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Ex1.xml" ContentType="application/vnd.ms-office.chartex+xml"/>
  <Override PartName="/xl/charts/style12.xml" ContentType="application/vnd.ms-office.chartstyle+xml"/>
  <Override PartName="/xl/charts/colors12.xml" ContentType="application/vnd.ms-office.chartcolorstyle+xml"/>
  <Override PartName="/xl/charts/chart12.xml" ContentType="application/vnd.openxmlformats-officedocument.drawingml.chart+xml"/>
  <Override PartName="/xl/charts/style13.xml" ContentType="application/vnd.ms-office.chartstyle+xml"/>
  <Override PartName="/xl/charts/colors13.xml" ContentType="application/vnd.ms-office.chartcolorstyle+xml"/>
  <Override PartName="/xl/charts/chart13.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2.xml" ContentType="application/vnd.openxmlformats-officedocument.drawing+xml"/>
  <Override PartName="/xl/slicers/slicer2.xml" ContentType="application/vnd.ms-excel.slicer+xml"/>
  <Override PartName="/xl/charts/chart14.xml" ContentType="application/vnd.openxmlformats-officedocument.drawingml.chart+xml"/>
  <Override PartName="/xl/charts/style15.xml" ContentType="application/vnd.ms-office.chartstyle+xml"/>
  <Override PartName="/xl/charts/colors15.xml" ContentType="application/vnd.ms-office.chartcolorstyle+xml"/>
  <Override PartName="/xl/charts/chartEx2.xml" ContentType="application/vnd.ms-office.chartex+xml"/>
  <Override PartName="/xl/charts/style16.xml" ContentType="application/vnd.ms-office.chartstyle+xml"/>
  <Override PartName="/xl/charts/colors16.xml" ContentType="application/vnd.ms-office.chartcolorstyle+xml"/>
  <Override PartName="/xl/charts/chart15.xml" ContentType="application/vnd.openxmlformats-officedocument.drawingml.chart+xml"/>
  <Override PartName="/xl/charts/style17.xml" ContentType="application/vnd.ms-office.chartstyle+xml"/>
  <Override PartName="/xl/charts/colors17.xml" ContentType="application/vnd.ms-office.chartcolorstyle+xml"/>
  <Override PartName="/xl/charts/chart16.xml" ContentType="application/vnd.openxmlformats-officedocument.drawingml.chart+xml"/>
  <Override PartName="/xl/charts/style18.xml" ContentType="application/vnd.ms-office.chartstyle+xml"/>
  <Override PartName="/xl/charts/colors18.xml" ContentType="application/vnd.ms-office.chartcolorstyle+xml"/>
  <Override PartName="/xl/charts/chart17.xml" ContentType="application/vnd.openxmlformats-officedocument.drawingml.chart+xml"/>
  <Override PartName="/xl/charts/style19.xml" ContentType="application/vnd.ms-office.chartstyle+xml"/>
  <Override PartName="/xl/charts/colors19.xml" ContentType="application/vnd.ms-office.chartcolorstyle+xml"/>
  <Override PartName="/xl/charts/chart18.xml" ContentType="application/vnd.openxmlformats-officedocument.drawingml.chart+xml"/>
  <Override PartName="/xl/charts/style20.xml" ContentType="application/vnd.ms-office.chartstyle+xml"/>
  <Override PartName="/xl/charts/colors20.xml" ContentType="application/vnd.ms-office.chartcolorstyle+xml"/>
  <Override PartName="/xl/charts/chart19.xml" ContentType="application/vnd.openxmlformats-officedocument.drawingml.chart+xml"/>
  <Override PartName="/xl/charts/style21.xml" ContentType="application/vnd.ms-office.chartstyle+xml"/>
  <Override PartName="/xl/charts/colors21.xml" ContentType="application/vnd.ms-office.chartcolorstyle+xml"/>
  <Override PartName="/xl/charts/chart20.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3.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C:\Users\alejandro.hernandez\Downloads\"/>
    </mc:Choice>
  </mc:AlternateContent>
  <xr:revisionPtr revIDLastSave="0" documentId="13_ncr:1_{66A59A2A-E202-483F-85BA-6E2E438EB381}" xr6:coauthVersionLast="47" xr6:coauthVersionMax="47" xr10:uidLastSave="{00000000-0000-0000-0000-000000000000}"/>
  <workbookProtection workbookAlgorithmName="SHA-512" workbookHashValue="Ep2nyvjWE1tlXZOCg/w9lfAXA8aOSfxBUxUsNd1TFi+N1tT+TRxqqAUQziNB0aX03v7WPxQb5Zu0ZWrFB6gluQ==" workbookSaltValue="jwLbFFZPdBib2AE+F9+eaw==" workbookSpinCount="100000" lockStructure="1"/>
  <bookViews>
    <workbookView xWindow="28680" yWindow="-120" windowWidth="29040" windowHeight="15720" firstSheet="2" activeTab="2" xr2:uid="{00000000-000D-0000-FFFF-FFFF00000000}"/>
  </bookViews>
  <sheets>
    <sheet name="BD" sheetId="1" state="hidden" r:id="rId1"/>
    <sheet name="ANALISIS" sheetId="4" state="hidden" r:id="rId2"/>
    <sheet name="Tablero" sheetId="5" r:id="rId3"/>
    <sheet name="Instrucciones" sheetId="16" r:id="rId4"/>
    <sheet name="AREAS_INE" sheetId="6" state="hidden" r:id="rId5"/>
  </sheets>
  <definedNames>
    <definedName name="_xlnm._FilterDatabase" localSheetId="1" hidden="1">ANALISIS!$H$42:$J$42</definedName>
    <definedName name="_xlnm._FilterDatabase" localSheetId="0" hidden="1">BD!$CL$1:$CN$2450</definedName>
    <definedName name="_xlchart.v5.0" hidden="1">ANALISIS!$H$42</definedName>
    <definedName name="_xlchart.v5.1" hidden="1">ANALISIS!$H$43:$H$74</definedName>
    <definedName name="_xlchart.v5.2" hidden="1">ANALISIS!$I$42</definedName>
    <definedName name="_xlchart.v5.3" hidden="1">ANALISIS!$I$43:$I$74</definedName>
    <definedName name="_xlchart.v5.4" hidden="1">ANALISIS!$H$42</definedName>
    <definedName name="_xlchart.v5.5" hidden="1">ANALISIS!$H$43:$H$74</definedName>
    <definedName name="_xlchart.v5.6" hidden="1">ANALISIS!$I$42</definedName>
    <definedName name="_xlchart.v5.7" hidden="1">ANALISIS!$I$43:$I$74</definedName>
    <definedName name="DatosExternos_2" localSheetId="4" hidden="1">AREAS_INE!$A$1:$D$351</definedName>
    <definedName name="SegmentaciónDeDatos_Carácter_del_procedimiento__catálogo">#N/A</definedName>
    <definedName name="SegmentaciónDeDatos_Estados1">#N/A</definedName>
    <definedName name="SegmentaciónDeDatos_Estructura">#N/A</definedName>
    <definedName name="SegmentaciónDeDatos_Forma_de_pago">#N/A</definedName>
    <definedName name="SegmentaciónDeDatos_Materia_o_tipo_de_contratación__catálogo">#N/A</definedName>
    <definedName name="SegmentaciónDeDatos_Origen_de_los_recursos_públicos__catálogo">#N/A</definedName>
    <definedName name="SegmentaciónDeDatos_Tipo_de_procedimiento__catálogo">#N/A</definedName>
  </definedNames>
  <calcPr calcId="191028"/>
  <pivotCaches>
    <pivotCache cacheId="0" r:id="rId6"/>
  </pivotCaches>
  <extLst>
    <ext xmlns:x14="http://schemas.microsoft.com/office/spreadsheetml/2009/9/main" uri="{BBE1A952-AA13-448e-AADC-164F8A28A991}">
      <x14:slicerCaches>
        <x14:slicerCache r:id="rId7"/>
        <x14:slicerCache r:id="rId8"/>
        <x14:slicerCache r:id="rId9"/>
        <x14:slicerCache r:id="rId10"/>
        <x14:slicerCache r:id="rId11"/>
        <x14:slicerCache r:id="rId12"/>
        <x14:slicerCache r:id="rId13"/>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2" i="4" l="1"/>
  <c r="J113" i="4"/>
  <c r="J111" i="4"/>
  <c r="I112" i="4"/>
  <c r="I111" i="4"/>
  <c r="K87" i="4" s="1"/>
  <c r="I113" i="4"/>
  <c r="I44" i="4"/>
  <c r="J44" i="4"/>
  <c r="I45" i="4"/>
  <c r="J45" i="4"/>
  <c r="I46" i="4"/>
  <c r="J46" i="4"/>
  <c r="I47" i="4"/>
  <c r="J47" i="4"/>
  <c r="I48" i="4"/>
  <c r="J48" i="4"/>
  <c r="I49" i="4"/>
  <c r="J49" i="4"/>
  <c r="I50" i="4"/>
  <c r="J50" i="4"/>
  <c r="I51" i="4"/>
  <c r="J51" i="4"/>
  <c r="I52" i="4"/>
  <c r="J52" i="4"/>
  <c r="I53" i="4"/>
  <c r="J53" i="4"/>
  <c r="I54" i="4"/>
  <c r="J54" i="4"/>
  <c r="I55" i="4"/>
  <c r="J55" i="4"/>
  <c r="I56" i="4"/>
  <c r="J56" i="4"/>
  <c r="I57" i="4"/>
  <c r="J57" i="4"/>
  <c r="I58" i="4"/>
  <c r="J58" i="4"/>
  <c r="I59" i="4"/>
  <c r="J59" i="4"/>
  <c r="I60" i="4"/>
  <c r="J60" i="4"/>
  <c r="I61" i="4"/>
  <c r="J61" i="4"/>
  <c r="I62" i="4"/>
  <c r="J62" i="4"/>
  <c r="I63" i="4"/>
  <c r="J63" i="4"/>
  <c r="I64" i="4"/>
  <c r="J64" i="4"/>
  <c r="I65" i="4"/>
  <c r="J65" i="4"/>
  <c r="I66" i="4"/>
  <c r="J66" i="4"/>
  <c r="I67" i="4"/>
  <c r="J67" i="4"/>
  <c r="I68" i="4"/>
  <c r="J68" i="4"/>
  <c r="I69" i="4"/>
  <c r="J69" i="4"/>
  <c r="I70" i="4"/>
  <c r="J70" i="4"/>
  <c r="I71" i="4"/>
  <c r="J71" i="4"/>
  <c r="I72" i="4"/>
  <c r="J72" i="4"/>
  <c r="I73" i="4"/>
  <c r="J73" i="4"/>
  <c r="I74" i="4"/>
  <c r="J74" i="4"/>
  <c r="J43" i="4"/>
  <c r="I43" i="4"/>
  <c r="CM3" i="1"/>
  <c r="CN3" i="1"/>
  <c r="CM4" i="1"/>
  <c r="CN4" i="1"/>
  <c r="CM5" i="1"/>
  <c r="CN5" i="1"/>
  <c r="CM6" i="1"/>
  <c r="CN6" i="1"/>
  <c r="CM7" i="1"/>
  <c r="CN7" i="1"/>
  <c r="CM8" i="1"/>
  <c r="CN8" i="1"/>
  <c r="CM9" i="1"/>
  <c r="CN9" i="1"/>
  <c r="CM10" i="1"/>
  <c r="CN10" i="1"/>
  <c r="CM11" i="1"/>
  <c r="CN11" i="1"/>
  <c r="CM12" i="1"/>
  <c r="CN12" i="1"/>
  <c r="CM13" i="1"/>
  <c r="CN13" i="1"/>
  <c r="CM14" i="1"/>
  <c r="CN14" i="1"/>
  <c r="CM15" i="1"/>
  <c r="CN15" i="1"/>
  <c r="CM16" i="1"/>
  <c r="CN16" i="1"/>
  <c r="CM17" i="1"/>
  <c r="CN17" i="1"/>
  <c r="CM18" i="1"/>
  <c r="CN18" i="1"/>
  <c r="CM19" i="1"/>
  <c r="CN19" i="1"/>
  <c r="CM20" i="1"/>
  <c r="CN20" i="1"/>
  <c r="CM21" i="1"/>
  <c r="CN21" i="1"/>
  <c r="CM22" i="1"/>
  <c r="CN22" i="1"/>
  <c r="CM23" i="1"/>
  <c r="CN23" i="1"/>
  <c r="CM24" i="1"/>
  <c r="CN24" i="1"/>
  <c r="CM25" i="1"/>
  <c r="CN25" i="1"/>
  <c r="CM26" i="1"/>
  <c r="CN26" i="1"/>
  <c r="CM27" i="1"/>
  <c r="CN27" i="1"/>
  <c r="CM28" i="1"/>
  <c r="CN28" i="1"/>
  <c r="CM29" i="1"/>
  <c r="CN29" i="1"/>
  <c r="CM30" i="1"/>
  <c r="CN30" i="1"/>
  <c r="CM31" i="1"/>
  <c r="CN31" i="1"/>
  <c r="CM32" i="1"/>
  <c r="CN32" i="1"/>
  <c r="CM33" i="1"/>
  <c r="CN33" i="1"/>
  <c r="CM34" i="1"/>
  <c r="CN34" i="1"/>
  <c r="CM35" i="1"/>
  <c r="CN35" i="1"/>
  <c r="CM36" i="1"/>
  <c r="CN36" i="1"/>
  <c r="CM37" i="1"/>
  <c r="CN37" i="1"/>
  <c r="CM38" i="1"/>
  <c r="CN38" i="1"/>
  <c r="CM39" i="1"/>
  <c r="CN39" i="1"/>
  <c r="CM40" i="1"/>
  <c r="CN40" i="1"/>
  <c r="CM41" i="1"/>
  <c r="CN41" i="1"/>
  <c r="CM42" i="1"/>
  <c r="CN42" i="1"/>
  <c r="CM43" i="1"/>
  <c r="CN43" i="1"/>
  <c r="CM44" i="1"/>
  <c r="CN44" i="1"/>
  <c r="CM45" i="1"/>
  <c r="CN45" i="1"/>
  <c r="CM46" i="1"/>
  <c r="CN46" i="1"/>
  <c r="CM47" i="1"/>
  <c r="CN47" i="1"/>
  <c r="CM48" i="1"/>
  <c r="CN48" i="1"/>
  <c r="CM49" i="1"/>
  <c r="CN49" i="1"/>
  <c r="CM50" i="1"/>
  <c r="CN50" i="1"/>
  <c r="CM51" i="1"/>
  <c r="CN51" i="1"/>
  <c r="CM52" i="1"/>
  <c r="CN52" i="1"/>
  <c r="CM53" i="1"/>
  <c r="CN53" i="1"/>
  <c r="CM54" i="1"/>
  <c r="CN54" i="1"/>
  <c r="CM55" i="1"/>
  <c r="CN55" i="1"/>
  <c r="CM56" i="1"/>
  <c r="CN56" i="1"/>
  <c r="CM57" i="1"/>
  <c r="CN57" i="1"/>
  <c r="CM58" i="1"/>
  <c r="CN58" i="1"/>
  <c r="CM59" i="1"/>
  <c r="CN59" i="1"/>
  <c r="CM60" i="1"/>
  <c r="CN60" i="1"/>
  <c r="CM61" i="1"/>
  <c r="CN61" i="1"/>
  <c r="CM62" i="1"/>
  <c r="CN62" i="1"/>
  <c r="CM63" i="1"/>
  <c r="CN63" i="1"/>
  <c r="CM64" i="1"/>
  <c r="CN64" i="1"/>
  <c r="CM65" i="1"/>
  <c r="CN65" i="1"/>
  <c r="CM66" i="1"/>
  <c r="CN66" i="1"/>
  <c r="CM67" i="1"/>
  <c r="CN67" i="1"/>
  <c r="CM68" i="1"/>
  <c r="CN68" i="1"/>
  <c r="CM69" i="1"/>
  <c r="CN69" i="1"/>
  <c r="CM70" i="1"/>
  <c r="CN70" i="1"/>
  <c r="CM71" i="1"/>
  <c r="CN71" i="1"/>
  <c r="CM72" i="1"/>
  <c r="CN72" i="1"/>
  <c r="CM73" i="1"/>
  <c r="CN73" i="1"/>
  <c r="CM74" i="1"/>
  <c r="CN74" i="1"/>
  <c r="CM75" i="1"/>
  <c r="CN75" i="1"/>
  <c r="CM76" i="1"/>
  <c r="CN76" i="1"/>
  <c r="CM77" i="1"/>
  <c r="CN77" i="1"/>
  <c r="CM78" i="1"/>
  <c r="CN78" i="1"/>
  <c r="CM79" i="1"/>
  <c r="CN79" i="1"/>
  <c r="CM80" i="1"/>
  <c r="CN80" i="1"/>
  <c r="CM81" i="1"/>
  <c r="CN81" i="1"/>
  <c r="CM82" i="1"/>
  <c r="CN82" i="1"/>
  <c r="CM83" i="1"/>
  <c r="CN83" i="1"/>
  <c r="CM84" i="1"/>
  <c r="CN84" i="1"/>
  <c r="CM85" i="1"/>
  <c r="CN85" i="1"/>
  <c r="CM86" i="1"/>
  <c r="CN86" i="1"/>
  <c r="CM87" i="1"/>
  <c r="CN87" i="1"/>
  <c r="CM88" i="1"/>
  <c r="CN88" i="1"/>
  <c r="CM89" i="1"/>
  <c r="CN89" i="1"/>
  <c r="CM90" i="1"/>
  <c r="CN90" i="1"/>
  <c r="CM91" i="1"/>
  <c r="CN91" i="1"/>
  <c r="CM92" i="1"/>
  <c r="CN92" i="1"/>
  <c r="CM93" i="1"/>
  <c r="CN93" i="1"/>
  <c r="CM94" i="1"/>
  <c r="CN94" i="1"/>
  <c r="CM95" i="1"/>
  <c r="CN95" i="1"/>
  <c r="CM96" i="1"/>
  <c r="CN96" i="1"/>
  <c r="CM97" i="1"/>
  <c r="CN97" i="1"/>
  <c r="CM98" i="1"/>
  <c r="CN98" i="1"/>
  <c r="CM99" i="1"/>
  <c r="CN99" i="1"/>
  <c r="CM100" i="1"/>
  <c r="CN100" i="1"/>
  <c r="CM101" i="1"/>
  <c r="CN101" i="1"/>
  <c r="CM102" i="1"/>
  <c r="CN102" i="1"/>
  <c r="CM103" i="1"/>
  <c r="CN103" i="1"/>
  <c r="CM104" i="1"/>
  <c r="CN104" i="1"/>
  <c r="CM105" i="1"/>
  <c r="CN105" i="1"/>
  <c r="CM106" i="1"/>
  <c r="CN106" i="1"/>
  <c r="CM107" i="1"/>
  <c r="CN107" i="1"/>
  <c r="CM108" i="1"/>
  <c r="CN108" i="1"/>
  <c r="CM109" i="1"/>
  <c r="CN109" i="1"/>
  <c r="CM110" i="1"/>
  <c r="CN110" i="1"/>
  <c r="CM111" i="1"/>
  <c r="CN111" i="1"/>
  <c r="CM112" i="1"/>
  <c r="CN112" i="1"/>
  <c r="CM113" i="1"/>
  <c r="CN113" i="1"/>
  <c r="CM114" i="1"/>
  <c r="CN114" i="1"/>
  <c r="CM115" i="1"/>
  <c r="CN115" i="1"/>
  <c r="CM116" i="1"/>
  <c r="CN116" i="1"/>
  <c r="CM117" i="1"/>
  <c r="CN117" i="1"/>
  <c r="CM118" i="1"/>
  <c r="CN118" i="1"/>
  <c r="CM119" i="1"/>
  <c r="CN119" i="1"/>
  <c r="CM120" i="1"/>
  <c r="CN120" i="1"/>
  <c r="CM121" i="1"/>
  <c r="CN121" i="1"/>
  <c r="CM122" i="1"/>
  <c r="CN122" i="1"/>
  <c r="CM123" i="1"/>
  <c r="CN123" i="1"/>
  <c r="CM124" i="1"/>
  <c r="CN124" i="1"/>
  <c r="CM125" i="1"/>
  <c r="CN125" i="1"/>
  <c r="CM126" i="1"/>
  <c r="CN126" i="1"/>
  <c r="CM127" i="1"/>
  <c r="CN127" i="1"/>
  <c r="CM128" i="1"/>
  <c r="CN128" i="1"/>
  <c r="CM129" i="1"/>
  <c r="CN129" i="1"/>
  <c r="CM130" i="1"/>
  <c r="CN130" i="1"/>
  <c r="CM131" i="1"/>
  <c r="CN131" i="1"/>
  <c r="CM132" i="1"/>
  <c r="CN132" i="1"/>
  <c r="CM133" i="1"/>
  <c r="CN133" i="1"/>
  <c r="CM134" i="1"/>
  <c r="CN134" i="1"/>
  <c r="CM135" i="1"/>
  <c r="CN135" i="1"/>
  <c r="CM136" i="1"/>
  <c r="CN136" i="1"/>
  <c r="CM137" i="1"/>
  <c r="CN137" i="1"/>
  <c r="CM138" i="1"/>
  <c r="CN138" i="1"/>
  <c r="CM139" i="1"/>
  <c r="CN139" i="1"/>
  <c r="CM140" i="1"/>
  <c r="CN140" i="1"/>
  <c r="CM141" i="1"/>
  <c r="CN141" i="1"/>
  <c r="CM142" i="1"/>
  <c r="CN142" i="1"/>
  <c r="CM143" i="1"/>
  <c r="CN143" i="1"/>
  <c r="CM144" i="1"/>
  <c r="CN144" i="1"/>
  <c r="CM145" i="1"/>
  <c r="CN145" i="1"/>
  <c r="CM146" i="1"/>
  <c r="CN146" i="1"/>
  <c r="CM147" i="1"/>
  <c r="CN147" i="1"/>
  <c r="CM148" i="1"/>
  <c r="CN148" i="1"/>
  <c r="CM149" i="1"/>
  <c r="CN149" i="1"/>
  <c r="CM150" i="1"/>
  <c r="CN150" i="1"/>
  <c r="CM151" i="1"/>
  <c r="CN151" i="1"/>
  <c r="CM152" i="1"/>
  <c r="CN152" i="1"/>
  <c r="CM153" i="1"/>
  <c r="CN153" i="1"/>
  <c r="CM154" i="1"/>
  <c r="CN154" i="1"/>
  <c r="CM155" i="1"/>
  <c r="CN155" i="1"/>
  <c r="CM156" i="1"/>
  <c r="CN156" i="1"/>
  <c r="CM157" i="1"/>
  <c r="CN157" i="1"/>
  <c r="CM158" i="1"/>
  <c r="CN158" i="1"/>
  <c r="CM159" i="1"/>
  <c r="CN159" i="1"/>
  <c r="CM160" i="1"/>
  <c r="CN160" i="1"/>
  <c r="CM161" i="1"/>
  <c r="CN161" i="1"/>
  <c r="CM162" i="1"/>
  <c r="CN162" i="1"/>
  <c r="CM163" i="1"/>
  <c r="CN163" i="1"/>
  <c r="CM164" i="1"/>
  <c r="CN164" i="1"/>
  <c r="CM165" i="1"/>
  <c r="CN165" i="1"/>
  <c r="CM166" i="1"/>
  <c r="CN166" i="1"/>
  <c r="CM167" i="1"/>
  <c r="CN167" i="1"/>
  <c r="CM168" i="1"/>
  <c r="CN168" i="1"/>
  <c r="CM169" i="1"/>
  <c r="CN169" i="1"/>
  <c r="CM170" i="1"/>
  <c r="CN170" i="1"/>
  <c r="CM171" i="1"/>
  <c r="CN171" i="1"/>
  <c r="CM172" i="1"/>
  <c r="CN172" i="1"/>
  <c r="CM173" i="1"/>
  <c r="CN173" i="1"/>
  <c r="CM174" i="1"/>
  <c r="CN174" i="1"/>
  <c r="CM175" i="1"/>
  <c r="CN175" i="1"/>
  <c r="CM176" i="1"/>
  <c r="CN176" i="1"/>
  <c r="CM177" i="1"/>
  <c r="CN177" i="1"/>
  <c r="CM178" i="1"/>
  <c r="CN178" i="1"/>
  <c r="CM179" i="1"/>
  <c r="CN179" i="1"/>
  <c r="CM180" i="1"/>
  <c r="CN180" i="1"/>
  <c r="CM181" i="1"/>
  <c r="CN181" i="1"/>
  <c r="CM182" i="1"/>
  <c r="CN182" i="1"/>
  <c r="CM183" i="1"/>
  <c r="CN183" i="1"/>
  <c r="CM184" i="1"/>
  <c r="CN184" i="1"/>
  <c r="CM185" i="1"/>
  <c r="CN185" i="1"/>
  <c r="CM186" i="1"/>
  <c r="CN186" i="1"/>
  <c r="CM187" i="1"/>
  <c r="CN187" i="1"/>
  <c r="CM188" i="1"/>
  <c r="CN188" i="1"/>
  <c r="CM189" i="1"/>
  <c r="CN189" i="1"/>
  <c r="CM190" i="1"/>
  <c r="CN190" i="1"/>
  <c r="CM191" i="1"/>
  <c r="CN191" i="1"/>
  <c r="CM192" i="1"/>
  <c r="CN192" i="1"/>
  <c r="CM193" i="1"/>
  <c r="CN193" i="1"/>
  <c r="CM194" i="1"/>
  <c r="CN194" i="1"/>
  <c r="CM195" i="1"/>
  <c r="CN195" i="1"/>
  <c r="CM196" i="1"/>
  <c r="CN196" i="1"/>
  <c r="CM197" i="1"/>
  <c r="CN197" i="1"/>
  <c r="CM198" i="1"/>
  <c r="CN198" i="1"/>
  <c r="CM199" i="1"/>
  <c r="CN199" i="1"/>
  <c r="CM200" i="1"/>
  <c r="CN200" i="1"/>
  <c r="CM201" i="1"/>
  <c r="CN201" i="1"/>
  <c r="CM202" i="1"/>
  <c r="CN202" i="1"/>
  <c r="CM203" i="1"/>
  <c r="CN203" i="1"/>
  <c r="CM204" i="1"/>
  <c r="CN204" i="1"/>
  <c r="CM205" i="1"/>
  <c r="CN205" i="1"/>
  <c r="CM206" i="1"/>
  <c r="CN206" i="1"/>
  <c r="CM207" i="1"/>
  <c r="CN207" i="1"/>
  <c r="CM208" i="1"/>
  <c r="CN208" i="1"/>
  <c r="CM209" i="1"/>
  <c r="CN209" i="1"/>
  <c r="CM210" i="1"/>
  <c r="CN210" i="1"/>
  <c r="CM211" i="1"/>
  <c r="CN211" i="1"/>
  <c r="CM212" i="1"/>
  <c r="CN212" i="1"/>
  <c r="CM213" i="1"/>
  <c r="CN213" i="1"/>
  <c r="CM214" i="1"/>
  <c r="CN214" i="1"/>
  <c r="CM215" i="1"/>
  <c r="CN215" i="1"/>
  <c r="CM216" i="1"/>
  <c r="CN216" i="1"/>
  <c r="CM217" i="1"/>
  <c r="CN217" i="1"/>
  <c r="CM218" i="1"/>
  <c r="CN218" i="1"/>
  <c r="CM219" i="1"/>
  <c r="CN219" i="1"/>
  <c r="CM220" i="1"/>
  <c r="CN220" i="1"/>
  <c r="CM221" i="1"/>
  <c r="CN221" i="1"/>
  <c r="CM222" i="1"/>
  <c r="CN222" i="1"/>
  <c r="CM223" i="1"/>
  <c r="CN223" i="1"/>
  <c r="CM224" i="1"/>
  <c r="CN224" i="1"/>
  <c r="CM225" i="1"/>
  <c r="CN225" i="1"/>
  <c r="CM226" i="1"/>
  <c r="CN226" i="1"/>
  <c r="CM227" i="1"/>
  <c r="CN227" i="1"/>
  <c r="CM228" i="1"/>
  <c r="CN228" i="1"/>
  <c r="CM229" i="1"/>
  <c r="CN229" i="1"/>
  <c r="CM230" i="1"/>
  <c r="CN230" i="1"/>
  <c r="CM231" i="1"/>
  <c r="CN231" i="1"/>
  <c r="CM232" i="1"/>
  <c r="CN232" i="1"/>
  <c r="CM233" i="1"/>
  <c r="CN233" i="1"/>
  <c r="CM234" i="1"/>
  <c r="CN234" i="1"/>
  <c r="CM235" i="1"/>
  <c r="CN235" i="1"/>
  <c r="CM236" i="1"/>
  <c r="CN236" i="1"/>
  <c r="CM237" i="1"/>
  <c r="CN237" i="1"/>
  <c r="CM238" i="1"/>
  <c r="CN238" i="1"/>
  <c r="CM239" i="1"/>
  <c r="CN239" i="1"/>
  <c r="CM240" i="1"/>
  <c r="CN240" i="1"/>
  <c r="CM241" i="1"/>
  <c r="CN241" i="1"/>
  <c r="CM242" i="1"/>
  <c r="CN242" i="1"/>
  <c r="CM243" i="1"/>
  <c r="CN243" i="1"/>
  <c r="CM244" i="1"/>
  <c r="CN244" i="1"/>
  <c r="CM245" i="1"/>
  <c r="CN245" i="1"/>
  <c r="CM246" i="1"/>
  <c r="CN246" i="1"/>
  <c r="CM247" i="1"/>
  <c r="CN247" i="1"/>
  <c r="CM248" i="1"/>
  <c r="CN248" i="1"/>
  <c r="CM249" i="1"/>
  <c r="CN249" i="1"/>
  <c r="CM250" i="1"/>
  <c r="CN250" i="1"/>
  <c r="CM251" i="1"/>
  <c r="CN251" i="1"/>
  <c r="CM252" i="1"/>
  <c r="CN252" i="1"/>
  <c r="CM253" i="1"/>
  <c r="CN253" i="1"/>
  <c r="CM254" i="1"/>
  <c r="CN254" i="1"/>
  <c r="CM255" i="1"/>
  <c r="CN255" i="1"/>
  <c r="CM256" i="1"/>
  <c r="CN256" i="1"/>
  <c r="CM257" i="1"/>
  <c r="CN257" i="1"/>
  <c r="CM258" i="1"/>
  <c r="CN258" i="1"/>
  <c r="CM259" i="1"/>
  <c r="CN259" i="1"/>
  <c r="CM260" i="1"/>
  <c r="CN260" i="1"/>
  <c r="CM261" i="1"/>
  <c r="CN261" i="1"/>
  <c r="CM262" i="1"/>
  <c r="CN262" i="1"/>
  <c r="CM263" i="1"/>
  <c r="CN263" i="1"/>
  <c r="CM264" i="1"/>
  <c r="CN264" i="1"/>
  <c r="CM265" i="1"/>
  <c r="CN265" i="1"/>
  <c r="CM266" i="1"/>
  <c r="CN266" i="1"/>
  <c r="CM267" i="1"/>
  <c r="CN267" i="1"/>
  <c r="CM268" i="1"/>
  <c r="CN268" i="1"/>
  <c r="CM269" i="1"/>
  <c r="CN269" i="1"/>
  <c r="CM270" i="1"/>
  <c r="CN270" i="1"/>
  <c r="CM271" i="1"/>
  <c r="CN271" i="1"/>
  <c r="CM272" i="1"/>
  <c r="CN272" i="1"/>
  <c r="CM273" i="1"/>
  <c r="CN273" i="1"/>
  <c r="CM274" i="1"/>
  <c r="CN274" i="1"/>
  <c r="CM275" i="1"/>
  <c r="CN275" i="1"/>
  <c r="CM276" i="1"/>
  <c r="CN276" i="1"/>
  <c r="CM277" i="1"/>
  <c r="CN277" i="1"/>
  <c r="CM278" i="1"/>
  <c r="CN278" i="1"/>
  <c r="CM279" i="1"/>
  <c r="CN279" i="1"/>
  <c r="CM280" i="1"/>
  <c r="CN280" i="1"/>
  <c r="CM281" i="1"/>
  <c r="CN281" i="1"/>
  <c r="CM282" i="1"/>
  <c r="CN282" i="1"/>
  <c r="CM283" i="1"/>
  <c r="CN283" i="1"/>
  <c r="CM284" i="1"/>
  <c r="CN284" i="1"/>
  <c r="CM285" i="1"/>
  <c r="CN285" i="1"/>
  <c r="CM286" i="1"/>
  <c r="CN286" i="1"/>
  <c r="CM287" i="1"/>
  <c r="CN287" i="1"/>
  <c r="CM288" i="1"/>
  <c r="CN288" i="1"/>
  <c r="CM289" i="1"/>
  <c r="CN289" i="1"/>
  <c r="CM290" i="1"/>
  <c r="CN290" i="1"/>
  <c r="CM291" i="1"/>
  <c r="CN291" i="1"/>
  <c r="CM292" i="1"/>
  <c r="CN292" i="1"/>
  <c r="CM293" i="1"/>
  <c r="CN293" i="1"/>
  <c r="CM294" i="1"/>
  <c r="CN294" i="1"/>
  <c r="CM295" i="1"/>
  <c r="CN295" i="1"/>
  <c r="CM296" i="1"/>
  <c r="CN296" i="1"/>
  <c r="CM297" i="1"/>
  <c r="CN297" i="1"/>
  <c r="CM298" i="1"/>
  <c r="CN298" i="1"/>
  <c r="CM299" i="1"/>
  <c r="CN299" i="1"/>
  <c r="CM300" i="1"/>
  <c r="CN300" i="1"/>
  <c r="CM301" i="1"/>
  <c r="CN301" i="1"/>
  <c r="CM302" i="1"/>
  <c r="CN302" i="1"/>
  <c r="CM303" i="1"/>
  <c r="CN303" i="1"/>
  <c r="CM304" i="1"/>
  <c r="CN304" i="1"/>
  <c r="CM305" i="1"/>
  <c r="CN305" i="1"/>
  <c r="CM306" i="1"/>
  <c r="CN306" i="1"/>
  <c r="CM307" i="1"/>
  <c r="CN307" i="1"/>
  <c r="CM308" i="1"/>
  <c r="CN308" i="1"/>
  <c r="CM309" i="1"/>
  <c r="CN309" i="1"/>
  <c r="CM310" i="1"/>
  <c r="CN310" i="1"/>
  <c r="CM311" i="1"/>
  <c r="CN311" i="1"/>
  <c r="CM312" i="1"/>
  <c r="CN312" i="1"/>
  <c r="CM313" i="1"/>
  <c r="CN313" i="1"/>
  <c r="CM314" i="1"/>
  <c r="CN314" i="1"/>
  <c r="CM315" i="1"/>
  <c r="CN315" i="1"/>
  <c r="CM316" i="1"/>
  <c r="CN316" i="1"/>
  <c r="CM317" i="1"/>
  <c r="CN317" i="1"/>
  <c r="CM318" i="1"/>
  <c r="CN318" i="1"/>
  <c r="CM319" i="1"/>
  <c r="CN319" i="1"/>
  <c r="CM320" i="1"/>
  <c r="CN320" i="1"/>
  <c r="CM321" i="1"/>
  <c r="CN321" i="1"/>
  <c r="CM322" i="1"/>
  <c r="CN322" i="1"/>
  <c r="CM323" i="1"/>
  <c r="CN323" i="1"/>
  <c r="CM324" i="1"/>
  <c r="CN324" i="1"/>
  <c r="CM325" i="1"/>
  <c r="CN325" i="1"/>
  <c r="CM326" i="1"/>
  <c r="CN326" i="1"/>
  <c r="CM327" i="1"/>
  <c r="CN327" i="1"/>
  <c r="CM328" i="1"/>
  <c r="CN328" i="1"/>
  <c r="CM329" i="1"/>
  <c r="CN329" i="1"/>
  <c r="CM330" i="1"/>
  <c r="CN330" i="1"/>
  <c r="CM331" i="1"/>
  <c r="CN331" i="1"/>
  <c r="CM332" i="1"/>
  <c r="CN332" i="1"/>
  <c r="CM333" i="1"/>
  <c r="CN333" i="1"/>
  <c r="CM334" i="1"/>
  <c r="CN334" i="1"/>
  <c r="CM335" i="1"/>
  <c r="CN335" i="1"/>
  <c r="CM336" i="1"/>
  <c r="CN336" i="1"/>
  <c r="CM337" i="1"/>
  <c r="CN337" i="1"/>
  <c r="CM338" i="1"/>
  <c r="CN338" i="1"/>
  <c r="CM339" i="1"/>
  <c r="CN339" i="1"/>
  <c r="CM340" i="1"/>
  <c r="CN340" i="1"/>
  <c r="CM341" i="1"/>
  <c r="CN341" i="1"/>
  <c r="CM342" i="1"/>
  <c r="CN342" i="1"/>
  <c r="CM343" i="1"/>
  <c r="CN343" i="1"/>
  <c r="CM344" i="1"/>
  <c r="CN344" i="1"/>
  <c r="CM345" i="1"/>
  <c r="CN345" i="1"/>
  <c r="CM346" i="1"/>
  <c r="CN346" i="1"/>
  <c r="CM347" i="1"/>
  <c r="CN347" i="1"/>
  <c r="CM348" i="1"/>
  <c r="CN348" i="1"/>
  <c r="CM349" i="1"/>
  <c r="CN349" i="1"/>
  <c r="CM350" i="1"/>
  <c r="CN350" i="1"/>
  <c r="CM351" i="1"/>
  <c r="CN351" i="1"/>
  <c r="CM352" i="1"/>
  <c r="CN352" i="1"/>
  <c r="CM353" i="1"/>
  <c r="CN353" i="1"/>
  <c r="CM354" i="1"/>
  <c r="CN354" i="1"/>
  <c r="CM355" i="1"/>
  <c r="CN355" i="1"/>
  <c r="CM356" i="1"/>
  <c r="CN356" i="1"/>
  <c r="CM357" i="1"/>
  <c r="CN357" i="1"/>
  <c r="CM358" i="1"/>
  <c r="CN358" i="1"/>
  <c r="CM359" i="1"/>
  <c r="CN359" i="1"/>
  <c r="CM360" i="1"/>
  <c r="CN360" i="1"/>
  <c r="CM361" i="1"/>
  <c r="CN361" i="1"/>
  <c r="CM362" i="1"/>
  <c r="CN362" i="1"/>
  <c r="CM363" i="1"/>
  <c r="CN363" i="1"/>
  <c r="CM364" i="1"/>
  <c r="CN364" i="1"/>
  <c r="CM365" i="1"/>
  <c r="CN365" i="1"/>
  <c r="CM366" i="1"/>
  <c r="CN366" i="1"/>
  <c r="CM367" i="1"/>
  <c r="CN367" i="1"/>
  <c r="CM368" i="1"/>
  <c r="CN368" i="1"/>
  <c r="CM369" i="1"/>
  <c r="CN369" i="1"/>
  <c r="CM370" i="1"/>
  <c r="CN370" i="1"/>
  <c r="CM371" i="1"/>
  <c r="CN371" i="1"/>
  <c r="CM372" i="1"/>
  <c r="CN372" i="1"/>
  <c r="CM373" i="1"/>
  <c r="CN373" i="1"/>
  <c r="CM374" i="1"/>
  <c r="CN374" i="1"/>
  <c r="CM375" i="1"/>
  <c r="CN375" i="1"/>
  <c r="CM376" i="1"/>
  <c r="CN376" i="1"/>
  <c r="CM377" i="1"/>
  <c r="CN377" i="1"/>
  <c r="CM378" i="1"/>
  <c r="CN378" i="1"/>
  <c r="CM379" i="1"/>
  <c r="CN379" i="1"/>
  <c r="CM380" i="1"/>
  <c r="CN380" i="1"/>
  <c r="CM381" i="1"/>
  <c r="CN381" i="1"/>
  <c r="CM382" i="1"/>
  <c r="CN382" i="1"/>
  <c r="CM383" i="1"/>
  <c r="CN383" i="1"/>
  <c r="CM384" i="1"/>
  <c r="CN384" i="1"/>
  <c r="CM385" i="1"/>
  <c r="CN385" i="1"/>
  <c r="CM386" i="1"/>
  <c r="CN386" i="1"/>
  <c r="CM387" i="1"/>
  <c r="CN387" i="1"/>
  <c r="CM388" i="1"/>
  <c r="CN388" i="1"/>
  <c r="CM389" i="1"/>
  <c r="CN389" i="1"/>
  <c r="CM390" i="1"/>
  <c r="CN390" i="1"/>
  <c r="CM391" i="1"/>
  <c r="CN391" i="1"/>
  <c r="CM392" i="1"/>
  <c r="CN392" i="1"/>
  <c r="CM393" i="1"/>
  <c r="CN393" i="1"/>
  <c r="CM394" i="1"/>
  <c r="CN394" i="1"/>
  <c r="CM395" i="1"/>
  <c r="CN395" i="1"/>
  <c r="CM396" i="1"/>
  <c r="CN396" i="1"/>
  <c r="CM397" i="1"/>
  <c r="CN397" i="1"/>
  <c r="CM398" i="1"/>
  <c r="CN398" i="1"/>
  <c r="CM399" i="1"/>
  <c r="CN399" i="1"/>
  <c r="CM400" i="1"/>
  <c r="CN400" i="1"/>
  <c r="CM401" i="1"/>
  <c r="CN401" i="1"/>
  <c r="CM402" i="1"/>
  <c r="CN402" i="1"/>
  <c r="CM403" i="1"/>
  <c r="CN403" i="1"/>
  <c r="CM404" i="1"/>
  <c r="CN404" i="1"/>
  <c r="CM405" i="1"/>
  <c r="CN405" i="1"/>
  <c r="CM406" i="1"/>
  <c r="CN406" i="1"/>
  <c r="CM407" i="1"/>
  <c r="CN407" i="1"/>
  <c r="CM408" i="1"/>
  <c r="CN408" i="1"/>
  <c r="CM409" i="1"/>
  <c r="CN409" i="1"/>
  <c r="CM410" i="1"/>
  <c r="CN410" i="1"/>
  <c r="CM411" i="1"/>
  <c r="CN411" i="1"/>
  <c r="CM412" i="1"/>
  <c r="CN412" i="1"/>
  <c r="CM413" i="1"/>
  <c r="CN413" i="1"/>
  <c r="CM414" i="1"/>
  <c r="CN414" i="1"/>
  <c r="CM415" i="1"/>
  <c r="CN415" i="1"/>
  <c r="CM416" i="1"/>
  <c r="CN416" i="1"/>
  <c r="CM417" i="1"/>
  <c r="CN417" i="1"/>
  <c r="CM418" i="1"/>
  <c r="CN418" i="1"/>
  <c r="CM419" i="1"/>
  <c r="CN419" i="1"/>
  <c r="CM420" i="1"/>
  <c r="CN420" i="1"/>
  <c r="CM421" i="1"/>
  <c r="CN421" i="1"/>
  <c r="CM422" i="1"/>
  <c r="CN422" i="1"/>
  <c r="CM423" i="1"/>
  <c r="CN423" i="1"/>
  <c r="CM424" i="1"/>
  <c r="CN424" i="1"/>
  <c r="CM425" i="1"/>
  <c r="CN425" i="1"/>
  <c r="CM426" i="1"/>
  <c r="CN426" i="1"/>
  <c r="CM427" i="1"/>
  <c r="CN427" i="1"/>
  <c r="CM428" i="1"/>
  <c r="CN428" i="1"/>
  <c r="CM429" i="1"/>
  <c r="CN429" i="1"/>
  <c r="CM430" i="1"/>
  <c r="CN430" i="1"/>
  <c r="CM431" i="1"/>
  <c r="CN431" i="1"/>
  <c r="CM432" i="1"/>
  <c r="CN432" i="1"/>
  <c r="CM433" i="1"/>
  <c r="CN433" i="1"/>
  <c r="CM434" i="1"/>
  <c r="CN434" i="1"/>
  <c r="CM435" i="1"/>
  <c r="CN435" i="1"/>
  <c r="CM436" i="1"/>
  <c r="CN436" i="1"/>
  <c r="CM437" i="1"/>
  <c r="CN437" i="1"/>
  <c r="CM438" i="1"/>
  <c r="CN438" i="1"/>
  <c r="CM439" i="1"/>
  <c r="CN439" i="1"/>
  <c r="CM440" i="1"/>
  <c r="CN440" i="1"/>
  <c r="CM441" i="1"/>
  <c r="CN441" i="1"/>
  <c r="CM442" i="1"/>
  <c r="CN442" i="1"/>
  <c r="CM443" i="1"/>
  <c r="CN443" i="1"/>
  <c r="CM444" i="1"/>
  <c r="CN444" i="1"/>
  <c r="CM445" i="1"/>
  <c r="CN445" i="1"/>
  <c r="CM446" i="1"/>
  <c r="CN446" i="1"/>
  <c r="CM447" i="1"/>
  <c r="CN447" i="1"/>
  <c r="CM448" i="1"/>
  <c r="CN448" i="1"/>
  <c r="CM449" i="1"/>
  <c r="CN449" i="1"/>
  <c r="CM450" i="1"/>
  <c r="CN450" i="1"/>
  <c r="CM451" i="1"/>
  <c r="CN451" i="1"/>
  <c r="CM452" i="1"/>
  <c r="CN452" i="1"/>
  <c r="CM453" i="1"/>
  <c r="CN453" i="1"/>
  <c r="CM454" i="1"/>
  <c r="CN454" i="1"/>
  <c r="CM455" i="1"/>
  <c r="CN455" i="1"/>
  <c r="CM456" i="1"/>
  <c r="CN456" i="1"/>
  <c r="CM457" i="1"/>
  <c r="CN457" i="1"/>
  <c r="CM458" i="1"/>
  <c r="CN458" i="1"/>
  <c r="CM459" i="1"/>
  <c r="CN459" i="1"/>
  <c r="CM460" i="1"/>
  <c r="CN460" i="1"/>
  <c r="CM461" i="1"/>
  <c r="CN461" i="1"/>
  <c r="CM462" i="1"/>
  <c r="CN462" i="1"/>
  <c r="CM463" i="1"/>
  <c r="CN463" i="1"/>
  <c r="CM464" i="1"/>
  <c r="CN464" i="1"/>
  <c r="CM465" i="1"/>
  <c r="CN465" i="1"/>
  <c r="CM466" i="1"/>
  <c r="CN466" i="1"/>
  <c r="CM467" i="1"/>
  <c r="CN467" i="1"/>
  <c r="CM468" i="1"/>
  <c r="CN468" i="1"/>
  <c r="CM469" i="1"/>
  <c r="CN469" i="1"/>
  <c r="CM470" i="1"/>
  <c r="CN470" i="1"/>
  <c r="CM471" i="1"/>
  <c r="CN471" i="1"/>
  <c r="CM472" i="1"/>
  <c r="CN472" i="1"/>
  <c r="CM473" i="1"/>
  <c r="CN473" i="1"/>
  <c r="CM474" i="1"/>
  <c r="CN474" i="1"/>
  <c r="CM475" i="1"/>
  <c r="CN475" i="1"/>
  <c r="CM476" i="1"/>
  <c r="CN476" i="1"/>
  <c r="CM477" i="1"/>
  <c r="CN477" i="1"/>
  <c r="CM478" i="1"/>
  <c r="CN478" i="1"/>
  <c r="CM479" i="1"/>
  <c r="CN479" i="1"/>
  <c r="CM480" i="1"/>
  <c r="CN480" i="1"/>
  <c r="CM481" i="1"/>
  <c r="CN481" i="1"/>
  <c r="CM482" i="1"/>
  <c r="CN482" i="1"/>
  <c r="CM483" i="1"/>
  <c r="CN483" i="1"/>
  <c r="CM484" i="1"/>
  <c r="CN484" i="1"/>
  <c r="CM485" i="1"/>
  <c r="CN485" i="1"/>
  <c r="CM486" i="1"/>
  <c r="CN486" i="1"/>
  <c r="CM487" i="1"/>
  <c r="CN487" i="1"/>
  <c r="CM488" i="1"/>
  <c r="CN488" i="1"/>
  <c r="CM489" i="1"/>
  <c r="CN489" i="1"/>
  <c r="CM490" i="1"/>
  <c r="CN490" i="1"/>
  <c r="CM491" i="1"/>
  <c r="CN491" i="1"/>
  <c r="CM492" i="1"/>
  <c r="CN492" i="1"/>
  <c r="CM493" i="1"/>
  <c r="CN493" i="1"/>
  <c r="CM494" i="1"/>
  <c r="CN494" i="1"/>
  <c r="CM495" i="1"/>
  <c r="CN495" i="1"/>
  <c r="CM496" i="1"/>
  <c r="CN496" i="1"/>
  <c r="CM497" i="1"/>
  <c r="CN497" i="1"/>
  <c r="CM498" i="1"/>
  <c r="CN498" i="1"/>
  <c r="CM499" i="1"/>
  <c r="CN499" i="1"/>
  <c r="CM500" i="1"/>
  <c r="CN500" i="1"/>
  <c r="CM501" i="1"/>
  <c r="CN501" i="1"/>
  <c r="CM502" i="1"/>
  <c r="CN502" i="1"/>
  <c r="CM503" i="1"/>
  <c r="CN503" i="1"/>
  <c r="CM504" i="1"/>
  <c r="CN504" i="1"/>
  <c r="CM505" i="1"/>
  <c r="CN505" i="1"/>
  <c r="CM506" i="1"/>
  <c r="CN506" i="1"/>
  <c r="CM507" i="1"/>
  <c r="CN507" i="1"/>
  <c r="CM508" i="1"/>
  <c r="CN508" i="1"/>
  <c r="CM509" i="1"/>
  <c r="CN509" i="1"/>
  <c r="CM510" i="1"/>
  <c r="CN510" i="1"/>
  <c r="CM511" i="1"/>
  <c r="CN511" i="1"/>
  <c r="CM512" i="1"/>
  <c r="CN512" i="1"/>
  <c r="CM513" i="1"/>
  <c r="CN513" i="1"/>
  <c r="CM514" i="1"/>
  <c r="CN514" i="1"/>
  <c r="CM515" i="1"/>
  <c r="CN515" i="1"/>
  <c r="CM516" i="1"/>
  <c r="CN516" i="1"/>
  <c r="CM517" i="1"/>
  <c r="CN517" i="1"/>
  <c r="CM518" i="1"/>
  <c r="CN518" i="1"/>
  <c r="CM519" i="1"/>
  <c r="CN519" i="1"/>
  <c r="CM520" i="1"/>
  <c r="CN520" i="1"/>
  <c r="CM521" i="1"/>
  <c r="CN521" i="1"/>
  <c r="CM522" i="1"/>
  <c r="CN522" i="1"/>
  <c r="CM523" i="1"/>
  <c r="CN523" i="1"/>
  <c r="CM524" i="1"/>
  <c r="CN524" i="1"/>
  <c r="CM525" i="1"/>
  <c r="CN525" i="1"/>
  <c r="CM526" i="1"/>
  <c r="CN526" i="1"/>
  <c r="CM527" i="1"/>
  <c r="CN527" i="1"/>
  <c r="CM528" i="1"/>
  <c r="CN528" i="1"/>
  <c r="CM529" i="1"/>
  <c r="CN529" i="1"/>
  <c r="CM530" i="1"/>
  <c r="CN530" i="1"/>
  <c r="CM531" i="1"/>
  <c r="CN531" i="1"/>
  <c r="CM532" i="1"/>
  <c r="CN532" i="1"/>
  <c r="CM533" i="1"/>
  <c r="CN533" i="1"/>
  <c r="CM534" i="1"/>
  <c r="CN534" i="1"/>
  <c r="CM535" i="1"/>
  <c r="CN535" i="1"/>
  <c r="CM536" i="1"/>
  <c r="CN536" i="1"/>
  <c r="CM537" i="1"/>
  <c r="CN537" i="1"/>
  <c r="CM538" i="1"/>
  <c r="CN538" i="1"/>
  <c r="CM539" i="1"/>
  <c r="CN539" i="1"/>
  <c r="CM540" i="1"/>
  <c r="CN540" i="1"/>
  <c r="CM541" i="1"/>
  <c r="CN541" i="1"/>
  <c r="CM542" i="1"/>
  <c r="CN542" i="1"/>
  <c r="CM543" i="1"/>
  <c r="CN543" i="1"/>
  <c r="CM544" i="1"/>
  <c r="CN544" i="1"/>
  <c r="CM545" i="1"/>
  <c r="CN545" i="1"/>
  <c r="CM546" i="1"/>
  <c r="CN546" i="1"/>
  <c r="CM547" i="1"/>
  <c r="CN547" i="1"/>
  <c r="CM548" i="1"/>
  <c r="CN548" i="1"/>
  <c r="CM549" i="1"/>
  <c r="CN549" i="1"/>
  <c r="CM550" i="1"/>
  <c r="CN550" i="1"/>
  <c r="CM551" i="1"/>
  <c r="CN551" i="1"/>
  <c r="CM552" i="1"/>
  <c r="CN552" i="1"/>
  <c r="CM553" i="1"/>
  <c r="CN553" i="1"/>
  <c r="CM554" i="1"/>
  <c r="CN554" i="1"/>
  <c r="CM555" i="1"/>
  <c r="CN555" i="1"/>
  <c r="CM556" i="1"/>
  <c r="CN556" i="1"/>
  <c r="CM557" i="1"/>
  <c r="CN557" i="1"/>
  <c r="CM558" i="1"/>
  <c r="CN558" i="1"/>
  <c r="CM559" i="1"/>
  <c r="CN559" i="1"/>
  <c r="CM560" i="1"/>
  <c r="CN560" i="1"/>
  <c r="CM561" i="1"/>
  <c r="CN561" i="1"/>
  <c r="CM562" i="1"/>
  <c r="CN562" i="1"/>
  <c r="CM563" i="1"/>
  <c r="CN563" i="1"/>
  <c r="CM564" i="1"/>
  <c r="CN564" i="1"/>
  <c r="CM565" i="1"/>
  <c r="CN565" i="1"/>
  <c r="CM566" i="1"/>
  <c r="CN566" i="1"/>
  <c r="CM567" i="1"/>
  <c r="CN567" i="1"/>
  <c r="CM568" i="1"/>
  <c r="CN568" i="1"/>
  <c r="CM569" i="1"/>
  <c r="CN569" i="1"/>
  <c r="CM570" i="1"/>
  <c r="CN570" i="1"/>
  <c r="CM571" i="1"/>
  <c r="CN571" i="1"/>
  <c r="CM572" i="1"/>
  <c r="CN572" i="1"/>
  <c r="CM573" i="1"/>
  <c r="CN573" i="1"/>
  <c r="CM574" i="1"/>
  <c r="CN574" i="1"/>
  <c r="CM575" i="1"/>
  <c r="CN575" i="1"/>
  <c r="CM576" i="1"/>
  <c r="CN576" i="1"/>
  <c r="CM577" i="1"/>
  <c r="CN577" i="1"/>
  <c r="CM578" i="1"/>
  <c r="CN578" i="1"/>
  <c r="CM579" i="1"/>
  <c r="CN579" i="1"/>
  <c r="CM580" i="1"/>
  <c r="CN580" i="1"/>
  <c r="CM581" i="1"/>
  <c r="CN581" i="1"/>
  <c r="CM582" i="1"/>
  <c r="CN582" i="1"/>
  <c r="CM583" i="1"/>
  <c r="CN583" i="1"/>
  <c r="CM584" i="1"/>
  <c r="CN584" i="1"/>
  <c r="CM585" i="1"/>
  <c r="CN585" i="1"/>
  <c r="CM586" i="1"/>
  <c r="CN586" i="1"/>
  <c r="CM587" i="1"/>
  <c r="CN587" i="1"/>
  <c r="CM588" i="1"/>
  <c r="CN588" i="1"/>
  <c r="CM589" i="1"/>
  <c r="CN589" i="1"/>
  <c r="CM590" i="1"/>
  <c r="CN590" i="1"/>
  <c r="CM591" i="1"/>
  <c r="CN591" i="1"/>
  <c r="CM592" i="1"/>
  <c r="CN592" i="1"/>
  <c r="CM593" i="1"/>
  <c r="CN593" i="1"/>
  <c r="CM594" i="1"/>
  <c r="CN594" i="1"/>
  <c r="CM595" i="1"/>
  <c r="CN595" i="1"/>
  <c r="CM596" i="1"/>
  <c r="CN596" i="1"/>
  <c r="CM597" i="1"/>
  <c r="CN597" i="1"/>
  <c r="CM598" i="1"/>
  <c r="CN598" i="1"/>
  <c r="CM599" i="1"/>
  <c r="CN599" i="1"/>
  <c r="CM600" i="1"/>
  <c r="CN600" i="1"/>
  <c r="CM601" i="1"/>
  <c r="CN601" i="1"/>
  <c r="CM602" i="1"/>
  <c r="CN602" i="1"/>
  <c r="CM603" i="1"/>
  <c r="CN603" i="1"/>
  <c r="CM604" i="1"/>
  <c r="CN604" i="1"/>
  <c r="CM605" i="1"/>
  <c r="CN605" i="1"/>
  <c r="CM606" i="1"/>
  <c r="CN606" i="1"/>
  <c r="CM607" i="1"/>
  <c r="CN607" i="1"/>
  <c r="CM608" i="1"/>
  <c r="CN608" i="1"/>
  <c r="CM609" i="1"/>
  <c r="CN609" i="1"/>
  <c r="CM610" i="1"/>
  <c r="CN610" i="1"/>
  <c r="CM611" i="1"/>
  <c r="CN611" i="1"/>
  <c r="CM612" i="1"/>
  <c r="CN612" i="1"/>
  <c r="CM613" i="1"/>
  <c r="CN613" i="1"/>
  <c r="CM614" i="1"/>
  <c r="CN614" i="1"/>
  <c r="CM615" i="1"/>
  <c r="CN615" i="1"/>
  <c r="CM616" i="1"/>
  <c r="CN616" i="1"/>
  <c r="CM617" i="1"/>
  <c r="CN617" i="1"/>
  <c r="CM618" i="1"/>
  <c r="CN618" i="1"/>
  <c r="CM619" i="1"/>
  <c r="CN619" i="1"/>
  <c r="CM620" i="1"/>
  <c r="CN620" i="1"/>
  <c r="CM621" i="1"/>
  <c r="CN621" i="1"/>
  <c r="CM622" i="1"/>
  <c r="CN622" i="1"/>
  <c r="CM623" i="1"/>
  <c r="CN623" i="1"/>
  <c r="CM624" i="1"/>
  <c r="CN624" i="1"/>
  <c r="CM625" i="1"/>
  <c r="CN625" i="1"/>
  <c r="CM626" i="1"/>
  <c r="CN626" i="1"/>
  <c r="CM627" i="1"/>
  <c r="CN627" i="1"/>
  <c r="CM628" i="1"/>
  <c r="CN628" i="1"/>
  <c r="CM629" i="1"/>
  <c r="CN629" i="1"/>
  <c r="CM630" i="1"/>
  <c r="CN630" i="1"/>
  <c r="CM631" i="1"/>
  <c r="CN631" i="1"/>
  <c r="CM632" i="1"/>
  <c r="CN632" i="1"/>
  <c r="CM633" i="1"/>
  <c r="CN633" i="1"/>
  <c r="CM634" i="1"/>
  <c r="CN634" i="1"/>
  <c r="CM635" i="1"/>
  <c r="CN635" i="1"/>
  <c r="CM636" i="1"/>
  <c r="CN636" i="1"/>
  <c r="CM637" i="1"/>
  <c r="CN637" i="1"/>
  <c r="CM638" i="1"/>
  <c r="CN638" i="1"/>
  <c r="CM639" i="1"/>
  <c r="CN639" i="1"/>
  <c r="CM640" i="1"/>
  <c r="CN640" i="1"/>
  <c r="CM641" i="1"/>
  <c r="CN641" i="1"/>
  <c r="CM642" i="1"/>
  <c r="CN642" i="1"/>
  <c r="CM643" i="1"/>
  <c r="CN643" i="1"/>
  <c r="CM644" i="1"/>
  <c r="CN644" i="1"/>
  <c r="CM645" i="1"/>
  <c r="CN645" i="1"/>
  <c r="CM646" i="1"/>
  <c r="CN646" i="1"/>
  <c r="CM647" i="1"/>
  <c r="CN647" i="1"/>
  <c r="CM648" i="1"/>
  <c r="CN648" i="1"/>
  <c r="CM649" i="1"/>
  <c r="CN649" i="1"/>
  <c r="CM650" i="1"/>
  <c r="CN650" i="1"/>
  <c r="CM651" i="1"/>
  <c r="CN651" i="1"/>
  <c r="CM652" i="1"/>
  <c r="CN652" i="1"/>
  <c r="CM653" i="1"/>
  <c r="CN653" i="1"/>
  <c r="CM654" i="1"/>
  <c r="CN654" i="1"/>
  <c r="CM655" i="1"/>
  <c r="CN655" i="1"/>
  <c r="CM656" i="1"/>
  <c r="CN656" i="1"/>
  <c r="CM657" i="1"/>
  <c r="CN657" i="1"/>
  <c r="CM658" i="1"/>
  <c r="CN658" i="1"/>
  <c r="CM659" i="1"/>
  <c r="CN659" i="1"/>
  <c r="CM660" i="1"/>
  <c r="CN660" i="1"/>
  <c r="CM661" i="1"/>
  <c r="CN661" i="1"/>
  <c r="CM662" i="1"/>
  <c r="CN662" i="1"/>
  <c r="CM663" i="1"/>
  <c r="CN663" i="1"/>
  <c r="CM664" i="1"/>
  <c r="CN664" i="1"/>
  <c r="CM665" i="1"/>
  <c r="CN665" i="1"/>
  <c r="CM666" i="1"/>
  <c r="CN666" i="1"/>
  <c r="CM667" i="1"/>
  <c r="CN667" i="1"/>
  <c r="CM668" i="1"/>
  <c r="CN668" i="1"/>
  <c r="CM669" i="1"/>
  <c r="CN669" i="1"/>
  <c r="CM670" i="1"/>
  <c r="CN670" i="1"/>
  <c r="CM671" i="1"/>
  <c r="CN671" i="1"/>
  <c r="CM672" i="1"/>
  <c r="CN672" i="1"/>
  <c r="CM673" i="1"/>
  <c r="CN673" i="1"/>
  <c r="CM674" i="1"/>
  <c r="CN674" i="1"/>
  <c r="CM675" i="1"/>
  <c r="CN675" i="1"/>
  <c r="CM676" i="1"/>
  <c r="CN676" i="1"/>
  <c r="CM677" i="1"/>
  <c r="CN677" i="1"/>
  <c r="CM678" i="1"/>
  <c r="CN678" i="1"/>
  <c r="CM679" i="1"/>
  <c r="CN679" i="1"/>
  <c r="CM680" i="1"/>
  <c r="CN680" i="1"/>
  <c r="CM681" i="1"/>
  <c r="CN681" i="1"/>
  <c r="CM682" i="1"/>
  <c r="CN682" i="1"/>
  <c r="CM683" i="1"/>
  <c r="CN683" i="1"/>
  <c r="CM684" i="1"/>
  <c r="CN684" i="1"/>
  <c r="CM685" i="1"/>
  <c r="CN685" i="1"/>
  <c r="CM686" i="1"/>
  <c r="CN686" i="1"/>
  <c r="CM687" i="1"/>
  <c r="CN687" i="1"/>
  <c r="CM688" i="1"/>
  <c r="CN688" i="1"/>
  <c r="CM689" i="1"/>
  <c r="CN689" i="1"/>
  <c r="CM690" i="1"/>
  <c r="CN690" i="1"/>
  <c r="CM691" i="1"/>
  <c r="CN691" i="1"/>
  <c r="CM692" i="1"/>
  <c r="CN692" i="1"/>
  <c r="CM693" i="1"/>
  <c r="CN693" i="1"/>
  <c r="CM694" i="1"/>
  <c r="CN694" i="1"/>
  <c r="CM695" i="1"/>
  <c r="CN695" i="1"/>
  <c r="CM696" i="1"/>
  <c r="CN696" i="1"/>
  <c r="CM697" i="1"/>
  <c r="CN697" i="1"/>
  <c r="CM698" i="1"/>
  <c r="CN698" i="1"/>
  <c r="CM699" i="1"/>
  <c r="CN699" i="1"/>
  <c r="CM700" i="1"/>
  <c r="CN700" i="1"/>
  <c r="CM701" i="1"/>
  <c r="CN701" i="1"/>
  <c r="CM702" i="1"/>
  <c r="CN702" i="1"/>
  <c r="CM703" i="1"/>
  <c r="CN703" i="1"/>
  <c r="CM704" i="1"/>
  <c r="CN704" i="1"/>
  <c r="CM705" i="1"/>
  <c r="CN705" i="1"/>
  <c r="CM706" i="1"/>
  <c r="CN706" i="1"/>
  <c r="CM707" i="1"/>
  <c r="CN707" i="1"/>
  <c r="CM708" i="1"/>
  <c r="CN708" i="1"/>
  <c r="CM709" i="1"/>
  <c r="CN709" i="1"/>
  <c r="CM710" i="1"/>
  <c r="CN710" i="1"/>
  <c r="CM711" i="1"/>
  <c r="CN711" i="1"/>
  <c r="CM712" i="1"/>
  <c r="CN712" i="1"/>
  <c r="CM713" i="1"/>
  <c r="CN713" i="1"/>
  <c r="CM714" i="1"/>
  <c r="CN714" i="1"/>
  <c r="CM715" i="1"/>
  <c r="CN715" i="1"/>
  <c r="CM716" i="1"/>
  <c r="CN716" i="1"/>
  <c r="CM717" i="1"/>
  <c r="CN717" i="1"/>
  <c r="CM718" i="1"/>
  <c r="CN718" i="1"/>
  <c r="CM719" i="1"/>
  <c r="CN719" i="1"/>
  <c r="CM720" i="1"/>
  <c r="CN720" i="1"/>
  <c r="CM721" i="1"/>
  <c r="CN721" i="1"/>
  <c r="CM722" i="1"/>
  <c r="CN722" i="1"/>
  <c r="CM723" i="1"/>
  <c r="CN723" i="1"/>
  <c r="CM724" i="1"/>
  <c r="CN724" i="1"/>
  <c r="CM725" i="1"/>
  <c r="CN725" i="1"/>
  <c r="CM726" i="1"/>
  <c r="CN726" i="1"/>
  <c r="CM727" i="1"/>
  <c r="CN727" i="1"/>
  <c r="CM728" i="1"/>
  <c r="CN728" i="1"/>
  <c r="CM729" i="1"/>
  <c r="CN729" i="1"/>
  <c r="CM730" i="1"/>
  <c r="CN730" i="1"/>
  <c r="CM731" i="1"/>
  <c r="CN731" i="1"/>
  <c r="CM732" i="1"/>
  <c r="CN732" i="1"/>
  <c r="CM733" i="1"/>
  <c r="CN733" i="1"/>
  <c r="CM734" i="1"/>
  <c r="CN734" i="1"/>
  <c r="CM735" i="1"/>
  <c r="CN735" i="1"/>
  <c r="CM736" i="1"/>
  <c r="CN736" i="1"/>
  <c r="CM737" i="1"/>
  <c r="CN737" i="1"/>
  <c r="CM738" i="1"/>
  <c r="CN738" i="1"/>
  <c r="CM739" i="1"/>
  <c r="CN739" i="1"/>
  <c r="CM740" i="1"/>
  <c r="CN740" i="1"/>
  <c r="CM741" i="1"/>
  <c r="CN741" i="1"/>
  <c r="CM742" i="1"/>
  <c r="CN742" i="1"/>
  <c r="CM743" i="1"/>
  <c r="CN743" i="1"/>
  <c r="CM744" i="1"/>
  <c r="CN744" i="1"/>
  <c r="CM745" i="1"/>
  <c r="CN745" i="1"/>
  <c r="CM746" i="1"/>
  <c r="CN746" i="1"/>
  <c r="CM747" i="1"/>
  <c r="CN747" i="1"/>
  <c r="CM748" i="1"/>
  <c r="CN748" i="1"/>
  <c r="CM749" i="1"/>
  <c r="CN749" i="1"/>
  <c r="CM750" i="1"/>
  <c r="CN750" i="1"/>
  <c r="CM751" i="1"/>
  <c r="CN751" i="1"/>
  <c r="CM752" i="1"/>
  <c r="CN752" i="1"/>
  <c r="CM753" i="1"/>
  <c r="CN753" i="1"/>
  <c r="CM754" i="1"/>
  <c r="CN754" i="1"/>
  <c r="CM755" i="1"/>
  <c r="CN755" i="1"/>
  <c r="CM756" i="1"/>
  <c r="CN756" i="1"/>
  <c r="CM757" i="1"/>
  <c r="CN757" i="1"/>
  <c r="CM758" i="1"/>
  <c r="CN758" i="1"/>
  <c r="CM759" i="1"/>
  <c r="CN759" i="1"/>
  <c r="CM760" i="1"/>
  <c r="CN760" i="1"/>
  <c r="CM761" i="1"/>
  <c r="CN761" i="1"/>
  <c r="CM762" i="1"/>
  <c r="CN762" i="1"/>
  <c r="CM763" i="1"/>
  <c r="CN763" i="1"/>
  <c r="CM764" i="1"/>
  <c r="CN764" i="1"/>
  <c r="CM765" i="1"/>
  <c r="CN765" i="1"/>
  <c r="CM766" i="1"/>
  <c r="CN766" i="1"/>
  <c r="CM767" i="1"/>
  <c r="CN767" i="1"/>
  <c r="CM768" i="1"/>
  <c r="CN768" i="1"/>
  <c r="CM769" i="1"/>
  <c r="CN769" i="1"/>
  <c r="CM770" i="1"/>
  <c r="CN770" i="1"/>
  <c r="CM771" i="1"/>
  <c r="CN771" i="1"/>
  <c r="CM772" i="1"/>
  <c r="CN772" i="1"/>
  <c r="CM773" i="1"/>
  <c r="CN773" i="1"/>
  <c r="CM774" i="1"/>
  <c r="CN774" i="1"/>
  <c r="CM775" i="1"/>
  <c r="CN775" i="1"/>
  <c r="CM776" i="1"/>
  <c r="CN776" i="1"/>
  <c r="CM777" i="1"/>
  <c r="CN777" i="1"/>
  <c r="CM778" i="1"/>
  <c r="CN778" i="1"/>
  <c r="CM779" i="1"/>
  <c r="CN779" i="1"/>
  <c r="CM780" i="1"/>
  <c r="CN780" i="1"/>
  <c r="CM781" i="1"/>
  <c r="CN781" i="1"/>
  <c r="CM782" i="1"/>
  <c r="CN782" i="1"/>
  <c r="CM783" i="1"/>
  <c r="CN783" i="1"/>
  <c r="CM784" i="1"/>
  <c r="CN784" i="1"/>
  <c r="CM785" i="1"/>
  <c r="CN785" i="1"/>
  <c r="CM786" i="1"/>
  <c r="CN786" i="1"/>
  <c r="CM787" i="1"/>
  <c r="CN787" i="1"/>
  <c r="CM788" i="1"/>
  <c r="CN788" i="1"/>
  <c r="CM789" i="1"/>
  <c r="CN789" i="1"/>
  <c r="CM790" i="1"/>
  <c r="CN790" i="1"/>
  <c r="CM791" i="1"/>
  <c r="CN791" i="1"/>
  <c r="CM792" i="1"/>
  <c r="CN792" i="1"/>
  <c r="CM793" i="1"/>
  <c r="CN793" i="1"/>
  <c r="CM794" i="1"/>
  <c r="CN794" i="1"/>
  <c r="CM795" i="1"/>
  <c r="CN795" i="1"/>
  <c r="CM796" i="1"/>
  <c r="CN796" i="1"/>
  <c r="CM797" i="1"/>
  <c r="CN797" i="1"/>
  <c r="CM798" i="1"/>
  <c r="CN798" i="1"/>
  <c r="CM799" i="1"/>
  <c r="CN799" i="1"/>
  <c r="CM800" i="1"/>
  <c r="CN800" i="1"/>
  <c r="CM801" i="1"/>
  <c r="CN801" i="1"/>
  <c r="CM802" i="1"/>
  <c r="CN802" i="1"/>
  <c r="CM803" i="1"/>
  <c r="CN803" i="1"/>
  <c r="CM804" i="1"/>
  <c r="CN804" i="1"/>
  <c r="CM805" i="1"/>
  <c r="CN805" i="1"/>
  <c r="CM806" i="1"/>
  <c r="CN806" i="1"/>
  <c r="CM807" i="1"/>
  <c r="CN807" i="1"/>
  <c r="CM808" i="1"/>
  <c r="CN808" i="1"/>
  <c r="CM809" i="1"/>
  <c r="CN809" i="1"/>
  <c r="CM810" i="1"/>
  <c r="CN810" i="1"/>
  <c r="CM811" i="1"/>
  <c r="CN811" i="1"/>
  <c r="CM812" i="1"/>
  <c r="CN812" i="1"/>
  <c r="CM813" i="1"/>
  <c r="CN813" i="1"/>
  <c r="CM814" i="1"/>
  <c r="CN814" i="1"/>
  <c r="CM815" i="1"/>
  <c r="CN815" i="1"/>
  <c r="CM816" i="1"/>
  <c r="CN816" i="1"/>
  <c r="CM817" i="1"/>
  <c r="CN817" i="1"/>
  <c r="CM818" i="1"/>
  <c r="CN818" i="1"/>
  <c r="CM819" i="1"/>
  <c r="CN819" i="1"/>
  <c r="CM820" i="1"/>
  <c r="CN820" i="1"/>
  <c r="CM821" i="1"/>
  <c r="CN821" i="1"/>
  <c r="CM822" i="1"/>
  <c r="CN822" i="1"/>
  <c r="CM823" i="1"/>
  <c r="CN823" i="1"/>
  <c r="CM824" i="1"/>
  <c r="CN824" i="1"/>
  <c r="CM825" i="1"/>
  <c r="CN825" i="1"/>
  <c r="CM826" i="1"/>
  <c r="CN826" i="1"/>
  <c r="CM827" i="1"/>
  <c r="CN827" i="1"/>
  <c r="CM828" i="1"/>
  <c r="CN828" i="1"/>
  <c r="CM829" i="1"/>
  <c r="CN829" i="1"/>
  <c r="CM830" i="1"/>
  <c r="CN830" i="1"/>
  <c r="CM831" i="1"/>
  <c r="CN831" i="1"/>
  <c r="CM832" i="1"/>
  <c r="CN832" i="1"/>
  <c r="CM833" i="1"/>
  <c r="CN833" i="1"/>
  <c r="CM834" i="1"/>
  <c r="CN834" i="1"/>
  <c r="CM835" i="1"/>
  <c r="CN835" i="1"/>
  <c r="CM836" i="1"/>
  <c r="CN836" i="1"/>
  <c r="CM837" i="1"/>
  <c r="CN837" i="1"/>
  <c r="CM838" i="1"/>
  <c r="CN838" i="1"/>
  <c r="CM839" i="1"/>
  <c r="CN839" i="1"/>
  <c r="CM840" i="1"/>
  <c r="CN840" i="1"/>
  <c r="CM841" i="1"/>
  <c r="CN841" i="1"/>
  <c r="CM842" i="1"/>
  <c r="CN842" i="1"/>
  <c r="CM843" i="1"/>
  <c r="CN843" i="1"/>
  <c r="CM844" i="1"/>
  <c r="CN844" i="1"/>
  <c r="CM845" i="1"/>
  <c r="CN845" i="1"/>
  <c r="CM846" i="1"/>
  <c r="CN846" i="1"/>
  <c r="CM847" i="1"/>
  <c r="CN847" i="1"/>
  <c r="CM848" i="1"/>
  <c r="CN848" i="1"/>
  <c r="CM849" i="1"/>
  <c r="CN849" i="1"/>
  <c r="CM850" i="1"/>
  <c r="CN850" i="1"/>
  <c r="CM851" i="1"/>
  <c r="CN851" i="1"/>
  <c r="CM852" i="1"/>
  <c r="CN852" i="1"/>
  <c r="CM853" i="1"/>
  <c r="CN853" i="1"/>
  <c r="CM854" i="1"/>
  <c r="CN854" i="1"/>
  <c r="CM855" i="1"/>
  <c r="CN855" i="1"/>
  <c r="CM856" i="1"/>
  <c r="CN856" i="1"/>
  <c r="CM857" i="1"/>
  <c r="CN857" i="1"/>
  <c r="CM858" i="1"/>
  <c r="CN858" i="1"/>
  <c r="CM859" i="1"/>
  <c r="CN859" i="1"/>
  <c r="CM860" i="1"/>
  <c r="CN860" i="1"/>
  <c r="CM861" i="1"/>
  <c r="CN861" i="1"/>
  <c r="CM862" i="1"/>
  <c r="CN862" i="1"/>
  <c r="CM863" i="1"/>
  <c r="CN863" i="1"/>
  <c r="CM864" i="1"/>
  <c r="CN864" i="1"/>
  <c r="CM865" i="1"/>
  <c r="CN865" i="1"/>
  <c r="CM866" i="1"/>
  <c r="CN866" i="1"/>
  <c r="CM867" i="1"/>
  <c r="CN867" i="1"/>
  <c r="CM868" i="1"/>
  <c r="CN868" i="1"/>
  <c r="CM869" i="1"/>
  <c r="CN869" i="1"/>
  <c r="CM870" i="1"/>
  <c r="CN870" i="1"/>
  <c r="CM871" i="1"/>
  <c r="CN871" i="1"/>
  <c r="CM872" i="1"/>
  <c r="CN872" i="1"/>
  <c r="CM873" i="1"/>
  <c r="CN873" i="1"/>
  <c r="CM874" i="1"/>
  <c r="CN874" i="1"/>
  <c r="CM875" i="1"/>
  <c r="CN875" i="1"/>
  <c r="CM876" i="1"/>
  <c r="CN876" i="1"/>
  <c r="CM877" i="1"/>
  <c r="CN877" i="1"/>
  <c r="CM878" i="1"/>
  <c r="CN878" i="1"/>
  <c r="CM879" i="1"/>
  <c r="CN879" i="1"/>
  <c r="CM880" i="1"/>
  <c r="CN880" i="1"/>
  <c r="CM881" i="1"/>
  <c r="CN881" i="1"/>
  <c r="CM882" i="1"/>
  <c r="CN882" i="1"/>
  <c r="CM883" i="1"/>
  <c r="CN883" i="1"/>
  <c r="CM884" i="1"/>
  <c r="CN884" i="1"/>
  <c r="CM885" i="1"/>
  <c r="CN885" i="1"/>
  <c r="CM886" i="1"/>
  <c r="CN886" i="1"/>
  <c r="CM887" i="1"/>
  <c r="CN887" i="1"/>
  <c r="CM888" i="1"/>
  <c r="CN888" i="1"/>
  <c r="CM889" i="1"/>
  <c r="CN889" i="1"/>
  <c r="CM890" i="1"/>
  <c r="CN890" i="1"/>
  <c r="CM891" i="1"/>
  <c r="CN891" i="1"/>
  <c r="CM892" i="1"/>
  <c r="CN892" i="1"/>
  <c r="CM893" i="1"/>
  <c r="CN893" i="1"/>
  <c r="CM894" i="1"/>
  <c r="CN894" i="1"/>
  <c r="CM895" i="1"/>
  <c r="CN895" i="1"/>
  <c r="CM896" i="1"/>
  <c r="CN896" i="1"/>
  <c r="CM897" i="1"/>
  <c r="CN897" i="1"/>
  <c r="CM898" i="1"/>
  <c r="CN898" i="1"/>
  <c r="CM899" i="1"/>
  <c r="CN899" i="1"/>
  <c r="CM900" i="1"/>
  <c r="CN900" i="1"/>
  <c r="CM901" i="1"/>
  <c r="CN901" i="1"/>
  <c r="CM902" i="1"/>
  <c r="CN902" i="1"/>
  <c r="CM903" i="1"/>
  <c r="CN903" i="1"/>
  <c r="CM904" i="1"/>
  <c r="CN904" i="1"/>
  <c r="CM905" i="1"/>
  <c r="CN905" i="1"/>
  <c r="CM906" i="1"/>
  <c r="CN906" i="1"/>
  <c r="CM907" i="1"/>
  <c r="CN907" i="1"/>
  <c r="CM908" i="1"/>
  <c r="CN908" i="1"/>
  <c r="CM909" i="1"/>
  <c r="CN909" i="1"/>
  <c r="CM910" i="1"/>
  <c r="CN910" i="1"/>
  <c r="CM911" i="1"/>
  <c r="CN911" i="1"/>
  <c r="CM912" i="1"/>
  <c r="CN912" i="1"/>
  <c r="CM913" i="1"/>
  <c r="CN913" i="1"/>
  <c r="CM914" i="1"/>
  <c r="CN914" i="1"/>
  <c r="CM915" i="1"/>
  <c r="CN915" i="1"/>
  <c r="CM916" i="1"/>
  <c r="CN916" i="1"/>
  <c r="CM917" i="1"/>
  <c r="CN917" i="1"/>
  <c r="CM918" i="1"/>
  <c r="CN918" i="1"/>
  <c r="CM919" i="1"/>
  <c r="CN919" i="1"/>
  <c r="CM920" i="1"/>
  <c r="CN920" i="1"/>
  <c r="CM921" i="1"/>
  <c r="CN921" i="1"/>
  <c r="CM922" i="1"/>
  <c r="CN922" i="1"/>
  <c r="CM923" i="1"/>
  <c r="CN923" i="1"/>
  <c r="CM924" i="1"/>
  <c r="CN924" i="1"/>
  <c r="CM925" i="1"/>
  <c r="CN925" i="1"/>
  <c r="CM926" i="1"/>
  <c r="CN926" i="1"/>
  <c r="CM927" i="1"/>
  <c r="CN927" i="1"/>
  <c r="CM928" i="1"/>
  <c r="CN928" i="1"/>
  <c r="CM929" i="1"/>
  <c r="CN929" i="1"/>
  <c r="CM930" i="1"/>
  <c r="CN930" i="1"/>
  <c r="CM931" i="1"/>
  <c r="CN931" i="1"/>
  <c r="CM932" i="1"/>
  <c r="CN932" i="1"/>
  <c r="CM933" i="1"/>
  <c r="CN933" i="1"/>
  <c r="CM934" i="1"/>
  <c r="CN934" i="1"/>
  <c r="CM935" i="1"/>
  <c r="CN935" i="1"/>
  <c r="CM936" i="1"/>
  <c r="CN936" i="1"/>
  <c r="CM937" i="1"/>
  <c r="CN937" i="1"/>
  <c r="CM938" i="1"/>
  <c r="CN938" i="1"/>
  <c r="CM939" i="1"/>
  <c r="CN939" i="1"/>
  <c r="CM940" i="1"/>
  <c r="CN940" i="1"/>
  <c r="CM941" i="1"/>
  <c r="CN941" i="1"/>
  <c r="CM942" i="1"/>
  <c r="CN942" i="1"/>
  <c r="CM943" i="1"/>
  <c r="CN943" i="1"/>
  <c r="CM944" i="1"/>
  <c r="CN944" i="1"/>
  <c r="CM945" i="1"/>
  <c r="CN945" i="1"/>
  <c r="CM946" i="1"/>
  <c r="CN946" i="1"/>
  <c r="CM947" i="1"/>
  <c r="CN947" i="1"/>
  <c r="CM948" i="1"/>
  <c r="CN948" i="1"/>
  <c r="CM949" i="1"/>
  <c r="CN949" i="1"/>
  <c r="CM950" i="1"/>
  <c r="CN950" i="1"/>
  <c r="CM951" i="1"/>
  <c r="CN951" i="1"/>
  <c r="CM952" i="1"/>
  <c r="CN952" i="1"/>
  <c r="CM953" i="1"/>
  <c r="CN953" i="1"/>
  <c r="CM954" i="1"/>
  <c r="CN954" i="1"/>
  <c r="CM955" i="1"/>
  <c r="CN955" i="1"/>
  <c r="CM956" i="1"/>
  <c r="CN956" i="1"/>
  <c r="CM957" i="1"/>
  <c r="CN957" i="1"/>
  <c r="CM958" i="1"/>
  <c r="CN958" i="1"/>
  <c r="CM959" i="1"/>
  <c r="CN959" i="1"/>
  <c r="CM960" i="1"/>
  <c r="CN960" i="1"/>
  <c r="CM961" i="1"/>
  <c r="CN961" i="1"/>
  <c r="CM962" i="1"/>
  <c r="CN962" i="1"/>
  <c r="CM963" i="1"/>
  <c r="CN963" i="1"/>
  <c r="CM964" i="1"/>
  <c r="CN964" i="1"/>
  <c r="CM965" i="1"/>
  <c r="CN965" i="1"/>
  <c r="CM966" i="1"/>
  <c r="CN966" i="1"/>
  <c r="CM967" i="1"/>
  <c r="CN967" i="1"/>
  <c r="CM968" i="1"/>
  <c r="CN968" i="1"/>
  <c r="CM969" i="1"/>
  <c r="CN969" i="1"/>
  <c r="CM970" i="1"/>
  <c r="CN970" i="1"/>
  <c r="CM971" i="1"/>
  <c r="CN971" i="1"/>
  <c r="CM972" i="1"/>
  <c r="CN972" i="1"/>
  <c r="CM973" i="1"/>
  <c r="CN973" i="1"/>
  <c r="CM974" i="1"/>
  <c r="CN974" i="1"/>
  <c r="CM975" i="1"/>
  <c r="CN975" i="1"/>
  <c r="CM976" i="1"/>
  <c r="CN976" i="1"/>
  <c r="CM977" i="1"/>
  <c r="CN977" i="1"/>
  <c r="CM978" i="1"/>
  <c r="CN978" i="1"/>
  <c r="CM979" i="1"/>
  <c r="CN979" i="1"/>
  <c r="CM980" i="1"/>
  <c r="CN980" i="1"/>
  <c r="CM981" i="1"/>
  <c r="CN981" i="1"/>
  <c r="CM982" i="1"/>
  <c r="CN982" i="1"/>
  <c r="CM983" i="1"/>
  <c r="CN983" i="1"/>
  <c r="CM984" i="1"/>
  <c r="CN984" i="1"/>
  <c r="CM985" i="1"/>
  <c r="CN985" i="1"/>
  <c r="CM986" i="1"/>
  <c r="CN986" i="1"/>
  <c r="CM987" i="1"/>
  <c r="CN987" i="1"/>
  <c r="CM988" i="1"/>
  <c r="CN988" i="1"/>
  <c r="CM989" i="1"/>
  <c r="CN989" i="1"/>
  <c r="CM990" i="1"/>
  <c r="CN990" i="1"/>
  <c r="CM991" i="1"/>
  <c r="CN991" i="1"/>
  <c r="CM992" i="1"/>
  <c r="CN992" i="1"/>
  <c r="CM993" i="1"/>
  <c r="CN993" i="1"/>
  <c r="CM994" i="1"/>
  <c r="CN994" i="1"/>
  <c r="CM995" i="1"/>
  <c r="CN995" i="1"/>
  <c r="CM996" i="1"/>
  <c r="CN996" i="1"/>
  <c r="CM997" i="1"/>
  <c r="CN997" i="1"/>
  <c r="CM998" i="1"/>
  <c r="CN998" i="1"/>
  <c r="CM999" i="1"/>
  <c r="CN999" i="1"/>
  <c r="CM1000" i="1"/>
  <c r="CN1000" i="1"/>
  <c r="CM1001" i="1"/>
  <c r="CN1001" i="1"/>
  <c r="CM1002" i="1"/>
  <c r="CN1002" i="1"/>
  <c r="CM1003" i="1"/>
  <c r="CN1003" i="1"/>
  <c r="CM1004" i="1"/>
  <c r="CN1004" i="1"/>
  <c r="CM1005" i="1"/>
  <c r="CN1005" i="1"/>
  <c r="CM1006" i="1"/>
  <c r="CN1006" i="1"/>
  <c r="CM1007" i="1"/>
  <c r="CN1007" i="1"/>
  <c r="CM1008" i="1"/>
  <c r="CN1008" i="1"/>
  <c r="CM1009" i="1"/>
  <c r="CN1009" i="1"/>
  <c r="CM1010" i="1"/>
  <c r="CN1010" i="1"/>
  <c r="CM1011" i="1"/>
  <c r="CN1011" i="1"/>
  <c r="CM1012" i="1"/>
  <c r="CN1012" i="1"/>
  <c r="CM1013" i="1"/>
  <c r="CN1013" i="1"/>
  <c r="CM1014" i="1"/>
  <c r="CN1014" i="1"/>
  <c r="CM1015" i="1"/>
  <c r="CN1015" i="1"/>
  <c r="CM1016" i="1"/>
  <c r="CN1016" i="1"/>
  <c r="CM1017" i="1"/>
  <c r="CN1017" i="1"/>
  <c r="CM1018" i="1"/>
  <c r="CN1018" i="1"/>
  <c r="CM1019" i="1"/>
  <c r="CN1019" i="1"/>
  <c r="CM1020" i="1"/>
  <c r="CN1020" i="1"/>
  <c r="CM1021" i="1"/>
  <c r="CN1021" i="1"/>
  <c r="CM1022" i="1"/>
  <c r="CN1022" i="1"/>
  <c r="CM1023" i="1"/>
  <c r="CN1023" i="1"/>
  <c r="CM1024" i="1"/>
  <c r="CN1024" i="1"/>
  <c r="CM1025" i="1"/>
  <c r="CN1025" i="1"/>
  <c r="CM1026" i="1"/>
  <c r="CN1026" i="1"/>
  <c r="CM1027" i="1"/>
  <c r="CN1027" i="1"/>
  <c r="CM1028" i="1"/>
  <c r="CN1028" i="1"/>
  <c r="CM1029" i="1"/>
  <c r="CN1029" i="1"/>
  <c r="CM1030" i="1"/>
  <c r="CN1030" i="1"/>
  <c r="CM1031" i="1"/>
  <c r="CN1031" i="1"/>
  <c r="CM1032" i="1"/>
  <c r="CN1032" i="1"/>
  <c r="CM1033" i="1"/>
  <c r="CN1033" i="1"/>
  <c r="CM1034" i="1"/>
  <c r="CN1034" i="1"/>
  <c r="CM1035" i="1"/>
  <c r="CN1035" i="1"/>
  <c r="CM1036" i="1"/>
  <c r="CN1036" i="1"/>
  <c r="CM1037" i="1"/>
  <c r="CN1037" i="1"/>
  <c r="CM1038" i="1"/>
  <c r="CN1038" i="1"/>
  <c r="CM1039" i="1"/>
  <c r="CN1039" i="1"/>
  <c r="CM1040" i="1"/>
  <c r="CN1040" i="1"/>
  <c r="CM1041" i="1"/>
  <c r="CN1041" i="1"/>
  <c r="CM1042" i="1"/>
  <c r="CN1042" i="1"/>
  <c r="CM1043" i="1"/>
  <c r="CN1043" i="1"/>
  <c r="CM1044" i="1"/>
  <c r="CN1044" i="1"/>
  <c r="CM1045" i="1"/>
  <c r="CN1045" i="1"/>
  <c r="CM1046" i="1"/>
  <c r="CN1046" i="1"/>
  <c r="CM1047" i="1"/>
  <c r="CN1047" i="1"/>
  <c r="CM1048" i="1"/>
  <c r="CN1048" i="1"/>
  <c r="CM1049" i="1"/>
  <c r="CN1049" i="1"/>
  <c r="CM1050" i="1"/>
  <c r="CN1050" i="1"/>
  <c r="CM1051" i="1"/>
  <c r="CN1051" i="1"/>
  <c r="CM1052" i="1"/>
  <c r="CN1052" i="1"/>
  <c r="CM1053" i="1"/>
  <c r="CN1053" i="1"/>
  <c r="CM1054" i="1"/>
  <c r="CN1054" i="1"/>
  <c r="CM1055" i="1"/>
  <c r="CN1055" i="1"/>
  <c r="CM1056" i="1"/>
  <c r="CN1056" i="1"/>
  <c r="CM1057" i="1"/>
  <c r="CN1057" i="1"/>
  <c r="CM1058" i="1"/>
  <c r="CN1058" i="1"/>
  <c r="CM1059" i="1"/>
  <c r="CN1059" i="1"/>
  <c r="CM1060" i="1"/>
  <c r="CN1060" i="1"/>
  <c r="CM1061" i="1"/>
  <c r="CN1061" i="1"/>
  <c r="CM1062" i="1"/>
  <c r="CN1062" i="1"/>
  <c r="CM1063" i="1"/>
  <c r="CN1063" i="1"/>
  <c r="CM1064" i="1"/>
  <c r="CN1064" i="1"/>
  <c r="CM1065" i="1"/>
  <c r="CN1065" i="1"/>
  <c r="CM1066" i="1"/>
  <c r="CN1066" i="1"/>
  <c r="CM1067" i="1"/>
  <c r="CN1067" i="1"/>
  <c r="CM1068" i="1"/>
  <c r="CN1068" i="1"/>
  <c r="CM1069" i="1"/>
  <c r="CN1069" i="1"/>
  <c r="CM1070" i="1"/>
  <c r="CN1070" i="1"/>
  <c r="CM1071" i="1"/>
  <c r="CN1071" i="1"/>
  <c r="CM1072" i="1"/>
  <c r="CN1072" i="1"/>
  <c r="CM1073" i="1"/>
  <c r="CN1073" i="1"/>
  <c r="CM1074" i="1"/>
  <c r="CN1074" i="1"/>
  <c r="CM1075" i="1"/>
  <c r="CN1075" i="1"/>
  <c r="CM1076" i="1"/>
  <c r="CN1076" i="1"/>
  <c r="CM1077" i="1"/>
  <c r="CN1077" i="1"/>
  <c r="CM1078" i="1"/>
  <c r="CN1078" i="1"/>
  <c r="CM1079" i="1"/>
  <c r="CN1079" i="1"/>
  <c r="CM1080" i="1"/>
  <c r="CN1080" i="1"/>
  <c r="CM1081" i="1"/>
  <c r="CN1081" i="1"/>
  <c r="CM1082" i="1"/>
  <c r="CN1082" i="1"/>
  <c r="CM1083" i="1"/>
  <c r="CN1083" i="1"/>
  <c r="CM1084" i="1"/>
  <c r="CN1084" i="1"/>
  <c r="CM1085" i="1"/>
  <c r="CN1085" i="1"/>
  <c r="CM1086" i="1"/>
  <c r="CN1086" i="1"/>
  <c r="CM1087" i="1"/>
  <c r="CN1087" i="1"/>
  <c r="CM1088" i="1"/>
  <c r="CN1088" i="1"/>
  <c r="CM1089" i="1"/>
  <c r="CN1089" i="1"/>
  <c r="CM1090" i="1"/>
  <c r="CN1090" i="1"/>
  <c r="CM1091" i="1"/>
  <c r="CN1091" i="1"/>
  <c r="CM1092" i="1"/>
  <c r="CN1092" i="1"/>
  <c r="CM1093" i="1"/>
  <c r="CN1093" i="1"/>
  <c r="CM1094" i="1"/>
  <c r="CN1094" i="1"/>
  <c r="CM1095" i="1"/>
  <c r="CN1095" i="1"/>
  <c r="CM1096" i="1"/>
  <c r="CN1096" i="1"/>
  <c r="CM1097" i="1"/>
  <c r="CN1097" i="1"/>
  <c r="CM1098" i="1"/>
  <c r="CN1098" i="1"/>
  <c r="CM1099" i="1"/>
  <c r="CN1099" i="1"/>
  <c r="CM1100" i="1"/>
  <c r="CN1100" i="1"/>
  <c r="CM1101" i="1"/>
  <c r="CN1101" i="1"/>
  <c r="CM1102" i="1"/>
  <c r="CN1102" i="1"/>
  <c r="CM1103" i="1"/>
  <c r="CN1103" i="1"/>
  <c r="CM1104" i="1"/>
  <c r="CN1104" i="1"/>
  <c r="CM1105" i="1"/>
  <c r="CN1105" i="1"/>
  <c r="CM1106" i="1"/>
  <c r="CN1106" i="1"/>
  <c r="CM1107" i="1"/>
  <c r="CN1107" i="1"/>
  <c r="CM1108" i="1"/>
  <c r="CN1108" i="1"/>
  <c r="CM1109" i="1"/>
  <c r="CN1109" i="1"/>
  <c r="CM1110" i="1"/>
  <c r="CN1110" i="1"/>
  <c r="CM1111" i="1"/>
  <c r="CN1111" i="1"/>
  <c r="CM1112" i="1"/>
  <c r="CN1112" i="1"/>
  <c r="CM1113" i="1"/>
  <c r="CN1113" i="1"/>
  <c r="CM1114" i="1"/>
  <c r="CN1114" i="1"/>
  <c r="CM1115" i="1"/>
  <c r="CN1115" i="1"/>
  <c r="CM1116" i="1"/>
  <c r="CN1116" i="1"/>
  <c r="CM1117" i="1"/>
  <c r="CN1117" i="1"/>
  <c r="CM1118" i="1"/>
  <c r="CN1118" i="1"/>
  <c r="CM1119" i="1"/>
  <c r="CN1119" i="1"/>
  <c r="CM1120" i="1"/>
  <c r="CN1120" i="1"/>
  <c r="CM1121" i="1"/>
  <c r="CN1121" i="1"/>
  <c r="CM1122" i="1"/>
  <c r="CN1122" i="1"/>
  <c r="CM1123" i="1"/>
  <c r="CN1123" i="1"/>
  <c r="CM1124" i="1"/>
  <c r="CN1124" i="1"/>
  <c r="CM1125" i="1"/>
  <c r="CN1125" i="1"/>
  <c r="CM1126" i="1"/>
  <c r="CN1126" i="1"/>
  <c r="CM1127" i="1"/>
  <c r="CN1127" i="1"/>
  <c r="CM1128" i="1"/>
  <c r="CN1128" i="1"/>
  <c r="CM1129" i="1"/>
  <c r="CN1129" i="1"/>
  <c r="CM1130" i="1"/>
  <c r="CN1130" i="1"/>
  <c r="CM1131" i="1"/>
  <c r="CN1131" i="1"/>
  <c r="CM1132" i="1"/>
  <c r="CN1132" i="1"/>
  <c r="CM1133" i="1"/>
  <c r="CN1133" i="1"/>
  <c r="CM1134" i="1"/>
  <c r="CN1134" i="1"/>
  <c r="CM1135" i="1"/>
  <c r="CN1135" i="1"/>
  <c r="CM1136" i="1"/>
  <c r="CN1136" i="1"/>
  <c r="CM1137" i="1"/>
  <c r="CN1137" i="1"/>
  <c r="CM1138" i="1"/>
  <c r="CN1138" i="1"/>
  <c r="CM1139" i="1"/>
  <c r="CN1139" i="1"/>
  <c r="CM1140" i="1"/>
  <c r="CN1140" i="1"/>
  <c r="CM1141" i="1"/>
  <c r="CN1141" i="1"/>
  <c r="CM1142" i="1"/>
  <c r="CN1142" i="1"/>
  <c r="CM1143" i="1"/>
  <c r="CN1143" i="1"/>
  <c r="CM1144" i="1"/>
  <c r="CN1144" i="1"/>
  <c r="CM1145" i="1"/>
  <c r="CN1145" i="1"/>
  <c r="CM1146" i="1"/>
  <c r="CN1146" i="1"/>
  <c r="CM1147" i="1"/>
  <c r="CN1147" i="1"/>
  <c r="CM1148" i="1"/>
  <c r="CN1148" i="1"/>
  <c r="CM1149" i="1"/>
  <c r="CN1149" i="1"/>
  <c r="CM1150" i="1"/>
  <c r="CN1150" i="1"/>
  <c r="CM1151" i="1"/>
  <c r="CN1151" i="1"/>
  <c r="CM1152" i="1"/>
  <c r="CN1152" i="1"/>
  <c r="CM1153" i="1"/>
  <c r="CN1153" i="1"/>
  <c r="CM1154" i="1"/>
  <c r="CN1154" i="1"/>
  <c r="CM1155" i="1"/>
  <c r="CN1155" i="1"/>
  <c r="CM1156" i="1"/>
  <c r="CN1156" i="1"/>
  <c r="CM1157" i="1"/>
  <c r="CN1157" i="1"/>
  <c r="CM1158" i="1"/>
  <c r="CN1158" i="1"/>
  <c r="CM1159" i="1"/>
  <c r="CN1159" i="1"/>
  <c r="CM1160" i="1"/>
  <c r="CN1160" i="1"/>
  <c r="CM1161" i="1"/>
  <c r="CN1161" i="1"/>
  <c r="CM1162" i="1"/>
  <c r="CN1162" i="1"/>
  <c r="CM1163" i="1"/>
  <c r="CN1163" i="1"/>
  <c r="CM1164" i="1"/>
  <c r="CN1164" i="1"/>
  <c r="CM1165" i="1"/>
  <c r="CN1165" i="1"/>
  <c r="CM1166" i="1"/>
  <c r="CN1166" i="1"/>
  <c r="CM1167" i="1"/>
  <c r="CN1167" i="1"/>
  <c r="CM1168" i="1"/>
  <c r="CN1168" i="1"/>
  <c r="CM1169" i="1"/>
  <c r="CN1169" i="1"/>
  <c r="CM1170" i="1"/>
  <c r="CN1170" i="1"/>
  <c r="CM1171" i="1"/>
  <c r="CN1171" i="1"/>
  <c r="CM1172" i="1"/>
  <c r="CN1172" i="1"/>
  <c r="CM1173" i="1"/>
  <c r="CN1173" i="1"/>
  <c r="CM1174" i="1"/>
  <c r="CN1174" i="1"/>
  <c r="CM1175" i="1"/>
  <c r="CN1175" i="1"/>
  <c r="CM1176" i="1"/>
  <c r="CN1176" i="1"/>
  <c r="CM1177" i="1"/>
  <c r="CN1177" i="1"/>
  <c r="CM1178" i="1"/>
  <c r="CN1178" i="1"/>
  <c r="CM1179" i="1"/>
  <c r="CN1179" i="1"/>
  <c r="CM1180" i="1"/>
  <c r="CN1180" i="1"/>
  <c r="CM1181" i="1"/>
  <c r="CN1181" i="1"/>
  <c r="CM1182" i="1"/>
  <c r="CN1182" i="1"/>
  <c r="CM1183" i="1"/>
  <c r="CN1183" i="1"/>
  <c r="CM1184" i="1"/>
  <c r="CN1184" i="1"/>
  <c r="CM1185" i="1"/>
  <c r="CN1185" i="1"/>
  <c r="CM1186" i="1"/>
  <c r="CN1186" i="1"/>
  <c r="CM1187" i="1"/>
  <c r="CN1187" i="1"/>
  <c r="CM1188" i="1"/>
  <c r="CN1188" i="1"/>
  <c r="CM1189" i="1"/>
  <c r="CN1189" i="1"/>
  <c r="CM1190" i="1"/>
  <c r="CN1190" i="1"/>
  <c r="CM1191" i="1"/>
  <c r="CN1191" i="1"/>
  <c r="CM1192" i="1"/>
  <c r="CN1192" i="1"/>
  <c r="CM1193" i="1"/>
  <c r="CN1193" i="1"/>
  <c r="CM1194" i="1"/>
  <c r="CN1194" i="1"/>
  <c r="CM1195" i="1"/>
  <c r="CN1195" i="1"/>
  <c r="CM1196" i="1"/>
  <c r="CN1196" i="1"/>
  <c r="CM1197" i="1"/>
  <c r="CN1197" i="1"/>
  <c r="CM1198" i="1"/>
  <c r="CN1198" i="1"/>
  <c r="CM1199" i="1"/>
  <c r="CN1199" i="1"/>
  <c r="CM1200" i="1"/>
  <c r="CN1200" i="1"/>
  <c r="CM1201" i="1"/>
  <c r="CN1201" i="1"/>
  <c r="CM1202" i="1"/>
  <c r="CN1202" i="1"/>
  <c r="CM1203" i="1"/>
  <c r="CN1203" i="1"/>
  <c r="CM1204" i="1"/>
  <c r="CN1204" i="1"/>
  <c r="CM1205" i="1"/>
  <c r="CN1205" i="1"/>
  <c r="CM1206" i="1"/>
  <c r="CN1206" i="1"/>
  <c r="CM1207" i="1"/>
  <c r="CN1207" i="1"/>
  <c r="CM1208" i="1"/>
  <c r="CN1208" i="1"/>
  <c r="CM1209" i="1"/>
  <c r="CN1209" i="1"/>
  <c r="CM1210" i="1"/>
  <c r="CN1210" i="1"/>
  <c r="CM1211" i="1"/>
  <c r="CN1211" i="1"/>
  <c r="CM1212" i="1"/>
  <c r="CN1212" i="1"/>
  <c r="CM1213" i="1"/>
  <c r="CN1213" i="1"/>
  <c r="CM1214" i="1"/>
  <c r="CN1214" i="1"/>
  <c r="CM1215" i="1"/>
  <c r="CN1215" i="1"/>
  <c r="CM1216" i="1"/>
  <c r="CN1216" i="1"/>
  <c r="CM1217" i="1"/>
  <c r="CN1217" i="1"/>
  <c r="CM1218" i="1"/>
  <c r="CN1218" i="1"/>
  <c r="CM1219" i="1"/>
  <c r="CN1219" i="1"/>
  <c r="CM1220" i="1"/>
  <c r="CN1220" i="1"/>
  <c r="CM1221" i="1"/>
  <c r="CN1221" i="1"/>
  <c r="CM1222" i="1"/>
  <c r="CN1222" i="1"/>
  <c r="CM1223" i="1"/>
  <c r="CN1223" i="1"/>
  <c r="CM1224" i="1"/>
  <c r="CN1224" i="1"/>
  <c r="CM1225" i="1"/>
  <c r="CN1225" i="1"/>
  <c r="CM1226" i="1"/>
  <c r="CN1226" i="1"/>
  <c r="CM1227" i="1"/>
  <c r="CN1227" i="1"/>
  <c r="CM1228" i="1"/>
  <c r="CN1228" i="1"/>
  <c r="CM1229" i="1"/>
  <c r="CN1229" i="1"/>
  <c r="CM1230" i="1"/>
  <c r="CN1230" i="1"/>
  <c r="CM1231" i="1"/>
  <c r="CN1231" i="1"/>
  <c r="CM1232" i="1"/>
  <c r="CN1232" i="1"/>
  <c r="CM1233" i="1"/>
  <c r="CN1233" i="1"/>
  <c r="CM1234" i="1"/>
  <c r="CN1234" i="1"/>
  <c r="CM1235" i="1"/>
  <c r="CN1235" i="1"/>
  <c r="CM1236" i="1"/>
  <c r="CN1236" i="1"/>
  <c r="CM1237" i="1"/>
  <c r="CN1237" i="1"/>
  <c r="CM1238" i="1"/>
  <c r="CN1238" i="1"/>
  <c r="CM1239" i="1"/>
  <c r="CN1239" i="1"/>
  <c r="CM1240" i="1"/>
  <c r="CN1240" i="1"/>
  <c r="CM1241" i="1"/>
  <c r="CN1241" i="1"/>
  <c r="CM1242" i="1"/>
  <c r="CN1242" i="1"/>
  <c r="CM1243" i="1"/>
  <c r="CN1243" i="1"/>
  <c r="CM1244" i="1"/>
  <c r="CN1244" i="1"/>
  <c r="CM1245" i="1"/>
  <c r="CN1245" i="1"/>
  <c r="CM1246" i="1"/>
  <c r="CN1246" i="1"/>
  <c r="CM1247" i="1"/>
  <c r="CN1247" i="1"/>
  <c r="CM1248" i="1"/>
  <c r="CN1248" i="1"/>
  <c r="CM1249" i="1"/>
  <c r="CN1249" i="1"/>
  <c r="CM1250" i="1"/>
  <c r="CN1250" i="1"/>
  <c r="CM1251" i="1"/>
  <c r="CN1251" i="1"/>
  <c r="CM1252" i="1"/>
  <c r="CN1252" i="1"/>
  <c r="CM1253" i="1"/>
  <c r="CN1253" i="1"/>
  <c r="CM1254" i="1"/>
  <c r="CN1254" i="1"/>
  <c r="CM1255" i="1"/>
  <c r="CN1255" i="1"/>
  <c r="CM1256" i="1"/>
  <c r="CN1256" i="1"/>
  <c r="CM1257" i="1"/>
  <c r="CN1257" i="1"/>
  <c r="CM1258" i="1"/>
  <c r="CN1258" i="1"/>
  <c r="CM1259" i="1"/>
  <c r="CN1259" i="1"/>
  <c r="CM1260" i="1"/>
  <c r="CN1260" i="1"/>
  <c r="CM1261" i="1"/>
  <c r="CN1261" i="1"/>
  <c r="CM1262" i="1"/>
  <c r="CN1262" i="1"/>
  <c r="CM1263" i="1"/>
  <c r="CN1263" i="1"/>
  <c r="CM1264" i="1"/>
  <c r="CN1264" i="1"/>
  <c r="CM1265" i="1"/>
  <c r="CN1265" i="1"/>
  <c r="CM1266" i="1"/>
  <c r="CN1266" i="1"/>
  <c r="CM1267" i="1"/>
  <c r="CN1267" i="1"/>
  <c r="CM1268" i="1"/>
  <c r="CN1268" i="1"/>
  <c r="CM1269" i="1"/>
  <c r="CN1269" i="1"/>
  <c r="CM1270" i="1"/>
  <c r="CN1270" i="1"/>
  <c r="CM1271" i="1"/>
  <c r="CN1271" i="1"/>
  <c r="CM1272" i="1"/>
  <c r="CN1272" i="1"/>
  <c r="CM1273" i="1"/>
  <c r="CN1273" i="1"/>
  <c r="CM1274" i="1"/>
  <c r="CN1274" i="1"/>
  <c r="CM1275" i="1"/>
  <c r="CN1275" i="1"/>
  <c r="CM1276" i="1"/>
  <c r="CN1276" i="1"/>
  <c r="CM1277" i="1"/>
  <c r="CN1277" i="1"/>
  <c r="CM1278" i="1"/>
  <c r="CN1278" i="1"/>
  <c r="CM1279" i="1"/>
  <c r="CN1279" i="1"/>
  <c r="CM1280" i="1"/>
  <c r="CN1280" i="1"/>
  <c r="CM1281" i="1"/>
  <c r="CN1281" i="1"/>
  <c r="CM1282" i="1"/>
  <c r="CN1282" i="1"/>
  <c r="CM1283" i="1"/>
  <c r="CN1283" i="1"/>
  <c r="CM1284" i="1"/>
  <c r="CN1284" i="1"/>
  <c r="CM1285" i="1"/>
  <c r="CN1285" i="1"/>
  <c r="CM1286" i="1"/>
  <c r="CN1286" i="1"/>
  <c r="CM1287" i="1"/>
  <c r="CN1287" i="1"/>
  <c r="CM1288" i="1"/>
  <c r="CN1288" i="1"/>
  <c r="CM1289" i="1"/>
  <c r="CN1289" i="1"/>
  <c r="CM1290" i="1"/>
  <c r="CN1290" i="1"/>
  <c r="CM1291" i="1"/>
  <c r="CN1291" i="1"/>
  <c r="CM1292" i="1"/>
  <c r="CN1292" i="1"/>
  <c r="CM1293" i="1"/>
  <c r="CN1293" i="1"/>
  <c r="CM1294" i="1"/>
  <c r="CN1294" i="1"/>
  <c r="CM1295" i="1"/>
  <c r="CN1295" i="1"/>
  <c r="CM1296" i="1"/>
  <c r="CN1296" i="1"/>
  <c r="CM1297" i="1"/>
  <c r="CN1297" i="1"/>
  <c r="CM1298" i="1"/>
  <c r="CN1298" i="1"/>
  <c r="CM1299" i="1"/>
  <c r="CN1299" i="1"/>
  <c r="CM1300" i="1"/>
  <c r="CN1300" i="1"/>
  <c r="CM1301" i="1"/>
  <c r="CN1301" i="1"/>
  <c r="CM1302" i="1"/>
  <c r="CN1302" i="1"/>
  <c r="CM1303" i="1"/>
  <c r="CN1303" i="1"/>
  <c r="CM1304" i="1"/>
  <c r="CN1304" i="1"/>
  <c r="CM1305" i="1"/>
  <c r="CN1305" i="1"/>
  <c r="CM1306" i="1"/>
  <c r="CN1306" i="1"/>
  <c r="CM1307" i="1"/>
  <c r="CN1307" i="1"/>
  <c r="CM1308" i="1"/>
  <c r="CN1308" i="1"/>
  <c r="CM1309" i="1"/>
  <c r="CN1309" i="1"/>
  <c r="CM1310" i="1"/>
  <c r="CN1310" i="1"/>
  <c r="CM1311" i="1"/>
  <c r="CN1311" i="1"/>
  <c r="CM1312" i="1"/>
  <c r="CN1312" i="1"/>
  <c r="CM1313" i="1"/>
  <c r="CN1313" i="1"/>
  <c r="CM1314" i="1"/>
  <c r="CN1314" i="1"/>
  <c r="CM1315" i="1"/>
  <c r="CN1315" i="1"/>
  <c r="CM1316" i="1"/>
  <c r="CN1316" i="1"/>
  <c r="CM1317" i="1"/>
  <c r="CN1317" i="1"/>
  <c r="CM1318" i="1"/>
  <c r="CN1318" i="1"/>
  <c r="CM1319" i="1"/>
  <c r="CN1319" i="1"/>
  <c r="CM1320" i="1"/>
  <c r="CN1320" i="1"/>
  <c r="CM1321" i="1"/>
  <c r="CN1321" i="1"/>
  <c r="CM1322" i="1"/>
  <c r="CN1322" i="1"/>
  <c r="CM1323" i="1"/>
  <c r="CN1323" i="1"/>
  <c r="CM1324" i="1"/>
  <c r="CN1324" i="1"/>
  <c r="CM1325" i="1"/>
  <c r="CN1325" i="1"/>
  <c r="CM1326" i="1"/>
  <c r="CN1326" i="1"/>
  <c r="CM1327" i="1"/>
  <c r="CN1327" i="1"/>
  <c r="CM1328" i="1"/>
  <c r="CN1328" i="1"/>
  <c r="CM1329" i="1"/>
  <c r="CN1329" i="1"/>
  <c r="CM1330" i="1"/>
  <c r="CN1330" i="1"/>
  <c r="CM1331" i="1"/>
  <c r="CN1331" i="1"/>
  <c r="CM1332" i="1"/>
  <c r="CN1332" i="1"/>
  <c r="CM1333" i="1"/>
  <c r="CN1333" i="1"/>
  <c r="CM1334" i="1"/>
  <c r="CN1334" i="1"/>
  <c r="CM1335" i="1"/>
  <c r="CN1335" i="1"/>
  <c r="CM1336" i="1"/>
  <c r="CN1336" i="1"/>
  <c r="CM1337" i="1"/>
  <c r="CN1337" i="1"/>
  <c r="CM1338" i="1"/>
  <c r="CN1338" i="1"/>
  <c r="CM1339" i="1"/>
  <c r="CN1339" i="1"/>
  <c r="CM1340" i="1"/>
  <c r="CN1340" i="1"/>
  <c r="CM1341" i="1"/>
  <c r="CN1341" i="1"/>
  <c r="CM1342" i="1"/>
  <c r="CN1342" i="1"/>
  <c r="CM1343" i="1"/>
  <c r="CN1343" i="1"/>
  <c r="CM1344" i="1"/>
  <c r="CN1344" i="1"/>
  <c r="CM1345" i="1"/>
  <c r="CN1345" i="1"/>
  <c r="CM1346" i="1"/>
  <c r="CN1346" i="1"/>
  <c r="CM1347" i="1"/>
  <c r="CN1347" i="1"/>
  <c r="CM1348" i="1"/>
  <c r="CN1348" i="1"/>
  <c r="CM1349" i="1"/>
  <c r="CN1349" i="1"/>
  <c r="CM1350" i="1"/>
  <c r="CN1350" i="1"/>
  <c r="CM1351" i="1"/>
  <c r="CN1351" i="1"/>
  <c r="CM1352" i="1"/>
  <c r="CN1352" i="1"/>
  <c r="CM1353" i="1"/>
  <c r="CN1353" i="1"/>
  <c r="CM1354" i="1"/>
  <c r="CN1354" i="1"/>
  <c r="CM1355" i="1"/>
  <c r="CN1355" i="1"/>
  <c r="CM1356" i="1"/>
  <c r="CN1356" i="1"/>
  <c r="CM1357" i="1"/>
  <c r="CN1357" i="1"/>
  <c r="CM1358" i="1"/>
  <c r="CN1358" i="1"/>
  <c r="CM1359" i="1"/>
  <c r="CN1359" i="1"/>
  <c r="CM1360" i="1"/>
  <c r="CN1360" i="1"/>
  <c r="CM1361" i="1"/>
  <c r="CN1361" i="1"/>
  <c r="CM1362" i="1"/>
  <c r="CN1362" i="1"/>
  <c r="CM1363" i="1"/>
  <c r="CN1363" i="1"/>
  <c r="CM1364" i="1"/>
  <c r="CN1364" i="1"/>
  <c r="CM1365" i="1"/>
  <c r="CN1365" i="1"/>
  <c r="CM1366" i="1"/>
  <c r="CN1366" i="1"/>
  <c r="CM1367" i="1"/>
  <c r="CN1367" i="1"/>
  <c r="CM1368" i="1"/>
  <c r="CN1368" i="1"/>
  <c r="CM1369" i="1"/>
  <c r="CN1369" i="1"/>
  <c r="CM1370" i="1"/>
  <c r="CN1370" i="1"/>
  <c r="CM1371" i="1"/>
  <c r="CN1371" i="1"/>
  <c r="CM1372" i="1"/>
  <c r="CN1372" i="1"/>
  <c r="CM1373" i="1"/>
  <c r="CN1373" i="1"/>
  <c r="CM1374" i="1"/>
  <c r="CN1374" i="1"/>
  <c r="CM1375" i="1"/>
  <c r="CN1375" i="1"/>
  <c r="CM1376" i="1"/>
  <c r="CN1376" i="1"/>
  <c r="CM1377" i="1"/>
  <c r="CN1377" i="1"/>
  <c r="CM1378" i="1"/>
  <c r="CN1378" i="1"/>
  <c r="CM1379" i="1"/>
  <c r="CN1379" i="1"/>
  <c r="CM1380" i="1"/>
  <c r="CN1380" i="1"/>
  <c r="CM1381" i="1"/>
  <c r="CN1381" i="1"/>
  <c r="CM1382" i="1"/>
  <c r="CN1382" i="1"/>
  <c r="CM1383" i="1"/>
  <c r="CN1383" i="1"/>
  <c r="CM1384" i="1"/>
  <c r="CN1384" i="1"/>
  <c r="CM1385" i="1"/>
  <c r="CN1385" i="1"/>
  <c r="CM1386" i="1"/>
  <c r="CN1386" i="1"/>
  <c r="CM1387" i="1"/>
  <c r="CN1387" i="1"/>
  <c r="CM1388" i="1"/>
  <c r="CN1388" i="1"/>
  <c r="CM1389" i="1"/>
  <c r="CN1389" i="1"/>
  <c r="CM1390" i="1"/>
  <c r="CN1390" i="1"/>
  <c r="CM1391" i="1"/>
  <c r="CN1391" i="1"/>
  <c r="CM1392" i="1"/>
  <c r="CN1392" i="1"/>
  <c r="CM1393" i="1"/>
  <c r="CN1393" i="1"/>
  <c r="CM1394" i="1"/>
  <c r="CN1394" i="1"/>
  <c r="CM1395" i="1"/>
  <c r="CN1395" i="1"/>
  <c r="CM1396" i="1"/>
  <c r="CN1396" i="1"/>
  <c r="CM1397" i="1"/>
  <c r="CN1397" i="1"/>
  <c r="CM1398" i="1"/>
  <c r="CN1398" i="1"/>
  <c r="CM1399" i="1"/>
  <c r="CN1399" i="1"/>
  <c r="CM1400" i="1"/>
  <c r="CN1400" i="1"/>
  <c r="CM1401" i="1"/>
  <c r="CN1401" i="1"/>
  <c r="CM1402" i="1"/>
  <c r="CN1402" i="1"/>
  <c r="CM1403" i="1"/>
  <c r="CN1403" i="1"/>
  <c r="CM1404" i="1"/>
  <c r="CN1404" i="1"/>
  <c r="CM1405" i="1"/>
  <c r="CN1405" i="1"/>
  <c r="CM1406" i="1"/>
  <c r="CN1406" i="1"/>
  <c r="CM1407" i="1"/>
  <c r="CN1407" i="1"/>
  <c r="CM1408" i="1"/>
  <c r="CN1408" i="1"/>
  <c r="CM1409" i="1"/>
  <c r="CN1409" i="1"/>
  <c r="CM1410" i="1"/>
  <c r="CN1410" i="1"/>
  <c r="CM1411" i="1"/>
  <c r="CN1411" i="1"/>
  <c r="CM1412" i="1"/>
  <c r="CN1412" i="1"/>
  <c r="CM1413" i="1"/>
  <c r="CN1413" i="1"/>
  <c r="CM1414" i="1"/>
  <c r="CN1414" i="1"/>
  <c r="CM1415" i="1"/>
  <c r="CN1415" i="1"/>
  <c r="CM1416" i="1"/>
  <c r="CN1416" i="1"/>
  <c r="CM1417" i="1"/>
  <c r="CN1417" i="1"/>
  <c r="CM1418" i="1"/>
  <c r="CN1418" i="1"/>
  <c r="CM1419" i="1"/>
  <c r="CN1419" i="1"/>
  <c r="CM1420" i="1"/>
  <c r="CN1420" i="1"/>
  <c r="CM1421" i="1"/>
  <c r="CN1421" i="1"/>
  <c r="CM1422" i="1"/>
  <c r="CN1422" i="1"/>
  <c r="CM1423" i="1"/>
  <c r="CN1423" i="1"/>
  <c r="CM1424" i="1"/>
  <c r="CN1424" i="1"/>
  <c r="CM1425" i="1"/>
  <c r="CN1425" i="1"/>
  <c r="CM1426" i="1"/>
  <c r="CN1426" i="1"/>
  <c r="CM1427" i="1"/>
  <c r="CN1427" i="1"/>
  <c r="CM1428" i="1"/>
  <c r="CN1428" i="1"/>
  <c r="CM1429" i="1"/>
  <c r="CN1429" i="1"/>
  <c r="CM1430" i="1"/>
  <c r="CN1430" i="1"/>
  <c r="CM1431" i="1"/>
  <c r="CN1431" i="1"/>
  <c r="CM1432" i="1"/>
  <c r="CN1432" i="1"/>
  <c r="CM1433" i="1"/>
  <c r="CN1433" i="1"/>
  <c r="CM1434" i="1"/>
  <c r="CN1434" i="1"/>
  <c r="CM1435" i="1"/>
  <c r="CN1435" i="1"/>
  <c r="CM1436" i="1"/>
  <c r="CN1436" i="1"/>
  <c r="CM1437" i="1"/>
  <c r="CN1437" i="1"/>
  <c r="CM1438" i="1"/>
  <c r="CN1438" i="1"/>
  <c r="CM1439" i="1"/>
  <c r="CN1439" i="1"/>
  <c r="CM1440" i="1"/>
  <c r="CN1440" i="1"/>
  <c r="CM1441" i="1"/>
  <c r="CN1441" i="1"/>
  <c r="CM1442" i="1"/>
  <c r="CN1442" i="1"/>
  <c r="CM1443" i="1"/>
  <c r="CN1443" i="1"/>
  <c r="CM1444" i="1"/>
  <c r="CN1444" i="1"/>
  <c r="CM1445" i="1"/>
  <c r="CN1445" i="1"/>
  <c r="CM1446" i="1"/>
  <c r="CN1446" i="1"/>
  <c r="CM1447" i="1"/>
  <c r="CN1447" i="1"/>
  <c r="CM1448" i="1"/>
  <c r="CN1448" i="1"/>
  <c r="CM1449" i="1"/>
  <c r="CN1449" i="1"/>
  <c r="CM1450" i="1"/>
  <c r="CN1450" i="1"/>
  <c r="CM1451" i="1"/>
  <c r="CN1451" i="1"/>
  <c r="CM1452" i="1"/>
  <c r="CN1452" i="1"/>
  <c r="CM1453" i="1"/>
  <c r="CN1453" i="1"/>
  <c r="CM1454" i="1"/>
  <c r="CN1454" i="1"/>
  <c r="CM1455" i="1"/>
  <c r="CN1455" i="1"/>
  <c r="CM1456" i="1"/>
  <c r="CN1456" i="1"/>
  <c r="CM1457" i="1"/>
  <c r="CN1457" i="1"/>
  <c r="CM1458" i="1"/>
  <c r="CN1458" i="1"/>
  <c r="CM1459" i="1"/>
  <c r="CN1459" i="1"/>
  <c r="CM1460" i="1"/>
  <c r="CN1460" i="1"/>
  <c r="CM1461" i="1"/>
  <c r="CN1461" i="1"/>
  <c r="CM1462" i="1"/>
  <c r="CN1462" i="1"/>
  <c r="CM1463" i="1"/>
  <c r="CN1463" i="1"/>
  <c r="CM1464" i="1"/>
  <c r="CN1464" i="1"/>
  <c r="CM1465" i="1"/>
  <c r="CN1465" i="1"/>
  <c r="CM1466" i="1"/>
  <c r="CN1466" i="1"/>
  <c r="CM1467" i="1"/>
  <c r="CN1467" i="1"/>
  <c r="CM1468" i="1"/>
  <c r="CN1468" i="1"/>
  <c r="CM1469" i="1"/>
  <c r="CN1469" i="1"/>
  <c r="CM1470" i="1"/>
  <c r="CN1470" i="1"/>
  <c r="CM1471" i="1"/>
  <c r="CN1471" i="1"/>
  <c r="CM1472" i="1"/>
  <c r="CN1472" i="1"/>
  <c r="CM1473" i="1"/>
  <c r="CN1473" i="1"/>
  <c r="CM1474" i="1"/>
  <c r="CN1474" i="1"/>
  <c r="CM1475" i="1"/>
  <c r="CN1475" i="1"/>
  <c r="CM1476" i="1"/>
  <c r="CN1476" i="1"/>
  <c r="CM1477" i="1"/>
  <c r="CN1477" i="1"/>
  <c r="CM1478" i="1"/>
  <c r="CN1478" i="1"/>
  <c r="CM1479" i="1"/>
  <c r="CN1479" i="1"/>
  <c r="CM1480" i="1"/>
  <c r="CN1480" i="1"/>
  <c r="CM1481" i="1"/>
  <c r="CN1481" i="1"/>
  <c r="CM1482" i="1"/>
  <c r="CN1482" i="1"/>
  <c r="CM1483" i="1"/>
  <c r="CN1483" i="1"/>
  <c r="CM1484" i="1"/>
  <c r="CN1484" i="1"/>
  <c r="CM1485" i="1"/>
  <c r="CN1485" i="1"/>
  <c r="CM1486" i="1"/>
  <c r="CN1486" i="1"/>
  <c r="CM1487" i="1"/>
  <c r="CN1487" i="1"/>
  <c r="CM1488" i="1"/>
  <c r="CN1488" i="1"/>
  <c r="CM1489" i="1"/>
  <c r="CN1489" i="1"/>
  <c r="CM1490" i="1"/>
  <c r="CN1490" i="1"/>
  <c r="CM1491" i="1"/>
  <c r="CN1491" i="1"/>
  <c r="CM1492" i="1"/>
  <c r="CN1492" i="1"/>
  <c r="CM1493" i="1"/>
  <c r="CN1493" i="1"/>
  <c r="CM1494" i="1"/>
  <c r="CN1494" i="1"/>
  <c r="CM1495" i="1"/>
  <c r="CN1495" i="1"/>
  <c r="CM1496" i="1"/>
  <c r="CN1496" i="1"/>
  <c r="CM1497" i="1"/>
  <c r="CN1497" i="1"/>
  <c r="CM1498" i="1"/>
  <c r="CN1498" i="1"/>
  <c r="CM1499" i="1"/>
  <c r="CN1499" i="1"/>
  <c r="CM1500" i="1"/>
  <c r="CN1500" i="1"/>
  <c r="CM1501" i="1"/>
  <c r="CN1501" i="1"/>
  <c r="CM1502" i="1"/>
  <c r="CN1502" i="1"/>
  <c r="CM1503" i="1"/>
  <c r="CN1503" i="1"/>
  <c r="CM1504" i="1"/>
  <c r="CN1504" i="1"/>
  <c r="CM1505" i="1"/>
  <c r="CN1505" i="1"/>
  <c r="CM1506" i="1"/>
  <c r="CN1506" i="1"/>
  <c r="CM1507" i="1"/>
  <c r="CN1507" i="1"/>
  <c r="CM1508" i="1"/>
  <c r="CN1508" i="1"/>
  <c r="CM1509" i="1"/>
  <c r="CN1509" i="1"/>
  <c r="CM1510" i="1"/>
  <c r="CN1510" i="1"/>
  <c r="CM1511" i="1"/>
  <c r="CN1511" i="1"/>
  <c r="CM1512" i="1"/>
  <c r="CN1512" i="1"/>
  <c r="CM1513" i="1"/>
  <c r="CN1513" i="1"/>
  <c r="CM1514" i="1"/>
  <c r="CN1514" i="1"/>
  <c r="CM1515" i="1"/>
  <c r="CN1515" i="1"/>
  <c r="CM1516" i="1"/>
  <c r="CN1516" i="1"/>
  <c r="CM1517" i="1"/>
  <c r="CN1517" i="1"/>
  <c r="CM1518" i="1"/>
  <c r="CN1518" i="1"/>
  <c r="CM1519" i="1"/>
  <c r="CN1519" i="1"/>
  <c r="CM1520" i="1"/>
  <c r="CN1520" i="1"/>
  <c r="CM1521" i="1"/>
  <c r="CN1521" i="1"/>
  <c r="CM1522" i="1"/>
  <c r="CN1522" i="1"/>
  <c r="CM1523" i="1"/>
  <c r="CN1523" i="1"/>
  <c r="CM1524" i="1"/>
  <c r="CN1524" i="1"/>
  <c r="CM1525" i="1"/>
  <c r="CN1525" i="1"/>
  <c r="CM1526" i="1"/>
  <c r="CN1526" i="1"/>
  <c r="CM1527" i="1"/>
  <c r="CN1527" i="1"/>
  <c r="CM1528" i="1"/>
  <c r="CN1528" i="1"/>
  <c r="CM1529" i="1"/>
  <c r="CN1529" i="1"/>
  <c r="CM1530" i="1"/>
  <c r="CN1530" i="1"/>
  <c r="CM1531" i="1"/>
  <c r="CN1531" i="1"/>
  <c r="CM1532" i="1"/>
  <c r="CN1532" i="1"/>
  <c r="CM1533" i="1"/>
  <c r="CN1533" i="1"/>
  <c r="CM1534" i="1"/>
  <c r="CN1534" i="1"/>
  <c r="CM1535" i="1"/>
  <c r="CN1535" i="1"/>
  <c r="CM1536" i="1"/>
  <c r="CN1536" i="1"/>
  <c r="CM1537" i="1"/>
  <c r="CN1537" i="1"/>
  <c r="CM1538" i="1"/>
  <c r="CN1538" i="1"/>
  <c r="CM1539" i="1"/>
  <c r="CN1539" i="1"/>
  <c r="CM1540" i="1"/>
  <c r="CN1540" i="1"/>
  <c r="CM1541" i="1"/>
  <c r="CN1541" i="1"/>
  <c r="CM1542" i="1"/>
  <c r="CN1542" i="1"/>
  <c r="CM1543" i="1"/>
  <c r="CN1543" i="1"/>
  <c r="CM1544" i="1"/>
  <c r="CN1544" i="1"/>
  <c r="CM1545" i="1"/>
  <c r="CN1545" i="1"/>
  <c r="CM1546" i="1"/>
  <c r="CN1546" i="1"/>
  <c r="CM1547" i="1"/>
  <c r="CN1547" i="1"/>
  <c r="CM1548" i="1"/>
  <c r="CN1548" i="1"/>
  <c r="CM1549" i="1"/>
  <c r="CN1549" i="1"/>
  <c r="CM1550" i="1"/>
  <c r="CN1550" i="1"/>
  <c r="CM1551" i="1"/>
  <c r="CN1551" i="1"/>
  <c r="CM1552" i="1"/>
  <c r="CN1552" i="1"/>
  <c r="CM1553" i="1"/>
  <c r="CN1553" i="1"/>
  <c r="CM1554" i="1"/>
  <c r="CN1554" i="1"/>
  <c r="CM1555" i="1"/>
  <c r="CN1555" i="1"/>
  <c r="CM1556" i="1"/>
  <c r="CN1556" i="1"/>
  <c r="CM1557" i="1"/>
  <c r="CN1557" i="1"/>
  <c r="CM1558" i="1"/>
  <c r="CN1558" i="1"/>
  <c r="CM1559" i="1"/>
  <c r="CN1559" i="1"/>
  <c r="CM1560" i="1"/>
  <c r="CN1560" i="1"/>
  <c r="CM1561" i="1"/>
  <c r="CN1561" i="1"/>
  <c r="CM1562" i="1"/>
  <c r="CN1562" i="1"/>
  <c r="CM1563" i="1"/>
  <c r="CN1563" i="1"/>
  <c r="CM1564" i="1"/>
  <c r="CN1564" i="1"/>
  <c r="CM1565" i="1"/>
  <c r="CN1565" i="1"/>
  <c r="CM1566" i="1"/>
  <c r="CN1566" i="1"/>
  <c r="CM1567" i="1"/>
  <c r="CN1567" i="1"/>
  <c r="CM1568" i="1"/>
  <c r="CN1568" i="1"/>
  <c r="CM1569" i="1"/>
  <c r="CN1569" i="1"/>
  <c r="CM1570" i="1"/>
  <c r="CN1570" i="1"/>
  <c r="CM1571" i="1"/>
  <c r="CN1571" i="1"/>
  <c r="CM1572" i="1"/>
  <c r="CN1572" i="1"/>
  <c r="CM1573" i="1"/>
  <c r="CN1573" i="1"/>
  <c r="CM1574" i="1"/>
  <c r="CN1574" i="1"/>
  <c r="CM1575" i="1"/>
  <c r="CN1575" i="1"/>
  <c r="CM1576" i="1"/>
  <c r="CN1576" i="1"/>
  <c r="CM1577" i="1"/>
  <c r="CN1577" i="1"/>
  <c r="CM1578" i="1"/>
  <c r="CN1578" i="1"/>
  <c r="CM1579" i="1"/>
  <c r="CN1579" i="1"/>
  <c r="CM1580" i="1"/>
  <c r="CN1580" i="1"/>
  <c r="CM1581" i="1"/>
  <c r="CN1581" i="1"/>
  <c r="CM1582" i="1"/>
  <c r="CN1582" i="1"/>
  <c r="CM1583" i="1"/>
  <c r="CN1583" i="1"/>
  <c r="CM1584" i="1"/>
  <c r="CN1584" i="1"/>
  <c r="CM1585" i="1"/>
  <c r="CN1585" i="1"/>
  <c r="CM1586" i="1"/>
  <c r="CN1586" i="1"/>
  <c r="CM1587" i="1"/>
  <c r="CN1587" i="1"/>
  <c r="CM1588" i="1"/>
  <c r="CN1588" i="1"/>
  <c r="CM1589" i="1"/>
  <c r="CN1589" i="1"/>
  <c r="CM1590" i="1"/>
  <c r="CN1590" i="1"/>
  <c r="CM1591" i="1"/>
  <c r="CN1591" i="1"/>
  <c r="CM1592" i="1"/>
  <c r="CN1592" i="1"/>
  <c r="CM1593" i="1"/>
  <c r="CN1593" i="1"/>
  <c r="CM1594" i="1"/>
  <c r="CN1594" i="1"/>
  <c r="CM1595" i="1"/>
  <c r="CN1595" i="1"/>
  <c r="CM1596" i="1"/>
  <c r="CN1596" i="1"/>
  <c r="CM1597" i="1"/>
  <c r="CN1597" i="1"/>
  <c r="CM1598" i="1"/>
  <c r="CN1598" i="1"/>
  <c r="CM1599" i="1"/>
  <c r="CN1599" i="1"/>
  <c r="CM1600" i="1"/>
  <c r="CN1600" i="1"/>
  <c r="CM1601" i="1"/>
  <c r="CN1601" i="1"/>
  <c r="CM1602" i="1"/>
  <c r="CN1602" i="1"/>
  <c r="CM1603" i="1"/>
  <c r="CN1603" i="1"/>
  <c r="CM1604" i="1"/>
  <c r="CN1604" i="1"/>
  <c r="CM1605" i="1"/>
  <c r="CN1605" i="1"/>
  <c r="CM1606" i="1"/>
  <c r="CN1606" i="1"/>
  <c r="CM1607" i="1"/>
  <c r="CN1607" i="1"/>
  <c r="CM1608" i="1"/>
  <c r="CN1608" i="1"/>
  <c r="CM1609" i="1"/>
  <c r="CN1609" i="1"/>
  <c r="CM1610" i="1"/>
  <c r="CN1610" i="1"/>
  <c r="CM1611" i="1"/>
  <c r="CN1611" i="1"/>
  <c r="CM1612" i="1"/>
  <c r="CN1612" i="1"/>
  <c r="CM1613" i="1"/>
  <c r="CN1613" i="1"/>
  <c r="CM1614" i="1"/>
  <c r="CN1614" i="1"/>
  <c r="CM1615" i="1"/>
  <c r="CN1615" i="1"/>
  <c r="CM1616" i="1"/>
  <c r="CN1616" i="1"/>
  <c r="CM1617" i="1"/>
  <c r="CN1617" i="1"/>
  <c r="CM1618" i="1"/>
  <c r="CN1618" i="1"/>
  <c r="CM1619" i="1"/>
  <c r="CN1619" i="1"/>
  <c r="CM1620" i="1"/>
  <c r="CN1620" i="1"/>
  <c r="CM1621" i="1"/>
  <c r="CN1621" i="1"/>
  <c r="CM1622" i="1"/>
  <c r="CN1622" i="1"/>
  <c r="CM1623" i="1"/>
  <c r="CN1623" i="1"/>
  <c r="CM1624" i="1"/>
  <c r="CN1624" i="1"/>
  <c r="CM1625" i="1"/>
  <c r="CN1625" i="1"/>
  <c r="CM1626" i="1"/>
  <c r="CN1626" i="1"/>
  <c r="CM1627" i="1"/>
  <c r="CN1627" i="1"/>
  <c r="CM1628" i="1"/>
  <c r="CN1628" i="1"/>
  <c r="CM1629" i="1"/>
  <c r="CN1629" i="1"/>
  <c r="CM1630" i="1"/>
  <c r="CN1630" i="1"/>
  <c r="CM1631" i="1"/>
  <c r="CN1631" i="1"/>
  <c r="CM1632" i="1"/>
  <c r="CN1632" i="1"/>
  <c r="CM1633" i="1"/>
  <c r="CN1633" i="1"/>
  <c r="CM1634" i="1"/>
  <c r="CN1634" i="1"/>
  <c r="CM1635" i="1"/>
  <c r="CN1635" i="1"/>
  <c r="CM1636" i="1"/>
  <c r="CN1636" i="1"/>
  <c r="CM1637" i="1"/>
  <c r="CN1637" i="1"/>
  <c r="CM1638" i="1"/>
  <c r="CN1638" i="1"/>
  <c r="CM1639" i="1"/>
  <c r="CN1639" i="1"/>
  <c r="CM1640" i="1"/>
  <c r="CN1640" i="1"/>
  <c r="CM1641" i="1"/>
  <c r="CN1641" i="1"/>
  <c r="CM1642" i="1"/>
  <c r="CN1642" i="1"/>
  <c r="CM1643" i="1"/>
  <c r="CN1643" i="1"/>
  <c r="CM1644" i="1"/>
  <c r="CN1644" i="1"/>
  <c r="CM1645" i="1"/>
  <c r="CN1645" i="1"/>
  <c r="CM1646" i="1"/>
  <c r="CN1646" i="1"/>
  <c r="CM1647" i="1"/>
  <c r="CN1647" i="1"/>
  <c r="CM1648" i="1"/>
  <c r="CN1648" i="1"/>
  <c r="CM1649" i="1"/>
  <c r="CN1649" i="1"/>
  <c r="CM1650" i="1"/>
  <c r="CN1650" i="1"/>
  <c r="CM1651" i="1"/>
  <c r="CN1651" i="1"/>
  <c r="CM1652" i="1"/>
  <c r="CN1652" i="1"/>
  <c r="CM1653" i="1"/>
  <c r="CN1653" i="1"/>
  <c r="CM1654" i="1"/>
  <c r="CN1654" i="1"/>
  <c r="CM1655" i="1"/>
  <c r="CN1655" i="1"/>
  <c r="CM1656" i="1"/>
  <c r="CN1656" i="1"/>
  <c r="CM1657" i="1"/>
  <c r="CN1657" i="1"/>
  <c r="CM1658" i="1"/>
  <c r="CN1658" i="1"/>
  <c r="CM1659" i="1"/>
  <c r="CN1659" i="1"/>
  <c r="CM1660" i="1"/>
  <c r="CN1660" i="1"/>
  <c r="CM1661" i="1"/>
  <c r="CN1661" i="1"/>
  <c r="CM1662" i="1"/>
  <c r="CN1662" i="1"/>
  <c r="CM1663" i="1"/>
  <c r="CN1663" i="1"/>
  <c r="CM1664" i="1"/>
  <c r="CN1664" i="1"/>
  <c r="CM1665" i="1"/>
  <c r="CN1665" i="1"/>
  <c r="CM1666" i="1"/>
  <c r="CN1666" i="1"/>
  <c r="CM1667" i="1"/>
  <c r="CN1667" i="1"/>
  <c r="CM1668" i="1"/>
  <c r="CN1668" i="1"/>
  <c r="CM1669" i="1"/>
  <c r="CN1669" i="1"/>
  <c r="CM1670" i="1"/>
  <c r="CN1670" i="1"/>
  <c r="CM1671" i="1"/>
  <c r="CN1671" i="1"/>
  <c r="CM1672" i="1"/>
  <c r="CN1672" i="1"/>
  <c r="CM1673" i="1"/>
  <c r="CN1673" i="1"/>
  <c r="CM1674" i="1"/>
  <c r="CN1674" i="1"/>
  <c r="CM1675" i="1"/>
  <c r="CN1675" i="1"/>
  <c r="CM1676" i="1"/>
  <c r="CN1676" i="1"/>
  <c r="CM1677" i="1"/>
  <c r="CN1677" i="1"/>
  <c r="CM1678" i="1"/>
  <c r="CN1678" i="1"/>
  <c r="CM1679" i="1"/>
  <c r="CN1679" i="1"/>
  <c r="CM1680" i="1"/>
  <c r="CN1680" i="1"/>
  <c r="CM1681" i="1"/>
  <c r="CN1681" i="1"/>
  <c r="CM1682" i="1"/>
  <c r="CN1682" i="1"/>
  <c r="CM1683" i="1"/>
  <c r="CN1683" i="1"/>
  <c r="CM1684" i="1"/>
  <c r="CN1684" i="1"/>
  <c r="CM1685" i="1"/>
  <c r="CN1685" i="1"/>
  <c r="CM1686" i="1"/>
  <c r="CN1686" i="1"/>
  <c r="CM1687" i="1"/>
  <c r="CN1687" i="1"/>
  <c r="CM1688" i="1"/>
  <c r="CN1688" i="1"/>
  <c r="CM1689" i="1"/>
  <c r="CN1689" i="1"/>
  <c r="CM1690" i="1"/>
  <c r="CN1690" i="1"/>
  <c r="CM1691" i="1"/>
  <c r="CN1691" i="1"/>
  <c r="CM1692" i="1"/>
  <c r="CN1692" i="1"/>
  <c r="CM1693" i="1"/>
  <c r="CN1693" i="1"/>
  <c r="CM1694" i="1"/>
  <c r="CN1694" i="1"/>
  <c r="CM1695" i="1"/>
  <c r="CN1695" i="1"/>
  <c r="CM1696" i="1"/>
  <c r="CN1696" i="1"/>
  <c r="CM1697" i="1"/>
  <c r="CN1697" i="1"/>
  <c r="CM1698" i="1"/>
  <c r="CN1698" i="1"/>
  <c r="CM1699" i="1"/>
  <c r="CN1699" i="1"/>
  <c r="CM1700" i="1"/>
  <c r="CN1700" i="1"/>
  <c r="CM1701" i="1"/>
  <c r="CN1701" i="1"/>
  <c r="CM1702" i="1"/>
  <c r="CN1702" i="1"/>
  <c r="CM1703" i="1"/>
  <c r="CN1703" i="1"/>
  <c r="CM1704" i="1"/>
  <c r="CN1704" i="1"/>
  <c r="CM1705" i="1"/>
  <c r="CN1705" i="1"/>
  <c r="CM1706" i="1"/>
  <c r="CN1706" i="1"/>
  <c r="CM1707" i="1"/>
  <c r="CN1707" i="1"/>
  <c r="CM1708" i="1"/>
  <c r="CN1708" i="1"/>
  <c r="CM1709" i="1"/>
  <c r="CN1709" i="1"/>
  <c r="CM1710" i="1"/>
  <c r="CN1710" i="1"/>
  <c r="CM1711" i="1"/>
  <c r="CN1711" i="1"/>
  <c r="CM1712" i="1"/>
  <c r="CN1712" i="1"/>
  <c r="CM1713" i="1"/>
  <c r="CN1713" i="1"/>
  <c r="CM1714" i="1"/>
  <c r="CN1714" i="1"/>
  <c r="CM1715" i="1"/>
  <c r="CN1715" i="1"/>
  <c r="CM1716" i="1"/>
  <c r="CN1716" i="1"/>
  <c r="CM1717" i="1"/>
  <c r="CN1717" i="1"/>
  <c r="CM1718" i="1"/>
  <c r="CN1718" i="1"/>
  <c r="CM1719" i="1"/>
  <c r="CN1719" i="1"/>
  <c r="CM1720" i="1"/>
  <c r="CN1720" i="1"/>
  <c r="CM1721" i="1"/>
  <c r="CN1721" i="1"/>
  <c r="CM1722" i="1"/>
  <c r="CN1722" i="1"/>
  <c r="CM1723" i="1"/>
  <c r="CN1723" i="1"/>
  <c r="CM1724" i="1"/>
  <c r="CN1724" i="1"/>
  <c r="CM1725" i="1"/>
  <c r="CN1725" i="1"/>
  <c r="CM1726" i="1"/>
  <c r="CN1726" i="1"/>
  <c r="CM1727" i="1"/>
  <c r="CN1727" i="1"/>
  <c r="CM1728" i="1"/>
  <c r="CN1728" i="1"/>
  <c r="CM1729" i="1"/>
  <c r="CN1729" i="1"/>
  <c r="CM1730" i="1"/>
  <c r="CN1730" i="1"/>
  <c r="CM1731" i="1"/>
  <c r="CN1731" i="1"/>
  <c r="CM1732" i="1"/>
  <c r="CN1732" i="1"/>
  <c r="CM1733" i="1"/>
  <c r="CN1733" i="1"/>
  <c r="CM1734" i="1"/>
  <c r="CN1734" i="1"/>
  <c r="CM1735" i="1"/>
  <c r="CN1735" i="1"/>
  <c r="CM1736" i="1"/>
  <c r="CN1736" i="1"/>
  <c r="CM1737" i="1"/>
  <c r="CN1737" i="1"/>
  <c r="CM1738" i="1"/>
  <c r="CN1738" i="1"/>
  <c r="CM1739" i="1"/>
  <c r="CN1739" i="1"/>
  <c r="CM1740" i="1"/>
  <c r="CN1740" i="1"/>
  <c r="CM1741" i="1"/>
  <c r="CN1741" i="1"/>
  <c r="CM1742" i="1"/>
  <c r="CN1742" i="1"/>
  <c r="CM1743" i="1"/>
  <c r="CN1743" i="1"/>
  <c r="CM1744" i="1"/>
  <c r="CN1744" i="1"/>
  <c r="CM1745" i="1"/>
  <c r="CN1745" i="1"/>
  <c r="CM1746" i="1"/>
  <c r="CN1746" i="1"/>
  <c r="CM1747" i="1"/>
  <c r="CN1747" i="1"/>
  <c r="CM1748" i="1"/>
  <c r="CN1748" i="1"/>
  <c r="CM1749" i="1"/>
  <c r="CN1749" i="1"/>
  <c r="CM1750" i="1"/>
  <c r="CN1750" i="1"/>
  <c r="CM1751" i="1"/>
  <c r="CN1751" i="1"/>
  <c r="CM1752" i="1"/>
  <c r="CN1752" i="1"/>
  <c r="CM1753" i="1"/>
  <c r="CN1753" i="1"/>
  <c r="CM1754" i="1"/>
  <c r="CN1754" i="1"/>
  <c r="CM1755" i="1"/>
  <c r="CN1755" i="1"/>
  <c r="CM1756" i="1"/>
  <c r="CN1756" i="1"/>
  <c r="CM1757" i="1"/>
  <c r="CN1757" i="1"/>
  <c r="CM1758" i="1"/>
  <c r="CN1758" i="1"/>
  <c r="CM1759" i="1"/>
  <c r="CN1759" i="1"/>
  <c r="CM1760" i="1"/>
  <c r="CN1760" i="1"/>
  <c r="CM1761" i="1"/>
  <c r="CN1761" i="1"/>
  <c r="CM1762" i="1"/>
  <c r="CN1762" i="1"/>
  <c r="CM1763" i="1"/>
  <c r="CN1763" i="1"/>
  <c r="CM1764" i="1"/>
  <c r="CN1764" i="1"/>
  <c r="CM1765" i="1"/>
  <c r="CN1765" i="1"/>
  <c r="CM1766" i="1"/>
  <c r="CN1766" i="1"/>
  <c r="CM1767" i="1"/>
  <c r="CN1767" i="1"/>
  <c r="CM1768" i="1"/>
  <c r="CN1768" i="1"/>
  <c r="CM1769" i="1"/>
  <c r="CN1769" i="1"/>
  <c r="CM1770" i="1"/>
  <c r="CN1770" i="1"/>
  <c r="CM1771" i="1"/>
  <c r="CN1771" i="1"/>
  <c r="CM1772" i="1"/>
  <c r="CN1772" i="1"/>
  <c r="CM1773" i="1"/>
  <c r="CN1773" i="1"/>
  <c r="CM1774" i="1"/>
  <c r="CN1774" i="1"/>
  <c r="CM1775" i="1"/>
  <c r="CN1775" i="1"/>
  <c r="CM1776" i="1"/>
  <c r="CN1776" i="1"/>
  <c r="CM1777" i="1"/>
  <c r="CN1777" i="1"/>
  <c r="CM1778" i="1"/>
  <c r="CN1778" i="1"/>
  <c r="CM1779" i="1"/>
  <c r="CN1779" i="1"/>
  <c r="CM1780" i="1"/>
  <c r="CN1780" i="1"/>
  <c r="CM1781" i="1"/>
  <c r="CN1781" i="1"/>
  <c r="CM1782" i="1"/>
  <c r="CN1782" i="1"/>
  <c r="CM1783" i="1"/>
  <c r="CN1783" i="1"/>
  <c r="CM1784" i="1"/>
  <c r="CN1784" i="1"/>
  <c r="CM1785" i="1"/>
  <c r="CN1785" i="1"/>
  <c r="CM1786" i="1"/>
  <c r="CN1786" i="1"/>
  <c r="CM1787" i="1"/>
  <c r="CN1787" i="1"/>
  <c r="CM1788" i="1"/>
  <c r="CN1788" i="1"/>
  <c r="CM1789" i="1"/>
  <c r="CN1789" i="1"/>
  <c r="CM1790" i="1"/>
  <c r="CN1790" i="1"/>
  <c r="CM1791" i="1"/>
  <c r="CN1791" i="1"/>
  <c r="CM1792" i="1"/>
  <c r="CN1792" i="1"/>
  <c r="CM1793" i="1"/>
  <c r="CN1793" i="1"/>
  <c r="CM1794" i="1"/>
  <c r="CN1794" i="1"/>
  <c r="CM1795" i="1"/>
  <c r="CN1795" i="1"/>
  <c r="CM1796" i="1"/>
  <c r="CN1796" i="1"/>
  <c r="CM1797" i="1"/>
  <c r="CN1797" i="1"/>
  <c r="CM1798" i="1"/>
  <c r="CN1798" i="1"/>
  <c r="CM1799" i="1"/>
  <c r="CN1799" i="1"/>
  <c r="CM1800" i="1"/>
  <c r="CN1800" i="1"/>
  <c r="CM1801" i="1"/>
  <c r="CN1801" i="1"/>
  <c r="CM1802" i="1"/>
  <c r="CN1802" i="1"/>
  <c r="CM1803" i="1"/>
  <c r="CN1803" i="1"/>
  <c r="CM1804" i="1"/>
  <c r="CN1804" i="1"/>
  <c r="CM1805" i="1"/>
  <c r="CN1805" i="1"/>
  <c r="CM1806" i="1"/>
  <c r="CN1806" i="1"/>
  <c r="CM1807" i="1"/>
  <c r="CN1807" i="1"/>
  <c r="CM1808" i="1"/>
  <c r="CN1808" i="1"/>
  <c r="CM1809" i="1"/>
  <c r="CN1809" i="1"/>
  <c r="CM1810" i="1"/>
  <c r="CN1810" i="1"/>
  <c r="CM1811" i="1"/>
  <c r="CN1811" i="1"/>
  <c r="CM1812" i="1"/>
  <c r="CN1812" i="1"/>
  <c r="CM1813" i="1"/>
  <c r="CN1813" i="1"/>
  <c r="CM1814" i="1"/>
  <c r="CN1814" i="1"/>
  <c r="CM1815" i="1"/>
  <c r="CN1815" i="1"/>
  <c r="CM1816" i="1"/>
  <c r="CN1816" i="1"/>
  <c r="CM1817" i="1"/>
  <c r="CN1817" i="1"/>
  <c r="CM1818" i="1"/>
  <c r="CN1818" i="1"/>
  <c r="CM1819" i="1"/>
  <c r="CN1819" i="1"/>
  <c r="CM1820" i="1"/>
  <c r="CN1820" i="1"/>
  <c r="CM1821" i="1"/>
  <c r="CN1821" i="1"/>
  <c r="CM1822" i="1"/>
  <c r="CN1822" i="1"/>
  <c r="CM1823" i="1"/>
  <c r="CN1823" i="1"/>
  <c r="CM1824" i="1"/>
  <c r="CN1824" i="1"/>
  <c r="CM1825" i="1"/>
  <c r="CN1825" i="1"/>
  <c r="CM1826" i="1"/>
  <c r="CN1826" i="1"/>
  <c r="CM1827" i="1"/>
  <c r="CN1827" i="1"/>
  <c r="CM1828" i="1"/>
  <c r="CN1828" i="1"/>
  <c r="CM1829" i="1"/>
  <c r="CN1829" i="1"/>
  <c r="CM1830" i="1"/>
  <c r="CN1830" i="1"/>
  <c r="CM1831" i="1"/>
  <c r="CN1831" i="1"/>
  <c r="CM1832" i="1"/>
  <c r="CN1832" i="1"/>
  <c r="CM1833" i="1"/>
  <c r="CN1833" i="1"/>
  <c r="CM1834" i="1"/>
  <c r="CN1834" i="1"/>
  <c r="CM1835" i="1"/>
  <c r="CN1835" i="1"/>
  <c r="CM1836" i="1"/>
  <c r="CN1836" i="1"/>
  <c r="CM1837" i="1"/>
  <c r="CN1837" i="1"/>
  <c r="CM1838" i="1"/>
  <c r="CN1838" i="1"/>
  <c r="CM1839" i="1"/>
  <c r="CN1839" i="1"/>
  <c r="CM1840" i="1"/>
  <c r="CN1840" i="1"/>
  <c r="CM1841" i="1"/>
  <c r="CN1841" i="1"/>
  <c r="CM1842" i="1"/>
  <c r="CN1842" i="1"/>
  <c r="CM1843" i="1"/>
  <c r="CN1843" i="1"/>
  <c r="CM1844" i="1"/>
  <c r="CN1844" i="1"/>
  <c r="CM1845" i="1"/>
  <c r="CN1845" i="1"/>
  <c r="CM1846" i="1"/>
  <c r="CN1846" i="1"/>
  <c r="CM1847" i="1"/>
  <c r="CN1847" i="1"/>
  <c r="CM1848" i="1"/>
  <c r="CN1848" i="1"/>
  <c r="CM1849" i="1"/>
  <c r="CN1849" i="1"/>
  <c r="CM1850" i="1"/>
  <c r="CN1850" i="1"/>
  <c r="CM1851" i="1"/>
  <c r="CN1851" i="1"/>
  <c r="CM1852" i="1"/>
  <c r="CN1852" i="1"/>
  <c r="CM1853" i="1"/>
  <c r="CN1853" i="1"/>
  <c r="CM1854" i="1"/>
  <c r="CN1854" i="1"/>
  <c r="CM1855" i="1"/>
  <c r="CN1855" i="1"/>
  <c r="CM1856" i="1"/>
  <c r="CN1856" i="1"/>
  <c r="CM1857" i="1"/>
  <c r="CN1857" i="1"/>
  <c r="CM1858" i="1"/>
  <c r="CN1858" i="1"/>
  <c r="CM1859" i="1"/>
  <c r="CN1859" i="1"/>
  <c r="CM1860" i="1"/>
  <c r="CN1860" i="1"/>
  <c r="CM1861" i="1"/>
  <c r="CN1861" i="1"/>
  <c r="CM1862" i="1"/>
  <c r="CN1862" i="1"/>
  <c r="CM1863" i="1"/>
  <c r="CN1863" i="1"/>
  <c r="CM1864" i="1"/>
  <c r="CN1864" i="1"/>
  <c r="CM1865" i="1"/>
  <c r="CN1865" i="1"/>
  <c r="CM1866" i="1"/>
  <c r="CN1866" i="1"/>
  <c r="CM1867" i="1"/>
  <c r="CN1867" i="1"/>
  <c r="CM1868" i="1"/>
  <c r="CN1868" i="1"/>
  <c r="CM1869" i="1"/>
  <c r="CN1869" i="1"/>
  <c r="CM1870" i="1"/>
  <c r="CN1870" i="1"/>
  <c r="CM1871" i="1"/>
  <c r="CN1871" i="1"/>
  <c r="CM1872" i="1"/>
  <c r="CN1872" i="1"/>
  <c r="CM1873" i="1"/>
  <c r="CN1873" i="1"/>
  <c r="CM1874" i="1"/>
  <c r="CN1874" i="1"/>
  <c r="CM1875" i="1"/>
  <c r="CN1875" i="1"/>
  <c r="CM1876" i="1"/>
  <c r="CN1876" i="1"/>
  <c r="CM1877" i="1"/>
  <c r="CN1877" i="1"/>
  <c r="CM1878" i="1"/>
  <c r="CN1878" i="1"/>
  <c r="CM1879" i="1"/>
  <c r="CN1879" i="1"/>
  <c r="CM1880" i="1"/>
  <c r="CN1880" i="1"/>
  <c r="CM1881" i="1"/>
  <c r="CN1881" i="1"/>
  <c r="CM1882" i="1"/>
  <c r="CN1882" i="1"/>
  <c r="CM1883" i="1"/>
  <c r="CN1883" i="1"/>
  <c r="CM1884" i="1"/>
  <c r="CN1884" i="1"/>
  <c r="CM1885" i="1"/>
  <c r="CN1885" i="1"/>
  <c r="CM1886" i="1"/>
  <c r="CN1886" i="1"/>
  <c r="CM1887" i="1"/>
  <c r="CN1887" i="1"/>
  <c r="CM1888" i="1"/>
  <c r="CN1888" i="1"/>
  <c r="CM1889" i="1"/>
  <c r="CN1889" i="1"/>
  <c r="CM1890" i="1"/>
  <c r="CN1890" i="1"/>
  <c r="CM1891" i="1"/>
  <c r="CN1891" i="1"/>
  <c r="CM1892" i="1"/>
  <c r="CN1892" i="1"/>
  <c r="CM1893" i="1"/>
  <c r="CN1893" i="1"/>
  <c r="CM1894" i="1"/>
  <c r="CN1894" i="1"/>
  <c r="CM1895" i="1"/>
  <c r="CN1895" i="1"/>
  <c r="CM1896" i="1"/>
  <c r="CN1896" i="1"/>
  <c r="CM1897" i="1"/>
  <c r="CN1897" i="1"/>
  <c r="CM1898" i="1"/>
  <c r="CN1898" i="1"/>
  <c r="CM1899" i="1"/>
  <c r="CN1899" i="1"/>
  <c r="CM1900" i="1"/>
  <c r="CN1900" i="1"/>
  <c r="CM1901" i="1"/>
  <c r="CN1901" i="1"/>
  <c r="CM1902" i="1"/>
  <c r="CN1902" i="1"/>
  <c r="CM1903" i="1"/>
  <c r="CN1903" i="1"/>
  <c r="CM1904" i="1"/>
  <c r="CN1904" i="1"/>
  <c r="CM1905" i="1"/>
  <c r="CN1905" i="1"/>
  <c r="CM1906" i="1"/>
  <c r="CN1906" i="1"/>
  <c r="CM1907" i="1"/>
  <c r="CN1907" i="1"/>
  <c r="CM1908" i="1"/>
  <c r="CN1908" i="1"/>
  <c r="CM1909" i="1"/>
  <c r="CN1909" i="1"/>
  <c r="CM1910" i="1"/>
  <c r="CN1910" i="1"/>
  <c r="CM1911" i="1"/>
  <c r="CN1911" i="1"/>
  <c r="CM1912" i="1"/>
  <c r="CN1912" i="1"/>
  <c r="CM1913" i="1"/>
  <c r="CN1913" i="1"/>
  <c r="CM1914" i="1"/>
  <c r="CN1914" i="1"/>
  <c r="CM1915" i="1"/>
  <c r="CN1915" i="1"/>
  <c r="CM1916" i="1"/>
  <c r="CN1916" i="1"/>
  <c r="CM1917" i="1"/>
  <c r="CN1917" i="1"/>
  <c r="CM1918" i="1"/>
  <c r="CN1918" i="1"/>
  <c r="CM1919" i="1"/>
  <c r="CN1919" i="1"/>
  <c r="CM1920" i="1"/>
  <c r="CN1920" i="1"/>
  <c r="CM1921" i="1"/>
  <c r="CN1921" i="1"/>
  <c r="CM1922" i="1"/>
  <c r="CN1922" i="1"/>
  <c r="CM1923" i="1"/>
  <c r="CN1923" i="1"/>
  <c r="CM1924" i="1"/>
  <c r="CN1924" i="1"/>
  <c r="CM1925" i="1"/>
  <c r="CN1925" i="1"/>
  <c r="CM1926" i="1"/>
  <c r="CN1926" i="1"/>
  <c r="CM1927" i="1"/>
  <c r="CN1927" i="1"/>
  <c r="CM1928" i="1"/>
  <c r="CN1928" i="1"/>
  <c r="CM1929" i="1"/>
  <c r="CN1929" i="1"/>
  <c r="CM1930" i="1"/>
  <c r="CN1930" i="1"/>
  <c r="CM1931" i="1"/>
  <c r="CN1931" i="1"/>
  <c r="CM1932" i="1"/>
  <c r="CN1932" i="1"/>
  <c r="CM1933" i="1"/>
  <c r="CN1933" i="1"/>
  <c r="CM1934" i="1"/>
  <c r="CN1934" i="1"/>
  <c r="CM1935" i="1"/>
  <c r="CN1935" i="1"/>
  <c r="CM1936" i="1"/>
  <c r="CN1936" i="1"/>
  <c r="CM1937" i="1"/>
  <c r="CN1937" i="1"/>
  <c r="CM1938" i="1"/>
  <c r="CN1938" i="1"/>
  <c r="CM1939" i="1"/>
  <c r="CN1939" i="1"/>
  <c r="CM1940" i="1"/>
  <c r="CN1940" i="1"/>
  <c r="CM1941" i="1"/>
  <c r="CN1941" i="1"/>
  <c r="CM1942" i="1"/>
  <c r="CN1942" i="1"/>
  <c r="CM1943" i="1"/>
  <c r="CN1943" i="1"/>
  <c r="CM1944" i="1"/>
  <c r="CN1944" i="1"/>
  <c r="CM1945" i="1"/>
  <c r="CN1945" i="1"/>
  <c r="CM1946" i="1"/>
  <c r="CN1946" i="1"/>
  <c r="CM1947" i="1"/>
  <c r="CN1947" i="1"/>
  <c r="CM1948" i="1"/>
  <c r="CN1948" i="1"/>
  <c r="CM1949" i="1"/>
  <c r="CN1949" i="1"/>
  <c r="CM1950" i="1"/>
  <c r="CN1950" i="1"/>
  <c r="CM1951" i="1"/>
  <c r="CN1951" i="1"/>
  <c r="CM1952" i="1"/>
  <c r="CN1952" i="1"/>
  <c r="CM1953" i="1"/>
  <c r="CN1953" i="1"/>
  <c r="CM1954" i="1"/>
  <c r="CN1954" i="1"/>
  <c r="CM1955" i="1"/>
  <c r="CN1955" i="1"/>
  <c r="CM1956" i="1"/>
  <c r="CN1956" i="1"/>
  <c r="CM1957" i="1"/>
  <c r="CN1957" i="1"/>
  <c r="CM1958" i="1"/>
  <c r="CN1958" i="1"/>
  <c r="CM1959" i="1"/>
  <c r="CN1959" i="1"/>
  <c r="CM1960" i="1"/>
  <c r="CN1960" i="1"/>
  <c r="CM1961" i="1"/>
  <c r="CN1961" i="1"/>
  <c r="CM1962" i="1"/>
  <c r="CN1962" i="1"/>
  <c r="CM1963" i="1"/>
  <c r="CN1963" i="1"/>
  <c r="CM1964" i="1"/>
  <c r="CN1964" i="1"/>
  <c r="CM1965" i="1"/>
  <c r="CN1965" i="1"/>
  <c r="CM1966" i="1"/>
  <c r="CN1966" i="1"/>
  <c r="CM1967" i="1"/>
  <c r="CN1967" i="1"/>
  <c r="CM1968" i="1"/>
  <c r="CN1968" i="1"/>
  <c r="CM1969" i="1"/>
  <c r="CN1969" i="1"/>
  <c r="CM1970" i="1"/>
  <c r="CN1970" i="1"/>
  <c r="CM1971" i="1"/>
  <c r="CN1971" i="1"/>
  <c r="CM1972" i="1"/>
  <c r="CN1972" i="1"/>
  <c r="CM1973" i="1"/>
  <c r="CN1973" i="1"/>
  <c r="CM1974" i="1"/>
  <c r="CN1974" i="1"/>
  <c r="CM1975" i="1"/>
  <c r="CN1975" i="1"/>
  <c r="CM1976" i="1"/>
  <c r="CN1976" i="1"/>
  <c r="CM1977" i="1"/>
  <c r="CN1977" i="1"/>
  <c r="CM1978" i="1"/>
  <c r="CN1978" i="1"/>
  <c r="CM1979" i="1"/>
  <c r="CN1979" i="1"/>
  <c r="CM1980" i="1"/>
  <c r="CN1980" i="1"/>
  <c r="CM1981" i="1"/>
  <c r="CN1981" i="1"/>
  <c r="CM1982" i="1"/>
  <c r="CN1982" i="1"/>
  <c r="CM1983" i="1"/>
  <c r="CN1983" i="1"/>
  <c r="CM1984" i="1"/>
  <c r="CN1984" i="1"/>
  <c r="CM1985" i="1"/>
  <c r="CN1985" i="1"/>
  <c r="CM1986" i="1"/>
  <c r="CN1986" i="1"/>
  <c r="CM1987" i="1"/>
  <c r="CN1987" i="1"/>
  <c r="CM1988" i="1"/>
  <c r="CN1988" i="1"/>
  <c r="CM1989" i="1"/>
  <c r="CN1989" i="1"/>
  <c r="CM1990" i="1"/>
  <c r="CN1990" i="1"/>
  <c r="CM1991" i="1"/>
  <c r="CN1991" i="1"/>
  <c r="CM1992" i="1"/>
  <c r="CN1992" i="1"/>
  <c r="CM1993" i="1"/>
  <c r="CN1993" i="1"/>
  <c r="CM1994" i="1"/>
  <c r="CN1994" i="1"/>
  <c r="CM1995" i="1"/>
  <c r="CN1995" i="1"/>
  <c r="CM1996" i="1"/>
  <c r="CN1996" i="1"/>
  <c r="CM1997" i="1"/>
  <c r="CN1997" i="1"/>
  <c r="CM1998" i="1"/>
  <c r="CN1998" i="1"/>
  <c r="CM1999" i="1"/>
  <c r="CN1999" i="1"/>
  <c r="CM2000" i="1"/>
  <c r="CN2000" i="1"/>
  <c r="CM2001" i="1"/>
  <c r="CN2001" i="1"/>
  <c r="CM2002" i="1"/>
  <c r="CN2002" i="1"/>
  <c r="CM2003" i="1"/>
  <c r="CN2003" i="1"/>
  <c r="CM2004" i="1"/>
  <c r="CN2004" i="1"/>
  <c r="CM2005" i="1"/>
  <c r="CN2005" i="1"/>
  <c r="CM2006" i="1"/>
  <c r="CN2006" i="1"/>
  <c r="CM2007" i="1"/>
  <c r="CN2007" i="1"/>
  <c r="CM2008" i="1"/>
  <c r="CN2008" i="1"/>
  <c r="CM2009" i="1"/>
  <c r="CN2009" i="1"/>
  <c r="CM2010" i="1"/>
  <c r="CN2010" i="1"/>
  <c r="CM2011" i="1"/>
  <c r="CN2011" i="1"/>
  <c r="CM2012" i="1"/>
  <c r="CN2012" i="1"/>
  <c r="CM2013" i="1"/>
  <c r="CN2013" i="1"/>
  <c r="CM2014" i="1"/>
  <c r="CN2014" i="1"/>
  <c r="CM2015" i="1"/>
  <c r="CN2015" i="1"/>
  <c r="CM2016" i="1"/>
  <c r="CN2016" i="1"/>
  <c r="CM2017" i="1"/>
  <c r="CN2017" i="1"/>
  <c r="CM2018" i="1"/>
  <c r="CN2018" i="1"/>
  <c r="CM2019" i="1"/>
  <c r="CN2019" i="1"/>
  <c r="CM2020" i="1"/>
  <c r="CN2020" i="1"/>
  <c r="CM2021" i="1"/>
  <c r="CN2021" i="1"/>
  <c r="CM2022" i="1"/>
  <c r="CN2022" i="1"/>
  <c r="CM2023" i="1"/>
  <c r="CN2023" i="1"/>
  <c r="CM2024" i="1"/>
  <c r="CN2024" i="1"/>
  <c r="CM2025" i="1"/>
  <c r="CN2025" i="1"/>
  <c r="CM2026" i="1"/>
  <c r="CN2026" i="1"/>
  <c r="CM2027" i="1"/>
  <c r="CN2027" i="1"/>
  <c r="CM2028" i="1"/>
  <c r="CN2028" i="1"/>
  <c r="CM2029" i="1"/>
  <c r="CN2029" i="1"/>
  <c r="CM2030" i="1"/>
  <c r="CN2030" i="1"/>
  <c r="CM2031" i="1"/>
  <c r="CN2031" i="1"/>
  <c r="CM2032" i="1"/>
  <c r="CN2032" i="1"/>
  <c r="CM2033" i="1"/>
  <c r="CN2033" i="1"/>
  <c r="CM2034" i="1"/>
  <c r="CN2034" i="1"/>
  <c r="CM2035" i="1"/>
  <c r="CN2035" i="1"/>
  <c r="CM2036" i="1"/>
  <c r="CN2036" i="1"/>
  <c r="CM2037" i="1"/>
  <c r="CN2037" i="1"/>
  <c r="CM2038" i="1"/>
  <c r="CN2038" i="1"/>
  <c r="CM2039" i="1"/>
  <c r="CN2039" i="1"/>
  <c r="CM2040" i="1"/>
  <c r="CN2040" i="1"/>
  <c r="CM2041" i="1"/>
  <c r="CN2041" i="1"/>
  <c r="CM2042" i="1"/>
  <c r="CN2042" i="1"/>
  <c r="CM2043" i="1"/>
  <c r="CN2043" i="1"/>
  <c r="CM2044" i="1"/>
  <c r="CN2044" i="1"/>
  <c r="CM2045" i="1"/>
  <c r="CN2045" i="1"/>
  <c r="CM2046" i="1"/>
  <c r="CN2046" i="1"/>
  <c r="CM2047" i="1"/>
  <c r="CN2047" i="1"/>
  <c r="CM2048" i="1"/>
  <c r="CN2048" i="1"/>
  <c r="CM2049" i="1"/>
  <c r="CN2049" i="1"/>
  <c r="CM2050" i="1"/>
  <c r="CN2050" i="1"/>
  <c r="CM2051" i="1"/>
  <c r="CN2051" i="1"/>
  <c r="CM2052" i="1"/>
  <c r="CN2052" i="1"/>
  <c r="CM2053" i="1"/>
  <c r="CN2053" i="1"/>
  <c r="CM2054" i="1"/>
  <c r="CN2054" i="1"/>
  <c r="CM2055" i="1"/>
  <c r="CN2055" i="1"/>
  <c r="CM2056" i="1"/>
  <c r="CN2056" i="1"/>
  <c r="CM2057" i="1"/>
  <c r="CN2057" i="1"/>
  <c r="CM2058" i="1"/>
  <c r="CN2058" i="1"/>
  <c r="CM2059" i="1"/>
  <c r="CN2059" i="1"/>
  <c r="CM2060" i="1"/>
  <c r="CN2060" i="1"/>
  <c r="CM2061" i="1"/>
  <c r="CN2061" i="1"/>
  <c r="CM2062" i="1"/>
  <c r="CN2062" i="1"/>
  <c r="CM2063" i="1"/>
  <c r="CN2063" i="1"/>
  <c r="CM2064" i="1"/>
  <c r="CN2064" i="1"/>
  <c r="CM2065" i="1"/>
  <c r="CN2065" i="1"/>
  <c r="CM2066" i="1"/>
  <c r="CN2066" i="1"/>
  <c r="CM2067" i="1"/>
  <c r="CN2067" i="1"/>
  <c r="CM2068" i="1"/>
  <c r="CN2068" i="1"/>
  <c r="CM2069" i="1"/>
  <c r="CN2069" i="1"/>
  <c r="CM2070" i="1"/>
  <c r="CN2070" i="1"/>
  <c r="CM2071" i="1"/>
  <c r="CN2071" i="1"/>
  <c r="CM2072" i="1"/>
  <c r="CN2072" i="1"/>
  <c r="CM2073" i="1"/>
  <c r="CN2073" i="1"/>
  <c r="CM2074" i="1"/>
  <c r="CN2074" i="1"/>
  <c r="CM2075" i="1"/>
  <c r="CN2075" i="1"/>
  <c r="CM2076" i="1"/>
  <c r="CN2076" i="1"/>
  <c r="CM2077" i="1"/>
  <c r="CN2077" i="1"/>
  <c r="CM2078" i="1"/>
  <c r="CN2078" i="1"/>
  <c r="CM2079" i="1"/>
  <c r="CN2079" i="1"/>
  <c r="CM2080" i="1"/>
  <c r="CN2080" i="1"/>
  <c r="CM2081" i="1"/>
  <c r="CN2081" i="1"/>
  <c r="CM2082" i="1"/>
  <c r="CN2082" i="1"/>
  <c r="CM2083" i="1"/>
  <c r="CN2083" i="1"/>
  <c r="CM2084" i="1"/>
  <c r="CN2084" i="1"/>
  <c r="CM2085" i="1"/>
  <c r="CN2085" i="1"/>
  <c r="CM2086" i="1"/>
  <c r="CN2086" i="1"/>
  <c r="CM2087" i="1"/>
  <c r="CN2087" i="1"/>
  <c r="CM2088" i="1"/>
  <c r="CN2088" i="1"/>
  <c r="CM2089" i="1"/>
  <c r="CN2089" i="1"/>
  <c r="CM2090" i="1"/>
  <c r="CN2090" i="1"/>
  <c r="CM2091" i="1"/>
  <c r="CN2091" i="1"/>
  <c r="CM2092" i="1"/>
  <c r="CN2092" i="1"/>
  <c r="CM2093" i="1"/>
  <c r="CN2093" i="1"/>
  <c r="CM2094" i="1"/>
  <c r="CN2094" i="1"/>
  <c r="CM2095" i="1"/>
  <c r="CN2095" i="1"/>
  <c r="CM2096" i="1"/>
  <c r="CN2096" i="1"/>
  <c r="CM2097" i="1"/>
  <c r="CN2097" i="1"/>
  <c r="CM2098" i="1"/>
  <c r="CN2098" i="1"/>
  <c r="CM2099" i="1"/>
  <c r="CN2099" i="1"/>
  <c r="CM2100" i="1"/>
  <c r="CN2100" i="1"/>
  <c r="CM2101" i="1"/>
  <c r="CN2101" i="1"/>
  <c r="CM2102" i="1"/>
  <c r="CN2102" i="1"/>
  <c r="CM2103" i="1"/>
  <c r="CN2103" i="1"/>
  <c r="CM2104" i="1"/>
  <c r="CN2104" i="1"/>
  <c r="CM2105" i="1"/>
  <c r="CN2105" i="1"/>
  <c r="CM2106" i="1"/>
  <c r="CN2106" i="1"/>
  <c r="CM2107" i="1"/>
  <c r="CN2107" i="1"/>
  <c r="CM2108" i="1"/>
  <c r="CN2108" i="1"/>
  <c r="CM2109" i="1"/>
  <c r="CN2109" i="1"/>
  <c r="CM2110" i="1"/>
  <c r="CN2110" i="1"/>
  <c r="CM2111" i="1"/>
  <c r="CN2111" i="1"/>
  <c r="CM2112" i="1"/>
  <c r="CN2112" i="1"/>
  <c r="CM2113" i="1"/>
  <c r="CN2113" i="1"/>
  <c r="CM2114" i="1"/>
  <c r="CN2114" i="1"/>
  <c r="CM2115" i="1"/>
  <c r="CN2115" i="1"/>
  <c r="CM2116" i="1"/>
  <c r="CN2116" i="1"/>
  <c r="CM2117" i="1"/>
  <c r="CN2117" i="1"/>
  <c r="CM2118" i="1"/>
  <c r="CN2118" i="1"/>
  <c r="CM2119" i="1"/>
  <c r="CN2119" i="1"/>
  <c r="CM2120" i="1"/>
  <c r="CN2120" i="1"/>
  <c r="CM2121" i="1"/>
  <c r="CN2121" i="1"/>
  <c r="CM2122" i="1"/>
  <c r="CN2122" i="1"/>
  <c r="CM2123" i="1"/>
  <c r="CN2123" i="1"/>
  <c r="CM2124" i="1"/>
  <c r="CN2124" i="1"/>
  <c r="CM2125" i="1"/>
  <c r="CN2125" i="1"/>
  <c r="CM2126" i="1"/>
  <c r="CN2126" i="1"/>
  <c r="CM2127" i="1"/>
  <c r="CN2127" i="1"/>
  <c r="CM2128" i="1"/>
  <c r="CN2128" i="1"/>
  <c r="CM2129" i="1"/>
  <c r="CN2129" i="1"/>
  <c r="CM2130" i="1"/>
  <c r="CN2130" i="1"/>
  <c r="CM2131" i="1"/>
  <c r="CN2131" i="1"/>
  <c r="CM2132" i="1"/>
  <c r="CN2132" i="1"/>
  <c r="CM2133" i="1"/>
  <c r="CN2133" i="1"/>
  <c r="CM2134" i="1"/>
  <c r="CN2134" i="1"/>
  <c r="CM2135" i="1"/>
  <c r="CN2135" i="1"/>
  <c r="CM2136" i="1"/>
  <c r="CN2136" i="1"/>
  <c r="CM2137" i="1"/>
  <c r="CN2137" i="1"/>
  <c r="CM2138" i="1"/>
  <c r="CN2138" i="1"/>
  <c r="CM2139" i="1"/>
  <c r="CN2139" i="1"/>
  <c r="CM2140" i="1"/>
  <c r="CN2140" i="1"/>
  <c r="CM2141" i="1"/>
  <c r="CN2141" i="1"/>
  <c r="CM2142" i="1"/>
  <c r="CN2142" i="1"/>
  <c r="CM2143" i="1"/>
  <c r="CN2143" i="1"/>
  <c r="CM2144" i="1"/>
  <c r="CN2144" i="1"/>
  <c r="CM2145" i="1"/>
  <c r="CN2145" i="1"/>
  <c r="CM2146" i="1"/>
  <c r="CN2146" i="1"/>
  <c r="CM2147" i="1"/>
  <c r="CN2147" i="1"/>
  <c r="CM2148" i="1"/>
  <c r="CN2148" i="1"/>
  <c r="CM2149" i="1"/>
  <c r="CN2149" i="1"/>
  <c r="CM2150" i="1"/>
  <c r="CN2150" i="1"/>
  <c r="CM2151" i="1"/>
  <c r="CN2151" i="1"/>
  <c r="CM2152" i="1"/>
  <c r="CN2152" i="1"/>
  <c r="CM2153" i="1"/>
  <c r="CN2153" i="1"/>
  <c r="CM2154" i="1"/>
  <c r="CN2154" i="1"/>
  <c r="CM2155" i="1"/>
  <c r="CN2155" i="1"/>
  <c r="CM2156" i="1"/>
  <c r="CN2156" i="1"/>
  <c r="CM2157" i="1"/>
  <c r="CN2157" i="1"/>
  <c r="CM2158" i="1"/>
  <c r="CN2158" i="1"/>
  <c r="CM2159" i="1"/>
  <c r="CN2159" i="1"/>
  <c r="CM2160" i="1"/>
  <c r="CN2160" i="1"/>
  <c r="CM2161" i="1"/>
  <c r="CN2161" i="1"/>
  <c r="CM2162" i="1"/>
  <c r="CN2162" i="1"/>
  <c r="CM2163" i="1"/>
  <c r="CN2163" i="1"/>
  <c r="CM2164" i="1"/>
  <c r="CN2164" i="1"/>
  <c r="CM2165" i="1"/>
  <c r="CN2165" i="1"/>
  <c r="CM2166" i="1"/>
  <c r="CN2166" i="1"/>
  <c r="CM2167" i="1"/>
  <c r="CN2167" i="1"/>
  <c r="CM2168" i="1"/>
  <c r="CN2168" i="1"/>
  <c r="CM2169" i="1"/>
  <c r="CN2169" i="1"/>
  <c r="CM2170" i="1"/>
  <c r="CN2170" i="1"/>
  <c r="CM2171" i="1"/>
  <c r="CN2171" i="1"/>
  <c r="CM2172" i="1"/>
  <c r="CN2172" i="1"/>
  <c r="CM2173" i="1"/>
  <c r="CN2173" i="1"/>
  <c r="CM2174" i="1"/>
  <c r="CN2174" i="1"/>
  <c r="CM2175" i="1"/>
  <c r="CN2175" i="1"/>
  <c r="CM2176" i="1"/>
  <c r="CN2176" i="1"/>
  <c r="CM2177" i="1"/>
  <c r="CN2177" i="1"/>
  <c r="CM2178" i="1"/>
  <c r="CN2178" i="1"/>
  <c r="CM2179" i="1"/>
  <c r="CN2179" i="1"/>
  <c r="CM2180" i="1"/>
  <c r="CN2180" i="1"/>
  <c r="CM2181" i="1"/>
  <c r="CN2181" i="1"/>
  <c r="CM2182" i="1"/>
  <c r="CN2182" i="1"/>
  <c r="CM2183" i="1"/>
  <c r="CN2183" i="1"/>
  <c r="CM2184" i="1"/>
  <c r="CN2184" i="1"/>
  <c r="CM2185" i="1"/>
  <c r="CN2185" i="1"/>
  <c r="CM2186" i="1"/>
  <c r="CN2186" i="1"/>
  <c r="CM2187" i="1"/>
  <c r="CN2187" i="1"/>
  <c r="CM2188" i="1"/>
  <c r="CN2188" i="1"/>
  <c r="CM2189" i="1"/>
  <c r="CN2189" i="1"/>
  <c r="CM2190" i="1"/>
  <c r="CN2190" i="1"/>
  <c r="CM2191" i="1"/>
  <c r="CN2191" i="1"/>
  <c r="CM2192" i="1"/>
  <c r="CN2192" i="1"/>
  <c r="CM2193" i="1"/>
  <c r="CN2193" i="1"/>
  <c r="CM2194" i="1"/>
  <c r="CN2194" i="1"/>
  <c r="CM2195" i="1"/>
  <c r="CN2195" i="1"/>
  <c r="CM2196" i="1"/>
  <c r="CN2196" i="1"/>
  <c r="CM2197" i="1"/>
  <c r="CN2197" i="1"/>
  <c r="CM2198" i="1"/>
  <c r="CN2198" i="1"/>
  <c r="CM2199" i="1"/>
  <c r="CN2199" i="1"/>
  <c r="CM2200" i="1"/>
  <c r="CN2200" i="1"/>
  <c r="CM2201" i="1"/>
  <c r="CN2201" i="1"/>
  <c r="CM2202" i="1"/>
  <c r="CN2202" i="1"/>
  <c r="CM2203" i="1"/>
  <c r="CN2203" i="1"/>
  <c r="CM2204" i="1"/>
  <c r="CN2204" i="1"/>
  <c r="CM2205" i="1"/>
  <c r="CN2205" i="1"/>
  <c r="CM2206" i="1"/>
  <c r="CN2206" i="1"/>
  <c r="CM2207" i="1"/>
  <c r="CN2207" i="1"/>
  <c r="CM2208" i="1"/>
  <c r="CN2208" i="1"/>
  <c r="CM2209" i="1"/>
  <c r="CN2209" i="1"/>
  <c r="CM2210" i="1"/>
  <c r="CN2210" i="1"/>
  <c r="CM2211" i="1"/>
  <c r="CN2211" i="1"/>
  <c r="CM2212" i="1"/>
  <c r="CN2212" i="1"/>
  <c r="CM2213" i="1"/>
  <c r="CN2213" i="1"/>
  <c r="CM2214" i="1"/>
  <c r="CN2214" i="1"/>
  <c r="CM2215" i="1"/>
  <c r="CN2215" i="1"/>
  <c r="CM2216" i="1"/>
  <c r="CN2216" i="1"/>
  <c r="CM2217" i="1"/>
  <c r="CN2217" i="1"/>
  <c r="CM2218" i="1"/>
  <c r="CN2218" i="1"/>
  <c r="CM2219" i="1"/>
  <c r="CN2219" i="1"/>
  <c r="CM2220" i="1"/>
  <c r="CN2220" i="1"/>
  <c r="CM2221" i="1"/>
  <c r="CN2221" i="1"/>
  <c r="CM2222" i="1"/>
  <c r="CN2222" i="1"/>
  <c r="CM2223" i="1"/>
  <c r="CN2223" i="1"/>
  <c r="CM2224" i="1"/>
  <c r="CN2224" i="1"/>
  <c r="CM2225" i="1"/>
  <c r="CN2225" i="1"/>
  <c r="CM2226" i="1"/>
  <c r="CN2226" i="1"/>
  <c r="CM2227" i="1"/>
  <c r="CN2227" i="1"/>
  <c r="CM2228" i="1"/>
  <c r="CN2228" i="1"/>
  <c r="CM2229" i="1"/>
  <c r="CN2229" i="1"/>
  <c r="CM2230" i="1"/>
  <c r="CN2230" i="1"/>
  <c r="CM2231" i="1"/>
  <c r="CN2231" i="1"/>
  <c r="CM2232" i="1"/>
  <c r="CN2232" i="1"/>
  <c r="CM2233" i="1"/>
  <c r="CN2233" i="1"/>
  <c r="CM2234" i="1"/>
  <c r="CN2234" i="1"/>
  <c r="CM2235" i="1"/>
  <c r="CN2235" i="1"/>
  <c r="CM2236" i="1"/>
  <c r="CN2236" i="1"/>
  <c r="CM2237" i="1"/>
  <c r="CN2237" i="1"/>
  <c r="CM2238" i="1"/>
  <c r="CN2238" i="1"/>
  <c r="CM2239" i="1"/>
  <c r="CN2239" i="1"/>
  <c r="CM2240" i="1"/>
  <c r="CN2240" i="1"/>
  <c r="CM2241" i="1"/>
  <c r="CN2241" i="1"/>
  <c r="CM2242" i="1"/>
  <c r="CN2242" i="1"/>
  <c r="CM2243" i="1"/>
  <c r="CN2243" i="1"/>
  <c r="CM2244" i="1"/>
  <c r="CN2244" i="1"/>
  <c r="CM2245" i="1"/>
  <c r="CN2245" i="1"/>
  <c r="CM2246" i="1"/>
  <c r="CN2246" i="1"/>
  <c r="CM2247" i="1"/>
  <c r="CN2247" i="1"/>
  <c r="CM2248" i="1"/>
  <c r="CN2248" i="1"/>
  <c r="CM2249" i="1"/>
  <c r="CN2249" i="1"/>
  <c r="CM2250" i="1"/>
  <c r="CN2250" i="1"/>
  <c r="CM2251" i="1"/>
  <c r="CN2251" i="1"/>
  <c r="CM2252" i="1"/>
  <c r="CN2252" i="1"/>
  <c r="CM2253" i="1"/>
  <c r="CN2253" i="1"/>
  <c r="CM2254" i="1"/>
  <c r="CN2254" i="1"/>
  <c r="CM2255" i="1"/>
  <c r="CN2255" i="1"/>
  <c r="CM2256" i="1"/>
  <c r="CN2256" i="1"/>
  <c r="CM2257" i="1"/>
  <c r="CN2257" i="1"/>
  <c r="CM2258" i="1"/>
  <c r="CN2258" i="1"/>
  <c r="CM2259" i="1"/>
  <c r="CN2259" i="1"/>
  <c r="CM2260" i="1"/>
  <c r="CN2260" i="1"/>
  <c r="CM2261" i="1"/>
  <c r="CN2261" i="1"/>
  <c r="CM2262" i="1"/>
  <c r="CN2262" i="1"/>
  <c r="CM2263" i="1"/>
  <c r="CN2263" i="1"/>
  <c r="CM2264" i="1"/>
  <c r="CN2264" i="1"/>
  <c r="CM2265" i="1"/>
  <c r="CN2265" i="1"/>
  <c r="CM2266" i="1"/>
  <c r="CN2266" i="1"/>
  <c r="CM2267" i="1"/>
  <c r="CN2267" i="1"/>
  <c r="CM2268" i="1"/>
  <c r="CN2268" i="1"/>
  <c r="CM2269" i="1"/>
  <c r="CN2269" i="1"/>
  <c r="CM2270" i="1"/>
  <c r="CN2270" i="1"/>
  <c r="CM2271" i="1"/>
  <c r="CN2271" i="1"/>
  <c r="CM2272" i="1"/>
  <c r="CN2272" i="1"/>
  <c r="CM2273" i="1"/>
  <c r="CN2273" i="1"/>
  <c r="CM2274" i="1"/>
  <c r="CN2274" i="1"/>
  <c r="CM2275" i="1"/>
  <c r="CN2275" i="1"/>
  <c r="CM2276" i="1"/>
  <c r="CN2276" i="1"/>
  <c r="CM2277" i="1"/>
  <c r="CN2277" i="1"/>
  <c r="CM2278" i="1"/>
  <c r="CN2278" i="1"/>
  <c r="CM2279" i="1"/>
  <c r="CN2279" i="1"/>
  <c r="CM2280" i="1"/>
  <c r="CN2280" i="1"/>
  <c r="CM2281" i="1"/>
  <c r="CN2281" i="1"/>
  <c r="CM2282" i="1"/>
  <c r="CN2282" i="1"/>
  <c r="CM2283" i="1"/>
  <c r="CN2283" i="1"/>
  <c r="CM2284" i="1"/>
  <c r="CN2284" i="1"/>
  <c r="CM2285" i="1"/>
  <c r="CN2285" i="1"/>
  <c r="CM2286" i="1"/>
  <c r="CN2286" i="1"/>
  <c r="CM2287" i="1"/>
  <c r="CN2287" i="1"/>
  <c r="CM2288" i="1"/>
  <c r="CN2288" i="1"/>
  <c r="CM2289" i="1"/>
  <c r="CN2289" i="1"/>
  <c r="CM2290" i="1"/>
  <c r="CN2290" i="1"/>
  <c r="CM2291" i="1"/>
  <c r="CN2291" i="1"/>
  <c r="CM2292" i="1"/>
  <c r="CN2292" i="1"/>
  <c r="CM2293" i="1"/>
  <c r="CN2293" i="1"/>
  <c r="CM2294" i="1"/>
  <c r="CN2294" i="1"/>
  <c r="CM2295" i="1"/>
  <c r="CN2295" i="1"/>
  <c r="CM2296" i="1"/>
  <c r="CN2296" i="1"/>
  <c r="CM2297" i="1"/>
  <c r="CN2297" i="1"/>
  <c r="CM2298" i="1"/>
  <c r="CN2298" i="1"/>
  <c r="CM2299" i="1"/>
  <c r="CN2299" i="1"/>
  <c r="CM2300" i="1"/>
  <c r="CN2300" i="1"/>
  <c r="CM2301" i="1"/>
  <c r="CN2301" i="1"/>
  <c r="CM2302" i="1"/>
  <c r="CN2302" i="1"/>
  <c r="CM2303" i="1"/>
  <c r="CN2303" i="1"/>
  <c r="CM2304" i="1"/>
  <c r="CN2304" i="1"/>
  <c r="CM2305" i="1"/>
  <c r="CN2305" i="1"/>
  <c r="CM2306" i="1"/>
  <c r="CN2306" i="1"/>
  <c r="CM2307" i="1"/>
  <c r="CN2307" i="1"/>
  <c r="CM2308" i="1"/>
  <c r="CN2308" i="1"/>
  <c r="CM2309" i="1"/>
  <c r="CN2309" i="1"/>
  <c r="CM2310" i="1"/>
  <c r="CN2310" i="1"/>
  <c r="CM2311" i="1"/>
  <c r="CN2311" i="1"/>
  <c r="CM2312" i="1"/>
  <c r="CN2312" i="1"/>
  <c r="CM2313" i="1"/>
  <c r="CN2313" i="1"/>
  <c r="CM2314" i="1"/>
  <c r="CN2314" i="1"/>
  <c r="CM2315" i="1"/>
  <c r="CN2315" i="1"/>
  <c r="CM2316" i="1"/>
  <c r="CN2316" i="1"/>
  <c r="CM2317" i="1"/>
  <c r="CN2317" i="1"/>
  <c r="CM2318" i="1"/>
  <c r="CN2318" i="1"/>
  <c r="CM2319" i="1"/>
  <c r="CN2319" i="1"/>
  <c r="CM2320" i="1"/>
  <c r="CN2320" i="1"/>
  <c r="CM2321" i="1"/>
  <c r="CN2321" i="1"/>
  <c r="CM2322" i="1"/>
  <c r="CN2322" i="1"/>
  <c r="CM2323" i="1"/>
  <c r="CN2323" i="1"/>
  <c r="CM2324" i="1"/>
  <c r="CN2324" i="1"/>
  <c r="CM2325" i="1"/>
  <c r="CN2325" i="1"/>
  <c r="CM2326" i="1"/>
  <c r="CN2326" i="1"/>
  <c r="CM2327" i="1"/>
  <c r="CN2327" i="1"/>
  <c r="CM2328" i="1"/>
  <c r="CN2328" i="1"/>
  <c r="CM2329" i="1"/>
  <c r="CN2329" i="1"/>
  <c r="CM2330" i="1"/>
  <c r="CN2330" i="1"/>
  <c r="CM2331" i="1"/>
  <c r="CN2331" i="1"/>
  <c r="CM2332" i="1"/>
  <c r="CN2332" i="1"/>
  <c r="CM2333" i="1"/>
  <c r="CN2333" i="1"/>
  <c r="CM2334" i="1"/>
  <c r="CN2334" i="1"/>
  <c r="CM2335" i="1"/>
  <c r="CN2335" i="1"/>
  <c r="CM2336" i="1"/>
  <c r="CN2336" i="1"/>
  <c r="CM2337" i="1"/>
  <c r="CN2337" i="1"/>
  <c r="CM2338" i="1"/>
  <c r="CN2338" i="1"/>
  <c r="CM2339" i="1"/>
  <c r="CN2339" i="1"/>
  <c r="CM2340" i="1"/>
  <c r="CN2340" i="1"/>
  <c r="CM2341" i="1"/>
  <c r="CN2341" i="1"/>
  <c r="CM2342" i="1"/>
  <c r="CN2342" i="1"/>
  <c r="CM2343" i="1"/>
  <c r="CN2343" i="1"/>
  <c r="CM2344" i="1"/>
  <c r="CN2344" i="1"/>
  <c r="CM2345" i="1"/>
  <c r="CN2345" i="1"/>
  <c r="CM2346" i="1"/>
  <c r="CN2346" i="1"/>
  <c r="CM2347" i="1"/>
  <c r="CN2347" i="1"/>
  <c r="CM2348" i="1"/>
  <c r="CN2348" i="1"/>
  <c r="CM2349" i="1"/>
  <c r="CN2349" i="1"/>
  <c r="CM2350" i="1"/>
  <c r="CN2350" i="1"/>
  <c r="CM2351" i="1"/>
  <c r="CN2351" i="1"/>
  <c r="CM2352" i="1"/>
  <c r="CN2352" i="1"/>
  <c r="CM2353" i="1"/>
  <c r="CN2353" i="1"/>
  <c r="CM2354" i="1"/>
  <c r="CN2354" i="1"/>
  <c r="CM2355" i="1"/>
  <c r="CN2355" i="1"/>
  <c r="CM2356" i="1"/>
  <c r="CN2356" i="1"/>
  <c r="CM2357" i="1"/>
  <c r="CN2357" i="1"/>
  <c r="CM2358" i="1"/>
  <c r="CN2358" i="1"/>
  <c r="CM2359" i="1"/>
  <c r="CN2359" i="1"/>
  <c r="CM2360" i="1"/>
  <c r="CN2360" i="1"/>
  <c r="CM2361" i="1"/>
  <c r="CN2361" i="1"/>
  <c r="CM2362" i="1"/>
  <c r="CN2362" i="1"/>
  <c r="CM2363" i="1"/>
  <c r="CN2363" i="1"/>
  <c r="CM2364" i="1"/>
  <c r="CN2364" i="1"/>
  <c r="CM2365" i="1"/>
  <c r="CN2365" i="1"/>
  <c r="CM2366" i="1"/>
  <c r="CN2366" i="1"/>
  <c r="CM2367" i="1"/>
  <c r="CN2367" i="1"/>
  <c r="CM2368" i="1"/>
  <c r="CN2368" i="1"/>
  <c r="CM2369" i="1"/>
  <c r="CN2369" i="1"/>
  <c r="CM2370" i="1"/>
  <c r="CN2370" i="1"/>
  <c r="CM2371" i="1"/>
  <c r="CN2371" i="1"/>
  <c r="CM2372" i="1"/>
  <c r="CN2372" i="1"/>
  <c r="CM2373" i="1"/>
  <c r="CN2373" i="1"/>
  <c r="CM2374" i="1"/>
  <c r="CN2374" i="1"/>
  <c r="CM2375" i="1"/>
  <c r="CN2375" i="1"/>
  <c r="CM2376" i="1"/>
  <c r="CN2376" i="1"/>
  <c r="CM2377" i="1"/>
  <c r="CN2377" i="1"/>
  <c r="CM2378" i="1"/>
  <c r="CN2378" i="1"/>
  <c r="CM2379" i="1"/>
  <c r="CN2379" i="1"/>
  <c r="CM2380" i="1"/>
  <c r="CN2380" i="1"/>
  <c r="CM2381" i="1"/>
  <c r="CN2381" i="1"/>
  <c r="CM2382" i="1"/>
  <c r="CN2382" i="1"/>
  <c r="CM2383" i="1"/>
  <c r="CN2383" i="1"/>
  <c r="CM2384" i="1"/>
  <c r="CN2384" i="1"/>
  <c r="CM2385" i="1"/>
  <c r="CN2385" i="1"/>
  <c r="CM2386" i="1"/>
  <c r="CN2386" i="1"/>
  <c r="CM2387" i="1"/>
  <c r="CN2387" i="1"/>
  <c r="CM2388" i="1"/>
  <c r="CN2388" i="1"/>
  <c r="CM2389" i="1"/>
  <c r="CN2389" i="1"/>
  <c r="CM2390" i="1"/>
  <c r="CN2390" i="1"/>
  <c r="CM2391" i="1"/>
  <c r="CN2391" i="1"/>
  <c r="CM2392" i="1"/>
  <c r="CN2392" i="1"/>
  <c r="CM2393" i="1"/>
  <c r="CN2393" i="1"/>
  <c r="CM2394" i="1"/>
  <c r="CN2394" i="1"/>
  <c r="CM2395" i="1"/>
  <c r="CN2395" i="1"/>
  <c r="CM2396" i="1"/>
  <c r="CN2396" i="1"/>
  <c r="CM2397" i="1"/>
  <c r="CN2397" i="1"/>
  <c r="CM2398" i="1"/>
  <c r="CN2398" i="1"/>
  <c r="CM2399" i="1"/>
  <c r="CN2399" i="1"/>
  <c r="CM2400" i="1"/>
  <c r="CN2400" i="1"/>
  <c r="CM2401" i="1"/>
  <c r="CN2401" i="1"/>
  <c r="CM2402" i="1"/>
  <c r="CN2402" i="1"/>
  <c r="CM2403" i="1"/>
  <c r="CN2403" i="1"/>
  <c r="CM2404" i="1"/>
  <c r="CN2404" i="1"/>
  <c r="CM2405" i="1"/>
  <c r="CN2405" i="1"/>
  <c r="CM2406" i="1"/>
  <c r="CN2406" i="1"/>
  <c r="CM2407" i="1"/>
  <c r="CN2407" i="1"/>
  <c r="CM2408" i="1"/>
  <c r="CN2408" i="1"/>
  <c r="CM2409" i="1"/>
  <c r="CN2409" i="1"/>
  <c r="CM2410" i="1"/>
  <c r="CN2410" i="1"/>
  <c r="CM2411" i="1"/>
  <c r="CN2411" i="1"/>
  <c r="CM2412" i="1"/>
  <c r="CN2412" i="1"/>
  <c r="CM2413" i="1"/>
  <c r="CN2413" i="1"/>
  <c r="CM2414" i="1"/>
  <c r="CN2414" i="1"/>
  <c r="CM2415" i="1"/>
  <c r="CN2415" i="1"/>
  <c r="CM2416" i="1"/>
  <c r="CN2416" i="1"/>
  <c r="CM2417" i="1"/>
  <c r="CN2417" i="1"/>
  <c r="CM2418" i="1"/>
  <c r="CN2418" i="1"/>
  <c r="CM2419" i="1"/>
  <c r="CN2419" i="1"/>
  <c r="CM2420" i="1"/>
  <c r="CN2420" i="1"/>
  <c r="CM2421" i="1"/>
  <c r="CN2421" i="1"/>
  <c r="CM2422" i="1"/>
  <c r="CN2422" i="1"/>
  <c r="CM2423" i="1"/>
  <c r="CN2423" i="1"/>
  <c r="CM2424" i="1"/>
  <c r="CN2424" i="1"/>
  <c r="CM2425" i="1"/>
  <c r="CN2425" i="1"/>
  <c r="CM2426" i="1"/>
  <c r="CN2426" i="1"/>
  <c r="CM2427" i="1"/>
  <c r="CN2427" i="1"/>
  <c r="CM2428" i="1"/>
  <c r="CN2428" i="1"/>
  <c r="CM2429" i="1"/>
  <c r="CN2429" i="1"/>
  <c r="CM2430" i="1"/>
  <c r="CN2430" i="1"/>
  <c r="CM2431" i="1"/>
  <c r="CN2431" i="1"/>
  <c r="CM2432" i="1"/>
  <c r="CN2432" i="1"/>
  <c r="CM2433" i="1"/>
  <c r="CN2433" i="1"/>
  <c r="CM2434" i="1"/>
  <c r="CN2434" i="1"/>
  <c r="CM2435" i="1"/>
  <c r="CN2435" i="1"/>
  <c r="CM2436" i="1"/>
  <c r="CN2436" i="1"/>
  <c r="CM2437" i="1"/>
  <c r="CN2437" i="1"/>
  <c r="CM2438" i="1"/>
  <c r="CN2438" i="1"/>
  <c r="CM2439" i="1"/>
  <c r="CN2439" i="1"/>
  <c r="CM2440" i="1"/>
  <c r="CN2440" i="1"/>
  <c r="CM2441" i="1"/>
  <c r="CN2441" i="1"/>
  <c r="CM2442" i="1"/>
  <c r="CN2442" i="1"/>
  <c r="CM2443" i="1"/>
  <c r="CN2443" i="1"/>
  <c r="CM2444" i="1"/>
  <c r="CN2444" i="1"/>
  <c r="CM2445" i="1"/>
  <c r="CN2445" i="1"/>
  <c r="CM2446" i="1"/>
  <c r="CN2446" i="1"/>
  <c r="CM2447" i="1"/>
  <c r="CN2447" i="1"/>
  <c r="CM2448" i="1"/>
  <c r="CN2448" i="1"/>
  <c r="CM2449" i="1"/>
  <c r="CN2449" i="1"/>
  <c r="CM2450" i="1"/>
  <c r="CN2450" i="1"/>
  <c r="CM2451" i="1"/>
  <c r="CN2451" i="1"/>
  <c r="CM2452" i="1"/>
  <c r="CN2452" i="1"/>
  <c r="CM2453" i="1"/>
  <c r="CN2453" i="1"/>
  <c r="CM2454" i="1"/>
  <c r="CN2454" i="1"/>
  <c r="CM2455" i="1"/>
  <c r="CN2455" i="1"/>
  <c r="CM2456" i="1"/>
  <c r="CN2456" i="1"/>
  <c r="CM2457" i="1"/>
  <c r="CN2457" i="1"/>
  <c r="CM2458" i="1"/>
  <c r="CN2458" i="1"/>
  <c r="CM2459" i="1"/>
  <c r="CN2459" i="1"/>
  <c r="CM2460" i="1"/>
  <c r="CN2460" i="1"/>
  <c r="CM2461" i="1"/>
  <c r="CN2461" i="1"/>
  <c r="CM2462" i="1"/>
  <c r="CN2462" i="1"/>
  <c r="CM2463" i="1"/>
  <c r="CN2463" i="1"/>
  <c r="CM2464" i="1"/>
  <c r="CN2464" i="1"/>
  <c r="CM2465" i="1"/>
  <c r="CN2465" i="1"/>
  <c r="CM2466" i="1"/>
  <c r="CN2466" i="1"/>
  <c r="CM2467" i="1"/>
  <c r="CN2467" i="1"/>
  <c r="CM2468" i="1"/>
  <c r="CN2468" i="1"/>
  <c r="CM2469" i="1"/>
  <c r="CN2469" i="1"/>
  <c r="CM2470" i="1"/>
  <c r="CN2470" i="1"/>
  <c r="CM2471" i="1"/>
  <c r="CN2471" i="1"/>
  <c r="CM2472" i="1"/>
  <c r="CN2472" i="1"/>
  <c r="CM2473" i="1"/>
  <c r="CN2473" i="1"/>
  <c r="CM2474" i="1"/>
  <c r="CN2474" i="1"/>
  <c r="CM2475" i="1"/>
  <c r="CN2475" i="1"/>
  <c r="CM2476" i="1"/>
  <c r="CN2476" i="1"/>
  <c r="CM2477" i="1"/>
  <c r="CN2477" i="1"/>
  <c r="CM2478" i="1"/>
  <c r="CN2478" i="1"/>
  <c r="CM2479" i="1"/>
  <c r="CN2479" i="1"/>
  <c r="CM2480" i="1"/>
  <c r="CN2480" i="1"/>
  <c r="CM2481" i="1"/>
  <c r="CN2481" i="1"/>
  <c r="CM2482" i="1"/>
  <c r="CN2482" i="1"/>
  <c r="CM2483" i="1"/>
  <c r="CN2483" i="1"/>
  <c r="CM2484" i="1"/>
  <c r="CN2484" i="1"/>
  <c r="CM2485" i="1"/>
  <c r="CN2485" i="1"/>
  <c r="CM2486" i="1"/>
  <c r="CN2486" i="1"/>
  <c r="CM2487" i="1"/>
  <c r="CN2487" i="1"/>
  <c r="CM2488" i="1"/>
  <c r="CN2488" i="1"/>
  <c r="CM2489" i="1"/>
  <c r="CN2489" i="1"/>
  <c r="CM2490" i="1"/>
  <c r="CN2490" i="1"/>
  <c r="CM2491" i="1"/>
  <c r="CN2491" i="1"/>
  <c r="CM2492" i="1"/>
  <c r="CN2492" i="1"/>
  <c r="CM2493" i="1"/>
  <c r="CN2493" i="1"/>
  <c r="CM2494" i="1"/>
  <c r="CN2494" i="1"/>
  <c r="CM2495" i="1"/>
  <c r="CN2495" i="1"/>
  <c r="CM2496" i="1"/>
  <c r="CN2496" i="1"/>
  <c r="CM2497" i="1"/>
  <c r="CN2497" i="1"/>
  <c r="CM2498" i="1"/>
  <c r="CN2498" i="1"/>
  <c r="CM2499" i="1"/>
  <c r="CN2499" i="1"/>
  <c r="CM2500" i="1"/>
  <c r="CN2500" i="1"/>
  <c r="CM2501" i="1"/>
  <c r="CN2501" i="1"/>
  <c r="CM2502" i="1"/>
  <c r="CN2502" i="1"/>
  <c r="CM2503" i="1"/>
  <c r="CN2503" i="1"/>
  <c r="CM2504" i="1"/>
  <c r="CN2504" i="1"/>
  <c r="CM2505" i="1"/>
  <c r="CN2505" i="1"/>
  <c r="CM2506" i="1"/>
  <c r="CN2506" i="1"/>
  <c r="CM2507" i="1"/>
  <c r="CN2507" i="1"/>
  <c r="CM2508" i="1"/>
  <c r="CN2508" i="1"/>
  <c r="CM2509" i="1"/>
  <c r="CN2509" i="1"/>
  <c r="CM2510" i="1"/>
  <c r="CN2510" i="1"/>
  <c r="CM2511" i="1"/>
  <c r="CN2511" i="1"/>
  <c r="CM2512" i="1"/>
  <c r="CN2512" i="1"/>
  <c r="CM2513" i="1"/>
  <c r="CN2513" i="1"/>
  <c r="CM2514" i="1"/>
  <c r="CN2514" i="1"/>
  <c r="CM2515" i="1"/>
  <c r="CN2515" i="1"/>
  <c r="CM2516" i="1"/>
  <c r="CN2516" i="1"/>
  <c r="CM2517" i="1"/>
  <c r="CN2517" i="1"/>
  <c r="CM2518" i="1"/>
  <c r="CN2518" i="1"/>
  <c r="CM2519" i="1"/>
  <c r="CN2519" i="1"/>
  <c r="CM2520" i="1"/>
  <c r="CN2520" i="1"/>
  <c r="CM2521" i="1"/>
  <c r="CN2521" i="1"/>
  <c r="CM2522" i="1"/>
  <c r="CN2522" i="1"/>
  <c r="CM2523" i="1"/>
  <c r="CN2523" i="1"/>
  <c r="CM2524" i="1"/>
  <c r="CN2524" i="1"/>
  <c r="CM2525" i="1"/>
  <c r="CN2525" i="1"/>
  <c r="CM2526" i="1"/>
  <c r="CN2526" i="1"/>
  <c r="CM2527" i="1"/>
  <c r="CN2527" i="1"/>
  <c r="CM2528" i="1"/>
  <c r="CN2528" i="1"/>
  <c r="CM2529" i="1"/>
  <c r="CN2529" i="1"/>
  <c r="CM2530" i="1"/>
  <c r="CN2530" i="1"/>
  <c r="CM2531" i="1"/>
  <c r="CN2531" i="1"/>
  <c r="CM2532" i="1"/>
  <c r="CN2532" i="1"/>
  <c r="CM2533" i="1"/>
  <c r="CN2533" i="1"/>
  <c r="CM2534" i="1"/>
  <c r="CN2534" i="1"/>
  <c r="CM2535" i="1"/>
  <c r="CN2535" i="1"/>
  <c r="CM2536" i="1"/>
  <c r="CN2536" i="1"/>
  <c r="CM2537" i="1"/>
  <c r="CN2537" i="1"/>
  <c r="CM2538" i="1"/>
  <c r="CN2538" i="1"/>
  <c r="CM2539" i="1"/>
  <c r="CN2539" i="1"/>
  <c r="CM2540" i="1"/>
  <c r="CN2540" i="1"/>
  <c r="CM2541" i="1"/>
  <c r="CN2541" i="1"/>
  <c r="CM2542" i="1"/>
  <c r="CN2542" i="1"/>
  <c r="CM2543" i="1"/>
  <c r="CN2543" i="1"/>
  <c r="CM2544" i="1"/>
  <c r="CN2544" i="1"/>
  <c r="CM2545" i="1"/>
  <c r="CN2545" i="1"/>
  <c r="CM2546" i="1"/>
  <c r="CN2546" i="1"/>
  <c r="CM2547" i="1"/>
  <c r="CN2547" i="1"/>
  <c r="CM2548" i="1"/>
  <c r="CN2548" i="1"/>
  <c r="CM2549" i="1"/>
  <c r="CN2549" i="1"/>
  <c r="CM2550" i="1"/>
  <c r="CN2550" i="1"/>
  <c r="CM2551" i="1"/>
  <c r="CN2551" i="1"/>
  <c r="CM2552" i="1"/>
  <c r="CN2552" i="1"/>
  <c r="CM2553" i="1"/>
  <c r="CN2553" i="1"/>
  <c r="CM2554" i="1"/>
  <c r="CN2554" i="1"/>
  <c r="CM2555" i="1"/>
  <c r="CN2555" i="1"/>
  <c r="CM2556" i="1"/>
  <c r="CN2556" i="1"/>
  <c r="CM2557" i="1"/>
  <c r="CN2557" i="1"/>
  <c r="CM2558" i="1"/>
  <c r="CN2558" i="1"/>
  <c r="CM2559" i="1"/>
  <c r="CN2559" i="1"/>
  <c r="CM2560" i="1"/>
  <c r="CN2560" i="1"/>
  <c r="CM2561" i="1"/>
  <c r="CN2561" i="1"/>
  <c r="CM2562" i="1"/>
  <c r="CN2562" i="1"/>
  <c r="CM2563" i="1"/>
  <c r="CN2563" i="1"/>
  <c r="CM2564" i="1"/>
  <c r="CN2564" i="1"/>
  <c r="CM2565" i="1"/>
  <c r="CN2565" i="1"/>
  <c r="CM2566" i="1"/>
  <c r="CN2566" i="1"/>
  <c r="CM2567" i="1"/>
  <c r="CN2567" i="1"/>
  <c r="CM2568" i="1"/>
  <c r="CN2568" i="1"/>
  <c r="CM2569" i="1"/>
  <c r="CN2569" i="1"/>
  <c r="CM2570" i="1"/>
  <c r="CN2570" i="1"/>
  <c r="CM2571" i="1"/>
  <c r="CN2571" i="1"/>
  <c r="CM2572" i="1"/>
  <c r="CN2572" i="1"/>
  <c r="CM2573" i="1"/>
  <c r="CN2573" i="1"/>
  <c r="CM2574" i="1"/>
  <c r="CN2574" i="1"/>
  <c r="CM2575" i="1"/>
  <c r="CN2575" i="1"/>
  <c r="CM2576" i="1"/>
  <c r="CN2576" i="1"/>
  <c r="CM2577" i="1"/>
  <c r="CN2577" i="1"/>
  <c r="CM2578" i="1"/>
  <c r="CN2578" i="1"/>
  <c r="CM2579" i="1"/>
  <c r="CN2579" i="1"/>
  <c r="CM2580" i="1"/>
  <c r="CN2580" i="1"/>
  <c r="CM2581" i="1"/>
  <c r="CN2581" i="1"/>
  <c r="CM2582" i="1"/>
  <c r="CN2582" i="1"/>
  <c r="CM2583" i="1"/>
  <c r="CN2583" i="1"/>
  <c r="CM2584" i="1"/>
  <c r="CN2584" i="1"/>
  <c r="CM2585" i="1"/>
  <c r="CN2585" i="1"/>
  <c r="CM2586" i="1"/>
  <c r="CN2586" i="1"/>
  <c r="CM2587" i="1"/>
  <c r="CN2587" i="1"/>
  <c r="CM2588" i="1"/>
  <c r="CN2588" i="1"/>
  <c r="CM2589" i="1"/>
  <c r="CN2589" i="1"/>
  <c r="CM2590" i="1"/>
  <c r="CN2590" i="1"/>
  <c r="CM2591" i="1"/>
  <c r="CN2591" i="1"/>
  <c r="CM2592" i="1"/>
  <c r="CN2592" i="1"/>
  <c r="CM2593" i="1"/>
  <c r="CN2593" i="1"/>
  <c r="CM2594" i="1"/>
  <c r="CN2594" i="1"/>
  <c r="CM2595" i="1"/>
  <c r="CN2595" i="1"/>
  <c r="CM2596" i="1"/>
  <c r="CN2596" i="1"/>
  <c r="CM2597" i="1"/>
  <c r="CN2597" i="1"/>
  <c r="CM2598" i="1"/>
  <c r="CN2598" i="1"/>
  <c r="CM2599" i="1"/>
  <c r="CN2599" i="1"/>
  <c r="CM2600" i="1"/>
  <c r="CN2600" i="1"/>
  <c r="CM2601" i="1"/>
  <c r="CN2601" i="1"/>
  <c r="CM2602" i="1"/>
  <c r="CN2602" i="1"/>
  <c r="CM2603" i="1"/>
  <c r="CN2603" i="1"/>
  <c r="CM2604" i="1"/>
  <c r="CN2604" i="1"/>
  <c r="CM2605" i="1"/>
  <c r="CN2605" i="1"/>
  <c r="CM2606" i="1"/>
  <c r="CN2606" i="1"/>
  <c r="CM2607" i="1"/>
  <c r="CN2607" i="1"/>
  <c r="CM2608" i="1"/>
  <c r="CN2608" i="1"/>
  <c r="CM2609" i="1"/>
  <c r="CN2609" i="1"/>
  <c r="CM2610" i="1"/>
  <c r="CN2610" i="1"/>
  <c r="CM2611" i="1"/>
  <c r="CN2611" i="1"/>
  <c r="CM2612" i="1"/>
  <c r="CN2612" i="1"/>
  <c r="CM2613" i="1"/>
  <c r="CN2613" i="1"/>
  <c r="CM2614" i="1"/>
  <c r="CN2614" i="1"/>
  <c r="CM2615" i="1"/>
  <c r="CN2615" i="1"/>
  <c r="CM2616" i="1"/>
  <c r="CN2616" i="1"/>
  <c r="CM2617" i="1"/>
  <c r="CN2617" i="1"/>
  <c r="CM2618" i="1"/>
  <c r="CN2618" i="1"/>
  <c r="CM2619" i="1"/>
  <c r="CN2619" i="1"/>
  <c r="CM2620" i="1"/>
  <c r="CN2620" i="1"/>
  <c r="CM2621" i="1"/>
  <c r="CN2621" i="1"/>
  <c r="CM2622" i="1"/>
  <c r="CN2622" i="1"/>
  <c r="CM2623" i="1"/>
  <c r="CN2623" i="1"/>
  <c r="CM2624" i="1"/>
  <c r="CN2624" i="1"/>
  <c r="CM2625" i="1"/>
  <c r="CN2625" i="1"/>
  <c r="CM2626" i="1"/>
  <c r="CN2626" i="1"/>
  <c r="CM2627" i="1"/>
  <c r="CN2627" i="1"/>
  <c r="CM2628" i="1"/>
  <c r="CN2628" i="1"/>
  <c r="CM2629" i="1"/>
  <c r="CN2629" i="1"/>
  <c r="CM2630" i="1"/>
  <c r="CN2630" i="1"/>
  <c r="CM2631" i="1"/>
  <c r="CN2631" i="1"/>
  <c r="CM2632" i="1"/>
  <c r="CN2632" i="1"/>
  <c r="CM2633" i="1"/>
  <c r="CN2633" i="1"/>
  <c r="CM2634" i="1"/>
  <c r="CN2634" i="1"/>
  <c r="CM2635" i="1"/>
  <c r="CN2635" i="1"/>
  <c r="CM2636" i="1"/>
  <c r="CN2636" i="1"/>
  <c r="CM2637" i="1"/>
  <c r="CN2637" i="1"/>
  <c r="CM2638" i="1"/>
  <c r="CN2638" i="1"/>
  <c r="CM2639" i="1"/>
  <c r="CN2639" i="1"/>
  <c r="CM2640" i="1"/>
  <c r="CN2640" i="1"/>
  <c r="CM2641" i="1"/>
  <c r="CN2641" i="1"/>
  <c r="CM2642" i="1"/>
  <c r="CN2642" i="1"/>
  <c r="CM2643" i="1"/>
  <c r="CN2643" i="1"/>
  <c r="CM2644" i="1"/>
  <c r="CN2644" i="1"/>
  <c r="CM2645" i="1"/>
  <c r="CN2645" i="1"/>
  <c r="CM2646" i="1"/>
  <c r="CN2646" i="1"/>
  <c r="CM2647" i="1"/>
  <c r="CN2647" i="1"/>
  <c r="CM2648" i="1"/>
  <c r="CN2648" i="1"/>
  <c r="CM2649" i="1"/>
  <c r="CN2649" i="1"/>
  <c r="CM2650" i="1"/>
  <c r="CN2650" i="1"/>
  <c r="CM2651" i="1"/>
  <c r="CN2651" i="1"/>
  <c r="CM2652" i="1"/>
  <c r="CN2652" i="1"/>
  <c r="CM2653" i="1"/>
  <c r="CN2653" i="1"/>
  <c r="CM2654" i="1"/>
  <c r="CN2654" i="1"/>
  <c r="CM2655" i="1"/>
  <c r="CN2655" i="1"/>
  <c r="CM2656" i="1"/>
  <c r="CN2656" i="1"/>
  <c r="CM2657" i="1"/>
  <c r="CN2657" i="1"/>
  <c r="CM2658" i="1"/>
  <c r="CN2658" i="1"/>
  <c r="CM2659" i="1"/>
  <c r="CN2659" i="1"/>
  <c r="CM2660" i="1"/>
  <c r="CN2660" i="1"/>
  <c r="CM2661" i="1"/>
  <c r="CN2661" i="1"/>
  <c r="CM2662" i="1"/>
  <c r="CN2662" i="1"/>
  <c r="CM2663" i="1"/>
  <c r="CN2663" i="1"/>
  <c r="CM2664" i="1"/>
  <c r="CN2664" i="1"/>
  <c r="CM2665" i="1"/>
  <c r="CN2665" i="1"/>
  <c r="CM2666" i="1"/>
  <c r="CN2666" i="1"/>
  <c r="CM2667" i="1"/>
  <c r="CN2667" i="1"/>
  <c r="CM2668" i="1"/>
  <c r="CN2668" i="1"/>
  <c r="CM2669" i="1"/>
  <c r="CN2669" i="1"/>
  <c r="CM2670" i="1"/>
  <c r="CN2670" i="1"/>
  <c r="CM2671" i="1"/>
  <c r="CN2671" i="1"/>
  <c r="CM2672" i="1"/>
  <c r="CN2672" i="1"/>
  <c r="CM2673" i="1"/>
  <c r="CN2673" i="1"/>
  <c r="CM2674" i="1"/>
  <c r="CN2674" i="1"/>
  <c r="CM2675" i="1"/>
  <c r="CN2675" i="1"/>
  <c r="CM2676" i="1"/>
  <c r="CN2676" i="1"/>
  <c r="CM2677" i="1"/>
  <c r="CN2677" i="1"/>
  <c r="CM2678" i="1"/>
  <c r="CN2678" i="1"/>
  <c r="CM2679" i="1"/>
  <c r="CN2679" i="1"/>
  <c r="CM2680" i="1"/>
  <c r="CN2680" i="1"/>
  <c r="CM2681" i="1"/>
  <c r="CN2681" i="1"/>
  <c r="CM2682" i="1"/>
  <c r="CN2682" i="1"/>
  <c r="CM2683" i="1"/>
  <c r="CN2683" i="1"/>
  <c r="CM2684" i="1"/>
  <c r="CN2684" i="1"/>
  <c r="CM2685" i="1"/>
  <c r="CN2685" i="1"/>
  <c r="CM2686" i="1"/>
  <c r="CN2686" i="1"/>
  <c r="CM2687" i="1"/>
  <c r="CN2687" i="1"/>
  <c r="CM2688" i="1"/>
  <c r="CN2688" i="1"/>
  <c r="CM2689" i="1"/>
  <c r="CN2689" i="1"/>
  <c r="CM2690" i="1"/>
  <c r="CN2690" i="1"/>
  <c r="CM2691" i="1"/>
  <c r="CN2691" i="1"/>
  <c r="CM2692" i="1"/>
  <c r="CN2692" i="1"/>
  <c r="CM2693" i="1"/>
  <c r="CN2693" i="1"/>
  <c r="CM2694" i="1"/>
  <c r="CN2694" i="1"/>
  <c r="CM2695" i="1"/>
  <c r="CN2695" i="1"/>
  <c r="CM2696" i="1"/>
  <c r="CN2696" i="1"/>
  <c r="CM2697" i="1"/>
  <c r="CN2697" i="1"/>
  <c r="CM2698" i="1"/>
  <c r="CN2698" i="1"/>
  <c r="CM2699" i="1"/>
  <c r="CN2699" i="1"/>
  <c r="CM2700" i="1"/>
  <c r="CN2700" i="1"/>
  <c r="CM2701" i="1"/>
  <c r="CN2701" i="1"/>
  <c r="CM2702" i="1"/>
  <c r="CN2702" i="1"/>
  <c r="CM2703" i="1"/>
  <c r="CN2703" i="1"/>
  <c r="CM2704" i="1"/>
  <c r="CN2704" i="1"/>
  <c r="CM2705" i="1"/>
  <c r="CN2705" i="1"/>
  <c r="CM2706" i="1"/>
  <c r="CN2706" i="1"/>
  <c r="CM2707" i="1"/>
  <c r="CN2707" i="1"/>
  <c r="CM2708" i="1"/>
  <c r="CN2708" i="1"/>
  <c r="CM2709" i="1"/>
  <c r="CN2709" i="1"/>
  <c r="CM2710" i="1"/>
  <c r="CN2710" i="1"/>
  <c r="CM2711" i="1"/>
  <c r="CN2711" i="1"/>
  <c r="CM2712" i="1"/>
  <c r="CN2712" i="1"/>
  <c r="CM2713" i="1"/>
  <c r="CN2713" i="1"/>
  <c r="CM2714" i="1"/>
  <c r="CN2714" i="1"/>
  <c r="CM2715" i="1"/>
  <c r="CN2715" i="1"/>
  <c r="CM2716" i="1"/>
  <c r="CN2716" i="1"/>
  <c r="CM2717" i="1"/>
  <c r="CN2717" i="1"/>
  <c r="CM2718" i="1"/>
  <c r="CN2718" i="1"/>
  <c r="CM2719" i="1"/>
  <c r="CN2719" i="1"/>
  <c r="CM2720" i="1"/>
  <c r="CN2720" i="1"/>
  <c r="CM2721" i="1"/>
  <c r="CN2721" i="1"/>
  <c r="CM2722" i="1"/>
  <c r="CN2722" i="1"/>
  <c r="CM2723" i="1"/>
  <c r="CN2723" i="1"/>
  <c r="CM2724" i="1"/>
  <c r="CN2724" i="1"/>
  <c r="CM2725" i="1"/>
  <c r="CN2725" i="1"/>
  <c r="CM2726" i="1"/>
  <c r="CN2726" i="1"/>
  <c r="CM2727" i="1"/>
  <c r="CN2727" i="1"/>
  <c r="CM2728" i="1"/>
  <c r="CN2728" i="1"/>
  <c r="CM2729" i="1"/>
  <c r="CN2729" i="1"/>
  <c r="CM2730" i="1"/>
  <c r="CN2730" i="1"/>
  <c r="CM2731" i="1"/>
  <c r="CN2731" i="1"/>
  <c r="CM2732" i="1"/>
  <c r="CN2732" i="1"/>
  <c r="CM2733" i="1"/>
  <c r="CN2733" i="1"/>
  <c r="CM2734" i="1"/>
  <c r="CN2734" i="1"/>
  <c r="CM2735" i="1"/>
  <c r="CN2735" i="1"/>
  <c r="CM2736" i="1"/>
  <c r="CN2736" i="1"/>
  <c r="CM2737" i="1"/>
  <c r="CN2737" i="1"/>
  <c r="CM2738" i="1"/>
  <c r="CN2738" i="1"/>
  <c r="CM2739" i="1"/>
  <c r="CN2739" i="1"/>
  <c r="CM2740" i="1"/>
  <c r="CN2740" i="1"/>
  <c r="CM2741" i="1"/>
  <c r="CN2741" i="1"/>
  <c r="CM2742" i="1"/>
  <c r="CN2742" i="1"/>
  <c r="CM2743" i="1"/>
  <c r="CN2743" i="1"/>
  <c r="CM2744" i="1"/>
  <c r="CN2744" i="1"/>
  <c r="CM2745" i="1"/>
  <c r="CN2745" i="1"/>
  <c r="CM2746" i="1"/>
  <c r="CN2746" i="1"/>
  <c r="CM2747" i="1"/>
  <c r="CN2747" i="1"/>
  <c r="CM2748" i="1"/>
  <c r="CN2748" i="1"/>
  <c r="CM2749" i="1"/>
  <c r="CN2749" i="1"/>
  <c r="CM2750" i="1"/>
  <c r="CN2750" i="1"/>
  <c r="CM2751" i="1"/>
  <c r="CN2751" i="1"/>
  <c r="CM2752" i="1"/>
  <c r="CN2752" i="1"/>
  <c r="CM2753" i="1"/>
  <c r="CN2753" i="1"/>
  <c r="CM2754" i="1"/>
  <c r="CN2754" i="1"/>
  <c r="CM2755" i="1"/>
  <c r="CN2755" i="1"/>
  <c r="CM2756" i="1"/>
  <c r="CN2756" i="1"/>
  <c r="CM2757" i="1"/>
  <c r="CN2757" i="1"/>
  <c r="CM2758" i="1"/>
  <c r="CN2758" i="1"/>
  <c r="CM2759" i="1"/>
  <c r="CN2759" i="1"/>
  <c r="CM2760" i="1"/>
  <c r="CN2760" i="1"/>
  <c r="CM2761" i="1"/>
  <c r="CN2761" i="1"/>
  <c r="CM2762" i="1"/>
  <c r="CN2762" i="1"/>
  <c r="CM2763" i="1"/>
  <c r="CN2763" i="1"/>
  <c r="CM2764" i="1"/>
  <c r="CN2764" i="1"/>
  <c r="CM2765" i="1"/>
  <c r="CN2765" i="1"/>
  <c r="CM2766" i="1"/>
  <c r="CN2766" i="1"/>
  <c r="CM2767" i="1"/>
  <c r="CN2767" i="1"/>
  <c r="CM2768" i="1"/>
  <c r="CN2768" i="1"/>
  <c r="CM2769" i="1"/>
  <c r="CN2769" i="1"/>
  <c r="CM2770" i="1"/>
  <c r="CN2770" i="1"/>
  <c r="CM2771" i="1"/>
  <c r="CN2771" i="1"/>
  <c r="CM2772" i="1"/>
  <c r="CN2772" i="1"/>
  <c r="CM2773" i="1"/>
  <c r="CN2773" i="1"/>
  <c r="CM2774" i="1"/>
  <c r="CN2774" i="1"/>
  <c r="CM2775" i="1"/>
  <c r="CN2775" i="1"/>
  <c r="CM2776" i="1"/>
  <c r="CN2776" i="1"/>
  <c r="CM2777" i="1"/>
  <c r="CN2777" i="1"/>
  <c r="CM2778" i="1"/>
  <c r="CN2778" i="1"/>
  <c r="CM2779" i="1"/>
  <c r="CN2779" i="1"/>
  <c r="CM2780" i="1"/>
  <c r="CN2780" i="1"/>
  <c r="CM2781" i="1"/>
  <c r="CN2781" i="1"/>
  <c r="CM2782" i="1"/>
  <c r="CN2782" i="1"/>
  <c r="CM2783" i="1"/>
  <c r="CN2783" i="1"/>
  <c r="CM2784" i="1"/>
  <c r="CN2784" i="1"/>
  <c r="CM2785" i="1"/>
  <c r="CN2785" i="1"/>
  <c r="CM2786" i="1"/>
  <c r="CN2786" i="1"/>
  <c r="CM2787" i="1"/>
  <c r="CN2787" i="1"/>
  <c r="CM2788" i="1"/>
  <c r="CN2788" i="1"/>
  <c r="CM2789" i="1"/>
  <c r="CN2789" i="1"/>
  <c r="CM2790" i="1"/>
  <c r="CN2790" i="1"/>
  <c r="CM2791" i="1"/>
  <c r="CN2791" i="1"/>
  <c r="CM2792" i="1"/>
  <c r="CN2792" i="1"/>
  <c r="CM2793" i="1"/>
  <c r="CN2793" i="1"/>
  <c r="CM2794" i="1"/>
  <c r="CN2794" i="1"/>
  <c r="CM2795" i="1"/>
  <c r="CN2795" i="1"/>
  <c r="CM2796" i="1"/>
  <c r="CN2796" i="1"/>
  <c r="CM2797" i="1"/>
  <c r="CN2797" i="1"/>
  <c r="CM2798" i="1"/>
  <c r="CN2798" i="1"/>
  <c r="CM2799" i="1"/>
  <c r="CN2799" i="1"/>
  <c r="CM2800" i="1"/>
  <c r="CN2800" i="1"/>
  <c r="CM2801" i="1"/>
  <c r="CN2801" i="1"/>
  <c r="CM2802" i="1"/>
  <c r="CN2802" i="1"/>
  <c r="CM2803" i="1"/>
  <c r="CN2803" i="1"/>
  <c r="CM2804" i="1"/>
  <c r="CN2804" i="1"/>
  <c r="CM2805" i="1"/>
  <c r="CN2805" i="1"/>
  <c r="CM2806" i="1"/>
  <c r="CN2806" i="1"/>
  <c r="CM2807" i="1"/>
  <c r="CN2807" i="1"/>
  <c r="CM2808" i="1"/>
  <c r="CN2808" i="1"/>
  <c r="J114" i="4" l="1"/>
  <c r="I114" i="4"/>
  <c r="G11" i="4" l="1"/>
  <c r="G12" i="4"/>
  <c r="G13" i="4"/>
  <c r="G10" i="4"/>
  <c r="N88" i="4"/>
  <c r="N87" i="4"/>
  <c r="N26" i="4"/>
  <c r="N25" i="4"/>
  <c r="N24" i="4"/>
  <c r="N23" i="4"/>
  <c r="N22" i="4"/>
  <c r="P163" i="4"/>
  <c r="P171" i="4" s="1"/>
  <c r="P164" i="4"/>
  <c r="P172" i="4" s="1"/>
  <c r="P165" i="4"/>
  <c r="P173" i="4" s="1"/>
  <c r="P162" i="4"/>
  <c r="O162" i="4"/>
  <c r="O163" i="4"/>
  <c r="O171" i="4" s="1"/>
  <c r="O164" i="4"/>
  <c r="O172" i="4" s="1"/>
  <c r="O165" i="4"/>
  <c r="O173" i="4" s="1"/>
  <c r="N163" i="4"/>
  <c r="N171" i="4" s="1"/>
  <c r="N164" i="4"/>
  <c r="N172" i="4" s="1"/>
  <c r="N165" i="4"/>
  <c r="N173" i="4" s="1"/>
  <c r="N162" i="4"/>
  <c r="N170" i="4" s="1"/>
  <c r="M162" i="4"/>
  <c r="M163" i="4"/>
  <c r="M171" i="4" s="1"/>
  <c r="M164" i="4"/>
  <c r="M172" i="4" s="1"/>
  <c r="M165" i="4"/>
  <c r="M173" i="4" s="1"/>
  <c r="L162" i="4"/>
  <c r="L163" i="4"/>
  <c r="L171" i="4" s="1"/>
  <c r="L164" i="4"/>
  <c r="L172" i="4" s="1"/>
  <c r="L165" i="4"/>
  <c r="L173" i="4" s="1"/>
  <c r="K22" i="4"/>
  <c r="L22" i="4"/>
  <c r="M22" i="4"/>
  <c r="K23" i="4"/>
  <c r="L23" i="4"/>
  <c r="M23" i="4"/>
  <c r="K24" i="4"/>
  <c r="L24" i="4"/>
  <c r="M24" i="4"/>
  <c r="K25" i="4"/>
  <c r="L25" i="4"/>
  <c r="M25" i="4"/>
  <c r="K26" i="4"/>
  <c r="L26" i="4"/>
  <c r="M26" i="4"/>
  <c r="N174" i="4" l="1" a="1"/>
  <c r="N174" i="4" s="1"/>
  <c r="M166" i="4"/>
  <c r="M170" i="4"/>
  <c r="M174" i="4" s="1" a="1"/>
  <c r="M174" i="4" s="1"/>
  <c r="N166" i="4"/>
  <c r="O166" i="4"/>
  <c r="O170" i="4"/>
  <c r="O174" i="4" s="1" a="1"/>
  <c r="O174" i="4" s="1"/>
  <c r="P166" i="4"/>
  <c r="P170" i="4"/>
  <c r="P174" i="4" s="1" a="1"/>
  <c r="P174" i="4" s="1"/>
  <c r="L166" i="4"/>
  <c r="L170" i="4"/>
  <c r="L174" i="4" s="1" a="1"/>
  <c r="L174" i="4" s="1"/>
  <c r="I121" i="4"/>
  <c r="I122" i="4"/>
  <c r="I123" i="4"/>
  <c r="I124" i="4"/>
  <c r="I125" i="4"/>
  <c r="I126" i="4"/>
  <c r="I127" i="4"/>
  <c r="I128" i="4"/>
  <c r="I129" i="4"/>
  <c r="I130" i="4"/>
  <c r="I131" i="4"/>
  <c r="I132" i="4"/>
  <c r="I133" i="4"/>
  <c r="I134" i="4"/>
  <c r="I135" i="4"/>
  <c r="I136" i="4"/>
  <c r="I137" i="4"/>
  <c r="I138" i="4"/>
  <c r="I139" i="4"/>
  <c r="I140" i="4"/>
  <c r="I141" i="4"/>
  <c r="I142" i="4"/>
  <c r="I143" i="4"/>
  <c r="I144" i="4"/>
  <c r="I145" i="4"/>
  <c r="I146" i="4"/>
  <c r="I147" i="4"/>
  <c r="I148" i="4"/>
  <c r="I149" i="4"/>
  <c r="I150" i="4"/>
  <c r="I151" i="4"/>
  <c r="I120" i="4"/>
  <c r="I152" i="4" l="1"/>
  <c r="M99" i="4"/>
  <c r="M100" i="4"/>
  <c r="M101" i="4"/>
  <c r="M98" i="4"/>
  <c r="M97" i="4"/>
  <c r="L97" i="4"/>
  <c r="K97" i="4"/>
  <c r="L98" i="4"/>
  <c r="L99" i="4"/>
  <c r="L100" i="4"/>
  <c r="L101" i="4"/>
  <c r="K98" i="4"/>
  <c r="K99" i="4"/>
  <c r="K100" i="4"/>
  <c r="K101" i="4"/>
  <c r="M102" i="4" l="1"/>
  <c r="L102" i="4"/>
  <c r="K102" i="4"/>
  <c r="CM2" i="1"/>
  <c r="M88" i="4"/>
  <c r="M87" i="4"/>
  <c r="L88" i="4"/>
  <c r="L87" i="4"/>
  <c r="K88" i="4"/>
  <c r="O23" i="4" l="1"/>
  <c r="O22" i="4"/>
  <c r="O25" i="4"/>
  <c r="O24" i="4"/>
  <c r="O26" i="4"/>
  <c r="G14" i="4"/>
  <c r="CN2" i="1" l="1"/>
  <c r="J75" i="4" l="1"/>
  <c r="I7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HERNANDEZ ULLOA ALEJANDRO</author>
  </authors>
  <commentList>
    <comment ref="G110" authorId="0" shapeId="0" xr:uid="{036B4EB3-0442-43C0-A49E-7478161FE6D1}">
      <text>
        <r>
          <rPr>
            <b/>
            <sz val="9"/>
            <color indexed="81"/>
            <rFont val="Tahoma"/>
            <charset val="1"/>
          </rPr>
          <t>HERNANDEZ ULLOA ALEJANDRO:</t>
        </r>
        <r>
          <rPr>
            <sz val="9"/>
            <color indexed="81"/>
            <rFont val="Tahoma"/>
            <charset val="1"/>
          </rPr>
          <t xml:space="preserve">
Revisar valores blancos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852AFAF-948E-4308-AD3E-8421B06DA4FD}" keepAlive="1" name="Consulta - Ar70For144TML2024" description="Conexión a la consulta 'Ar70For144TML2024' en el libro." type="5" refreshedVersion="8" background="1" saveData="1">
    <dbPr connection="Provider=Microsoft.Mashup.OleDb.1;Data Source=$Workbook$;Location=Ar70For144TML2024;Extended Properties=&quot;&quot;" command="SELECT * FROM [Ar70For144TML2024]"/>
  </connection>
  <connection id="2" xr16:uid="{58A8BAB0-04CC-40E8-9014-E2009B097D68}" keepAlive="1" name="Consulta - Articulo70Formato111TML2024" description="Conexión a la consulta 'Articulo70Formato111TML2024' en el libro." type="5" refreshedVersion="8" background="1" saveData="1">
    <dbPr connection="Provider=Microsoft.Mashup.OleDb.1;Data Source=$Workbook$;Location=Articulo70Formato111TML2024;Extended Properties=&quot;&quot;" command="SELECT * FROM [Articulo70Formato111TML2024]"/>
  </connection>
  <connection id="3" xr16:uid="{23AB3C44-E81A-4921-BE94-156CC02B41D4}" keepAlive="1" name="Consulta - Articulo70Formato112TML2024" description="Conexión a la consulta 'Articulo70Formato112TML2024' en el libro." type="5" refreshedVersion="8" background="1" saveData="1">
    <dbPr connection="Provider=Microsoft.Mashup.OleDb.1;Data Source=$Workbook$;Location=Articulo70Formato112TML2024;Extended Properties=&quot;&quot;" command="SELECT * FROM [Articulo70Formato112TML2024]"/>
  </connection>
  <connection id="4" xr16:uid="{10D762D3-C944-4ED4-8848-A6FF9BAE84D5}" keepAlive="1" name="Consulta - Articulo70Formato112TML2024 (2)" description="Conexión a la consulta 'Articulo70Formato112TML2024 (2)' en el libro." type="5" refreshedVersion="8" background="1" saveData="1">
    <dbPr connection="Provider=Microsoft.Mashup.OleDb.1;Data Source=$Workbook$;Location=&quot;Articulo70Formato112TML2024 (2)&quot;;Extended Properties=&quot;&quot;" command="SELECT * FROM [Articulo70Formato112TML2024 (2)]"/>
  </connection>
  <connection id="5" xr16:uid="{89789B98-3C35-4D6F-B0E6-012D71259148}" keepAlive="1" name="Consulta - Articulo70Formato112TML2024 (3)" description="Conexión a la consulta 'Articulo70Formato112TML2024 (3)' en el libro." type="5" refreshedVersion="8" background="1" saveData="1">
    <dbPr connection="Provider=Microsoft.Mashup.OleDb.1;Data Source=$Workbook$;Location=&quot;Articulo70Formato112TML2024 (3)&quot;;Extended Properties=&quot;&quot;" command="SELECT * FROM [Articulo70Formato112TML2024 (3)]"/>
  </connection>
  <connection id="6" xr16:uid="{0954328E-666A-4805-BFEE-1A4EB65034D8}" keepAlive="1" name="Consulta - Articulo70Formato113TML2024" description="Conexión a la consulta 'Articulo70Formato113TML2024' en el libro." type="5" refreshedVersion="8" background="1" saveData="1">
    <dbPr connection="Provider=Microsoft.Mashup.OleDb.1;Data Source=$Workbook$;Location=Articulo70Formato113TML2024;Extended Properties=&quot;&quot;" command="SELECT * FROM [Articulo70Formato113TML2024]"/>
  </connection>
  <connection id="7" xr16:uid="{C0837E96-E05F-4617-8D39-DAAD4D0C36D9}" keepAlive="1" name="Consulta - Articulo70Formato114TML2024" description="Conexión a la consulta 'Articulo70Formato114TML2024' en el libro." type="5" refreshedVersion="8" background="1" saveData="1">
    <dbPr connection="Provider=Microsoft.Mashup.OleDb.1;Data Source=$Workbook$;Location=Articulo70Formato114TML2024;Extended Properties=&quot;&quot;" command="SELECT * FROM [Articulo70Formato114TML2024]"/>
  </connection>
  <connection id="8" xr16:uid="{1E1E1A3D-550C-46E6-A8F3-46DC782E9912}" keepAlive="1" name="Consulta - Articulo70Formato141TML2024" description="Conexión a la consulta 'Articulo70Formato141TML2024' en el libro." type="5" refreshedVersion="8" background="1" saveData="1">
    <dbPr connection="Provider=Microsoft.Mashup.OleDb.1;Data Source=$Workbook$;Location=Articulo70Formato141TML2024;Extended Properties=&quot;&quot;" command="SELECT * FROM [Articulo70Formato141TML2024]"/>
  </connection>
  <connection id="9" xr16:uid="{D85492F5-3B43-4FA2-B5BA-159EAADF7631}" keepAlive="1" name="Consulta - Articulo70Formato141TML2024 (2)" description="Conexión a la consulta 'Articulo70Formato141TML2024 (2)' en el libro." type="5" refreshedVersion="0" background="1" saveData="1">
    <dbPr connection="Provider=Microsoft.Mashup.OleDb.1;Data Source=$Workbook$;Location=&quot;Articulo70Formato141TML2024 (2)&quot;;Extended Properties=&quot;&quot;" command="SELECT * FROM [Articulo70Formato141TML2024 (2)]"/>
  </connection>
  <connection id="10" xr16:uid="{9B7D783F-A8E4-4FFD-A6EF-99E62FEA7254}" keepAlive="1" name="Consulta - Articulo70Formato142TML2024" description="Conexión a la consulta 'Articulo70Formato142TML2024' en el libro." type="5" refreshedVersion="8" background="1" saveData="1">
    <dbPr connection="Provider=Microsoft.Mashup.OleDb.1;Data Source=$Workbook$;Location=Articulo70Formato142TML2024;Extended Properties=&quot;&quot;" command="SELECT * FROM [Articulo70Formato142TML2024]"/>
  </connection>
  <connection id="11" xr16:uid="{8FF3DC94-C0FD-4299-AC8C-AC9C895BA8ED}" keepAlive="1" name="Consulta - Articulo70Formato142TML2024 (2)" description="Conexión a la consulta 'Articulo70Formato142TML2024 (2)' en el libro." type="5" refreshedVersion="8" background="1" saveData="1">
    <dbPr connection="Provider=Microsoft.Mashup.OleDb.1;Data Source=$Workbook$;Location=&quot;Articulo70Formato142TML2024 (2)&quot;;Extended Properties=&quot;&quot;" command="SELECT * FROM [Articulo70Formato142TML2024 (2)]"/>
  </connection>
  <connection id="12" xr16:uid="{56F6C948-EA7E-4B95-A2B1-3803B0598F13}" keepAlive="1" name="Consulta - Articulo70Formato143TML2024" description="Conexión a la consulta 'Articulo70Formato143TML2024' en el libro." type="5" refreshedVersion="8" background="1" saveData="1">
    <dbPr connection="Provider=Microsoft.Mashup.OleDb.1;Data Source=$Workbook$;Location=Articulo70Formato143TML2024;Extended Properties=&quot;&quot;" command="SELECT * FROM [Articulo70Formato143TML2024]"/>
  </connection>
  <connection id="13" xr16:uid="{B193C6C1-E583-4EB8-97EB-89CFC941B812}" keepAlive="1" name="Consulta - Articulo70Formato143TML2024 (2)" description="Conexión a la consulta 'Articulo70Formato143TML2024 (2)' en el libro." type="5" refreshedVersion="8" background="1" saveData="1">
    <dbPr connection="Provider=Microsoft.Mashup.OleDb.1;Data Source=$Workbook$;Location=&quot;Articulo70Formato143TML2024 (2)&quot;;Extended Properties=&quot;&quot;" command="SELECT * FROM [Articulo70Formato143TML2024 (2)]"/>
  </connection>
  <connection id="14" xr16:uid="{7D545EFF-1CDD-47B1-9315-2F93CA6D6412}" keepAlive="1" name="Consulta - Articulo70Formato144TML2024" description="Conexión a la consulta 'Articulo70Formato144TML2024' en el libro." type="5" refreshedVersion="8" background="1" saveData="1">
    <dbPr connection="Provider=Microsoft.Mashup.OleDb.1;Data Source=$Workbook$;Location=Articulo70Formato144TML2024;Extended Properties=&quot;&quot;" command="SELECT * FROM [Articulo70Formato144TML2024]"/>
  </connection>
  <connection id="15" xr16:uid="{E558B6FB-819F-4F7C-BA77-251BBFA3CDBA}" keepAlive="1" name="Consulta - Articulo70Formato144TML2024 (2)" description="Conexión a la consulta 'Articulo70Formato144TML2024 (2)' en el libro." type="5" refreshedVersion="0" background="1" saveData="1">
    <dbPr connection="Provider=Microsoft.Mashup.OleDb.1;Data Source=$Workbook$;Location=&quot;Articulo70Formato144TML2024 (2)&quot;;Extended Properties=&quot;&quot;" command="SELECT * FROM [Articulo70Formato144TML2024 (2)]"/>
  </connection>
  <connection id="16" xr16:uid="{5049ED42-60F1-47F8-9799-E00ED806B3F2}" keepAlive="1" name="Consulta - Articulo70Formato281TML2025" description="Conexión a la consulta 'Articulo70Formato281TML2025' en el libro." type="5" refreshedVersion="0" background="1" saveData="1">
    <dbPr connection="Provider=Microsoft.Mashup.OleDb.1;Data Source=$Workbook$;Location=Articulo70Formato281TML2025;Extended Properties=&quot;&quot;" command="SELECT * FROM [Articulo70Formato281TML2025]"/>
  </connection>
  <connection id="17" xr16:uid="{ED74EA20-D4C5-4035-B9A6-74AFB13EBF4B}" keepAlive="1" name="Consulta - Articulo70Formato281TML2025 (2)" description="Conexión a la consulta 'Articulo70Formato281TML2025 (2)' en el libro." type="5" refreshedVersion="8" background="1" saveData="1">
    <dbPr connection="Provider=Microsoft.Mashup.OleDb.1;Data Source=$Workbook$;Location=&quot;Articulo70Formato281TML2025 (2)&quot;;Extended Properties=&quot;&quot;" command="SELECT * FROM [Articulo70Formato281TML2025 (2)]"/>
  </connection>
  <connection id="18" xr16:uid="{98B39C64-CE17-4C1A-992D-DED4F70CF746}" keepAlive="1" name="Consulta - Articulo70Formato281TML2025 (3)" description="Conexión a la consulta 'Articulo70Formato281TML2025 (3)' en el libro." type="5" refreshedVersion="0" background="1" saveData="1">
    <dbPr connection="Provider=Microsoft.Mashup.OleDb.1;Data Source=$Workbook$;Location=&quot;Articulo70Formato281TML2025 (3)&quot;;Extended Properties=&quot;&quot;" command="SELECT * FROM [Articulo70Formato281TML2025 (3)]"/>
  </connection>
  <connection id="19" xr16:uid="{F6FA99BE-81F5-4D90-8046-CB3A35D804F0}" keepAlive="1" name="Consulta - Articulo70Formato281TML2025 (4)" description="Conexión a la consulta 'Articulo70Formato281TML2025 (4)' en el libro." type="5" refreshedVersion="8" background="1" saveData="1">
    <dbPr connection="Provider=Microsoft.Mashup.OleDb.1;Data Source=$Workbook$;Location=&quot;Articulo70Formato281TML2025 (4)&quot;;Extended Properties=&quot;&quot;" command="SELECT * FROM [Articulo70Formato281TML2025 (4)]"/>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<sst xmlns="http://schemas.openxmlformats.org/spreadsheetml/2006/main" count="243397" uniqueCount="28850">
  <si>
    <t>Ejercicio</t>
  </si>
  <si>
    <t>Fecha de inicio del periodo que se informa</t>
  </si>
  <si>
    <t>Fecha de término del periodo que se informa</t>
  </si>
  <si>
    <t>Sexo (catálogo)</t>
  </si>
  <si>
    <t>Área(s) responsable(s) que genera(n), posee(n), publica(n) y actualizan la información</t>
  </si>
  <si>
    <t>Fecha de actualización</t>
  </si>
  <si>
    <t>Nota</t>
  </si>
  <si>
    <t>Estados</t>
  </si>
  <si>
    <t>Estructura</t>
  </si>
  <si>
    <t>Verificar</t>
  </si>
  <si>
    <t>Área</t>
  </si>
  <si>
    <t>Rodriguez</t>
  </si>
  <si>
    <t>Mujer</t>
  </si>
  <si>
    <t>JUNTA LOCAL EJECUTIVA DE BAJA CALIFORNIA SUR</t>
  </si>
  <si>
    <t/>
  </si>
  <si>
    <t>Baja California Sur</t>
  </si>
  <si>
    <t>Juntas Locales</t>
  </si>
  <si>
    <t>Arreola</t>
  </si>
  <si>
    <t>Hombre</t>
  </si>
  <si>
    <t>Bello</t>
  </si>
  <si>
    <t>Alvarez</t>
  </si>
  <si>
    <t>Rosas</t>
  </si>
  <si>
    <t>JUNTA DISTRITAL EJECUTIVA NO.10 DE JALISCO - ZAPOPAN</t>
  </si>
  <si>
    <t>Jalisco</t>
  </si>
  <si>
    <t>Juntas Distritales</t>
  </si>
  <si>
    <t>Orozco</t>
  </si>
  <si>
    <t>Chavez</t>
  </si>
  <si>
    <t>Espinoza</t>
  </si>
  <si>
    <t>JUNTA LOCAL EJECUTIVA DE CAMPECHE</t>
  </si>
  <si>
    <t>Campeche</t>
  </si>
  <si>
    <t>Lopez</t>
  </si>
  <si>
    <t>Arturo</t>
  </si>
  <si>
    <t>Salvador</t>
  </si>
  <si>
    <t>JUNTA DISTRITAL EJECUTIVA NO.01 DE CHIAPAS - PALENQUE</t>
  </si>
  <si>
    <t>Chiapas</t>
  </si>
  <si>
    <t>Cruz</t>
  </si>
  <si>
    <t>José Antonio</t>
  </si>
  <si>
    <t>Gómez</t>
  </si>
  <si>
    <t>Gutiérrez</t>
  </si>
  <si>
    <t>Hernández</t>
  </si>
  <si>
    <t>López</t>
  </si>
  <si>
    <t>Torres</t>
  </si>
  <si>
    <t>Morales</t>
  </si>
  <si>
    <t>Pérez</t>
  </si>
  <si>
    <t>Domínguez</t>
  </si>
  <si>
    <t>Tapia</t>
  </si>
  <si>
    <t>Ortiz</t>
  </si>
  <si>
    <t>Laura</t>
  </si>
  <si>
    <t>Villanueva</t>
  </si>
  <si>
    <t>Jiménez</t>
  </si>
  <si>
    <t>JUNTA DISTRITAL EJECUTIVA NO.07 DE COAHUILA - SALTILLO</t>
  </si>
  <si>
    <t>Coahuila</t>
  </si>
  <si>
    <t>González</t>
  </si>
  <si>
    <t>Fuentes</t>
  </si>
  <si>
    <t>Francisco Javier</t>
  </si>
  <si>
    <t>Delgado</t>
  </si>
  <si>
    <t>Moreno</t>
  </si>
  <si>
    <t>Ramirez</t>
  </si>
  <si>
    <t>Aguirre</t>
  </si>
  <si>
    <t>Reyes</t>
  </si>
  <si>
    <t>Gutierrez</t>
  </si>
  <si>
    <t>Mendoza</t>
  </si>
  <si>
    <t>Perez</t>
  </si>
  <si>
    <t>Castañeda</t>
  </si>
  <si>
    <t>Franco</t>
  </si>
  <si>
    <t>Mario Alberto</t>
  </si>
  <si>
    <t>Lara</t>
  </si>
  <si>
    <t>Zapata</t>
  </si>
  <si>
    <t>Dominguez</t>
  </si>
  <si>
    <t>Vazquez</t>
  </si>
  <si>
    <t>Salas</t>
  </si>
  <si>
    <t>Salazar</t>
  </si>
  <si>
    <t>Ponce</t>
  </si>
  <si>
    <t>Muñoz</t>
  </si>
  <si>
    <t>Alvarado</t>
  </si>
  <si>
    <t>Villalobos</t>
  </si>
  <si>
    <t>Carrera</t>
  </si>
  <si>
    <t>Gomez</t>
  </si>
  <si>
    <t>Herrera</t>
  </si>
  <si>
    <t>Sanchez</t>
  </si>
  <si>
    <t>Mata</t>
  </si>
  <si>
    <t>Macias</t>
  </si>
  <si>
    <t>Estrada</t>
  </si>
  <si>
    <t>Quintero</t>
  </si>
  <si>
    <t>José Luis</t>
  </si>
  <si>
    <t>García</t>
  </si>
  <si>
    <t>Quiroz</t>
  </si>
  <si>
    <t>Martinez</t>
  </si>
  <si>
    <t>Ana Maria</t>
  </si>
  <si>
    <t>Soto</t>
  </si>
  <si>
    <t>Ramos</t>
  </si>
  <si>
    <t>Espinosa</t>
  </si>
  <si>
    <t>Carlos</t>
  </si>
  <si>
    <t>Sandoval</t>
  </si>
  <si>
    <t>Galindo</t>
  </si>
  <si>
    <t>Duarte</t>
  </si>
  <si>
    <t>Hernandez</t>
  </si>
  <si>
    <t>JUNTA DISTRITAL EJECUTIVA NO.05 DE TABASCO - PARAISO</t>
  </si>
  <si>
    <t>Tabasco</t>
  </si>
  <si>
    <t>Jimenez</t>
  </si>
  <si>
    <t>de la Cruz</t>
  </si>
  <si>
    <t>Garcia</t>
  </si>
  <si>
    <t>Alma Rosa</t>
  </si>
  <si>
    <t>Javier</t>
  </si>
  <si>
    <t>Flores</t>
  </si>
  <si>
    <t>Gonzalez</t>
  </si>
  <si>
    <t>Angulo</t>
  </si>
  <si>
    <t>Figueroa</t>
  </si>
  <si>
    <t>Castillo</t>
  </si>
  <si>
    <t>Velasco</t>
  </si>
  <si>
    <t>Rivera</t>
  </si>
  <si>
    <t>Contreras</t>
  </si>
  <si>
    <t>Osorio</t>
  </si>
  <si>
    <t>Jaime</t>
  </si>
  <si>
    <t>Castellanos</t>
  </si>
  <si>
    <t>Valenzuela</t>
  </si>
  <si>
    <t>Castro</t>
  </si>
  <si>
    <t>Santos</t>
  </si>
  <si>
    <t>Leon</t>
  </si>
  <si>
    <t>Omar</t>
  </si>
  <si>
    <t>Alejandro</t>
  </si>
  <si>
    <t>JUNTA DISTRITAL EJECUTIVA NO.01 DE DURANGO - DURANGO</t>
  </si>
  <si>
    <t>Durango</t>
  </si>
  <si>
    <t>Ana Cecilia</t>
  </si>
  <si>
    <t>Rodríguez</t>
  </si>
  <si>
    <t>Robles</t>
  </si>
  <si>
    <t>Carrillo</t>
  </si>
  <si>
    <t>Méndez</t>
  </si>
  <si>
    <t>JUNTA DISTRITAL EJECUTIVA NO.08 DE CHIAPAS - COMITAN DE DOMINGUEZ</t>
  </si>
  <si>
    <t>Jorge Luis</t>
  </si>
  <si>
    <t>Enriquez</t>
  </si>
  <si>
    <t>Penagos</t>
  </si>
  <si>
    <t>Alfaro</t>
  </si>
  <si>
    <t>Aguilar</t>
  </si>
  <si>
    <t>Santiago</t>
  </si>
  <si>
    <t>Bautista</t>
  </si>
  <si>
    <t>Ruiz</t>
  </si>
  <si>
    <t>Maldonado</t>
  </si>
  <si>
    <t>Yolanda</t>
  </si>
  <si>
    <t>Miriam</t>
  </si>
  <si>
    <t>Vega</t>
  </si>
  <si>
    <t>JUNTA DISTRITAL EJECUTIVA NO.06 DE SINALOA - MAZATLAN</t>
  </si>
  <si>
    <t>Sinaloa</t>
  </si>
  <si>
    <t>Álvarez</t>
  </si>
  <si>
    <t>Valencia</t>
  </si>
  <si>
    <t>Santana</t>
  </si>
  <si>
    <t>Ramírez</t>
  </si>
  <si>
    <t>Olvera</t>
  </si>
  <si>
    <t>Ibarra</t>
  </si>
  <si>
    <t>Ortega</t>
  </si>
  <si>
    <t>Ernesto</t>
  </si>
  <si>
    <t>Martínez</t>
  </si>
  <si>
    <t>Sánchez</t>
  </si>
  <si>
    <t>Pineda</t>
  </si>
  <si>
    <t>Guadalupe</t>
  </si>
  <si>
    <t>JUNTA LOCAL EJECUTIVA DE BAJA CALIFORNIA</t>
  </si>
  <si>
    <t>Baja California</t>
  </si>
  <si>
    <t>Camacho</t>
  </si>
  <si>
    <t>JUNTA DISTRITAL EJECUTIVA NO.04 DE MEXICO - NICOLAS ROMERO</t>
  </si>
  <si>
    <t>México</t>
  </si>
  <si>
    <t>Medina</t>
  </si>
  <si>
    <t>Araceli</t>
  </si>
  <si>
    <t>Andrade</t>
  </si>
  <si>
    <t>Rafael</t>
  </si>
  <si>
    <t>Antonio</t>
  </si>
  <si>
    <t>Badillo</t>
  </si>
  <si>
    <t>Cabrera</t>
  </si>
  <si>
    <t>Cortes</t>
  </si>
  <si>
    <t>Escobedo</t>
  </si>
  <si>
    <t>Francisco</t>
  </si>
  <si>
    <t>Luis Enrique</t>
  </si>
  <si>
    <t>Vargas</t>
  </si>
  <si>
    <t>Nava</t>
  </si>
  <si>
    <t>Monroy</t>
  </si>
  <si>
    <t>Guerrero</t>
  </si>
  <si>
    <t>Lorenzo</t>
  </si>
  <si>
    <t>Ricardo</t>
  </si>
  <si>
    <t>Elizabeth</t>
  </si>
  <si>
    <t>Gerardo</t>
  </si>
  <si>
    <t>Garfias</t>
  </si>
  <si>
    <t>Rosales</t>
  </si>
  <si>
    <t>Juan Carlos</t>
  </si>
  <si>
    <t>Villa</t>
  </si>
  <si>
    <t>Solis</t>
  </si>
  <si>
    <t>Salinas</t>
  </si>
  <si>
    <t>Luna</t>
  </si>
  <si>
    <t>Huerta</t>
  </si>
  <si>
    <t>Juan Antonio</t>
  </si>
  <si>
    <t>Armando</t>
  </si>
  <si>
    <t>Ángeles</t>
  </si>
  <si>
    <t>Cuevas</t>
  </si>
  <si>
    <t>Esmeralda</t>
  </si>
  <si>
    <t>Palacios</t>
  </si>
  <si>
    <t>Isaac</t>
  </si>
  <si>
    <t>Israel</t>
  </si>
  <si>
    <t>JUNTA DISTRITAL EJECUTIVA NO.19 DE MEXICO - TLALNEPANTLA DE BAZ</t>
  </si>
  <si>
    <t>Arias</t>
  </si>
  <si>
    <t>Meza</t>
  </si>
  <si>
    <t>Romero</t>
  </si>
  <si>
    <t>Aguilera</t>
  </si>
  <si>
    <t>JUNTA DISTRITAL EJECUTIVA NO.03 DE AGUASCALIENTES - AGUASCALIENTES</t>
  </si>
  <si>
    <t>Aguascalientes</t>
  </si>
  <si>
    <t>Guillermo</t>
  </si>
  <si>
    <t>José de Jesús</t>
  </si>
  <si>
    <t>Magdalena</t>
  </si>
  <si>
    <t>Edith</t>
  </si>
  <si>
    <t>Saldaña</t>
  </si>
  <si>
    <t>Ortíz</t>
  </si>
  <si>
    <t>Macías</t>
  </si>
  <si>
    <t>Vázquez</t>
  </si>
  <si>
    <t>Villegas</t>
  </si>
  <si>
    <t>JUNTA LOCAL EJECUTIVA DE COLIMA</t>
  </si>
  <si>
    <t>Colima</t>
  </si>
  <si>
    <t>JUNTA DISTRITAL EJECUTIVA NO.01 DE NAYARIT - SANTIAGO IXCUINTLA</t>
  </si>
  <si>
    <t>Nayarit</t>
  </si>
  <si>
    <t>Susana</t>
  </si>
  <si>
    <t>Serrano</t>
  </si>
  <si>
    <t>Leonardo</t>
  </si>
  <si>
    <t>Díaz</t>
  </si>
  <si>
    <t>Ruíz</t>
  </si>
  <si>
    <t>Márquez</t>
  </si>
  <si>
    <t>Zamora</t>
  </si>
  <si>
    <t>Héctor</t>
  </si>
  <si>
    <t>Miranda</t>
  </si>
  <si>
    <t>Peña</t>
  </si>
  <si>
    <t>Griselda</t>
  </si>
  <si>
    <t>Velázquez</t>
  </si>
  <si>
    <t>JUNTA DISTRITAL EJECUTIVA NO.04 DE MORELOS - JOJUTLA</t>
  </si>
  <si>
    <t>Morelos</t>
  </si>
  <si>
    <t>Velazquez</t>
  </si>
  <si>
    <t>Cano</t>
  </si>
  <si>
    <t>Mora</t>
  </si>
  <si>
    <t>Diaz</t>
  </si>
  <si>
    <t>César</t>
  </si>
  <si>
    <t>Patricia</t>
  </si>
  <si>
    <t>Eduardo</t>
  </si>
  <si>
    <t>Cárdenas</t>
  </si>
  <si>
    <t>Núñez</t>
  </si>
  <si>
    <t>Miguel Ángel</t>
  </si>
  <si>
    <t>JUNTA DISTRITAL EJECUTIVA NO.16 DE MEXICO - ECATEPEC DE MORELOS</t>
  </si>
  <si>
    <t>Trujillo</t>
  </si>
  <si>
    <t>Barrera</t>
  </si>
  <si>
    <t>Corona</t>
  </si>
  <si>
    <t>Juárez</t>
  </si>
  <si>
    <t>Guzmán</t>
  </si>
  <si>
    <t>Montiel</t>
  </si>
  <si>
    <t>Galvan</t>
  </si>
  <si>
    <t>JUNTA DISTRITAL EJECUTIVA NO.20 DE MEXICO - TECAMAC</t>
  </si>
  <si>
    <t>Cervantes</t>
  </si>
  <si>
    <t>Alejandra</t>
  </si>
  <si>
    <t>Alonso</t>
  </si>
  <si>
    <t>JUNTA DISTRITAL EJECUTIVA NO.08 DE OAXACA - OAXACA DE JUAREZ</t>
  </si>
  <si>
    <t>Oaxaca</t>
  </si>
  <si>
    <t>Juarez</t>
  </si>
  <si>
    <t>Luis</t>
  </si>
  <si>
    <t>Marin</t>
  </si>
  <si>
    <t>Miguel</t>
  </si>
  <si>
    <t>Jose Luis</t>
  </si>
  <si>
    <t>Olmedo</t>
  </si>
  <si>
    <t>Pacheco</t>
  </si>
  <si>
    <t>Padilla</t>
  </si>
  <si>
    <t>Linares</t>
  </si>
  <si>
    <t>Zarate</t>
  </si>
  <si>
    <t>JUNTA DISTRITAL EJECUTIVA NO.09 DE PUEBLA - PUEBLA</t>
  </si>
  <si>
    <t>Puebla</t>
  </si>
  <si>
    <t>Gabriela</t>
  </si>
  <si>
    <t>Mejía</t>
  </si>
  <si>
    <t>Lozano</t>
  </si>
  <si>
    <t>JUNTA DISTRITAL EJECUTIVA NO.18 DE MEXICO - HUIXQUILUCAN</t>
  </si>
  <si>
    <t>Esquivel</t>
  </si>
  <si>
    <t>Ríos</t>
  </si>
  <si>
    <t>Chávez</t>
  </si>
  <si>
    <t>Daniel</t>
  </si>
  <si>
    <t>Ana Laura</t>
  </si>
  <si>
    <t>Solís</t>
  </si>
  <si>
    <t>Marisol</t>
  </si>
  <si>
    <t>Liliana</t>
  </si>
  <si>
    <t>Alicia</t>
  </si>
  <si>
    <t>Valdez</t>
  </si>
  <si>
    <t>JUNTA DISTRITAL EJECUTIVA NO.07 DE JALISCO - TONALA</t>
  </si>
  <si>
    <t>Veronica</t>
  </si>
  <si>
    <t>Nuñez</t>
  </si>
  <si>
    <t>JUNTA DISTRITAL EJECUTIVA NO.17 DE VERACRUZ - COSAMALOAPAN</t>
  </si>
  <si>
    <t>Veracruz</t>
  </si>
  <si>
    <t>Cecilia</t>
  </si>
  <si>
    <t>Barrios</t>
  </si>
  <si>
    <t>Montalvo</t>
  </si>
  <si>
    <t>Cisneros</t>
  </si>
  <si>
    <t>Vera</t>
  </si>
  <si>
    <t>JUNTA DISTRITAL EJECUTIVA NO.37 DE MEXICO - TEOLOYUCAN</t>
  </si>
  <si>
    <t>Viridiana</t>
  </si>
  <si>
    <t>JUNTA DISTRITAL EJECUTIVA NO.01 DE MEXICO - JILOTEPEC</t>
  </si>
  <si>
    <t>Nicolas</t>
  </si>
  <si>
    <t>María del Carmen</t>
  </si>
  <si>
    <t>Gabriel</t>
  </si>
  <si>
    <t>Sarahí</t>
  </si>
  <si>
    <t>Gil</t>
  </si>
  <si>
    <t>Pantoja</t>
  </si>
  <si>
    <t>Ramón</t>
  </si>
  <si>
    <t>Vidal</t>
  </si>
  <si>
    <t>JUNTA DISTRITAL EJECUTIVA NO.09 DE GUANAJUATO - IRAPUATO</t>
  </si>
  <si>
    <t>Guanajuato</t>
  </si>
  <si>
    <t>Barajas</t>
  </si>
  <si>
    <t>Negrete</t>
  </si>
  <si>
    <t>Marco Antonio</t>
  </si>
  <si>
    <t>Zavala</t>
  </si>
  <si>
    <t>Julio</t>
  </si>
  <si>
    <t>Daniela</t>
  </si>
  <si>
    <t>Saucedo</t>
  </si>
  <si>
    <t>JUNTA DISTRITAL EJECUTIVA NO.07 DE MEXICO - CUAUTITLAN IZCALLI</t>
  </si>
  <si>
    <t>Cespedes</t>
  </si>
  <si>
    <t>Resendiz</t>
  </si>
  <si>
    <t>JUNTA DISTRITAL EJECUTIVA NO.02 DE AGUASCALIENTES - AGUASCALIENTES</t>
  </si>
  <si>
    <t>Duran</t>
  </si>
  <si>
    <t>De la Rosa</t>
  </si>
  <si>
    <t>Esperanza</t>
  </si>
  <si>
    <t>Sergio</t>
  </si>
  <si>
    <t>Valdes</t>
  </si>
  <si>
    <t>JUNTA DISTRITAL EJECUTIVA NO.04 DE QUERETARO - QUERETARO</t>
  </si>
  <si>
    <t>Querétaro</t>
  </si>
  <si>
    <t>Maritza</t>
  </si>
  <si>
    <t>Isidro</t>
  </si>
  <si>
    <t>JUNTA DISTRITAL EJECUTIVA NO.03 DE JALISCO - TEPATITLAN DE MORELOS</t>
  </si>
  <si>
    <t>Abraham</t>
  </si>
  <si>
    <t>Esparza</t>
  </si>
  <si>
    <t>Arenas</t>
  </si>
  <si>
    <t>Reynoso</t>
  </si>
  <si>
    <t>Maribel</t>
  </si>
  <si>
    <t>Silva</t>
  </si>
  <si>
    <t>Davalos</t>
  </si>
  <si>
    <t>José</t>
  </si>
  <si>
    <t>Gallardo</t>
  </si>
  <si>
    <t>Estrella</t>
  </si>
  <si>
    <t>JUNTA DISTRITAL EJECUTIVA NO.08 DE LA CIUDAD DE MEXICO - COYOACAN</t>
  </si>
  <si>
    <t>Ciudad de México</t>
  </si>
  <si>
    <t>JUNTA DISTRITAL EJECUTIVA NO.16 DE JALISCO - SAN PEDRO TLAQUEPAQUE</t>
  </si>
  <si>
    <t>Aceves</t>
  </si>
  <si>
    <t>Enrique</t>
  </si>
  <si>
    <t>JUNTA DISTRITAL EJECUTIVA NO.01 DE MORELOS - CUERNAVACA</t>
  </si>
  <si>
    <t>Tovar</t>
  </si>
  <si>
    <t>JUNTA DISTRITAL EJECUTIVA NO.02 DE NAYARIT - TEPIC</t>
  </si>
  <si>
    <t>Barragan</t>
  </si>
  <si>
    <t>Miguel Angel</t>
  </si>
  <si>
    <t>JUNTA DISTRITAL EJECUTIVA NO.05 DE SINALOA - CULIACAN</t>
  </si>
  <si>
    <t>Cardenas</t>
  </si>
  <si>
    <t>Rosalinda</t>
  </si>
  <si>
    <t>Rodrigo</t>
  </si>
  <si>
    <t>Quintana</t>
  </si>
  <si>
    <t>Camargo</t>
  </si>
  <si>
    <t>Arredondo</t>
  </si>
  <si>
    <t>Juan</t>
  </si>
  <si>
    <t>JUNTA DISTRITAL EJECUTIVA NO.01 DE COLIMA - COLIMA</t>
  </si>
  <si>
    <t>Larios</t>
  </si>
  <si>
    <t>Molina</t>
  </si>
  <si>
    <t>Venegas</t>
  </si>
  <si>
    <t>Ballesteros</t>
  </si>
  <si>
    <t>Avalos</t>
  </si>
  <si>
    <t>JUNTA DISTRITAL EJECUTIVA NO.05 DE MEXICO - TEOTIHUACAN</t>
  </si>
  <si>
    <t>German</t>
  </si>
  <si>
    <t>Zaragoza</t>
  </si>
  <si>
    <t>Cortés</t>
  </si>
  <si>
    <t>JUNTA DISTRITAL EJECUTIVA NO.04 DE MICHOACAN - JIQUILPAN</t>
  </si>
  <si>
    <t>Michoacán</t>
  </si>
  <si>
    <t>Moisés</t>
  </si>
  <si>
    <t>JUNTA DISTRITAL EJECUTIVA NO.02 DE CAMPECHE - CARMEN</t>
  </si>
  <si>
    <t>Ontiveros</t>
  </si>
  <si>
    <t>Montero</t>
  </si>
  <si>
    <t>Peralta</t>
  </si>
  <si>
    <t>Francisca</t>
  </si>
  <si>
    <t>Palafox</t>
  </si>
  <si>
    <t>Gongora</t>
  </si>
  <si>
    <t>Victoria</t>
  </si>
  <si>
    <t>JUNTA LOCAL EJECUTIVA DE HIDALGO</t>
  </si>
  <si>
    <t>Hidalgo</t>
  </si>
  <si>
    <t>JUNTA LOCAL EJECUTIVA DE GUERRERO</t>
  </si>
  <si>
    <t>JUNTA DISTRITAL EJECUTIVA NO.01 DE BAJA CALIFORNIA - MEXICALI</t>
  </si>
  <si>
    <t>Claudia</t>
  </si>
  <si>
    <t>JUNTA DISTRITAL EJECUTIVA NO.02 DE TLAXCALA - TLAXCALA</t>
  </si>
  <si>
    <t>Tlaxcala</t>
  </si>
  <si>
    <t>Galicia</t>
  </si>
  <si>
    <t>JUNTA DISTRITAL EJECUTIVA NO.03 DE MEXICO - ATLACOMULCO</t>
  </si>
  <si>
    <t>Angela</t>
  </si>
  <si>
    <t>Marcos</t>
  </si>
  <si>
    <t>Arellano</t>
  </si>
  <si>
    <t>JUNTA DISTRITAL EJECUTIVA NO.04 DE JALISCO - ZAPOPAN</t>
  </si>
  <si>
    <t>Ordaz</t>
  </si>
  <si>
    <t>Víctor Manuel</t>
  </si>
  <si>
    <t>Zavaleta</t>
  </si>
  <si>
    <t>JUNTA DISTRITAL EJECUTIVA NO.06 DE MEXICO - COACALCO DE BERRIOZABAL</t>
  </si>
  <si>
    <t>Barrientos</t>
  </si>
  <si>
    <t>Terrones</t>
  </si>
  <si>
    <t>León</t>
  </si>
  <si>
    <t>Cordero</t>
  </si>
  <si>
    <t>JUNTA DISTRITAL EJECUTIVA NO.06 DE PUEBLA - PUEBLA</t>
  </si>
  <si>
    <t>JUNTA DISTRITAL EJECUTIVA NO.02 DE GUANAJUATO - SAN MIGUEL DE ALLENDE</t>
  </si>
  <si>
    <t>JUNTA DISTRITAL EJECUTIVA NO.01 DE BAJA CALIFORNIA SUR - LA PAZ</t>
  </si>
  <si>
    <t>Esteban</t>
  </si>
  <si>
    <t>JUNTA DISTRITAL EJECUTIVA NO.14 DE MEXICO - ACOLMAN</t>
  </si>
  <si>
    <t>Hurtado</t>
  </si>
  <si>
    <t>JUNTA DISTRITAL EJECUTIVA NO.03 DE COAHUILA - MONCLOVA</t>
  </si>
  <si>
    <t>JUNTA DISTRITAL EJECUTIVA NO.39 DE MEXICO - LA PAZ</t>
  </si>
  <si>
    <t>Jose Antonio</t>
  </si>
  <si>
    <t>Avila</t>
  </si>
  <si>
    <t>JUNTA DISTRITAL EJECUTIVA NO.35 DE MEXICO - TENANCINGO</t>
  </si>
  <si>
    <t>Pedraza</t>
  </si>
  <si>
    <t>Raul</t>
  </si>
  <si>
    <t>JUNTA DISTRITAL EJECUTIVA NO.15 DE MEXICO - ATIZAPAN DE ZARAGOZA</t>
  </si>
  <si>
    <t>JUNTA DISTRITAL EJECUTIVA NO.31 DE MEXICO - NEZAHUALCOYOTL</t>
  </si>
  <si>
    <t>Mario</t>
  </si>
  <si>
    <t>JUNTA DISTRITAL EJECUTIVA NO.06 DE COAHUILA - TORREON</t>
  </si>
  <si>
    <t>JUNTA DISTRITAL EJECUTIVA NO.28 DE MEXICO - ZUMPANGO</t>
  </si>
  <si>
    <t>Santillán</t>
  </si>
  <si>
    <t>Roberto</t>
  </si>
  <si>
    <t>JUNTA DISTRITAL EJECUTIVA NO.29 DE MEXICO - NEZAHUALCOYOTL</t>
  </si>
  <si>
    <t>Carlos Francisco</t>
  </si>
  <si>
    <t>JUNTA DISTRITAL EJECUTIVA NO.02 DE TAMAULIPAS - REYNOSA</t>
  </si>
  <si>
    <t>Tamaulipas</t>
  </si>
  <si>
    <t>Garrido</t>
  </si>
  <si>
    <t>JUNTA DISTRITAL EJECUTIVA NO.12 DE MEXICO - IXTAPALUCA</t>
  </si>
  <si>
    <t>JUNTA LOCAL EJECUTIVA DE SONORA</t>
  </si>
  <si>
    <t>Sonora</t>
  </si>
  <si>
    <t>JUNTA DISTRITAL EJECUTIVA NO.03 DE OAXACA - HEROICA CIUDAD DE HUAJUAPAN DE LEON</t>
  </si>
  <si>
    <t>Rosario</t>
  </si>
  <si>
    <t>Vicente</t>
  </si>
  <si>
    <t>Gustavo</t>
  </si>
  <si>
    <t>JUNTA DISTRITAL EJECUTIVA NO.07 DE TAMAULIPAS - REYNOSA</t>
  </si>
  <si>
    <t>Blanco</t>
  </si>
  <si>
    <t>Lucia</t>
  </si>
  <si>
    <t>JUNTA DISTRITAL EJECUTIVA NO.06 DE TABASCO - CENTRO</t>
  </si>
  <si>
    <t>Alejo</t>
  </si>
  <si>
    <t>Graciela</t>
  </si>
  <si>
    <t>Suárez</t>
  </si>
  <si>
    <t>JUNTA DISTRITAL EJECUTIVA NO.07 DE SAN LUIS POTOSI - TAMAZUNCHALE</t>
  </si>
  <si>
    <t>San Luis Potosí</t>
  </si>
  <si>
    <t>Yesenia</t>
  </si>
  <si>
    <t>JUNTA DISTRITAL EJECUTIVA NO.32 DE MEXICO - VALLE DE CHALCO SOLIDARIDAD</t>
  </si>
  <si>
    <t>Irma</t>
  </si>
  <si>
    <t>Dorantes</t>
  </si>
  <si>
    <t>JUNTA DISTRITAL EJECUTIVA NO.38 DE MEXICO - TEXCOCO</t>
  </si>
  <si>
    <t>Fabiola</t>
  </si>
  <si>
    <t>JUNTA DISTRITAL EJECUTIVA NO.26 DE MEXICO - TOLUCA</t>
  </si>
  <si>
    <t>JUNTA DISTRITAL EJECUTIVA NO.06 DE QUERETARO - QUERETARO</t>
  </si>
  <si>
    <t>JUNTA LOCAL EJECUTIVA DE CHIHUAHUA</t>
  </si>
  <si>
    <t>Chihuahua</t>
  </si>
  <si>
    <t>JUNTA DISTRITAL EJECUTIVA NO.12 DE GUANAJUATO - CELAYA</t>
  </si>
  <si>
    <t>JUNTA DISTRITAL EJECUTIVA NO.23 DE MEXICO - LERMA</t>
  </si>
  <si>
    <t>JUNTA LOCAL EJECUTIVA DE YUCATAN</t>
  </si>
  <si>
    <t>Yucatán</t>
  </si>
  <si>
    <t>Cervera</t>
  </si>
  <si>
    <t>JUNTA DISTRITAL EJECUTIVA NO.36 DE MEXICO - TEJUPILCO</t>
  </si>
  <si>
    <t>JUNTA DISTRITAL EJECUTIVA NO.08 DE TAMAULIPAS - TAMPICO</t>
  </si>
  <si>
    <t>JUNTA DISTRITAL EJECUTIVA NO.03 DE NAYARIT - COMPOSTELA</t>
  </si>
  <si>
    <t>Puga</t>
  </si>
  <si>
    <t>Coronado</t>
  </si>
  <si>
    <t>JUNTA DISTRITAL EJECUTIVA NO.02 DE DURANGO - GOMEZ PALACIO</t>
  </si>
  <si>
    <t>Ochoa</t>
  </si>
  <si>
    <t>Natividad</t>
  </si>
  <si>
    <t>JUNTA LOCAL EJECUTIVA DE MORELOS</t>
  </si>
  <si>
    <t>JUNTA DISTRITAL EJECUTIVA NO.06 DE TAMAULIPAS - EL MANTE</t>
  </si>
  <si>
    <t>JUNTA DISTRITAL EJECUTIVA NO.19 DE JALISCO - ZAPOTLAN EL GRANDE</t>
  </si>
  <si>
    <t>Sotelo</t>
  </si>
  <si>
    <t>Ramiro</t>
  </si>
  <si>
    <t>Limón</t>
  </si>
  <si>
    <t>JUNTA DISTRITAL EJECUTIVA NO.10 DE OAXACA - MIAHUATLAN DE PORFIRIO DIAZ</t>
  </si>
  <si>
    <t>JUNTA LOCAL EJECUTIVA DE VERACRUZ</t>
  </si>
  <si>
    <t>JUNTA DISTRITAL EJECUTIVA NO.09 DE MEXICO - SAN FELIPE DEL PROGRESO</t>
  </si>
  <si>
    <t>JUNTA DISTRITAL EJECUTIVA NO.10 DE PUEBLA - SAN PEDRO CHOLULA</t>
  </si>
  <si>
    <t>Rosa</t>
  </si>
  <si>
    <t>Polanco</t>
  </si>
  <si>
    <t>Maria Isabel</t>
  </si>
  <si>
    <t>JUNTA LOCAL EJECUTIVA DE DURANGO</t>
  </si>
  <si>
    <t>Aldana</t>
  </si>
  <si>
    <t>JUNTA DISTRITAL EJECUTIVA NO.10 DE VERACRUZ - XALAPA</t>
  </si>
  <si>
    <t>Landa</t>
  </si>
  <si>
    <t>Zamarrón</t>
  </si>
  <si>
    <t>JUNTA DISTRITAL EJECUTIVA NO.10 DE NUEVO LEON - MONTERREY</t>
  </si>
  <si>
    <t>Nuevo León</t>
  </si>
  <si>
    <t>Jaramillo</t>
  </si>
  <si>
    <t>JUNTA DISTRITAL EJECUTIVA NO.22 DE LA CIUDAD DE MEXICO - IZTAPALAPA</t>
  </si>
  <si>
    <t>Tellez</t>
  </si>
  <si>
    <t>JUNTA DISTRITAL EJECUTIVA NO.13 DE GUANAJUATO - VALLE DE SANTIAGO</t>
  </si>
  <si>
    <t>Maria de los Ángeles</t>
  </si>
  <si>
    <t>JUNTA DISTRITAL EJECUTIVA NO.05 DE GUANAJUATO - LEON</t>
  </si>
  <si>
    <t>JUNTA DISTRITAL EJECUTIVA NO.04 DE DURANGO - DURANGO</t>
  </si>
  <si>
    <t>JUNTA DISTRITAL EJECUTIVA NO.14 DE JALISCO - TLAJOMULCO DE ZUÑIGA</t>
  </si>
  <si>
    <t>Gilberto</t>
  </si>
  <si>
    <t>JUNTA DISTRITAL EJECUTIVA NO.09 DE JALISCO - GUADALAJARA</t>
  </si>
  <si>
    <t>JUNTA DISTRITAL EJECUTIVA NO.06 DE JALISCO - ZAPOPAN</t>
  </si>
  <si>
    <t>Tejeda</t>
  </si>
  <si>
    <t>María Eugenia</t>
  </si>
  <si>
    <t>Romo</t>
  </si>
  <si>
    <t>JUNTA DISTRITAL EJECUTIVA NO.06 DE OAXACA - HEROICA CIUDAD DE TLAXIACO</t>
  </si>
  <si>
    <t>Maria</t>
  </si>
  <si>
    <t>JUNTA LOCAL EJECUTIVA DE JALISCO</t>
  </si>
  <si>
    <t>JUNTA DISTRITAL EJECUTIVA NO.04 DE YUCATAN - MERIDA</t>
  </si>
  <si>
    <t>Canche</t>
  </si>
  <si>
    <t>Amaya</t>
  </si>
  <si>
    <t>JUNTA DISTRITAL EJECUTIVA NO.02 DE MICHOACAN - APATZINGAN</t>
  </si>
  <si>
    <t>Manzo</t>
  </si>
  <si>
    <t>JUNTA LOCAL EJECUTIVA DE OAXACA</t>
  </si>
  <si>
    <t>JUNTA DISTRITAL EJECUTIVA NO.01 DE GUANAJUATO - SAN LUIS DE LA PAZ</t>
  </si>
  <si>
    <t>JUNTA DISTRITAL EJECUTIVA NO.11 DE NUEVO LEON - GUADALUPE</t>
  </si>
  <si>
    <t>JUNTA DISTRITAL EJECUTIVA NO.01 DE AGUASCALIENTES - JESUS MARIA</t>
  </si>
  <si>
    <t>JUNTA LOCAL EJECUTIVA DE TLAXCALA</t>
  </si>
  <si>
    <t>JUNTA DISTRITAL EJECUTIVA NO.01 DE JALISCO - TEQUILA</t>
  </si>
  <si>
    <t>Pedro</t>
  </si>
  <si>
    <t>JUNTA DISTRITAL EJECUTIVA NO.33 DE MEXICO - CHALCO</t>
  </si>
  <si>
    <t>JUNTA DISTRITAL EJECUTIVA NO.17 DE MEXICO - ECATEPEC DE MORELOS</t>
  </si>
  <si>
    <t>JUNTA DISTRITAL EJECUTIVA NO.05 DE TAMAULIPAS - VICTORIA</t>
  </si>
  <si>
    <t>JUNTA DISTRITAL EJECUTIVA NO.05 DE COAHUILA - TORREON</t>
  </si>
  <si>
    <t>Betancourt</t>
  </si>
  <si>
    <t>Botello</t>
  </si>
  <si>
    <t>JUNTA DISTRITAL EJECUTIVA NO.14 DE GUANAJUATO - ACAMBARO</t>
  </si>
  <si>
    <t>JUNTA LOCAL EJECUTIVA DE TAMAULIPAS</t>
  </si>
  <si>
    <t>JUNTA DISTRITAL EJECUTIVA NO.08 DE MEXICO - TULTITLAN</t>
  </si>
  <si>
    <t>JUNTA DISTRITAL EJECUTIVA NO.02 DE JALISCO - LAGOS DE MORENO</t>
  </si>
  <si>
    <t>JUNTA DISTRITAL EJECUTIVA NO.03 DE TABASCO - COMALCALCO</t>
  </si>
  <si>
    <t>de los Santos</t>
  </si>
  <si>
    <t>Pulido</t>
  </si>
  <si>
    <t>JUNTA DISTRITAL EJECUTIVA NO.04 DE TABASCO - CENTRO</t>
  </si>
  <si>
    <t>Virginia</t>
  </si>
  <si>
    <t>JUNTA DISTRITAL EJECUTIVA NO.21 DE LA CIUDAD DE MEXICO - XOCHIMILCO</t>
  </si>
  <si>
    <t>Maria de los Angeles</t>
  </si>
  <si>
    <t>JUNTA DISTRITAL EJECUTIVA NO.04 DE SINALOA - GUASAVE</t>
  </si>
  <si>
    <t>JUNTA DISTRITAL EJECUTIVA NO.05 DE CHIAPAS - SAN CRISTOBAL DE LAS CASAS</t>
  </si>
  <si>
    <t>José Armando</t>
  </si>
  <si>
    <t>JUNTA DISTRITAL EJECUTIVA NO.34 DE MEXICO - TOLUCA</t>
  </si>
  <si>
    <t>JUNTA DISTRITAL EJECUTIVA NO.13 DE PUEBLA - ATLIXCO</t>
  </si>
  <si>
    <t>JUNTA DISTRITAL EJECUTIVA NO.02 DE NUEVO LEON - APODACA</t>
  </si>
  <si>
    <t>JUNTA DISTRITAL EJECUTIVA NO.30 DE MEXICO - CHIMALHUACAN</t>
  </si>
  <si>
    <t>JUNTA DISTRITAL EJECUTIVA NO.03 DE TAMAULIPAS - RIO BRAVO</t>
  </si>
  <si>
    <t>JUNTA DISTRITAL EJECUTIVA NO.08 DE GUERRERO - OMETEPEC</t>
  </si>
  <si>
    <t>JUNTA DISTRITAL EJECUTIVA NO.08 DE NUEVO LEON - GUADALUPE</t>
  </si>
  <si>
    <t>Cadena</t>
  </si>
  <si>
    <t>Alfonso</t>
  </si>
  <si>
    <t>JUNTA DISTRITAL EJECUTIVA NO.17 DE LA CIUDAD DE MEXICO - ALVARO OBREGON</t>
  </si>
  <si>
    <t>Emilio</t>
  </si>
  <si>
    <t>JUNTA DISTRITAL EJECUTIVA NO.05 DE JALISCO - PUERTO VALLARTA</t>
  </si>
  <si>
    <t>JUNTA DISTRITAL EJECUTIVA NO.03 DE GUANAJUATO - LEON</t>
  </si>
  <si>
    <t>JUNTA DISTRITAL EJECUTIVA NO.04 DE COAHUILA - SALTILLO</t>
  </si>
  <si>
    <t>Cepeda</t>
  </si>
  <si>
    <t>JUNTA LOCAL EJECUTIVA DE CHIAPAS</t>
  </si>
  <si>
    <t>DIRECCION EJECUTIVA DE ADMINISTRACION</t>
  </si>
  <si>
    <t>Áreas Centrales</t>
  </si>
  <si>
    <t>JUNTA DISTRITAL EJECUTIVA NO.13 DE MEXICO - ECATEPEC DE MORELOS</t>
  </si>
  <si>
    <t>Marroquin</t>
  </si>
  <si>
    <t>JUNTA DISTRITAL EJECUTIVA NO.12 DE CHIAPAS - TAPACHULA</t>
  </si>
  <si>
    <t>JUNTA DISTRITAL EJECUTIVA NO.12 DE JALISCO - TLAJOMULCO DE ZUÑIGA</t>
  </si>
  <si>
    <t>JUNTA DISTRITAL EJECUTIVA NO.15 DE VERACRUZ - ORIZABA</t>
  </si>
  <si>
    <t>JUNTA DISTRITAL EJECUTIVA NO.07 DE VERACRUZ - MARTINEZ DE LA TORRE</t>
  </si>
  <si>
    <t>JUNTA DISTRITAL EJECUTIVA NO.08 DE GUANAJUATO - SALAMANCA</t>
  </si>
  <si>
    <t>JUNTA DISTRITAL EJECUTIVA NO.04 DE HIDALGO - TULANCINGO DE BRAVO</t>
  </si>
  <si>
    <t>JUNTA DISTRITAL EJECUTIVA NO.40 DE MEXICO - ZINACANTEPEC</t>
  </si>
  <si>
    <t>JUNTA DISTRITAL EJECUTIVA NO.03 DE MORELOS - CUAUTLA</t>
  </si>
  <si>
    <t>Lira</t>
  </si>
  <si>
    <t>JUNTA DISTRITAL EJECUTIVA NO.07 DE CHIHUAHUA - CUAUHTEMOC</t>
  </si>
  <si>
    <t>Salomón</t>
  </si>
  <si>
    <t>JUNTA DISTRITAL EJECUTIVA NO.04 DE OAXACA - TLACOLULA DE MATAMOROS</t>
  </si>
  <si>
    <t>JUNTA LOCAL EJECUTIVA DE NUEVO LEON</t>
  </si>
  <si>
    <t>JUNTA DISTRITAL EJECUTIVA NO.07 DE NUEVO LEON - GARCIA</t>
  </si>
  <si>
    <t>Montelongo</t>
  </si>
  <si>
    <t>JUNTA DISTRITAL EJECUTIVA NO.03 DE SINALOA - SALVADOR ALVARADO</t>
  </si>
  <si>
    <t>Barraza</t>
  </si>
  <si>
    <t>Gaxiola</t>
  </si>
  <si>
    <t>JUNTA DISTRITAL EJECUTIVA NO.08 DE BAJA CALIFORNIA - TIJUANA</t>
  </si>
  <si>
    <t>Medel</t>
  </si>
  <si>
    <t>JUNTA DISTRITAL EJECUTIVA NO.08 DE VERACRUZ - EMILIANO ZAPATA</t>
  </si>
  <si>
    <t>JUNTA DISTRITAL EJECUTIVA NO.15 DE PUEBLA - TEHUACAN</t>
  </si>
  <si>
    <t>JUNTA DISTRITAL EJECUTIVA NO.15 DE GUANAJUATO - IRAPUATO</t>
  </si>
  <si>
    <t>JUNTA DISTRITAL EJECUTIVA NO.02 DE BAJA CALIFORNIA - MEXICALI</t>
  </si>
  <si>
    <t>JUNTA DISTRITAL EJECUTIVA NO.11 DE GUANAJUATO - LEON</t>
  </si>
  <si>
    <t>JUNTA DISTRITAL EJECUTIVA NO.06 DE MICHOACAN - HIDALGO</t>
  </si>
  <si>
    <t>JUNTA DISTRITAL EJECUTIVA NO.08 DE JALISCO - GUADALAJARA</t>
  </si>
  <si>
    <t>JUNTA DISTRITAL EJECUTIVA NO.11 DE LA CIUDAD DE MEXICO - VENUSTIANO CARRANZA</t>
  </si>
  <si>
    <t>Valente</t>
  </si>
  <si>
    <t>JUNTA DISTRITAL EJECUTIVA NO.01 DE COAHUILA - PIEDRAS NEGRAS</t>
  </si>
  <si>
    <t>JUNTA DISTRITAL EJECUTIVA NO.04 DE TAMAULIPAS - MATAMOROS</t>
  </si>
  <si>
    <t>JUNTA DISTRITAL EJECUTIVA NO.01 DE YUCATAN - VALLADOLID</t>
  </si>
  <si>
    <t>JUNTA DISTRITAL EJECUTIVA NO.14 DE VERACRUZ - MINATITLAN</t>
  </si>
  <si>
    <t>JUNTA DISTRITAL EJECUTIVA NO.09 DE CHIHUAHUA - HIDALGO DEL PARRAL</t>
  </si>
  <si>
    <t>JUNTA DISTRITAL EJECUTIVA NO.01 DE NUEVO LEON - SANTA CATARINA</t>
  </si>
  <si>
    <t>JUNTA DISTRITAL EJECUTIVA NO.11 DE JALISCO - GUADALAJARA</t>
  </si>
  <si>
    <t>Nolasco</t>
  </si>
  <si>
    <t>JUNTA DISTRITAL EJECUTIVA NO.06 DE LA CIUDAD DE MEXICO - LA MAGDALENA CONTRERAS</t>
  </si>
  <si>
    <t>JUNTA LOCAL EJECUTIVA DE GUANAJUATO</t>
  </si>
  <si>
    <t>JUNTA DISTRITAL EJECUTIVA NO.04 DE GUANAJUATO - GUANAJUATO</t>
  </si>
  <si>
    <t>JUNTA DISTRITAL EJECUTIVA NO.03 DE MICHOACAN - ZITACUARO</t>
  </si>
  <si>
    <t>JUNTA DISTRITAL EJECUTIVA NO.07 DE GUANAJUATO - SAN FRANCISCO DEL RINCON</t>
  </si>
  <si>
    <t>JUNTA DISTRITAL EJECUTIVA NO.07 DE SONORA - NAVOJOA</t>
  </si>
  <si>
    <t>JUNTA DISTRITAL EJECUTIVA NO.01 DE MICHOACAN - LAZARO CARDENAS</t>
  </si>
  <si>
    <t>Galeana</t>
  </si>
  <si>
    <t>JUNTA DISTRITAL EJECUTIVA NO.09 DE NUEVO LEON - LINARES</t>
  </si>
  <si>
    <t>JUNTA DISTRITAL EJECUTIVA NO.01 DE TLAXCALA - APIZACO</t>
  </si>
  <si>
    <t>JUNTA DISTRITAL EJECUTIVA NO.06 DE BAJA CALIFORNIA - TIJUANA</t>
  </si>
  <si>
    <t>Heriberto</t>
  </si>
  <si>
    <t>JUNTA LOCAL EJECUTIVA DE AGUASCALIENTES</t>
  </si>
  <si>
    <t>JUNTA DISTRITAL EJECUTIVA NO.01 DE PUEBLA - HUAUCHINANGO</t>
  </si>
  <si>
    <t>JUNTA DISTRITAL EJECUTIVA NO.12 DE VERACRUZ - VERACRUZ</t>
  </si>
  <si>
    <t>JUNTA DISTRITAL EJECUTIVA NO.10 DE MEXICO - ECATEPEC DE MORELOS</t>
  </si>
  <si>
    <t>JUNTA LOCAL EJECUTIVA DE NAYARIT</t>
  </si>
  <si>
    <t>JUNTA DISTRITAL EJECUTIVA NO.15 DE JALISCO - LA BARCA</t>
  </si>
  <si>
    <t>JUNTA DISTRITAL EJECUTIVA NO.01 DE SAN LUIS POTOSI - MATEHUALA</t>
  </si>
  <si>
    <t>Lujan</t>
  </si>
  <si>
    <t>JUNTA DISTRITAL EJECUTIVA NO.12 DE LA CIUDAD DE MEXICO - CUAUHTEMOC</t>
  </si>
  <si>
    <t>JUNTA LOCAL EJECUTIVA DE TABASCO</t>
  </si>
  <si>
    <t>JUNTA DISTRITAL EJECUTIVA NO.01 DE CHIHUAHUA - JUAREZ</t>
  </si>
  <si>
    <t>Tena</t>
  </si>
  <si>
    <t>JUNTA DISTRITAL EJECUTIVA NO.02 DE CHIHUAHUA - JUAREZ</t>
  </si>
  <si>
    <t>JUNTA DISTRITAL EJECUTIVA NO.10 DE GUANAJUATO - URIANGATO</t>
  </si>
  <si>
    <t>JUNTA DISTRITAL EJECUTIVA NO.07 DE PUEBLA - TEPEACA</t>
  </si>
  <si>
    <t>JUNTA DISTRITAL EJECUTIVA NO.10 DE MICHOACAN - MORELIA</t>
  </si>
  <si>
    <t>Elvira</t>
  </si>
  <si>
    <t>JUNTA LOCAL EJECUTIVA DE MEXICO</t>
  </si>
  <si>
    <t>JUNTA DISTRITAL EJECUTIVA NO.01 DE OAXACA - SAN JUAN BAUTISTA TUXTEPEC</t>
  </si>
  <si>
    <t>Matilde</t>
  </si>
  <si>
    <t>Salomon</t>
  </si>
  <si>
    <t>JUNTA DISTRITAL EJECUTIVA NO.01 DE CAMPECHE - CAMPECHE</t>
  </si>
  <si>
    <t>JUNTA LOCAL EJECUTIVA DE MICHOACAN</t>
  </si>
  <si>
    <t>JUNTA DISTRITAL EJECUTIVA NO.07 DE CHIAPAS - TONALA</t>
  </si>
  <si>
    <t>Teresa de Jesús</t>
  </si>
  <si>
    <t>JUNTA DISTRITAL EJECUTIVA NO.03 DE VERACRUZ - COSOLEACAQUE</t>
  </si>
  <si>
    <t>JUNTA DISTRITAL EJECUTIVA NO.11 DE VERACRUZ - COATZACOALCOS</t>
  </si>
  <si>
    <t>JUNTA DISTRITAL EJECUTIVA NO.09 DE MICHOACAN - URUAPAN</t>
  </si>
  <si>
    <t>JUNTA DISTRITAL EJECUTIVA NO.04 DE CHIAPAS - PICHUCALCO</t>
  </si>
  <si>
    <t>JUNTA DISTRITAL EJECUTIVA NO.18 DE VERACRUZ - ZONGOLICA</t>
  </si>
  <si>
    <t>JUNTA DISTRITAL EJECUTIVA NO.14 DE LA CIUDAD DE MEXICO - TLALPAN</t>
  </si>
  <si>
    <t>JUNTA DISTRITAL EJECUTIVA NO.08 DE MICHOACAN - MORELIA</t>
  </si>
  <si>
    <t>JUNTA DISTRITAL EJECUTIVA NO.07 DE LA CIUDAD DE MEXICO - GUSTAVO A. MADERO</t>
  </si>
  <si>
    <t>JUNTA DISTRITAL EJECUTIVA NO.02 DE LA CIUDAD DE MEXICO - GUSTAVO A. MADERO</t>
  </si>
  <si>
    <t>JUNTA DISTRITAL EJECUTIVA NO.05 DE SAN LUIS POTOSI - SAN LUIS POTOSI</t>
  </si>
  <si>
    <t>JUNTA DISTRITAL EJECUTIVA NO.04 DE PUEBLA - LIBRES</t>
  </si>
  <si>
    <t>JUNTA DISTRITAL EJECUTIVA NO.01 DE QUINTANA ROO - SOLIDARIDAD</t>
  </si>
  <si>
    <t>Quintana Roo</t>
  </si>
  <si>
    <t>JUNTA DISTRITAL EJECUTIVA NO.02 DE COLIMA - MANZANILLO</t>
  </si>
  <si>
    <t>JUNTA DISTRITAL EJECUTIVA NO.19 DE VERACRUZ - SAN ANDRES TUXTLA</t>
  </si>
  <si>
    <t>JUNTA DISTRITAL EJECUTIVA NO.05 DE MICHOACAN - ZAMORA</t>
  </si>
  <si>
    <t>JUNTA DISTRITAL EJECUTIVA NO.09 DE CHIAPAS - TUXTLA GUTIERREZ</t>
  </si>
  <si>
    <t>JUNTA DISTRITAL EJECUTIVA NO.03 DE NUEVO LEON - GRAL. ESCOBEDO</t>
  </si>
  <si>
    <t>JUNTA DISTRITAL EJECUTIVA NO.01 DE ZACATECAS - FRESNILLO</t>
  </si>
  <si>
    <t>Zacatecas</t>
  </si>
  <si>
    <t>JUNTA DISTRITAL EJECUTIVA NO.20 DE JALISCO - TONALA</t>
  </si>
  <si>
    <t>JUNTA DISTRITAL EJECUTIVA NO.05 DE NUEVO LEON - MONTERREY</t>
  </si>
  <si>
    <t>JUNTA DISTRITAL EJECUTIVA NO.02 DE VERACRUZ - ALAMO TEMAPACHE</t>
  </si>
  <si>
    <t>JUNTA DISTRITAL EJECUTIVA NO.03 DE SAN LUIS POTOSI - RIOVERDE</t>
  </si>
  <si>
    <t>Arnulfo</t>
  </si>
  <si>
    <t>JUNTA DISTRITAL EJECUTIVA NO.01 DE VERACRUZ - PANUCO</t>
  </si>
  <si>
    <t>JUNTA DISTRITAL EJECUTIVA NO.16 DE PUEBLA - AJALPAN</t>
  </si>
  <si>
    <t>JUNTA DISTRITAL EJECUTIVA NO.05 DE BAJA CALIFORNIA - TIJUANA</t>
  </si>
  <si>
    <t>JUNTA DISTRITAL EJECUTIVA NO.05 DE SONORA - HERMOSILLO</t>
  </si>
  <si>
    <t>JUNTA DISTRITAL EJECUTIVA NO.06 DE CHIHUAHUA - CHIHUAHUA</t>
  </si>
  <si>
    <t>JUNTA DISTRITAL EJECUTIVA NO.12 DE PUEBLA - PUEBLA</t>
  </si>
  <si>
    <t>JUNTA DISTRITAL EJECUTIVA NO.01 DE GUERRERO - PUNGARABATO</t>
  </si>
  <si>
    <t>JUNTA DISTRITAL EJECUTIVA NO.02 DE ZACATECAS - JEREZ</t>
  </si>
  <si>
    <t>De Luna</t>
  </si>
  <si>
    <t>JUNTA DISTRITAL EJECUTIVA NO.05 DE HIDALGO - TULA DE ALLENDE</t>
  </si>
  <si>
    <t>JUNTA DISTRITAL EJECUTIVA NO.03 DE CHIAPAS - OCOSINGO</t>
  </si>
  <si>
    <t>JUNTA DISTRITAL EJECUTIVA NO.04 DE BAJA CALIFORNIA - TIJUANA</t>
  </si>
  <si>
    <t>JUNTA DISTRITAL EJECUTIVA NO.20 DE LA CIUDAD DE MEXICO - IZTAPALAPA</t>
  </si>
  <si>
    <t>JUNTA DISTRITAL EJECUTIVA NO.13 DE VERACRUZ - HUATUSCO</t>
  </si>
  <si>
    <t>JUNTA DISTRITAL EJECUTIVA NO.19 DE LA CIUDAD DE MEXICO - COYOACAN</t>
  </si>
  <si>
    <t>JUNTA DISTRITAL EJECUTIVA NO.03 DE CHIHUAHUA - JUAREZ</t>
  </si>
  <si>
    <t>JUNTA DISTRITAL EJECUTIVA NO.03 DE HIDALGO - ACTOPAN</t>
  </si>
  <si>
    <t>JUNTA DISTRITAL EJECUTIVA NO.07 DE GUERRERO - CHILPANCINGO DE LOS BRAVO</t>
  </si>
  <si>
    <t>JUNTA DISTRITAL EJECUTIVA NO.04 DE NUEVO LEON - SAN NICOLAS DE LOS GARZA</t>
  </si>
  <si>
    <t>JUNTA DISTRITAL EJECUTIVA NO.02 DE TABASCO - CARDENAS</t>
  </si>
  <si>
    <t>JUNTA DISTRITAL EJECUTIVA NO.02 DE QUINTANA ROO - OTHON P. BLANCO</t>
  </si>
  <si>
    <t>JUNTA DISTRITAL EJECUTIVA NO.02 DE CHIAPAS - BOCHIL</t>
  </si>
  <si>
    <t>JUNTA DISTRITAL EJECUTIVA NO.05 DE PUEBLA - SAN MARTIN TEXMELUCAN</t>
  </si>
  <si>
    <t>JUNTA DISTRITAL EJECUTIVA NO.03 DE GUERRERO - ZIHUATANEJO DE AZUETA</t>
  </si>
  <si>
    <t>JUNTA DISTRITAL EJECUTIVA NO.04 DE CHIHUAHUA - JUAREZ</t>
  </si>
  <si>
    <t>JUNTA DISTRITAL EJECUTIVA NO.07 DE SINALOA - CULIACAN</t>
  </si>
  <si>
    <t>JUNTA DISTRITAL EJECUTIVA NO.05 DE VERACRUZ - POZA RICA DE HIDALGO</t>
  </si>
  <si>
    <t>JUNTA DISTRITAL EJECUTIVA NO.02 DE BAJA CALIFORNIA SUR - LOS CABOS</t>
  </si>
  <si>
    <t>JUNTA DISTRITAL EJECUTIVA NO.13 DE CHIAPAS - HUEHUETAN</t>
  </si>
  <si>
    <t>JUNTA DISTRITAL EJECUTIVA NO.02 DE SONORA - NOGALES</t>
  </si>
  <si>
    <t>JUNTA DISTRITAL EJECUTIVA NO.04 DE VERACRUZ - BOCA DEL RIO</t>
  </si>
  <si>
    <t>JUNTA DISTRITAL EJECUTIVA NO.03 DE PUEBLA - TEZIUTLAN</t>
  </si>
  <si>
    <t>JUNTA DISTRITAL EJECUTIVA NO.03 DE QUINTANA ROO - BENITO JUAREZ</t>
  </si>
  <si>
    <t>JUNTA LOCAL EJECUTIVA DE PUEBLA</t>
  </si>
  <si>
    <t>JUNTA DISTRITAL EJECUTIVA NO.08 DE COAHUILA - RAMOS ARIZPE</t>
  </si>
  <si>
    <t>JUNTA DISTRITAL EJECUTIVA NO.17 DE JALISCO - JOCOTEPEC</t>
  </si>
  <si>
    <t>JUNTA DISTRITAL EJECUTIVA NO.18 DE JALISCO - AUTLAN DE NAVARRO</t>
  </si>
  <si>
    <t>JUNTA DISTRITAL EJECUTIVA NO.05 DE YUCATAN - UMAN</t>
  </si>
  <si>
    <t>JUNTA DISTRITAL EJECUTIVA NO.01 DE SONORA - SAN LUIS RIO COLORADO</t>
  </si>
  <si>
    <t>JUNTA DISTRITAL EJECUTIVA NO.06 DE YUCATAN - MERIDA</t>
  </si>
  <si>
    <t>JUNTA DISTRITAL EJECUTIVA NO.01 DE LA CIUDAD DE MEXICO - GUSTAVO A. MADERO</t>
  </si>
  <si>
    <t>JUNTA DISTRITAL EJECUTIVA NO.08 DE CHIHUAHUA - CHIHUAHUA</t>
  </si>
  <si>
    <t>JUNTA LOCAL EJECUTIVA DE LA CIUDAD DE MEXICO</t>
  </si>
  <si>
    <t>JUNTA DISTRITAL EJECUTIVA NO.05 DE MORELOS - YAUTEPEC</t>
  </si>
  <si>
    <t>JUNTA DISTRITAL EJECUTIVA NO.01 DE SINALOA - MAZATLAN</t>
  </si>
  <si>
    <t>JUNTA DISTRITAL EJECUTIVA NO.03 DE BAJA CALIFORNIA - ENSENADA</t>
  </si>
  <si>
    <t>JUNTA DISTRITAL EJECUTIVA NO.03 DE DURANGO - LERDO</t>
  </si>
  <si>
    <t>JUNTA DISTRITAL EJECUTIVA NO.03 DE TLAXCALA - ZACATELCO</t>
  </si>
  <si>
    <t>JUNTA DISTRITAL EJECUTIVA NO.02 DE SINALOA - AHOME</t>
  </si>
  <si>
    <t>JUNTA DISTRITAL EJECUTIVA NO.13 DE JALISCO - SAN PEDRO TLAQUEPAQUE</t>
  </si>
  <si>
    <t>JUNTA DISTRITAL EJECUTIVA NO.05 DE LA CIUDAD DE MEXICO - TLALPAN</t>
  </si>
  <si>
    <t>JUNTA DISTRITAL EJECUTIVA NO.01 DE HIDALGO - HUEJUTLA DE REYES</t>
  </si>
  <si>
    <t>JUNTA DISTRITAL EJECUTIVA NO.14 DE NUEVO LEON - PESQUERIA</t>
  </si>
  <si>
    <t>JUNTA DISTRITAL EJECUTIVA NO.06 DE HIDALGO - PACHUCA DE SOTO</t>
  </si>
  <si>
    <t>JUNTA DISTRITAL EJECUTIVA NO.10 DE LA CIUDAD DE MEXICO - MIGUEL HIDALGO</t>
  </si>
  <si>
    <t>JUNTA DISTRITAL EJECUTIVA NO.09 DE BAJA CALIFORNIA - TECATE</t>
  </si>
  <si>
    <t>JUNTA DISTRITAL EJECUTIVA NO.09 DE LA CIUDAD DE MEXICO - TLAHUAC</t>
  </si>
  <si>
    <t>JUNTA DISTRITAL EJECUTIVA NO.04 DE SONORA - GUAYMAS</t>
  </si>
  <si>
    <t>JUNTA DISTRITAL EJECUTIVA NO.02 DE MORELOS - JIUTEPEC</t>
  </si>
  <si>
    <t>JUNTA DISTRITAL EJECUTIVA NO.13 DE NUEVO LEON - SALINAS VICTORIA</t>
  </si>
  <si>
    <t>JUNTA DISTRITAL EJECUTIVA NO.02 DE YUCATAN - PROGRESO</t>
  </si>
  <si>
    <t>JUNTA DISTRITAL EJECUTIVA NO.01 DE TABASCO - MACUSPANA</t>
  </si>
  <si>
    <t>JUNTA DISTRITAL EJECUTIVA NO.01 DE TAMAULIPAS - NUEVO LAREDO</t>
  </si>
  <si>
    <t>JUNTA DISTRITAL EJECUTIVA NO.15 DE LA CIUDAD DE MEXICO - BENITO JUAREZ</t>
  </si>
  <si>
    <t>JUNTA DISTRITAL EJECUTIVA NO.06 DE SONORA - CAJEME</t>
  </si>
  <si>
    <t>JUNTA DISTRITAL EJECUTIVA NO.05 DE OAXACA - SALINA CRUZ</t>
  </si>
  <si>
    <t>JUNTA DISTRITAL EJECUTIVA NO.12 DE NUEVO LEON - JUAREZ</t>
  </si>
  <si>
    <t>JUNTA DISTRITAL EJECUTIVA NO.11 DE CHIAPAS - LAS MARGARITAS</t>
  </si>
  <si>
    <t>María Alejandra</t>
  </si>
  <si>
    <t>JUNTA DISTRITAL EJECUTIVA NO.06 DE VERACRUZ - PAPANTLA</t>
  </si>
  <si>
    <t>JUNTA DISTRITAL EJECUTIVA NO.16 DE LA CIUDAD DE MEXICO - ALVARO OBREGON</t>
  </si>
  <si>
    <t>JUNTA DISTRITAL EJECUTIVA NO.05 DE CHIHUAHUA - DELICIAS</t>
  </si>
  <si>
    <t>JUNTA DISTRITAL EJECUTIVA NO.18 DE LA CIUDAD DE MEXICO - IZTAPALAPA</t>
  </si>
  <si>
    <t>JUNTA LOCAL EJECUTIVA DE QUINTANA ROO</t>
  </si>
  <si>
    <t>JUNTA DISTRITAL EJECUTIVA NO.06 DE CHIAPAS - TUXTLA GUTIERREZ</t>
  </si>
  <si>
    <t>JUNTA DISTRITAL EJECUTIVA NO.02 DE HIDALGO - IXMIQUILPAN</t>
  </si>
  <si>
    <t>JUNTA DISTRITAL EJECUTIVA NO.04 DE LA CIUDAD DE MEXICO - IZTAPALAPA</t>
  </si>
  <si>
    <t>JUNTA DISTRITAL EJECUTIVA NO.09 DE OAXACA - SAN PEDRO MIXTEPEC</t>
  </si>
  <si>
    <t>JUNTA DISTRITAL EJECUTIVA NO.11 DE MEXICO - ECATEPEC DE MORELOS</t>
  </si>
  <si>
    <t>Vite</t>
  </si>
  <si>
    <t>JUNTA DISTRITAL EJECUTIVA NO.07 DE HIDALGO - TEPEAPULCO</t>
  </si>
  <si>
    <t>JUNTA DISTRITAL EJECUTIVA NO.03 DE SONORA - HERMOSILLO</t>
  </si>
  <si>
    <t>JUNTA DISTRITAL EJECUTIVA NO.07 DE OAXACA - CIUDAD IXTEPEC</t>
  </si>
  <si>
    <t>JUNTA DISTRITAL EJECUTIVA NO.02 DE MEXICO - TULTEPEC</t>
  </si>
  <si>
    <t>JUNTA DISTRITAL EJECUTIVA NO.01 DE QUERETARO - CADEREYTA DE MONTES</t>
  </si>
  <si>
    <t>JUNTA DISTRITAL EJECUTIVA NO.27 DE MEXICO - METEPEC</t>
  </si>
  <si>
    <t>JUNTA LOCAL EJECUTIVA DE QUERETARO</t>
  </si>
  <si>
    <t>JUNTA DISTRITAL EJECUTIVA NO.25 DE MEXICO - CHIMALHUACAN</t>
  </si>
  <si>
    <t>JUNTA DISTRITAL EJECUTIVA NO.06 DE NUEVO LEON - MONTERREY</t>
  </si>
  <si>
    <t>JUNTA DISTRITAL EJECUTIVA NO.06 DE GUANAJUATO - LEON</t>
  </si>
  <si>
    <t>JUNTA DISTRITAL EJECUTIVA NO.02 DE OAXACA - TEOTITLAN DE FLORES MAGON</t>
  </si>
  <si>
    <t>JUNTA DISTRITAL EJECUTIVA NO.21 DE MEXICO - AMECAMECA</t>
  </si>
  <si>
    <t>JUNTA DISTRITAL EJECUTIVA NO.03 DE QUERETARO - QUERETARO</t>
  </si>
  <si>
    <t>JUNTA DISTRITAL EJECUTIVA NO.02 DE SAN LUIS POTOSI - SOLEDAD DE GRACIANO SANCHEZ</t>
  </si>
  <si>
    <t>Gonzalo</t>
  </si>
  <si>
    <t>JUNTA DISTRITAL EJECUTIVA NO.03 DE ZACATECAS - ZACATECAS</t>
  </si>
  <si>
    <t>JUNTA DISTRITAL EJECUTIVA NO.10 DE CHIAPAS - VILLAFLORES</t>
  </si>
  <si>
    <t>JUNTA DISTRITAL EJECUTIVA NO.03 DE LA CIUDAD DE MEXICO - AZCAPOTZALCO</t>
  </si>
  <si>
    <t>JUNTA DISTRITAL EJECUTIVA NO.09 DE VERACRUZ - COATEPEC</t>
  </si>
  <si>
    <t>JUNTA DISTRITAL EJECUTIVA NO.04 DE ZACATECAS - GUADALUPE</t>
  </si>
  <si>
    <t>JUNTA DISTRITAL EJECUTIVA NO.07 DE BAJA CALIFORNIA - MEXICALI</t>
  </si>
  <si>
    <t>JUNTA DISTRITAL EJECUTIVA NO.06 DE SAN LUIS POTOSI - SAN LUIS POTOSI</t>
  </si>
  <si>
    <t>JUNTA DISTRITAL EJECUTIVA NO.05 DE QUERETARO - PEDRO ESCOBEDO</t>
  </si>
  <si>
    <t>JUNTA DISTRITAL EJECUTIVA NO.02 DE QUERETARO - SAN JUAN DEL RIO</t>
  </si>
  <si>
    <t>JUNTA DISTRITAL EJECUTIVA NO.04 DE SAN LUIS POTOSI - CIUDAD VALLES</t>
  </si>
  <si>
    <t>JUNTA DISTRITAL EJECUTIVA NO.24 DE MEXICO - NAUCALPAN DE JUAREZ</t>
  </si>
  <si>
    <t>JUNTA DISTRITAL EJECUTIVA NO.05 DE GUERRERO - TLAPA DE COMONFORT</t>
  </si>
  <si>
    <t>JUNTA DISTRITAL EJECUTIVA NO.11 DE PUEBLA - PUEBLA</t>
  </si>
  <si>
    <t>JUNTA DISTRITAL EJECUTIVA NO.13 DE LA CIUDAD DE MEXICO - IZTACALCO</t>
  </si>
  <si>
    <t>JUNTA LOCAL EJECUTIVA DE SINALOA</t>
  </si>
  <si>
    <t>JUNTA DISTRITAL EJECUTIVA NO.04 DE QUINTANA ROO - BENITO JUAREZ</t>
  </si>
  <si>
    <t>JUNTA DISTRITAL EJECUTIVA NO.14 DE PUEBLA - IZUCAR DE MATAMOROS</t>
  </si>
  <si>
    <t>JUNTA DISTRITAL EJECUTIVA NO.02 DE COAHUILA - SAN PEDRO</t>
  </si>
  <si>
    <t>JUNTA DISTRITAL EJECUTIVA NO.02 DE PUEBLA - ZACATLAN</t>
  </si>
  <si>
    <t>JUNTA DISTRITAL EJECUTIVA NO.22 DE MEXICO - NAUCALPAN DE JUAREZ</t>
  </si>
  <si>
    <t>Manzanares</t>
  </si>
  <si>
    <t>Iturbide</t>
  </si>
  <si>
    <t>https://mybrandnewlogo.com/es/generador-de-paleta-de-colores</t>
  </si>
  <si>
    <t>060e19</t>
  </si>
  <si>
    <t>Etiquetas de fila</t>
  </si>
  <si>
    <t>Total</t>
  </si>
  <si>
    <t>0f3548</t>
  </si>
  <si>
    <t>1a6684</t>
  </si>
  <si>
    <t>299fc9</t>
  </si>
  <si>
    <t>Total general</t>
  </si>
  <si>
    <t>2bcac8</t>
  </si>
  <si>
    <t>E8208E</t>
  </si>
  <si>
    <t>https://www.youtube.com/watch?v=5eS812SDZ9Y</t>
  </si>
  <si>
    <t>Etiquetas de columna</t>
  </si>
  <si>
    <t>Nombre Área</t>
  </si>
  <si>
    <t>Estado</t>
  </si>
  <si>
    <t>Siglas</t>
  </si>
  <si>
    <t>COORDINACION DE ASUNTOS INTERNACIONALES</t>
  </si>
  <si>
    <t>CAI</t>
  </si>
  <si>
    <t>COORDINACION NACIONAL DE COMUNICACION SOCIAL</t>
  </si>
  <si>
    <t>CNCS</t>
  </si>
  <si>
    <t>DIRECCION DEL SECRETARIADO</t>
  </si>
  <si>
    <t>DS</t>
  </si>
  <si>
    <t>DEA</t>
  </si>
  <si>
    <t>DIRECCION EJECUTIVA DE CAPACITACION ELECTORAL Y EDUCACION CIVICA</t>
  </si>
  <si>
    <t>DECEyEC</t>
  </si>
  <si>
    <t>DIRECCION EJECUTIVA DE ORGANIZACION ELECTORAL</t>
  </si>
  <si>
    <t>DEOE</t>
  </si>
  <si>
    <t>DIRECCION EJECUTIVA DE PRERROGATIVAS Y PARTIDOS POLITICOS</t>
  </si>
  <si>
    <t>DEPPP</t>
  </si>
  <si>
    <t>DIRECCION EJECUTIVA DEL REGISTRO FEDERAL DE ELECTORES</t>
  </si>
  <si>
    <t>DERFE</t>
  </si>
  <si>
    <t>DIRECCION EJECUTIVA DEL SERVICIO PROFESIONAL ELECTORAL NACIONAL</t>
  </si>
  <si>
    <t>DESPEN</t>
  </si>
  <si>
    <t>DIRECCION JURIDICA</t>
  </si>
  <si>
    <t>DJ</t>
  </si>
  <si>
    <t>ORGANO INTERNO DE CONTROL</t>
  </si>
  <si>
    <t>OIC</t>
  </si>
  <si>
    <t>SECRETARIA EJECUTIVA</t>
  </si>
  <si>
    <t>SE</t>
  </si>
  <si>
    <t>UNIDAD TECNICA DE FISCALIZACION</t>
  </si>
  <si>
    <t>UTF</t>
  </si>
  <si>
    <t>UNIDAD TECNICA DE IGUALDAD DE GENERO Y NO DISCRIMINACION</t>
  </si>
  <si>
    <t>UTIGyND</t>
  </si>
  <si>
    <t>UNIDAD TECNICA DE LO CONTENCIOSO ELECTORAL</t>
  </si>
  <si>
    <t>UTCE</t>
  </si>
  <si>
    <t>UNIDAD TECNICA DE SERVICIOS DE INFORMATICA</t>
  </si>
  <si>
    <t>UTSI</t>
  </si>
  <si>
    <t>UNIDAD TECNICA DE TRANSPARENCIA Y PROTECCION DE DATOS PERSONALES</t>
  </si>
  <si>
    <t>UTTyPDP</t>
  </si>
  <si>
    <t>UNIDAD TECNICA DE VINCULACION CON LOS ORGANISMOS PUBLICOS LOCALES</t>
  </si>
  <si>
    <t>UTVOPL</t>
  </si>
  <si>
    <t>JDE-AGU-01</t>
  </si>
  <si>
    <t>JDE-AGU-02</t>
  </si>
  <si>
    <t>JDE-AGU-03</t>
  </si>
  <si>
    <t>JLE-AGU</t>
  </si>
  <si>
    <t>JDE-BCN-01</t>
  </si>
  <si>
    <t>JDE-BCN-02</t>
  </si>
  <si>
    <t>JDE-BCN-03</t>
  </si>
  <si>
    <t>JDE-BCN-04</t>
  </si>
  <si>
    <t>JDE-BCN-05</t>
  </si>
  <si>
    <t>JDE-BCN-06</t>
  </si>
  <si>
    <t>JDE-BCN-07</t>
  </si>
  <si>
    <t>JDE-BCN-08</t>
  </si>
  <si>
    <t>JDE-BCN-09</t>
  </si>
  <si>
    <t>JLE-BCN</t>
  </si>
  <si>
    <t>JDE-BCS-01</t>
  </si>
  <si>
    <t>JDE-BCS-02</t>
  </si>
  <si>
    <t>JLE-BCS</t>
  </si>
  <si>
    <t>JDE-CAM-01</t>
  </si>
  <si>
    <t>JDE-CAM-02</t>
  </si>
  <si>
    <t>JLE-CAM</t>
  </si>
  <si>
    <t>JDE-COA-01</t>
  </si>
  <si>
    <t>JDE-COA-02</t>
  </si>
  <si>
    <t>JDE-COA-03</t>
  </si>
  <si>
    <t>JDE-COA-04</t>
  </si>
  <si>
    <t>JDE-COA-05</t>
  </si>
  <si>
    <t>JDE-COA-06</t>
  </si>
  <si>
    <t>JDE-COA-07</t>
  </si>
  <si>
    <t>JDE-COA-08</t>
  </si>
  <si>
    <t>JUNTA LOCAL EJECUTIVA DE COAHUILA</t>
  </si>
  <si>
    <t>JLE-COA</t>
  </si>
  <si>
    <t>JDE-COL-01</t>
  </si>
  <si>
    <t>JDE-COL-02</t>
  </si>
  <si>
    <t>JLE-COL</t>
  </si>
  <si>
    <t>JDE-CHP-01</t>
  </si>
  <si>
    <t>JDE-CHP-02</t>
  </si>
  <si>
    <t>JDE-CHP-03</t>
  </si>
  <si>
    <t>JDE-CHP-04</t>
  </si>
  <si>
    <t>JDE-CHP-05</t>
  </si>
  <si>
    <t>JDE-CHP-06</t>
  </si>
  <si>
    <t>JDE-CHP-07</t>
  </si>
  <si>
    <t>JDE-CHP-08</t>
  </si>
  <si>
    <t>JDE-CHP-09</t>
  </si>
  <si>
    <t>JDE-CHP-10</t>
  </si>
  <si>
    <t>JDE-CHP-11</t>
  </si>
  <si>
    <t>JDE-CHP-12</t>
  </si>
  <si>
    <t>JDE-CHP-13</t>
  </si>
  <si>
    <t>JLE-CHP</t>
  </si>
  <si>
    <t>JDE-CHH-01</t>
  </si>
  <si>
    <t>JDE-CHH-02</t>
  </si>
  <si>
    <t>JDE-CHH-03</t>
  </si>
  <si>
    <t>JDE-CHH-04</t>
  </si>
  <si>
    <t>JDE-CHH-05</t>
  </si>
  <si>
    <t>JDE-CHH-06</t>
  </si>
  <si>
    <t>JDE-CHH-07</t>
  </si>
  <si>
    <t>JDE-CHH-08</t>
  </si>
  <si>
    <t>JDE-CHH-09</t>
  </si>
  <si>
    <t>JLE-CHH</t>
  </si>
  <si>
    <t>JDE-CDMX-01</t>
  </si>
  <si>
    <t>JDE-CDMX-02</t>
  </si>
  <si>
    <t>JDE-CDMX-03</t>
  </si>
  <si>
    <t>JDE-CDMX-04</t>
  </si>
  <si>
    <t>JDE-CDMX-05</t>
  </si>
  <si>
    <t>JDE-CDMX-06</t>
  </si>
  <si>
    <t>JDE-CDMX-07</t>
  </si>
  <si>
    <t>JDE-CDMX-08</t>
  </si>
  <si>
    <t>JDE-CDMX-09</t>
  </si>
  <si>
    <t>JDE-CDMX-10</t>
  </si>
  <si>
    <t>JDE-CDMX-11</t>
  </si>
  <si>
    <t>JDE-CDMX-12</t>
  </si>
  <si>
    <t>JDE-CDMX-13</t>
  </si>
  <si>
    <t>JDE-CDMX-14</t>
  </si>
  <si>
    <t>JDE-CDMX-15</t>
  </si>
  <si>
    <t>JDE-CDMX-16</t>
  </si>
  <si>
    <t>JDE-CDMX-17</t>
  </si>
  <si>
    <t>JDE-CDMX-18</t>
  </si>
  <si>
    <t>JDE-CDMX-19</t>
  </si>
  <si>
    <t>JDE-CDMX-20</t>
  </si>
  <si>
    <t>JDE-CDMX-21</t>
  </si>
  <si>
    <t>JDE-CDMX-22</t>
  </si>
  <si>
    <t>JLE-CDMX</t>
  </si>
  <si>
    <t>JDE-DUR-01</t>
  </si>
  <si>
    <t>JDE-DUR-02</t>
  </si>
  <si>
    <t>JDE-DUR-03</t>
  </si>
  <si>
    <t>JDE-DUR-04</t>
  </si>
  <si>
    <t>JLE-DUR</t>
  </si>
  <si>
    <t>JDE-GUA-01</t>
  </si>
  <si>
    <t>JDE-GUA-02</t>
  </si>
  <si>
    <t>JDE-GUA-03</t>
  </si>
  <si>
    <t>JDE-GUA-04</t>
  </si>
  <si>
    <t>JDE-GUA-05</t>
  </si>
  <si>
    <t>JDE-GUA-06</t>
  </si>
  <si>
    <t>JDE-GUA-07</t>
  </si>
  <si>
    <t>JDE-GUA-08</t>
  </si>
  <si>
    <t>JDE-GUA-09</t>
  </si>
  <si>
    <t>JDE-GUA-10</t>
  </si>
  <si>
    <t>JDE-GUA-11</t>
  </si>
  <si>
    <t>JDE-GUA-12</t>
  </si>
  <si>
    <t>JDE-GUA-13</t>
  </si>
  <si>
    <t>JDE-GUA-14</t>
  </si>
  <si>
    <t>JDE-GUA-15</t>
  </si>
  <si>
    <t>JLE-GUA</t>
  </si>
  <si>
    <t>JDE-GRO-01</t>
  </si>
  <si>
    <t>JUNTA DISTRITAL EJECUTIVA NO.02 DE GUERRERO - ACAPULCO DE JUAREZ</t>
  </si>
  <si>
    <t>JDE-GRO-02</t>
  </si>
  <si>
    <t>JDE-GRO-03</t>
  </si>
  <si>
    <t>JUNTA DISTRITAL EJECUTIVA NO.04 DE GUERRERO - ACAPULCO DE JUAREZ</t>
  </si>
  <si>
    <t>JDE-GRO-04</t>
  </si>
  <si>
    <t>JDE-GRO-05</t>
  </si>
  <si>
    <t>JUNTA DISTRITAL EJECUTIVA NO.06 DE GUERRERO - CHILAPA DE ALVAREZ</t>
  </si>
  <si>
    <t>JDE-GRO-06</t>
  </si>
  <si>
    <t>JDE-GRO-07</t>
  </si>
  <si>
    <t>JDE-GRO-08</t>
  </si>
  <si>
    <t>JLE-GRO</t>
  </si>
  <si>
    <t>JDE-HID-01</t>
  </si>
  <si>
    <t>JDE-HID-02</t>
  </si>
  <si>
    <t>JDE-HID-03</t>
  </si>
  <si>
    <t>JDE-HID-04</t>
  </si>
  <si>
    <t>JDE-HID-05</t>
  </si>
  <si>
    <t>JDE-HID-06</t>
  </si>
  <si>
    <t>JDE-HID-07</t>
  </si>
  <si>
    <t>JLE-HID</t>
  </si>
  <si>
    <t>JDE-JAL-01</t>
  </si>
  <si>
    <t>JDE-JAL-02</t>
  </si>
  <si>
    <t>JDE-JAL-03</t>
  </si>
  <si>
    <t>JDE-JAL-04</t>
  </si>
  <si>
    <t>JDE-JAL-05</t>
  </si>
  <si>
    <t>JDE-JAL-06</t>
  </si>
  <si>
    <t>JDE-JAL-07</t>
  </si>
  <si>
    <t>JDE-JAL-08</t>
  </si>
  <si>
    <t>JDE-JAL-09</t>
  </si>
  <si>
    <t>JDE-JAL-10</t>
  </si>
  <si>
    <t>JDE-JAL-11</t>
  </si>
  <si>
    <t>JDE-JAL-12</t>
  </si>
  <si>
    <t>JDE-JAL-13</t>
  </si>
  <si>
    <t>JDE-JAL-14</t>
  </si>
  <si>
    <t>JDE-JAL-15</t>
  </si>
  <si>
    <t>JDE-JAL-16</t>
  </si>
  <si>
    <t>JDE-JAL-17</t>
  </si>
  <si>
    <t>JDE-JAL-18</t>
  </si>
  <si>
    <t>JDE-JAL-19</t>
  </si>
  <si>
    <t>JDE-JAL-20</t>
  </si>
  <si>
    <t>JLE-JAL</t>
  </si>
  <si>
    <t>JDE-MEX-01</t>
  </si>
  <si>
    <t>JDE-MEX-02</t>
  </si>
  <si>
    <t>JDE-MEX-03</t>
  </si>
  <si>
    <t>JDE-MEX-04</t>
  </si>
  <si>
    <t>JDE-MEX-05</t>
  </si>
  <si>
    <t>JDE-MEX-06</t>
  </si>
  <si>
    <t>JDE-MEX-07</t>
  </si>
  <si>
    <t>JDE-MEX-08</t>
  </si>
  <si>
    <t>JDE-MEX-09</t>
  </si>
  <si>
    <t>JDE-MEX-10</t>
  </si>
  <si>
    <t>JDE-MEX-11</t>
  </si>
  <si>
    <t>JDE-MEX-12</t>
  </si>
  <si>
    <t>JDE-MEX-13</t>
  </si>
  <si>
    <t>JDE-MEX-14</t>
  </si>
  <si>
    <t>JDE-MEX-15</t>
  </si>
  <si>
    <t>JDE-MEX-16</t>
  </si>
  <si>
    <t>JDE-MEX-17</t>
  </si>
  <si>
    <t>JDE-MEX-18</t>
  </si>
  <si>
    <t>JDE-MEX-19</t>
  </si>
  <si>
    <t>JDE-MEX-20</t>
  </si>
  <si>
    <t>JDE-MEX-21</t>
  </si>
  <si>
    <t>JDE-MEX-22</t>
  </si>
  <si>
    <t>JDE-MEX-23</t>
  </si>
  <si>
    <t>JDE-MEX-24</t>
  </si>
  <si>
    <t>JDE-MEX-25</t>
  </si>
  <si>
    <t>JDE-MEX-26</t>
  </si>
  <si>
    <t>JDE-MEX-27</t>
  </si>
  <si>
    <t>JDE-MEX-28</t>
  </si>
  <si>
    <t>JDE-MEX-29</t>
  </si>
  <si>
    <t>JDE-MEX-30</t>
  </si>
  <si>
    <t>JDE-MEX-31</t>
  </si>
  <si>
    <t>JDE-MEX-32</t>
  </si>
  <si>
    <t>JDE-MEX-33</t>
  </si>
  <si>
    <t>JDE-MEX-34</t>
  </si>
  <si>
    <t>JDE-MEX-35</t>
  </si>
  <si>
    <t>JDE-MEX-36</t>
  </si>
  <si>
    <t>JDE-MEX-37</t>
  </si>
  <si>
    <t>JDE-MEX-38</t>
  </si>
  <si>
    <t>JDE-MEX-39</t>
  </si>
  <si>
    <t>JDE-MEX-40</t>
  </si>
  <si>
    <t>JLE-MEX</t>
  </si>
  <si>
    <t>JDE-MIC-01</t>
  </si>
  <si>
    <t>JDE-MIC-02</t>
  </si>
  <si>
    <t>JDE-MIC-03</t>
  </si>
  <si>
    <t>JDE-MIC-04</t>
  </si>
  <si>
    <t>JDE-MIC-05</t>
  </si>
  <si>
    <t>JDE-MIC-06</t>
  </si>
  <si>
    <t>JUNTA DISTRITAL EJECUTIVA NO.07 DE MICHOACAN - ZACAPU</t>
  </si>
  <si>
    <t>JDE-MIC-07</t>
  </si>
  <si>
    <t>JDE-MIC-08</t>
  </si>
  <si>
    <t>JDE-MIC-09</t>
  </si>
  <si>
    <t>JDE-MIC-10</t>
  </si>
  <si>
    <t>JUNTA DISTRITAL EJECUTIVA NO.11 DE MICHOACAN - PATZCUARO</t>
  </si>
  <si>
    <t>JDE-MIC-11</t>
  </si>
  <si>
    <t>JLE-MIC</t>
  </si>
  <si>
    <t>JDE-MOR-01</t>
  </si>
  <si>
    <t>JDE-MOR-02</t>
  </si>
  <si>
    <t>JDE-MOR-03</t>
  </si>
  <si>
    <t>JDE-MOR-04</t>
  </si>
  <si>
    <t>JDE-MOR-05</t>
  </si>
  <si>
    <t>JLE-MOR</t>
  </si>
  <si>
    <t>JDE-NAY-01</t>
  </si>
  <si>
    <t>JDE-NAY-02</t>
  </si>
  <si>
    <t>JDE-NAY-03</t>
  </si>
  <si>
    <t>JLE-NAY</t>
  </si>
  <si>
    <t>JDE-NLE-01</t>
  </si>
  <si>
    <t>JDE-NLE-02</t>
  </si>
  <si>
    <t>JDE-NLE-03</t>
  </si>
  <si>
    <t>JDE-NLE-04</t>
  </si>
  <si>
    <t>JDE-NLE-05</t>
  </si>
  <si>
    <t>JDE-NLE-06</t>
  </si>
  <si>
    <t>JDE-NLE-07</t>
  </si>
  <si>
    <t>JDE-NLE-08</t>
  </si>
  <si>
    <t>JDE-NLE-09</t>
  </si>
  <si>
    <t>JDE-NLE-10</t>
  </si>
  <si>
    <t>JDE-NLE-11</t>
  </si>
  <si>
    <t>JDE-NLE-12</t>
  </si>
  <si>
    <t>JDE-NLE-13</t>
  </si>
  <si>
    <t>JDE-NLE-14</t>
  </si>
  <si>
    <t>JLE-NLE</t>
  </si>
  <si>
    <t>JDE-OAX-01</t>
  </si>
  <si>
    <t>JDE-OAX-02</t>
  </si>
  <si>
    <t>JDE-OAX-03</t>
  </si>
  <si>
    <t>JDE-OAX-04</t>
  </si>
  <si>
    <t>JDE-OAX-05</t>
  </si>
  <si>
    <t>JDE-OAX-06</t>
  </si>
  <si>
    <t>JDE-OAX-07</t>
  </si>
  <si>
    <t>JDE-OAX-08</t>
  </si>
  <si>
    <t>JDE-OAX-09</t>
  </si>
  <si>
    <t>JDE-OAX-10</t>
  </si>
  <si>
    <t>JLE-OAX</t>
  </si>
  <si>
    <t>JDE-PUE-01</t>
  </si>
  <si>
    <t>JDE-PUE-02</t>
  </si>
  <si>
    <t>JDE-PUE-03</t>
  </si>
  <si>
    <t>JDE-PUE-04</t>
  </si>
  <si>
    <t>JDE-PUE-05</t>
  </si>
  <si>
    <t>JDE-PUE-06</t>
  </si>
  <si>
    <t>JDE-PUE-07</t>
  </si>
  <si>
    <t>JUNTA DISTRITAL EJECUTIVA NO.08 DE PUEBLA - CHALCHICOMULA DE SESMA</t>
  </si>
  <si>
    <t>JDE-PUE-08</t>
  </si>
  <si>
    <t>JDE-PUE-09</t>
  </si>
  <si>
    <t>JDE-PUE-10</t>
  </si>
  <si>
    <t>JDE-PUE-11</t>
  </si>
  <si>
    <t>JDE-PUE-12</t>
  </si>
  <si>
    <t>JDE-PUE-13</t>
  </si>
  <si>
    <t>JDE-PUE-14</t>
  </si>
  <si>
    <t>JDE-PUE-15</t>
  </si>
  <si>
    <t>JDE-PUE-16</t>
  </si>
  <si>
    <t>JLE-PUE</t>
  </si>
  <si>
    <t>JDE-QUE-01</t>
  </si>
  <si>
    <t>JDE-QUE-02</t>
  </si>
  <si>
    <t>JDE-QUE-03</t>
  </si>
  <si>
    <t>JDE-QUE-04</t>
  </si>
  <si>
    <t>JDE-QUE-05</t>
  </si>
  <si>
    <t>JDE-QUE-06</t>
  </si>
  <si>
    <t>JLE-QUE</t>
  </si>
  <si>
    <t>JDE-ROO-01</t>
  </si>
  <si>
    <t>JDE-ROO-02</t>
  </si>
  <si>
    <t>JDE-ROO-03</t>
  </si>
  <si>
    <t>JDE-ROO-04</t>
  </si>
  <si>
    <t>JLE-ROO</t>
  </si>
  <si>
    <t>JDE-SLP-01</t>
  </si>
  <si>
    <t>JDE-SLP-02</t>
  </si>
  <si>
    <t>JDE-SLP-03</t>
  </si>
  <si>
    <t>JDE-SLP-04</t>
  </si>
  <si>
    <t>JDE-SLP-05</t>
  </si>
  <si>
    <t>JDE-SLP-06</t>
  </si>
  <si>
    <t>JDE-SLP-07</t>
  </si>
  <si>
    <t>JUNTA LOCAL EJECUTIVA DE SAN LUIS POTOSI</t>
  </si>
  <si>
    <t>JLE-SLP</t>
  </si>
  <si>
    <t>JDE-SIN-01</t>
  </si>
  <si>
    <t>JDE-SIN-02</t>
  </si>
  <si>
    <t>JDE-SIN-03</t>
  </si>
  <si>
    <t>JDE-SIN-04</t>
  </si>
  <si>
    <t>JDE-SIN-05</t>
  </si>
  <si>
    <t>JDE-SIN-06</t>
  </si>
  <si>
    <t>JDE-SIN-07</t>
  </si>
  <si>
    <t>JLE-SIN</t>
  </si>
  <si>
    <t>JDE-SON-01</t>
  </si>
  <si>
    <t>JDE-SON-02</t>
  </si>
  <si>
    <t>JDE-SON-03</t>
  </si>
  <si>
    <t>JDE-SON-04</t>
  </si>
  <si>
    <t>JDE-SON-05</t>
  </si>
  <si>
    <t>JDE-SON-06</t>
  </si>
  <si>
    <t>JDE-SON-07</t>
  </si>
  <si>
    <t>JLE-SON</t>
  </si>
  <si>
    <t>JDE-TAB-01</t>
  </si>
  <si>
    <t>JDE-TAB-02</t>
  </si>
  <si>
    <t>JDE-TAB-03</t>
  </si>
  <si>
    <t>JDE-TAB-04</t>
  </si>
  <si>
    <t>JDE-TAB-05</t>
  </si>
  <si>
    <t>JDE-TAB-06</t>
  </si>
  <si>
    <t>JLE-TAB</t>
  </si>
  <si>
    <t>JDE-TAM-01</t>
  </si>
  <si>
    <t>JDE-TAM-02</t>
  </si>
  <si>
    <t>JDE-TAM-03</t>
  </si>
  <si>
    <t>JDE-TAM-04</t>
  </si>
  <si>
    <t>JDE-TAM-05</t>
  </si>
  <si>
    <t>JDE-TAM-06</t>
  </si>
  <si>
    <t>JDE-TAM-07</t>
  </si>
  <si>
    <t>JDE-TAM-08</t>
  </si>
  <si>
    <t>JLE-TAM</t>
  </si>
  <si>
    <t>JDE-TLA-01</t>
  </si>
  <si>
    <t>JDE-TLA-02</t>
  </si>
  <si>
    <t>JDE-TLA-03</t>
  </si>
  <si>
    <t>JLE-TLA</t>
  </si>
  <si>
    <t>JDE-VER-01</t>
  </si>
  <si>
    <t>JDE-VER-02</t>
  </si>
  <si>
    <t>JDE-VER-03</t>
  </si>
  <si>
    <t>JDE-VER-04</t>
  </si>
  <si>
    <t>JDE-VER-05</t>
  </si>
  <si>
    <t>JDE-VER-06</t>
  </si>
  <si>
    <t>JDE-VER-07</t>
  </si>
  <si>
    <t>JDE-VER-08</t>
  </si>
  <si>
    <t>JDE-VER-09</t>
  </si>
  <si>
    <t>JDE-VER-10</t>
  </si>
  <si>
    <t>JDE-VER-11</t>
  </si>
  <si>
    <t>JDE-VER-12</t>
  </si>
  <si>
    <t>JDE-VER-13</t>
  </si>
  <si>
    <t>JDE-VER-14</t>
  </si>
  <si>
    <t>JDE-VER-15</t>
  </si>
  <si>
    <t>JUNTA DISTRITAL EJECUTIVA NO.16 DE VERACRUZ - CORDOBA</t>
  </si>
  <si>
    <t>JDE-VER-16</t>
  </si>
  <si>
    <t>JDE-VER-17</t>
  </si>
  <si>
    <t>JDE-VER-18</t>
  </si>
  <si>
    <t>JDE-VER-19</t>
  </si>
  <si>
    <t>JLE-VER</t>
  </si>
  <si>
    <t>JDE-YUC-01</t>
  </si>
  <si>
    <t>JDE-YUC-02</t>
  </si>
  <si>
    <t>JUNTA DISTRITAL EJECUTIVA NO.03 DE YUCATAN - MERIDA</t>
  </si>
  <si>
    <t>JDE-YUC-03</t>
  </si>
  <si>
    <t>JDE-YUC-04</t>
  </si>
  <si>
    <t>JDE-YUC-05</t>
  </si>
  <si>
    <t>JDE-YUC-06</t>
  </si>
  <si>
    <t>JLE-YUC</t>
  </si>
  <si>
    <t>JDE-ZAC-01</t>
  </si>
  <si>
    <t>JDE-ZAC-02</t>
  </si>
  <si>
    <t>JDE-ZAC-03</t>
  </si>
  <si>
    <t>JDE-ZAC-04</t>
  </si>
  <si>
    <t>JUNTA LOCAL EJECUTIVA DE ZACATECAS</t>
  </si>
  <si>
    <t>JLE-ZAC</t>
  </si>
  <si>
    <t>Meraz</t>
  </si>
  <si>
    <t>María Antonieta</t>
  </si>
  <si>
    <t>Llamas</t>
  </si>
  <si>
    <t>Munguía</t>
  </si>
  <si>
    <t>Xala</t>
  </si>
  <si>
    <t>Laureano</t>
  </si>
  <si>
    <t>Nevárez</t>
  </si>
  <si>
    <t>del Ángel</t>
  </si>
  <si>
    <t>Madero</t>
  </si>
  <si>
    <t>Ramón Antonio</t>
  </si>
  <si>
    <t>San Agustín</t>
  </si>
  <si>
    <t>Junta Distrital Ejecutiva No. 08 de la Ciudad de México - Coyoacán</t>
  </si>
  <si>
    <t>JUNTA DITRITAL EJECUITVA No. 06 DE JALISCO-ZAPOPAN</t>
  </si>
  <si>
    <t>1</t>
  </si>
  <si>
    <t>0</t>
  </si>
  <si>
    <t>Junta Distrital Ejecutiva No.04 de Jalisco - Zapopan</t>
  </si>
  <si>
    <t>Junta Distrital Ejecutiva 22 del Instituto Nacional Electoral de la Ciudad de México</t>
  </si>
  <si>
    <t>2</t>
  </si>
  <si>
    <t>3</t>
  </si>
  <si>
    <t>4</t>
  </si>
  <si>
    <t>Junta Distrital Ejecutiva No.02 de Durango - Gomez Palacio</t>
  </si>
  <si>
    <t>14</t>
  </si>
  <si>
    <t>11</t>
  </si>
  <si>
    <t>12</t>
  </si>
  <si>
    <t>13</t>
  </si>
  <si>
    <t>15</t>
  </si>
  <si>
    <t>16</t>
  </si>
  <si>
    <t>18</t>
  </si>
  <si>
    <t>19</t>
  </si>
  <si>
    <t>20</t>
  </si>
  <si>
    <t>Junta Distrital Ejecutiva No.01 de Tamaulipas - Nuevo Laredo</t>
  </si>
  <si>
    <t>9</t>
  </si>
  <si>
    <t>Paolo Cesar</t>
  </si>
  <si>
    <t>Direccion Ejecutiva de Administracion</t>
  </si>
  <si>
    <t>Junta Local Ejecutiva de Chihuahua</t>
  </si>
  <si>
    <t>Junta Local Ejecutiva de Sonora</t>
  </si>
  <si>
    <t>Junta Local Ejecutiva de Guerrero</t>
  </si>
  <si>
    <t>Junta Local Ejecutiva de la Ciudad de Mexico</t>
  </si>
  <si>
    <t>Junta Local Ejecutiva de Hidalgo</t>
  </si>
  <si>
    <t>Junta Distrital Ejecutiva No.02 de la Ciudad de México - Gustavo A. Madero</t>
  </si>
  <si>
    <t>Vocalía del Registro Federal de Electores</t>
  </si>
  <si>
    <t>Junta Distrital Ejecutiva No. 26 de México - Toluca</t>
  </si>
  <si>
    <t>Junta Distrital Ejecutiva No.36 de Mexico - Tejupilco de Hidalgo</t>
  </si>
  <si>
    <t>Junta Distrital Ejecutiva No.11 de la Ciudad de México - Venustiano Carranza</t>
  </si>
  <si>
    <t>Vocalía Ejecutiva</t>
  </si>
  <si>
    <t>Vocalía de Organización Electoral</t>
  </si>
  <si>
    <t>Junta Distrital Ejecutiva No.07 de México - Cuautitlán Izcalli</t>
  </si>
  <si>
    <t>Junta Local Ejecutiva de Yucatán</t>
  </si>
  <si>
    <t>Junta Distrital Ejecutiva No.28 de México - Zumpango</t>
  </si>
  <si>
    <t>Junta Distrital Ejecutiva No.05 de Michoacán - Zamora</t>
  </si>
  <si>
    <t>Junta Distrital Ejecutiva No.18 de Jalisco - Autlan de Navarro</t>
  </si>
  <si>
    <t>6</t>
  </si>
  <si>
    <t>Junta Distrital Ejecutiva No.07 de Sonora - Navojoa</t>
  </si>
  <si>
    <t>Junta Distrital Ejecutiva No.06 de Hidalgo - Pachuca de Soto</t>
  </si>
  <si>
    <t>Junta Distrital Ejecutiva No.13 De Chiapas - Huehuetan</t>
  </si>
  <si>
    <t>Junta Distrital Ejecutiva No.02 de Veracruz - Álamo Temapache</t>
  </si>
  <si>
    <t>Junta Distrital Ejecutiva No.02 de Colima - Manzanillo</t>
  </si>
  <si>
    <t>Junta Distrital Ejecutiva No.05 de Yucatán - Umán</t>
  </si>
  <si>
    <t>Cuenta de Fecha de inicio del periodo que se informa</t>
  </si>
  <si>
    <t>Cuenta de Estructura</t>
  </si>
  <si>
    <t>Adriana</t>
  </si>
  <si>
    <t>Caballero</t>
  </si>
  <si>
    <t>Montoya</t>
  </si>
  <si>
    <t>Guadalupe del Rosario</t>
  </si>
  <si>
    <t>Lievano</t>
  </si>
  <si>
    <t>Mena</t>
  </si>
  <si>
    <t>Gordillo</t>
  </si>
  <si>
    <t>Luis Fernando</t>
  </si>
  <si>
    <t>Marroquín</t>
  </si>
  <si>
    <t>Sarmiento</t>
  </si>
  <si>
    <t>Jorge Alberto</t>
  </si>
  <si>
    <t>Rodas</t>
  </si>
  <si>
    <t>Rosa Guadalupe</t>
  </si>
  <si>
    <t>Bernardo</t>
  </si>
  <si>
    <t>Toledo</t>
  </si>
  <si>
    <t>Maza</t>
  </si>
  <si>
    <t>Patricia del Carmen</t>
  </si>
  <si>
    <t>Juan Enrique</t>
  </si>
  <si>
    <t>de la Rosa</t>
  </si>
  <si>
    <t>Balcazar</t>
  </si>
  <si>
    <t>Arroyo</t>
  </si>
  <si>
    <t>Carlos Enrique</t>
  </si>
  <si>
    <t>Trinidad</t>
  </si>
  <si>
    <t>Urbina</t>
  </si>
  <si>
    <t>Castillejos</t>
  </si>
  <si>
    <t>Humberto</t>
  </si>
  <si>
    <t>Guillen</t>
  </si>
  <si>
    <t>Mendez</t>
  </si>
  <si>
    <t>Arizmendi</t>
  </si>
  <si>
    <t>Monserrat</t>
  </si>
  <si>
    <t>Rodolfo</t>
  </si>
  <si>
    <t>Villavicencio</t>
  </si>
  <si>
    <t>Magaña</t>
  </si>
  <si>
    <t>Pompa</t>
  </si>
  <si>
    <t>Vizcaino</t>
  </si>
  <si>
    <t>María Guadalupe</t>
  </si>
  <si>
    <t>Ruelas</t>
  </si>
  <si>
    <t>Galaviz</t>
  </si>
  <si>
    <t>Anaya</t>
  </si>
  <si>
    <t>Covarrubias</t>
  </si>
  <si>
    <t>Araiza</t>
  </si>
  <si>
    <t>Alfredo</t>
  </si>
  <si>
    <t>Cueto</t>
  </si>
  <si>
    <t>Barbosa</t>
  </si>
  <si>
    <t>Rubio</t>
  </si>
  <si>
    <t>Reyna</t>
  </si>
  <si>
    <t>Campos</t>
  </si>
  <si>
    <t>Efrain</t>
  </si>
  <si>
    <t>Oscar</t>
  </si>
  <si>
    <t>Alatorre</t>
  </si>
  <si>
    <t>Delgadillo</t>
  </si>
  <si>
    <t>Juan Manuel</t>
  </si>
  <si>
    <t>Sainz</t>
  </si>
  <si>
    <t>Ayala</t>
  </si>
  <si>
    <t>Navarro</t>
  </si>
  <si>
    <t>Cornejo</t>
  </si>
  <si>
    <t>Amezcua</t>
  </si>
  <si>
    <t>Lamas</t>
  </si>
  <si>
    <t>Gurrola</t>
  </si>
  <si>
    <t>Sandro</t>
  </si>
  <si>
    <t>Nuño</t>
  </si>
  <si>
    <t>Sierra</t>
  </si>
  <si>
    <t>Alcantar</t>
  </si>
  <si>
    <t>Salcedo</t>
  </si>
  <si>
    <t>Murillo</t>
  </si>
  <si>
    <t>Tello</t>
  </si>
  <si>
    <t>Ureña</t>
  </si>
  <si>
    <t>Jesus</t>
  </si>
  <si>
    <t>Villalvazo</t>
  </si>
  <si>
    <t>Barba</t>
  </si>
  <si>
    <t>Burgos</t>
  </si>
  <si>
    <t>Villarreal</t>
  </si>
  <si>
    <t>Ana Patricia</t>
  </si>
  <si>
    <t>Beltrán</t>
  </si>
  <si>
    <t>Zazueta</t>
  </si>
  <si>
    <t>Heras</t>
  </si>
  <si>
    <t>Ceballos</t>
  </si>
  <si>
    <t>Margarita</t>
  </si>
  <si>
    <t>Carrasco</t>
  </si>
  <si>
    <t>Piña</t>
  </si>
  <si>
    <t>Julieta</t>
  </si>
  <si>
    <t>Benítez</t>
  </si>
  <si>
    <t>Martha</t>
  </si>
  <si>
    <t>Palomares</t>
  </si>
  <si>
    <t>Acosta</t>
  </si>
  <si>
    <t>Karina Alejandra</t>
  </si>
  <si>
    <t>Morán</t>
  </si>
  <si>
    <t>Abelardo</t>
  </si>
  <si>
    <t>Lerma</t>
  </si>
  <si>
    <t>Garay</t>
  </si>
  <si>
    <t>Blanca Guadalupe</t>
  </si>
  <si>
    <t>Adela</t>
  </si>
  <si>
    <t>Osuna</t>
  </si>
  <si>
    <t>Peraza</t>
  </si>
  <si>
    <t>Ojeda</t>
  </si>
  <si>
    <t>Raquel</t>
  </si>
  <si>
    <t>Bustamante</t>
  </si>
  <si>
    <t>Guerra</t>
  </si>
  <si>
    <t>Rosa María</t>
  </si>
  <si>
    <t>Salcido</t>
  </si>
  <si>
    <t>Armida</t>
  </si>
  <si>
    <t>Calderón</t>
  </si>
  <si>
    <t>Manuel</t>
  </si>
  <si>
    <t>Catalina</t>
  </si>
  <si>
    <t>Andres</t>
  </si>
  <si>
    <t>Victor Manuel</t>
  </si>
  <si>
    <t>Alcazar</t>
  </si>
  <si>
    <t>Samuel</t>
  </si>
  <si>
    <t>Oscar Arturo</t>
  </si>
  <si>
    <t>Alvaro</t>
  </si>
  <si>
    <t>Magnolia</t>
  </si>
  <si>
    <t>Encino</t>
  </si>
  <si>
    <t>Jorge</t>
  </si>
  <si>
    <t>Jesús</t>
  </si>
  <si>
    <t>Yañez</t>
  </si>
  <si>
    <t>Balderas</t>
  </si>
  <si>
    <t>Pedro Antonio</t>
  </si>
  <si>
    <t>Leticia</t>
  </si>
  <si>
    <t>Marina</t>
  </si>
  <si>
    <t>Marlene</t>
  </si>
  <si>
    <t>Soriano</t>
  </si>
  <si>
    <t>Santibáñez</t>
  </si>
  <si>
    <t>Leal</t>
  </si>
  <si>
    <t>Roldán</t>
  </si>
  <si>
    <t>Patricio</t>
  </si>
  <si>
    <t>Naranjo</t>
  </si>
  <si>
    <t>Granados</t>
  </si>
  <si>
    <t>Esther</t>
  </si>
  <si>
    <t>Garduño</t>
  </si>
  <si>
    <t>Girón</t>
  </si>
  <si>
    <t>Portillo</t>
  </si>
  <si>
    <t>Emelia</t>
  </si>
  <si>
    <t>Feregrino</t>
  </si>
  <si>
    <t>Cerna</t>
  </si>
  <si>
    <t>Julian</t>
  </si>
  <si>
    <t>Cortez</t>
  </si>
  <si>
    <t>Amaro</t>
  </si>
  <si>
    <t>Montañez</t>
  </si>
  <si>
    <t>Evelia</t>
  </si>
  <si>
    <t>Acevedo</t>
  </si>
  <si>
    <t>Roman</t>
  </si>
  <si>
    <t>Jose Manuel</t>
  </si>
  <si>
    <t>Ocampo</t>
  </si>
  <si>
    <t>Jaimes</t>
  </si>
  <si>
    <t>Nambo</t>
  </si>
  <si>
    <t>Urieta</t>
  </si>
  <si>
    <t>Carlos Rodrigo</t>
  </si>
  <si>
    <t>Jose</t>
  </si>
  <si>
    <t>Aviles</t>
  </si>
  <si>
    <t>Maria Teresa</t>
  </si>
  <si>
    <t>Villaseñor</t>
  </si>
  <si>
    <t>Paz</t>
  </si>
  <si>
    <t>Sandra</t>
  </si>
  <si>
    <t>Maria Veronica</t>
  </si>
  <si>
    <t>Velez</t>
  </si>
  <si>
    <t>Jose Carlos</t>
  </si>
  <si>
    <t>Varela</t>
  </si>
  <si>
    <t>Salgado</t>
  </si>
  <si>
    <t>Tenorio</t>
  </si>
  <si>
    <t>Peñaloza</t>
  </si>
  <si>
    <t>Garibaldi</t>
  </si>
  <si>
    <t>Olivares</t>
  </si>
  <si>
    <t>Adolfo</t>
  </si>
  <si>
    <t>Quezada</t>
  </si>
  <si>
    <t>Josefina</t>
  </si>
  <si>
    <t>Rubén</t>
  </si>
  <si>
    <t>Ana María</t>
  </si>
  <si>
    <t>Galván</t>
  </si>
  <si>
    <t>Lozada</t>
  </si>
  <si>
    <t>Paredes</t>
  </si>
  <si>
    <t>Coronel</t>
  </si>
  <si>
    <t>Enríquez</t>
  </si>
  <si>
    <t>Vásquez</t>
  </si>
  <si>
    <t>Amador</t>
  </si>
  <si>
    <t>María Del Carmen</t>
  </si>
  <si>
    <t>Olivia</t>
  </si>
  <si>
    <t>Millán</t>
  </si>
  <si>
    <t>Rogelio</t>
  </si>
  <si>
    <t>Salguero</t>
  </si>
  <si>
    <t>Gaytán</t>
  </si>
  <si>
    <t>Adalberto</t>
  </si>
  <si>
    <t>Loeza</t>
  </si>
  <si>
    <t>Guijosa</t>
  </si>
  <si>
    <t>Bucio</t>
  </si>
  <si>
    <t>Ana Karina</t>
  </si>
  <si>
    <t>Ana Karen</t>
  </si>
  <si>
    <t>Acuña</t>
  </si>
  <si>
    <t>Téllez</t>
  </si>
  <si>
    <t>Merino</t>
  </si>
  <si>
    <t>Mojica</t>
  </si>
  <si>
    <t>Jose Armando</t>
  </si>
  <si>
    <t>Zamudio</t>
  </si>
  <si>
    <t>Juana</t>
  </si>
  <si>
    <t>Alberto</t>
  </si>
  <si>
    <t>Abel</t>
  </si>
  <si>
    <t>Escalante</t>
  </si>
  <si>
    <t>Orduña</t>
  </si>
  <si>
    <t>Montesinos</t>
  </si>
  <si>
    <t>Gálvez</t>
  </si>
  <si>
    <t>Rocio</t>
  </si>
  <si>
    <t>Carmen Adriana</t>
  </si>
  <si>
    <t>Barranco</t>
  </si>
  <si>
    <t>Vocalía Secretarial</t>
  </si>
  <si>
    <t>Jhony</t>
  </si>
  <si>
    <t>Razo</t>
  </si>
  <si>
    <t>Marquez</t>
  </si>
  <si>
    <t>Elena</t>
  </si>
  <si>
    <t>Altamirano</t>
  </si>
  <si>
    <t>Minerva</t>
  </si>
  <si>
    <t>Luis Miguel</t>
  </si>
  <si>
    <t>Suarez</t>
  </si>
  <si>
    <t>Lidia</t>
  </si>
  <si>
    <t>Vasquez</t>
  </si>
  <si>
    <t>Jesus Alberto</t>
  </si>
  <si>
    <t>Vocalia de Organización Electoral</t>
  </si>
  <si>
    <t>Benito</t>
  </si>
  <si>
    <t>Ludivina</t>
  </si>
  <si>
    <t>5</t>
  </si>
  <si>
    <t>7</t>
  </si>
  <si>
    <t>8</t>
  </si>
  <si>
    <t>10</t>
  </si>
  <si>
    <t>17</t>
  </si>
  <si>
    <t>21</t>
  </si>
  <si>
    <t>Farías</t>
  </si>
  <si>
    <t>22</t>
  </si>
  <si>
    <t>23</t>
  </si>
  <si>
    <t>24</t>
  </si>
  <si>
    <t>25</t>
  </si>
  <si>
    <t>Dávalos</t>
  </si>
  <si>
    <t>26</t>
  </si>
  <si>
    <t>27</t>
  </si>
  <si>
    <t>28</t>
  </si>
  <si>
    <t>29</t>
  </si>
  <si>
    <t>Conzuelo</t>
  </si>
  <si>
    <t>30</t>
  </si>
  <si>
    <t>31</t>
  </si>
  <si>
    <t>32</t>
  </si>
  <si>
    <t>33</t>
  </si>
  <si>
    <t>34</t>
  </si>
  <si>
    <t>Robledo</t>
  </si>
  <si>
    <t>35</t>
  </si>
  <si>
    <t>36</t>
  </si>
  <si>
    <t>37</t>
  </si>
  <si>
    <t>38</t>
  </si>
  <si>
    <t>39</t>
  </si>
  <si>
    <t>40</t>
  </si>
  <si>
    <t>41</t>
  </si>
  <si>
    <t>42</t>
  </si>
  <si>
    <t>43</t>
  </si>
  <si>
    <t>44</t>
  </si>
  <si>
    <t>45</t>
  </si>
  <si>
    <t>46</t>
  </si>
  <si>
    <t>47</t>
  </si>
  <si>
    <t>48</t>
  </si>
  <si>
    <t>49</t>
  </si>
  <si>
    <t>50</t>
  </si>
  <si>
    <t>52</t>
  </si>
  <si>
    <t>53</t>
  </si>
  <si>
    <t>54</t>
  </si>
  <si>
    <t>55</t>
  </si>
  <si>
    <t>56</t>
  </si>
  <si>
    <t>57</t>
  </si>
  <si>
    <t>58</t>
  </si>
  <si>
    <t>María Cristina</t>
  </si>
  <si>
    <t>59</t>
  </si>
  <si>
    <t>60</t>
  </si>
  <si>
    <t>61</t>
  </si>
  <si>
    <t>63</t>
  </si>
  <si>
    <t>64</t>
  </si>
  <si>
    <t>65</t>
  </si>
  <si>
    <t>66</t>
  </si>
  <si>
    <t>67</t>
  </si>
  <si>
    <t>68</t>
  </si>
  <si>
    <t>69</t>
  </si>
  <si>
    <t>70</t>
  </si>
  <si>
    <t>72</t>
  </si>
  <si>
    <t>73</t>
  </si>
  <si>
    <t>74</t>
  </si>
  <si>
    <t>76</t>
  </si>
  <si>
    <t>77</t>
  </si>
  <si>
    <t>78</t>
  </si>
  <si>
    <t>79</t>
  </si>
  <si>
    <t>80</t>
  </si>
  <si>
    <t>81</t>
  </si>
  <si>
    <t>82</t>
  </si>
  <si>
    <t>83</t>
  </si>
  <si>
    <t>84</t>
  </si>
  <si>
    <t>85</t>
  </si>
  <si>
    <t>86</t>
  </si>
  <si>
    <t>87</t>
  </si>
  <si>
    <t>90</t>
  </si>
  <si>
    <t>91</t>
  </si>
  <si>
    <t>93</t>
  </si>
  <si>
    <t>96</t>
  </si>
  <si>
    <t>98</t>
  </si>
  <si>
    <t>99</t>
  </si>
  <si>
    <t>100</t>
  </si>
  <si>
    <t>101</t>
  </si>
  <si>
    <t>102</t>
  </si>
  <si>
    <t>Ledesma</t>
  </si>
  <si>
    <t>103</t>
  </si>
  <si>
    <t>104</t>
  </si>
  <si>
    <t>105</t>
  </si>
  <si>
    <t>106</t>
  </si>
  <si>
    <t>107</t>
  </si>
  <si>
    <t>José Juan</t>
  </si>
  <si>
    <t>108</t>
  </si>
  <si>
    <t>109</t>
  </si>
  <si>
    <t>110</t>
  </si>
  <si>
    <t>111</t>
  </si>
  <si>
    <t>112</t>
  </si>
  <si>
    <t>113</t>
  </si>
  <si>
    <t>114</t>
  </si>
  <si>
    <t>115</t>
  </si>
  <si>
    <t>116</t>
  </si>
  <si>
    <t>118</t>
  </si>
  <si>
    <t>119</t>
  </si>
  <si>
    <t>120</t>
  </si>
  <si>
    <t>121</t>
  </si>
  <si>
    <t>122</t>
  </si>
  <si>
    <t>Garza</t>
  </si>
  <si>
    <t>123</t>
  </si>
  <si>
    <t>124</t>
  </si>
  <si>
    <t>125</t>
  </si>
  <si>
    <t>126</t>
  </si>
  <si>
    <t>127</t>
  </si>
  <si>
    <t>128</t>
  </si>
  <si>
    <t>129</t>
  </si>
  <si>
    <t>130</t>
  </si>
  <si>
    <t>131</t>
  </si>
  <si>
    <t>132</t>
  </si>
  <si>
    <t>133</t>
  </si>
  <si>
    <t>134</t>
  </si>
  <si>
    <t>135</t>
  </si>
  <si>
    <t>136</t>
  </si>
  <si>
    <t>137</t>
  </si>
  <si>
    <t>138</t>
  </si>
  <si>
    <t>139</t>
  </si>
  <si>
    <t>141</t>
  </si>
  <si>
    <t>142</t>
  </si>
  <si>
    <t>147</t>
  </si>
  <si>
    <t>148</t>
  </si>
  <si>
    <t>150</t>
  </si>
  <si>
    <t>151</t>
  </si>
  <si>
    <t>154</t>
  </si>
  <si>
    <t>155</t>
  </si>
  <si>
    <t>156</t>
  </si>
  <si>
    <t>Ana Rosa</t>
  </si>
  <si>
    <t>Sergio Alberto</t>
  </si>
  <si>
    <t>159</t>
  </si>
  <si>
    <t>160</t>
  </si>
  <si>
    <t>163</t>
  </si>
  <si>
    <t>164</t>
  </si>
  <si>
    <t>167</t>
  </si>
  <si>
    <t>169</t>
  </si>
  <si>
    <t>170</t>
  </si>
  <si>
    <t>171</t>
  </si>
  <si>
    <t>174</t>
  </si>
  <si>
    <t>175</t>
  </si>
  <si>
    <t>Alemán</t>
  </si>
  <si>
    <t>179</t>
  </si>
  <si>
    <t>180</t>
  </si>
  <si>
    <t>183</t>
  </si>
  <si>
    <t>184</t>
  </si>
  <si>
    <t>187</t>
  </si>
  <si>
    <t>189</t>
  </si>
  <si>
    <t>191</t>
  </si>
  <si>
    <t>Myriam</t>
  </si>
  <si>
    <t>193</t>
  </si>
  <si>
    <t>194</t>
  </si>
  <si>
    <t>196</t>
  </si>
  <si>
    <t>198</t>
  </si>
  <si>
    <t>200</t>
  </si>
  <si>
    <t>201</t>
  </si>
  <si>
    <t>202</t>
  </si>
  <si>
    <t>203</t>
  </si>
  <si>
    <t>204</t>
  </si>
  <si>
    <t>205</t>
  </si>
  <si>
    <t>206</t>
  </si>
  <si>
    <t>207</t>
  </si>
  <si>
    <t>208</t>
  </si>
  <si>
    <t>209</t>
  </si>
  <si>
    <t>Prieto</t>
  </si>
  <si>
    <t>210</t>
  </si>
  <si>
    <t>211</t>
  </si>
  <si>
    <t>212</t>
  </si>
  <si>
    <t>213</t>
  </si>
  <si>
    <t>214</t>
  </si>
  <si>
    <t>Miramontes</t>
  </si>
  <si>
    <t>218</t>
  </si>
  <si>
    <t>219</t>
  </si>
  <si>
    <t>Valerio</t>
  </si>
  <si>
    <t>221</t>
  </si>
  <si>
    <t>222</t>
  </si>
  <si>
    <t>223</t>
  </si>
  <si>
    <t>224</t>
  </si>
  <si>
    <t>225</t>
  </si>
  <si>
    <t>228</t>
  </si>
  <si>
    <t>229</t>
  </si>
  <si>
    <t>230</t>
  </si>
  <si>
    <t>231</t>
  </si>
  <si>
    <t>232</t>
  </si>
  <si>
    <t>233</t>
  </si>
  <si>
    <t>234</t>
  </si>
  <si>
    <t>235</t>
  </si>
  <si>
    <t>236</t>
  </si>
  <si>
    <t>237</t>
  </si>
  <si>
    <t>238</t>
  </si>
  <si>
    <t>243</t>
  </si>
  <si>
    <t>244</t>
  </si>
  <si>
    <t>245</t>
  </si>
  <si>
    <t>247</t>
  </si>
  <si>
    <t>248</t>
  </si>
  <si>
    <t>250</t>
  </si>
  <si>
    <t>251</t>
  </si>
  <si>
    <t>253</t>
  </si>
  <si>
    <t>254</t>
  </si>
  <si>
    <t>256</t>
  </si>
  <si>
    <t>257</t>
  </si>
  <si>
    <t>263</t>
  </si>
  <si>
    <t>Calvario</t>
  </si>
  <si>
    <t>269</t>
  </si>
  <si>
    <t>270</t>
  </si>
  <si>
    <t>Leonor</t>
  </si>
  <si>
    <t>José Santiago</t>
  </si>
  <si>
    <t>Cabañas</t>
  </si>
  <si>
    <t>Venancio</t>
  </si>
  <si>
    <t>Granada</t>
  </si>
  <si>
    <t>Cuauhtémoc</t>
  </si>
  <si>
    <t>Arista</t>
  </si>
  <si>
    <t>Lagunas</t>
  </si>
  <si>
    <t>Oliva</t>
  </si>
  <si>
    <t>Moctezuma</t>
  </si>
  <si>
    <t>Rosa Marina</t>
  </si>
  <si>
    <t>Canales</t>
  </si>
  <si>
    <t>Garnica</t>
  </si>
  <si>
    <t>Cansino</t>
  </si>
  <si>
    <t>Belmont</t>
  </si>
  <si>
    <t>María Luisa</t>
  </si>
  <si>
    <t>Hinojosa</t>
  </si>
  <si>
    <t>Martha Rosa</t>
  </si>
  <si>
    <t>Niño</t>
  </si>
  <si>
    <t>Carbajal</t>
  </si>
  <si>
    <t>Echeverría</t>
  </si>
  <si>
    <t>María Victoria</t>
  </si>
  <si>
    <t>Tomás</t>
  </si>
  <si>
    <t>Ambriz</t>
  </si>
  <si>
    <t>José Fernando</t>
  </si>
  <si>
    <t>Federico</t>
  </si>
  <si>
    <t>Montes de Oca</t>
  </si>
  <si>
    <t>Morelia</t>
  </si>
  <si>
    <t>Becerril</t>
  </si>
  <si>
    <t>Muro</t>
  </si>
  <si>
    <t>Carreto</t>
  </si>
  <si>
    <t>Manzano</t>
  </si>
  <si>
    <t>Mireya</t>
  </si>
  <si>
    <t>Matamoros</t>
  </si>
  <si>
    <t>Aburto</t>
  </si>
  <si>
    <t>Ronquillo</t>
  </si>
  <si>
    <t>Peregrina</t>
  </si>
  <si>
    <t>Cedillo</t>
  </si>
  <si>
    <t>Munguia</t>
  </si>
  <si>
    <t>Braulio</t>
  </si>
  <si>
    <t>Galvez</t>
  </si>
  <si>
    <t>Fernandez</t>
  </si>
  <si>
    <t>Leyva</t>
  </si>
  <si>
    <t>Nora</t>
  </si>
  <si>
    <t>Bueno</t>
  </si>
  <si>
    <t>Jose Gabriel</t>
  </si>
  <si>
    <t>Ana Gabriela</t>
  </si>
  <si>
    <t>Falcon</t>
  </si>
  <si>
    <t>Ofelia</t>
  </si>
  <si>
    <t>Diego</t>
  </si>
  <si>
    <t>Ruperto</t>
  </si>
  <si>
    <t>Arana</t>
  </si>
  <si>
    <t>Juan Arturo</t>
  </si>
  <si>
    <t>Avilés</t>
  </si>
  <si>
    <t>Perales</t>
  </si>
  <si>
    <t>Higuera</t>
  </si>
  <si>
    <t>Alcocer</t>
  </si>
  <si>
    <t>Cañada</t>
  </si>
  <si>
    <t>Calzada</t>
  </si>
  <si>
    <t>Arvizu</t>
  </si>
  <si>
    <t>María Martha</t>
  </si>
  <si>
    <t>Ivonne</t>
  </si>
  <si>
    <t>Picazo</t>
  </si>
  <si>
    <t>Escárcega</t>
  </si>
  <si>
    <t>Evangelina</t>
  </si>
  <si>
    <t>María Esther</t>
  </si>
  <si>
    <t>Salamanca</t>
  </si>
  <si>
    <t>Llanes</t>
  </si>
  <si>
    <t>Huitron</t>
  </si>
  <si>
    <t>Córdoba</t>
  </si>
  <si>
    <t>Buenaventura</t>
  </si>
  <si>
    <t>Perla</t>
  </si>
  <si>
    <t>Adame</t>
  </si>
  <si>
    <t>Jara</t>
  </si>
  <si>
    <t>Zenteno</t>
  </si>
  <si>
    <t>Katia</t>
  </si>
  <si>
    <t>Gloria María</t>
  </si>
  <si>
    <t>José Ricardo</t>
  </si>
  <si>
    <t>Quintal</t>
  </si>
  <si>
    <t>Pino</t>
  </si>
  <si>
    <t>Abril</t>
  </si>
  <si>
    <t>Chi</t>
  </si>
  <si>
    <t>Vela</t>
  </si>
  <si>
    <t>Pardo</t>
  </si>
  <si>
    <t>Lucio</t>
  </si>
  <si>
    <t>Luz</t>
  </si>
  <si>
    <t>Barroso</t>
  </si>
  <si>
    <t>Baeza</t>
  </si>
  <si>
    <t>Pinto</t>
  </si>
  <si>
    <t>Nicolasa</t>
  </si>
  <si>
    <t>Diez</t>
  </si>
  <si>
    <t>Morteo</t>
  </si>
  <si>
    <t>Carrizales</t>
  </si>
  <si>
    <t>Olga</t>
  </si>
  <si>
    <t>Osvaldo</t>
  </si>
  <si>
    <t>Antonino</t>
  </si>
  <si>
    <t>Lucila</t>
  </si>
  <si>
    <t>Renato</t>
  </si>
  <si>
    <t>Clemente</t>
  </si>
  <si>
    <t>Castelán</t>
  </si>
  <si>
    <t>Bandala</t>
  </si>
  <si>
    <t>Oliver</t>
  </si>
  <si>
    <t>Mauro</t>
  </si>
  <si>
    <t>Almazán</t>
  </si>
  <si>
    <t>de la Luz</t>
  </si>
  <si>
    <t>Carla</t>
  </si>
  <si>
    <t>de la Huerta</t>
  </si>
  <si>
    <t>Ballhaus</t>
  </si>
  <si>
    <t>Mateos</t>
  </si>
  <si>
    <t>Velásquez</t>
  </si>
  <si>
    <t>José Hugo</t>
  </si>
  <si>
    <t>Ma. Eugenia</t>
  </si>
  <si>
    <t>Maria del Carmen</t>
  </si>
  <si>
    <t>Rico</t>
  </si>
  <si>
    <t>Cámara</t>
  </si>
  <si>
    <t>Sansores</t>
  </si>
  <si>
    <t>Salvatierra</t>
  </si>
  <si>
    <t>Cupil</t>
  </si>
  <si>
    <t>Taracena</t>
  </si>
  <si>
    <t>de Dios</t>
  </si>
  <si>
    <t>Chable</t>
  </si>
  <si>
    <t>Luis Ramón</t>
  </si>
  <si>
    <t>Libertad</t>
  </si>
  <si>
    <t>Inés</t>
  </si>
  <si>
    <t>Carlos Javier</t>
  </si>
  <si>
    <t>Allende</t>
  </si>
  <si>
    <t>Aispuro</t>
  </si>
  <si>
    <t>Junta Distrital Ejecutiva No. 01 de Puebla - Huauchinango</t>
  </si>
  <si>
    <t>Platón</t>
  </si>
  <si>
    <t>Tenango</t>
  </si>
  <si>
    <t>Santillan</t>
  </si>
  <si>
    <t>Terrazas</t>
  </si>
  <si>
    <t>Edwin</t>
  </si>
  <si>
    <t>Sandra Angelica</t>
  </si>
  <si>
    <t>Monica</t>
  </si>
  <si>
    <t>Ana</t>
  </si>
  <si>
    <t>Hermosillo</t>
  </si>
  <si>
    <t>Lares</t>
  </si>
  <si>
    <t>Maximino</t>
  </si>
  <si>
    <t>Rodarte</t>
  </si>
  <si>
    <t>Serna</t>
  </si>
  <si>
    <t>Jorge Francisco</t>
  </si>
  <si>
    <t>José Salvador</t>
  </si>
  <si>
    <t>De Paz</t>
  </si>
  <si>
    <t>Pavón</t>
  </si>
  <si>
    <t>La Paz</t>
  </si>
  <si>
    <t>Quevedo</t>
  </si>
  <si>
    <t>Jerez</t>
  </si>
  <si>
    <t>Grajeda</t>
  </si>
  <si>
    <t>Olachea</t>
  </si>
  <si>
    <t>Jose Angel</t>
  </si>
  <si>
    <t>Claudia Lizeth</t>
  </si>
  <si>
    <t>Encinas</t>
  </si>
  <si>
    <t>José Carlos</t>
  </si>
  <si>
    <t>Jazmín</t>
  </si>
  <si>
    <t>Luis Arturo</t>
  </si>
  <si>
    <t>Mérida</t>
  </si>
  <si>
    <t>Gama</t>
  </si>
  <si>
    <t>Junta Distrital Ejecutiva No. 6 de Querétaro - Querétaro</t>
  </si>
  <si>
    <t>Jenifer</t>
  </si>
  <si>
    <t>Badilla</t>
  </si>
  <si>
    <t>Blanca Edith</t>
  </si>
  <si>
    <t>Rosa Maria</t>
  </si>
  <si>
    <t>Medellin</t>
  </si>
  <si>
    <t>Arreguin</t>
  </si>
  <si>
    <t>Junta Distrital Ejecutiva No.34 de Mexico - Toluca</t>
  </si>
  <si>
    <t>Albarrán</t>
  </si>
  <si>
    <t>Gloria Elena</t>
  </si>
  <si>
    <t>De la Garza</t>
  </si>
  <si>
    <t>San Juan</t>
  </si>
  <si>
    <t>Saenz</t>
  </si>
  <si>
    <t>Limon</t>
  </si>
  <si>
    <t>Del Carmen</t>
  </si>
  <si>
    <t>Rojano</t>
  </si>
  <si>
    <t>Junta Distrital Ejecutiva No.06 de Puebla - Heroica Puebla de Zaragoza</t>
  </si>
  <si>
    <t>Cabral</t>
  </si>
  <si>
    <t>Tabares</t>
  </si>
  <si>
    <t>Cavazos</t>
  </si>
  <si>
    <t>Leaños</t>
  </si>
  <si>
    <t>Cantú</t>
  </si>
  <si>
    <t>Inocencia</t>
  </si>
  <si>
    <t>Del Valle</t>
  </si>
  <si>
    <t>Junta Local Ejecutiva de Baja California Sur</t>
  </si>
  <si>
    <t>Beltran</t>
  </si>
  <si>
    <t>Menchaca</t>
  </si>
  <si>
    <t>Miguel angel</t>
  </si>
  <si>
    <t>Teresa de Jesus</t>
  </si>
  <si>
    <t>Melendez</t>
  </si>
  <si>
    <t>Laura Elena</t>
  </si>
  <si>
    <t>de Jesus</t>
  </si>
  <si>
    <t>Longoria</t>
  </si>
  <si>
    <t>Candia</t>
  </si>
  <si>
    <t>Parga</t>
  </si>
  <si>
    <t>Laguna</t>
  </si>
  <si>
    <t>Artemio</t>
  </si>
  <si>
    <t>Talavera</t>
  </si>
  <si>
    <t>Nápoles</t>
  </si>
  <si>
    <t>Alarcon</t>
  </si>
  <si>
    <t>Junta Distrital Ejecutiva No.17 De México - Ecatepec De Morelos</t>
  </si>
  <si>
    <t>Aldama</t>
  </si>
  <si>
    <t>María de la Paz</t>
  </si>
  <si>
    <t>Barocio</t>
  </si>
  <si>
    <t>Jaime Alberto</t>
  </si>
  <si>
    <t>Maria Rosa</t>
  </si>
  <si>
    <t>de Alba</t>
  </si>
  <si>
    <t>Iglesias</t>
  </si>
  <si>
    <t>Moguel</t>
  </si>
  <si>
    <t>Roberto Francisco</t>
  </si>
  <si>
    <t>Acero</t>
  </si>
  <si>
    <t>Junta Distrital Ejecutiva No.39 de Mexico - La Paz</t>
  </si>
  <si>
    <t>Cerezo</t>
  </si>
  <si>
    <t>Anzures</t>
  </si>
  <si>
    <t>Portales</t>
  </si>
  <si>
    <t>Del Bosque</t>
  </si>
  <si>
    <t>De La Garza</t>
  </si>
  <si>
    <t>Junta Distrital Ejecutiva No.07 De Michoacan - Zacapu</t>
  </si>
  <si>
    <t>Valentina</t>
  </si>
  <si>
    <t>Milton</t>
  </si>
  <si>
    <t>Blanca Imelda</t>
  </si>
  <si>
    <t>America</t>
  </si>
  <si>
    <t>Mendiola</t>
  </si>
  <si>
    <t>Regina</t>
  </si>
  <si>
    <t>Abasolo</t>
  </si>
  <si>
    <t>Nora Hilda</t>
  </si>
  <si>
    <t>Balderrama</t>
  </si>
  <si>
    <t>Medellín</t>
  </si>
  <si>
    <t>Alvizo</t>
  </si>
  <si>
    <t>Demetrio</t>
  </si>
  <si>
    <t>Jesús Ernesto</t>
  </si>
  <si>
    <t>SANCHEZ</t>
  </si>
  <si>
    <t>Brizuela</t>
  </si>
  <si>
    <t>Jose Mario</t>
  </si>
  <si>
    <t>Abud</t>
  </si>
  <si>
    <t>Merida</t>
  </si>
  <si>
    <t>Jesus Emmanuel</t>
  </si>
  <si>
    <t>Alheli</t>
  </si>
  <si>
    <t>Montemayor</t>
  </si>
  <si>
    <t>Guadalajara</t>
  </si>
  <si>
    <t>Amalia</t>
  </si>
  <si>
    <t>Quiroga</t>
  </si>
  <si>
    <t>Barco</t>
  </si>
  <si>
    <t>Sandra Elizabeth</t>
  </si>
  <si>
    <t>Ferrer</t>
  </si>
  <si>
    <t>Loya</t>
  </si>
  <si>
    <t>Junta Distrital Ejecutiva No.15 de México - Atizapán de Zaragoza</t>
  </si>
  <si>
    <t>Aramburo</t>
  </si>
  <si>
    <t>Alexandra</t>
  </si>
  <si>
    <t>Valladolid</t>
  </si>
  <si>
    <t>González Ortega</t>
  </si>
  <si>
    <t>Rebollar</t>
  </si>
  <si>
    <t>Atanacio</t>
  </si>
  <si>
    <t>Ciro</t>
  </si>
  <si>
    <t>Belmar</t>
  </si>
  <si>
    <t>Cordoba</t>
  </si>
  <si>
    <t>Julio César</t>
  </si>
  <si>
    <t>Ma Teresa</t>
  </si>
  <si>
    <t>Perrusquia</t>
  </si>
  <si>
    <t>Del Real</t>
  </si>
  <si>
    <t>Julio Alfredo</t>
  </si>
  <si>
    <t>Zorrilla</t>
  </si>
  <si>
    <t>Borrego</t>
  </si>
  <si>
    <t>De la Fuente</t>
  </si>
  <si>
    <t>Homero</t>
  </si>
  <si>
    <t>Carlos Humberto</t>
  </si>
  <si>
    <t>Santa Isabel</t>
  </si>
  <si>
    <t>Mendívil</t>
  </si>
  <si>
    <t>Brambila</t>
  </si>
  <si>
    <t>J Jesús</t>
  </si>
  <si>
    <t>Salmerón</t>
  </si>
  <si>
    <t>Junta Distrital Ejecutiva No.19 de la Ciudad de México - Coyoacán</t>
  </si>
  <si>
    <t>Junta Distrital Ejecutiva No.33 de México - Chalco</t>
  </si>
  <si>
    <t>Jardines</t>
  </si>
  <si>
    <t>Cortazar</t>
  </si>
  <si>
    <t>Artemisa</t>
  </si>
  <si>
    <t>Norma Yadira</t>
  </si>
  <si>
    <t>María Verónica</t>
  </si>
  <si>
    <t>César Augusto</t>
  </si>
  <si>
    <t>Junta Distrital Ejecutiva No.08 de Chiapas - Comitán de Domínguez</t>
  </si>
  <si>
    <t>Durazno</t>
  </si>
  <si>
    <t>Yuridiana</t>
  </si>
  <si>
    <t>Osmar</t>
  </si>
  <si>
    <t>Luis Mario</t>
  </si>
  <si>
    <t>Noel</t>
  </si>
  <si>
    <t>Chong</t>
  </si>
  <si>
    <t>Celaya</t>
  </si>
  <si>
    <t>Esponda</t>
  </si>
  <si>
    <t>San Miguel</t>
  </si>
  <si>
    <t>Santillano</t>
  </si>
  <si>
    <t>Nonato</t>
  </si>
  <si>
    <t>Fregoso</t>
  </si>
  <si>
    <t>Ruz</t>
  </si>
  <si>
    <t>Junta Distrital Ejecutiva No.02 de Puebla - Zacatlán</t>
  </si>
  <si>
    <t>Sandra Maricela</t>
  </si>
  <si>
    <t>Alfonzo</t>
  </si>
  <si>
    <t>Héctor Gustavo</t>
  </si>
  <si>
    <t>Fernando Enrique</t>
  </si>
  <si>
    <t>Ahumada</t>
  </si>
  <si>
    <t>Torralba</t>
  </si>
  <si>
    <t>Candelaria</t>
  </si>
  <si>
    <t>Noé</t>
  </si>
  <si>
    <t>Martín Gustavo</t>
  </si>
  <si>
    <t>Patrón</t>
  </si>
  <si>
    <t>José Adrián</t>
  </si>
  <si>
    <t>Tavera</t>
  </si>
  <si>
    <t>Francisco Arturo</t>
  </si>
  <si>
    <t>del Carmen</t>
  </si>
  <si>
    <t>Montalvan</t>
  </si>
  <si>
    <t>Estévez</t>
  </si>
  <si>
    <t>Urmeneta</t>
  </si>
  <si>
    <t>Junta Local Ejecutiva de San Luis Potosí</t>
  </si>
  <si>
    <t>María Elisa</t>
  </si>
  <si>
    <t>De la Paz</t>
  </si>
  <si>
    <t>Patricia Dolores</t>
  </si>
  <si>
    <t>Preza</t>
  </si>
  <si>
    <t>Jesús Carlos</t>
  </si>
  <si>
    <t>Manuel Jesus</t>
  </si>
  <si>
    <t>Florencia</t>
  </si>
  <si>
    <t>Jose Ignacio</t>
  </si>
  <si>
    <t>Barrio</t>
  </si>
  <si>
    <t>Patricia del Rocio</t>
  </si>
  <si>
    <t>Junta Local Ejecutiva en Nayarit</t>
  </si>
  <si>
    <t>Juan Nicolas</t>
  </si>
  <si>
    <t>Ángel Omar</t>
  </si>
  <si>
    <t>San Pedro</t>
  </si>
  <si>
    <t>Colmenares</t>
  </si>
  <si>
    <t>Rovirosa</t>
  </si>
  <si>
    <t>Claudia Ivette</t>
  </si>
  <si>
    <t>Barretos</t>
  </si>
  <si>
    <t>RODRIGUEZ</t>
  </si>
  <si>
    <t>ZUÑIGA</t>
  </si>
  <si>
    <t>GARCIA</t>
  </si>
  <si>
    <t>HERRERA</t>
  </si>
  <si>
    <t>SOLIS</t>
  </si>
  <si>
    <t>CASTILLO</t>
  </si>
  <si>
    <t>Amores</t>
  </si>
  <si>
    <t>Sol</t>
  </si>
  <si>
    <t>Pedro Pablo</t>
  </si>
  <si>
    <t>Martha Esther</t>
  </si>
  <si>
    <t>Alducin</t>
  </si>
  <si>
    <t>Martín de Jesús</t>
  </si>
  <si>
    <t>Santa Rosa</t>
  </si>
  <si>
    <t>Jose Dolores</t>
  </si>
  <si>
    <t>Carlos Nicolas</t>
  </si>
  <si>
    <t>Rafael Abraham</t>
  </si>
  <si>
    <t>Hipolito</t>
  </si>
  <si>
    <t>Zea</t>
  </si>
  <si>
    <t>Geovanna</t>
  </si>
  <si>
    <t>Angel Fernando</t>
  </si>
  <si>
    <t>Sara Elizabeth</t>
  </si>
  <si>
    <t>San Román</t>
  </si>
  <si>
    <t>Guadalupe Victoria</t>
  </si>
  <si>
    <t>Espinal</t>
  </si>
  <si>
    <t>del Valle</t>
  </si>
  <si>
    <t>Junta Distrital Ejecutiva No. 01 de Nuevo León - Santa Catarina</t>
  </si>
  <si>
    <t>Castrejon</t>
  </si>
  <si>
    <t>Moralez</t>
  </si>
  <si>
    <t>Juan Miguel</t>
  </si>
  <si>
    <t>Anna Karen</t>
  </si>
  <si>
    <t>Nogales</t>
  </si>
  <si>
    <t>Ricardo Alberto</t>
  </si>
  <si>
    <t>Ojinaga</t>
  </si>
  <si>
    <t>Cabada</t>
  </si>
  <si>
    <t>Junta Distrital Ejecutiva No.12 de Puebla - Puebla</t>
  </si>
  <si>
    <t>Miron</t>
  </si>
  <si>
    <t>Orizaba</t>
  </si>
  <si>
    <t>Gerardo de Jesús</t>
  </si>
  <si>
    <t>Mestas</t>
  </si>
  <si>
    <t>Beatriz Eugenia</t>
  </si>
  <si>
    <t>Ever Guadalupe</t>
  </si>
  <si>
    <t>Apodaca</t>
  </si>
  <si>
    <t>Victor Alfonso</t>
  </si>
  <si>
    <t>Rogelio Antonio</t>
  </si>
  <si>
    <t>Martin Daniel</t>
  </si>
  <si>
    <t>Fausto</t>
  </si>
  <si>
    <t>Elfego</t>
  </si>
  <si>
    <t>Cuauhtemoc</t>
  </si>
  <si>
    <t>De Lara</t>
  </si>
  <si>
    <t>Maximiano</t>
  </si>
  <si>
    <t>Gloria Alicia</t>
  </si>
  <si>
    <t>Luis Oscar</t>
  </si>
  <si>
    <t>Sachiñas</t>
  </si>
  <si>
    <t>Bringas</t>
  </si>
  <si>
    <t>Palazuelos</t>
  </si>
  <si>
    <t>Tajín</t>
  </si>
  <si>
    <t>Coraza</t>
  </si>
  <si>
    <t>Jose Rafael</t>
  </si>
  <si>
    <t>Cuautle</t>
  </si>
  <si>
    <t>Xicotencatl</t>
  </si>
  <si>
    <t>Marco Aurelio</t>
  </si>
  <si>
    <t>Cantera</t>
  </si>
  <si>
    <t>Toraya</t>
  </si>
  <si>
    <t>Sergio Mario</t>
  </si>
  <si>
    <t>Óscar Eduardo</t>
  </si>
  <si>
    <t>Keb</t>
  </si>
  <si>
    <t>Viramontes</t>
  </si>
  <si>
    <t>Morga</t>
  </si>
  <si>
    <t>Blake</t>
  </si>
  <si>
    <t>Avitia</t>
  </si>
  <si>
    <t>Villareal</t>
  </si>
  <si>
    <t>Junta Local Ejecutiva de Campeche</t>
  </si>
  <si>
    <t>Vocalia de Registro Federal de Electores</t>
  </si>
  <si>
    <t>Edgar Rafael</t>
  </si>
  <si>
    <t>Loperena</t>
  </si>
  <si>
    <t>CASTELLANOS</t>
  </si>
  <si>
    <t>VELAZQUEZ</t>
  </si>
  <si>
    <t>FLORES</t>
  </si>
  <si>
    <t>ALVARADO</t>
  </si>
  <si>
    <t>Alameda</t>
  </si>
  <si>
    <t>Junta Distrital Ejecutiva No.09 de Michoacán - Uruapan del Progreso</t>
  </si>
  <si>
    <t>Roble</t>
  </si>
  <si>
    <t>Junta Distrital Ejecutiva No.01 de Michoacán - Lázaro Cárdenas</t>
  </si>
  <si>
    <t>ISRAEL</t>
  </si>
  <si>
    <t>JONATHAN</t>
  </si>
  <si>
    <t>ENRIQUE</t>
  </si>
  <si>
    <t>Junta Local Ejecutiva de Baja California</t>
  </si>
  <si>
    <t>Sotomayor</t>
  </si>
  <si>
    <t>Amozoc</t>
  </si>
  <si>
    <t>LARA</t>
  </si>
  <si>
    <t>Ladrón de Guevara</t>
  </si>
  <si>
    <t>Magos</t>
  </si>
  <si>
    <t>Nasta</t>
  </si>
  <si>
    <t>Reynosa</t>
  </si>
  <si>
    <t>Héctor Armando</t>
  </si>
  <si>
    <t>Junta Distrital Ejecutiva no.05 de Baja California</t>
  </si>
  <si>
    <t>Bohórquez</t>
  </si>
  <si>
    <t>Mukul</t>
  </si>
  <si>
    <t>MARIA DE LOURDES</t>
  </si>
  <si>
    <t>Elizabeth Guadalupe</t>
  </si>
  <si>
    <t>Imperial</t>
  </si>
  <si>
    <t>Lamadrid</t>
  </si>
  <si>
    <t>Coral</t>
  </si>
  <si>
    <t>Santa María</t>
  </si>
  <si>
    <t>Cubos</t>
  </si>
  <si>
    <t>Salido</t>
  </si>
  <si>
    <t>Ernesto Alonso</t>
  </si>
  <si>
    <t>Saulo</t>
  </si>
  <si>
    <t>Cinco</t>
  </si>
  <si>
    <t>Junta Distrital Ejecutiva No.13 de Nuevo León - Salinas Victoria</t>
  </si>
  <si>
    <t>Junta Local Ejecutiva de Chiapas</t>
  </si>
  <si>
    <t>Xicohtencatl</t>
  </si>
  <si>
    <t>Junta Distrital Ejecutiva No.06 de Guerrero - Chilapa de Álvarez</t>
  </si>
  <si>
    <t>Vocalia Secretarial</t>
  </si>
  <si>
    <t>Pachuca</t>
  </si>
  <si>
    <t>Leo</t>
  </si>
  <si>
    <t>Villagrán</t>
  </si>
  <si>
    <t>Ramón Arturo</t>
  </si>
  <si>
    <t>CARLOS EDUARDO</t>
  </si>
  <si>
    <t>Fonz</t>
  </si>
  <si>
    <t>Donato</t>
  </si>
  <si>
    <t>San Francisco</t>
  </si>
  <si>
    <t>Junta Distrital Ejecutiva No.03 de Nayarit - Compostela</t>
  </si>
  <si>
    <t>Liduvina</t>
  </si>
  <si>
    <t>Junta Distrital Ejecutiva No.02 de Oaxaca - Teotitlán de Flores Magón</t>
  </si>
  <si>
    <t>Serdan</t>
  </si>
  <si>
    <t>Izeta</t>
  </si>
  <si>
    <t>Junta Distrital Ejecutiva No.12 de Nuevo León - Juárez</t>
  </si>
  <si>
    <t>Korrodi</t>
  </si>
  <si>
    <t>Martha Luz</t>
  </si>
  <si>
    <t>Junta Local Ejecutiva de Morelos</t>
  </si>
  <si>
    <t>Mario Ernesto</t>
  </si>
  <si>
    <t>Junta Distrital Ejecutiva No.25 de México - Chimalhuacán</t>
  </si>
  <si>
    <t>José Luís</t>
  </si>
  <si>
    <t>Altamira</t>
  </si>
  <si>
    <t>Guillermo de Jesús</t>
  </si>
  <si>
    <t>Junta Distrital Ejecutiva No.05 De Chiapas - San Cristóbal de Las Casas</t>
  </si>
  <si>
    <t>Zapotitla</t>
  </si>
  <si>
    <t>Olivia Margarita</t>
  </si>
  <si>
    <t>Junta Distrital Ejecutiva No.10 de Puebla - San Pedro Cholula</t>
  </si>
  <si>
    <t>Segunda</t>
  </si>
  <si>
    <t>Leticia del Carmen</t>
  </si>
  <si>
    <t>Sabag</t>
  </si>
  <si>
    <t>Matehuala</t>
  </si>
  <si>
    <t>Novoa</t>
  </si>
  <si>
    <t>Vocalia Ejecutiva</t>
  </si>
  <si>
    <t>Lavariega</t>
  </si>
  <si>
    <t>Junta Distrital Ejecutiva No.02 de Baja California Sur - Los Cabos</t>
  </si>
  <si>
    <t>Manzanillo</t>
  </si>
  <si>
    <t>Vallarta</t>
  </si>
  <si>
    <t>Vocalia del Registro Federal de Electores</t>
  </si>
  <si>
    <t>Edain</t>
  </si>
  <si>
    <t>Jade</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</si>
  <si>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</si>
  <si>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</si>
  <si>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</si>
  <si>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</si>
  <si>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</si>
  <si>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</si>
  <si>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</si>
  <si>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 xml:space="preserve">Posibles licitantes, proveedora(e)s o contratistas </t>
  </si>
  <si>
    <t>Hipervínculo a la convocatoria o invitaciones emitidas</t>
  </si>
  <si>
    <t>Fecha de la convocatoria o invitación</t>
  </si>
  <si>
    <t>Descripción de las obras públicas, los bienes o los servicios contratados o arrendados</t>
  </si>
  <si>
    <t xml:space="preserve">Relación con los nombres de las personas físicas o morales que presentaron una proposición u oferta, o cotizaciones como parte de la investigación de mercado </t>
  </si>
  <si>
    <t>Fecha en la que se celebró la junta de aclaraciones</t>
  </si>
  <si>
    <t xml:space="preserve">Relación con los nombres de las/los participantes en la junta de aclaraciones. En el caso de personas morales especificar su denominación o razón social </t>
  </si>
  <si>
    <t xml:space="preserve">Relación con los nombres de las personas servidoras públicas participantes en las juntas de aclaraciones </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</si>
  <si>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</si>
  <si>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</si>
  <si>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</si>
  <si>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</si>
  <si>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</si>
  <si>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</si>
  <si>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</si>
  <si>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Denominación o razón social</t>
  </si>
  <si>
    <t xml:space="preserve">Nombre completo de la(s) persona(s) beneficiaria(s) final(es) </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</si>
  <si>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</si>
  <si>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</si>
  <si>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</si>
  <si>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</si>
  <si>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</si>
  <si>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</si>
  <si>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</si>
  <si>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</si>
  <si>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</si>
  <si>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</si>
  <si>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</si>
  <si>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</si>
  <si>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</si>
  <si>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</si>
  <si>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</si>
  <si>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</si>
  <si>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</si>
  <si>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</si>
  <si>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</si>
  <si>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</si>
  <si>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</si>
  <si>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</si>
  <si>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</si>
  <si>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</si>
  <si>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</si>
  <si>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</si>
  <si>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</si>
  <si>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</si>
  <si>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</si>
  <si>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</si>
  <si>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</si>
  <si>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</si>
  <si>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</si>
  <si>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</si>
  <si>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</si>
  <si>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</si>
  <si>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</si>
  <si>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</si>
  <si>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</si>
  <si>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 xml:space="preserve">Partida presupuestal de acuerdo con el COG </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</si>
  <si>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</si>
  <si>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</si>
  <si>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</si>
  <si>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</si>
  <si>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</si>
  <si>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</si>
  <si>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</si>
  <si>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</si>
  <si>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</si>
  <si>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 xml:space="preserve">Convenios modificatorios </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</si>
  <si>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</si>
  <si>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</si>
  <si>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</si>
  <si>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</si>
  <si>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</si>
  <si>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</si>
  <si>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Adjudicación directa</t>
  </si>
  <si>
    <t>Arrendamientos</t>
  </si>
  <si>
    <t>Nacional</t>
  </si>
  <si>
    <t>JC10-6069</t>
  </si>
  <si>
    <t>Arrendamiento de Edificios y Local; Artículo 31 fracc. III y artículo 51 del Reglamento del Instituto Nacional Electoral en materia de adquisiciones, arrendamientos de bienes muebles y servicios.</t>
  </si>
  <si>
    <t>http://transparencia.ine.mx/sistemaot/cargaMasiva/Articulo70/2025/Formato28//JD10-JAL/tml1/osp001.pdf</t>
  </si>
  <si>
    <t>Arrendamiento de Edificios y Local</t>
  </si>
  <si>
    <t>BAFR670922IC0</t>
  </si>
  <si>
    <t>Calle</t>
  </si>
  <si>
    <t>Carlos F Landeros</t>
  </si>
  <si>
    <t>Colonia</t>
  </si>
  <si>
    <t>Ladron de Guevara</t>
  </si>
  <si>
    <t>Mejor propuesta económica en arrendamiento de inmueble.</t>
  </si>
  <si>
    <t>Junta Distrital Ejecutiva No.10 de Jalisco - Zapopan</t>
  </si>
  <si>
    <t>2024010239</t>
  </si>
  <si>
    <t>Moneda Nacional</t>
  </si>
  <si>
    <t>Cheque</t>
  </si>
  <si>
    <t>http://transparencia.ine.mx/sistemaot/cargaMasiva/Articulo70/2025/Formato28//JD10-JAL/tml1/contrato001.pdf</t>
  </si>
  <si>
    <t>Federales</t>
  </si>
  <si>
    <t>Recursos federales</t>
  </si>
  <si>
    <t>Presupuestao de Egreso de la federación</t>
  </si>
  <si>
    <t>No</t>
  </si>
  <si>
    <t>Se recibio el servicio contra la factura emitida.</t>
  </si>
  <si>
    <t>http://transparencia.ine.mx/sistemaot/cargaMasiva/Articulo70/2025/Formato28//JD10-JAL/tml1/autorizacion001.pdf</t>
  </si>
  <si>
    <t>JC10-6070</t>
  </si>
  <si>
    <t>Arrendamiento local Modulo de atención Ciudadana 141051; Artículo 31 fracc. III y artículo 51 del Reglamento del Instituto Nacional Electoral en materia de adquisiciones, arrendamientos de bienes muebles y servicios.</t>
  </si>
  <si>
    <t>http://transparencia.ine.mx/sistemaot/cargaMasiva/Articulo70/2025/Formato28//JD10-JAL/tml1/osp002.pdf</t>
  </si>
  <si>
    <t>Arrendamiento Modulo de Atención Ciudadana 141051</t>
  </si>
  <si>
    <t>Inversiones Jalmaer SA de CV</t>
  </si>
  <si>
    <t>IJA170706I59</t>
  </si>
  <si>
    <t>Eulogio Parra</t>
  </si>
  <si>
    <t>2760</t>
  </si>
  <si>
    <t>Prados de Providencia</t>
  </si>
  <si>
    <t>2024010003</t>
  </si>
  <si>
    <t>Arrendamiento Módulo de Atención Ciudadana 141051</t>
  </si>
  <si>
    <t>http://transparencia.ine.mx/sistemaot/cargaMasiva/Articulo70/2025/Formato28//JD10-JAL/tml1/contrato002.pdf</t>
  </si>
  <si>
    <t>http://transparencia.ine.mx/sistemaot/cargaMasiva/Articulo70/2025/Formato28//JD10-JAL/tml1/autorizacion002.pdf</t>
  </si>
  <si>
    <t>JC10-6071</t>
  </si>
  <si>
    <t>http://transparencia.ine.mx/sistemaot/cargaMasiva/Articulo70/2025/Formato28//JD10-JAL/tml1/osp003.pdf</t>
  </si>
  <si>
    <t>HUVL471207QM0</t>
  </si>
  <si>
    <t>2024010004</t>
  </si>
  <si>
    <t>http://transparencia.ine.mx/sistemaot/cargaMasiva/Articulo70/2025/Formato28//JD10-JAL/tml1/contrato003.pdf</t>
  </si>
  <si>
    <t>http://transparencia.ine.mx/sistemaot/cargaMasiva/Articulo70/2025/Formato28//JD10-JAL/tml1/autorizacion003.pdf</t>
  </si>
  <si>
    <t>Servicios</t>
  </si>
  <si>
    <t>JC10-6073</t>
  </si>
  <si>
    <t>Servicio de vigilancia; Artículo 31 fracc. III y artículo 51 del Reglamento del Instituto Nacional Electoral en materia de adquisiciones, arrendamientos de bienes muebles y servicios.</t>
  </si>
  <si>
    <t>http://transparencia.ine.mx/sistemaot/cargaMasiva/Articulo70/2025/Formato28//JD10-JAL/tml1/osp004.pdf</t>
  </si>
  <si>
    <t>Vigilancia</t>
  </si>
  <si>
    <t>Grupo Interno de Soluciones SA de CV</t>
  </si>
  <si>
    <t>GIS050307USA</t>
  </si>
  <si>
    <t>Aristoteles</t>
  </si>
  <si>
    <t>3136</t>
  </si>
  <si>
    <t>Vallarta San Jorge</t>
  </si>
  <si>
    <t>Por cumplir con los requerimientos, las condiciones legales, técnicas y económicas y presentar una propuesta económica solvente que garantiza satisfactoriamente el cumplimiento de las obligaciones respectivas.</t>
  </si>
  <si>
    <t>2024010002</t>
  </si>
  <si>
    <t>http://transparencia.ine.mx/sistemaot/cargaMasiva/Articulo70/2025/Formato28//JD10-JAL/tml1/contrato004.pdf</t>
  </si>
  <si>
    <t>http://transparencia.ine.mx/sistemaot/cargaMasiva/Articulo70/2025/Formato28//JD10-JAL/tml1/autorizacion004.pdf</t>
  </si>
  <si>
    <t>JC10-6072</t>
  </si>
  <si>
    <t>Servicios de limpieza para la sede distrital; Artículo 31 fracc. III y artículo 51 del Reglamento del Instituto Nacional Electoral en materia de adquisiciones, arrendamientos de bienes muebles y servicios.</t>
  </si>
  <si>
    <t>http://transparencia.ine.mx/sistemaot/cargaMasiva/Articulo70/2025/Formato28//JD10-JAL/tml1/osp005.pdf</t>
  </si>
  <si>
    <t>Limpieza</t>
  </si>
  <si>
    <t>Grupo Rodme SA de CV</t>
  </si>
  <si>
    <t>GRO0311044M2</t>
  </si>
  <si>
    <t>1631</t>
  </si>
  <si>
    <t>Providencia 4ta sección</t>
  </si>
  <si>
    <t>2024010170</t>
  </si>
  <si>
    <t>http://transparencia.ine.mx/sistemaot/cargaMasiva/Articulo70/2025/Formato28//JD10-JAL/tml1/contrato005.pdf</t>
  </si>
  <si>
    <t>http://transparencia.ine.mx/sistemaot/cargaMasiva/Articulo70/2025/Formato28//JD10-JAL/tml1/autorizacion005.pdf</t>
  </si>
  <si>
    <t>JC10-6074</t>
  </si>
  <si>
    <t>Servicios de mantenimiento Modulo de Atención Ciudadana; Artículo 31 fracc. III y artículo 51 del Reglamento del Instituto Nacional Electoral en materia de adquisiciones, arrendamientos de bienes muebles y servicios.</t>
  </si>
  <si>
    <t>http://transparencia.ine.mx/sistemaot/cargaMasiva/Articulo70/2025/Formato28//JD10-JAL/tml1/osp006.pdf</t>
  </si>
  <si>
    <t>Mantenimiento</t>
  </si>
  <si>
    <t>Gruncom Clouthier Asociación Civil</t>
  </si>
  <si>
    <t>GCL200624I65</t>
  </si>
  <si>
    <t>Clouthier</t>
  </si>
  <si>
    <t>Residencial Cordilleras</t>
  </si>
  <si>
    <t>Zapopan</t>
  </si>
  <si>
    <t>2024010171</t>
  </si>
  <si>
    <t>http://transparencia.ine.mx/sistemaot/cargaMasiva/Articulo70/2025/Formato28//JD10-JAL/tml1/contrato006.pdf</t>
  </si>
  <si>
    <t>http://transparencia.ine.mx/sistemaot/cargaMasiva/Articulo70/2025/Formato28//JD10-JAL/tml1/autorizacion006.pdf</t>
  </si>
  <si>
    <t>JC10-6075</t>
  </si>
  <si>
    <t>Arrendamiento de tres multifuncionales; Artículo 31 fracc. III y artículo 51 del Reglamento del Instituto Nacional Electoral en materia de adquisiciones, arrendamientos de bienes muebles y servicios.</t>
  </si>
  <si>
    <t>http://transparencia.ine.mx/sistemaot/cargaMasiva/Articulo70/2025/Formato28//JD10-JAL/tml1/osp007.pdf</t>
  </si>
  <si>
    <t>Tres multifuncionales</t>
  </si>
  <si>
    <t>PARO840611SE7</t>
  </si>
  <si>
    <t>Ignacio Zaragoza</t>
  </si>
  <si>
    <t>362</t>
  </si>
  <si>
    <t>Norte</t>
  </si>
  <si>
    <t>Centro</t>
  </si>
  <si>
    <t>Mejor propuesta económica en arrendamiento de multifuncional.</t>
  </si>
  <si>
    <t>2024010022</t>
  </si>
  <si>
    <t>http://transparencia.ine.mx/sistemaot/cargaMasiva/Articulo70/2025/Formato28//JD10-JAL/tml1/contrato007.pdf</t>
  </si>
  <si>
    <t>http://transparencia.ine.mx/sistemaot/cargaMasiva/Articulo70/2025/Formato28//JD10-JAL/tml1/autorizacion007.pdf</t>
  </si>
  <si>
    <t>INE/SERV/01/2025</t>
  </si>
  <si>
    <t>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</si>
  <si>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http://transparencia.ine.mx/sistemaot/cargaMasiva/Articulo70/2025/Formato28//JD06-PUE/tml1/osp1.pdf</t>
  </si>
  <si>
    <t>Arrendamiento del inmueble que ocupa la 06 Junta Distrital Ejecutiva</t>
  </si>
  <si>
    <t>FAGR420425SZ9</t>
  </si>
  <si>
    <t>Campos Eliseos</t>
  </si>
  <si>
    <t>2914</t>
  </si>
  <si>
    <t>Plaza Europa</t>
  </si>
  <si>
    <t>El proveedor es de arrendamiento y unicamente se renovo el contrato.</t>
  </si>
  <si>
    <t>Arrendamiento de inmueble ubicado en Boulevard 18 de noviembre, número 31, de la Colonia Satélite Magisterial, Municipio de Puebla, Código Postal 72320 en el estado de Puebla, para uso de oficinas y bodegas de la 06 Junta Distrital Ejecutiva del Instituto Nacional Electoral en el estado de Puebla.</t>
  </si>
  <si>
    <t>http://transparencia.ine.mx/sistemaot/cargaMasiva/Articulo70/2025/Formato28//JD06-PUE/tml1/contrato1.pdf</t>
  </si>
  <si>
    <t>Recursos Federales</t>
  </si>
  <si>
    <t>Presupuesto de Egresos de la Federacion</t>
  </si>
  <si>
    <t>http://transparencia.ine.mx/sistemaot/cargaMasiva/Articulo70/2025/Formato28//JD06-PUE/tml1/factura1.pdf</t>
  </si>
  <si>
    <t>INE/SERV/02/2025</t>
  </si>
  <si>
    <t>http://transparencia.ine.mx/sistemaot/cargaMasiva/Articulo70/2025/Formato28//JD06-PUE/tml1/osp2.pdf</t>
  </si>
  <si>
    <t>Arrendamiento del inmueble que ocupa el Módulo de Atención Ciudadana 210651</t>
  </si>
  <si>
    <t>Indumecanica</t>
  </si>
  <si>
    <t>IND830502D95</t>
  </si>
  <si>
    <t>Carretera</t>
  </si>
  <si>
    <t>Mexico-Puebla</t>
  </si>
  <si>
    <t>Km 126.5</t>
  </si>
  <si>
    <t>Pueblo</t>
  </si>
  <si>
    <t>San Pedro Cholula</t>
  </si>
  <si>
    <t>Arrendamiento de los locales 1, 2 y 3, del centro comercial Plaza Loreto, con dirección Calzada Ignacio Zaragoza, número 266 de la colonia Los Pinos,C.P. 72260 de esta ciudad de Puebla, Puebla, dentro centro comercial Plaza Loreto, para uso de Módulo de Atención Ciudadana.</t>
  </si>
  <si>
    <t>http://transparencia.ine.mx/sistemaot/cargaMasiva/Articulo70/2025/Formato28//JD06-PUE/tml1/contrato2.pdf</t>
  </si>
  <si>
    <t>http://transparencia.ine.mx/sistemaot/cargaMasiva/Articulo70/2025/Formato28//JD06-PUE/tml1/factura2.pdf</t>
  </si>
  <si>
    <t>INE/SERV/04/2025</t>
  </si>
  <si>
    <t>http://transparencia.ine.mx/sistemaot/cargaMasiva/Articulo70/2025/Formato28//JD06-PUE/tml1/osp3.pdf</t>
  </si>
  <si>
    <t>Arrendamiento de fotocopiadora</t>
  </si>
  <si>
    <t>Equipos y Maquinaria Ardi s.a. de c.v.</t>
  </si>
  <si>
    <t>EMA061123SV7</t>
  </si>
  <si>
    <t>Diego Rivera</t>
  </si>
  <si>
    <t>1817</t>
  </si>
  <si>
    <t>Satelite Magisterial primera seccion</t>
  </si>
  <si>
    <t>La renta de copiadora es la que nos ofrece el mejor precio y servicio</t>
  </si>
  <si>
    <t>Servicio de arrendamiento de una fotocopiadora marca canon, modelo image runner advance 6065, con velocidad de copiado de 65 copias por minuto.</t>
  </si>
  <si>
    <t>http://transparencia.ine.mx/sistemaot/cargaMasiva/Articulo70/2025/Formato28//JD06-PUE/tml1/contrato3.pdf</t>
  </si>
  <si>
    <t>http://transparencia.ine.mx/sistemaot/cargaMasiva/Articulo70/2025/Formato28//JD06-PUE/tml1/factura3.pdf</t>
  </si>
  <si>
    <t>INE/SERV/05/2025</t>
  </si>
  <si>
    <t>http://transparencia.ine.mx/sistemaot/cargaMasiva/Articulo70/2025/Formato28//JD06-PUE/tml1/osp4.pdf</t>
  </si>
  <si>
    <t>Servicio de limpieza para la 06 Junta Distrital Ejecutiva y el Módulo de Atención Ciudadana 210651</t>
  </si>
  <si>
    <t>CAQB700505M4A</t>
  </si>
  <si>
    <t>16 sur</t>
  </si>
  <si>
    <t>11307</t>
  </si>
  <si>
    <t>Fraccionamiento</t>
  </si>
  <si>
    <t>Los Heroes</t>
  </si>
  <si>
    <t>La limpieza es la empresa que nos otorga el mejor precio y servicio.</t>
  </si>
  <si>
    <t>Servicio integral de limpieza en las oficinas en cada uno de los inmuebles que ocupan las oficinas sede de la 06 Junta Distrital Ejecutiva y del Módulo de Atención Ciudadana 210651 de la Vocalía del Registro Federal de Electores de la misma Junta Distrital Ejecutiva, y que corresponden a los ubicados en Boulevard 18 de Noviembre número 31, Colonia Satélite Magisterial, y en Calzada Ignacio Zaragoza número 266, locales 1, 2, 3, zona E, Colonia Los Pinos, ambos de la Ciudad de Puebla, respectivamente, incluyendo mobiliario y equipo de oficina.</t>
  </si>
  <si>
    <t>http://transparencia.ine.mx/sistemaot/cargaMasiva/Articulo70/2025/Formato28//JD06-PUE/tml1/contrato4.pdf</t>
  </si>
  <si>
    <t>http://transparencia.ine.mx/sistemaot/cargaMasiva/Articulo70/2025/Formato28//JD06-PUE/tml1/factura4.pdf</t>
  </si>
  <si>
    <t>INE/SERV/06/2025</t>
  </si>
  <si>
    <t>http://transparencia.ine.mx/sistemaot/cargaMasiva/Articulo70/2025/Formato28//JD06-PUE/tml1/osp5.pdf</t>
  </si>
  <si>
    <t>Servicio de compra de combustible para la 06 Junta Distrital Ejecutiva</t>
  </si>
  <si>
    <t>Si vale mexico S.A. de C.V.</t>
  </si>
  <si>
    <t>PUN9810229R0</t>
  </si>
  <si>
    <t>Avenida</t>
  </si>
  <si>
    <t>Paseo de la reforma</t>
  </si>
  <si>
    <t>284</t>
  </si>
  <si>
    <t>Piso 23</t>
  </si>
  <si>
    <t>Ciudad de Mexico</t>
  </si>
  <si>
    <t>Delegacion Cuauhtemoc</t>
  </si>
  <si>
    <t>La empresa de vales de gasolina nos ha mantenido el porcentaje de comision y nos ha ofrecido un excelente servicio.</t>
  </si>
  <si>
    <t>Servicio de uso de Monedero para el suministro de combustible para los vehículos oficiales asignados a la 06 Junta Distrital Ejecutiva del Instituto Nacional Electoral en el estado de Puebla.</t>
  </si>
  <si>
    <t>http://transparencia.ine.mx/sistemaot/cargaMasiva/Articulo70/2025/Formato28//JD06-PUE/tml1/contrato5.pdf</t>
  </si>
  <si>
    <t>http://transparencia.ine.mx/sistemaot/cargaMasiva/Articulo70/2025/Formato28//JD06-PUE/tml1/factura5.pdf</t>
  </si>
  <si>
    <t>003/2024</t>
  </si>
  <si>
    <t>Pago de arrendamiento conforme al Artículo 31 fracc. III y artículo 51 del Reglamento del Instituto Nacional Electoral en Materia de Adquisiciones, Arrendamientos de Bienes Muebles y Servicios.</t>
  </si>
  <si>
    <t>http://transparencia.ine.mx/sistemaot/cargaMasiva/Articulo70/2025/Formato28//JD06-COAH/tml1/solicituddepago1.pdf</t>
  </si>
  <si>
    <t>Renta de inmueble el inmueble ubicado en Plaza Jumbo, número 747, número interior locales 33, 34, 35, 36 y 38, Colonia Parque Industrial Oriente, Municipio Torreón, Poblado o Ciudad de Torreón, Código Postal 27278 en el Estado de Coahuila, los locales 33 y 35 tienen una superficie de 240 metros cuadrados cada uno y los locales 34, 36 y 38, para las instalaciones de esta 06 Juntad Distrital Ejecutiva en Coahuila</t>
  </si>
  <si>
    <t>Aristidis</t>
  </si>
  <si>
    <t>Papadopulos</t>
  </si>
  <si>
    <t>PAVA51122QF0</t>
  </si>
  <si>
    <t>Boulevard</t>
  </si>
  <si>
    <t>Pedro Rodriguez Triana</t>
  </si>
  <si>
    <t>747-5</t>
  </si>
  <si>
    <t>Parque industrial</t>
  </si>
  <si>
    <t>Oriente</t>
  </si>
  <si>
    <t>Torreón</t>
  </si>
  <si>
    <t>Coahuila de Zaragoza</t>
  </si>
  <si>
    <t>6 Junta Distrital Ejecutiva del Instituto Nacional Electoral en el estado de Coahuila</t>
  </si>
  <si>
    <t>Moneda nacional</t>
  </si>
  <si>
    <t>El Arrendador otorga en arrendamiento al Arrendatario el inmueble ubicado en Plaza Jumbo, número 747, numero interior locales 33, 34, 35, 36 y 38, Colonia Parque Industrial Oriente, Municipio Torreón, Poblado o Ciudad de Torreón, Código Postal 27278 en el Estado de Coahuila, los locales 33 y 35 tienen una superficie de 240 /g metros cuadrados cada uno y los locales 34, 36 y 38 tienen una superficie de 200 metros cuadrados cada uno; el cual cuenta con una superficie rentable de 1,080 ( mil ochenta) m construidos y 12 cajones exclusivos de estacionamiento y 24 cajones de uso común, resultando un total de 36 (treinta y seis) cajones de estacionamiento; para uso de oficinas, bodega, bodega electoral, centro de verificación y monitoreo espacio para el personal de custodia, módulo de atención ciudadana y estacionamiento externo.</t>
  </si>
  <si>
    <t>http://transparencia.ine.mx/sistemaot/cargaMasiva/Articulo70/2025/Formato28//JD06-COAH/tml1/contrato1.pdf</t>
  </si>
  <si>
    <t>Presupuesto de Egresos de la federación</t>
  </si>
  <si>
    <t>http://transparencia.ine.mx/sistemaot/cargaMasiva/Articulo70/2025/Formato28//JD06-COAH/tml1/factura1.pdf</t>
  </si>
  <si>
    <t>001/2025</t>
  </si>
  <si>
    <t>Pago de Servicio de Limpieza Empresarial conforme al Artículo 31 fracc. III y artículo 51 del Reglamento del Instituto Nacional Electoral en Materia de Adquisiciones, Arrendamientos de Bienes Muebles y Servicios.</t>
  </si>
  <si>
    <t>http://transparencia.ine.mx/sistemaot/cargaMasiva/Articulo70/2025/Formato28//JD06-COAH/tml1/solicituddepago2.pdf</t>
  </si>
  <si>
    <t>Prestación de servicios especializados de Limpieza, aseo como: barrido, trapeado y/o mopeado de pisos en áreas interiores, desinfeccion y aseo en general de baños, limpieza de puertas, muebles, cuadros y equipo de oficina, limpieza de areas exteriores(fachada, estacionamiento , pasillos, banquetas), limpieza de ventanas y vaciar botesde basura y cambio de bolsas, para las instalaciones de esta 06 Juntad Distrital Ejecutiva en Coahuila</t>
  </si>
  <si>
    <t>Servicios Generales de México, S.A. de C.V.</t>
  </si>
  <si>
    <t>SGM0712072B8</t>
  </si>
  <si>
    <t>Francisco J. Allen</t>
  </si>
  <si>
    <t>Nueva los angeles</t>
  </si>
  <si>
    <t>Mejor propuesta económica de la prestacion se servicios de limpieza</t>
  </si>
  <si>
    <t>La empresa se obliga a proporcionar al Cliente el servicio especializado de Mantenimiento de Limpieza en sus instalaciones, como: barrido, trapeado y/o mopeado de pisos en áreas interiores, desinfeccion y aseo en general de baños, limpieza de puertas, muebles, cuadros y equipo de oficina, limpieza de areas exteriores(fachada, estacionamiento , pasillos, banquetas), limpieza de ventanas y vaciar botesde basura y cambio de bolsas.</t>
  </si>
  <si>
    <t>http://transparencia.ine.mx/sistemaot/cargaMasiva/Articulo70/2025/Formato28//JD06-COAH/tml1/contrato2.pdf</t>
  </si>
  <si>
    <t>http://transparencia.ine.mx/sistemaot/cargaMasiva/Articulo70/2025/Formato28//JD06-COAH/tml1/factura2.pdf</t>
  </si>
  <si>
    <t>INE/SERV/001/2025</t>
  </si>
  <si>
    <t>Arrendamiento de los locales que ocupa el Módulo de Atención Ciudadana 210951 con base en el Artículo 31 fracc. III y artículo 51 del Reglamento del Instituto Nacional Electoral en materia de adquisiciones, arrendamientos de bienes muebles y servicios.</t>
  </si>
  <si>
    <t>http://transparencia.ine.mx/sistemaot/cargaMasiva/Articulo70/2025/Formato28//JD09-PUE/tml1/1ospmac.pdf</t>
  </si>
  <si>
    <t>Arrendamiento del Módulo de Atención Ciudadana número 210951 de enero a diciembre de 2025, conforme al contrato no. 01</t>
  </si>
  <si>
    <t>Inmobiliaria Zona Dorada Sc</t>
  </si>
  <si>
    <t>IZD840801EA0</t>
  </si>
  <si>
    <t>Heroes 5 de Mayo</t>
  </si>
  <si>
    <t>3510</t>
  </si>
  <si>
    <t>Ladrillera de Benitez</t>
  </si>
  <si>
    <t>Su propuesta cumplió con los requisitos, normativos, técnicos y económicos, por lo cual resultó favorecido por el Instituto</t>
  </si>
  <si>
    <t>Junta Distrital Ejecutiva No.09 De Puebla - Heroica Puebla De Zaragoza</t>
  </si>
  <si>
    <t>Junta Distrital Ejecutiva No.09 de Puebla - Puebla</t>
  </si>
  <si>
    <t>El arrendador otorga en arrendamiento, el inmueble del inmueble ocupado por el Módulo de Atención Ciudadana 210951, ubicado en Eufemio Zapata 1-Local 26 y 27, Sta María la Rivera, 72050 Heroica Puebla de Zaragoza, Pue., en el Estado de Puebla.</t>
  </si>
  <si>
    <t>http://transparencia.ine.mx/sistemaot/cargaMasiva/Articulo70/2025/Formato28//JD09-PUE/tml1/1pl09_serv001_mac.pdf</t>
  </si>
  <si>
    <t>Presupuesto de Egresos de la Federación</t>
  </si>
  <si>
    <t>De conformidad con lo establecido en los artículos 24, 31, fracción III, 49, 51 y 68, del Reglamento del Instituto Nacional Electoral en materia de Adquisiciones, Arrendamientos de Inmuebles y Servicios, los titulares de las áreas requirentes de los bienes</t>
  </si>
  <si>
    <t>http://transparencia.ine.mx/sistemaot/cargaMasiva/Articulo70/2025/Formato28//JD09-PUE/tml1/1facturamac.pdf</t>
  </si>
  <si>
    <t>INE/SERV/002/2025</t>
  </si>
  <si>
    <t>Arrendamiento del edificio que ocupa la 09 Junta Distrital Ejecutiva con base en el Artículo 31 fracc. III y artículo 51 del Reglamento del Instituto Nacional Electoral en materia de adquisiciones, arrendamientos de bienes muebles y servicios.</t>
  </si>
  <si>
    <t>http://transparencia.ine.mx/sistemaot/cargaMasiva/Articulo70/2025/Formato28//JD09-PUE/tml1/2ospjde09.pdf</t>
  </si>
  <si>
    <t>Arrendamiento de enero a diciembre de 2025 de la 09 Junta Distrital Ejecutiva, Boulevard Atlixco 71, Colonia La Paz, contrato no. 02.</t>
  </si>
  <si>
    <t>GOAJ500714C72</t>
  </si>
  <si>
    <t>11 Norte</t>
  </si>
  <si>
    <t>El Arrendador otorga en arrendamiento, el inmueble del inmueble ocupado por la 09 Junta Distrital Ejecutiva ubicado en Blvrd Atlixco No. 71, La Paz, 72160 Heroica Puebla de Zaragoza, Pue.</t>
  </si>
  <si>
    <t>http://transparencia.ine.mx/sistemaot/cargaMasiva/Articulo70/2025/Formato28//JD09-PUE/tml1/2pl09_serv002_jd09.pdf</t>
  </si>
  <si>
    <t>http://transparencia.ine.mx/sistemaot/cargaMasiva/Articulo70/2025/Formato28//JD09-PUE/tml1/2facturajd09.pdf</t>
  </si>
  <si>
    <t>INE/SERV/003/2025</t>
  </si>
  <si>
    <t>Servicio de vigilancia de la 09 Junta Distrital Ejecutiva con base en el Artículo 31 fracc. III y artículo 51 del Reglamento del Instituto Nacional Electoral en materia de adquisiciones, arrendamientos de bienes muebles y servicios.</t>
  </si>
  <si>
    <t>http://transparencia.ine.mx/sistemaot/cargaMasiva/Articulo70/2025/Formato28//JD09-PUE/tml1/3ospvigilancia.pdf</t>
  </si>
  <si>
    <t>Servicio de vigilancia intramuros enero a diciembre de 2025, de la 09 Junta Distrital Ejecutiva y del Módulo de Atención Ciudadana número 210951, de acuerdo al contrato no. 03/2025</t>
  </si>
  <si>
    <t>Corporacion Auxiliar de Policia de Proteccion Ciudadana</t>
  </si>
  <si>
    <t>CAP030228CJ8</t>
  </si>
  <si>
    <t>De los Palos</t>
  </si>
  <si>
    <t>San Pablo Xochimehuacan</t>
  </si>
  <si>
    <t>Consiste en el servicio de custodia: uno en las oficinas sede de la 09 Junta Distrital Ejecutiva y uno en el inmueble del Módulo de Atención Ciudadana 210951, módulo integrante de la Vocalía del Registro Federal de Electores de la misma Junta Distrital Ejecutiva.</t>
  </si>
  <si>
    <t>http://transparencia.ine.mx/sistemaot/cargaMasiva/Articulo70/2025/Formato28//JD09-PUE/tml1/3pl09_serv003_vigilancia.pdf</t>
  </si>
  <si>
    <t>http://transparencia.ine.mx/sistemaot/cargaMasiva/Articulo70/2025/Formato28//JD09-PUE/tml1/3facturavigilancia.pdf</t>
  </si>
  <si>
    <t>INE/SERV/004/2025</t>
  </si>
  <si>
    <t>Servicio de combustible necesario para el buen funcionamiento de la 09 Junta Distrital Ejecutiva y el Módulo de Atención Ciudadana 210951 con base en el Artículo 31 fracc. III y artículo 51 del Reglamento del Instituto Nacional Electoral en materia de adquisiciones, arrendamientos de bienes muebles y servicios.</t>
  </si>
  <si>
    <t>http://transparencia.ine.mx/sistemaot/cargaMasiva/Articulo70/2025/Formato28//JD09-PUE/tml1/4ospsivale.pdf</t>
  </si>
  <si>
    <t>Comisión y gasolina en monederos electronicos, recorridos, participación ciudadana, entrega documentación, notificaciones y recorrdios de la Unidad Tecnica de Fizcalización, supervisiones a Modulos de Atención Ciudadana, metas individuales y colectivas de la Junta Distrital Ejecutiva de acuerdo al contrato INE/SERV/JDE09/2025</t>
  </si>
  <si>
    <t>Si Vale Mexico SA deCV</t>
  </si>
  <si>
    <t>Paseo de la Reforma</t>
  </si>
  <si>
    <t>http://transparencia.ine.mx/sistemaot/cargaMasiva/Articulo70/2025/Formato28//JD09-PUE/tml1/4pl09_serv004_sivale.pdf</t>
  </si>
  <si>
    <t>http://transparencia.ine.mx/sistemaot/cargaMasiva/Articulo70/2025/Formato28//JD09-PUE/tml1/4facturasivale.pdf</t>
  </si>
  <si>
    <t>Contrato numero 003/2025</t>
  </si>
  <si>
    <t>Arrendamiento del Inmueble que ocupan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</si>
  <si>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http://transparencia.ine.mx/sistemaot/cargaMasiva/Articulo70/2025/Formato28//JD06-OAX/tml1/osp1.pdf</t>
  </si>
  <si>
    <t>Pago de arrendamiento del inmueble correspondiente a la junta distrital ejecutiva 06 del Instituto Nacional en el estado de Oaxaca.</t>
  </si>
  <si>
    <t>CILV74053123A</t>
  </si>
  <si>
    <t>Sin nombre</t>
  </si>
  <si>
    <t>Mirador</t>
  </si>
  <si>
    <t>397</t>
  </si>
  <si>
    <t>Heroica ciudad de Tlaxiaco</t>
  </si>
  <si>
    <t>Por cumplir con los requerimientos administrativos que se requieren para la contratación de servicios, las condiciones legales, técnicas y económicas y presentar una propuesta económica menor que garantiza satisfactoriamente el cumplimiento de las obligaciones así como la seguridad de cada uno de los trabajadores de la Junta Distrital Ejecutiva.</t>
  </si>
  <si>
    <t>Vocalía Ejecutiva de la Junta Distrital Ejecutiva no.06 de Oaxaca - Heroica Ciudad de Tlaxiaco</t>
  </si>
  <si>
    <t>Junta Distrital Ejecutiva no.06 de Oaxaca - Heroica Ciudad de Tlaxiaco</t>
  </si>
  <si>
    <t>Contrato0032025</t>
  </si>
  <si>
    <t>http://transparencia.ine.mx/sistemaot/cargaMasiva/Articulo70/2025/Formato28//JD06-OAX/tml1/contrato0032025.pdf</t>
  </si>
  <si>
    <t>Derivado de que el contrato tiene una vigencia del 1 de enero al 31 de diciembre de la presente anualidad, durante el trimestre que se reporta, se ha dado seguimiento a la prestación del servicio de arrendamiento del servicio del inmueble que ocupa la 06 Junta Distrital Ejecutiva del Instituto Nacional Electoral en el estado de Oaxaca, de acuerdo con cada una de los numerales y clausulas contenidas en el contrato celebrado.</t>
  </si>
  <si>
    <t>http://transparencia.ine.mx/sistemaot/cargaMasiva/Articulo70/2025/Formato28//JD06-OAX/tml1/frs1.pdf</t>
  </si>
  <si>
    <t>http://transparencia.ine.mx/sistemaot/cargaMasiva/Articulo70/2025/Formato28//JD06-OAX/tml1/factura1.pdf</t>
  </si>
  <si>
    <t>Contrato numero 004/2025</t>
  </si>
  <si>
    <t>Servicio de vigilancia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</si>
  <si>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http://transparencia.ine.mx/sistemaot/cargaMasiva/Articulo70/2025/Formato28//JD06-OAX/tml1/osp2.pdf</t>
  </si>
  <si>
    <t>Pago del servicio de vigilancia correspondiente a la junta distrital ejecutiva 06 del Instituto Nacional en el estado de Oaxaca.</t>
  </si>
  <si>
    <t>GAOM680821DM3</t>
  </si>
  <si>
    <t>Cruz Verde</t>
  </si>
  <si>
    <t>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t>
  </si>
  <si>
    <t>Vocalía Secretarial de la Junta Distrital Ejecutiva no.06 de Oaxaca - Heroica Ciudad de Tlaxiaco</t>
  </si>
  <si>
    <t>Contrato0042025</t>
  </si>
  <si>
    <t>http://transparencia.ine.mx/sistemaot/cargaMasiva/Articulo70/2025/Formato28//JD06-OAX/tml1/contrato0042025.pdf</t>
  </si>
  <si>
    <t>Derivado de que el contrato tiene una vigencia del 1 de enero al 31 de diciembre de la presente anualidad, durante el   trimestre que se reporta, se ha dado seguimiento a la prestación del servicio de vigilancia prestada al inmueble que ocupa la 06 Junta Distrital Ejecutiva del Instituto Nacional Electoral en el estado de Oaxaca, de acuerdo con cada una de los numerales y clausulas contenidas en el contrato celebrado.</t>
  </si>
  <si>
    <t>http://transparencia.ine.mx/sistemaot/cargaMasiva/Articulo70/2025/Formato28//JD06-OAX/tml1/frs2.pdf</t>
  </si>
  <si>
    <t>http://transparencia.ine.mx/sistemaot/cargaMasiva/Articulo70/2025/Formato28//JD06-OAX/tml1/factura2.pdf</t>
  </si>
  <si>
    <t>Contrato numero 005/2025</t>
  </si>
  <si>
    <t>http://transparencia.ine.mx/sistemaot/cargaMasiva/Articulo70/2025/Formato28//JD06-OAX/tml1/osp3.pdf</t>
  </si>
  <si>
    <t>MASJ6605239M4</t>
  </si>
  <si>
    <t>San Nicolas</t>
  </si>
  <si>
    <t>Contrato0052025</t>
  </si>
  <si>
    <t>http://transparencia.ine.mx/sistemaot/cargaMasiva/Articulo70/2025/Formato28//JD06-OAX/tml1/contrato0052025.pdf</t>
  </si>
  <si>
    <t>http://transparencia.ine.mx/sistemaot/cargaMasiva/Articulo70/2025/Formato28//JD06-OAX/tml1/frs3.pdf</t>
  </si>
  <si>
    <t>http://transparencia.ine.mx/sistemaot/cargaMasiva/Articulo70/2025/Formato28//JD06-OAX/tml1/factura3.pdf</t>
  </si>
  <si>
    <t>Contrato numero 006/2025</t>
  </si>
  <si>
    <t>Servicio de Limpieza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</si>
  <si>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http://transparencia.ine.mx/sistemaot/cargaMasiva/Articulo70/2025/Formato28//JD06-OAX/tml1/osp4.pdf</t>
  </si>
  <si>
    <t>Pago del servicio de limpieza correspondiente a la junta distrital ejecutiva 06 del Instituto Nacional en el estado de Oaxaca.</t>
  </si>
  <si>
    <t>SOHR89122128A</t>
  </si>
  <si>
    <t>los Pozos</t>
  </si>
  <si>
    <t>Contrato0062025</t>
  </si>
  <si>
    <t>http://transparencia.ine.mx/sistemaot/cargaMasiva/Articulo70/2025/Formato28//JD06-OAX/tml1/contrato0062025.pdf</t>
  </si>
  <si>
    <t>Derivado de que el contrato tiene una vigencia del 1 de enero al 31 de diciembre de la presente anualidad, durante el trimestre que se reporta, se ha dado seguimiento a la prestación del servicio de limpieza prestada a la 06 Junta Distrital Ejecutiva del Instituto Nacional Electoral en el estado de Oaxaca, de acuerdo con cada una de los numerales y clausulas contenidas en el contrato celebrado.</t>
  </si>
  <si>
    <t>http://transparencia.ine.mx/sistemaot/cargaMasiva/Articulo70/2025/Formato28//JD06-OAX/tml1/frs4.pdf</t>
  </si>
  <si>
    <t>http://transparencia.ine.mx/sistemaot/cargaMasiva/Articulo70/2025/Formato28//JD06-OAX/tml1/factura4.pdf</t>
  </si>
  <si>
    <t>Contrato número 007/2025</t>
  </si>
  <si>
    <t>Servicio de Arrendamiento de dos vehículos a efecto de realizar los recorridos para la ubicación de casillas conforme al Calendario de Actividades para la Ubicación de Casillas para el Proceso Electoral Extraordinario del Poder Judicial de la Federación 2024-2025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</si>
  <si>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http://transparencia.ine.mx/sistemaot/cargaMasiva/Articulo70/2025/Formato28//JD06-OAX/tml1/osp5.pdf</t>
  </si>
  <si>
    <t>Pago del servicio de arrendamiento de vehículos para la ubicación de casillas durante el Proceso Electoral Extraordinario 2024-2025, correspondiente a la junta distrital ejecutiva 06 del Instituto Nacional en el estado de Oaxaca.</t>
  </si>
  <si>
    <t>Arrendadora Only del Sureste, Sociedad Anonima de Capital Variable.</t>
  </si>
  <si>
    <t>AOS080422LT2</t>
  </si>
  <si>
    <t>Mariano Matamoros</t>
  </si>
  <si>
    <t>Oaxaca de Juárez</t>
  </si>
  <si>
    <t>Vocalía de Organización Electoral de la Junta Distrital Ejecutiva no.06 de Oaxaca - Heroica Ciudad de Tlaxiaco</t>
  </si>
  <si>
    <t>Contrato0072025</t>
  </si>
  <si>
    <t>http://transparencia.ine.mx/sistemaot/cargaMasiva/Articulo70/2025/Formato28//JD06-OAX/tml1/contrato0072025.pdf</t>
  </si>
  <si>
    <t>Durante el periodo del 2 al 15 de febrero se dio seguimiento a la prestación del servicio de vehículos arrendados para la ubicación de casillas durante el Proceso Electoral Extraordinario 2024-2025, de acuerdo con cada una de los numerales y clausulas contenidas en el contrato celebrado.</t>
  </si>
  <si>
    <t>http://transparencia.ine.mx/sistemaot/cargaMasiva/Articulo70/2025/Formato28//JD06-OAX/tml1/frs5.pdf</t>
  </si>
  <si>
    <t>http://transparencia.ine.mx/sistemaot/cargaMasiva/Articulo70/2025/Formato28//JD06-OAX/tml1/factura5.pdf</t>
  </si>
  <si>
    <t>Contrato número 008/2025</t>
  </si>
  <si>
    <t>Servicio de Arrendamiento de dos vehículos a efecto de realizar las visitas de examinación por parte de las y los integrantes del Consejo Distrital 06 el Instituto Nacional Electoral en el estado de Oaxaca, conforme el Calendario de actividades para la Ubicación de Casillas para el Proceso Electoral Extraordinario del Poder Judicial de la Federación 2024-2025,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</si>
  <si>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http://transparencia.ine.mx/sistemaot/cargaMasiva/Articulo70/2025/Formato28//JD06-OAX/tml1/osp6.pdf</t>
  </si>
  <si>
    <t>Pago del servicio de arrendamiento de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t>
  </si>
  <si>
    <t>Contrato0082025</t>
  </si>
  <si>
    <t>http://transparencia.ine.mx/sistemaot/cargaMasiva/Articulo70/2025/Formato28//JD06-OAX/tml1/contrato0082025.pdf</t>
  </si>
  <si>
    <t>Durante el periodo del 25 de febrero al 15 de marzo se dio seguimiento a la prestación del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 de acuerdo con cada una de los numerales y clausulas contenidas en el contrato celebrado.</t>
  </si>
  <si>
    <t>http://transparencia.ine.mx/sistemaot/cargaMasiva/Articulo70/2025/Formato28//JD06-OAX/tml1/frs6.pdf</t>
  </si>
  <si>
    <t>http://transparencia.ine.mx/sistemaot/cargaMasiva/Articulo70/2025/Formato28//JD06-OAX/tml1/factura6.pdf</t>
  </si>
  <si>
    <t>Adquisiciones</t>
  </si>
  <si>
    <t>Pedido-contrato001/2025</t>
  </si>
  <si>
    <t>Servicio de suministro de monederos electrónicos de combustible con marca CARNET,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</si>
  <si>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http://transparencia.ine.mx/sistemaot/cargaMasiva/Articulo70/2025/Formato28//JD06-OAX/tml1/osp7.pdf</t>
  </si>
  <si>
    <t>Pago del servicio de suministro de monederos electrónicos de combustible correspondiente a la junta distrital ejecutiva 06 del Instituto Nacional en el estado de Oaxaca.</t>
  </si>
  <si>
    <t>Intely Vale, SAPI de CV</t>
  </si>
  <si>
    <t>IVA180321RH3</t>
  </si>
  <si>
    <t>Simbolos Patrios</t>
  </si>
  <si>
    <t>San Pedro de los Pinos</t>
  </si>
  <si>
    <t>Benito Juárez</t>
  </si>
  <si>
    <t>Por cumplir con los requerimientos administrativos que se requieren para la contratación de servicios y presentar una propuesta económica menor que garantiza satisfactoriamente el cumplimiento de las obligaciones estipuladas en cada una de las clausulas del pedido-contrato celebrado con la Junta Distrital Ejecutiva.</t>
  </si>
  <si>
    <t>pedido-contrato0012025</t>
  </si>
  <si>
    <t>http://transparencia.ine.mx/sistemaot/cargaMasiva/Articulo70/2025/Formato28//JD06-OAX/tml1/pedido-contrato0012025.pdf</t>
  </si>
  <si>
    <t>Derivado de que el contrato tiene una vigencia del 1 de marzo al 31 de diciembre de la presente anualidad, durante el trimestre que se reporta, se ha dado seguimiento a la prestación del servicio de tarjetas de combustible que ocupa la 06 Junta Distrital Ejecutiva del Instituto Nacional Electoral en el estado de Oaxaca, de acuerdo con cada una de los numerales y clausulas contenidas en el pedido-contrato celebrado con el proveedor.</t>
  </si>
  <si>
    <t>http://transparencia.ine.mx/sistemaot/cargaMasiva/Articulo70/2025/Formato28//JD06-OAX/tml1/frs7.pdf</t>
  </si>
  <si>
    <t>http://transparencia.ine.mx/sistemaot/cargaMasiva/Articulo70/2025/Formato28//JD06-OAX/tml1/factura7.pdf</t>
  </si>
  <si>
    <t>rentajde</t>
  </si>
  <si>
    <t>Arrendamiento del inmueble para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</si>
  <si>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http://transparencia.ine.mx/sistemaot/cargaMasiva/Articulo70/2025/Formato28//JD01-PUE/tml1/osp1.pdf</t>
  </si>
  <si>
    <t>Renta de las instalaciones de la 01 Junta Distrital Ejecutiva ubicada en calle Niños Heroes num 09 Colonia El Cerrito, Huauchinango, Puebla, correspondiente a los meses de enero y febrero de 2025.</t>
  </si>
  <si>
    <t>IAVE730817IF2</t>
  </si>
  <si>
    <t>Xicotepec de Juárez</t>
  </si>
  <si>
    <t>Xicotepec</t>
  </si>
  <si>
    <t>Por cumplir con los requerimientos, las condiciones legales, técnicas y económicas que garantiza satisfactoriamente el cumplimiento de las obligaciones respectivas.</t>
  </si>
  <si>
    <t>INE/PUE/JDE01/ARR/003/2024</t>
  </si>
  <si>
    <t>http://transparencia.ine.mx/sistemaot/cargaMasiva/Articulo70/2025/Formato28//JD01-PUE/tml1/contrato1.pdf</t>
  </si>
  <si>
    <t>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t>
  </si>
  <si>
    <t>http://transparencia.ine.mx/sistemaot/cargaMasiva/Articulo70/2025/Formato28//JD01-PUE/tml1/factura1.pdf</t>
  </si>
  <si>
    <t>limpiezajde</t>
  </si>
  <si>
    <t>Servicio de limpieza en las instalaciones de la 01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</si>
  <si>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http://transparencia.ine.mx/sistemaot/cargaMasiva/Articulo70/2025/Formato28//JD01-PUE/tml1/osp2.pdf</t>
  </si>
  <si>
    <t>Servicio de limpieza con un operario en las instalaciones de la 01 Junta Distrital Ejecutiva ubicada calle Niños Heroes num 09 Colonia  El Cerrito Huauchinango, Puebla, correspondiente a los meses de enero y febrero de 2025, incluye materiales.</t>
  </si>
  <si>
    <t>RABO7807086TA</t>
  </si>
  <si>
    <t>Palenque</t>
  </si>
  <si>
    <t>Lomas de San Miguel</t>
  </si>
  <si>
    <t>INE/PUE/JDE01/SERV/002/2024</t>
  </si>
  <si>
    <t>http://transparencia.ine.mx/sistemaot/cargaMasiva/Articulo70/2025/Formato28//JD01-PUE/tml1/contrato5.pdf</t>
  </si>
  <si>
    <t>Si</t>
  </si>
  <si>
    <t>http://transparencia.ine.mx/sistemaot/cargaMasiva/Articulo70/2025/Formato28//JD01-PUE/tml1/factura2.pdf</t>
  </si>
  <si>
    <t>limpiezamacs</t>
  </si>
  <si>
    <t>Servicio de limpieza y desinfección por nebulización en las instalaciones del módulo de atención ciudadana 210151 y 210152,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</si>
  <si>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http://transparencia.ine.mx/sistemaot/cargaMasiva/Articulo70/2025/Formato28//JD01-PUE/tml1/osp3.pdf</t>
  </si>
  <si>
    <t>Servicio de limpieza y desinfección por nebulización en los modulos de atencion ciudadana 210151 y 210152  con domicilios en Morelos 3 Colonia Centro Huauchinango, Puebla y Avenida Juárez #152 local 20, Xicotepec de Juárez, Puebla respectivamente, correspondiente a los meses de enero y febrero de 2025, incluyen materiales.</t>
  </si>
  <si>
    <t>INE/PUE/JDE01/SERV/003/2024</t>
  </si>
  <si>
    <t>http://transparencia.ine.mx/sistemaot/cargaMasiva/Articulo70/2025/Formato28//JD01-PUE/tml1/contrato6.pdf</t>
  </si>
  <si>
    <t>http://transparencia.ine.mx/sistemaot/cargaMasiva/Articulo70/2025/Formato28//JD01-PUE/tml1/factura3.pdf</t>
  </si>
  <si>
    <t>rentamac52</t>
  </si>
  <si>
    <t>Arrendamiento del inmueble para el Módulo de Atención Ciudadana 210152 de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</si>
  <si>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http://transparencia.ine.mx/sistemaot/cargaMasiva/Articulo70/2025/Formato28//JD01-PUE/tml1/osp4.pdf</t>
  </si>
  <si>
    <t>Renta de instalaciones del modulo de atención ciudadana 210152 ubicada en Avenida Juárez #152 local 20, Xicotepec de Juárez Puebla correspondiente a los meses de enero y febrero de 2025.</t>
  </si>
  <si>
    <t>Organización ROMA SA de CV</t>
  </si>
  <si>
    <t>ORO090109KD1</t>
  </si>
  <si>
    <t>Huatusco</t>
  </si>
  <si>
    <t>Roma Sur</t>
  </si>
  <si>
    <t>Mexico</t>
  </si>
  <si>
    <t>INE/PUE/JDE01/ARR/001/2024</t>
  </si>
  <si>
    <t>http://transparencia.ine.mx/sistemaot/cargaMasiva/Articulo70/2025/Formato28//JD01-PUE/tml1/contrato8.pdf</t>
  </si>
  <si>
    <t>http://transparencia.ine.mx/sistemaot/cargaMasiva/Articulo70/2025/Formato28//JD01-PUE/tml1/factura4.pdf</t>
  </si>
  <si>
    <t>fotocopiado</t>
  </si>
  <si>
    <t>Arrendamiento de equipo de fotocopiado al servicio de la 01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</si>
  <si>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http://transparencia.ine.mx/sistemaot/cargaMasiva/Articulo70/2025/Formato28//JD01-PUE/tml1/osp5.pdf</t>
  </si>
  <si>
    <t>Renta del equipo de fotocopiado, al servicio de la 01 Junta Distrital Ejecutiva, correspondiente a los meses de enero y febrero de 2025.</t>
  </si>
  <si>
    <t>Copy Servicio ALESI  SA de CV</t>
  </si>
  <si>
    <t>CSA081128IS1</t>
  </si>
  <si>
    <t>De las Granjas</t>
  </si>
  <si>
    <t>Un hogar para cada trabajador</t>
  </si>
  <si>
    <t>Azcapotzalco</t>
  </si>
  <si>
    <t>INE/PUE/JDE01/SERV/001/2024</t>
  </si>
  <si>
    <t>http://transparencia.ine.mx/sistemaot/cargaMasiva/Articulo70/2025/Formato28//JD01-PUE/tml1/contrato7.pdf</t>
  </si>
  <si>
    <t>http://transparencia.ine.mx/sistemaot/cargaMasiva/Articulo70/2025/Formato28//JD01-PUE/tml1/factura5.pdf</t>
  </si>
  <si>
    <t>vymsajde</t>
  </si>
  <si>
    <t>Servicio de vigilancia de la 01 Junta Distrital Ejecutiva en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</si>
  <si>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http://transparencia.ine.mx/sistemaot/cargaMasiva/Articulo70/2025/Formato28//JD01-PUE/tml1/osp6.pdf</t>
  </si>
  <si>
    <t>Servicio de vigilancia de la 01 Junta Distrital Ejecutiva con domicilio en calle Niños Heroes num 09 Colonia  El Cerrito Huauchinango, Puebla correspondiente a los meses de enero y febrero de 2025.</t>
  </si>
  <si>
    <t>Protección y Logistica Empresarial VYMSA SA de CV</t>
  </si>
  <si>
    <t>PLE210126E47</t>
  </si>
  <si>
    <t>Villa Las Flores</t>
  </si>
  <si>
    <t>INE/PUE/JDE01/SERV/006/2024</t>
  </si>
  <si>
    <t>http://transparencia.ine.mx/sistemaot/cargaMasiva/Articulo70/2025/Formato28//JD01-PUE/tml1/contrato9.pdf</t>
  </si>
  <si>
    <t>http://transparencia.ine.mx/sistemaot/cargaMasiva/Articulo70/2025/Formato28//JD01-PUE/tml1/factura6.pdf</t>
  </si>
  <si>
    <t>vymsamacs</t>
  </si>
  <si>
    <t>Servicio de vigilancia del modulo de atencion ciudadana 210151 y 210152,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</si>
  <si>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http://transparencia.ine.mx/sistemaot/cargaMasiva/Articulo70/2025/Formato28//JD01-PUE/tml1/osp7.pdf</t>
  </si>
  <si>
    <t>Servicio de vigilancia de los modulos de atencion ciudadana 210151 y 210152  con domicilios en Morelos 3 Colonia Centro Huauchinango, Puebla y Avenida Juárez #152 local 20, Xicotepec de Juárez, Puebla respectivamente, correspondiente a los meses de enero y febrero de 2025.</t>
  </si>
  <si>
    <t>INE/PUE/JDE01/SERV/007/2024</t>
  </si>
  <si>
    <t>http://transparencia.ine.mx/sistemaot/cargaMasiva/Articulo70/2025/Formato28//JD01-PUE/tml1/contrato10.pdf</t>
  </si>
  <si>
    <t>http://transparencia.ine.mx/sistemaot/cargaMasiva/Articulo70/2025/Formato28//JD01-PUE/tml1/factura7.pdf</t>
  </si>
  <si>
    <t>rentamac51</t>
  </si>
  <si>
    <t>Arrendamiento del inmueble para el Módulo de Atención Ciudadana 210151 de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</si>
  <si>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http://transparencia.ine.mx/sistemaot/cargaMasiva/Articulo70/2025/Formato28//JD01-PUE/tml1/osp8.pdf</t>
  </si>
  <si>
    <t>Renta de las instalaciones del modulo de atención ciudadana 210151 con domicilio en Morelos 3 Colonia Centro Huauchinango, Puebla, correspondiente a los meses de enero y febrero de 2025.</t>
  </si>
  <si>
    <t>VIZS6512022H6</t>
  </si>
  <si>
    <t>Huauchinango</t>
  </si>
  <si>
    <t>INE/PUE/JDE01/ARR/002/2024</t>
  </si>
  <si>
    <t>http://transparencia.ine.mx/sistemaot/cargaMasiva/Articulo70/2025/Formato28//JD01-PUE/tml1/contrato11.pdf</t>
  </si>
  <si>
    <t>http://transparencia.ine.mx/sistemaot/cargaMasiva/Articulo70/2025/Formato28//JD01-PUE/tml1/factura8.pdf</t>
  </si>
  <si>
    <t>Servicio pago de contrato de agua potable del inmueble que ocupa la 05 JDE, con domicilio en calle Palma Real # 103, colonia Quintín Arauz,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</si>
  <si>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http://transparencia.ine.mx/sistemaot/cargaMasiva/Articulo70/2025/Formato28//JD05-TAB/tml1/osp1.pdf</t>
  </si>
  <si>
    <t>Servicio pago de contrato de agua potable</t>
  </si>
  <si>
    <t>COMISIÓN ESTATAL DE AGUA Y SANEAMIENTO</t>
  </si>
  <si>
    <t>CEA091024995</t>
  </si>
  <si>
    <t>Paseo de la Sierra</t>
  </si>
  <si>
    <t>402</t>
  </si>
  <si>
    <t>Reforma</t>
  </si>
  <si>
    <t>Villahermosa</t>
  </si>
  <si>
    <t>Mejor propuesta económica en servicio.</t>
  </si>
  <si>
    <t>Junta Distrital Ejecutiva No.05 de Tabasco - Paraiso</t>
  </si>
  <si>
    <t>http://transparencia.ine.mx/sistemaot/cargaMasiva/Articulo70/2025/Formato28//JD05-TAB/tml1/pedidocontrato1.pdf</t>
  </si>
  <si>
    <t>Valoración permanente de la 05 JDE en el servicio prestado</t>
  </si>
  <si>
    <t>http://transparencia.ine.mx/sistemaot/cargaMasiva/Articulo70/2025/Formato28//JD05-TAB/tml1/factura1.pdf</t>
  </si>
  <si>
    <t>002/2025</t>
  </si>
  <si>
    <t>Servicio pago de agua potable para el ejercicio 2025 del inmueble que ocupa la 05 JDE, con domicilio en calle Palma Real # 103, colonia Quintín Arauz,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</si>
  <si>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http://transparencia.ine.mx/sistemaot/cargaMasiva/Articulo70/2025/Formato28//JD05-TAB/tml1/osp2.pdf</t>
  </si>
  <si>
    <t>Servicio pago de agua potable para el ejercicio 2025</t>
  </si>
  <si>
    <t>http://transparencia.ine.mx/sistemaot/cargaMasiva/Articulo70/2025/Formato28//JD05-TAB/tml1/pedidocontrato2.pdf</t>
  </si>
  <si>
    <t>http://transparencia.ine.mx/sistemaot/cargaMasiva/Articulo70/2025/Formato28//JD05-TAB/tml1/factura2.pdf</t>
  </si>
  <si>
    <t>003/2025</t>
  </si>
  <si>
    <t>Adquisición de insumos de cafetería que serán utilizados para el servicio en la sesión ordinaria de Consejo Distrital a celebrarse el día 28 de enero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</si>
  <si>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http://transparencia.ine.mx/sistemaot/cargaMasiva/Articulo70/2025/Formato28//JD05-TAB/tml1/osp3.pdf</t>
  </si>
  <si>
    <t>Adquisición de insumos de cafetería</t>
  </si>
  <si>
    <t>CENTRO COMERCIAL PLAZA PARAISO SA DE CV</t>
  </si>
  <si>
    <t>CCP940630LR9</t>
  </si>
  <si>
    <t>Gregorio Mendez Magaña</t>
  </si>
  <si>
    <t>309</t>
  </si>
  <si>
    <t>Paraiso</t>
  </si>
  <si>
    <t>http://transparencia.ine.mx/sistemaot/cargaMasiva/Articulo70/2025/Formato28//JD05-TAB/tml1/pedidocontrato3.pdf</t>
  </si>
  <si>
    <t>Se reviso el material entregado físicamente contra la factura emitida</t>
  </si>
  <si>
    <t>http://transparencia.ine.mx/sistemaot/cargaMasiva/Articulo70/2025/Formato28//JD05-TAB/tml1/factura3.pdf</t>
  </si>
  <si>
    <t>004/2025</t>
  </si>
  <si>
    <t>Adquisición de material de oficina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</si>
  <si>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http://transparencia.ine.mx/sistemaot/cargaMasiva/Articulo70/2025/Formato28//JD05-TAB/tml1/osp4.pdf</t>
  </si>
  <si>
    <t>Adquisición de material de oficina</t>
  </si>
  <si>
    <t>MAGJ730804567</t>
  </si>
  <si>
    <t>Luis Gil Perez</t>
  </si>
  <si>
    <t>Boqueron 1ra. Seccion San Pedro</t>
  </si>
  <si>
    <t>http://transparencia.ine.mx/sistemaot/cargaMasiva/Articulo70/2025/Formato28//JD05-TAB/tml1/pedidocontrato4.pdf</t>
  </si>
  <si>
    <t>http://transparencia.ine.mx/sistemaot/cargaMasiva/Articulo70/2025/Formato28//JD05-TAB/tml1/factura4.pdf</t>
  </si>
  <si>
    <t>005/2025</t>
  </si>
  <si>
    <t>Adquisición de material de impresión y reproducción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</si>
  <si>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http://transparencia.ine.mx/sistemaot/cargaMasiva/Articulo70/2025/Formato28//JD05-TAB/tml1/osp5.pdf</t>
  </si>
  <si>
    <t>Adquisición de material de impresión y reproducción</t>
  </si>
  <si>
    <t>http://transparencia.ine.mx/sistemaot/cargaMasiva/Articulo70/2025/Formato28//JD05-TAB/tml1/pedidocontrato5.pdf</t>
  </si>
  <si>
    <t>http://transparencia.ine.mx/sistemaot/cargaMasiva/Articulo70/2025/Formato28//JD05-TAB/tml1/factura5.pdf</t>
  </si>
  <si>
    <t>006/2025</t>
  </si>
  <si>
    <t>http://transparencia.ine.mx/sistemaot/cargaMasiva/Articulo70/2025/Formato28//JD05-TAB/tml1/osp6.pdf</t>
  </si>
  <si>
    <t>http://transparencia.ine.mx/sistemaot/cargaMasiva/Articulo70/2025/Formato28//JD05-TAB/tml1/pedidocontrato6.pdf</t>
  </si>
  <si>
    <t>http://transparencia.ine.mx/sistemaot/cargaMasiva/Articulo70/2025/Formato28//JD05-TAB/tml1/factura6.pdf</t>
  </si>
  <si>
    <t>007/2025</t>
  </si>
  <si>
    <t>Adquisición de productos desechables que serán utilizados para el servicio de cafetería en el primer taller de Capacitación Electoral dirigidas a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</si>
  <si>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http://transparencia.ine.mx/sistemaot/cargaMasiva/Articulo70/2025/Formato28//JD05-TAB/tml1/osp7.pdf</t>
  </si>
  <si>
    <t>Adquisición de productos desechables</t>
  </si>
  <si>
    <t>http://transparencia.ine.mx/sistemaot/cargaMasiva/Articulo70/2025/Formato28//JD05-TAB/tml1/pedidocontrato7.pdf</t>
  </si>
  <si>
    <t>http://transparencia.ine.mx/sistemaot/cargaMasiva/Articulo70/2025/Formato28//JD05-TAB/tml1/factura7.pdf</t>
  </si>
  <si>
    <t>008/2025</t>
  </si>
  <si>
    <t>Adquisición de insumos de cafetería para el personal de la Vocalía de Organización Electoral que apoya en las actividades de recorridos de ubicación de casillas;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</si>
  <si>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http://transparencia.ine.mx/sistemaot/cargaMasiva/Articulo70/2025/Formato28//JD05-TAB/tml1/osp8.pdf</t>
  </si>
  <si>
    <t>http://transparencia.ine.mx/sistemaot/cargaMasiva/Articulo70/2025/Formato28//JD05-TAB/tml1/pedidocontrato8.pdf</t>
  </si>
  <si>
    <t>http://transparencia.ine.mx/sistemaot/cargaMasiva/Articulo70/2025/Formato28//JD05-TAB/tml1/factura8.pdf</t>
  </si>
  <si>
    <t>009/2025</t>
  </si>
  <si>
    <t>Adquisición de vales de combustible que serán utilizados para actividades de campo de las vocalías de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</si>
  <si>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http://transparencia.ine.mx/sistemaot/cargaMasiva/Articulo70/2025/Formato28//JD05-TAB/tml1/osp9.pdf</t>
  </si>
  <si>
    <t>Adquisición de vales de combustible</t>
  </si>
  <si>
    <t>EFECTIVALE S DE RL DE CV</t>
  </si>
  <si>
    <t>EFE8908015L3</t>
  </si>
  <si>
    <t>Saltillo</t>
  </si>
  <si>
    <t>5to. Piso</t>
  </si>
  <si>
    <t>Condesa</t>
  </si>
  <si>
    <t>http://transparencia.ine.mx/sistemaot/cargaMasiva/Articulo70/2025/Formato28//JD05-TAB/tml1/pedidocontrato9.pdf</t>
  </si>
  <si>
    <t>http://transparencia.ine.mx/sistemaot/cargaMasiva/Articulo70/2025/Formato28//JD05-TAB/tml1/factura9.pdf</t>
  </si>
  <si>
    <t>010/2025</t>
  </si>
  <si>
    <t>Adquisición de insumos de cafetería que fueron utilizados durante el primer taller de capacitación de supervisores y capacitadores asistentes electorales;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</si>
  <si>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http://transparencia.ine.mx/sistemaot/cargaMasiva/Articulo70/2025/Formato28//JD05-TAB/tml1/osp10.pdf</t>
  </si>
  <si>
    <t>HEPJ750605H97</t>
  </si>
  <si>
    <t>Fernando Montes de Oca</t>
  </si>
  <si>
    <t>412</t>
  </si>
  <si>
    <t>Linda Vista</t>
  </si>
  <si>
    <t>http://transparencia.ine.mx/sistemaot/cargaMasiva/Articulo70/2025/Formato28//JD05-TAB/tml1/pedidocontrato10.pdf</t>
  </si>
  <si>
    <t>http://transparencia.ine.mx/sistemaot/cargaMasiva/Articulo70/2025/Formato28//JD05-TAB/tml1/factura10.pdf</t>
  </si>
  <si>
    <t>011/2025</t>
  </si>
  <si>
    <t>Adquisición de pintura y herramientas menores utilizados para el mantenimiento del inmueble que ocupaba anteriormente la Junta Distrital, así como el mantenimiento de la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</si>
  <si>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http://transparencia.ine.mx/sistemaot/cargaMasiva/Articulo70/2025/Formato28//JD05-TAB/tml1/osp11.pdf</t>
  </si>
  <si>
    <t>Adquisición de pintura y herramientas menores</t>
  </si>
  <si>
    <t>http://transparencia.ine.mx/sistemaot/cargaMasiva/Articulo70/2025/Formato28//JD05-TAB/tml1/pedidocontrato11.pdf</t>
  </si>
  <si>
    <t>http://transparencia.ine.mx/sistemaot/cargaMasiva/Articulo70/2025/Formato28//JD05-TAB/tml1/factura11.pdf</t>
  </si>
  <si>
    <t>012/2025</t>
  </si>
  <si>
    <t>Adquisición de insumos de cafetería que serán utilizados para las reuniones de trabajo y/o sesiones de Junta y de Subcomité que celebran en esta Junta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</si>
  <si>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http://transparencia.ine.mx/sistemaot/cargaMasiva/Articulo70/2025/Formato28//JD05-TAB/tml1/osp12.pdf</t>
  </si>
  <si>
    <t>http://transparencia.ine.mx/sistemaot/cargaMasiva/Articulo70/2025/Formato28//JD05-TAB/tml1/pedidocontrato12.pdf</t>
  </si>
  <si>
    <t>http://transparencia.ine.mx/sistemaot/cargaMasiva/Articulo70/2025/Formato28//JD05-TAB/tml1/factura12.pdf</t>
  </si>
  <si>
    <t>013/2025</t>
  </si>
  <si>
    <t>Adquisición de 50 garrafones de agua que serán utilizados para el personal de la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</si>
  <si>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http://transparencia.ine.mx/sistemaot/cargaMasiva/Articulo70/2025/Formato28//JD05-TAB/tml1/osp13.pdf</t>
  </si>
  <si>
    <t>Adquisición de 50 garrafones de agua</t>
  </si>
  <si>
    <t>BAVR650903N33</t>
  </si>
  <si>
    <t>Santos Degollado</t>
  </si>
  <si>
    <t>1104</t>
  </si>
  <si>
    <t>http://transparencia.ine.mx/sistemaot/cargaMasiva/Articulo70/2025/Formato28//JD05-TAB/tml1/pedidocontrato13.pdf</t>
  </si>
  <si>
    <t>http://transparencia.ine.mx/sistemaot/cargaMasiva/Articulo70/2025/Formato28//JD05-TAB/tml1/factura13.pdf</t>
  </si>
  <si>
    <t>014/2025</t>
  </si>
  <si>
    <t>Adquisición de productos desechables e insumos de cafetería que serán utilizados para capacitaciones y/o reuniones con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</si>
  <si>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http://transparencia.ine.mx/sistemaot/cargaMasiva/Articulo70/2025/Formato28//JD05-TAB/tml1/osp14.pdf</t>
  </si>
  <si>
    <t>Adquisición de productos desechables e insumos de cafetería</t>
  </si>
  <si>
    <t>http://transparencia.ine.mx/sistemaot/cargaMasiva/Articulo70/2025/Formato28//JD05-TAB/tml1/pedidocontrato14.pdf</t>
  </si>
  <si>
    <t>http://transparencia.ine.mx/sistemaot/cargaMasiva/Articulo70/2025/Formato28//JD05-TAB/tml1/factura14.pdf</t>
  </si>
  <si>
    <t>015/2025</t>
  </si>
  <si>
    <t>Servicio pago de agua potable para el ejercicio 2025 del inmueble que ocupa el Módulo Fijo Distrital, con domicilio en Calle Melchor Ocampo #1107, Colonia Centro,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</si>
  <si>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http://transparencia.ine.mx/sistemaot/cargaMasiva/Articulo70/2025/Formato28//JD05-TAB/tml1/osp15.pdf</t>
  </si>
  <si>
    <t>http://transparencia.ine.mx/sistemaot/cargaMasiva/Articulo70/2025/Formato28//JD05-TAB/tml1/pedidocontrato15.pdf</t>
  </si>
  <si>
    <t>http://transparencia.ine.mx/sistemaot/cargaMasiva/Articulo70/2025/Formato28//JD05-TAB/tml1/factura15.pdf</t>
  </si>
  <si>
    <t>016/2025</t>
  </si>
  <si>
    <t>Servicio de alimentación que se les proporcionó a los SE y CAES durante el primer taller de capacitación impartido del 1 al 5 de febrero de 2025, realizada la Escuela Preparatoria Augusto Hernández Olive;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</si>
  <si>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http://transparencia.ine.mx/sistemaot/cargaMasiva/Articulo70/2025/Formato28//JD05-TAB/tml1/osp16.pdf</t>
  </si>
  <si>
    <t>Servicio de alimentación</t>
  </si>
  <si>
    <t>Ninive</t>
  </si>
  <si>
    <t>SURN68070292A</t>
  </si>
  <si>
    <t>Benito Juarez</t>
  </si>
  <si>
    <t>1204</t>
  </si>
  <si>
    <t>A</t>
  </si>
  <si>
    <t>Santa Amalia</t>
  </si>
  <si>
    <t>Comalcalco</t>
  </si>
  <si>
    <t>INE/SERV/JDE05TAB/003/2025</t>
  </si>
  <si>
    <t>http://transparencia.ine.mx/sistemaot/cargaMasiva/Articulo70/2025/Formato28//JD05-TAB/tml1/tc05contratoalimentos2025.pdf</t>
  </si>
  <si>
    <t>http://transparencia.ine.mx/sistemaot/cargaMasiva/Articulo70/2025/Formato28//JD05-TAB/tml1/factura16.pdf</t>
  </si>
  <si>
    <t>017/2025</t>
  </si>
  <si>
    <t>Adquisición de cerradura para la puerta de las instalaciones del Módulo Fijo Distrital, con domicilio en Calle Melchor Ocampo #1107, Colonia Centro,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</si>
  <si>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http://transparencia.ine.mx/sistemaot/cargaMasiva/Articulo70/2025/Formato28//JD05-TAB/tml1/osp17.pdf</t>
  </si>
  <si>
    <t>Adquisición de cerradura</t>
  </si>
  <si>
    <t>CARH711201115</t>
  </si>
  <si>
    <t>5 de mayo</t>
  </si>
  <si>
    <t>313</t>
  </si>
  <si>
    <t>http://transparencia.ine.mx/sistemaot/cargaMasiva/Articulo70/2025/Formato28//JD05-TAB/tml1/pedidocontrato17.pdf</t>
  </si>
  <si>
    <t>http://transparencia.ine.mx/sistemaot/cargaMasiva/Articulo70/2025/Formato28//JD05-TAB/tml1/factura17.pdf</t>
  </si>
  <si>
    <t>018/2025</t>
  </si>
  <si>
    <t>http://transparencia.ine.mx/sistemaot/cargaMasiva/Articulo70/2025/Formato28//JD05-TAB/tml1/osp18.pdf</t>
  </si>
  <si>
    <t>http://transparencia.ine.mx/sistemaot/cargaMasiva/Articulo70/2025/Formato28//JD05-TAB/tml1/pedidocontrato18.pdf</t>
  </si>
  <si>
    <t>http://transparencia.ine.mx/sistemaot/cargaMasiva/Articulo70/2025/Formato28//JD05-TAB/tml1/factura18.pdf</t>
  </si>
  <si>
    <t>019/2025</t>
  </si>
  <si>
    <t>Adquisición de herramientas, refacciones y accesorios menores de mobiliario y equipo de administración y de equipo de transporte, pilas para detectores de humo instalados en está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</si>
  <si>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http://transparencia.ine.mx/sistemaot/cargaMasiva/Articulo70/2025/Formato28//JD05-TAB/tml1/osp19.pdf</t>
  </si>
  <si>
    <t>Adquisición de herramientas, refacciones y accesorios menores</t>
  </si>
  <si>
    <t>DIMEXPERF SA DE CV</t>
  </si>
  <si>
    <t>DIM1709044D4</t>
  </si>
  <si>
    <t>Industrial Nacional Mexicana</t>
  </si>
  <si>
    <t>Ciudad Industrial</t>
  </si>
  <si>
    <t>http://transparencia.ine.mx/sistemaot/cargaMasiva/Articulo70/2025/Formato28//JD05-TAB/tml1/pedidocontrato19.pdf</t>
  </si>
  <si>
    <t>http://transparencia.ine.mx/sistemaot/cargaMasiva/Articulo70/2025/Formato28//JD05-TAB/tml1/factura19.pdf</t>
  </si>
  <si>
    <t>020/2025</t>
  </si>
  <si>
    <t>Adquisición de vales de combustible que serán utilizados para actividades de traslado de modulos itinerantes de este distrito;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</si>
  <si>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http://transparencia.ine.mx/sistemaot/cargaMasiva/Articulo70/2025/Formato28//JD05-TAB/tml1/osp20.pdf</t>
  </si>
  <si>
    <t>http://transparencia.ine.mx/sistemaot/cargaMasiva/Articulo70/2025/Formato28//JD05-TAB/tml1/pedidocontrato20.pdf</t>
  </si>
  <si>
    <t>http://transparencia.ine.mx/sistemaot/cargaMasiva/Articulo70/2025/Formato28//JD05-TAB/tml1/factura20.pdf</t>
  </si>
  <si>
    <t>021/2025</t>
  </si>
  <si>
    <t>Adquisición de vales de combustible que serán utilizados para actividades de campo de la Vocalía del Registro Federal de Electores;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</si>
  <si>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http://transparencia.ine.mx/sistemaot/cargaMasiva/Articulo70/2025/Formato28//JD05-TAB/tml1/osp21.pdf</t>
  </si>
  <si>
    <t>http://transparencia.ine.mx/sistemaot/cargaMasiva/Articulo70/2025/Formato28//JD05-TAB/tml1/pedidocontrato21.pdf</t>
  </si>
  <si>
    <t>http://transparencia.ine.mx/sistemaot/cargaMasiva/Articulo70/2025/Formato28//JD05-TAB/tml1/factura21.pdf</t>
  </si>
  <si>
    <t>022/2025</t>
  </si>
  <si>
    <t>Adquisición de vales de combustible que serán utilizados para actividades de verificación en campo del flujo de domicilios presuntamente irregulables del Proceso Electoral Extraordinario;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</si>
  <si>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http://transparencia.ine.mx/sistemaot/cargaMasiva/Articulo70/2025/Formato28//JD05-TAB/tml1/osp22.pdf</t>
  </si>
  <si>
    <t>http://transparencia.ine.mx/sistemaot/cargaMasiva/Articulo70/2025/Formato28//JD05-TAB/tml1/pedidocontrato22.pdf</t>
  </si>
  <si>
    <t>http://transparencia.ine.mx/sistemaot/cargaMasiva/Articulo70/2025/Formato28//JD05-TAB/tml1/factura22.pdf</t>
  </si>
  <si>
    <t>023/2025</t>
  </si>
  <si>
    <t>Servicio de afinación menor y cambio de alternador a vehículo Nissan NP300 Frontier 2012, con número de placas VP-4095B;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</si>
  <si>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http://transparencia.ine.mx/sistemaot/cargaMasiva/Articulo70/2025/Formato28//JD05-TAB/tml1/osp23.pdf</t>
  </si>
  <si>
    <t>Servicio de afinación menor y cambio de alternador</t>
  </si>
  <si>
    <t>SACM791024UJ7</t>
  </si>
  <si>
    <t>Manuel Antonio Romero Zurita</t>
  </si>
  <si>
    <t>Quintin Arauz</t>
  </si>
  <si>
    <t>http://transparencia.ine.mx/sistemaot/cargaMasiva/Articulo70/2025/Formato28//JD05-TAB/tml1/pedidocontrato23.pdf</t>
  </si>
  <si>
    <t>http://transparencia.ine.mx/sistemaot/cargaMasiva/Articulo70/2025/Formato28//JD05-TAB/tml1/factura23.pdf</t>
  </si>
  <si>
    <t>024/2025</t>
  </si>
  <si>
    <t>Servicio de mantenimiento de los equipos de aire acondicionados instalados en el Módulo Fijo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</si>
  <si>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http://transparencia.ine.mx/sistemaot/cargaMasiva/Articulo70/2025/Formato28//JD05-TAB/tml1/osp24.pdf</t>
  </si>
  <si>
    <t>Servicio de mantenimiento de los equipos de aire acondicionados</t>
  </si>
  <si>
    <t>CASL790702GT2</t>
  </si>
  <si>
    <t>A Libertad</t>
  </si>
  <si>
    <t>Ranchería</t>
  </si>
  <si>
    <t>Libertad 1ra. Seccion</t>
  </si>
  <si>
    <t>http://transparencia.ine.mx/sistemaot/cargaMasiva/Articulo70/2025/Formato28//JD05-TAB/tml1/pedidocontrato24.pdf</t>
  </si>
  <si>
    <t>http://transparencia.ine.mx/sistemaot/cargaMasiva/Articulo70/2025/Formato28//JD05-TAB/tml1/factura24.pdf</t>
  </si>
  <si>
    <t>025/2025</t>
  </si>
  <si>
    <t>Adquisición de tóner para impresora de la Vocalía del Registro Federal de Electores y Secretarial, que serán utilizadas en el cumplimiento de las actividades realizadas;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</si>
  <si>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http://transparencia.ine.mx/sistemaot/cargaMasiva/Articulo70/2025/Formato28//JD05-TAB/tml1/osp25.pdf</t>
  </si>
  <si>
    <t>Adquisición de tóner</t>
  </si>
  <si>
    <t>http://transparencia.ine.mx/sistemaot/cargaMasiva/Articulo70/2025/Formato28//JD05-TAB/tml1/pedidocontrato25.pdf</t>
  </si>
  <si>
    <t>http://transparencia.ine.mx/sistemaot/cargaMasiva/Articulo70/2025/Formato28//JD05-TAB/tml1/factura25.pdf</t>
  </si>
  <si>
    <t>026/2025</t>
  </si>
  <si>
    <t>Adquisición de tóner para impresora KYOCERA utilizadas para la impresión de documentos que requieran las diferentes áreas de la Junta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</si>
  <si>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http://transparencia.ine.mx/sistemaot/cargaMasiva/Articulo70/2025/Formato28//JD05-TAB/tml1/osp26.pdf</t>
  </si>
  <si>
    <t>AISA COMPUTO Y PAPELERIA SA DE CV</t>
  </si>
  <si>
    <t>ACP0706213DA</t>
  </si>
  <si>
    <t>5 Norte Poniente</t>
  </si>
  <si>
    <t>1480</t>
  </si>
  <si>
    <t>B</t>
  </si>
  <si>
    <t>Infonavit Laborante</t>
  </si>
  <si>
    <t>Tuxtla Gutierrez</t>
  </si>
  <si>
    <t>http://transparencia.ine.mx/sistemaot/cargaMasiva/Articulo70/2025/Formato28//JD05-TAB/tml1/pedidocontrato26.pdf</t>
  </si>
  <si>
    <t>http://transparencia.ine.mx/sistemaot/cargaMasiva/Articulo70/2025/Formato28//JD05-TAB/tml1/factura26.pdf</t>
  </si>
  <si>
    <t>027/2025</t>
  </si>
  <si>
    <t>Adquisición de insumos de cafetería que serán utilizados para reuniones y/o sesiones de Consejo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</si>
  <si>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http://transparencia.ine.mx/sistemaot/cargaMasiva/Articulo70/2025/Formato28//JD05-TAB/tml1/osp27.pdf</t>
  </si>
  <si>
    <t>http://transparencia.ine.mx/sistemaot/cargaMasiva/Articulo70/2025/Formato28//JD05-TAB/tml1/pedidocontrato27.pdf</t>
  </si>
  <si>
    <t>http://transparencia.ine.mx/sistemaot/cargaMasiva/Articulo70/2025/Formato28//JD05-TAB/tml1/factura27.pdf</t>
  </si>
  <si>
    <t>028/2025</t>
  </si>
  <si>
    <t>Adquisición de insumos de cafetería que serán utilizados por personal de la Vocalía de Organización Electoral para los recorridos de ubicación de casillas;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</si>
  <si>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http://transparencia.ine.mx/sistemaot/cargaMasiva/Articulo70/2025/Formato28//JD05-TAB/tml1/osp28.pdf</t>
  </si>
  <si>
    <t>http://transparencia.ine.mx/sistemaot/cargaMasiva/Articulo70/2025/Formato28//JD05-TAB/tml1/pedidocontrato28.pdf</t>
  </si>
  <si>
    <t>http://transparencia.ine.mx/sistemaot/cargaMasiva/Articulo70/2025/Formato28//JD05-TAB/tml1/factura28.pdf</t>
  </si>
  <si>
    <t>029/2025</t>
  </si>
  <si>
    <t>Adquisición de monedero electrónico de combustible que serán utilizados para actividades de recorridos de ubicación de casillas en los municipios que integran el Distrito;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</si>
  <si>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http://transparencia.ine.mx/sistemaot/cargaMasiva/Articulo70/2025/Formato28//JD05-TAB/tml1/osp29.pdf</t>
  </si>
  <si>
    <t>Adquisición de monedero electrónico de combustible</t>
  </si>
  <si>
    <t>SERVICIOS BROXEL S.A.P.I. DE C.V.</t>
  </si>
  <si>
    <t>SBR130327HU9</t>
  </si>
  <si>
    <t>Mario Pani</t>
  </si>
  <si>
    <t>400</t>
  </si>
  <si>
    <t>Piso 1</t>
  </si>
  <si>
    <t>Santa Fe Cuajimalpan</t>
  </si>
  <si>
    <t>Cuajimalpa de Morelos</t>
  </si>
  <si>
    <t>INE/SERV/JDE05TAB/004/2025</t>
  </si>
  <si>
    <t>http://transparencia.ine.mx/sistemaot/cargaMasiva/Articulo70/2025/Formato28//JD05-TAB/tml1/tc05contratocombustible2025.pdf</t>
  </si>
  <si>
    <t>Se hará el pago contra la factura emitida</t>
  </si>
  <si>
    <t>http://transparencia.ine.mx/sistemaot/cargaMasiva/Articulo70/2025/Formato28//JD05-TAB/tml1/factura29.pdf</t>
  </si>
  <si>
    <t>030/2025</t>
  </si>
  <si>
    <t>Adquisición de focos led de 50w que serán utilizados para la Bodega Electoral de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</si>
  <si>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http://transparencia.ine.mx/sistemaot/cargaMasiva/Articulo70/2025/Formato28//JD05-TAB/tml1/osp30.pdf</t>
  </si>
  <si>
    <t>Adquisición de focos led</t>
  </si>
  <si>
    <t>http://transparencia.ine.mx/sistemaot/cargaMasiva/Articulo70/2025/Formato28//JD05-TAB/tml1/pedidocontrato30.pdf</t>
  </si>
  <si>
    <t>http://transparencia.ine.mx/sistemaot/cargaMasiva/Articulo70/2025/Formato28//JD05-TAB/tml1/factura30.pdf</t>
  </si>
  <si>
    <t>031/2025</t>
  </si>
  <si>
    <t>Servicio de alimentación para el personal que participó en la sesión ordinaria de la 05 Comisión Distrital de Vigilancia, celebrada el 20 de febrero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</si>
  <si>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http://transparencia.ine.mx/sistemaot/cargaMasiva/Articulo70/2025/Formato28//JD05-TAB/tml1/osp31.pdf</t>
  </si>
  <si>
    <t>http://transparencia.ine.mx/sistemaot/cargaMasiva/Articulo70/2025/Formato28//JD05-TAB/tml1/pedidocontrato31.pdf</t>
  </si>
  <si>
    <t>http://transparencia.ine.mx/sistemaot/cargaMasiva/Articulo70/2025/Formato28//JD05-TAB/tml1/factura31.pdf</t>
  </si>
  <si>
    <t>032/2025</t>
  </si>
  <si>
    <t>Adquisición de material de oficina que serán utilizadas para actividades de preparación de las Sesiones de Consejo Distrital que se celebren;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</si>
  <si>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http://transparencia.ine.mx/sistemaot/cargaMasiva/Articulo70/2025/Formato28//JD05-TAB/tml1/osp32.pdf</t>
  </si>
  <si>
    <t>http://transparencia.ine.mx/sistemaot/cargaMasiva/Articulo70/2025/Formato28//JD05-TAB/tml1/pedidocontrato32.pdf</t>
  </si>
  <si>
    <t>http://transparencia.ine.mx/sistemaot/cargaMasiva/Articulo70/2025/Formato28//JD05-TAB/tml1/factura32.pdf</t>
  </si>
  <si>
    <t>033/2025</t>
  </si>
  <si>
    <t>Adquisición de material de oficina que serán utilizadas en la Vocalía de Capacitación Electoral relativos a la Jornada Electoral Extraordinaria;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</si>
  <si>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http://transparencia.ine.mx/sistemaot/cargaMasiva/Articulo70/2025/Formato28//JD05-TAB/tml1/osp33.pdf</t>
  </si>
  <si>
    <t>http://transparencia.ine.mx/sistemaot/cargaMasiva/Articulo70/2025/Formato28//JD05-TAB/tml1/pedidocontrato33.pdf</t>
  </si>
  <si>
    <t>http://transparencia.ine.mx/sistemaot/cargaMasiva/Articulo70/2025/Formato28//JD05-TAB/tml1/factura33.pdf</t>
  </si>
  <si>
    <t>034/2025</t>
  </si>
  <si>
    <t>Servicio de arrendamiento de vehículos utilizados para recorridos de ubicación de casillas los días 4,7,10 y 12 de febrero de 2025, en los municipios de Centla, Jalpa de Méndez y Nacajuca;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</si>
  <si>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http://transparencia.ine.mx/sistemaot/cargaMasiva/Articulo70/2025/Formato28//JD05-TAB/tml1/osp34.pdf</t>
  </si>
  <si>
    <t>Servicio de arrendamiento de vehículos</t>
  </si>
  <si>
    <t>TRASLADOS EJECUTIVOS DEL SURESTE S DE RL DE CV</t>
  </si>
  <si>
    <t>TES120622V97</t>
  </si>
  <si>
    <t>http://transparencia.ine.mx/sistemaot/cargaMasiva/Articulo70/2025/Formato28//JD05-TAB/tml1/pedidocontrato34.pdf</t>
  </si>
  <si>
    <t>http://transparencia.ine.mx/sistemaot/cargaMasiva/Articulo70/2025/Formato28//JD05-TAB/tml1/factura34.pdf</t>
  </si>
  <si>
    <t>035/2025</t>
  </si>
  <si>
    <t>Adquisición de manguera y cinta de montaje que será utilizado para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</si>
  <si>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http://transparencia.ine.mx/sistemaot/cargaMasiva/Articulo70/2025/Formato28//JD05-TAB/tml1/osp35.pdf</t>
  </si>
  <si>
    <t>Adquisición de manguera y cinta de montaje</t>
  </si>
  <si>
    <t>http://transparencia.ine.mx/sistemaot/cargaMasiva/Articulo70/2025/Formato28//JD05-TAB/tml1/pedidocontrato35.pdf</t>
  </si>
  <si>
    <t>http://transparencia.ine.mx/sistemaot/cargaMasiva/Articulo70/2025/Formato28//JD05-TAB/tml1/factura35.pdf</t>
  </si>
  <si>
    <t>036/2025</t>
  </si>
  <si>
    <t>Servicio de 24000 y 36000 kms a vehículos oficiales con lavado de motor con placa CV9490E y CV6825E;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</si>
  <si>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http://transparencia.ine.mx/sistemaot/cargaMasiva/Articulo70/2025/Formato28//JD05-TAB/tml1/osp36.pdf</t>
  </si>
  <si>
    <t>Servicio de 24000 y 36000 kms a vehículos oficiales</t>
  </si>
  <si>
    <t>CRUCES DE TABASCO SA DE CV</t>
  </si>
  <si>
    <t>CTA851219C88</t>
  </si>
  <si>
    <t>16 de septiembre</t>
  </si>
  <si>
    <t>Primero de mayo</t>
  </si>
  <si>
    <t>http://transparencia.ine.mx/sistemaot/cargaMasiva/Articulo70/2025/Formato28//JD05-TAB/tml1/pedidocontrato36.pdf</t>
  </si>
  <si>
    <t>http://transparencia.ine.mx/sistemaot/cargaMasiva/Articulo70/2025/Formato28//JD05-TAB/tml1/factura36.pdf</t>
  </si>
  <si>
    <t>037/2025</t>
  </si>
  <si>
    <t>Adquisición de insumos de cafetería que serán utilizados para las sesiones de Consejo Distrital a celebrarse el 14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</si>
  <si>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http://transparencia.ine.mx/sistemaot/cargaMasiva/Articulo70/2025/Formato28//JD05-TAB/tml1/osp37.pdf</t>
  </si>
  <si>
    <t>http://transparencia.ine.mx/sistemaot/cargaMasiva/Articulo70/2025/Formato28//JD05-TAB/tml1/pedidocontrato37.pdf</t>
  </si>
  <si>
    <t>http://transparencia.ine.mx/sistemaot/cargaMasiva/Articulo70/2025/Formato28//JD05-TAB/tml1/factura37.pdf</t>
  </si>
  <si>
    <t>038/2025</t>
  </si>
  <si>
    <t>Adquisición de tóner para la Vocalía de Capacitación Electoral para las actividades referentes al Proceso Electoral Extraordinario del Poder Judicial de la Federación 2024-2025;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</si>
  <si>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http://transparencia.ine.mx/sistemaot/cargaMasiva/Articulo70/2025/Formato28//JD05-TAB/tml1/osp38.pdf</t>
  </si>
  <si>
    <t>http://transparencia.ine.mx/sistemaot/cargaMasiva/Articulo70/2025/Formato28//JD05-TAB/tml1/pedidocontrato38.pdf</t>
  </si>
  <si>
    <t>http://transparencia.ine.mx/sistemaot/cargaMasiva/Articulo70/2025/Formato28//JD05-TAB/tml1/factura38.pdf</t>
  </si>
  <si>
    <t>039/2025</t>
  </si>
  <si>
    <t>Adquisición de material de oficina que serán utilizadas para las actividades de las Vocalías Ejecutivas, Secretarial, Organización Electoral y del Registro Federal de Electores;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</si>
  <si>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http://transparencia.ine.mx/sistemaot/cargaMasiva/Articulo70/2025/Formato28//JD05-TAB/tml1/osp39.pdf</t>
  </si>
  <si>
    <t>http://transparencia.ine.mx/sistemaot/cargaMasiva/Articulo70/2025/Formato28//JD05-TAB/tml1/pedidocontrato39.pdf</t>
  </si>
  <si>
    <t>http://transparencia.ine.mx/sistemaot/cargaMasiva/Articulo70/2025/Formato28//JD05-TAB/tml1/factura39.pdf</t>
  </si>
  <si>
    <t>040/2025</t>
  </si>
  <si>
    <t>Servicio de alimentación para el personal de Capacitación Electoral de las actividades del análisis de validación de las cargas de trabajo generadas en campo por los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</si>
  <si>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http://transparencia.ine.mx/sistemaot/cargaMasiva/Articulo70/2025/Formato28//JD05-TAB/tml1/osp40.pdf</t>
  </si>
  <si>
    <t>Emilio Adalberto</t>
  </si>
  <si>
    <t>FECE7901171L4</t>
  </si>
  <si>
    <t>http://transparencia.ine.mx/sistemaot/cargaMasiva/Articulo70/2025/Formato28//JD05-TAB/tml1/pedidocontrato40.pdf</t>
  </si>
  <si>
    <t>http://transparencia.ine.mx/sistemaot/cargaMasiva/Articulo70/2025/Formato28//JD05-TAB/tml1/factura40.pdf</t>
  </si>
  <si>
    <t>041/2025</t>
  </si>
  <si>
    <t>Servicio de renta de dos equipos de fotocopiado utilizados en el área de Capacitación Electoral y Educación Civíca en el mes de febrero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</si>
  <si>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http://transparencia.ine.mx/sistemaot/cargaMasiva/Articulo70/2025/Formato28//JD05-TAB/tml1/osp41.pdf</t>
  </si>
  <si>
    <t>Servicio de renta de dos equipos de fotocopiado</t>
  </si>
  <si>
    <t>GULA800228Q63</t>
  </si>
  <si>
    <t>292</t>
  </si>
  <si>
    <t>INE/ARR/JDE05TAB/005/2025</t>
  </si>
  <si>
    <t>http://transparencia.ine.mx/sistemaot/cargaMasiva/Articulo70/2025/Formato28//JD05-TAB/tml1/tc05contratofotocopiadovceyec2025.pdf</t>
  </si>
  <si>
    <t>http://transparencia.ine.mx/sistemaot/cargaMasiva/Articulo70/2025/Formato28//JD05-TAB/tml1/factura41.pdf</t>
  </si>
  <si>
    <t>042/2025</t>
  </si>
  <si>
    <t>Adquisición de insumos de cafetería que serán utilizados para el servicio de cafetería de la reunión de trabajo con Vocales Ejecutivos y de Capacitación Electoral Local y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</si>
  <si>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http://transparencia.ine.mx/sistemaot/cargaMasiva/Articulo70/2025/Formato28//JD05-TAB/tml1/osp42.pdf</t>
  </si>
  <si>
    <t>http://transparencia.ine.mx/sistemaot/cargaMasiva/Articulo70/2025/Formato28//JD05-TAB/tml1/pedidocontrato42.pdf</t>
  </si>
  <si>
    <t>http://transparencia.ine.mx/sistemaot/cargaMasiva/Articulo70/2025/Formato28//JD05-TAB/tml1/factura42.pdf</t>
  </si>
  <si>
    <t>043/2025</t>
  </si>
  <si>
    <t>Adquisición de material de oficina que serán utilizadas por la Vocalía de Capacitación Electoral para actividades de la Jornada Electoral Extraordinaria;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</si>
  <si>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http://transparencia.ine.mx/sistemaot/cargaMasiva/Articulo70/2025/Formato28//JD05-TAB/tml1/osp43.pdf</t>
  </si>
  <si>
    <t>http://transparencia.ine.mx/sistemaot/cargaMasiva/Articulo70/2025/Formato28//JD05-TAB/tml1/pedidocontrato43.pdf</t>
  </si>
  <si>
    <t>http://transparencia.ine.mx/sistemaot/cargaMasiva/Articulo70/2025/Formato28//JD05-TAB/tml1/factura43.pdf</t>
  </si>
  <si>
    <t>044/2025</t>
  </si>
  <si>
    <t>Adquisición de productos desechables que serán utilizados para el servicio de cafetería en la segunda etapa de capacitación que se impartirá a los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</si>
  <si>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http://transparencia.ine.mx/sistemaot/cargaMasiva/Articulo70/2025/Formato28//JD05-TAB/tml1/osp44.pdf</t>
  </si>
  <si>
    <t>http://transparencia.ine.mx/sistemaot/cargaMasiva/Articulo70/2025/Formato28//JD05-TAB/tml1/pedidocontrato44.pdf</t>
  </si>
  <si>
    <t>http://transparencia.ine.mx/sistemaot/cargaMasiva/Articulo70/2025/Formato28//JD05-TAB/tml1/factura44.pdf</t>
  </si>
  <si>
    <t>045/2025</t>
  </si>
  <si>
    <t>Adquisición de Cocktel de frutas con motivo de la reunión estatal de Vocales Ejecutivos y de Capacitación Electoral realizado el 5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</si>
  <si>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http://transparencia.ine.mx/sistemaot/cargaMasiva/Articulo70/2025/Formato28//JD05-TAB/tml1/osp45.pdf</t>
  </si>
  <si>
    <t>Adquisición de Cocktel de frutas</t>
  </si>
  <si>
    <t>http://transparencia.ine.mx/sistemaot/cargaMasiva/Articulo70/2025/Formato28//JD05-TAB/tml1/pedidocontrato45.pdf</t>
  </si>
  <si>
    <t>http://transparencia.ine.mx/sistemaot/cargaMasiva/Articulo70/2025/Formato28//JD05-TAB/tml1/factura45.pdf</t>
  </si>
  <si>
    <t>046/2025</t>
  </si>
  <si>
    <t>Servicio de alimentación para el personal que apoyó en la actividad de integración de la información solicitada por la Auditoria 230;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</si>
  <si>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http://transparencia.ine.mx/sistemaot/cargaMasiva/Articulo70/2025/Formato28//JD05-TAB/tml1/osp46.pdf</t>
  </si>
  <si>
    <t>http://transparencia.ine.mx/sistemaot/cargaMasiva/Articulo70/2025/Formato28//JD05-TAB/tml1/pedidocontrato46.pdf</t>
  </si>
  <si>
    <t>http://transparencia.ine.mx/sistemaot/cargaMasiva/Articulo70/2025/Formato28//JD05-TAB/tml1/factura46.pdf</t>
  </si>
  <si>
    <t>047/2025</t>
  </si>
  <si>
    <t>Adquisición de extractor de aire y ventiladores para equipamiento de la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</si>
  <si>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http://transparencia.ine.mx/sistemaot/cargaMasiva/Articulo70/2025/Formato28//JD05-TAB/tml1/osp47.pdf</t>
  </si>
  <si>
    <t>Adquisición de extractor de aire y ventiladores</t>
  </si>
  <si>
    <t>http://transparencia.ine.mx/sistemaot/cargaMasiva/Articulo70/2025/Formato28//JD05-TAB/tml1/pedidocontrato47.pdf</t>
  </si>
  <si>
    <t>http://transparencia.ine.mx/sistemaot/cargaMasiva/Articulo70/2025/Formato28//JD05-TAB/tml1/factura47.pdf</t>
  </si>
  <si>
    <t>048/2025</t>
  </si>
  <si>
    <t>Servicio de desinstalación de letrero luminoso que identificaba al instituto en el inmueble anterior con domicilio en calle Buenos Aires 811-Norte, Colonia Centro, Paraíso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</si>
  <si>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http://transparencia.ine.mx/sistemaot/cargaMasiva/Articulo70/2025/Formato28//JD05-TAB/tml1/osp48.pdf</t>
  </si>
  <si>
    <t>Servicio de desinstalación de letrero luminoso</t>
  </si>
  <si>
    <t>Eliseo Carlos</t>
  </si>
  <si>
    <t>Porraz</t>
  </si>
  <si>
    <t>POVE780614UF4</t>
  </si>
  <si>
    <t>Hermenegildo Galeana</t>
  </si>
  <si>
    <t>http://transparencia.ine.mx/sistemaot/cargaMasiva/Articulo70/2025/Formato28//JD05-TAB/tml1/pedidocontrato48.pdf</t>
  </si>
  <si>
    <t>http://transparencia.ine.mx/sistemaot/cargaMasiva/Articulo70/2025/Formato28//JD05-TAB/tml1/factura48.pdf</t>
  </si>
  <si>
    <t>049/2025</t>
  </si>
  <si>
    <t>Adquisición de lamparas de emergencias y fajas con tirantes para equipamiento de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</si>
  <si>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http://transparencia.ine.mx/sistemaot/cargaMasiva/Articulo70/2025/Formato28//JD05-TAB/tml1/osp49.pdf</t>
  </si>
  <si>
    <t>Adquisición de lamparas de emergencias y fajas con tirantes</t>
  </si>
  <si>
    <t>http://transparencia.ine.mx/sistemaot/cargaMasiva/Articulo70/2025/Formato28//JD05-TAB/tml1/pedidocontrato49.pdf</t>
  </si>
  <si>
    <t>http://transparencia.ine.mx/sistemaot/cargaMasiva/Articulo70/2025/Formato28//JD05-TAB/tml1/factura49.pdf</t>
  </si>
  <si>
    <t>050/2025</t>
  </si>
  <si>
    <t>Servicio de alimentación para el personal que participó en la sesión ordinaria de la 05 Comisión Distrital de Vigilancia, celebrada el 20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</si>
  <si>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http://transparencia.ine.mx/sistemaot/cargaMasiva/Articulo70/2025/Formato28//JD05-TAB/tml1/osp50.pdf</t>
  </si>
  <si>
    <t>http://transparencia.ine.mx/sistemaot/cargaMasiva/Articulo70/2025/Formato28//JD05-TAB/tml1/pedidocontrato50.pdf</t>
  </si>
  <si>
    <t>http://transparencia.ine.mx/sistemaot/cargaMasiva/Articulo70/2025/Formato28//JD05-TAB/tml1/factura50.pdf</t>
  </si>
  <si>
    <t>051/2025</t>
  </si>
  <si>
    <t>Adquisición de botellas de agua y productos desechables, que se utilizarán para el foro informativo como una incentivo para la participación cuidadana en el Auditorio de la Universidad Vasconcelos;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</si>
  <si>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http://transparencia.ine.mx/sistemaot/cargaMasiva/Articulo70/2025/Formato28//JD05-TAB/tml1/osp51.pdf</t>
  </si>
  <si>
    <t>Adquisición de botellas de agua y productos desechables</t>
  </si>
  <si>
    <t>http://transparencia.ine.mx/sistemaot/cargaMasiva/Articulo70/2025/Formato28//JD05-TAB/tml1/pedidocontrato51.pdf</t>
  </si>
  <si>
    <t>http://transparencia.ine.mx/sistemaot/cargaMasiva/Articulo70/2025/Formato28//JD05-TAB/tml1/factura51.pdf</t>
  </si>
  <si>
    <t>052/2025</t>
  </si>
  <si>
    <t>Servicio de recargas y mantenimiento de extintores que se encuentran instalados en está 05 JDE y en Módulo Fijo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</si>
  <si>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http://transparencia.ine.mx/sistemaot/cargaMasiva/Articulo70/2025/Formato28//JD05-TAB/tml1/osp52.pdf</t>
  </si>
  <si>
    <t>Servicio de recargas y mantenimiento de extintores</t>
  </si>
  <si>
    <t>XABE780913S97</t>
  </si>
  <si>
    <t>441</t>
  </si>
  <si>
    <t>http://transparencia.ine.mx/sistemaot/cargaMasiva/Articulo70/2025/Formato28//JD05-TAB/tml1/pedidocontrato52.pdf</t>
  </si>
  <si>
    <t>http://transparencia.ine.mx/sistemaot/cargaMasiva/Articulo70/2025/Formato28//JD05-TAB/tml1/factura52.pdf</t>
  </si>
  <si>
    <t>053/2025</t>
  </si>
  <si>
    <t>Servicio de instalación de dos equipos de aire acondicionados en la bodega electoral de está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</si>
  <si>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http://transparencia.ine.mx/sistemaot/cargaMasiva/Articulo70/2025/Formato28//JD05-TAB/tml1/osp53.pdf</t>
  </si>
  <si>
    <t>Servicio de instalación de dos equipos de aire acondicionados</t>
  </si>
  <si>
    <t>http://transparencia.ine.mx/sistemaot/cargaMasiva/Articulo70/2025/Formato28//JD05-TAB/tml1/pedidocontrato53.pdf</t>
  </si>
  <si>
    <t>http://transparencia.ine.mx/sistemaot/cargaMasiva/Articulo70/2025/Formato28//JD05-TAB/tml1/factura53.pdf</t>
  </si>
  <si>
    <t>054/2025</t>
  </si>
  <si>
    <t>Servicio de pago de deducible por reclamación del siniestro ocurrido en el inmueble que ocupaba la 05 JDE anterior (rotura de cristal);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</si>
  <si>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http://transparencia.ine.mx/sistemaot/cargaMasiva/Articulo70/2025/Formato28//JD05-TAB/tml1/osp54.pdf</t>
  </si>
  <si>
    <t>Servicio de pago de deducible</t>
  </si>
  <si>
    <t>GRUPO NACIONAL PROVINCIAL, S.A.B.</t>
  </si>
  <si>
    <t>GNP9211244P0</t>
  </si>
  <si>
    <t>Cerro de las Torres</t>
  </si>
  <si>
    <t>395</t>
  </si>
  <si>
    <t>Campestre Churubusco</t>
  </si>
  <si>
    <t>Coyoacán</t>
  </si>
  <si>
    <t>http://transparencia.ine.mx/sistemaot/cargaMasiva/Articulo70/2025/Formato28//JD05-TAB/tml1/pedidocontrato54.pdf</t>
  </si>
  <si>
    <t>http://transparencia.ine.mx/sistemaot/cargaMasiva/Articulo70/2025/Formato28//JD05-TAB/tml1/factura54.pdf</t>
  </si>
  <si>
    <t>055/2025</t>
  </si>
  <si>
    <t>Arrendamiento del inmueble que ocupa la 05 JDE, ubicado en Palma Real 103, Colonia Quintín Arauz,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</si>
  <si>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http://transparencia.ine.mx/sistemaot/cargaMasiva/Articulo70/2025/Formato28//JD05-TAB/tml1/osp55.pdf</t>
  </si>
  <si>
    <t>Arrendamiento del inmueble que ocupa la 05 JDE, ubicado en Palma Real 103, Colonia Quintín Arauz, Paraíso Tabasco</t>
  </si>
  <si>
    <t>PEGL5806027S9</t>
  </si>
  <si>
    <t>Federal Paraiso-Comalcalco</t>
  </si>
  <si>
    <t>INE/ARR/JDE05TAB/016/2024</t>
  </si>
  <si>
    <t>http://transparencia.ine.mx/sistemaot/cargaMasiva/Articulo70/2025/Formato28//JD05-TAB/tml1/tc05contratoarrendamientojde2025.pdf</t>
  </si>
  <si>
    <t>http://transparencia.ine.mx/sistemaot/cargaMasiva/Articulo70/2025/Formato28//JD05-TAB/tml1/factura55.pdf</t>
  </si>
  <si>
    <t>056/2025</t>
  </si>
  <si>
    <t>Arrendamiento del inmueble que ocupa el MAC, ubicado en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</si>
  <si>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http://transparencia.ine.mx/sistemaot/cargaMasiva/Articulo70/2025/Formato28//JD05-TAB/tml1/osp56.pdf</t>
  </si>
  <si>
    <t>Arrendamiento del inmueble que ocupa el MAC, ubicado en Calle Melchor Ocampo #1107, Colonia Centro, Paraíso Tabasco</t>
  </si>
  <si>
    <t>Reina Olivia</t>
  </si>
  <si>
    <t>AUJR480104RP5</t>
  </si>
  <si>
    <t>Sur 31</t>
  </si>
  <si>
    <t>Veracruz de Ignacio de la Llave</t>
  </si>
  <si>
    <t>INE/ARR/JDE05TAB/012/2022</t>
  </si>
  <si>
    <t>http://transparencia.ine.mx/sistemaot/cargaMasiva/Articulo70/2025/Formato28//JD05-TAB/tml1/tc05contratoarrendamientomac2025.pdf</t>
  </si>
  <si>
    <t>http://transparencia.ine.mx/sistemaot/cargaMasiva/Articulo70/2025/Formato28//JD05-TAB/tml1/factura56.pdf</t>
  </si>
  <si>
    <t>057/2025</t>
  </si>
  <si>
    <t>Servicio de renta de equipo de fotocopiado que ocupa la 05 JDE, ubicado en Palma Real 103, Colonia Quintín Arauz,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</si>
  <si>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http://transparencia.ine.mx/sistemaot/cargaMasiva/Articulo70/2025/Formato28//JD05-TAB/tml1/osp57.pdf</t>
  </si>
  <si>
    <t>Servicio de renta de equipo de fotocopiado que ocupa la 05 JDE, ubicado en Palma Real 103, Colonia Quintín Arauz, Paraíso Tabasco</t>
  </si>
  <si>
    <t>Mejor propuesta económica en arrendamiento de servicio.</t>
  </si>
  <si>
    <t>INE/ARR/JDE05TAB/017/2024</t>
  </si>
  <si>
    <t>http://transparencia.ine.mx/sistemaot/cargaMasiva/Articulo70/2025/Formato28//JD05-TAB/tml1/tc05contratofotocopiadojde2025.pdf</t>
  </si>
  <si>
    <t>http://transparencia.ine.mx/sistemaot/cargaMasiva/Articulo70/2025/Formato28//JD05-TAB/tml1/factura57.pdf</t>
  </si>
  <si>
    <t>058/2025</t>
  </si>
  <si>
    <t>Servicio de limpieza que ocupa la 05 JDE y el MAC, ubicado en Palma Real 103, Colonia Quintín Arauz, Paraíso Tabasco y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</si>
  <si>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http://transparencia.ine.mx/sistemaot/cargaMasiva/Articulo70/2025/Formato28//JD05-TAB/tml1/osp58.pdf</t>
  </si>
  <si>
    <t>Servicio de limpieza que ocupa la 05 JDE y el MAC, ubicado en Palma Real 103, Colonia Quintín Arauz, Paraíso Tabasco y Calle Melchor Ocampo #1107, Colonia Centro, Paraíso Tabasco</t>
  </si>
  <si>
    <t>Luis Jeremias</t>
  </si>
  <si>
    <t>HEJL940818FZA</t>
  </si>
  <si>
    <t>Dos Bocas</t>
  </si>
  <si>
    <t>INE/SERV/JDE05TAB/002/2025</t>
  </si>
  <si>
    <t>http://transparencia.ine.mx/sistemaot/cargaMasiva/Articulo70/2025/Formato28//JD05-TAB/tml1/tc05contratolimpiezajdeymac2025.pdf</t>
  </si>
  <si>
    <t>http://transparencia.ine.mx/sistemaot/cargaMasiva/Articulo70/2025/Formato28//JD05-TAB/tml1/factura58.pdf</t>
  </si>
  <si>
    <t>059/2025</t>
  </si>
  <si>
    <t>Servicio de vigilancia que ocupa 05 JDE y el MAC, ubicado en Palma Real 103, Colonia Quintín Arauz, Paraíso Tabasco y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</si>
  <si>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http://transparencia.ine.mx/sistemaot/cargaMasiva/Articulo70/2025/Formato28//JD05-TAB/tml1/osp59.pdf</t>
  </si>
  <si>
    <t>Servicio de vigilancia que ocupa 05 JDE y el MAC, ubicado en Palma Real 103, Colonia Quintín Arauz, Paraíso Tabasco y Calle Melchor Ocampo #1107, Colonia Centro, Paraíso Tabasco</t>
  </si>
  <si>
    <t>SERVICIOS DE MEXICO S DE RL</t>
  </si>
  <si>
    <t>SME070308GQ0</t>
  </si>
  <si>
    <t>J Claro Garcia</t>
  </si>
  <si>
    <t>Magisterial</t>
  </si>
  <si>
    <t>INE/SERV/JDE05TAB/001/2025</t>
  </si>
  <si>
    <t>http://transparencia.ine.mx/sistemaot/cargaMasiva/Articulo70/2025/Formato28//JD05-TAB/tml1/tc05contratovigilanciajdeymac2025.pdf</t>
  </si>
  <si>
    <t>http://transparencia.ine.mx/sistemaot/cargaMasiva/Articulo70/2025/Formato28//JD05-TAB/tml1/factura59.pdf</t>
  </si>
  <si>
    <t>Adquisición de servicios de limpieza para la Junta Dstrital Ejecutiva 08. Artículo 31 fracción III y artículo 51 del Reglamento del Instituto Nacional Electoral en Materia de Adquisiciones, Arrendamientos de Bienes Muebles y Servicios.</t>
  </si>
  <si>
    <t>http://transparencia.ine.mx/sistemaot/cargaMasiva/Articulo70/2025/Formato28//JD08-COAH/tml1/osp1.pdf</t>
  </si>
  <si>
    <t>Prestación de servicios de limpieza del inmueble que ocupa la 08 Junta Distrital Ejecutiva</t>
  </si>
  <si>
    <t>VADA8411309B8</t>
  </si>
  <si>
    <t>910</t>
  </si>
  <si>
    <t>Zona Centro</t>
  </si>
  <si>
    <t>Mejor propuesta económica en la prestación de servicios de limpieza</t>
  </si>
  <si>
    <t>Junta Distrital Ejecutiva No. 08 de Coahuila - Ramos Arizpe</t>
  </si>
  <si>
    <t>Prestación de servicios de limpieza higiene sobre los bienes muebles o inmuebles que ocupan dentro de la Junta Distrital Ejecutiva.</t>
  </si>
  <si>
    <t>http://transparencia.ine.mx/sistemaot/cargaMasiva/Articulo70/2025/Formato28//JD08-COAH/tml1/contrato1.pdf</t>
  </si>
  <si>
    <t>Recepción de los servicios requeridos de acuerdo a las condiciones del anexo técnico</t>
  </si>
  <si>
    <t>http://transparencia.ine.mx/sistemaot/cargaMasiva/Articulo70/2025/Formato28//JD08-COAH/tml1/factura1.pdf</t>
  </si>
  <si>
    <t>001/2023</t>
  </si>
  <si>
    <t>Renta del bien inmueble para las oficinas de la Junta Distrital Ejecutiva 08. Artículo 31 fracc. III y artículo 51 del Reglamento del Instituto Nacional Electoral en Materia de Adquisiciones, Arrendamientos de Bienes Muebles y Servicios.</t>
  </si>
  <si>
    <t>http://transparencia.ine.mx/sistemaot/cargaMasiva/Articulo70/2025/Formato28//JD08-COAH/tml1/osp2.pdf</t>
  </si>
  <si>
    <t>Se lleva a cabo arrendamiento de bien inmueble para las instalaciones de la 08 Junta Distrital Ejecutiva</t>
  </si>
  <si>
    <t>MAQC5202055K8</t>
  </si>
  <si>
    <t>Franciso R. Alanis</t>
  </si>
  <si>
    <t>4057</t>
  </si>
  <si>
    <t>Corredor industrial</t>
  </si>
  <si>
    <t>Parque Industrial Saltillo-Ramos Arizpe</t>
  </si>
  <si>
    <t>Ramos Arizpe</t>
  </si>
  <si>
    <t>Mejor propuesta económica y de espacio para llevar a cabo las actividades de la 08 Junta Distrital Ejecutiva</t>
  </si>
  <si>
    <t>Arrendamiento del bien inmueble ubicado en Boulevard Franciso R. Alanis, número 4057, Colonia Parque Industrial Saltillo - Ramos Arizpe, Código Postal 25903, Ramos Arizpe, Coahuila.</t>
  </si>
  <si>
    <t>http://transparencia.ine.mx/sistemaot/cargaMasiva/Articulo70/2025/Formato28//JD08-COAH/tml1/contrato2.pdf</t>
  </si>
  <si>
    <t>Recepción del bien inmueble de acuerdo a las condiciones del contraro.</t>
  </si>
  <si>
    <t>http://transparencia.ine.mx/sistemaot/cargaMasiva/Articulo70/2025/Formato28//JD08-COAH/tml1/factura2.pdf</t>
  </si>
  <si>
    <t>INE/JDE-COAH08/003/2024</t>
  </si>
  <si>
    <t>Renta del bien inmueble para instalar la Oficina Municipal de Matamoros, adscrita a esta Junta Distrital Ejecutiva 08. Artículo 31 fracc. III y artículo 51 del Reglamento del Instituto Nacional Electoral en Materia de Adquisiciones, Arrendamientos de Bienes Muebles y Servicios.</t>
  </si>
  <si>
    <t>http://transparencia.ine.mx/sistemaot/cargaMasiva/Articulo70/2025/Formato28//JD08-COAH/tml1/osp3.pdf</t>
  </si>
  <si>
    <t>Se lleva a cabo arrendamiento de bien inmueble para las instalaciones de la Oficina Municipal de Matamoros adscrita a la 08 Junta Distrital Ejecutiva</t>
  </si>
  <si>
    <t>Sámago</t>
  </si>
  <si>
    <t>CUSF671220CT0</t>
  </si>
  <si>
    <t>314 BIS</t>
  </si>
  <si>
    <t>Rastro Viejo</t>
  </si>
  <si>
    <t>Mejor propuesta económica y de espacio para llevar a cabo las actividades de la Oficina Municipal de Matamoros, adscrito a la 08 Junta Distrital Ejecutiva</t>
  </si>
  <si>
    <t>Arrendamiento del bien inmueble ubicado en calle Alatorre 314 Bis, Colonia Rastro Viejo, Código Postal 27440, Matamoros, Coahuila.</t>
  </si>
  <si>
    <t>http://transparencia.ine.mx/sistemaot/cargaMasiva/Articulo70/2025/Formato28//JD08-COAH/tml1/contrato3.pdf</t>
  </si>
  <si>
    <t>http://transparencia.ine.mx/sistemaot/cargaMasiva/Articulo70/2025/Formato28//JD08-COAH/tml1/factura3.pdf</t>
  </si>
  <si>
    <t>OAXJD0301</t>
  </si>
  <si>
    <t>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t>
  </si>
  <si>
    <t>http://transparencia.ine.mx/sistemaot/cargaMasiva/Articulo70/2025/Formato28//JD03-OAX/tml1/osp1.pdf</t>
  </si>
  <si>
    <t>Servicio de vigilancia</t>
  </si>
  <si>
    <t>HERH811210GE9</t>
  </si>
  <si>
    <t>Santo Domingo</t>
  </si>
  <si>
    <t>Heroica ciudad de Huajuapan de León</t>
  </si>
  <si>
    <t>Por cumplir con los requerimientos que garantiza satisfactoriamente el cumplimiento de las obligaciones respectivas</t>
  </si>
  <si>
    <t>Vocalía Ejecutiva de la Junta Distrital Ejecutiva 03 de Oaxaca</t>
  </si>
  <si>
    <t>Junta Distrital Ejecutiva No.03 de Oaxaca - Heroica Ciudad de Huajuapan de León</t>
  </si>
  <si>
    <t>Servicio de vigilancia en las instalaciones, oficinas, áreas comunes y diversos espacios que ocupa la 03 Junta Distrital Ejecutiva en el estado de Oaxaca</t>
  </si>
  <si>
    <t>http://transparencia.ine.mx/sistemaot/cargaMasiva/Articulo70/2025/Formato28//JD03-OAX/tml1/contrato1.pdf</t>
  </si>
  <si>
    <t>Recepción de los servicios requeridos de acuerdo con el contrato</t>
  </si>
  <si>
    <t>http://transparencia.ine.mx/sistemaot/cargaMasiva/Articulo70/2025/Formato28//JD03-OAX/tml1/formato1.pdf</t>
  </si>
  <si>
    <t>http://transparencia.ine.mx/sistemaot/cargaMasiva/Articulo70/2025/Formato28//JD03-OAX/tml1/factura1.pdf</t>
  </si>
  <si>
    <t>OAXJD0302</t>
  </si>
  <si>
    <t>http://transparencia.ine.mx/sistemaot/cargaMasiva/Articulo70/2025/Formato28//JD03-OAX/tml1/osp2.pdf</t>
  </si>
  <si>
    <t>CEPC760815LG3</t>
  </si>
  <si>
    <t>Buena Vista</t>
  </si>
  <si>
    <t>Santiago Chilixtlahuaca</t>
  </si>
  <si>
    <t>http://transparencia.ine.mx/sistemaot/cargaMasiva/Articulo70/2025/Formato28//JD03-OAX/tml1/contrato2.pdf</t>
  </si>
  <si>
    <t>http://transparencia.ine.mx/sistemaot/cargaMasiva/Articulo70/2025/Formato28//JD03-OAX/tml1/formato2.pdf</t>
  </si>
  <si>
    <t>http://transparencia.ine.mx/sistemaot/cargaMasiva/Articulo70/2025/Formato28//JD03-OAX/tml1/factura2.pdf</t>
  </si>
  <si>
    <t>OAXJD0303</t>
  </si>
  <si>
    <t>http://transparencia.ine.mx/sistemaot/cargaMasiva/Articulo70/2025/Formato28//JD03-OAX/tml1/osp3.pdf</t>
  </si>
  <si>
    <t>Rigoberto Otilio</t>
  </si>
  <si>
    <t>TOMR6203151U7</t>
  </si>
  <si>
    <t>Vocalía del Registro Federal de Electores de la Junta Distrital Ejecutiva 03 de Oaxaca</t>
  </si>
  <si>
    <t>Servicio de vigilancia en las instalaciones, oficinas, áreas comunes y diversos espacios que ocupa el Módulo de Atención Ciudadana fijo 200351 de la 03 Junta Distrital Ejecutiva en el estado de Oaxaca</t>
  </si>
  <si>
    <t>http://transparencia.ine.mx/sistemaot/cargaMasiva/Articulo70/2025/Formato28//JD03-OAX/tml1/contrato3.pdf</t>
  </si>
  <si>
    <t>http://transparencia.ine.mx/sistemaot/cargaMasiva/Articulo70/2025/Formato28//JD03-OAX/tml1/formato3.pdf</t>
  </si>
  <si>
    <t>http://transparencia.ine.mx/sistemaot/cargaMasiva/Articulo70/2025/Formato28//JD03-OAX/tml1/factura3.pdf</t>
  </si>
  <si>
    <t>OAXJD0304</t>
  </si>
  <si>
    <t>http://transparencia.ine.mx/sistemaot/cargaMasiva/Articulo70/2025/Formato28//JD03-OAX/tml1/osp4.pdf</t>
  </si>
  <si>
    <t>Noé Irán</t>
  </si>
  <si>
    <t>BAVN8810057Y1</t>
  </si>
  <si>
    <t>Libertad e Isabela Católica</t>
  </si>
  <si>
    <t>Asunción Cuyotepeji</t>
  </si>
  <si>
    <t>http://transparencia.ine.mx/sistemaot/cargaMasiva/Articulo70/2025/Formato28//JD03-OAX/tml1/contrato4.pdf</t>
  </si>
  <si>
    <t>http://transparencia.ine.mx/sistemaot/cargaMasiva/Articulo70/2025/Formato28//JD03-OAX/tml1/formato4.pdf</t>
  </si>
  <si>
    <t>http://transparencia.ine.mx/sistemaot/cargaMasiva/Articulo70/2025/Formato28//JD03-OAX/tml1/factura4.pdf</t>
  </si>
  <si>
    <t>OAXJD0305</t>
  </si>
  <si>
    <t>http://transparencia.ine.mx/sistemaot/cargaMasiva/Articulo70/2025/Formato28//JD03-OAX/tml1/osp5.pdf</t>
  </si>
  <si>
    <t>Servicio de limpieza</t>
  </si>
  <si>
    <t>MOGE761013FB7</t>
  </si>
  <si>
    <t>Guadalupe victoria</t>
  </si>
  <si>
    <t>Los Presidentes</t>
  </si>
  <si>
    <t>Servicio de limpieza en las instalaciones, oficinas, áreas comunes y diversos espacios que ocupa el Módulo de Atención Ciudadana fijo 200351 de la 03 Junta Distrital Ejecutiva en el estado de Oaxaca</t>
  </si>
  <si>
    <t>http://transparencia.ine.mx/sistemaot/cargaMasiva/Articulo70/2025/Formato28//JD03-OAX/tml1/contrato5.pdf</t>
  </si>
  <si>
    <t>http://transparencia.ine.mx/sistemaot/cargaMasiva/Articulo70/2025/Formato28//JD03-OAX/tml1/formato5.pdf</t>
  </si>
  <si>
    <t>http://transparencia.ine.mx/sistemaot/cargaMasiva/Articulo70/2025/Formato28//JD03-OAX/tml1/factura5.pdf</t>
  </si>
  <si>
    <t>OAXJD0306</t>
  </si>
  <si>
    <t>http://transparencia.ine.mx/sistemaot/cargaMasiva/Articulo70/2025/Formato28//JD03-OAX/tml1/osp6.pdf</t>
  </si>
  <si>
    <t>Socorro Esther Dominga</t>
  </si>
  <si>
    <t>CUHS680627CMA</t>
  </si>
  <si>
    <t>Mar de Cortés</t>
  </si>
  <si>
    <t>Aviación</t>
  </si>
  <si>
    <t>Servicio de limpieza en las instalaciones, oficinas, áreas comunes y diversos espacios que ocupa la 03 Junta Distrital Ejecutiva en el estado de Oaxaca</t>
  </si>
  <si>
    <t>http://transparencia.ine.mx/sistemaot/cargaMasiva/Articulo70/2025/Formato28//JD03-OAX/tml1/contrato6.pdf</t>
  </si>
  <si>
    <t>http://transparencia.ine.mx/sistemaot/cargaMasiva/Articulo70/2025/Formato28//JD03-OAX/tml1/formato6.pdf</t>
  </si>
  <si>
    <t>http://transparencia.ine.mx/sistemaot/cargaMasiva/Articulo70/2025/Formato28//JD03-OAX/tml1/factura6.pdf</t>
  </si>
  <si>
    <t>OAXJD0307</t>
  </si>
  <si>
    <t>http://transparencia.ine.mx/sistemaot/cargaMasiva/Articulo70/2025/Formato28//JD03-OAX/tml1/osp7.pdf</t>
  </si>
  <si>
    <t>Lucila Leticia</t>
  </si>
  <si>
    <t>LOAL711215FZ8</t>
  </si>
  <si>
    <t>H. Molino del Rey</t>
  </si>
  <si>
    <t>http://transparencia.ine.mx/sistemaot/cargaMasiva/Articulo70/2025/Formato28//JD03-OAX/tml1/contrato7.pdf</t>
  </si>
  <si>
    <t>http://transparencia.ine.mx/sistemaot/cargaMasiva/Articulo70/2025/Formato28//JD03-OAX/tml1/formato7.pdf</t>
  </si>
  <si>
    <t>http://transparencia.ine.mx/sistemaot/cargaMasiva/Articulo70/2025/Formato28//JD03-OAX/tml1/factura7.pdf</t>
  </si>
  <si>
    <t>OAXJD0308</t>
  </si>
  <si>
    <t>http://transparencia.ine.mx/sistemaot/cargaMasiva/Articulo70/2025/Formato28//JD03-OAX/tml1/osp8.pdf</t>
  </si>
  <si>
    <t>MAOC880104NS3</t>
  </si>
  <si>
    <t>http://transparencia.ine.mx/sistemaot/cargaMasiva/Articulo70/2025/Formato28//JD03-OAX/tml1/contrato8.pdf</t>
  </si>
  <si>
    <t>http://transparencia.ine.mx/sistemaot/cargaMasiva/Articulo70/2025/Formato28//JD03-OAX/tml1/formato8.pdf</t>
  </si>
  <si>
    <t>http://transparencia.ine.mx/sistemaot/cargaMasiva/Articulo70/2025/Formato28//JD03-OAX/tml1/factura8.pdf</t>
  </si>
  <si>
    <t>OAXJD0309</t>
  </si>
  <si>
    <t>http://transparencia.ine.mx/sistemaot/cargaMasiva/Articulo70/2025/Formato28//JD03-OAX/tml1/osp9.pdf</t>
  </si>
  <si>
    <t>Arrendamiento de inmueble</t>
  </si>
  <si>
    <t>Budar</t>
  </si>
  <si>
    <t>BUMA870120FD6</t>
  </si>
  <si>
    <t>5 de Febrero</t>
  </si>
  <si>
    <t>Tepeyac</t>
  </si>
  <si>
    <t>009/2022</t>
  </si>
  <si>
    <t>Arrendamiento del inmueble que ocupan las oficinas de la 03 Junta Distrital Ejecutiva</t>
  </si>
  <si>
    <t>http://transparencia.ine.mx/sistemaot/cargaMasiva/Articulo70/2025/Formato28//JD03-OAX/tml1/contrato9.pdf</t>
  </si>
  <si>
    <t>http://transparencia.ine.mx/sistemaot/cargaMasiva/Articulo70/2025/Formato28//JD03-OAX/tml1/formato9.pdf</t>
  </si>
  <si>
    <t>http://transparencia.ine.mx/sistemaot/cargaMasiva/Articulo70/2025/Formato28//JD03-OAX/tml1/factura9.pdf</t>
  </si>
  <si>
    <t>OAXJD0310</t>
  </si>
  <si>
    <t>http://transparencia.ine.mx/sistemaot/cargaMasiva/Articulo70/2025/Formato28//JD03-OAX/tml1/osp10.pdf</t>
  </si>
  <si>
    <t>Inmobiliaria Ndahita SA de CV</t>
  </si>
  <si>
    <t>INS890204120</t>
  </si>
  <si>
    <t>Esquipulas</t>
  </si>
  <si>
    <t>010/2022</t>
  </si>
  <si>
    <t>Arrendamiento del inmueble que ocupa el Módulo de Atención Ciudadana 200351</t>
  </si>
  <si>
    <t>http://transparencia.ine.mx/sistemaot/cargaMasiva/Articulo70/2025/Formato28//JD03-OAX/tml1/contrato10.pdf</t>
  </si>
  <si>
    <t>http://transparencia.ine.mx/sistemaot/cargaMasiva/Articulo70/2025/Formato28//JD03-OAX/tml1/formato10.pdf</t>
  </si>
  <si>
    <t>http://transparencia.ine.mx/sistemaot/cargaMasiva/Articulo70/2025/Formato28//JD03-OAX/tml1/factura10.pdf</t>
  </si>
  <si>
    <t>OAXJD0311</t>
  </si>
  <si>
    <t>http://transparencia.ine.mx/sistemaot/cargaMasiva/Articulo70/2025/Formato28//JD03-OAX/tml1/osp11.pdf</t>
  </si>
  <si>
    <t>Servicio de equipos de fotocopiado</t>
  </si>
  <si>
    <t>Servicios Integrales de Reprografia S.A. de C.V.</t>
  </si>
  <si>
    <t>SIR020719DZ1</t>
  </si>
  <si>
    <t>AV 9</t>
  </si>
  <si>
    <t>1003</t>
  </si>
  <si>
    <t>San José</t>
  </si>
  <si>
    <t>Servicio de arrendamiento de dos equipos de fotocopiado, impresión y escaneo, en las instalaciones de la Junta Distrital Ejecutiva 03 del INE en el estado de Oaxaca</t>
  </si>
  <si>
    <t>http://transparencia.ine.mx/sistemaot/cargaMasiva/Articulo70/2025/Formato28//JD03-OAX/tml1/contrato11.pdf</t>
  </si>
  <si>
    <t>http://transparencia.ine.mx/sistemaot/cargaMasiva/Articulo70/2025/Formato28//JD03-OAX/tml1/formato11.pdf</t>
  </si>
  <si>
    <t>http://transparencia.ine.mx/sistemaot/cargaMasiva/Articulo70/2025/Formato28//JD03-OAX/tml1/factura11.pdf</t>
  </si>
  <si>
    <t>OAXJD0312</t>
  </si>
  <si>
    <t>http://transparencia.ine.mx/sistemaot/cargaMasiva/Articulo70/2025/Formato28//JD03-OAX/tml1/osp12.pdf</t>
  </si>
  <si>
    <t>Arrendamiento de inmueble para la oficina municipal</t>
  </si>
  <si>
    <t>Rubén Augusto</t>
  </si>
  <si>
    <t>CUMR7905272E0</t>
  </si>
  <si>
    <t>Santa Cruz Xoxocotlán</t>
  </si>
  <si>
    <t>Vocalía de Organización Electoral de la Junta Distrital Ejecutiva 03 de Oaxaca</t>
  </si>
  <si>
    <t>Arrendamiento del inmueble que ocupa la oficina municipal de la 03 Junta Distrital Ejecutiva en Santa Cruz Xoxocotlán, Oaxaca</t>
  </si>
  <si>
    <t>http://transparencia.ine.mx/sistemaot/cargaMasiva/Articulo70/2025/Formato28//JD03-OAX/tml1/contrato12.pdf</t>
  </si>
  <si>
    <t>http://transparencia.ine.mx/sistemaot/cargaMasiva/Articulo70/2025/Formato28//JD03-OAX/tml1/formato12.pdf</t>
  </si>
  <si>
    <t>http://transparencia.ine.mx/sistemaot/cargaMasiva/Articulo70/2025/Formato28//JD03-OAX/tml1/factura12.pdf</t>
  </si>
  <si>
    <t>OAXJD0313</t>
  </si>
  <si>
    <t>http://transparencia.ine.mx/sistemaot/cargaMasiva/Articulo70/2025/Formato28//JD03-OAX/tml1/osp13.pdf</t>
  </si>
  <si>
    <t>Servicio de recarga de monedero de combustible</t>
  </si>
  <si>
    <t>Intely Vale Sapi de CV</t>
  </si>
  <si>
    <t>Patriotismo</t>
  </si>
  <si>
    <t>PC/011/2025</t>
  </si>
  <si>
    <t>Pago por la adquisición de combustible mediante monedero para los programas de la 03 Junta Distrital Ejecutiva</t>
  </si>
  <si>
    <t>http://transparencia.ine.mx/sistemaot/cargaMasiva/Articulo70/2025/Formato28//JD03-OAX/tml1/contrato13.pdf</t>
  </si>
  <si>
    <t>http://transparencia.ine.mx/sistemaot/cargaMasiva/Articulo70/2025/Formato28//JD03-OAX/tml1/formato13.pdf</t>
  </si>
  <si>
    <t>http://transparencia.ine.mx/sistemaot/cargaMasiva/Articulo70/2025/Formato28//JD03-OAX/tml1/factura13.pdf</t>
  </si>
  <si>
    <t>OAXJD0314</t>
  </si>
  <si>
    <t>http://transparencia.ine.mx/sistemaot/cargaMasiva/Articulo70/2025/Formato28//JD03-OAX/tml1/osp14.pdf</t>
  </si>
  <si>
    <t>Adquisición de bien de consumo</t>
  </si>
  <si>
    <t>Diseño y Arte Royall SA de CV</t>
  </si>
  <si>
    <t>DAR1903191HA</t>
  </si>
  <si>
    <t>Pago por adquisición de material de oficina y de papelería</t>
  </si>
  <si>
    <t>http://transparencia.ine.mx/sistemaot/cargaMasiva/Articulo70/2025/Formato28//JD03-OAX/tml1/contrato14.pdf</t>
  </si>
  <si>
    <t>http://transparencia.ine.mx/sistemaot/cargaMasiva/Articulo70/2025/Formato28//JD03-OAX/tml1/formato14.pdf</t>
  </si>
  <si>
    <t>http://transparencia.ine.mx/sistemaot/cargaMasiva/Articulo70/2025/Formato28//JD03-OAX/tml1/factura14.pdf</t>
  </si>
  <si>
    <t>OAXJD0315</t>
  </si>
  <si>
    <t>http://transparencia.ine.mx/sistemaot/cargaMasiva/Articulo70/2025/Formato28//JD03-OAX/tml1/osp15.pdf</t>
  </si>
  <si>
    <t>Arrendamiento de vehículo para las actividades del Proceso Electoral Extraordinario del Poder Judicial de la Federación</t>
  </si>
  <si>
    <t>Arrendadora Only del Sureste</t>
  </si>
  <si>
    <t>Arrendamiento de unidad vehicular que ocupa la Vocalía de Organización Electoral</t>
  </si>
  <si>
    <t>http://transparencia.ine.mx/sistemaot/cargaMasiva/Articulo70/2025/Formato28//JD03-OAX/tml1/contrato15.pdf</t>
  </si>
  <si>
    <t>http://transparencia.ine.mx/sistemaot/cargaMasiva/Articulo70/2025/Formato28//JD03-OAX/tml1/formato15.pdf</t>
  </si>
  <si>
    <t>http://transparencia.ine.mx/sistemaot/cargaMasiva/Articulo70/2025/Formato28//JD03-OAX/tml1/factura15.pdf</t>
  </si>
  <si>
    <t>OAXJD0316</t>
  </si>
  <si>
    <t>http://transparencia.ine.mx/sistemaot/cargaMasiva/Articulo70/2025/Formato28//JD03-OAX/tml1/osp16.pdf</t>
  </si>
  <si>
    <t>Servicio de impresión y fotocopiado</t>
  </si>
  <si>
    <t>ROCJ820204RQ3</t>
  </si>
  <si>
    <t>Agricultor</t>
  </si>
  <si>
    <t>Santa Teresa</t>
  </si>
  <si>
    <t>Pago por el servicio de fotocopiado e impresión para el Proceso Electoral Extraordinario para los diversos cargos del Poder Judicial de la Federación</t>
  </si>
  <si>
    <t>http://transparencia.ine.mx/sistemaot/cargaMasiva/Articulo70/2025/Formato28//JD03-OAX/tml1/contrato16.pdf</t>
  </si>
  <si>
    <t>http://transparencia.ine.mx/sistemaot/cargaMasiva/Articulo70/2025/Formato28//JD03-OAX/tml1/formato16.pdf</t>
  </si>
  <si>
    <t>http://transparencia.ine.mx/sistemaot/cargaMasiva/Articulo70/2025/Formato28//JD03-OAX/tml1/factura16.pdf</t>
  </si>
  <si>
    <t>contrato1</t>
  </si>
  <si>
    <t>Adquisición de bienes y/o servicios para la 10 Junta Distrital Ejecutiva en el estado de Oaxaca. Artículo 31 fracc. III y artículo 51 del Reglamento del Instituto Nacional Electoral en Materia de Adquisiciones, Arrendamientos de Bienes Muebles y Servicios.</t>
  </si>
  <si>
    <t>http://transparencia.ine.mx/sistemaot/cargaMasiva/Articulo70/2025/Formato28//JD10-OAX/tml1/osp1.pdf</t>
  </si>
  <si>
    <t>Arrendamiento de inmueble ubicado en calle Reforma número 222, Colonia Centro, de la Ciudad de Miahuatlán de Porfirio Díaz, Código Postal 70805, en el estado de Oaxaca.</t>
  </si>
  <si>
    <t>Grupo Legaran S.A de C.V.</t>
  </si>
  <si>
    <t>GLE220706F50</t>
  </si>
  <si>
    <t>Privada</t>
  </si>
  <si>
    <t>Pistache</t>
  </si>
  <si>
    <t>Cuilapam de Guerrero</t>
  </si>
  <si>
    <t>Junta Distrital Ejecutiva No.10 de Oaxaca - Miahuatlán de Porfirio Diaz</t>
  </si>
  <si>
    <t>El arrendador otorga en arrendamiento al arrendatario el inmueble ubicado en calle Reforma número 222, Colonia Centro, de la Ciudad de Miahuatlán de Porfirio Díaz, Código Postal 70805, en el Estado de Oaxaca, con una superfiecie de 756 metros cuadrados.</t>
  </si>
  <si>
    <t>http://transparencia.ine.mx/sistemaot/cargaMasiva/Articulo70/2025/Formato28//JD10-OAX/tml1/contrato1.pdf</t>
  </si>
  <si>
    <t>Recepción de los servicios requeridos de acuerdo a lo establecido en el contrato.</t>
  </si>
  <si>
    <t>http://transparencia.ine.mx/sistemaot/cargaMasiva/Articulo70/2025/Formato28//JD10-OAX/tml1/factura1.pdf</t>
  </si>
  <si>
    <t>contrato2</t>
  </si>
  <si>
    <t>http://transparencia.ine.mx/sistemaot/cargaMasiva/Articulo70/2025/Formato28//JD10-OAX/tml1/osp2.pdf</t>
  </si>
  <si>
    <t>Proporcionar el servicio de limpieza para la Junta Distrital Ejecutiva y el Módulo de Atención Ciudadana.</t>
  </si>
  <si>
    <t>Linda Rosario</t>
  </si>
  <si>
    <t>FIVL811007TI7</t>
  </si>
  <si>
    <t>Constitución</t>
  </si>
  <si>
    <t>Miahuatlán de Porfirio Díaz</t>
  </si>
  <si>
    <t>Servicio de limpieza del inmueble que ocupan las oficinas de la 10  Junta Distrital Ejecutiva y Módulo de Atención Ciudadana, ubicado en calle Reforma número 222, Colonia Centro, de la Ciudad de Miahuatlán de Porfirio Díaz, Código Postal 70805, en el Estado de Oaxaca</t>
  </si>
  <si>
    <t>http://transparencia.ine.mx/sistemaot/cargaMasiva/Articulo70/2025/Formato28//JD10-OAX/tml1/contrato2.pdf</t>
  </si>
  <si>
    <t>http://transparencia.ine.mx/sistemaot/cargaMasiva/Articulo70/2025/Formato28//JD10-OAX/tml1/factura2.pdf</t>
  </si>
  <si>
    <t>contrato3</t>
  </si>
  <si>
    <t>http://transparencia.ine.mx/sistemaot/cargaMasiva/Articulo70/2025/Formato28//JD10-OAX/tml1/osp3.pdf</t>
  </si>
  <si>
    <t>MAVG8611238Q4</t>
  </si>
  <si>
    <t>Primera de Porfirio Díaz</t>
  </si>
  <si>
    <t>San José del Peñasco</t>
  </si>
  <si>
    <t>http://transparencia.ine.mx/sistemaot/cargaMasiva/Articulo70/2025/Formato28//JD10-OAX/tml1/contrato3.pdf</t>
  </si>
  <si>
    <t>http://transparencia.ine.mx/sistemaot/cargaMasiva/Articulo70/2025/Formato28//JD10-OAX/tml1/factura3.pdf</t>
  </si>
  <si>
    <t>contrato4</t>
  </si>
  <si>
    <t>http://transparencia.ine.mx/sistemaot/cargaMasiva/Articulo70/2025/Formato28//JD10-OAX/tml1/osp4.pdf</t>
  </si>
  <si>
    <t>Proporcionar el servicio de vigilancia y seguridad para la Junta Distrital Ejecutiva y el Módulo de Atención Ciudadana.</t>
  </si>
  <si>
    <t>MELE541105INA</t>
  </si>
  <si>
    <t>Guelatao</t>
  </si>
  <si>
    <t>Proporcionar el servicio de vigilancia y seguridad del inmueble que ocupan las oficinas de la 10  Junta Distrital Ejecutiva y Módulo de Atención Ciudadana, ubicado en calle Reforma número 222, Colonia Centro, de la Ciudad de Miahuatlán de Porfirio Díaz, Código Postal 70805, en el Estado de Oaxaca</t>
  </si>
  <si>
    <t>http://transparencia.ine.mx/sistemaot/cargaMasiva/Articulo70/2025/Formato28//JD10-OAX/tml1/contrato4.pdf</t>
  </si>
  <si>
    <t>http://transparencia.ine.mx/sistemaot/cargaMasiva/Articulo70/2025/Formato28//JD10-OAX/tml1/factura4.pdf</t>
  </si>
  <si>
    <t>contrato5</t>
  </si>
  <si>
    <t>http://transparencia.ine.mx/sistemaot/cargaMasiva/Articulo70/2025/Formato28//JD10-OAX/tml1/osp5.pdf</t>
  </si>
  <si>
    <t>NOVF881203HY8</t>
  </si>
  <si>
    <t>Mariano Escobedo</t>
  </si>
  <si>
    <t>304</t>
  </si>
  <si>
    <t>http://transparencia.ine.mx/sistemaot/cargaMasiva/Articulo70/2025/Formato28//JD10-OAX/tml1/contrato5.pdf</t>
  </si>
  <si>
    <t>http://transparencia.ine.mx/sistemaot/cargaMasiva/Articulo70/2025/Formato28//JD10-OAX/tml1/factura5.pdf</t>
  </si>
  <si>
    <t>contrato6</t>
  </si>
  <si>
    <t>http://transparencia.ine.mx/sistemaot/cargaMasiva/Articulo70/2025/Formato28//JD10-OAX/tml1/osp6.pdf</t>
  </si>
  <si>
    <t>Arrendamiento de equipo de fotocopiado para la Junta Distrital Ejecutiva.</t>
  </si>
  <si>
    <t>CITA751012HX1</t>
  </si>
  <si>
    <t>213-A</t>
  </si>
  <si>
    <t>Santa Rosa Panzacola</t>
  </si>
  <si>
    <t>Arrendamiento de equipo de fotocopiado para uso del personal de la 10 Junta Distrital Ejecutiva, en el cumplimiento de actividades institucionales.</t>
  </si>
  <si>
    <t>http://transparencia.ine.mx/sistemaot/cargaMasiva/Articulo70/2025/Formato28//JD10-OAX/tml1/contrato6.pdf</t>
  </si>
  <si>
    <t>http://transparencia.ine.mx/sistemaot/cargaMasiva/Articulo70/2025/Formato28//JD10-OAX/tml1/factura6.pdf</t>
  </si>
  <si>
    <t>contrato7</t>
  </si>
  <si>
    <t>http://transparencia.ine.mx/sistemaot/cargaMasiva/Articulo70/2025/Formato28//JD10-OAX/tml1/osp7.pdf</t>
  </si>
  <si>
    <t>Arrendamiento de inmueble ubicado Avenida Lázaro Cárdenas número 85, interior L01 y L02, Primera Sección, San Pedro Pochutla, Oaxaca, el cual es utilizado como Oficina Municipal.</t>
  </si>
  <si>
    <t>Valente Arturo</t>
  </si>
  <si>
    <t>LUCV500521F28</t>
  </si>
  <si>
    <t>Geranios</t>
  </si>
  <si>
    <t>El arrendador otorga en arrendamiento al arrendatario el inmueble ubicado en Avenida Lázaro Cárdenas número 85, interior L01 y L02, Primera Sección, San Pedro Pochutla, Oaxaca, el cual es utilizado como Oficina Municipal.</t>
  </si>
  <si>
    <t>http://transparencia.ine.mx/sistemaot/cargaMasiva/Articulo70/2025/Formato28//JD10-OAX/tml1/contrato7.pdf</t>
  </si>
  <si>
    <t>http://transparencia.ine.mx/sistemaot/cargaMasiva/Articulo70/2025/Formato28//JD10-OAX/tml1/factura7.pdf</t>
  </si>
  <si>
    <t>contrato8</t>
  </si>
  <si>
    <t>http://transparencia.ine.mx/sistemaot/cargaMasiva/Articulo70/2025/Formato28//JD10-OAX/tml1/osp8.pdf</t>
  </si>
  <si>
    <t>Adquisición de 4 motogeneradores de gasolina para Módulos de Atención Ciudadana de la Vocalía del Registro Federal de Electores de la 10 Junta Distrital Ejecutiva.</t>
  </si>
  <si>
    <t>HEVY62061514A</t>
  </si>
  <si>
    <t>Tercera Cerrada de Macedonio Alcalá</t>
  </si>
  <si>
    <t>202 B</t>
  </si>
  <si>
    <t>Díaz Ordaz</t>
  </si>
  <si>
    <t>Adquisión de 4 generadores 110/220V, para ser utilizados por los Módulos de Atención Ciudadana en el cumplimiento de actividades institucionales</t>
  </si>
  <si>
    <t>http://transparencia.ine.mx/sistemaot/cargaMasiva/Articulo70/2025/Formato28//JD10-OAX/tml1/contrato8.pdf</t>
  </si>
  <si>
    <t>http://transparencia.ine.mx/sistemaot/cargaMasiva/Articulo70/2025/Formato28//JD10-OAX/tml1/factura8.pdf</t>
  </si>
  <si>
    <t>CS03-PS-25-0025-250025</t>
  </si>
  <si>
    <t>Pago por el servicio de arrendamiento del inmueble que ocupa la 03 Junta Distrital Ejecutiva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</si>
  <si>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http://transparencia.ine.mx/sistemaot/cargaMasiva/Articulo70/2025/Formato28//JD03-CHIS/tml1/osp01.pdf</t>
  </si>
  <si>
    <t>Servicio de arrendamiento del inmueble que ocupa la 03 Junta Distrital Ejecutiva 4a Norte Poniente, numero 158, Col. Barrio Norte, C.P. 29950, Ocosingo, Chiapas.</t>
  </si>
  <si>
    <t>COVS531016DNA</t>
  </si>
  <si>
    <t>4 poniente sur</t>
  </si>
  <si>
    <t>Ocosingo</t>
  </si>
  <si>
    <t>Por cumplir con los requerimientos, las condiciones legales, técnicas y económicas y presentar una propuesta económica solvente que garantiza satisfactoriamente el cumplimiento de las obligaciones respectivas</t>
  </si>
  <si>
    <t>03 Junta Distrital Ejecutiva Del Instituto Nacional Electoral En El Estado De Chiapas</t>
  </si>
  <si>
    <t>INE/CHIS/03JDE/001/2025</t>
  </si>
  <si>
    <t>El Arrendador otorga en arrendamiento el inmueble ubicado en 4ª Avenida Norte Poniente número 158 Barrio Norte, Ocosingo, Chiapas; código postal 29950, con una superficie total de 1,130.6 metros cuadrados divididos para uso de oficinas y de estacionamiento de la siguiente forma; la planta baja uso para bodega con una superficie rentable de 170.98 metros cuadrados, el primer nivel con una superficie de 462.38 metros cuadrados y el segundo nivel para uso del área administrativa con una superficie de 76.81 metros cuadrados, haciendo un total de 710.17 metros cuadrados construidos para uso de oficinas de la 03 Junta Distrital Ejecutiva y 420.43 metros cuadrados para estacionamiento y maniobras de las áreas de la 03 Junta Distrital Ejecutiva, del Instituto Nacional Electoral, en el Estado de Chiapas.</t>
  </si>
  <si>
    <t>http://transparencia.ine.mx/sistemaot/cargaMasiva/Articulo70/2025/Formato28//JD03-CHIS/tml1/contrato01.pdf</t>
  </si>
  <si>
    <t>http://transparencia.ine.mx/sistemaot/cargaMasiva/Articulo70/2025/Formato28//JD03-CHIS/tml1/factura01.pdf</t>
  </si>
  <si>
    <t>CS03-PS-25-0026-250026</t>
  </si>
  <si>
    <t>Pago por el servicio de arrendamiento del inmueble que ocupa el Módulo Fijo Distrital y la Vocalía de Registro Federal de Electores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</si>
  <si>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http://transparencia.ine.mx/sistemaot/cargaMasiva/Articulo70/2025/Formato28//JD03-CHIS/tml1/osp02.pdf</t>
  </si>
  <si>
    <t>Servicio de arrendamiento del inmueble que ocupa el módulo fijo distrital y la vocalía de registro federal de electores, 4a Norte Poniente, numero 158, Col. Barrio Norte, C.P. 29950, Ocosingo, Chiapas.</t>
  </si>
  <si>
    <t>INE/CHIS/03JDE/002/2025</t>
  </si>
  <si>
    <t>El Arrendador otorga en arrendamiento el inmueble ubicado en 4ª Avenida Norte Poniente número 158 Barrio Norte, Ocosingo, Chiapas; código postal 29950, el cual cuenta con una superficie rentable de 317.36 metros cuadrados; divididos en 269.75 metros cuadrados construidos para uso de oficinas del Módulo de Atención Ciudadana Fijo y de la Vocalía del Registro Federal de Electores de la 03 Junta Distrital Ejecutiva y 47.61 metros cuadrados para estacionamiento y maniobras para el área de Módulo de Atención Ciudadana fijo de la 03 Junta Distrital Ejecutiva, del Instituto Nacional Electoral, en el Estado de Chiapas.</t>
  </si>
  <si>
    <t>http://transparencia.ine.mx/sistemaot/cargaMasiva/Articulo70/2025/Formato28//JD03-CHIS/tml1/contrato02.pdf</t>
  </si>
  <si>
    <t>http://transparencia.ine.mx/sistemaot/cargaMasiva/Articulo70/2025/Formato28//JD03-CHIS/tml1/factura02.pdf</t>
  </si>
  <si>
    <t>CS03-PS-25-0027-250027</t>
  </si>
  <si>
    <t>Pago de servicio de vigilancia para las oficinas de la Junta Distrital Ejecutiva 03,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</si>
  <si>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http://transparencia.ine.mx/sistemaot/cargaMasiva/Articulo70/2025/Formato28//JD03-CHIS/tml1/osp03.pdf</t>
  </si>
  <si>
    <t>Servicio de vigilancia para las oficinas de la junta distrital ejecutiva 03, 4a Norte Poniente, numero 158, Col. Barrio Norte, C.P. 29950, Ocosingo, Chiapas.</t>
  </si>
  <si>
    <t>HEPF810602QL6</t>
  </si>
  <si>
    <t>chiapas mza 42 lote 9</t>
  </si>
  <si>
    <t>Las granjas</t>
  </si>
  <si>
    <t>Tuxtla Gutiérrez</t>
  </si>
  <si>
    <t>INE/CHIS/03JDE/SERV/003/2025</t>
  </si>
  <si>
    <t>Servicios Profesionales de Vigilancia en las Instalaciones de la 03 Junta Distrital Ejecutiva ubicado en 4ª Avenida Norte Poniente número 158 Barrio Norte, Ocosingo, Chiapas; código postal 29950, durante las 24 horas del día, de lunes a domingo.</t>
  </si>
  <si>
    <t>http://transparencia.ine.mx/sistemaot/cargaMasiva/Articulo70/2025/Formato28//JD03-CHIS/tml1/contrato03.pdf</t>
  </si>
  <si>
    <t>http://transparencia.ine.mx/sistemaot/cargaMasiva/Articulo70/2025/Formato28//JD03-CHIS/tml1/factura03.pdf</t>
  </si>
  <si>
    <t>CS03-PS-25-0028-250028</t>
  </si>
  <si>
    <t>Pago de servicio de limpieza para las oficinas de la Junta Distrital Ejecutiva 03,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</si>
  <si>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http://transparencia.ine.mx/sistemaot/cargaMasiva/Articulo70/2025/Formato28//JD03-CHIS/tml1/osp04.pdf</t>
  </si>
  <si>
    <t>Servicio de limpieza para las oficinas de la Junta Distrital Ejecutiva 03, 4a Norte Poniente, numero 158, Col. Barrio Norte, C.P. 29950, Ocosingo, Chiapas.</t>
  </si>
  <si>
    <t>INE/CHIS/03JDE/SERV/004/2025</t>
  </si>
  <si>
    <t>Servicios Profesionales de Limpieza en las Instalaciones de la 03 Junta Distrital Ejecutiva ubicado en 4ª Avenida Norte Poniente número 158 Barrio Norte, Ocosingo, Chiapas; código postal 29950, de lunes a sábado, de ocho horas diarias.</t>
  </si>
  <si>
    <t>http://transparencia.ine.mx/sistemaot/cargaMasiva/Articulo70/2025/Formato28//JD03-CHIS/tml1/contrato04.pdf</t>
  </si>
  <si>
    <t>http://transparencia.ine.mx/sistemaot/cargaMasiva/Articulo70/2025/Formato28//JD03-CHIS/tml1/factura04.pdf</t>
  </si>
  <si>
    <t>CS03-PS-25-0029-250029</t>
  </si>
  <si>
    <t>Pago de servicio de limpieza para las oficinas del Modulo de Atención Ciudadana,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</si>
  <si>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http://transparencia.ine.mx/sistemaot/cargaMasiva/Articulo70/2025/Formato28//JD03-CHIS/tml1/osp05.pdf</t>
  </si>
  <si>
    <t>Servicio de limpieza para las oficinas del Modulo de Atención Ciudadana, 4a Norte Poniente, numero 158, Col. Barrio Norte, C.P. 29950, Ocosingo, Chiapas.</t>
  </si>
  <si>
    <t>INE/CHIS/03JDE/SERV/005/2025</t>
  </si>
  <si>
    <t>Servicios Profesionales de Limpieza en las Instalaciones del Modulo de Atención Ciudadana ubicado en 4ª Avenida Norte Poniente número 158 Barrio Norte, Ocosingo, Chiapas; código postal 29950, de lunes a sábado, de ocho horas diarias.</t>
  </si>
  <si>
    <t>http://transparencia.ine.mx/sistemaot/cargaMasiva/Articulo70/2025/Formato28//JD03-CHIS/tml1/contrato05.pdf</t>
  </si>
  <si>
    <t>http://transparencia.ine.mx/sistemaot/cargaMasiva/Articulo70/2025/Formato28//JD03-CHIS/tml1/factura05.pdf</t>
  </si>
  <si>
    <t>CS03-PS-25-0128-250128</t>
  </si>
  <si>
    <t>Pago de servicio de fotocopiado para el desarrollo de actividades durante el proceso electoral del poder judicial de la federación 2024-2025, correspondiente al mes de febrero de 2025; Artículo 31 fracción III y artículo 51 del Reglamento del Instituto Nacional Electoral en Materia de Adquisiciones Arrendamientos de Bienes</t>
  </si>
  <si>
    <t>http://transparencia.ine.mx/sistemaot/cargaMasiva/Articulo70/2025/Formato28//JD03-CHIS/tml1/osp06.pdf</t>
  </si>
  <si>
    <t>Servicio de fotocopiado para el desarrollo de actividades durante el proceso electoral del poder judicial de la federación 2024-2025.</t>
  </si>
  <si>
    <t>GOAA860317CC8</t>
  </si>
  <si>
    <t>sur oriente</t>
  </si>
  <si>
    <t>Pilita seca</t>
  </si>
  <si>
    <t>Comitán de Domínguez</t>
  </si>
  <si>
    <t>INE/CHIS/03JDE/SERV/006/2025</t>
  </si>
  <si>
    <t>El Proveedor otorga en arrendamiento dos fotocopiadoras en las instalaciones de la 03 Junta Distrital Ejecutiva en Chiapas.</t>
  </si>
  <si>
    <t>http://transparencia.ine.mx/sistemaot/cargaMasiva/Articulo70/2025/Formato28//JD03-CHIS/tml1/contrato06.pdf</t>
  </si>
  <si>
    <t>http://transparencia.ine.mx/sistemaot/cargaMasiva/Articulo70/2025/Formato28//JD03-CHIS/tml1/factura06.pdf</t>
  </si>
  <si>
    <t>MX08-PS-25-0012-250012</t>
  </si>
  <si>
    <t>Para el cumplimiento de sus actividades la 08 Junta Distrital Ejecutiva requirió la adquisición. Art 51, párrafo 1 y  4 del Reglamento del Instituto Nacional Electoral en materia de adquisiciones, arrendamientos de bienes muebles y servicios.</t>
  </si>
  <si>
    <t>http://transparencia.ine.mx/sistemaot/cargaMasiva/Articulo70/2025/Formato28//JD08-DF/tml1/autorizacion_1.pdf</t>
  </si>
  <si>
    <t>Pago del arrendamiento del inmueble que ocupa la 08 Junta Distrital Ejecutiva de los meses de enero y febrero.</t>
  </si>
  <si>
    <t>Inmobiliaria Garciza S.A. de C.V.</t>
  </si>
  <si>
    <t>IGA090313U47</t>
  </si>
  <si>
    <t>Parques del Pedregal</t>
  </si>
  <si>
    <t>Tlalpan</t>
  </si>
  <si>
    <t>Renovación del contrato de arrendamiento, subsiste la necesidad de oficinas para la operación de la Junta Distrital Ejecutiva 08 en la Ciuidad de México.</t>
  </si>
  <si>
    <t>Vocalía del Secretariado</t>
  </si>
  <si>
    <t>INE/JDE08/SERV/001/2025</t>
  </si>
  <si>
    <t>http://transparencia.ine.mx/sistemaot/cargaMasiva/Articulo70/2025/Formato28//JD08-DF/tml1/1_contrato_arrendamiento_jde.pdf</t>
  </si>
  <si>
    <t>Verificación física del bien adquirido o arrendado</t>
  </si>
  <si>
    <t>http://transparencia.ine.mx/sistemaot/cargaMasiva/Articulo70/2025/Formato28//JD08-DF/tml1/1_recepcion_servicios_jde.pdf</t>
  </si>
  <si>
    <t>http://transparencia.ine.mx/sistemaot/cargaMasiva/Articulo70/2025/Formato28//JD08-DF/tml1/1_factura_jde.pdf</t>
  </si>
  <si>
    <t>MX08-PS-25-0004-250004</t>
  </si>
  <si>
    <t>http://transparencia.ine.mx/sistemaot/cargaMasiva/Articulo70/2025/Formato28//JD08-DF/tml1/autorizacion_2.pdf</t>
  </si>
  <si>
    <t>Pago del arrendamiento del inmueble que ocupa el Módulo de Atención Ciudadana 090852 de los meses de enero y febrero.</t>
  </si>
  <si>
    <t>Inmobiliaria MONSERRAT 1934 S.A. de C.V.</t>
  </si>
  <si>
    <t>IMM180724KM4</t>
  </si>
  <si>
    <t>Camino a las Minas</t>
  </si>
  <si>
    <t>888</t>
  </si>
  <si>
    <t>San Francisco Tlaltenco</t>
  </si>
  <si>
    <t>Tláhuac</t>
  </si>
  <si>
    <t>Renovación del contrato de arrendamiento, subsiste la necesidad de oficinas para la operación del Módulo de Atención Ciudadana 090852.</t>
  </si>
  <si>
    <t>INE/JDE08/SERV/002/2025</t>
  </si>
  <si>
    <t>http://transparencia.ine.mx/sistemaot/cargaMasiva/Articulo70/2025/Formato28//JD08-DF/tml1/2_contrato_arrendamiento_mac1.pdf</t>
  </si>
  <si>
    <t>http://transparencia.ine.mx/sistemaot/cargaMasiva/Articulo70/2025/Formato28//JD08-DF/tml1/2_recepcion_servicios_mac1.pdf</t>
  </si>
  <si>
    <t>http://transparencia.ine.mx/sistemaot/cargaMasiva/Articulo70/2025/Formato28//JD08-DF/tml1/2_factura_mac090852.pdf</t>
  </si>
  <si>
    <t>MX08-PS-25-0010-250010</t>
  </si>
  <si>
    <t>http://transparencia.ine.mx/sistemaot/cargaMasiva/Articulo70/2025/Formato28//JD08-DF/tml1/autorizacion_3.pdf</t>
  </si>
  <si>
    <t>Pago del arrendamiento del inmueble que ocupa el Módulo de Atención Ciudadana 090853 de los meses de enero y febrero.</t>
  </si>
  <si>
    <t>ROVM511101AW6</t>
  </si>
  <si>
    <t>Emerson</t>
  </si>
  <si>
    <t>Miguel Hidalgo</t>
  </si>
  <si>
    <t>Renovación del contrato de arrendamiento, subsiste la necesidad de oficinas para la operación del Módulo de Atención Ciudadana 090853.</t>
  </si>
  <si>
    <t>INE/JDE08/SERV/003/2025</t>
  </si>
  <si>
    <t>http://transparencia.ine.mx/sistemaot/cargaMasiva/Articulo70/2025/Formato28//JD08-DF/tml1/3_contrato_arrendamiento_mac2.pdf</t>
  </si>
  <si>
    <t>http://transparencia.ine.mx/sistemaot/cargaMasiva/Articulo70/2025/Formato28//JD08-DF/tml1/3_recepcion_servicios_mac2.pdf</t>
  </si>
  <si>
    <t>http://transparencia.ine.mx/sistemaot/cargaMasiva/Articulo70/2025/Formato28//JD08-DF/tml1/3_factura_mac090853.pdf</t>
  </si>
  <si>
    <t>MX08-PV-25-0032-250032</t>
  </si>
  <si>
    <t>http://transparencia.ine.mx/sistemaot/cargaMasiva/Articulo70/2025/Formato28//JD08-DF/tml1/autorizacion_4.pdf</t>
  </si>
  <si>
    <t>Pago del servicio de fotocopiado de los meses de febrero y marzo.</t>
  </si>
  <si>
    <t>Copy Servicio Alesi S.A. de C.V.</t>
  </si>
  <si>
    <t>Granjas</t>
  </si>
  <si>
    <t>Un Hogar para cada trabajador</t>
  </si>
  <si>
    <t>El proveedor presentó el mejor precio.</t>
  </si>
  <si>
    <t>INE/JDE08/SERV/004/2025</t>
  </si>
  <si>
    <t>http://transparencia.ine.mx/sistemaot/cargaMasiva/Articulo70/2025/Formato28//JD08-DF/tml1/4_contrato_alesi.pdf</t>
  </si>
  <si>
    <t>http://transparencia.ine.mx/sistemaot/cargaMasiva/Articulo70/2025/Formato28//JD08-DF/tml1/4_recepcion_servicios_alesi.pdf</t>
  </si>
  <si>
    <t>http://transparencia.ine.mx/sistemaot/cargaMasiva/Articulo70/2025/Formato28//JD08-DF/tml1/4_factura_alesi.pdf</t>
  </si>
  <si>
    <t>MX08-PV-25-0005-250005</t>
  </si>
  <si>
    <t>http://transparencia.ine.mx/sistemaot/cargaMasiva/Articulo70/2025/Formato28//JD08-DF/tml1/autorizacion_5.pdf</t>
  </si>
  <si>
    <t>Compra de material de papelería y cafetería para las vocalías de la Junta Distrital Ejecutiva 08.</t>
  </si>
  <si>
    <t>MULX561214AY1</t>
  </si>
  <si>
    <t>Retorno</t>
  </si>
  <si>
    <t>Legión del Norte</t>
  </si>
  <si>
    <t>Sección 4, manzana 26, Edificio 1</t>
  </si>
  <si>
    <t>Departamento H</t>
  </si>
  <si>
    <t>Unidad habitacional</t>
  </si>
  <si>
    <t>Unidad Habitacional Ejército de Oriente</t>
  </si>
  <si>
    <t>Iztapalapa</t>
  </si>
  <si>
    <t>INE/JDE08/SERV/005/2025</t>
  </si>
  <si>
    <t>http://transparencia.ine.mx/sistemaot/cargaMasiva/Articulo70/2025/Formato28//JD08-DF/tml1/5_contrato_papeleria.pdf</t>
  </si>
  <si>
    <t>http://transparencia.ine.mx/sistemaot/cargaMasiva/Articulo70/2025/Formato28//JD08-DF/tml1/5_recepcion_bienes_papeleria.pdf</t>
  </si>
  <si>
    <t>http://transparencia.ine.mx/sistemaot/cargaMasiva/Articulo70/2025/Formato28//JD08-DF/tml1/5_factura_papeleria.pdf</t>
  </si>
  <si>
    <t>INE/SERV/JD09/CHIS/002/2025</t>
  </si>
  <si>
    <t>Servicio de fotocopiado derivado del arrendamiento de equipo efectuado por las diferentes vocalías de la 09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</si>
  <si>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http://transparencia.ine.mx/sistemaot/cargaMasiva/Articulo70/2025/Formato28//JD09-CHIS/tml1/osp1.pdf</t>
  </si>
  <si>
    <t>Arrendamiento de equipos multifuncionales para la Junta Distrital Ejecutiva</t>
  </si>
  <si>
    <t>Exi Chiapas S.A de C.V</t>
  </si>
  <si>
    <t>ECI0405119P0</t>
  </si>
  <si>
    <t>6a Nte Poniente</t>
  </si>
  <si>
    <t>630</t>
  </si>
  <si>
    <t>09 Junta Distrital Ejecutiva del Instituto Nacional Electoral en el estado de Chiapas</t>
  </si>
  <si>
    <t>Proporcionar el equipo para el servicio de fotocopiado en favor del Instituto, comprendiendo la entrega de un equipo de fotocopiado que será utilizado por las diversas áreas que integran la 09 Junta Distrital Ejecutiva del Instituto Nacional Electoral en el estado de Chiapas.</t>
  </si>
  <si>
    <t>http://transparencia.ine.mx/sistemaot/cargaMasiva/Articulo70/2025/Formato28//JD09-CHIS/tml1/contrato1.pdf</t>
  </si>
  <si>
    <t>Se revisó el servicio entregado físicamente contra la factura emitida</t>
  </si>
  <si>
    <t>http://transparencia.ine.mx/sistemaot/cargaMasiva/Articulo70/2025/Formato28//JD09-CHIS/tml1/factura1.pdf</t>
  </si>
  <si>
    <t>INE/SERV/JD09/CHIS/001/2025</t>
  </si>
  <si>
    <t>Arrendamiento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</si>
  <si>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http://transparencia.ine.mx/sistemaot/cargaMasiva/Articulo70/2025/Formato28//JD09-CHIS/tml1/osp2.pdf</t>
  </si>
  <si>
    <t>Arrendamiento de inmueble de la Junta Distrital en 15 Poniente No 206, Colonia Moctezuma, C.P. 29030 en Tuxtla Gutiérrez, Chiapas</t>
  </si>
  <si>
    <t>MODM461231KQ3</t>
  </si>
  <si>
    <t>1882</t>
  </si>
  <si>
    <t>Residencial Hacienda</t>
  </si>
  <si>
    <t>Conceder en arrendamiento el inmueble que ocupa la 09 Junta Distrital Ejecutiva</t>
  </si>
  <si>
    <t>http://transparencia.ine.mx/sistemaot/cargaMasiva/Articulo70/2025/Formato28//JD09-CHIS/tml1/contrato2.pdf</t>
  </si>
  <si>
    <t>http://transparencia.ine.mx/sistemaot/cargaMasiva/Articulo70/2025/Formato28//JD09-CHIS/tml1/factura2.pdf</t>
  </si>
  <si>
    <t>INE/SERV/JD09/CHIS/006/2023</t>
  </si>
  <si>
    <t>Arrendamiento del inmueble que ocupa el Módulo Fijo Adicional.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</si>
  <si>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http://transparencia.ine.mx/sistemaot/cargaMasiva/Articulo70/2025/Formato28//JD09-CHIS/tml1/osp3.pdf</t>
  </si>
  <si>
    <t>Arrendamiento de inmueble del Módulo de Atención Ciudadana  Fijo Adicional en Boulevard Belisario Dominguez No. 2558, Colonia  Villa del Río, C.P. 29020 en Tuxtla Gutiérrez, Chiapas</t>
  </si>
  <si>
    <t>Federico Luis</t>
  </si>
  <si>
    <t>SAFF6901197W6</t>
  </si>
  <si>
    <t>4a Sur Poniente</t>
  </si>
  <si>
    <t>1430</t>
  </si>
  <si>
    <t>La Lomita</t>
  </si>
  <si>
    <t>Conceder en arrendamiento el inmueble que ocupa el Módulo Fijo Adicional 070952 de la 09 Junta Distrital Ejecutiva</t>
  </si>
  <si>
    <t>http://transparencia.ine.mx/sistemaot/cargaMasiva/Articulo70/2025/Formato28//JD09-CHIS/tml1/contrato3.pdf</t>
  </si>
  <si>
    <t>http://transparencia.ine.mx/sistemaot/cargaMasiva/Articulo70/2025/Formato28//JD09-CHIS/tml1/factura3.pdf</t>
  </si>
  <si>
    <t>INE/SERV/JD09/CHIS/003/2025</t>
  </si>
  <si>
    <t>Servicio de vigilancia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</si>
  <si>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http://transparencia.ine.mx/sistemaot/cargaMasiva/Articulo70/2025/Formato28//JD09-CHIS/tml1/osp4.pdf</t>
  </si>
  <si>
    <t>Proporcionar el servicio de vigilancia  para la Junta Distrital en 15 Poniente No 206, Colonia Moctezuma, C.P. 29030 en Tuxtla Gutiérrez, Chiapas</t>
  </si>
  <si>
    <t>Chiapas Manzana 42</t>
  </si>
  <si>
    <t>Proporcionar el servicio de seguridad y vigilancia a través de personal de la empresa en favor del Instituto, en las instalaciones de la 09 Junta Distrital Ejecutiva.</t>
  </si>
  <si>
    <t>http://transparencia.ine.mx/sistemaot/cargaMasiva/Articulo70/2025/Formato28//JD09-CHIS/tml1/contrato4.pdf</t>
  </si>
  <si>
    <t>http://transparencia.ine.mx/sistemaot/cargaMasiva/Articulo70/2025/Formato28//JD09-CHIS/tml1/factura4.pdf</t>
  </si>
  <si>
    <t>INE/SERV/JD09/CHIS/004/2025</t>
  </si>
  <si>
    <t>Servicio de vigilancia del inmueble que ocupa el módulo fijo adicional.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</si>
  <si>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http://transparencia.ine.mx/sistemaot/cargaMasiva/Articulo70/2025/Formato28//JD09-CHIS/tml1/osp5.pdf</t>
  </si>
  <si>
    <t>Proporcionar el servicio de vigilancia  para el Módulo de Atención Ciudadana  Fijo Adicional en Boulevard Belisario Dominguez No. 2558, Colonia  Villa del Río, C.P. 29020 en Tuxtla Gutiérrez, Chiapas</t>
  </si>
  <si>
    <t>Proporcionar el servicio de seguridad y vigilancia a través de personal de la empresa en favor del Instituto, en las instalaciones del módulo fijo adicional 070952 de la 09 Junta Distrital Ejecutiva.</t>
  </si>
  <si>
    <t>http://transparencia.ine.mx/sistemaot/cargaMasiva/Articulo70/2025/Formato28//JD09-CHIS/tml1/contrato5.pdf</t>
  </si>
  <si>
    <t>http://transparencia.ine.mx/sistemaot/cargaMasiva/Articulo70/2025/Formato28//JD09-CHIS/tml1/factura5.pdf</t>
  </si>
  <si>
    <t>INE/SERV/JD09/CHIS/005/2025</t>
  </si>
  <si>
    <t>Servicio de limpieza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</si>
  <si>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http://transparencia.ine.mx/sistemaot/cargaMasiva/Articulo70/2025/Formato28//JD09-CHIS/tml1/osp6.pdf</t>
  </si>
  <si>
    <t>Proporcionar el servicio de limpieza para la Junta Distrital en 15 Poniente No 206, Colonia Moctezuma, C.P. 29030 en Tuxtla Gutiérrez, Chiapas</t>
  </si>
  <si>
    <t>Proporcionar el servicio de limpieza a través de personal de la empresa en favor del Instituto, en las instalaciones de la 09 Junta Distrital Ejecutiva.</t>
  </si>
  <si>
    <t>http://transparencia.ine.mx/sistemaot/cargaMasiva/Articulo70/2025/Formato28//JD09-CHIS/tml1/contrato6.pdf</t>
  </si>
  <si>
    <t>http://transparencia.ine.mx/sistemaot/cargaMasiva/Articulo70/2025/Formato28//JD09-CHIS/tml1/factura6.pdf</t>
  </si>
  <si>
    <t>INE/SERV/JD09/CHIS/006/2025</t>
  </si>
  <si>
    <t>Servicio de limpieza del inmueble que ocupa el módulo de atención ciudadana.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</si>
  <si>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http://transparencia.ine.mx/sistemaot/cargaMasiva/Articulo70/2025/Formato28//JD09-CHIS/tml1/osp7.pdf</t>
  </si>
  <si>
    <t>Proporcionar el servicio de limpieza  para el Módulo de Atención Ciudadana  Fijo Adicional en Boulevard Belisario Dominguez No. 2558, Colonia  Villa del Río, C.P. 29020 en Tuxtla Gutiérrez, Chiapas</t>
  </si>
  <si>
    <t>Proporcionar el servicio de limpieza a través de personal de la empresa en favor del Instituto, en las instalaciones del módulo fijo adicional 070952 de la 09 Junta Distrital Ejecutiva.</t>
  </si>
  <si>
    <t>http://transparencia.ine.mx/sistemaot/cargaMasiva/Articulo70/2025/Formato28//JD09-CHIS/tml1/contrato7.pdf</t>
  </si>
  <si>
    <t>http://transparencia.ine.mx/sistemaot/cargaMasiva/Articulo70/2025/Formato28//JD09-CHIS/tml1/factura7.pdf</t>
  </si>
  <si>
    <t>GT10-PV-25-035</t>
  </si>
  <si>
    <t>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t>
  </si>
  <si>
    <t>http://transparencia.ine.mx/sistemaot/cargaMasiva/Articulo70/2025/Formato28//JD10-GTO/tml1/osp1.pdf</t>
  </si>
  <si>
    <t>Servicio de limpieza JD</t>
  </si>
  <si>
    <t>ARZAA Proteccion y Vigilancia Especializada SA de CV</t>
  </si>
  <si>
    <t>APV160303HI5</t>
  </si>
  <si>
    <t>Los Arquitos</t>
  </si>
  <si>
    <t>306</t>
  </si>
  <si>
    <t>Por cumplir con los requerimientos y condiciones legales, además de mejor calidad que garantiza satisfactoriamente el rendimiento en los vehículos</t>
  </si>
  <si>
    <t>10 Junta Distrital Ejecutiva del Instituto Nacional Electoral en el estado de Guanajuato</t>
  </si>
  <si>
    <t>INE/GTO/JDE10/004/2025</t>
  </si>
  <si>
    <t>http://transparencia.ine.mx/sistemaot/cargaMasiva/Articulo70/2025/Formato28//JD10-GTO/tml1/contrato1.pdf</t>
  </si>
  <si>
    <t>Se da seguimiento por parte del área administrativa y del administrador del contrato</t>
  </si>
  <si>
    <t>http://transparencia.ine.mx/sistemaot/cargaMasiva/Articulo70/2025/Formato28//JD10-GTO/tml1/factura1.pdf</t>
  </si>
  <si>
    <t>GT10-PV-25-036</t>
  </si>
  <si>
    <t>http://transparencia.ine.mx/sistemaot/cargaMasiva/Articulo70/2025/Formato28//JD10-GTO/tml1/osp2.pdf</t>
  </si>
  <si>
    <t>Servicio de vigilancia JD</t>
  </si>
  <si>
    <t>INE/SERV/GTO/JDE10/005/2024</t>
  </si>
  <si>
    <t>Servicio vigilancia JD</t>
  </si>
  <si>
    <t>http://transparencia.ine.mx/sistemaot/cargaMasiva/Articulo70/2025/Formato28//JD10-GTO/tml1/contrato2.pdf</t>
  </si>
  <si>
    <t>http://transparencia.ine.mx/sistemaot/cargaMasiva/Articulo70/2025/Formato28//JD10-GTO/tml1/factura2.pdf</t>
  </si>
  <si>
    <t>GT10-PV-25-037</t>
  </si>
  <si>
    <t>http://transparencia.ine.mx/sistemaot/cargaMasiva/Articulo70/2025/Formato28//JD10-GTO/tml1/osp3.pdf</t>
  </si>
  <si>
    <t>Servicio de limpieza MACS</t>
  </si>
  <si>
    <t>INE/GTO/JDE10/005/2025, INE/GTO/JDE10/006/2025 y INE/GTO/JDE10/007/2025</t>
  </si>
  <si>
    <t>http://transparencia.ine.mx/sistemaot/cargaMasiva/Articulo70/2025/Formato28//JD10-GTO/tml1/contrato3.pdf</t>
  </si>
  <si>
    <t>http://transparencia.ine.mx/sistemaot/cargaMasiva/Articulo70/2025/Formato28//JD10-GTO/tml1/factura3.pdf</t>
  </si>
  <si>
    <t>GT10-PV-25--038</t>
  </si>
  <si>
    <t>http://transparencia.ine.mx/sistemaot/cargaMasiva/Articulo70/2025/Formato28//JD10-GTO/tml1/osp4.pdf</t>
  </si>
  <si>
    <t>Servicio de vigilancia MACS</t>
  </si>
  <si>
    <t>INE/SERV/GTO/JDE10/038/2024, INE/SERV/GTO/JDE10/039/2024, INE/SERV/GTO/JDE10/040/2024</t>
  </si>
  <si>
    <t>http://transparencia.ine.mx/sistemaot/cargaMasiva/Articulo70/2025/Formato28//JD10-GTO/tml1/contrato4.pdf</t>
  </si>
  <si>
    <t>http://transparencia.ine.mx/sistemaot/cargaMasiva/Articulo70/2025/Formato28//JD10-GTO/tml1/factura4.pdf</t>
  </si>
  <si>
    <t>GT10-PV-25-039</t>
  </si>
  <si>
    <t>http://transparencia.ine.mx/sistemaot/cargaMasiva/Articulo70/2025/Formato28//JD10-GTO/tml1/osp5.pdf</t>
  </si>
  <si>
    <t>Arrendamiento MAC 111052</t>
  </si>
  <si>
    <t>BUDJ580624VB7</t>
  </si>
  <si>
    <t>Prolongación</t>
  </si>
  <si>
    <t>844</t>
  </si>
  <si>
    <t>INE/GTO/JDE10/002/2025</t>
  </si>
  <si>
    <t>http://transparencia.ine.mx/sistemaot/cargaMasiva/Articulo70/2025/Formato28//JD10-GTO/tml1/contrato5.pdf</t>
  </si>
  <si>
    <t>http://transparencia.ine.mx/sistemaot/cargaMasiva/Articulo70/2025/Formato28//JD10-GTO/tml1/factura5.pdf</t>
  </si>
  <si>
    <t>GT10-PV-25-041</t>
  </si>
  <si>
    <t>http://transparencia.ine.mx/sistemaot/cargaMasiva/Articulo70/2025/Formato28//JD10-GTO/tml1/osp6.pdf</t>
  </si>
  <si>
    <t>Servicio de fotocopiado</t>
  </si>
  <si>
    <t>MHK TI Soluciones S.A de C.V</t>
  </si>
  <si>
    <t>MTS141126MBA</t>
  </si>
  <si>
    <t>Juan José Torre Landa Oriente</t>
  </si>
  <si>
    <t>1005</t>
  </si>
  <si>
    <t>San Rafael</t>
  </si>
  <si>
    <t>León de los Aldama</t>
  </si>
  <si>
    <t>INE/GTO/JDE10/008/2025</t>
  </si>
  <si>
    <t>http://transparencia.ine.mx/sistemaot/cargaMasiva/Articulo70/2025/Formato28//JD10-GTO/tml1/contrato6.pdf</t>
  </si>
  <si>
    <t>http://transparencia.ine.mx/sistemaot/cargaMasiva/Articulo70/2025/Formato28//JD10-GTO/tml1/factura6.pdf</t>
  </si>
  <si>
    <t>GT10-GV-25-042</t>
  </si>
  <si>
    <t>http://transparencia.ine.mx/sistemaot/cargaMasiva/Articulo70/2025/Formato28//JD10-GTO/tml1/osp7.pdf</t>
  </si>
  <si>
    <t>Adquisición de combustible mediante dispersión a monederos electrónicos</t>
  </si>
  <si>
    <t>Efectivale S. de R. L. de C.V.</t>
  </si>
  <si>
    <t>Delegación Cuahutémoc</t>
  </si>
  <si>
    <t>INE/GTO/JDE10/003/2025</t>
  </si>
  <si>
    <t>http://transparencia.ine.mx/sistemaot/cargaMasiva/Articulo70/2025/Formato28//JD10-GTO/tml1/contrato7.pdf</t>
  </si>
  <si>
    <t>http://transparencia.ine.mx/sistemaot/cargaMasiva/Articulo70/2025/Formato28//JD10-GTO/tml1/factura7.pdf</t>
  </si>
  <si>
    <t>GT10-PS-25-043</t>
  </si>
  <si>
    <t>http://transparencia.ine.mx/sistemaot/cargaMasiva/Articulo70/2025/Formato28//JD10-GTO/tml1/osp8.pdf</t>
  </si>
  <si>
    <t>Arrendamiento JD</t>
  </si>
  <si>
    <t>MIMA660313884</t>
  </si>
  <si>
    <t>Vasco de Quiroga</t>
  </si>
  <si>
    <t>La Joyita</t>
  </si>
  <si>
    <t>Uriangato</t>
  </si>
  <si>
    <t>INE/ARRENDAMIENTO/011/2022</t>
  </si>
  <si>
    <t>http://transparencia.ine.mx/sistemaot/cargaMasiva/Articulo70/2025/Formato28//JD10-GTO/tml1/contrato8.pdf</t>
  </si>
  <si>
    <t>http://transparencia.ine.mx/sistemaot/cargaMasiva/Articulo70/2025/Formato28//JD10-GTO/tml1/factura8.pdf</t>
  </si>
  <si>
    <t>GT10-PS-25-045</t>
  </si>
  <si>
    <t>http://transparencia.ine.mx/sistemaot/cargaMasiva/Articulo70/2025/Formato28//JD10-GTO/tml1/osp9.pdf</t>
  </si>
  <si>
    <t>Arrendamiento MAC 111053</t>
  </si>
  <si>
    <t>ROGM551002KR0</t>
  </si>
  <si>
    <t>Manuel Doblado</t>
  </si>
  <si>
    <t>504</t>
  </si>
  <si>
    <t>INE/ARRENDAMIENTO/014/2021</t>
  </si>
  <si>
    <t>http://transparencia.ine.mx/sistemaot/cargaMasiva/Articulo70/2025/Formato28//JD10-GTO/tml1/contrato9.pdf</t>
  </si>
  <si>
    <t>http://transparencia.ine.mx/sistemaot/cargaMasiva/Articulo70/2025/Formato28//JD10-GTO/tml1/factura9.pdf</t>
  </si>
  <si>
    <t>GT10-GV-25-051</t>
  </si>
  <si>
    <t>http://transparencia.ine.mx/sistemaot/cargaMasiva/Articulo70/2025/Formato28//JD10-GTO/tml1/osp10.pdf</t>
  </si>
  <si>
    <t>http://transparencia.ine.mx/sistemaot/cargaMasiva/Articulo70/2025/Formato28//JD10-GTO/tml1/contrato10.pdf</t>
  </si>
  <si>
    <t>http://transparencia.ine.mx/sistemaot/cargaMasiva/Articulo70/2025/Formato28//JD10-GTO/tml1/factura10.pdf</t>
  </si>
  <si>
    <t>GT10-PS-25-053</t>
  </si>
  <si>
    <t>http://transparencia.ine.mx/sistemaot/cargaMasiva/Articulo70/2025/Formato28//JD10-GTO/tml1/osp11.pdf</t>
  </si>
  <si>
    <t>Arrendamiento MAC 111051</t>
  </si>
  <si>
    <t>Link Development Leasing y Desarrollo de Infraestructura y Negocios SAPI de CV</t>
  </si>
  <si>
    <t>LDL201007L59</t>
  </si>
  <si>
    <t>Loma del Gigante</t>
  </si>
  <si>
    <t>Lomas del Campestre</t>
  </si>
  <si>
    <t>INE/GTO/JDE10/001/2025</t>
  </si>
  <si>
    <t>http://transparencia.ine.mx/sistemaot/cargaMasiva/Articulo70/2025/Formato28//JD10-GTO/tml1/contrato11.pdf</t>
  </si>
  <si>
    <t>http://transparencia.ine.mx/sistemaot/cargaMasiva/Articulo70/2025/Formato28//JD10-GTO/tml1/factura11.pdf</t>
  </si>
  <si>
    <t>GT10-GV-25-059</t>
  </si>
  <si>
    <t>http://transparencia.ine.mx/sistemaot/cargaMasiva/Articulo70/2025/Formato28//JD10-GTO/tml1/osp12.pdf</t>
  </si>
  <si>
    <t>http://transparencia.ine.mx/sistemaot/cargaMasiva/Articulo70/2025/Formato28//JD10-GTO/tml1/contrato12.pdf</t>
  </si>
  <si>
    <t>http://transparencia.ine.mx/sistemaot/cargaMasiva/Articulo70/2025/Formato28//JD10-GTO/tml1/factura12.pdf</t>
  </si>
  <si>
    <t>GT10-GV-25-064</t>
  </si>
  <si>
    <t>http://transparencia.ine.mx/sistemaot/cargaMasiva/Articulo70/2025/Formato28//JD10-GTO/tml1/osp13.pdf</t>
  </si>
  <si>
    <t>http://transparencia.ine.mx/sistemaot/cargaMasiva/Articulo70/2025/Formato28//JD10-GTO/tml1/contrato13.pdf</t>
  </si>
  <si>
    <t>http://transparencia.ine.mx/sistemaot/cargaMasiva/Articulo70/2025/Formato28//JD10-GTO/tml1/factura13.pdf</t>
  </si>
  <si>
    <t>GT10-GV-25-073</t>
  </si>
  <si>
    <t>http://transparencia.ine.mx/sistemaot/cargaMasiva/Articulo70/2025/Formato28//JD10-GTO/tml1/osp14.pdf</t>
  </si>
  <si>
    <t>http://transparencia.ine.mx/sistemaot/cargaMasiva/Articulo70/2025/Formato28//JD10-GTO/tml1/contrato14.pdf</t>
  </si>
  <si>
    <t>http://transparencia.ine.mx/sistemaot/cargaMasiva/Articulo70/2025/Formato28//JD10-GTO/tml1/factura14.pdf</t>
  </si>
  <si>
    <t>GT10-PS-25-084</t>
  </si>
  <si>
    <t>http://transparencia.ine.mx/sistemaot/cargaMasiva/Articulo70/2025/Formato28//JD10-GTO/tml1/osp15.pdf</t>
  </si>
  <si>
    <t>http://transparencia.ine.mx/sistemaot/cargaMasiva/Articulo70/2025/Formato28//JD10-GTO/tml1/contrato15.pdf</t>
  </si>
  <si>
    <t>http://transparencia.ine.mx/sistemaot/cargaMasiva/Articulo70/2025/Formato28//JD10-GTO/tml1/factura15.pdf</t>
  </si>
  <si>
    <t>GT10-PS-25-086</t>
  </si>
  <si>
    <t>http://transparencia.ine.mx/sistemaot/cargaMasiva/Articulo70/2025/Formato28//JD10-GTO/tml1/osp16.pdf</t>
  </si>
  <si>
    <t>http://transparencia.ine.mx/sistemaot/cargaMasiva/Articulo70/2025/Formato28//JD10-GTO/tml1/contrato16.pdf</t>
  </si>
  <si>
    <t>http://transparencia.ine.mx/sistemaot/cargaMasiva/Articulo70/2025/Formato28//JD10-GTO/tml1/factura16.pdf</t>
  </si>
  <si>
    <t>GT10-PV-25-089</t>
  </si>
  <si>
    <t>http://transparencia.ine.mx/sistemaot/cargaMasiva/Articulo70/2025/Formato28//JD10-GTO/tml1/osp17.pdf</t>
  </si>
  <si>
    <t>http://transparencia.ine.mx/sistemaot/cargaMasiva/Articulo70/2025/Formato28//JD10-GTO/tml1/contrato17.pdf</t>
  </si>
  <si>
    <t>http://transparencia.ine.mx/sistemaot/cargaMasiva/Articulo70/2025/Formato28//JD10-GTO/tml1/factura17.pdf</t>
  </si>
  <si>
    <t>GT10-PV-25-098</t>
  </si>
  <si>
    <t>http://transparencia.ine.mx/sistemaot/cargaMasiva/Articulo70/2025/Formato28//JD10-GTO/tml1/osp18.pdf</t>
  </si>
  <si>
    <t>http://transparencia.ine.mx/sistemaot/cargaMasiva/Articulo70/2025/Formato28//JD10-GTO/tml1/contrato18.pdf</t>
  </si>
  <si>
    <t>http://transparencia.ine.mx/sistemaot/cargaMasiva/Articulo70/2025/Formato28//JD10-GTO/tml1/factura18.pdf</t>
  </si>
  <si>
    <t>GT10-PV-25-099</t>
  </si>
  <si>
    <t>http://transparencia.ine.mx/sistemaot/cargaMasiva/Articulo70/2025/Formato28//JD10-GTO/tml1/osp19.pdf</t>
  </si>
  <si>
    <t>http://transparencia.ine.mx/sistemaot/cargaMasiva/Articulo70/2025/Formato28//JD10-GTO/tml1/contrato19.pdf</t>
  </si>
  <si>
    <t>http://transparencia.ine.mx/sistemaot/cargaMasiva/Articulo70/2025/Formato28//JD10-GTO/tml1/factura19.pdf</t>
  </si>
  <si>
    <t>GT10-PV-25-100-</t>
  </si>
  <si>
    <t>http://transparencia.ine.mx/sistemaot/cargaMasiva/Articulo70/2025/Formato28//JD10-GTO/tml1/osp20.pdf</t>
  </si>
  <si>
    <t>Servicio de Vigilancia MAC 111051</t>
  </si>
  <si>
    <t>INE/SERV/GTO/JDE10/038/2024</t>
  </si>
  <si>
    <t>http://transparencia.ine.mx/sistemaot/cargaMasiva/Articulo70/2025/Formato28//JD10-GTO/tml1/contrato20.pdf</t>
  </si>
  <si>
    <t>http://transparencia.ine.mx/sistemaot/cargaMasiva/Articulo70/2025/Formato28//JD10-GTO/tml1/factura20.pdf</t>
  </si>
  <si>
    <t>GT10-PV-25-101</t>
  </si>
  <si>
    <t>http://transparencia.ine.mx/sistemaot/cargaMasiva/Articulo70/2025/Formato28//JD10-GTO/tml1/osp21.pdf</t>
  </si>
  <si>
    <t>Servicio de limpieza MAC 111051</t>
  </si>
  <si>
    <t>INE/GTO/JDE10/005/2025</t>
  </si>
  <si>
    <t>http://transparencia.ine.mx/sistemaot/cargaMasiva/Articulo70/2025/Formato28//JD10-GTO/tml1/contrato21.pdf</t>
  </si>
  <si>
    <t>http://transparencia.ine.mx/sistemaot/cargaMasiva/Articulo70/2025/Formato28//JD10-GTO/tml1/factura21.pdf</t>
  </si>
  <si>
    <t>GT10-PV-25-102</t>
  </si>
  <si>
    <t>http://transparencia.ine.mx/sistemaot/cargaMasiva/Articulo70/2025/Formato28//JD10-GTO/tml1/osp22.pdf</t>
  </si>
  <si>
    <t>Servicio de vigilancia MAC 111052</t>
  </si>
  <si>
    <t>INE/SERV/GTO/JDE10/039/2024</t>
  </si>
  <si>
    <t>http://transparencia.ine.mx/sistemaot/cargaMasiva/Articulo70/2025/Formato28//JD10-GTO/tml1/contrato22.pdf</t>
  </si>
  <si>
    <t>http://transparencia.ine.mx/sistemaot/cargaMasiva/Articulo70/2025/Formato28//JD10-GTO/tml1/factura22.pdf</t>
  </si>
  <si>
    <t>GT10-PV-25-103</t>
  </si>
  <si>
    <t>http://transparencia.ine.mx/sistemaot/cargaMasiva/Articulo70/2025/Formato28//JD10-GTO/tml1/osp23.pdf</t>
  </si>
  <si>
    <t>Servicio de limpieza MAC 111052</t>
  </si>
  <si>
    <t>INE/GTO/JDE10/006/2025</t>
  </si>
  <si>
    <t>http://transparencia.ine.mx/sistemaot/cargaMasiva/Articulo70/2025/Formato28//JD10-GTO/tml1/contrato23.pdf</t>
  </si>
  <si>
    <t>http://transparencia.ine.mx/sistemaot/cargaMasiva/Articulo70/2025/Formato28//JD10-GTO/tml1/factura23.pdf</t>
  </si>
  <si>
    <t>GT10-PV-25-104</t>
  </si>
  <si>
    <t>http://transparencia.ine.mx/sistemaot/cargaMasiva/Articulo70/2025/Formato28//JD10-GTO/tml1/osp24.pdf</t>
  </si>
  <si>
    <t>Servicio de vigilancia MAC 111053</t>
  </si>
  <si>
    <t>INE/SERV/GTO/JDE10/040/2024</t>
  </si>
  <si>
    <t>http://transparencia.ine.mx/sistemaot/cargaMasiva/Articulo70/2025/Formato28//JD10-GTO/tml1/contrato24.pdf</t>
  </si>
  <si>
    <t>http://transparencia.ine.mx/sistemaot/cargaMasiva/Articulo70/2025/Formato28//JD10-GTO/tml1/factura24.pdf</t>
  </si>
  <si>
    <t>GT10-PV-25-105</t>
  </si>
  <si>
    <t>http://transparencia.ine.mx/sistemaot/cargaMasiva/Articulo70/2025/Formato28//JD10-GTO/tml1/osp25.pdf</t>
  </si>
  <si>
    <t>Servicio de limpieza MAC 111053</t>
  </si>
  <si>
    <t>INE/GTO/JDE10/007/2025</t>
  </si>
  <si>
    <t>http://transparencia.ine.mx/sistemaot/cargaMasiva/Articulo70/2025/Formato28//JD10-GTO/tml1/contrato25.pdf</t>
  </si>
  <si>
    <t>http://transparencia.ine.mx/sistemaot/cargaMasiva/Articulo70/2025/Formato28//JD10-GTO/tml1/factura25.pdf</t>
  </si>
  <si>
    <t>GT10-PS-25-107</t>
  </si>
  <si>
    <t>http://transparencia.ine.mx/sistemaot/cargaMasiva/Articulo70/2025/Formato28//JD10-GTO/tml1/osp26.pdf</t>
  </si>
  <si>
    <t>http://transparencia.ine.mx/sistemaot/cargaMasiva/Articulo70/2025/Formato28//JD10-GTO/tml1/contrato26.pdf</t>
  </si>
  <si>
    <t>http://transparencia.ine.mx/sistemaot/cargaMasiva/Articulo70/2025/Formato28//JD10-GTO/tml1/factura26.pdf</t>
  </si>
  <si>
    <t>GT10-GV-25-110</t>
  </si>
  <si>
    <t>http://transparencia.ine.mx/sistemaot/cargaMasiva/Articulo70/2025/Formato28//JD10-GTO/tml1/osp27.pdf</t>
  </si>
  <si>
    <t>http://transparencia.ine.mx/sistemaot/cargaMasiva/Articulo70/2025/Formato28//JD10-GTO/tml1/contrato27.pdf</t>
  </si>
  <si>
    <t>http://transparencia.ine.mx/sistemaot/cargaMasiva/Articulo70/2025/Formato28//JD10-GTO/tml1/factura27.pdf</t>
  </si>
  <si>
    <t>GT10-GV-25-111</t>
  </si>
  <si>
    <t>http://transparencia.ine.mx/sistemaot/cargaMasiva/Articulo70/2025/Formato28//JD10-GTO/tml1/osp28.pdf</t>
  </si>
  <si>
    <t>http://transparencia.ine.mx/sistemaot/cargaMasiva/Articulo70/2025/Formato28//JD10-GTO/tml1/contrato28.pdf</t>
  </si>
  <si>
    <t>http://transparencia.ine.mx/sistemaot/cargaMasiva/Articulo70/2025/Formato28//JD10-GTO/tml1/factura28.pdf</t>
  </si>
  <si>
    <t>GT10-PS-25-121</t>
  </si>
  <si>
    <t>http://transparencia.ine.mx/sistemaot/cargaMasiva/Articulo70/2025/Formato28//JD10-GTO/tml1/osp29.pdf</t>
  </si>
  <si>
    <t>http://transparencia.ine.mx/sistemaot/cargaMasiva/Articulo70/2025/Formato28//JD10-GTO/tml1/contrato29.pdf</t>
  </si>
  <si>
    <t>http://transparencia.ine.mx/sistemaot/cargaMasiva/Articulo70/2025/Formato28//JD10-GTO/tml1/factura29.pdf</t>
  </si>
  <si>
    <t>JC14-2024020349</t>
  </si>
  <si>
    <t>Contratación de servicios para la Junta Distrital Ejecutiva. Artículo 31 fracc.I y artículo 35 del Reglamento del Instituto Nacional Electoral en Materia de Adquisiciones, Arrendamientos de Bienes Muebles y Servicios.</t>
  </si>
  <si>
    <t>http://transparencia.ine.mx/sistemaot/cargaMasiva/Articulo70/2025/Formato28//JD14-JAL/tml1/ops1.pdf</t>
  </si>
  <si>
    <t>Servicio de vigilancia por el mes de diciembre 2024 para el Modulo de Atención Ciudadana 141452</t>
  </si>
  <si>
    <t>Vigilancia y Protección a la Sociedad SA de CV</t>
  </si>
  <si>
    <t>VPR140808CD3</t>
  </si>
  <si>
    <t>Tesistan</t>
  </si>
  <si>
    <t>1221</t>
  </si>
  <si>
    <t>Arcos de Zapopan</t>
  </si>
  <si>
    <t>Mejor propuesta económica en prestación del Servicio de Vigilancia</t>
  </si>
  <si>
    <t>Junta Distrital Ejecutiva No.14 De Jalisco - Tlajomulco de Zuñiga</t>
  </si>
  <si>
    <t>Servicio de vigilancia por los meses de junio, julio y agosto 2024 para el Modulo de Atención Ciudadana 141452</t>
  </si>
  <si>
    <t>http://transparencia.ine.mx/sistemaot/cargaMasiva/Articulo70/2025/Formato28//JD14-JAL/tml1/contrato1.pdf</t>
  </si>
  <si>
    <t>http://transparencia.ine.mx/sistemaot/cargaMasiva/Articulo70/2025/Formato28//JD14-JAL/tml1/factura1.pdf</t>
  </si>
  <si>
    <t>JC14-2024020348</t>
  </si>
  <si>
    <t>http://transparencia.ine.mx/sistemaot/cargaMasiva/Articulo70/2025/Formato28//JD14-JAL/tml1/ops2.pdf</t>
  </si>
  <si>
    <t>Servicio de vigilancia por el mes de diciembre 2024, en las instalaciones de la 14 Junta Distrital Ejecutiva</t>
  </si>
  <si>
    <t>Servicio de vigilancia por los meses de junio, julio y agosto 2024, en las instalaciones de la 14 Junta Distrital Ejecutiva</t>
  </si>
  <si>
    <t>http://transparencia.ine.mx/sistemaot/cargaMasiva/Articulo70/2025/Formato28//JD14-JAL/tml1/contrato2.pdf</t>
  </si>
  <si>
    <t>http://transparencia.ine.mx/sistemaot/cargaMasiva/Articulo70/2025/Formato28//JD14-JAL/tml1/factura2.pdf</t>
  </si>
  <si>
    <t>JC14-2024020351</t>
  </si>
  <si>
    <t>http://transparencia.ine.mx/sistemaot/cargaMasiva/Articulo70/2025/Formato28//JD14-JAL/tml1/ops3.pdf</t>
  </si>
  <si>
    <t>Servicio de limpieza profesional por el mes de diciembre 2024, en las instalaciones del Módulo de Atención Ciudadano 141452.</t>
  </si>
  <si>
    <t>Grupo RODME S A de C V</t>
  </si>
  <si>
    <t>Providencia 4A Sección</t>
  </si>
  <si>
    <t>Mejor propuesta económica en prestación del Servicio de limpieza</t>
  </si>
  <si>
    <t>Servicio de limpieza profesional por los meses de junio, julio y agosto 2024, en las instalaciones del Módulo de Atención Ciudadano 141452.</t>
  </si>
  <si>
    <t>http://transparencia.ine.mx/sistemaot/cargaMasiva/Articulo70/2025/Formato28//JD14-JAL/tml1/contrato3.pdf</t>
  </si>
  <si>
    <t>http://transparencia.ine.mx/sistemaot/cargaMasiva/Articulo70/2025/Formato28//JD14-JAL/tml1/factura3.pdf</t>
  </si>
  <si>
    <t>JC14-2024020350</t>
  </si>
  <si>
    <t>http://transparencia.ine.mx/sistemaot/cargaMasiva/Articulo70/2025/Formato28//JD14-JAL/tml1/ops4.pdf</t>
  </si>
  <si>
    <t>Servicio de limpieza profesional por el mes de diciembre 2024, en las instalaciones de la Sede de la 14 Junta Distrital Ejecutiva.</t>
  </si>
  <si>
    <t>Servicio de limpieza profesional por los meses de junio, julio y agosto 2024, en las instalaciones de la Sede de la 14 Junta Distrital Ejecutiva.</t>
  </si>
  <si>
    <t>http://transparencia.ine.mx/sistemaot/cargaMasiva/Articulo70/2025/Formato28//JD14-JAL/tml1/contrato4.pdf</t>
  </si>
  <si>
    <t>http://transparencia.ine.mx/sistemaot/cargaMasiva/Articulo70/2025/Formato28//JD14-JAL/tml1/factura4.pdf</t>
  </si>
  <si>
    <t>JC14-2024020352</t>
  </si>
  <si>
    <t>http://transparencia.ine.mx/sistemaot/cargaMasiva/Articulo70/2025/Formato28//JD14-JAL/tml1/ops5.pdf</t>
  </si>
  <si>
    <t>Renta de la Sede del Modulo de atención Ciudadana 141452 por el mes de diciembre de 2024</t>
  </si>
  <si>
    <t>Administraciones Gora SA de CV</t>
  </si>
  <si>
    <t>AGO881004JI8</t>
  </si>
  <si>
    <t>Mariano Otero</t>
  </si>
  <si>
    <t>3431</t>
  </si>
  <si>
    <t>Verde Valle</t>
  </si>
  <si>
    <t>Mejor propuesta económica para el servicio de arrendamiento</t>
  </si>
  <si>
    <t>Renta de la Sede del Modulo de atención Ciudadana 141452 por los meses de junio, julio y agosto 2024</t>
  </si>
  <si>
    <t>http://transparencia.ine.mx/sistemaot/cargaMasiva/Articulo70/2025/Formato28//JD14-JAL/tml1/contrato5.pdf</t>
  </si>
  <si>
    <t>http://transparencia.ine.mx/sistemaot/cargaMasiva/Articulo70/2025/Formato28//JD14-JAL/tml1/factura5.pdf</t>
  </si>
  <si>
    <t>JC14-2024020334</t>
  </si>
  <si>
    <t>http://transparencia.ine.mx/sistemaot/cargaMasiva/Articulo70/2025/Formato28//JD14-JAL/tml1/ops6.pdf</t>
  </si>
  <si>
    <t>Renta de los Locales 5, 6 y Bodega 3, por el mes de diciembre de 2024 sede de la 14 Junta Distrital Ejecutiva</t>
  </si>
  <si>
    <t>Inmobiliaria y Constructora Rojas Huitron SA de CV</t>
  </si>
  <si>
    <t>ICR010502QT2</t>
  </si>
  <si>
    <t>Isla Izaro 2746</t>
  </si>
  <si>
    <t>2746</t>
  </si>
  <si>
    <t>Villa Vicente Guerrero</t>
  </si>
  <si>
    <t>Renta de los Locales 5, 6 y Bodega 3, por los meses de junio, julio y agosto 2024 sede de la 14 Junta Distrital Ejecutiva</t>
  </si>
  <si>
    <t>http://transparencia.ine.mx/sistemaot/cargaMasiva/Articulo70/2025/Formato28//JD14-JAL/tml1/contrato6.pdf</t>
  </si>
  <si>
    <t>http://transparencia.ine.mx/sistemaot/cargaMasiva/Articulo70/2025/Formato28//JD14-JAL/tml1/factura6.pdf</t>
  </si>
  <si>
    <t>JC14-2025020029</t>
  </si>
  <si>
    <t>http://transparencia.ine.mx/sistemaot/cargaMasiva/Articulo70/2025/Formato28//JD14-JAL/tml1/ops7.pdf</t>
  </si>
  <si>
    <t>Servicio de vigilancia por el mes de enero 2025 para el Modulo de Atención Ciudadana 141452</t>
  </si>
  <si>
    <t>http://transparencia.ine.mx/sistemaot/cargaMasiva/Articulo70/2025/Formato28//JD14-JAL/tml1/contrato7.pdf</t>
  </si>
  <si>
    <t>http://transparencia.ine.mx/sistemaot/cargaMasiva/Articulo70/2025/Formato28//JD14-JAL/tml1/factura7.pdf</t>
  </si>
  <si>
    <t>JC14-2025020028</t>
  </si>
  <si>
    <t>http://transparencia.ine.mx/sistemaot/cargaMasiva/Articulo70/2025/Formato28//JD14-JAL/tml1/ops8.pdf</t>
  </si>
  <si>
    <t>Servicio de vigilancia por el mes de enero 2025, en las instalaciones de la 14 Junta Distrital Ejecutiva</t>
  </si>
  <si>
    <t>http://transparencia.ine.mx/sistemaot/cargaMasiva/Articulo70/2025/Formato28//JD14-JAL/tml1/contrato8.pdf</t>
  </si>
  <si>
    <t>http://transparencia.ine.mx/sistemaot/cargaMasiva/Articulo70/2025/Formato28//JD14-JAL/tml1/factura8.pdf</t>
  </si>
  <si>
    <t>JC14-2025020031</t>
  </si>
  <si>
    <t>http://transparencia.ine.mx/sistemaot/cargaMasiva/Articulo70/2025/Formato28//JD14-JAL/tml1/ops9.pdf</t>
  </si>
  <si>
    <t>Servicio de limpieza profesional por el mes de enero 2025, en las instalaciones del Módulo de Atención Ciudadano 141452.</t>
  </si>
  <si>
    <t>http://transparencia.ine.mx/sistemaot/cargaMasiva/Articulo70/2025/Formato28//JD14-JAL/tml1/contrato9.pdf</t>
  </si>
  <si>
    <t>http://transparencia.ine.mx/sistemaot/cargaMasiva/Articulo70/2025/Formato28//JD14-JAL/tml1/factura9.pdf</t>
  </si>
  <si>
    <t>JC14-2025020030</t>
  </si>
  <si>
    <t>http://transparencia.ine.mx/sistemaot/cargaMasiva/Articulo70/2025/Formato28//JD14-JAL/tml1/ops10.pdf</t>
  </si>
  <si>
    <t>Servicio de limpieza profesional por el mes de enero 2025, en las instalaciones de la Sede de la 14 Junta Distrital Ejecutiva.</t>
  </si>
  <si>
    <t>http://transparencia.ine.mx/sistemaot/cargaMasiva/Articulo70/2025/Formato28//JD14-JAL/tml1/contrato10.pdf</t>
  </si>
  <si>
    <t>http://transparencia.ine.mx/sistemaot/cargaMasiva/Articulo70/2025/Formato28//JD14-JAL/tml1/factura10.pdf</t>
  </si>
  <si>
    <t>JC14-2025020025</t>
  </si>
  <si>
    <t>http://transparencia.ine.mx/sistemaot/cargaMasiva/Articulo70/2025/Formato28//JD14-JAL/tml1/ops11.pdf</t>
  </si>
  <si>
    <t>Renta de la Sede del Modulo de atención Ciudadana 141452 por el mes de enero 2025</t>
  </si>
  <si>
    <t>http://transparencia.ine.mx/sistemaot/cargaMasiva/Articulo70/2025/Formato28//JD14-JAL/tml1/contrato11.pdf</t>
  </si>
  <si>
    <t>http://transparencia.ine.mx/sistemaot/cargaMasiva/Articulo70/2025/Formato28//JD14-JAL/tml1/factura11.pdf</t>
  </si>
  <si>
    <t>JC14-2025020024</t>
  </si>
  <si>
    <t>http://transparencia.ine.mx/sistemaot/cargaMasiva/Articulo70/2025/Formato28//JD14-JAL/tml1/ops12.pdf</t>
  </si>
  <si>
    <t>Renta de los Locales 5, 6 y Bodega 3, por los meses de enero y febrero 2025 sede de la 14 Junta Distrital Ejecutiva</t>
  </si>
  <si>
    <t>http://transparencia.ine.mx/sistemaot/cargaMasiva/Articulo70/2025/Formato28//JD14-JAL/tml1/contrato12.pdf</t>
  </si>
  <si>
    <t>http://transparencia.ine.mx/sistemaot/cargaMasiva/Articulo70/2025/Formato28//JD14-JAL/tml1/factura12.pdf</t>
  </si>
  <si>
    <t>JC14-2025020054</t>
  </si>
  <si>
    <t>http://transparencia.ine.mx/sistemaot/cargaMasiva/Articulo70/2025/Formato28//JD14-JAL/tml1/ops13.pdf</t>
  </si>
  <si>
    <t>Servicio de vigilancia por el mes de febrero 2025 para el Modulo de Atención Ciudadana 141452</t>
  </si>
  <si>
    <t>http://transparencia.ine.mx/sistemaot/cargaMasiva/Articulo70/2025/Formato28//JD14-JAL/tml1/contrato13.pdf</t>
  </si>
  <si>
    <t>http://transparencia.ine.mx/sistemaot/cargaMasiva/Articulo70/2025/Formato28//JD14-JAL/tml1/factura13.pdf</t>
  </si>
  <si>
    <t>JC14-2025020053</t>
  </si>
  <si>
    <t>http://transparencia.ine.mx/sistemaot/cargaMasiva/Articulo70/2025/Formato28//JD14-JAL/tml1/ops14.pdf</t>
  </si>
  <si>
    <t>Servicio de vigilancia por el mes de febrero 2025, en las instalaciones de la 14 Junta Distrital Ejecutiva</t>
  </si>
  <si>
    <t>http://transparencia.ine.mx/sistemaot/cargaMasiva/Articulo70/2025/Formato28//JD14-JAL/tml1/contrato14.pdf</t>
  </si>
  <si>
    <t>http://transparencia.ine.mx/sistemaot/cargaMasiva/Articulo70/2025/Formato28//JD14-JAL/tml1/factura14.pdf</t>
  </si>
  <si>
    <t>JC14-2025020059</t>
  </si>
  <si>
    <t>http://transparencia.ine.mx/sistemaot/cargaMasiva/Articulo70/2025/Formato28//JD14-JAL/tml1/ops15.pdf</t>
  </si>
  <si>
    <t>Servicio de limpieza profesional por el mes de febrero 2025, en las instalaciones del Módulo de Atención Ciudadano 141452.</t>
  </si>
  <si>
    <t>http://transparencia.ine.mx/sistemaot/cargaMasiva/Articulo70/2025/Formato28//JD14-JAL/tml1/contrato15.pdf</t>
  </si>
  <si>
    <t>http://transparencia.ine.mx/sistemaot/cargaMasiva/Articulo70/2025/Formato28//JD14-JAL/tml1/factura15.pdf</t>
  </si>
  <si>
    <t>JC14-2025020058</t>
  </si>
  <si>
    <t>http://transparencia.ine.mx/sistemaot/cargaMasiva/Articulo70/2025/Formato28//JD14-JAL/tml1/ops16.pdf</t>
  </si>
  <si>
    <t>Servicio de limpieza profesional por el mes de febrero 2025, en las instalaciones de la Sede de la 14 Junta Distrital Ejecutiva.</t>
  </si>
  <si>
    <t>http://transparencia.ine.mx/sistemaot/cargaMasiva/Articulo70/2025/Formato28//JD14-JAL/tml1/contrato16.pdf</t>
  </si>
  <si>
    <t>http://transparencia.ine.mx/sistemaot/cargaMasiva/Articulo70/2025/Formato28//JD14-JAL/tml1/factura16.pdf</t>
  </si>
  <si>
    <t>JC14-2025020042</t>
  </si>
  <si>
    <t>http://transparencia.ine.mx/sistemaot/cargaMasiva/Articulo70/2025/Formato28//JD14-JAL/tml1/ops17.pdf</t>
  </si>
  <si>
    <t>Renta de la Sede del Modulo de atención Ciudadana 141452 por el mes de febrero 2025</t>
  </si>
  <si>
    <t>http://transparencia.ine.mx/sistemaot/cargaMasiva/Articulo70/2025/Formato28//JD14-JAL/tml1/contrato17.pdf</t>
  </si>
  <si>
    <t>http://transparencia.ine.mx/sistemaot/cargaMasiva/Articulo70/2025/Formato28//JD14-JAL/tml1/factura17.pdf</t>
  </si>
  <si>
    <t>Arrendamiento para la Juntal Distrital Ejecutiva. Artículo 31 fracc.I y artículo 35 del Reglamento del Instituto Nacional Electoral en Materia de Adquisiciones, Arrendamientos de Bienes Muebles y Servicios.</t>
  </si>
  <si>
    <t>http://transparencia.ine.mx/sistemaot/cargaMasiva/Articulo70/2025/Formato28//JD05-BC/tml1/osp1.pdf</t>
  </si>
  <si>
    <t>Arrendamiento para la Juntal Distrital Ejecutiva</t>
  </si>
  <si>
    <t>SAMA420828UW3</t>
  </si>
  <si>
    <t>Revolucion</t>
  </si>
  <si>
    <t>731</t>
  </si>
  <si>
    <t>Tijuana</t>
  </si>
  <si>
    <t>Vocalía Ejecutiva de la 05 Junta Distrital Ejecutiva de Baja California</t>
  </si>
  <si>
    <t>El Arrendador otorga en arrendamiento al Arrendatario el inmueble ubicado en Calle Río Balsas, número 2092, Colonia Marrón, Ciudad de Tijuana, Código Postal 22015, enel Estado de Baja California, el cual cuenta con una superficie rentable de 704.22 m2 construidos, para uso de oficinas.</t>
  </si>
  <si>
    <t>http://transparencia.ine.mx/sistemaot/cargaMasiva/Articulo70/2025/Formato28//JD05-BC/tml1/contrato01.pdf</t>
  </si>
  <si>
    <t>http://transparencia.ine.mx/sistemaot/cargaMasiva/Articulo70/2025/Formato28//JD05-BC/tml1/fact1.pdf</t>
  </si>
  <si>
    <t>Arrendamiento para Modulo de atencion ciudadana 020551. Artículo 31 fracc.I y artículo 35 del Reglamento del Instituto Nacional Electoral en Materia de Adquisiciones, Arrendamientos de Bienes Muebles y Servicios.</t>
  </si>
  <si>
    <t>http://transparencia.ine.mx/sistemaot/cargaMasiva/Articulo70/2025/Formato28//JD05-BC/tml1/osp2.pdf</t>
  </si>
  <si>
    <t>Arrendamiento para Módulo de atencion ciudadana 020551. Artículo 31 fracc.I y artículo 35 del Reglamento del Instituto Nacional Electoral en Materia de Adquisiciones, Arrendamientos de Bienes Muebles y Servicios.</t>
  </si>
  <si>
    <t>BIGM651001NS3</t>
  </si>
  <si>
    <t>Callejón</t>
  </si>
  <si>
    <t>12719</t>
  </si>
  <si>
    <t>20 de Noviembre</t>
  </si>
  <si>
    <t>http://transparencia.ine.mx/sistemaot/cargaMasiva/Articulo70/2025/Formato28//JD05-BC/tml1/contrato02.pdf</t>
  </si>
  <si>
    <t>http://transparencia.ine.mx/sistemaot/cargaMasiva/Articulo70/2025/Formato28//JD05-BC/tml1/fact2.pdf</t>
  </si>
  <si>
    <t>Adquisición de bienes y/o servicios para la Junta Distrital Ejecutiva.. Artículo 31 fracc. III y artículo 51 del Reglamento del Instituto Nacional Electoral en Materia de Adquisiciones, Arrendamientos de Bienes Muebles y Servicios.</t>
  </si>
  <si>
    <t>http://transparencia.ine.mx/sistemaot/cargaMasiva/Articulo70/2025/Formato28//JD05-BC/tml1/osp3.pdf</t>
  </si>
  <si>
    <t>Servicios de limpieza para la Junta Distrital Ejecutiva.</t>
  </si>
  <si>
    <t>LIMSUM, S. DE R.L. de C.V.</t>
  </si>
  <si>
    <t>LIM16O7084X2</t>
  </si>
  <si>
    <t>Ruta Matamoros</t>
  </si>
  <si>
    <t>7773</t>
  </si>
  <si>
    <t>Mariano Matamoros Sur</t>
  </si>
  <si>
    <t>http://transparencia.ine.mx/sistemaot/cargaMasiva/Articulo70/2025/Formato28//JD05-BC/tml1/contrato03.pdf</t>
  </si>
  <si>
    <t>http://transparencia.ine.mx/sistemaot/cargaMasiva/Articulo70/2025/Formato28//JD05-BC/tml1/fact3.pdf</t>
  </si>
  <si>
    <t>Adquisición de bienes y/o servicios para Modulo de atencion ciudadana 020551. Artículo 31 fracc. III y artículo 51 del Reglamento del Instituto Nacional Electoral en Materia de Adquisiciones, Arrendamientos de Bienes Muebles y Servicios.</t>
  </si>
  <si>
    <t>http://transparencia.ine.mx/sistemaot/cargaMasiva/Articulo70/2025/Formato28//JD05-BC/tml1/osp4.pdf</t>
  </si>
  <si>
    <t>Servicios de limpieza para Módulo de atención ciudadana 020551.</t>
  </si>
  <si>
    <t>Prestación de Servicio de Limpieza y Aseo en las instalaciones del Modulo de atencion ciudadana 020551 del 05 Distrito Electoral Federal en el estado de Baja California.</t>
  </si>
  <si>
    <t>http://transparencia.ine.mx/sistemaot/cargaMasiva/Articulo70/2025/Formato28//JD05-BC/tml1/contrato04.pdf</t>
  </si>
  <si>
    <t>http://transparencia.ine.mx/sistemaot/cargaMasiva/Articulo70/2025/Formato28//JD05-BC/tml1/fact4.pdf</t>
  </si>
  <si>
    <t>Licitación pública</t>
  </si>
  <si>
    <t>LP-INE-JDE05-BC-002/2024</t>
  </si>
  <si>
    <t>Adquisición de bienes y/o servicios para la Junta Distrital Ejecutiva. Artículo 31 fracc. III y artículo 51 del Reglamento del Instituto Nacional Electoral en Materia de Adquisiciones, Arrendamientos de Bienes Muebles y Servicios.</t>
  </si>
  <si>
    <t>http://transparencia.ine.mx/sistemaot/cargaMasiva/Articulo70/2025/Formato28//JD05-BC/tml1/osp5.pdf</t>
  </si>
  <si>
    <t>http://transparencia.ine.mx/sistemaot/cargaMasiva/Articulo70/2025/Formato28//JD05-BC/tml1/convocatoria.pdf</t>
  </si>
  <si>
    <t>Servicios de Seguridad para la Junta Distrital Ejecutiva.</t>
  </si>
  <si>
    <t>http://transparencia.ine.mx/sistemaot/cargaMasiva/Articulo70/2025/Formato28//JD05-BC/tml1/juntadeaclaraciones1.pdf</t>
  </si>
  <si>
    <t>http://transparencia.ine.mx/sistemaot/cargaMasiva/Articulo70/2025/Formato28//JD05-BC/tml1/propuestaeconomica1.pdf</t>
  </si>
  <si>
    <t>http://transparencia.ine.mx/sistemaot/cargaMasiva/Articulo70/2025/Formato28//JD05-BC/tml1/fallo1.pdf</t>
  </si>
  <si>
    <t>SEGURIDAD PRIVADA GUNS 8A, S.A. DE C.V.</t>
  </si>
  <si>
    <t>SPG1705304P3</t>
  </si>
  <si>
    <t>Industrial</t>
  </si>
  <si>
    <t>20 De Noviembre</t>
  </si>
  <si>
    <t>Mejor propuesta económica en Servicios de Seguridad Privada.</t>
  </si>
  <si>
    <t>INE/SERV/001/2024</t>
  </si>
  <si>
    <t>Prestación de Servicio de Seguridad privada en las instalaciones de la Junta Distrital Ejecutiva del Instituto NacionalElectoral del 05 Distrito Electoral Federal en el estado de Baja California.</t>
  </si>
  <si>
    <t>http://transparencia.ine.mx/sistemaot/cargaMasiva/Articulo70/2025/Formato28//JD05-BC/tml1/contrato05.pdf</t>
  </si>
  <si>
    <t>http://transparencia.ine.mx/sistemaot/cargaMasiva/Articulo70/2025/Formato28//JD05-BC/tml1/fact5.pdf</t>
  </si>
  <si>
    <t>http://transparencia.ine.mx/sistemaot/cargaMasiva/Articulo70/2025/Formato28//JD05-BC/tml1/osp6.pdf</t>
  </si>
  <si>
    <t>Servicios de Seguridad para Módulo de atención ciudadana 020551.</t>
  </si>
  <si>
    <t>INE/SERV/002/2024</t>
  </si>
  <si>
    <t>Prestación de Servicio de Seguridad Privada en las instalaciones del Modulo de atencion ciudadana 020551 del 05 Distrito Electoral Federal en el estado de Baja California.</t>
  </si>
  <si>
    <t>http://transparencia.ine.mx/sistemaot/cargaMasiva/Articulo70/2025/Formato28//JD05-BC/tml1/contrato06.pdf</t>
  </si>
  <si>
    <t>http://transparencia.ine.mx/sistemaot/cargaMasiva/Articulo70/2025/Formato28//JD05-BC/tml1/fact6.pdf</t>
  </si>
  <si>
    <t>INE/SERV/007/2025</t>
  </si>
  <si>
    <t>http://transparencia.ine.mx/sistemaot/cargaMasiva/Articulo70/2025/Formato28//JD05-BC/tml1/osp7.pdf</t>
  </si>
  <si>
    <t>DUPLICACION DIGITAL</t>
  </si>
  <si>
    <t>DDI941118QZ0</t>
  </si>
  <si>
    <t>Independencia</t>
  </si>
  <si>
    <t>2082</t>
  </si>
  <si>
    <t>Calafia</t>
  </si>
  <si>
    <t>Mexicali</t>
  </si>
  <si>
    <t>http://transparencia.ine.mx/sistemaot/cargaMasiva/Articulo70/2025/Formato28//JD05-BC/tml1/contrato07.pdf</t>
  </si>
  <si>
    <t>http://transparencia.ine.mx/sistemaot/cargaMasiva/Articulo70/2025/Formato28//JD05-BC/tml1/fact7.pdf</t>
  </si>
  <si>
    <t>LP-INE-JDE05-BC-001/2025</t>
  </si>
  <si>
    <t>http://transparencia.ine.mx/sistemaot/cargaMasiva/Articulo70/2025/Formato28//JD05-BC/tml1/convocatoria1.pdf</t>
  </si>
  <si>
    <t>Servicios de limpieza para la Junta Distrital Ejecutiva Y Modulo de atencion Ciudadana 020551.</t>
  </si>
  <si>
    <t>http://transparencia.ine.mx/sistemaot/cargaMasiva/Articulo70/2025/Formato28//JD05-BC/tml1/juntadeaclaraciones2.pdf</t>
  </si>
  <si>
    <t>http://transparencia.ine.mx/sistemaot/cargaMasiva/Articulo70/2025/Formato28//JD05-BC/tml1/propuestaeconomica2.pdf</t>
  </si>
  <si>
    <t>http://transparencia.ine.mx/sistemaot/cargaMasiva/Articulo70/2025/Formato28//JD05-BC/tml1/fallo2.pdf</t>
  </si>
  <si>
    <t>El inmueble arrendado cuenta con las condiciones de amplitud, conservacion y ubicación necesarias para alojar las instalaciones de la 13 Junta Distrital.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</si>
  <si>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http://transparencia.ine.mx/sistemaot/cargaMasiva/Articulo70/2025/Formato28//JD13-GTO/tml1/osp1.pdf</t>
  </si>
  <si>
    <t>http://transparencia.ine.mx/sistemaot/cargaMasiva/Articulo70/2025/Formato28//JD13-GTO/tml1/acta1.pdf</t>
  </si>
  <si>
    <t>CAGS651126MX6</t>
  </si>
  <si>
    <t>Valle de Santiago</t>
  </si>
  <si>
    <t>Junta Distrital Ejecutiva No. 13 de Guanajuato - Valle de Santiago</t>
  </si>
  <si>
    <t>INE/JD13/GTO/001/2025</t>
  </si>
  <si>
    <t>Arrendamiento de inmueble ubicado en Díaz Mirón #24, Colonia Centro en Valle de Santiago</t>
  </si>
  <si>
    <t>http://transparencia.ine.mx/sistemaot/cargaMasiva/Articulo70/2025/Formato28//JD13-GTO/tml1/contrato1.pdf</t>
  </si>
  <si>
    <t>Carta de conformidad en donde se recibe el servicio a entera satisfacción del Instituto</t>
  </si>
  <si>
    <t>El inmueble arrendado cuenta con las condiciones de amplitud, conservacion y ubicación necesarias para alojar las instalaciones del Módulo de Atención Ciudadana 111351 en Valle de Santiago, Gto.;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</si>
  <si>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http://transparencia.ine.mx/sistemaot/cargaMasiva/Articulo70/2025/Formato28//JD13-GTO/tml1/osp2.pdf</t>
  </si>
  <si>
    <t>Martín Paulino</t>
  </si>
  <si>
    <t>SASM6303288B1</t>
  </si>
  <si>
    <t>Álvaro Obregón</t>
  </si>
  <si>
    <t>INE/JD13/GTO/002/2025</t>
  </si>
  <si>
    <t>Arrendamiento del inmueble ubicado en la calle Obregón, número 83-B, Zona Centro, municipio de Valle de Santiago para uso como módulo de Atención Ciudadana Fijo</t>
  </si>
  <si>
    <t>http://transparencia.ine.mx/sistemaot/cargaMasiva/Articulo70/2025/Formato28//JD13-GTO/tml1/contrato2.pdf</t>
  </si>
  <si>
    <t>El inmueble arrendado cuenta con las condiciones de amplitud, conservacion y ubicación necesarias para alojar las instalaciones Módulo de Atención Ciudadana 111352 en Abasolo, Gto..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</si>
  <si>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http://transparencia.ine.mx/sistemaot/cargaMasiva/Articulo70/2025/Formato28//JD13-GTO/tml1/osp3.pdf</t>
  </si>
  <si>
    <t>Ma Verenice</t>
  </si>
  <si>
    <t>ROPV720428I3A</t>
  </si>
  <si>
    <t>303</t>
  </si>
  <si>
    <t>INE/JD13/GTO/003/2025</t>
  </si>
  <si>
    <t>Arrendamiento de inmueble ubicado en la calle Lerdo Poniente, número 408, Zona Centro, municipio de Abasolo, para  uso como Módulo de Atención Ciudadana Adicional</t>
  </si>
  <si>
    <t>http://transparencia.ine.mx/sistemaot/cargaMasiva/Articulo70/2025/Formato28//JD13-GTO/tml1/contrato3.pdf</t>
  </si>
  <si>
    <t>En la 03 Sesión Ordinaria del Subcomité de Adquisiciones, Arrendamientos y Servicios celebrada en fecha 29 de enero de 2025, al discutirse el punto 6 de la Orden del día, se aprobó por unanimidad la contratación de la empresa Efectivale S. R.L. de C.V., principalmente por el factor técnico contable en la modalidad de contratación que se adapta al proceso de comprobación de los recursos en el Instituto. Lo anterior con fundamento en el artículo 40, y demás relativos y aplicables de la Ley de Adquisiciones, Arrendamientos y Servicios del Sector Público.</t>
  </si>
  <si>
    <t>http://transparencia.ine.mx/sistemaot/cargaMasiva/Articulo70/2025/Formato28//JD13-GTO/tml1/osp4.pdf</t>
  </si>
  <si>
    <t>http://transparencia.ine.mx/sistemaot/cargaMasiva/Articulo70/2025/Formato28//JD13-GTO/tml1/acta2.pdf</t>
  </si>
  <si>
    <t>Lizbeth Yaquelín</t>
  </si>
  <si>
    <t>Efectivale S de RL de CV</t>
  </si>
  <si>
    <t>Alcaldía Cuauhtémoc</t>
  </si>
  <si>
    <t>INE/SERV/GTO/JDE13/001/2025</t>
  </si>
  <si>
    <t>Servicio de combustible a través de tarjetas electrónicas para el parque vehicular de la 13 Junta Distrital Ejecutiva del Instituto Nacional Electoral</t>
  </si>
  <si>
    <t>http://transparencia.ine.mx/sistemaot/cargaMasiva/Articulo70/2025/Formato28//JD13-GTO/tml1/contrato4.pdf</t>
  </si>
  <si>
    <t>Control de bitácoras de combustible</t>
  </si>
  <si>
    <t>En la 03 Sesión Ordinaria del Subcomité de Adquisiciones, Arrendamientos y Servicios celebrada en fecha 29 de enero de 2025, al discutirse el punto 2 de la Orden del día, se aprobó por unanimidad la continuidad de la empresa Arzaa Protección y Vigilancia Especializada S.A. de C.V. para prestar el servicio de limpieza, toda vez que el proveedor adjudicado presentó la mejor propuesta ecónomica de las 4 que se consideraron. Lo anterior con fundamento en el artículo 40, y demás relativos y aplicables de la Ley de Adquisiciones, Arrendamientos y Servicios del Sector Público.</t>
  </si>
  <si>
    <t>http://transparencia.ine.mx/sistemaot/cargaMasiva/Articulo70/2025/Formato28//JD13-GTO/tml1/osp5.pdf</t>
  </si>
  <si>
    <t>Arzaa Protección y Vigilancia Especializada S.A. de C.V.</t>
  </si>
  <si>
    <t>Arquitos</t>
  </si>
  <si>
    <t>Santiago de Querétaro</t>
  </si>
  <si>
    <t>INE/SERV/GTO/JDE13/002/2025</t>
  </si>
  <si>
    <t>Servicio de Limpieza para la Junta Distrital y Módulo de Atención Ciudadana 111351</t>
  </si>
  <si>
    <t>http://transparencia.ine.mx/sistemaot/cargaMasiva/Articulo70/2025/Formato28//JD13-GTO/tml1/contrato5.pdf</t>
  </si>
  <si>
    <t>Reporte mensual de servicio</t>
  </si>
  <si>
    <t>http://transparencia.ine.mx/sistemaot/cargaMasiva/Articulo70/2025/Formato28//JD13-GTO/tml1/osp6.pdf</t>
  </si>
  <si>
    <t>INE/SERV/GTO/JDE13/003/2025</t>
  </si>
  <si>
    <t>Servicio de Limpieza para los Módulos de Atención Ciudadana 111352 de Abasolo y 111355 de Pénjamo.</t>
  </si>
  <si>
    <t>http://transparencia.ine.mx/sistemaot/cargaMasiva/Articulo70/2025/Formato28//JD13-GTO/tml1/contrato6.pdf</t>
  </si>
  <si>
    <t>Mediante acta circunstanciada de fecha 29 de enero de 2025,  se declaró desierto el procedimiento de invitación a cuando menos tres personas, motivo por el cual se determinó adjudicar, previo análisis de las propuestas ecónomicas presentadas, a la empresa Arzaa Protección y Vigilancia Especializada S.A. de C.V. para prestar el servicio de vigilancia, toda vez que el proveedor antes citado presentó la mejor propuesta ecónomica. Lo anterior con fundamento en el artículo 40, y demás relativos y aplicables de la Ley de Adquisiciones, Arrendamientos y Servicios del Sector Público.</t>
  </si>
  <si>
    <t>http://transparencia.ine.mx/sistemaot/cargaMasiva/Articulo70/2025/Formato28//JD13-GTO/tml1/osp7.pdf</t>
  </si>
  <si>
    <t>San Pedrito Peñuelas</t>
  </si>
  <si>
    <t>INE/SERV/GTO/JDE13/004/2025</t>
  </si>
  <si>
    <t>Servicio de Vigilancia para la Junta Distrital</t>
  </si>
  <si>
    <t>http://transparencia.ine.mx/sistemaot/cargaMasiva/Articulo70/2025/Formato28//JD13-GTO/tml1/contrato7.pdf</t>
  </si>
  <si>
    <t>http://transparencia.ine.mx/sistemaot/cargaMasiva/Articulo70/2025/Formato28//JD13-GTO/tml1/osp8.pdf</t>
  </si>
  <si>
    <t>INE/SERV/GTO/JDE13/005/2025</t>
  </si>
  <si>
    <t>Servicio de Vigilancia para los Módulos de Atención Ciudadana 111351 de Valle de Santiago, 111352 de Abasolo y 111355 de Pénjamo.</t>
  </si>
  <si>
    <t>http://transparencia.ine.mx/sistemaot/cargaMasiva/Articulo70/2025/Formato28//JD13-GTO/tml1/contrato8.pdf</t>
  </si>
  <si>
    <t>El inmueble arrendado cuenta con las condiciones de amplitud, conservacion y ubicación necesarias para alojar el vehículo Mitsubishi del Módulo Móvil 111356.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</si>
  <si>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http://transparencia.ine.mx/sistemaot/cargaMasiva/Articulo70/2025/Formato28//JD13-GTO/tml1/osp9.pdf</t>
  </si>
  <si>
    <t>TEAG391210QG3</t>
  </si>
  <si>
    <t>Pénjamo</t>
  </si>
  <si>
    <t>INE/SERV/GTO/JDE13/006/2025</t>
  </si>
  <si>
    <t>Servicio de Pensión para el vehículo del Módul de Atención Ciudadana 111356 de Pénjamo.</t>
  </si>
  <si>
    <t>http://transparencia.ine.mx/sistemaot/cargaMasiva/Articulo70/2025/Formato28//JD13-GTO/tml1/contrato9.pdf</t>
  </si>
  <si>
    <t>El inmueble arrendado cuenta con las condiciones de amplitud, conservacion y ubicación necesarias para alojar las instalaciones delMódulo de Atención ciudadana 111355 en Pénjamo, Gto.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</si>
  <si>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http://transparencia.ine.mx/sistemaot/cargaMasiva/Articulo70/2025/Formato28//JD13-GTO/tml1/osp10.pdf</t>
  </si>
  <si>
    <t>RASK940311AH3</t>
  </si>
  <si>
    <t>Jardín Ana María Gallaga</t>
  </si>
  <si>
    <t>INE/JD13/GTO/004/2023</t>
  </si>
  <si>
    <t>Arrendamiento de inmueble ubicado en Manuel doblado #100, Colonia Centro en Pénjamo, Gto.</t>
  </si>
  <si>
    <t>http://transparencia.ine.mx/sistemaot/cargaMasiva/Articulo70/2025/Formato28//JD13-GTO/tml1/contrato10.pdf</t>
  </si>
  <si>
    <t>INE/SERV/JAL/JD12/001/2024</t>
  </si>
  <si>
    <t>Para el cumplimiento de sus actividades la 12 Junta Distrital Ejecutiva en Jalisco requirió la adquisición. Art. 31, fraccion III y 51 del Reglamento del Instituto Nacional Electoral en materia de adquisiciones, arrendamientos de muebles y servicios</t>
  </si>
  <si>
    <t>http://transparencia.ine.mx/sistemaot/cargaMasiva/Articulo70/2025/Formato28//JD12-JAL/tml1/autorizacion1.pdf</t>
  </si>
  <si>
    <t>Pago de Renta oficinas sede de la 12 Junta Distrital Ejecutiva correspondietes a los meses enero, febrero 2025</t>
  </si>
  <si>
    <t>GASE640117A8A</t>
  </si>
  <si>
    <t>Las Flores</t>
  </si>
  <si>
    <t>Santa Cruz de las Flores</t>
  </si>
  <si>
    <t>Tlajomulco de Zuñiga</t>
  </si>
  <si>
    <t>Junta Distrital Ejecutiva No.12 de Jalisco - Tlajomulco de Zuñiga</t>
  </si>
  <si>
    <t>Junta Distrital Ejecutiva No. 12 de Jalisco - Tlajomulco de Zuñiga</t>
  </si>
  <si>
    <t>INE/SERV/JAL/JD12/001/2025</t>
  </si>
  <si>
    <t>Se arrendó el inmueble toda vez que tiene las condiciones de funcionalidad y espacio para prestar atención al público.</t>
  </si>
  <si>
    <t>http://transparencia.ine.mx/sistemaot/cargaMasiva/Articulo70/2025/Formato28//JD12-JAL/tml1/contrato1.pdf</t>
  </si>
  <si>
    <t>Se revisó el servicio proporcionado físicamente contra la factura emitida</t>
  </si>
  <si>
    <t>http://transparencia.ine.mx/sistemaot/cargaMasiva/Articulo70/2025/Formato28//JD12-JAL/tml1/factura1.pdf</t>
  </si>
  <si>
    <t>INE/SERV/JAL/JD12/003/2022</t>
  </si>
  <si>
    <t>http://transparencia.ine.mx/sistemaot/cargaMasiva/Articulo70/2025/Formato28//JD12-JAL/tml1/autorizacion2.pdf</t>
  </si>
  <si>
    <t>Pago de Renta correspondientes a los meses de enero, febrero 2025 del Local que ocupa el Módulo de Atención Ciudadana 141252</t>
  </si>
  <si>
    <t>VAMO540607BN6</t>
  </si>
  <si>
    <t>Manuel Acuña</t>
  </si>
  <si>
    <t>Santa María del Pueblito</t>
  </si>
  <si>
    <t>http://transparencia.ine.mx/sistemaot/cargaMasiva/Articulo70/2025/Formato28//JD12-JAL/tml1/contrato2.pdf</t>
  </si>
  <si>
    <t>http://transparencia.ine.mx/sistemaot/cargaMasiva/Articulo70/2025/Formato28//JD12-JAL/tml1/factura2.pdf</t>
  </si>
  <si>
    <t>INE/SERV/JAL/JD12/004/2021</t>
  </si>
  <si>
    <t>http://transparencia.ine.mx/sistemaot/cargaMasiva/Articulo70/2025/Formato28//JD12-JAL/tml1/autorizacion3.pdf</t>
  </si>
  <si>
    <t>Pago de Renta correspondientes a los meses de enero, febrero 2025 del Local que ocupa el Módulo de Atención Ciudadana 141255</t>
  </si>
  <si>
    <t>Beruben</t>
  </si>
  <si>
    <t>BEGA860214520</t>
  </si>
  <si>
    <t>2111</t>
  </si>
  <si>
    <t>Piso 4</t>
  </si>
  <si>
    <t>Arcos Vallarta</t>
  </si>
  <si>
    <t>http://transparencia.ine.mx/sistemaot/cargaMasiva/Articulo70/2025/Formato28//JD12-JAL/tml1/contrato3.pdf</t>
  </si>
  <si>
    <t>http://transparencia.ine.mx/sistemaot/cargaMasiva/Articulo70/2025/Formato28//JD12-JAL/tml1/factura3.pdf</t>
  </si>
  <si>
    <t>INE/SERV/JAL/JD12/004/2024</t>
  </si>
  <si>
    <t>http://transparencia.ine.mx/sistemaot/cargaMasiva/Articulo70/2025/Formato28//JD12-JAL/tml1/autorizacion4.pdf</t>
  </si>
  <si>
    <t>Pago de Renta de Multifuncional marca SHARP correspondientes a los meses de enero, febrero 2025 en servicio de la 12 Junta Distrital Ejecutiva</t>
  </si>
  <si>
    <t>DIGITAL COPY TECHNOLOGIES, S.A. DE C.V.</t>
  </si>
  <si>
    <t>DCT020828657</t>
  </si>
  <si>
    <t>Aldofo Lopéz Mateos</t>
  </si>
  <si>
    <t>575</t>
  </si>
  <si>
    <t>Italia Providencia</t>
  </si>
  <si>
    <t>INE/SERV/JAL/JD12/004/2025</t>
  </si>
  <si>
    <t>Se adquirió el servicio de multifuncional con dicha empresa debido a que fue la opción más económica.</t>
  </si>
  <si>
    <t>http://transparencia.ine.mx/sistemaot/cargaMasiva/Articulo70/2025/Formato28//JD12-JAL/tml1/contrato4.pdf</t>
  </si>
  <si>
    <t>http://transparencia.ine.mx/sistemaot/cargaMasiva/Articulo70/2025/Formato28//JD12-JAL/tml1/factura4.pdf</t>
  </si>
  <si>
    <t>INE/SERV/JAL/JD12/002/2024</t>
  </si>
  <si>
    <t>http://transparencia.ine.mx/sistemaot/cargaMasiva/Articulo70/2025/Formato28//JD12-JAL/tml1/autorizacion5.pdf</t>
  </si>
  <si>
    <t>Pago por el Servicio de Vigilancia Oficinas de la 12 Junta Distrital Ejecutiva y Módulos de Atención Ciudadana 141252 y 141255, correspondientes a los meses de enero,febrero 2025</t>
  </si>
  <si>
    <t>SEYM DE MEXICO, S.A. DE C.V.</t>
  </si>
  <si>
    <t>SME0910149K8</t>
  </si>
  <si>
    <t>del Astillero</t>
  </si>
  <si>
    <t>Las Trojes</t>
  </si>
  <si>
    <t>Se adquirió el servicio de vigilancia con dicha empresa debido a que fue la opción más económica.</t>
  </si>
  <si>
    <t>http://transparencia.ine.mx/sistemaot/cargaMasiva/Articulo70/2025/Formato28//JD12-JAL/tml1/contrato5.pdf</t>
  </si>
  <si>
    <t>http://transparencia.ine.mx/sistemaot/cargaMasiva/Articulo70/2025/Formato28//JD12-JAL/tml1/factura5.pdf</t>
  </si>
  <si>
    <t>INE/SERV/JAL/JD12/003/2024</t>
  </si>
  <si>
    <t>http://transparencia.ine.mx/sistemaot/cargaMasiva/Articulo70/2025/Formato28//JD12-JAL/tml1/autorizacion6.pdf</t>
  </si>
  <si>
    <t>Pago del servicio de limpieza en las instalaciones de la 12 Junta Distrital Ejecutiva, y de los Modulos de Atencion Ciudadana 141252 y 141255 correspondientes a los meses de enero, febrero 2025</t>
  </si>
  <si>
    <t>MAS ASEO, S.A. DE C.V.</t>
  </si>
  <si>
    <t>MAS120806MD8</t>
  </si>
  <si>
    <t>2270</t>
  </si>
  <si>
    <t>Chapalita</t>
  </si>
  <si>
    <t>INE/SERV/JAL/JD12/003/2025</t>
  </si>
  <si>
    <t>Se adquirió el servicio de limpieza con dicha empresa debido a que fue la opción más económica.</t>
  </si>
  <si>
    <t>http://transparencia.ine.mx/sistemaot/cargaMasiva/Articulo70/2025/Formato28//JD12-JAL/tml1/contrato6.pdf</t>
  </si>
  <si>
    <t>http://transparencia.ine.mx/sistemaot/cargaMasiva/Articulo70/2025/Formato28//JD12-JAL/tml1/factura6.pdf</t>
  </si>
  <si>
    <t>INE/SERV/JAL/JD12/002/2025</t>
  </si>
  <si>
    <t>http://transparencia.ine.mx/sistemaot/cargaMasiva/Articulo70/2025/Formato28//JD12-JAL/tml1/autorizacion7.pdf</t>
  </si>
  <si>
    <t>VPS S.A DE C.V</t>
  </si>
  <si>
    <t>Tesistán</t>
  </si>
  <si>
    <t>http://transparencia.ine.mx/sistemaot/cargaMasiva/Articulo70/2025/Formato28//JD12-JAL/tml1/contrato7.pdf</t>
  </si>
  <si>
    <t>http://transparencia.ine.mx/sistemaot/cargaMasiva/Articulo70/2025/Formato28//JD12-JAL/tml1/factura7.pdf</t>
  </si>
  <si>
    <t>MN11-PS-25-0005-250005</t>
  </si>
  <si>
    <t>Articulo 50 del Reglamento del Instituto Nacional Electoral en materia de Adquisiciones, Arrendamientos y Servicios. Pago por concepto de arrendamiento del inmueble que ocupa la 11 Junta Distrital Ejecutiva correspondiente al mes de enero de 2025</t>
  </si>
  <si>
    <t>http://transparencia.ine.mx/sistemaot/cargaMasiva/Articulo70/2025/Formato28//JD11-MICH/tml1/autorizacion1.pdf</t>
  </si>
  <si>
    <t>Pago por concepto de arrendamiento del inmueble que ocupa la 11 Junta Distrital Ejecutiva correspondiente al mes de enero 2025</t>
  </si>
  <si>
    <t>MEGM6501058ZI</t>
  </si>
  <si>
    <t>Cordillera del Caucaso</t>
  </si>
  <si>
    <t>Bosque Monarca Altozano</t>
  </si>
  <si>
    <t>Michoacán de Ocampo</t>
  </si>
  <si>
    <t>11 Junta Distrital Ejecutiva del Instituto Nacional Electoral en el Estado de Michoacan</t>
  </si>
  <si>
    <t>11 Junta Distrital Ejecutiva Del Instituto Nacional Electoral en el Estado de Michoacan</t>
  </si>
  <si>
    <t>Pago de arrendamiento del inmueble que ocupa la 11 Junta Distrital correspondiente al mes de enero 2025</t>
  </si>
  <si>
    <t>http://transparencia.ine.mx/sistemaot/cargaMasiva/Articulo70/2025/Formato28//JD11-MICH/tml1/contrato1.pdf</t>
  </si>
  <si>
    <t>http://transparencia.ine.mx/sistemaot/cargaMasiva/Articulo70/2025/Formato28//JD11-MICH/tml1/factura1.pdf</t>
  </si>
  <si>
    <t>MN11-PS-25-0008-250008</t>
  </si>
  <si>
    <t>Articulo 50 del Reglamento del Instituto Nacional Electoral en materia de Adquisiciones, Arrendamientos y Servicios. Adquisición de combustible para el desarrollo de recorridos por las secciones electorales del 11 Distrito Electoral Federal, donde se proyecta la ubicación de casillas para el PEEPJF 2024-2025</t>
  </si>
  <si>
    <t>http://transparencia.ine.mx/sistemaot/cargaMasiva/Articulo70/2025/Formato28//JD11-MICH/tml1/autorizacion2.pdf</t>
  </si>
  <si>
    <t>Adquisición de combustible para el desarrollo de recorridos por las secciones electorales del 11 Distrito Electoral Federal, donde se proyecta la ubicación de casillas para el PEEPJF 2024-2025</t>
  </si>
  <si>
    <t>Servicios la catrina de Pátzcuaro SA de CV</t>
  </si>
  <si>
    <t>SCP091028FWA</t>
  </si>
  <si>
    <t>Federico Tena</t>
  </si>
  <si>
    <t>Patzcuaro</t>
  </si>
  <si>
    <t>INE-MN11-002-FEB-2025</t>
  </si>
  <si>
    <t>Adquisición de combustible</t>
  </si>
  <si>
    <t>http://transparencia.ine.mx/sistemaot/cargaMasiva/Articulo70/2025/Formato28//JD11-MICH/tml1/contrato2.pdf</t>
  </si>
  <si>
    <t>http://transparencia.ine.mx/sistemaot/cargaMasiva/Articulo70/2025/Formato28//JD11-MICH/tml1/factura2.pdf</t>
  </si>
  <si>
    <t>MN11-PS-25-0017-250017</t>
  </si>
  <si>
    <t>Articulo 50 del Reglamento del Instituto Nacional Electoral en materia de Adquisiciones, Arrendamientos y Servicios. Adquisicion de alimentos en el desarrollo del primer taller de capacitación para CAE y SE los días 3 y 4 de febrero de 2025 en las instalaciones de la preparatoria felipe carrillo puerto en Pátzcuaro, Michoacán.</t>
  </si>
  <si>
    <t>http://transparencia.ine.mx/sistemaot/cargaMasiva/Articulo70/2025/Formato28//JD11-MICH/tml1/autorizacion3.pdf</t>
  </si>
  <si>
    <t>Adquisicion de alimentos en el desarrollo del primer taller de capacitación para CAE y SE los días 3 y 4 de febrero de 2025 en las instalaciones de la preparatoria felipe carrillo puerto en Pátzcuaro, Michoacán.</t>
  </si>
  <si>
    <t>Claudia Elsa</t>
  </si>
  <si>
    <t>AIHC780103ID2</t>
  </si>
  <si>
    <t>Antonio de Ibarra</t>
  </si>
  <si>
    <t>INE-MN11-007-FEB-2025</t>
  </si>
  <si>
    <t>Adquisicion de alimentos</t>
  </si>
  <si>
    <t>http://transparencia.ine.mx/sistemaot/cargaMasiva/Articulo70/2025/Formato28//JD11-MICH/tml1/contrato3.pdf</t>
  </si>
  <si>
    <t>http://transparencia.ine.mx/sistemaot/cargaMasiva/Articulo70/2025/Formato28//JD11-MICH/tml1/factura3.pdf</t>
  </si>
  <si>
    <t>MN11-PS-25-0018-250018</t>
  </si>
  <si>
    <t>Articulo 50 del Reglamento del Instituto Nacional Electoral en materia de Adquisiciones, Arrendamientos y Servicios. Pago por concepto del servicio de vigilacia del inmueble que ocupa la 11 Junta Distrital Ejecutiva en Michoacán correspondiente al mes de enero de 2025</t>
  </si>
  <si>
    <t>http://transparencia.ine.mx/sistemaot/cargaMasiva/Articulo70/2025/Formato28//JD11-MICH/tml1/autorizacion4.pdf</t>
  </si>
  <si>
    <t>Pago por concepto del servicio de vigilacia del inmueble que ocupa la 11 Junta Distrital Ejecutiva en Michoacán correspondiente al mes de enero de 2025</t>
  </si>
  <si>
    <t>Operadora Lexad S de RL de CV</t>
  </si>
  <si>
    <t>OLE171106JF1</t>
  </si>
  <si>
    <t>Elodia Romo</t>
  </si>
  <si>
    <t>INE/JDE/MICH/SERV/05/2024</t>
  </si>
  <si>
    <t>Servicio de seguridad de la 11 Junta Distrital</t>
  </si>
  <si>
    <t>http://transparencia.ine.mx/sistemaot/cargaMasiva/Articulo70/2025/Formato28//JD11-MICH/tml1/factura4.pdf</t>
  </si>
  <si>
    <t>MN11-PS-25-0022-250022</t>
  </si>
  <si>
    <t>Articulo 50 del Reglamento del Instituto Nacional Electoral en materia de Adquisiciones, Arrendamientos y Servicios. Pago por concepto del servicio de arrendamiento de maquinaria y equipo ara asegurar el fotocopiado de documentos oficiales de la 11 Junta Distrital Ejecutiva correspondiente al mes de enero de 2025</t>
  </si>
  <si>
    <t>http://transparencia.ine.mx/sistemaot/cargaMasiva/Articulo70/2025/Formato28//JD11-MICH/tml1/autorizacion5.pdf</t>
  </si>
  <si>
    <t>Pago por concepto del servicio de arrendamiento de maquinaria y equipo ara asegurar el fotocopiado de documentos oficiales de la 11 Junta Distrital Ejecutiva correspondiente al mes de enero de 2025</t>
  </si>
  <si>
    <t>Trimax Soluciones Digitales SA de CV</t>
  </si>
  <si>
    <t>TSD070622PT2</t>
  </si>
  <si>
    <t>Ana Maria Gallaga</t>
  </si>
  <si>
    <t>643</t>
  </si>
  <si>
    <t>INE-JDE11-MICH-SERV-01-2024</t>
  </si>
  <si>
    <t>Pago del arrendamiento de maquinaria y equipo de fotocopiado</t>
  </si>
  <si>
    <t>http://transparencia.ine.mx/sistemaot/cargaMasiva/Articulo70/2025/Formato28//JD11-MICH/tml1/factura5.pdf</t>
  </si>
  <si>
    <t>MN11-PS-25-0033-250033</t>
  </si>
  <si>
    <t>Articulo 57 del Manual de Administración Inmobiliaria del Instituto Nacional Electoral. Pago por concepo del servicio de limpieza del inmueble que ocupa la 11 Junta Distrital ejecutiva en Michoacán correspondiente al mes de enero de 2025</t>
  </si>
  <si>
    <t>http://transparencia.ine.mx/sistemaot/cargaMasiva/Articulo70/2025/Formato28//JD11-MICH/tml1/autorizacion6.pdf</t>
  </si>
  <si>
    <t>Pago por concepo del servicio de limpieza del inmueble que ocupa la 11 Junta Distrital ejecutiva en Michoacán correspondiente al mes de enero de 2025</t>
  </si>
  <si>
    <t>QUMS610118691</t>
  </si>
  <si>
    <t>Lázaro Cárdenas</t>
  </si>
  <si>
    <t>Ihutzio</t>
  </si>
  <si>
    <t>Servicio de aseo y limpieza de inmueble</t>
  </si>
  <si>
    <t>http://transparencia.ine.mx/sistemaot/cargaMasiva/Articulo70/2025/Formato28//JD11-MICH/tml1/contrato6.pdf</t>
  </si>
  <si>
    <t>http://transparencia.ine.mx/sistemaot/cargaMasiva/Articulo70/2025/Formato28//JD11-MICH/tml1/factura6.pdf</t>
  </si>
  <si>
    <t>MN11-PS-25-0054-250054</t>
  </si>
  <si>
    <t>Articulo 50 del Reglamento del Instituto Nacional Electoral en materia de Adquisiciones, Arrendamientos y Servicios. Pago por concepto del servicio de arrendamiento de maquinaria y equipo ara asegurar el fotocopiado de documentos oficiales de la 11 Junta Distrital Ejecutiva correspondiente al mes de febrero de 2025</t>
  </si>
  <si>
    <t>http://transparencia.ine.mx/sistemaot/cargaMasiva/Articulo70/2025/Formato28//JD11-MICH/tml1/autorizacion7.pdf</t>
  </si>
  <si>
    <t>Pago por concepto del servicio de arrendamiento de maquinaria y equipo ara asegurar el fotocopiado de documentos oficiales de la 11 Junta Distrital Ejecutiva correspondiente al mes de febrero de 2025</t>
  </si>
  <si>
    <t>INE-JDE11-MICH-SERV-01-2025</t>
  </si>
  <si>
    <t>http://transparencia.ine.mx/sistemaot/cargaMasiva/Articulo70/2025/Formato28//JD11-MICH/tml1/contrato10.pdf</t>
  </si>
  <si>
    <t>http://transparencia.ine.mx/sistemaot/cargaMasiva/Articulo70/2025/Formato28//JD11-MICH/tml1/factura7.pdf</t>
  </si>
  <si>
    <t>MN11-PS-25-0055-250055</t>
  </si>
  <si>
    <t>Articulo 50 del Reglamento del Instituto Nacional Electoral en materia de Adquisiciones, Arrendamientos y Servicios. Pago por concepto de excedente de impresiones de fotocopiados e impresiones de cartas notificación de la 1er etapa de capacitación electoral del PEEPJF 2024- 2025 del 11 Distrito Electoral Federal</t>
  </si>
  <si>
    <t>http://transparencia.ine.mx/sistemaot/cargaMasiva/Articulo70/2025/Formato28//JD11-MICH/tml1/autorizacion8.pdf</t>
  </si>
  <si>
    <t>Pago por concepto de excedente de impresiones de fotocopiados e impresiones de cartas notificación de la 1er etapa de capacitación electoral del PEEPJF 2024- 2025 del 11 Distrito Electoral Federal</t>
  </si>
  <si>
    <t>http://transparencia.ine.mx/sistemaot/cargaMasiva/Articulo70/2025/Formato28//JD11-MICH/tml1/factura8.pdf</t>
  </si>
  <si>
    <t>MN11-PS-25-0056-250056</t>
  </si>
  <si>
    <t>Articulo 50 del Reglamento del Instituto Nacional Electoral en materia de Adquisiciones, Arrendamientos y Servicios. Pago por concepto de arrendamiento del inmueble que ocupa la 11 Junta Distrital Ejecutiva correspondiente al mes de febrero de 2025</t>
  </si>
  <si>
    <t>http://transparencia.ine.mx/sistemaot/cargaMasiva/Articulo70/2025/Formato28//JD11-MICH/tml1/autorizacion9.pdf</t>
  </si>
  <si>
    <t>Pago por concepto de arrendamiento del inmueble que ocupa la 11 Junta Distrital Ejecutiva correspondiente al mes de febrero 2025</t>
  </si>
  <si>
    <t>Pago de arrendamiento del inmueble que ocupa la 11 Junta Distrital correspondiente al mes de febrero 2025</t>
  </si>
  <si>
    <t>http://transparencia.ine.mx/sistemaot/cargaMasiva/Articulo70/2025/Formato28//JD11-MICH/tml1/factura9.pdf</t>
  </si>
  <si>
    <t>MN11-PS-25-0057-250057</t>
  </si>
  <si>
    <t>Articulo 50 del Reglamento del Instituto Nacional Electoral en materia de Adquisiciones, Arrendamientos y Servicios. Pago por concepto de arrendamiento del inmueble que ocupa le Modulo Fijo adicional de atención ciudadana en Tacambaro Michoacán, correspondiente al mes de febrero de 2025</t>
  </si>
  <si>
    <t>http://transparencia.ine.mx/sistemaot/cargaMasiva/Articulo70/2025/Formato28//JD11-MICH/tml1/autorizacion10.pdf</t>
  </si>
  <si>
    <t>Pago por concepto de arrendamiento del inmueble que ocupa le Modulo Fijo adicional de atención ciudadana en Tacambaro Michoacán, correspondiente al mes de febrero de 2025</t>
  </si>
  <si>
    <t>TAGC640911E55</t>
  </si>
  <si>
    <t>conocido</t>
  </si>
  <si>
    <t>San Miguel Tamácuaro</t>
  </si>
  <si>
    <t>Tacámbaro de Codallos</t>
  </si>
  <si>
    <t>Tacambaro</t>
  </si>
  <si>
    <t>http://transparencia.ine.mx/sistemaot/cargaMasiva/Articulo70/2025/Formato28//JD11-MICH/tml1/contrato7.pdf</t>
  </si>
  <si>
    <t>http://transparencia.ine.mx/sistemaot/cargaMasiva/Articulo70/2025/Formato28//JD11-MICH/tml1/factura10.pdf</t>
  </si>
  <si>
    <t>MN11-PS-25-0063-250063</t>
  </si>
  <si>
    <t>Articulo 50 del Reglamento del Instituto Nacional Electoral en materia de Adquisiciones, Arrendamientos y Servicios. Pago por concepto del servicio de vigilacia del inmueble que ocupa la 11 Junta Distrital Ejecutiva en Michoacán correspondiente al mes de febrero de 2025</t>
  </si>
  <si>
    <t>http://transparencia.ine.mx/sistemaot/cargaMasiva/Articulo70/2025/Formato28//JD11-MICH/tml1/autorizacion11.pdf</t>
  </si>
  <si>
    <t>Pago por concepto del servicio de vigilacia del inmueble que ocupa la 11 Junta Distrital Ejecutiva en Michoacán correspondiente al mes de febrero de 2025</t>
  </si>
  <si>
    <t>INE/JDE/MICH/SERV/03/2025</t>
  </si>
  <si>
    <t>http://transparencia.ine.mx/sistemaot/cargaMasiva/Articulo70/2025/Formato28//JD11-MICH/tml1/contrato4.pdf</t>
  </si>
  <si>
    <t>http://transparencia.ine.mx/sistemaot/cargaMasiva/Articulo70/2025/Formato28//JD11-MICH/tml1/factura11.pdf</t>
  </si>
  <si>
    <t>MN11-PS-25-0068-250068</t>
  </si>
  <si>
    <t>Articulo 50 del Reglamento del Instituto Nacional Electoral en materia de Adquisiciones, Arrendamientos y Servicios. Adquisición de combustible para el desarrollo de actividades vinculadas con la asistencia  y logistica electoral relativas a la ubicación de casillas en el 11 Distrito Electoral Federal en el marco del PEEPJF 2024-2025</t>
  </si>
  <si>
    <t>http://transparencia.ine.mx/sistemaot/cargaMasiva/Articulo70/2025/Formato28//JD11-MICH/tml1/autorizacion12.pdf</t>
  </si>
  <si>
    <t>Adquisición de combustible para el desarrollo de actividades vinculadas con la asistencia  y logistica electoral relativas a la ubicación de casillas en el 11 Distrito Electoral Federal en el marco del PEEPJF 2024-2025</t>
  </si>
  <si>
    <t>INE-MN11-009-MAR-2025</t>
  </si>
  <si>
    <t>http://transparencia.ine.mx/sistemaot/cargaMasiva/Articulo70/2025/Formato28//JD11-MICH/tml1/contrato8.pdf</t>
  </si>
  <si>
    <t>http://transparencia.ine.mx/sistemaot/cargaMasiva/Articulo70/2025/Formato28//JD11-MICH/tml1/factura12.pdf</t>
  </si>
  <si>
    <t>MN11-PS-25-0095-250095</t>
  </si>
  <si>
    <t>Articulo 50 del Reglamento del Instituto Nacional Electoral en materia de Adquisiciones, Arrendamientos y Servicios. Adquisicion de anaqueles metalicos necesarios para el equipmaiento y acondicionamiento de la bodega electoral de la 11 Junta Distrital Ejecutiva en Michoacán en el marco del Proceso del Poder Judicial</t>
  </si>
  <si>
    <t>http://transparencia.ine.mx/sistemaot/cargaMasiva/Articulo70/2025/Formato28//JD11-MICH/tml1/autorizacion13.pdf</t>
  </si>
  <si>
    <t>Adquisicion de anaqueles metalicos necesarios para el equipmaiento y acondicionamiento de la bodega electoral de la 11 Junta Distrital Ejecutiva en Michoacán en el marco del Proceso del Poder Judicial</t>
  </si>
  <si>
    <t>MA. Guadalupe Yolanda</t>
  </si>
  <si>
    <t>CEFG500322U61</t>
  </si>
  <si>
    <t>Nicolas Bravo</t>
  </si>
  <si>
    <t>Lagunillas</t>
  </si>
  <si>
    <t>INE-MN11-025-MAR-2025</t>
  </si>
  <si>
    <t>Compra de anaqueles</t>
  </si>
  <si>
    <t>http://transparencia.ine.mx/sistemaot/cargaMasiva/Articulo70/2025/Formato28//JD11-MICH/tml1/contrato9.pdf</t>
  </si>
  <si>
    <t>http://transparencia.ine.mx/sistemaot/cargaMasiva/Articulo70/2025/Formato28//JD11-MICH/tml1/factura13.pdf</t>
  </si>
  <si>
    <t>MN11-PS-25-0013-250013</t>
  </si>
  <si>
    <t>Articulo 50 del Reglamento del Instituto Nacional Electoral en materia de Adquisiciones, Arrendamientos y Servicios. Pago por concepto de arrendamiento del inmueble que ocupa le Modulo Fijo adicional de atención ciudadana en Tacambaro Michoacán, correspondiente al mes de enero de 2025</t>
  </si>
  <si>
    <t>http://transparencia.ine.mx/sistemaot/cargaMasiva/Articulo70/2025/Formato28//JD11-MICH/tml1/autorizacion14.pdf</t>
  </si>
  <si>
    <t>Pago por concepto de arrendamiento del inmueble que ocupa le Modulo Fijo adicional de atención ciudadana en Tacambaro Michoacán, correspondiente al mes de enero de 2025</t>
  </si>
  <si>
    <t>http://transparencia.ine.mx/sistemaot/cargaMasiva/Articulo70/2025/Formato28//JD11-MICH/tml1/factura14.pdf</t>
  </si>
  <si>
    <t>MN11-PS-25-0082-250082</t>
  </si>
  <si>
    <t>Articulo 57 del Manual de Administración Inmobiliaria del Instituto Nacional Electoral. Pago por concepo del servicio de limpieza del inmueble que ocupa la 11 Junta Distrital ejecutiva en Michoacán correspondiente al mes de  febrero de 2025</t>
  </si>
  <si>
    <t>http://transparencia.ine.mx/sistemaot/cargaMasiva/Articulo70/2025/Formato28//JD11-MICH/tml1/autorizacion15.pdf</t>
  </si>
  <si>
    <t>Pago por concepo del servicio de limpieza del inmueble que ocupa la 11 Junta Distrital ejecutiva en Michoacán correspondiente al mes de febrero de 2025</t>
  </si>
  <si>
    <t>http://transparencia.ine.mx/sistemaot/cargaMasiva/Articulo70/2025/Formato28//JD11-MICH/tml1/factura15.pdf</t>
  </si>
  <si>
    <t>INE/CM07/SERV/006/2024</t>
  </si>
  <si>
    <t>Arrendamiento del inmueble sedes del Módulo de Atención Ciudadana 090751. Artículo 31 fracc.III y artículo 51 del Reglamento del Instituto Nacional Electoral en Materia de Adquisiciones, Arrendamientos de Bienes Muebles y Servicios.</t>
  </si>
  <si>
    <t>http://transparencia.ine.mx/sistemaot/cargaMasiva/Articulo70/2025/Formato28//JD07-DF/tml1/osp1.pdf</t>
  </si>
  <si>
    <t>Arrendamiento de un inmueble con una superficie de 142.84 metros cuadrados que ocupa el Modulo de Atención Ciudadana, ubicado en el centro comercial "La Plaza Oriente" con domicilio en Avenida Eduardo Molina, número 1623, colonia El Coyol, código postal 07420, en la Alcaldía Gustavo A. Madero, Ciudad de México.</t>
  </si>
  <si>
    <t>COGL7511046QA</t>
  </si>
  <si>
    <t>Eduardo Molina</t>
  </si>
  <si>
    <t>1623</t>
  </si>
  <si>
    <t>Local H17</t>
  </si>
  <si>
    <t>El coyol</t>
  </si>
  <si>
    <t>Gustavo A. Madero</t>
  </si>
  <si>
    <t>Para cumplir con los criterios establecidos por la Dirección Ejecutiva del Registro Federal de Electores del Instituto Nacional Electoral, para albergar un Módulo de Atención Ciudadana.</t>
  </si>
  <si>
    <t>Junta Distrital Ejecutiva 07 del Instituto Nacional Electoral de la Ciudad de México</t>
  </si>
  <si>
    <t>Arrendamiento de un inmueble para servir de sede al Modulo de Atención Ciudadana 090751.</t>
  </si>
  <si>
    <t>http://transparencia.ine.mx/sistemaot/cargaMasiva/Articulo70/2025/Formato28//JD07-DF/tml1/contratomac.pdf</t>
  </si>
  <si>
    <t>Recepción del servicio requerido de acuerdo a lo estipulado en el contrato</t>
  </si>
  <si>
    <t>http://transparencia.ine.mx/sistemaot/cargaMasiva/Articulo70/2025/Formato28//JD07-DF/tml1/factura1.pdf</t>
  </si>
  <si>
    <t>INE/SERV/07JDE-CM/01-2025</t>
  </si>
  <si>
    <t>Arrendamiento de equipos multifuncionales para la Junta Distrital Ejecutiva. Artículo 31 fracc.III y artículo 51 del Reglamento del Instituto Nacional Electoral en Materia de Adquisiciones, Arrendamientos de Bienes Muebles y Servicios.</t>
  </si>
  <si>
    <t>http://transparencia.ine.mx/sistemaot/cargaMasiva/Articulo70/2025/Formato28//JD07-DF/tml1/osp2.pdf</t>
  </si>
  <si>
    <t>Arrendamiento de dos máquinas fotocopiadoras multifuncionales para las actividades de la Junta Distrital Ejecutiva, que incluyen impresión, fotocopiado y escaneo.</t>
  </si>
  <si>
    <t>Copy Servicio Alesi S. A. de C. V.</t>
  </si>
  <si>
    <t>Para contar con los servicios necesarios en materia de impresión, fotocopiado y escaneo, requeridos para el cumplimiento de las actividades institucionales.</t>
  </si>
  <si>
    <t>Arrendamiento de dos máquinas fotocopiadoras multifuncionales para las actividades de la junta distrital ejecutiva, que incluyen impresión, fotocopiado y escaneo.</t>
  </si>
  <si>
    <t>http://transparencia.ine.mx/sistemaot/cargaMasiva/Articulo70/2025/Formato28//JD07-DF/tml1/contratoalesi.pdf</t>
  </si>
  <si>
    <t>http://transparencia.ine.mx/sistemaot/cargaMasiva/Articulo70/2025/Formato28//JD07-DF/tml1/factura2.pdf</t>
  </si>
  <si>
    <t>2025020005</t>
  </si>
  <si>
    <t>http://transparencia.ine.mx/sistemaot/cargaMasiva/Articulo70/2025/Formato28//JD15-PUE/tml1/oficio_solicitud_pago_renta_01.pdf</t>
  </si>
  <si>
    <t>Matener vigentes todos lo permisos, licencias y autorizaciones para que el inmueble pueda seguir siendo utilizado para el fin contratado.</t>
  </si>
  <si>
    <t>Inmobiliaria Xochipilli de Tehuacán, S.A. de C.V.</t>
  </si>
  <si>
    <t>IXT870526HB3</t>
  </si>
  <si>
    <t>Independencia Oriente</t>
  </si>
  <si>
    <t>735</t>
  </si>
  <si>
    <t>Tehuacán</t>
  </si>
  <si>
    <t>15 Junta Distrital Ejecutiva del Instituto Nacional Electoral en el estado de Puebla</t>
  </si>
  <si>
    <t>numero/ine/pue/jd15/serv/001/2025</t>
  </si>
  <si>
    <t>El objeto consiste en que El arrendador otorga en arrendamiento al arrendatario el inmueble.</t>
  </si>
  <si>
    <t>http://transparencia.ine.mx/sistemaot/cargaMasiva/Articulo70/2025/Formato28//JD15-PUE/tml1/numero_ine_pue_jd15_serv_001_2025_renta.pdf</t>
  </si>
  <si>
    <t>Los titulares de las áreas son los responsables de vigilar y supervisar los contratos.</t>
  </si>
  <si>
    <t>http://transparencia.ine.mx/sistemaot/cargaMasiva/Articulo70/2025/Formato28//JD15-PUE/tml1/facturas_renta_1t.pdf</t>
  </si>
  <si>
    <t>2025020027</t>
  </si>
  <si>
    <t>http://transparencia.ine.mx/sistemaot/cargaMasiva/Articulo70/2025/Formato28//JD15-PUE/tml1/oficio_solicitud_pago_combustible_02.pdf</t>
  </si>
  <si>
    <t>Proporcionar el servicio de compra de combustible a través de la recarga de monederos electrónicos.</t>
  </si>
  <si>
    <t>Sí Vale de México S.A. de C.V.</t>
  </si>
  <si>
    <t>numero/ine/pue/jd15/serv/02/2025</t>
  </si>
  <si>
    <t>El objeto consiste en la compra de monederos electrónicos de combustible tipo Diésel, Magna, Premium, con chip, para la Junta Distrital Ejecutiva 15 del Instituto Nacional Electoral en el estado de Puebla, en los términos y condiciones que se precisan en el presente contrato, de conformidad con lo aprobado por el Subcomité de Adquisiciones, Arrendamientos y Servicios de la 15 Junta Distrital Ejecutiva del Instituto Nacional Electoral en el estado de Puebla, en su sesión celebrada el día __________de dos mil veinticuatro, así como en la oferta técnica y económica del "Proveedor", en donde se señala la descripción pormenorizada de los servicios con una partida 26102.</t>
  </si>
  <si>
    <t>http://transparencia.ine.mx/sistemaot/cargaMasiva/Articulo70/2025/Formato28//JD15-PUE/tml1/numero_ine_pue_jd15_serv_02_2025_combustible.pdf</t>
  </si>
  <si>
    <t>http://transparencia.ine.mx/sistemaot/cargaMasiva/Articulo70/2025/Formato28//JD15-PUE/tml1/facturas_combustible_1t.pdf</t>
  </si>
  <si>
    <t>2025010018</t>
  </si>
  <si>
    <t>http://transparencia.ine.mx/sistemaot/cargaMasiva/Articulo70/2025/Formato28//JD15-PUE/tml1/oficio_solicitud_pago_limpieza_jd15_003.pdf</t>
  </si>
  <si>
    <t>Proporcionar y garantizar el servicio adecuadamente en las instalaciones  de cada una de sus áreas.</t>
  </si>
  <si>
    <t>BIHL8701258B2</t>
  </si>
  <si>
    <t>12 Oriente</t>
  </si>
  <si>
    <t>3301</t>
  </si>
  <si>
    <t>del Valle 2a Sección</t>
  </si>
  <si>
    <t>numero/ine/pue/jd15/serv/003/2025</t>
  </si>
  <si>
    <t>El objeto consiste  en la prestación del servicio integral de limpieza en el inmu8eble que ocupa sus oficinas en la 15 Junta Distrital Ejecutiva del Instituto Nacional Electoral, incluyendo mobiliario y equipo de oficina en los terminos y condiciones que se precisan en el contrato.</t>
  </si>
  <si>
    <t>http://transparencia.ine.mx/sistemaot/cargaMasiva/Articulo70/2025/Formato28//JD15-PUE/tml1/numero_ine_pue_jd15_serv_003_2025_limpieza_jd15.pdf</t>
  </si>
  <si>
    <t>http://transparencia.ine.mx/sistemaot/cargaMasiva/Articulo70/2025/Formato28//JD15-PUE/tml1/facturas_limpieza_jd15_1t.pdf</t>
  </si>
  <si>
    <t>2025010017</t>
  </si>
  <si>
    <t>http://transparencia.ine.mx/sistemaot/cargaMasiva/Articulo70/2025/Formato28//JD15-PUE/tml1/oficio_solicitud_pago_limpieza_mac_04.pdf</t>
  </si>
  <si>
    <t>numero/ine/pue/jd15/serv/04/2025</t>
  </si>
  <si>
    <t>El objeto consiste  en la prestación del servicio integral de limpieza en el inmueble que ocupa el Módulo de Atención Ciudadana de la 15 Junta Distrital Ejecutiva del Instituto Nacional Electoral, incluyendo mobiliario y equipo de oficina en los terminos y condiciones que se precisan en el contrato.</t>
  </si>
  <si>
    <t>http://transparencia.ine.mx/sistemaot/cargaMasiva/Articulo70/2025/Formato28//JD15-PUE/tml1/numero_ine_pue_jd15_serv_04_2025_limpieza_mac.pdf</t>
  </si>
  <si>
    <t>http://transparencia.ine.mx/sistemaot/cargaMasiva/Articulo70/2025/Formato28//JD15-PUE/tml1/facturas_limpieza_mac_1t.pdf</t>
  </si>
  <si>
    <t>2025020006</t>
  </si>
  <si>
    <t>http://transparencia.ine.mx/sistemaot/cargaMasiva/Articulo70/2025/Formato28//JD15-PUE/tml1/oficio_solicitud_pago_limpieza_jd15_ad.pdf</t>
  </si>
  <si>
    <t>http://transparencia.ine.mx/sistemaot/cargaMasiva/Articulo70/2025/Formato28//JD15-PUE/tml1/numero_ine_pue_jd15_serv_01_2024_limp_jd15.pdf</t>
  </si>
  <si>
    <t>http://transparencia.ine.mx/sistemaot/cargaMasiva/Articulo70/2025/Formato28//JD15-PUE/tml1/facturas_limpieza_jd15_ad_1t.pdf</t>
  </si>
  <si>
    <t>2025020007</t>
  </si>
  <si>
    <t>http://transparencia.ine.mx/sistemaot/cargaMasiva/Articulo70/2025/Formato28//JD15-PUE/tml1/oficio_solicitud_pago_limpieza_mac_ad.pdf</t>
  </si>
  <si>
    <t>http://transparencia.ine.mx/sistemaot/cargaMasiva/Articulo70/2025/Formato28//JD15-PUE/tml1/numero_ine_pue_jd15_serv_02_2024_limpieza_mac.pdf</t>
  </si>
  <si>
    <t>http://transparencia.ine.mx/sistemaot/cargaMasiva/Articulo70/2025/Formato28//JD15-PUE/tml1/facturas_limpieza_mac_ad_1t.pdf</t>
  </si>
  <si>
    <t>INE/01JDE-CHIS/SERV/001/2025</t>
  </si>
  <si>
    <t>Contratación de servicios de arrendamiento de dos equipos de impresión en las instalaciones de la 01 Junta Distrital Ejecutiva.Artículo 31 fracc.I y artículo 35 del Reglamento del Instituto Nacional Electoral en Materia de Adquisiciones, Arrendamientos de Bienes Muebles y Servicios.</t>
  </si>
  <si>
    <t>http://transparencia.ine.mx/sistemaot/cargaMasiva/Articulo70/2025/Formato28//JD01-CHIS/tml1/osp1.pdf</t>
  </si>
  <si>
    <t>Proporcionar el servicio de impresión para la 01 Junta Distrital Ejecutiva del Instituto Nacional Electoral en el estado de Chiapas</t>
  </si>
  <si>
    <t>Operadoras de Tiendas Voluntarias S.A de C.V</t>
  </si>
  <si>
    <t>OTV801119HU2</t>
  </si>
  <si>
    <t>646</t>
  </si>
  <si>
    <t>Nueva Obrera</t>
  </si>
  <si>
    <t>Mejor propuesta en calidad del servicio de impresión</t>
  </si>
  <si>
    <t>01 Junta Distrital Ejecutiva del Instituto Nacional Electoral en el estado de Chiapas</t>
  </si>
  <si>
    <t>Servicio de arrendamiento de dos equipos de impresión nuevos, en las instalaciones de la 01 Junta Distrital Ejecutiva del Instituto Nacional Electoral en el estado de Chiapas, en los terminos y condiciones que se precisan en el contrato.</t>
  </si>
  <si>
    <t>http://transparencia.ine.mx/sistemaot/cargaMasiva/Articulo70/2025/Formato28//JD01-CHIS/tml1/contrato1.pdf</t>
  </si>
  <si>
    <t>http://transparencia.ine.mx/sistemaot/cargaMasiva/Articulo70/2025/Formato28//JD01-CHIS/tml1/factura1.pdf</t>
  </si>
  <si>
    <t>INE/01JDE-CHIS/SERV/002/2025</t>
  </si>
  <si>
    <t>Contratación de servicios de limpieza en las instalaciIones de la 01 Junta Distrital Ejecutiva, incluyendo el Módulo Fijo de Atención Ciudadana. Artículo 31 fracc.I y artículo 35 del Reglamento del Instituto Nacional Electoral en Materia de Adquisiciones, Arrendamientos de Bienes Muebles y Servicios.</t>
  </si>
  <si>
    <t>http://transparencia.ine.mx/sistemaot/cargaMasiva/Articulo70/2025/Formato28//JD01-CHIS/tml1/osp2.pdf</t>
  </si>
  <si>
    <t>Proporcionar el servicio de limpieza para la 01 Junta Distrital Ejecutiva y el Módulo de Atención Ciudadana Fijo del Instituto Nacional Electoral en el estado de Chiapas</t>
  </si>
  <si>
    <t>VAAM840205T59</t>
  </si>
  <si>
    <t>18 de marzo</t>
  </si>
  <si>
    <t>Mejor propuesta económica en servicio de limpieza</t>
  </si>
  <si>
    <t>servicio de limpieza en las instalaciones de la 01 Junta Distrital Ejecutiva, incluyendo el Módulo de Atención Ciudadana Fijo del Instituto Nacional Electoral en el estado de Chiapas, en los terminos y condiciones que se precisan en el contrato.</t>
  </si>
  <si>
    <t>http://transparencia.ine.mx/sistemaot/cargaMasiva/Articulo70/2025/Formato28//JD01-CHIS/tml1/contrato2.pdf</t>
  </si>
  <si>
    <t>http://transparencia.ine.mx/sistemaot/cargaMasiva/Articulo70/2025/Formato28//JD01-CHIS/tml1/factura2.pdf</t>
  </si>
  <si>
    <t>INE/01JDE-CHIS/SERV/003/2025</t>
  </si>
  <si>
    <t>Contratación de servicios privados de Seguridad y Vigilancia del inmueble que ocupa las oficinas de la 01 Junta Distrital Ejecutiva. Artículo 31 fracc.I y artículo 35 del Reglamento del Instituto Nacional Electoral en Materia de Adquisiciones, Arrendamientos de Bienes Muebles y Servicios.</t>
  </si>
  <si>
    <t>http://transparencia.ine.mx/sistemaot/cargaMasiva/Articulo70/2025/Formato28//JD01-CHIS/tml1/osp3.pdf</t>
  </si>
  <si>
    <t>Proporcionar el servicio de vigilancia y seguridad para la 01 Junta Distrital Ejecutiva y el Módulo de Atención Ciudadana Fijo, del Instituto Nacional Electoral en el estado de Chiapas</t>
  </si>
  <si>
    <t>HTM, Seguridad Privada y limpieza, S.A de C.V</t>
  </si>
  <si>
    <t>HSP130524RS1</t>
  </si>
  <si>
    <t>613</t>
  </si>
  <si>
    <t>Mejor propuesta en calidad del servicio servicio de vigilancia y seguridad</t>
  </si>
  <si>
    <t>Prestación de servicios privados de Seguridad y Vigilancia en el inmueble que ocupa las oficinas de la 01 Junta Distrital Ejecutiva del Instituto Nacional Electoral en el estado de Chiapas, en los terminos y condiciones que se precisan en el contrato.</t>
  </si>
  <si>
    <t>http://transparencia.ine.mx/sistemaot/cargaMasiva/Articulo70/2025/Formato28//JD01-CHIS/tml1/contrato3.pdf</t>
  </si>
  <si>
    <t>http://transparencia.ine.mx/sistemaot/cargaMasiva/Articulo70/2025/Formato28//JD01-CHIS/tml1/factura3.pdf</t>
  </si>
  <si>
    <t>INE/01JDE-CHIS/SERV/004/2025</t>
  </si>
  <si>
    <t>Contratación de servicio de arrendamiento de inmueble para uso de la Oficina Municipal. Artículo 31 fracc.I y artículo 35 del Reglamento del Instituto Nacional Electoral en Materia de Adquisiciones, Arrendamientos de Bienes Muebles y Servicios.</t>
  </si>
  <si>
    <t>http://transparencia.ine.mx/sistemaot/cargaMasiva/Articulo70/2025/Formato28//JD01-CHIS/tml1/osp4.pdf</t>
  </si>
  <si>
    <t>Arrendamiento de inmueble para uso de Oficina Municipal con la finalidad de llevar a cabo las actividades del Proceso Electoral Extraordinario del Poder Judicial de la Federación 2024-2025.</t>
  </si>
  <si>
    <t>Amalia Estela</t>
  </si>
  <si>
    <t>PIZA390709GJ7</t>
  </si>
  <si>
    <t>Primera Avenida Sur Oriente</t>
  </si>
  <si>
    <t>Yajalón</t>
  </si>
  <si>
    <t>Mejor propuesta económica y mejor ubicación del inmueble</t>
  </si>
  <si>
    <t>http://transparencia.ine.mx/sistemaot/cargaMasiva/Articulo70/2025/Formato28//JD01-CHIS/tml1/contrato4.pdf</t>
  </si>
  <si>
    <t>http://transparencia.ine.mx/sistemaot/cargaMasiva/Articulo70/2025/Formato28//JD01-CHIS/tml1/factura4.pdf</t>
  </si>
  <si>
    <t>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t>
  </si>
  <si>
    <t>http://transparencia.ine.mx/sistemaot/cargaMasiva/Articulo70/2025/Formato28//JD09-NL/tml1/osp2.pdf</t>
  </si>
  <si>
    <t>Arrendamiento del inmueble que ocupa la 09 Junta Distrital Ejecutiva, ubicada en Boulevar La Reforma, número 447, Colonia La Amistad, de la Ciudad de Linares, Código Postal 67713, en el Estado de Nuevo León.</t>
  </si>
  <si>
    <t>Desarrolladora de Bodegas y Viviendas SA de CV</t>
  </si>
  <si>
    <t>DDB071214II2</t>
  </si>
  <si>
    <t>Río Amacuzac</t>
  </si>
  <si>
    <t>1108</t>
  </si>
  <si>
    <t>Valle Oriente</t>
  </si>
  <si>
    <t>San Pedro Garza García</t>
  </si>
  <si>
    <t>09 Junta Distritales Ejecutiva de Nuevo León</t>
  </si>
  <si>
    <t>http://transparencia.ine.mx/sistemaot/cargaMasiva/Articulo70/2025/Formato28//JD09-NL/tml1/contrato32023.pdf</t>
  </si>
  <si>
    <t>Presupuesto para el ejercicio fiscal 2025</t>
  </si>
  <si>
    <t>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t>
  </si>
  <si>
    <t>http://transparencia.ine.mx/sistemaot/cargaMasiva/Articulo70/2025/Formato28//JD09-NL/tml1/factura2.pdf</t>
  </si>
  <si>
    <t>http://transparencia.ine.mx/sistemaot/cargaMasiva/Articulo70/2025/Formato28//JD09-NL/tml1/osp3.pdf</t>
  </si>
  <si>
    <t>Arrendamiento del inmueble que ocupa la 09 Junta Distrital Ejecutiva, ubicada en Hidalgo, número 405, Colonia  Centro, de la Ciudad de Linares, Código Postal 67700, en el Estado de Nuevo León.</t>
  </si>
  <si>
    <t>Guidi</t>
  </si>
  <si>
    <t>Kawas</t>
  </si>
  <si>
    <t>GUKG610510RH2</t>
  </si>
  <si>
    <t>http://transparencia.ine.mx/sistemaot/cargaMasiva/Articulo70/2025/Formato28//JD09-NL/tml1/contrato52023.pdf</t>
  </si>
  <si>
    <t>http://transparencia.ine.mx/sistemaot/cargaMasiva/Articulo70/2025/Formato28//JD09-NL/tml1/factura3.pdf</t>
  </si>
  <si>
    <t>004/2024</t>
  </si>
  <si>
    <t>http://transparencia.ine.mx/sistemaot/cargaMasiva/Articulo70/2025/Formato28//JD09-NL/tml1/osp4.pdf</t>
  </si>
  <si>
    <t>Arrendamiento del inmueble que ocupa la Oficina Municipal, ubicada en calle Zaragoza, número 5 Sur, entre Calle Hidalgo y Lerdo de Tejada, Colonia Centro, Código Postal 67900, Doctor Arroyo, estado de Nuevo León</t>
  </si>
  <si>
    <t>Francisco Teódulo</t>
  </si>
  <si>
    <t>ROAF640212GX4</t>
  </si>
  <si>
    <t>Matehualita</t>
  </si>
  <si>
    <t>Doctor Arroyo</t>
  </si>
  <si>
    <t>http://transparencia.ine.mx/sistemaot/cargaMasiva/Articulo70/2025/Formato28//JD09-NL/tml1/004_2024.pdf</t>
  </si>
  <si>
    <t>http://transparencia.ine.mx/sistemaot/cargaMasiva/Articulo70/2025/Formato28//JD09-NL/tml1/factura4.pdf</t>
  </si>
  <si>
    <t>http://transparencia.ine.mx/sistemaot/cargaMasiva/Articulo70/2025/Formato28//JD09-NL/tml1/osp1.pdf</t>
  </si>
  <si>
    <t>Arrendamiento de vehículos para atender los recorridos de campo para la ubicación de domicilios en que se instalarán las casillas electorales, ubicados en la zona geográfica competencia del 09 Distrito Electoral Federal</t>
  </si>
  <si>
    <t>Toreo Motors SA de CV</t>
  </si>
  <si>
    <t>TM0010314A25</t>
  </si>
  <si>
    <t>Alfonso Reyes</t>
  </si>
  <si>
    <t>2310</t>
  </si>
  <si>
    <t>Bella Vista</t>
  </si>
  <si>
    <t>Monterrey</t>
  </si>
  <si>
    <t>http://transparencia.ine.mx/sistemaot/cargaMasiva/Articulo70/2025/Formato28//JD09-NL/tml1/001_2025.pdf</t>
  </si>
  <si>
    <t>http://transparencia.ine.mx/sistemaot/cargaMasiva/Articulo70/2025/Formato28//JD09-NL/tml1/factura1.pdf</t>
  </si>
  <si>
    <t>01/2023.</t>
  </si>
  <si>
    <t>Artículos 31 fracción III, 35 fracción I y 51 del  Reglamento del Instituto Nacional Electoral en materia de adquisiciones, arrendamientos de bienes muebles y servicios</t>
  </si>
  <si>
    <t>http://transparencia.ine.mx/sistemaot/cargaMasiva/Articulo70/2025/Formato28//JD18-MEX/tml1/osp1.pdf</t>
  </si>
  <si>
    <t>Servicio de arrendamiento del inmueble que alberga las instalaciones de la 18 Junta Distrital Ejecutiva y al MAC 151851</t>
  </si>
  <si>
    <t>GAMF730121173</t>
  </si>
  <si>
    <t>Domicilio conocido</t>
  </si>
  <si>
    <t>San Francisco Ayotuxco</t>
  </si>
  <si>
    <t>Huixquilucan</t>
  </si>
  <si>
    <t>18 Junta Distrital Ejecutiva del Instituto Nacional Electoral en el Estado de México</t>
  </si>
  <si>
    <t>Contrato de arrendamiento 01 /2023</t>
  </si>
  <si>
    <t>El Arrendador otorga en arrendamiento al Arrendatario el inmueble ubicado en calle: Av. 16 de septiembre esquina Santos Degollado, Barrio de San Miguel, Código Postal 52760, municipio de Huixquilucan, Estado de México. Inmueble que cuenta con una superficie de 531.72 metros cuadrados y cuenta con cinco cajones de estacionamiento. Inmueble en uso por la 18 Junta Distrital Ejecutiva.</t>
  </si>
  <si>
    <t>http://transparencia.ine.mx/sistemaot/cargaMasiva/Articulo70/2025/Formato28//JD18-MEX/tml1/contrato1.pdf</t>
  </si>
  <si>
    <t>Los titulares de las áreas requirentes son los responsables de vigilar y supervisar los contratos.</t>
  </si>
  <si>
    <t>http://transparencia.ine.mx/sistemaot/cargaMasiva/Articulo70/2025/Formato28//JD18-MEX/tml1/factura1.pdf</t>
  </si>
  <si>
    <t>INE/JDE18/MEX/SERV/004/2024</t>
  </si>
  <si>
    <t>http://transparencia.ine.mx/sistemaot/cargaMasiva/Articulo70/2025/Formato28//JD18-MEX/tml1/osp2.pdf</t>
  </si>
  <si>
    <t>Servicio de vigilancia del inmueble que alberga las instalaciones de la 18 Junta Distrital Ejecutiva y al MAC 151851</t>
  </si>
  <si>
    <t>Juridicos Integrales FBP SA de CV</t>
  </si>
  <si>
    <t>JIF2107234S4</t>
  </si>
  <si>
    <t>Amecameca</t>
  </si>
  <si>
    <t>Contrato de vigilancia INE/JDE18/MEX/SERV/004/2024</t>
  </si>
  <si>
    <t>Servicio de vigilancia de 24 x 24, total 2 elementos de lunea a domingo con la finalidad de vigilar las instalaciones de Inmueble en uso por la 18 Junta Distrital Ejecutiva y para el Módulo de Atención Ciudadana 151851.</t>
  </si>
  <si>
    <t>http://transparencia.ine.mx/sistemaot/cargaMasiva/Articulo70/2025/Formato28//JD18-MEX/tml1/contrato2.pdf</t>
  </si>
  <si>
    <t>http://transparencia.ine.mx/sistemaot/cargaMasiva/Articulo70/2025/Formato28//JD18-MEX/tml1/factura2.pdf</t>
  </si>
  <si>
    <t>INE/SERV/001/JDE18/2025</t>
  </si>
  <si>
    <t>http://transparencia.ine.mx/sistemaot/cargaMasiva/Articulo70/2025/Formato28//JD18-MEX/tml1/osp3.pdf</t>
  </si>
  <si>
    <t>Servicio de estacionamiento de la 18 Junta Distrital Ejecutiva.</t>
  </si>
  <si>
    <t>PORN411210L53</t>
  </si>
  <si>
    <t>Barrio San Miguel</t>
  </si>
  <si>
    <t>Contrato de estacionamiento INE/SERV/001/JDE18/2025</t>
  </si>
  <si>
    <t>Servicio de estacionamiento de cinco cajones para la estancia y pernocta del parque vehicular  de la 18 Junta Distrital Ejecutiva las 24 horas de día de lunes a domingo.</t>
  </si>
  <si>
    <t>http://transparencia.ine.mx/sistemaot/cargaMasiva/Articulo70/2025/Formato28//JD18-MEX/tml1/contrato3.pdf</t>
  </si>
  <si>
    <t>http://transparencia.ine.mx/sistemaot/cargaMasiva/Articulo70/2025/Formato28//JD18-MEX/tml1/factura3.pdf</t>
  </si>
  <si>
    <t>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t>
  </si>
  <si>
    <t>http://transparencia.ine.mx/sistemaot/cargaMasiva/Articulo70/2025/Formato28//JD03-COAH/tml1/osp.pdf</t>
  </si>
  <si>
    <t>Arrendamiento de inmueble ubicado en Calle Guerrero, numero 101 altos, Zona Centro, código postal 25700, en Monclova, Coahuila de Zaragoza</t>
  </si>
  <si>
    <t>SARM690508NS2</t>
  </si>
  <si>
    <t>Ildefonso Fuentes y Cuauhtemoc</t>
  </si>
  <si>
    <t>Monclova</t>
  </si>
  <si>
    <t>Mejor propuesta economica en arrendamiento de inmueble</t>
  </si>
  <si>
    <t>Vocalia Ejecutiva de la Ejecutiva de la 03 Junta Distrital Ejecutiva en el estado de Coahuila de Zaragoza</t>
  </si>
  <si>
    <t>El Arrendador otorga al arrendatario el inmueble ubicado en calle Guerrero, numero 101, Zona Centro, código postal 25700, en la ciudad de Monclova, Coahuila, el cual cuenta con una superficie rentable de 969.03 metros cuadrados, para uso de la 03 Junta Distrital Ejecutiva y Modulo de Atencion Ciudadana numero 050351 del Instituto Nacional Electoral, distribuidos de la siguiente forma: 03 Junta Distrital Ejecutiva, planta alta, superficie de 573.16 metros cuadrados, planta baja, 77.58 metros cuadrados, y 120 metros cuadrados correspondientes a 8 cajones de estacionamiento; Modulo de Atencion Ciudadana numero 050351, planta baja, 198.29 metros cuadrados.</t>
  </si>
  <si>
    <t>http://transparencia.ine.mx/sistemaot/cargaMasiva/Articulo70/2025/Formato28//JD03-COAH/tml1/contrato.pdf</t>
  </si>
  <si>
    <t>Presupuesto de egresos de la federacion</t>
  </si>
  <si>
    <t>Los titulares de las areas requirentes son los responsables de vigilar y supervisar los contratos.</t>
  </si>
  <si>
    <t>http://transparencia.ine.mx/sistemaot/cargaMasiva/Articulo70/2025/Formato28//JD03-COAH/tml1/factura.pdf</t>
  </si>
  <si>
    <t>ine_jd03_mor_1_2025.pdf</t>
  </si>
  <si>
    <t>Se requiere el arrendamiento del inmueble que ocupan las oficinas de la 03 Junta Distrital Ejecutiva, en virtud de que es un inmueble que cuenta con las caracteristicas para albergar todas las oficinas así como el módulo fijo del Registro Federal de Electores, además el costo de la renta esta por abajo de acuerdo con la zona en la que se ubican las oficinas. Artículo 31 fracc.III y 54 del Reglamento del Instituto Nacional Electoral en Materia de Adquisiciones, Arrendamientos de Bienes Muebles y Servicios.</t>
  </si>
  <si>
    <t>http://transparencia.ine.mx/sistemaot/cargaMasiva/Articulo70/2025/Formato28//JD03-MOR/tml1/osp1.pdf</t>
  </si>
  <si>
    <t>Arrendamiento es para las oficinas de la 03 Junta Distrital Ejecutiva y también para el Módulo Fijo 170351 del Registro Federal de Electores del Instituto Nacional Electoral en el estado de Morelos.</t>
  </si>
  <si>
    <t>Carlos Galdino</t>
  </si>
  <si>
    <t>ROCC71042797A</t>
  </si>
  <si>
    <t>1565</t>
  </si>
  <si>
    <t>Empleado Postal</t>
  </si>
  <si>
    <t>Cuautla</t>
  </si>
  <si>
    <t>03 Junta Distrital Ejecutiva del Instituto Nacional Electoral en el Estado de Morelos</t>
  </si>
  <si>
    <t>Arrendamiento del inmueble ubicado en calle: Circunvalación No. 38, Col. Emiliano Zapata, Cuautla, Morelos, C.P. 62744, en el cual se encuentran las Oficinas de la Junta Distrital 03, Bodega electoral, el Módulo Fijo 170351 de atención ciudadana del Registro Federal de Electores, Centro de Verificación y Monitoreo, (CEVEM) y estacionamiento para uso de los vehículos oficiales. Se cubre la renta del  los meses de enero, febrero y marzo de 2025</t>
  </si>
  <si>
    <t>http://transparencia.ine.mx/sistemaot/cargaMasiva/Articulo70/2025/Formato28//JD03-MOR/tml1/ine_jd03_mor_1_2025.pdf</t>
  </si>
  <si>
    <t>http://transparencia.ine.mx/sistemaot/cargaMasiva/Articulo70/2025/Formato28//JD03-MOR/tml1/factura1.pdf</t>
  </si>
  <si>
    <t>INE-VIGILANCIA-1T-2025</t>
  </si>
  <si>
    <t>Adquisición de bienes y/o servicios para la 02 Junta Distrital Ejecutiva. Artículo 31 fracc. III y artículo 51 del Reglamento del Instituto Nacional Electoral en Materia de Adquisiciones, Arrendamientos de Bienes Muebles y Servicios.</t>
  </si>
  <si>
    <t>http://transparencia.ine.mx/sistemaot/cargaMasiva/Articulo70/2025/Formato28//JD02-TAMPS/tml1/ospvigilancia.pdf</t>
  </si>
  <si>
    <t>Proporcionar el servicio de vigilancia para la 02 Juntas Distritales Ejecutiva y Módulo de Atención Ciudadana 280253.</t>
  </si>
  <si>
    <t>Seguridad Privada Cabiexm</t>
  </si>
  <si>
    <t>JUHA8102185L8</t>
  </si>
  <si>
    <t>Ignacio Comonfort</t>
  </si>
  <si>
    <t>343</t>
  </si>
  <si>
    <t>Voluntad y Trabajo</t>
  </si>
  <si>
    <t>Mejores condiciones de servicio de vigilancia requeridos para las instalaciones de la 02 Junta Distrital Ejecutiva y el Módulo de Atención Ciudadana</t>
  </si>
  <si>
    <t>Junta Distrital Ejecutiva No.02 De Tamaulipas - Reynosa</t>
  </si>
  <si>
    <t>INE/SERV/02JDE/02-2025</t>
  </si>
  <si>
    <t>El proveedor cuenta con el personal requerido para brindar servicio de vigilancia en las instalaciones de la 02 Junta Distrital y el Módulo de Atención Ciudadana</t>
  </si>
  <si>
    <t>http://transparencia.ine.mx/sistemaot/cargaMasiva/Articulo70/2025/Formato28//JD02-TAMPS/tml1/contratovigilancia.pdf</t>
  </si>
  <si>
    <t>Se verifica el cumplimiento del servicio de vigilancia requerido de acuerdo a las condiciones del contrato</t>
  </si>
  <si>
    <t>http://transparencia.ine.mx/sistemaot/cargaMasiva/Articulo70/2025/Formato28//JD02-TAMPS/tml1/facturavigilancia.pdf</t>
  </si>
  <si>
    <t>IA3-INE-02JDE-TAM-001-2025</t>
  </si>
  <si>
    <t>Contratación de servicios de limpiez para la 02 Junta Distrital Ejecutiva. Artículo 31 fracc.I y artículo 35 del Reglamento del Instituto Nacional Electoral en Materia de Adquisiciones, Arrendamientos de Bienes Muebles y Servicios.</t>
  </si>
  <si>
    <t>http://transparencia.ine.mx/sistemaot/cargaMasiva/Articulo70/2025/Formato28//JD02-TAMPS/tml1/osplimpieza.pdf</t>
  </si>
  <si>
    <t>http://transparencia.ine.mx/sistemaot/cargaMasiva/Articulo70/2025/Formato28//JD02-TAMPS/tml1/convocatorialimpieza.pdf</t>
  </si>
  <si>
    <t>Proporcionar el servicio de limpieza para la 02 Juntas Distritales Ejecutiva y Módulo de Atención Ciudadana 280253.</t>
  </si>
  <si>
    <t>http://transparencia.ine.mx/sistemaot/cargaMasiva/Articulo70/2025/Formato28//JD02-TAMPS/tml1/actapropuestas.pdf</t>
  </si>
  <si>
    <t>http://transparencia.ine.mx/sistemaot/cargaMasiva/Articulo70/2025/Formato28//JD02-TAMPS/tml1/actadefallo.pdf</t>
  </si>
  <si>
    <t>http://transparencia.ine.mx/sistemaot/cargaMasiva/Articulo70/2025/Formato28//JD02-TAMPS/tml1/notificacionfallo.pdf</t>
  </si>
  <si>
    <t>Mejores condiciones economicas y de servicio de limpieza requerido para las instalaciones de la 02 Junta Distrital Ejecutiva y el Módulo de Atención Ciudadana 280253</t>
  </si>
  <si>
    <t>INE/SERV/02JDE/03-2025</t>
  </si>
  <si>
    <t>El proveedor cuenta con el personal requerido para brindar servicio de limpieza en las instalaciones de la 02 Junta Distrital y el Módulo de Atención Ciudadana</t>
  </si>
  <si>
    <t>http://transparencia.ine.mx/sistemaot/cargaMasiva/Articulo70/2025/Formato28//JD02-TAMPS/tml1/contratolimpieza.pdf</t>
  </si>
  <si>
    <t>Se verifica el cumplimiento del servicio de limpieza requerido de acuerdo a las condiciones del contrato</t>
  </si>
  <si>
    <t>http://transparencia.ine.mx/sistemaot/cargaMasiva/Articulo70/2025/Formato28//JD02-TAMPS/tml1/facturalimpieza.pdf</t>
  </si>
  <si>
    <t>CONTRATO-INE-JDE02-2025</t>
  </si>
  <si>
    <t>Arrendamiento del inmueble que ocupa la 02 Junta Distrital Ejecutiva. Artículo 31, fracc. I y artículo 35 del Reglamento del Instituto Nacional Electoral en Materia de Adquisiciones, Arrendamientos de Bienes Muebles y Servicios.</t>
  </si>
  <si>
    <t>http://transparencia.ine.mx/sistemaot/cargaMasiva/Articulo70/2025/Formato28//JD02-TAMPS/tml1/ospjde.pdf</t>
  </si>
  <si>
    <t>Arrendamiento de inmueble de las instalaciones de la 02 Junta Distrital Ejecutiva en el estado de Tamaulipas</t>
  </si>
  <si>
    <t>Eco Service Industrial del Norte S.A. de C.V.</t>
  </si>
  <si>
    <t>ESI141010DQ4</t>
  </si>
  <si>
    <t>Petrolera</t>
  </si>
  <si>
    <t>Mejores condiciones de espacio requeridos para funcionamiento de la 02 Junta Distrital Ejecutiva en el estado de Tamaulipas</t>
  </si>
  <si>
    <t>El proveedor brindó los espacios requeridos para el funcionamiento de la 02 Junta Distrital.</t>
  </si>
  <si>
    <t>http://transparencia.ine.mx/sistemaot/cargaMasiva/Articulo70/2025/Formato28//JD02-TAMPS/tml1/contratojde.pdf</t>
  </si>
  <si>
    <t>Se cumplió con las medidas y espacios requeridos para el arrendamiento antes de formalizar el contrato</t>
  </si>
  <si>
    <t>http://transparencia.ine.mx/sistemaot/cargaMasiva/Articulo70/2025/Formato28//JD02-TAMPS/tml1/facturajde.pdf</t>
  </si>
  <si>
    <t>CONTRATO-INE-MAC-2025</t>
  </si>
  <si>
    <t>Adquisición de insumos para segundo Taller de Capacitación</t>
  </si>
  <si>
    <t>http://transparencia.ine.mx/sistemaot/cargaMasiva/Articulo70/2025/Formato28//JD02-TAMPS/tml1/ospwalmart.pdf</t>
  </si>
  <si>
    <t>Adquisición de insumos para segundo taller de capacitación</t>
  </si>
  <si>
    <t>Nueva WalMart de México</t>
  </si>
  <si>
    <t>NWM9709244W4</t>
  </si>
  <si>
    <t>Nextengo</t>
  </si>
  <si>
    <t>Santa Cruz Acayucan</t>
  </si>
  <si>
    <t>Mejores precios requeridos para la adquisición de los insumos</t>
  </si>
  <si>
    <t>2025020070</t>
  </si>
  <si>
    <t>El proveedor tiene los insumos al costo requerido para la adquisición</t>
  </si>
  <si>
    <t>http://transparencia.ine.mx/sistemaot/cargaMasiva/Articulo70/2025/Formato28//JD02-TAMPS/tml1/pedidocontratowal.pdf</t>
  </si>
  <si>
    <t>Se cumplió con el plazo de entrega de los insumos</t>
  </si>
  <si>
    <t>http://transparencia.ine.mx/sistemaot/cargaMasiva/Articulo70/2025/Formato28//JD02-TAMPS/tml1/facturawalmart.pdf</t>
  </si>
  <si>
    <t>AAS-AG02-01-2025</t>
  </si>
  <si>
    <t>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t>
  </si>
  <si>
    <t>http://transparencia.ine.mx/sistemaot/cargaMasiva/Articulo70/2025/Formato28//JD02-AGS/tml1/osp1_1.pdf</t>
  </si>
  <si>
    <t>Arrendamiento de inmueble en Avenida Aguascalientes Oriente, número 3404, Fraccionamiento El Cedazo, Código Postal 20234 , en la ciudad de Aguascalientes, en el Estado de Aguascalientes.</t>
  </si>
  <si>
    <t>JAMA680509149</t>
  </si>
  <si>
    <t>México 86</t>
  </si>
  <si>
    <t>Atizapan de Zaragoza</t>
  </si>
  <si>
    <t>Atizapan de Zaragoa</t>
  </si>
  <si>
    <t>En virtud de haber sido la propuesta que ofreció el mejor precio y calidad en los materiales adquiridos o en su caso el servicio contratado, además de haber cumplido con las especificaciones técnicas requeridas.</t>
  </si>
  <si>
    <t>Junta Distrital Ejecutiva número 02 De Aguascalientes - Aguascalientes</t>
  </si>
  <si>
    <t>Arrendamiento de inmueble en Av. Aguascalientes Oriente, número 3404, locales 1, 2, 3, 4 y bodega, Fraccionamiento El Cedazo, Código Postal 20234 , en el Estado de Aguascalientes, en el Estado de Aguascalientes.</t>
  </si>
  <si>
    <t>http://transparencia.ine.mx/sistemaot/cargaMasiva/Articulo70/2025/Formato28//JD02-AGS/tml1/aas_ag02_01_2025.pdf</t>
  </si>
  <si>
    <t>Recepción de los servicios requeridos de acuerdo a las condiciones del contrato</t>
  </si>
  <si>
    <t>http://transparencia.ine.mx/sistemaot/cargaMasiva/Articulo70/2025/Formato28//JD02-AGS/tml1/factura1_1.pdf</t>
  </si>
  <si>
    <t>AAS-AG02-03-2025</t>
  </si>
  <si>
    <t>http://transparencia.ine.mx/sistemaot/cargaMasiva/Articulo70/2025/Formato28//JD02-AGS/tml1/osp3_1.pdf</t>
  </si>
  <si>
    <t>Arrendamiento de inmueble del Módulo de Atención Ciudadana 010253 ubicado en Avenida Siglo XXI Oriente Número dos mil trescientos siete, local veinte del Fraccionamiento Villas de Nuestra Señora de la Asunción, sector San Marcos, Código Postal 20126, en la ciudad de Aguascalientes, Estado de Aguascalientes.</t>
  </si>
  <si>
    <t>Inmobiliaria Cuevas Hernandez, S.A. de C.V.</t>
  </si>
  <si>
    <t>ICH800623AD3</t>
  </si>
  <si>
    <t>Liberato Santa Cruz</t>
  </si>
  <si>
    <t>901</t>
  </si>
  <si>
    <t>Arrendamiento de inmueble ubicado en Av.Siglo XXI Oriente número 2307, Local 20, Fraccionamiento Villas de Nuestra Señora de la Asunción, Sector San Marcos, Código Postal 20126, en la ciudad de Aguascalientes, en el Estado de Aguascalientes.</t>
  </si>
  <si>
    <t>http://transparencia.ine.mx/sistemaot/cargaMasiva/Articulo70/2025/Formato28//JD02-AGS/tml1/aas_ag02_03_2025.pdf</t>
  </si>
  <si>
    <t>http://transparencia.ine.mx/sistemaot/cargaMasiva/Articulo70/2025/Formato28//JD02-AGS/tml1/factura2_1.pdf</t>
  </si>
  <si>
    <t>AAS-AG02-007-2024</t>
  </si>
  <si>
    <t>http://transparencia.ine.mx/sistemaot/cargaMasiva/Articulo70/2025/Formato28//JD02-AGS/tml1/osp4_1.pdf</t>
  </si>
  <si>
    <t>Arrendamiento de inmueble del Módulo de Atención Ciudadana 010251 ubicado en Avenida Convención de 1914 Número Setescientos dos B, Local B, Fraccionamiento Jesús Gómez Portugal, Código Postal 20250, en la ciudad de Aguascalientes, Estado de Aguascalientes.</t>
  </si>
  <si>
    <t>UGASA, S.A. de C.V.</t>
  </si>
  <si>
    <t>UDE981221D43</t>
  </si>
  <si>
    <t>Universidad</t>
  </si>
  <si>
    <t>602</t>
  </si>
  <si>
    <t>Unidad Ganadera</t>
  </si>
  <si>
    <t>Arrendamiento de inmueble ubicado en Avenida Convención de 1914 Número Setescientos dos B, Local B, Fraccionamiento Jesús Gómez Portugal, Código Postal 20250, en la ciudad de Aguascalientes, Estado de Aguascalientes.</t>
  </si>
  <si>
    <t>http://transparencia.ine.mx/sistemaot/cargaMasiva/Articulo70/2025/Formato28//JD02-AGS/tml1/aas_ag02_007_2024.pdf</t>
  </si>
  <si>
    <t>http://transparencia.ine.mx/sistemaot/cargaMasiva/Articulo70/2025/Formato28//JD02-AGS/tml1/factura3_1.pdf</t>
  </si>
  <si>
    <t>AAS-AG02-04-2025</t>
  </si>
  <si>
    <t>http://transparencia.ine.mx/sistemaot/cargaMasiva/Articulo70/2025/Formato28//JD02-AGS/tml1/osp5_1.pdf</t>
  </si>
  <si>
    <t>Proporcionar el servicio de vigilancia y seguridad del inmueble de la 02 Junta Distrital Ejecutiva ubicada en Avenida Aguascalientes Oriente, número 3404, Fraccionamiento El Cedazo, Código Postal 20234 , en la ciudad de Aguascalientes, en el Estado de Aguascalientes.</t>
  </si>
  <si>
    <t>Alpha, Servicios Integrales de Seguridad Privada, Sociedad Anónima de Capital Variable</t>
  </si>
  <si>
    <t>ASI090909UT4</t>
  </si>
  <si>
    <t>417</t>
  </si>
  <si>
    <t>Brindar al Instituto el servicio de vigilancia y seguridad del inmueble ubicado en Avenida Aguascalientes Oriente, número 3404, Fraccionamiento El Cedazo, Código Postal 20234 , en la ciudad de Aguascalientes, en el Estado de Aguascalientes.</t>
  </si>
  <si>
    <t>http://transparencia.ine.mx/sistemaot/cargaMasiva/Articulo70/2025/Formato28//JD02-AGS/tml1/aas_ag02_04_2025.pdf</t>
  </si>
  <si>
    <t>http://transparencia.ine.mx/sistemaot/cargaMasiva/Articulo70/2025/Formato28//JD02-AGS/tml1/factura4_1.pdf</t>
  </si>
  <si>
    <t>AAS-AG02-05-2025</t>
  </si>
  <si>
    <t>http://transparencia.ine.mx/sistemaot/cargaMasiva/Articulo70/2025/Formato28//JD02-AGS/tml1/osp6_1.pdf</t>
  </si>
  <si>
    <t>Proporcionar el servicio de combustible para los vehiculos oficiales en el cumplimiento de las actividades de la 02 Junta Distrital en el estado de Aguascalientes.</t>
  </si>
  <si>
    <t>Unidad de Gasolineras, S.A. de C.V.</t>
  </si>
  <si>
    <t>UGA980608G31</t>
  </si>
  <si>
    <t>Brindar el servicio de combustible para los vehiculos oficiales en el cumplimiento de las actividades de la 02 Junta Distrital en el estado de Aguascalientes.</t>
  </si>
  <si>
    <t>http://transparencia.ine.mx/sistemaot/cargaMasiva/Articulo70/2025/Formato28//JD02-AGS/tml1/aas_ag02_05_2025.pdf</t>
  </si>
  <si>
    <t>http://transparencia.ine.mx/sistemaot/cargaMasiva/Articulo70/2025/Formato28//JD02-AGS/tml1/factura5_1.pdf</t>
  </si>
  <si>
    <t>AAS-AG02-06-2025</t>
  </si>
  <si>
    <t>http://transparencia.ine.mx/sistemaot/cargaMasiva/Articulo70/2025/Formato28//JD02-AGS/tml1/osp7_1.pdf</t>
  </si>
  <si>
    <t>Proporcionar el servicio de arrendamiento de multifuncional a color para las actividades de la 02 Junta Distrital Ejecutiva ubicada en Avenida Aguascalientes Oriente, número 3404, Fraccionamiento El Cedazo, Código Postal 20234 , en la ciudad de Aguascalientes, en el Estado de Aguascalientes.</t>
  </si>
  <si>
    <t>Doculider, S.A. de C.V.</t>
  </si>
  <si>
    <t>DOC9406297491</t>
  </si>
  <si>
    <t>Convención de 1914 Norte</t>
  </si>
  <si>
    <t>1407</t>
  </si>
  <si>
    <t>Las Arboledas</t>
  </si>
  <si>
    <t>Brindar el servicio de arrendamiento de multifuncional a color para las actividades de la 02 Junta Distrital Ejecutiva ubicada en Avenida Aguascalientes Oriente, número 3404, Fraccionamiento El Cedazo, Código Postal 20234 , en la ciudad de Aguascalientes, en el Estado de Aguascalientes.</t>
  </si>
  <si>
    <t>http://transparencia.ine.mx/sistemaot/cargaMasiva/Articulo70/2025/Formato28//JD02-AGS/tml1/aas_ag02_06_2025.pdf</t>
  </si>
  <si>
    <t>http://transparencia.ine.mx/sistemaot/cargaMasiva/Articulo70/2025/Formato28//JD02-AGS/tml1/factura6_1.pdf</t>
  </si>
  <si>
    <t>AAS-AG02-07-2025</t>
  </si>
  <si>
    <t>http://transparencia.ine.mx/sistemaot/cargaMasiva/Articulo70/2025/Formato28//JD02-AGS/tml1/osp8_1.pdf</t>
  </si>
  <si>
    <t>Proporcionar el servicio de arrendamiento de multifuncional blanco y negro para las actividades de la 02 Junta Distrital Ejecutiva ubicada en Avenida Aguascalientes Oriente, número 3404, Fraccionamiento El Cedazo, Código Postal 20234 , en la ciudad de Aguascalientes, en el Estado de Aguascalientes.</t>
  </si>
  <si>
    <t>Aurum Soluciones Digitales, S. de R.L. de C.V.</t>
  </si>
  <si>
    <t>ASD130301IZ1</t>
  </si>
  <si>
    <t>604</t>
  </si>
  <si>
    <t>El Plateado</t>
  </si>
  <si>
    <t>Brindar al Instituto el servicio de arrendamiento de multifuncional  en blanco y negro para las actividades de la 02 Junta Distrital Ejecutiva ubicada en Avenida Aguascalientes Oriente, número 3404, Fraccionamiento El Cedazo, Código Postal 20234 , en la ciudad de Aguascalientes, en el Estado de Aguascalientes.</t>
  </si>
  <si>
    <t>http://transparencia.ine.mx/sistemaot/cargaMasiva/Articulo70/2025/Formato28//JD02-AGS/tml1/aas_ag02_07_2025.pdf</t>
  </si>
  <si>
    <t>http://transparencia.ine.mx/sistemaot/cargaMasiva/Articulo70/2025/Formato28//JD02-AGS/tml1/factura7_1.pdf</t>
  </si>
  <si>
    <t>AAS-AG02-008-2025</t>
  </si>
  <si>
    <t>http://transparencia.ine.mx/sistemaot/cargaMasiva/Articulo70/2025/Formato28//JD02-AGS/tml1/osp9_1.pdf</t>
  </si>
  <si>
    <t>Proporcionar el servicio de limpieza e higiene del inmueble de la 02 Junta Distrital Ejecutiva ubicada en Avenida Aguascalientes Oriente, número 3404, Fraccionamiento El Cedazo, Código Postal 20234 , en la ciudad de Aguascalientes, en el Estado de Aguascalientes.</t>
  </si>
  <si>
    <t>Erica Liliana</t>
  </si>
  <si>
    <t>GOAE960516NZ2</t>
  </si>
  <si>
    <t>De Guadalupe</t>
  </si>
  <si>
    <t>Brindar al Instituto el servicio de limpieza e higiene del inmueble de la 02 Junta Distrital Ejecutiva ubicada en Avenida Aguascalientes Oriente, número 3404, Fraccionamiento El Cedazo, Código Postal 20234 , en la ciudad de Aguascalientes, en el Estado de Aguascalientes.</t>
  </si>
  <si>
    <t>http://transparencia.ine.mx/sistemaot/cargaMasiva/Articulo70/2025/Formato28//JD02-AGS/tml1/aas_ag02_008_2025.pdf</t>
  </si>
  <si>
    <t>http://transparencia.ine.mx/sistemaot/cargaMasiva/Articulo70/2025/Formato28//JD02-AGS/tml1/factura8_1.pdf</t>
  </si>
  <si>
    <t>AAS-AG02-009-2025</t>
  </si>
  <si>
    <t>http://transparencia.ine.mx/sistemaot/cargaMasiva/Articulo70/2025/Formato28//JD02-AGS/tml1/osp10_1.pdf</t>
  </si>
  <si>
    <t>Proporcionar el servicio de limpieza e higiene para los inmuebles donde se ubican los Módulos de Atención Ciudadana 010251 y 010253 en el estado de Aguascalientes.</t>
  </si>
  <si>
    <t>Brindar al Instituto el servicio de limpieza e higiene para los inmuebles donde se ubican los Módulos de Atención Ciudadana 010251  ubicado en Avenida de la Convención de 1914 número 702 interior B, Fraccionamiento Gómez Portugal, Plaza La Loma,  y 010253 ubicado en Avenida Siglo XXI Oriente, Local 20, Fraccionamiento Villas de Nuestra Señora de la Asunción, Sector San Marcos, el estado de Aguascalientes.</t>
  </si>
  <si>
    <t>http://transparencia.ine.mx/sistemaot/cargaMasiva/Articulo70/2025/Formato28//JD02-AGS/tml1/aas_ag02_009_2025.pdf</t>
  </si>
  <si>
    <t>http://transparencia.ine.mx/sistemaot/cargaMasiva/Articulo70/2025/Formato28//JD02-AGS/tml1/factura9_1.pdf</t>
  </si>
  <si>
    <t>INE/ARREN/JDE03/001/2022</t>
  </si>
  <si>
    <t>Pago de arrendamiento anual del inmueble de la 03 Junta Distrital Ejecutiva correspondiente al ejercicio 2025; Artículo 31 fracc.I y artículo 35 del Reglamento del Instituto Nacional Electoral en Materia de Adquisiciones, Arrendamientos de Bienes Muebles y Servicios.</t>
  </si>
  <si>
    <t>http://transparencia.ine.mx/sistemaot/cargaMasiva/Articulo70/2025/Formato28//JD03-JAL/tml1/osp1.pdf</t>
  </si>
  <si>
    <t>Arrendamiento de inmueble ubicado en Avenida Ricardo Alcalá número 331, Colonia Alameda, C.P. 47650 en Tepatitlán de Morelos, en el Estado de Jalisco.</t>
  </si>
  <si>
    <t>Dueñas Agente De Seguros SA de CV</t>
  </si>
  <si>
    <t>DAS090401EE3</t>
  </si>
  <si>
    <t>Tepatitlán de Morelos</t>
  </si>
  <si>
    <t>Vocalía Ejecutiva de la Junta Distrital Ejecutiva No. 03 de Jalisco-Tepatitlán de Morelos</t>
  </si>
  <si>
    <t>Arrendamiento de inmueble ubicado en Av. Ricardo Alcalá, número 331, Colonia Alameda, en la Ciudad de Tepatitlán de Morelos, Código Postal 47650, en el Estado de Jalisco, que sirve como sede distrital.</t>
  </si>
  <si>
    <t>http://transparencia.ine.mx/sistemaot/cargaMasiva/Articulo70/2025/Formato28//JD03-JAL/tml1/contrato1.pdf</t>
  </si>
  <si>
    <t>http://transparencia.ine.mx/sistemaot/cargaMasiva/Articulo70/2025/Formato28//JD03-JAL/tml1/factura1.pdf</t>
  </si>
  <si>
    <t>001/JDE03/2024</t>
  </si>
  <si>
    <t>Pago de arrendamiento anual del inmueble que ocupa el Módulo de Atención Ciudadana 140351 correspondiente al ejercicio 2025. Artículo 31 fracc.I y artículo 35 del Reglamento del Instituto Nacional Electoral en Materia de Adquisiciones, Arrendamientos de Bienes Muebles y Servicios.</t>
  </si>
  <si>
    <t>http://transparencia.ine.mx/sistemaot/cargaMasiva/Articulo70/2025/Formato28//JD03-JAL/tml1/osp2.pdf</t>
  </si>
  <si>
    <t>Arrendamiento de inmueble ubicado en Boulevard Licenciado Anacleto González Flores Sur número K-4 letra "K", también conocido como 448 interior A K-4 , en el Centro Comercial Plaza Los Altos, en la ciudad de Tepatitlán de Morelos, Jalisco, Código Postal 47600.</t>
  </si>
  <si>
    <t>Álcala</t>
  </si>
  <si>
    <t>MOAE791119SL1</t>
  </si>
  <si>
    <t>Arrendamiento del inmueble ubicado en Boulevard Licenciado Anacleto González Flores Sur, número K-4 letra "K", también conocido como 448 interior A K-4 , en el Centro Comercial Plaza Los Altos, en la ciudad de Tepatitlán de Morelos, Jalisco, Código Postal 47600, sede del Módulo de Atención Ciudadana 140351.</t>
  </si>
  <si>
    <t>http://transparencia.ine.mx/sistemaot/cargaMasiva/Articulo70/2025/Formato28//JD03-JAL/tml1/contrato2.pdf</t>
  </si>
  <si>
    <t>http://transparencia.ine.mx/sistemaot/cargaMasiva/Articulo70/2025/Formato28//JD03-JAL/tml1/factura2.pdf</t>
  </si>
  <si>
    <t>002/JD03/2024</t>
  </si>
  <si>
    <t>Pago de arrendamiento del inmueble que ocupa el Módulo de Atención Ciudadana 140356 correspondiente al ejercicio 2025; Artículo 31 fracc.I y artículo 35 del Reglamento del Instituto Nacional Electoral en Materia de Adquisiciones, Arrendamientos de Bienes Muebles y Servicios.</t>
  </si>
  <si>
    <t>http://transparencia.ine.mx/sistemaot/cargaMasiva/Articulo70/2025/Formato28//JD03-JAL/tml1/osp3.pdf</t>
  </si>
  <si>
    <t>Arrendamiento de inmueble ubicado en calle Juárez, número 177, Colonia Santa Tere, municipio de Zapotlanejo, código postal 45430 en el Estado de Jalisco.</t>
  </si>
  <si>
    <t>DANC691029GA4</t>
  </si>
  <si>
    <t>Zapotlanejo</t>
  </si>
  <si>
    <t>Vocalía de Registro Federal de Electores de la Junta Distrital Ejecutiva No. 03 de Jalisco-Tepatitlán de Morelos</t>
  </si>
  <si>
    <t>Arrendamiento del inmueble ubicado en calle Juárez, número 177, Colonia Santa Tere, municipio de Zapotlanejo, código postal 45430 en el Estado de Jalisco, sede del Módulo de Atención Ciudadana 140356.</t>
  </si>
  <si>
    <t>http://transparencia.ine.mx/sistemaot/cargaMasiva/Articulo70/2025/Formato28//JD03-JAL/tml1/contrato3.pdf</t>
  </si>
  <si>
    <t>http://transparencia.ine.mx/sistemaot/cargaMasiva/Articulo70/2025/Formato28//JD03-JAL/tml1/factura3.pdf</t>
  </si>
  <si>
    <t>INE/JD03/001/2025</t>
  </si>
  <si>
    <t>Pago anual de servicio de limpieza de las instalaciones de la 03 Junta Distrital Ejecutiva correpondiente al ejercicio 2025; Artículo 31 fracc.I y artículo 35 del Reglamento del Instituto Nacional Electoral en Materia de Adquisiciones, Arrendamientos de Bienes Muebles y Servicios.</t>
  </si>
  <si>
    <t>http://transparencia.ine.mx/sistemaot/cargaMasiva/Articulo70/2025/Formato28//JD03-JAL/tml1/osp4.pdf</t>
  </si>
  <si>
    <t>Contracción de los servicios de limpieza en las instalaciones de la 03 Junta Distrital Ejecutiva del Instituto Nacional Electoral sita en Av. Ricardo Alcalá # 331, Colonia Alameda, Código Postal 4 7650, en Tepatitlán de Morelos, Jalisco.</t>
  </si>
  <si>
    <t>AAPJ9104208T2</t>
  </si>
  <si>
    <t>Por ofrecer las mejores condiciones contractuales y de costo.</t>
  </si>
  <si>
    <t>Servicio de limpieza en las instalaciones de la 03 Junta Distrital Ejecutiva del Instituto Nacional Electoral.</t>
  </si>
  <si>
    <t>http://transparencia.ine.mx/sistemaot/cargaMasiva/Articulo70/2025/Formato28//JD03-JAL/tml1/contrato4.pdf</t>
  </si>
  <si>
    <t>http://transparencia.ine.mx/sistemaot/cargaMasiva/Articulo70/2025/Formato28//JD03-JAL/tml1/factura4.pdf</t>
  </si>
  <si>
    <t>INE/JD03/003/2025</t>
  </si>
  <si>
    <t>Pago de servicio de limpieza de las instalaciones del Módulo de Atención Ciudadana 140356 correspondiente al ejercicio 2025; Artículo 31 fracc. III y artículo 51 del Reglamento del Instituto Nacional Electoral en Materia de Adquisiciones, Arrendamientos de Bienes Muebles y Servicios.</t>
  </si>
  <si>
    <t>http://transparencia.ine.mx/sistemaot/cargaMasiva/Articulo70/2025/Formato28//JD03-JAL/tml1/osp5.pdf</t>
  </si>
  <si>
    <t>Prestación de los servicios de limpieza en las instalaciones del Módulo de Atención Ciudadana del Instituto Nacional Electoral, MAC 140356, ubicado en la calle Juárez, número 177, Colonia Santa Tere, municipio de Zapotlanejo, código postal 45430.</t>
  </si>
  <si>
    <t>Grupo RODME S.A. de C.V.</t>
  </si>
  <si>
    <t>Providencia 4a. Sección</t>
  </si>
  <si>
    <t>Servicio de limpieza instalaciones del Módulo de Atención Ciudadana del Instituto Nacional Electoral 140356.</t>
  </si>
  <si>
    <t>http://transparencia.ine.mx/sistemaot/cargaMasiva/Articulo70/2025/Formato28//JD03-JAL/tml1/contrato5.pdf</t>
  </si>
  <si>
    <t>http://transparencia.ine.mx/sistemaot/cargaMasiva/Articulo70/2025/Formato28//JD03-JAL/tml1/factura5.pdf</t>
  </si>
  <si>
    <t>INE/JD03/002/2025</t>
  </si>
  <si>
    <t>Pago anual de servicio de limpieza de las instalaciones del Módulo de Atención Ciudadana 140351 correpondiente al ejercicio 2025; Artículo 31 fracc.I y artículo 35 del Reglamento del Instituto Nacional Electoral en Materia de Adquisiciones, Arrendamientos de Bienes Muebles y Servicios.</t>
  </si>
  <si>
    <t>http://transparencia.ine.mx/sistemaot/cargaMasiva/Articulo70/2025/Formato28//JD03-JAL/tml1/osp6.pdf</t>
  </si>
  <si>
    <t>Prestación de los servicios de limpieza en las instalaciones del Módulo de Atención Ciudadana del Instituto Nacional Electoral, 140351, ubicado en Boulevard Anacleto González Flores Sur, número 448, Plaza Los Altos, Local A4K, Colonia Centro, Código Postal 47655, en el municipio de Tepatitlán de Morelos, Jalisco.</t>
  </si>
  <si>
    <t>Servicio de limpieza en las instalaciones del Módulo de Atención Ciudadana del Instituto Nacional Electoral 140351.</t>
  </si>
  <si>
    <t>http://transparencia.ine.mx/sistemaot/cargaMasiva/Articulo70/2025/Formato28//JD03-JAL/tml1/contrato6.pdf</t>
  </si>
  <si>
    <t>http://transparencia.ine.mx/sistemaot/cargaMasiva/Articulo70/2025/Formato28//JD03-JAL/tml1/factura6.pdf</t>
  </si>
  <si>
    <t>INE/JD03/005/2025</t>
  </si>
  <si>
    <t>Pago anual de servicio de seguridad privada correspondiente al ejercicio 2025 de las instalaciones del Módulo de Atención Ciudadana 140351; Artículo 31 fracc.I y artículo 35 del Reglamento del Instituto Nacional Electoral en Materia de Adquisiciones, Arrendamientos de Bienes Muebles y Servicios..</t>
  </si>
  <si>
    <t>http://transparencia.ine.mx/sistemaot/cargaMasiva/Articulo70/2025/Formato28//JD03-JAL/tml1/osp7.pdf</t>
  </si>
  <si>
    <t>Proporcionar el servicio de vigilancia y seguridad en el  Módulo de Atención Ciudadana 140351 en el municipio de Tepatitlán de Morelos, Jalisco.</t>
  </si>
  <si>
    <t>Vigilancia y Protección a laSociedad, S.A. de C.V.</t>
  </si>
  <si>
    <t>Arcos Zapopan</t>
  </si>
  <si>
    <t>Servicio de seguridad y vigilancia del inmueble que ocupa el Módulo de Atención Ciudadana 140351.</t>
  </si>
  <si>
    <t>http://transparencia.ine.mx/sistemaot/cargaMasiva/Articulo70/2025/Formato28//JD03-JAL/tml1/contrato7.pdf</t>
  </si>
  <si>
    <t>http://transparencia.ine.mx/sistemaot/cargaMasiva/Articulo70/2025/Formato28//JD03-JAL/tml1/factura7.pdf</t>
  </si>
  <si>
    <t>INE/JD03/004/2025</t>
  </si>
  <si>
    <t>Pago anual de servicio de seguridad privada correspondiente al ejercicio 2025 de las instalaciones del Módulo de Atención Ciudadana 140356; Artículo 31 fracc.I y artículo 35 del Reglamento del Instituto Nacional Electoral en Materia de Adquisiciones, Arrendamientos de Bienes Muebles y Servicios.</t>
  </si>
  <si>
    <t>http://transparencia.ine.mx/sistemaot/cargaMasiva/Articulo70/2025/Formato28//JD03-JAL/tml1/osp8.pdf</t>
  </si>
  <si>
    <t>Proporcionar el servicio de vigilancia y seguridad en el  Módulo de Atención Ciudadana 140356 en el municipio de Zapotlanejo, Jalisco.</t>
  </si>
  <si>
    <t>Servicio de seguridad y vigilancia del inmueble que ocupa el Módulo de Atención Ciudadana 140356.</t>
  </si>
  <si>
    <t>http://transparencia.ine.mx/sistemaot/cargaMasiva/Articulo70/2025/Formato28//JD03-JAL/tml1/contrato8.pdf</t>
  </si>
  <si>
    <t>http://transparencia.ine.mx/sistemaot/cargaMasiva/Articulo70/2025/Formato28//JD03-JAL/tml1/factura8.pdf</t>
  </si>
  <si>
    <t>INE/MEX/JDE35/CONT/007/2022</t>
  </si>
  <si>
    <t>Arrendamiento del inmueble que ocupa la 35 Junta Distrital Ejecutiva y Módulo de Atención Ciudadana 153551; Artículo 31 fracc. III y artículo 51 del Reglamento del Instituto Nacional Electoral en Materia de Adquisiciones, Arrendamientos de Bienes Muebles y Servicios.</t>
  </si>
  <si>
    <t>http://transparencia.ine.mx/sistemaot/cargaMasiva/Articulo70/2025/Formato28//JD35-MEX/tml1/osp1.pdf</t>
  </si>
  <si>
    <t>Arrendamiento del inmueble que ocupa la 35 Junta Distrital Ejecutiva y Módulo de Atención Ciudadana 153551</t>
  </si>
  <si>
    <t>VAMJ780111E38</t>
  </si>
  <si>
    <t>Tenancingo Centro</t>
  </si>
  <si>
    <t>Tenancingo de Degollado</t>
  </si>
  <si>
    <t>Mejor propuesta económica en la oferta economica del servicio.</t>
  </si>
  <si>
    <t>Junta Distrital Ejecutiva No.35 De Mexico - Tenancingo</t>
  </si>
  <si>
    <t>El Arrendador otorga en arrendamiento al Arrendatario el inmueble ubicado en calle Carlos Estrada manzana 217, lote 10, esquina calle D, colonia EI chiflón en Tenancingo, Estado de México, C.P. 52403, el cual cuenta con una superficie rentable de 1,455.32 m2 construidos de los cuales se arrendarán 1,100 m2 (planta baja, primer nivel, segundo nivel y 6 cajones de estacionamiento) por medio del presente contrato para uso de oficinas, bodega, Módulo de Atención Ciudadana y estacionamiento. El resto de los metros de superficie rentable, correspondientes a 355.32 m2 (tercer nivel y la respectiva azotea) el propietario los entregará en comodato al Instituto mediante otro instrumento legal.</t>
  </si>
  <si>
    <t>http://transparencia.ine.mx/sistemaot/cargaMasiva/Articulo70/2025/Formato28//JD35-MEX/tml1/1c.pdf</t>
  </si>
  <si>
    <t>Se ejecutaron las acciones de seguimiento a la prestación del servicio</t>
  </si>
  <si>
    <t>http://transparencia.ine.mx/sistemaot/cargaMasiva/Articulo70/2025/Formato28//JD35-MEX/tml1/f1.pdf</t>
  </si>
  <si>
    <t>INE/MEX/JDE35/CONT/001/2025</t>
  </si>
  <si>
    <t>Arrendamiento del inmueble que ocupa el Módulo de Atención Ciudadana 153552; Artículo 31 fracc. III y artículo 51 del Reglamento del Instituto Nacional Electoral en Materia de Adquisiciones, Arrendamientos de Bienes Muebles y Servicios.</t>
  </si>
  <si>
    <t>http://transparencia.ine.mx/sistemaot/cargaMasiva/Articulo70/2025/Formato28//JD35-MEX/tml1/osp2.pdf</t>
  </si>
  <si>
    <t>Arrendamiento del inmueble que ocupa el Módulo de Atención Ciudadana 153552</t>
  </si>
  <si>
    <t>Xochitl Rocio</t>
  </si>
  <si>
    <t>GAGX850613AI3</t>
  </si>
  <si>
    <t>Tenango del Valle</t>
  </si>
  <si>
    <t>El Arrendador otorga en arrendamiento al Arrendatario el inmueble ubicado en calle Juárez Sur número 110, colonia Centro, Tenango del Valle, Estado de México, CP 52300, el cual cuenta con una superficie rentable de 92.50 m2 construidos y sin cajones de estacionamiento para uso del Módulo de Atención Ciudadana.</t>
  </si>
  <si>
    <t>http://transparencia.ine.mx/sistemaot/cargaMasiva/Articulo70/2025/Formato28//JD35-MEX/tml1/2c.pdf</t>
  </si>
  <si>
    <t>http://transparencia.ine.mx/sistemaot/cargaMasiva/Articulo70/2025/Formato28//JD35-MEX/tml1/f2.pdf</t>
  </si>
  <si>
    <t>INE/MEX/JDE35/CONT/006/2025</t>
  </si>
  <si>
    <t>Adquisición de alimentos para el desarrollo de la reunión de evaluación y cierre de la primera etapa de capacitación electoral; Artículo 31 fracc. III y artículo 51 del Reglamento del Instituto Nacional Electoral en Materia de Adquisiciones, Arrendamientos de Bienes Muebles y Servicios.</t>
  </si>
  <si>
    <t>http://transparencia.ine.mx/sistemaot/cargaMasiva/Articulo70/2025/Formato28//JD35-MEX/tml1/osp3.pdf</t>
  </si>
  <si>
    <t>Adquisición de alimentos para el desarrollo de la reunión de evaluación y cierre de la primera etapa de capacitación electoral</t>
  </si>
  <si>
    <t>PASA950204HZ6</t>
  </si>
  <si>
    <t>Hidalgo Oriente</t>
  </si>
  <si>
    <t>El objeto del presente contrato consiste en que el "Instituto" adquirirá alimentos para el desarrollo de la reunión de evaluación y cierre de la primera etapa de capacitación electoral, visita, notificación y capacitación (sensibilización) de la ciudadanía sorteada.</t>
  </si>
  <si>
    <t>http://transparencia.ine.mx/sistemaot/cargaMasiva/Articulo70/2025/Formato28//JD35-MEX/tml1/3c.pdf</t>
  </si>
  <si>
    <t>http://transparencia.ine.mx/sistemaot/cargaMasiva/Articulo70/2025/Formato28//JD35-MEX/tml1/f3.pdf</t>
  </si>
  <si>
    <t>NL06-0015</t>
  </si>
  <si>
    <t>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</si>
  <si>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http://transparencia.ine.mx/sistemaot/cargaMasiva/Articulo70/2025/Formato28//JD06-NL/tml1/osp01.pdf</t>
  </si>
  <si>
    <t>Arrendamiento de la Sede de la 06 Junta Distrital</t>
  </si>
  <si>
    <t>LARA7410206Z9</t>
  </si>
  <si>
    <t>Lago Zurich</t>
  </si>
  <si>
    <t>Junta Distrital Ejecutiva No.06 de Nuevo León-Monterrey</t>
  </si>
  <si>
    <t>Contrato 01/2023</t>
  </si>
  <si>
    <t>El arrendador otorga en arrendamiento el inmueble ubicado en Avenida Paseo de los Leones número 1307, Colonia Cumbres primer sector, ciudad de Monterrey, Código Postal  64610 en el estado de Nuevo León, el cual cuenta con una superficie rentable de 945 metros cuadrados construidos y 14 cajones de estacionamiento, para uso de las oficinas, Bodega Electoral y demás necesidades de la 06 Junta Distrital Ejecutiva en Nuevo León del Instituto Nacional Electoral.</t>
  </si>
  <si>
    <t>http://transparencia.ine.mx/sistemaot/cargaMasiva/Articulo70/2025/Formato28//JD06-NL/tml1/contrato01.pdf</t>
  </si>
  <si>
    <t>http://transparencia.ine.mx/sistemaot/cargaMasiva/Articulo70/2025/Formato28//JD06-NL/tml1/factura01.pdf</t>
  </si>
  <si>
    <t>NL06-0018</t>
  </si>
  <si>
    <t>http://transparencia.ine.mx/sistemaot/cargaMasiva/Articulo70/2025/Formato28//JD06-NL/tml1/osp02.pdf</t>
  </si>
  <si>
    <t>Arrendamiento del Módulo de Atención Ciudadana de la 06 Junta Distrital</t>
  </si>
  <si>
    <t>Supermercados Internacionales HEB SA de CV</t>
  </si>
  <si>
    <t>SIH9511279T7</t>
  </si>
  <si>
    <t>2405</t>
  </si>
  <si>
    <t>Obispado</t>
  </si>
  <si>
    <t>Contrato 02/2023</t>
  </si>
  <si>
    <t>El arrendador otorga en arrendamiento el inmueble ubicado en Avenida José Eleuterio González número 315 Plaza Real Monterrey, número interior Local C16 1, Colonia Jardines del Obispado, Municipio Monterrey, Ciudad de Monterrey, Código Postal 64050, en el estado de Nuevo León, el cual cuenta con una superficie rentable de 180.58 metros cuadrados construidos y 1,400 cajones de estacionamiento, para uso de Módulo de Atención Ciudadana, a su vez subarrienda lo correspondiente al terreno, por lo que se entenderá en el Arrendador también su figura como Subarrendador, y el Arrendatario por ende también reconoce su figura como Subarrendatario, en lo correspondiente a lo señalado.</t>
  </si>
  <si>
    <t>http://transparencia.ine.mx/sistemaot/cargaMasiva/Articulo70/2025/Formato28//JD06-NL/tml1/contrato02.pdf</t>
  </si>
  <si>
    <t>http://transparencia.ine.mx/sistemaot/cargaMasiva/Articulo70/2025/Formato28//JD06-NL/tml1/factura02.pdf</t>
  </si>
  <si>
    <t>Contrato INE/SERV/006/2025</t>
  </si>
  <si>
    <t>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</si>
  <si>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http://transparencia.ine.mx/sistemaot/cargaMasiva/Articulo70/2025/Formato28//JD13-JAL/tml1/autorizacion1.pdf</t>
  </si>
  <si>
    <t>Pago de servicio de limpieza de la sede que ocupa la 13 Junta Distrital por el mes de febrero de 2025</t>
  </si>
  <si>
    <t>O Dasao Servicio, S de R.L. de C.V.</t>
  </si>
  <si>
    <t>ODS191212EQ7</t>
  </si>
  <si>
    <t>Francisco de Ayza</t>
  </si>
  <si>
    <t>503</t>
  </si>
  <si>
    <t>Oblatos</t>
  </si>
  <si>
    <t>Junta Distrital Ejecutiva No. 13 de Jalisco - San Pedro Tlaquepaque</t>
  </si>
  <si>
    <t>moneda nacional</t>
  </si>
  <si>
    <t>http://transparencia.ine.mx/sistemaot/cargaMasiva/Articulo70/2025/Formato28//JD13-JAL/tml1/contrato1.pdf</t>
  </si>
  <si>
    <t>Informes Periódicos y aprobado en sesión de Subcomité de Adquisiciones, Arrendamientos y Servicios.</t>
  </si>
  <si>
    <t>http://transparencia.ine.mx/sistemaot/cargaMasiva/Articulo70/2025/Formato28//JD13-JAL/tml1/factura1.pdf</t>
  </si>
  <si>
    <t>Contrato INE/SERV/008/2025</t>
  </si>
  <si>
    <t>http://transparencia.ine.mx/sistemaot/cargaMasiva/Articulo70/2025/Formato28//JD13-JAL/tml1/autorizacion2.pdf</t>
  </si>
  <si>
    <t>Pago de servicio de limpieza de la sede que ocupa el Módulo de Atención Ciudadana 141352 por el mes de febrero de 2025</t>
  </si>
  <si>
    <t>http://transparencia.ine.mx/sistemaot/cargaMasiva/Articulo70/2025/Formato28//JD13-JAL/tml1/contrato2.pdf</t>
  </si>
  <si>
    <t>http://transparencia.ine.mx/sistemaot/cargaMasiva/Articulo70/2025/Formato28//JD13-JAL/tml1/factura2.pdf</t>
  </si>
  <si>
    <t>Contrato INE/SERV/007/2025</t>
  </si>
  <si>
    <t>http://transparencia.ine.mx/sistemaot/cargaMasiva/Articulo70/2025/Formato28//JD13-JAL/tml1/autorizacion3.pdf</t>
  </si>
  <si>
    <t>Pago de servicio de limpieza de la sede que ocupa el Módulo de Atención Ciudadana 141351 por el mes de febrero de 2025</t>
  </si>
  <si>
    <t>http://transparencia.ine.mx/sistemaot/cargaMasiva/Articulo70/2025/Formato28//JD13-JAL/tml1/contrato3.pdf</t>
  </si>
  <si>
    <t>http://transparencia.ine.mx/sistemaot/cargaMasiva/Articulo70/2025/Formato28//JD13-JAL/tml1/factura3.pdf</t>
  </si>
  <si>
    <t>Contrato INE/SERV/002/2025</t>
  </si>
  <si>
    <t>http://transparencia.ine.mx/sistemaot/cargaMasiva/Articulo70/2025/Formato28//JD13-JAL/tml1/autorizacion4.pdf</t>
  </si>
  <si>
    <t>274</t>
  </si>
  <si>
    <t>Pago de arrendamiento del inmueble sede del Módulo de Atención ciudadana 141351  del mes de enero de 2025</t>
  </si>
  <si>
    <t>VIBM7103055G4</t>
  </si>
  <si>
    <t>363</t>
  </si>
  <si>
    <t>Santa María Tequepexpan</t>
  </si>
  <si>
    <t>San Pedro Tlaquepaque</t>
  </si>
  <si>
    <t>http://transparencia.ine.mx/sistemaot/cargaMasiva/Articulo70/2025/Formato28//JD13-JAL/tml1/contrato4.pdf</t>
  </si>
  <si>
    <t>http://transparencia.ine.mx/sistemaot/cargaMasiva/Articulo70/2025/Formato28//JD13-JAL/tml1/factura4.pdf</t>
  </si>
  <si>
    <t>Contrato INE/SERV/024/2024</t>
  </si>
  <si>
    <t>http://transparencia.ine.mx/sistemaot/cargaMasiva/Articulo70/2025/Formato28//JD13-JAL/tml1/autorizacion5.pdf</t>
  </si>
  <si>
    <t>275</t>
  </si>
  <si>
    <t>Pago de arrendamiento del inmueble sede de la Junta Distrital Ejecutiva del mes de enero de 2025</t>
  </si>
  <si>
    <t>http://transparencia.ine.mx/sistemaot/cargaMasiva/Articulo70/2025/Formato28//JD13-JAL/tml1/contrato5.pdf</t>
  </si>
  <si>
    <t>http://transparencia.ine.mx/sistemaot/cargaMasiva/Articulo70/2025/Formato28//JD13-JAL/tml1/factura5.pdf</t>
  </si>
  <si>
    <t>Contrato INE/SERV/001/2025</t>
  </si>
  <si>
    <t>http://transparencia.ine.mx/sistemaot/cargaMasiva/Articulo70/2025/Formato28//JD13-JAL/tml1/autorizacion6.pdf</t>
  </si>
  <si>
    <t>Pago de arrendamiento del inmueble sede del Módulo de Atención ciudadana 141352  del mes de enero de 2025</t>
  </si>
  <si>
    <t>Quintín Héctor</t>
  </si>
  <si>
    <t>y Souza</t>
  </si>
  <si>
    <t>RUSQ3012114B5</t>
  </si>
  <si>
    <t>Río de la Plata</t>
  </si>
  <si>
    <t>2561</t>
  </si>
  <si>
    <t>Providencia</t>
  </si>
  <si>
    <t>http://transparencia.ine.mx/sistemaot/cargaMasiva/Articulo70/2025/Formato28//JD13-JAL/tml1/contrato6.pdf</t>
  </si>
  <si>
    <t>http://transparencia.ine.mx/sistemaot/cargaMasiva/Articulo70/2025/Formato28//JD13-JAL/tml1/factura6.pdf</t>
  </si>
  <si>
    <t>Contrato INE/SERV/003/2025</t>
  </si>
  <si>
    <t>http://transparencia.ine.mx/sistemaot/cargaMasiva/Articulo70/2025/Formato28//JD13-JAL/tml1/autorizacion7.pdf</t>
  </si>
  <si>
    <t>Pago de servicio de vigilancia de las sede que ocupa la 13 Junta Distrital por el mes de enero de 2025</t>
  </si>
  <si>
    <t>Vigilancia y Protección a la Sociedad, S.A. de C.V.</t>
  </si>
  <si>
    <t>http://transparencia.ine.mx/sistemaot/cargaMasiva/Articulo70/2025/Formato28//JD13-JAL/tml1/contrato7.pdf</t>
  </si>
  <si>
    <t>http://transparencia.ine.mx/sistemaot/cargaMasiva/Articulo70/2025/Formato28//JD13-JAL/tml1/factura7.pdf</t>
  </si>
  <si>
    <t>Contrato INE/SERV/005/2025</t>
  </si>
  <si>
    <t>http://transparencia.ine.mx/sistemaot/cargaMasiva/Articulo70/2025/Formato28//JD13-JAL/tml1/autorizacion8.pdf</t>
  </si>
  <si>
    <t>Pago de servicio de vigilancia de las sede que ocupa el Módulo de Atención Ciudadana 141352 de la 13 Junta Distrital por el mes de enero de 2025</t>
  </si>
  <si>
    <t>http://transparencia.ine.mx/sistemaot/cargaMasiva/Articulo70/2025/Formato28//JD13-JAL/tml1/contrato8.pdf</t>
  </si>
  <si>
    <t>http://transparencia.ine.mx/sistemaot/cargaMasiva/Articulo70/2025/Formato28//JD13-JAL/tml1/factura8.pdf</t>
  </si>
  <si>
    <t>Contrato INE/SERV/004/2025</t>
  </si>
  <si>
    <t>http://transparencia.ine.mx/sistemaot/cargaMasiva/Articulo70/2025/Formato28//JD13-JAL/tml1/autorizacion9.pdf</t>
  </si>
  <si>
    <t>Pago de servicio de vigilancia de las sede que ocupa el Módulo de Atención Ciudadana 141351 de la 13 Junta Distrital por el mes de enero de 2025</t>
  </si>
  <si>
    <t>http://transparencia.ine.mx/sistemaot/cargaMasiva/Articulo70/2025/Formato28//JD13-JAL/tml1/contrato9.pdf</t>
  </si>
  <si>
    <t>http://transparencia.ine.mx/sistemaot/cargaMasiva/Articulo70/2025/Formato28//JD13-JAL/tml1/factura9.pdf</t>
  </si>
  <si>
    <t>JCB3_2025020043</t>
  </si>
  <si>
    <t>http://transparencia.ine.mx/sistemaot/cargaMasiva/Articulo70/2025/Formato28//JD13-JAL/tml1/autorizacion10.pdf</t>
  </si>
  <si>
    <t>compra de tres anaqueles para la bodega para la guarda de documentación de expedientes del área de Enlace Aministrativo de la 13 Junta Distrital</t>
  </si>
  <si>
    <t>BAHA840531BM1</t>
  </si>
  <si>
    <t>Avila Camacho</t>
  </si>
  <si>
    <t>1478</t>
  </si>
  <si>
    <t>C</t>
  </si>
  <si>
    <t>Mezquitán Country</t>
  </si>
  <si>
    <t>http://transparencia.ine.mx/sistemaot/cargaMasiva/Articulo70/2025/Formato28//JD13-JAL/tml1/contrato10.pdf</t>
  </si>
  <si>
    <t>http://transparencia.ine.mx/sistemaot/cargaMasiva/Articulo70/2025/Formato28//JD13-JAL/tml1/factura10.pdf</t>
  </si>
  <si>
    <t>JCB3_2025020045</t>
  </si>
  <si>
    <t>En virtud de haber sido la propuesta que ofreció el mejor precio y calidad en los materiales adquiridos o en su caso el servicio contratado, además de haber cumplido con las especificaciones técnicas requeridas. Artículo 31 fracc. III y artículo 51 del Re</t>
  </si>
  <si>
    <t>http://transparencia.ine.mx/sistemaot/cargaMasiva/Articulo70/2025/Formato28//JD13-JAL/tml1/autorizacion11.pdf</t>
  </si>
  <si>
    <t>Servicio de mantenimiento preventivo a 12 equipos de aire acondicionado que se encuentran en la 13 Junta Distrital Ejecutiva</t>
  </si>
  <si>
    <t>Roberto Jesús</t>
  </si>
  <si>
    <t>SABR8007287C1</t>
  </si>
  <si>
    <t>Dionisio Rodríguez</t>
  </si>
  <si>
    <t>451</t>
  </si>
  <si>
    <t>San Juan de Dios</t>
  </si>
  <si>
    <t>http://transparencia.ine.mx/sistemaot/cargaMasiva/Articulo70/2025/Formato28//JD13-JAL/tml1/contrato11.pdf</t>
  </si>
  <si>
    <t>http://transparencia.ine.mx/sistemaot/cargaMasiva/Articulo70/2025/Formato28//JD13-JAL/tml1/factura11.pdf</t>
  </si>
  <si>
    <t>Folio 1</t>
  </si>
  <si>
    <t>Renta de inmueble que ocupa la Junta Distrital Ejecutiva 06 de Guerrero; Artículo 31 fracc. III y artículo 51 del Reglamento del Instituto Nacional Electoral en Materia de Adquisiciones, Arrendamientos de Bienes Muebles y Servicios.</t>
  </si>
  <si>
    <t>http://transparencia.ine.mx/sistemaot/cargaMasiva/Articulo70/2025/Formato28//JD06-GRO/tml1/oficiosolicitudepago_01.pdf</t>
  </si>
  <si>
    <t>Renta de inmueble que ocupa la Junta Distrital Ejecutiva 06 de Guerrero</t>
  </si>
  <si>
    <t>Raguer</t>
  </si>
  <si>
    <t>GARS540703BQ0</t>
  </si>
  <si>
    <t>Belisario Domínguez</t>
  </si>
  <si>
    <t>Chilpancingo de los Bravo</t>
  </si>
  <si>
    <t>Arrendamiento de los niveles de la planta baja, primero y segundo nivel, así como el área de estacionamiento del inmueble que utiliza actualmente la 06 Junta Distrital Ejecutiva.</t>
  </si>
  <si>
    <t>Junta Distrital Ejecutiva No.06 de Guerrero - Chilapa</t>
  </si>
  <si>
    <t>INE/SERV/GR 0-JDE06/04/2025</t>
  </si>
  <si>
    <t>http://transparencia.ine.mx/sistemaot/cargaMasiva/Articulo70/2025/Formato28//JD06-GRO/tml1/contrato1.pdf</t>
  </si>
  <si>
    <t>http://transparencia.ine.mx/sistemaot/cargaMasiva/Articulo70/2025/Formato28//JD06-GRO/tml1/factura1.pdf</t>
  </si>
  <si>
    <t>Folio 2</t>
  </si>
  <si>
    <t>Renta de inmueble que ocupa el Módulo Fijo de Atención Ciudadana en la ciudad de Iguala de la Independencia, Guerrero; Artículo 31 fracc. III y artículo 51 del Reglamento del Instituto Nacional Electoral en Materia de Adquisiciones, Arrendamientos de Bienes Muebles y Servicios.</t>
  </si>
  <si>
    <t>http://transparencia.ine.mx/sistemaot/cargaMasiva/Articulo70/2025/Formato28//JD06-GRO/tml1/oficiosolicitudepago_02.pdf</t>
  </si>
  <si>
    <t>Renta de inmueble que ocupa el Módulo Fijo de Atención Ciudadana en la ciudad de Iguala de la Independencia, Guerrero</t>
  </si>
  <si>
    <t>Herrrera</t>
  </si>
  <si>
    <t>HEDC420715352</t>
  </si>
  <si>
    <t>Nicolás Bravo</t>
  </si>
  <si>
    <t>Iguala de la Independencia</t>
  </si>
  <si>
    <t>Arrendamiento respecto del inmueble ubicado en la Calle Mariano Escobedo, número 59-A, colonia Centro.</t>
  </si>
  <si>
    <t>INE/SERV/GRO-JDEOG/05/2025</t>
  </si>
  <si>
    <t>http://transparencia.ine.mx/sistemaot/cargaMasiva/Articulo70/2025/Formato28//JD06-GRO/tml1/contrato2.pdf</t>
  </si>
  <si>
    <t>http://transparencia.ine.mx/sistemaot/cargaMasiva/Articulo70/2025/Formato28//JD06-GRO/tml1/factura2.pdf</t>
  </si>
  <si>
    <t>Folio 3</t>
  </si>
  <si>
    <t>Servicio de vigilancia que proporciona la empresa Cork para seguridad y protección del inmueble que ocupa de éste Órgano Distrital 06; Artículo 31 fracc. III y artículo 51 del Reglamento del Instituto Nacional Electoral en Materia de Adquisiciones, Arrendamientos de Bienes Muebles y Servicios.</t>
  </si>
  <si>
    <t>http://transparencia.ine.mx/sistemaot/cargaMasiva/Articulo70/2025/Formato28//JD06-GRO/tml1/oficiosolicitudepago_03.pdf</t>
  </si>
  <si>
    <t>Servicio de vigilancia que proporciona la empresa Cork para seguridad y protección del inmueble que ocupa de éste Órgano Distrital 06</t>
  </si>
  <si>
    <t>COR-3</t>
  </si>
  <si>
    <t>COR160516K91</t>
  </si>
  <si>
    <t>Manzana 8, Lote 5</t>
  </si>
  <si>
    <t>Manzana</t>
  </si>
  <si>
    <t>8, lote 5</t>
  </si>
  <si>
    <t>INE/SERV/GRO-JDEO6/02/2025</t>
  </si>
  <si>
    <t>http://transparencia.ine.mx/sistemaot/cargaMasiva/Articulo70/2025/Formato28//JD06-GRO/tml1/contrato3.pdf</t>
  </si>
  <si>
    <t>http://transparencia.ine.mx/sistemaot/cargaMasiva/Articulo70/2025/Formato28//JD06-GRO/tml1/factura3.pdf</t>
  </si>
  <si>
    <t>Folio 4</t>
  </si>
  <si>
    <t>Servicio de limpieza que proporciona la empresa Cork al inmueble que ocupa éste Organo Distrital 06; Artículo 31 fracc. III y artículo 51 del Reglamento del Instituto Nacional Electoral en Materia de Adquisiciones, Arrendamientos de Bienes Muebles y Servicios.</t>
  </si>
  <si>
    <t>http://transparencia.ine.mx/sistemaot/cargaMasiva/Articulo70/2025/Formato28//JD06-GRO/tml1/oficiosolicitudepago_04.pdf</t>
  </si>
  <si>
    <t>Servicio de limpieza que proporciona la empresa Cork al inmueble que ocupa éste Organo Distrital 06</t>
  </si>
  <si>
    <t>Servicio de limpieza que proporciona la empresa Cork al inmueble que ocupa éste Organo Distrital 06.</t>
  </si>
  <si>
    <t>INE/SERV/GRO-JDEO6/03/2025</t>
  </si>
  <si>
    <t>http://transparencia.ine.mx/sistemaot/cargaMasiva/Articulo70/2025/Formato28//JD06-GRO/tml1/contrato4.pdf</t>
  </si>
  <si>
    <t>http://transparencia.ine.mx/sistemaot/cargaMasiva/Articulo70/2025/Formato28//JD06-GRO/tml1/factura4.pdf</t>
  </si>
  <si>
    <t>Folio 5</t>
  </si>
  <si>
    <t>Servicio de vigilancia que proporciona la empresa Seglim Hele al inmueble que ocupa el Módulo fijo de Atención Ciudadana de Iguala; Artículo 31 fracc. III y artículo 51 del Reglamento del Instituto Nacional Electoral en Materia de Adquisiciones, Arrendamientos de Bienes Muebles y Servicios.</t>
  </si>
  <si>
    <t>http://transparencia.ine.mx/sistemaot/cargaMasiva/Articulo70/2025/Formato28//JD06-GRO/tml1/oficiosolicitudepago_05.pdf</t>
  </si>
  <si>
    <t>286</t>
  </si>
  <si>
    <t>Servicio de vigilancia que proporciona la empresa Seglim Hele al inmueble que ocupa el Módulo fijo de Atención Ciudadana de Iguala</t>
  </si>
  <si>
    <t>SEGLIM HELE SA DE CV</t>
  </si>
  <si>
    <t>SHE170621J38</t>
  </si>
  <si>
    <t>Los pinos</t>
  </si>
  <si>
    <t>Manzana A, Lote 1</t>
  </si>
  <si>
    <t>Suspeg sección C</t>
  </si>
  <si>
    <t>Servicio de vigilancia que proporciona la empresa Seglim Hele al inmueble que ocupa el Módulo fijo de Atención Ciudadana de Iguala, Guerrero</t>
  </si>
  <si>
    <t>INE/SERV/GRO-JDE06/06/2025</t>
  </si>
  <si>
    <t>http://transparencia.ine.mx/sistemaot/cargaMasiva/Articulo70/2025/Formato28//JD06-GRO/tml1/contrato5.pdf</t>
  </si>
  <si>
    <t>http://transparencia.ine.mx/sistemaot/cargaMasiva/Articulo70/2025/Formato28//JD06-GRO/tml1/factura5.pdf</t>
  </si>
  <si>
    <t>Folio 6</t>
  </si>
  <si>
    <t>Servicio de limpieza que proporciona la empresa Seglim Hele al inmueble que ocupa el Módulo fijo de Atención Ciudadana de Iguala; Artículo 31 fracc. III y artículo 51 del Reglamento del Instituto Nacional Electoral en Materia de Adquisiciones, Arrendamientos de Bienes Muebles y Servicios.</t>
  </si>
  <si>
    <t>http://transparencia.ine.mx/sistemaot/cargaMasiva/Articulo70/2025/Formato28//JD06-GRO/tml1/oficiosolicitudepago_06.pdf</t>
  </si>
  <si>
    <t>287</t>
  </si>
  <si>
    <t>Servicio de limpieza que proporciona la empresa Seglim Hele al inmueble que ocupa el Módulo fijo de Atención Ciudadana de Iguala</t>
  </si>
  <si>
    <t>Servicio de limpieza que proporciona la empresa Seglim Hele al inmueble que ocupa el Módulo fijo de Atención Ciudadana de Iguala, Guerrero.</t>
  </si>
  <si>
    <t>INE/SERV/GRO-JDE06/07/2025</t>
  </si>
  <si>
    <t>http://transparencia.ine.mx/sistemaot/cargaMasiva/Articulo70/2025/Formato28//JD06-GRO/tml1/contrato6.pdf</t>
  </si>
  <si>
    <t>http://transparencia.ine.mx/sistemaot/cargaMasiva/Articulo70/2025/Formato28//JD06-GRO/tml1/factura6.pdf</t>
  </si>
  <si>
    <t>Folio 7</t>
  </si>
  <si>
    <t>Servicio de combustible que proporciona la empresa Edenred a éste Órgano Distrital 06; Artículo 31 fracc. III y artículo 51 del Reglamento del Instituto Nacional Electoral en Materia de Adquisiciones, Arrendamientos de Bienes Muebles y Servicios.</t>
  </si>
  <si>
    <t>http://transparencia.ine.mx/sistemaot/cargaMasiva/Articulo70/2025/Formato28//JD06-GRO/tml1/oficiosolicitudepago_07.pdf</t>
  </si>
  <si>
    <t>Servicio de combustible que proporciona la empresa Edenred a éste Órgano Distrital 06</t>
  </si>
  <si>
    <t>Edenred</t>
  </si>
  <si>
    <t>ASE930924SS7</t>
  </si>
  <si>
    <t>Delegación Miguel Hidalgo</t>
  </si>
  <si>
    <t>Servicio de suministro de combustible, a los vehículos oficiales que utiliza el ¿Instituto¿, mediante uso de tarjetas electrónicas, a través de las cuales, se realizará el pago en las estaciones de Servicio.</t>
  </si>
  <si>
    <t>INE/SERV/GRO-JDE06/01/2025</t>
  </si>
  <si>
    <t>http://transparencia.ine.mx/sistemaot/cargaMasiva/Articulo70/2025/Formato28//JD06-GRO/tml1/contrato7.pdf</t>
  </si>
  <si>
    <t>http://transparencia.ine.mx/sistemaot/cargaMasiva/Articulo70/2025/Formato28//JD06-GRO/tml1/factura7.pdf</t>
  </si>
  <si>
    <t>Folio 8</t>
  </si>
  <si>
    <t>http://transparencia.ine.mx/sistemaot/cargaMasiva/Articulo70/2025/Formato28//JD06-GRO/tml1/oficiosolicitudepago_08.pdf</t>
  </si>
  <si>
    <t>http://transparencia.ine.mx/sistemaot/cargaMasiva/Articulo70/2025/Formato28//JD06-GRO/tml1/contrato8.pdf</t>
  </si>
  <si>
    <t>http://transparencia.ine.mx/sistemaot/cargaMasiva/Articulo70/2025/Formato28//JD06-GRO/tml1/factura8.pdf</t>
  </si>
  <si>
    <t>Folio 9</t>
  </si>
  <si>
    <t>http://transparencia.ine.mx/sistemaot/cargaMasiva/Articulo70/2025/Formato28//JD06-GRO/tml1/oficiosolicitudepago_09.pdf</t>
  </si>
  <si>
    <t>http://transparencia.ine.mx/sistemaot/cargaMasiva/Articulo70/2025/Formato28//JD06-GRO/tml1/contrato9.pdf</t>
  </si>
  <si>
    <t>http://transparencia.ine.mx/sistemaot/cargaMasiva/Articulo70/2025/Formato28//JD06-GRO/tml1/factura9.pdf</t>
  </si>
  <si>
    <t>Folio 10</t>
  </si>
  <si>
    <t>http://transparencia.ine.mx/sistemaot/cargaMasiva/Articulo70/2025/Formato28//JD06-GRO/tml1/oficiosolicitudepago_10.pdf</t>
  </si>
  <si>
    <t>http://transparencia.ine.mx/sistemaot/cargaMasiva/Articulo70/2025/Formato28//JD06-GRO/tml1/contrato10.pdf</t>
  </si>
  <si>
    <t>http://transparencia.ine.mx/sistemaot/cargaMasiva/Articulo70/2025/Formato28//JD06-GRO/tml1/factura10.pdf</t>
  </si>
  <si>
    <t>Folio 11</t>
  </si>
  <si>
    <t>http://transparencia.ine.mx/sistemaot/cargaMasiva/Articulo70/2025/Formato28//JD06-GRO/tml1/oficiosolicitudepago_11.pdf</t>
  </si>
  <si>
    <t>http://transparencia.ine.mx/sistemaot/cargaMasiva/Articulo70/2025/Formato28//JD06-GRO/tml1/contrato11.pdf</t>
  </si>
  <si>
    <t>http://transparencia.ine.mx/sistemaot/cargaMasiva/Articulo70/2025/Formato28//JD06-GRO/tml1/factura11.pdf</t>
  </si>
  <si>
    <t>Folio 12</t>
  </si>
  <si>
    <t>http://transparencia.ine.mx/sistemaot/cargaMasiva/Articulo70/2025/Formato28//JD06-GRO/tml1/oficiosolicitudepago_12.pdf</t>
  </si>
  <si>
    <t>293</t>
  </si>
  <si>
    <t>http://transparencia.ine.mx/sistemaot/cargaMasiva/Articulo70/2025/Formato28//JD06-GRO/tml1/contrato12.pdf</t>
  </si>
  <si>
    <t>http://transparencia.ine.mx/sistemaot/cargaMasiva/Articulo70/2025/Formato28//JD06-GRO/tml1/factura12.pdf</t>
  </si>
  <si>
    <t>Folio 13</t>
  </si>
  <si>
    <t>http://transparencia.ine.mx/sistemaot/cargaMasiva/Articulo70/2025/Formato28//JD06-GRO/tml1/oficiosolicitudepago_13.pdf</t>
  </si>
  <si>
    <t>http://transparencia.ine.mx/sistemaot/cargaMasiva/Articulo70/2025/Formato28//JD06-GRO/tml1/contrato13.pdf</t>
  </si>
  <si>
    <t>http://transparencia.ine.mx/sistemaot/cargaMasiva/Articulo70/2025/Formato28//JD06-GRO/tml1/factura13.pdf</t>
  </si>
  <si>
    <t>Folio 14</t>
  </si>
  <si>
    <t>http://transparencia.ine.mx/sistemaot/cargaMasiva/Articulo70/2025/Formato28//JD06-GRO/tml1/oficiosolicitudepago_14.pdf</t>
  </si>
  <si>
    <t>http://transparencia.ine.mx/sistemaot/cargaMasiva/Articulo70/2025/Formato28//JD06-GRO/tml1/contrato14.pdf</t>
  </si>
  <si>
    <t>http://transparencia.ine.mx/sistemaot/cargaMasiva/Articulo70/2025/Formato28//JD06-GRO/tml1/factura14.pdf</t>
  </si>
  <si>
    <t>Folio 15</t>
  </si>
  <si>
    <t>http://transparencia.ine.mx/sistemaot/cargaMasiva/Articulo70/2025/Formato28//JD06-GRO/tml1/oficiosolicitudepago_15.pdf</t>
  </si>
  <si>
    <t>http://transparencia.ine.mx/sistemaot/cargaMasiva/Articulo70/2025/Formato28//JD06-GRO/tml1/contrato15.pdf</t>
  </si>
  <si>
    <t>http://transparencia.ine.mx/sistemaot/cargaMasiva/Articulo70/2025/Formato28//JD06-GRO/tml1/factura15.pdf</t>
  </si>
  <si>
    <t>Folio 16</t>
  </si>
  <si>
    <t>http://transparencia.ine.mx/sistemaot/cargaMasiva/Articulo70/2025/Formato28//JD06-GRO/tml1/oficiosolicitudepago_16.pdf</t>
  </si>
  <si>
    <t>http://transparencia.ine.mx/sistemaot/cargaMasiva/Articulo70/2025/Formato28//JD06-GRO/tml1/contrato16.pdf</t>
  </si>
  <si>
    <t>http://transparencia.ine.mx/sistemaot/cargaMasiva/Articulo70/2025/Formato28//JD06-GRO/tml1/factura16.pdf</t>
  </si>
  <si>
    <t>Folio 17</t>
  </si>
  <si>
    <t>http://transparencia.ine.mx/sistemaot/cargaMasiva/Articulo70/2025/Formato28//JD06-GRO/tml1/oficiosolicitudepago_17.pdf</t>
  </si>
  <si>
    <t>298</t>
  </si>
  <si>
    <t>http://transparencia.ine.mx/sistemaot/cargaMasiva/Articulo70/2025/Formato28//JD06-GRO/tml1/contrato17.pdf</t>
  </si>
  <si>
    <t>http://transparencia.ine.mx/sistemaot/cargaMasiva/Articulo70/2025/Formato28//JD06-GRO/tml1/factura17.pdf</t>
  </si>
  <si>
    <t>Folio 18</t>
  </si>
  <si>
    <t>http://transparencia.ine.mx/sistemaot/cargaMasiva/Articulo70/2025/Formato28//JD06-GRO/tml1/oficiosolicitudepago_18.pdf</t>
  </si>
  <si>
    <t>http://transparencia.ine.mx/sistemaot/cargaMasiva/Articulo70/2025/Formato28//JD06-GRO/tml1/contrato18.pdf</t>
  </si>
  <si>
    <t>http://transparencia.ine.mx/sistemaot/cargaMasiva/Articulo70/2025/Formato28//JD06-GRO/tml1/factura18.pdf</t>
  </si>
  <si>
    <t>Folio 19</t>
  </si>
  <si>
    <t>http://transparencia.ine.mx/sistemaot/cargaMasiva/Articulo70/2025/Formato28//JD06-GRO/tml1/oficiosolicitudepago_19.pdf</t>
  </si>
  <si>
    <t>300</t>
  </si>
  <si>
    <t>http://transparencia.ine.mx/sistemaot/cargaMasiva/Articulo70/2025/Formato28//JD06-GRO/tml1/contrato19.pdf</t>
  </si>
  <si>
    <t>http://transparencia.ine.mx/sistemaot/cargaMasiva/Articulo70/2025/Formato28//JD06-GRO/tml1/factura19.pdf</t>
  </si>
  <si>
    <t>Folio 20</t>
  </si>
  <si>
    <t>http://transparencia.ine.mx/sistemaot/cargaMasiva/Articulo70/2025/Formato28//JD06-GRO/tml1/oficiosolicitudepago_20.pdf</t>
  </si>
  <si>
    <t>301</t>
  </si>
  <si>
    <t>http://transparencia.ine.mx/sistemaot/cargaMasiva/Articulo70/2025/Formato28//JD06-GRO/tml1/contrato20.pdf</t>
  </si>
  <si>
    <t>http://transparencia.ine.mx/sistemaot/cargaMasiva/Articulo70/2025/Formato28//JD06-GRO/tml1/factura20.pdf</t>
  </si>
  <si>
    <t>Folio 21</t>
  </si>
  <si>
    <t>http://transparencia.ine.mx/sistemaot/cargaMasiva/Articulo70/2025/Formato28//JD06-GRO/tml1/oficiosolicitudepago_21.pdf</t>
  </si>
  <si>
    <t>302</t>
  </si>
  <si>
    <t>http://transparencia.ine.mx/sistemaot/cargaMasiva/Articulo70/2025/Formato28//JD06-GRO/tml1/contrato21.pdf</t>
  </si>
  <si>
    <t>http://transparencia.ine.mx/sistemaot/cargaMasiva/Articulo70/2025/Formato28//JD06-GRO/tml1/factura21.pdf</t>
  </si>
  <si>
    <t>MN07-PV-25-036-250036</t>
  </si>
  <si>
    <t>Artículo 31 fracc. III y artículo 51 del Reglamento del Instituto Nacional Electoral en materia de adquisiciones, arrendamientos de bienes muebles y servicios.</t>
  </si>
  <si>
    <t>http://transparencia.ine.mx/sistemaot/cargaMasiva/Articulo70/2025/Formato28//JD07-MICH/tml1/osp1.pdf</t>
  </si>
  <si>
    <t>Servicio de limpieza del mes de febrero del 2025</t>
  </si>
  <si>
    <t>MULTISERVICIOS DE LIMPIEZA Y MANTENIMIENTO DE ZAMORA SA DE CV</t>
  </si>
  <si>
    <t>MLM171229J97</t>
  </si>
  <si>
    <t>Tzirondaro</t>
  </si>
  <si>
    <t>6B</t>
  </si>
  <si>
    <t>El Opeño</t>
  </si>
  <si>
    <t>Jacona</t>
  </si>
  <si>
    <t>Por cumplir con los requerimientos y condiciones legales  que garantiza satisfactoriamente el cumplimiento con las obligaciones respectivas</t>
  </si>
  <si>
    <t>http://transparencia.ine.mx/sistemaot/cargaMasiva/Articulo70/2025/Formato28//JD07-MICH/tml1/pedido1.pdf</t>
  </si>
  <si>
    <t>http://transparencia.ine.mx/sistemaot/cargaMasiva/Articulo70/2025/Formato28//JD07-MICH/tml1/factura1.pdf</t>
  </si>
  <si>
    <t>MN07-PV-25-038-250038</t>
  </si>
  <si>
    <t>http://transparencia.ine.mx/sistemaot/cargaMasiva/Articulo70/2025/Formato28//JD07-MICH/tml1/osp2.pdf</t>
  </si>
  <si>
    <t>Alimentos para el personal de modulos de atención ciudadana por cierre de reposición de credencial 28/02/2025</t>
  </si>
  <si>
    <t>VERF540916QQ5</t>
  </si>
  <si>
    <t>Venustiano Carranza</t>
  </si>
  <si>
    <t>706</t>
  </si>
  <si>
    <t>Zacapu</t>
  </si>
  <si>
    <t>http://transparencia.ine.mx/sistemaot/cargaMasiva/Articulo70/2025/Formato28//JD07-MICH/tml1/pedido2.pdf</t>
  </si>
  <si>
    <t>http://transparencia.ine.mx/sistemaot/cargaMasiva/Articulo70/2025/Formato28//JD07-MICH/tml1/factura2.pdf</t>
  </si>
  <si>
    <t>MN07-PV-25-039-250039</t>
  </si>
  <si>
    <t>http://transparencia.ine.mx/sistemaot/cargaMasiva/Articulo70/2025/Formato28//JD07-MICH/tml1/osp3.pdf</t>
  </si>
  <si>
    <t>305</t>
  </si>
  <si>
    <t>Productos alimenticios para insumos de cafeteria para las actividades de la primer etapa de capacitación electoral</t>
  </si>
  <si>
    <t>http://transparencia.ine.mx/sistemaot/cargaMasiva/Articulo70/2025/Formato28//JD07-MICH/tml1/pedido3.pdf</t>
  </si>
  <si>
    <t>http://transparencia.ine.mx/sistemaot/cargaMasiva/Articulo70/2025/Formato28//JD07-MICH/tml1/factura3.pdf</t>
  </si>
  <si>
    <t>MN07-PV-25-045-250045</t>
  </si>
  <si>
    <t>http://transparencia.ine.mx/sistemaot/cargaMasiva/Articulo70/2025/Formato28//JD07-MICH/tml1/osp4.pdf</t>
  </si>
  <si>
    <t>compra de toner a impresora kyocera tk-7137 para impresora multifuncional en junta distrital</t>
  </si>
  <si>
    <t>MAZ TONER RIO SA DE CV</t>
  </si>
  <si>
    <t>MTR030422327</t>
  </si>
  <si>
    <t>General Anaya</t>
  </si>
  <si>
    <t>661</t>
  </si>
  <si>
    <t>Chapultepec Sur</t>
  </si>
  <si>
    <t>http://transparencia.ine.mx/sistemaot/cargaMasiva/Articulo70/2025/Formato28//JD07-MICH/tml1/pedido4.pdf</t>
  </si>
  <si>
    <t>http://transparencia.ine.mx/sistemaot/cargaMasiva/Articulo70/2025/Formato28//JD07-MICH/tml1/factura4.pdf</t>
  </si>
  <si>
    <t>MN07-GV-25-048-250048</t>
  </si>
  <si>
    <t>http://transparencia.ine.mx/sistemaot/cargaMasiva/Articulo70/2025/Formato28//JD07-MICH/tml1/osp5.pdf</t>
  </si>
  <si>
    <t>307</t>
  </si>
  <si>
    <t>Servicio de afinacion, cambio de aceite, revision de frenos, cambio de balatas delanteras a vehiculo chevrolet mod. 2025</t>
  </si>
  <si>
    <t>DULL600201F38</t>
  </si>
  <si>
    <t>Lago de Zirahuen</t>
  </si>
  <si>
    <t>Moderna</t>
  </si>
  <si>
    <t>http://transparencia.ine.mx/sistemaot/cargaMasiva/Articulo70/2025/Formato28//JD07-MICH/tml1/pedido5.pdf</t>
  </si>
  <si>
    <t>http://transparencia.ine.mx/sistemaot/cargaMasiva/Articulo70/2025/Formato28//JD07-MICH/tml1/factura5.pdf</t>
  </si>
  <si>
    <t>MN07-PV-25-049-250049</t>
  </si>
  <si>
    <t>http://transparencia.ine.mx/sistemaot/cargaMasiva/Articulo70/2025/Formato28//JD07-MICH/tml1/osp6.pdf</t>
  </si>
  <si>
    <t>308</t>
  </si>
  <si>
    <t>Consumo de alimentos para el día 15 de marzo en las instalaciones de la jd</t>
  </si>
  <si>
    <t>http://transparencia.ine.mx/sistemaot/cargaMasiva/Articulo70/2025/Formato28//JD07-MICH/tml1/pedido6.pdf</t>
  </si>
  <si>
    <t>http://transparencia.ine.mx/sistemaot/cargaMasiva/Articulo70/2025/Formato28//JD07-MICH/tml1/factura6.pdf</t>
  </si>
  <si>
    <t>MN07-PV-25-047-250047</t>
  </si>
  <si>
    <t>http://transparencia.ine.mx/sistemaot/cargaMasiva/Articulo70/2025/Formato28//JD07-MICH/tml1/osp7.pdf</t>
  </si>
  <si>
    <t>Compra de 40 guias para servicio de envios de paqueteria nacional</t>
  </si>
  <si>
    <t>DHL EXPRESS MEXICO SA de CV</t>
  </si>
  <si>
    <t>DEM8801152E9</t>
  </si>
  <si>
    <t>Fuerza Aerea Mexicana</t>
  </si>
  <si>
    <t>540</t>
  </si>
  <si>
    <t>http://transparencia.ine.mx/sistemaot/cargaMasiva/Articulo70/2025/Formato28//JD07-MICH/tml1/pedido7.pdf</t>
  </si>
  <si>
    <t>http://transparencia.ine.mx/sistemaot/cargaMasiva/Articulo70/2025/Formato28//JD07-MICH/tml1/factura7.pdf</t>
  </si>
  <si>
    <t>MN07-PV-25-051-250051</t>
  </si>
  <si>
    <t>http://transparencia.ine.mx/sistemaot/cargaMasiva/Articulo70/2025/Formato28//JD07-MICH/tml1/osp8.pdf</t>
  </si>
  <si>
    <t>Compra de dos toner kyocera tk 6117 y un toner kyocera tk7137 para impresoras multifuncionales en junta distrital</t>
  </si>
  <si>
    <t>http://transparencia.ine.mx/sistemaot/cargaMasiva/Articulo70/2025/Formato28//JD07-MICH/tml1/pedido8.pdf</t>
  </si>
  <si>
    <t>http://transparencia.ine.mx/sistemaot/cargaMasiva/Articulo70/2025/Formato28//JD07-MICH/tml1/factura8.pdf</t>
  </si>
  <si>
    <t>MN07-PV-25-052-250052</t>
  </si>
  <si>
    <t>http://transparencia.ine.mx/sistemaot/cargaMasiva/Articulo70/2025/Formato28//JD07-MICH/tml1/osp9.pdf</t>
  </si>
  <si>
    <t>311</t>
  </si>
  <si>
    <t>Materiales y utiles de oficina para actividades de proceso electoral extraordinario voe</t>
  </si>
  <si>
    <t>SUCURSAL PAPELERA SA DE CV</t>
  </si>
  <si>
    <t>SPA921026C59</t>
  </si>
  <si>
    <t>Eduardo Ruiz</t>
  </si>
  <si>
    <t>http://transparencia.ine.mx/sistemaot/cargaMasiva/Articulo70/2025/Formato28//JD07-MICH/tml1/pedido9.pdf</t>
  </si>
  <si>
    <t>http://transparencia.ine.mx/sistemaot/cargaMasiva/Articulo70/2025/Formato28//JD07-MICH/tml1/factura9.pdf</t>
  </si>
  <si>
    <t>MN07-GV-25-055-250055</t>
  </si>
  <si>
    <t>http://transparencia.ine.mx/sistemaot/cargaMasiva/Articulo70/2025/Formato28//JD07-MICH/tml1/osp10.pdf</t>
  </si>
  <si>
    <t>312</t>
  </si>
  <si>
    <t>Vales de gasolina para actividades de modulos de atencion ciudadana</t>
  </si>
  <si>
    <t>Servicio Zacapu S.A de C.V.</t>
  </si>
  <si>
    <t>SZA880722IJ4</t>
  </si>
  <si>
    <t>México - Guadalajara, Zacapu</t>
  </si>
  <si>
    <t>KM 77</t>
  </si>
  <si>
    <t>http://transparencia.ine.mx/sistemaot/cargaMasiva/Articulo70/2025/Formato28//JD07-MICH/tml1/pedido10.pdf</t>
  </si>
  <si>
    <t>http://transparencia.ine.mx/sistemaot/cargaMasiva/Articulo70/2025/Formato28//JD07-MICH/tml1/factura10.pdf</t>
  </si>
  <si>
    <t>MN07-PV-25-056-250056</t>
  </si>
  <si>
    <t>http://transparencia.ine.mx/sistemaot/cargaMasiva/Articulo70/2025/Formato28//JD07-MICH/tml1/osp11.pdf</t>
  </si>
  <si>
    <t>Materiales y utiles de oficina para modulos de atención ciudadana</t>
  </si>
  <si>
    <t>http://transparencia.ine.mx/sistemaot/cargaMasiva/Articulo70/2025/Formato28//JD07-MICH/tml1/pedido11.pdf</t>
  </si>
  <si>
    <t>http://transparencia.ine.mx/sistemaot/cargaMasiva/Articulo70/2025/Formato28//JD07-MICH/tml1/factura11.pdf</t>
  </si>
  <si>
    <t>MN07-PV-25-057-250057</t>
  </si>
  <si>
    <t>http://transparencia.ine.mx/sistemaot/cargaMasiva/Articulo70/2025/Formato28//JD07-MICH/tml1/osp12.pdf</t>
  </si>
  <si>
    <t>314</t>
  </si>
  <si>
    <t>Suministro de 33 garrafones de agua purificada de garrafon para oficinas en junta distrital</t>
  </si>
  <si>
    <t>AUTD7311025F7</t>
  </si>
  <si>
    <t>Celanese</t>
  </si>
  <si>
    <t>http://transparencia.ine.mx/sistemaot/cargaMasiva/Articulo70/2025/Formato28//JD07-MICH/tml1/pedido12.pdf</t>
  </si>
  <si>
    <t>http://transparencia.ine.mx/sistemaot/cargaMasiva/Articulo70/2025/Formato28//JD07-MICH/tml1/factura12.pdf</t>
  </si>
  <si>
    <t>MN07-GV-25-058-250058</t>
  </si>
  <si>
    <t>http://transparencia.ine.mx/sistemaot/cargaMasiva/Articulo70/2025/Formato28//JD07-MICH/tml1/osp13.pdf</t>
  </si>
  <si>
    <t>315</t>
  </si>
  <si>
    <t>Vales de gasolina para actividades de junta, depuración al padron electorla, cartografia, y actividades de la vceyec con motivo del peepjf 2025</t>
  </si>
  <si>
    <t>http://transparencia.ine.mx/sistemaot/cargaMasiva/Articulo70/2025/Formato28//JD07-MICH/tml1/pedido13.pdf</t>
  </si>
  <si>
    <t>http://transparencia.ine.mx/sistemaot/cargaMasiva/Articulo70/2025/Formato28//JD07-MICH/tml1/factura13.pdf</t>
  </si>
  <si>
    <t>MN07-PV-25-059-250059</t>
  </si>
  <si>
    <t>http://transparencia.ine.mx/sistemaot/cargaMasiva/Articulo70/2025/Formato28//JD07-MICH/tml1/osp14.pdf</t>
  </si>
  <si>
    <t>Compra de marcos de aluminio y vidrios para engtrega de certificados del sistema de gestion de calida</t>
  </si>
  <si>
    <t>ZARI540304G91</t>
  </si>
  <si>
    <t>General Pueblita</t>
  </si>
  <si>
    <t>http://transparencia.ine.mx/sistemaot/cargaMasiva/Articulo70/2025/Formato28//JD07-MICH/tml1/pedido14.pdf</t>
  </si>
  <si>
    <t>http://transparencia.ine.mx/sistemaot/cargaMasiva/Articulo70/2025/Formato28//JD07-MICH/tml1/factura14.pdf</t>
  </si>
  <si>
    <t>MN07-PV-25-060-250060</t>
  </si>
  <si>
    <t>http://transparencia.ine.mx/sistemaot/cargaMasiva/Articulo70/2025/Formato28//JD07-MICH/tml1/osp15.pdf</t>
  </si>
  <si>
    <t>317</t>
  </si>
  <si>
    <t>Compra de moemorias usb, mause inalambrico y discoduro externo para junta distrital</t>
  </si>
  <si>
    <t>http://transparencia.ine.mx/sistemaot/cargaMasiva/Articulo70/2025/Formato28//JD07-MICH/tml1/pedido15.pdf</t>
  </si>
  <si>
    <t>http://transparencia.ine.mx/sistemaot/cargaMasiva/Articulo70/2025/Formato28//JD07-MICH/tml1/factura15.pdf</t>
  </si>
  <si>
    <t>MN07-PV-25-013-250013</t>
  </si>
  <si>
    <t>http://transparencia.ine.mx/sistemaot/cargaMasiva/Articulo70/2025/Formato28//JD07-MICH/tml1/osp16.pdf</t>
  </si>
  <si>
    <t>318</t>
  </si>
  <si>
    <t>Material y utiles de oficina para integracion y funcionamiento de organos temporales y permanentes</t>
  </si>
  <si>
    <t>http://transparencia.ine.mx/sistemaot/cargaMasiva/Articulo70/2025/Formato28//JD07-MICH/tml1/pedido16.pdf</t>
  </si>
  <si>
    <t>http://transparencia.ine.mx/sistemaot/cargaMasiva/Articulo70/2025/Formato28//JD07-MICH/tml1/factura16.pdf</t>
  </si>
  <si>
    <t>MN07-PV-25-015-250016</t>
  </si>
  <si>
    <t>http://transparencia.ine.mx/sistemaot/cargaMasiva/Articulo70/2025/Formato28//JD07-MICH/tml1/osp17.pdf</t>
  </si>
  <si>
    <t>319</t>
  </si>
  <si>
    <t>Mantemiento a dos impresoras lexmark modelo ms621 y ms811  para impresión de cartas notificacion de fmdc en la primer etapa de capacitación para pee pjf</t>
  </si>
  <si>
    <t>Victor Isaac</t>
  </si>
  <si>
    <t>AAHV770921878</t>
  </si>
  <si>
    <t>Justo Mendoza</t>
  </si>
  <si>
    <t>http://transparencia.ine.mx/sistemaot/cargaMasiva/Articulo70/2025/Formato28//JD07-MICH/tml1/pedido17.pdf</t>
  </si>
  <si>
    <t>http://transparencia.ine.mx/sistemaot/cargaMasiva/Articulo70/2025/Formato28//JD07-MICH/tml1/factura17.pdf</t>
  </si>
  <si>
    <t>MN07-PV-25-017-250017</t>
  </si>
  <si>
    <t>http://transparencia.ine.mx/sistemaot/cargaMasiva/Articulo70/2025/Formato28//JD07-MICH/tml1/osp18.pdf</t>
  </si>
  <si>
    <t>320</t>
  </si>
  <si>
    <t>a dos impresoras lexmark modelo ms621 y ms811  para impresión de cartas notificacion de fmdc en la primer etapa de capacitación para pee pjf</t>
  </si>
  <si>
    <t>http://transparencia.ine.mx/sistemaot/cargaMasiva/Articulo70/2025/Formato28//JD07-MICH/tml1/pedido18.pdf</t>
  </si>
  <si>
    <t>http://transparencia.ine.mx/sistemaot/cargaMasiva/Articulo70/2025/Formato28//JD07-MICH/tml1/factura18.pdf</t>
  </si>
  <si>
    <t>MN07-PV-25-021-250021</t>
  </si>
  <si>
    <t>http://transparencia.ine.mx/sistemaot/cargaMasiva/Articulo70/2025/Formato28//JD07-MICH/tml1/osp19.pdf</t>
  </si>
  <si>
    <t>Materiales y utiles de oficina para junta distrital</t>
  </si>
  <si>
    <t>Operadora OMX SA de CV</t>
  </si>
  <si>
    <t>OOM960429832</t>
  </si>
  <si>
    <t>1235</t>
  </si>
  <si>
    <t>Santa Fe</t>
  </si>
  <si>
    <t>Cuajimalpa</t>
  </si>
  <si>
    <t>http://transparencia.ine.mx/sistemaot/cargaMasiva/Articulo70/2025/Formato28//JD07-MICH/tml1/pedido19.pdf</t>
  </si>
  <si>
    <t>http://transparencia.ine.mx/sistemaot/cargaMasiva/Articulo70/2025/Formato28//JD07-MICH/tml1/factura19.pdf</t>
  </si>
  <si>
    <t>MN07-PV-25-022-250022</t>
  </si>
  <si>
    <t>http://transparencia.ine.mx/sistemaot/cargaMasiva/Articulo70/2025/Formato28//JD07-MICH/tml1/osp20.pdf</t>
  </si>
  <si>
    <t>322</t>
  </si>
  <si>
    <t>Vales de combustible para modulos de atencion ciudadana</t>
  </si>
  <si>
    <t>http://transparencia.ine.mx/sistemaot/cargaMasiva/Articulo70/2025/Formato28//JD07-MICH/tml1/pedido20.pdf</t>
  </si>
  <si>
    <t>http://transparencia.ine.mx/sistemaot/cargaMasiva/Articulo70/2025/Formato28//JD07-MICH/tml1/factura20.pdf</t>
  </si>
  <si>
    <t>MN07-PV-25-023-250023</t>
  </si>
  <si>
    <t>http://transparencia.ine.mx/sistemaot/cargaMasiva/Articulo70/2025/Formato28//JD07-MICH/tml1/osp21.pdf</t>
  </si>
  <si>
    <t>Material de limpieza para modulos de atención ciudadana</t>
  </si>
  <si>
    <t>PULCRILIN SA de CV</t>
  </si>
  <si>
    <t>PUL1005314L7</t>
  </si>
  <si>
    <t>Del Rey</t>
  </si>
  <si>
    <t>La Limonera</t>
  </si>
  <si>
    <t>Sahuayo</t>
  </si>
  <si>
    <t>http://transparencia.ine.mx/sistemaot/cargaMasiva/Articulo70/2025/Formato28//JD07-MICH/tml1/pedido21.pdf</t>
  </si>
  <si>
    <t>http://transparencia.ine.mx/sistemaot/cargaMasiva/Articulo70/2025/Formato28//JD07-MICH/tml1/factura21.pdf</t>
  </si>
  <si>
    <t>MN07-PS-026-250026</t>
  </si>
  <si>
    <t>http://transparencia.ine.mx/sistemaot/cargaMasiva/Articulo70/2025/Formato28//JD07-MICH/tml1/osp22.pdf</t>
  </si>
  <si>
    <t>324</t>
  </si>
  <si>
    <t>Arrendamiento del edificio de la jde 07, correspondiente al mes de diciembre de  2024</t>
  </si>
  <si>
    <t>COVC521125LX3</t>
  </si>
  <si>
    <t>689</t>
  </si>
  <si>
    <t>http://transparencia.ine.mx/sistemaot/cargaMasiva/Articulo70/2025/Formato28//JD07-MICH/tml1/contrato1.pdf</t>
  </si>
  <si>
    <t>http://transparencia.ine.mx/sistemaot/cargaMasiva/Articulo70/2025/Formato28//JD07-MICH/tml1/factura22.pdf</t>
  </si>
  <si>
    <t>MN07-GV-25-028-250028</t>
  </si>
  <si>
    <t>http://transparencia.ine.mx/sistemaot/cargaMasiva/Articulo70/2025/Formato28//JD07-MICH/tml1/osp23.pdf</t>
  </si>
  <si>
    <t>325</t>
  </si>
  <si>
    <t>Vales de gasolina para actividades de junta, depuración al padron electoral; cartografia electoral y verificación nacional muestral</t>
  </si>
  <si>
    <t>http://transparencia.ine.mx/sistemaot/cargaMasiva/Articulo70/2025/Formato28//JD07-MICH/tml1/pedido22.pdf</t>
  </si>
  <si>
    <t>http://transparencia.ine.mx/sistemaot/cargaMasiva/Articulo70/2025/Formato28//JD07-MICH/tml1/factura23.pdf</t>
  </si>
  <si>
    <t>MN07-PV-25-029-250029</t>
  </si>
  <si>
    <t>http://transparencia.ine.mx/sistemaot/cargaMasiva/Articulo70/2025/Formato28//JD07-MICH/tml1/osp24.pdf</t>
  </si>
  <si>
    <t>326</t>
  </si>
  <si>
    <t>Suministro de 30 garrafones de agua purificada de garrafon</t>
  </si>
  <si>
    <t>http://transparencia.ine.mx/sistemaot/cargaMasiva/Articulo70/2025/Formato28//JD07-MICH/tml1/pedido23.pdf</t>
  </si>
  <si>
    <t>http://transparencia.ine.mx/sistemaot/cargaMasiva/Articulo70/2025/Formato28//JD07-MICH/tml1/factura24.pdf</t>
  </si>
  <si>
    <t>MN07-PV-25-030-250030</t>
  </si>
  <si>
    <t>http://transparencia.ine.mx/sistemaot/cargaMasiva/Articulo70/2025/Formato28//JD07-MICH/tml1/osp25.pdf</t>
  </si>
  <si>
    <t>Material de limpieza para oficinas de junta distrital</t>
  </si>
  <si>
    <t>http://transparencia.ine.mx/sistemaot/cargaMasiva/Articulo70/2025/Formato28//JD07-MICH/tml1/pedido24.pdf</t>
  </si>
  <si>
    <t>http://transparencia.ine.mx/sistemaot/cargaMasiva/Articulo70/2025/Formato28//JD07-MICH/tml1/factura25.pdf</t>
  </si>
  <si>
    <t>En virtud de haber sido la propuesta que ofreció el mejor precio para arrendar el inmueble,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</si>
  <si>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http://transparencia.ine.mx/sistemaot/cargaMasiva/Articulo70/2025/Formato28//JD04-MOR/tml1/osp1.pdf</t>
  </si>
  <si>
    <t>328</t>
  </si>
  <si>
    <t>Arrendamiento del inmueble de la 04 Junta Distrital Ejecutiva de los meses  enero, febrero y marzo de 2025</t>
  </si>
  <si>
    <t>CAAA9011191Q4</t>
  </si>
  <si>
    <t>Paseo Tabachines</t>
  </si>
  <si>
    <t>Club del Golf los Tabachines</t>
  </si>
  <si>
    <t>Cuernavaca</t>
  </si>
  <si>
    <t>Mejor propuesta economica en arrendamiento del inmueble</t>
  </si>
  <si>
    <t>04 Junta Distrital Ejecutiva Del Instituto Nacional Electoral En El Estado de Morelos</t>
  </si>
  <si>
    <t>04 Junta Distrital Ejecutiva Del Insttuto Nacional Electoral En El Estado De Morelos</t>
  </si>
  <si>
    <t>Arrendamiento del inmueble para operación y funcionamiento de la Junta Distrital, ubicado en Carretera Alpuyeca-Jojutla sin numero, Kilómetro 13.5, Colonia Los Pilares, Código Postal 62909, en la Ciudad de Jojutla, Morelos.</t>
  </si>
  <si>
    <t>http://transparencia.ine.mx/sistemaot/cargaMasiva/Articulo70/2025/Formato28//JD04-MOR/tml1/contrato1.pdf</t>
  </si>
  <si>
    <t>Se reviso el inmueble arrendado</t>
  </si>
  <si>
    <t>http://transparencia.ine.mx/sistemaot/cargaMasiva/Articulo70/2025/Formato28//JD04-MOR/tml1/factura1.pdf</t>
  </si>
  <si>
    <t>http://transparencia.ine.mx/sistemaot/cargaMasiva/Articulo70/2025/Formato28//JD04-MOR/tml1/osp2.pdf</t>
  </si>
  <si>
    <t>329</t>
  </si>
  <si>
    <t>Arrendamiento del inmueble del Modulo de Atención Ciudadana 170451 de los meses enero, febrero y marzo de 2025</t>
  </si>
  <si>
    <t>Arrendamiento del inmueble planta baja, para el funcionamiento y operación del Modulo de Atención Ciudadana 170451, ubicado en Carretera Alpuyeca-Jojutla sin numero, Kilómetro 13.5, Colonia Los Pilares, Código Postal 62909, en la Ciudad de Jojutla, Morelos.</t>
  </si>
  <si>
    <t>http://transparencia.ine.mx/sistemaot/cargaMasiva/Articulo70/2025/Formato28//JD04-MOR/tml1/contrato2.pdf</t>
  </si>
  <si>
    <t>http://transparencia.ine.mx/sistemaot/cargaMasiva/Articulo70/2025/Formato28//JD04-MOR/tml1/factura2.pdf</t>
  </si>
  <si>
    <t>0001/2025</t>
  </si>
  <si>
    <t>En virtud de haber sido la propuesta que ofreció el mejor precio en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</si>
  <si>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http://transparencia.ine.mx/sistemaot/cargaMasiva/Articulo70/2025/Formato28//JD04-MEX/tml1/osp01.pdf</t>
  </si>
  <si>
    <t>330</t>
  </si>
  <si>
    <t>Arrendamiento de inmueble en calle Hermenegildo Galeana, número 20, colonia Hidalgo, municipio de Nicolás Romero, estado de México, C.P.54434</t>
  </si>
  <si>
    <t>Oscar Ricardo</t>
  </si>
  <si>
    <t>CUCO780306IF3</t>
  </si>
  <si>
    <t>Cerrada Pensador Méxicano</t>
  </si>
  <si>
    <t>Nicolás Romero</t>
  </si>
  <si>
    <t>Vocalía Ejecutiva de la 04 Junta Distrital Ejecutiva en Nicolás Romero, estado de México</t>
  </si>
  <si>
    <t>Recursos Materiales de la 04 Junta Distrital Ejecutiva en Nicolás Romero, estado de México</t>
  </si>
  <si>
    <t>04 Junta Distrital Ejecutiva en Nicolás Romero, estado de México</t>
  </si>
  <si>
    <t>El Arrendador otorga en arrendamiento al Arrendatario el inmueble ubicado en calle Hermenegildo Galeana, número 20, colonia Hidalgo, Municipio de Nicolás Romero, Estado de México, Código Postal 54434, el cual cuenta con una superficie rentable de 870 m2  de terreno de los cuales son 780 m2  se encuentran construidos y 15 cajones de estacionamiento, para uso de oficinas de la 04 Junta Distrital Ejecutiva en el Estado de México.</t>
  </si>
  <si>
    <t>http://transparencia.ine.mx/sistemaot/cargaMasiva/Articulo70/2025/Formato28//JD04-MEX/tml1/contrato01.pdf</t>
  </si>
  <si>
    <t>Presupuesto de egresos de la federación</t>
  </si>
  <si>
    <t>Se reviso el servicio brindado contra la factura emitida</t>
  </si>
  <si>
    <t>http://transparencia.ine.mx/sistemaot/cargaMasiva/Articulo70/2025/Formato28//JD04-MEX/tml1/factura01.pdf</t>
  </si>
  <si>
    <t>Arrendamiento para la 14 Junta Distrital Ejecutiva. Artículo 31 fracc.I y artículo 35 del Reglamento del Instituto Nacional Electoral en Materia de Adquisiciones, Arrendamientos de Bienes Muebles y Servicios.</t>
  </si>
  <si>
    <t>http://transparencia.ine.mx/sistemaot/cargaMasiva/Articulo70/2025/Formato28//JD14-MEX/tml1/osp1.pdf</t>
  </si>
  <si>
    <t>331</t>
  </si>
  <si>
    <t>Arrendamiento de inmueble en Carretera Texcoco-Lechería, kilómetro 32, Manzana 4, Zona 4, Lote 26 Colonia San Miguel Totolcingo, Código Postal 55870, municipio de Acolman, Estado de México.</t>
  </si>
  <si>
    <t>Cati</t>
  </si>
  <si>
    <t>CABM761226SG2</t>
  </si>
  <si>
    <t>Heroes de Tecamac</t>
  </si>
  <si>
    <t>Mza 1 lt 18 c40</t>
  </si>
  <si>
    <t>Ecatepec de Morelos</t>
  </si>
  <si>
    <t>Ecatepec</t>
  </si>
  <si>
    <t>Vocalía Ejecutiva de la Junta Distrital Ejecutiva 14 del Estado de México</t>
  </si>
  <si>
    <t>Arrendamiento del inmueble que ocupan las oficinas de la 14 Junta Distrital Ejecutiva Artículo 31 fracc. III y artículo 51 del Reglamento del Instituto Nacional Electoral en Materia de Adquisiciones, Arrendamientos de Bienes Muebles y Servicios.</t>
  </si>
  <si>
    <t>http://transparencia.ine.mx/sistemaot/cargaMasiva/Articulo70/2025/Formato28//JD14-MEX/tml1/contrato1.pdf</t>
  </si>
  <si>
    <t>http://transparencia.ine.mx/sistemaot/cargaMasiva/Articulo70/2025/Formato28//JD14-MEX/tml1/factura1.pdf</t>
  </si>
  <si>
    <t>332</t>
  </si>
  <si>
    <t>pedidocontrato1</t>
  </si>
  <si>
    <t>Arrendamiento de inmueble en Avenida Manuel Avila Camacho número 168 esquina calle Papantla número 102, colonia Unidad Veracruzana, código postal 91050, en la ciudad de Xalapa en el estado de Veracruz.Artículo 31 fracción III y artículo 51 del Reglamento del Instituto Nacional Electoral en Materia de Adquisiciones, Arrendamientos de Bienes Muebles y Servicios.</t>
  </si>
  <si>
    <t>http://transparencia.ine.mx/sistemaot/cargaMasiva/Articulo70/2025/Formato28//JD10-VER/tml1/osp1.pdf</t>
  </si>
  <si>
    <t>Arrendamiento de inmueble en Avenida Manuel Avila Camacho número 168 esquina calle Papantla número 102, colonia Unidad Veracruzana, código postal 91050, en la ciudad de Xalapa en el estado de Veracruz.</t>
  </si>
  <si>
    <t>RING6010021C0</t>
  </si>
  <si>
    <t>Xalapa</t>
  </si>
  <si>
    <t>En virtud de haber sido la propuesta que ofreció el mejor precio y calidad en el servicio de arrendamiento, además de haber cumplido con las especificaciones técnicas requeridas. Artículo 31 fraccIón III y artículo 51 del Reglamento del Instituto Nacional Electoral en Materia de Adquisiciones, Arrendamientos de Bienes Muebles y Servicios.</t>
  </si>
  <si>
    <t>Vocalía Ejecutiva de la 10 Junta Distrital Ejecutiva de Veracruz</t>
  </si>
  <si>
    <t>El Arrendador otorga en arrendamiento al Arrendatario el inmueble ubicado en Avenida Manuel Ávila Camacho No. 168 esquina Papantla, Colonia Unidad Veracruzana, C.P. 91050 en Xalapa, en el Estado de Veracruz, el cual cuenta con una superficie rentable de 892.90 m2 construidos para uso de oficinas de la 10 Junta Distrital Ejecutiva en el Estado de Veracruz</t>
  </si>
  <si>
    <t>http://transparencia.ine.mx/sistemaot/cargaMasiva/Articulo70/2025/Formato28//JD10-VER/tml1/pedidocontrato1.pdf</t>
  </si>
  <si>
    <t>Las y los titulares de las áreas requirentes son los responsables de vigilar y supervisar los contratos.</t>
  </si>
  <si>
    <t>http://transparencia.ine.mx/sistemaot/cargaMasiva/Articulo70/2025/Formato28//JD10-VER/tml1/factura1.pdf</t>
  </si>
  <si>
    <t>pedidocontrato2</t>
  </si>
  <si>
    <t>Arrendamiento de inmueble en Avenida Manuel Avila Camacho número 168 esquina calle Papantla locales 1,2 y 3, colonia Unidad Veracruzana, código postal 91050, en la ciudad de Xalapa en el estado de Veracruz.Artículo 31 fracción III y artículo 51 del Reglamento del Instituto Nacional Electoral en Materia de Adquisiciones, Arrendamientos de Bienes Muebles y Servicios.</t>
  </si>
  <si>
    <t>http://transparencia.ine.mx/sistemaot/cargaMasiva/Articulo70/2025/Formato28//JD10-VER/tml1/osp2.pdf</t>
  </si>
  <si>
    <t>334</t>
  </si>
  <si>
    <t>Arrendamiento de inmueble en Avenida Manuel Avila Camacho número 168 esquina calle Papantla locales 1,2 y 3, colonia Unidad Veracruzana, código postal 91050, en la ciudad de Xalapa en el estado de Veracruz.</t>
  </si>
  <si>
    <t>INE/JD10-VER/01/2023</t>
  </si>
  <si>
    <t>El Arrendador otorga en arrendamiento al Arrendatario el inmueble ubicado en los locales comerciales 1, 2 y 3; mismo que, se encuentra ubicado en Avenida Manuel Ávila Camacho, número 168, esquina Papantla, Colonia Unidad Veracruzana, C.P. 91050, en el municipio de Xalapa, Veracruz, el cual cuenta con una superficie rentable de 198 metros cuadrados construidos y para uso de sede del Módulo de Atención Ciudadana 301051 (MAC) de configuración 8+3, con una estación de trabajo adicional.</t>
  </si>
  <si>
    <t>http://transparencia.ine.mx/sistemaot/cargaMasiva/Articulo70/2025/Formato28//JD10-VER/tml1/pedidocontrato2.pdf</t>
  </si>
  <si>
    <t>http://transparencia.ine.mx/sistemaot/cargaMasiva/Articulo70/2025/Formato28//JD10-VER/tml1/factura2.pdf</t>
  </si>
  <si>
    <t>pedidocontrato3</t>
  </si>
  <si>
    <t>Renta de equipo de fotocopiado para la 10 Junta Distrital Ejecutiva con domicilio en Avenida Manuel Avila Camacho número 168 esquina calle Papantla número 102, colonia Unidad Veracruzana, código postal 91050, en la ciudad de Xalapa en el estado de Veracruz.Artículo 31 fracción III y artículo 51 del Reglamento del Instituto Nacional Electoral en Materia de Adquisiciones, Arrendamientos de Bienes Muebles y Servicios.</t>
  </si>
  <si>
    <t>http://transparencia.ine.mx/sistemaot/cargaMasiva/Articulo70/2025/Formato28//JD10-VER/tml1/osp3.pdf</t>
  </si>
  <si>
    <t>Renta de equipo de fotocopiado para la 10 Junta Distrital Ejecutiva con domicilio en Avenida Manuel Avila Camacho número 168 esquina calle Papantla número 102, colonia Unidad Veracruzana, código postal 91050, en la ciudad de Xalapa en el estado de Veracruz.</t>
  </si>
  <si>
    <t>Exi copiadoras e impresoras SA de CV</t>
  </si>
  <si>
    <t>ECI040309GI2</t>
  </si>
  <si>
    <t>Chalchihuecan</t>
  </si>
  <si>
    <t>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t>
  </si>
  <si>
    <t>Servicio de arrendamiento de dos equipos de fotocopiado para las oficinas que ocupa la 10 Junta Distrital Ejecutiva en el Estado de Veracruz, ubicadas en Avenida Manuel Ávila Camacho No. 168 esquina Papantla, Colonia Unidad Veracruzana, C.P. 91050 en Xalapa, en el Estado de Veracruz.</t>
  </si>
  <si>
    <t>http://transparencia.ine.mx/sistemaot/cargaMasiva/Articulo70/2025/Formato28//JD10-VER/tml1/pedidocontrato3.pdf</t>
  </si>
  <si>
    <t>http://transparencia.ine.mx/sistemaot/cargaMasiva/Articulo70/2025/Formato28//JD10-VER/tml1/factura3.pdf</t>
  </si>
  <si>
    <t>336</t>
  </si>
  <si>
    <t>Arrendamiento necesario para atender las actividades institucionales de la Junta Local Ejecutiva. Artículo 31 fracción I y artículo 35 del Reglamento del Instituto Nacional Electoral en Materia de Adquisiciones, Arrendamientos de Bienes Muebles y Servicios.</t>
  </si>
  <si>
    <t>http://transparencia.ine.mx/sistemaot/cargaMasiva/Articulo70/2025/Formato28//JL-OAX/tml1/osp1.pdf</t>
  </si>
  <si>
    <t>Servicio de arrendamiento del edificio que ocupan las instalaciones de la Junta Local Ejecutiva en la ciudad de Oaxaca</t>
  </si>
  <si>
    <t>AEBV421203MM3</t>
  </si>
  <si>
    <t>Internacional</t>
  </si>
  <si>
    <t>Km545</t>
  </si>
  <si>
    <t>Oaxaca de Juarez</t>
  </si>
  <si>
    <t>Junta Local Ejecutiva de Oaxaca</t>
  </si>
  <si>
    <t>INE/JL/SERV/001/2025</t>
  </si>
  <si>
    <t>http://transparencia.ine.mx/sistemaot/cargaMasiva/Articulo70/2025/Formato28//JL-OAX/tml1/contrato1.pdf</t>
  </si>
  <si>
    <t>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t>
  </si>
  <si>
    <t>http://transparencia.ine.mx/sistemaot/cargaMasiva/Articulo70/2025/Formato28//JL-OAX/tml1/recibo1.pdf</t>
  </si>
  <si>
    <t>http://transparencia.ine.mx/sistemaot/cargaMasiva/Articulo70/2025/Formato28//JL-OAX/tml1/factura1.pdf</t>
  </si>
  <si>
    <t>250100003</t>
  </si>
  <si>
    <t>Adquisición articulos de papelería para la  Junta Distrital Ejecutiva 01 del Instituto Nacional Electoral en el Estado de México, de conformidad con los articulos 31, 50 y 51,  del Reglamento del Instituto Nacional Electoral en Materia de Adquisiciones, Arrendamientos de Bienes Muebles y Servicios.</t>
  </si>
  <si>
    <t>http://transparencia.ine.mx/sistemaot/cargaMasiva/Articulo70/2025/Formato28//JD01-MEX/tml1/osp1.pdf</t>
  </si>
  <si>
    <t>338</t>
  </si>
  <si>
    <t>Adquisición articulos de papelería para la  Junta Distrital Ejecutiva 01 del Instituto Nacional Electoral en el Estado de México</t>
  </si>
  <si>
    <t>GRANADA</t>
  </si>
  <si>
    <t>GAVI811125EW9</t>
  </si>
  <si>
    <t>Manzana 1</t>
  </si>
  <si>
    <t>Xhixhata</t>
  </si>
  <si>
    <t>Jilotepec</t>
  </si>
  <si>
    <t>Mejor propuesta económica</t>
  </si>
  <si>
    <t>Vocalía de Capacitación Electoral y Educación Civica de la Junta Distrital Ejecutiva 01 del estado de México</t>
  </si>
  <si>
    <t>Vocalía de Capacitación Electoral y Educación Civica de la Junta Distrital Ejecutiva 01 del Estado de México</t>
  </si>
  <si>
    <t>INE/JDE01-MEX/ADQ/004/2025</t>
  </si>
  <si>
    <t>Compra de articulos de papeleria y toner</t>
  </si>
  <si>
    <t>http://transparencia.ine.mx/sistemaot/cargaMasiva/Articulo70/2025/Formato28//JD01-MEX/tml1/contrato1.pdf</t>
  </si>
  <si>
    <t>Presupuestos de Egresos de la Federación</t>
  </si>
  <si>
    <t>Los titulares de las áreas requirentes son los responsables de vigilar y supervisar los contratos.</t>
  </si>
  <si>
    <t>http://transparencia.ine.mx/sistemaot/cargaMasiva/Articulo70/2025/Formato28//JD01-MEX/tml1/factura1.pdf</t>
  </si>
  <si>
    <t>250100017</t>
  </si>
  <si>
    <t>Arrendamiento de inmueble para la Junta Distrital Ejecutiva 01 del Instituto Nacional Electoral en el Estado de México, de conformidad con los articulos 31, 50 y 51, del Reglamento del Instituto Nacional Electoral en Materia de Adquisiciones, Arrendamientos de Bienes Muebles y Servicios.</t>
  </si>
  <si>
    <t>http://transparencia.ine.mx/sistemaot/cargaMasiva/Articulo70/2025/Formato28//JD01-MEX/tml1/osp2.pdf</t>
  </si>
  <si>
    <t>339</t>
  </si>
  <si>
    <t>Arrendamiento de inmueble para la Junta Distrital Ejecutiva 01 del Instituto Nacional Electoral en el Estado de México</t>
  </si>
  <si>
    <t>EUSTOLIA</t>
  </si>
  <si>
    <t>GARE541109S79</t>
  </si>
  <si>
    <t>Jilotepec de Molina Enriquez</t>
  </si>
  <si>
    <t>Junta Distrital Ejecutiva 01 de el estado de México</t>
  </si>
  <si>
    <t>Junta Distrital Ejecutiva 01 de el Estado de México</t>
  </si>
  <si>
    <t>Arrendamiento inmueble para el año de 2025</t>
  </si>
  <si>
    <t>http://transparencia.ine.mx/sistemaot/cargaMasiva/Articulo70/2025/Formato28//JD01-MEX/tml1/contrato2.pdf</t>
  </si>
  <si>
    <t>http://transparencia.ine.mx/sistemaot/cargaMasiva/Articulo70/2025/Formato28//JD01-MEX/tml1/factura2.pdf</t>
  </si>
  <si>
    <t>250100019</t>
  </si>
  <si>
    <t>Servicio de vigilancia para las instalaciones de la  Junta Distrital Ejecutiva 01 del Instituto Nacional Electoral en el Estado de México, de conformidad con con los articulos 31, 50 y 51, del Reglamento del Instituto Nacional Electoral en Materia de Adquisiciones, Arrendamientos de Bienes Muebles y Servicios.</t>
  </si>
  <si>
    <t>http://transparencia.ine.mx/sistemaot/cargaMasiva/Articulo70/2025/Formato28//JD01-MEX/tml1/osp3.pdf</t>
  </si>
  <si>
    <t>Servicio de vigilancia para las instalaciones de la  Junta Distrital Ejecutiva 01 del Instituto Nacional Electoral en el Estado de México.</t>
  </si>
  <si>
    <t>JURIDICOS INTEGRALES FBP, S.A. DE C.V.</t>
  </si>
  <si>
    <t>JI F210723454</t>
  </si>
  <si>
    <t>La Rosa</t>
  </si>
  <si>
    <t>INE/JDE01/MEX/SERV/008/2024</t>
  </si>
  <si>
    <t>Servicio de Vigilancia</t>
  </si>
  <si>
    <t>http://transparencia.ine.mx/sistemaot/cargaMasiva/Articulo70/2025/Formato28//JD01-MEX/tml1/contrato3.pdf</t>
  </si>
  <si>
    <t>http://transparencia.ine.mx/sistemaot/cargaMasiva/Articulo70/2025/Formato28//JD01-MEX/tml1/factura3.pdf</t>
  </si>
  <si>
    <t>250100025</t>
  </si>
  <si>
    <t>Servicio de lavado de vehiculos oficiales para la  Junta Distrital Ejecutiva 01 del Instituto Nacional Electoral en el Estado de México, de conformidad con los articulos 31, 50 y  51, del Reglamento del Instituto Nacional Electoral en Materia de Adquisiciones, Arrendamiento de Bienes Muebles y Servicios.</t>
  </si>
  <si>
    <t>http://transparencia.ine.mx/sistemaot/cargaMasiva/Articulo70/2025/Formato28//JD01-MEX/tml1/osp4.pdf</t>
  </si>
  <si>
    <t>Servicio de lavado de vehiculos oficiales para la  Junta Distrital Ejecutiva 01 del Instituto Nacional Electoral en el Estado de México.</t>
  </si>
  <si>
    <t>FERNADO ARTURO</t>
  </si>
  <si>
    <t>CHAVÉZ</t>
  </si>
  <si>
    <t>CARF860803MP2</t>
  </si>
  <si>
    <t>Licenciado Isidro Favela</t>
  </si>
  <si>
    <t>INE/01JDE-MEX/SERV/001/2025</t>
  </si>
  <si>
    <t>Servicio de lavado de vehículos automotores</t>
  </si>
  <si>
    <t>http://transparencia.ine.mx/sistemaot/cargaMasiva/Articulo70/2025/Formato28//JD01-MEX/tml1/contrato4.pdf</t>
  </si>
  <si>
    <t>http://transparencia.ine.mx/sistemaot/cargaMasiva/Articulo70/2025/Formato28//JD01-MEX/tml1/factura4.pdf</t>
  </si>
  <si>
    <t>250100028</t>
  </si>
  <si>
    <t>Adquisición de productos alimenticios, para los talleres de capacitación impartido por el personal de la Junta Distrital Ejecutiva 01 del Instituto Nacional Electoral en el Estado de México, de conformidad con los articulos 31, 50 y 51, del Reglamento del Instituto Nacional Electoral en Materia de Adquisiciones, Arrendamientos de Bienes Muebles y Servicios.</t>
  </si>
  <si>
    <t>http://transparencia.ine.mx/sistemaot/cargaMasiva/Articulo70/2025/Formato28//JD01-MEX/tml1/osp5.pdf</t>
  </si>
  <si>
    <t>Adquisición de productos alimenticios, para los talleres de capacitación impartido por el personal de la Junta Distrital Ejecutiva 01 del Instituto Nacional Electoral en el Estado de México.</t>
  </si>
  <si>
    <t>LILIANA ANGELICA</t>
  </si>
  <si>
    <t>GASL860502644</t>
  </si>
  <si>
    <t>Andrés Molina Enríquez</t>
  </si>
  <si>
    <t>INE/01JDE-MEX/ADQ/005/2025</t>
  </si>
  <si>
    <t>Consumo de alimentos</t>
  </si>
  <si>
    <t>http://transparencia.ine.mx/sistemaot/cargaMasiva/Articulo70/2025/Formato28//JD01-MEX/tml1/contrato5.pdf</t>
  </si>
  <si>
    <t>http://transparencia.ine.mx/sistemaot/cargaMasiva/Articulo70/2025/Formato28//JD01-MEX/tml1/factura5.pdf</t>
  </si>
  <si>
    <t>250100071</t>
  </si>
  <si>
    <t>Adquisición de articulos de papelería, para la Junta Distrital Ejecutiva 01 del Instituto Nacional Electoral en el Estado de México, de conformidad con el artículo 51 del Reglamento del Instituto Nacional Electoral en Materia de Adquisiciones, Arrendamientos de Bienes Muebles y Servicios.</t>
  </si>
  <si>
    <t>http://transparencia.ine.mx/sistemaot/cargaMasiva/Articulo70/2025/Formato28//JD01-MEX/tml1/osp6.pdf</t>
  </si>
  <si>
    <t>Adquisición de articulos de papelería, para la Junta Distrital Ejecutiva 01 del Instituto Nacional Electoral en el Estado de México.</t>
  </si>
  <si>
    <t>PROVEEDORA PAPELERA COMPUTACIONAL LA SEVILLANA S.A. DE C.V.</t>
  </si>
  <si>
    <t>PPC93022342A</t>
  </si>
  <si>
    <t>Atalcomulco de Fabela</t>
  </si>
  <si>
    <t>Atlacomulco</t>
  </si>
  <si>
    <t>Vocalia de Registro Federal de Electores de la Junta Distrital Ejecutiva 01 del Estado de México</t>
  </si>
  <si>
    <t>INE/01JDE-MEX/ADQ/008/2025</t>
  </si>
  <si>
    <t>Compra de papeleria, toner, memorias usb.</t>
  </si>
  <si>
    <t>http://transparencia.ine.mx/sistemaot/cargaMasiva/Articulo70/2025/Formato28//JD01-MEX/tml1/contrato6.pdf</t>
  </si>
  <si>
    <t>http://transparencia.ine.mx/sistemaot/cargaMasiva/Articulo70/2025/Formato28//JD01-MEX/tml1/factura6.pdf</t>
  </si>
  <si>
    <t>contrato INE-JDE08-GTO-001-2025</t>
  </si>
  <si>
    <t>Servicio de Arredamiento para el inmueble que ocupa la 08 Junta Distrital Ejecutiva en 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</si>
  <si>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http://transparencia.ine.mx/sistemaot/cargaMasiva/Articulo70/2025/Formato28//JD08-GTO/tml1/osp1.pdf</t>
  </si>
  <si>
    <t>Servicio de Arrendamiento para la 08 Junta Distrital Ejecutiva del estado de Guanajuato.</t>
  </si>
  <si>
    <t>Luis Felipe Agustin</t>
  </si>
  <si>
    <t>Vanzzini</t>
  </si>
  <si>
    <t>SAVL700614RN0</t>
  </si>
  <si>
    <t>Faja de Oro</t>
  </si>
  <si>
    <t>Mejor propuesta económica en servicios de arrendamiento.</t>
  </si>
  <si>
    <t>08 Junta Distrital Ejecutiva del Instituto Nacional Electoral en el estado de Guanajuato</t>
  </si>
  <si>
    <t>Servicio de Arrendamiento de inmueble que ocupa  la 08 Junta Distrital Ejecutiva del estado de Guanajuato.</t>
  </si>
  <si>
    <t>http://transparencia.ine.mx/sistemaot/cargaMasiva/Articulo70/2025/Formato28//JD08-GTO/tml1/contrato1.pdf</t>
  </si>
  <si>
    <t>Se verificaron las condiciones del contrato, acorde a las clausulas establecidas en el mismo</t>
  </si>
  <si>
    <t>http://transparencia.ine.mx/sistemaot/cargaMasiva/Articulo70/2025/Formato28//JD08-GTO/tml1/factura1.pdf</t>
  </si>
  <si>
    <t>contrato INE-JDE08-GTO-002-2025</t>
  </si>
  <si>
    <t>Servicio de Arrendamiento de inmueble que ocupa el módulo 110852 adscrito a la 08 Junta Distrital Ejecutiva del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</si>
  <si>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http://transparencia.ine.mx/sistemaot/cargaMasiva/Articulo70/2025/Formato28//JD08-GTO/tml1/osp2.pdf</t>
  </si>
  <si>
    <t>Servicio de Arrendamiento de inmueble que ocupa el módulo 110852 adscrito a la 08 Junta Distrital Ejecutiva del estado de Guanajuato.</t>
  </si>
  <si>
    <t>AOGS6107256Y4</t>
  </si>
  <si>
    <t>Santa Cruz de Juventino Rosas</t>
  </si>
  <si>
    <t>http://transparencia.ine.mx/sistemaot/cargaMasiva/Articulo70/2025/Formato28//JD08-GTO/tml1/contrato2.pdf</t>
  </si>
  <si>
    <t>http://transparencia.ine.mx/sistemaot/cargaMasiva/Articulo70/2025/Formato28//JD08-GTO/tml1/factura2.pdf</t>
  </si>
  <si>
    <t>contrato INE-JDE08-GTO-003-2025</t>
  </si>
  <si>
    <t>Servicio de Arrendamiento de inmueble que ocupa el módulo 110853 adscrito a la 08 Junta Distrital Ejecutiva del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</si>
  <si>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http://transparencia.ine.mx/sistemaot/cargaMasiva/Articulo70/2025/Formato28//JD08-GTO/tml1/osp3.pdf</t>
  </si>
  <si>
    <t>Servicio de Arrendamiento de inmueble que ocupa el módulo 110853 adscrito a la 08 Junta Distrital Ejecutiva del estado de Guanajuato.</t>
  </si>
  <si>
    <t>OIRG740821MC9</t>
  </si>
  <si>
    <t>Luis Donaldo Colosio</t>
  </si>
  <si>
    <t>820</t>
  </si>
  <si>
    <t>http://transparencia.ine.mx/sistemaot/cargaMasiva/Articulo70/2025/Formato28//JD08-GTO/tml1/contrato3.pdf</t>
  </si>
  <si>
    <t>http://transparencia.ine.mx/sistemaot/cargaMasiva/Articulo70/2025/Formato28//JD08-GTO/tml1/factura3.pdf</t>
  </si>
  <si>
    <t>contrato INE-SERV-JDE08-GTO-001-2025</t>
  </si>
  <si>
    <t>Servicio de limpieza e higiene para el inmueble que ocupa la 08 Junta Distrital Ejecutiva del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</si>
  <si>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http://transparencia.ine.mx/sistemaot/cargaMasiva/Articulo70/2025/Formato28//JD08-GTO/tml1/osp4.pdf</t>
  </si>
  <si>
    <t>Servicio de limpieza e higine para el inmueble que ocupa la 08 Junta Distrital Ejecutiva del estado de Guanajuato.</t>
  </si>
  <si>
    <t>ARZAA Protección y Vigilancia Especializada, S.A. de C.V.</t>
  </si>
  <si>
    <t>Océano Indico</t>
  </si>
  <si>
    <t>Residencial Italia</t>
  </si>
  <si>
    <t>Mejor propuesta económica en servicios de limpieza.</t>
  </si>
  <si>
    <t>http://transparencia.ine.mx/sistemaot/cargaMasiva/Articulo70/2025/Formato28//JD08-GTO/tml1/contrato4.pdf</t>
  </si>
  <si>
    <t>http://transparencia.ine.mx/sistemaot/cargaMasiva/Articulo70/2025/Formato28//JD08-GTO/tml1/factura4.pdf</t>
  </si>
  <si>
    <t>contrato INE-SERV-JDE08-GTO-002-2025</t>
  </si>
  <si>
    <t>Servicio de limpieza e higiene para los modulos 11051, 110852 y 110853 adscritos a la 08 Junta Distrital Ejecutiva del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</si>
  <si>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http://transparencia.ine.mx/sistemaot/cargaMasiva/Articulo70/2025/Formato28//JD08-GTO/tml1/osp5.pdf</t>
  </si>
  <si>
    <t>348</t>
  </si>
  <si>
    <t>Servicio de limpieza e higiene para los modulos 11051, 110852 y 110853 adscritos a la 08 Junta Distrital Ejecutiva del estado de Guanajuato.</t>
  </si>
  <si>
    <t>Servicio de limpieza e higiene para los modulos 11051, 110852 y 110853 adscritos a la 08 Junta Distrital Ejecutiva del estado de Guanajuato</t>
  </si>
  <si>
    <t>http://transparencia.ine.mx/sistemaot/cargaMasiva/Articulo70/2025/Formato28//JD08-GTO/tml1/contrato5.pdf</t>
  </si>
  <si>
    <t>http://transparencia.ine.mx/sistemaot/cargaMasiva/Articulo70/2025/Formato28//JD08-GTO/tml1/factura5.pdf</t>
  </si>
  <si>
    <t>contrato INE-SERV-JDE08-GTO-003-2025</t>
  </si>
  <si>
    <t>Servicio de Equipo de Fotocopiado para el óptimo funcionamiento de actividades de la 08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</si>
  <si>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http://transparencia.ine.mx/sistemaot/cargaMasiva/Articulo70/2025/Formato28//JD08-GTO/tml1/osp6.pdf</t>
  </si>
  <si>
    <t>Servicio de Equipo de Fotocopiado para el óptimo funcionamiento de actividades de la 08 Junta Distrital Ejecutiva del estado de Guanajuato.</t>
  </si>
  <si>
    <t>MHK Tl Soluciones S.A de C.V,</t>
  </si>
  <si>
    <t>Circuito Jardín Benue</t>
  </si>
  <si>
    <t>Jardines del Río</t>
  </si>
  <si>
    <t>Mejor propuesta económica en servicios de equipo de fotocopiado.</t>
  </si>
  <si>
    <t>Servicio de Equipo de Fotocopiado para el óptimo funcionamiento de actividades de la 08 Junta Distrital Ejecutiva</t>
  </si>
  <si>
    <t>http://transparencia.ine.mx/sistemaot/cargaMasiva/Articulo70/2025/Formato28//JD08-GTO/tml1/contrato6.pdf</t>
  </si>
  <si>
    <t>http://transparencia.ine.mx/sistemaot/cargaMasiva/Articulo70/2025/Formato28//JD08-GTO/tml1/factura6.pdf</t>
  </si>
  <si>
    <t>contrato INE-SERV-JDE08-GTO-004-2025</t>
  </si>
  <si>
    <t>Servicio de suministro de  combustible para los vehiculos arrendados y propios de la 08 Junta Distrital Ejecutiva para desarrollo de actividades; Artículos 31 fracción III, 35 fracción I, 49, 51 y 57 del Reglamento del Instituto Nacional Electoral en materia de Adquisiciones, arrendamientos de Bienes Muebles y Servicios, vigente.</t>
  </si>
  <si>
    <t>http://transparencia.ine.mx/sistemaot/cargaMasiva/Articulo70/2025/Formato28//JD08-GTO/tml1/osp7.pdf</t>
  </si>
  <si>
    <t>Servicio de suministro de combustible para los vehiculos arrendados y propios de la 08 Junta Distrital Ejecutivadel estado de Guanajuato, para el desarrollo de las actividades.</t>
  </si>
  <si>
    <t>Mega Gasolineras S.A. de C.V.</t>
  </si>
  <si>
    <t>MGA110810CC3</t>
  </si>
  <si>
    <t>Cerro Gordo del Campestre</t>
  </si>
  <si>
    <t>Las Quintas</t>
  </si>
  <si>
    <t>Mejor propuesta económica en servicios de combustible.</t>
  </si>
  <si>
    <t>Servicio de suministro de  combustible para los vehiculos arrendados y propios de la 08 Junta Distrital Ejecutiva para desarrollo de actividades</t>
  </si>
  <si>
    <t>http://transparencia.ine.mx/sistemaot/cargaMasiva/Articulo70/2025/Formato28//JD08-GTO/tml1/contrato7.pdf</t>
  </si>
  <si>
    <t>http://transparencia.ine.mx/sistemaot/cargaMasiva/Articulo70/2025/Formato28//JD08-GTO/tml1/factura7.pdf</t>
  </si>
  <si>
    <t>contrato INE-SERV-GTO-JDE08-003-2024</t>
  </si>
  <si>
    <t>Servicio de Vigilancia para inmuebles que ocupan los módulos 110852 y 11853 de la 08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</si>
  <si>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http://transparencia.ine.mx/sistemaot/cargaMasiva/Articulo70/2025/Formato28//JD08-GTO/tml1/osp32024.pdf</t>
  </si>
  <si>
    <t>Servicio de Vigilancia para los inmuebles que ocupan los módulos 110852 y 110853 adscritos a la 08 Junta Distrital Ejecutiva del estado de Guanajuato.</t>
  </si>
  <si>
    <t>Mejor propuesta económica en servicios de vigilancia.</t>
  </si>
  <si>
    <t>adenda AD-INE-08JDE-002-2025</t>
  </si>
  <si>
    <t>http://transparencia.ine.mx/sistemaot/cargaMasiva/Articulo70/2025/Formato28//JD08-GTO/tml1/contrato32024.pdf</t>
  </si>
  <si>
    <t>http://transparencia.ine.mx/sistemaot/cargaMasiva/Articulo70/2025/Formato28//JD08-GTO/tml1/factura32024.pdf</t>
  </si>
  <si>
    <t>contrato INE-SERV-JDE08-GTO-005-2025</t>
  </si>
  <si>
    <t>Servicio de Equipo de Fotocopiado  para la 08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</si>
  <si>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http://transparencia.ine.mx/sistemaot/cargaMasiva/Articulo70/2025/Formato28//JD08-GTO/tml1/osp9.pdf</t>
  </si>
  <si>
    <t>Circuito Jardin Benue</t>
  </si>
  <si>
    <t>http://transparencia.ine.mx/sistemaot/cargaMasiva/Articulo70/2025/Formato28//JD08-GTO/tml1/contrato9.pdf</t>
  </si>
  <si>
    <t>http://transparencia.ine.mx/sistemaot/cargaMasiva/Articulo70/2025/Formato28//JD08-GTO/tml1/factura9.pdf</t>
  </si>
  <si>
    <t>contrato INE-SERV-GTO-JDE08-004-2024</t>
  </si>
  <si>
    <t>Servicio de Vigilancia correspondiente a los meses de enero y febrero del inmueble que ocupa la 08 Junta Distrital Ejecutiva en 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</si>
  <si>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http://transparencia.ine.mx/sistemaot/cargaMasiva/Articulo70/2025/Formato28//JD08-GTO/tml1/osp42024.pdf</t>
  </si>
  <si>
    <t>353</t>
  </si>
  <si>
    <t>Servicio de Vigilancia correspondiente a los meses de enero y febrero del inmueble que ocupa la 08 Junta Distrital Ejecutiva del estado de Guanajuato.</t>
  </si>
  <si>
    <t>adenda AD-INE-08JDE-001-2025</t>
  </si>
  <si>
    <t>Servicio de Vigilancia correspondiente a los meses de enero y febrero del inmueble que ocupa la 08 Junta Distrital Ejecutiva en el estado de Guanajuato.</t>
  </si>
  <si>
    <t>http://transparencia.ine.mx/sistemaot/cargaMasiva/Articulo70/2025/Formato28//JD08-GTO/tml1/contrato42024.pdf</t>
  </si>
  <si>
    <t>http://transparencia.ine.mx/sistemaot/cargaMasiva/Articulo70/2025/Formato28//JD08-GTO/tml1/factura42024.pdf</t>
  </si>
  <si>
    <t>2179275</t>
  </si>
  <si>
    <t>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t>
  </si>
  <si>
    <t>http://transparencia.ine.mx/sistemaot/cargaMasiva/Articulo70/2025/Formato28//JD03-QRO/tml1/osp2179279.pdf</t>
  </si>
  <si>
    <t>Inmobiliaria Proactivos S.A.P.I. de C.V.</t>
  </si>
  <si>
    <t>IPR030221DG2</t>
  </si>
  <si>
    <t>A Campo Militar</t>
  </si>
  <si>
    <t>San Antonio de la Punta</t>
  </si>
  <si>
    <t>03 Junta Distrital Ejecutiva Del Instituto Nacional Electoral En el Estado de Querétaro</t>
  </si>
  <si>
    <t>03 Junta Distrital Ejecutiva Del Instituto Nacional Electoral En El Estado De Queretaro</t>
  </si>
  <si>
    <t>2179275Contrato y anexos</t>
  </si>
  <si>
    <t>Arrendamiento Inmueble Junta Distrital Ejecutiva 03 correspondiente al mes de diciembre 2024.</t>
  </si>
  <si>
    <t>http://transparencia.ine.mx/sistemaot/cargaMasiva/Articulo70/2025/Formato28//JD03-QRO/tml1/contrato2179275.pdf</t>
  </si>
  <si>
    <t>http://transparencia.ine.mx/sistemaot/cargaMasiva/Articulo70/2025/Formato28//JD03-QRO/tml1/fac2179275.pdf</t>
  </si>
  <si>
    <t>2179279</t>
  </si>
  <si>
    <t>http://transparencia.ine.mx/sistemaot/cargaMasiva/Articulo70/2025/Formato28//JD03-QRO/tml1/osp2179275.pdf</t>
  </si>
  <si>
    <t>355</t>
  </si>
  <si>
    <t>Resguardo Alpha S.A. de C.V.</t>
  </si>
  <si>
    <t>RAL160630GU9</t>
  </si>
  <si>
    <t>Plaza Independencia</t>
  </si>
  <si>
    <t>1C</t>
  </si>
  <si>
    <t>San Juan del Río</t>
  </si>
  <si>
    <t>2179279Contrato y anexos</t>
  </si>
  <si>
    <t>Servicio de Vigilancia de la Sede Distrital correspondiente al mes de diciembre 2024.</t>
  </si>
  <si>
    <t>http://transparencia.ine.mx/sistemaot/cargaMasiva/Articulo70/2025/Formato28//JD03-QRO/tml1/contrato2179279.pdf</t>
  </si>
  <si>
    <t>http://transparencia.ine.mx/sistemaot/cargaMasiva/Articulo70/2025/Formato28//JD03-QRO/tml1/fac2179279.pdf</t>
  </si>
  <si>
    <t>2179283</t>
  </si>
  <si>
    <t>http://transparencia.ine.mx/sistemaot/cargaMasiva/Articulo70/2025/Formato28//JD03-QRO/tml1/osp2179283.pdf</t>
  </si>
  <si>
    <t>2179283Contrato y anexos</t>
  </si>
  <si>
    <t>Servicio de Vigilancia del modulo de atencion ciudadana 220351 correspondiente al mes de diciembre 2024.</t>
  </si>
  <si>
    <t>http://transparencia.ine.mx/sistemaot/cargaMasiva/Articulo70/2025/Formato28//JD03-QRO/tml1/contrato2179283.pdf</t>
  </si>
  <si>
    <t>http://transparencia.ine.mx/sistemaot/cargaMasiva/Articulo70/2025/Formato28//JD03-QRO/tml1/fac2179283.pdf</t>
  </si>
  <si>
    <t>2179286</t>
  </si>
  <si>
    <t>http://transparencia.ine.mx/sistemaot/cargaMasiva/Articulo70/2025/Formato28//JD03-QRO/tml1/osp2179293.pdf</t>
  </si>
  <si>
    <t>2179286Contrato y anexos</t>
  </si>
  <si>
    <t>Servicio de Vigilancia del modulo de atencion ciudadana 220352 correspondiente al mes de diciembre 2024.</t>
  </si>
  <si>
    <t>http://transparencia.ine.mx/sistemaot/cargaMasiva/Articulo70/2025/Formato28//JD03-QRO/tml1/contrato2179286.pdf</t>
  </si>
  <si>
    <t>http://transparencia.ine.mx/sistemaot/cargaMasiva/Articulo70/2025/Formato28//JD03-QRO/tml1/fac2179286.pdf</t>
  </si>
  <si>
    <t>2179293</t>
  </si>
  <si>
    <t>Mehta</t>
  </si>
  <si>
    <t>MERL880223DB7</t>
  </si>
  <si>
    <t>Del Sol</t>
  </si>
  <si>
    <t>El Sol</t>
  </si>
  <si>
    <t>2179293Contrato y anexos</t>
  </si>
  <si>
    <t>Arrendamiento del Inmueble que ocupa el Módulo de Atención Ciudadana 220351 correspondiente al mes de diciembre 2024.</t>
  </si>
  <si>
    <t>http://transparencia.ine.mx/sistemaot/cargaMasiva/Articulo70/2025/Formato28//JD03-QRO/tml1/contrato2179296.pdf</t>
  </si>
  <si>
    <t>http://transparencia.ine.mx/sistemaot/cargaMasiva/Articulo70/2025/Formato28//JD03-QRO/tml1/fac2179293.pdf</t>
  </si>
  <si>
    <t>2179296</t>
  </si>
  <si>
    <t>http://transparencia.ine.mx/sistemaot/cargaMasiva/Articulo70/2025/Formato28//JD03-QRO/tml1/osp2179296.pdf</t>
  </si>
  <si>
    <t>Inmobiliaria Pool Bolita S.A. de C.V.</t>
  </si>
  <si>
    <t>IPB980929136</t>
  </si>
  <si>
    <t>Retorno 11 de Fray Servando Teresa de Mier</t>
  </si>
  <si>
    <t>Jardín Balbuena</t>
  </si>
  <si>
    <t>2179296Contrato y anexos</t>
  </si>
  <si>
    <t>Arrendamiento del Inmueble que ocupa el Módulo de Atención Ciudadana 220352 correspondiente al mes de diciembre 2024.</t>
  </si>
  <si>
    <t>http://transparencia.ine.mx/sistemaot/cargaMasiva/Articulo70/2025/Formato28//JD03-QRO/tml1/fac2179296.pdf</t>
  </si>
  <si>
    <t>2179297</t>
  </si>
  <si>
    <t>http://transparencia.ine.mx/sistemaot/cargaMasiva/Articulo70/2025/Formato28//JD03-QRO/tml1/osp2179297.pdf</t>
  </si>
  <si>
    <t>360</t>
  </si>
  <si>
    <t>Keep Cleaner Agencia Integral de Limpieza</t>
  </si>
  <si>
    <t>KCA2201243P9</t>
  </si>
  <si>
    <t>5 de febrero</t>
  </si>
  <si>
    <t>795</t>
  </si>
  <si>
    <t>La Sierrita</t>
  </si>
  <si>
    <t>2179297Contrato y anexos</t>
  </si>
  <si>
    <t>Servicio de Limpieza Integral del Inmueble de la 03 Junta Disrital Ejecutiva correspindiente al mes de diciembre del 2024.</t>
  </si>
  <si>
    <t>http://transparencia.ine.mx/sistemaot/cargaMasiva/Articulo70/2025/Formato28//JD03-QRO/tml1/contrato2179297.pdf</t>
  </si>
  <si>
    <t>http://transparencia.ine.mx/sistemaot/cargaMasiva/Articulo70/2025/Formato28//JD03-QRO/tml1/fac2179297.pdf</t>
  </si>
  <si>
    <t>2179303</t>
  </si>
  <si>
    <t>http://transparencia.ine.mx/sistemaot/cargaMasiva/Articulo70/2025/Formato28//JD03-QRO/tml1/osp2179303.pdf</t>
  </si>
  <si>
    <t>2179303Contrato y anexos</t>
  </si>
  <si>
    <t>Servicio de Limpieza Integral del Inmueble en Módulo de Atención Ciudadana 220351 correspindiente al mes de diciembre del 2024.</t>
  </si>
  <si>
    <t>http://transparencia.ine.mx/sistemaot/cargaMasiva/Articulo70/2025/Formato28//JD03-QRO/tml1/contrato2179303.pdf</t>
  </si>
  <si>
    <t>http://transparencia.ine.mx/sistemaot/cargaMasiva/Articulo70/2025/Formato28//JD03-QRO/tml1/fac2179303.pdf</t>
  </si>
  <si>
    <t>2179511</t>
  </si>
  <si>
    <t>http://transparencia.ine.mx/sistemaot/cargaMasiva/Articulo70/2025/Formato28//JD03-QRO/tml1/osp2179511.pdf</t>
  </si>
  <si>
    <t>2179511Contrato y anexos</t>
  </si>
  <si>
    <t>Servicio de Limpieza Integral del Inmueble en Módulo de Atención Ciudadana 220352 correspindiente al mes de diciembre del 2024.</t>
  </si>
  <si>
    <t>http://transparencia.ine.mx/sistemaot/cargaMasiva/Articulo70/2025/Formato28//JD03-QRO/tml1/contrato2179511.pdf</t>
  </si>
  <si>
    <t>http://transparencia.ine.mx/sistemaot/cargaMasiva/Articulo70/2025/Formato28//JD03-QRO/tml1/fac2179511.pdf</t>
  </si>
  <si>
    <t>2191163</t>
  </si>
  <si>
    <t>http://transparencia.ine.mx/sistemaot/cargaMasiva/Articulo70/2025/Formato28//JD03-QRO/tml1/osp2191163.pdf</t>
  </si>
  <si>
    <t>2191163Contrato y anexos</t>
  </si>
  <si>
    <t>Servicio de Vigilancia de la Sede Distrital correspondiente al mes de enero 2025.</t>
  </si>
  <si>
    <t>http://transparencia.ine.mx/sistemaot/cargaMasiva/Articulo70/2025/Formato28//JD03-QRO/tml1/contrato2191163.pdf</t>
  </si>
  <si>
    <t>http://transparencia.ine.mx/sistemaot/cargaMasiva/Articulo70/2025/Formato28//JD03-QRO/tml1/fac2191163.pdf</t>
  </si>
  <si>
    <t>2191164</t>
  </si>
  <si>
    <t>http://transparencia.ine.mx/sistemaot/cargaMasiva/Articulo70/2025/Formato28//JD03-QRO/tml1/osp2191164.pdf</t>
  </si>
  <si>
    <t>2191164Contrato y anexos</t>
  </si>
  <si>
    <t>Servicio de Vigilancia del modulo de atencion ciudadana 220351 correspondiente al mes de enero 2025.</t>
  </si>
  <si>
    <t>http://transparencia.ine.mx/sistemaot/cargaMasiva/Articulo70/2025/Formato28//JD03-QRO/tml1/contrato2191164.pdf</t>
  </si>
  <si>
    <t>http://transparencia.ine.mx/sistemaot/cargaMasiva/Articulo70/2025/Formato28//JD03-QRO/tml1/fac2191164.pdf</t>
  </si>
  <si>
    <t>2191170</t>
  </si>
  <si>
    <t>http://transparencia.ine.mx/sistemaot/cargaMasiva/Articulo70/2025/Formato28//JD03-QRO/tml1/osp2191170.pdf</t>
  </si>
  <si>
    <t>365</t>
  </si>
  <si>
    <t>2191170Contrato y anexos</t>
  </si>
  <si>
    <t>Servicio de Vigilancia del modulo de atencion ciudadana 220355 correspondiente al mes de enero 2025.</t>
  </si>
  <si>
    <t>http://transparencia.ine.mx/sistemaot/cargaMasiva/Articulo70/2025/Formato28//JD03-QRO/tml1/contrato2191170.pdf</t>
  </si>
  <si>
    <t>Servicio de Vigilancia del modulo de atencion ciudadana 220352 correspondiente al mes de enero 2025.</t>
  </si>
  <si>
    <t>http://transparencia.ine.mx/sistemaot/cargaMasiva/Articulo70/2025/Formato28//JD03-QRO/tml1/fac2191170.pdf</t>
  </si>
  <si>
    <t>2191174</t>
  </si>
  <si>
    <t>http://transparencia.ine.mx/sistemaot/cargaMasiva/Articulo70/2025/Formato28//JD03-QRO/tml1/osp2191174.pdf</t>
  </si>
  <si>
    <t>366</t>
  </si>
  <si>
    <t>2191174Contrato y anexos</t>
  </si>
  <si>
    <t>Servicio de Limpieza Integral del Inmueble de la 03 Junta Disrital Ejecutiva correspindiente al mes de enero del 2025.</t>
  </si>
  <si>
    <t>http://transparencia.ine.mx/sistemaot/cargaMasiva/Articulo70/2025/Formato28//JD03-QRO/tml1/contrato2191174.pdf</t>
  </si>
  <si>
    <t>http://transparencia.ine.mx/sistemaot/cargaMasiva/Articulo70/2025/Formato28//JD03-QRO/tml1/fac2191174.pdf</t>
  </si>
  <si>
    <t>2191177</t>
  </si>
  <si>
    <t>http://transparencia.ine.mx/sistemaot/cargaMasiva/Articulo70/2025/Formato28//JD03-QRO/tml1/osp2191177.pdf</t>
  </si>
  <si>
    <t>367</t>
  </si>
  <si>
    <t>2191177Contrato y anexos</t>
  </si>
  <si>
    <t>Servicio de Limpieza Integral del Inmueble en Módulo de Atención Ciudadana 220351 correspindiente al mes de enero del 2025.</t>
  </si>
  <si>
    <t>http://transparencia.ine.mx/sistemaot/cargaMasiva/Articulo70/2025/Formato28//JD03-QRO/tml1/contrato2191177.pdf</t>
  </si>
  <si>
    <t>http://transparencia.ine.mx/sistemaot/cargaMasiva/Articulo70/2025/Formato28//JD03-QRO/tml1/fac2191177.pdf</t>
  </si>
  <si>
    <t>2191180</t>
  </si>
  <si>
    <t>http://transparencia.ine.mx/sistemaot/cargaMasiva/Articulo70/2025/Formato28//JD03-QRO/tml1/osp2191180.pdf</t>
  </si>
  <si>
    <t>368</t>
  </si>
  <si>
    <t>2191180Contrato y anexos</t>
  </si>
  <si>
    <t>Servicio de Limpieza Integral del Inmueble en Módulo de Atención Ciudadana 220352 correspindiente al mes de enero del 2025.</t>
  </si>
  <si>
    <t>http://transparencia.ine.mx/sistemaot/cargaMasiva/Articulo70/2025/Formato28//JD03-QRO/tml1/contrato2191180.pdf</t>
  </si>
  <si>
    <t>http://transparencia.ine.mx/sistemaot/cargaMasiva/Articulo70/2025/Formato28//JD03-QRO/tml1/fac2191180.pdf</t>
  </si>
  <si>
    <t>2194514</t>
  </si>
  <si>
    <t>http://transparencia.ine.mx/sistemaot/cargaMasiva/Articulo70/2025/Formato28//JD03-QRO/tml1/osp2194514.pdf</t>
  </si>
  <si>
    <t>369</t>
  </si>
  <si>
    <t>2194514Contrato y anexos</t>
  </si>
  <si>
    <t>Arrendamiento del Inmueble que ocupa el Módulo de Atención Ciudadana 220351 correspondiente al mes de enero 2025.</t>
  </si>
  <si>
    <t>http://transparencia.ine.mx/sistemaot/cargaMasiva/Articulo70/2025/Formato28//JD03-QRO/tml1/contrato2194514.pdf</t>
  </si>
  <si>
    <t>http://transparencia.ine.mx/sistemaot/cargaMasiva/Articulo70/2025/Formato28//JD03-QRO/tml1/fac2194514.pdf</t>
  </si>
  <si>
    <t>2195118</t>
  </si>
  <si>
    <t>http://transparencia.ine.mx/sistemaot/cargaMasiva/Articulo70/2025/Formato28//JD03-QRO/tml1/osp2195118.pdf</t>
  </si>
  <si>
    <t>Adquisición</t>
  </si>
  <si>
    <t>Grupo VEC Computers Soluciones Tecnologicas Integrales</t>
  </si>
  <si>
    <t>GVC970815KA6</t>
  </si>
  <si>
    <t>Viaducto Tlalpan</t>
  </si>
  <si>
    <t>El Arenal</t>
  </si>
  <si>
    <t>2195118PedidoContrato</t>
  </si>
  <si>
    <t>Adquisisción de un kit de mantenimiento para impresora para el desarrollo de las actividades de Proceso Electoral Judicial.</t>
  </si>
  <si>
    <t>http://transparencia.ine.mx/sistemaot/cargaMasiva/Articulo70/2025/Formato28//JD03-QRO/tml1/pedidocontrato2195118.pdf</t>
  </si>
  <si>
    <t>http://transparencia.ine.mx/sistemaot/cargaMasiva/Articulo70/2025/Formato28//JD03-QRO/tml1/fac2195118.pdf</t>
  </si>
  <si>
    <t>2200577</t>
  </si>
  <si>
    <t>http://transparencia.ine.mx/sistemaot/cargaMasiva/Articulo70/2025/Formato28//JD03-QRO/tml1/osp2200577.pdf</t>
  </si>
  <si>
    <t>371</t>
  </si>
  <si>
    <t>DR Productos para tu Negocio S.A de C.V.</t>
  </si>
  <si>
    <t>DPT130227QV1</t>
  </si>
  <si>
    <t>Ignacio Allende</t>
  </si>
  <si>
    <t>Emiliano Zapata</t>
  </si>
  <si>
    <t>Corregidora</t>
  </si>
  <si>
    <t>2200577Pedido-Contrato</t>
  </si>
  <si>
    <t>Adquisición productos alimenticios para el desarrollo de las actividades de Proceso Electoral Judicial Extraordinario 2025.</t>
  </si>
  <si>
    <t>http://transparencia.ine.mx/sistemaot/cargaMasiva/Articulo70/2025/Formato28//JD03-QRO/tml1/pedidocontrato2200577.pdf</t>
  </si>
  <si>
    <t>http://transparencia.ine.mx/sistemaot/cargaMasiva/Articulo70/2025/Formato28//JD03-QRO/tml1/fac2200577.pdf</t>
  </si>
  <si>
    <t>2200595</t>
  </si>
  <si>
    <t>http://transparencia.ine.mx/sistemaot/cargaMasiva/Articulo70/2025/Formato28//JD03-QRO/tml1/osp2200595.pdf</t>
  </si>
  <si>
    <t>2200595Pedido-Contrato</t>
  </si>
  <si>
    <t>Adquisición de materiales y utiles de oficina para el desarrollo de las actividades de Proceso Electoral Judicial Extraordinario 2025.</t>
  </si>
  <si>
    <t>http://transparencia.ine.mx/sistemaot/cargaMasiva/Articulo70/2025/Formato28//JD03-QRO/tml1/pedidocontrato2200595.pdf</t>
  </si>
  <si>
    <t>http://transparencia.ine.mx/sistemaot/cargaMasiva/Articulo70/2025/Formato28//JD03-QRO/tml1/fac2200595.pdf</t>
  </si>
  <si>
    <t>2200602</t>
  </si>
  <si>
    <t>http://transparencia.ine.mx/sistemaot/cargaMasiva/Articulo70/2025/Formato28//JD03-QRO/tml1/osp2200602.pdf</t>
  </si>
  <si>
    <t>2200602Pedido-Contrato</t>
  </si>
  <si>
    <t>http://transparencia.ine.mx/sistemaot/cargaMasiva/Articulo70/2025/Formato28//JD03-QRO/tml1/pedidocontrato2200602.pdf</t>
  </si>
  <si>
    <t>http://transparencia.ine.mx/sistemaot/cargaMasiva/Articulo70/2025/Formato28//JD03-QRO/tml1/fac2200602.pdf</t>
  </si>
  <si>
    <t>2204968</t>
  </si>
  <si>
    <t>http://transparencia.ine.mx/sistemaot/cargaMasiva/Articulo70/2025/Formato28//JD03-QRO/tml1/osp2204968.pdf</t>
  </si>
  <si>
    <t>2204968Contrato y anexos</t>
  </si>
  <si>
    <t>Servicio de Limpieza Integral del Inmueble de la 03 Junta Disrital Ejecutiva correspindiente al mes de febrero del 2025.</t>
  </si>
  <si>
    <t>http://transparencia.ine.mx/sistemaot/cargaMasiva/Articulo70/2025/Formato28//JD03-QRO/tml1/contrato2204968.pdf</t>
  </si>
  <si>
    <t>http://transparencia.ine.mx/sistemaot/cargaMasiva/Articulo70/2025/Formato28//JD03-QRO/tml1/fac2204968.pdf</t>
  </si>
  <si>
    <t>2204970</t>
  </si>
  <si>
    <t>http://transparencia.ine.mx/sistemaot/cargaMasiva/Articulo70/2025/Formato28//JD03-QRO/tml1/osp2204970.pdf</t>
  </si>
  <si>
    <t>2204970Contrato y anexos</t>
  </si>
  <si>
    <t>Servicio de Limpieza Integral del Inmueble en Módulo de Atención Ciudadana 220351 correspindiente al mes de febrero del 2025.</t>
  </si>
  <si>
    <t>http://transparencia.ine.mx/sistemaot/cargaMasiva/Articulo70/2025/Formato28//JD03-QRO/tml1/contrato2204970.pdf</t>
  </si>
  <si>
    <t>http://transparencia.ine.mx/sistemaot/cargaMasiva/Articulo70/2025/Formato28//JD03-QRO/tml1/fac2204970.pdf</t>
  </si>
  <si>
    <t>2204974</t>
  </si>
  <si>
    <t>http://transparencia.ine.mx/sistemaot/cargaMasiva/Articulo70/2025/Formato28//JD03-QRO/tml1/osp2204974.pdf</t>
  </si>
  <si>
    <t>2204974Contrato y anexos</t>
  </si>
  <si>
    <t>Servicio de Limpieza Integral del Inmueble en Módulo de Atención Ciudadana 220352 correspindiente al mes de febrero del 2025.</t>
  </si>
  <si>
    <t>http://transparencia.ine.mx/sistemaot/cargaMasiva/Articulo70/2025/Formato28//JD03-QRO/tml1/contrato2204974.pdf</t>
  </si>
  <si>
    <t>http://transparencia.ine.mx/sistemaot/cargaMasiva/Articulo70/2025/Formato28//JD03-QRO/tml1/fac2204974.pdf</t>
  </si>
  <si>
    <t>2204979</t>
  </si>
  <si>
    <t>http://transparencia.ine.mx/sistemaot/cargaMasiva/Articulo70/2025/Formato28//JD03-QRO/tml1/osp2204979.pdf</t>
  </si>
  <si>
    <t>2204979Contrato y anexos</t>
  </si>
  <si>
    <t>Servicio de Vigilancia de la Sede Distrital correspondiente al mes de febrero 2025.</t>
  </si>
  <si>
    <t>http://transparencia.ine.mx/sistemaot/cargaMasiva/Articulo70/2025/Formato28//JD03-QRO/tml1/contrato2204979.pdf</t>
  </si>
  <si>
    <t>http://transparencia.ine.mx/sistemaot/cargaMasiva/Articulo70/2025/Formato28//JD03-QRO/tml1/fac2204979.pdf</t>
  </si>
  <si>
    <t>2204981</t>
  </si>
  <si>
    <t>http://transparencia.ine.mx/sistemaot/cargaMasiva/Articulo70/2025/Formato28//JD03-QRO/tml1/osp2204981.pdf</t>
  </si>
  <si>
    <t>2204981Contrato y anexos</t>
  </si>
  <si>
    <t>Servicio de Vigilancia del modulo de atencion ciudadana 220351 correspondiente al mes de febrero 2025.</t>
  </si>
  <si>
    <t>http://transparencia.ine.mx/sistemaot/cargaMasiva/Articulo70/2025/Formato28//JD03-QRO/tml1/contrato2204981.pdf</t>
  </si>
  <si>
    <t>http://transparencia.ine.mx/sistemaot/cargaMasiva/Articulo70/2025/Formato28//JD03-QRO/tml1/fac2204981.pdf</t>
  </si>
  <si>
    <t>2204982</t>
  </si>
  <si>
    <t>http://transparencia.ine.mx/sistemaot/cargaMasiva/Articulo70/2025/Formato28//JD03-QRO/tml1/osp2204982.pdf</t>
  </si>
  <si>
    <t>2204982Contrato y anexos</t>
  </si>
  <si>
    <t>Servicio de Vigilancia del modulo de atencion ciudadana 220352 correspondiente al mes de febrero 2025.</t>
  </si>
  <si>
    <t>http://transparencia.ine.mx/sistemaot/cargaMasiva/Articulo70/2025/Formato28//JD03-QRO/tml1/contrato2204982.pdf</t>
  </si>
  <si>
    <t>http://transparencia.ine.mx/sistemaot/cargaMasiva/Articulo70/2025/Formato28//JD03-QRO/tml1/fac2204982.pdf</t>
  </si>
  <si>
    <t>2204986</t>
  </si>
  <si>
    <t>http://transparencia.ine.mx/sistemaot/cargaMasiva/Articulo70/2025/Formato28//JD03-QRO/tml1/osp2204986.pdf</t>
  </si>
  <si>
    <t>2204986Contrato y anexos</t>
  </si>
  <si>
    <t>Arrendamiento Inmueble Junta Distrital Ejecutiva 03 correspondiente al mes de febrero 2025.</t>
  </si>
  <si>
    <t>http://transparencia.ine.mx/sistemaot/cargaMasiva/Articulo70/2025/Formato28//JD03-QRO/tml1/contrato2204986.pdf</t>
  </si>
  <si>
    <t>http://transparencia.ine.mx/sistemaot/cargaMasiva/Articulo70/2025/Formato28//JD03-QRO/tml1/fac2204986.pdf</t>
  </si>
  <si>
    <t>2206786</t>
  </si>
  <si>
    <t>http://transparencia.ine.mx/sistemaot/cargaMasiva/Articulo70/2025/Formato28//JD03-QRO/tml1/osp2206786.pdf</t>
  </si>
  <si>
    <t>2206786Pedido-Contrato</t>
  </si>
  <si>
    <t>Adquisición productos alimenticios para el desarrollo de las actividades de la 03 Junta Distrital Ejecutiva.</t>
  </si>
  <si>
    <t>http://transparencia.ine.mx/sistemaot/cargaMasiva/Articulo70/2025/Formato28//JD03-QRO/tml1/pedidocontrato2206786.pdf</t>
  </si>
  <si>
    <t>http://transparencia.ine.mx/sistemaot/cargaMasiva/Articulo70/2025/Formato28//JD03-QRO/tml1/fac2206786.pdf</t>
  </si>
  <si>
    <t>2206782</t>
  </si>
  <si>
    <t>http://transparencia.ine.mx/sistemaot/cargaMasiva/Articulo70/2025/Formato28//JD03-QRO/tml1/osp2206782.pdf</t>
  </si>
  <si>
    <t>2206782Contrato y anexos</t>
  </si>
  <si>
    <t>Arrendamiento del Inmueble que ocupa el Módulo de Atención Ciudadana 220351 correspondiente al mes de febrero 2025.</t>
  </si>
  <si>
    <t>http://transparencia.ine.mx/sistemaot/cargaMasiva/Articulo70/2025/Formato28//JD03-QRO/tml1/contrato2206782.pdf</t>
  </si>
  <si>
    <t>http://transparencia.ine.mx/sistemaot/cargaMasiva/Articulo70/2025/Formato28//JD03-QRO/tml1/fac2206782.pdf</t>
  </si>
  <si>
    <t>2213991</t>
  </si>
  <si>
    <t>http://transparencia.ine.mx/sistemaot/cargaMasiva/Articulo70/2025/Formato28//JD03-QRO/tml1/osp2213991.pdf</t>
  </si>
  <si>
    <t>Sistemas CONTINO</t>
  </si>
  <si>
    <t>LSOJ306189RS</t>
  </si>
  <si>
    <t>2213991Contrato y anexos</t>
  </si>
  <si>
    <t>Servicio de fotocopiado en la 03 Junta Distrital Ejecutiva correspondiente al mes de febrero del 2025.</t>
  </si>
  <si>
    <t>http://transparencia.ine.mx/sistemaot/cargaMasiva/Articulo70/2025/Formato28//JD03-QRO/tml1/contrato2213991.pdf</t>
  </si>
  <si>
    <t>http://transparencia.ine.mx/sistemaot/cargaMasiva/Articulo70/2025/Formato28//JD03-QRO/tml1/fac2213991.pdf</t>
  </si>
  <si>
    <t>2214000</t>
  </si>
  <si>
    <t>http://transparencia.ine.mx/sistemaot/cargaMasiva/Articulo70/2025/Formato28//JD03-QRO/tml1/osp2214000.pdf</t>
  </si>
  <si>
    <t>2214000PedidoContrato</t>
  </si>
  <si>
    <t>http://transparencia.ine.mx/sistemaot/cargaMasiva/Articulo70/2025/Formato28//JD03-QRO/tml1/pedidocontrato2214000.pdf</t>
  </si>
  <si>
    <t>http://transparencia.ine.mx/sistemaot/cargaMasiva/Articulo70/2025/Formato28//JD03-QRO/tml1/fac2214000.pdf</t>
  </si>
  <si>
    <t>2214013</t>
  </si>
  <si>
    <t>http://transparencia.ine.mx/sistemaot/cargaMasiva/Articulo70/2025/Formato28//JD03-QRO/tml1/osp2214013.pdf</t>
  </si>
  <si>
    <t>2214013Pedido-Contrato</t>
  </si>
  <si>
    <t>Adquisición productos alimenticios para el desarrollo de la segunda capacitacion del proceso electoral.</t>
  </si>
  <si>
    <t>http://transparencia.ine.mx/sistemaot/cargaMasiva/Articulo70/2025/Formato28//JD03-QRO/tml1/pedidocontrato2214013.pdf</t>
  </si>
  <si>
    <t>http://transparencia.ine.mx/sistemaot/cargaMasiva/Articulo70/2025/Formato28//JD03-QRO/tml1/fac2214013.pdf</t>
  </si>
  <si>
    <t>2215208</t>
  </si>
  <si>
    <t>http://transparencia.ine.mx/sistemaot/cargaMasiva/Articulo70/2025/Formato28//JD03-QRO/tml1/osp2215208.pdf</t>
  </si>
  <si>
    <t>386</t>
  </si>
  <si>
    <t>Pluxe México</t>
  </si>
  <si>
    <t>PME811211B20</t>
  </si>
  <si>
    <t>Miguel de Cervantes Saavedra</t>
  </si>
  <si>
    <t>2215208Contrato</t>
  </si>
  <si>
    <t>Adquisición decombustible para el desarrollo de las catividades de la 03 Junta Distrital Ejecutiva.</t>
  </si>
  <si>
    <t>http://transparencia.ine.mx/sistemaot/cargaMasiva/Articulo70/2025/Formato28//JD03-QRO/tml1/contrato2215208.pdf</t>
  </si>
  <si>
    <t>http://transparencia.ine.mx/sistemaot/cargaMasiva/Articulo70/2025/Formato28//JD03-QRO/tml1/fac2215208.pdf</t>
  </si>
  <si>
    <t>004-2025-servicio-limpieza</t>
  </si>
  <si>
    <t>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t>
  </si>
  <si>
    <t>http://transparencia.ine.mx/sistemaot/cargaMasiva/Articulo70/2025/Formato28//JD02-GRO/tml1/osp-servicio-limpieza.pdf</t>
  </si>
  <si>
    <t>COR 3 S.A. de C.V.</t>
  </si>
  <si>
    <t>De los Gobernadores</t>
  </si>
  <si>
    <t>Milpizaco</t>
  </si>
  <si>
    <t>Chilpancingo</t>
  </si>
  <si>
    <t>Mejor propuesta económica en servicio de limpieza.</t>
  </si>
  <si>
    <t>02 Junta Distrital Ejecutiva Del Instituto Nacional Electoral En El Estado De Guerrero</t>
  </si>
  <si>
    <t>Vocalía Ejecutiva de la 02 Junta Distrital Ejecutiva en el estado de Guerrero</t>
  </si>
  <si>
    <t>contrato-004</t>
  </si>
  <si>
    <t>Servicio de limpieza de los Módulos de Atención Ciudadana 120255 y 120256, así como de las instalaciones de esta 09 Junta Distrital Ejecutiva.</t>
  </si>
  <si>
    <t>http://transparencia.ine.mx/sistemaot/cargaMasiva/Articulo70/2025/Formato28//JD02-GRO/tml1/pc-servicio-limpieza.pdf</t>
  </si>
  <si>
    <t>Los titulares de las áreas requirentes, son los responsables de vigilar y supervisar los contratos.</t>
  </si>
  <si>
    <t>http://transparencia.ine.mx/sistemaot/cargaMasiva/Articulo70/2025/Formato28//JD02-GRO/tml1/f-servicio-limpieza.pdf</t>
  </si>
  <si>
    <t>003-2025-servicio-vigilancia</t>
  </si>
  <si>
    <t>http://transparencia.ine.mx/sistemaot/cargaMasiva/Articulo70/2025/Formato28//JD02-GRO/tml1/osp-servicio-vigilancia.pdf</t>
  </si>
  <si>
    <t>388</t>
  </si>
  <si>
    <t>Servicio de Vigilancia y Seguridad</t>
  </si>
  <si>
    <t>SEGLIM HELE</t>
  </si>
  <si>
    <t>Los Pinos</t>
  </si>
  <si>
    <t>Mza 14</t>
  </si>
  <si>
    <t>Lt 1</t>
  </si>
  <si>
    <t>Suspeg Sección C</t>
  </si>
  <si>
    <t>contrato-003</t>
  </si>
  <si>
    <t>Servicio de vigilancia y seguridad en el Módulo de Atención Ciudadana 120256, así como de las instalaciones de esta 09 Junta Distrital Ejecutiva.</t>
  </si>
  <si>
    <t>http://transparencia.ine.mx/sistemaot/cargaMasiva/Articulo70/2025/Formato28//JD02-GRO/tml1/pc-servicio-vigilancia.pdf</t>
  </si>
  <si>
    <t>http://transparencia.ine.mx/sistemaot/cargaMasiva/Articulo70/2025/Formato28//JD02-GRO/tml1/f-servicio-vigilancia.pdf</t>
  </si>
  <si>
    <t>005-2025-servicio-combustible</t>
  </si>
  <si>
    <t>http://transparencia.ine.mx/sistemaot/cargaMasiva/Articulo70/2025/Formato28//JD02-GRO/tml1/osp-servicio-combustible.pdf</t>
  </si>
  <si>
    <t>Servicio de combustible para vehículos oficiales</t>
  </si>
  <si>
    <t>Edenred México, S.A. de C.V.</t>
  </si>
  <si>
    <t>Lago Rodolfo</t>
  </si>
  <si>
    <t>contrato-005</t>
  </si>
  <si>
    <t>http://transparencia.ine.mx/sistemaot/cargaMasiva/Articulo70/2025/Formato28//JD02-GRO/tml1/pc-servicio-combustible.pdf</t>
  </si>
  <si>
    <t>http://transparencia.ine.mx/sistemaot/cargaMasiva/Articulo70/2025/Formato28//JD02-GRO/tml1/f-servicio-combustible.pdf</t>
  </si>
  <si>
    <t>007-2025-arrendamiento-mac120255</t>
  </si>
  <si>
    <t>http://transparencia.ine.mx/sistemaot/cargaMasiva/Articulo70/2025/Formato28//JD02-GRO/tml1/osp-arrendamiento-mac120255.pdf</t>
  </si>
  <si>
    <t>390</t>
  </si>
  <si>
    <t>Arrendamiento de inmueble en interior del Centro Comercial denominado Patio Acapulco, ubicado en Carretera Cayaco-Puerto Marqués, número 233, locales L0F3 y L0F4 , Acapulco de Juárez,  Código Postal 39799, en el estado de Guerrero.</t>
  </si>
  <si>
    <t>Deutsche Bank México, S.A. Institución de Banca Múltiple, División Fiduciaria F/1401</t>
  </si>
  <si>
    <t>DBM11011043A</t>
  </si>
  <si>
    <t>Javier Barros Sierra</t>
  </si>
  <si>
    <t>515</t>
  </si>
  <si>
    <t>Lomas de Santa Fé</t>
  </si>
  <si>
    <t>Alvaro Obregon</t>
  </si>
  <si>
    <t>contrato-007</t>
  </si>
  <si>
    <t>El Arrendador otorga en arrendamiento al Arrendatario el inmueble ubicado en  Carretera Cayaco-Puerto Marqués, número 233, locales L0F3 y L0F en el interior del centro comercial Patio,  Código Postal 39906, Acapulco de Juárez, en el estado de Guerrero.</t>
  </si>
  <si>
    <t>http://transparencia.ine.mx/sistemaot/cargaMasiva/Articulo70/2025/Formato28//JD02-GRO/tml1/pc-arrendamiento-mac120255.pdf</t>
  </si>
  <si>
    <t>http://transparencia.ine.mx/sistemaot/cargaMasiva/Articulo70/2025/Formato28//JD02-GRO/tml1/f-arrendamiento-mac120255.pdf</t>
  </si>
  <si>
    <t>002-2025-arrendamiento-mac120256</t>
  </si>
  <si>
    <t>http://transparencia.ine.mx/sistemaot/cargaMasiva/Articulo70/2025/Formato28//JD02-GRO/tml1/osp-arrendamiento-mac120256.pdf</t>
  </si>
  <si>
    <t>Arrendamiento de inmueble en Av. Eje Central, lotes 2 y 3, manzana F6, Col. Ciudad Renacimiento, en Acapulco de Juárez,  Código Postal 39715, en el estado de Guerrero.</t>
  </si>
  <si>
    <t>Amos</t>
  </si>
  <si>
    <t>TAOA570331EW2</t>
  </si>
  <si>
    <t>842</t>
  </si>
  <si>
    <t>Nueva Atzacoalco</t>
  </si>
  <si>
    <t>Gustavo A Madero</t>
  </si>
  <si>
    <t>contrato-001</t>
  </si>
  <si>
    <t>El Arrendador otorga en arrendamiento al Arrendatario el inmueble ubicado en Av. Eje Central, lotes 2 y 3, manzana F6, Col. Ciudad Renacimiento, en Acapulco de Juárez,  Código Postal 39715, en el estado de Guerrero.</t>
  </si>
  <si>
    <t>http://transparencia.ine.mx/sistemaot/cargaMasiva/Articulo70/2025/Formato28//JD02-GRO/tml1/pc-arrendamiento-mac120256.pdf</t>
  </si>
  <si>
    <t>http://transparencia.ine.mx/sistemaot/cargaMasiva/Articulo70/2025/Formato28//JD02-GRO/tml1/f-arrendamiento-mac120256.pdf</t>
  </si>
  <si>
    <t>001-2025-arrendamiento-02jde</t>
  </si>
  <si>
    <t>http://transparencia.ine.mx/sistemaot/cargaMasiva/Articulo70/2025/Formato28//JD02-GRO/tml1/osp-arrendamiento-02jde.pdf</t>
  </si>
  <si>
    <t>392</t>
  </si>
  <si>
    <t>Arrendamiento de inmueble en Plaza Zafiro, Boulevard de las Naciones, Num. 1242, lote 76, manzana 2, sect p1/1, Colonia La Zanjca,en Acapulco de Juárez,  Código Postal 39799, en el estado de Guerrero.</t>
  </si>
  <si>
    <t>PEEP730313PIA</t>
  </si>
  <si>
    <t>Parian</t>
  </si>
  <si>
    <t>12 B</t>
  </si>
  <si>
    <t>Acapulco</t>
  </si>
  <si>
    <t>Acapulco de Juárez</t>
  </si>
  <si>
    <t>contrato-002</t>
  </si>
  <si>
    <t>El Arrendador otorga en arrendamiento al Arrendatario el inmueble ubicado en  Plaza Zafiro, Boulevard de las Naciones, Num. 1242, lote 76, manzana 2, sect p1/1, Colonia La Zanjca,en Acapulco de Juárez,  Código Postal 39799, en el estado de Guerrero.</t>
  </si>
  <si>
    <t>http://transparencia.ine.mx/sistemaot/cargaMasiva/Articulo70/2025/Formato28//JD02-GRO/tml1/pc-arrendamiento-02jde.pdf</t>
  </si>
  <si>
    <t>http://transparencia.ine.mx/sistemaot/cargaMasiva/Articulo70/2025/Formato28//JD02-GRO/tml1/f-arrendamiento-02jde.pdf</t>
  </si>
  <si>
    <t>En virtud de haber sido la propuesta que cumplió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</si>
  <si>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http://transparencia.ine.mx/sistemaot/cargaMasiva/Articulo70/2025/Formato28//JD16-MEX/tml1/osp1.pdf</t>
  </si>
  <si>
    <t>Arrendamiento del inmueble que ocupa la 16 Junta Distrital Ejecutiva y el Módulo de Atención Ciudadana 151651</t>
  </si>
  <si>
    <t>Alfonso Enrique</t>
  </si>
  <si>
    <t>EICA5605162H3</t>
  </si>
  <si>
    <t>Insurgentes Sur</t>
  </si>
  <si>
    <t>456</t>
  </si>
  <si>
    <t>San Pedro Xalostoc</t>
  </si>
  <si>
    <t>Por cumplir con los requerimientos, las condiciones legales, técnicas y mejor propuesta económica en arrendamieno de inmueble.</t>
  </si>
  <si>
    <t>Junta Distrital Ejecutiva No. 16 de México - Ecatepec de Morelos</t>
  </si>
  <si>
    <t>Arrendamiento del inmueble que ocupa la 16 Junta Distrital Ejecutiva</t>
  </si>
  <si>
    <t>http://transparencia.ine.mx/sistemaot/cargaMasiva/Articulo70/2025/Formato28//JD16-MEX/tml1/contrato1.pdf</t>
  </si>
  <si>
    <t>Se revisó el inmueble físicamente contra la factura emitida</t>
  </si>
  <si>
    <t>http://transparencia.ine.mx/sistemaot/cargaMasiva/Articulo70/2025/Formato28//JD16-MEX/tml1/factura1.pdf</t>
  </si>
  <si>
    <t>http://transparencia.ine.mx/sistemaot/cargaMasiva/Articulo70/2025/Formato28//JD16-MEX/tml1/osp2.pdf</t>
  </si>
  <si>
    <t>Arrendamiento del inmueble que ocupa el Módulo de Atención Ciudadana 151652</t>
  </si>
  <si>
    <t>RAOA450503BH1</t>
  </si>
  <si>
    <t>Playa</t>
  </si>
  <si>
    <t>Acueducto de Guadalupe</t>
  </si>
  <si>
    <t>http://transparencia.ine.mx/sistemaot/cargaMasiva/Articulo70/2025/Formato28//JD16-MEX/tml1/contrato2.pdf</t>
  </si>
  <si>
    <t>http://transparencia.ine.mx/sistemaot/cargaMasiva/Articulo70/2025/Formato28//JD16-MEX/tml1/factura2.pdf</t>
  </si>
  <si>
    <t>INE-16JDE-MEX-SERV-010-2024</t>
  </si>
  <si>
    <t>http://transparencia.ine.mx/sistemaot/cargaMasiva/Articulo70/2025/Formato28//JD16-MEX/tml1/osp3.pdf</t>
  </si>
  <si>
    <t>Servicio de vigilancia para las oficinas de la 16  Junta Distrital Ejecutiva y el Módulo de Atención Ciudadana 151652</t>
  </si>
  <si>
    <t>JURIDICOS INTEGRALES FBP SA DE CV</t>
  </si>
  <si>
    <t>Sector Sacramonte</t>
  </si>
  <si>
    <t>Amecameca de Juárez</t>
  </si>
  <si>
    <t>Por cumplir con los requerimientos, las condiciones legales, técnicas y mejor propuesta económica en el servicio.</t>
  </si>
  <si>
    <t>http://transparencia.ine.mx/sistemaot/cargaMasiva/Articulo70/2025/Formato28//JD16-MEX/tml1/contrato3.pdf</t>
  </si>
  <si>
    <t>Se revisó el servicio físicamente contra la factura emitida</t>
  </si>
  <si>
    <t>http://transparencia.ine.mx/sistemaot/cargaMasiva/Articulo70/2025/Formato28//JD16-MEX/tml1/factura3.pdf</t>
  </si>
  <si>
    <t>http://transparencia.ine.mx/sistemaot/cargaMasiva/Articulo70/2025/Formato28//JD16-MEX/tml1/osp4.pdf</t>
  </si>
  <si>
    <t>396</t>
  </si>
  <si>
    <t>http://transparencia.ine.mx/sistemaot/cargaMasiva/Articulo70/2025/Formato28//JD16-MEX/tml1/contrato4.pdf</t>
  </si>
  <si>
    <t>http://transparencia.ine.mx/sistemaot/cargaMasiva/Articulo70/2025/Formato28//JD16-MEX/tml1/factura4.pdf</t>
  </si>
  <si>
    <t>http://transparencia.ine.mx/sistemaot/cargaMasiva/Articulo70/2025/Formato28//JD16-MEX/tml1/osp5.pdf</t>
  </si>
  <si>
    <t>http://transparencia.ine.mx/sistemaot/cargaMasiva/Articulo70/2025/Formato28//JD16-MEX/tml1/contrato5.pdf</t>
  </si>
  <si>
    <t>http://transparencia.ine.mx/sistemaot/cargaMasiva/Articulo70/2025/Formato28//JD16-MEX/tml1/factura5.pdf</t>
  </si>
  <si>
    <t>http://transparencia.ine.mx/sistemaot/cargaMasiva/Articulo70/2025/Formato28//JD16-MEX/tml1/osp6.pdf</t>
  </si>
  <si>
    <t>http://transparencia.ine.mx/sistemaot/cargaMasiva/Articulo70/2025/Formato28//JD16-MEX/tml1/contrato6.pdf</t>
  </si>
  <si>
    <t>http://transparencia.ine.mx/sistemaot/cargaMasiva/Articulo70/2025/Formato28//JD16-MEX/tml1/factura6.pdf</t>
  </si>
  <si>
    <t>INE-16JDE-MEX-SERV-003-2025</t>
  </si>
  <si>
    <t>http://transparencia.ine.mx/sistemaot/cargaMasiva/Articulo70/2025/Formato28//JD16-MEX/tml1/osp7.pdf</t>
  </si>
  <si>
    <t>http://transparencia.ine.mx/sistemaot/cargaMasiva/Articulo70/2025/Formato28//JD16-MEX/tml1/contrato7.pdf</t>
  </si>
  <si>
    <t>http://transparencia.ine.mx/sistemaot/cargaMasiva/Articulo70/2025/Formato28//JD16-MEX/tml1/factura7.pdf</t>
  </si>
  <si>
    <t>INE-16JDE-MEX-SERV-004-2025</t>
  </si>
  <si>
    <t>http://transparencia.ine.mx/sistemaot/cargaMasiva/Articulo70/2025/Formato28//JD16-MEX/tml1/osp8.pdf</t>
  </si>
  <si>
    <t>Arrendamiento de vehículos con chofer para servicios de transporte de personas y bienes</t>
  </si>
  <si>
    <t>Autobuses Nezahualpilli S.A. de C.V.</t>
  </si>
  <si>
    <t>ANE790910LA5</t>
  </si>
  <si>
    <t>Jardines de Morelos</t>
  </si>
  <si>
    <t>MZ 501</t>
  </si>
  <si>
    <t>LT 2</t>
  </si>
  <si>
    <t>http://transparencia.ine.mx/sistemaot/cargaMasiva/Articulo70/2025/Formato28//JD16-MEX/tml1/contrato8.pdf</t>
  </si>
  <si>
    <t>http://transparencia.ine.mx/sistemaot/cargaMasiva/Articulo70/2025/Formato28//JD16-MEX/tml1/factura8.pdf</t>
  </si>
  <si>
    <t>01-04/FEBRERO/2025</t>
  </si>
  <si>
    <t>http://transparencia.ine.mx/sistemaot/cargaMasiva/Articulo70/2025/Formato28//JD16-MEX/tml1/osp9.pdf</t>
  </si>
  <si>
    <t>401</t>
  </si>
  <si>
    <t>Adquisición de material de papelería y limpieza para  la 16  Junta Distrital Ejecutiva y los  Módulos de Atención Ciudadana</t>
  </si>
  <si>
    <t>Papeleria Raysa S.A. de C.V.</t>
  </si>
  <si>
    <t>PRA170407LI2</t>
  </si>
  <si>
    <t>Viaducto</t>
  </si>
  <si>
    <t>Río de la Piedad</t>
  </si>
  <si>
    <t>Viaducto Piedad</t>
  </si>
  <si>
    <t>Iztacalco</t>
  </si>
  <si>
    <t>Por cumplir con los requerimientos, las condiciones legales, técnicas y mejor propuesta económica y calidad en los materiales.</t>
  </si>
  <si>
    <t>http://transparencia.ine.mx/sistemaot/cargaMasiva/Articulo70/2025/Formato28//JD16-MEX/tml1/pedidocontrato9.pdf</t>
  </si>
  <si>
    <t>Se revisó el material físicamente contra la factura emitida</t>
  </si>
  <si>
    <t>http://transparencia.ine.mx/sistemaot/cargaMasiva/Articulo70/2025/Formato28//JD16-MEX/tml1/factura9.pdf</t>
  </si>
  <si>
    <t>02-04/FEBRERO/2025</t>
  </si>
  <si>
    <t>http://transparencia.ine.mx/sistemaot/cargaMasiva/Articulo70/2025/Formato28//JD16-MEX/tml1/osp10.pdf</t>
  </si>
  <si>
    <t>ARH Comercial Papelara S.A de C.V.</t>
  </si>
  <si>
    <t>ACP230308CS9</t>
  </si>
  <si>
    <t>Pisagua</t>
  </si>
  <si>
    <t>541</t>
  </si>
  <si>
    <t>Valle del Tepeyac</t>
  </si>
  <si>
    <t>http://transparencia.ine.mx/sistemaot/cargaMasiva/Articulo70/2025/Formato28//JD16-MEX/tml1/pedidocontrato10.pdf</t>
  </si>
  <si>
    <t>http://transparencia.ine.mx/sistemaot/cargaMasiva/Articulo70/2025/Formato28//JD16-MEX/tml1/factura10.pdf</t>
  </si>
  <si>
    <t>06-17/FEBRERO/2025</t>
  </si>
  <si>
    <t>http://transparencia.ine.mx/sistemaot/cargaMasiva/Articulo70/2025/Formato28//JD16-MEX/tml1/osp11.pdf</t>
  </si>
  <si>
    <t>403</t>
  </si>
  <si>
    <t>Adquisición de material de oficina y protección civil para la 16 Junta Distrital Ejecutiva</t>
  </si>
  <si>
    <t>http://transparencia.ine.mx/sistemaot/cargaMasiva/Articulo70/2025/Formato28//JD16-MEX/tml1/pedidocontrato11.pdf</t>
  </si>
  <si>
    <t>http://transparencia.ine.mx/sistemaot/cargaMasiva/Articulo70/2025/Formato28//JD16-MEX/tml1/factura11.pdf</t>
  </si>
  <si>
    <t>04-14/FEBRERO/2025</t>
  </si>
  <si>
    <t>http://transparencia.ine.mx/sistemaot/cargaMasiva/Articulo70/2025/Formato28//JD16-MEX/tml1/osp12.pdf</t>
  </si>
  <si>
    <t>404</t>
  </si>
  <si>
    <t>Adquisición de toner y cafetería para la Vocalía de capacitación Electoral y Educación Cívica y las sesiones del 16 Consejo Distrital</t>
  </si>
  <si>
    <t>Abastecedora Mercurio S.A. de C.V.</t>
  </si>
  <si>
    <t>AME920124UK9</t>
  </si>
  <si>
    <t>Miravalle</t>
  </si>
  <si>
    <t>402-A</t>
  </si>
  <si>
    <t>Portales  Oriente</t>
  </si>
  <si>
    <t>http://transparencia.ine.mx/sistemaot/cargaMasiva/Articulo70/2025/Formato28//JD16-MEX/tml1/pedidocontrato12.pdf</t>
  </si>
  <si>
    <t>http://transparencia.ine.mx/sistemaot/cargaMasiva/Articulo70/2025/Formato28//JD16-MEX/tml1/factura12.pdf</t>
  </si>
  <si>
    <t>05-14/MARZO/2025</t>
  </si>
  <si>
    <t>http://transparencia.ine.mx/sistemaot/cargaMasiva/Articulo70/2025/Formato28//JD16-MEX/tml1/osp13.pdf</t>
  </si>
  <si>
    <t>405</t>
  </si>
  <si>
    <t>Adquisición de material de papelería, informático, de oficina y limpieza  para  la 16  Junta Distrital Ejecutiva y los  Módulos de Atención Ciudadana</t>
  </si>
  <si>
    <t>http://transparencia.ine.mx/sistemaot/cargaMasiva/Articulo70/2025/Formato28//JD16-MEX/tml1/pedidocontrato13.pdf</t>
  </si>
  <si>
    <t>http://transparencia.ine.mx/sistemaot/cargaMasiva/Articulo70/2025/Formato28//JD16-MEX/tml1/factura13.pdf</t>
  </si>
  <si>
    <t>folio01</t>
  </si>
  <si>
    <t>Adquisición de bienes y/o servicios para la Junta Distrital Ejecutiva. Artículo 31, fracc. III y artículo 51 del Reglamento del Instituto Nacional Electoral en Materia de Adquisiciones, Arrendamientos de Bienes Muebles y Servicios.</t>
  </si>
  <si>
    <t>http://transparencia.ine.mx/sistemaot/cargaMasiva/Articulo70/2025/Formato28//JD37-MEX/tml1/oficiosolicituddepago1.pdf</t>
  </si>
  <si>
    <t>Adquisición de seis gabinetes universa para la Junta Distrital Ejecutiva 37</t>
  </si>
  <si>
    <t>LIHJ6811298G1</t>
  </si>
  <si>
    <t>Cuarta</t>
  </si>
  <si>
    <t>Ejidal Isaac Arriaga</t>
  </si>
  <si>
    <t>Michoacan</t>
  </si>
  <si>
    <t>Junta Distrital Ejecutiva No.37 De México - Teoloyucan</t>
  </si>
  <si>
    <t>INE/JDE37/MÉX/ADQUISICIONES/01/2025</t>
  </si>
  <si>
    <t>Adquisicion del mobiliario necesarios para el adecuado desarrollo de actividades y preservación de diversos bienes muebles propiedad del Instituto</t>
  </si>
  <si>
    <t>http://transparencia.ine.mx/sistemaot/cargaMasiva/Articulo70/2025/Formato28//JD37-MEX/tml1/contrato1.pdf</t>
  </si>
  <si>
    <t>http://transparencia.ine.mx/sistemaot/cargaMasiva/Articulo70/2025/Formato28//JD37-MEX/tml1/factura1.pdf</t>
  </si>
  <si>
    <t>folio02</t>
  </si>
  <si>
    <t>http://transparencia.ine.mx/sistemaot/cargaMasiva/Articulo70/2025/Formato28//JD37-MEX/tml1/oficiosolicituddepago2.pdf</t>
  </si>
  <si>
    <t>407</t>
  </si>
  <si>
    <t>Adquisición de mesa, cajonera para escritorio, un escritorio, un lateral para escritorio, cuatro gabinetes tipo librero, una credenza, cuatro sillas color negro para el inmueble que ocupa la Junta Distrital Ejecutiva 37</t>
  </si>
  <si>
    <t>INE/JDE37/MÉX/ADQUISICIONES/02/2025</t>
  </si>
  <si>
    <t>http://transparencia.ine.mx/sistemaot/cargaMasiva/Articulo70/2025/Formato28//JD37-MEX/tml1/contrato2.pdf</t>
  </si>
  <si>
    <t>http://transparencia.ine.mx/sistemaot/cargaMasiva/Articulo70/2025/Formato28//JD37-MEX/tml1/factura2.pdf</t>
  </si>
  <si>
    <t>folio03</t>
  </si>
  <si>
    <t>http://transparencia.ine.mx/sistemaot/cargaMasiva/Articulo70/2025/Formato28//JD37-MEX/tml1/oficiosolicituddepago3.pdf</t>
  </si>
  <si>
    <t>408</t>
  </si>
  <si>
    <t>Adquisicón de anaqueles metálicos  para acondicionamiento de la Bodega Electoral de la Junta Distrital Ejecutiva 37</t>
  </si>
  <si>
    <t>2025020032</t>
  </si>
  <si>
    <t>http://transparencia.ine.mx/sistemaot/cargaMasiva/Articulo70/2025/Formato28//JD37-MEX/tml1/pedidocontrato3.pdf</t>
  </si>
  <si>
    <t>http://transparencia.ine.mx/sistemaot/cargaMasiva/Articulo70/2025/Formato28//JD37-MEX/tml1/factura3.pdf</t>
  </si>
  <si>
    <t>folio04</t>
  </si>
  <si>
    <t>http://transparencia.ine.mx/sistemaot/cargaMasiva/Articulo70/2025/Formato28//JD37-MEX/tml1/oficiosolicituddepago4.pdf</t>
  </si>
  <si>
    <t>409</t>
  </si>
  <si>
    <t>Adquisición de anaqueles para dotar el área de archivo institucional de la Junta Distrital Ejecutiva 37</t>
  </si>
  <si>
    <t>2025020018</t>
  </si>
  <si>
    <t>http://transparencia.ine.mx/sistemaot/cargaMasiva/Articulo70/2025/Formato28//JD37-MEX/tml1/pedidocontrato4.pdf</t>
  </si>
  <si>
    <t>http://transparencia.ine.mx/sistemaot/cargaMasiva/Articulo70/2025/Formato28//JD37-MEX/tml1/factura4.pdf</t>
  </si>
  <si>
    <t>folio05</t>
  </si>
  <si>
    <t>Contratación de servicios para la Junta Local Ejecutiva. Artículo 31 fracc.I y artículo 35 del Reglamento del Instituto Nacional Electoral en Materia de Adquisiciones, Arrendamientos de Bienes Muebles y Servicios.</t>
  </si>
  <si>
    <t>http://transparencia.ine.mx/sistemaot/cargaMasiva/Articulo70/2025/Formato28//JD37-MEX/tml1/oficiosolicituddepago5.pdf</t>
  </si>
  <si>
    <t>410</t>
  </si>
  <si>
    <t>Servicio de vigilancia para las instalaciones de la Junta Distrital Ejecutiva.</t>
  </si>
  <si>
    <t>Empresa Jurídicos Integrales FBP S.A de C.V.</t>
  </si>
  <si>
    <t>INE/37JDE/MEX/SERV/04/2024</t>
  </si>
  <si>
    <t>http://transparencia.ine.mx/sistemaot/cargaMasiva/Articulo70/2025/Formato28//JD37-MEX/tml1/contrato5.pdf</t>
  </si>
  <si>
    <t>http://transparencia.ine.mx/sistemaot/cargaMasiva/Articulo70/2025/Formato28//JD37-MEX/tml1/factura5.pdf</t>
  </si>
  <si>
    <t>Servicio de limpieza; Artículo 31 fracc. III y artículo 51 del Reglamento del Instituto Nacional Electoral en Materia de Adquisiciones, Arrendamientos de Bienes Muebles y Servicios.</t>
  </si>
  <si>
    <t>http://transparencia.ine.mx/sistemaot/cargaMasiva/Articulo70/2025/Formato28//JD02-CHIS/tml1/osp1.pdf</t>
  </si>
  <si>
    <t>411</t>
  </si>
  <si>
    <t>Hugo Kirien</t>
  </si>
  <si>
    <t>Vaquerizo</t>
  </si>
  <si>
    <t>ZEVH910625GN1</t>
  </si>
  <si>
    <t>Camino</t>
  </si>
  <si>
    <t>Manzana 7</t>
  </si>
  <si>
    <t>Bochil</t>
  </si>
  <si>
    <t>Vocalía Ejecutiva de la 02 Junta Distrital de Chiapas</t>
  </si>
  <si>
    <t>Vocalía Secretarial de la 02 Junta Distrital de Chiapas</t>
  </si>
  <si>
    <t>02 Junta Distrital Ejecutiva de Chiapas</t>
  </si>
  <si>
    <t>INE/SERV/JDE02/03/2025</t>
  </si>
  <si>
    <t>http://transparencia.ine.mx/sistemaot/cargaMasiva/Articulo70/2025/Formato28//JD02-CHIS/tml1/serv03limpieza25.pdf</t>
  </si>
  <si>
    <t>http://transparencia.ine.mx/sistemaot/cargaMasiva/Articulo70/2025/Formato28//JD02-CHIS/tml1/factura1.pdf</t>
  </si>
  <si>
    <t>Servicio de vigilancia; Artículo 31 fracc. III y artículo 51 del Reglamento del Instituto Nacional Electoral en Materia de Adquisiciones, Arrendamientos de Bienes Muebles y Servicios.</t>
  </si>
  <si>
    <t>http://transparencia.ine.mx/sistemaot/cargaMasiva/Articulo70/2025/Formato28//JD02-CHIS/tml1/osp2.pdf</t>
  </si>
  <si>
    <t>GOHG9803192J8</t>
  </si>
  <si>
    <t>Chiapa de Corzo</t>
  </si>
  <si>
    <t>Mejor propuesta económica en servicio de vigilancia</t>
  </si>
  <si>
    <t>INE/SERV/JDE02/04/2025</t>
  </si>
  <si>
    <t>http://transparencia.ine.mx/sistemaot/cargaMasiva/Articulo70/2025/Formato28//JD02-CHIS/tml1/serv04vigilancia25.pdf</t>
  </si>
  <si>
    <t>http://transparencia.ine.mx/sistemaot/cargaMasiva/Articulo70/2025/Formato28//JD02-CHIS/tml1/factura2.pdf</t>
  </si>
  <si>
    <t>Servicio de arrendamiento del inmueble; Artículo 31 fracc. III y artículo 51 del Reglamento del Instituto Nacional Electoral en Materia de Adquisiciones, Arrendamientos de Bienes Muebles y Servicios.</t>
  </si>
  <si>
    <t>http://transparencia.ine.mx/sistemaot/cargaMasiva/Articulo70/2025/Formato28//JD02-CHIS/tml1/osp3.pdf</t>
  </si>
  <si>
    <t>Servicio de arrendamiento del inmueble</t>
  </si>
  <si>
    <t>CULJ561103ESA</t>
  </si>
  <si>
    <t>Simojovel</t>
  </si>
  <si>
    <t>Mejor propuesta económica en arrendamiento de inmueble</t>
  </si>
  <si>
    <t>INE/SERV/JDE02/01/2025</t>
  </si>
  <si>
    <t>http://transparencia.ine.mx/sistemaot/cargaMasiva/Articulo70/2025/Formato28//JD02-CHIS/tml1/serv01arrendamiento25.pdf</t>
  </si>
  <si>
    <t>http://transparencia.ine.mx/sistemaot/cargaMasiva/Articulo70/2025/Formato28//JD02-CHIS/tml1/factura3.pdf</t>
  </si>
  <si>
    <t>Servicio de fotocopiado del Multifuncional SHARP MX-M3050; Artículo 31 fracc. III y artículo 51 del Reglamento del Instituto Nacional Electoral en Materia de Adquisiciones, Arrendamientos de Bienes Muebles y Servicios.</t>
  </si>
  <si>
    <t>http://transparencia.ine.mx/sistemaot/cargaMasiva/Articulo70/2025/Formato28//JD02-CHIS/tml1/osp4.pdf</t>
  </si>
  <si>
    <t>Servicio de fotocopiado del Multifuncional SHARP MX-M3050</t>
  </si>
  <si>
    <t>EXI CHIAPAS SA DE CV</t>
  </si>
  <si>
    <t>Avenida Norte Poniente, Colonia Centro</t>
  </si>
  <si>
    <t>Ciudad</t>
  </si>
  <si>
    <t>Mejor propuesta económica en servicio de fotocopiado</t>
  </si>
  <si>
    <t>INE/SERV/JDE02/02/2025</t>
  </si>
  <si>
    <t>http://transparencia.ine.mx/sistemaot/cargaMasiva/Articulo70/2025/Formato28//JD02-CHIS/tml1/serv02fotocopiado25.pdf</t>
  </si>
  <si>
    <t>http://transparencia.ine.mx/sistemaot/cargaMasiva/Articulo70/2025/Formato28//JD02-CHIS/tml1/factura4.pdf</t>
  </si>
  <si>
    <t>http://transparencia.ine.mx/sistemaot/cargaMasiva/Articulo70/2025/Formato28//JD02-CHIS/tml1/osp5.pdf</t>
  </si>
  <si>
    <t>415</t>
  </si>
  <si>
    <t>Darkin Derick</t>
  </si>
  <si>
    <t>HEGD050608337</t>
  </si>
  <si>
    <t>INE/SERV/JDE02/05/2025</t>
  </si>
  <si>
    <t>http://transparencia.ine.mx/sistemaot/cargaMasiva/Articulo70/2025/Formato28//JD02-CHIS/tml1/serv05vigilancia25.pdf</t>
  </si>
  <si>
    <t>http://transparencia.ine.mx/sistemaot/cargaMasiva/Articulo70/2025/Formato28//JD02-CHIS/tml1/factura5.pdf</t>
  </si>
  <si>
    <t>JDE16/05/2023</t>
  </si>
  <si>
    <t>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t>
  </si>
  <si>
    <t>http://transparencia.ine.mx/sistemaot/cargaMasiva/Articulo70/2025/Formato28//JD16-JAL/tml1/osp01.pdf</t>
  </si>
  <si>
    <t>Renta de inmueble en que tiene su sede la Junta Distrital Ejecutiva.</t>
  </si>
  <si>
    <t>CABM490315KT3</t>
  </si>
  <si>
    <t>Servicio de arrendamiento de las instalaciones que ocupa la 16 Junta Distrital Ejecutiva en el estado de Jalisco.</t>
  </si>
  <si>
    <t>http://transparencia.ine.mx/sistemaot/cargaMasiva/Articulo70/2025/Formato28//JD16-JAL/tml1/contratoarrendamiento.pdf</t>
  </si>
  <si>
    <t>http://transparencia.ine.mx/sistemaot/cargaMasiva/Articulo70/2025/Formato28//JD16-JAL/tml1/actarecepcion1.pdf</t>
  </si>
  <si>
    <t>http://transparencia.ine.mx/sistemaot/cargaMasiva/Articulo70/2025/Formato28//JD16-JAL/tml1/factura1.pdf</t>
  </si>
  <si>
    <t>JDE16/01/2025</t>
  </si>
  <si>
    <t>En virtud de haber sido la propuesta que ofreció el mejor precio y calidad en los materiales adquiridos o en su caso el servicio contratado, además de haber cumplido con las especificaciones técnicas requeridas.De conformidad con lo establecido en los art</t>
  </si>
  <si>
    <t>http://transparencia.ine.mx/sistemaot/cargaMasiva/Articulo70/2025/Formato28//JD16-JAL/tml1/osp02.pdf</t>
  </si>
  <si>
    <t>Servicio de limpieza, instalaciones que ocupa de la 16 Junta Distrital Ejecutiva.</t>
  </si>
  <si>
    <t>O DASAO SERVICIO S DE RL DE CV</t>
  </si>
  <si>
    <t>Servicio de limpieza para el ejercicio 2025, instalaciones que ocupa de la 16 Junta Distrital Ejecutiva.</t>
  </si>
  <si>
    <t>http://transparencia.ine.mx/sistemaot/cargaMasiva/Articulo70/2025/Formato28//JD16-JAL/tml1/contratolimpieza1.pdf</t>
  </si>
  <si>
    <t>http://transparencia.ine.mx/sistemaot/cargaMasiva/Articulo70/2025/Formato28//JD16-JAL/tml1/actarecepcion2.pdf</t>
  </si>
  <si>
    <t>http://transparencia.ine.mx/sistemaot/cargaMasiva/Articulo70/2025/Formato28//JD16-JAL/tml1/factura2.pdf</t>
  </si>
  <si>
    <t>JDE16/02/2025</t>
  </si>
  <si>
    <t>http://transparencia.ine.mx/sistemaot/cargaMasiva/Articulo70/2025/Formato28//JD16-JAL/tml1/osp03.pdf</t>
  </si>
  <si>
    <t>Servicio de limpieza, instalaciones que ocupa el MAC141651.</t>
  </si>
  <si>
    <t>Servicio de limpieza para el ejercicio 2025, instalaciones que ocupa el MAC141651.</t>
  </si>
  <si>
    <t>http://transparencia.ine.mx/sistemaot/cargaMasiva/Articulo70/2025/Formato28//JD16-JAL/tml1/contratolimpieza2.pdf</t>
  </si>
  <si>
    <t>http://transparencia.ine.mx/sistemaot/cargaMasiva/Articulo70/2025/Formato28//JD16-JAL/tml1/actarecepcion3.pdf</t>
  </si>
  <si>
    <t>http://transparencia.ine.mx/sistemaot/cargaMasiva/Articulo70/2025/Formato28//JD16-JAL/tml1/factura3.pdf</t>
  </si>
  <si>
    <t>JDE16/03/2025</t>
  </si>
  <si>
    <t>http://transparencia.ine.mx/sistemaot/cargaMasiva/Articulo70/2025/Formato28//JD16-JAL/tml1/osp04.pdf</t>
  </si>
  <si>
    <t>Servicio de vigilancia instalaciones que ocupa el MAC141651.</t>
  </si>
  <si>
    <t>Vigilancia y Protección a la Sociedad S.A de C.V.</t>
  </si>
  <si>
    <t>1213</t>
  </si>
  <si>
    <t>Servicio de vigilancia para el ejercicio 2025, de las instalaciones que ocupa el Módulo de Atención Ciudadana 141651 de la 16 Junta Distrital Ejecutiva en el estado de Jalisco.</t>
  </si>
  <si>
    <t>http://transparencia.ine.mx/sistemaot/cargaMasiva/Articulo70/2025/Formato28//JD16-JAL/tml1/contratovigilancia.pdf</t>
  </si>
  <si>
    <t>http://transparencia.ine.mx/sistemaot/cargaMasiva/Articulo70/2025/Formato28//JD16-JAL/tml1/actarecepcion4.pdf</t>
  </si>
  <si>
    <t>http://transparencia.ine.mx/sistemaot/cargaMasiva/Articulo70/2025/Formato28//JD16-JAL/tml1/factura4.pdf</t>
  </si>
  <si>
    <t>JDE16/04/2025</t>
  </si>
  <si>
    <t>http://transparencia.ine.mx/sistemaot/cargaMasiva/Articulo70/2025/Formato28//JD16-JAL/tml1/osp05.pdf</t>
  </si>
  <si>
    <t>420</t>
  </si>
  <si>
    <t>Servicio de arrendamiento de equipo de copiado para el MAC141651.</t>
  </si>
  <si>
    <t>Sistemas Integrales de Copiado de Guadalajara, S.A. de C.V.</t>
  </si>
  <si>
    <t>SIC920527II7</t>
  </si>
  <si>
    <t>Jesús García</t>
  </si>
  <si>
    <t>Servicio de arrendamiento de equipo de copiado para el Módulo de Atención Ciudadana 141651.</t>
  </si>
  <si>
    <t>http://transparencia.ine.mx/sistemaot/cargaMasiva/Articulo70/2025/Formato28//JD16-JAL/tml1/contratoimpresoramac141651.pdf</t>
  </si>
  <si>
    <t>http://transparencia.ine.mx/sistemaot/cargaMasiva/Articulo70/2025/Formato28//JD16-JAL/tml1/actarecepcion5.pdf</t>
  </si>
  <si>
    <t>http://transparencia.ine.mx/sistemaot/cargaMasiva/Articulo70/2025/Formato28//JD16-JAL/tml1/factura5.pdf</t>
  </si>
  <si>
    <t>INE/SERV/13JDEMX/001/2025</t>
  </si>
  <si>
    <t>http://transparencia.ine.mx/sistemaot/cargaMasiva/Articulo70/2025/Formato28//JD13-DF/tml1/osp1.pdf</t>
  </si>
  <si>
    <t>Arrendamiento de inmueble que ocupa la Junta Distrital Ejecutiva 13</t>
  </si>
  <si>
    <t>Inmobiliaria Hangui S.C.</t>
  </si>
  <si>
    <t>IHA841030KFA</t>
  </si>
  <si>
    <t>Añil</t>
  </si>
  <si>
    <t>571</t>
  </si>
  <si>
    <t>Granjas Mexico</t>
  </si>
  <si>
    <t>Junta Distrital Ejecutiva No.13 de la Ciudad de México - Iztacalco</t>
  </si>
  <si>
    <t>Arrendamiento del inmueble que ocupa la 13 Junta Distrital Ejecutiva y el Modulo de Atencion Ciudadana 091351 durante el 2025</t>
  </si>
  <si>
    <t>http://transparencia.ine.mx/sistemaot/cargaMasiva/Articulo70/2025/Formato28//JD13-DF/tml1/contrato1.pdf</t>
  </si>
  <si>
    <t>http://transparencia.ine.mx/sistemaot/cargaMasiva/Articulo70/2025/Formato28//JD13-DF/tml1/factura1.pdf</t>
  </si>
  <si>
    <t>INE/SERV/JDE13-CM/002/2025</t>
  </si>
  <si>
    <t>http://transparencia.ine.mx/sistemaot/cargaMasiva/Articulo70/2025/Formato28//JD13-DF/tml1/osp2.pdf</t>
  </si>
  <si>
    <t>422</t>
  </si>
  <si>
    <t>Servicio de copiado de la 13 Junta Distrital Ejecutiva 2025</t>
  </si>
  <si>
    <t>Un Hogar para Cada Trabajador</t>
  </si>
  <si>
    <t>Mejor propuesta económica en el servicio de fotocopiado.</t>
  </si>
  <si>
    <t>http://transparencia.ine.mx/sistemaot/cargaMasiva/Articulo70/2025/Formato28//JD13-DF/tml1/contrato2.pdf</t>
  </si>
  <si>
    <t>http://transparencia.ine.mx/sistemaot/cargaMasiva/Articulo70/2025/Formato28//JD13-DF/tml1/factura2.pdf</t>
  </si>
  <si>
    <t>Contratación de servicios para la 05 Junta Distrital Ejecutiva. Artículo 31 fracc.I y artículo 35 del Reglamento del Instituto Nacional Electoral en Materia de Adquisiciones, Arrendamientos de Bienes Muebles y Servicios.</t>
  </si>
  <si>
    <t>http://transparencia.ine.mx/sistemaot/cargaMasiva/Articulo70/2025/Formato28//JD05-GTO/tml1/autorizacion1.pdf</t>
  </si>
  <si>
    <t>423</t>
  </si>
  <si>
    <t>Proporcionar el servicio de limpieza para la Junta Distrital Ejecutiva y Módulos de Atención Ciudadana correspondientes al 05 Distrito con cabecera en León Guanajuato.</t>
  </si>
  <si>
    <t>ZALIANA Espacios Limpios Profesionalkes S.A DE C.V.</t>
  </si>
  <si>
    <t>ZEL230824ST0</t>
  </si>
  <si>
    <t>Santiago de Queretaro</t>
  </si>
  <si>
    <t>Queretaro</t>
  </si>
  <si>
    <t>Por cumplir con  las condiciones legales,  técnicas, económicas y de servicio, que cumple con los requisitos que solicita la Junta Distrital.</t>
  </si>
  <si>
    <t>05 Junta Distrital Ejecutiva Del Instituto Nacional Electoral En El Estado De Guanajuato</t>
  </si>
  <si>
    <t>http://transparencia.ine.mx/sistemaot/cargaMasiva/Articulo70/2025/Formato28//JD05-GTO/tml1/contrato1.pdf</t>
  </si>
  <si>
    <t>Estatales</t>
  </si>
  <si>
    <t>Recepción de los servicios requeridos de acuerdo a las condiciones del anexo unico</t>
  </si>
  <si>
    <t>http://transparencia.ine.mx/sistemaot/cargaMasiva/Articulo70/2025/Formato28//JD05-GTO/tml1/1factura.pdf</t>
  </si>
  <si>
    <t>http://transparencia.ine.mx/sistemaot/cargaMasiva/Articulo70/2025/Formato28//JD05-GTO/tml1/autorizacion2.pdf</t>
  </si>
  <si>
    <t>Proporcionar el servicio de vigilancia para la Junta Distrital Ejecutiva y Módulos de Atención Ciudadana correspondientes al 05 Distrito con cabecera en León Guanajuato.</t>
  </si>
  <si>
    <t>Seguridad Privada J.M. S.C.</t>
  </si>
  <si>
    <t>SPJ030613AFA</t>
  </si>
  <si>
    <t>707</t>
  </si>
  <si>
    <t>http://transparencia.ine.mx/sistemaot/cargaMasiva/Articulo70/2025/Formato28//JD05-GTO/tml1/contrato2.pdf</t>
  </si>
  <si>
    <t>http://transparencia.ine.mx/sistemaot/cargaMasiva/Articulo70/2025/Formato28//JD05-GTO/tml1/2factura.pdf</t>
  </si>
  <si>
    <t>http://transparencia.ine.mx/sistemaot/cargaMasiva/Articulo70/2025/Formato28//JD05-GTO/tml1/autorizacion3.pdf</t>
  </si>
  <si>
    <t>Proporcionar el servicio de fotocopiado para la Junta Distrital Ejecutiva y Módulos de Atención Ciudadana correspondientes al 05 Distrito con cabecera en León Guanajuato.</t>
  </si>
  <si>
    <t>MHK TI Soluciones, S.A. de C.V.</t>
  </si>
  <si>
    <t>Juan José Torres Landa Oriente</t>
  </si>
  <si>
    <t>D</t>
  </si>
  <si>
    <t>http://transparencia.ine.mx/sistemaot/cargaMasiva/Articulo70/2025/Formato28//JD05-GTO/tml1/contrato3.pdf</t>
  </si>
  <si>
    <t>http://transparencia.ine.mx/sistemaot/cargaMasiva/Articulo70/2025/Formato28//JD05-GTO/tml1/3factura.pdf</t>
  </si>
  <si>
    <t>Arrendamiento de inmueble que ocupa Módulo de Atención Ciudadana 110552. Artículo 31 fracc.I y artículo 35 del Reglamento del Instituto Nacional Electoral en Materia de Adquisiciones, Arrendamientos de Bienes Muebles y Servicios.</t>
  </si>
  <si>
    <t>http://transparencia.ine.mx/sistemaot/cargaMasiva/Articulo70/2025/Formato28//JD05-GTO/tml1/autorizacion4.pdf</t>
  </si>
  <si>
    <t>Arrendamiento del inmueble para oficinas de la 05 Junta Distrital Ejecutiva, ntificado por el número 25 y 26 que se encuentra ubicado dentro del Centro Comercial denominado Soriana Plaza Satélite sucursal 6078, ubicado en Blvd. Juan José Torres Landa número 1701, Colonia La Piscina en la ciudad de León Guanajuato.</t>
  </si>
  <si>
    <t>Tiendas Soriana S.A. de C.V.</t>
  </si>
  <si>
    <t>TSO991022PB6</t>
  </si>
  <si>
    <t>Juan José Torres Landa</t>
  </si>
  <si>
    <t>1701</t>
  </si>
  <si>
    <t>La Piscina</t>
  </si>
  <si>
    <t>Arrendamiento de inmueble que ocupa el Módulo de Atención Ciudadana 110552</t>
  </si>
  <si>
    <t>http://transparencia.ine.mx/sistemaot/cargaMasiva/Articulo70/2025/Formato28//JD05-GTO/tml1/contrato4.pdf</t>
  </si>
  <si>
    <t>http://transparencia.ine.mx/sistemaot/cargaMasiva/Articulo70/2025/Formato28//JD05-GTO/tml1/4factura.pdf</t>
  </si>
  <si>
    <t>Arrendamiento para la 05 Junta Distrital Ejecutiva. Artículo 31 fracc.I y artículo 35 del Reglamento del Instituto Nacional Electoral en Materia de Adquisiciones, Arrendamientos de Bienes Muebles y Servicios.</t>
  </si>
  <si>
    <t>http://transparencia.ine.mx/sistemaot/cargaMasiva/Articulo70/2025/Formato28//JD05-GTO/tml1/autorizacion5.pdf</t>
  </si>
  <si>
    <t>427</t>
  </si>
  <si>
    <t>Arrendamiento del inmueble ubicado en calle Veracruz 401, Colonia Arbide C.P. 37360 en la ciudad de León Guanajuato.</t>
  </si>
  <si>
    <t>Luz Anabel</t>
  </si>
  <si>
    <t>AACL660412BJ1</t>
  </si>
  <si>
    <t>Peñitas</t>
  </si>
  <si>
    <t>Arrendamiento del inmueble que ocupan las oficina de la 05 Junta Distrital Ejecutiva</t>
  </si>
  <si>
    <t>http://transparencia.ine.mx/sistemaot/cargaMasiva/Articulo70/2025/Formato28//JD05-GTO/tml1/contrato5.pdf</t>
  </si>
  <si>
    <t>http://transparencia.ine.mx/sistemaot/cargaMasiva/Articulo70/2025/Formato28//JD05-GTO/tml1/5factura.pdf</t>
  </si>
  <si>
    <t>003/2023</t>
  </si>
  <si>
    <t>Arrendamiento de inmueble que ocupa Módulo de Atención Ciudadana 110551. Artículo 31 fracc.I y artículo 35 del Reglamento del Instituto Nacional Electoral en Materia de Adquisiciones, Arrendamientos de Bienes Muebles y Servicios.</t>
  </si>
  <si>
    <t>http://transparencia.ine.mx/sistemaot/cargaMasiva/Articulo70/2025/Formato28//JD05-GTO/tml1/autorizacion6.pdf</t>
  </si>
  <si>
    <t>Arrendamiento del inmueble ubicado en Blvd. San Juan Bosco 2301, Local 2 Colonia Ejido la Joya C.P. 37353 en la ciudad de León Guanajuato.</t>
  </si>
  <si>
    <t>Bujaidar</t>
  </si>
  <si>
    <t>BUME6508109V9</t>
  </si>
  <si>
    <t>Nuevo Vallarta</t>
  </si>
  <si>
    <t>Arrendamiento de inmueble que ocupa el Módulo de Atención Ciudadana 110551</t>
  </si>
  <si>
    <t>http://transparencia.ine.mx/sistemaot/cargaMasiva/Articulo70/2025/Formato28//JD05-GTO/tml1/contrato6.pdf</t>
  </si>
  <si>
    <t>http://transparencia.ine.mx/sistemaot/cargaMasiva/Articulo70/2025/Formato28//JD05-GTO/tml1/6factura.pdf</t>
  </si>
  <si>
    <t>Invitación a cuando menos tres personas</t>
  </si>
  <si>
    <t>IA3-INE-CAMP-01/2025</t>
  </si>
  <si>
    <t>Contratación de servicios para la Junta Local Ejecutiva. Artículo 31 fracc. I y artículo 35 del Reglamento del Instituto Nacional Electoral en Materia de Adquisiciones, Arrendamientos de Bienes Muebles y Servicios.</t>
  </si>
  <si>
    <t>http://transparencia.ine.mx/sistemaot/cargaMasiva/Articulo70/2025/Formato28//JL-CAMP/tml1/osp4.pdf</t>
  </si>
  <si>
    <t>429</t>
  </si>
  <si>
    <t>http://transparencia.ine.mx/sistemaot/cargaMasiva/Articulo70/2025/Formato28//JL-CAMP/tml1/convocatoria1.pdf</t>
  </si>
  <si>
    <t>Proporcionar el servicio de vigilancia para los inmuebles de la Junta Local Ejecutiva, Vocalía del Registro Federal de Electores, Unidad Técnica de Fiscalización en el estado de Campeche.</t>
  </si>
  <si>
    <t>http://transparencia.ine.mx/sistemaot/cargaMasiva/Articulo70/2025/Formato28//JL-CAMP/tml1/propuestaeconomica1.pdf</t>
  </si>
  <si>
    <t>http://transparencia.ine.mx/sistemaot/cargaMasiva/Articulo70/2025/Formato28//JL-CAMP/tml1/fallo1.pdf</t>
  </si>
  <si>
    <t>San Antonio Representaciones, SA de CV</t>
  </si>
  <si>
    <t>SAR001106JI4</t>
  </si>
  <si>
    <t>11B</t>
  </si>
  <si>
    <t>Por cumplir con los requerimientos, las condiciones legales, técnicas y económicas y presentar una propuesta económica solvente que garantiza satisfactoriamente  el cumplimiento de las obligaciones respectivas.</t>
  </si>
  <si>
    <t>INE/JLE-CAMP/SERV/001/2025</t>
  </si>
  <si>
    <t>http://transparencia.ine.mx/sistemaot/cargaMasiva/Articulo70/2025/Formato28//JL-CAMP/tml1/contrato1.pdf</t>
  </si>
  <si>
    <t>http://transparencia.ine.mx/sistemaot/cargaMasiva/Articulo70/2025/Formato28//JL-CAMP/tml1/factura4.pdf</t>
  </si>
  <si>
    <t>IA3-INE-CAMP-02/2025</t>
  </si>
  <si>
    <t>http://transparencia.ine.mx/sistemaot/cargaMasiva/Articulo70/2025/Formato28//JL-CAMP/tml1/convocatoria2.pdf</t>
  </si>
  <si>
    <t>Proporcionar el servicio de limpieza para los inmuebles de la Junta Local Ejecutiva, Vocalía del Registro Federal de Electores, Unidad Técnica de Fiscalización en el estado de Campeche.</t>
  </si>
  <si>
    <t>http://transparencia.ine.mx/sistemaot/cargaMasiva/Articulo70/2025/Formato28//JL-CAMP/tml1/propuestaeconomica2.pdf</t>
  </si>
  <si>
    <t>http://transparencia.ine.mx/sistemaot/cargaMasiva/Articulo70/2025/Formato28//JL-CAMP/tml1/fallo2.pdf</t>
  </si>
  <si>
    <t>INE/JLE-CAMP/SERV/002/2025</t>
  </si>
  <si>
    <t>http://transparencia.ine.mx/sistemaot/cargaMasiva/Articulo70/2025/Formato28//JL-CAMP/tml1/contrato2.pdf</t>
  </si>
  <si>
    <t>http://transparencia.ine.mx/sistemaot/cargaMasiva/Articulo70/2025/Formato28//JL-CAMP/tml1/factura5.pdf</t>
  </si>
  <si>
    <t>INE/JLE-CAMP/001/2025</t>
  </si>
  <si>
    <t>Arrendamiento para la Junta Local Ejecutiva. Artículo 31 fracc. I y artículo 35 del Reglamento del Instituto Nacional Electoral en Materia de Adquisiciones, Arrendamientos de Bienes Muebles y Servicios.</t>
  </si>
  <si>
    <t>http://transparencia.ine.mx/sistemaot/cargaMasiva/Articulo70/2025/Formato28//JL-CAMP/tml1/osp1.pdf</t>
  </si>
  <si>
    <t>Arrendamiento de inmueble de la Junta Local Ejecutiva en Campeche.</t>
  </si>
  <si>
    <t>Constructora y comercializadora Plaza del Mar, SA de CV</t>
  </si>
  <si>
    <t>CCP890320ET7</t>
  </si>
  <si>
    <t>Pedro Sáinz de Baranda</t>
  </si>
  <si>
    <t>31 Y 32-A</t>
  </si>
  <si>
    <t>Ah Kim Pech</t>
  </si>
  <si>
    <t>Arrendamiento de edificio de la Junta Local Ejecutiva</t>
  </si>
  <si>
    <t>http://transparencia.ine.mx/sistemaot/cargaMasiva/Articulo70/2025/Formato28//JL-CAMP/tml1/contrato3.pdf</t>
  </si>
  <si>
    <t>Se recibió el arrendamiento en tiempo y forma.</t>
  </si>
  <si>
    <t>http://transparencia.ine.mx/sistemaot/cargaMasiva/Articulo70/2025/Formato28//JL-CAMP/tml1/factura1.pdf</t>
  </si>
  <si>
    <t>INE/JLE-CAMP/002/2025</t>
  </si>
  <si>
    <t>Arrendamiento para la Vocalía del Registro Federal de Electores. Artículo 31 fracc. I y artículo 35 del Reglamento del Instituto Nacional Electoral en Materia de Adquisiciones, Arrendamientos de Bienes Muebles y Servicios.</t>
  </si>
  <si>
    <t>http://transparencia.ine.mx/sistemaot/cargaMasiva/Articulo70/2025/Formato28//JL-CAMP/tml1/osp2.pdf</t>
  </si>
  <si>
    <t>Arrendamiento de inmueble de la Vocalía del Regisitro Federal de Electores en Campeche.</t>
  </si>
  <si>
    <t>Espínola</t>
  </si>
  <si>
    <t>EITR440216PN2</t>
  </si>
  <si>
    <t>Justo Sierra Méndez</t>
  </si>
  <si>
    <t>373C</t>
  </si>
  <si>
    <t>Arrendamiento de edificio de la Vocalía del Registro Federal de Electores</t>
  </si>
  <si>
    <t>http://transparencia.ine.mx/sistemaot/cargaMasiva/Articulo70/2025/Formato28//JL-CAMP/tml1/contrato4.pdf</t>
  </si>
  <si>
    <t>http://transparencia.ine.mx/sistemaot/cargaMasiva/Articulo70/2025/Formato28//JL-CAMP/tml1/factura2.pdf</t>
  </si>
  <si>
    <t>INE/JLE-CAMP/003/2025</t>
  </si>
  <si>
    <t>Arrendamiento para la Unidad Técnica de Fiscalización. Artículo 31 fracc. I y artículo 35 del Reglamento del Instituto Nacional Electoral en Materia de Adquisiciones, Arrendamientos de Bienes Muebles y Servicios.</t>
  </si>
  <si>
    <t>http://transparencia.ine.mx/sistemaot/cargaMasiva/Articulo70/2025/Formato28//JL-CAMP/tml1/osp3.pdf</t>
  </si>
  <si>
    <t>Arrendamiento de inmueble de la Unidad Técnica de Fiscalización en Campeche.</t>
  </si>
  <si>
    <t>CADM571231AJ1</t>
  </si>
  <si>
    <t>Fracciorama 2000</t>
  </si>
  <si>
    <t>Arrendamiento de edificio de la Unidad Técnica de Fiscalización</t>
  </si>
  <si>
    <t>http://transparencia.ine.mx/sistemaot/cargaMasiva/Articulo70/2025/Formato28//JL-CAMP/tml1/contrato5.pdf</t>
  </si>
  <si>
    <t>http://transparencia.ine.mx/sistemaot/cargaMasiva/Articulo70/2025/Formato28//JL-CAMP/tml1/factura3.pdf</t>
  </si>
  <si>
    <t>01_2025</t>
  </si>
  <si>
    <t>Adquisición de bienes y/o servicios para la 25 Junta Distrital Ejecutiva, En el estado de México. Artículo 31 fracc. III y artículo 51 del Reglamento del Instituto Nacional Electoral en Materia de Adquisiciones, Arrendamientos de Bienes Muebles y Servicios.</t>
  </si>
  <si>
    <t>http://transparencia.ine.mx/sistemaot/cargaMasiva/Articulo70/2025/Formato28//JD25-MEX/tml1/osp1.pdf</t>
  </si>
  <si>
    <t>Arrendamiento del edificio sede y módulo de atención ciudadana de esta 25 Junta Distrital Ejecutiva correspondiente a los meses de diciembre 2024, enero y febrero 2025.</t>
  </si>
  <si>
    <t>OEOL751019RQ9</t>
  </si>
  <si>
    <t>Ciudad Juarez</t>
  </si>
  <si>
    <t>Francisco Villa</t>
  </si>
  <si>
    <t>Chicoloapan</t>
  </si>
  <si>
    <t>INE/JDE25-MEX/SERV/01/2025</t>
  </si>
  <si>
    <t>http://transparencia.ine.mx/sistemaot/cargaMasiva/Articulo70/2025/Formato28//JD25-MEX/tml1/ine_jde25_mex_serv_001_2025.pdf</t>
  </si>
  <si>
    <t>Presupuesto de Egresos de la Federación.</t>
  </si>
  <si>
    <t>En finiquito</t>
  </si>
  <si>
    <t>http://transparencia.ine.mx/sistemaot/cargaMasiva/Articulo70/2025/Formato28//JD25-MEX/tml1/facturas1.pdf</t>
  </si>
  <si>
    <t>06_2025</t>
  </si>
  <si>
    <t>Contratación de servicios para la 25 Junta Distrital Ejecutiva, En el estado de México. Artículo 31 fracc.I y artículo 35 del Reglamento del Instituto Nacional Electoral en Materia de Adquisiciones, Arrendamientos de Bienes Muebles y Servicios.</t>
  </si>
  <si>
    <t>http://transparencia.ine.mx/sistemaot/cargaMasiva/Articulo70/2025/Formato28//JD25-MEX/tml1/osp2.pdf</t>
  </si>
  <si>
    <t>Servicio de vigilancia correspondiente a los meses de diciembre 2024, enero y febrero 2025.</t>
  </si>
  <si>
    <t>Jurídicos Integrales FBP</t>
  </si>
  <si>
    <t>La rosa</t>
  </si>
  <si>
    <t>INE/JDE25-MEX/SERV/06/2024</t>
  </si>
  <si>
    <t>Servicio de vigilancia intramuros para las instalaciones de la Junta Distrital y el Módulo de Atención Ciudadana 152551 Chimalhuacán Estado de México, correspondiente a los meses de diciembre 2024, enero y febrero 2025.</t>
  </si>
  <si>
    <t>http://transparencia.ine.mx/sistemaot/cargaMasiva/Articulo70/2025/Formato28//JD25-MEX/tml1/ine_jde25_mex_serv_06_2024contrato.pdf</t>
  </si>
  <si>
    <t>http://transparencia.ine.mx/sistemaot/cargaMasiva/Articulo70/2025/Formato28//JD25-MEX/tml1/facturas2.pdf</t>
  </si>
  <si>
    <t>03_2025</t>
  </si>
  <si>
    <t>Adquisición de productos de yeso, otros materiales y artículos de construcción y reparación, así como artículos metálicos para la construcción; en los términos y condiciones que se precisan en el presente contrato, Artículo 31 fracc. III y artículo 51 del Reglamento del Instituto Nacional Electoral en Materia de Adquisiciones, Arrendamientos de Bienes Muebles y Servicios.</t>
  </si>
  <si>
    <t>http://transparencia.ine.mx/sistemaot/cargaMasiva/Articulo70/2025/Formato28//JD25-MEX/tml1/osp3.pdf</t>
  </si>
  <si>
    <t>436</t>
  </si>
  <si>
    <t>Adquisición de tablero Tablaroca, poste metálico calibre 26 de 6.35 cm x 3.05 mts, canal de amarre calibre 26 de 9.20 cm x 3.05 mts</t>
  </si>
  <si>
    <t>Comercializadora BEZALUA SA DE CV</t>
  </si>
  <si>
    <t>CBE211106AP3</t>
  </si>
  <si>
    <t>Acuitlapilco</t>
  </si>
  <si>
    <t>Acuitlapilco 1a seccion</t>
  </si>
  <si>
    <t>Chimalhuacán</t>
  </si>
  <si>
    <t>INE/JDE25-MEX/ADQS/03/2025</t>
  </si>
  <si>
    <t>http://transparencia.ine.mx/sistemaot/cargaMasiva/Articulo70/2025/Formato28//JD25-MEX/tml1/ine_jde25_mex_adqs_03_2025.pdf</t>
  </si>
  <si>
    <t>http://transparencia.ine.mx/sistemaot/cargaMasiva/Articulo70/2025/Formato28//JD25-MEX/tml1/facturas3.pdf</t>
  </si>
  <si>
    <t>INE/AR/JDE08/01/2025</t>
  </si>
  <si>
    <t>http://transparencia.ine.mx/sistemaot/cargaMasiva/Articulo70/2025/Formato28//JD08-MEX/tml1/osparrendamiento.pdf</t>
  </si>
  <si>
    <t>Arrendamiento del inmueble que ocupa la 08 Junta Distrital Ejecutiva y el modulo de atencion ciudadana 150851</t>
  </si>
  <si>
    <t>OIMA741226MT9</t>
  </si>
  <si>
    <t>Los Reyes</t>
  </si>
  <si>
    <t>Tultitlan</t>
  </si>
  <si>
    <t>Junta Distrital Ejecutiva No.08 de México - Tultitlan</t>
  </si>
  <si>
    <t>El Arrendador otorga en arrendamiento al Arrendatario el inmueble ubicado en calle Francisco Villa numero 12, Barrio Los Reyes, codigo postal 54900, Tultitlan de Mariano Escobedo, Estado de México, el cual cuenta con una superficie rentable de 1090 metros cuadrados construidos y 4 cajones de estacionamiento, para uso de oficinas de la 08 Junta Distrital Ejecutiva y el Modulo de Atención Ciudadana 150851</t>
  </si>
  <si>
    <t>http://transparencia.ine.mx/sistemaot/cargaMasiva/Articulo70/2025/Formato28//JD08-MEX/tml1/contratoarrenda2025.pdf</t>
  </si>
  <si>
    <t>http://transparencia.ine.mx/sistemaot/cargaMasiva/Articulo70/2025/Formato28//JD08-MEX/tml1/facturas.pdf</t>
  </si>
  <si>
    <t>INE/31JDE/007/2024</t>
  </si>
  <si>
    <t>Contratación de servicio de vigilancia intramuros para la Junta Distrital Ejecutiva 31 del mes de enero de 2025 para la protección de los bienes muebles, materiales electorales, empleados/as y ciudadanía que visitan las instalaciones, Artículo 31, fracción III y artículo 51 del Reglamento del Instituto Nacional en materia de adquisiciones, arrendamientos de bienes muebles y servicios.</t>
  </si>
  <si>
    <t>http://transparencia.ine.mx/sistemaot/cargaMasiva/Articulo70/2025/Formato28//JD31-MEX/tml1/osp1.pdf</t>
  </si>
  <si>
    <t>Servicio de vigilancia, correspondencia al mes de enero del 2025.</t>
  </si>
  <si>
    <t>Jurídico Integral FBP, S. A. de C. V.</t>
  </si>
  <si>
    <t>Prolongar el servicio de vigilancia que se venia contratando en el 2024,  para cubrir el servicio del mes de enero del 2025, en tanto se lleva el proceso de licitación pública para la contratación de servicio para el 2025</t>
  </si>
  <si>
    <t>Junta Distrital Ejecutiva 31 del Instituto Nacional Electoral en el Estado de México.</t>
  </si>
  <si>
    <t>Junta Distrital Ejecutivo 31 del Instituto Nacional Electoral en el Estado de México.</t>
  </si>
  <si>
    <t>Prestación del Servicio de vigilancia intramuros, para la 31 Junta Distrital Ejecutiva y Módulo del Instituto Nacional Electoral en el Estado México, en los términos y condiciones que se precisan en el Anexo Único, documentos que debidamente firmados por las partes pasan a formar parte integrante de este instrumento.</t>
  </si>
  <si>
    <t>http://transparencia.ine.mx/sistemaot/cargaMasiva/Articulo70/2025/Formato28//JD31-MEX/tml1/contrato1.pdf</t>
  </si>
  <si>
    <t>Recursos Federal</t>
  </si>
  <si>
    <t>Pago de servicio de vigilancia se realiza a mes vencido, previa presentación de la factura por parte del proveedor</t>
  </si>
  <si>
    <t>http://transparencia.ine.mx/sistemaot/cargaMasiva/Articulo70/2025/Formato28//JD31-MEX/tml1/factura1.pdf</t>
  </si>
  <si>
    <t>INE/31JDE/001/2025</t>
  </si>
  <si>
    <t>Contratación de servicio de vigilancia intramuros para la Junta Distrital Ejecutiva 31 del mes de febrero de 2025 para la protección de los bienes muebles, materiales electorales, empleados/as y ciudadanía que visitan las instalaciones, Artículo 31, fracción III y artículo 51 del Reglamento del Instituto Nacional en materia de adquisiciones, arrendamientos de bienes muebles y servicios.</t>
  </si>
  <si>
    <t>http://transparencia.ine.mx/sistemaot/cargaMasiva/Articulo70/2025/Formato28//JD31-MEX/tml1/osp2.pdf</t>
  </si>
  <si>
    <t>Servicio de vigilancia, correspondencia al mes de febrero del 2025.</t>
  </si>
  <si>
    <t>En virtud de haber sido la propuesta y que ofreció el mejor precio para la contratación del servicio.</t>
  </si>
  <si>
    <t>http://transparencia.ine.mx/sistemaot/cargaMasiva/Articulo70/2025/Formato28//JD31-MEX/tml1/contrato2.pdf</t>
  </si>
  <si>
    <t>http://transparencia.ine.mx/sistemaot/cargaMasiva/Articulo70/2025/Formato28//JD31-MEX/tml1/factura2.pdf</t>
  </si>
  <si>
    <t>INE/SERV/JDE06/GTO/002/2025</t>
  </si>
  <si>
    <t>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t>
  </si>
  <si>
    <t>http://transparencia.ine.mx/sistemaot/cargaMasiva/Articulo70/2025/Formato28//JD06-GTO/tml1/ospvigilanciajde2025.pdf</t>
  </si>
  <si>
    <t>Servicio de vigilancia del inmueble que ocupa las oficinas de la 06 Junta Distrital Ejecutiva en el estado de Guanajuato.</t>
  </si>
  <si>
    <t>Seguridad Privada Integral Manavil S.A de C.V.</t>
  </si>
  <si>
    <t>SPI060202AG5</t>
  </si>
  <si>
    <t>Las Palmas</t>
  </si>
  <si>
    <t>513</t>
  </si>
  <si>
    <t>Arbide</t>
  </si>
  <si>
    <t>06 Junta Distrital Ejecutiva del Instituto Nacional Electoral en el Estado de Guanajuato</t>
  </si>
  <si>
    <t>Servicio de vigilancia para las oficinas de la 06 Junta Distrital Ejecutiva en el Estado de Guanajuato en los términos y condiciones que se precisan en el Anexo Único.</t>
  </si>
  <si>
    <t>http://transparencia.ine.mx/sistemaot/cargaMasiva/Articulo70/2025/Formato28//JD06-GTO/tml1/contratovigilanciajde2025.pdf</t>
  </si>
  <si>
    <t>http://transparencia.ine.mx/sistemaot/cargaMasiva/Articulo70/2025/Formato28//JD06-GTO/tml1/facturasvigilanciajde2025.pdf</t>
  </si>
  <si>
    <t>INE/SERV/JDE06/GTO/003/2025</t>
  </si>
  <si>
    <t>http://transparencia.ine.mx/sistemaot/cargaMasiva/Articulo70/2025/Formato28//JD06-GTO/tml1/ospvigilanciamac2025.pdf</t>
  </si>
  <si>
    <t>Servicio de vigilancia del inmueble que ocupa las instalaciones del Módulo de Atención Ciudadana del Registro Federal de Electores.</t>
  </si>
  <si>
    <t>Servicio de vigilancia para las instalaciones del Módulo de Atención Ciudadana del Registro Federal de Electores  en los términos y condiciones que se precisan en el Anexo Único.</t>
  </si>
  <si>
    <t>http://transparencia.ine.mx/sistemaot/cargaMasiva/Articulo70/2025/Formato28//JD06-GTO/tml1/contratovigilanciamac2025.pdf</t>
  </si>
  <si>
    <t>http://transparencia.ine.mx/sistemaot/cargaMasiva/Articulo70/2025/Formato28//JD06-GTO/tml1/facturasvigilanciamac2025.pdf</t>
  </si>
  <si>
    <t>INE/SERV/JDE06/GTO/004/2025</t>
  </si>
  <si>
    <t>http://transparencia.ine.mx/sistemaot/cargaMasiva/Articulo70/2025/Formato28//JD06-GTO/tml1/osplimpiezajde2025.pdf</t>
  </si>
  <si>
    <t>Servicio de limpieza del inmueble que ocupa las oficinas de la 06 Junta Distrital Ejecutiva en el estado de Guanajuato.</t>
  </si>
  <si>
    <t>Morpa Seguridad Privada S. de R.L. de C.V.</t>
  </si>
  <si>
    <t>MSP210603859</t>
  </si>
  <si>
    <t>Calzada de los Arcos</t>
  </si>
  <si>
    <t>Rincón de los Arcos</t>
  </si>
  <si>
    <t>Irapuato</t>
  </si>
  <si>
    <t>Servicio de limpieza para las oficinas de la 06 Junta Distrital Ejecutiva en el Estado de Guanajuato en los términos y condiciones que se precisan en el Anexo Único.</t>
  </si>
  <si>
    <t>http://transparencia.ine.mx/sistemaot/cargaMasiva/Articulo70/2025/Formato28//JD06-GTO/tml1/facturaslimpiezajde2025.pdf</t>
  </si>
  <si>
    <t>INE/SERV/JDE06/GTO/005/2025</t>
  </si>
  <si>
    <t>http://transparencia.ine.mx/sistemaot/cargaMasiva/Articulo70/2025/Formato28//JD06-GTO/tml1/osplimpiezamac2025.pdf</t>
  </si>
  <si>
    <t>444</t>
  </si>
  <si>
    <t>Servicio de limpieza del inmueble que ocupa las instalaciones del Módulo de Atención Ciudadana del Registro Federal de Electores.</t>
  </si>
  <si>
    <t>Servicio de limpieza para las instalaciones del Módulo de Atención Ciudadana del Registro Federal de Electores  en los términos y condiciones que se precisan en el Anexo Único.</t>
  </si>
  <si>
    <t>http://transparencia.ine.mx/sistemaot/cargaMasiva/Articulo70/2025/Formato28//JD06-GTO/tml1/facturaslimpiezamac2025.pdf</t>
  </si>
  <si>
    <t>INE/ARR/JDE/06/GTO/001/2025</t>
  </si>
  <si>
    <t>http://transparencia.ine.mx/sistemaot/cargaMasiva/Articulo70/2025/Formato28//JD06-GTO/tml1/osprentamac2025.pdf</t>
  </si>
  <si>
    <t>Arrendamiento del inmueble del MAC110651 ubicado en Blvd. Francisco Villa número 1001 , Colonia Jardines de Oriente en la ciudad de León , Guanajuato</t>
  </si>
  <si>
    <t>Partido</t>
  </si>
  <si>
    <t>DINM600430QA4</t>
  </si>
  <si>
    <t>Circuito Laguna Chacahua</t>
  </si>
  <si>
    <t>Brisas del Lago</t>
  </si>
  <si>
    <t>Arrendamiento  el inmueble ubicado en Blvd. Francisco Villa número 1001, Colonia Jardines de Oriente en la ciudad de León , Guanajuato</t>
  </si>
  <si>
    <t>http://transparencia.ine.mx/sistemaot/cargaMasiva/Articulo70/2025/Formato28//JD06-GTO/tml1/contratorentamac2025.pdf</t>
  </si>
  <si>
    <t>http://transparencia.ine.mx/sistemaot/cargaMasiva/Articulo70/2025/Formato28//JD06-GTO/tml1/facturasrentamac2025.pdf</t>
  </si>
  <si>
    <t>2207315</t>
  </si>
  <si>
    <t>Adquisición de bienes y/o servicios para la Junta Local Ejecutiva de Tlaxcala Artículo 31 fracc. III y artículo 51 del Reglamento del Instituto Nacional Electoral en Materia de Adquisiciones, Arrendamientos de Bienes Muebles y Servicios</t>
  </si>
  <si>
    <t>http://transparencia.ine.mx/sistemaot/cargaMasiva/Articulo70/2025/Formato28//JL-TLAX/tml1/osp01.pdf</t>
  </si>
  <si>
    <t>446</t>
  </si>
  <si>
    <t>Arrendamiento del inmueble que ocupa el archivo institucional de esta Junta Local Correspondiente a los meses de Enero a Marzo del 2025</t>
  </si>
  <si>
    <t>MAAR4911127Z0</t>
  </si>
  <si>
    <t>Por Cumplir con los Requerimientos las Condiciones Legales Tecnicas y Economicas</t>
  </si>
  <si>
    <t>Junta Local Ejecutiva del Instituto Nacional Electoral en el Estado de Tlaxcala</t>
  </si>
  <si>
    <t>INE/JLTLX/002/2025</t>
  </si>
  <si>
    <t>http://transparencia.ine.mx/sistemaot/cargaMasiva/Articulo70/2025/Formato28//JL-TLAX/tml1/contrato01.pdf</t>
  </si>
  <si>
    <t>Presupuetos de Egresos de la Federacion</t>
  </si>
  <si>
    <t>Recepcion de los servicios requeridos de acerdo a la supervison del cumplimiento del contrato</t>
  </si>
  <si>
    <t>http://transparencia.ine.mx/sistemaot/cargaMasiva/Articulo70/2025/Formato28//JL-TLAX/tml1/factura01.pdf</t>
  </si>
  <si>
    <t>2207317</t>
  </si>
  <si>
    <t>http://transparencia.ine.mx/sistemaot/cargaMasiva/Articulo70/2025/Formato28//JL-TLAX/tml1/osp02.pdf</t>
  </si>
  <si>
    <t>Arrendamiento del inmueble que ocupa esta Junta Local Correspondiente a los meses de Enero a Marzo del 2025</t>
  </si>
  <si>
    <t>MAAR4911127Z1</t>
  </si>
  <si>
    <t>INE/JLTLX/001/2025</t>
  </si>
  <si>
    <t>http://transparencia.ine.mx/sistemaot/cargaMasiva/Articulo70/2025/Formato28//JL-TLAX/tml1/contrato02.pdf</t>
  </si>
  <si>
    <t>http://transparencia.ine.mx/sistemaot/cargaMasiva/Articulo70/2025/Formato28//JL-TLAX/tml1/factura02.pdf</t>
  </si>
  <si>
    <t>2207305</t>
  </si>
  <si>
    <t>Contratación de servicios para la Junta Local Ejecutiva de Tlaxcala Artículo 31 fracc.I y artículo 35 del Reglamento del Instituto Nacional Electoral en Materia de Adquisiciones, Arrendamientos de Bienes Muebles y Servicios</t>
  </si>
  <si>
    <t>http://transparencia.ine.mx/sistemaot/cargaMasiva/Articulo70/2025/Formato28//JL-TLAX/tml1/osp03.pdf</t>
  </si>
  <si>
    <t>Servicio de vigilancia del inmueble que ocupa esta Junta Local Correspondiente a los meses de Enero a Marzo del 2025</t>
  </si>
  <si>
    <t>Gobierno del  Estado de Tlaxcala</t>
  </si>
  <si>
    <t>GET850101110</t>
  </si>
  <si>
    <t>Plaza de la Contitucion</t>
  </si>
  <si>
    <t>SSC/PIB/CON/0082/2025</t>
  </si>
  <si>
    <t>http://transparencia.ine.mx/sistemaot/cargaMasiva/Articulo70/2025/Formato28//JL-TLAX/tml1/contrato03.pdf</t>
  </si>
  <si>
    <t>http://transparencia.ine.mx/sistemaot/cargaMasiva/Articulo70/2025/Formato28//JL-TLAX/tml1/factura03.pdf</t>
  </si>
  <si>
    <t>2189900</t>
  </si>
  <si>
    <t>http://transparencia.ine.mx/sistemaot/cargaMasiva/Articulo70/2025/Formato28//JL-TLAX/tml1/osp04.pdf</t>
  </si>
  <si>
    <t>Servicio de limpieza del inmueble que ocupa  esta Junta Local Correspondiente a los meses de Enero a Febrero del 2025</t>
  </si>
  <si>
    <t>Bricsan Servicios SA de CV</t>
  </si>
  <si>
    <t>BSE0610276X3</t>
  </si>
  <si>
    <t>Diego Muñoz Camargo</t>
  </si>
  <si>
    <t>INE/TLX/JLE/SERV/02/2024</t>
  </si>
  <si>
    <t>http://transparencia.ine.mx/sistemaot/cargaMasiva/Articulo70/2025/Formato28//JL-TLAX/tml1/contrato04.pdf</t>
  </si>
  <si>
    <t>http://transparencia.ine.mx/sistemaot/cargaMasiva/Articulo70/2025/Formato28//JL-TLAX/tml1/factura04.pdf</t>
  </si>
  <si>
    <t>2214294</t>
  </si>
  <si>
    <t>http://transparencia.ine.mx/sistemaot/cargaMasiva/Articulo70/2025/Formato28//JL-TLAX/tml1/osp05.pdf</t>
  </si>
  <si>
    <t>450</t>
  </si>
  <si>
    <t>Servicio de limpieza del inmueble que ocupa  esta Junta Local Correspondiente al mes de Marzo del 2025</t>
  </si>
  <si>
    <t>Grupo Asesores y Registros S C</t>
  </si>
  <si>
    <t>GAR040120JT4</t>
  </si>
  <si>
    <t>Maya Norte</t>
  </si>
  <si>
    <t>La Trinidad</t>
  </si>
  <si>
    <t>Cuautlancigo</t>
  </si>
  <si>
    <t>INE/TLX/JLE/SERV/02/2025</t>
  </si>
  <si>
    <t>http://transparencia.ine.mx/sistemaot/cargaMasiva/Articulo70/2025/Formato28//JL-TLAX/tml1/contrato05.pdf</t>
  </si>
  <si>
    <t>http://transparencia.ine.mx/sistemaot/cargaMasiva/Articulo70/2025/Formato28//JL-TLAX/tml1/factura05.pdf</t>
  </si>
  <si>
    <t>2201789</t>
  </si>
  <si>
    <t>http://transparencia.ine.mx/sistemaot/cargaMasiva/Articulo70/2025/Formato28//JL-TLAX/tml1/osp06.pdf</t>
  </si>
  <si>
    <t>Servicio de Copias Impresiones y Escaneos Procesados Correspondiente a los meses de Enero a Febrero de 2025</t>
  </si>
  <si>
    <t>Print Solutions dicopi S de R L de C V</t>
  </si>
  <si>
    <t>PSD190213H13</t>
  </si>
  <si>
    <t>INE/JLETLX/SERV/01/2024</t>
  </si>
  <si>
    <t>http://transparencia.ine.mx/sistemaot/cargaMasiva/Articulo70/2025/Formato28//JL-TLAX/tml1/contrato06.pdf</t>
  </si>
  <si>
    <t>http://transparencia.ine.mx/sistemaot/cargaMasiva/Articulo70/2025/Formato28//JL-TLAX/tml1/factura06.pdf</t>
  </si>
  <si>
    <t>2217446</t>
  </si>
  <si>
    <t>http://transparencia.ine.mx/sistemaot/cargaMasiva/Articulo70/2025/Formato28//JL-TLAX/tml1/osp07.pdf</t>
  </si>
  <si>
    <t>Servicio de Copias Impresiones y Escaneos Procesados Correspondiente al mes de Marzo de 2025</t>
  </si>
  <si>
    <t>MELV9609177L3</t>
  </si>
  <si>
    <t>Guridi y Alcocer</t>
  </si>
  <si>
    <t>INE/TLAXJLE/SERV/01/2025</t>
  </si>
  <si>
    <t>http://transparencia.ine.mx/sistemaot/cargaMasiva/Articulo70/2025/Formato28//JL-TLAX/tml1/contrato07.pdf</t>
  </si>
  <si>
    <t>http://transparencia.ine.mx/sistemaot/cargaMasiva/Articulo70/2025/Formato28//JL-TLAX/tml1/factura07.pdf</t>
  </si>
  <si>
    <t>RM-AD-01-2025</t>
  </si>
  <si>
    <t>Artículos 31-III y 51 Reglamento del Instituto Nacional Electoral en Materia de  Adquisiciones, Arrendamientos de Muebles y Servicios.</t>
  </si>
  <si>
    <t>Pago a proveedor por concepto de arrendamiento de la bodega que ocupa la Junta Local Ejecutiva de Michoacán correspondiente al mes de enero 2025.</t>
  </si>
  <si>
    <t>AUAS3707221R7</t>
  </si>
  <si>
    <t>Patzimba</t>
  </si>
  <si>
    <t>Vista Bella</t>
  </si>
  <si>
    <t>Renovación del arrendamiento del inmueble</t>
  </si>
  <si>
    <t>Coordinación Administrativa de la Junta Local Ejecutiva de Michoacán</t>
  </si>
  <si>
    <t>Recursos Materiales de la Junta Local Ejecutiva de Michoacán</t>
  </si>
  <si>
    <t>Junta Local Ejecutiva de Michoacán</t>
  </si>
  <si>
    <t>INE/MICH/JLE/CA/02/2025</t>
  </si>
  <si>
    <t>Recepción de los servicios requeridos de acuerdo a las condiciones del contrato.</t>
  </si>
  <si>
    <t>RM-AD-02-2025</t>
  </si>
  <si>
    <t>Pago a proveedor por concepto de arrendamiento de la bodega que ocupa la Junta Local Ejecutiva de Michoacán correspondiente al mes de febrero 2025.</t>
  </si>
  <si>
    <t>RM-AD-03-2025</t>
  </si>
  <si>
    <t>Pago a proveedor por concepto de arrendamiento del inmueble que ocupa la Junta Local Ejecutiva de Michoacán, correspondiente al mes de enero 2025.</t>
  </si>
  <si>
    <t>Voirol</t>
  </si>
  <si>
    <t>VOGE280820GM1</t>
  </si>
  <si>
    <t>Colegio Militar</t>
  </si>
  <si>
    <t>P1</t>
  </si>
  <si>
    <t>INE/MICH/JLE/CA/01/2025</t>
  </si>
  <si>
    <t>RM-AD-04-2025</t>
  </si>
  <si>
    <t>http://transparencia.ine.mx/sistemaot/cargaMasiva/Articulo70/2025/Formato28//JL-MICH/tml1/osp-limpieza-enero.pdf</t>
  </si>
  <si>
    <t>Pago del servicio de limpieza del inmueble que ocupa la Junta Local Ejecutiva del INE mes de enero 2025.</t>
  </si>
  <si>
    <t>Soluciones Integrales de Personal CMV</t>
  </si>
  <si>
    <t>SIP1503246P2</t>
  </si>
  <si>
    <t>Periférico</t>
  </si>
  <si>
    <t>Paseo de la República</t>
  </si>
  <si>
    <t>1600</t>
  </si>
  <si>
    <t>Mirador del Punhuato</t>
  </si>
  <si>
    <t>Mejor propuesta económica presentada</t>
  </si>
  <si>
    <t>INE/MICH/JLE/CA/04/2025</t>
  </si>
  <si>
    <t>http://transparencia.ine.mx/sistemaot/cargaMasiva/Articulo70/2025/Formato28//JL-MICH/tml1/ine-mich-jle-ca-04-2025.pdf</t>
  </si>
  <si>
    <t>http://transparencia.ine.mx/sistemaot/cargaMasiva/Articulo70/2025/Formato28//JL-MICH/tml1/fact-limpieza-enero.pdf</t>
  </si>
  <si>
    <t>RM-AD-05-2025</t>
  </si>
  <si>
    <t>http://transparencia.ine.mx/sistemaot/cargaMasiva/Articulo70/2025/Formato28//JL-MICH/tml1/osp-limpieza-febrero.pdf</t>
  </si>
  <si>
    <t>Pago del servicio de limpieza del inmueble que ocupa la Junta Local Ejecutiva del INE mes de febrero 2025.</t>
  </si>
  <si>
    <t>http://transparencia.ine.mx/sistemaot/cargaMasiva/Articulo70/2025/Formato28//JL-MICH/tml1/fact-limpieza-febrero.pdf</t>
  </si>
  <si>
    <t>RM-AD-06-2025</t>
  </si>
  <si>
    <t>http://transparencia.ine.mx/sistemaot/cargaMasiva/Articulo70/2025/Formato28//JL-MICH/tml1/osp-vigilancia-enero.pdf</t>
  </si>
  <si>
    <t>Pago del servicio de seguridad y vigilancia del inmueble que ocupa la Junta Local Ejecutiva del INE mes de enero 2025.</t>
  </si>
  <si>
    <t>INE/MICH/JLE/CA/03/2025</t>
  </si>
  <si>
    <t>http://transparencia.ine.mx/sistemaot/cargaMasiva/Articulo70/2025/Formato28//JL-MICH/tml1/ine-mich-jle-ca-03-2025.pdf</t>
  </si>
  <si>
    <t>http://transparencia.ine.mx/sistemaot/cargaMasiva/Articulo70/2025/Formato28//JL-MICH/tml1/fact-vigilancia-enero.pdf</t>
  </si>
  <si>
    <t>RM-AD-07-2025</t>
  </si>
  <si>
    <t>http://transparencia.ine.mx/sistemaot/cargaMasiva/Articulo70/2025/Formato28//JL-MICH/tml1/osp-vigilancia-febrero.pdf</t>
  </si>
  <si>
    <t>Pago del servicio de seguridad y vigilancia del inmueble que ocupa la Junta Local Ejecutiva del INE mes de febrero 2025.</t>
  </si>
  <si>
    <t>http://transparencia.ine.mx/sistemaot/cargaMasiva/Articulo70/2025/Formato28//JL-MICH/tml1/fact-vigilancia-febrero.pdf</t>
  </si>
  <si>
    <t>En virtud de haber sido la propuesta que ofreció el mejor precio y años de antiguedad de buen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</si>
  <si>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http://transparencia.ine.mx/sistemaot/cargaMasiva/Articulo70/2025/Formato28//JD01-BCS/tml1/osp1.pdf</t>
  </si>
  <si>
    <t>Servicio de limpieza de la 01 Junta Distrital Ejecutiva</t>
  </si>
  <si>
    <t>Adela de la Cruz</t>
  </si>
  <si>
    <t>AAAA640510RF9</t>
  </si>
  <si>
    <t>Normal Urbana</t>
  </si>
  <si>
    <t>2935</t>
  </si>
  <si>
    <t>Su proposición cumplió con los requisitos, normativos, técnicos y económicos, por lo cual resultó solvente para el Instituto.</t>
  </si>
  <si>
    <t>01 Junta Distrital Ejecutiva del Instituto Nacional Electoral en el Estado de Baja California Sur</t>
  </si>
  <si>
    <t>BS01-PV-25-0133</t>
  </si>
  <si>
    <t>El objeto del presente contrato consiste en la prestación del servicio integral de limpieza del Inmueble que ocupa la Junta Distrital Ejecutiva 01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</si>
  <si>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http://transparencia.ine.mx/sistemaot/cargaMasiva/Articulo70/2025/Formato28//JD01-BCS/tml1/1.pdf</t>
  </si>
  <si>
    <t>http://transparencia.ine.mx/sistemaot/cargaMasiva/Articulo70/2025/Formato28//JD01-BCS/tml1/1f.pdf</t>
  </si>
  <si>
    <t>http://transparencia.ine.mx/sistemaot/cargaMasiva/Articulo70/2025/Formato28//JD01-BCS/tml1/osp2.pdf</t>
  </si>
  <si>
    <t>servicio de limpieza del módulo de atención ciudadana 030153</t>
  </si>
  <si>
    <t>Juana Anicia</t>
  </si>
  <si>
    <t>HELJ780723SJ7</t>
  </si>
  <si>
    <t>Ciudad Constitución</t>
  </si>
  <si>
    <t>Comondú</t>
  </si>
  <si>
    <t>BS01-PV-25-0122</t>
  </si>
  <si>
    <t>El objeto del presente contrato consiste en la prestación del servicio integral de limpieza del Inmueble que ocupa el Módulo de Atención Ciudadana 030153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</si>
  <si>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http://transparencia.ine.mx/sistemaot/cargaMasiva/Articulo70/2025/Formato28//JD01-BCS/tml1/2.pdf</t>
  </si>
  <si>
    <t>http://transparencia.ine.mx/sistemaot/cargaMasiva/Articulo70/2025/Formato28//JD01-BCS/tml1/2f.pdf</t>
  </si>
  <si>
    <t>http://transparencia.ine.mx/sistemaot/cargaMasiva/Articulo70/2025/Formato28//JD01-BCS/tml1/osp3.pdf</t>
  </si>
  <si>
    <t>servicio de limpieza del módulo de atención ciudadana 030152</t>
  </si>
  <si>
    <t>HIOE7607046C4</t>
  </si>
  <si>
    <t>Marcelo Rubio</t>
  </si>
  <si>
    <t>Santo Rosalia</t>
  </si>
  <si>
    <t>Mulege</t>
  </si>
  <si>
    <t>BS01-PV-25-0135</t>
  </si>
  <si>
    <t>El objeto del presente contrato consiste en la prestación del servicio integral de limpieza del Inmueble que ocupa el Módulo de Atención Ciudadana 030152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</si>
  <si>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http://transparencia.ine.mx/sistemaot/cargaMasiva/Articulo70/2025/Formato28//JD01-BCS/tml1/3.pdf</t>
  </si>
  <si>
    <t>http://transparencia.ine.mx/sistemaot/cargaMasiva/Articulo70/2025/Formato28//JD01-BCS/tml1/3f.pdf</t>
  </si>
  <si>
    <t>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</si>
  <si>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http://transparencia.ine.mx/sistemaot/cargaMasiva/Articulo70/2025/Formato28//JD01-BCS/tml1/osp4.pdf</t>
  </si>
  <si>
    <t>servicio de limpieza del módulo de atención ciudadana 030151</t>
  </si>
  <si>
    <t>MEZM661227HQ8</t>
  </si>
  <si>
    <t>965</t>
  </si>
  <si>
    <t>Arboledas</t>
  </si>
  <si>
    <t>BS01-PV-25-0128</t>
  </si>
  <si>
    <t>El objeto del presente contrato consiste en la prestación del servicio integral de limpieza del Inmueble que ocupa el Módulo de Atención Ciudadana 030151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</si>
  <si>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http://transparencia.ine.mx/sistemaot/cargaMasiva/Articulo70/2025/Formato28//JD01-BCS/tml1/4.pdf</t>
  </si>
  <si>
    <t>http://transparencia.ine.mx/sistemaot/cargaMasiva/Articulo70/2025/Formato28//JD01-BCS/tml1/4f.pdf</t>
  </si>
  <si>
    <t>http://transparencia.ine.mx/sistemaot/cargaMasiva/Articulo70/2025/Formato28//JD01-BCS/tml1/osp5.pdf</t>
  </si>
  <si>
    <t>servicio de limpieza del módulo de atención ciudadana 030154</t>
  </si>
  <si>
    <t>BS01-PV-25-0129</t>
  </si>
  <si>
    <t>El objeto del presente contrato consiste en la prestación del servicio integral de limpieza del Inmueble que ocupa el Módulo de Atención Ciudadana 030154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</si>
  <si>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http://transparencia.ine.mx/sistemaot/cargaMasiva/Articulo70/2025/Formato28//JD01-BCS/tml1/5.pdf</t>
  </si>
  <si>
    <t>http://transparencia.ine.mx/sistemaot/cargaMasiva/Articulo70/2025/Formato28//JD01-BCS/tml1/5f.pdf</t>
  </si>
  <si>
    <t>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</si>
  <si>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http://transparencia.ine.mx/sistemaot/cargaMasiva/Articulo70/2025/Formato28//JD01-BCS/tml1/osp6.pdf</t>
  </si>
  <si>
    <t>servicio de arrendamiento del inmueble que ocupa el módulo 030154</t>
  </si>
  <si>
    <t>Carmen Aniela</t>
  </si>
  <si>
    <t>SALC890715GB4</t>
  </si>
  <si>
    <t>Forjadores de Sudcalifornia</t>
  </si>
  <si>
    <t>8 de Octubre</t>
  </si>
  <si>
    <t>BS01-PS-25-0121</t>
  </si>
  <si>
    <t>La Arrendadora otorga en arrendamiento a la Arrendataria el inmueble ubicado en avenida Forjadores de Sudcalifornia numero 33 entre calle Estado 30 e Instituto Tecnológico Regional, Colonia 8 de Octubre primera Sección, código postal 23080, en esta ciudad de La Paz, Baja California Sur, el cual cuenta con una superficie rentable de 140 metros cuadrados construidos y 2 cajones de estacionamiento, para uso de módulo de atención ciudadana 030154.</t>
  </si>
  <si>
    <t>http://transparencia.ine.mx/sistemaot/cargaMasiva/Articulo70/2025/Formato28//JD01-BCS/tml1/6.pdf</t>
  </si>
  <si>
    <t>http://transparencia.ine.mx/sistemaot/cargaMasiva/Articulo70/2025/Formato28//JD01-BCS/tml1/6f.pdf</t>
  </si>
  <si>
    <t>http://transparencia.ine.mx/sistemaot/cargaMasiva/Articulo70/2025/Formato28//JD01-BCS/tml1/osp7.pdf</t>
  </si>
  <si>
    <t>Servicio de arrendamiento del inmueble que ocupa el módulo 030152</t>
  </si>
  <si>
    <t>Ma de los Angeles</t>
  </si>
  <si>
    <t>Pierres</t>
  </si>
  <si>
    <t>SAPA471015NN0</t>
  </si>
  <si>
    <t>uno</t>
  </si>
  <si>
    <t>4510</t>
  </si>
  <si>
    <t>Maria Conchita</t>
  </si>
  <si>
    <t>BS01-PS-25-0131</t>
  </si>
  <si>
    <t>La Arrendadora otorga en arrendamiento a la Arrendataria el inmueble ubicado en avenida Emilio Carranza esquina con calle 3, número 31, Colonia Centro, Código Postal 23920, en la Ciudad de Santa Rosalía, Municipio de Mulegé, en el Estado de Baja California Sur; el cual cuenta con una superficie rentable de 75 metros cuadrados construidos para uso de módulo de atención ciudadana 030152</t>
  </si>
  <si>
    <t>http://transparencia.ine.mx/sistemaot/cargaMasiva/Articulo70/2025/Formato28//JD01-BCS/tml1/7.pdf</t>
  </si>
  <si>
    <t>http://transparencia.ine.mx/sistemaot/cargaMasiva/Articulo70/2025/Formato28//JD01-BCS/tml1/7f.pdf</t>
  </si>
  <si>
    <t>http://transparencia.ine.mx/sistemaot/cargaMasiva/Articulo70/2025/Formato28//JD01-BCS/tml1/osp8.pdf</t>
  </si>
  <si>
    <t>servicio de arrendamiento del inmueble que ocupa el módulo 030151</t>
  </si>
  <si>
    <t>Carmen de Lourdes</t>
  </si>
  <si>
    <t>Ross</t>
  </si>
  <si>
    <t>GURC6011065S5</t>
  </si>
  <si>
    <t>Ignacio Altamirano</t>
  </si>
  <si>
    <t>BS01-PS-25-0137</t>
  </si>
  <si>
    <t>La Arrendadora otorga en arrendamiento a la Arrendataria el inmueble ubicado en el ubicado en calle Ignacio Altamirano, número 435 locales 1, 2, 3, 4, 5 y 6, planta baja, dentro de la plaza Allende entre Ignacio Allende y Antonio Rosales, en la Colonia Centro, Código Postal 23000, en La Paz, Baja California Sur, el cual cuenta con una superficie rentable 147 metros cuadrados construidos y 6 cajones de estacionamiento, para uso de módulo de atención ciudadana 030151.</t>
  </si>
  <si>
    <t>http://transparencia.ine.mx/sistemaot/cargaMasiva/Articulo70/2025/Formato28//JD01-BCS/tml1/8.pdf</t>
  </si>
  <si>
    <t>http://transparencia.ine.mx/sistemaot/cargaMasiva/Articulo70/2025/Formato28//JD01-BCS/tml1/8f.pdf</t>
  </si>
  <si>
    <t>http://transparencia.ine.mx/sistemaot/cargaMasiva/Articulo70/2025/Formato28//JD01-BCS/tml1/osp9.pdf</t>
  </si>
  <si>
    <t>468</t>
  </si>
  <si>
    <t>Servicio de arrendamiento del inmueble que ocupa la 01 Junta Distrital Ejecutiva</t>
  </si>
  <si>
    <t>AAND0312299Q0</t>
  </si>
  <si>
    <t>Héroes de Independencia</t>
  </si>
  <si>
    <t>925</t>
  </si>
  <si>
    <t>BS01-PS-25-0132</t>
  </si>
  <si>
    <t>La Arrendadora otorga en arrendamiento a la Arrendataria el inmueble ubicado en el ubicado en Cuauhtémoc, entre calles Licenciado Primo Verdad y Marcelo Rubio Ruiz, número 891, colonia Pueblo Nuevo, Código Postal 23060, en La Paz, Baja California Sur, el cual cuenta con una superficie rentable de 1200 metros cuadrados  y con oficina en la planta baja y alta construidas en una superficie de 754.49 metros cuadrados de construcción, las cuales se utilizarán como oficinas de Junta Distrital Ejecutiva 01, del Instituto Nacional Electoral de Baja California Sur.</t>
  </si>
  <si>
    <t>http://transparencia.ine.mx/sistemaot/cargaMasiva/Articulo70/2025/Formato28//JD01-BCS/tml1/9.pdf</t>
  </si>
  <si>
    <t>http://transparencia.ine.mx/sistemaot/cargaMasiva/Articulo70/2025/Formato28//JD01-BCS/tml1/9f.pdf</t>
  </si>
  <si>
    <t>http://transparencia.ine.mx/sistemaot/cargaMasiva/Articulo70/2025/Formato28//JD01-BCS/tml1/osp10.pdf</t>
  </si>
  <si>
    <t>servicio de arrendamiento del inmueble que ocupa el módulo 030153</t>
  </si>
  <si>
    <t>FOCO720418DZ5</t>
  </si>
  <si>
    <t>Hugo Cervantes del Rio</t>
  </si>
  <si>
    <t>Ciudada Constitución</t>
  </si>
  <si>
    <t>BS01-PV-25-0130</t>
  </si>
  <si>
    <t>La Arrendadora otorga en arrendamiento a la Arrendataria el inmueble ubicado en Boulevard Hugo Cervantes del Ria esquina con Francisco Madero número 11, Colonia Centro, Código Postal 23600, en Ciudad Constitución, Municipio de Comondú, Baja California Sur; el cual cuenta con una superficie rentable de 100 metos cuadrados construidos con cajones de estacionamiento, para uso de módulo de atención ciudadana fijo municipio de Constitución 030153.</t>
  </si>
  <si>
    <t>http://transparencia.ine.mx/sistemaot/cargaMasiva/Articulo70/2025/Formato28//JD01-BCS/tml1/10.pdf</t>
  </si>
  <si>
    <t>http://transparencia.ine.mx/sistemaot/cargaMasiva/Articulo70/2025/Formato28//JD01-BCS/tml1/10f.pdf</t>
  </si>
  <si>
    <t>http://transparencia.ine.mx/sistemaot/cargaMasiva/Articulo70/2025/Formato28//JD01-BCS/tml1/osp11.pdf</t>
  </si>
  <si>
    <t>servicio de arrendamiento del inmueble que ocupa la oficina municipal</t>
  </si>
  <si>
    <t>AOVM450122SH9</t>
  </si>
  <si>
    <t>BS01-PS-25-0134</t>
  </si>
  <si>
    <t>La Arrendadora otorga en arrendamiento a la Arrendataria el inmueble ubicado en calle Francisco Javier Mina, entre Olachea y Benito Juárez 221, código postal 23600, Ciudad Constitución, municipio de Comondú, Baja California Sur, para uso de Oficina Municipal en Ciudad Constitución, para el Proceso Electoral Extraordinario para la elección de diversos cargos del Poder Judicial de la Federación 2024-2025.</t>
  </si>
  <si>
    <t>http://transparencia.ine.mx/sistemaot/cargaMasiva/Articulo70/2025/Formato28//JD01-BCS/tml1/11.pdf</t>
  </si>
  <si>
    <t>http://transparencia.ine.mx/sistemaot/cargaMasiva/Articulo70/2025/Formato28//JD01-BCS/tml1/11f.pdf</t>
  </si>
  <si>
    <t>En virtud de haber sido la propuesta que ofreció el mejor precio pare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</si>
  <si>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http://transparencia.ine.mx/sistemaot/cargaMasiva/Articulo70/2025/Formato28//JD01-BCS/tml1/osp12.pdf</t>
  </si>
  <si>
    <t>471</t>
  </si>
  <si>
    <t>servicio de vigilancia que ocupa el inmueble de la Junta Distrital Ejecutiva 01</t>
  </si>
  <si>
    <t>Yhassir</t>
  </si>
  <si>
    <t>GAPY751121FI2</t>
  </si>
  <si>
    <t>Alikan</t>
  </si>
  <si>
    <t>Ejidal</t>
  </si>
  <si>
    <t>Cabo San Lucas</t>
  </si>
  <si>
    <t>BS01-PV-25-0152</t>
  </si>
  <si>
    <t>El objeto del presente contrato consiste en la prestación del servicio de vigilancia del Inmueble que ocupa la 01 Junta Distrital Ejecutiva,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</si>
  <si>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http://transparencia.ine.mx/sistemaot/cargaMasiva/Articulo70/2025/Formato28//JD01-BCS/tml1/12.pdf</t>
  </si>
  <si>
    <t>http://transparencia.ine.mx/sistemaot/cargaMasiva/Articulo70/2025/Formato28//JD01-BCS/tml1/12f.pdf</t>
  </si>
  <si>
    <t>http://transparencia.ine.mx/sistemaot/cargaMasiva/Articulo70/2025/Formato28//JD01-BCS/tml1/osp13.pdf</t>
  </si>
  <si>
    <t>472</t>
  </si>
  <si>
    <t>servicio de vigilancia que ocupa el inmueble del módulo 030151</t>
  </si>
  <si>
    <t>BS01-PV-25-0151</t>
  </si>
  <si>
    <t>El objeto del presente contrato consiste en la prestación del servicio de vigilancia del Inmueble que ocupa el Módulo de Atención Ciudadana 030151, ubicado en Altamirano 435, esquina con Ignacio Allende, colonia Centro C.P. 23000,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</si>
  <si>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http://transparencia.ine.mx/sistemaot/cargaMasiva/Articulo70/2025/Formato28//JD01-BCS/tml1/13.pdf</t>
  </si>
  <si>
    <t>http://transparencia.ine.mx/sistemaot/cargaMasiva/Articulo70/2025/Formato28//JD01-BCS/tml1/13f.pdf</t>
  </si>
  <si>
    <t>http://transparencia.ine.mx/sistemaot/cargaMasiva/Articulo70/2025/Formato28//JD01-BCS/tml1/osp14.pdf</t>
  </si>
  <si>
    <t>servicio de vigilancia que ocupa el inmueble del módulo 030154</t>
  </si>
  <si>
    <t>BS01-PV-25-0150</t>
  </si>
  <si>
    <t>El objeto del presente contrato consiste en la prestación del servicio de vigilancia del Inmueble que ocupa el Módulo de Atención Ciudadana 030154, ubicado en Bulevar Forjadores de Sudcaliforniana Numero 33, de la colonia 08 de octubre, Primera Sección, código postal 23080, La Paz, Baja California Sur,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</si>
  <si>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http://transparencia.ine.mx/sistemaot/cargaMasiva/Articulo70/2025/Formato28//JD01-BCS/tml1/14.pdf</t>
  </si>
  <si>
    <t>http://transparencia.ine.mx/sistemaot/cargaMasiva/Articulo70/2025/Formato28//JD01-BCS/tml1/14f.pdf</t>
  </si>
  <si>
    <t>04JDE-HGO-001-2025</t>
  </si>
  <si>
    <t>Arrendamiento para la Junta Distrital Ejecutiva No. 4. Artículo 31 fracc.I y artículo 35 del Reglamento del Instituto Nacional Electoral en Materia de Adquisiciones, Arrendamientos de Bienes Muebles y Servicios.</t>
  </si>
  <si>
    <t>http://transparencia.ine.mx/sistemaot/cargaMasiva/Articulo70/2025/Formato28//JD04-HGO/tml1/osp.pdf</t>
  </si>
  <si>
    <t>Arrendamiento del Inmueble que ocupan las oficinas de la Junta Distrital Ejecutiva No.4 y el Módulo Fijo Distrital 130451.</t>
  </si>
  <si>
    <t>MASA640725NS1</t>
  </si>
  <si>
    <t>107A</t>
  </si>
  <si>
    <t>Tulancingo de Bravo</t>
  </si>
  <si>
    <t>Junta Distrital Ejecutiva No. 4 de Hidalgo - Tulancingo de Bravo</t>
  </si>
  <si>
    <t>El Arrendador otorga en arrendamiento al Arrendatario el inmueble ubicado en Calle Vicente Guerrero, número 607-A, Colonia Centro, de la Ciudad de Tulancingo de Bravo, Código Postal 43600, en el Estado de Hidalgo, el cual cuenta con una superficie rentable de 959.14 m2 construidos.</t>
  </si>
  <si>
    <t>http://transparencia.ine.mx/sistemaot/cargaMasiva/Articulo70/2025/Formato28//JD04-HGO/tml1/contrato.pdf</t>
  </si>
  <si>
    <t>Recepción de los servicios requeridos de acuerdo al Contrato</t>
  </si>
  <si>
    <t>http://transparencia.ine.mx/sistemaot/cargaMasiva/Articulo70/2025/Formato28//JD04-HGO/tml1/factura.pdf</t>
  </si>
  <si>
    <t>Primer Convenio modificatorio al Contrato de servicio de Vigilancia identificado con la nomenclatura INE-JLE-MEX-SERV-005-2024</t>
  </si>
  <si>
    <t>de conformidad con con los articulos 31, 50 y 51, del Reglamento del Instituto Nacional Electoral en Materia de Adquisiciones, Arrendamientos de Bienes Muebles y Servicios, mediante un convenio modificatorio se solicitó la ampliación del servicio de vigilancia en las instalaciones de la 36 Junta Distrital Ejecutiva, así como Módulos de Atención Ciudadana 153651 y 153652,  durante los meses de enero a febrero de 2025, con la finalidad de salvaguardar los bienes propiedad de la institución.</t>
  </si>
  <si>
    <t>http://transparencia.ine.mx/sistemaot/cargaMasiva/Articulo70/2025/Formato28//JD36-MEX/tml1/osp1.pdf</t>
  </si>
  <si>
    <t>475</t>
  </si>
  <si>
    <t>Servicio de vigilancia al inmueble que ocupa la 36 Junta Distrital Ejecutiva y Módulos de Atención Ciudadana.</t>
  </si>
  <si>
    <t>Juridicos Integrales FBP, S.A. de C.V.</t>
  </si>
  <si>
    <t>INE-JLE-MEX-SERV-005-2024</t>
  </si>
  <si>
    <t>http://transparencia.ine.mx/sistemaot/cargaMasiva/Articulo70/2025/Formato28//JD36-MEX/tml1/0052024.pdf</t>
  </si>
  <si>
    <t>http://transparencia.ine.mx/sistemaot/cargaMasiva/Articulo70/2025/Formato28//JD36-MEX/tml1/factura1.pdf</t>
  </si>
  <si>
    <t>Adquisición de bienes y/o servicios para la 03 Junta Distrital Ejecutiva del Instituto Nacional Electoral en el Estado de México, Artículo 31 fracc. III y artículo 51 del Reglamento del Instituto Nacional Electoral en Materia de Adquisiciones, Arrendamientos de Bienes Muebles y Servicios.</t>
  </si>
  <si>
    <t>http://transparencia.ine.mx/sistemaot/cargaMasiva/Articulo70/2025/Formato28//JD03-MEX/tml1/osp1.pdf</t>
  </si>
  <si>
    <t>Adquisición de papeleria para la 03 Junta Distrital Ejecutiva</t>
  </si>
  <si>
    <t>Desarrollo e Innovación BROMO S.A de C.V.</t>
  </si>
  <si>
    <t>DIB150420FC3</t>
  </si>
  <si>
    <t>Paseo Tollocan Oriente</t>
  </si>
  <si>
    <t>Valle Verde</t>
  </si>
  <si>
    <t>Toluca</t>
  </si>
  <si>
    <t>Mejor propuesta económica en la oferta de los productos.</t>
  </si>
  <si>
    <t>Vocalia de Capacitación Electoral y Educación Cívica de la 03 Junta Distrital Ejecutiva del Instituto Nacional Electoral en el Estado de México</t>
  </si>
  <si>
    <t>03 Junta Distrital Ejecutiva del Instituto Nacional Electoral en el Estado de México</t>
  </si>
  <si>
    <t>Transmitir la propiedad a título oneroso, en favor de la 03 Junta Distrital Ejecutiva del Instituto Nacional Electoral en el Estado de México, de los bienes de papeleria</t>
  </si>
  <si>
    <t>http://transparencia.ine.mx/sistemaot/cargaMasiva/Articulo70/2025/Formato28//JD03-MEX/tml1/contrato1.pdf</t>
  </si>
  <si>
    <t>http://transparencia.ine.mx/sistemaot/cargaMasiva/Articulo70/2025/Formato28//JD03-MEX/tml1/factura1.pdf</t>
  </si>
  <si>
    <t>http://transparencia.ine.mx/sistemaot/cargaMasiva/Articulo70/2025/Formato28//JD03-MEX/tml1/osp2.pdf</t>
  </si>
  <si>
    <t>Adquisición de abarrotes para la 03 Junta Distrital Ejecutiva</t>
  </si>
  <si>
    <t>Tiendas Garces</t>
  </si>
  <si>
    <t>TGA870401FV4</t>
  </si>
  <si>
    <t>Paseo Tollocan</t>
  </si>
  <si>
    <t>Es la enajenación de productos de abarrotes, en los términos y condiciones que se precisan en el presente contrato</t>
  </si>
  <si>
    <t>http://transparencia.ine.mx/sistemaot/cargaMasiva/Articulo70/2025/Formato28//JD03-MEX/tml1/contrato2.pdf</t>
  </si>
  <si>
    <t>http://transparencia.ine.mx/sistemaot/cargaMasiva/Articulo70/2025/Formato28//JD03-MEX/tml1/factura2.pdf</t>
  </si>
  <si>
    <t>Contratación de servicios para la 03 Junta Distrital Ejecutiva del Instituto Nacional Electoral en el Estado de México, Artículo 31 fracc.I y artículo 35 del Reglamento del Instituto Nacional Electoral en Materia de Adquisiciones, Arrendamientos de Bienes Muebles y Servicios.</t>
  </si>
  <si>
    <t>http://transparencia.ine.mx/sistemaot/cargaMasiva/Articulo70/2025/Formato28//JD03-MEX/tml1/osp3.pdf</t>
  </si>
  <si>
    <t>Proporcionar servicios de vigilancia y seguridad para el módulo de atención ciudadana 150352 de la 03 Junta Distrital Ejecutiva</t>
  </si>
  <si>
    <t>Jurídicos Integrales FBP S.A de C.V.</t>
  </si>
  <si>
    <t>Sector Sacromonte</t>
  </si>
  <si>
    <t>Vocalia del Registro Federal de Electores de la 03 Junta Distrital Ejecutiva del Instituto Nacional Electoral en el Estado de México</t>
  </si>
  <si>
    <t>Es la prestación del servicio de vigilancia intramuros en las instalaciones del Módulo de Atención Ciudadana 150352 de la 03 Junta Distrital Ejecutiva del Instituto Nacional Electoral en el Estado de México</t>
  </si>
  <si>
    <t>http://transparencia.ine.mx/sistemaot/cargaMasiva/Articulo70/2025/Formato28//JD03-MEX/tml1/contrato3.pdf</t>
  </si>
  <si>
    <t>http://transparencia.ine.mx/sistemaot/cargaMasiva/Articulo70/2025/Formato28//JD03-MEX/tml1/factura3.pdf</t>
  </si>
  <si>
    <t>http://transparencia.ine.mx/sistemaot/cargaMasiva/Articulo70/2025/Formato28//JD03-MEX/tml1/osp4.pdf</t>
  </si>
  <si>
    <t>479</t>
  </si>
  <si>
    <t>Adquisición de mobiliario para la 03 Junta Distrital Ejecutiva</t>
  </si>
  <si>
    <t>AIJM580501L25</t>
  </si>
  <si>
    <t>Ebano</t>
  </si>
  <si>
    <t>Las Granjas</t>
  </si>
  <si>
    <t>Tecoac</t>
  </si>
  <si>
    <t>Atlacomulco de Fabela</t>
  </si>
  <si>
    <t>Vocalia de Organización Electoral de la 03 Junta Distrital Ejecutiva del Instituto Nacional Electoral en el Estado de México</t>
  </si>
  <si>
    <t>Transmitir la propiedad a título oneroso, en favor de la 03 Junta Distrital Ejecutiva del Instituto Nacional Electoral en el Estado de México, de los insumos consistes en adquisición de mobiliario</t>
  </si>
  <si>
    <t>http://transparencia.ine.mx/sistemaot/cargaMasiva/Articulo70/2025/Formato28//JD03-MEX/tml1/contrato4.pdf</t>
  </si>
  <si>
    <t>http://transparencia.ine.mx/sistemaot/cargaMasiva/Articulo70/2025/Formato28//JD03-MEX/tml1/factura4.pdf</t>
  </si>
  <si>
    <t>INE/JDE23-MEX/01/2025</t>
  </si>
  <si>
    <t>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</si>
  <si>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http://transparencia.ine.mx/sistemaot/cargaMasiva/Articulo70/2025/Formato28//JD23-MEX/tml1/osp1.pdf</t>
  </si>
  <si>
    <t>480</t>
  </si>
  <si>
    <t>Vigilancia para el inmueble que ocupa la 23 Junta Distrital Ejecutiva y el Módulo de Atención Ciudadana 152351 durante el mes de enero de 2025</t>
  </si>
  <si>
    <t>Juridicos Integrales FBP S.A. de C.V.</t>
  </si>
  <si>
    <t>Junta Distrital Ejecutiva No. 23 de Mexico - Lerma</t>
  </si>
  <si>
    <t>Prestación del servicio de vigilancia intramuros para la Junta Distrital Ejecuitva 23 del Instituto Nacional Electoral en el Estado de México y para el Módulo de Atención Ciudadana152351.</t>
  </si>
  <si>
    <t>http://transparencia.ine.mx/sistemaot/cargaMasiva/Articulo70/2025/Formato28//JD23-MEX/tml1/contrato1.pdf</t>
  </si>
  <si>
    <t>http://transparencia.ine.mx/sistemaot/cargaMasiva/Articulo70/2025/Formato28//JD23-MEX/tml1/factura1.pdf</t>
  </si>
  <si>
    <t>INE/JDE23-MEX/04/2025</t>
  </si>
  <si>
    <t>http://transparencia.ine.mx/sistemaot/cargaMasiva/Articulo70/2025/Formato28//JD23-MEX/tml1/osp2.pdf</t>
  </si>
  <si>
    <t>481</t>
  </si>
  <si>
    <t>Vigilancia para el inmueble que ocupa la 23 Junta Distrital Ejecutiva y el Módulo de Atención Ciudadana 152351 durante el mes de febrero de 2025</t>
  </si>
  <si>
    <t>http://transparencia.ine.mx/sistemaot/cargaMasiva/Articulo70/2025/Formato28//JD23-MEX/tml1/contrato2.pdf</t>
  </si>
  <si>
    <t>http://transparencia.ine.mx/sistemaot/cargaMasiva/Articulo70/2025/Formato28//JD23-MEX/tml1/factura2.pdf</t>
  </si>
  <si>
    <t>2025020026</t>
  </si>
  <si>
    <t>http://transparencia.ine.mx/sistemaot/cargaMasiva/Articulo70/2025/Formato28//JD23-MEX/tml1/osp3.pdf</t>
  </si>
  <si>
    <t>Pago por compra de materiales y utiles de oficina y compra de accesorios para equipos de cómputo para las actividades del Proceso Electoral Extraordinario del 2025</t>
  </si>
  <si>
    <t>Dumgar S.A. de C.V.</t>
  </si>
  <si>
    <t>DUM030408JA9</t>
  </si>
  <si>
    <t>Juan Aldama Sur</t>
  </si>
  <si>
    <t>906</t>
  </si>
  <si>
    <t>Francisco Murguia</t>
  </si>
  <si>
    <t>http://transparencia.ine.mx/sistemaot/cargaMasiva/Articulo70/2025/Formato28//JD23-MEX/tml1/contrato3.pdf</t>
  </si>
  <si>
    <t>http://transparencia.ine.mx/sistemaot/cargaMasiva/Articulo70/2025/Formato28//JD23-MEX/tml1/factura3.pdf</t>
  </si>
  <si>
    <t>Arrendamiento para el Módulo de Atención Ciudadana de la 02 Junta Distrital Ejecutiva.Artículo 31 fracc. III y artículo 51 del Reglamento del Instituto Nacional Electoral en Materia de Adquisiciones, Arrendamientos de Bienes Muebles y Servicios.</t>
  </si>
  <si>
    <t>http://transparencia.ine.mx/sistemaot/cargaMasiva/Articulo70/2025/Formato28//JD02-CHIH/tml1/osprentamac.pdf</t>
  </si>
  <si>
    <t>483</t>
  </si>
  <si>
    <t>Arrendamiento de Inmueble que ocupa el Módulo de Atención Ciudadana 080251</t>
  </si>
  <si>
    <t>Inmobiliaria Pejorza S.A. de C.V.</t>
  </si>
  <si>
    <t>IPE860718NA8</t>
  </si>
  <si>
    <t>Tecnológico</t>
  </si>
  <si>
    <t>7351</t>
  </si>
  <si>
    <t>Parque Industrial Zaragoza</t>
  </si>
  <si>
    <t>Las Ubicaciones fueron aprobadas por la Junta General Ejecutiva por Distritación</t>
  </si>
  <si>
    <t>02 Junta Distrital Ejecutiva de Chihuahua</t>
  </si>
  <si>
    <t>Pago de arrendamiento de Inmueble que ocupa el Módulo de Atención Ciudadana 080251  correspondiente a los meses de enero, febrero y marzo de 2025</t>
  </si>
  <si>
    <t>http://transparencia.ine.mx/sistemaot/cargaMasiva/Articulo70/2025/Formato28//JD02-CHIH/tml1/modulo.pdf</t>
  </si>
  <si>
    <t>Recepción del servicio de arrendamiento de acuerdo a las condiciones del contrato.</t>
  </si>
  <si>
    <t>http://transparencia.ine.mx/sistemaot/cargaMasiva/Articulo70/2025/Formato28//JD02-CHIH/tml1/frentamod.pdf</t>
  </si>
  <si>
    <t>Arrendamiento para la 02 Junta Distrital Ejecutiva. Artículo 31 fracc. III y artículo 51 del Reglamento del Instituto Nacional Electoral en Materia de Adquisiciones, Arrendamientos de Bienes Muebles y Servicios.</t>
  </si>
  <si>
    <t>http://transparencia.ine.mx/sistemaot/cargaMasiva/Articulo70/2025/Formato28//JD02-CHIH/tml1/osprentaofi.pdf</t>
  </si>
  <si>
    <t>Arrendamiento de Inmueble que ocupa la 02 Junta Distrital Ejecutiva en el estado de Chihuahua.</t>
  </si>
  <si>
    <t>Plaza Río Bravo S.A. de C.V.</t>
  </si>
  <si>
    <t>PRB0310279Z7</t>
  </si>
  <si>
    <t>Waterfill Río Bravo</t>
  </si>
  <si>
    <t>Pago de arrendamiento de Inmueble que ocupalas oficinas de la 02 Junta Distrital Ejecutiva correspondiente a los meses de enero, febrero y marzo de 2025</t>
  </si>
  <si>
    <t>http://transparencia.ine.mx/sistemaot/cargaMasiva/Articulo70/2025/Formato28//JD02-CHIH/tml1/contratooficinas.pdf</t>
  </si>
  <si>
    <t>http://transparencia.ine.mx/sistemaot/cargaMasiva/Articulo70/2025/Formato28//JD02-CHIH/tml1/frentajunta.pdf</t>
  </si>
  <si>
    <t>http://transparencia.ine.mx/sistemaot/cargaMasiva/Articulo70/2025/Formato28//JD02-CHIH/tml1/ospcopiadora.pdf</t>
  </si>
  <si>
    <t>485</t>
  </si>
  <si>
    <t>Proporcionar el servicio de copiado para la 02 Junta Distrital Ejecutiva en el estado de Chihuahua.</t>
  </si>
  <si>
    <t>Rebeca Adriana</t>
  </si>
  <si>
    <t>CILR860120E81</t>
  </si>
  <si>
    <t>21 de Marzo</t>
  </si>
  <si>
    <t>4335</t>
  </si>
  <si>
    <t>Los Nogales</t>
  </si>
  <si>
    <t>Pago de servicio de copiado de la 02 Junta Distrital Ejecutiva correspondiente a los meses de enero, febrero y marzo de 2025</t>
  </si>
  <si>
    <t>http://transparencia.ine.mx/sistemaot/cargaMasiva/Articulo70/2025/Formato28//JD02-CHIH/tml1/copiadora.pdf</t>
  </si>
  <si>
    <t>Se revisó el material entregado contra la factura emitida</t>
  </si>
  <si>
    <t>http://transparencia.ine.mx/sistemaot/cargaMasiva/Articulo70/2025/Formato28//JD02-CHIH/tml1/fcopiadora.pdf</t>
  </si>
  <si>
    <t>Adquisición de bienes y/o servicios parael Módulo de Atención Ciudadana de la 02 Junta Distrital Ejecutiva. Artículo 31 fracc. III y artículo 51 del Reglamento del Instituto Nacional Electoral en Materia de Adquisiciones, Arrendamientos de Bienes Muebles y Servicios.</t>
  </si>
  <si>
    <t>http://transparencia.ine.mx/sistemaot/cargaMasiva/Articulo70/2025/Formato28//JD02-CHIH/tml1/osplimpofi.pdf</t>
  </si>
  <si>
    <t>486</t>
  </si>
  <si>
    <t>Proporcionar el servicio de limpieza para el Módulo de Atención Ciudadana 080251.</t>
  </si>
  <si>
    <t>Kobayashi</t>
  </si>
  <si>
    <t>KOPV6407209V2</t>
  </si>
  <si>
    <t>Bosque de los Laureles</t>
  </si>
  <si>
    <t>8614</t>
  </si>
  <si>
    <t>Jardines del Bosque</t>
  </si>
  <si>
    <t>Pago de servicio de limpieza de las instalaciones del Módulo de Atención Ciudadana 080251  correspondiente a los meses de enero, febrero y marzo de 2025</t>
  </si>
  <si>
    <t>http://transparencia.ine.mx/sistemaot/cargaMasiva/Articulo70/2025/Formato28//JD02-CHIH/tml1/modulolimpieza.pdf</t>
  </si>
  <si>
    <t>http://transparencia.ine.mx/sistemaot/cargaMasiva/Articulo70/2025/Formato28//JD02-CHIH/tml1/flimpiezamod.pdf</t>
  </si>
  <si>
    <t>Proporcionar el servicio de limpieza para la 02 Junta Distrital Ejecutiva en el estado de Chihuahua.</t>
  </si>
  <si>
    <t>Pago del servicio de limpieza de las instalaciones que ocupa la 02 Junta Distrital correspondiente a los meses de enero, febrero y marzo de 2025</t>
  </si>
  <si>
    <t>http://transparencia.ine.mx/sistemaot/cargaMasiva/Articulo70/2025/Formato28//JD02-CHIH/tml1/limpieza.pdf</t>
  </si>
  <si>
    <t>http://transparencia.ine.mx/sistemaot/cargaMasiva/Articulo70/2025/Formato28//JD02-CHIH/tml1/flimpiezajunta.pdf</t>
  </si>
  <si>
    <t>http://transparencia.ine.mx/sistemaot/cargaMasiva/Articulo70/2025/Formato28//JD02-CHIH/tml1/ospalarmas.pdf</t>
  </si>
  <si>
    <t>Proporcionar el servicio de alarmas para la 02 Junta Distrital Ejecutiva en el estado de Chihuahua.</t>
  </si>
  <si>
    <t>Alarmas Punto Alerta S.A de C.V</t>
  </si>
  <si>
    <t>APA1308143W2</t>
  </si>
  <si>
    <t>6730</t>
  </si>
  <si>
    <t>Oasis</t>
  </si>
  <si>
    <t>Pago del servicio de alarmas de las instalaciones de la 02 Junta Distrital Ejecutiva correspondiente a los meses de enero, febrero y marzo de 2025</t>
  </si>
  <si>
    <t>http://transparencia.ine.mx/sistemaot/cargaMasiva/Articulo70/2025/Formato28//JD02-CHIH/tml1/alarmas.pdf</t>
  </si>
  <si>
    <t>http://transparencia.ine.mx/sistemaot/cargaMasiva/Articulo70/2025/Formato28//JD02-CHIH/tml1/falarmas.pdf</t>
  </si>
  <si>
    <t>31_12_2025</t>
  </si>
  <si>
    <t>Pago del servicio de arrendamiento de la Junta Distrital Ejecutiva 13, enero y febrero 2025, pagados en el primer trimestre del 2025. Artículo 31, fracción III, y artículo 51 del Reglamento del Instituto Nacional Electoral en Materia de Adquisiciones, Arrendamientos de Bienes Muebles y Servicios.</t>
  </si>
  <si>
    <t>http://transparencia.ine.mx/sistemaot/cargaMasiva/Articulo70/2025/Formato28//JD13-MEX/tml1/osp.pdf</t>
  </si>
  <si>
    <t>Pago del servicio de arrendamiento de la Junta Distrital Ejecutiva 13,  para el 2025 para los meses de enero y febrero, pagados en el primero trimestre de 2025. Artículo 31, fracción III, y artículo 51 del Reglamento del Instituto Nacional Electoral en Materia de Adquisiciones, Arrendamientos de Bienes Muebles y Servicios.</t>
  </si>
  <si>
    <t>RODS661116VA7</t>
  </si>
  <si>
    <t>Barra de Navidad</t>
  </si>
  <si>
    <t>Jardines de Casa Nueva</t>
  </si>
  <si>
    <t>La propuesta del prestador del servicio de arrendamiento, cumplió con los requisitos, normativos, técnicos y económicos, por lo cual resultó solvente para el Instituto, ello en cuanto  al servicio de arrendamiento del inmueble autorizado por las instancias superiores del Instituto Nacional Electoral, previa valoración del expediente respectivo, para ser utilizado como oficinas de la 13 Junta Distrital Ejecutiva en el Estado de México.</t>
  </si>
  <si>
    <t>Junta Distrital Ejecutiva No.13 de México, Ecatepec de Morelos</t>
  </si>
  <si>
    <t>001_2025</t>
  </si>
  <si>
    <t>Se refiere al Pago del servicio de arrendamiento de la Junta Distrital Ejecutiva 13 para 2025.</t>
  </si>
  <si>
    <t>http://transparencia.ine.mx/sistemaot/cargaMasiva/Articulo70/2025/Formato28//JD13-MEX/tml1/contrato_inmueble.pdf</t>
  </si>
  <si>
    <t>La entrega del inmueble fue desde el primer trimestre del año, bajo contrato anualizado para el periodo a reportar, con lo que se supervisó el cumplimiento del servicio.</t>
  </si>
  <si>
    <t>http://transparencia.ine.mx/sistemaot/cargaMasiva/Articulo70/2025/Formato28//JD13-MEX/tml1/formato_recepcion.pdf</t>
  </si>
  <si>
    <t>http://transparencia.ine.mx/sistemaot/cargaMasiva/Articulo70/2025/Formato28//JD13-MEX/tml1/facturas.pdf</t>
  </si>
  <si>
    <t>JDE17-2025-1T-1</t>
  </si>
  <si>
    <t>Adquisición de agua purificada en garrafón, para satisfacer las necesidades en esta Junta Distrital Ejecutiva 17. La adquisición de agua purificada en garrafón se contrató con el objetivo de garantizar el bienestar y la salud de los colaboradores de la Junta Distrital Ejecutiva 17.; Artículo 31 fracc. III y artículo 51 del Reglamento del Instituto Nacional Electoral en Materia de Adquisiciones, Arrendamientos de Bienes Muebles y Servicios.</t>
  </si>
  <si>
    <t>http://transparencia.ine.mx/sistemaot/cargaMasiva/Articulo70/2025/Formato28//JD17-MEX/tml1/1t25_osp01.pdf</t>
  </si>
  <si>
    <t>Pago por la adquisición de agua purificada en garrafón, para satisfacer las necesidades es esta Junta Distrital Ejecutiva 17</t>
  </si>
  <si>
    <t>Bebidas Purificadas S. de R.L. de C.V.</t>
  </si>
  <si>
    <t>BPU7901018D4</t>
  </si>
  <si>
    <t>Cruz Manca</t>
  </si>
  <si>
    <t>Se presentó una propuesta económica optimizada, teniendo en cuenta la cantidad de consumibles necesarios por periodo de tiempo. Esta propuesta busca maximizar la eficiencia y reducir costos, asegurando que los recursos se utilicen de manera adecuada y sostenible.</t>
  </si>
  <si>
    <t>NOC-2025020004</t>
  </si>
  <si>
    <t>Garantizar el cumplimiento de las actividades de la Junta Distrital Ejecutiva No. 17 en el Estado de México en materia de  Adquisiciones, Arrendamientos de Bienes Muebles y Servicios. La contratación de la obra, bien o servicio se realizó con el propósito de asegurar la continuidad operativa y administrativa de la Junta Distrital Ejecutiva No. 17. Esto incluye la adquisición de insumos necesarios para el desarrollo de las actividades electorales, el arrendamiento de inmuebles para la adecuada ubicación de la junta, y la provisión de servicios esenciales para el bienestar y eficiencia del personal. De esta manera, se garantiza el cumplimiento de las funciones establecidas por el Instituto Nacional Electoral (INE), promoviendo una gestión eficiente y transparente de los recursos y servicios electorales.</t>
  </si>
  <si>
    <t>http://transparencia.ine.mx/sistemaot/cargaMasiva/Articulo70/2025/Formato28//JD17-MEX/tml1/contrato1.pdf</t>
  </si>
  <si>
    <t>Se validó la información con la factura emitida y el contrato pedido correspondiente, asegurando que todos los detalles y términos acordados se encuentran correctamente reflejados en ambos documentos.</t>
  </si>
  <si>
    <t>http://transparencia.ine.mx/sistemaot/cargaMasiva/Articulo70/2025/Formato28//JD17-MEX/tml1/factura1.pdf</t>
  </si>
  <si>
    <t>JDE17-2025-1T-2</t>
  </si>
  <si>
    <t>Adquisición de aires acondicionados, para satisfacer las necesidades en esta Junta Distrital Ejecutiva 17. La adquisición de aires acondicionados se hizo con el objetivo de garantizar el bienestar y la salud de los colaboradores de la Junta Distrital Ejecutiva 17. Estos equipos son esenciales para mantener un ambiente de trabajo confortable, especialmente durante los meses de calor intenso, lo que contribuye a la productividad y al bienestar general del personal; Artículo 31 fracc. III y artículo 51 del Reglamento del Instituto Nacional Electoral en Materia de Adquisiciones, Arrendamientos de Bienes Muebles y Servicios.</t>
  </si>
  <si>
    <t>http://transparencia.ine.mx/sistemaot/cargaMasiva/Articulo70/2025/Formato28//JD17-MEX/tml1/1t25_osp02.pdf</t>
  </si>
  <si>
    <t>Pago por la aquisición de 2 aires acondicionados de 1 tonelada, con el objetivo de garantizar el bienestar y la salud de los colaboradores de la Junta Distrital Ejecutiva 17.</t>
  </si>
  <si>
    <t>Spec Servicios Comerciales S.A. de C.V.</t>
  </si>
  <si>
    <t>SSC170626FJA</t>
  </si>
  <si>
    <t>Condominio 1</t>
  </si>
  <si>
    <t>Lote 9</t>
  </si>
  <si>
    <t>Tolotzin I</t>
  </si>
  <si>
    <t>Esta propuesta busca maximizar la eficiencia y reducir costos, asegurando que los equipos se utilicen de manera adecuada y sostenible. La selección del mejor proveedor se realizó con el objetivo de garantizar la calidad y durabilidad de los aires acondicionados, contribuyendo así al bienestar y la salud de los colaboradores de la Junta Distrital Ejecutiva 17</t>
  </si>
  <si>
    <t>NOC-2025020005</t>
  </si>
  <si>
    <t>http://transparencia.ine.mx/sistemaot/cargaMasiva/Articulo70/2025/Formato28//JD17-MEX/tml1/contrato2.pdf</t>
  </si>
  <si>
    <t>http://transparencia.ine.mx/sistemaot/cargaMasiva/Articulo70/2025/Formato28//JD17-MEX/tml1/factura2.pdf</t>
  </si>
  <si>
    <t>JDE17-2025-1T-3</t>
  </si>
  <si>
    <t>Adquisición de papelería se realizó con el objetivo de garantizar el desarrollo eficiente de la primera etapa de capacitación electoral a Supervisores/as y Capacitadores/as para el Proceso Electoral Extraordinario 2024-2025. Estos materiales son esenciales para proporcionar las herramientas necesarias durante las sesiones de capacitación, asegurando que los participantes puedan acceder a la información y recursos de manera efectiva, lo que contribuye al éxito del proceso electoral; Artículo 31 fracc. III y artículo 51 del Reglamento del Instituto Nacional Electoral en Materia de Adquisiciones, Arrendamientos de Bienes Muebles y Servicios.</t>
  </si>
  <si>
    <t>http://transparencia.ine.mx/sistemaot/cargaMasiva/Articulo70/2025/Formato28//JD17-MEX/tml1/1t25_osp03.pdf</t>
  </si>
  <si>
    <t>Pago por la Adquisición de papelería realizó con el objetivo de garantizar el desarrollo eficiente de la primera etapa de capacitación electoral a Supervisores/as y Capacitadores/as para el Proceso Electoral Extraordinario 2024-2025</t>
  </si>
  <si>
    <t>Larr Comercial S.A. de CV</t>
  </si>
  <si>
    <t>LCO140922AT2</t>
  </si>
  <si>
    <t>Se realizó con el proveedor seleccionado debido a su reconocida confiabilidad en la entrega de materiales, garantizando su entrega para la primera etapa de capacitación electoral a Supervisores/as y Capacitadores/as para el Proceso Electoral Extraordinario 2024-2025 siendo adecuados y eficientes. Además, el proveedor cuenta con un historial comprobado de cumplimiento en tiempos de entrega y precios competitivos, lo que contribuye a la optimización de recursos y al éxito del proceso de capacitación.</t>
  </si>
  <si>
    <t>NOC-2025020006</t>
  </si>
  <si>
    <t>http://transparencia.ine.mx/sistemaot/cargaMasiva/Articulo70/2025/Formato28//JD17-MEX/tml1/contrato3.pdf</t>
  </si>
  <si>
    <t>http://transparencia.ine.mx/sistemaot/cargaMasiva/Articulo70/2025/Formato28//JD17-MEX/tml1/factura3.pdf</t>
  </si>
  <si>
    <t>INE/JDE29/MEX/SER/08/2024</t>
  </si>
  <si>
    <t>Servicio de vigilancia intramuros para el inmueble que ocupa la 29 Junta Distrital Ejecutiva, en el Estado de México. Artículo 31, Fracción III y 51 del Reglamento del Instituto Nacional Electoral en materia de adquisiciones, arrendamientos de bienes muebles y servicios.</t>
  </si>
  <si>
    <t>http://transparencia.ine.mx/sistemaot/cargaMasiva/Articulo70/2025/Formato28//JD29-MEX/tml1/osp1.pdf</t>
  </si>
  <si>
    <t>Servicio de vigilancia intramuros para la Junta Ejecutiva Distrital 29 del Instituto Nacional Electoral del Estado de México y el Módulo de Atención Ciudadana 152951</t>
  </si>
  <si>
    <t>Juridicos IntegralesFBP, S.A. de C.V.</t>
  </si>
  <si>
    <t>Junta Distrital Ejecutiva No. 29 De México-Nezahualcóyotl</t>
  </si>
  <si>
    <t>INE/JDE29/MEX/SERV/08/2024</t>
  </si>
  <si>
    <t>http://transparencia.ine.mx/sistemaot/cargaMasiva/Articulo70/2025/Formato28//JD29-MEX/tml1/contrato8.pdf</t>
  </si>
  <si>
    <t>Recepción de los servicios requeridos de acuerdo a las condiciones del anexo técnico establecido en el contrato</t>
  </si>
  <si>
    <t>http://transparencia.ine.mx/sistemaot/cargaMasiva/Articulo70/2025/Formato28//JD29-MEX/tml1/factura1.pdf</t>
  </si>
  <si>
    <t>INE/JDE29/MEX/SER/02/2025</t>
  </si>
  <si>
    <t>http://transparencia.ine.mx/sistemaot/cargaMasiva/Articulo70/2025/Formato28//JD29-MEX/tml1/osp2.pdf</t>
  </si>
  <si>
    <t>Junta Distrital Ejecutiva 29 De México-Nezahualcóyotl</t>
  </si>
  <si>
    <t>INE/JDE29/MEX/SERV/02/2025</t>
  </si>
  <si>
    <t>http://transparencia.ine.mx/sistemaot/cargaMasiva/Articulo70/2025/Formato28//JD29-MEX/tml1/contrato2.pdf</t>
  </si>
  <si>
    <t>http://transparencia.ine.mx/sistemaot/cargaMasiva/Articulo70/2025/Formato28//JD29-MEX/tml1/factura2.pdf</t>
  </si>
  <si>
    <t>INE/JDE29/MEX/SER/03/2025</t>
  </si>
  <si>
    <t>http://transparencia.ine.mx/sistemaot/cargaMasiva/Articulo70/2025/Formato28//JD29-MEX/tml1/osp3.pdf</t>
  </si>
  <si>
    <t>INE/JDE29/MEX/SERV/03/2025</t>
  </si>
  <si>
    <t>6672.41</t>
  </si>
  <si>
    <t>http://transparencia.ine.mx/sistemaot/cargaMasiva/Articulo70/2025/Formato28//JD29-MEX/tml1/contrato3.pdf</t>
  </si>
  <si>
    <t>http://transparencia.ine.mx/sistemaot/cargaMasiva/Articulo70/2025/Formato28//JD29-MEX/tml1/factura3.pdf</t>
  </si>
  <si>
    <t>INE/JDE19/MEX/SERV/02/2025</t>
  </si>
  <si>
    <t>Contratación del servicio de arrendamiento para la 19 Junta Distrital Ejecutiva en el Estado de México. Artículo 31 fracc. III y artículo 51 del Reglamento del Instituto Nacional Electoral en Materia de Adquisiciones, Arrendamientos de Bienes Muebles y Servicios.</t>
  </si>
  <si>
    <t>http://transparencia.ine.mx/sistemaot/cargaMasiva/Articulo70/2025/Formato28//JD19-MEX/tml1/osp.pdf</t>
  </si>
  <si>
    <t>Arrendamiento de inmueble en Calle Culiacán, número 18, Fraccionamiento Valle Caylán, de la Ciudad de Tlalnepantla de Baz, Código Postal 54150, en el Estado de México.</t>
  </si>
  <si>
    <t>Oreste</t>
  </si>
  <si>
    <t>Giorgi</t>
  </si>
  <si>
    <t>Manno</t>
  </si>
  <si>
    <t>GIMO320717GT2</t>
  </si>
  <si>
    <t>Estocapan</t>
  </si>
  <si>
    <t>Teziutlán</t>
  </si>
  <si>
    <t>Mejor propuesta técnica y económica en el arrendamiento del inmueble</t>
  </si>
  <si>
    <t>Junta Distrital Ejecutiva 19 en el Estado de México</t>
  </si>
  <si>
    <t>El Arrendador otorga en arrendamiento al Arrendatario el  inmueble ubicado en Culiacán número 18, Fraccionamiento Valle Ceylán, Código Postal 54150, Tlalnepantla de Baz, Estado de México, el cual cuenta con una superficie rentable de 1038.80 metros cuadrados construidos y 6 cajones de estacionamiento, para uso de oficinas de la 19 Junta Distrital Ejecutiva den Instituto Nacional Electoral en el Estado de México</t>
  </si>
  <si>
    <t>http://transparencia.ine.mx/sistemaot/cargaMasiva/Articulo70/2025/Formato28//JD19-MEX/tml1/contrato.pdf</t>
  </si>
  <si>
    <t>http://transparencia.ine.mx/sistemaot/cargaMasiva/Articulo70/2025/Formato28//JD19-MEX/tml1/factura.pdf</t>
  </si>
  <si>
    <t>03JDE/CA/01/2025</t>
  </si>
  <si>
    <t>Arrendamiento para la 03 Junta Distrital Ejecutiva, artículo 31 fracc. I y artículo 35 del Reglamento del Instituto Nacional Electoral en Materia de Adquisiciones, Arrendamientos de Bienes Muebles y Servicios.</t>
  </si>
  <si>
    <t>http://transparencia.ine.mx/sistemaot/cargaMasiva/Articulo70/2025/Formato28//JD03-QROO/tml1/osp01.pdf</t>
  </si>
  <si>
    <t>Arrendamiento del inmueble en Avenida Lombardo Toledano y Calle 16 Poniente, Manzana 1, Lote 37-02, Supermanzana 73, C.P. 77510, Benito Juarez, Cancún, Quintana Roo, como oficinas de la 03 Junta Distrital Ejecutiva en el estado de Quintana Roo.</t>
  </si>
  <si>
    <t>Ellsy Marvi</t>
  </si>
  <si>
    <t>CAEE561118RJ3</t>
  </si>
  <si>
    <t>22 esquina calle 11</t>
  </si>
  <si>
    <t>Manzana 6</t>
  </si>
  <si>
    <t>Lote 50</t>
  </si>
  <si>
    <t>Supermanzana</t>
  </si>
  <si>
    <t>Cancún</t>
  </si>
  <si>
    <t>Benito Juáez</t>
  </si>
  <si>
    <t>Continuidad en el arrendamiento del edificio de la 03 Junta Distrital Ejecutiva en Quintana Roo</t>
  </si>
  <si>
    <t>03 Junta Distrital Ejecutiva en el estado de Quintana Roo</t>
  </si>
  <si>
    <t>Vocalía Ejecutiva de la 03 Junta Distrital Ejecutiva en Quintana Roo</t>
  </si>
  <si>
    <t>Vocalía Secretarial de la 03 Junta Distrital Ejecutiva en Quintana Roo</t>
  </si>
  <si>
    <t>Arrendamiento del inmueble ubicado en Av. Lombardo Toledano y Calle 16 Poniente, Manzana 1, Lote 37-02, Supermanzana 73, Cancún, Quintana Roo, en el cual esta instalada la 03 Junta Distrital Ejecutiva en Quintana Roo, del 01 de enero de 2025 al 31 de diciembre de 2025</t>
  </si>
  <si>
    <t>http://transparencia.ine.mx/sistemaot/cargaMasiva/Articulo70/2025/Formato28//JD03-QROO/tml1/contrato01.pdf</t>
  </si>
  <si>
    <t>http://transparencia.ine.mx/sistemaot/cargaMasiva/Articulo70/2025/Formato28//JD03-QROO/tml1/factura01.pdf</t>
  </si>
  <si>
    <t>03JDE/CA/02/2023</t>
  </si>
  <si>
    <t>Arrendamiento para la Módulo de Atención Ciuadadana Número 230351, artículo 31 fracc. I y artículo 35 del Reglamento del Instituto Nacional Electoral en Materia de Adquisiciones, Arrendamientos de Bienes Muebles y Servicios.</t>
  </si>
  <si>
    <t>http://transparencia.ine.mx/sistemaot/cargaMasiva/Articulo70/2025/Formato28//JD03-QROO/tml1/osp02.pdf</t>
  </si>
  <si>
    <t>Arrendamiento del inmueble en Avenida Kabah y Avenida Tules, Lote 1110-16, Manzana 11, Supermanzana 248, Benito Juarez, Cancún, Quintana Roo, para el Módulo de Atención Ciudadana número 230351</t>
  </si>
  <si>
    <t>CI Banco, S.A. Institución de Banca Multiple, como Fiduciario del Fideicomiso CIB/586</t>
  </si>
  <si>
    <t>COI060901762</t>
  </si>
  <si>
    <t>Kabah y Avenida de los Tules</t>
  </si>
  <si>
    <t>Manzana 11</t>
  </si>
  <si>
    <t>Lote 1110-16</t>
  </si>
  <si>
    <t>Incremento en costo de renta según contrado multianual del Módulo de Atención Ciudadana Número 230351</t>
  </si>
  <si>
    <t>Incremento de renta según el contrato multianual del arrendamiento del inmueble en donde se ubica el Módulo de Atención Ciudadana Número 230351</t>
  </si>
  <si>
    <t>http://transparencia.ine.mx/sistemaot/cargaMasiva/Articulo70/2025/Formato28//JD03-QROO/tml1/contrato02.pdf</t>
  </si>
  <si>
    <t>http://transparencia.ine.mx/sistemaot/cargaMasiva/Articulo70/2025/Formato28//JD03-QROO/tml1/factura02.pdf</t>
  </si>
  <si>
    <t>03JDE/SE/01/2025</t>
  </si>
  <si>
    <t>Arrendamiento para la 03 Junta Distrital Ejecutiva equipo de fotocopiado, artículo 31 fracc. I y artículo 35 del Reglamento del Instituto Nacional Electoral en Materia de Adquisiciones, Arrendamientos de Bienes Muebles y Servicios.</t>
  </si>
  <si>
    <t>http://transparencia.ine.mx/sistemaot/cargaMasiva/Articulo70/2025/Formato28//JD03-QROO/tml1/osp03.pdf</t>
  </si>
  <si>
    <t>Arrendamiento de equipos multifuncionales para las Vocalías de la 03 Junta Distrital Ejecutiva en el estado de Quintana Roo</t>
  </si>
  <si>
    <t>CopyJet Digital S.A. de C.V.</t>
  </si>
  <si>
    <t>CDI150120RA5</t>
  </si>
  <si>
    <t>56 x 29 y 29 A</t>
  </si>
  <si>
    <t>Amapolita</t>
  </si>
  <si>
    <t>Mejor propuesta economica en arrendamiento de copiadoras para las Vocalías de la 03 Junta Distrtital Ejecutiva en Quintana Roo</t>
  </si>
  <si>
    <t>Proporcionar los servicios de arrendamiento de equipos multifuncionales en el edificio de la 03 Junta Distrital Ejecutiva, del 01 de enero de 2025 al 31 de diciembre de 2025</t>
  </si>
  <si>
    <t>http://transparencia.ine.mx/sistemaot/cargaMasiva/Articulo70/2025/Formato28//JD03-QROO/tml1/servicios01.pdf</t>
  </si>
  <si>
    <t>http://transparencia.ine.mx/sistemaot/cargaMasiva/Articulo70/2025/Formato28//JD03-QROO/tml1/factura03.pdf</t>
  </si>
  <si>
    <t>03JDE/SE/02/2025</t>
  </si>
  <si>
    <t>Contratación de servicios de seguridad para la 03 Junta Distrital Ejecutiva, artículo 31 fracc. I y artículo 35 del Reglamento del Instituto Nacional Electoral en Materia de Adquisiciones, Arrendamientos de Bienes Muebles y Servicios.</t>
  </si>
  <si>
    <t>http://transparencia.ine.mx/sistemaot/cargaMasiva/Articulo70/2025/Formato28//JD03-QROO/tml1/osp04.pdf</t>
  </si>
  <si>
    <t>500</t>
  </si>
  <si>
    <t>Proporcionar el servicio de vigilancia para el edificio de la 03 Junta Distrital Ejecutiva en el estado de Quintana Roo</t>
  </si>
  <si>
    <t>VICMAR Seguridad Privada S.C.</t>
  </si>
  <si>
    <t>VSP1202083T2</t>
  </si>
  <si>
    <t>Ignacio Zaragoza esq Cecilio Chi</t>
  </si>
  <si>
    <t>Chetumal</t>
  </si>
  <si>
    <t>Othon P. Blanco</t>
  </si>
  <si>
    <t>Mejor propuesta economica en servicio de seguridad para el edificio de la 03 Junta Distrital Ejecutiva en Quintana Roo</t>
  </si>
  <si>
    <t>Proporcionar los servicios de vigilancia en el edificio de la 03 Junta Distrital Ejecutiva, del 01 de enero de 2025 al 31 de diciembre de 2025</t>
  </si>
  <si>
    <t>http://transparencia.ine.mx/sistemaot/cargaMasiva/Articulo70/2025/Formato28//JD03-QROO/tml1/servicios02.pdf</t>
  </si>
  <si>
    <t>http://transparencia.ine.mx/sistemaot/cargaMasiva/Articulo70/2025/Formato28//JD03-QROO/tml1/factura04.pdf</t>
  </si>
  <si>
    <t>03JDE/SE/03/2025</t>
  </si>
  <si>
    <t>Contratación de servicios de limpieza para la 03 Junta Distrital Ejecutiva, artículo 31 fracc. I y artículo 35 del Reglamento del Instituto Nacional Electoral en Materia de Adquisiciones, Arrendamientos de Bienes Muebles y Servicios.</t>
  </si>
  <si>
    <t>http://transparencia.ine.mx/sistemaot/cargaMasiva/Articulo70/2025/Formato28//JD03-QROO/tml1/osp05.pdf</t>
  </si>
  <si>
    <t>501</t>
  </si>
  <si>
    <t>Proporcionar el servicio de limpieza sin insumos para el edificio de la 03 Junta Distrital Ejecutiva en el estado de Quintana Roo</t>
  </si>
  <si>
    <t>Mejor propuesta economica en servicio de limpieza para el edificio de la 03 Junta Distrital Ejecutiva en Quintana Roo</t>
  </si>
  <si>
    <t>Proporcionar los servicios de limpieza sin insumos en el edificio de la 03 Junta Distrital Ejecutiva, del 01 de enero de 2025 al 31 de diciembre de 2025</t>
  </si>
  <si>
    <t>http://transparencia.ine.mx/sistemaot/cargaMasiva/Articulo70/2025/Formato28//JD03-QROO/tml1/servicios03.pdf</t>
  </si>
  <si>
    <t>http://transparencia.ine.mx/sistemaot/cargaMasiva/Articulo70/2025/Formato28//JD03-QROO/tml1/factura05.pdf</t>
  </si>
  <si>
    <t>03JDE/SE/04/2025</t>
  </si>
  <si>
    <t>Contratación de servicios de limpieza para el Módulo de Atención Ciudadana Número 230351, artículo 31 fracc. I y artículo 35 del Reglamento del Instituto Nacional Electoral en Materia de Adquisiciones, Arrendamientos de Bienes Muebles y Servicios.</t>
  </si>
  <si>
    <t>http://transparencia.ine.mx/sistemaot/cargaMasiva/Articulo70/2025/Formato28//JD03-QROO/tml1/osp06.pdf</t>
  </si>
  <si>
    <t>502</t>
  </si>
  <si>
    <t>Proporcionar el servicio de limpieza sin insumos para el Modulo de Atencion Ciudadano Número 230351</t>
  </si>
  <si>
    <t>Mejor propuesta economica en servicio de limpieza para el Módulo de Atención Ciudadana Número 230351</t>
  </si>
  <si>
    <t>Proporcionar los servicios de limpieza sin insumos en el Módulo de Atención Ciudadana Número 230351, del 01 de enero de 2025 al 31 de diciembre de 2025</t>
  </si>
  <si>
    <t>http://transparencia.ine.mx/sistemaot/cargaMasiva/Articulo70/2025/Formato28//JD03-QROO/tml1/servicios04.pdf</t>
  </si>
  <si>
    <t>http://transparencia.ine.mx/sistemaot/cargaMasiva/Articulo70/2025/Formato28//JD03-QROO/tml1/factura06.pdf</t>
  </si>
  <si>
    <t>INE-QROO/03JDE/PEC-01/2025</t>
  </si>
  <si>
    <t>Contratación de servicio de pintura a las instalaciones hidraulicas de la 03 Junta Distrital Ejecutiva, artículo 31 fracc. I y artículo 35 del Reglamento del Instituto Nacional Electoral en Materia de Adquisiciones, Arrendamientos de Bienes Muebles y Servicios.</t>
  </si>
  <si>
    <t>http://transparencia.ine.mx/sistemaot/cargaMasiva/Articulo70/2025/Formato28//JD03-QROO/tml1/osp07.pdf</t>
  </si>
  <si>
    <t>Realizar los servicios de pintura para el edificio de la 03 Junta Distrital Ejecutiva en el estado de Quintana Roo</t>
  </si>
  <si>
    <t>VIPV751214GE6</t>
  </si>
  <si>
    <t>Manzana 33</t>
  </si>
  <si>
    <t>Lote 11</t>
  </si>
  <si>
    <t>Región</t>
  </si>
  <si>
    <t>Mejor propuesta economica para la pintura del edifcio de la 03 Junta Distrital Ejecutiva en Quintana Roo</t>
  </si>
  <si>
    <t>Realizar el servicio de pintura en el edificio de la 03 Junta Distrital Ejecutiva en Quintana Roo</t>
  </si>
  <si>
    <t>http://transparencia.ine.mx/sistemaot/cargaMasiva/Articulo70/2025/Formato28//JD03-QROO/tml1/pedido01.pdf</t>
  </si>
  <si>
    <t>http://transparencia.ine.mx/sistemaot/cargaMasiva/Articulo70/2025/Formato28//JD03-QROO/tml1/factura07.pdf</t>
  </si>
  <si>
    <t>INE-QROO/03JDE/PEC-02/2025</t>
  </si>
  <si>
    <t>Contratación de servicio de mantenimiento de la 03 Junta Distrital Ejecutiva, artículo 31 fracc. I y artículo 35 del Reglamento del Instituto Nacional Electoral en Materia de Adquisiciones, Arrendamientos de Bienes Muebles y Servicios.</t>
  </si>
  <si>
    <t>http://transparencia.ine.mx/sistemaot/cargaMasiva/Articulo70/2025/Formato28//JD03-QROO/tml1/osp08.pdf</t>
  </si>
  <si>
    <t>Realizar mantenimientos varios al edificio de la 03 Junta Distrital Ejecutiva en el estado de Quintana Roo</t>
  </si>
  <si>
    <t>Mejor propuesta economica para el mantenimiento del edifcio de la 03 Junta Distrital Ejecutiva en Quintana Roo</t>
  </si>
  <si>
    <t>Realizar el mantenimiento en el edificio de la 03 Junta Distrital Ejecutiva en Quintana Roo</t>
  </si>
  <si>
    <t>http://transparencia.ine.mx/sistemaot/cargaMasiva/Articulo70/2025/Formato28//JD03-QROO/tml1/pedido02.pdf</t>
  </si>
  <si>
    <t>http://transparencia.ine.mx/sistemaot/cargaMasiva/Articulo70/2025/Formato28//JD03-QROO/tml1/factura08.pdf</t>
  </si>
  <si>
    <t>INE-QROO/03JDE/PEC-03/2025</t>
  </si>
  <si>
    <t>Contratación de mantenimiento de servicios hidraulicos de la 03 Junta Distrital Ejecutiva, artículo 31 fracc. I y artículo 35 del Reglamento del Instituto Nacional Electoral en Materia de Adquisiciones, Arrendamientos de Bienes Muebles y Servicios.</t>
  </si>
  <si>
    <t>http://transparencia.ine.mx/sistemaot/cargaMasiva/Articulo70/2025/Formato28//JD03-QROO/tml1/osp09.pdf</t>
  </si>
  <si>
    <t>Realizar el mantenimiento a los servicios hidraulicos del edificio de la 03 Junta Distrital Ejecutiva en el estado de Quintana Roo</t>
  </si>
  <si>
    <t>Mejor propuesta economica para el mantenimiento de los servicios hidraulicos del edifcio de la 03 Junta Distrital Ejecutiva en Quintana Roo</t>
  </si>
  <si>
    <t>Realizar el mantenimiento de los servicios hidraulicos del edificio de la 03 Junta Distrital Ejecutiva en Quintana Roo</t>
  </si>
  <si>
    <t>http://transparencia.ine.mx/sistemaot/cargaMasiva/Articulo70/2025/Formato28//JD03-QROO/tml1/pedido03.pdf</t>
  </si>
  <si>
    <t>http://transparencia.ine.mx/sistemaot/cargaMasiva/Articulo70/2025/Formato28//JD03-QROO/tml1/factura09.pdf</t>
  </si>
  <si>
    <t>INE-QROO/03JDE/PEC-04/2025</t>
  </si>
  <si>
    <t>Contratación de mantenimiento de servicios electricos de la 03 Junta Distrital Ejecutiva, artículo 31 fracc. I y artículo 35 del Reglamento del Instituto Nacional Electoral en Materia de Adquisiciones, Arrendamientos de Bienes Muebles y Servicios.</t>
  </si>
  <si>
    <t>http://transparencia.ine.mx/sistemaot/cargaMasiva/Articulo70/2025/Formato28//JD03-QROO/tml1/osp10.pdf</t>
  </si>
  <si>
    <t>506</t>
  </si>
  <si>
    <t>Realizar el mantenimiento a los servicios de electricos del edificio de la 03 Junta Distrital Ejecutiva en el estado de Quintana Roo</t>
  </si>
  <si>
    <t>Mejor propuesta economica para el mantenimiento de los servicios electrico del edifcio de la 03 Junta Distrital Ejecutiva en Quintana Roo</t>
  </si>
  <si>
    <t>Realizar el mantenimiento de los servicios electricos del edificio de la 03 Junta Distrital Ejecutiva en Quintana Roo</t>
  </si>
  <si>
    <t>http://transparencia.ine.mx/sistemaot/cargaMasiva/Articulo70/2025/Formato28//JD03-QROO/tml1/pedido04.pdf</t>
  </si>
  <si>
    <t>http://transparencia.ine.mx/sistemaot/cargaMasiva/Articulo70/2025/Formato28//JD03-QROO/tml1/factura10.pdf</t>
  </si>
  <si>
    <t>Adquisición de bienes y/o servicios para la 07 Junta Distrital Ejecutiva. Artículo 31 fracción III y artículo 51 del Reglamento del Instituto Nacional Electoral en Materia de Adquisiciones, Arrendamientos de Bienes Muebles y Servicios.</t>
  </si>
  <si>
    <t>http://transparencia.ine.mx/sistemaot/cargaMasiva/Articulo70/2025/Formato28//JD07-VER/tml1/osp1.pdf</t>
  </si>
  <si>
    <t>Arrendamiento del inmueble ubicado en Calle Agustín Lara, número 3, Colonia Yucatán, de la Ciudad de Martínez de la Torre, Veracruz, Código Postal 93607.</t>
  </si>
  <si>
    <t>Soberón</t>
  </si>
  <si>
    <t>SOFM550704TN1</t>
  </si>
  <si>
    <t>Tercera Calle Sur</t>
  </si>
  <si>
    <t>La Concepción Buena Vista</t>
  </si>
  <si>
    <t>San Andrés Cholula</t>
  </si>
  <si>
    <t>Junta Distrital Ejecutiva No.07 De Veracruz - Martínez De La Torre</t>
  </si>
  <si>
    <t>JDE-VZ07-INE-SERV-01-2025</t>
  </si>
  <si>
    <t>El Arrendador otorga en arrendamiento al Arrendatario el inmueble ubicado en Calle Agustín Lara, número 3, Colonia Yucatán, de la Ciudad de Martínez de la Torre, Código Postal 93607, en el estado de Veracruz.</t>
  </si>
  <si>
    <t>http://transparencia.ine.mx/sistemaot/cargaMasiva/Articulo70/2025/Formato28//JD07-VER/tml1/pedidocontrato1.pdf</t>
  </si>
  <si>
    <t>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t>
  </si>
  <si>
    <t>http://transparencia.ine.mx/sistemaot/cargaMasiva/Articulo70/2025/Formato28//JD07-VER/tml1/factura1.pdf</t>
  </si>
  <si>
    <t>http://transparencia.ine.mx/sistemaot/cargaMasiva/Articulo70/2025/Formato28//JD07-VER/tml1/osp2.pdf</t>
  </si>
  <si>
    <t>508</t>
  </si>
  <si>
    <t>Arrendamiento del inmueble ubicado en Calle Hermenegildo Galeana, número 501, Colonia Constitución, de la Ciudad de Martínez de la Torre, Veracruz, Código Postal 93607.</t>
  </si>
  <si>
    <t>PEHA6905254F2</t>
  </si>
  <si>
    <t>Melchor Ocampo</t>
  </si>
  <si>
    <t>Martínez de la Torre</t>
  </si>
  <si>
    <t>JDE-VZ07-INE-SERV-02-2025</t>
  </si>
  <si>
    <t>El Arrendador otorga en arrendamiento al Arrendatario el inmueble ubicado en Calle Hermenegildo Galeana, número 501, Colonia Constitución, de la Ciudad de Martínez de la Torre, Código Postal 93607, en el estado de Veracruz.</t>
  </si>
  <si>
    <t>http://transparencia.ine.mx/sistemaot/cargaMasiva/Articulo70/2025/Formato28//JD07-VER/tml1/pedidocontrato2.pdf</t>
  </si>
  <si>
    <t>http://transparencia.ine.mx/sistemaot/cargaMasiva/Articulo70/2025/Formato28//JD07-VER/tml1/factura2.pdf</t>
  </si>
  <si>
    <t>http://transparencia.ine.mx/sistemaot/cargaMasiva/Articulo70/2025/Formato28//JD07-VER/tml1/osp3.pdf</t>
  </si>
  <si>
    <t>509</t>
  </si>
  <si>
    <t>Servicio de limpieza de las oficinas de la 07 Junta Distrital Ejecutiva, ubicadas en Calle Agustín Lara, número 3, Colonia Yucatán, de la Ciudad de Martínez de la Torre, Veracruz, Código Postal 93607.</t>
  </si>
  <si>
    <t>CUCG570313PL2</t>
  </si>
  <si>
    <t>Pedro Belli</t>
  </si>
  <si>
    <t>JDE-VZ07-INE-SERV-03-2025</t>
  </si>
  <si>
    <t>Servicio de limpieza de las oficinas de la 07 Junta Distrital Ejecutiva ubicadas en Calle Agustín Lara, número 3, Colonia Yucatán, de la Ciudad de Martínez de la Torre, Código Postal 93607, en el estado de Veracruz.</t>
  </si>
  <si>
    <t>http://transparencia.ine.mx/sistemaot/cargaMasiva/Articulo70/2025/Formato28//JD07-VER/tml1/pedidocontrato3.pdf</t>
  </si>
  <si>
    <t>http://transparencia.ine.mx/sistemaot/cargaMasiva/Articulo70/2025/Formato28//JD07-VER/tml1/factura3.pdf</t>
  </si>
  <si>
    <t>http://transparencia.ine.mx/sistemaot/cargaMasiva/Articulo70/2025/Formato28//JD07-VER/tml1/osp4.pdf</t>
  </si>
  <si>
    <t>510</t>
  </si>
  <si>
    <t>Servicio de limpieza del Módulo de Atención Ciudadana 300751, ubicado en Calle Hermenegildo Galeana, número 501, Colonia Constitución, de la Ciudad de Martínez de la Torre, Veracruz, Código Postal 93607.</t>
  </si>
  <si>
    <t>BECV680214SRA</t>
  </si>
  <si>
    <t>Batey</t>
  </si>
  <si>
    <t>Azucarera</t>
  </si>
  <si>
    <t>JDE-VZ07-INE-SERV-04-2025</t>
  </si>
  <si>
    <t>Servicio de limpieza del Módulo de Atención Ciudadana 300751, ubicado en Calle Hermenegildo Galeana, número 501, Colonia Constitución, de la Ciudad de Martínez de la Torre, Código Postal 93607, en el estado de Veracruz.</t>
  </si>
  <si>
    <t>http://transparencia.ine.mx/sistemaot/cargaMasiva/Articulo70/2025/Formato28//JD07-VER/tml1/pedidocontrato4.pdf</t>
  </si>
  <si>
    <t>http://transparencia.ine.mx/sistemaot/cargaMasiva/Articulo70/2025/Formato28//JD07-VER/tml1/factura4.pdf</t>
  </si>
  <si>
    <t>http://transparencia.ine.mx/sistemaot/cargaMasiva/Articulo70/2025/Formato28//JD07-VER/tml1/osp5.pdf</t>
  </si>
  <si>
    <t>511</t>
  </si>
  <si>
    <t>Servicio de vigilancia intramuros de las oficinas de la 07 Junta Distrital Ejecutiva, ubicadas en Calle Agustín Lara, número 3, Colonia Yucatán, de la Ciudad de Martínez de la Torre, Veracruz, Código Postal 93607.</t>
  </si>
  <si>
    <t>Alarmas y Servicios de Seguridad Privada Mercurio S.A. de C.V.</t>
  </si>
  <si>
    <t>ASS130225E20</t>
  </si>
  <si>
    <t>1316</t>
  </si>
  <si>
    <t>Benito Juárez Norte</t>
  </si>
  <si>
    <t>Coatzacoalcos</t>
  </si>
  <si>
    <t>JDE-VZ07-INE-SERV-05-2025</t>
  </si>
  <si>
    <t>Servicio de vigilancia intramuros de las oficinas de la 07 Junta Distrital Ejecutiva ubicadas en Calle Agustín Lara, número 3, Colonia Yucatán, de la Ciudad de Martínez de la Torre, Código Postal 93607, en el estado de Veracruz.</t>
  </si>
  <si>
    <t>http://transparencia.ine.mx/sistemaot/cargaMasiva/Articulo70/2025/Formato28//JD07-VER/tml1/pedidocontrato5.pdf</t>
  </si>
  <si>
    <t>http://transparencia.ine.mx/sistemaot/cargaMasiva/Articulo70/2025/Formato28//JD07-VER/tml1/factura5.pdf</t>
  </si>
  <si>
    <t>http://transparencia.ine.mx/sistemaot/cargaMasiva/Articulo70/2025/Formato28//JD07-VER/tml1/osp6.pdf</t>
  </si>
  <si>
    <t>Servicio de vigilancia intramuros del Módulo de Atención Ciudadana 300751, ubicado en Calle Hermenegildo Galeana, número 501, Colonia Constitución, de la Ciudad de Martínez de la Torre, Veracruz, Código Postal 93607.</t>
  </si>
  <si>
    <t>JDE-VZ07-INE-SERV-06-2025</t>
  </si>
  <si>
    <t>Servicio de vigilancia intramuros del Módulo de Atención Ciudadana 300751, ubicado en Calle Hermenegildo Galeana, número 501, Colonia Constitución, de la Ciudad de Martínez de la Torre, Código Postal 93607, en el estado de Veracruz.</t>
  </si>
  <si>
    <t>http://transparencia.ine.mx/sistemaot/cargaMasiva/Articulo70/2025/Formato28//JD07-VER/tml1/pedidocontrato6.pdf</t>
  </si>
  <si>
    <t>http://transparencia.ine.mx/sistemaot/cargaMasiva/Articulo70/2025/Formato28//JD07-VER/tml1/factura6.pdf</t>
  </si>
  <si>
    <t>INE-38JDE-MEX-SERV-002-2025</t>
  </si>
  <si>
    <t>Contratación de serviciós realizada de conformidad con los artículos 31 fracc. III y 51 del Reglamento del Instituto Nacional Electoral en Materia de Adquisiciones, Arrendamientos de Bienes Muebles y Servicios</t>
  </si>
  <si>
    <t>http://transparencia.ine.mx/sistemaot/cargaMasiva/Articulo70/2025/Formato28//JD38-MEX/tml1/osp1.pdf</t>
  </si>
  <si>
    <t>Servicio de vigilancia para las oficinas de la 38  Junta Distrital Ejecutiva y el Módulo de Atención Ciudadana 153851</t>
  </si>
  <si>
    <t>Jurídicos Instegrales FBP SA DE CV</t>
  </si>
  <si>
    <t>Junta Distrital Ejecutiva No. 38 de México - Texcoco de Mora</t>
  </si>
  <si>
    <t>http://transparencia.ine.mx/sistemaot/cargaMasiva/Articulo70/2025/Formato28//JD38-MEX/tml1/contrato1.pdf</t>
  </si>
  <si>
    <t>http://transparencia.ine.mx/sistemaot/cargaMasiva/Articulo70/2025/Formato28//JD38-MEX/tml1/factura1.pdf</t>
  </si>
  <si>
    <t>INE1C4000012022VS06JDECDMX</t>
  </si>
  <si>
    <t>Adquisición de bienes y/o servicios para la Junta Distrital Ejecutiva 06. Artículo 31 fracc. III y artículo 51 del Reglamento del Instituto Nacional Electoral en Materia de Adquisiciones, Arrendamientos de Bienes Muebles y Servicios</t>
  </si>
  <si>
    <t>http://transparencia.ine.mx/sistemaot/cargaMasiva/Articulo70/2025/Formato28//JD06-DF/tml1/osp1.pdf</t>
  </si>
  <si>
    <t>514</t>
  </si>
  <si>
    <t>Arrendamiento de inmueble en Privada Trini, número 10, colonia San Jerónimo Lídice, de la alcaldía Magdalena Contreras, Código Postal 10200, en la Ciudad de México.</t>
  </si>
  <si>
    <t>Inmobiliaria Trini S.A. de C.V</t>
  </si>
  <si>
    <t>ITR8000312MM9</t>
  </si>
  <si>
    <t>Pedro Sainz de Branda</t>
  </si>
  <si>
    <t>Avante</t>
  </si>
  <si>
    <t>Junta Distrital Ejecutiva No.06 de la Ciudad de México - La Magdalena Contreras</t>
  </si>
  <si>
    <t>INE/06JDE-CM/ARR003/2022</t>
  </si>
  <si>
    <t>Arrendamiento del inmueble que ocupa la Junta Distrital Ejecutiva 06</t>
  </si>
  <si>
    <t>http://transparencia.ine.mx/sistemaot/cargaMasiva/Articulo70/2025/Formato28//JD06-DF/tml1/contratoarrendamiento1.pdf</t>
  </si>
  <si>
    <t>http://transparencia.ine.mx/sistemaot/cargaMasiva/Articulo70/2025/Formato28//JD06-DF/tml1/facturas1.pdf</t>
  </si>
  <si>
    <t>INE1C4000012023VS06JDECDMX</t>
  </si>
  <si>
    <t>Adquisición de bienes y/o servicios para la Junta Distrital Ejecutiva 06.  Artículo 31 fracc. III y artículo 51 del Reglamento del Instituto Nacional Electoral en Materia de Adquisiciones, Arrendamientos de Bienes Muebles y Servicios</t>
  </si>
  <si>
    <t>http://transparencia.ine.mx/sistemaot/cargaMasiva/Articulo70/2025/Formato28//JD06-DF/tml1/osp2.pdf</t>
  </si>
  <si>
    <t>Arrendamiento de inmueble en Avenida Álvaro Obregón, número 1415, colonia La Cruz, de la alcaldía Magdalena Contreras, Código Postal 10800, en la Ciudad de México.</t>
  </si>
  <si>
    <t>Operadora de Negocios CCV S.A de C.V.</t>
  </si>
  <si>
    <t>ONC851122329</t>
  </si>
  <si>
    <t>Luis Kuhne</t>
  </si>
  <si>
    <t>Las Aguilas</t>
  </si>
  <si>
    <t>INE/06JDE-CM/ARR001/2023</t>
  </si>
  <si>
    <t>Arrendamiento del inmueble que ocupa el Módulo de Atención Ciudadana 090651</t>
  </si>
  <si>
    <t>http://transparencia.ine.mx/sistemaot/cargaMasiva/Articulo70/2025/Formato28//JD06-DF/tml1/contratoarrendamiento2.pdf</t>
  </si>
  <si>
    <t>http://transparencia.ine.mx/sistemaot/cargaMasiva/Articulo70/2025/Formato28//JD06-DF/tml1/facturas2.pdf</t>
  </si>
  <si>
    <t>contratopedido1</t>
  </si>
  <si>
    <t>Servicio de arrendamiento del Módulo de Atención Ciudadana. Artículo 31 fracc.I y artículo 35 del Reglamento del Instituto Nacional Electoral en Materia de Adquisiciones, Arrendamientos de Bienes Muebles y Servicios</t>
  </si>
  <si>
    <t>http://transparencia.ine.mx/sistemaot/cargaMasiva/Articulo70/2025/Formato28//JD08-VER/tml1/osp1.pdf</t>
  </si>
  <si>
    <t>Pago de arrendamiento del módulo de atención ciudadana 300851, de los meses de enero a marzo de 2025.</t>
  </si>
  <si>
    <t>RUDR820617G78</t>
  </si>
  <si>
    <t>Pedro Moreno</t>
  </si>
  <si>
    <t>Junta Distrital Ejecutiva No.08 de Veracruz - Emiliano Zapata</t>
  </si>
  <si>
    <t>Pago de servicio de arrendamiento de las instalaciones del modulo de atención ciudadana 300851, de los meses de enero a marzo 2025</t>
  </si>
  <si>
    <t>http://transparencia.ine.mx/sistemaot/cargaMasiva/Articulo70/2025/Formato28//JD08-VER/tml1/contratopedido1.pdf</t>
  </si>
  <si>
    <t>Recepción de los servicios requeridos para el Módulo de Atención Ciudadana</t>
  </si>
  <si>
    <t>http://transparencia.ine.mx/sistemaot/cargaMasiva/Articulo70/2025/Formato28//JD08-VER/tml1/factura1.pdf</t>
  </si>
  <si>
    <t>contratopedido2</t>
  </si>
  <si>
    <t>Servicio de arrendamiento oficinas de la 08 Junta Distrital Ejecutiva.  Artículo 31 fracc.I y artículo 35 del Reglamento del Instituto Nacional Electoral en Materia de Adquisiciones, Arrendamientos de Bienes Muebles y Servicios</t>
  </si>
  <si>
    <t>http://transparencia.ine.mx/sistemaot/cargaMasiva/Articulo70/2025/Formato28//JD08-VER/tml1/osp2.pdf</t>
  </si>
  <si>
    <t>Pago de arrendamiento de la 08 Junta Distrital Ejecutiva, de los meses de enero a marzo de 2025</t>
  </si>
  <si>
    <t>Desarrolladora Carpin S.A. de C.V.</t>
  </si>
  <si>
    <t>AAA850730TR7</t>
  </si>
  <si>
    <t>Circuito Industrial</t>
  </si>
  <si>
    <t>Balcones de Xalapa</t>
  </si>
  <si>
    <t>pago de servicio de arrendamiento de las instalaciones de la 08 Junta Distrital Ejecutiva, de los meses de enero a marzo de 2025</t>
  </si>
  <si>
    <t>http://transparencia.ine.mx/sistemaot/cargaMasiva/Articulo70/2025/Formato28//JD08-VER/tml1/contratopedido2.pdf</t>
  </si>
  <si>
    <t>Recepción de los servicios requeridos para la 08 Junta Distrital Ejecutiva</t>
  </si>
  <si>
    <t>http://transparencia.ine.mx/sistemaot/cargaMasiva/Articulo70/2025/Formato28//JD08-VER/tml1/factura2.pdf</t>
  </si>
  <si>
    <t>contratopedido3</t>
  </si>
  <si>
    <t>Compra de material de oficina. Artículo 31 fracc.I y artículo 35 del Reglamento del Instituto Nacional Electoral en Materia de Adquisiciones, Arrendamientos de Bienes Muebles y Servicios</t>
  </si>
  <si>
    <t>http://transparencia.ine.mx/sistemaot/cargaMasiva/Articulo70/2025/Formato28//JD08-VER/tml1/osp3.pdf</t>
  </si>
  <si>
    <t>Compra de material de oficina para actividades de la primera capacitación del Proceso del Poder Judicial</t>
  </si>
  <si>
    <t>Operadora Omix SA de CV</t>
  </si>
  <si>
    <t>Reforma Santa Fe</t>
  </si>
  <si>
    <t>Compra de material de oficina para las actividades de Capacitación Electoral en el Proceso Electoral Judicial</t>
  </si>
  <si>
    <t>http://transparencia.ine.mx/sistemaot/cargaMasiva/Articulo70/2025/Formato28//JD08-VER/tml1/contratopedido3.pdf</t>
  </si>
  <si>
    <t>Se reviso el servicio contra la factura emitida</t>
  </si>
  <si>
    <t>http://transparencia.ine.mx/sistemaot/cargaMasiva/Articulo70/2025/Formato28//JD08-VER/tml1/factura3.pdf</t>
  </si>
  <si>
    <t>contratopedido4</t>
  </si>
  <si>
    <t>http://transparencia.ine.mx/sistemaot/cargaMasiva/Articulo70/2025/Formato28//JD08-VER/tml1/osp4.pdf</t>
  </si>
  <si>
    <t>Compra de material de oficina para la 08 Junta Distrital Ejecutiva</t>
  </si>
  <si>
    <t>Papeleria Salaman S.A. de C.V.</t>
  </si>
  <si>
    <t>PSA831013PE3</t>
  </si>
  <si>
    <t>Revolución</t>
  </si>
  <si>
    <t>Compra de material para la oficina de la 08 Junta Distrital Ejecutiva</t>
  </si>
  <si>
    <t>http://transparencia.ine.mx/sistemaot/cargaMasiva/Articulo70/2025/Formato28//JD08-VER/tml1/contratopedido4.pdf</t>
  </si>
  <si>
    <t>http://transparencia.ine.mx/sistemaot/cargaMasiva/Articulo70/2025/Formato28//JD08-VER/tml1/factura4.pdf</t>
  </si>
  <si>
    <t>contratopedido5</t>
  </si>
  <si>
    <t>Compra de material de limpieza. Artículo 31 fracc.I y artículo 35 del Reglamento del Instituto Nacional Electoral en Materia de Adquisiciones, Arrendamientos de Bienes Muebles y Servicios</t>
  </si>
  <si>
    <t>http://transparencia.ine.mx/sistemaot/cargaMasiva/Articulo70/2025/Formato28//JD08-VER/tml1/osp5.pdf</t>
  </si>
  <si>
    <t>520</t>
  </si>
  <si>
    <t>Compra de material de limpieza para las instalaciones de la 08 Junta Distrital Ejecutiva</t>
  </si>
  <si>
    <t>RORR890725TZ9</t>
  </si>
  <si>
    <t>Paseo Cuauhtemoc</t>
  </si>
  <si>
    <t>Valle Rubí Ánimas</t>
  </si>
  <si>
    <t>http://transparencia.ine.mx/sistemaot/cargaMasiva/Articulo70/2025/Formato28//JD08-VER/tml1/contratopedido5.pdf</t>
  </si>
  <si>
    <t>http://transparencia.ine.mx/sistemaot/cargaMasiva/Articulo70/2025/Formato28//JD08-VER/tml1/factura5.pdf</t>
  </si>
  <si>
    <t>2185492</t>
  </si>
  <si>
    <t>La contratacion del servicio de limpieza en el inmueble se realizo mediante adjudicacion directa con fundamento en los articulos 31 fracc. III, 49, 50 y 51 del Reglamento del Instituto Nacional Electoral en materia Adquisiciones, Arrendamientos de Bienes</t>
  </si>
  <si>
    <t>http://transparencia.ine.mx/sistemaot/cargaMasiva/Articulo70/2025/Formato28//JD01-SLP/tml1/osp1.pdf</t>
  </si>
  <si>
    <t>Servicio de limpieza de las instalaciones que ocupa la Junta Distrital Ejecutiva 01 en el estado de San Luis Potosi</t>
  </si>
  <si>
    <t>MERJ950114S52</t>
  </si>
  <si>
    <t>Mejor propuesta economica en servicio de limpieza de las instalaciones</t>
  </si>
  <si>
    <t>01 Junta Distrital Ejecutiva Del Instituto Nacional Electoral En El Estado De San Luis Potosi</t>
  </si>
  <si>
    <t>ADENDAINESERVSLP092024</t>
  </si>
  <si>
    <t>Pago por el servicio de limpieza de edificio que ocupa las instalaciones de la Junta Distrital Ejecutiva</t>
  </si>
  <si>
    <t>http://transparencia.ine.mx/sistemaot/cargaMasiva/Articulo70/2025/Formato28//JD01-SLP/tml1/contrato1.pdf</t>
  </si>
  <si>
    <t>Presupuesto de Egresos de la federacion</t>
  </si>
  <si>
    <t>http://transparencia.ine.mx/sistemaot/cargaMasiva/Articulo70/2025/Formato28//JD01-SLP/tml1/factura1.pdf</t>
  </si>
  <si>
    <t>2185493</t>
  </si>
  <si>
    <t>La contratacion del servicio de limpieza en 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t>
  </si>
  <si>
    <t>http://transparencia.ine.mx/sistemaot/cargaMasiva/Articulo70/2025/Formato28//JD01-SLP/tml1/osp2.pdf</t>
  </si>
  <si>
    <t>Servicio de limpieza de las instalaciones que ocupa el Modulo de Atencion Ciudadana en Matehuala San Luis Potosi</t>
  </si>
  <si>
    <t>ADENDAINESERVSLP102024</t>
  </si>
  <si>
    <t>Pago por el servicio de limpieza de edificio que ocupa las instalaciones del Modulo de Atencion Ciudadana</t>
  </si>
  <si>
    <t>http://transparencia.ine.mx/sistemaot/cargaMasiva/Articulo70/2025/Formato28//JD01-SLP/tml1/contrato2.pdf</t>
  </si>
  <si>
    <t>http://transparencia.ine.mx/sistemaot/cargaMasiva/Articulo70/2025/Formato28//JD01-SLP/tml1/factura2.pdf</t>
  </si>
  <si>
    <t>2188707</t>
  </si>
  <si>
    <t>La contratacion del arrendamiento del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t>
  </si>
  <si>
    <t>http://transparencia.ine.mx/sistemaot/cargaMasiva/Articulo70/2025/Formato28//JD01-SLP/tml1/osp3.pdf</t>
  </si>
  <si>
    <t>Arrendamiento de inmueble que ocupa el Modulo de Atencion Ciudadana en Matehuala San Luis Potosi</t>
  </si>
  <si>
    <t>San Fermin Espacios Comerciales S. De R.L. De C.V.</t>
  </si>
  <si>
    <t>SFE110127TC0</t>
  </si>
  <si>
    <t>A la Paz</t>
  </si>
  <si>
    <t>4317</t>
  </si>
  <si>
    <t>Fidel Velazquez</t>
  </si>
  <si>
    <t>INESLPJDE010052022</t>
  </si>
  <si>
    <t>Pago por arrendamiento de edificio que ocupa las instalaciones del Modulo de Atencion Ciudadana</t>
  </si>
  <si>
    <t>http://transparencia.ine.mx/sistemaot/cargaMasiva/Articulo70/2025/Formato28//JD01-SLP/tml1/contrato3.pdf</t>
  </si>
  <si>
    <t>http://transparencia.ine.mx/sistemaot/cargaMasiva/Articulo70/2025/Formato28//JD01-SLP/tml1/factura3.pdf</t>
  </si>
  <si>
    <t>2199833</t>
  </si>
  <si>
    <t>http://transparencia.ine.mx/sistemaot/cargaMasiva/Articulo70/2025/Formato28//JD01-SLP/tml1/osp4.pdf</t>
  </si>
  <si>
    <t>Arrendamiento de inmueble que ocupa la Oficina municipal en Salinas de Hidalgo San Luis Potosi</t>
  </si>
  <si>
    <t>FEPJ630904KR8</t>
  </si>
  <si>
    <t>Francisco I Madero</t>
  </si>
  <si>
    <t>INEARRSLP0172025</t>
  </si>
  <si>
    <t>Pago por arrendamiento de edificio que ocupa las instalaciones de la Oficina Municipal en Salinas</t>
  </si>
  <si>
    <t>http://transparencia.ine.mx/sistemaot/cargaMasiva/Articulo70/2025/Formato28//JD01-SLP/tml1/contrato4.pdf</t>
  </si>
  <si>
    <t>http://transparencia.ine.mx/sistemaot/cargaMasiva/Articulo70/2025/Formato28//JD01-SLP/tml1/factura4.pdf</t>
  </si>
  <si>
    <t>2201926</t>
  </si>
  <si>
    <t>http://transparencia.ine.mx/sistemaot/cargaMasiva/Articulo70/2025/Formato28//JD01-SLP/tml1/osp5.pdf</t>
  </si>
  <si>
    <t>525</t>
  </si>
  <si>
    <t>Arrendamiento de inmueble que ocupa la Oficina municipal en Mexquitic de Carmona San Luis Potosi</t>
  </si>
  <si>
    <t>AOLI620712MK6</t>
  </si>
  <si>
    <t>Mexquitic de Carmona</t>
  </si>
  <si>
    <t>INEARRSLP0162025</t>
  </si>
  <si>
    <t>Pago por arrendamiento de edificio que ocupa las instalaciones de la Oficina Municipal en Mexquitic de Carmona</t>
  </si>
  <si>
    <t>http://transparencia.ine.mx/sistemaot/cargaMasiva/Articulo70/2025/Formato28//JD01-SLP/tml1/contrato5.pdf</t>
  </si>
  <si>
    <t>http://transparencia.ine.mx/sistemaot/cargaMasiva/Articulo70/2025/Formato28//JD01-SLP/tml1/factura5.pdf</t>
  </si>
  <si>
    <t>265/2024</t>
  </si>
  <si>
    <t>Arrendamiento del inmueble que ocupan las oficinas de la Junta Distrital Ejecutiva 21 del Instituto Nacional Electoral en el Estado de México. Artículo 31 fracción III y artículo 51 del Reglamento del Instituto Nacional Electoral en Materia de Adquisiciones, Arrendamientos de Bienes Muebles y Servicios.</t>
  </si>
  <si>
    <t>http://transparencia.ine.mx/sistemaot/cargaMasiva/Articulo70/2025/Formato28//JD21-MEX/tml1/osp1.pdf</t>
  </si>
  <si>
    <t>526</t>
  </si>
  <si>
    <t>Arrendamiento del inmueble que ocupan las oficinas de la Junta Distrital Ejecutiva 21 del Instituto Nacional Electoral en el Estado de México.</t>
  </si>
  <si>
    <t>Marco Pablo</t>
  </si>
  <si>
    <t>LAPM7805218X4</t>
  </si>
  <si>
    <t>Atenco</t>
  </si>
  <si>
    <t>Por cumplir con los requerimientos, las condiciones legales, técnicas y económicas que garantizan satisfactoriamente el cumplimiento de las obligaciones respectivas.</t>
  </si>
  <si>
    <t>Junta Distrital Ejecutiva No. 21 de México - Amecameca</t>
  </si>
  <si>
    <t>http://transparencia.ine.mx/sistemaot/cargaMasiva/Articulo70/2025/Formato28//JD21-MEX/tml1/contrato1.pdf</t>
  </si>
  <si>
    <t>Recepción de los servicios requeridos, de acuerdo a las condiciones y cláusulas establecidas en el contrato.</t>
  </si>
  <si>
    <t>http://transparencia.ine.mx/sistemaot/cargaMasiva/Articulo70/2025/Formato28//JD21-MEX/tml1/factura1.pdf</t>
  </si>
  <si>
    <t>http://transparencia.ine.mx/sistemaot/cargaMasiva/Articulo70/2025/Formato28//JD21-MEX/tml1/osp2.pdf</t>
  </si>
  <si>
    <t>María Rosa Isela</t>
  </si>
  <si>
    <t>GAVR830912158</t>
  </si>
  <si>
    <t>Santiago Cuauhtenco</t>
  </si>
  <si>
    <t>http://transparencia.ine.mx/sistemaot/cargaMasiva/Articulo70/2025/Formato28//JD21-MEX/tml1/contrato2.pdf</t>
  </si>
  <si>
    <t>http://transparencia.ine.mx/sistemaot/cargaMasiva/Articulo70/2025/Formato28//JD21-MEX/tml1/factura2.pdf</t>
  </si>
  <si>
    <t>INE/MEX/21JDE/SERV/008/2024</t>
  </si>
  <si>
    <t>Servicio de seguridad privada para la Junta Ejecutiva Distrital 21 y el Módulo de Atención Ciudadana (MAC) 152151. Artículo 3, fracción V y artículo 51 del Reglamento del Instituto Nacional Electoral en Materia de Adquisiciones, Arrendamientos de Bienes Muebles y Servicios.</t>
  </si>
  <si>
    <t>http://transparencia.ine.mx/sistemaot/cargaMasiva/Articulo70/2025/Formato28//JD21-MEX/tml1/osp3.pdf</t>
  </si>
  <si>
    <t>Servicio de seguridad privada para la Junta Distrital Ejecutiva 21 y el Módulo de Atención Ciudadana (MAC) 152151.</t>
  </si>
  <si>
    <t>Jurídicos Integrales FBP, S.A. de C.V.</t>
  </si>
  <si>
    <t>http://transparencia.ine.mx/sistemaot/cargaMasiva/Articulo70/2025/Formato28//JD21-MEX/tml1/contrato3.pdf</t>
  </si>
  <si>
    <t>http://transparencia.ine.mx/sistemaot/cargaMasiva/Articulo70/2025/Formato28//JD21-MEX/tml1/factura3.pdf</t>
  </si>
  <si>
    <t>INE/MEX/21JDE/SERV/004/2025</t>
  </si>
  <si>
    <t>http://transparencia.ine.mx/sistemaot/cargaMasiva/Articulo70/2025/Formato28//JD21-MEX/tml1/osp4.pdf</t>
  </si>
  <si>
    <t>529</t>
  </si>
  <si>
    <t>http://transparencia.ine.mx/sistemaot/cargaMasiva/Articulo70/2025/Formato28//JD21-MEX/tml1/contrato4.pdf</t>
  </si>
  <si>
    <t>http://transparencia.ine.mx/sistemaot/cargaMasiva/Articulo70/2025/Formato28//JD21-MEX/tml1/factura4.pdf</t>
  </si>
  <si>
    <t>INE/MEX/21JDE/SERV/005/2025</t>
  </si>
  <si>
    <t>http://transparencia.ine.mx/sistemaot/cargaMasiva/Articulo70/2025/Formato28//JD21-MEX/tml1/osp5.pdf</t>
  </si>
  <si>
    <t>http://transparencia.ine.mx/sistemaot/cargaMasiva/Articulo70/2025/Formato28//JD21-MEX/tml1/contrato5.pdf</t>
  </si>
  <si>
    <t>http://transparencia.ine.mx/sistemaot/cargaMasiva/Articulo70/2025/Formato28//JD21-MEX/tml1/factura5.pdf</t>
  </si>
  <si>
    <t>2025020034</t>
  </si>
  <si>
    <t>Adquisición de mobiliario de oficina. Artículo 3, fracción I y artículo 51 del Reglamento del Instituto Nacional Electoral en Materia de Adquisiciones, Arrendamientos de Bienes Muebles y Servicios.</t>
  </si>
  <si>
    <t>http://transparencia.ine.mx/sistemaot/cargaMasiva/Articulo70/2025/Formato28//JD21-MEX/tml1/osp6.pdf</t>
  </si>
  <si>
    <t>531</t>
  </si>
  <si>
    <t>Adquisición de mobiliario de oficina para la Junta Distrital Ejecutiva 21  del Instituto Nacional Electoral en el Estado de México.</t>
  </si>
  <si>
    <t>Nueva Walmart de México S. de R.L.  de C.V.</t>
  </si>
  <si>
    <t>Por cumplir con los requerimientos, las condiciones legales, técnicas y de calidad que garantizan satisfactoriamente el cumplimiento de las obligaciones respectivas.</t>
  </si>
  <si>
    <t>Adquisición de muebles de oficina para la Junta Distrital Ejecutiva 21 del Instituto Nacional Electoral en el Estado de México.</t>
  </si>
  <si>
    <t>http://transparencia.ine.mx/sistemaot/cargaMasiva/Articulo70/2025/Formato28//JD21-MEX/tml1/pedidocontrato6.pdf</t>
  </si>
  <si>
    <t>Recepción de los muebles requeridos, de acuerdo a las condiciones técnicas solicitadas.</t>
  </si>
  <si>
    <t>http://transparencia.ine.mx/sistemaot/cargaMasiva/Articulo70/2025/Formato28//JD21-MEX/tml1/factura6.pdf</t>
  </si>
  <si>
    <t>Arrendamiento de Inmueble para el Módulo de Atención Ciudadana 060151. Artículo 31 fracc. III y artículo 51 del Reglamento del Instituto Nacional Electoral en Materia de Adquisiciones, Arrendamientos de Bienes Muebles y Servicios.</t>
  </si>
  <si>
    <t>http://transparencia.ine.mx/sistemaot/cargaMasiva/Articulo70/2025/Formato28//JD01-COL/tml1/osp1.pdf</t>
  </si>
  <si>
    <t>Arrendamiento de Inmueble para el Módulo de Atención Ciudadana 060151.</t>
  </si>
  <si>
    <t>Erika Matilde</t>
  </si>
  <si>
    <t>COAE7312294G0</t>
  </si>
  <si>
    <t>Felipe Sevilla del Río</t>
  </si>
  <si>
    <t>Jardines de Vista Hermosa</t>
  </si>
  <si>
    <t>01 Junta Distrital Ejecutiva del Instituto Nacional Electoral en el estado de Colima</t>
  </si>
  <si>
    <t>Contrato de arrendamiento de inmueble 001/2025</t>
  </si>
  <si>
    <t>La Arrendadora otorga en arrendamiento al Arrendatario el inmueble ubicado en la planta baja del inmueble, locales 1 y 2, ubicados en Avenida Constitución número 2171, Colonia Los Olivos, del municipio y ciudad de Colima, C.P. 28017, en el estado de Colima</t>
  </si>
  <si>
    <t>http://transparencia.ine.mx/sistemaot/cargaMasiva/Articulo70/2025/Formato28//JD01-COL/tml1/contrato001-2025.pdf</t>
  </si>
  <si>
    <t>Los titulares de las áreas requirentes son los responsables de vigilar y supervisar los contratos</t>
  </si>
  <si>
    <t>http://transparencia.ine.mx/sistemaot/cargaMasiva/Articulo70/2025/Formato28//JD01-COL/tml1/factura1.pdf</t>
  </si>
  <si>
    <t>Arrendamiento de Inmueble para el Módulo de Atención Ciudadana 060152. Artículo 31 fracc. III y artículo 51 del Reglamento del Instituto Nacional Electoral en Materia de Adquisiciones, Arrendamientos de Bienes Muebles y Servicios.</t>
  </si>
  <si>
    <t>http://transparencia.ine.mx/sistemaot/cargaMasiva/Articulo70/2025/Formato28//JD01-COL/tml1/osp2.pdf</t>
  </si>
  <si>
    <t>533</t>
  </si>
  <si>
    <t>Arrendamiento de Inmueble para el Módulo de Atención Ciudadana 060152.</t>
  </si>
  <si>
    <t>Josefa Enedina</t>
  </si>
  <si>
    <t>CAVJ590906UM5</t>
  </si>
  <si>
    <t>Patria</t>
  </si>
  <si>
    <t>Villas del centro</t>
  </si>
  <si>
    <t>Villa de Álvarez</t>
  </si>
  <si>
    <t>Contrato de arrendamiento de inmueble 002/2025</t>
  </si>
  <si>
    <t>La Arrendadora otorga en arrendamiento al Arrendatario el inmueble ubicado en calle Morelos, número 75-A, Colonia Centro, ciudad de Villa de Álvarez</t>
  </si>
  <si>
    <t>http://transparencia.ine.mx/sistemaot/cargaMasiva/Articulo70/2025/Formato28//JD01-COL/tml1/contrato002-2025.pdf</t>
  </si>
  <si>
    <t>http://transparencia.ine.mx/sistemaot/cargaMasiva/Articulo70/2025/Formato28//JD01-COL/tml1/factura2.pdf</t>
  </si>
  <si>
    <t>Arrendamiento de Inmueble para el Módulo de Atención Ciudadana 060153. Artículo 31 fracc. III y artículo 51 del Reglamento del Instituto Nacional Electoral en Materia de Adquisiciones, Arrendamientos de Bienes Muebles y Servicios.</t>
  </si>
  <si>
    <t>http://transparencia.ine.mx/sistemaot/cargaMasiva/Articulo70/2025/Formato28//JD01-COL/tml1/osp3.pdf</t>
  </si>
  <si>
    <t>Arrendamiento de Inmueble para el Módulo de Atención Ciudadana 060153.</t>
  </si>
  <si>
    <t>Estela Guadalupe</t>
  </si>
  <si>
    <t>MEBE8903025Z7</t>
  </si>
  <si>
    <t>Ramón López Velarde</t>
  </si>
  <si>
    <t>560</t>
  </si>
  <si>
    <t>Jardines de las Lomas</t>
  </si>
  <si>
    <t>Contrato de arrendamiento de inmueble 003/2025</t>
  </si>
  <si>
    <t>La Arrendadora otorga en arrendamiento al Arrendatario el inmueble ubicado en Av. Niños Héroes de Chapultepec número 498, Fraccionamiento Lomas del Centenario, en Villa de Álvarez</t>
  </si>
  <si>
    <t>http://transparencia.ine.mx/sistemaot/cargaMasiva/Articulo70/2025/Formato28//JD01-COL/tml1/contrato003-2025.pdf</t>
  </si>
  <si>
    <t>http://transparencia.ine.mx/sistemaot/cargaMasiva/Articulo70/2025/Formato28//JD01-COL/tml1/factura3.pdf</t>
  </si>
  <si>
    <t>Arrendamiento de Inmueble para el Módulo de Atención Ciudadana 060154. Artículo 31 fracc. III y artículo 51 del Reglamento del Instituto Nacional Electoral en Materia de Adquisiciones, Arrendamientos de Bienes Muebles y Servicios.</t>
  </si>
  <si>
    <t>http://transparencia.ine.mx/sistemaot/cargaMasiva/Articulo70/2025/Formato28//JD01-COL/tml1/osp4.pdf</t>
  </si>
  <si>
    <t>Arrendamiento de Inmueble para el Módulo de Atención Ciudadana 060154.</t>
  </si>
  <si>
    <t>BUGM730415343</t>
  </si>
  <si>
    <t>Contrato de arrendamiento de inmueble 004/2025</t>
  </si>
  <si>
    <t>La Arrendadora otorga en arrendamiento al Arrendatario el inmueble ubicado en calle José Pimentel Llerenas número 279, locales 2 y 3 zona centro, municipio y ciudad de Colima</t>
  </si>
  <si>
    <t>http://transparencia.ine.mx/sistemaot/cargaMasiva/Articulo70/2025/Formato28//JD01-COL/tml1/contrato004-2025.pdf</t>
  </si>
  <si>
    <t>http://transparencia.ine.mx/sistemaot/cargaMasiva/Articulo70/2025/Formato28//JD01-COL/tml1/factura4.pdf</t>
  </si>
  <si>
    <t>018/2024</t>
  </si>
  <si>
    <t>Arrendamiento de Inmueble para la Junta Distrital Ejecutiva 01. Artículo 31 fracc. III y artículo 51 del Reglamento del Instituto Nacional Electoral en Materia de Adquisiciones, Arrendamientos de Bienes Muebles y Servicios.</t>
  </si>
  <si>
    <t>http://transparencia.ine.mx/sistemaot/cargaMasiva/Articulo70/2025/Formato28//JD01-COL/tml1/osp5.pdf</t>
  </si>
  <si>
    <t>536</t>
  </si>
  <si>
    <t>Arrendamiento de Inmueble para la Junta Distrital Ejecutiva 01.</t>
  </si>
  <si>
    <t>RUTA640705CV5</t>
  </si>
  <si>
    <t>2000</t>
  </si>
  <si>
    <t>Parque Royal</t>
  </si>
  <si>
    <t>Contrato de arrendamiento de inmueble 018/2024</t>
  </si>
  <si>
    <t>El Arrendador otorga en arrendamiento al Arrendatario el inmueble ubicado en calle Reforma, número 140, Colonia Centro, C.P. 28000, de esta ciudad de Colima</t>
  </si>
  <si>
    <t>http://transparencia.ine.mx/sistemaot/cargaMasiva/Articulo70/2025/Formato28//JD01-COL/tml1/contrato018-2024.pdf</t>
  </si>
  <si>
    <t>http://transparencia.ine.mx/sistemaot/cargaMasiva/Articulo70/2025/Formato28//JD01-COL/tml1/factura5.pdf</t>
  </si>
  <si>
    <t>Contratación de servicio de limpieza para el inmueble de la Junta Distrital Ejecutiva 01. Artículos 31 fracción III, 35 fracción I, 49, 51 y 57 del Reglamento del Instituto Nacional Electoral en materia de Adquisiciones, arrendamientos de Bienes Muebles y Servicios, vigente.</t>
  </si>
  <si>
    <t>http://transparencia.ine.mx/sistemaot/cargaMasiva/Articulo70/2025/Formato28//JD01-COL/tml1/osp6.pdf</t>
  </si>
  <si>
    <t>Contratación de servicio de limpieza para el inmueble de la Junta Distrital Ejecutiva 01.</t>
  </si>
  <si>
    <t>Rosa Diana</t>
  </si>
  <si>
    <t>MOCR870417IZ0</t>
  </si>
  <si>
    <t>Paseo de las Garzas</t>
  </si>
  <si>
    <t>Barrio 5</t>
  </si>
  <si>
    <t>El objeto consiste en el servicio de limpieza del inmueble que ocupa la Junta Distrital Ejecutiva 01 del Instituto Nacional Electoral en Colima, ubicado en calle Reforma número 140, Colonia Centro, en Colima.</t>
  </si>
  <si>
    <t>http://transparencia.ine.mx/sistemaot/cargaMasiva/Articulo70/2025/Formato28//JD01-COL/tml1/ine-serv-007-2025.pdf</t>
  </si>
  <si>
    <t>http://transparencia.ine.mx/sistemaot/cargaMasiva/Articulo70/2025/Formato28//JD01-COL/tml1/factura6.pdf</t>
  </si>
  <si>
    <t>INE/SERV/008/2025</t>
  </si>
  <si>
    <t>Contratación de servicio de limpieza para los inmuebles de los módulos de atención ciudadana 06015, 0606152, 060153 y 060154. Artículos 31 fracción III, 35 fracción I, 49, 51 y 57 del Reglamento del Instituto Nacional Electoral en materia de Adquisiciones, arrendamientos de Bienes Muebles y Servicios, vigente.</t>
  </si>
  <si>
    <t>http://transparencia.ine.mx/sistemaot/cargaMasiva/Articulo70/2025/Formato28//JD01-COL/tml1/osp7.pdf</t>
  </si>
  <si>
    <t>Contratación de servicio de limpieza para los inmuebles de los módulos de atención ciudadana 06015, 0606152, 060153 y 060154.</t>
  </si>
  <si>
    <t>El objeto consiste en el servicio de limpieza en los inmuebles que ocupan tanto el Módulo de Atención Ciudada 060151 ubicado en avenida Constitución número 2171, colonia Los Olivos; el Módulo de Atención Ciudada 060152 ubicado en la calle Morelos número 75A, en Zona Centro de Villa de Álvarez; Módulo de Atención Ciudada 060153 ubicado en avenida Niños Héroes de Chapultepec número 498, fraccionamiento Lomas de Centenario; Módulo de Atención Ciudada 060154, ubicado en la Calle José Pimentel Llerenas número 279, en la Zona Centro de Colima.</t>
  </si>
  <si>
    <t>http://transparencia.ine.mx/sistemaot/cargaMasiva/Articulo70/2025/Formato28//JD01-COL/tml1/ine-serv-008-2025.pdf</t>
  </si>
  <si>
    <t>http://transparencia.ine.mx/sistemaot/cargaMasiva/Articulo70/2025/Formato28//JD01-COL/tml1/factura7.pdf</t>
  </si>
  <si>
    <t>INE/SERV/005/2025</t>
  </si>
  <si>
    <t>Contratación de servicio de vigilancia para el inmueble de la Junta Distrital Ejecutiva 01. Artículos 31 fracción III, 35 fracción I, 49, 51 y 57 del Reglamento del Instituto Nacional Electoral en materia de Adquisiciones, arrendamientos de Bienes Muebles y Servicios, vigente.</t>
  </si>
  <si>
    <t>http://transparencia.ine.mx/sistemaot/cargaMasiva/Articulo70/2025/Formato28//JD01-COL/tml1/osp8.pdf</t>
  </si>
  <si>
    <t>Contratación de servicio de vigilancia para el inmueble de la Junta Distrital Ejecutiva 01.</t>
  </si>
  <si>
    <t>Fjm Grupo Empresarial</t>
  </si>
  <si>
    <t>FGE100924V71</t>
  </si>
  <si>
    <t>2781</t>
  </si>
  <si>
    <t>Arcos Sur</t>
  </si>
  <si>
    <t>El objeto consiste en el servicio de vigilancia del inmueble que ocupa la Junta Distrital Ejecutiva 01 del Instituto Nacional Electoral en Colima, ubicada en calle Reforma número 140, Colonia Centro, C.P. 28000, en Colima</t>
  </si>
  <si>
    <t>http://transparencia.ine.mx/sistemaot/cargaMasiva/Articulo70/2025/Formato28//JD01-COL/tml1/ine-serv-005-2025.pdf</t>
  </si>
  <si>
    <t>http://transparencia.ine.mx/sistemaot/cargaMasiva/Articulo70/2025/Formato28//JD01-COL/tml1/factura8.pdf</t>
  </si>
  <si>
    <t>INE/SERV/019/2024</t>
  </si>
  <si>
    <t>Contratación de servicio de vigilancia para el inmueble del Módulo de Atención Ciudadana 060151. Artículos 31 fracción III, 35 fracción I, 49, 51 y 57 del Reglamento del Instituto Nacional Electoral en materia de Adquisiciones, arrendamientos de Bienes Muebles y Servicios, vigente.</t>
  </si>
  <si>
    <t>http://transparencia.ine.mx/sistemaot/cargaMasiva/Articulo70/2025/Formato28//JD01-COL/tml1/osp9.pdf</t>
  </si>
  <si>
    <t>Contratación de servicio de vigilancia para el inmueble del Módulo de Atención Ciudadana 060151.</t>
  </si>
  <si>
    <t>Thuria Yuleth</t>
  </si>
  <si>
    <t>SAAT840906469</t>
  </si>
  <si>
    <t>Rey Felipe</t>
  </si>
  <si>
    <t>Colinas del Rey</t>
  </si>
  <si>
    <t>El objeto consiste en el servicio de vigilancia (monitoreo) a través de sistemas electrónicos de alarma y seguridad que se encuentran instalados en el inmueble que ocupa el Módulo de Atención Ciudadana 060151, en la Ciudad de Colima</t>
  </si>
  <si>
    <t>http://transparencia.ine.mx/sistemaot/cargaMasiva/Articulo70/2025/Formato28//JD01-COL/tml1/ine-serv-19-2024.pdf</t>
  </si>
  <si>
    <t>http://transparencia.ine.mx/sistemaot/cargaMasiva/Articulo70/2025/Formato28//JD01-COL/tml1/factura9.pdf</t>
  </si>
  <si>
    <t>INE/SERV/020/2024</t>
  </si>
  <si>
    <t>Contratación de servicio de vigilancia para el inmueble del Módulo de Atención Ciudadana 060152. Artículos 31 fracción III, 35 fracción I, 49, 51 y 57 del Reglamento del Instituto Nacional Electoral en materia de Adquisiciones, arrendamientos de Bienes Muebles y Servicios, vigente.</t>
  </si>
  <si>
    <t>http://transparencia.ine.mx/sistemaot/cargaMasiva/Articulo70/2025/Formato28//JD01-COL/tml1/osp10.pdf</t>
  </si>
  <si>
    <t>Contratación de servicio de vigilancia para el inmueble del Módulo de Atención Ciudadana 060152.</t>
  </si>
  <si>
    <t>El objeto consiste en el servicio de monitoreo a través de sistemas electrónicos de alarma y seguridad que se encuentran instalados en el inmueble que ocupa el Módulo de Atención Ciudadana 060152, en la Ciudad de Villa de Álvarez</t>
  </si>
  <si>
    <t>http://transparencia.ine.mx/sistemaot/cargaMasiva/Articulo70/2025/Formato28//JD01-COL/tml1/ine-serv-20-2024.pdf</t>
  </si>
  <si>
    <t>http://transparencia.ine.mx/sistemaot/cargaMasiva/Articulo70/2025/Formato28//JD01-COL/tml1/factura10.pdf</t>
  </si>
  <si>
    <t>INE/SERV/021/2024</t>
  </si>
  <si>
    <t>Contratación de servicio de vigilancia para el inmueble del Módulo de Atención Ciudadana 060153. Artículos 31 fracción III, 35 fracción I, 49, 51 y 57 del Reglamento del Instituto Nacional Electoral en materia de Adquisiciones, arrendamientos de Bienes Muebles y Servicios, vigente.</t>
  </si>
  <si>
    <t>http://transparencia.ine.mx/sistemaot/cargaMasiva/Articulo70/2025/Formato28//JD01-COL/tml1/osp11.pdf</t>
  </si>
  <si>
    <t>Contratación de servicio de vigilancia para el inmueble del Módulo de Atención Ciudadana 060153.</t>
  </si>
  <si>
    <t>El objeto consiste en el servicio de monitoreo a través de sistemas electrónicos de alarma y seguridad que se encuentran instalados en el inmueble que ocupa el Módulo de Atención Ciudadana 060153, en la Ciudad de Colima, Colima</t>
  </si>
  <si>
    <t>http://transparencia.ine.mx/sistemaot/cargaMasiva/Articulo70/2025/Formato28//JD01-COL/tml1/ine-serv-21-2024.pdf</t>
  </si>
  <si>
    <t>http://transparencia.ine.mx/sistemaot/cargaMasiva/Articulo70/2025/Formato28//JD01-COL/tml1/factura11.pdf</t>
  </si>
  <si>
    <t>INE/SERV/022/2024</t>
  </si>
  <si>
    <t>Contratación de servicio de vigilancia para el inmueble del Módulo de Atención Ciudadana 060154. Artículos 31 fracción III, 35 fracción I, 49, 51 y 57 del Reglamento del Instituto Nacional Electoral en materia de Adquisiciones, arrendamientos de Bienes Muebles y Servicios, vigente.</t>
  </si>
  <si>
    <t>http://transparencia.ine.mx/sistemaot/cargaMasiva/Articulo70/2025/Formato28//JD01-COL/tml1/osp12.pdf</t>
  </si>
  <si>
    <t>543</t>
  </si>
  <si>
    <t>Contratación de servicio de vigilancia para el inmueble del Módulo de Atención Ciudadana 060154.</t>
  </si>
  <si>
    <t>El objeto consiste en el servicio de monitoreo a través de sistemas electrónicos de alarma y seguridad que se encuentran instalados en el inmueble que ocupa el Módulo de Atención Ciudadana 060154, en la Ciudad de Colima</t>
  </si>
  <si>
    <t>http://transparencia.ine.mx/sistemaot/cargaMasiva/Articulo70/2025/Formato28//JD01-COL/tml1/ine-serv-22-2024.pdf</t>
  </si>
  <si>
    <t>http://transparencia.ine.mx/sistemaot/cargaMasiva/Articulo70/2025/Formato28//JD01-COL/tml1/factura12.pdf</t>
  </si>
  <si>
    <t>INE/SERV/009/2025</t>
  </si>
  <si>
    <t>Contratación de servicio de arrendamiento de fotocopiadoras multifuncionales para el inmueble de la Junta Distrital Ejecutiva 01. Artículos 31 fracción III, 35 fracción I, 49, 51 y 57 del Reglamento del Instituto Nacional Electoral en materia de Adquisiciones, arrendamientos de Bienes Muebles y Servicios, vigente.</t>
  </si>
  <si>
    <t>http://transparencia.ine.mx/sistemaot/cargaMasiva/Articulo70/2025/Formato28//JD01-COL/tml1/osp13.pdf</t>
  </si>
  <si>
    <t>Contratación de servicio de arrendamiento de fotocopiadoras multifuncionales para el inmueble de la Junta Distrital Ejecutiva 01.</t>
  </si>
  <si>
    <t>Mayoreo de Copiadoras S.A. de C.V.</t>
  </si>
  <si>
    <t>MCO050907722</t>
  </si>
  <si>
    <t>Mejor propuesta económica en arrendamiento de fotocopiado.</t>
  </si>
  <si>
    <t>El objeto consiste en el servicio de arrendamiento de dos fotocopiadoras multifuncionales en el inmueble que ocupa la Junta Distrital Ejecutiva 01 en la calle Reforma número 140, Colonia Centro, C.P. 28000 en esta ciudad de Colima,</t>
  </si>
  <si>
    <t>http://transparencia.ine.mx/sistemaot/cargaMasiva/Articulo70/2025/Formato28//JD01-COL/tml1/ine-serv-09-2025.pdf</t>
  </si>
  <si>
    <t>http://transparencia.ine.mx/sistemaot/cargaMasiva/Articulo70/2025/Formato28//JD01-COL/tml1/factura13.pdf</t>
  </si>
  <si>
    <t>INE/SERV/006/2025</t>
  </si>
  <si>
    <t>http://transparencia.ine.mx/sistemaot/cargaMasiva/Articulo70/2025/Formato28//JD01-COL/tml1/osp14.pdf</t>
  </si>
  <si>
    <t>AAMS760820Q37</t>
  </si>
  <si>
    <t>Filomeno Medina</t>
  </si>
  <si>
    <t>447-4</t>
  </si>
  <si>
    <t>http://transparencia.ine.mx/sistemaot/cargaMasiva/Articulo70/2025/Formato28//JD01-COL/tml1/ine-serv-06-2025.pdf</t>
  </si>
  <si>
    <t>http://transparencia.ine.mx/sistemaot/cargaMasiva/Articulo70/2025/Formato28//JD01-COL/tml1/factura14.pdf</t>
  </si>
  <si>
    <t>INE/JD05_QRO/SERV/05/2024</t>
  </si>
  <si>
    <t>Servicio de limpieza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</si>
  <si>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http://transparencia.ine.mx/sistemaot/cargaMasiva/Articulo70/2025/Formato28//JD05-QRO/tml1/osp1.pdf</t>
  </si>
  <si>
    <t>546</t>
  </si>
  <si>
    <t>Proporcionar el servicio de limpieza para la 05 Junta Distrital Ejecutiva de Querétaro.</t>
  </si>
  <si>
    <t>Engineery &amp; Solutions Mavemp S.A.de C.V.</t>
  </si>
  <si>
    <t>EAS221207CU4</t>
  </si>
  <si>
    <t>Federal 57 Km 196</t>
  </si>
  <si>
    <t>San José de la Piedad</t>
  </si>
  <si>
    <t>El  Marqués</t>
  </si>
  <si>
    <t>El Marqués</t>
  </si>
  <si>
    <t>Vocalía Ejecutiva de la 05 Junta Distrital Ejecutiva de Querétaro</t>
  </si>
  <si>
    <t>INE/JD05-QRO/SERV/05/2024</t>
  </si>
  <si>
    <t>Servicio de limpieza a las instalaciones de la 05 Junta Distrital Ejecutiva, en los términos y condiciones que se precisan en el Anexo Técnico.</t>
  </si>
  <si>
    <t>http://transparencia.ine.mx/sistemaot/cargaMasiva/Articulo70/2025/Formato28//JD05-QRO/tml1/contrato0002.pdf</t>
  </si>
  <si>
    <t>http://transparencia.ine.mx/sistemaot/cargaMasiva/Articulo70/2025/Formato28//JD05-QRO/tml1/factura1.pdf</t>
  </si>
  <si>
    <t>INE/SERV/01/JDE05/2024</t>
  </si>
  <si>
    <t>Servicio de vigilancia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</si>
  <si>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http://transparencia.ine.mx/sistemaot/cargaMasiva/Articulo70/2025/Formato28//JD05-QRO/tml1/osp2.pdf</t>
  </si>
  <si>
    <t>Proporcionar el servicio de vigilancia para la 05 Junta Distrital Ejecutiva de Querétaro.</t>
  </si>
  <si>
    <t>Guasti</t>
  </si>
  <si>
    <t>GUMS79528PD7</t>
  </si>
  <si>
    <t>Pino Suárez</t>
  </si>
  <si>
    <t>Servicio de vigilancia a las instalaciones de la 05 Junta Distrital Ejecutiva, en los términos y condiciones que se precisan en el Anexo Técnico.</t>
  </si>
  <si>
    <t>http://transparencia.ine.mx/sistemaot/cargaMasiva/Articulo70/2025/Formato28//JD05-QRO/tml1/contrato0017.pdf</t>
  </si>
  <si>
    <t>http://transparencia.ine.mx/sistemaot/cargaMasiva/Articulo70/2025/Formato28//JD05-QRO/tml1/factura2.pdf</t>
  </si>
  <si>
    <t>INE/05JDE-QRO/SERV/001/2023</t>
  </si>
  <si>
    <t>Arrendamiento del inmueble que ocupa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</si>
  <si>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http://transparencia.ine.mx/sistemaot/cargaMasiva/Articulo70/2025/Formato28//JD05-QRO/tml1/osp3.pdf</t>
  </si>
  <si>
    <t>Arrendamiento de inmueble en calle Herlida García No. 8 Poniente, colonia Centro, en Pedro Escobedo, código postal 76700, en el Estado de Querétaro correspondiente al mes de enero y febrero.</t>
  </si>
  <si>
    <t>Ana Line</t>
  </si>
  <si>
    <t>BOSA580424U16</t>
  </si>
  <si>
    <t>Panamericana</t>
  </si>
  <si>
    <t>Pedro Escobedo</t>
  </si>
  <si>
    <t>El Arrendador otorga en arrendamiento al Arrendatario el inmueble ubicado en calle Herlina García No. 8 Poniente, colonia Centro, en Pedro Escobedo, código postal 76700, en el Estado de Querétaro, el cual cuenta con una superficie rentable de 283.67 m2 construidos y un garaje con capacidad de 3 cajones de estacionamiento para vehículos.</t>
  </si>
  <si>
    <t>http://transparencia.ine.mx/sistemaot/cargaMasiva/Articulo70/2025/Formato28//JD05-QRO/tml1/contrato3.pdf</t>
  </si>
  <si>
    <t>Recepción de los servicios requeridos de acuerdo con las condiciones del contrato</t>
  </si>
  <si>
    <t>http://transparencia.ine.mx/sistemaot/cargaMasiva/Articulo70/2025/Formato28//JD05-QRO/tml1/factura3.pdf</t>
  </si>
  <si>
    <t>INE/JD05-QRO/SERV/002/2023</t>
  </si>
  <si>
    <t>Arrendamiento del inmueble que ocupa el Módulo de Atención Ciudadana 220551 de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</si>
  <si>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http://transparencia.ine.mx/sistemaot/cargaMasiva/Articulo70/2025/Formato28//JD05-QRO/tml1/osp4.pdf</t>
  </si>
  <si>
    <t>Arrendamiento de inmueble local comercial No. 126, Plaza Xentric, El Marqués en el Estado de Querétaro correspondiente al mes enero y febrero</t>
  </si>
  <si>
    <t>Inmobiliaria Grubelt S.A. de C.V.</t>
  </si>
  <si>
    <t>IGR150902RS2</t>
  </si>
  <si>
    <t>El Vergel</t>
  </si>
  <si>
    <t>El Arrendador otorga en arrendamiento al Arrendatario el inmueble ubicado en local comercial No. 126, Plaza Xentric, El Marqués en el Estado de Querétaroo.</t>
  </si>
  <si>
    <t>http://transparencia.ine.mx/sistemaot/cargaMasiva/Articulo70/2025/Formato28//JD05-QRO/tml1/contrato.pdf</t>
  </si>
  <si>
    <t>http://transparencia.ine.mx/sistemaot/cargaMasiva/Articulo70/2025/Formato28//JD05-QRO/tml1/factura4.pdf</t>
  </si>
  <si>
    <t>Servicio de estacionamiento de el Módulo de Atención Ciudadana 220551 de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</si>
  <si>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http://transparencia.ine.mx/sistemaot/cargaMasiva/Articulo70/2025/Formato28//JD05-QRO/tml1/osp5.pdf</t>
  </si>
  <si>
    <t>Servicio de estacionamiento del inmueble local comercial No. 126, Plaza Xentric, El Marqués en el Estado de Querétaro.</t>
  </si>
  <si>
    <t>http://transparencia.ine.mx/sistemaot/cargaMasiva/Articulo70/2025/Formato28//JD05-QRO/tml1/factura5.pdf</t>
  </si>
  <si>
    <t>INE/SERV/03/jde05/2024</t>
  </si>
  <si>
    <t>Servicio de fotocopiado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</si>
  <si>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http://transparencia.ine.mx/sistemaot/cargaMasiva/Articulo70/2025/Formato28//JD05-QRO/tml1/osp6.pdf</t>
  </si>
  <si>
    <t>551</t>
  </si>
  <si>
    <t>Proporcionar el servicio de fotocopiado para la 05 Junta Distrital Ejecutiva de Querétaro correspondiente al mes de enero y febrero.</t>
  </si>
  <si>
    <t>PC&amp;Copy Solutions S.A de C.V.</t>
  </si>
  <si>
    <t>PAC111116IY4</t>
  </si>
  <si>
    <t>EI 7A del Laurel</t>
  </si>
  <si>
    <t>El Laurel</t>
  </si>
  <si>
    <t>INE/SERV/03/JDE05/2024</t>
  </si>
  <si>
    <t>Servicio de fotocopiado a las instalaciones de la 05 Junta Distrital Ejecutiva, en los términos y condiciones que se precisan en el Anexo Técnico.</t>
  </si>
  <si>
    <t>http://transparencia.ine.mx/sistemaot/cargaMasiva/Articulo70/2025/Formato28//JD05-QRO/tml1/contrato0018.pdf</t>
  </si>
  <si>
    <t>http://transparencia.ine.mx/sistemaot/cargaMasiva/Articulo70/2025/Formato28//JD05-QRO/tml1/factura6.pdf</t>
  </si>
  <si>
    <t>INE/05JDE-QRO/SERV/004/2025</t>
  </si>
  <si>
    <t>Servicio de combustible para los vehículos de la 05 Junta Distrital Ejecutiva, en los términos y condiciones que se precisan en el Anexo Técnico, durante el periodo.</t>
  </si>
  <si>
    <t>http://transparencia.ine.mx/sistemaot/cargaMasiva/Articulo70/2025/Formato28//JD05-QRO/tml1/osp7.pdf</t>
  </si>
  <si>
    <t>Proporcionar el servicio de combustible para la 05 Junta Distrital Ejecutiva de Querétaro correspondiente al mes de febrero y marzo.</t>
  </si>
  <si>
    <t>Efectivale S. DE R.L. DE C.V.</t>
  </si>
  <si>
    <t>Servicio de combustible para los vehículos de la 05 Junta Distrital Ejecutiva, en los términos y condiciones que se precisan en el Anexo Técnico, durante el periodo comprendido del 01 defebrero al 31 de diciembre de 2025.</t>
  </si>
  <si>
    <t>http://transparencia.ine.mx/sistemaot/cargaMasiva/Articulo70/2025/Formato28//JD05-QRO/tml1/contrato7.pdf</t>
  </si>
  <si>
    <t>http://transparencia.ine.mx/sistemaot/cargaMasiva/Articulo70/2025/Formato28//JD05-QRO/tml1/factura7.pdf</t>
  </si>
  <si>
    <t>2025020019</t>
  </si>
  <si>
    <t>Adquisición de bienes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</si>
  <si>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http://transparencia.ine.mx/sistemaot/cargaMasiva/Articulo70/2025/Formato28//JD05-QRO/tml1/osp8.pdf</t>
  </si>
  <si>
    <t>Adquisición de materiales e insumos para la 05 Junta Distrital Ejecutiva de Querétaro.</t>
  </si>
  <si>
    <t>Dr Productos para tu negocio</t>
  </si>
  <si>
    <t>Por presentar los artículos con mejor calidad, oportunidad y precio</t>
  </si>
  <si>
    <t>Vocalía Secretarial de la 05 Junta Distrital Ejecutiva de Querétaro</t>
  </si>
  <si>
    <t>Adquisición de consumibles para actividades institucionales de la 05 Junta Distrital Ejecutiva.</t>
  </si>
  <si>
    <t>http://transparencia.ine.mx/sistemaot/cargaMasiva/Articulo70/2025/Formato28//JD05-QRO/tml1/pedido_contrato8.pdf</t>
  </si>
  <si>
    <t>Se revisó el material entregado físicamente contra la factura emitida.</t>
  </si>
  <si>
    <t>http://transparencia.ine.mx/sistemaot/cargaMasiva/Articulo70/2025/Formato28//JD05-QRO/tml1/factura8.pdf</t>
  </si>
  <si>
    <t>INE/05JDE-QRO/SERV/001/2025</t>
  </si>
  <si>
    <t>http://transparencia.ine.mx/sistemaot/cargaMasiva/Articulo70/2025/Formato28//JD05-QRO/tml1/osp9.pdf</t>
  </si>
  <si>
    <t>Proporcionar el servicio de vigilancia para la 05 Junta Distrital Ejecutiva de Querétaro correspondiente al mes de febrero.</t>
  </si>
  <si>
    <t>Resguardo Alpha S.A de C.V.</t>
  </si>
  <si>
    <t>Quintas de Guadalupe</t>
  </si>
  <si>
    <t>Servicio de vigilancia a las instalaciones de la 05 Junta Distrital Ejecutiva, en los términos y condiciones que se precisan en el Anexo Técnico, durante el periodo comprendido del 01 de febrero al 31 de diciembre de 2025.</t>
  </si>
  <si>
    <t>http://transparencia.ine.mx/sistemaot/cargaMasiva/Articulo70/2025/Formato28//JD05-QRO/tml1/contrato9.pdf</t>
  </si>
  <si>
    <t>http://transparencia.ine.mx/sistemaot/cargaMasiva/Articulo70/2025/Formato28//JD05-QRO/tml1/factura9.pdf</t>
  </si>
  <si>
    <t>INE/05JDE-QRO/SERV/002/2025</t>
  </si>
  <si>
    <t>http://transparencia.ine.mx/sistemaot/cargaMasiva/Articulo70/2025/Formato28//JD05-QRO/tml1/osp10.pdf</t>
  </si>
  <si>
    <t>Proporcionar el servicio de limpieza para la 05 Junta Distrital Ejecutiva de Querétaro correspondiente al mes defebrero.</t>
  </si>
  <si>
    <t>Servicio de limpieza a las instalaciones de la 05 Junta Distrital Ejecutiva, en los términos y condiciones que se precisan en el Anexo Técnico, durante el periodo comprendido del 01 de febrero al 31 de diciembre de 2025.</t>
  </si>
  <si>
    <t>http://transparencia.ine.mx/sistemaot/cargaMasiva/Articulo70/2025/Formato28//JD05-QRO/tml1/contrato10.pdf</t>
  </si>
  <si>
    <t>http://transparencia.ine.mx/sistemaot/cargaMasiva/Articulo70/2025/Formato28//JD05-QRO/tml1/factura10.pdf</t>
  </si>
  <si>
    <t>INE/05JDE-QRO/SERV/005/2025</t>
  </si>
  <si>
    <t>Servicio de limpieza para el Módulo de Atención Ciudadana 220551. Artículo 31 fracc. III y artículo 51 del Reglamento del Instituto Nacional Electoral en Materia de Adquisiciones, Arrendamientos de Bienes Muebles y Servicios.</t>
  </si>
  <si>
    <t>http://transparencia.ine.mx/sistemaot/cargaMasiva/Articulo70/2025/Formato28//JD05-QRO/tml1/osp11.pdf</t>
  </si>
  <si>
    <t>Proporcionar el servicio de limpieza para el Módulo de Atención Ciudadana 05 Junta Distrital Ejecutiva de Querétaro correspondiente al mes defebrero.</t>
  </si>
  <si>
    <t>Servicio de limpieza a las instalaciones de la 05 Junta Distrital Ejecutiva, en los términos y condiciones que se precisan en el Anexo Técnico, durante el periodo comprendido del 01 de febrero al 31 de dicimbre de 2025.</t>
  </si>
  <si>
    <t>http://transparencia.ine.mx/sistemaot/cargaMasiva/Articulo70/2025/Formato28//JD05-QRO/tml1/contrato11.pdf</t>
  </si>
  <si>
    <t>http://transparencia.ine.mx/sistemaot/cargaMasiva/Articulo70/2025/Formato28//JD05-QRO/tml1/factura11.pdf</t>
  </si>
  <si>
    <t>2025020073</t>
  </si>
  <si>
    <t>http://transparencia.ine.mx/sistemaot/cargaMasiva/Articulo70/2025/Formato28//JD05-QRO/tml1/osp12.pdf</t>
  </si>
  <si>
    <t>NOMO7802149P1</t>
  </si>
  <si>
    <t>El Jacal</t>
  </si>
  <si>
    <t>709</t>
  </si>
  <si>
    <t>H</t>
  </si>
  <si>
    <t>http://transparencia.ine.mx/sistemaot/cargaMasiva/Articulo70/2025/Formato28//JD05-QRO/tml1/pedido_contrato12.pdf</t>
  </si>
  <si>
    <t>http://transparencia.ine.mx/sistemaot/cargaMasiva/Articulo70/2025/Formato28//JD05-QRO/tml1/factura12.pdf</t>
  </si>
  <si>
    <t>2025020051</t>
  </si>
  <si>
    <t>Servicio de fumigación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</si>
  <si>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http://transparencia.ine.mx/sistemaot/cargaMasiva/Articulo70/2025/Formato28//JD05-QRO/tml1/osp13.pdf</t>
  </si>
  <si>
    <t>Proporcionar el servicio de fumigación para la 05 Junta Distrital Ejecutiva de Querétaro.</t>
  </si>
  <si>
    <t>Servicio de Manejo Integrado de Plagas para la Seguridad de los A limentos S.A.S.</t>
  </si>
  <si>
    <t>SMI180515GM3</t>
  </si>
  <si>
    <t>Obrera</t>
  </si>
  <si>
    <t>Servicio de fumigación a las instalaciones de la 05 Junta Distrital Ejecutiva.</t>
  </si>
  <si>
    <t>http://transparencia.ine.mx/sistemaot/cargaMasiva/Articulo70/2025/Formato28//JD05-QRO/tml1/pedido_contrato13.pdf</t>
  </si>
  <si>
    <t>http://transparencia.ine.mx/sistemaot/cargaMasiva/Articulo70/2025/Formato28//JD05-QRO/tml1/factura13.pdf</t>
  </si>
  <si>
    <t>2025020058</t>
  </si>
  <si>
    <t>http://transparencia.ine.mx/sistemaot/cargaMasiva/Articulo70/2025/Formato28//JD05-QRO/tml1/osp14.pdf</t>
  </si>
  <si>
    <t>Adquisición de mobiliario para la 05 Junta Distrital Ejecutiva de Querétaro.</t>
  </si>
  <si>
    <t>CARA811212IQ9</t>
  </si>
  <si>
    <t>Luis Vega y Monroy</t>
  </si>
  <si>
    <t>Plaza del Sol</t>
  </si>
  <si>
    <t>Adquisición de mobiliario para actividades institucionales de la 05 Junta Distrital Ejecutiva.</t>
  </si>
  <si>
    <t>http://transparencia.ine.mx/sistemaot/cargaMasiva/Articulo70/2025/Formato28//JD05-QRO/tml1/pedido_contrato14.pdf</t>
  </si>
  <si>
    <t>http://transparencia.ine.mx/sistemaot/cargaMasiva/Articulo70/2025/Formato28//JD05-QRO/tml1/factura14.pdf</t>
  </si>
  <si>
    <t>2025020081</t>
  </si>
  <si>
    <t>http://transparencia.ine.mx/sistemaot/cargaMasiva/Articulo70/2025/Formato28//JD05-QRO/tml1/osp15.pdf</t>
  </si>
  <si>
    <t>Adquisición de persiones para la 05 Junta Distrital Ejecutiva de Querétaro.</t>
  </si>
  <si>
    <t>GAGA760422T35</t>
  </si>
  <si>
    <t>Universitario</t>
  </si>
  <si>
    <t>Juriquilla</t>
  </si>
  <si>
    <t>Adquisición de persianas para la 05 Junta Distrital Ejecutiva.</t>
  </si>
  <si>
    <t>http://transparencia.ine.mx/sistemaot/cargaMasiva/Articulo70/2025/Formato28//JD05-QRO/tml1/pedido_contrato15.pdf</t>
  </si>
  <si>
    <t>http://transparencia.ine.mx/sistemaot/cargaMasiva/Articulo70/2025/Formato28//JD05-QRO/tml1/factura15.pdf</t>
  </si>
  <si>
    <t>Arrendamiento del Inmueble del Módulo de Atención Ciudadana. De conformidad con lo establecido en los artículos 31 fracc. III y artículo 51 del Reglamento del Instituto Nacional Electoral en Materia de Adquisiciones, Arrendamientos de Bienes Muebles y Servicios.</t>
  </si>
  <si>
    <t>http://transparencia.ine.mx/sistemaot/cargaMasiva/Articulo70/2025/Formato28//JD07-MEX/tml1/oficio2.pdf</t>
  </si>
  <si>
    <t>Arrendamiento del Inmueble del Módulo de Atención Ciudadana de la 07 Junta Distriral Ejecutiva</t>
  </si>
  <si>
    <t>MACJ760613123</t>
  </si>
  <si>
    <t>Londres</t>
  </si>
  <si>
    <t>Manzana C 34 B</t>
  </si>
  <si>
    <t>LT 5 3er piso</t>
  </si>
  <si>
    <t>Centro Urbano</t>
  </si>
  <si>
    <t>Cuautitlán Izcalli</t>
  </si>
  <si>
    <t>INE-JDE07-MEX/SERV/001/2023</t>
  </si>
  <si>
    <t>Arrendamiento del Inmueble del Módulo de atención Ciudadana de la 07 Junta Distrital Ejecutiva</t>
  </si>
  <si>
    <t>http://transparencia.ine.mx/sistemaot/cargaMasiva/Articulo70/2025/Formato28//JD07-MEX/tml1/contrato1.pdf</t>
  </si>
  <si>
    <t>http://transparencia.ine.mx/sistemaot/cargaMasiva/Articulo70/2025/Formato28//JD07-MEX/tml1/factura1.pdf</t>
  </si>
  <si>
    <t>004/2022</t>
  </si>
  <si>
    <t>Arrendamiento del Inmueble que ocupa la 07 Junta Distrital Ejecutiva, de conformidad con lo establecido en los artículos 31 fracc. III y artículo 51 del Reglamento del Instituto Nacional Electoral en Materia de Adquisiciones, Arrendamientos de Bienes Muebles y Servicios.</t>
  </si>
  <si>
    <t>http://transparencia.ine.mx/sistemaot/cargaMasiva/Articulo70/2025/Formato28//JD07-MEX/tml1/oficio1.pdf</t>
  </si>
  <si>
    <t>Arrendamiento del Inmueble que ocupa la 07 Junta Distrital Ejecutiva</t>
  </si>
  <si>
    <t>INE/JDE07-MEX-SERV/004/2022</t>
  </si>
  <si>
    <t>http://transparencia.ine.mx/sistemaot/cargaMasiva/Articulo70/2025/Formato28//JD07-MEX/tml1/contrato2.pdf</t>
  </si>
  <si>
    <t>http://transparencia.ine.mx/sistemaot/cargaMasiva/Articulo70/2025/Formato28//JD07-MEX/tml1/factura2.pdf</t>
  </si>
  <si>
    <t>INE-30JDE-MEX-ADQ-002-2025</t>
  </si>
  <si>
    <t>Adquisición de artículos de papelería, limpieza, alacena, locker, hidrolavadora, aspiradora, cámara digital, tapetes y utensilios para alimentos, necesarios para las actividades institucionales de la Junta Distrital Ejecutiva No. 30, Artículo 31 fracc. III y artículo 51 del Reglamento del Instituto Nacional Electoral en Materia de Adquisiciones, Arrendamientos de Bienes Muebles y Servicios.</t>
  </si>
  <si>
    <t>http://transparencia.ine.mx/sistemaot/cargaMasiva/Articulo70/2025/Formato28//JD30-MEX/tml1/osp1.pdf</t>
  </si>
  <si>
    <t>Contrato por la adquisición de materiales de artículos de papelería, limpieza, alacena, locker, hidro lavadora, aspiradora, cámara digital, tapetes y utensilios para alimentos, necesarios para las actividades institucionales de la 30 Junta Distrital Ejecutiva.</t>
  </si>
  <si>
    <t>Edgar Gustavo</t>
  </si>
  <si>
    <t>JECE9107229G7</t>
  </si>
  <si>
    <t>Nezahualcoyotl</t>
  </si>
  <si>
    <t>Por presentar los precios más bajos y contar con  todo lo requerido</t>
  </si>
  <si>
    <t>Junta Distrital Ejecutiva No.30 De México - Chimalhuacán</t>
  </si>
  <si>
    <t>Consiste en la entrega de bienes muebles necesarios para las actividades de la Junta Distrital Ejecutiva 30</t>
  </si>
  <si>
    <t>http://transparencia.ine.mx/sistemaot/cargaMasiva/Articulo70/2025/Formato28//JD30-MEX/tml1/contrato1.pdf</t>
  </si>
  <si>
    <t>http://transparencia.ine.mx/sistemaot/cargaMasiva/Articulo70/2025/Formato28//JD30-MEX/tml1/factura1.pdf</t>
  </si>
  <si>
    <t>INE-30JDE-MEX-ADQ-008-2025</t>
  </si>
  <si>
    <t>Adquisición de bienes, articulos de papelería y  mesas plegables, archivero de 4 gavetas, papel bond t/oficio, jabonera, escurridor de trastes, pintura e insumos para la camioneta propiedad del instituto, necesarios para las actividades institucionales de la Junta Distrital Ejecutiva No. 30, Artículo 31 fracc. III y artículo 51 del Reglamento del Instituto Nacional Electoral en Materia de Adquisiciones, Arrendamientos de Bienes Muebles y Servicios.</t>
  </si>
  <si>
    <t>http://transparencia.ine.mx/sistemaot/cargaMasiva/Articulo70/2025/Formato28//JD30-MEX/tml1/osp2.pdf</t>
  </si>
  <si>
    <t>564</t>
  </si>
  <si>
    <t>Compra de mesas plegables, archivero de 4 gavetas, papel bond t/oficio, jabonera, escurridor de trastes, pintura e insumos para la camioneta propiedad del instituto.</t>
  </si>
  <si>
    <t>http://transparencia.ine.mx/sistemaot/cargaMasiva/Articulo70/2025/Formato28//JD30-MEX/tml1/contrato2.pdf</t>
  </si>
  <si>
    <t>http://transparencia.ine.mx/sistemaot/cargaMasiva/Articulo70/2025/Formato28//JD30-MEX/tml1/factura2.pdf</t>
  </si>
  <si>
    <t>INE/JDE30-MÉX/SERV/004/2025</t>
  </si>
  <si>
    <t>Arrendamiento de vehiculos necearios para los recorridos de examinación, Artículo 61 del Reglamento del Instituto Nacional Electoral en materia de Adquisiciones, Arrendamientos de Muebles y Servicios, aplicable al Instituto Nacional Electoral de acuerdo con lo establecido en el artículo 6 transitorio de la Ley General de Instituciones y Procedimientos Electorales</t>
  </si>
  <si>
    <t>http://transparencia.ine.mx/sistemaot/cargaMasiva/Articulo70/2025/Formato28//JD30-MEX/tml1/osp3.pdf</t>
  </si>
  <si>
    <t>Contrato por la renta de 2 camionetas, tipo van para los recorridos de visita de examinación los días 03, 04, 05, 06 y 07 de marzo de 2025 (5 días)</t>
  </si>
  <si>
    <t>VICH8203243M3</t>
  </si>
  <si>
    <t>Circuito</t>
  </si>
  <si>
    <t>Pergola</t>
  </si>
  <si>
    <t>U Hab Geovillas Hda Costitlan</t>
  </si>
  <si>
    <t>INE/JDE30-MEX/SERV/004/2025</t>
  </si>
  <si>
    <t>Contar con los vehiculos necesarios para garantizar los recorridos de visita de examinación en tiempo y forma</t>
  </si>
  <si>
    <t>http://transparencia.ine.mx/sistemaot/cargaMasiva/Articulo70/2025/Formato28//JD30-MEX/tml1/contrato3.pdf</t>
  </si>
  <si>
    <t>http://transparencia.ine.mx/sistemaot/cargaMasiva/Articulo70/2025/Formato28//JD30-MEX/tml1/factura3.pdf</t>
  </si>
  <si>
    <t>http://transparencia.ine.mx/sistemaot/cargaMasiva/Articulo70/2025/Formato28//JD02-NL/tml1/osp1.pdf</t>
  </si>
  <si>
    <t>Arrendamiento de inmueble que ocupa la 02 Junta Distrital Ejecutiva correspondiente a los meses de enero, febrero y marzo según facturas, 1276, 1285 y 1297.</t>
  </si>
  <si>
    <t>Olga Irma</t>
  </si>
  <si>
    <t>PIGO520418P16</t>
  </si>
  <si>
    <t>Mariano Escobedo Sur</t>
  </si>
  <si>
    <t>02 Junta Distrital Ejecutiva del Instituto Nacional Electoral en el Estado De Nuevo León</t>
  </si>
  <si>
    <t>El "ARRENDADOR" otorga en arrendamiento al "ARRENDATARIO" el "inmueble"ubicado en Porfirio Díaz 115 Sur, Zona Centro, Municipio de Apodaca, en el estado deNuevo León, Código Postal 66600, con una superficie rentable de 459.90 metroscuadrados, construidos y 6 cajones de estacionamiento para uso de las oficinas de la 02Junta Distrital Ejecutiva. De igual manera, forma parte del presente contrato dearrendamiento, el inmueble ubicado frente a las instalaciones de la Junta DistritalEjecutiva 02, en Porfirio Díaz 136 Sur, Zona Centro, Municipio de Apodaca, en el estadode Nuevo León, Código Postal 66600.</t>
  </si>
  <si>
    <t>http://transparencia.ine.mx/sistemaot/cargaMasiva/Articulo70/2025/Formato28//JD02-NL/tml1/contrato1.pdf</t>
  </si>
  <si>
    <t>http://transparencia.ine.mx/sistemaot/cargaMasiva/Articulo70/2025/Formato28//JD02-NL/tml1/factura1.pdf</t>
  </si>
  <si>
    <t>005/2021</t>
  </si>
  <si>
    <t>http://transparencia.ine.mx/sistemaot/cargaMasiva/Articulo70/2025/Formato28//JD02-NL/tml1/osp2.pdf</t>
  </si>
  <si>
    <t>Arrendamiento que ocupa el Modulo de Atención Ciudadana 190251 correspondiente al los meses de enero, febrero y marzo según facturas 10960,11083 Y 11201.</t>
  </si>
  <si>
    <t>Hogares Internacionales S.A. de C.V.</t>
  </si>
  <si>
    <t>HIN080123A24</t>
  </si>
  <si>
    <t>km2</t>
  </si>
  <si>
    <t>El Arrendador otorga en arrendamiento al Arrendatario el inmueble ubicado enCarretera a Miguel Alemán, número 102, Zona Centro, entre Avenida Andrés Guajardoy Callejón del Teléfono, locales 102 y 102 A, de la "Plaza Comercial, Las Américas",Colonia Zona Centro, Municipio Apodaca, Código Postal 66600, en el Estado de NuevoLeón, el cual cuenta con una superficie rentable de 181. 70 m2 construidos y 5 cajonesde estacionamiento, para uso de Módulo de Atención Ciudadana 190251 , del RegistroFederal de Electores de la 02 Junta Distrital Ejecutiva del Instituto Nacional Electoral enel estado de Nuevo León.</t>
  </si>
  <si>
    <t>http://transparencia.ine.mx/sistemaot/cargaMasiva/Articulo70/2025/Formato28//JD02-NL/tml1/contrato2.pdf</t>
  </si>
  <si>
    <t>http://transparencia.ine.mx/sistemaot/cargaMasiva/Articulo70/2025/Formato28//JD02-NL/tml1/factura2.pdf</t>
  </si>
  <si>
    <t>010/2023</t>
  </si>
  <si>
    <t>http://transparencia.ine.mx/sistemaot/cargaMasiva/Articulo70/2025/Formato28//JD02-NL/tml1/osp3.pdf</t>
  </si>
  <si>
    <t>Arrendamiento que ocupa el Modulo de Atención Ciudadana 190252 correspondiente al mes de enero, febrero y marzo según factura 10720, 10738 y 10901.</t>
  </si>
  <si>
    <t>MS/U-Calli Operations, S. de RL de C.V.</t>
  </si>
  <si>
    <t>MOP0712059F9</t>
  </si>
  <si>
    <t>Hidalgo norte</t>
  </si>
  <si>
    <t>"El Subarrendador" otorga en subarrendamiento al Subarrendatario "ElInstituto" el inmueble ubicado en Plaza Comercial Concordia, Carretera MezquitalSanta Rosa, número 5000, cruz con Avenida la Concordia, número interior MAPS7, Colonia Santa Rosa, Municipio Apodaca, Código Postal 6661 O en el Estado deNuevo León, el cual cuenta con una superficie rentable de 164.42 m2 construidos yárea de estacionamiento común, para uso de módulo de atención ciudadana.</t>
  </si>
  <si>
    <t>http://transparencia.ine.mx/sistemaot/cargaMasiva/Articulo70/2025/Formato28//JD02-NL/tml1/contrato3.pdf</t>
  </si>
  <si>
    <t>http://transparencia.ine.mx/sistemaot/cargaMasiva/Articulo70/2025/Formato28//JD02-NL/tml1/factura3.pdf</t>
  </si>
  <si>
    <t>505534001</t>
  </si>
  <si>
    <t>http://transparencia.ine.mx/sistemaot/cargaMasiva/Articulo70/2025/Formato28//JD02-NL/tml1/osp4.pdf</t>
  </si>
  <si>
    <t>Pago de consumo de agua de la 02 Junta Distrital Ejecutiva Porfirio Diaz 115 y 136, correspondiente a los meses de enero, febrero y marzo según nis 505534001 y 508979401</t>
  </si>
  <si>
    <t>Servicios de Agua y Drenaje de Monterrey IPD</t>
  </si>
  <si>
    <t>SAD560528572</t>
  </si>
  <si>
    <t>1717</t>
  </si>
  <si>
    <t>Pago de consumo de agua de la 02 Junta Distrital Ejecutiva Porfirio Diaz 115 y 136, según nis 505534001 y 508979401</t>
  </si>
  <si>
    <t>http://transparencia.ine.mx/sistemaot/cargaMasiva/Articulo70/2025/Formato28//JD02-NL/tml1/contrato4.pdf</t>
  </si>
  <si>
    <t>http://transparencia.ine.mx/sistemaot/cargaMasiva/Articulo70/2025/Formato28//JD02-NL/tml1/factura4.pdf</t>
  </si>
  <si>
    <t>521814101</t>
  </si>
  <si>
    <t>http://transparencia.ine.mx/sistemaot/cargaMasiva/Articulo70/2025/Formato28//JD02-NL/tml1/osp5.pdf</t>
  </si>
  <si>
    <t>Pago de consumo de agua del Modulo de Atención Ciudadana 190251 correspondiente a los meses de enero, febrero y marzo según nis 521814101</t>
  </si>
  <si>
    <t>2025020006/2025020038/2025020061/2025020007/2025020039/2025020062</t>
  </si>
  <si>
    <t>Pago de consumo de agua del Modulo de Atención Ciudadana 190251, según nis 521814101</t>
  </si>
  <si>
    <t>http://transparencia.ine.mx/sistemaot/cargaMasiva/Articulo70/2025/Formato28//JD02-NL/tml1/contrato5.pdf</t>
  </si>
  <si>
    <t>http://transparencia.ine.mx/sistemaot/cargaMasiva/Articulo70/2025/Formato28//JD02-NL/tml1/factura5.pdf</t>
  </si>
  <si>
    <t>Obra pública</t>
  </si>
  <si>
    <t>INE-LPN-OP/001/2025</t>
  </si>
  <si>
    <t>Artículos 65, 66, 67, 68 fracción I y 69 del Reglamento del Instituto Nacional Electoral en Materia de Obras Públicas y trabajos Relacionados con las Mismas.</t>
  </si>
  <si>
    <t>http://transparencia.ine.mx/sistemaot/cargaMasiva/Articulo70/2025/Formato28//DEA/tml1/suficiencia_ceyrd.pdf</t>
  </si>
  <si>
    <t>http://transparencia.ine.mx/sistemaot/cargaMasiva/Articulo70/2025/Formato28//DEA/tml1/convocatoria_cecyrd.pdf</t>
  </si>
  <si>
    <t>Trabajos para la colocación y adecuación de un confinamiento a base del sistema de pasillo frío en el Centro de Cómputo Primario</t>
  </si>
  <si>
    <t>http://transparencia.ine.mx/sistemaot/cargaMasiva/Articulo70/2025/Formato28//DEA/tml1/aclaraciones_cecyrd.pdf</t>
  </si>
  <si>
    <t>http://transparencia.ine.mx/sistemaot/cargaMasiva/Articulo70/2025/Formato28//DEA/tml1/dictamen_ceyrd.pdf</t>
  </si>
  <si>
    <t>http://transparencia.ine.mx/sistemaot/cargaMasiva/Articulo70/2025/Formato28//DEA/tml1/fallo_cecyrd.pdf</t>
  </si>
  <si>
    <t>Dirección Ejecutiva del Registro Federal de Electores</t>
  </si>
  <si>
    <t>Subdirección de Concursos y Contrataciones de la Dirección de Obras y Conservación</t>
  </si>
  <si>
    <t>Subdirección de Construcción de la Dirección de Obras y Conservación</t>
  </si>
  <si>
    <t>Financiamiento Interno</t>
  </si>
  <si>
    <t>Fideicomiso Fondo para el Cumplimiento del Programa de Infraestructura Inmobiliaria y para la Atención Ciudadana y Mejoramiento de Módulos del Instituto Nacional Electoral.</t>
  </si>
  <si>
    <t>San Juan Tilcuautla, km 5.4, Colonia Hacienda de la Concepción, Código Postal 42160, Municipio de San Agustín Tlaxiaca, Hidalgo.</t>
  </si>
  <si>
    <t>Trabajos para la colocación y adecuación de un confinamiento a base del sistema de pasillo frío en el Centro de Cómputo Primario del CECyRD</t>
  </si>
  <si>
    <t>En planeación</t>
  </si>
  <si>
    <t>Servicios relacionados con obra pública</t>
  </si>
  <si>
    <t>INE-IA3-SROP/001/2025</t>
  </si>
  <si>
    <t>Artículos 64 fracción II, 65, 68 fracción I, 69 y 96 del Reglamento del Instituto Nacional Electoral en Materia de Obras Públicas y Servicios Relacionados con las Mismas.</t>
  </si>
  <si>
    <t>http://transparencia.ine.mx/sistemaot/cargaMasiva/Articulo70/2025/Formato28//DEA/tml1/suficiencia_acoxpa.pdf</t>
  </si>
  <si>
    <t>http://transparencia.ine.mx/sistemaot/cargaMasiva/Articulo70/2025/Formato28//DEA/tml1/convocatoria_acoxpa.pdf</t>
  </si>
  <si>
    <t>Evaluación de la situación estructural existente y elaboración de dictamen de seguridad estructural conforme a la normativa vigente para el edificio de Acoxpa 434, colonia Ex Hacienda de Coapa en la Ciudad de México.</t>
  </si>
  <si>
    <t>http://transparencia.ine.mx/sistemaot/cargaMasiva/Articulo70/2025/Formato28//DEA/tml1/aclaraciones_acoxpa.pdf</t>
  </si>
  <si>
    <t>http://transparencia.ine.mx/sistemaot/cargaMasiva/Articulo70/2025/Formato28//DEA/tml1/dictamen_acoxpa.pdf</t>
  </si>
  <si>
    <t>http://transparencia.ine.mx/sistemaot/cargaMasiva/Articulo70/2025/Formato28//DEA/tml1/fallo_acoxpa.pdf</t>
  </si>
  <si>
    <t>Dirección Ejecutiva de Administración</t>
  </si>
  <si>
    <t>Edificio Acoxpa ubicado en Calzada Acoxpa número 434, Colonia Ex Hacienda Coapa, Código Postal 14308, Alcaldía Tlalpan en la Ciudad de México.</t>
  </si>
  <si>
    <t>INE-CM-01JDE/001/2025</t>
  </si>
  <si>
    <t>Por tener el espacio adecuado y entcontrarse dentro de la demarcación territorial. Artículo 31 fracc. III y artículo 51 del Reglamento del Instituto Nacional Electoral en Materia de Adquisiciones, Arrendamientos de Bienes Muebles y Servicios.</t>
  </si>
  <si>
    <t>http://transparencia.ine.mx/sistemaot/cargaMasiva/Articulo70/2025/Formato28//JD01-DF/tml1/osp1.pdf</t>
  </si>
  <si>
    <t>573</t>
  </si>
  <si>
    <t>Pago de renta del inmueble de los meses de enero, febrero y marzo</t>
  </si>
  <si>
    <t>Laura Diana</t>
  </si>
  <si>
    <t>MOAL670512954</t>
  </si>
  <si>
    <t>Jovellanos</t>
  </si>
  <si>
    <t>Torres Lindavista</t>
  </si>
  <si>
    <t>Por tener el espacio adecuado y entcontrarse dentro de la demarcación territorial</t>
  </si>
  <si>
    <t>Junta Distrital Ejecutiva No. 01 en la Ciudad de México - Gustavo A. Madero</t>
  </si>
  <si>
    <t>Junta Distrital Ejecutiva No. 01 en la Ciudad de México - Gustavo A.</t>
  </si>
  <si>
    <t>http://transparencia.ine.mx/sistemaot/cargaMasiva/Articulo70/2025/Formato28//JD01-DF/tml1/contrato1.pdf</t>
  </si>
  <si>
    <t>El área requierente verificó el correcto suministro y/o realización de los bienes y servicios</t>
  </si>
  <si>
    <t>http://transparencia.ine.mx/sistemaot/cargaMasiva/Articulo70/2025/Formato28//JD01-DF/tml1/factura1.pdf</t>
  </si>
  <si>
    <t>INE-CM-01JDE/003/2025</t>
  </si>
  <si>
    <t>Por tener el mejor precio y servicio. Artículo 31 fracc. III y artículo 51 del Reglamento del Instituto Nacional Electoral en Materia de Adquisiciones, Arrendamientos de Bienes Muebles y Servicios.</t>
  </si>
  <si>
    <t>http://transparencia.ine.mx/sistemaot/cargaMasiva/Articulo70/2025/Formato28//JD01-DF/tml1/osp3.pdf</t>
  </si>
  <si>
    <t>Pago de renta de la fotocopiadora de los  meses de enero, febrero y marzo</t>
  </si>
  <si>
    <t>Servicio Neri, S.A. de C.V</t>
  </si>
  <si>
    <t>SNE990323BH3</t>
  </si>
  <si>
    <t>Playa Mirador</t>
  </si>
  <si>
    <t>Militar Marte</t>
  </si>
  <si>
    <t>Por tener el mejor precio y servicio</t>
  </si>
  <si>
    <t>http://transparencia.ine.mx/sistemaot/cargaMasiva/Articulo70/2025/Formato28//JD01-DF/tml1/contrato3.pdf</t>
  </si>
  <si>
    <t>http://transparencia.ine.mx/sistemaot/cargaMasiva/Articulo70/2025/Formato28//JD01-DF/tml1/factura3.pdf</t>
  </si>
  <si>
    <t>INE-CM-01JDE/004/2025</t>
  </si>
  <si>
    <t>http://transparencia.ine.mx/sistemaot/cargaMasiva/Articulo70/2025/Formato28//JD01-DF/tml1/osp4.pdf</t>
  </si>
  <si>
    <t>Pago de servicio de mantenimiento de la camioneta pick up 2007</t>
  </si>
  <si>
    <t>RIZL6609185N1</t>
  </si>
  <si>
    <t>Chalma la Unión</t>
  </si>
  <si>
    <t>Estado de México</t>
  </si>
  <si>
    <t>Tlalnepantla</t>
  </si>
  <si>
    <t>http://transparencia.ine.mx/sistemaot/cargaMasiva/Articulo70/2025/Formato28//JD01-DF/tml1/contrato4.pdf</t>
  </si>
  <si>
    <t>http://transparencia.ine.mx/sistemaot/cargaMasiva/Articulo70/2025/Formato28//JD01-DF/tml1/factura4.pdf</t>
  </si>
  <si>
    <t>Adquisición de bienes y/o servicios para la 18 Junta Distrital Ejecutiva. Artículo 31 fracc. III y artículo 51 del Reglamento del Instituto Nacional Electoral en Materia de Adquisiciones, Arrendamientos de Bienes Muebles y Servicios.</t>
  </si>
  <si>
    <t>http://transparencia.ine.mx/sistemaot/cargaMasiva/Articulo70/2025/Formato28//JD18-VER/tml1/osp2.pdf</t>
  </si>
  <si>
    <t>576</t>
  </si>
  <si>
    <t>Arrendamiento de inmueble de la junta distrital ejecutiva.</t>
  </si>
  <si>
    <t>GUZR471018DP2</t>
  </si>
  <si>
    <t>Zongolica, Centro</t>
  </si>
  <si>
    <t>Zongolica</t>
  </si>
  <si>
    <t>Mejor propuesta en precio y calidad en los materiales adquiridos o en su caso el servicio contratado, además de haber cumplido con las especificaciones técnicas requeridas.</t>
  </si>
  <si>
    <t>Junta Distrital Ejecutiva No.18 de Veracruz - Zongolica</t>
  </si>
  <si>
    <t>Arrendamiento de inmueble de la 18 junta distrital ejecutiva.</t>
  </si>
  <si>
    <t>http://transparencia.ine.mx/sistemaot/cargaMasiva/Articulo70/2025/Formato28//JD18-VER/tml1/contrato2.pdf</t>
  </si>
  <si>
    <t>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t>
  </si>
  <si>
    <t>http://transparencia.ine.mx/sistemaot/cargaMasiva/Articulo70/2025/Formato28//JD18-VER/tml1/factura2.pdf</t>
  </si>
  <si>
    <t>http://transparencia.ine.mx/sistemaot/cargaMasiva/Articulo70/2025/Formato28//JD18-VER/tml1/osp3.pdf</t>
  </si>
  <si>
    <t>577</t>
  </si>
  <si>
    <t>Arrendamiento de la ampliación del inmueble de la junta distrital ejecutiva.</t>
  </si>
  <si>
    <t>Arrendamiento de la ampliación del inmueble de la 18 junta distrital ejecutiva.</t>
  </si>
  <si>
    <t>http://transparencia.ine.mx/sistemaot/cargaMasiva/Articulo70/2025/Formato28//JD18-VER/tml1/contrato3.pdf</t>
  </si>
  <si>
    <t>http://transparencia.ine.mx/sistemaot/cargaMasiva/Articulo70/2025/Formato28//JD18-VER/tml1/factura3.pdf</t>
  </si>
  <si>
    <t>http://transparencia.ine.mx/sistemaot/cargaMasiva/Articulo70/2025/Formato28//JD18-VER/tml1/osp4.pdf</t>
  </si>
  <si>
    <t>Arrendamiento del inmueble del modulo fijo de atención ciudadana.</t>
  </si>
  <si>
    <t>GAZJ800803P25</t>
  </si>
  <si>
    <t>http://transparencia.ine.mx/sistemaot/cargaMasiva/Articulo70/2025/Formato28//JD18-VER/tml1/contrato4.pdf</t>
  </si>
  <si>
    <t>http://transparencia.ine.mx/sistemaot/cargaMasiva/Articulo70/2025/Formato28//JD18-VER/tml1/factura4.pdf</t>
  </si>
  <si>
    <t>http://transparencia.ine.mx/sistemaot/cargaMasiva/Articulo70/2025/Formato28//JD18-VER/tml1/osp5.pdf</t>
  </si>
  <si>
    <t>Arrendamiento de la copiadora marca Ricoh para uso de la 18 junta distrital ejecutiva.</t>
  </si>
  <si>
    <t>IDIR Comercial S.A. de C.V.</t>
  </si>
  <si>
    <t>ICO0102282N6</t>
  </si>
  <si>
    <t>920 E</t>
  </si>
  <si>
    <t>Córdoba, Centro</t>
  </si>
  <si>
    <t>http://transparencia.ine.mx/sistemaot/cargaMasiva/Articulo70/2025/Formato28//JD18-VER/tml1/contrato5.pdf</t>
  </si>
  <si>
    <t>http://transparencia.ine.mx/sistemaot/cargaMasiva/Articulo70/2025/Formato28//JD18-VER/tml1/factura5.pdf</t>
  </si>
  <si>
    <t>http://transparencia.ine.mx/sistemaot/cargaMasiva/Articulo70/2025/Formato28//JD18-VER/tml1/osp6.pdf</t>
  </si>
  <si>
    <t>Compra de combustible para actividades de la 18 junta distrital ejecutiva.</t>
  </si>
  <si>
    <t>Combustibles La Quinta S.A. de C.V.</t>
  </si>
  <si>
    <t>CQU131109DC9</t>
  </si>
  <si>
    <t>Prolongación Ignacio Zaragoza</t>
  </si>
  <si>
    <t>http://transparencia.ine.mx/sistemaot/cargaMasiva/Articulo70/2025/Formato28//JD18-VER/tml1/contrato6.pdf</t>
  </si>
  <si>
    <t>http://transparencia.ine.mx/sistemaot/cargaMasiva/Articulo70/2025/Formato28//JD18-VER/tml1/factura6.pdf</t>
  </si>
  <si>
    <t>INE/JD34/ARREND/001/2025</t>
  </si>
  <si>
    <t>Reglamento del Instituto Naiconal Electoral en Materia de Administración Inmobiliaria; artículo 96 del Manual de Administración Inmobiliaria del Instituto Nacional Electoral, al subsistir la necesidad de continuar con el arrendamiento del inmueble sede de la Junta Distrital Ejecutiva</t>
  </si>
  <si>
    <t>http://transparencia.ine.mx/sistemaot/cargaMasiva/Articulo70/2025/Formato28//JD34-MEX/tml1/osp_arrendamiento.pdf</t>
  </si>
  <si>
    <t>Arrendamiendo del inmueble ubicado en la Calle México 604, Colonia Américas, C.P. 50130, en Toluca, Estado de México, como sede de la 34 Junta Distrital Ejecutiva</t>
  </si>
  <si>
    <t>Adolfo Gonzalo</t>
  </si>
  <si>
    <t>EAGA370829PB3</t>
  </si>
  <si>
    <t>Volcán Tacana</t>
  </si>
  <si>
    <t>Xinantecatl</t>
  </si>
  <si>
    <t>Metepec</t>
  </si>
  <si>
    <t>INE/34JDE/MEX/ARREND/001/2025</t>
  </si>
  <si>
    <t>Arrendamiento del inmueble ubicado en Calle México 604, Colonia Américas, C.P. 50130, Toluca, Estado de México.</t>
  </si>
  <si>
    <t>http://transparencia.ine.mx/sistemaot/cargaMasiva/Articulo70/2025/Formato28//JD34-MEX/tml1/contratoarrenamiento.pdf</t>
  </si>
  <si>
    <t>http://transparencia.ine.mx/sistemaot/cargaMasiva/Articulo70/2025/Formato28//JD34-MEX/tml1/facturarrendamientomarzo.pdf</t>
  </si>
  <si>
    <t>INE/34JDE/MEX/SERV/001/2025</t>
  </si>
  <si>
    <t>Contratación de servicios para la 34 Junta Distrital Ejecutiva. Artículo 31 fracción III y artículo 51 del Reglamento del Instituto Nacional Electoral en Materia de Adquisiciones, Arrendamientos de Bienes Muebles y Servicios.</t>
  </si>
  <si>
    <t>http://transparencia.ine.mx/sistemaot/cargaMasiva/Articulo70/2025/Formato28//JD34-MEX/tml1/osp_vigilancia1.pdf</t>
  </si>
  <si>
    <t>Vigilancia intramuros del imueble que ocupan la 34 Junta Distrital Ejecutiva y el Módulo de Atención Ciudadana 153451.</t>
  </si>
  <si>
    <t>BERC650822RI4</t>
  </si>
  <si>
    <t>Sector Popular</t>
  </si>
  <si>
    <t>Toluca de Lerdo</t>
  </si>
  <si>
    <t>Por ser la mejor propuesta económica para la prestación del servicio de vigilancia intramuros en la 34 Junta Distrital Ejecutiva</t>
  </si>
  <si>
    <t>Servicio de vigilancia intramuros en el imueble que ocupa la 34 Junta Distrital Ejecutiva y el Módulo de Atención Ciudadana 153451.</t>
  </si>
  <si>
    <t>1037.71</t>
  </si>
  <si>
    <t>http://transparencia.ine.mx/sistemaot/cargaMasiva/Articulo70/2025/Formato28//JD34-MEX/tml1/contratovigilancia1.pdf</t>
  </si>
  <si>
    <t>A través de listas de asistencia y bitácoras que aseguraron la asistencia y permanencia del elemento de vigilancia</t>
  </si>
  <si>
    <t>http://transparencia.ine.mx/sistemaot/cargaMasiva/Articulo70/2025/Formato28//JD34-MEX/tml1/facturavigilanciaenero.pdf</t>
  </si>
  <si>
    <t>INE/34JDE/MEX/SERV/002/2025</t>
  </si>
  <si>
    <t>http://transparencia.ine.mx/sistemaot/cargaMasiva/Articulo70/2025/Formato28//JD34-MEX/tml1/osp_vigilancia2.pdf</t>
  </si>
  <si>
    <t>http://transparencia.ine.mx/sistemaot/cargaMasiva/Articulo70/2025/Formato28//JD34-MEX/tml1/contratovigilancia2.pdf</t>
  </si>
  <si>
    <t>http://transparencia.ine.mx/sistemaot/cargaMasiva/Articulo70/2025/Formato28//JD34-MEX/tml1/facturavigilanciafebrero.pdf</t>
  </si>
  <si>
    <t>INE/34JDE/MEX/SERV/003/2025</t>
  </si>
  <si>
    <t>http://transparencia.ine.mx/sistemaot/cargaMasiva/Articulo70/2025/Formato28//JD34-MEX/tml1/osp_vigilancia3.pdf</t>
  </si>
  <si>
    <t>http://transparencia.ine.mx/sistemaot/cargaMasiva/Articulo70/2025/Formato28//JD34-MEX/tml1/contratovigilancia3.pdf</t>
  </si>
  <si>
    <t>http://transparencia.ine.mx/sistemaot/cargaMasiva/Articulo70/2025/Formato28//JD34-MEX/tml1/facturavigilanciamarzo.pdf</t>
  </si>
  <si>
    <t>INE/SER/ARR/001/2025</t>
  </si>
  <si>
    <t>Adquisición de bienes y/o servicios para la Junta Distrital Ejecutiva 14 en el estado de Guanajuato. Artículo 31 fracc. III y artículo 51 del Reglamento del Instituto Nacional Electoral en Materia de Adquisiciones, Arrendamientos de Bienes Muebles y Servicios.</t>
  </si>
  <si>
    <t>http://transparencia.ine.mx/sistemaot/cargaMasiva/Articulo70/2025/Formato28//JD14-GTO/tml1/osp1.pdf</t>
  </si>
  <si>
    <t>585</t>
  </si>
  <si>
    <t>Arrendamiento del inmueble ubicado en Av. Primero de Mayo 1659, San Isidro II, Acámbaro Codigo Postal 38670,  Guanajuato.</t>
  </si>
  <si>
    <t>Noe Cuauhtémoc</t>
  </si>
  <si>
    <t>SIAN640811EM4</t>
  </si>
  <si>
    <t>San Luis</t>
  </si>
  <si>
    <t>San Isidro II</t>
  </si>
  <si>
    <t>Acámbaro</t>
  </si>
  <si>
    <t>14 Junta Distrital Ejecutiva Del Instituto Nacional Electoral En El Estado De Guanajuato</t>
  </si>
  <si>
    <t>http://transparencia.ine.mx/sistemaot/cargaMasiva/Articulo70/2025/Formato28//JD14-GTO/tml1/c1.pdf</t>
  </si>
  <si>
    <t>Recepción de los servicios requeridos de acuerdo a las condiciones contratadas</t>
  </si>
  <si>
    <t>http://transparencia.ine.mx/sistemaot/cargaMasiva/Articulo70/2025/Formato28//JD14-GTO/tml1/f1.pdf</t>
  </si>
  <si>
    <t>INE/SER/ARR/002/2025</t>
  </si>
  <si>
    <t>http://transparencia.ine.mx/sistemaot/cargaMasiva/Articulo70/2025/Formato28//JD14-GTO/tml1/osp2.pdf</t>
  </si>
  <si>
    <t>586</t>
  </si>
  <si>
    <t>Arrendamiento del inmueble ubicado en Álvaro Obregón 242 interior 2, Centro, Código Postal 38160 de la ciudad de Apaseo el Grande, Guanajuato</t>
  </si>
  <si>
    <t>Ma Oliva</t>
  </si>
  <si>
    <t>MAPM690120HM6</t>
  </si>
  <si>
    <t>Monte Alban</t>
  </si>
  <si>
    <t>Villas del Sur</t>
  </si>
  <si>
    <t>Apaseo el Grande</t>
  </si>
  <si>
    <t>http://transparencia.ine.mx/sistemaot/cargaMasiva/Articulo70/2025/Formato28//JD14-GTO/tml1/c2.pdf</t>
  </si>
  <si>
    <t>http://transparencia.ine.mx/sistemaot/cargaMasiva/Articulo70/2025/Formato28//JD14-GTO/tml1/f2.pdf</t>
  </si>
  <si>
    <t>INE/SERV/AD/003-01-01-2025</t>
  </si>
  <si>
    <t>http://transparencia.ine.mx/sistemaot/cargaMasiva/Articulo70/2025/Formato28//JD14-GTO/tml1/osp3.pdf</t>
  </si>
  <si>
    <t>Servicio de limpieza del Módulo de Atención Ciudadana Fijo Distrital 111451.</t>
  </si>
  <si>
    <t>ARZAA Protección y Vigilancia Especializada S.A de C.V</t>
  </si>
  <si>
    <t>http://transparencia.ine.mx/sistemaot/cargaMasiva/Articulo70/2025/Formato28//JD14-GTO/tml1/c3.pdf</t>
  </si>
  <si>
    <t>http://transparencia.ine.mx/sistemaot/cargaMasiva/Articulo70/2025/Formato28//JD14-GTO/tml1/f3.pdf</t>
  </si>
  <si>
    <t>INE/SERV/AD/004-01-01-2025</t>
  </si>
  <si>
    <t>http://transparencia.ine.mx/sistemaot/cargaMasiva/Articulo70/2025/Formato28//JD14-GTO/tml1/osp4.pdf</t>
  </si>
  <si>
    <t>588</t>
  </si>
  <si>
    <t>Servicio de limpieza del Módulo de Atención Ciudadana Fijo Distrital 111452.</t>
  </si>
  <si>
    <t>http://transparencia.ine.mx/sistemaot/cargaMasiva/Articulo70/2025/Formato28//JD14-GTO/tml1/c4.pdf</t>
  </si>
  <si>
    <t>http://transparencia.ine.mx/sistemaot/cargaMasiva/Articulo70/2025/Formato28//JD14-GTO/tml1/f4.pdf</t>
  </si>
  <si>
    <t>INE/SERV/AD/005-01-01-2025</t>
  </si>
  <si>
    <t>http://transparencia.ine.mx/sistemaot/cargaMasiva/Articulo70/2025/Formato28//JD14-GTO/tml1/osp5.pdf</t>
  </si>
  <si>
    <t>Servicio de limpieza en oficinas de la 14 Junta Distrital Ejectuvia en el estado de Guanajuato.</t>
  </si>
  <si>
    <t>http://transparencia.ine.mx/sistemaot/cargaMasiva/Articulo70/2025/Formato28//JD14-GTO/tml1/c5.pdf</t>
  </si>
  <si>
    <t>http://transparencia.ine.mx/sistemaot/cargaMasiva/Articulo70/2025/Formato28//JD14-GTO/tml1/f5.pdf</t>
  </si>
  <si>
    <t>INE/SERV/AD/006-01-01-2025</t>
  </si>
  <si>
    <t>http://transparencia.ine.mx/sistemaot/cargaMasiva/Articulo70/2025/Formato28//JD14-GTO/tml1/osp6.pdf</t>
  </si>
  <si>
    <t>Servicio de Vigilancia en las instalaciones de la 14 Junta Distrital Ejecutiva en el estado de Guanajuato</t>
  </si>
  <si>
    <t>http://transparencia.ine.mx/sistemaot/cargaMasiva/Articulo70/2025/Formato28//JD14-GTO/tml1/c6.pdf</t>
  </si>
  <si>
    <t>http://transparencia.ine.mx/sistemaot/cargaMasiva/Articulo70/2025/Formato28//JD14-GTO/tml1/f6.pdf</t>
  </si>
  <si>
    <t>INE/SERV/AD/007-02-01-2025</t>
  </si>
  <si>
    <t>http://transparencia.ine.mx/sistemaot/cargaMasiva/Articulo70/2025/Formato28//JD14-GTO/tml1/osp7.pdf</t>
  </si>
  <si>
    <t>Servicio de fotocopiado para la 14 Junta Distrital Ejecutiva en el estado de Guanajuato.</t>
  </si>
  <si>
    <t>Digicopias S.A de C.V</t>
  </si>
  <si>
    <t>DIG010502DGA</t>
  </si>
  <si>
    <t>La Pastora</t>
  </si>
  <si>
    <t>http://transparencia.ine.mx/sistemaot/cargaMasiva/Articulo70/2025/Formato28//JD14-GTO/tml1/c7.pdf</t>
  </si>
  <si>
    <t>http://transparencia.ine.mx/sistemaot/cargaMasiva/Articulo70/2025/Formato28//JD14-GTO/tml1/f7.pdf</t>
  </si>
  <si>
    <t>INE/SERV/AD/008-28-01-2025</t>
  </si>
  <si>
    <t>http://transparencia.ine.mx/sistemaot/cargaMasiva/Articulo70/2025/Formato28//JD14-GTO/tml1/osp8.pdf</t>
  </si>
  <si>
    <t>http://transparencia.ine.mx/sistemaot/cargaMasiva/Articulo70/2025/Formato28//JD14-GTO/tml1/c8.pdf</t>
  </si>
  <si>
    <t>http://transparencia.ine.mx/sistemaot/cargaMasiva/Articulo70/2025/Formato28//JD14-GTO/tml1/f8.pdf</t>
  </si>
  <si>
    <t>INE/SERV/AD/009-28-01-2025</t>
  </si>
  <si>
    <t>http://transparencia.ine.mx/sistemaot/cargaMasiva/Articulo70/2025/Formato28//JD14-GTO/tml1/osp9.pdf</t>
  </si>
  <si>
    <t>http://transparencia.ine.mx/sistemaot/cargaMasiva/Articulo70/2025/Formato28//JD14-GTO/tml1/c9.pdf</t>
  </si>
  <si>
    <t>http://transparencia.ine.mx/sistemaot/cargaMasiva/Articulo70/2025/Formato28//JD14-GTO/tml1/f9.pdf</t>
  </si>
  <si>
    <t>INE/SERV/AD/010-28-01-2025</t>
  </si>
  <si>
    <t>http://transparencia.ine.mx/sistemaot/cargaMasiva/Articulo70/2025/Formato28//JD14-GTO/tml1/osp10.pdf</t>
  </si>
  <si>
    <t>http://transparencia.ine.mx/sistemaot/cargaMasiva/Articulo70/2025/Formato28//JD14-GTO/tml1/c10.pdf</t>
  </si>
  <si>
    <t>http://transparencia.ine.mx/sistemaot/cargaMasiva/Articulo70/2025/Formato28//JD14-GTO/tml1/f10.pdf</t>
  </si>
  <si>
    <t>INE/SERV/AD/011-28-01-2025</t>
  </si>
  <si>
    <t>http://transparencia.ine.mx/sistemaot/cargaMasiva/Articulo70/2025/Formato28//JD14-GTO/tml1/osp11.pdf</t>
  </si>
  <si>
    <t>http://transparencia.ine.mx/sistemaot/cargaMasiva/Articulo70/2025/Formato28//JD14-GTO/tml1/c11.pdf</t>
  </si>
  <si>
    <t>http://transparencia.ine.mx/sistemaot/cargaMasiva/Articulo70/2025/Formato28//JD14-GTO/tml1/f11.pdf</t>
  </si>
  <si>
    <t>INE/SERV/AD/012-30-01-2025</t>
  </si>
  <si>
    <t>http://transparencia.ine.mx/sistemaot/cargaMasiva/Articulo70/2025/Formato28//JD14-GTO/tml1/osp12.pdf</t>
  </si>
  <si>
    <t>http://transparencia.ine.mx/sistemaot/cargaMasiva/Articulo70/2025/Formato28//JD14-GTO/tml1/c12.pdf</t>
  </si>
  <si>
    <t>http://transparencia.ine.mx/sistemaot/cargaMasiva/Articulo70/2025/Formato28//JD14-GTO/tml1/f12.pdf</t>
  </si>
  <si>
    <t>Pago de arrendamiento de las oficinas de la Junta Distrital Ejecutiva 12; Artículo 31 fracc. III y artículo 51 del Reglamento del Instituto Nacional Electoral en Materia de Adquisiciones, Arrendamientos de Bienes Muebles y Servicios.</t>
  </si>
  <si>
    <t>http://transparencia.ine.mx/sistemaot/cargaMasiva/Articulo70/2025/Formato28//JD12-MEX/tml1/2512001_osp.pdf</t>
  </si>
  <si>
    <t>Pago de arrendamiento de las oficinas de la Junta Distrital Ejecutiva 12.</t>
  </si>
  <si>
    <t>LOMJ511225616</t>
  </si>
  <si>
    <t>Colina</t>
  </si>
  <si>
    <t>La Bomba</t>
  </si>
  <si>
    <t>Ixtapaluca</t>
  </si>
  <si>
    <t>El proveedor ofrece el servicio de calidad y con los mejores precios del mercado</t>
  </si>
  <si>
    <t>Junta Distrital Ejecutiva No.12 de México- Ixtapaluca</t>
  </si>
  <si>
    <t>Arrendamiento de las oficinas de la Junta Distrital Ejecutiva 12.</t>
  </si>
  <si>
    <t>http://transparencia.ine.mx/sistemaot/cargaMasiva/Articulo70/2025/Formato28//JD12-MEX/tml1/2512001_contrato_v2.pdf</t>
  </si>
  <si>
    <t>Revisar de manera detallada, previo al inicio de los servicios o entrega de los bienes, con el objeto de enterarse de las condiciones en las que se ejecutará, incluyendo el o los lugares en los que se prestarán</t>
  </si>
  <si>
    <t>http://transparencia.ine.mx/sistemaot/cargaMasiva/Articulo70/2025/Formato28//JD12-MEX/tml1/2512001_factura_v2.pdf</t>
  </si>
  <si>
    <t>PC-JDE12-2025-001</t>
  </si>
  <si>
    <t>Servicio de arrendamiento de vehículos para los recorridos de Junta Distrital PEEPJF  ; Artículo 31 fracc. III y artículo 51 del Reglamento del Instituto Nacional Electoral en Materia de Adquisiciones, Arrendamientos de Bienes Muebles y Servicios.</t>
  </si>
  <si>
    <t>http://transparencia.ine.mx/sistemaot/cargaMasiva/Articulo70/2025/Formato28//JD12-MEX/tml1/2512020_osp.pdf</t>
  </si>
  <si>
    <t>Servicio de arrendamiento de vehículos para los recorridos de Junta Distrital PPEPJF</t>
  </si>
  <si>
    <t>MAMJ5808178D0</t>
  </si>
  <si>
    <t>Isidro Favela</t>
  </si>
  <si>
    <t>Residencial Ayotla</t>
  </si>
  <si>
    <t>Arrendamiento de vehículos para las actividades de la Vocalía de Organización Electoral</t>
  </si>
  <si>
    <t>http://transparencia.ine.mx/sistemaot/cargaMasiva/Articulo70/2025/Formato28//JD12-MEX/tml1/2512020_pedidocontrato.pdf</t>
  </si>
  <si>
    <t>http://transparencia.ine.mx/sistemaot/cargaMasiva/Articulo70/2025/Formato28//JD12-MEX/tml1/2512020_factura_v2.pdf</t>
  </si>
  <si>
    <t>Adquisición de estantes metálicos para la Bodega Electoral de la Junta Distrital Ejecutiva 33. Artículo 31, Fracción III y Artículo 51 del Reglamento del Instituto Nacional Electoral en Materia de Adquisiciones, Arrendamientos de Bienes Muebles y Servicios .</t>
  </si>
  <si>
    <t>http://transparencia.ine.mx/sistemaot/cargaMasiva/Articulo70/2025/Formato28//JD33-MEX/tml1/osp1.pdf</t>
  </si>
  <si>
    <t>Adquisición de estatentes metálicos para la Bodega Electoral de la Junta Distrital Ejecutiva 33</t>
  </si>
  <si>
    <t>MALA580722LJ5</t>
  </si>
  <si>
    <t>Santa Clara</t>
  </si>
  <si>
    <t>Molino de Santo Domingo</t>
  </si>
  <si>
    <t>Por ser el proveedor que ofreció el mejor precio, calidad, oportunidad, condiciones de entrega y contar con todos los productos requeridos.</t>
  </si>
  <si>
    <t>2025020033</t>
  </si>
  <si>
    <t>Adquisición de estantes metálicos para la Bodega Electoral de la Junta Distrital Ejecutiva 33.</t>
  </si>
  <si>
    <t>http://transparencia.ine.mx/sistemaot/cargaMasiva/Articulo70/2025/Formato28//JD33-MEX/tml1/pedido1.pdf</t>
  </si>
  <si>
    <t>Se revisó el material entregado físicamente contra la factura emitida</t>
  </si>
  <si>
    <t>http://transparencia.ine.mx/sistemaot/cargaMasiva/Articulo70/2025/Formato28//JD33-MEX/tml1/factura1.pdf</t>
  </si>
  <si>
    <t>INE/ARR/01/2022</t>
  </si>
  <si>
    <t>Articulo 96 del Manual de Administración Inmobiliaria del Instituto Nacional Electoral</t>
  </si>
  <si>
    <t>http://transparencia.ine.mx/sistemaot/cargaMasiva/Articulo70/2025/Formato28//DEA/tml1/spquantum.pdf</t>
  </si>
  <si>
    <t>Arrendamiento del inmueble ubicado en Adolfo Lopez Mateos numero 239, Colonia las Aguilas, Codigo Postal 1710, Alcaldia Alvaro Obregon en la Ciudad de Mexico</t>
  </si>
  <si>
    <t>Administracion de Bienes Inmuebles Centauro S.A. de C.V.</t>
  </si>
  <si>
    <t>ABI0912161V0</t>
  </si>
  <si>
    <t>Bosque de Radiatas</t>
  </si>
  <si>
    <t>Bosque de las Lomas</t>
  </si>
  <si>
    <t>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t>
  </si>
  <si>
    <t>Direccion de Obras y Conservacion</t>
  </si>
  <si>
    <t>El Arrendador otorga en arrendamiento al Arrendatario cuatro plantas de oficinas, una planta baja, dos sotanos y un area de comedor del inmueble ubicado en Boulevard Adolfo López Mateos numero 239, Colonia Las Aguilas, Alcaldía Alvaro Obregon, Codigo Postal 01710, en la Ciudad de Mexico, con una superficie total de 5,496.95 metros cuadrados, en adelante el Inmueble, que le otorga el derecho a ocupar 160 cajones de estacionamiento.</t>
  </si>
  <si>
    <t>http://transparencia.ine.mx/sistemaot/cargaMasiva/Articulo70/2025/Formato28//DEA/tml1/cont012022.pdf</t>
  </si>
  <si>
    <t>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t>
  </si>
  <si>
    <t>INE/ARR/02/2022</t>
  </si>
  <si>
    <t>http://transparencia.ine.mx/sistemaot/cargaMasiva/Articulo70/2025/Formato28//DEA/tml1/spzafiro.pdf</t>
  </si>
  <si>
    <t>Arrendamiento del inmueble ubicado en Periferico Sur numero 4124, Colonia Jardines del Pedregal, Codigo Postal 01900, Alcaldia Alvaro Obregon en la Ciudad de Mexico</t>
  </si>
  <si>
    <t>Banco Ve por Mas, Institución de Banca Multiple, Grupo Financiero Ve por Mas, Fiduciaria del Fideicomiso de Administracion 333</t>
  </si>
  <si>
    <t>BVM1712047S0</t>
  </si>
  <si>
    <t>Periferico</t>
  </si>
  <si>
    <t>4826</t>
  </si>
  <si>
    <t>Parque del Pedregal</t>
  </si>
  <si>
    <t>El Arrendador otorga en arrendamiento al Arrendatario los pisos primero, segundo y sexto; las oficinas 301 , 302 y 303 del tercer piso; las oficinas 401, 402 y 403 del cuarto piso; y una bodega de 252 metros cuadrados ubicada en el sotano nivel uno, del inmueble denominado Torre Zafiro II , ubicado en Periferico Sur 4124, Colonia Jardines del Pedregal, Alcaldía Alvaro Obregon, Codigo Postal 01900 en la Ciudad de Mexico, la cual cuenta con una superficie de 7,922.34 metros cuadrados, que le otorga el derecho a ocupar 264 cajones de estacionamiento, en lo sucesivo las Oficinas y Bodega.</t>
  </si>
  <si>
    <t>http://transparencia.ine.mx/sistemaot/cargaMasiva/Articulo70/2025/Formato28//DEA/tml1/cont022022.pdf</t>
  </si>
  <si>
    <t>INE/ARR/03/2022</t>
  </si>
  <si>
    <t>http://transparencia.ine.mx/sistemaot/cargaMasiva/Articulo70/2025/Formato28//DEA/tml1/spcharcoazul.pdf</t>
  </si>
  <si>
    <t>Arrendamiento del inmueble ubicado en calle Charco Azul numero 38 y 40, colonia Mixcoac, Codigo Postal 05910, Alcaldia Benito Juarez en la Ciudad de Mexico</t>
  </si>
  <si>
    <t>HEVF3910095K1</t>
  </si>
  <si>
    <t>Jardines del Pedregal</t>
  </si>
  <si>
    <t>El Arrendamiento del Inmueble ubicado en la calle Charco Azul número 38 y 40, Colonia Mixcoac, Codigo Postal 03910, Alcaldia Benito Juarez en la Ciudad de México, que el Arrendador otorga al Arrendatario.</t>
  </si>
  <si>
    <t>http://transparencia.ine.mx/sistemaot/cargaMasiva/Articulo70/2025/Formato28//DEA/tml1/cont032022.pdf</t>
  </si>
  <si>
    <t>INE/ARR/02/2021</t>
  </si>
  <si>
    <t>http://transparencia.ine.mx/sistemaot/cargaMasiva/Articulo70/2025/Formato28//DEA/tml1/spmoneda64.pdf</t>
  </si>
  <si>
    <t>Arrendamiento del inmueble ubicado en calle Moneda numero 64, colonia Tlalpan Centro, Codigo Postal 1400, Alcaldia Tlalpan en la Ciudad de Mexico</t>
  </si>
  <si>
    <t>Axxa Seguros, S.A. de C.V.</t>
  </si>
  <si>
    <t>ASE931116231</t>
  </si>
  <si>
    <t>Felix Cuevas</t>
  </si>
  <si>
    <t>Tlacoquemecatl del Valle</t>
  </si>
  <si>
    <t>El Arrendamiento del Inmueble ubicado en calle Moneda número 64, Colonia Tlalpan Centro, Codigo Postal 14000, Alcaldía de Tlalpan, en la Ciudad de Mexico, con una superficie de 20,439 metros cuadrados de terreno y una superficie de construcción de 20,589 metros cuadrados, que incluye 97 cajones de estacionamiento, que la Arrendadora otorga al Arrendatario.</t>
  </si>
  <si>
    <t>http://transparencia.ine.mx/sistemaot/cargaMasiva/Articulo70/2025/Formato28//DEA/tml1/cont022021.pdf</t>
  </si>
  <si>
    <t>INE/ARR/01/2024</t>
  </si>
  <si>
    <t>http://transparencia.ine.mx/sistemaot/cargaMasiva/Articulo70/2025/Formato28//DEA/tml1/spcorum.pdf</t>
  </si>
  <si>
    <t>Arrendamiento de los pisos 8, 9 y 10 y el ala lateral derecha de la Planta Baja del inmueble ubicado en Boulevard Adolfo Ruiz Cortines numero 3325, Colonia San Jeronimo Lidice. codigo postal 01900  en la Ciudad de Mexico con una superficie total de 5,558.76 metros cuadrados, que le otorga el derecho a ocupar 185 cajones de estacionamiento</t>
  </si>
  <si>
    <t>Banca Mifel, S.A., IBM Grupo Financiero Mifel, Fiduciaria en el Fideicomiso numero 1297/2011</t>
  </si>
  <si>
    <t>BMF110701DJA</t>
  </si>
  <si>
    <t>Juan Escutia</t>
  </si>
  <si>
    <t>Derivado que el inmueble cumple con las necesidades de ocupacion del Instituto, de conformidad con el articulo  21, justificando el nuevo arrendamiento de conformidad con el 65 fraccion III, ambos del Manual de Administracion Inmobiliaria.</t>
  </si>
  <si>
    <t>El Arrendamiento del Inmueble ubicado en el ala lateral derecha de la Planta Baja, así como los pisos 8, 9 y 10 del inmueble ubicado en Boulevard Adolfo Ruiz Cortines numero 3325, Colonia San Jeronimo Lidice, codigo postal 01900 en la Ciudad de Mexico con una superficie total de 5,558.76 metros cuadrados, que le otorga el derecho a ocupar 185 cajones de estacionamiento, que la Arrendadora otorga al Arrendatario</t>
  </si>
  <si>
    <t>http://transparencia.ine.mx/sistemaot/cargaMasiva/Articulo70/2025/Formato28//DEA/tml1/cont012024.pdf</t>
  </si>
  <si>
    <t>INE/ARR/03/2024</t>
  </si>
  <si>
    <t>http://transparencia.ine.mx/sistemaot/cargaMasiva/Articulo70/2025/Formato28//DEA/tml1/sptlahuac.pdf</t>
  </si>
  <si>
    <t>605</t>
  </si>
  <si>
    <t>Arrendamiento del inmueble numero 5502 de la Avenida Tlahuac, Colonia Granjas Estrella, codigo postal 09880, Alcaldia Iztapalapa, en la Ciudad de Mexico</t>
  </si>
  <si>
    <t>VAMM660802BI7</t>
  </si>
  <si>
    <t>Tlahuac</t>
  </si>
  <si>
    <t>5502</t>
  </si>
  <si>
    <t>Granjas Estrella</t>
  </si>
  <si>
    <t>El Arrendamiento del inmueble ubicado en el numero 5502 de la Avenida Tlahuac, Colonia Granjas Estrella, codigo postal 09880, Alcaldia Iztapalapa, en la Ciudad de Mexico</t>
  </si>
  <si>
    <t>http://transparencia.ine.mx/sistemaot/cargaMasiva/Articulo70/2025/Formato28//DEA/tml1/cont032024.pdf</t>
  </si>
  <si>
    <t>01/SER/JDE39/2025</t>
  </si>
  <si>
    <t>Artículo 31 fracción III y artículo 51 del Reglamento del Instituto Nacional Electoral en Materia de Adquisiciones, Arrendamientos de Bienes Muebles y Servicios. Dicho arrendamiento de inmueble es para el funcionamiento de las oficinas de la 39 Junta Distrital Ejecutiva y el Módulo de Atención Ciudadana 153951</t>
  </si>
  <si>
    <t>http://transparencia.ine.mx/sistemaot/cargaMasiva/Articulo70/2025/Formato28//JD39-MEX/tml1/oficiodesolicituddepago.pdf</t>
  </si>
  <si>
    <t>Arrendamiento del inmueble que de oficinas la 39 Junta Distrital Ejecutiva y el Módulo de Atención Ciudadana 153951</t>
  </si>
  <si>
    <t>Irany Maritza</t>
  </si>
  <si>
    <t>CARI8110188CA</t>
  </si>
  <si>
    <t>Mz66</t>
  </si>
  <si>
    <t>Lt5</t>
  </si>
  <si>
    <t>Valle de los Reyes</t>
  </si>
  <si>
    <t>Los Reyes Acaquilpan</t>
  </si>
  <si>
    <t>No se cuenta con ofertas económica en arrendamiento de inmueble; adicionalmente, su proposición cumplió con los requisitos, normativos, técnicos y económicos, por lo cual resultó solvente para el Instituto.</t>
  </si>
  <si>
    <t>El Arrendador otorga en arrendamiento al Arrendatario el inmueble ubicado en Calle 13, Manzana 116, Lote 1, Colonia Valle de los Reyes, Código Postal 56430, la Paz estado de México, el cual cuenta con una superficie rentable de 800 metros cuadrados construidos, con dos cajones de estacionamiento, para uso actividades propias de la 39 Junta Distrital Ejecutiva y del Módulo de Atención Ciudadana.</t>
  </si>
  <si>
    <t>http://transparencia.ine.mx/sistemaot/cargaMasiva/Articulo70/2025/Formato28//JD39-MEX/tml1/contrato1.pdf</t>
  </si>
  <si>
    <t>http://transparencia.ine.mx/sistemaot/cargaMasiva/Articulo70/2025/Formato28//JD39-MEX/tml1/factura1.pdf</t>
  </si>
  <si>
    <t>INE/21JDE-CM/006/2023</t>
  </si>
  <si>
    <t>Arrendamiento para la Junta Distrital Ejecutiva 21. Artículo 31 fracción I y artículo 35 del Reglamento del Instituto Nacional Electoral en Materia de Adquisiciones, Arrendamientos de Bienes Muebles y Servicios.</t>
  </si>
  <si>
    <t>http://transparencia.ine.mx/sistemaot/cargaMasiva/Articulo70/2025/Formato28//JD21-DF/tml1/osp1.pdf</t>
  </si>
  <si>
    <t>Arrendamiento de inmueble sede Junta Distrital Ejecutiva 21 en Camino a Nativitas, número 37, Locales C, D y G, Barrio Xaltocan, Alcaldía Xochimilco, de la Ciudad de México, Código Postal 16090.</t>
  </si>
  <si>
    <t>INMUEBLES GAO S.A. de C.V.</t>
  </si>
  <si>
    <t>IGA8301192Y7</t>
  </si>
  <si>
    <t>Camino a Nativitas</t>
  </si>
  <si>
    <t>Local 32</t>
  </si>
  <si>
    <t>Xaltocan</t>
  </si>
  <si>
    <t>Xochimilco</t>
  </si>
  <si>
    <t>Junta Distrital Ejecutiva 21 de la Ciudad de México-Xochimilco</t>
  </si>
  <si>
    <t>Arrendamiento del inmueble sede 21 Junta Distrital Ejecutiva</t>
  </si>
  <si>
    <t>http://transparencia.ine.mx/sistemaot/cargaMasiva/Articulo70/2025/Formato28//JD21-DF/tml1/contrato1.pdf</t>
  </si>
  <si>
    <t>http://transparencia.ine.mx/sistemaot/cargaMasiva/Articulo70/2025/Formato28//JD21-DF/tml1/factura1.pdf</t>
  </si>
  <si>
    <t>INE/21JDE-CM/001/2025</t>
  </si>
  <si>
    <t>Arrendamiento para Módulo de Atención Ciudadana 092151. Artículo 31 fracción I y artículo 35 del Reglamento del Instituto Nacional Electoral en Materia de Adquisiciones, Arrendamientos de Bienes Muebles y Servicios.</t>
  </si>
  <si>
    <t>http://transparencia.ine.mx/sistemaot/cargaMasiva/Articulo70/2025/Formato28//JD21-DF/tml1/osp2.pdf</t>
  </si>
  <si>
    <t>608</t>
  </si>
  <si>
    <t>Arrendamiento de inmueble sede Modulo de Atención Ciudadana 092151 en Avenida Constitución, número 15, Barrio Los Ángeles, Alcaldía Milpa Alta, de la Ciudad de México, Código Postal 12000.</t>
  </si>
  <si>
    <t>Monterola</t>
  </si>
  <si>
    <t>MOMA740829IY2</t>
  </si>
  <si>
    <t>Los Ángeles</t>
  </si>
  <si>
    <t>Milpa Alta</t>
  </si>
  <si>
    <t>Arrendamiento del inmueble sede Modulo de Atención Ciudadana 092151</t>
  </si>
  <si>
    <t>http://transparencia.ine.mx/sistemaot/cargaMasiva/Articulo70/2025/Formato28//JD21-DF/tml1/contrato2.pdf</t>
  </si>
  <si>
    <t>http://transparencia.ine.mx/sistemaot/cargaMasiva/Articulo70/2025/Formato28//JD21-DF/tml1/factura2.pdf</t>
  </si>
  <si>
    <t>INE/21JDE-CM/003/2024</t>
  </si>
  <si>
    <t>Arrendamiento para Módulo de Atención Ciudadana 092152. Artículo 31 fraccíon I y artículo 35 del Reglamento del Instituto Nacional Electoral en Materia de Adquisiciones, Arrendamientos de Bienes Muebles y Servicios.</t>
  </si>
  <si>
    <t>http://transparencia.ine.mx/sistemaot/cargaMasiva/Articulo70/2025/Formato28//JD21-DF/tml1/osp3.pdf</t>
  </si>
  <si>
    <t>Arrendamiento de inmueble sede Modulo de Atención Ciudadana 092152 en Avenida Camino a Nativitas, número 35, Local 15, Barrio Xaltocan, Alcaldía Xochimilco, de la Ciudad de México, Código Postal 16090.</t>
  </si>
  <si>
    <t>Arrendamiento del inmueble sede Modulo de Atención Ciudadana 092152</t>
  </si>
  <si>
    <t>http://transparencia.ine.mx/sistemaot/cargaMasiva/Articulo70/2025/Formato28//JD21-DF/tml1/contrato3.pdf</t>
  </si>
  <si>
    <t>http://transparencia.ine.mx/sistemaot/cargaMasiva/Articulo70/2025/Formato28//JD21-DF/tml1/factura3.pdf</t>
  </si>
  <si>
    <t>Folio 6395</t>
  </si>
  <si>
    <t>http://transparencia.ine.mx/sistemaot/cargaMasiva/Articulo70/2025/Formato28//JD08-MICH/tml1/osp340.pdf</t>
  </si>
  <si>
    <t>Arrendamiento de las instalaciones del edificio principal de esta Junta Distrital Ejecutiva 08</t>
  </si>
  <si>
    <t>MAML651207PG2</t>
  </si>
  <si>
    <t>José María Hermosillo</t>
  </si>
  <si>
    <t>Agustín Arriaga Rivera</t>
  </si>
  <si>
    <t>08 Junta Distrital Ejecutiva del Instituto Nacional Electoral en el estado de Michoacán</t>
  </si>
  <si>
    <t>contrato_arrendamiento_01_2024</t>
  </si>
  <si>
    <t>El Arrendador otorga en arrendamiento al Arrendatario el inmueble ubicado en la calle Ignacio Fernández de Cordoba, número 30-1, Código Postal 58190, de la Ciudad de Morelia, en el estado de Michoacán.</t>
  </si>
  <si>
    <t>http://transparencia.ine.mx/sistemaot/cargaMasiva/Articulo70/2025/Formato28//JD08-MICH/tml1/contrato_arrendamiento_01_2024.pdf</t>
  </si>
  <si>
    <t>http://transparencia.ine.mx/sistemaot/cargaMasiva/Articulo70/2025/Formato28//JD08-MICH/tml1/factura1.pdf</t>
  </si>
  <si>
    <t>Folio 6393</t>
  </si>
  <si>
    <t>http://transparencia.ine.mx/sistemaot/cargaMasiva/Articulo70/2025/Formato28//JD08-MICH/tml1/osp342.pdf</t>
  </si>
  <si>
    <t>Arrendamiento de las instalaciones del edificio adjunto de esta Junta Distrital Ejecutiva 08</t>
  </si>
  <si>
    <t>contrato_arrendamiento_02_2024</t>
  </si>
  <si>
    <t>El Arrendador otorga en arrendamiento al Arrendatario el inmueble ubicado en la Avenida Periodismo, número 1257, Código Postal 58190, de la Ciudad de Morelia, en el estado de Michoacán.</t>
  </si>
  <si>
    <t>http://transparencia.ine.mx/sistemaot/cargaMasiva/Articulo70/2025/Formato28//JD08-MICH/tml1/contrato_arrendamiento_02_2024.pdf</t>
  </si>
  <si>
    <t>http://transparencia.ine.mx/sistemaot/cargaMasiva/Articulo70/2025/Formato28//JD08-MICH/tml1/factura2.pdf</t>
  </si>
  <si>
    <t>Folio 6449</t>
  </si>
  <si>
    <t>http://transparencia.ine.mx/sistemaot/cargaMasiva/Articulo70/2025/Formato28//JD08-MICH/tml1/osp035.pdf</t>
  </si>
  <si>
    <t>contrato_arrendamiento_01_2025</t>
  </si>
  <si>
    <t>http://transparencia.ine.mx/sistemaot/cargaMasiva/Articulo70/2025/Formato28//JD08-MICH/tml1/contrato_arrendamiento_01_2025.pdf</t>
  </si>
  <si>
    <t>http://transparencia.ine.mx/sistemaot/cargaMasiva/Articulo70/2025/Formato28//JD08-MICH/tml1/factura3.pdf</t>
  </si>
  <si>
    <t>Folio 6451</t>
  </si>
  <si>
    <t>http://transparencia.ine.mx/sistemaot/cargaMasiva/Articulo70/2025/Formato28//JD08-MICH/tml1/osp037.pdf</t>
  </si>
  <si>
    <t>contrato_arrendamiento_02_2025</t>
  </si>
  <si>
    <t>http://transparencia.ine.mx/sistemaot/cargaMasiva/Articulo70/2025/Formato28//JD08-MICH/tml1/contrato_arrendamiento_02_2025.pdf</t>
  </si>
  <si>
    <t>http://transparencia.ine.mx/sistemaot/cargaMasiva/Articulo70/2025/Formato28//JD08-MICH/tml1/factura4.pdf</t>
  </si>
  <si>
    <t>Folio 6450</t>
  </si>
  <si>
    <t>http://transparencia.ine.mx/sistemaot/cargaMasiva/Articulo70/2025/Formato28//JD08-MICH/tml1/osp036.pdf</t>
  </si>
  <si>
    <t>http://transparencia.ine.mx/sistemaot/cargaMasiva/Articulo70/2025/Formato28//JD08-MICH/tml1/factura5.pdf</t>
  </si>
  <si>
    <t>Folio 6452</t>
  </si>
  <si>
    <t>http://transparencia.ine.mx/sistemaot/cargaMasiva/Articulo70/2025/Formato28//JD08-MICH/tml1/osp038.pdf</t>
  </si>
  <si>
    <t>http://transparencia.ine.mx/sistemaot/cargaMasiva/Articulo70/2025/Formato28//JD08-MICH/tml1/factura6.pdf</t>
  </si>
  <si>
    <t>Folio 6394</t>
  </si>
  <si>
    <t>http://transparencia.ine.mx/sistemaot/cargaMasiva/Articulo70/2025/Formato28//JD08-MICH/tml1/osp339.pdf</t>
  </si>
  <si>
    <t>Arrendamiento de las instalaciones del Módulo de Atención Ciudadana 160852 de esta Junta Distrital Ejecutiva 08</t>
  </si>
  <si>
    <t>Grupo Cantabria S.A. de C.V.</t>
  </si>
  <si>
    <t>GCA8011035X4</t>
  </si>
  <si>
    <t>2650</t>
  </si>
  <si>
    <t>Prados del Campestre</t>
  </si>
  <si>
    <t>contrato_arrendamiento_03_2024</t>
  </si>
  <si>
    <t>El Arrendador otorga en arrendamiento al Arrendatario el inmueble ubicado en la Avenida Héroes de Nocupétaro, número 888, esquina con la Calle Valentín Gómez Farías, en la colonia Industrial, Código Postal 58130, en la ciudad de Morelia, en el estado de Michoacán.</t>
  </si>
  <si>
    <t>http://transparencia.ine.mx/sistemaot/cargaMasiva/Articulo70/2025/Formato28//JD08-MICH/tml1/contrato_arrendamiento_03_2024.pdf</t>
  </si>
  <si>
    <t>http://transparencia.ine.mx/sistemaot/cargaMasiva/Articulo70/2025/Formato28//JD08-MICH/tml1/factura7.pdf</t>
  </si>
  <si>
    <t>Folio 6437</t>
  </si>
  <si>
    <t>http://transparencia.ine.mx/sistemaot/cargaMasiva/Articulo70/2025/Formato28//JD08-MICH/tml1/osp030.pdf</t>
  </si>
  <si>
    <t>contrato_arrendamiento_03_2025</t>
  </si>
  <si>
    <t>http://transparencia.ine.mx/sistemaot/cargaMasiva/Articulo70/2025/Formato28//JD08-MICH/tml1/contrato_arrendamiento_03_2025.pdf</t>
  </si>
  <si>
    <t>http://transparencia.ine.mx/sistemaot/cargaMasiva/Articulo70/2025/Formato28//JD08-MICH/tml1/factura8.pdf</t>
  </si>
  <si>
    <t>Folio 6453</t>
  </si>
  <si>
    <t>http://transparencia.ine.mx/sistemaot/cargaMasiva/Articulo70/2025/Formato28//JD08-MICH/tml1/osp042.pdf</t>
  </si>
  <si>
    <t>http://transparencia.ine.mx/sistemaot/cargaMasiva/Articulo70/2025/Formato28//JD08-MICH/tml1/factura9.pdf</t>
  </si>
  <si>
    <t>Folio 6402</t>
  </si>
  <si>
    <t>http://transparencia.ine.mx/sistemaot/cargaMasiva/Articulo70/2025/Formato28//JD08-MICH/tml1/osp335.pdf</t>
  </si>
  <si>
    <t>619</t>
  </si>
  <si>
    <t>Pago por el servicio de limpieza de las instalaciones de esta Junta Distrital Ejecutiva 08</t>
  </si>
  <si>
    <t>Limpieza Profesional Ecológica S.A. de C.V.</t>
  </si>
  <si>
    <t>LPE091208JK7</t>
  </si>
  <si>
    <t>Dátil</t>
  </si>
  <si>
    <t>Lomas de la Huerta</t>
  </si>
  <si>
    <t>Mejor propuesta económica de servicio de limpieza</t>
  </si>
  <si>
    <t>contrato_limpieza_JDE08_01_2024</t>
  </si>
  <si>
    <t>El proveedor presta el servicio de limpieza para las instalaciones y bienes de la Junta Distrital Ejecutiva del 08 Distrito Electoral Federal en el estado de Michoacán, ubicado en la calle Ignacio Fernández de Córdoba número 30-1, Colonia Agustín Arriaga Rivera, Código Postal 58190, en Morelia , Michoacán</t>
  </si>
  <si>
    <t>http://transparencia.ine.mx/sistemaot/cargaMasiva/Articulo70/2025/Formato28//JD08-MICH/tml1/contrato_limpieza_jde08_01_2024.pdf</t>
  </si>
  <si>
    <t>http://transparencia.ine.mx/sistemaot/cargaMasiva/Articulo70/2025/Formato28//JD08-MICH/tml1/factura10.pdf</t>
  </si>
  <si>
    <t>Folio 6398</t>
  </si>
  <si>
    <t>http://transparencia.ine.mx/sistemaot/cargaMasiva/Articulo70/2025/Formato28//JD08-MICH/tml1/osp337.pdf</t>
  </si>
  <si>
    <t>Pago por el servicio de limpieza de las instalaciones del Módulo de Atención Ciudadana 160852 de esta Junta Distrital Ejecutiva 08</t>
  </si>
  <si>
    <t>contrato_limpieza_MAC_02_2024</t>
  </si>
  <si>
    <t>El proveedor presta el servicio de limpieza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t>
  </si>
  <si>
    <t>http://transparencia.ine.mx/sistemaot/cargaMasiva/Articulo70/2025/Formato28//JD08-MICH/tml1/contrato_limpieza_mac_02_2024.pdf</t>
  </si>
  <si>
    <t>http://transparencia.ine.mx/sistemaot/cargaMasiva/Articulo70/2025/Formato28//JD08-MICH/tml1/factura11.pdf</t>
  </si>
  <si>
    <t>Folio 6475</t>
  </si>
  <si>
    <t>http://transparencia.ine.mx/sistemaot/cargaMasiva/Articulo70/2025/Formato28//JD08-MICH/tml1/osp059.pdf</t>
  </si>
  <si>
    <t>contrato_limpieza_JDE08_01_2025</t>
  </si>
  <si>
    <t>http://transparencia.ine.mx/sistemaot/cargaMasiva/Articulo70/2025/Formato28//JD08-MICH/tml1/contrato_limpieza_jde08_01_2025.pdf</t>
  </si>
  <si>
    <t>http://transparencia.ine.mx/sistemaot/cargaMasiva/Articulo70/2025/Formato28//JD08-MICH/tml1/factura12.pdf</t>
  </si>
  <si>
    <t>Folio 6477</t>
  </si>
  <si>
    <t>http://transparencia.ine.mx/sistemaot/cargaMasiva/Articulo70/2025/Formato28//JD08-MICH/tml1/osp061.pdf</t>
  </si>
  <si>
    <t>contrato_limpieza_MAC_02_2025</t>
  </si>
  <si>
    <t>http://transparencia.ine.mx/sistemaot/cargaMasiva/Articulo70/2025/Formato28//JD08-MICH/tml1/contrato_limpieza_mac_02_2025.pdf</t>
  </si>
  <si>
    <t>http://transparencia.ine.mx/sistemaot/cargaMasiva/Articulo70/2025/Formato28//JD08-MICH/tml1/factura13.pdf</t>
  </si>
  <si>
    <t>Folio 6476</t>
  </si>
  <si>
    <t>http://transparencia.ine.mx/sistemaot/cargaMasiva/Articulo70/2025/Formato28//JD08-MICH/tml1/osp060.pdf</t>
  </si>
  <si>
    <t>http://transparencia.ine.mx/sistemaot/cargaMasiva/Articulo70/2025/Formato28//JD08-MICH/tml1/factura14.pdf</t>
  </si>
  <si>
    <t>Folio 6478</t>
  </si>
  <si>
    <t>http://transparencia.ine.mx/sistemaot/cargaMasiva/Articulo70/2025/Formato28//JD08-MICH/tml1/osp062.pdf</t>
  </si>
  <si>
    <t>http://transparencia.ine.mx/sistemaot/cargaMasiva/Articulo70/2025/Formato28//JD08-MICH/tml1/factura15.pdf</t>
  </si>
  <si>
    <t>Folio 6399</t>
  </si>
  <si>
    <t>http://transparencia.ine.mx/sistemaot/cargaMasiva/Articulo70/2025/Formato28//JD08-MICH/tml1/osp336.pdf</t>
  </si>
  <si>
    <t>625</t>
  </si>
  <si>
    <t>Pago por el servicio de vigilancia de las instalaciones de esta Junta Distrital Ejecutiva 08</t>
  </si>
  <si>
    <t>Proyectos y Servicios de Resguardo S.A. de C.V.</t>
  </si>
  <si>
    <t>PYS120213QS0</t>
  </si>
  <si>
    <t>Antonio Huerta</t>
  </si>
  <si>
    <t>Nueva Chapultepec</t>
  </si>
  <si>
    <t>Mejor propuesta económica de servicio de vigilancia</t>
  </si>
  <si>
    <t>contrato_vigilancia_JDE08_03_2024</t>
  </si>
  <si>
    <t>El proveedor presta el servicio de vigilancia para las instalaciones y bienes de la Junta Distrital Ejecutiva del 08 Distrito Electoral Federal en el estado de Michoacán, ubicado en la calle Ignacio Fernández de Córdoba número 30-1, Colonia Agustín Arriaga Rivera, Código Postal 58190, en Morelia , Michoacán</t>
  </si>
  <si>
    <t>http://transparencia.ine.mx/sistemaot/cargaMasiva/Articulo70/2025/Formato28//JD08-MICH/tml1/contrato_vigilancia_jde08_03_2024.pdf</t>
  </si>
  <si>
    <t>http://transparencia.ine.mx/sistemaot/cargaMasiva/Articulo70/2025/Formato28//JD08-MICH/tml1/factura16.pdf</t>
  </si>
  <si>
    <t>Folio 6401</t>
  </si>
  <si>
    <t>http://transparencia.ine.mx/sistemaot/cargaMasiva/Articulo70/2025/Formato28//JD08-MICH/tml1/osp338.pdf</t>
  </si>
  <si>
    <t>Pago por el servicio de vigilancia de las instalaciones del Módulo de Atención Ciudadana 160852 de esta Junta Distrital Ejecutiva 08</t>
  </si>
  <si>
    <t>contrato_vigilancia_MAC_04_2024</t>
  </si>
  <si>
    <t>El proveedor presta el servicio de vigilancia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t>
  </si>
  <si>
    <t>http://transparencia.ine.mx/sistemaot/cargaMasiva/Articulo70/2025/Formato28//JD08-MICH/tml1/contrato_vigilancia_mac_04_2024.pdf</t>
  </si>
  <si>
    <t>http://transparencia.ine.mx/sistemaot/cargaMasiva/Articulo70/2025/Formato28//JD08-MICH/tml1/factura17.pdf</t>
  </si>
  <si>
    <t>Folio 6438</t>
  </si>
  <si>
    <t>http://transparencia.ine.mx/sistemaot/cargaMasiva/Articulo70/2025/Formato28//JD08-MICH/tml1/osp031.pdf</t>
  </si>
  <si>
    <t>contrato_vigilancia_JDE08_03_2025</t>
  </si>
  <si>
    <t>http://transparencia.ine.mx/sistemaot/cargaMasiva/Articulo70/2025/Formato28//JD08-MICH/tml1/contrato_vigilancia_jde08_03_2025.pdf</t>
  </si>
  <si>
    <t>http://transparencia.ine.mx/sistemaot/cargaMasiva/Articulo70/2025/Formato28//JD08-MICH/tml1/factura18.pdf</t>
  </si>
  <si>
    <t>Folio 6440</t>
  </si>
  <si>
    <t>http://transparencia.ine.mx/sistemaot/cargaMasiva/Articulo70/2025/Formato28//JD08-MICH/tml1/osp032.pdf</t>
  </si>
  <si>
    <t>contrato_vigilancia_MAC_04_2025</t>
  </si>
  <si>
    <t>http://transparencia.ine.mx/sistemaot/cargaMasiva/Articulo70/2025/Formato28//JD08-MICH/tml1/contrato_vigilancia_mac_04_2025.pdf</t>
  </si>
  <si>
    <t>http://transparencia.ine.mx/sistemaot/cargaMasiva/Articulo70/2025/Formato28//JD08-MICH/tml1/factura19.pdf</t>
  </si>
  <si>
    <t>Folio 6462</t>
  </si>
  <si>
    <t>http://transparencia.ine.mx/sistemaot/cargaMasiva/Articulo70/2025/Formato28//JD08-MICH/tml1/osp048.pdf</t>
  </si>
  <si>
    <t>http://transparencia.ine.mx/sistemaot/cargaMasiva/Articulo70/2025/Formato28//JD08-MICH/tml1/factura20.pdf</t>
  </si>
  <si>
    <t>Folio 6463</t>
  </si>
  <si>
    <t>http://transparencia.ine.mx/sistemaot/cargaMasiva/Articulo70/2025/Formato28//JD08-MICH/tml1/osp049.pdf</t>
  </si>
  <si>
    <t>http://transparencia.ine.mx/sistemaot/cargaMasiva/Articulo70/2025/Formato28//JD08-MICH/tml1/factura21.pdf</t>
  </si>
  <si>
    <t>Arrendamiento del inmueble que ocupa el Módulo de Atención Ciudadana 150953; artículo 31 fracción III y artículo 51 del Reglamento del Instituto Nacional Electoral en Materia de Adquisiciones, Arrendamientos de Bienes Muebles y Servicios.</t>
  </si>
  <si>
    <t>http://transparencia.ine.mx/sistemaot/cargaMasiva/Articulo70/2025/Formato28//JD09-MEX/tml1/osp1.pdf</t>
  </si>
  <si>
    <t>Arrendamiento del inmueble que ocupa el Módulo de Atención Ciudadana 150953</t>
  </si>
  <si>
    <t>MAGM421012ELA</t>
  </si>
  <si>
    <t>Villa Victoria</t>
  </si>
  <si>
    <t>09 Junta Distrital Ejecutiva del Instituto Nacional Electoral en el Estado de México</t>
  </si>
  <si>
    <t>http://transparencia.ine.mx/sistemaot/cargaMasiva/Articulo70/2025/Formato28//JD09-MEX/tml1/contrato1.pdf</t>
  </si>
  <si>
    <t>http://transparencia.ine.mx/sistemaot/cargaMasiva/Articulo70/2025/Formato28//JD09-MEX/tml1/factura1.pdf</t>
  </si>
  <si>
    <t>http://transparencia.ine.mx/sistemaot/cargaMasiva/Articulo70/2025/Formato28//JD09-MEX/tml1/osp2.pdf</t>
  </si>
  <si>
    <t>http://transparencia.ine.mx/sistemaot/cargaMasiva/Articulo70/2025/Formato28//JD09-MEX/tml1/contrato2.pdf</t>
  </si>
  <si>
    <t>http://transparencia.ine.mx/sistemaot/cargaMasiva/Articulo70/2025/Formato28//JD09-MEX/tml1/factura2.pdf</t>
  </si>
  <si>
    <t>19/2022</t>
  </si>
  <si>
    <t>Arrendamiento del inmueble que ocupa el Módulo de Atención Ciudadana 150951; artículo 31 fracción III y artículo 51 del Reglamento del Instituto Nacional Electoral en Materia de Adquisiciones, Arrendamientos de Bienes Muebles y Servicios.</t>
  </si>
  <si>
    <t>http://transparencia.ine.mx/sistemaot/cargaMasiva/Articulo70/2025/Formato28//JD09-MEX/tml1/osp3.pdf</t>
  </si>
  <si>
    <t>Arrendamiento del inmueble que ocupa el Módulo de Atención Ciudadana 150951</t>
  </si>
  <si>
    <t>LOTA7404295EA</t>
  </si>
  <si>
    <t>Jaime Nuno</t>
  </si>
  <si>
    <t>De la Resurrección</t>
  </si>
  <si>
    <t>http://transparencia.ine.mx/sistemaot/cargaMasiva/Articulo70/2025/Formato28//JD09-MEX/tml1/contrato3.pdf</t>
  </si>
  <si>
    <t>http://transparencia.ine.mx/sistemaot/cargaMasiva/Articulo70/2025/Formato28//JD09-MEX/tml1/factura3.pdf</t>
  </si>
  <si>
    <t>18/2022</t>
  </si>
  <si>
    <t>Arrendamiento del inmueble que ocupa la 09 Junta Distrital Ejecutiva; artículo 31 fracción III y artículo 51 del Reglamento del Instituto Nacional Electoral en Materia de Adquisiciones, Arrendamientos de Bienes Muebles y Servicios.</t>
  </si>
  <si>
    <t>http://transparencia.ine.mx/sistemaot/cargaMasiva/Articulo70/2025/Formato28//JD09-MEX/tml1/osp4.pdf</t>
  </si>
  <si>
    <t>Arrendamiento del inmueble que ocupa la 09 Junta Distrital Ejecutiva</t>
  </si>
  <si>
    <t>LAUM790427HW8</t>
  </si>
  <si>
    <t>a San Pablo Tlalchichilpa</t>
  </si>
  <si>
    <t>San Felipe del Progreso</t>
  </si>
  <si>
    <t>http://transparencia.ine.mx/sistemaot/cargaMasiva/Articulo70/2025/Formato28//JD09-MEX/tml1/contrato4.pdf</t>
  </si>
  <si>
    <t>http://transparencia.ine.mx/sistemaot/cargaMasiva/Articulo70/2025/Formato28//JD09-MEX/tml1/factura4.pdf</t>
  </si>
  <si>
    <t>Servicio de pensión de vehículos asignados a esta 09 Junta Distrital Ejecutiva; artículo 31 fracción III y artículo 51 del Reglamento del Instituto Nacional Electoral en Materia de Adquisiciones, Arrendamientos de Bienes Muebles y Servicios.</t>
  </si>
  <si>
    <t>http://transparencia.ine.mx/sistemaot/cargaMasiva/Articulo70/2025/Formato28//JD09-MEX/tml1/osp5.pdf</t>
  </si>
  <si>
    <t>Servicio de pensión de vehículos asignado a esta 09 Junta Distrital Ejecutiva</t>
  </si>
  <si>
    <t>GOVC531108MR5</t>
  </si>
  <si>
    <t>http://transparencia.ine.mx/sistemaot/cargaMasiva/Articulo70/2025/Formato28//JD09-MEX/tml1/contrato5.pdf</t>
  </si>
  <si>
    <t>http://transparencia.ine.mx/sistemaot/cargaMasiva/Articulo70/2025/Formato28//JD09-MEX/tml1/factura5.pdf</t>
  </si>
  <si>
    <t>Adquisición de servicios para la Junta Distrital Ejecutiva 40,  Artículo 31 fracc. III y artículo 51 del Reglamento del Instituto Nacional Electoral en Materia de Adquisiciones, Arrendamientos de Bienes Muebles y Servicios</t>
  </si>
  <si>
    <t>http://transparencia.ine.mx/sistemaot/cargaMasiva/Articulo70/2025/Formato28//JD40-MEX/tml1/osp1.pdf</t>
  </si>
  <si>
    <t>Arrendamiento de inmueble ubicado en Calle Benito Juárez, número 482, Barrio la Veracruz, San Miguel Zinacantepec, Código Postal 51350, en el Estado de México</t>
  </si>
  <si>
    <t>EUMM6402294F8</t>
  </si>
  <si>
    <t>La Veracruz</t>
  </si>
  <si>
    <t>Zinacantepec</t>
  </si>
  <si>
    <t>Junta Distrital Ejecutiva No. 40 De México - Zinacantepec</t>
  </si>
  <si>
    <t>INE/40JDE-MEX/002/2025</t>
  </si>
  <si>
    <t>El Arrendador otorga en arrendamiento al Arrendatario el inmueble ubicado en calle Benito Juárez, número 482, Barrio La Veracruz, San Miguel Zinacantepec, C.P. 51350, en el Estado de México, el cual cuenta con una superficie rentable de 1,140.99 m2 construidos y 8 cajones de estacionamiento, para uso de oficinas, bodega, módulo de atención ciudadana y estacionamiento vehicular.</t>
  </si>
  <si>
    <t>http://transparencia.ine.mx/sistemaot/cargaMasiva/Articulo70/2025/Formato28//JD40-MEX/tml1/contrato1.pdf</t>
  </si>
  <si>
    <t>Se realizó la inspección del inmueble, asi como la documentación que avala que no es peligroso utilizarlo</t>
  </si>
  <si>
    <t>http://transparencia.ine.mx/sistemaot/cargaMasiva/Articulo70/2025/Formato28//JD40-MEX/tml1/factura1.pdf</t>
  </si>
  <si>
    <t>http://transparencia.ine.mx/sistemaot/cargaMasiva/Articulo70/2025/Formato28//JD40-MEX/tml1/osp2.pdf</t>
  </si>
  <si>
    <t>Arrendamiento de inmueble ubicado en Avenida Centro Ceremonial Otomí o Calle Luis Rivera Montes de Oca 222, Col. Molino Arriba, Temoaya, Código Postal 50850, en el Estado de México</t>
  </si>
  <si>
    <t>Andrónico</t>
  </si>
  <si>
    <t>MUJA620618B95</t>
  </si>
  <si>
    <t>Luis Rivera Montes de Oca</t>
  </si>
  <si>
    <t>Molino Arriba</t>
  </si>
  <si>
    <t>Temoaya</t>
  </si>
  <si>
    <t>INE/40JDE-MEX/001/2025</t>
  </si>
  <si>
    <t>El Arrendador otorga en arrendamiento al Arrendatario el inmueble ubicado en Avenida Centro Ceremonial Otomí o Calle Luis Rivera Montes de Oca número 222, Colonia Molino Arriba, de la ciudad de Temoaya, Estado de México, C.P. 50850, el cual cuenta con una superficie rentable de 140 m2 construidos, para uso del Módulo de Atención Ciudadana.</t>
  </si>
  <si>
    <t>http://transparencia.ine.mx/sistemaot/cargaMasiva/Articulo70/2025/Formato28//JD40-MEX/tml1/contrato2.pdf</t>
  </si>
  <si>
    <t>http://transparencia.ine.mx/sistemaot/cargaMasiva/Articulo70/2025/Formato28//JD40-MEX/tml1/factura2.pdf</t>
  </si>
  <si>
    <t>http://transparencia.ine.mx/sistemaot/cargaMasiva/Articulo70/2025/Formato28//JD40-MEX/tml1/osp3.pdf</t>
  </si>
  <si>
    <t>Arrendamiento de inmueble ubicado en Carretera Toluca-Almoloya de Juárez, km 8.5, Barrio La Cabecera, Primera sección, Almoloya de Juárez, México, Código Postal 50904.</t>
  </si>
  <si>
    <t>Vanessa Heidi</t>
  </si>
  <si>
    <t>NAHV780717PH3</t>
  </si>
  <si>
    <t>Toluca-Almoloya de Juárez</t>
  </si>
  <si>
    <t>Km 8.5</t>
  </si>
  <si>
    <t>Barrio la Cabecera 1ra Sección</t>
  </si>
  <si>
    <t>Almoloya de Juárez</t>
  </si>
  <si>
    <t>INE/40JDE-MEX/002/2024</t>
  </si>
  <si>
    <t>La persona arrendador otorga en arrendamiento al Arrendatario el inmueble ubicado en  Carretera Toluca Almoloya km 8.5 S/N, Barrio la Cabecera 1ra Sección, Almoloya de Juárez, Estado de México, Código Postal 50904, en el Estado de México, el cual cuenta con una superficie rentable de 120.00 m2 construidos y dos cajones de estacionamiento para uso del Módulo de Atención Ciudadano 154053.</t>
  </si>
  <si>
    <t>http://transparencia.ine.mx/sistemaot/cargaMasiva/Articulo70/2025/Formato28//JD40-MEX/tml1/contrato3.pdf</t>
  </si>
  <si>
    <t>http://transparencia.ine.mx/sistemaot/cargaMasiva/Articulo70/2025/Formato28//JD40-MEX/tml1/factura3.pdf</t>
  </si>
  <si>
    <t>http://transparencia.ine.mx/sistemaot/cargaMasiva/Articulo70/2025/Formato28//JD40-MEX/tml1/osp4.pdf</t>
  </si>
  <si>
    <t>Servicio de vigilancia intramuros en las instalaciones de la 40 Junta Distrital Ejecutiva y los Módulos de Atención Ciudadana 154051, 154052 y 154053</t>
  </si>
  <si>
    <t>Jurídicos Integrales FBP SA de CV</t>
  </si>
  <si>
    <t>Tepollo</t>
  </si>
  <si>
    <t>Mejor propuesta económica en servicio de vigilancia intramuros</t>
  </si>
  <si>
    <t>INE/SERV/MEX/JDE40/008/2024</t>
  </si>
  <si>
    <t>El objeto consiste en la prestación del servicio de vigilancia intramuros para las oficinas de la 40 Junta Distrital Ejecutiva del Instituto Nacional Electoral en el Estado de México y el Módulo de Atención Ciudadana 154051; así como, los Módulos de Atención Ciudadana 154052 y 154053, en los términos y condiciones que se precisan en el presente contrato y en el ¿Anexo Único¿, documento que debidamente firmado por las partes pasa a formar parte integrante de este instrumento.</t>
  </si>
  <si>
    <t>http://transparencia.ine.mx/sistemaot/cargaMasiva/Articulo70/2025/Formato28//JD40-MEX/tml1/contrato4.pdf</t>
  </si>
  <si>
    <t>Se recibieron los servicios requeridos de acuerdo a las condiciones del anexo técnico</t>
  </si>
  <si>
    <t>http://transparencia.ine.mx/sistemaot/cargaMasiva/Articulo70/2025/Formato28//JD40-MEX/tml1/factura4.pdf</t>
  </si>
  <si>
    <t>Adquisición de anaqueles metálicos para el equipamiento de la Bodega Electoral para el Proceso Electoral Extraordinario del Poder Judicial de la Federación 2024- 2025,  Artículo 31 fracc. III y artículo 51 del Reglamento del Instituto Nacional Electoral en Materia de Adquisiciones, Arrendamientos de Bienes Muebles y Servicios</t>
  </si>
  <si>
    <t>http://transparencia.ine.mx/sistemaot/cargaMasiva/Articulo70/2025/Formato28//JD40-MEX/tml1/osp5.pdf</t>
  </si>
  <si>
    <t>Adquisición de anaqueles metálicos para el equipamiento de la Bodega Electoral para el Proceso Electoral Extraordinario del Poder Judicial de la Federación 2024- 2025 en las instalaciones de la 40 Junta Distrital Ejecutiva en el Estado de México</t>
  </si>
  <si>
    <t>HECJ8609048G2</t>
  </si>
  <si>
    <t>Adrián Ortega</t>
  </si>
  <si>
    <t>La Estación</t>
  </si>
  <si>
    <t>Mejor propuesta económica sobre anaqueles metálicos</t>
  </si>
  <si>
    <t>INE/ADQ/MEX/JDE40/001/2025</t>
  </si>
  <si>
    <t>El objeto consiste en la adquisición de anaqueles metálicos para el equipamiento de la Bodega Electoral para el Proceso Electoral Extraordinario del Poder Judicial de la Federación 2024- 2025 en las instalaciones de la 40 Junta Distrital Ejecutiva del Instituto Nacional Electoral en el Estado de México</t>
  </si>
  <si>
    <t>http://transparencia.ine.mx/sistemaot/cargaMasiva/Articulo70/2025/Formato28//JD40-MEX/tml1/contrato5.pdf</t>
  </si>
  <si>
    <t>http://transparencia.ine.mx/sistemaot/cargaMasiva/Articulo70/2025/Formato28//JD40-MEX/tml1/factura5.pdf</t>
  </si>
  <si>
    <t>Arrendamiento para la Junta Distrital Ejecutiva. Artículo 31 fracc.I y artículo 35 del Reglamento del Instituto Nacional Electoral en Materia de Adquisiciones, Arrendamientos de Bienes Muebles y Servicios.</t>
  </si>
  <si>
    <t>http://transparencia.ine.mx/sistemaot/cargaMasiva/Articulo70/2025/Formato28//JD20-JAL/tml1/osp1.pdf</t>
  </si>
  <si>
    <t>Arrendamiento del inmueble que ocupa la 20 Junta Distrital Ejecutiva</t>
  </si>
  <si>
    <t>HERJ6305098F4</t>
  </si>
  <si>
    <t>Federalistas</t>
  </si>
  <si>
    <t>1029</t>
  </si>
  <si>
    <t>Real del Bosque</t>
  </si>
  <si>
    <t>Por presentar una propuesta económica adecuada para el arrendamiento de inmueble.</t>
  </si>
  <si>
    <t>20 Junta Distrital Ejecutiva Del Instituto Nacional Electoral En El Estado De Jalisco</t>
  </si>
  <si>
    <t>Arrendamiento del inmueble que ocupa la 20 Junta Distrital Ejecutiva, ubicado en Av. Arroyo de Enmedio 418, Col. La Providencia, en Tonalá, Jalisco.</t>
  </si>
  <si>
    <t>http://transparencia.ine.mx/sistemaot/cargaMasiva/Articulo70/2025/Formato28//JD20-JAL/tml1/contrato1.pdf</t>
  </si>
  <si>
    <t>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t>
  </si>
  <si>
    <t>http://transparencia.ine.mx/sistemaot/cargaMasiva/Articulo70/2025/Formato28//JD20-JAL/tml1/factura1.pdf</t>
  </si>
  <si>
    <t>INE/JAL/20JDE/SERV/002/2025</t>
  </si>
  <si>
    <t>Debido a que el importe de la operación no excede los montos máximos que al efecto se establecen en el presupuesto de egresos de la federación, del ejercicio presupuestal que se trate, artículo 31 fracc. III y artículo 51 del reglamento del Instituto Nacional Electoral en Materia de Adquisiciones, Arrendamientos de Bienes Muebles y Servicios.</t>
  </si>
  <si>
    <t>http://transparencia.ine.mx/sistemaot/cargaMasiva/Articulo70/2025/Formato28//JD20-JAL/tml1/osp2.pdf</t>
  </si>
  <si>
    <t>Servicio de limpieza de las intalaciones que ocupan la 20 Junta Distrital Ejecutiva</t>
  </si>
  <si>
    <t>Grupo RODME SA de CV</t>
  </si>
  <si>
    <t>Providencia Cuarta Sección</t>
  </si>
  <si>
    <t>Por cumplir con los requerimientos presupuestales que garantizan satisfactoriamente el cumplimiento de las obligaciones respectivas.</t>
  </si>
  <si>
    <t>59678.52</t>
  </si>
  <si>
    <t>http://transparencia.ine.mx/sistemaot/cargaMasiva/Articulo70/2025/Formato28//JD20-JAL/tml1/contrato2.pdf</t>
  </si>
  <si>
    <t>http://transparencia.ine.mx/sistemaot/cargaMasiva/Articulo70/2025/Formato28//JD20-JAL/tml1/factura2.pdf</t>
  </si>
  <si>
    <t>INE/JAL/20JDE/SERV/003/2025</t>
  </si>
  <si>
    <t>http://transparencia.ine.mx/sistemaot/cargaMasiva/Articulo70/2025/Formato28//JD20-JAL/tml1/osp3.pdf</t>
  </si>
  <si>
    <t>Arrendamiento de equipo de fotocopiado necesario para el desempeño de funciones del personal adscrito a la 20 Junta Distrital Ejecutiva</t>
  </si>
  <si>
    <t>Sistemas Integrales de Copiado de Guadalajara, SA de CV</t>
  </si>
  <si>
    <t>SIC920527I17</t>
  </si>
  <si>
    <t>Jesus Garcia</t>
  </si>
  <si>
    <t>http://transparencia.ine.mx/sistemaot/cargaMasiva/Articulo70/2025/Formato28//JD20-JAL/tml1/contrato3.pdf</t>
  </si>
  <si>
    <t>http://transparencia.ine.mx/sistemaot/cargaMasiva/Articulo70/2025/Formato28//JD20-JAL/tml1/factura3.pdf</t>
  </si>
  <si>
    <t>IA3-N-20JDE-INE-001/2025</t>
  </si>
  <si>
    <t>Adquisición de bienes y/o servicios para la Junta Distrital Ejecutiva. Artículo 31 fracc. II y artículo 35 del Reglamento del Instituto Nacional Electoral en Materia de Adquisiciones, Arrendamientos de Bienes Muebles y Servicios.</t>
  </si>
  <si>
    <t>http://transparencia.ine.mx/sistemaot/cargaMasiva/Articulo70/2025/Formato28//JD20-JAL/tml1/osp4.pdf</t>
  </si>
  <si>
    <t>http://transparencia.ine.mx/sistemaot/cargaMasiva/Articulo70/2025/Formato28//JD20-JAL/tml1/convocatoria.pdf</t>
  </si>
  <si>
    <t>Servicio de Seguridad y Vigilancia en inmuebles y oficinas</t>
  </si>
  <si>
    <t>http://transparencia.ine.mx/sistemaot/cargaMasiva/Articulo70/2025/Formato28//JD20-JAL/tml1/actaaclaraciones.pdf</t>
  </si>
  <si>
    <t>http://transparencia.ine.mx/sistemaot/cargaMasiva/Articulo70/2025/Formato28//JD20-JAL/tml1/actapropuestas.pdf</t>
  </si>
  <si>
    <t>http://transparencia.ine.mx/sistemaot/cargaMasiva/Articulo70/2025/Formato28//JD20-JAL/tml1/dictamen.pdf</t>
  </si>
  <si>
    <t>http://transparencia.ine.mx/sistemaot/cargaMasiva/Articulo70/2025/Formato28//JD20-JAL/tml1/actafallo.pdf</t>
  </si>
  <si>
    <t>Vigilancia y Protección a la Sociedad S.A. de C.V.</t>
  </si>
  <si>
    <t>Carretera a Tesistán</t>
  </si>
  <si>
    <t>INE/JAL/20JDE/SERV/004/2025</t>
  </si>
  <si>
    <t>Servicio de Vigilancia y seguridad para las instalaciones del inmueble sede de la 20 Junta Distrital Ejecutiva en el estado de Jalisco</t>
  </si>
  <si>
    <t>http://transparencia.ine.mx/sistemaot/cargaMasiva/Articulo70/2025/Formato28//JD20-JAL/tml1/contrato4.pdf</t>
  </si>
  <si>
    <t>http://transparencia.ine.mx/sistemaot/cargaMasiva/Articulo70/2025/Formato28//JD20-JAL/tml1/factura4.pdf</t>
  </si>
  <si>
    <t>PL02ARREN01JD_2024</t>
  </si>
  <si>
    <t>Arrendamiento de inmueble de las oficinas de las instalaciones de la Junstrital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</si>
  <si>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http://transparencia.ine.mx/sistemaot/cargaMasiva/Articulo70/2025/Formato28//JD02-PUE/tml1/osp_pl02_01.pdf</t>
  </si>
  <si>
    <t>645</t>
  </si>
  <si>
    <t>Arrendamiento del Inmueble ocupado para las oficinas de la 02 Junta Distrital En Puebla, ubicado en privada de Lendro Valle numero 37, colonia Linda Vista, Zacatlán, Puebla., Código Postal 73310.</t>
  </si>
  <si>
    <t>María Florina Teresita</t>
  </si>
  <si>
    <t>MAGF600725EB2</t>
  </si>
  <si>
    <t>Leandro Valle</t>
  </si>
  <si>
    <t>Zacatlán</t>
  </si>
  <si>
    <t>Cumple con los requerimientos legales, administrativos y las instalaciones del inmueble cumple con los requerimientos tecnicos y de accesibilidad solicitados por la Dirección de Obras y Conservación del Instituto Nacional electoral,  presenta  propuesta económica solvente.</t>
  </si>
  <si>
    <t>JD02/ARREINM/001/2024</t>
  </si>
  <si>
    <t>Arrendamiento del inmueble para las oficinas de la Junta Distrital del 01 de enero al 31 de diciembre 2025</t>
  </si>
  <si>
    <t>Recepción del arrendamiento requerido requerido de acuerdo a las condiciones establecidas en el contrato.</t>
  </si>
  <si>
    <t>http://transparencia.ine.mx/sistemaot/cargaMasiva/Articulo70/2025/Formato28//JD02-PUE/tml1/factura_01.pdf</t>
  </si>
  <si>
    <t>PL02ARREN02MAC_2021</t>
  </si>
  <si>
    <t>Arrendamiento de las instalaciones ocupadas por el Modulo de Atención Ciudadana Fijo 210251 para los servicios de credenzialización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</si>
  <si>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http://transparencia.ine.mx/sistemaot/cargaMasiva/Articulo70/2025/Formato28//JD02-PUE/tml1/osp_pl02_02.pdf</t>
  </si>
  <si>
    <t>Arrendamiento del Inmueble ocupado para la operación del Modulo de Atención Ciudadana 210251 del Registro Federal de Electores de la 02 Junta Distrital En Puebla, ubicado en Allende numero 9-A, colonia Centro, Zacatlán, Puebla., Código Postal 73310.</t>
  </si>
  <si>
    <t>Antonio Javier</t>
  </si>
  <si>
    <t>EIJA3911199Z9</t>
  </si>
  <si>
    <t>Cumple con los requerimientos legales, administrativos y las instalaciones del inmueble cumple con los requerimientos tecnicos y de accesibilidad solicitados por la Vocalia del Regisrtro Federal de Electores, presenta  propuesta económica solvente.</t>
  </si>
  <si>
    <t>JD02/ARREINM/002/2021</t>
  </si>
  <si>
    <t>Arrendamiento del inmueble para Modulo de Atención Ciudadana 210251 del Registro Federal de Electores de la 02 Junta Distrital Ejecutiva en Puebla del 01/05/2021 al 30/04/2025</t>
  </si>
  <si>
    <t>http://transparencia.ine.mx/sistemaot/cargaMasiva/Articulo70/2025/Formato28//JD02-PUE/tml1/factura_02.pdf</t>
  </si>
  <si>
    <t>PL02SERV08JDE</t>
  </si>
  <si>
    <t>Servicio de Limpieza del inmueble de las oficinas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</si>
  <si>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http://transparencia.ine.mx/sistemaot/cargaMasiva/Articulo70/2025/Formato28//JD02-PUE/tml1/osp_pl02_03.pdf</t>
  </si>
  <si>
    <t>Servicio de limpieza para las oficinas de la 02 Junta Distrital En Puebla, ubicado en privada de Lendro Valle numero 37, colonia Linda Vista, Zacatlán, Puebla., Código Postal 73310.</t>
  </si>
  <si>
    <t>53 Sur</t>
  </si>
  <si>
    <t>1305</t>
  </si>
  <si>
    <t>Ampliación Reforma</t>
  </si>
  <si>
    <t>Mejor propuesta económica para servicio de limpieza de inmuebles</t>
  </si>
  <si>
    <t>JDE02-PUE/SERV-09/2024</t>
  </si>
  <si>
    <t>Servicio de limpieza con materiales del inmueble para las oficinas de la Junta Distrital  Ejecutiva con cabecera en Zacatlán, meses abril a diciembre 2024.</t>
  </si>
  <si>
    <t>Recepción del servicio requerido requerido de acuerdo a las condiciones establecidas en el contrato.</t>
  </si>
  <si>
    <t>http://transparencia.ine.mx/sistemaot/cargaMasiva/Articulo70/2025/Formato28//JD02-PUE/tml1/factura_03.pdf</t>
  </si>
  <si>
    <t>PL02SERV09MAC</t>
  </si>
  <si>
    <t>Servicio de Limpieza de las instalaciones del Modulo de Atención Ciudadana 210251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</si>
  <si>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http://transparencia.ine.mx/sistemaot/cargaMasiva/Articulo70/2025/Formato28//JD02-PUE/tml1/osp_pl02_04.pdf</t>
  </si>
  <si>
    <t>Servicio de limpieza del inmueble de las instalaciones del Modulo de Atención Ciudadana 210251 del Registro Federal de Electores de la 02 Junta Distrital En Puebla, ubicado en Allende numero 9-A, colonia Centro, Zacatlán, Puebla., Código Postal 73310.</t>
  </si>
  <si>
    <t>JDE02-PUE/SERV-10/2024</t>
  </si>
  <si>
    <t>Servicio de limpieza con materiales del inmueble para Modulo de Atención Ciudadana 210251 del Registro Federal de Electores de la 02 Junta Distrital Ejecutiva en Puebla, meses abril a diciembre 2024..</t>
  </si>
  <si>
    <t>http://transparencia.ine.mx/sistemaot/cargaMasiva/Articulo70/2025/Formato28//JD02-PUE/tml1/factura_04.pdf</t>
  </si>
  <si>
    <t>PL02SERV05JDE</t>
  </si>
  <si>
    <t>Servicio de Arrendamiento de  Equipo de Fotocopiadora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</si>
  <si>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http://transparencia.ine.mx/sistemaot/cargaMasiva/Articulo70/2025/Formato28//JD02-PUE/tml1/osp_pl02_05.pdf</t>
  </si>
  <si>
    <t>Arrendamiento de equipo de fotocopiadora para la 02 Junta Distrital en Puebla.</t>
  </si>
  <si>
    <t>Equipos y Maquinaria ARDI SA de CV</t>
  </si>
  <si>
    <t>Atlixco</t>
  </si>
  <si>
    <t>2908</t>
  </si>
  <si>
    <t>Mejor propuesta económica para servicio de arrendamiento de fotocopiadora</t>
  </si>
  <si>
    <t>JDE02-PUE/SERV-05/2024</t>
  </si>
  <si>
    <t>Servicio de arrendamiento de fotocopiadora para las oficinas de la Junta Distrital para los meses de marzo a diciembre 2024.</t>
  </si>
  <si>
    <t>http://transparencia.ine.mx/sistemaot/cargaMasiva/Articulo70/2025/Formato28//JD02-PUE/tml1/factura_05.pdf</t>
  </si>
  <si>
    <t>PL02SERV07JDE</t>
  </si>
  <si>
    <t>Servicio de Vigilancia del inmueble de las oficinas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</si>
  <si>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http://transparencia.ine.mx/sistemaot/cargaMasiva/Articulo70/2025/Formato28//JD02-PUE/tml1/osp_pl02_06.pdf</t>
  </si>
  <si>
    <t>Servicio de vigilacia para las oficinas de la 02 Junta Distrital en Puebla, ubicado en privada de Lendro Valle numero 37, colonia Linda Vista, Zacatlán, Puebla., Código Postal 73310.</t>
  </si>
  <si>
    <t>Protección y Logística Empresarial VYMSA SA de CV</t>
  </si>
  <si>
    <t>Campos Elíseos</t>
  </si>
  <si>
    <t>Villa de las Flores</t>
  </si>
  <si>
    <t>Mejor propuesta económica para servicio de vigilancia de inmuebles</t>
  </si>
  <si>
    <t>JDE02-PUE/SERV-07/2024</t>
  </si>
  <si>
    <t>Servicio de seguridad y vigilancia del inmueble para las oficinas de la 02 Junta Distrital Ejecutiva con cabecera en Zacatlán, meses abril a diciembre 2024.</t>
  </si>
  <si>
    <t>http://transparencia.ine.mx/sistemaot/cargaMasiva/Articulo70/2025/Formato28//JD02-PUE/tml1/factura_06.pdf</t>
  </si>
  <si>
    <t>PL02SERV08MAC</t>
  </si>
  <si>
    <t>Servicio de Vigilancia de las instalaciones del Modulo de Atención Ciudadana 210251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</si>
  <si>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http://transparencia.ine.mx/sistemaot/cargaMasiva/Articulo70/2025/Formato28//JD02-PUE/tml1/osp_pl02_07.pdf</t>
  </si>
  <si>
    <t>Servicio de Vigilancia del inmueble de las instalaciones del Modulo de Atención Ciudadana 210251 del Registro Federal de Electores de la 02 Junta Distrital En Puebla, ubicado en Allende numero 9-A, colonia Centro, Zacatlán, Puebla., Código Postal 73310.</t>
  </si>
  <si>
    <t>JDE02-PUE/SERV-08/2024</t>
  </si>
  <si>
    <t>Servicio de seguridad y vigilancia del inmueble para Modulo de Atención Ciudadana 210251 del Registro Federal de Electores de la 02 Junta Distrital Ejecutiva en Puebla, meses abril a diciembre 2024.</t>
  </si>
  <si>
    <t>http://transparencia.ine.mx/sistemaot/cargaMasiva/Articulo70/2025/Formato28//JD02-PUE/tml1/factura_07.pdf</t>
  </si>
  <si>
    <t>240371</t>
  </si>
  <si>
    <t>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t>
  </si>
  <si>
    <t>http://transparencia.ine.mx/sistemaot/cargaMasiva/Articulo70/2025/Formato28//JD02-TLAX/tml1/oficiodesolicitud1.pdf</t>
  </si>
  <si>
    <t>Pago de arrendamiento del inmueble del modulo 290252</t>
  </si>
  <si>
    <t>GOMD5103166R2</t>
  </si>
  <si>
    <t>Texcoco</t>
  </si>
  <si>
    <t>San Juan Tezontla</t>
  </si>
  <si>
    <t>cumple con los requerimientos, las condiciones legales, técnicas y económicas y presentar una propuesta económica solvente que garantiza satisfactoriamente el cumplimiento de las obligaciones respectivas.</t>
  </si>
  <si>
    <t>Junta Distrital Ejecutiva no.02 de Tlaxcala</t>
  </si>
  <si>
    <t>5211</t>
  </si>
  <si>
    <t>Para uso del Módulo de atención Ciudadana</t>
  </si>
  <si>
    <t>http://transparencia.ine.mx/sistemaot/cargaMasiva/Articulo70/2025/Formato28//JD02-TLAX/tml1/contratomodulocalpulalpan.pdf</t>
  </si>
  <si>
    <t>http://transparencia.ine.mx/sistemaot/cargaMasiva/Articulo70/2025/Formato28//JD02-TLAX/tml1/factura1.pdf</t>
  </si>
  <si>
    <t>240370</t>
  </si>
  <si>
    <t>La razon de la contratación es para instalaciones de oficinas para la Junta Distrital  Ejecutiva 02. Artículo 31 fracc.I y artículo 35 del Reglamento del Instituto Nacional Electoral en Materia de Adquisiciones, Arrendamientos de Bienes Muebles y Servicios.</t>
  </si>
  <si>
    <t>http://transparencia.ine.mx/sistemaot/cargaMasiva/Articulo70/2025/Formato28//JD02-TLAX/tml1/oficiodesolicitud2.pdf</t>
  </si>
  <si>
    <t>Pago de arrendamiento del inmueble de la Junta Distrital 02</t>
  </si>
  <si>
    <t>Ma. De Lourdes Alfonsina</t>
  </si>
  <si>
    <t>LAHL480123189</t>
  </si>
  <si>
    <t>De las Huertas</t>
  </si>
  <si>
    <t>Ocotlan</t>
  </si>
  <si>
    <t>5212</t>
  </si>
  <si>
    <t>Instalaciones para oficinas de la Junta Distritla 02</t>
  </si>
  <si>
    <t>http://transparencia.ine.mx/sistemaot/cargaMasiva/Articulo70/2025/Formato28//JD02-TLAX/tml1/contratojuntadistrital.pdf</t>
  </si>
  <si>
    <t>http://transparencia.ine.mx/sistemaot/cargaMasiva/Articulo70/2025/Formato28//JD02-TLAX/tml1/factura2.pdf</t>
  </si>
  <si>
    <t>240372</t>
  </si>
  <si>
    <t>http://transparencia.ine.mx/sistemaot/cargaMasiva/Articulo70/2025/Formato28//JD02-TLAX/tml1/oficiodesolicitud3.pdf</t>
  </si>
  <si>
    <t>Pago de arrendamiento del inmueble del modulo 290251</t>
  </si>
  <si>
    <t>GASE4907245T7</t>
  </si>
  <si>
    <t>Adolfo Lopez Mateos</t>
  </si>
  <si>
    <t>Col Adolfo Lopez Mateos</t>
  </si>
  <si>
    <t>5213</t>
  </si>
  <si>
    <t>http://transparencia.ine.mx/sistemaot/cargaMasiva/Articulo70/2025/Formato28//JD02-TLAX/tml1/contratoernesto.pdf</t>
  </si>
  <si>
    <t>http://transparencia.ine.mx/sistemaot/cargaMasiva/Articulo70/2025/Formato28//JD02-TLAX/tml1/factura3.pdf</t>
  </si>
  <si>
    <t>240368</t>
  </si>
  <si>
    <t>La razon de la contratacion del servicio es para la limpieza de las oficinas de la Junta Distrital 02</t>
  </si>
  <si>
    <t>http://transparencia.ine.mx/sistemaot/cargaMasiva/Articulo70/2025/Formato28//JD02-TLAX/tml1/oficiodesolicitud4.pdf</t>
  </si>
  <si>
    <t>Se paga por el servicio de limpieza para los modulos de atención ciudadana</t>
  </si>
  <si>
    <t>Bricsan servicios sa de cv</t>
  </si>
  <si>
    <t>Colonia Centro</t>
  </si>
  <si>
    <t>5215</t>
  </si>
  <si>
    <t>Pago de servicio de limpieza de inmuebles que ocupan los modulos de atención ciudadana</t>
  </si>
  <si>
    <t>http://transparencia.ine.mx/sistemaot/cargaMasiva/Articulo70/2025/Formato28//JD02-TLAX/tml1/contratobricsan.pdf</t>
  </si>
  <si>
    <t>http://transparencia.ine.mx/sistemaot/cargaMasiva/Articulo70/2025/Formato28//JD02-TLAX/tml1/factura4.pdf</t>
  </si>
  <si>
    <t>250001</t>
  </si>
  <si>
    <t>La razon de la compra de combustible son para las unidades vehiculares para poder realizar las actividades de esta Junta</t>
  </si>
  <si>
    <t>http://transparencia.ine.mx/sistemaot/cargaMasiva/Articulo70/2025/Formato28//JD02-TLAX/tml1/oficiodesolicitud5.pdf</t>
  </si>
  <si>
    <t>compra de combustible para el parque vehicular</t>
  </si>
  <si>
    <t>Servicio el Ocotal SA de CV</t>
  </si>
  <si>
    <t>SOC190321218</t>
  </si>
  <si>
    <t>Puebla Tlaxcala</t>
  </si>
  <si>
    <t>5217</t>
  </si>
  <si>
    <t>Compra de combustible para el parque vehicular con motivo de las actividades ordinarias</t>
  </si>
  <si>
    <t>http://transparencia.ine.mx/sistemaot/cargaMasiva/Articulo70/2025/Formato28//JD02-TLAX/tml1/servicioelocotal.pdf</t>
  </si>
  <si>
    <t>http://transparencia.ine.mx/sistemaot/cargaMasiva/Articulo70/2025/Formato28//JD02-TLAX/tml1/factura5.pdf</t>
  </si>
  <si>
    <t>250002</t>
  </si>
  <si>
    <t>La razon de la contratacion del servicio de vigilancia es para este inmueble que ocupa la Junta Distrital</t>
  </si>
  <si>
    <t>http://transparencia.ine.mx/sistemaot/cargaMasiva/Articulo70/2025/Formato28//JD02-TLAX/tml1/oficiodesolicitud6.pdf</t>
  </si>
  <si>
    <t>Servicio de vigilancia en las instalaciones de la Junta Distrital</t>
  </si>
  <si>
    <t>Gobierno del Estado de Tlaxcala</t>
  </si>
  <si>
    <t>Col centro Tlaxcala</t>
  </si>
  <si>
    <t>5218</t>
  </si>
  <si>
    <t>Pago de servico de vigilancia en las instalaciones de la Junta Distrital</t>
  </si>
  <si>
    <t>http://transparencia.ine.mx/sistemaot/cargaMasiva/Articulo70/2025/Formato28//JD02-TLAX/tml1/contratogobierno.pdf</t>
  </si>
  <si>
    <t>http://transparencia.ine.mx/sistemaot/cargaMasiva/Articulo70/2025/Formato28//JD02-TLAX/tml1/factura6.pdf</t>
  </si>
  <si>
    <t>250003</t>
  </si>
  <si>
    <t>http://transparencia.ine.mx/sistemaot/cargaMasiva/Articulo70/2025/Formato28//JD02-TLAX/tml1/oficiodesolicitud7.pdf</t>
  </si>
  <si>
    <t>5222</t>
  </si>
  <si>
    <t>http://transparencia.ine.mx/sistemaot/cargaMasiva/Articulo70/2025/Formato28//JD02-TLAX/tml1/factura7.pdf</t>
  </si>
  <si>
    <t>250011</t>
  </si>
  <si>
    <t>http://transparencia.ine.mx/sistemaot/cargaMasiva/Articulo70/2025/Formato28//JD02-TLAX/tml1/oficiodesolicitud8.pdf</t>
  </si>
  <si>
    <t>5232</t>
  </si>
  <si>
    <t>http://transparencia.ine.mx/sistemaot/cargaMasiva/Articulo70/2025/Formato28//JD02-TLAX/tml1/factura8.pdf</t>
  </si>
  <si>
    <t>250013</t>
  </si>
  <si>
    <t>http://transparencia.ine.mx/sistemaot/cargaMasiva/Articulo70/2025/Formato28//JD02-TLAX/tml1/oficiodesolicitud9.pdf</t>
  </si>
  <si>
    <t>Compra de tripie y mantenimiento de espacios para personas con discapacidad</t>
  </si>
  <si>
    <t>SAGJ701224LS8</t>
  </si>
  <si>
    <t>Retorno Nacional Poniente</t>
  </si>
  <si>
    <t>Miraflores</t>
  </si>
  <si>
    <t>Barrio de miraflores</t>
  </si>
  <si>
    <t>5243</t>
  </si>
  <si>
    <t>Adquisicion de un tripie para camara fotografica y mantenimiento de espacios para personas con discapacidad</t>
  </si>
  <si>
    <t>http://transparencia.ine.mx/sistemaot/cargaMasiva/Articulo70/2025/Formato28//JD02-TLAX/tml1/factura9.pdf</t>
  </si>
  <si>
    <t>250015</t>
  </si>
  <si>
    <t>La razon de la compra de agua es por necesidad de la institucion</t>
  </si>
  <si>
    <t>http://transparencia.ine.mx/sistemaot/cargaMasiva/Articulo70/2025/Formato28//JD02-TLAX/tml1/oficiodesolicitud10.pdf</t>
  </si>
  <si>
    <t>Pago por servicio de agua potable</t>
  </si>
  <si>
    <t>Municipio de Tlaxcala</t>
  </si>
  <si>
    <t>MTT650101LR8</t>
  </si>
  <si>
    <t>La marqueza</t>
  </si>
  <si>
    <t>Col Ocotlan</t>
  </si>
  <si>
    <t>5236</t>
  </si>
  <si>
    <t>Pago de Agua potable de las instalaciones de la Junta Distrital</t>
  </si>
  <si>
    <t>http://transparencia.ine.mx/sistemaot/cargaMasiva/Articulo70/2025/Formato28//JD02-TLAX/tml1/factura10.pdf</t>
  </si>
  <si>
    <t>250024</t>
  </si>
  <si>
    <t>http://transparencia.ine.mx/sistemaot/cargaMasiva/Articulo70/2025/Formato28//JD02-TLAX/tml1/oficiodesolicitud11.pdf</t>
  </si>
  <si>
    <t>5247</t>
  </si>
  <si>
    <t>http://transparencia.ine.mx/sistemaot/cargaMasiva/Articulo70/2025/Formato28//JD02-TLAX/tml1/factura11.pdf</t>
  </si>
  <si>
    <t>250025</t>
  </si>
  <si>
    <t>http://transparencia.ine.mx/sistemaot/cargaMasiva/Articulo70/2025/Formato28//JD02-TLAX/tml1/oficiodesolicitud12.pdf</t>
  </si>
  <si>
    <t>Compra de combustible para el parque vehicular</t>
  </si>
  <si>
    <t>5248</t>
  </si>
  <si>
    <t>http://transparencia.ine.mx/sistemaot/cargaMasiva/Articulo70/2025/Formato28//JD02-TLAX/tml1/factura12.pdf</t>
  </si>
  <si>
    <t>250023</t>
  </si>
  <si>
    <t>La razon del servicio de mantenimiento es porque le toca a esta unidad</t>
  </si>
  <si>
    <t>http://transparencia.ine.mx/sistemaot/cargaMasiva/Articulo70/2025/Formato28//JD02-TLAX/tml1/oficiodesolicitud13.pdf</t>
  </si>
  <si>
    <t>Servicio de mantenimiento preventivo de camioneta S10</t>
  </si>
  <si>
    <t>Montoto Automotriz S A de C V</t>
  </si>
  <si>
    <t>MAU910301613</t>
  </si>
  <si>
    <t>1703</t>
  </si>
  <si>
    <t>Colonia la Paz</t>
  </si>
  <si>
    <t>5251</t>
  </si>
  <si>
    <t>Pago por el servicio de mantenimiento preventivo a la camioneta S10  placas CV-9460_E</t>
  </si>
  <si>
    <t>http://transparencia.ine.mx/sistemaot/cargaMasiva/Articulo70/2025/Formato28//JD02-TLAX/tml1/factura13.pdf</t>
  </si>
  <si>
    <t>250026</t>
  </si>
  <si>
    <t>La razon por la compra de de tonner es por requirimiento de la impresora</t>
  </si>
  <si>
    <t>http://transparencia.ine.mx/sistemaot/cargaMasiva/Articulo70/2025/Formato28//JD02-TLAX/tml1/oficiodesolicitud14.pdf</t>
  </si>
  <si>
    <t>Compra de tonner lexmark MS810 para actividades del proceso electoral federal</t>
  </si>
  <si>
    <t>Santa cruz</t>
  </si>
  <si>
    <t>GASD671113KF5</t>
  </si>
  <si>
    <t>Totolac</t>
  </si>
  <si>
    <t>5252</t>
  </si>
  <si>
    <t>Compra de toner lexmark ms810 para actividades del proceso electoral federal</t>
  </si>
  <si>
    <t>http://transparencia.ine.mx/sistemaot/cargaMasiva/Articulo70/2025/Formato28//JD02-TLAX/tml1/factura14.pdf</t>
  </si>
  <si>
    <t>250027</t>
  </si>
  <si>
    <t>La raon de la compra de material de oficina es para realizar las actividades</t>
  </si>
  <si>
    <t>http://transparencia.ine.mx/sistemaot/cargaMasiva/Articulo70/2025/Formato28//JD02-TLAX/tml1/oficiodesolicitud15.pdf</t>
  </si>
  <si>
    <t>Compra  de material de oficina</t>
  </si>
  <si>
    <t>5253</t>
  </si>
  <si>
    <t>Compra de material y utiles de oficina para el desarrollo de las actividades del PEFJ</t>
  </si>
  <si>
    <t>http://transparencia.ine.mx/sistemaot/cargaMasiva/Articulo70/2025/Formato28//JD02-TLAX/tml1/factura15.pdf</t>
  </si>
  <si>
    <t>250028</t>
  </si>
  <si>
    <t>http://transparencia.ine.mx/sistemaot/cargaMasiva/Articulo70/2025/Formato28//JD02-TLAX/tml1/oficiodesolicitud16.pdf</t>
  </si>
  <si>
    <t>667</t>
  </si>
  <si>
    <t>5254</t>
  </si>
  <si>
    <t>http://transparencia.ine.mx/sistemaot/cargaMasiva/Articulo70/2025/Formato28//JD02-TLAX/tml1/factura16.pdf</t>
  </si>
  <si>
    <t>250029</t>
  </si>
  <si>
    <t>La razon de la adquisicion de insumos de cafeteria y alimentos es para las actividadedes que realiza el personal en horas extras</t>
  </si>
  <si>
    <t>http://transparencia.ine.mx/sistemaot/cargaMasiva/Articulo70/2025/Formato28//JD02-TLAX/tml1/oficiodesolicitud17.pdf</t>
  </si>
  <si>
    <t>Pago por servicio de bocadillos</t>
  </si>
  <si>
    <t>DUFF640129KSA</t>
  </si>
  <si>
    <t>La Loma</t>
  </si>
  <si>
    <t>5255</t>
  </si>
  <si>
    <t>http://transparencia.ine.mx/sistemaot/cargaMasiva/Articulo70/2025/Formato28//JD02-TLAX/tml1/factura17.pdf</t>
  </si>
  <si>
    <t>250030</t>
  </si>
  <si>
    <t>http://transparencia.ine.mx/sistemaot/cargaMasiva/Articulo70/2025/Formato28//JD02-TLAX/tml1/oficiodesolicitud18.pdf</t>
  </si>
  <si>
    <t>Pago por servicio de alimentos motivo de la impresión de cartas notificacion</t>
  </si>
  <si>
    <t>5256</t>
  </si>
  <si>
    <t>Pago por servicio de alimentos con motivo de impresión de cartas notificacion</t>
  </si>
  <si>
    <t>http://transparencia.ine.mx/sistemaot/cargaMasiva/Articulo70/2025/Formato28//JD02-TLAX/tml1/factura18.pdf</t>
  </si>
  <si>
    <t>250036</t>
  </si>
  <si>
    <t>http://transparencia.ine.mx/sistemaot/cargaMasiva/Articulo70/2025/Formato28//JD02-TLAX/tml1/oficiodesolicitud19.pdf</t>
  </si>
  <si>
    <t>Compra de tonner kyocera 6117 para las areas de esta Junta</t>
  </si>
  <si>
    <t>Esauh</t>
  </si>
  <si>
    <t>26 A</t>
  </si>
  <si>
    <t>5262</t>
  </si>
  <si>
    <t>Compra de tonners para esta Junta Distrital</t>
  </si>
  <si>
    <t>http://transparencia.ine.mx/sistemaot/cargaMasiva/Articulo70/2025/Formato28//JD02-TLAX/tml1/factura19.pdf</t>
  </si>
  <si>
    <t>250037</t>
  </si>
  <si>
    <t>http://transparencia.ine.mx/sistemaot/cargaMasiva/Articulo70/2025/Formato28//JD02-TLAX/tml1/oficiodesolicitud20.pdf</t>
  </si>
  <si>
    <t>Comra de toner hp 89x y una unidad de imagen</t>
  </si>
  <si>
    <t>5263</t>
  </si>
  <si>
    <t>http://transparencia.ine.mx/sistemaot/cargaMasiva/Articulo70/2025/Formato28//JD02-TLAX/tml1/factura20.pdf</t>
  </si>
  <si>
    <t>250038</t>
  </si>
  <si>
    <t>http://transparencia.ine.mx/sistemaot/cargaMasiva/Articulo70/2025/Formato28//JD02-TLAX/tml1/oficiodesolicitud21.pdf</t>
  </si>
  <si>
    <t>Servicio de limpieza en las instalaciones de la Junta Distrital</t>
  </si>
  <si>
    <t>5264</t>
  </si>
  <si>
    <t>Pago de servico de limpieza en las instalaciones de la Junta Distrital</t>
  </si>
  <si>
    <t>http://transparencia.ine.mx/sistemaot/cargaMasiva/Articulo70/2025/Formato28//JD02-TLAX/tml1/factura21.pdf</t>
  </si>
  <si>
    <t>250039</t>
  </si>
  <si>
    <t>http://transparencia.ine.mx/sistemaot/cargaMasiva/Articulo70/2025/Formato28//JD02-TLAX/tml1/oficiodesolicitud22.pdf</t>
  </si>
  <si>
    <t>5265</t>
  </si>
  <si>
    <t>http://transparencia.ine.mx/sistemaot/cargaMasiva/Articulo70/2025/Formato28//JD02-TLAX/tml1/factura22.pdf</t>
  </si>
  <si>
    <t>250040</t>
  </si>
  <si>
    <t>http://transparencia.ine.mx/sistemaot/cargaMasiva/Articulo70/2025/Formato28//JD02-TLAX/tml1/oficiodesolicitud23.pdf</t>
  </si>
  <si>
    <t>5266</t>
  </si>
  <si>
    <t>http://transparencia.ine.mx/sistemaot/cargaMasiva/Articulo70/2025/Formato28//JD02-TLAX/tml1/factura23.pdf</t>
  </si>
  <si>
    <t>250041</t>
  </si>
  <si>
    <t>http://transparencia.ine.mx/sistemaot/cargaMasiva/Articulo70/2025/Formato28//JD02-TLAX/tml1/oficiodesolicitud24.pdf</t>
  </si>
  <si>
    <t>5267</t>
  </si>
  <si>
    <t>Para uso del Módulo de atención Ciudadana perteneciente a la Junta Distrital 02</t>
  </si>
  <si>
    <t>http://transparencia.ine.mx/sistemaot/cargaMasiva/Articulo70/2025/Formato28//JD02-TLAX/tml1/factura24.pdf</t>
  </si>
  <si>
    <t>250045</t>
  </si>
  <si>
    <t>http://transparencia.ine.mx/sistemaot/cargaMasiva/Articulo70/2025/Formato28//JD02-TLAX/tml1/oficiodesolicitud25.pdf</t>
  </si>
  <si>
    <t>Compra de insumos de cafeteria para el proceso electoral federal Extraordinario</t>
  </si>
  <si>
    <t>5270</t>
  </si>
  <si>
    <t>Se requirio insumos de cafeteria para las actividades del proceso electoral federal extraordinario</t>
  </si>
  <si>
    <t>http://transparencia.ine.mx/sistemaot/cargaMasiva/Articulo70/2025/Formato28//JD02-TLAX/tml1/factura25.pdf</t>
  </si>
  <si>
    <t>250047</t>
  </si>
  <si>
    <t>http://transparencia.ine.mx/sistemaot/cargaMasiva/Articulo70/2025/Formato28//JD02-TLAX/tml1/oficiodesolicitud26.pdf</t>
  </si>
  <si>
    <t>Compra de alimentos para reuniones de trabajo</t>
  </si>
  <si>
    <t>5274</t>
  </si>
  <si>
    <t>Se compro alimentos para reuniones de trabajo de este consejo</t>
  </si>
  <si>
    <t>http://transparencia.ine.mx/sistemaot/cargaMasiva/Articulo70/2025/Formato28//JD02-TLAX/tml1/factura26.pdf</t>
  </si>
  <si>
    <t>250048</t>
  </si>
  <si>
    <t>http://transparencia.ine.mx/sistemaot/cargaMasiva/Articulo70/2025/Formato28//JD02-TLAX/tml1/oficiodesolicitud27.pdf</t>
  </si>
  <si>
    <t>5275</t>
  </si>
  <si>
    <t>http://transparencia.ine.mx/sistemaot/cargaMasiva/Articulo70/2025/Formato28//JD02-TLAX/tml1/factura27.pdf</t>
  </si>
  <si>
    <t>250049</t>
  </si>
  <si>
    <t>La razon del  servicio y colocacion es por la necesidad de dos llantas para la camioneta</t>
  </si>
  <si>
    <t>http://transparencia.ine.mx/sistemaot/cargaMasiva/Articulo70/2025/Formato28//JD02-TLAX/tml1/oficiodesolicitud28.pdf</t>
  </si>
  <si>
    <t>Servicio y colocacion de dos llantas para la camioneta con placas xvz-426-c</t>
  </si>
  <si>
    <t>Comercializadora sampayos</t>
  </si>
  <si>
    <t>CSA191120LY6</t>
  </si>
  <si>
    <t>Ixtulco</t>
  </si>
  <si>
    <t>5276</t>
  </si>
  <si>
    <t>Compra y colocacion de dos llantas para la camioneta con placas XVZ-426-c</t>
  </si>
  <si>
    <t>http://transparencia.ine.mx/sistemaot/cargaMasiva/Articulo70/2025/Formato28//JD02-TLAX/tml1/factura28.pdf</t>
  </si>
  <si>
    <t>250042</t>
  </si>
  <si>
    <t>http://transparencia.ine.mx/sistemaot/cargaMasiva/Articulo70/2025/Formato28//JD02-TLAX/tml1/oficiodesolicitud29.pdf</t>
  </si>
  <si>
    <t>680</t>
  </si>
  <si>
    <t>5283</t>
  </si>
  <si>
    <t>http://transparencia.ine.mx/sistemaot/cargaMasiva/Articulo70/2025/Formato28//JD02-TLAX/tml1/factura29.pdf</t>
  </si>
  <si>
    <t>250056</t>
  </si>
  <si>
    <t>http://transparencia.ine.mx/sistemaot/cargaMasiva/Articulo70/2025/Formato28//JD02-TLAX/tml1/oficiodesolicitud30.pdf</t>
  </si>
  <si>
    <t>Pago por servicio de alimentos por reuniones de trabajo del consejo</t>
  </si>
  <si>
    <t>5284</t>
  </si>
  <si>
    <t>Se realizó un gasto de alimentos para reuniones de trabajo de Consejo Distrital</t>
  </si>
  <si>
    <t>http://transparencia.ine.mx/sistemaot/cargaMasiva/Articulo70/2025/Formato28//JD02-TLAX/tml1/factura30.pdf</t>
  </si>
  <si>
    <t>250059</t>
  </si>
  <si>
    <t>http://transparencia.ine.mx/sistemaot/cargaMasiva/Articulo70/2025/Formato28//JD02-TLAX/tml1/oficiodesolicitud31.pdf</t>
  </si>
  <si>
    <t>Pago por recargas de extintores</t>
  </si>
  <si>
    <t>MOGA830927K36</t>
  </si>
  <si>
    <t>Progreso</t>
  </si>
  <si>
    <t>Zacatelco</t>
  </si>
  <si>
    <t>Seccion primera</t>
  </si>
  <si>
    <t>5288</t>
  </si>
  <si>
    <t>Se realizó pago recarga de extintores</t>
  </si>
  <si>
    <t>http://transparencia.ine.mx/sistemaot/cargaMasiva/Articulo70/2025/Formato28//JD02-TLAX/tml1/factura31.pdf</t>
  </si>
  <si>
    <t>250061</t>
  </si>
  <si>
    <t>http://transparencia.ine.mx/sistemaot/cargaMasiva/Articulo70/2025/Formato28//JD02-TLAX/tml1/oficiodesolicitud32.pdf</t>
  </si>
  <si>
    <t>5290</t>
  </si>
  <si>
    <t>http://transparencia.ine.mx/sistemaot/cargaMasiva/Articulo70/2025/Formato28//JD02-TLAX/tml1/factura32.pdf</t>
  </si>
  <si>
    <t>250070</t>
  </si>
  <si>
    <t>La razon de la compra de este Servicio de instalacion de detectores de humo con alarmamodulo</t>
  </si>
  <si>
    <t>http://transparencia.ine.mx/sistemaot/cargaMasiva/Articulo70/2025/Formato28//JD02-TLAX/tml1/oficiodesolicitud33.pdf</t>
  </si>
  <si>
    <t>Servicio de instalacion de detectores de humo con alarma</t>
  </si>
  <si>
    <t>5304</t>
  </si>
  <si>
    <t>Se pagó por el servicio de instalacion de detectores de humo con alarma</t>
  </si>
  <si>
    <t>http://transparencia.ine.mx/sistemaot/cargaMasiva/Articulo70/2025/Formato28//JD02-TLAX/tml1/factura33.pdf</t>
  </si>
  <si>
    <t>250071</t>
  </si>
  <si>
    <t>La razon de la adquisicion de lamparas  de emergencia, suministro y colocacion de material electronico</t>
  </si>
  <si>
    <t>http://transparencia.ine.mx/sistemaot/cargaMasiva/Articulo70/2025/Formato28//JD02-TLAX/tml1/oficiodesolicitud34.pdf</t>
  </si>
  <si>
    <t>Compra de lamparas  de emergencia, suministro y colocacion de material electronico</t>
  </si>
  <si>
    <t>VARG8802019Y1</t>
  </si>
  <si>
    <t>Turistica</t>
  </si>
  <si>
    <t>Barrio de Atotonilco</t>
  </si>
  <si>
    <t>Amaxac de guerrero</t>
  </si>
  <si>
    <t>5305</t>
  </si>
  <si>
    <t>Se compraron lamparas de emergencia suministro y colocacion de material electrico</t>
  </si>
  <si>
    <t>http://transparencia.ine.mx/sistemaot/cargaMasiva/Articulo70/2025/Formato28//JD02-TLAX/tml1/factura34.pdf</t>
  </si>
  <si>
    <t>250072</t>
  </si>
  <si>
    <t>http://transparencia.ine.mx/sistemaot/cargaMasiva/Articulo70/2025/Formato28//JD02-TLAX/tml1/oficiodesolicitud35.pdf</t>
  </si>
  <si>
    <t>Compra  de material de oficina para la Junta Distrital</t>
  </si>
  <si>
    <t>5306</t>
  </si>
  <si>
    <t>http://transparencia.ine.mx/sistemaot/cargaMasiva/Articulo70/2025/Formato28//JD02-TLAX/tml1/factura35.pdf</t>
  </si>
  <si>
    <t>250073</t>
  </si>
  <si>
    <t>http://transparencia.ine.mx/sistemaot/cargaMasiva/Articulo70/2025/Formato28//JD02-TLAX/tml1/oficiodesolicitud36.pdf</t>
  </si>
  <si>
    <t>Compra  de material de oficina para la vocalia de capacitacion electoral</t>
  </si>
  <si>
    <t>5307</t>
  </si>
  <si>
    <t>Compra de material y utiles de oficina para la vocalia de capacitacion electoral y educacion civica</t>
  </si>
  <si>
    <t>http://transparencia.ine.mx/sistemaot/cargaMasiva/Articulo70/2025/Formato28//JD02-TLAX/tml1/factura36.pdf</t>
  </si>
  <si>
    <t>250074</t>
  </si>
  <si>
    <t>http://transparencia.ine.mx/sistemaot/cargaMasiva/Articulo70/2025/Formato28//JD02-TLAX/tml1/oficiodesolicitud37.pdf</t>
  </si>
  <si>
    <t>Pago por servicio de alimentos por reuniones sobre visitas y notificacion a ciudadanos</t>
  </si>
  <si>
    <t>5308</t>
  </si>
  <si>
    <t>Pago por servicio de alimentos con motivo de notificacion visitas a ciudadanos</t>
  </si>
  <si>
    <t>http://transparencia.ine.mx/sistemaot/cargaMasiva/Articulo70/2025/Formato28//JD02-TLAX/tml1/factura37.pdf</t>
  </si>
  <si>
    <t>250075</t>
  </si>
  <si>
    <t>http://transparencia.ine.mx/sistemaot/cargaMasiva/Articulo70/2025/Formato28//JD02-TLAX/tml1/oficiodesolicitud38.pdf</t>
  </si>
  <si>
    <t>Compra  de material de oficina de la Junta Distrital para las actividades de este preoceso electoral federal</t>
  </si>
  <si>
    <t>http://transparencia.ine.mx/sistemaot/cargaMasiva/Articulo70/2025/Formato28//JD02-TLAX/tml1/factura38.pdf</t>
  </si>
  <si>
    <t>250080</t>
  </si>
  <si>
    <t>http://transparencia.ine.mx/sistemaot/cargaMasiva/Articulo70/2025/Formato28//JD02-TLAX/tml1/oficiodesolicitud39.pdf</t>
  </si>
  <si>
    <t>5314</t>
  </si>
  <si>
    <t>http://transparencia.ine.mx/sistemaot/cargaMasiva/Articulo70/2025/Formato28//JD02-TLAX/tml1/factura39.pdf</t>
  </si>
  <si>
    <t>250081</t>
  </si>
  <si>
    <t>http://transparencia.ine.mx/sistemaot/cargaMasiva/Articulo70/2025/Formato28//JD02-TLAX/tml1/oficiodesolicitud40.pdf</t>
  </si>
  <si>
    <t>5315</t>
  </si>
  <si>
    <t>http://transparencia.ine.mx/sistemaot/cargaMasiva/Articulo70/2025/Formato28//JD02-TLAX/tml1/factura40.pdf</t>
  </si>
  <si>
    <t>250087</t>
  </si>
  <si>
    <t>http://transparencia.ine.mx/sistemaot/cargaMasiva/Articulo70/2025/Formato28//JD02-TLAX/tml1/oficiodesolicitud41.pdf</t>
  </si>
  <si>
    <t>PASJ750616BJ4</t>
  </si>
  <si>
    <t>Barrio de Xaxala</t>
  </si>
  <si>
    <t>Chiautempan</t>
  </si>
  <si>
    <t>5322</t>
  </si>
  <si>
    <t>http://transparencia.ine.mx/sistemaot/cargaMasiva/Articulo70/2025/Formato28//JD02-TLAX/tml1/factura41.pdf</t>
  </si>
  <si>
    <t>250088</t>
  </si>
  <si>
    <t>http://transparencia.ine.mx/sistemaot/cargaMasiva/Articulo70/2025/Formato28//JD02-TLAX/tml1/oficiodesolicitud42.pdf</t>
  </si>
  <si>
    <t>5325</t>
  </si>
  <si>
    <t>http://transparencia.ine.mx/sistemaot/cargaMasiva/Articulo70/2025/Formato28//JD02-TLAX/tml1/factura42.pdf</t>
  </si>
  <si>
    <t>250089</t>
  </si>
  <si>
    <t>La razon es por necesidad del Instituto</t>
  </si>
  <si>
    <t>http://transparencia.ine.mx/sistemaot/cargaMasiva/Articulo70/2025/Formato28//JD02-TLAX/tml1/oficiodesolicitud43.pdf</t>
  </si>
  <si>
    <t>Pago de arrendamiento del inmueble del modulo 290251 y 290251</t>
  </si>
  <si>
    <t>5326</t>
  </si>
  <si>
    <t>http://transparencia.ine.mx/sistemaot/cargaMasiva/Articulo70/2025/Formato28//JD02-TLAX/tml1/factura43.pdf</t>
  </si>
  <si>
    <t>250090</t>
  </si>
  <si>
    <t>http://transparencia.ine.mx/sistemaot/cargaMasiva/Articulo70/2025/Formato28//JD02-TLAX/tml1/oficiodesolicitud44.pdf</t>
  </si>
  <si>
    <t>5327</t>
  </si>
  <si>
    <t>http://transparencia.ine.mx/sistemaot/cargaMasiva/Articulo70/2025/Formato28//JD02-TLAX/tml1/factura44.pdf</t>
  </si>
  <si>
    <t>250091</t>
  </si>
  <si>
    <t>http://transparencia.ine.mx/sistemaot/cargaMasiva/Articulo70/2025/Formato28//JD02-TLAX/tml1/oficiodesolicitud45.pdf</t>
  </si>
  <si>
    <t>S/N</t>
  </si>
  <si>
    <t>5329</t>
  </si>
  <si>
    <t>http://transparencia.ine.mx/sistemaot/cargaMasiva/Articulo70/2025/Formato28//JD02-TLAX/tml1/factura45.pdf</t>
  </si>
  <si>
    <t>Arrendamiento del Módulo de Atención Ciudadana 153251, meses de enero a febrero de 2025. Artículo 31, fracción III y artículo 51 del Reglamento del Instituto Nacional Electoral en Materia de Adquisiciones, Arrendamientos de Bienes Muebles y Servicios.</t>
  </si>
  <si>
    <t>http://transparencia.ine.mx/sistemaot/cargaMasiva/Articulo70/2025/Formato28//JD32-MEX/tml1/autorizacion1.pdf</t>
  </si>
  <si>
    <t>Arrendamiento del Módulo de Atención Ciudadana 153251, meses de enero a febrero de 2025.</t>
  </si>
  <si>
    <t>TEBP620408517</t>
  </si>
  <si>
    <t>Taxqueña</t>
  </si>
  <si>
    <t>2476</t>
  </si>
  <si>
    <t>Pueblo de Culhuacán</t>
  </si>
  <si>
    <t>El proveedor  ofrece las mejores condiciones de costo-calidad para el Instituto</t>
  </si>
  <si>
    <t>Junta Distrital Ejecutiva No.32 de México - Valle de Chalco Solidaridad.</t>
  </si>
  <si>
    <t>http://transparencia.ine.mx/sistemaot/cargaMasiva/Articulo70/2025/Formato28//JD32-MEX/tml1/contrato1.pdf</t>
  </si>
  <si>
    <t>El sujeto obligado realiza la Administración del contrato a través del área requirente y/o del administrador del instrumento contractual</t>
  </si>
  <si>
    <t>http://transparencia.ine.mx/sistemaot/cargaMasiva/Articulo70/2025/Formato28//JD32-MEX/tml1/factura1.pdf</t>
  </si>
  <si>
    <t>Arrendamiento para oficinas de la 32 Junta Distrital Ejecutiva de los meses de enero a febrero de 2025. Artículo 31, fracción III y artículo 51 del Reglamento del Instituto Nacional Electoral en Materia de Adquisiciones, Arrendamientos de Bienes Muebles y Servicios.</t>
  </si>
  <si>
    <t>http://transparencia.ine.mx/sistemaot/cargaMasiva/Articulo70/2025/Formato28//JD32-MEX/tml1/autorizacion2.pdf</t>
  </si>
  <si>
    <t>Arrendamiento para oficinas de la 32 Junta Distrital Ejecutiva de los meses de enero a febrero de 2025.</t>
  </si>
  <si>
    <t>http://transparencia.ine.mx/sistemaot/cargaMasiva/Articulo70/2025/Formato28//JD32-MEX/tml1/contrato2.pdf</t>
  </si>
  <si>
    <t>http://transparencia.ine.mx/sistemaot/cargaMasiva/Articulo70/2025/Formato28//JD32-MEX/tml1/factura2.pdf</t>
  </si>
  <si>
    <t>http://transparencia.ine.mx/sistemaot/cargaMasiva/Articulo70/2025/Formato28//JD32-MEX/tml1/autorizacion3.pdf</t>
  </si>
  <si>
    <t>Lucio Martín</t>
  </si>
  <si>
    <t>TEBL631213U71</t>
  </si>
  <si>
    <t>Tula</t>
  </si>
  <si>
    <t>Culhuacán</t>
  </si>
  <si>
    <t>http://transparencia.ine.mx/sistemaot/cargaMasiva/Articulo70/2025/Formato28//JD32-MEX/tml1/contrato3.pdf</t>
  </si>
  <si>
    <t>http://transparencia.ine.mx/sistemaot/cargaMasiva/Articulo70/2025/Formato28//JD32-MEX/tml1/factura3.pdf</t>
  </si>
  <si>
    <t>191/2024</t>
  </si>
  <si>
    <t>Arrendamiento para bodega y archivo de la 32 Junta Distrital Ejecutiva de los meses de enero a febrero de 2025. Artículo 31, fracción III y artículo 51 del Reglamento del Instituto Nacional Electoral en Materia de Adquisiciones, Arrendamientos de Bienes Muebles y Servicios.</t>
  </si>
  <si>
    <t>http://transparencia.ine.mx/sistemaot/cargaMasiva/Articulo70/2025/Formato28//JD32-MEX/tml1/autorizacion4.pdf</t>
  </si>
  <si>
    <t>Arrendamiento para bodega y archivo de la 32 Junta Distrital Ejecutiva de los meses de enero a febrero de 2025.</t>
  </si>
  <si>
    <t>http://transparencia.ine.mx/sistemaot/cargaMasiva/Articulo70/2025/Formato28//JD32-MEX/tml1/contrato4.pdf</t>
  </si>
  <si>
    <t>http://transparencia.ine.mx/sistemaot/cargaMasiva/Articulo70/2025/Formato28//JD32-MEX/tml1/factura4.pdf</t>
  </si>
  <si>
    <t>INE/JDE32/MEX/SERV/008/2024</t>
  </si>
  <si>
    <t>Servicio de vigilancia Módulo de Atención Ciudadana y 32 Junta Distrital Ejecutiva, del mes de enero de 2025. Artículo 31, fracción III y artículo 51 del Reglamento del Instituto Nacional Electoral en Materia de Adquisiciones, Arrendamientos de Bienes Muebles y Servicios.</t>
  </si>
  <si>
    <t>http://transparencia.ine.mx/sistemaot/cargaMasiva/Articulo70/2025/Formato28//JD32-MEX/tml1/autorizacion5.pdf</t>
  </si>
  <si>
    <t>701</t>
  </si>
  <si>
    <t>Servicio de vigilancia Módulo de Atención Ciudadana y 32 Junta Distrital Ejecutiva, del mes de enero de 2025.</t>
  </si>
  <si>
    <t>Jurídicos Integrales FBP S.A de S.V</t>
  </si>
  <si>
    <t>Barrio de Tepollo</t>
  </si>
  <si>
    <t>http://transparencia.ine.mx/sistemaot/cargaMasiva/Articulo70/2025/Formato28//JD32-MEX/tml1/contrato5.pdf</t>
  </si>
  <si>
    <t>http://transparencia.ine.mx/sistemaot/cargaMasiva/Articulo70/2025/Formato28//JD32-MEX/tml1/factura5.pdf</t>
  </si>
  <si>
    <t>INE/JDE32/MEX/SERV/004/2025</t>
  </si>
  <si>
    <t>Servicio de vigilancia Módulo de Atención Ciudadana y 32 Junta Distrital Ejecutiva, del mes de febrero de 2025. Artículo 31, fracción III y artículo 51 del Reglamento del Instituto Nacional Electoral en Materia de Adquisiciones, Arrendamientos de Bienes Muebles y Servicios.</t>
  </si>
  <si>
    <t>http://transparencia.ine.mx/sistemaot/cargaMasiva/Articulo70/2025/Formato28//JD32-MEX/tml1/autorizacion6.pdf</t>
  </si>
  <si>
    <t>702</t>
  </si>
  <si>
    <t>Servicio de vigilancia Módulo de Atención Ciudadana y 32 Junta Distrital Ejecutiva, del mes de febrero de 2025.</t>
  </si>
  <si>
    <t>http://transparencia.ine.mx/sistemaot/cargaMasiva/Articulo70/2025/Formato28//JD32-MEX/tml1/contrato6.pdf</t>
  </si>
  <si>
    <t>http://transparencia.ine.mx/sistemaot/cargaMasiva/Articulo70/2025/Formato28//JD32-MEX/tml1/factura6.pdf</t>
  </si>
  <si>
    <t>Arrendamiento para la Junta Local Ejecutiva. Artículo 31 fracc.I y artículo 35 del Reglamento del Instituto Nacional Electoral en Materia de Adquisiciones, Arrendamientos de Bienes Muebles y Servicios.</t>
  </si>
  <si>
    <t>http://transparencia.ine.mx/sistemaot/cargaMasiva/Articulo70/2025/Formato28//JD04-TAMPS/tml1/osp1.pdf</t>
  </si>
  <si>
    <t>Servicio de arrendamiento que ocupa el inmueble de la Junta Distrital Electoral</t>
  </si>
  <si>
    <t>GATJ760930AE3</t>
  </si>
  <si>
    <t>Real del Monte</t>
  </si>
  <si>
    <t>Heroica Matamoros</t>
  </si>
  <si>
    <t>Junta Distrital Ejecutiva No.04 de Tamaulipas- Matamoros</t>
  </si>
  <si>
    <t>El ARRENDADOR otorga en arrendamiento al ARRENDATARIO el Inmuebleubicado en Calle Segunda, Numero 146, entre Abasolo y Gonzalez; Zona Centro, C.P.87300, del Municipio de Matamoros, Tamaulipas, el cual cuenta con una superficie deterreno de 1,169.01 metros cuadrados y un area rentable de 857.66 metros cuadradospara uso de oficinas de la 04 Junta Distrital Ejecutiva del Instituto Nacional Electoral enel estado de Tamaulipas.</t>
  </si>
  <si>
    <t>http://transparencia.ine.mx/sistemaot/cargaMasiva/Articulo70/2025/Formato28//JD04-TAMPS/tml1/contrato1.pdf</t>
  </si>
  <si>
    <t>http://transparencia.ine.mx/sistemaot/cargaMasiva/Articulo70/2025/Formato28//JD04-TAMPS/tml1/factura1.pdf</t>
  </si>
  <si>
    <t>http://transparencia.ine.mx/sistemaot/cargaMasiva/Articulo70/2025/Formato28//JD04-TAMPS/tml1/osp2.pdf</t>
  </si>
  <si>
    <t>Servicio de arrendamiento que ocupa el inmueble adicional de la Junta Distrital Ejecutiva</t>
  </si>
  <si>
    <t>El Arrendador otorga en arrendamiento al Arrendatario de un área adicional delinmueble ubicado en la Calle Segunda, Número 146. entre las calles Abasolo y González;Zona Centro, C.P. 87300, del Municipio de Matamoros, Tamaulipas, el cual cuenta conuna superficie rentable de 113.01 metros cuadrados para uso de oficinas de la 04 JuntaDistrital Ejecutiva del Instituto Nacional Electoral en el estado de Tamaulipas.</t>
  </si>
  <si>
    <t>http://transparencia.ine.mx/sistemaot/cargaMasiva/Articulo70/2025/Formato28//JD04-TAMPS/tml1/contrato2.pdf</t>
  </si>
  <si>
    <t>http://transparencia.ine.mx/sistemaot/cargaMasiva/Articulo70/2025/Formato28//JD04-TAMPS/tml1/factura2.pdf</t>
  </si>
  <si>
    <t>http://transparencia.ine.mx/sistemaot/cargaMasiva/Articulo70/2025/Formato28//JD04-TAMPS/tml1/osp3.pdf</t>
  </si>
  <si>
    <t>Servicio de arrendamiento del Modulo de Atencion Ciudadana 280453</t>
  </si>
  <si>
    <t>Tiendas Soriana SA de CV</t>
  </si>
  <si>
    <t>Alejandro de Rodas</t>
  </si>
  <si>
    <t>3102</t>
  </si>
  <si>
    <t>Cumbres</t>
  </si>
  <si>
    <t>El SUBARRENDADOR otorga en subarrendamiento al SUBARRENDATARIO elInmueble ubicado en Avenida Lauro Villar y Accion Civica, nimero 1203, localesnumero 34 y 35 de la plaza comercial Soriana Lauro Villar, Colonia las Arboledas CiudadH. Matamoros, en el estado de Tamaulipas, el cual cuenta con una superficie rentablede 272.00 m² construidos, para uso del Mddulo de Atencién Ciudadana numero 280453.</t>
  </si>
  <si>
    <t>http://transparencia.ine.mx/sistemaot/cargaMasiva/Articulo70/2025/Formato28//JD04-TAMPS/tml1/contrato3.pdf</t>
  </si>
  <si>
    <t>http://transparencia.ine.mx/sistemaot/cargaMasiva/Articulo70/2025/Formato28//JD04-TAMPS/tml1/factura3.pdf</t>
  </si>
  <si>
    <t>SER-0002/2025</t>
  </si>
  <si>
    <t>http://transparencia.ine.mx/sistemaot/cargaMasiva/Articulo70/2025/Formato28//JD04-TAMPS/tml1/osp4.pdf</t>
  </si>
  <si>
    <t>Servicio de seguridad y vigilancia</t>
  </si>
  <si>
    <t>Mejor propuesta económica en servicio de vigilancia.</t>
  </si>
  <si>
    <t>INE/TAM/JDEO4/SERV/0002/2025</t>
  </si>
  <si>
    <t>El objeto consiste en la prestacion del Servicio de Seguridad y Vigilancia para el inmueble de la 04 Junta Distrital Ejecutiva y de los Médulos de Atencién Ciudadana 280451 y 280453del Instituto, en los términos y condiciones que se precisan en el presente contrato, asi como en la oferta técnica Y economica del Proveedor, en donde se sefiala la descripcionpormenorizada de los servicios</t>
  </si>
  <si>
    <t>http://transparencia.ine.mx/sistemaot/cargaMasiva/Articulo70/2025/Formato28//JD04-TAMPS/tml1/contrato4.pdf</t>
  </si>
  <si>
    <t>http://transparencia.ine.mx/sistemaot/cargaMasiva/Articulo70/2025/Formato28//JD04-TAMPS/tml1/factura4.pdf</t>
  </si>
  <si>
    <t>SER-0001/2025</t>
  </si>
  <si>
    <t>http://transparencia.ine.mx/sistemaot/cargaMasiva/Articulo70/2025/Formato28//JD04-TAMPS/tml1/osp5.pdf</t>
  </si>
  <si>
    <t>INE/TAM/JDEO4/SERV/0001/2025</t>
  </si>
  <si>
    <t>El objeto consiste en la prestacion del Servicio de limpieza para la Junta Distrital Ejecutivay los Madulos de Atención Ciudadana 280451 y 280453 del Instituto, en los términos ycondiciones que se precisan en el presente contrato, asi como en la oferta técnica yeconomica del Proveedor, en donde se sefala la descripcion pormenorizada de los servicios</t>
  </si>
  <si>
    <t>http://transparencia.ine.mx/sistemaot/cargaMasiva/Articulo70/2025/Formato28//JD04-TAMPS/tml1/contrato5.pdf</t>
  </si>
  <si>
    <t>http://transparencia.ine.mx/sistemaot/cargaMasiva/Articulo70/2025/Formato28//JD04-TAMPS/tml1/factura5.pdf</t>
  </si>
  <si>
    <t>http://transparencia.ine.mx/sistemaot/cargaMasiva/Articulo70/2025/Formato28//JD04-TAMPS/tml1/osp6.pdf</t>
  </si>
  <si>
    <t>Servicio de arrendamiento del Modulo de Atencion Ciudadana 280451</t>
  </si>
  <si>
    <t>Fideicomiso Fibra Uno</t>
  </si>
  <si>
    <t>Antonio Dovalí Jaime</t>
  </si>
  <si>
    <t>Torre B Piso 11</t>
  </si>
  <si>
    <t>Zedec Sana Fe</t>
  </si>
  <si>
    <t>El ARRENDADOR otorga en arrendamiento al ARRENDATARIO el Inmuebleubicado en Avenida Constituyentes entre Boulevard Casa Blanca y Avenida 12 deMarzo, numero 300, (locales C7, C8 y C9 de la plaza comercial Patio Matamoros),Fraccionamiento Hacienda Quinta Real, Ciudad H. Matamoros, Codigo Postal 87345en el Estado de Tamaulipas, el cual cuenta con una superficie rentable de 277.84 m²construidos, para uso del Médulo de Atencion Ciudadana nimero 280452.</t>
  </si>
  <si>
    <t>http://transparencia.ine.mx/sistemaot/cargaMasiva/Articulo70/2025/Formato28//JD04-TAMPS/tml1/contrato6.pdf</t>
  </si>
  <si>
    <t>http://transparencia.ine.mx/sistemaot/cargaMasiva/Articulo70/2025/Formato28//JD04-TAMPS/tml1/factura6.pdf</t>
  </si>
  <si>
    <t>INE/JDE19/VER/011/2022</t>
  </si>
  <si>
    <t>Arrendamiento para la 19 Junta Distrital Ejecutiva. Artículo 31 fracc. III y artículo 51 del Reglamento del Instituto Nacional Electoral en Materia de Adquisiciones, Arrendamientos de Bienes Muebles y Servicios.</t>
  </si>
  <si>
    <t>http://transparencia.ine.mx/sistemaot/cargaMasiva/Articulo70/2025/Formato28//JD19-VER/tml1/osp1.pdf</t>
  </si>
  <si>
    <t>Arrendamiento de inmueble en Calle Teodoro a. Dehesa Número 21, esquina con Calle Libertad zona centro de la ciudad de Santiago Tuxtla, Veracruz, código postal 95830</t>
  </si>
  <si>
    <t>MERl801017GZ3</t>
  </si>
  <si>
    <t>Zorros</t>
  </si>
  <si>
    <t>Lomas Linda Vista</t>
  </si>
  <si>
    <t>Tlalnepantla de Baz</t>
  </si>
  <si>
    <t>Mejor propuesta económica en arrendamiento de inmueble, para la instalación del Módulo de atención Ciudadana fijo adicional 301953</t>
  </si>
  <si>
    <t>Junta Distrital Ejecutiva No.19 de Veracruz - San Andres Tuxtla</t>
  </si>
  <si>
    <t>El Arrendador otorga en arrendamiento al Arrendatario el inmueble ubicado enCalle Teodoro a. Dehesa Número 21, esquina con Calle Libertad zona centro de la ciudad deSantiago Tuxtla, Veracruz, código postal 95830, el cual cuenta con una superficie rentable de 146.70 m2 construidos</t>
  </si>
  <si>
    <t>http://transparencia.ine.mx/sistemaot/cargaMasiva/Articulo70/2025/Formato28//JD19-VER/tml1/contrato1.pdf</t>
  </si>
  <si>
    <t>Recepción del servicio de arrendamiento requerido de acuerdo a las condiciones del contrato.</t>
  </si>
  <si>
    <t>http://transparencia.ine.mx/sistemaot/cargaMasiva/Articulo70/2025/Formato28//JD19-VER/tml1/factura1.pdf</t>
  </si>
  <si>
    <t>INE/JDE19/VER/01/2024</t>
  </si>
  <si>
    <t>Arrendamiento de tres equipos multifuncionales para impresión y fotocopiado. Artículo 31. fracción III, 51 último párrafo del Reglamento Del Instituto Nacional Electoral en Materia de Adquisiciones, Arrendamientos de Bienes Muebles y Servicios</t>
  </si>
  <si>
    <t>http://transparencia.ine.mx/sistemaot/cargaMasiva/Articulo70/2025/Formato28//JD19-VER/tml1/osp2.pdf</t>
  </si>
  <si>
    <t>710</t>
  </si>
  <si>
    <t>Arrendamiento de tres equipos multifuncionales para impresión y fotocopiado</t>
  </si>
  <si>
    <t>All Kopier DVA, S.A. de C.V.</t>
  </si>
  <si>
    <t>AKD101209VA2</t>
  </si>
  <si>
    <t>Dos de Abril</t>
  </si>
  <si>
    <t>1437</t>
  </si>
  <si>
    <t>Mejor propuesta económica en servicio de renta de multifuncionales para fotocopiado, para la 19 Junta Distrital Ejecutiva</t>
  </si>
  <si>
    <t>http://transparencia.ine.mx/sistemaot/cargaMasiva/Articulo70/2025/Formato28//JD19-VER/tml1/contrato2.pdf</t>
  </si>
  <si>
    <t>Se verifican las lecturas de copias procesadas de acuerdo a las condiciones del contrato</t>
  </si>
  <si>
    <t>http://transparencia.ine.mx/sistemaot/cargaMasiva/Articulo70/2025/Formato28//JD19-VER/tml1/factura2.pdf</t>
  </si>
  <si>
    <t>INE/JDE19/VER/001/2025</t>
  </si>
  <si>
    <t>http://transparencia.ine.mx/sistemaot/cargaMasiva/Articulo70/2025/Formato28//JD19-VER/tml1/osp3.pdf</t>
  </si>
  <si>
    <t>Arrendamiento de inmueble en Calle San Andrés número 41, entre carretera costera del golfo y calle 1, Fraccionamiento San Andrés, de la Ciudad de San Andrés Tuxtla, Veracruz, código postal 95730</t>
  </si>
  <si>
    <t>GACM5312068Y5</t>
  </si>
  <si>
    <t>Guillermo Prieto</t>
  </si>
  <si>
    <t>San Andrés Tuxtla</t>
  </si>
  <si>
    <t>Mejor propuesta económica en arrendamiento de inmueble para la 19 Junta Distrital Ejecutiva y el Módulo de Atención Ciudadana Fijo Distrital 301951.</t>
  </si>
  <si>
    <t>El Arrendador otorga en arrendamiento al Arrendatario el inmueble ubicado en Calle San Andrés número 41, entre carretera costera del golfo y calle 1, Fraccionamiento San Andrés, de la Ciudad de San Andrés Tuxtla, Veracruz, código postal 95730, el cual cuenta con una superficie rentable de 1082 m2 construidos y un garaje con capacidad de para 5 cajones de estacionamiento para vehículos.</t>
  </si>
  <si>
    <t>http://transparencia.ine.mx/sistemaot/cargaMasiva/Articulo70/2025/Formato28//JD19-VER/tml1/contrato3.pdf</t>
  </si>
  <si>
    <t>http://transparencia.ine.mx/sistemaot/cargaMasiva/Articulo70/2025/Formato28//JD19-VER/tml1/factura3.pdf</t>
  </si>
  <si>
    <t>INE/JDE19/VER/02/2025</t>
  </si>
  <si>
    <t>http://transparencia.ine.mx/sistemaot/cargaMasiva/Articulo70/2025/Formato28//JD19-VER/tml1/osp4.pdf</t>
  </si>
  <si>
    <t>http://transparencia.ine.mx/sistemaot/cargaMasiva/Articulo70/2025/Formato28//JD19-VER/tml1/contrato4.pdf</t>
  </si>
  <si>
    <t>http://transparencia.ine.mx/sistemaot/cargaMasiva/Articulo70/2025/Formato28//JD19-VER/tml1/factura4.pdf</t>
  </si>
  <si>
    <t>INE/JDE19/VER/03/2025</t>
  </si>
  <si>
    <t>Adquisición de 4 minisplit de 24,000  BTU. Artículo 31. fracción III, 51 último párrafo del Reglamento Del Instituto Nacional Electoral en Materia de Adquisiciones, Arrendamientos de Bienes Muebles y Servicios</t>
  </si>
  <si>
    <t>http://transparencia.ine.mx/sistemaot/cargaMasiva/Articulo70/2025/Formato28//JD19-VER/tml1/osp5.pdf</t>
  </si>
  <si>
    <t>Adquisición de 4 minisplit de 24,000  BTU.</t>
  </si>
  <si>
    <t>NICA010224980</t>
  </si>
  <si>
    <t>Circuito Lomas de Mediterráneo</t>
  </si>
  <si>
    <t>Villas de las Flores</t>
  </si>
  <si>
    <t>Poza Rica de Hidalgo</t>
  </si>
  <si>
    <t>Mejor propuesta económica en la adquisición de minisplit de 24,000 BTU, para la 19 Junta Distrital Ejecutiva</t>
  </si>
  <si>
    <t>Adquisición de 4 minisplits de 24,000 BTU tipo Mini Split</t>
  </si>
  <si>
    <t>http://transparencia.ine.mx/sistemaot/cargaMasiva/Articulo70/2025/Formato28//JD19-VER/tml1/contrato5.pdf</t>
  </si>
  <si>
    <t>Recepción de los bienes, y se verifica que esten en buen estado y funcionen correctamente.</t>
  </si>
  <si>
    <t>http://transparencia.ine.mx/sistemaot/cargaMasiva/Articulo70/2025/Formato28//JD19-VER/tml1/factura5.pdf</t>
  </si>
  <si>
    <t>INE/JDE19/VER/04/2025</t>
  </si>
  <si>
    <t>Adquisición de materiales y útiles de oficina, refacciones y accesorios menores de mobiliario y equipo de administración educacional y recreativo, material eléctrico y electrónico, artículos metales para la construcción, materiales complementarios, refacciones y accesorios menores otros bienes muebles. Artículo 31. fracción III, 51 último párrafo del Reglamento Del Instituto Nacional Electoral en Materia de Adquisiciones, Arrendamientos de Bienes Muebles y Servicios</t>
  </si>
  <si>
    <t>http://transparencia.ine.mx/sistemaot/cargaMasiva/Articulo70/2025/Formato28//JD19-VER/tml1/osp6.pdf</t>
  </si>
  <si>
    <t>Adquisición de sillas plegables, marcos de plástico, mesas plegables, tarimas de plástico, microfonos inalámbricos, mezcladora de audio, sistema de transmisor de micrófono con receptor inalámbrico, soporte metálico para bafle.</t>
  </si>
  <si>
    <t>Lauro Nicolas</t>
  </si>
  <si>
    <t>RAML930522E53</t>
  </si>
  <si>
    <t>Male Uno</t>
  </si>
  <si>
    <t>Valle Real</t>
  </si>
  <si>
    <t>Mejor propuesta económica en la adquisición de sillas y mesas plegalbes, marcos, y mas bienes para la 19 Junta Distrital Ejecutiva</t>
  </si>
  <si>
    <t>Adquisición de sillas y mesas plegables y marcos para diploma, y otros bienes</t>
  </si>
  <si>
    <t>http://transparencia.ine.mx/sistemaot/cargaMasiva/Articulo70/2025/Formato28//JD19-VER/tml1/contrato6.pdf</t>
  </si>
  <si>
    <t>http://transparencia.ine.mx/sistemaot/cargaMasiva/Articulo70/2025/Formato28//JD19-VER/tml1/factura6.pdf</t>
  </si>
  <si>
    <t>Arrendamiento de equipo de fotocopiado para la Junta Distrital. Artículo 31 fracc. III y artículo 51 del Reglamento del Instituto Nacional Electoral en Materia de Adquisiciones, Arrendamientos de Bienes Muebles y Servicios.</t>
  </si>
  <si>
    <t>http://transparencia.ine.mx/sistemaot/cargaMasiva/Articulo70/2025/Formato28//JD14-VER/tml1/autorizacion_osp.pdf</t>
  </si>
  <si>
    <t>Arrendamiento de equipo de fotocopiado para la Junta Distrital</t>
  </si>
  <si>
    <t>El servicio y la atencion es de calidad, ademas de que el costo es bajo.</t>
  </si>
  <si>
    <t>14 Junta Distrital Ejecutiva del Instituto Nacional Electoral en el Estado de Veracruz</t>
  </si>
  <si>
    <t>INE/SER/01/2025</t>
  </si>
  <si>
    <t>Servicio de arrendamiento de equipo de fotocopiado para la Junta Distrital</t>
  </si>
  <si>
    <t>http://transparencia.ine.mx/sistemaot/cargaMasiva/Articulo70/2025/Formato28//JD14-VER/tml1/contrato01.pdf</t>
  </si>
  <si>
    <t>http://transparencia.ine.mx/sistemaot/cargaMasiva/Articulo70/2025/Formato28//JD14-VER/tml1/factura1.pdf</t>
  </si>
  <si>
    <t>TR 2526003</t>
  </si>
  <si>
    <t>Adquisición de material de oficina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</si>
  <si>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http://transparencia.ine.mx/sistemaot/cargaMasiva/Articulo70/2025/Formato28//JD26-MEX/tml1/osp1.pdf</t>
  </si>
  <si>
    <t>Adquisición de material de oficina para la 26 Junta Distrital Ejecutiva.</t>
  </si>
  <si>
    <t>SAGJ810123HY8</t>
  </si>
  <si>
    <t>Vicente Guerrero</t>
  </si>
  <si>
    <t>INE/MC26/VS/003/2025</t>
  </si>
  <si>
    <t>Adquisicion de material de oficina para operación del centro de costo MC26</t>
  </si>
  <si>
    <t>http://transparencia.ine.mx/sistemaot/cargaMasiva/Articulo70/2025/Formato28//JD26-MEX/tml1/contrato1.pdf</t>
  </si>
  <si>
    <t>http://transparencia.ine.mx/sistemaot/cargaMasiva/Articulo70/2025/Formato28//JD26-MEX/tml1/factura1.pdf</t>
  </si>
  <si>
    <t>TR 2526007</t>
  </si>
  <si>
    <t>Adquisición de material y utiles de oficina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</si>
  <si>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http://transparencia.ine.mx/sistemaot/cargaMasiva/Articulo70/2025/Formato28//JD26-MEX/tml1/osp2.pdf</t>
  </si>
  <si>
    <t>Adquisición de material y utiles de oficina para la instrumentación del primer taller dirigido a SE y CAES</t>
  </si>
  <si>
    <t>SAGJ810123HY9</t>
  </si>
  <si>
    <t>INE/MC26/VCE/007/2025</t>
  </si>
  <si>
    <t>Adquisicion de material y útiles de oficina para la instrumentación del primer taller dirigido a SE y CAES</t>
  </si>
  <si>
    <t>http://transparencia.ine.mx/sistemaot/cargaMasiva/Articulo70/2025/Formato28//JD26-MEX/tml1/contrato2.pdf</t>
  </si>
  <si>
    <t>http://transparencia.ine.mx/sistemaot/cargaMasiva/Articulo70/2025/Formato28//JD26-MEX/tml1/factura2.pdf</t>
  </si>
  <si>
    <t>TR 2526008</t>
  </si>
  <si>
    <t>http://transparencia.ine.mx/sistemaot/cargaMasiva/Articulo70/2025/Formato28//JD26-MEX/tml1/osp3.pdf</t>
  </si>
  <si>
    <t>Grupo papelero Gutierrez SA de CV</t>
  </si>
  <si>
    <t>GPG870312998</t>
  </si>
  <si>
    <t>INE/MC26/VCE/008/2025</t>
  </si>
  <si>
    <t>http://transparencia.ine.mx/sistemaot/cargaMasiva/Articulo70/2025/Formato28//JD26-MEX/tml1/contrato3.pdf</t>
  </si>
  <si>
    <t>http://transparencia.ine.mx/sistemaot/cargaMasiva/Articulo70/2025/Formato28//JD26-MEX/tml1/factura3.pdf</t>
  </si>
  <si>
    <t>TR 2526009</t>
  </si>
  <si>
    <t>Adquisición de toner y unidad de imagen Lexmark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</si>
  <si>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http://transparencia.ine.mx/sistemaot/cargaMasiva/Articulo70/2025/Formato28//JD26-MEX/tml1/osp4.pdf</t>
  </si>
  <si>
    <t>Adquisición de toner y unidad de imagen Lexmark de oficina para actividades que desarrolla la Vocalía de Capacitación Electoral y Educación Civica</t>
  </si>
  <si>
    <t>Reactor Ads SA de CV</t>
  </si>
  <si>
    <t>RAD130109J77</t>
  </si>
  <si>
    <t>Marie Curie</t>
  </si>
  <si>
    <t>INE/MC26/VCE/009/2025</t>
  </si>
  <si>
    <t>Adquisicion de toner y unidad de imagen LexMark para las actividades que desarrolla la Vocalia de Capacitación Electoral y Educación Civica</t>
  </si>
  <si>
    <t>http://transparencia.ine.mx/sistemaot/cargaMasiva/Articulo70/2025/Formato28//JD26-MEX/tml1/contrato4.pdf</t>
  </si>
  <si>
    <t>http://transparencia.ine.mx/sistemaot/cargaMasiva/Articulo70/2025/Formato28//JD26-MEX/tml1/factura4.pdf</t>
  </si>
  <si>
    <t>TR 2526010</t>
  </si>
  <si>
    <t>Arrendamiento de oficinas para la 26 Junta Distrital Ejecutiva y del Módulo de Atención Ciudadana;  artículo 31, fracción III y artículo 51 del Reglamento del Instituto Nacional Electoral en Materia de Adquisiciones, Arrendamientos de Bienes Muebles y Servicios.</t>
  </si>
  <si>
    <t>http://transparencia.ine.mx/sistemaot/cargaMasiva/Articulo70/2025/Formato28//JD26-MEX/tml1/osp5.pdf</t>
  </si>
  <si>
    <t>Arrendamiento para oficinas de la 26 Junta Distrital Ejecutiva y del Módulo de Atención Ciudadana.</t>
  </si>
  <si>
    <t>Liben</t>
  </si>
  <si>
    <t>Dib</t>
  </si>
  <si>
    <t>LIDJ490415159</t>
  </si>
  <si>
    <t>Paseo Vicente Guerrero</t>
  </si>
  <si>
    <t>INE/MC26/SERV/01/2022</t>
  </si>
  <si>
    <t>Servicio de Arrendamiento para oficinas de la 26 Junta Distrital Ejecutiva y del Módulo de Atención Ciudadana.</t>
  </si>
  <si>
    <t>http://transparencia.ine.mx/sistemaot/cargaMasiva/Articulo70/2025/Formato28//JD26-MEX/tml1/contrato5.pdf</t>
  </si>
  <si>
    <t>http://transparencia.ine.mx/sistemaot/cargaMasiva/Articulo70/2025/Formato28//JD26-MEX/tml1/factura5.pdf</t>
  </si>
  <si>
    <t>TR 2526014</t>
  </si>
  <si>
    <t>Servicio de Vigilancia para oficinas de la 26 Junta Distrital Ejecutiva y del Módulo de Atención Ciudadana;  artículo 31, fracción III y artículo 51 del Reglamento del Instituto Nacional Electoral en Materia de Adquisiciones, Arrendamientos de Bienes Muebles y Servicios.</t>
  </si>
  <si>
    <t>http://transparencia.ine.mx/sistemaot/cargaMasiva/Articulo70/2025/Formato28//JD26-MEX/tml1/osp6.pdf</t>
  </si>
  <si>
    <t>Servicio de Vigilancia para oficinas de la 26 Junta Distrital Ejecutiva y del Módulo de Atención Ciudadana.</t>
  </si>
  <si>
    <t>503 D</t>
  </si>
  <si>
    <t>INE/MC26/SERV/001/2025</t>
  </si>
  <si>
    <t>http://transparencia.ine.mx/sistemaot/cargaMasiva/Articulo70/2025/Formato28//JD26-MEX/tml1/contrato6.pdf</t>
  </si>
  <si>
    <t>http://transparencia.ine.mx/sistemaot/cargaMasiva/Articulo70/2025/Formato28//JD26-MEX/tml1/factura6.pdf</t>
  </si>
  <si>
    <t>TR 2526017</t>
  </si>
  <si>
    <t>Adquisición de discos duros externos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</si>
  <si>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http://transparencia.ine.mx/sistemaot/cargaMasiva/Articulo70/2025/Formato28//JD26-MEX/tml1/osp7.pdf</t>
  </si>
  <si>
    <t>Adquisición de discos duros externos para el respaldo de información que genera la 26 Junta Distrital Ejecutiva</t>
  </si>
  <si>
    <t>INE/MC26/VS/011/2025</t>
  </si>
  <si>
    <t>Adquisicion de discos duros externos para respaldo de información que genera el centro de costo MC26</t>
  </si>
  <si>
    <t>http://transparencia.ine.mx/sistemaot/cargaMasiva/Articulo70/2025/Formato28//JD26-MEX/tml1/contrato7.pdf</t>
  </si>
  <si>
    <t>http://transparencia.ine.mx/sistemaot/cargaMasiva/Articulo70/2025/Formato28//JD26-MEX/tml1/factura7.pdf</t>
  </si>
  <si>
    <t>TR 2526021</t>
  </si>
  <si>
    <t>Adquisición de material de limpieza para la conservación e higiene en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</si>
  <si>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http://transparencia.ine.mx/sistemaot/cargaMasiva/Articulo70/2025/Formato28//JD26-MEX/tml1/osp8.pdf</t>
  </si>
  <si>
    <t>723</t>
  </si>
  <si>
    <t>Adquisición de material para la conservación de higiene en la 26 Junta Distrital Ejecutiva.</t>
  </si>
  <si>
    <t>INE/MC26/VS/015/2025</t>
  </si>
  <si>
    <t>Adquisicion de material de limpieza para la conservación e higiene del centro de costo MC26</t>
  </si>
  <si>
    <t>http://transparencia.ine.mx/sistemaot/cargaMasiva/Articulo70/2025/Formato28//JD26-MEX/tml1/contrato8.pdf</t>
  </si>
  <si>
    <t>http://transparencia.ine.mx/sistemaot/cargaMasiva/Articulo70/2025/Formato28//JD26-MEX/tml1/factura8.pdf</t>
  </si>
  <si>
    <t>TR 2526022</t>
  </si>
  <si>
    <t>Adquisición de insumos de cafeteria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</si>
  <si>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http://transparencia.ine.mx/sistemaot/cargaMasiva/Articulo70/2025/Formato28//JD26-MEX/tml1/osp9.pdf</t>
  </si>
  <si>
    <t>Adquisición de insumos de cafeteria para las actividades de proceso que realiza la Vocalía de Capacitación Electoral y Educación Civica</t>
  </si>
  <si>
    <t>INE/MC26/VS/016/2025</t>
  </si>
  <si>
    <t>Adquisición de insumos de cafeteria para las actividades de la Vocalía de Capacitación Electoral y Educación Civica</t>
  </si>
  <si>
    <t>http://transparencia.ine.mx/sistemaot/cargaMasiva/Articulo70/2025/Formato28//JD26-MEX/tml1/contrato9.pdf</t>
  </si>
  <si>
    <t>http://transparencia.ine.mx/sistemaot/cargaMasiva/Articulo70/2025/Formato28//JD26-MEX/tml1/factura9.pdf</t>
  </si>
  <si>
    <t>TR 2526023</t>
  </si>
  <si>
    <t>Adquisición de cartuchos para impresora HP Laser Jet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</si>
  <si>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http://transparencia.ine.mx/sistemaot/cargaMasiva/Articulo70/2025/Formato28//JD26-MEX/tml1/osp10.pdf</t>
  </si>
  <si>
    <t>725</t>
  </si>
  <si>
    <t>Adquisición de cartuchos para impresora hp Laser Jet para actividades de la primera etapa de capacitación electoral</t>
  </si>
  <si>
    <t>INE/MC26/VS/017/2025</t>
  </si>
  <si>
    <t>Adquisición de cartuchos para impresora hp Laser para las actividades de la primera etapa de capacitación electoral</t>
  </si>
  <si>
    <t>http://transparencia.ine.mx/sistemaot/cargaMasiva/Articulo70/2025/Formato28//JD26-MEX/tml1/contrato10.pdf</t>
  </si>
  <si>
    <t>http://transparencia.ine.mx/sistemaot/cargaMasiva/Articulo70/2025/Formato28//JD26-MEX/tml1/factura10.pdf</t>
  </si>
  <si>
    <t>TR 2526026</t>
  </si>
  <si>
    <t>http://transparencia.ine.mx/sistemaot/cargaMasiva/Articulo70/2025/Formato28//JD26-MEX/tml1/osp11.pdf</t>
  </si>
  <si>
    <t>INE/MC26/VCE/018/2025</t>
  </si>
  <si>
    <t>Adquisición de material de oficina para la organización de los avances de la primera etapa de capacitación</t>
  </si>
  <si>
    <t>http://transparencia.ine.mx/sistemaot/cargaMasiva/Articulo70/2025/Formato28//JD26-MEX/tml1/contrato11.pdf</t>
  </si>
  <si>
    <t>http://transparencia.ine.mx/sistemaot/cargaMasiva/Articulo70/2025/Formato28//JD26-MEX/tml1/factura11.pdf</t>
  </si>
  <si>
    <t>TR 2526035</t>
  </si>
  <si>
    <t>http://transparencia.ine.mx/sistemaot/cargaMasiva/Articulo70/2025/Formato28//JD26-MEX/tml1/osp12.pdf</t>
  </si>
  <si>
    <t>Adquisición de material de oficina para las actividades que realiza la Vocalia de Capacitación Electoral para los avances de la primera etapa de capacitación</t>
  </si>
  <si>
    <t>INE/MC26/VCE/020/2025</t>
  </si>
  <si>
    <t>Adquisición de material de oficina para ls actividades que realiza la Vocalia de Capacitación para los avances de la primera etapa de capacitación</t>
  </si>
  <si>
    <t>http://transparencia.ine.mx/sistemaot/cargaMasiva/Articulo70/2025/Formato28//JD26-MEX/tml1/contrato12.pdf</t>
  </si>
  <si>
    <t>http://transparencia.ine.mx/sistemaot/cargaMasiva/Articulo70/2025/Formato28//JD26-MEX/tml1/factura12.pdf</t>
  </si>
  <si>
    <t>TR 2526040</t>
  </si>
  <si>
    <t>http://transparencia.ine.mx/sistemaot/cargaMasiva/Articulo70/2025/Formato28//JD26-MEX/tml1/osp13.pdf</t>
  </si>
  <si>
    <t>PEMR890709QN9</t>
  </si>
  <si>
    <t>INE/MC26/VS/025/2025</t>
  </si>
  <si>
    <t>Adquisición de material oficina para el desarrollo de las actividades del centro de costo MC26</t>
  </si>
  <si>
    <t>http://transparencia.ine.mx/sistemaot/cargaMasiva/Articulo70/2025/Formato28//JD26-MEX/tml1/contrato13.pdf</t>
  </si>
  <si>
    <t>http://transparencia.ine.mx/sistemaot/cargaMasiva/Articulo70/2025/Formato28//JD26-MEX/tml1/factura13.pdf</t>
  </si>
  <si>
    <t>TR 2526045</t>
  </si>
  <si>
    <t>http://transparencia.ine.mx/sistemaot/cargaMasiva/Articulo70/2025/Formato28//JD26-MEX/tml1/osp14.pdf</t>
  </si>
  <si>
    <t>INE/MC26/VS/028/2025</t>
  </si>
  <si>
    <t>http://transparencia.ine.mx/sistemaot/cargaMasiva/Articulo70/2025/Formato28//JD26-MEX/tml1/contrato14.pdf</t>
  </si>
  <si>
    <t>http://transparencia.ine.mx/sistemaot/cargaMasiva/Articulo70/2025/Formato28//JD26-MEX/tml1/factura14.pdf</t>
  </si>
  <si>
    <t>TR 2526046</t>
  </si>
  <si>
    <t>Adquisición de insumos de cafetería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</si>
  <si>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http://transparencia.ine.mx/sistemaot/cargaMasiva/Articulo70/2025/Formato28//JD26-MEX/tml1/osp15.pdf</t>
  </si>
  <si>
    <t>INE/MC26/VCE/029/2025</t>
  </si>
  <si>
    <t>http://transparencia.ine.mx/sistemaot/cargaMasiva/Articulo70/2025/Formato28//JD26-MEX/tml1/contrato15.pdf</t>
  </si>
  <si>
    <t>http://transparencia.ine.mx/sistemaot/cargaMasiva/Articulo70/2025/Formato28//JD26-MEX/tml1/factura15.pdf</t>
  </si>
  <si>
    <t>TR 2526048</t>
  </si>
  <si>
    <t>Adquisición de anaqueles para la 26 Junta Distrital Ejecutiva; artículo 31, fracción III y artículo 581 del Reglamento del Instituto Nacional Electoral en Materia de Adquisiciones, Arrendamientos de Bienes Muebles y Servicios</t>
  </si>
  <si>
    <t>http://transparencia.ine.mx/sistemaot/cargaMasiva/Articulo70/2025/Formato28//JD26-MEX/tml1/osp16.pdf</t>
  </si>
  <si>
    <t>Adquisición de anaqueles para equipamiento de la Bodega Electoral</t>
  </si>
  <si>
    <t>INE/MC26/AOQ/01/2025</t>
  </si>
  <si>
    <t>http://transparencia.ine.mx/sistemaot/cargaMasiva/Articulo70/2025/Formato28//JD26-MEX/tml1/contrato16.pdf</t>
  </si>
  <si>
    <t>http://transparencia.ine.mx/sistemaot/cargaMasiva/Articulo70/2025/Formato28//JD26-MEX/tml1/factura16.pdf</t>
  </si>
  <si>
    <t>TR 2526051</t>
  </si>
  <si>
    <t>Adquisición de dos sillones ejecutivos para la 26 Junta Distrital Ejecutiva; artículo 31, fracción III y artículo 581 del Reglamento del Instituto Nacional Electoral en Materia de Adquisiciones, Arrendamientos de Bienes Muebles y Servicios</t>
  </si>
  <si>
    <t>http://transparencia.ine.mx/sistemaot/cargaMasiva/Articulo70/2025/Formato28//JD26-MEX/tml1/osp17.pdf</t>
  </si>
  <si>
    <t>Adquisición de dos sillones ejecutivos para personal de la 26 Junta Distrital Ejecutiva</t>
  </si>
  <si>
    <t>INEMC26/VS/024/2025</t>
  </si>
  <si>
    <t>Adquisición de dos sillones para personal del centro de costo MC26</t>
  </si>
  <si>
    <t>http://transparencia.ine.mx/sistemaot/cargaMasiva/Articulo70/2025/Formato28//JD26-MEX/tml1/contrato17.pdf</t>
  </si>
  <si>
    <t>http://transparencia.ine.mx/sistemaot/cargaMasiva/Articulo70/2025/Formato28//JD26-MEX/tml1/factura17.pdf</t>
  </si>
  <si>
    <t>TR 2526052</t>
  </si>
  <si>
    <t>Adquisición de dos kit de mantenimiento de Lexmark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</si>
  <si>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http://transparencia.ine.mx/sistemaot/cargaMasiva/Articulo70/2025/Formato28//JD26-MEX/tml1/osp18.pdf</t>
  </si>
  <si>
    <t>Adquisición de dos kit de mantenimiento Lex Mark para la 26 Junta Distrital Ejecutiva</t>
  </si>
  <si>
    <t>INE/MC26/VCE/031/2025</t>
  </si>
  <si>
    <t>Adquisición de dos kit de mantenimiento Lexmark</t>
  </si>
  <si>
    <t>http://transparencia.ine.mx/sistemaot/cargaMasiva/Articulo70/2025/Formato28//JD26-MEX/tml1/contrato18.pdf</t>
  </si>
  <si>
    <t>http://transparencia.ine.mx/sistemaot/cargaMasiva/Articulo70/2025/Formato28//JD26-MEX/tml1/factura18.pdf</t>
  </si>
  <si>
    <t>TR 2526053</t>
  </si>
  <si>
    <t>http://transparencia.ine.mx/sistemaot/cargaMasiva/Articulo70/2025/Formato28//JD26-MEX/tml1/osp19.pdf</t>
  </si>
  <si>
    <t>RAJL990619LR2</t>
  </si>
  <si>
    <t>Paseo Colón</t>
  </si>
  <si>
    <t>INE/MC26/VS/032/2025</t>
  </si>
  <si>
    <t>http://transparencia.ine.mx/sistemaot/cargaMasiva/Articulo70/2025/Formato28//JD26-MEX/tml1/contrato19.pdf</t>
  </si>
  <si>
    <t>http://transparencia.ine.mx/sistemaot/cargaMasiva/Articulo70/2025/Formato28//JD26-MEX/tml1/factura19.pdf</t>
  </si>
  <si>
    <t>TR 2526054</t>
  </si>
  <si>
    <t>Adquisición de cartuchos de toner para impresora de Laser Jet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</si>
  <si>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http://transparencia.ine.mx/sistemaot/cargaMasiva/Articulo70/2025/Formato28//JD26-MEX/tml1/osp20.pdf</t>
  </si>
  <si>
    <t>Adquisición de cinco cartuchos de toner para impresora HP Laser Jet para actividades de la primera etapa de capacitación electoral</t>
  </si>
  <si>
    <t>INE/MC26/VCE/033/2025</t>
  </si>
  <si>
    <t>Adquisición de cinco cartuchos para impresora HP Laser Jet para las actividades de la primera etapa de capacitación electoral</t>
  </si>
  <si>
    <t>http://transparencia.ine.mx/sistemaot/cargaMasiva/Articulo70/2025/Formato28//JD26-MEX/tml1/contrato20.pdf</t>
  </si>
  <si>
    <t>http://transparencia.ine.mx/sistemaot/cargaMasiva/Articulo70/2025/Formato28//JD26-MEX/tml1/factura20.pdf</t>
  </si>
  <si>
    <t>TR 2526055</t>
  </si>
  <si>
    <t>http://transparencia.ine.mx/sistemaot/cargaMasiva/Articulo70/2025/Formato28//JD26-MEX/tml1/osp21.pdf</t>
  </si>
  <si>
    <t>Adquisición de galletas para el seguimiento y acompañamiento de las actividades de la segunda etapa de capacitación</t>
  </si>
  <si>
    <t>INE/MC26/VCE/034/2025</t>
  </si>
  <si>
    <t>http://transparencia.ine.mx/sistemaot/cargaMasiva/Articulo70/2025/Formato28//JD26-MEX/tml1/contrato21.pdf</t>
  </si>
  <si>
    <t>http://transparencia.ine.mx/sistemaot/cargaMasiva/Articulo70/2025/Formato28//JD26-MEX/tml1/factura21.pdf</t>
  </si>
  <si>
    <t>http://transparencia.ine.mx/sistemaot/cargaMasiva/Articulo70/2025/Formato28//JD06-TAMPS/tml1/osp1.pdf</t>
  </si>
  <si>
    <t>737</t>
  </si>
  <si>
    <t>Arrendamiento del inmueble ubicado en Boulevard Manuel Cavazos Lerma, número 403 norte, colonia Anáhuac número 1, código postal 89850, en Ciudad Mante, Tamaulipas</t>
  </si>
  <si>
    <t>PUKL690504U38</t>
  </si>
  <si>
    <t>Pedro J. Méndez sur</t>
  </si>
  <si>
    <t>El Mante</t>
  </si>
  <si>
    <t>Junta Distrital Ejecutiva No.06 de Tamaulipas - El Mante</t>
  </si>
  <si>
    <t>El Arrendador otorga en arrendamiento al Arrendatario el inmueble ubicado en Boulevard Manuel Cavazos Lerma, número 403 Norte, colonia Anáhuac número 1, Código Postal 89850, en Ciudad Mante, Tamaulipas, el cual cuenta con una superficie rentable de 1500 m2 construidos, para uso de oficinas, bodega electoral, Módulo de Atención Ciudadana, Centro de Verificación y Monitoreo y Estacionamiento.</t>
  </si>
  <si>
    <t>http://transparencia.ine.mx/sistemaot/cargaMasiva/Articulo70/2025/Formato28//JD06-TAMPS/tml1/contrato0012025.pdf</t>
  </si>
  <si>
    <t>El área del Enlace Administrativo verifica que se hayan recibido a satisfacción plena el servicio solicitado.</t>
  </si>
  <si>
    <t>http://transparencia.ine.mx/sistemaot/cargaMasiva/Articulo70/2025/Formato28//JD06-TAMPS/tml1/factura1.pdf</t>
  </si>
  <si>
    <t>http://transparencia.ine.mx/sistemaot/cargaMasiva/Articulo70/2025/Formato28//JD06-TAMPS/tml1/osp2.pdf</t>
  </si>
  <si>
    <t>Arrendamiento del inmueble ubicado en calle Melchor Ocampo, número 104, número interior (local) 5 y 6, esquina Morelos, Zona Centro, Código Postal 89600, Altamira, Tamaulipas</t>
  </si>
  <si>
    <t>LOBN4201071R9</t>
  </si>
  <si>
    <t>Altamira sector 3</t>
  </si>
  <si>
    <t>La Arrendadora otorga en arrendamiento al Arrendatario el inmueble ubicado en Calle Melchor Ocampo, número 104, interior (local) 5 y 6, Zona Centro, municipio de Altamira, Código Postal 89600, en el estado de Tamaulipas, el cual cuenta con una superficie rentable de 110.33 metros cuadrados construidos y tres cajones de estacionamiento para uso del Módulo de Atención Ciudadana 280657</t>
  </si>
  <si>
    <t>http://transparencia.ine.mx/sistemaot/cargaMasiva/Articulo70/2025/Formato28//JD06-TAMPS/tml1/contrato0022025.pdf</t>
  </si>
  <si>
    <t>http://transparencia.ine.mx/sistemaot/cargaMasiva/Articulo70/2025/Formato28//JD06-TAMPS/tml1/factura2.pdf</t>
  </si>
  <si>
    <t>http://transparencia.ine.mx/sistemaot/cargaMasiva/Articulo70/2025/Formato28//JD06-TAMPS/tml1/osp3.pdf</t>
  </si>
  <si>
    <t>Servicio de vigilancia y seguridad de los bienes muebles e inmueble que ocupa la 06 Junta Distrital Ejecutiva en Tamaulipas</t>
  </si>
  <si>
    <t>Alcorporativo Empresarial SA de CV</t>
  </si>
  <si>
    <t>AEM1209104A9</t>
  </si>
  <si>
    <t>Andador</t>
  </si>
  <si>
    <t>Hidrógeno</t>
  </si>
  <si>
    <t>Hermenegildo J. Aldana</t>
  </si>
  <si>
    <t>Prestación del servicio de protección y vigilancia en las oficinas de la 06 Junta Distrital Ejecutiva en Tamaulipas, ubicada en Boulevard Manuel Cavazos Lerma, número 403 Norte, colonia Anáhuac número 1, Código Postal 89830, El Mante, Tamaulipas.</t>
  </si>
  <si>
    <t>http://transparencia.ine.mx/sistemaot/cargaMasiva/Articulo70/2025/Formato28//JD06-TAMPS/tml1/contrato0032025.pdf</t>
  </si>
  <si>
    <t>http://transparencia.ine.mx/sistemaot/cargaMasiva/Articulo70/2025/Formato28//JD06-TAMPS/tml1/factura3.pdf</t>
  </si>
  <si>
    <t>http://transparencia.ine.mx/sistemaot/cargaMasiva/Articulo70/2025/Formato28//JD06-TAMPS/tml1/osp4.pdf</t>
  </si>
  <si>
    <t>740</t>
  </si>
  <si>
    <t>Servicio de vigilancia y seguridad para la protección y seguridad de los bienes muebles e inmueble que ocupa el Módulo de Atención Ciudadana 280657</t>
  </si>
  <si>
    <t>Corporativo Protector SI SA de CV</t>
  </si>
  <si>
    <t>CPS130902BA4</t>
  </si>
  <si>
    <t>Cuarta Avenida</t>
  </si>
  <si>
    <t>Jardín 20 de noviembre</t>
  </si>
  <si>
    <t>Ciudad Madero</t>
  </si>
  <si>
    <t>Mejor proupesta económica en servicio de vigilancia.</t>
  </si>
  <si>
    <t>Prestación del servicio de seguridad y vigilancia, con personal que asigne para cubrir el turno en las oficinas que ocupa el Módulo de Atención Ciudadana 280657</t>
  </si>
  <si>
    <t>http://transparencia.ine.mx/sistemaot/cargaMasiva/Articulo70/2025/Formato28//JD06-TAMPS/tml1/contrato0042025.pdf</t>
  </si>
  <si>
    <t>http://transparencia.ine.mx/sistemaot/cargaMasiva/Articulo70/2025/Formato28//JD06-TAMPS/tml1/factura4.pdf</t>
  </si>
  <si>
    <t>http://transparencia.ine.mx/sistemaot/cargaMasiva/Articulo70/2025/Formato28//JD06-TAMPS/tml1/osp5.pdf</t>
  </si>
  <si>
    <t>Servicio de limpieza de las oficinas de la 06 Junta Distrital Ejecutiva ubicada en Boulevard Manuel Cavazos Lerma 403 norte, colonia Anáhuac número 1, Código Postal 89830, El Mante, Tamaulipas</t>
  </si>
  <si>
    <t>María Ofelia</t>
  </si>
  <si>
    <t>CEGO690402D85</t>
  </si>
  <si>
    <t>Mejor propuesta económica en servicio de limpieza de oficinas.</t>
  </si>
  <si>
    <t>Prestación del servicio de limpieza con turno de seis horas diarias, de lunes a sábado, en las oficinas de la 06 Junta Distrital Ejecutiva del Instituto Nacional Electoral en Tamaulipas</t>
  </si>
  <si>
    <t>http://transparencia.ine.mx/sistemaot/cargaMasiva/Articulo70/2025/Formato28//JD06-TAMPS/tml1/contrato0052025.pdf</t>
  </si>
  <si>
    <t>http://transparencia.ine.mx/sistemaot/cargaMasiva/Articulo70/2025/Formato28//JD06-TAMPS/tml1/factura5.pdf</t>
  </si>
  <si>
    <t>http://transparencia.ine.mx/sistemaot/cargaMasiva/Articulo70/2025/Formato28//JD06-TAMPS/tml1/osp6.pdf</t>
  </si>
  <si>
    <t>Servicio de limpieza de las oficinas que ocupan el Módulo de Atención Ciudadana 280657 del Instituto, en el domicilio ubicado en calle Melchor Ocampo, número 104, número interior (local) 5 y 6, esquina Morelos, Zona Centro, Código Postal 89600, Altamira, Tamaulipas</t>
  </si>
  <si>
    <t>SAGL7702086H2</t>
  </si>
  <si>
    <t>18 de marzo norte</t>
  </si>
  <si>
    <t>Altos</t>
  </si>
  <si>
    <t>Felipe Carrillo Puerto</t>
  </si>
  <si>
    <t>Prestación del servicio de limpieza por una persona que designe, con jornada laboral de seis horas diarias, de lunes a sábado, en las oficinas que ocupa el Módulo de Atención Ciudadana 280657, en los términos y condiciones precisados en el presente contrato.</t>
  </si>
  <si>
    <t>http://transparencia.ine.mx/sistemaot/cargaMasiva/Articulo70/2025/Formato28//JD06-TAMPS/tml1/contrato0062025.pdf</t>
  </si>
  <si>
    <t>http://transparencia.ine.mx/sistemaot/cargaMasiva/Articulo70/2025/Formato28//JD06-TAMPS/tml1/factura6.pdf</t>
  </si>
  <si>
    <t>INE/SERV/06/2024</t>
  </si>
  <si>
    <t>Contratación del servicio de vigilancia intramuros con cámaras de circuito cerrado para la seguridad en la Junta Distrital Ejecutiva 28, para el mes de enero de 2025. Artículo 31 fracc. III y artículo 51 del Reglamento del Instituto Nacional Electoral en Materia de Adquisiciones, Arrendamientos de Bienes Muebles y Servicios.</t>
  </si>
  <si>
    <t>http://transparencia.ine.mx/sistemaot/cargaMasiva/Articulo70/2025/Formato28//JD28-MEX/tml1/osp1.pdf</t>
  </si>
  <si>
    <t>Proporcionar el servicio de vigilancia y seguridad para la Junta Distrital Ejecutiva 28 en el Estado de México.</t>
  </si>
  <si>
    <t>Servicio de vigilancia intramuros</t>
  </si>
  <si>
    <t>http://transparencia.ine.mx/sistemaot/cargaMasiva/Articulo70/2025/Formato28//JD28-MEX/tml1/contrato_vigilancia_junta.pdf</t>
  </si>
  <si>
    <t>http://transparencia.ine.mx/sistemaot/cargaMasiva/Articulo70/2025/Formato28//JD28-MEX/tml1/recepcion_de_servicios1.pdf</t>
  </si>
  <si>
    <t>http://transparencia.ine.mx/sistemaot/cargaMasiva/Articulo70/2025/Formato28//JD28-MEX/tml1/factura1_vigilancia_junta_enero.pdf</t>
  </si>
  <si>
    <t>http://transparencia.ine.mx/sistemaot/cargaMasiva/Articulo70/2025/Formato28//JD28-MEX/tml1/osp2.pdf</t>
  </si>
  <si>
    <t>http://transparencia.ine.mx/sistemaot/cargaMasiva/Articulo70/2025/Formato28//JD28-MEX/tml1/contrato1_vigilancia_junta_febrero.pdf</t>
  </si>
  <si>
    <t>http://transparencia.ine.mx/sistemaot/cargaMasiva/Articulo70/2025/Formato28//JD28-MEX/tml1/recepcion_de_servicios2.pdf</t>
  </si>
  <si>
    <t>http://transparencia.ine.mx/sistemaot/cargaMasiva/Articulo70/2025/Formato28//JD28-MEX/tml1/factura2_vigilancia_junta_febrero.pdf</t>
  </si>
  <si>
    <t>http://transparencia.ine.mx/sistemaot/cargaMasiva/Articulo70/2025/Formato28//JD28-MEX/tml1/osp3.pdf</t>
  </si>
  <si>
    <t>Proporcionar el servicio de vigilancia y seguridad para el Módulo de Atención Ciudadana 152851 en el Estado de México.</t>
  </si>
  <si>
    <t>http://transparencia.ine.mx/sistemaot/cargaMasiva/Articulo70/2025/Formato28//JD28-MEX/tml1/contrato2_vigilancia_mac_febrero.pdf</t>
  </si>
  <si>
    <t>http://transparencia.ine.mx/sistemaot/cargaMasiva/Articulo70/2025/Formato28//JD28-MEX/tml1/recepcion_de_servicios3.pdf</t>
  </si>
  <si>
    <t>http://transparencia.ine.mx/sistemaot/cargaMasiva/Articulo70/2025/Formato28//JD28-MEX/tml1/factura3_vigilancia_mac_febrero.pdf</t>
  </si>
  <si>
    <t>Contratación de servicios de limpieza para el mes de febrero de 2025, para el Módulo de Atención ciudadana 152851. Artículo 31 fracc. III y artículo 51 del Reglamento del Instituto Nacional Electoral en Materia de Adquisiciones, Arrendamientos de Bienes Muebles y Servicios.</t>
  </si>
  <si>
    <t>http://transparencia.ine.mx/sistemaot/cargaMasiva/Articulo70/2025/Formato28//JD28-MEX/tml1/osp4.pdf</t>
  </si>
  <si>
    <t>Personal para el servicio de limpieza en el Módulo de Atención Ciudadana 152851.</t>
  </si>
  <si>
    <t>Si O Si Administración Inmobiliaria S.A. de C.V.</t>
  </si>
  <si>
    <t>SOS191128RR2</t>
  </si>
  <si>
    <t>Cipreses</t>
  </si>
  <si>
    <t>San Andrés Totoltepec</t>
  </si>
  <si>
    <t>Prestación de dos servicios de limpieza sin materiales, para la Junta Distrital Ejecutiva 28 del Instituto Nacional Electoral en el Estado de México</t>
  </si>
  <si>
    <t>http://transparencia.ine.mx/sistemaot/cargaMasiva/Articulo70/2025/Formato28//JD28-MEX/tml1/contrato3_limpieza_mac_febrero.pdf</t>
  </si>
  <si>
    <t>http://transparencia.ine.mx/sistemaot/cargaMasiva/Articulo70/2025/Formato28//JD28-MEX/tml1/recepcion_de_servicios4.pdf</t>
  </si>
  <si>
    <t>http://transparencia.ine.mx/sistemaot/cargaMasiva/Articulo70/2025/Formato28//JD28-MEX/tml1/factura4_limpieza_junta_febrero.pdf</t>
  </si>
  <si>
    <t>TS05-PS-25-0021-250021</t>
  </si>
  <si>
    <t>El contrato se renovó para el año 2025, por las concidiciones del inmueble y reunió los requisitos del Manual de Administración Inmobiliaria del Instituto Nacional Electoral. Arrendamiento para la 05 Junta Distrital Ejecutiva Artículo 31 fracc. III y artículo 51 del Reglamento del Instituto Nacional Electoral en Materia de Adquisiciones, Arrendamientos de Bienes Muebles y Servicios.</t>
  </si>
  <si>
    <t>http://transparencia.ine.mx/sistemaot/cargaMasiva/Articulo70/2025/Formato28//JD05-TAMPS/tml1/osp1.pdf</t>
  </si>
  <si>
    <t>Arrendamiento del inmueble que ocupan las instalaciones del módulo de atención ciudadana 280551 adscrito a la 05 Junta Distrital Ejecutiva del Instituto Nacional Electoral en Tamaulipas</t>
  </si>
  <si>
    <t>Jesjupa S.A DE C.V</t>
  </si>
  <si>
    <t>JES151019TC0</t>
  </si>
  <si>
    <t>Jesus Elias Piña</t>
  </si>
  <si>
    <t>Infonavit Adelitas</t>
  </si>
  <si>
    <t>Ciudad Victoria</t>
  </si>
  <si>
    <t>Mejor propuesta económica en Arrendamiento de Inmueble</t>
  </si>
  <si>
    <t>05 Junta Distrital Ejecutiva Del Instituto Nacional Electoral En El Estado De Tamaulipas</t>
  </si>
  <si>
    <t>INE/SERV/JDE05-TAM/002/2025</t>
  </si>
  <si>
    <t>http://transparencia.ine.mx/sistemaot/cargaMasiva/Articulo70/2025/Formato28//JD05-TAMPS/tml1/contrato1.pdf</t>
  </si>
  <si>
    <t>http://transparencia.ine.mx/sistemaot/cargaMasiva/Articulo70/2025/Formato28//JD05-TAMPS/tml1/factura1.pdf</t>
  </si>
  <si>
    <t>TS05-PS-25-0022-250022</t>
  </si>
  <si>
    <t>http://transparencia.ine.mx/sistemaot/cargaMasiva/Articulo70/2025/Formato28//JD05-TAMPS/tml1/osp2.pdf</t>
  </si>
  <si>
    <t>Arrendamiento de inmueble que ocupa la 05 Junta Distrital Ejecutiva del Instituto Nacional Electoral en Tamaulipas, en Mier y Terán 1528, colonia Pedro José Méndez en Victoria, Tamaulipas</t>
  </si>
  <si>
    <t>SARR440926DQ8</t>
  </si>
  <si>
    <t>Mier y Teran</t>
  </si>
  <si>
    <t>1528</t>
  </si>
  <si>
    <t>Pedro Sosa</t>
  </si>
  <si>
    <t>http://transparencia.ine.mx/sistemaot/cargaMasiva/Articulo70/2025/Formato28//JD05-TAMPS/tml1/contrato2.pdf</t>
  </si>
  <si>
    <t>http://transparencia.ine.mx/sistemaot/cargaMasiva/Articulo70/2025/Formato28//JD05-TAMPS/tml1/factura2.pdf</t>
  </si>
  <si>
    <t>TS05-PV-25-0026-250026</t>
  </si>
  <si>
    <t>Adquisición de bienes y/o servicios para la 05 Junta Distrital Ejecutiva. Artículo 31 fracc. III y artículo 51 del Reglamento del Instituto Nacional Electoral en Materia de Adquisiciones, Arrendamientos de Bienes Muebles y Servicios.</t>
  </si>
  <si>
    <t>http://transparencia.ine.mx/sistemaot/cargaMasiva/Articulo70/2025/Formato28//JD05-TAMPS/tml1/osp3.pdf</t>
  </si>
  <si>
    <t>Servicio de limpieza e higiene en las instalaciones de la 05 Junta Distrital Ejecutiva del Instituto Nacional Electoral en Tamaulipas</t>
  </si>
  <si>
    <t>Naro Servicios de Limpieza S. de R. L. MI</t>
  </si>
  <si>
    <t>NSL170828UL8</t>
  </si>
  <si>
    <t>Zeferino Fajardo</t>
  </si>
  <si>
    <t>Jose Lopez Portillo</t>
  </si>
  <si>
    <t>Por cumplir con los requerimientos, las condiciones legales técnicas y economicas y presentar una propuesta económica solvente que garantiza satisfactoriamente el cumplimiento de las obligaciones respectivas.</t>
  </si>
  <si>
    <t>INE/SERV/JDE05-TAM/005/2025</t>
  </si>
  <si>
    <t>http://transparencia.ine.mx/sistemaot/cargaMasiva/Articulo70/2025/Formato28//JD05-TAMPS/tml1/contrato3.pdf</t>
  </si>
  <si>
    <t>http://transparencia.ine.mx/sistemaot/cargaMasiva/Articulo70/2025/Formato28//JD05-TAMPS/tml1/factura3.pdf</t>
  </si>
  <si>
    <t>TS05-PV-25-0091-250091</t>
  </si>
  <si>
    <t>http://transparencia.ine.mx/sistemaot/cargaMasiva/Articulo70/2025/Formato28//JD05-TAMPS/tml1/osp4.pdf</t>
  </si>
  <si>
    <t>Servicio de limpieza e higiene en las instalaciones del módulo de atención ciudadana 280551 adscrito a la 05 Junta Distrital Ejecutiva del Instituto Nacional Electoral en Tamaulipas</t>
  </si>
  <si>
    <t>INE/SERV/JDE05-TAM/006/2025</t>
  </si>
  <si>
    <t>http://transparencia.ine.mx/sistemaot/cargaMasiva/Articulo70/2025/Formato28//JD05-TAMPS/tml1/contrato4.pdf</t>
  </si>
  <si>
    <t>http://transparencia.ine.mx/sistemaot/cargaMasiva/Articulo70/2025/Formato28//JD05-TAMPS/tml1/factura4.pdf</t>
  </si>
  <si>
    <t>TS05-PV-25-0041-33801</t>
  </si>
  <si>
    <t>http://transparencia.ine.mx/sistemaot/cargaMasiva/Articulo70/2025/Formato28//JD05-TAMPS/tml1/osp5.pdf</t>
  </si>
  <si>
    <t>Servicio de vigilancia y seguridad en las instalaciones de la 05 Junta Distrital Ejecutiva del Instituto Nacional Electoral en Tamaulipas</t>
  </si>
  <si>
    <t>SEPRON S.A de C.V</t>
  </si>
  <si>
    <t>GCS211011QM3</t>
  </si>
  <si>
    <t>Partido Liberal</t>
  </si>
  <si>
    <t>16 de Septiembre</t>
  </si>
  <si>
    <t>INE/SERV/JDE05-TAM/003/2025</t>
  </si>
  <si>
    <t>http://transparencia.ine.mx/sistemaot/cargaMasiva/Articulo70/2025/Formato28//JD05-TAMPS/tml1/contrato5.pdf</t>
  </si>
  <si>
    <t>http://transparencia.ine.mx/sistemaot/cargaMasiva/Articulo70/2025/Formato28//JD05-TAMPS/tml1/factura5.pdf</t>
  </si>
  <si>
    <t>TS05-PV-25-0042-250042</t>
  </si>
  <si>
    <t>http://transparencia.ine.mx/sistemaot/cargaMasiva/Articulo70/2025/Formato28//JD05-TAMPS/tml1/osp6.pdf</t>
  </si>
  <si>
    <t>Servicio de vigilancia y seguridad en las instalaciones del módulo de atención ciudadana 280551 adscrito a la 05 Junta Distrital Ejecutiva del Instituto Nacional Electoral en Tamaulipas</t>
  </si>
  <si>
    <t>INE/SERV/JDE05-TAM/004/2025</t>
  </si>
  <si>
    <t>http://transparencia.ine.mx/sistemaot/cargaMasiva/Articulo70/2025/Formato28//JD05-TAMPS/tml1/contrato6.pdf</t>
  </si>
  <si>
    <t>http://transparencia.ine.mx/sistemaot/cargaMasiva/Articulo70/2025/Formato28//JD05-TAMPS/tml1/factura6.pdf</t>
  </si>
  <si>
    <t>TS05-PV-25-0072- 250072</t>
  </si>
  <si>
    <t>Arrendamiento de equipo de fotocopiado de hasta diez mil copias mensuales, con multifuncional para imprimir y escanear.</t>
  </si>
  <si>
    <t>http://transparencia.ine.mx/sistemaot/cargaMasiva/Articulo70/2025/Formato28//JD05-TAMPS/tml1/osp7.pdf</t>
  </si>
  <si>
    <t>Arrendamiento de equipos multifuncionales en las instalaciones de la 05 Junta Distrital Ejecutiva del Instituto Nacional Electoral en Tamaulipas</t>
  </si>
  <si>
    <t>Eloy Edgardo</t>
  </si>
  <si>
    <t>CAPE7805145T2</t>
  </si>
  <si>
    <t>Berriozabal</t>
  </si>
  <si>
    <t>INE/SERV/JDE05-TAM/008/2025</t>
  </si>
  <si>
    <t>Servicio de arrendamiento de equipo de fotocopiado de hasta diez mil copias mensuales, con multifuncional para imprimir y escanear.</t>
  </si>
  <si>
    <t>http://transparencia.ine.mx/sistemaot/cargaMasiva/Articulo70/2025/Formato28//JD05-TAMPS/tml1/contrato7.pdf</t>
  </si>
  <si>
    <t>http://transparencia.ine.mx/sistemaot/cargaMasiva/Articulo70/2025/Formato28//JD05-TAMPS/tml1/factura7.pdf</t>
  </si>
  <si>
    <t>TS05-PV-25-0071- 250071</t>
  </si>
  <si>
    <t>http://transparencia.ine.mx/sistemaot/cargaMasiva/Articulo70/2025/Formato28//JD05-TAMPS/tml1/osp8.pdf</t>
  </si>
  <si>
    <t>INE/SERV/JDE05-TAM/009/2025</t>
  </si>
  <si>
    <t>http://transparencia.ine.mx/sistemaot/cargaMasiva/Articulo70/2025/Formato28//JD05-TAMPS/tml1/contrato8.pdf</t>
  </si>
  <si>
    <t>http://transparencia.ine.mx/sistemaot/cargaMasiva/Articulo70/2025/Formato28//JD05-TAMPS/tml1/factura8.pdf</t>
  </si>
  <si>
    <t>TS05-PV-25-0070- 250070</t>
  </si>
  <si>
    <t>http://transparencia.ine.mx/sistemaot/cargaMasiva/Articulo70/2025/Formato28//JD05-TAMPS/tml1/osp9.pdf</t>
  </si>
  <si>
    <t>INE/SERV/JDE05-TAM/010/2025</t>
  </si>
  <si>
    <t>http://transparencia.ine.mx/sistemaot/cargaMasiva/Articulo70/2025/Formato28//JD05-TAMPS/tml1/contrato9.pdf</t>
  </si>
  <si>
    <t>http://transparencia.ine.mx/sistemaot/cargaMasiva/Articulo70/2025/Formato28//JD05-TAMPS/tml1/factura9.pdf</t>
  </si>
  <si>
    <t>TS05-PV-25-0025-250025</t>
  </si>
  <si>
    <t>Arrendamiento para la 05 Junta Distrital Ejecutiva. Artículo 31 fracc. III y artículo 51 del Reglamento del Instituto Nacional Electoral en Materia de Adquisiciones, Arrendamientos de Bienes Muebles y Servicios.</t>
  </si>
  <si>
    <t>http://transparencia.ine.mx/sistemaot/cargaMasiva/Articulo70/2025/Formato28//JD05-TAMPS/tml1/osp10.pdf</t>
  </si>
  <si>
    <t>756</t>
  </si>
  <si>
    <t>LOVM780527UC6</t>
  </si>
  <si>
    <t>Olivia Ramirez</t>
  </si>
  <si>
    <t>1426</t>
  </si>
  <si>
    <t>INE/SERV/JDE05-TAM/007/2025</t>
  </si>
  <si>
    <t>http://transparencia.ine.mx/sistemaot/cargaMasiva/Articulo70/2025/Formato28//JD05-TAMPS/tml1/contrato10.pdf</t>
  </si>
  <si>
    <t>http://transparencia.ine.mx/sistemaot/cargaMasiva/Articulo70/2025/Formato28//JD05-TAMPS/tml1/factura10.pdf</t>
  </si>
  <si>
    <t>ADENA-001-2025</t>
  </si>
  <si>
    <t>Adenda para el Servicio de limpieza y aseo en las instalaciones de la 02 Junta Distrital Ejecutiva del Instituto Nacional Electoral en Sonora y el Módulo de Atención Ciudadana 260251 ubicadas en Calle Moctezuma número 809, colonia Fundo Legal, en esta ciudad de Nogales, Sonora durante el periodo del 01 al 31 de enero del 2025.</t>
  </si>
  <si>
    <t>Servicios PROKLEAN de Sonora, Sociedad de Responsabilidad Limitada de Capital Variable</t>
  </si>
  <si>
    <t>SPS2108034C2</t>
  </si>
  <si>
    <t>Navojoa</t>
  </si>
  <si>
    <t>Kenedy</t>
  </si>
  <si>
    <t>Junta Distrital Ejecutiva NO.02 de Sonora - Nogales</t>
  </si>
  <si>
    <t>http://transparencia.ine.mx/sistemaot/cargaMasiva/Articulo70/2025/Formato28//JD02-SON/tml1/adenda1.pdf</t>
  </si>
  <si>
    <t>http://transparencia.ine.mx/sistemaot/cargaMasiva/Articulo70/2025/Formato28//JD02-SON/tml1/factura1.pdf</t>
  </si>
  <si>
    <t>ADENA-002-2025</t>
  </si>
  <si>
    <t>Adenda para el Servicio de limpieza y aseo en las instalaciones del Módulo de Atención Ciudadana 260252, ubicado en calle 9 Ave.25, Col. Magisterial en la ciudad de Agua Prieta, Sonora durante el periodo del 01 al 31 de enero del 2025.</t>
  </si>
  <si>
    <t>http://transparencia.ine.mx/sistemaot/cargaMasiva/Articulo70/2025/Formato28//JD02-SON/tml1/adenda2.pdf</t>
  </si>
  <si>
    <t>http://transparencia.ine.mx/sistemaot/cargaMasiva/Articulo70/2025/Formato28//JD02-SON/tml1/factura2.pdf</t>
  </si>
  <si>
    <t>ADENA-003-2025</t>
  </si>
  <si>
    <t>Adenda del Servicio de vigilancia, las 24 horas en el Inmueble del "Instituto",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31 de enero de 2025.</t>
  </si>
  <si>
    <t>VSH Vigilancia y Protección, Sociedad Anonima de Capital Variable</t>
  </si>
  <si>
    <t>VVP091222RF5</t>
  </si>
  <si>
    <t>http://transparencia.ine.mx/sistemaot/cargaMasiva/Articulo70/2025/Formato28//JD02-SON/tml1/adenda3.pdf</t>
  </si>
  <si>
    <t>http://transparencia.ine.mx/sistemaot/cargaMasiva/Articulo70/2025/Formato28//JD02-SON/tml1/factura3.pdf</t>
  </si>
  <si>
    <t>ADENA-004-2025</t>
  </si>
  <si>
    <t>Adenda del Servicio de vigilancia, las 24 horas en el Inmueble del "Instituto",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28 de febrero de 2025.</t>
  </si>
  <si>
    <t>http://transparencia.ine.mx/sistemaot/cargaMasiva/Articulo70/2025/Formato28//JD02-SON/tml1/adenda4.pdf</t>
  </si>
  <si>
    <t>http://transparencia.ine.mx/sistemaot/cargaMasiva/Articulo70/2025/Formato28//JD02-SON/tml1/factura4.pdf</t>
  </si>
  <si>
    <t>INE/AD/02JDE-SON/SERV/001/2025</t>
  </si>
  <si>
    <t>761</t>
  </si>
  <si>
    <t>Servicio de suministro de dotación de combustible a través de monederos electrónicos, en el periodo del 01 de enero al 31 de diciembre de 2025 para la oficinas de la 02 Junta Distrital Ejecutiva del Instituto Nacional Electoral en el Estado de Sonora.</t>
  </si>
  <si>
    <t>Si Vale México, Sociedad Anónima de Capital Variable</t>
  </si>
  <si>
    <t>PJN9610229R0</t>
  </si>
  <si>
    <t>http://transparencia.ine.mx/sistemaot/cargaMasiva/Articulo70/2025/Formato28//JD02-SON/tml1/contrato1.pdf</t>
  </si>
  <si>
    <t>http://transparencia.ine.mx/sistemaot/cargaMasiva/Articulo70/2025/Formato28//JD02-SON/tml1/factura5.pdf</t>
  </si>
  <si>
    <t>INE/AD/02JDE-SON/SERV/002/2025</t>
  </si>
  <si>
    <t>Arrendamiento de inmueble; Artículo 31 fracc. III y artículo 51 del Reglamento del Instituto Nacional Electoral en Materia de Adquisiciones, Arrendamientos de Bienes Muebles y Servicios.</t>
  </si>
  <si>
    <t>Arrendamiento de inmueble para el uso de la Junta Distrital No. 2 con Sede en Nogales Sonora, durante el periodo comprendido 01 de enero de 2025 al 31 de diciembre del año 2028.</t>
  </si>
  <si>
    <t>Inmobiliaria FULADE, Sociedad Anónima de Capital Variable</t>
  </si>
  <si>
    <t>IFU920930PF6</t>
  </si>
  <si>
    <t>La Granja</t>
  </si>
  <si>
    <t>http://transparencia.ine.mx/sistemaot/cargaMasiva/Articulo70/2025/Formato28//JD02-SON/tml1/contrato2.pdf</t>
  </si>
  <si>
    <t>http://transparencia.ine.mx/sistemaot/cargaMasiva/Articulo70/2025/Formato28//JD02-SON/tml1/factura6.pdf</t>
  </si>
  <si>
    <t>INE/AD/02JDE-SON/SERV/003/2025</t>
  </si>
  <si>
    <t>Arrendamiento de inmueble para el uso del Modulo Distrital de Atención Ciudadana 260251 con Sede en Nogales Sonora, durante el periodo comprendido 01 de enero de 2025 al 31 de diciembre del año 2026.</t>
  </si>
  <si>
    <t>http://transparencia.ine.mx/sistemaot/cargaMasiva/Articulo70/2025/Formato28//JD02-SON/tml1/contrato3.pdf</t>
  </si>
  <si>
    <t>http://transparencia.ine.mx/sistemaot/cargaMasiva/Articulo70/2025/Formato28//JD02-SON/tml1/factura7.pdf</t>
  </si>
  <si>
    <t>INE/AD/02JDE-SON/SERV/004/2025</t>
  </si>
  <si>
    <t>Arrendamiento de inmueble para el uso del Modulo Distrital de Atención Ciudadana 260252 con Sede en Agua Prieta Sonora, durante el periodo comprendido del día 01 de enero de 2025 al 31 de diciembre del año 2025.</t>
  </si>
  <si>
    <t>CAMC780721BG5</t>
  </si>
  <si>
    <t>http://transparencia.ine.mx/sistemaot/cargaMasiva/Articulo70/2025/Formato28//JD02-SON/tml1/contrato4.pdf</t>
  </si>
  <si>
    <t>http://transparencia.ine.mx/sistemaot/cargaMasiva/Articulo70/2025/Formato28//JD02-SON/tml1/factura8.pdf</t>
  </si>
  <si>
    <t>INE/AD/02JDE-SON/SERV/005/2025</t>
  </si>
  <si>
    <t>Servicio de Limpieza y Aseo en las Instalaciones de la 02 Junta Distrital Ejecutiva y en las instalaciones del Módulo de Atención Ciudadana 260251 en esta Ciudad de Nogales, durante el periodo comprendido del 01 de febrero al 31 de diciembre de 2025.</t>
  </si>
  <si>
    <t>http://transparencia.ine.mx/sistemaot/cargaMasiva/Articulo70/2025/Formato28//JD02-SON/tml1/contrato5.pdf</t>
  </si>
  <si>
    <t>http://transparencia.ine.mx/sistemaot/cargaMasiva/Articulo70/2025/Formato28//JD02-SON/tml1/factura9.pdf</t>
  </si>
  <si>
    <t>INE/AD/02JDE-SON/SERV/006/2025</t>
  </si>
  <si>
    <t>Servicio de limpieza y aseo en las instalaciones del Módulo de Atención Ciudadana 260252, ubicado en Calle 9 Ave.25, Col. Magisterial en la Ciudad de Agua Prieta, Sonora,  durante el periodo comprendido del 01 de febrero al 31 de diciembre de 2025.</t>
  </si>
  <si>
    <t>http://transparencia.ine.mx/sistemaot/cargaMasiva/Articulo70/2025/Formato28//JD02-SON/tml1/contrato6.pdf</t>
  </si>
  <si>
    <t>http://transparencia.ine.mx/sistemaot/cargaMasiva/Articulo70/2025/Formato28//JD02-SON/tml1/factura10.pdf</t>
  </si>
  <si>
    <t>INE/AD/02JDE-SON/SERV/007/2025</t>
  </si>
  <si>
    <t>Servicio de Arrendamiento de Equipo Multifuncional para el uso en la 02 Junta Distrital de Este Instituto en el Estado de Sonora, durante el periodo comprendido del 01 de enero al 31 de diciembre de 2025.</t>
  </si>
  <si>
    <t>Multifuncionales y Copiado, S.A. de C.V.</t>
  </si>
  <si>
    <t>MCO151001GX6</t>
  </si>
  <si>
    <t>Internacional KM 6.5</t>
  </si>
  <si>
    <t>Parque Industrial</t>
  </si>
  <si>
    <t>http://transparencia.ine.mx/sistemaot/cargaMasiva/Articulo70/2025/Formato28//JD02-SON/tml1/contrato7.pdf</t>
  </si>
  <si>
    <t>http://transparencia.ine.mx/sistemaot/cargaMasiva/Articulo70/2025/Formato28//JD02-SON/tml1/factura11.pdf</t>
  </si>
  <si>
    <t>INE/AD/02JDE-SON/SERV/008/2025</t>
  </si>
  <si>
    <t>Servicio para suministro de combustible a través de monederos electrónicos para el Proceso Electoral Extraordinario del Poder Judicial de la Federación 2024-2025, durante el periodo del 01 de enero de 2025 al 31 de mayo de 2025.</t>
  </si>
  <si>
    <t>http://transparencia.ine.mx/sistemaot/cargaMasiva/Articulo70/2025/Formato28//JD02-SON/tml1/contrato8.pdf</t>
  </si>
  <si>
    <t>http://transparencia.ine.mx/sistemaot/cargaMasiva/Articulo70/2025/Formato28//JD02-SON/tml1/factura12.pdf</t>
  </si>
  <si>
    <t>INE/AD/02JDE-SON/SERV/009/2025</t>
  </si>
  <si>
    <t>Servicio de vigilancia y seguridad, las 24 horas en el Inmueble del "Instituto", ubicado en calle Moctezuma Núm. 809, colonia Fundo Legal en Nogales, Sonora, código postal 84030, dichas instalaciones comprenden también, el Módulo de Atención Ciudadana 260251, durante el periodo comprendido del 01 al 31 de marzo de 2025.</t>
  </si>
  <si>
    <t>http://transparencia.ine.mx/sistemaot/cargaMasiva/Articulo70/2025/Formato28//JD02-SON/tml1/contrato9.pdf</t>
  </si>
  <si>
    <t>http://transparencia.ine.mx/sistemaot/cargaMasiva/Articulo70/2025/Formato28//JD02-SON/tml1/factura13.pdf</t>
  </si>
  <si>
    <t>INE/AD/02JDE-SON/SERV/010/2025</t>
  </si>
  <si>
    <t>Servicio de Arrendamiento Vehicular para el Proceso Electoral Extraordinario del Poder Judicial de la Federación 2024-2025, durante el periodo del 04 al 06 de febrero de 2025.</t>
  </si>
  <si>
    <t>GAMS740923534</t>
  </si>
  <si>
    <t>Imuris</t>
  </si>
  <si>
    <t>http://transparencia.ine.mx/sistemaot/cargaMasiva/Articulo70/2025/Formato28//JD02-SON/tml1/contrato10.pdf</t>
  </si>
  <si>
    <t>http://transparencia.ine.mx/sistemaot/cargaMasiva/Articulo70/2025/Formato28//JD02-SON/tml1/factura14.pdf</t>
  </si>
  <si>
    <t>2025/1</t>
  </si>
  <si>
    <t>http://transparencia.ine.mx/sistemaot/cargaMasiva/Articulo70/2025/Formato28//JD05-MEX/tml1/1osp.pdf</t>
  </si>
  <si>
    <t>Arrendamiento del inmueble que ocupa la 05 Junta Distrital Ejecutiva en el Estado de México</t>
  </si>
  <si>
    <t>Álvaro José</t>
  </si>
  <si>
    <t>Gambú</t>
  </si>
  <si>
    <t>GUGA420405NM2</t>
  </si>
  <si>
    <t>Camino Tlajinga</t>
  </si>
  <si>
    <t>Purificación</t>
  </si>
  <si>
    <t>Teotihuacán de Arista</t>
  </si>
  <si>
    <t>05 Junta Distrital Ejecutiva en el Estado de México</t>
  </si>
  <si>
    <t>INE/MEX/JDE05/SERV/001/2025</t>
  </si>
  <si>
    <t>http://transparencia.ine.mx/sistemaot/cargaMasiva/Articulo70/2025/Formato28//JD05-MEX/tml1/1contrato.pdf</t>
  </si>
  <si>
    <t>Se revisó el inmueble entregado físicamente contra el contrato emitido</t>
  </si>
  <si>
    <t>http://transparencia.ine.mx/sistemaot/cargaMasiva/Articulo70/2025/Formato28//JD05-MEX/tml1/1factura.pdf</t>
  </si>
  <si>
    <t>Arrendamiento del inmueble  ubicado en avenida 16 de Septiembre, número 311,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t>
  </si>
  <si>
    <t>http://transparencia.ine.mx/sistemaot/cargaMasiva/Articulo70/2025/Formato28//JD27-MEX/tml1/osp1.pdf</t>
  </si>
  <si>
    <t>GORM410211RL5</t>
  </si>
  <si>
    <t>16 de Septiembre Sur</t>
  </si>
  <si>
    <t>Barrio San Miguel Arcángel</t>
  </si>
  <si>
    <t>Junta Distrital Ejecutiva No. 27 de Mexico - Metepec</t>
  </si>
  <si>
    <t>INE-JDE27-MEX-01-2022</t>
  </si>
  <si>
    <t>Arrendamiento del inmueble ubicado en avenida 16 de Septiembre, número 311 Sur, Colonia,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t>
  </si>
  <si>
    <t>http://transparencia.ine.mx/sistemaot/cargaMasiva/Articulo70/2025/Formato28//JD27-MEX/tml1/contrato1.pdf</t>
  </si>
  <si>
    <t>http://transparencia.ine.mx/sistemaot/cargaMasiva/Articulo70/2025/Formato28//JD27-MEX/tml1/factura1.pdf</t>
  </si>
  <si>
    <t>Arrendamiento del inmueble  ubicado en plaza Encanto Local 6 en Avenida Independencia número 313, Colonia la Magdalena, código postal 52104, San Mateo Atenco, Estado de México, para uso del módulo de atención ciudadana.De conformidad con lo establecido en los artículos 31, fracción III, 50 y 51, del Reglamento del Instituto Nacional Electoral en materia de adquisiciones, arrendamientos de bienes muebles y servicios.</t>
  </si>
  <si>
    <t>http://transparencia.ine.mx/sistemaot/cargaMasiva/Articulo70/2025/Formato28//JD27-MEX/tml1/osp2.pdf</t>
  </si>
  <si>
    <t>Salustiano</t>
  </si>
  <si>
    <t>GOLS731116342</t>
  </si>
  <si>
    <t>La Magdalena</t>
  </si>
  <si>
    <t>San Mateo Atenco</t>
  </si>
  <si>
    <t>INE-JDE27-MEX-02-2024</t>
  </si>
  <si>
    <t>http://transparencia.ine.mx/sistemaot/cargaMasiva/Articulo70/2025/Formato28//JD27-MEX/tml1/contrato2.pdf</t>
  </si>
  <si>
    <t>http://transparencia.ine.mx/sistemaot/cargaMasiva/Articulo70/2025/Formato28//JD27-MEX/tml1/factura2.pdf</t>
  </si>
  <si>
    <t>0005-2024</t>
  </si>
  <si>
    <t>Servicio de Vigilancia para oficinas de la 27 Junta Distrital Ejecutiva y del Módulo de Atención Ciudadana;  artículo 31, fracción III y artículo 51 del Reglamento del Instituto Nacional Electoral en Materia de Adquisiciones, Arrendamientos de Bienes Muebles y Servicios.</t>
  </si>
  <si>
    <t>http://transparencia.ine.mx/sistemaot/cargaMasiva/Articulo70/2025/Formato28//JD27-MEX/tml1/osp3.pdf</t>
  </si>
  <si>
    <t>Servicio de Arrendamiento para oficinas de la 27 Junta Distrital Ejecutiva y del Módulo de Atención Ciudadana.</t>
  </si>
  <si>
    <t>Jurídicos Integrales FBP SA DE CV</t>
  </si>
  <si>
    <t>INE-JDE27-MEX/SERV/0005/2024</t>
  </si>
  <si>
    <t>Servicio de Vigilancia para oficinas de la 27 Junta Distrital Ejecutiva y del Módulo de Atención Ciudadana.</t>
  </si>
  <si>
    <t>http://transparencia.ine.mx/sistemaot/cargaMasiva/Articulo70/2025/Formato28//JD27-MEX/tml1/contrato3.pdf</t>
  </si>
  <si>
    <t>Servicios requeridos de acuerdo a las condiciones del anexo técnico</t>
  </si>
  <si>
    <t>http://transparencia.ine.mx/sistemaot/cargaMasiva/Articulo70/2025/Formato28//JD27-MEX/tml1/factura3.pdf</t>
  </si>
  <si>
    <t>0001-2025</t>
  </si>
  <si>
    <t>http://transparencia.ine.mx/sistemaot/cargaMasiva/Articulo70/2025/Formato28//JD27-MEX/tml1/osp4.pdf</t>
  </si>
  <si>
    <t>INE-JDE27-MEX/SERV/0001/2025</t>
  </si>
  <si>
    <t>http://transparencia.ine.mx/sistemaot/cargaMasiva/Articulo70/2025/Formato28//JD27-MEX/tml1/contrato4.pdf</t>
  </si>
  <si>
    <t>http://transparencia.ine.mx/sistemaot/cargaMasiva/Articulo70/2025/Formato28//JD27-MEX/tml1/factura4.pdf</t>
  </si>
  <si>
    <t>0002-2025</t>
  </si>
  <si>
    <t>http://transparencia.ine.mx/sistemaot/cargaMasiva/Articulo70/2025/Formato28//JD27-MEX/tml1/osp5.pdf</t>
  </si>
  <si>
    <t>INE-JDE27-MEX/SERV/0002/2025</t>
  </si>
  <si>
    <t>http://transparencia.ine.mx/sistemaot/cargaMasiva/Articulo70/2025/Formato28//JD27-MEX/tml1/contrato5.pdf</t>
  </si>
  <si>
    <t>http://transparencia.ine.mx/sistemaot/cargaMasiva/Articulo70/2025/Formato28//JD27-MEX/tml1/factura5.pdf</t>
  </si>
  <si>
    <t>002/2024</t>
  </si>
  <si>
    <t>Arrendamiento de inmueble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</si>
  <si>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http://transparencia.ine.mx/sistemaot/cargaMasiva/Articulo70/2025/Formato28//JD05-CHIS/tml1/osp_1.pdf</t>
  </si>
  <si>
    <t>Arrendamiento de inmueble que ocupa la 05 Junta Distrital Ejecutiva.</t>
  </si>
  <si>
    <t>Pedro Esteban</t>
  </si>
  <si>
    <t>PELP510328GR7</t>
  </si>
  <si>
    <t>Cerro San Pedro</t>
  </si>
  <si>
    <t>Pedregal de San Francisco</t>
  </si>
  <si>
    <t>Mejor propuesta económica en arrendamiento de inmueble cumple con los requerimientos para la 05 Junta Distrital Ejecutiva, las condiciones legales, técnicas y presentar una propuesta económica solvente que garantiza satisfactoriamente el cumplimiento de las obligaciones respectivas.</t>
  </si>
  <si>
    <t>Vocalía Ejecutiva de la Junta Distrital Ejecutiva 05 de San Cristóbal de Las Casas</t>
  </si>
  <si>
    <t>El Arrendador otorga en arrendamiento al Arrendatario el inmueble planta alta ubicado en Calzada México y/o Boulevard Juan Sabines número 5, Barrio de San Antonio de San Cristóbal de las Casas, Chiapas. Código Postal 29250, en el Estado de Chiapas, el cual cuenta con una superficie rentable de 875.93 metros cuadrados (m2) de construcción y 18 cajones de estacionamiento para vehículos con superficie de 292.50 metros cuadrados, para uso de las oficinas de la 05 Junta Distrital Ejecutiva.</t>
  </si>
  <si>
    <t>http://transparencia.ine.mx/sistemaot/cargaMasiva/Articulo70/2025/Formato28//JD05-CHIS/tml1/contrato_1.pdf</t>
  </si>
  <si>
    <t>http://transparencia.ine.mx/sistemaot/cargaMasiva/Articulo70/2025/Formato28//JD05-CHIS/tml1/factura_1.pdf</t>
  </si>
  <si>
    <t>Arrendamiento de inmueble que ocupa el módulo de Atención Ciudadana 070551, ubicado en la planta baja de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</si>
  <si>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http://transparencia.ine.mx/sistemaot/cargaMasiva/Articulo70/2025/Formato28//JD05-CHIS/tml1/osp_2.pdf</t>
  </si>
  <si>
    <t>Arrendamiento de inmueble que ocupa el módulo de Atención Ciudadana 070551, ubicado en la planta baja de la 05 Junta Distrital Ejecutiva.</t>
  </si>
  <si>
    <t>Norma Mireya</t>
  </si>
  <si>
    <t>RULN521008BU5</t>
  </si>
  <si>
    <t>Mejor propuesta económica en arrendamiento de inmueble cumple con los requerimientos para el módulo de Atención Ciudadana 070551, ubicado en la planta baja de la 05 Junta Distrital Ejecutiva.</t>
  </si>
  <si>
    <t>El Arrendador otorga en arrendamiento al Arrendatario el inmueble planta baja ubicado en Calzada México y/o Boulevard Juan Sabines número 5, Barrio de San Antonio de San Cristóbal de las Casas, Chiapas. Código Postal 29250, en el Estado de Chiapas. El cual cuenta con una superficie rentable de 10 metros cuadrados (m2) de construcción.</t>
  </si>
  <si>
    <t>http://transparencia.ine.mx/sistemaot/cargaMasiva/Articulo70/2025/Formato28//JD05-CHIS/tml1/contrato_2.pdf</t>
  </si>
  <si>
    <t>http://transparencia.ine.mx/sistemaot/cargaMasiva/Articulo70/2025/Formato28//JD05-CHIS/tml1/factura_2.pdf</t>
  </si>
  <si>
    <t>INE-CHIS/JD05/SERV/003/2025</t>
  </si>
  <si>
    <t>Servicio de limpieza del inmueble que ocupa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</si>
  <si>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http://transparencia.ine.mx/sistemaot/cargaMasiva/Articulo70/2025/Formato28//JD05-CHIS/tml1/osp_3.pdf</t>
  </si>
  <si>
    <t>Servicio de limpieza del inmueble que ocupa 05 Junta Distrital Ejecutiva.</t>
  </si>
  <si>
    <t>Manzana 42 Lote 9</t>
  </si>
  <si>
    <t>Mejor propuesta económica cumple con los servicios requeridos para la 05 Junta Distrital Ejecutiva, siendo la empresa contratada anteriormente se volvió a contratar el personal con el mismo proveedor facilito la búsqueda de otra empresa.</t>
  </si>
  <si>
    <t>El proveedor otorga servicio de limpieza al Arrendatario inmueble planta alta ubicado en Calzada México y/o Boulevard Juan Sabines número 5, Barrio de San Antonio de San Cristóbal de las Casas, Chiapas. Código Postal 29250, en el Estado de Chiapas, el cual cuenta con una superficie rentable de 875.93 metros cuadrados (m2) de construcción y 18 cajones de estacionamiento para vehículos con superficie de 292.50 metros cuadrados, para uso de las oficinas de la 05 Junta Distrital Ejecutiva.</t>
  </si>
  <si>
    <t>http://transparencia.ine.mx/sistemaot/cargaMasiva/Articulo70/2025/Formato28//JD05-CHIS/tml1/contrato_3.pdf</t>
  </si>
  <si>
    <t>http://transparencia.ine.mx/sistemaot/cargaMasiva/Articulo70/2025/Formato28//JD05-CHIS/tml1/factura_3.pdf</t>
  </si>
  <si>
    <t>INE-CHIS/JD05/SERV/002/2025</t>
  </si>
  <si>
    <t>Servicio de vigilancia del inmueble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</si>
  <si>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http://transparencia.ine.mx/sistemaot/cargaMasiva/Articulo70/2025/Formato28//JD05-CHIS/tml1/osp_4.pdf</t>
  </si>
  <si>
    <t>Servicio de vigilancia del inmueble que ocupa la 05 Junta Distrital Ejecutiva.</t>
  </si>
  <si>
    <t>Keller</t>
  </si>
  <si>
    <t>KELF780221QV4</t>
  </si>
  <si>
    <t>Las Caobas</t>
  </si>
  <si>
    <t>800</t>
  </si>
  <si>
    <t>Albania Baja</t>
  </si>
  <si>
    <t>Mejor propuesta económica Servicio de vigilancia del inmueble que ocupa la 05 Junta Distrital Ejecutiva par el requerimiento de la 05 Junta Distrital Ejecutiva, las condiciones legales, técnicas y presentar una propuesta económica solvente que garantiza satisfactoriamente el cumplimiento de las obligaciones respectivas.</t>
  </si>
  <si>
    <t>El proveedor otorga servicio de viglancia del inmueble planta alta ubicado en Calzada México y/o Boulevard Juan Sabines número 5, Barrio de San Antonio de San Cristóbal de las Casas, Chiapas. Código Postal 29250, en el Estado de Chiapas.</t>
  </si>
  <si>
    <t>http://transparencia.ine.mx/sistemaot/cargaMasiva/Articulo70/2025/Formato28//JD05-CHIS/tml1/contrato_4.pdf</t>
  </si>
  <si>
    <t>http://transparencia.ine.mx/sistemaot/cargaMasiva/Articulo70/2025/Formato28//JD05-CHIS/tml1/factura_4.pdf</t>
  </si>
  <si>
    <t>INE-CHIS/JD05/SERV/001/2025</t>
  </si>
  <si>
    <t>Servicio de vigilancia del inmueble que ocupa el módulo de atención cuidadana de municipio de Chamula de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</si>
  <si>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http://transparencia.ine.mx/sistemaot/cargaMasiva/Articulo70/2025/Formato28//JD05-CHIS/tml1/osp_5.pdf</t>
  </si>
  <si>
    <t>Servicio de vigilancia del inmueble que ocupa el módulo de atención cuidadana de municipio de Chamula.</t>
  </si>
  <si>
    <t>Mejor propuesta económica Servicio de vigilancia del inmueble ubicado en Barrio calvario san Juna Chamula de la 05 Junta Distrital Ejecutiva par el requerimiento de la 05 Junta Distrital Ejecutiva, las condiciones legales, técnicas y presentar una propuesta económica solvente que garantiza satisfactoriamente el cumplimiento de las obligaciones respectivas.</t>
  </si>
  <si>
    <t>El proveedor otorga servicio de viglancia del inmueble calle segunda central número 5 Barrio de calvario de San San Juan Chamula, Chiapas. Código Postal 29250, en el Estado de Chiapas.</t>
  </si>
  <si>
    <t>http://transparencia.ine.mx/sistemaot/cargaMasiva/Articulo70/2025/Formato28//JD05-CHIS/tml1/contrato_5.pdf</t>
  </si>
  <si>
    <t>http://transparencia.ine.mx/sistemaot/cargaMasiva/Articulo70/2025/Formato28//JD05-CHIS/tml1/factura_5.pdf</t>
  </si>
  <si>
    <t>Servicio de vigilancia del inmuebleel módulo de taención cuidadana fijo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</si>
  <si>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http://transparencia.ine.mx/sistemaot/cargaMasiva/Articulo70/2025/Formato28//JD05-CHIS/tml1/osp_6.pdf</t>
  </si>
  <si>
    <t>Servicio de vigilancia del inmuebleel módulo de taención cuidadana fijo  que ocupa la 05 Junta Distrital Ejecutiva.</t>
  </si>
  <si>
    <t>El proveedor otorga servicio de viglancia del inmueble planta baja ubicado en Calzada México y/o Boulevard Juan Sabines número 5, Barrio de San Antonio de San Cristóbal de las Casas, Chiapas. Código Postal 29250, en el Estado de Chiapas.</t>
  </si>
  <si>
    <t>http://transparencia.ine.mx/sistemaot/cargaMasiva/Articulo70/2025/Formato28//JD05-CHIS/tml1/contrato_6.pdf</t>
  </si>
  <si>
    <t>http://transparencia.ine.mx/sistemaot/cargaMasiva/Articulo70/2025/Formato28//JD05-CHIS/tml1/factura_6.pdf</t>
  </si>
  <si>
    <t>250011 250039</t>
  </si>
  <si>
    <t>Arrendamiento del espacio que ocupa la 06 Junta Distrital Ejecutiva, con fundamento en  el Artículo 31 fracc. III y artículo 51 del Reglamento del Instituto Nacional Electoral en Materia de Adquisiciones, Arrendamientos de Bienes Muebles y Servicios.</t>
  </si>
  <si>
    <t>http://transparencia.ine.mx/sistemaot/cargaMasiva/Articulo70/2025/Formato28//JD06-SLP/tml1/osp1.pdf</t>
  </si>
  <si>
    <t>Arrendamiento del espacio que ocupa las instalaciones de  06 Junta Distrital Ejecutiva</t>
  </si>
  <si>
    <t>Adrian Irineo</t>
  </si>
  <si>
    <t>Chaverri</t>
  </si>
  <si>
    <t>HECA6110275EA</t>
  </si>
  <si>
    <t>República de Colombia</t>
  </si>
  <si>
    <t>Satélite</t>
  </si>
  <si>
    <t>06 Junta Distrital Ejecutiva en San Luis Potosí, San Luis Potosí</t>
  </si>
  <si>
    <t>001/2024</t>
  </si>
  <si>
    <t>El Arrendador otorga en arrendamiento al Arrendatario el inmueble ubicado en avenida Himno Nacional, número 5315, Barrio San Juan de Guadalupe, de la Ciudad de San Luis Potosí, Código Postal 78359, en el Estado de San Luis Potosí, el cual ocupa el personal de la junta distrital ejecutiva y el personal del Módulo de Atención Ciudadana 240651 turnos matutino y vespertino.</t>
  </si>
  <si>
    <t>http://transparencia.ine.mx/sistemaot/cargaMasiva/Articulo70/2025/Formato28//JD06-SLP/tml1/contrato1.pdf</t>
  </si>
  <si>
    <t>http://transparencia.ine.mx/sistemaot/cargaMasiva/Articulo70/2025/Formato28//JD06-SLP/tml1/factura1.pdf</t>
  </si>
  <si>
    <t>250009</t>
  </si>
  <si>
    <t>Contratación de servicios para la Junta Distrital Ejecutiva 06. Artículo 31 fracc.I y artículo 35 del Reglamento del Instituto Nacional Electoral en Materia de Adquisiciones, Arrendamientos de Bienes Muebles y Servicios.</t>
  </si>
  <si>
    <t>http://transparencia.ine.mx/sistemaot/cargaMasiva/Articulo70/2025/Formato28//JD06-SLP/tml1/osp2.pdf</t>
  </si>
  <si>
    <t>Servicio de limpieza para la 06 Junta Distrital Ejecutiva en San Luis Potosí</t>
  </si>
  <si>
    <t>Carolina Atemisa</t>
  </si>
  <si>
    <t>CAD930904FW0</t>
  </si>
  <si>
    <t>Boyaca</t>
  </si>
  <si>
    <t>Prados de San Vicente</t>
  </si>
  <si>
    <t>INE/SERV/SLP/001/2024</t>
  </si>
  <si>
    <t>Contratación de servicio de limpieza para la Junta Distrital Ejecutiva. Artículo 31 fracc.I y artículo 35 del Reglamento del Instituto Nacional Electoral en Materia de Adquisiciones, Arrendamientos de Bienes Muebles y Servicios.</t>
  </si>
  <si>
    <t>http://transparencia.ine.mx/sistemaot/cargaMasiva/Articulo70/2025/Formato28//JD06-SLP/tml1/contrato2.pdf</t>
  </si>
  <si>
    <t>http://transparencia.ine.mx/sistemaot/cargaMasiva/Articulo70/2025/Formato28//JD06-SLP/tml1/factura2.pdf</t>
  </si>
  <si>
    <t>250010</t>
  </si>
  <si>
    <t>http://transparencia.ine.mx/sistemaot/cargaMasiva/Articulo70/2025/Formato28//JD06-SLP/tml1/osp3.pdf</t>
  </si>
  <si>
    <t>Servicio de limpieza para el modulo de atención ciudadana 240651 turno vespertino en la 06 Junta Distrital Ejecutiva en San Luis Potosí</t>
  </si>
  <si>
    <t>INE/SERV/SLP/002/2024</t>
  </si>
  <si>
    <t>Contratación de servicio de limpieza para el módulo de atención ciudadana 240651 turno vespertino, Artículo 31 fracc.I y artículo 35 del Reglamento del Instituto Nacional Electoral en Materia de Adquisiciones, Arrendamientos de Bienes Muebles y Servicios.</t>
  </si>
  <si>
    <t>http://transparencia.ine.mx/sistemaot/cargaMasiva/Articulo70/2025/Formato28//JD06-SLP/tml1/contrato3.pdf</t>
  </si>
  <si>
    <t>http://transparencia.ine.mx/sistemaot/cargaMasiva/Articulo70/2025/Formato28//JD06-SLP/tml1/factura3.pdf</t>
  </si>
  <si>
    <t>250040 250041</t>
  </si>
  <si>
    <t>http://transparencia.ine.mx/sistemaot/cargaMasiva/Articulo70/2025/Formato28//JD06-SLP/tml1/osp4.pdf</t>
  </si>
  <si>
    <t>Servicio de limpieza a las instalaciones de la 06 Junta Distrital Ejecutiva en San Luis Potosí</t>
  </si>
  <si>
    <t>Xabon Distribuidora de artículos de limpieza y servicios S.A.S.</t>
  </si>
  <si>
    <t>XDA2211174G9</t>
  </si>
  <si>
    <t>Villa Magna</t>
  </si>
  <si>
    <t>INE/SERV/SLP/10/2025</t>
  </si>
  <si>
    <t>Contratación de servicio de limpieza para la Junta Distrital Ejecutiva y el módulo de atención ciudadana, Artículo 31 fracc.I y artículo 35 del Reglamento del Instituto Nacional Electoral en Materia de Adquisiciones, Arrendamientos de Bienes Muebles y Servicios.</t>
  </si>
  <si>
    <t>http://transparencia.ine.mx/sistemaot/cargaMasiva/Articulo70/2025/Formato28//JD06-SLP/tml1/contrato4.pdf</t>
  </si>
  <si>
    <t>http://transparencia.ine.mx/sistemaot/cargaMasiva/Articulo70/2025/Formato28//JD06-SLP/tml1/factura4.pdf</t>
  </si>
  <si>
    <t>250063</t>
  </si>
  <si>
    <t>Arrendamiento para la Junta Distrital Ejecutiva 06. Artículo 31 fracc.I y artículo 35 del Reglamento del Instituto Nacional Electoral en Materia de Adquisiciones, Arrendamientos de Bienes Muebles y Servicios.</t>
  </si>
  <si>
    <t>http://transparencia.ine.mx/sistemaot/cargaMasiva/Articulo70/2025/Formato28//JD06-SLP/tml1/osp5.pdf</t>
  </si>
  <si>
    <t>Arrendamiento de fotocopiadora para trabajos del Proceso Electoral Concurrente 2023-2024,  Artículo 31 fracc.I y artículo 35 del Reglamento del Instituto Nacional Electoral en Materia de Adquisiciones, Arrendamientos de Bienes Muebles y Servicios</t>
  </si>
  <si>
    <t>Comercial Papelera Tequisquiapam S.A de C.V.</t>
  </si>
  <si>
    <t>CPT040712AJ9</t>
  </si>
  <si>
    <t>Nicolás Zapata</t>
  </si>
  <si>
    <t>Tequisquiapam</t>
  </si>
  <si>
    <t>INE/SERV/SLP/11/2025</t>
  </si>
  <si>
    <t>Arrendamiento de equipos multifuncionales para la Junta Distrital Ejecutiva en los términos y condiciones que se precisan en el contrato, durante el periodo comprendido del 01 de febrero al 31 de diciembre de 2025.</t>
  </si>
  <si>
    <t>http://transparencia.ine.mx/sistemaot/cargaMasiva/Articulo70/2025/Formato28//JD06-SLP/tml1/contrato5.pdf</t>
  </si>
  <si>
    <t>http://transparencia.ine.mx/sistemaot/cargaMasiva/Articulo70/2025/Formato28//JD06-SLP/tml1/factura5.pdf</t>
  </si>
  <si>
    <t>INE-6-5-00001-2025-RM-JLE</t>
  </si>
  <si>
    <t>Artículo 31 fracc. III y artículo 51 del Reglamento del Instituto Nacional Electoral en Materia de Adquisiciones, Arrendamientos de Bienes Muebles y Servicios habiéndose contratado el servicio para cubrir la necesidad de una bodega para el resguardo del archivo institucional de las diferentes áreas, material a desincorporar y para el adecuado funcionamiento de las atribuciones del personal adscrito a la Junta Local de Colima para el desempeño de sus actividades.</t>
  </si>
  <si>
    <t>http://transparencia.ine.mx/sistemaot/cargaMasiva/Articulo70/2025/Formato28//JL-COL/tml1/osp1.pdf</t>
  </si>
  <si>
    <t>Arrendamiento del inmueble ubicado en J. Jesús Carranza, número 296, Colonia Centro, Municipio Colima Ciudad de Colima, Código Postal 28000 en el Estado de Colima, el cual cuenta con una superficie rentable de 550.97 m2 construidos para uso de Bodega.</t>
  </si>
  <si>
    <t>Lilia Alicia</t>
  </si>
  <si>
    <t>GUVL460315HT6</t>
  </si>
  <si>
    <t>Junta Local Ejecutiva en el Estado de Colima</t>
  </si>
  <si>
    <t>http://transparencia.ine.mx/sistemaot/cargaMasiva/Articulo70/2025/Formato28//JL-COL/tml1/arrendamiento01.pdf</t>
  </si>
  <si>
    <t>http://transparencia.ine.mx/sistemaot/cargaMasiva/Articulo70/2025/Formato28//JL-COL/tml1/factura1.pdf</t>
  </si>
  <si>
    <t>INE-6-5-00002-2025-RM-JLE</t>
  </si>
  <si>
    <t>Artículo 31 fracc. III y artículo 51 del Reglamento del Instituto Nacional Electoral en Materia de Adquisiciones, Arrendamientos de Bienes Muebles y Servicios contratado para el adecuado funcionamiento de las atribuciones del personal  de Monitero de Prerrogativas y del Registro Federal de Electores adscrito a la Junta Local de Colima para el desempeño de sus actividades en un espacio que cuente con las condiciones para llevar a cabo lo anterior descrito.</t>
  </si>
  <si>
    <t>http://transparencia.ine.mx/sistemaot/cargaMasiva/Articulo70/2025/Formato28//JL-COL/tml1/osp2.pdf</t>
  </si>
  <si>
    <t>Arrendamiento del inmueble ubicado en 3er Anillo Periférico, número 722 Planta Alta, Colonia Valle Dorado, Municipio Colima Ciudad de Colima, Código Postal 28018 en el Estado de Colima, el cual cuenta con una superficie rentable de 226.00 m2 construidos y 3 cajones para uso de Oficinas.</t>
  </si>
  <si>
    <t>GOCR5512201D4</t>
  </si>
  <si>
    <t>Esteban García</t>
  </si>
  <si>
    <t>http://transparencia.ine.mx/sistemaot/cargaMasiva/Articulo70/2025/Formato28//JL-COL/tml1/arrendamiento02.pdf</t>
  </si>
  <si>
    <t>http://transparencia.ine.mx/sistemaot/cargaMasiva/Articulo70/2025/Formato28//JL-COL/tml1/factura2.pdf</t>
  </si>
  <si>
    <t>INE-6-5-00003-2025-RM-JLE</t>
  </si>
  <si>
    <t>Artículo 31 fracc. III y artículo 51 del Reglamento del Instituto Nacional Electoral en Materia de Adquisiciones, Arrendamientos de Bienes Muebles y Servicios contratado para el adecuado funcionamiento de las atribuciones del personal de la Unidad Técnica de Fiscalización y del Registro Federal de Electores adscrito a la Junta Local de Colima para el desempeño de sus actividades en un espacio que cuente con las condiciones para llevar a cabo lo anterior descrito.</t>
  </si>
  <si>
    <t>http://transparencia.ine.mx/sistemaot/cargaMasiva/Articulo70/2025/Formato28//JL-COL/tml1/osp3.pdf</t>
  </si>
  <si>
    <t>Arrendamiento del inmueble ubicado en 3er Anillo Periférico, número 722 Planta Baja, Colonia Valle Dorado, Municipio Colima Ciudad de Colima, Código Postal 28018 en el Estado de Colima, el cual cuenta con una superficie rentable de 251 .56 m2 construidos y 3 cajones para uso de Oficinas.</t>
  </si>
  <si>
    <t>http://transparencia.ine.mx/sistemaot/cargaMasiva/Articulo70/2025/Formato28//JL-COL/tml1/arrendamiento03.pdf</t>
  </si>
  <si>
    <t>http://transparencia.ine.mx/sistemaot/cargaMasiva/Articulo70/2025/Formato28//JL-COL/tml1/factura3.pdf</t>
  </si>
  <si>
    <t>INE-6-5-00001-2021-RM-JLE</t>
  </si>
  <si>
    <t>Artículo 31 fracc. III y artículo 51 del Reglamento del Instituto Nacional Electoral en Materia de Adquisiciones, Arrendamientos de Bienes Muebles y Servicios habiéndose contratado el servicio para cubrir la necesidad seguridad y vigilancia como medida de protección de los bienes del instituto y del personal.</t>
  </si>
  <si>
    <t>http://transparencia.ine.mx/sistemaot/cargaMasiva/Articulo70/2025/Formato28//JL-COL/tml1/osp4.pdf</t>
  </si>
  <si>
    <t>Servicio de vigilancia en el inmueble de la Junta Local Ejecutiva, tales como vigilar y proteger accesos, estacionamientos edificio e instalaciones, atender el sistema de vigilancia, llevar una bitácora diariamente.</t>
  </si>
  <si>
    <t>FJM GRUPO EMPRESARIAL SA DE CV</t>
  </si>
  <si>
    <t>Arco Sur</t>
  </si>
  <si>
    <t>INE/SERV/001/2023</t>
  </si>
  <si>
    <t>http://transparencia.ine.mx/sistemaot/cargaMasiva/Articulo70/2025/Formato28//JL-COL/tml1/servicio01.pdf</t>
  </si>
  <si>
    <t>http://transparencia.ine.mx/sistemaot/cargaMasiva/Articulo70/2025/Formato28//JL-COL/tml1/factura4.pdf</t>
  </si>
  <si>
    <t>INE-5C-4-00001-2023-RMYS-JLECOL</t>
  </si>
  <si>
    <t>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servicio de fotocopiado, impresiones y escaneo de documentación oficial.</t>
  </si>
  <si>
    <t>http://transparencia.ine.mx/sistemaot/cargaMasiva/Articulo70/2025/Formato28//JL-COL/tml1/osp5.pdf</t>
  </si>
  <si>
    <t>Contar con una o más fotocopiadoras en cada uno de los inmuebles que ocupan la Junta Local Ejecutiva y Juntas Distritales Ejecutivas 01 y 02 en el estado de Colima, así como de dotar con más equipos de fotocopiado en los Procesos Electorales y otras actividades, si fuera el caso, como la Consulta Popular, Asambleas, etc. El importe a pagar por el servicio, impresiones y escaneas, es por fotocopia, más el impuesto al valor agregado; este costo debe incluir el papel, refacciones, servicios de mantenimiento.</t>
  </si>
  <si>
    <t>MAYOREO DE COPIADORAS SA DE CV</t>
  </si>
  <si>
    <t>INE/SERV/002/2023</t>
  </si>
  <si>
    <t>http://transparencia.ine.mx/sistemaot/cargaMasiva/Articulo70/2025/Formato28//JL-COL/tml1/servicio02.pdf</t>
  </si>
  <si>
    <t>http://transparencia.ine.mx/sistemaot/cargaMasiva/Articulo70/2025/Formato28//JL-COL/tml1/factura5.pdf</t>
  </si>
  <si>
    <t>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servicio de limpieza e higiene.</t>
  </si>
  <si>
    <t>http://transparencia.ine.mx/sistemaot/cargaMasiva/Articulo70/2025/Formato28//JL-COL/tml1/osp6.pdf</t>
  </si>
  <si>
    <t>Servicio de limpieza en el inmueble de la Junta Local</t>
  </si>
  <si>
    <t>INE/SERV/003/2023</t>
  </si>
  <si>
    <t>http://transparencia.ine.mx/sistemaot/cargaMasiva/Articulo70/2025/Formato28//JL-COL/tml1/servicio03.pdf</t>
  </si>
  <si>
    <t>http://transparencia.ine.mx/sistemaot/cargaMasiva/Articulo70/2025/Formato28//JL-COL/tml1/factura6.pdf</t>
  </si>
  <si>
    <t>INE-5C-4-00004-2025-RMYS-JLECOL</t>
  </si>
  <si>
    <t>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resguardo del parque vehícular propio y arrendado.</t>
  </si>
  <si>
    <t>http://transparencia.ine.mx/sistemaot/cargaMasiva/Articulo70/2025/Formato28//JL-COL/tml1/osp7.pdf</t>
  </si>
  <si>
    <t>Servicio de Pensión para resguardo de vehículos asignados a esta Junta Local Ejecutiva de Colima</t>
  </si>
  <si>
    <t>TOCA640504LZA</t>
  </si>
  <si>
    <t>97A</t>
  </si>
  <si>
    <t>INE/SERV/004/2024</t>
  </si>
  <si>
    <t>http://transparencia.ine.mx/sistemaot/cargaMasiva/Articulo70/2025/Formato28//JL-COL/tml1/servicio04.pdf</t>
  </si>
  <si>
    <t>http://transparencia.ine.mx/sistemaot/cargaMasiva/Articulo70/2025/Formato28//JL-COL/tml1/factura7.pdf</t>
  </si>
  <si>
    <t>CM_001_2025</t>
  </si>
  <si>
    <t>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 combustible para las comisiones que requieran del parque vehícular propio y arrendado.</t>
  </si>
  <si>
    <t>http://transparencia.ine.mx/sistemaot/cargaMasiva/Articulo70/2025/Formato28//JL-COL/tml1/osp8.pdf</t>
  </si>
  <si>
    <t>Adquisición de vales de gasolina</t>
  </si>
  <si>
    <t>Gasolinera Complejo</t>
  </si>
  <si>
    <t>GCO1208286A2</t>
  </si>
  <si>
    <t>Ejercito Mexicano</t>
  </si>
  <si>
    <t>1075</t>
  </si>
  <si>
    <t>El Porvenir</t>
  </si>
  <si>
    <t>CM00_001_2025</t>
  </si>
  <si>
    <t>Para el cumplimiento de las actividades que se llevan a cabo las diferentes áreas de la Junta Local Ejecutiva.</t>
  </si>
  <si>
    <t>http://transparencia.ine.mx/sistemaot/cargaMasiva/Articulo70/2025/Formato28//JL-COL/tml1/adquisicion01.pdf</t>
  </si>
  <si>
    <t>http://transparencia.ine.mx/sistemaot/cargaMasiva/Articulo70/2025/Formato28//JL-COL/tml1/factura8.pdf</t>
  </si>
  <si>
    <t>240044</t>
  </si>
  <si>
    <t>http://transparencia.ine.mx/sistemaot/cargaMasiva/Articulo70/2025/Formato28//JD01-COAH/tml1/osp1.pdf</t>
  </si>
  <si>
    <t>Arrendamiento de Edificios y Locales</t>
  </si>
  <si>
    <t>Otoniel Pablo</t>
  </si>
  <si>
    <t>OIGO730723DR8</t>
  </si>
  <si>
    <t>Hacienda</t>
  </si>
  <si>
    <t>Burocratas</t>
  </si>
  <si>
    <t>Piedras Negras</t>
  </si>
  <si>
    <t>Junta Distrital Ejecutiva No.01 de Coahuila - Piedras Negras</t>
  </si>
  <si>
    <t>El arrendador otorga en arrendamiento al Arrendatario el inmueble ubicado en Calle Hacienda 408-D, Segundo y Tercer Piso, Colonia Burocratas en el Municipio de Piedras Negras, Coahuila, Codigo Postal 26020 en el estado de Coahuila, para uso de oficinas administrativas, el cual cuenta con una superficie rentable de 900 m2 construidos. Adicionalmente, dispondra de un espacio de 450 m2  frente al edificio para uso de estacionamiento privado.</t>
  </si>
  <si>
    <t>http://transparencia.ine.mx/sistemaot/cargaMasiva/Articulo70/2025/Formato28//JD01-COAH/tml1/contrato1.pdf</t>
  </si>
  <si>
    <t>se revisaron que las instalaciones se encontraran en buen estado</t>
  </si>
  <si>
    <t>http://transparencia.ine.mx/sistemaot/cargaMasiva/Articulo70/2025/Formato28//JD01-COAH/tml1/factura1.pdf</t>
  </si>
  <si>
    <t>240045</t>
  </si>
  <si>
    <t>http://transparencia.ine.mx/sistemaot/cargaMasiva/Articulo70/2025/Formato28//JD01-COAH/tml1/osp2.pdf</t>
  </si>
  <si>
    <t>Ricardo Fidel</t>
  </si>
  <si>
    <t>MAGR7904113L8</t>
  </si>
  <si>
    <t>Lazaro Benavides</t>
  </si>
  <si>
    <t>El arrendador otorga en arrendamiento al Arrendatario el inmueble ubicado en el Libramiento Lazaro Benavides 402, Colonia Venustiano Carranza en la Ciudad de Piedras Negras, Coahuila, Codigo Postal 26070, el cual cuenta con una superficie rentable de 332 m2 y seis cajones de estacionamiento, para uso del Módulo de Atención Ciudadana.</t>
  </si>
  <si>
    <t>http://transparencia.ine.mx/sistemaot/cargaMasiva/Articulo70/2025/Formato28//JD01-COAH/tml1/contrato2.pdf</t>
  </si>
  <si>
    <t>http://transparencia.ine.mx/sistemaot/cargaMasiva/Articulo70/2025/Formato28//JD01-COAH/tml1/factura2.pdf</t>
  </si>
  <si>
    <t>240046</t>
  </si>
  <si>
    <t>http://transparencia.ine.mx/sistemaot/cargaMasiva/Articulo70/2025/Formato28//JD01-COAH/tml1/osp3.pdf</t>
  </si>
  <si>
    <t>Suday</t>
  </si>
  <si>
    <t>ROSR620920UV8</t>
  </si>
  <si>
    <t>Presa de la Amistad</t>
  </si>
  <si>
    <t>Atilano Barrera</t>
  </si>
  <si>
    <t>El arrendador otorga en arrendamiento al Arrendatario el inmueble ubicado en Carretera Presa de la Amistad Numero 160 locales comerciales 162 y 164 Colonia Atilano Barrera de la Ciudad de Acuña, Coahuila, Codigo Postal 26210, el cual cuenta con una superficie rentable de 205m2 y ocho cajones de estacionamiento, para uso del Módulo de Atención Ciudadana.</t>
  </si>
  <si>
    <t>http://transparencia.ine.mx/sistemaot/cargaMasiva/Articulo70/2025/Formato28//JD01-COAH/tml1/contrato3.pdf</t>
  </si>
  <si>
    <t>http://transparencia.ine.mx/sistemaot/cargaMasiva/Articulo70/2025/Formato28//JD01-COAH/tml1/factura3.pdf</t>
  </si>
  <si>
    <t>240029</t>
  </si>
  <si>
    <t>http://transparencia.ine.mx/sistemaot/cargaMasiva/Articulo70/2025/Formato28//JD01-COAH/tml1/osp4.pdf</t>
  </si>
  <si>
    <t>Contrato de Prestación de Servicios</t>
  </si>
  <si>
    <t>GAZA800716648</t>
  </si>
  <si>
    <t>Román Cepeda</t>
  </si>
  <si>
    <t>Buena vista Norte</t>
  </si>
  <si>
    <t>INE/SERV/01JDE/02-2025</t>
  </si>
  <si>
    <t>El objeto consiste en la prestación del servicio de vigilancia en los Módulos de Atención Ciudadana de la 01 Junta Distrital Ejecutiva del Instituto Nacional Electoral en el estado de Coahuila; el 050121, ubicado en Avenida Lázaro Benavides 400, Colonia Venustiano Carranza, Municipio de Piedras Negras, y el 050122, sito en Carretera Presa-La Amistad sin/numero locales 162-164, Colonia Atilano Barrera municipio de Acuña;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</si>
  <si>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http://transparencia.ine.mx/sistemaot/cargaMasiva/Articulo70/2025/Formato28//JD01-COAH/tml1/contrato4.pdf</t>
  </si>
  <si>
    <t>se verifico que el servicio cumpla con las especifiaciones establecidas en el contrato</t>
  </si>
  <si>
    <t>http://transparencia.ine.mx/sistemaot/cargaMasiva/Articulo70/2025/Formato28//JD01-COAH/tml1/factura4.pdf</t>
  </si>
  <si>
    <t>ARREND001</t>
  </si>
  <si>
    <t>A fin de cubrir las necesidades de arrendamiento del inmueble que ocupa la 03 Junta Distrital Ejecutiva y el Centro de Verificación y Monitoreo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</si>
  <si>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http://transparencia.ine.mx/sistemaot/cargaMasiva/Articulo70/2025/Formato28//JD03-GTO/tml1/osparrendjunta1.pdf</t>
  </si>
  <si>
    <t>Arrendamiento de inmueble ocupado por las Oficinas de la 03 Junta Distrital Ejecutiva y Centro de Verificación y Monitoreo</t>
  </si>
  <si>
    <t>Sara Magdalena</t>
  </si>
  <si>
    <t>BAHS6707222D4</t>
  </si>
  <si>
    <t>1307</t>
  </si>
  <si>
    <t>La Florida</t>
  </si>
  <si>
    <t>A fin de dar cumplimiento y desahogo a las actividades propias de las Vocalias Ejecutiva, Secretarial, Organización Electoral, Capacitació y Educación Civica y del Registro Federal de Electores y sus actividades administrativas</t>
  </si>
  <si>
    <t>03 Junta Distrital Ejecutiva Del Instituto Nacional Electoral En El Estado De Guanajuato</t>
  </si>
  <si>
    <t>INE-GT03-ARREND-001-2024</t>
  </si>
  <si>
    <t>Arrendamiento de inmueble que ocupa la 03 Junta Distrital Ejecutiva y Centro de Verificación y Monitoreo correspondiente al ejercicio 2024</t>
  </si>
  <si>
    <t>http://transparencia.ine.mx/sistemaot/cargaMasiva/Articulo70/2025/Formato28//JD03-GTO/tml1/gt03_contrato_arrendamiento_junta_2024.pdf</t>
  </si>
  <si>
    <t>Se da seguimiento al cumplimiento del contrato mediante la revisión a la recepción de los entregables.</t>
  </si>
  <si>
    <t>http://transparencia.ine.mx/sistemaot/cargaMasiva/Articulo70/2025/Formato28//JD03-GTO/tml1/arrendamientojunta1.pdf</t>
  </si>
  <si>
    <t>ARREND008</t>
  </si>
  <si>
    <t>A fin de cubrir las necesidades de arrendamiento del inmueble que ocupa el Módulo de Atención Ciudadana 110351 adscrito a la 03 Junta Distrital Ejecutiva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</si>
  <si>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http://transparencia.ine.mx/sistemaot/cargaMasiva/Articulo70/2025/Formato28//JD03-GTO/tml1/osparrendmodulo1.pdf</t>
  </si>
  <si>
    <t>801</t>
  </si>
  <si>
    <t>Arrendamiento de inmueble ocupado por el  Módulo de Atención Ciudadana 110351 adscrito a la 03 Junta distrital Ejecutiva</t>
  </si>
  <si>
    <t>Capital 27 SA de CV</t>
  </si>
  <si>
    <t>CVE130222423</t>
  </si>
  <si>
    <t>José María Morelos</t>
  </si>
  <si>
    <t>807</t>
  </si>
  <si>
    <t>Local 23</t>
  </si>
  <si>
    <t>Los Murales</t>
  </si>
  <si>
    <t>A fin de dar cumplimiento y desahogo a las actividades propias del Módulo de Atención Ciudadana 110351</t>
  </si>
  <si>
    <t>INE-GT03-ARREND-008-2023</t>
  </si>
  <si>
    <t>Arrendamiento de inmueble que ocupa el Módulo de Atención Ciudadana 110351, adscrito a la 03 Junta Distrital Ejecutiva correspondiente al ejercicio 2024</t>
  </si>
  <si>
    <t>http://transparencia.ine.mx/sistemaot/cargaMasiva/Articulo70/2025/Formato28//JD03-GTO/tml1/gt03_contrato_arrendamiento_modulo_2023.pdf</t>
  </si>
  <si>
    <t>http://transparencia.ine.mx/sistemaot/cargaMasiva/Articulo70/2025/Formato28//JD03-GTO/tml1/arrendamientomodulo1.pdf</t>
  </si>
  <si>
    <t>SERV002</t>
  </si>
  <si>
    <t>A fin del resguardo de los vehículos propios y arrendados asignados a servicios generales de la 03 Junta Distrital Ejecutiva.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</si>
  <si>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http://transparencia.ine.mx/sistemaot/cargaMasiva/Articulo70/2025/Formato28//JD03-GTO/tml1/osppension1.pdf</t>
  </si>
  <si>
    <t>Servicio de pensión para resguardo de vehículos propios y arrendados</t>
  </si>
  <si>
    <t>Alondra Nathaly</t>
  </si>
  <si>
    <t>Godines</t>
  </si>
  <si>
    <t>GOSA9402021Y0</t>
  </si>
  <si>
    <t>Condado de la Coruña</t>
  </si>
  <si>
    <t>Condado Plus</t>
  </si>
  <si>
    <t>El proveedor cuenta con la infraestructura, y garantizó la prontitud en el servicio y el lugar se encuentra cercano a la Junta Distrital.</t>
  </si>
  <si>
    <t>INE-GT03-SERV-002-2024</t>
  </si>
  <si>
    <t>Servicio de pensión para resguardo de los vehículos propios y arrendados</t>
  </si>
  <si>
    <t>http://transparencia.ine.mx/sistemaot/cargaMasiva/Articulo70/2025/Formato28//JD03-GTO/tml1/gt03_contrato_pension_2024.pdf</t>
  </si>
  <si>
    <t>Se da seguimiento al cumplimiento del contrato supervisando que los vehículos propios y arrendados permanezcan en zona techada</t>
  </si>
  <si>
    <t>http://transparencia.ine.mx/sistemaot/cargaMasiva/Articulo70/2025/Formato28//JD03-GTO/tml1/pension1.pdf</t>
  </si>
  <si>
    <t>SERV004</t>
  </si>
  <si>
    <t>A fin de procurar el servicio de limpieza y desinfección de las áreas del inmueble que ocupa la 03 Junta Distrital Ejecutiva y Centro de Verificación y Monitoreo , correspondiente al ejercicio 2024.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</si>
  <si>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http://transparencia.ine.mx/sistemaot/cargaMasiva/Articulo70/2025/Formato28//JD03-GTO/tml1/osplimpiezajunta1.pdf</t>
  </si>
  <si>
    <t>Servicio de Limpieza en las instalaciones que ocupa, la 03 Junta Distrital Ejecutiva del Módulo de Atención Ciudadana 110351</t>
  </si>
  <si>
    <t>Limpieza Especializada del Bajío ABC SA de CV</t>
  </si>
  <si>
    <t>LEB130412582</t>
  </si>
  <si>
    <t>Leonesa</t>
  </si>
  <si>
    <t>Eyupol</t>
  </si>
  <si>
    <t>El proveedor cuenta con la infraestructura, equipo, materiales, personal capacitado para dar el servicio de limpieza en las oficinas que ocupa la 03 Junta Distrital Ejecutiva y garantizó la prontitud en el servicio.</t>
  </si>
  <si>
    <t>INE-GT03-SERV-004-2024</t>
  </si>
  <si>
    <t>Servicio de Limpieza en el inmueble que ocupa la 03 Junta Distrital Ejecutiva y el Centro de Verificación y Monitoreo 036</t>
  </si>
  <si>
    <t>http://transparencia.ine.mx/sistemaot/cargaMasiva/Articulo70/2025/Formato28//JD03-GTO/tml1/gt03_contrato_limpieza_2024.pdf</t>
  </si>
  <si>
    <t>Se da seguimiento al cumplimiento del contrato a través del Reporte de cumplimiento del Servicio de Limpieza.</t>
  </si>
  <si>
    <t>http://transparencia.ine.mx/sistemaot/cargaMasiva/Articulo70/2025/Formato28//JD03-GTO/tml1/limpiezajunta1.pdf</t>
  </si>
  <si>
    <t>SERV005</t>
  </si>
  <si>
    <t>A fin de procurar el servicio de seguridad privada las 24 horas, en el inmueble que ocupa la 03 Junta Distrital Ejecutiva y Centro de Verificación y Monitoreo correspondiente al mes de diciembre de 2024.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</si>
  <si>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http://transparencia.ine.mx/sistemaot/cargaMasiva/Articulo70/2025/Formato28//JD03-GTO/tml1/ospvigilanciajunta1.pdf</t>
  </si>
  <si>
    <t>Servicio de Vigilancia en el inmueble que ocupa la 03 Junta Distrital Ejecutiva</t>
  </si>
  <si>
    <t>AARS7604105V0</t>
  </si>
  <si>
    <t>Adolfo López Mateos</t>
  </si>
  <si>
    <t>1902</t>
  </si>
  <si>
    <t>Local H-13</t>
  </si>
  <si>
    <t>El proveedor cuenta con la infraestructura, equipo y personal capacitado para brindar la seguridad en el inmueble que ocupa la 03 Junta Distrital Ejecutiva y garantizó la prontitud en el servicio.</t>
  </si>
  <si>
    <t>INE-GT03-SERV-016-2024</t>
  </si>
  <si>
    <t>Servicio de Vigilancia en el inmueble que ocupa la 03 Junta Distrital Ejecutiva y el Centro de Verificación y Monitoreo 036</t>
  </si>
  <si>
    <t>http://transparencia.ine.mx/sistemaot/cargaMasiva/Articulo70/2025/Formato28//JD03-GTO/tml1/gt03_vigilancia_diciembre_2024.pdf</t>
  </si>
  <si>
    <t>Se da seguimiento al cumplimiento del contrato a través del Reporte de cumplimiento del Servicio de Vigilancia.</t>
  </si>
  <si>
    <t>http://transparencia.ine.mx/sistemaot/cargaMasiva/Articulo70/2025/Formato28//JD03-GTO/tml1/vigilanciajunta1.pdf</t>
  </si>
  <si>
    <t>SERV007</t>
  </si>
  <si>
    <t>A fin de procurar el servicio de limpieza y desinfección del local que ocupa el Modulo de Atención Ciudadana 110351adscrito a la 03 Junta Distrital Ejecutiva correspondiente al ejercicio 2024.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</si>
  <si>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http://transparencia.ine.mx/sistemaot/cargaMasiva/Articulo70/2025/Formato28//JD03-GTO/tml1/osplimpiezamodulo1.pdf</t>
  </si>
  <si>
    <t>Servicio de Limpieza en las instalaciones que ocupa el Módulo de Atención Ciudadana 110351 adscrito a la 03 Junta Distrital Ejecutiva</t>
  </si>
  <si>
    <t>INE-GT03-SERV-007-2024</t>
  </si>
  <si>
    <t>Servicio de Limpieza en el inmueble que ocupa el Módulo de Atención Ciudadana 110351 adscrito a la 03 Junta Distrital Ejecutiva</t>
  </si>
  <si>
    <t>http://transparencia.ine.mx/sistemaot/cargaMasiva/Articulo70/2025/Formato28//JD03-GTO/tml1/gt03_contrato_limpieza_modulo_2024.pdf</t>
  </si>
  <si>
    <t>http://transparencia.ine.mx/sistemaot/cargaMasiva/Articulo70/2025/Formato28//JD03-GTO/tml1/limpiezamodulo1.pdf</t>
  </si>
  <si>
    <t>ARREND002</t>
  </si>
  <si>
    <t>http://transparencia.ine.mx/sistemaot/cargaMasiva/Articulo70/2025/Formato28//JD03-GTO/tml1/osparrendjunta.pdf</t>
  </si>
  <si>
    <t>INE-GT03-ARREND-002-2025</t>
  </si>
  <si>
    <t>Arrendamiento de inmueble que ocupa la 03 Junta Distrital Ejecutiva y Centro de Verificación y Monitoreo correspondiente al ejercicio 2025</t>
  </si>
  <si>
    <t>http://transparencia.ine.mx/sistemaot/cargaMasiva/Articulo70/2025/Formato28//JD03-GTO/tml1/gt03_contrato_arrendamiento_junta_2025.pdf</t>
  </si>
  <si>
    <t>http://transparencia.ine.mx/sistemaot/cargaMasiva/Articulo70/2025/Formato28//JD03-GTO/tml1/arrendamientojunta.pdf</t>
  </si>
  <si>
    <t>A fin de cubrir las necesidades de arrendamiento del inmueble que ocupa el Módulo de Atención Ciudadana 110351 adscrito a la 03 Junta Distrital Ejecutiva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</si>
  <si>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http://transparencia.ine.mx/sistemaot/cargaMasiva/Articulo70/2025/Formato28//JD03-GTO/tml1/osparrendmodulo.pdf</t>
  </si>
  <si>
    <t>Arrendamiento de inmueble que ocupa el Módulo de Atención Ciudadana 110351, adscrito a la 03 Junta Distrital Ejecutiva correspondiente al ejercicio 2025</t>
  </si>
  <si>
    <t>http://transparencia.ine.mx/sistemaot/cargaMasiva/Articulo70/2025/Formato28//JD03-GTO/tml1/arrendamientomodulo.pdf</t>
  </si>
  <si>
    <t>A fin del resguardo de los vehículos propios y arrendados asignados a servicios generales de la 03 Junta Distrital Ejecutiva. Con fundamento en los artículos 31 y 50 inciso I,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</si>
  <si>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http://transparencia.ine.mx/sistemaot/cargaMasiva/Articulo70/2025/Formato28//JD03-GTO/tml1/osppension.pdf</t>
  </si>
  <si>
    <t>INE-GT03-SERV-007-2025</t>
  </si>
  <si>
    <t>http://transparencia.ine.mx/sistemaot/cargaMasiva/Articulo70/2025/Formato28//JD03-GTO/tml1/gt03_contraro_pension_2025.pdf</t>
  </si>
  <si>
    <t>http://transparencia.ine.mx/sistemaot/cargaMasiva/Articulo70/2025/Formato28//JD03-GTO/tml1/pension.pdf</t>
  </si>
  <si>
    <t>SERV008</t>
  </si>
  <si>
    <t>A fin de cubrir las necesidades de impresión y fotocopiado de la 03 Junta Distrital Ejecutiva.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</si>
  <si>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http://transparencia.ine.mx/sistemaot/cargaMasiva/Articulo70/2025/Formato28//JD03-GTO/tml1/ospmultifuncionales.pdf</t>
  </si>
  <si>
    <t>Servicio de arrendamiento de multifuncionales</t>
  </si>
  <si>
    <t>MHK TI Soluciones SA de CV</t>
  </si>
  <si>
    <t>El proveedor cuenta con la infraestructura, equipo, materiales, personal capacitado para la impresión y fotocopiado y garantizó la prontitud en el servicio.</t>
  </si>
  <si>
    <t>INE-GT03-SERV-008-2025</t>
  </si>
  <si>
    <t>Servicio de arrendamiento de multifuncionales para impresión y fotocopiado</t>
  </si>
  <si>
    <t>http://transparencia.ine.mx/sistemaot/cargaMasiva/Articulo70/2025/Formato28//JD03-GTO/tml1/gt03_contrato_multifuncionales_2025.pdf</t>
  </si>
  <si>
    <t>Se da seguimiento al cumplimiento del contrato a través del documento de control interno denominado lectura y validación del conteo de impresiones y fotocopias, se supervisa que el pago de impresiones y fotocopias corresponda al reporte de impresiones y fotocopias del multifuncional</t>
  </si>
  <si>
    <t>http://transparencia.ine.mx/sistemaot/cargaMasiva/Articulo70/2025/Formato28//JD03-GTO/tml1/multifuncionales.pdf</t>
  </si>
  <si>
    <t>A fin de procurar el servicio de limpieza y desinfección de las áreas del inmueble que ocupa la 03 Junta Distrital Ejecutiva y Centro de Verificación y Monitoreo , correspondiente al ejercicio 2025.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</si>
  <si>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http://transparencia.ine.mx/sistemaot/cargaMasiva/Articulo70/2025/Formato28//JD03-GTO/tml1/osplimpiezajunta.pdf</t>
  </si>
  <si>
    <t>810</t>
  </si>
  <si>
    <t>INE-GT03-SERV-005-2025</t>
  </si>
  <si>
    <t>http://transparencia.ine.mx/sistemaot/cargaMasiva/Articulo70/2025/Formato28//JD03-GTO/tml1/gt03_contrato_limpieza_junta_2025.pdf</t>
  </si>
  <si>
    <t>http://transparencia.ine.mx/sistemaot/cargaMasiva/Articulo70/2025/Formato28//JD03-GTO/tml1/limpiezajunta.pdf</t>
  </si>
  <si>
    <t>SERV003</t>
  </si>
  <si>
    <t>A fin de procurar el servicio de seguridad privada las 24 horas, 365 días del año, en el inmueble que ocupa la 03 Junta Distrital Ejecutiva y Centro de Verificación y Monitoreo correspondiente al ejercicio 2025.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</si>
  <si>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http://transparencia.ine.mx/sistemaot/cargaMasiva/Articulo70/2025/Formato28//JD03-GTO/tml1/ospvigilanciajunta.pdf</t>
  </si>
  <si>
    <t>INE-GT03-SERV-003-2025</t>
  </si>
  <si>
    <t>http://transparencia.ine.mx/sistemaot/cargaMasiva/Articulo70/2025/Formato28//JD03-GTO/tml1/gt03_contrato_vigilancia_junta_2025.pdf</t>
  </si>
  <si>
    <t>http://transparencia.ine.mx/sistemaot/cargaMasiva/Articulo70/2025/Formato28//JD03-GTO/tml1/vigilanciajunta.pdf</t>
  </si>
  <si>
    <t>A fin de procurar el servicio de seguridad privada las 12 horas, de lunes a sábado, en el inmueble que ocupa el Módulo de Atención Ciudadana 110351 adscrito a la 03 Junta Distrital Ejecutiva en Guanajuato correspondiente al ejercicio 2025.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</si>
  <si>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http://transparencia.ine.mx/sistemaot/cargaMasiva/Articulo70/2025/Formato28//JD03-GTO/tml1/ospvigilanciamodulo.pdf</t>
  </si>
  <si>
    <t>812</t>
  </si>
  <si>
    <t>Servicio de Vigilancia en el inmueble que el Módulo de Atención Ciudadana 110351</t>
  </si>
  <si>
    <t>INE-GT03-SERV-004-2025</t>
  </si>
  <si>
    <t>Servicio de Vigilancia en el inmueble que ocupa el Módulo de Atención Ciudadana 110351</t>
  </si>
  <si>
    <t>http://transparencia.ine.mx/sistemaot/cargaMasiva/Articulo70/2025/Formato28//JD03-GTO/tml1/gt03_contrato_vigilancia_modulo_2025.pdf</t>
  </si>
  <si>
    <t>http://transparencia.ine.mx/sistemaot/cargaMasiva/Articulo70/2025/Formato28//JD03-GTO/tml1/vigilanciamodulo.pdf</t>
  </si>
  <si>
    <t>SERV006</t>
  </si>
  <si>
    <t>A fin de procurar el servicio de limpieza y desinfección del local que ocupa el Modulo de Atención Ciudadana 110351adscrito a la 03 Junta Distrital Ejecutiva correspondiente al ejercicio 2025.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</si>
  <si>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http://transparencia.ine.mx/sistemaot/cargaMasiva/Articulo70/2025/Formato28//JD03-GTO/tml1/osplimpiezamodulo.pdf</t>
  </si>
  <si>
    <t>INE-GT03-SERV-006-2025</t>
  </si>
  <si>
    <t>http://transparencia.ine.mx/sistemaot/cargaMasiva/Articulo70/2025/Formato28//JD03-GTO/tml1/gt03_contrato_limpieza_modulo_2025.pdf</t>
  </si>
  <si>
    <t>http://transparencia.ine.mx/sistemaot/cargaMasiva/Articulo70/2025/Formato28//JD03-GTO/tml1/limpiezamodulo.pdf</t>
  </si>
  <si>
    <t>JC07-PS-25-000010-250010</t>
  </si>
  <si>
    <t>Arrendamiento del inmueble sede de la 07 Junta Distrital Ejecutiva; Artículo 31 fracción III y artículo 51 del Reglamento del Instituto Nacional Electoral en Materia de Adquisiciones, Arrendamientos de Bienes Muebles y Servicios.</t>
  </si>
  <si>
    <t>http://transparencia.ine.mx/sistemaot/cargaMasiva/Articulo70/2025/Formato28//JD07-JAL/tml1/osp001.pdf</t>
  </si>
  <si>
    <t>814</t>
  </si>
  <si>
    <t>Arrendamiento del inmueble sede de la 07 Junta Distrital Ejecutiva, correspondiente a los meses de enero y febrero de 2025.</t>
  </si>
  <si>
    <t>Sandra del Rosario</t>
  </si>
  <si>
    <t>LAPS641010LI0</t>
  </si>
  <si>
    <t>Niños Héroes</t>
  </si>
  <si>
    <t>Residencial Tapatío</t>
  </si>
  <si>
    <t>Tlaquepaque</t>
  </si>
  <si>
    <t>Mejor propuesta económica en arrendamiento de inmueble, así como espacios optimos para las necesidades de la Junta Distrital.</t>
  </si>
  <si>
    <t>Vocalía Ejecutiva de la 07 Junta Distrital Ejecutiva en Jalisco</t>
  </si>
  <si>
    <t>http://transparencia.ine.mx/sistemaot/cargaMasiva/Articulo70/2025/Formato28//JD07-JAL/tml1/contrato001.pdf</t>
  </si>
  <si>
    <t>Es realizado por la Vocalía Ejecutiva Distrital, mediante el Sistema Integral para la Gestión Administrativa, Software Administrativo del Instituto Nacional Electoral y en su caso, se revisa el material entregado físicamente contra la factura emitida.</t>
  </si>
  <si>
    <t>http://transparencia.ine.mx/sistemaot/cargaMasiva/Articulo70/2025/Formato28//JD07-JAL/tml1/recepcion001.pdf</t>
  </si>
  <si>
    <t>http://transparencia.ine.mx/sistemaot/cargaMasiva/Articulo70/2025/Formato28//JD07-JAL/tml1/factura001.pdf</t>
  </si>
  <si>
    <t>Arrendamiento del inmueble para el Módulo de Atención Ciudadana número 140751; Artículo 31 fracc. III y artículo 51 del Reglamento del Instituto Nacional Electoral en Materia de Adquisiciones, Arrendamientos de Bienes Muebles y Servicios.</t>
  </si>
  <si>
    <t>http://transparencia.ine.mx/sistemaot/cargaMasiva/Articulo70/2025/Formato28//JD07-JAL/tml1/osp002.pdf</t>
  </si>
  <si>
    <t>815</t>
  </si>
  <si>
    <t>Arrendamiento del inmueble que ocupa el Módulo de Atención Ciudadana número 140751 en Tonalá, Jalisco, correspondiente a los meses de enero y febrero de 2025.</t>
  </si>
  <si>
    <t>MEGE7309297R0</t>
  </si>
  <si>
    <t>Santa Ana Tepetitlán</t>
  </si>
  <si>
    <t>Francisco Sarabia</t>
  </si>
  <si>
    <t>http://transparencia.ine.mx/sistemaot/cargaMasiva/Articulo70/2025/Formato28//JD07-JAL/tml1/contrato002.pdf</t>
  </si>
  <si>
    <t>http://transparencia.ine.mx/sistemaot/cargaMasiva/Articulo70/2025/Formato28//JD07-JAL/tml1/recepcion002.pdf</t>
  </si>
  <si>
    <t>http://transparencia.ine.mx/sistemaot/cargaMasiva/Articulo70/2025/Formato28//JD07-JAL/tml1/factura002.pdf</t>
  </si>
  <si>
    <t>JC07-PV-25-000015-250015</t>
  </si>
  <si>
    <t>Servicio de seguridad privada las 24 horas contratado para la vigilancia de la 07 Junta Distrital Ejecutiva en Jalisco; Artículo 31 fracc. III y artículo 51 del Reglamento del Instituto Nacional Electoral en Materia de Adquisiciones, Arrendamientos de Bienes Muebles y Servicios.</t>
  </si>
  <si>
    <t>http://transparencia.ine.mx/sistemaot/cargaMasiva/Articulo70/2025/Formato28//JD07-JAL/tml1/osp003.pdf</t>
  </si>
  <si>
    <t>816</t>
  </si>
  <si>
    <t>Servicio de seguridad privada las 24 horas contratado para la vigilancia de la 07 Junta Distrital Ejecutiva en Jalisco. Registro correspondiente a los meses de enero y febrero de 2025.</t>
  </si>
  <si>
    <t>Mejor propuesta económica respecto a costo beneficio de los servicios adquiridos.</t>
  </si>
  <si>
    <t>INE/SERV/007/2024</t>
  </si>
  <si>
    <t>Servicio de seguridad privada las 24 horas contratado para la vigilancia de la 07 Junta Distrital Ejecutiva en Jalisco, correspondiente a los meses de enero y febrero de 2025.</t>
  </si>
  <si>
    <t>http://transparencia.ine.mx/sistemaot/cargaMasiva/Articulo70/2025/Formato28//JD07-JAL/tml1/contrato3.pdf</t>
  </si>
  <si>
    <t>http://transparencia.ine.mx/sistemaot/cargaMasiva/Articulo70/2025/Formato28//JD07-JAL/tml1/recepcion003.pdf</t>
  </si>
  <si>
    <t>http://transparencia.ine.mx/sistemaot/cargaMasiva/Articulo70/2025/Formato28//JD07-JAL/tml1/factura03.pdf</t>
  </si>
  <si>
    <t>JC07-PV-25-000016-250016</t>
  </si>
  <si>
    <t>Servicio de seguridad privada las 24 horas contratado para la vigilancia del Módulo de Atención Ciudadana número 140751 en Tonalá, Jalisco; Artículo 31 fracc. III y artículo 51 del Reglamento del Instituto Nacional Electoral en Materia de Adquisiciones, Arrendamientos de Bienes Muebles y Servicios.</t>
  </si>
  <si>
    <t>http://transparencia.ine.mx/sistemaot/cargaMasiva/Articulo70/2025/Formato28//JD07-JAL/tml1/osp004.pdf</t>
  </si>
  <si>
    <t>817</t>
  </si>
  <si>
    <t>Servicio de seguridad privada las 24 horas contratado para la vigilancia del Módulo de Atención Ciudadan número 140751 en Jalisco, correspondiente a los meses de enero y febrero de 2025</t>
  </si>
  <si>
    <t>INE/SERV/008/2024</t>
  </si>
  <si>
    <t>Servicio de seguridad privada las 24 horas contratado para la vigilancia del Módulo de Atención Ciudadan número 140751 en Jalisco. Registro correspondiente a los meses de enero y febrero de 2025.</t>
  </si>
  <si>
    <t>http://transparencia.ine.mx/sistemaot/cargaMasiva/Articulo70/2025/Formato28//JD07-JAL/tml1/contrato4.pdf</t>
  </si>
  <si>
    <t>http://transparencia.ine.mx/sistemaot/cargaMasiva/Articulo70/2025/Formato28//JD07-JAL/tml1/recepcion004.pdf</t>
  </si>
  <si>
    <t>http://transparencia.ine.mx/sistemaot/cargaMasiva/Articulo70/2025/Formato28//JD07-JAL/tml1/factura04.pdf</t>
  </si>
  <si>
    <t>JC07-PV-25-000022-250022</t>
  </si>
  <si>
    <t>Servicio de limpieza en las instalaciones de la 07 Junta Distrital Ejecutiva en Jalisco; Artículo 31 fracc. III y artículo 51 del Reglamento del Instituto Nacional Electoral en Materia de Adquisiciones, Arrendamientos de Bienes Muebles y Servicios.</t>
  </si>
  <si>
    <t>http://transparencia.ine.mx/sistemaot/cargaMasiva/Articulo70/2025/Formato28//JD07-JAL/tml1/osp005.pdf</t>
  </si>
  <si>
    <t>Servicio de limpieza en las instalaciones de la 07 Junta Distrital Ejecutiva en Jalisco. Registro correspondiente al mes de enero de 2025</t>
  </si>
  <si>
    <t>Luis Román</t>
  </si>
  <si>
    <t>VERL911026DM5</t>
  </si>
  <si>
    <t>Lomas del Camichin</t>
  </si>
  <si>
    <t>Tonalá</t>
  </si>
  <si>
    <t>Servicio de limpieza en las instalaciones de la 07 Junta Distrital Ejecutiva en Jalisco. Registro correspondiente al mes de enero de 2025.</t>
  </si>
  <si>
    <t>http://transparencia.ine.mx/sistemaot/cargaMasiva/Articulo70/2025/Formato28//JD07-JAL/tml1/contrato5.pdf</t>
  </si>
  <si>
    <t>http://transparencia.ine.mx/sistemaot/cargaMasiva/Articulo70/2025/Formato28//JD07-JAL/tml1/recepcion005.pdf</t>
  </si>
  <si>
    <t>http://transparencia.ine.mx/sistemaot/cargaMasiva/Articulo70/2025/Formato28//JD07-JAL/tml1/factura005.pdf</t>
  </si>
  <si>
    <t>JC07-PV-25-000023-250023</t>
  </si>
  <si>
    <t>Servicio de limpieza en las instalaciones del Módulo de Atención Ciudadana número 140751 en Tonalá, Jalisco; Artículo 31 fracc. III y artículo 51 del Reglamento del Instituto Nacional Electoral en Materia de Adquisiciones, Arrendamientos de Bienes Muebles y Servicios.</t>
  </si>
  <si>
    <t>http://transparencia.ine.mx/sistemaot/cargaMasiva/Articulo70/2025/Formato28//JD07-JAL/tml1/osp006.pdf</t>
  </si>
  <si>
    <t>Servicio de limpieza en las instalaciones del Módulo de Atención Ciudadan número 140751 en Jalisco. Registro correspondiente al mes de enero de 2025.</t>
  </si>
  <si>
    <t>http://transparencia.ine.mx/sistemaot/cargaMasiva/Articulo70/2025/Formato28//JD07-JAL/tml1/contrato6.pdf</t>
  </si>
  <si>
    <t>http://transparencia.ine.mx/sistemaot/cargaMasiva/Articulo70/2025/Formato28//JD07-JAL/tml1/recepcion006.pdf</t>
  </si>
  <si>
    <t>http://transparencia.ine.mx/sistemaot/cargaMasiva/Articulo70/2025/Formato28//JD07-JAL/tml1/factura006.pdf</t>
  </si>
  <si>
    <t>JC07-PV-25-000051-250051</t>
  </si>
  <si>
    <t>http://transparencia.ine.mx/sistemaot/cargaMasiva/Articulo70/2025/Formato28//JD07-JAL/tml1/osp007.pdf</t>
  </si>
  <si>
    <t>Servicio de limpieza en las instalaciones de la 07 Junta Distrital Ejecutiva en Jalisco. Registro correspondiente al mes de febrero de 2025</t>
  </si>
  <si>
    <t>Servicio de limpieza en las instalaciones de la 07 Junta Distrital Ejecutiva en Jalisco. Registro correspondiente al mes de febrero de 2025.</t>
  </si>
  <si>
    <t>http://transparencia.ine.mx/sistemaot/cargaMasiva/Articulo70/2025/Formato28//JD07-JAL/tml1/contrato007.pdf</t>
  </si>
  <si>
    <t>http://transparencia.ine.mx/sistemaot/cargaMasiva/Articulo70/2025/Formato28//JD07-JAL/tml1/recepcion007.pdf</t>
  </si>
  <si>
    <t>http://transparencia.ine.mx/sistemaot/cargaMasiva/Articulo70/2025/Formato28//JD07-JAL/tml1/factura007.pdf</t>
  </si>
  <si>
    <t>JC07-PV-25-000052-250052</t>
  </si>
  <si>
    <t>http://transparencia.ine.mx/sistemaot/cargaMasiva/Articulo70/2025/Formato28//JD07-JAL/tml1/osp008.pdf</t>
  </si>
  <si>
    <t>Servicio de limpieza en las instalaciones del Módulo de Atención Ciudadan número 140751 en Jalisco. Registro correspondiente al mes de febrero de 2025.</t>
  </si>
  <si>
    <t>http://transparencia.ine.mx/sistemaot/cargaMasiva/Articulo70/2025/Formato28//JD07-JAL/tml1/contrato008.pdf</t>
  </si>
  <si>
    <t>http://transparencia.ine.mx/sistemaot/cargaMasiva/Articulo70/2025/Formato28//JD07-JAL/tml1/recepcion008.pdf</t>
  </si>
  <si>
    <t>http://transparencia.ine.mx/sistemaot/cargaMasiva/Articulo70/2025/Formato28//JD07-JAL/tml1/factura008.pdf</t>
  </si>
  <si>
    <t>Arrendamiento de instalaciones de la 15 Junta Distrital Ejecutiva, correspondiente a los meses de enero, febrero y marzo de 2025; Artículo 31, fraccion III y Artículo 51 del Reglamento del Instituto Nacional Electoral en materia de Adquisiciones, Arrendamiento de Bienes Muebles y Servicios</t>
  </si>
  <si>
    <t>http://transparencia.ine.mx/sistemaot/cargaMasiva/Articulo70/2025/Formato28//JD15-JAL/tml1/autorizacion1.pdf</t>
  </si>
  <si>
    <t>Arrendamiento de inmueble en avenida 16 de septiembre número 275, colonia Centro, código postal 47910 del municipio de La Barca, Jalisco, correspondiente a los meses de enero, febrero y marzo de 2025.</t>
  </si>
  <si>
    <t>Angélica del Refugio</t>
  </si>
  <si>
    <t>HIDA690421GY6</t>
  </si>
  <si>
    <t>Camino Real</t>
  </si>
  <si>
    <t>Ocotlán</t>
  </si>
  <si>
    <t>El Arrendador otorga en arrendameinto al Arrendatario el inmueble ubicado en avenida 16 de Septiembrenúmero 275, colonia centro del municipio de La Barca, Jalisco, código postal 47910, el cual cuenta con una superficie rentable de 547.74 metros cuadrados construidos y 14 cajones de estacionamiento, para uso de las oficinas de la 15 Junta Distrital Ejecutiva en el estado de Jalisco.</t>
  </si>
  <si>
    <t>http://transparencia.ine.mx/sistemaot/cargaMasiva/Articulo70/2025/Formato28//JD15-JAL/tml1/contrato1.pdf</t>
  </si>
  <si>
    <t>http://transparencia.ine.mx/sistemaot/cargaMasiva/Articulo70/2025/Formato28//JD15-JAL/tml1/factura1.pdf</t>
  </si>
  <si>
    <t>Arrendamiento de instalaciones Módulo de Atención Ciudadana 141553 en Atotonilco El Alto, Jalisco, correspondiente a los meses de enero, febrero y marzo 2025; Artículo 31, fracción III y artículo 51 del Reglamento del Instituto Nacional Electoral en materia de Adquisiciones, Arrendamientos de Bienes Muebles y Servicios</t>
  </si>
  <si>
    <t>http://transparencia.ine.mx/sistemaot/cargaMasiva/Articulo70/2025/Formato28//JD15-JAL/tml1/autorizacion2.pdf</t>
  </si>
  <si>
    <t>823</t>
  </si>
  <si>
    <t>Arrendamiento de inmueble en avenida Independencia, número 750, locales 51 y 52, colonia Centro en la ciudad de Atotonilco el Alto, Jalisco, correspondiente a los meses de enero, febrero y marzo de 2025.</t>
  </si>
  <si>
    <t>Impulsora y Promotora San Rafael S. A. de C. V.</t>
  </si>
  <si>
    <t>IPS900317DY4</t>
  </si>
  <si>
    <t>Reno Oriente</t>
  </si>
  <si>
    <t>Bugambilias</t>
  </si>
  <si>
    <t>El Arrendador otorga en arrendamiento al Arrendatario el inmueble ubicado en la Avenida Independencia, número 750, locales 51 y 52, colonia Centro de la ciudad de Atotonilco el Alto, Jalisco, el cual cuenta con una superficie rentable de 62.37 metros cuadrados construídos, para el uso de Módulo de Atención Ciudadana 141553 perteneciente a la 15 Junta Distrital Ejecutiva en el estado de Jalisco.</t>
  </si>
  <si>
    <t>http://transparencia.ine.mx/sistemaot/cargaMasiva/Articulo70/2025/Formato28//JD15-JAL/tml1/contrato2.pdf</t>
  </si>
  <si>
    <t>http://transparencia.ine.mx/sistemaot/cargaMasiva/Articulo70/2025/Formato28//JD15-JAL/tml1/factura2.pdf</t>
  </si>
  <si>
    <t>002/2022</t>
  </si>
  <si>
    <t>Arrendamiento de instalaciones del Módulo de Atención Ciudadana 141551, correspondiente a los meses enero, febrero y marzo de 2025; Artículo 31, fraccion III y Artículo 51 del Reglamento del Instituto Nacional Electoral en materia de Adquisiciones, Arrendamiento de Bienes Muebles y Servicios</t>
  </si>
  <si>
    <t>http://transparencia.ine.mx/sistemaot/cargaMasiva/Articulo70/2025/Formato28//JD15-JAL/tml1/autorizacion3.pdf</t>
  </si>
  <si>
    <t>Arrendamiento de inmueble destinado a funciones de Módulo de Atención Ciudadana 141551 en La Barca, Jalisco, de los meses de enero, febrero y marzo de 2025.</t>
  </si>
  <si>
    <t>SOSM620318494</t>
  </si>
  <si>
    <t>Genarita Sierra</t>
  </si>
  <si>
    <t>Santa Mónica</t>
  </si>
  <si>
    <t>La Barca</t>
  </si>
  <si>
    <t>El Arrendador otorga en arrendamiento al Arrendatario el inmueble ubicado en avenida Adolfo Ruíz Cortines número 1163-1165, en la colonia San Antonio, de La Barca, Jalisco, código postal 47910, el cual cuenta con una superficie rentable de 200 metros cuadrados construídos y 2 cajones de estacionamiento, para uso del Módulo de Atención Ciudadana 141551.</t>
  </si>
  <si>
    <t>http://transparencia.ine.mx/sistemaot/cargaMasiva/Articulo70/2025/Formato28//JD15-JAL/tml1/contrato3.pdf</t>
  </si>
  <si>
    <t>http://transparencia.ine.mx/sistemaot/cargaMasiva/Articulo70/2025/Formato28//JD15-JAL/tml1/factura3.pdf</t>
  </si>
  <si>
    <t>INE/JAL/JD15/SERV/001/2025</t>
  </si>
  <si>
    <t>Servicio de Vigilancia de las instalaciones de la 15 Junta Distrital Ejecutiva, correspondiente a los meses de enero, febrero y marzo de 2025; Artículo 31, fracción III y artículo 51 del Reglamento del Instituto Nacional Electoral en materia de Adquisiciones, Arrendamientos de Bienes Muebles y Servicios</t>
  </si>
  <si>
    <t>http://transparencia.ine.mx/sistemaot/cargaMasiva/Articulo70/2025/Formato28//JD15-JAL/tml1/autorizacion4.pdf</t>
  </si>
  <si>
    <t>Proporcionar el servicios de vigilancia y seguridad a las instalaciones de la 15 Junta Distrital Ejecutiva del estado de Jalisco, correspondiente a los meses de enero, febrero y marzo de 2025.</t>
  </si>
  <si>
    <t>Multiservicios de Limpieza y Mantenimiento de Zamora, S. A. de C. V.</t>
  </si>
  <si>
    <t>Santo Tomás</t>
  </si>
  <si>
    <t>2898</t>
  </si>
  <si>
    <t>San Isidro</t>
  </si>
  <si>
    <t>El objeto consiste en el servicio de limpieza en los términos y condiciones que se precisan en el contrato, así como en la oferta técnica y económica en donde se señala la descripción pormenorizada de los servicios.</t>
  </si>
  <si>
    <t>http://transparencia.ine.mx/sistemaot/cargaMasiva/Articulo70/2025/Formato28//JD15-JAL/tml1/contrato4.pdf</t>
  </si>
  <si>
    <t>http://transparencia.ine.mx/sistemaot/cargaMasiva/Articulo70/2025/Formato28//JD15-JAL/tml1/factura4.pdf</t>
  </si>
  <si>
    <t>INE/JAL/JD15/SERV/003/2025</t>
  </si>
  <si>
    <t>Pago Servicio de Limpieza de las Instalaciones de la 15 Junta Distrital Ejecutiva y Módulos de Atención Ciudadana 141551 La Barca, 141553 Atotonilco El Alto y 141556 en Arandas, correspondiente a los meses de febrero y marzo de 2025; Artículo 31, fracción III y artículo 51 del Reglamento del Instituto Nacional Electoral en materia de Adquisiciones, Arrendamiento de Bienes Muebles y Servicios</t>
  </si>
  <si>
    <t>http://transparencia.ine.mx/sistemaot/cargaMasiva/Articulo70/2025/Formato28//JD15-JAL/tml1/autorizacion5.pdf</t>
  </si>
  <si>
    <t>Proporcionar el servicio de limpieza en las instalaciones de la 15 Junta Distrital Ejecutiva del estado de Jalisco, Módulos de Atención Ciudadana 141551, 141553, 141556, de los meses de febrero y marzo de 2025.</t>
  </si>
  <si>
    <t>Smart Corporación de Seguridad Privada Martínez y CIA</t>
  </si>
  <si>
    <t>SCS160218DL3</t>
  </si>
  <si>
    <t>Camino a Linda Vista</t>
  </si>
  <si>
    <t>E</t>
  </si>
  <si>
    <t>El objeto consiste en el servicio de vigilancia y seguridad privada, en los términos y condiciones que se precisan en el contrato, así como en la oferta técnica y económica del proveedor en donde se señala la descripción pormenorizada de los servicios.</t>
  </si>
  <si>
    <t>http://transparencia.ine.mx/sistemaot/cargaMasiva/Articulo70/2025/Formato28//JD15-JAL/tml1/contrato5.pdf</t>
  </si>
  <si>
    <t>http://transparencia.ine.mx/sistemaot/cargaMasiva/Articulo70/2025/Formato28//JD15-JAL/tml1/factura5.pdf</t>
  </si>
  <si>
    <t>INE/JAL/JD15/SERV/004/2025</t>
  </si>
  <si>
    <t>Pago de Servicios de Arrendamiento de Copiadora, necesaria para actividades administrativas de la 15 Junta Distrital Ejecutiva en Jalisco, correspondiente a los meses de enero, febrero y marzo de 2025; Artículo 31, fracción III y artículo 51 del Reglamento de Instituto Nacional Electoral en materia de Adquisiciones, Arrendamiento de Bienes Muebles y Servicios</t>
  </si>
  <si>
    <t>http://transparencia.ine.mx/sistemaot/cargaMasiva/Articulo70/2025/Formato28//JD15-JAL/tml1/autorizacion6.pdf</t>
  </si>
  <si>
    <t>Proporcionar el servicio de fotocopiado en las instalaciones de la 15 Junta Distrital Ejecutiva del estado de Jalisco, de los meses de enero, febrero y marzo de 2025.</t>
  </si>
  <si>
    <t>Jared Alejandra</t>
  </si>
  <si>
    <t>HERJ950401R96</t>
  </si>
  <si>
    <t>Panamá</t>
  </si>
  <si>
    <t>El Rosario</t>
  </si>
  <si>
    <t>El objeto consiste en el servicio de fotocopiado en los términos y condiciones que se precisan en el contrato, así como en la oferta técnica y económica en donde se señala la descripción pormenorizada de los servicios.</t>
  </si>
  <si>
    <t>http://transparencia.ine.mx/sistemaot/cargaMasiva/Articulo70/2025/Formato28//JD15-JAL/tml1/contrato6.pdf</t>
  </si>
  <si>
    <t>http://transparencia.ine.mx/sistemaot/cargaMasiva/Articulo70/2025/Formato28//JD15-JAL/tml1/factura6.pdf</t>
  </si>
  <si>
    <t>http://transparencia.ine.mx/sistemaot/cargaMasiva/Articulo70/2025/Formato28//JD01-MOR/tml1/autorizacion1.pdf</t>
  </si>
  <si>
    <t>Arrendamiento del inmueble ocupado por la 01 Junta Distrital Ejecutiva en los meses de enero y febrero de 2025.</t>
  </si>
  <si>
    <t>Dinorah Alejandra</t>
  </si>
  <si>
    <t>AASD6210222B3</t>
  </si>
  <si>
    <t>Colorines</t>
  </si>
  <si>
    <t>100-A</t>
  </si>
  <si>
    <t>Lomas de la Selva Norte</t>
  </si>
  <si>
    <t>El inmueble con que cuenta el arrendador garantiza satisfactoriamente las condiciones legales y técnicas necesarias.</t>
  </si>
  <si>
    <t>Junta Distrital Ejecutiva No.01 de Morelos -Cuernavaca</t>
  </si>
  <si>
    <t>Arrendamiento del inmueble ubicado en la calle Eucalipto, colonia Bosques del Miraval, Código Postal 62270, Cuernavaca, Morelos, con acceso también por la privada Pericón número 8, colonia Lomas del Miraval, el cual cuenta con una superficie rentable de 1,411 metros cuadrados y  990 metros cuadrados construidos, con espacio en su interior para 10 cajones de estacionamiento, para uso de oficinas de la Junta Distrital Ejecutiva 01.</t>
  </si>
  <si>
    <t>http://transparencia.ine.mx/sistemaot/cargaMasiva/Articulo70/2025/Formato28//JD01-MOR/tml1/contratoarrendamientojde01.pdf</t>
  </si>
  <si>
    <t>Se revisaron las instalaciones del inmueble</t>
  </si>
  <si>
    <t>http://transparencia.ine.mx/sistemaot/cargaMasiva/Articulo70/2025/Formato28//JD01-MOR/tml1/33-34.pdf</t>
  </si>
  <si>
    <t>http://transparencia.ine.mx/sistemaot/cargaMasiva/Articulo70/2025/Formato28//JD01-MOR/tml1/autorizacion2.pdf</t>
  </si>
  <si>
    <t>Arrendamiento de los meses de enero y febrero de 2025 de los locales que ocupa el Módulo de Atención Ciudadana 170151.</t>
  </si>
  <si>
    <t>Arrendadora Los Arcos de Morelos S.A. de C.V</t>
  </si>
  <si>
    <t>AAM050427QN6</t>
  </si>
  <si>
    <t>Plan de Ayala</t>
  </si>
  <si>
    <t>Teopanzolco</t>
  </si>
  <si>
    <t>Los locales con que cuenta el arrendador garantizan  satisfactoriamente las condiciones legales y técnicas necesarias.</t>
  </si>
  <si>
    <t>Arrendamiento de l inmueble ubicado en Plan de Ayala número 501 esquina con Calle Juan Dubernard, integrado por tres locales con interior 7-C, 8 y 9, colonia Teopanzolco, Código Postal 62350, los cuales cuentan con una superficie rentable de 115 M2 el local 7-C, y 72.5 M2 cada uno de los locales 8 y 9, con un total de 260 m2 construidos, para uso de oficinas del Módulo de Atención Ciudadana 170151; cuenta con cuatro cajones de estacionamiento.</t>
  </si>
  <si>
    <t>http://transparencia.ine.mx/sistemaot/cargaMasiva/Articulo70/2025/Formato28//JD01-MOR/tml1/contratoarrendamientomac.pdf</t>
  </si>
  <si>
    <t>http://transparencia.ine.mx/sistemaot/cargaMasiva/Articulo70/2025/Formato28//JD01-MOR/tml1/4880-4881.pdf</t>
  </si>
  <si>
    <t>En virtud de lo derivado del acuerdo de autorización de la Dirección Ejecutiva de Administración que permite arrendar de vehículos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</si>
  <si>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http://transparencia.ine.mx/sistemaot/cargaMasiva/Articulo70/2025/Formato28//JD01-MOR/tml1/autorizacion3.pdf</t>
  </si>
  <si>
    <t>Arredamiento de vehículo para examinación de domicilios.</t>
  </si>
  <si>
    <t>Autobuses Turísticos de Morelos" Sociedad Anonima de Capital Variable</t>
  </si>
  <si>
    <t>ATM871130169</t>
  </si>
  <si>
    <t>Ejido</t>
  </si>
  <si>
    <t>El vehículo con que cuenta el arrendador garantiza satisfactoriamente las condiciones legales y técnicas necesarias.</t>
  </si>
  <si>
    <t>INE/JD01/MOR/01/2025</t>
  </si>
  <si>
    <t>Servicio de arrendamiento de vehículo para el traslado de integrantes del 01 Consejo Distrital, a los domicilios donde se instalarán las casillas electorales seccionales, con la finalidad de examinarlos.</t>
  </si>
  <si>
    <t>http://transparencia.ine.mx/sistemaot/cargaMasiva/Articulo70/2025/Formato28//JD01-MOR/tml1/contratoarrendamientovehiculo.pdf</t>
  </si>
  <si>
    <t>Se revisó el vehículo arrendado</t>
  </si>
  <si>
    <t>http://transparencia.ine.mx/sistemaot/cargaMasiva/Articulo70/2025/Formato28//JD01-MOR/tml1/f1122.pdf</t>
  </si>
  <si>
    <t>Arrendamiento del edificio sede de la Junta. Artículo 31, Fracción I y Artículo 35 del Reglamento del Instituto Nacional Electoral en Materia de Adquisiciones, Arrendamientos de Bienes Muebles y Servicios.</t>
  </si>
  <si>
    <t>http://transparencia.ine.mx/sistemaot/cargaMasiva/Articulo70/2025/Formato28//JD05-SIN/tml1/osp1.pdf</t>
  </si>
  <si>
    <t>Arrendamiento del inmueble ocupado por la 05 Junta Distrital Ejecutiva</t>
  </si>
  <si>
    <t>CEBA790730RF7</t>
  </si>
  <si>
    <t>Bocana</t>
  </si>
  <si>
    <t>2773</t>
  </si>
  <si>
    <t>Santa Eduwiges</t>
  </si>
  <si>
    <t>Junta Distrital Ejecutiva No.05 de Sinaloa - Culiacán</t>
  </si>
  <si>
    <t>http://transparencia.ine.mx/sistemaot/cargaMasiva/Articulo70/2025/Formato28//JD05-SIN/tml1/contratoarrendamiento1.pdf</t>
  </si>
  <si>
    <t>http://transparencia.ine.mx/sistemaot/cargaMasiva/Articulo70/2025/Formato28//JD05-SIN/tml1/factura1.pdf</t>
  </si>
  <si>
    <t>002/2023</t>
  </si>
  <si>
    <t>Arrendamiento del local para el Módulo de Atención Ciudadana 250552. Artículo 31, Fracción I y Artículo 35 del Reglamento del Instituto Nacional Electoral en Materia de Adquisiciones, Arrendamientos de Bienes Muebles y Servicios.</t>
  </si>
  <si>
    <t>http://transparencia.ine.mx/sistemaot/cargaMasiva/Articulo70/2025/Formato28//JD05-SIN/tml1/osp2.pdf</t>
  </si>
  <si>
    <t>Arrendamiento del inmueble ocupado por el Módulo de Atención Ciudadana 250552</t>
  </si>
  <si>
    <t>Paseo Las Riberas, S. A. de C.V.</t>
  </si>
  <si>
    <t>PRl1210088N4</t>
  </si>
  <si>
    <t>Aeropuerto</t>
  </si>
  <si>
    <t>7071</t>
  </si>
  <si>
    <t>S-07</t>
  </si>
  <si>
    <t>Bachigualato</t>
  </si>
  <si>
    <t>Culiacán</t>
  </si>
  <si>
    <t>http://transparencia.ine.mx/sistemaot/cargaMasiva/Articulo70/2025/Formato28//JD05-SIN/tml1/contratoarrendamiento2.pdf</t>
  </si>
  <si>
    <t>http://transparencia.ine.mx/sistemaot/cargaMasiva/Articulo70/2025/Formato28//JD05-SIN/tml1/factura2.pdf</t>
  </si>
  <si>
    <t>INE/SIN/05JDE/VIGILANCIA/003/2024</t>
  </si>
  <si>
    <t>Contratación de servicio de vigilancia. Artículo 31, Fracción I y Artículo 35 del Reglamento del Instituto Nacional Electoral en Materia de Adquisiciones, Arrendamientos de Bienes Muebles y Servicios.</t>
  </si>
  <si>
    <t>http://transparencia.ine.mx/sistemaot/cargaMasiva/Articulo70/2025/Formato28//JD05-SIN/tml1/osp3.pdf</t>
  </si>
  <si>
    <t>Contratación del servicio de vigilancia</t>
  </si>
  <si>
    <t>Guardias y Alarmas Privados</t>
  </si>
  <si>
    <t>GAP191104FH0</t>
  </si>
  <si>
    <t>Pascual Orozco</t>
  </si>
  <si>
    <t>1706</t>
  </si>
  <si>
    <t>Mejor propuesta económica en el servicio de vigilancia del edificio</t>
  </si>
  <si>
    <t>Contratación del servicio de vigilancia para el edificio sede de la Junta Distrital Ejecutiva</t>
  </si>
  <si>
    <t>http://transparencia.ine.mx/sistemaot/cargaMasiva/Articulo70/2025/Formato28//JD05-SIN/tml1/contratovigilancia1.pdf</t>
  </si>
  <si>
    <t>http://transparencia.ine.mx/sistemaot/cargaMasiva/Articulo70/2025/Formato28//JD05-SIN/tml1/factura3.pdf</t>
  </si>
  <si>
    <t>Contratación de servicios de limpieza. Artículo 31, Fracción I y Artículo 35 del Reglamento del Instituto Nacional Electoral en Materia de Adquisiciones, Arrendamientos de Bienes Muebles y Servicios.</t>
  </si>
  <si>
    <t>http://transparencia.ine.mx/sistemaot/cargaMasiva/Articulo70/2025/Formato28//JD05-SIN/tml1/osp4.pdf</t>
  </si>
  <si>
    <t>Contratación del servicio de limpieza para los módulos de atención ciudadana</t>
  </si>
  <si>
    <t>Edit Yanet</t>
  </si>
  <si>
    <t>GUGE831224M40</t>
  </si>
  <si>
    <t>A Imala</t>
  </si>
  <si>
    <t>2771</t>
  </si>
  <si>
    <t>http://transparencia.ine.mx/sistemaot/cargaMasiva/Articulo70/2025/Formato28//JD05-SIN/tml1/contratolimpieza1.pdf</t>
  </si>
  <si>
    <t>http://transparencia.ine.mx/sistemaot/cargaMasiva/Articulo70/2025/Formato28//JD05-SIN/tml1/factura4.pdf</t>
  </si>
  <si>
    <t>Arrendamiento del local para el Módulo de Atención Ciudadana 250551. Artículo 31, Fracción I y Artículo 35 del Reglamento del Instituto Nacional Electoral en Materia de Adquisiciones, Arrendamientos de Bienes Muebles y Servicios.</t>
  </si>
  <si>
    <t>http://transparencia.ine.mx/sistemaot/cargaMasiva/Articulo70/2025/Formato28//JD05-SIN/tml1/osp5.pdf</t>
  </si>
  <si>
    <t>Arrendamiento del inmueble ocupado por el Módulo de Atención Ciudadana 250551</t>
  </si>
  <si>
    <t>CAMC6102098A0</t>
  </si>
  <si>
    <t>2100</t>
  </si>
  <si>
    <t>Lomas del Bosque</t>
  </si>
  <si>
    <t>http://transparencia.ine.mx/sistemaot/cargaMasiva/Articulo70/2025/Formato28//JD05-SIN/tml1/contratoarrendamiento3.pdf</t>
  </si>
  <si>
    <t>http://transparencia.ine.mx/sistemaot/cargaMasiva/Articulo70/2025/Formato28//JD05-SIN/tml1/factura5.pdf</t>
  </si>
  <si>
    <t>http://transparencia.ine.mx/sistemaot/cargaMasiva/Articulo70/2025/Formato28//JD05-SIN/tml1/osp6.pdf</t>
  </si>
  <si>
    <t>AAGR0309068S1</t>
  </si>
  <si>
    <t>Heráclito</t>
  </si>
  <si>
    <t>3003</t>
  </si>
  <si>
    <t>Universitaria</t>
  </si>
  <si>
    <t>http://transparencia.ine.mx/sistemaot/cargaMasiva/Articulo70/2025/Formato28//JD05-SIN/tml1/contratolimpieza2.pdf</t>
  </si>
  <si>
    <t>http://transparencia.ine.mx/sistemaot/cargaMasiva/Articulo70/2025/Formato28//JD05-SIN/tml1/factura6.pdf</t>
  </si>
  <si>
    <t>INE/SIN/05JDE/VIGILANCIA/003/2025</t>
  </si>
  <si>
    <t>http://transparencia.ine.mx/sistemaot/cargaMasiva/Articulo70/2025/Formato28//JD05-SIN/tml1/osp7.pdf</t>
  </si>
  <si>
    <t>Estero de Dautillos</t>
  </si>
  <si>
    <t>3135</t>
  </si>
  <si>
    <t>Pradera Dorada</t>
  </si>
  <si>
    <t>http://transparencia.ine.mx/sistemaot/cargaMasiva/Articulo70/2025/Formato28//JD05-SIN/tml1/contratovigilancia2.pdf</t>
  </si>
  <si>
    <t>http://transparencia.ine.mx/sistemaot/cargaMasiva/Articulo70/2025/Formato28//JD05-SIN/tml1/factura7.pdf</t>
  </si>
  <si>
    <t>INE/SERV/JD09/JAL/04/2025</t>
  </si>
  <si>
    <t>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</si>
  <si>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http://transparencia.ine.mx/sistemaot/cargaMasiva/Articulo70/2025/Formato28//JD09-JAL/tml1/osp1.pdf</t>
  </si>
  <si>
    <t>Servicio de limpieza de la sede de la 09 Junta Distrital Ejecutiva.</t>
  </si>
  <si>
    <t>Grupo Corporativo Sedisa SA de CV</t>
  </si>
  <si>
    <t>GCS030703QC9</t>
  </si>
  <si>
    <t>Florida</t>
  </si>
  <si>
    <t>09 Junta Distrital Ejecutiva del Instituto Nacional Electoral en el estado de Jalisco</t>
  </si>
  <si>
    <t>Servicio de limpieza de la sede de la Junta Distrital Ejecutiva</t>
  </si>
  <si>
    <t>http://transparencia.ine.mx/sistemaot/cargaMasiva/Articulo70/2025/Formato28//JD09-JAL/tml1/contrato1.pdf</t>
  </si>
  <si>
    <t>Se verificó que los servicios se prestaron de conformidad con el contrato</t>
  </si>
  <si>
    <t>http://transparencia.ine.mx/sistemaot/cargaMasiva/Articulo70/2025/Formato28//JD09-JAL/tml1/recepcion1.pdf</t>
  </si>
  <si>
    <t>http://transparencia.ine.mx/sistemaot/cargaMasiva/Articulo70/2025/Formato28//JD09-JAL/tml1/factura1.pdf</t>
  </si>
  <si>
    <t>INE/SERV/JD09/JAL/03/2025</t>
  </si>
  <si>
    <t>http://transparencia.ine.mx/sistemaot/cargaMasiva/Articulo70/2025/Formato28//JD09-JAL/tml1/osp2.pdf</t>
  </si>
  <si>
    <t>Servicio de vigilancia de la sede de la 09 Junta Distrital Ejecutiva.</t>
  </si>
  <si>
    <t>Juan Gil Preciado</t>
  </si>
  <si>
    <t>Servicio de vigilancia de la sede de la Junta Distrital Ejecutiva</t>
  </si>
  <si>
    <t>http://transparencia.ine.mx/sistemaot/cargaMasiva/Articulo70/2025/Formato28//JD09-JAL/tml1/contrato2.pdf</t>
  </si>
  <si>
    <t>http://transparencia.ine.mx/sistemaot/cargaMasiva/Articulo70/2025/Formato28//JD09-JAL/tml1/recepcion2.pdf</t>
  </si>
  <si>
    <t>http://transparencia.ine.mx/sistemaot/cargaMasiva/Articulo70/2025/Formato28//JD09-JAL/tml1/factura2.pdf</t>
  </si>
  <si>
    <t>http://transparencia.ine.mx/sistemaot/cargaMasiva/Articulo70/2025/Formato28//JD09-JAL/tml1/osp3.pdf</t>
  </si>
  <si>
    <t>840</t>
  </si>
  <si>
    <t>Servicio de limpieza del Módulo de Atención Ciudadana 140951.</t>
  </si>
  <si>
    <t>Servicio de limpieza del Módulo de Atención Ciudadana</t>
  </si>
  <si>
    <t>http://transparencia.ine.mx/sistemaot/cargaMasiva/Articulo70/2025/Formato28//JD09-JAL/tml1/contrato3.pdf</t>
  </si>
  <si>
    <t>http://transparencia.ine.mx/sistemaot/cargaMasiva/Articulo70/2025/Formato28//JD09-JAL/tml1/recepcion3.pdf</t>
  </si>
  <si>
    <t>http://transparencia.ine.mx/sistemaot/cargaMasiva/Articulo70/2025/Formato28//JD09-JAL/tml1/factura3.pdf</t>
  </si>
  <si>
    <t>http://transparencia.ine.mx/sistemaot/cargaMasiva/Articulo70/2025/Formato28//JD09-JAL/tml1/osp4.pdf</t>
  </si>
  <si>
    <t>Arrendamiento del edificio sede de la 09 Junta Distrital Ejecutiva.</t>
  </si>
  <si>
    <t>Huaracha</t>
  </si>
  <si>
    <t>RAHV730520NH0</t>
  </si>
  <si>
    <t>San Fermin</t>
  </si>
  <si>
    <t>3226</t>
  </si>
  <si>
    <t>Jardines de Santa Isabel</t>
  </si>
  <si>
    <t>Arrendamiento del inmueble sede de la Junta Distrital Ejecutiva</t>
  </si>
  <si>
    <t>http://transparencia.ine.mx/sistemaot/cargaMasiva/Articulo70/2025/Formato28//JD09-JAL/tml1/contrato4.pdf</t>
  </si>
  <si>
    <t>http://transparencia.ine.mx/sistemaot/cargaMasiva/Articulo70/2025/Formato28//JD09-JAL/tml1/recepcion4.pdf</t>
  </si>
  <si>
    <t>http://transparencia.ine.mx/sistemaot/cargaMasiva/Articulo70/2025/Formato28//JD09-JAL/tml1/factura4.pdf</t>
  </si>
  <si>
    <t>http://transparencia.ine.mx/sistemaot/cargaMasiva/Articulo70/2025/Formato28//JD09-JAL/tml1/osp5.pdf</t>
  </si>
  <si>
    <t>Servicio de vigilancia del Módulo de Atención Ciudadana 140951</t>
  </si>
  <si>
    <t>http://transparencia.ine.mx/sistemaot/cargaMasiva/Articulo70/2025/Formato28//JD09-JAL/tml1/contrato5.pdf</t>
  </si>
  <si>
    <t>http://transparencia.ine.mx/sistemaot/cargaMasiva/Articulo70/2025/Formato28//JD09-JAL/tml1/recepcion5.pdf</t>
  </si>
  <si>
    <t>http://transparencia.ine.mx/sistemaot/cargaMasiva/Articulo70/2025/Formato28//JD09-JAL/tml1/factura5.pdf</t>
  </si>
  <si>
    <t>INE/02/JDE/CAMP/SER/004/2025</t>
  </si>
  <si>
    <t>http://transparencia.ine.mx/sistemaot/cargaMasiva/Articulo70/2025/Formato28//JD02-CAMP/tml1/651830_osp.pdf</t>
  </si>
  <si>
    <t>Servicio de fotocopiado e impresiones</t>
  </si>
  <si>
    <t>CIRP841120CR7</t>
  </si>
  <si>
    <t>Playón 1 de mayo</t>
  </si>
  <si>
    <t>Ciudad del Carmen</t>
  </si>
  <si>
    <t>Su proposición cumplió con los requisitos, normativos, técnicos y económicos, por lo cual resultó solvente para el Instituto. Esta celda debe tener información.</t>
  </si>
  <si>
    <t>02 Junta Distrital Ejecutiva del Instituto Nacional Electoral en el estado de Campeche</t>
  </si>
  <si>
    <t>http://transparencia.ine.mx/sistemaot/cargaMasiva/Articulo70/2025/Formato28//JD02-CAMP/tml1/651830_contrato.pdf</t>
  </si>
  <si>
    <t>Recurso Federales</t>
  </si>
  <si>
    <t>Se reviso la totalidad de impresiones de la factura emitida</t>
  </si>
  <si>
    <t>http://transparencia.ine.mx/sistemaot/cargaMasiva/Articulo70/2025/Formato28//JD02-CAMP/tml1/651830_fac.pdf</t>
  </si>
  <si>
    <t>INE/02/JDE/CAMP/SER/003/2025</t>
  </si>
  <si>
    <t>http://transparencia.ine.mx/sistemaot/cargaMasiva/Articulo70/2025/Formato28//JD02-CAMP/tml1/725934_osp.pdf</t>
  </si>
  <si>
    <t>Servicio de Limpieza</t>
  </si>
  <si>
    <t>PERM7805052I1</t>
  </si>
  <si>
    <t>53 B</t>
  </si>
  <si>
    <t>San Carlos</t>
  </si>
  <si>
    <t>http://transparencia.ine.mx/sistemaot/cargaMasiva/Articulo70/2025/Formato28//JD02-CAMP/tml1/725934_contrato.pdf</t>
  </si>
  <si>
    <t>Se reviso la factura emitida</t>
  </si>
  <si>
    <t>http://transparencia.ine.mx/sistemaot/cargaMasiva/Articulo70/2025/Formato28//JD02-CAMP/tml1/725934_fac.pdf</t>
  </si>
  <si>
    <t>2189978</t>
  </si>
  <si>
    <t>http://transparencia.ine.mx/sistemaot/cargaMasiva/Articulo70/2025/Formato28//JD04-MICH/tml1/osp1.pdf</t>
  </si>
  <si>
    <t>845</t>
  </si>
  <si>
    <t>Compra de vales de combustible para actividades de recorridos de ubicacion de casillas para el proceso electoral extraordinario del poder judicial de la federacion 2024-2025</t>
  </si>
  <si>
    <t>Super Servicio Jiquilpan SA de CV</t>
  </si>
  <si>
    <t>SSJ910628FA3</t>
  </si>
  <si>
    <t>Circunvalación</t>
  </si>
  <si>
    <t>Jiquilpan</t>
  </si>
  <si>
    <t>Junta Distrital Ejecutiva No.04 De Michoacan - Jiquilpan</t>
  </si>
  <si>
    <t>2025010009</t>
  </si>
  <si>
    <t>http://transparencia.ine.mx/sistemaot/cargaMasiva/Articulo70/2025/Formato28//JD04-MICH/tml1/contrato1.pdf</t>
  </si>
  <si>
    <t>http://transparencia.ine.mx/sistemaot/cargaMasiva/Articulo70/2025/Formato28//JD04-MICH/tml1/factura1.pdf</t>
  </si>
  <si>
    <t>2193136</t>
  </si>
  <si>
    <t>http://transparencia.ine.mx/sistemaot/cargaMasiva/Articulo70/2025/Formato28//JD04-MICH/tml1/osp2.pdf</t>
  </si>
  <si>
    <t>Pago servicio de limpieza del mac fijo adicional 160455 de jacona de enero 2025</t>
  </si>
  <si>
    <t>Multiservicios de Limpieza Y Mantenimiento De Zamora SA de CV</t>
  </si>
  <si>
    <t>Tzirandaro</t>
  </si>
  <si>
    <t>INE/MICH/04JDE/SERV/05/2025</t>
  </si>
  <si>
    <t>http://transparencia.ine.mx/sistemaot/cargaMasiva/Articulo70/2025/Formato28//JD04-MICH/tml1/contrato2.pdf</t>
  </si>
  <si>
    <t>http://transparencia.ine.mx/sistemaot/cargaMasiva/Articulo70/2025/Formato28//JD04-MICH/tml1/factura2.pdf</t>
  </si>
  <si>
    <t>2193138</t>
  </si>
  <si>
    <t>http://transparencia.ine.mx/sistemaot/cargaMasiva/Articulo70/2025/Formato28//JD04-MICH/tml1/osp3.pdf</t>
  </si>
  <si>
    <t>Pago servicio de limpieza de las instalaciones de la 04 jde de enero 2025</t>
  </si>
  <si>
    <t>Pulcrilin SA de CV</t>
  </si>
  <si>
    <t>Las Brisas</t>
  </si>
  <si>
    <t>INE/MICH/04JDE/SERV/03/2025</t>
  </si>
  <si>
    <t>http://transparencia.ine.mx/sistemaot/cargaMasiva/Articulo70/2025/Formato28//JD04-MICH/tml1/contrato3.pdf</t>
  </si>
  <si>
    <t>http://transparencia.ine.mx/sistemaot/cargaMasiva/Articulo70/2025/Formato28//JD04-MICH/tml1/factura3.pdf</t>
  </si>
  <si>
    <t>2193139</t>
  </si>
  <si>
    <t>http://transparencia.ine.mx/sistemaot/cargaMasiva/Articulo70/2025/Formato28//JD04-MICH/tml1/osp4.pdf</t>
  </si>
  <si>
    <t>Pago servicio de limpieza del mac 160451 de jiquilpan de enero 2025</t>
  </si>
  <si>
    <t>INE/MICH/04JDE/SERV/04/2025</t>
  </si>
  <si>
    <t>http://transparencia.ine.mx/sistemaot/cargaMasiva/Articulo70/2025/Formato28//JD04-MICH/tml1/contrato4.pdf</t>
  </si>
  <si>
    <t>http://transparencia.ine.mx/sistemaot/cargaMasiva/Articulo70/2025/Formato28//JD04-MICH/tml1/factura4.pdf</t>
  </si>
  <si>
    <t>2193142</t>
  </si>
  <si>
    <t>http://transparencia.ine.mx/sistemaot/cargaMasiva/Articulo70/2025/Formato28//JD04-MICH/tml1/osp5.pdf</t>
  </si>
  <si>
    <t>Pago servicio de renta de equipo de fotocopiado de la 04 jde  de enero 2025</t>
  </si>
  <si>
    <t>Hector Armando</t>
  </si>
  <si>
    <t>GALH610716FS3</t>
  </si>
  <si>
    <t>471-A</t>
  </si>
  <si>
    <t>INE/MICH/04JDE/SERV/07/2025</t>
  </si>
  <si>
    <t>http://transparencia.ine.mx/sistemaot/cargaMasiva/Articulo70/2025/Formato28//JD04-MICH/tml1/contrato5.pdf</t>
  </si>
  <si>
    <t>http://transparencia.ine.mx/sistemaot/cargaMasiva/Articulo70/2025/Formato28//JD04-MICH/tml1/factura5.pdf</t>
  </si>
  <si>
    <t>2193234</t>
  </si>
  <si>
    <t>http://transparencia.ine.mx/sistemaot/cargaMasiva/Articulo70/2025/Formato28//JD04-MICH/tml1/osp6.pdf</t>
  </si>
  <si>
    <t>Pago servicio renta del inmueble modulo fijo 160451 de jiquilpan de enero 2025</t>
  </si>
  <si>
    <t>ROAF5912086S9</t>
  </si>
  <si>
    <t>Elena Abarca</t>
  </si>
  <si>
    <t>La Madera</t>
  </si>
  <si>
    <t>INE/MICH/04JDE/SERV/02/2025</t>
  </si>
  <si>
    <t>http://transparencia.ine.mx/sistemaot/cargaMasiva/Articulo70/2025/Formato28//JD04-MICH/tml1/contrato6.pdf</t>
  </si>
  <si>
    <t>http://transparencia.ine.mx/sistemaot/cargaMasiva/Articulo70/2025/Formato28//JD04-MICH/tml1/factura6.pdf</t>
  </si>
  <si>
    <t>2194105</t>
  </si>
  <si>
    <t>http://transparencia.ine.mx/sistemaot/cargaMasiva/Articulo70/2025/Formato28//JD04-MICH/tml1/osp7.pdf</t>
  </si>
  <si>
    <t>851</t>
  </si>
  <si>
    <t>Compra vales de combustible para la operacion de mac semifijo y movil correspondiente al mes de enero 2025</t>
  </si>
  <si>
    <t>http://transparencia.ine.mx/sistemaot/cargaMasiva/Articulo70/2025/Formato28//JD04-MICH/tml1/contrato7.pdf</t>
  </si>
  <si>
    <t>http://transparencia.ine.mx/sistemaot/cargaMasiva/Articulo70/2025/Formato28//JD04-MICH/tml1/factura7.pdf</t>
  </si>
  <si>
    <t>2194107</t>
  </si>
  <si>
    <t>http://transparencia.ine.mx/sistemaot/cargaMasiva/Articulo70/2025/Formato28//JD04-MICH/tml1/osp8.pdf</t>
  </si>
  <si>
    <t>Compra vales de combustible para la operacion de mac semifijo y movil correspondiente al mes de febrero 2025</t>
  </si>
  <si>
    <t>2025010019</t>
  </si>
  <si>
    <t>http://transparencia.ine.mx/sistemaot/cargaMasiva/Articulo70/2025/Formato28//JD04-MICH/tml1/contrato8.pdf</t>
  </si>
  <si>
    <t>http://transparencia.ine.mx/sistemaot/cargaMasiva/Articulo70/2025/Formato28//JD04-MICH/tml1/factura8.pdf</t>
  </si>
  <si>
    <t>2194114</t>
  </si>
  <si>
    <t>http://transparencia.ine.mx/sistemaot/cargaMasiva/Articulo70/2025/Formato28//JD04-MICH/tml1/osp9.pdf</t>
  </si>
  <si>
    <t>Compra de vales de combustible para actividades de supervision de mac, cartografia y depuracion del padron de los meses de enero y febrero</t>
  </si>
  <si>
    <t>2025010020</t>
  </si>
  <si>
    <t>http://transparencia.ine.mx/sistemaot/cargaMasiva/Articulo70/2025/Formato28//JD04-MICH/tml1/contrato9.pdf</t>
  </si>
  <si>
    <t>http://transparencia.ine.mx/sistemaot/cargaMasiva/Articulo70/2025/Formato28//JD04-MICH/tml1/factura9.pdf</t>
  </si>
  <si>
    <t>2196896</t>
  </si>
  <si>
    <t>http://transparencia.ine.mx/sistemaot/cargaMasiva/Articulo70/2025/Formato28//JD04-MICH/tml1/osp10.pdf</t>
  </si>
  <si>
    <t>Compra de vales de combustible para actividades preparatorias de capacitacion electoral, educacion electoral y difusion institucional para la promocion de la participacion ciudadana del pee del pjf</t>
  </si>
  <si>
    <t>2025010024</t>
  </si>
  <si>
    <t>http://transparencia.ine.mx/sistemaot/cargaMasiva/Articulo70/2025/Formato28//JD04-MICH/tml1/contrato10.pdf</t>
  </si>
  <si>
    <t>http://transparencia.ine.mx/sistemaot/cargaMasiva/Articulo70/2025/Formato28//JD04-MICH/tml1/factura10.pdf</t>
  </si>
  <si>
    <t>2198548</t>
  </si>
  <si>
    <t>http://transparencia.ine.mx/sistemaot/cargaMasiva/Articulo70/2025/Formato28//JD04-MICH/tml1/osp11.pdf</t>
  </si>
  <si>
    <t>Pago servicio renta del inmueble de la 04 jde de enero 2025</t>
  </si>
  <si>
    <t>Luz Hermelinda</t>
  </si>
  <si>
    <t>NOSL610419LE7</t>
  </si>
  <si>
    <t>Profesor Fajardo</t>
  </si>
  <si>
    <t>INE/MICH/04JDE/SERV/01/2025</t>
  </si>
  <si>
    <t>http://transparencia.ine.mx/sistemaot/cargaMasiva/Articulo70/2025/Formato28//JD04-MICH/tml1/contrato11.pdf</t>
  </si>
  <si>
    <t>http://transparencia.ine.mx/sistemaot/cargaMasiva/Articulo70/2025/Formato28//JD04-MICH/tml1/factura11.pdf</t>
  </si>
  <si>
    <t>2199636</t>
  </si>
  <si>
    <t>http://transparencia.ine.mx/sistemaot/cargaMasiva/Articulo70/2025/Formato28//JD04-MICH/tml1/osp12.pdf</t>
  </si>
  <si>
    <t>Pago consumo de alimentos en las instalaciones de la 04 jde a los se y caes que participaron en el primer taller de cpacitacion el 03,04,05,07 y 08-feb-2025</t>
  </si>
  <si>
    <t>SARR8812063U7</t>
  </si>
  <si>
    <t>Carlos Gálvez Betancourt</t>
  </si>
  <si>
    <t>La Selva</t>
  </si>
  <si>
    <t>http://transparencia.ine.mx/sistemaot/cargaMasiva/Articulo70/2025/Formato28//JD04-MICH/tml1/contrato12.pdf</t>
  </si>
  <si>
    <t>http://transparencia.ine.mx/sistemaot/cargaMasiva/Articulo70/2025/Formato28//JD04-MICH/tml1/factura12.pdf</t>
  </si>
  <si>
    <t>2201381</t>
  </si>
  <si>
    <t>http://transparencia.ine.mx/sistemaot/cargaMasiva/Articulo70/2025/Formato28//JD04-MICH/tml1/osp13.pdf</t>
  </si>
  <si>
    <t>Compra de material y utiles de oficina para el primer taller de capacitacion de se y caes del pee del pjf 2024-2025</t>
  </si>
  <si>
    <t>AATN720413F55</t>
  </si>
  <si>
    <t>General Arteaga</t>
  </si>
  <si>
    <t>2025010030</t>
  </si>
  <si>
    <t>http://transparencia.ine.mx/sistemaot/cargaMasiva/Articulo70/2025/Formato28//JD04-MICH/tml1/contrato13.pdf</t>
  </si>
  <si>
    <t>http://transparencia.ine.mx/sistemaot/cargaMasiva/Articulo70/2025/Formato28//JD04-MICH/tml1/factura13.pdf</t>
  </si>
  <si>
    <t>2202223</t>
  </si>
  <si>
    <t>http://transparencia.ine.mx/sistemaot/cargaMasiva/Articulo70/2025/Formato28//JD04-MICH/tml1/osp14.pdf</t>
  </si>
  <si>
    <t>Pago servicio de limpieza del mac fijo adicional 160455 de jacona de febrero 2025</t>
  </si>
  <si>
    <t>http://transparencia.ine.mx/sistemaot/cargaMasiva/Articulo70/2025/Formato28//JD04-MICH/tml1/contrato14.pdf</t>
  </si>
  <si>
    <t>http://transparencia.ine.mx/sistemaot/cargaMasiva/Articulo70/2025/Formato28//JD04-MICH/tml1/factura14.pdf</t>
  </si>
  <si>
    <t>2202224</t>
  </si>
  <si>
    <t>http://transparencia.ine.mx/sistemaot/cargaMasiva/Articulo70/2025/Formato28//JD04-MICH/tml1/osp15.pdf</t>
  </si>
  <si>
    <t>pago servicio de limpieza de las instalaciones de la 04 jde de febrero 2025</t>
  </si>
  <si>
    <t>http://transparencia.ine.mx/sistemaot/cargaMasiva/Articulo70/2025/Formato28//JD04-MICH/tml1/contrato15.pdf</t>
  </si>
  <si>
    <t>http://transparencia.ine.mx/sistemaot/cargaMasiva/Articulo70/2025/Formato28//JD04-MICH/tml1/factura15.pdf</t>
  </si>
  <si>
    <t>2202225</t>
  </si>
  <si>
    <t>http://transparencia.ine.mx/sistemaot/cargaMasiva/Articulo70/2025/Formato28//JD04-MICH/tml1/osp16.pdf</t>
  </si>
  <si>
    <t>pago servicio de limpieza del mac 160451 de jiquilpan de febrero 2025</t>
  </si>
  <si>
    <t>http://transparencia.ine.mx/sistemaot/cargaMasiva/Articulo70/2025/Formato28//JD04-MICH/tml1/contrato16.pdf</t>
  </si>
  <si>
    <t>http://transparencia.ine.mx/sistemaot/cargaMasiva/Articulo70/2025/Formato28//JD04-MICH/tml1/factura16.pdf</t>
  </si>
  <si>
    <t>2202232</t>
  </si>
  <si>
    <t>http://transparencia.ine.mx/sistemaot/cargaMasiva/Articulo70/2025/Formato28//JD04-MICH/tml1/osp17.pdf</t>
  </si>
  <si>
    <t>pago servicio renta del inmueble modulo fijo 160451 de jiquilpan de febrero 2025</t>
  </si>
  <si>
    <t>http://transparencia.ine.mx/sistemaot/cargaMasiva/Articulo70/2025/Formato28//JD04-MICH/tml1/contrato17.pdf</t>
  </si>
  <si>
    <t>http://transparencia.ine.mx/sistemaot/cargaMasiva/Articulo70/2025/Formato28//JD04-MICH/tml1/factura17.pdf</t>
  </si>
  <si>
    <t>2204014</t>
  </si>
  <si>
    <t>http://transparencia.ine.mx/sistemaot/cargaMasiva/Articulo70/2025/Formato28//JD04-MICH/tml1/osp18.pdf</t>
  </si>
  <si>
    <t>862</t>
  </si>
  <si>
    <t>pago servicio renta del inmueble de la 04 jde de febrero 2025</t>
  </si>
  <si>
    <t>http://transparencia.ine.mx/sistemaot/cargaMasiva/Articulo70/2025/Formato28//JD04-MICH/tml1/contrato18.pdf</t>
  </si>
  <si>
    <t>http://transparencia.ine.mx/sistemaot/cargaMasiva/Articulo70/2025/Formato28//JD04-MICH/tml1/factura18.pdf</t>
  </si>
  <si>
    <t>2204113</t>
  </si>
  <si>
    <t>http://transparencia.ine.mx/sistemaot/cargaMasiva/Articulo70/2025/Formato28//JD04-MICH/tml1/osp19.pdf</t>
  </si>
  <si>
    <t>pago servicio de renta de equipo de fotocopiado de la 04 jde  de febrero 2025</t>
  </si>
  <si>
    <t>http://transparencia.ine.mx/sistemaot/cargaMasiva/Articulo70/2025/Formato28//JD04-MICH/tml1/contrato19.pdf</t>
  </si>
  <si>
    <t>http://transparencia.ine.mx/sistemaot/cargaMasiva/Articulo70/2025/Formato28//JD04-MICH/tml1/factura19.pdf</t>
  </si>
  <si>
    <t>2211050</t>
  </si>
  <si>
    <t>http://transparencia.ine.mx/sistemaot/cargaMasiva/Articulo70/2025/Formato28//JD04-MICH/tml1/osp20.pdf</t>
  </si>
  <si>
    <t>pago compra cartucho de toner lexmark alto rendimiento para las diversas actividades de la vocalia en relacion al proceso judicial</t>
  </si>
  <si>
    <t>BARA800409E29</t>
  </si>
  <si>
    <t>2025010041</t>
  </si>
  <si>
    <t>http://transparencia.ine.mx/sistemaot/cargaMasiva/Articulo70/2025/Formato28//JD04-MICH/tml1/contrato20.pdf</t>
  </si>
  <si>
    <t>http://transparencia.ine.mx/sistemaot/cargaMasiva/Articulo70/2025/Formato28//JD04-MICH/tml1/factura20.pdf</t>
  </si>
  <si>
    <t>2211087</t>
  </si>
  <si>
    <t>http://transparencia.ine.mx/sistemaot/cargaMasiva/Articulo70/2025/Formato28//JD04-MICH/tml1/osp21.pdf</t>
  </si>
  <si>
    <t>compra vales de combustible para la operacion de mac semifijo y movil correspondiente al mes de marzo 2025</t>
  </si>
  <si>
    <t>2025010044</t>
  </si>
  <si>
    <t>http://transparencia.ine.mx/sistemaot/cargaMasiva/Articulo70/2025/Formato28//JD04-MICH/tml1/contrato21.pdf</t>
  </si>
  <si>
    <t>http://transparencia.ine.mx/sistemaot/cargaMasiva/Articulo70/2025/Formato28//JD04-MICH/tml1/factura21.pdf</t>
  </si>
  <si>
    <t>2213462</t>
  </si>
  <si>
    <t>http://transparencia.ine.mx/sistemaot/cargaMasiva/Articulo70/2025/Formato28//JD04-MICH/tml1/osp22.pdf</t>
  </si>
  <si>
    <t>compra vales de combustible para actividades de las diferentes areas de la junta distrital</t>
  </si>
  <si>
    <t>2025010051</t>
  </si>
  <si>
    <t>http://transparencia.ine.mx/sistemaot/cargaMasiva/Articulo70/2025/Formato28//JD04-MICH/tml1/contrato22.pdf</t>
  </si>
  <si>
    <t>http://transparencia.ine.mx/sistemaot/cargaMasiva/Articulo70/2025/Formato28//JD04-MICH/tml1/factura22.pdf</t>
  </si>
  <si>
    <t>5486</t>
  </si>
  <si>
    <t>http://transparencia.ine.mx/sistemaot/cargaMasiva/Articulo70/2025/Formato28//JD01-TLAX/tml1/tl01_osp01_2025.pdf</t>
  </si>
  <si>
    <t>Servicio de vigilancia para las oficinas de la Junta Distrital Ejecutiva 01 y el Módulo de Atención Ciudadana 290151 en Apizaco, Tlaxcala.</t>
  </si>
  <si>
    <t>Gobierno del Estado de Tlaxcala, Secretaria de Finanzas.</t>
  </si>
  <si>
    <t>Plaza de la Constitución</t>
  </si>
  <si>
    <t>Tlaxcala de Xicohtencatl</t>
  </si>
  <si>
    <t>Mejor oferta en precios.</t>
  </si>
  <si>
    <t>01 Junta Distrital Ejecutiva Del Instituto Nacional Electoral En El Estado De Tlaxcala</t>
  </si>
  <si>
    <t>SSC_PIB_0083_2025</t>
  </si>
  <si>
    <t>http://transparencia.ine.mx/sistemaot/cargaMasiva/Articulo70/2025/Formato28//JD01-TLAX/tml1/contrato_ssc_pib_0083_2025.pdf</t>
  </si>
  <si>
    <t>http://transparencia.ine.mx/sistemaot/cargaMasiva/Articulo70/2025/Formato28//JD01-TLAX/tml1/factura_ssc_pib_0083_2025.pdf</t>
  </si>
  <si>
    <t>5494</t>
  </si>
  <si>
    <t>http://transparencia.ine.mx/sistemaot/cargaMasiva/Articulo70/2025/Formato28//JD01-TLAX/tml1/tl01_osp02_2025.pdf</t>
  </si>
  <si>
    <t>Renta del Módulo fijo de Huamantla del mes de la Vocalía del Registro Federal de Electores perteneciente a la Junta Distrital Ejecutiva 01 en Apizaco, Tlaxcala</t>
  </si>
  <si>
    <t>Brechas y Caminos de la Sierra S.A. de C.V.</t>
  </si>
  <si>
    <t>BCS100210510</t>
  </si>
  <si>
    <t>Tehuacan Norte</t>
  </si>
  <si>
    <t>http://transparencia.ine.mx/sistemaot/cargaMasiva/Articulo70/2025/Formato28//JD01-TLAX/tml1/contrato_001_2025.pdf</t>
  </si>
  <si>
    <t>http://transparencia.ine.mx/sistemaot/cargaMasiva/Articulo70/2025/Formato28//JD01-TLAX/tml1/factura_001_2025.pdf</t>
  </si>
  <si>
    <t>5488</t>
  </si>
  <si>
    <t>http://transparencia.ine.mx/sistemaot/cargaMasiva/Articulo70/2025/Formato28//JD01-TLAX/tml1/tl01_osp03_2025.pdf</t>
  </si>
  <si>
    <t>Renta de las oficinas que ocupa la Junta Distrital Ejecutiva 01 y el Módulo de Atención Ciudadana 290151 en Apizaco Tlaxcala</t>
  </si>
  <si>
    <t>Inmobiliaria ROCL S.A. de C.V.</t>
  </si>
  <si>
    <t>IRO221217850</t>
  </si>
  <si>
    <t>Emilio Carranza</t>
  </si>
  <si>
    <t>914</t>
  </si>
  <si>
    <t>Apizaco</t>
  </si>
  <si>
    <t>009_2024</t>
  </si>
  <si>
    <t>http://transparencia.ine.mx/sistemaot/cargaMasiva/Articulo70/2025/Formato28//JD01-TLAX/tml1/contrato_009_2024.pdf</t>
  </si>
  <si>
    <t>http://transparencia.ine.mx/sistemaot/cargaMasiva/Articulo70/2025/Formato28//JD01-TLAX/tml1/factura_a002_2025.pdf</t>
  </si>
  <si>
    <t>5489</t>
  </si>
  <si>
    <t>http://transparencia.ine.mx/sistemaot/cargaMasiva/Articulo70/2025/Formato28//JD01-TLAX/tml1/tl01_osp04_2025.pdf</t>
  </si>
  <si>
    <t>Servicio de limpieza de las oficinas de la Junta Distrital Ejecutiva 01 en Apizaco Tlaxcala</t>
  </si>
  <si>
    <t>Biscsan Servicios S.A. de C.V.</t>
  </si>
  <si>
    <t>004_2025</t>
  </si>
  <si>
    <t>http://transparencia.ine.mx/sistemaot/cargaMasiva/Articulo70/2025/Formato28//JD01-TLAX/tml1/contrato_004_2025.pdf</t>
  </si>
  <si>
    <t>http://transparencia.ine.mx/sistemaot/cargaMasiva/Articulo70/2025/Formato28//JD01-TLAX/tml1/factura_004_2025.pdf</t>
  </si>
  <si>
    <t>5490</t>
  </si>
  <si>
    <t>http://transparencia.ine.mx/sistemaot/cargaMasiva/Articulo70/2025/Formato28//JD01-TLAX/tml1/tl01_osp05_2025.pdf</t>
  </si>
  <si>
    <t>Servicio de limpieza de los Módulos fijos de Atención Ciudadana de Apizaco y Huamantla del mes del presente año, de la Vocalía del Registro Federal de Electores perteneciente a la Junta Distrital Ejecutiva 01 en Apizaco, Tlaxcala</t>
  </si>
  <si>
    <t>005_2025</t>
  </si>
  <si>
    <t>http://transparencia.ine.mx/sistemaot/cargaMasiva/Articulo70/2025/Formato28//JD01-TLAX/tml1/contrato_005_2025.pdf</t>
  </si>
  <si>
    <t>http://transparencia.ine.mx/sistemaot/cargaMasiva/Articulo70/2025/Formato28//JD01-TLAX/tml1/factura_005_2025.pdf</t>
  </si>
  <si>
    <t>31-III,23P1,35-I,51Reglamento de Adquisiciones Políticas, Bases y Lineamientos en materia de Adquisiciones y Arrendamientos de bienes muebles y la prestación de Servicios (POBALINES) del Instituto Nacional Electoral y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</si>
  <si>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http://transparencia.ine.mx/sistemaot/cargaMasiva/Articulo70/2025/Formato28//JD05-NL/tml1/osp1.pdf</t>
  </si>
  <si>
    <t>Arrendamiento de Modulo de Atención Ciudadana 190552</t>
  </si>
  <si>
    <t>Medisol S.A. de C.V.</t>
  </si>
  <si>
    <t>MEDO60125RE7</t>
  </si>
  <si>
    <t>Garza Sada</t>
  </si>
  <si>
    <t>2145</t>
  </si>
  <si>
    <t>Roma</t>
  </si>
  <si>
    <t>Junta Distrital Ejecutiva No. 05 de Nuevo León - Monterrey</t>
  </si>
  <si>
    <t>Pago de arrendamiento de Módulo de Atención Ciudadana 190552</t>
  </si>
  <si>
    <t>http://transparencia.ine.mx/sistemaot/cargaMasiva/Articulo70/2025/Formato28//JD05-NL/tml1/nl05contrato001.pdf</t>
  </si>
  <si>
    <t>Presupuesto de egresos de la Federación</t>
  </si>
  <si>
    <t>http://transparencia.ine.mx/sistemaot/cargaMasiva/Articulo70/2025/Formato28//JD05-NL/tml1/factura1.pdf</t>
  </si>
  <si>
    <t>http://transparencia.ine.mx/sistemaot/cargaMasiva/Articulo70/2025/Formato28//JD05-NL/tml1/osp2.pdf</t>
  </si>
  <si>
    <t>Arrendamiento de Sede Distrital</t>
  </si>
  <si>
    <t>FUMR5909129QA</t>
  </si>
  <si>
    <t>Marniner</t>
  </si>
  <si>
    <t>Cumbres Quinto Sector</t>
  </si>
  <si>
    <t>Pago de arrendamiento de Sede Distrital</t>
  </si>
  <si>
    <t>http://transparencia.ine.mx/sistemaot/cargaMasiva/Articulo70/2025/Formato28//JD05-NL/tml1/nl05contrato002.pdf</t>
  </si>
  <si>
    <t>http://transparencia.ine.mx/sistemaot/cargaMasiva/Articulo70/2025/Formato28//JD05-NL/tml1/factura2.pdf</t>
  </si>
  <si>
    <t>http://transparencia.ine.mx/sistemaot/cargaMasiva/Articulo70/2025/Formato28//JD05-NL/tml1/osp3.pdf</t>
  </si>
  <si>
    <t>Arrendamiento de Modulo de Atención Ciudadana 190551</t>
  </si>
  <si>
    <t>Lemartchav Inmobiliaria S.A. de C.V.</t>
  </si>
  <si>
    <t>LIN2107302G5</t>
  </si>
  <si>
    <t>Vicente Ferrara</t>
  </si>
  <si>
    <t>Jardines del Cerro</t>
  </si>
  <si>
    <t>Pago de arrendamiento de Módulo de Atención Ciudadana 190551</t>
  </si>
  <si>
    <t>http://transparencia.ine.mx/sistemaot/cargaMasiva/Articulo70/2025/Formato28//JD05-NL/tml1/nl05contrato003.pdf</t>
  </si>
  <si>
    <t>http://transparencia.ine.mx/sistemaot/cargaMasiva/Articulo70/2025/Formato28//JD05-NL/tml1/factura3.pdf</t>
  </si>
  <si>
    <t>LP-INE-JLE-MEX-001-2024</t>
  </si>
  <si>
    <t>http://transparencia.ine.mx/sistemaot/cargaMasiva/Articulo70/2025/Formato28//JL-MEX/tml1/osp1.pdf</t>
  </si>
  <si>
    <t>http://transparencia.ine.mx/sistemaot/cargaMasiva/Articulo70/2025/Formato28//JL-MEX/tml1/convocatoria001.pdf</t>
  </si>
  <si>
    <t>Proporcionar el suministro de combustible a través de tarjetas electrónicas con chip para los vehículos propios y arrendados de la Junta Local Ejecutiva y Juntas Distritales Ejecutivas del Estado de México en el Estado de México</t>
  </si>
  <si>
    <t>http://transparencia.ine.mx/sistemaot/cargaMasiva/Articulo70/2025/Formato28//JL-MEX/tml1/juntaaclaraciones001.pdf</t>
  </si>
  <si>
    <t>http://transparencia.ine.mx/sistemaot/cargaMasiva/Articulo70/2025/Formato28//JL-MEX/tml1/presentacionyapertura001.pdf</t>
  </si>
  <si>
    <t>http://transparencia.ine.mx/sistemaot/cargaMasiva/Articulo70/2025/Formato28//JL-MEX/tml1/fallo001.pdf</t>
  </si>
  <si>
    <t>EFECTIVALE S. DE R.L DE C.V.</t>
  </si>
  <si>
    <t>Cuahutemoc</t>
  </si>
  <si>
    <t>Junta Local Ejecutiva y juntas distritales ejecutivas</t>
  </si>
  <si>
    <t>Coordinación Administrativa de la Junta Local Ejecutiva en el Estado de México</t>
  </si>
  <si>
    <t>Junta Local Ejecutiva y Juntas Distritales Ejecutivas del Estado de México</t>
  </si>
  <si>
    <t>INE-JLE-MEX/010/2024</t>
  </si>
  <si>
    <t>Suministro de combustible atraves de tarjetas electrónicas con chip, para los vehículos propios y arrendados de la Junta Local Ejecutiva y las Juntas Distritales Ejecutivas</t>
  </si>
  <si>
    <t>http://transparencia.ine.mx/sistemaot/cargaMasiva/Articulo70/2025/Formato28//JL-MEX/tml1/contrato001.pdf</t>
  </si>
  <si>
    <t>http://transparencia.ine.mx/sistemaot/cargaMasiva/Articulo70/2025/Formato28//JL-MEX/tml1/facturas1.pdf</t>
  </si>
  <si>
    <t>LP-INE-JLE-MEX-002-2024</t>
  </si>
  <si>
    <t>http://transparencia.ine.mx/sistemaot/cargaMasiva/Articulo70/2025/Formato28//JL-MEX/tml1/osp2.pdf</t>
  </si>
  <si>
    <t>876</t>
  </si>
  <si>
    <t>http://transparencia.ine.mx/sistemaot/cargaMasiva/Articulo70/2025/Formato28//JL-MEX/tml1/convocatoria002.pdf</t>
  </si>
  <si>
    <t>Proporcionar el servicio de limpieza para la Junta Local Ejecutiva y Juntas Distritales Ejecutivas del Estado de México</t>
  </si>
  <si>
    <t>http://transparencia.ine.mx/sistemaot/cargaMasiva/Articulo70/2025/Formato28//JL-MEX/tml1/juntaaclaraciones002.pdf</t>
  </si>
  <si>
    <t>http://transparencia.ine.mx/sistemaot/cargaMasiva/Articulo70/2025/Formato28//JL-MEX/tml1/presentacionyapertura002.pdf</t>
  </si>
  <si>
    <t>http://transparencia.ine.mx/sistemaot/cargaMasiva/Articulo70/2025/Formato28//JL-MEX/tml1/fallo002.pdf</t>
  </si>
  <si>
    <t>SI O SI ADMINISTRACION MOBILIARIA S.A. DE C.V.</t>
  </si>
  <si>
    <t>Los Cipreses</t>
  </si>
  <si>
    <t>INE-JLE-MEX/011/2024</t>
  </si>
  <si>
    <t>Servicio de limpieza con y sin materiales para la Junta Local Ejecutiva y las Juntas Distritales Ejecutivas</t>
  </si>
  <si>
    <t>http://transparencia.ine.mx/sistemaot/cargaMasiva/Articulo70/2025/Formato28//JL-MEX/tml1/contrato002.pdf</t>
  </si>
  <si>
    <t>http://transparencia.ine.mx/sistemaot/cargaMasiva/Articulo70/2025/Formato28//JL-MEX/tml1/facturas2.pdf</t>
  </si>
  <si>
    <t>LP-INE-JLE-MEX-003-2024</t>
  </si>
  <si>
    <t>http://transparencia.ine.mx/sistemaot/cargaMasiva/Articulo70/2025/Formato28//JL-MEX/tml1/osp3.pdf</t>
  </si>
  <si>
    <t>http://transparencia.ine.mx/sistemaot/cargaMasiva/Articulo70/2025/Formato28//JL-MEX/tml1/convocatoria003.pdf</t>
  </si>
  <si>
    <t>Proporcionar el servicio de fotocopiado, impresión y escáner para la Junta Local Ejecutiva y las Juntas Distritales Ejecutivas en el Estado de México</t>
  </si>
  <si>
    <t>http://transparencia.ine.mx/sistemaot/cargaMasiva/Articulo70/2025/Formato28//JL-MEX/tml1/juntaaclaraciones003.pdf</t>
  </si>
  <si>
    <t>http://transparencia.ine.mx/sistemaot/cargaMasiva/Articulo70/2025/Formato28//JL-MEX/tml1/presentacionyapertura003.pdf</t>
  </si>
  <si>
    <t>http://transparencia.ine.mx/sistemaot/cargaMasiva/Articulo70/2025/Formato28//JL-MEX/tml1/fallo003.pdf</t>
  </si>
  <si>
    <t>SISTEMAS CORPORATIVOS DE IMPRESIÓN S.A. DE C.V.</t>
  </si>
  <si>
    <t>SCI090601D73</t>
  </si>
  <si>
    <t>28 de octubre</t>
  </si>
  <si>
    <t>Vértice</t>
  </si>
  <si>
    <t>INE-JLE-MEX/012/2024</t>
  </si>
  <si>
    <t>Arrendamiento de equipos multifuncionales para la Junta Local Ejecutiva y las Juntas Distritales Ejecutivas en los términos y condiciones que se precisan en el Anexo Técnico, durante el periodo comprendido del 01 de marzo al 31 de diciembre de 2024.</t>
  </si>
  <si>
    <t>http://transparencia.ine.mx/sistemaot/cargaMasiva/Articulo70/2025/Formato28//JL-MEX/tml1/contrato003.pdf</t>
  </si>
  <si>
    <t>http://transparencia.ine.mx/sistemaot/cargaMasiva/Articulo70/2025/Formato28//JL-MEX/tml1/facturas3.pdf</t>
  </si>
  <si>
    <t>LP-INE-JLE-MEX-001-2025</t>
  </si>
  <si>
    <t>http://transparencia.ine.mx/sistemaot/cargaMasiva/Articulo70/2025/Formato28//JL-MEX/tml1/osp4.pdf</t>
  </si>
  <si>
    <t>http://transparencia.ine.mx/sistemaot/cargaMasiva/Articulo70/2025/Formato28//JL-MEX/tml1/convocatoria004.pdf</t>
  </si>
  <si>
    <t>http://transparencia.ine.mx/sistemaot/cargaMasiva/Articulo70/2025/Formato28//JL-MEX/tml1/juntaaclaraciones004.pdf</t>
  </si>
  <si>
    <t>http://transparencia.ine.mx/sistemaot/cargaMasiva/Articulo70/2025/Formato28//JL-MEX/tml1/presentacionyapertura004.pdf</t>
  </si>
  <si>
    <t>http://transparencia.ine.mx/sistemaot/cargaMasiva/Articulo70/2025/Formato28//JL-MEX/tml1/fallo004.pdf</t>
  </si>
  <si>
    <t>INE/JLE-MEX/006/2025</t>
  </si>
  <si>
    <t>http://transparencia.ine.mx/sistemaot/cargaMasiva/Articulo70/2025/Formato28//JL-MEX/tml1/contrato004.pdf</t>
  </si>
  <si>
    <t>http://transparencia.ine.mx/sistemaot/cargaMasiva/Articulo70/2025/Formato28//JL-MEX/tml1/facturas4.pdf</t>
  </si>
  <si>
    <t>LP-INE-JLE-MEX-002-2025</t>
  </si>
  <si>
    <t>http://transparencia.ine.mx/sistemaot/cargaMasiva/Articulo70/2025/Formato28//JL-MEX/tml1/osp5.pdf</t>
  </si>
  <si>
    <t>http://transparencia.ine.mx/sistemaot/cargaMasiva/Articulo70/2025/Formato28//JL-MEX/tml1/convocatoria005.pdf</t>
  </si>
  <si>
    <t>http://transparencia.ine.mx/sistemaot/cargaMasiva/Articulo70/2025/Formato28//JL-MEX/tml1/juntaaclaraciones005.pdf</t>
  </si>
  <si>
    <t>http://transparencia.ine.mx/sistemaot/cargaMasiva/Articulo70/2025/Formato28//JL-MEX/tml1/presentacionyapertura005.pdf</t>
  </si>
  <si>
    <t>http://transparencia.ine.mx/sistemaot/cargaMasiva/Articulo70/2025/Formato28//JL-MEX/tml1/fallo005.pdf</t>
  </si>
  <si>
    <t>ADMINISTRACION INMOBILIARIA SOS S.A. DE C.V.</t>
  </si>
  <si>
    <t>AIN241206LX1</t>
  </si>
  <si>
    <t>2da Cerrada de Barranca</t>
  </si>
  <si>
    <t>INE/JLE-MEX/SERV/007/2025</t>
  </si>
  <si>
    <t>http://transparencia.ine.mx/sistemaot/cargaMasiva/Articulo70/2025/Formato28//JL-MEX/tml1/contrato005.pdf</t>
  </si>
  <si>
    <t>http://transparencia.ine.mx/sistemaot/cargaMasiva/Articulo70/2025/Formato28//JL-MEX/tml1/facturas5.pdf</t>
  </si>
  <si>
    <t>LP-INE-JLE-MEX-003-2025</t>
  </si>
  <si>
    <t>http://transparencia.ine.mx/sistemaot/cargaMasiva/Articulo70/2025/Formato28//JL-MEX/tml1/osp6.pdf</t>
  </si>
  <si>
    <t>http://transparencia.ine.mx/sistemaot/cargaMasiva/Articulo70/2025/Formato28//JL-MEX/tml1/convocatoria006.pdf</t>
  </si>
  <si>
    <t>http://transparencia.ine.mx/sistemaot/cargaMasiva/Articulo70/2025/Formato28//JL-MEX/tml1/juntaaclaraciones006.pdf</t>
  </si>
  <si>
    <t>http://transparencia.ine.mx/sistemaot/cargaMasiva/Articulo70/2025/Formato28//JL-MEX/tml1/presentacionyapertura006.pdf</t>
  </si>
  <si>
    <t>http://transparencia.ine.mx/sistemaot/cargaMasiva/Articulo70/2025/Formato28//JL-MEX/tml1/fallo006.pdf</t>
  </si>
  <si>
    <t>INE/JLE-MEX/SERV/008/2025</t>
  </si>
  <si>
    <t>Arrendamiento de equipos multifuncionales para la Junta Local Ejecutiva y las Juntas Distritales Ejecutivas en los términos y condiciones que se precisan en el Anexo Técnico, durante el periodo comprendido del 01 de marzo al 31 de diciembre de 2025.</t>
  </si>
  <si>
    <t>http://transparencia.ine.mx/sistemaot/cargaMasiva/Articulo70/2025/Formato28//JL-MEX/tml1/contrato006.pdf</t>
  </si>
  <si>
    <t>http://transparencia.ine.mx/sistemaot/cargaMasiva/Articulo70/2025/Formato28//JL-MEX/tml1/facturas6.pdf</t>
  </si>
  <si>
    <t>LP-INE-JLE-MEX-004-2025</t>
  </si>
  <si>
    <t>http://transparencia.ine.mx/sistemaot/cargaMasiva/Articulo70/2025/Formato28//JL-MEX/tml1/convocatoria008.pdf</t>
  </si>
  <si>
    <t>Proporcionar el servicio de vigilancia y seguridad para la Junta Local, Juntas Distritales Ejecutivas y Módulos de Atención Ciudadana en el Estado de México.</t>
  </si>
  <si>
    <t>http://transparencia.ine.mx/sistemaot/cargaMasiva/Articulo70/2025/Formato28//JL-MEX/tml1/juntaaclaraciones008.pdf</t>
  </si>
  <si>
    <t>http://transparencia.ine.mx/sistemaot/cargaMasiva/Articulo70/2025/Formato28//JL-MEX/tml1/presentacionyapertura008.pdf</t>
  </si>
  <si>
    <t>http://transparencia.ine.mx/sistemaot/cargaMasiva/Articulo70/2025/Formato28//JL-MEX/tml1/fallo008.pdf</t>
  </si>
  <si>
    <t>INE/JLE-MEX/CA/RM/049/2024</t>
  </si>
  <si>
    <t>http://transparencia.ine.mx/sistemaot/cargaMasiva/Articulo70/2025/Formato28//JL-MEX/tml1/osp7.pdf</t>
  </si>
  <si>
    <t>Servicio de estacionamiento y pensión para el inmueble ubicado en la calle Guillermo Prieto Sur, núemero 101, Colonia San Sebastián, Toluca Estado de México</t>
  </si>
  <si>
    <t>GAHM500801GRA</t>
  </si>
  <si>
    <t>Pino Suárez Sur</t>
  </si>
  <si>
    <t>303 B</t>
  </si>
  <si>
    <t>Cinco de Mayo</t>
  </si>
  <si>
    <t>Mejor propuesta económica en pensión y estacionamiento.</t>
  </si>
  <si>
    <t>Departamento de Recursos Materiales y Servicios</t>
  </si>
  <si>
    <t>Junta Local Ejecutiva del Estado de México</t>
  </si>
  <si>
    <t>INE/JLE-MEX/SERV/002/2025</t>
  </si>
  <si>
    <t>Servicio de estacionamiento y pensión para veintinueve espacios de estacionamiento</t>
  </si>
  <si>
    <t>http://transparencia.ine.mx/sistemaot/cargaMasiva/Articulo70/2025/Formato28//JL-MEX/tml1/contrato007.pdf</t>
  </si>
  <si>
    <t>http://transparencia.ine.mx/sistemaot/cargaMasiva/Articulo70/2025/Formato28//JL-MEX/tml1/facturas7.pdf</t>
  </si>
  <si>
    <t>INE/JLE-MEX/CA/RM/051/2025</t>
  </si>
  <si>
    <t>Adquisición de bienes y/o servicios para la Junta Local Ejecutiva. Artículo 31 fracc. III y artículo 51 del Reglamento del Instituto Nacional Electoral en Materia de Adquisiciones, Arrendamientos de Bienes Muebles y Servicios.</t>
  </si>
  <si>
    <t>http://transparencia.ine.mx/sistemaot/cargaMasiva/Articulo70/2025/Formato28//JL-MEX/tml1/osp8.pdf</t>
  </si>
  <si>
    <t>Servicio de vigilancia en la Junta Local Ejecutiva y la bodega.</t>
  </si>
  <si>
    <t>JURÍDICOS INTEGRALES FBP S.A. DE C.V.</t>
  </si>
  <si>
    <t>Mejor propuesta económica.</t>
  </si>
  <si>
    <t>INE/JLE-MEX/SERV/026/2024</t>
  </si>
  <si>
    <t>Servicio de vigilancia intramuros para la Junta Local Ejecutiva y Bodega del INE en el Estado de México.</t>
  </si>
  <si>
    <t>http://transparencia.ine.mx/sistemaot/cargaMasiva/Articulo70/2025/Formato28//JL-MEX/tml1/contrato008.pdf</t>
  </si>
  <si>
    <t>http://transparencia.ine.mx/sistemaot/cargaMasiva/Articulo70/2025/Formato28//JL-MEX/tml1/facturas8.pdf</t>
  </si>
  <si>
    <t>INE/JLE-MEX/CA/RM/052/2025</t>
  </si>
  <si>
    <t>http://transparencia.ine.mx/sistemaot/cargaMasiva/Articulo70/2025/Formato28//JL-MEX/tml1/osp9.pdf</t>
  </si>
  <si>
    <t>Arrendamiento de inmueble en calle Guillermo Prieto 100 Sur, Colonia San Sebastián, Toluca de Lerdo, Estado de México, C.P. 50090.</t>
  </si>
  <si>
    <t>Armando Jorge</t>
  </si>
  <si>
    <t>MOMA381113NH3</t>
  </si>
  <si>
    <t>Mejor propuesta económica en arrendamiento de inmueble para la Junta Local Ejecutiva.</t>
  </si>
  <si>
    <t>Arrendamiento del inmueble ubicado en Guillermo Prieto 100 sur, Colonia San Sebastián, Toluca de Lerdo, C.P. 50090</t>
  </si>
  <si>
    <t>http://transparencia.ine.mx/sistemaot/cargaMasiva/Articulo70/2025/Formato28//JL-MEX/tml1/contrato009.pdf</t>
  </si>
  <si>
    <t>http://transparencia.ine.mx/sistemaot/cargaMasiva/Articulo70/2025/Formato28//JL-MEX/tml1/facturas9.pdf</t>
  </si>
  <si>
    <t>INE/JLE-MEX/CA/RM/060/2025</t>
  </si>
  <si>
    <t>Arrendamiento del inmueble que es utilizado para la bodega de la Junta Local Ejecutiva. Artículo 31 fracc.I y artículo 35 del Reglamento del Instituto Nacional Electoral en Materia de Adquisiciones, Arrendamientos de Bienes Muebles y Servicios.</t>
  </si>
  <si>
    <t>http://transparencia.ine.mx/sistemaot/cargaMasiva/Articulo70/2025/Formato28//JL-MEX/tml1/osp10.pdf</t>
  </si>
  <si>
    <t>Arrendamiento de inmueble que es utilizado para la bodega ubicado en  boulevard Toluca-Metepec, no. 107 sur, lote 17, colonia la Michoacana, Metepec, Estado de México.</t>
  </si>
  <si>
    <t>EAEJ410412MU3</t>
  </si>
  <si>
    <t>2001</t>
  </si>
  <si>
    <t>1er piso</t>
  </si>
  <si>
    <t>Mejor propuesta económica en arrendamiento de inmueble para la bodega.</t>
  </si>
  <si>
    <t>INE/JLE-MEX/ARREND/003/2022</t>
  </si>
  <si>
    <t>Arrendamiento del inmueble ubicado en boulevard Toluca-Metepec 107 sur, lote 17, colonia la Michoacana, Metepec, Estado de México, C.P. 52166</t>
  </si>
  <si>
    <t>http://transparencia.ine.mx/sistemaot/cargaMasiva/Articulo70/2025/Formato28//JL-MEX/tml1/contrato010.pdf</t>
  </si>
  <si>
    <t>http://transparencia.ine.mx/sistemaot/cargaMasiva/Articulo70/2025/Formato28//JL-MEX/tml1/facturas10.pdf</t>
  </si>
  <si>
    <t>INE/JLE-MEX/CA/RM/093/2025</t>
  </si>
  <si>
    <t>http://transparencia.ine.mx/sistemaot/cargaMasiva/Articulo70/2025/Formato28//JL-MEX/tml1/osp11.pdf</t>
  </si>
  <si>
    <t>886</t>
  </si>
  <si>
    <t>Servicio de mantenimiento preventivo y correctivo, en su caso, del parque vehicular asignado al Instituto</t>
  </si>
  <si>
    <t>PEAC0101154C3</t>
  </si>
  <si>
    <t>Cerrada</t>
  </si>
  <si>
    <t>El Tejocote</t>
  </si>
  <si>
    <t>Santiago Tlaxomulco</t>
  </si>
  <si>
    <t>INE/JLE-MEX/SERV/003/2025</t>
  </si>
  <si>
    <t>http://transparencia.ine.mx/sistemaot/cargaMasiva/Articulo70/2025/Formato28//JL-MEX/tml1/contrato011.pdf</t>
  </si>
  <si>
    <t>http://transparencia.ine.mx/sistemaot/cargaMasiva/Articulo70/2025/Formato28//JL-MEX/tml1/facturas11.pdf</t>
  </si>
  <si>
    <t>INE/JLE-MEX/CA/RM/138/2025</t>
  </si>
  <si>
    <t>http://transparencia.ine.mx/sistemaot/cargaMasiva/Articulo70/2025/Formato28//JL-MEX/tml1/osp12.pdf</t>
  </si>
  <si>
    <t>INE/JLE-MEX/SERV/005/2025</t>
  </si>
  <si>
    <t>http://transparencia.ine.mx/sistemaot/cargaMasiva/Articulo70/2025/Formato28//JL-MEX/tml1/contrato012.pdf</t>
  </si>
  <si>
    <t>http://transparencia.ine.mx/sistemaot/cargaMasiva/Articulo70/2025/Formato28//JL-MEX/tml1/facturas12.pdf</t>
  </si>
  <si>
    <t>INE/JLE-MEX/CA/RM/220/2025</t>
  </si>
  <si>
    <t>http://transparencia.ine.mx/sistemaot/cargaMasiva/Articulo70/2025/Formato28//JL-MEX/tml1/osp13.pdf</t>
  </si>
  <si>
    <t>INE-JLE-MEX-ADQ-001-2025</t>
  </si>
  <si>
    <t>http://transparencia.ine.mx/sistemaot/cargaMasiva/Articulo70/2025/Formato28//JL-MEX/tml1/pedido_contrato013.pdf</t>
  </si>
  <si>
    <t>http://transparencia.ine.mx/sistemaot/cargaMasiva/Articulo70/2025/Formato28//JL-MEX/tml1/facturas13.pdf</t>
  </si>
  <si>
    <t>2193503</t>
  </si>
  <si>
    <t>Articulo 51 Reglamento del Instituto Nacional Electoral en Materia de Adquisiciones, Arrendamientos de Bienes Muebles y Servicios.</t>
  </si>
  <si>
    <t>http://transparencia.ine.mx/sistemaot/cargaMasiva/Articulo70/2025/Formato28//JD09-MICH/tml1/osp012.pdf</t>
  </si>
  <si>
    <t>Pago de arrendamiento de las oficinas de la 09 JDE del mes de enero 2025,</t>
  </si>
  <si>
    <t>AASJ601214F8A</t>
  </si>
  <si>
    <t>Villa Santa Ana</t>
  </si>
  <si>
    <t>Condominio</t>
  </si>
  <si>
    <t>Uruapan del Progreso</t>
  </si>
  <si>
    <t>Mejor propuesta económica para adquisición de arrendamiento de inmueble</t>
  </si>
  <si>
    <t>contrato007</t>
  </si>
  <si>
    <t>Arrendamiento de inmueble en Calzada Benito Juárez No. 99, Fraccionamiento Don Vasco, Código Postal 60110, Uruapan Michoacán, sede de la 09 Junta Distrital Ejecutiva.</t>
  </si>
  <si>
    <t>http://transparencia.ine.mx/sistemaot/cargaMasiva/Articulo70/2025/Formato28//JD09-MICH/tml1/contrato007.pdf</t>
  </si>
  <si>
    <t>http://transparencia.ine.mx/sistemaot/cargaMasiva/Articulo70/2025/Formato28//JD09-MICH/tml1/factura2193503.pdf</t>
  </si>
  <si>
    <t>2193504</t>
  </si>
  <si>
    <t>http://transparencia.ine.mx/sistemaot/cargaMasiva/Articulo70/2025/Formato28//JD09-MICH/tml1/osp013.pdf</t>
  </si>
  <si>
    <t>Pago de servicio de arrendamiento del local número 120 que ocupa el Módulo de Atención Ciudadana 160951 del mes de enero,</t>
  </si>
  <si>
    <t>Inmobiliaria Méndez y Hurtado SA deE CV</t>
  </si>
  <si>
    <t>IMH831201SY1</t>
  </si>
  <si>
    <t>Ramón Farias</t>
  </si>
  <si>
    <t>contrato006</t>
  </si>
  <si>
    <t>Arrendamiento de inmueble en Chiapas No.120, Colonia Ramón Farias, Código Postal 60050, Uruapan Michoacán, sede del Módulo de Atención Ciudadana 160951</t>
  </si>
  <si>
    <t>http://transparencia.ine.mx/sistemaot/cargaMasiva/Articulo70/2025/Formato28//JD09-MICH/tml1/contrato006.pdf</t>
  </si>
  <si>
    <t>http://transparencia.ine.mx/sistemaot/cargaMasiva/Articulo70/2025/Formato28//JD09-MICH/tml1/factura2193504.pdf</t>
  </si>
  <si>
    <t>2193506</t>
  </si>
  <si>
    <t>http://transparencia.ine.mx/sistemaot/cargaMasiva/Articulo70/2025/Formato28//JD09-MICH/tml1/osp014.pdf</t>
  </si>
  <si>
    <t>891</t>
  </si>
  <si>
    <t>Pago de servicio de vigilancia de las oficinas de la JDE 09 del mes de enero 2025,</t>
  </si>
  <si>
    <t>Asehome S de RL  de CV</t>
  </si>
  <si>
    <t>ASE1910182U1</t>
  </si>
  <si>
    <t>Loma Bonita</t>
  </si>
  <si>
    <t>Lomas del valle norte</t>
  </si>
  <si>
    <t>Mejor propuesta para adquisición de servicio</t>
  </si>
  <si>
    <t>contratoservicio0042025</t>
  </si>
  <si>
    <t>Servicio de vigilancia del inmueble ocupado por la 09 Junta Distrital Ejecutiva.</t>
  </si>
  <si>
    <t>http://transparencia.ine.mx/sistemaot/cargaMasiva/Articulo70/2025/Formato28//JD09-MICH/tml1/contratoservicio0042025.pdf</t>
  </si>
  <si>
    <t>http://transparencia.ine.mx/sistemaot/cargaMasiva/Articulo70/2025/Formato28//JD09-MICH/tml1/factura2193506.pdf</t>
  </si>
  <si>
    <t>2193520</t>
  </si>
  <si>
    <t>http://transparencia.ine.mx/sistemaot/cargaMasiva/Articulo70/2025/Formato28//JD09-MICH/tml1/osp015.pdf</t>
  </si>
  <si>
    <t>Servicio de limpieza de las oficinas JDE 09 del instituto del mes de enero 2025,</t>
  </si>
  <si>
    <t>Asehome S de RL de CV</t>
  </si>
  <si>
    <t>contratoservicio0032025</t>
  </si>
  <si>
    <t>Servicio de limpieza de las oficinas de la 09 Junta Distrital Ejecutiva.</t>
  </si>
  <si>
    <t>http://transparencia.ine.mx/sistemaot/cargaMasiva/Articulo70/2025/Formato28//JD09-MICH/tml1/contratoservicio0032025.pdf</t>
  </si>
  <si>
    <t>http://transparencia.ine.mx/sistemaot/cargaMasiva/Articulo70/2025/Formato28//JD09-MICH/tml1/factura2193520.pdf</t>
  </si>
  <si>
    <t>2193522</t>
  </si>
  <si>
    <t>http://transparencia.ine.mx/sistemaot/cargaMasiva/Articulo70/2025/Formato28//JD09-MICH/tml1/osp016.pdf</t>
  </si>
  <si>
    <t>Pago de servicio de limpieza del Módulo de Atención Ciudano 160951, del mes de enero</t>
  </si>
  <si>
    <t>contratoservicio0052025</t>
  </si>
  <si>
    <t>Servicio de limpieza del Módulo de Atención Ciudadana 160951</t>
  </si>
  <si>
    <t>http://transparencia.ine.mx/sistemaot/cargaMasiva/Articulo70/2025/Formato28//JD09-MICH/tml1/contratoservicio0052025.pdf</t>
  </si>
  <si>
    <t>http://transparencia.ine.mx/sistemaot/cargaMasiva/Articulo70/2025/Formato28//JD09-MICH/tml1/factura2193522.pdf</t>
  </si>
  <si>
    <t>2204976</t>
  </si>
  <si>
    <t>http://transparencia.ine.mx/sistemaot/cargaMasiva/Articulo70/2025/Formato28//JD09-MICH/tml1/osp029.pdf</t>
  </si>
  <si>
    <t>Pago de arrendamiento de las oficinas de la 09 JDE del mes de febrero 2025,</t>
  </si>
  <si>
    <t>http://transparencia.ine.mx/sistemaot/cargaMasiva/Articulo70/2025/Formato28//JD09-MICH/tml1/factura2204976.pdf</t>
  </si>
  <si>
    <t>2204978</t>
  </si>
  <si>
    <t>http://transparencia.ine.mx/sistemaot/cargaMasiva/Articulo70/2025/Formato28//JD09-MICH/tml1/osp030.pdf</t>
  </si>
  <si>
    <t>Pago de servicio de arrendamiento del local número 120 que ocupa el Módulo de Atención Ciudadana 160951 del mes de febrero</t>
  </si>
  <si>
    <t>http://transparencia.ine.mx/sistemaot/cargaMasiva/Articulo70/2025/Formato28//JD09-MICH/tml1/factura2204978.pdf</t>
  </si>
  <si>
    <t>2204980</t>
  </si>
  <si>
    <t>http://transparencia.ine.mx/sistemaot/cargaMasiva/Articulo70/2025/Formato28//JD09-MICH/tml1/osp031.pdf</t>
  </si>
  <si>
    <t>Pago de servicio de vigilancia de las oficinas de la JDE 09 del mes de febrero 2025,</t>
  </si>
  <si>
    <t>http://transparencia.ine.mx/sistemaot/cargaMasiva/Articulo70/2025/Formato28//JD09-MICH/tml1/factura2204980.pdf</t>
  </si>
  <si>
    <t>2205047</t>
  </si>
  <si>
    <t>http://transparencia.ine.mx/sistemaot/cargaMasiva/Articulo70/2025/Formato28//JD09-MICH/tml1/osp032.pdf</t>
  </si>
  <si>
    <t>Servicio de limpieza de las oficinas JDE 09 del instituto del mes de febrero 2025,</t>
  </si>
  <si>
    <t>contratoservico0032025</t>
  </si>
  <si>
    <t>http://transparencia.ine.mx/sistemaot/cargaMasiva/Articulo70/2025/Formato28//JD09-MICH/tml1/factura2205047.pdf</t>
  </si>
  <si>
    <t>2205050</t>
  </si>
  <si>
    <t>http://transparencia.ine.mx/sistemaot/cargaMasiva/Articulo70/2025/Formato28//JD09-MICH/tml1/osp033.pdf</t>
  </si>
  <si>
    <t>Pago de servicio de limpieza del Módulo de Atención Ciudano 160951, del mes de febrero</t>
  </si>
  <si>
    <t>http://transparencia.ine.mx/sistemaot/cargaMasiva/Articulo70/2025/Formato28//JD09-MICH/tml1/factura2205050.pdf</t>
  </si>
  <si>
    <t>2200194</t>
  </si>
  <si>
    <t>http://transparencia.ine.mx/sistemaot/cargaMasiva/Articulo70/2025/Formato28//JD09-MICH/tml1/osp022.pdf</t>
  </si>
  <si>
    <t>Pago de servicio de fotocopiado del mes de enero</t>
  </si>
  <si>
    <t>Ana Maria Galalga</t>
  </si>
  <si>
    <t>contratoservicio0012025</t>
  </si>
  <si>
    <t>http://transparencia.ine.mx/sistemaot/cargaMasiva/Articulo70/2025/Formato28//JD09-MICH/tml1/contratoservicio0012025.pdf</t>
  </si>
  <si>
    <t>http://transparencia.ine.mx/sistemaot/cargaMasiva/Articulo70/2025/Formato28//JD09-MICH/tml1/factura2200194.pdf</t>
  </si>
  <si>
    <t>2200197</t>
  </si>
  <si>
    <t>http://transparencia.ine.mx/sistemaot/cargaMasiva/Articulo70/2025/Formato28//JD09-MICH/tml1/osp023.pdf</t>
  </si>
  <si>
    <t>900</t>
  </si>
  <si>
    <t>Pago de servicio de fotocopiado del Registro Federal de Electores del mes de enero</t>
  </si>
  <si>
    <t>contratoservicio0022025</t>
  </si>
  <si>
    <t>Pago de servicio de fotocopiado del RFE, del mes de enero</t>
  </si>
  <si>
    <t>http://transparencia.ine.mx/sistemaot/cargaMasiva/Articulo70/2025/Formato28//JD09-MICH/tml1/contratoservicio0022025.pdf</t>
  </si>
  <si>
    <t>http://transparencia.ine.mx/sistemaot/cargaMasiva/Articulo70/2025/Formato28//JD09-MICH/tml1/factura2200197.pdf</t>
  </si>
  <si>
    <t>2209705</t>
  </si>
  <si>
    <t>http://transparencia.ine.mx/sistemaot/cargaMasiva/Articulo70/2025/Formato28//JD09-MICH/tml1/osp039.pdf</t>
  </si>
  <si>
    <t>Pago de servicio de fotocopiado del mes de febrero</t>
  </si>
  <si>
    <t>http://transparencia.ine.mx/sistemaot/cargaMasiva/Articulo70/2025/Formato28//JD09-MICH/tml1/factura2209705.pdf</t>
  </si>
  <si>
    <t>2209710</t>
  </si>
  <si>
    <t>http://transparencia.ine.mx/sistemaot/cargaMasiva/Articulo70/2025/Formato28//JD09-MICH/tml1/osp040.pdf</t>
  </si>
  <si>
    <t>Pago de servicio de fotocopiado del Registro Federal de Electores del mes de febrero</t>
  </si>
  <si>
    <t>Pago de servicio de fotocopiado del RFE, del mes de febrero</t>
  </si>
  <si>
    <t>http://transparencia.ine.mx/sistemaot/cargaMasiva/Articulo70/2025/Formato28//JD09-MICH/tml1/factura2209710.pdf</t>
  </si>
  <si>
    <t>2217328</t>
  </si>
  <si>
    <t>http://transparencia.ine.mx/sistemaot/cargaMasiva/Articulo70/2025/Formato28//JD09-MICH/tml1/osp056.pdf</t>
  </si>
  <si>
    <t>903</t>
  </si>
  <si>
    <t>Pago de servicio de fotocopiado del mes de marzo</t>
  </si>
  <si>
    <t>http://transparencia.ine.mx/sistemaot/cargaMasiva/Articulo70/2025/Formato28//JD09-MICH/tml1/factura2217328.pdf</t>
  </si>
  <si>
    <t>2217330</t>
  </si>
  <si>
    <t>http://transparencia.ine.mx/sistemaot/cargaMasiva/Articulo70/2025/Formato28//JD09-MICH/tml1/osp057.pdf</t>
  </si>
  <si>
    <t>Pago de servicio de fotocopiado del Registro Federal de Electores del mes de marzo</t>
  </si>
  <si>
    <t>Pago de servicio de fotocopiado del RFE, del mes de marzo</t>
  </si>
  <si>
    <t>http://transparencia.ine.mx/sistemaot/cargaMasiva/Articulo70/2025/Formato28//JD09-MICH/tml1/factura2217330.pdf</t>
  </si>
  <si>
    <t>2025020013</t>
  </si>
  <si>
    <t>Servicio de agua potable; Artículos 31 fracc. III, 35 fracción I, 51 y 61 del Reglamento del Instituto Nacional Electoral en Materia de Adquisiciones, Arrendamientos de Bienes Muebles y Servicios.</t>
  </si>
  <si>
    <t>http://transparencia.ine.mx/sistemaot/cargaMasiva/Articulo70/2025/Formato28//JD11-VER/tml1/oficiodesolicitud1.pdf</t>
  </si>
  <si>
    <t>Servicio de agua potable de las instalaciones de la Junta Distrital Ejecutiva</t>
  </si>
  <si>
    <t>Comisión Municipal de Agua Potable y Saneamiento de Coatzacoalcos</t>
  </si>
  <si>
    <t>CMA920101DH8</t>
  </si>
  <si>
    <t>Es la empresa responsable de proporcionar el servicio a nivel municipal</t>
  </si>
  <si>
    <t>11 Junta Distrital Ejecutiva del Instituto Nacional Electoral en el Estado de Veracruz</t>
  </si>
  <si>
    <t>http://transparencia.ine.mx/sistemaot/cargaMasiva/Articulo70/2025/Formato28//JD11-VER/tml1/pedidocontrato1.pdf</t>
  </si>
  <si>
    <t>La Vocalía Secretarial y  Área Administrativa son responsables de vigilar que el proveedor cumpla con el servicio solicitado.</t>
  </si>
  <si>
    <t>http://transparencia.ine.mx/sistemaot/cargaMasiva/Articulo70/2025/Formato28//JD11-VER/tml1/factura1.pdf</t>
  </si>
  <si>
    <t>001-2025</t>
  </si>
  <si>
    <t>Servicio de arrendamiento de fotocopiadora; Artículos 31 fracc. III, 35 fracción I, 51 y 61 del Reglamento del Instituto Nacional Electoral en Materia de Adquisiciones, Arrendamientos de Bienes Muebles y Servicios.</t>
  </si>
  <si>
    <t>http://transparencia.ine.mx/sistemaot/cargaMasiva/Articulo70/2025/Formato28//JD11-VER/tml1/oficiodesolicitud2.pdf</t>
  </si>
  <si>
    <t>Servicio de arrendamiento de fotocopiadora para las actividades de la Junta Distrital Ejecutiva</t>
  </si>
  <si>
    <t>DOCUSE SA DE CV</t>
  </si>
  <si>
    <t>DOC021029G49</t>
  </si>
  <si>
    <t>Doña Fidencia</t>
  </si>
  <si>
    <t>Fue la mejor opción para el servicio de arredamiento de fotocopiadora</t>
  </si>
  <si>
    <t>http://transparencia.ine.mx/sistemaot/cargaMasiva/Articulo70/2025/Formato28//JD11-VER/tml1/pedidocontrato2.pdf</t>
  </si>
  <si>
    <t>http://transparencia.ine.mx/sistemaot/cargaMasiva/Articulo70/2025/Formato28//JD11-VER/tml1/factura2.pdf</t>
  </si>
  <si>
    <t>INE/ARR/11JDE-VER/001/2025</t>
  </si>
  <si>
    <t>Servicio de arrendamiento de las instalaciones de la Junta Distrital Ejecutiva;Artículos 31 fracc. III, 35 fracción I, 51 y 61 del Reglamento del Instituto Nacional Electoral en Materia de Adquisiciones, Arrendamientos de Bienes Muebles y Servicios.</t>
  </si>
  <si>
    <t>http://transparencia.ine.mx/sistemaot/cargaMasiva/Articulo70/2025/Formato28//JD11-VER/tml1/oficiodesolicitud3.pdf</t>
  </si>
  <si>
    <t>Servicio de arrendamiento de las instalaciones de la Junta Distrital Ejecutiva</t>
  </si>
  <si>
    <t>Thompson</t>
  </si>
  <si>
    <t>TOSS6904295U1</t>
  </si>
  <si>
    <t>Diego de Ordaz</t>
  </si>
  <si>
    <t>Mejor propuesta en el costo del arrendamiento de inmueble.</t>
  </si>
  <si>
    <t>http://transparencia.ine.mx/sistemaot/cargaMasiva/Articulo70/2025/Formato28//JD11-VER/tml1/pedidocontrato3.pdf</t>
  </si>
  <si>
    <t>http://transparencia.ine.mx/sistemaot/cargaMasiva/Articulo70/2025/Formato28//JD11-VER/tml1/factura3.pdf</t>
  </si>
  <si>
    <t>INE/ARR/11JDE-VER/002/2022</t>
  </si>
  <si>
    <t>Servicio de arrendamiento del inmueble de las instalaciones del Módulo de AtenciónCiudadana 301153; Artículos 31 fracc. III, 35 fracción I, 51 y 61 del Reglamento del Instituto Nacional Electoral en Materia de Adquisiciones, Arrendamientos de Bienes Muebles y Servicios.</t>
  </si>
  <si>
    <t>http://transparencia.ine.mx/sistemaot/cargaMasiva/Articulo70/2025/Formato28//JD11-VER/tml1/oficiodesolicitud4.pdf</t>
  </si>
  <si>
    <t>908</t>
  </si>
  <si>
    <t>Servicio de arrendamiento de las instalaciones del Módulo de Atención Ciudadana 301153 en Agua Dulce</t>
  </si>
  <si>
    <t>AALG890308D81</t>
  </si>
  <si>
    <t>Transístmica</t>
  </si>
  <si>
    <t>Gustavo Díaz Ordaz</t>
  </si>
  <si>
    <t>Agua Dulce</t>
  </si>
  <si>
    <t>http://transparencia.ine.mx/sistemaot/cargaMasiva/Articulo70/2025/Formato28//JD11-VER/tml1/pedidocontrato4.pdf</t>
  </si>
  <si>
    <t>http://transparencia.ine.mx/sistemaot/cargaMasiva/Articulo70/2025/Formato28//JD11-VER/tml1/factura4.pdf</t>
  </si>
  <si>
    <t>Servicio de arrendamiento de inmueble que ocupa la 01 Junta Distrital Ejecutiva; Artículo 31 fracc. III y artículo 51 del Reglamento del Instituto Nacional Electoral en Materia de Adquisiciones, Arrendamientos de Bienes Muebles y Servicios.</t>
  </si>
  <si>
    <t>http://transparencia.ine.mx/sistemaot/cargaMasiva/Articulo70/2025/Formato28//JD01-NAY/tml1/osp1.pdf</t>
  </si>
  <si>
    <t>Arrendamiento de inmueble ubicado en Calle Guillermo Prieto #217, Colonia Nuevo México, C.P. 63340, Santiago Ixcuintla, Nayarit.</t>
  </si>
  <si>
    <t>Monica Leticia</t>
  </si>
  <si>
    <t>HEGM670809UE0</t>
  </si>
  <si>
    <t>Santiago Ixcuintla</t>
  </si>
  <si>
    <t>01 Junta Distrital Ejecutiva Del Instituto Nacional Electoral En El Estado De Nayarit</t>
  </si>
  <si>
    <t>Vocalía secretarial de la Junta Distrital Ejecutiva 01</t>
  </si>
  <si>
    <t>El Arrendador otorga en arrendamiento al Arrendatario el inmueble ubicado en Calle Guillermo Prieto #217, Colonia Nuevo México, C.P. 63340, Santiago Ixcuintla, Nayarit el cual cuenta con una superficie rentable de 808.95 m2 construidos y tres estacionamientos con capacidad de 2 vehiculos cada uno.</t>
  </si>
  <si>
    <t>http://transparencia.ine.mx/sistemaot/cargaMasiva/Articulo70/2025/Formato28//JD01-NAY/tml1/contrato1.pdf</t>
  </si>
  <si>
    <t>http://transparencia.ine.mx/sistemaot/cargaMasiva/Articulo70/2025/Formato28//JD01-NAY/tml1/factura1.pdf</t>
  </si>
  <si>
    <t>Servicio de arrendamiento de inmueble que ocupa el Módulo de Atención Ciudadana 180151; Artículo 31 fracc. III y artículo 51 del Reglamento del Instituto Nacional Electoral en Materia de Adquisiciones, Arrendamientos de Bienes Muebles y Servicios.</t>
  </si>
  <si>
    <t>http://transparencia.ine.mx/sistemaot/cargaMasiva/Articulo70/2025/Formato28//JD01-NAY/tml1/osp2.pdf</t>
  </si>
  <si>
    <t>Arrendamiento de inmueble ubicado en Calle Constitución número 32-D, Colonia Juárez, Código Postal 63340, en la Ciudad de Santiago Ixcuintla, del Estado de Nayarit.</t>
  </si>
  <si>
    <t>PEHC9404174X4</t>
  </si>
  <si>
    <t>Mejor propuesta económica en arrendamiento de inmueble, así como mejor distribución de los espacios.</t>
  </si>
  <si>
    <t>El Arrendador otorga en arrendamiento al Arrendatario el inmueble ubicado en Calle Benito Juárez número 234, de la Colonia Centro, Código Postal 63300, en la Ciudad de Santiago Ixcuintla, Nayarit  el cual cuenta con una superficie rentable de 120m2 construidos sin cajones de estacionamiento.</t>
  </si>
  <si>
    <t>http://transparencia.ine.mx/sistemaot/cargaMasiva/Articulo70/2025/Formato28//JD01-NAY/tml1/contrato2.pdf</t>
  </si>
  <si>
    <t>http://transparencia.ine.mx/sistemaot/cargaMasiva/Articulo70/2025/Formato28//JD01-NAY/tml1/factura2.pdf</t>
  </si>
  <si>
    <t>INE/SERVICIOS/001/2025</t>
  </si>
  <si>
    <t>Servicio de limpieza del inmueble que ocupa la Junta Distrital Ejecutiva 01 y el Módulo de Atención Ciudadana; Artículo 31 fracc. III y artículo 51 del Reglamento del Instituto Nacional Electoral en Materia de Adquisiciones, Arrendamientos de Bienes Muebles y Servicios.</t>
  </si>
  <si>
    <t>http://transparencia.ine.mx/sistemaot/cargaMasiva/Articulo70/2025/Formato28//JD01-NAY/tml1/osp3.pdf</t>
  </si>
  <si>
    <t>Servicio de limpieza del inmueble que ocupa la Junta Distrital Ejecutiva 01 y el Módulo de Atención Ciudadana</t>
  </si>
  <si>
    <t>LAOR840202GY9</t>
  </si>
  <si>
    <t>Aristóteles</t>
  </si>
  <si>
    <t>Burócratas Federal</t>
  </si>
  <si>
    <t>Tepic</t>
  </si>
  <si>
    <t>Se Eligió a este proveedor ya que nos proporciona el material necesario y el profesionalismo que manejan</t>
  </si>
  <si>
    <t>Servicio de Limpieza de inmueble</t>
  </si>
  <si>
    <t>http://transparencia.ine.mx/sistemaot/cargaMasiva/Articulo70/2025/Formato28//JD01-NAY/tml1/contrato3.pdf</t>
  </si>
  <si>
    <t>http://transparencia.ine.mx/sistemaot/cargaMasiva/Articulo70/2025/Formato28//JD01-NAY/tml1/factura3.pdf</t>
  </si>
  <si>
    <t>INE/SERVICIOS/002/2025</t>
  </si>
  <si>
    <t>Servicio de vigilancia de inmueble del Módulo de Atención Ciudadana 180151 y Junta Distrital Ejecutiva 01; Artículo 31 fracc. III y artículo 51 del Reglamento del Instituto Nacional Electoral en Materia de Adquisiciones, Arrendamientos de Bienes Muebles y Servicios.</t>
  </si>
  <si>
    <t>http://transparencia.ine.mx/sistemaot/cargaMasiva/Articulo70/2025/Formato28//JD01-NAY/tml1/osp4.pdf</t>
  </si>
  <si>
    <t>Servicio de vigilancia de inmueble del Módulo de Atención Ciudadana 180151 y Junta Distrital Ejecutiva 01</t>
  </si>
  <si>
    <t>Grupo Barrze Seguridad Privada de Occidente S. de R.L. de C.V.</t>
  </si>
  <si>
    <t>GBS171115M60</t>
  </si>
  <si>
    <t>1084</t>
  </si>
  <si>
    <t>La Huerta Residencial</t>
  </si>
  <si>
    <t>Mejor propuesta económica en servicio de vigilancia de inmueble.</t>
  </si>
  <si>
    <t>Servicio de vigilancia de inmueble</t>
  </si>
  <si>
    <t>http://transparencia.ine.mx/sistemaot/cargaMasiva/Articulo70/2025/Formato28//JD01-NAY/tml1/contrato4.pdf</t>
  </si>
  <si>
    <t>http://transparencia.ine.mx/sistemaot/cargaMasiva/Articulo70/2025/Formato28//JD01-NAY/tml1/factura4.pdf</t>
  </si>
  <si>
    <t>INE/SERVICIOS/003/2025</t>
  </si>
  <si>
    <t>Servicio de renta de equipo multifuncional; Artículo 31 fracc. III y artículo 51 del Reglamento del Instituto Nacional Electoral en Materia de Adquisiciones, Arrendamientos de Bienes Muebles y Servicios.</t>
  </si>
  <si>
    <t>http://transparencia.ine.mx/sistemaot/cargaMasiva/Articulo70/2025/Formato28//JD01-NAY/tml1/osp5.pdf</t>
  </si>
  <si>
    <t>Arrendamiento de equipos multifuncionales para la Junta Distrital Ejecutiva.</t>
  </si>
  <si>
    <t>Milton Manuel</t>
  </si>
  <si>
    <t>NULM761113HM6</t>
  </si>
  <si>
    <t>Paraíso</t>
  </si>
  <si>
    <t>Los Sauces</t>
  </si>
  <si>
    <t>Se eligió al proveedor por la variedad de equipos que maneja, además de que ofrecía el mejor precio del mercado</t>
  </si>
  <si>
    <t>Renta de equipo multifuncional</t>
  </si>
  <si>
    <t>http://transparencia.ine.mx/sistemaot/cargaMasiva/Articulo70/2025/Formato28//JD01-NAY/tml1/contrato5.pdf</t>
  </si>
  <si>
    <t>http://transparencia.ine.mx/sistemaot/cargaMasiva/Articulo70/2025/Formato28//JD01-NAY/tml1/factura5.pdf</t>
  </si>
  <si>
    <t>INE/SERVICIOS/004/2025</t>
  </si>
  <si>
    <t>Servicio de arrendamiento de vehiculos; Artículo 31 fracc. III y artículo 51 del Reglamento del Instituto Nacional Electoral en Materia de Adquisiciones, Arrendamientos de Bienes Muebles y Servicios.</t>
  </si>
  <si>
    <t>http://transparencia.ine.mx/sistemaot/cargaMasiva/Articulo70/2025/Formato28//JD01-NAY/tml1/osp6.pdf</t>
  </si>
  <si>
    <t>Arrendamiento de vehículos para actividades de Proceso Electoral Extraordinario del Poder Judicial 2024-2025</t>
  </si>
  <si>
    <t>JIJB931227P95</t>
  </si>
  <si>
    <t>Mejor propuesta económica en arrendamiento de vehículos</t>
  </si>
  <si>
    <t>Renta de vehículos</t>
  </si>
  <si>
    <t>http://transparencia.ine.mx/sistemaot/cargaMasiva/Articulo70/2025/Formato28//JD01-NAY/tml1/contrato6.pdf</t>
  </si>
  <si>
    <t>http://transparencia.ine.mx/sistemaot/cargaMasiva/Articulo70/2025/Formato28//JD01-NAY/tml1/factura6.pdf</t>
  </si>
  <si>
    <t>INE/INMUEB/TAB/JD06/001/2021</t>
  </si>
  <si>
    <t>Arrendamiento para la Junta Distrital Ejecutiva. Artículo 31 fracc. I y artículo 35 del Reglamento del Instituto Nacional Electoral en Materia de Adquisiciones, Arrendamientos de Bienes Muebles y Servicios.</t>
  </si>
  <si>
    <t>http://transparencia.ine.mx/sistemaot/cargaMasiva/Articulo70/2025/Formato28//JD06-TAB/tml1/osp1.pdf</t>
  </si>
  <si>
    <t>Arrendamiento de inmueble en carretera a Ejido Siglo XXI, S/N, Ranchería Ixtacomitán 1ra sección, Código Postal 86143, Municipio de Centro en el estado de Tabasco.</t>
  </si>
  <si>
    <t>OIHS751128GR7</t>
  </si>
  <si>
    <t>Diecisiete</t>
  </si>
  <si>
    <t>Mejor opción de arrendamiento de inmueble para el funcionamiento de la Junta Distrital 06.</t>
  </si>
  <si>
    <t>Junta Distrital Ejecutiva No. 06 de Tabasco - Villahermosa</t>
  </si>
  <si>
    <t>El Arrendador otorga en arrendamiento al Arrendatario el inmueble ubicado en carretera a Ejido Siglo XXI km 0+400.00, Ranchería Ixtacomitán primer sección,  municipio del Centro, Tabasco, el cual cuenta con una superficie rentable de 676.08 m2, con espacio adicional adecuado a petición del instituto, para la funcionalidad de la 06 Junta Distrital Ejecutiva del Instituto Nacional Electoral, proporcionando en uso la superficie total de predio que consta de 2400 m2, incluido el espacio de estacionamiento</t>
  </si>
  <si>
    <t>http://transparencia.ine.mx/sistemaot/cargaMasiva/Articulo70/2025/Formato28//JD06-TAB/tml1/contrato1inmuebles2021.pdf</t>
  </si>
  <si>
    <t>http://transparencia.ine.mx/sistemaot/cargaMasiva/Articulo70/2025/Formato28//JD06-TAB/tml1/factura1.pdf</t>
  </si>
  <si>
    <t>INE/INMUEB/TAB/JD06/001/2025</t>
  </si>
  <si>
    <t>http://transparencia.ine.mx/sistemaot/cargaMasiva/Articulo70/2025/Formato28//JD06-TAB/tml1/osp2.pdf</t>
  </si>
  <si>
    <t>http://transparencia.ine.mx/sistemaot/cargaMasiva/Articulo70/2025/Formato28//JD06-TAB/tml1/contrato1inmuebles2025.pdf</t>
  </si>
  <si>
    <t>http://transparencia.ine.mx/sistemaot/cargaMasiva/Articulo70/2025/Formato28//JD06-TAB/tml1/factura2.pdf</t>
  </si>
  <si>
    <t>INE/INMUEB/TAB/JD06/005/2024</t>
  </si>
  <si>
    <t>http://transparencia.ine.mx/sistemaot/cargaMasiva/Articulo70/2025/Formato28//JD06-TAB/tml1/osp3.pdf</t>
  </si>
  <si>
    <t>Arrendamiento del inmueble ubicado en Avenida Gregorio Méndez, número 2906, Colonia Tamulte de las Barrancas, municipio Centro, en la ciudad de Villahermosa, Código Postal 86150 en el Estado de Tabasco.</t>
  </si>
  <si>
    <t>Ramón Manuel</t>
  </si>
  <si>
    <t>MACR640416MT6</t>
  </si>
  <si>
    <t>23 de agosto</t>
  </si>
  <si>
    <t>Jesús Garcías</t>
  </si>
  <si>
    <t>Mejor opción de arrendamiento de inmueble para el funcionamiento del Módulo de Atención Ciudadana 270651.</t>
  </si>
  <si>
    <t>El Arrendador otorga en arrendamiento al Arrendatario el inmueble ubicado en Avenida Gregorio Méndez, número 2906, Colonia Tamulté de las Barrancas, municipio Centro, en la ciudad de Villahermosa, Código Postal 86150 en el Estado de Tabasco, el cual cuenta con una superficie rentable de 203.75 m2 construidos, para uso del Módulo Fijo de Atención Ciudadana.</t>
  </si>
  <si>
    <t>http://transparencia.ine.mx/sistemaot/cargaMasiva/Articulo70/2025/Formato28//JD06-TAB/tml1/contrato5inmuebles2024.pdf</t>
  </si>
  <si>
    <t>http://transparencia.ine.mx/sistemaot/cargaMasiva/Articulo70/2025/Formato28//JD06-TAB/tml1/factura3.pdf</t>
  </si>
  <si>
    <t>INE/SERV/TAB/JD06/003/2024</t>
  </si>
  <si>
    <t>Contratación de servicios para la Junta Distrital Ejecutiva. Artículo 31 fracc. I y artículo 35 del Reglamento del Instituto Nacional Electoral en Materia de Adquisiciones, Arrendamientos de Bienes Muebles y Servicios.</t>
  </si>
  <si>
    <t>http://transparencia.ine.mx/sistemaot/cargaMasiva/Articulo70/2025/Formato28//JD06-TAB/tml1/osp4.pdf</t>
  </si>
  <si>
    <t>Proporcionar el servicio de limpieza para la Junta Distrital Ejecutiva 06 en el estado de Tabasco.</t>
  </si>
  <si>
    <t>CUHC9307073A6</t>
  </si>
  <si>
    <t>Narciso Saenz</t>
  </si>
  <si>
    <t>Depto 2</t>
  </si>
  <si>
    <t>Mejor opción para contratar el servicio de limpieza del inmueble que ocupa la Junta Distrital Ejecutiva 06 en el estado de Tabasco.</t>
  </si>
  <si>
    <t>El proveedor se compromete a realizar para el Instituto, el servicio integral de limpieza en los inmuebles que ocupa la 06 Junta Distrital Ejecutiva y el Módulo de Atención Ciudadana 270651 del Instituto Nacional Electoral en el Estado de Tabasco.</t>
  </si>
  <si>
    <t>http://transparencia.ine.mx/sistemaot/cargaMasiva/Articulo70/2025/Formato28//JD06-TAB/tml1/contrato3servicios2024.pdf</t>
  </si>
  <si>
    <t>http://transparencia.ine.mx/sistemaot/cargaMasiva/Articulo70/2025/Formato28//JD06-TAB/tml1/factura4.pdf</t>
  </si>
  <si>
    <t>INE/SERV/TAB/JD06/004/2024</t>
  </si>
  <si>
    <t>http://transparencia.ine.mx/sistemaot/cargaMasiva/Articulo70/2025/Formato28//JD06-TAB/tml1/osp8.pdf</t>
  </si>
  <si>
    <t>Proporcionar el servicio de vigilancia para la Junta Distrital Ejecutiva 06 en el estado de Tabasco.</t>
  </si>
  <si>
    <t>MUCA650826S29</t>
  </si>
  <si>
    <t>Ceibas</t>
  </si>
  <si>
    <t>Framboyanes</t>
  </si>
  <si>
    <t>Mejor opción para contratar el servicio de vigilancia del inmueble que ocupa la Junta Distrital Ejecutiva 06 en el estado de Tabasco.</t>
  </si>
  <si>
    <t>El proveedor se compromete a realizar para el Instituto, el servicio integral de vigilancia en los inmuebles que ocupa la 06 Junta Distrital Ejecutiva y el Módulo de Atención Ciudadana 270651 del Instituto Nacional Electoral en el Estado de Tabasco.</t>
  </si>
  <si>
    <t>http://transparencia.ine.mx/sistemaot/cargaMasiva/Articulo70/2025/Formato28//JD06-TAB/tml1/contrato4servicios2024.pdf</t>
  </si>
  <si>
    <t>http://transparencia.ine.mx/sistemaot/cargaMasiva/Articulo70/2025/Formato28//JD06-TAB/tml1/factura8.pdf</t>
  </si>
  <si>
    <t>INE/SERV/TAB/JD06/001/2025</t>
  </si>
  <si>
    <t>Adquisición de bienes para la Junta Distrital Ejecutiva. Artículo 31 fracc. III y artículo 51 del Reglamento del Instituto Nacional Electoral en Materia de Adquisiciones, Arrendamientos de Bienes Muebles y Servicios.</t>
  </si>
  <si>
    <t>http://transparencia.ine.mx/sistemaot/cargaMasiva/Articulo70/2025/Formato28//JD06-TAB/tml1/osp12.pdf</t>
  </si>
  <si>
    <t>920</t>
  </si>
  <si>
    <t>Adquisición de combustible para seguimiento de actividades de la Junta Distrital para el año 2025.</t>
  </si>
  <si>
    <t>Servicios Broxel, SAPI de CV</t>
  </si>
  <si>
    <t>Mario Panini</t>
  </si>
  <si>
    <t>Mejor opción para la adquisición del combustible.</t>
  </si>
  <si>
    <t>El proveedor se compromete al surtimiento de combustible para seguimiento de actividades de la Junta Distrital en el año 2025.</t>
  </si>
  <si>
    <t>http://transparencia.ine.mx/sistemaot/cargaMasiva/Articulo70/2025/Formato28//JD06-TAB/tml1/contrato1servicios2025.pdf</t>
  </si>
  <si>
    <t>Se revisó el bien entregado contra la factura emitida</t>
  </si>
  <si>
    <t>http://transparencia.ine.mx/sistemaot/cargaMasiva/Articulo70/2025/Formato28//JD06-TAB/tml1/factura12.pdf</t>
  </si>
  <si>
    <t>INE/SERV/TAB/JD06/005/2025</t>
  </si>
  <si>
    <t>http://transparencia.ine.mx/sistemaot/cargaMasiva/Articulo70/2025/Formato28//JD06-TAB/tml1/osp13.pdf</t>
  </si>
  <si>
    <t>Proporcionar el Servicio de arrendamiento de vehículos para traslado de personas para recorrido de ubicación de casillas dentro del Distrito Electoral</t>
  </si>
  <si>
    <t>Unión de Trabajadores Propietarios y Consecionarios de Autobuses del Transporte Público Urbano y Suburbano del Estado de Tabasco.</t>
  </si>
  <si>
    <t>UTP9203177ZA</t>
  </si>
  <si>
    <t>Cerrada de Bellas Artes</t>
  </si>
  <si>
    <t>Casa Blanca</t>
  </si>
  <si>
    <t>Mejor opción de arrendamiento de vehículos para el servicio de traslado de personal para recorrido por el Distrito Electoral</t>
  </si>
  <si>
    <t>El proveedor se compromete a otorgar en arrendamiento las unidades de vehículos para las funciones durante el Proceso Electoral Extraordinario 2024-2025</t>
  </si>
  <si>
    <t>http://transparencia.ine.mx/sistemaot/cargaMasiva/Articulo70/2025/Formato28//JD06-TAB/tml1/contrato5servicios2025.pdf</t>
  </si>
  <si>
    <t>http://transparencia.ine.mx/sistemaot/cargaMasiva/Articulo70/2025/Formato28//JD06-TAB/tml1/factura13.pdf</t>
  </si>
  <si>
    <t>INE/SERV/TAB/JD06/002/2025</t>
  </si>
  <si>
    <t>http://transparencia.ine.mx/sistemaot/cargaMasiva/Articulo70/2025/Formato28//JD06-TAB/tml1/osp14.pdf</t>
  </si>
  <si>
    <t>Proporcionar el Servicio de arrendamiento de equipo de fotocopiado</t>
  </si>
  <si>
    <t>Copiado y Ploteo Profesional, SA de CV</t>
  </si>
  <si>
    <t>CPP171214744</t>
  </si>
  <si>
    <t>Adolfo Ruiz Cortínes</t>
  </si>
  <si>
    <t>2019</t>
  </si>
  <si>
    <t>Atasta</t>
  </si>
  <si>
    <t>Mejor opción de arrendamiento de Equipo de fotocopiado.</t>
  </si>
  <si>
    <t>El proveedor se compromete en otorgar el arrendamiento el equipo de fotocopiado para el desempeño de actividades en la Junta Distrital en el año 2025.</t>
  </si>
  <si>
    <t>http://transparencia.ine.mx/sistemaot/cargaMasiva/Articulo70/2025/Formato28//JD06-TAB/tml1/contrato2servicios2025.pdf</t>
  </si>
  <si>
    <t>http://transparencia.ine.mx/sistemaot/cargaMasiva/Articulo70/2025/Formato28//JD06-TAB/tml1/factura14.pdf</t>
  </si>
  <si>
    <t>2025020012</t>
  </si>
  <si>
    <t>Se requiere para el desarrollo de las actividades de la participación ciudadana de la vocalía de capacitación electoral y educación civíca, proceso electoral local 2024-2025, y de la vocalia del registro federal de electores; el proveedor ofrece buen precio y calidad en sus productos, con fundamento en los artículos 31-III, 35-I, 51 RA, del Reglamento del Instituto Nacional Electoral en Materia de Adquisiciones, Arrendamientos de bienes muebles y Servicios</t>
  </si>
  <si>
    <t>http://transparencia.ine.mx/sistemaot/cargaMasiva/Articulo70/2025/Formato28//JD15-VER/tml1/autorizacion01.pdf</t>
  </si>
  <si>
    <t>Materiales y útiles para el procesamiento en equipos y bienes informáticos, para el desarrollo de las actividades de la vocalia de capacitación electoral y educación cívica, del proceso electoral local 2024-2025; asi como el proceso extraordinario del poder judicial 2025, y de la vocalia del registro federal de electores</t>
  </si>
  <si>
    <t>Comper Hospital De Computadoras, SA de CV</t>
  </si>
  <si>
    <t>CHC0311241B3</t>
  </si>
  <si>
    <t>Francisco Clavijero</t>
  </si>
  <si>
    <t>Xalapa-Enríquez</t>
  </si>
  <si>
    <t>El proveedor cuenta con materiales de buena calidad, abajo costo y envio rapido de los materiales</t>
  </si>
  <si>
    <t>Materiales y útiles para el procesamiento en equipos y bienes informáticos, para el desarrollo de las actividades de la vocalia de capacitación electoral y educación cívica, de los procesos electorales local 2024-2025 y extraordinario del poder judicial de la federacion 2024-2025, y para la vocalia del registro federal de electores</t>
  </si>
  <si>
    <t>http://transparencia.ine.mx/sistemaot/cargaMasiva/Articulo70/2025/Formato28//JD15-VER/tml1/contrato01.pdf</t>
  </si>
  <si>
    <t>Se reviso el servicio físicamente contra el oficio de recepción emitido</t>
  </si>
  <si>
    <t>http://transparencia.ine.mx/sistemaot/cargaMasiva/Articulo70/2025/Formato28//JD15-VER/tml1/factura01.pdf</t>
  </si>
  <si>
    <t>INE/SERV/003/JDE15/2024</t>
  </si>
  <si>
    <t>Se requiere el servicio para la limpieza y desinfeccion en el inmueble del modulo fijo distrital, con fundamento en los artículos 31-III, 35-I, 51 RA, Reglamento del Instituto Nacional Electoral en Materia de Adquisiciones, Arrendamientos de bienes muebles y Servicios</t>
  </si>
  <si>
    <t>http://transparencia.ine.mx/sistemaot/cargaMasiva/Articulo70/2025/Formato28//JD15-VER/tml1/autorizacion02.pdf</t>
  </si>
  <si>
    <t>Servicio de limpieza al inmueble del Instituto Nacional Electoral modulo fijo distrital 301551, correspondiente a los mes de enero de 2025</t>
  </si>
  <si>
    <t>Carolina Rufina</t>
  </si>
  <si>
    <t>FOMC650527B20</t>
  </si>
  <si>
    <t>Jacarandas</t>
  </si>
  <si>
    <t>Unidad Colosio</t>
  </si>
  <si>
    <t>La proveedora ofrece un buen servicio de calidad a buen precio, con honradez y discreción</t>
  </si>
  <si>
    <t>Servicio de limpieza al inmueble del Instituto Nacional Electoral modulo fijo 301551, correspondiente al mes de enero 2025</t>
  </si>
  <si>
    <t>http://transparencia.ine.mx/sistemaot/cargaMasiva/Articulo70/2025/Formato28//JD15-VER/tml1/contrato02.pdf</t>
  </si>
  <si>
    <t>http://transparencia.ine.mx/sistemaot/cargaMasiva/Articulo70/2025/Formato28//JD15-VER/tml1/factura02.pdf</t>
  </si>
  <si>
    <t>INE/SERV/002/JDE15/2024</t>
  </si>
  <si>
    <t>Se requiere para la limpieza y desinfeccion de las oficinas y areas comunes de la junta distrital ejecutiva, con fundamento en los artículos 31-III, 35-I, 51 RA, Reglamento del Instituto Nacional Electoral en Materia de Adquisiciones, Arrendamientos de bienes muebles y Servicios</t>
  </si>
  <si>
    <t>http://transparencia.ine.mx/sistemaot/cargaMasiva/Articulo70/2025/Formato28//JD15-VER/tml1/autorizacion03.pdf</t>
  </si>
  <si>
    <t>Servicio de limpieza al inmueble que alberga a las oficinas de esta 15 Junta Distrital Ejecutiva del Instituto Nacional Electoral, correspondiente al mes de enero 2025</t>
  </si>
  <si>
    <t>http://transparencia.ine.mx/sistemaot/cargaMasiva/Articulo70/2025/Formato28//JD15-VER/tml1/contrato03.pdf</t>
  </si>
  <si>
    <t>http://transparencia.ine.mx/sistemaot/cargaMasiva/Articulo70/2025/Formato28//JD15-VER/tml1/factura03.pdf</t>
  </si>
  <si>
    <t>INE/SERV/004/JDE15/2024</t>
  </si>
  <si>
    <t>Se requiere para la limpieza y desinfeccion de la oficina del modulo fijo adicional, con fundamento en los artículos 31-III, 35-I, 51 RA, Reglamento del Instituto Nacional Electoral en Materia de Adquisiciones, Arrendamientos de bienes muebles y Servicios</t>
  </si>
  <si>
    <t>http://transparencia.ine.mx/sistemaot/cargaMasiva/Articulo70/2025/Formato28//JD15-VER/tml1/autorizacion04.pdf</t>
  </si>
  <si>
    <t>Servicio de limpieza al inmueble del Instituto Nacional Electoral modulo fijo adicional 301552 en Coscomatepec, Ver., correspondiente al mes de enero de 2025</t>
  </si>
  <si>
    <t>GOCT8007083I2</t>
  </si>
  <si>
    <t>Dr Miguel Dominguez Loyo</t>
  </si>
  <si>
    <t>Coscomatepec de Bravo</t>
  </si>
  <si>
    <t>http://transparencia.ine.mx/sistemaot/cargaMasiva/Articulo70/2025/Formato28//JD15-VER/tml1/contrato04.pdf</t>
  </si>
  <si>
    <t>http://transparencia.ine.mx/sistemaot/cargaMasiva/Articulo70/2025/Formato28//JD15-VER/tml1/factura04.pdf</t>
  </si>
  <si>
    <t>INE/JDE15/001/2023</t>
  </si>
  <si>
    <t>Se requiere el servicio de arrendamiento del inmueble para las oficinas de la junta distrital ejecutiva, con fundamento en los artículos 31-III, 35-I, 51 RA, Reglamento del Instituto Nacional Electoral en Materia de Adquisiciones, Arrendamientos de bienes muebles y Servicios</t>
  </si>
  <si>
    <t>http://transparencia.ine.mx/sistemaot/cargaMasiva/Articulo70/2025/Formato28//JD15-VER/tml1/autorizacion05.pdf</t>
  </si>
  <si>
    <t>927</t>
  </si>
  <si>
    <t>Servicio de arrendamiento de las oficinas sede de esta 15 Junta Distrital Ejecutiva del Instituto Nacional Electoral, correspondiente a los meses de enero a diciembre del año 2025</t>
  </si>
  <si>
    <t>Carlos Rogelio</t>
  </si>
  <si>
    <t>FUVC770521KA5</t>
  </si>
  <si>
    <t>Poniente 7</t>
  </si>
  <si>
    <t>El inmueble arrendado tiene una ubicación centrica de facil acceso para los ciudadanos, con todos los servicios, y con muchos espacios para oficinas, con un monto de renta adecuado</t>
  </si>
  <si>
    <t>http://transparencia.ine.mx/sistemaot/cargaMasiva/Articulo70/2025/Formato28//JD15-VER/tml1/contrato05.pdf</t>
  </si>
  <si>
    <t>http://transparencia.ine.mx/sistemaot/cargaMasiva/Articulo70/2025/Formato28//JD15-VER/tml1/factura05.pdf</t>
  </si>
  <si>
    <t>JDE-VER/0001/2025</t>
  </si>
  <si>
    <t>Se requiere el servicio de arrendamiento del inmueble para las oficinas del modulo de atencion ciudadana fijo distrital, con fundamento en los artículos 31-III, 35-I, 51 RA, Reglamento del Instituto Nacional Electoral en Materia de Adquisiciones, Arrendamientos de bienes muebles y Servicios</t>
  </si>
  <si>
    <t>http://transparencia.ine.mx/sistemaot/cargaMasiva/Articulo70/2025/Formato28//JD15-VER/tml1/autorizacion06.pdf</t>
  </si>
  <si>
    <t>Servicio de arrendamiento de las oficinas sede del modulo de atencion ciudadana distrital, correspondiente a los meses de enero a diciembre del año 2025</t>
  </si>
  <si>
    <t>GACR5909069W6</t>
  </si>
  <si>
    <t>San Francisco de Campeche</t>
  </si>
  <si>
    <t>El inmueble arrendado tiene una ubicación centrica del facil acceso para los ciudadanos, con todos los servicios, y con espacios amplios para dar el mejor servicio a la ciudadania que acude a realizar sus tramites, con un monto de renta adecuado</t>
  </si>
  <si>
    <t>Servicio de arrendamiento del inmueble que alberga al modulo fijo 301551 de la vocalía del registro federal de electores de esta 15 junta distrital ejecutiva, correspondiente a los mes de enero a diciembre del 2025</t>
  </si>
  <si>
    <t>http://transparencia.ine.mx/sistemaot/cargaMasiva/Articulo70/2025/Formato28//JD15-VER/tml1/contrato06.pdf</t>
  </si>
  <si>
    <t>http://transparencia.ine.mx/sistemaot/cargaMasiva/Articulo70/2025/Formato28//JD15-VER/tml1/factura06.pdf</t>
  </si>
  <si>
    <t>INE/SERV/005/JDE15/2024</t>
  </si>
  <si>
    <t>Servicio de arrendamiento de fotocopiado de la junta distrital ejecutiva, con fundamento en los artículos 31-III, 35-I, 51 RA, Reglamento del Instituto Nacional Electoral en Materia de Adquisiciones, Arrendamientos de bienes muebles y Servicios</t>
  </si>
  <si>
    <t>http://transparencia.ine.mx/sistemaot/cargaMasiva/Articulo70/2025/Formato28//JD15-VER/tml1/autorizacion07.pdf</t>
  </si>
  <si>
    <t>Servicio de copiado del equipo SHARP modelo MX-3140N, instalada en las oficinas de esta 15 Junta Distrital, correspondiente a los meses de enero y febrero de 2025</t>
  </si>
  <si>
    <t>Exi Copiadoras E Impresoras, SA De CV</t>
  </si>
  <si>
    <t>Es un proveedor que proporciona el servicio a bajo costo y con excelente servicio, con soporte técnico rápido</t>
  </si>
  <si>
    <t>http://transparencia.ine.mx/sistemaot/cargaMasiva/Articulo70/2025/Formato28//JD15-VER/tml1/contrato07.pdf</t>
  </si>
  <si>
    <t>http://transparencia.ine.mx/sistemaot/cargaMasiva/Articulo70/2025/Formato28//JD15-VER/tml1/factura07.pdf</t>
  </si>
  <si>
    <t>2025020087</t>
  </si>
  <si>
    <t>http://transparencia.ine.mx/sistemaot/cargaMasiva/Articulo70/2025/Formato28//JD15-VER/tml1/autorizacion08.pdf</t>
  </si>
  <si>
    <t>Servicio de copiadora e impresora, instalada en las oficinas de la vocalia de organización electoral de esta 15 Junta Distrital, correspondiente a los meses de enero a julio de 2025</t>
  </si>
  <si>
    <t>Equipo Y Maquinaria Ardi, SA De CV</t>
  </si>
  <si>
    <t>2908 B</t>
  </si>
  <si>
    <t>Es un proveedor que se adecua a las necesidades del area requiriente proporciona el servicio a bajo costo y con un servicio promedio</t>
  </si>
  <si>
    <t>Servicio de copiado del equipo canon, instalada en las oficinas de la vocalia de organizacion electoral de esta 15 junta distrital, correspondiente al periodo del 21 de enero al 21 de julio de 2025.</t>
  </si>
  <si>
    <t>http://transparencia.ine.mx/sistemaot/cargaMasiva/Articulo70/2025/Formato28//JD15-VER/tml1/contrato08.pdf</t>
  </si>
  <si>
    <t>http://transparencia.ine.mx/sistemaot/cargaMasiva/Articulo70/2025/Formato28//JD15-VER/tml1/factura08.pdf</t>
  </si>
  <si>
    <t>INE/ADQ/JDE15_VER/007/2025</t>
  </si>
  <si>
    <t>Se requiere para el desarrollo de las actividades de la participación ciudadana de la vocalía de capacitación electoral y educación civíca, proceso electoral local 2024-2025, proveedor ofrece buen precio y calidad en sus productos, con fundamento en los artículos 31-III, 35-I, 51 RA, del Reglamento del Instituto Nacional Electoral en Materia de Adquisiciones, Arrendamientos de bienes muebles y Servicios</t>
  </si>
  <si>
    <t>http://transparencia.ine.mx/sistemaot/cargaMasiva/Articulo70/2025/Formato28//JD15-VER/tml1/autorizacion09.pdf</t>
  </si>
  <si>
    <t>Insumos de cafeteria para cursos de capacitación del proceso electoral local 2024-2025, impartidos por la vocalia de capacitación electoral</t>
  </si>
  <si>
    <t>Innovation In Solutions And Services Group, SA DE CV</t>
  </si>
  <si>
    <t>IIS1611165E4</t>
  </si>
  <si>
    <t>Cedros</t>
  </si>
  <si>
    <t>Es un proveedor que se adecua a las necesidades del area requiriente proporciona el servicio rapido, para cubrir las necesidades</t>
  </si>
  <si>
    <t>http://transparencia.ine.mx/sistemaot/cargaMasiva/Articulo70/2025/Formato28//JD15-VER/tml1/contrato09.pdf</t>
  </si>
  <si>
    <t>http://transparencia.ine.mx/sistemaot/cargaMasiva/Articulo70/2025/Formato28//JD15-VER/tml1/factura09.pdf</t>
  </si>
  <si>
    <t>http://transparencia.ine.mx/sistemaot/cargaMasiva/Articulo70/2025/Formato28//JD15-VER/tml1/autorizacion10.pdf</t>
  </si>
  <si>
    <t>http://transparencia.ine.mx/sistemaot/cargaMasiva/Articulo70/2025/Formato28//JD15-VER/tml1/contrato10.pdf</t>
  </si>
  <si>
    <t>http://transparencia.ine.mx/sistemaot/cargaMasiva/Articulo70/2025/Formato28//JD15-VER/tml1/factura10.pdf</t>
  </si>
  <si>
    <t>INE/SERV/003/JDE15/2025</t>
  </si>
  <si>
    <t>http://transparencia.ine.mx/sistemaot/cargaMasiva/Articulo70/2025/Formato28//JD15-VER/tml1/autorizacion11.pdf</t>
  </si>
  <si>
    <t>Servicio de limpieza al inmueble del Instituto Nacional Electoral modulo fijo distrital 301551, correspondiente a los meses de febrero a diciembre de 2025</t>
  </si>
  <si>
    <t>Servicio de limpieza al inmueble del Instituto Nacional Electoral modulo fijo 301551, correspondiente a los meses de febrero a diciembre 2025</t>
  </si>
  <si>
    <t>http://transparencia.ine.mx/sistemaot/cargaMasiva/Articulo70/2025/Formato28//JD15-VER/tml1/contrato11.pdf</t>
  </si>
  <si>
    <t>http://transparencia.ine.mx/sistemaot/cargaMasiva/Articulo70/2025/Formato28//JD15-VER/tml1/factura11.pdf</t>
  </si>
  <si>
    <t>INE/SERV/JD15/004/2025</t>
  </si>
  <si>
    <t>http://transparencia.ine.mx/sistemaot/cargaMasiva/Articulo70/2025/Formato28//JD15-VER/tml1/autorizacion12.pdf</t>
  </si>
  <si>
    <t>Servicio de limpieza al inmueble que alberga a las oficinas de esta 15 Junta Distrital Ejecutiva del Instituto Nacional Electoral, correspondiente a los meses de febrero a diciembre 2025</t>
  </si>
  <si>
    <t>http://transparencia.ine.mx/sistemaot/cargaMasiva/Articulo70/2025/Formato28//JD15-VER/tml1/contrato12.pdf</t>
  </si>
  <si>
    <t>http://transparencia.ine.mx/sistemaot/cargaMasiva/Articulo70/2025/Formato28//JD15-VER/tml1/factura12.pdf</t>
  </si>
  <si>
    <t>INE/SERV/002/JDE15/2025</t>
  </si>
  <si>
    <t>http://transparencia.ine.mx/sistemaot/cargaMasiva/Articulo70/2025/Formato28//JD15-VER/tml1/autorizacion13.pdf</t>
  </si>
  <si>
    <t>Servicio de limpieza al inmueble del Instituto Nacional Electoral modulo fijo adicional 301552 en Coscomatepec, Ver., correspondiente a los meses de febrero a diciembre de 2025</t>
  </si>
  <si>
    <t>http://transparencia.ine.mx/sistemaot/cargaMasiva/Articulo70/2025/Formato28//JD15-VER/tml1/contrato13.pdf</t>
  </si>
  <si>
    <t>http://transparencia.ine.mx/sistemaot/cargaMasiva/Articulo70/2025/Formato28//JD15-VER/tml1/factura13.pdf</t>
  </si>
  <si>
    <t>NL03-PV-25-0015</t>
  </si>
  <si>
    <t>En virtud de garantizar el uso y goce pacífico del inmueble, matener vigentes todos los permisos, licencias y autorizaciones para que el inmueble pueda seguir siendo utilizado para el fin contratado. De conformidad con lo establecido en los artículos 31, fracción III, 50 y 51, del Reglamento del Instituto Nacional Electoral en materia de adquisiciones, arrendamientos de bienes muebles y servicios.</t>
  </si>
  <si>
    <t>http://transparencia.ine.mx/sistemaot/cargaMasiva/Articulo70/2025/Formato28//JD03-NL/tml1/osp1.pdf</t>
  </si>
  <si>
    <t>Arrendamiento del inmueble que ocupa la Junta Distrital Ejecutiva, en Carretera a Laredo número 322, Residencial Puerta del Norte, General Escobedo, Nuevo León.</t>
  </si>
  <si>
    <t>Construcciones y Diseños San Antonio S.A. de C.V.</t>
  </si>
  <si>
    <t>CDS030604RS0</t>
  </si>
  <si>
    <t>A Laredo</t>
  </si>
  <si>
    <t>Residencial</t>
  </si>
  <si>
    <t>Puerta del Norte</t>
  </si>
  <si>
    <t>General Escobedo</t>
  </si>
  <si>
    <t>Junta Distrital Ejecutiva No.03 de Nuevo León - General Escobedo</t>
  </si>
  <si>
    <t>INE/NL/JDE03/CA/001/2025</t>
  </si>
  <si>
    <t>El arrendador otorga en arrendamiento al arrendatario el inmueble ubicado en Carretera a Laredo número 322, Residencial Puerta del Norte, General Escobedo, Nuevo León.</t>
  </si>
  <si>
    <t>http://transparencia.ine.mx/sistemaot/cargaMasiva/Articulo70/2025/Formato28//JD03-NL/tml1/contrato1.pdf</t>
  </si>
  <si>
    <t>http://transparencia.ine.mx/sistemaot/cargaMasiva/Articulo70/2025/Formato28//JD03-NL/tml1/recepcion1.pdf</t>
  </si>
  <si>
    <t>http://transparencia.ine.mx/sistemaot/cargaMasiva/Articulo70/2025/Formato28//JD03-NL/tml1/factura1.pdf</t>
  </si>
  <si>
    <t>NL03-PV-25-0016</t>
  </si>
  <si>
    <t>http://transparencia.ine.mx/sistemaot/cargaMasiva/Articulo70/2025/Formato28//JD03-NL/tml1/osp2.pdf</t>
  </si>
  <si>
    <t>Arrendamiento del inmueble que ocupa el módulo 190351, en Carretera a Laredo número 400, Residencial Puerta del Norte, General Escobedo, Nuevo León.</t>
  </si>
  <si>
    <t>INE/NL/JDE03/CA/002/2025</t>
  </si>
  <si>
    <t>El arrendador otorga en arrendamiento al arrendatario el inmueble ubicado en Carretera a Laredo número 400, Residencial Puerta del Norte, General Escobedo, Nuevo León.</t>
  </si>
  <si>
    <t>http://transparencia.ine.mx/sistemaot/cargaMasiva/Articulo70/2025/Formato28//JD03-NL/tml1/contrato2.pdf</t>
  </si>
  <si>
    <t>http://transparencia.ine.mx/sistemaot/cargaMasiva/Articulo70/2025/Formato28//JD03-NL/tml1/recepcion2.pdf</t>
  </si>
  <si>
    <t>http://transparencia.ine.mx/sistemaot/cargaMasiva/Articulo70/2025/Formato28//JD03-NL/tml1/factura2.pdf</t>
  </si>
  <si>
    <t>NL03-PV-25-0017</t>
  </si>
  <si>
    <t>http://transparencia.ine.mx/sistemaot/cargaMasiva/Articulo70/2025/Formato28//JD03-NL/tml1/osp3.pdf</t>
  </si>
  <si>
    <t>938</t>
  </si>
  <si>
    <t>Arrendamiento del inmueble que ocupa el módulo 190352, en Avenida Las Industritas número 300, Fraccionamiento Parque Industrial, General Escobedo, Nuevo León.</t>
  </si>
  <si>
    <t>Inmobiliaria 1010 S.A. de C.V.</t>
  </si>
  <si>
    <t>IMD101207CY1</t>
  </si>
  <si>
    <t>1010</t>
  </si>
  <si>
    <t>Piso 2   202 C</t>
  </si>
  <si>
    <t>INE/NL/JDE03/CA/002/2023</t>
  </si>
  <si>
    <t>El arrendador otorga en arrendamiento al arrendatario el inmueble ubicado en Avenida Las Torres número 300, Centro Comercial Paseo las Torres, Parque Industrial, General Escobedo, Nuevo León.</t>
  </si>
  <si>
    <t>http://transparencia.ine.mx/sistemaot/cargaMasiva/Articulo70/2025/Formato28//JD03-NL/tml1/contrato3.pdf</t>
  </si>
  <si>
    <t>http://transparencia.ine.mx/sistemaot/cargaMasiva/Articulo70/2025/Formato28//JD03-NL/tml1/recepcion3.pdf</t>
  </si>
  <si>
    <t>http://transparencia.ine.mx/sistemaot/cargaMasiva/Articulo70/2025/Formato28//JD03-NL/tml1/factura3.pdf</t>
  </si>
  <si>
    <t>NL03-PV-25-0025</t>
  </si>
  <si>
    <t>En virtud de haber sido la propuesta que ofreció el mejor precio y calidad en los materiales y servicio contratado. De conformidad con lo establecido en los artículos 31, fracción III, 50 y 51, del Reglamento del Instituto Nacional Electoral en materia de adquisiciones, arrendamientos de bienes muebles y servicios.</t>
  </si>
  <si>
    <t>http://transparencia.ine.mx/sistemaot/cargaMasiva/Articulo70/2025/Formato28//JD03-NL/tml1/osp4.pdf</t>
  </si>
  <si>
    <t>Suministro de alimentos para los talleres de capacitación.</t>
  </si>
  <si>
    <t>LOPP710803T29</t>
  </si>
  <si>
    <t>301 A</t>
  </si>
  <si>
    <t>Ex Hacienda el Canadá</t>
  </si>
  <si>
    <t>Mejor propuesta económica en los productos adquiridos.</t>
  </si>
  <si>
    <t>INE/SERV/JDE03/NL/001/2025-2025020023</t>
  </si>
  <si>
    <t>El objeto consiste en el servicio de alimentos para el personal que se desempeña como Supervisores/as y Capacitadores/as Asistentes Electorales de la 03 Junta Distrital Ejecutiva del Instituto Nacional Electoral en el estado de Nuevo León. Taller de capacitación para el Proceso Electoral para los días del 3 al 7 de febrero de 2025.</t>
  </si>
  <si>
    <t>http://transparencia.ine.mx/sistemaot/cargaMasiva/Articulo70/2025/Formato28//JD03-NL/tml1/contrato4.pdf</t>
  </si>
  <si>
    <t>http://transparencia.ine.mx/sistemaot/cargaMasiva/Articulo70/2025/Formato28//JD03-NL/tml1/recepcion4.pdf</t>
  </si>
  <si>
    <t>http://transparencia.ine.mx/sistemaot/cargaMasiva/Articulo70/2025/Formato28//JD03-NL/tml1/factura4.pdf</t>
  </si>
  <si>
    <t>frf_21_limpieza</t>
  </si>
  <si>
    <t>Contratación de servicios de limpieza para la Junta Local Ejecutiva de Chiapas, Edificio Xamaipak y Moctezuma. Artículo 31 fracc.I y artículo 35 del Reglamento del Instituto Nacional Electoral en Materia de Adquisiciones, Arrendamientos de Bienes Muebles y Servicios.</t>
  </si>
  <si>
    <t>http://transparencia.ine.mx/sistemaot/cargaMasiva/Articulo70/2025/Formato28//JL-CHIS/tml1/osp_250030_pago_limpieza.pdf</t>
  </si>
  <si>
    <t>Proporcionar el servicio de limpieza para la Junta Local Ejecutiva de Chiapas, Edificio Xamaipak y Moctezuma, correspondiente a los meses de enero a marzo 2025</t>
  </si>
  <si>
    <t>LOMA690113FN0</t>
  </si>
  <si>
    <t>14 Poniente</t>
  </si>
  <si>
    <t>1212</t>
  </si>
  <si>
    <t>Tizantillo</t>
  </si>
  <si>
    <t>Tuxtla gutiérrez</t>
  </si>
  <si>
    <t>Vocalía Ejecutiva de la Junta Local Ejecutiva de Chiapas</t>
  </si>
  <si>
    <t>Recursos Materiales  y Servicios de la Junta local Ejecutiva de Chiapas</t>
  </si>
  <si>
    <t>Proporcionar el servicio de limpieza para la Junta Local Ejecutiva de Chiapas, Edificio Xamaipak y Moctezuma, correspondiente al primer trimestre del ejercicio fiscal 2025</t>
  </si>
  <si>
    <t>http://transparencia.ine.mx/sistemaot/cargaMasiva/Articulo70/2025/Formato28//JL-CHIS/tml1/contratoine_serv_002_2025_limpieza.pdf</t>
  </si>
  <si>
    <t>http://transparencia.ine.mx/sistemaot/cargaMasiva/Articulo70/2025/Formato28//JL-CHIS/tml1/f_bba50_limpieza.pdf</t>
  </si>
  <si>
    <t>frf_26_vigilancia</t>
  </si>
  <si>
    <t>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t>
  </si>
  <si>
    <t>http://transparencia.ine.mx/sistemaot/cargaMasiva/Articulo70/2025/Formato28//JL-CHIS/tml1/osp_250041_pago_vigilancia.pdf</t>
  </si>
  <si>
    <t>Proporcionar el servicio de vigilancia y seguridad para la Junta Local Ejecutiva de Chiapas, en los edificios Xamaipak, Moctezuma y la Bodega General del INE, correspondiente a los meses de enero a marzo 2025</t>
  </si>
  <si>
    <t>Coordinadora Asipec S.A. de C.V.</t>
  </si>
  <si>
    <t>CAS051201U66</t>
  </si>
  <si>
    <t>José Castillo Tielemans</t>
  </si>
  <si>
    <t>Proporcionar el servicio de vigilancia para la Junta Local Ejecutiva de Chiapas, Edificio Xamaipak y Moctezuma, así como la bodega Santa Elena, correspondiente al primer trimestre del ejercicio fiscal 2025</t>
  </si>
  <si>
    <t>http://transparencia.ine.mx/sistemaot/cargaMasiva/Articulo70/2025/Formato28//JL-CHIS/tml1/contratoine_serv_001_2025_vigilancia.pdf</t>
  </si>
  <si>
    <t>http://transparencia.ine.mx/sistemaot/cargaMasiva/Articulo70/2025/Formato28//JL-CHIS/tml1/f_7532_vigilancia.pdf</t>
  </si>
  <si>
    <t>frf_49_moctezuma</t>
  </si>
  <si>
    <t>Arrendamiento para la Junta Local Ejecutiva de Chiapas edificio Moctezuma, Artículo 31 fracc.I y artículo 35 del Reglamento del Instituto Nacional Electoral en Materia de Adquisiciones, Arrendamientos de Bienes Muebles y Servicios.</t>
  </si>
  <si>
    <t>http://transparencia.ine.mx/sistemaot/cargaMasiva/Articulo70/2025/Formato28//JL-CHIS/tml1/osp_250090_pago_moctezuma.pdf</t>
  </si>
  <si>
    <t>Proporcionar el servicio de arrendamiento del edificio Moctezuma para la Junta Local Ejecutiva de Chiapas, ubicado en la 3a. Norte poniente No. 1514, Colonia Moctezuma, Tuxtla Gutiérrez, Chiapas, correspondiente a los meses de eneso a marzo 2025</t>
  </si>
  <si>
    <t>Mayorista en Computo y Accesorios de Chiapas S.A. de C.V.</t>
  </si>
  <si>
    <t>MCA960930T86</t>
  </si>
  <si>
    <t>Belisario Dominguez</t>
  </si>
  <si>
    <t>2007</t>
  </si>
  <si>
    <t>Penipak</t>
  </si>
  <si>
    <t>INE/002/2022</t>
  </si>
  <si>
    <t>Proporcionar el servicio de arrendamiento del edificio Moctezuma para la Junta Local Ejecutiva de Chiapas, correspondiente al primer trimestre del ejercicio fiscal 2025</t>
  </si>
  <si>
    <t>http://transparencia.ine.mx/sistemaot/cargaMasiva/Articulo70/2025/Formato28//JL-CHIS/tml1/conveniomodificatorio_moctezuma.pdf</t>
  </si>
  <si>
    <t>http://transparencia.ine.mx/sistemaot/cargaMasiva/Articulo70/2025/Formato28//JL-CHIS/tml1/f_moctezuma_34662.pdf</t>
  </si>
  <si>
    <t>frf_50_xamaipak</t>
  </si>
  <si>
    <t>Arrendamiento para la Junta Local Ejecutiva de Chiapas edificio Xamaipak, Artículo 31 fracc.I y artículo 35 del Reglamento del Instituto Nacional Electoral en Materia de Adquisiciones, Arrendamientos de Bienes Muebles y Servicios.</t>
  </si>
  <si>
    <t>http://transparencia.ine.mx/sistemaot/cargaMasiva/Articulo70/2025/Formato28//JL-CHIS/tml1/osp_250089_pago_xamaipak.pdf</t>
  </si>
  <si>
    <t>Proporcionar el servicio de arrendamiento del edificio Xamaipak para la Junta Local Ejecutiva de Chiapas, ubicado en la calle 16 poniente su No. 250, Tuxtla Gutiérrez, Chiapas, correspondiente a los meses de enero a marzo 2025</t>
  </si>
  <si>
    <t>Operadora y Desarrolladora San Francisco S.A. de C.V.</t>
  </si>
  <si>
    <t>ODS110411N84</t>
  </si>
  <si>
    <t>13 Poniente Norte</t>
  </si>
  <si>
    <t>INE/001/2022</t>
  </si>
  <si>
    <t>Proporcionar el servicio de arrendamiento del edificio Xamaipak para la Junta Local Ejecutiva de Chiapas, correspondiente al primer trimestre del ejercicio fiscal 2025</t>
  </si>
  <si>
    <t>http://transparencia.ine.mx/sistemaot/cargaMasiva/Articulo70/2025/Formato28//JL-CHIS/tml1/conveniomodificatorio_xamaipak.pdf</t>
  </si>
  <si>
    <t>http://transparencia.ine.mx/sistemaot/cargaMasiva/Articulo70/2025/Formato28//JL-CHIS/tml1/f_xamaipak_663.pdf</t>
  </si>
  <si>
    <t>frf_59_santaelena</t>
  </si>
  <si>
    <t>Arrendamiento para la Junta Local Ejecutiva de Chiapas Bodega general del INE, Artículo 31 fracc.I y artículo 35 del Reglamento del Instituto Nacional Electoral en Materia de Adquisiciones, Arrendamientos de Bienes Muebles y Servicios.</t>
  </si>
  <si>
    <t>http://transparencia.ine.mx/sistemaot/cargaMasiva/Articulo70/2025/Formato28//JL-CHIS/tml1/osp_250113_pago_santaelena.pdf</t>
  </si>
  <si>
    <t>Proporcionar el servicio de arrendamiento de la Bodegageneral  para la Junta Local Ejecutiva de Chiapas, ubicado en la 23 Poniente Sur No. 680, Fraccionamiento Santa Elena, Tuxtla Gutiérrez, Chiapas, correspondiente a los meses de enero a marzo 2025</t>
  </si>
  <si>
    <t>OUCG570226GTA</t>
  </si>
  <si>
    <t>23 Poniente Sur</t>
  </si>
  <si>
    <t>Santa Elena</t>
  </si>
  <si>
    <t>INE/003/2022</t>
  </si>
  <si>
    <t>Proporcionar el servicio de arrendamiento de la  Bodega para la Junta Local Ejecutiva de Chiapas, ubicado en la 23 Poniente Sur No. 680, Fraccionamiento Santa Elena, Tuxtla Gutiérrez, Chiapas, correspondiente a los meses de enero a marzo 2025</t>
  </si>
  <si>
    <t>http://transparencia.ine.mx/sistemaot/cargaMasiva/Articulo70/2025/Formato28//JL-CHIS/tml1/conveniomodificatorio_santaelena.pdf</t>
  </si>
  <si>
    <t>http://transparencia.ine.mx/sistemaot/cargaMasiva/Articulo70/2025/Formato28//JL-CHIS/tml1/f_santaelena_arr1096.pdf</t>
  </si>
  <si>
    <t>frf_60_copyfax</t>
  </si>
  <si>
    <t>Arrendamiento de equipos de impresion (fotocopiadorras)para la Junta Local Ejecutiva de Chiapas, Artículo 31 fracc.I y artículo 35 del Reglamento del Instituto Nacional Electoral en Materia de Adquisiciones, Arrendamientos de Bienes Muebles y Servicios.</t>
  </si>
  <si>
    <t>http://transparencia.ine.mx/sistemaot/cargaMasiva/Articulo70/2025/Formato28//JL-CHIS/tml1/osp_250114_pago_copyfax.pdf</t>
  </si>
  <si>
    <t>Proporcionar el servicio de arrendamiento de equipos de impresión (fotocopiadoras)  para la Junta Local Ejecutiva de Chiapas, ubicado en la 16a Poniente sur No. 250, Col. Xamaipak y en la 3a. Norte Poniente No. 1514, Col. Moctezuma en Tuxtla Gutiérrez, Chiapas.</t>
  </si>
  <si>
    <t>Copy Fax del Sureste S.A. de C.V.</t>
  </si>
  <si>
    <t>CFS890405P66</t>
  </si>
  <si>
    <t>16 Poniente Sur</t>
  </si>
  <si>
    <t>Proporcionar el servicio de arrendamiento de eqjuipos de impresión (fotocopiadoras)  para la Junta Local Ejecutiva de Chiapas, ubicado en la 16a Poniente sur No. 250, Col. Xamaipak y en la 3a. Norte Poniente No. 1514, Col. Moctezuma en Tuxtla Gutiérrez, Chiapas.</t>
  </si>
  <si>
    <t>http://transparencia.ine.mx/sistemaot/cargaMasiva/Articulo70/2025/Formato28//JL-CHIS/tml1/contratoine_serv_003_2025.pdf</t>
  </si>
  <si>
    <t>http://transparencia.ine.mx/sistemaot/cargaMasiva/Articulo70/2025/Formato28//JL-CHIS/tml1/f_copyfax_35659.pdf</t>
  </si>
  <si>
    <t>frf_111_ofimagen</t>
  </si>
  <si>
    <t>Adquisición de bienes y/o servicios para la Junta Local Ejecutiva de Chiapas. Artículo 31 fracc. III y artículo 51 del Reglamento del Instituto Nacional Electoral en Materia de Adquisiciones, Arrendamientos de Bienes Muebles y Servicios.</t>
  </si>
  <si>
    <t>http://transparencia.ine.mx/sistemaot/cargaMasiva/Articulo70/2025/Formato28//JL-CHIS/tml1/osp_250219_pago_ofimagen.pdf</t>
  </si>
  <si>
    <t>Adquisición de mobiliario para la adecuacion de la oficna de la Vocalia Ejecutiva, la Coordinación Administrativa y el Departamento de Recursos Financieros de la Junta Local Ejecutiva de Chiapas, edificio Xamaipak.</t>
  </si>
  <si>
    <t>Ofimagen S.A. de C.V.</t>
  </si>
  <si>
    <t>OFI050429USA</t>
  </si>
  <si>
    <t>Juan Crispin</t>
  </si>
  <si>
    <t>1082</t>
  </si>
  <si>
    <t>ordendecompra_2025020111</t>
  </si>
  <si>
    <t>http://transparencia.ine.mx/sistemaot/cargaMasiva/Articulo70/2025/Formato28//JL-CHIS/tml1/ordendecompra_2025020111.pdf</t>
  </si>
  <si>
    <t>http://transparencia.ine.mx/sistemaot/cargaMasiva/Articulo70/2025/Formato28//JL-CHIS/tml1/f_ofimagen_28260.pdf</t>
  </si>
  <si>
    <t>952</t>
  </si>
  <si>
    <t>961</t>
  </si>
  <si>
    <t>966</t>
  </si>
  <si>
    <t>970</t>
  </si>
  <si>
    <t>Renovación de contrato de inmueble realizada al amparo del artículo 96 del Manual de Administración Inmobiliaria del Instituto Nacional Electoral.</t>
  </si>
  <si>
    <t>http://transparencia.ine.mx/sistemaot/cargaMasiva/Articulo70/2025/Formato28//JD11-JAL/tml1/osp1.pdf</t>
  </si>
  <si>
    <t>Arrendamiento del inmueble que ocupa el Módulo de Atención Ciudadana 141152.</t>
  </si>
  <si>
    <t>SAJM590602525</t>
  </si>
  <si>
    <t>Diamante</t>
  </si>
  <si>
    <t>2814</t>
  </si>
  <si>
    <t>Residencial Victoria</t>
  </si>
  <si>
    <t>Subsistencia de la necesidad del arrendamiento para la operación del Módulo de Atención Ciudadana 141152.</t>
  </si>
  <si>
    <t>Junta Distrital Ejecutiva no.11 de Jalisco - Guadalajara</t>
  </si>
  <si>
    <t>Contar con el inmueble para la operación del Módulo de Atención Ciudadana 141152 para el ejercicio 2025.</t>
  </si>
  <si>
    <t>http://transparencia.ine.mx/sistemaot/cargaMasiva/Articulo70/2025/Formato28//JD11-JAL/tml1/contrato1.pdf</t>
  </si>
  <si>
    <t>Se aplicaron los mecanismos dispuestos en el artículo 144 de las POBALINES. Además, se realizó el seguimiento al cumplimiento del contrato o pedido contrato por parte de la persona Administradora o de la titular del área requirente de este de manera física, mediante el "formato de recepción de servicios" y el Sistema Integral de Gestión Administrativa.</t>
  </si>
  <si>
    <t>http://transparencia.ine.mx/sistemaot/cargaMasiva/Articulo70/2025/Formato28//JD11-JAL/tml1/factura1.pdf</t>
  </si>
  <si>
    <t>JAL-JDE11-SERV-01/2025</t>
  </si>
  <si>
    <t>Se utilizó el procedimiento de adjudicación directa debido al monto ejercido, de acuerdo con lo dispuesto en los artículos 31, fracción III, y 51, párrafo último del Reglamento del Instituto Nacional Electoral en Materia de Adquisiciones, Arrendamientos de Muebles y Servicios, así como 102 de las POBALINES, de las que se desprende que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t>
  </si>
  <si>
    <t>http://transparencia.ine.mx/sistemaot/cargaMasiva/Articulo70/2025/Formato28//JD11-JAL/tml1/osp2.pdf</t>
  </si>
  <si>
    <t>997</t>
  </si>
  <si>
    <t>Servicio de limpieza general en los inmuebles ocupados para la operación de la 11 Junta Distrital Ejecutiva, la Vocalía del Registro Federal de Electores y los Módulos de Atención Ciudadana 141151 y 141152.</t>
  </si>
  <si>
    <t>O Dasao Servicio S. de R.L. de C.V.</t>
  </si>
  <si>
    <t>Experiencia previa con el proveedor y propuesta económica.</t>
  </si>
  <si>
    <t>Mantener en óptimo estado de limpieza e higiene los inmuebles ocupados para la operación de la Junta Distrital y los Módulos de Atención Ciudadana 141151 y 141152.</t>
  </si>
  <si>
    <t>http://transparencia.ine.mx/sistemaot/cargaMasiva/Articulo70/2025/Formato28//JD11-JAL/tml1/contrato2.pdf</t>
  </si>
  <si>
    <t>http://transparencia.ine.mx/sistemaot/cargaMasiva/Articulo70/2025/Formato28//JD11-JAL/tml1/factura2.pdf</t>
  </si>
  <si>
    <t>JAL-JDE11-SERV-02/2025</t>
  </si>
  <si>
    <t>http://transparencia.ine.mx/sistemaot/cargaMasiva/Articulo70/2025/Formato28//JD11-JAL/tml1/osp3.pdf</t>
  </si>
  <si>
    <t>Servicio de vigilancia de los inmuebles que ocupan los Módulos de Atención Ciudadana 141151 y 141152.</t>
  </si>
  <si>
    <t>Smart Corporación de Seguridad Privada Martínez y Cia S.A. de C.V.</t>
  </si>
  <si>
    <t>Ramón Castellanos</t>
  </si>
  <si>
    <t>Contar con el servicio de vigilancia en las instalaciones de los Módulos de Atención Ciudadana 141151 y 141152.</t>
  </si>
  <si>
    <t>http://transparencia.ine.mx/sistemaot/cargaMasiva/Articulo70/2025/Formato28//JD11-JAL/tml1/contrato3.pdf</t>
  </si>
  <si>
    <t>http://transparencia.ine.mx/sistemaot/cargaMasiva/Articulo70/2025/Formato28//JD11-JAL/tml1/factura3.pdf</t>
  </si>
  <si>
    <t>Se trata de un arrendamiento de inmueble nuevo (2021) con vigencia de cuatro años de conformidad con el artículo 81 del Manual de Administración Inmobiliaria del Instituto Nacional Electoral.</t>
  </si>
  <si>
    <t>http://transparencia.ine.mx/sistemaot/cargaMasiva/Articulo70/2025/Formato28//JD11-JAL/tml1/osp4.pdf</t>
  </si>
  <si>
    <t>Arrendamiento del inmueble que ocupa la Junta Distrital Ejecutiva.</t>
  </si>
  <si>
    <t>Heritage Grupo Moda S.A. de C.V.</t>
  </si>
  <si>
    <t>HMO1502044X8</t>
  </si>
  <si>
    <t>Fray Antonio de Segovia</t>
  </si>
  <si>
    <t>Cuenta con todos los requerimientos en materia de administración inmobiliaria aplicables para el Instituto.</t>
  </si>
  <si>
    <t>Contar con el inmueble para la operación de la Junta Distrital Ejecutiva.</t>
  </si>
  <si>
    <t>http://transparencia.ine.mx/sistemaot/cargaMasiva/Articulo70/2025/Formato28//JD11-JAL/tml1/contrato4.pdf</t>
  </si>
  <si>
    <t>http://transparencia.ine.mx/sistemaot/cargaMasiva/Articulo70/2025/Formato28//JD11-JAL/tml1/factura4.pdf</t>
  </si>
  <si>
    <t>1001</t>
  </si>
  <si>
    <t>1007</t>
  </si>
  <si>
    <t>1011</t>
  </si>
  <si>
    <t>1012</t>
  </si>
  <si>
    <t>Renovación de Contrato de arrendamiento de inmueble de las instalaciones de la 02 Junta Distrital Ejecutiva; Artículo 31 fracc. III y artículo 51 del Reglamento del Instituto Nacional Electoral en Materia de Adquisiciones, Arrendamientos de Bienes Muebles y Servicios.</t>
  </si>
  <si>
    <t>http://transparencia.ine.mx/sistemaot/cargaMasiva/Articulo70/2025/Formato28//JD02-GTO/tml1/osp1.pdf</t>
  </si>
  <si>
    <t>Arrendamiento de las instalaciones que ocupa la Junta Distrital.</t>
  </si>
  <si>
    <t>Green Trends Real Estate S.A. de C.V.</t>
  </si>
  <si>
    <t>GTR131203G45</t>
  </si>
  <si>
    <t>de la Conspiración</t>
  </si>
  <si>
    <t>Local AB-02, Planta Alta</t>
  </si>
  <si>
    <t>El Deportivo</t>
  </si>
  <si>
    <t>San Miguel Allende</t>
  </si>
  <si>
    <t>Cuenta con las condiciones para renovar el contrato de arrendamiento de las instalaciones que ocupa la Junta Distrital.</t>
  </si>
  <si>
    <t>Junta Distrital Ejecutiva No. 02 en Guanajuato.</t>
  </si>
  <si>
    <t>http://transparencia.ine.mx/sistemaot/cargaMasiva/Articulo70/2025/Formato28//JD02-GTO/tml1/contrato1.pdf</t>
  </si>
  <si>
    <t>Administración del contrato</t>
  </si>
  <si>
    <t>http://transparencia.ine.mx/sistemaot/cargaMasiva/Articulo70/2025/Formato28//JD02-GTO/tml1/factura1.pdf</t>
  </si>
  <si>
    <t>Renovación de Contrato de arrrendamiento de inmueble de las instalaciones del Módulo de Atención Ciudadana numero 110251; Artículo 31 fracc. III y artículo 51 del Reglamento del Instituto Nacional Electoral en Materia de Adquisiciones, Arrendamientos de Bienes Muebles y Servicios.</t>
  </si>
  <si>
    <t>http://transparencia.ine.mx/sistemaot/cargaMasiva/Articulo70/2025/Formato28//JD02-GTO/tml1/osp2.pdf</t>
  </si>
  <si>
    <t>Arrendamiento de las instalaciones que ocupa el Módulo de Atención Ciudadana de San Miguel de Allende.</t>
  </si>
  <si>
    <t>Cuenta con las condiciones para renovar el contrato de arrendamiento de las instalaciones que ocupa el Módulo de Atención Ciudadana de San Miguel de Allende.</t>
  </si>
  <si>
    <t>http://transparencia.ine.mx/sistemaot/cargaMasiva/Articulo70/2025/Formato28//JD02-GTO/tml1/contrato2.pdf</t>
  </si>
  <si>
    <t>http://transparencia.ine.mx/sistemaot/cargaMasiva/Articulo70/2025/Formato28//JD02-GTO/tml1/factura2.pdf</t>
  </si>
  <si>
    <t>CAD/INE/SERV/JDE02-GTO/01/2024</t>
  </si>
  <si>
    <t>Contrato por servicio de limpieza de las instalaciones de la 02 Junta Distrital Ejecutiva, así como de los tres Módulos de Atención Ciudadana adscritos a la misma; Artículo 31 fracc. III y artículo 51 del Reglamento del Instituto Nacional Electoral en Materia de Adquisiciones, Arrendamientos de Bienes Muebles y Servicios.</t>
  </si>
  <si>
    <t>http://transparencia.ine.mx/sistemaot/cargaMasiva/Articulo70/2025/Formato28//JD02-GTO/tml1/osp3.pdf</t>
  </si>
  <si>
    <t>Servicio de limpieza de la Junta Distrital y de los Módulos de Atención Ciudadana.</t>
  </si>
  <si>
    <t>Cuenta con las condiciones para suscribir un contrato por el servicio de limpieza de la Junta Distrital y de los Módulos de Atención Ciuddana adscritos a ella.</t>
  </si>
  <si>
    <t>CAD/INE/SERV/JDE02-GTO/01/2025</t>
  </si>
  <si>
    <t>Servicio de limpieza de la Junta Distrital y Módulos de Atención Ciudadana 11051, 110252 y 110253.</t>
  </si>
  <si>
    <t>http://transparencia.ine.mx/sistemaot/cargaMasiva/Articulo70/2025/Formato28//JD02-GTO/tml1/contrato3.pdf</t>
  </si>
  <si>
    <t>http://transparencia.ine.mx/sistemaot/cargaMasiva/Articulo70/2025/Formato28//JD02-GTO/tml1/factura3.pdf</t>
  </si>
  <si>
    <t>CAD/INE/SERV/JDE02-GTO/02/2024</t>
  </si>
  <si>
    <t>Contrato por servicio de vigilancia de las instalaciones de la 02 Junta Distrital Ejecutiva; Artículo 31 fracc. III y artículo 51 del Reglamento del Instituto Nacional Electoral en Materia de Adquisiciones, Arrendamientos de Bienes Muebles y Servicios.</t>
  </si>
  <si>
    <t>http://transparencia.ine.mx/sistemaot/cargaMasiva/Articulo70/2025/Formato28//JD02-GTO/tml1/osp4.pdf</t>
  </si>
  <si>
    <t>Servicio de vigilancia de la Junta Distrital.</t>
  </si>
  <si>
    <t>Cuenta con las condiciones para suscribir un contrato por el servicio de vigilancia de la Junta Distrital.</t>
  </si>
  <si>
    <t>CAD/INE/SERV/JDE02-GTO/02/2025</t>
  </si>
  <si>
    <t>http://transparencia.ine.mx/sistemaot/cargaMasiva/Articulo70/2025/Formato28//JD02-GTO/tml1/contrato4.pdf</t>
  </si>
  <si>
    <t>http://transparencia.ine.mx/sistemaot/cargaMasiva/Articulo70/2025/Formato28//JD02-GTO/tml1/factura4.pdf</t>
  </si>
  <si>
    <t>AAS-AG03-01/2025</t>
  </si>
  <si>
    <t>Arrendamiento para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</si>
  <si>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http://transparencia.ine.mx/sistemaot/cargaMasiva/Articulo70/2025/Formato28//JD03-AGS/tml1/osp1.pdf</t>
  </si>
  <si>
    <t>Arrendamiento de inmueble en Av. Convención de 1914 poniente, número mil seiscientos veintiseis, Fraccionamiento La Concordia, Código Postal 20040 , en la ciudad de Aguascalientes, en el Estado de Aguascalientes.</t>
  </si>
  <si>
    <t>Mayagoitia</t>
  </si>
  <si>
    <t>CAML510924E34</t>
  </si>
  <si>
    <t>Manuel J. Clouthier</t>
  </si>
  <si>
    <t>2602</t>
  </si>
  <si>
    <t>Trojes de Cristal</t>
  </si>
  <si>
    <t>En virtud de haber sido la propuesta que ofreció el mejor precio y calidad en los materiales adquiridos o en su caso el servicio contratado.</t>
  </si>
  <si>
    <t>03 Junta Distrital Ejecutiva de Aguascalientes</t>
  </si>
  <si>
    <t>http://transparencia.ine.mx/sistemaot/cargaMasiva/Articulo70/2025/Formato28//JD03-AGS/tml1/aas-ag03-01_2025.pdf</t>
  </si>
  <si>
    <t>http://transparencia.ine.mx/sistemaot/cargaMasiva/Articulo70/2025/Formato28//JD03-AGS/tml1/factura1.pdf</t>
  </si>
  <si>
    <t>AAS-AG03-02/2025</t>
  </si>
  <si>
    <t>Arrendamiento para el Módulo de Atención Ciudadana 010351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</si>
  <si>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http://transparencia.ine.mx/sistemaot/cargaMasiva/Articulo70/2025/Formato28//JD03-AGS/tml1/osp2.pdf</t>
  </si>
  <si>
    <t>Arrendamiento de inmueble para el Módulo de Atención Ciudadana 010351 ubicado en Avenida Adolfo López Mateos Número ciento doce, Colonia Centro, Código Postal 20000, en la ciudad de Aguascalientes, Estado de Aguascalientes.</t>
  </si>
  <si>
    <t>VILC610822CN6</t>
  </si>
  <si>
    <t>Circuito Aguascalientes norte</t>
  </si>
  <si>
    <t>Parque industrial Valle de Aguascalientes</t>
  </si>
  <si>
    <t>San Francisco de los Romo</t>
  </si>
  <si>
    <t>http://transparencia.ine.mx/sistemaot/cargaMasiva/Articulo70/2025/Formato28//JD03-AGS/tml1/aas-ag03-02_2025.pdf</t>
  </si>
  <si>
    <t>http://transparencia.ine.mx/sistemaot/cargaMasiva/Articulo70/2025/Formato28//JD03-AGS/tml1/factura2.pdf</t>
  </si>
  <si>
    <t>AAS-AG03-03/2025</t>
  </si>
  <si>
    <t>Arrendamiento para el Módulo de Atención Ciudadana 010352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</si>
  <si>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http://transparencia.ine.mx/sistemaot/cargaMasiva/Articulo70/2025/Formato28//JD03-AGS/tml1/osp3.pdf</t>
  </si>
  <si>
    <t>Arrendamiento de inmueble para el Módulo de Atención Ciudadana 010352 ubicado en Calle Carlos Sagredo Número doscientos catorce, Colonia San Cayetano, Código Postal 20010, en la ciudad de Aguascalientes, Estado de Aguascalientes.</t>
  </si>
  <si>
    <t>Grupo Constructor Efectivo SA de CV</t>
  </si>
  <si>
    <t>GCE141020IMA</t>
  </si>
  <si>
    <t>Sierra del laurel</t>
  </si>
  <si>
    <t>Bosques del prado norte</t>
  </si>
  <si>
    <t>http://transparencia.ine.mx/sistemaot/cargaMasiva/Articulo70/2025/Formato28//JD03-AGS/tml1/aas-ag03-03_2025.pdf</t>
  </si>
  <si>
    <t>http://transparencia.ine.mx/sistemaot/cargaMasiva/Articulo70/2025/Formato28//JD03-AGS/tml1/factura3.pdf</t>
  </si>
  <si>
    <t>AAS-AG03-04/2025</t>
  </si>
  <si>
    <t>Arrendamiento para el Módulo de Atención Ciudadana 010353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</si>
  <si>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http://transparencia.ine.mx/sistemaot/cargaMasiva/Articulo70/2025/Formato28//JD03-AGS/tml1/osp4.pdf</t>
  </si>
  <si>
    <t>Arrendamiento de inmueble para el Módulo de Atención Ciudadana 010353 ubicado en Avenida Aguascalientes pte. esq avenida de los maestros, número doscientos catorce, local 12, 13 y 14 Centro Comercial Velaria Mall, Fraccionamiento Nueva España, C.P. 20205, en la ciudad de Aguascalientes, Estado de Aguascalientes.</t>
  </si>
  <si>
    <t>Comercializadora Inmobioliaria Mexicana SA de CV</t>
  </si>
  <si>
    <t>CIM100316RV7</t>
  </si>
  <si>
    <t>Siglo XXI</t>
  </si>
  <si>
    <t>1713</t>
  </si>
  <si>
    <t>Manuel Gomez Morin</t>
  </si>
  <si>
    <t>Arrendamiento de inmueble para el Módulo de Atención Ciuadadana 010353 ubicado en Avenida Aguascalientes pte. esq avenida de los maestros, número doscientos catorce, local 12, 13 y 14 Centro Comercial Velaria Mall, Fraccionamiento Nueva España, C.P. 20205, en la ciudad de Aguascalientes, Estado de Aguascalientes.</t>
  </si>
  <si>
    <t>http://transparencia.ine.mx/sistemaot/cargaMasiva/Articulo70/2025/Formato28//JD03-AGS/tml1/aas-ag03-04_2025.pdf</t>
  </si>
  <si>
    <t>http://transparencia.ine.mx/sistemaot/cargaMasiva/Articulo70/2025/Formato28//JD03-AGS/tml1/factura4.pdf</t>
  </si>
  <si>
    <t>AAS-AG03-05/2025</t>
  </si>
  <si>
    <t>Arrendamiento para el Módulo de Atención Ciudadana 010354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</si>
  <si>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http://transparencia.ine.mx/sistemaot/cargaMasiva/Articulo70/2025/Formato28//JD03-AGS/tml1/osp5.pdf</t>
  </si>
  <si>
    <t>Arrendamiento de inmueble para el Módulo de Atención Ciudadana 010354 ubicado en Avenida Siglo XXI , Numero seiscientos veintiocho Fraccionamiento Morelos, Código Postal 20298, en la ciudad de Aguascalientes, Estado de Aguascalientes.</t>
  </si>
  <si>
    <t>Maria Monserrat</t>
  </si>
  <si>
    <t>MIPM930927DN8</t>
  </si>
  <si>
    <t>Paseo de los cedros</t>
  </si>
  <si>
    <t>Bosques del Prado oriente</t>
  </si>
  <si>
    <t>http://transparencia.ine.mx/sistemaot/cargaMasiva/Articulo70/2025/Formato28//JD03-AGS/tml1/aas-ag03-05_2025.pdf</t>
  </si>
  <si>
    <t>http://transparencia.ine.mx/sistemaot/cargaMasiva/Articulo70/2025/Formato28//JD03-AGS/tml1/factura5.pdf</t>
  </si>
  <si>
    <t>AAS-AG03-06/2025</t>
  </si>
  <si>
    <t>Contratación de servicios de limpieza de oficinas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</si>
  <si>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http://transparencia.ine.mx/sistemaot/cargaMasiva/Articulo70/2025/Formato28//JD03-AGS/tml1/osp6.pdf</t>
  </si>
  <si>
    <t>Proporcionar el servicio de limpieza de oficinas de la 03 Junta Distrital Ejecutiva en Aguascalientes para el cumplimiento de sus actividades.</t>
  </si>
  <si>
    <t>http://transparencia.ine.mx/sistemaot/cargaMasiva/Articulo70/2025/Formato28//JD03-AGS/tml1/aas-ag03-06_2025.pdf</t>
  </si>
  <si>
    <t>http://transparencia.ine.mx/sistemaot/cargaMasiva/Articulo70/2025/Formato28//JD03-AGS/tml1/factura6.pdf</t>
  </si>
  <si>
    <t>AAS-AG03-07/2025</t>
  </si>
  <si>
    <t>Contratación de servicios de limpieza de los módulos de atención ciudadana de la 03 Junta Distrital Ejecutiva en Aguascalientes.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</si>
  <si>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http://transparencia.ine.mx/sistemaot/cargaMasiva/Articulo70/2025/Formato28//JD03-AGS/tml1/osp7.pdf</t>
  </si>
  <si>
    <t>Proporcionar el servicio de limpieza de los módulos de atención ciudadana de la 03 Junta Distrital Ejecutiva en Aguascalientes.</t>
  </si>
  <si>
    <t>http://transparencia.ine.mx/sistemaot/cargaMasiva/Articulo70/2025/Formato28//JD03-AGS/tml1/aas-ag03-07_2025.pdf</t>
  </si>
  <si>
    <t>http://transparencia.ine.mx/sistemaot/cargaMasiva/Articulo70/2025/Formato28//JD03-AGS/tml1/factura7.pdf</t>
  </si>
  <si>
    <t>AAS-AG03-08/2025</t>
  </si>
  <si>
    <t>Contratación de servicios de vigilancia de oficinas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</si>
  <si>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http://transparencia.ine.mx/sistemaot/cargaMasiva/Articulo70/2025/Formato28//JD03-AGS/tml1/osp8.pdf</t>
  </si>
  <si>
    <t>Proporcionar el servicio de vigilancia de la 03 Junta Distrital Ejecutiva en Aguascalientes.</t>
  </si>
  <si>
    <t>Gopsa Seguridad Privada SRL de CV</t>
  </si>
  <si>
    <t>GSP211201490</t>
  </si>
  <si>
    <t>Francisco I. Madero</t>
  </si>
  <si>
    <t>http://transparencia.ine.mx/sistemaot/cargaMasiva/Articulo70/2025/Formato28//JD03-AGS/tml1/aas-ag03-08_2025.pdf</t>
  </si>
  <si>
    <t>http://transparencia.ine.mx/sistemaot/cargaMasiva/Articulo70/2025/Formato28//JD03-AGS/tml1/factura8.pdf</t>
  </si>
  <si>
    <t>AAS-AG03-09/2025</t>
  </si>
  <si>
    <t>Contratación de suministro de gasolina para vehículos oficiales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</si>
  <si>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http://transparencia.ine.mx/sistemaot/cargaMasiva/Articulo70/2025/Formato28//JD03-AGS/tml1/osp9.pdf</t>
  </si>
  <si>
    <t>1026</t>
  </si>
  <si>
    <t>Proporcionar el servicio de combustible para los vehiculos oficiales en el cumplimiento de las actividades de la 03 Junta Distrital Ejecutiva en Aguascalientes.</t>
  </si>
  <si>
    <t>Unidad de Gasolineras SA de CV</t>
  </si>
  <si>
    <t>http://transparencia.ine.mx/sistemaot/cargaMasiva/Articulo70/2025/Formato28//JD03-AGS/tml1/aas-ag03-09_2025.pdf</t>
  </si>
  <si>
    <t>http://transparencia.ine.mx/sistemaot/cargaMasiva/Articulo70/2025/Formato28//JD03-AGS/tml1/factura9.pdf</t>
  </si>
  <si>
    <t>AAS-AG03-010/2025</t>
  </si>
  <si>
    <t>Contratación de arrendamiento de fotocopiadora multifuncional para el desarrollo de las actividades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</si>
  <si>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http://transparencia.ine.mx/sistemaot/cargaMasiva/Articulo70/2025/Formato28//JD03-AGS/tml1/osp10.pdf</t>
  </si>
  <si>
    <t>Proporcionar el servicio de arrendamiento de fotocopiadora multifuncional para el cumplimiento de las actividades de la 03 Junta Distrital Ejecutiva en Aguascalientes.</t>
  </si>
  <si>
    <t>Doculider SA de CV</t>
  </si>
  <si>
    <t>DOC940629749</t>
  </si>
  <si>
    <t>http://transparencia.ine.mx/sistemaot/cargaMasiva/Articulo70/2025/Formato28//JD03-AGS/tml1/aas-ag03-010_2025.pdf</t>
  </si>
  <si>
    <t>http://transparencia.ine.mx/sistemaot/cargaMasiva/Articulo70/2025/Formato28//JD03-AGS/tml1/factura10.pdf</t>
  </si>
  <si>
    <t>AAS-AG03-011/2025</t>
  </si>
  <si>
    <t>Contratación de servicio de pensión para el resguardo de los vehículos oficiales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</si>
  <si>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http://transparencia.ine.mx/sistemaot/cargaMasiva/Articulo70/2025/Formato28//JD03-AGS/tml1/osp11.pdf</t>
  </si>
  <si>
    <t>1028</t>
  </si>
  <si>
    <t>Proporcionar el servicio de pensión para los vehiculos oficiales de la 03 Junta Distrital Ejecutiva en Aguascalientes.</t>
  </si>
  <si>
    <t>Servicio de pensión para resguardo de los vehículos de la 03 Junta Distrital Ejecutiva en Aguascalientes.</t>
  </si>
  <si>
    <t>http://transparencia.ine.mx/sistemaot/cargaMasiva/Articulo70/2025/Formato28//JD03-AGS/tml1/aas-ag03-011_2025.pdf</t>
  </si>
  <si>
    <t>http://transparencia.ine.mx/sistemaot/cargaMasiva/Articulo70/2025/Formato28//JD03-AGS/tml1/factura11.pdf</t>
  </si>
  <si>
    <t>1032</t>
  </si>
  <si>
    <t>267381</t>
  </si>
  <si>
    <t>Servicio de arrendamiento de la 02 Junta Distrital Ejecutiva. Artículo 31 fracc.I y artículo 35 del Reglamento del Instituto Nacional Electoral en Materia de Adquisiciones, Arrendamientos de Bienes Muebles y Servicios.</t>
  </si>
  <si>
    <t>http://transparencia.ine.mx/sistemaot/cargaMasiva/Articulo70/2025/Formato28//JD02-VER/tml1/osp1.pdf</t>
  </si>
  <si>
    <t>Arrendamiento de las instalaciones de la 02 Junta Distrital Ejecutiva, del mes de diciembre 2024 y enero y febreo de 2025</t>
  </si>
  <si>
    <t>Katya Iveth</t>
  </si>
  <si>
    <t>VEGK9506079V7</t>
  </si>
  <si>
    <t>Pemex</t>
  </si>
  <si>
    <t>Álamo Temapache</t>
  </si>
  <si>
    <t>INE/JD02-VER/001/2023</t>
  </si>
  <si>
    <t>Arrendamiento de las instalaciones de la 02 Junta Distrital Ejecutiva, del mes de diciembre de 2024, enero y febrero de 2025</t>
  </si>
  <si>
    <t>http://transparencia.ine.mx/sistemaot/cargaMasiva/Articulo70/2025/Formato28//JD02-VER/tml1/contrato1.pdf</t>
  </si>
  <si>
    <t>http://transparencia.ine.mx/sistemaot/cargaMasiva/Articulo70/2025/Formato28//JD02-VER/tml1/factura1.pdf</t>
  </si>
  <si>
    <t>321225</t>
  </si>
  <si>
    <t>http://transparencia.ine.mx/sistemaot/cargaMasiva/Articulo70/2025/Formato28//JD02-VER/tml1/osp2.pdf</t>
  </si>
  <si>
    <t>Arrendamiento del MAC 300255 de la 02 Junta Distrital Ejecutiva, del mes de diciembre de 2024 y enero y febrero de 2025</t>
  </si>
  <si>
    <t>VIRM4812245L2</t>
  </si>
  <si>
    <t>Cirilo Loya</t>
  </si>
  <si>
    <t>Planta baja</t>
  </si>
  <si>
    <t>AguaNacida</t>
  </si>
  <si>
    <t>INE/JD02-VER/002/2023</t>
  </si>
  <si>
    <t>Arrendamiento del MAC 300255 de la 02 Junta Distrital Ejecutiva, del mes de diciembre  de 2024, enero y febrero de 2025</t>
  </si>
  <si>
    <t>http://transparencia.ine.mx/sistemaot/cargaMasiva/Articulo70/2025/Formato28//JD02-VER/tml1/contrato2.pdf</t>
  </si>
  <si>
    <t>http://transparencia.ine.mx/sistemaot/cargaMasiva/Articulo70/2025/Formato28//JD02-VER/tml1/factura2.pdf</t>
  </si>
  <si>
    <t>558512</t>
  </si>
  <si>
    <t>http://transparencia.ine.mx/sistemaot/cargaMasiva/Articulo70/2025/Formato28//JD02-VER/tml1/osp3.pdf</t>
  </si>
  <si>
    <t>1045</t>
  </si>
  <si>
    <t>Arrendamiento del inmueble que ocupa la Oficina Municipal correspondiente al mes de enero y febrero del presente año</t>
  </si>
  <si>
    <t>Pazaran</t>
  </si>
  <si>
    <t>BAPK801106647</t>
  </si>
  <si>
    <t>Huayacocotla</t>
  </si>
  <si>
    <t>INE/JD02-VER/001/2025</t>
  </si>
  <si>
    <t>Arrendamiento de la Oficina Municipal de la 02 Junta Distrital Ejecutiva, instalada en el municpio de Huayacocotla, Veracruz del mes de enero y febrero de 2025</t>
  </si>
  <si>
    <t>http://transparencia.ine.mx/sistemaot/cargaMasiva/Articulo70/2025/Formato28//JD02-VER/tml1/contrato3.pdf</t>
  </si>
  <si>
    <t>http://transparencia.ine.mx/sistemaot/cargaMasiva/Articulo70/2025/Formato28//JD02-VER/tml1/factura3.pdf</t>
  </si>
  <si>
    <t>194531</t>
  </si>
  <si>
    <t>Adquisición de Toner para la 02 Junta Distrital Ejecutiva. Artículo 31 fracc.I y artículo 35 del Reglamento del Instituto Nacional Electoral en Materia de Adquisiciones, Arrendamientos de Bienes Muebles y Servicios.</t>
  </si>
  <si>
    <t>http://transparencia.ine.mx/sistemaot/cargaMasiva/Articulo70/2025/Formato28//JD02-VER/tml1/osp4.pdf</t>
  </si>
  <si>
    <t>Adquisición de toners para actividades de difusión para la promoción de la participación de la ciudadanaía DECEyEC PEL 2024-2025</t>
  </si>
  <si>
    <t>AUAE8705161H3</t>
  </si>
  <si>
    <t>Igualdad</t>
  </si>
  <si>
    <t>Tantoyuca</t>
  </si>
  <si>
    <t>http://transparencia.ine.mx/sistemaot/cargaMasiva/Articulo70/2025/Formato28//JD02-VER/tml1/pedidocontrato1.pdf</t>
  </si>
  <si>
    <t>http://transparencia.ine.mx/sistemaot/cargaMasiva/Articulo70/2025/Formato28//JD02-VER/tml1/factura4.pdf</t>
  </si>
  <si>
    <t>316155</t>
  </si>
  <si>
    <t>http://transparencia.ine.mx/sistemaot/cargaMasiva/Articulo70/2025/Formato28//JD02-VER/tml1/osp5.pdf</t>
  </si>
  <si>
    <t>Adquisición de toners para impresiones de las actividades que se desarrollan en áreas de la vocalía Secretarial y área administrativa de esta 02 Junta Distrital Ejecutiva</t>
  </si>
  <si>
    <t>Accesorios y Equipos de TI SA de CV</t>
  </si>
  <si>
    <t>AET091016JD8</t>
  </si>
  <si>
    <t>Emiliano Carranza</t>
  </si>
  <si>
    <t>Tampico</t>
  </si>
  <si>
    <t>http://transparencia.ine.mx/sistemaot/cargaMasiva/Articulo70/2025/Formato28//JD02-VER/tml1/pedidocontrato2.pdf</t>
  </si>
  <si>
    <t>http://transparencia.ine.mx/sistemaot/cargaMasiva/Articulo70/2025/Formato28//JD02-VER/tml1/factura5.pdf</t>
  </si>
  <si>
    <t>316185</t>
  </si>
  <si>
    <t>Adquisición de materiales y utiles para la 02 Junta Distrital Ejecutiva. Artículo 31 fracc.I y artículo 35 del Reglamento del Instituto Nacional Electoral en Materia de Adquisiciones, Arrendamientos de Bienes Muebles y Servicios.</t>
  </si>
  <si>
    <t>http://transparencia.ine.mx/sistemaot/cargaMasiva/Articulo70/2025/Formato28//JD02-VER/tml1/osp6.pdf</t>
  </si>
  <si>
    <t>Adquisición de materiales y utiles de oficina para el suministro de la vocalía del Registro Federal de Electores</t>
  </si>
  <si>
    <t>María Eloisa</t>
  </si>
  <si>
    <t>EIAE890104R98</t>
  </si>
  <si>
    <t>http://transparencia.ine.mx/sistemaot/cargaMasiva/Articulo70/2025/Formato28//JD02-VER/tml1/pedidocontrato3.pdf</t>
  </si>
  <si>
    <t>http://transparencia.ine.mx/sistemaot/cargaMasiva/Articulo70/2025/Formato28//JD02-VER/tml1/factura6.pdf</t>
  </si>
  <si>
    <t>153071</t>
  </si>
  <si>
    <t>Adquisición de material de papeleria. Artículo 31 fracc.I y artículo 35 del Reglamento del Instituto Nacional Electoral en Materia de Adquisiciones, Arrendamientos de Bienes Muebles y Servicios.</t>
  </si>
  <si>
    <t>http://transparencia.ine.mx/sistemaot/cargaMasiva/Articulo70/2025/Formato28//JD02-VER/tml1/osp7.pdf</t>
  </si>
  <si>
    <t>Adquisición de materiales de papeleria que sera utilizada para las actividades relacionadas con el taller y primera etapa de capacitación de SE y CAE del PEEPJ 2024-2025.</t>
  </si>
  <si>
    <t>pedidocontrato4</t>
  </si>
  <si>
    <t>http://transparencia.ine.mx/sistemaot/cargaMasiva/Articulo70/2025/Formato28//JD02-VER/tml1/pedidocontrato4.pdf</t>
  </si>
  <si>
    <t>http://transparencia.ine.mx/sistemaot/cargaMasiva/Articulo70/2025/Formato28//JD02-VER/tml1/factura7.pdf</t>
  </si>
  <si>
    <t>558563</t>
  </si>
  <si>
    <t>Adquisición de refacciones y accesorios. Artículo 31 fracc.I y artículo 35 del Reglamento del Instituto Nacional Electoral en Materia de Adquisiciones, Arrendamientos de Bienes Muebles y Servicios.</t>
  </si>
  <si>
    <t>http://transparencia.ine.mx/sistemaot/cargaMasiva/Articulo70/2025/Formato28//JD02-VER/tml1/osp8.pdf</t>
  </si>
  <si>
    <t>Adquisición de refacciones y accesorios para equipo de cómputo para uso del personal en las instalaciones de la VRFE.</t>
  </si>
  <si>
    <t>pedidocontrato5</t>
  </si>
  <si>
    <t>http://transparencia.ine.mx/sistemaot/cargaMasiva/Articulo70/2025/Formato28//JD02-VER/tml1/pedidocontrato5.pdf</t>
  </si>
  <si>
    <t>http://transparencia.ine.mx/sistemaot/cargaMasiva/Articulo70/2025/Formato28//JD02-VER/tml1/factura8.pdf</t>
  </si>
  <si>
    <t>736035</t>
  </si>
  <si>
    <t>Adquisición demateriales y utiles. Artículo 31 fracc.I y artículo 35 del Reglamento del Instituto Nacional Electoral en Materia de Adquisiciones, Arrendamientos de Bienes Muebles y Servicios.</t>
  </si>
  <si>
    <t>http://transparencia.ine.mx/sistemaot/cargaMasiva/Articulo70/2025/Formato28//JD02-VER/tml1/osp9.pdf</t>
  </si>
  <si>
    <t>Adquisición de materiales y utiles de oficina para uso del personal de MACS fijo y moviles adscritos a la VRFE</t>
  </si>
  <si>
    <t>pedidocontrato6</t>
  </si>
  <si>
    <t>http://transparencia.ine.mx/sistemaot/cargaMasiva/Articulo70/2025/Formato28//JD02-VER/tml1/pedidocontrato6.pdf</t>
  </si>
  <si>
    <t>http://transparencia.ine.mx/sistemaot/cargaMasiva/Articulo70/2025/Formato28//JD02-VER/tml1/factura9.pdf</t>
  </si>
  <si>
    <t>736079</t>
  </si>
  <si>
    <t>Adquisición de material de limpieza. Artículo 31 fracc.I y artículo 35 del Reglamento del Instituto Nacional Electoral en Materia de Adquisiciones, Arrendamientos de Bienes Muebles y Servicios.</t>
  </si>
  <si>
    <t>http://transparencia.ine.mx/sistemaot/cargaMasiva/Articulo70/2025/Formato28//JD02-VER/tml1/osp10.pdf</t>
  </si>
  <si>
    <t>Adquisición de material de limpieza para uso del personal de limpieza en las instalaciones de la 02 junta Distrital Ejecutiva.</t>
  </si>
  <si>
    <t>NAML7708304Y9</t>
  </si>
  <si>
    <t>Chapultepec</t>
  </si>
  <si>
    <t>1 Encinal</t>
  </si>
  <si>
    <t>pedidocontrato7</t>
  </si>
  <si>
    <t>http://transparencia.ine.mx/sistemaot/cargaMasiva/Articulo70/2025/Formato28//JD02-VER/tml1/pedidocontrato7.pdf</t>
  </si>
  <si>
    <t>http://transparencia.ine.mx/sistemaot/cargaMasiva/Articulo70/2025/Formato28//JD02-VER/tml1/factura10.pdf</t>
  </si>
  <si>
    <t>735995</t>
  </si>
  <si>
    <t>Servicio de fotocopiado. Artículo 31 fracc.I y artículo 35 del Reglamento del Instituto Nacional Electoral en Materia de Adquisiciones, Arrendamientos de Bienes Muebles y Servicios.</t>
  </si>
  <si>
    <t>http://transparencia.ine.mx/sistemaot/cargaMasiva/Articulo70/2025/Formato28//JD02-VER/tml1/osp11.pdf</t>
  </si>
  <si>
    <t>Servicio de fotocopiado extraordinario de impresiones carta notificación para integración de Mesas Directivas de Casilla correspondiente al consumo de febrero de 2025 L15611U</t>
  </si>
  <si>
    <t>EXI Copiadoras E Impresoras SA de CV</t>
  </si>
  <si>
    <t>pedidocontrato8</t>
  </si>
  <si>
    <t>http://transparencia.ine.mx/sistemaot/cargaMasiva/Articulo70/2025/Formato28//JD02-VER/tml1/pedidocontrato8.pdf</t>
  </si>
  <si>
    <t>http://transparencia.ine.mx/sistemaot/cargaMasiva/Articulo70/2025/Formato28//JD02-VER/tml1/factura11.pdf</t>
  </si>
  <si>
    <t>786427</t>
  </si>
  <si>
    <t>http://transparencia.ine.mx/sistemaot/cargaMasiva/Articulo70/2025/Formato28//JD02-VER/tml1/osp12.pdf</t>
  </si>
  <si>
    <t>Servicio de fotocopiado extraordinario de impresiones carta notificación para integración de Mesas Directivas de Casilla correspondiente al consumo de febrero de 2025 J15611U</t>
  </si>
  <si>
    <t>pedidocontrato9</t>
  </si>
  <si>
    <t>http://transparencia.ine.mx/sistemaot/cargaMasiva/Articulo70/2025/Formato28//JD02-VER/tml1/pedidocontrato9.pdf</t>
  </si>
  <si>
    <t>http://transparencia.ine.mx/sistemaot/cargaMasiva/Articulo70/2025/Formato28//JD02-VER/tml1/factura12.pdf</t>
  </si>
  <si>
    <t>Arrendamiento para la 04 Junta Distrital Ejecutiva en el estado de Nuevo León. Artículo 31 fracc.I y artículo 35 del Reglamento del Instituto Nacional Electoral en Materia de Adquisiciones, Arrendamientos de Bienes</t>
  </si>
  <si>
    <t>http://transparencia.ine.mx/sistemaot/cargaMasiva/Articulo70/2025/Formato28//JD04-NL/tml1/osp.pdf</t>
  </si>
  <si>
    <t>Arrendamiento de inmueble ubicado en Avenida Pico Bolívar número 951, Plaza Comercial San Nicolás-Bolívar, Colonia Las Puentes, Sector 10, código postal 66460, municipio de San Nicolas de los Garza en el estado de Nuevo León,</t>
  </si>
  <si>
    <t>VIMC431203L31</t>
  </si>
  <si>
    <t>Hoyo Uno</t>
  </si>
  <si>
    <t>Jardines del Campestre</t>
  </si>
  <si>
    <t>04 Junta Distrital Ejecutiva del Instituto Nacional Electoral en el Estado de Nuevo León</t>
  </si>
  <si>
    <t>La arrendadora otorga en arrendamiento a la arrendataria los locales comerciales identificados con los números, 16, 17, 18, 19, 20, 49, 50, 51, 52, 53, con una superficie de 822.50 metros cuadrados, ubicados en Avenida Pico Bolívar número 951  entre Pico Sorata y Cerro del Cubilete, Colonia Las Puentes 10º. Sector, en el municipio de San Nicolás de los Garza, Nuevo León, México, Código Postal 66460</t>
  </si>
  <si>
    <t>http://transparencia.ine.mx/sistemaot/cargaMasiva/Articulo70/2025/Formato28//JD04-NL/tml1/contrato.pdf</t>
  </si>
  <si>
    <t>Se superviso el cumplimiento del contrato de  arrendamiento</t>
  </si>
  <si>
    <t>http://transparencia.ine.mx/sistemaot/cargaMasiva/Articulo70/2025/Formato28//JD04-NL/tml1/factura.pdf</t>
  </si>
  <si>
    <t>2024010045</t>
  </si>
  <si>
    <t>Arrendamiento de la Junta Distrital. Artículo 31 fracc. III y artículo 51 del Reglamento del Instituto Nacional Electoral en Materia de Adquisiciones, Arrendamientos de Bienes Muebles y Servicios.</t>
  </si>
  <si>
    <t>http://transparencia.ine.mx/sistemaot/cargaMasiva/Articulo70/2025/Formato28//JD17-VER/tml1/osp1.pdf</t>
  </si>
  <si>
    <t>Arrendamiento de la Junta Distrital.</t>
  </si>
  <si>
    <t>BAHA460903BK8</t>
  </si>
  <si>
    <t>Circuito 8</t>
  </si>
  <si>
    <t>Geovillas los pinos</t>
  </si>
  <si>
    <t>Mejor servicio y propuesta economica</t>
  </si>
  <si>
    <t>Vocal Ejecutiva de la Junta Distrital Ejecutiva No.17 De Veracruz - Cosamaloapan</t>
  </si>
  <si>
    <t>Vocalía del Secretario</t>
  </si>
  <si>
    <t>Junta Distrital Ejecutiva No.17 De Veracruz - Cosamaloapan</t>
  </si>
  <si>
    <t>http://transparencia.ine.mx/sistemaot/cargaMasiva/Articulo70/2025/Formato28//JD17-VER/tml1/2024010045.pdf</t>
  </si>
  <si>
    <t>Se recibio el servicio contra la factura</t>
  </si>
  <si>
    <t>http://transparencia.ine.mx/sistemaot/cargaMasiva/Articulo70/2025/Formato28//JD17-VER/tml1/factura1.pdf</t>
  </si>
  <si>
    <t>2024010046</t>
  </si>
  <si>
    <t>Arrendamiento del Modulos Distrital. Artículo 31 fracc. III y artículo 51 del Reglamento del Instituto Nacional Electoral en Materia de Adquisiciones, Arrendamientos de Bienes Muebles y Servicios.</t>
  </si>
  <si>
    <t>http://transparencia.ine.mx/sistemaot/cargaMasiva/Articulo70/2025/Formato28//JD17-VER/tml1/osp2.pdf</t>
  </si>
  <si>
    <t>Arrendamiento del Módulos Distrital.</t>
  </si>
  <si>
    <t>Dinorah Esperanza</t>
  </si>
  <si>
    <t>Verdejo</t>
  </si>
  <si>
    <t>MOVD6702013W7</t>
  </si>
  <si>
    <t>Jose Azuela</t>
  </si>
  <si>
    <t>Cosamaloapan</t>
  </si>
  <si>
    <t>http://transparencia.ine.mx/sistemaot/cargaMasiva/Articulo70/2025/Formato28//JD17-VER/tml1/2024010046.pdf</t>
  </si>
  <si>
    <t>http://transparencia.ine.mx/sistemaot/cargaMasiva/Articulo70/2025/Formato28//JD17-VER/tml1/factura2.pdf</t>
  </si>
  <si>
    <t>2025020003</t>
  </si>
  <si>
    <t>Arrendamiento del Modulos Adicional. Artículo 31 fracc. III y artículo 51 del Reglamento del Instituto Nacional Electoral en Materia de Adquisiciones, Arrendamientos de Bienes Muebles y Servicios.</t>
  </si>
  <si>
    <t>http://transparencia.ine.mx/sistemaot/cargaMasiva/Articulo70/2025/Formato28//JD17-VER/tml1/osp3.pdf</t>
  </si>
  <si>
    <t>Arrendamiento del Módulos Adicional.</t>
  </si>
  <si>
    <t>COGMIOOS25V35</t>
  </si>
  <si>
    <t>Marcos C Licona 204</t>
  </si>
  <si>
    <t>Tierra Blanca</t>
  </si>
  <si>
    <t>http://transparencia.ine.mx/sistemaot/cargaMasiva/Articulo70/2025/Formato28//JD17-VER/tml1/2025020003.pdf</t>
  </si>
  <si>
    <t>http://transparencia.ine.mx/sistemaot/cargaMasiva/Articulo70/2025/Formato28//JD17-VER/tml1/factura3.pdf</t>
  </si>
  <si>
    <t>2025020023</t>
  </si>
  <si>
    <t>Adquisición de bienes informaticos. Artículo 31 fracc. III y artículo 51 del Reglamento del Instituto Nacional Electoral en Materia de Adquisiciones, Arrendamientos de Bienes Muebles y Servicios.</t>
  </si>
  <si>
    <t>http://transparencia.ine.mx/sistemaot/cargaMasiva/Articulo70/2025/Formato28//JD17-VER/tml1/osp4.pdf</t>
  </si>
  <si>
    <t>Adquisición de bienes informáticos.</t>
  </si>
  <si>
    <t>Comper Hospital de Computadoras SA. DE CV</t>
  </si>
  <si>
    <t>Francisco Javier Clavijero</t>
  </si>
  <si>
    <t>Vocalía de Capacitación Electotal y Educación Civica</t>
  </si>
  <si>
    <t>http://transparencia.ine.mx/sistemaot/cargaMasiva/Articulo70/2025/Formato28//JD17-VER/tml1/2025020023.pdf</t>
  </si>
  <si>
    <t>Se recibio el material contra la factura</t>
  </si>
  <si>
    <t>http://transparencia.ine.mx/sistemaot/cargaMasiva/Articulo70/2025/Formato28//JD17-VER/tml1/factura4.pdf</t>
  </si>
  <si>
    <t>2025020024</t>
  </si>
  <si>
    <t>http://transparencia.ine.mx/sistemaot/cargaMasiva/Articulo70/2025/Formato28//JD17-VER/tml1/osp5.pdf</t>
  </si>
  <si>
    <t>http://transparencia.ine.mx/sistemaot/cargaMasiva/Articulo70/2025/Formato28//JD17-VER/tml1/2025020024.pdf</t>
  </si>
  <si>
    <t>http://transparencia.ine.mx/sistemaot/cargaMasiva/Articulo70/2025/Formato28//JD17-VER/tml1/factura5.pdf</t>
  </si>
  <si>
    <t>2025020063</t>
  </si>
  <si>
    <t>Adquisición de material de oficina. Artículo 31 fracc. III y artículo 51 del Reglamento del Instituto Nacional Electoral en Materia de Adquisiciones, Arrendamientos de Bienes Muebles y Servicios.</t>
  </si>
  <si>
    <t>http://transparencia.ine.mx/sistemaot/cargaMasiva/Articulo70/2025/Formato28//JD17-VER/tml1/osp6.pdf</t>
  </si>
  <si>
    <t>Adquisición de material de oficina.</t>
  </si>
  <si>
    <t>Ofix SA de CV</t>
  </si>
  <si>
    <t>OFI920113KZ8</t>
  </si>
  <si>
    <t>Urano</t>
  </si>
  <si>
    <t>Ylang Ylang</t>
  </si>
  <si>
    <t>Boca del Rio</t>
  </si>
  <si>
    <t>http://transparencia.ine.mx/sistemaot/cargaMasiva/Articulo70/2025/Formato28//JD17-VER/tml1/2025020063.pdf</t>
  </si>
  <si>
    <t>http://transparencia.ine.mx/sistemaot/cargaMasiva/Articulo70/2025/Formato28//JD17-VER/tml1/factura6.pdf</t>
  </si>
  <si>
    <t>2025020066</t>
  </si>
  <si>
    <t>http://transparencia.ine.mx/sistemaot/cargaMasiva/Articulo70/2025/Formato28//JD17-VER/tml1/osp7.pdf</t>
  </si>
  <si>
    <t>http://transparencia.ine.mx/sistemaot/cargaMasiva/Articulo70/2025/Formato28//JD17-VER/tml1/2025020066.pdf</t>
  </si>
  <si>
    <t>http://transparencia.ine.mx/sistemaot/cargaMasiva/Articulo70/2025/Formato28//JD17-VER/tml1/factura7.pdf</t>
  </si>
  <si>
    <t>2025020067</t>
  </si>
  <si>
    <t>Adquisición de material de limpieza.Artículo 31 fracc. III y artículo 51 del Reglamento del Instituto Nacional Electoral en Materia de Adquisiciones, Arrendamientos de Bienes Muebles y Servicios.</t>
  </si>
  <si>
    <t>http://transparencia.ine.mx/sistemaot/cargaMasiva/Articulo70/2025/Formato28//JD17-VER/tml1/osp8.pdf</t>
  </si>
  <si>
    <t>Adquisición de material de limpieza.</t>
  </si>
  <si>
    <t>http://transparencia.ine.mx/sistemaot/cargaMasiva/Articulo70/2025/Formato28//JD17-VER/tml1/2025020067.pdf</t>
  </si>
  <si>
    <t>http://transparencia.ine.mx/sistemaot/cargaMasiva/Articulo70/2025/Formato28//JD17-VER/tml1/factura8.pdf</t>
  </si>
  <si>
    <t>2025020079</t>
  </si>
  <si>
    <t>Mantenimiento de mobiliario y equipo administrativo. Artículo 31 fracc. III y artículo 51 del Reglamento del Instituto Nacional Electoral en Materia de Adquisiciones, Arrendamientos de Bienes Muebles y Servicios.</t>
  </si>
  <si>
    <t>http://transparencia.ine.mx/sistemaot/cargaMasiva/Articulo70/2025/Formato28//JD17-VER/tml1/osp9.pdf</t>
  </si>
  <si>
    <t>Mantenimiento de mobiliario y equipo administrativo.</t>
  </si>
  <si>
    <t>Riverol</t>
  </si>
  <si>
    <t>RIZL711005AY2</t>
  </si>
  <si>
    <t>Río Santo Domingo</t>
  </si>
  <si>
    <t>San Cristobal</t>
  </si>
  <si>
    <t>Carlos A. Carrillo</t>
  </si>
  <si>
    <t>http://transparencia.ine.mx/sistemaot/cargaMasiva/Articulo70/2025/Formato28//JD17-VER/tml1/2025020079.pdf</t>
  </si>
  <si>
    <t>http://transparencia.ine.mx/sistemaot/cargaMasiva/Articulo70/2025/Formato28//JD17-VER/tml1/factura9.pdf</t>
  </si>
  <si>
    <t>2025020083</t>
  </si>
  <si>
    <t>http://transparencia.ine.mx/sistemaot/cargaMasiva/Articulo70/2025/Formato28//JD17-VER/tml1/osp10.pdf</t>
  </si>
  <si>
    <t>Office Depot de Mexico SA de CV</t>
  </si>
  <si>
    <t>ODM950324VZA</t>
  </si>
  <si>
    <t>Juan Salvador Agraz</t>
  </si>
  <si>
    <t>http://transparencia.ine.mx/sistemaot/cargaMasiva/Articulo70/2025/Formato28//JD17-VER/tml1/2025020083.pdf</t>
  </si>
  <si>
    <t>http://transparencia.ine.mx/sistemaot/cargaMasiva/Articulo70/2025/Formato28//JD17-VER/tml1/factura10.pdf</t>
  </si>
  <si>
    <t>http://transparencia.ine.mx/sistemaot/cargaMasiva/Articulo70/2025/Formato28//JD17-VER/tml1/osp11.pdf</t>
  </si>
  <si>
    <t>http://transparencia.ine.mx/sistemaot/cargaMasiva/Articulo70/2025/Formato28//JD17-VER/tml1/2025020087.pdf</t>
  </si>
  <si>
    <t>http://transparencia.ine.mx/sistemaot/cargaMasiva/Articulo70/2025/Formato28//JD17-VER/tml1/factura11.pdf</t>
  </si>
  <si>
    <t>2025020103</t>
  </si>
  <si>
    <t>Servicio de arrendamiento de fotocopiadora de Junta Distrital. Artículo 31 fracc. III y artículo 51 del Reglamento del Instituto Nacional Electoral en Materia de Adquisiciones, Arrendamientos de Bienes Muebles y Servicios.</t>
  </si>
  <si>
    <t>http://transparencia.ine.mx/sistemaot/cargaMasiva/Articulo70/2025/Formato28//JD17-VER/tml1/osp12.pdf</t>
  </si>
  <si>
    <t>Servicio de arrendamiento de fotocopiadora de Junta Distrital.</t>
  </si>
  <si>
    <t>Idir Comercial, SA de CV</t>
  </si>
  <si>
    <t>San Juan Bautista Tuxtepec</t>
  </si>
  <si>
    <t>http://transparencia.ine.mx/sistemaot/cargaMasiva/Articulo70/2025/Formato28//JD17-VER/tml1/2025020103.pdf</t>
  </si>
  <si>
    <t>http://transparencia.ine.mx/sistemaot/cargaMasiva/Articulo70/2025/Formato28//JD17-VER/tml1/factura12.pdf</t>
  </si>
  <si>
    <t>2025020104</t>
  </si>
  <si>
    <t>Servicio de arrendamiento de fotocopiadora para organización electoral. Artículo 31 fracc. III y artículo 51 del Reglamento del Instituto Nacional Electoral en Materia de Adquisiciones, Arrendamientos de Bienes Muebles y Servicios.</t>
  </si>
  <si>
    <t>http://transparencia.ine.mx/sistemaot/cargaMasiva/Articulo70/2025/Formato28//JD17-VER/tml1/osp13.pdf</t>
  </si>
  <si>
    <t>Servicio de arrendamiento de fotocopiadora para organización electoral.</t>
  </si>
  <si>
    <t>http://transparencia.ine.mx/sistemaot/cargaMasiva/Articulo70/2025/Formato28//JD17-VER/tml1/2025020104.pdf</t>
  </si>
  <si>
    <t>http://transparencia.ine.mx/sistemaot/cargaMasiva/Articulo70/2025/Formato28//JD17-VER/tml1/factura13.pdf</t>
  </si>
  <si>
    <t>2025020047</t>
  </si>
  <si>
    <t>http://transparencia.ine.mx/sistemaot/cargaMasiva/Articulo70/2025/Formato28//JD17-VER/tml1/osp14.pdf</t>
  </si>
  <si>
    <t>http://transparencia.ine.mx/sistemaot/cargaMasiva/Articulo70/2025/Formato28//JD17-VER/tml1/2025020047.pdf</t>
  </si>
  <si>
    <t>http://transparencia.ine.mx/sistemaot/cargaMasiva/Articulo70/2025/Formato28//JD17-VER/tml1/factura14.pdf</t>
  </si>
  <si>
    <t>2025020053</t>
  </si>
  <si>
    <t>http://transparencia.ine.mx/sistemaot/cargaMasiva/Articulo70/2025/Formato28//JD17-VER/tml1/osp15.pdf</t>
  </si>
  <si>
    <t>http://transparencia.ine.mx/sistemaot/cargaMasiva/Articulo70/2025/Formato28//JD17-VER/tml1/2025020053.pdf</t>
  </si>
  <si>
    <t>http://transparencia.ine.mx/sistemaot/cargaMasiva/Articulo70/2025/Formato28//JD17-VER/tml1/factura15.pdf</t>
  </si>
  <si>
    <t>2025020120</t>
  </si>
  <si>
    <t>http://transparencia.ine.mx/sistemaot/cargaMasiva/Articulo70/2025/Formato28//JD17-VER/tml1/osp16.pdf</t>
  </si>
  <si>
    <t>http://transparencia.ine.mx/sistemaot/cargaMasiva/Articulo70/2025/Formato28//JD17-VER/tml1/2025020120.pdf</t>
  </si>
  <si>
    <t>http://transparencia.ine.mx/sistemaot/cargaMasiva/Articulo70/2025/Formato28//JD17-VER/tml1/factura16.pdf</t>
  </si>
  <si>
    <t>2025020121</t>
  </si>
  <si>
    <t>http://transparencia.ine.mx/sistemaot/cargaMasiva/Articulo70/2025/Formato28//JD17-VER/tml1/osp17.pdf</t>
  </si>
  <si>
    <t>http://transparencia.ine.mx/sistemaot/cargaMasiva/Articulo70/2025/Formato28//JD17-VER/tml1/2025020121.pdf</t>
  </si>
  <si>
    <t>http://transparencia.ine.mx/sistemaot/cargaMasiva/Articulo70/2025/Formato28//JD17-VER/tml1/factura17.pdf</t>
  </si>
  <si>
    <t>2025020116</t>
  </si>
  <si>
    <t>Adquisición de guias de paqueteria para la Junta Distrital. Artículo 31 fracc. III y artículo 51 del Reglamento del Instituto Nacional Electoral en Materia de Adquisiciones, Arrendamientos de Bienes Muebles y Servicios.</t>
  </si>
  <si>
    <t>http://transparencia.ine.mx/sistemaot/cargaMasiva/Articulo70/2025/Formato28//JD17-VER/tml1/osp18.pdf</t>
  </si>
  <si>
    <t>1073</t>
  </si>
  <si>
    <t>Adquisición de guías de paquetería para la Junta Distrital.</t>
  </si>
  <si>
    <t>Federal Express Holdings y Compañía SNC de CV</t>
  </si>
  <si>
    <t>FEH940630UG2</t>
  </si>
  <si>
    <t>2999</t>
  </si>
  <si>
    <t>Peña Blanca Santa fe</t>
  </si>
  <si>
    <t>http://transparencia.ine.mx/sistemaot/cargaMasiva/Articulo70/2025/Formato28//JD17-VER/tml1/2025020116.pdf</t>
  </si>
  <si>
    <t>http://transparencia.ine.mx/sistemaot/cargaMasiva/Articulo70/2025/Formato28//JD17-VER/tml1/factura18.pdf</t>
  </si>
  <si>
    <t>2025020124</t>
  </si>
  <si>
    <t>http://transparencia.ine.mx/sistemaot/cargaMasiva/Articulo70/2025/Formato28//JD17-VER/tml1/osp19.pdf</t>
  </si>
  <si>
    <t>http://transparencia.ine.mx/sistemaot/cargaMasiva/Articulo70/2025/Formato28//JD17-VER/tml1/2025020124.pdf</t>
  </si>
  <si>
    <t>http://transparencia.ine.mx/sistemaot/cargaMasiva/Articulo70/2025/Formato28//JD17-VER/tml1/factura19.pdf</t>
  </si>
  <si>
    <t>2025020126</t>
  </si>
  <si>
    <t>http://transparencia.ine.mx/sistemaot/cargaMasiva/Articulo70/2025/Formato28//JD17-VER/tml1/osp20.pdf</t>
  </si>
  <si>
    <t>http://transparencia.ine.mx/sistemaot/cargaMasiva/Articulo70/2025/Formato28//JD17-VER/tml1/2025020126.pdf</t>
  </si>
  <si>
    <t>http://transparencia.ine.mx/sistemaot/cargaMasiva/Articulo70/2025/Formato28//JD17-VER/tml1/factura20.pdf</t>
  </si>
  <si>
    <t>2025020129</t>
  </si>
  <si>
    <t>http://transparencia.ine.mx/sistemaot/cargaMasiva/Articulo70/2025/Formato28//JD17-VER/tml1/osp21.pdf</t>
  </si>
  <si>
    <t>http://transparencia.ine.mx/sistemaot/cargaMasiva/Articulo70/2025/Formato28//JD17-VER/tml1/2025020129.pdf</t>
  </si>
  <si>
    <t>http://transparencia.ine.mx/sistemaot/cargaMasiva/Articulo70/2025/Formato28//JD17-VER/tml1/factura21.pdf</t>
  </si>
  <si>
    <t>2025020106</t>
  </si>
  <si>
    <t>http://transparencia.ine.mx/sistemaot/cargaMasiva/Articulo70/2025/Formato28//JD17-VER/tml1/osp22.pdf</t>
  </si>
  <si>
    <t>http://transparencia.ine.mx/sistemaot/cargaMasiva/Articulo70/2025/Formato28//JD17-VER/tml1/2025020106.pdf</t>
  </si>
  <si>
    <t>http://transparencia.ine.mx/sistemaot/cargaMasiva/Articulo70/2025/Formato28//JD17-VER/tml1/factura22.pdf</t>
  </si>
  <si>
    <t>2024010008</t>
  </si>
  <si>
    <t>http://transparencia.ine.mx/sistemaot/cargaMasiva/Articulo70/2025/Formato28//JD17-VER/tml1/osp23.pdf</t>
  </si>
  <si>
    <t>http://transparencia.ine.mx/sistemaot/cargaMasiva/Articulo70/2025/Formato28//JD17-VER/tml1/2024010008.pdf</t>
  </si>
  <si>
    <t>http://transparencia.ine.mx/sistemaot/cargaMasiva/Articulo70/2025/Formato28//JD17-VER/tml1/factura23.pdf</t>
  </si>
  <si>
    <t>2024010011</t>
  </si>
  <si>
    <t>http://transparencia.ine.mx/sistemaot/cargaMasiva/Articulo70/2025/Formato28//JD17-VER/tml1/osp24.pdf</t>
  </si>
  <si>
    <t>http://transparencia.ine.mx/sistemaot/cargaMasiva/Articulo70/2025/Formato28//JD17-VER/tml1/2024010011.pdf</t>
  </si>
  <si>
    <t>http://transparencia.ine.mx/sistemaot/cargaMasiva/Articulo70/2025/Formato28//JD17-VER/tml1/factura24.pdf</t>
  </si>
  <si>
    <t>INE/SAAS/001/2024</t>
  </si>
  <si>
    <t>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t>
  </si>
  <si>
    <t>http://transparencia.ine.mx/sistemaot/cargaMasiva/Articulo70/2025/Formato28//JD04-DGO/tml1/foscp1lim.pdf</t>
  </si>
  <si>
    <t>Proporcionar el servicio de limpieza en la 04 Junta  Distrital Ejecutiva así como en los Módulos de Atención Ciudadana 100451 y 100452 del Instituto Nacional Electoral en el estado de Durango.</t>
  </si>
  <si>
    <t>Seguridad, Administración, Resguardo, Mantenimiento e Innovación, S.A. de C.V.</t>
  </si>
  <si>
    <t>SAR1511191G7</t>
  </si>
  <si>
    <t>La rielera</t>
  </si>
  <si>
    <t>Benjamín Mendez</t>
  </si>
  <si>
    <t>Victoria de Durango</t>
  </si>
  <si>
    <t>Por cumplir con los requerimientos, las condiciones legales y económicas y presentar una mejor propuesta económica que garantiza satisfactoriamente el cumplimiento de las obligaciones respectivas.</t>
  </si>
  <si>
    <t>Junta Distrital Ejecutiva No. 04 de Durango - Victoria de Durango</t>
  </si>
  <si>
    <t>Contratación de prestación de Servicio de limpieza para la  04 Junta  Distrital Ejecutiva así como en los Módulos de Atención Ciudadana 100451 y 100452 del Instituto Nacional Electoral en el estado de Durango.</t>
  </si>
  <si>
    <t>http://transparencia.ine.mx/sistemaot/cargaMasiva/Articulo70/2025/Formato28//JD04-DGO/tml1/climpieza.pdf</t>
  </si>
  <si>
    <t>Recepción de los servicios requeridos de acuerdo a las condiciones pactadas en el contrato.</t>
  </si>
  <si>
    <t>http://transparencia.ine.mx/sistemaot/cargaMasiva/Articulo70/2025/Formato28//JD04-DGO/tml1/facturasc1limp.pdf</t>
  </si>
  <si>
    <t>INE/SAAS/001/2025</t>
  </si>
  <si>
    <t>http://transparencia.ine.mx/sistemaot/cargaMasiva/Articulo70/2025/Formato28//JD04-DGO/tml1/foscp1lim2.pdf</t>
  </si>
  <si>
    <t>SALY920305J9A</t>
  </si>
  <si>
    <t>http://transparencia.ine.mx/sistemaot/cargaMasiva/Articulo70/2025/Formato28//JD04-DGO/tml1/c1limpieza2.pdf</t>
  </si>
  <si>
    <t>http://transparencia.ine.mx/sistemaot/cargaMasiva/Articulo70/2025/Formato28//JD04-DGO/tml1/facturasc1limp2.pdf</t>
  </si>
  <si>
    <t>INE/SAAS/002/2024</t>
  </si>
  <si>
    <t>http://transparencia.ine.mx/sistemaot/cargaMasiva/Articulo70/2025/Formato28//JD04-DGO/tml1/foscp2vig.pdf</t>
  </si>
  <si>
    <t>1089</t>
  </si>
  <si>
    <t>Proporcionar el servicio de vigilancia en la 04 Junta  Distrital Ejecutiva así como en los Módulos de Atención Ciudadana 100451 y 100452 del Instituto Nacional Electoral en el estado de Durango.</t>
  </si>
  <si>
    <t>Contratación de prestación de Servicio de vigilancia  para la  04 Junta  Distrital Ejecutiva así como en los Módulos de Atención Ciudadana 100451 y 100452 del Instituto Nacional Electoral en el estado de Durango.</t>
  </si>
  <si>
    <t>http://transparencia.ine.mx/sistemaot/cargaMasiva/Articulo70/2025/Formato28//JD04-DGO/tml1/cvigilancia.pdf</t>
  </si>
  <si>
    <t>http://transparencia.ine.mx/sistemaot/cargaMasiva/Articulo70/2025/Formato28//JD04-DGO/tml1/facturasc2vig.pdf</t>
  </si>
  <si>
    <t>INE/SAAS/002/2025</t>
  </si>
  <si>
    <t>http://transparencia.ine.mx/sistemaot/cargaMasiva/Articulo70/2025/Formato28//JD04-DGO/tml1/foscp2vig2.pdf</t>
  </si>
  <si>
    <t>Alma Xóchitl</t>
  </si>
  <si>
    <t>AAMA640720LF2</t>
  </si>
  <si>
    <t>23 de mayo</t>
  </si>
  <si>
    <t>Tierra y Libertad</t>
  </si>
  <si>
    <t>http://transparencia.ine.mx/sistemaot/cargaMasiva/Articulo70/2025/Formato28//JD04-DGO/tml1/c2vigilancia2.pdf</t>
  </si>
  <si>
    <t>http://transparencia.ine.mx/sistemaot/cargaMasiva/Articulo70/2025/Formato28//JD04-DGO/tml1/facturasc2vig2.pdf</t>
  </si>
  <si>
    <t>INE/SAAS/003/2024</t>
  </si>
  <si>
    <t>http://transparencia.ine.mx/sistemaot/cargaMasiva/Articulo70/2025/Formato28//JD04-DGO/tml1/foscp3cop.pdf</t>
  </si>
  <si>
    <t>Proporcionar el servicio de fotocopiado en la 04 Junta  Distrital Ejecutiva del Instituto Nacional Electoral en el estado de Durango.</t>
  </si>
  <si>
    <t>Copimegatron S.A. de C.V.</t>
  </si>
  <si>
    <t>COP060211461</t>
  </si>
  <si>
    <t>1206</t>
  </si>
  <si>
    <t>Burocrata</t>
  </si>
  <si>
    <t>Contratación de prestación de Servicio de fotocopiado para la  04 Junta  Distrital Ejecutiva del Instituto Nacional Electoral en el estado de Durango.</t>
  </si>
  <si>
    <t>http://transparencia.ine.mx/sistemaot/cargaMasiva/Articulo70/2025/Formato28//JD04-DGO/tml1/cfotocopi.pdf</t>
  </si>
  <si>
    <t>http://transparencia.ine.mx/sistemaot/cargaMasiva/Articulo70/2025/Formato28//JD04-DGO/tml1/facturasc3cop.pdf</t>
  </si>
  <si>
    <t>INE/SAAS/003/2025</t>
  </si>
  <si>
    <t>http://transparencia.ine.mx/sistemaot/cargaMasiva/Articulo70/2025/Formato28//JD04-DGO/tml1/foscp3cop2.pdf</t>
  </si>
  <si>
    <t>http://transparencia.ine.mx/sistemaot/cargaMasiva/Articulo70/2025/Formato28//JD04-DGO/tml1/c3fotocopi2.pdf</t>
  </si>
  <si>
    <t>http://transparencia.ine.mx/sistemaot/cargaMasiva/Articulo70/2025/Formato28//JD04-DGO/tml1/facturasc3cop2.pdf</t>
  </si>
  <si>
    <t>INE/DGO/JD04/SAAS/014/2024</t>
  </si>
  <si>
    <t>http://transparencia.ine.mx/sistemaot/cargaMasiva/Articulo70/2025/Formato28//JD04-DGO/tml1/foscp4arrend.pdf</t>
  </si>
  <si>
    <t>Arrendamiento de edificio de la 04 Junta Distrital Ejecutiva.</t>
  </si>
  <si>
    <t>Rául</t>
  </si>
  <si>
    <t>NENR660728BJ8</t>
  </si>
  <si>
    <t>Lázaro Cardenas</t>
  </si>
  <si>
    <t>507 B</t>
  </si>
  <si>
    <t>Porfirio Díaz</t>
  </si>
  <si>
    <t>Contrato de arrendamiento del inmueble que ocupa la  04 Junta  Distrital Ejecutiva del Instituto Nacional Electoral en el estado de Durango.</t>
  </si>
  <si>
    <t>http://transparencia.ine.mx/sistemaot/cargaMasiva/Articulo70/2025/Formato28//JD04-DGO/tml1/c4arredjd.pdf</t>
  </si>
  <si>
    <t>http://transparencia.ine.mx/sistemaot/cargaMasiva/Articulo70/2025/Formato28//JD04-DGO/tml1/facturasc4junta.pdf</t>
  </si>
  <si>
    <t>INE/SAAS/005/2025</t>
  </si>
  <si>
    <t>http://transparencia.ine.mx/sistemaot/cargaMasiva/Articulo70/2025/Formato28//JD04-DGO/tml1/foscp5arrend.pdf</t>
  </si>
  <si>
    <t>Arrendamiento de edificio del Módulo de Atención Ciudadana 100451.</t>
  </si>
  <si>
    <t>AANL550906PX1</t>
  </si>
  <si>
    <t>Asiano</t>
  </si>
  <si>
    <t>Jardines de Durango</t>
  </si>
  <si>
    <t>Contrato de arrendamiento del inmueble que ocupa el Módulo de Atención Ciudadana  100451 de la  04 Junta  Distrital Ejecutiva del Instituto Nacional Electoral en el estado de Durango.</t>
  </si>
  <si>
    <t>http://transparencia.ine.mx/sistemaot/cargaMasiva/Articulo70/2025/Formato28//JD04-DGO/tml1/c5arred100451.pdf</t>
  </si>
  <si>
    <t>http://transparencia.ine.mx/sistemaot/cargaMasiva/Articulo70/2025/Formato28//JD04-DGO/tml1/facturasc5100451.pdf</t>
  </si>
  <si>
    <t>Arrendamiento de edificio de la Vocalía del Registro Federal de Electores de la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</si>
  <si>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http://transparencia.ine.mx/sistemaot/cargaMasiva/Articulo70/2025/Formato28//JL-NAY/tml1/sop1239.pdf</t>
  </si>
  <si>
    <t>Representaciones inmobiliaria, GRD S. A. de C. V.</t>
  </si>
  <si>
    <t>RIG971231K76</t>
  </si>
  <si>
    <t>Cuenta con los requerimientos solicitados y presentó la mejor propuesta económica en el servicio brindado de inmueble.</t>
  </si>
  <si>
    <t>Vocalía Ejecutiva de la Junta Local Ejecutiva en Nayarit</t>
  </si>
  <si>
    <t>003-2024</t>
  </si>
  <si>
    <t>Arrendamiento de edificio de la Vocalía del Registro Federal de Electores de la Junta Local Ejecutiva en Nayarit</t>
  </si>
  <si>
    <t>http://transparencia.ine.mx/sistemaot/cargaMasiva/Articulo70/2025/Formato28//JL-NAY/tml1/contratoarrendamiento003-2024.pdf</t>
  </si>
  <si>
    <t>http://transparencia.ine.mx/sistemaot/cargaMasiva/Articulo70/2025/Formato28//JL-NAY/tml1/120.pdf</t>
  </si>
  <si>
    <t>Arrendamiento de inmueble de esta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</si>
  <si>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http://transparencia.ine.mx/sistemaot/cargaMasiva/Articulo70/2025/Formato28//JL-NAY/tml1/sop1242.pdf</t>
  </si>
  <si>
    <t>AALC7205124P5</t>
  </si>
  <si>
    <t>Venecia</t>
  </si>
  <si>
    <t>Ciudad del Valle</t>
  </si>
  <si>
    <t>002-2024</t>
  </si>
  <si>
    <t>Arrendamiento de inmueble de esta Junta Local Ejecutiva en Nayarit</t>
  </si>
  <si>
    <t>http://transparencia.ine.mx/sistemaot/cargaMasiva/Articulo70/2025/Formato28//JL-NAY/tml1/contratoarrendamiento002-2024.pdf</t>
  </si>
  <si>
    <t>http://transparencia.ine.mx/sistemaot/cargaMasiva/Articulo70/2025/Formato28//JL-NAY/tml1/5d6925af.pdf</t>
  </si>
  <si>
    <t>http://transparencia.ine.mx/sistemaot/cargaMasiva/Articulo70/2025/Formato28//JL-NAY/tml1/sop1237.pdf</t>
  </si>
  <si>
    <t>Naya</t>
  </si>
  <si>
    <t>NAJL720819VB9</t>
  </si>
  <si>
    <t>300-A</t>
  </si>
  <si>
    <t>001-2024</t>
  </si>
  <si>
    <t>http://transparencia.ine.mx/sistemaot/cargaMasiva/Articulo70/2025/Formato28//JL-NAY/tml1/contratoarrendamiento001-2024.pdf</t>
  </si>
  <si>
    <t>http://transparencia.ine.mx/sistemaot/cargaMasiva/Articulo70/2025/Formato28//JL-NAY/tml1/78.pdf</t>
  </si>
  <si>
    <t>Arrendamiento de bodega para la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</si>
  <si>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http://transparencia.ine.mx/sistemaot/cargaMasiva/Articulo70/2025/Formato28//JL-NAY/tml1/sop1238.pdf</t>
  </si>
  <si>
    <t>Cora Marcela</t>
  </si>
  <si>
    <t>NALC40312DS8</t>
  </si>
  <si>
    <t>138 altos</t>
  </si>
  <si>
    <t>004-2024</t>
  </si>
  <si>
    <t>Arrendamiento de bodega para la Junta Local Ejecutiva en Nayarit</t>
  </si>
  <si>
    <t>http://transparencia.ine.mx/sistemaot/cargaMasiva/Articulo70/2025/Formato28//JL-NAY/tml1/contratoarrendamiento004-2024.pdf</t>
  </si>
  <si>
    <t>http://transparencia.ine.mx/sistemaot/cargaMasiva/Articulo70/2025/Formato28//JL-NAY/tml1/56a.pdf</t>
  </si>
  <si>
    <t>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</si>
  <si>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http://transparencia.ine.mx/sistemaot/cargaMasiva/Articulo70/2025/Formato28//JL-NAY/tml1/sop1247.pdf</t>
  </si>
  <si>
    <t>Siddharta Gautama</t>
  </si>
  <si>
    <t>PURS7305014J6</t>
  </si>
  <si>
    <t>169-B</t>
  </si>
  <si>
    <t>Arrendamiento de pensión vehicular para la Vocalía del Registro Federal de Electores de la Junta Local Ejecutiva en Nayarit</t>
  </si>
  <si>
    <t>http://transparencia.ine.mx/sistemaot/cargaMasiva/Articulo70/2025/Formato28//JL-NAY/tml1/contrato-serv1.pdf</t>
  </si>
  <si>
    <t>http://transparencia.ine.mx/sistemaot/cargaMasiva/Articulo70/2025/Formato28//JL-NAY/tml1/312.pdf</t>
  </si>
  <si>
    <t>Servicio de vigilancia en las instalaciones de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</si>
  <si>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http://transparencia.ine.mx/sistemaot/cargaMasiva/Articulo70/2025/Formato28//JL-NAY/tml1/sop1241.pdf</t>
  </si>
  <si>
    <t>MUPN710222IY9</t>
  </si>
  <si>
    <t>Fray Junípero Sierra</t>
  </si>
  <si>
    <t>Servicio de vigilancia en las instalaciones de Junta Local Ejecutiva en Nayarit</t>
  </si>
  <si>
    <t>http://transparencia.ine.mx/sistemaot/cargaMasiva/Articulo70/2025/Formato28//JL-NAY/tml1/contrato-serv2.pdf</t>
  </si>
  <si>
    <t>http://transparencia.ine.mx/sistemaot/cargaMasiva/Articulo70/2025/Formato28//JL-NAY/tml1/5750.pdf</t>
  </si>
  <si>
    <t>Arrendamiento de equipos multifuncionales para las diferentes áreas de la Junta Local Ejecutiva en Nayarit. Artículo 31 fracc. III y artículo 51 del Reglamento del Instituto Nacional Electoral en Materia de Adquisiciones, Arrendamientos de Bienes Muebles y Servicios.</t>
  </si>
  <si>
    <t>http://transparencia.ine.mx/sistemaot/cargaMasiva/Articulo70/2025/Formato28//JL-NAY/tml1/sop08.pdf</t>
  </si>
  <si>
    <t>1101</t>
  </si>
  <si>
    <t>Rizo papelera S.A. de C.V.</t>
  </si>
  <si>
    <t>RPA020610ET2</t>
  </si>
  <si>
    <t>Argentina</t>
  </si>
  <si>
    <t>Los Fresnos</t>
  </si>
  <si>
    <t>Arrendamiento de equipos multifuncionales para las diferentes áreas de la Junta Local Ejecutiva en Nayarit</t>
  </si>
  <si>
    <t>http://transparencia.ine.mx/sistemaot/cargaMasiva/Articulo70/2025/Formato28//JL-NAY/tml1/contrato-serv3.pdf</t>
  </si>
  <si>
    <t>http://transparencia.ine.mx/sistemaot/cargaMasiva/Articulo70/2025/Formato28//JL-NAY/tml1/18496.pdf</t>
  </si>
  <si>
    <t>Servicio de limpieza en las instalaciones de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</si>
  <si>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http://transparencia.ine.mx/sistemaot/cargaMasiva/Articulo70/2025/Formato28//JL-NAY/tml1/sop1240.pdf</t>
  </si>
  <si>
    <t>Susana Estela</t>
  </si>
  <si>
    <t>PIRS8001225A8</t>
  </si>
  <si>
    <t>Tepic- Xalisco</t>
  </si>
  <si>
    <t>3010</t>
  </si>
  <si>
    <t>Miravalles</t>
  </si>
  <si>
    <t>Servicio de limpieza en las instalaciones de Junta Local Ejecutiva en Nayarit</t>
  </si>
  <si>
    <t>http://transparencia.ine.mx/sistemaot/cargaMasiva/Articulo70/2025/Formato28//JL-NAY/tml1/contrato-serv4.pdf</t>
  </si>
  <si>
    <t>http://transparencia.ine.mx/sistemaot/cargaMasiva/Articulo70/2025/Formato28//JL-NAY/tml1/9ef6245c.pdf</t>
  </si>
  <si>
    <t>http://transparencia.ine.mx/sistemaot/cargaMasiva/Articulo70/2025/Formato28//JL-NAY/tml1/sop77.pdf</t>
  </si>
  <si>
    <t>003-2025</t>
  </si>
  <si>
    <t>http://transparencia.ine.mx/sistemaot/cargaMasiva/Articulo70/2025/Formato28//JL-NAY/tml1/contratoarrendamiento032025.pdf</t>
  </si>
  <si>
    <t>http://transparencia.ine.mx/sistemaot/cargaMasiva/Articulo70/2025/Formato28//JL-NAY/tml1/274.pdf</t>
  </si>
  <si>
    <t>http://transparencia.ine.mx/sistemaot/cargaMasiva/Articulo70/2025/Formato28//JL-NAY/tml1/sop78.pdf</t>
  </si>
  <si>
    <t>002-2025</t>
  </si>
  <si>
    <t>http://transparencia.ine.mx/sistemaot/cargaMasiva/Articulo70/2025/Formato28//JL-NAY/tml1/contratoarrendamiento022025.pdf</t>
  </si>
  <si>
    <t>http://transparencia.ine.mx/sistemaot/cargaMasiva/Articulo70/2025/Formato28//JL-NAY/tml1/6c1613c3.pdf</t>
  </si>
  <si>
    <t>http://transparencia.ine.mx/sistemaot/cargaMasiva/Articulo70/2025/Formato28//JL-NAY/tml1/sop72.pdf</t>
  </si>
  <si>
    <t>http://transparencia.ine.mx/sistemaot/cargaMasiva/Articulo70/2025/Formato28//JL-NAY/tml1/contratoarrendamiento012025.pdf</t>
  </si>
  <si>
    <t>http://transparencia.ine.mx/sistemaot/cargaMasiva/Articulo70/2025/Formato28//JL-NAY/tml1/91.pdf</t>
  </si>
  <si>
    <t>http://transparencia.ine.mx/sistemaot/cargaMasiva/Articulo70/2025/Formato28//JL-NAY/tml1/sop73.pdf</t>
  </si>
  <si>
    <t>1106</t>
  </si>
  <si>
    <t>004-2025</t>
  </si>
  <si>
    <t>http://transparencia.ine.mx/sistemaot/cargaMasiva/Articulo70/2025/Formato28//JL-NAY/tml1/contratoarrendamiento042025.pdf</t>
  </si>
  <si>
    <t>http://transparencia.ine.mx/sistemaot/cargaMasiva/Articulo70/2025/Formato28//JL-NAY/tml1/56.pdf</t>
  </si>
  <si>
    <t>http://transparencia.ine.mx/sistemaot/cargaMasiva/Articulo70/2025/Formato28//JL-NAY/tml1/sop32.pdf</t>
  </si>
  <si>
    <t>1107</t>
  </si>
  <si>
    <t>http://transparencia.ine.mx/sistemaot/cargaMasiva/Articulo70/2025/Formato28//JL-NAY/tml1/contratodeservicios012025.pdf</t>
  </si>
  <si>
    <t>http://transparencia.ine.mx/sistemaot/cargaMasiva/Articulo70/2025/Formato28//JL-NAY/tml1/317.pdf</t>
  </si>
  <si>
    <t>http://transparencia.ine.mx/sistemaot/cargaMasiva/Articulo70/2025/Formato28//JL-NAY/tml1/sop98.pdf</t>
  </si>
  <si>
    <t>http://transparencia.ine.mx/sistemaot/cargaMasiva/Articulo70/2025/Formato28//JL-NAY/tml1/5692.pdf</t>
  </si>
  <si>
    <t>http://transparencia.ine.mx/sistemaot/cargaMasiva/Articulo70/2025/Formato28//JL-NAY/tml1/sop58.pdf</t>
  </si>
  <si>
    <t>http://transparencia.ine.mx/sistemaot/cargaMasiva/Articulo70/2025/Formato28//JL-NAY/tml1/contratodeservicios032025.pdf</t>
  </si>
  <si>
    <t>http://transparencia.ine.mx/sistemaot/cargaMasiva/Articulo70/2025/Formato28//JL-NAY/tml1/18949.pdf</t>
  </si>
  <si>
    <t>http://transparencia.ine.mx/sistemaot/cargaMasiva/Articulo70/2025/Formato28//JL-NAY/tml1/sop93.pdf</t>
  </si>
  <si>
    <t>http://transparencia.ine.mx/sistemaot/cargaMasiva/Articulo70/2025/Formato28//JL-NAY/tml1/f8e28574.pdf</t>
  </si>
  <si>
    <t>http://transparencia.ine.mx/sistemaot/cargaMasiva/Articulo70/2025/Formato28//JL-NAY/tml1/sop132.pdf</t>
  </si>
  <si>
    <t>1111</t>
  </si>
  <si>
    <t>http://transparencia.ine.mx/sistemaot/cargaMasiva/Articulo70/2025/Formato28//JL-NAY/tml1/sop131.pdf</t>
  </si>
  <si>
    <t>http://transparencia.ine.mx/sistemaot/cargaMasiva/Articulo70/2025/Formato28//JL-NAY/tml1/sop141.pdf</t>
  </si>
  <si>
    <t>http://transparencia.ine.mx/sistemaot/cargaMasiva/Articulo70/2025/Formato28//JL-NAY/tml1/sop139.pdf</t>
  </si>
  <si>
    <t>1114</t>
  </si>
  <si>
    <t>0042-025</t>
  </si>
  <si>
    <t>http://transparencia.ine.mx/sistemaot/cargaMasiva/Articulo70/2025/Formato28//JL-NAY/tml1/sop121.pdf</t>
  </si>
  <si>
    <t>http://transparencia.ine.mx/sistemaot/cargaMasiva/Articulo70/2025/Formato28//JL-NAY/tml1/319.pdf</t>
  </si>
  <si>
    <t>http://transparencia.ine.mx/sistemaot/cargaMasiva/Articulo70/2025/Formato28//JL-NAY/tml1/sop155.pdf</t>
  </si>
  <si>
    <t>https://transparencia.ine.mx/sistemaot/cargaMasiva/Articulo70/2025/Formato28//JL-NAY/tml1/contrato-serv4.pdf</t>
  </si>
  <si>
    <t>http://transparencia.ine.mx/sistemaot/cargaMasiva/Articulo70/2025/Formato28//JL-NAY/tml1/6842.pdf</t>
  </si>
  <si>
    <t>http://transparencia.ine.mx/sistemaot/cargaMasiva/Articulo70/2025/Formato28//JL-NAY/tml1/sop135.pdf</t>
  </si>
  <si>
    <t>http://transparencia.ine.mx/sistemaot/cargaMasiva/Articulo70/2025/Formato28//JL-NAY/tml1/19349.pdf</t>
  </si>
  <si>
    <t>http://transparencia.ine.mx/sistemaot/cargaMasiva/Articulo70/2025/Formato28//JL-NAY/tml1/sop136.pdf</t>
  </si>
  <si>
    <t>http://transparencia.ine.mx/sistemaot/cargaMasiva/Articulo70/2025/Formato28//JL-NAY/tml1/contratodeservicios022025.pdf</t>
  </si>
  <si>
    <t>http://transparencia.ine.mx/sistemaot/cargaMasiva/Articulo70/2025/Formato28//JL-NAY/tml1/9cd7066b1.pdf</t>
  </si>
  <si>
    <t>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</si>
  <si>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http://transparencia.ine.mx/sistemaot/cargaMasiva/Articulo70/2025/Formato28//JD02-ZAC/tml1/osp1.pdf</t>
  </si>
  <si>
    <t>1119</t>
  </si>
  <si>
    <t>Adquisición de gasolina para las actividades de Junta, módulos de Atención Ciudadana y Consejo</t>
  </si>
  <si>
    <t>Inguanzo</t>
  </si>
  <si>
    <t>BOIJ630525F5A</t>
  </si>
  <si>
    <t>Suave Patria</t>
  </si>
  <si>
    <t>Lagunita</t>
  </si>
  <si>
    <t>En virtud de haber sido la propuesta que ofreció el mejor precio y haber cumplido con las especificaciones técnicas requeridas por el Instituto</t>
  </si>
  <si>
    <t>02 Junta Distrital Ejecutiva Del Instituto Nacional Electoral En El Estado De Zacatecas</t>
  </si>
  <si>
    <t>INE/SERV/JD02/ZAC/02/2025</t>
  </si>
  <si>
    <t>Adquisición de vales de combustible para los vehículos de la 02 Junta Distrital Ejecutiva en el desarrollo de las actividades propias de la Junta, los Módulos de Atención Ciudadana y Consejo</t>
  </si>
  <si>
    <t>http://transparencia.ine.mx/sistemaot/cargaMasiva/Articulo70/2025/Formato28//JD02-ZAC/tml1/contrato1.pdf</t>
  </si>
  <si>
    <t>http://transparencia.ine.mx/sistemaot/cargaMasiva/Articulo70/2025/Formato28//JD02-ZAC/tml1/factura1.pdf</t>
  </si>
  <si>
    <t>http://transparencia.ine.mx/sistemaot/cargaMasiva/Articulo70/2025/Formato28//JD02-ZAC/tml1/osp2.pdf</t>
  </si>
  <si>
    <t>Servicio de arrendamiento de equipos de fotocopiado para las actividades de la Junta y el Consejo</t>
  </si>
  <si>
    <t>Copiadoras Dinámicas de Zacatecas</t>
  </si>
  <si>
    <t>ASS940124CD2</t>
  </si>
  <si>
    <t>Sierra de Alica</t>
  </si>
  <si>
    <t>INE/SERV/JD02/ZAC/03/2025</t>
  </si>
  <si>
    <t>Servicio de fotocopiado en las instalaciones de la 02 Junta Distrital Ejecutiva y Consejo</t>
  </si>
  <si>
    <t>http://transparencia.ine.mx/sistemaot/cargaMasiva/Articulo70/2025/Formato28//JD02-ZAC/tml1/contrato2.pdf</t>
  </si>
  <si>
    <t>http://transparencia.ine.mx/sistemaot/cargaMasiva/Articulo70/2025/Formato28//JD02-ZAC/tml1/factura2.pdf</t>
  </si>
  <si>
    <t>http://transparencia.ine.mx/sistemaot/cargaMasiva/Articulo70/2025/Formato28//JD02-ZAC/tml1/osp3.pdf</t>
  </si>
  <si>
    <t>Servicio de mantenimiento preventivo y/o correctivo del parque vehícular</t>
  </si>
  <si>
    <t>Jorge Cristian</t>
  </si>
  <si>
    <t>AISJ920309R69</t>
  </si>
  <si>
    <t>INE/SERV/JD02/ZAC/04/2025</t>
  </si>
  <si>
    <t>Servicio de mantenimiento del parque vehicular propiedad del Instituto Nacional Electoral</t>
  </si>
  <si>
    <t>http://transparencia.ine.mx/sistemaot/cargaMasiva/Articulo70/2025/Formato28//JD02-ZAC/tml1/contrato3.pdf</t>
  </si>
  <si>
    <t>http://transparencia.ine.mx/sistemaot/cargaMasiva/Articulo70/2025/Formato28//JD02-ZAC/tml1/factura3.pdf</t>
  </si>
  <si>
    <t>http://transparencia.ine.mx/sistemaot/cargaMasiva/Articulo70/2025/Formato28//JD02-ZAC/tml1/osp4.pdf</t>
  </si>
  <si>
    <t>Servicio de sanitización en las instalaciones de la Junta y el Módulo de Atención Ciudadana Fijo</t>
  </si>
  <si>
    <t>DEYM810208LW4</t>
  </si>
  <si>
    <t>San Marcos</t>
  </si>
  <si>
    <t>Lomas del Capulín</t>
  </si>
  <si>
    <t>INE/SERV/JD02/ZAC/05/2025</t>
  </si>
  <si>
    <t>Servicio de sanitización en las instalaciones de la 02 Junta Distrital Ejecutiva y el Módulo de Atención Ciudadana Fijo</t>
  </si>
  <si>
    <t>http://transparencia.ine.mx/sistemaot/cargaMasiva/Articulo70/2025/Formato28//JD02-ZAC/tml1/contrato4.pdf</t>
  </si>
  <si>
    <t>http://transparencia.ine.mx/sistemaot/cargaMasiva/Articulo70/2025/Formato28//JD02-ZAC/tml1/factura4.pdf</t>
  </si>
  <si>
    <t>http://transparencia.ine.mx/sistemaot/cargaMasiva/Articulo70/2025/Formato28//JD02-ZAC/tml1/osp5.pdf</t>
  </si>
  <si>
    <t>Adquisición de productos de cafetería para las sesiones de la Junta y el Consejo</t>
  </si>
  <si>
    <t>Autoservicio SAMA S.A. de C.V.</t>
  </si>
  <si>
    <t>INE/ADQ/JD02/ZAC/07/2025</t>
  </si>
  <si>
    <t>Adquisición de productos de cafetería para las sesiones de la 02 Junta Distrital Ejecutiva y Consejo</t>
  </si>
  <si>
    <t>http://transparencia.ine.mx/sistemaot/cargaMasiva/Articulo70/2025/Formato28//JD02-ZAC/tml1/contrato5.pdf</t>
  </si>
  <si>
    <t>http://transparencia.ine.mx/sistemaot/cargaMasiva/Articulo70/2025/Formato28//JD02-ZAC/tml1/factura5.pdf</t>
  </si>
  <si>
    <t>http://transparencia.ine.mx/sistemaot/cargaMasiva/Articulo70/2025/Formato28//JD02-ZAC/tml1/osp6.pdf</t>
  </si>
  <si>
    <t>Adquisición de productos desechables para las sesiones de la Junta y el Consejo</t>
  </si>
  <si>
    <t>INE/ADQ/JD02/ZAC/08/2025</t>
  </si>
  <si>
    <t>Adquisición de productos desechables para las sesiones de la 02 Junta Distrital Ejecutiva y Consejo</t>
  </si>
  <si>
    <t>http://transparencia.ine.mx/sistemaot/cargaMasiva/Articulo70/2025/Formato28//JD02-ZAC/tml1/contrato6.pdf</t>
  </si>
  <si>
    <t>http://transparencia.ine.mx/sistemaot/cargaMasiva/Articulo70/2025/Formato28//JD02-ZAC/tml1/factura6.pdf</t>
  </si>
  <si>
    <t>http://transparencia.ine.mx/sistemaot/cargaMasiva/Articulo70/2025/Formato28//JD02-ZAC/tml1/osp7.pdf</t>
  </si>
  <si>
    <t>Adquisición de tóners para las actividades de la Junta y el Consejo</t>
  </si>
  <si>
    <t>SYACOM S. DE R.L. DE C.V.</t>
  </si>
  <si>
    <t>SYA1112021U7</t>
  </si>
  <si>
    <t>INE/ADQ/JD02/ZAC/09/2025</t>
  </si>
  <si>
    <t>Adquisición de tóneres para el cumplimiento de las actividades de la 02 Junta Distrital Ejecutiva y Consejo</t>
  </si>
  <si>
    <t>http://transparencia.ine.mx/sistemaot/cargaMasiva/Articulo70/2025/Formato28//JD02-ZAC/tml1/contrato7.pdf</t>
  </si>
  <si>
    <t>http://transparencia.ine.mx/sistemaot/cargaMasiva/Articulo70/2025/Formato28//JD02-ZAC/tml1/factura7.pdf</t>
  </si>
  <si>
    <t>http://transparencia.ine.mx/sistemaot/cargaMasiva/Articulo70/2025/Formato28//JD02-ZAC/tml1/osp8.pdf</t>
  </si>
  <si>
    <t>Adquisición de memorias para las actividades de la Junta y el Consejo</t>
  </si>
  <si>
    <t>AASI9211282N4</t>
  </si>
  <si>
    <t>Henry Ford</t>
  </si>
  <si>
    <t>Mecánicos</t>
  </si>
  <si>
    <t>INE/ADQ/JD02/ZAC/10/2025</t>
  </si>
  <si>
    <t>Adquisición de memorias para el cumplimiento de las actividades de la 02 Junta Distrital Ejecutiva y Consejo</t>
  </si>
  <si>
    <t>http://transparencia.ine.mx/sistemaot/cargaMasiva/Articulo70/2025/Formato28//JD02-ZAC/tml1/contrato8.pdf</t>
  </si>
  <si>
    <t>http://transparencia.ine.mx/sistemaot/cargaMasiva/Articulo70/2025/Formato28//JD02-ZAC/tml1/factura8.pdf</t>
  </si>
  <si>
    <t>contrato9</t>
  </si>
  <si>
    <t>http://transparencia.ine.mx/sistemaot/cargaMasiva/Articulo70/2025/Formato28//JD02-ZAC/tml1/osp9.pdf</t>
  </si>
  <si>
    <t>Adquisición de papelería para las actividades de la Junta y el Consejo</t>
  </si>
  <si>
    <t>GUCJ7006028F4</t>
  </si>
  <si>
    <t>Camino a Jomulquillo</t>
  </si>
  <si>
    <t>5-A</t>
  </si>
  <si>
    <t>INE/ADQ/JD02/ZAC/11/2025</t>
  </si>
  <si>
    <t>Adquisición de papelería para el cumplimiento de las actividades de la 02 Junta Distrital Ejecutiva y Consejo</t>
  </si>
  <si>
    <t>http://transparencia.ine.mx/sistemaot/cargaMasiva/Articulo70/2025/Formato28//JD02-ZAC/tml1/contrato9.pdf</t>
  </si>
  <si>
    <t>http://transparencia.ine.mx/sistemaot/cargaMasiva/Articulo70/2025/Formato28//JD02-ZAC/tml1/factura9.pdf</t>
  </si>
  <si>
    <t>contrato10</t>
  </si>
  <si>
    <t>http://transparencia.ine.mx/sistemaot/cargaMasiva/Articulo70/2025/Formato28//JD02-ZAC/tml1/osp10.pdf</t>
  </si>
  <si>
    <t>Servicio de vigilancia en las instalaciones de la Junta y el Módulo de Atención Ciudadana Fijo</t>
  </si>
  <si>
    <t>JUHO8201135R3</t>
  </si>
  <si>
    <t>CNC</t>
  </si>
  <si>
    <t>INE/ADQ/JD02/ZAC/011/2024</t>
  </si>
  <si>
    <t>Servicio de vigilancia para la seguridad en las instalaciones de la 02 Junta Distrital Ejecutiva y el Módulo de Atención Ciudadana</t>
  </si>
  <si>
    <t>http://transparencia.ine.mx/sistemaot/cargaMasiva/Articulo70/2025/Formato28//JD02-ZAC/tml1/contrato10.pdf</t>
  </si>
  <si>
    <t>http://transparencia.ine.mx/sistemaot/cargaMasiva/Articulo70/2025/Formato28//JD02-ZAC/tml1/facturavejar.pdf</t>
  </si>
  <si>
    <t>contrato11</t>
  </si>
  <si>
    <t>http://transparencia.ine.mx/sistemaot/cargaMasiva/Articulo70/2025/Formato28//JD02-ZAC/tml1/osp11.pdf</t>
  </si>
  <si>
    <t>Seguridad Privada 365 S.C.</t>
  </si>
  <si>
    <t>SPT221006382</t>
  </si>
  <si>
    <t>Parcela</t>
  </si>
  <si>
    <t>Cieneguita</t>
  </si>
  <si>
    <t>INE/SERV/JD02/ZAC/12/2025</t>
  </si>
  <si>
    <t>http://transparencia.ine.mx/sistemaot/cargaMasiva/Articulo70/2025/Formato28//JD02-ZAC/tml1/contrato365.pdf</t>
  </si>
  <si>
    <t>http://transparencia.ine.mx/sistemaot/cargaMasiva/Articulo70/2025/Formato28//JD02-ZAC/tml1/factura365.pdf</t>
  </si>
  <si>
    <t>contrato12</t>
  </si>
  <si>
    <t>http://transparencia.ine.mx/sistemaot/cargaMasiva/Articulo70/2025/Formato28//JD02-ZAC/tml1/osp12.pdf</t>
  </si>
  <si>
    <t>Servicio de limpieza en las instalaciones de la Junta y el Módulo de Atención Ciudadana Fijo</t>
  </si>
  <si>
    <t>NASL5811177F1</t>
  </si>
  <si>
    <t>Managua</t>
  </si>
  <si>
    <t>INE/SERV/JD02/ZAC/13/2025</t>
  </si>
  <si>
    <t>Servicio de limpieza para el buen funcionamiento de las actividades de la 02 Junta Distrital Ejecutiva y el Módulo de Atención Ciudadana</t>
  </si>
  <si>
    <t>http://transparencia.ine.mx/sistemaot/cargaMasiva/Articulo70/2025/Formato28//JD02-ZAC/tml1/contrato12.pdf</t>
  </si>
  <si>
    <t>http://transparencia.ine.mx/sistemaot/cargaMasiva/Articulo70/2025/Formato28//JD02-ZAC/tml1/factura12.pdf</t>
  </si>
  <si>
    <t>contrato13</t>
  </si>
  <si>
    <t>Arrendamiento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</si>
  <si>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http://transparencia.ine.mx/sistemaot/cargaMasiva/Articulo70/2025/Formato28//JD02-ZAC/tml1/osp13.pdf</t>
  </si>
  <si>
    <t>Arrendamiento del inmueble donde se ubican las oficinas de la 02 Junta Distrital Ejecutiva</t>
  </si>
  <si>
    <t>SERE550428M19</t>
  </si>
  <si>
    <t>Tulipanes</t>
  </si>
  <si>
    <t>Jardines de Jerez</t>
  </si>
  <si>
    <t>INE/SERV/JD02/ZAC/001/2023</t>
  </si>
  <si>
    <t>El Arrendador otorga en arrendamiento al Arrendatario el inmueble ubicado en Boulevard del Álamo, número 20, Fraccionamiento Bosques, del Municipio de Jerez de García Salinas, Código Postal 99344 para el uso de las oficinas de la 02 Junta Distrital Ejecutiva del Estado de Zacatecas</t>
  </si>
  <si>
    <t>http://transparencia.ine.mx/sistemaot/cargaMasiva/Articulo70/2025/Formato28//JD02-ZAC/tml1/contrato13.pdf</t>
  </si>
  <si>
    <t>http://transparencia.ine.mx/sistemaot/cargaMasiva/Articulo70/2025/Formato28//JD02-ZAC/tml1/factura13.pdf</t>
  </si>
  <si>
    <t>contrato14</t>
  </si>
  <si>
    <t>http://transparencia.ine.mx/sistemaot/cargaMasiva/Articulo70/2025/Formato28//JD02-ZAC/tml1/osp14.pdf</t>
  </si>
  <si>
    <t>Arrendamiento del inmueble donde se ubican las oficinas del Módulo de Atención Ciudadana Fijo</t>
  </si>
  <si>
    <t>Carlos Arcadio Alfonso</t>
  </si>
  <si>
    <t>MUHC850130H22</t>
  </si>
  <si>
    <t>J. Refugio Herrera</t>
  </si>
  <si>
    <t>Banrural</t>
  </si>
  <si>
    <t>INE/SERV/JD02/ZAC/002/2023</t>
  </si>
  <si>
    <t>El Arrendador otorga en arrendamiento al Arrendatario el inmueble ubicado en Calle Jerez, número 59, Fraccionamiento Banrural, del Municipio de Jerez de García Salinas, Código Postal 99340 para el uso del Módulo de Atención Ciudadana Fijo de la 02 Junta Distrital Ejecutiva del Estado de Zacatecas</t>
  </si>
  <si>
    <t>http://transparencia.ine.mx/sistemaot/cargaMasiva/Articulo70/2025/Formato28//JD02-ZAC/tml1/contrato14.pdf</t>
  </si>
  <si>
    <t>http://transparencia.ine.mx/sistemaot/cargaMasiva/Articulo70/2025/Formato28//JD02-ZAC/tml1/factura14.pdf</t>
  </si>
  <si>
    <t>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</si>
  <si>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http://transparencia.ine.mx/sistemaot/cargaMasiva/Articulo70/2025/Formato28//JL-TAMPS/tml1/2_250023osp.pdf</t>
  </si>
  <si>
    <t>Arrendamiento del inmueble que ocupa la junta local ejecutiva en Tamaulipas dirección Francisco I Madero 701 colonia centro, Victoria, Tamaulipas de acuerdo al contrato INE-TAM-JLE-001-2025</t>
  </si>
  <si>
    <t>Clotilde esther</t>
  </si>
  <si>
    <t>BEVC540122CU8</t>
  </si>
  <si>
    <t>Peridot</t>
  </si>
  <si>
    <t>2704</t>
  </si>
  <si>
    <t>Puerta de Hierro</t>
  </si>
  <si>
    <t>Junta Local Ejecutiva de Tamaulipas</t>
  </si>
  <si>
    <t>INE/TAM/JLE/001/2025</t>
  </si>
  <si>
    <t>http://transparencia.ine.mx/sistemaot/cargaMasiva/Articulo70/2025/Formato28//JL-TAMPS/tml1/2_250023contrato.pdf</t>
  </si>
  <si>
    <t>El departamento de Recursos Materiales y Servicios Generales verifica que se hayan recibido a satisfacción plena lo solicitado al proveedor.</t>
  </si>
  <si>
    <t>http://transparencia.ine.mx/sistemaot/cargaMasiva/Articulo70/2025/Formato28//JL-TAMPS/tml1/2_250023factura.pdf</t>
  </si>
  <si>
    <t>http://transparencia.ine.mx/sistemaot/cargaMasiva/Articulo70/2025/Formato28//JL-TAMPS/tml1/3_250021osp.pdf</t>
  </si>
  <si>
    <t>Arrendamiento de inmueble bodega de la junta local ejecutiva en Tamaulipas dirección Emiliano Nafarrate 1137 colonia san francisco cd Victoria Tamaulipas de acuerdo al contrato INE-TAM-JLE-002-2025 vigente de enero a diciembre de 2025</t>
  </si>
  <si>
    <t>CAGC481005A67</t>
  </si>
  <si>
    <t>Articulo 123</t>
  </si>
  <si>
    <t>Comercial Dos Mil</t>
  </si>
  <si>
    <t>INE/TAM/JLE/002/2025</t>
  </si>
  <si>
    <t>http://transparencia.ine.mx/sistemaot/cargaMasiva/Articulo70/2025/Formato28//JL-TAMPS/tml1/3_250021contrato.pdf</t>
  </si>
  <si>
    <t>http://transparencia.ine.mx/sistemaot/cargaMasiva/Articulo70/2025/Formato28//JL-TAMPS/tml1/3_250021factura.pdf</t>
  </si>
  <si>
    <t>http://transparencia.ine.mx/sistemaot/cargaMasiva/Articulo70/2025/Formato28//JL-TAMPS/tml1/4_250001osp.pdf</t>
  </si>
  <si>
    <t>Adquisición de combustible para vehículos oficiales de la junta local ejecutiva de Tamaulipas</t>
  </si>
  <si>
    <t>Ocsi Soluciones SA de CV</t>
  </si>
  <si>
    <t>OSO101216GS5</t>
  </si>
  <si>
    <t>Paseo María Elena</t>
  </si>
  <si>
    <t>1145</t>
  </si>
  <si>
    <t>Ampliación</t>
  </si>
  <si>
    <t>Valle del Mirador</t>
  </si>
  <si>
    <t>Mejor propuesta económica de combustible</t>
  </si>
  <si>
    <t>2025020001</t>
  </si>
  <si>
    <t>http://transparencia.ine.mx/sistemaot/cargaMasiva/Articulo70/2025/Formato28//JL-TAMPS/tml1/4_250001contrato.pdf</t>
  </si>
  <si>
    <t>http://transparencia.ine.mx/sistemaot/cargaMasiva/Articulo70/2025/Formato28//JL-TAMPS/tml1/4_250001factura.pdf</t>
  </si>
  <si>
    <t>http://transparencia.ine.mx/sistemaot/cargaMasiva/Articulo70/2025/Formato28//JL-TAMPS/tml1/5_250019osp.pdf</t>
  </si>
  <si>
    <t>Servicio de arrendamiento de seis equipos de fotocopiado proveedor xerox correspondiente al mes de marzo ubicados en diferentes áreas de la junta local ejecutiva en Tamaulipas contrato INE TAM JLE serv 004 2025</t>
  </si>
  <si>
    <t>Ignacio allende</t>
  </si>
  <si>
    <t>Mejor propuesta económica en arrendamiento de equipos de fotocopiado</t>
  </si>
  <si>
    <t>INE/TAM/JLE/SER/004/2025</t>
  </si>
  <si>
    <t>http://transparencia.ine.mx/sistemaot/cargaMasiva/Articulo70/2025/Formato28//JL-TAMPS/tml1/5_250019contrato.pdf</t>
  </si>
  <si>
    <t>http://transparencia.ine.mx/sistemaot/cargaMasiva/Articulo70/2025/Formato28//JL-TAMPS/tml1/5_250019factura.pdf</t>
  </si>
  <si>
    <t>http://transparencia.ine.mx/sistemaot/cargaMasiva/Articulo70/2025/Formato28//JL-TAMPS/tml1/6_250150osp.pdf</t>
  </si>
  <si>
    <t>Se solicita mantenimiento preventivo a equipos de aire acondicionado de la junta local ejecutiva en Tamaulipas</t>
  </si>
  <si>
    <t>Jose monserrat</t>
  </si>
  <si>
    <t>CEMM780628I19</t>
  </si>
  <si>
    <t>Magdaleno aguilar</t>
  </si>
  <si>
    <t>Ej. La Libertad</t>
  </si>
  <si>
    <t>Mejor propuesta económica en mantenimiento de aires acondicionados</t>
  </si>
  <si>
    <t>http://transparencia.ine.mx/sistemaot/cargaMasiva/Articulo70/2025/Formato28//JL-TAMPS/tml1/6_250150contrato.pdf</t>
  </si>
  <si>
    <t>http://transparencia.ine.mx/sistemaot/cargaMasiva/Articulo70/2025/Formato28//JL-TAMPS/tml1/6_250150factura.pdf</t>
  </si>
  <si>
    <t>http://transparencia.ine.mx/sistemaot/cargaMasiva/Articulo70/2025/Formato28//JL-TAMPS/tml1/7_250022osp.pdf</t>
  </si>
  <si>
    <t>1138</t>
  </si>
  <si>
    <t>Arrendamiento del inmueble fiscalización de la junta local ejecutiva en Tamaulipas dirección Francisco I Madero 638 colonia centro Ciudad Victoria Tamaulipas de acuerdo al contrato INE-TAM-JLE-003-2025 vigente de enero a diciembre 2025</t>
  </si>
  <si>
    <t>GAGI5010095EA</t>
  </si>
  <si>
    <t>Enrique Cardenas</t>
  </si>
  <si>
    <t>Los Arcos</t>
  </si>
  <si>
    <t>INE/TAM/JLE/003/2024</t>
  </si>
  <si>
    <t>http://transparencia.ine.mx/sistemaot/cargaMasiva/Articulo70/2025/Formato28//JL-TAMPS/tml1/7_250022contrato.pdf</t>
  </si>
  <si>
    <t>http://transparencia.ine.mx/sistemaot/cargaMasiva/Articulo70/2025/Formato28//JL-TAMPS/tml1/7_250022factura.pdf</t>
  </si>
  <si>
    <t>ACTA_ORD_01_ENERO</t>
  </si>
  <si>
    <t>http://transparencia.ine.mx/sistemaot/cargaMasiva/Articulo70/2025/Formato28//JD03-TAB/tml1/osp904682.pdf</t>
  </si>
  <si>
    <t>SERVICIO DE VALES COMBUSTIBLE POR TARJETAS</t>
  </si>
  <si>
    <t>SI VALE MEXICO S.A. DE C.V.</t>
  </si>
  <si>
    <t>Mejor propuesta economica para la adquisición de combustible por tarjeta</t>
  </si>
  <si>
    <t>Junta Distrital Ejecutiva NO.03 de Tabasco - Comalcalco</t>
  </si>
  <si>
    <t>servicio de combustible por tarjeta para las actividaes de la Junta Distrital Ejecutiva</t>
  </si>
  <si>
    <t>http://transparencia.ine.mx/sistemaot/cargaMasiva/Articulo70/2025/Formato28//JD03-TAB/tml1/contrato_si_vale_01.pdf</t>
  </si>
  <si>
    <t>http://transparencia.ine.mx/sistemaot/cargaMasiva/Articulo70/2025/Formato28//JD03-TAB/tml1/904682.pdf</t>
  </si>
  <si>
    <t>http://transparencia.ine.mx/sistemaot/cargaMasiva/Articulo70/2025/Formato28//JD03-TAB/tml1/osp577834.pdf</t>
  </si>
  <si>
    <t>ARRENDAMIENTO DE FOTOCOPIADORA</t>
  </si>
  <si>
    <t>Mariano Arista</t>
  </si>
  <si>
    <t>292-A</t>
  </si>
  <si>
    <t>Mejor propuesta economica para fotocopiado de la Junta Distrital</t>
  </si>
  <si>
    <t>fotocopiado de la Junta Distrital</t>
  </si>
  <si>
    <t>http://transparencia.ine.mx/sistemaot/cargaMasiva/Articulo70/2025/Formato28//JD03-TAB/tml1/contrato_fotocopiadora_2.pdf</t>
  </si>
  <si>
    <t>http://transparencia.ine.mx/sistemaot/cargaMasiva/Articulo70/2025/Formato28//JD03-TAB/tml1/osp542406.pdf</t>
  </si>
  <si>
    <t>ARRENDAMIENTO DEL LOCAL QUE OCUPA EL MODULO DE ATENCIÓN CIUDADANA 270351</t>
  </si>
  <si>
    <t>ESNINAGU SA DE CV</t>
  </si>
  <si>
    <t>ESN130906H39</t>
  </si>
  <si>
    <t>Ignacio López Rayon</t>
  </si>
  <si>
    <t>Planta Alta-13</t>
  </si>
  <si>
    <t>arrendamiento de inmueble</t>
  </si>
  <si>
    <t>http://transparencia.ine.mx/sistemaot/cargaMasiva/Articulo70/2025/Formato28//JD03-TAB/tml1/contrato_esninagu_03.pdf</t>
  </si>
  <si>
    <t>http://transparencia.ine.mx/sistemaot/cargaMasiva/Articulo70/2025/Formato28//JD03-TAB/tml1/osp514556.pdf</t>
  </si>
  <si>
    <t>ARRENDAMIENTO DEL LOCAL QUE OCUPA EL MODULO DE ATENCIÓN CIUDADANA 270352</t>
  </si>
  <si>
    <t>Doris Ethel</t>
  </si>
  <si>
    <t>DITD890331RL3</t>
  </si>
  <si>
    <t>42-A</t>
  </si>
  <si>
    <t>Cunduacán</t>
  </si>
  <si>
    <t>http://transparencia.ine.mx/sistemaot/cargaMasiva/Articulo70/2025/Formato28//JD03-TAB/tml1/contratodoris_mac270352_04.pdf</t>
  </si>
  <si>
    <t>ACTA_EXT_02_ENERO</t>
  </si>
  <si>
    <t>http://transparencia.ine.mx/sistemaot/cargaMasiva/Articulo70/2025/Formato28//JD03-TAB/tml1/osp845413.pdf</t>
  </si>
  <si>
    <t>SERVICIO DE TRANSPORTE PARA LOS RECORRIDOS</t>
  </si>
  <si>
    <t>TRANSPORTES JIVARO S DE RL DE CV</t>
  </si>
  <si>
    <t>TJI9103254V9</t>
  </si>
  <si>
    <t>Villa Aldama</t>
  </si>
  <si>
    <t>Mejor propuesta economica de transporte</t>
  </si>
  <si>
    <t>Servicio d eTransporte para los Recorridos</t>
  </si>
  <si>
    <t>http://transparencia.ine.mx/sistemaot/cargaMasiva/Articulo70/2025/Formato28//JD03-TAB/tml1/contrato_jivaro_05.pdf</t>
  </si>
  <si>
    <t>INE/NAY/02/JDE/001/2025</t>
  </si>
  <si>
    <t>Arrendamiento de inmueble destinado para uso de oficinas de la 02 Junta Distrital Ejecutiva del Instituto Nacional Electoral en el estado de Nayarit en  Country Club 94, colonia Versalles, Tepic, Nayarit, artículos 31, primer párrafo, fracción III;  49; 50 y 51 del Reglamento del Instituto Nacional Electoral en Materia de Adquisiciones, Arrendamientos de Bienes Muebles y Servicios.</t>
  </si>
  <si>
    <t>http://transparencia.ine.mx/sistemaot/cargaMasiva/Articulo70/2025/Formato28//JD02-NAY/tml1/osp1.pdf</t>
  </si>
  <si>
    <t>Arrendamiento de inmueble destinado para uso de oficinas de la 02 Junta Distrital en el Estado de Nayarit en la Country Club 94, colonia Versalles, Tepic, Nayarit.</t>
  </si>
  <si>
    <t>Berecochea</t>
  </si>
  <si>
    <t>SABE6501299A6</t>
  </si>
  <si>
    <t>Country Club</t>
  </si>
  <si>
    <t>Versalles</t>
  </si>
  <si>
    <t>Por cumplir con los requerimientos, las condiciones legales que garantiza satisfactoriamente el cumplimiento de las obligaciones respectivas.</t>
  </si>
  <si>
    <t>Junta Distrital Ejecutiva No.02 De Nayarit - Tepic</t>
  </si>
  <si>
    <t>El Arrendador otorga en arrendamiento al Arrendatario el inmueble ubicado en Contry Club, número 94, Versalles, de la Ciudad de Tepic, Código Postal 63138, en el Estado de Nayarit, el cual cuenta con una superficie rentable de 920.74 m2 construidos y un garaje con capacidad de 4 cajones de estacionamiento para vehículos.</t>
  </si>
  <si>
    <t>http://transparencia.ine.mx/sistemaot/cargaMasiva/Articulo70/2025/Formato28//JD02-NAY/tml1/contrato1.pdf</t>
  </si>
  <si>
    <t>Se verificó que el proveedor cumpliera con el servicio de acuerdo a lo estipulado en el contrato.</t>
  </si>
  <si>
    <t>http://transparencia.ine.mx/sistemaot/cargaMasiva/Articulo70/2025/Formato28//JD02-NAY/tml1/factura1.pdf</t>
  </si>
  <si>
    <t>INE/NAY/02/JDE/002/2025</t>
  </si>
  <si>
    <t>Arrendamiento de inmueble para Módulo de Atención Ciudadana 180251 adscrito a esta  02 Junta Distrital Ejecutiva del Instituto Nacional Electoral en el estado de Nayarit  en la Av. México numero 300 A, colonia Centro,  Tepic, Nayarit, artículos 31, primer párrafo, fracción III;  49; 50 y 51 del Reglamento del Instituto Nacional Electoral en Materia de Adquisiciones, Arrendamientos de Bienes Muebles y Servicios.</t>
  </si>
  <si>
    <t>http://transparencia.ine.mx/sistemaot/cargaMasiva/Articulo70/2025/Formato28//JD02-NAY/tml1/osp2.pdf</t>
  </si>
  <si>
    <t>Arrendamiento de inmueble Arrendamiento de inmueble en la Av. México numero 300 A, colonia Centro , de la Ciudad de Tepic, Nayarit, Código Postal 63000 en el estado de Nayarit.</t>
  </si>
  <si>
    <t>NAVL410526MT6</t>
  </si>
  <si>
    <t>Av. México</t>
  </si>
  <si>
    <t>El Arrendador otorga en arrendamiento al Arrendatario el inmueble ubicado en Avenida México, número 300, local 8, Zona centro, de la Ciudad de Tepic, Código Postal 63000, en el Estado de Nayarit, el cual cuenta con una superficie rentable de 123.61 m2 construidos.</t>
  </si>
  <si>
    <t>http://transparencia.ine.mx/sistemaot/cargaMasiva/Articulo70/2025/Formato28//JD02-NAY/tml1/contrato2.pdf</t>
  </si>
  <si>
    <t>http://transparencia.ine.mx/sistemaot/cargaMasiva/Articulo70/2025/Formato28//JD02-NAY/tml1/factura2.pdf</t>
  </si>
  <si>
    <t>INE/NAY/02/JDE/03/2021</t>
  </si>
  <si>
    <t>Arrendamiento de inmueble para Módulo de Atención Ciudadana 180252 adscrito a esta  02 Junta Distrital Ejecutiva del Instituto Nacional Electoral en el estado de Nayarit en la Av. Luis Donaldo Colosio numero 4 , colonia Benito Juárez , Tepic, Nayarit,  artículos 31, primer párrafo, fracción III;  49; 50 y 51 del Reglamento del Instituto Nacional Electoral en Materia de Adquisiciones, Arrendamientos de Bienes Muebles y Servicios.</t>
  </si>
  <si>
    <t>http://transparencia.ine.mx/sistemaot/cargaMasiva/Articulo70/2025/Formato28//JD02-NAY/tml1/osp3.pdf</t>
  </si>
  <si>
    <t>Arrendamiento de inmueble Arrendamiento de inmueble en la Av. Luis Donaldo Colosio numero 4 , colonia Benito Juárez , de la Ciudad de Tepic, Nayarit, Código Postal 63175 en el estado de Nayarit.</t>
  </si>
  <si>
    <t>AE BAJA BIENES INMOBILIARIOS S.A. DE C.V.</t>
  </si>
  <si>
    <t>ABB1403073B7</t>
  </si>
  <si>
    <t>2444</t>
  </si>
  <si>
    <t>Vallarta Norte</t>
  </si>
  <si>
    <t>INE/NAY/02JDE/03/2021</t>
  </si>
  <si>
    <t>El Arrendador otorga en arrendamiento al Arrendatario el inmueble ubicado en Avenida Luis Donaldo Colosio, local 4 y 5, Benito Juárez, de la Ciudad de Tepic, Código Postal 63175, en el Estado de Nayarit, el cual cuenta con una superficie rentable de 136.29 m2 construidos.</t>
  </si>
  <si>
    <t>http://transparencia.ine.mx/sistemaot/cargaMasiva/Articulo70/2025/Formato28//JD02-NAY/tml1/contrato3.pdf</t>
  </si>
  <si>
    <t>http://transparencia.ine.mx/sistemaot/cargaMasiva/Articulo70/2025/Formato28//JD02-NAY/tml1/factura3.pdf</t>
  </si>
  <si>
    <t>INE/NAY/02/JDE/003/2025</t>
  </si>
  <si>
    <t>Servicio de uso de tres cajones de estacionamiento en calidad de pensión las veinticuatro horas del día, dentro de las inmediaciones  de la 02 Junta Distrital Ejecutiva del Instituto Nacional Electoral en el estado de Nayarit, ubicado en calle Laureles y Góngora, número 169, en la colonia Versalles, Tepic, Nayarit, artículos 31, primer párrafo, fracción III;  49; 50 y 51 del Reglamento del Instituto Nacional Electoral en Materia de Adquisiciones, Arrendamientos de Bienes Muebles y Servicios.</t>
  </si>
  <si>
    <t>http://transparencia.ine.mx/sistemaot/cargaMasiva/Articulo70/2025/Formato28//JD02-NAY/tml1/osp4.pdf</t>
  </si>
  <si>
    <t>Servicio de uso de tres cajones de estacionamiento en calidad de pensión las veinticuatro horas del día, dentro de las inmediaciones del inmueble ubicado en calle Laureles y Góngora, número 169, en la colonia Versalles, en Tepic, Nayarit.</t>
  </si>
  <si>
    <t>Irma Paulina</t>
  </si>
  <si>
    <t>BAMI831215GPA</t>
  </si>
  <si>
    <t>El proveedor otorga el servicio del uso de tres cajones de estacionamiento en calidad de pensión, las veinticuatro horas del día, dentro de las inmediaciones del inmueble ubicado en calle Laureles y Góngora, número 169, en la colonia Versalles, en Tepic, Nayarit.</t>
  </si>
  <si>
    <t>http://transparencia.ine.mx/sistemaot/cargaMasiva/Articulo70/2025/Formato28//JD02-NAY/tml1/contrato4.pdf</t>
  </si>
  <si>
    <t>http://transparencia.ine.mx/sistemaot/cargaMasiva/Articulo70/2025/Formato28//JD02-NAY/tml1/factura4.pdf</t>
  </si>
  <si>
    <t>INE/NAY/02/JDE/003/2024</t>
  </si>
  <si>
    <t>Servicio de limpieza de las instalaciones de la 02 Junta Distrital Ejecutiva 02 del Instituto Nacional Electoral en el estado de Nayarit y de los Módulos de Atención Ciudadana 180251 y 180252 adscritos a la misma, artículos 31, primer párrafo, fracción III;  49; 50 y 51 del Reglamento del Instituto Nacional Electoral en Materia de Adquisiciones, Arrendamientos de Bienes Muebles y Servicios.</t>
  </si>
  <si>
    <t>http://transparencia.ine.mx/sistemaot/cargaMasiva/Articulo70/2025/Formato28//JD02-NAY/tml1/osp5.pdf</t>
  </si>
  <si>
    <t>Servicio de limpieza de las instalaciones de la Junta Distrital Ejecutiva 02 del Instituto Nacional Electoral y de los Módulos de Atención Ciudadana 180251 y 180252</t>
  </si>
  <si>
    <t>ZASO641208IW5</t>
  </si>
  <si>
    <t>Emilio M. González</t>
  </si>
  <si>
    <t>El proveedor otorga el servicio de limpieza de las instalaciones de la Junta Distrital Ejecutiva 02 del Instituto Nacional Electoral y de los Módulos de Atención Ciudadana 180251 y 180252</t>
  </si>
  <si>
    <t>http://transparencia.ine.mx/sistemaot/cargaMasiva/Articulo70/2025/Formato28//JD02-NAY/tml1/contrato5.pdf</t>
  </si>
  <si>
    <t>Se verificó que el proveedor cumpliera con el servicio de acuerdo a lo estipulado en el contrato y anexo unico.</t>
  </si>
  <si>
    <t>http://transparencia.ine.mx/sistemaot/cargaMasiva/Articulo70/2025/Formato28//JD02-NAY/tml1/factura5.pdf</t>
  </si>
  <si>
    <t>INE/NAY/02/JDE/004/2025</t>
  </si>
  <si>
    <t>http://transparencia.ine.mx/sistemaot/cargaMasiva/Articulo70/2025/Formato28//JD02-NAY/tml1/osp6.pdf</t>
  </si>
  <si>
    <t>http://transparencia.ine.mx/sistemaot/cargaMasiva/Articulo70/2025/Formato28//JD02-NAY/tml1/contrato6.pdf</t>
  </si>
  <si>
    <t>http://transparencia.ine.mx/sistemaot/cargaMasiva/Articulo70/2025/Formato28//JD02-NAY/tml1/factura6.pdf</t>
  </si>
  <si>
    <t>INE/NAY/02/JDE/006/2024</t>
  </si>
  <si>
    <t>Servicio de fotocopiado en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t>
  </si>
  <si>
    <t>http://transparencia.ine.mx/sistemaot/cargaMasiva/Articulo70/2025/Formato28//JD02-NAY/tml1/osp7.pdf</t>
  </si>
  <si>
    <t>Servicio de fotocopiado en las instalaciones de la Junta Distrital Ejecutiva 02 del Instituto Nacional Electoral en el estado de Nayarit.</t>
  </si>
  <si>
    <t>Rizo Papelera, S.A. de C.V.</t>
  </si>
  <si>
    <t>El proveedor otorga el servicio del uso de tres impresoras multifuncionales, así como el mantenimiento, correctivo, soporte técnico, refacciones y consumibles, dentro de las inmediaciones del inmueble que ocupa la Junta Distrital Ejecutiva 02 del Instituto Nacional Electoral</t>
  </si>
  <si>
    <t>http://transparencia.ine.mx/sistemaot/cargaMasiva/Articulo70/2025/Formato28//JD02-NAY/tml1/contrato7.pdf</t>
  </si>
  <si>
    <t>http://transparencia.ine.mx/sistemaot/cargaMasiva/Articulo70/2025/Formato28//JD02-NAY/tml1/factura7.pdf</t>
  </si>
  <si>
    <t>INE/NAY/02/JDE/005/2025</t>
  </si>
  <si>
    <t>http://transparencia.ine.mx/sistemaot/cargaMasiva/Articulo70/2025/Formato28//JD02-NAY/tml1/osp8.pdf</t>
  </si>
  <si>
    <t>http://transparencia.ine.mx/sistemaot/cargaMasiva/Articulo70/2025/Formato28//JD02-NAY/tml1/contrato8.pdf</t>
  </si>
  <si>
    <t>http://transparencia.ine.mx/sistemaot/cargaMasiva/Articulo70/2025/Formato28//JD02-NAY/tml1/factura8.pdf</t>
  </si>
  <si>
    <t>INE/NAY/02/JDE/004/2024</t>
  </si>
  <si>
    <t>Servicio de protección y custodia de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t>
  </si>
  <si>
    <t>http://transparencia.ine.mx/sistemaot/cargaMasiva/Articulo70/2025/Formato28//JD02-NAY/tml1/osp9.pdf</t>
  </si>
  <si>
    <t>Servicio de protección y custodia de las instalaciones de la Junta Distrital Ejecutiva 02 del Instituto Nacional Electoral en el estado de Nayarit</t>
  </si>
  <si>
    <t>Resplandor</t>
  </si>
  <si>
    <t>Alborada</t>
  </si>
  <si>
    <t>El proveedor otorga el servicio de protección y custodia de las instalaciones de la Junta Distrital Ejecutiva 02 del Instituto Nacional Electoral en el estado de Nayarit.</t>
  </si>
  <si>
    <t>http://transparencia.ine.mx/sistemaot/cargaMasiva/Articulo70/2025/Formato28//JD02-NAY/tml1/contrato9.pdf</t>
  </si>
  <si>
    <t>http://transparencia.ine.mx/sistemaot/cargaMasiva/Articulo70/2025/Formato28//JD02-NAY/tml1/factura9.pdf</t>
  </si>
  <si>
    <t>INE/NAY/02/JDE/006/2025</t>
  </si>
  <si>
    <t>http://transparencia.ine.mx/sistemaot/cargaMasiva/Articulo70/2025/Formato28//JD02-NAY/tml1/osp10.pdf</t>
  </si>
  <si>
    <t>GRUPO BARRZE SEGURIDAD PRIVADA DE OCCIDENTES DE RL DE CV</t>
  </si>
  <si>
    <t>http://transparencia.ine.mx/sistemaot/cargaMasiva/Articulo70/2025/Formato28//JD02-NAY/tml1/contrato10.pdf</t>
  </si>
  <si>
    <t>http://transparencia.ine.mx/sistemaot/cargaMasiva/Articulo70/2025/Formato28//JD02-NAY/tml1/factura10.pdf</t>
  </si>
  <si>
    <t>INE/ARR/001/2025</t>
  </si>
  <si>
    <t>Arrendamiento para la Junta Distrital Ejecutiva No. 3 del INE en Actopan, Hidalgo, de conformidad con el Artículo 31, Fracción III y Artículo 49, párrafo 1, del Reglamento del Instituto Nacional Electoral en Materia de Adquisiciones, Arrendamientos de Bienes Muebles y Servicios.</t>
  </si>
  <si>
    <t>http://transparencia.ine.mx/sistemaot/cargaMasiva/Articulo70/2025/Formato28//JD03-HGO/tml1/osp1.pdf</t>
  </si>
  <si>
    <t>Arrendamiento del inmueble que ocupan las instalaciones de la Junta Distrital Ejecutiva 03 del INE en Hidalgo, ubicada en Avenida 5 de Mayo, Número 182, Colonia centro sur, en Actopan, Hidalgo.</t>
  </si>
  <si>
    <t>PEGE530130MK5</t>
  </si>
  <si>
    <t>5 de  Mayo</t>
  </si>
  <si>
    <t>Centro-Sur</t>
  </si>
  <si>
    <t>Actopan</t>
  </si>
  <si>
    <t>Por cumplir con los requerimientos, las condiciones legales, técnicas y económicas para el arrendamiento del inmueble.</t>
  </si>
  <si>
    <t>Junta Distrital Ejecutiva No 3 del Instituto Nacional Electoral en el estado de Hidalgo.</t>
  </si>
  <si>
    <t>Vocalía Ejecutiva de la Junta Distrital Ejecutiva No 3 del Instituto Nacional Electoralde Hidalgo</t>
  </si>
  <si>
    <t>Vocalía Secretarial de la Junta Distrital Ejecutiva No 3 del Instituto Nacional Electoral de Hidalgo</t>
  </si>
  <si>
    <t>El Arrendador otorga en arrendamiento al Arrendatario el inmueble ubicado en Avenida 5 de Mayo, número 182, Colonia Centro Sur,  Código Postal 42500 en el Municipio de Actopan, Estado de Hidalgo, el cual cuenta con una superficie rentable de 772.80 metros cuadrados construidos y 0 cajones de estacionamiento para uso de oficinas, bodega de materiales, áreas de descanso, oficina, cocina para el personsal de la Secretaria de Defensa Nacional que resguarda boletas electorales, documentación y materiales electorales, durante  los procesos electorales federales así como el Módulo Atención Ciudadana 130351.</t>
  </si>
  <si>
    <t>http://transparencia.ine.mx/sistemaot/cargaMasiva/Articulo70/2025/Formato28//JD03-HGO/tml1/contrato1.pdf</t>
  </si>
  <si>
    <t>http://transparencia.ine.mx/sistemaot/cargaMasiva/Articulo70/2025/Formato28//JD03-HGO/tml1/factura1.pdf</t>
  </si>
  <si>
    <t>INE/ARR/002/2025</t>
  </si>
  <si>
    <t>http://transparencia.ine.mx/sistemaot/cargaMasiva/Articulo70/2025/Formato28//JD03-HGO/tml1/osp2.pdf</t>
  </si>
  <si>
    <t>Arrendamiento del inmueble que ocupa la bodega electoral de la Junta Distrital Ejecutiva 03 del INE en Hidalgo, en Avenida 5 de Mayo, Número 184, Colonia centro sur, en Actopan, Hidalgo.</t>
  </si>
  <si>
    <t>RAHE4803101N7</t>
  </si>
  <si>
    <t>El Arrendador otorga en arrendamiento al Arrendatario el inmueble ubicado en Avenida 5 de Mayo, número 184, Colonia Centro Sur,  Código Postal 42500 en el Municipio de Actopan, Estado de Hidalgo, el cual cuenta con una superficie rentable de 113.10 metros cuadrados construidos y 0 cajones de estacionamiento para uso del Módulo de bodega electoral.</t>
  </si>
  <si>
    <t>http://transparencia.ine.mx/sistemaot/cargaMasiva/Articulo70/2025/Formato28//JD03-HGO/tml1/contrato2.pdf</t>
  </si>
  <si>
    <t>http://transparencia.ine.mx/sistemaot/cargaMasiva/Articulo70/2025/Formato28//JD03-HGO/tml1/factura2.pdf</t>
  </si>
  <si>
    <t>INE/ARR/003/2024</t>
  </si>
  <si>
    <t>http://transparencia.ine.mx/sistemaot/cargaMasiva/Articulo70/2025/Formato28//JD03-HGO/tml1/osp3.pdf</t>
  </si>
  <si>
    <t>Arrendamiento del Inmueble que ocupa el Módulo de Atención Ciudadana 13055, ubicado en Avenida Santa Elena, Número 211, Lote 1, Manzana 6 , Colonia Rinconada de San Francisco, Municipio de Mineral de La Reforma.</t>
  </si>
  <si>
    <t>ROTA690616BIA</t>
  </si>
  <si>
    <t>Del Sol Poniente</t>
  </si>
  <si>
    <t>Quinta Bonita</t>
  </si>
  <si>
    <t>Privada Quinta Bonita</t>
  </si>
  <si>
    <t>Mineral de la Reforma</t>
  </si>
  <si>
    <t>El Arrendador otorga en arrendamiento al Arrendatario el inmueble ubicado en Avenida Santa Elena, número 211, Lote 1, Manzana 6, Colonia Rinconada de San Francisco, Municipio de Mineral de la Reforma, Código Postal 42185 en el Estado de Hidalgo, el cual cuenta con una superficie rentable de 77.00 metros cuadrados construidos y 0 cajones de estacionamiento para uso del Módulo de Atención Ciudadana 130355.</t>
  </si>
  <si>
    <t>http://transparencia.ine.mx/sistemaot/cargaMasiva/Articulo70/2025/Formato28//JD03-HGO/tml1/contrato3.pdf</t>
  </si>
  <si>
    <t>http://transparencia.ine.mx/sistemaot/cargaMasiva/Articulo70/2025/Formato28//JD03-HGO/tml1/factura3.pdf</t>
  </si>
  <si>
    <t>NL01-DC-001-2025</t>
  </si>
  <si>
    <t>http://transparencia.ine.mx/sistemaot/cargaMasiva/Articulo70/2025/Formato28//JD01-NL/tml1/osparrendamiento.pdf</t>
  </si>
  <si>
    <t>Pago por el arrendamiento de los locales C-18 al C-22 de la 01 Junta Distrital Ejecutiva correspondiente a los meses de enero, febrero y marzo de 2025</t>
  </si>
  <si>
    <t>PG CKD AF700927 SANTA CATARINA</t>
  </si>
  <si>
    <t>PCF121026I8A</t>
  </si>
  <si>
    <t>Santa Fé</t>
  </si>
  <si>
    <t>Piso 5</t>
  </si>
  <si>
    <t>Por cumplir con los requerimientos, las condiciones legales, técnicas y económicas y presentar una propuesta económica solvente que garantiza satisfactoriamente el cumplimiento de las obligaciones</t>
  </si>
  <si>
    <t>INE-SERV-JDE01NL-07-2022</t>
  </si>
  <si>
    <t>Pago por el arrendamiento de los locales C-18 al C-22 de la 01 Junta Distrital Ejecutiva, correspondiente a los meses de enero, febrero y marzo de 2025</t>
  </si>
  <si>
    <t>http://transparencia.ine.mx/sistemaot/cargaMasiva/Articulo70/2025/Formato28//JD01-NL/tml1/contratoarrendamiento.pdf</t>
  </si>
  <si>
    <t>http://transparencia.ine.mx/sistemaot/cargaMasiva/Articulo70/2025/Formato28//JD01-NL/tml1/facarrendamiento.pdf</t>
  </si>
  <si>
    <t>NL01-DC-002-2025</t>
  </si>
  <si>
    <t>http://transparencia.ine.mx/sistemaot/cargaMasiva/Articulo70/2025/Formato28//JD01-NL/tml1/ospgasolina.pdf</t>
  </si>
  <si>
    <t>Pago por la compra de gasolina para los vehículos asignados a la 01 Junta Distrital Ejecutiva</t>
  </si>
  <si>
    <t>Comercializadora CMBA SAPI de CV</t>
  </si>
  <si>
    <t>CCM140101G45</t>
  </si>
  <si>
    <t>Manuel Ordoñez</t>
  </si>
  <si>
    <t>Santa Catarina</t>
  </si>
  <si>
    <t>INE-SERV-JD01NL-002-2025</t>
  </si>
  <si>
    <t>Pago por la compra de gasolina para los vehiculos asignados a la 01 Junta Distriital Ejecutiva</t>
  </si>
  <si>
    <t>http://transparencia.ine.mx/sistemaot/cargaMasiva/Articulo70/2025/Formato28//JD01-NL/tml1/contratogasolina.pdf</t>
  </si>
  <si>
    <t>http://transparencia.ine.mx/sistemaot/cargaMasiva/Articulo70/2025/Formato28//JD01-NL/tml1/facgasolina.pdf</t>
  </si>
  <si>
    <t>NL01-DC-003-2025</t>
  </si>
  <si>
    <t>http://transparencia.ine.mx/sistemaot/cargaMasiva/Articulo70/2025/Formato28//JD01-NL/tml1/ospconsumible.pdf</t>
  </si>
  <si>
    <t>Pago por la compora de agua embotellada, refrescos y galletas para el segundo taller de capacitación de capacitadores/as asistentes electorales y supervisores/as electorales</t>
  </si>
  <si>
    <t>Cumbres 8 sector</t>
  </si>
  <si>
    <t>2025020057</t>
  </si>
  <si>
    <t>Pago por la compra de agua embotellada, refrescos y galletas para el segundo taller de capacitación para supervisores/as electorales y capacitadores/as asistentes electorales</t>
  </si>
  <si>
    <t>http://transparencia.ine.mx/sistemaot/cargaMasiva/Articulo70/2025/Formato28//JD01-NL/tml1/icconsumible.pdf</t>
  </si>
  <si>
    <t>http://transparencia.ine.mx/sistemaot/cargaMasiva/Articulo70/2025/Formato28//JD01-NL/tml1/facconsumible.pdf</t>
  </si>
  <si>
    <t>Artículos 31 fracc. III y 51 del Reglamento del Instituto Nacional Electoral en materia de Adquisiciones, Arrendamientos de Bienes Muebles y Servicios</t>
  </si>
  <si>
    <t>http://transparencia.ine.mx/sistemaot/cargaMasiva/Articulo70/2025/Formato28//JD06-MICH/tml1/1_2200590osp.pdf</t>
  </si>
  <si>
    <t>Pago por concepto de la renta de las oficinas de esta junta distrital ejecutiva, correspondiente al mes de enero 2025</t>
  </si>
  <si>
    <t>AITJ731101B92</t>
  </si>
  <si>
    <t>La Regadera</t>
  </si>
  <si>
    <t>Ciudad Hidalgo</t>
  </si>
  <si>
    <t>Su propuesta cumplio con los requisitos normativos</t>
  </si>
  <si>
    <t>Junta Distrital Ejecutiva 06 en Michoacán</t>
  </si>
  <si>
    <t>http://transparencia.ine.mx/sistemaot/cargaMasiva/Articulo70/2025/Formato28//JD06-MICH/tml1/1_contrato_renta_junta.pdf</t>
  </si>
  <si>
    <t>http://transparencia.ine.mx/sistemaot/cargaMasiva/Articulo70/2025/Formato28//JD06-MICH/tml1/1_2200590factura.pdf</t>
  </si>
  <si>
    <t>http://transparencia.ine.mx/sistemaot/cargaMasiva/Articulo70/2025/Formato28//JD06-MICH/tml1/2_2205511osp.pdf</t>
  </si>
  <si>
    <t>Pago por concepto de la renta de las oficinas de esta junta distrital ejecutiva, correspondiente al mes de febrero 2025</t>
  </si>
  <si>
    <t>http://transparencia.ine.mx/sistemaot/cargaMasiva/Articulo70/2025/Formato28//JD06-MICH/tml1/2_contrato_renta_junta.pdf</t>
  </si>
  <si>
    <t>http://transparencia.ine.mx/sistemaot/cargaMasiva/Articulo70/2025/Formato28//JD06-MICH/tml1/2_2205511factura.pdf</t>
  </si>
  <si>
    <t>http://transparencia.ine.mx/sistemaot/cargaMasiva/Articulo70/2025/Formato28//JD06-MICH/tml1/3_2215147osp.pdf</t>
  </si>
  <si>
    <t>Compra de cafeteria para se y caes en los talleres de la segunda etapa de capacitación, así como para las actividaes de educación electoral y difusión de las actividades institucionales</t>
  </si>
  <si>
    <t>DUOM901102HJ5</t>
  </si>
  <si>
    <t>Molino de Parras</t>
  </si>
  <si>
    <t>http://transparencia.ine.mx/sistemaot/cargaMasiva/Articulo70/2025/Formato28//JD06-MICH/tml1/3_2215147_contrato.pdf</t>
  </si>
  <si>
    <t>http://transparencia.ine.mx/sistemaot/cargaMasiva/Articulo70/2025/Formato28//JD06-MICH/tml1/3_2215147_factura.pdf</t>
  </si>
  <si>
    <t>http://transparencia.ine.mx/sistemaot/cargaMasiva/Articulo70/2025/Formato28//JD08-NL/tml1/osp.pdf</t>
  </si>
  <si>
    <t>Pago del arrendamiento del local ocupado por esta Junta Distrital Ejecutiva correspondiente al periodo de enero, febrero y marzo de 2025.</t>
  </si>
  <si>
    <t>Inmobiliaria la Ventolera S.A. de C.V.</t>
  </si>
  <si>
    <t>IVE050208SB4</t>
  </si>
  <si>
    <t>A Reynosa</t>
  </si>
  <si>
    <t>2301</t>
  </si>
  <si>
    <t>29 de Julio</t>
  </si>
  <si>
    <t>Junta Distrital Ejecutiva No.08 de Nuevo León - Guadalupe</t>
  </si>
  <si>
    <t>Arrendamiento del local ocupado por esta Junta Distrital Ejecutiva correspondiente al periodo de enero, febrero y marzo de 2025.</t>
  </si>
  <si>
    <t>http://transparencia.ine.mx/sistemaot/cargaMasiva/Articulo70/2025/Formato28//JD08-NL/tml1/contrato.pdf</t>
  </si>
  <si>
    <t>http://transparencia.ine.mx/sistemaot/cargaMasiva/Articulo70/2025/Formato28//JD08-NL/tml1/facturas.pdf</t>
  </si>
  <si>
    <t>El presente contrato plurianual fue celebrado acorde a lo establecido en los artículos 20, 21, 22, 23, 24, 59,62, 63, 65, 67, 70, 71, del 73, 74, 75, 76, 77, y 80 del Manual de Administración Inmobiliaria del Instituto Nacional Electoral. Mediante Oficio No. INE/DEA/6860/2018, de fecha 14 de noviembre de 2018, el Director Ejecutivo de Administración notificó el acuerdo de autorización de arrendamiento identificado con el número FO-SAIC/02 por el cual se autoriza a la 10 Junta Distrital Ejecutiva, a través de la Junta Local Ejecutiva en el estado de Michoacán, la renovación del contrato de arrendamiento del inmueble que ocupan sus oficinas, con un incremento sobre el monto de renta mensual.</t>
  </si>
  <si>
    <t>http://transparencia.ine.mx/sistemaot/cargaMasiva/Articulo70/2025/Formato28//JD10-MICH/tml1/osp250010.pdf</t>
  </si>
  <si>
    <t>Pago por arrendamiento de inmueble sede de la 10 Junta Distrital Ejecutiva del INE en Michoacán octubre 2025.</t>
  </si>
  <si>
    <t>Caasa Nueva Generación S.A. DE C.V.</t>
  </si>
  <si>
    <t>CNG110225437</t>
  </si>
  <si>
    <t>Tres Marías</t>
  </si>
  <si>
    <t>Junta Distrital Ejecutiva No. 10 de Michoacán - Morelia</t>
  </si>
  <si>
    <t>Pago por arrendamiento de inmueble sede de la 10 Junta Distrital Ejecutiva del INE en Michoacán enero 2025.</t>
  </si>
  <si>
    <t>http://transparencia.ine.mx/sistemaot/cargaMasiva/Articulo70/2025/Formato28//JD10-MICH/tml1/contrato001_2025.pdf</t>
  </si>
  <si>
    <t>Se reviso que el servicio fuera proporcionado de acuerdo con el concepto contratado y con el establecido en la factura emitida.</t>
  </si>
  <si>
    <t>http://transparencia.ine.mx/sistemaot/cargaMasiva/Articulo70/2025/Formato28//JD10-MICH/tml1/3392.pdf</t>
  </si>
  <si>
    <t>http://transparencia.ine.mx/sistemaot/cargaMasiva/Articulo70/2025/Formato28//JD10-MICH/tml1/osp250028.pdf</t>
  </si>
  <si>
    <t>Pago por arrendamiento de inmueble sede de la 10 Junta Distrital Ejecutiva del INE en Michoacán noviembre 2025.</t>
  </si>
  <si>
    <t>Pago por arrendamiento de inmueble sede de la 10 Junta Distrital Ejecutiva del INE en Michoacán febrero 2025.</t>
  </si>
  <si>
    <t>http://transparencia.ine.mx/sistemaot/cargaMasiva/Articulo70/2025/Formato28//JD10-MICH/tml1/3393.pdf</t>
  </si>
  <si>
    <t>ia3p_ine_jle_dgo_001_2023</t>
  </si>
  <si>
    <t>En virtud de haber sido la propuesta que ofreció el mejor precio y calidad en los materiales adquiridos o en su caso el servicio contratado, además de haber cumplido con las especificaciones técnicas requeridas.; Artículo 31 fracc. II y artículo 51 del Reglamento del Instituto Nacional Electoral en Materia de Adquisiciones, Arrendamientos de Bienes Muebles y Servicios</t>
  </si>
  <si>
    <t>http://transparencia.ine.mx/sistemaot/cargaMasiva/Articulo70/2025/Formato28//JL-DGO/tml1/osp_vigilancia.pdf</t>
  </si>
  <si>
    <t>http://transparencia.ine.mx/sistemaot/cargaMasiva/Articulo70/2025/Formato28//JL-DGO/tml1/invitaciones_001_2023.pdf</t>
  </si>
  <si>
    <t>Servicio de vigilancia para inmuebles de la Junta Local Ejecutiva del Instituto Nacional Electoral en el Estado de Durango.</t>
  </si>
  <si>
    <t>http://transparencia.ine.mx/sistemaot/cargaMasiva/Articulo70/2025/Formato28//JL-DGO/tml1/ia3p_ine_jle_dgo_001_2023_aclaraciones.pdf</t>
  </si>
  <si>
    <t>http://transparencia.ine.mx/sistemaot/cargaMasiva/Articulo70/2025/Formato28//JL-DGO/tml1/ia3p_ine_jle_dgo_001_2023_apertura.pdf</t>
  </si>
  <si>
    <t>http://transparencia.ine.mx/sistemaot/cargaMasiva/Articulo70/2025/Formato28//JL-DGO/tml1/ia3p_ine_jle_dgo_001_2023_fallo.pdf</t>
  </si>
  <si>
    <t>Grupo Halcón Soluciones Integrales, S.A. de C.V.</t>
  </si>
  <si>
    <t>GHS2104268A9</t>
  </si>
  <si>
    <t>Reúne conforme a los criterios de adjudicación establecidos en la convocatoria de Invitación, las mejores condiciones en cuanto a costo, financiamiento, oportunidad y garantiza satisfactoriamente el cumplimiento de las obligaciones respectivas y la ejecución de los servicios requeridos y por ser la proposición económicamente más conveniente para el Instituto.</t>
  </si>
  <si>
    <t>Junta local Ejecutiva de Durango</t>
  </si>
  <si>
    <t>INE/JLE/DGO/SERV/04/2023</t>
  </si>
  <si>
    <t>http://transparencia.ine.mx/sistemaot/cargaMasiva/Articulo70/2025/Formato28//JL-DGO/tml1/ine_jle_dgo_serv_04_2023.pdf</t>
  </si>
  <si>
    <t>http://transparencia.ine.mx/sistemaot/cargaMasiva/Articulo70/2025/Formato28//JL-DGO/tml1/facturas_vigilancia.pdf</t>
  </si>
  <si>
    <t>ia3p_ine_jle_dgo_002_2023</t>
  </si>
  <si>
    <t>http://transparencia.ine.mx/sistemaot/cargaMasiva/Articulo70/2025/Formato28//JL-DGO/tml1/osp_limpieza.pdf</t>
  </si>
  <si>
    <t>http://transparencia.ine.mx/sistemaot/cargaMasiva/Articulo70/2025/Formato28//JL-DGO/tml1/invitaciones_002_2023.pdf</t>
  </si>
  <si>
    <t>Servicio de limpieza con insumos para inmuebles de la Junta Local Ejecutiva del Instituto Nacional Electoral en el estado de Durango</t>
  </si>
  <si>
    <t>http://transparencia.ine.mx/sistemaot/cargaMasiva/Articulo70/2025/Formato28//JL-DGO/tml1/ia3p_ine_jle_dgo_002_2023_aclaraciones.pdf</t>
  </si>
  <si>
    <t>http://transparencia.ine.mx/sistemaot/cargaMasiva/Articulo70/2025/Formato28//JL-DGO/tml1/ia3p_ine_jle_dgo_002_2023_apertura.pdf</t>
  </si>
  <si>
    <t>http://transparencia.ine.mx/sistemaot/cargaMasiva/Articulo70/2025/Formato28//JL-DGO/tml1/ia3p_ine_jle_dgo_002_2023_fallo.pdf</t>
  </si>
  <si>
    <t>Seguridad, Administración, Resguardo Mantenimiento e Innovación, S.A. de C.V.</t>
  </si>
  <si>
    <t>Benjamín Méndez</t>
  </si>
  <si>
    <t>INE/JLE/DGO/SERV/05/2023</t>
  </si>
  <si>
    <t>http://transparencia.ine.mx/sistemaot/cargaMasiva/Articulo70/2025/Formato28//JL-DGO/tml1/ine_jle_dgo_serv_05_2023.pdf</t>
  </si>
  <si>
    <t>http://transparencia.ine.mx/sistemaot/cargaMasiva/Articulo70/2025/Formato28//JL-DGO/tml1/facturas_limpieza.pdf</t>
  </si>
  <si>
    <t>ine_jle_dgo_001_2025</t>
  </si>
  <si>
    <t>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</si>
  <si>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http://transparencia.ine.mx/sistemaot/cargaMasiva/Articulo70/2025/Formato28//JL-DGO/tml1/osp_bodega.pdf</t>
  </si>
  <si>
    <t>Servicio de arrendamiento de bodega de la Junta Local Ejecutiva de Durango</t>
  </si>
  <si>
    <t>CAST560909DJ0</t>
  </si>
  <si>
    <t>Italia</t>
  </si>
  <si>
    <t>Universal</t>
  </si>
  <si>
    <t>INE/JLE/DGO/001/2025</t>
  </si>
  <si>
    <t>El Arrendador otorga en arrendamiento a el Arrendatario el inmueble consistente en el Lote 03 de la Manzana 304 ubicado en calle Italia con número oficial 338 Sur entre las calles Nuevo México y Teresa de Calcuta de la Colonia Universal, el cual cuenta con una superficie de 203 (doscientos tres) metros cuadrados acondicionados para su uso como bodega.</t>
  </si>
  <si>
    <t>http://transparencia.ine.mx/sistemaot/cargaMasiva/Articulo70/2025/Formato28//JL-DGO/tml1/ine_jle_dgo_001_2025.pdf</t>
  </si>
  <si>
    <t>http://transparencia.ine.mx/sistemaot/cargaMasiva/Articulo70/2025/Formato28//JL-DGO/tml1/facturas_bodega.pdf</t>
  </si>
  <si>
    <t>ine_jle_dgo_06_2023</t>
  </si>
  <si>
    <t>http://transparencia.ine.mx/sistemaot/cargaMasiva/Articulo70/2025/Formato28//JL-DGO/tml1/osp_fotocopiado.pdf</t>
  </si>
  <si>
    <t>Servicio arrendamiento de máquinas de fotocopiado e impresión para actividades de las áreas de los inmuebles de la Junta Local Ejecutiva de Durango</t>
  </si>
  <si>
    <t>Copimegatron SA de CV</t>
  </si>
  <si>
    <t>1206 Ote.</t>
  </si>
  <si>
    <t>Lomas del parque</t>
  </si>
  <si>
    <t>Mejor Oferta Económica</t>
  </si>
  <si>
    <t>INE/JLE/DGO/SERV/06/2023</t>
  </si>
  <si>
    <t>Prestación del servicio de arrendamiento de equipos de fotocopiado para las diversas áreas de la Junta Local para el ejercicio 2024</t>
  </si>
  <si>
    <t>http://transparencia.ine.mx/sistemaot/cargaMasiva/Articulo70/2025/Formato28//JL-DGO/tml1/ine_jle_dgo_serv_06_2023.pdf</t>
  </si>
  <si>
    <t>http://transparencia.ine.mx/sistemaot/cargaMasiva/Articulo70/2025/Formato28//JL-DGO/tml1/facturas_fotocopiado.pdf</t>
  </si>
  <si>
    <t>ine_jle_dgo_serv_001_2024</t>
  </si>
  <si>
    <t>http://transparencia.ine.mx/sistemaot/cargaMasiva/Articulo70/2025/Formato28//JL-DGO/tml1/osp_pension.pdf</t>
  </si>
  <si>
    <t>1170</t>
  </si>
  <si>
    <t>Servicio de estacionamiento para el parque vehicular de la Junta Local Ejecutiva de Durango</t>
  </si>
  <si>
    <t>Jose Aldo</t>
  </si>
  <si>
    <t>Anima</t>
  </si>
  <si>
    <t>Aldava</t>
  </si>
  <si>
    <t>AIAA6701147I9</t>
  </si>
  <si>
    <t>Pino suarez</t>
  </si>
  <si>
    <t>Zona centro</t>
  </si>
  <si>
    <t>INE/JLE/DGO/SERV/001/2024</t>
  </si>
  <si>
    <t>Prestación del Servicio de Pensión Vehicular de veinticuatro horas, los siete días de la semana para el ejercicio 2024, otorgando al Instituto 6 (seis) cajones de estacionamiento destinados al resguardo del parque vehicular adscrito a la Junta Local Ejecutiva de Durango.</t>
  </si>
  <si>
    <t>http://transparencia.ine.mx/sistemaot/cargaMasiva/Articulo70/2025/Formato28//JL-DGO/tml1/ine_jle_dgo_serv_001_2024.pdf</t>
  </si>
  <si>
    <t>http://transparencia.ine.mx/sistemaot/cargaMasiva/Articulo70/2025/Formato28//JL-DGO/tml1/facturas_pension.pdf</t>
  </si>
  <si>
    <t>De conformidad al Procedimiento que establecen los Artículos 26, 40, 41 y 42 de la Ley de Adquisiciones, Arrendamientos y Servicios del Sector Público, así como el Artículo 50, fracción II y III del Reglamento del Instituto Nacional Electoral en Materia de Adquisiciones.</t>
  </si>
  <si>
    <t>http://transparencia.ine.mx/sistemaot/cargaMasiva/Articulo70/2025/Formato28//JD03-CHIH/tml1/osp1.pdf</t>
  </si>
  <si>
    <t>Servicio de limpieza a las instalaciones de la 03 Junta Distrital Ejecutiva</t>
  </si>
  <si>
    <t>8214</t>
  </si>
  <si>
    <t>Costos menores con relacion a otros proveedores</t>
  </si>
  <si>
    <t>Junta Distrital Ejecutiva No.03 De Chihuahua - Juarez</t>
  </si>
  <si>
    <t>http://transparencia.ine.mx/sistemaot/cargaMasiva/Articulo70/2025/Formato28//JD03-CHIH/tml1/contrato1.pdf</t>
  </si>
  <si>
    <t>El Vocal Ejecutivo y la Vocal Secretaria de la 03 Junta Distrital Ejecutiva, verifican el cumplimiento de que el pago de adquisiciones se realicen conforme a los lineamientos.</t>
  </si>
  <si>
    <t>http://transparencia.ine.mx/sistemaot/cargaMasiva/Articulo70/2025/Formato28//JD03-CHIH/tml1/factura1.pdf</t>
  </si>
  <si>
    <t>INE/SERV/003/2024</t>
  </si>
  <si>
    <t>http://transparencia.ine.mx/sistemaot/cargaMasiva/Articulo70/2025/Formato28//JD03-CHIH/tml1/osp2.pdf</t>
  </si>
  <si>
    <t>Servicio de arrendamiento y mantenimiento de equipo multifuncional en la 03 Junta Distrital Ejecutiva</t>
  </si>
  <si>
    <t>Prestación del servicio de arrendamiento y mantenimiento de equipo multifuncional</t>
  </si>
  <si>
    <t>http://transparencia.ine.mx/sistemaot/cargaMasiva/Articulo70/2025/Formato28//JD03-CHIH/tml1/contrato2.pdf</t>
  </si>
  <si>
    <t>http://transparencia.ine.mx/sistemaot/cargaMasiva/Articulo70/2025/Formato28//JD03-CHIH/tml1/factura2.pdf</t>
  </si>
  <si>
    <t>http://transparencia.ine.mx/sistemaot/cargaMasiva/Articulo70/2025/Formato28//JD03-CHIH/tml1/osp3.pdf</t>
  </si>
  <si>
    <t>http://transparencia.ine.mx/sistemaot/cargaMasiva/Articulo70/2025/Formato28//JD03-CHIH/tml1/contrato3.pdf</t>
  </si>
  <si>
    <t>http://transparencia.ine.mx/sistemaot/cargaMasiva/Articulo70/2025/Formato28//JD03-CHIH/tml1/factura3.pdf</t>
  </si>
  <si>
    <t>NÚMERO 001/2025</t>
  </si>
  <si>
    <t>http://transparencia.ine.mx/sistemaot/cargaMasiva/Articulo70/2025/Formato28//JD03-CHIH/tml1/osp4.pdf</t>
  </si>
  <si>
    <t>Arrendamiento del inmueble que alberga las instalaciones de la 03 Junta Distrital Ejecutiva</t>
  </si>
  <si>
    <t>Centro Comercial Coloso Chaveña SA de CV</t>
  </si>
  <si>
    <t>CCC8904017B8</t>
  </si>
  <si>
    <t>Rafael Velarde</t>
  </si>
  <si>
    <t>http://transparencia.ine.mx/sistemaot/cargaMasiva/Articulo70/2025/Formato28//JD03-CHIH/tml1/contrato4.pdf</t>
  </si>
  <si>
    <t>http://transparencia.ine.mx/sistemaot/cargaMasiva/Articulo70/2025/Formato28//JD03-CHIH/tml1/factura4.pdf</t>
  </si>
  <si>
    <t>NÚMERO 002/2025</t>
  </si>
  <si>
    <t>http://transparencia.ine.mx/sistemaot/cargaMasiva/Articulo70/2025/Formato28//JD03-CHIH/tml1/osp5.pdf</t>
  </si>
  <si>
    <t>Arrendamiento del inmueble que alberga las instalaciones del Módulo de Atención Ciudadana 080351</t>
  </si>
  <si>
    <t>Promotora Inmobiliaria Teyky SA de CV</t>
  </si>
  <si>
    <t>PIT161220S42</t>
  </si>
  <si>
    <t>Tomás Fernández</t>
  </si>
  <si>
    <t>7760</t>
  </si>
  <si>
    <t>Los Parques</t>
  </si>
  <si>
    <t>http://transparencia.ine.mx/sistemaot/cargaMasiva/Articulo70/2025/Formato28//JD03-CHIH/tml1/contrato5.pdf</t>
  </si>
  <si>
    <t>http://transparencia.ine.mx/sistemaot/cargaMasiva/Articulo70/2025/Formato28//JD03-CHIH/tml1/factura5.pdf</t>
  </si>
  <si>
    <t>001/2022</t>
  </si>
  <si>
    <t>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t>
  </si>
  <si>
    <t>http://transparencia.ine.mx/sistemaot/cargaMasiva/Articulo70/2025/Formato28//JD10-CHIS/tml1/osp1.pdf</t>
  </si>
  <si>
    <t>Arrendamiento de inmueble que ocupa la 10 Junta Distrital Ejecutiva en el INE de Chiapas.</t>
  </si>
  <si>
    <t>CAMR520718I84</t>
  </si>
  <si>
    <t>2a. Sur Poniente</t>
  </si>
  <si>
    <t>Villaflores</t>
  </si>
  <si>
    <t>10 Junta Distrital Ejecutiva de Chiapas</t>
  </si>
  <si>
    <t>http://transparencia.ine.mx/sistemaot/cargaMasiva/Articulo70/2025/Formato28//JD10-CHIS/tml1/contrato1.pdf</t>
  </si>
  <si>
    <t>http://transparencia.ine.mx/sistemaot/cargaMasiva/Articulo70/2025/Formato28//JD10-CHIS/tml1/factura1.pdf</t>
  </si>
  <si>
    <t>http://transparencia.ine.mx/sistemaot/cargaMasiva/Articulo70/2025/Formato28//JD10-CHIS/tml1/osp2.pdf</t>
  </si>
  <si>
    <t>Arrendamiento de inmueble Adicional que ocupa la 10 Junta Distrital Ejecutiva en el INE de Chiapas.</t>
  </si>
  <si>
    <t>http://transparencia.ine.mx/sistemaot/cargaMasiva/Articulo70/2025/Formato28//JD10-CHIS/tml1/contrato2.pdf</t>
  </si>
  <si>
    <t>http://transparencia.ine.mx/sistemaot/cargaMasiva/Articulo70/2025/Formato28//JD10-CHIS/tml1/factura2.pdf</t>
  </si>
  <si>
    <t>INE/SERV/JD10/CHIS/01 /2024</t>
  </si>
  <si>
    <t>http://transparencia.ine.mx/sistemaot/cargaMasiva/Articulo70/2025/Formato28//JD10-CHIS/tml1/osp3.pdf</t>
  </si>
  <si>
    <t>Pensión de estacionamiento.</t>
  </si>
  <si>
    <t>MOMR570831RG5</t>
  </si>
  <si>
    <t>2a. Norte Poniente</t>
  </si>
  <si>
    <t>Mejor propuesta económica en la adquisición del bien o servicio</t>
  </si>
  <si>
    <t>http://transparencia.ine.mx/sistemaot/cargaMasiva/Articulo70/2025/Formato28//JD10-CHIS/tml1/contrato3.pdf</t>
  </si>
  <si>
    <t>http://transparencia.ine.mx/sistemaot/cargaMasiva/Articulo70/2025/Formato28//JD10-CHIS/tml1/factura3.pdf</t>
  </si>
  <si>
    <t>INE/SERV/JD10/CHIS/04/2024</t>
  </si>
  <si>
    <t>http://transparencia.ine.mx/sistemaot/cargaMasiva/Articulo70/2025/Formato28//JD10-CHIS/tml1/osp4.pdf</t>
  </si>
  <si>
    <t>Servicio de limpieza en las instalaciones que ocupa esta 10 Junta Distrital Ejecutiva del Instituto Nacional Electoral en Chiapas.</t>
  </si>
  <si>
    <t>http://transparencia.ine.mx/sistemaot/cargaMasiva/Articulo70/2025/Formato28//JD10-CHIS/tml1/contrato4.pdf</t>
  </si>
  <si>
    <t>http://transparencia.ine.mx/sistemaot/cargaMasiva/Articulo70/2025/Formato28//JD10-CHIS/tml1/factura4.pdf</t>
  </si>
  <si>
    <t>INE/SERV/JD10/CHIS/06/2024</t>
  </si>
  <si>
    <t>http://transparencia.ine.mx/sistemaot/cargaMasiva/Articulo70/2025/Formato28//JD10-CHIS/tml1/osp5.pdf</t>
  </si>
  <si>
    <t>Servicio de limpieza en las instalaciones que ocupa el Módulo de Atención Ciudadana 071051.</t>
  </si>
  <si>
    <t>http://transparencia.ine.mx/sistemaot/cargaMasiva/Articulo70/2025/Formato28//JD10-CHIS/tml1/contrato5.pdf</t>
  </si>
  <si>
    <t>http://transparencia.ine.mx/sistemaot/cargaMasiva/Articulo70/2025/Formato28//JD10-CHIS/tml1/factura5.pdf</t>
  </si>
  <si>
    <t>INE/SERV/JD10/CHIS/003/2024</t>
  </si>
  <si>
    <t>http://transparencia.ine.mx/sistemaot/cargaMasiva/Articulo70/2025/Formato28//JD10-CHIS/tml1/osp6.pdf</t>
  </si>
  <si>
    <t>Servicio de vigilancia en las instalaciones que ocupa esta 10 Junta Distrital Ejecutiva del Instituto Nacional Electoral en Chiapas.</t>
  </si>
  <si>
    <t>http://transparencia.ine.mx/sistemaot/cargaMasiva/Articulo70/2025/Formato28//JD10-CHIS/tml1/contrato6.pdf</t>
  </si>
  <si>
    <t>http://transparencia.ine.mx/sistemaot/cargaMasiva/Articulo70/2025/Formato28//JD10-CHIS/tml1/factura6.pdf</t>
  </si>
  <si>
    <t>INE/SERV/JD10/CHIS/005/2024</t>
  </si>
  <si>
    <t>http://transparencia.ine.mx/sistemaot/cargaMasiva/Articulo70/2025/Formato28//JD10-CHIS/tml1/osp7.pdf</t>
  </si>
  <si>
    <t>Servicio de vigilancia en las instalaciones que ocupa el Módulo de Atención Ciudadana 071051.</t>
  </si>
  <si>
    <t>http://transparencia.ine.mx/sistemaot/cargaMasiva/Articulo70/2025/Formato28//JD10-CHIS/tml1/contrato7.pdf</t>
  </si>
  <si>
    <t>http://transparencia.ine.mx/sistemaot/cargaMasiva/Articulo70/2025/Formato28//JD10-CHIS/tml1/factura7.pdf</t>
  </si>
  <si>
    <t>INE/SERV/JD10/CHIS/002/2025</t>
  </si>
  <si>
    <t>http://transparencia.ine.mx/sistemaot/cargaMasiva/Articulo70/2025/Formato28//JD10-CHIS/tml1/osp8.pdf</t>
  </si>
  <si>
    <t>Adquisión de gasolina para la 10 Junta Distrital Ejecutiva.</t>
  </si>
  <si>
    <t>Efectivale S. de R.L. de C.V.</t>
  </si>
  <si>
    <t>Cuahtémoc</t>
  </si>
  <si>
    <t>Adquisición de gasolina para la 10 Junta Distrital Ejecutiva.</t>
  </si>
  <si>
    <t>http://transparencia.ine.mx/sistemaot/cargaMasiva/Articulo70/2025/Formato28//JD10-CHIS/tml1/contrato8.pdf</t>
  </si>
  <si>
    <t>http://transparencia.ine.mx/sistemaot/cargaMasiva/Articulo70/2025/Formato28//JD10-CHIS/tml1/factura8.pdf</t>
  </si>
  <si>
    <t>Arrendamiento de bodega para la Junta Local Ejecutiva. Articulo 31 fracc I y articulo 35 del Reglamento del Instituto Nacional Electoral en Materia de Adquisiciones, Arrendamientos de Bienes Muebles y Servicios.</t>
  </si>
  <si>
    <t>http://transparencia.ine.mx/sistemaot/cargaMasiva/Articulo70/2025/Formato28//JL-HGO/tml1/osp1.pdf</t>
  </si>
  <si>
    <t>Arrendamiento del bien inmueble ubicado en Calle Bicentenario, sin número, Colonia el Saucillo, Municipio Mineral de la Reforma, estado de Hidalgo.</t>
  </si>
  <si>
    <t>Hebe Francisca</t>
  </si>
  <si>
    <t>ROAH670913F58</t>
  </si>
  <si>
    <t>PRI Chacon</t>
  </si>
  <si>
    <t>La bodega arrendada cumple con las caracteristicas idoneas para el resguardo de los bienes muebles propiedad del Instituto.</t>
  </si>
  <si>
    <t>Coordinacion Administrativa de la Junta Local Ejecutiva de Hidalgo</t>
  </si>
  <si>
    <t>INE/SERVS/JLE-HGO/006/2025</t>
  </si>
  <si>
    <t>Arrendamiento de bodega, inmueble ubicado en Calle Bicentenario sin número Colonia el Saucillo, Mineral de la Reforma, Estado de Hidalgo.</t>
  </si>
  <si>
    <t>http://transparencia.ine.mx/sistemaot/cargaMasiva/Articulo70/2025/Formato28//JL-HGO/tml1/contrato1.pdf</t>
  </si>
  <si>
    <t>Recepción del bien inmueble arrendado de acuerdo a las necesidades del Instituto y de las condiciones contractuales pactadas.</t>
  </si>
  <si>
    <t>http://transparencia.ine.mx/sistemaot/cargaMasiva/Articulo70/2025/Formato28//JL-HGO/tml1/factura1.pdf</t>
  </si>
  <si>
    <t>010/2024</t>
  </si>
  <si>
    <t>Contratacion de servicios para la Junta Local Ejecutiva y Juntas Distritales Ejecutivas. Articulo 31 fracc I y articulo 35 del Reglamento del Instituto Nacional Electoral en Materia de Adquisiciones, Arrendamientos de Bienes Muebles y Servicios.</t>
  </si>
  <si>
    <t>http://transparencia.ine.mx/sistemaot/cargaMasiva/Articulo70/2025/Formato28//JL-HGO/tml1/osp2.pdf</t>
  </si>
  <si>
    <t>1185</t>
  </si>
  <si>
    <t>Proporcionar el servicio de limpieza para la Junta Local Ejecutiva y Juntas Distritales Ejecutivas en el Estado de Hidalgo.</t>
  </si>
  <si>
    <t>Grupo T33 S.A. de C.V.</t>
  </si>
  <si>
    <t>GTX130529JT4</t>
  </si>
  <si>
    <t>Lazaro Cardenas</t>
  </si>
  <si>
    <t>Por cumplir con los requerimientos, las condiciones legales, tecnicas y economicas lo cual garantiza el cumplimiento de las obligaciones contractuales adquiridas.</t>
  </si>
  <si>
    <t>INE/SERVS/JLE-HGO/010/2024</t>
  </si>
  <si>
    <t>Prestacion del Servicio de limpieza para la Junta Local Ejecutiva y Juntas Distritales Ejecutivas en el Estado de Hidalgo</t>
  </si>
  <si>
    <t>http://transparencia.ine.mx/sistemaot/cargaMasiva/Articulo70/2025/Formato28//JL-HGO/tml1/adendum1.pdf</t>
  </si>
  <si>
    <t>Supervisión continua de los servicios de limpieza contratados en la Junta Local Ejecutiva y en las Juntas Distritales Ejecutivas</t>
  </si>
  <si>
    <t>http://transparencia.ine.mx/sistemaot/cargaMasiva/Articulo70/2025/Formato28//JL-HGO/tml1/factura2.pdf</t>
  </si>
  <si>
    <t>011/2024</t>
  </si>
  <si>
    <t>http://transparencia.ine.mx/sistemaot/cargaMasiva/Articulo70/2025/Formato28//JL-HGO/tml1/osp3.pdf</t>
  </si>
  <si>
    <t>Proporcionar el servicio de vigilancia para las Juntas Local y Distritales Ejecutivas, y Bodega.</t>
  </si>
  <si>
    <t>Policia Bancaria del Estado de Hidalgo</t>
  </si>
  <si>
    <t>PIB120515NX2</t>
  </si>
  <si>
    <t>Fundadores</t>
  </si>
  <si>
    <t>Santa Julia</t>
  </si>
  <si>
    <t>Pachuca de Soto</t>
  </si>
  <si>
    <t>INE/SERVS/JLE-HGO/011/2024</t>
  </si>
  <si>
    <t>Prestacion del Servicio de vigilancia para la Junta Local Ejecutiva, Bodega, y Juntas Distritales Ejecutivas en el Estado de Hidalgo</t>
  </si>
  <si>
    <t>http://transparencia.ine.mx/sistemaot/cargaMasiva/Articulo70/2025/Formato28//JL-HGO/tml1/adendum2.pdf</t>
  </si>
  <si>
    <t>Supervisión continua de los servicios de vigilancia para la Junta Local Ejecutiva, Bodega, y Juntas Distritales Ejectuvas</t>
  </si>
  <si>
    <t>http://transparencia.ine.mx/sistemaot/cargaMasiva/Articulo70/2025/Formato28//JL-HGO/tml1/factura3.pdf</t>
  </si>
  <si>
    <t>Contratacion de servicios para la Junta Local Ejecutiva. Articulo 31 fracc I y articulo 35 del Reglamento del Instituto Nacional Electoral en Materia de Adquisiciones, Arrendamientos de Bienes Muebles y Servicios.</t>
  </si>
  <si>
    <t>http://transparencia.ine.mx/sistemaot/cargaMasiva/Articulo70/2025/Formato28//JL-HGO/tml1/osp4.pdf</t>
  </si>
  <si>
    <t>Proporcionar el servicio de mantenimiento a la planta de tratamiento de aguas residuales de la Junta Local Ejecutiva</t>
  </si>
  <si>
    <t>MEMJ841003MN1</t>
  </si>
  <si>
    <t>Tzonpantli</t>
  </si>
  <si>
    <t>La Malinche</t>
  </si>
  <si>
    <t>Tula de Allende</t>
  </si>
  <si>
    <t>INE/SERVS/JLE-HGO/005/2025</t>
  </si>
  <si>
    <t>Prestacion del Servicio de mantenimiento a la planta de tratamiento de aguas residuales de la Junta Local Ejecutiva en el Estado de Hidalgo</t>
  </si>
  <si>
    <t>http://transparencia.ine.mx/sistemaot/cargaMasiva/Articulo70/2025/Formato28//JL-HGO/tml1/contrato2.pdf</t>
  </si>
  <si>
    <t>Supervisión continua de los servicios de mantenimiento a la planta de tratamiento de aguas residuales de la Junta Local Ejecutiva</t>
  </si>
  <si>
    <t>http://transparencia.ine.mx/sistemaot/cargaMasiva/Articulo70/2025/Formato28//JL-HGO/tml1/factura4.pdf</t>
  </si>
  <si>
    <t>INE 22JDE SER 01 2025</t>
  </si>
  <si>
    <t>http://transparencia.ine.mx/sistemaot/cargaMasiva/Articulo70/2025/Formato28//JD22-DF/tml1/osp_fotocopias.pdf</t>
  </si>
  <si>
    <t>Arrendamiento de cuatro equipos multifuncionales para las actividades de la junta distrital ejecutiva, que incluyen impresión, fotocopiado y escaneo.</t>
  </si>
  <si>
    <t>CONCEPTO RISOGRAFICO S.A. DE C.V.</t>
  </si>
  <si>
    <t>CRI901019HW5</t>
  </si>
  <si>
    <t>Cuarto piso</t>
  </si>
  <si>
    <t>Tacubaya</t>
  </si>
  <si>
    <t>El proveedor ofreció el mejor precio</t>
  </si>
  <si>
    <t>http://transparencia.ine.mx/sistemaot/cargaMasiva/Articulo70/2025/Formato28//JD22-DF/tml1/contrato_1.pdf</t>
  </si>
  <si>
    <t>http://transparencia.ine.mx/sistemaot/cargaMasiva/Articulo70/2025/Formato28//JD22-DF/tml1/facturas_fotocopias.pdf</t>
  </si>
  <si>
    <t>INE CM22 SER 02 2025</t>
  </si>
  <si>
    <t>Arrendamiento de inmueble para la Junta Distrital Ejecutiva. Artículo 31 fracc.III y artículo 51 del Reglamento del Instituto Nacional Electoral en Materia de Adquisiciones, Arrendamientos de Bienes Muebles y Servicios.</t>
  </si>
  <si>
    <t>http://transparencia.ine.mx/sistemaot/cargaMasiva/Articulo70/2025/Formato28//JD22-DF/tml1/osp_arrendamiento_jde.pdf</t>
  </si>
  <si>
    <t>Arrendamiento de un inmueble con una superficie de 645 metros cuadrados construidos, comprendidos en una planta baja y cuatro niveles, para uso de oficinas que albergan a la Junta Distrital Ejecutiva 22.</t>
  </si>
  <si>
    <t>DODI571228GBA</t>
  </si>
  <si>
    <t>Sicomoros</t>
  </si>
  <si>
    <t>La Perla</t>
  </si>
  <si>
    <t>Nezahualcóyotl</t>
  </si>
  <si>
    <t>El inmueble cumple con las condiciones mínimas para albergar a la sede de la Junta</t>
  </si>
  <si>
    <t>http://transparencia.ine.mx/sistemaot/cargaMasiva/Articulo70/2025/Formato28//JD22-DF/tml1/contrato_2.pdf</t>
  </si>
  <si>
    <t>http://transparencia.ine.mx/sistemaot/cargaMasiva/Articulo70/2025/Formato28//JD22-DF/tml1/facturas_arrendamiento_jde.pdf</t>
  </si>
  <si>
    <t>INE 22JDE SER 03 2023</t>
  </si>
  <si>
    <t>Arrendamiento de inmueble para el Módulo de Atención Ciudadana 092251. Artículo 31 fracc.III y artículo 51 del Reglamento del Instituto Nacional Electoral en Materia de Adquisiciones, Arrendamientos de Bienes Muebles y Servicios.</t>
  </si>
  <si>
    <t>http://transparencia.ine.mx/sistemaot/cargaMasiva/Articulo70/2025/Formato28//JD22-DF/tml1/osp_arrendamiento_mac.pdf</t>
  </si>
  <si>
    <t>1190</t>
  </si>
  <si>
    <t>Arrendamiento de 310 metros cuadrados que ocupa el Módulo de Atención Ciudadana en la plaza comercial Vía Torres Ermita, ubicada en Calzada Ermita Iztapalapa 2845, col. Reforma Política, C.P. 09730, Iztapalapa, Ciudad de México.</t>
  </si>
  <si>
    <t>SAYLEN BIENES RAICES SA DE CV</t>
  </si>
  <si>
    <t>SBR200121UZ8</t>
  </si>
  <si>
    <t>Dr. Jiménez</t>
  </si>
  <si>
    <t>3 Altos</t>
  </si>
  <si>
    <t>Doctores</t>
  </si>
  <si>
    <t>Por cumplir con los criterios establecidos por la Dirección Ejecutiva del Registro Federal de Electores del INE, para albergar un Módulo de Atención Ciudadana.</t>
  </si>
  <si>
    <t>http://transparencia.ine.mx/sistemaot/cargaMasiva/Articulo70/2025/Formato28//JD22-DF/tml1/contrato_3.pdf</t>
  </si>
  <si>
    <t>http://transparencia.ine.mx/sistemaot/cargaMasiva/Articulo70/2025/Formato28//JD22-DF/tml1/facturas_arrendamiento_mac.pdf</t>
  </si>
  <si>
    <t>Arrendamiento de copiadoras.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</si>
  <si>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http://transparencia.ine.mx/sistemaot/cargaMasiva/Articulo70/2025/Formato28//JD07-OAX/tml1/osp1ve.pdf</t>
  </si>
  <si>
    <t>Arrendamiento de copiadoras modelos Bizhub</t>
  </si>
  <si>
    <t>Guillermo David</t>
  </si>
  <si>
    <t>PAGG81121896A</t>
  </si>
  <si>
    <t>Andador Coral</t>
  </si>
  <si>
    <t>Junta Distrital Ejecutiva No.07 de Oaxaca - Ciudad Ixtepec</t>
  </si>
  <si>
    <t>pc1vet</t>
  </si>
  <si>
    <t>Arrendamiento de copiadoras</t>
  </si>
  <si>
    <t>http://transparencia.ine.mx/sistemaot/cargaMasiva/Articulo70/2025/Formato28//JD07-OAX/tml1/pc1vet.pdf</t>
  </si>
  <si>
    <t>http://transparencia.ine.mx/sistemaot/cargaMasiva/Articulo70/2025/Formato28//JD07-OAX/tml1/fact1vet.pdf</t>
  </si>
  <si>
    <t>Servicio de combustible electrónico.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</si>
  <si>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http://transparencia.ine.mx/sistemaot/cargaMasiva/Articulo70/2025/Formato28//JD07-OAX/tml1/osp2ve.pdf</t>
  </si>
  <si>
    <t>Combustible electrónico</t>
  </si>
  <si>
    <t>Efectivale, S de RL de CV</t>
  </si>
  <si>
    <t>pc2vet</t>
  </si>
  <si>
    <t>http://transparencia.ine.mx/sistemaot/cargaMasiva/Articulo70/2025/Formato28//JD07-OAX/tml1/pc2vet.pdf</t>
  </si>
  <si>
    <t>http://transparencia.ine.mx/sistemaot/cargaMasiva/Articulo70/2025/Formato28//JD07-OAX/tml1/fact2vet.pdf</t>
  </si>
  <si>
    <t>Arrendamiento de vehiculo.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</si>
  <si>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http://transparencia.ine.mx/sistemaot/cargaMasiva/Articulo70/2025/Formato28//JD07-OAX/tml1/osp3ve.pdf</t>
  </si>
  <si>
    <t>Arrendamiento de vehiculo</t>
  </si>
  <si>
    <t>Innovared Telecomunicaciones</t>
  </si>
  <si>
    <t>ITE220525225</t>
  </si>
  <si>
    <t>La Riviera</t>
  </si>
  <si>
    <t>Juchitán de Zaragoza</t>
  </si>
  <si>
    <t>pc3vet</t>
  </si>
  <si>
    <t>http://transparencia.ine.mx/sistemaot/cargaMasiva/Articulo70/2025/Formato28//JD07-OAX/tml1/pc3vet.pdf</t>
  </si>
  <si>
    <t>http://transparencia.ine.mx/sistemaot/cargaMasiva/Articulo70/2025/Formato28//JD07-OAX/tml1/fact3vet.pdf</t>
  </si>
  <si>
    <t>Servicio de fumigación.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</si>
  <si>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http://transparencia.ine.mx/sistemaot/cargaMasiva/Articulo70/2025/Formato28//JD07-OAX/tml1/osp4ve.pdf</t>
  </si>
  <si>
    <t>Servicio de fumigación</t>
  </si>
  <si>
    <t>CAJC85071639A</t>
  </si>
  <si>
    <t>Quinta Seccion</t>
  </si>
  <si>
    <t>pc4vet</t>
  </si>
  <si>
    <t>http://transparencia.ine.mx/sistemaot/cargaMasiva/Articulo70/2025/Formato28//JD07-OAX/tml1/pc4vet.pdf</t>
  </si>
  <si>
    <t>http://transparencia.ine.mx/sistemaot/cargaMasiva/Articulo70/2025/Formato28//JD07-OAX/tml1/fact4vet.pdf</t>
  </si>
  <si>
    <t>Servicio de recarga y mantenimiento a extintores.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</si>
  <si>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http://transparencia.ine.mx/sistemaot/cargaMasiva/Articulo70/2025/Formato28//JD07-OAX/tml1/osp5ve.pdf</t>
  </si>
  <si>
    <t>Servicio de recarga y mantenimiento a extintores</t>
  </si>
  <si>
    <t>Equipos Industriales del Puerto, SA de CV</t>
  </si>
  <si>
    <t>EIP050218Q26</t>
  </si>
  <si>
    <t>Arroyo Miraflores</t>
  </si>
  <si>
    <t>Infonavit Paquital</t>
  </si>
  <si>
    <t>Cosoleacaque</t>
  </si>
  <si>
    <t>Minatitlán</t>
  </si>
  <si>
    <t>pc5vet</t>
  </si>
  <si>
    <t>http://transparencia.ine.mx/sistemaot/cargaMasiva/Articulo70/2025/Formato28//JD07-OAX/tml1/pc5vet.pdf</t>
  </si>
  <si>
    <t>http://transparencia.ine.mx/sistemaot/cargaMasiva/Articulo70/2025/Formato28//JD07-OAX/tml1/fact5vet.pdf</t>
  </si>
  <si>
    <t>http://transparencia.ine.mx/sistemaot/cargaMasiva/Articulo70/2025/Formato28//JD07-OAX/tml1/osp6ve.pdf</t>
  </si>
  <si>
    <t>Servicio de combustible electrónico</t>
  </si>
  <si>
    <t>pc6vet</t>
  </si>
  <si>
    <t>http://transparencia.ine.mx/sistemaot/cargaMasiva/Articulo70/2025/Formato28//JD07-OAX/tml1/pc6vet.pdf</t>
  </si>
  <si>
    <t>http://transparencia.ine.mx/sistemaot/cargaMasiva/Articulo70/2025/Formato28//JD07-OAX/tml1/fact6vet.pdf</t>
  </si>
  <si>
    <t>Servicio de mantenimiento a minisplits.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</si>
  <si>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http://transparencia.ine.mx/sistemaot/cargaMasiva/Articulo70/2025/Formato28//JD07-OAX/tml1/osp7ve.pdf</t>
  </si>
  <si>
    <t>Servicio de mantenimiento a minisplits</t>
  </si>
  <si>
    <t>MALV830201SK3</t>
  </si>
  <si>
    <t>Segunda Seccion</t>
  </si>
  <si>
    <t>El Espinal</t>
  </si>
  <si>
    <t>pc7vet</t>
  </si>
  <si>
    <t>Mantenimiento a minisplits</t>
  </si>
  <si>
    <t>http://transparencia.ine.mx/sistemaot/cargaMasiva/Articulo70/2025/Formato28//JD07-OAX/tml1/pc7vet.pdf</t>
  </si>
  <si>
    <t>http://transparencia.ine.mx/sistemaot/cargaMasiva/Articulo70/2025/Formato28//JD07-OAX/tml1/fact7vet.pdf</t>
  </si>
  <si>
    <t>http://transparencia.ine.mx/sistemaot/cargaMasiva/Articulo70/2025/Formato28//JD07-OAX/tml1/osp9ve.pdf</t>
  </si>
  <si>
    <t>pc9vet</t>
  </si>
  <si>
    <t>http://transparencia.ine.mx/sistemaot/cargaMasiva/Articulo70/2025/Formato28//JD07-OAX/tml1/pc9vet.pdf</t>
  </si>
  <si>
    <t>http://transparencia.ine.mx/sistemaot/cargaMasiva/Articulo70/2025/Formato28//JD07-OAX/tml1/fact9vet.pdf</t>
  </si>
  <si>
    <t>Pago de arrendamiento de inmueble 07 JDE ciudad ixtepec enero 2025.  Artículo 31-III, 51, 61 Reglamento de Adquisiciones Arrendamientos Bienes Muebles y Servicios del Instituto Nacional Electoral (Vigente); ejercicio del gasto ordinario de Junta.</t>
  </si>
  <si>
    <t>http://transparencia.ine.mx/sistemaot/cargaMasiva/Articulo70/2025/Formato28//JD07-OAX/tml1/ospvs1.pdf</t>
  </si>
  <si>
    <t>Pago de arrendamiento de inmueble 07 JDE ciudad ixtepec enero 2025</t>
  </si>
  <si>
    <t>ZAQG680119BJ6</t>
  </si>
  <si>
    <t>3ra. Privada de la noria</t>
  </si>
  <si>
    <t>pcvs1</t>
  </si>
  <si>
    <t>http://transparencia.ine.mx/sistemaot/cargaMasiva/Articulo70/2025/Formato28//JD07-OAX/tml1/pcvs1.pdf</t>
  </si>
  <si>
    <t>http://transparencia.ine.mx/sistemaot/cargaMasiva/Articulo70/2025/Formato28//JD07-OAX/tml1/facvs1.pdf</t>
  </si>
  <si>
    <t>Servicio de vigilancia durante la 1da. Qna del mes de enero de las instalaciones de la 07 JDE correspondiente al ejercicio 2025, Vicente Santiago Santiago.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</si>
  <si>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http://transparencia.ine.mx/sistemaot/cargaMasiva/Articulo70/2025/Formato28//JD07-OAX/tml1/ospvs2.pdf</t>
  </si>
  <si>
    <t>Servicio de vigilancia durante la 1da. Qna del mes de enero de las instalaciones de la 07 JDE correspondiente al ejercicio 2025, Vicente Santiago Santiago</t>
  </si>
  <si>
    <t>VISS680727ME7</t>
  </si>
  <si>
    <t>Martires 31 de Julio</t>
  </si>
  <si>
    <t>pcvs2</t>
  </si>
  <si>
    <t>http://transparencia.ine.mx/sistemaot/cargaMasiva/Articulo70/2025/Formato28//JD07-OAX/tml1/pcvs2.pdf</t>
  </si>
  <si>
    <t>http://transparencia.ine.mx/sistemaot/cargaMasiva/Articulo70/2025/Formato28//JD07-OAX/tml1/facvs2.pdf</t>
  </si>
  <si>
    <t>Servicio de vigilancia durante la 2da. Qna del mes de enero de las instalaciones de la 07 JDE correspondiente al ejercicio 2025, Vicente Santiago Santiago.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</si>
  <si>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http://transparencia.ine.mx/sistemaot/cargaMasiva/Articulo70/2025/Formato28//JD07-OAX/tml1/ospvs3.pdf</t>
  </si>
  <si>
    <t>Servicio de vigilancia durante la 2da. Qna del mes de enero de las instalaciones de la 07 JDE correspondiente al ejercicio 2025, Vicente Santiago Santiago</t>
  </si>
  <si>
    <t>pcvs3</t>
  </si>
  <si>
    <t>http://transparencia.ine.mx/sistemaot/cargaMasiva/Articulo70/2025/Formato28//JD07-OAX/tml1/pcvs3.pdf</t>
  </si>
  <si>
    <t>http://transparencia.ine.mx/sistemaot/cargaMasiva/Articulo70/2025/Formato28//JD07-OAX/tml1/facvs3.pdf</t>
  </si>
  <si>
    <t>Servicio de vigilancia durante la 1da. Qna del mes de enero de las instalaciones de la 07 JDE correspondiente al ejercicio 2025,  Cruz Fonperosa Pedro Pablo..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</si>
  <si>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http://transparencia.ine.mx/sistemaot/cargaMasiva/Articulo70/2025/Formato28//JD07-OAX/tml1/ospvs4.pdf</t>
  </si>
  <si>
    <t>Servicio de vigilancia durante la 1da. Qna del mes de enero de las instalaciones de la 07 JDE correspondiente al ejercicio 2025,  Cruz Fonperosa Pedro Pablo.</t>
  </si>
  <si>
    <t>Fomperosa</t>
  </si>
  <si>
    <t>CUFP680628278</t>
  </si>
  <si>
    <t>Ciudad Ixtepec</t>
  </si>
  <si>
    <t>pcvs4</t>
  </si>
  <si>
    <t>http://transparencia.ine.mx/sistemaot/cargaMasiva/Articulo70/2025/Formato28//JD07-OAX/tml1/pcvs4.pdf</t>
  </si>
  <si>
    <t>http://transparencia.ine.mx/sistemaot/cargaMasiva/Articulo70/2025/Formato28//JD07-OAX/tml1/facvs4.pdf</t>
  </si>
  <si>
    <t>Servicio de limpieza de las instalaciones del mac 200753 juchitan de zaragoza, de la 07 JDE. 1da Qna del mes enero de 2025, Soto Villalobos Rosalinda.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</si>
  <si>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http://transparencia.ine.mx/sistemaot/cargaMasiva/Articulo70/2025/Formato28//JD07-OAX/tml1/ospvs6.pdf</t>
  </si>
  <si>
    <t>Servicio de limpieza de las instalaciones del mac 200753 juchitan de zaragoza, de la 07 JDE. 1da Qna del mes enero de 2025, Soto Villalobos Rosalinda.</t>
  </si>
  <si>
    <t>SOVR7510074I1</t>
  </si>
  <si>
    <t>30 de octubre</t>
  </si>
  <si>
    <t>octava seccion</t>
  </si>
  <si>
    <t>pcvs6</t>
  </si>
  <si>
    <t>http://transparencia.ine.mx/sistemaot/cargaMasiva/Articulo70/2025/Formato28//JD07-OAX/tml1/pcvs6.pdf</t>
  </si>
  <si>
    <t>http://transparencia.ine.mx/sistemaot/cargaMasiva/Articulo70/2025/Formato28//JD07-OAX/tml1/facvs6.pdf</t>
  </si>
  <si>
    <t>Servicio de arrendamiento de fotocopiado, correspondiente del 01 al 31 de enero 2025 actividades ordinarias  de la 07 JDE, Palacios Gomez Guillermo David.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</si>
  <si>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http://transparencia.ine.mx/sistemaot/cargaMasiva/Articulo70/2025/Formato28//JD07-OAX/tml1/ospvs8.pdf</t>
  </si>
  <si>
    <t>Servicio de arrendamiento de fotocopiado, correspondiente del 01 al 31 de enero 2025 actividades ordinarias  de la 07 JDE, Palacios Gomez Guillermo David.</t>
  </si>
  <si>
    <t>pcvs8</t>
  </si>
  <si>
    <t>http://transparencia.ine.mx/sistemaot/cargaMasiva/Articulo70/2025/Formato28//JD07-OAX/tml1/pcvs8.pdf</t>
  </si>
  <si>
    <t>http://transparencia.ine.mx/sistemaot/cargaMasiva/Articulo70/2025/Formato28//JD07-OAX/tml1/facvs8.pdf</t>
  </si>
  <si>
    <t>Pago de arrendamiento de inmueble mac 200751 ciudad ixtepec febrero 2025.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</si>
  <si>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http://transparencia.ine.mx/sistemaot/cargaMasiva/Articulo70/2025/Formato28//JD07-OAX/tml1/ospvs11.pdf</t>
  </si>
  <si>
    <t>Pago de arrendamiento de inmueble mac 200751 ciudad ixtepec febrero 2025</t>
  </si>
  <si>
    <t>ZAQG680119BJ7</t>
  </si>
  <si>
    <t>3RA. Privada de la noria</t>
  </si>
  <si>
    <t>pcvs11</t>
  </si>
  <si>
    <t>http://transparencia.ine.mx/sistemaot/cargaMasiva/Articulo70/2025/Formato28//JD07-OAX/tml1/pcvs11.pdf</t>
  </si>
  <si>
    <t>http://transparencia.ine.mx/sistemaot/cargaMasiva/Articulo70/2025/Formato28//JD07-OAX/tml1/facvs11.pdf</t>
  </si>
  <si>
    <t>Servicio de limpieza mac 200753 2da qna del mes de febrero en las intalaciones de la 07 jde 2025, noel santiago martinez.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</si>
  <si>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http://transparencia.ine.mx/sistemaot/cargaMasiva/Articulo70/2025/Formato28//JD07-OAX/tml1/ospvs13.pdf</t>
  </si>
  <si>
    <t>1207</t>
  </si>
  <si>
    <t>Servicio de limpieza mac 200753 2da qna del mes de febrero en las intalaciones de la 07 jde 2025, noel santiago martinez.</t>
  </si>
  <si>
    <t>SAMN831114SN0</t>
  </si>
  <si>
    <t>Flor de Abril</t>
  </si>
  <si>
    <t>Virgen de Guadalupe</t>
  </si>
  <si>
    <t>pcvs13</t>
  </si>
  <si>
    <t>http://transparencia.ine.mx/sistemaot/cargaMasiva/Articulo70/2025/Formato28//JD07-OAX/tml1/pcvs13.pdf</t>
  </si>
  <si>
    <t>http://transparencia.ine.mx/sistemaot/cargaMasiva/Articulo70/2025/Formato28//JD07-OAX/tml1/facvs13.pdf</t>
  </si>
  <si>
    <t>INE/SERV/JAL/JD19/0001/2025</t>
  </si>
  <si>
    <t>Adquisición de bienes y/o servicios para la Junta Local Ejecutiva.. Artículo 31 fracc. III y artículo 51 del Reglamento del Instituto Nacional Electoral en Materia de Adquisiciones, Arrendamientos de Bienes Muebles y Servicios.</t>
  </si>
  <si>
    <t>http://transparencia.ine.mx/sistemaot/cargaMasiva/Articulo70/2025/Formato28//JD19-JAL/tml1/osp1.pdf</t>
  </si>
  <si>
    <t>Arrendamiento de equipo multifuncional para la Junta Distritales Ejecutiva en proyecto base.</t>
  </si>
  <si>
    <t>Mayoreo de Copiadoras, S.A. de C.V.</t>
  </si>
  <si>
    <t>19 Junta Distrital Ejecutiva Del Instituto Nacional Electoral En El Estado De Jalisco</t>
  </si>
  <si>
    <t>El Prestador conviene en rentar un equipo de fotocopiado y proporcionar el servicio del mismo con suministro de refacciones, consumibles y servicio técnico al Instituto, de conformidad con los términos y condiciones del presente Contrato, durante el periodo comprendido del 1 de febrero al 31 de diciembre de 2025.</t>
  </si>
  <si>
    <t>http://transparencia.ine.mx/sistemaot/cargaMasiva/Articulo70/2025/Formato28//JD19-JAL/tml1/contrato1.pdf</t>
  </si>
  <si>
    <t>http://transparencia.ine.mx/sistemaot/cargaMasiva/Articulo70/2025/Formato28//JD19-JAL/tml1/factura1.pdf</t>
  </si>
  <si>
    <t>INE/SERV/JAL/JD19/0002/2025</t>
  </si>
  <si>
    <t>http://transparencia.ine.mx/sistemaot/cargaMasiva/Articulo70/2025/Formato28//JD19-JAL/tml1/osp2.pdf</t>
  </si>
  <si>
    <t>Servicio de vigilancia en las instalaciones de la Junta Distrital Ejecutiva en proyecto base.</t>
  </si>
  <si>
    <t>Vigilancia y Proteccion a la Sociedad, S.A. de C.V.</t>
  </si>
  <si>
    <t>Arcos de Zapopan 1era seccion</t>
  </si>
  <si>
    <t>El objeto del presente contrato consiste en la prestacion del servicio de seguridad y vigilancia privada de las intalaciones y bienes de la 19 Junta Distrital Ejecutiva del Institito Nacional Electoral en el Estado de Jalisco, obligandose a que su personal de proteccion destinado a cubrir las instalaciones del "instituto"</t>
  </si>
  <si>
    <t>http://transparencia.ine.mx/sistemaot/cargaMasiva/Articulo70/2025/Formato28//JD19-JAL/tml1/contrato2.pdf</t>
  </si>
  <si>
    <t>http://transparencia.ine.mx/sistemaot/cargaMasiva/Articulo70/2025/Formato28//JD19-JAL/tml1/factura2.pdf</t>
  </si>
  <si>
    <t>INE/SERV/JAL/JD19/0003/2025</t>
  </si>
  <si>
    <t>http://transparencia.ine.mx/sistemaot/cargaMasiva/Articulo70/2025/Formato28//JD19-JAL/tml1/osp3.pdf</t>
  </si>
  <si>
    <t>Servicio de limpieza en las instalaciones de la Junta Distrital Ejecutiva en proyecto base.</t>
  </si>
  <si>
    <t>Seguridad Privada VEGHER S.A. de C.V.</t>
  </si>
  <si>
    <t>SPV210813976</t>
  </si>
  <si>
    <t>Jose Clemente Orozco</t>
  </si>
  <si>
    <t>Ciudad Guzman</t>
  </si>
  <si>
    <t>Ciudad Guzmán</t>
  </si>
  <si>
    <t>El "Prestador" se compromete a enviar del dia lunes al dia sábado un elemento de su personal para la prestacion del servicio, correspondiente al mismo la limpieza de pisos (barrido, trapeado y mopeado(; limpieza y desinfeccion de sanitarios; recoleccion y retiro de basura; limpieza de rejillas; limpieza de zoblos; limpieza de oficinas administrativas y su mobiliario; limpieza de areas comunes del inmueble y su mobiliario; retiro de polvo de equipos de trabajo; limpieza de cristales y ventanas a nievel, al ¿Instituto¿, de conformidad con los términos y condiciones del presente Contrato, durante el periodo comprendido del 1 de febrero al 31 de diciembre de 2025.</t>
  </si>
  <si>
    <t>http://transparencia.ine.mx/sistemaot/cargaMasiva/Articulo70/2025/Formato28//JD19-JAL/tml1/contrato3.pdf</t>
  </si>
  <si>
    <t>http://transparencia.ine.mx/sistemaot/cargaMasiva/Articulo70/2025/Formato28//JD19-JAL/tml1/factura3.pdf</t>
  </si>
  <si>
    <t>INE/SERV/JAL/JD19/0004/2025</t>
  </si>
  <si>
    <t>http://transparencia.ine.mx/sistemaot/cargaMasiva/Articulo70/2025/Formato28//JD19-JAL/tml1/osp4.pdf</t>
  </si>
  <si>
    <t>Servicio de limpieza en las instalaciones del Mac fijo en proyecto base.</t>
  </si>
  <si>
    <t>El "Prestador" se compromete a enviar del dia lunes al dia sábado un elemento de su personal para la prestacion del servicio, correspondiente al mismo la limpieza de pisos (barrido, trapeado y mopeado(; limpieza y desinfeccion de sanitarios; recoleccion y retiro de basura; limpieza de rejillas; limpieza de zoblos; limpieza de oficinas administrativas y su mobiliario; limpieza de areas comunes del inmueble y su mobiliario; retiro de polvo de equipos de trabajo; limpieza de cristales y ventanas a nievel, al Instituto, de conformidad con los términos y condiciones del presente Contrato, durante el periodo comprendido del 1 de febrero al 31 de diciembre de 2025.</t>
  </si>
  <si>
    <t>http://transparencia.ine.mx/sistemaot/cargaMasiva/Articulo70/2025/Formato28//JD19-JAL/tml1/contrato4.pdf</t>
  </si>
  <si>
    <t>http://transparencia.ine.mx/sistemaot/cargaMasiva/Articulo70/2025/Formato28//JD19-JAL/tml1/factura4.pdf</t>
  </si>
  <si>
    <t>INE/SERV/JAL/JD19/0005/2025</t>
  </si>
  <si>
    <t>http://transparencia.ine.mx/sistemaot/cargaMasiva/Articulo70/2025/Formato28//JD19-JAL/tml1/osp5.pdf</t>
  </si>
  <si>
    <t>Arrendamiento de equipo multifuncional para la Junta Distritales Ejecutiva en proyecto de capacitación electoral.</t>
  </si>
  <si>
    <t>El Prestador conviene en rentar un equipo de fotocopiado y proporcionar el servicio del mismo con suministro de refacciones, consumibles y servicio técnico al Instituto, de conformidad con los términos y condiciones del presente Contrato, durante el periodo comprendido del 11 de febrero al 11 de julio de 2025.</t>
  </si>
  <si>
    <t>http://transparencia.ine.mx/sistemaot/cargaMasiva/Articulo70/2025/Formato28//JD19-JAL/tml1/contrato5.pdf</t>
  </si>
  <si>
    <t>http://transparencia.ine.mx/sistemaot/cargaMasiva/Articulo70/2025/Formato28//JD19-JAL/tml1/factura5.pdf</t>
  </si>
  <si>
    <t>ine5c1000052024drmsjlecdmx</t>
  </si>
  <si>
    <t>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t>
  </si>
  <si>
    <t>http://transparencia.ine.mx/sistemaot/cargaMasiva/Articulo70/2025/Formato28//JL-DF/tml1/osp1.pdf</t>
  </si>
  <si>
    <t>http://transparencia.ine.mx/sistemaot/cargaMasiva/Articulo70/2025/Formato28//JL-DF/tml1/convocatoria1.pdf</t>
  </si>
  <si>
    <t>Servicio de limpieza en los inmuebles de las juntas local y distritales ejecutivas del instituto nacional electoral en la ciudad de mexico modulos de atencion ciudadana  y bodega estatal del instituto nacional electoral en la ciudad de mexico modulos de atencion ciudadana y bodega estatal</t>
  </si>
  <si>
    <t>http://transparencia.ine.mx/sistemaot/cargaMasiva/Articulo70/2025/Formato28//JL-DF/tml1/actaaclaracion1.pdf</t>
  </si>
  <si>
    <t>http://transparencia.ine.mx/sistemaot/cargaMasiva/Articulo70/2025/Formato28//JL-DF/tml1/actapropuesta1.pdf</t>
  </si>
  <si>
    <t>http://transparencia.ine.mx/sistemaot/cargaMasiva/Articulo70/2025/Formato28//JL-DF/tml1/actafallo1.pdf</t>
  </si>
  <si>
    <t>Mofex sa de cv</t>
  </si>
  <si>
    <t>MOF120523219</t>
  </si>
  <si>
    <t>Valle Ceylan</t>
  </si>
  <si>
    <t>En virtud de haber sido la propuesta que ofrecio el mejor precio y calidad en los materiales adquiridos o en su caso el servicio contratado</t>
  </si>
  <si>
    <t>Coordinacion Administrativa de la Junta Local Ejecutiva de la Ciudad de Mexico</t>
  </si>
  <si>
    <t>Recursos Materiales y Servicios de la Junta Local Ejecutiva de la Ciudad de Mexico</t>
  </si>
  <si>
    <t>Prestar el servicio de limpieza en los inmuebles de las juntas local y distritales ejecutivas del Instituto Nacional Electoral en la Ciudad de Mexico modulos de atencion ciudadana y bodega estatal durante los meses de enero a diciembre dos mil veinticinco</t>
  </si>
  <si>
    <t>http://transparencia.ine.mx/sistemaot/cargaMasiva/Articulo70/2025/Formato28//JL-DF/tml1/contrato1.pdf</t>
  </si>
  <si>
    <t>Se revisa el servicio realizado fisicamente contra la factura emitida</t>
  </si>
  <si>
    <t>http://transparencia.ine.mx/sistemaot/cargaMasiva/Articulo70/2025/Formato28//JL-DF/tml1/factura1.pdf</t>
  </si>
  <si>
    <t>ine5c1000042024drmsjlecdmx</t>
  </si>
  <si>
    <t>http://transparencia.ine.mx/sistemaot/cargaMasiva/Articulo70/2025/Formato28//JL-DF/tml1/osp2.pdf</t>
  </si>
  <si>
    <t>http://transparencia.ine.mx/sistemaot/cargaMasiva/Articulo70/2025/Formato28//JL-DF/tml1/convocatoria2.pdf</t>
  </si>
  <si>
    <t>Servicio de vigilancia intramuros para los inmuebles que ocupan las juntas local y distritales, asi como los modulos de atencion ciudadanay bodega estatal del instituto nacional electoral en la ciudad de mexico para garantizar la seguridad de la documentacion y del personal</t>
  </si>
  <si>
    <t>http://transparencia.ine.mx/sistemaot/cargaMasiva/Articulo70/2025/Formato28//JL-DF/tml1/actaaclaracion2.pdf</t>
  </si>
  <si>
    <t>http://transparencia.ine.mx/sistemaot/cargaMasiva/Articulo70/2025/Formato28//JL-DF/tml1/actapropuesta2.pdf</t>
  </si>
  <si>
    <t>http://transparencia.ine.mx/sistemaot/cargaMasiva/Articulo70/2025/Formato28//JL-DF/tml1/actafallo2.pdf</t>
  </si>
  <si>
    <t>Seguridad Privada Guns 8A sa de cv</t>
  </si>
  <si>
    <t>Prolongación Galeana</t>
  </si>
  <si>
    <t>Industrial la Loma</t>
  </si>
  <si>
    <t>Prestar el servicio de vigilancia intramuros para los inmuebles que ocupan las juntas local y distritales, asi como los modulos de atencion ciudadanay bodega estatal del instituto nacional electoral en la ciudad de mexico para garantizar la seguridad de la documentacion y del personal.</t>
  </si>
  <si>
    <t>http://transparencia.ine.mx/sistemaot/cargaMasiva/Articulo70/2025/Formato28//JL-DF/tml1/contrato2.pdf</t>
  </si>
  <si>
    <t>http://transparencia.ine.mx/sistemaot/cargaMasiva/Articulo70/2025/Formato28//JL-DF/tml1/factura2.pdf</t>
  </si>
  <si>
    <t>ine5c1000032024drmsjlecdmx</t>
  </si>
  <si>
    <t>http://transparencia.ine.mx/sistemaot/cargaMasiva/Articulo70/2025/Formato28//JL-DF/tml1/osp3.pdf</t>
  </si>
  <si>
    <t>http://transparencia.ine.mx/sistemaot/cargaMasiva/Articulo70/2025/Formato28//JL-DF/tml1/convocatoria3.pdf</t>
  </si>
  <si>
    <t>Suministro de combustible y lubricantes para vehiculos automotores propios y arrendado de las juntas local y distritales ejecutivas del instituto nacional electoral en la ciudad de mexico.</t>
  </si>
  <si>
    <t>http://transparencia.ine.mx/sistemaot/cargaMasiva/Articulo70/2025/Formato28//JL-DF/tml1/actaaclaracion3.pdf</t>
  </si>
  <si>
    <t>http://transparencia.ine.mx/sistemaot/cargaMasiva/Articulo70/2025/Formato28//JL-DF/tml1/actapropuesta3.pdf</t>
  </si>
  <si>
    <t>http://transparencia.ine.mx/sistemaot/cargaMasiva/Articulo70/2025/Formato28//JL-DF/tml1/actafallo3.pdf</t>
  </si>
  <si>
    <t>Consorcio Gasolinero Plus sa de cv</t>
  </si>
  <si>
    <t>CGP970522EE4</t>
  </si>
  <si>
    <t>Thiers</t>
  </si>
  <si>
    <t>Suministrar el combustible y lubricantes para vehiculos automotores propios y arrendado de las juntas local y distritales ejecutivas del instituto nacional electoral en la ciudad de mexico.</t>
  </si>
  <si>
    <t>http://transparencia.ine.mx/sistemaot/cargaMasiva/Articulo70/2025/Formato28//JL-DF/tml1/contrato3.pdf</t>
  </si>
  <si>
    <t>http://transparencia.ine.mx/sistemaot/cargaMasiva/Articulo70/2025/Formato28//JL-DF/tml1/factura3.pdf</t>
  </si>
  <si>
    <t>ine5c100000125drmsjlecdmx</t>
  </si>
  <si>
    <t>http://transparencia.ine.mx/sistemaot/cargaMasiva/Articulo70/2025/Formato28//JL-DF/tml1/convocatoria4.pdf</t>
  </si>
  <si>
    <t>Adquisicion de vestuario con imagen institucional para el personal de los modulos de atencion ciudadana</t>
  </si>
  <si>
    <t>http://transparencia.ine.mx/sistemaot/cargaMasiva/Articulo70/2025/Formato28//JL-DF/tml1/actaaclaracion4.pdf</t>
  </si>
  <si>
    <t>http://transparencia.ine.mx/sistemaot/cargaMasiva/Articulo70/2025/Formato28//JL-DF/tml1/actapropuesta4.pdf</t>
  </si>
  <si>
    <t>http://transparencia.ine.mx/sistemaot/cargaMasiva/Articulo70/2025/Formato28//JL-DF/tml1/actafallo4.pdf</t>
  </si>
  <si>
    <t>CAME730112KF4</t>
  </si>
  <si>
    <t>Tauro</t>
  </si>
  <si>
    <t>Manzana 31 Lote 8</t>
  </si>
  <si>
    <t>La Estrella</t>
  </si>
  <si>
    <t>http://transparencia.ine.mx/sistemaot/cargaMasiva/Articulo70/2025/Formato28//JL-DF/tml1/contrato4.pdf</t>
  </si>
  <si>
    <t>Se revisa la adquisición realizada fisicamente contra la factura emitida</t>
  </si>
  <si>
    <t>ine5c400000225drmsjlecdmx</t>
  </si>
  <si>
    <t>En virtud de haber sido la propuesta que ofrecio el mejor precio y calidad en los materiales adquiridos o en su caso el servicio contratado, y que con fundamento en el Articulo 51 del Reglamento del Instituto Nacional Electoral en Materia de Adquisiciones, Arrendamientos de Bienes Muebles y Servicios.</t>
  </si>
  <si>
    <t>http://transparencia.ine.mx/sistemaot/cargaMasiva/Articulo70/2025/Formato28//JL-DF/tml1/osp5.pdf</t>
  </si>
  <si>
    <t>Servicio de fotocopiado impresión y escaner para la Junta Local Ejecutiva del Instituto Nacional Electoral</t>
  </si>
  <si>
    <t>Copy Servicio Alesi sa de cv</t>
  </si>
  <si>
    <t>http://transparencia.ine.mx/sistemaot/cargaMasiva/Articulo70/2025/Formato28//JL-DF/tml1/contrato5.pdf</t>
  </si>
  <si>
    <t>http://transparencia.ine.mx/sistemaot/cargaMasiva/Articulo70/2025/Formato28//JL-DF/tml1/factura5.pdf</t>
  </si>
  <si>
    <t>ine5c400000325drmsjlecdmx</t>
  </si>
  <si>
    <t>En virtud de haber sido la propuesta que ofrecio el mejor precio y calidad en los materiales adquiridos o en su caso el servicio contratado, y que con fundamento en el Articulo 50 fraccion I del Reglamento del Instituto Nacional Electoral en Materia de Adquisiciones, Arrendamientos de Bienes Muebles y Servicios, mediante adjudicacion directa por excepcion.</t>
  </si>
  <si>
    <t>http://transparencia.ine.mx/sistemaot/cargaMasiva/Articulo70/2025/Formato28//JL-DF/tml1/osp6.pdf</t>
  </si>
  <si>
    <t>1218</t>
  </si>
  <si>
    <t>Servicio de mantenimiento de elevadores de la junta local ejecutiva de la ciudad de mexico</t>
  </si>
  <si>
    <t>Kone mexico sa de cv</t>
  </si>
  <si>
    <t>KME880401DZ8</t>
  </si>
  <si>
    <t>Santa Maria Nonoalco</t>
  </si>
  <si>
    <t>http://transparencia.ine.mx/sistemaot/cargaMasiva/Articulo70/2025/Formato28//JL-DF/tml1/contrato6.pdf</t>
  </si>
  <si>
    <t>http://transparencia.ine.mx/sistemaot/cargaMasiva/Articulo70/2025/Formato28//JL-DF/tml1/factura6.pdf</t>
  </si>
  <si>
    <t>ine5c400000125drmsjlecdmx</t>
  </si>
  <si>
    <t>En virtud de ser el mejor precio y calidad en los materiales adquiridos o en su caso el servicio contratado, además de haber cumplido con las especificaciones tecnicas requeridas. Articulo 50 fracción I del Reglamento del Instituto Nacional Electoral en Materia de Adquisiciones, Arrendamientos de Bienes Muebles y Servicios.</t>
  </si>
  <si>
    <t>Servicio de monitoreo a traves de sistemas electronicos de alarma y seguridad que se encuentran instalados en los inmuebles que ocupan las juntas local y distritales ejecutivas modulos de atencion ciudadana y bodega estatal en la ciudad de mexico</t>
  </si>
  <si>
    <t>Adt Private Security Services de Mexico sa de cv</t>
  </si>
  <si>
    <t>APS080728RT5</t>
  </si>
  <si>
    <t>Tlacoquemecatl de Valle</t>
  </si>
  <si>
    <t>http://transparencia.ine.mx/sistemaot/cargaMasiva/Articulo70/2025/Formato28//JL-DF/tml1/contrato7.pdf</t>
  </si>
  <si>
    <t>ine5c400000425drmsjlecdmx</t>
  </si>
  <si>
    <t>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t>
  </si>
  <si>
    <t>http://transparencia.ine.mx/sistemaot/cargaMasiva/Articulo70/2025/Formato28//JL-DF/tml1/osp8.pdf</t>
  </si>
  <si>
    <t>Adquisición de mobiliario para la vocalía del registro federal de electores local para su personal</t>
  </si>
  <si>
    <t>Sant Preserv sa de cv</t>
  </si>
  <si>
    <t>SPR160608D70</t>
  </si>
  <si>
    <t>Tlazala</t>
  </si>
  <si>
    <t>Loma del Rio</t>
  </si>
  <si>
    <t>Nicolas Romero</t>
  </si>
  <si>
    <t>pc01</t>
  </si>
  <si>
    <t>Adquisicion de mobiliario para el personal de la vocalía del registro federal de electores.</t>
  </si>
  <si>
    <t>http://transparencia.ine.mx/sistemaot/cargaMasiva/Articulo70/2025/Formato28//JL-DF/tml1/pc01.pdf</t>
  </si>
  <si>
    <t>http://transparencia.ine.mx/sistemaot/cargaMasiva/Articulo70/2025/Formato28//JL-DF/tml1/factura8.pdf</t>
  </si>
  <si>
    <t>ine5c400000525drmsjlecdmx</t>
  </si>
  <si>
    <t>http://transparencia.ine.mx/sistemaot/cargaMasiva/Articulo70/2025/Formato28//JL-DF/tml1/osp9.pdf</t>
  </si>
  <si>
    <t>Adquisición de escritorio para la vocalía del secretario de la junta local ejecutiva</t>
  </si>
  <si>
    <t>GOSA831216QG4</t>
  </si>
  <si>
    <t>Laureles</t>
  </si>
  <si>
    <t>Manzana 24 Lote 52</t>
  </si>
  <si>
    <t>El capulin</t>
  </si>
  <si>
    <t>pc02</t>
  </si>
  <si>
    <t>Adquisicion de un escritorio para el desarrollo de las actividades de la vocalía del secretario</t>
  </si>
  <si>
    <t>http://transparencia.ine.mx/sistemaot/cargaMasiva/Articulo70/2025/Formato28//JL-DF/tml1/pc02.pdf</t>
  </si>
  <si>
    <t>http://transparencia.ine.mx/sistemaot/cargaMasiva/Articulo70/2025/Formato28//JL-DF/tml1/factura9.pdf</t>
  </si>
  <si>
    <t>ine5c400000625drmsjlecdmx</t>
  </si>
  <si>
    <t>http://transparencia.ine.mx/sistemaot/cargaMasiva/Articulo70/2025/Formato28//JL-DF/tml1/osp10.pdf</t>
  </si>
  <si>
    <t>Adquisición de materiales y útiles de oficina para las diferentes áreas que integran la junta local ejecutiva</t>
  </si>
  <si>
    <t>Navarro Papelera sa de cv</t>
  </si>
  <si>
    <t>NPA920317FZ0</t>
  </si>
  <si>
    <t>Capulhuac</t>
  </si>
  <si>
    <t>Capulhuac Estado de México</t>
  </si>
  <si>
    <t>Vocalía Ejecutiva, Vocalía del Secretario, Vocalía de Organización y Vocalía de Capacitación y Coordinacion Administrativa de la Junta Local Ejecutiva de la Ciudad de Mexico</t>
  </si>
  <si>
    <t>pc03</t>
  </si>
  <si>
    <t>Adquisición consolidada de materiales y útiles de oficina para las diferentes áreas que conforman esta junta locla ejecutiva</t>
  </si>
  <si>
    <t>http://transparencia.ine.mx/sistemaot/cargaMasiva/Articulo70/2025/Formato28//JL-DF/tml1/pc03.pdf</t>
  </si>
  <si>
    <t>http://transparencia.ine.mx/sistemaot/cargaMasiva/Articulo70/2025/Formato28//JL-DF/tml1/factura10.pdf</t>
  </si>
  <si>
    <t>ine5c400000725drmsjlecdmx</t>
  </si>
  <si>
    <t>http://transparencia.ine.mx/sistemaot/cargaMasiva/Articulo70/2025/Formato28//JL-DF/tml1/osp11.pdf</t>
  </si>
  <si>
    <t>Adquisición consolidada de refacciones, accesorios y suministros de cómputo para las diferentes áreas que conforman esta junta local ejecutiva</t>
  </si>
  <si>
    <t>Sumipac Distribución sa de cv</t>
  </si>
  <si>
    <t>SDI111206MK2</t>
  </si>
  <si>
    <t>Plutarco Elías Calles</t>
  </si>
  <si>
    <t>2495</t>
  </si>
  <si>
    <t>Dr. Alfonso Ortiz Tirado</t>
  </si>
  <si>
    <t>pc04</t>
  </si>
  <si>
    <t>Adquisición consolidada de refacciones, accesorios y suministros de cómputo para las diferentes áreas que conforman esta junta locla ejecutiva</t>
  </si>
  <si>
    <t>http://transparencia.ine.mx/sistemaot/cargaMasiva/Articulo70/2025/Formato28//JL-DF/tml1/pc04.pdf</t>
  </si>
  <si>
    <t>http://transparencia.ine.mx/sistemaot/cargaMasiva/Articulo70/2025/Formato28//JL-DF/tml1/factura11.pdf</t>
  </si>
  <si>
    <t>Servicio de arrendamiento de inmueble usado para el Módulo de Atención ciudadana.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</si>
  <si>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http://transparencia.ine.mx/sistemaot/cargaMasiva/Articulo70/2025/Formato28//JD01-DGO/tml1/osp1.pdf</t>
  </si>
  <si>
    <t>Servicio de arrendamiento de inmueble usado para el Módulo de Atención ciudadana.</t>
  </si>
  <si>
    <t>Jacquez</t>
  </si>
  <si>
    <t>JAGA731028AB5</t>
  </si>
  <si>
    <t>Durango - Mazatlán KM 98.5</t>
  </si>
  <si>
    <t>El Salto</t>
  </si>
  <si>
    <t>Pueblo Nuevo</t>
  </si>
  <si>
    <t>01 Junta Distrital Ejecutiva Del Instituto Nacional Electoral en el Estado De Durango</t>
  </si>
  <si>
    <t>El Arrendador otorga en arrendamiento al Arrendatario el inmueble ubicado en calle Topia,  número 301, colonia Benito Juárez, código postal 34940, en el municipio de Pueblo Nuevo, Durango, Dgo., Inmueble cuya superficie es de 152.42 metros cuadrados destinado para operación del Módulo de Atención Ciudadana 100153 fijo-adicional.</t>
  </si>
  <si>
    <t>http://transparencia.ine.mx/sistemaot/cargaMasiva/Articulo70/2025/Formato28//JD01-DGO/tml1/contrato1.pdf</t>
  </si>
  <si>
    <t>http://transparencia.ine.mx/sistemaot/cargaMasiva/Articulo70/2025/Formato28//JD01-DGO/tml1/factura1.pdf</t>
  </si>
  <si>
    <t>http://transparencia.ine.mx/sistemaot/cargaMasiva/Articulo70/2025/Formato28//JD01-DGO/tml1/osp2.pdf</t>
  </si>
  <si>
    <t>HESJ7610229KA</t>
  </si>
  <si>
    <t>Al 10 de abril</t>
  </si>
  <si>
    <t>Santiago Papasquiaro</t>
  </si>
  <si>
    <t>El Arrendador otorga en arrendamiento al Arrendatario el inmueble ubicado en el número calle Bruno Martínez, núm. 25, Local 1 O, código postal 34630, Zona Centro, de la ciudad de Santiago Papasquiaro, Durango, inmueble cuya superficie es de 80.40 metros cuadrados destinado para operación del Módulo de Atención Ciudadana 100152 fijo-adicional.</t>
  </si>
  <si>
    <t>http://transparencia.ine.mx/sistemaot/cargaMasiva/Articulo70/2025/Formato28//JD01-DGO/tml1/contrato2.pdf</t>
  </si>
  <si>
    <t>http://transparencia.ine.mx/sistemaot/cargaMasiva/Articulo70/2025/Formato28//JD01-DGO/tml1/factura2.pdf</t>
  </si>
  <si>
    <t>http://transparencia.ine.mx/sistemaot/cargaMasiva/Articulo70/2025/Formato28//JD01-DGO/tml1/osp3.pdf</t>
  </si>
  <si>
    <t>LOMT4410034T2</t>
  </si>
  <si>
    <t>Primera de Lago</t>
  </si>
  <si>
    <t>Del Lago</t>
  </si>
  <si>
    <t>El Arrendador otorga en arrendamiento al Arrendatario el inmueble ubicado en el número 311 del boulevard Domingo Arrieta, colonia SAHOP. código postal 34196, de la ciudad de Durango, Dgo., inmueble cuya superficie es de 150 metros cuadrados en planta baja y 11 O metros cuadrados en planta alta, lo que suma un total de 260 metros cuadrados; para uso de oficinas administrativas, bodega y módulo de atención ciudadana.</t>
  </si>
  <si>
    <t>http://transparencia.ine.mx/sistemaot/cargaMasiva/Articulo70/2025/Formato28//JD01-DGO/tml1/contrato3.pdf</t>
  </si>
  <si>
    <t>http://transparencia.ine.mx/sistemaot/cargaMasiva/Articulo70/2025/Formato28//JD01-DGO/tml1/factura3.pdf</t>
  </si>
  <si>
    <t>Servicio de arrendamiento de pensión vehicular.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</si>
  <si>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http://transparencia.ine.mx/sistemaot/cargaMasiva/Articulo70/2025/Formato28//JD01-DGO/tml1/osp4.pdf</t>
  </si>
  <si>
    <t>Servicio de arrendamiento de pensión vehicular.</t>
  </si>
  <si>
    <t>BABK9302239W9</t>
  </si>
  <si>
    <t>Rosa Rosales</t>
  </si>
  <si>
    <t>Azteca</t>
  </si>
  <si>
    <t>El objeto consiste en la prestación del servicio de pensión vehicular para 2 (dos) vehículos propiedad del Instituto Nacional Electoral, y 8 (ocho) arrendados en el local de referencia, en los términos y condiciones que se precisan en el contrato.</t>
  </si>
  <si>
    <t>http://transparencia.ine.mx/sistemaot/cargaMasiva/Articulo70/2025/Formato28//JD01-DGO/tml1/contrato4.pdf</t>
  </si>
  <si>
    <t>http://transparencia.ine.mx/sistemaot/cargaMasiva/Articulo70/2025/Formato28//JD01-DGO/tml1/factura4.pdf</t>
  </si>
  <si>
    <t>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</si>
  <si>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http://transparencia.ine.mx/sistemaot/cargaMasiva/Articulo70/2025/Formato28//JD01-DGO/tml1/osp5.pdf</t>
  </si>
  <si>
    <t>Servicio de limpieza del inmueble para oficina de la 01 Junta Distrital Ejecutiva.</t>
  </si>
  <si>
    <t>Gosla S.A. de C.V.</t>
  </si>
  <si>
    <t>GOS190516QD0</t>
  </si>
  <si>
    <t>Capitan Pedro Celestino Negrete</t>
  </si>
  <si>
    <t>El objeto consiste en la prestación del servicio de limpieza en las oficinas de la 01 Junta Distrital Ejecutiva del Instituto Nacional Electoral en el estado de Durango, ubicado en Boulevard Domingo Arrieta, número 2125, colonia 8 de septiembre, CP. 34196, de esta ciudad de Victoria de Durango, Dgo; en los términos y condiciones que se precisan en el contrato.</t>
  </si>
  <si>
    <t>http://transparencia.ine.mx/sistemaot/cargaMasiva/Articulo70/2025/Formato28//JD01-DGO/tml1/contrato5.pdf</t>
  </si>
  <si>
    <t>http://transparencia.ine.mx/sistemaot/cargaMasiva/Articulo70/2025/Formato28//JD01-DGO/tml1/factura5.pdf</t>
  </si>
  <si>
    <t>http://transparencia.ine.mx/sistemaot/cargaMasiva/Articulo70/2025/Formato28//JD01-DGO/tml1/osp6.pdf</t>
  </si>
  <si>
    <t>Servicio de limpieza del inmueble usado para el Módulo de Atención ciudadana.</t>
  </si>
  <si>
    <t>El objeto consiste en la prestación del servicio de limpieza en las oficinas del Módulo de Atención Ciudadana 100151 fijo, adscrito a la 01 Junta Distrital Ejecutiva del "Instituto", mismo que se encuentra ubicado en Blvd. Domingo Arrieta número 311, Fracc. SAHOP, C.P. 34190 de esta ciudad de Victoria de Durango, Dgo, en los términos y condiciones que se precisan en el contrato.</t>
  </si>
  <si>
    <t>http://transparencia.ine.mx/sistemaot/cargaMasiva/Articulo70/2025/Formato28//JD01-DGO/tml1/contrato6.pdf</t>
  </si>
  <si>
    <t>http://transparencia.ine.mx/sistemaot/cargaMasiva/Articulo70/2025/Formato28//JD01-DGO/tml1/factura6.pdf</t>
  </si>
  <si>
    <t>Servicio de Vigilancia.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</si>
  <si>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http://transparencia.ine.mx/sistemaot/cargaMasiva/Articulo70/2025/Formato28//JD01-DGO/tml1/osp7.pdf</t>
  </si>
  <si>
    <t>Servicio de Vigilancia del inmueble para oficina de la 01 Junta Distrital Ejecutiva.</t>
  </si>
  <si>
    <t>El objeto consiste en prestar el servicio de vigilancia en las oficinas de la 01 Junta Distrital Ejecutiva del Instituto Nacional Electoral en el estado de Durango, ubicada en Boulevard Domingo Arrieta número 2125, colonia 8 de septiembre C.P. 34196, en la ciudad de Victoria de Durango, Dgo.; en los términos y condiciones que se precisan en el contrato.</t>
  </si>
  <si>
    <t>http://transparencia.ine.mx/sistemaot/cargaMasiva/Articulo70/2025/Formato28//JD01-DGO/tml1/contrato7.pdf</t>
  </si>
  <si>
    <t>http://transparencia.ine.mx/sistemaot/cargaMasiva/Articulo70/2025/Formato28//JD01-DGO/tml1/factura7.pdf</t>
  </si>
  <si>
    <t>http://transparencia.ine.mx/sistemaot/cargaMasiva/Articulo70/2025/Formato28//JD01-DGO/tml1/osp8.pdf</t>
  </si>
  <si>
    <t>Servicio de Vigilancia del inmueble usado para el Módulo de Atención ciudadana.</t>
  </si>
  <si>
    <t>El objeto consiste en prestar el servicio de vigilancia en las oficinas del Módulo de Atención Ciudadana 100151 fijo, adscrito a la 01 Junta Distrital Ejecutiva, mismo que se encuentra ubicado en Boulevard Domingo Arrieta número 311, Fracc. SAHOP, C.P. 34190 de esta ciudad de Victoria de Durango, Dgo; en los términos y condiciones que se precisan en el contrato.</t>
  </si>
  <si>
    <t>http://transparencia.ine.mx/sistemaot/cargaMasiva/Articulo70/2025/Formato28//JD01-DGO/tml1/contrato8.pdf</t>
  </si>
  <si>
    <t>http://transparencia.ine.mx/sistemaot/cargaMasiva/Articulo70/2025/Formato28//JD01-DGO/tml1/factura8.pdf</t>
  </si>
  <si>
    <t>http://transparencia.ine.mx/sistemaot/cargaMasiva/Articulo70/2025/Formato28//JD01-DGO/tml1/osp9.pdf</t>
  </si>
  <si>
    <t>El objeto consiste en prestar el servicio de vigilancia en las oficinas del Módulo de Atención Ciudadana 100153 fijo, adscrito a la 01 Junta Distrital Ejecutiva, mismo que se encuentra ubicado en Calle Topia Núm. 301 Colonia Benito Juárez, Código Postal 34940, El Salto Pueblo Nuevo, Durango; en los términos y condiciones que se precisan en el contrato.</t>
  </si>
  <si>
    <t>http://transparencia.ine.mx/sistemaot/cargaMasiva/Articulo70/2025/Formato28//JD01-DGO/tml1/contrato9.pdf</t>
  </si>
  <si>
    <t>http://transparencia.ine.mx/sistemaot/cargaMasiva/Articulo70/2025/Formato28//JD01-DGO/tml1/factura9.pdf</t>
  </si>
  <si>
    <t>http://transparencia.ine.mx/sistemaot/cargaMasiva/Articulo70/2025/Formato28//JD01-DGO/tml1/osp10.pdf</t>
  </si>
  <si>
    <t>DULA050405LM4</t>
  </si>
  <si>
    <t>Tapiceros</t>
  </si>
  <si>
    <t>Fidel Velazquez II</t>
  </si>
  <si>
    <t>El objeto consiste en el servicio de limpieza en las oficinas del Módulo de Atención Ciudadana 100152 fijo adicional, adscrito a la 01 Junta Distrital Ejecutiva del "Instituto", mismo que se encuentra ubicado en calle Bruno Martínez número 25, lnt. 10, Zona Centro,C.P 34649, Santiago Papasquiaro, Durango, en los términos y condiciones que se precisan en el presente contrato.</t>
  </si>
  <si>
    <t>http://transparencia.ine.mx/sistemaot/cargaMasiva/Articulo70/2025/Formato28//JD01-DGO/tml1/contrato10.pdf</t>
  </si>
  <si>
    <t>http://transparencia.ine.mx/sistemaot/cargaMasiva/Articulo70/2025/Formato28//JD01-DGO/tml1/factura10.pdf</t>
  </si>
  <si>
    <t>http://transparencia.ine.mx/sistemaot/cargaMasiva/Articulo70/2025/Formato28//JD01-DGO/tml1/osp11.pdf</t>
  </si>
  <si>
    <t>El objeto consiste en el servicio de limpieza en las oficinas del Módulo de Atención Ciudadana 100153 fijo adicional, adscrito a la 01 Junta Distrital Ejecutiva del "Instituto", mismo que se encuentra ubicado en calle en calle Topia número 301, Colonia Benito Juárez, C.P 34940, en el municipio de Pueblo Nuevo, Durango, en los términos y condiciones que se precisan en el contrato.</t>
  </si>
  <si>
    <t>http://transparencia.ine.mx/sistemaot/cargaMasiva/Articulo70/2025/Formato28//JD01-DGO/tml1/contrato11.pdf</t>
  </si>
  <si>
    <t>http://transparencia.ine.mx/sistemaot/cargaMasiva/Articulo70/2025/Formato28//JD01-DGO/tml1/factura11.pdf</t>
  </si>
  <si>
    <t>INE/SERV/010/2025</t>
  </si>
  <si>
    <t>Servicio de renta de equipos de fotocopiado, impresión y escaneo.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</si>
  <si>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http://transparencia.ine.mx/sistemaot/cargaMasiva/Articulo70/2025/Formato28//JD01-DGO/tml1/osp12.pdf</t>
  </si>
  <si>
    <t>Servicio de renta de equipos de fotocopiado, impresión y escaneo.</t>
  </si>
  <si>
    <t>El objeto consiste en el servicio de fotocopiado, escaneo e impresión, en los términos y condiciones que se precisan en el contrato.</t>
  </si>
  <si>
    <t>http://transparencia.ine.mx/sistemaot/cargaMasiva/Articulo70/2025/Formato28//JD01-DGO/tml1/contrato12.pdf</t>
  </si>
  <si>
    <t>http://transparencia.ine.mx/sistemaot/cargaMasiva/Articulo70/2025/Formato28//JD01-DGO/tml1/factura12.pdf</t>
  </si>
  <si>
    <t>Servicio de arrendamiento de oficina municipal para el desarrollo de actividades del Proceso Electoral Concurrente.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</si>
  <si>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http://transparencia.ine.mx/sistemaot/cargaMasiva/Articulo70/2025/Formato28//JD01-DGO/tml1/osp13.pdf</t>
  </si>
  <si>
    <t>1236</t>
  </si>
  <si>
    <t>Servicio de arrendamiento de inmueble para oficina municipal.</t>
  </si>
  <si>
    <t>El Arrendador otorga en arrendamiento al Arrendatario el inmueble ubicado en número calle Bruno Martínez, núm. 210, Interior B 8, colonia El Pueblo, código postal 34649, de la ciudad de Santiago Papasquiaro, Durango, inmueble destinado para operación de oficina municipal.</t>
  </si>
  <si>
    <t>http://transparencia.ine.mx/sistemaot/cargaMasiva/Articulo70/2025/Formato28//JD01-DGO/tml1/contrato13.pdf</t>
  </si>
  <si>
    <t>http://transparencia.ine.mx/sistemaot/cargaMasiva/Articulo70/2025/Formato28//JD01-DGO/tml1/factura13.pdf</t>
  </si>
  <si>
    <t>http://transparencia.ine.mx/sistemaot/cargaMasiva/Articulo70/2025/Formato28//JD01-DGO/tml1/osp14.pdf</t>
  </si>
  <si>
    <t>Santos Maricela</t>
  </si>
  <si>
    <t>COAS691101F36</t>
  </si>
  <si>
    <t>División del Norte</t>
  </si>
  <si>
    <t>Patios Blancos</t>
  </si>
  <si>
    <t>Tamazula</t>
  </si>
  <si>
    <t>El Arrendador otorga en arrendamiento al Arrendatario el inmueble ubicado en número calle Perfecto Rivas, S/N, Departamento 1, esquina con Boulevard General Guadalupe Victoria S/N, Zona Centro código postal 34580, de la ciudad de Tamazula de Victoria, Durango, inmueble destinado para operación de oficina municipal.</t>
  </si>
  <si>
    <t>http://transparencia.ine.mx/sistemaot/cargaMasiva/Articulo70/2025/Formato28//JD01-DGO/tml1/contrato14.pdf</t>
  </si>
  <si>
    <t>http://transparencia.ine.mx/sistemaot/cargaMasiva/Articulo70/2025/Formato28//JD01-DGO/tml1/factura14.pdf</t>
  </si>
  <si>
    <t>INE/15JDE-MEX/01/2023</t>
  </si>
  <si>
    <t>Adquisición de bienes y/o servicios para la Junta Distrital Ejecutiva 15. Artículo 31 fracc. III y artículo 51 del Reglamento del Instituto Nacional Electoral en Materia de Adquisiciones, Arrendamientos de Bienes Muebles y Servicios.</t>
  </si>
  <si>
    <t>http://transparencia.ine.mx/sistemaot/cargaMasiva/Articulo70/2025/Formato28//JD15-MEX/tml1/osp1.pdf</t>
  </si>
  <si>
    <t>Arrendamiento de inmueble en Boulevard Adolfo López Mateos, número 140, Fraccionamiento Jardines de Atizapán, Ciudad Adolfo López Mateos, Atizapán de Zaragoza, Código Postal 52978, en el Estado de México.</t>
  </si>
  <si>
    <t>Estrategias Comerciales de Bienes y Servicios S.A de C.V.</t>
  </si>
  <si>
    <t>ECB050818MY3</t>
  </si>
  <si>
    <t>F</t>
  </si>
  <si>
    <t>Jardines de Atizapán</t>
  </si>
  <si>
    <t>Ciudad Adolfo López Mateos</t>
  </si>
  <si>
    <t>Atizapán de Zaragoza</t>
  </si>
  <si>
    <t>El Arrendador otorga en arrendamiento al Arrendatario el inmueble ubicado en Boulevard Adolfo López Mateos, número 140, Colonia Jardines de Atizapán, Municipio Atizapán de Zaragoza, Ciudad Adolfo López Mateos, Código Postal 52978 en el Estado de México, el cual cuenta con una superficie rentable de 790 m2 construidos, en un terreno de 226 m2, y 10 cajones de estacionamiento, para uso de oficinas de la Junta Distrital Ejecutiva 15 en el Estado de México.</t>
  </si>
  <si>
    <t>http://transparencia.ine.mx/sistemaot/cargaMasiva/Articulo70/2025/Formato28//JD15-MEX/tml1/contrato1.pdf</t>
  </si>
  <si>
    <t>http://transparencia.ine.mx/sistemaot/cargaMasiva/Articulo70/2025/Formato28//JD15-MEX/tml1/factura1.pdf</t>
  </si>
  <si>
    <t>INE-15JDE-MEX-COMPRA-002-2025</t>
  </si>
  <si>
    <t>http://transparencia.ine.mx/sistemaot/cargaMasiva/Articulo70/2025/Formato28//JD15-MEX/tml1/osp2.pdf</t>
  </si>
  <si>
    <t>Adquisión de anaqueles metálicos y diablos de carga que se utilizaran para el equipamiento de las bodegas electorales para el Proceso Electoral Extraordinario del Poder Judicial de la Federación 2024-2025</t>
  </si>
  <si>
    <t>MABE6211074J8</t>
  </si>
  <si>
    <t>Ahuejote</t>
  </si>
  <si>
    <t>Coyoacan</t>
  </si>
  <si>
    <t>Mejor propuesta económica para la adquisición de los anaqueles metálicos y los diablos de carga y por las condiciones solicitadas.</t>
  </si>
  <si>
    <t>Adquisición de anaqueles metálicos para el resguardo de la documentación electoral y equipamiento de las bodegas electorales para el día de la jornada electoral correspondiente al Proceso Electoral Extraordinario del Poder Judicial de la Federación 2024-2025.</t>
  </si>
  <si>
    <t>http://transparencia.ine.mx/sistemaot/cargaMasiva/Articulo70/2025/Formato28//JD15-MEX/tml1/contrato2.pdf</t>
  </si>
  <si>
    <t>Se recibio la cantidad de anaqueles metálicos y diablos de carga entregados físicamente contra la factura emitida.</t>
  </si>
  <si>
    <t>http://transparencia.ine.mx/sistemaot/cargaMasiva/Articulo70/2025/Formato28//JD15-MEX/tml1/factura2.pdf</t>
  </si>
  <si>
    <t>INE/15JDE-MEX/02/2023</t>
  </si>
  <si>
    <t>Arrendamiento para el Módulo de Atención Ciudadana 151551 de la Junta Distrital Ejecutiva. Artículo 31 fracc. III y artículo 51 del Reglamento del Instituto Nacional Electoral en Materia de Adquisiciones, Arrendamientos de Bienes Muebles y Servicios.</t>
  </si>
  <si>
    <t>http://transparencia.ine.mx/sistemaot/cargaMasiva/Articulo70/2025/Formato28//JD15-MEX/tml1/osp3.pdf</t>
  </si>
  <si>
    <t>Arrendamiento de inmueble en Avenida San Mateo, número 17, local E-4, Plaza Comercial Crystal, Colonia Atizapán Centro, Ciudad Adolfo López Mateos, Atizapán de Zaragoza, Código Postal 52900, en el Estado de México.</t>
  </si>
  <si>
    <t>Max</t>
  </si>
  <si>
    <t>El Mann</t>
  </si>
  <si>
    <t>Arazi</t>
  </si>
  <si>
    <t>EAAM590708991</t>
  </si>
  <si>
    <t>San Mateo</t>
  </si>
  <si>
    <t>Plaza Comercial Crystal, oficina administrativa</t>
  </si>
  <si>
    <t>Atizapán Centro</t>
  </si>
  <si>
    <t>Ciudad López Mateos</t>
  </si>
  <si>
    <t>El Arrendador otorga en arrendamiento al Arrendatario el inmueble ubicado en Avenida San Mateo, número 17, Local E-4, Plaza Comercial Crystal, Colonia Atizapán Centro, Municipio Atizapán de Zaragoza, Ciudad Adolfo López Mateos, Código Postal 52900 en el Estado de México, el cual cuenta con una superficie rentable de 210 m2 construidos, para uso del Módulo de Atención Ciudadana 151551 de la Junta Distrital Ejecutiva 15 en el Estado de México.</t>
  </si>
  <si>
    <t>http://transparencia.ine.mx/sistemaot/cargaMasiva/Articulo70/2025/Formato28//JD15-MEX/tml1/contrato3.pdf</t>
  </si>
  <si>
    <t>http://transparencia.ine.mx/sistemaot/cargaMasiva/Articulo70/2025/Formato28//JD15-MEX/tml1/factura3.pdf</t>
  </si>
  <si>
    <t>2185901, 2205296</t>
  </si>
  <si>
    <t>http://transparencia.ine.mx/sistemaot/cargaMasiva/Articulo70/2025/Formato28//JD08-JAL/tml1/autorizacion1.pdf</t>
  </si>
  <si>
    <t>Servicio de Vigilancia en Junta Distrital meses de enero y febrero</t>
  </si>
  <si>
    <t>Valdepeñas</t>
  </si>
  <si>
    <t>8469</t>
  </si>
  <si>
    <t>Rinconada Las Palmas</t>
  </si>
  <si>
    <t>INE/15/08JDE/2024</t>
  </si>
  <si>
    <t>Servicio de Vigilancia en Junta Distrital</t>
  </si>
  <si>
    <t>http://transparencia.ine.mx/sistemaot/cargaMasiva/Articulo70/2025/Formato28//JD08-JAL/tml1/contrato1.pdf</t>
  </si>
  <si>
    <t>http://transparencia.ine.mx/sistemaot/cargaMasiva/Articulo70/2025/Formato28//JD08-JAL/tml1/factura1.pdf</t>
  </si>
  <si>
    <t>2185908, 2203785</t>
  </si>
  <si>
    <t>http://transparencia.ine.mx/sistemaot/cargaMasiva/Articulo70/2025/Formato28//JD08-JAL/tml1/autorizacion2.pdf</t>
  </si>
  <si>
    <t>Servicio de limpieza en Junta Distrital meses de enero y febrero</t>
  </si>
  <si>
    <t>ODASAO Servicio S. de R L de C.V.</t>
  </si>
  <si>
    <t>INE/14/08JDE/2024</t>
  </si>
  <si>
    <t>Servicio de limpieza en Junta Distrital</t>
  </si>
  <si>
    <t>http://transparencia.ine.mx/sistemaot/cargaMasiva/Articulo70/2025/Formato28//JD08-JAL/tml1/contrato2.pdf</t>
  </si>
  <si>
    <t>http://transparencia.ine.mx/sistemaot/cargaMasiva/Articulo70/2025/Formato28//JD08-JAL/tml1/factura2.pdf</t>
  </si>
  <si>
    <t>2185912, 2185929, 2185929, 2203727</t>
  </si>
  <si>
    <t>http://transparencia.ine.mx/sistemaot/cargaMasiva/Articulo70/2025/Formato28//JD08-JAL/tml1/autorizacion3.pdf</t>
  </si>
  <si>
    <t>Servicio de mantenimiento a Mac 140855 meses de enero y febrero</t>
  </si>
  <si>
    <t>Bernabastos S.A. de C.V.</t>
  </si>
  <si>
    <t>BER160621KN5</t>
  </si>
  <si>
    <t>2305</t>
  </si>
  <si>
    <t>Las Torres</t>
  </si>
  <si>
    <t>INE/02/08JDE/2025</t>
  </si>
  <si>
    <t>Servicio de renta y mantenimiento en en MAC 140855</t>
  </si>
  <si>
    <t>http://transparencia.ine.mx/sistemaot/cargaMasiva/Articulo70/2025/Formato28//JD08-JAL/tml1/contrato3.pdf</t>
  </si>
  <si>
    <t>http://transparencia.ine.mx/sistemaot/cargaMasiva/Articulo70/2025/Formato28//JD08-JAL/tml1/factura3.pdf</t>
  </si>
  <si>
    <t>2185915, 2203720</t>
  </si>
  <si>
    <t>http://transparencia.ine.mx/sistemaot/cargaMasiva/Articulo70/2025/Formato28//JD08-JAL/tml1/autorizacion4.pdf</t>
  </si>
  <si>
    <t>Servicio de renta en Mac 140854 meses de enero y febrero</t>
  </si>
  <si>
    <t>LERC851108S84</t>
  </si>
  <si>
    <t>Federalismo</t>
  </si>
  <si>
    <t>Mexicaltzingo</t>
  </si>
  <si>
    <t>INE/01/08JDE/2025</t>
  </si>
  <si>
    <t>Servicio de renta y mantenimiento en en MAC 140854</t>
  </si>
  <si>
    <t>http://transparencia.ine.mx/sistemaot/cargaMasiva/Articulo70/2025/Formato28//JD08-JAL/tml1/contrato4.pdf</t>
  </si>
  <si>
    <t>http://transparencia.ine.mx/sistemaot/cargaMasiva/Articulo70/2025/Formato28//JD08-JAL/tml1/factura4.pdf</t>
  </si>
  <si>
    <t>2185934, 2203782</t>
  </si>
  <si>
    <t>http://transparencia.ine.mx/sistemaot/cargaMasiva/Articulo70/2025/Formato28//JD08-JAL/tml1/autorizacion5.pdf</t>
  </si>
  <si>
    <t>Servicio de limpieza en Macs 140853-140854-140855 Meses de enero y febrero</t>
  </si>
  <si>
    <t>Soluciones en Limpieza Pelayo Cuevas S.A. de C.V:</t>
  </si>
  <si>
    <t>SLP1409096C3</t>
  </si>
  <si>
    <t>Jose Guadalupe Montenegro</t>
  </si>
  <si>
    <t>2313</t>
  </si>
  <si>
    <t>Obrera Centro</t>
  </si>
  <si>
    <t>INE/11/08JDE/2024</t>
  </si>
  <si>
    <t>Servicio de limpieza en MAC 140853</t>
  </si>
  <si>
    <t>http://transparencia.ine.mx/sistemaot/cargaMasiva/Articulo70/2025/Formato28//JD08-JAL/tml1/contrato5.pdf</t>
  </si>
  <si>
    <t>http://transparencia.ine.mx/sistemaot/cargaMasiva/Articulo70/2025/Formato28//JD08-JAL/tml1/factura5.pdf</t>
  </si>
  <si>
    <t>2185938, 2203783</t>
  </si>
  <si>
    <t>http://transparencia.ine.mx/sistemaot/cargaMasiva/Articulo70/2025/Formato28//JD08-JAL/tml1/autorizacion6.pdf</t>
  </si>
  <si>
    <t>Servicio de vigilancia en Mac 140854 meses de enero y febrero</t>
  </si>
  <si>
    <t>Avance Topali S. de R.L. de C.V.</t>
  </si>
  <si>
    <t>ATO180925K69</t>
  </si>
  <si>
    <t>Bernardo de Valbuena</t>
  </si>
  <si>
    <t>INE/13/08JDE/2024</t>
  </si>
  <si>
    <t>Servicio de vigilancia en MAC 140854</t>
  </si>
  <si>
    <t>http://transparencia.ine.mx/sistemaot/cargaMasiva/Articulo70/2025/Formato28//JD08-JAL/tml1/contrato6.pdf</t>
  </si>
  <si>
    <t>http://transparencia.ine.mx/sistemaot/cargaMasiva/Articulo70/2025/Formato28//JD08-JAL/tml1/factura6.pdf</t>
  </si>
  <si>
    <t>2185942, 2203537</t>
  </si>
  <si>
    <t>http://transparencia.ine.mx/sistemaot/cargaMasiva/Articulo70/2025/Formato28//JD08-JAL/tml1/autorizacion7.pdf</t>
  </si>
  <si>
    <t>1247</t>
  </si>
  <si>
    <t>Servicio de renta en inmueble que ocupa la Junta Distrital meses de enero y febrero</t>
  </si>
  <si>
    <t>Jorge Carlo</t>
  </si>
  <si>
    <t>GABJ760522DBA</t>
  </si>
  <si>
    <t>Ampliacion Unidad Nacional</t>
  </si>
  <si>
    <t>INE/09/08JDE/2023</t>
  </si>
  <si>
    <t>Servicio de renta en Junta Distrital</t>
  </si>
  <si>
    <t>http://transparencia.ine.mx/sistemaot/cargaMasiva/Articulo70/2025/Formato28//JD08-JAL/tml1/contrato7.pdf</t>
  </si>
  <si>
    <t>http://transparencia.ine.mx/sistemaot/cargaMasiva/Articulo70/2025/Formato28//JD08-JAL/tml1/factura7.pdf</t>
  </si>
  <si>
    <t>CTRO-INE/JLE/03/2024</t>
  </si>
  <si>
    <t>Adquisición de servicios para la Junta Local Ejecutiva en Yucatan. Artículo 31 fracc. III y artículo 51 del Reglamento del Instituto Nacional Electoral en Materia de Adquisiciones, Arrendamientos de Bienes Muebles y Servicios.</t>
  </si>
  <si>
    <t>http://transparencia.ine.mx/sistemaot/cargaMasiva/Articulo70/2025/Formato28//JL-YUC/tml1/osp1.pdf</t>
  </si>
  <si>
    <t>Servicio de jardineria correspondiente al mes de enero 2025 para la Junta Local Ejecutiva.</t>
  </si>
  <si>
    <t>Diana Catalina</t>
  </si>
  <si>
    <t>TOCD640420LJ4</t>
  </si>
  <si>
    <t>Las águilas chuburná</t>
  </si>
  <si>
    <t>En virtud de haber sido la única que ofreció el mejor precio y calidad en los materiales adquiridos o en su caso el servicio contratado, además de haber cumplido con las especificaciones técnicas requeridas.</t>
  </si>
  <si>
    <t>Recursos Materiales de la Junta Local Ejecutiva de Yucatán</t>
  </si>
  <si>
    <t>Proporcionar el servicio de mantenimiento a áreas verdes del inmueble que ocupa la Junta Local Ejecutiva en el estado de Yucatán, propiedad del Instituto Nacional Electoral, sita en calle veintinueve número noventa y cuatro por dieciocho y veinte de la colonia México, de esta ciudad de Mérida, Yucatán.</t>
  </si>
  <si>
    <t>http://transparencia.ine.mx/sistemaot/cargaMasiva/Articulo70/2025/Formato28//JL-YUC/tml1/contrato1.pdf</t>
  </si>
  <si>
    <t>http://transparencia.ine.mx/sistemaot/cargaMasiva/Articulo70/2025/Formato28//JL-YUC/tml1/factura1.pdf</t>
  </si>
  <si>
    <t>CTRO-INE/JLE/YUC/01/2024</t>
  </si>
  <si>
    <t>http://transparencia.ine.mx/sistemaot/cargaMasiva/Articulo70/2025/Formato28//JL-YUC/tml1/osp2.pdf</t>
  </si>
  <si>
    <t>Servicio de mantenimiento preventivo al elevador ubicado en la Junta Local Ejecutiva correspondiente al periodo de enero 2025.</t>
  </si>
  <si>
    <t>Elevadores Schindler, S.A. de C.V.</t>
  </si>
  <si>
    <t>ESC8911081Q8</t>
  </si>
  <si>
    <t>Camino a San Mateo</t>
  </si>
  <si>
    <t>Fraccionamiento Anexo Jardines de San Mateo</t>
  </si>
  <si>
    <t>Naucalpán de Juárez</t>
  </si>
  <si>
    <t>Servicio de manatenimiento preventivo al elevador de la Junta Local Ejecutiva.</t>
  </si>
  <si>
    <t>http://transparencia.ine.mx/sistemaot/cargaMasiva/Articulo70/2025/Formato28//JL-YUC/tml1/contrato2.pdf</t>
  </si>
  <si>
    <t>http://transparencia.ine.mx/sistemaot/cargaMasiva/Articulo70/2025/Formato28//JL-YUC/tml1/factura2.pdf</t>
  </si>
  <si>
    <t>CTRO-INE/JLE/YUC/04/2024</t>
  </si>
  <si>
    <t>http://transparencia.ine.mx/sistemaot/cargaMasiva/Articulo70/2025/Formato28//JL-YUC/tml1/osp3.pdf</t>
  </si>
  <si>
    <t>Servicio de fotocopiado, impresión y escaneo correspondiente al mes de enero del 2025.</t>
  </si>
  <si>
    <t>Copiers S.A. de C.V.</t>
  </si>
  <si>
    <t>COP0103069A8</t>
  </si>
  <si>
    <t>En virtud de haber sido la propuesta que ofreció el mejor precio y calidad en el servicio contratado, además de haber cumplido con las especificaciones técnicas requeridas.</t>
  </si>
  <si>
    <t>Servicio de fotocopiado para la Junta local Ejecutiva.</t>
  </si>
  <si>
    <t>http://transparencia.ine.mx/sistemaot/cargaMasiva/Articulo70/2025/Formato28//JL-YUC/tml1/contrato3.pdf</t>
  </si>
  <si>
    <t>http://transparencia.ine.mx/sistemaot/cargaMasiva/Articulo70/2025/Formato28//JL-YUC/tml1/factura3.pdf</t>
  </si>
  <si>
    <t>CTRO-INE/JLE/05/2024</t>
  </si>
  <si>
    <t>http://transparencia.ine.mx/sistemaot/cargaMasiva/Articulo70/2025/Formato28//JL-YUC/tml1/osp4.pdf</t>
  </si>
  <si>
    <t>Servicio de fotocopiado para la Junta Local Ejecutiva.</t>
  </si>
  <si>
    <t>Exi Yucatán S.A. de C.V.</t>
  </si>
  <si>
    <t>EYU080117S22</t>
  </si>
  <si>
    <t>Alcala Martin</t>
  </si>
  <si>
    <t>http://transparencia.ine.mx/sistemaot/cargaMasiva/Articulo70/2025/Formato28//JL-YUC/tml1/contrato4.pdf</t>
  </si>
  <si>
    <t>http://transparencia.ine.mx/sistemaot/cargaMasiva/Articulo70/2025/Formato28//JL-YUC/tml1/factura4.pdf</t>
  </si>
  <si>
    <t>CTRO-INE/JLE/YUC/02/2024</t>
  </si>
  <si>
    <t>http://transparencia.ine.mx/sistemaot/cargaMasiva/Articulo70/2025/Formato28//JL-YUC/tml1/osp5.pdf</t>
  </si>
  <si>
    <t>Servicio de mantenimiento al montacargas de la Junta Local Ejecutiva.</t>
  </si>
  <si>
    <t>TK Elevadores Mexico S.A. de C.V.</t>
  </si>
  <si>
    <t>TEL940531FV9</t>
  </si>
  <si>
    <t>General Méndez</t>
  </si>
  <si>
    <t>Ampliación Daniel Garza</t>
  </si>
  <si>
    <t>Contratación del servicio mensual por el periodo de marzo a diciembre de 2024, el proveedor se compromete a realizar el mantenimiento preventivo al montacarga ubicado en el inmueble de la Junta Local Ejecutiva del  Instituto Nacional Electoral, ubicado en calle veintinueve número noventa y cuatro por dieciocho y veinte, colonia México, código postal nueve, siete, uno, dos, cinco; Mérida, Yucatán.</t>
  </si>
  <si>
    <t>http://transparencia.ine.mx/sistemaot/cargaMasiva/Articulo70/2025/Formato28//JL-YUC/tml1/contrato5.pdf</t>
  </si>
  <si>
    <t>http://transparencia.ine.mx/sistemaot/cargaMasiva/Articulo70/2025/Formato28//JL-YUC/tml1/factura5.pdf</t>
  </si>
  <si>
    <t>IA3-N-INE-YUC-JLE-01/2024</t>
  </si>
  <si>
    <t>Adquisición de servicios para la Junta Local Ejecutiva en Yucatan. Artículo 31 fracc. II y artículo 51 del Reglamento del Instituto Nacional Electoral en Materia de Adquisiciones, Arrendamientos de Bienes Muebles y Servicios.</t>
  </si>
  <si>
    <t>http://transparencia.ine.mx/sistemaot/cargaMasiva/Articulo70/2025/Formato28//JL-YUC/tml1/osp6.pdf</t>
  </si>
  <si>
    <t>http://transparencia.ine.mx/sistemaot/cargaMasiva/Articulo70/2025/Formato28//JL-YUC/tml1/convocatoria1.pdf</t>
  </si>
  <si>
    <t>Servicio de vigilancia para la Junta Local Ejecutiva correspondiente al mes de enero 2025.</t>
  </si>
  <si>
    <t>http://transparencia.ine.mx/sistemaot/cargaMasiva/Articulo70/2025/Formato28//JL-YUC/tml1/juntaaclaraciones1.pdf</t>
  </si>
  <si>
    <t>http://transparencia.ine.mx/sistemaot/cargaMasiva/Articulo70/2025/Formato28//JL-YUC/tml1/actadepresentacionyapertura1.pdf</t>
  </si>
  <si>
    <t>http://transparencia.ine.mx/sistemaot/cargaMasiva/Articulo70/2025/Formato28//JL-YUC/tml1/actadefallo1.pdf</t>
  </si>
  <si>
    <t>Ultralimpieza Peninsular S.A. de C.V.</t>
  </si>
  <si>
    <t>UPE920227CH0</t>
  </si>
  <si>
    <t>CTRO-INE/JLE/YUC/07/2024</t>
  </si>
  <si>
    <t>Contratación del servicio de vigilancia para el inmueble que ocupa la Junta Local Ejecutiva en Yucatán.</t>
  </si>
  <si>
    <t>http://transparencia.ine.mx/sistemaot/cargaMasiva/Articulo70/2025/Formato28//JL-YUC/tml1/contrato6.pdf</t>
  </si>
  <si>
    <t>http://transparencia.ine.mx/sistemaot/cargaMasiva/Articulo70/2025/Formato28//JL-YUC/tml1/factura6.pdf</t>
  </si>
  <si>
    <t>IA3-N-INE-YUC-JLE-02/2024</t>
  </si>
  <si>
    <t>http://transparencia.ine.mx/sistemaot/cargaMasiva/Articulo70/2025/Formato28//JL-YUC/tml1/osp7.pdf</t>
  </si>
  <si>
    <t>http://transparencia.ine.mx/sistemaot/cargaMasiva/Articulo70/2025/Formato28//JL-YUC/tml1/convocatoria2.pdf</t>
  </si>
  <si>
    <t>Servicio de limpieza para la Junta Local Ejecutiva correspondiente al mes de enero de 2025.</t>
  </si>
  <si>
    <t>http://transparencia.ine.mx/sistemaot/cargaMasiva/Articulo70/2025/Formato28//JL-YUC/tml1/juntaaclaraciones2.pdf</t>
  </si>
  <si>
    <t>http://transparencia.ine.mx/sistemaot/cargaMasiva/Articulo70/2025/Formato28//JL-YUC/tml1/actadepresentacionyapertura2.pdf</t>
  </si>
  <si>
    <t>http://transparencia.ine.mx/sistemaot/cargaMasiva/Articulo70/2025/Formato28//JL-YUC/tml1/actadefallo2.pdf</t>
  </si>
  <si>
    <t>CTRO-INE/JLE/YUC/08/2024</t>
  </si>
  <si>
    <t>Contratación del servicio de limpieza para el inmueble que ocupa la Junta Local Ejecutiva en Yucatán.</t>
  </si>
  <si>
    <t>http://transparencia.ine.mx/sistemaot/cargaMasiva/Articulo70/2025/Formato28//JL-YUC/tml1/contrato7.pdf</t>
  </si>
  <si>
    <t>http://transparencia.ine.mx/sistemaot/cargaMasiva/Articulo70/2025/Formato28//JL-YUC/tml1/factura7.pdf</t>
  </si>
  <si>
    <t>http://transparencia.ine.mx/sistemaot/cargaMasiva/Articulo70/2025/Formato28//JL-YUC/tml1/osp8.pdf</t>
  </si>
  <si>
    <t>Servicio de mantenimiento y conservación al elevador correspondiente al mes de febrero 2025.</t>
  </si>
  <si>
    <t>http://transparencia.ine.mx/sistemaot/cargaMasiva/Articulo70/2025/Formato28//JL-YUC/tml1/factura8.pdf</t>
  </si>
  <si>
    <t>IA3-N-INE-YUC-JLE-04/2024</t>
  </si>
  <si>
    <t>http://transparencia.ine.mx/sistemaot/cargaMasiva/Articulo70/2025/Formato28//JL-YUC/tml1/osp9.pdf</t>
  </si>
  <si>
    <t>http://transparencia.ine.mx/sistemaot/cargaMasiva/Articulo70/2025/Formato28//JL-YUC/tml1/convocatoria3.pdf</t>
  </si>
  <si>
    <t>Servicio de mantenimiento preventivo al sistema de aire acondicionado correspondiente al primer bimestre del 2025 para la Junta Local Ejecutiva.</t>
  </si>
  <si>
    <t>http://transparencia.ine.mx/sistemaot/cargaMasiva/Articulo70/2025/Formato28//JL-YUC/tml1/juntaaclaraciones3.pdf</t>
  </si>
  <si>
    <t>http://transparencia.ine.mx/sistemaot/cargaMasiva/Articulo70/2025/Formato28//JL-YUC/tml1/actadepresentacionyapertura3.pdf</t>
  </si>
  <si>
    <t>http://transparencia.ine.mx/sistemaot/cargaMasiva/Articulo70/2025/Formato28//JL-YUC/tml1/actadefallo3.pdf</t>
  </si>
  <si>
    <t>Merly Oyuky</t>
  </si>
  <si>
    <t>DOCM850523UQ1</t>
  </si>
  <si>
    <t>San Pedro Uxmal</t>
  </si>
  <si>
    <t>CTRO-INE/JLE/YUC/10/2024</t>
  </si>
  <si>
    <t>Proporcionar el servicio de mantenimiento preventivo de aires acondicionados en el inmueble que ocupa la Junta Local Ejecutiva en el estado de Yucatán.</t>
  </si>
  <si>
    <t>119793.29</t>
  </si>
  <si>
    <t>http://transparencia.ine.mx/sistemaot/cargaMasiva/Articulo70/2025/Formato28//JL-YUC/tml1/contrato8.pdf</t>
  </si>
  <si>
    <t>http://transparencia.ine.mx/sistemaot/cargaMasiva/Articulo70/2025/Formato28//JL-YUC/tml1/factura9.pdf</t>
  </si>
  <si>
    <t>http://transparencia.ine.mx/sistemaot/cargaMasiva/Articulo70/2025/Formato28//JL-YUC/tml1/osp10.pdf</t>
  </si>
  <si>
    <t>Servicio de jardineria a las áreas verdes de la Junta Local Ejecutiva.</t>
  </si>
  <si>
    <t>http://transparencia.ine.mx/sistemaot/cargaMasiva/Articulo70/2025/Formato28//JL-YUC/tml1/factura10.pdf</t>
  </si>
  <si>
    <t>http://transparencia.ine.mx/sistemaot/cargaMasiva/Articulo70/2025/Formato28//JL-YUC/tml1/osp11.pdf</t>
  </si>
  <si>
    <t>Servicio de mantenimiento al montacargas correspondiente al mes de febrero de 2025.</t>
  </si>
  <si>
    <t>En virtud de haber sido la única que ofreció el mejor precio y calidad en el servicio contratado, además de haber cumplido con las especificaciones técnicas requeridas.</t>
  </si>
  <si>
    <t>http://transparencia.ine.mx/sistemaot/cargaMasiva/Articulo70/2025/Formato28//JL-YUC/tml1/factura11.pdf</t>
  </si>
  <si>
    <t>http://transparencia.ine.mx/sistemaot/cargaMasiva/Articulo70/2025/Formato28//JL-YUC/tml1/osp12.pdf</t>
  </si>
  <si>
    <t>Servicio de copiado, impresión, fotocopiado y escaneo del mes de febrero para la Junta Local Ejecutiva.</t>
  </si>
  <si>
    <t>http://transparencia.ine.mx/sistemaot/cargaMasiva/Articulo70/2025/Formato28//JL-YUC/tml1/factura12.pdf</t>
  </si>
  <si>
    <t>http://transparencia.ine.mx/sistemaot/cargaMasiva/Articulo70/2025/Formato28//JL-YUC/tml1/osp13.pdf</t>
  </si>
  <si>
    <t>Compra de gasolina para dispersar en monederos electronicos y uso en los vehiculos oficiales de la Junta Local Ejecutiva.</t>
  </si>
  <si>
    <t>Pluxee Mexico, S.A. de C.V.</t>
  </si>
  <si>
    <t>Compra de gasolina para dispersar en monederos electrónicos y uso en los vehículos oficiales.</t>
  </si>
  <si>
    <t>http://transparencia.ine.mx/sistemaot/cargaMasiva/Articulo70/2025/Formato28//JL-YUC/tml1/2025020053.pdf</t>
  </si>
  <si>
    <t>http://transparencia.ine.mx/sistemaot/cargaMasiva/Articulo70/2025/Formato28//JL-YUC/tml1/factura13.pdf</t>
  </si>
  <si>
    <t>http://transparencia.ine.mx/sistemaot/cargaMasiva/Articulo70/2025/Formato28//JL-YUC/tml1/osp14.pdf</t>
  </si>
  <si>
    <t>Servicio de copiado, impresión, fotocopiado y escaneo correspondiente al mes de febrero en la Junta Local Ejecutiva.</t>
  </si>
  <si>
    <t>http://transparencia.ine.mx/sistemaot/cargaMasiva/Articulo70/2025/Formato28//JL-YUC/tml1/factura14.pdf</t>
  </si>
  <si>
    <t>http://transparencia.ine.mx/sistemaot/cargaMasiva/Articulo70/2025/Formato28//JL-YUC/tml1/osp15.pdf</t>
  </si>
  <si>
    <t>Servicio de mantenimiento preventivo a la planta generadora de emergencia de esta Junta Local Ejecutiva correspondiente al mes dde febrero</t>
  </si>
  <si>
    <t>Distribuidora Megamak, S.A. de C.V.</t>
  </si>
  <si>
    <t>DME870724367</t>
  </si>
  <si>
    <t>Nueva Sambula</t>
  </si>
  <si>
    <t>Servicio de mantenmiento preventivo a la planta de emergencia de esta Junta Local Ejecutiva correspondiente al mes de febrero.</t>
  </si>
  <si>
    <t>http://transparencia.ine.mx/sistemaot/cargaMasiva/Articulo70/2025/Formato28//JL-YUC/tml1/2025020057.pdf</t>
  </si>
  <si>
    <t>http://transparencia.ine.mx/sistemaot/cargaMasiva/Articulo70/2025/Formato28//JL-YUC/tml1/factura15.pdf</t>
  </si>
  <si>
    <t>http://transparencia.ine.mx/sistemaot/cargaMasiva/Articulo70/2025/Formato28//JL-YUC/tml1/osp16.pdf</t>
  </si>
  <si>
    <t>Servicio de vigilancia para la Junta Local Ejecutiva correspondiente al mes de febrero 2025.</t>
  </si>
  <si>
    <t>http://transparencia.ine.mx/sistemaot/cargaMasiva/Articulo70/2025/Formato28//JL-YUC/tml1/factura16.pdf</t>
  </si>
  <si>
    <t>http://transparencia.ine.mx/sistemaot/cargaMasiva/Articulo70/2025/Formato28//JL-YUC/tml1/osp17.pdf</t>
  </si>
  <si>
    <t>Servicio de limpieza para la Junta Local Ejecutiva correspondiente al mes de febrero de 2025.</t>
  </si>
  <si>
    <t>http://transparencia.ine.mx/sistemaot/cargaMasiva/Articulo70/2025/Formato28//JL-YUC/tml1/factura17.pdf</t>
  </si>
  <si>
    <t>2025020071</t>
  </si>
  <si>
    <t>http://transparencia.ine.mx/sistemaot/cargaMasiva/Articulo70/2025/Formato28//JL-YUC/tml1/osp18.pdf</t>
  </si>
  <si>
    <t>Compra de gasolina para dispersar en monederos electronicos y uso en los vehiculos oficiales asignados a la Junta Local Ejecutiva.</t>
  </si>
  <si>
    <t>http://transparencia.ine.mx/sistemaot/cargaMasiva/Articulo70/2025/Formato28//JL-YUC/tml1/2025020071.pdf</t>
  </si>
  <si>
    <t>http://transparencia.ine.mx/sistemaot/cargaMasiva/Articulo70/2025/Formato28//JL-YUC/tml1/factura18.pdf</t>
  </si>
  <si>
    <t>INE/JLE/YUC/02/2025</t>
  </si>
  <si>
    <t>http://transparencia.ine.mx/sistemaot/cargaMasiva/Articulo70/2025/Formato28//JL-YUC/tml1/osp19.pdf</t>
  </si>
  <si>
    <t>Servicio de copiado, impresión, fotocopiado y escaneo del mes de marzo en la Junta Local Ejecutiva.</t>
  </si>
  <si>
    <t>Contratación del servicio de arrendamiento de fotocopiado para las diversas áreas de la Junta Local Ejecutiva.</t>
  </si>
  <si>
    <t>http://transparencia.ine.mx/sistemaot/cargaMasiva/Articulo70/2025/Formato28//JL-YUC/tml1/contrato9.pdf</t>
  </si>
  <si>
    <t>http://transparencia.ine.mx/sistemaot/cargaMasiva/Articulo70/2025/Formato28//JL-YUC/tml1/factura19.pdf</t>
  </si>
  <si>
    <t>2025020080</t>
  </si>
  <si>
    <t>Adquisición de bienes para la Junta Local Ejecutiva en Yucatan. Artículo 31 fracc. III y artículo 51 del Reglamento del Instituto Nacional Electoral en Materia de Adquisiciones, Arrendamientos de Bienes Muebles y Servicios.</t>
  </si>
  <si>
    <t>http://transparencia.ine.mx/sistemaot/cargaMasiva/Articulo70/2025/Formato28//JL-YUC/tml1/osp20.pdf</t>
  </si>
  <si>
    <t>Compra de uniformes para el personal de los Modulos de Atención Ciudadana.</t>
  </si>
  <si>
    <t>Infinideas Publicitarias del Sureste S. de R.L. de C.V.</t>
  </si>
  <si>
    <t>IPS200416RZ7</t>
  </si>
  <si>
    <t>San Esteban</t>
  </si>
  <si>
    <t>http://transparencia.ine.mx/sistemaot/cargaMasiva/Articulo70/2025/Formato28//JL-YUC/tml1/2025020080.pdf</t>
  </si>
  <si>
    <t>http://transparencia.ine.mx/sistemaot/cargaMasiva/Articulo70/2025/Formato28//JL-YUC/tml1/factura20.pdf</t>
  </si>
  <si>
    <t>INE/JLE/YUC/03/2025</t>
  </si>
  <si>
    <t>http://transparencia.ine.mx/sistemaot/cargaMasiva/Articulo70/2025/Formato28//JL-YUC/tml1/osp21.pdf</t>
  </si>
  <si>
    <t>http://transparencia.ine.mx/sistemaot/cargaMasiva/Articulo70/2025/Formato28//JL-YUC/tml1/contrato10.pdf</t>
  </si>
  <si>
    <t>http://transparencia.ine.mx/sistemaot/cargaMasiva/Articulo70/2025/Formato28//JL-YUC/tml1/factura21.pdf</t>
  </si>
  <si>
    <t>2025020095</t>
  </si>
  <si>
    <t>http://transparencia.ine.mx/sistemaot/cargaMasiva/Articulo70/2025/Formato28//JL-YUC/tml1/osp22.pdf</t>
  </si>
  <si>
    <t>Servicio de mantenimiento preventivo al elevador de la Junta Local Ejecutiva.</t>
  </si>
  <si>
    <t>Servicio de mantenimiento preventivo a elevador de la Junta Local Ejecutiva.</t>
  </si>
  <si>
    <t>http://transparencia.ine.mx/sistemaot/cargaMasiva/Articulo70/2025/Formato28//JL-YUC/tml1/2025020095.pdf</t>
  </si>
  <si>
    <t>http://transparencia.ine.mx/sistemaot/cargaMasiva/Articulo70/2025/Formato28//JL-YUC/tml1/factura22.pdf</t>
  </si>
  <si>
    <t>2025020098</t>
  </si>
  <si>
    <t>http://transparencia.ine.mx/sistemaot/cargaMasiva/Articulo70/2025/Formato28//JL-YUC/tml1/osp23.pdf</t>
  </si>
  <si>
    <t>Servicio de mantenimiento a la cortina enrrollable y terminal aérea pararrayos.</t>
  </si>
  <si>
    <t>Impulsor Comunicaciones, S.A. de C.V.</t>
  </si>
  <si>
    <t>ICO9904234AA</t>
  </si>
  <si>
    <t>Garcia Gineres</t>
  </si>
  <si>
    <t>Servicio de mantenimiento a la Cortina enrollable y terminal del área del pararrayos.</t>
  </si>
  <si>
    <t>http://transparencia.ine.mx/sistemaot/cargaMasiva/Articulo70/2025/Formato28//JL-YUC/tml1/2025020098.pdf</t>
  </si>
  <si>
    <t>http://transparencia.ine.mx/sistemaot/cargaMasiva/Articulo70/2025/Formato28//JL-YUC/tml1/factura23.pdf</t>
  </si>
  <si>
    <t>INE/JLE/YUC/06/2025</t>
  </si>
  <si>
    <t>http://transparencia.ine.mx/sistemaot/cargaMasiva/Articulo70/2025/Formato28//JL-YUC/tml1/osp24.pdf</t>
  </si>
  <si>
    <t>Contratación del servicio de jardineria para el mantenimiento de las áreas verdes ubicadas en la Junta Local Ejecutiva.</t>
  </si>
  <si>
    <t>http://transparencia.ine.mx/sistemaot/cargaMasiva/Articulo70/2025/Formato28//JL-YUC/tml1/contrato11.pdf</t>
  </si>
  <si>
    <t>http://transparencia.ine.mx/sistemaot/cargaMasiva/Articulo70/2025/Formato28//JL-YUC/tml1/factura24.pdf</t>
  </si>
  <si>
    <t>INE/JLE/YUC/08/2025</t>
  </si>
  <si>
    <t>http://transparencia.ine.mx/sistemaot/cargaMasiva/Articulo70/2025/Formato28//JL-YUC/tml1/osp25.pdf</t>
  </si>
  <si>
    <t>Servicio de mantenimiento preventivo a la red de protección contra incendios y sistema de alarma contra incendios de la Junta Local Ejecutiva.</t>
  </si>
  <si>
    <t>Decome</t>
  </si>
  <si>
    <t>DEC040112D43</t>
  </si>
  <si>
    <t>Los limones</t>
  </si>
  <si>
    <t>Contratación del servicio trimestral de mantenimiento preventivo para la Red de protección contra incendio y Sistema de detección y alarma contra incendio que se encuentran instaladas en la Junta Local Ejecutiva.</t>
  </si>
  <si>
    <t>http://transparencia.ine.mx/sistemaot/cargaMasiva/Articulo70/2025/Formato28//JL-YUC/tml1/contrato12.pdf</t>
  </si>
  <si>
    <t>http://transparencia.ine.mx/sistemaot/cargaMasiva/Articulo70/2025/Formato28//JL-YUC/tml1/factura25.pdf</t>
  </si>
  <si>
    <t>2025020112</t>
  </si>
  <si>
    <t>http://transparencia.ine.mx/sistemaot/cargaMasiva/Articulo70/2025/Formato28//JL-YUC/tml1/osp26.pdf</t>
  </si>
  <si>
    <t>Servicio de mantenimiento a la instalación eléctrica de dos schiller que se encuentran en la azotea de la Junta Local Ejecutiva.</t>
  </si>
  <si>
    <t>Josue  Anastacio</t>
  </si>
  <si>
    <t>Silguero</t>
  </si>
  <si>
    <t>IASJ710330SJ8</t>
  </si>
  <si>
    <t>Niños heroes</t>
  </si>
  <si>
    <t>Servicio de mantenimiento a la instalación eléctrica de dos aires acondicionados schillers que se encuentran en la azotea de la Junta Local Ejecutiva.</t>
  </si>
  <si>
    <t>http://transparencia.ine.mx/sistemaot/cargaMasiva/Articulo70/2025/Formato28//JL-YUC/tml1/2025020112.pdf</t>
  </si>
  <si>
    <t>http://transparencia.ine.mx/sistemaot/cargaMasiva/Articulo70/2025/Formato28//JL-YUC/tml1/factura26.pdf</t>
  </si>
  <si>
    <t>INE/ARR/SLP/01/2024</t>
  </si>
  <si>
    <t>Pago por el Arrendamiento de las instalaciones de la 07 Junta Distrital Ejecutiva.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</si>
  <si>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http://transparencia.ine.mx/sistemaot/cargaMasiva/Articulo70/2025/Formato28//JD07-SLP/tml1/osparrendamiento.pdf</t>
  </si>
  <si>
    <t>Arrendamiento de las instalaciones de la 07 Junta Distrital Ejecutiva.</t>
  </si>
  <si>
    <t>RIPE660505LY7</t>
  </si>
  <si>
    <t>20 de noviembre</t>
  </si>
  <si>
    <t>Tamazunchale</t>
  </si>
  <si>
    <t>07 Junta Distrital Ejecutiva del Instituto Nacional Electoral en el estado de San Luis Potosí</t>
  </si>
  <si>
    <t>Vocalía Ejecutiva de la 07 Junta Distrital Ejecutiva del Instituto Nacional Electoral en el estado de San Luis Potosí</t>
  </si>
  <si>
    <t>Arrendamiento del inmueble de la 07 Junta Distrital Ejecutiva en San Luis Potosí.</t>
  </si>
  <si>
    <t>http://transparencia.ine.mx/sistemaot/cargaMasiva/Articulo70/2025/Formato28//JD07-SLP/tml1/contratoarrendamiento.pdf</t>
  </si>
  <si>
    <t>http://transparencia.ine.mx/sistemaot/cargaMasiva/Articulo70/2025/Formato28//JD07-SLP/tml1/facturaarrendamiento.pdf</t>
  </si>
  <si>
    <t>INE/SERV/SLP/01/2024</t>
  </si>
  <si>
    <t>Pago del servicio de limpieza de las instalaciones de esta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</si>
  <si>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http://transparencia.ine.mx/sistemaot/cargaMasiva/Articulo70/2025/Formato28//JD07-SLP/tml1/osplimpieza1.pdf</t>
  </si>
  <si>
    <t>Servicio de limpieza de las instalaciones de esta 07 Junta Distrital Ejecutiva.</t>
  </si>
  <si>
    <t>Rebeca Alejandra</t>
  </si>
  <si>
    <t>IEVR8610264H2</t>
  </si>
  <si>
    <t>Mejor propuesta económica en el servicio de limpieza.</t>
  </si>
  <si>
    <t>Prestación del servicio de limpieza en las instalaciones de la 07 Junta Distrital Ejecutiva en San Luis Potosí.</t>
  </si>
  <si>
    <t>http://transparencia.ine.mx/sistemaot/cargaMasiva/Articulo70/2025/Formato28//JD07-SLP/tml1/contratolimpieza1.pdf</t>
  </si>
  <si>
    <t>http://transparencia.ine.mx/sistemaot/cargaMasiva/Articulo70/2025/Formato28//JD07-SLP/tml1/facturalimpieza1.pdf</t>
  </si>
  <si>
    <t>INE/SERV/SLP/20/2025</t>
  </si>
  <si>
    <t>http://transparencia.ine.mx/sistemaot/cargaMasiva/Articulo70/2025/Formato28//JD07-SLP/tml1/osplimpieza2.pdf</t>
  </si>
  <si>
    <t>AEMN800603583</t>
  </si>
  <si>
    <t>Ciudad Valles</t>
  </si>
  <si>
    <t>http://transparencia.ine.mx/sistemaot/cargaMasiva/Articulo70/2025/Formato28//JD07-SLP/tml1/contratolimpieza2.pdf</t>
  </si>
  <si>
    <t>http://transparencia.ine.mx/sistemaot/cargaMasiva/Articulo70/2025/Formato28//JD07-SLP/tml1/facturalimpieza2.pdf</t>
  </si>
  <si>
    <t>INE/SERV/SLP/14/2025</t>
  </si>
  <si>
    <t>Pago del servicio de vigilancia de las instalaciones de la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</si>
  <si>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http://transparencia.ine.mx/sistemaot/cargaMasiva/Articulo70/2025/Formato28//JD07-SLP/tml1/ospvigilancia.pdf</t>
  </si>
  <si>
    <t>Servicio de vigilancia de las instalaciones de la 07 Junta Distrital Ejecutiva.</t>
  </si>
  <si>
    <t>Alcorporativo Empresarial S.A. de C.V.</t>
  </si>
  <si>
    <t>Central</t>
  </si>
  <si>
    <t>Granjas Económicas del Norte</t>
  </si>
  <si>
    <t>Mejor propuesta económica en servicio de Vigilancia</t>
  </si>
  <si>
    <t>Pago de vigilancia de la 07 Junta Distrital Ejecutiva en San Luis Potosí.</t>
  </si>
  <si>
    <t>http://transparencia.ine.mx/sistemaot/cargaMasiva/Articulo70/2025/Formato28//JD07-SLP/tml1/contratovigilancia.pdf</t>
  </si>
  <si>
    <t>http://transparencia.ine.mx/sistemaot/cargaMasiva/Articulo70/2025/Formato28//JD07-SLP/tml1/facturavigilancia.pdf</t>
  </si>
  <si>
    <t>INE-CHIH-JLE-SER-001-2025</t>
  </si>
  <si>
    <t>Servicio de limpieza general para las instalaciones de la Junta Local Ejecutiva, Artículo 31 fracc. III, 35-I y artículo 51 del Reglamento del Instituto Federal Electoral en Materia de Adquisiciones, Arrendamientos de Bienes Muebles y Servicios.</t>
  </si>
  <si>
    <t>http://transparencia.ine.mx/sistemaot/cargaMasiva/Articulo70/2025/Formato28//JL-CHIH/tml1/ine-chih-jle-ser-001-2025-osp-1.pdf</t>
  </si>
  <si>
    <t>Servicio de limpieza general para las instalaciones de la Junta Local Ejecutiva</t>
  </si>
  <si>
    <t>PRODUCTOS Y SOLUCIONES ECOLOGICAS</t>
  </si>
  <si>
    <t>PSE120116PK0</t>
  </si>
  <si>
    <t>ESCUDERO</t>
  </si>
  <si>
    <t>SAN FELIPE</t>
  </si>
  <si>
    <t>CHIHUAHUA</t>
  </si>
  <si>
    <t>http://transparencia.ine.mx/sistemaot/cargaMasiva/Articulo70/2025/Formato28//JL-CHIH/tml1/ine-chih-jle-ser-001-2025-contrato.pdf</t>
  </si>
  <si>
    <t>Se recibió el servicio conforme a la factura emitida</t>
  </si>
  <si>
    <t>http://transparencia.ine.mx/sistemaot/cargaMasiva/Articulo70/2025/Formato28//JL-CHIH/tml1/ine-chih-jle-ser-001-2025-facturas-1.pdf</t>
  </si>
  <si>
    <t>INE-CHIH-JLE-SER-002-2025</t>
  </si>
  <si>
    <t>Servicio de copiado de tres equipos distribuidos entre Junta Local Ejecutiva y coordinacion tecnica del Registro Federal de Electores, Artículo 31 fracc. III, 35-I y artículo 51 del Reglamento del Instituto Federal Electoral en Materia de Adquisiciones, Arrendamientos de Bienes Muebles y Servicios.</t>
  </si>
  <si>
    <t>http://transparencia.ine.mx/sistemaot/cargaMasiva/Articulo70/2025/Formato28//JL-CHIH/tml1/ine-chih-jle-ser-002-2025-osp-1.pdf</t>
  </si>
  <si>
    <t>Servicio de copiado de tres equipos distribuidos entre Junta Local Ejecutiva  y coordinacion tecnica del Registro Federal de Electores</t>
  </si>
  <si>
    <t>COPIXERVICIO SA DE CV</t>
  </si>
  <si>
    <t>COP930517PN0</t>
  </si>
  <si>
    <t>TECNOLOGICO</t>
  </si>
  <si>
    <t>1503</t>
  </si>
  <si>
    <t>SANTO NIÑO</t>
  </si>
  <si>
    <t>Servicio de copiado de tres equipos distribuidos entre Junta Local Ejecutiva y coordinacion tecnica del Registro Federal de Electores</t>
  </si>
  <si>
    <t>http://transparencia.ine.mx/sistemaot/cargaMasiva/Articulo70/2025/Formato28//JL-CHIH/tml1/ine-chih-jle-ser-002-2025-contrato.pdf</t>
  </si>
  <si>
    <t>http://transparencia.ine.mx/sistemaot/cargaMasiva/Articulo70/2025/Formato28//JL-CHIH/tml1/ine-chih-jle-ser-002-2025-facturas-1.pdf</t>
  </si>
  <si>
    <t>INE-SERV-003-2025</t>
  </si>
  <si>
    <t>Servicio de mensajeria y paqueteria,  Artículo 31 fracc. III, 35-I y artículo 51 del Reglamento del Instituto Federal Electoral en Materia de Adquisiciones, Arrendamientos de Bienes Muebles y Servicios.</t>
  </si>
  <si>
    <t>http://transparencia.ine.mx/sistemaot/cargaMasiva/Articulo70/2025/Formato28//JL-CHIH/tml1/ine-serv-003-2025-osp-1.pdf</t>
  </si>
  <si>
    <t>Servicio de mensajeria y paqueteria</t>
  </si>
  <si>
    <t>ESTAFETA MEXICANA, S. A. DE C. V.</t>
  </si>
  <si>
    <t>EME880309SK5</t>
  </si>
  <si>
    <t>Octavio Paz</t>
  </si>
  <si>
    <t>Complejo Industrial Chihuahua</t>
  </si>
  <si>
    <t>http://transparencia.ine.mx/sistemaot/cargaMasiva/Articulo70/2025/Formato28//JL-CHIH/tml1/ine-serv-003-2025-contrato.pdf</t>
  </si>
  <si>
    <t>http://transparencia.ine.mx/sistemaot/cargaMasiva/Articulo70/2025/Formato28//JL-CHIH/tml1/ine-serv-003-2025-facturas-1.pdf</t>
  </si>
  <si>
    <t>JLE-CHIH-ARR-002-2022</t>
  </si>
  <si>
    <t>Servicio de arrendamiento de bodega, Artículo 31 fracc. III, 35-I y artículo 51 del Reglamento del Instituto Federal Electoral en Materia de Adquisiciones, Arrendamientos de Bienes Muebles y Servicios.</t>
  </si>
  <si>
    <t>http://transparencia.ine.mx/sistemaot/cargaMasiva/Articulo70/2025/Formato28//JL-CHIH/tml1/jle-chih-arr-002-2022-osp-1.pdf</t>
  </si>
  <si>
    <t>Servicio de arrendamiento de bodega</t>
  </si>
  <si>
    <t>STENNER</t>
  </si>
  <si>
    <t>SEAJ820128FR7</t>
  </si>
  <si>
    <t>TEOFILO BORUNDA ORTIZ</t>
  </si>
  <si>
    <t>CENTRO</t>
  </si>
  <si>
    <t>http://transparencia.ine.mx/sistemaot/cargaMasiva/Articulo70/2025/Formato28//JL-CHIH/tml1/jle-chih-arr-002-2022-contrato.pdf</t>
  </si>
  <si>
    <t>http://transparencia.ine.mx/sistemaot/cargaMasiva/Articulo70/2025/Formato28//JL-CHIH/tml1/jle-chih-arr-002-2022-facturas-1.pdf</t>
  </si>
  <si>
    <t>INE/SERV/JDE20-CM/001/2025</t>
  </si>
  <si>
    <t>http://transparencia.ine.mx/sistemaot/cargaMasiva/Articulo70/2025/Formato28//JD20-DF/tml1/osp.pdf</t>
  </si>
  <si>
    <t>Arrendamiento de maquinas fotocopiadoras para la Junta Dstrital Ejecutiva 20.</t>
  </si>
  <si>
    <t>Copy Servicio Alesi S.A., de C.V.</t>
  </si>
  <si>
    <t>En virtud de haber sido la propuesta que ofreció el mejor precio, calidad en los materiales adquiridos o en su caso el servicio contratado, además de haber cumplido con las especificaciones técnicas requeridas. Acorde a los artículos 31, fracción III; 49, 50 y 51 del Reglamento del Instituto Nacional Electoral en materia de adquisiciones, arrendamientos de bienes muebles y servicios, la relación contractual se dio baja la figura de adjudicación directa.</t>
  </si>
  <si>
    <t>Junta Distrital Ejecutiva 20 en la Ciudad de México</t>
  </si>
  <si>
    <t>INE/SERV/JDE20-CM/001/2024</t>
  </si>
  <si>
    <t>Arreandamiento de maquinas fotocopiadoras para la Junta Distritral ejecutiva 20.</t>
  </si>
  <si>
    <t>http://transparencia.ine.mx/sistemaot/cargaMasiva/Articulo70/2025/Formato28//JD20-DF/tml1/contratocopiadoras.pdf</t>
  </si>
  <si>
    <t>http://transparencia.ine.mx/sistemaot/cargaMasiva/Articulo70/2025/Formato28//JD20-DF/tml1/facturas.pdf</t>
  </si>
  <si>
    <t>Contrato 001/2025</t>
  </si>
  <si>
    <t>Arrendamiento de Inmueble; Artículo 31 fracc.I y artículo 35 del Reglamento del Instituto Nacional Electoral en Materia de Adquisiciones, Arrendamientos de Bienes Muebles y Servicios.</t>
  </si>
  <si>
    <t>http://transparencia.ine.mx/sistemaot/cargaMasiva/Articulo70/2025/Formato28//JD07-SIN/tml1/ospmacario.pdf</t>
  </si>
  <si>
    <t>Servicio de Arrendamiento de Inmueble de la 07 Junta Distrital Ejecutiva</t>
  </si>
  <si>
    <t>Sergio Macario</t>
  </si>
  <si>
    <t>LOLS760724UV0</t>
  </si>
  <si>
    <t>Heroico Colegio Militar</t>
  </si>
  <si>
    <t>4188</t>
  </si>
  <si>
    <t>Las Ilusiones</t>
  </si>
  <si>
    <t>Culiacán de Rosales</t>
  </si>
  <si>
    <t>Vocalía del Secretario de la 07 Junta Distrital Ejecutiva del Instituto Nacional Electoral en el Estado de Sinaloa</t>
  </si>
  <si>
    <t>Vocalía del Secretario de la 07 Junta Distrital Ejecutiva de Sinaloa</t>
  </si>
  <si>
    <t>CONTRATO INE/ARRENDAMIENTO/001/2024</t>
  </si>
  <si>
    <t>http://transparencia.ine.mx/sistemaot/cargaMasiva/Articulo70/2025/Formato28//JD07-SIN/tml1/contrato1.pdf</t>
  </si>
  <si>
    <t>http://transparencia.ine.mx/sistemaot/cargaMasiva/Articulo70/2025/Formato28//JD07-SIN/tml1/factura1.pdf</t>
  </si>
  <si>
    <t>Contrato 002/2025</t>
  </si>
  <si>
    <t>http://transparencia.ine.mx/sistemaot/cargaMasiva/Articulo70/2025/Formato28//JD07-SIN/tml1/ospcecilia.pdf</t>
  </si>
  <si>
    <t>Servicios de Arrendamiento en el Módulo de Atencion Ciudadana 250752</t>
  </si>
  <si>
    <t>RASC660222QH7</t>
  </si>
  <si>
    <t>Mario Camelo y Vega</t>
  </si>
  <si>
    <t>Vocalía del Registro Federal de Electores de la 07 Junta Distrital Ejecutiva del Instituto Nacional Electoral en el Estado de Sinaloa</t>
  </si>
  <si>
    <t>CONTRATO INE/ARRENDAMIENTO/002/2024</t>
  </si>
  <si>
    <t>http://transparencia.ine.mx/sistemaot/cargaMasiva/Articulo70/2025/Formato28//JD07-SIN/tml1/contrato2.pdf</t>
  </si>
  <si>
    <t>http://transparencia.ine.mx/sistemaot/cargaMasiva/Articulo70/2025/Formato28//JD07-SIN/tml1/factura2.pdf</t>
  </si>
  <si>
    <t>Contrato 003/2025</t>
  </si>
  <si>
    <t>Servicios de Vigilancia; Artículo 31 fracc.I y artículo 35 del Reglamento del Instituto Nacional Electoral en Materia de Adquisiciones, Arrendamientos de Bienes Muebles y Servicios.</t>
  </si>
  <si>
    <t>http://transparencia.ine.mx/sistemaot/cargaMasiva/Articulo70/2025/Formato28//JD07-SIN/tml1/ospsergesin1.pdf</t>
  </si>
  <si>
    <t>Servicios de Vigilancia de Oficinas de la 07 Junta Distrital Ejecutiva</t>
  </si>
  <si>
    <t>Sergesin, S.A. de C.V.</t>
  </si>
  <si>
    <t>SER200814J36</t>
  </si>
  <si>
    <t>CONTRATO DE SERVICIOS DE VIGILANCIA/003/2024</t>
  </si>
  <si>
    <t>http://transparencia.ine.mx/sistemaot/cargaMasiva/Articulo70/2025/Formato28//JD07-SIN/tml1/contrato3.pdf</t>
  </si>
  <si>
    <t>http://transparencia.ine.mx/sistemaot/cargaMasiva/Articulo70/2025/Formato28//JD07-SIN/tml1/factura3.pdf</t>
  </si>
  <si>
    <t>Contrato 004/2025</t>
  </si>
  <si>
    <t>http://transparencia.ine.mx/sistemaot/cargaMasiva/Articulo70/2025/Formato28//JD07-SIN/tml1/ospsergesin2.pdf</t>
  </si>
  <si>
    <t>Servicios de Vigilancia en el Módulo de Atención Ciudadana 250752</t>
  </si>
  <si>
    <t>CONTRATO INE/SERVICIOS/004/2024</t>
  </si>
  <si>
    <t>http://transparencia.ine.mx/sistemaot/cargaMasiva/Articulo70/2025/Formato28//JD07-SIN/tml1/contrato4.pdf</t>
  </si>
  <si>
    <t>http://transparencia.ine.mx/sistemaot/cargaMasiva/Articulo70/2025/Formato28//JD07-SIN/tml1/factura4.pdf</t>
  </si>
  <si>
    <t>Contrato 005/2025</t>
  </si>
  <si>
    <t>Servicios de Limpieza; Artículo 31 fracc.I y artículo 35 del Reglamento del Instituto Nacional Electoral en Materia de Adquisiciones, Arrendamientos de Bienes Muebles y Servicios.</t>
  </si>
  <si>
    <t>http://transparencia.ine.mx/sistemaot/cargaMasiva/Articulo70/2025/Formato28//JD07-SIN/tml1/ospines.pdf</t>
  </si>
  <si>
    <t>Servicios de Limpieza en los Módulos de Atención Ciudadana 250751 y 250752</t>
  </si>
  <si>
    <t>VALI571008FW1</t>
  </si>
  <si>
    <t>Campanilla</t>
  </si>
  <si>
    <t>4006</t>
  </si>
  <si>
    <t>CONTRATO INE/SERVICIOS/005/2024</t>
  </si>
  <si>
    <t>http://transparencia.ine.mx/sistemaot/cargaMasiva/Articulo70/2025/Formato28//JD07-SIN/tml1/contrato5.pdf</t>
  </si>
  <si>
    <t>http://transparencia.ine.mx/sistemaot/cargaMasiva/Articulo70/2025/Formato28//JD07-SIN/tml1/factura5.pdf</t>
  </si>
  <si>
    <t>Contrato 006/2025</t>
  </si>
  <si>
    <t>Arrendamiento de Servicios de Fotocopiado; Artículo 31 fracc.I y artículo 35 del Reglamento del Instituto Nacional Electoral en Materia de Adquisiciones, Arrendamientos de Bienes Muebles y Servicios.</t>
  </si>
  <si>
    <t>http://transparencia.ine.mx/sistemaot/cargaMasiva/Articulo70/2025/Formato28//JD07-SIN/tml1/ospfotocopias.pdf</t>
  </si>
  <si>
    <t>Servicios de Arrendamiento de una fotocopiadora</t>
  </si>
  <si>
    <t>Sistema de Impresión Electrónica, S.A. de C.V.</t>
  </si>
  <si>
    <t>SIE880824580</t>
  </si>
  <si>
    <t>Industrial Bravo</t>
  </si>
  <si>
    <t>CONTRATO INE/SERVICIOS/006/2024</t>
  </si>
  <si>
    <t>Servicios de arrendamiento de una fotocopiadora</t>
  </si>
  <si>
    <t>http://transparencia.ine.mx/sistemaot/cargaMasiva/Articulo70/2025/Formato28//JD07-SIN/tml1/contrato6.pdf</t>
  </si>
  <si>
    <t>http://transparencia.ine.mx/sistemaot/cargaMasiva/Articulo70/2025/Formato28//JD07-SIN/tml1/factura6.pdf</t>
  </si>
  <si>
    <t>2024020002</t>
  </si>
  <si>
    <t>http://transparencia.ine.mx/sistemaot/cargaMasiva/Articulo70/2025/Formato28//JD12-VER/tml1/osp1t1.pdf</t>
  </si>
  <si>
    <t>Bomba de agua para las oficinas de esta 12 Junta Distrital Ejecutiva</t>
  </si>
  <si>
    <t>MEMI781209CAB</t>
  </si>
  <si>
    <t>Potrero del llano</t>
  </si>
  <si>
    <t>Formando Hogar</t>
  </si>
  <si>
    <t>Mejor propuesta economica para realizar trabajos de fontaneria</t>
  </si>
  <si>
    <t>Junta Distrital Ejecutiva No.12 de Veracruz - Veracruz</t>
  </si>
  <si>
    <t>http://transparencia.ine.mx/sistemaot/cargaMasiva/Articulo70/2025/Formato28//JD12-VER/tml1/conp1.pdf</t>
  </si>
  <si>
    <t>http://transparencia.ine.mx/sistemaot/cargaMasiva/Articulo70/2025/Formato28//JD12-VER/tml1/fac1.pdf</t>
  </si>
  <si>
    <t>2025020004</t>
  </si>
  <si>
    <t>http://transparencia.ine.mx/sistemaot/cargaMasiva/Articulo70/2025/Formato28//JD12-VER/tml1/osp1t2.pdf</t>
  </si>
  <si>
    <t>1290</t>
  </si>
  <si>
    <t>Alimentos para las sesiones de consejo proceso local los días 13 y 24 de enero del 2025</t>
  </si>
  <si>
    <t>GAHA831108GA1</t>
  </si>
  <si>
    <t>Ricardo Flores Magon</t>
  </si>
  <si>
    <t>mejor propuesta para la compra de alimentos</t>
  </si>
  <si>
    <t>http://transparencia.ine.mx/sistemaot/cargaMasiva/Articulo70/2025/Formato28//JD12-VER/tml1/conp2.pdf</t>
  </si>
  <si>
    <t>http://transparencia.ine.mx/sistemaot/cargaMasiva/Articulo70/2025/Formato28//JD12-VER/tml1/fac2.pdf</t>
  </si>
  <si>
    <t>http://transparencia.ine.mx/sistemaot/cargaMasiva/Articulo70/2025/Formato28//JD12-VER/tml1/osp1t3.pdf</t>
  </si>
  <si>
    <t>Alimentos para los cursos de Capacitadores Asistentes Electorales y Supervisores Electorales Proceso 2024-2025</t>
  </si>
  <si>
    <t>http://transparencia.ine.mx/sistemaot/cargaMasiva/Articulo70/2025/Formato28//JD12-VER/tml1/conp3.pdf</t>
  </si>
  <si>
    <t>http://transparencia.ine.mx/sistemaot/cargaMasiva/Articulo70/2025/Formato28//JD12-VER/tml1/fac3.pdf</t>
  </si>
  <si>
    <t>2025020008</t>
  </si>
  <si>
    <t>http://transparencia.ine.mx/sistemaot/cargaMasiva/Articulo70/2025/Formato28//JD12-VER/tml1/osp1t4.pdf</t>
  </si>
  <si>
    <t>Tóner IM 550 para las diferentes actividades de esta 12 Junta Distrital Ejecutiva así como compra de tóner Brother tn-880 y su tambor dr-820</t>
  </si>
  <si>
    <t>Grupo RDC Tecnologia SAS de C.V.</t>
  </si>
  <si>
    <t>GRT200608LG1</t>
  </si>
  <si>
    <t>Miguel Aleman</t>
  </si>
  <si>
    <t>1401</t>
  </si>
  <si>
    <t>Pascual Ortiz Rubio</t>
  </si>
  <si>
    <t>Mejor propuesta economica para la compra de cosas de impresoras</t>
  </si>
  <si>
    <t>http://transparencia.ine.mx/sistemaot/cargaMasiva/Articulo70/2025/Formato28//JD12-VER/tml1/conp4.pdf</t>
  </si>
  <si>
    <t>http://transparencia.ine.mx/sistemaot/cargaMasiva/Articulo70/2025/Formato28//JD12-VER/tml1/fac4.pdf</t>
  </si>
  <si>
    <t>http://transparencia.ine.mx/sistemaot/cargaMasiva/Articulo70/2025/Formato28//JD12-VER/tml1/osp1t5.pdf</t>
  </si>
  <si>
    <t>Alimentos para el primer taller de Capacitadores Asistentes Electorales y Supervisores Electorales los días 21, 22, 23 y 24 de enero del 2025 Proceso Local</t>
  </si>
  <si>
    <t>http://transparencia.ine.mx/sistemaot/cargaMasiva/Articulo70/2025/Formato28//JD12-VER/tml1/conp5.pdf</t>
  </si>
  <si>
    <t>http://transparencia.ine.mx/sistemaot/cargaMasiva/Articulo70/2025/Formato28//JD12-VER/tml1/fac5.pdf</t>
  </si>
  <si>
    <t>2025020009</t>
  </si>
  <si>
    <t>http://transparencia.ine.mx/sistemaot/cargaMasiva/Articulo70/2025/Formato28//JD12-VER/tml1/osp1t6.pdf</t>
  </si>
  <si>
    <t>Cubeta de pintura de 19 litros para pintar las oficinas de esta 12 junta Distrital Ejecutiva</t>
  </si>
  <si>
    <t>OOSR8905299Q4</t>
  </si>
  <si>
    <t>Playa del Carmen</t>
  </si>
  <si>
    <t>Playa Linda</t>
  </si>
  <si>
    <t>Mejor propuesta para la compra de botes de pintura</t>
  </si>
  <si>
    <t>http://transparencia.ine.mx/sistemaot/cargaMasiva/Articulo70/2025/Formato28//JD12-VER/tml1/conp6.pdf</t>
  </si>
  <si>
    <t>http://transparencia.ine.mx/sistemaot/cargaMasiva/Articulo70/2025/Formato28//JD12-VER/tml1/fac6.pdf</t>
  </si>
  <si>
    <t>http://transparencia.ine.mx/sistemaot/cargaMasiva/Articulo70/2025/Formato28//JD12-VER/tml1/osp1t7.pdf</t>
  </si>
  <si>
    <t>Artículos de papelería para las diferentes actividades de esta 12 Junta Distrital Ejecutiva Proceso Local</t>
  </si>
  <si>
    <t>ROHA800501JY4</t>
  </si>
  <si>
    <t>1579</t>
  </si>
  <si>
    <t>Mejor propuesta para las cosas de papelerias</t>
  </si>
  <si>
    <t>http://transparencia.ine.mx/sistemaot/cargaMasiva/Articulo70/2025/Formato28//JD12-VER/tml1/conp7.pdf</t>
  </si>
  <si>
    <t>http://transparencia.ine.mx/sistemaot/cargaMasiva/Articulo70/2025/Formato28//JD12-VER/tml1/fac7.pdf</t>
  </si>
  <si>
    <t>http://transparencia.ine.mx/sistemaot/cargaMasiva/Articulo70/2025/Formato28//JD12-VER/tml1/osp1t8.pdf</t>
  </si>
  <si>
    <t>Artículos de papelería para las diferentes actividades de la Vocalía de Capacitación Proceso Federal</t>
  </si>
  <si>
    <t>http://transparencia.ine.mx/sistemaot/cargaMasiva/Articulo70/2025/Formato28//JD12-VER/tml1/conp8.pdf</t>
  </si>
  <si>
    <t>http://transparencia.ine.mx/sistemaot/cargaMasiva/Articulo70/2025/Formato28//JD12-VER/tml1/fac8.pdf</t>
  </si>
  <si>
    <t>2025020010</t>
  </si>
  <si>
    <t>http://transparencia.ine.mx/sistemaot/cargaMasiva/Articulo70/2025/Formato28//JD12-VER/tml1/osp1t9.pdf</t>
  </si>
  <si>
    <t>2 tazas de baño que serán instaladas en los sanitarios de esta 12 Junta Distrital Ejecutiva</t>
  </si>
  <si>
    <t>http://transparencia.ine.mx/sistemaot/cargaMasiva/Articulo70/2025/Formato28//JD12-VER/tml1/conp9.pdf</t>
  </si>
  <si>
    <t>http://transparencia.ine.mx/sistemaot/cargaMasiva/Articulo70/2025/Formato28//JD12-VER/tml1/fac9.pdf</t>
  </si>
  <si>
    <t>2025020011</t>
  </si>
  <si>
    <t>http://transparencia.ine.mx/sistemaot/cargaMasiva/Articulo70/2025/Formato28//JD12-VER/tml1/osp1t10.pdf</t>
  </si>
  <si>
    <t>Artículos de papelería para las diferentes actividades de esta 12 Junta Distrital Ejecutiva</t>
  </si>
  <si>
    <t>http://transparencia.ine.mx/sistemaot/cargaMasiva/Articulo70/2025/Formato28//JD12-VER/tml1/conp10.pdf</t>
  </si>
  <si>
    <t>http://transparencia.ine.mx/sistemaot/cargaMasiva/Articulo70/2025/Formato28//JD12-VER/tml1/fac10.pdf</t>
  </si>
  <si>
    <t>http://transparencia.ine.mx/sistemaot/cargaMasiva/Articulo70/2025/Formato28//JD12-VER/tml1/osp1t11.pdf</t>
  </si>
  <si>
    <t>4 tazas de baños, así como de 5 mezcladoras de agua para lavabo que serán instalados en los baños de esta 12 Junta Distrital Ejecutiva</t>
  </si>
  <si>
    <t>http://transparencia.ine.mx/sistemaot/cargaMasiva/Articulo70/2025/Formato28//JD12-VER/tml1/conp11.pdf</t>
  </si>
  <si>
    <t>http://transparencia.ine.mx/sistemaot/cargaMasiva/Articulo70/2025/Formato28//JD12-VER/tml1/fac11.pdf</t>
  </si>
  <si>
    <t>2025020014</t>
  </si>
  <si>
    <t>http://transparencia.ine.mx/sistemaot/cargaMasiva/Articulo70/2025/Formato28//JD12-VER/tml1/osp1t12.pdf</t>
  </si>
  <si>
    <t>Arrendamiento del mes de enero 2025 oficinas que ocupa esta 12 junta distrital ejecutiva</t>
  </si>
  <si>
    <t>LACP770219GY3</t>
  </si>
  <si>
    <t>Bis</t>
  </si>
  <si>
    <t>Miguel Angel de Quevedo</t>
  </si>
  <si>
    <t>http://transparencia.ine.mx/sistemaot/cargaMasiva/Articulo70/2025/Formato28//JD12-VER/tml1/conp12.pdf</t>
  </si>
  <si>
    <t>http://transparencia.ine.mx/sistemaot/cargaMasiva/Articulo70/2025/Formato28//JD12-VER/tml1/fac12.pdf</t>
  </si>
  <si>
    <t>2025020015</t>
  </si>
  <si>
    <t>http://transparencia.ine.mx/sistemaot/cargaMasiva/Articulo70/2025/Formato28//JD12-VER/tml1/osp1t13.pdf</t>
  </si>
  <si>
    <t>1301</t>
  </si>
  <si>
    <t>Alimentos para los cursos de capacitación para supervisores y capacitadores electorales los días 27 y 28 de enero proceso local 2024-2025</t>
  </si>
  <si>
    <t>http://transparencia.ine.mx/sistemaot/cargaMasiva/Articulo70/2025/Formato28//JD12-VER/tml1/conp13.pdf</t>
  </si>
  <si>
    <t>http://transparencia.ine.mx/sistemaot/cargaMasiva/Articulo70/2025/Formato28//JD12-VER/tml1/fac13.pdf</t>
  </si>
  <si>
    <t>2025020016</t>
  </si>
  <si>
    <t>http://transparencia.ine.mx/sistemaot/cargaMasiva/Articulo70/2025/Formato28//JD12-VER/tml1/osp1t14.pdf</t>
  </si>
  <si>
    <t>Alimentos para los cursos de capacitación para supervisores y capacitadores electorales los días 1,4,5 y 7 de febrero Proceso Federal 2024-2025</t>
  </si>
  <si>
    <t>http://transparencia.ine.mx/sistemaot/cargaMasiva/Articulo70/2025/Formato28//JD12-VER/tml1/conp14.pdf</t>
  </si>
  <si>
    <t>http://transparencia.ine.mx/sistemaot/cargaMasiva/Articulo70/2025/Formato28//JD12-VER/tml1/fac14.pdf</t>
  </si>
  <si>
    <t>2025020017</t>
  </si>
  <si>
    <t>http://transparencia.ine.mx/sistemaot/cargaMasiva/Articulo70/2025/Formato28//JD12-VER/tml1/osp1t15.pdf</t>
  </si>
  <si>
    <t>1303</t>
  </si>
  <si>
    <t>Alimentos para la sesión de consejo del día 6 de febrero insaculación</t>
  </si>
  <si>
    <t>http://transparencia.ine.mx/sistemaot/cargaMasiva/Articulo70/2025/Formato28//JD12-VER/tml1/conp15.pdf</t>
  </si>
  <si>
    <t>http://transparencia.ine.mx/sistemaot/cargaMasiva/Articulo70/2025/Formato28//JD12-VER/tml1/fac15.pdf</t>
  </si>
  <si>
    <t>http://transparencia.ine.mx/sistemaot/cargaMasiva/Articulo70/2025/Formato28//JD12-VER/tml1/osp1t16.pdf</t>
  </si>
  <si>
    <t>Servicio de agua potable del mes de enero</t>
  </si>
  <si>
    <t>Grupo Metropolitano de Agua y Saneamiento SAPI de CV</t>
  </si>
  <si>
    <t>GMA150717625</t>
  </si>
  <si>
    <t>Santos Perez Abascal</t>
  </si>
  <si>
    <t>Moderno</t>
  </si>
  <si>
    <t>Empresa dedicada al servicio del agua potable</t>
  </si>
  <si>
    <t>http://transparencia.ine.mx/sistemaot/cargaMasiva/Articulo70/2025/Formato28//JD12-VER/tml1/conp16.pdf</t>
  </si>
  <si>
    <t>http://transparencia.ine.mx/sistemaot/cargaMasiva/Articulo70/2025/Formato28//JD12-VER/tml1/fac16.pdf</t>
  </si>
  <si>
    <t>2025020021</t>
  </si>
  <si>
    <t>http://transparencia.ine.mx/sistemaot/cargaMasiva/Articulo70/2025/Formato28//JD12-VER/tml1/osp1t17.pdf</t>
  </si>
  <si>
    <t>4 fusibles de 200 amperes que serán instalados en el tablero eléctrico principal de este centro de costo</t>
  </si>
  <si>
    <t>http://transparencia.ine.mx/sistemaot/cargaMasiva/Articulo70/2025/Formato28//JD12-VER/tml1/conp17.pdf</t>
  </si>
  <si>
    <t>http://transparencia.ine.mx/sistemaot/cargaMasiva/Articulo70/2025/Formato28//JD12-VER/tml1/fac17.pdf</t>
  </si>
  <si>
    <t>2025020022</t>
  </si>
  <si>
    <t>http://transparencia.ine.mx/sistemaot/cargaMasiva/Articulo70/2025/Formato28//JD12-VER/tml1/osp1t18.pdf</t>
  </si>
  <si>
    <t>Gas LP para la planta de luz del centro de verificación y monitoreo 137</t>
  </si>
  <si>
    <t>Vera Gas del Golfo S.A. de C.V.</t>
  </si>
  <si>
    <t>VGG990316279</t>
  </si>
  <si>
    <t>Veracruz - Cardel</t>
  </si>
  <si>
    <t>Ciudad industrial</t>
  </si>
  <si>
    <t>Puerto Seco</t>
  </si>
  <si>
    <t>Mejor propuesta para el servicio solicitado</t>
  </si>
  <si>
    <t>http://transparencia.ine.mx/sistemaot/cargaMasiva/Articulo70/2025/Formato28//JD12-VER/tml1/conp18.pdf</t>
  </si>
  <si>
    <t>http://transparencia.ine.mx/sistemaot/cargaMasiva/Articulo70/2025/Formato28//JD12-VER/tml1/fac18.pdf</t>
  </si>
  <si>
    <t>http://transparencia.ine.mx/sistemaot/cargaMasiva/Articulo70/2025/Formato28//JD12-VER/tml1/osp1t19.pdf</t>
  </si>
  <si>
    <t>Alimentos para el cierre de la campaña anual intensa Procedo Electoral Federal 2024-2025</t>
  </si>
  <si>
    <t>http://transparencia.ine.mx/sistemaot/cargaMasiva/Articulo70/2025/Formato28//JD12-VER/tml1/conp19.pdf</t>
  </si>
  <si>
    <t>http://transparencia.ine.mx/sistemaot/cargaMasiva/Articulo70/2025/Formato28//JD12-VER/tml1/fac19.pdf</t>
  </si>
  <si>
    <t>http://transparencia.ine.mx/sistemaot/cargaMasiva/Articulo70/2025/Formato28//JD12-VER/tml1/osp1t20.pdf</t>
  </si>
  <si>
    <t>Servicio de agua potable del mes de febrero oficinas que ocupa esta 12 Junta Distrital Ejecutiva</t>
  </si>
  <si>
    <t>http://transparencia.ine.mx/sistemaot/cargaMasiva/Articulo70/2025/Formato28//JD12-VER/tml1/conp20.pdf</t>
  </si>
  <si>
    <t>http://transparencia.ine.mx/sistemaot/cargaMasiva/Articulo70/2025/Formato28//JD12-VER/tml1/fac20.pdf</t>
  </si>
  <si>
    <t>2025020025</t>
  </si>
  <si>
    <t>http://transparencia.ine.mx/sistemaot/cargaMasiva/Articulo70/2025/Formato28//JD12-VER/tml1/osp1t21.pdf</t>
  </si>
  <si>
    <t>Alimentos para los cursos de capacitación para supervisores electorales y capacitadores electorales el día 10 de febrero proceso federal 2024-2025</t>
  </si>
  <si>
    <t>http://transparencia.ine.mx/sistemaot/cargaMasiva/Articulo70/2025/Formato28//JD12-VER/tml1/conp21.pdf</t>
  </si>
  <si>
    <t>http://transparencia.ine.mx/sistemaot/cargaMasiva/Articulo70/2025/Formato28//JD12-VER/tml1/fac21.pdf</t>
  </si>
  <si>
    <t>http://transparencia.ine.mx/sistemaot/cargaMasiva/Articulo70/2025/Formato28//JD12-VER/tml1/osp1t22.pdf</t>
  </si>
  <si>
    <t>Alimentos para la vocalía de capacitación actividades extraordinarios los días 06, 7 y 8 de febrero,</t>
  </si>
  <si>
    <t>http://transparencia.ine.mx/sistemaot/cargaMasiva/Articulo70/2025/Formato28//JD12-VER/tml1/conp22.pdf</t>
  </si>
  <si>
    <t>http://transparencia.ine.mx/sistemaot/cargaMasiva/Articulo70/2025/Formato28//JD12-VER/tml1/fac22.pdf</t>
  </si>
  <si>
    <t>http://transparencia.ine.mx/sistemaot/cargaMasiva/Articulo70/2025/Formato28//JD12-VER/tml1/osp1t23.pdf</t>
  </si>
  <si>
    <t>Artículos de papelería para las diferentes actividades de esta 12 junta distrital ejecutiva mes de febrero</t>
  </si>
  <si>
    <t>http://transparencia.ine.mx/sistemaot/cargaMasiva/Articulo70/2025/Formato28//JD12-VER/tml1/conp23.pdf</t>
  </si>
  <si>
    <t>http://transparencia.ine.mx/sistemaot/cargaMasiva/Articulo70/2025/Formato28//JD12-VER/tml1/fac23.pdf</t>
  </si>
  <si>
    <t>2025020028</t>
  </si>
  <si>
    <t>http://transparencia.ine.mx/sistemaot/cargaMasiva/Articulo70/2025/Formato28//JD12-VER/tml1/osp1t24.pdf</t>
  </si>
  <si>
    <t>1 tóner im 550 para la impresión de reportes y oficios de las diferentes áreas de esta 12 junta distrital</t>
  </si>
  <si>
    <t>http://transparencia.ine.mx/sistemaot/cargaMasiva/Articulo70/2025/Formato28//JD12-VER/tml1/conp24.pdf</t>
  </si>
  <si>
    <t>http://transparencia.ine.mx/sistemaot/cargaMasiva/Articulo70/2025/Formato28//JD12-VER/tml1/fac24.pdf</t>
  </si>
  <si>
    <t>2025020029</t>
  </si>
  <si>
    <t>http://transparencia.ine.mx/sistemaot/cargaMasiva/Articulo70/2025/Formato28//JD12-VER/tml1/osp1t25.pdf</t>
  </si>
  <si>
    <t>recarga de 5 cartuchos de tóner im 550 para la impresión de cartas notificaciones del proceso electoral federal 2024-2025 poder judicial</t>
  </si>
  <si>
    <t>http://transparencia.ine.mx/sistemaot/cargaMasiva/Articulo70/2025/Formato28//JD12-VER/tml1/conp25.pdf</t>
  </si>
  <si>
    <t>http://transparencia.ine.mx/sistemaot/cargaMasiva/Articulo70/2025/Formato28//JD12-VER/tml1/fac25.pdf</t>
  </si>
  <si>
    <t>2025020030</t>
  </si>
  <si>
    <t>http://transparencia.ine.mx/sistemaot/cargaMasiva/Articulo70/2025/Formato28//JD12-VER/tml1/osp1t26.pdf</t>
  </si>
  <si>
    <t>recarga de 7 cartuchos de tóner im 550 para la impresión de cartas notificaciones del proceso electoral local 2024-2025</t>
  </si>
  <si>
    <t>http://transparencia.ine.mx/sistemaot/cargaMasiva/Articulo70/2025/Formato28//JD12-VER/tml1/conp26.pdf</t>
  </si>
  <si>
    <t>http://transparencia.ine.mx/sistemaot/cargaMasiva/Articulo70/2025/Formato28//JD12-VER/tml1/fac26.pdf</t>
  </si>
  <si>
    <t>2025020041</t>
  </si>
  <si>
    <t>http://transparencia.ine.mx/sistemaot/cargaMasiva/Articulo70/2025/Formato28//JD12-VER/tml1/osp1t27.pdf</t>
  </si>
  <si>
    <t>Artículos de papelería para las actividades del módulo de atención ciudadana 301251 mes de febrero</t>
  </si>
  <si>
    <t>http://transparencia.ine.mx/sistemaot/cargaMasiva/Articulo70/2025/Formato28//JD12-VER/tml1/conp27.pdf</t>
  </si>
  <si>
    <t>http://transparencia.ine.mx/sistemaot/cargaMasiva/Articulo70/2025/Formato28//JD12-VER/tml1/fac27.pdf</t>
  </si>
  <si>
    <t>2025020042</t>
  </si>
  <si>
    <t>http://transparencia.ine.mx/sistemaot/cargaMasiva/Articulo70/2025/Formato28//JD12-VER/tml1/osp1t28.pdf</t>
  </si>
  <si>
    <t>Servicio de recarga de tóner im 550, 2 cartuchos para actividad del proceso local vocalía de capacitación electoral</t>
  </si>
  <si>
    <t>http://transparencia.ine.mx/sistemaot/cargaMasiva/Articulo70/2025/Formato28//JD12-VER/tml1/conp28.pdf</t>
  </si>
  <si>
    <t>http://transparencia.ine.mx/sistemaot/cargaMasiva/Articulo70/2025/Formato28//JD12-VER/tml1/fac28.pdf</t>
  </si>
  <si>
    <t>2025020043</t>
  </si>
  <si>
    <t>http://transparencia.ine.mx/sistemaot/cargaMasiva/Articulo70/2025/Formato28//JD12-VER/tml1/osp1t29.pdf</t>
  </si>
  <si>
    <t>Servicio de recarga de tóner im 550 3 cartuchos para actividades del proceso federal judicial vocalía de capacitación electoral</t>
  </si>
  <si>
    <t>http://transparencia.ine.mx/sistemaot/cargaMasiva/Articulo70/2025/Formato28//JD12-VER/tml1/conp29.pdf</t>
  </si>
  <si>
    <t>http://transparencia.ine.mx/sistemaot/cargaMasiva/Articulo70/2025/Formato28//JD12-VER/tml1/fac29.pdf</t>
  </si>
  <si>
    <t>http://transparencia.ine.mx/sistemaot/cargaMasiva/Articulo70/2025/Formato28//JD12-VER/tml1/osp1t30.pdf</t>
  </si>
  <si>
    <t>Arrendamiento de las oficinas que ocupa la 12 Junta Distrital Ejecutiva mes de febrero</t>
  </si>
  <si>
    <t>http://transparencia.ine.mx/sistemaot/cargaMasiva/Articulo70/2025/Formato28//JD12-VER/tml1/conp30.pdf</t>
  </si>
  <si>
    <t>http://transparencia.ine.mx/sistemaot/cargaMasiva/Articulo70/2025/Formato28//JD12-VER/tml1/fac30.pdf</t>
  </si>
  <si>
    <t>2025020046</t>
  </si>
  <si>
    <t>http://transparencia.ine.mx/sistemaot/cargaMasiva/Articulo70/2025/Formato28//JD12-VER/tml1/osp1t31.pdf</t>
  </si>
  <si>
    <t>Alimentos para personal del módulo cierre para tramites de reposición de credenciales</t>
  </si>
  <si>
    <t>http://transparencia.ine.mx/sistemaot/cargaMasiva/Articulo70/2025/Formato28//JD12-VER/tml1/conp31.pdf</t>
  </si>
  <si>
    <t>http://transparencia.ine.mx/sistemaot/cargaMasiva/Articulo70/2025/Formato28//JD12-VER/tml1/fac31.pdf</t>
  </si>
  <si>
    <t>http://transparencia.ine.mx/sistemaot/cargaMasiva/Articulo70/2025/Formato28//JD12-VER/tml1/osp1t32.pdf</t>
  </si>
  <si>
    <t>Servicio de agua potable del mes de marzo 2025</t>
  </si>
  <si>
    <t>http://transparencia.ine.mx/sistemaot/cargaMasiva/Articulo70/2025/Formato28//JD12-VER/tml1/conp32.pdf</t>
  </si>
  <si>
    <t>http://transparencia.ine.mx/sistemaot/cargaMasiva/Articulo70/2025/Formato28//JD12-VER/tml1/fac32.pdf</t>
  </si>
  <si>
    <t>2025020050</t>
  </si>
  <si>
    <t>http://transparencia.ine.mx/sistemaot/cargaMasiva/Articulo70/2025/Formato28//JD12-VER/tml1/osp1t33.pdf</t>
  </si>
  <si>
    <t>Artículos de papelería para las actividades de esta 12 junta distrital ejecutiva</t>
  </si>
  <si>
    <t>Grupo Tokio SA de CV</t>
  </si>
  <si>
    <t>GTO9804064X3</t>
  </si>
  <si>
    <t>Ignacio Lopez Rayon</t>
  </si>
  <si>
    <t>Mejor propuesta economica para la compra de papeleria</t>
  </si>
  <si>
    <t>http://transparencia.ine.mx/sistemaot/cargaMasiva/Articulo70/2025/Formato28//JD12-VER/tml1/conp33.pdf</t>
  </si>
  <si>
    <t>http://transparencia.ine.mx/sistemaot/cargaMasiva/Articulo70/2025/Formato28//JD12-VER/tml1/fac33.pdf</t>
  </si>
  <si>
    <t>2025020052</t>
  </si>
  <si>
    <t>http://transparencia.ine.mx/sistemaot/cargaMasiva/Articulo70/2025/Formato28//JD12-VER/tml1/osp1t34.pdf</t>
  </si>
  <si>
    <t>Material de limpieza para las oficinas que ocupa el Módulo de Atención Ciudadana 301251 así como para las oficinas de este centro de costo</t>
  </si>
  <si>
    <t>Ileana del Rocio</t>
  </si>
  <si>
    <t>HEMI690222974</t>
  </si>
  <si>
    <t>1621</t>
  </si>
  <si>
    <t>Mejor propuesta en insumos de limpieza</t>
  </si>
  <si>
    <t>http://transparencia.ine.mx/sistemaot/cargaMasiva/Articulo70/2025/Formato28//JD12-VER/tml1/conp34.pdf</t>
  </si>
  <si>
    <t>http://transparencia.ine.mx/sistemaot/cargaMasiva/Articulo70/2025/Formato28//JD12-VER/tml1/fac34.pdf</t>
  </si>
  <si>
    <t>http://transparencia.ine.mx/sistemaot/cargaMasiva/Articulo70/2025/Formato28//JD12-VER/tml1/osp1t35.pdf</t>
  </si>
  <si>
    <t>Tóner im 550 para las diferentes actividades de esta 12 junta distrital ejecutiva, así como compra de tóner Brother tn-880 y su tambor dr-820 se a</t>
  </si>
  <si>
    <t>http://transparencia.ine.mx/sistemaot/cargaMasiva/Articulo70/2025/Formato28//JD12-VER/tml1/conp35.pdf</t>
  </si>
  <si>
    <t>http://transparencia.ine.mx/sistemaot/cargaMasiva/Articulo70/2025/Formato28//JD12-VER/tml1/fac35.pdf</t>
  </si>
  <si>
    <t>2025020054</t>
  </si>
  <si>
    <t>http://transparencia.ine.mx/sistemaot/cargaMasiva/Articulo70/2025/Formato28//JD12-VER/tml1/osp1t36.pdf</t>
  </si>
  <si>
    <t>1324</t>
  </si>
  <si>
    <t>Material de oficina para las diferentes actividades de la vocalía de capacitación electoral</t>
  </si>
  <si>
    <t>http://transparencia.ine.mx/sistemaot/cargaMasiva/Articulo70/2025/Formato28//JD12-VER/tml1/conp36.pdf</t>
  </si>
  <si>
    <t>http://transparencia.ine.mx/sistemaot/cargaMasiva/Articulo70/2025/Formato28//JD12-VER/tml1/fac36.pdf</t>
  </si>
  <si>
    <t>2025020055</t>
  </si>
  <si>
    <t>http://transparencia.ine.mx/sistemaot/cargaMasiva/Articulo70/2025/Formato28//JD12-VER/tml1/osp1t37.pdf</t>
  </si>
  <si>
    <t>Material de oficina para la vocalía de organización electoral</t>
  </si>
  <si>
    <t>http://transparencia.ine.mx/sistemaot/cargaMasiva/Articulo70/2025/Formato28//JD12-VER/tml1/conp37.pdf</t>
  </si>
  <si>
    <t>http://transparencia.ine.mx/sistemaot/cargaMasiva/Articulo70/2025/Formato28//JD12-VER/tml1/fac37.pdf</t>
  </si>
  <si>
    <t>2025020056</t>
  </si>
  <si>
    <t>http://transparencia.ine.mx/sistemaot/cargaMasiva/Articulo70/2025/Formato28//JD12-VER/tml1/osp1t38.pdf</t>
  </si>
  <si>
    <t>Material de oficina para fiscalización</t>
  </si>
  <si>
    <t>http://transparencia.ine.mx/sistemaot/cargaMasiva/Articulo70/2025/Formato28//JD12-VER/tml1/conp38.pdf</t>
  </si>
  <si>
    <t>http://transparencia.ine.mx/sistemaot/cargaMasiva/Articulo70/2025/Formato28//JD12-VER/tml1/fac38.pdf</t>
  </si>
  <si>
    <t>http://transparencia.ine.mx/sistemaot/cargaMasiva/Articulo70/2025/Formato28//JD12-VER/tml1/osp1t39.pdf</t>
  </si>
  <si>
    <t>Alimentos para capacitación electoral, educación electoral y difusión institucional para la promoción de la participación ciudadana en procesos electorales locales</t>
  </si>
  <si>
    <t>http://transparencia.ine.mx/sistemaot/cargaMasiva/Articulo70/2025/Formato28//JD12-VER/tml1/conp39.pdf</t>
  </si>
  <si>
    <t>http://transparencia.ine.mx/sistemaot/cargaMasiva/Articulo70/2025/Formato28//JD12-VER/tml1/fac39.pdf</t>
  </si>
  <si>
    <t>http://transparencia.ine.mx/sistemaot/cargaMasiva/Articulo70/2025/Formato28//JD12-VER/tml1/osp1t40.pdf</t>
  </si>
  <si>
    <t>Alimentos para la sesión de consejo del día 14 marzo 2025</t>
  </si>
  <si>
    <t>http://transparencia.ine.mx/sistemaot/cargaMasiva/Articulo70/2025/Formato28//JD12-VER/tml1/conp40.pdf</t>
  </si>
  <si>
    <t>http://transparencia.ine.mx/sistemaot/cargaMasiva/Articulo70/2025/Formato28//JD12-VER/tml1/fac40.pdf</t>
  </si>
  <si>
    <t>2025020059</t>
  </si>
  <si>
    <t>http://transparencia.ine.mx/sistemaot/cargaMasiva/Articulo70/2025/Formato28//JD12-VER/tml1/osp1t41.pdf</t>
  </si>
  <si>
    <t>Mantenimiento a la caja del trasformador de luz de este centro de costo,</t>
  </si>
  <si>
    <t>Mejor propuesta economica para realizar trabajos de electricidad</t>
  </si>
  <si>
    <t>http://transparencia.ine.mx/sistemaot/cargaMasiva/Articulo70/2025/Formato28//JD12-VER/tml1/conp41.pdf</t>
  </si>
  <si>
    <t>http://transparencia.ine.mx/sistemaot/cargaMasiva/Articulo70/2025/Formato28//JD12-VER/tml1/fac41.pdf</t>
  </si>
  <si>
    <t>2025020060</t>
  </si>
  <si>
    <t>http://transparencia.ine.mx/sistemaot/cargaMasiva/Articulo70/2025/Formato28//JD12-VER/tml1/osp1t42.pdf</t>
  </si>
  <si>
    <t>Recargas de 3 tóner im 550 para la impresión de reportes, oficios y notificaciones del proceso federal 2024-2025 poder judicial</t>
  </si>
  <si>
    <t>http://transparencia.ine.mx/sistemaot/cargaMasiva/Articulo70/2025/Formato28//JD12-VER/tml1/conp42.pdf</t>
  </si>
  <si>
    <t>http://transparencia.ine.mx/sistemaot/cargaMasiva/Articulo70/2025/Formato28//JD12-VER/tml1/fac42.pdf</t>
  </si>
  <si>
    <t>2025020061</t>
  </si>
  <si>
    <t>http://transparencia.ine.mx/sistemaot/cargaMasiva/Articulo70/2025/Formato28//JD12-VER/tml1/osp1t43.pdf</t>
  </si>
  <si>
    <t>Recargas de 3 tóner im 550 para la impresión de reportes, oficios y notificaciones del proceso local</t>
  </si>
  <si>
    <t>http://transparencia.ine.mx/sistemaot/cargaMasiva/Articulo70/2025/Formato28//JD12-VER/tml1/conp43.pdf</t>
  </si>
  <si>
    <t>http://transparencia.ine.mx/sistemaot/cargaMasiva/Articulo70/2025/Formato28//JD12-VER/tml1/fac43.pdf</t>
  </si>
  <si>
    <t>2025020062</t>
  </si>
  <si>
    <t>http://transparencia.ine.mx/sistemaot/cargaMasiva/Articulo70/2025/Formato28//JD12-VER/tml1/osp1t44.pdf</t>
  </si>
  <si>
    <t>Alimentos para la vocalía de capacitación electoral plática con capacitadores asistentes electorales y supervisores electorales del proceso local 2024-2025</t>
  </si>
  <si>
    <t>http://transparencia.ine.mx/sistemaot/cargaMasiva/Articulo70/2025/Formato28//JD12-VER/tml1/conp44.pdf</t>
  </si>
  <si>
    <t>http://transparencia.ine.mx/sistemaot/cargaMasiva/Articulo70/2025/Formato28//JD12-VER/tml1/fac44.pdf</t>
  </si>
  <si>
    <t>http://transparencia.ine.mx/sistemaot/cargaMasiva/Articulo70/2025/Formato28//JD12-VER/tml1/osp1t45.pdf</t>
  </si>
  <si>
    <t>1333</t>
  </si>
  <si>
    <t>Alimentos para la vocalía de capacitación electoral plática con capacitadores asistentes electorales y supervisores electorales del proceso federal del poder judicial 2024-2025</t>
  </si>
  <si>
    <t>http://transparencia.ine.mx/sistemaot/cargaMasiva/Articulo70/2025/Formato28//JD12-VER/tml1/conp45.pdf</t>
  </si>
  <si>
    <t>http://transparencia.ine.mx/sistemaot/cargaMasiva/Articulo70/2025/Formato28//JD12-VER/tml1/fac45.pdf</t>
  </si>
  <si>
    <t>2025020065</t>
  </si>
  <si>
    <t>http://transparencia.ine.mx/sistemaot/cargaMasiva/Articulo70/2025/Formato28//JD12-VER/tml1/osp1t46.pdf</t>
  </si>
  <si>
    <t>Mantenimiento del Aveo de fiscalización 266yvp para cambio de computadora y cableado dañados de la misma</t>
  </si>
  <si>
    <t>AUGH770920A73</t>
  </si>
  <si>
    <t>Camaron</t>
  </si>
  <si>
    <t>Puente Moreno</t>
  </si>
  <si>
    <t>Medellin de Bravo</t>
  </si>
  <si>
    <t>Mejor propuesta economica para el mantenimiento de los vehiculos</t>
  </si>
  <si>
    <t>http://transparencia.ine.mx/sistemaot/cargaMasiva/Articulo70/2025/Formato28//JD12-VER/tml1/conp46.pdf</t>
  </si>
  <si>
    <t>http://transparencia.ine.mx/sistemaot/cargaMasiva/Articulo70/2025/Formato28//JD12-VER/tml1/fac46.pdf</t>
  </si>
  <si>
    <t>http://transparencia.ine.mx/sistemaot/cargaMasiva/Articulo70/2025/Formato28//JD12-VER/tml1/osp1t47.pdf</t>
  </si>
  <si>
    <t>Recargas de 3 tóner im 550 para la impresión de reportes, oficios y notificaciones del proceso federal 2024-2025 poder judicial, así como la 2 insaculación</t>
  </si>
  <si>
    <t>http://transparencia.ine.mx/sistemaot/cargaMasiva/Articulo70/2025/Formato28//JD12-VER/tml1/conp47.pdf</t>
  </si>
  <si>
    <t>http://transparencia.ine.mx/sistemaot/cargaMasiva/Articulo70/2025/Formato28//JD12-VER/tml1/fac47.pdf</t>
  </si>
  <si>
    <t>http://transparencia.ine.mx/sistemaot/cargaMasiva/Articulo70/2025/Formato28//JD12-VER/tml1/osp1t48.pdf</t>
  </si>
  <si>
    <t>Recargas de 2 tóner im 550 para la impresión de reportes, oficios y notificaciones del proceso local</t>
  </si>
  <si>
    <t>http://transparencia.ine.mx/sistemaot/cargaMasiva/Articulo70/2025/Formato28//JD12-VER/tml1/conp48.pdf</t>
  </si>
  <si>
    <t>http://transparencia.ine.mx/sistemaot/cargaMasiva/Articulo70/2025/Formato28//JD12-VER/tml1/fac48.pdf</t>
  </si>
  <si>
    <t>CM-INE/DEA/002/2025</t>
  </si>
  <si>
    <t>Adquisición de bienes y/o servicios para la  03 Junta Distrital Ejecutiva. Artículo 31 fracc. III y artículo 51 del Reglamento del Instituto Nacional Electoral en Materia de Adquisiciones, Arrendamientos de Bienes Muebles y Servicios.</t>
  </si>
  <si>
    <t>http://transparencia.ine.mx/sistemaot/cargaMasiva/Articulo70/2025/Formato28//JD03-MICH/tml1/osp1.pdf</t>
  </si>
  <si>
    <t>Arrendamiento de inmueble en Blvd. Suprema Junta Nacional Americana, esquina Camelinas número 35, Colonia INFONAVIT, de la Ciudad de Zitácuaro, Código Postal 61512, en el Estado de Michoacán.</t>
  </si>
  <si>
    <t>Inmobiliaria Valle de Quencio SA de CV</t>
  </si>
  <si>
    <t>IVQ981002G10</t>
  </si>
  <si>
    <t>Cuauhtémoc oriente</t>
  </si>
  <si>
    <t>Zitácuaro</t>
  </si>
  <si>
    <t>03 Junta Distrital Ejecutiva del Instituto Nacional Electoral en el Estado de Michoacán</t>
  </si>
  <si>
    <t>Junta Distrital Ejecutiva No.03 De Michoacán - Zitácuaro</t>
  </si>
  <si>
    <t>Pago por concepto de servicio de arrendamiento del edificio que ocupa la Junta Distrital, mes diciembre 2024, enero y febrero de 2025.</t>
  </si>
  <si>
    <t>http://transparencia.ine.mx/sistemaot/cargaMasiva/Articulo70/2025/Formato28//JD03-MICH/tml1/contrato1.pdf</t>
  </si>
  <si>
    <t>http://transparencia.ine.mx/sistemaot/cargaMasiva/Articulo70/2025/Formato28//JD03-MICH/tml1/factura1.pdf</t>
  </si>
  <si>
    <t>http://transparencia.ine.mx/sistemaot/cargaMasiva/Articulo70/2025/Formato28//JD03-MICH/tml1/osp2.pdf</t>
  </si>
  <si>
    <t>Servicio de limpieza Edificio Junta Distrital</t>
  </si>
  <si>
    <t>Mantenimiento Industrial e Institucional Integrado SA de CV</t>
  </si>
  <si>
    <t>MII030129L91</t>
  </si>
  <si>
    <t>A la rife Pedro de Murrieta</t>
  </si>
  <si>
    <t>Ejidal Ocolusen</t>
  </si>
  <si>
    <t>Pago por concepto de servicio de limpieza del edificio que ocupa la Junta Distrital Ejecutiva, mes diciembre 2024, enero y febrero 2025</t>
  </si>
  <si>
    <t>http://transparencia.ine.mx/sistemaot/cargaMasiva/Articulo70/2025/Formato28//JD03-MICH/tml1/contrato2.pdf</t>
  </si>
  <si>
    <t>http://transparencia.ine.mx/sistemaot/cargaMasiva/Articulo70/2025/Formato28//JD03-MICH/tml1/factura2.pdf</t>
  </si>
  <si>
    <t>http://transparencia.ine.mx/sistemaot/cargaMasiva/Articulo70/2025/Formato28//JD03-MICH/tml1/osp3.pdf</t>
  </si>
  <si>
    <t>Servicio de limpieza Modulo de Atención Ciudadana 160351</t>
  </si>
  <si>
    <t>Pago por concepto de servicio de limpieza del edificio que ocupa el Modulo de Atención Ciudadana 160351, mes diciembre 2024, enero y febrero de 2025</t>
  </si>
  <si>
    <t>http://transparencia.ine.mx/sistemaot/cargaMasiva/Articulo70/2025/Formato28//JD03-MICH/tml1/contrato3.pdf</t>
  </si>
  <si>
    <t>http://transparencia.ine.mx/sistemaot/cargaMasiva/Articulo70/2025/Formato28//JD03-MICH/tml1/factura3.pdf</t>
  </si>
  <si>
    <t>http://transparencia.ine.mx/sistemaot/cargaMasiva/Articulo70/2025/Formato28//JD03-MICH/tml1/osp4.pdf</t>
  </si>
  <si>
    <t>Proporcionar el servicio de vigilancia y seguridad para el Modulo de Atención Ciudadana 160351 municipio de Zitácuaro.</t>
  </si>
  <si>
    <t>Grupo Especializado en Sistemas de Protección y Custodia SA de CV</t>
  </si>
  <si>
    <t>GES000112482</t>
  </si>
  <si>
    <t>Revolución Sur</t>
  </si>
  <si>
    <t>El Moral</t>
  </si>
  <si>
    <t>http://transparencia.ine.mx/sistemaot/cargaMasiva/Articulo70/2025/Formato28//JD03-MICH/tml1/contrato4.pdf</t>
  </si>
  <si>
    <t>http://transparencia.ine.mx/sistemaot/cargaMasiva/Articulo70/2025/Formato28//JD03-MICH/tml1/factura4.pdf</t>
  </si>
  <si>
    <t>http://transparencia.ine.mx/sistemaot/cargaMasiva/Articulo70/2025/Formato28//JD03-MICH/tml1/osp5.pdf</t>
  </si>
  <si>
    <t>Proporcionar el servicio de vigilancia y seguridad para la 03 Junta Distrital Ejecutiva el municipio de Zitácuaro.</t>
  </si>
  <si>
    <t>http://transparencia.ine.mx/sistemaot/cargaMasiva/Articulo70/2025/Formato28//JD03-MICH/tml1/contrato5.pdf</t>
  </si>
  <si>
    <t>http://transparencia.ine.mx/sistemaot/cargaMasiva/Articulo70/2025/Formato28//JD03-MICH/tml1/factura5.pdf</t>
  </si>
  <si>
    <t>CM-INE/DEA/001/2025</t>
  </si>
  <si>
    <t>http://transparencia.ine.mx/sistemaot/cargaMasiva/Articulo70/2025/Formato28//JD03-MICH/tml1/osp6.pdf</t>
  </si>
  <si>
    <t>Servicio de Arrendamiento Modulo 160355 Maravatio, Michoacán</t>
  </si>
  <si>
    <t>VAGM4510234S4</t>
  </si>
  <si>
    <t>Maravatío</t>
  </si>
  <si>
    <t>Pago por concepto de servicio de arrendamiento del Modulo de Atención Ciudadana 160355 municipio de Maravatio, Michoacán, mes diciembre 2024, enero y febrero de 2025.</t>
  </si>
  <si>
    <t>http://transparencia.ine.mx/sistemaot/cargaMasiva/Articulo70/2025/Formato28//JD03-MICH/tml1/contrato6.pdf</t>
  </si>
  <si>
    <t>http://transparencia.ine.mx/sistemaot/cargaMasiva/Articulo70/2025/Formato28//JD03-MICH/tml1/factura6.pdf</t>
  </si>
  <si>
    <t>http://transparencia.ine.mx/sistemaot/cargaMasiva/Articulo70/2025/Formato28//JD03-MICH/tml1/osp7.pdf</t>
  </si>
  <si>
    <t>Servicio de limpieza Modulo de Atención Ciudadana 160355, Maravatio, Michoacán</t>
  </si>
  <si>
    <t>SARJ841231NN2</t>
  </si>
  <si>
    <t>Pago por concepto de servicio de limpieza del Modulo de Atención Ciudadana 160355 municipio de Maravatio, Michoacán, mes diciembre 2024, enero y febrero de 2025.</t>
  </si>
  <si>
    <t>http://transparencia.ine.mx/sistemaot/cargaMasiva/Articulo70/2025/Formato28//JD03-MICH/tml1/contrato7.pdf</t>
  </si>
  <si>
    <t>http://transparencia.ine.mx/sistemaot/cargaMasiva/Articulo70/2025/Formato28//JD03-MICH/tml1/factura7.pdf</t>
  </si>
  <si>
    <t>Convocatoria 1</t>
  </si>
  <si>
    <t>Contratación de servicios para la Junta Local Ejecutiva artículo 31 fracción ll y artículo 52 delo Reglamento del Instituto Nacional Electoral en Materia de Adquisiciones, Arrendamientos de Bienes Muebles y Servicios</t>
  </si>
  <si>
    <t>http://transparencia.ine.mx/sistemaot/cargaMasiva/Articulo70/2025/Formato28//JL-JAL/tml1/convocatoria1.pdf</t>
  </si>
  <si>
    <t>proporcionar el servicio de limpieza para la Junta local Ejecutiva</t>
  </si>
  <si>
    <t>http://transparencia.ine.mx/sistemaot/cargaMasiva/Articulo70/2025/Formato28//JL-JAL/tml1/aclaraciones1.pdf</t>
  </si>
  <si>
    <t>http://transparencia.ine.mx/sistemaot/cargaMasiva/Articulo70/2025/Formato28//JL-JAL/tml1/propuesta1.pdf</t>
  </si>
  <si>
    <t>http://transparencia.ine.mx/sistemaot/cargaMasiva/Articulo70/2025/Formato28//JL-JAL/tml1/fallo1.pdf</t>
  </si>
  <si>
    <t>Convocatoria 2</t>
  </si>
  <si>
    <t>http://transparencia.ine.mx/sistemaot/cargaMasiva/Articulo70/2025/Formato28//JL-JAL/tml1/osp1.pdf</t>
  </si>
  <si>
    <t>http://transparencia.ine.mx/sistemaot/cargaMasiva/Articulo70/2025/Formato28//JL-JAL/tml1/convocatoria2.pdf</t>
  </si>
  <si>
    <t>http://transparencia.ine.mx/sistemaot/cargaMasiva/Articulo70/2025/Formato28//JL-JAL/tml1/aclaraciones2.pdf</t>
  </si>
  <si>
    <t>http://transparencia.ine.mx/sistemaot/cargaMasiva/Articulo70/2025/Formato28//JL-JAL/tml1/propuesta2.pdf</t>
  </si>
  <si>
    <t>http://transparencia.ine.mx/sistemaot/cargaMasiva/Articulo70/2025/Formato28//JL-JAL/tml1/fallo2.pdf</t>
  </si>
  <si>
    <t>Uno A Aseo Integrado S. de R. L. de C. V.</t>
  </si>
  <si>
    <t>UAI170412T90</t>
  </si>
  <si>
    <t>José Clemente Orozco</t>
  </si>
  <si>
    <t>Mejor propuesta técnica y económica</t>
  </si>
  <si>
    <t>INE/SERV/ 007/2025</t>
  </si>
  <si>
    <t>http://transparencia.ine.mx/sistemaot/cargaMasiva/Articulo70/2025/Formato28//JL-JAL/tml1/contrato2.pdf</t>
  </si>
  <si>
    <t>http://transparencia.ine.mx/sistemaot/cargaMasiva/Articulo70/2025/Formato28//JL-JAL/tml1/factura1.pdf</t>
  </si>
  <si>
    <t>Convocatoria 3</t>
  </si>
  <si>
    <t>http://transparencia.ine.mx/sistemaot/cargaMasiva/Articulo70/2025/Formato28//JL-JAL/tml1/osp2.pdf</t>
  </si>
  <si>
    <t>http://transparencia.ine.mx/sistemaot/cargaMasiva/Articulo70/2025/Formato28//JL-JAL/tml1/convocatoria3.pdf</t>
  </si>
  <si>
    <t>proporcionar el servicio de vigilancia para la Junta Local Ejecutiva</t>
  </si>
  <si>
    <t>http://transparencia.ine.mx/sistemaot/cargaMasiva/Articulo70/2025/Formato28//JL-JAL/tml1/aclaraciones3.pdf</t>
  </si>
  <si>
    <t>http://transparencia.ine.mx/sistemaot/cargaMasiva/Articulo70/2025/Formato28//JL-JAL/tml1/propuesta3.pdf</t>
  </si>
  <si>
    <t>http://transparencia.ine.mx/sistemaot/cargaMasiva/Articulo70/2025/Formato28//JL-JAL/tml1/fallo3.pdf</t>
  </si>
  <si>
    <t>Vigilancia y Protección a la Sociedad S. A. de C. V.</t>
  </si>
  <si>
    <t>INE/SERV/ 005/2025</t>
  </si>
  <si>
    <t>http://transparencia.ine.mx/sistemaot/cargaMasiva/Articulo70/2025/Formato28//JL-JAL/tml1/contrato3.pdf</t>
  </si>
  <si>
    <t>http://transparencia.ine.mx/sistemaot/cargaMasiva/Articulo70/2025/Formato28//JL-JAL/tml1/factura2.pdf</t>
  </si>
  <si>
    <t>INE-5C-4-00001-2025-VS-11JDECDMX</t>
  </si>
  <si>
    <t>Arrendamiento para la Junta Distrital Ejecutiva. Artículo 31 fracción I y artículo 35 del Reglamento del Instituto Nacional Electoral en Materia de Adquisiciones, Arrendamientos de Bienes Muebles y Servicios.</t>
  </si>
  <si>
    <t>http://transparencia.ine.mx/sistemaot/cargaMasiva/Articulo70/2025/Formato28//JD11-DF/tml1/osp1.pdf</t>
  </si>
  <si>
    <t>Arrendamiento de inmueble en Avenida boulevard puerto Aereo, número 115, Colonia Industrial Puerto Aereo, Ciudad de México, Código Postal 15710.</t>
  </si>
  <si>
    <t>PASSY INMUEBLES S.A. DE C.V.</t>
  </si>
  <si>
    <t>PIN8203312M1</t>
  </si>
  <si>
    <t>PLAZA DE LA REPUBLICA</t>
  </si>
  <si>
    <t>Tabacalera</t>
  </si>
  <si>
    <t>Mejor propuesta económica y en ubicación en arrendamiento de inmueble.</t>
  </si>
  <si>
    <t>El Arrendador otorga en arrendamiento al Arrendatario el inmueble ubicado en Boulevard Puerto Aereo, número 115, Colonia Aeronautica Militar, Ciudad de México, Código Postal 15710, el cual cuenta con una superficie rentable de 1467 m2 construidos y un garaje con capacidad de 8 cajones de estacionamiento para vehículos.</t>
  </si>
  <si>
    <t>http://transparencia.ine.mx/sistemaot/cargaMasiva/Articulo70/2025/Formato28//JD11-DF/tml1/contrato1.pdf</t>
  </si>
  <si>
    <t>http://transparencia.ine.mx/sistemaot/cargaMasiva/Articulo70/2025/Formato28//JD11-DF/tml1/factura1.pdf</t>
  </si>
  <si>
    <t>Adquisición de productos para el acondicionamiento para bodegas de la Junta Distrital Ejecutiva 11 de la Ciudad de México, artículo 31 fracc. III y artículo 51 del Reglamento del Instituto Nacional Electoral en Materia de Adquisiciones, Arrendamientos de Bienes Muebles y Servicios.</t>
  </si>
  <si>
    <t>http://transparencia.ine.mx/sistemaot/cargaMasiva/Articulo70/2025/Formato28//JD11-DF/tml1/osp2.pdf</t>
  </si>
  <si>
    <t>La adquisición de productos de acondicionamiento de la bodega electoral de la Junta Distrital Ejecutiva No. 11.</t>
  </si>
  <si>
    <t>DISTRIBUIDOR FERRETERO Y TLAPALERO S.A.S. DE C.V</t>
  </si>
  <si>
    <t>DFT210720MW8</t>
  </si>
  <si>
    <t>Genaro García</t>
  </si>
  <si>
    <t>Mejor propuesta económica de productos de acondicionamiento para la bodega distrital</t>
  </si>
  <si>
    <t>INE/11JDECM/001/2025</t>
  </si>
  <si>
    <t>Adquisición de productos para llevar a cabo el acondicionamiento de la bodega distrital.</t>
  </si>
  <si>
    <t>http://transparencia.ine.mx/sistemaot/cargaMasiva/Articulo70/2025/Formato28//JD11-DF/tml1/contrato2.pdf</t>
  </si>
  <si>
    <t>Se reviso los productos de acondicionamiento para la bodega distrital físicamente contra la factura emitida</t>
  </si>
  <si>
    <t>http://transparencia.ine.mx/sistemaot/cargaMasiva/Articulo70/2025/Formato28//JD11-DF/tml1/factura2.pdf</t>
  </si>
  <si>
    <t>Adquisición de productos de papeleria y accesorios para las impresoras de la Junta Distrital Ejecutiva 11 de la Ciudad de México, artículo 31 fracc. III y artículo 51 del Reglamento del Instituto Nacional Electoral en Materia de Adquisiciones, Arrendamientos de Bienes Muebles y Servicios.</t>
  </si>
  <si>
    <t>http://transparencia.ine.mx/sistemaot/cargaMasiva/Articulo70/2025/Formato28//JD11-DF/tml1/osp3.pdf</t>
  </si>
  <si>
    <t>La adquisición productos de papeleria y accesorios para la impresora para la Vocalía de Capacitación Electoral y Educación Civíca.</t>
  </si>
  <si>
    <t>FOCC820812MG7</t>
  </si>
  <si>
    <t>Granjas México</t>
  </si>
  <si>
    <t>Mejor propuesta económica de productos de papelería y accesorios para la impresora.</t>
  </si>
  <si>
    <t>INE/11JDECM/002/2025</t>
  </si>
  <si>
    <t>Adquisión de producto de papeleria y accesorios para la impresora para la Vocalía de Capacitación Electoral y Educación Civíca.</t>
  </si>
  <si>
    <t>http://transparencia.ine.mx/sistemaot/cargaMasiva/Articulo70/2025/Formato28//JD11-DF/tml1/contrato3.pdf</t>
  </si>
  <si>
    <t>Se reviso los productos de papelería y accesorios para la impresora físicamente contra la factura emitida</t>
  </si>
  <si>
    <t>http://transparencia.ine.mx/sistemaot/cargaMasiva/Articulo70/2025/Formato28//JD11-DF/tml1/factura3.pdf</t>
  </si>
  <si>
    <t>Adquisición de productos de cafetería para la Junta Distrital Ejecutiva 11 de la Ciudad de México, artículo 31 fracc. III y artículo 51 del Reglamento del Instituto Nacional Electoral en Materia de Adquisiciones, Arrendamientos de Bienes Muebles y Servicios.</t>
  </si>
  <si>
    <t>http://transparencia.ine.mx/sistemaot/cargaMasiva/Articulo70/2025/Formato28//JD11-DF/tml1/osp4.pdf</t>
  </si>
  <si>
    <t>La adquisición productos de cafetería para la Vocalía de Capacitación Electoral y Educación Civíca.</t>
  </si>
  <si>
    <t>Maribel Edith</t>
  </si>
  <si>
    <t>FOLM790713C19</t>
  </si>
  <si>
    <t>Norte 19</t>
  </si>
  <si>
    <t>Mza. 530</t>
  </si>
  <si>
    <t>Lt 31 A</t>
  </si>
  <si>
    <t>Valle de Chalco, Solidaridad</t>
  </si>
  <si>
    <t>Mejor propuesta económica de productos de cafetería.</t>
  </si>
  <si>
    <t>INE/11JDECM/003/2025</t>
  </si>
  <si>
    <t>La adquisición de productos de cafetería para la Vocalía de Capacitación Electoral y Educación Civíca para el Proceso Electoral del Poder Judicial de la Federación</t>
  </si>
  <si>
    <t>http://transparencia.ine.mx/sistemaot/cargaMasiva/Articulo70/2025/Formato28//JD11-DF/tml1/contrato4.pdf</t>
  </si>
  <si>
    <t>Se reviso los productos de cafetería físicamente contra la factura emitida</t>
  </si>
  <si>
    <t>http://transparencia.ine.mx/sistemaot/cargaMasiva/Articulo70/2025/Formato28//JD11-DF/tml1/factura4.pdf</t>
  </si>
  <si>
    <t>Arrendamiento de vehículos tipo VAN para las visitas de examinación, artículo 31 fracc. I y artículo 51 del Reglamento del Instituto Nacional Electoral en Materia de Adquisiciones, Arrendamientos de Bienes Muebles y Servicios.</t>
  </si>
  <si>
    <t>http://transparencia.ine.mx/sistemaot/cargaMasiva/Articulo70/2025/Formato28//JD11-DF/tml1/osp5.pdf</t>
  </si>
  <si>
    <t>El arrendamiento de vehículos tipo VAN para las visitas de examinación.</t>
  </si>
  <si>
    <t>Mejor propuesta en arrendamiento de vehículos tipo VAN para las visitas de examinación.</t>
  </si>
  <si>
    <t>INE/11JDECM/004/2025</t>
  </si>
  <si>
    <t>El Arrendamiento de vehículos tipo VAN para las visitas de examinación.</t>
  </si>
  <si>
    <t>http://transparencia.ine.mx/sistemaot/cargaMasiva/Articulo70/2025/Formato28//JD11-DF/tml1/contrato5.pdf</t>
  </si>
  <si>
    <t>Se reviso el arrendamiento de vehículos tipo VAN para las visitas de examinación contra la factura emitida</t>
  </si>
  <si>
    <t>http://transparencia.ine.mx/sistemaot/cargaMasiva/Articulo70/2025/Formato28//JD11-DF/tml1/factura5.pdf</t>
  </si>
  <si>
    <t>Adquisición de materiales para construcción para la Junta Distrital Ejecutiva 11 de la Ciudad de México, artículo 31 fracc. III y artículo 51 del Reglamento del Instituto Nacional Electoral en Materia de Adquisiciones, Arrendamientos de Bienes Muebles y Servicios.</t>
  </si>
  <si>
    <t>http://transparencia.ine.mx/sistemaot/cargaMasiva/Articulo70/2025/Formato28//JD11-DF/tml1/osp6.pdf</t>
  </si>
  <si>
    <t>La adquisición de materiales para la construcción para la Junta Distrital Ejecutiva 11.</t>
  </si>
  <si>
    <t>XALOZTOC INMUEBLES S.A. DE C.V.</t>
  </si>
  <si>
    <t>XIN050519355</t>
  </si>
  <si>
    <t>Mejor propuesta económica de materiales para la construcción.</t>
  </si>
  <si>
    <t>INE/11JDECM/005/2025</t>
  </si>
  <si>
    <t>La adquisición de materiales para la construcción para la Junta Distrital Ejecutiva 11</t>
  </si>
  <si>
    <t>http://transparencia.ine.mx/sistemaot/cargaMasiva/Articulo70/2025/Formato28//JD11-DF/tml1/contrato6.pdf</t>
  </si>
  <si>
    <t>Se revisó los materiales para la construcción de un perfil metálico físicamente contra la factura emitida.</t>
  </si>
  <si>
    <t>http://transparencia.ine.mx/sistemaot/cargaMasiva/Articulo70/2025/Formato28//JD11-DF/tml1/factura6.pdf</t>
  </si>
  <si>
    <t>24/1543</t>
  </si>
  <si>
    <t>Adquisición de bienes y/o servicios para la Junta Distrtial Ejecutiva. Artículo 31 fracc. III y artículo 51 del Reglamento del Instituto Nacional Electoral en Materia de Adquisiciones, Arrendamientos de Bienes Muebles y Servicios.</t>
  </si>
  <si>
    <t>http://transparencia.ine.mx/sistemaot/cargaMasiva/Articulo70/2025/Formato28//JD24-MEX/tml1/osp1.pdf</t>
  </si>
  <si>
    <t>Materiales y útiles para el procesamiento en equipos y bienes informáticos</t>
  </si>
  <si>
    <t>RIDO821026IY6</t>
  </si>
  <si>
    <t>Horacio Sobarso</t>
  </si>
  <si>
    <t>Junta Distrital Ejecutiva No.24 De México - Naucalpan De Juárez</t>
  </si>
  <si>
    <t>INE/SERV/24JDE-MEX/001/2025</t>
  </si>
  <si>
    <t>http://transparencia.ine.mx/sistemaot/cargaMasiva/Articulo70/2025/Formato28//JD24-MEX/tml1/contrato2.pdf</t>
  </si>
  <si>
    <t>http://transparencia.ine.mx/sistemaot/cargaMasiva/Articulo70/2025/Formato28//JD24-MEX/tml1/factura1.pdf</t>
  </si>
  <si>
    <t>24/1544</t>
  </si>
  <si>
    <t>http://transparencia.ine.mx/sistemaot/cargaMasiva/Articulo70/2025/Formato28//JD24-MEX/tml1/osp2.pdf</t>
  </si>
  <si>
    <t>Materiales y útiles de oficina</t>
  </si>
  <si>
    <t>GAAE911025SU5</t>
  </si>
  <si>
    <t>Lomas de Chamapa</t>
  </si>
  <si>
    <t>Naucalpan de Juárez</t>
  </si>
  <si>
    <t>INE/SERV/24JDE-MEX/002/2025</t>
  </si>
  <si>
    <t>http://transparencia.ine.mx/sistemaot/cargaMasiva/Articulo70/2025/Formato28//JD24-MEX/tml1/contrato1.pdf</t>
  </si>
  <si>
    <t>http://transparencia.ine.mx/sistemaot/cargaMasiva/Articulo70/2025/Formato28//JD24-MEX/tml1/factura2.pdf</t>
  </si>
  <si>
    <t>24/1563</t>
  </si>
  <si>
    <t>http://transparencia.ine.mx/sistemaot/cargaMasiva/Articulo70/2025/Formato28//JD24-MEX/tml1/osp3.pdf</t>
  </si>
  <si>
    <t>Productos alimenticios para el personal en las instalaciones de las Unidades Responsables</t>
  </si>
  <si>
    <t>INE/SERV/24JDE-MEX/003/2025</t>
  </si>
  <si>
    <t>http://transparencia.ine.mx/sistemaot/cargaMasiva/Articulo70/2025/Formato28//JD24-MEX/tml1/factura3.pdf</t>
  </si>
  <si>
    <t>24/1564</t>
  </si>
  <si>
    <t>http://transparencia.ine.mx/sistemaot/cargaMasiva/Articulo70/2025/Formato28//JD24-MEX/tml1/osp4.pdf</t>
  </si>
  <si>
    <t>INE/SERV/24JDE-MEX/004/2025</t>
  </si>
  <si>
    <t>http://transparencia.ine.mx/sistemaot/cargaMasiva/Articulo70/2025/Formato28//JD24-MEX/tml1/factura4.pdf</t>
  </si>
  <si>
    <t>24/1577</t>
  </si>
  <si>
    <t>http://transparencia.ine.mx/sistemaot/cargaMasiva/Articulo70/2025/Formato28//JD24-MEX/tml1/osp5.pdf</t>
  </si>
  <si>
    <t>INE/SERV/24JDE-MEX/005/2025</t>
  </si>
  <si>
    <t>http://transparencia.ine.mx/sistemaot/cargaMasiva/Articulo70/2025/Formato28//JD24-MEX/tml1/factura5.pdf</t>
  </si>
  <si>
    <t>24/1578</t>
  </si>
  <si>
    <t>http://transparencia.ine.mx/sistemaot/cargaMasiva/Articulo70/2025/Formato28//JD24-MEX/tml1/osp6.pdf</t>
  </si>
  <si>
    <t>1358</t>
  </si>
  <si>
    <t>Material de limpieza</t>
  </si>
  <si>
    <t>INE/SERV/24JDE-MEX/006/2025</t>
  </si>
  <si>
    <t>http://transparencia.ine.mx/sistemaot/cargaMasiva/Articulo70/2025/Formato28//JD24-MEX/tml1/factura6.pdf</t>
  </si>
  <si>
    <t>INE/SIN/JDE04/SERV/001/2025</t>
  </si>
  <si>
    <t>Servicios de vigilancia articulo 51 del Relamento del Instituto Nacional Electoral en Materia de Adquisiciones Arrendamientos de Bienes Muebles y Servicios</t>
  </si>
  <si>
    <t>http://transparencia.ine.mx/sistemaot/cargaMasiva/Articulo70/2025/Formato28//JD04-SIN/tml1/osp1.pdf</t>
  </si>
  <si>
    <t>Servicio de vigilancia para la 04 Junta Distrital Ejecutiva en Sinaloa</t>
  </si>
  <si>
    <t>Sergesin, SA DE CV</t>
  </si>
  <si>
    <t>SER-200814-J36</t>
  </si>
  <si>
    <t>Santa Fe, Número</t>
  </si>
  <si>
    <t>Culiacan</t>
  </si>
  <si>
    <t>Vocalía Ejecutiva de la 04 Junta Distrital Ejecutiva del Instituto Nacional Electoral en el estado de Sinaloa</t>
  </si>
  <si>
    <t>04 Junta Distrital Ejecutiva del Instituto Nacional Electoral en el estado de Sinaloa</t>
  </si>
  <si>
    <t>Servicio de seguridad y vigilancia en las instalaciones de la Junta Distrital Ejecutiva del Instituto Nacional Electoral en Sinaloa, ubicada en Calle Cuauhtémoc número 501, Colonia Centro C.P. 81000 Guasave, Sinaloa.</t>
  </si>
  <si>
    <t>http://transparencia.ine.mx/sistemaot/cargaMasiva/Articulo70/2025/Formato28//JD04-SIN/tml1/contrato1.pdf</t>
  </si>
  <si>
    <t>Se reciben los servicios de vigilancia en las instalaciones de la Junta Distrital Ejecutiva 04</t>
  </si>
  <si>
    <t>http://transparencia.ine.mx/sistemaot/cargaMasiva/Articulo70/2025/Formato28//JD04-SIN/tml1/factura1.pdf</t>
  </si>
  <si>
    <t>INE/SIN/JDE04/SERV/002/2025</t>
  </si>
  <si>
    <t>Servicios de limpieza articulo 51 del Reglamento del Instituto Nacional Electoral en Materia de Adquisiciones Arrendamientos de Bienes Muebles y Servicios</t>
  </si>
  <si>
    <t>http://transparencia.ine.mx/sistemaot/cargaMasiva/Articulo70/2025/Formato28//JD04-SIN/tml1/osp2.pdf</t>
  </si>
  <si>
    <t>1360</t>
  </si>
  <si>
    <t>Servicio de limpieza en la 04 Junta Distrital Ejecutiva en Sinaloa y en el Módulo de Atención Ciudadana 250452</t>
  </si>
  <si>
    <t>LACC-780802-8V8</t>
  </si>
  <si>
    <t>Ejido Mochis</t>
  </si>
  <si>
    <t>Tabachines</t>
  </si>
  <si>
    <t>Los Mochis</t>
  </si>
  <si>
    <t>Servicio de limpieza en las intalaciones de la 04 Junta Distrital Ejecutiva del Instituto Nacional Electoral en Sinaloa, ubicada en Calle Cuauhtémoc Número #501, Colonia Centro, C.P. 81000 y en las instalaciones del Módulo de Atención Ciudadana, ubicado en calle Revolución y Cuauhtémoc #495, colonia centro, C.P. 81000, en la ciudad de Guasave, Sinaloa.</t>
  </si>
  <si>
    <t>http://transparencia.ine.mx/sistemaot/cargaMasiva/Articulo70/2025/Formato28//JD04-SIN/tml1/contrato2.pdf</t>
  </si>
  <si>
    <t>Se reciben los servicios de limpieza en las instalaciones de la Junta Distrital Ejecutiva 04 y del Módulo de Atención Ciudadana</t>
  </si>
  <si>
    <t>http://transparencia.ine.mx/sistemaot/cargaMasiva/Articulo70/2025/Formato28//JD04-SIN/tml1/factura2.pdf</t>
  </si>
  <si>
    <t>INE/SIN/JDE04/SERV/003/2025</t>
  </si>
  <si>
    <t>Servicios de fotocopiado articulo 51 del Reglamento del Instituto Nacional Electoral en Materia de Adquisiciones Arrendamientos de Bienes Muebles y Servicios</t>
  </si>
  <si>
    <t>http://transparencia.ine.mx/sistemaot/cargaMasiva/Articulo70/2025/Formato28//JD04-SIN/tml1/osp3.pdf</t>
  </si>
  <si>
    <t>1361</t>
  </si>
  <si>
    <t>Servicio de arrendamiento de una máquina fotocopiadora para las actividades de la 04 Junta Distrital Ejecutiva en Sinaloa</t>
  </si>
  <si>
    <t>SALA-970816-ME8</t>
  </si>
  <si>
    <t>SN</t>
  </si>
  <si>
    <t>Guasave</t>
  </si>
  <si>
    <t>Servicio de arrendamiento del servicio de fotocopiado, en las instalaciones de la 04 Junta Distrital Ejecutiva del Instituto Nacional Electoral en Sinaloa, ubicada en Calle Cuauhtémoc Número 501, Colonia Centro, en la ciudad de Guasave, Sinaloa.</t>
  </si>
  <si>
    <t>http://transparencia.ine.mx/sistemaot/cargaMasiva/Articulo70/2025/Formato28//JD04-SIN/tml1/contrato3.pdf</t>
  </si>
  <si>
    <t>Se reciben los servicios de arrendamiento de copiadora para la Junta Distrital Ejecutiva 04</t>
  </si>
  <si>
    <t>http://transparencia.ine.mx/sistemaot/cargaMasiva/Articulo70/2025/Formato28//JD04-SIN/tml1/factura3.pdf</t>
  </si>
  <si>
    <t>INE/SIN/JDE04/004/2025</t>
  </si>
  <si>
    <t>Arrendamiento del Inmueble Junta Distrital Ejecutiva 04 articulo 51 del Reglamento del Instituto Nacional Electoral en Materia de Adquisiciones Arrendamiento de Bienes Muebles y Servicios</t>
  </si>
  <si>
    <t>http://transparencia.ine.mx/sistemaot/cargaMasiva/Articulo70/2025/Formato28//JD04-SIN/tml1/osp4.pdf</t>
  </si>
  <si>
    <t>Arrendamiento del inmueble que ocupa la 04 Junta Distrital Ejecutiva en Calle Cuauhtémoc, número 501, Colonia Centro, Guasave, Sinaloa, C.P. 81000</t>
  </si>
  <si>
    <t>EIGM-631211-GP1</t>
  </si>
  <si>
    <t>Internacional México 15</t>
  </si>
  <si>
    <t>2856</t>
  </si>
  <si>
    <t>2 y 3</t>
  </si>
  <si>
    <t>Zona Industrial</t>
  </si>
  <si>
    <t>El Arrendador otorga en arrendamiento al Arrendatario el inmueble ubicado en calle Cuauhtémoc número 501, colonia centro, en Guasave Sinaloa, C.P. 81000, el cual cuenta con una superficie rentable de 747.39 m² construidos sin cajones de estacionamiento, para uso de oficinas y bodegas.</t>
  </si>
  <si>
    <t>http://transparencia.ine.mx/sistemaot/cargaMasiva/Articulo70/2025/Formato28//JD04-SIN/tml1/contrato4.pdf</t>
  </si>
  <si>
    <t>Se reciben los servicios de arrendamiento del inmueble de la Junta Distrital Ejecutiva 04</t>
  </si>
  <si>
    <t>http://transparencia.ine.mx/sistemaot/cargaMasiva/Articulo70/2025/Formato28//JD04-SIN/tml1/factura4.pdf</t>
  </si>
  <si>
    <t>INE/SIN/JDE04/005/2025</t>
  </si>
  <si>
    <t>http://transparencia.ine.mx/sistemaot/cargaMasiva/Articulo70/2025/Formato28//JD04-SIN/tml1/osp5.pdf</t>
  </si>
  <si>
    <t>Arrendamiento del inmueble que ocupa el Módulo de Atención Ciudadana y la Vocalía del Registro Federal de Electores de esta 04 Junta Distrital Ejecutiva en Calle Revolución 501 esquina Cuauhtémoc, Colonia Centro, C.P. 81000, Guasave, Sinaloa</t>
  </si>
  <si>
    <t>Zulmar Irán</t>
  </si>
  <si>
    <t>MEMZ-730313-LF5</t>
  </si>
  <si>
    <t>Cristobal Colón</t>
  </si>
  <si>
    <t>Vocalía del Registro Federal de Electores de la 04 Junta Distrital Ejecutiva del Instituto Nacional Electoral en el estado de Sinaloa</t>
  </si>
  <si>
    <t>El Arrendador otorga en arrendamiento al Arrendatario el inmueble ubicado en Cuauhtémoc y Revolución 544, colonia centro, Guasave, Sinaloa, C.P. 81000, el cual cuenta con una superficie rentable de 221.40 m² construidos y sin cajones de estacionamiento, para uso de oficinas, bodega y Módulo de Atención Ciudadana.</t>
  </si>
  <si>
    <t>http://transparencia.ine.mx/sistemaot/cargaMasiva/Articulo70/2025/Formato28//JD04-SIN/tml1/contrato5.pdf</t>
  </si>
  <si>
    <t>Se reciben los servicios de arrendamiento del inmueble que ocupa  el Módulo de Atención Ciudadana y la Vocalía del Registro Federal de Electores</t>
  </si>
  <si>
    <t>http://transparencia.ine.mx/sistemaot/cargaMasiva/Articulo70/2025/Formato28//JD04-SIN/tml1/factura5.pdf</t>
  </si>
  <si>
    <t>CHIH07-Expediente-001-2025-1T</t>
  </si>
  <si>
    <t>En virtud de haber sido la propuesta que ofreció el mejor precio y la superficie suficiente para albergar las oficinas de la 07 Junta Distrital Ejecutiva del Instituto Nacional Electoral en el estado de Chihuahua.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</si>
  <si>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http://transparencia.ine.mx/sistemaot/cargaMasiva/Articulo70/2025/Formato28//JD07-CHIH/tml1/expediente_001_1t_2025.pdf</t>
  </si>
  <si>
    <t>Pago de arrendamiento de las oficinas de la  07 Junta Distrital Ejecutiva del Instituto Nacional Electoral en el estado de Chihuahua, correspondiente al mes  de diciembre de 2024, así como los meses de enero y febrero de 2025.</t>
  </si>
  <si>
    <t>Fong</t>
  </si>
  <si>
    <t>FOCA6911235Q0</t>
  </si>
  <si>
    <t>3a.</t>
  </si>
  <si>
    <t>En virtud de haber sido la propuesta que ofreció el mejor precio y la superficie suficiente para albergar las oficinas de la 07 Junta Distrital Ejecutiva del Instituto Nacional Electoral en el estado de Chihuahua.</t>
  </si>
  <si>
    <t>Junta Distrital Ejecutiva No.07 de Chihuahua - Cuauhtémoc</t>
  </si>
  <si>
    <t>Contrato de Arrendamiento de Inmueble Número 003/2025</t>
  </si>
  <si>
    <t>Arrendamiento de las oficinas de la  07 Junta Distrital Ejecutiva del Instituto Nacional Electoral en el estado de Chihuahua</t>
  </si>
  <si>
    <t>http://transparencia.ine.mx/sistemaot/cargaMasiva/Articulo70/2025/Formato28//JD07-CHIH/tml1/chih07_expediente_001_1t_2025.pdf</t>
  </si>
  <si>
    <t>Los titulares de las áreas requirentes son los responsables de vigilar y supervisar los contratos, por lo que revisaron la factura emitida.</t>
  </si>
  <si>
    <t>http://transparencia.ine.mx/sistemaot/cargaMasiva/Articulo70/2025/Formato28//JD07-CHIH/tml1/factura1.pdf</t>
  </si>
  <si>
    <t>CHIH07-Expediente-002-2025-1T</t>
  </si>
  <si>
    <t>En virtud de haber sido la propuesta que ofreció el mejor precio y la superficie suficiente para albergar las oficinas del Módulo de Atención Ciudadana número 080751.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</si>
  <si>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http://transparencia.ine.mx/sistemaot/cargaMasiva/Articulo70/2025/Formato28//JD07-CHIH/tml1/expediente_002_1t_2025.pdf</t>
  </si>
  <si>
    <t>Pago de arrendamiento del Módulo de Atención Ciudadana número 080751, correspondiente al mes de diciembre de 2024, así como a los meses de enero y febrero de 2025.</t>
  </si>
  <si>
    <t>FOCL680425QN8</t>
  </si>
  <si>
    <t>En virtud de haber sido la propuesta que ofreció el mejor precio y la superficie suficiente para albergar las oficinas del Módulo de Atención Ciudadana número 080751.</t>
  </si>
  <si>
    <t>Contrato de Arrendamiento de Inmueble Número 002/2025</t>
  </si>
  <si>
    <t>Arrendamiento de las oficinas del Módulo de Atención Ciudadana número 080751</t>
  </si>
  <si>
    <t>http://transparencia.ine.mx/sistemaot/cargaMasiva/Articulo70/2025/Formato28//JD07-CHIH/tml1/chih07_expediente_002_1t_2025.pdf</t>
  </si>
  <si>
    <t>http://transparencia.ine.mx/sistemaot/cargaMasiva/Articulo70/2025/Formato28//JD07-CHIH/tml1/factura2.pdf</t>
  </si>
  <si>
    <t>CHIH07-Expediente-003-2025-1T</t>
  </si>
  <si>
    <t>En virtud de haber sido la propuesta que ofreció el mejor precio y la superficie suficiente para albergar las oficinas del Módulo de Atención Ciudadana número 080755.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</si>
  <si>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http://transparencia.ine.mx/sistemaot/cargaMasiva/Articulo70/2025/Formato28//JD07-CHIH/tml1/expediente_003_1t_2025.pdf</t>
  </si>
  <si>
    <t>Pago de arrendamiento del Módulo de Atención Ciudadana número 080755, correspondiente al mes de diciembre de 2024, así como los meses de enero y febrero de 2025.</t>
  </si>
  <si>
    <t>Torres Luján y Asociados S.C.</t>
  </si>
  <si>
    <t>TLA030606R7A</t>
  </si>
  <si>
    <t>Jesús Urueta</t>
  </si>
  <si>
    <t>Nuevo Casas Grandes</t>
  </si>
  <si>
    <t>En virtud de haber sido la propuesta que ofreció el mejor precio y la superficie suficiente para albergar las oficinas del Módulo de Atención Ciudadana número 080755.</t>
  </si>
  <si>
    <t>Contrato de Arrendamiento de Inmueble Número 005/2023</t>
  </si>
  <si>
    <t>Arrendamiento de las oficinas del Módulo de Atención Ciudadana número 080755</t>
  </si>
  <si>
    <t>http://transparencia.ine.mx/sistemaot/cargaMasiva/Articulo70/2025/Formato28//JD07-CHIH/tml1/chih07_expediente_003_1t_2025.pdf</t>
  </si>
  <si>
    <t>http://transparencia.ine.mx/sistemaot/cargaMasiva/Articulo70/2025/Formato28//JD07-CHIH/tml1/factura3.pdf</t>
  </si>
  <si>
    <t>CHIH07-Expediente-004-2025-1T</t>
  </si>
  <si>
    <t>En virtud de haber sido la propuesta que ofreció el mejor precio y la superficie suficiente para albergar la Oficina Municipal.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</si>
  <si>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http://transparencia.ine.mx/sistemaot/cargaMasiva/Articulo70/2025/Formato28//JD07-CHIH/tml1/expediente_004_1t_2025.pdf</t>
  </si>
  <si>
    <t>Pago de arrendamiento de la Oficina Municipal, correspondiente a los meses de enero y febrero de 2025.</t>
  </si>
  <si>
    <t>En virtud de haber sido la propuesta que ofreció el mejor precio y la superficie suficiente para albergar la Oficina Municipal autorizada para funcionar en el Municipio de Nuevo Casas Grandes, Chihuahua.</t>
  </si>
  <si>
    <t>Contrato de Arrendamiento de Inmueble Número 001/2025</t>
  </si>
  <si>
    <t>Arrendamiento de la Oficina Municipal, autorizada para funcionar en el Municipio de Nuevo Casas Grandes, Chihuahua</t>
  </si>
  <si>
    <t>http://transparencia.ine.mx/sistemaot/cargaMasiva/Articulo70/2025/Formato28//JD07-CHIH/tml1/chih07_expediente_004_1t_2025.pdf</t>
  </si>
  <si>
    <t>http://transparencia.ine.mx/sistemaot/cargaMasiva/Articulo70/2025/Formato28//JD07-CHIH/tml1/factura4.pdf</t>
  </si>
  <si>
    <t>CHIH07-Expediente-005-2025-1T</t>
  </si>
  <si>
    <t>Contratación de servicio para la 07 Junta Distrital Ejecutiva.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</si>
  <si>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http://transparencia.ine.mx/sistemaot/cargaMasiva/Articulo70/2025/Formato28//JD07-CHIH/tml1/expediente_005_1t_2025.pdf</t>
  </si>
  <si>
    <t>Pago de servicio de limpieza de las oficinas de la 07 Junta Distrital Ejecutiva del Instituto Nacional Electoral en el estado de Chihuahua, correspondiente al mes de febrero de 2025.</t>
  </si>
  <si>
    <t>AIDS9101247F6</t>
  </si>
  <si>
    <t>56a.</t>
  </si>
  <si>
    <t>5625</t>
  </si>
  <si>
    <t>INE/SERV/JD07CHIH/001/2025</t>
  </si>
  <si>
    <t>Servicio de limpieza de las oficinas de la 07 Junta Distrital Ejecutiva del Instituto Nacional Electoral en el estado de Chihuahua</t>
  </si>
  <si>
    <t>http://transparencia.ine.mx/sistemaot/cargaMasiva/Articulo70/2025/Formato28//JD07-CHIH/tml1/chih07_expediente_005_1t_2025.pdf</t>
  </si>
  <si>
    <t>http://transparencia.ine.mx/sistemaot/cargaMasiva/Articulo70/2025/Formato28//JD07-CHIH/tml1/factura5.pdf</t>
  </si>
  <si>
    <t>CHIH07-Expediente-006-2025-1T</t>
  </si>
  <si>
    <t>Contratación de servicio para el Módulo de Atención Ciudadana número 080751.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</si>
  <si>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http://transparencia.ine.mx/sistemaot/cargaMasiva/Articulo70/2025/Formato28//JD07-CHIH/tml1/expediente_006_1t_2025.pdf</t>
  </si>
  <si>
    <t>Pago de servicio de limpieza de las oficinas del Módulo de Atención Ciudadana número 080751, correspondiente al mes de febrero de 2025.</t>
  </si>
  <si>
    <t>INE/SERV/JD07CHIH/002/2025</t>
  </si>
  <si>
    <t>Servicio de limpieza de las oficinas del Módulo de Atención Ciudadana número 080751</t>
  </si>
  <si>
    <t>http://transparencia.ine.mx/sistemaot/cargaMasiva/Articulo70/2025/Formato28//JD07-CHIH/tml1/chih07_expediente_006_1t_2025.pdf</t>
  </si>
  <si>
    <t>http://transparencia.ine.mx/sistemaot/cargaMasiva/Articulo70/2025/Formato28//JD07-CHIH/tml1/factura6.pdf</t>
  </si>
  <si>
    <t>CHIH07-Expediente-007-2025-1T</t>
  </si>
  <si>
    <t>http://transparencia.ine.mx/sistemaot/cargaMasiva/Articulo70/2025/Formato28//JD07-CHIH/tml1/expediente_007_1t_2025.pdf</t>
  </si>
  <si>
    <t>Pago de servicio de limpieza de las oficinas de la 07 Junta Distrital Ejecutiva del Instituto Nacional Electoral en el estado de Chihuahua, correspondiente al mes de diciembre de 2024.</t>
  </si>
  <si>
    <t>TERG920309655</t>
  </si>
  <si>
    <t>4a.</t>
  </si>
  <si>
    <t>INE/SERV/JD07CHIH/001/2024</t>
  </si>
  <si>
    <t>http://transparencia.ine.mx/sistemaot/cargaMasiva/Articulo70/2025/Formato28//JD07-CHIH/tml1/chih07_expediente_007_1t_2025.pdf</t>
  </si>
  <si>
    <t>http://transparencia.ine.mx/sistemaot/cargaMasiva/Articulo70/2025/Formato28//JD07-CHIH/tml1/factura7.pdf</t>
  </si>
  <si>
    <t>CHIH07-Expediente-008-2025-1T</t>
  </si>
  <si>
    <t>http://transparencia.ine.mx/sistemaot/cargaMasiva/Articulo70/2025/Formato28//JD07-CHIH/tml1/expediente_008_1t_2025.pdf</t>
  </si>
  <si>
    <t>Pago de servicio de limpieza de las oficinas del Módulo de Atención Ciudadana número 080751, correspondiente al mes de diciembre de 2024.</t>
  </si>
  <si>
    <t>INE/SERV/JD07CHIH/002/2024</t>
  </si>
  <si>
    <t>http://transparencia.ine.mx/sistemaot/cargaMasiva/Articulo70/2025/Formato28//JD07-CHIH/tml1/chih07_expediente_008_1t_2025.pdf</t>
  </si>
  <si>
    <t>http://transparencia.ine.mx/sistemaot/cargaMasiva/Articulo70/2025/Formato28//JD07-CHIH/tml1/factura8.pdf</t>
  </si>
  <si>
    <t>De conformidad al Procedimiento que establecen los artículos 26, 40, 41 y 42 de la Ley de Adquisiciones, Arrendamientos y Servicios del Sector Público, así como el artículo 50, fracción II y III del Reglamento del Instituto Nacional Electoral en Materia de Adquisiciones.</t>
  </si>
  <si>
    <t>http://transparencia.ine.mx/sistemaot/cargaMasiva/Articulo70/2025/Formato28//JD04-CHIH/tml1/arrendamientojde.pdf</t>
  </si>
  <si>
    <t>Arrendamiento del inmueble que ocupan las oficinas de la 04 Junta Distrital Ejecutiva</t>
  </si>
  <si>
    <t>Fraccionadora y Constructora Mexicana S.A de C.V.</t>
  </si>
  <si>
    <t>FCM540430GN9</t>
  </si>
  <si>
    <t>2608</t>
  </si>
  <si>
    <t>Lomas Altas</t>
  </si>
  <si>
    <t>04 Junta Distrital Ejecutiva del Instituto Nacional Electoral en el estado de Chihuahua</t>
  </si>
  <si>
    <t>El Arrendador otorga en arrendamiento al Arrendatario el inmueble ubicado en calle Catalina, número 5916, Fraccionamiento Lomas del Rey, Código Postal 32651, Juárez, Chihuahua.</t>
  </si>
  <si>
    <t>http://transparencia.ine.mx/sistemaot/cargaMasiva/Articulo70/2025/Formato28//JD04-CHIH/tml1/contrato1.pdf</t>
  </si>
  <si>
    <t>http://transparencia.ine.mx/sistemaot/cargaMasiva/Articulo70/2025/Formato28//JD04-CHIH/tml1/facturas1.pdf</t>
  </si>
  <si>
    <t>http://transparencia.ine.mx/sistemaot/cargaMasiva/Articulo70/2025/Formato28//JD04-CHIH/tml1/arrendamientomac.pdf</t>
  </si>
  <si>
    <t>Arrendamiento del inmueble que ocupa el Módulo de Atención Ciudadana 080451 adscrito a la 04 Junta Distrital Ejecutiva</t>
  </si>
  <si>
    <t>Coloso Descuentos SA de CV</t>
  </si>
  <si>
    <t>CDE800410VD2</t>
  </si>
  <si>
    <t>2050</t>
  </si>
  <si>
    <t>A-2</t>
  </si>
  <si>
    <t>El Arrendador otorga en arrendamiento al Arrendatario el inmueble ubicado en Avenida López Mateos, número 2050, interior D5, colonia Jardines de San José, Código Postal 32683, Juárez, Chihuahua.</t>
  </si>
  <si>
    <t>http://transparencia.ine.mx/sistemaot/cargaMasiva/Articulo70/2025/Formato28//JD04-CHIH/tml1/contrato2.pdf</t>
  </si>
  <si>
    <t>http://transparencia.ine.mx/sistemaot/cargaMasiva/Articulo70/2025/Formato28//JD04-CHIH/tml1/facturas2.pdf</t>
  </si>
  <si>
    <t>http://transparencia.ine.mx/sistemaot/cargaMasiva/Articulo70/2025/Formato28//JD04-CHIH/tml1/limpiezamac.pdf</t>
  </si>
  <si>
    <t>Servicio de limpieza del inmueble que ocupa el Módulo de Atención Ciudadana 080451 adscrito a la 04 Junta Distrital Ejecutiva</t>
  </si>
  <si>
    <t>Sistemas de Protección Privada, Prevención, Reacción y Disuación SA de CV</t>
  </si>
  <si>
    <t>SPP0810216C5</t>
  </si>
  <si>
    <t>Pantitlán</t>
  </si>
  <si>
    <t>Servicio de limpieza para las instalaciones que ocupa el Módulo de Atención Ciudadana 080451 de la 04 Junta Distrital Ejecutiva</t>
  </si>
  <si>
    <t>http://transparencia.ine.mx/sistemaot/cargaMasiva/Articulo70/2025/Formato28//JD04-CHIH/tml1/contrato4.pdf</t>
  </si>
  <si>
    <t>http://transparencia.ine.mx/sistemaot/cargaMasiva/Articulo70/2025/Formato28//JD04-CHIH/tml1/facturas3.pdf</t>
  </si>
  <si>
    <t>http://transparencia.ine.mx/sistemaot/cargaMasiva/Articulo70/2025/Formato28//JD04-CHIH/tml1/copiadorajde.pdf</t>
  </si>
  <si>
    <t>Servicio de arrendamiento de fotocopiadora en la 04 Junta Distrital Ejecutiva y servicio de mantenimiento</t>
  </si>
  <si>
    <t>Prestación del servicio de arrendamiento de fotocopiadora Canon Advance Image Runner 6055-6265 a blanco y negro y servicio de mantenimiento y reparación.</t>
  </si>
  <si>
    <t>http://transparencia.ine.mx/sistemaot/cargaMasiva/Articulo70/2025/Formato28//JD04-CHIH/tml1/contrato3.pdf</t>
  </si>
  <si>
    <t>http://transparencia.ine.mx/sistemaot/cargaMasiva/Articulo70/2025/Formato28//JD04-CHIH/tml1/facturas4.pdf</t>
  </si>
  <si>
    <t>http://transparencia.ine.mx/sistemaot/cargaMasiva/Articulo70/2025/Formato28//JD04-CHIH/tml1/alarmasmac.pdf</t>
  </si>
  <si>
    <t>Servicio de vigilancia y monitoreo de alarmas del Módulo de Atención Ciudadana 080451 adscrito a la 04 Junta Distrital Ejecutiva</t>
  </si>
  <si>
    <t>Alarmas Punto Alerta S.A. de C.V.</t>
  </si>
  <si>
    <t>Servicios de vigilancia y monitoreo de alarmas para las instalaciones que ocupa el Módulo de Atención Ciudadana 080451</t>
  </si>
  <si>
    <t>http://transparencia.ine.mx/sistemaot/cargaMasiva/Articulo70/2025/Formato28//JD04-CHIH/tml1/contrato6.pdf</t>
  </si>
  <si>
    <t>http://transparencia.ine.mx/sistemaot/cargaMasiva/Articulo70/2025/Formato28//JD04-CHIH/tml1/facturas5.pdf</t>
  </si>
  <si>
    <t>http://transparencia.ine.mx/sistemaot/cargaMasiva/Articulo70/2025/Formato28//JD04-CHIH/tml1/alarmasjde.pdf</t>
  </si>
  <si>
    <t>Servicio de vigilancia y monitoreo de alarmas para el local donde se instala el Programa de Resultados Electorales Preliminares en Proceso Electoral</t>
  </si>
  <si>
    <t>http://transparencia.ine.mx/sistemaot/cargaMasiva/Articulo70/2025/Formato28//JD04-CHIH/tml1/contrato5.pdf</t>
  </si>
  <si>
    <t>http://transparencia.ine.mx/sistemaot/cargaMasiva/Articulo70/2025/Formato28//JD04-CHIH/tml1/facturas6.pdf</t>
  </si>
  <si>
    <t>http://transparencia.ine.mx/sistemaot/cargaMasiva/Articulo70/2025/Formato28//JD03-TLAX/tml1/osp1.pdf</t>
  </si>
  <si>
    <t>Arrendamiento de inmueble que ocupa el Modulo de Atención Ciudadana Fijo 290351</t>
  </si>
  <si>
    <t>CAOF600511N9A</t>
  </si>
  <si>
    <t>20 B</t>
  </si>
  <si>
    <t>Sección Primera</t>
  </si>
  <si>
    <t>Vocalía Ejecutiva de la Junta Distrital Ejecutiva no. 3 de Tlaxcala</t>
  </si>
  <si>
    <t>Vocalía Secretarial de la Junta Distrital Ejecutiva no. 3 de Tlaxcala</t>
  </si>
  <si>
    <t>El Arrendador otorga en arrendamiento al Arrendatario el inmueble ubicado en calle Hidalgo Oriente número 20 B, Sección Primera, del Municipio de Zacatelco, Código Postal 90740, en el Estado de Tlaxcala, el cual cuenta con una superficie rentable de 100 m2 construidos, para el uso del Módulo de Atención Ciudadana Fijo Distritral 290351, adscrito a la 03 Junta Distrital Ejecutiva del Instituto Nacional Electoral en el estado de Tlaxcla.</t>
  </si>
  <si>
    <t>http://transparencia.ine.mx/sistemaot/cargaMasiva/Articulo70/2025/Formato28//JD03-TLAX/tml1/contrato1.pdf</t>
  </si>
  <si>
    <t>Presupuesto de Egresos de la federación del Instituto Nacional Electoral</t>
  </si>
  <si>
    <t>http://transparencia.ine.mx/sistemaot/cargaMasiva/Articulo70/2025/Formato28//JD03-TLAX/tml1/factura1.pdf</t>
  </si>
  <si>
    <t>http://transparencia.ine.mx/sistemaot/cargaMasiva/Articulo70/2025/Formato28//JD03-TLAX/tml1/osp2.pdf</t>
  </si>
  <si>
    <t>Arrendamiento de inmueble que ocupa las oficinas de la 03 Junta Distrital Ejecutiva</t>
  </si>
  <si>
    <t>CAOG630825PK5</t>
  </si>
  <si>
    <t>El Arrendador otorga en arrendamiento al Arrendatario el inmueble ubicado en calle Hidalgo Oriente número 21, Sección Primera, del Municipio de Zacatelco, Código Postal 90740, en el Estado de Tlaxcala, el cual cuenta con una superficie rentable de 2004.60 m2 y lo que corresponde a la superfice construida son 402 m2, para el uso  de oficinas, bodega electorral y estacionamiento de la Junta Distrital Ejecutiva 03  del Instituto Nacional Electoral en el estado de Tlaxcala.</t>
  </si>
  <si>
    <t>http://transparencia.ine.mx/sistemaot/cargaMasiva/Articulo70/2025/Formato28//JD03-TLAX/tml1/contrato2.pdf</t>
  </si>
  <si>
    <t>http://transparencia.ine.mx/sistemaot/cargaMasiva/Articulo70/2025/Formato28//JD03-TLAX/tml1/factura2.pdf</t>
  </si>
  <si>
    <t>http://transparencia.ine.mx/sistemaot/cargaMasiva/Articulo70/2025/Formato28//JD03-TLAX/tml1/osp3.pdf</t>
  </si>
  <si>
    <t>Servicios contratados para la limpieza de los Modulos de Atención Ciudadana 290351 y 290352</t>
  </si>
  <si>
    <t>Mejor propuesta económica en limpieza de inmueble.</t>
  </si>
  <si>
    <t>El prestador del servicio se obliga a realizar los servicios de limpieza al cliente, consistente en: mantener en óptimas condiciones de limpieza e higiene en 3 (tres) inmuebles que ocupan los módulos fijos de atención ciudadana del Registro Federal de Electores, ubicados en el Municipio de Zacatelco con domicilio en Calle Hidalgo Oriente número 20-B, Sección Primera. de Zacatelco, Tlaxcala, Código Postal 90740, segundo, ubicado en el Municipio de San Pablo del Monte, con domicilio en calle Ayuntamiento sin número , Colonia Centro, San Pablo del Monte, Tlaxcala, Código Postal 90940 y tercer inmueble que corresponde a las instalaciones do las oficinas de la 03 Junta Distrital Ejecutiva ubicada en Calle Hidalgo Oriente número 21, Sección Primera, de Zacatelco, Tlaxcala, Código Postal 90740</t>
  </si>
  <si>
    <t>http://transparencia.ine.mx/sistemaot/cargaMasiva/Articulo70/2025/Formato28//JD03-TLAX/tml1/contrato3.pdf</t>
  </si>
  <si>
    <t>http://transparencia.ine.mx/sistemaot/cargaMasiva/Articulo70/2025/Formato28//JD03-TLAX/tml1/factura3.pdf</t>
  </si>
  <si>
    <t>http://transparencia.ine.mx/sistemaot/cargaMasiva/Articulo70/2025/Formato28//JD03-TLAX/tml1/osp4.pdf</t>
  </si>
  <si>
    <t>Servicios contratados para la limpieza de las instalaciones de la 03 Junta Distrital Ejecutiva</t>
  </si>
  <si>
    <t>Loma de San Miguel</t>
  </si>
  <si>
    <t>El prestador del servicio se obliga a realizar los servicios de limpieza al cliente, consistente en: mantener en óptimas condiciones de limpieza e higiene en el inmueble que ocupan la Junta Distrital Ejecutiva 03  en Calle Hidalgo Oriente número 21, Sección Primera, de Zacatelco, Tlaxcala, Código Postal 90740</t>
  </si>
  <si>
    <t>http://transparencia.ine.mx/sistemaot/cargaMasiva/Articulo70/2025/Formato28//JD03-TLAX/tml1/contrato4.pdf</t>
  </si>
  <si>
    <t>http://transparencia.ine.mx/sistemaot/cargaMasiva/Articulo70/2025/Formato28//JD03-TLAX/tml1/factura4.pdf</t>
  </si>
  <si>
    <t>http://transparencia.ine.mx/sistemaot/cargaMasiva/Articulo70/2025/Formato28//JD03-TLAX/tml1/osp5.pdf</t>
  </si>
  <si>
    <t>Servicios contratados para la vigilancia a las instalaciones de la 03 Junta Distrital Ejecutiva</t>
  </si>
  <si>
    <t>Eira Selenia</t>
  </si>
  <si>
    <t>4- "A"</t>
  </si>
  <si>
    <t>La Trinidad Chautenco</t>
  </si>
  <si>
    <t>Chautenco</t>
  </si>
  <si>
    <t>Cuautlancingo</t>
  </si>
  <si>
    <t>Mejor propuesta económica en vigilancia de inmueble.</t>
  </si>
  <si>
    <t>El prestador del servicio se obliga a realizar los servicios de Vigilancia Intramuros del Inmueble de la 03 Junta Distrital Ejecutiva en el Estado de Tlaxcala, con domicilio en Calle Hidalgo Oriente número 21, Sección Primera, de Zacatelco, Tlaxcala, Código Postal 90740, en los términos y condiciones que se precisan en el presente contrato, así como en la oferta técnica y económica del proveedor, en donde se señala la descripción pormenorizada del servicio.</t>
  </si>
  <si>
    <t>http://transparencia.ine.mx/sistemaot/cargaMasiva/Articulo70/2025/Formato28//JD03-TLAX/tml1/contrato5.pdf</t>
  </si>
  <si>
    <t>http://transparencia.ine.mx/sistemaot/cargaMasiva/Articulo70/2025/Formato28//JD03-TLAX/tml1/factura5.pdf</t>
  </si>
  <si>
    <t>http://transparencia.ine.mx/sistemaot/cargaMasiva/Articulo70/2025/Formato28//JD03-TLAX/tml1/osp6.pdf</t>
  </si>
  <si>
    <t>Servicios contratados para el fotocopiado y escaneado de copias procesadas de las areas de la vocalías de la 03 Junta Distrital Ejecutiva.</t>
  </si>
  <si>
    <t>Equipos y Maquinaria ARDI, SA de CV</t>
  </si>
  <si>
    <t>Atlaxco</t>
  </si>
  <si>
    <t>2908-B</t>
  </si>
  <si>
    <t>Mejor propuesta en renta de fotocopiado y escaner</t>
  </si>
  <si>
    <t>El prestador del servicio se obliga a realizar los servicios de fotocopiado</t>
  </si>
  <si>
    <t>http://transparencia.ine.mx/sistemaot/cargaMasiva/Articulo70/2025/Formato28//JD03-TLAX/tml1/contrato6.pdf</t>
  </si>
  <si>
    <t>http://transparencia.ine.mx/sistemaot/cargaMasiva/Articulo70/2025/Formato28//JD03-TLAX/tml1/factura6.pdf</t>
  </si>
  <si>
    <t>http://transparencia.ine.mx/sistemaot/cargaMasiva/Articulo70/2025/Formato28//JD03-TLAX/tml1/osp7.pdf</t>
  </si>
  <si>
    <t>http://transparencia.ine.mx/sistemaot/cargaMasiva/Articulo70/2025/Formato28//JD03-TLAX/tml1/contrato7.pdf</t>
  </si>
  <si>
    <t>http://transparencia.ine.mx/sistemaot/cargaMasiva/Articulo70/2025/Formato28//JD03-TLAX/tml1/factura7.pdf</t>
  </si>
  <si>
    <t>http://transparencia.ine.mx/sistemaot/cargaMasiva/Articulo70/2025/Formato28//JD03-TLAX/tml1/osp8.pdf</t>
  </si>
  <si>
    <t>http://transparencia.ine.mx/sistemaot/cargaMasiva/Articulo70/2025/Formato28//JD03-TLAX/tml1/contrato8.pdf</t>
  </si>
  <si>
    <t>http://transparencia.ine.mx/sistemaot/cargaMasiva/Articulo70/2025/Formato28//JD03-TLAX/tml1/factura8.pdf</t>
  </si>
  <si>
    <t>http://transparencia.ine.mx/sistemaot/cargaMasiva/Articulo70/2025/Formato28//JD03-TLAX/tml1/osp9.pdf</t>
  </si>
  <si>
    <t>http://transparencia.ine.mx/sistemaot/cargaMasiva/Articulo70/2025/Formato28//JD03-TLAX/tml1/contrato9.pdf</t>
  </si>
  <si>
    <t>http://transparencia.ine.mx/sistemaot/cargaMasiva/Articulo70/2025/Formato28//JD03-TLAX/tml1/factura9.pdf</t>
  </si>
  <si>
    <t>http://transparencia.ine.mx/sistemaot/cargaMasiva/Articulo70/2025/Formato28//JD03-TLAX/tml1/osp10.pdf</t>
  </si>
  <si>
    <t>http://transparencia.ine.mx/sistemaot/cargaMasiva/Articulo70/2025/Formato28//JD03-TLAX/tml1/contrato10.pdf</t>
  </si>
  <si>
    <t>http://transparencia.ine.mx/sistemaot/cargaMasiva/Articulo70/2025/Formato28//JD03-TLAX/tml1/factura10.pdf</t>
  </si>
  <si>
    <t>http://transparencia.ine.mx/sistemaot/cargaMasiva/Articulo70/2025/Formato28//JD03-TLAX/tml1/osp11.pdf</t>
  </si>
  <si>
    <t>http://transparencia.ine.mx/sistemaot/cargaMasiva/Articulo70/2025/Formato28//JD03-TLAX/tml1/contrato11.pdf</t>
  </si>
  <si>
    <t>http://transparencia.ine.mx/sistemaot/cargaMasiva/Articulo70/2025/Formato28//JD03-TLAX/tml1/factura11.pdf</t>
  </si>
  <si>
    <t>http://transparencia.ine.mx/sistemaot/cargaMasiva/Articulo70/2025/Formato28//JD03-TLAX/tml1/osp12.pdf</t>
  </si>
  <si>
    <t>http://transparencia.ine.mx/sistemaot/cargaMasiva/Articulo70/2025/Formato28//JD03-TLAX/tml1/contrato12.pdf</t>
  </si>
  <si>
    <t>http://transparencia.ine.mx/sistemaot/cargaMasiva/Articulo70/2025/Formato28//JD03-TLAX/tml1/factura12.pdf</t>
  </si>
  <si>
    <t>http://transparencia.ine.mx/sistemaot/cargaMasiva/Articulo70/2025/Formato28//JD03-TLAX/tml1/osp13.pdf</t>
  </si>
  <si>
    <t>http://transparencia.ine.mx/sistemaot/cargaMasiva/Articulo70/2025/Formato28//JD03-TLAX/tml1/contrato13.pdf</t>
  </si>
  <si>
    <t>http://transparencia.ine.mx/sistemaot/cargaMasiva/Articulo70/2025/Formato28//JD03-TLAX/tml1/factura13.pdf</t>
  </si>
  <si>
    <t>http://transparencia.ine.mx/sistemaot/cargaMasiva/Articulo70/2025/Formato28//JD03-TLAX/tml1/osp14.pdf</t>
  </si>
  <si>
    <t>1391</t>
  </si>
  <si>
    <t>http://transparencia.ine.mx/sistemaot/cargaMasiva/Articulo70/2025/Formato28//JD03-TLAX/tml1/contrato14.pdf</t>
  </si>
  <si>
    <t>http://transparencia.ine.mx/sistemaot/cargaMasiva/Articulo70/2025/Formato28//JD03-TLAX/tml1/factura14.pdf</t>
  </si>
  <si>
    <t>http://transparencia.ine.mx/sistemaot/cargaMasiva/Articulo70/2025/Formato28//JD03-TLAX/tml1/osp15.pdf</t>
  </si>
  <si>
    <t>http://transparencia.ine.mx/sistemaot/cargaMasiva/Articulo70/2025/Formato28//JD03-TLAX/tml1/contrato15.pdf</t>
  </si>
  <si>
    <t>http://transparencia.ine.mx/sistemaot/cargaMasiva/Articulo70/2025/Formato28//JD03-TLAX/tml1/factura15.pdf</t>
  </si>
  <si>
    <t>http://transparencia.ine.mx/sistemaot/cargaMasiva/Articulo70/2025/Formato28//JD03-TLAX/tml1/osp16.pdf</t>
  </si>
  <si>
    <t>http://transparencia.ine.mx/sistemaot/cargaMasiva/Articulo70/2025/Formato28//JD03-TLAX/tml1/contrato16.pdf</t>
  </si>
  <si>
    <t>http://transparencia.ine.mx/sistemaot/cargaMasiva/Articulo70/2025/Formato28//JD03-TLAX/tml1/factura16.pdf</t>
  </si>
  <si>
    <t>http://transparencia.ine.mx/sistemaot/cargaMasiva/Articulo70/2025/Formato28//JD03-TLAX/tml1/osp17.pdf</t>
  </si>
  <si>
    <t>http://transparencia.ine.mx/sistemaot/cargaMasiva/Articulo70/2025/Formato28//JD03-TLAX/tml1/contrato17.pdf</t>
  </si>
  <si>
    <t>http://transparencia.ine.mx/sistemaot/cargaMasiva/Articulo70/2025/Formato28//JD03-TLAX/tml1/factura17.pdf</t>
  </si>
  <si>
    <t>http://transparencia.ine.mx/sistemaot/cargaMasiva/Articulo70/2025/Formato28//JD03-TLAX/tml1/osp18.pdf</t>
  </si>
  <si>
    <t>http://transparencia.ine.mx/sistemaot/cargaMasiva/Articulo70/2025/Formato28//JD03-TLAX/tml1/contrato18.pdf</t>
  </si>
  <si>
    <t>http://transparencia.ine.mx/sistemaot/cargaMasiva/Articulo70/2025/Formato28//JD03-TLAX/tml1/factura18.pdf</t>
  </si>
  <si>
    <t>VH-14694-VH-14695 VH-14834</t>
  </si>
  <si>
    <t>http://transparencia.ine.mx/sistemaot/cargaMasiva/Articulo70/2025/Formato28//JD04-TAB/tml1/osp1.pdf</t>
  </si>
  <si>
    <t>Arrendamiento de la fotocopiadora asignada a la 04 Junta  Distrital  Ejecutiva, corresponidente a los meses de enero, febrero y marzo de 2025</t>
  </si>
  <si>
    <t>Copy Fax del Sureste, S.A. DE C.V.</t>
  </si>
  <si>
    <t>Sindicato Agrario</t>
  </si>
  <si>
    <t>Local 1</t>
  </si>
  <si>
    <t>Adolfo López  Mateos</t>
  </si>
  <si>
    <t>Mejor propuesta económica en arrendamiento del bien mueble</t>
  </si>
  <si>
    <t>Junta Distrital Ejecutiva No.04 de Tabasco - Villahermosa</t>
  </si>
  <si>
    <t>INE/JDE04/TAB/002/2025</t>
  </si>
  <si>
    <t>Pago de arrendamiento de fotocopiadora</t>
  </si>
  <si>
    <t>http://transparencia.ine.mx/sistemaot/cargaMasiva/Articulo70/2025/Formato28//JD04-TAB/tml1/contrato1.pdf</t>
  </si>
  <si>
    <t>http://transparencia.ine.mx/sistemaot/cargaMasiva/Articulo70/2025/Formato28//JD04-TAB/tml1/factura1.pdf</t>
  </si>
  <si>
    <t>7F</t>
  </si>
  <si>
    <t>http://transparencia.ine.mx/sistemaot/cargaMasiva/Articulo70/2025/Formato28//JD04-TAB/tml1/osp2.pdf</t>
  </si>
  <si>
    <t>Arrendamiento del inmueble ubicado en Rosales 204, Col. Centro, que ocupa como oficinas la 04 JDE, correspondiente a los meses de enero, febrero y marzo de 2025</t>
  </si>
  <si>
    <t>AAGA431216G19</t>
  </si>
  <si>
    <t>Mejor propuesta económica en arrendamiento del inmueble</t>
  </si>
  <si>
    <t>INE/JDE04/TAB/001/2025 adenda</t>
  </si>
  <si>
    <t>Pago de Arrendamiento del inmueble ubicado en Rosales 204, Col. Centro, que ocupa como oficinas la 04 JDE, correspondiente a los meses de enero, febrero y marzo de 2025</t>
  </si>
  <si>
    <t>http://transparencia.ine.mx/sistemaot/cargaMasiva/Articulo70/2025/Formato28//JD04-TAB/tml1/contrato2.pdf</t>
  </si>
  <si>
    <t>http://transparencia.ine.mx/sistemaot/cargaMasiva/Articulo70/2025/Formato28//JD04-TAB/tml1/factura2.pdf</t>
  </si>
  <si>
    <t>9F</t>
  </si>
  <si>
    <t>http://transparencia.ine.mx/sistemaot/cargaMasiva/Articulo70/2025/Formato28//JD04-TAB/tml1/osp3.pdf</t>
  </si>
  <si>
    <t>Arrendamiento del inmueble ubicado en Rosales 202, Col. Centro,   que ocupa como oficinas anexas la 04 JDE, correspondiente a los meses de enero, febrero y marzo de 2025</t>
  </si>
  <si>
    <t>INE/JDE04/TAB/001/2025</t>
  </si>
  <si>
    <t>Pago de Arrendamiento del inmueble ubicado en Rosales 202, Col. Centro,   que ocupa como oficinas anexas la 04 JDE, correspondiente a los meses de enero, febrero y marzo de 2025</t>
  </si>
  <si>
    <t>http://transparencia.ine.mx/sistemaot/cargaMasiva/Articulo70/2025/Formato28//JD04-TAB/tml1/contrato3.pdf</t>
  </si>
  <si>
    <t>http://transparencia.ine.mx/sistemaot/cargaMasiva/Articulo70/2025/Formato28//JD04-TAB/tml1/factura3.pdf</t>
  </si>
  <si>
    <t>B684</t>
  </si>
  <si>
    <t>http://transparencia.ine.mx/sistemaot/cargaMasiva/Articulo70/2025/Formato28//JD04-TAB/tml1/osp4.pdf</t>
  </si>
  <si>
    <t>Arrendamiento del inmueble que ocupa el Módulo de Atención Ciudadana 270451, correspondiente a los meses de enero, febrero y  marzo de 2025.</t>
  </si>
  <si>
    <t>PESM451205HD6</t>
  </si>
  <si>
    <t>La venta</t>
  </si>
  <si>
    <t>Campestre</t>
  </si>
  <si>
    <t>INE/JDE04/TAB/001/2023 adenda</t>
  </si>
  <si>
    <t>Pago de Arrendamiento del inmueble que ocupa el Módulo de Atención Ciudadana 270451, correspondiente a los meses de enero, febrero y  marzo de 2025.</t>
  </si>
  <si>
    <t>http://transparencia.ine.mx/sistemaot/cargaMasiva/Articulo70/2025/Formato28//JD04-TAB/tml1/contrato4.pdf</t>
  </si>
  <si>
    <t>http://transparencia.ine.mx/sistemaot/cargaMasiva/Articulo70/2025/Formato28//JD04-TAB/tml1/factura4.pdf</t>
  </si>
  <si>
    <t>2489D9</t>
  </si>
  <si>
    <t>http://transparencia.ine.mx/sistemaot/cargaMasiva/Articulo70/2025/Formato28//JD04-TAB/tml1/osp6.pdf</t>
  </si>
  <si>
    <t>Servicio de transporte de personal durante recorridos por las secciones electorales</t>
  </si>
  <si>
    <t>JBB730729CK1</t>
  </si>
  <si>
    <t>Arboleda</t>
  </si>
  <si>
    <t>Mejor precio y mejor Servicio</t>
  </si>
  <si>
    <t>INE/JDE04/TAB/003/2025</t>
  </si>
  <si>
    <t>Pago de Servicio de transporte de personal durante recorridos por las secciones electorales</t>
  </si>
  <si>
    <t>http://transparencia.ine.mx/sistemaot/cargaMasiva/Articulo70/2025/Formato28//JD04-TAB/tml1/contrato6.pdf</t>
  </si>
  <si>
    <t>http://transparencia.ine.mx/sistemaot/cargaMasiva/Articulo70/2025/Formato28//JD04-TAB/tml1/factura6.pdf</t>
  </si>
  <si>
    <t>328AD</t>
  </si>
  <si>
    <t>http://transparencia.ine.mx/sistemaot/cargaMasiva/Articulo70/2025/Formato28//JD04-TAB/tml1/osp7.pdf</t>
  </si>
  <si>
    <t>Servicio de traslado de personas, para recorridos de examinación de las secciones electorales</t>
  </si>
  <si>
    <t>VAJJ6403063N4</t>
  </si>
  <si>
    <t>Miguel Hidalgo  y  Matamoros</t>
  </si>
  <si>
    <t>Josefa Ortíz de Domínguez</t>
  </si>
  <si>
    <t>Macuspana</t>
  </si>
  <si>
    <t>Mejor Servicio</t>
  </si>
  <si>
    <t>INE/JDE04/TAB/004/2025</t>
  </si>
  <si>
    <t>Pago de Servicio de traslado de personas, para recorridos de examinación de las secciones electorales</t>
  </si>
  <si>
    <t>http://transparencia.ine.mx/sistemaot/cargaMasiva/Articulo70/2025/Formato28//JD04-TAB/tml1/contrato7.pdf</t>
  </si>
  <si>
    <t>http://transparencia.ine.mx/sistemaot/cargaMasiva/Articulo70/2025/Formato28//JD04-TAB/tml1/factura7.pdf</t>
  </si>
  <si>
    <t>007/2021</t>
  </si>
  <si>
    <t>Adquisición de bienes y/o servicios para la 04 Junta Local Ejecutiva en el Estado de Quintana Roo. Artículo 31 fracc. III y artículo 51 del Reglamento del Instituto Nacional Electoral en Materia de Adquisiciones</t>
  </si>
  <si>
    <t>http://transparencia.ine.mx/sistemaot/cargaMasiva/Articulo70/2025/Formato28//JD04-QROO/tml1/osp1.pdf</t>
  </si>
  <si>
    <t>Arrendamiento del Inmueble que ocupa la 04 Junta Distrital Ejecutiva en el Estado de Quintana Roo</t>
  </si>
  <si>
    <t>VIMR5401122H11</t>
  </si>
  <si>
    <t>Agricola Oriental</t>
  </si>
  <si>
    <t>Continuación del arrendamiento en el mismo edificio</t>
  </si>
  <si>
    <t>Junta Distrital Ejecutiva No.04 de Quintana Roo - Benito Juárez</t>
  </si>
  <si>
    <t>Vocalía Ejecutiva de la 04 Junta Distrital Ejecutiva en el Estado de Quintana Roo</t>
  </si>
  <si>
    <t>http://transparencia.ine.mx/sistemaot/cargaMasiva/Articulo70/2025/Formato28//JD04-QROO/tml1/contrato1.pdf</t>
  </si>
  <si>
    <t>http://transparencia.ine.mx/sistemaot/cargaMasiva/Articulo70/2025/Formato28//JD04-QROO/tml1/factura1.pdf</t>
  </si>
  <si>
    <t>http://transparencia.ine.mx/sistemaot/cargaMasiva/Articulo70/2025/Formato28//JD04-QROO/tml1/osp2.pdf</t>
  </si>
  <si>
    <t>Servicio de impresión, fotocopiado y digitalización monocromática y a color</t>
  </si>
  <si>
    <t>Multifuncionales de la Riviera SA de CV</t>
  </si>
  <si>
    <t>MRI2102154S9</t>
  </si>
  <si>
    <t>56 Norte</t>
  </si>
  <si>
    <t>Mz 308</t>
  </si>
  <si>
    <t>Lt10</t>
  </si>
  <si>
    <t>Playa del carmen</t>
  </si>
  <si>
    <t>Solidaridad</t>
  </si>
  <si>
    <t>Mejor propuesta</t>
  </si>
  <si>
    <t>http://transparencia.ine.mx/sistemaot/cargaMasiva/Articulo70/2025/Formato28//JD04-QROO/tml1/contrato2.pdf</t>
  </si>
  <si>
    <t>http://transparencia.ine.mx/sistemaot/cargaMasiva/Articulo70/2025/Formato28//JD04-QROO/tml1/factura2.pdf</t>
  </si>
  <si>
    <t>http://transparencia.ine.mx/sistemaot/cargaMasiva/Articulo70/2025/Formato28//JD04-QROO/tml1/osp3.pdf</t>
  </si>
  <si>
    <t>Suministro de combustible, a través de dispositivos electrónicos con chip para el parque vehicular</t>
  </si>
  <si>
    <t>Sí Vale México SA de CV</t>
  </si>
  <si>
    <t>Suministro de comustible, a través de dispositivos electrónicos con chip para el parque vehicular</t>
  </si>
  <si>
    <t>http://transparencia.ine.mx/sistemaot/cargaMasiva/Articulo70/2025/Formato28//JD04-QROO/tml1/contrato3.pdf</t>
  </si>
  <si>
    <t>http://transparencia.ine.mx/sistemaot/cargaMasiva/Articulo70/2025/Formato28//JD04-QROO/tml1/factura3.pdf</t>
  </si>
  <si>
    <t>http://transparencia.ine.mx/sistemaot/cargaMasiva/Articulo70/2025/Formato28//JD04-QROO/tml1/osp4.pdf</t>
  </si>
  <si>
    <t>Servicio de limpieza de la 04 Junta Distrital Ejecutiva en el Estado de Quintana Roo</t>
  </si>
  <si>
    <t>SEGURIDAD PRIVADA DEL SURESTE ERGO</t>
  </si>
  <si>
    <t>SPS221027JZ4</t>
  </si>
  <si>
    <t>Lt 21-01</t>
  </si>
  <si>
    <t>C26</t>
  </si>
  <si>
    <t>Gran Santa Fe 2</t>
  </si>
  <si>
    <t>http://transparencia.ine.mx/sistemaot/cargaMasiva/Articulo70/2025/Formato28//JD04-QROO/tml1/contrato4.pdf</t>
  </si>
  <si>
    <t>http://transparencia.ine.mx/sistemaot/cargaMasiva/Articulo70/2025/Formato28//JD04-QROO/tml1/factura4.pdf</t>
  </si>
  <si>
    <t>http://transparencia.ine.mx/sistemaot/cargaMasiva/Articulo70/2025/Formato28//JD04-QROO/tml1/osp5.pdf</t>
  </si>
  <si>
    <t>Servicio de seguridad de la 04 Junta Distrital Ejecutiva en el Estado de Quintana Roo</t>
  </si>
  <si>
    <t>http://transparencia.ine.mx/sistemaot/cargaMasiva/Articulo70/2025/Formato28//JD04-QROO/tml1/contrato5.pdf</t>
  </si>
  <si>
    <t>http://transparencia.ine.mx/sistemaot/cargaMasiva/Articulo70/2025/Formato28//JD04-QROO/tml1/factura5.pdf</t>
  </si>
  <si>
    <t>Arrendamiento del inmueble para la 12 Junta Distrital Ejecutiva de Puebla, Art. 31, Fracción III, Art 51 Reglamento del Instituto Nacional Electoral en Materia de Adquisiciones, Arrendamientos, Bienes Muebles y Servicios; Circular INE/DEA/012/2025 de fecha 30 de enero de 2025 relativo a los montos mínimos y máximos de adjudicación para el ejercicio 2024, hasta un monto de $ 450,000.00 para adjudicaciones directas en el caso de Juntas Distritales.</t>
  </si>
  <si>
    <t>http://transparencia.ine.mx/sistemaot/cargaMasiva/Articulo70/2025/Formato28//JD12-PUE/tml1/osp0012025.pdf</t>
  </si>
  <si>
    <t>Arrendamiento del inmueble ocupado por la 12 Junta Distrital Ejecutiva ubicado en privada 8b sur 3501 fraccionamiento Anzures</t>
  </si>
  <si>
    <t>María Emma del Rocío</t>
  </si>
  <si>
    <t>SUGE390331N30</t>
  </si>
  <si>
    <t>Manuel Lobato</t>
  </si>
  <si>
    <t>2531</t>
  </si>
  <si>
    <t>Heroica Puebla de Zaragoza</t>
  </si>
  <si>
    <t>Junta Distrital Ejecutiva No.12 De Puebla - Heroica Puebla De Zaragoza</t>
  </si>
  <si>
    <t>El Arrendador otorga en arrendamiento al Arrendatario el inmueble ubicado en Privada 8 A Sur, número 3502, Fraccionamiento Anzures, de la Ciudad de Puebla, Código Postal 72530, en el Estado de Puebla, el cual cuenta con una superficie rentable de 492.26 m2 construidos y un garaje con capacidad de 3 cajones de estacionamiento para vehículos.</t>
  </si>
  <si>
    <t>http://transparencia.ine.mx/sistemaot/cargaMasiva/Articulo70/2025/Formato28//JD12-PUE/tml1/0032024.pdf</t>
  </si>
  <si>
    <t>http://transparencia.ine.mx/sistemaot/cargaMasiva/Articulo70/2025/Formato28//JD12-PUE/tml1/factura1.pdf</t>
  </si>
  <si>
    <t>Arrendamiento del inmueble para el Módulo de Atención Ciudadana 211251 de la 12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</si>
  <si>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http://transparencia.ine.mx/sistemaot/cargaMasiva/Articulo70/2025/Formato28//JD12-PUE/tml1/osp0022024.pdf</t>
  </si>
  <si>
    <t>Arrendamiento del inmueble ocupado por el Módulo de Atención Ciudadana 211251</t>
  </si>
  <si>
    <t>El Arrendador otorga en arrendamiento al Arrendatario el inmueble del inmueble ocupado por el Módulo de Atención Ciudadana 211251, ubicado en el Local Comercial 18 del Cnetro Comercial Plaza Dorada II, Bulevard Héroes 5 de Mayo número 3126, de la Colonia Ladrillera de Benitez, Código Postal 72430, en el Estado de Puebla, el cual cuenta con una superficie rentable de 226 m2 construidos.</t>
  </si>
  <si>
    <t>http://transparencia.ine.mx/sistemaot/cargaMasiva/Articulo70/2025/Formato28//JD12-PUE/tml1/0022024.pdf</t>
  </si>
  <si>
    <t>http://transparencia.ine.mx/sistemaot/cargaMasiva/Articulo70/2025/Formato28//JD12-PUE/tml1/factura2.pdf</t>
  </si>
  <si>
    <t>Arrendamiento del inmueble para la 12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</si>
  <si>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http://transparencia.ine.mx/sistemaot/cargaMasiva/Articulo70/2025/Formato28//JD12-PUE/tml1/osp0032024.pdf</t>
  </si>
  <si>
    <t>Arrendamiento del inmueble ocupado por la 12 Junta Distrital Ejecutiva ubicado en privada 8a sur 3502 fraccionamiento Anzures</t>
  </si>
  <si>
    <t>El Arrendador otorga en arrendamiento al Arrendatario el inmueble del inmueble ocupado por la 12 Junta Distrital Ejecutiva ubicado en privada 8 B sur 3501 fraccionamiento Anzures, Código Postal 72530,en el Estado de Puebla, el cual cuenta con una superficie rentable de 469.47 m2 construidos.</t>
  </si>
  <si>
    <t>http://transparencia.ine.mx/sistemaot/cargaMasiva/Articulo70/2025/Formato28//JD12-PUE/tml1/0012025.pdf</t>
  </si>
  <si>
    <t>http://transparencia.ine.mx/sistemaot/cargaMasiva/Articulo70/2025/Formato28//JD12-PUE/tml1/factura3.pdf</t>
  </si>
  <si>
    <t>Servicio de limpieza en las instalaciones de la 12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</si>
  <si>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http://transparencia.ine.mx/sistemaot/cargaMasiva/Articulo70/2025/Formato28//JD12-PUE/tml1/ospineserv022025.pdf</t>
  </si>
  <si>
    <t>Servicio de limpieza de los inmuebles ocupados por la 12 Junta Distrital Ejecutiva y el Modulo de Atención Ciudadana 211251</t>
  </si>
  <si>
    <t>Ampliación Reforma Sur</t>
  </si>
  <si>
    <t>Consiste en la prestación de los servicios integrales de limpieza interior y exterior, en los inmuebles que ocupan las oficinas sede de la 12 Junta Distrital Ejecutiva y del Módulo de Atención Ciudadana 211251 de la Vocalia del Registro Federal de Electores de la misma Junta Distrital Ejecutiva.</t>
  </si>
  <si>
    <t>http://transparencia.ine.mx/sistemaot/cargaMasiva/Articulo70/2025/Formato28//JD12-PUE/tml1/ineserv022025.pdf</t>
  </si>
  <si>
    <t>http://transparencia.ine.mx/sistemaot/cargaMasiva/Articulo70/2025/Formato28//JD12-PUE/tml1/factura4.pdf</t>
  </si>
  <si>
    <t>Arrendamiento del inmueble de la 11 Junta Distrital Ejecutiva; Artículo 31 fracc.III y artículo 51 del Reglamento del Instituto Nacional Electoral en Materia de Adquisiciones, Arrendamientos</t>
  </si>
  <si>
    <t>http://transparencia.ine.mx/sistemaot/cargaMasiva/Articulo70/2025/Formato28//JD11-GTO/tml1/osparrendamiento.pdf</t>
  </si>
  <si>
    <t>Plasencia</t>
  </si>
  <si>
    <t>PATS681222GM6</t>
  </si>
  <si>
    <t>4303</t>
  </si>
  <si>
    <t>Mejor propuesta económica y características requeridas por el Instituto</t>
  </si>
  <si>
    <t>11 Junta Distrital Ejecutiva del Instituto Nacional Electoral en el estado de Guanajuato</t>
  </si>
  <si>
    <t>Junta Distrital Ejecutiva No.11 de Guanajuato - Leon</t>
  </si>
  <si>
    <t>http://transparencia.ine.mx/sistemaot/cargaMasiva/Articulo70/2025/Formato28//JD11-GTO/tml1/arrendamiento.pdf</t>
  </si>
  <si>
    <t>Seguimiento por parte del Subcomité de Adquisiciones, Arrendamientos y Servicios del área Administrativa o de Administrador del Contrato</t>
  </si>
  <si>
    <t>http://transparencia.ine.mx/sistemaot/cargaMasiva/Articulo70/2025/Formato28//JD11-GTO/tml1/factura1.pdf</t>
  </si>
  <si>
    <t>INE_SERV_11JDE-02_2025</t>
  </si>
  <si>
    <t>Contratación de servicio de vigilancia Intramuros para instalaciones de la 11 Junta Distrital Ejecutiva; Artículo 31 fracc.III y artículo 51 del Reglamento del Instituto Nacional Electoral en Materia de Adquisiciones, Arrendamientos de Bienes Muebles y Servicios</t>
  </si>
  <si>
    <t>http://transparencia.ine.mx/sistemaot/cargaMasiva/Articulo70/2025/Formato28//JD11-GTO/tml1/ospvigilancia.pdf</t>
  </si>
  <si>
    <t>Comercializadora de Seguridad Privada y Empresarial Eruma S. de R.L. de C.V.</t>
  </si>
  <si>
    <t>CSP110915UI1</t>
  </si>
  <si>
    <t>Fuego</t>
  </si>
  <si>
    <t>Jardines del Moral</t>
  </si>
  <si>
    <t>http://transparencia.ine.mx/sistemaot/cargaMasiva/Articulo70/2025/Formato28//JD11-GTO/tml1/vigilancia.pdf</t>
  </si>
  <si>
    <t>http://transparencia.ine.mx/sistemaot/cargaMasiva/Articulo70/2025/Formato28//JD11-GTO/tml1/factura2.pdf</t>
  </si>
  <si>
    <t>INE_SERV_11JDE-03_2025</t>
  </si>
  <si>
    <t>Contratación del Servicio Integral de Limpieza para instalaciones de la 11 Junta Distrital Ejecutiva; Artículo 31 fracc.III y artículo 51 del Reglamento del Instituto Nacional Electoral en Materia de Adquisiciones, Arrendamientos de Bienes Muebles y Servicios</t>
  </si>
  <si>
    <t>http://transparencia.ine.mx/sistemaot/cargaMasiva/Articulo70/2025/Formato28//JD11-GTO/tml1/osplimpieza.pdf</t>
  </si>
  <si>
    <t>Zaliana Espacios Limpios Profesionales S. A. de C.V.</t>
  </si>
  <si>
    <t>http://transparencia.ine.mx/sistemaot/cargaMasiva/Articulo70/2025/Formato28//JD11-GTO/tml1/limpieza.pdf</t>
  </si>
  <si>
    <t>http://transparencia.ine.mx/sistemaot/cargaMasiva/Articulo70/2025/Formato28//JD11-GTO/tml1/factura3.pdf</t>
  </si>
  <si>
    <t>INE_SERV_11JDE-04_2025</t>
  </si>
  <si>
    <t>Contratación del servicio de fotocopiado por consumo (click) para instalaciones de la 11 Junta Distrital Ejecutiva; Artículo 31 fracc.III y artículo 51 del Reglamento del Instituto Nacional Electoral en Materia de Adquisiciones, Arrendamientos de Bienes Muebles y Servicios</t>
  </si>
  <si>
    <t>http://transparencia.ine.mx/sistemaot/cargaMasiva/Articulo70/2025/Formato28//JD11-GTO/tml1/ospmultifuncional.pdf</t>
  </si>
  <si>
    <t>MHK TI Soluciones S.A. de C.V.</t>
  </si>
  <si>
    <t>Juan Jose Torres Landa</t>
  </si>
  <si>
    <t>http://transparencia.ine.mx/sistemaot/cargaMasiva/Articulo70/2025/Formato28//JD11-GTO/tml1/multifuncional.pdf</t>
  </si>
  <si>
    <t>http://transparencia.ine.mx/sistemaot/cargaMasiva/Articulo70/2025/Formato28//JD11-GTO/tml1/factura4.pdf</t>
  </si>
  <si>
    <t>INE_SERV_11JDE-05_2025</t>
  </si>
  <si>
    <t>Contratación del servicio de fotocopiado por consumo (click) para la reproducción de documentos generados para las actividades de Proceso Electoral derivadas de los programas de la Dirección Ejecutiva de Organización Electoral; Artículo 31 fracc.III y artículo 51 del Reglamento del Instituto Nacional Electoral en Materia de Adquisiciones, Arrendamientos de Bienes Muebles y Servicios</t>
  </si>
  <si>
    <t>http://transparencia.ine.mx/sistemaot/cargaMasiva/Articulo70/2025/Formato28//JD11-GTO/tml1/ospmultifuncionalproceso.pdf</t>
  </si>
  <si>
    <t>Solución Digital Empresarial S.A. de C.V.</t>
  </si>
  <si>
    <t>SDE040413G69</t>
  </si>
  <si>
    <t>Lomas del Pedregal</t>
  </si>
  <si>
    <t>http://transparencia.ine.mx/sistemaot/cargaMasiva/Articulo70/2025/Formato28//JD11-GTO/tml1/multifuncionalproceso.pdf</t>
  </si>
  <si>
    <t>http://transparencia.ine.mx/sistemaot/cargaMasiva/Articulo70/2025/Formato28//JD11-GTO/tml1/factura5.pdf</t>
  </si>
  <si>
    <t>250012</t>
  </si>
  <si>
    <t>http://transparencia.ine.mx/sistemaot/cargaMasiva/Articulo70/2025/Formato28//JD05-HGO/tml1/osp1.pdf</t>
  </si>
  <si>
    <t>Servicio de arrendamiento de las oficinas y del modulo de atencion ciudadana 130551 de esta 05 Junta Distrital Ejecutiva correspondiente al mes de enero 2025</t>
  </si>
  <si>
    <t>Erika Yesenia</t>
  </si>
  <si>
    <t>AUCE840917R4A</t>
  </si>
  <si>
    <t>Plaza principal</t>
  </si>
  <si>
    <t>05 Junta Distrital Ejecutiva del Instituto Nacional Electoral en el Estado de Hidalgo</t>
  </si>
  <si>
    <t>Servicio de arrendamiento de las oficinas y del modulo de atención ciudadana de esta 05 Junta Distrital Ejecutiva correspondiente al mes de enero 2025</t>
  </si>
  <si>
    <t>http://transparencia.ine.mx/sistemaot/cargaMasiva/Articulo70/2025/Formato28//JD05-HGO/tml1/arrendamiento.pdf</t>
  </si>
  <si>
    <t>http://transparencia.ine.mx/sistemaot/cargaMasiva/Articulo70/2025/Formato28//JD05-HGO/tml1/factura1.pdf</t>
  </si>
  <si>
    <t>250016</t>
  </si>
  <si>
    <t>http://transparencia.ine.mx/sistemaot/cargaMasiva/Articulo70/2025/Formato28//JD05-HGO/tml1/osp2.pdf</t>
  </si>
  <si>
    <t>Pago del servicio de vigilancia de las oficinas y del modulo de atención ciudadana 130551 de esta 05 Junta Distrital Ejecutiva correspondiente al mes de enero 2025</t>
  </si>
  <si>
    <t>Policia Industrial Bancaria del Estado de Hidalgo</t>
  </si>
  <si>
    <t>210-A</t>
  </si>
  <si>
    <t>Servicio de vigilancia de las oficinas y del modulo de atención ciudadana 130551 de esta 05 Junta Distrital Ejecutiva correspondiente al mes de enero 2025</t>
  </si>
  <si>
    <t>http://transparencia.ine.mx/sistemaot/cargaMasiva/Articulo70/2025/Formato28//JD05-HGO/tml1/seguridad.pdf</t>
  </si>
  <si>
    <t>http://transparencia.ine.mx/sistemaot/cargaMasiva/Articulo70/2025/Formato28//JD05-HGO/tml1/factura2.pdf</t>
  </si>
  <si>
    <t>INE_CM_02JDE_03_2025</t>
  </si>
  <si>
    <t>http://transparencia.ine.mx/sistemaot/cargaMasiva/Articulo70/2025/Formato28//JD02-DF/tml1/osp.pdf</t>
  </si>
  <si>
    <t>Arrendamiento de inmueble en Calzada de Guadalupe, número 320, colonia Vallejo, 07870, Gustavo A. Madero, Ciudad de México.</t>
  </si>
  <si>
    <t>Liborio Armando</t>
  </si>
  <si>
    <t>CACL5907235K4</t>
  </si>
  <si>
    <t>Periférico Sur</t>
  </si>
  <si>
    <t>4124</t>
  </si>
  <si>
    <t>Piso 6</t>
  </si>
  <si>
    <t>Ex Hacienda de Anzaldo</t>
  </si>
  <si>
    <t>Por cumplir con los requerimientos, condiciones legales, técnicas y económicas que garantiza satisfactoriamente el cumplimiento de las obligaciones respectivas.</t>
  </si>
  <si>
    <t>3_2025</t>
  </si>
  <si>
    <t>http://transparencia.ine.mx/sistemaot/cargaMasiva/Articulo70/2025/Formato28//JD02-DF/tml1/contrato.pdf</t>
  </si>
  <si>
    <t>http://transparencia.ine.mx/sistemaot/cargaMasiva/Articulo70/2025/Formato28//JD02-DF/tml1/factura.pdf</t>
  </si>
  <si>
    <t>Artículos 31, fracción III y 51 del Reglamento del Instituto Federal Electoral en Materia de Adquisciones, Arrendamientos de Bienes Muebles y Servicios. Arrendamiento del inmueble que ocupa la 02 Junta Distriral Ejecutiva en Colima</t>
  </si>
  <si>
    <t>http://transparencia.ine.mx/sistemaot/cargaMasiva/Articulo70/2025/Formato28//JD02-COL/tml1/oficiorentajunta.pdf</t>
  </si>
  <si>
    <t>Servicio de arrendamiento de la 02 Junta Distrital Ejecutiva</t>
  </si>
  <si>
    <t>HPYC Inmobiliaria SA de CV</t>
  </si>
  <si>
    <t>HIN110617P26</t>
  </si>
  <si>
    <t>Del Trabajo</t>
  </si>
  <si>
    <t>Tapeixtles</t>
  </si>
  <si>
    <t>013/2021</t>
  </si>
  <si>
    <t>Servicio de arrendamiento instalaciones de la 02 Junta Distrital Ejecutiva.</t>
  </si>
  <si>
    <t>http://transparencia.ine.mx/sistemaot/cargaMasiva/Articulo70/2025/Formato28//JD02-COL/tml1/contrato13.pdf</t>
  </si>
  <si>
    <t>http://transparencia.ine.mx/sistemaot/cargaMasiva/Articulo70/2025/Formato28//JD02-COL/tml1/facturarentajunta.pdf</t>
  </si>
  <si>
    <t>Artículos 31, fracción III y 51 del Reglamento del Instituto Federal Electoral en Materia de Adquisciones, Arrendamientos de Bienes Muebles y Servicios. Arrendamiento del inmueble que ocupa el Módulo de Atención Ciudadana 060251</t>
  </si>
  <si>
    <t>http://transparencia.ine.mx/sistemaot/cargaMasiva/Articulo70/2025/Formato28//JD02-COL/tml1/oficiorenta51.pdf</t>
  </si>
  <si>
    <t>Servicio de arrendamiento del módulo de atención ciudadana 060251</t>
  </si>
  <si>
    <t>011/2021</t>
  </si>
  <si>
    <t>Servicio de arrendamiento del Módulo de Atención Ciudadana 060251</t>
  </si>
  <si>
    <t>http://transparencia.ine.mx/sistemaot/cargaMasiva/Articulo70/2025/Formato28//JD02-COL/tml1/contrato11.pdf</t>
  </si>
  <si>
    <t>http://transparencia.ine.mx/sistemaot/cargaMasiva/Articulo70/2025/Formato28//JD02-COL/tml1/facturarenta51.pdf</t>
  </si>
  <si>
    <t>Artículos 31, fracción III y 51 del Reglamento del Instituto Federal Electoral en Materia de Adquisciones, Arrendamientos de Bienes Muebles y Servicios. Arrendamiento del inmueble que ocupa el Módulo de Atención Ciudadana 060252</t>
  </si>
  <si>
    <t>http://transparencia.ine.mx/sistemaot/cargaMasiva/Articulo70/2025/Formato28//JD02-COL/tml1/oficiorenta52.pdf</t>
  </si>
  <si>
    <t>Servicio de arrendamiento del módulo de atención ciudadana 060252</t>
  </si>
  <si>
    <t>ROVR611006JS3</t>
  </si>
  <si>
    <t>Basilio Vadillo</t>
  </si>
  <si>
    <t>Union Norte</t>
  </si>
  <si>
    <t>Tecomán</t>
  </si>
  <si>
    <t>008/2020</t>
  </si>
  <si>
    <t>Servicio de arrendamiento del Módulo de Atención Ciudadana 060252</t>
  </si>
  <si>
    <t>http://transparencia.ine.mx/sistemaot/cargaMasiva/Articulo70/2025/Formato28//JD02-COL/tml1/contrato10.pdf</t>
  </si>
  <si>
    <t>http://transparencia.ine.mx/sistemaot/cargaMasiva/Articulo70/2025/Formato28//JD02-COL/tml1/facturarenta52.pdf</t>
  </si>
  <si>
    <t>Artículos 31, fracción III y 51 del Reglamento del Instituto Federal Electoral en Materia de Adquisciones, Arrendamientos de Bienes Muebles y Servicios. Servicio de limpieza de los tres inmuebles</t>
  </si>
  <si>
    <t>http://transparencia.ine.mx/sistemaot/cargaMasiva/Articulo70/2025/Formato28//JD02-COL/tml1/oficiolimpieza.pdf</t>
  </si>
  <si>
    <t>Servicio de limpieza en los tres inmuebles</t>
  </si>
  <si>
    <t>GABC9101069U4</t>
  </si>
  <si>
    <t>José Rubén Romo</t>
  </si>
  <si>
    <t>Nuevo Salahua</t>
  </si>
  <si>
    <t>Limpieza en oficinas</t>
  </si>
  <si>
    <t>http://transparencia.ine.mx/sistemaot/cargaMasiva/Articulo70/2025/Formato28//JD02-COL/tml1/contrato1.pdf</t>
  </si>
  <si>
    <t>http://transparencia.ine.mx/sistemaot/cargaMasiva/Articulo70/2025/Formato28//JD02-COL/tml1/facturalimpieza.pdf</t>
  </si>
  <si>
    <t>1arrendamientojunta</t>
  </si>
  <si>
    <t>Pago por arrendamiento del inmueble que ocupa la 03 Junta Distrital Ejecutiva. Artículo 31 fracc. III y artículo 51 del Reglamento del Instituto Nacional Electoral en Materia de Adquisiciones, Arrendamientos de Bienes Muebles y Servicios.</t>
  </si>
  <si>
    <t>http://transparencia.ine.mx/sistemaot/cargaMasiva/Articulo70/2025/Formato28//JD03-SLP/tml1/oficiosjde.pdf</t>
  </si>
  <si>
    <t>Arrendamiento de inmueble en Calle Amado Nervo 212, Colonia Centro, de la Ciudad de  Rioverde, en el Estado de San Luis Potos.</t>
  </si>
  <si>
    <t>José Eugenio</t>
  </si>
  <si>
    <t>Cruz de Echeverria</t>
  </si>
  <si>
    <t>FCG840618N51</t>
  </si>
  <si>
    <t>Los Alcanfores</t>
  </si>
  <si>
    <t>San Cristobal de las Casas</t>
  </si>
  <si>
    <t>Junta Distrital Ejecutiva No.03 de San Luis Potosí - Rioverde</t>
  </si>
  <si>
    <t>INE/ARR/SLP/03JDE/001/2025</t>
  </si>
  <si>
    <t>El Arrendador otorga en arrendamiento al Arrendatario el inmueble ubicado en calle Amado Nervo, número 212, Colonia Centro, Municipio Rioverde, Código Postal 79610 en el estado de San Luis Potosí, el cual cuenta con una superficie rentable de 355.50 metros cuadrados construidos para uso de oficinas y Sala de Sesiones.</t>
  </si>
  <si>
    <t>http://transparencia.ine.mx/sistemaot/cargaMasiva/Articulo70/2025/Formato28//JD03-SLP/tml1/1arrendamientojunta.pdf</t>
  </si>
  <si>
    <t>http://transparencia.ine.mx/sistemaot/cargaMasiva/Articulo70/2025/Formato28//JD03-SLP/tml1/facturasarrendamientojde.pdf</t>
  </si>
  <si>
    <t>2arrendamientomac</t>
  </si>
  <si>
    <t>Pago por arrendamiento del inmueble que ocupa el Módulo de Atención Ciudadana. Artículo 31 fracc. III y artículo 51 del Reglamento del Instituto Nacional Electoral en Materia de Adquisiciones, Arrendamientos de Bienes Muebles y Servicios.</t>
  </si>
  <si>
    <t>http://transparencia.ine.mx/sistemaot/cargaMasiva/Articulo70/2025/Formato28//JD03-SLP/tml1/oficiosmac.pdf</t>
  </si>
  <si>
    <t>Arrendamiento de inmueble en Calle Amado Nervo 210 A, Colonia Centro, de la Ciudad de  Rioverde, en el Estado de San Luis Potos.</t>
  </si>
  <si>
    <t>BABR470328RN0</t>
  </si>
  <si>
    <t>Víctoria</t>
  </si>
  <si>
    <t>Rioverde</t>
  </si>
  <si>
    <t>INE/ARR/SLP/03JDE/002/2025</t>
  </si>
  <si>
    <t>El Arrendador otorga en arrendamiento al Arrendatario el inmueble ubicado en calle Amado Nervo, número 21 O-A, Colonia Centro, Municipio Rioverde, Código Postal 7961 O en el estado de San Luis Potosí, el cual cuenta con una superficie rentable de 449 m2 construidos para uso de oficinas de la Vocalía del Registro Federal Electores, módulo de atención ciudadana fijo, y bodega, 396.37m2 ocho cajones de estacionamiento y al aire libre.</t>
  </si>
  <si>
    <t>http://transparencia.ine.mx/sistemaot/cargaMasiva/Articulo70/2025/Formato28//JD03-SLP/tml1/2arrendamientomac.pdf</t>
  </si>
  <si>
    <t>http://transparencia.ine.mx/sistemaot/cargaMasiva/Articulo70/2025/Formato28//JD03-SLP/tml1/facturasarrendamientorfe.pdf</t>
  </si>
  <si>
    <t>3limpiezajunta</t>
  </si>
  <si>
    <t>Pago por servicio de limpieza de la 03 Junta Distrital Ejecutiva. Artículo 31 fracc. III y artículo 51 del Reglamento del Instituto Nacional Electoral en Materia de Adquisiciones, Arrendamientos de Bienes Muebles y Servicios.</t>
  </si>
  <si>
    <t>http://transparencia.ine.mx/sistemaot/cargaMasiva/Articulo70/2025/Formato28//JD03-SLP/tml1/oficioslimpiezajd.pdf</t>
  </si>
  <si>
    <t>Proporcionar el servicio de limpieza para la 03 Junta Distrital Ejecutiva en el estado de San Luis Potosí.</t>
  </si>
  <si>
    <t>INE/SERV/SLP/03JDE/003/2025</t>
  </si>
  <si>
    <t>El objeto consiste en el servicio de limpieza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</si>
  <si>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http://transparencia.ine.mx/sistemaot/cargaMasiva/Articulo70/2025/Formato28//JD03-SLP/tml1/3limpiezajunta.pdf</t>
  </si>
  <si>
    <t>http://transparencia.ine.mx/sistemaot/cargaMasiva/Articulo70/2025/Formato28//JD03-SLP/tml1/facturaslimpiezajd.pdf</t>
  </si>
  <si>
    <t>4limpiezamac</t>
  </si>
  <si>
    <t>Pago por servicio de limpieza deMódulo de Atención Ciudadana. Artículo 31 fracc. III y artículo 51 del Reglamento del Instituto Nacional Electoral en Materia de Adquisiciones, Arrendamientos de Bienes Muebles y Servicios.</t>
  </si>
  <si>
    <t>http://transparencia.ine.mx/sistemaot/cargaMasiva/Articulo70/2025/Formato28//JD03-SLP/tml1/oficioslimpiezamac.pdf</t>
  </si>
  <si>
    <t>Proporcionar el servicio de limpieza para la Vocalía del Registro Federal de Electores y Módulo de Atención Ciudadana  en el estado de San Luis Potosí.</t>
  </si>
  <si>
    <t>INE/SERV/SLP/03JDE/004/2025</t>
  </si>
  <si>
    <t>http://transparencia.ine.mx/sistemaot/cargaMasiva/Articulo70/2025/Formato28//JD03-SLP/tml1/4limpiezamac.pdf</t>
  </si>
  <si>
    <t>http://transparencia.ine.mx/sistemaot/cargaMasiva/Articulo70/2025/Formato28//JD03-SLP/tml1/facturaslimpiezamac.pdf</t>
  </si>
  <si>
    <t>5fotocopiado</t>
  </si>
  <si>
    <t>Pago por arrendamiento de fotocopiadora. Artículo 31 fracc. III y artículo 51 del Reglamento del Instituto Nacional Electoral en Materia de Adquisiciones, Arrendamientos de Bienes Muebles y Servicios.</t>
  </si>
  <si>
    <t>http://transparencia.ine.mx/sistemaot/cargaMasiva/Articulo70/2025/Formato28//JD03-SLP/tml1/oficiofotocopiado.pdf</t>
  </si>
  <si>
    <t>Proporcionar el servicio de fotocopiado para la 03 Junta Distrital Ejecutiva en el estado de San Luis Potosí.</t>
  </si>
  <si>
    <t>Comercial Papelera TEQUISQUIAPAM S.A. de C.V.</t>
  </si>
  <si>
    <t>Tequisquiapan</t>
  </si>
  <si>
    <t>INE/SERV/SLP/JDE03/005/2025</t>
  </si>
  <si>
    <t>El objeto consiste en el servicio de arrendamiento de dos equipos de fotocopiado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</si>
  <si>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http://transparencia.ine.mx/sistemaot/cargaMasiva/Articulo70/2025/Formato28//JD03-SLP/tml1/5fotocopiado.pdf</t>
  </si>
  <si>
    <t>http://transparencia.ine.mx/sistemaot/cargaMasiva/Articulo70/2025/Formato28//JD03-SLP/tml1/facturasfotocopiado.pdf</t>
  </si>
  <si>
    <t>6vigilancia</t>
  </si>
  <si>
    <t>Pago por servicio de vigilancia. Artículo 31 fracc. III y artículo 51 del Reglamento del Instituto Nacional Electoral en Materia de Adquisiciones, Arrendamientos de Bienes Muebles y Servicios.</t>
  </si>
  <si>
    <t>http://transparencia.ine.mx/sistemaot/cargaMasiva/Articulo70/2025/Formato28//JD03-SLP/tml1/oficiosvigilancia.pdf</t>
  </si>
  <si>
    <t>Proporcionar el servicio de vigilancia para la 03 Junta Distrital Ejecutiva en el estado de San Luis Potosí.</t>
  </si>
  <si>
    <t>Corporativo de Seguridad Privada, SEPRIMI, S.A. de C.V.</t>
  </si>
  <si>
    <t>CSP140714M28</t>
  </si>
  <si>
    <t>Malaquita</t>
  </si>
  <si>
    <t>INE/SLP/JDE03/006/2025</t>
  </si>
  <si>
    <t>El objeto consiste en la prestación del servicio de vigilancia y seguridad para los inmueblesdonde se ubican las oficinas de la 03 Junta Distrital Ejecutiva del Instituto Nacional Electoralen Rioverde, San Luis Potosí, con la presencia de guardias de seguridad las 24 horas del día,en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</si>
  <si>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http://transparencia.ine.mx/sistemaot/cargaMasiva/Articulo70/2025/Formato28//JD03-SLP/tml1/6vigilancia.pdf</t>
  </si>
  <si>
    <t>http://transparencia.ine.mx/sistemaot/cargaMasiva/Articulo70/2025/Formato28//JD03-SLP/tml1/facturasvigilancia.pdf</t>
  </si>
  <si>
    <t>INE/ARR/SLP/02/2025</t>
  </si>
  <si>
    <t>Renta del inmueble de Junta Distrital Ejecutiva. Autorizado en sesión del Subcomité de Adquisiciones, Arrendamientos y Servicios.  Artículo 31 fracc. III y artículo 51 del Reglamento del Instituto Nacional Electoral en Materia de Adquisiciones, Arrendamientos de Bienes Muebles y Servicios.</t>
  </si>
  <si>
    <t>http://transparencia.ine.mx/sistemaot/cargaMasiva/Articulo70/2025/Formato28//JD02-SLP/tml1/osp1.pdf</t>
  </si>
  <si>
    <t>Renta del inmueble de la Junta Distrital Ejecutiva.</t>
  </si>
  <si>
    <t>Chaires</t>
  </si>
  <si>
    <t>LOCL430625L90</t>
  </si>
  <si>
    <t>Benigno Arriaga</t>
  </si>
  <si>
    <t>Mejor  propuesta ecónomica  en arrendamiento de inmueble</t>
  </si>
  <si>
    <t>Junta Distrital Ejecutiva No.02 de San Luis Potosi - Soledad de Graciano Sanchez</t>
  </si>
  <si>
    <t>http://transparencia.ine.mx/sistemaot/cargaMasiva/Articulo70/2025/Formato28//JD02-SLP/tml1/contrato1.pdf</t>
  </si>
  <si>
    <t>Recursos  federales</t>
  </si>
  <si>
    <t>http://transparencia.ine.mx/sistemaot/cargaMasiva/Articulo70/2025/Formato28//JD02-SLP/tml1/20250207_94.pdf</t>
  </si>
  <si>
    <t>INE/ARR/SLP/015/2024</t>
  </si>
  <si>
    <t>Renta mensual inmueble del Módulo de Atención Ciudadana 240251. Autorizado en sesión del Subcomité de Adquisiciones, Arrendamientos y Servicios.  Artículo 31 fracc. III y artículo 51 del Reglamento del Instituto Nacional Electoral en Materia de Adquisiciones, Arrendamientos de Bienes Muebles y Servicios.</t>
  </si>
  <si>
    <t>http://transparencia.ine.mx/sistemaot/cargaMasiva/Articulo70/2025/Formato28//JD02-SLP/tml1/osp2.pdf</t>
  </si>
  <si>
    <t>Renta mensual del inmbueble del Módulo de Atención Ciudadana 240251.</t>
  </si>
  <si>
    <t>MEAA901112NT2</t>
  </si>
  <si>
    <t>Sierra del Cobre</t>
  </si>
  <si>
    <t>Lomas 4a sección</t>
  </si>
  <si>
    <t>http://transparencia.ine.mx/sistemaot/cargaMasiva/Articulo70/2025/Formato28//JD02-SLP/tml1/contrato2.pdf</t>
  </si>
  <si>
    <t>http://transparencia.ine.mx/sistemaot/cargaMasiva/Articulo70/2025/Formato28//JD02-SLP/tml1/20250207_963108.pdf</t>
  </si>
  <si>
    <t>INE/SERV/SLP/09/2025</t>
  </si>
  <si>
    <t>Servicio de limpieza Módulo de Atención Ciudadana 240251.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t>
  </si>
  <si>
    <t>http://transparencia.ine.mx/sistemaot/cargaMasiva/Articulo70/2025/Formato28//JD02-SLP/tml1/osp3.pdf</t>
  </si>
  <si>
    <t>1431</t>
  </si>
  <si>
    <t>Servicio de limpieza Modúlo de Atencion Ciudadana 240251.</t>
  </si>
  <si>
    <t>Acualimpio del Centro, S.A</t>
  </si>
  <si>
    <t>ACE0310081G8</t>
  </si>
  <si>
    <t>Por cumplir con los requerimientos , las condiciones legales, técnicas y ecónomicas y presentar una propuesta ecónomica solvente que garantiza satisfactoriamente el cumplimiento de las obligaciones respectivas.</t>
  </si>
  <si>
    <t>http://transparencia.ine.mx/sistemaot/cargaMasiva/Articulo70/2025/Formato28//JD02-SLP/tml1/contrato3.pdf</t>
  </si>
  <si>
    <t>http://transparencia.ine.mx/sistemaot/cargaMasiva/Articulo70/2025/Formato28//JD02-SLP/tml1/20250206_19408.pdf</t>
  </si>
  <si>
    <t>INE/SERV/SLP/08/2025</t>
  </si>
  <si>
    <t>Servicio de limpieza de la Junta Distrital.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t>
  </si>
  <si>
    <t>http://transparencia.ine.mx/sistemaot/cargaMasiva/Articulo70/2025/Formato28//JD02-SLP/tml1/osp4.pdf</t>
  </si>
  <si>
    <t>Servicio de limpieza Modúlo dela Junta Distrital.</t>
  </si>
  <si>
    <t>http://transparencia.ine.mx/sistemaot/cargaMasiva/Articulo70/2025/Formato28//JD02-SLP/tml1/contrato4.pdf</t>
  </si>
  <si>
    <t>http://transparencia.ine.mx/sistemaot/cargaMasiva/Articulo70/2025/Formato28//JD02-SLP/tml1/20250206_19405.pdf</t>
  </si>
  <si>
    <t>INE/SERV/SLP/07/2025</t>
  </si>
  <si>
    <t>Pago de renta de copiadora.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</si>
  <si>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http://transparencia.ine.mx/sistemaot/cargaMasiva/Articulo70/2025/Formato28//JD02-SLP/tml1/osp5.pdf</t>
  </si>
  <si>
    <t>Pago de renta de copiadora.</t>
  </si>
  <si>
    <t>Comercial Papelera Tequisquiapam, S.A. DE C.V.</t>
  </si>
  <si>
    <t>http://transparencia.ine.mx/sistemaot/cargaMasiva/Articulo70/2025/Formato28//JD02-SLP/tml1/contrato5.pdf</t>
  </si>
  <si>
    <t>http://transparencia.ine.mx/sistemaot/cargaMasiva/Articulo70/2025/Formato28//JD02-SLP/tml1/20250213_16077.pdf</t>
  </si>
  <si>
    <t>Contratación de servicios de arrendamiento de  del inmueble que ocupa la Junta Distrital Ejecutiva 12. Artículo 31 fracc.I y artículo 35 del Reglamento del Instituto Nacional Electoral en Materia de Adquisiciones, Arrendamientos de Bienes Muebles y Servicios.</t>
  </si>
  <si>
    <t>http://transparencia.ine.mx/sistemaot/cargaMasiva/Articulo70/2025/Formato28//JD12-CHIS/tml1/osp1.pdf</t>
  </si>
  <si>
    <t>Arrendamiento de inmueble que ocupa la 12 Junta Distrital Ejecutiva en el INE de Chiapas.</t>
  </si>
  <si>
    <t>Maria de Lourdes Belinda</t>
  </si>
  <si>
    <t>OIHL5602112I6</t>
  </si>
  <si>
    <t>Vista Hermosa</t>
  </si>
  <si>
    <t>Tapachula</t>
  </si>
  <si>
    <t>12 Junta Distrital Ejecutiva del Instituto Nacional Electoral En El Estado de Chiapas</t>
  </si>
  <si>
    <t>INE/JDE12/CHIS/001/2023</t>
  </si>
  <si>
    <t>Arrendamiento del inmueble que ocupan las oficinas de la Junta Distrital Ejecutiva 12, ubicado en primera calle oriente, número siete, colonia centro de la ciudad de tapachula de córdova y ordóñez, chiapas</t>
  </si>
  <si>
    <t>http://transparencia.ine.mx/sistemaot/cargaMasiva/Articulo70/2025/Formato28//JD12-CHIS/tml1/contrato1.pdf</t>
  </si>
  <si>
    <t>http://transparencia.ine.mx/sistemaot/cargaMasiva/Articulo70/2025/Formato28//JD12-CHIS/tml1/factura1.pdf</t>
  </si>
  <si>
    <t>Contratación de servicios de arrendamiento de  del inmueble que ocupa el Módulo de Atención Ciudada 071252 de la Junta Distrital Ejecutiva 12. Artículo 31 fracc.I y artículo 35 del Reglamento del Instituto Nacional Electoral en Materia de Adquisiciones, Arrendamientos de Bienes Muebles y Servicios.</t>
  </si>
  <si>
    <t>http://transparencia.ine.mx/sistemaot/cargaMasiva/Articulo70/2025/Formato28//JD12-CHIS/tml1/osp2.pdf</t>
  </si>
  <si>
    <t>Arrendamiento del inmueble que ocupa el Modulo de Atencion Ciudadana 071252 ubicado en plaza cibeles.</t>
  </si>
  <si>
    <t>Jose Guadalupe Asuncion</t>
  </si>
  <si>
    <t>RORG560814A4A</t>
  </si>
  <si>
    <t>9A Oriente</t>
  </si>
  <si>
    <t>23A</t>
  </si>
  <si>
    <t>INE/JDE12/CHIS/002/2023</t>
  </si>
  <si>
    <t>Arrendamiento del inmueble que ocupa el Modulo de Atencion Ciudadana 071252 ubicado en avenida central norte numero 11, local 9 planta baja, colonia 5 de febrero, código postal 30710, de la ciudad de Tapachula de Córdova y Ordóñez, Chiapas</t>
  </si>
  <si>
    <t>http://transparencia.ine.mx/sistemaot/cargaMasiva/Articulo70/2025/Formato28//JD12-CHIS/tml1/contrato2.pdf</t>
  </si>
  <si>
    <t>http://transparencia.ine.mx/sistemaot/cargaMasiva/Articulo70/2025/Formato28//JD12-CHIS/tml1/factura2.pdf</t>
  </si>
  <si>
    <t>Contratación de servicio de limpieza del inmueble que ocupa las oficinas de la Junta Distrital Ejecutiva 12 y el Módulo de Atención Ciudadana 071251. Artículo 31 fracc.I y artículo 35 del Reglamento del Instituto Nacional Electoral en Materia de Adquisiciones, Arrendamientos de Bienes Muebles y Servicios.</t>
  </si>
  <si>
    <t>http://transparencia.ine.mx/sistemaot/cargaMasiva/Articulo70/2025/Formato28//JD12-CHIS/tml1/osp3.pdf</t>
  </si>
  <si>
    <t>Proporcionar el servicio de limpieza para la Junta Distrital Ejecutivac12 y el Módulo de Atención Ciudadana Fijo 071251 del Instituto Nacional Electoral en el estado de Chiapas</t>
  </si>
  <si>
    <t>PELE010702TJ4</t>
  </si>
  <si>
    <t>Los mangos</t>
  </si>
  <si>
    <t>Lote 1</t>
  </si>
  <si>
    <t>La ceiba</t>
  </si>
  <si>
    <t>INE/JDE12/CHIS/003/2025</t>
  </si>
  <si>
    <t>Proporcionar el servicio de limpieza y conservación del inmueble que ocupan las oficinas de la Junta Distrital Ejecutiva 12 y el módulo de atención ciudadana no. 071251</t>
  </si>
  <si>
    <t>http://transparencia.ine.mx/sistemaot/cargaMasiva/Articulo70/2025/Formato28//JD12-CHIS/tml1/contrato3.pdf</t>
  </si>
  <si>
    <t>http://transparencia.ine.mx/sistemaot/cargaMasiva/Articulo70/2025/Formato28//JD12-CHIS/tml1/factura3.pdf</t>
  </si>
  <si>
    <t>Contratación de servicio de limpieza del inmueble que ocupa el Módulo de Atención Ciudadana 071252. Artículo 31 fracc.I y artículo 35 del Reglamento del Instituto Nacional Electoral en Materia de Adquisiciones, Arrendamientos de Bienes Muebles y Servicios.</t>
  </si>
  <si>
    <t>http://transparencia.ine.mx/sistemaot/cargaMasiva/Articulo70/2025/Formato28//JD12-CHIS/tml1/osp4.pdf</t>
  </si>
  <si>
    <t>Proporcionar el servicio de limpieza para el Módulo de Atención Ciudadana 071252 del Instituto Nacional Electoral en el estado de Chiapas</t>
  </si>
  <si>
    <t>INE/JDE12/CHIS/004/2025</t>
  </si>
  <si>
    <t>Proporcionar el servicio de limpieza y conservación del inmueble que ocupa el módulo de atención ciudadana fijo adicional no. 071252 del "instituto", ubicado en avenida central norte, número 11, local 9 planta baja, colonia 5 de febrero de la ciudad de Tapachula de Córdoba y Ordóñez, Chiapas</t>
  </si>
  <si>
    <t>http://transparencia.ine.mx/sistemaot/cargaMasiva/Articulo70/2025/Formato28//JD12-CHIS/tml1/contrato4.pdf</t>
  </si>
  <si>
    <t>http://transparencia.ine.mx/sistemaot/cargaMasiva/Articulo70/2025/Formato28//JD12-CHIS/tml1/factura4.pdf</t>
  </si>
  <si>
    <t>Arrendamiento de casa habitación que ocupan las instalaciones de la oficina municipal de la 04 Junta Distrital Ejecutiva en el municipio de Villa Alta.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</si>
  <si>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http://transparencia.ine.mx/sistemaot/cargaMasiva/Articulo70/2025/Formato28//JD04-OAX/tml1/010_oax_jde04_aut_1t2025.pdf</t>
  </si>
  <si>
    <t>Servicio de arrendamiento de casa habitación que ocupan las instalaciones de la oficina municipal de la 04 Junta Distrital Ejecutiva en el municipio de Villa Alta</t>
  </si>
  <si>
    <t>Corporativo Empresarial Integral COEMI</t>
  </si>
  <si>
    <t>CEI150227CR5</t>
  </si>
  <si>
    <t>José Antonio Torres</t>
  </si>
  <si>
    <t>Piso 3</t>
  </si>
  <si>
    <t>Junta Distrital Ejecutiva No.04 de Oaxaca - Tlacolula de Matamoros</t>
  </si>
  <si>
    <t>http://transparencia.ine.mx/sistemaot/cargaMasiva/Articulo70/2025/Formato28//JD04-OAX/tml1/010_oax_jde04_con_1t2025.pdf</t>
  </si>
  <si>
    <t>La revisión del cumplimiento del contrato se realiza cada mes y el responsable de administrar y vigilar el cumplimiento el Vocal Secretario de la 04 Junta Distrital Ejecutiva</t>
  </si>
  <si>
    <t>http://transparencia.ine.mx/sistemaot/cargaMasiva/Articulo70/2025/Formato28//JD04-OAX/tml1/010_oax_jde04_acta_1t2025.pdf</t>
  </si>
  <si>
    <t>http://transparencia.ine.mx/sistemaot/cargaMasiva/Articulo70/2025/Formato28//JD04-OAX/tml1/010_oax_jde04_fac_1t2025.pdf</t>
  </si>
  <si>
    <t>INE/SERV/011/2025</t>
  </si>
  <si>
    <t>Arrendamiento de camionetas que serán usadas para las actividades de asistencia y logística electoral con motivo del Proceso Electoral Extraordinario del Poder Judicial de la Federación 2024-2025.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</si>
  <si>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http://transparencia.ine.mx/sistemaot/cargaMasiva/Articulo70/2025/Formato28//JD04-OAX/tml1/011_oax_jde04_aut_1t2025.pdf</t>
  </si>
  <si>
    <t>Servicio de arrendamiento de camionetas que serán usadas para las actividades de asistencia y logística electoral con motivo del Proceso Electoral Extraordinario del Poder Judicial de la Federación 2024-2025.</t>
  </si>
  <si>
    <t>Marco Alfredo</t>
  </si>
  <si>
    <t>LIDM821117M98</t>
  </si>
  <si>
    <t>Prolongación Avenida los Maestros, Villa Santa Fé</t>
  </si>
  <si>
    <t>Sección</t>
  </si>
  <si>
    <t>http://transparencia.ine.mx/sistemaot/cargaMasiva/Articulo70/2025/Formato28//JD04-OAX/tml1/011_oax_jde04_con_1t2025.pdf</t>
  </si>
  <si>
    <t>La revisión del cumplimiento del contrato se realizó cada mes y el responsable de administrar y vigilar el cumplimiento el Vocal de Organización Electoral de la 04 Junta Distrital Ejecutiva</t>
  </si>
  <si>
    <t>http://transparencia.ine.mx/sistemaot/cargaMasiva/Articulo70/2025/Formato28//JD04-OAX/tml1/011_oax_jde04_acta_1t2025.pdf</t>
  </si>
  <si>
    <t>http://transparencia.ine.mx/sistemaot/cargaMasiva/Articulo70/2025/Formato28//JD04-OAX/tml1/011_oax_jde04_fac_1t2025.pdf</t>
  </si>
  <si>
    <t>OC04-PV-25-084-250084</t>
  </si>
  <si>
    <t>Combo de cajas de herramientas, para el uso y el mejoramiento de las instalaciones de la Junta Distrital Ejecutiva 04.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</si>
  <si>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http://transparencia.ine.mx/sistemaot/cargaMasiva/Articulo70/2025/Formato28//JD04-OAX/tml1/012_oax_jde04_aut_1t2025.pdf</t>
  </si>
  <si>
    <t>Adquisición de un combo de cajas de herramientas, rotomartillo de 7/8 de pulgada y un juego de llaves y desarmador para el uso y el mejoramiento de las instalaciones de la Junta Distrital Ejecutiva 04</t>
  </si>
  <si>
    <t>GAGL771224FT7</t>
  </si>
  <si>
    <t>Santa Lucía del Camino</t>
  </si>
  <si>
    <t>Mejor propuesta económica en venta de herramientas</t>
  </si>
  <si>
    <t>http://transparencia.ine.mx/sistemaot/cargaMasiva/Articulo70/2025/Formato28//JD04-OAX/tml1/012_oax_jde04_con_1t2025.pdf</t>
  </si>
  <si>
    <t>http://transparencia.ine.mx/sistemaot/cargaMasiva/Articulo70/2025/Formato28//JD04-OAX/tml1/012_oax_jde04_acta_1t2025.pdf</t>
  </si>
  <si>
    <t>http://transparencia.ine.mx/sistemaot/cargaMasiva/Articulo70/2025/Formato28//JD04-OAX/tml1/012_oax_jde04_fac_1t2025.pdf</t>
  </si>
  <si>
    <t>OC04-PV-25-090-250090</t>
  </si>
  <si>
    <t>Materiales y útiles de oficina, que serán utilizados por el personal de los módulos de atención ciudadana, cartografía y depuración de la Vocalía del Registro Federal de Electores.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</si>
  <si>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http://transparencia.ine.mx/sistemaot/cargaMasiva/Articulo70/2025/Formato28//JD04-OAX/tml1/013_oax_jde04_aut_1t2025.pdf</t>
  </si>
  <si>
    <t>Adquisición de material oficina, tóner, removedor de polvo, escritorio y sillas ejecutivas que serán utilizados por el personal de los módulos de atención ciudadana, cartografía y depuración de la Vocalía del Registro Federal de Electores</t>
  </si>
  <si>
    <t>Office Depot de México S.A. de C.V.</t>
  </si>
  <si>
    <t>ODM950324V2A</t>
  </si>
  <si>
    <t>Santa Fe Cuajimalpa</t>
  </si>
  <si>
    <t>Mejor propuesta económica en material de oficina</t>
  </si>
  <si>
    <t>41F2673E, 361689BC, B1AF741A, E6EE603C</t>
  </si>
  <si>
    <t>http://transparencia.ine.mx/sistemaot/cargaMasiva/Articulo70/2025/Formato28//JD04-OAX/tml1/013_oax_jde04_con_1t2025.pdf</t>
  </si>
  <si>
    <t>http://transparencia.ine.mx/sistemaot/cargaMasiva/Articulo70/2025/Formato28//JD04-OAX/tml1/013_oax_jde04_acta_1t2025.pdf</t>
  </si>
  <si>
    <t>http://transparencia.ine.mx/sistemaot/cargaMasiva/Articulo70/2025/Formato28//JD04-OAX/tml1/013_oax_jde04_fac_1t2025.pdf</t>
  </si>
  <si>
    <t>INE/SERV/012/2025</t>
  </si>
  <si>
    <t>http://transparencia.ine.mx/sistemaot/cargaMasiva/Articulo70/2025/Formato28//JD04-OAX/tml1/014_oax_jde04_aut_1t2025.pdf</t>
  </si>
  <si>
    <t>http://transparencia.ine.mx/sistemaot/cargaMasiva/Articulo70/2025/Formato28//JD04-OAX/tml1/014_oax_jde04_con_1t2025.pdf</t>
  </si>
  <si>
    <t>http://transparencia.ine.mx/sistemaot/cargaMasiva/Articulo70/2025/Formato28//JD04-OAX/tml1/014_oax_jde04_acta_1t2025.pdf</t>
  </si>
  <si>
    <t>http://transparencia.ine.mx/sistemaot/cargaMasiva/Articulo70/2025/Formato28//JD04-OAX/tml1/014_oax_jde04_fac_1t2025.pdf</t>
  </si>
  <si>
    <t>OC04-PV-25-175-250175</t>
  </si>
  <si>
    <t>Neumáticos para los vehículos propiedad del Instituto, Así como el servicio de alineación y balanceo.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</si>
  <si>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http://transparencia.ine.mx/sistemaot/cargaMasiva/Articulo70/2025/Formato28//JD04-OAX/tml1/015_oax_jde04_aut_1t2025.pdf</t>
  </si>
  <si>
    <t>Adquisición de tres neumáticos 245/70 R16 para la unidad Chevrolet s10 modelo 2024 y dos neumáticos 225/65 R17 para la Toyota RAV-4 modelo 2011 para los vehículos propiedad del Instituto, Así como el servicio de alineación y balanceo</t>
  </si>
  <si>
    <t>Centro Llantero de Oaxaca</t>
  </si>
  <si>
    <t>CLO8311042S3</t>
  </si>
  <si>
    <t>Cristóbal Colón</t>
  </si>
  <si>
    <t>Mejor propuesta económica en venta de neumáticos</t>
  </si>
  <si>
    <t>OFB 32210</t>
  </si>
  <si>
    <t>http://transparencia.ine.mx/sistemaot/cargaMasiva/Articulo70/2025/Formato28//JD04-OAX/tml1/015_oax_jde04_con_1t2025.pdf</t>
  </si>
  <si>
    <t>http://transparencia.ine.mx/sistemaot/cargaMasiva/Articulo70/2025/Formato28//JD04-OAX/tml1/015_oax_jde04_acta_1t2025.pdf</t>
  </si>
  <si>
    <t>http://transparencia.ine.mx/sistemaot/cargaMasiva/Articulo70/2025/Formato28//JD04-OAX/tml1/015_oax_jde04_fac_1t2025.pdf</t>
  </si>
  <si>
    <t>OC04-PV-25-183-250183</t>
  </si>
  <si>
    <t>Mantenimiento preventivo de las estaciones de trabajo instaladas en la Junta Distrital Ejecutiva 04.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</si>
  <si>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http://transparencia.ine.mx/sistemaot/cargaMasiva/Articulo70/2025/Formato28//JD04-OAX/tml1/016_oax_jde04_aut_1t2025.pdf</t>
  </si>
  <si>
    <t>Servicio de mantenimiento preventivo como lo es el barnizado y pulido de las estaciones de trabajo instaladas en la Junta Distrital Ejecutiva 04</t>
  </si>
  <si>
    <t>Mejor propusta económica en el servicio de pulido, barnizado de estantes</t>
  </si>
  <si>
    <t>http://transparencia.ine.mx/sistemaot/cargaMasiva/Articulo70/2025/Formato28//JD04-OAX/tml1/016_oax_jde04_con_1t2025.pdf</t>
  </si>
  <si>
    <t>http://transparencia.ine.mx/sistemaot/cargaMasiva/Articulo70/2025/Formato28//JD04-OAX/tml1/016_oax_jde04_acta_1t2025.pdf</t>
  </si>
  <si>
    <t>http://transparencia.ine.mx/sistemaot/cargaMasiva/Articulo70/2025/Formato28//JD04-OAX/tml1/016_oax_jde04_fac_1t2025.pdf</t>
  </si>
  <si>
    <t>OC04-PV-25-197-250197</t>
  </si>
  <si>
    <t>Persianas para el área del Módulo de Atención Ciudadana fijo 200451 de la Vocalía del Registro Federal de Electores.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</si>
  <si>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http://transparencia.ine.mx/sistemaot/cargaMasiva/Articulo70/2025/Formato28//JD04-OAX/tml1/017_oax_jde04_aut_1t2025.pdf</t>
  </si>
  <si>
    <t>Adquisición de dos persianas para el área del Módulo de Atención Ciudadana fijo 200451 de la Vocalía del Registro Federal de Electores</t>
  </si>
  <si>
    <t>SACA860313HP3</t>
  </si>
  <si>
    <t>Mejor propuesta económica en venta de persianas</t>
  </si>
  <si>
    <t>AA 4564</t>
  </si>
  <si>
    <t>http://transparencia.ine.mx/sistemaot/cargaMasiva/Articulo70/2025/Formato28//JD04-OAX/tml1/017_oax_jde04_con_1t2025.pdf</t>
  </si>
  <si>
    <t>http://transparencia.ine.mx/sistemaot/cargaMasiva/Articulo70/2025/Formato28//JD04-OAX/tml1/017_oax_jde04_acta_1t2025.pdf</t>
  </si>
  <si>
    <t>http://transparencia.ine.mx/sistemaot/cargaMasiva/Articulo70/2025/Formato28//JD04-OAX/tml1/017_oax_jde04_fac_1t2025.pdf</t>
  </si>
  <si>
    <t>OC04-PV-25-214-250214</t>
  </si>
  <si>
    <t>Tarimas de madera, las cuales serán utilizadas para el equipamiento de la Bodega Electoral.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</si>
  <si>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http://transparencia.ine.mx/sistemaot/cargaMasiva/Articulo70/2025/Formato28//JD04-OAX/tml1/018_oax_jde04_aut_1t2025.pdf</t>
  </si>
  <si>
    <t>CUAJ820724S90</t>
  </si>
  <si>
    <t>Anastacio Bustamante</t>
  </si>
  <si>
    <t>Mza 37</t>
  </si>
  <si>
    <t>Cs 57</t>
  </si>
  <si>
    <t>Ciudad Yaguñ</t>
  </si>
  <si>
    <t>Tlacolula de Matamoros</t>
  </si>
  <si>
    <t>Mejor propuesta económica en venta de tarimas</t>
  </si>
  <si>
    <t>http://transparencia.ine.mx/sistemaot/cargaMasiva/Articulo70/2025/Formato28//JD04-OAX/tml1/018_oax_jde04_con_1t2025.pdf</t>
  </si>
  <si>
    <t>http://transparencia.ine.mx/sistemaot/cargaMasiva/Articulo70/2025/Formato28//JD04-OAX/tml1/018_oax_jde04_acta_1t2025.pdf</t>
  </si>
  <si>
    <t>http://transparencia.ine.mx/sistemaot/cargaMasiva/Articulo70/2025/Formato28//JD04-OAX/tml1/018_oax_jde04_fac_1t2025.pdf</t>
  </si>
  <si>
    <t>OC04-PV-25-216-250216</t>
  </si>
  <si>
    <t>Materiales y útiles de oficina que serán utilizados en actividades de la segunda etapa de capacitación del Poder Judicial de la Federación 2024-2025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</si>
  <si>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http://transparencia.ine.mx/sistemaot/cargaMasiva/Articulo70/2025/Formato28//JD04-OAX/tml1/019_oax_jde04_aut_1t2025.pdf</t>
  </si>
  <si>
    <t>Adquisición de materiales y útiles de oficina que serán utilizados en actividades de la segunda etapa de capacitación del Poder Judicial de la Federación 2024-202</t>
  </si>
  <si>
    <t>Proveedora Escolar, S. de R.L.</t>
  </si>
  <si>
    <t>PES491206I93</t>
  </si>
  <si>
    <t>952954</t>
  </si>
  <si>
    <t>http://transparencia.ine.mx/sistemaot/cargaMasiva/Articulo70/2025/Formato28//JD04-OAX/tml1/019_oax_jde04_con_1t2025.pdf</t>
  </si>
  <si>
    <t>http://transparencia.ine.mx/sistemaot/cargaMasiva/Articulo70/2025/Formato28//JD04-OAX/tml1/019_oax_jde04_acta_1t2025.pdf</t>
  </si>
  <si>
    <t>http://transparencia.ine.mx/sistemaot/cargaMasiva/Articulo70/2025/Formato28//JD04-OAX/tml1/019_oax_jde04_fac_1t2025.pdf</t>
  </si>
  <si>
    <t>OC04-PV-25-044-250044</t>
  </si>
  <si>
    <t>Materiales y útiles de oficina que serán utilizados en actividades de la primera etapa de capacitación del Poder Judicial de la Federación 2024-2025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</si>
  <si>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http://transparencia.ine.mx/sistemaot/cargaMasiva/Articulo70/2025/Formato28//JD04-OAX/tml1/020_oax_jde04_aut_1t2025.pdf</t>
  </si>
  <si>
    <t>Adquisición de materiales y útiles de oficina que serán utilizados en actividades de la primera etapa de capacitación del Poder Judicial de la Federación 2024-202</t>
  </si>
  <si>
    <t>937461</t>
  </si>
  <si>
    <t>http://transparencia.ine.mx/sistemaot/cargaMasiva/Articulo70/2025/Formato28//JD04-OAX/tml1/020_oax_jde04_con_1t2025.pdf</t>
  </si>
  <si>
    <t>http://transparencia.ine.mx/sistemaot/cargaMasiva/Articulo70/2025/Formato28//JD04-OAX/tml1/020_oax_jde04_acta_1t2025.pdf</t>
  </si>
  <si>
    <t>http://transparencia.ine.mx/sistemaot/cargaMasiva/Articulo70/2025/Formato28//JD04-OAX/tml1/020_oax_jde04_fac_1t2025.pdf</t>
  </si>
  <si>
    <t>NL00-PV-25-0004, NL00-PV-25-0027</t>
  </si>
  <si>
    <t>http://transparencia.ine.mx/sistemaot/cargaMasiva/Articulo70/2025/Formato28//JL-NL/tml1/osp_1t_001_2025.pdf</t>
  </si>
  <si>
    <t>http://transparencia.ine.mx/sistemaot/cargaMasiva/Articulo70/2025/Formato28//JL-NL/tml1/convocatoria_limpieza.pdf</t>
  </si>
  <si>
    <t>Pago del servicio de limpieza de oficinas de la Junta Local Ejecutiva</t>
  </si>
  <si>
    <t>http://transparencia.ine.mx/sistemaot/cargaMasiva/Articulo70/2025/Formato28//JL-NL/tml1/acta_junta_aclaracion_limpieza.pdf</t>
  </si>
  <si>
    <t>http://transparencia.ine.mx/sistemaot/cargaMasiva/Articulo70/2025/Formato28//JL-NL/tml1/acta_apertura_limpieza.pdf</t>
  </si>
  <si>
    <t>http://transparencia.ine.mx/sistemaot/cargaMasiva/Articulo70/2025/Formato28//JL-NL/tml1/acta_fallo_limpieza.pdf</t>
  </si>
  <si>
    <t>Asistencia Pagave S.A. de C.V.</t>
  </si>
  <si>
    <t>APA190923C16</t>
  </si>
  <si>
    <t>José María Arteaga</t>
  </si>
  <si>
    <t>2010</t>
  </si>
  <si>
    <t>Vocalía Ejecutiva de la Junta Local Ejecutiva de Nuevo León</t>
  </si>
  <si>
    <t>Recursos Materiales de la Junta Local Ejecutiva de Nuevo León, Junta Distrital Ejecutiva 01 de Nuevo León, Junta Distrital Ejecutiva 02 de Nuevo León,  Junta Distrital Ejecutiva 03 de Nuevo León, Junta Distrital Ejecutiva 04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t>
  </si>
  <si>
    <t>Junta Local Ejecutiva de Nuevo León</t>
  </si>
  <si>
    <t>INE/SERV/JLENL/004/2024</t>
  </si>
  <si>
    <t>645089.26</t>
  </si>
  <si>
    <t>http://transparencia.ine.mx/sistemaot/cargaMasiva/Articulo70/2025/Formato28//JL-NL/tml1/contrato_serv_jlenl_004_2024.pdf</t>
  </si>
  <si>
    <t>http://transparencia.ine.mx/sistemaot/cargaMasiva/Articulo70/2025/Formato28//JL-NL/tml1/f_1t_001_2025.pdf</t>
  </si>
  <si>
    <t>NL00-PV-25-0005, NL00-PV-25-0029</t>
  </si>
  <si>
    <t>http://transparencia.ine.mx/sistemaot/cargaMasiva/Articulo70/2025/Formato28//JL-NL/tml1/osp_1t_002_2025.pdf</t>
  </si>
  <si>
    <t>http://transparencia.ine.mx/sistemaot/cargaMasiva/Articulo70/2025/Formato28//JL-NL/tml1/convocatoria_multifuncionales.pdf</t>
  </si>
  <si>
    <t>Pago del arrendamiento de equipos multifuncionales de las Juntas Local y Distritales Ejecutivas</t>
  </si>
  <si>
    <t>http://transparencia.ine.mx/sistemaot/cargaMasiva/Articulo70/2025/Formato28//JL-NL/tml1/acta_junta_aclaracion_multifuncionales.pdf</t>
  </si>
  <si>
    <t>http://transparencia.ine.mx/sistemaot/cargaMasiva/Articulo70/2025/Formato28//JL-NL/tml1/acta_apertura_multifuncionales.pdf</t>
  </si>
  <si>
    <t>http://transparencia.ine.mx/sistemaot/cargaMasiva/Articulo70/2025/Formato28//JL-NL/tml1/acta_fallo_multifuncionales.pdf</t>
  </si>
  <si>
    <t>CCT México S.A. de C.V.</t>
  </si>
  <si>
    <t>CME9801304Q4</t>
  </si>
  <si>
    <t>Abraham Lincoln</t>
  </si>
  <si>
    <t>6217</t>
  </si>
  <si>
    <t>Paseo de las Mitras</t>
  </si>
  <si>
    <t>Recursos Materiales de la Junta Local Ejecutiva de Nuevo León</t>
  </si>
  <si>
    <t>INE/SERV/JLENL/001/2024</t>
  </si>
  <si>
    <t>http://transparencia.ine.mx/sistemaot/cargaMasiva/Articulo70/2025/Formato28//JL-NL/tml1/contrato_serv_jlenl_001_2024.pdf</t>
  </si>
  <si>
    <t>http://transparencia.ine.mx/sistemaot/cargaMasiva/Articulo70/2025/Formato28//JL-NL/tml1/f_1t_002_2025.pdf</t>
  </si>
  <si>
    <t>NL00-GV-25-0012, NL00-GV-25-0038, NL00-AFPV-25-0051</t>
  </si>
  <si>
    <t>http://transparencia.ine.mx/sistemaot/cargaMasiva/Articulo70/2025/Formato28//JL-NL/tml1/osp_1t_003_2025.pdf</t>
  </si>
  <si>
    <t>http://transparencia.ine.mx/sistemaot/cargaMasiva/Articulo70/2025/Formato28//JL-NL/tml1/convocatoria_gasolina.pdf</t>
  </si>
  <si>
    <t>Compra de combustibles carga de saldos para el parque vehicular de la Junta Local Ejecutiva</t>
  </si>
  <si>
    <t>http://transparencia.ine.mx/sistemaot/cargaMasiva/Articulo70/2025/Formato28//JL-NL/tml1/acta_junta_aclaracion_gasolina.pdf</t>
  </si>
  <si>
    <t>http://transparencia.ine.mx/sistemaot/cargaMasiva/Articulo70/2025/Formato28//JL-NL/tml1/acta_apertura_gasolina.pdf</t>
  </si>
  <si>
    <t>http://transparencia.ine.mx/sistemaot/cargaMasiva/Articulo70/2025/Formato28//JL-NL/tml1/acta_fallo_gasolina.pdf</t>
  </si>
  <si>
    <t>Servicios Broxel, S.A.P.I. de C.V.</t>
  </si>
  <si>
    <t>Cuajimalpan de Morelos</t>
  </si>
  <si>
    <t>Recursos Materiales de la Junta Local Ejecutiva de Nuevo León, Junta Distrital Ejecutiva 02 de Nuevo León, Junta Distrital Ejecutiva 03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t>
  </si>
  <si>
    <t>INE/SERV/JLENL/003/2024</t>
  </si>
  <si>
    <t>621869.72</t>
  </si>
  <si>
    <t>http://transparencia.ine.mx/sistemaot/cargaMasiva/Articulo70/2025/Formato28//JL-NL/tml1/contrato_serv_jlenl_003_2024.pdf</t>
  </si>
  <si>
    <t>http://transparencia.ine.mx/sistemaot/cargaMasiva/Articulo70/2025/Formato28//JL-NL/tml1/f_1t_003_2025.pdf</t>
  </si>
  <si>
    <t>NL00-PV-25-0003, NL00-PV-25-0031</t>
  </si>
  <si>
    <t>http://transparencia.ine.mx/sistemaot/cargaMasiva/Articulo70/2025/Formato28//JL-NL/tml1/osp_1t_004_2025.pdf</t>
  </si>
  <si>
    <t>http://transparencia.ine.mx/sistemaot/cargaMasiva/Articulo70/2025/Formato28//JL-NL/tml1/convocatoria_vigilancia.pdf</t>
  </si>
  <si>
    <t>Pago del servicio de vigilancia de las instalaciones de la Junta Local Ejecutiva</t>
  </si>
  <si>
    <t>http://transparencia.ine.mx/sistemaot/cargaMasiva/Articulo70/2025/Formato28//JL-NL/tml1/acta_junta_aclaracion_vigilancia.pdf</t>
  </si>
  <si>
    <t>http://transparencia.ine.mx/sistemaot/cargaMasiva/Articulo70/2025/Formato28//JL-NL/tml1/acta_apertura_vigilancia.pdf</t>
  </si>
  <si>
    <t>http://transparencia.ine.mx/sistemaot/cargaMasiva/Articulo70/2025/Formato28//JL-NL/tml1/acta_fallo_vigilancia.pdf</t>
  </si>
  <si>
    <t>Lumack Seguridad Privada S.A. de C.V.</t>
  </si>
  <si>
    <t>LSP200731NDA</t>
  </si>
  <si>
    <t>Eloy Cavazos</t>
  </si>
  <si>
    <t>7010</t>
  </si>
  <si>
    <t>Recursos Materiales de la Junta Local Ejecutiva de Nuevo León, Junta Distrital Ejecutiva 01 de Nuevo León, Junta Distrital Ejecutiva 02 de Nuevo León, Junta Distrital Ejecutiva 03 de Nuevo León, Junta Distrital Ejecutiva 04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t>
  </si>
  <si>
    <t>INE/SERV/JLE/005/2024</t>
  </si>
  <si>
    <t>http://transparencia.ine.mx/sistemaot/cargaMasiva/Articulo70/2025/Formato28//JL-NL/tml1/contrato_serv_jlenl_005_2024_1.pdf</t>
  </si>
  <si>
    <t>http://transparencia.ine.mx/sistemaot/cargaMasiva/Articulo70/2025/Formato28//JL-NL/tml1/f_1t_004_2025.pdf</t>
  </si>
  <si>
    <t>NL00-PV-25-0025</t>
  </si>
  <si>
    <t>http://transparencia.ine.mx/sistemaot/cargaMasiva/Articulo70/2025/Formato28//JL-NL/tml1/osp_1t_005_2025.pdf</t>
  </si>
  <si>
    <t>http://transparencia.ine.mx/sistemaot/cargaMasiva/Articulo70/2025/Formato28//JL-NL/tml1/convocatoria_papeleria.pdf</t>
  </si>
  <si>
    <t>Compra de materiales y útiles de oficina para dar entrada almacén de la Junta Local Ejecutiva</t>
  </si>
  <si>
    <t>http://transparencia.ine.mx/sistemaot/cargaMasiva/Articulo70/2025/Formato28//JL-NL/tml1/acta_junta_aclaracion_papeleria.pdf</t>
  </si>
  <si>
    <t>http://transparencia.ine.mx/sistemaot/cargaMasiva/Articulo70/2025/Formato28//JL-NL/tml1/acta_apertura_papeleria.pdf</t>
  </si>
  <si>
    <t>http://transparencia.ine.mx/sistemaot/cargaMasiva/Articulo70/2025/Formato28//JL-NL/tml1/acta_fallo_papeleria.pdf</t>
  </si>
  <si>
    <t>Encuadernación General S.A. de C.V.</t>
  </si>
  <si>
    <t>EGE9608087C2</t>
  </si>
  <si>
    <t>J. M. Garza</t>
  </si>
  <si>
    <t>Terminal</t>
  </si>
  <si>
    <t>Recursos Materiales de la Junta Local Ejecutiva de Nuevo León,  Junta Distrital Ejecutiva 01 de Nuevo León, Junta Distrital Ejecutiva 02 de Nuevo León, Junta Distrital Ejecutiva 03 de Nuevo León, Junta Distrital Ejecutiva 04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14 de Nuevo León..</t>
  </si>
  <si>
    <t>INE/SERV/JLENL/006/2024</t>
  </si>
  <si>
    <t>Adquisición de materiales y útiles de oficinas, en los términos y condiciones que se precisan en el contrato.</t>
  </si>
  <si>
    <t>101627.95</t>
  </si>
  <si>
    <t>http://transparencia.ine.mx/sistemaot/cargaMasiva/Articulo70/2025/Formato28//JL-NL/tml1/contrato_serv_jlenl_006_2024.pdf</t>
  </si>
  <si>
    <t>http://transparencia.ine.mx/sistemaot/cargaMasiva/Articulo70/2025/Formato28//JL-NL/tml1/f_1t_005_2025.pdf</t>
  </si>
  <si>
    <t>NL01-PV-25-0010</t>
  </si>
  <si>
    <t>http://transparencia.ine.mx/sistemaot/cargaMasiva/Articulo70/2025/Formato28//JL-NL/tml1/osp_1t_006_2025.pdf</t>
  </si>
  <si>
    <t>Compra de materiales y útiles de oficina para la Junta Local Ejecutiva</t>
  </si>
  <si>
    <t>El Guerrero Papelería S.A. de C.V.</t>
  </si>
  <si>
    <t>GPA1612025T9</t>
  </si>
  <si>
    <t>Junta Distrital Ejecutiva 01 de Nuevo León, Junta Distrital Ejecutiva 02 de Nuevo León, Junta Distrital Ejecutiva 03 de Nuevo León,  Junta Distrital Ejecutiva 06 de Nuevo León,  Junta Distrital Ejecutiva 10 de Nuevo León, Junta Distrital Ejecutiva 11 de Nuevo León, Junta Distrital Ejecutiva 12 de Nuevo León, Junta Distrital Ejecutiva G4 de Nuevo León.</t>
  </si>
  <si>
    <t>INE/SERV/JLENL/002/2024</t>
  </si>
  <si>
    <t>84503.86</t>
  </si>
  <si>
    <t>http://transparencia.ine.mx/sistemaot/cargaMasiva/Articulo70/2025/Formato28//JL-NL/tml1/contrato_serv_jlenl_002_2024.pdf</t>
  </si>
  <si>
    <t>http://transparencia.ine.mx/sistemaot/cargaMasiva/Articulo70/2025/Formato28//JL-NL/tml1/f_1t_006_2025.pdf</t>
  </si>
  <si>
    <t>NL00-PV-25-0091</t>
  </si>
  <si>
    <t>http://transparencia.ine.mx/sistemaot/cargaMasiva/Articulo70/2025/Formato28//JL-NL/tml1/osp_1t_007_2025.pdf</t>
  </si>
  <si>
    <t>http://transparencia.ine.mx/sistemaot/cargaMasiva/Articulo70/2025/Formato28//JL-NL/tml1/lp_ine_nl_005_2025_invitaciones.pdf</t>
  </si>
  <si>
    <t>http://transparencia.ine.mx/sistemaot/cargaMasiva/Articulo70/2025/Formato28//JL-NL/tml1/lp_ine_nl_005_2025_junta_aclaracion.pdf</t>
  </si>
  <si>
    <t>http://transparencia.ine.mx/sistemaot/cargaMasiva/Articulo70/2025/Formato28//JL-NL/tml1/lp_ine_nl_005_2025_presentacion_vigilancia.pdf</t>
  </si>
  <si>
    <t>http://transparencia.ine.mx/sistemaot/cargaMasiva/Articulo70/2025/Formato28//JL-NL/tml1/lp_ine_nl_005_2025_fallo_vigilancia.pdf</t>
  </si>
  <si>
    <t>Recursos Materiales de la Junta Local Ejecutiva de Nuevo León, Junta Distrital Ejecutiva 01 de Nuevo León, Junta Distrital Ejecutiva 02 de Nuevo León, Junta Distrital Ejecutiva 04 de Nuevo León, Junta Distrital Ejecutiva 05 de Nuevo León, Junta Distrital Ejecutiva 06 de Nuevo León, Junta Distrital Ejecutiva 07 de Nuevo León, Junta Distrital Ejecutiva 08 de Nuevo León, Junta Distrital Ejecutiva 10 de Nuevo León, Junta Distrital Ejecutiva 11 de Nuevo León, Junta Distrital Ejecutiva 12 de Nuevo León, Junta Distrital Ejecutiva 13 de Nuevo León, Junta Distrital Ejecutiva 14 de Nuevo León.</t>
  </si>
  <si>
    <t>INE/SERV/JLE/001/2025</t>
  </si>
  <si>
    <t>http://transparencia.ine.mx/sistemaot/cargaMasiva/Articulo70/2025/Formato28//JL-NL/tml1/contrato_serv_jlenl_001_2025.pdf</t>
  </si>
  <si>
    <t>http://transparencia.ine.mx/sistemaot/cargaMasiva/Articulo70/2025/Formato28//JL-NL/tml1/f_1t_007_2025.pdf</t>
  </si>
  <si>
    <t>NL00-PV-25-0071, NL00-PV-25-0073, NL00-PV-25-0080, NL00-PV-25-0087, NL00-PV-25-0104</t>
  </si>
  <si>
    <t>http://transparencia.ine.mx/sistemaot/cargaMasiva/Articulo70/2025/Formato28//JL-NL/tml1/osp_1t_008_2025.pdf</t>
  </si>
  <si>
    <t>http://transparencia.ine.mx/sistemaot/cargaMasiva/Articulo70/2025/Formato28//JL-NL/tml1/lp_ine_nl_002_2025_invitaciones.pdf</t>
  </si>
  <si>
    <t>http://transparencia.ine.mx/sistemaot/cargaMasiva/Articulo70/2025/Formato28//JL-NL/tml1/lp_ine_nl_002_2025_junta_aclaracion.pdf</t>
  </si>
  <si>
    <t>http://transparencia.ine.mx/sistemaot/cargaMasiva/Articulo70/2025/Formato28//JL-NL/tml1/lp_ine_nl_002_2025_presentacion_papeleria.pdf</t>
  </si>
  <si>
    <t>http://transparencia.ine.mx/sistemaot/cargaMasiva/Articulo70/2025/Formato28//JL-NL/tml1/lp_ine_nl_002_2025_fallo_papeleria.pdf</t>
  </si>
  <si>
    <t>Recursos Materiales de la Junta Local Ejecutiva de Nuevo León,  Junta Distrital Ejecutiva 01 de Nuevo León, Junta Distrital Ejecutiva 02 de Nuevo León, Junta Distrital Ejecutiva 03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13 de Nuevo León, Junta Distrital Ejecutiva 14 de Nuevo León..</t>
  </si>
  <si>
    <t>INE/SERV/JLENL/005/2025</t>
  </si>
  <si>
    <t>http://transparencia.ine.mx/sistemaot/cargaMasiva/Articulo70/2025/Formato28//JL-NL/tml1/contrato_serv_jlenl_005_2025.pdf</t>
  </si>
  <si>
    <t>http://transparencia.ine.mx/sistemaot/cargaMasiva/Articulo70/2025/Formato28//JL-NL/tml1/f_1t_008_2025.pdf</t>
  </si>
  <si>
    <t>NL00-PV-25-0072</t>
  </si>
  <si>
    <t>http://transparencia.ine.mx/sistemaot/cargaMasiva/Articulo70/2025/Formato28//JL-NL/tml1/osp_1t_009_2025.pdf</t>
  </si>
  <si>
    <t>Recursos Materiales de la Junta Local Ejecutiva de Nuevo León, Junta Distrital Ejecutiva 01 de Nuevo León, Junta Distrital Ejecutiva 03 de Nuevo León, Junta Distrital Ejecutiva 05 de Nuevo León, Junta Distrital Ejecutiva 06 de Nuevo León, Junta Distrital Ejecutiva 08 de Nuevo León, Junta Distrital Ejecutiva 10 de Nuevo León, Junta Distrital Ejecutiva 11 de Nuevo León, Junta Distrital Ejecutiva 12 de Nuevo León, Junta Distrital Ejecutiva 13 de Nuevo León.</t>
  </si>
  <si>
    <t>INE/SERV/JLENL/004/2025</t>
  </si>
  <si>
    <t>92379.15</t>
  </si>
  <si>
    <t>http://transparencia.ine.mx/sistemaot/cargaMasiva/Articulo70/2025/Formato28//JL-NL/tml1/contrato_serv_jlenl_004_2025.pdf</t>
  </si>
  <si>
    <t>http://transparencia.ine.mx/sistemaot/cargaMasiva/Articulo70/2025/Formato28//JL-NL/tml1/f_1t_009_2025.pdf</t>
  </si>
  <si>
    <t>NL00-PV-25-0100</t>
  </si>
  <si>
    <t>http://transparencia.ine.mx/sistemaot/cargaMasiva/Articulo70/2025/Formato28//JL-NL/tml1/osp_1t_010_2025.pdf</t>
  </si>
  <si>
    <t>http://transparencia.ine.mx/sistemaot/cargaMasiva/Articulo70/2025/Formato28//JL-NL/tml1/lp_ine_nl_004_2025_invitaciones.pdf</t>
  </si>
  <si>
    <t>http://transparencia.ine.mx/sistemaot/cargaMasiva/Articulo70/2025/Formato28//JL-NL/tml1/lp_ine_nl_004_2025_junta_aclaracion.pdf</t>
  </si>
  <si>
    <t>http://transparencia.ine.mx/sistemaot/cargaMasiva/Articulo70/2025/Formato28//JL-NL/tml1/lp_ine_nl_004_2025_presentacion_limpieza.pdf</t>
  </si>
  <si>
    <t>http://transparencia.ine.mx/sistemaot/cargaMasiva/Articulo70/2025/Formato28//JL-NL/tml1/lp_ine_nl_004_2025_fallo_limpieza.pdf</t>
  </si>
  <si>
    <t>Servicios Empresariales Lanto S. de R. L. de C. V.</t>
  </si>
  <si>
    <t>SEL210614AI0</t>
  </si>
  <si>
    <t>José Vasconcelos</t>
  </si>
  <si>
    <t>Residencial La Hacienda</t>
  </si>
  <si>
    <t>INE/SERV/JLENL/002/2025</t>
  </si>
  <si>
    <t>El objeto servicio consiste en proporcionar el servicio de limpieza, aseo de oficinas incluyendo mobiliario, equipo y áreas comunes en las Juntas Local, 14 Juntas Distritales Ejecutivas y 19 Módulos de Atención Ciudadana en el estado de Nuevo León.</t>
  </si>
  <si>
    <t>804038.62</t>
  </si>
  <si>
    <t>http://transparencia.ine.mx/sistemaot/cargaMasiva/Articulo70/2025/Formato28//JL-NL/tml1/contrato_serv_jlenl_002_2025.pdf</t>
  </si>
  <si>
    <t>http://transparencia.ine.mx/sistemaot/cargaMasiva/Articulo70/2025/Formato28//JL-NL/tml1/f_1t_010_2025.pdf</t>
  </si>
  <si>
    <t>NL00-AFPV-25-0102, NL00-GV-25-0103</t>
  </si>
  <si>
    <t>http://transparencia.ine.mx/sistemaot/cargaMasiva/Articulo70/2025/Formato28//JL-NL/tml1/osp_1t_011_2025.pdf</t>
  </si>
  <si>
    <t>http://transparencia.ine.mx/sistemaot/cargaMasiva/Articulo70/2025/Formato28//JL-NL/tml1/lp_ine_nl_003_2025_invitaciones.pdf</t>
  </si>
  <si>
    <t>http://transparencia.ine.mx/sistemaot/cargaMasiva/Articulo70/2025/Formato28//JL-NL/tml1/lp_ine_nl_003_2025_junta_aclaracion.pdf</t>
  </si>
  <si>
    <t>http://transparencia.ine.mx/sistemaot/cargaMasiva/Articulo70/2025/Formato28//JL-NL/tml1/lp_ine_nl_003_2025_presentacion_gasolina.pdf</t>
  </si>
  <si>
    <t>http://transparencia.ine.mx/sistemaot/cargaMasiva/Articulo70/2025/Formato28//JL-NL/tml1/lp_ine_nl_003_2025_fallo_gasolina.pdf</t>
  </si>
  <si>
    <t>Efectivale S. de R.L. DE C.V.</t>
  </si>
  <si>
    <t>Eugenio Garza Sada</t>
  </si>
  <si>
    <t>Caracol</t>
  </si>
  <si>
    <t>INE/SERV/JLENL/003/2025</t>
  </si>
  <si>
    <t>El objeto consiste en el servicio de suministro de tarjetas electrónicas para la adquisición de gasolina en todo el territorio nacional</t>
  </si>
  <si>
    <t>470058.15</t>
  </si>
  <si>
    <t>http://transparencia.ine.mx/sistemaot/cargaMasiva/Articulo70/2025/Formato28//JL-NL/tml1/contrato_serv_jlenl_003_2025.pdf</t>
  </si>
  <si>
    <t>http://transparencia.ine.mx/sistemaot/cargaMasiva/Articulo70/2025/Formato28//JL-NL/tml1/f_1t_011_2025.pdf</t>
  </si>
  <si>
    <t>NL00-PV-25-0077</t>
  </si>
  <si>
    <t>http://transparencia.ine.mx/sistemaot/cargaMasiva/Articulo70/2025/Formato28//JL-NL/tml1/osp_1t_012_2025.pdf</t>
  </si>
  <si>
    <t>Pago del arrendamiento de equipos multifuncionales de las Juntas Local Ejecutiva</t>
  </si>
  <si>
    <t>INE/SERV/JLENL/006/2025</t>
  </si>
  <si>
    <t>El objeto consiste en el servicio de arrendamiento de multifuncionales para las Juntas Local y Distritales Ejecutivas en los términos y condiciones que se precisan el contrato</t>
  </si>
  <si>
    <t>http://transparencia.ine.mx/sistemaot/cargaMasiva/Articulo70/2025/Formato28//JL-NL/tml1/contrato_serv_jlenl_006_2025.pdf</t>
  </si>
  <si>
    <t>http://transparencia.ine.mx/sistemaot/cargaMasiva/Articulo70/2025/Formato28//JL-NL/tml1/f_1t_012_2025.pdf</t>
  </si>
  <si>
    <t>NL00-PV-25-0010</t>
  </si>
  <si>
    <t>http://transparencia.ine.mx/sistemaot/cargaMasiva/Articulo70/2025/Formato28//JL-NL/tml1/osp_1t_013_2025.pdf</t>
  </si>
  <si>
    <t>Pago del arrendamiento de las instalaciones provisionales de la Junta Local Ejecutiva correspondiente al mes de enero de 2025</t>
  </si>
  <si>
    <t>Impulsora de Eventos Culturales S.A. de C.V.</t>
  </si>
  <si>
    <t>IEC000809370</t>
  </si>
  <si>
    <t>1511</t>
  </si>
  <si>
    <t>Nuevas Colonias</t>
  </si>
  <si>
    <t>Vocalía Secretarial de la Junta Local Ejecutiva de Nuevo León</t>
  </si>
  <si>
    <t>Pago del arrendamiento de las instalaciones provisionales de la Junta Local Ejecutiva correspondiente al mes de enero de 2024</t>
  </si>
  <si>
    <t>http://transparencia.ine.mx/sistemaot/cargaMasiva/Articulo70/2025/Formato28//JL-NL/tml1/ct_1t_001_2025.pdf</t>
  </si>
  <si>
    <t>http://transparencia.ine.mx/sistemaot/cargaMasiva/Articulo70/2025/Formato28//JL-NL/tml1/f_1t_013_2025.pdf</t>
  </si>
  <si>
    <t>NL00-PV-25-0002</t>
  </si>
  <si>
    <t>http://transparencia.ine.mx/sistemaot/cargaMasiva/Articulo70/2025/Formato28//JL-NL/tml1/osp_1t_014_2025.pdf</t>
  </si>
  <si>
    <t>Pago del servicio de energía eléctrica de las instalaciones de la Junta Local Ejecutiva</t>
  </si>
  <si>
    <t>http://transparencia.ine.mx/sistemaot/cargaMasiva/Articulo70/2025/Formato28//JL-NL/tml1/ct_1t_002_2025.pdf</t>
  </si>
  <si>
    <t>http://transparencia.ine.mx/sistemaot/cargaMasiva/Articulo70/2025/Formato28//JL-NL/tml1/f_1t_014_2025.pdf</t>
  </si>
  <si>
    <t>NL00-PV-25-0026</t>
  </si>
  <si>
    <t>http://transparencia.ine.mx/sistemaot/cargaMasiva/Articulo70/2025/Formato28//JL-NL/tml1/osp_1t_015_2025.pdf</t>
  </si>
  <si>
    <t>Pago del arrendamiento de las instalaciones provisionales de la Junta Local Ejecutiva correspondiente al mes de febrero de 2025</t>
  </si>
  <si>
    <t>Pago del arrendamiento de las instalaciones provisionales de la Junta Local Ejecutiva correspondiente al mes de febrero de 2024</t>
  </si>
  <si>
    <t>http://transparencia.ine.mx/sistemaot/cargaMasiva/Articulo70/2025/Formato28//JL-NL/tml1/ct_1t_003_2025.pdf</t>
  </si>
  <si>
    <t>http://transparencia.ine.mx/sistemaot/cargaMasiva/Articulo70/2025/Formato28//JL-NL/tml1/f_1t_015_2025.pdf</t>
  </si>
  <si>
    <t>NL00-PV-25-0028</t>
  </si>
  <si>
    <t>http://transparencia.ine.mx/sistemaot/cargaMasiva/Articulo70/2025/Formato28//JL-NL/tml1/osp_1t_016_2025.pdf</t>
  </si>
  <si>
    <t>http://transparencia.ine.mx/sistemaot/cargaMasiva/Articulo70/2025/Formato28//JL-NL/tml1/ct_1t_004_2025.pdf</t>
  </si>
  <si>
    <t>http://transparencia.ine.mx/sistemaot/cargaMasiva/Articulo70/2025/Formato28//JL-NL/tml1/f_1t_016_2025.pdf</t>
  </si>
  <si>
    <t>NL00-PV-25-0066</t>
  </si>
  <si>
    <t>http://transparencia.ine.mx/sistemaot/cargaMasiva/Articulo70/2025/Formato28//JL-NL/tml1/osp_1t_017_2025.pdf</t>
  </si>
  <si>
    <t>Pago del arrendamiento de las instalaciones provisionales de la Junta Local Ejecutiva correspondiente al mes de marzo de 2025</t>
  </si>
  <si>
    <t>Pago del arrendamiento de las instalaciones provisionales de la Junta Local Ejecutiva correspondiente al mes de marzo de 2024</t>
  </si>
  <si>
    <t>http://transparencia.ine.mx/sistemaot/cargaMasiva/Articulo70/2025/Formato28//JL-NL/tml1/ct_1t_005_2025.pdf</t>
  </si>
  <si>
    <t>http://transparencia.ine.mx/sistemaot/cargaMasiva/Articulo70/2025/Formato28//JL-NL/tml1/f_1t_017_2025.pdf</t>
  </si>
  <si>
    <t>NL00-PV-25-0056</t>
  </si>
  <si>
    <t>http://transparencia.ine.mx/sistemaot/cargaMasiva/Articulo70/2025/Formato28//JL-NL/tml1/osp_1t_018_2025.pdf</t>
  </si>
  <si>
    <t>2025020036</t>
  </si>
  <si>
    <t>http://transparencia.ine.mx/sistemaot/cargaMasiva/Articulo70/2025/Formato28//JL-NL/tml1/ct_1t_006_2025.pdf</t>
  </si>
  <si>
    <t>http://transparencia.ine.mx/sistemaot/cargaMasiva/Articulo70/2025/Formato28//JL-NL/tml1/f_1t_018_2025.pdf</t>
  </si>
  <si>
    <t>INE-5C-4-00001-2024-VS-JDESLP</t>
  </si>
  <si>
    <t>Pago por arrendamiento del inmueble de Custodia Militar. Artículo 31 fracc. III y artículo 51 del Reglamento del Instituto Nacional Electoral en Materia de Adquisiciones, Arrendamientos de Bienes Muebles y Servicios.</t>
  </si>
  <si>
    <t>http://transparencia.ine.mx/sistemaot/cargaMasiva/Articulo70/2025/Formato28//JD04-SLP/tml1/osp_arrendamiento_custodia.pdf</t>
  </si>
  <si>
    <t>Pago por arrendamiento del inmueble de Custodia Militar.</t>
  </si>
  <si>
    <t>LEOA541102MG0</t>
  </si>
  <si>
    <t>Kuwait</t>
  </si>
  <si>
    <t>Fraccionamiento Valle Alto</t>
  </si>
  <si>
    <t>04 Junta Distrital Ejecutiva de San Luis Potosí</t>
  </si>
  <si>
    <t>INE/ARR/SLP/13/2024</t>
  </si>
  <si>
    <t>http://transparencia.ine.mx/sistemaot/cargaMasiva/Articulo70/2025/Formato28//JD04-SLP/tml1/contrato_custodia.pdf</t>
  </si>
  <si>
    <t>http://transparencia.ine.mx/sistemaot/cargaMasiva/Articulo70/2025/Formato28//JD04-SLP/tml1/factura_arrenda_custodia.pdf</t>
  </si>
  <si>
    <t>Pago por arrendamiento del inmueble de la Junta Distrital Ejecutiva. Artículo 31 fracc. III y artículo 51 del Reglamento del Instituto Nacional Electoral en Materia de Adquisiciones, Arrendamientos de Bienes Muebles y Servicios.</t>
  </si>
  <si>
    <t>http://transparencia.ine.mx/sistemaot/cargaMasiva/Articulo70/2025/Formato28//JD04-SLP/tml1/osp_arrendamiento_jde.pdf</t>
  </si>
  <si>
    <t>Pago por arrendamiento del inmueble de la Junta Distrital.</t>
  </si>
  <si>
    <t>iNE/ARR/SLP/14/2024</t>
  </si>
  <si>
    <t>Pago por arrendamiento del inmueble de la 04 Junta Distrital Ejecutiva.</t>
  </si>
  <si>
    <t>http://transparencia.ine.mx/sistemaot/cargaMasiva/Articulo70/2025/Formato28//JD04-SLP/tml1/contrato_jde.pdf</t>
  </si>
  <si>
    <t>http://transparencia.ine.mx/sistemaot/cargaMasiva/Articulo70/2025/Formato28//JD04-SLP/tml1/factura_arrenda_jde.pdf</t>
  </si>
  <si>
    <t>Pago por arrendamiento del inmueble del Módulo de Atención Ciudadana. Artículo 31 fracc. III y artículo 51 del Reglamento del Instituto Nacional Electoral en Materia de Adquisiciones, Arrendamientos de Bienes Muebles y Servicios.</t>
  </si>
  <si>
    <t>http://transparencia.ine.mx/sistemaot/cargaMasiva/Articulo70/2025/Formato28//JD04-SLP/tml1/osp_arrendamiento_mac.pdf</t>
  </si>
  <si>
    <t>Pago por arrendamiento del inmueble del Módulo de Atención Ciudadana.</t>
  </si>
  <si>
    <t>iNE/ARR/SLP/12/2024</t>
  </si>
  <si>
    <t>http://transparencia.ine.mx/sistemaot/cargaMasiva/Articulo70/2025/Formato28//JD04-SLP/tml1/contrato_mac240451.pdf</t>
  </si>
  <si>
    <t>http://transparencia.ine.mx/sistemaot/cargaMasiva/Articulo70/2025/Formato28//JD04-SLP/tml1/factura_arrenda_mac.pdf</t>
  </si>
  <si>
    <t>Pago por servicio de limpieza de la Junta Distrital Ejecutiva. Artículo 31 fracc. III y artículo 51 del Reglamento del Instituto Nacional Electoral en Materia de Adquisiciones, Arrendamientos de Bienes Muebles y Servicios.</t>
  </si>
  <si>
    <t>http://transparencia.ine.mx/sistemaot/cargaMasiva/Articulo70/2025/Formato28//JD04-SLP/tml1/osp_limpieza_jde.pdf</t>
  </si>
  <si>
    <t>Pago por servicio de limpieza de la Juna Distrital Ejecutiva.</t>
  </si>
  <si>
    <t>Santa Maria</t>
  </si>
  <si>
    <t>INE/SERV/SLP/05/2024</t>
  </si>
  <si>
    <t>Pago del servicio de limpieza de la Junta Distrital.</t>
  </si>
  <si>
    <t>http://transparencia.ine.mx/sistemaot/cargaMasiva/Articulo70/2025/Formato28//JD04-SLP/tml1/contrato_limpiezajde.pdf</t>
  </si>
  <si>
    <t>http://transparencia.ine.mx/sistemaot/cargaMasiva/Articulo70/2025/Formato28//JD04-SLP/tml1/factura_limpieza_jde.pdf</t>
  </si>
  <si>
    <t>Pago por servicio de limpieza del Módulo de Atención Ciudadana. Artículo 31 fracc. III y artículo 51 del Reglamento del Instituto Nacional Electoral en Materia de Adquisiciones, Arrendamientos de Bienes Muebles y Servicios.</t>
  </si>
  <si>
    <t>http://transparencia.ine.mx/sistemaot/cargaMasiva/Articulo70/2025/Formato28//JD04-SLP/tml1/osp_limpieza_mac.pdf</t>
  </si>
  <si>
    <t>Pago por servicio de limpieza del Módulo de Atención Ciudadana.</t>
  </si>
  <si>
    <t>INE/SERV/SLP/06/2025</t>
  </si>
  <si>
    <t>Pago del servicio de limpieza del Módulo de Atención Ciudadana.</t>
  </si>
  <si>
    <t>http://transparencia.ine.mx/sistemaot/cargaMasiva/Articulo70/2025/Formato28//JD04-SLP/tml1/contrato_limpiezamac.pdf</t>
  </si>
  <si>
    <t>http://transparencia.ine.mx/sistemaot/cargaMasiva/Articulo70/2025/Formato28//JD04-SLP/tml1/factura_limpieza_mac.pdf</t>
  </si>
  <si>
    <t>ConveniomodificatorioNO.001/2025</t>
  </si>
  <si>
    <t>servicio de arrendamiento de terreno, artículo 31 fracc. III, del Reglamento del Instituto Nacional Electoral en Materia de Adquisiciones, Arrendamientos de Bienes</t>
  </si>
  <si>
    <t>http://transparencia.ine.mx/sistemaot/cargaMasiva/Articulo70/2025/Formato28//JL-TAB/tml1/ospterreno.pdf</t>
  </si>
  <si>
    <t>servicio de arrendamiento de terreno.</t>
  </si>
  <si>
    <t>FACR910816RY9</t>
  </si>
  <si>
    <t>Colibri</t>
  </si>
  <si>
    <t>La Ceiba</t>
  </si>
  <si>
    <t>Coordinacion Administrativa de la Junta Local Ejecutiva en el Estado de Tabasco</t>
  </si>
  <si>
    <t>Servicio de arrendamiento de terreno para estacionamiento de la Junta Local Ejecutiva.</t>
  </si>
  <si>
    <t>http://transparencia.ine.mx/sistemaot/cargaMasiva/Articulo70/2025/Formato28//JL-TAB/tml1/ine-jle-tab-serv-001-2024.pdf</t>
  </si>
  <si>
    <t>http://transparencia.ine.mx/sistemaot/cargaMasiva/Articulo70/2025/Formato28//JL-TAB/tml1/facturaterreno.pdf</t>
  </si>
  <si>
    <t>ConveniomodificatorioNO.003/2025</t>
  </si>
  <si>
    <t>Servicio Integral de Limpieza para la Junta Local Ejecutiva; Junta Distrital Ejecutiva 02, Módulos de Atención Ciudadana de la Junta Distrital Ejecutiva 02; Junta Distrital Ejecutiva 03, Módulos de Atención Ciudadana de la Junta Distrital Ejecutiva 03; Junta Distrital Ejecutiva 04, y Módulo de Atención Ciudadana de la Junta Distrital Ejecutiva 04 del Instituto Nacional Electoral en el Estado de Tabasco, artículo 31 fracc. II, del Reglamento del Instituto Nacional Electoral en Materia de Adquisiciones, Arrendamientos de Bienes Muebles y Servicios.</t>
  </si>
  <si>
    <t>http://transparencia.ine.mx/sistemaot/cargaMasiva/Articulo70/2025/Formato28//JL-TAB/tml1/osplimpieza.pdf</t>
  </si>
  <si>
    <t>PEYSET Proveedora de Equipos y Servicios Industriales, S.A. de C.V.</t>
  </si>
  <si>
    <t>PPE131028V78</t>
  </si>
  <si>
    <t>Pablo Romero Olivero</t>
  </si>
  <si>
    <t>el Servicio Integral de Limpieza de la Junta Local Ejecutiva; 02 Junta Distrital Ejecutiva; Módulo de Atención Ciudadana 270251 y 270252; 03 Junta Distrital Ejecutiva; Módulo de Atención Ciudadana 270351 y 270352;  04 Junta Distrital Ejecutiva; Módulo de Atención Ciudadana 270451 del Instituto Nacional Electoral en el Estado de Tabasco.</t>
  </si>
  <si>
    <t>http://transparencia.ine.mx/sistemaot/cargaMasiva/Articulo70/2025/Formato28//JL-TAB/tml1/ine-jletab-serv-002-2024.pdf</t>
  </si>
  <si>
    <t>http://transparencia.ine.mx/sistemaot/cargaMasiva/Articulo70/2025/Formato28//JL-TAB/tml1/facturalimpieza.pdf</t>
  </si>
  <si>
    <t>ConveniomodificatorioNO.004/2025</t>
  </si>
  <si>
    <t>Servicio de suministro de combustible a través de tarjetas electrónicas con chip para los vehículos propios y arrendados de la Junta Local Ejecutiva del Instituto Nacional Electoral en el Estado de Tabasco¿, artículo 32 fracc. I, del Reglamento del Instituto Nacional Electoral en Materia de Adquisiciones, Arrendamientos de Bienes Muebles y Servicios, artículo 31 fracc. II, del Reglamento del Instituto Nacional Electoral en Materia de Adquisiciones, Arrendamientos de Bienes Muebles y Servicios.</t>
  </si>
  <si>
    <t>http://transparencia.ine.mx/sistemaot/cargaMasiva/Articulo70/2025/Formato28//JL-TAB/tml1/ospcombustible.pdf</t>
  </si>
  <si>
    <t>Servicio de suministro de combustible a través de tarjetas electrónicas con chip para los vehículos propios y arrendados de la Junta Local Ejecutiva del Instituto Nacional Electoral en el Estado.</t>
  </si>
  <si>
    <t>Si Vale México S.A. de C.V.</t>
  </si>
  <si>
    <t>Delegacion Cuahutemoc</t>
  </si>
  <si>
    <t>Servicio de suministro de combustible a traves de tarjetas electronicas con chip para los vehiculos propios y arrendados de la Junta Local Ejecutiva en el Estado de Tabasco.</t>
  </si>
  <si>
    <t>http://transparencia.ine.mx/sistemaot/cargaMasiva/Articulo70/2025/Formato28//JL-TAB/tml1/ine-jletab-serv-003-2024.pdf</t>
  </si>
  <si>
    <t>http://transparencia.ine.mx/sistemaot/cargaMasiva/Articulo70/2025/Formato28//JL-TAB/tml1/facturacombustible.pdf</t>
  </si>
  <si>
    <t>ConveniomodificatorioNO.005/2025</t>
  </si>
  <si>
    <t>servicio de arrendamiento de equipo de fotocopiado, artículo 31 fracc. III, del Reglamento del Instituto Nacional Electoral en Materia de Adquisiciones, Arrendamientos de Bienes Muebles y Servicios.</t>
  </si>
  <si>
    <t>http://transparencia.ine.mx/sistemaot/cargaMasiva/Articulo70/2025/Formato28//JL-TAB/tml1/ospfotocopiado.pdf</t>
  </si>
  <si>
    <t>servicio de arrendamiento de equipo de fotocopiado.</t>
  </si>
  <si>
    <t>EXI Tabasco S.A. de C.V</t>
  </si>
  <si>
    <t>ETA050531TB7</t>
  </si>
  <si>
    <t>Nueva Vilahermosa</t>
  </si>
  <si>
    <t>Servicio de fotocopiado para la Junta Local Ejecutiva</t>
  </si>
  <si>
    <t>http://transparencia.ine.mx/sistemaot/cargaMasiva/Articulo70/2025/Formato28//JL-TAB/tml1/ine-jletab-serv-004-2024.pdf</t>
  </si>
  <si>
    <t>http://transparencia.ine.mx/sistemaot/cargaMasiva/Articulo70/2025/Formato28//JL-TAB/tml1/facturafotocopiado.pdf</t>
  </si>
  <si>
    <t>ConveniomodificatorioNO.006/2025</t>
  </si>
  <si>
    <t>servicio de arrendamiento de bodega, artículo 31 fracc. III, del Reglamento del Instituto Nacional Electoral en Materia de Adquisiciones, Arrendamientos de Bienes</t>
  </si>
  <si>
    <t>http://transparencia.ine.mx/sistemaot/cargaMasiva/Articulo70/2025/Formato28//JL-TAB/tml1/ospbodega.pdf</t>
  </si>
  <si>
    <t>servicio de arrendamiento de bodega.</t>
  </si>
  <si>
    <t>Lilia Silvia</t>
  </si>
  <si>
    <t>de Luna</t>
  </si>
  <si>
    <t>HELL630527J87</t>
  </si>
  <si>
    <t>Mitla</t>
  </si>
  <si>
    <t>Narvarte</t>
  </si>
  <si>
    <t>Servicio de arrendamiento de terreno para bodega de la Junta Local Ejecutiva.</t>
  </si>
  <si>
    <t>http://transparencia.ine.mx/sistemaot/cargaMasiva/Articulo70/2025/Formato28//JL-TAB/tml1/ine-jle-tab-010-2021.pdf</t>
  </si>
  <si>
    <t>http://transparencia.ine.mx/sistemaot/cargaMasiva/Articulo70/2025/Formato28//JL-TAB/tml1/facturabodega.pdf</t>
  </si>
  <si>
    <t>INE/JLETAB/SERV/003/2025</t>
  </si>
  <si>
    <t>servicio de suministro de Monederos Electrónicos de Combustible, artículo 31 fracc. III, del Reglamento del Instituto Nacional Electoral en Materia de Adquisiciones, Arrendamientos de Bienes Muebles y Servicios.</t>
  </si>
  <si>
    <t>1477</t>
  </si>
  <si>
    <t>http://transparencia.ine.mx/sistemaot/cargaMasiva/Articulo70/2025/Formato28//JL-TAB/tml1/contratocombustible.pdf</t>
  </si>
  <si>
    <t>INE/JLETAB/SERV/004/2025</t>
  </si>
  <si>
    <t>http://transparencia.ine.mx/sistemaot/cargaMasiva/Articulo70/2025/Formato28//JL-TAB/tml1/contratofotocopiado.pdf</t>
  </si>
  <si>
    <t>OC01-PS-25-0005</t>
  </si>
  <si>
    <t>Contratación de servicios para la Junta Distrital Ejecutiva. Artículo 31 fracc.III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t>
  </si>
  <si>
    <t>http://transparencia.ine.mx/sistemaot/cargaMasiva/Articulo70/2025/Formato28//JD01-OAX/tml1/ospmiriam.pdf</t>
  </si>
  <si>
    <t>Servicio de limpieza correspondiente al Módulo de Atención Ciudadana fijo 200151 de la Junta Distrital Ejecutiva 01 del Instituto Nacional en el estado de Oaxaca.</t>
  </si>
  <si>
    <t>Baylon</t>
  </si>
  <si>
    <t>BARM730703RE1</t>
  </si>
  <si>
    <t>Garcitas</t>
  </si>
  <si>
    <t>Cond 22</t>
  </si>
  <si>
    <t>Lote 28</t>
  </si>
  <si>
    <t>El Santuario</t>
  </si>
  <si>
    <t>Por cumplir con los requerimientos administrativos necesarios para la contratación de servicios, y presentar una propuesta económica menor que garantiza satisfactoriamente el cumplimiento de las obligaciones estipuladas en cada una de las clausulas del contrato.</t>
  </si>
  <si>
    <t>Vocalia del Registro Federal de Electoral de la Junta Distrital Ejecutiva No. 01 de Oaxaca San Juan Bautista Tuxtepec</t>
  </si>
  <si>
    <t>Junta Distrital Ejecutiva No. 01 de Oaxaca - San Juan Bautista Tuxtepec</t>
  </si>
  <si>
    <t>Junta Distrital Ejecutiva No.01 de Oaxaca - San Juan Bautista Tuxtepec</t>
  </si>
  <si>
    <t>INE-OAX-JD01-005-2025</t>
  </si>
  <si>
    <t>Pago del servicio de limpieza correspondiente al Módulo de Atención Ciudadana de la Junta Distrital Ejecutiva 01 del Instituto Nacional en el estado de Oaxaca.</t>
  </si>
  <si>
    <t>http://transparencia.ine.mx/sistemaot/cargaMasiva/Articulo70/2025/Formato28//JD01-OAX/tml1/ine-oax-jd01-005-2025.pdf</t>
  </si>
  <si>
    <t>Derivado de que el contrato tiene una vigencia del 1 de enero al 30 de junio de la presente anualidad, durante el trimestre que se reporta, se ha dado seguimiento a la prestación del servicio de limpieza prestado al Módulo de Atención Ciudadana Fijo 200151 de la Junta Distrital Ejecutiva 01 del Instituto Nacional Electoral en el estado de Oaxaca, de acuerdo con cada una de los numerales y clausulas contenidas en el contrato celebrado.</t>
  </si>
  <si>
    <t>http://transparencia.ine.mx/sistemaot/cargaMasiva/Articulo70/2025/Formato28//JD01-OAX/tml1/recepcionmiriam.pdf</t>
  </si>
  <si>
    <t>http://transparencia.ine.mx/sistemaot/cargaMasiva/Articulo70/2025/Formato28//JD01-OAX/tml1/actaterminocontrato.pdf</t>
  </si>
  <si>
    <t>http://transparencia.ine.mx/sistemaot/cargaMasiva/Articulo70/2025/Formato28//JD01-OAX/tml1/facturamiriam.pdf</t>
  </si>
  <si>
    <t>OC01-PS-25-0070</t>
  </si>
  <si>
    <t>Arrendamiento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t>
  </si>
  <si>
    <t>http://transparencia.ine.mx/sistemaot/cargaMasiva/Articulo70/2025/Formato28//JD01-OAX/tml1/ospvirgilia.pdf</t>
  </si>
  <si>
    <t>Arrendamiento del inmueble correspondiente a la junta distrital ejecutiva 01 del Instituto Nacional en el estado de Oaxaca.</t>
  </si>
  <si>
    <t>María Virgilia</t>
  </si>
  <si>
    <t>NAGV501028L65</t>
  </si>
  <si>
    <t>Principal</t>
  </si>
  <si>
    <t>La Piragua</t>
  </si>
  <si>
    <t>Vocalia Secretarial de la Junta Distrital Ejecutiva No. 01 de Oaxaca - San Juan Bautista Tuxtepec</t>
  </si>
  <si>
    <t>INE-OAX-JD01-001-2025</t>
  </si>
  <si>
    <t>Pago de arrendamiento del inmueble correspondiente a la junta distrital ejecutiva 01 del Instituto Nacional en el estado de Oaxaca.</t>
  </si>
  <si>
    <t>http://transparencia.ine.mx/sistemaot/cargaMasiva/Articulo70/2025/Formato28//JD01-OAX/tml1/ine-oax-jd01-001-2025.pdf</t>
  </si>
  <si>
    <t>Derivado de que el contrato tiene una vigencia del 1 de enero al 31 de diciembre de la presente anualidad, durante el trimestre que se reporta, se ha dado seguimiento a la prestación del servicio de arrendamiento del servicio del inmueble que ocupa la 01 Junta Distrital Ejecutiva del Instituto Nacional Electoral en el estado de Oaxaca, de acuerdo con cada una de los numerales y clausulas contenidas en el contrato celebrado.</t>
  </si>
  <si>
    <t>http://transparencia.ine.mx/sistemaot/cargaMasiva/Articulo70/2025/Formato28//JD01-OAX/tml1/recepcionvirgilia.pdf</t>
  </si>
  <si>
    <t>http://transparencia.ine.mx/sistemaot/cargaMasiva/Articulo70/2025/Formato28//JD01-OAX/tml1/facturavirgilia.pdf</t>
  </si>
  <si>
    <t>OC01-PS-25-0071</t>
  </si>
  <si>
    <t>Arrendamiento para la Junta Distrital Ejecutiva del inmueble correspondiente al módulo de atención ciudadana.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t>
  </si>
  <si>
    <t>http://transparencia.ine.mx/sistemaot/cargaMasiva/Articulo70/2025/Formato28//JD01-OAX/tml1/ospelpidio.pdf</t>
  </si>
  <si>
    <t>Arrendamiento del inmueble correspondiente al módulo de atención ciudadana 200151 del Instituto Nacional en el estado de Oaxaca.</t>
  </si>
  <si>
    <t>Rafael Elpidio</t>
  </si>
  <si>
    <t>GAVR8703102L7</t>
  </si>
  <si>
    <t>1531</t>
  </si>
  <si>
    <t>INE-OAX-JD01-103-2022</t>
  </si>
  <si>
    <t>Pago de arrendamiento del inmueble correspondiente al módulo de atención ciudadana 200151 del Instituto Nacional en el estado de Oaxaca.</t>
  </si>
  <si>
    <t>http://transparencia.ine.mx/sistemaot/cargaMasiva/Articulo70/2025/Formato28//JD01-OAX/tml1/ine-oax-jd01-103-2022.pdf</t>
  </si>
  <si>
    <t>Derivado de que el contrato tiene una vigencia del 1 de enero al 31 de diciembre de la presente anualidad, durante el trimestre que se reporta, se ha dado seguimiento a la prestación del servicio de arrendamiento del servicio del inmueble que ocupa el Módulo de Atención Ciudadana 200151 del Instituto Nacional Electoral en el estado de Oaxaca, de acuerdo con cada una de los numerales y clausulas contenidas en el contrato celebrado.</t>
  </si>
  <si>
    <t>http://transparencia.ine.mx/sistemaot/cargaMasiva/Articulo70/2025/Formato28//JD01-OAX/tml1/recepcionelpidio.pdf</t>
  </si>
  <si>
    <t>http://transparencia.ine.mx/sistemaot/cargaMasiva/Articulo70/2025/Formato28//JD01-OAX/tml1/facturaelpidio.pdf</t>
  </si>
  <si>
    <t>OC01-PS-25-0126</t>
  </si>
  <si>
    <t>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t>
  </si>
  <si>
    <t>http://transparencia.ine.mx/sistemaot/cargaMasiva/Articulo70/2025/Formato28//JD01-OAX/tml1/ospidir5550.pdf</t>
  </si>
  <si>
    <t>Arrendamiento de equipos multifuncionales para la Junta Distrital Ejecutiva 01.</t>
  </si>
  <si>
    <t>Idir Comercial SA DE CV</t>
  </si>
  <si>
    <t>Nueve</t>
  </si>
  <si>
    <t>INE-OAX-JD01-002-2025</t>
  </si>
  <si>
    <t>Pago por servicio de arrendamiento y fotocopiado excedente para el desarrollo de las actividades de las diferentes Vocalías de la 01 Junta Distrital Ejecutiva.</t>
  </si>
  <si>
    <t>http://transparencia.ine.mx/sistemaot/cargaMasiva/Articulo70/2025/Formato28//JD01-OAX/tml1/ine-oax-jd01-002-2025.pdf</t>
  </si>
  <si>
    <t>Derivado de que el contrato tiene una vigencia del 1 de enero al 31 de diciembre de la presente anualidad, durante el trimestre que se reporta, se ha dado seguimiento a la prestación del servicio de arrendamiento de equipo multifuncional, de acuerdo con cada una de los numerales y clausulas contenidas en el contrato celebrado.</t>
  </si>
  <si>
    <t>http://transparencia.ine.mx/sistemaot/cargaMasiva/Articulo70/2025/Formato28//JD01-OAX/tml1/recepcionidir5550.pdf</t>
  </si>
  <si>
    <t>http://transparencia.ine.mx/sistemaot/cargaMasiva/Articulo70/2025/Formato28//JD01-OAX/tml1/facturaidir5550.pdf</t>
  </si>
  <si>
    <t>OC01-PS-25-0131</t>
  </si>
  <si>
    <t>http://transparencia.ine.mx/sistemaot/cargaMasiva/Articulo70/2025/Formato28//JD01-OAX/tml1/ospvale.pdf</t>
  </si>
  <si>
    <t>Servicio de suministro de monederos electrónicos de combustible correspondiente a la junta distrital ejecutiva 01 del Instituto Nacional en el estado de Oaxaca.</t>
  </si>
  <si>
    <t>Intely vale SAPI de CV</t>
  </si>
  <si>
    <t>4A</t>
  </si>
  <si>
    <t>INE-OAX-JD01-006-2025</t>
  </si>
  <si>
    <t>Pago del servicio de suministro de monederos electrónicos de combustible correspondiente a la junta distrital ejecutiva 01 del Instituto Nacional en el estado de Oaxaca.</t>
  </si>
  <si>
    <t>http://transparencia.ine.mx/sistemaot/cargaMasiva/Articulo70/2025/Formato28//JD01-OAX/tml1/ine-oax-jd01-006-2025.pdf</t>
  </si>
  <si>
    <t>Derivado de que el contrato tiene una vigencia del 1 de enero al 30 de junio de 2025, durante el trimestre que se reporta, se ha dado seguimiento a la prestación del servicio de tarjetas de combustible que ocupa la 01 Junta Distrital Ejecutiva del Instituto Nacional Electoral en el estado de Oaxaca, de acuerdo con cada una de los numerales y clausulas contenidas en el pedido-contrato celebrado con el proveedor.</t>
  </si>
  <si>
    <t>http://transparencia.ine.mx/sistemaot/cargaMasiva/Articulo70/2025/Formato28//JD01-OAX/tml1/recepcionvale.pdf</t>
  </si>
  <si>
    <t>http://transparencia.ine.mx/sistemaot/cargaMasiva/Articulo70/2025/Formato28//JD01-OAX/tml1/facturavale.pdf</t>
  </si>
  <si>
    <t>OC01-PS-25-0072</t>
  </si>
  <si>
    <t>Contratación de servicios de seguridad para la Junta Distrital Ejecutiva. Artículos 29 y 41 del Reglamento del Instituto Nacional Electoral en Materia de Adquisiciones, Arrendamientos de Bienes Muebles y Servicios. Las adquisiciones y servicios reportados en este trimestre, fueron para cubrir las necesidades de la Junta Distrital Ejecutiva, con motivo de las diversas actividades Institucionales ordinarias  y extraordinarias Proceso Electoral Extraordinario del Poder Judicial de la Federación 2024-2025.</t>
  </si>
  <si>
    <t>http://transparencia.ine.mx/sistemaot/cargaMasiva/Articulo70/2025/Formato28//JD01-OAX/tml1/ospcivittasjd.pdf</t>
  </si>
  <si>
    <t>Servicio de vigilancia correspondiente a la Junta Distrital Ejecutiva 01 del Instituto Nacional en el estado de Oaxaca.</t>
  </si>
  <si>
    <t>CIVITTAS, Seguridad Privada S.A. de C.V.</t>
  </si>
  <si>
    <t>CSP230522LM7</t>
  </si>
  <si>
    <t>Base 3</t>
  </si>
  <si>
    <t>Ocotlán de Morelos</t>
  </si>
  <si>
    <t>INE-OAX-JD01-003-2025</t>
  </si>
  <si>
    <t>Pago de la prestación  integral  de servicios  de vigilancia  de  las  instalaciones  que  ocupan  las oficinas de la 01  Junta Distrital Ejecutiva del Instituto Nacional Electoral, en el estado de Oaxaca.</t>
  </si>
  <si>
    <t>http://transparencia.ine.mx/sistemaot/cargaMasiva/Articulo70/2025/Formato28//JD01-OAX/tml1/ine-oax-jd01-003-2025.pdf</t>
  </si>
  <si>
    <t>Derivado de que el contrato tiene una vigencia del 1 de enero al 30 de junio de 2025, durante el trimestre que se reporta, se ha dado seguimiento a la prestación del servicio de vigilancia prestada al inmueble que ocupa la 01 Junta Distrital Ejecutiva del Instituto Nacional Electoral en el estado de Oaxaca, de acuerdo con cada una de los numerales y clausulas contenidas en el contrato celebrado.</t>
  </si>
  <si>
    <t>http://transparencia.ine.mx/sistemaot/cargaMasiva/Articulo70/2025/Formato28//JD01-OAX/tml1/recepcioncivittasjd.pdf</t>
  </si>
  <si>
    <t>http://transparencia.ine.mx/sistemaot/cargaMasiva/Articulo70/2025/Formato28//JD01-OAX/tml1/facturacivittasjd.pdf</t>
  </si>
  <si>
    <t>OC01-PS-25-0073</t>
  </si>
  <si>
    <t>Contratación de servicios de seguridad para el Módulo de Atención Ciudadana. Artículos 29 y 41 del Reglamento del Instituto Nacional Electoral en Materia de Adquisiciones, Arrendamientos de Bienes Muebles y Servicios. Las adquisiciones y servicios reportados en este trimestre, fueron para cubrir las necesidades de la Junta Distrital Ejecutiva, con motivo de las diversas actividades Institucionales ordinarias y extraordinarias Proceso Electoral Extraordinario del Poder Judicial de la Federación 2024-2025.</t>
  </si>
  <si>
    <t>http://transparencia.ine.mx/sistemaot/cargaMasiva/Articulo70/2025/Formato28//JD01-OAX/tml1/ospcivittasmac.pdf</t>
  </si>
  <si>
    <t>Servicio de vigilancia correspondiente al Módulo de Atención Ciudadana 200151 del Instituto Nacional en el estado de Oaxaca.</t>
  </si>
  <si>
    <t>INE-OAX-JD01-004-2025</t>
  </si>
  <si>
    <t>Pago de la prestación  integral  de servicios  de vigilancia  de  las  instalaciones  que  ocupan  las oficinas del Módulo de Atención Ciudadana fijo 200151 del Instituto Nacional Electoral, en el estado de Oaxaca.</t>
  </si>
  <si>
    <t>http://transparencia.ine.mx/sistemaot/cargaMasiva/Articulo70/2025/Formato28//JD01-OAX/tml1/ine-oax-jd01-004-2025.pdf</t>
  </si>
  <si>
    <t>http://transparencia.ine.mx/sistemaot/cargaMasiva/Articulo70/2025/Formato28//JD01-OAX/tml1/recepcioncivittasmac.pdf</t>
  </si>
  <si>
    <t>http://transparencia.ine.mx/sistemaot/cargaMasiva/Articulo70/2025/Formato28//JD01-OAX/tml1/facturacivittasmac.pdf</t>
  </si>
  <si>
    <t>OC01-PS-25-0122</t>
  </si>
  <si>
    <t>http://transparencia.ine.mx/sistemaot/cargaMasiva/Articulo70/2025/Formato28//JD01-OAX/tml1/ospolga.pdf</t>
  </si>
  <si>
    <t>Servicio de limpieza correspondiente a la Junta Distrital Ejecutiva 01 del Instituto Nacional en el estado de Oaxaca.</t>
  </si>
  <si>
    <t>CAGX7608022YA</t>
  </si>
  <si>
    <t>Uno</t>
  </si>
  <si>
    <t>Manz 11</t>
  </si>
  <si>
    <t>Lote 169</t>
  </si>
  <si>
    <t>INE-OAX-JD01-007-2025</t>
  </si>
  <si>
    <t>Pago del servicio de limpieza correspondiente a las oficinas de la 01 Junta Distrital Ejecutiva del Instituto Nacional en el estado de Oaxaca.</t>
  </si>
  <si>
    <t>http://transparencia.ine.mx/sistemaot/cargaMasiva/Articulo70/2025/Formato28//JD01-OAX/tml1/ine-oax-jd01-007-2025.pdf</t>
  </si>
  <si>
    <t>Derivado de que el contrato tiene una vigencia del 1 de febrero al 30 de junio de la presente anualidad, durante el trimestre que se reporta, se ha dado seguimiento a la prestación del servicio de limpieza prestado a la Junta Distrital Ejecutiva 01 del Instituto Nacional Electoral en el estado de Oaxaca, de acuerdo con cada una de los numerales y clausulas contenidas en el contrato celebrado.</t>
  </si>
  <si>
    <t>http://transparencia.ine.mx/sistemaot/cargaMasiva/Articulo70/2025/Formato28//JD01-OAX/tml1/recepcionolga.pdf</t>
  </si>
  <si>
    <t>http://transparencia.ine.mx/sistemaot/cargaMasiva/Articulo70/2025/Formato28//JD01-OAX/tml1/facturaolga.pdf</t>
  </si>
  <si>
    <t>OC01-PS-25-0123</t>
  </si>
  <si>
    <t>http://transparencia.ine.mx/sistemaot/cargaMasiva/Articulo70/2025/Formato28//JD01-OAX/tml1/ospedith.pdf</t>
  </si>
  <si>
    <t>JIGE831225CY4</t>
  </si>
  <si>
    <t>El Castillo</t>
  </si>
  <si>
    <t>INE-OAX-JD01-008-2025</t>
  </si>
  <si>
    <t>http://transparencia.ine.mx/sistemaot/cargaMasiva/Articulo70/2025/Formato28//JD01-OAX/tml1/ine-oax-jd01-008-2025.pdf</t>
  </si>
  <si>
    <t>Derivado de que el contrato tiene una vigencia del 1 de febrero al 30 de junio de la presente anualidad, durante el trimestre que se reporta, se ha dado seguimiento a la prestación del servicio de limpieza prestado al Módulo de Atención Ciudadana fijo asignado a la Junta Distrital Ejecutiva 01 del Instituto Nacional Electoral en el estado de Oaxaca, de acuerdo con cada una de los numerales y clausulas contenidas en el contrato celebrado.</t>
  </si>
  <si>
    <t>http://transparencia.ine.mx/sistemaot/cargaMasiva/Articulo70/2025/Formato28//JD01-OAX/tml1/recepcionedith.pdf</t>
  </si>
  <si>
    <t>http://transparencia.ine.mx/sistemaot/cargaMasiva/Articulo70/2025/Formato28//JD01-OAX/tml1/facturaedith.pdf</t>
  </si>
  <si>
    <t>OC01-PS-25-0128</t>
  </si>
  <si>
    <t>http://transparencia.ine.mx/sistemaot/cargaMasiva/Articulo70/2025/Formato28//JD01-OAX/tml1/ospidir4055.pdf</t>
  </si>
  <si>
    <t>INE-OAX-JD01-009-2025</t>
  </si>
  <si>
    <t>http://transparencia.ine.mx/sistemaot/cargaMasiva/Articulo70/2025/Formato28//JD01-OAX/tml1/ine-oax-jd01-009-2025.pdf</t>
  </si>
  <si>
    <t>http://transparencia.ine.mx/sistemaot/cargaMasiva/Articulo70/2025/Formato28//JD01-OAX/tml1/recepcionidir4055.pdf</t>
  </si>
  <si>
    <t>http://transparencia.ine.mx/sistemaot/cargaMasiva/Articulo70/2025/Formato28//JD01-OAX/tml1/facturaidir4055.pdf</t>
  </si>
  <si>
    <t>OC01-PV-25-0045</t>
  </si>
  <si>
    <t>http://transparencia.ine.mx/sistemaot/cargaMasiva/Articulo70/2025/Formato28//JD01-OAX/tml1/osponlycar.pdf</t>
  </si>
  <si>
    <t>Arrendamiento de un vehículo para la ubicación de los lugares donde se instalarán las casillas del proximo Proceso Electoral Concurrente 2023-2024.</t>
  </si>
  <si>
    <t>Vocalía de Organización Electoral de la Junta Distrital Ejecutiva No. 01 de Oaxaca - San Juan Bautista Tuxtepec</t>
  </si>
  <si>
    <t>INE-OAX-JD01-010-2025</t>
  </si>
  <si>
    <t>Pago de arrendamiento de un vehículo para la ubicación de los lugares donde se instalarán las casillas del proximo Proceso Electoral Concurrente 2023-2024.</t>
  </si>
  <si>
    <t>http://transparencia.ine.mx/sistemaot/cargaMasiva/Articulo70/2025/Formato28//JD01-OAX/tml1/ine-oax-jd01-010-2025.pdf</t>
  </si>
  <si>
    <t>Derivado de que el contrato tuvo una vigencia del 25 de febrero al 26 de marzo de la presente anualidad, durante el trimestre que se reporta, se ha dado seguimiento a la prestación del servicio de arrendamiento de equipo multifuncional, de acuerdo con cada una de los numerales y clausulas contenidas en el contrato celebrado.</t>
  </si>
  <si>
    <t>http://transparencia.ine.mx/sistemaot/cargaMasiva/Articulo70/2025/Formato28//JD01-OAX/tml1/recepciononlycar.pdf</t>
  </si>
  <si>
    <t>http://transparencia.ine.mx/sistemaot/cargaMasiva/Articulo70/2025/Formato28//JD01-OAX/tml1/facturaonlycar.pdf</t>
  </si>
  <si>
    <t>OC01-PV-25-0042</t>
  </si>
  <si>
    <t>http://transparencia.ine.mx/sistemaot/cargaMasiva/Articulo70/2025/Formato28//JD01-OAX/tml1/ospadriana.pdf</t>
  </si>
  <si>
    <t>Adquisición de alimentos por la impartición del primer curso taller de Supervisores y Capacitadores Asistentes Electorales del Proceso Electoral Extraordinario del Poder Judicial de la Federación 2024-2025.</t>
  </si>
  <si>
    <t>LUHA840824FM0</t>
  </si>
  <si>
    <t>Gardenias</t>
  </si>
  <si>
    <t>La Rosalía</t>
  </si>
  <si>
    <t>Vocalía de Capacitación Electoral y Educación Cívica de la Junta Distrital Ejecutiva No. 01 de Oaxaca - San Juan Bautista Tuxtepec</t>
  </si>
  <si>
    <t>INE-OAX-JD01-011-2025</t>
  </si>
  <si>
    <t>Pago por adquisición de alimentos por la impartición del primer curso taller de Supervisores y Capacitadores Asistentes Electorales del Proceso Electoral Extraordinario del Poder Judicial de la Federación 2024-2025.</t>
  </si>
  <si>
    <t>http://transparencia.ine.mx/sistemaot/cargaMasiva/Articulo70/2025/Formato28//JD01-OAX/tml1/ine-oax-jd01-011-2025.pdf</t>
  </si>
  <si>
    <t>Derivado de que el contrato tiene una vigencia del 4 y 5 de febrero de la presente anualidad, durante el trimestre que se reporta, se dio seguimiento a la prestación por concepto de adquisición de alimentos, de acuerdo con cada una de los numerales y clausulas contenidas en el contrato celebrado.</t>
  </si>
  <si>
    <t>http://transparencia.ine.mx/sistemaot/cargaMasiva/Articulo70/2025/Formato28//JD01-OAX/tml1/recepcionadriana.pdf</t>
  </si>
  <si>
    <t>http://transparencia.ine.mx/sistemaot/cargaMasiva/Articulo70/2025/Formato28//JD01-OAX/tml1/facturadriana.pdf</t>
  </si>
  <si>
    <t>2025010001</t>
  </si>
  <si>
    <t>En virtud de haber sido la propuesta que ofreció el mejor precio y calidad en los materiales adquiridos,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</si>
  <si>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http://transparencia.ine.mx/sistemaot/cargaMasiva/Articulo70/2025/Formato28//JD02-COAH/tml1/osp.pdf</t>
  </si>
  <si>
    <t>Adquisición vales de combustible para el desarrollo de las actividades de traslado de la Junta Distrital</t>
  </si>
  <si>
    <t>Efectivale S. R.L. de C.V.</t>
  </si>
  <si>
    <t>02 Junta Distrital Ejecutiva Del Instituto Nacional Electoral En El Estado De Coahuila</t>
  </si>
  <si>
    <t>http://transparencia.ine.mx/sistemaot/cargaMasiva/Articulo70/2025/Formato28//JD02-COAH/tml1/contrato.pdf</t>
  </si>
  <si>
    <t>Esta 02 Junta Distrital Ejecutiva en Coahuila por la naturaleza propia de la adjudicación, fue supervisada y autorizada por el subcomité y el Vocal Ejecutivo. Se revisó el material entregado físicamente contra la factura emitida.</t>
  </si>
  <si>
    <t>http://transparencia.ine.mx/sistemaot/cargaMasiva/Articulo70/2025/Formato28//JD02-COAH/tml1/factura.pdf</t>
  </si>
  <si>
    <t>2025010026</t>
  </si>
  <si>
    <t>http://transparencia.ine.mx/sistemaot/cargaMasiva/Articulo70/2025/Formato28//JD02-COAH/tml1/osp2.pdf</t>
  </si>
  <si>
    <t>http://transparencia.ine.mx/sistemaot/cargaMasiva/Articulo70/2025/Formato28//JD02-COAH/tml1/contrato2.pdf</t>
  </si>
  <si>
    <t>http://transparencia.ine.mx/sistemaot/cargaMasiva/Articulo70/2025/Formato28//JD02-COAH/tml1/factura2.pdf</t>
  </si>
  <si>
    <t>2025010052</t>
  </si>
  <si>
    <t>http://transparencia.ine.mx/sistemaot/cargaMasiva/Articulo70/2025/Formato28//JD02-COAH/tml1/osp3.pdf</t>
  </si>
  <si>
    <t>http://transparencia.ine.mx/sistemaot/cargaMasiva/Articulo70/2025/Formato28//JD02-COAH/tml1/contrato3.pdf</t>
  </si>
  <si>
    <t>http://transparencia.ine.mx/sistemaot/cargaMasiva/Articulo70/2025/Formato28//JD02-COAH/tml1/factura3.pdf</t>
  </si>
  <si>
    <t>Articulos 49, 50 y 51 del Reglamento del Instituto Nacional Electoral en Materia de Adquisiciones, Arrendamientos de Bienes Muebles y Servicios.</t>
  </si>
  <si>
    <t>http://transparencia.ine.mx/sistemaot/cargaMasiva/Articulo70/2025/Formato28//JD01-MICH/tml1/aprobacion1.pdf</t>
  </si>
  <si>
    <t>Arrendamiento del inmueble que ocupan las oficinas de la 01 Junta Distrital Ejecutiva.</t>
  </si>
  <si>
    <t>Rodales</t>
  </si>
  <si>
    <t>CARJ660603PK3</t>
  </si>
  <si>
    <t>Pie de Casa</t>
  </si>
  <si>
    <t>Se  adjudicó al unico proveedor debido a que la contratación de un arrendamiento lleva un proceso de autorización e integración de expediente y cada año solo se actualiza el monto de la renta a pagar.</t>
  </si>
  <si>
    <t>32201: Arrendamiento de edificios y locales.</t>
  </si>
  <si>
    <t>http://transparencia.ine.mx/sistemaot/cargaMasiva/Articulo70/2025/Formato28//JD01-MICH/tml1/contrato1.pdf</t>
  </si>
  <si>
    <t>http://transparencia.ine.mx/sistemaot/cargaMasiva/Articulo70/2025/Formato28//JD01-MICH/tml1/factura1.pdf</t>
  </si>
  <si>
    <t>http://transparencia.ine.mx/sistemaot/cargaMasiva/Articulo70/2025/Formato28//JD01-MICH/tml1/aprobacion2.pdf</t>
  </si>
  <si>
    <t>Arrendamiento del inmueble que ocupa la oficina del Modulo Fijo 160151 de Atención a la Ciudadania.</t>
  </si>
  <si>
    <t>Veira</t>
  </si>
  <si>
    <t>EIVM501110GE2</t>
  </si>
  <si>
    <t>Zirahuen</t>
  </si>
  <si>
    <t>600 casas</t>
  </si>
  <si>
    <t>http://transparencia.ine.mx/sistemaot/cargaMasiva/Articulo70/2025/Formato28//JD01-MICH/tml1/contrato2.pdf</t>
  </si>
  <si>
    <t>http://transparencia.ine.mx/sistemaot/cargaMasiva/Articulo70/2025/Formato28//JD01-MICH/tml1/factura2.pdf</t>
  </si>
  <si>
    <t>http://transparencia.ine.mx/sistemaot/cargaMasiva/Articulo70/2025/Formato28//JD01-MICH/tml1/aprobacion3.pdf</t>
  </si>
  <si>
    <t>Servicios de labores de intendencia o limpieza en las oficinas de la 01 Junta Distrital Ejecutiva.</t>
  </si>
  <si>
    <t>Conhebu Construcción y Servicios, S.A. de C.V.</t>
  </si>
  <si>
    <t>CCS0610265Z9</t>
  </si>
  <si>
    <t>Cayacos</t>
  </si>
  <si>
    <t>3er Sector de Fidelac</t>
  </si>
  <si>
    <t>El proveedor adjudicado mostró mejor disposición y mejor precio al ofertar el servicio.</t>
  </si>
  <si>
    <t>35801: Servicios de lavandería, limpieza e higiene.</t>
  </si>
  <si>
    <t>http://transparencia.ine.mx/sistemaot/cargaMasiva/Articulo70/2025/Formato28//JD01-MICH/tml1/contrato3.pdf</t>
  </si>
  <si>
    <t>http://transparencia.ine.mx/sistemaot/cargaMasiva/Articulo70/2025/Formato28//JD01-MICH/tml1/factura3.pdf</t>
  </si>
  <si>
    <t>http://transparencia.ine.mx/sistemaot/cargaMasiva/Articulo70/2025/Formato28//JD01-MICH/tml1/aprobacion4.pdf</t>
  </si>
  <si>
    <t>Servicios de labores de intendencia o limpieza del inmueble que ocupa la oficina del Modulo Fijo 160151 de Atención a la Ciudadania.</t>
  </si>
  <si>
    <t>http://transparencia.ine.mx/sistemaot/cargaMasiva/Articulo70/2025/Formato28//JD01-MICH/tml1/contrato4.pdf</t>
  </si>
  <si>
    <t>http://transparencia.ine.mx/sistemaot/cargaMasiva/Articulo70/2025/Formato28//JD01-MICH/tml1/factura4.pdf</t>
  </si>
  <si>
    <t>http://transparencia.ine.mx/sistemaot/cargaMasiva/Articulo70/2025/Formato28//JD01-MICH/tml1/aprobacion5.pdf</t>
  </si>
  <si>
    <t>Servicio de vigilancia del edificio en que se ubica el Modulo Fijo 160151 de Atención a la Ciudadania.</t>
  </si>
  <si>
    <t>Daniela Yazmin</t>
  </si>
  <si>
    <t>ROJD880402T12</t>
  </si>
  <si>
    <t>Zinc</t>
  </si>
  <si>
    <t>5A</t>
  </si>
  <si>
    <t>11 de julio Nuevo Infonavit</t>
  </si>
  <si>
    <t>El servicio de vigilancia se adjudica al proveedor que ha venido realizando el servicio, el cual en su momento ofertó el mejor precio.</t>
  </si>
  <si>
    <t>33801: Servicios de vigilancia.</t>
  </si>
  <si>
    <t>http://transparencia.ine.mx/sistemaot/cargaMasiva/Articulo70/2025/Formato28//JD01-MICH/tml1/contrato5.pdf</t>
  </si>
  <si>
    <t>http://transparencia.ine.mx/sistemaot/cargaMasiva/Articulo70/2025/Formato28//JD01-MICH/tml1/factura5.pdf</t>
  </si>
  <si>
    <t>http://transparencia.ine.mx/sistemaot/cargaMasiva/Articulo70/2025/Formato28//JD01-MICH/tml1/aprobacion6.pdf</t>
  </si>
  <si>
    <t>Grupo Frague Seguridad Privada, S.A. de C.V.</t>
  </si>
  <si>
    <t>GFS211011ND0</t>
  </si>
  <si>
    <t>Circuito Marina</t>
  </si>
  <si>
    <t>Marina Universidad</t>
  </si>
  <si>
    <t>El servicio de vigilancia se adjudica al proveedor ya que oferto mejor precio y servicio con base a las cotizaciones recibidas</t>
  </si>
  <si>
    <t>http://transparencia.ine.mx/sistemaot/cargaMasiva/Articulo70/2025/Formato28//JD01-MICH/tml1/contrato6.pdf</t>
  </si>
  <si>
    <t>http://transparencia.ine.mx/sistemaot/cargaMasiva/Articulo70/2025/Formato28//JD01-MICH/tml1/factura6.pdf</t>
  </si>
  <si>
    <t>http://transparencia.ine.mx/sistemaot/cargaMasiva/Articulo70/2025/Formato28//JD01-MICH/tml1/aprobacion7.pdf</t>
  </si>
  <si>
    <t>Servicios por la contratación del servicio de combustible a través de tarjetas electrónicas para el parque vehicular de la 01 Junta Distrital Ejecutiva en el estado de Michoacán.</t>
  </si>
  <si>
    <t>Efectivale, S. de R.L. de C.V.</t>
  </si>
  <si>
    <t>Saltillo en el quinto piso</t>
  </si>
  <si>
    <t>Fue adjudicado el contrato a esta empresa por ser la que brinda el servicio al Instituto Nacional Electoral en muchas entidades del país</t>
  </si>
  <si>
    <t>26102: Combustibles, lubricantes y aditivos para vehículos terrestres, aéreos, marítimos, lacustres y fluviales destinados a servicios públicos y la operación de programas públicos; 26103: Combustibles, lubricantes y aditivos para vehículos terrestres, aéreos, marítimos, lacustres y fluviales destinados a servicios administrativos; y 33901: Subcontratación de servicios con terceros.</t>
  </si>
  <si>
    <t>http://transparencia.ine.mx/sistemaot/cargaMasiva/Articulo70/2025/Formato28//JD01-MICH/tml1/contrato7.pdf</t>
  </si>
  <si>
    <t>http://transparencia.ine.mx/sistemaot/cargaMasiva/Articulo70/2025/Formato28//JD01-MICH/tml1/factura7.pdf</t>
  </si>
  <si>
    <t>Servicio de Limpieza de las oficinas de la 09 Junta Distrital Ejecutiva. Con base en los articulos 31 fracc. III y artículo 51 del Reglamento del Instituto Nacional Electoral en Materia de Adquisiciones, Arrendamientos de Bienes Muebles y Servicios.</t>
  </si>
  <si>
    <t>http://transparencia.ine.mx/sistemaot/cargaMasiva/Articulo70/2025/Formato28//JD09-VER/tml1/vz09-ps-25-024.pdf</t>
  </si>
  <si>
    <t>Maria Aurora</t>
  </si>
  <si>
    <t>VEBA490804SH2</t>
  </si>
  <si>
    <t>Coatepec</t>
  </si>
  <si>
    <t>Su propuesta cumplió con los requisitos, normativos, técnicos y económicos, por lo cual resultó solvente para el Instituto.</t>
  </si>
  <si>
    <t>09 Junta Distrital Ejecutiva del Instituto Nacional Electoral en el estado de Veracruz</t>
  </si>
  <si>
    <t>Pago de servicio de limpieza de las oficinas de la 09 Junta Distrital Ejecutiva</t>
  </si>
  <si>
    <t>http://transparencia.ine.mx/sistemaot/cargaMasiva/Articulo70/2025/Formato28//JD09-VER/tml1/contrato1.pdf</t>
  </si>
  <si>
    <t>Se nombró a un administrador del contrato quien supervisa que se cumpla cabalmente con las condiciones de requerimiento</t>
  </si>
  <si>
    <t>http://transparencia.ine.mx/sistemaot/cargaMasiva/Articulo70/2025/Formato28//JD09-VER/tml1/factura1.pdf</t>
  </si>
  <si>
    <t>Servicio de Arrendamiento de las oficinas del Modulo de Atencion Ciudadana 300952 con cabecera en Perote. Con base en los articulos 31 fracc. III y artículo 51 del Reglamento del Instituto Nacional Electoral en Materia de Adquisiciones, Arrendamientos de Bienes Muebles y Servicios.</t>
  </si>
  <si>
    <t>http://transparencia.ine.mx/sistemaot/cargaMasiva/Articulo70/2025/Formato28//JD09-VER/tml1/vz09-ps-25-025.pdf</t>
  </si>
  <si>
    <t>Servicio de Arrendamiento de las oficinas del Modulo de Atencion Ciudadana 300952 con cabecera en Perote.</t>
  </si>
  <si>
    <t>Citlalli Dolores</t>
  </si>
  <si>
    <t>HECC830325USA</t>
  </si>
  <si>
    <t>Francisco Gonzalez Bocanegra</t>
  </si>
  <si>
    <t>Amado Nervo</t>
  </si>
  <si>
    <t>Perote</t>
  </si>
  <si>
    <t>Pago de Servicio de Arrendamiento de las oficinas del Modulo de Atencion Ciudadana 300952 con cabecera en Perote.</t>
  </si>
  <si>
    <t>http://transparencia.ine.mx/sistemaot/cargaMasiva/Articulo70/2025/Formato28//JD09-VER/tml1/contrato2.pdf</t>
  </si>
  <si>
    <t>http://transparencia.ine.mx/sistemaot/cargaMasiva/Articulo70/2025/Formato28//JD09-VER/tml1/factura2.pdf</t>
  </si>
  <si>
    <t>Servicio de Arrendamiento de las oficinas de la 09 Junta Distrital Ejecutiva. Con base en los articulos 31 fracc. III y artículo 51 del Reglamento del Instituto Nacional Electoral en Materia de Adquisiciones, Arrendamientos de Bienes Muebles y Servicios.</t>
  </si>
  <si>
    <t>http://transparencia.ine.mx/sistemaot/cargaMasiva/Articulo70/2025/Formato28//JD09-VER/tml1/vz09-ps-25-026.pdf</t>
  </si>
  <si>
    <t>Servicio de Arrendamiento de las oficinas de la 09 Junta Distrital Ejecutiva.</t>
  </si>
  <si>
    <t>Maria Bertha</t>
  </si>
  <si>
    <t>Camou</t>
  </si>
  <si>
    <t>TOCB470917892</t>
  </si>
  <si>
    <t>Pago de servicio de Arrendamiento de las oficinas de la 09 Junta Distrital Ejecutiva.</t>
  </si>
  <si>
    <t>http://transparencia.ine.mx/sistemaot/cargaMasiva/Articulo70/2025/Formato28//JD09-VER/tml1/contrato3.pdf</t>
  </si>
  <si>
    <t>http://transparencia.ine.mx/sistemaot/cargaMasiva/Articulo70/2025/Formato28//JD09-VER/tml1/factura3.pdf</t>
  </si>
  <si>
    <t>Servicio de Arrendamiento de las oficinas del Modulo de Atencion Ciudadana 300951 con cabecera en Coatepec. Con base en los articulos 31 fracc. III y artículo 51 del Reglamento del Instituto Nacional Electoral en Materia de Adquisiciones, Arrendamientos de Bienes Muebles y Servicios.</t>
  </si>
  <si>
    <t>http://transparencia.ine.mx/sistemaot/cargaMasiva/Articulo70/2025/Formato28//JD09-VER/tml1/vz09-ps-25-027.pdf</t>
  </si>
  <si>
    <t>Servicio de Arrendamiento de las oficinas del Modulo de Atencion Ciudadana 300951 con cabecera en Coatepec.</t>
  </si>
  <si>
    <t>RORE430527AE0</t>
  </si>
  <si>
    <t>Pago de servicio de Arrendamiento de las oficinas del Modulo de Atencion Ciudadana 300951 con cabecera en Coatepec.</t>
  </si>
  <si>
    <t>http://transparencia.ine.mx/sistemaot/cargaMasiva/Articulo70/2025/Formato28//JD09-VER/tml1/contrato4.pdf</t>
  </si>
  <si>
    <t>http://transparencia.ine.mx/sistemaot/cargaMasiva/Articulo70/2025/Formato28//JD09-VER/tml1/factura4.pdf</t>
  </si>
  <si>
    <t>Servicio de limpieza de las oficinas de la 09 Junta Distrital Ejecutiva. Con base en los articulos 31 fracc. III y artículo 51 del Reglamento del Instituto Nacional Electoral en Materia de Adquisiciones, Arrendamientos de Bienes Muebles y Servicios.</t>
  </si>
  <si>
    <t>http://transparencia.ine.mx/sistemaot/cargaMasiva/Articulo70/2025/Formato28//JD09-VER/tml1/vz09-ps-25-100.pdf</t>
  </si>
  <si>
    <t>1505</t>
  </si>
  <si>
    <t>http://transparencia.ine.mx/sistemaot/cargaMasiva/Articulo70/2025/Formato28//JD09-VER/tml1/factura5.pdf</t>
  </si>
  <si>
    <t>http://transparencia.ine.mx/sistemaot/cargaMasiva/Articulo70/2025/Formato28//JD09-VER/tml1/vz09-ps-25-104.pdf</t>
  </si>
  <si>
    <t>contratopedido6</t>
  </si>
  <si>
    <t>http://transparencia.ine.mx/sistemaot/cargaMasiva/Articulo70/2025/Formato28//JD09-VER/tml1/factura6.pdf</t>
  </si>
  <si>
    <t>http://transparencia.ine.mx/sistemaot/cargaMasiva/Articulo70/2025/Formato28//JD09-VER/tml1/vz09-ps-25-111.pdf</t>
  </si>
  <si>
    <t>1507</t>
  </si>
  <si>
    <t>contratopedido7</t>
  </si>
  <si>
    <t>http://transparencia.ine.mx/sistemaot/cargaMasiva/Articulo70/2025/Formato28//JD09-VER/tml1/factura7.pdf</t>
  </si>
  <si>
    <t>Servicio de Limpieza  de las oficinas del Modulo de Atencion Ciudadana 300952 con cabecera en Perote. Con base en los articulos 31 fracc. III y artículo 51 del Reglamento del Instituto Nacional Electoral en Materia de Adquisiciones, Arrendamientos de Bienes Muebles y Servicios.</t>
  </si>
  <si>
    <t>http://transparencia.ine.mx/sistemaot/cargaMasiva/Articulo70/2025/Formato28//JD09-VER/tml1/vz09-ps-25-120.pdf</t>
  </si>
  <si>
    <t>Servicio de Limpieza  de las oficinas del Modulo de Atencion Ciudadana 300952 con cabecera en Perote.</t>
  </si>
  <si>
    <t>HETA800428P93</t>
  </si>
  <si>
    <t>Enrique Rangel</t>
  </si>
  <si>
    <t>El Pedregal</t>
  </si>
  <si>
    <t>contratopedido8</t>
  </si>
  <si>
    <t>Pago de Servicio de Limpieza  de las oficinas del Modulo de Atencion Ciudadana 300952 con cabecera en Perote</t>
  </si>
  <si>
    <t>http://transparencia.ine.mx/sistemaot/cargaMasiva/Articulo70/2025/Formato28//JD09-VER/tml1/contrato5.pdf</t>
  </si>
  <si>
    <t>http://transparencia.ine.mx/sistemaot/cargaMasiva/Articulo70/2025/Formato28//JD09-VER/tml1/factura8.pdf</t>
  </si>
  <si>
    <t>http://transparencia.ine.mx/sistemaot/cargaMasiva/Articulo70/2025/Formato28//JD09-VER/tml1/vz09-ps-25-121.pdf</t>
  </si>
  <si>
    <t>contratopedido9</t>
  </si>
  <si>
    <t>http://transparencia.ine.mx/sistemaot/cargaMasiva/Articulo70/2025/Formato28//JD09-VER/tml1/factura9.pdf</t>
  </si>
  <si>
    <t>http://transparencia.ine.mx/sistemaot/cargaMasiva/Articulo70/2025/Formato28//JD09-VER/tml1/vz09-ps-25-122.pdf</t>
  </si>
  <si>
    <t>contratopedido10</t>
  </si>
  <si>
    <t>http://transparencia.ine.mx/sistemaot/cargaMasiva/Articulo70/2025/Formato28//JD09-VER/tml1/contrato6.pdf</t>
  </si>
  <si>
    <t>http://transparencia.ine.mx/sistemaot/cargaMasiva/Articulo70/2025/Formato28//JD09-VER/tml1/factura10.pdf</t>
  </si>
  <si>
    <t>INE_SERV_SLP_002_2025</t>
  </si>
  <si>
    <t>Contratación del servicio de vigilancia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</si>
  <si>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http://transparencia.ine.mx/sistemaot/cargaMasiva/Articulo70/2025/Formato28//JL-SLP/tml1/1osp_vigilancia.pdf</t>
  </si>
  <si>
    <t>Servicio de vigilancia del edificio de la Junta Local Ejecutiva</t>
  </si>
  <si>
    <t>Corporativo de Seguridad Privada, SEPRIMI S.A. de C.V.</t>
  </si>
  <si>
    <t>Local 6</t>
  </si>
  <si>
    <t>Contar con servicio de vigilancia para el edificio de la Junta Local Ejecutiva en el estado de San Luis Potosí</t>
  </si>
  <si>
    <t>78579.67</t>
  </si>
  <si>
    <t>http://transparencia.ine.mx/sistemaot/cargaMasiva/Articulo70/2025/Formato28//JL-SLP/tml1/1ct_serviciodevigilancia.pdf</t>
  </si>
  <si>
    <t>http://transparencia.ine.mx/sistemaot/cargaMasiva/Articulo70/2025/Formato28//JL-SLP/tml1/1fac_vigilancia.pdf</t>
  </si>
  <si>
    <t>INE_ADQ_SLP_002_2025</t>
  </si>
  <si>
    <t>Adquisición de papeleria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</si>
  <si>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http://transparencia.ine.mx/sistemaot/cargaMasiva/Articulo70/2025/Formato28//JL-SLP/tml1/2osp_papeleria.pdf</t>
  </si>
  <si>
    <t>Suministro de bienes materiales y útiles de oficina para la Junta Local Ejecutiva</t>
  </si>
  <si>
    <t>BAGJ850223NT9</t>
  </si>
  <si>
    <t>Ricardo B. Anaya</t>
  </si>
  <si>
    <t>2215</t>
  </si>
  <si>
    <t>Abastos</t>
  </si>
  <si>
    <t>Contar con suministro de bienes materiales y útiles de oficina para la Junta Local Ejecutiva en el estado de San Luis Potosí</t>
  </si>
  <si>
    <t>http://transparencia.ine.mx/sistemaot/cargaMasiva/Articulo70/2025/Formato28//JL-SLP/tml1/2ct_papeleria.pdf</t>
  </si>
  <si>
    <t>http://transparencia.ine.mx/sistemaot/cargaMasiva/Articulo70/2025/Formato28//JL-SLP/tml1/2fac_papeleria.pdf</t>
  </si>
  <si>
    <t>INE_SERV_SLP_004_2025</t>
  </si>
  <si>
    <t>Contratación de servicio de limpieza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</si>
  <si>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http://transparencia.ine.mx/sistemaot/cargaMasiva/Articulo70/2025/Formato28//JL-SLP/tml1/3osp_servlimpieza.pdf</t>
  </si>
  <si>
    <t>Servicio de limpieza del edificio de la Junta Local Ejecutiva</t>
  </si>
  <si>
    <t>Xabon Distribuidora de Artículos de Limpieza y Servicos S. A. S.</t>
  </si>
  <si>
    <t>Contar con servicio de limpieza para el edificio de la Junta Local Ejecutiva en el estado de San Luis Potosí</t>
  </si>
  <si>
    <t>http://transparencia.ine.mx/sistemaot/cargaMasiva/Articulo70/2025/Formato28//JL-SLP/tml1/3ct_serviciodelimpieza.pdf</t>
  </si>
  <si>
    <t>http://transparencia.ine.mx/sistemaot/cargaMasiva/Articulo70/2025/Formato28//JL-SLP/tml1/3fac_serviciolimpieza.pdf</t>
  </si>
  <si>
    <t>INE_SERV_SLP_001_2025</t>
  </si>
  <si>
    <t>Adquisición de combustible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</si>
  <si>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http://transparencia.ine.mx/sistemaot/cargaMasiva/Articulo70/2025/Formato28//JL-SLP/tml1/4osp_gasolina.pdf</t>
  </si>
  <si>
    <t>Suministro de combustible para el parque vehicular de la Junta Local Ejecutiva</t>
  </si>
  <si>
    <t>NX Control, S.A. de C.V.</t>
  </si>
  <si>
    <t>NCO110519633</t>
  </si>
  <si>
    <t>1800</t>
  </si>
  <si>
    <t>El Paseo</t>
  </si>
  <si>
    <t>Contar con suministro de combustible para el parque vehicular de la Junta Local Ejecutiva en el estado de San Luis Potosí</t>
  </si>
  <si>
    <t>http://transparencia.ine.mx/sistemaot/cargaMasiva/Articulo70/2025/Formato28//JL-SLP/tml1/4ct_gasolina.pdf</t>
  </si>
  <si>
    <t>http://transparencia.ine.mx/sistemaot/cargaMasiva/Articulo70/2025/Formato28//JL-SLP/tml1/4fac_gasolina.pdf</t>
  </si>
  <si>
    <t>INE_SERV_SLP_003_2025</t>
  </si>
  <si>
    <t>Contratación de servicio de fotocopiadoras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</si>
  <si>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http://transparencia.ine.mx/sistemaot/cargaMasiva/Articulo70/2025/Formato28//JL-SLP/tml1/5osp_fotocopiadoras.pdf</t>
  </si>
  <si>
    <t>Servicio de fotocopiadoras para la Junta Local Ejecutiva</t>
  </si>
  <si>
    <t>Comercial Papelera Tequisquiapan S.A. de C.V.</t>
  </si>
  <si>
    <t>CPT040712A49</t>
  </si>
  <si>
    <t>Barrio de Tequisquiapan</t>
  </si>
  <si>
    <t>Contar con servicio de fotocopiadoras para la Junta Local Ejecutiva en el estado de San Luis Potosí</t>
  </si>
  <si>
    <t>http://transparencia.ine.mx/sistemaot/cargaMasiva/Articulo70/2025/Formato28//JL-SLP/tml1/5ct_fotocopiadoras.pdf</t>
  </si>
  <si>
    <t>http://transparencia.ine.mx/sistemaot/cargaMasiva/Articulo70/2025/Formato28//JL-SLP/tml1/5fac_fotocopiadoras.pdf</t>
  </si>
  <si>
    <t>INE_ADQ_SLP_001_2025</t>
  </si>
  <si>
    <t>Adquisición de artículos de limpieza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</si>
  <si>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http://transparencia.ine.mx/sistemaot/cargaMasiva/Articulo70/2025/Formato28//JL-SLP/tml1/6osp_artlimpieza.pdf</t>
  </si>
  <si>
    <t>Suministro de materiales y útiles de limpieza para la Junta Local Ejecutiva en el estado de San Luis Potosí</t>
  </si>
  <si>
    <t>Deslim, S.A. de C.V.</t>
  </si>
  <si>
    <t>DES180913V69</t>
  </si>
  <si>
    <t>Lulita</t>
  </si>
  <si>
    <t>Las piedras</t>
  </si>
  <si>
    <t>Contar con suministro de materiales y útiles de limpieza para la Junta Local Ejecutiva en el estado de San Luis Potosí</t>
  </si>
  <si>
    <t>http://transparencia.ine.mx/sistemaot/cargaMasiva/Articulo70/2025/Formato28//JL-SLP/tml1/6ct_artlimpieza.pdf</t>
  </si>
  <si>
    <t>http://transparencia.ine.mx/sistemaot/cargaMasiva/Articulo70/2025/Formato28//JL-SLP/tml1/6fac_artlimipeza.pdf</t>
  </si>
  <si>
    <t>INE_ARRE_SLP_004_2024</t>
  </si>
  <si>
    <t>Contratación de arrendamiento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</si>
  <si>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http://transparencia.ine.mx/sistemaot/cargaMasiva/Articulo70/2025/Formato28//JL-SLP/tml1/7osp_arrendamiento.pdf</t>
  </si>
  <si>
    <t>Arrendamiento del edificio de la Junta Local Ejecutiva</t>
  </si>
  <si>
    <t>Artolozaga</t>
  </si>
  <si>
    <t>AOGC800915PW2</t>
  </si>
  <si>
    <t>Aquismón</t>
  </si>
  <si>
    <t>Lomas de los Filtros</t>
  </si>
  <si>
    <t>Otorgar en arrendamiento el inmueble que ocupa la Junta Local Ejecutiva en el estado de San Luis Potosí</t>
  </si>
  <si>
    <t>http://transparencia.ine.mx/sistemaot/cargaMasiva/Articulo70/2025/Formato28//JL-SLP/tml1/7ct_arrendamiento.pdf</t>
  </si>
  <si>
    <t>Se verificaron las condiciones del arrendamiento contra lo descrito en el contrato</t>
  </si>
  <si>
    <t>http://transparencia.ine.mx/sistemaot/cargaMasiva/Articulo70/2025/Formato28//JL-SLP/tml1/7fac_arrendamiento.pdf</t>
  </si>
  <si>
    <t>MN05-GV-25-004</t>
  </si>
  <si>
    <t>Artículo 31 fracc. III y artículo 51 del Reglamento del Instituto Nacional Electoral en materia de Adquisiciones, arrendamientos de bienes muebles y servicios.</t>
  </si>
  <si>
    <t>http://transparencia.ine.mx/sistemaot/cargaMasiva/Articulo70/2025/Formato28//JD05-MICH/tml1/osp1.pdf</t>
  </si>
  <si>
    <t>Adquisición vales de combustible para las diversas áreas y actividades de la Junta Distrital Ejecutiva</t>
  </si>
  <si>
    <t>Inmobiliaria Samich S.A. de C.V.</t>
  </si>
  <si>
    <t>ISA000802MQ6</t>
  </si>
  <si>
    <t>N/A</t>
  </si>
  <si>
    <t>http://transparencia.ine.mx/sistemaot/cargaMasiva/Articulo70/2025/Formato28//JD05-MICH/tml1/pedidocontrato1.pdf</t>
  </si>
  <si>
    <t>http://transparencia.ine.mx/sistemaot/cargaMasiva/Articulo70/2025/Formato28//JD05-MICH/tml1/factura1.pdf</t>
  </si>
  <si>
    <t>MN05-PV-25-15</t>
  </si>
  <si>
    <t>http://transparencia.ine.mx/sistemaot/cargaMasiva/Articulo70/2025/Formato28//JD05-MICH/tml1/osp2.pdf</t>
  </si>
  <si>
    <t>Servicio de limpieza y vigilancia mes de enero 2025</t>
  </si>
  <si>
    <t>Pulcrilin S.A. de C.V.</t>
  </si>
  <si>
    <t>http://transparencia.ine.mx/sistemaot/cargaMasiva/Articulo70/2025/Formato28//JD05-MICH/tml1/contrato1.pdf</t>
  </si>
  <si>
    <t>http://transparencia.ine.mx/sistemaot/cargaMasiva/Articulo70/2025/Formato28//JD05-MICH/tml1/factura2.pdf</t>
  </si>
  <si>
    <t>MN05-PV-25-025</t>
  </si>
  <si>
    <t>http://transparencia.ine.mx/sistemaot/cargaMasiva/Articulo70/2025/Formato28//JD05-MICH/tml1/osp3.pdf</t>
  </si>
  <si>
    <t>Adquisición de tintas para la impresora para las diversas actividades de la Vocalía de Organización Electoral</t>
  </si>
  <si>
    <t>PAMJ710223JE9</t>
  </si>
  <si>
    <t>Cázares Oriente</t>
  </si>
  <si>
    <t>http://transparencia.ine.mx/sistemaot/cargaMasiva/Articulo70/2025/Formato28//JD05-MICH/tml1/pedidocontrato2.pdf</t>
  </si>
  <si>
    <t>http://transparencia.ine.mx/sistemaot/cargaMasiva/Articulo70/2025/Formato28//JD05-MICH/tml1/factura3.pdf</t>
  </si>
  <si>
    <t>MN05-PV-25-028</t>
  </si>
  <si>
    <t>http://transparencia.ine.mx/sistemaot/cargaMasiva/Articulo70/2025/Formato28//JD05-MICH/tml1/osp4.pdf</t>
  </si>
  <si>
    <t>Adquisiciones de materiales para proporcionar a Capacitador Asistente Electoral y Supervisor Electoral</t>
  </si>
  <si>
    <t>http://transparencia.ine.mx/sistemaot/cargaMasiva/Articulo70/2025/Formato28//JD05-MICH/tml1/pedidocontrato3.pdf</t>
  </si>
  <si>
    <t>http://transparencia.ine.mx/sistemaot/cargaMasiva/Articulo70/2025/Formato28//JD05-MICH/tml1/factura4.pdf</t>
  </si>
  <si>
    <t>MN05-PSS-25-30</t>
  </si>
  <si>
    <t>http://transparencia.ine.mx/sistemaot/cargaMasiva/Articulo70/2025/Formato28//JD05-MICH/tml1/osp5.pdf</t>
  </si>
  <si>
    <t>Arrendamiento edificio Junta Distrital Ejecutiva mes de enero</t>
  </si>
  <si>
    <t>DOPJ4303031Z1</t>
  </si>
  <si>
    <t>Madero Sur</t>
  </si>
  <si>
    <t>http://transparencia.ine.mx/sistemaot/cargaMasiva/Articulo70/2025/Formato28//JD05-MICH/tml1/contrato2.pdf</t>
  </si>
  <si>
    <t>http://transparencia.ine.mx/sistemaot/cargaMasiva/Articulo70/2025/Formato28//JD05-MICH/tml1/factura5.pdf</t>
  </si>
  <si>
    <t>MN05-PV-25-030</t>
  </si>
  <si>
    <t>http://transparencia.ine.mx/sistemaot/cargaMasiva/Articulo70/2025/Formato28//JD05-MICH/tml1/osp6.pdf</t>
  </si>
  <si>
    <t>Consumo de alimentos con motivo del primer taller de capacitación a supervisores y capacitadores asistentes electorales celebrado el 01 de febrero</t>
  </si>
  <si>
    <t>PAAM730224949</t>
  </si>
  <si>
    <t>Ávila Camacho</t>
  </si>
  <si>
    <t>Jardines de Catedral</t>
  </si>
  <si>
    <t>http://transparencia.ine.mx/sistemaot/cargaMasiva/Articulo70/2025/Formato28//JD05-MICH/tml1/pedidocontrato4.pdf</t>
  </si>
  <si>
    <t>http://transparencia.ine.mx/sistemaot/cargaMasiva/Articulo70/2025/Formato28//JD05-MICH/tml1/factura6.pdf</t>
  </si>
  <si>
    <t>MN05-PV-25-32</t>
  </si>
  <si>
    <t>http://transparencia.ine.mx/sistemaot/cargaMasiva/Articulo70/2025/Formato28//JD05-MICH/tml1/osp7.pdf</t>
  </si>
  <si>
    <t>Artículos de papelería para el desarrollo de las Sesiones de Consejo</t>
  </si>
  <si>
    <t>http://transparencia.ine.mx/sistemaot/cargaMasiva/Articulo70/2025/Formato28//JD05-MICH/tml1/pedidocontrato5.pdf</t>
  </si>
  <si>
    <t>http://transparencia.ine.mx/sistemaot/cargaMasiva/Articulo70/2025/Formato28//JD05-MICH/tml1/factura7.pdf</t>
  </si>
  <si>
    <t>MN05-PV-25-33</t>
  </si>
  <si>
    <t>http://transparencia.ine.mx/sistemaot/cargaMasiva/Articulo70/2025/Formato28//JD05-MICH/tml1/osp8.pdf</t>
  </si>
  <si>
    <t>Consumo de alimentos con motivo del taller de capacitación a supervisores y capacitadores asistentes electorales celebra el día 03 de febrero del año en curso</t>
  </si>
  <si>
    <t>http://transparencia.ine.mx/sistemaot/cargaMasiva/Articulo70/2025/Formato28//JD05-MICH/tml1/pedidocontrato6.pdf</t>
  </si>
  <si>
    <t>http://transparencia.ine.mx/sistemaot/cargaMasiva/Articulo70/2025/Formato28//JD05-MICH/tml1/factura8.pdf</t>
  </si>
  <si>
    <t>MN05-PV-25-038</t>
  </si>
  <si>
    <t>http://transparencia.ine.mx/sistemaot/cargaMasiva/Articulo70/2025/Formato28//JD05-MICH/tml1/osp9.pdf</t>
  </si>
  <si>
    <t>Servicio de seguridad privada en el edificio que ocupa la 05 Junta Distrital Ejecutiva correspondiente al mes de enero del presente año</t>
  </si>
  <si>
    <t>Lia Graciela</t>
  </si>
  <si>
    <t>UECL990425746</t>
  </si>
  <si>
    <t>5 de mayo norte</t>
  </si>
  <si>
    <t>496 A</t>
  </si>
  <si>
    <t>Jericó</t>
  </si>
  <si>
    <t>http://transparencia.ine.mx/sistemaot/cargaMasiva/Articulo70/2025/Formato28//JD05-MICH/tml1/pedidocontrato7.pdf</t>
  </si>
  <si>
    <t>http://transparencia.ine.mx/sistemaot/cargaMasiva/Articulo70/2025/Formato28//JD05-MICH/tml1/factura9.pdf</t>
  </si>
  <si>
    <t>MN05-GV-25-47</t>
  </si>
  <si>
    <t>http://transparencia.ine.mx/sistemaot/cargaMasiva/Articulo70/2025/Formato28//JD05-MICH/tml1/osp10.pdf</t>
  </si>
  <si>
    <t>Vale de combustible para las actividades de la Junta Distrital</t>
  </si>
  <si>
    <t>http://transparencia.ine.mx/sistemaot/cargaMasiva/Articulo70/2025/Formato28//JD05-MICH/tml1/pedidocontrato8.pdf</t>
  </si>
  <si>
    <t>http://transparencia.ine.mx/sistemaot/cargaMasiva/Articulo70/2025/Formato28//JD05-MICH/tml1/factura10.pdf</t>
  </si>
  <si>
    <t>MN05-PS-25-049</t>
  </si>
  <si>
    <t>http://transparencia.ine.mx/sistemaot/cargaMasiva/Articulo70/2025/Formato28//JD05-MICH/tml1/osp11.pdf</t>
  </si>
  <si>
    <t>Arrendamiento Local Módulo de atención ciudadana 160552 La Piedad mes de enero 2025</t>
  </si>
  <si>
    <t>LOPA570223QB2</t>
  </si>
  <si>
    <t>La Piedad</t>
  </si>
  <si>
    <t>http://transparencia.ine.mx/sistemaot/cargaMasiva/Articulo70/2025/Formato28//JD05-MICH/tml1/contrato3.pdf</t>
  </si>
  <si>
    <t>http://transparencia.ine.mx/sistemaot/cargaMasiva/Articulo70/2025/Formato28//JD05-MICH/tml1/factura11.pdf</t>
  </si>
  <si>
    <t>MN05-PS-25-67</t>
  </si>
  <si>
    <t>http://transparencia.ine.mx/sistemaot/cargaMasiva/Articulo70/2025/Formato28//JD05-MICH/tml1/osp12.pdf</t>
  </si>
  <si>
    <t>Arrendamiento edificio Junta Distrital Ejecutiva mes de febrero</t>
  </si>
  <si>
    <t>http://transparencia.ine.mx/sistemaot/cargaMasiva/Articulo70/2025/Formato28//JD05-MICH/tml1/factura12.pdf</t>
  </si>
  <si>
    <t>MN05-PV-25-61</t>
  </si>
  <si>
    <t>http://transparencia.ine.mx/sistemaot/cargaMasiva/Articulo70/2025/Formato28//JD05-MICH/tml1/osp13.pdf</t>
  </si>
  <si>
    <t>Servicio de vigilancia edificio Junta Distrital Ejecutiva mes de febrero</t>
  </si>
  <si>
    <t>http://transparencia.ine.mx/sistemaot/cargaMasiva/Articulo70/2025/Formato28//JD05-MICH/tml1/contrato7.pdf</t>
  </si>
  <si>
    <t>http://transparencia.ine.mx/sistemaot/cargaMasiva/Articulo70/2025/Formato28//JD05-MICH/tml1/factura13.pdf</t>
  </si>
  <si>
    <t>MN05-PV-25-69</t>
  </si>
  <si>
    <t>http://transparencia.ine.mx/sistemaot/cargaMasiva/Articulo70/2025/Formato28//JD05-MICH/tml1/osp14.pdf</t>
  </si>
  <si>
    <t>Servicio de limpieza y vigilancia Junta Distrital Ejecutiva y módulos de atención, mes de febrero 2025</t>
  </si>
  <si>
    <t>http://transparencia.ine.mx/sistemaot/cargaMasiva/Articulo70/2025/Formato28//JD05-MICH/tml1/factura14.pdf</t>
  </si>
  <si>
    <t>MN05-PS-25-079</t>
  </si>
  <si>
    <t>http://transparencia.ine.mx/sistemaot/cargaMasiva/Articulo70/2025/Formato28//JD05-MICH/tml1/osp15.pdf</t>
  </si>
  <si>
    <t>Arrendamiento Local Módulo de atención ciudadana 160551 Las Palomas mes de enero</t>
  </si>
  <si>
    <t>RAVJ670508T34</t>
  </si>
  <si>
    <t>http://transparencia.ine.mx/sistemaot/cargaMasiva/Articulo70/2025/Formato28//JD05-MICH/tml1/contrato5.pdf</t>
  </si>
  <si>
    <t>http://transparencia.ine.mx/sistemaot/cargaMasiva/Articulo70/2025/Formato28//JD05-MICH/tml1/factura15.pdf</t>
  </si>
  <si>
    <t>MN05-PS-25-91</t>
  </si>
  <si>
    <t>http://transparencia.ine.mx/sistemaot/cargaMasiva/Articulo70/2025/Formato28//JD05-MICH/tml1/osp16.pdf</t>
  </si>
  <si>
    <t>Arrendamiento Módulo de Atención Ciudadana 160551 Las Palomas mes de febrero</t>
  </si>
  <si>
    <t>http://transparencia.ine.mx/sistemaot/cargaMasiva/Articulo70/2025/Formato28//JD05-MICH/tml1/factura16.pdf</t>
  </si>
  <si>
    <t>MN05-PV-25-92</t>
  </si>
  <si>
    <t>http://transparencia.ine.mx/sistemaot/cargaMasiva/Articulo70/2025/Formato28//JD05-MICH/tml1/osp17.pdf</t>
  </si>
  <si>
    <t>Arrendamiento fotocopiadora meses de enero y febrero 2025</t>
  </si>
  <si>
    <t>http://transparencia.ine.mx/sistemaot/cargaMasiva/Articulo70/2025/Formato28//JD05-MICH/tml1/contrato6.pdf</t>
  </si>
  <si>
    <t>http://transparencia.ine.mx/sistemaot/cargaMasiva/Articulo70/2025/Formato28//JD05-MICH/tml1/factura17.pdf</t>
  </si>
  <si>
    <t>MN05-PV-25-93</t>
  </si>
  <si>
    <t>http://transparencia.ine.mx/sistemaot/cargaMasiva/Articulo70/2025/Formato28//JD05-MICH/tml1/osp18.pdf</t>
  </si>
  <si>
    <t>Arrendamiento de fotocopiado mes enero y febrero</t>
  </si>
  <si>
    <t>http://transparencia.ine.mx/sistemaot/cargaMasiva/Articulo70/2025/Formato28//JD05-MICH/tml1/factura18.pdf</t>
  </si>
  <si>
    <t>MN05-PV-25-094</t>
  </si>
  <si>
    <t>http://transparencia.ine.mx/sistemaot/cargaMasiva/Articulo70/2025/Formato28//JD05-MICH/tml1/osp19.pdf</t>
  </si>
  <si>
    <t>Adquisición de vales de  gasolina para actividades de los consejeros electorales inherentes al Proceso Electoral Extraordinario</t>
  </si>
  <si>
    <t>Estación De Servicio La Piedad S.A. de C.V.</t>
  </si>
  <si>
    <t>ESP790212EB0</t>
  </si>
  <si>
    <t>Sector</t>
  </si>
  <si>
    <t>http://transparencia.ine.mx/sistemaot/cargaMasiva/Articulo70/2025/Formato28//JD05-MICH/tml1/pedidocontrato9.pdf</t>
  </si>
  <si>
    <t>http://transparencia.ine.mx/sistemaot/cargaMasiva/Articulo70/2025/Formato28//JD05-MICH/tml1/factura19.pdf</t>
  </si>
  <si>
    <t>MN05-PV-25-096</t>
  </si>
  <si>
    <t>http://transparencia.ine.mx/sistemaot/cargaMasiva/Articulo70/2025/Formato28//JD05-MICH/tml1/osp20.pdf</t>
  </si>
  <si>
    <t>Adquisición de vales de gasolina para actividades de los consejeros electorales en las actividades del Proceso Electoral Extraordinario</t>
  </si>
  <si>
    <t>http://transparencia.ine.mx/sistemaot/cargaMasiva/Articulo70/2025/Formato28//JD05-MICH/tml1/pedidocontrato10.pdf</t>
  </si>
  <si>
    <t>http://transparencia.ine.mx/sistemaot/cargaMasiva/Articulo70/2025/Formato28//JD05-MICH/tml1/factura20.pdf</t>
  </si>
  <si>
    <t>MN05-GV-25-98</t>
  </si>
  <si>
    <t>http://transparencia.ine.mx/sistemaot/cargaMasiva/Articulo70/2025/Formato28//JD05-MICH/tml1/osp21.pdf</t>
  </si>
  <si>
    <t>Adquisición de vales de combustible para las diversas áreas y actividades de la Junta Distrital Ejecutiva</t>
  </si>
  <si>
    <t>http://transparencia.ine.mx/sistemaot/cargaMasiva/Articulo70/2025/Formato28//JD05-MICH/tml1/pedidocontrato11.pdf</t>
  </si>
  <si>
    <t>http://transparencia.ine.mx/sistemaot/cargaMasiva/Articulo70/2025/Formato28//JD05-MICH/tml1/factura21.pdf</t>
  </si>
  <si>
    <t>MN05-PV-25-104</t>
  </si>
  <si>
    <t>http://transparencia.ine.mx/sistemaot/cargaMasiva/Articulo70/2025/Formato28//JD05-MICH/tml1/osp22.pdf</t>
  </si>
  <si>
    <t>Artículos e insumos de limpieza para la Junta Distrital Ejecutiva</t>
  </si>
  <si>
    <t>http://transparencia.ine.mx/sistemaot/cargaMasiva/Articulo70/2025/Formato28//JD05-MICH/tml1/pedidocontrato12.pdf</t>
  </si>
  <si>
    <t>http://transparencia.ine.mx/sistemaot/cargaMasiva/Articulo70/2025/Formato28//JD05-MICH/tml1/factura22.pdf</t>
  </si>
  <si>
    <t>MN05-PV-25-110</t>
  </si>
  <si>
    <t>http://transparencia.ine.mx/sistemaot/cargaMasiva/Articulo70/2025/Formato28//JD05-MICH/tml1/osp23.pdf</t>
  </si>
  <si>
    <t>1540</t>
  </si>
  <si>
    <t>Artículos de papelería para la Vocalía de Organización</t>
  </si>
  <si>
    <t>Cazares Oriente</t>
  </si>
  <si>
    <t>http://transparencia.ine.mx/sistemaot/cargaMasiva/Articulo70/2025/Formato28//JD05-MICH/tml1/pedidocontrato13.pdf</t>
  </si>
  <si>
    <t>http://transparencia.ine.mx/sistemaot/cargaMasiva/Articulo70/2025/Formato28//JD05-MICH/tml1/factura23.pdf</t>
  </si>
  <si>
    <t>MN05-PS-25-113</t>
  </si>
  <si>
    <t>http://transparencia.ine.mx/sistemaot/cargaMasiva/Articulo70/2025/Formato28//JD05-MICH/tml1/osp24.pdf</t>
  </si>
  <si>
    <t>Arrendamiento Local Módulo de Atención Ciudadana 160552 La Piedad mes de febrero contrato INE/MICH/JDE/CA/03/2025</t>
  </si>
  <si>
    <t>http://transparencia.ine.mx/sistemaot/cargaMasiva/Articulo70/2025/Formato28//JD05-MICH/tml1/factura24.pdf</t>
  </si>
  <si>
    <t>INE/SERV/GTO/JDE15/01/2025</t>
  </si>
  <si>
    <t>http://transparencia.ine.mx/sistemaot/cargaMasiva/Articulo70/2025/Formato28//JD15-GTO/tml1/osp1.pdf</t>
  </si>
  <si>
    <t>Servicio de impresión y fotocopiado para la 15 Junta Distrital Ejecutiva en Guanajuato</t>
  </si>
  <si>
    <t>Elsa Czarina</t>
  </si>
  <si>
    <t>Celio</t>
  </si>
  <si>
    <t>CEME690617DH5</t>
  </si>
  <si>
    <t>Ejército Nacional</t>
  </si>
  <si>
    <t>Las Reynas</t>
  </si>
  <si>
    <t>15 Junta Distrital Ejecutiva Del Instituto Nacional Electoral En El Estado De Guanajuato</t>
  </si>
  <si>
    <t>http://transparencia.ine.mx/sistemaot/cargaMasiva/Articulo70/2025/Formato28//JD15-GTO/tml1/contrato1.pdf</t>
  </si>
  <si>
    <t>http://transparencia.ine.mx/sistemaot/cargaMasiva/Articulo70/2025/Formato28//JD15-GTO/tml1/factura1.pdf</t>
  </si>
  <si>
    <t>INE/SERV/GTO/JDE15/02/2025</t>
  </si>
  <si>
    <t>http://transparencia.ine.mx/sistemaot/cargaMasiva/Articulo70/2025/Formato28//JD15-GTO/tml1/osp2.pdf</t>
  </si>
  <si>
    <t>Servicio de vigilancia para las oficinas de la 15 Junta Distrital Ejecutiva en Guanajuato</t>
  </si>
  <si>
    <t>Arzaa Protección y Vigilancia Especializada S.A. de C.V</t>
  </si>
  <si>
    <t>APV160303Hl5</t>
  </si>
  <si>
    <t>http://transparencia.ine.mx/sistemaot/cargaMasiva/Articulo70/2025/Formato28//JD15-GTO/tml1/contrato2.pdf</t>
  </si>
  <si>
    <t>http://transparencia.ine.mx/sistemaot/cargaMasiva/Articulo70/2025/Formato28//JD15-GTO/tml1/factura2.pdf</t>
  </si>
  <si>
    <t>INE/SERV/GTO/JDE15/03/2025</t>
  </si>
  <si>
    <t>http://transparencia.ine.mx/sistemaot/cargaMasiva/Articulo70/2025/Formato28//JD15-GTO/tml1/osp3.pdf</t>
  </si>
  <si>
    <t>Servicio de limpieza para las oficinas de la 15 Junta Distrital Ejecutiva en Guanajuato y el Módulo de Atención Ciudadana 111551</t>
  </si>
  <si>
    <t>Zaliana Espacios Limpios Profesionales S.A. de C.V.</t>
  </si>
  <si>
    <t>Santa Frida</t>
  </si>
  <si>
    <t>Servicio de limpieza para las oficinas de la 15 Junta Distrital Ejecutiva en Guanajuato</t>
  </si>
  <si>
    <t>http://transparencia.ine.mx/sistemaot/cargaMasiva/Articulo70/2025/Formato28//JD15-GTO/tml1/contrato3.pdf</t>
  </si>
  <si>
    <t>http://transparencia.ine.mx/sistemaot/cargaMasiva/Articulo70/2025/Formato28//JD15-GTO/tml1/factura3.pdf</t>
  </si>
  <si>
    <t>INE/SERV/GTO/JDE15/04/2025</t>
  </si>
  <si>
    <t>http://transparencia.ine.mx/sistemaot/cargaMasiva/Articulo70/2025/Formato28//JD15-GTO/tml1/osp4.pdf</t>
  </si>
  <si>
    <t>Adquisición de combustible para las oficinas de la 15 Junta Distrital Ejecutiva en Guanajuato</t>
  </si>
  <si>
    <t>Mega Gasolineras S.A de C.V</t>
  </si>
  <si>
    <t>Servicio y adquisición de Combustible para los vehículos asignados a la 15 Junta Distrital Ejecutiva en Guanajuato</t>
  </si>
  <si>
    <t>http://transparencia.ine.mx/sistemaot/cargaMasiva/Articulo70/2025/Formato28//JD15-GTO/tml1/contrato4.pdf</t>
  </si>
  <si>
    <t>http://transparencia.ine.mx/sistemaot/cargaMasiva/Articulo70/2025/Formato28//JD15-GTO/tml1/factura4.pdf</t>
  </si>
  <si>
    <t>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t>
  </si>
  <si>
    <t>http://transparencia.ine.mx/sistemaot/cargaMasiva/Articulo70/2025/Formato28//JD05-COAH/tml1/osp_fideicomiso.pdf</t>
  </si>
  <si>
    <t>Arrendamiento de inmueble en Donato Guerra 101 Sur, Colonia Centro en Torreón, Coahuila, Código Postal 27000</t>
  </si>
  <si>
    <t>Fideicomiso</t>
  </si>
  <si>
    <t>FID091207B45</t>
  </si>
  <si>
    <t>Carrillo Puerto</t>
  </si>
  <si>
    <t>Primer Piso</t>
  </si>
  <si>
    <t>General Pedro María Anaya</t>
  </si>
  <si>
    <t>Vocalía Ejecutiva de la Junta Distrital Ejecutiva No.05 de Coahuila - Torreon</t>
  </si>
  <si>
    <t>Junta Distrital Ejecutiva No.05 de Coahuila - Torreon</t>
  </si>
  <si>
    <t>Servicio de arrendamiento de inmueble</t>
  </si>
  <si>
    <t>http://transparencia.ine.mx/sistemaot/cargaMasiva/Articulo70/2025/Formato28//JD05-COAH/tml1/contrato1.pdf</t>
  </si>
  <si>
    <t>http://transparencia.ine.mx/sistemaot/cargaMasiva/Articulo70/2025/Formato28//JD05-COAH/tml1/factura_fideicomiso.pdf</t>
  </si>
  <si>
    <t>http://transparencia.ine.mx/sistemaot/cargaMasiva/Articulo70/2025/Formato28//JD05-COAH/tml1/osp_amberes.pdf</t>
  </si>
  <si>
    <t>Arrendamiento de inmueble en Periférico Raúl López Sánchez 5585 Local 05 Colonia Zona Industrial Torreón , Coahuila</t>
  </si>
  <si>
    <t>DLG Inmobiliaria SA de CV</t>
  </si>
  <si>
    <t>DIN15201NH3</t>
  </si>
  <si>
    <t>Raúl López Sánchez</t>
  </si>
  <si>
    <t>5585</t>
  </si>
  <si>
    <t>Local 05</t>
  </si>
  <si>
    <t>Zona Industrial Torreón</t>
  </si>
  <si>
    <t>http://transparencia.ine.mx/sistemaot/cargaMasiva/Articulo70/2025/Formato28//JD05-COAH/tml1/contrato2.pdf</t>
  </si>
  <si>
    <t>http://transparencia.ine.mx/sistemaot/cargaMasiva/Articulo70/2025/Formato28//JD05-COAH/tml1/factura_amberes.pdf</t>
  </si>
  <si>
    <t>Transferencia 2189657</t>
  </si>
  <si>
    <t>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t>
  </si>
  <si>
    <t>http://transparencia.ine.mx/sistemaot/cargaMasiva/Articulo70/2025/Formato28//JD06-QRO/tml1/osp1.pdf</t>
  </si>
  <si>
    <t>Vigilancia del inmueble ocupado por la 06 Junta Distrital Ejecutiva correspondiente al mes de enero 2025</t>
  </si>
  <si>
    <t>GUMS790528PD7</t>
  </si>
  <si>
    <t>Pino Suarez</t>
  </si>
  <si>
    <t>Ezequiel Montes Ocampo</t>
  </si>
  <si>
    <t>El proveedor cumple con los requerimientos, necesidades, condiciones legales, objetivo y presupuesto indicado por esta 06 Junta Distrital Ejecutiva</t>
  </si>
  <si>
    <t>INE-SERV-QRO-JD06-02-2024</t>
  </si>
  <si>
    <t>http://transparencia.ine.mx/sistemaot/cargaMasiva/Articulo70/2025/Formato28//JD06-QRO/tml1/contrato1.pdf</t>
  </si>
  <si>
    <t>http://transparencia.ine.mx/sistemaot/cargaMasiva/Articulo70/2025/Formato28//JD06-QRO/tml1/factura1.pdf</t>
  </si>
  <si>
    <t>Transferencia 2196394</t>
  </si>
  <si>
    <t>http://transparencia.ine.mx/sistemaot/cargaMasiva/Articulo70/2025/Formato28//JD06-QRO/tml1/osp2.pdf</t>
  </si>
  <si>
    <t>Servcio de vigilancia de las instalaciones del Módulo de Atención a la Ciudadania 220651 correspondiente al mes de enero 2025</t>
  </si>
  <si>
    <t>INE-SERV-QRO-JD06-01-2024</t>
  </si>
  <si>
    <t>http://transparencia.ine.mx/sistemaot/cargaMasiva/Articulo70/2025/Formato28//JD06-QRO/tml1/contrato2.pdf</t>
  </si>
  <si>
    <t>http://transparencia.ine.mx/sistemaot/cargaMasiva/Articulo70/2025/Formato28//JD06-QRO/tml1/factura2.pdf</t>
  </si>
  <si>
    <t>Transferencia 2189655</t>
  </si>
  <si>
    <t>http://transparencia.ine.mx/sistemaot/cargaMasiva/Articulo70/2025/Formato28//JD06-QRO/tml1/osp3.pdf</t>
  </si>
  <si>
    <t>Servicio de Limpieza del Inmueble que ocupa la 06 Junta Distrital Ejecutiva correspondiente al mes de enero  2025</t>
  </si>
  <si>
    <t>VARJ590716G57</t>
  </si>
  <si>
    <t>Medicina</t>
  </si>
  <si>
    <t>INE-SERV-QRO-JD06-03-2024</t>
  </si>
  <si>
    <t>http://transparencia.ine.mx/sistemaot/cargaMasiva/Articulo70/2025/Formato28//JD06-QRO/tml1/contrato3.pdf</t>
  </si>
  <si>
    <t>http://transparencia.ine.mx/sistemaot/cargaMasiva/Articulo70/2025/Formato28//JD06-QRO/tml1/factura3.pdf</t>
  </si>
  <si>
    <t>Transferencia 2189660</t>
  </si>
  <si>
    <t>http://transparencia.ine.mx/sistemaot/cargaMasiva/Articulo70/2025/Formato28//JD06-QRO/tml1/osp4.pdf</t>
  </si>
  <si>
    <t>Servicio de Limpieza del Inmueble que ocupa el Módulo de Atención Ciudadana 220651 correspondiente al mes de enero 2025</t>
  </si>
  <si>
    <t>INE-SERV-QRO-JD06-04-2024</t>
  </si>
  <si>
    <t>Servicio de Limpieza del Inmueble que ocupa el Módulo de Atención Ciudadana 220651 correspondiente al mes de  enero  2025</t>
  </si>
  <si>
    <t>http://transparencia.ine.mx/sistemaot/cargaMasiva/Articulo70/2025/Formato28//JD06-QRO/tml1/contrato4.pdf</t>
  </si>
  <si>
    <t>http://transparencia.ine.mx/sistemaot/cargaMasiva/Articulo70/2025/Formato28//JD06-QRO/tml1/factura4.pdf</t>
  </si>
  <si>
    <t>Transferencia 2187056</t>
  </si>
  <si>
    <t>http://transparencia.ine.mx/sistemaot/cargaMasiva/Articulo70/2025/Formato28//JD06-QRO/tml1/osp5.pdf</t>
  </si>
  <si>
    <t>Arrendamiento ocupado por la 06 Junta Distrital Ejecutiva correspondiente al mes de enero 2025</t>
  </si>
  <si>
    <t>PEMJ600113GX2</t>
  </si>
  <si>
    <t>Zinapecuaro-Morelia</t>
  </si>
  <si>
    <t>KM 29</t>
  </si>
  <si>
    <t>Zinapecuaro de Figueroa</t>
  </si>
  <si>
    <t>Zinapecuaro</t>
  </si>
  <si>
    <t>INE-SERV-QRO-JD06-01-2023</t>
  </si>
  <si>
    <t>Arrendamiento ocupado por la 06 Juna Distrital Ejecutiva correspondiente al mes de enero 2025</t>
  </si>
  <si>
    <t>http://transparencia.ine.mx/sistemaot/cargaMasiva/Articulo70/2025/Formato28//JD06-QRO/tml1/contrato5.pdf</t>
  </si>
  <si>
    <t>http://transparencia.ine.mx/sistemaot/cargaMasiva/Articulo70/2025/Formato28//JD06-QRO/tml1/factura5.pdf</t>
  </si>
  <si>
    <t>Transferencia 2187082</t>
  </si>
  <si>
    <t>http://transparencia.ine.mx/sistemaot/cargaMasiva/Articulo70/2025/Formato28//JD06-QRO/tml1/osp6.pdf</t>
  </si>
  <si>
    <t>Arrendamiento ocupado por el módulo de atención ciudadana 220651 correspondiente a  enero 2025</t>
  </si>
  <si>
    <t>ROMR630305EU2</t>
  </si>
  <si>
    <t>Tecate</t>
  </si>
  <si>
    <t>López Gutiérrez</t>
  </si>
  <si>
    <t>Playas de Rosarito</t>
  </si>
  <si>
    <t>INE-SERV-QRO-JD06-02-2023</t>
  </si>
  <si>
    <t>Arrendamiento ocupado por el módulo de atención ciudadana 220651 correspondiente a enero 2025</t>
  </si>
  <si>
    <t>http://transparencia.ine.mx/sistemaot/cargaMasiva/Articulo70/2025/Formato28//JD06-QRO/tml1/contrato6.pdf</t>
  </si>
  <si>
    <t>http://transparencia.ine.mx/sistemaot/cargaMasiva/Articulo70/2025/Formato28//JD06-QRO/tml1/factura6.pdf</t>
  </si>
  <si>
    <t>Transferencia 2196419</t>
  </si>
  <si>
    <t>http://transparencia.ine.mx/sistemaot/cargaMasiva/Articulo70/2025/Formato28//JD06-QRO/tml1/osp7.pdf</t>
  </si>
  <si>
    <t>Adquisición de materiales y útiles de oficina para ejecutar las actividades relativas a la Integración de Mesas directivas de casillas seccionales asi como la difusión de participación ciudadana para el Proceso electoral extraordinario 2024-2025</t>
  </si>
  <si>
    <t>Distribuidora Empresarial Corregidora S.A de C.V.</t>
  </si>
  <si>
    <t>DEC141125DQ1</t>
  </si>
  <si>
    <t>Don Marcos</t>
  </si>
  <si>
    <t>Lomas de Balvanera</t>
  </si>
  <si>
    <t>06-JDE-ADQ-003-20250010018</t>
  </si>
  <si>
    <t>http://transparencia.ine.mx/sistemaot/cargaMasiva/Articulo70/2025/Formato28//JD06-QRO/tml1/contrato7.pdf</t>
  </si>
  <si>
    <t>http://transparencia.ine.mx/sistemaot/cargaMasiva/Articulo70/2025/Formato28//JD06-QRO/tml1/factura7.pdf</t>
  </si>
  <si>
    <t>Transferencia 2200481</t>
  </si>
  <si>
    <t>http://transparencia.ine.mx/sistemaot/cargaMasiva/Articulo70/2025/Formato28//JD06-QRO/tml1/osp8.pdf</t>
  </si>
  <si>
    <t>Adquisición de productos alimenticios para el personal para ejecutar las actividades relativas a la Integración de Mesas directivas de casillas seccionales asi como la difusión de participación ciudadana para el Proceso electoral extraordinario 2024-2025</t>
  </si>
  <si>
    <t>06-JDE-ADQ-001-20250010016</t>
  </si>
  <si>
    <t>http://transparencia.ine.mx/sistemaot/cargaMasiva/Articulo70/2025/Formato28//JD06-QRO/tml1/contrato8.pdf</t>
  </si>
  <si>
    <t>http://transparencia.ine.mx/sistemaot/cargaMasiva/Articulo70/2025/Formato28//JD06-QRO/tml1/factura8.pdf</t>
  </si>
  <si>
    <t>http://transparencia.ine.mx/sistemaot/cargaMasiva/Articulo70/2025/Formato28//JD06-QRO/tml1/osp9.pdf</t>
  </si>
  <si>
    <t>Adquisición de combustible para Ejecutar las actividades relativas a la integración de mesas directivas de casilla seccionales asi como difusión de la particiáción ciudadana</t>
  </si>
  <si>
    <t>SERVICIO SANTALBI SA DE CV</t>
  </si>
  <si>
    <t>SSA100927NU5</t>
  </si>
  <si>
    <t>Qro SLP</t>
  </si>
  <si>
    <t>KM 11</t>
  </si>
  <si>
    <t>Hacienda Santa Rosa</t>
  </si>
  <si>
    <t>Santa Rosa Jauregui</t>
  </si>
  <si>
    <t>06-JDE-ADQ-004-2025010025</t>
  </si>
  <si>
    <t>http://transparencia.ine.mx/sistemaot/cargaMasiva/Articulo70/2025/Formato28//JD06-QRO/tml1/contrato9.pdf</t>
  </si>
  <si>
    <t>http://transparencia.ine.mx/sistemaot/cargaMasiva/Articulo70/2025/Formato28//JD06-QRO/tml1/factura9.pdf</t>
  </si>
  <si>
    <t>Transferencia 2208988</t>
  </si>
  <si>
    <t>http://transparencia.ine.mx/sistemaot/cargaMasiva/Articulo70/2025/Formato28//JD06-QRO/tml1/osp10.pdf</t>
  </si>
  <si>
    <t>Vigilancia del inmueble ocupado por la 06 Junta Distrital Ejecutiva correspondiente al mes de febrero 2025</t>
  </si>
  <si>
    <t>http://transparencia.ine.mx/sistemaot/cargaMasiva/Articulo70/2025/Formato28//JD06-QRO/tml1/contrato10.pdf</t>
  </si>
  <si>
    <t>http://transparencia.ine.mx/sistemaot/cargaMasiva/Articulo70/2025/Formato28//JD06-QRO/tml1/factura10.pdf</t>
  </si>
  <si>
    <t>Transferencia 2209013</t>
  </si>
  <si>
    <t>http://transparencia.ine.mx/sistemaot/cargaMasiva/Articulo70/2025/Formato28//JD06-QRO/tml1/osp11.pdf</t>
  </si>
  <si>
    <t>Servcio de vigilancia de las instalaciones del Módulo de Atención a la Ciudadania 220651 correspondiente al mes de febrero 2025</t>
  </si>
  <si>
    <t>http://transparencia.ine.mx/sistemaot/cargaMasiva/Articulo70/2025/Formato28//JD06-QRO/tml1/contrato11.pdf</t>
  </si>
  <si>
    <t>http://transparencia.ine.mx/sistemaot/cargaMasiva/Articulo70/2025/Formato28//JD06-QRO/tml1/factura11.pdf</t>
  </si>
  <si>
    <t>Transferencia 2203630</t>
  </si>
  <si>
    <t>http://transparencia.ine.mx/sistemaot/cargaMasiva/Articulo70/2025/Formato28//JD06-QRO/tml1/osp12.pdf</t>
  </si>
  <si>
    <t>Servicio de Limpieza del Inmueble que ocupa la 06 Junta Distrital Ejecutiva correspondiente al mes de febrero 2025</t>
  </si>
  <si>
    <t>http://transparencia.ine.mx/sistemaot/cargaMasiva/Articulo70/2025/Formato28//JD06-QRO/tml1/contrato12.pdf</t>
  </si>
  <si>
    <t>http://transparencia.ine.mx/sistemaot/cargaMasiva/Articulo70/2025/Formato28//JD06-QRO/tml1/factura12.pdf</t>
  </si>
  <si>
    <t>Transferencia 2203638</t>
  </si>
  <si>
    <t>http://transparencia.ine.mx/sistemaot/cargaMasiva/Articulo70/2025/Formato28//JD06-QRO/tml1/osp13.pdf</t>
  </si>
  <si>
    <t>Servicio de Limpieza del Inmueble que ocupa el Módulo de Atención Ciudadana 220651 correspondiente al mes de febrero 2025</t>
  </si>
  <si>
    <t>http://transparencia.ine.mx/sistemaot/cargaMasiva/Articulo70/2025/Formato28//JD06-QRO/tml1/contrato13.pdf</t>
  </si>
  <si>
    <t>http://transparencia.ine.mx/sistemaot/cargaMasiva/Articulo70/2025/Formato28//JD06-QRO/tml1/factura13.pdf</t>
  </si>
  <si>
    <t>Transferencia 2203613</t>
  </si>
  <si>
    <t>http://transparencia.ine.mx/sistemaot/cargaMasiva/Articulo70/2025/Formato28//JD06-QRO/tml1/osp14.pdf</t>
  </si>
  <si>
    <t>Arrendamiento ocupado por la 06 Junta Distrital Ejecutiva correspondiente al mes de febrero 2025</t>
  </si>
  <si>
    <t>Arrendamiento ocupado por la 06 Juna Distrital Ejecutiva correspondiente al mes de febrero 2025</t>
  </si>
  <si>
    <t>http://transparencia.ine.mx/sistemaot/cargaMasiva/Articulo70/2025/Formato28//JD06-QRO/tml1/contrato14.pdf</t>
  </si>
  <si>
    <t>http://transparencia.ine.mx/sistemaot/cargaMasiva/Articulo70/2025/Formato28//JD06-QRO/tml1/factura14.pdf</t>
  </si>
  <si>
    <t>Transferencia 2203618</t>
  </si>
  <si>
    <t>http://transparencia.ine.mx/sistemaot/cargaMasiva/Articulo70/2025/Formato28//JD06-QRO/tml1/osp15.pdf</t>
  </si>
  <si>
    <t>Arrendamiento ocupado por el módulo de atención ciudadana 220651 correspondiente a  febrero 2025</t>
  </si>
  <si>
    <t>Arrendamiento ocupado por el módulo de atención ciudadana 220651 correspondiente a febrero 2025</t>
  </si>
  <si>
    <t>http://transparencia.ine.mx/sistemaot/cargaMasiva/Articulo70/2025/Formato28//JD06-QRO/tml1/contrato15.pdf</t>
  </si>
  <si>
    <t>http://transparencia.ine.mx/sistemaot/cargaMasiva/Articulo70/2025/Formato28//JD06-QRO/tml1/factura15.pdf</t>
  </si>
  <si>
    <t>Transferencia 2179952</t>
  </si>
  <si>
    <t>http://transparencia.ine.mx/sistemaot/cargaMasiva/Articulo70/2025/Formato28//JD06-QRO/tml1/osp16.pdf</t>
  </si>
  <si>
    <t>Vigilancia del inmueble ocupado por la 06 Junta Distrital Ejecutiva correspondiente al mes de diciembre 2024</t>
  </si>
  <si>
    <t>http://transparencia.ine.mx/sistemaot/cargaMasiva/Articulo70/2025/Formato28//JD06-QRO/tml1/contrato16.pdf</t>
  </si>
  <si>
    <t>http://transparencia.ine.mx/sistemaot/cargaMasiva/Articulo70/2025/Formato28//JD06-QRO/tml1/factura16.pdf</t>
  </si>
  <si>
    <t>Transferencia 2179954</t>
  </si>
  <si>
    <t>http://transparencia.ine.mx/sistemaot/cargaMasiva/Articulo70/2025/Formato28//JD06-QRO/tml1/osp17.pdf</t>
  </si>
  <si>
    <t>Servcio de vigilancia de las instalaciones del Módulo de Atención a la Ciudadania 220651 correspondiente al mes de diciembre 2024</t>
  </si>
  <si>
    <t>http://transparencia.ine.mx/sistemaot/cargaMasiva/Articulo70/2025/Formato28//JD06-QRO/tml1/contrato17.pdf</t>
  </si>
  <si>
    <t>http://transparencia.ine.mx/sistemaot/cargaMasiva/Articulo70/2025/Formato28//JD06-QRO/tml1/factura17.pdf</t>
  </si>
  <si>
    <t>Transferencia 2179949</t>
  </si>
  <si>
    <t>http://transparencia.ine.mx/sistemaot/cargaMasiva/Articulo70/2025/Formato28//JD06-QRO/tml1/osp18.pdf</t>
  </si>
  <si>
    <t>Servicio de Limpieza del Inmueble que ocupa la 06 Junta Distrital Ejecutiva correspondiente al mes de diciembre 2024</t>
  </si>
  <si>
    <t>http://transparencia.ine.mx/sistemaot/cargaMasiva/Articulo70/2025/Formato28//JD06-QRO/tml1/contrato18.pdf</t>
  </si>
  <si>
    <t>http://transparencia.ine.mx/sistemaot/cargaMasiva/Articulo70/2025/Formato28//JD06-QRO/tml1/factura18.pdf</t>
  </si>
  <si>
    <t>Transferencia 2179957</t>
  </si>
  <si>
    <t>http://transparencia.ine.mx/sistemaot/cargaMasiva/Articulo70/2025/Formato28//JD06-QRO/tml1/osp19.pdf</t>
  </si>
  <si>
    <t>Servicio de Limpieza del Inmueble que ocupa el Módulo de Atención Ciudadana 220651 correspondiente al mes de diciembre 2024</t>
  </si>
  <si>
    <t>http://transparencia.ine.mx/sistemaot/cargaMasiva/Articulo70/2025/Formato28//JD06-QRO/tml1/contrato19.pdf</t>
  </si>
  <si>
    <t>http://transparencia.ine.mx/sistemaot/cargaMasiva/Articulo70/2025/Formato28//JD06-QRO/tml1/factura19.pdf</t>
  </si>
  <si>
    <t>Transferencia 2179940</t>
  </si>
  <si>
    <t>http://transparencia.ine.mx/sistemaot/cargaMasiva/Articulo70/2025/Formato28//JD06-QRO/tml1/osp20.pdf</t>
  </si>
  <si>
    <t>Arrendamiento ocupado por la 06 Junta Distrital Ejecutiva correspondiente al mes de diciembre 2024</t>
  </si>
  <si>
    <t>Arrendamiento ocupado por la 06 Juna Distrital Ejecutiva correspondiente al mes de diciembre 2024</t>
  </si>
  <si>
    <t>http://transparencia.ine.mx/sistemaot/cargaMasiva/Articulo70/2025/Formato28//JD06-QRO/tml1/contrato20.pdf</t>
  </si>
  <si>
    <t>http://transparencia.ine.mx/sistemaot/cargaMasiva/Articulo70/2025/Formato28//JD06-QRO/tml1/factura20.pdf</t>
  </si>
  <si>
    <t>Transferencia 2179944</t>
  </si>
  <si>
    <t>http://transparencia.ine.mx/sistemaot/cargaMasiva/Articulo70/2025/Formato28//JD06-QRO/tml1/osp21.pdf</t>
  </si>
  <si>
    <t>Arrendamiento ocupado por el módulo de atención ciudadana 220651 correspondiente a  diciembre 2024</t>
  </si>
  <si>
    <t>Arrendamiento ocupado por el módulo de atención ciudadana 220651 correspondiente a diciembre 2024</t>
  </si>
  <si>
    <t>http://transparencia.ine.mx/sistemaot/cargaMasiva/Articulo70/2025/Formato28//JD06-QRO/tml1/contrato21.pdf</t>
  </si>
  <si>
    <t>http://transparencia.ine.mx/sistemaot/cargaMasiva/Articulo70/2025/Formato28//JD06-QRO/tml1/factura21.pdf</t>
  </si>
  <si>
    <t>Transferencia 2215997</t>
  </si>
  <si>
    <t>http://transparencia.ine.mx/sistemaot/cargaMasiva/Articulo70/2025/Formato28//JD06-QRO/tml1/osp22.pdf</t>
  </si>
  <si>
    <t>Adquisición de material y útiles de oficina necesarios para el desarrollo de las actividades de la vocalia del registro federal de electores</t>
  </si>
  <si>
    <t>DR Productos para tu negocio S.A de C.V</t>
  </si>
  <si>
    <t>El pueblito</t>
  </si>
  <si>
    <t>06-JDE-ADQ-005-2025010049</t>
  </si>
  <si>
    <t>http://transparencia.ine.mx/sistemaot/cargaMasiva/Articulo70/2025/Formato28//JD06-QRO/tml1/contrato22.pdf</t>
  </si>
  <si>
    <t>http://transparencia.ine.mx/sistemaot/cargaMasiva/Articulo70/2025/Formato28//JD06-QRO/tml1/factura22.pdf</t>
  </si>
  <si>
    <t>JDE-01/23/001/2025</t>
  </si>
  <si>
    <t>En razón que en la zona no se cuenta con diversidad de proveedores con capacidad de cubrir la necesidad del INE. Art. 50, numerales I y II del Reglamento del INE en Materia de Adquisiciones, Arrendamientos de Bienes Muebles y Servicios</t>
  </si>
  <si>
    <t>http://transparencia.ine.mx/sistemaot/cargaMasiva/Articulo70/2025/Formato28//JD01-QROO/tml1/osp1.pdf</t>
  </si>
  <si>
    <t>Arrendamiento del inmueble que ocupa la 01 Junta Distrital Ejecutiva y el Módulo de Atención Ciudadana 230151</t>
  </si>
  <si>
    <t>Wilbert Manuel</t>
  </si>
  <si>
    <t>HEPW5902207T7</t>
  </si>
  <si>
    <t>6 Nte Bis Mz 36 Lt 8</t>
  </si>
  <si>
    <t>Por cumplir con los requerimientos, las condiciones legales, técnicas y mejor propuesta económica en arrendamiento de inmueble.</t>
  </si>
  <si>
    <t>Junta Distrital Ejecutiva No. 01 de Quintana Roo - Solidaridad</t>
  </si>
  <si>
    <t>JDE-01/23/001/2022</t>
  </si>
  <si>
    <t>http://transparencia.ine.mx/sistemaot/cargaMasiva/Articulo70/2025/Formato28//JD01-QROO/tml1/contrato1.pdf</t>
  </si>
  <si>
    <t>En las adquisiciones de los bienes se constató de forma física que se encontraran completos y en buen estado; respecto de los servicios, se constató su implementación o que el mismo se llevara a cabo conforme a lo acordado.</t>
  </si>
  <si>
    <t>http://transparencia.ine.mx/sistemaot/cargaMasiva/Articulo70/2025/Formato28//JD01-QROO/tml1/factura1.pdf</t>
  </si>
  <si>
    <t>JDE-01/23/002/2025</t>
  </si>
  <si>
    <t>http://transparencia.ine.mx/sistemaot/cargaMasiva/Articulo70/2025/Formato28//JD01-QROO/tml1/osp2.pdf</t>
  </si>
  <si>
    <t>Arrendamiento del inmueble que ocupa el Módulo de Atención Ciudadana 230153</t>
  </si>
  <si>
    <t>Regahencorp SA de CV</t>
  </si>
  <si>
    <t>REG0806069K9</t>
  </si>
  <si>
    <t>Efraín Aguilar</t>
  </si>
  <si>
    <t>Othón P. Blanco</t>
  </si>
  <si>
    <t>http://transparencia.ine.mx/sistemaot/cargaMasiva/Articulo70/2025/Formato28//JD01-QROO/tml1/contrato2.pdf</t>
  </si>
  <si>
    <t>http://transparencia.ine.mx/sistemaot/cargaMasiva/Articulo70/2025/Formato28//JD01-QROO/tml1/factura2.pdf</t>
  </si>
  <si>
    <t>JDE-01/23/003/2025</t>
  </si>
  <si>
    <t>http://transparencia.ine.mx/sistemaot/cargaMasiva/Articulo70/2025/Formato28//JD01-QROO/tml1/osp3.pdf</t>
  </si>
  <si>
    <t>Adquisición de materiales de impresión</t>
  </si>
  <si>
    <t>56 norte</t>
  </si>
  <si>
    <t>Manzana 308 Lote 10</t>
  </si>
  <si>
    <t>Luis D Colosio Murrieta</t>
  </si>
  <si>
    <t>En virtud de haber sido la propuesta que ofreció el mejor precio y calidad en los materiales adquiridos, además de haber cumplido con las especificaciones técnicas requeridas.</t>
  </si>
  <si>
    <t>http://transparencia.ine.mx/sistemaot/cargaMasiva/Articulo70/2025/Formato28//JD01-QROO/tml1/contrato3.pdf</t>
  </si>
  <si>
    <t>http://transparencia.ine.mx/sistemaot/cargaMasiva/Articulo70/2025/Formato28//JD01-QROO/tml1/factura3.pdf</t>
  </si>
  <si>
    <t>JDE-01/23/004/2025</t>
  </si>
  <si>
    <t>http://transparencia.ine.mx/sistemaot/cargaMasiva/Articulo70/2025/Formato28//JD01-QROO/tml1/osp4.pdf</t>
  </si>
  <si>
    <t>Adquisición de  vales electrónicos de combustible</t>
  </si>
  <si>
    <t>http://transparencia.ine.mx/sistemaot/cargaMasiva/Articulo70/2025/Formato28//JD01-QROO/tml1/contrato4.pdf</t>
  </si>
  <si>
    <t>http://transparencia.ine.mx/sistemaot/cargaMasiva/Articulo70/2025/Formato28//JD01-QROO/tml1/factura4.pdf</t>
  </si>
  <si>
    <t>JDE-01/23/005/2025</t>
  </si>
  <si>
    <t>http://transparencia.ine.mx/sistemaot/cargaMasiva/Articulo70/2025/Formato28//JD01-QROO/tml1/osp5.pdf</t>
  </si>
  <si>
    <t>Servicio de limpieza de las oficinas que ocupa la 01 Junta Distrital Ejecutiva</t>
  </si>
  <si>
    <t>MOHM790705UA6</t>
  </si>
  <si>
    <t>3 Garantías Manzana 361</t>
  </si>
  <si>
    <t>Proterritorio</t>
  </si>
  <si>
    <t>En virtud de haber sido la propuesta que ofreció el mejor precio y calidad en los servicios adquiridos, además de haber cumplido con las especificaciones técnicas requeridas.</t>
  </si>
  <si>
    <t>http://transparencia.ine.mx/sistemaot/cargaMasiva/Articulo70/2025/Formato28//JD01-QROO/tml1/contrato5.pdf</t>
  </si>
  <si>
    <t>http://transparencia.ine.mx/sistemaot/cargaMasiva/Articulo70/2025/Formato28//JD01-QROO/tml1/factura5.pdf</t>
  </si>
  <si>
    <t>JDE-01/23/006/2025</t>
  </si>
  <si>
    <t>http://transparencia.ine.mx/sistemaot/cargaMasiva/Articulo70/2025/Formato28//JD01-QROO/tml1/osp6.pdf</t>
  </si>
  <si>
    <t>Servicio de seguridad privada para las oficinas que ocupa la 01 Junta Distrital Ejecutiva</t>
  </si>
  <si>
    <t>http://transparencia.ine.mx/sistemaot/cargaMasiva/Articulo70/2025/Formato28//JD01-QROO/tml1/contrato6.pdf</t>
  </si>
  <si>
    <t>http://transparencia.ine.mx/sistemaot/cargaMasiva/Articulo70/2025/Formato28//JD01-QROO/tml1/factura6.pdf</t>
  </si>
  <si>
    <t>adenda002</t>
  </si>
  <si>
    <t>Servicio de operacion y mantenimiento de la planta tratadora de aguas residuales 0.3 LPS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</si>
  <si>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http://transparencia.ine.mx/sistemaot/cargaMasiva/Articulo70/2025/Formato28//JL-SON/tml1/osp002.pdf</t>
  </si>
  <si>
    <t>Servicio de operacion y mantenimiento de la planta tratadora de aguas residuales 0.3 LPS del edificio sede de la Junta Local Ejecutiva en Sonora</t>
  </si>
  <si>
    <t>LABI871117GK1</t>
  </si>
  <si>
    <t>Quinta Paloma</t>
  </si>
  <si>
    <t>Quinta La Paloma</t>
  </si>
  <si>
    <t>Presento las mejor propuesta tecnica y economica, es el fabricante de la planta tratadora de aguas para el Instituto Nacional Electoral</t>
  </si>
  <si>
    <t>Recepción a entera satisfacción de la prestación de servicios por el administrador del contrato.</t>
  </si>
  <si>
    <t>http://transparencia.ine.mx/sistemaot/cargaMasiva/Articulo70/2025/Formato28//JL-SON/tml1/facta213facta219.pdf</t>
  </si>
  <si>
    <t>adenda003</t>
  </si>
  <si>
    <t>Servicio de mantenimiento preventivo de la planta de emergencia generadora de energia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</si>
  <si>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http://transparencia.ine.mx/sistemaot/cargaMasiva/Articulo70/2025/Formato28//JL-SON/tml1/osp003.pdf</t>
  </si>
  <si>
    <t>1577</t>
  </si>
  <si>
    <t>Servicio de mantenimiento preventivo de la planta de emergencia generadora de energia del edificio sede de la Junta Local Ejecutiva en Sonora</t>
  </si>
  <si>
    <t>Distribuidora Megamak SA de CV</t>
  </si>
  <si>
    <t>Garcia Morales</t>
  </si>
  <si>
    <t>El Llano</t>
  </si>
  <si>
    <t>Presento las mejor propuesta técnica,  economica y es el distribuidor autorizado Cumming de la planta de luz  para el Instituto Nacional Electoral</t>
  </si>
  <si>
    <t>Servicio de mantenimiento preventivo de la planta de emergencia generadora de energia del edificio sede de la Junta Local Ejeutiva en Sonora</t>
  </si>
  <si>
    <t>http://transparencia.ine.mx/sistemaot/cargaMasiva/Articulo70/2025/Formato28//JL-SON/tml1/facti172012facti172873.pdf</t>
  </si>
  <si>
    <t>adenda004</t>
  </si>
  <si>
    <t>Servicio de mantenimiento preventivo del sistema de aire acondicionado y las 60 manejadoras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</si>
  <si>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http://transparencia.ine.mx/sistemaot/cargaMasiva/Articulo70/2025/Formato28//JL-SON/tml1/osp004.pdf</t>
  </si>
  <si>
    <t>Servicio de mantenimiento preventivo del sistema de aire acondicionado y las 60 manejadoras del edificio sede de la Junta Local Ejecutiva en Sonora</t>
  </si>
  <si>
    <t>Termo Control del Noroeste SA de CV</t>
  </si>
  <si>
    <t>TCN921008D24</t>
  </si>
  <si>
    <t>Presento las mejor propuesta técnica y  economica para el  Instituto Nacional Electoral</t>
  </si>
  <si>
    <t>Servicio de mantenimiento del sistema de aire acondicionador del edificio sede de la Junta Local Ejecutiva en Sonora.</t>
  </si>
  <si>
    <t>http://transparencia.ine.mx/sistemaot/cargaMasiva/Articulo70/2025/Formato28//JL-SON/tml1/factf4624factf4679.pdf</t>
  </si>
  <si>
    <t>adenda005</t>
  </si>
  <si>
    <t>Servicio de mantenimiento de elevador de marca orona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</si>
  <si>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http://transparencia.ine.mx/sistemaot/cargaMasiva/Articulo70/2025/Formato28//JL-SON/tml1/osp005.pdf</t>
  </si>
  <si>
    <t>Servicio de mantenimiento de elevador de marca orona del edificio sede de la Junta Local Ejecutiva</t>
  </si>
  <si>
    <t>Elevadores EV Internacional SA de CV</t>
  </si>
  <si>
    <t>EEI000627D47</t>
  </si>
  <si>
    <t>Todos Los Santos</t>
  </si>
  <si>
    <t>7560</t>
  </si>
  <si>
    <t>Parque Industrial Pacifico</t>
  </si>
  <si>
    <t>Presento las mejor propuesta técnica,  economica y es el distribuidor autorizado del elevador marca Orona para el  Instituto Nacional Electoral</t>
  </si>
  <si>
    <t>Servicio de mantenimiento del elevador del edificio sede de la Junta Local Ejecutiva en Sonora.</t>
  </si>
  <si>
    <t>http://transparencia.ine.mx/sistemaot/cargaMasiva/Articulo70/2025/Formato28//JL-SON/tml1/factsrs1190factsrs1220.pdf</t>
  </si>
  <si>
    <t>adenda006</t>
  </si>
  <si>
    <t>Servicio de mantenimiento de los 4 equipos de energia ininterrumpida UPS de la marca Eaton Poweware 9355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</si>
  <si>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http://transparencia.ine.mx/sistemaot/cargaMasiva/Articulo70/2025/Formato28//JL-SON/tml1/osp006.pdf</t>
  </si>
  <si>
    <t>HM Sistemas de Energia SA de CV</t>
  </si>
  <si>
    <t>HMS031015IK8</t>
  </si>
  <si>
    <t>Othon Almada</t>
  </si>
  <si>
    <t>138B</t>
  </si>
  <si>
    <t>Presento las mejor propuesta técnica,  economica y es el distribuidor autorizado de la marca Eaton para el  Instituto Nacional Electoral</t>
  </si>
  <si>
    <t>Servicio de mantenimiento de los 4 equipos de energia ininterrumpida UPS de la marca Eaton Poweware 9355 del edificio sede de la Junta Local Ejecutiva en Sonora.</t>
  </si>
  <si>
    <t>http://transparencia.ine.mx/sistemaot/cargaMasiva/Articulo70/2025/Formato28//JL-SON/tml1/facth3161facth3196.pdf</t>
  </si>
  <si>
    <t>adenda007</t>
  </si>
  <si>
    <t>Servicio de limpieza en 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</si>
  <si>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http://transparencia.ine.mx/sistemaot/cargaMasiva/Articulo70/2025/Formato28//JL-SON/tml1/osp007.pdf</t>
  </si>
  <si>
    <t>Servicio de limpieza en el edificio sede de la Junta Local Ejecutiva en Sonora</t>
  </si>
  <si>
    <t>Comercial Sanitaria Division Servicios SA de CV</t>
  </si>
  <si>
    <t>CSD1107147Z7</t>
  </si>
  <si>
    <t>Luis Encinas</t>
  </si>
  <si>
    <t>El Mariachi</t>
  </si>
  <si>
    <t>Presento las mejor propuesta técnica y economica para el Instituto Nacional Electoral</t>
  </si>
  <si>
    <t>http://transparencia.ine.mx/sistemaot/cargaMasiva/Articulo70/2025/Formato28//JL-SON/tml1/facts7973facts8096.pdf</t>
  </si>
  <si>
    <t>adenda008</t>
  </si>
  <si>
    <t>Servicio de seguridad y vigilancia intramuros del edificio sede de la Junta Local Ejecutiva en Sonora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</si>
  <si>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http://transparencia.ine.mx/sistemaot/cargaMasiva/Articulo70/2025/Formato28//JL-SON/tml1/osp008.pdf</t>
  </si>
  <si>
    <t>Servicio de seguridad y vigilancia intramuros del edificio sede de la Junta Local Ejecutiva en Sonora</t>
  </si>
  <si>
    <t>Grupo Dilme SP SA de CV</t>
  </si>
  <si>
    <t>GDS200706J66</t>
  </si>
  <si>
    <t>Churubusco Country Club</t>
  </si>
  <si>
    <t>http://transparencia.ine.mx/sistemaot/cargaMasiva/Articulo70/2025/Formato28//JL-SON/tml1/fact184fact192.pdf</t>
  </si>
  <si>
    <t>adenda009</t>
  </si>
  <si>
    <t>Servicio de operacion para el mantenimiento preventivo y mayor del sistema contra incendios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</si>
  <si>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http://transparencia.ine.mx/sistemaot/cargaMasiva/Articulo70/2025/Formato28//JL-SON/tml1/osp009.pdf</t>
  </si>
  <si>
    <t>Servicio de operacion para el mantenimiento preventivo y mayor del sistema contra incendios del edificio sede de la Junta Local Ejecutiva en Sonora</t>
  </si>
  <si>
    <t>Cesar Gabriel</t>
  </si>
  <si>
    <t>CASC660907623</t>
  </si>
  <si>
    <t>Benjamin Hill</t>
  </si>
  <si>
    <t>Servicio de mantenimiento de sistema contra incendios en el edificio sede de la Junta Local Ejecutiva en Sonora</t>
  </si>
  <si>
    <t>http://transparencia.ine.mx/sistemaot/cargaMasiva/Articulo70/2025/Formato28//JL-SON/tml1/factcddbfactd508.pdf</t>
  </si>
  <si>
    <t>adenda010</t>
  </si>
  <si>
    <t>Servicio de mantenimiento del sistema de circuito cerrado de television del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</si>
  <si>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http://transparencia.ine.mx/sistemaot/cargaMasiva/Articulo70/2025/Formato28//JL-SON/tml1/osp010.pdf</t>
  </si>
  <si>
    <t>Servicio de mantenimiento del sistema de circuito cerrado de television del edificio sede de la Junta Local Ejecutiva en Sonora</t>
  </si>
  <si>
    <t>VAIE661107L84</t>
  </si>
  <si>
    <t>Servicio de mantenimiento de sistema de circuito cerrado de television (CCTV) en el edificio sede de la Junta Local Ejecutiva en Sonora</t>
  </si>
  <si>
    <t>http://transparencia.ine.mx/sistemaot/cargaMasiva/Articulo70/2025/Formato28//JL-SON/tml1/factaa17826.pdf</t>
  </si>
  <si>
    <t>cont002</t>
  </si>
  <si>
    <t>Servicio de operacion y mantenimiento de la planta tratadora de aguas residuales 0.3 LPS del edificio sede de la Junta Local Ejecutiva en Sonora.</t>
  </si>
  <si>
    <t>Presento las mejor propuesta técnica y economica, es el fabricante de la planta tratadora de aguas para el Instituto Nacional Electoral</t>
  </si>
  <si>
    <t>Servicio de operacion y mantenimiento de la planta tratadora de aguas residuales en el edificio sede de la Junta Local Ejecutiva en Sonora</t>
  </si>
  <si>
    <t>http://transparencia.ine.mx/sistemaot/cargaMasiva/Articulo70/2025/Formato28//JL-SON/tml1/cont002.pdf</t>
  </si>
  <si>
    <t>cont003</t>
  </si>
  <si>
    <t>http://transparencia.ine.mx/sistemaot/cargaMasiva/Articulo70/2025/Formato28//JL-SON/tml1/cont003.pdf</t>
  </si>
  <si>
    <t>cont004</t>
  </si>
  <si>
    <t>http://transparencia.ine.mx/sistemaot/cargaMasiva/Articulo70/2025/Formato28//JL-SON/tml1/cont004.pdf</t>
  </si>
  <si>
    <t>cont005</t>
  </si>
  <si>
    <t>http://transparencia.ine.mx/sistemaot/cargaMasiva/Articulo70/2025/Formato28//JL-SON/tml1/cont005.pdf</t>
  </si>
  <si>
    <t>cont007</t>
  </si>
  <si>
    <t>http://transparencia.ine.mx/sistemaot/cargaMasiva/Articulo70/2025/Formato28//JL-SON/tml1/convson0012025.pdf</t>
  </si>
  <si>
    <t>http://transparencia.ine.mx/sistemaot/cargaMasiva/Articulo70/2025/Formato28//JL-SON/tml1/cont007.pdf</t>
  </si>
  <si>
    <t>cont008</t>
  </si>
  <si>
    <t>http://transparencia.ine.mx/sistemaot/cargaMasiva/Articulo70/2025/Formato28//JL-SON/tml1/convson0022025.pdf</t>
  </si>
  <si>
    <t>http://transparencia.ine.mx/sistemaot/cargaMasiva/Articulo70/2025/Formato28//JL-SON/tml1/cont008.pdf</t>
  </si>
  <si>
    <t>cont009</t>
  </si>
  <si>
    <t>http://transparencia.ine.mx/sistemaot/cargaMasiva/Articulo70/2025/Formato28//JL-SON/tml1/osp016.pdf</t>
  </si>
  <si>
    <t>http://transparencia.ine.mx/sistemaot/cargaMasiva/Articulo70/2025/Formato28//JL-SON/tml1/cont009.pdf</t>
  </si>
  <si>
    <t>http://transparencia.ine.mx/sistemaot/cargaMasiva/Articulo70/2025/Formato28//JL-SON/tml1/fact0e3b.pdf</t>
  </si>
  <si>
    <t>cont010</t>
  </si>
  <si>
    <t>http://transparencia.ine.mx/sistemaot/cargaMasiva/Articulo70/2025/Formato28//JL-SON/tml1/cont010.pdf</t>
  </si>
  <si>
    <t>cont045</t>
  </si>
  <si>
    <t>Servicio para revalidacion de PIPC cursos e integracion y presentacion ante la unidad estatal de proteccion civil de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</si>
  <si>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http://transparencia.ine.mx/sistemaot/cargaMasiva/Articulo70/2025/Formato28//JL-SON/tml1/osp045.pdf</t>
  </si>
  <si>
    <t>Servicio para revalidacion de Programa Interno Proteccion Civil cursos e integracion y presentacion ante la unidad estatal de proteccion civil de edificio sede de la Junta Local Ejecutiva en Sonora</t>
  </si>
  <si>
    <t>Sertax Ambulancias S de RL de CV</t>
  </si>
  <si>
    <t>SAM100720FK4</t>
  </si>
  <si>
    <t>Cerrada de las Avellanas</t>
  </si>
  <si>
    <t>Villa del Real</t>
  </si>
  <si>
    <t>http://transparencia.ine.mx/sistemaot/cargaMasiva/Articulo70/2025/Formato28//JL-SON/tml1/cont045.pdf</t>
  </si>
  <si>
    <t>http://transparencia.ine.mx/sistemaot/cargaMasiva/Articulo70/2025/Formato28//JL-SON/tml1/fact7499.pdf</t>
  </si>
  <si>
    <t>1-AAS-AG01-001-2024</t>
  </si>
  <si>
    <t>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</si>
  <si>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http://transparencia.ine.mx/sistemaot/cargaMasiva/Articulo70/2025/Formato28//JD01-AGS/tml1/osp01.pdf</t>
  </si>
  <si>
    <t>Arrendamiento de inmueble de la 01 Junta Distrital Ejecutiva</t>
  </si>
  <si>
    <t>SOIH5108124Q7</t>
  </si>
  <si>
    <t>Monte Blanco</t>
  </si>
  <si>
    <t>01 Junta Distrital Ejecutiva Del Instituto Nacional Electoral En El Estado de Aguascalientes</t>
  </si>
  <si>
    <t>01 Junta Distrital Ejecutiva de Aguascalientes</t>
  </si>
  <si>
    <t>Arrendamiento para uso de las oficinas sede de la 01 Junta Distrital Ejecutiva del INE</t>
  </si>
  <si>
    <t>http://transparencia.ine.mx/sistemaot/cargaMasiva/Articulo70/2025/Formato28//JD01-AGS/tml1/1-aas-ag01-001-2024.pdf</t>
  </si>
  <si>
    <t>Se lleva un constante seguimiento y retroalimentación con los propietarios y los jefes de las personas que realizan el servicio, para que los servicios se ejecuten de forma óptima.</t>
  </si>
  <si>
    <t>http://transparencia.ine.mx/sistemaot/cargaMasiva/Articulo70/2025/Formato28//JD01-AGS/tml1/factura01.pdf</t>
  </si>
  <si>
    <t>2-AAS-AG01-002-2025</t>
  </si>
  <si>
    <t>http://transparencia.ine.mx/sistemaot/cargaMasiva/Articulo70/2025/Formato28//JD01-AGS/tml1/osp02.pdf</t>
  </si>
  <si>
    <t>Arrendamiento de inmueble para el Módulo de Atención Ciudadana 010151</t>
  </si>
  <si>
    <t>AALJ680723FR3</t>
  </si>
  <si>
    <t>San Lorenzo</t>
  </si>
  <si>
    <t>Ojos de Agua</t>
  </si>
  <si>
    <t>Jesus Maria</t>
  </si>
  <si>
    <t>Arrendamiento para uso del Modulo de Atencion Ciudadana 010151</t>
  </si>
  <si>
    <t>http://transparencia.ine.mx/sistemaot/cargaMasiva/Articulo70/2025/Formato28//JD01-AGS/tml1/2-aas-ag01-002-2025.pdf</t>
  </si>
  <si>
    <t>http://transparencia.ine.mx/sistemaot/cargaMasiva/Articulo70/2025/Formato28//JD01-AGS/tml1/factura02.pdf</t>
  </si>
  <si>
    <t>3-AAS-AG01-002-2023</t>
  </si>
  <si>
    <t>http://transparencia.ine.mx/sistemaot/cargaMasiva/Articulo70/2025/Formato28//JD01-AGS/tml1/osp03.pdf</t>
  </si>
  <si>
    <t>Arrendamiento de inmueble para el Módulo de Atención Ciudadana 010152</t>
  </si>
  <si>
    <t>SELL691128VC0</t>
  </si>
  <si>
    <t>Las Americas</t>
  </si>
  <si>
    <t>1808</t>
  </si>
  <si>
    <t>El Dorado</t>
  </si>
  <si>
    <t>Arrendamiento para uso del Modulo de Atencion Ciudadana 010152</t>
  </si>
  <si>
    <t>http://transparencia.ine.mx/sistemaot/cargaMasiva/Articulo70/2025/Formato28//JD01-AGS/tml1/3-aas-ag01-002-2023.pdf</t>
  </si>
  <si>
    <t>http://transparencia.ine.mx/sistemaot/cargaMasiva/Articulo70/2025/Formato28//JD01-AGS/tml1/factura03.pdf</t>
  </si>
  <si>
    <t>4-AAS-AG01-002-2022</t>
  </si>
  <si>
    <t>http://transparencia.ine.mx/sistemaot/cargaMasiva/Articulo70/2025/Formato28//JD01-AGS/tml1/osp04.pdf</t>
  </si>
  <si>
    <t>Arrendamiento de inmueble para el Módulo de Atención Ciudadana 010153</t>
  </si>
  <si>
    <t>LUOP6807106MI</t>
  </si>
  <si>
    <t>Ignacio T Chavez</t>
  </si>
  <si>
    <t>Plutarco Elias Calles</t>
  </si>
  <si>
    <t>Pabellon de Arteaga</t>
  </si>
  <si>
    <t>Arrendamiento para uso del Modulo de Atencion Ciudadana 010153</t>
  </si>
  <si>
    <t>http://transparencia.ine.mx/sistemaot/cargaMasiva/Articulo70/2025/Formato28//JD01-AGS/tml1/4-aas-ag01-002-2022.pdf</t>
  </si>
  <si>
    <t>http://transparencia.ine.mx/sistemaot/cargaMasiva/Articulo70/2025/Formato28//JD01-AGS/tml1/factura04.pdf</t>
  </si>
  <si>
    <t>5-AAS-AG01-004-2025</t>
  </si>
  <si>
    <t>http://transparencia.ine.mx/sistemaot/cargaMasiva/Articulo70/2025/Formato28//JD01-AGS/tml1/osp05.pdf</t>
  </si>
  <si>
    <t>Proporcionar el servicio de vigilancia de la 01 Junta Distrital Ejecutiva en Aguascalientes. Febrero y marzo</t>
  </si>
  <si>
    <t>Administradora Aicon Mexico S de RL de CV</t>
  </si>
  <si>
    <t>AAM160531N64</t>
  </si>
  <si>
    <t>Pergolas</t>
  </si>
  <si>
    <t>Servicios por concepto de vigilancia de las oficinas sede de la 01 Junta Distrital Ejecutiva del INE febrero y marzo</t>
  </si>
  <si>
    <t>http://transparencia.ine.mx/sistemaot/cargaMasiva/Articulo70/2025/Formato28//JD01-AGS/tml1/5-aas-ag01-004-2025.pdf</t>
  </si>
  <si>
    <t>http://transparencia.ine.mx/sistemaot/cargaMasiva/Articulo70/2025/Formato28//JD01-AGS/tml1/factura05.pdf</t>
  </si>
  <si>
    <t>6-AAS-AG01-005-2024</t>
  </si>
  <si>
    <t>http://transparencia.ine.mx/sistemaot/cargaMasiva/Articulo70/2025/Formato28//JD01-AGS/tml1/osp06.pdf</t>
  </si>
  <si>
    <t>Proporcionar el servicio de limpieza de oficinas de la 01 Junta Distrital Ejecutiva.</t>
  </si>
  <si>
    <t>Servicios por concepto de limpieza en las oficinas sede de la 01 Junta Distrital Ejecutiva del INE</t>
  </si>
  <si>
    <t>http://transparencia.ine.mx/sistemaot/cargaMasiva/Articulo70/2025/Formato28//JD01-AGS/tml1/6-aas-ag01-005-2024.pdf</t>
  </si>
  <si>
    <t>http://transparencia.ine.mx/sistemaot/cargaMasiva/Articulo70/2025/Formato28//JD01-AGS/tml1/factura06.pdf</t>
  </si>
  <si>
    <t>7-AAS-AG01-006-2024</t>
  </si>
  <si>
    <t>http://transparencia.ine.mx/sistemaot/cargaMasiva/Articulo70/2025/Formato28//JD01-AGS/tml1/osp07.pdf</t>
  </si>
  <si>
    <t>Proporcionar el servicio de limpieza de los módulos de atención ciudadana de la 01 Junta Distrital Ejecutiva en Aguascalientes.</t>
  </si>
  <si>
    <t>Servicios por concepto de limpieza en el Modulo de Atencion Ciudadana 010151, 010152, 010153</t>
  </si>
  <si>
    <t>http://transparencia.ine.mx/sistemaot/cargaMasiva/Articulo70/2025/Formato28//JD01-AGS/tml1/7-aas-ag01-006-2024.pdf</t>
  </si>
  <si>
    <t>http://transparencia.ine.mx/sistemaot/cargaMasiva/Articulo70/2025/Formato28//JD01-AGS/tml1/factura07.pdf</t>
  </si>
  <si>
    <t>8-AAS-AG01-003-2024</t>
  </si>
  <si>
    <t>http://transparencia.ine.mx/sistemaot/cargaMasiva/Articulo70/2025/Formato28//JD01-AGS/tml1/osp08.pdf</t>
  </si>
  <si>
    <t>Proporcionar el servicio de combustible para los vehiculos oficiales en el cumplimiento de las actividades de la 01 Junta Distrital Ejecutiva en Aguascalientes.</t>
  </si>
  <si>
    <t>Edenred Mexico SA de CV</t>
  </si>
  <si>
    <t>Mejor propuesta económica en servicio de suministro de combustible</t>
  </si>
  <si>
    <t>Servicio de suministro de combustible mediante tarjeta electronica para los vehiculos oficiales</t>
  </si>
  <si>
    <t>http://transparencia.ine.mx/sistemaot/cargaMasiva/Articulo70/2025/Formato28//JD01-AGS/tml1/8-aas-ag01-003-2024.pdf</t>
  </si>
  <si>
    <t>http://transparencia.ine.mx/sistemaot/cargaMasiva/Articulo70/2025/Formato28//JD01-AGS/tml1/factura08.pdf</t>
  </si>
  <si>
    <t>9-AAS-AG01-001-2025</t>
  </si>
  <si>
    <t>http://transparencia.ine.mx/sistemaot/cargaMasiva/Articulo70/2025/Formato28//JD01-AGS/tml1/osp09.pdf</t>
  </si>
  <si>
    <t>Proporcionar el servicio de vigilancia de la 01 Junta Distrital Ejecutiva en Aguascalientes. Enero</t>
  </si>
  <si>
    <t>Prospero Alejandro</t>
  </si>
  <si>
    <t>LOCP940420V88</t>
  </si>
  <si>
    <t>Los pocitos</t>
  </si>
  <si>
    <t>Servicios por concepto de vigilancia de las oficinas sede de la 01 Junta Distrital Ejecutiva del INE enero</t>
  </si>
  <si>
    <t>http://transparencia.ine.mx/sistemaot/cargaMasiva/Articulo70/2025/Formato28//JD01-AGS/tml1/9-aas-ag01-001-2025.pdf</t>
  </si>
  <si>
    <t>http://transparencia.ine.mx/sistemaot/cargaMasiva/Articulo70/2025/Formato28//JD01-AGS/tml1/factura09.pdf</t>
  </si>
  <si>
    <t>001-02-2024</t>
  </si>
  <si>
    <t>Artículo 31. fracción III, 51 último párrafo del Reglamento Del Instituto Nacional Electoral en Materia de Adquisiciones, Arrendamientos de Bienes Muebles y Servicios; Arrendamiento Del Inmueble Utilizado Por La 13 Junta Distrital Ejecutiva</t>
  </si>
  <si>
    <t>http://transparencia.ine.mx/sistemaot/cargaMasiva/Articulo70/2025/Formato28//JD13-VER/tml1/osp28202500001.pdf</t>
  </si>
  <si>
    <t>Arrendamiento Del Inmueble Utilizado Por La 13 Junta Distrital Ejecutiva</t>
  </si>
  <si>
    <t>Demeneghi</t>
  </si>
  <si>
    <t>TEDE550310EMA</t>
  </si>
  <si>
    <t>1 Poniente</t>
  </si>
  <si>
    <t>Huatusco de Chicuellar</t>
  </si>
  <si>
    <t>Junta Distrital Ejecutiva No.13 De Veracruz - Huatusco</t>
  </si>
  <si>
    <t>El Arrendador otorga en arrendamiento al Arrendatario el inmueble ubicado en Ave  4 pte.  625, de la Ciudad de Huatusco, Código Postal 94100, en el Estado de Veracruz</t>
  </si>
  <si>
    <t>http://transparencia.ine.mx/sistemaot/cargaMasiva/Articulo70/2025/Formato28//JD13-VER/tml1/pc28202500001.pdf</t>
  </si>
  <si>
    <t>http://transparencia.ine.mx/sistemaot/cargaMasiva/Articulo70/2025/Formato28//JD13-VER/tml1/fact28202500001.pdf</t>
  </si>
  <si>
    <t>002-02-2024</t>
  </si>
  <si>
    <t>Artículo 31. fracción III, 51 último párrafo del Reglamento Del Instituto Nacional Electoral en Materia de Adquisiciones, Arrendamientos de Bienes Muebles y Servicios; Arrendamiento De Fotocopiadora Renta Normal</t>
  </si>
  <si>
    <t>http://transparencia.ine.mx/sistemaot/cargaMasiva/Articulo70/2025/Formato28//JD13-VER/tml1/osp28202500002.pdf</t>
  </si>
  <si>
    <t>Arrendamiento De Fotocopiadora Renta Normal</t>
  </si>
  <si>
    <t>Idir Comercial, S.A. De C.V.</t>
  </si>
  <si>
    <t>920-E</t>
  </si>
  <si>
    <t>Arrendamiento De Fotocopiadora Para la Junta Distrital</t>
  </si>
  <si>
    <t>http://transparencia.ine.mx/sistemaot/cargaMasiva/Articulo70/2025/Formato28//JD13-VER/tml1/pc28202500002.pdf</t>
  </si>
  <si>
    <t>http://transparencia.ine.mx/sistemaot/cargaMasiva/Articulo70/2025/Formato28//JD13-VER/tml1/fact28202500002.pdf</t>
  </si>
  <si>
    <t>004-02-2004</t>
  </si>
  <si>
    <t>Artículo 31. fracción III, 51 último párrafo del Reglamento Del Instituto Nacional Electoral en Materia de Adquisiciones, Arrendamientos de Bienes Muebles y Servicios, Adquisición De Combustible para la Vocalia de Capacitación Electoral y Educación Civica</t>
  </si>
  <si>
    <t>http://transparencia.ine.mx/sistemaot/cargaMasiva/Articulo70/2025/Formato28//JD13-VER/tml1/osp28202500003.pdf</t>
  </si>
  <si>
    <t>1605</t>
  </si>
  <si>
    <t>Adquisición De Combustible</t>
  </si>
  <si>
    <t>Estacion De Servicio Los Alamos S.A De C.V</t>
  </si>
  <si>
    <t>ESA0211189X3</t>
  </si>
  <si>
    <t>Federal Fortin-Conejos</t>
  </si>
  <si>
    <t>KM 43.106</t>
  </si>
  <si>
    <t>Adquisición De Combustible para las diversas atividades de las Vocalias</t>
  </si>
  <si>
    <t>http://transparencia.ine.mx/sistemaot/cargaMasiva/Articulo70/2025/Formato28//JD13-VER/tml1/pc28202500003.pdf</t>
  </si>
  <si>
    <t>http://transparencia.ine.mx/sistemaot/cargaMasiva/Articulo70/2025/Formato28//JD13-VER/tml1/fact28202500003.pdf</t>
  </si>
  <si>
    <t>003-02-2004</t>
  </si>
  <si>
    <t>Artículo 31. fracción III, 51 último párrafo del Reglamento Del Instituto Nacional Electoral en Materia de Adquisiciones, Arrendamientos de Bienes Muebles y Servicios, Adquisición De Combustible para las actividades de la unidad responsable</t>
  </si>
  <si>
    <t>http://transparencia.ine.mx/sistemaot/cargaMasiva/Articulo70/2025/Formato28//JD13-VER/tml1/osp28202500004.pdf</t>
  </si>
  <si>
    <t>Grupo Ferche SA De CV</t>
  </si>
  <si>
    <t>GFE9707075U3</t>
  </si>
  <si>
    <t>Cristobal Colon</t>
  </si>
  <si>
    <t>5 DESP</t>
  </si>
  <si>
    <t>Fuentes de Las Animas</t>
  </si>
  <si>
    <t>Xalapa Enríquez</t>
  </si>
  <si>
    <t>http://transparencia.ine.mx/sistemaot/cargaMasiva/Articulo70/2025/Formato28//JD13-VER/tml1/pc28202500004.pdf</t>
  </si>
  <si>
    <t>http://transparencia.ine.mx/sistemaot/cargaMasiva/Articulo70/2025/Formato28//JD13-VER/tml1/fact28202500004.pdf</t>
  </si>
  <si>
    <t>007-02-2024</t>
  </si>
  <si>
    <t>Artículo 31. fracción III, 51 último párrafo del Reglamento Del Instituto Nacional Electoral en Materia de Adquisiciones, Arrendamientos de Bienes Muebles y Servicios, Arrendamiento De Inmueble De Modulo de Atención Ciudadana</t>
  </si>
  <si>
    <t>http://transparencia.ine.mx/sistemaot/cargaMasiva/Articulo70/2025/Formato28//JD13-VER/tml1/osp28202500005.pdf</t>
  </si>
  <si>
    <t>Arrendamiento De Inmueble De Modulo de Atención Ciudadana</t>
  </si>
  <si>
    <t>La Laja</t>
  </si>
  <si>
    <t>CLAPP1021TP4</t>
  </si>
  <si>
    <t>El Arrendador otorga en arrendamiento al Arrendatario el inmueble ubicado en Ave  1 pte.  , de la Ciudad de Huatusco, Código Postal 94100, en el Estado de Veracruz</t>
  </si>
  <si>
    <t>http://transparencia.ine.mx/sistemaot/cargaMasiva/Articulo70/2025/Formato28//JD13-VER/tml1/pc28202500005.pdf</t>
  </si>
  <si>
    <t>http://transparencia.ine.mx/sistemaot/cargaMasiva/Articulo70/2025/Formato28//JD13-VER/tml1/fact28202500005.pdf</t>
  </si>
  <si>
    <t>005-02-2024</t>
  </si>
  <si>
    <t>Artículo 31. fracción III, 51 último párrafo del Reglamento Del Instituto Nacional Electoral en Materia de Adquisiciones, Arrendamientos de Bienes Muebles y Servicios; Servicio De Limpieza En El Inmueble Ocupado Por La 13 Junta Distrital Ejecutiva</t>
  </si>
  <si>
    <t>http://transparencia.ine.mx/sistemaot/cargaMasiva/Articulo70/2025/Formato28//JD13-VER/tml1/osp28202500006.pdf</t>
  </si>
  <si>
    <t>Servicio De Limpieza En El Inmueble Ocupado Por La 13 Junta Distrital Ejecutiva</t>
  </si>
  <si>
    <t>HEPG731220Q7A</t>
  </si>
  <si>
    <t>28 Norte</t>
  </si>
  <si>
    <t>Reserva Territorial</t>
  </si>
  <si>
    <t>http://transparencia.ine.mx/sistemaot/cargaMasiva/Articulo70/2025/Formato28//JD13-VER/tml1/pc28202500006.pdf</t>
  </si>
  <si>
    <t>http://transparencia.ine.mx/sistemaot/cargaMasiva/Articulo70/2025/Formato28//JD13-VER/tml1/fact28202500006.pdf</t>
  </si>
  <si>
    <t>006-02-2024</t>
  </si>
  <si>
    <t>Artículo 31. fracción III, 51 último párrafo del Reglamento Del Instituto Nacional Electoral en Materia de Adquisiciones, Arrendamientos de Bienes Muebles y Servicios; Servicio De Limpieza En Inmueble Ocupado Por El Modulo de Atención Ciudadana</t>
  </si>
  <si>
    <t>http://transparencia.ine.mx/sistemaot/cargaMasiva/Articulo70/2025/Formato28//JD13-VER/tml1/osp28202500007.pdf</t>
  </si>
  <si>
    <t>Servicio De Limpieza En Inmueble Ocupado Por El Modulo de Atención Ciudadana</t>
  </si>
  <si>
    <t>http://transparencia.ine.mx/sistemaot/cargaMasiva/Articulo70/2025/Formato28//JD13-VER/tml1/pc28202500007.pdf</t>
  </si>
  <si>
    <t>http://transparencia.ine.mx/sistemaot/cargaMasiva/Articulo70/2025/Formato28//JD13-VER/tml1/fact28202500007.pdf</t>
  </si>
  <si>
    <t>Arrendamiento inmueble oficinas  junta distrital;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t>
  </si>
  <si>
    <t>http://transparencia.ine.mx/sistemaot/cargaMasiva/Articulo70/2025/Formato28//JD18-JAL/tml1/ospjunta.pdf</t>
  </si>
  <si>
    <t>Arrendamiento inmueble oficinas Junta Distrital</t>
  </si>
  <si>
    <t>AALM520121JQ9</t>
  </si>
  <si>
    <t>Circuito de los Andes</t>
  </si>
  <si>
    <t>2-B</t>
  </si>
  <si>
    <t>Bosques de Santa Anita</t>
  </si>
  <si>
    <t>Tlajomulco de Zúñiga</t>
  </si>
  <si>
    <t>Arrendamiento inmueble oficinas junta distrital</t>
  </si>
  <si>
    <t>http://transparencia.ine.mx/sistemaot/cargaMasiva/Articulo70/2025/Formato28//JD18-JAL/tml1/junta.pdf</t>
  </si>
  <si>
    <t>Se revisó el material y/o servicio entregado físicamente contra la factura emitida</t>
  </si>
  <si>
    <t>http://transparencia.ine.mx/sistemaot/cargaMasiva/Articulo70/2025/Formato28//JD18-JAL/tml1/facturajunta.pdf</t>
  </si>
  <si>
    <t>007/2023</t>
  </si>
  <si>
    <t>Arrendamiento de las instalaciones del Módulo de Atención Ciudadana fijo en Autlán;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t>
  </si>
  <si>
    <t>http://transparencia.ine.mx/sistemaot/cargaMasiva/Articulo70/2025/Formato28//JD18-JAL/tml1/ospmac.pdf</t>
  </si>
  <si>
    <t>Arrendamiento de las instalaciones del Módulo de Atención Ciudadana fijo en Autlán de Navarro</t>
  </si>
  <si>
    <t>GOCA490211S52</t>
  </si>
  <si>
    <t>Autlán de Navarro</t>
  </si>
  <si>
    <t>Arrendamiento de las instalaciones del Módulo fijo en Autlán</t>
  </si>
  <si>
    <t>http://transparencia.ine.mx/sistemaot/cargaMasiva/Articulo70/2025/Formato28//JD18-JAL/tml1/mac.pdf</t>
  </si>
  <si>
    <t>http://transparencia.ine.mx/sistemaot/cargaMasiva/Articulo70/2025/Formato28//JD18-JAL/tml1/facturamac.pdf</t>
  </si>
  <si>
    <t>Servicio de limpieza de las instalaciones de la Junta Distrital y Módulo de Atención Ciudadana 141851 Autlán de Navarro;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t>
  </si>
  <si>
    <t>http://transparencia.ine.mx/sistemaot/cargaMasiva/Articulo70/2025/Formato28//JD18-JAL/tml1/osplimpieza.pdf</t>
  </si>
  <si>
    <t>Servicio de limpieza de las instalaciones de la Junta Distrital y Módulo de Atención Ciudadana 141851 Autlán de Navarro</t>
  </si>
  <si>
    <t>Nicsa Mav S.A. de C.V.</t>
  </si>
  <si>
    <t>NMA1604252299</t>
  </si>
  <si>
    <t>Mar Negro</t>
  </si>
  <si>
    <t>Lomas del Country</t>
  </si>
  <si>
    <t>Servicio de limpieza de las instalaciones de la Junta Distrital y  Módulo de Atención Ciudadana 141851 de Autlán de Navarro.</t>
  </si>
  <si>
    <t>http://transparencia.ine.mx/sistemaot/cargaMasiva/Articulo70/2025/Formato28//JD18-JAL/tml1/limpieza.pdf</t>
  </si>
  <si>
    <t>http://transparencia.ine.mx/sistemaot/cargaMasiva/Articulo70/2025/Formato28//JD18-JAL/tml1/facturalimpieza.pdf</t>
  </si>
  <si>
    <t>TE-2185185</t>
  </si>
  <si>
    <t>http://transparencia.ine.mx/sistemaot/cargaMasiva/Articulo70/2025/Formato28//JD01-QRO/tml1/osp1.pdf</t>
  </si>
  <si>
    <t>Servicio de vigilancia; correspondiente a los meses enero y febrerode 2025</t>
  </si>
  <si>
    <t>RESGUARDO ALPHA S.A. DE C.V.</t>
  </si>
  <si>
    <t>Avenida Técnologico</t>
  </si>
  <si>
    <t>34B</t>
  </si>
  <si>
    <t>Quinta de Guadalupe</t>
  </si>
  <si>
    <t>Junta Distrital Ejecutva No.01 de Queretaro - Cadereyta de Montes</t>
  </si>
  <si>
    <t>INE/JDE01-QRO/SERV/06/2024</t>
  </si>
  <si>
    <t>Servicio de vigilancia; correspondiente a los meses de enero y febreo del 2025</t>
  </si>
  <si>
    <t>http://transparencia.ine.mx/sistemaot/cargaMasiva/Articulo70/2025/Formato28//JD01-QRO/tml1/factura1.pdf</t>
  </si>
  <si>
    <t>TE-2185168</t>
  </si>
  <si>
    <t>Pago de la compra de vales de combustible para las actividades operativas de las vocalías y de los Módulos de Atención Ciudadana de la 01 Junta Distrital Ejecutiva.</t>
  </si>
  <si>
    <t>http://transparencia.ine.mx/sistemaot/cargaMasiva/Articulo70/2025/Formato28//JD01-QRO/tml1/osp2.pdf</t>
  </si>
  <si>
    <t>Grupo Gasolinero Jalpan, S.A. de C.V.</t>
  </si>
  <si>
    <t>GGJ011218NM5</t>
  </si>
  <si>
    <t>Jalpan de Serra</t>
  </si>
  <si>
    <t>INE/JDE01-QRO/ADQ/04/2025</t>
  </si>
  <si>
    <t>http://transparencia.ine.mx/sistemaot/cargaMasiva/Articulo70/2025/Formato28//JD01-QRO/tml1/contrato2.pdf</t>
  </si>
  <si>
    <t>http://transparencia.ine.mx/sistemaot/cargaMasiva/Articulo70/2025/Formato28//JD01-QRO/tml1/factura2.pdf</t>
  </si>
  <si>
    <t>TE-2185226</t>
  </si>
  <si>
    <t>Servicio Arrendamiento del inmueble que funciona como oficina auxiliar en Jalpan de Serra; Artículo 31 fracc. III y artículo 51 del Reglamento del Instituto Nacional Electoral en Materia de Adquisiciones, Arrendamientos de Bienes Muebles y Servicios.</t>
  </si>
  <si>
    <t>http://transparencia.ine.mx/sistemaot/cargaMasiva/Articulo70/2025/Formato28//JD01-QRO/tml1/osp3.pdf</t>
  </si>
  <si>
    <t>Arrendamiento del inmueble que funciona como oficina auxiliar en Jalpan de Serra; correspondiente a enero, febrero y marzo de 2025.</t>
  </si>
  <si>
    <t>GAME590327HR0</t>
  </si>
  <si>
    <t>Cayetano Rubio</t>
  </si>
  <si>
    <t>Ensueño</t>
  </si>
  <si>
    <t>INE/JDE01-QRO/SERV/02/2025</t>
  </si>
  <si>
    <t>http://transparencia.ine.mx/sistemaot/cargaMasiva/Articulo70/2025/Formato28//JD01-QRO/tml1/contrato3.pdf</t>
  </si>
  <si>
    <t>http://transparencia.ine.mx/sistemaot/cargaMasiva/Articulo70/2025/Formato28//JD01-QRO/tml1/factura3.pdf</t>
  </si>
  <si>
    <t>TE-2186438</t>
  </si>
  <si>
    <t>Servicio Arrendamiento del inmueble que ocupa la 01 Junta Distrital Ejecutiva; Artículo 31 fracc. III y artículo 51 del Reglamento del Instituto Nacional Electoral en Materia de Adquisiciones, Arrendamientos de Bienes Muebles y Servicios.</t>
  </si>
  <si>
    <t>http://transparencia.ine.mx/sistemaot/cargaMasiva/Articulo70/2025/Formato28//JD01-QRO/tml1/osp4.pdf</t>
  </si>
  <si>
    <t>Arrendamiento del inmueble que ocupa la 01 Junta Distrital Ejecutiva, correspondiente enero, febrero y marzo de 2025.</t>
  </si>
  <si>
    <t>BASI481114863</t>
  </si>
  <si>
    <t>Cadereyta de Montes</t>
  </si>
  <si>
    <t>INE/JDE01-QRO/SERV/01/2025</t>
  </si>
  <si>
    <t>Arrendamiento del inmueble que ocupa la 01 Junta Distrital Ejecutiva, correspondiente enero, febrero y marzo de 2025</t>
  </si>
  <si>
    <t>http://transparencia.ine.mx/sistemaot/cargaMasiva/Articulo70/2025/Formato28//JD01-QRO/tml1/contrato4.pdf</t>
  </si>
  <si>
    <t>http://transparencia.ine.mx/sistemaot/cargaMasiva/Articulo70/2025/Formato28//JD01-QRO/tml1/factura4.pdf</t>
  </si>
  <si>
    <t>TE-2189943</t>
  </si>
  <si>
    <t>http://transparencia.ine.mx/sistemaot/cargaMasiva/Articulo70/2025/Formato28//JD01-QRO/tml1/osp5.pdf</t>
  </si>
  <si>
    <t>VAMA660506LW3</t>
  </si>
  <si>
    <t>San Juan- Xilitla</t>
  </si>
  <si>
    <t>km 47</t>
  </si>
  <si>
    <t>INE/JDE01-QRO/ADQ/03/2025</t>
  </si>
  <si>
    <t>Suministro de combustible para lvehículos terrestres destinados a servicios públicos a través de vales  de combustible.</t>
  </si>
  <si>
    <t>http://transparencia.ine.mx/sistemaot/cargaMasiva/Articulo70/2025/Formato28//JD01-QRO/tml1/contrato5.pdf</t>
  </si>
  <si>
    <t>http://transparencia.ine.mx/sistemaot/cargaMasiva/Articulo70/2025/Formato28//JD01-QRO/tml1/factura5.pdf</t>
  </si>
  <si>
    <t>TE-2189785</t>
  </si>
  <si>
    <t>Pago del servicio de fotocopiado para la impresión de documentos utilizados en la 01 Junta Distrital Ejecutiva; Artículo 31 fracc. III y artículo 51 del Reglamento del Instituto Nacional Electoral en Materia de Adquisiciones, Arrendamientos de Bienes Muebles y Servicios.</t>
  </si>
  <si>
    <t>http://transparencia.ine.mx/sistemaot/cargaMasiva/Articulo70/2025/Formato28//JD01-QRO/tml1/osp6.pdf</t>
  </si>
  <si>
    <t>Pago del servicio de fotocopiado para la impresión de documentos utilizados</t>
  </si>
  <si>
    <t>PC &amp; COPY SOLUTIONS SA DE CV</t>
  </si>
  <si>
    <t>7A Del Laurel</t>
  </si>
  <si>
    <t>INE/JDE01-QRO/SERV/05/2025</t>
  </si>
  <si>
    <t>Servicio de fotocopiado para los meses de enero y febrero de 2025</t>
  </si>
  <si>
    <t>http://transparencia.ine.mx/sistemaot/cargaMasiva/Articulo70/2025/Formato28//JD01-QRO/tml1/factura6.pdf</t>
  </si>
  <si>
    <t>TE-2213632</t>
  </si>
  <si>
    <t>Pago de la compra de insumos de papelería y materiales de limpieza para las actividades operativas de la 01 Junta Distrital Ejecutiva</t>
  </si>
  <si>
    <t>http://transparencia.ine.mx/sistemaot/cargaMasiva/Articulo70/2025/Formato28//JD01-QRO/tml1/osp7.pdf</t>
  </si>
  <si>
    <t>FORG711224IL2</t>
  </si>
  <si>
    <t>Prolongación la Palma</t>
  </si>
  <si>
    <t>El Riel</t>
  </si>
  <si>
    <t>INE/JDE01-QRO/ADQ/07/2025</t>
  </si>
  <si>
    <t>http://transparencia.ine.mx/sistemaot/cargaMasiva/Articulo70/2025/Formato28//JD01-QRO/tml1/contrato7.pdf</t>
  </si>
  <si>
    <t>http://transparencia.ine.mx/sistemaot/cargaMasiva/Articulo70/2025/Formato28//JD01-QRO/tml1/factura7.pdf</t>
  </si>
  <si>
    <t>JC01-PV-25-030-250032</t>
  </si>
  <si>
    <t>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t>
  </si>
  <si>
    <t>http://transparencia.ine.mx/sistemaot/cargaMasiva/Articulo70/2025/Formato28//JD01-JAL/tml1/osp1.pdf</t>
  </si>
  <si>
    <t>Servicio de limpieza en las instalaciones que ocupa la Junta Distrital Ejecutiva</t>
  </si>
  <si>
    <t>Jarero</t>
  </si>
  <si>
    <t>BAJS8208142A1</t>
  </si>
  <si>
    <t>Hacienda de la Higuera</t>
  </si>
  <si>
    <t>Balcones de Oblatos</t>
  </si>
  <si>
    <t>01 Junta Distrital Ejecutiva del Instituto Nacional Electoral en el estado de Jalisco</t>
  </si>
  <si>
    <t>INE-JAL-JDE01-CS01-01-02-24</t>
  </si>
  <si>
    <t>http://transparencia.ine.mx/sistemaot/cargaMasiva/Articulo70/2025/Formato28//JD01-JAL/tml1/contrato1.pdf</t>
  </si>
  <si>
    <t>http://transparencia.ine.mx/sistemaot/cargaMasiva/Articulo70/2025/Formato28//JD01-JAL/tml1/recepcion1.pdf</t>
  </si>
  <si>
    <t>http://transparencia.ine.mx/sistemaot/cargaMasiva/Articulo70/2025/Formato28//JD01-JAL/tml1/factura1.pdf</t>
  </si>
  <si>
    <t>JC01-PV-25-036-250036</t>
  </si>
  <si>
    <t>http://transparencia.ine.mx/sistemaot/cargaMasiva/Articulo70/2025/Formato28//JD01-JAL/tml1/osp2.pdf</t>
  </si>
  <si>
    <t>INE-JAL-JDE01-CS03-01-02-25</t>
  </si>
  <si>
    <t>http://transparencia.ine.mx/sistemaot/cargaMasiva/Articulo70/2025/Formato28//JD01-JAL/tml1/contrato2.pdf</t>
  </si>
  <si>
    <t>http://transparencia.ine.mx/sistemaot/cargaMasiva/Articulo70/2025/Formato28//JD01-JAL/tml1/recepcion2.pdf</t>
  </si>
  <si>
    <t>http://transparencia.ine.mx/sistemaot/cargaMasiva/Articulo70/2025/Formato28//JD01-JAL/tml1/factura2.pdf</t>
  </si>
  <si>
    <t>JC01-PV-25-033-250033</t>
  </si>
  <si>
    <t>http://transparencia.ine.mx/sistemaot/cargaMasiva/Articulo70/2025/Formato28//JD01-JAL/tml1/osp3.pdf</t>
  </si>
  <si>
    <t>Servicio de limpieza en las instalaciones que ocupa el Módulo de Atención Ciudadana 140151</t>
  </si>
  <si>
    <t>INE-JAL-JDE01-CS02-01-02-24</t>
  </si>
  <si>
    <t>http://transparencia.ine.mx/sistemaot/cargaMasiva/Articulo70/2025/Formato28//JD01-JAL/tml1/contrato3.pdf</t>
  </si>
  <si>
    <t>http://transparencia.ine.mx/sistemaot/cargaMasiva/Articulo70/2025/Formato28//JD01-JAL/tml1/recepcion3.pdf</t>
  </si>
  <si>
    <t>http://transparencia.ine.mx/sistemaot/cargaMasiva/Articulo70/2025/Formato28//JD01-JAL/tml1/factura3.pdf</t>
  </si>
  <si>
    <t>JC01-PV-25-037-250037</t>
  </si>
  <si>
    <t>http://transparencia.ine.mx/sistemaot/cargaMasiva/Articulo70/2025/Formato28//JD01-JAL/tml1/osp4.pdf</t>
  </si>
  <si>
    <t>INE-JAL-JDE01-CS04-01-02-25</t>
  </si>
  <si>
    <t>http://transparencia.ine.mx/sistemaot/cargaMasiva/Articulo70/2025/Formato28//JD01-JAL/tml1/contrato4.pdf</t>
  </si>
  <si>
    <t>http://transparencia.ine.mx/sistemaot/cargaMasiva/Articulo70/2025/Formato28//JD01-JAL/tml1/recepcion4.pdf</t>
  </si>
  <si>
    <t>http://transparencia.ine.mx/sistemaot/cargaMasiva/Articulo70/2025/Formato28//JD01-JAL/tml1/factura4.pdf</t>
  </si>
  <si>
    <t>JC01-PV-25-034-250034</t>
  </si>
  <si>
    <t>http://transparencia.ine.mx/sistemaot/cargaMasiva/Articulo70/2025/Formato28//JD01-JAL/tml1/osp5.pdf</t>
  </si>
  <si>
    <t>Servicio de limpieza en las instalaciones que ocupa el Módulo de Atención Ciudadana 140152</t>
  </si>
  <si>
    <t>INE-JAL-JDE01-CS03-01-02-24</t>
  </si>
  <si>
    <t>http://transparencia.ine.mx/sistemaot/cargaMasiva/Articulo70/2025/Formato28//JD01-JAL/tml1/contrato5.pdf</t>
  </si>
  <si>
    <t>http://transparencia.ine.mx/sistemaot/cargaMasiva/Articulo70/2025/Formato28//JD01-JAL/tml1/recepcion5.pdf</t>
  </si>
  <si>
    <t>http://transparencia.ine.mx/sistemaot/cargaMasiva/Articulo70/2025/Formato28//JD01-JAL/tml1/factura5.pdf</t>
  </si>
  <si>
    <t>JC01-PV-25-038-250038</t>
  </si>
  <si>
    <t>http://transparencia.ine.mx/sistemaot/cargaMasiva/Articulo70/2025/Formato28//JD01-JAL/tml1/osp6.pdf</t>
  </si>
  <si>
    <t>INE-JAL-JDE01-CS05-01-02-25</t>
  </si>
  <si>
    <t>http://transparencia.ine.mx/sistemaot/cargaMasiva/Articulo70/2025/Formato28//JD01-JAL/tml1/contrato6.pdf</t>
  </si>
  <si>
    <t>http://transparencia.ine.mx/sistemaot/cargaMasiva/Articulo70/2025/Formato28//JD01-JAL/tml1/recepcion6.pdf</t>
  </si>
  <si>
    <t>http://transparencia.ine.mx/sistemaot/cargaMasiva/Articulo70/2025/Formato28//JD01-JAL/tml1/factura6.pdf</t>
  </si>
  <si>
    <t>JC01-PV-25-035-250035</t>
  </si>
  <si>
    <t>http://transparencia.ine.mx/sistemaot/cargaMasiva/Articulo70/2025/Formato28//JD01-JAL/tml1/osp7.pdf</t>
  </si>
  <si>
    <t>Servicio de limpieza en las instalaciones que ocupa el Módulo de Atención Ciudadana 140155</t>
  </si>
  <si>
    <t>INE-JAL-JDE01-CS10-01-06-24</t>
  </si>
  <si>
    <t>http://transparencia.ine.mx/sistemaot/cargaMasiva/Articulo70/2025/Formato28//JD01-JAL/tml1/contrato7.pdf</t>
  </si>
  <si>
    <t>http://transparencia.ine.mx/sistemaot/cargaMasiva/Articulo70/2025/Formato28//JD01-JAL/tml1/recepcion7.pdf</t>
  </si>
  <si>
    <t>http://transparencia.ine.mx/sistemaot/cargaMasiva/Articulo70/2025/Formato28//JD01-JAL/tml1/factura7.pdf</t>
  </si>
  <si>
    <t>JC01-PV-25-039-250039</t>
  </si>
  <si>
    <t>http://transparencia.ine.mx/sistemaot/cargaMasiva/Articulo70/2025/Formato28//JD01-JAL/tml1/osp8.pdf</t>
  </si>
  <si>
    <t>INE-JAL-JDE01-CS06-01-02-25</t>
  </si>
  <si>
    <t>http://transparencia.ine.mx/sistemaot/cargaMasiva/Articulo70/2025/Formato28//JD01-JAL/tml1/contrato8.pdf</t>
  </si>
  <si>
    <t>http://transparencia.ine.mx/sistemaot/cargaMasiva/Articulo70/2025/Formato28//JD01-JAL/tml1/recepcion8.pdf</t>
  </si>
  <si>
    <t>http://transparencia.ine.mx/sistemaot/cargaMasiva/Articulo70/2025/Formato28//JD01-JAL/tml1/factura8.pdf</t>
  </si>
  <si>
    <t>JC01-PV-25-040-250040</t>
  </si>
  <si>
    <t>http://transparencia.ine.mx/sistemaot/cargaMasiva/Articulo70/2025/Formato28//JD01-JAL/tml1/osp9.pdf</t>
  </si>
  <si>
    <t>Arrendamiento del inmueble que ocupa el Módulo de Atención Ciudadana 140155</t>
  </si>
  <si>
    <t>AEPL921210GW5</t>
  </si>
  <si>
    <t>Paseo Lomas Altas</t>
  </si>
  <si>
    <t>Lomas del Valle</t>
  </si>
  <si>
    <t>CA-01-INE-JAL-JDE01-08-01-25</t>
  </si>
  <si>
    <t>http://transparencia.ine.mx/sistemaot/cargaMasiva/Articulo70/2025/Formato28//JD01-JAL/tml1/contrato9.pdf</t>
  </si>
  <si>
    <t>http://transparencia.ine.mx/sistemaot/cargaMasiva/Articulo70/2025/Formato28//JD01-JAL/tml1/recepcion9.pdf</t>
  </si>
  <si>
    <t>http://transparencia.ine.mx/sistemaot/cargaMasiva/Articulo70/2025/Formato28//JD01-JAL/tml1/factura9.pdf</t>
  </si>
  <si>
    <t>JC01-PV-25-048-250048</t>
  </si>
  <si>
    <t>http://transparencia.ine.mx/sistemaot/cargaMasiva/Articulo70/2025/Formato28//JD01-JAL/tml1/osp10.pdf</t>
  </si>
  <si>
    <t>Arrendamiento del inmueble que ocupa la 01 Junta Distrital Ejecutiva</t>
  </si>
  <si>
    <t>GARE641228567</t>
  </si>
  <si>
    <t>Fracción</t>
  </si>
  <si>
    <t>El Salvador</t>
  </si>
  <si>
    <t>Tequila</t>
  </si>
  <si>
    <t>CA-INE-JAL-JDE01-01-2023</t>
  </si>
  <si>
    <t>http://transparencia.ine.mx/sistemaot/cargaMasiva/Articulo70/2025/Formato28//JD01-JAL/tml1/contrato10.pdf</t>
  </si>
  <si>
    <t>http://transparencia.ine.mx/sistemaot/cargaMasiva/Articulo70/2025/Formato28//JD01-JAL/tml1/recepcion10.pdf</t>
  </si>
  <si>
    <t>http://transparencia.ine.mx/sistemaot/cargaMasiva/Articulo70/2025/Formato28//JD01-JAL/tml1/factura10.pdf</t>
  </si>
  <si>
    <t>JC01-PV-25-050-250050</t>
  </si>
  <si>
    <t>http://transparencia.ine.mx/sistemaot/cargaMasiva/Articulo70/2025/Formato28//JD01-JAL/tml1/osp11.pdf</t>
  </si>
  <si>
    <t>Arrendamiento del inmueble que ocupa el Módulo de Atención Ciudadana 140151</t>
  </si>
  <si>
    <t>VAVP6704225L7</t>
  </si>
  <si>
    <t>CA-12-INE-JAL-JDE01-22-06-23</t>
  </si>
  <si>
    <t>http://transparencia.ine.mx/sistemaot/cargaMasiva/Articulo70/2025/Formato28//JD01-JAL/tml1/contrato11.pdf</t>
  </si>
  <si>
    <t>http://transparencia.ine.mx/sistemaot/cargaMasiva/Articulo70/2025/Formato28//JD01-JAL/tml1/recepcion11.pdf</t>
  </si>
  <si>
    <t>http://transparencia.ine.mx/sistemaot/cargaMasiva/Articulo70/2025/Formato28//JD01-JAL/tml1/factura11.pdf</t>
  </si>
  <si>
    <t>JC01-PV-25-042-250042</t>
  </si>
  <si>
    <t>http://transparencia.ine.mx/sistemaot/cargaMasiva/Articulo70/2025/Formato28//JD01-JAL/tml1/osp12.pdf</t>
  </si>
  <si>
    <t>Servicio de vigilancia en las instalaciones que ocupa la 01 Junta Distrital Ejecutiva</t>
  </si>
  <si>
    <t>Visor de Seguridad Privada Inteligente SA de CV</t>
  </si>
  <si>
    <t>VSP130515HM1</t>
  </si>
  <si>
    <t>18 de Marzo</t>
  </si>
  <si>
    <t>1637</t>
  </si>
  <si>
    <t>Las Águilas</t>
  </si>
  <si>
    <t>INE-JAL-JDE01-CS04-01-02-24</t>
  </si>
  <si>
    <t>http://transparencia.ine.mx/sistemaot/cargaMasiva/Articulo70/2025/Formato28//JD01-JAL/tml1/contrato12.pdf</t>
  </si>
  <si>
    <t>http://transparencia.ine.mx/sistemaot/cargaMasiva/Articulo70/2025/Formato28//JD01-JAL/tml1/recepcion12.pdf</t>
  </si>
  <si>
    <t>http://transparencia.ine.mx/sistemaot/cargaMasiva/Articulo70/2025/Formato28//JD01-JAL/tml1/factura12.pdf</t>
  </si>
  <si>
    <t>JC01-PV-25-043-250043</t>
  </si>
  <si>
    <t>http://transparencia.ine.mx/sistemaot/cargaMasiva/Articulo70/2025/Formato28//JD01-JAL/tml1/osp13.pdf</t>
  </si>
  <si>
    <t>INE-JAL-JDE01-CS01-01-02-25</t>
  </si>
  <si>
    <t>http://transparencia.ine.mx/sistemaot/cargaMasiva/Articulo70/2025/Formato28//JD01-JAL/tml1/contrato13.pdf</t>
  </si>
  <si>
    <t>http://transparencia.ine.mx/sistemaot/cargaMasiva/Articulo70/2025/Formato28//JD01-JAL/tml1/recepcion13.pdf</t>
  </si>
  <si>
    <t>http://transparencia.ine.mx/sistemaot/cargaMasiva/Articulo70/2025/Formato28//JD01-JAL/tml1/factura13.pdf</t>
  </si>
  <si>
    <t>JC01-PV-25-044-250044</t>
  </si>
  <si>
    <t>http://transparencia.ine.mx/sistemaot/cargaMasiva/Articulo70/2025/Formato28//JD01-JAL/tml1/osp14.pdf</t>
  </si>
  <si>
    <t>Servicio de vigilancia en las instalaciones que ocupa el Módulo de Atención Ciudadana 140151</t>
  </si>
  <si>
    <t>INE-JAL-JDE01-CS08-21_05_24</t>
  </si>
  <si>
    <t>http://transparencia.ine.mx/sistemaot/cargaMasiva/Articulo70/2025/Formato28//JD01-JAL/tml1/contrato14.pdf</t>
  </si>
  <si>
    <t>http://transparencia.ine.mx/sistemaot/cargaMasiva/Articulo70/2025/Formato28//JD01-JAL/tml1/recepcion14.pdf</t>
  </si>
  <si>
    <t>http://transparencia.ine.mx/sistemaot/cargaMasiva/Articulo70/2025/Formato28//JD01-JAL/tml1/factura14.pdf</t>
  </si>
  <si>
    <t>JC01-PV-25-045-250045</t>
  </si>
  <si>
    <t>http://transparencia.ine.mx/sistemaot/cargaMasiva/Articulo70/2025/Formato28//JD01-JAL/tml1/osp15.pdf</t>
  </si>
  <si>
    <t>INE-JAL-JDE01-CS02-01-02-25</t>
  </si>
  <si>
    <t>http://transparencia.ine.mx/sistemaot/cargaMasiva/Articulo70/2025/Formato28//JD01-JAL/tml1/contrato15.pdf</t>
  </si>
  <si>
    <t>http://transparencia.ine.mx/sistemaot/cargaMasiva/Articulo70/2025/Formato28//JD01-JAL/tml1/recepcion15.pdf</t>
  </si>
  <si>
    <t>http://transparencia.ine.mx/sistemaot/cargaMasiva/Articulo70/2025/Formato28//JD01-JAL/tml1/factura15.pdf</t>
  </si>
  <si>
    <t>JC01-PV-25-046-250046</t>
  </si>
  <si>
    <t>http://transparencia.ine.mx/sistemaot/cargaMasiva/Articulo70/2025/Formato28//JD01-JAL/tml1/osp16.pdf</t>
  </si>
  <si>
    <t>Servicio de vigilancia en las instalaciones que ocupa el Módulo de Atención Ciudadana 140155</t>
  </si>
  <si>
    <t>INE-JAL-JDE01-CS11-28_06_24</t>
  </si>
  <si>
    <t>http://transparencia.ine.mx/sistemaot/cargaMasiva/Articulo70/2025/Formato28//JD01-JAL/tml1/contrato16.pdf</t>
  </si>
  <si>
    <t>http://transparencia.ine.mx/sistemaot/cargaMasiva/Articulo70/2025/Formato28//JD01-JAL/tml1/recepcion16.pdf</t>
  </si>
  <si>
    <t>http://transparencia.ine.mx/sistemaot/cargaMasiva/Articulo70/2025/Formato28//JD01-JAL/tml1/factura16.pdf</t>
  </si>
  <si>
    <t>JC01-PV-25-047-250047</t>
  </si>
  <si>
    <t>http://transparencia.ine.mx/sistemaot/cargaMasiva/Articulo70/2025/Formato28//JD01-JAL/tml1/osp17.pdf</t>
  </si>
  <si>
    <t>INE-JAL-JDE01-CS07-01-02-25</t>
  </si>
  <si>
    <t>http://transparencia.ine.mx/sistemaot/cargaMasiva/Articulo70/2025/Formato28//JD01-JAL/tml1/contrato17.pdf</t>
  </si>
  <si>
    <t>http://transparencia.ine.mx/sistemaot/cargaMasiva/Articulo70/2025/Formato28//JD01-JAL/tml1/recepcion17.pdf</t>
  </si>
  <si>
    <t>http://transparencia.ine.mx/sistemaot/cargaMasiva/Articulo70/2025/Formato28//JD01-JAL/tml1/factura17.pdf</t>
  </si>
  <si>
    <t>JC01-PV-25-052-250052</t>
  </si>
  <si>
    <t>http://transparencia.ine.mx/sistemaot/cargaMasiva/Articulo70/2025/Formato28//JD01-JAL/tml1/osp18.pdf</t>
  </si>
  <si>
    <t>Servicio de mantenimiento del inmueble que ocupa el Módulo de Atención Ciudadana 140151</t>
  </si>
  <si>
    <t>http://transparencia.ine.mx/sistemaot/cargaMasiva/Articulo70/2025/Formato28//JD01-JAL/tml1/contrato18.pdf</t>
  </si>
  <si>
    <t>http://transparencia.ine.mx/sistemaot/cargaMasiva/Articulo70/2025/Formato28//JD01-JAL/tml1/recepcion18.pdf</t>
  </si>
  <si>
    <t>http://transparencia.ine.mx/sistemaot/cargaMasiva/Articulo70/2025/Formato28//JD01-JAL/tml1/factura18.pdf</t>
  </si>
  <si>
    <t>ine-jde22-mex-serv-001-2025</t>
  </si>
  <si>
    <t>Arrendamiento para la Junta Distrital Ejecutiva. Artículo 31 fracc.I y artículo 35 del Reglamento del Instituto Nacional Electoral en Materia de Adquisiciones, Arrendamientos de Bienes Muebles y Servicios</t>
  </si>
  <si>
    <t>http://transparencia.ine.mx/sistemaot/cargaMasiva/Articulo70/2025/Formato28//JD22-MEX/tml1/1_osp_junta.pdf</t>
  </si>
  <si>
    <t>Arrendamiento del inmueble que ocupan las oficinas de la 22 Junta Distrital Ejecutiva</t>
  </si>
  <si>
    <t>Zaga</t>
  </si>
  <si>
    <t>Cojab</t>
  </si>
  <si>
    <t>ZACS8201278RA</t>
  </si>
  <si>
    <t>Bosques de radiatas</t>
  </si>
  <si>
    <t>Bosques de las Lomas</t>
  </si>
  <si>
    <t>Junta Distrital Ejecutiva No.22 de México - Naucalpan de Juárez</t>
  </si>
  <si>
    <t>El arrendador otorga en arrendamiento al arrendatario el inmueble ubicado Avenida Valle de Mexico 42, fraccionamiento el Mirador, Naucalpan de Juarez, Estado de Mexico. C.P.53050</t>
  </si>
  <si>
    <t>http://transparencia.ine.mx/sistemaot/cargaMasiva/Articulo70/2025/Formato28//JD22-MEX/tml1/ine-jde22-mex-serv-001-2025.pdf</t>
  </si>
  <si>
    <t>http://transparencia.ine.mx/sistemaot/cargaMasiva/Articulo70/2025/Formato28//JD22-MEX/tml1/1_f_junta.pdf</t>
  </si>
  <si>
    <t>ine-jde22-mex-serv-002-2025</t>
  </si>
  <si>
    <t>http://transparencia.ine.mx/sistemaot/cargaMasiva/Articulo70/2025/Formato28//JD22-MEX/tml1/2_osp_152251.pdf</t>
  </si>
  <si>
    <t>Arrendamiento del inmueble que ocupa el Modulo de Atención Ciudadana 152251</t>
  </si>
  <si>
    <t>Inmobiliaria Madabed S.A. de C.V.</t>
  </si>
  <si>
    <t>IMA940620FV2</t>
  </si>
  <si>
    <t>Alce Blanco</t>
  </si>
  <si>
    <t>Naucalpan</t>
  </si>
  <si>
    <t>http://transparencia.ine.mx/sistemaot/cargaMasiva/Articulo70/2025/Formato28//JD22-MEX/tml1/ine-jde22-mex-serv-002-2025.pdf</t>
  </si>
  <si>
    <t>http://transparencia.ine.mx/sistemaot/cargaMasiva/Articulo70/2025/Formato28//JD22-MEX/tml1/2_f_152251.pdf</t>
  </si>
  <si>
    <t>ine-jde22-010-2024</t>
  </si>
  <si>
    <t>http://transparencia.ine.mx/sistemaot/cargaMasiva/Articulo70/2025/Formato28//JD22-MEX/tml1/3_osp_152252_l3.pdf</t>
  </si>
  <si>
    <t>Arrendamiento del inmueble que ocupa el Modulo de Atención Ciudadana 152252</t>
  </si>
  <si>
    <t>Inmobiliaria Huicholes S.A. de C.V.</t>
  </si>
  <si>
    <t>IHU970507S25</t>
  </si>
  <si>
    <t>Huicholes</t>
  </si>
  <si>
    <t>Santa Cruz Acatlan</t>
  </si>
  <si>
    <t>http://transparencia.ine.mx/sistemaot/cargaMasiva/Articulo70/2025/Formato28//JD22-MEX/tml1/ine-jde22-010-2024.pdf</t>
  </si>
  <si>
    <t>http://transparencia.ine.mx/sistemaot/cargaMasiva/Articulo70/2025/Formato28//JD22-MEX/tml1/3_f_152252_l3.pdf</t>
  </si>
  <si>
    <t>ine-jde22-009-2024</t>
  </si>
  <si>
    <t>http://transparencia.ine.mx/sistemaot/cargaMasiva/Articulo70/2025/Formato28//JD22-MEX/tml1/4_osp_152252_l4.pdf</t>
  </si>
  <si>
    <t>http://transparencia.ine.mx/sistemaot/cargaMasiva/Articulo70/2025/Formato28//JD22-MEX/tml1/ine-jde22-009-2024.pdf</t>
  </si>
  <si>
    <t>http://transparencia.ine.mx/sistemaot/cargaMasiva/Articulo70/2025/Formato28//JD22-MEX/tml1/4_f_152252_l4.pdf</t>
  </si>
  <si>
    <t>ine-jde22-006-2025</t>
  </si>
  <si>
    <t>http://transparencia.ine.mx/sistemaot/cargaMasiva/Articulo70/2025/Formato28//JD22-MEX/tml1/5_osp_fotocopiado_4.pdf</t>
  </si>
  <si>
    <t>Arrendamiento de 4 equipos de fotocopiado para las vocalías de la 22 Junta Distrital Ejecutiva</t>
  </si>
  <si>
    <t>Productos y Sistemas Digitales, S.A. de C.V.</t>
  </si>
  <si>
    <t>PSD1001116F0</t>
  </si>
  <si>
    <t>Tito Ferrer</t>
  </si>
  <si>
    <t>Santa Martha Acatitla</t>
  </si>
  <si>
    <t>Por cumplir con los requerimientos, las condiciones legales y tecnicas y economicas y presentar una propuesta economica solvente que garantiza satisfactoriamente el cumplimiento de las obligaciones respectivas</t>
  </si>
  <si>
    <t>El arrendador otorga en arrendamiento al arrendatario 4 equipos multifuncionales para la 22 Junta Distrital Ejecutiva, ubicado Avenida Valle de Mexico 42, fraccionamiento el Mirador, Naucalpan de Juarez, Estado de Mexico. C.P.53050</t>
  </si>
  <si>
    <t>http://transparencia.ine.mx/sistemaot/cargaMasiva/Articulo70/2025/Formato28//JD22-MEX/tml1/ine-jde22-006-2025.pdf</t>
  </si>
  <si>
    <t>http://transparencia.ine.mx/sistemaot/cargaMasiva/Articulo70/2025/Formato28//JD22-MEX/tml1/5_f_fotocopiado_4.pdf</t>
  </si>
  <si>
    <t>ine-jde22-serv-016-2024</t>
  </si>
  <si>
    <t>Servicio de vigilancia intramuros para la 22 Junta Distrital Ejecutiva y modulos de atencion ciudadana 152251 y 152252 . Artículo 31 fracc.I y artículo 35 del Reglamento del Instituto Nacional Electoral en Materia de Adquisiciones, Arrendamientos de Bienes Muebles y Servicios</t>
  </si>
  <si>
    <t>http://transparencia.ine.mx/sistemaot/cargaMasiva/Articulo70/2025/Formato28//JD22-MEX/tml1/6_osp_vigilancia.pdf</t>
  </si>
  <si>
    <t>Servicio de Vigilancia para la 22 Junta Distrital ejecutiva y Módulos de Atención Ciudadana 152251 y 152252</t>
  </si>
  <si>
    <t>El proveedor presta el servicio de vigilancia intramuros para la 22 Junta Distrital Ejecutiva y modulos de atencion ciudadana 152251 y 152252</t>
  </si>
  <si>
    <t>http://transparencia.ine.mx/sistemaot/cargaMasiva/Articulo70/2025/Formato28//JD22-MEX/tml1/ine-jde22-serv-016-2024.pdf</t>
  </si>
  <si>
    <t>http://transparencia.ine.mx/sistemaot/cargaMasiva/Articulo70/2025/Formato28//JD22-MEX/tml1/6_f_vigilancia.pdf</t>
  </si>
  <si>
    <t>ine-jde22-mex-serv-005-2025</t>
  </si>
  <si>
    <t>http://transparencia.ine.mx/sistemaot/cargaMasiva/Articulo70/2025/Formato28//JD22-MEX/tml1/7_osp_vigilancia.pdf</t>
  </si>
  <si>
    <t>http://transparencia.ine.mx/sistemaot/cargaMasiva/Articulo70/2025/Formato28//JD22-MEX/tml1/ine-jde22-mex-serv-005-2025.pdf</t>
  </si>
  <si>
    <t>http://transparencia.ine.mx/sistemaot/cargaMasiva/Articulo70/2025/Formato28//JD22-MEX/tml1/7_f_vigilancia.pdf</t>
  </si>
  <si>
    <t>http://transparencia.ine.mx/sistemaot/cargaMasiva/Articulo70/2025/Formato28//JD06-HGO/tml1/osp1.pdf</t>
  </si>
  <si>
    <t>Arrendamiento de inmueble en Boulevard Everardo Marquez, número 804, Exhacienda de Coscotitlan, de la Ciudad de Pachuca de Soto, Código Postal 42086, en el Estado de Hidalgo.</t>
  </si>
  <si>
    <t>Viornery</t>
  </si>
  <si>
    <t>VIMM470625738</t>
  </si>
  <si>
    <t>Valle de la Luna</t>
  </si>
  <si>
    <t>San Javier</t>
  </si>
  <si>
    <t>el inmueble cumplió con los requisitos necesarios, normativos, técnicos y económicos, por lo cual resultó solvente para el Instituto.</t>
  </si>
  <si>
    <t>El Arrendador otorga en arrendamiento al Arrendatario el inmueble ubicado en Boulevard, Everardo Marquez 804, de la Ciudad de Hidalgo, Código Postal 42086, en el Estado de Hidalgo, el cual es funcional para la Junta Distrital Ejecutiva 06,por los espacios con que cuenta.</t>
  </si>
  <si>
    <t>http://transparencia.ine.mx/sistemaot/cargaMasiva/Articulo70/2025/Formato28//JD06-HGO/tml1/contrato1.pdf</t>
  </si>
  <si>
    <t>http://transparencia.ine.mx/sistemaot/cargaMasiva/Articulo70/2025/Formato28//JD06-HGO/tml1/facturas1.pdf</t>
  </si>
  <si>
    <t>01 2025</t>
  </si>
  <si>
    <t>Arrendamiento de inmueble para la 04 Junta Distrital Ejecutiva. Artículo 31 fracc. I y artículo 35 del Reglamento del Instituto Nacional Electoral en Materia de Adquisiciones, Arrendamientos de Bienes Muebles y Servicios.</t>
  </si>
  <si>
    <t>http://transparencia.ine.mx/sistemaot/cargaMasiva/Articulo70/2025/Formato28//JD04-BC/tml1/osparrendamientosede.pdf</t>
  </si>
  <si>
    <t>1646</t>
  </si>
  <si>
    <t>Arrendamiento de inmueble para la 04 Junta Distrital Ejecutiva</t>
  </si>
  <si>
    <t>MOQS650503TW9</t>
  </si>
  <si>
    <t>Margaritas</t>
  </si>
  <si>
    <t>Lomas del Matamoros</t>
  </si>
  <si>
    <t>Se verifico el estado fisico que guarda las areas y la estructura del edificio, cuenta con los espacios requeridos para el desempeño de las funciones de  cada area.</t>
  </si>
  <si>
    <t>04 Junta Distrital Ejecutiva del Instituto Nacional Electoral en el Estado de Baja California</t>
  </si>
  <si>
    <t>El Arrendador otorga en arrendamiento al Arrendatario el inmueble para la sede distrital ubicado en Calle 6 de enero, número 21460, colonia Lomas del Matamoros, Código postal 22206, Tijuana, Baja California.</t>
  </si>
  <si>
    <t>http://transparencia.ine.mx/sistemaot/cargaMasiva/Articulo70/2025/Formato28//JD04-BC/tml1/arrendmaientosede.pdf</t>
  </si>
  <si>
    <t>Se verifico el estado fisico de la estructura del edificio de la sede distrital</t>
  </si>
  <si>
    <t>http://transparencia.ine.mx/sistemaot/cargaMasiva/Articulo70/2025/Formato28//JD04-BC/tml1/facturaarrendsede.pdf</t>
  </si>
  <si>
    <t>02 2025</t>
  </si>
  <si>
    <t>Arrendamiento de inmueble para el modulo adicional de atencion ciudadana 020452 de la 04 Junta Distrital Ejecutiva. Artículo 31 fracc. I y artículo 35 del Reglamento del Instituto Nacional Electoral en Materia de Adquisiciones, Arrendamientos de Bienes Muebles y Servicios.</t>
  </si>
  <si>
    <t>http://transparencia.ine.mx/sistemaot/cargaMasiva/Articulo70/2025/Formato28//JD04-BC/tml1/osparrendamiento020452.pdf</t>
  </si>
  <si>
    <t>Arrendamiento de inmueble para el modulo adicional de atencion ciudadana 020452 de la 04 Junta Distrital Ejecutiva</t>
  </si>
  <si>
    <t>Estimulos innovadores sa de cv</t>
  </si>
  <si>
    <t>EIN140101AC6</t>
  </si>
  <si>
    <t>Real de Baja California</t>
  </si>
  <si>
    <t>23991</t>
  </si>
  <si>
    <t>Real de San Francisco</t>
  </si>
  <si>
    <t>Se verifico el estado fisico que guarda las areas y la estructura del edificio, cuenta con los espacios requeridos para el desempeño de las funciones de los serivores</t>
  </si>
  <si>
    <t>El Arrendador otorga en arrendamiento al Arrendatario el inmueble para el modulo adicional de atencion ciudadana ubicado en plaza oasis boulevard Real de Baja California numero 23991 fraccionamiento Real de San Francisco, Código Postal 22235, Tijuana, Baja California.</t>
  </si>
  <si>
    <t>http://transparencia.ine.mx/sistemaot/cargaMasiva/Articulo70/2025/Formato28//JD04-BC/tml1/arrendamiento020452.pdf</t>
  </si>
  <si>
    <t>Se verifico el estado fisico de la estructura del edificio de del modulo adicional 020452</t>
  </si>
  <si>
    <t>http://transparencia.ine.mx/sistemaot/cargaMasiva/Articulo70/2025/Formato28//JD04-BC/tml1/facturaarrend020452.pdf</t>
  </si>
  <si>
    <t>03 2025</t>
  </si>
  <si>
    <t>Arrendamiento de inmueble para el modulo adicional de atencion ciudadana 020453 de la 04 Junta Distrital Ejecutiva. Artículo 31 fracc. I y artículo 35 del Reglamento del Instituto Nacional Electoral en Materia de Adquisiciones, Arrendamientos de Bienes Muebles y Servicios.</t>
  </si>
  <si>
    <t>http://transparencia.ine.mx/sistemaot/cargaMasiva/Articulo70/2025/Formato28//JD04-BC/tml1/osparrendamiento020453.pdf</t>
  </si>
  <si>
    <t>Arrendamiento de inmueble para el modulo adicional de atencion ciudadana 020453 de la 04 Junta Distrital Ejecutiva</t>
  </si>
  <si>
    <t>Josefina Estela</t>
  </si>
  <si>
    <t>VAOJ4703184D2</t>
  </si>
  <si>
    <t>Misiones del Pedregal</t>
  </si>
  <si>
    <t>14351</t>
  </si>
  <si>
    <t>Misiones del pedregal</t>
  </si>
  <si>
    <t>El Arrendador otorga en arrendamiento al Arrendatario el inmueble para el modulo adicional de atencion ciudadana ubicado en plaza lalis calle ruta matamoros, número7921, interior 5, fraccionamiento mariano matamoros, Código Postal 22206, Tijuana, Baja California.</t>
  </si>
  <si>
    <t>http://transparencia.ine.mx/sistemaot/cargaMasiva/Articulo70/2025/Formato28//JD04-BC/tml1/arrendamiento020453.pdf</t>
  </si>
  <si>
    <t>Se verifico el estado fisico de la estructura del edificio de del modulo adicional 020453</t>
  </si>
  <si>
    <t>http://transparencia.ine.mx/sistemaot/cargaMasiva/Articulo70/2025/Formato28//JD04-BC/tml1/facturaarrend020453.pdf</t>
  </si>
  <si>
    <t>8072</t>
  </si>
  <si>
    <t>Servicio de arrendamiento del inmueble que ocupa la Junta Distrital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</si>
  <si>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http://transparencia.ine.mx/sistemaot/cargaMasiva/Articulo70/2025/Formato28//JD02-JAL/tml1/osp1.pdf</t>
  </si>
  <si>
    <t>Arrendamiento de inmueble en Constituyentes, número 498, Zona Centro, de Lagos de Moreno, Código Postal 47400, en el Estado de jalisco.</t>
  </si>
  <si>
    <t>GAMA730502IS6</t>
  </si>
  <si>
    <t>Elena de Troya</t>
  </si>
  <si>
    <t>Lagos de Moreno</t>
  </si>
  <si>
    <t>02 Junta Distrital Ejecutiva Del Instituto Nacional Electoral en el Estado de Jalisco</t>
  </si>
  <si>
    <t>http://transparencia.ine.mx/sistemaot/cargaMasiva/Articulo70/2025/Formato28//JD02-JAL/tml1/contrato1.pdf</t>
  </si>
  <si>
    <t>Los servicios se recibieron a entrea satisfacción</t>
  </si>
  <si>
    <t>http://transparencia.ine.mx/sistemaot/cargaMasiva/Articulo70/2025/Formato28//JD02-JAL/tml1/factura1.pdf</t>
  </si>
  <si>
    <t>810332</t>
  </si>
  <si>
    <t>Servicio de arrendamiento del inmueble que ocupa el Módulo de Atención Ciudadana 140251 en el primer trimestre del 2025; De conformidad con lo establecido en los artículos 31, fracción III,  51, del Reglamento del Instituto Nacional Electoral en materia de adquisiciones,</t>
  </si>
  <si>
    <t>http://transparencia.ine.mx/sistemaot/cargaMasiva/Articulo70/2025/Formato28//JD02-JAL/tml1/osp2.pdf</t>
  </si>
  <si>
    <t>Fideicomiso MRP Master CKD FII CIB/2605</t>
  </si>
  <si>
    <t>FMM1609013M7</t>
  </si>
  <si>
    <t>Paseo de tamarindos</t>
  </si>
  <si>
    <t>Bosques de las lomas</t>
  </si>
  <si>
    <t>Arrendamiento que ocupa el Módulo de Atención Ciudadana 14051 ubicado en Plaza Portal</t>
  </si>
  <si>
    <t>http://transparencia.ine.mx/sistemaot/cargaMasiva/Articulo70/2025/Formato28//JD02-JAL/tml1/contrato2.pdf</t>
  </si>
  <si>
    <t>http://transparencia.ine.mx/sistemaot/cargaMasiva/Articulo70/2025/Formato28//JD02-JAL/tml1/factura2.pdf</t>
  </si>
  <si>
    <t>814633</t>
  </si>
  <si>
    <t>Servicio de arrendamiento del inmueble que ocupa el Módulo de Atención Ciudadana 140252 en el primer trimestre del 2025; De conformidad con lo establecido en los artículos 31, fracción III,  51, del Reglamento del Instituto Nacional Electoral en materia de adquisiciones,</t>
  </si>
  <si>
    <t>http://transparencia.ine.mx/sistemaot/cargaMasiva/Articulo70/2025/Formato28//JD02-JAL/tml1/osp3.pdf</t>
  </si>
  <si>
    <t>RORV790916881</t>
  </si>
  <si>
    <t>Lasallistas</t>
  </si>
  <si>
    <t>El rosario</t>
  </si>
  <si>
    <t>San Juan de los Lagos</t>
  </si>
  <si>
    <t>Arrendamiento que ocupa el Módulo de Atención Ciudadana 14052 ubicado en Plaza Argania</t>
  </si>
  <si>
    <t>http://transparencia.ine.mx/sistemaot/cargaMasiva/Articulo70/2025/Formato28//JD02-JAL/tml1/contrato3.pdf</t>
  </si>
  <si>
    <t>http://transparencia.ine.mx/sistemaot/cargaMasiva/Articulo70/2025/Formato28//JD02-JAL/tml1/factura3.pdf</t>
  </si>
  <si>
    <t>145356</t>
  </si>
  <si>
    <t>Servicio de limpieza del inmueble que ocupa la Junta Distrital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</si>
  <si>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http://transparencia.ine.mx/sistemaot/cargaMasiva/Articulo70/2025/Formato28//JD02-JAL/tml1/osp4.pdf</t>
  </si>
  <si>
    <t>Servicio de limpieza del inmueble que ocupa la 02 Junta Distrital Ejecutiva.</t>
  </si>
  <si>
    <t>Winserv Soluciones Integrales de Limpieza S.A. de C.V.</t>
  </si>
  <si>
    <t>WSI111107P9A</t>
  </si>
  <si>
    <t>Felix Ramírez Renteria</t>
  </si>
  <si>
    <t>El carmen</t>
  </si>
  <si>
    <t>Servicio de limpieza del inmueble que ocupa la 02 Junta Distrital Ejecutiva</t>
  </si>
  <si>
    <t>http://transparencia.ine.mx/sistemaot/cargaMasiva/Articulo70/2025/Formato28//JD02-JAL/tml1/contrato4.pdf</t>
  </si>
  <si>
    <t>http://transparencia.ine.mx/sistemaot/cargaMasiva/Articulo70/2025/Formato28//JD02-JAL/tml1/factura4.pdf</t>
  </si>
  <si>
    <t>Servicio de limpieza del inmueble que ocupa el Módulo de Atención Ciudadana 140251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</si>
  <si>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http://transparencia.ine.mx/sistemaot/cargaMasiva/Articulo70/2025/Formato28//JD02-JAL/tml1/osp5.pdf</t>
  </si>
  <si>
    <t>Servicio de limpieza del inmueble que ocupa el Módulo de Atención Ciudadana 140251.</t>
  </si>
  <si>
    <t>servicio de limpieza del inmueble que ocupa el Módulo de Atención Ciudadana 140251</t>
  </si>
  <si>
    <t>http://transparencia.ine.mx/sistemaot/cargaMasiva/Articulo70/2025/Formato28//JD02-JAL/tml1/contrato5.pdf</t>
  </si>
  <si>
    <t>http://transparencia.ine.mx/sistemaot/cargaMasiva/Articulo70/2025/Formato28//JD02-JAL/tml1/factura5.pdf</t>
  </si>
  <si>
    <t>Servicio de limpieza del inmueble que ocupa el Módulo de Atención Ciudadana 140252 en el primer trimeste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</si>
  <si>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http://transparencia.ine.mx/sistemaot/cargaMasiva/Articulo70/2025/Formato28//JD02-JAL/tml1/osp6.pdf</t>
  </si>
  <si>
    <t>Servicio de limpieza del inmueble que ocupa el Módulo de Atención Ciudadana 140252.</t>
  </si>
  <si>
    <t>Servicio de limpieza del inmueble que ocupa el Módulo de Atención Ciudadana 140252</t>
  </si>
  <si>
    <t>http://transparencia.ine.mx/sistemaot/cargaMasiva/Articulo70/2025/Formato28//JD02-JAL/tml1/contrato6.pdf</t>
  </si>
  <si>
    <t>http://transparencia.ine.mx/sistemaot/cargaMasiva/Articulo70/2025/Formato28//JD02-JAL/tml1/factura6.pdf</t>
  </si>
  <si>
    <t>8073</t>
  </si>
  <si>
    <t>Servicio de pensión de los vehiculos asingados a la 02 Junta Distrital Ejecutiva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</si>
  <si>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http://transparencia.ine.mx/sistemaot/cargaMasiva/Articulo70/2025/Formato28//JD02-JAL/tml1/osp7.pdf</t>
  </si>
  <si>
    <t>Servicio de pensión de los vehículos asingados a la 02 Junta Distrital Ejecuiva</t>
  </si>
  <si>
    <t>LIMJ760316MWA</t>
  </si>
  <si>
    <t>Carlos González Peña</t>
  </si>
  <si>
    <t>San Felipe</t>
  </si>
  <si>
    <t>Servicio de Pensión de los vehículos asingados a la 02 Junta Distrital Ejecutiva</t>
  </si>
  <si>
    <t>http://transparencia.ine.mx/sistemaot/cargaMasiva/Articulo70/2025/Formato28//JD02-JAL/tml1/contrato7.pdf</t>
  </si>
  <si>
    <t>http://transparencia.ine.mx/sistemaot/cargaMasiva/Articulo70/2025/Formato28//JD02-JAL/tml1/factura7.pdf</t>
  </si>
  <si>
    <t>436790</t>
  </si>
  <si>
    <t>Servicio de vigilancia en las instalaciones de la 02 Junta Distrital Ejecutiva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</si>
  <si>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http://transparencia.ine.mx/sistemaot/cargaMasiva/Articulo70/2025/Formato28//JD02-JAL/tml1/osp8.pdf</t>
  </si>
  <si>
    <t>Servicio de vigilancia en las instalaciones de la 02 Junta Distrital Ejecutiva</t>
  </si>
  <si>
    <t>Sipsemto S.A. de C.V.</t>
  </si>
  <si>
    <t>SIP9806238K8</t>
  </si>
  <si>
    <t>Rio Hondo</t>
  </si>
  <si>
    <t>Las Ceibas</t>
  </si>
  <si>
    <t>Servicio de vigilancia en las Instalaciones de la 02 Junta Distrital Ejecutiva</t>
  </si>
  <si>
    <t>http://transparencia.ine.mx/sistemaot/cargaMasiva/Articulo70/2025/Formato28//JD02-JAL/tml1/contrato8.pdf</t>
  </si>
  <si>
    <t>http://transparencia.ine.mx/sistemaot/cargaMasiva/Articulo70/2025/Formato28//JD02-JAL/tml1/factura8.pdf</t>
  </si>
  <si>
    <t>Servicio de vigilancia en las instalaciones del Módulo de Atención Ciudadana 140251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</si>
  <si>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http://transparencia.ine.mx/sistemaot/cargaMasiva/Articulo70/2025/Formato28//JD02-JAL/tml1/osp9.pdf</t>
  </si>
  <si>
    <t>Servicio de vigilancia en las instalaciones del Módulo de Atención Ciudadana 140251</t>
  </si>
  <si>
    <t>http://transparencia.ine.mx/sistemaot/cargaMasiva/Articulo70/2025/Formato28//JD02-JAL/tml1/contrato9.pdf</t>
  </si>
  <si>
    <t>http://transparencia.ine.mx/sistemaot/cargaMasiva/Articulo70/2025/Formato28//JD02-JAL/tml1/factura9.pdf</t>
  </si>
  <si>
    <t>Servicio de vigilancia en las instalaciones del Módulo de Atención Ciudadana 1402512en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</si>
  <si>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http://transparencia.ine.mx/sistemaot/cargaMasiva/Articulo70/2025/Formato28//JD02-JAL/tml1/osp10.pdf</t>
  </si>
  <si>
    <t>Servicio de vigilancia en las instalaciones del Módulo de Atención Ciudadana 140252</t>
  </si>
  <si>
    <t>http://transparencia.ine.mx/sistemaot/cargaMasiva/Articulo70/2025/Formato28//JD02-JAL/tml1/contrato10.pdf</t>
  </si>
  <si>
    <t>http://transparencia.ine.mx/sistemaot/cargaMasiva/Articulo70/2025/Formato28//JD02-JAL/tml1/factura10.pdf</t>
  </si>
  <si>
    <t>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</si>
  <si>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http://transparencia.ine.mx/sistemaot/cargaMasiva/Articulo70/2025/Formato28//JD13-PUE/tml1/03osparrendamientojde.pdf</t>
  </si>
  <si>
    <t>Renta de inmueble de la 13 Junta Distrital Ejecutiva</t>
  </si>
  <si>
    <t>CANG631107G37</t>
  </si>
  <si>
    <t>3ro Concepción Sur</t>
  </si>
  <si>
    <t>La Concepción Buenavista</t>
  </si>
  <si>
    <t>Mejor propuesta económica en arrendamiento del inmueble y cumplir con los requerimientos, las condiciones legales, técnicas y económicas y que garantiza satisfactoriamente el cumplimiento de las obligaciones respectivas en Reglamento del Instituto Nacional Electoral en Materia de Adquisiciones, Arrendamientos de Bienes Muebles y Servicios.</t>
  </si>
  <si>
    <t>13 Junta Distrital Ejecutiva Del Instituto Nacional Electoral En El Estado De Puebla</t>
  </si>
  <si>
    <t>INE/PUE/JD13/01/2024</t>
  </si>
  <si>
    <t>"LA ARRENDADORA" otorga en arrendamiento a "EL ARRENDATARIO" el inmueble ubicado en la calle Prolongación del Nardo número 1410, colonia Vista Hermosa, Código Postal 74218, en el municipio de Atlixco, Puebla. Dicho inmueble cuenta con una superficie rentable de 774 metros cuadrados construidos, destinados para uso de oficinas, bodega electoral, sala de sesiones y Centro de Verificación y Monitoreo, así como seis cajones de estacionamiento.</t>
  </si>
  <si>
    <t>http://transparencia.ine.mx/sistemaot/cargaMasiva/Articulo70/2025/Formato28//JD13-PUE/tml1/01contratoarrendamientojde.pdf</t>
  </si>
  <si>
    <t>http://transparencia.ine.mx/sistemaot/cargaMasiva/Articulo70/2025/Formato28//JD13-PUE/tml1/02facturasarrendamientojde.pdf</t>
  </si>
  <si>
    <t>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</si>
  <si>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http://transparencia.ine.mx/sistemaot/cargaMasiva/Articulo70/2025/Formato28//JD13-PUE/tml1/03ospvigilanciajde.pdf</t>
  </si>
  <si>
    <t>Servicio de vigilancia de la 13 Junta Distrital Ejecutiva</t>
  </si>
  <si>
    <t>Protección y logística empresarial VYMSA</t>
  </si>
  <si>
    <t>Villa las Flores</t>
  </si>
  <si>
    <t>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t>
  </si>
  <si>
    <t>INE/PUE/JD13/04/2024</t>
  </si>
  <si>
    <t>Servicio de vigilancia de las oficinas que ocupa la 13 Junta Distrital Ejecutiva en el estado de Puebla, ubicada en Prolongación del Nardo, número 1410, colonia Vista Hermosa, código postal 74218, Atlixco, Puebla.</t>
  </si>
  <si>
    <t>http://transparencia.ine.mx/sistemaot/cargaMasiva/Articulo70/2025/Formato28//JD13-PUE/tml1/01contratovigilanciajde.pdf</t>
  </si>
  <si>
    <t>http://transparencia.ine.mx/sistemaot/cargaMasiva/Articulo70/2025/Formato28//JD13-PUE/tml1/02facturasvigilanciajde.pdf</t>
  </si>
  <si>
    <t>http://transparencia.ine.mx/sistemaot/cargaMasiva/Articulo70/2025/Formato28//JD13-PUE/tml1/03osplimpiezajde.pdf</t>
  </si>
  <si>
    <t>Servicio de limpieza de la 13 Junta Distrital Ejecutiva</t>
  </si>
  <si>
    <t>INE/PUE/JD13/05/2024</t>
  </si>
  <si>
    <t>Servicio de prestación de los servicios de limpieza integral de interiores y exteriores, para los bienes muebles e instalaciones de la 13 Junta Distrital Ejecutiva del Instituto Nacional Electoral en la ciudad de Atlixco, Puebla,  ubicada en Prolongación del Nardo, número 1410, colonia Vista Hermosa, código postal 74218, Atlixco, Puebla.</t>
  </si>
  <si>
    <t>http://transparencia.ine.mx/sistemaot/cargaMasiva/Articulo70/2025/Formato28//JD13-PUE/tml1/01contratolimpiezajde.pdf</t>
  </si>
  <si>
    <t>http://transparencia.ine.mx/sistemaot/cargaMasiva/Articulo70/2025/Formato28//JD13-PUE/tml1/02facturaslimpiezajde.pdf</t>
  </si>
  <si>
    <t>http://transparencia.ine.mx/sistemaot/cargaMasiva/Articulo70/2025/Formato28//JD13-PUE/tml1/03osplimpiezamac.pdf</t>
  </si>
  <si>
    <t>Servicio de limpieza del Módulo de Atención Ciudadana 211351</t>
  </si>
  <si>
    <t>INE/PUE/JD13/06/2024</t>
  </si>
  <si>
    <t>Servicio de prestación de los servicios de limpieza integral de interiores y exteriores, para los bienes muebles e instalaciones del Módulo de Atención Ciudadana Fijo Distrital, número 211351, del Instituto Nacional Electoral en la ciudad de Atlixco, Puebla., ubicado en Boulevard Niños Héroes, local 805-A, colonia La Alfonsina, código postal 74270, Atlixco, Puebla.</t>
  </si>
  <si>
    <t>http://transparencia.ine.mx/sistemaot/cargaMasiva/Articulo70/2025/Formato28//JD13-PUE/tml1/01contratolimpiezamac.pdf</t>
  </si>
  <si>
    <t>http://transparencia.ine.mx/sistemaot/cargaMasiva/Articulo70/2025/Formato28//JD13-PUE/tml1/02facturaslimpiezamac.pdf</t>
  </si>
  <si>
    <t>http://transparencia.ine.mx/sistemaot/cargaMasiva/Articulo70/2025/Formato28//JD13-PUE/tml1/03ospfotocopiado.pdf</t>
  </si>
  <si>
    <t>Renta del equipo de fotocopiado</t>
  </si>
  <si>
    <t>INE/PUE/JD13/07/2024</t>
  </si>
  <si>
    <t>Servicio de arrendamiento de un equipo de fotocopiado, así como la asistencia, los servicios correctivos y todos aquellos que conlleven al óptimo funcionamiento y mantenimiento del equipo de fotocopiado, materia del presente contrato, para la 13 Junta Distrital Ejecutiva del Instituto Nacional Electoral en el estado de Puebla, ubicada en Prolongación del Nardo, número 1410, colonia Vista Hermosa, código postal 74218, Atlixco, Puebla.</t>
  </si>
  <si>
    <t>http://transparencia.ine.mx/sistemaot/cargaMasiva/Articulo70/2025/Formato28//JD13-PUE/tml1/01contratofotocopiado.pdf</t>
  </si>
  <si>
    <t>http://transparencia.ine.mx/sistemaot/cargaMasiva/Articulo70/2025/Formato28//JD13-PUE/tml1/02facturasfotocopiado.pdf</t>
  </si>
  <si>
    <t>http://transparencia.ine.mx/sistemaot/cargaMasiva/Articulo70/2025/Formato28//JD13-PUE/tml1/05ospvigilanciajdemarzo.pdf</t>
  </si>
  <si>
    <t>INE/PUE/JDE13/SERV/01/2025</t>
  </si>
  <si>
    <t>Servicio de seguridad privada (guardia y protección), a las personas, documentación, bienes muebles e instalaciones de la 13 Junta Distrital Ejecutiva del Instituto Nacinoal Electoral en la ciudad de Atlixco, Puebla.</t>
  </si>
  <si>
    <t>http://transparencia.ine.mx/sistemaot/cargaMasiva/Articulo70/2025/Formato28//JD13-PUE/tml1/06contratovigilanciajde.pdf</t>
  </si>
  <si>
    <t>http://transparencia.ine.mx/sistemaot/cargaMasiva/Articulo70/2025/Formato28//JD13-PUE/tml1/07facturavigilanciajde.pdf</t>
  </si>
  <si>
    <t>http://transparencia.ine.mx/sistemaot/cargaMasiva/Articulo70/2025/Formato28//JD13-PUE/tml1/05osplimpiezajdemarzo.pdf</t>
  </si>
  <si>
    <t>INE/PUE/JDE13/SERV/02/2025</t>
  </si>
  <si>
    <t>Prestación de los servicios de limpieza de interiores y exteriores para los bienes muebles e instalaciones de la 13 Junta Distrital Ejecutiva del "Instituto" en la ciudad de Atlixco, Puebla.</t>
  </si>
  <si>
    <t>http://transparencia.ine.mx/sistemaot/cargaMasiva/Articulo70/2025/Formato28//JD13-PUE/tml1/06contratolimpiezajde.pdf</t>
  </si>
  <si>
    <t>http://transparencia.ine.mx/sistemaot/cargaMasiva/Articulo70/2025/Formato28//JD13-PUE/tml1/07facturalimpiezajde.pdf</t>
  </si>
  <si>
    <t>http://transparencia.ine.mx/sistemaot/cargaMasiva/Articulo70/2025/Formato28//JD13-PUE/tml1/05osplimpiezamacmarzo.pdf</t>
  </si>
  <si>
    <t>INE/PUE/JDE13/SERV/03/2025</t>
  </si>
  <si>
    <t>Prestación de los servicios de limpieza de interiores y exteriores para los bienes muebles e instalaciones del Módulo de Atención Ciudadana Fijo Distrital, numero 211351 del "Instituto" en la ciudad de Atlixco, Puebla.</t>
  </si>
  <si>
    <t>http://transparencia.ine.mx/sistemaot/cargaMasiva/Articulo70/2025/Formato28//JD13-PUE/tml1/06contratolimpiezamac.pdf</t>
  </si>
  <si>
    <t>http://transparencia.ine.mx/sistemaot/cargaMasiva/Articulo70/2025/Formato28//JD13-PUE/tml1/07facturalimpiezamac.pdf</t>
  </si>
  <si>
    <t>http://transparencia.ine.mx/sistemaot/cargaMasiva/Articulo70/2025/Formato28//JD13-PUE/tml1/05ospfotocopiadomarzo.pdf</t>
  </si>
  <si>
    <t>INE/PUE/JDE13/SERV/04/2025</t>
  </si>
  <si>
    <t>Servicio de arrendamiento de un equipo de fotocopiado, así como la asistencia, los servicios correctivos y todos aquellos que conlleven al óptimo funcionamiento del equipo de fotocopiado, materia del presente contrato, para la 13 Junta Distrital Ejecutiva del Instituto Nacional Electoral en el estado de Puebla.</t>
  </si>
  <si>
    <t>http://transparencia.ine.mx/sistemaot/cargaMasiva/Articulo70/2025/Formato28//JD13-PUE/tml1/06contratofotocopiado.pdf</t>
  </si>
  <si>
    <t>http://transparencia.ine.mx/sistemaot/cargaMasiva/Articulo70/2025/Formato28//JD13-PUE/tml1/07facturafotocopiado.pdf</t>
  </si>
  <si>
    <t>http://transparencia.ine.mx/sistemaot/cargaMasiva/Articulo70/2025/Formato28//JD13-PUE/tml1/05osparrendamientojdemarzo.pdf</t>
  </si>
  <si>
    <t>INE/PUE/JDE13/SERV/05/2025</t>
  </si>
  <si>
    <t>La "ARRENDADORA" otorga en arrendamiento al "ARRENDATARIO" el "Inmueble" ubicado en Prolongación del Nardo número 1410, colonia Vista Hermosa, Código Postal 74218, en el municipio de Atlixco, Puebla.</t>
  </si>
  <si>
    <t>http://transparencia.ine.mx/sistemaot/cargaMasiva/Articulo70/2025/Formato28//JD13-PUE/tml1/06contratoarrendamientojde.pdf</t>
  </si>
  <si>
    <t>http://transparencia.ine.mx/sistemaot/cargaMasiva/Articulo70/2025/Formato28//JD13-PUE/tml1/07facturaarrendamientojde.pdf</t>
  </si>
  <si>
    <t>Arrendamiento de la 03 Junta Distrital Ejecutiva correspondiente al periodo de enero a marzo 2025; artículos 31, fracción III, y 51, del Reglamento del Instituto Nacional Electoral en materia de adquisiciones, arrendamientos de bienes muebles y servicios.</t>
  </si>
  <si>
    <t>http://transparencia.ine.mx/sistemaot/cargaMasiva/Articulo70/2025/Formato28//JD03-NAY/tml1/oficiodesolicituddepago1.pdf</t>
  </si>
  <si>
    <t>Arrendamiento de la 03 Junta Distrital Ejecutiva correspondiente al periodo de enero a marzo de 2025</t>
  </si>
  <si>
    <t>MAHA730122T83</t>
  </si>
  <si>
    <t>Tepic Puerto Vallarta</t>
  </si>
  <si>
    <t>El Molino</t>
  </si>
  <si>
    <t>Compostela</t>
  </si>
  <si>
    <t>Relación comercial mutuamente beneficiosa proveedor fiable que ofrece la mejor relación calidad-precio de los productos y/o servicios, ofrece Flexibilidad, tiempo de entrega, fiabilidad y Calidad del servicio.</t>
  </si>
  <si>
    <t>Arrendamiento de la 03 Junta Distrital Ejecutiva correspondiente al periodo de enero a marzo 2025</t>
  </si>
  <si>
    <t>http://transparencia.ine.mx/sistemaot/cargaMasiva/Articulo70/2025/Formato28//JD03-NAY/tml1/pedidocontrato1.pdf</t>
  </si>
  <si>
    <t>Se vigiló que la compra fuera otorgada conforme a lo estipulado en el contrato y/o contra la factura emitida</t>
  </si>
  <si>
    <t>http://transparencia.ine.mx/sistemaot/cargaMasiva/Articulo70/2025/Formato28//JD03-NAY/tml1/factura1.pdf</t>
  </si>
  <si>
    <t>INE/SERV/18/03/002/2025</t>
  </si>
  <si>
    <t>Estacionamiento de la 03 Junta Distrital Ejecutiva correspondiente al periodo de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</si>
  <si>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http://transparencia.ine.mx/sistemaot/cargaMasiva/Articulo70/2025/Formato28//JD03-NAY/tml1/oficiodesolicituddepago2.pdf</t>
  </si>
  <si>
    <t>Estacionamiento de la 03 Junta Distrital Ejecutiva correspondiente al enero a marzo de 2025</t>
  </si>
  <si>
    <t>Estacionamiento de la 03 Junta Distrital Ejecutiva correspondiente al periodo enero a marzo de 2025</t>
  </si>
  <si>
    <t>http://transparencia.ine.mx/sistemaot/cargaMasiva/Articulo70/2025/Formato28//JD03-NAY/tml1/pedidocontrato2.pdf</t>
  </si>
  <si>
    <t>http://transparencia.ine.mx/sistemaot/cargaMasiva/Articulo70/2025/Formato28//JD03-NAY/tml1/factura2.pdf</t>
  </si>
  <si>
    <t>INE/SERV/18/03/003/2025</t>
  </si>
  <si>
    <t>Servicio de limpieza del inmueble de la 03 Junta Distrital y del Módulo de Atención Ciudadana 180352 correspondiente al periodo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</si>
  <si>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http://transparencia.ine.mx/sistemaot/cargaMasiva/Articulo70/2025/Formato28//JD03-NAY/tml1/oficiodesolicituddepago3.pdf</t>
  </si>
  <si>
    <t>Servicio de limpieza del inmueble de la 03 Junta Distrital y del Módulo de Atención Ciudadana 180352 correspondiente al periodo enero a marzo de 2025</t>
  </si>
  <si>
    <t>Emilio Manuel González</t>
  </si>
  <si>
    <t>http://transparencia.ine.mx/sistemaot/cargaMasiva/Articulo70/2025/Formato28//JD03-NAY/tml1/pedidocontrato3.pdf</t>
  </si>
  <si>
    <t>http://transparencia.ine.mx/sistemaot/cargaMasiva/Articulo70/2025/Formato28//JD03-NAY/tml1/factura3.pdf</t>
  </si>
  <si>
    <t>INE/SERV/18/03/005/2025</t>
  </si>
  <si>
    <t>Servicio de vigilancia del inmueble de la 03 Junta Distrital correspondiente al mes de marzo de 2025; artículos 31, fracción III, y 51, del Reglamento del Instituto Nacional Electoral en materia de adquisiciones, arrendamientos de bienes muebles y servicios.</t>
  </si>
  <si>
    <t>http://transparencia.ine.mx/sistemaot/cargaMasiva/Articulo70/2025/Formato28//JD03-NAY/tml1/oficiodesolicituddepago4.pdf</t>
  </si>
  <si>
    <t>Servicio de vigilancia del inmueble de la 03 Junta Distrital correspondiente al mes de marzo de 2025</t>
  </si>
  <si>
    <t>Grupo Barrze Seguridad Privada de Occidente</t>
  </si>
  <si>
    <t>http://transparencia.ine.mx/sistemaot/cargaMasiva/Articulo70/2025/Formato28//JD03-NAY/tml1/pedidocontrato4.pdf</t>
  </si>
  <si>
    <t>http://transparencia.ine.mx/sistemaot/cargaMasiva/Articulo70/2025/Formato28//JD03-NAY/tml1/factura4.pdf</t>
  </si>
  <si>
    <t>INE/SERV/18/03/004/2025</t>
  </si>
  <si>
    <t>Servicio de fotocopiado correspondiente al periodo de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</si>
  <si>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http://transparencia.ine.mx/sistemaot/cargaMasiva/Articulo70/2025/Formato28//JD03-NAY/tml1/oficiodesolicituddepago5.pdf</t>
  </si>
  <si>
    <t>Servicio de fotocopiado correspondiente al periodo de enero a marzo de 2025</t>
  </si>
  <si>
    <t>http://transparencia.ine.mx/sistemaot/cargaMasiva/Articulo70/2025/Formato28//JD03-NAY/tml1/pedidocontrato5.pdf</t>
  </si>
  <si>
    <t>http://transparencia.ine.mx/sistemaot/cargaMasiva/Articulo70/2025/Formato28//JD03-NAY/tml1/factura5.pdf</t>
  </si>
  <si>
    <t>006/2024</t>
  </si>
  <si>
    <t>Arrendamiento del inmueble del Módulo de Atención Ciudadana 180352 correspondiente al periodo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</si>
  <si>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http://transparencia.ine.mx/sistemaot/cargaMasiva/Articulo70/2025/Formato28//JD03-NAY/tml1/oficiodesolicituddepago6.pdf</t>
  </si>
  <si>
    <t>Arrendamiento del inmueble del Módulo de Atención Ciudadana 180352 correspondiente al periodo enero a marzo de 2025</t>
  </si>
  <si>
    <t>CB Espacios SAPI de CV</t>
  </si>
  <si>
    <t>CFR1107209J6</t>
  </si>
  <si>
    <t>Santo Tomas de Aquino</t>
  </si>
  <si>
    <t>5056</t>
  </si>
  <si>
    <t>Jardines de Guadalupe</t>
  </si>
  <si>
    <t>Arrendamiento del inmueble del Módulo de Atención Ciudadana 180352 correspondiente al periodo de enero a marzo de 2025</t>
  </si>
  <si>
    <t>http://transparencia.ine.mx/sistemaot/cargaMasiva/Articulo70/2025/Formato28//JD03-NAY/tml1/pedidocontrato6.pdf</t>
  </si>
  <si>
    <t>http://transparencia.ine.mx/sistemaot/cargaMasiva/Articulo70/2025/Formato28//JD03-NAY/tml1/factura6.pdf</t>
  </si>
  <si>
    <t>Cuota de mantenimiento de inmueble que ocupa el Módulo de Atención Ciudadana 180352 correspondiente periodo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</si>
  <si>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http://transparencia.ine.mx/sistemaot/cargaMasiva/Articulo70/2025/Formato28//JD03-NAY/tml1/oficiodesolicituddepago7.pdf</t>
  </si>
  <si>
    <t>Cuota de mantenimiento de inmueble que ocupa el Módulo de Atención Ciudadana 180352 correspondiente periodo enero a marzo de 2025</t>
  </si>
  <si>
    <t>INE/SERV/18/03/005/2024</t>
  </si>
  <si>
    <t>Cuota de mantenimiento de inmueble que ocupa el Módulo de Atención Ciudadana 180352 correspondiente al periodo de enero a marzo de 2025</t>
  </si>
  <si>
    <t>http://transparencia.ine.mx/sistemaot/cargaMasiva/Articulo70/2025/Formato28//JD03-NAY/tml1/pedidocontrato7.pdf</t>
  </si>
  <si>
    <t>http://transparencia.ine.mx/sistemaot/cargaMasiva/Articulo70/2025/Formato28//JD03-NAY/tml1/factura7.pdf</t>
  </si>
  <si>
    <t>Arrendamiento de las instalaciones que ocupa la Junta Distrital Ejecutiva correspondiente al mes de enero de 2025; Artículo 31 fracc. III y artículo 51 del Reglamento del Instituto Nacional Electoral en Materia de Adquisiciones, Arrendamientos de Bienes Muebles y Servicios.</t>
  </si>
  <si>
    <t>http://transparencia.ine.mx/sistemaot/cargaMasiva/Articulo70/2025/Formato28//JD02-MICH/tml1/osp1.pdf</t>
  </si>
  <si>
    <t>Arrendamiento de las instalaciones que ocupa la Junta Distrital Ejecutiva correspondiente al mes de enero de 2025</t>
  </si>
  <si>
    <t>MOOA670213QA9</t>
  </si>
  <si>
    <t>Marcelino Dávalos</t>
  </si>
  <si>
    <t>Apatzingán</t>
  </si>
  <si>
    <t>Mejor propuesta económica en el Arrendamiento de las instalaciones que ocupa la Junta Distrital Ejecutiva 02</t>
  </si>
  <si>
    <t>Junta Distrital Ejecutiva 02 en Michoacán</t>
  </si>
  <si>
    <t>http://transparencia.ine.mx/sistemaot/cargaMasiva/Articulo70/2025/Formato28//JD02-MICH/tml1/contrato1.pdf</t>
  </si>
  <si>
    <t>Recepción del inmueble de acuerdo a las condiciones del contrato</t>
  </si>
  <si>
    <t>http://transparencia.ine.mx/sistemaot/cargaMasiva/Articulo70/2025/Formato28//JD02-MICH/tml1/factura1.pdf</t>
  </si>
  <si>
    <t>Arrendamiento de las instalaciones que ocupa la Junta Distrital Ejecutiva correspondiente al mes de febrero de 2025; Artículo 31 fracc. III y artículo 51 del Reglamento del Instituto Nacional Electoral en Materia de Adquisiciones, Arrendamientos de Bienes Muebles y Servicios.</t>
  </si>
  <si>
    <t>http://transparencia.ine.mx/sistemaot/cargaMasiva/Articulo70/2025/Formato28//JD02-MICH/tml1/osp2.pdf</t>
  </si>
  <si>
    <t>Arrendamiento de las instalaciones que ocupa la Junta Distrital Ejecutiva correspondiente al mes de febrero de 2025</t>
  </si>
  <si>
    <t>http://transparencia.ine.mx/sistemaot/cargaMasiva/Articulo70/2025/Formato28//JD02-MICH/tml1/factura2.pdf</t>
  </si>
  <si>
    <t>Arrendamiento de las instalaciones que ocupa la Junta Distrital Ejecutiva correspondiente al mes de marzo de 2025; Artículo 31 fracc. III y artículo 51 del Reglamento del Instituto Nacional Electoral en Materia de Adquisiciones, Arrendamientos de Bienes Muebles y Servicios.</t>
  </si>
  <si>
    <t>http://transparencia.ine.mx/sistemaot/cargaMasiva/Articulo70/2025/Formato28//JD02-MICH/tml1/osp3.pdf</t>
  </si>
  <si>
    <t>Arrendamiento de las instalaciones que ocupa la Junta Distrital Ejecutiva correspondiente al mes de marzo de 2025</t>
  </si>
  <si>
    <t>http://transparencia.ine.mx/sistemaot/cargaMasiva/Articulo70/2025/Formato28//JD02-MICH/tml1/factura3.pdf</t>
  </si>
  <si>
    <t>INE/GRO/JDE-01/ARR/001/2025</t>
  </si>
  <si>
    <t>Servicio de arredamiento;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t>
  </si>
  <si>
    <t>http://transparencia.ine.mx/sistemaot/cargaMasiva/Articulo70/2025/Formato28//JD01-GRO/tml1/osp1.pdf</t>
  </si>
  <si>
    <t>Arrendamiento de inmuebles para oficina municipal en Teloloapan de la Junta Distrital Ejecutiva 01 en el estado de Guerrero</t>
  </si>
  <si>
    <t>Cristian Marión</t>
  </si>
  <si>
    <t>MOZC800629PVA</t>
  </si>
  <si>
    <t>La Quebrada</t>
  </si>
  <si>
    <t>Las Guacamayas</t>
  </si>
  <si>
    <t>Vocalía Ejecutiva de la Junta Distrital Ejecutiva en el estado de Guerrero.</t>
  </si>
  <si>
    <t>Enlace Administartiva de la Junta Distrital Ejecutiva en el estado de Guerrero.</t>
  </si>
  <si>
    <t>Vocalia Secretarial de la Junta Distrital Ejecutiva en el estado de Guerrero.</t>
  </si>
  <si>
    <t>ARR/001/2025</t>
  </si>
  <si>
    <t>La "Arrendadora" otorga en arrendamiento al "Arrendatario", el inmueble ubicado en calle Reforma, sin número, planta alta, colonia Vicente Guerrero Saldaña, Código Postal 40400, de la comunidad Mexicapan, municipio de Teloloapan, Guerrero, el cual cuenta con una superficie rentable de 100.00 m2, para uso de instalación de una Oficina Municipal de la JuntaDistrital Ejecutiva 01 del Instituto Nacional Electoral en el estado de Guerrero.</t>
  </si>
  <si>
    <t>http://transparencia.ine.mx/sistemaot/cargaMasiva/Articulo70/2025/Formato28//JD01-GRO/tml1/contratoarrendamiento1.pdf</t>
  </si>
  <si>
    <t>Se supervisó el óptimo cumplimiento de los trabajos acordados en el contrato.</t>
  </si>
  <si>
    <t>http://transparencia.ine.mx/sistemaot/cargaMasiva/Articulo70/2025/Formato28//JD01-GRO/tml1/factura1.pdf</t>
  </si>
  <si>
    <t>INE/GRO/JDE-01/SERV/002/2025</t>
  </si>
  <si>
    <t>Servicio de de suministro de combustible mediante tarjetas electrónicas;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t>
  </si>
  <si>
    <t>http://transparencia.ine.mx/sistemaot/cargaMasiva/Articulo70/2025/Formato28//JD01-GRO/tml1/osp2.pdf</t>
  </si>
  <si>
    <t>Servicio de de suministro de combustible mediante tarjetas electrónicas</t>
  </si>
  <si>
    <t>EDENRED MÉXICO S.A. DE C.V.</t>
  </si>
  <si>
    <t>Por contar con la oferta técnica y económica del "Proveedor".</t>
  </si>
  <si>
    <t>SERV/002/2025</t>
  </si>
  <si>
    <t>Consiste en el servicio de suministro de combustible mediante tarjetas electrónicas en los términos y condiciones que se precisan en el presente contrato, así como en la oferta técnica y económica del "Proveedor".</t>
  </si>
  <si>
    <t>http://transparencia.ine.mx/sistemaot/cargaMasiva/Articulo70/2025/Formato28//JD01-GRO/tml1/contratocombustible2.pdf</t>
  </si>
  <si>
    <t>http://transparencia.ine.mx/sistemaot/cargaMasiva/Articulo70/2025/Formato28//JD01-GRO/tml1/factura2.pdf</t>
  </si>
  <si>
    <t>INE/GRO/JDE-01/SERV/003/2025</t>
  </si>
  <si>
    <t>Servicio de limpieza;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t>
  </si>
  <si>
    <t>http://transparencia.ine.mx/sistemaot/cargaMasiva/Articulo70/2025/Formato28//JD01-GRO/tml1/osp3.pdf</t>
  </si>
  <si>
    <t>SEGLIM HELE S.A. DE C.V.</t>
  </si>
  <si>
    <t>Ley Federal del Trabajo</t>
  </si>
  <si>
    <t>SERV/003/2025</t>
  </si>
  <si>
    <t>Consiste en el servicio de limpieza para las instalaciones de la Junta Distrital Ejecutiva 01 del Instituto Nacional Electoral en el estado de Guerrero, en los términos y condiciones que se precisan en el presente contrato, así como en la oferta técnica y económica del "Proveedor", consistente en: 2 operarios para realizar el servicio general de limpieza debidamente uniformado, 8 horas diarias por cada elemento de lunes a viernes incluyendo días festivos.</t>
  </si>
  <si>
    <t>http://transparencia.ine.mx/sistemaot/cargaMasiva/Articulo70/2025/Formato28//JD01-GRO/tml1/contratolimpieza3.pdf</t>
  </si>
  <si>
    <t>http://transparencia.ine.mx/sistemaot/cargaMasiva/Articulo70/2025/Formato28//JD01-GRO/tml1/factura3.pdf</t>
  </si>
  <si>
    <t>INE/GRO/JDE-01/SERV/004/2025</t>
  </si>
  <si>
    <t>Servicio de seguridad y vigilancia;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t>
  </si>
  <si>
    <t>http://transparencia.ine.mx/sistemaot/cargaMasiva/Articulo70/2025/Formato28//JD01-GRO/tml1/osp4.pdf</t>
  </si>
  <si>
    <t>SERV/004/2025</t>
  </si>
  <si>
    <t>Consiste en el servicio de seguridad y vigilancia para las instalaciones de la Junta Distrital Ejecutiva 01 del Instituto Nacional Electoral en el estado de Guerrero, en los términos y condiciones que se precisan en el presente contrato, así como en la oferta técnica y económica del "Proveedor¿.</t>
  </si>
  <si>
    <t>http://transparencia.ine.mx/sistemaot/cargaMasiva/Articulo70/2025/Formato28//JD01-GRO/tml1/contratoseguridad4.pdf</t>
  </si>
  <si>
    <t>http://transparencia.ine.mx/sistemaot/cargaMasiva/Articulo70/2025/Formato28//JD01-GRO/tml1/factura4.pdf</t>
  </si>
  <si>
    <t>INE/GRO/JDE-01/SERV/005/2025</t>
  </si>
  <si>
    <t>http://transparencia.ine.mx/sistemaot/cargaMasiva/Articulo70/2025/Formato28//JD01-GRO/tml1/osp5.pdf</t>
  </si>
  <si>
    <t>SERV/005/2025</t>
  </si>
  <si>
    <t>Consiste en el servicio de seguridad y vigilancia para las instalaciones del Módulo de Atención Ciudadana fijo adicional 120156 de la Junta Distrital Ejecutiva 01 del Instituto Nacional Electoral en el estado de Guerrero, en los términos y condiciones que se precisan en el presente contrato, así como en la oferta técnica y económica de "Proveedor¿.</t>
  </si>
  <si>
    <t>http://transparencia.ine.mx/sistemaot/cargaMasiva/Articulo70/2025/Formato28//JD01-GRO/tml1/contratoseguridad5.pdf</t>
  </si>
  <si>
    <t>http://transparencia.ine.mx/sistemaot/cargaMasiva/Articulo70/2025/Formato28//JD01-GRO/tml1/factura5.pdf</t>
  </si>
  <si>
    <t>INE/GRO/JDE-01/SERV/006/2025</t>
  </si>
  <si>
    <t>http://transparencia.ine.mx/sistemaot/cargaMasiva/Articulo70/2025/Formato28//JD01-GRO/tml1/osp6.pdf</t>
  </si>
  <si>
    <t>SERV/006/2025</t>
  </si>
  <si>
    <t>Consiste en el servicio de limpieza para las instalaciones del Módulo de Atención Ciudadana fijo adicional 120156 de la Junta Distrital Ejecutiva 01 del Instituto Nacional Electoral en el estado de Guerrero, en los términos y condiciones que se precisan en el presente contrato, así como en la oferta técnica y económica del "Proveedor", consistente en: 1 operario para realizar el servicio general de limpieza debidamente uniformado, 8 horas diarias de lunes a viernes.</t>
  </si>
  <si>
    <t>http://transparencia.ine.mx/sistemaot/cargaMasiva/Articulo70/2025/Formato28//JD01-GRO/tml1/contratolimpieza6.pdf</t>
  </si>
  <si>
    <t>http://transparencia.ine.mx/sistemaot/cargaMasiva/Articulo70/2025/Formato28//JD01-GRO/tml1/factura6.pdf</t>
  </si>
  <si>
    <t>INE/GRO/JDE-01/ADE/007/2025</t>
  </si>
  <si>
    <t>http://transparencia.ine.mx/sistemaot/cargaMasiva/Articulo70/2025/Formato28//JD01-GRO/tml1/osp7.pdf</t>
  </si>
  <si>
    <t>Arrendamiento de inmuebles para oficina municipal en Taxco de Alarcón de la Junta Dsitrital Ejecutiva 01 en el estado de Guerrero</t>
  </si>
  <si>
    <t>MEPI6403286P8</t>
  </si>
  <si>
    <t>Juan Ruíz Alarcón</t>
  </si>
  <si>
    <t>Taxco de Alarcón</t>
  </si>
  <si>
    <t>ADE/007/2025</t>
  </si>
  <si>
    <t>El "Arrendador" otorga en arrendamiento al "Arrendatario", el inmueble ubicado en Juan Ruiz de Alarcón, número 16, colonia Centro, código postal 40200, Taxco de Alarcón, Guerrero, el cual cuenta con una superficie rentable de 184 metros cuadrados construidos, para uso de un Módulo de Atención Ciudadana fijo.</t>
  </si>
  <si>
    <t>http://transparencia.ine.mx/sistemaot/cargaMasiva/Articulo70/2025/Formato28//JD01-GRO/tml1/contratoarrendamiento7.pdf</t>
  </si>
  <si>
    <t>http://transparencia.ine.mx/sistemaot/cargaMasiva/Articulo70/2025/Formato28//JD01-GRO/tml1/factura7.pdf</t>
  </si>
  <si>
    <t>INE/GRO/JDE-01/ADE/008/2025</t>
  </si>
  <si>
    <t>http://transparencia.ine.mx/sistemaot/cargaMasiva/Articulo70/2025/Formato28//JD01-GRO/tml1/osp8.pdf</t>
  </si>
  <si>
    <t>Arrendamiento de inmuebles para oficina de la Junta Distrital Ejecutiva 01 en el estado de Guerrero</t>
  </si>
  <si>
    <t>RESA350710KX6</t>
  </si>
  <si>
    <t>Pungarabato</t>
  </si>
  <si>
    <t>Ciudad Altamirano</t>
  </si>
  <si>
    <t>ADE/008/2025</t>
  </si>
  <si>
    <t>La "Arrendadora" otorga en arrendamiento al "Arrendatario", el inmueble ubicado en Venustiano Carranza, número 904, Colonia Linda Vista, Código Postal 40664, Ciudad Altamirano, Guerrero, el cual cuenta con una superficie rentable de: 772.12 m2, para uso de oficinas y el Módulo de Atención Ciudadana fijo de la Junta Distrital Ejecutiva 01; y 178.67 m2, para uso de Sala de sesiones y Bodega Electoral de la Junta Distrital Ejecutiva 01.</t>
  </si>
  <si>
    <t>http://transparencia.ine.mx/sistemaot/cargaMasiva/Articulo70/2025/Formato28//JD01-GRO/tml1/contratoarrendamiento8.pdf</t>
  </si>
  <si>
    <t>http://transparencia.ine.mx/sistemaot/cargaMasiva/Articulo70/2025/Formato28//JD01-GRO/tml1/factura8.pdf</t>
  </si>
  <si>
    <t>INE-GT00-CM-04/2025</t>
  </si>
  <si>
    <t>Servicio de Vigilancia de la Junta Local y Bodega Institucional de conformidad con el Artículo 31 fracción III, 35 fracción I, 49, 51 y 57 del Reglamento del Instituto Nacional Electoral en materia de adquisiciones, arrendamientos de bienes muebles y servicios.</t>
  </si>
  <si>
    <t>http://transparencia.ine.mx/sistemaot/cargaMasiva/Articulo70/2025/Formato28//JL-GTO/tml1/sotarzzaproteccionyvigilanciaene.pdf</t>
  </si>
  <si>
    <t>Servicio de Vigilancia de la Junta Local y Bodega Institucional</t>
  </si>
  <si>
    <t>Arza Protección y Vigilancia Especializada SA de CV</t>
  </si>
  <si>
    <t>APV160303H15</t>
  </si>
  <si>
    <t>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t>
  </si>
  <si>
    <t>Coordinación Administrativa</t>
  </si>
  <si>
    <t>http://transparencia.ine.mx/sistemaot/cargaMasiva/Articulo70/2025/Formato28//JL-GTO/tml1/contrato1.pdf</t>
  </si>
  <si>
    <t>http://transparencia.ine.mx/sistemaot/cargaMasiva/Articulo70/2025/Formato28//JL-GTO/tml1/factura1.pdf</t>
  </si>
  <si>
    <t>INE-GT00-11/2023</t>
  </si>
  <si>
    <t>Servicio de arrendamiento de la Bodega Institucional de conformidad con el Artículo 31 fracción III, 35 fracción I, 49, 51 y 57 del Reglamento del Instituto Nacional Electoral en materia de adquisiciones, arrendamientos de bienes muebles y servicios.</t>
  </si>
  <si>
    <t>http://transparencia.ine.mx/sistemaot/cargaMasiva/Articulo70/2025/Formato28//JL-GTO/tml1/sotmariohernandezvillegasene.pdf</t>
  </si>
  <si>
    <t>Servicio de Arrendamiento de la Bodega Institucional</t>
  </si>
  <si>
    <t>HEVM701202781</t>
  </si>
  <si>
    <t>Santo Niño</t>
  </si>
  <si>
    <t>Pastita</t>
  </si>
  <si>
    <t>Arrendamiento de la Bodega Institucional de la Junta Local</t>
  </si>
  <si>
    <t>http://transparencia.ine.mx/sistemaot/cargaMasiva/Articulo70/2025/Formato28//JL-GTO/tml1/ine-gt00-11_2023.pdf</t>
  </si>
  <si>
    <t>http://transparencia.ine.mx/sistemaot/cargaMasiva/Articulo70/2025/Formato28//JL-GTO/tml1/factura2.pdf</t>
  </si>
  <si>
    <t>http://transparencia.ine.mx/sistemaot/cargaMasiva/Articulo70/2025/Formato28//JL-GTO/tml1/sotarzzaproteccionyvigilanciafeb.pdf</t>
  </si>
  <si>
    <t>http://transparencia.ine.mx/sistemaot/cargaMasiva/Articulo70/2025/Formato28//JL-GTO/tml1/contrato3.pdf</t>
  </si>
  <si>
    <t>http://transparencia.ine.mx/sistemaot/cargaMasiva/Articulo70/2025/Formato28//JL-GTO/tml1/factura3.pdf</t>
  </si>
  <si>
    <t>http://transparencia.ine.mx/sistemaot/cargaMasiva/Articulo70/2025/Formato28//JL-GTO/tml1/sotmariohernandezvillegasfeb.pdf</t>
  </si>
  <si>
    <t>Contratación del servicio de mantenimiento preventivo y correctivo a los diversos equipos de aire acondicionado de confort y precisión, equipos hidroneumáticos, Sistemas Especiales de Seguridad (Sistema de CCTV, Sistema de Detección y Alarma contra Incendio e intrusión y equipo de supresión de incendio por hidrante y Sistema Multimedia ubicados en el inmueble de la Junta Local Ejecutiva en Guanajuato del Instituto Nacional Electoral, en los términos y condiciones que se precisan en el  Pedido-Contrato</t>
  </si>
  <si>
    <t>http://transparencia.ine.mx/sistemaot/cargaMasiva/Articulo70/2025/Formato28//JL-GTO/tml1/factura4.pdf</t>
  </si>
  <si>
    <t>Servicio de Vigilancia del mes de Febrero  la Junta Local y Bodega Institucional</t>
  </si>
  <si>
    <t>Servicio de Vigilancia del mes de Febrero de  la Junta Local y Bodega Institucional</t>
  </si>
  <si>
    <t>http://transparencia.ine.mx/sistemaot/cargaMasiva/Articulo70/2025/Formato28//JL-GTO/tml1/contrato5.pdf</t>
  </si>
  <si>
    <t>http://transparencia.ine.mx/sistemaot/cargaMasiva/Articulo70/2025/Formato28//JL-GTO/tml1/factura5.pdf</t>
  </si>
  <si>
    <t>INE-GT00-01/2025</t>
  </si>
  <si>
    <t>Servicio de mantenimiento preventivo y correctivo a los diversos equipos de aire acondicionado de confort y precisión, equipos hidroneumáticos, planta de energía de emergencia, subestación eléctrica, equipos de energía ininterrumpida (UPS), Sistemas Especiales de Seguridad (Sistema de CCTV, Sistema de Detección y Alarma contra Incendio e intrusión y equipo de supresión de incendio por hidrante y Sistema Multimedia ubicados en el inmueble de la Junta Local Ejecutiva en Guanajuato del Instituto Nacional Electoral¿</t>
  </si>
  <si>
    <t>http://transparencia.ine.mx/sistemaot/cargaMasiva/Articulo70/2025/Formato28//JL-GTO/tml1/sotcarloshumbertopazmar.pdf</t>
  </si>
  <si>
    <t>http://transparencia.ine.mx/sistemaot/cargaMasiva/Articulo70/2025/Formato28//JL-GTO/tml1/ia3_ine_gt00_04_2024convoca.pdf</t>
  </si>
  <si>
    <t>Servicio de Mantenimiento preventivo y correctivo a los diversos equipos de la Junta Local</t>
  </si>
  <si>
    <t>http://transparencia.ine.mx/sistemaot/cargaMasiva/Articulo70/2025/Formato28//JL-GTO/tml1/ia3-ine-gt00-04_2024actaaclara.pdf</t>
  </si>
  <si>
    <t>http://transparencia.ine.mx/sistemaot/cargaMasiva/Articulo70/2025/Formato28//JL-GTO/tml1/ia3-ine-gt00-04_2024actadepresentacion.pdf</t>
  </si>
  <si>
    <t>http://transparencia.ine.mx/sistemaot/cargaMasiva/Articulo70/2025/Formato28//JL-GTO/tml1/ia3-ine-gt00-04_2024fallo.pdf</t>
  </si>
  <si>
    <t>Bamaca</t>
  </si>
  <si>
    <t>PABC760304SV6</t>
  </si>
  <si>
    <t>Angela Peralta 302</t>
  </si>
  <si>
    <t>León Moderno</t>
  </si>
  <si>
    <t>http://transparencia.ine.mx/sistemaot/cargaMasiva/Articulo70/2025/Formato28//JL-GTO/tml1/ine-gt00-01_2025carlospazmar-dic2025.pdf</t>
  </si>
  <si>
    <t>http://transparencia.ine.mx/sistemaot/cargaMasiva/Articulo70/2025/Formato28//JL-GTO/tml1/factura6.pdf</t>
  </si>
  <si>
    <t>http://transparencia.ine.mx/sistemaot/cargaMasiva/Articulo70/2025/Formato28//JL-GTO/tml1/sotmariohernandezvillegasmar.pdf</t>
  </si>
  <si>
    <t>http://transparencia.ine.mx/sistemaot/cargaMasiva/Articulo70/2025/Formato28//JL-GTO/tml1/factura7.pdf</t>
  </si>
  <si>
    <t>INE-GT00-CM-02/2025</t>
  </si>
  <si>
    <t>Servicio de Limpieza integral en la Junta Local Ejecutiva en Guanajuato de los meses de Enero y Febrero  de conformidad con el Artículo 31 fracción III, 35 fracción I, 49, 51 y 57 del Reglamento del Instituto Nacional Electoral en materia de adquisiciones, arrendamientos de bienes muebles y servicios.</t>
  </si>
  <si>
    <t>http://transparencia.ine.mx/sistemaot/cargaMasiva/Articulo70/2025/Formato28//JL-GTO/tml1/sotseclymene.pdf</t>
  </si>
  <si>
    <t>Servicio de Limpieza integral en la Junta Local Ejecutiva en Guanajuato de los meses de Enero y Febrero</t>
  </si>
  <si>
    <t>Servicios Ecologicos de Limpieza y mantenimiento SA de CV</t>
  </si>
  <si>
    <t>SEL021022BS6</t>
  </si>
  <si>
    <t>Tamboreros de Aurora</t>
  </si>
  <si>
    <t>Ciudad Aurora</t>
  </si>
  <si>
    <t>http://transparencia.ine.mx/sistemaot/cargaMasiva/Articulo70/2025/Formato28//JL-GTO/tml1/contrato8.pdf</t>
  </si>
  <si>
    <t>http://transparencia.ine.mx/sistemaot/cargaMasiva/Articulo70/2025/Formato28//JL-GTO/tml1/factura8.pdf</t>
  </si>
  <si>
    <t>2025020069</t>
  </si>
  <si>
    <t>Compra de Papeleria para cubrir los  requerimientos de las diversas areas de la junta local  de conformidad con el Artículo 31 fracción III, 35 fracción I, 49, 51 y 57 del Reglamento del Instituto Nacional Electoral en materia de adquisiciones, arrendamientos de bienes muebles y servicios.</t>
  </si>
  <si>
    <t>http://transparencia.ine.mx/sistemaot/cargaMasiva/Articulo70/2025/Formato28//JL-GTO/tml1/sotofismediamar.pdf</t>
  </si>
  <si>
    <t>Compra de papeleria para cubrir los requerimientos de las diversas areas de la junta Local</t>
  </si>
  <si>
    <t>Ofis Computación y Papeleria Media SA de CV</t>
  </si>
  <si>
    <t>OCP230918LP9</t>
  </si>
  <si>
    <t>Sigma</t>
  </si>
  <si>
    <t>Industrial Delta</t>
  </si>
  <si>
    <t>Compra de Papeleria para cubrir los requerimientos de los diversas areas de la Junta Local</t>
  </si>
  <si>
    <t>http://transparencia.ine.mx/sistemaot/cargaMasiva/Articulo70/2025/Formato28//JL-GTO/tml1/contratoofismediamar.pdf</t>
  </si>
  <si>
    <t>http://transparencia.ine.mx/sistemaot/cargaMasiva/Articulo70/2025/Formato28//JL-GTO/tml1/factura9.pdf</t>
  </si>
  <si>
    <t>1, 7, 14</t>
  </si>
  <si>
    <t>Arrendamiento del inmueble, con fundamento en el artículo Articulo 31 Fracc. III y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</si>
  <si>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http://transparencia.ine.mx/sistemaot/cargaMasiva/Articulo70/2025/Formato28//JD05-MOR/tml1/1_osp_arrendamiento_1t2025.pdf</t>
  </si>
  <si>
    <t>Arrendamiento de inmueble que ocupa la Junta Distrital Ejecutiva 05 del Instituto Nacional Electoral en Morelos</t>
  </si>
  <si>
    <t>Martini</t>
  </si>
  <si>
    <t>HEMH6011148G1</t>
  </si>
  <si>
    <t>Tlahuica Km. 21.5</t>
  </si>
  <si>
    <t>5 de Mayo</t>
  </si>
  <si>
    <t>Yautepec</t>
  </si>
  <si>
    <t>05 Junta Distrital Ejecutiva del Instituto Nacional Electoral en el Estado de Morelos</t>
  </si>
  <si>
    <t>El Arrendador otorga en arrendamiento al Arrendatario el inmueble ubicado en Paseo Tlahuica número 73, km. 21.5, colonia 5 de Mayo de la ciudad de Yautepec de Zaragoza, Código Postal 62730, en el estado de Morelos.</t>
  </si>
  <si>
    <t>http://transparencia.ine.mx/sistemaot/cargaMasiva/Articulo70/2025/Formato28//JD05-MOR/tml1/contrato1.pdf</t>
  </si>
  <si>
    <t>Durante el trimestre que se reporta, se ha dado seguimiento a la prestación del servicio de arrendamiento del servicio del inmueble que ocupa la 05 Junta Distrital</t>
  </si>
  <si>
    <t>http://transparencia.ine.mx/sistemaot/cargaMasiva/Articulo70/2025/Formato28//JD05-MOR/tml1/factura1.pdf</t>
  </si>
  <si>
    <t>5, 8, 15</t>
  </si>
  <si>
    <t>Adquisición de combustible, con fundamento en el artículo Articulo 31 Fracc. III y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</si>
  <si>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http://transparencia.ine.mx/sistemaot/cargaMasiva/Articulo70/2025/Formato28//JD05-MOR/tml1/2_osp_gasolina_1t2025.pdf</t>
  </si>
  <si>
    <t>Adquisición de gasolina</t>
  </si>
  <si>
    <t>INE/SERVS/JLE-MOR/07/2024</t>
  </si>
  <si>
    <t>El objeto consiste en el servicio de suministro de combustible a través de tarjetas electrónicas con chip y vales de papel para dotación de combustible para los vehículos propios y arrendados de la 05 Junta Distrital Ejecutiva del Instituto Nacional Electoral en el Estado de Morelos.</t>
  </si>
  <si>
    <t>http://transparencia.ine.mx/sistemaot/cargaMasiva/Articulo70/2025/Formato28//JD05-MOR/tml1/contrato2.pdf</t>
  </si>
  <si>
    <t>http://transparencia.ine.mx/sistemaot/cargaMasiva/Articulo70/2025/Formato28//JD05-MOR/tml1/factura2.pdf</t>
  </si>
  <si>
    <t>CONTRATO 01/2025</t>
  </si>
  <si>
    <t>http://transparencia.ine.mx/sistemaot/cargaMasiva/Articulo70/2025/Formato28//JD17-JAL/tml1/osp1.pdf</t>
  </si>
  <si>
    <t>Arrendamiento del Inmueble Sede de la 17 Junta Distrital Ejecutiva</t>
  </si>
  <si>
    <t>OERF550311J7A</t>
  </si>
  <si>
    <t>Guadalupe Victoria Sur</t>
  </si>
  <si>
    <t>Jocotepec</t>
  </si>
  <si>
    <t>Junta Distrital Ejecutiva No.17 de Jalisco - Jocotepec</t>
  </si>
  <si>
    <t>El Arrendador otorga en arrendamiento al Arrendatario el inmueble ubicado en Calle Allende sur número 39 de la colonia Centro, código postal 45800, Jocotepec, estado de Jalisco, el cual cuenta con una superficie rentable de 913 m2 construidos, para uso de oficinas, bodega electoral y bodega de materiales, almacén de materiales, espacio de custodia para los militares dentro de Proceso Electoral, sin estacionamiento</t>
  </si>
  <si>
    <t>http://transparencia.ine.mx/sistemaot/cargaMasiva/Articulo70/2025/Formato28//JD17-JAL/tml1/contrato1.pdf</t>
  </si>
  <si>
    <t>Se dio seguimiento al cumplimiento por el administrador del contrato y la persona que recibió el servicio, los materiales o bienes  conforme al formato de recepción de servicios y en el Sistema Integral de Gestión Administrativa.</t>
  </si>
  <si>
    <t>http://transparencia.ine.mx/sistemaot/cargaMasiva/Articulo70/2025/Formato28//JD17-JAL/tml1/factura1.pdf</t>
  </si>
  <si>
    <t>CONTRATO 02/2025</t>
  </si>
  <si>
    <t>http://transparencia.ine.mx/sistemaot/cargaMasiva/Articulo70/2025/Formato28//JD17-JAL/tml1/osp2.pdf</t>
  </si>
  <si>
    <t>Arrendamiento del Inmueble Sede del Módulo de Atención Ciudadana 141751</t>
  </si>
  <si>
    <t>JAGS630211GWA</t>
  </si>
  <si>
    <t>El Arrendador otorga en arrendamiento al Arrendatario el inmueble ubicado en Calle Vicente Guerrero, número 99, colonia centro, municipio de Jocotepec, ciudad de Jocotepec, código postal 45800 en el Estado de Jalisco, el cual cuenta con una superficie rentable de 230.00 metros cuadrados (m2) construidos y con dos cajones de estacionamiento, para uso de oficinas del Módulo de Atención Ciudadana (en lo sucesivo el "MAC") de tipo fijo distrital con clave 141721 8+1, por lo que aun cuando el área del inmueble es mayor a la requerida conforme a la configuración del MAC, las dimensiones del mismo hacen factible la habilitación de estaciones de trabajo adicionales que permitan ampliar la capacidad de atención en jornadas o en periodos en los que la afluencia ciudadana rebasa la asistencia promedio. Toda vez que solo se necesita arrendar 120 m2 de los 230 m2 que mide el local, el Arrendador se compromete a ceder el espacio excedente para uso del Instituto, libre de costo o cargos extra durante todo el tiempo que se arriende el inmueble</t>
  </si>
  <si>
    <t>http://transparencia.ine.mx/sistemaot/cargaMasiva/Articulo70/2025/Formato28//JD17-JAL/tml1/contrato2.pdf</t>
  </si>
  <si>
    <t>http://transparencia.ine.mx/sistemaot/cargaMasiva/Articulo70/2025/Formato28//JD17-JAL/tml1/factura2.pdf</t>
  </si>
  <si>
    <t>CONTRATO 03/2025</t>
  </si>
  <si>
    <t>http://transparencia.ine.mx/sistemaot/cargaMasiva/Articulo70/2025/Formato28//JD17-JAL/tml1/osp3.pdf</t>
  </si>
  <si>
    <t>Arrendamiento del Inmueble Sede del Módulo de Atención Ciudadana 141755</t>
  </si>
  <si>
    <t>GOTJ461018956</t>
  </si>
  <si>
    <t>El Arrendador otorga en arrendamiento al Arrendatario el inmueble ubicado en el número 305, local 2 de la calle Vicente Guerrero, colonia Florida, municipio de Ocotlán, Jalisco; código postal 47820, el cual cuenta con una superficie rentable de 92.26 metros cuadrados construidos, sin cajones de estacionamiento, para uso del Módulo de Atención Ciudadana 141755</t>
  </si>
  <si>
    <t>http://transparencia.ine.mx/sistemaot/cargaMasiva/Articulo70/2025/Formato28//JD17-JAL/tml1/contrato3.pdf</t>
  </si>
  <si>
    <t>http://transparencia.ine.mx/sistemaot/cargaMasiva/Articulo70/2025/Formato28//JD17-JAL/tml1/factura3.pdf</t>
  </si>
  <si>
    <t>INE/SER/04/2025</t>
  </si>
  <si>
    <t>http://transparencia.ine.mx/sistemaot/cargaMasiva/Articulo70/2025/Formato28//JD17-JAL/tml1/osp4.pdf</t>
  </si>
  <si>
    <t>Servicio De Impresión Y Fotocopiado</t>
  </si>
  <si>
    <t>Digital Copy Technologies  SA de CV</t>
  </si>
  <si>
    <t>López Mateos</t>
  </si>
  <si>
    <t>Mejor condiciones para el instituto</t>
  </si>
  <si>
    <t>El objeto consiste en la prestación del servicio de impresión, fotocopiado y escaneo, en los términos y condiciones que se precisan en el presente contrato, así como en la oferta técnica y económica del  Proveedor , en donde se señala la descripción pormenorizada de los servicios y que se anexan al presente contrato como Anexo 2</t>
  </si>
  <si>
    <t>http://transparencia.ine.mx/sistemaot/cargaMasiva/Articulo70/2025/Formato28//JD17-JAL/tml1/contrato4.pdf</t>
  </si>
  <si>
    <t>http://transparencia.ine.mx/sistemaot/cargaMasiva/Articulo70/2025/Formato28//JD17-JAL/tml1/factura4.pdf</t>
  </si>
  <si>
    <t>INE/SER/07/2024</t>
  </si>
  <si>
    <t>http://transparencia.ine.mx/sistemaot/cargaMasiva/Articulo70/2025/Formato28//JD17-JAL/tml1/osp5.pdf</t>
  </si>
  <si>
    <t>Servicio De Vigilancia En Las Instalaciones Del Módulo de Atención Ciudadana 141751 Y De La Junta Distrital Ejecutiva</t>
  </si>
  <si>
    <t>Vigilancia Y Protección a la Sociedad SA de CV</t>
  </si>
  <si>
    <t>El objeto consiste en el servicio de vigilancia, en los términos y condiciones que se precisan en el contrato, así como en la Propuesta de trabajo económica del  PRESTADOR DE SERVICIOS , en donde se señala la descripción pormenorizada de los servicios y que se anexan al contrato  como  Anexo II , para los siguientes inmuebles Sede de la 17 Junta Distrital Ejecutiva y el Módulo de Atención Ciudadana 141751</t>
  </si>
  <si>
    <t>http://transparencia.ine.mx/sistemaot/cargaMasiva/Articulo70/2025/Formato28//JD17-JAL/tml1/contrato5.pdf</t>
  </si>
  <si>
    <t>http://transparencia.ine.mx/sistemaot/cargaMasiva/Articulo70/2025/Formato28//JD17-JAL/tml1/factura5.pdf</t>
  </si>
  <si>
    <t>INE/SER/06/2025</t>
  </si>
  <si>
    <t>http://transparencia.ine.mx/sistemaot/cargaMasiva/Articulo70/2025/Formato28//JD17-JAL/tml1/osp6.pdf</t>
  </si>
  <si>
    <t>Servicio De Limpieza En Las Instalaciones De La 17 Junta Distrital Ejecutiva</t>
  </si>
  <si>
    <t>Laymo Servicios Integrales  S de RL de CV</t>
  </si>
  <si>
    <t>LSI150720246</t>
  </si>
  <si>
    <t>La Providencia</t>
  </si>
  <si>
    <t>Tonala</t>
  </si>
  <si>
    <t>El objeto consiste en la prestación del SERVICIO DE LIMPIEZA, en los términos y condiciones que se precisan en el presente contrato, así como en la oferta técnica y económica del  Proveedor , en donde se señala la descripción pormenorizada de los servicios y que se anexan al presente contrato como Anexo II, para el inmueble que se requiere conforme a los días y horarios señalados en los Anexos anteriormente señalados. Servicio del Inmueble de la 17 Junta Distrital Ejecutiva</t>
  </si>
  <si>
    <t>http://transparencia.ine.mx/sistemaot/cargaMasiva/Articulo70/2025/Formato28//JD17-JAL/tml1/contrato6.pdf</t>
  </si>
  <si>
    <t>http://transparencia.ine.mx/sistemaot/cargaMasiva/Articulo70/2025/Formato28//JD17-JAL/tml1/factura6.pdf</t>
  </si>
  <si>
    <t>INE/SER/07/2025</t>
  </si>
  <si>
    <t>http://transparencia.ine.mx/sistemaot/cargaMasiva/Articulo70/2025/Formato28//JD17-JAL/tml1/osp7.pdf</t>
  </si>
  <si>
    <t>Servicio De Limpieza En Las Instalaciones De los Módulos de Atención Ciudadana 141751 y 141755</t>
  </si>
  <si>
    <t>RABM860125M68</t>
  </si>
  <si>
    <t>Jardines de la Loma</t>
  </si>
  <si>
    <t>Tateposco</t>
  </si>
  <si>
    <t>El objeto consiste en la prestación del SERVICIO DE LIMPIEZA, en los términos y condiciones que se precisan en el presente contrato, así como en la oferta técnica y económica del  Proveedor , en donde se señala la descripción pormenorizada de los servicios y que se anexan al presente contrato como Anexo II y III, para los siguientes inmuebles que se requiere conforme a los días y horarios señalados en los Anexos anteriormente señalados; Módulo de Atención Ciudadana 141751 y Módulo de Atención Ciudadana 141755</t>
  </si>
  <si>
    <t>http://transparencia.ine.mx/sistemaot/cargaMasiva/Articulo70/2025/Formato28//JD17-JAL/tml1/contrato7.pdf</t>
  </si>
  <si>
    <t>http://transparencia.ine.mx/sistemaot/cargaMasiva/Articulo70/2025/Formato28//JD17-JAL/tml1/factura7.pdf</t>
  </si>
  <si>
    <t>INE/SER/05/2025</t>
  </si>
  <si>
    <t>http://transparencia.ine.mx/sistemaot/cargaMasiva/Articulo70/2025/Formato28//JD17-JAL/tml1/osp8.pdf</t>
  </si>
  <si>
    <t>Servicio pensión de estacionamiento para resguardo de los vehículos Propios Y Arrendados Del Parque Vehicular De La 17 Junta Distrital</t>
  </si>
  <si>
    <t>FOAG7011112K6</t>
  </si>
  <si>
    <t>El objeto consiste en la prestación del servicio de pensión de estacionamiento, en los términos y condiciones que se precisan en el presente contrato, así como en la oferta técnica y económica del  Proveedor , en donde se señala la descripción pormenorizada de los servicios y que se anexan al presente contrato como  Anexo 3 , que el servicio que se requiere es de manera permanente, para cubrir las 24:00 horas del día de lunes a domingo, durante los 365 días del año, incluyendo días festivos e inhábiles</t>
  </si>
  <si>
    <t>http://transparencia.ine.mx/sistemaot/cargaMasiva/Articulo70/2025/Formato28//JD17-JAL/tml1/contrato8.pdf</t>
  </si>
  <si>
    <t>http://transparencia.ine.mx/sistemaot/cargaMasiva/Articulo70/2025/Formato28//JD17-JAL/tml1/factura8.pdf</t>
  </si>
  <si>
    <t>INE/SER/12/2024</t>
  </si>
  <si>
    <t>http://transparencia.ine.mx/sistemaot/cargaMasiva/Articulo70/2025/Formato28//JD17-JAL/tml1/osp9.pdf</t>
  </si>
  <si>
    <t>Servicio De Vigilancia En Las Instalaciones Del Módulo de Atención Ciudadana 141755</t>
  </si>
  <si>
    <t>El objeto consiste en el servicio de vigilancia, en los términos y condiciones que se precisan en el contrato, así como en la Propuesta de trabajo económica del  PRESTADOR DE SERVICIOS , en donde se señala la descripción pormenorizada de los servicios y que se anexan al contrato como  Anexo II , para el siguiente inmueble Módulo de Atención Ciudadana 141755</t>
  </si>
  <si>
    <t>http://transparencia.ine.mx/sistemaot/cargaMasiva/Articulo70/2025/Formato28//JD17-JAL/tml1/contrato9.pdf</t>
  </si>
  <si>
    <t>http://transparencia.ine.mx/sistemaot/cargaMasiva/Articulo70/2025/Formato28//JD17-JAL/tml1/factura9.pdf</t>
  </si>
  <si>
    <t>INE/SERV/04/2024</t>
  </si>
  <si>
    <t>En virtud de haber sido la propuesta que ofreció el mejor precio en la prestación del servicio de vigilancia,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</si>
  <si>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http://transparencia.ine.mx/sistemaot/cargaMasiva/Articulo70/2025/Formato28//JD10-PUE/tml1/osp1.pdf</t>
  </si>
  <si>
    <t>1707</t>
  </si>
  <si>
    <t>Proporcionar el servicio de vigilancia y seguridad para la 10 Junta Distrital Ejecutiva en el estado de Puebla.</t>
  </si>
  <si>
    <t>Corporativo en protección privada VICSA SA de CV</t>
  </si>
  <si>
    <t>CPP171031KT4</t>
  </si>
  <si>
    <t>Circuito San Bartolo Norte A</t>
  </si>
  <si>
    <t>Edificio H725</t>
  </si>
  <si>
    <t>Departamento 3</t>
  </si>
  <si>
    <t>Infonavit San Bartolo</t>
  </si>
  <si>
    <t>En virtud de haber sido la propuesta que ofreció el mejor precio en el servicio de vigilancia, además de haber cumplido con las condiciones legales y técnicas requeridas.</t>
  </si>
  <si>
    <t>Servicio de vigilancia para las oficinas de la Junta, en los términos y condiciones que se precisan en el contrato.</t>
  </si>
  <si>
    <t>http://transparencia.ine.mx/sistemaot/cargaMasiva/Articulo70/2025/Formato28//JD10-PUE/tml1/contrato1.pdf</t>
  </si>
  <si>
    <t>http://transparencia.ine.mx/sistemaot/cargaMasiva/Articulo70/2025/Formato28//JD10-PUE/tml1/factura1.pdf</t>
  </si>
  <si>
    <t>INE/SERV/02/2024</t>
  </si>
  <si>
    <t>En virtud de haber sido la propuesta que ofreció el mejor precio en la prestación del servicio de limpieza de las Oficinas de la Junta,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</si>
  <si>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http://transparencia.ine.mx/sistemaot/cargaMasiva/Articulo70/2025/Formato28//JD10-PUE/tml1/osp2.pdf</t>
  </si>
  <si>
    <t>Proporcionar el servicio de limpieza para la 10 Junta Distrital Ejecutiva en el estado de Puebla.</t>
  </si>
  <si>
    <t>Amplación Reforma</t>
  </si>
  <si>
    <t>En virtud de haber sido la propuesta que ofreció el mejor precio en el servicio de limpieza de las oficinas, además de haber cumplido con las condiciones legales y técnicas requeridas.</t>
  </si>
  <si>
    <t>Servicio de limpieza para las oficinas de la Junta Distrital Ejecutiva en los términos y condiciones que se precisan en el contrato.</t>
  </si>
  <si>
    <t>http://transparencia.ine.mx/sistemaot/cargaMasiva/Articulo70/2025/Formato28//JD10-PUE/tml1/contrato2.pdf</t>
  </si>
  <si>
    <t>http://transparencia.ine.mx/sistemaot/cargaMasiva/Articulo70/2025/Formato28//JD10-PUE/tml1/factura2.pdf</t>
  </si>
  <si>
    <t>INE/SERV/03/2024</t>
  </si>
  <si>
    <t>En virtud de haber sido la propuesta que ofreció el mejor precio en la prestación del servicio de limpieza del Módulo de Antención Ciudadana,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</si>
  <si>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http://transparencia.ine.mx/sistemaot/cargaMasiva/Articulo70/2025/Formato28//JD10-PUE/tml1/osp3.pdf</t>
  </si>
  <si>
    <t>Proporcionar el servicio de limpieza para el Módulo de Atención Ciudadana en el estado de Puebla.</t>
  </si>
  <si>
    <t>En virtud de haber sido la propuesta que ofreció el mejor precio en el servicio de limpieza del MAC, además de haber cumplido con las condiciones legales y técnicas requeridas.</t>
  </si>
  <si>
    <t>Servicio de limpieza para el Módulo de Atención Ciudadana en los términos y condiciones que se precisan en el contrato.</t>
  </si>
  <si>
    <t>http://transparencia.ine.mx/sistemaot/cargaMasiva/Articulo70/2025/Formato28//JD10-PUE/tml1/contrato3.pdf</t>
  </si>
  <si>
    <t>http://transparencia.ine.mx/sistemaot/cargaMasiva/Articulo70/2025/Formato28//JD10-PUE/tml1/factura3.pdf</t>
  </si>
  <si>
    <t>En virtud de haber sido la propuesta que ofreció el mejor precio en el arrendamiento de las oficinas,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</si>
  <si>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http://transparencia.ine.mx/sistemaot/cargaMasiva/Articulo70/2025/Formato28//JD10-PUE/tml1/osp4.pdf</t>
  </si>
  <si>
    <t>El Arrendador otorga en arrendamiento al Arrendatario el inmueble ubicado en Avenida 3 Poniente número 1321, Barrio Santa María Xixitla, Municipio Cholula de Rivadavia, Código Postal 72760, en el estado de Puebla, el cual cuenta con una superficie rentable de 907.86m2 construidos y un garaje con capacidad de 5 cajones de estacionamiento para vehículos.</t>
  </si>
  <si>
    <t>CUFH641107PG0</t>
  </si>
  <si>
    <t>Cholula de Rivadavia</t>
  </si>
  <si>
    <t>En virtud de haber sido la propuesta que ofreció el mejor precio en el arrendamiento de las oficinas de la Junta, además de haber cumplido con las condiciones legales y técnicas requeridas.</t>
  </si>
  <si>
    <t>El Arrendador otorga en arrendamiento al Arrendatario el inmueble ubicado en Avenida 3 Poniente número 1321, Barrio Santa María Xixitla, Cholula de Rivadavia, Código Postal 72760, en el estado de Puebla, el cual cuenta con una superficie rentable de 907.86 m2 construidos y un garaje con capacidad de 8 cajones de estacionamiento para vehículos.</t>
  </si>
  <si>
    <t>http://transparencia.ine.mx/sistemaot/cargaMasiva/Articulo70/2025/Formato28//JD10-PUE/tml1/contrato4.pdf</t>
  </si>
  <si>
    <t>http://transparencia.ine.mx/sistemaot/cargaMasiva/Articulo70/2025/Formato28//JD10-PUE/tml1/factura4.pdf</t>
  </si>
  <si>
    <t>En virtud de haber sido la propuesta que ofreció el mejor precio en el servicio de monederos electrónicos con chips para adquisición de combustible tipo magna y/o premium,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</si>
  <si>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http://transparencia.ine.mx/sistemaot/cargaMasiva/Articulo70/2025/Formato28//JD10-PUE/tml1/osp5.pdf</t>
  </si>
  <si>
    <t>Proporcionar el servicio de monederos electrónicos con chips para adquisición de combustible tipo Magna y/o Premium para la 10 Junta Distrital Ejecutiva en el estado de Puebla.</t>
  </si>
  <si>
    <t>Si Vale México, Sociedad Anonima de Capital  Variable</t>
  </si>
  <si>
    <t>En virtud de haber sido la propuesta que ofreció el mejor precio en el servicio de monederos electrónicos con chips para adquisición de combustible tipo magna y/o premium, además de haber cumplido con las especificaciones técnicas requeridas</t>
  </si>
  <si>
    <t>http://transparencia.ine.mx/sistemaot/cargaMasiva/Articulo70/2025/Formato28//JD10-PUE/tml1/contrato5.pdf</t>
  </si>
  <si>
    <t>http://transparencia.ine.mx/sistemaot/cargaMasiva/Articulo70/2025/Formato28//JD10-PUE/tml1/factura5.pdf</t>
  </si>
  <si>
    <t>INE/SERV/01/2024</t>
  </si>
  <si>
    <t>En virtud de haber sido la propuesta que ofreció el mejor precio en la prestación del servicio de fotocopiado,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</si>
  <si>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http://transparencia.ine.mx/sistemaot/cargaMasiva/Articulo70/2025/Formato28//JD10-PUE/tml1/osp6.pdf</t>
  </si>
  <si>
    <t>1712</t>
  </si>
  <si>
    <t>Arrendamiento de equipo multifuncional para la 10 Junta Distrital Ejecutiva en el estado de Puebla.</t>
  </si>
  <si>
    <t>Equipos y Maquinaria Ardi SA de CV</t>
  </si>
  <si>
    <t>En virtud de haber sido la propuesta que ofreció el mejor precio en el servicio de fotocopiado, además de haber cumplido con las condiciones legales y técnicas requeridas.</t>
  </si>
  <si>
    <t>Arrendamiento de equipo multifuncional para la Junta Distrital Ejecutiva en los términos y condiciones que se precisan en el contrato.</t>
  </si>
  <si>
    <t>http://transparencia.ine.mx/sistemaot/cargaMasiva/Articulo70/2025/Formato28//JD10-PUE/tml1/contrato6.pdf</t>
  </si>
  <si>
    <t>http://transparencia.ine.mx/sistemaot/cargaMasiva/Articulo70/2025/Formato28//JD10-PUE/tml1/factura6.pdf</t>
  </si>
  <si>
    <t>En virtud de haber sido la propuesta que ofreció el mejor precio en el arrendamiento del local "1",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</si>
  <si>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http://transparencia.ine.mx/sistemaot/cargaMasiva/Articulo70/2025/Formato28//JD10-PUE/tml1/osp7.pdf</t>
  </si>
  <si>
    <t>Arrendamiento de inmueble en Avenida Forjadores de Puebla número 3401, Local 1, del centro comercial Plaza San Diego, Cholula de Rivadavia, San Pedro Cholula, Código Postal 72760, en el estado de Puebla.</t>
  </si>
  <si>
    <t>Forjadores Inmobiliaria SA de CV</t>
  </si>
  <si>
    <t>FIN0407162Y8</t>
  </si>
  <si>
    <t>Forjadores de Puebla</t>
  </si>
  <si>
    <t>3401</t>
  </si>
  <si>
    <t>San Diego</t>
  </si>
  <si>
    <t>En virtud de haber sido la propuesta que ofreció el mejor precio en el arrendamiento del local 1, además de haber cumplido con las condiciones legales y técnicas requeridas.</t>
  </si>
  <si>
    <t>El Arrendador otorga en arrendamiento al Arrendatario el inmueble ubicado en Avenida Forjadores de Puebla, número 3401, Local"1" del centro comercial Plaza San Diego, San Pedro Cholula, Puebla, Código Postal 72760 en el estado de Puebla, el cual cuenta con una superficie rentable de 95.91 m² construidos, para el Módulo de Atención Ciudadana 211051, configuración B+4, de la Vocalia del Registro Federal de Electores de la 10 Junta Distrital Ejecutiva del Instituto Nacional Electoral en el estado de Puebla.</t>
  </si>
  <si>
    <t>http://transparencia.ine.mx/sistemaot/cargaMasiva/Articulo70/2025/Formato28//JD10-PUE/tml1/contrato7.pdf</t>
  </si>
  <si>
    <t>http://transparencia.ine.mx/sistemaot/cargaMasiva/Articulo70/2025/Formato28//JD10-PUE/tml1/factura7.pdf</t>
  </si>
  <si>
    <t>En virtud de haber sido la propuesta que ofreció el mejor precio en el arrendamiento del local "2",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</si>
  <si>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http://transparencia.ine.mx/sistemaot/cargaMasiva/Articulo70/2025/Formato28//JD10-PUE/tml1/osp8.pdf</t>
  </si>
  <si>
    <t>Arrendamiento de inmueble en Avenida Forjadores de Puebla número 3401, Local 2, del centro comercial Plaza San Diego, Cholula de Rivadavia, San Pedro Cholula, Código Postal 72760, en el estado de Puebla.</t>
  </si>
  <si>
    <t>Local 2</t>
  </si>
  <si>
    <t>En virtud de haber sido la propuesta que ofreció el mejor precio en el arrendamiento del local 2, además de haber cumplido con las condiciones legales y técnicas requeridas.</t>
  </si>
  <si>
    <t>El Arrendador otorga en arrendamiento al Arrendatario el inmueble ubicado en Avenida Forjadores de Puebla, número 3401, Local "2" del centro comercial Plaza san Diego, Cholula de Rivadavia, San Pedro Cholula, Puebla, Código Postal 72760 en el Estado de Puebla, el cual cuenta con una superficie rentable de 76.86 m² construidos, para ampliación del Módulo de Atención Ciudadana 211051, configuración B+4, de la Vocalía del Registro Federal de Electores de la 10 Junta Distrital Ejecutiva en el estado de Puebla.</t>
  </si>
  <si>
    <t>http://transparencia.ine.mx/sistemaot/cargaMasiva/Articulo70/2025/Formato28//JD10-PUE/tml1/contrato8.pdf</t>
  </si>
  <si>
    <t>http://transparencia.ine.mx/sistemaot/cargaMasiva/Articulo70/2025/Formato28//JD10-PUE/tml1/factura8.pdf</t>
  </si>
  <si>
    <t>LP-INE-JDE09-BC-001/2025</t>
  </si>
  <si>
    <t>Contratación de servicio integral de limpieza para la Junta Distrital y los Módulos de Atención Ciudadana 020951 y 020952 con fundamento en el artículo 32 fracción I del Reglamento del Instituto Nacional Electoral en materia de adquisiciones, arrendamientos de bienes muebles y servicios.</t>
  </si>
  <si>
    <t>http://transparencia.ine.mx/sistemaot/cargaMasiva/Articulo70/2025/Formato28//JD09-BC/tml1/osp1.pdf</t>
  </si>
  <si>
    <t>http://transparencia.ine.mx/sistemaot/cargaMasiva/Articulo70/2025/Formato28//JD09-BC/tml1/convocatoria1.pdf</t>
  </si>
  <si>
    <t>Servicio Integral de limpieza para los Inmuebles donde se ubican la 09 Junta Distrital Ejecutiva y los Módulos de Atención Ciudadana 020951 y 020952, del 09 Distrito Electoral del Instituto Nacional Electoral en el Estado de Baja California, incluyendo Mobiliario y Equipo.</t>
  </si>
  <si>
    <t>http://transparencia.ine.mx/sistemaot/cargaMasiva/Articulo70/2025/Formato28//JD09-BC/tml1/juntaaclaraciones1.pdf</t>
  </si>
  <si>
    <t>http://transparencia.ine.mx/sistemaot/cargaMasiva/Articulo70/2025/Formato28//JD09-BC/tml1/propuestaeconomica1.pdf</t>
  </si>
  <si>
    <t>http://transparencia.ine.mx/sistemaot/cargaMasiva/Articulo70/2025/Formato28//JD09-BC/tml1/fallo1.pdf</t>
  </si>
  <si>
    <t>GIGALARM DE MÉXICO S DE RL DE CV</t>
  </si>
  <si>
    <t>GIG210622BF3</t>
  </si>
  <si>
    <t>Por cumplir con los requerimientos, las condiciones legales, técnicas y económicas y presentar una propuesta económica que garantizael cumplimiento de las obligaciones respectivas.</t>
  </si>
  <si>
    <t>Junta Distrital Ejecutiva No.09 de Baja California - Tecate</t>
  </si>
  <si>
    <t>09 Junta Distrital Ejecutiva del estado de Baja California</t>
  </si>
  <si>
    <t>INE/SERV/09JDE-BC/001/2025</t>
  </si>
  <si>
    <t>Servicio Integral de limpieza para los Inmuebles donde se ubican la 09 Junta Distrital Ejecutiva y los Módulos de Atención Ciudadana 020951 y 020952, del 09 Distrito Electoral del Instituto Nacional Electoral en el Estado de Baja California, incluyendo Mobiliario y Equipo</t>
  </si>
  <si>
    <t>http://transparencia.ine.mx/sistemaot/cargaMasiva/Articulo70/2025/Formato28//JD09-BC/tml1/contrato1.pdf</t>
  </si>
  <si>
    <t>http://transparencia.ine.mx/sistemaot/cargaMasiva/Articulo70/2025/Formato28//JD09-BC/tml1/factura1.pdf</t>
  </si>
  <si>
    <t>LP-INE-JDE09-BC-002/2025</t>
  </si>
  <si>
    <t>Servicio Especializado de Seguridad y Vigilancia Intramuros en los inmuebles sedes de la 09 Junta Distrital Ejecutiva y de los Módulos de Atención Ciudadana 020951 y 020952, del 09 Distrito Electoral del Instituto Nacional Electoral en el Estado de Baja California con fundamento en el artículo 32 fracción I del Reglamento del Instituto Nacional Electoral en materia de adquisiciones, arrendamientos de bienes muebles y servicios.</t>
  </si>
  <si>
    <t>http://transparencia.ine.mx/sistemaot/cargaMasiva/Articulo70/2025/Formato28//JD09-BC/tml1/osp2.pdf</t>
  </si>
  <si>
    <t>http://transparencia.ine.mx/sistemaot/cargaMasiva/Articulo70/2025/Formato28//JD09-BC/tml1/convocatoria2.pdf</t>
  </si>
  <si>
    <t>Servicio Especializado de Seguridad y Vigilancia Intramuros en los inmuebles sedes de la 09 Junta Distrital Ejecutiva y de los Módulos de Atención Ciudadana 020951 y 020952, del 09 Distrito Electoral del Instituto Nacional Electoral en el Estado de Baja California.</t>
  </si>
  <si>
    <t>http://transparencia.ine.mx/sistemaot/cargaMasiva/Articulo70/2025/Formato28//JD09-BC/tml1/juntaaclaraciones2.pdf</t>
  </si>
  <si>
    <t>http://transparencia.ine.mx/sistemaot/cargaMasiva/Articulo70/2025/Formato28//JD09-BC/tml1/propuestaeconomica2.pdf</t>
  </si>
  <si>
    <t>http://transparencia.ine.mx/sistemaot/cargaMasiva/Articulo70/2025/Formato28//JD09-BC/tml1/fallo2.pdf</t>
  </si>
  <si>
    <t>SEGURIDAD PRIVADA GUNS 8A SA DE CV</t>
  </si>
  <si>
    <t>Servicio Especializado de Seguridad yVigilancia Intramuros para los Inmuebles donde se ubican la 09 Junta Distrital Ejecutiva y los Módulo de Atención Ciudadana 020951 y 020952, del 09 Distrito Electoral del Instituto Nacional Electoral en el Estado de Baja California</t>
  </si>
  <si>
    <t>http://transparencia.ine.mx/sistemaot/cargaMasiva/Articulo70/2025/Formato28//JD09-BC/tml1/contrato2.pdf</t>
  </si>
  <si>
    <t>http://transparencia.ine.mx/sistemaot/cargaMasiva/Articulo70/2025/Formato28//JD09-BC/tml1/factura2.pdf</t>
  </si>
  <si>
    <t>INE/SERV/09JDE-BC/004/2025</t>
  </si>
  <si>
    <t>Contratación del servicio de instalación de anaqueles en bodega electoral con fundamento en el artículo 50 fracción IV del Reglamento del Instituto Nacional Electoral en materia de adquisiciones, arrendamientos de bienes muebles y servicios.</t>
  </si>
  <si>
    <t>http://transparencia.ine.mx/sistemaot/cargaMasiva/Articulo70/2025/Formato28//JD09-BC/tml1/osp3.pdf</t>
  </si>
  <si>
    <t>Venta de modulos de estanteria de angulo ranurado para la bodega electoral.</t>
  </si>
  <si>
    <t>Benegas</t>
  </si>
  <si>
    <t>BEAC760320CF2</t>
  </si>
  <si>
    <t>Nogal</t>
  </si>
  <si>
    <t>9946</t>
  </si>
  <si>
    <t>Florido 1a sección</t>
  </si>
  <si>
    <t>Mejor propuesta económica en la zona.</t>
  </si>
  <si>
    <t>Entrega de 22 módulos de estantería de ángulo ranurado en el periodo del 16 al 23 de abril del presente</t>
  </si>
  <si>
    <t>http://transparencia.ine.mx/sistemaot/cargaMasiva/Articulo70/2025/Formato28//JD09-BC/tml1/contrato3.pdf</t>
  </si>
  <si>
    <t>http://transparencia.ine.mx/sistemaot/cargaMasiva/Articulo70/2025/Formato28//JD09-BC/tml1/factura3.pdf</t>
  </si>
  <si>
    <t>INE/SERV/09JDE-BC/003/2025</t>
  </si>
  <si>
    <t>http://transparencia.ine.mx/sistemaot/cargaMasiva/Articulo70/2025/Formato28//JD09-BC/tml1/osp4.pdf</t>
  </si>
  <si>
    <t>Arrendamiento de equipos de fotocopiado para la 09 Junta Distrital Ejecutiva.</t>
  </si>
  <si>
    <t>Duplicación Digital S.A. de C.V.</t>
  </si>
  <si>
    <t>Mexiali-San Luis km 6.5</t>
  </si>
  <si>
    <t>Arrendamiento de 2 (dos) equipos de fotocopiado, consistentes en máquinas copiadoras multifuncionales.</t>
  </si>
  <si>
    <t>http://transparencia.ine.mx/sistemaot/cargaMasiva/Articulo70/2025/Formato28//JD09-BC/tml1/contrato4.pdf</t>
  </si>
  <si>
    <t>http://transparencia.ine.mx/sistemaot/cargaMasiva/Articulo70/2025/Formato28//JD09-BC/tml1/factura4.pdf</t>
  </si>
  <si>
    <t>INE/JLE-MEX/SERV/011/2024</t>
  </si>
  <si>
    <t>Contratación del Servicio de Vigilancia Intramuros tanto para la Junta Distrital, como el Módulo de Atención Ciudadana 150652. Ley de Adquisiciones, Arrendamientos y Servicios del Sector Público, artículo 26, fracción III, así como los artículos 31, fracción III y 51 del Reglamento del Instituto Nacional Electoral en materia de adquisiciones, arrendamientos de bienes muebles y servicios.</t>
  </si>
  <si>
    <t>http://transparencia.ine.mx/sistemaot/cargaMasiva/Articulo70/2025/Formato28//JD06-MEX/tml1/vig_ene_osp.pdf</t>
  </si>
  <si>
    <t>Servicio de vigilancia intramuros para la Junta Ejecutiva Distrital 06 del Instituto Nacional Electoral en el  Estado de México y el Módulo de Atención Ciudadana 150652</t>
  </si>
  <si>
    <t>Se adjudica porque su proposición cumplió con los requisitos, normativos, técnicos y económicos, por lo cual resultó solvente para el Instituto.</t>
  </si>
  <si>
    <t>Junta Distrital Ejecutiva 06 del Instituto Nacional Electoral en el Estado de México</t>
  </si>
  <si>
    <t>INE/06JDEMEX/SERV/13/2024</t>
  </si>
  <si>
    <t>Servicio de vigilancia intramuros para las instalaciones de la Junta Distrital Ejecutiva 06 del Instituto Nacional Electoral en elEstado de México y en el Módulo de Atención Ciudadana 150651 y 150652 en Tultitlán.</t>
  </si>
  <si>
    <t>http://transparencia.ine.mx/sistemaot/cargaMasiva/Articulo70/2025/Formato28//JD06-MEX/tml1/con_vig_ene.pdf</t>
  </si>
  <si>
    <t>http://transparencia.ine.mx/sistemaot/cargaMasiva/Articulo70/2025/Formato28//JD06-MEX/tml1/vig_ene_factura.pdf</t>
  </si>
  <si>
    <t>INE/06JDEMEX/SERV/02/2025</t>
  </si>
  <si>
    <t>http://transparencia.ine.mx/sistemaot/cargaMasiva/Articulo70/2025/Formato28//JD06-MEX/tml1/vig_feb_osp.pdf</t>
  </si>
  <si>
    <t>http://transparencia.ine.mx/sistemaot/cargaMasiva/Articulo70/2025/Formato28//JD06-MEX/tml1/con_vig_feb.pdf</t>
  </si>
  <si>
    <t>http://transparencia.ine.mx/sistemaot/cargaMasiva/Articulo70/2025/Formato28//JD06-MEX/tml1/vig_feb_factura.pdf</t>
  </si>
  <si>
    <t>INE/06JDEMEX/SERV/03/2025</t>
  </si>
  <si>
    <t>http://transparencia.ine.mx/sistemaot/cargaMasiva/Articulo70/2025/Formato28//JD06-MEX/tml1/vig_mar_osp.pdf</t>
  </si>
  <si>
    <t>Servicio de vigilancia intramuros para la Junta Ejecutiva Distrital 06 del Instituto Nacional Electoral en el Estado de México y el Módulo de Atención Ciudadana 150652</t>
  </si>
  <si>
    <t>http://transparencia.ine.mx/sistemaot/cargaMasiva/Articulo70/2025/Formato28//JD06-MEX/tml1/con_vig_mar.pdf</t>
  </si>
  <si>
    <t>http://transparencia.ine.mx/sistemaot/cargaMasiva/Articulo70/2025/Formato28//JD06-MEX/tml1/vig_mar_factura.pdf</t>
  </si>
  <si>
    <t>INE/06JDE-MEX/CON-ARREN/12/2024</t>
  </si>
  <si>
    <t>Arrendamiento para la Junta Distrital Ejecutiva 06 y Modulo 150651. Autorización No. FO-SAI/02 de fecha 11 de mayo de 2020 otorgado por la Direción Ejecutiva de Administración. Ley de Adquisiciones, Arrendamientos y Servicios del Sector Público, artículo 26, fracción III, así como los artículos 31, fracción III y 51 del Reglamento del Instituto Nacional Electoral en materia de adquisiciones, arrendamientos de bienes muebles y servicios.</t>
  </si>
  <si>
    <t>http://transparencia.ine.mx/sistemaot/cargaMasiva/Articulo70/2025/Formato28//JD06-MEX/tml1/arren_osp_jde.pdf</t>
  </si>
  <si>
    <t>Arrendamiento de inmueble en Abasolo 32, colonia San Lorenzo Tetlixtac, Coacalco de Berriozabal, Estado de México C.P. 55714</t>
  </si>
  <si>
    <t>MOIL7607094V6</t>
  </si>
  <si>
    <t>San lorenzo Tetlixtac</t>
  </si>
  <si>
    <t>Coacalco Berriozabal</t>
  </si>
  <si>
    <t>Arrendamiento del inmueble que ocupa la Junta Distrital Ejecutiva 06 del Instituto Nacional Electoral en el Estado de México  y el Módulo de Atención Ciudadana 150651.</t>
  </si>
  <si>
    <t>http://transparencia.ine.mx/sistemaot/cargaMasiva/Articulo70/2025/Formato28//JD06-MEX/tml1/contrato_jde06.pdf</t>
  </si>
  <si>
    <t>http://transparencia.ine.mx/sistemaot/cargaMasiva/Articulo70/2025/Formato28//JD06-MEX/tml1/renta_jde_factura.pdf</t>
  </si>
  <si>
    <t>INE/06JDE-MEX/CON-ARREN/01/2025</t>
  </si>
  <si>
    <t>http://transparencia.ine.mx/sistemaot/cargaMasiva/Articulo70/2025/Formato28//JD06-MEX/tml1/arren_osp_mac.pdf</t>
  </si>
  <si>
    <t>Arrendamiento de inmueble en Calle Prados Centro, manzana 503, lote 38 y 39, Unidad habitacional Morelos tercera sección Tultutlán, Estado de México CP 54930</t>
  </si>
  <si>
    <t>Estefana Florencia</t>
  </si>
  <si>
    <t>AAVE451128TW5</t>
  </si>
  <si>
    <t>Unidad Morelos Tercera Sección</t>
  </si>
  <si>
    <t>Tultitlán</t>
  </si>
  <si>
    <t>Arrendamiento del inmueble que ocupa el Módulo de Atención Ciudadana 150652.</t>
  </si>
  <si>
    <t>http://transparencia.ine.mx/sistemaot/cargaMasiva/Articulo70/2025/Formato28//JD06-MEX/tml1/contrato_mac.pdf</t>
  </si>
  <si>
    <t>http://transparencia.ine.mx/sistemaot/cargaMasiva/Articulo70/2025/Formato28//JD06-MEX/tml1/renta_mac52__factura.pdf</t>
  </si>
  <si>
    <t>Adquisición de bienes para la Junta Distrital Eejcutiva 06. Ley de Adquisiciones, Arrendamientos y Servicios del Sector Público, artículo 26, Fracción III, así como los artículos 31, Fracción y 51 del Reglamento del Instituto Nacional Electoral en materia de adquisiciones, arrendamiento bienes muebles y servicios. Contar con los insumos de papeleria, para el desarrollo de las actividades de la Junta Distrital.</t>
  </si>
  <si>
    <t>http://transparencia.ine.mx/sistemaot/cargaMasiva/Articulo70/2025/Formato28//JD06-MEX/tml1/1_osp.pdf</t>
  </si>
  <si>
    <t>1724</t>
  </si>
  <si>
    <t>Adquisición consolidada de útiles de oficina, bienes informáticos, material de limpieza, material eléctrico y refacciones de bienes muebles para la Junta Distrital Ejecutiva 06 del Instituto Nacional Electoral  en el Estado de México.</t>
  </si>
  <si>
    <t>Desarrollo e Innovación Bromo S.A. de C.V.</t>
  </si>
  <si>
    <t>Adquisión de artículos de oficina</t>
  </si>
  <si>
    <t>http://transparencia.ine.mx/sistemaot/cargaMasiva/Articulo70/2025/Formato28//JD06-MEX/tml1/1_pedido.pdf</t>
  </si>
  <si>
    <t>http://transparencia.ine.mx/sistemaot/cargaMasiva/Articulo70/2025/Formato28//JD06-MEX/tml1/1_factura.pdf</t>
  </si>
  <si>
    <t>http://transparencia.ine.mx/sistemaot/cargaMasiva/Articulo70/2025/Formato28//JD06-MEX/tml1/4_osp.pdf</t>
  </si>
  <si>
    <t>Adquisición consolidada de útiles de oficina, bienes informáticos, material de limpieza, material eléctrico y refacciones de bienes muebles para la Junta Distrital Ejecutiva 06 del Instituto Nacional Electoral en el Estado de México.</t>
  </si>
  <si>
    <t>http://transparencia.ine.mx/sistemaot/cargaMasiva/Articulo70/2025/Formato28//JD06-MEX/tml1/4_pedido.pdf</t>
  </si>
  <si>
    <t>http://transparencia.ine.mx/sistemaot/cargaMasiva/Articulo70/2025/Formato28//JD06-MEX/tml1/4_factura.pdf</t>
  </si>
  <si>
    <t>1acta_subcomite_29/01/2025</t>
  </si>
  <si>
    <t>http://transparencia.ine.mx/sistemaot/cargaMasiva/Articulo70/2025/Formato28//JD01-ZAC/tml1/1osp.pdf</t>
  </si>
  <si>
    <t>Suministro de agua purificada en la 01 Junta Distrital Ejecutiva</t>
  </si>
  <si>
    <t>Luis Gilberto</t>
  </si>
  <si>
    <t>GALL521103NT6</t>
  </si>
  <si>
    <t>Del sol</t>
  </si>
  <si>
    <t>Periodistas</t>
  </si>
  <si>
    <t>Fresnillo</t>
  </si>
  <si>
    <t>Fue la mejor propuesta y cumplio con que que se necesitaba por parte del Instituto en Fresnillo</t>
  </si>
  <si>
    <t>01 Junta Distrital Ejecutiva del Instituto Nacional Electoral en el Estado de Zacatecas</t>
  </si>
  <si>
    <t>INE/JDE01-ZAC-05-2025</t>
  </si>
  <si>
    <t>Consiste en la prestación del servicio para el suministro de agua purificada embotellada en los términos y condiciones que se precisan en el presente contrato, el fallo de adjudicación directa dictaminado en sesión ordinaria del Subcomité de Adquisiciones Arrendamientos y Servicios de la 01 Junta Distrital Ejecutiva del Instituto Nacional Electoral en el Estado de Zacatecas, celebrada el 29 de enero de 2025, así como en la oferta económica del Proveedor misma que se anexa al presente como Anexo Único. Para lo cual ambas partes convienen en que no se estable en el contrato montos mínimo ni máximo, ya que el suministro de agua purificada embotellada dependerá del requerimiento de agua purificada que haga El Instituto al Proveedor durante la vigencia del contrato.</t>
  </si>
  <si>
    <t>http://transparencia.ine.mx/sistemaot/cargaMasiva/Articulo70/2025/Formato28//JD01-ZAC/tml1/1contrato.pdf</t>
  </si>
  <si>
    <t>http://transparencia.ine.mx/sistemaot/cargaMasiva/Articulo70/2025/Formato28//JD01-ZAC/tml1/1factura.pdf</t>
  </si>
  <si>
    <t>http://transparencia.ine.mx/sistemaot/cargaMasiva/Articulo70/2025/Formato28//JD01-ZAC/tml1/3osp.pdf</t>
  </si>
  <si>
    <t>Servicio de vigilancia en las instalaciones la 01 Junta Distrital Ejecutiva.</t>
  </si>
  <si>
    <t>Ma del Carmen Mayela</t>
  </si>
  <si>
    <t>CAMC631023TV3</t>
  </si>
  <si>
    <t>La Isabelica</t>
  </si>
  <si>
    <t>INE/JDE01-ZAC-02-2025</t>
  </si>
  <si>
    <t>El prestador de servicios  conviene en proporcionar los servicios de vigilancia durante la vigencia del contrato en las instalaciones de la 01 Junta Distrital Ejecutiva del Instituto Nacional Electoral en el Estado de Zacatecas, y que el servicio se prestará en el domicilio ubicado en Avenida Hidalgo números 346 y 348, así como calle Analco número 89-A, C.P. 99000; de la zona centro de esta ciudad de Fresnillo, Zacatecas. Conforme a las especificaciones técnicas mínimas señaladas en el anexo Único de una hoja que se adjunta y que pasa a formar parte integrante de este contrato.</t>
  </si>
  <si>
    <t>http://transparencia.ine.mx/sistemaot/cargaMasiva/Articulo70/2025/Formato28//JD01-ZAC/tml1/3contrato.pdf</t>
  </si>
  <si>
    <t>http://transparencia.ine.mx/sistemaot/cargaMasiva/Articulo70/2025/Formato28//JD01-ZAC/tml1/3factura.pdf</t>
  </si>
  <si>
    <t>http://transparencia.ine.mx/sistemaot/cargaMasiva/Articulo70/2025/Formato28//JD01-ZAC/tml1/5osp.pdf</t>
  </si>
  <si>
    <t>1728</t>
  </si>
  <si>
    <t>Arrendamiento de los inmuebles que ocupa la 01 Junta Distrital Ejecutiva.</t>
  </si>
  <si>
    <t>Isunza</t>
  </si>
  <si>
    <t>AAIA732158U5</t>
  </si>
  <si>
    <t>Lago Catemaco</t>
  </si>
  <si>
    <t>2245</t>
  </si>
  <si>
    <t>Lagos del Country</t>
  </si>
  <si>
    <t>INE/JDE01-ZAC-01-2025</t>
  </si>
  <si>
    <t>El Arrendador otorga en arrendamiento al Arrendatario los inmuebles ubicados en Avenida Hidalgo, números 346 y 348, así como calle Analco número 89-A, zona centro, Municipio Fresnillo, Código Postal 99000 en el Estado de Zacatecas.</t>
  </si>
  <si>
    <t>http://transparencia.ine.mx/sistemaot/cargaMasiva/Articulo70/2025/Formato28//JD01-ZAC/tml1/5contrato.pdf</t>
  </si>
  <si>
    <t>http://transparencia.ine.mx/sistemaot/cargaMasiva/Articulo70/2025/Formato28//JD01-ZAC/tml1/5factura.pdf</t>
  </si>
  <si>
    <t>http://transparencia.ine.mx/sistemaot/cargaMasiva/Articulo70/2025/Formato28//JD01-ZAC/tml1/7osp.pdf</t>
  </si>
  <si>
    <t>Arrendamiento de fotocopiadora, excedentes y fotocopias a color en la 01 Junta Distrital Ejecutiva del Instituto Nacional Electoral.</t>
  </si>
  <si>
    <t>J Ruben</t>
  </si>
  <si>
    <t>VEGJ441229235</t>
  </si>
  <si>
    <t>Francisco Garcia Salinas</t>
  </si>
  <si>
    <t>309-2</t>
  </si>
  <si>
    <t>INE/JDE01-ZAC-06-2025</t>
  </si>
  <si>
    <t>Servicio de arrendamiento de equipos multifuncionales para actividades de la 01 Junta Distrital Ejecutiva.</t>
  </si>
  <si>
    <t>http://transparencia.ine.mx/sistemaot/cargaMasiva/Articulo70/2025/Formato28//JD01-ZAC/tml1/7contrato.pdf</t>
  </si>
  <si>
    <t>http://transparencia.ine.mx/sistemaot/cargaMasiva/Articulo70/2025/Formato28//JD01-ZAC/tml1/7factura.pdf</t>
  </si>
  <si>
    <t>http://transparencia.ine.mx/sistemaot/cargaMasiva/Articulo70/2025/Formato28//JD01-ZAC/tml1/9osp.pdf</t>
  </si>
  <si>
    <t>Servicio de limpieza en la 01 Junta Distrital Ejecutiva y Modulo Fijo de Atención Ciudadana.</t>
  </si>
  <si>
    <t>ROAB881010SK7</t>
  </si>
  <si>
    <t>Hacienda Santa Cruz</t>
  </si>
  <si>
    <t>Santa Rita</t>
  </si>
  <si>
    <t>INE/JDE01-ZAC-03-2025</t>
  </si>
  <si>
    <t>El objeto del contrato abierto, consiste en el servicio de limpieza en las oficinas de la 01 Junta Distrital Ejecutiva del Instituto Nacional Electoral en el estado de Zacatecas, ubicado en Avenida Hidalgo números 346 y 348, así como calle Analco número 89-A, de la zona centro de esta ciudad de Fresnillo, Zacatecas, que cuenta con tres niveles.</t>
  </si>
  <si>
    <t>http://transparencia.ine.mx/sistemaot/cargaMasiva/Articulo70/2025/Formato28//JD01-ZAC/tml1/9contrato.pdf</t>
  </si>
  <si>
    <t>http://transparencia.ine.mx/sistemaot/cargaMasiva/Articulo70/2025/Formato28//JD01-ZAC/tml1/9factura.pdf</t>
  </si>
  <si>
    <t>http://transparencia.ine.mx/sistemaot/cargaMasiva/Articulo70/2025/Formato28//JD01-ZAC/tml1/10osp.pdf</t>
  </si>
  <si>
    <t>Adquisición de insumos de cafeteria actividades en la 01 Junta Distrital Ejecutiva</t>
  </si>
  <si>
    <t>MABJ860206RT6</t>
  </si>
  <si>
    <t>7A</t>
  </si>
  <si>
    <t>INE/JDE01-ZAC-15-2025</t>
  </si>
  <si>
    <t>El objeto del contrato abierto, consiste en la prestación del servicio para el suministro de insumos de cafetería.</t>
  </si>
  <si>
    <t>http://transparencia.ine.mx/sistemaot/cargaMasiva/Articulo70/2025/Formato28//JD01-ZAC/tml1/10contrato.pdf</t>
  </si>
  <si>
    <t>http://transparencia.ine.mx/sistemaot/cargaMasiva/Articulo70/2025/Formato28//JD01-ZAC/tml1/10factura.pdf</t>
  </si>
  <si>
    <t>http://transparencia.ine.mx/sistemaot/cargaMasiva/Articulo70/2025/Formato28//JD01-ZAC/tml1/11osp.pdf</t>
  </si>
  <si>
    <t>Material de limpieza para el aseo de las areas de la 01 Junta Distrital Ejecutiva</t>
  </si>
  <si>
    <t>INE/JDE01-ZAC-12-2025</t>
  </si>
  <si>
    <t>El objeto del contrato abierto, consiste en la prestación del servicio para el suministro de material de limpieza en la 01 Junta Distrital.</t>
  </si>
  <si>
    <t>http://transparencia.ine.mx/sistemaot/cargaMasiva/Articulo70/2025/Formato28//JD01-ZAC/tml1/11contrato.pdf</t>
  </si>
  <si>
    <t>http://transparencia.ine.mx/sistemaot/cargaMasiva/Articulo70/2025/Formato28//JD01-ZAC/tml1/11factura.pdf</t>
  </si>
  <si>
    <t>http://transparencia.ine.mx/sistemaot/cargaMasiva/Articulo70/2025/Formato28//JD01-ZAC/tml1/12osp.pdf</t>
  </si>
  <si>
    <t>Material de oficina para actividades en las vocalias de la 01 Junta Distrital Ejecutiva.</t>
  </si>
  <si>
    <t>INE/JDE01-ZAC-09-2025</t>
  </si>
  <si>
    <t>El objeto del contrato abierto consiste en la prestación del servicio para el suministro de materiales y útiles de oficina para actividades de la 01 Junta Distrital.</t>
  </si>
  <si>
    <t>http://transparencia.ine.mx/sistemaot/cargaMasiva/Articulo70/2025/Formato28//JD01-ZAC/tml1/12contrato.pdf</t>
  </si>
  <si>
    <t>http://transparencia.ine.mx/sistemaot/cargaMasiva/Articulo70/2025/Formato28//JD01-ZAC/tml1/12factura.pdf</t>
  </si>
  <si>
    <t>http://transparencia.ine.mx/sistemaot/cargaMasiva/Articulo70/2025/Formato28//JD01-ZAC/tml1/13osp.pdf</t>
  </si>
  <si>
    <t>Insumos de cafeteria para sesiones de Consejo y de Junta Distristal</t>
  </si>
  <si>
    <t>Grupo Leba SA de CV</t>
  </si>
  <si>
    <t>GLEB401127F3</t>
  </si>
  <si>
    <t>Lasalle</t>
  </si>
  <si>
    <t>Lasalle de Fresnillo</t>
  </si>
  <si>
    <t>INE/JDE01-ZAC-13-2025</t>
  </si>
  <si>
    <t>El objeto del contrato abierto, consiste en la prestación del servicio para el suministro de insumos de cafetería para actividades en la 01 Junta Distrital.</t>
  </si>
  <si>
    <t>http://transparencia.ine.mx/sistemaot/cargaMasiva/Articulo70/2025/Formato28//JD01-ZAC/tml1/13contrato.pdf</t>
  </si>
  <si>
    <t>http://transparencia.ine.mx/sistemaot/cargaMasiva/Articulo70/2025/Formato28//JD01-ZAC/tml1/13factura.pdf</t>
  </si>
  <si>
    <t>http://transparencia.ine.mx/sistemaot/cargaMasiva/Articulo70/2025/Formato28//JD01-ZAC/tml1/14osp.pdf</t>
  </si>
  <si>
    <t>Material de oficina para las actividades de las vocalias de la 01 Junta Distrital Ejecutiva</t>
  </si>
  <si>
    <t>INE/JDE01-ZAC-07-2025</t>
  </si>
  <si>
    <t>El objeto del contrato abierto consiste en la prestación del servicio para el suministro de materiales y útiles de oficina para actividades en la 01 Junta Distrital.</t>
  </si>
  <si>
    <t>http://transparencia.ine.mx/sistemaot/cargaMasiva/Articulo70/2025/Formato28//JD01-ZAC/tml1/14contrato.pdf</t>
  </si>
  <si>
    <t>http://transparencia.ine.mx/sistemaot/cargaMasiva/Articulo70/2025/Formato28//JD01-ZAC/tml1/14factura.pdf</t>
  </si>
  <si>
    <t>Arrendamiento para la Juntal Distrital Ejecutiva. Artículo 31 fracc. III y artículo 51 del Reglamento del Instituto Nacional Electoral en Materia de Adquisiciones, Arrendamientos de Bienes Muebles y Servicios, esta erogación procede bajo la modalidad de adjudicación directa</t>
  </si>
  <si>
    <t>http://transparencia.ine.mx/sistemaot/cargaMasiva/Articulo70/2025/Formato28//JD08-BC/tml1/osp1.pdf</t>
  </si>
  <si>
    <t>Arrendamiento del inmueble para la operación de la 08 Junta Distrital Ejecutiva</t>
  </si>
  <si>
    <t>QURL740718H59</t>
  </si>
  <si>
    <t>Gustavo Diaz Ordas</t>
  </si>
  <si>
    <t>15655</t>
  </si>
  <si>
    <t>Maurilio Magallón</t>
  </si>
  <si>
    <t>Junta Distrital Ejecutiva No. 08 de Baja California - Tijuana</t>
  </si>
  <si>
    <t>Arrendador</t>
  </si>
  <si>
    <t>http://transparencia.ine.mx/sistemaot/cargaMasiva/Articulo70/2025/Formato28//JD08-BC/tml1/arrendamiento001.pdf</t>
  </si>
  <si>
    <t>Se supervisó que el servicio se prestara en los términos del contrato</t>
  </si>
  <si>
    <t>http://transparencia.ine.mx/sistemaot/cargaMasiva/Articulo70/2025/Formato28//JD08-BC/tml1/facturaarrendamiento001.pdf</t>
  </si>
  <si>
    <t>Arrendamiento para del MAC 020851. Artículo 31 fracc. III y artículo 51 del Reglamento del Instituto Nacional Electoral en Materia de Adquisiciones, Arrendamientos de Bienes Muebles y Servicios, esta erogación procede bajo la modalidad de adjudicación directa</t>
  </si>
  <si>
    <t>http://transparencia.ine.mx/sistemaot/cargaMasiva/Articulo70/2025/Formato28//JD08-BC/tml1/osp2.pdf</t>
  </si>
  <si>
    <t>Arrendamiento del inmueble para la operación del MAC 020851</t>
  </si>
  <si>
    <t>http://transparencia.ine.mx/sistemaot/cargaMasiva/Articulo70/2025/Formato28//JD08-BC/tml1/arrendamiento002.pdf</t>
  </si>
  <si>
    <t>http://transparencia.ine.mx/sistemaot/cargaMasiva/Articulo70/2025/Formato28//JD08-BC/tml1/facturamac002.pdf</t>
  </si>
  <si>
    <t>INE/SERV/JD08/001/2025</t>
  </si>
  <si>
    <t>Servicio de limpieza de la Junta Distrital; artículo 31 fracc.I y artículo 35 del Reglamento del Instituto Nacional Electoral en Materia de Adquisiciones, Arrendamientos de Bienes Muebles y Servicios</t>
  </si>
  <si>
    <t>http://transparencia.ine.mx/sistemaot/cargaMasiva/Articulo70/2025/Formato28//JD08-BC/tml1/osp3.pdf</t>
  </si>
  <si>
    <t>Servicio de limpieza de la 08 Junta Distrital Ejecutiva</t>
  </si>
  <si>
    <t>LIMSUM S. de R.L. de C.V.</t>
  </si>
  <si>
    <t>LIM1607084X2</t>
  </si>
  <si>
    <t>Mejor propuesta económica en actividades de limpieza de inmueble</t>
  </si>
  <si>
    <t>Servicio Integral de limpieza de las instalaciones que ocupa la 08 Junta Distrital Ejecutiva del Instituto Nacional Electoral en el 08 Distrito Electoral Federal de Baja California</t>
  </si>
  <si>
    <t>http://transparencia.ine.mx/sistemaot/cargaMasiva/Articulo70/2025/Formato28//JD08-BC/tml1/servicio001.pdf</t>
  </si>
  <si>
    <t>http://transparencia.ine.mx/sistemaot/cargaMasiva/Articulo70/2025/Formato28//JD08-BC/tml1/facturalimsunjunta3.pdf</t>
  </si>
  <si>
    <t>INE/SERV/JD08/002/2025</t>
  </si>
  <si>
    <t>Servicio de limpieza del MAC 020851; artículo 31 fracc.I y artículo 35 del Reglamento del Instituto Nacional Electoral en Materia de Adquisiciones, Arrendamientos de Bienes Muebles y Servicios</t>
  </si>
  <si>
    <t>http://transparencia.ine.mx/sistemaot/cargaMasiva/Articulo70/2025/Formato28//JD08-BC/tml1/osp4.pdf</t>
  </si>
  <si>
    <t>Contratación del servicio de limpieza a las instalaciones del Módulo de Atención Ciudadana 020851</t>
  </si>
  <si>
    <t>Servicio Integral de limpieza de las instalaciones del Módulo de Atención Ciudadana 020851 de la Junta Distrital Ejecutiva del Instituto Nacional Electoral en el 08 Distrito Electoral Federal de Baja California</t>
  </si>
  <si>
    <t>http://transparencia.ine.mx/sistemaot/cargaMasiva/Articulo70/2025/Formato28//JD08-BC/tml1/servicio002.pdf</t>
  </si>
  <si>
    <t>http://transparencia.ine.mx/sistemaot/cargaMasiva/Articulo70/2025/Formato28//JD08-BC/tml1/facturalimsunmac002.pdf</t>
  </si>
  <si>
    <t>INE/SERV/JD08/004/2025</t>
  </si>
  <si>
    <t>http://transparencia.ine.mx/sistemaot/cargaMasiva/Articulo70/2025/Formato28//JD08-BC/tml1/osp5.pdf</t>
  </si>
  <si>
    <t>http://transparencia.ine.mx/sistemaot/cargaMasiva/Articulo70/2025/Formato28//JD08-BC/tml1/servicio004.pdf</t>
  </si>
  <si>
    <t>http://transparencia.ine.mx/sistemaot/cargaMasiva/Articulo70/2025/Formato28//JD08-BC/tml1/facturalimsumjunta4.pdf</t>
  </si>
  <si>
    <t>INE/SERV/JD08/005/2025</t>
  </si>
  <si>
    <t>Servicio del MAC 020851; artículo 31 fracc.I y artículo 35 del Reglamento del Instituto Nacional Electoral en Materia de Adquisiciones, Arrendamientos de Bienes Muebles y Servicios</t>
  </si>
  <si>
    <t>http://transparencia.ine.mx/sistemaot/cargaMasiva/Articulo70/2025/Formato28//JD08-BC/tml1/osp6.pdf</t>
  </si>
  <si>
    <t>http://transparencia.ine.mx/sistemaot/cargaMasiva/Articulo70/2025/Formato28//JD08-BC/tml1/servicio005.pdf</t>
  </si>
  <si>
    <t>http://transparencia.ine.mx/sistemaot/cargaMasiva/Articulo70/2025/Formato28//JD08-BC/tml1/factura2726.pdf</t>
  </si>
  <si>
    <t>Servicio de fotocopiado para las actividades de la Junta Distrital Ejecutiva. Artículo 31 fracc. I y artículo 35 del Reglamento del Instituto Nacional Electoral en Materia de Adquisiciones, Arrendamientos de Bienes Muebles y Servicios, esta erogación procede bajo la modalidad de adjudicación directa</t>
  </si>
  <si>
    <t>http://transparencia.ine.mx/sistemaot/cargaMasiva/Articulo70/2025/Formato28//JD08-BC/tml1/osp7.pdf</t>
  </si>
  <si>
    <t>Servicio de fotocopiado de la 08 Junta Distrital</t>
  </si>
  <si>
    <t>Duplicación Digital, S.A de C.V.</t>
  </si>
  <si>
    <t>Mejor propuesta económica en actividades de fotocopiado del inmueble</t>
  </si>
  <si>
    <t>Servicio de vigilancia en las oficinas y vehículos del Módulo de Atención Ciudadana 020851 y de la Junata Distrital Ejecutiva del Instituto Nacional Electoral en el 08 Distrito Federal de Baja California</t>
  </si>
  <si>
    <t>http://transparencia.ine.mx/sistemaot/cargaMasiva/Articulo70/2025/Formato28//JD08-BC/tml1/servicio006.pdf</t>
  </si>
  <si>
    <t>http://transparencia.ine.mx/sistemaot/cargaMasiva/Articulo70/2025/Formato28//JD08-BC/tml1/facturaduplicacion5.pdf</t>
  </si>
  <si>
    <t>LP-INE-08JDE-BC-001-2025</t>
  </si>
  <si>
    <t>Contratación de servicios de limpieza para la Junta Distrital Ejecutiva; artículo 31 fracc.I y artículo 35 del Reglamento del Instituto Nacional Electoral en Materia de Adquisiciones, Arrendamientos de Bienes Muebles y Servicios</t>
  </si>
  <si>
    <t>http://transparencia.ine.mx/sistemaot/cargaMasiva/Articulo70/2025/Formato28//JD08-BC/tml1/osp9.pdf</t>
  </si>
  <si>
    <t>http://transparencia.ine.mx/sistemaot/cargaMasiva/Articulo70/2025/Formato28//JD08-BC/tml1/convocatoria1.pdf</t>
  </si>
  <si>
    <t>Servicio Integral de limpieza para los Inmuebles donde se ubican las oficinas de la 08 Junta Distrital Ejecutiva del Instituto Nacional Electoral en el Estado de Baja California y el Módulo de Atención Ciudadana 020851.</t>
  </si>
  <si>
    <t>http://transparencia.ine.mx/sistemaot/cargaMasiva/Articulo70/2025/Formato28//JD08-BC/tml1/actajuntadeaclaraciones1.pdf</t>
  </si>
  <si>
    <t>http://transparencia.ine.mx/sistemaot/cargaMasiva/Articulo70/2025/Formato28//JD08-BC/tml1/actaaperturalimpieza.pdf</t>
  </si>
  <si>
    <t>http://transparencia.ine.mx/sistemaot/cargaMasiva/Articulo70/2025/Formato28//JD08-BC/tml1/actadefallo1.pdf</t>
  </si>
  <si>
    <t>LP-INE-08JDE-BC-002-2025</t>
  </si>
  <si>
    <t>Contratación de servicios de vigilancia para la Junta Distrital Ejecutiva; Artículo 31 fracc.I y artículo 35 del Reglamento del Instituto Nacional Electoral en Materia de Adquisiciones, Arrendamientos de Bienes Muebles y Servicios</t>
  </si>
  <si>
    <t>http://transparencia.ine.mx/sistemaot/cargaMasiva/Articulo70/2025/Formato28//JD08-BC/tml1/osp8.pdf</t>
  </si>
  <si>
    <t>http://transparencia.ine.mx/sistemaot/cargaMasiva/Articulo70/2025/Formato28//JD08-BC/tml1/convocatoria2.pdf</t>
  </si>
  <si>
    <t>Servicio Especializado de Seguridad y Vigilancia Intramuros en los Inmuebles donde se ubican las oficinas de la 08 Junta Distrital Ejecutiva del Instituto Nacional Electoral en el Estado de Baja California.</t>
  </si>
  <si>
    <t>http://transparencia.ine.mx/sistemaot/cargaMasiva/Articulo70/2025/Formato28//JD08-BC/tml1/actajuntadeaclaraciones2.pdf</t>
  </si>
  <si>
    <t>http://transparencia.ine.mx/sistemaot/cargaMasiva/Articulo70/2025/Formato28//JD08-BC/tml1/actaaperturavigilancia.pdf</t>
  </si>
  <si>
    <t>http://transparencia.ine.mx/sistemaot/cargaMasiva/Articulo70/2025/Formato28//JD08-BC/tml1/actadefallo2.pdf</t>
  </si>
  <si>
    <t>Seguridad Privada Guns 8A. S.A de C.V.</t>
  </si>
  <si>
    <t>Los Españoles Col. Veinte de Noviembre</t>
  </si>
  <si>
    <t>http://transparencia.ine.mx/sistemaot/cargaMasiva/Articulo70/2025/Formato28//JD08-BC/tml1/servicio003.pdf</t>
  </si>
  <si>
    <t>http://transparencia.ine.mx/sistemaot/cargaMasiva/Articulo70/2025/Formato28//JD08-BC/tml1/facturaguns6.pdf</t>
  </si>
  <si>
    <t>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t>
  </si>
  <si>
    <t>http://transparencia.ine.mx/sistemaot/cargaMasiva/Articulo70/2025/Formato28//JD19-DF/tml1/osp1.pdf</t>
  </si>
  <si>
    <t>Arrendamiento de inmueble de la sede de la Junta Distrital Ejecutiva 19 en la Ciudad de México, ubicada en Avenida San Francisco Culhuacán, número 171, Ex Ejido San Francisco Culhuacán, de la Ciudad de México, Código Postal 04420, en la Ciudad de México.</t>
  </si>
  <si>
    <t>ROPF700610RMA</t>
  </si>
  <si>
    <t>México Coyoacán</t>
  </si>
  <si>
    <t>G-502</t>
  </si>
  <si>
    <t>Xoco</t>
  </si>
  <si>
    <t>En virtud de haber sido la propuesta que ofreció el mejor precio y calidad en el servicio contratado, Artículos 31, fracción III, 50 y 51, del Reglamento del Instituto Nacional Electoral en materia de adquisiciones, arrendamientos de bienes muebles y servicios.</t>
  </si>
  <si>
    <t>INE/JDE19-CM/01/2025</t>
  </si>
  <si>
    <t>El Arrendador otorga en arrendamiento al Arrendatario el inmueble ubicado en Avenida Ejido de San Francisco Culhuacán número 171, Colonia Ex Ejido de San Francisco Culhuacán, demarcación territorial de Coyoacán, código postal 04420, Ciudad de México, en adelante el inmueble; el cual cuenta con una superficie rentable de 479.64 m2 e incluye cuatro cajones internos de estacionamiento.</t>
  </si>
  <si>
    <t>http://transparencia.ine.mx/sistemaot/cargaMasiva/Articulo70/2025/Formato28//JD19-DF/tml1/contrato1.pdf</t>
  </si>
  <si>
    <t>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t>
  </si>
  <si>
    <t>http://transparencia.ine.mx/sistemaot/cargaMasiva/Articulo70/2025/Formato28//JD19-DF/tml1/factura1.pdf</t>
  </si>
  <si>
    <t>005/2024</t>
  </si>
  <si>
    <t>http://transparencia.ine.mx/sistemaot/cargaMasiva/Articulo70/2025/Formato28//JD19-DF/tml1/osp2.pdf</t>
  </si>
  <si>
    <t>Arrendamiento de inmueble del Módulo de Atención Ciudadana 091952 de la Junta Distrital Ejecutiva 19 en la Ciudad de México, ubicado en Plaza Cascada, Municipio Libre 83, Banjidal, Iztapalapa, 09450 Ciudad de México</t>
  </si>
  <si>
    <t>Centro Comercial Cascada 83 SA de CV</t>
  </si>
  <si>
    <t>CCC1208168T4</t>
  </si>
  <si>
    <t>Magnocentro</t>
  </si>
  <si>
    <t>6 Piso</t>
  </si>
  <si>
    <t>Centro Urbano San Fernando la Herradura</t>
  </si>
  <si>
    <t>Huixquilican</t>
  </si>
  <si>
    <t>INE/JDE19-CM/005/2024</t>
  </si>
  <si>
    <t>El Arrendador otorga en arrendamiento al Arrendatario el inmueble ubicado en Municipio Libre, número 83, colonia Banjidal, alcaldía lztapalapa, Código Postal 09450, el cual cuenta con una superficie rentable de 165. 51 m2.</t>
  </si>
  <si>
    <t>http://transparencia.ine.mx/sistemaot/cargaMasiva/Articulo70/2025/Formato28//JD19-DF/tml1/contrato2.pdf</t>
  </si>
  <si>
    <t>http://transparencia.ine.mx/sistemaot/cargaMasiva/Articulo70/2025/Formato28//JD19-DF/tml1/factura2.pdf</t>
  </si>
  <si>
    <t>http://transparencia.ine.mx/sistemaot/cargaMasiva/Articulo70/2025/Formato28//JD19-DF/tml1/osp3.pdf</t>
  </si>
  <si>
    <t>Servicio de mantenimiento del inmueble del Módulo de Atención Ciudadana 091952 de la Junta Distrital Ejecutiva 19 en la Ciudad de México, ubicado en Plaza Cascada, Municipio Libre 83, Banjidal, Iztapalapa, 09450 Ciudad de México</t>
  </si>
  <si>
    <t>El Arrendador otorga al Arrendatario el mantenimiento del inmueble ubicado en Municipio Libre, número 83, colonia Banjidal, alcaldía lztapalapa, Código Postal 09450, el cual cuenta con una superficie rentable de 165. 51 m2.</t>
  </si>
  <si>
    <t>http://transparencia.ine.mx/sistemaot/cargaMasiva/Articulo70/2025/Formato28//JD19-DF/tml1/contrato3.pdf</t>
  </si>
  <si>
    <t>http://transparencia.ine.mx/sistemaot/cargaMasiva/Articulo70/2025/Formato28//JD19-DF/tml1/factura3.pdf</t>
  </si>
  <si>
    <t>http://transparencia.ine.mx/sistemaot/cargaMasiva/Articulo70/2025/Formato28//JD19-DF/tml1/osp4.pdf</t>
  </si>
  <si>
    <t>Servicio de fotocopiado dentro de la sede de la Junta Distrital Ejecutiva 19 en la Ciudad de México, ubicada en Avenida San Francisco Culhuacán, número 171, Ex Ejido San Francisco Culhuacán, de la Ciudad de México, Código Postal 04420, en la Ciudad de México.</t>
  </si>
  <si>
    <t>Concepto Risografico SA de CV</t>
  </si>
  <si>
    <t>4 piso</t>
  </si>
  <si>
    <t>INE/JDE19-CM/02/2025</t>
  </si>
  <si>
    <t>Arrendamiento de equipos multifuncionales para la Junta Distrital Ejecutiva 19 del Instituto Nacional Electoral en la Ciudad de México, en los términos y condiciones que se precisan en el contrato.</t>
  </si>
  <si>
    <t>http://transparencia.ine.mx/sistemaot/cargaMasiva/Articulo70/2025/Formato28//JD19-DF/tml1/contrato4.pdf</t>
  </si>
  <si>
    <t>http://transparencia.ine.mx/sistemaot/cargaMasiva/Articulo70/2025/Formato28//JD19-DF/tml1/factura4.pdf</t>
  </si>
  <si>
    <t>http://transparencia.ine.mx/sistemaot/cargaMasiva/Articulo70/2025/Formato28//JD19-DF/tml1/osp5.pdf</t>
  </si>
  <si>
    <t>Servicio de transporte de pasajeros para traslado de personal de la sede de la Junta Distrital Ejecutiva 19 en la Ciudad de México, ubicada en Avenida San Francisco Culhuacán, número 171, Ex Ejido San Francisco Culhuacán, de la Ciudad de México, Código Postal 04420, en la Ciudad de México.</t>
  </si>
  <si>
    <t>AOHC8602215A6</t>
  </si>
  <si>
    <t>Juan Harrison</t>
  </si>
  <si>
    <t>Mz 36</t>
  </si>
  <si>
    <t>Lt 20</t>
  </si>
  <si>
    <t>Fuego Nuevo</t>
  </si>
  <si>
    <t>INE/JDE19-CM/05/2025</t>
  </si>
  <si>
    <t>El "PROVEEDOR" prestará el servicio de transporte de pasajeros para traslado de Personal de la Junta Distrital Ejecutiva 19 del Instituto Nacional Electoral, desde sus instalaciones ubicadas en: Avenida Ejido de San Francisco Culhuacán, número 171 , colonia Ex Ejido de San Francisco Culhuacán, demarcación territorial de Coyoacán, código postal 04420, Ciudad de México, con destino a diversas ubicaciones dentro del territorio geográfico del Distrito Federal Electoral 19 en la Ciudad de México y su retorno a las instalaciones mencionadas.</t>
  </si>
  <si>
    <t>http://transparencia.ine.mx/sistemaot/cargaMasiva/Articulo70/2025/Formato28//JD19-DF/tml1/contrato5.pdf</t>
  </si>
  <si>
    <t>http://transparencia.ine.mx/sistemaot/cargaMasiva/Articulo70/2025/Formato28//JD19-DF/tml1/factura5.pdf</t>
  </si>
  <si>
    <t>INE_QROO_001_2025</t>
  </si>
  <si>
    <t>Pago de arrendamiento correspondiente al mes de enero y febrero del edificio que ocupa la Junta Local Ejecutiva, según contrato INE-QROO-001-2025 y solicitud INE-QR00-JLE-DRMS-006y054-2025, con fundamento a los articulos 31 fracción I y 35 del Reglamento del Instituto Nacional Electoral en Materia de Adquisiciones, Arrendamientos de Bienes Muebles y Servicios.</t>
  </si>
  <si>
    <t>http://transparencia.ine.mx/sistemaot/cargaMasiva/Articulo70/2025/Formato28//JL-QROO/tml1/oficiodesolicitudarrendamientoene_feb.pdf</t>
  </si>
  <si>
    <t>Pago de arrendamiento correspondiente al mes de enero y febrero del edificio que ocupa la Junta Local Ejecutiva, según contrato INE-QROO-001-2025 y solicitud INE-QR00-JLE-DRMS-006y054-2025.</t>
  </si>
  <si>
    <t>Farah</t>
  </si>
  <si>
    <t>Wejebe</t>
  </si>
  <si>
    <t>FAWA390907947</t>
  </si>
  <si>
    <t>Heroes</t>
  </si>
  <si>
    <t>Por presentar la mejor propuesta técnica y economica</t>
  </si>
  <si>
    <t>Junta Local Ejecutiva del Instituto Nacional Electoral en el Estado de Quintana Roo</t>
  </si>
  <si>
    <t>Coordinación Administrativa de la Junta Local Ejecutiva en el Estado de Quintana Roo</t>
  </si>
  <si>
    <t>El Arrendador otorga en arrendamiento al Arrendatario el Inmueble ubicado en Av. José MaríaMorelos número 223, colonia Venustiano Carranza, código postal 77012, Chetumal en el estadode Quintana Roo, el cual cuenta con una superficie rentable de 1056 m2</t>
  </si>
  <si>
    <t>http://transparencia.ine.mx/sistemaot/cargaMasiva/Articulo70/2025/Formato28//JL-QROO/tml1/ine_qroo_001_2025.pdf</t>
  </si>
  <si>
    <t>http://transparencia.ine.mx/sistemaot/cargaMasiva/Articulo70/2025/Formato28//JL-QROO/tml1/recepcionrentaene_feb.pdf</t>
  </si>
  <si>
    <t>http://transparencia.ine.mx/sistemaot/cargaMasiva/Articulo70/2025/Formato28//JL-QROO/tml1/jleaabrahamfarahene_feb.pdf</t>
  </si>
  <si>
    <t>INE_QROO_SERV_002_2025_INE_QROO_SERV_004_2025</t>
  </si>
  <si>
    <t>Pago del servicio de limpieza correspondiente al mes de enero y febrero en el edificio de la Junta Local Ejecutiva según pedido-contrato INE-QROO-SERV-002-2025 y INE-QROO-SERV-004-2025 según oficio de solicitud INE-QROO-JLE-DRMS-023y063-2025, con fundamento a los articulos 31 fracción I y 35 del Reglamento del Instituto Nacional Electoral en Materia de Adquisiciones, Arrendamientos de Bienes Muebles y Servicios.</t>
  </si>
  <si>
    <t>http://transparencia.ine.mx/sistemaot/cargaMasiva/Articulo70/2025/Formato28//JL-QROO/tml1/oficiodesolicitudlimpiezaene_feb.pdf</t>
  </si>
  <si>
    <t>Pago del servicio de limpieza correspondiente al mes de enero y febrero en el edificio de la Junta Local Ejecutiva según pedido-contrato INE-QROO-SERV-002-2025 y INE-QROO-SERV-004-2025 según oficio de solicitud INE-QROO-JLE-DRMS-023y063-2025.</t>
  </si>
  <si>
    <t>Vicmar Seguridad Privada</t>
  </si>
  <si>
    <t>Prestación del servicio de limpieza para el edificio de la Junta Local Ejecutiva en el Estado de Quintana Roo</t>
  </si>
  <si>
    <t>http://transparencia.ine.mx/sistemaot/cargaMasiva/Articulo70/2025/Formato28//JL-QROO/tml1/ine_qroo_serv_002_2025_ine_qroo_serv_004_2025.pdf</t>
  </si>
  <si>
    <t>http://transparencia.ine.mx/sistemaot/cargaMasiva/Articulo70/2025/Formato28//JL-QROO/tml1/recepcionlimpiezaene_feb.pdf</t>
  </si>
  <si>
    <t>http://transparencia.ine.mx/sistemaot/cargaMasiva/Articulo70/2025/Formato28//JL-QROO/tml1/jlevicmarlimpiezaene_feb.pdf</t>
  </si>
  <si>
    <t>INE_QROO_SERV_001_2025</t>
  </si>
  <si>
    <t>Pago del servicio de vigilancia correspondiente al mes de enero en el edificio de la Junta Local Ejecutiva, según pedido-contrato INE-SERV-001-2025 y oficio INE-QR00-JLE-DRMS-027-2025, con fundamento a los articulos 31 fracción I y 35 del Reglamento del Instituto Nacional Electoral en Materia de Adquisiciones, Arrendamientos de Bienes Muebles y Servicios.</t>
  </si>
  <si>
    <t>http://transparencia.ine.mx/sistemaot/cargaMasiva/Articulo70/2025/Formato28//JL-QROO/tml1/oficiodesolicitudvigilanciaene.pdf</t>
  </si>
  <si>
    <t>Pago del servicio de vigilancia correspondiente al mes de enero en el edificio de la Junta Local Ejecutiva, según pedido-contrato INE-SERV-001-2025 y oficio INE-QR00-JLE-DRMS-027-2025.</t>
  </si>
  <si>
    <t>Tres Garantias</t>
  </si>
  <si>
    <t>lote 6 mza. 361</t>
  </si>
  <si>
    <t>Prestación del servicio de vigilancia para el edificio de la Junta Local Ejecutiva en el Estado de Quintana Roo</t>
  </si>
  <si>
    <t>http://transparencia.ine.mx/sistemaot/cargaMasiva/Articulo70/2025/Formato28//JL-QROO/tml1/ine_qroo_serv_001_2025.pdf</t>
  </si>
  <si>
    <t>http://transparencia.ine.mx/sistemaot/cargaMasiva/Articulo70/2025/Formato28//JL-QROO/tml1/recepcionvigiene.pdf</t>
  </si>
  <si>
    <t>http://transparencia.ine.mx/sistemaot/cargaMasiva/Articulo70/2025/Formato28//JL-QROO/tml1/jlemariomontalvoene.pdf</t>
  </si>
  <si>
    <t>INE_QROO_ADQ_001_2025</t>
  </si>
  <si>
    <t>Pago del servicio de renovación de seis licencias adobe acrobat pro asignadas a las diferentes áreas que conforman la Junta Local Ejecutiva, según dictamen de procedencia técnica INE-011-2025, pedido-contrato  INE-QROO/ADQ-001/2025, con fundamento a los articulos 31 fracción I y 35 del Reglamento del Instituto Nacional Electoral en Materia de Adquisiciones, Arrendamientos de Bienes Muebles y Servicios.</t>
  </si>
  <si>
    <t>http://transparencia.ine.mx/sistemaot/cargaMasiva/Articulo70/2025/Formato28//JL-QROO/tml1/oficiodesolicitudlicencias.pdf</t>
  </si>
  <si>
    <t>Pago del servicio de renovación de seis licencias adobe acrobat pro asignadas a las diferentes áreas que conforman la Junta Local Ejecutiva, según dictamen de procedencia técnica INE-011-2025, pedido-contrato  INE-QROO/ADQ-001/2025</t>
  </si>
  <si>
    <t>Compucad S.A. de C.V.</t>
  </si>
  <si>
    <t>COM960808S62</t>
  </si>
  <si>
    <t>Farallón</t>
  </si>
  <si>
    <t>Leon Guanajuato</t>
  </si>
  <si>
    <t>Renovar las licencias adobe acrobat al servicio de las diferentes areas que conforman la Junta Local Ejecutiva</t>
  </si>
  <si>
    <t>http://transparencia.ine.mx/sistemaot/cargaMasiva/Articulo70/2025/Formato28//JL-QROO/tml1/ine_qroo_adq_001_2025.pdf</t>
  </si>
  <si>
    <t>http://transparencia.ine.mx/sistemaot/cargaMasiva/Articulo70/2025/Formato28//JL-QROO/tml1/recepcioncompucad.pdf</t>
  </si>
  <si>
    <t>http://transparencia.ine.mx/sistemaot/cargaMasiva/Articulo70/2025/Formato28//JL-QROO/tml1/jlecompucad.pdf</t>
  </si>
  <si>
    <t>INE_QROO_SERV_005_2025_INE_QROO_SERV_006_2025</t>
  </si>
  <si>
    <t>Pago del servicio de fotocopiado correspondiente al mes de enero y febrero generado por el personal que labora en la Junta Local Ejecutiva, según pedido contrato INE-QROO-SERV-005-2025 y INE-QROO-SERV-006-2025 y oficio INE-QR00-JLE-DRMS-017y 052-2025, con fundamento a los articulos 31 fracción I y 35 del Reglamento del Instituto Nacional Electoral en Materia de Adquisiciones, Arrendamientos de Bienes Muebles y Servicios.</t>
  </si>
  <si>
    <t>http://transparencia.ine.mx/sistemaot/cargaMasiva/Articulo70/2025/Formato28//JL-QROO/tml1/oficiodesolicitudfotocopiadoene_feb.pdf</t>
  </si>
  <si>
    <t>Pago del servicio de fotocopiado correspondiente al mes de enero y febrero generado por el personal que labora en la Junta Local Ejecutiva, según pedido contrato INE-QROO-SERV-005-2025 y INE-QROO-SERV-006-2025 y oficio INE-QR00-JLE-DRMS-017y 052-2025.</t>
  </si>
  <si>
    <t>Abel Eduardo</t>
  </si>
  <si>
    <t>GOCA7301233EA</t>
  </si>
  <si>
    <t>Brindar servicio de fotocopiado para la reproducción de la documentación oficial generada por la Junta Local Ejecutiva</t>
  </si>
  <si>
    <t>http://transparencia.ine.mx/sistemaot/cargaMasiva/Articulo70/2025/Formato28//JL-QROO/tml1/ine_qroo_serv_005_2025_ine_qroo_serv_006_2025.pdf</t>
  </si>
  <si>
    <t>http://transparencia.ine.mx/sistemaot/cargaMasiva/Articulo70/2025/Formato28//JL-QROO/tml1/recepcionabelene_feb.pdf</t>
  </si>
  <si>
    <t>http://transparencia.ine.mx/sistemaot/cargaMasiva/Articulo70/2025/Formato28//JL-QROO/tml1/jleabelgonzalezene_feb.pdf</t>
  </si>
  <si>
    <t>INE_QROO_SERV_007_2025</t>
  </si>
  <si>
    <t>Pago del servicio de impresión de volantes para la Promoción de la Participación Ciudadana en el Proceso Extraordinario del Poder Judicial de la Federación-2024-2025 según dictamen INE/CNCS/092/25 y pedido contrato INE-QROO-SERV-007-25 y oficio INE-QROO-JLE-VCEyEC-1641-2025, con fundamento a los articulos 31 fracción I y 35 del Reglamento del Instituto Nacional Electoral en Materia de Adquisiciones, Arrendamientos de Bienes Muebles y Servicios.</t>
  </si>
  <si>
    <t>http://transparencia.ine.mx/sistemaot/cargaMasiva/Articulo70/2025/Formato28//JL-QROO/tml1/oficiodesolicitudvolantes.pdf</t>
  </si>
  <si>
    <t>Pago del servicio de impresión de volantes para la Promoción de la Participación Ciudadana en el Proceso Extraordinario del Poder Judicial de la Federación-2024-2025 según dictamen INE/CNCS/092/25 y pedido contrato INE-QROO-SERV-007-25 y oficio INE-QROO-JLE-VCEyEC-1641-2025.</t>
  </si>
  <si>
    <t>KEMG781028CK7</t>
  </si>
  <si>
    <t>Jose Maria Morelos</t>
  </si>
  <si>
    <t>Int. 2</t>
  </si>
  <si>
    <t>Prestar servicio para la impresión de volantes para la Promoción de la Participación Ciudadana en el Proceso Extraordinario del Poder Judicial de la Federación-2024-2025</t>
  </si>
  <si>
    <t>http://transparencia.ine.mx/sistemaot/cargaMasiva/Articulo70/2025/Formato28//JL-QROO/tml1/ine_qroo_serv_007_2025.pdf</t>
  </si>
  <si>
    <t>http://transparencia.ine.mx/sistemaot/cargaMasiva/Articulo70/2025/Formato28//JL-QROO/tml1/recepcionkeb.pdf</t>
  </si>
  <si>
    <t>http://transparencia.ine.mx/sistemaot/cargaMasiva/Articulo70/2025/Formato28//JL-QROO/tml1/jleguadalupekeb.pdf</t>
  </si>
  <si>
    <t>http://transparencia.ine.mx/sistemaot/cargaMasiva/Articulo70/2025/Formato28//JD01-CAMP/tml1/osp1.pdf</t>
  </si>
  <si>
    <t>1756</t>
  </si>
  <si>
    <t>Servicio de arrendamiento del inmueble que ocupa el Módulo de Atención Ciudadana 040151</t>
  </si>
  <si>
    <t>Espinola</t>
  </si>
  <si>
    <t>373 C</t>
  </si>
  <si>
    <t>01 Junta Distrital Ejecutiva del Instituto Nacional Electoral en el estado de Campeche</t>
  </si>
  <si>
    <t>http://transparencia.ine.mx/sistemaot/cargaMasiva/Articulo70/2025/Formato28//JD01-CAMP/tml1/contrato1.pdf</t>
  </si>
  <si>
    <t>De conformidad al Pedido Contrato anexo en el Hipervínculo, así mismo se revisó el bien adquirido y/o servicio realizado contra la factura emitida</t>
  </si>
  <si>
    <t>http://transparencia.ine.mx/sistemaot/cargaMasiva/Articulo70/2025/Formato28//JD01-CAMP/tml1/formatorecepcion1.pdf</t>
  </si>
  <si>
    <t>http://transparencia.ine.mx/sistemaot/cargaMasiva/Articulo70/2025/Formato28//JD01-CAMP/tml1/factura1.pdf</t>
  </si>
  <si>
    <t>http://transparencia.ine.mx/sistemaot/cargaMasiva/Articulo70/2025/Formato28//JD01-CAMP/tml1/osp2.pdf</t>
  </si>
  <si>
    <t>Aida Martha</t>
  </si>
  <si>
    <t>HEEA520305GG3</t>
  </si>
  <si>
    <t>Paseo del Río</t>
  </si>
  <si>
    <t>Chimalistac</t>
  </si>
  <si>
    <t>Alvaro Obregón</t>
  </si>
  <si>
    <t>2025020037</t>
  </si>
  <si>
    <t>http://transparencia.ine.mx/sistemaot/cargaMasiva/Articulo70/2025/Formato28//JD01-CAMP/tml1/contrato2.pdf</t>
  </si>
  <si>
    <t>http://transparencia.ine.mx/sistemaot/cargaMasiva/Articulo70/2025/Formato28//JD01-CAMP/tml1/formatorecepcion2.pdf</t>
  </si>
  <si>
    <t>http://transparencia.ine.mx/sistemaot/cargaMasiva/Articulo70/2025/Formato28//JD01-CAMP/tml1/factura2.pdf</t>
  </si>
  <si>
    <t>http://transparencia.ine.mx/sistemaot/cargaMasiva/Articulo70/2025/Formato28//JD01-CAMP/tml1/osp3.pdf</t>
  </si>
  <si>
    <t>http://transparencia.ine.mx/sistemaot/cargaMasiva/Articulo70/2025/Formato28//JD01-CAMP/tml1/formatorecepcion3.pdf</t>
  </si>
  <si>
    <t>http://transparencia.ine.mx/sistemaot/cargaMasiva/Articulo70/2025/Formato28//JD01-CAMP/tml1/factura3.pdf</t>
  </si>
  <si>
    <t>http://transparencia.ine.mx/sistemaot/cargaMasiva/Articulo70/2025/Formato28//JD01-CAMP/tml1/osp4.pdf</t>
  </si>
  <si>
    <t>http://transparencia.ine.mx/sistemaot/cargaMasiva/Articulo70/2025/Formato28//JD01-CAMP/tml1/formatorecepcion4.pdf</t>
  </si>
  <si>
    <t>http://transparencia.ine.mx/sistemaot/cargaMasiva/Articulo70/2025/Formato28//JD01-CAMP/tml1/factura4.pdf</t>
  </si>
  <si>
    <t>2189169</t>
  </si>
  <si>
    <t>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t>
  </si>
  <si>
    <t>http://transparencia.ine.mx/sistemaot/cargaMasiva/Articulo70/2025/Formato28//JL-BCS/tml1/osp_1.pdf</t>
  </si>
  <si>
    <t>Servicio De Limpieza Integral A Edificio para Cubrir Las Necesidades De Este Organo Electoral</t>
  </si>
  <si>
    <t>BS00-PV-24-1328</t>
  </si>
  <si>
    <t>Servicio Integral de Limpieza del lnnmueble que ocupa la Junta Local Ejecutiva del Instituto Nacional Electoral en Baja California SurJ unta Local Ejec utiva del I nstituto Nacional Ele c toral en Baja California Sur"</t>
  </si>
  <si>
    <t>http://transparencia.ine.mx/sistemaot/cargaMasiva/Articulo70/2025/Formato28//JL-BCS/tml1/contrato_1.pdf</t>
  </si>
  <si>
    <t>http://transparencia.ine.mx/sistemaot/cargaMasiva/Articulo70/2025/Formato28//JL-BCS/tml1/factura_1.pdf</t>
  </si>
  <si>
    <t>2189209</t>
  </si>
  <si>
    <t>http://transparencia.ine.mx/sistemaot/cargaMasiva/Articulo70/2025/Formato28//JL-BCS/tml1/osp_2.pdf</t>
  </si>
  <si>
    <t>Servicio De Mantenimiento En Equipos De Aires Acondicionados.</t>
  </si>
  <si>
    <t>CAAC940126A20</t>
  </si>
  <si>
    <t>1840</t>
  </si>
  <si>
    <t>BS00-PV-24-1332</t>
  </si>
  <si>
    <t>Servicio De Mantenimiento En Equipos De Aires Acondicionadosque ocupa la Junta Local Ejecutiva del Instituto Nacional Electoral en Baja California Sur</t>
  </si>
  <si>
    <t>http://transparencia.ine.mx/sistemaot/cargaMasiva/Articulo70/2025/Formato28//JL-BCS/tml1/contrato_2.pdf</t>
  </si>
  <si>
    <t>http://transparencia.ine.mx/sistemaot/cargaMasiva/Articulo70/2025/Formato28//JL-BCS/tml1/factura_2.pdf</t>
  </si>
  <si>
    <t>http://transparencia.ine.mx/sistemaot/cargaMasiva/Articulo70/2025/Formato28//JL-BCS/tml1/osp_3.pdf</t>
  </si>
  <si>
    <t>Servicio De Guardia Y Seguridad Privada.</t>
  </si>
  <si>
    <t>Sayse S DE RL DE CV</t>
  </si>
  <si>
    <t>SAY080911R82</t>
  </si>
  <si>
    <t>Ignacio Altamirano Local 02 Centro</t>
  </si>
  <si>
    <t>BS00-PV-24-1382</t>
  </si>
  <si>
    <t>Servicio De Custodia, Vigilancia, Patrullake Y Monitoreo de Equipos de Seguridad Electronica.TIPO DE SEGURIDAD PRIVADA O COMERCIAL</t>
  </si>
  <si>
    <t>http://transparencia.ine.mx/sistemaot/cargaMasiva/Articulo70/2025/Formato28//JL-BCS/tml1/contrato_3.pdf</t>
  </si>
  <si>
    <t>http://transparencia.ine.mx/sistemaot/cargaMasiva/Articulo70/2025/Formato28//JL-BCS/tml1/factura_3.pdf</t>
  </si>
  <si>
    <t>2191777</t>
  </si>
  <si>
    <t>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t>
  </si>
  <si>
    <t>http://transparencia.ine.mx/sistemaot/cargaMasiva/Articulo70/2025/Formato28//JL-BCS/tml1/osp_4.pdf</t>
  </si>
  <si>
    <t>Arrendamiento De Fotocopiadoras Ubicadas En Area De Fiscalizacion 1Er Nivel, Area De Fotocopiado 2Do Nivel Y 3Er Nivel.</t>
  </si>
  <si>
    <t>Multivendor del Norte SA DE CV</t>
  </si>
  <si>
    <t>MNO951228KA8</t>
  </si>
  <si>
    <t>El Bledal</t>
  </si>
  <si>
    <t>42A</t>
  </si>
  <si>
    <t>Mezquitito</t>
  </si>
  <si>
    <t>BS00-PV-24-1364</t>
  </si>
  <si>
    <t>http://transparencia.ine.mx/sistemaot/cargaMasiva/Articulo70/2025/Formato28//JL-BCS/tml1/contrato_pedido_4.pdf</t>
  </si>
  <si>
    <t>http://transparencia.ine.mx/sistemaot/cargaMasiva/Articulo70/2025/Formato28//JL-BCS/tml1/factura_4.pdf</t>
  </si>
  <si>
    <t>2198295</t>
  </si>
  <si>
    <t>http://transparencia.ine.mx/sistemaot/cargaMasiva/Articulo70/2025/Formato28//JL-BCS/tml1/osp_5.pdf</t>
  </si>
  <si>
    <t>Servicio De Mantenimiento Electrico En Equipos Instalados En Edificio.</t>
  </si>
  <si>
    <t>Maurcio Ottoniel de Jesus</t>
  </si>
  <si>
    <t>HUOM900130JG8</t>
  </si>
  <si>
    <t>BS00-PV-24-1331</t>
  </si>
  <si>
    <t>http://transparencia.ine.mx/sistemaot/cargaMasiva/Articulo70/2025/Formato28//JL-BCS/tml1/contrato_pedido_5.pdf</t>
  </si>
  <si>
    <t>http://transparencia.ine.mx/sistemaot/cargaMasiva/Articulo70/2025/Formato28//JL-BCS/tml1/factura_5.pdf</t>
  </si>
  <si>
    <t>INE/08/2024</t>
  </si>
  <si>
    <t>Arrendamiento de las oficinas que ocupa la 11 Junta Distrital Ejecutiva. Artículos 31 y 51 del Reglamento del Instituto Nacional Electoral en materia de Adquisiciones, Arrendamientos de Bienes Muebles y Servicios.</t>
  </si>
  <si>
    <t>http://transparencia.ine.mx/sistemaot/cargaMasiva/Articulo70/2025/Formato28//JD11-PUE/tml1/osp1.pdf</t>
  </si>
  <si>
    <t>Arrendamiento de las oficinas que ocupa la 11 Junta Distrital Ejecutiva.</t>
  </si>
  <si>
    <t>LAMS6106181B4</t>
  </si>
  <si>
    <t>9 Sur</t>
  </si>
  <si>
    <t>12132</t>
  </si>
  <si>
    <t>Guadalupe Hidalgo</t>
  </si>
  <si>
    <t>11 Junta Distrital Ejecutiva - Puebla, Puebla</t>
  </si>
  <si>
    <t>El Arrendador otorga en arrendamiento al Arrendatario el inmueble ubicado en Calle Venustiano Carranza 101, Colonia Segunda Ampliación de Guadalupe Hidalgo, Código Postal 72490, Puebla, Puebla, el cual cuenta con una superficie rentable de 826.92 metros cuadrados construidos, no cuenta con cajones de estacionamiento.</t>
  </si>
  <si>
    <t>http://transparencia.ine.mx/sistemaot/cargaMasiva/Articulo70/2025/Formato28//JD11-PUE/tml1/1arrendamientojd.pdf</t>
  </si>
  <si>
    <t>Se recibió el arrendamiento del inmueble de las oficinas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</si>
  <si>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http://transparencia.ine.mx/sistemaot/cargaMasiva/Articulo70/2025/Formato28//JD11-PUE/tml1/1facturasrentajd.pdf</t>
  </si>
  <si>
    <t>INE/07/2024</t>
  </si>
  <si>
    <t>Arrendamiento del inmueble que ocupa el Módulo de Atención Ciudadana 211151. Artículos 31 y 51 del Reglamento del Instituto Nacional Electoral en materia de Adquisiciones, Arrendamientos de Bienes Muebles y Servicios.</t>
  </si>
  <si>
    <t>http://transparencia.ine.mx/sistemaot/cargaMasiva/Articulo70/2025/Formato28//JD11-PUE/tml1/osp2.pdf</t>
  </si>
  <si>
    <t>Arrendamiento del Módulo de Atención Ciudadana 211151.</t>
  </si>
  <si>
    <t>Inmobiliaria Angelopolitana las Torres SA de CV</t>
  </si>
  <si>
    <t>IAT170127KY7</t>
  </si>
  <si>
    <t>Municipio Libre</t>
  </si>
  <si>
    <t>1910</t>
  </si>
  <si>
    <t>Ex Hacienda Mayorazgo Centro Comercial las Torres</t>
  </si>
  <si>
    <t>Mejor propuesta económica en arrendamiento del inmueble.</t>
  </si>
  <si>
    <t>El Arrendador otorga en arrendamiento al Arrendatario el inmueble ubicado en Boulevard Municipio Libre número 910, Colonia Ex Hacienda Mayorazgo, en el centro comercial Las Torres, Código Postal 72474, en el estado de Puebla, el cual cuenta con una superficie rentable de 311.30 metros cuadrados construidos, sin garaje de estacionamiento para vehículos.</t>
  </si>
  <si>
    <t>http://transparencia.ine.mx/sistemaot/cargaMasiva/Articulo70/2025/Formato28//JD11-PUE/tml1/2arrendamientomac.pdf</t>
  </si>
  <si>
    <t>Se recibió el arrendamiento del Módulo de Aatención Ciudadana,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</si>
  <si>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http://transparencia.ine.mx/sistemaot/cargaMasiva/Articulo70/2025/Formato28//JD11-PUE/tml1/2facturasrentamac.pdf</t>
  </si>
  <si>
    <t>INE/SERV/03/2025</t>
  </si>
  <si>
    <t>Adquisición del Servicio de Fotocopiado para la 11 Junta Distrital Ejecutiva. Artículos 31 y 51 del Reglamento del Instituto Nacional Electoral en materia de Adquisiciones, Arrendamientos de Bienes Muebles y Servicios.</t>
  </si>
  <si>
    <t>http://transparencia.ine.mx/sistemaot/cargaMasiva/Articulo70/2025/Formato28//JD11-PUE/tml1/osp3.pdf</t>
  </si>
  <si>
    <t>Servicio de arrendamiento de equipo de fotocopiado (multifuncional) para las oficinas de la 11 Junta Distrital Ejecutiva.</t>
  </si>
  <si>
    <t>Local B</t>
  </si>
  <si>
    <t>Mejor propuesta económica en el servicio.</t>
  </si>
  <si>
    <t>Arrendamiento de equipo multifuncional para la Junta Distrital Ejecutiva en los términos y condiciones que se precisan en el convenio modificatorio y contrato, durante el periodo comprendido del 1 al 31 de enero; y del 1 de febrero al 31 de diciembre, ambos de 2025, respectivamente.</t>
  </si>
  <si>
    <t>http://transparencia.ine.mx/sistemaot/cargaMasiva/Articulo70/2025/Formato28//JD11-PUE/tml1/3contratocopiadora.pdf</t>
  </si>
  <si>
    <t>Se recibió el arrendamiento de la copiadora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</si>
  <si>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http://transparencia.ine.mx/sistemaot/cargaMasiva/Articulo70/2025/Formato28//JD11-PUE/tml1/3facturascopiadora.pdf</t>
  </si>
  <si>
    <t>Adquisición de servicios de limpieza para las oficinas de la 11 Junta Distrital Ejecutiva y del Módulo de Atención Ciudadana 211151. Artículos 31 y 51 del Reglamento del Instituto Nacional Electoral en materia de Adquisiciones, Arrendamientos de Bienes Muebles y Servicios.</t>
  </si>
  <si>
    <t>http://transparencia.ine.mx/sistemaot/cargaMasiva/Articulo70/2025/Formato28//JD11-PUE/tml1/osp4.pdf</t>
  </si>
  <si>
    <t>Servicio de limpieza de las oficinas de la 11 Junta Distrital Ejecutiva.</t>
  </si>
  <si>
    <t>Servicio de limpieza para los inmuebles de la 11 Junta Distrital Ejecutiva y del Módulo de Atención Ciudadana en los términos y condiciones que se precisan en el convenio modificatorio y contrato, durante el periodo comprendido del 1 al 31 de enero; y del 1 de febrero al 31 de diciembre, ambos de 2025, respectivamente.</t>
  </si>
  <si>
    <t>http://transparencia.ine.mx/sistemaot/cargaMasiva/Articulo70/2025/Formato28//JD11-PUE/tml1/4contratolimpieza.pdf</t>
  </si>
  <si>
    <t>Se recibió el servicio de limpieza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</si>
  <si>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http://transparencia.ine.mx/sistemaot/cargaMasiva/Articulo70/2025/Formato28//JD11-PUE/tml1/4facturaslimpieza.pdf</t>
  </si>
  <si>
    <t>Adquisición del servicio de vigilancia intramuros para la 11 Junta Distrital Ejecutiva y del Módulo de Atención Ciudadana 211151. Artículos 31 y 51 del Reglamento del Instituto Nacional Electoral en materia de Adquisiciones, Arrendamientos de Bienes Muebles y Servicios.</t>
  </si>
  <si>
    <t>http://transparencia.ine.mx/sistemaot/cargaMasiva/Articulo70/2025/Formato28//JD11-PUE/tml1/osp5.pdf</t>
  </si>
  <si>
    <t>Servicio de vigilancia intramuros de las oficinas de la 11 Junta Distrital Ejecutiva y del Módulo de Atención Ciudadana 211151.</t>
  </si>
  <si>
    <t>Grupo Asesores y Registros SC</t>
  </si>
  <si>
    <t>4A17</t>
  </si>
  <si>
    <t>Local 3</t>
  </si>
  <si>
    <t>Servicio de vigilancia para las oficinas de la 11 Junta Distrital Ejecutiva y el Módulo de Atención Ciudadana 211151, en los términos y condiciones que se precisan en el convenio modificatorio y contrato, durante el periodo comprendido del 1 al 31 de enero; y del 1 de febrero al 31 de diciembre, ambos de 2025, respectivamente.</t>
  </si>
  <si>
    <t>http://transparencia.ine.mx/sistemaot/cargaMasiva/Articulo70/2025/Formato28//JD11-PUE/tml1/5contratovigilancia.pdf</t>
  </si>
  <si>
    <t>Se recibió el servicio de vigilancia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</si>
  <si>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http://transparencia.ine.mx/sistemaot/cargaMasiva/Articulo70/2025/Formato28//JD11-PUE/tml1/5facturasvigilancia.pdf</t>
  </si>
  <si>
    <t>Adquisición de monederos electrónicos para la recarga de combustible para los servicios generales de las vocalías de la 11 Junta Distrital Ejecutiva. Artículos 31 y 51 del Reglamento del Instituto Nacional Electoral en materia de Adquisiciones, Arrendamientos de Bienes Muebles y Servicios.</t>
  </si>
  <si>
    <t>http://transparencia.ine.mx/sistemaot/cargaMasiva/Articulo70/2025/Formato28//JD11-PUE/tml1/osp6.pdf</t>
  </si>
  <si>
    <t>Recarga de combustible para las actividades operativas de la 11 Junta Distrital Ejecutiva y del Módulo de Atención Ciudadana 211151.</t>
  </si>
  <si>
    <t>Si Vale México SA de CV</t>
  </si>
  <si>
    <t>PUN98102229R0</t>
  </si>
  <si>
    <t>Mejor propuesta económica en el servicio</t>
  </si>
  <si>
    <t>Adquisición de monederos electrónicos para la recarga de combustible para los servicios generales de las vocalías de la 11 Junta Distrital Ejecutiva, en los términos y condiciones que se precisan en el Contrato, durante el periodo comprendido del 1 de enero al 31 de diciembre de 2025.</t>
  </si>
  <si>
    <t>http://transparencia.ine.mx/sistemaot/cargaMasiva/Articulo70/2025/Formato28//JD11-PUE/tml1/6contratocombustible.pdf</t>
  </si>
  <si>
    <t>Se recibio la recarga de acuerdo a la factura emitida;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</si>
  <si>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http://transparencia.ine.mx/sistemaot/cargaMasiva/Articulo70/2025/Formato28//JD11-PUE/tml1/6facturasgasolina.pdf</t>
  </si>
  <si>
    <t>003/2022</t>
  </si>
  <si>
    <t>Arrendamiento para la Junta Distrital Ejecutiva 15 de la Ciudad de México. Artículo 31 fracción III del Reglamento del Instituto Nacional Electoral en Materia de Adquisiciones, Arrendamientos de Bienes Muebles y Servicios.</t>
  </si>
  <si>
    <t>http://transparencia.ine.mx/sistemaot/cargaMasiva/Articulo70/2025/Formato28//JD15-DF/tml1/osp01.pdf</t>
  </si>
  <si>
    <t>Arrendamiento de inmueble en Adolfo Prieto 424, colonia del Valle Norte, alcaldía Benito Juárez, Ciudad de México</t>
  </si>
  <si>
    <t>Inmobiliaria Gabinis S.A. de C.V.</t>
  </si>
  <si>
    <t>IGA760628D76</t>
  </si>
  <si>
    <t>Por cumplir con las condiciones legales y presentar una propuesta económica solvente que garantiza el cumplimiento de las obligaciones respectivas.</t>
  </si>
  <si>
    <t>Junta Distrital Ejecutiva No. 15 de la Ciudad de México - Benito Juárez</t>
  </si>
  <si>
    <t>Vocalía Ejecutiva, Vocalía Secretarial y Vocalía de Organización Electoral</t>
  </si>
  <si>
    <t>El Arrendador otorga en arrendamiento al Arrendatario el inmueble ubicado en Adolfo Prieto 424, colonia del Valle Norte, alcaldía Benito Juárez, código postal 03103, Ciudad de México.</t>
  </si>
  <si>
    <t>http://transparencia.ine.mx/sistemaot/cargaMasiva/Articulo70/2025/Formato28//JD15-DF/tml1/contrato01.pdf</t>
  </si>
  <si>
    <t>Recepción del inmueble de acuerdo a las condiciones del contrato.</t>
  </si>
  <si>
    <t>http://transparencia.ine.mx/sistemaot/cargaMasiva/Articulo70/2025/Formato28//JD15-DF/tml1/factura01.pdf</t>
  </si>
  <si>
    <t>Arrendamiento para Módulo de Atención Ciudadana 091551 de la Junta Distrital Ejecutiva 15 de la Ciudad de México. Artículo 31 fracción III del Reglamento del Instituto Nacional Electoral en Materia de Adquisiciones, Arrendamientos de Bienes Muebles y Servicios.</t>
  </si>
  <si>
    <t>http://transparencia.ine.mx/sistemaot/cargaMasiva/Articulo70/2025/Formato28//JD15-DF/tml1/osp02.pdf</t>
  </si>
  <si>
    <t>Arrendamiento de inmueble en Insurgentes Sur 1391, colonia Insurgentes Mixcoac, alcaldía Benito Juárez, código postal 03920, Ciudad de México</t>
  </si>
  <si>
    <t>Centro Comercial Armand, S.C.</t>
  </si>
  <si>
    <t>CCA860101PN0</t>
  </si>
  <si>
    <t>Local A19</t>
  </si>
  <si>
    <t>Insurgentes Mixcoac</t>
  </si>
  <si>
    <t>Vocalía Ejecutiva, Vocalía Secretarial y Vocalía del Registro Federal de Electores</t>
  </si>
  <si>
    <t>http://transparencia.ine.mx/sistemaot/cargaMasiva/Articulo70/2025/Formato28//JD15-DF/tml1/contrato02.pdf</t>
  </si>
  <si>
    <t>http://transparencia.ine.mx/sistemaot/cargaMasiva/Articulo70/2025/Formato28//JD15-DF/tml1/factura02.pdf</t>
  </si>
  <si>
    <t>Arrendamiento para Módulo de Atención Ciudadana 091552 de la Junta Distrital Ejecutiva 15 de la Ciudad de México. Artículo 31 fracción III del Reglamento del Instituto Nacional Electoral en Materia de Adquisiciones, Arrendamientos de Bienes Muebles y Servicios.</t>
  </si>
  <si>
    <t>http://transparencia.ine.mx/sistemaot/cargaMasiva/Articulo70/2025/Formato28//JD15-DF/tml1/osp03.pdf</t>
  </si>
  <si>
    <t>Arrendamiento de inmueble en Tlalpan 757, colonia Álamos, alcaldía Benito Juárez, código postal 03400, Ciudad de México</t>
  </si>
  <si>
    <t>Alcape, S.A. de C.V.</t>
  </si>
  <si>
    <t>FIE830520B5A</t>
  </si>
  <si>
    <t>718-A</t>
  </si>
  <si>
    <t>http://transparencia.ine.mx/sistemaot/cargaMasiva/Articulo70/2025/Formato28//JD15-DF/tml1/contrato03.pdf</t>
  </si>
  <si>
    <t>http://transparencia.ine.mx/sistemaot/cargaMasiva/Articulo70/2025/Formato28//JD15-DF/tml1/factura03.pdf</t>
  </si>
  <si>
    <t>Arrendamiento de servicio de fotocopiado para la Junta Distrital Ejecutiva 15 de la Ciudad de México. Artículo 31 fracción III del Reglamento del Instituto Nacional Electoral en Materia de Adquisiciones, Arrendamientos de Bienes Muebles y Servicios.</t>
  </si>
  <si>
    <t>http://transparencia.ine.mx/sistemaot/cargaMasiva/Articulo70/2025/Formato28//JD15-DF/tml1/osp04.pdf</t>
  </si>
  <si>
    <t>Arrendamiento de seis equipos multifuncionales; 5 blanco y negro, y 1 a color</t>
  </si>
  <si>
    <t>Copy, S.A. de C.V.</t>
  </si>
  <si>
    <t>Vocalía Ejecutiva, Vocalía Secretarial</t>
  </si>
  <si>
    <t>http://transparencia.ine.mx/sistemaot/cargaMasiva/Articulo70/2025/Formato28//JD15-DF/tml1/contrato04.pdf</t>
  </si>
  <si>
    <t>Verificación de los contadores para cálculo de pago.</t>
  </si>
  <si>
    <t>http://transparencia.ine.mx/sistemaot/cargaMasiva/Articulo70/2025/Formato28//JD15-DF/tml1/factura04.pdf</t>
  </si>
  <si>
    <t>Contratación de servicios para la Junta Local Ejecutiva en la Ciudad de México. Artículo 31 fracc.I y artículo 35 del Reglamento del Instituto Nacional Electoral en Materia de adquisiciones, Arrendamientos de Bienes Muebles y Servicios.</t>
  </si>
  <si>
    <t>http://transparencia.ine.mx/sistemaot/cargaMasiva/Articulo70/2025/Formato28//JD15-DF/tml1/osp05.pdf</t>
  </si>
  <si>
    <t>Proporcionar el servicio de limpieza para la Junta Distrital Ejecutiva 15 y Módulos de Atención Ciudadana 091551 y 091552 en la Ciudad de México</t>
  </si>
  <si>
    <t>Mofex, S.A. de C.V.</t>
  </si>
  <si>
    <t>MOF1205232I9</t>
  </si>
  <si>
    <t>Valle Ceylán</t>
  </si>
  <si>
    <t>http://transparencia.ine.mx/sistemaot/cargaMasiva/Articulo70/2025/Formato28//JD15-DF/tml1/contrato05.pdf</t>
  </si>
  <si>
    <t>Reportes de asistencia del personal y/o reportes de deficiencia del servicio</t>
  </si>
  <si>
    <t>http://transparencia.ine.mx/sistemaot/cargaMasiva/Articulo70/2025/Formato28//JD15-DF/tml1/factura05.pdf</t>
  </si>
  <si>
    <t>Contratación de servicios para la Junta Local Ejecutiva en la Ciudad de México. Artículo 31 fracc.I y artículo 35 del Reglamento del Instituto Nacional Electoral en Materia de Adquisiciones, Arrendamientos de Bienes Muebles y Servicios.</t>
  </si>
  <si>
    <t>http://transparencia.ine.mx/sistemaot/cargaMasiva/Articulo70/2025/Formato28//JD15-DF/tml1/osp06.pdf</t>
  </si>
  <si>
    <t>Proporcionarl el servicio de vigilanacia y seguridad para la Junta Distrital Ejecutiva 15 y Módulos de Atención Ciudadana 091551 y 091552 en la Ciudad de México</t>
  </si>
  <si>
    <t>Seguridad Privada Guns 8A, S.A. de C.V.</t>
  </si>
  <si>
    <t>Fraccionamiento Industrial La Loma</t>
  </si>
  <si>
    <t>http://transparencia.ine.mx/sistemaot/cargaMasiva/Articulo70/2025/Formato28//JD15-DF/tml1/contrato06.pdf</t>
  </si>
  <si>
    <t>http://transparencia.ine.mx/sistemaot/cargaMasiva/Articulo70/2025/Formato28//JD15-DF/tml1/factura06.pdf</t>
  </si>
  <si>
    <t>003/2021</t>
  </si>
  <si>
    <t>Arrendamiento de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</si>
  <si>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http://transparencia.ine.mx/sistemaot/cargaMasiva/Articulo70/2025/Formato28//JD13-CHIS/tml1/osp_pueblo.pdf</t>
  </si>
  <si>
    <t>Arrendamiento de inmueble en segunda Calle Poniente número treinta y ocho, Barrio San Pedro, municipio de Huehuetán, Código Postal 30600, en el Estado de Chiapas.</t>
  </si>
  <si>
    <t>Dorry</t>
  </si>
  <si>
    <t>DOAP781016CR6</t>
  </si>
  <si>
    <t>El palmar</t>
  </si>
  <si>
    <t>Mza 16</t>
  </si>
  <si>
    <t>Las palmas</t>
  </si>
  <si>
    <t>Vocalía Ejecutiva de la Junta Distrital Ejecutiva 13 de Huehuetán</t>
  </si>
  <si>
    <t>El Arrendador otorga en arrendamiento al Arrendatario el inmueble ubicado en segunda Calle Poniente número treinta y ocho, Barrio San Pedro, municipio de Huehuetán, Código Postal 30600, en el Estado de Chiapas, el cual cuenta con una superficie rentable de e 1094 m2 para uso de oficinas, bodegas y estacionamiento vehículos.</t>
  </si>
  <si>
    <t>http://transparencia.ine.mx/sistemaot/cargaMasiva/Articulo70/2025/Formato28//JD13-CHIS/tml1/contratoarrendamientojde13.pdf</t>
  </si>
  <si>
    <t>http://transparencia.ine.mx/sistemaot/cargaMasiva/Articulo70/2025/Formato28//JD13-CHIS/tml1/factura_rentapueblo.pdf</t>
  </si>
  <si>
    <t>INE/13JDE-CHIS/ARREN/01/2025</t>
  </si>
  <si>
    <t>Arrendamiento de inmueble que ocupa el Módulo de Atención Ciudadana 071351 de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</si>
  <si>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http://transparencia.ine.mx/sistemaot/cargaMasiva/Articulo70/2025/Formato28//JD13-CHIS/tml1/osp_estacion.pdf</t>
  </si>
  <si>
    <t>Arrendamiento de inmueble y en Avenida Hidalgo número trece, entre cinco de mayo y Francisco l. Madero, Barrio Esquipulas, municipio de Huehuetán, Chiapas C.P.30670, en el estado de Chiapas.</t>
  </si>
  <si>
    <t>GUVV471108113</t>
  </si>
  <si>
    <t>Huehuetán</t>
  </si>
  <si>
    <t>El Arrendador otorga en arrendamiento al Arrendatario el inmueble ubicado y en Avenida Hidalgo número trece, entre cinco de mayo y Francisco l. Madero, Barrio Esquipulas, municipio de Huehuetán, Chiapas C.P.30670, en el Estado de Chiapas, el cual cuenta con una superficie rentable de e 174.96 m2.</t>
  </si>
  <si>
    <t>http://transparencia.ine.mx/sistemaot/cargaMasiva/Articulo70/2025/Formato28//JD13-CHIS/tml1/contratoarrendamientoestacion.pdf</t>
  </si>
  <si>
    <t>http://transparencia.ine.mx/sistemaot/cargaMasiva/Articulo70/2025/Formato28//JD13-CHIS/tml1/factura_rentaest.pdf</t>
  </si>
  <si>
    <t>INE/13JDE-CHIS/SERV/001/2025</t>
  </si>
  <si>
    <t>Servicio de arrendamiento de equipos de fotocopiadoras e impresoras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</si>
  <si>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http://transparencia.ine.mx/sistemaot/cargaMasiva/Articulo70/2025/Formato28//JD13-CHIS/tml1/osp_papeleria.pdf</t>
  </si>
  <si>
    <t>Servicio de arrendamiento fotocopiado en segunda Calle Poniente número treinta y ocho, Barrio San Pedro, municipio de Huehuetán, Código Postal 30600, en el Estado de Chiapas.</t>
  </si>
  <si>
    <t>Operadora de Tiendas Voluntarias5.A de C.V</t>
  </si>
  <si>
    <t>0TV801119H2</t>
  </si>
  <si>
    <t>El Pensil</t>
  </si>
  <si>
    <t>Los Choferes</t>
  </si>
  <si>
    <t>Mejor propuesta económica en servicio de fotocopiado.</t>
  </si>
  <si>
    <t>El Arrendador otorga el servicio de fotocopiado el inmueble ubicado en el inmueble ubicado en segunda Calle Poniente número treinta y ocho, Barrio San Pedro, municipio de Huehuetán, Código Postal 30600, en el Estado de Chiapas.</t>
  </si>
  <si>
    <t>http://transparencia.ine.mx/sistemaot/cargaMasiva/Articulo70/2025/Formato28//JD13-CHIS/tml1/contratopapeleria.pdf</t>
  </si>
  <si>
    <t>http://transparencia.ine.mx/sistemaot/cargaMasiva/Articulo70/2025/Formato28//JD13-CHIS/tml1/factura_papeleria.pdf</t>
  </si>
  <si>
    <t>INE/13JDE-CHIS/SERV/001/2023</t>
  </si>
  <si>
    <t>Servicio de vigilancia del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</si>
  <si>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http://transparencia.ine.mx/sistemaot/cargaMasiva/Articulo70/2025/Formato28//JD13-CHIS/tml1/osp_seguridad.pdf</t>
  </si>
  <si>
    <t>Servicio de vigilancia en segunda Calle Poniente número treinta y ocho, Barrio San Pedro, municipio de Huehuetán, Código Postal 30600, y en Avenida Hidalgo número trece, entre cinco de mayo y Francisco l. Madero, Barrio Esquipulas, municipio de Huehuetán, Chiapas C.P.30670, en el Estado de Chiapas.</t>
  </si>
  <si>
    <t>Mza 42</t>
  </si>
  <si>
    <t>Mejor propuesta económica en servicio de vigilancia inmueble.</t>
  </si>
  <si>
    <t>El proveedor otorga el servicio de vigilancia al Arrendatario el inmueble ubicado en segunda Calle Poniente número treinta y ocho, Barrio San Pedro, municipio de Huehuetán, Código Postal 30600, en el Estado de Chiapas, el cual cuenta con una superficie rentable de e 1094 m2 para uso de oficinas, bodegas y estacionamiento vehículos.</t>
  </si>
  <si>
    <t>http://transparencia.ine.mx/sistemaot/cargaMasiva/Articulo70/2025/Formato28//JD13-CHIS/tml1/contratodevigilancia.pdf</t>
  </si>
  <si>
    <t>http://transparencia.ine.mx/sistemaot/cargaMasiva/Articulo70/2025/Formato28//JD13-CHIS/tml1/factura_seguridad.pdf</t>
  </si>
  <si>
    <t>INE/13JDE-CHIS/SERV/003/2024</t>
  </si>
  <si>
    <t>Servicio de limpieza del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</si>
  <si>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http://transparencia.ine.mx/sistemaot/cargaMasiva/Articulo70/2025/Formato28//JD13-CHIS/tml1/osp_limpieza.pdf</t>
  </si>
  <si>
    <t>Servicio de limpieza en segunda Calle Poniente número treinta y ocho, Barrio San Pedro, municipio de Huehuetán, Código Postal 30600, y en Avenida Hidalgo número trece, entre cinco de mayo y Francisco l. Madero, Barrio Esquipulas, municipio de Huehuetán, Chiapas C.P.30670,  en el Estado de Chiapas.</t>
  </si>
  <si>
    <t>AURE720901GR8</t>
  </si>
  <si>
    <t>Nardo</t>
  </si>
  <si>
    <t>Mza 22</t>
  </si>
  <si>
    <t>Potinaspak</t>
  </si>
  <si>
    <t>El proveedor otorga el servicio de limpieza al Arrendatario en el inmueble ubicado en segunda Calle Poniente número treinta y ocho, Barrio San Pedro, municipio de Huehuetán, Código Postal 30600, en el Estado de Chiapas, el cual cuenta con una superficie rentable de e 1094 m2 para uso de oficinas, bodegas y estacionamiento vehículos.</t>
  </si>
  <si>
    <t>http://transparencia.ine.mx/sistemaot/cargaMasiva/Articulo70/2025/Formato28//JD13-CHIS/tml1/contraolimpieza.pdf</t>
  </si>
  <si>
    <t>http://transparencia.ine.mx/sistemaot/cargaMasiva/Articulo70/2025/Formato28//JD13-CHIS/tml1/factura_limpieza.pdf</t>
  </si>
  <si>
    <t>INEDGOJDE02012025</t>
  </si>
  <si>
    <t>Arrendamiento para la Junta Distrital Ejecutiva de la Oficina Municipal ubicada en El Oro.  Artículo 31 fracc.I y artículo 35 del Reglamento del Instituto Nacional Electoral en Materia de Adquisiciones, Arrendamientos de Bienes Muebles y Servicios.</t>
  </si>
  <si>
    <t>http://transparencia.ine.mx/sistemaot/cargaMasiva/Articulo70/2025/Formato28//JD02-DGO/tml1/ospoficinamunicipal.pdf</t>
  </si>
  <si>
    <t>Arrendamiento del inmueble que ocupara la Oficina Municipal ubicada en C. Ronquillo, Número 1, Barrio Jalisco, Código Postal 35660, Santa María del Oro, El Oro,  Durango</t>
  </si>
  <si>
    <t>OICJ710223NZ2</t>
  </si>
  <si>
    <t>Barrio Jalisco</t>
  </si>
  <si>
    <t>Santa María del Oro</t>
  </si>
  <si>
    <t>El Oro</t>
  </si>
  <si>
    <t>En virtud de haber sido la propuesta que ofreció el mejor precio o en su caso el servicio contratado, además de haber cumplido con las especificaciones técnicas requeridas. El inmueble cumple con los requerimientos necesarios para la insalación de la Oficina Municipal</t>
  </si>
  <si>
    <t>INEDGOJDE020012025</t>
  </si>
  <si>
    <t>El Arrendador otorga en arrendamiento al Arrendatario, imueble ubicado en calle Ronquillo Númeero 1, Barrio Jalisco, Código Postal 35660, Santa María del Oro , El Oro, Durango el cual cuenta con una superficie de 90 m2, para instalar la Oficna Municipal durante el Proceso Electoral.</t>
  </si>
  <si>
    <t>http://transparencia.ine.mx/sistemaot/cargaMasiva/Articulo70/2025/Formato28//JD02-DGO/tml1/inmuebleoficinamunicipal.pdf</t>
  </si>
  <si>
    <t>http://transparencia.ine.mx/sistemaot/cargaMasiva/Articulo70/2025/Formato28//JD02-DGO/tml1/oficina.pdf</t>
  </si>
  <si>
    <t>INEDGOJDE02SERV0022025</t>
  </si>
  <si>
    <t>En virtud de haber sido la propuesta que ofreció el mejor precio y calidad en los materiales adquiridos o en su caso el servicio contratado, además de haber cumplido con las especificaciones técnicas requeridas. Servicios de limpieza para las oficinas que ocupa la Junta Distrital Ejecutiva 02 en el estado de Durango. Artículo 31 fracc.I y artículo 35 del Reglamento del Instituto Nacional Electoral en Materia de Adquisiciones, Arrendamientos de Bienes Muebles y Servicios.</t>
  </si>
  <si>
    <t>http://transparencia.ine.mx/sistemaot/cargaMasiva/Articulo70/2025/Formato28//JD02-DGO/tml1/osplimpieza2.pdf</t>
  </si>
  <si>
    <t>Proporcionar servicio de limpieza para las oficinas que ocupa la Junta Distrital Ejecutiva 02 en el estado de Durango</t>
  </si>
  <si>
    <t>Adriana Haidee</t>
  </si>
  <si>
    <t>CAMA770416EV6</t>
  </si>
  <si>
    <t>Servicio de limpieza en las instalaciones de los inmuebles que ocupan la Junta Distrital, ubicada en Boulevard Ejército Mexicano número 383, Fraccionamiento Fidel Velázquez Código postal 35025 Gómez Palacio, Durango, y el Módulo de Atención Ciudadana fijo distrital 100251, ubicado en boulevard Miguel Alemán sin número, locales 117, 118 y 119, colonia El Campestre, CP 35080, Gómez Palacio, en los términos y  condiciones que se precisan en el presente contrato, así como en la oferta ténica y económica del Proveedor, en donde se señala la descripción pormenorizada de los servicios</t>
  </si>
  <si>
    <t>http://transparencia.ine.mx/sistemaot/cargaMasiva/Articulo70/2025/Formato28//JD02-DGO/tml1/contratollimpieza.pdf</t>
  </si>
  <si>
    <t>http://transparencia.ine.mx/sistemaot/cargaMasiva/Articulo70/2025/Formato28//JD02-DGO/tml1/limpieza.pdf</t>
  </si>
  <si>
    <t>INEDGOJDE02SERV0022024</t>
  </si>
  <si>
    <t>En virtud de haber sido la propuesta que ofreció el mejor precio y calidad en los materiales adquiridos o en su caso el servicio contratado, además de haber cumplido con las especificaciones técnicas requeridas. Servicios de limpieza para las oficinas que ocupa la Junta Distrital Ejecutiva. Artículo 31 fracc. III y artículo 51 del Reglamento del Instituto Nacional Electoral en Materia de Adquisiciones, Arrendamientos de Bienes Muebles y Servicios.</t>
  </si>
  <si>
    <t>http://transparencia.ine.mx/sistemaot/cargaMasiva/Articulo70/2025/Formato28//JD02-DGO/tml1/osplimpieza1.pdf</t>
  </si>
  <si>
    <t>Clean People del Norte  S. DE R.L. DE C.V.</t>
  </si>
  <si>
    <t>CPN150921AK3</t>
  </si>
  <si>
    <t>De Los Vagones</t>
  </si>
  <si>
    <t>Villas La Merced</t>
  </si>
  <si>
    <t>http://transparencia.ine.mx/sistemaot/cargaMasiva/Articulo70/2025/Formato28//JD02-DGO/tml1/contrato2024.pdf</t>
  </si>
  <si>
    <t>http://transparencia.ine.mx/sistemaot/cargaMasiva/Articulo70/2025/Formato28//JD02-DGO/tml1/limpiezaadenda.pdf</t>
  </si>
  <si>
    <t>INE/SIN/JDE01/001/2025</t>
  </si>
  <si>
    <t>Adquisición de bienes y/o servicios para la 01 Junta Distrital Ejecutiva. Artículo 31 fracc. III y artículo 51 del Reglamento del Instituto Nacional Electoral en Materia de Adquisiciones, Arrendamientos de Bienes Muebles y Servicios.</t>
  </si>
  <si>
    <t>http://transparencia.ine.mx/sistemaot/cargaMasiva/Articulo70/2025/Formato28//JD01-SIN/tml1/osp1.pdf</t>
  </si>
  <si>
    <t>Arrendamiento que ocupa la 01 Junta Distrital Ejecutiva en el estado de Sinaloa  de enero a diciembre de dos mil veinticinco</t>
  </si>
  <si>
    <t>Ganadores y Éxito S.A. de C.V.</t>
  </si>
  <si>
    <t>GEX071122566</t>
  </si>
  <si>
    <t>Rio Baluarte</t>
  </si>
  <si>
    <t>Palos Prietos</t>
  </si>
  <si>
    <t>Mazatlan</t>
  </si>
  <si>
    <t>Por ser un arrendador que garantiza satisfactoriamente el cumplimiento de las obligaciones respectivas del contrato de renta.</t>
  </si>
  <si>
    <t>Junta Distrital Ejecutiva No.01 de Sinaloa - Mazatlán</t>
  </si>
  <si>
    <t>Contrato de arrendamiento de inmueble</t>
  </si>
  <si>
    <t>http://transparencia.ine.mx/sistemaot/cargaMasiva/Articulo70/2025/Formato28//JD01-SIN/tml1/contrato1.pdf</t>
  </si>
  <si>
    <t>Recepción del inmueble requerido de acuerdo a lo establecido en el contrato</t>
  </si>
  <si>
    <t>http://transparencia.ine.mx/sistemaot/cargaMasiva/Articulo70/2025/Formato28//JD01-SIN/tml1/factura1.pdf</t>
  </si>
  <si>
    <t>INE/SIN/JDE01/002/2025</t>
  </si>
  <si>
    <t>http://transparencia.ine.mx/sistemaot/cargaMasiva/Articulo70/2025/Formato28//JD01-SIN/tml1/osp2.pdf</t>
  </si>
  <si>
    <t>Arrendamiento del inmueble que ocupa el Módulo de Atención Ciudadana 250153 de enero a diciembre de dos mil veinticinco</t>
  </si>
  <si>
    <t>Inarrent Operadora de Inmuebles S.C. de PB. Y S. de R.L. de C.V.</t>
  </si>
  <si>
    <t>IOI210412HF2</t>
  </si>
  <si>
    <t>Rio Bravo</t>
  </si>
  <si>
    <t>Ferrocarrilera</t>
  </si>
  <si>
    <t>http://transparencia.ine.mx/sistemaot/cargaMasiva/Articulo70/2025/Formato28//JD01-SIN/tml1/contrato2.pdf</t>
  </si>
  <si>
    <t>http://transparencia.ine.mx/sistemaot/cargaMasiva/Articulo70/2025/Formato28//JD01-SIN/tml1/factura2.pdf</t>
  </si>
  <si>
    <t>INE/SIN/JDE01/003/2025</t>
  </si>
  <si>
    <t>http://transparencia.ine.mx/sistemaot/cargaMasiva/Articulo70/2025/Formato28//JD01-SIN/tml1/osp3.pdf</t>
  </si>
  <si>
    <t>Servicio de vigilancia del inmueble que ocupa el modulo de atención ciudadana 250151 y la Junta Distrital Ejecutiva</t>
  </si>
  <si>
    <t>VEHE9708213S0</t>
  </si>
  <si>
    <t>Fovissste Playa Azul</t>
  </si>
  <si>
    <t>Por ser un proveedor que garantiza satisfactoriamente el cumplimiento de las obligaciones respectivas.</t>
  </si>
  <si>
    <t>contrato de servicios de vigilancia</t>
  </si>
  <si>
    <t>http://transparencia.ine.mx/sistemaot/cargaMasiva/Articulo70/2025/Formato28//JD01-SIN/tml1/contrato3.pdf</t>
  </si>
  <si>
    <t>Recepción de los servicios requeridos de acuerdo a lo establecido en el contrato</t>
  </si>
  <si>
    <t>http://transparencia.ine.mx/sistemaot/cargaMasiva/Articulo70/2025/Formato28//JD01-SIN/tml1/factura3.pdf</t>
  </si>
  <si>
    <t>INE/SIN/JDE01/004/2025</t>
  </si>
  <si>
    <t>http://transparencia.ine.mx/sistemaot/cargaMasiva/Articulo70/2025/Formato28//JD01-SIN/tml1/osp4.pdf</t>
  </si>
  <si>
    <t>Servicio de limpieza en las instalaciones de la 01 Junta Distrital Ejecutiva y del Modulo de Atención Ciudadana 250151</t>
  </si>
  <si>
    <t>contrato de servicios de limpieza</t>
  </si>
  <si>
    <t>http://transparencia.ine.mx/sistemaot/cargaMasiva/Articulo70/2025/Formato28//JD01-SIN/tml1/contrato4.pdf</t>
  </si>
  <si>
    <t>http://transparencia.ine.mx/sistemaot/cargaMasiva/Articulo70/2025/Formato28//JD01-SIN/tml1/factura4.pdf</t>
  </si>
  <si>
    <t>INE/SIN/JDE01/005/2025</t>
  </si>
  <si>
    <t>http://transparencia.ine.mx/sistemaot/cargaMasiva/Articulo70/2025/Formato28//JD01-SIN/tml1/osp5.pdf</t>
  </si>
  <si>
    <t>Servicio de vigilancia del inmueble que ocupa el modulo de atención ciudadana 250152</t>
  </si>
  <si>
    <t>Agencia de Servicios de Seguridad Privada Integral y de Intendencia Escuinapa S.A. de C.V.</t>
  </si>
  <si>
    <t>ASS180727TV1</t>
  </si>
  <si>
    <t>33 sur</t>
  </si>
  <si>
    <t>Escuinapa</t>
  </si>
  <si>
    <t>http://transparencia.ine.mx/sistemaot/cargaMasiva/Articulo70/2025/Formato28//JD01-SIN/tml1/contrato5.pdf</t>
  </si>
  <si>
    <t>http://transparencia.ine.mx/sistemaot/cargaMasiva/Articulo70/2025/Formato28//JD01-SIN/tml1/factura5.pdf</t>
  </si>
  <si>
    <t>INE/SIN/JDE01/006/2025</t>
  </si>
  <si>
    <t>http://transparencia.ine.mx/sistemaot/cargaMasiva/Articulo70/2025/Formato28//JD01-SIN/tml1/osp6.pdf</t>
  </si>
  <si>
    <t>Servicio de limpieza en las instalaciones del Modulo de Atención Ciudadana 250152</t>
  </si>
  <si>
    <t>http://transparencia.ine.mx/sistemaot/cargaMasiva/Articulo70/2025/Formato28//JD01-SIN/tml1/contrato6.pdf</t>
  </si>
  <si>
    <t>http://transparencia.ine.mx/sistemaot/cargaMasiva/Articulo70/2025/Formato28//JD01-SIN/tml1/factura6.pdf</t>
  </si>
  <si>
    <t>INE/SIN/JDE01/007/2025</t>
  </si>
  <si>
    <t>http://transparencia.ine.mx/sistemaot/cargaMasiva/Articulo70/2025/Formato28//JD01-SIN/tml1/osp7.pdf</t>
  </si>
  <si>
    <t>Servicio de vigilancia del inmueble que ocupa el modulo de atención ciudadana 250153</t>
  </si>
  <si>
    <t>http://transparencia.ine.mx/sistemaot/cargaMasiva/Articulo70/2025/Formato28//JD01-SIN/tml1/contrato7.pdf</t>
  </si>
  <si>
    <t>http://transparencia.ine.mx/sistemaot/cargaMasiva/Articulo70/2025/Formato28//JD01-SIN/tml1/factura7.pdf</t>
  </si>
  <si>
    <t>INE/SIN/JDE01/008/2025</t>
  </si>
  <si>
    <t>http://transparencia.ine.mx/sistemaot/cargaMasiva/Articulo70/2025/Formato28//JD01-SIN/tml1/osp8.pdf</t>
  </si>
  <si>
    <t>Servicio de limpieza en las instalaciones del Modulo de Atención Ciudadana 250153</t>
  </si>
  <si>
    <t>http://transparencia.ine.mx/sistemaot/cargaMasiva/Articulo70/2025/Formato28//JD01-SIN/tml1/contrato8.pdf</t>
  </si>
  <si>
    <t>http://transparencia.ine.mx/sistemaot/cargaMasiva/Articulo70/2025/Formato28//JD01-SIN/tml1/factura8.pdf</t>
  </si>
  <si>
    <t>INE/SIN/JDE01/009/2025</t>
  </si>
  <si>
    <t>http://transparencia.ine.mx/sistemaot/cargaMasiva/Articulo70/2025/Formato28//JD01-SIN/tml1/osp9.pdf</t>
  </si>
  <si>
    <t>Arrendamiento de la fotocopiadora ubicada en la 01 Junta Distrital Ejecutiva de enero a diciembre de dos mil veinticinco</t>
  </si>
  <si>
    <t>AARR690313FL3</t>
  </si>
  <si>
    <t>contrato de arrendamiento de maquina de fotocopiado</t>
  </si>
  <si>
    <t>http://transparencia.ine.mx/sistemaot/cargaMasiva/Articulo70/2025/Formato28//JD01-SIN/tml1/contrato9.pdf</t>
  </si>
  <si>
    <t>http://transparencia.ine.mx/sistemaot/cargaMasiva/Articulo70/2025/Formato28//JD01-SIN/tml1/factura9.pdf</t>
  </si>
  <si>
    <t>INE/SIN/JDE01/VOE-VCEYEC-VRFE-001-2025</t>
  </si>
  <si>
    <t>http://transparencia.ine.mx/sistemaot/cargaMasiva/Articulo70/2025/Formato28//JD01-SIN/tml1/osp10.pdf</t>
  </si>
  <si>
    <t>Adquicision de vales de combustible para los recorridos por las secciones de los municipios de Concordia, Escuinapa, Rosario y Mazatlan, por el Proceso Electoral Extraordinario, asi como la adquisicion de las actividades de la digitalizacion cartografica y de la Vocalia de Capacitacion Electoral y Educacion Civica</t>
  </si>
  <si>
    <t>Gaspasa Gasolinas SA de CV</t>
  </si>
  <si>
    <t>FMU060508B16</t>
  </si>
  <si>
    <t>Aquiles Cerdan</t>
  </si>
  <si>
    <t>Pedido contrato de vales de gasolina</t>
  </si>
  <si>
    <t>http://transparencia.ine.mx/sistemaot/cargaMasiva/Articulo70/2025/Formato28//JD01-SIN/tml1/contrato10.pdf</t>
  </si>
  <si>
    <t>http://transparencia.ine.mx/sistemaot/cargaMasiva/Articulo70/2025/Formato28//JD01-SIN/tml1/factura10.pdf</t>
  </si>
  <si>
    <t>http://transparencia.ine.mx/sistemaot/cargaMasiva/Articulo70/2025/Formato28//JD01-CHIH/tml1/ospmac.pdf</t>
  </si>
  <si>
    <t>Arrendamiento de las oficinas del Módulo de Atención Ciudadana de la 01 Junta Distrital Ejecutiva</t>
  </si>
  <si>
    <t>M3 Trik Fondo Inmobiliario SA de CV</t>
  </si>
  <si>
    <t>TCO0807255Z6</t>
  </si>
  <si>
    <t>Antonio J. Bermúdez</t>
  </si>
  <si>
    <t>2081</t>
  </si>
  <si>
    <t>Parque Industrial Antonio J. Bermúdez</t>
  </si>
  <si>
    <t>01 Junta Distrital Ejecutiva del Instituto Nacional Electoral en el estado de Chihuahua</t>
  </si>
  <si>
    <t>abr.-19</t>
  </si>
  <si>
    <t>Plaza Comercial The Market Place, cuenta con una superficie rentable de 175 metros cuadrados construidos y 355 cajones de estacionamiento de uso común para todos los locales de la plaza comercial, para uso de Módulo de Atención Ciudadana</t>
  </si>
  <si>
    <t>http://transparencia.ine.mx/sistemaot/cargaMasiva/Articulo70/2025/Formato28//JD01-CHIH/tml1/contrato4-2019.pdf</t>
  </si>
  <si>
    <t>http://transparencia.ine.mx/sistemaot/cargaMasiva/Articulo70/2025/Formato28//JD01-CHIH/tml1/facturas1.pdf</t>
  </si>
  <si>
    <t>http://transparencia.ine.mx/sistemaot/cargaMasiva/Articulo70/2025/Formato28//JD01-CHIH/tml1/ospjde.pdf</t>
  </si>
  <si>
    <t>Arrendamiento de las oficinas de la 01 Junta Distrital Ejecutiva</t>
  </si>
  <si>
    <t>AANL5402215N3</t>
  </si>
  <si>
    <t>Puesta de San Felipe</t>
  </si>
  <si>
    <t>8860</t>
  </si>
  <si>
    <t>Puesta del Sol</t>
  </si>
  <si>
    <t>ene.-25</t>
  </si>
  <si>
    <t>El Arrendador otorga en arrendamiento al Arrendatario el inmueble ubicado en calle Hacienda del Portal, número 10120, numeros interiores 6, 7, 8, 9, 10, 11, 12, 13, 14, 15 y 16, Fraccionamiento Hacienda de las Torres II, Juárez, Chihuahua</t>
  </si>
  <si>
    <t>http://transparencia.ine.mx/sistemaot/cargaMasiva/Articulo70/2025/Formato28//JD01-CHIH/tml1/contrato1.pdf</t>
  </si>
  <si>
    <t>http://transparencia.ine.mx/sistemaot/cargaMasiva/Articulo70/2025/Formato28//JD01-CHIH/tml1/facturas2.pdf</t>
  </si>
  <si>
    <t>MS00GV250004</t>
  </si>
  <si>
    <t>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t>
  </si>
  <si>
    <t>http://transparencia.ine.mx/sistemaot/cargaMasiva/Articulo70/2025/Formato28//JL-MOR/tml1/osp250004.pdf</t>
  </si>
  <si>
    <t>Adquisición de combustible a través de tarjetas electrónicas con chip para los vehículos propios y arrendados de la Junta Local Ejecutiva y Juntas Distritales Ejecutivas del Instituto Nacional Electoral en el Estado de Morelos</t>
  </si>
  <si>
    <t>http://transparencia.ine.mx/sistemaot/cargaMasiva/Articulo70/2025/Formato28//JL-MOR/tml1/adjudicacioncombustible.pdf</t>
  </si>
  <si>
    <t>Efectivale S de R L de CV</t>
  </si>
  <si>
    <t>Su oferta resulto ser la mas baja y solvente para las partidas; porque cumple con los requisitos, legales, administrativos, tecnicos y economicos garantizado el cumplimiento de las obligaciones respectivas.</t>
  </si>
  <si>
    <t>ineservsjlemor072024</t>
  </si>
  <si>
    <t>Adquisición de combustible mediante vales y tarjetas electrónicas para el parque vehicular de la junta local ejecutiva, correspondientes a los meses de enero, febrero y marzo del año 2025.</t>
  </si>
  <si>
    <t>http://transparencia.ine.mx/sistemaot/cargaMasiva/Articulo70/2025/Formato28//JL-MOR/tml1/contratocombustible.pdf</t>
  </si>
  <si>
    <t>Se reviso que el servicio objeto del contrato se cumpliera con los terminos solicitados, previo a la realizacion del pago.</t>
  </si>
  <si>
    <t>http://transparencia.ine.mx/sistemaot/cargaMasiva/Articulo70/2025/Formato28//JL-MOR/tml1/factura1.pdf</t>
  </si>
  <si>
    <t>MS00PV250057</t>
  </si>
  <si>
    <t>http://transparencia.ine.mx/sistemaot/cargaMasiva/Articulo70/2025/Formato28//JL-MOR/tml1/osp250057.pdf</t>
  </si>
  <si>
    <t>http://transparencia.ine.mx/sistemaot/cargaMasiva/Articulo70/2025/Formato28//JL-MOR/tml1/convocatoriacopiado.pdf</t>
  </si>
  <si>
    <t>Arrendamiento de equipos de fotocopiado en las oficinas de la de la Junta Local Ejecutiva y Juntas Distritales Ejecutivas del Instituto Nacional Electoral en el Estado de Morelos</t>
  </si>
  <si>
    <t>http://transparencia.ine.mx/sistemaot/cargaMasiva/Articulo70/2025/Formato28//JL-MOR/tml1/aclaracionescopiado.pdf</t>
  </si>
  <si>
    <t>http://transparencia.ine.mx/sistemaot/cargaMasiva/Articulo70/2025/Formato28//JL-MOR/tml1/presentacioncopiado.pdf</t>
  </si>
  <si>
    <t>http://transparencia.ine.mx/sistemaot/cargaMasiva/Articulo70/2025/Formato28//JL-MOR/tml1/fallofotocopiado.pdf</t>
  </si>
  <si>
    <t>Tecnicopias Morpasa SA de CV</t>
  </si>
  <si>
    <t>TMO900219MJ2</t>
  </si>
  <si>
    <t>La Pradera</t>
  </si>
  <si>
    <t>ineservsjlemor062024</t>
  </si>
  <si>
    <t>Arrendamiento de equipos de fotocopiado en las oficinas de la junta local ejecutiva, correspondiente a los meses de enero y febrero de 2025</t>
  </si>
  <si>
    <t>http://transparencia.ine.mx/sistemaot/cargaMasiva/Articulo70/2025/Formato28//JL-MOR/tml1/contratocopiado.pdf</t>
  </si>
  <si>
    <t>http://transparencia.ine.mx/sistemaot/cargaMasiva/Articulo70/2025/Formato28//JL-MOR/tml1/factura2.pdf</t>
  </si>
  <si>
    <t>MS00PV250068</t>
  </si>
  <si>
    <t>http://transparencia.ine.mx/sistemaot/cargaMasiva/Articulo70/2025/Formato28//JL-MOR/tml1/osp250068.pdf</t>
  </si>
  <si>
    <t>Suministro de insumos de limpieza para las oficinas que se encuentra en las instalaciones del edificio de la Junta Local Ejecutiva</t>
  </si>
  <si>
    <t>Shatigeag corp SA de CV</t>
  </si>
  <si>
    <t>SCO1910317YA</t>
  </si>
  <si>
    <t>pedido1</t>
  </si>
  <si>
    <t>http://transparencia.ine.mx/sistemaot/cargaMasiva/Articulo70/2025/Formato28//JL-MOR/tml1/pedido1.pdf</t>
  </si>
  <si>
    <t>http://transparencia.ine.mx/sistemaot/cargaMasiva/Articulo70/2025/Formato28//JL-MOR/tml1/factura3.pdf</t>
  </si>
  <si>
    <t>MS00PV250112</t>
  </si>
  <si>
    <t>http://transparencia.ine.mx/sistemaot/cargaMasiva/Articulo70/2025/Formato28//JL-MOR/tml1/osp250112.pdf</t>
  </si>
  <si>
    <t>Suministro de indumentaria para atender las necesidades y actividades del personal de esta Junta Local Ejecutiva</t>
  </si>
  <si>
    <t>pedido2</t>
  </si>
  <si>
    <t>http://transparencia.ine.mx/sistemaot/cargaMasiva/Articulo70/2025/Formato28//JL-MOR/tml1/pedido2.pdf</t>
  </si>
  <si>
    <t>http://transparencia.ine.mx/sistemaot/cargaMasiva/Articulo70/2025/Formato28//JL-MOR/tml1/factura4.pdf</t>
  </si>
  <si>
    <t>MS00PV250064</t>
  </si>
  <si>
    <t>http://transparencia.ine.mx/sistemaot/cargaMasiva/Articulo70/2025/Formato28//JL-MOR/tml1/osp250064.pdf</t>
  </si>
  <si>
    <t>http://transparencia.ine.mx/sistemaot/cargaMasiva/Articulo70/2025/Formato28//JL-MOR/tml1/convocatorialimpieza.pdf</t>
  </si>
  <si>
    <t>Servicio de limpieza para los inmuebles donde se ubican las oficinas de las juntas local, distrtitales ejecutivas y módulos de atención ciudadana del instituto nacional electoral en el estado de Morelos incluyendo mobiliario.</t>
  </si>
  <si>
    <t>http://transparencia.ine.mx/sistemaot/cargaMasiva/Articulo70/2025/Formato28//JL-MOR/tml1/aclaracioneslimpieza.pdf</t>
  </si>
  <si>
    <t>http://transparencia.ine.mx/sistemaot/cargaMasiva/Articulo70/2025/Formato28//JL-MOR/tml1/presentacionlimpieza.pdf</t>
  </si>
  <si>
    <t>http://transparencia.ine.mx/sistemaot/cargaMasiva/Articulo70/2025/Formato28//JL-MOR/tml1/fallolimpieza.pdf</t>
  </si>
  <si>
    <t>FOHM890816CT2</t>
  </si>
  <si>
    <t>Francisco Ruiz Chavez</t>
  </si>
  <si>
    <t>ineservsjlemor052024</t>
  </si>
  <si>
    <t>Servicio de limpieza para los inmuebles donde se ubican las oficinas de la juntas local del instituto nacional electoral en el estado de Morelos correspondiente a los meses de enero y febrero de 2025.</t>
  </si>
  <si>
    <t>http://transparencia.ine.mx/sistemaot/cargaMasiva/Articulo70/2025/Formato28//JL-MOR/tml1/contratolimpieza.pdf</t>
  </si>
  <si>
    <t>http://transparencia.ine.mx/sistemaot/cargaMasiva/Articulo70/2025/Formato28//JL-MOR/tml1/factura5.pdf</t>
  </si>
  <si>
    <t>MS00PV250044</t>
  </si>
  <si>
    <t>http://transparencia.ine.mx/sistemaot/cargaMasiva/Articulo70/2025/Formato28//JL-MOR/tml1/osp250044.pdf</t>
  </si>
  <si>
    <t>http://transparencia.ine.mx/sistemaot/cargaMasiva/Articulo70/2025/Formato28//JL-MOR/tml1/convocatoriavigilancia.pdf</t>
  </si>
  <si>
    <t>Servicio especializado de seguridad y vigilancia intramuros en los inmuebles de las juntas local y distritales, así como en modulos de atencion ciudadana en el estado de Morelos</t>
  </si>
  <si>
    <t>http://transparencia.ine.mx/sistemaot/cargaMasiva/Articulo70/2025/Formato28//JL-MOR/tml1/aclaracionesvigilancia.pdf</t>
  </si>
  <si>
    <t>http://transparencia.ine.mx/sistemaot/cargaMasiva/Articulo70/2025/Formato28//JL-MOR/tml1/presentacionvigilancia.pdf</t>
  </si>
  <si>
    <t>http://transparencia.ine.mx/sistemaot/cargaMasiva/Articulo70/2025/Formato28//JL-MOR/tml1/fallovigilancia.pdf</t>
  </si>
  <si>
    <t>Grupo Corporativo Tecatl Seguridad Privada SA</t>
  </si>
  <si>
    <t>GCT2005212I1</t>
  </si>
  <si>
    <t>Vicente Guerero</t>
  </si>
  <si>
    <t>12a</t>
  </si>
  <si>
    <t>Lomas de Cortes</t>
  </si>
  <si>
    <t>ineservsjlemor042024</t>
  </si>
  <si>
    <t>Servicio especializado de seguridad y vigilancia intramuros en el inmueble de la Junta Local Ejecutiva en el estado de Morelos, correspondiente a los mese de enero y febrero de 2025.</t>
  </si>
  <si>
    <t>http://transparencia.ine.mx/sistemaot/cargaMasiva/Articulo70/2025/Formato28//JL-MOR/tml1/contratovigilancia.pdf</t>
  </si>
  <si>
    <t>http://transparencia.ine.mx/sistemaot/cargaMasiva/Articulo70/2025/Formato28//JL-MOR/tml1/factura6.pdf</t>
  </si>
  <si>
    <t>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t>
  </si>
  <si>
    <t>http://transparencia.ine.mx/sistemaot/cargaMasiva/Articulo70/2025/Formato28//JD09-OAX/tml1/osp1.pdf</t>
  </si>
  <si>
    <t>Servicio de vigilancia de la Junta Distrital Ejecutiva 09</t>
  </si>
  <si>
    <t>Catalino Jaime</t>
  </si>
  <si>
    <t>PAPC610430L49</t>
  </si>
  <si>
    <t>Séptima Norte</t>
  </si>
  <si>
    <t>Sector Reforma C</t>
  </si>
  <si>
    <t>Puerto Escondido</t>
  </si>
  <si>
    <t>San Pedro Mixtepec</t>
  </si>
  <si>
    <t>Junta Distrital Ejecutiva No.09 De Oaxaca - San Pedro Mixtepec</t>
  </si>
  <si>
    <t>INE/OAX/09JDE/002/2025</t>
  </si>
  <si>
    <t>http://transparencia.ine.mx/sistemaot/cargaMasiva/Articulo70/2025/Formato28//JD09-OAX/tml1/contrato1.pdf</t>
  </si>
  <si>
    <t>El titular del área requiriente es el responsable de vigilar y supervisar el contrato</t>
  </si>
  <si>
    <t>http://transparencia.ine.mx/sistemaot/cargaMasiva/Articulo70/2025/Formato28//JD09-OAX/tml1/factura1.pdf</t>
  </si>
  <si>
    <t>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t>
  </si>
  <si>
    <t>http://transparencia.ine.mx/sistemaot/cargaMasiva/Articulo70/2025/Formato28//JD09-OAX/tml1/osp2.pdf</t>
  </si>
  <si>
    <t>Servicio de limpieza de la Junta Distrital Ejecutiva 09</t>
  </si>
  <si>
    <t>Reina Isabel</t>
  </si>
  <si>
    <t>Bohorquez</t>
  </si>
  <si>
    <t>BOPR730708CM4</t>
  </si>
  <si>
    <t>INE/OAX/09JDE/003/2025</t>
  </si>
  <si>
    <t>http://transparencia.ine.mx/sistemaot/cargaMasiva/Articulo70/2025/Formato28//JD09-OAX/tml1/contrato2.pdf</t>
  </si>
  <si>
    <t>http://transparencia.ine.mx/sistemaot/cargaMasiva/Articulo70/2025/Formato28//JD09-OAX/tml1/factura2.pdf</t>
  </si>
  <si>
    <t>http://transparencia.ine.mx/sistemaot/cargaMasiva/Articulo70/2025/Formato28//JD09-OAX/tml1/osp3.pdf</t>
  </si>
  <si>
    <t>Servicio de limpieza del Módulo de Atención Ciudadana Fijo Distrital 200951</t>
  </si>
  <si>
    <t>JUCH760901344</t>
  </si>
  <si>
    <t>Primera Norte</t>
  </si>
  <si>
    <t>INE/OAX/09JDE/004/2025</t>
  </si>
  <si>
    <t>http://transparencia.ine.mx/sistemaot/cargaMasiva/Articulo70/2025/Formato28//JD09-OAX/tml1/contrato3.pdf</t>
  </si>
  <si>
    <t>http://transparencia.ine.mx/sistemaot/cargaMasiva/Articulo70/2025/Formato28//JD09-OAX/tml1/factura3.pdf</t>
  </si>
  <si>
    <t>http://transparencia.ine.mx/sistemaot/cargaMasiva/Articulo70/2025/Formato28//JD09-OAX/tml1/osp4.pdf</t>
  </si>
  <si>
    <t>Servicio de limpieza del Módulo Fijo Adicional 200952</t>
  </si>
  <si>
    <t>Carmen Eufemia</t>
  </si>
  <si>
    <t>GAMC970716FV5</t>
  </si>
  <si>
    <t>Octava Poniente</t>
  </si>
  <si>
    <t>Shiniñuu</t>
  </si>
  <si>
    <t>Santiago Pinotepa Nacional</t>
  </si>
  <si>
    <t>INE/OAX/09JDE/006/2025</t>
  </si>
  <si>
    <t>http://transparencia.ine.mx/sistemaot/cargaMasiva/Articulo70/2025/Formato28//JD09-OAX/tml1/contrato4.pdf</t>
  </si>
  <si>
    <t>http://transparencia.ine.mx/sistemaot/cargaMasiva/Articulo70/2025/Formato28//JD09-OAX/tml1/factura4.pdf</t>
  </si>
  <si>
    <t>http://transparencia.ine.mx/sistemaot/cargaMasiva/Articulo70/2025/Formato28//JD09-OAX/tml1/osp5.pdf</t>
  </si>
  <si>
    <t>Servicio de arrendamiento del inmueble que ocupa el Módulo de Atención Ciudadana Fijo Adicional 200952</t>
  </si>
  <si>
    <t>Cesar Manuel Guillermo</t>
  </si>
  <si>
    <t>Leunig</t>
  </si>
  <si>
    <t>LETC710509EVA</t>
  </si>
  <si>
    <t>Tercera Oriente</t>
  </si>
  <si>
    <t>INE/OAX/09JDE/002/2022</t>
  </si>
  <si>
    <t>http://transparencia.ine.mx/sistemaot/cargaMasiva/Articulo70/2025/Formato28//JD09-OAX/tml1/contrato5.pdf</t>
  </si>
  <si>
    <t>http://transparencia.ine.mx/sistemaot/cargaMasiva/Articulo70/2025/Formato28//JD09-OAX/tml1/factura5.pdf</t>
  </si>
  <si>
    <t>http://transparencia.ine.mx/sistemaot/cargaMasiva/Articulo70/2025/Formato28//JD09-OAX/tml1/osp6.pdf</t>
  </si>
  <si>
    <t>Servicio de arrendamiento del inmueble que ocupa la Junta Distrital Ejecutiva 09</t>
  </si>
  <si>
    <t>GARJ5403199P4</t>
  </si>
  <si>
    <t>INE/OAX/09JDE/001/2025</t>
  </si>
  <si>
    <t>Servicio de  arrendamiento del inmueble que ocupa la Junta Distrital Ejecutiva 09</t>
  </si>
  <si>
    <t>http://transparencia.ine.mx/sistemaot/cargaMasiva/Articulo70/2025/Formato28//JD09-OAX/tml1/contrato6.pdf</t>
  </si>
  <si>
    <t>http://transparencia.ine.mx/sistemaot/cargaMasiva/Articulo70/2025/Formato28//JD09-OAX/tml1/factura6.pdf</t>
  </si>
  <si>
    <t>http://transparencia.ine.mx/sistemaot/cargaMasiva/Articulo70/2025/Formato28//JD09-OAX/tml1/osp7.pdf</t>
  </si>
  <si>
    <t>Servicio de arrendamiento de 3 copiadoras</t>
  </si>
  <si>
    <t>INE/OAX/09JDE/007/2025</t>
  </si>
  <si>
    <t>http://transparencia.ine.mx/sistemaot/cargaMasiva/Articulo70/2025/Formato28//JD09-OAX/tml1/contrato7.pdf</t>
  </si>
  <si>
    <t>http://transparencia.ine.mx/sistemaot/cargaMasiva/Articulo70/2025/Formato28//JD09-OAX/tml1/factura7.pdf</t>
  </si>
  <si>
    <t>http://transparencia.ine.mx/sistemaot/cargaMasiva/Articulo70/2025/Formato28//JD09-OAX/tml1/osp8.pdf</t>
  </si>
  <si>
    <t>MEGE7405306Y3</t>
  </si>
  <si>
    <t>Quinta Norte y Libramiento</t>
  </si>
  <si>
    <t>INE/OAX/09JDE/005/2025</t>
  </si>
  <si>
    <t>http://transparencia.ine.mx/sistemaot/cargaMasiva/Articulo70/2025/Formato28//JD09-OAX/tml1/contrato8.pdf</t>
  </si>
  <si>
    <t>http://transparencia.ine.mx/sistemaot/cargaMasiva/Articulo70/2025/Formato28//JD09-OAX/tml1/factura8.pdf</t>
  </si>
  <si>
    <t>http://transparencia.ine.mx/sistemaot/cargaMasiva/Articulo70/2025/Formato28//JD09-OAX/tml1/osp9.pdf</t>
  </si>
  <si>
    <t>Intely vale S.A.P.I deC.V.</t>
  </si>
  <si>
    <t>INE/OAX/09JDE/008/2025</t>
  </si>
  <si>
    <t>http://transparencia.ine.mx/sistemaot/cargaMasiva/Articulo70/2025/Formato28//JD09-OAX/tml1/contrato9.pdf</t>
  </si>
  <si>
    <t>http://transparencia.ine.mx/sistemaot/cargaMasiva/Articulo70/2025/Formato28//JD09-OAX/tml1/factura9.pdf</t>
  </si>
  <si>
    <t>TR1510</t>
  </si>
  <si>
    <t>Adquisición de bienes para las actividades del personal de la 27 Junta Distrital Ejecutiva. Con fundamento en el artículo 31, fracción III y artículo 51 del Reglamento del Instituto Nacional Electoral en Materia de Adquisiciones, Arrendamientos de Bienes Muebles y Servicios</t>
  </si>
  <si>
    <t>http://transparencia.ine.mx/sistemaot/cargaMasiva/Articulo70/2025/Formato28//JD27-MEX/tml1/osp6.pdf</t>
  </si>
  <si>
    <t>Adquisición de kit de mantenimiento y unidad de imagen para lexmark y mesas plegables</t>
  </si>
  <si>
    <t>Roma Soluciones 360 SA de CV</t>
  </si>
  <si>
    <t>RST230331QT5</t>
  </si>
  <si>
    <t>Adquisión de bienes para las actividades del seguimiento de la primera y segunda etapa de capacitación electoral, con motivo del Proceso Electoral Extraordinario del Poder Judicial de la Federación.</t>
  </si>
  <si>
    <t>http://transparencia.ine.mx/sistemaot/cargaMasiva/Articulo70/2025/Formato28//JD27-MEX/tml1/pedidocontrato6.pdf</t>
  </si>
  <si>
    <t>http://transparencia.ine.mx/sistemaot/cargaMasiva/Articulo70/2025/Formato28//JD27-MEX/tml1/factura6.pdf</t>
  </si>
  <si>
    <t>TR1545</t>
  </si>
  <si>
    <t>Adquisición de bienes para la bodega electoral de la Vocalía de Organización Electoral. Con fundamento en el artículo 31, fracción III y artículo 51 del Reglamento del Instituto Nacional Electoral en Materia de Adquisiciones, Arrendamientos de Bienes Muebles y Servicios</t>
  </si>
  <si>
    <t>http://transparencia.ine.mx/sistemaot/cargaMasiva/Articulo70/2025/Formato28//JD27-MEX/tml1/osp7.pdf</t>
  </si>
  <si>
    <t>Adquisición de anaqueles metalicos reforzados, fajas elásticas, guantes de seguridad y cerraduras de barra fija y de sobreponer</t>
  </si>
  <si>
    <t>Dumgar SA de CV</t>
  </si>
  <si>
    <t>Francisco Murguía</t>
  </si>
  <si>
    <t>2025020072</t>
  </si>
  <si>
    <t>Adquisición de insumos requeridos para el equipamiento de la Bodega Electoral de la 27 Junta Distrital Ejecutiva para atender el Proceso Electoral Extraordinario del Poder Judicial de la Federación.</t>
  </si>
  <si>
    <t>http://transparencia.ine.mx/sistemaot/cargaMasiva/Articulo70/2025/Formato28//JD27-MEX/tml1/pedidocontrato7.pdf</t>
  </si>
  <si>
    <t>http://transparencia.ine.mx/sistemaot/cargaMasiva/Articulo70/2025/Formato28//JD27-MEX/tml1/factura7.pdf</t>
  </si>
  <si>
    <t>4871</t>
  </si>
  <si>
    <t>Se requiere pago por el servicio de vigilancia al inmueble que ocupa la oficina y los modulos de atencion ciudadana 310351, 310352 y 310354, correspondiente al mes de enero a marzo de 2025; Artículo 31 fracc. III y artículo 51 del Reglamento del Instituto Nacional Electoral en Materia de Adquisiciones, Arrendamientos de Bienes Muebles y Servicios.</t>
  </si>
  <si>
    <t>http://transparencia.ine.mx/sistemaot/cargaMasiva/Articulo70/2025/Formato28//JD03-YUC/tml1/osp1.pdf</t>
  </si>
  <si>
    <t>Servicio de vigilancia al inmueble que ocupa la oficina y los modulos de atencion ciudadana correspondiente al mes de enero a marzo de 2025</t>
  </si>
  <si>
    <t>Servicios y Limpieza de Yucatán, S.A de C.V</t>
  </si>
  <si>
    <t>SLY031112771</t>
  </si>
  <si>
    <t>583A</t>
  </si>
  <si>
    <t>03 Junta Distrital Ejecutiva del Instituto Nacional Electoral en el Estado de Yucatan</t>
  </si>
  <si>
    <t>http://transparencia.ine.mx/sistemaot/cargaMasiva/Articulo70/2025/Formato28//JD03-YUC/tml1/contratovigilancia.pdf</t>
  </si>
  <si>
    <t>http://transparencia.ine.mx/sistemaot/cargaMasiva/Articulo70/2025/Formato28//JD03-YUC/tml1/f1.pdf</t>
  </si>
  <si>
    <t>4872</t>
  </si>
  <si>
    <t>Se requiere pago por el servicio de limpieza al inmueble que ocupa la oficina y los modulos de atencion ciudadana 310351, 310352 y 310354, correspondiente al mes de enero a marzo de 2025; Artículo 31 fracc. III y artículo 51 del Reglamento del Instituto Nacional Electoral en Materia de Adquisiciones, Arrendamientos de Bienes Muebles y Servicios.</t>
  </si>
  <si>
    <t>http://transparencia.ine.mx/sistemaot/cargaMasiva/Articulo70/2025/Formato28//JD03-YUC/tml1/osp2.pdf</t>
  </si>
  <si>
    <t>Servicio de limpieza al inmueble que ocupa la oficina y los modulos de atencion ciudadana correspondiente al mes de enero a marzo de 2025</t>
  </si>
  <si>
    <t>http://transparencia.ine.mx/sistemaot/cargaMasiva/Articulo70/2025/Formato28//JD03-YUC/tml1/contratolimpieza.pdf</t>
  </si>
  <si>
    <t>http://transparencia.ine.mx/sistemaot/cargaMasiva/Articulo70/2025/Formato28//JD03-YUC/tml1/f2.pdf</t>
  </si>
  <si>
    <t>4874</t>
  </si>
  <si>
    <t>Se requiere pago por el arrendamiento del inmueble que ocupa la oficina correspondiente  al mes de enero a marzo de 2025; Artículo 31 fracc. III y artículo 51 del Reglamento del Instituto Nacional Electoral en Materia de Adquisiciones, Arrendamientos de Bienes Muebles y Servicios.</t>
  </si>
  <si>
    <t>http://transparencia.ine.mx/sistemaot/cargaMasiva/Articulo70/2025/Formato28//JD03-YUC/tml1/osp3.pdf</t>
  </si>
  <si>
    <t>Arrendamiento del inmueble que ocupa las oficinas de la 03 junta distrital ejecutiva correspondiente  al mes de enero a marzo de 2025</t>
  </si>
  <si>
    <t>Luz de Lourdes</t>
  </si>
  <si>
    <t>FORL600127GH6</t>
  </si>
  <si>
    <t>Montebello</t>
  </si>
  <si>
    <t>Arrendamiento del inmueble</t>
  </si>
  <si>
    <t>http://transparencia.ine.mx/sistemaot/cargaMasiva/Articulo70/2025/Formato28//JD03-YUC/tml1/contratojde03.pdf</t>
  </si>
  <si>
    <t>http://transparencia.ine.mx/sistemaot/cargaMasiva/Articulo70/2025/Formato28//JD03-YUC/tml1/f3.pdf</t>
  </si>
  <si>
    <t>4876</t>
  </si>
  <si>
    <t>Se requiere pago por el arrendamiento del inmueble que ocupa el modulo 310352 correspondiente al mes de enero a marzo de 2025; Artículo 31 fracc. III y artículo 51 del Reglamento del Instituto Nacional Electoral en Materia de Adquisiciones, Arrendamientos de Bienes Muebles y Servicios.</t>
  </si>
  <si>
    <t>http://transparencia.ine.mx/sistemaot/cargaMasiva/Articulo70/2025/Formato28//JD03-YUC/tml1/osp4.pdf</t>
  </si>
  <si>
    <t>COPM7905259E9</t>
  </si>
  <si>
    <t>Vista Alegre</t>
  </si>
  <si>
    <t>http://transparencia.ine.mx/sistemaot/cargaMasiva/Articulo70/2025/Formato28//JD03-YUC/tml1/contrato310352.pdf</t>
  </si>
  <si>
    <t>http://transparencia.ine.mx/sistemaot/cargaMasiva/Articulo70/2025/Formato28//JD03-YUC/tml1/f4.pdf</t>
  </si>
  <si>
    <t>4878</t>
  </si>
  <si>
    <t>Se requiere pago por el arrendamiento del inmueble que ocupa el modulo 310351 correspondiente al mes de enero a marzo de 2025 ; Artículo 31 fracc. III y artículo 51 del Reglamento del Instituto Nacional Electoral en Materia de Adquisiciones, Arrendamientos de Bienes Muebles y Servicios.</t>
  </si>
  <si>
    <t>http://transparencia.ine.mx/sistemaot/cargaMasiva/Articulo70/2025/Formato28//JD03-YUC/tml1/osp5.pdf</t>
  </si>
  <si>
    <t>Arrendamiento del inmueble que ocupa el modulo 310351 correspondiente al mes de enero a marzo de 2025</t>
  </si>
  <si>
    <t>Amerimoda, S.A. de C.V.</t>
  </si>
  <si>
    <t>AME9402015L8</t>
  </si>
  <si>
    <t>http://transparencia.ine.mx/sistemaot/cargaMasiva/Articulo70/2025/Formato28//JD03-YUC/tml1/contrato310351.pdf</t>
  </si>
  <si>
    <t>http://transparencia.ine.mx/sistemaot/cargaMasiva/Articulo70/2025/Formato28//JD03-YUC/tml1/f5.pdf</t>
  </si>
  <si>
    <t>4885</t>
  </si>
  <si>
    <t>Se requiere pago por el arrendamiento del inmueble que ocupa el modulo 310354 correspondiente al mes de enero a marzo de 2025 ; Artículo 31 fracc. III y artículo 51 del Reglamento del Instituto Nacional Electoral en Materia de Adquisiciones, Arrendamientos de Bienes Muebles y Servicios.</t>
  </si>
  <si>
    <t>http://transparencia.ine.mx/sistemaot/cargaMasiva/Articulo70/2025/Formato28//JD03-YUC/tml1/osp6.pdf</t>
  </si>
  <si>
    <t>Arrendamiento del inmueble que ocupa el modulo 310354 correspondiente al mes de enero a marzo de 2025</t>
  </si>
  <si>
    <t>Capitex, S.A. de C.V.</t>
  </si>
  <si>
    <t>CAP821122R95</t>
  </si>
  <si>
    <t>http://transparencia.ine.mx/sistemaot/cargaMasiva/Articulo70/2025/Formato28//JD03-YUC/tml1/contrato310354.pdf</t>
  </si>
  <si>
    <t>http://transparencia.ine.mx/sistemaot/cargaMasiva/Articulo70/2025/Formato28//JD03-YUC/tml1/f6.pdf</t>
  </si>
  <si>
    <t>4881</t>
  </si>
  <si>
    <t>Se requiere pago por el servicio de arrendamiento y fotocopiado del mes de enero a marzo de 2025, en esta 03 junta distrital ejecutiva; Artículo 31 fracc. III y artículo 51 del Reglamento del Instituto Nacional Electoral en Materia de Adquisiciones, Arrendamientos de Bienes Muebles y Servicios.</t>
  </si>
  <si>
    <t>http://transparencia.ine.mx/sistemaot/cargaMasiva/Articulo70/2025/Formato28//JD03-YUC/tml1/osp7.pdf</t>
  </si>
  <si>
    <t>Servicio de arrendamiento y fotocopiado del mes de enero a marzo de 2025, en esta 03 junta distrital ejecutiva</t>
  </si>
  <si>
    <t>Martin de Jesus</t>
  </si>
  <si>
    <t>GODM630630JU3</t>
  </si>
  <si>
    <t>Servicio de Arrendamiento</t>
  </si>
  <si>
    <t>http://transparencia.ine.mx/sistemaot/cargaMasiva/Articulo70/2025/Formato28//JD03-YUC/tml1/contratofotocopiado.pdf</t>
  </si>
  <si>
    <t>http://transparencia.ine.mx/sistemaot/cargaMasiva/Articulo70/2025/Formato28//JD03-YUC/tml1/f7.pdf</t>
  </si>
  <si>
    <t>CS08-PS-25-12-250012</t>
  </si>
  <si>
    <t>http://transparencia.ine.mx/sistemaot/cargaMasiva/Articulo70/2025/Formato28//JD08-CHIS/tml1/osp1.pdf</t>
  </si>
  <si>
    <t>Arrendamiento para la oficinas de la Junta Distrital</t>
  </si>
  <si>
    <t>EIRR550420EPO</t>
  </si>
  <si>
    <t>4a. Calle Norte Poniente</t>
  </si>
  <si>
    <t>Cruz Grande</t>
  </si>
  <si>
    <t>INE-CHIS-JD08-002-AI-2025</t>
  </si>
  <si>
    <t>http://transparencia.ine.mx/sistemaot/cargaMasiva/Articulo70/2025/Formato28//JD08-CHIS/tml1/contrato1.pdf</t>
  </si>
  <si>
    <t>Se verificó que el proveedor cumpliera con lo que dice el contrato</t>
  </si>
  <si>
    <t>http://transparencia.ine.mx/sistemaot/cargaMasiva/Articulo70/2025/Formato28//JD08-CHIS/tml1/factura1.pdf</t>
  </si>
  <si>
    <t>CS08-GV-25-116-250116</t>
  </si>
  <si>
    <t>http://transparencia.ine.mx/sistemaot/cargaMasiva/Articulo70/2025/Formato28//JD08-CHIS/tml1/osp2.pdf</t>
  </si>
  <si>
    <t>Adquisición de combustible para las actividades de la Junta Distrital</t>
  </si>
  <si>
    <t>Si Vale México</t>
  </si>
  <si>
    <t>Paseo de la Reforma piso 23</t>
  </si>
  <si>
    <t>Delegación Cuauhtemoc</t>
  </si>
  <si>
    <t>Delegación Cuauhtémoc</t>
  </si>
  <si>
    <t>INE-CHIS/JD08/SERV/007/2025</t>
  </si>
  <si>
    <t>http://transparencia.ine.mx/sistemaot/cargaMasiva/Articulo70/2025/Formato28//JD08-CHIS/tml1/contrato2.pdf</t>
  </si>
  <si>
    <t>http://transparencia.ine.mx/sistemaot/cargaMasiva/Articulo70/2025/Formato28//JD08-CHIS/tml1/factura2.pdf</t>
  </si>
  <si>
    <t>CS08-PV-25-040-250040</t>
  </si>
  <si>
    <t>http://transparencia.ine.mx/sistemaot/cargaMasiva/Articulo70/2025/Formato28//JD08-CHIS/tml1/osp3.pdf</t>
  </si>
  <si>
    <t>Servicio de limpieza a la Junta Distrital Ejecutiva</t>
  </si>
  <si>
    <t>HEPF8106020L6</t>
  </si>
  <si>
    <t>Calle Chiapas Manzana 42</t>
  </si>
  <si>
    <t>INE-CHIS/JD08/SERV/003/2025</t>
  </si>
  <si>
    <t>http://transparencia.ine.mx/sistemaot/cargaMasiva/Articulo70/2025/Formato28//JD08-CHIS/tml1/contrato3.pdf</t>
  </si>
  <si>
    <t>http://transparencia.ine.mx/sistemaot/cargaMasiva/Articulo70/2025/Formato28//JD08-CHIS/tml1/factura3.pdf</t>
  </si>
  <si>
    <t>CS08-PV-25-039-250038</t>
  </si>
  <si>
    <t>http://transparencia.ine.mx/sistemaot/cargaMasiva/Articulo70/2025/Formato28//JD08-CHIS/tml1/osp4.pdf</t>
  </si>
  <si>
    <t>Servicio de limpieza al Módulo de Atención Ciudadana</t>
  </si>
  <si>
    <t>INE-CHIS/JD08/SERV/005/2025</t>
  </si>
  <si>
    <t>http://transparencia.ine.mx/sistemaot/cargaMasiva/Articulo70/2025/Formato28//JD08-CHIS/tml1/contrato4.pdf</t>
  </si>
  <si>
    <t>http://transparencia.ine.mx/sistemaot/cargaMasiva/Articulo70/2025/Formato28//JD08-CHIS/tml1/factura4.pdf</t>
  </si>
  <si>
    <t>CS08-PV-25-116-250116</t>
  </si>
  <si>
    <t>http://transparencia.ine.mx/sistemaot/cargaMasiva/Articulo70/2025/Formato28//JD08-CHIS/tml1/osp5.pdf</t>
  </si>
  <si>
    <t>Servicio de vigilancia al Módulo de Atención Ciudadana</t>
  </si>
  <si>
    <t>INE-CHIS/JD08/SERV/006/2025</t>
  </si>
  <si>
    <t>http://transparencia.ine.mx/sistemaot/cargaMasiva/Articulo70/2025/Formato28//JD08-CHIS/tml1/contrato5.pdf</t>
  </si>
  <si>
    <t>http://transparencia.ine.mx/sistemaot/cargaMasiva/Articulo70/2025/Formato28//JD08-CHIS/tml1/factura5.pdf</t>
  </si>
  <si>
    <t>CS08-PV-25-041-250041</t>
  </si>
  <si>
    <t>http://transparencia.ine.mx/sistemaot/cargaMasiva/Articulo70/2025/Formato28//JD08-CHIS/tml1/osp6.pdf</t>
  </si>
  <si>
    <t>Servicio de vigilancia en la Junta Distrital Ejecutiva</t>
  </si>
  <si>
    <t>INE-CHIS/JD08/SERV/004/2025</t>
  </si>
  <si>
    <t>http://transparencia.ine.mx/sistemaot/cargaMasiva/Articulo70/2025/Formato28//JD08-CHIS/tml1/contrato6.pdf</t>
  </si>
  <si>
    <t>http://transparencia.ine.mx/sistemaot/cargaMasiva/Articulo70/2025/Formato28//JD08-CHIS/tml1/factura6.pdf</t>
  </si>
  <si>
    <t>CS08-PS-25-011-250011</t>
  </si>
  <si>
    <t>http://transparencia.ine.mx/sistemaot/cargaMasiva/Articulo70/2025/Formato28//JD08-CHIS/tml1/osp7.pdf</t>
  </si>
  <si>
    <t>Arrendamiento para la oficina municipal de Chicomuselo</t>
  </si>
  <si>
    <t>Altúzar</t>
  </si>
  <si>
    <t>AUGJ750128KP2</t>
  </si>
  <si>
    <t>Central Norte</t>
  </si>
  <si>
    <t>Chicomuselo</t>
  </si>
  <si>
    <t>INE-CHIS/JD08/SERV/001/2025</t>
  </si>
  <si>
    <t>http://transparencia.ine.mx/sistemaot/cargaMasiva/Articulo70/2025/Formato28//JD08-CHIS/tml1/contrato7.pdf</t>
  </si>
  <si>
    <t>http://transparencia.ine.mx/sistemaot/cargaMasiva/Articulo70/2025/Formato28//JD08-CHIS/tml1/factura7.pdf</t>
  </si>
  <si>
    <t>CS08-PS-25-119-250119</t>
  </si>
  <si>
    <t>http://transparencia.ine.mx/sistemaot/cargaMasiva/Articulo70/2025/Formato28//JD08-CHIS/tml1/osp8.pdf</t>
  </si>
  <si>
    <t>Adquisición de anaqueles para el equipamento de la bodega electoral</t>
  </si>
  <si>
    <t>Nueva Walmart de México S de RL CV</t>
  </si>
  <si>
    <t>NWM9709244 W 4</t>
  </si>
  <si>
    <t>2025020074</t>
  </si>
  <si>
    <t>http://transparencia.ine.mx/sistemaot/cargaMasiva/Articulo70/2025/Formato28//JD08-CHIS/tml1/contrato8.pdf</t>
  </si>
  <si>
    <t>http://transparencia.ine.mx/sistemaot/cargaMasiva/Articulo70/2025/Formato28//JD08-CHIS/tml1/factura8.pdf</t>
  </si>
  <si>
    <t>CS08-GV-25-007-250007</t>
  </si>
  <si>
    <t>http://transparencia.ine.mx/sistemaot/cargaMasiva/Articulo70/2025/Formato28//JD08-CHIS/tml1/osp9.pdf</t>
  </si>
  <si>
    <t>Adquisición de combustible para las actividades del Módulo de Atención Ciudadana</t>
  </si>
  <si>
    <t>http://transparencia.ine.mx/sistemaot/cargaMasiva/Articulo70/2025/Formato28//JD08-CHIS/tml1/factura9.pdf</t>
  </si>
  <si>
    <t>CS08-GV-25-056-250056</t>
  </si>
  <si>
    <t>http://transparencia.ine.mx/sistemaot/cargaMasiva/Articulo70/2025/Formato28//JD08-CHIS/tml1/osp10.pdf</t>
  </si>
  <si>
    <t>http://transparencia.ine.mx/sistemaot/cargaMasiva/Articulo70/2025/Formato28//JD08-CHIS/tml1/factura10.pdf</t>
  </si>
  <si>
    <t>CS08-GV-25-054-360065</t>
  </si>
  <si>
    <t>http://transparencia.ine.mx/sistemaot/cargaMasiva/Articulo70/2025/Formato28//JD08-CHIS/tml1/osp11.pdf</t>
  </si>
  <si>
    <t>Adquisición de combustible para las actividades de la Vocalía del Registro Federal de Electores</t>
  </si>
  <si>
    <t>Adquisición de combustible para las actividades de la VRFE</t>
  </si>
  <si>
    <t>http://transparencia.ine.mx/sistemaot/cargaMasiva/Articulo70/2025/Formato28//JD08-CHIS/tml1/factura11.pdf</t>
  </si>
  <si>
    <t>CS08-GV-25-025-250023</t>
  </si>
  <si>
    <t>http://transparencia.ine.mx/sistemaot/cargaMasiva/Articulo70/2025/Formato28//JD08-CHIS/tml1/osp12.pdf</t>
  </si>
  <si>
    <t>Adquisición de combustible para las actividades de la Vocalía de Capacitación Electoral y Educación Cívica</t>
  </si>
  <si>
    <t>Adquisición de combustible para las actividades de la VCEYEC</t>
  </si>
  <si>
    <t>http://transparencia.ine.mx/sistemaot/cargaMasiva/Articulo70/2025/Formato28//JD08-CHIS/tml1/factura12.pdf</t>
  </si>
  <si>
    <t>CS08-GV-25- 17-250017</t>
  </si>
  <si>
    <t>http://transparencia.ine.mx/sistemaot/cargaMasiva/Articulo70/2025/Formato28//JD08-CHIS/tml1/osp13.pdf</t>
  </si>
  <si>
    <t>Adquisición de combustible para las actividades de la Vocalía de Organización Electoral.</t>
  </si>
  <si>
    <t>Adquisición de combustible para las actividades de la VOE</t>
  </si>
  <si>
    <t>http://transparencia.ine.mx/sistemaot/cargaMasiva/Articulo70/2025/Formato28//JD08-CHIS/tml1/factura13.pdf</t>
  </si>
  <si>
    <t>INE/PL14/ARR/001/2023</t>
  </si>
  <si>
    <t>http://transparencia.ine.mx/sistemaot/cargaMasiva/Articulo70/2025/Formato28//JD14-PUE/tml1/osp1.pdf</t>
  </si>
  <si>
    <t>Arrendamiento de inmueble en Calle de la Reforma, número 517, Barrio de San Diego, de la Ciudad de Izúcar de Matamoros, Código Postal 74420, en el estado de Puebla.</t>
  </si>
  <si>
    <t>Lúcio Josué</t>
  </si>
  <si>
    <t>CEML47122136N0</t>
  </si>
  <si>
    <t>El Calvario</t>
  </si>
  <si>
    <t>Izúcar de Matamoros</t>
  </si>
  <si>
    <t>14 Junta Distrital Ejecutiva Del Instituto Nacional Electoral En El Estado De Puebla</t>
  </si>
  <si>
    <t>El Arrendador otorga en arrendamiento al Arrendatario el inmueble ubicado en Calle De la Reforma, número 517, Barrio San Diego, de la Ciudad de Izúcar de Matamoros, Código Postal 74420, en el estado de Puebla.</t>
  </si>
  <si>
    <t>http://transparencia.ine.mx/sistemaot/cargaMasiva/Articulo70/2025/Formato28//JD14-PUE/tml1/contrato1.pdf</t>
  </si>
  <si>
    <t>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t>
  </si>
  <si>
    <t>http://transparencia.ine.mx/sistemaot/cargaMasiva/Articulo70/2025/Formato28//JD14-PUE/tml1/factura1.pdf</t>
  </si>
  <si>
    <t>INE/PL14/SERV/002/2025</t>
  </si>
  <si>
    <t>http://transparencia.ine.mx/sistemaot/cargaMasiva/Articulo70/2025/Formato28//JD14-PUE/tml1/osp2.pdf</t>
  </si>
  <si>
    <t>Arrendamiento de equipos multifuncionales para la 14 Junta Distrital Ejecutiva del Instituto Nacional Electoral en el estado de Puebla.</t>
  </si>
  <si>
    <t>Adriel</t>
  </si>
  <si>
    <t>COVA9604156L9</t>
  </si>
  <si>
    <t>Toltepec</t>
  </si>
  <si>
    <t>Arrendamiento de equipos multifuncionales para la 14 Junta Distrital Ejecutiva en los términos y condiciones que se precisan en el Anexo Técnico, durante el periodo comprendido del 01 de marzo al 31 de diciembre de 2024.</t>
  </si>
  <si>
    <t>http://transparencia.ine.mx/sistemaot/cargaMasiva/Articulo70/2025/Formato28//JD14-PUE/tml1/contrato2.pdf</t>
  </si>
  <si>
    <t>http://transparencia.ine.mx/sistemaot/cargaMasiva/Articulo70/2025/Formato28//JD14-PUE/tml1/factura2.pdf</t>
  </si>
  <si>
    <t>INE/PL14/SERV/004/2025</t>
  </si>
  <si>
    <t>Contratación de servicios para la 14 Junta Distrital Ejecutiva. Artículo 31 fracc.I y artículo 35 del Reglamento del Instituto Nacional Electoral en Materia de Adquisiciones, Arrendamientos de Bienes Muebles y Servicios.</t>
  </si>
  <si>
    <t>http://transparencia.ine.mx/sistemaot/cargaMasiva/Articulo70/2025/Formato28//JD14-PUE/tml1/osp3.pdf</t>
  </si>
  <si>
    <t>Proporcionar el servicio de limpieza para las instalaciones de 14 Junta Distrital Ejecutiva del Instituto Nacional Electoral en el estado de Puebla</t>
  </si>
  <si>
    <t>VAGA820120T30</t>
  </si>
  <si>
    <t>Violetas</t>
  </si>
  <si>
    <t>Servicio de limpieza de las oficinas del inmueble que ocupa la 14 Junta Distrital Ejecutiva</t>
  </si>
  <si>
    <t>http://transparencia.ine.mx/sistemaot/cargaMasiva/Articulo70/2025/Formato28//JD14-PUE/tml1/contrato3.pdf</t>
  </si>
  <si>
    <t>http://transparencia.ine.mx/sistemaot/cargaMasiva/Articulo70/2025/Formato28//JD14-PUE/tml1/factura3.pdf</t>
  </si>
  <si>
    <t>INE/PL14/SERV/003/2025</t>
  </si>
  <si>
    <t>http://transparencia.ine.mx/sistemaot/cargaMasiva/Articulo70/2025/Formato28//JD14-PUE/tml1/osp4.pdf</t>
  </si>
  <si>
    <t>Proporcionar el servicio de vigilancia y resguardo de los bienes de la 14 Junta Distrital Ejecutiva y Módulo de Atención Ciudadana en Izúcar de Matamoros, Puebla.</t>
  </si>
  <si>
    <t>Protección y Logística Empresarial VYMSA S.A. de C.V.</t>
  </si>
  <si>
    <t>Servicio de vigilancia intramuros para las instalaciones y los bienes de la 14 Junta Distrital Ejecutiva del Instituto Nacional Electoral en el estado de Puebla</t>
  </si>
  <si>
    <t>http://transparencia.ine.mx/sistemaot/cargaMasiva/Articulo70/2025/Formato28//JD14-PUE/tml1/contrato4.pdf</t>
  </si>
  <si>
    <t>http://transparencia.ine.mx/sistemaot/cargaMasiva/Articulo70/2025/Formato28//JD14-PUE/tml1/factura4.pdf</t>
  </si>
  <si>
    <t>IA3-INE-JLE-TAM-002-2025</t>
  </si>
  <si>
    <t>http://transparencia.ine.mx/sistemaot/cargaMasiva/Articulo70/2025/Formato28//JL-TAMPS/tml1/osp.pdf</t>
  </si>
  <si>
    <t>http://transparencia.ine.mx/sistemaot/cargaMasiva/Articulo70/2025/Formato28//JL-TAMPS/tml1/convocatoria.pdf</t>
  </si>
  <si>
    <t>Contratacion del servicio de vigilancia de la Junta Local Ejecutiva en Tamaulipas</t>
  </si>
  <si>
    <t>http://transparencia.ine.mx/sistemaot/cargaMasiva/Articulo70/2025/Formato28//JL-TAMPS/tml1/propuestas.pdf</t>
  </si>
  <si>
    <t>http://transparencia.ine.mx/sistemaot/cargaMasiva/Articulo70/2025/Formato28//JL-TAMPS/tml1/dictamenbasedelfallo.pdf</t>
  </si>
  <si>
    <t>http://transparencia.ine.mx/sistemaot/cargaMasiva/Articulo70/2025/Formato28//JL-TAMPS/tml1/actadefallo.pdf</t>
  </si>
  <si>
    <t>Grupo de cuidado y seguridad privada del noreste</t>
  </si>
  <si>
    <t>Partido liberal</t>
  </si>
  <si>
    <t>Vocalía Ejecutiva de la Junta Local Ejecutiva de Tamaulipas</t>
  </si>
  <si>
    <t>Recursos Materiales de la Junta Local Ejecutiva de Tamaulipas</t>
  </si>
  <si>
    <t>INE/TAM/JLE/SERV/006/2025</t>
  </si>
  <si>
    <t>64655.17</t>
  </si>
  <si>
    <t>http://transparencia.ine.mx/sistemaot/cargaMasiva/Articulo70/2025/Formato28//JL-TAMPS/tml1/contrato.pdf</t>
  </si>
  <si>
    <t>Presupuesto de egrasos de la federacion</t>
  </si>
  <si>
    <t>http://transparencia.ine.mx/sistemaot/cargaMasiva/Articulo70/2025/Formato28//JL-TAMPS/tml1/facturamarzo.pdf</t>
  </si>
  <si>
    <t>INE-AD-CM-001 2025</t>
  </si>
  <si>
    <t>http://transparencia.ine.mx/sistemaot/cargaMasiva/Articulo70/2025/Formato28//JD09-DF/tml1/osp31.pdf</t>
  </si>
  <si>
    <t>Adquisición de artículos de papelería para abastecer los requerimientos de las áreas; (papel bond, cajas, boligrafos, pinturas, cordones para gafetes, memoria usb); materiales para la el desarrollo de las actividades del Proceso de elección del Poder Judicial.</t>
  </si>
  <si>
    <t>Distribuidores y Fabricantes de Artículos Escolares y de Oficina, S. A. de C. V.</t>
  </si>
  <si>
    <t>DFA0701181Y4</t>
  </si>
  <si>
    <t>Del Taller</t>
  </si>
  <si>
    <t>Tránsito</t>
  </si>
  <si>
    <t>Junta Distrital Ejecutiva no.09 de la Ciudad de México - Tláhuac</t>
  </si>
  <si>
    <t>INE/JDE09-ADQ/002/2025</t>
  </si>
  <si>
    <t>Adquisición de artículos de papelería para abastecer los requerimientos de las áreas; (papel bond, cajas, boligrafos, pinturas, cordones para gafetes, memoria usb); materiales para la elaboración de escenarios de la CIJ 2024.</t>
  </si>
  <si>
    <t>http://transparencia.ine.mx/sistemaot/cargaMasiva/Articulo70/2025/Formato28//JD09-DF/tml1/inejde09adq0022025.pdf</t>
  </si>
  <si>
    <t>http://transparencia.ine.mx/sistemaot/cargaMasiva/Articulo70/2025/Formato28//JD09-DF/tml1/it20571.pdf</t>
  </si>
  <si>
    <t>INE-AD-CM-002 2025</t>
  </si>
  <si>
    <t>http://transparencia.ine.mx/sistemaot/cargaMasiva/Articulo70/2025/Formato28//JD09-DF/tml1/osp064.pdf</t>
  </si>
  <si>
    <t>Adquisición de  insumos de cafetería y consumibles para la impresión de de documentos derivados de la elección del Poder Judicial de la Federación.</t>
  </si>
  <si>
    <t>INE/JDE09-ADQ/005/2025</t>
  </si>
  <si>
    <t>Adquisición de  insumos de cafetería  (café, azúcar, galletas, agua purificada), adicionalmente tóner para la impresión de reportes, actas e informes derivados de las actividades.</t>
  </si>
  <si>
    <t>http://transparencia.ine.mx/sistemaot/cargaMasiva/Articulo70/2025/Formato28//JD09-DF/tml1/inejde09adq0052025.pdf</t>
  </si>
  <si>
    <t>http://transparencia.ine.mx/sistemaot/cargaMasiva/Articulo70/2025/Formato28//JD09-DF/tml1/a6254.pdf</t>
  </si>
  <si>
    <t>INE-AD-CM-003 2025</t>
  </si>
  <si>
    <t>http://transparencia.ine.mx/sistemaot/cargaMasiva/Articulo70/2025/Formato28//JD09-DF/tml1/osp060.pdf</t>
  </si>
  <si>
    <t>Retorno 3 Legión Norte Sección 4</t>
  </si>
  <si>
    <t>Manzana 26 Edificio 1</t>
  </si>
  <si>
    <t>Depto H</t>
  </si>
  <si>
    <t>Ejercito de Oriente Zona Peñón</t>
  </si>
  <si>
    <t>INE/JDE09-ADQ/004/2025</t>
  </si>
  <si>
    <t>http://transparencia.ine.mx/sistemaot/cargaMasiva/Articulo70/2025/Formato28//JD09-DF/tml1/inejde09adq0042025.pdf</t>
  </si>
  <si>
    <t>http://transparencia.ine.mx/sistemaot/cargaMasiva/Articulo70/2025/Formato28//JD09-DF/tml1/1453.pdf</t>
  </si>
  <si>
    <t>INE-JLC-001-2025</t>
  </si>
  <si>
    <t>http://transparencia.ine.mx/sistemaot/cargaMasiva/Articulo70/2025/Formato28//JL-COAH/tml1/osp-limpieza-01-2025.pdf</t>
  </si>
  <si>
    <t>Servicio de limpieza de la junta local de coahuila</t>
  </si>
  <si>
    <t>http://transparencia.ine.mx/sistemaot/cargaMasiva/Articulo70/2025/Formato28//JL-COAH/tml1/oficio_servicio_vigilancia_01-2025.pdf</t>
  </si>
  <si>
    <t>Laboratorio Minero Y Construcccion</t>
  </si>
  <si>
    <t>LMC130924H9A</t>
  </si>
  <si>
    <t>Lago Xochimilco</t>
  </si>
  <si>
    <t>La Salle</t>
  </si>
  <si>
    <t>Cumplio con los lineamientos tenicos operativos y mejor propuesta economica, con el cual se veneficiaba al istituto</t>
  </si>
  <si>
    <t>Vocalía Ejecutiva de la Junta Local Ejecutiva de Coahuila</t>
  </si>
  <si>
    <t>Recursos Materiales de la Junta Local Ejecutiva de Coahuila</t>
  </si>
  <si>
    <t>Junta Local Ejecutiva de Coauila</t>
  </si>
  <si>
    <t>INE/JLC/001/2025</t>
  </si>
  <si>
    <t>El objeto consiste en la adquisición y/o prestación del servicio (según corresponda) de Servicio de Limpieza del Inmueble de la Junta Local Ejecutiva en Coahuila</t>
  </si>
  <si>
    <t>http://transparencia.ine.mx/sistemaot/cargaMasiva/Articulo70/2025/Formato28//JL-COAH/tml1/ine-jlc-001-2025.pdf</t>
  </si>
  <si>
    <t>https://sot.ine.mx/sot/app/home#/carga-masiva:~:text=leyenda_de_clasificacion_confidencial.pdf</t>
  </si>
  <si>
    <t>INE-JLC-002-2025</t>
  </si>
  <si>
    <t>http://transparencia.ine.mx/sistemaot/cargaMasiva/Articulo70/2025/Formato28//JL-COAH/tml1/osp-vgilancia-02-2025.pdf</t>
  </si>
  <si>
    <t>Servicio  de vigilancia de la junta local de coahuila</t>
  </si>
  <si>
    <t>http://transparencia.ine.mx/sistemaot/cargaMasiva/Articulo70/2025/Formato28//JL-COAH/tml1/oficio_servicio_vigilancia_02-2025.pdf</t>
  </si>
  <si>
    <t>INE/JLC/002/2025</t>
  </si>
  <si>
    <t>El objeto consiste en la adquisición y/o prestación del Servicio de Seguridad Privada del Inmueble de la Junta Local Ejecutiva en Coahuila</t>
  </si>
  <si>
    <t>http://transparencia.ine.mx/sistemaot/cargaMasiva/Articulo70/2025/Formato28//JL-COAH/tml1/ine-jcl-002-2025.pdf</t>
  </si>
  <si>
    <t>INE-JLC-003-2025</t>
  </si>
  <si>
    <t>http://transparencia.ine.mx/sistemaot/cargaMasiva/Articulo70/2025/Formato28//JL-COAH/tml1/osp-plantatratadora-03-2025.pdf</t>
  </si>
  <si>
    <t>polisa de mantenimiento mensual planta tratadora</t>
  </si>
  <si>
    <t>http://transparencia.ine.mx/sistemaot/cargaMasiva/Articulo70/2025/Formato28//JL-COAH/tml1/ofico_servicio_plantatratadora_03-2025.pdf</t>
  </si>
  <si>
    <t>Canromex Operaciones</t>
  </si>
  <si>
    <t>COP071211UF8</t>
  </si>
  <si>
    <t>Vito Alessio Robles</t>
  </si>
  <si>
    <t>KM5</t>
  </si>
  <si>
    <t>Nazario Ortiz Garza</t>
  </si>
  <si>
    <t>INE/JLC/003/2025</t>
  </si>
  <si>
    <t>El objeto consiste en la adquisición y/o prestación del Servicio de mantenimiento plata tratadora del Inmueble de la Junta Local Ejecutiva en Coahuila</t>
  </si>
  <si>
    <t>http://transparencia.ine.mx/sistemaot/cargaMasiva/Articulo70/2025/Formato28//JL-COAH/tml1/ine-jcl-003-2025.pdf</t>
  </si>
  <si>
    <t>INE-JLC-004-2025</t>
  </si>
  <si>
    <t>http://transparencia.ine.mx/sistemaot/cargaMasiva/Articulo70/2025/Formato28//JL-COAH/tml1/osp-combustible-04-2025.pdf</t>
  </si>
  <si>
    <t>Compra de gasolina para usar por medio de tarjetas</t>
  </si>
  <si>
    <t>http://transparencia.ine.mx/sistemaot/cargaMasiva/Articulo70/2025/Formato28//JL-COAH/tml1/oficio_servicios_gasilina_04-2025.pdf</t>
  </si>
  <si>
    <t>Servicios Broxel</t>
  </si>
  <si>
    <t>Cuajimalpa De Morelos</t>
  </si>
  <si>
    <t>INE/JLC/004/2025</t>
  </si>
  <si>
    <t>El objeto consiste en la adquisición de Dinero electrónico para la adquisición de combustible por medio de tarjetas</t>
  </si>
  <si>
    <t>http://transparencia.ine.mx/sistemaot/cargaMasiva/Articulo70/2025/Formato28//JL-COAH/tml1/ine-jlc-004-2025.pdf</t>
  </si>
  <si>
    <t>INE-JLC-005-2025</t>
  </si>
  <si>
    <t>http://transparencia.ine.mx/sistemaot/cargaMasiva/Articulo70/2025/Formato28//JL-COAH/tml1/ocp-elevador-05-2025.pdf</t>
  </si>
  <si>
    <t>Servicio de polisa mensual de mantenimiento preventivo del elevador de la junta local</t>
  </si>
  <si>
    <t>http://transparencia.ine.mx/sistemaot/cargaMasiva/Articulo70/2025/Formato28//JL-COAH/tml1/oficio_sevicio_elevador_05-2025.pdf</t>
  </si>
  <si>
    <t>Soluciones Vericales Lucklend Y Sucesores Sa De Cv</t>
  </si>
  <si>
    <t>SVL240729Q23</t>
  </si>
  <si>
    <t>16 De Septimbre</t>
  </si>
  <si>
    <t>1913</t>
  </si>
  <si>
    <t>INE/JLC/005/2025</t>
  </si>
  <si>
    <t>El objeto consiste en la adquisición y/o prestación del Servicio de Mantenimiento del Elevador del Inmueble de la Junta Local Ejecutiva en Coahuila</t>
  </si>
  <si>
    <t>http://transparencia.ine.mx/sistemaot/cargaMasiva/Articulo70/2025/Formato28//JL-COAH/tml1/ine-jlc-005-2025.pdf</t>
  </si>
  <si>
    <t>083/2025</t>
  </si>
  <si>
    <t>http://transparencia.ine.mx/sistemaot/cargaMasiva/Articulo70/2025/Formato28//JL-BC/tml1/osp_2025_0183.pdf</t>
  </si>
  <si>
    <t>Adquisición de Guías prepagadas de mensajeria para uso de todas las áreas de la Junta Local Ejecutiva</t>
  </si>
  <si>
    <t>ESTAFETA MEXICANA</t>
  </si>
  <si>
    <t>San Pablo Xalpa</t>
  </si>
  <si>
    <t>Adquisición de guías prepagadas de mensajería</t>
  </si>
  <si>
    <t>pc2025020108</t>
  </si>
  <si>
    <t>http://transparencia.ine.mx/sistemaot/cargaMasiva/Articulo70/2025/Formato28//JL-BC/tml1/pc2025020108.pdf</t>
  </si>
  <si>
    <t>http://transparencia.ine.mx/sistemaot/cargaMasiva/Articulo70/2025/Formato28//JL-BC/tml1/fr_6169_2025.pdf</t>
  </si>
  <si>
    <t>http://transparencia.ine.mx/sistemaot/cargaMasiva/Articulo70/2025/Formato28//JL-BC/tml1/fact_6e93be77-0904-4d12-ae75-77fc021c43ca.pdf</t>
  </si>
  <si>
    <t>http://transparencia.ine.mx/sistemaot/cargaMasiva/Articulo70/2025/Formato28//JL-BC/tml1/osp_2025_0202.pdf</t>
  </si>
  <si>
    <t>Arrendamiento de inmueble en Av. Reforma 777 Zona Centro, de la Ciudad de Mexicali, Código Postal 21100, en el Estado de Baja California.</t>
  </si>
  <si>
    <t>ELIAS</t>
  </si>
  <si>
    <t>LAEC560628DG4</t>
  </si>
  <si>
    <t>Valle del Yaqui</t>
  </si>
  <si>
    <t>Jardines del Valle</t>
  </si>
  <si>
    <t>http://transparencia.ine.mx/sistemaot/cargaMasiva/Articulo70/2025/Formato28//JL-BC/tml1/bc00_contrato202502001_reduc.pdf</t>
  </si>
  <si>
    <t>http://transparencia.ine.mx/sistemaot/cargaMasiva/Articulo70/2025/Formato28//JL-BC/tml1/fr_6181_2025.pdf</t>
  </si>
  <si>
    <t>http://transparencia.ine.mx/sistemaot/cargaMasiva/Articulo70/2025/Formato28//JL-BC/tml1/recibo_4_2025.pdf</t>
  </si>
  <si>
    <t>http://transparencia.ine.mx/sistemaot/cargaMasiva/Articulo70/2025/Formato28//JL-BC/tml1/osp_2025_0108.pdf</t>
  </si>
  <si>
    <t>Arrendamiento de inmueble en Calle Pedro F. Pérez y Ramírez 160 Zona Centro, de la Ciudad de Mexicali, Código Postal 21100, en el Estado de Baja California.</t>
  </si>
  <si>
    <t>GOUT</t>
  </si>
  <si>
    <t>CAGL451230S85</t>
  </si>
  <si>
    <t>Puerto de Almería</t>
  </si>
  <si>
    <t>http://transparencia.ine.mx/sistemaot/cargaMasiva/Articulo70/2025/Formato28//JL-BC/tml1/bc00_contrato202502002_reduc.pdf</t>
  </si>
  <si>
    <t>http://transparencia.ine.mx/sistemaot/cargaMasiva/Articulo70/2025/Formato28//JL-BC/tml1/fr_6092_2025.pdf</t>
  </si>
  <si>
    <t>http://transparencia.ine.mx/sistemaot/cargaMasiva/Articulo70/2025/Formato28//JL-BC/tml1/fact_42_2025.pdf</t>
  </si>
  <si>
    <t>http://transparencia.ine.mx/sistemaot/cargaMasiva/Articulo70/2025/Formato28//JL-BC/tml1/osp_2025_0130.pdf</t>
  </si>
  <si>
    <t>Arrendamiento de inmueble en Av. Madero 537 Zona Centro, de la Ciudad de Mexicali, Código Postal 21100, en el Estado de Baja California.</t>
  </si>
  <si>
    <t>INVERSIONES ARGUA</t>
  </si>
  <si>
    <t>IAR8309224B9</t>
  </si>
  <si>
    <t>Primera Sección</t>
  </si>
  <si>
    <t>Arrendamiento de la Vocalía del Registro Federal de Electores de la Junta Local Ejecutivas.</t>
  </si>
  <si>
    <t>http://transparencia.ine.mx/sistemaot/cargaMasiva/Articulo70/2025/Formato28//JL-BC/tml1/bc00_contrato202502003_reduc.pdf</t>
  </si>
  <si>
    <t>http://transparencia.ine.mx/sistemaot/cargaMasiva/Articulo70/2025/Formato28//JL-BC/tml1/fr_6151_2025.pdf</t>
  </si>
  <si>
    <t>http://transparencia.ine.mx/sistemaot/cargaMasiva/Articulo70/2025/Formato28//JL-BC/tml1/folio_b_740_2025.pdf</t>
  </si>
  <si>
    <t>http://transparencia.ine.mx/sistemaot/cargaMasiva/Articulo70/2025/Formato28//JL-BC/tml1/osp_2025_0059.pdf</t>
  </si>
  <si>
    <t>Proporcionar el servicio de limpieza para la Junta Local Ejecutiva en el estado de Baja California.</t>
  </si>
  <si>
    <t>GIGALARM DE MEXICO</t>
  </si>
  <si>
    <t>Convenio Modificatorio 006_2024</t>
  </si>
  <si>
    <t>http://transparencia.ine.mx/sistemaot/cargaMasiva/Articulo70/2025/Formato28//JL-BC/tml1/fr_6105_2025.pdf</t>
  </si>
  <si>
    <t>http://transparencia.ine.mx/sistemaot/cargaMasiva/Articulo70/2025/Formato28//JL-BC/tml1/fact_g2347_g2348_2025.pdf</t>
  </si>
  <si>
    <t>http://transparencia.ine.mx/sistemaot/cargaMasiva/Articulo70/2025/Formato28//JL-BC/tml1/osp_2025_0042.pdf</t>
  </si>
  <si>
    <t>Proporcionar el servicio de vigilancia para la Junta Local Ejecutiva en el estado de Baja California.</t>
  </si>
  <si>
    <t>CISP INDUSTRIAL DE BAJA CALIFORNIA</t>
  </si>
  <si>
    <t>CIB170905UM1</t>
  </si>
  <si>
    <t>Rpública de Honduras</t>
  </si>
  <si>
    <t>Convenio Modificatorio 007_2024</t>
  </si>
  <si>
    <t>http://transparencia.ine.mx/sistemaot/cargaMasiva/Articulo70/2025/Formato28//JL-BC/tml1/fr_6093_2025.pdf</t>
  </si>
  <si>
    <t>http://transparencia.ine.mx/sistemaot/cargaMasiva/Articulo70/2025/Formato28//JL-BC/tml1/fact_1468_1469_2025.pdf</t>
  </si>
  <si>
    <t>AAS-AG00-001-2025</t>
  </si>
  <si>
    <t>Arrendamiento de inmueble necesario para albergar las instalaciones del edificio principal de la Junta Local Ejecutiva en Aguascalientes</t>
  </si>
  <si>
    <t>http://transparencia.ine.mx/sistemaot/cargaMasiva/Articulo70/2025/Formato28//JL-AGS/tml1/ospguzmanaldana2025.pdf</t>
  </si>
  <si>
    <t>Arrendamiento del inmueble ubicado en Avenida Aguascalientes Sur 702, Fraccionamiento Jardines de las Fuentes, de la ciudad de Aguascalientes, Código Postal 20278 en el Estado de Aguascalientes.</t>
  </si>
  <si>
    <t>Esthela Margarita</t>
  </si>
  <si>
    <t>GUAE640430IN1</t>
  </si>
  <si>
    <t>Prolongación Cristobal Colón</t>
  </si>
  <si>
    <t>Jardines de la Asunción</t>
  </si>
  <si>
    <t>Junta Local Ejecutiva Aguascalientes</t>
  </si>
  <si>
    <t>http://transparencia.ine.mx/sistemaot/cargaMasiva/Articulo70/2025/Formato28//JL-AGS/tml1/contratoarrendamientojle.pdf</t>
  </si>
  <si>
    <t>http://transparencia.ine.mx/sistemaot/cargaMasiva/Articulo70/2025/Formato28//JL-AGS/tml1/cfdiguzmanaldana.pdf</t>
  </si>
  <si>
    <t>AAS-AG00-002-2025</t>
  </si>
  <si>
    <t>Arrendamiento de inmueble necesario para albergar las instalaciones de la Vocalía del Registro Federal de Electores en la ciudad de Aguascalientes</t>
  </si>
  <si>
    <t>http://transparencia.ine.mx/sistemaot/cargaMasiva/Articulo70/2025/Formato28//JL-AGS/tml1/ospgarzaguerra2025.pdf</t>
  </si>
  <si>
    <t>Arrendamiento del inmueble ubicado en Avenida De la Convención de 1914 Sur 402-B, Fraccionamiento Lindavista, de la ciudad de Aguascalientes, Código Postal 20270 en el Estado de Aguascalientes.</t>
  </si>
  <si>
    <t>GAGE420915L76</t>
  </si>
  <si>
    <t>De la Convención de 1914 Sur</t>
  </si>
  <si>
    <t>Lindavista</t>
  </si>
  <si>
    <t>http://transparencia.ine.mx/sistemaot/cargaMasiva/Articulo70/2025/Formato28//JL-AGS/tml1/contratogarzaguerrarfe.pdf</t>
  </si>
  <si>
    <t>http://transparencia.ine.mx/sistemaot/cargaMasiva/Articulo70/2025/Formato28//JL-AGS/tml1/cfdigarzaguerra.pdf</t>
  </si>
  <si>
    <t>AAS-AG00-001-2024</t>
  </si>
  <si>
    <t>Servicio de vigilancia necesario para resguardar el edificio y los haberes patrimoniales de la Junta Local Ejecutiva en Aguascalientes</t>
  </si>
  <si>
    <t>http://transparencia.ine.mx/sistemaot/cargaMasiva/Articulo70/2025/Formato28//JL-AGS/tml1/ospalpha2025.pdf</t>
  </si>
  <si>
    <t>Proporcionar el servicio de vigilancia y seguridad para la Junta Local en el estado de Aguascalientes</t>
  </si>
  <si>
    <t>Alpha, Servicios Integrales de Seguridad Privada,S.A de C.V.</t>
  </si>
  <si>
    <t>Mejor Propuesta económica y de servicio en Seguridad y Vigilancia</t>
  </si>
  <si>
    <t>http://transparencia.ine.mx/sistemaot/cargaMasiva/Articulo70/2025/Formato28//JL-AGS/tml1/contratovigilancia.pdf</t>
  </si>
  <si>
    <t>http://transparencia.ine.mx/sistemaot/cargaMasiva/Articulo70/2025/Formato28//JL-AGS/tml1/cfdialpha.pdf</t>
  </si>
  <si>
    <t>AAS-AG00-002-2024</t>
  </si>
  <si>
    <t>Servicio de limpieza para mantener las condiciones de higiene de los edificios que albergan la Junta Local Ejecutiva en Aguascalientes</t>
  </si>
  <si>
    <t>http://transparencia.ine.mx/sistemaot/cargaMasiva/Articulo70/2025/Formato28//JL-AGS/tml1/ospericalilianaglz2025.pdf</t>
  </si>
  <si>
    <t>Proporcionar el servicio de limpieza para la Junta Local en el estado de Aguascalientes</t>
  </si>
  <si>
    <t>Mejor Propuesta económica y de servicio de Limpieza</t>
  </si>
  <si>
    <t>http://transparencia.ine.mx/sistemaot/cargaMasiva/Articulo70/2025/Formato28//JL-AGS/tml1/contratolimpieza.pdf</t>
  </si>
  <si>
    <t>http://transparencia.ine.mx/sistemaot/cargaMasiva/Articulo70/2025/Formato28//JL-AGS/tml1/cfdilimpieza.pdf</t>
  </si>
  <si>
    <t>AAS-AG00-003-2024</t>
  </si>
  <si>
    <t>Suministro de Combustibles para vehículos oficiales necesario para el cumplimiento y operación de los planes y programas públicos del Instituto</t>
  </si>
  <si>
    <t>http://transparencia.ine.mx/sistemaot/cargaMasiva/Articulo70/2025/Formato28//JL-AGS/tml1/ospintelyvale2025.pdf</t>
  </si>
  <si>
    <t>Proporcionar el suministro de combustible mediante tarjeta electrónica para el parque vehicular de la Junta Local en Aguascalientes</t>
  </si>
  <si>
    <t>Intely Vale, Sociedad Anonima Promotora de Inversión de Capital Variable</t>
  </si>
  <si>
    <t>Mejores condiciones, mejores controles y mejor propuesta económica en suministro de combustible mediante tarjeta electrónica</t>
  </si>
  <si>
    <t>http://transparencia.ine.mx/sistemaot/cargaMasiva/Articulo70/2025/Formato28//JL-AGS/tml1/contratointelyvale.pdf</t>
  </si>
  <si>
    <t>Recepción de los insumos requeridos de acuerdo a las condiciones del anexo técnico</t>
  </si>
  <si>
    <t>http://transparencia.ine.mx/sistemaot/cargaMasiva/Articulo70/2025/Formato28//JL-AGS/tml1/cfdiintelyvale.pdf</t>
  </si>
  <si>
    <t>CH05/ARR/002/2025</t>
  </si>
  <si>
    <t>http://transparencia.ine.mx/sistemaot/cargaMasiva/Articulo70/2025/Formato28//JD05-CHIH/tml1/inmueble_osp13021.pdf</t>
  </si>
  <si>
    <t>ARRENDAMIENTO DE INMUEBLE</t>
  </si>
  <si>
    <t>CASA800313IV4</t>
  </si>
  <si>
    <t>Oscar Flores Norte</t>
  </si>
  <si>
    <t>Delicias</t>
  </si>
  <si>
    <t>La persona proveedora de los servicios cumple con los requerimientos, condiciones legales, técnicas y económicas y presentó una propuesta económica solvente que garantiza el cumplimiento de los servicios requeridos</t>
  </si>
  <si>
    <t>Junta Distrital Ejecutiva 05 de con cabecera en Ciudad Delicias, Chihuahua</t>
  </si>
  <si>
    <t>Arrendamiento de Inmueble</t>
  </si>
  <si>
    <t>http://transparencia.ine.mx/sistemaot/cargaMasiva/Articulo70/2025/Formato28//JD05-CHIH/tml1/contratoarrendinmueblejd05_censurado.pdf</t>
  </si>
  <si>
    <t>Recusos Federales</t>
  </si>
  <si>
    <t>Los Vocales Eecutivo y Vocal Secretario verifican el cumplimiento de que se recibió el servicio conforme a la factura emitida, el contrato y se realicen y los lineamientos aplicables.</t>
  </si>
  <si>
    <t>http://transparencia.ine.mx/sistemaot/cargaMasiva/Articulo70/2025/Formato28//JD05-CHIH/tml1/inmueble13021_censurado.pdf</t>
  </si>
  <si>
    <t>CH05/ARR/001/2025</t>
  </si>
  <si>
    <t>http://transparencia.ine.mx/sistemaot/cargaMasiva/Articulo70/2025/Formato28//JD05-CHIH/tml1/oficinampal_osp13023.pdf</t>
  </si>
  <si>
    <t>ARRENDAMIENTO DE INMUEBLE OFICINA MUNICIPAL</t>
  </si>
  <si>
    <t>PERB680313MG2</t>
  </si>
  <si>
    <t>Arrendamiento de inmueble de Oficina Municipal</t>
  </si>
  <si>
    <t>http://transparencia.ine.mx/sistemaot/cargaMasiva/Articulo70/2025/Formato28//JD05-CHIH/tml1/contratoarrendoficmunicipal_censurado.pdf</t>
  </si>
  <si>
    <t>http://transparencia.ine.mx/sistemaot/cargaMasiva/Articulo70/2025/Formato28//JD05-CHIH/tml1/ofmpal13023_censurado.pdf</t>
  </si>
  <si>
    <t>http://transparencia.ine.mx/sistemaot/cargaMasiva/Articulo70/2025/Formato28//JD05-CHIH/tml1/copiadora_osp12968.pdf</t>
  </si>
  <si>
    <t>ARRENDAMIENTO DEL SERVICIO DE COPIADORA</t>
  </si>
  <si>
    <t>Manuel Horacio</t>
  </si>
  <si>
    <t>MARM650105436</t>
  </si>
  <si>
    <t>3A NORTE</t>
  </si>
  <si>
    <t>Arrendamiento de equipo de fotocopiado</t>
  </si>
  <si>
    <t>http://transparencia.ine.mx/sistemaot/cargaMasiva/Articulo70/2025/Formato28//JD05-CHIH/tml1/contratoservcopiadora_censurado.pdf</t>
  </si>
  <si>
    <t>http://transparencia.ine.mx/sistemaot/cargaMasiva/Articulo70/2025/Formato28//JD05-CHIH/tml1/copiadora12968_censurado.pdf</t>
  </si>
  <si>
    <t>http://transparencia.ine.mx/sistemaot/cargaMasiva/Articulo70/2025/Formato28//JD05-CHIH/tml1/limpieza_osp12995.pdf</t>
  </si>
  <si>
    <t>ARRENDAMIENTO DEL SERVICIO DE LIMPIEZA</t>
  </si>
  <si>
    <t>PAGM8209061X9</t>
  </si>
  <si>
    <t>22 Norte</t>
  </si>
  <si>
    <t>Arrendamiento de servicio de limpieza</t>
  </si>
  <si>
    <t>http://transparencia.ine.mx/sistemaot/cargaMasiva/Articulo70/2025/Formato28//JD05-CHIH/tml1/contratoservlimpieza_censurado.pdf</t>
  </si>
  <si>
    <t>http://transparencia.ine.mx/sistemaot/cargaMasiva/Articulo70/2025/Formato28//JD05-CHIH/tml1/limpieza12995_censurado.pdf</t>
  </si>
  <si>
    <t>acta1.pdf</t>
  </si>
  <si>
    <t>Contratación de servicios de arrendamiento de  del inmueble que ocupa la 06 Junta Distrital Ejecutiva. Artículo 31 fracc.I y artículo 35 del Reglamento del Instituto Nacional Electoral en Materia de Adquisiciones, Arrendamientos de Bienes Muebles y Servicios.</t>
  </si>
  <si>
    <t>http://transparencia.ine.mx/sistemaot/cargaMasiva/Articulo70/2025/Formato28//JD06-CHIS/tml1/pedido1.pdf</t>
  </si>
  <si>
    <t>Arrendamiento de inmueble que ocupa la 06 Junta Distrital Ejecutiva en el Instituto Nacional Electoral de Chiapas.</t>
  </si>
  <si>
    <t>Zacarías Galación</t>
  </si>
  <si>
    <t>NIEZ391103AL7</t>
  </si>
  <si>
    <t>14 Poniente Norte</t>
  </si>
  <si>
    <t>El Mirador</t>
  </si>
  <si>
    <t>06 Junta Distrital Ejecutiva del Instituto Nacional Electoral En El Estado de Chiapas</t>
  </si>
  <si>
    <t>INE/CHIS/06JDE/VS/002/2023</t>
  </si>
  <si>
    <t>Arrendamiento del inmueble que ocupan las oficinas de la Junta Distrital Ejecutiva 06, ubicado en Boulevard Ángel Albino Corzo Número 138 Colonia Castillo Tielemans Código postal 29070 en la ciudad de Tuxtla Gutiérrez Chiapas</t>
  </si>
  <si>
    <t>http://transparencia.ine.mx/sistemaot/cargaMasiva/Articulo70/2025/Formato28//JD06-CHIS/tml1/contrato1.pdf</t>
  </si>
  <si>
    <t>http://transparencia.ine.mx/sistemaot/cargaMasiva/Articulo70/2025/Formato28//JD06-CHIS/tml1/factura1.pdf</t>
  </si>
  <si>
    <t>acta2.pdf</t>
  </si>
  <si>
    <t>Contratación de servicio de limpieza del inmueble que ocupa el Módulo de Atención Ciudadana 070651. Artículo 31 fracc.I y artículo 35 del Reglamento del Instituto Nacional Electoral en Materia de Adquisiciones, Arrendamientos de Bienes Muebles y Servicios.</t>
  </si>
  <si>
    <t>http://transparencia.ine.mx/sistemaot/cargaMasiva/Articulo70/2025/Formato28//JD06-CHIS/tml1/pedido2.pdf</t>
  </si>
  <si>
    <t>Proporcionar el servicio de limpieza para el Módulo de Atención Ciudadana 070651 del Instituto Nacional Electoral en el estado de Chiapas</t>
  </si>
  <si>
    <t>lote 9</t>
  </si>
  <si>
    <t>las Granjas</t>
  </si>
  <si>
    <t>INE/CHIS/06JDE/VS/002/2025</t>
  </si>
  <si>
    <t>Servicio de limpieza y mantenimiento</t>
  </si>
  <si>
    <t>http://transparencia.ine.mx/sistemaot/cargaMasiva/Articulo70/2025/Formato28//JD06-CHIS/tml1/contrato2.pdf</t>
  </si>
  <si>
    <t>http://transparencia.ine.mx/sistemaot/cargaMasiva/Articulo70/2025/Formato28//JD06-CHIS/tml1/factura2.pdf</t>
  </si>
  <si>
    <t>acta3.pdf</t>
  </si>
  <si>
    <t>Servicios Privados de Seguridad, Protección, Custodia y Vigilancia en el domicilio que ocupan las oficinas de la 06 Junta Distrital Ejecutiva y el Módulo de Atención Ciudada 070651, en los términos y condiciones que se precisan en el contrato; Artículo 31 fracc. III y artículo 35 del Reglamento del Instituto Nacional Electoral en Materia de Adquisiciones, Arrendamientos de Bienes Muebles y Servicios.</t>
  </si>
  <si>
    <t>http://transparencia.ine.mx/sistemaot/cargaMasiva/Articulo70/2025/Formato28//JD06-CHIS/tml1/pedido3.pdf</t>
  </si>
  <si>
    <t>Proporcionar el servicio de vigilancia y seguridad para la 06 Junta Distrital Ejecutiva y el Módulo de Atención Ciudadana Fijo 070651, del Instituto Nacional Electoral en el estado de Chiapas</t>
  </si>
  <si>
    <t>Mejor propuesta económica en Servicio de Vigilancia y Seguridad Privada</t>
  </si>
  <si>
    <t>INE/CHIS/06JDE/VS/003/2025</t>
  </si>
  <si>
    <t>Servicio de servicios de seguridad privada y vigilancia</t>
  </si>
  <si>
    <t>http://transparencia.ine.mx/sistemaot/cargaMasiva/Articulo70/2025/Formato28//JD06-CHIS/tml1/contrato3.pdf</t>
  </si>
  <si>
    <t>http://transparencia.ine.mx/sistemaot/cargaMasiva/Articulo70/2025/Formato28//JD06-CHIS/tml1/factura3.pdf</t>
  </si>
  <si>
    <t>Pedido - Contrato 2025020017</t>
  </si>
  <si>
    <t>Servicio de Vigilancia y Limpieza para el inmueble de la Junta Distrital Ejecutiva con fundamento en el Artículo 31 fracc. III y artículo 51 del Reglamento del Instituto Nacional Electoral en Materia de Adquisiciones, Arrendamientos de Bienes Muebles y Servicios</t>
  </si>
  <si>
    <t>http://transparencia.ine.mx/sistemaot/cargaMasiva/Articulo70/2025/Formato28//JD08-GRO/tml1/osp1.pdf</t>
  </si>
  <si>
    <t>Servicio de Vigilancia y Limpieza del inmueble que ocupa la 08 Junta Distrital Ejecutiva, correspondiente al mes de enero de 2025, Ometepec, Guerrero</t>
  </si>
  <si>
    <t>Seglim Hele, S.A. de C.V.</t>
  </si>
  <si>
    <t>De las naciones</t>
  </si>
  <si>
    <t>La Zanja</t>
  </si>
  <si>
    <t>Por cumplir con los requerimientos administrativos que se requieren para la contratación de servicios, y presentar una propuesta económica menor que garantiza satisfactoriamente el cumplimiento de las obligaciones estipuladas en cada una de las clausulas del contrato.</t>
  </si>
  <si>
    <t>Junta Distrital Ejecutiva No.08 de Guerrero - Ometepec</t>
  </si>
  <si>
    <t>Otorgar el servicio de segurida, vigilancia y limpieza en el  siguiente inmueble: oficina de la 08 Junta Distrital Ejecutiva del Instituto Nacinal Electoral ubicada en Boulevard Juan N. Álvarez número 150, Colonia Campo Aéreo, C.P. 41700, en Omtepec, Guerrero.</t>
  </si>
  <si>
    <t>http://transparencia.ine.mx/sistemaot/cargaMasiva/Articulo70/2025/Formato28//JD08-GRO/tml1/0061.pdf</t>
  </si>
  <si>
    <t>Se recibió en entera satisfacción el servicio de vigilancia y limpieza en el inmueble que ocupa la 08 Junta Distrital Ejecutiva</t>
  </si>
  <si>
    <t>http://transparencia.ine.mx/sistemaot/cargaMasiva/Articulo70/2025/Formato28//JD08-GRO/tml1/factura1.pdf</t>
  </si>
  <si>
    <t>Pedido - Contrato 2025020018</t>
  </si>
  <si>
    <t>Servicio de Vigilancia y Limpieza para el inmueble del Módulo de Atención Ciudadana con fundamento en el Artículo 31 fracc. III y artículo 51 del Reglamento del Instituto Nacional Electoral en Materia de Adquisiciones, Arrendamientos de Bienes Muebles y Servicios</t>
  </si>
  <si>
    <t>http://transparencia.ine.mx/sistemaot/cargaMasiva/Articulo70/2025/Formato28//JD08-GRO/tml1/osp2.pdf</t>
  </si>
  <si>
    <t>Servicio de Vigilancia y Limpieza del inmueble que ocupa el Módulo de Atención Ciudadana Fijo Adicional 120852, correspondiente al mes de enero de 2025</t>
  </si>
  <si>
    <t>Otorgar el servicio de segurida, vigilancia y limpieza en el siguiente inmueble: oficina del Módulo de Atención Ciudadana Fijo Adicional número 120852 del Instituto Nacional Electoral ubicado en calle 5 de mayo 7, colonia centro, C.P. 39200 en Ayutla de los Libres, Guerrero.</t>
  </si>
  <si>
    <t>http://transparencia.ine.mx/sistemaot/cargaMasiva/Articulo70/2025/Formato28//JD08-GRO/tml1/0062.pdf</t>
  </si>
  <si>
    <t>Se recibió en entera satisfacción el servicio de vigilancia en inmueble que ocupa el Módulo de Atención Ciudadana Fijo Adicional 120852</t>
  </si>
  <si>
    <t>http://transparencia.ine.mx/sistemaot/cargaMasiva/Articulo70/2025/Formato28//JD08-GRO/tml1/factura2.pdf</t>
  </si>
  <si>
    <t>Pedido - Contrato 2025020005</t>
  </si>
  <si>
    <t>Arrendamiento de inmueble para la Junta Distrital Ejecutiva con fundamento en el Artículo 31 fracc. III y artículo 51 del Reglamento del Instituto Nacional Electoral en Materia de Adquisiciones, Arrendamientos de Bienes Muebles y Servicios</t>
  </si>
  <si>
    <t>http://transparencia.ine.mx/sistemaot/cargaMasiva/Articulo70/2025/Formato28//JD08-GRO/tml1/osp3.pdf</t>
  </si>
  <si>
    <t>Arrendamiento del inmueble que ocupa la 08 Junta Distrital Ejecutiva, correspondiente al mes de enero de 2025, Ometepec, Guerrero</t>
  </si>
  <si>
    <t>Eduardo Heriberto</t>
  </si>
  <si>
    <t>AAME700105471</t>
  </si>
  <si>
    <t>Crucero de Talapa</t>
  </si>
  <si>
    <t>Talapa</t>
  </si>
  <si>
    <t>Ometepec</t>
  </si>
  <si>
    <t>Otorgar en arrendamiento el inmueble ubicado en el boulevard Juan N. Álvarez 50, Colonia Campo Aéreo, C.P. 41700 en Ometepec, Guerrero,</t>
  </si>
  <si>
    <t>http://transparencia.ine.mx/sistemaot/cargaMasiva/Articulo70/2025/Formato28//JD08-GRO/tml1/0074.pdf</t>
  </si>
  <si>
    <t>Se recibió en entera satisfacción el arrendamiento del inmueble que ocupa la 08 Junta Distrital Ejecutiva</t>
  </si>
  <si>
    <t>http://transparencia.ine.mx/sistemaot/cargaMasiva/Articulo70/2025/Formato28//JD08-GRO/tml1/factura3.pdf</t>
  </si>
  <si>
    <t>http://transparencia.ine.mx/sistemaot/cargaMasiva/Articulo70/2025/Formato28//JD08-GRO/tml1/osp4.pdf</t>
  </si>
  <si>
    <t>Servicio de Vigilancia y Limpieza del inmueble que ocupa el Módulo de Atención Ciudadana Fijo Adicional 120852, correspondiente al mes de febrero de 2025</t>
  </si>
  <si>
    <t>http://transparencia.ine.mx/sistemaot/cargaMasiva/Articulo70/2025/Formato28//JD08-GRO/tml1/0086.pdf</t>
  </si>
  <si>
    <t>http://transparencia.ine.mx/sistemaot/cargaMasiva/Articulo70/2025/Formato28//JD08-GRO/tml1/factura4.pdf</t>
  </si>
  <si>
    <t>http://transparencia.ine.mx/sistemaot/cargaMasiva/Articulo70/2025/Formato28//JD08-GRO/tml1/osp5.pdf</t>
  </si>
  <si>
    <t>Arrendamiento del inmueble que ocupa la 08 Junta Distrital Ejecutiva, correspondiente al mes de febrero de 2025, Ometepec, Guerrero</t>
  </si>
  <si>
    <t>http://transparencia.ine.mx/sistemaot/cargaMasiva/Articulo70/2025/Formato28//JD08-GRO/tml1/0085.pdf</t>
  </si>
  <si>
    <t>http://transparencia.ine.mx/sistemaot/cargaMasiva/Articulo70/2025/Formato28//JD08-GRO/tml1/factura5.pdf</t>
  </si>
  <si>
    <t>http://transparencia.ine.mx/sistemaot/cargaMasiva/Articulo70/2025/Formato28//JD08-GRO/tml1/osp6.pdf</t>
  </si>
  <si>
    <t>Servicio de Vigilancia y Limpieza del inmueble que ocupa la 08 Junta Distrital Ejecutiva, correspondiente al mes de febrero de 2025, Ometepec, Guerrero</t>
  </si>
  <si>
    <t>http://transparencia.ine.mx/sistemaot/cargaMasiva/Articulo70/2025/Formato28//JD08-GRO/tml1/0116.pdf</t>
  </si>
  <si>
    <t>http://transparencia.ine.mx/sistemaot/cargaMasiva/Articulo70/2025/Formato28//JD08-GRO/tml1/factura6.pdf</t>
  </si>
  <si>
    <t>Pedido - Contrato 2025020037</t>
  </si>
  <si>
    <t>Arrendamiento de inmueble para el Módulo de Atención Ciudadana con fundamento en el Artículo 31 fracc. III y artículo 51 del Reglamento del Instituto Nacional Electoral en Materia de Adquisiciones, Arrendamientos de Bienes Muebles y Servicios</t>
  </si>
  <si>
    <t>http://transparencia.ine.mx/sistemaot/cargaMasiva/Articulo70/2025/Formato28//JD08-GRO/tml1/osp7.pdf</t>
  </si>
  <si>
    <t>Arrendamiento del inmueble que ocupa el Módulo de Atención Ciudadana Fijo Adicional 120852, correspondiente al mes de enero de 2025</t>
  </si>
  <si>
    <t>Nubia Sofia</t>
  </si>
  <si>
    <t>CAVN771215F60</t>
  </si>
  <si>
    <t>Leonardo Rodriguez Alcaine</t>
  </si>
  <si>
    <t>Buenavista</t>
  </si>
  <si>
    <t>Otorgar en arrendamiento el inmueble ubicado en calle 5 de mayo 7, Colonia Centro, C.P. 39200 en Ayutla de los Libres, Guerrero,</t>
  </si>
  <si>
    <t>http://transparencia.ine.mx/sistemaot/cargaMasiva/Articulo70/2025/Formato28//JD08-GRO/tml1/0147.pdf</t>
  </si>
  <si>
    <t>Se recibió en entera satisfacción el arrendamiento del inmueble que ocupa el Módulo de Atención Ciudadana Fijo Adicional 120852</t>
  </si>
  <si>
    <t>http://transparencia.ine.mx/sistemaot/cargaMasiva/Articulo70/2025/Formato28//JD08-GRO/tml1/factura7.pdf</t>
  </si>
  <si>
    <t>http://transparencia.ine.mx/sistemaot/cargaMasiva/Articulo70/2025/Formato28//JD08-GRO/tml1/osp8.pdf</t>
  </si>
  <si>
    <t>Arrendamiento del inmueble que ocupa el Módulo de Atención Ciudadana Fijo Adicional 120852, correspondiente al mes de febrero de 2025</t>
  </si>
  <si>
    <t>http://transparencia.ine.mx/sistemaot/cargaMasiva/Articulo70/2025/Formato28//JD08-GRO/tml1/0148.pdf</t>
  </si>
  <si>
    <t>http://transparencia.ine.mx/sistemaot/cargaMasiva/Articulo70/2025/Formato28//JD08-GRO/tml1/factura8.pdf</t>
  </si>
  <si>
    <t>http://transparencia.ine.mx/sistemaot/cargaMasiva/Articulo70/2025/Formato28//JD08-GRO/tml1/osp9.pdf</t>
  </si>
  <si>
    <t>http://transparencia.ine.mx/sistemaot/cargaMasiva/Articulo70/2025/Formato28//JD08-GRO/tml1/0149.pdf</t>
  </si>
  <si>
    <t>http://transparencia.ine.mx/sistemaot/cargaMasiva/Articulo70/2025/Formato28//JD08-GRO/tml1/factura9.pdf</t>
  </si>
  <si>
    <t>INE-1C-4-00003-2024-VS-16JDE-CDMX</t>
  </si>
  <si>
    <t>Arrendamientos de Bienes Muebles y Servicios, Adquisición de bienes y/o servicios para la Junta Distirtal Ejecutiva.. Artículo 31 fracc. III y artículo 51 del Reglamento del Instituto Nacional Electoral en Materia de Adquisiciones.</t>
  </si>
  <si>
    <t>http://transparencia.ine.mx/sistemaot/cargaMasiva/Articulo70/2025/Formato28//JD16-DF/tml1/osp1.pdf</t>
  </si>
  <si>
    <t>Arrendamiento del inmueble para la sede de la Junta Distrital Ejecutiuva</t>
  </si>
  <si>
    <t>HELI670303V7</t>
  </si>
  <si>
    <t>Carlos Dolci</t>
  </si>
  <si>
    <t>Alfonso XIII</t>
  </si>
  <si>
    <t>Oportunidad de servicio, y mejor  precio</t>
  </si>
  <si>
    <t>Vocalia del Secretarial</t>
  </si>
  <si>
    <t>INE/16JDE-CM/ARR/003/2023</t>
  </si>
  <si>
    <t>Arrendamiento de inmueble para la sede de la Junta Distrital Ejecutiva</t>
  </si>
  <si>
    <t>http://transparencia.ine.mx/sistemaot/cargaMasiva/Articulo70/2025/Formato28//JD16-DF/tml1/contrato1.pdf</t>
  </si>
  <si>
    <t>http://transparencia.ine.mx/sistemaot/cargaMasiva/Articulo70/2025/Formato28//JD16-DF/tml1/factura1.pdf</t>
  </si>
  <si>
    <t>INE-1C-4-00002-2025-VS-16JDE-CDMX</t>
  </si>
  <si>
    <t>http://transparencia.ine.mx/sistemaot/cargaMasiva/Articulo70/2025/Formato28//JD16-DF/tml1/osp2.pdf</t>
  </si>
  <si>
    <t>Arrendamiento del inmueble para la sede del Módulo de Atención Ciudadana del Registro Federal de Electores</t>
  </si>
  <si>
    <t>Centro Exhibimex SA de CV</t>
  </si>
  <si>
    <t>CEX020919ULA</t>
  </si>
  <si>
    <t>San Pedro de Los Pinos</t>
  </si>
  <si>
    <t>INE/16JDE-CM/ARR/001/2025</t>
  </si>
  <si>
    <t>Arrendamiento de inmueble para la sede del Módulo de Atención Ciudadana</t>
  </si>
  <si>
    <t>http://transparencia.ine.mx/sistemaot/cargaMasiva/Articulo70/2025/Formato28//JD16-DF/tml1/contrato2.pdf</t>
  </si>
  <si>
    <t>http://transparencia.ine.mx/sistemaot/cargaMasiva/Articulo70/2025/Formato28//JD16-DF/tml1/factura2.pdf</t>
  </si>
  <si>
    <t>INE-1C-4-00001-2025-VS-16JDE-CDMX</t>
  </si>
  <si>
    <t>http://transparencia.ine.mx/sistemaot/cargaMasiva/Articulo70/2025/Formato28//JD16-DF/tml1/osp3.pdf</t>
  </si>
  <si>
    <t>Arrendamiento de los equipos de fotocopiado</t>
  </si>
  <si>
    <t>Copy Servicio Alesi SA de CV</t>
  </si>
  <si>
    <t>Poniente 58</t>
  </si>
  <si>
    <t>3909</t>
  </si>
  <si>
    <t>Obrero Popular</t>
  </si>
  <si>
    <t>INE/16JDE-CM/SER/001/2025</t>
  </si>
  <si>
    <t>Arrendamiento de los equipos para fotocopiado y digitalizado de documentos</t>
  </si>
  <si>
    <t>http://transparencia.ine.mx/sistemaot/cargaMasiva/Articulo70/2025/Formato28//JD16-DF/tml1/contrato3.pdf</t>
  </si>
  <si>
    <t>http://transparencia.ine.mx/sistemaot/cargaMasiva/Articulo70/2025/Formato28//JD16-DF/tml1/factura3.pdf</t>
  </si>
  <si>
    <t>INE-4C-5-00001-2025-VS-16JDE-CDMX</t>
  </si>
  <si>
    <t>http://transparencia.ine.mx/sistemaot/cargaMasiva/Articulo70/2025/Formato28//JD16-DF/tml1/osp4.pdf</t>
  </si>
  <si>
    <t>Adquisición de los requerimientos de consumibles de las Vocalía de Capacitación Electoral y Educación Cívica</t>
  </si>
  <si>
    <t>Moisés Roberto</t>
  </si>
  <si>
    <t>MURM770904FMA</t>
  </si>
  <si>
    <t>Tejamanil</t>
  </si>
  <si>
    <t>Pedregal de Santo Domingo</t>
  </si>
  <si>
    <t>Vocalia de Capacitación Electoral y Educación Cívica</t>
  </si>
  <si>
    <t>INE/16JDE-CM/ADQ/001/2025</t>
  </si>
  <si>
    <t>Adquisición de Materiales y útiles de oficina; Materiales y útiles para el procesamiento en equipos y bienes informáticos, Material de limpieza, Productos Alimenticios para el personal dentro de las instalaciones de  las Unidades Responsables, Material Eléctrico y Electrónico,  Refacciones y accesorios menores de mobiliario y equipo de administración, educacional y recreativo,  Refacciones y accesorios para equipos de cómputo, y Refacciones y accesorios menores de equipo de transporte</t>
  </si>
  <si>
    <t>http://transparencia.ine.mx/sistemaot/cargaMasiva/Articulo70/2025/Formato28//JD16-DF/tml1/contrato4.pdf</t>
  </si>
  <si>
    <t>http://transparencia.ine.mx/sistemaot/cargaMasiva/Articulo70/2025/Formato28//JD16-DF/tml1/factura4.pdf</t>
  </si>
  <si>
    <t>INE/SIN/JDE/06/001/2025</t>
  </si>
  <si>
    <t>Cubrir las necesidades de las Vocalías, con fundamento a los articulos 89,90,91,92,93 y 102 de Politicas, Bases y Lineamientos en materia de adquisiciones, arrendamientos de bienes muebles y servicios del Instituto Nacional Electoral, así como a los articulos 21 y 50 del Reglamento Interno.</t>
  </si>
  <si>
    <t>http://transparencia.ine.mx/sistemaot/cargaMasiva/Articulo70/2025/Formato28//JD06-SIN/tml1/osp01.pdf</t>
  </si>
  <si>
    <t>Arrendamiento del inmueble que ocupa la Junta Distrital Ejecutiva</t>
  </si>
  <si>
    <t>Nakamichi</t>
  </si>
  <si>
    <t>NAGG4403222V6</t>
  </si>
  <si>
    <t>Sierra india</t>
  </si>
  <si>
    <t>Mazatlán</t>
  </si>
  <si>
    <t>Junta Distrital Ejecutiva no.06 de Sinaloa - Mazatlan</t>
  </si>
  <si>
    <t>http://transparencia.ine.mx/sistemaot/cargaMasiva/Articulo70/2025/Formato28//JD06-SIN/tml1/contrato01.pdf</t>
  </si>
  <si>
    <t>http://transparencia.ine.mx/sistemaot/cargaMasiva/Articulo70/2025/Formato28//JD06-SIN/tml1/factura01.pdf</t>
  </si>
  <si>
    <t>NE/SIN/JDE/06/002/2024</t>
  </si>
  <si>
    <t>Cubrir las necesidades de las Vocalías, con fundamento a los articulos 89,90,91,92,93 y 102 de Politicas, Bases y Lineamientos en materia de adquisiciones, arrendamientos de bienes muebles y servicios del Instituto Nacional Electoral, así como a los artic</t>
  </si>
  <si>
    <t>http://transparencia.ine.mx/sistemaot/cargaMasiva/Articulo70/2025/Formato28//JD06-SIN/tml1/osp02.pdf</t>
  </si>
  <si>
    <t>Arrendamiento de maquina fotocopiadora</t>
  </si>
  <si>
    <t>Pablo Ariel</t>
  </si>
  <si>
    <t>PARP8907112A7</t>
  </si>
  <si>
    <t>Insurgentes</t>
  </si>
  <si>
    <t>http://transparencia.ine.mx/sistemaot/cargaMasiva/Articulo70/2025/Formato28//JD06-SIN/tml1/contrato02.pdf</t>
  </si>
  <si>
    <t>http://transparencia.ine.mx/sistemaot/cargaMasiva/Articulo70/2025/Formato28//JD06-SIN/tml1/factura02.pdf</t>
  </si>
  <si>
    <t>INE/SIN/JDE/06/006/2025</t>
  </si>
  <si>
    <t>http://transparencia.ine.mx/sistemaot/cargaMasiva/Articulo70/2025/Formato28//JD06-SIN/tml1/osp03.pdf</t>
  </si>
  <si>
    <t>Miguel Alemán</t>
  </si>
  <si>
    <t>http://transparencia.ine.mx/sistemaot/cargaMasiva/Articulo70/2025/Formato28//JD06-SIN/tml1/contrato03.pdf</t>
  </si>
  <si>
    <t>http://transparencia.ine.mx/sistemaot/cargaMasiva/Articulo70/2025/Formato28//JD06-SIN/tml1/factura03.pdf</t>
  </si>
  <si>
    <t>NE/SIN/JDE/06/005/2025</t>
  </si>
  <si>
    <t>http://transparencia.ine.mx/sistemaot/cargaMasiva/Articulo70/2025/Formato28//JD06-SIN/tml1/osp04.pdf</t>
  </si>
  <si>
    <t>Servicio de mantenimiento del inmueble que ocupa la Junta Distrital Ejecutiva</t>
  </si>
  <si>
    <t>El Toreo</t>
  </si>
  <si>
    <t>Mejor propuesta económica en servicio de mantenimiento.</t>
  </si>
  <si>
    <t>Servicio de mantenimiento del edificio que ocupa la Junta Distrital</t>
  </si>
  <si>
    <t>http://transparencia.ine.mx/sistemaot/cargaMasiva/Articulo70/2025/Formato28//JD06-SIN/tml1/contrato04.pdf</t>
  </si>
  <si>
    <t>http://transparencia.ine.mx/sistemaot/cargaMasiva/Articulo70/2025/Formato28//JD06-SIN/tml1/factura04.pdf</t>
  </si>
  <si>
    <t>INE/SIN/JDE/06/009/2025</t>
  </si>
  <si>
    <t>http://transparencia.ine.mx/sistemaot/cargaMasiva/Articulo70/2025/Formato28//JD06-SIN/tml1/osp05.pdf</t>
  </si>
  <si>
    <t>Arrendamiento de taxi para realizar visitas de examinación</t>
  </si>
  <si>
    <t>Servicios de transportacion turistica Palo Verde SA de CV</t>
  </si>
  <si>
    <t>STT090216N84</t>
  </si>
  <si>
    <t>Eduardo Valdez Vizcarra</t>
  </si>
  <si>
    <t>Arrendamiento del servicio de taxia</t>
  </si>
  <si>
    <t>http://transparencia.ine.mx/sistemaot/cargaMasiva/Articulo70/2025/Formato28//JD06-SIN/tml1/contrato05.pdf</t>
  </si>
  <si>
    <t>http://transparencia.ine.mx/sistemaot/cargaMasiva/Articulo70/2025/Formato28//JD06-SIN/tml1/factura05.pdf</t>
  </si>
  <si>
    <t>Contrato Número INE/ARR/002/2025</t>
  </si>
  <si>
    <t>Arrendamiento de Inmueble para la 12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</si>
  <si>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http://transparencia.ine.mx/sistemaot/cargaMasiva/Articulo70/2025/Formato28//JD12-GTO/tml1/osp1.pdf</t>
  </si>
  <si>
    <t>Arrendamiento de Inmueble para la 12 Junta Distrital Ejecutiva.</t>
  </si>
  <si>
    <t>Héctor Augusto</t>
  </si>
  <si>
    <t>RORH490406816</t>
  </si>
  <si>
    <t>Niño Artillero</t>
  </si>
  <si>
    <t>12 Junta Distrital Ejecutiva del Instituto Nacional Electoral en el estado de Guanajuato</t>
  </si>
  <si>
    <t>http://transparencia.ine.mx/sistemaot/cargaMasiva/Articulo70/2025/Formato28//JD12-GTO/tml1/contrato1.pdf</t>
  </si>
  <si>
    <t>http://transparencia.ine.mx/sistemaot/cargaMasiva/Articulo70/2025/Formato28//JD12-GTO/tml1/factura1.pdf</t>
  </si>
  <si>
    <t>Contrato Número INE/SER/003/2025</t>
  </si>
  <si>
    <t>Arrendamiento de Inmueble para el Módulo de Atención Ciudadana 111252 de la 12 Junta Distrital Ejecutiva.</t>
  </si>
  <si>
    <t>http://transparencia.ine.mx/sistemaot/cargaMasiva/Articulo70/2025/Formato28//JD12-GTO/tml1/osp2.pdf</t>
  </si>
  <si>
    <t>HERL650307RV4</t>
  </si>
  <si>
    <t>Punta Diamante</t>
  </si>
  <si>
    <t>http://transparencia.ine.mx/sistemaot/cargaMasiva/Articulo70/2025/Formato28//JD12-GTO/tml1/contrato2.pdf</t>
  </si>
  <si>
    <t>http://transparencia.ine.mx/sistemaot/cargaMasiva/Articulo70/2025/Formato28//JD12-GTO/tml1/factura2.pdf</t>
  </si>
  <si>
    <t>Contrato Número INE/SER/004/2025</t>
  </si>
  <si>
    <t>Arrendamiento de espacios para estacionamiento; Artículos 31 fracción III, 35 fracción I, 49, 51 y 57 del Reglamento del Instituto Nacional Electoral en materia de Adquisiciones, arrendamientos de Bienes Muebles y Servicios, vigente.</t>
  </si>
  <si>
    <t>http://transparencia.ine.mx/sistemaot/cargaMasiva/Articulo70/2025/Formato28//JD12-GTO/tml1/osp3.pdf</t>
  </si>
  <si>
    <t>Arrendamiento de espacios para estacionamiento para la 12 Junta Distrital Ejecutiva.</t>
  </si>
  <si>
    <t>Escutía</t>
  </si>
  <si>
    <t>JAEC611008lT2</t>
  </si>
  <si>
    <t>Mejor propuesta económica en arrendamiento de espacios de estacionamiento.</t>
  </si>
  <si>
    <t>Contrato Número INE/SERV/004/2025</t>
  </si>
  <si>
    <t>Arrendamiento de espacios de estacionamiento</t>
  </si>
  <si>
    <t>http://transparencia.ine.mx/sistemaot/cargaMasiva/Articulo70/2025/Formato28//JD12-GTO/tml1/contrato3.pdf</t>
  </si>
  <si>
    <t>Recepcion de los servicios requeridos de acuerdo a las condiciones del anexo tecnico</t>
  </si>
  <si>
    <t>http://transparencia.ine.mx/sistemaot/cargaMasiva/Articulo70/2025/Formato28//JD12-GTO/tml1/factura3.pdf</t>
  </si>
  <si>
    <t>Contrato Número INE/ARR/005/2025</t>
  </si>
  <si>
    <t>Servicio de aseo y limpieza para la 12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</si>
  <si>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http://transparencia.ine.mx/sistemaot/cargaMasiva/Articulo70/2025/Formato28//JD12-GTO/tml1/osp4.pdf</t>
  </si>
  <si>
    <t>Servicio de aseo y limpieza para la 12 Junta Distrital Ejecutiva.</t>
  </si>
  <si>
    <t>TOMB851103R10</t>
  </si>
  <si>
    <t>Rinconada de San Martín</t>
  </si>
  <si>
    <t>http://transparencia.ine.mx/sistemaot/cargaMasiva/Articulo70/2025/Formato28//JD12-GTO/tml1/contrato4.pdf</t>
  </si>
  <si>
    <t>http://transparencia.ine.mx/sistemaot/cargaMasiva/Articulo70/2025/Formato28//JD12-GTO/tml1/factura4.pdf</t>
  </si>
  <si>
    <t>Contrato Número INE/ARR/006/2025</t>
  </si>
  <si>
    <t>Servicio de aseo y limpieza para el Modulo de Atencion Ciudadana 111251.; Artículos 31 fracción III, 35 fracción I, 49, 51 y 57 del Reglamento del Instituto Nacional Electoral en materia de Adquisiciones, arrendamientos de Bienes Muebles y Servicios, vigente.</t>
  </si>
  <si>
    <t>http://transparencia.ine.mx/sistemaot/cargaMasiva/Articulo70/2025/Formato28//JD12-GTO/tml1/osp5.pdf</t>
  </si>
  <si>
    <t>Servicio de aseo y limpieza para el Módulo de Atención Ciudadana 111251 de la 12 Junta Distrital Ejecutiva.</t>
  </si>
  <si>
    <t>Servicio de aseo y limpieza para el Modulo de Atencion Ciudadana 111251.</t>
  </si>
  <si>
    <t>http://transparencia.ine.mx/sistemaot/cargaMasiva/Articulo70/2025/Formato28//JD12-GTO/tml1/contrato5.pdf</t>
  </si>
  <si>
    <t>http://transparencia.ine.mx/sistemaot/cargaMasiva/Articulo70/2025/Formato28//JD12-GTO/tml1/factura5.pdf</t>
  </si>
  <si>
    <t>Contrato Número INE/SER/007/2025</t>
  </si>
  <si>
    <t>Servicio de aseo y limpieza para el Modulo De Atención Ciudadana 111252.; Artículos 31 fracción III, 35 fracción I, 49, 51 y 57 del Reglamento del Instituto Nacional Electoral en materia de Adquisiciones, arrendamientos de Bienes Muebles y Servicios, vigente.</t>
  </si>
  <si>
    <t>http://transparencia.ine.mx/sistemaot/cargaMasiva/Articulo70/2025/Formato28//JD12-GTO/tml1/osp6.pdf</t>
  </si>
  <si>
    <t>Servicio de aseo y limpieza para el Módulo de Atención Ciudadana 111252 de la 12 Junta Distrital Ejecutiva.</t>
  </si>
  <si>
    <t>Contrato Número INE/SERV/007/2025</t>
  </si>
  <si>
    <t>Servicio de aseo y limpieza para el Modulo de Atencion Ciudadana 111252.</t>
  </si>
  <si>
    <t>http://transparencia.ine.mx/sistemaot/cargaMasiva/Articulo70/2025/Formato28//JD12-GTO/tml1/contrato6.pdf</t>
  </si>
  <si>
    <t>http://transparencia.ine.mx/sistemaot/cargaMasiva/Articulo70/2025/Formato28//JD12-GTO/tml1/factura6.pdf</t>
  </si>
  <si>
    <t>Contrato Número INE/SER/008/2025</t>
  </si>
  <si>
    <t>Servicio de Vigilancia para la 12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</si>
  <si>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http://transparencia.ine.mx/sistemaot/cargaMasiva/Articulo70/2025/Formato28//JD12-GTO/tml1/osp7.pdf</t>
  </si>
  <si>
    <t>Servicio de vigilancia en el inmueble de la 12 Junta Distrital Ejecutiva</t>
  </si>
  <si>
    <t>ARZAA Protección y vigilancia Especializada S.A. DE C.V.</t>
  </si>
  <si>
    <t>APV-160303Hl5</t>
  </si>
  <si>
    <t>Platon</t>
  </si>
  <si>
    <t>Contrato Número INE/SERV/008/2025</t>
  </si>
  <si>
    <t>Servicio de vigilancia 12 junta distrital ejecutiva.</t>
  </si>
  <si>
    <t>http://transparencia.ine.mx/sistemaot/cargaMasiva/Articulo70/2025/Formato28//JD12-GTO/tml1/contrato7.pdf</t>
  </si>
  <si>
    <t>http://transparencia.ine.mx/sistemaot/cargaMasiva/Articulo70/2025/Formato28//JD12-GTO/tml1/factura7.pdf</t>
  </si>
  <si>
    <t>Contrato Número INE/SER/009/2025</t>
  </si>
  <si>
    <t>Servicio de Vigilancia para el Modulo de Atencion Ciudadana 111251; Artículos 31 fracción III, 35 fracción I, 49, 51 y 57 del Reglamento del Instituto Nacional Electoral en materia de Adquisiciones, arrendamientos de Bienes Muebles y Servicios, vigente.</t>
  </si>
  <si>
    <t>http://transparencia.ine.mx/sistemaot/cargaMasiva/Articulo70/2025/Formato28//JD12-GTO/tml1/osp8.pdf</t>
  </si>
  <si>
    <t>Servicio de vigilancia en el Modulo de Atencion Ciudadana 111251</t>
  </si>
  <si>
    <t>Contrato Número INE/SERV/009/2025</t>
  </si>
  <si>
    <t>Servicio de vigilancia Modulo de Atencion Ciudadana 111251.</t>
  </si>
  <si>
    <t>http://transparencia.ine.mx/sistemaot/cargaMasiva/Articulo70/2025/Formato28//JD12-GTO/tml1/contrato8.pdf</t>
  </si>
  <si>
    <t>http://transparencia.ine.mx/sistemaot/cargaMasiva/Articulo70/2025/Formato28//JD12-GTO/tml1/factura8.pdf</t>
  </si>
  <si>
    <t>Contrato Número INE/SER/010/2025</t>
  </si>
  <si>
    <t>Servicio de Vigilancia para el Modulo de Atencion Ciudadana 111252; Artículos 31 fracción III, 35 fracción I, 49, 51 y 57 del Reglamento del Instituto Nacional Electoral en materia de Adquisiciones, arrendamientos de Bienes Muebles y Servicios, vigente.</t>
  </si>
  <si>
    <t>http://transparencia.ine.mx/sistemaot/cargaMasiva/Articulo70/2025/Formato28//JD12-GTO/tml1/osp9.pdf</t>
  </si>
  <si>
    <t>Servicio de vigilancia en el Modulo de Atencion Ciudadana 111252</t>
  </si>
  <si>
    <t>Servicio de vigilancia Modulo de Atencion Ciudadana 111252.</t>
  </si>
  <si>
    <t>http://transparencia.ine.mx/sistemaot/cargaMasiva/Articulo70/2025/Formato28//JD12-GTO/tml1/contrato9.pdf</t>
  </si>
  <si>
    <t>http://transparencia.ine.mx/sistemaot/cargaMasiva/Articulo70/2025/Formato28//JD12-GTO/tml1/factura9.pdf</t>
  </si>
  <si>
    <t>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</si>
  <si>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servicio de vigilancia de las oficinas y vehículos de la 01 Junta Distrital Ejecutiva y del Módulo Distrital de Atención Ciudadana 020151 en el estado de Baja California</t>
  </si>
  <si>
    <t>Central de Alarmas y servicios S. de R.L. de C.V.</t>
  </si>
  <si>
    <t>CAS960202S98</t>
  </si>
  <si>
    <t>Héctor Migoni</t>
  </si>
  <si>
    <t>287-B</t>
  </si>
  <si>
    <t>El proveedor presentó la mejor cotización y la atención de manera inmediata y oportuna para la prestación de los servicios.</t>
  </si>
  <si>
    <t>Vocalía del Registro Federal de Electores de la Junta Distrital Ejecutiva No.01 de Baja California</t>
  </si>
  <si>
    <t>Junta Distrital Ejecutiva No. 01 De Baja California - Mexicali</t>
  </si>
  <si>
    <t>Junta Distrital Ejecutiva No. 01 de Baja California - Mexicali</t>
  </si>
  <si>
    <t>Servicio de vigilancia de las oficinas y vehículos de la 01 Junta Distrital Ejecutiva y del Módulo de Atención Ciudadana 020151, del 01 distrito electoral federal en el estado de Baja California.</t>
  </si>
  <si>
    <t>http://transparencia.ine.mx/sistemaot/cargaMasiva/Articulo70/2025/Formato28//JD01-BC/tml1/contrato1.pdf</t>
  </si>
  <si>
    <t>Recepción de los servicios requeridos de acuerdo a las condiciones del anexo técnico.</t>
  </si>
  <si>
    <t>Servicio de vigilancia de las oficinas y vehículos del Modulo de Atencion Ciudadana 020152 en el estado de Baja California</t>
  </si>
  <si>
    <t>Servicio de vigilancia de las oficinas y vehículos del Módulo de Atención Ciudadana 020152 en el estado de Baja California.</t>
  </si>
  <si>
    <t>http://transparencia.ine.mx/sistemaot/cargaMasiva/Articulo70/2025/Formato28//JD01-BC/tml1/contrato2.pdf</t>
  </si>
  <si>
    <t>Arrendamiento para el Módulo Adicional Fijo 020152. Artículo 31 fracc.I y artículo 35 del Reglamento del Instituto Nacional Electoral en Materia de Adquisiciones, Arrendamientos de Bienes Muebles y Servicios.</t>
  </si>
  <si>
    <t>AURA670210NG6</t>
  </si>
  <si>
    <t>Loiret</t>
  </si>
  <si>
    <t>2917</t>
  </si>
  <si>
    <t>Quinta Montecarlo</t>
  </si>
  <si>
    <t>Junta Distrital Ejecutiva No.01 De Baja California - Mexicali</t>
  </si>
  <si>
    <t>Junta Distrital Ejecutiva No.01 de Baja California - Mexicali</t>
  </si>
  <si>
    <t>Arrendamiento de los locales números 6 y 7 ubicados en el centro comercial ¿Plaza Santa Fe¿, sito en calle Rio San Ángel número 72 del Fraccionamiento Valle de Puebla, en Mexicali, para uso de Módulo de Atención Ciudadana del Registro Federal de Electores, número 020152.</t>
  </si>
  <si>
    <t>http://transparencia.ine.mx/sistemaot/cargaMasiva/Articulo70/2025/Formato28//JD01-BC/tml1/contrato3.pdf</t>
  </si>
  <si>
    <t>Se revisó el material entregado fisicamente contra la factura emitida.</t>
  </si>
  <si>
    <t>Proporcionar el servicio de monitoreo del sistema de vigilancia instalado en el Módulo Adicional fijo de Atención Ciudadana del Registro Federal de Electores</t>
  </si>
  <si>
    <t>Vocalía del Registro Federal de Electores de la Junta Distrital Ejecutiva No. 01 en Baja California</t>
  </si>
  <si>
    <t>Servicio de monitoreo del sistema de vigilancia de las oficinas del Módulo Adicional Fijo de Atención Ciudadana del Registro Federal de Electores.</t>
  </si>
  <si>
    <t>http://transparencia.ine.mx/sistemaot/cargaMasiva/Articulo70/2025/Formato28//JD01-BC/tml1/contrato4.pdf</t>
  </si>
  <si>
    <t>Servicio de monitoreo en el inmueble que ocupa la Junta Distrital Ejecutiva del 01 Distrito Electoral del Instituto Nacional Electoral en el Estado de Baja California.</t>
  </si>
  <si>
    <t>http://transparencia.ine.mx/sistemaot/cargaMasiva/Articulo70/2025/Formato28//JD01-BC/tml1/contrato5.pdf</t>
  </si>
  <si>
    <t>Servicio de limpieza en el inmueble que ocupa la Junta Distrital Ejecutiva del 01 Distrito Electoral del Instituto Nacional Electoral en el Estado de Baja California.</t>
  </si>
  <si>
    <t>FOGL691011574</t>
  </si>
  <si>
    <t>Vocalia del secretariado de la Junta Distrital Ejecutiva No.01 en Baja California</t>
  </si>
  <si>
    <t>http://transparencia.ine.mx/sistemaot/cargaMasiva/Articulo70/2025/Formato28//JD01-BC/tml1/contrato6.pdf</t>
  </si>
  <si>
    <t>Servicio de limpieza del Módulo Adicional Fijo de Atención Ciudadana del Registro Federal de Electores de la 01 Junta Distrital Ejecutiva en el estado de Baja California, número 020151.</t>
  </si>
  <si>
    <t>http://transparencia.ine.mx/sistemaot/cargaMasiva/Articulo70/2025/Formato28//JD01-BC/tml1/contrato7.pdf</t>
  </si>
  <si>
    <t>Se revisó los artículos entregados físicamente contra factura emitida.</t>
  </si>
  <si>
    <t>Servicio de limpieza del Módulo Adicional Fijo de Atención Ciudadana del Registro Federal de Electores de la 01 Junta Distrital Ejecutiva en el estado de Baja California, número 020152.</t>
  </si>
  <si>
    <t>http://transparencia.ine.mx/sistemaot/cargaMasiva/Articulo70/2025/Formato28//JD01-BC/tml1/contrato8.pdf</t>
  </si>
  <si>
    <t>LP-INE-JDE01-BC-001/2025</t>
  </si>
  <si>
    <t>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t>
  </si>
  <si>
    <t>http://transparencia.ine.mx/sistemaot/cargaMasiva/Articulo70/2025/Formato28//JD01-BC/tml1/autorizacion.pdf</t>
  </si>
  <si>
    <t>http://transparencia.ine.mx/sistemaot/cargaMasiva/Articulo70/2025/Formato28//JD01-BC/tml1/convocatorialimpieza.pdf</t>
  </si>
  <si>
    <t>http://transparencia.ine.mx/sistemaot/cargaMasiva/Articulo70/2025/Formato28//JD01-BC/tml1/jalimpieza.pdf</t>
  </si>
  <si>
    <t>http://transparencia.ine.mx/sistemaot/cargaMasiva/Articulo70/2025/Formato28//JD01-BC/tml1/proposicioneslimpieza.pdf</t>
  </si>
  <si>
    <t>http://transparencia.ine.mx/sistemaot/cargaMasiva/Articulo70/2025/Formato28//JD01-BC/tml1/actafallolimpieza.pdf</t>
  </si>
  <si>
    <t>http://transparencia.ine.mx/sistemaot/cargaMasiva/Articulo70/2025/Formato28//JD01-BC/tml1/oficionotificacionlimpieza.pdf</t>
  </si>
  <si>
    <t>El proveedor presentó la mejor cotización y la prestació del servicio en los plazos establecidos.</t>
  </si>
  <si>
    <t>http://transparencia.ine.mx/sistemaot/cargaMasiva/Articulo70/2025/Formato28//JD01-BC/tml1/contrato9.pdf</t>
  </si>
  <si>
    <t>http://transparencia.ine.mx/sistemaot/cargaMasiva/Articulo70/2025/Formato28//JD01-BC/tml1/contrato10.pdf</t>
  </si>
  <si>
    <t>http://transparencia.ine.mx/sistemaot/cargaMasiva/Articulo70/2025/Formato28//JD01-BC/tml1/contrato11.pdf</t>
  </si>
  <si>
    <t>LP-INE-JDE02-BC-002/2025</t>
  </si>
  <si>
    <t>Con fundamento en el artículo 37 de el Reglamento del Instituto Nacional Electoral y artículo 58 de  Políticas, Bases y Lineamientos.</t>
  </si>
  <si>
    <t>http://transparencia.ine.mx/sistemaot/cargaMasiva/Articulo70/2025/Formato28//JD01-BC/tml1/convocatoriavigilancia.pdf</t>
  </si>
  <si>
    <t>servicio de vigilancia de las oficinas y vehículos de la 01 Junta Distrital Ejecutiva  en el estado de Baja California</t>
  </si>
  <si>
    <t>http://transparencia.ine.mx/sistemaot/cargaMasiva/Articulo70/2025/Formato28//JD01-BC/tml1/javigilancia.pdf</t>
  </si>
  <si>
    <t>http://transparencia.ine.mx/sistemaot/cargaMasiva/Articulo70/2025/Formato28//JD01-BC/tml1/proposicionesvigilancia.pdf</t>
  </si>
  <si>
    <t>http://transparencia.ine.mx/sistemaot/cargaMasiva/Articulo70/2025/Formato28//JD01-BC/tml1/actafallovigilancia.pdf</t>
  </si>
  <si>
    <t>http://transparencia.ine.mx/sistemaot/cargaMasiva/Articulo70/2025/Formato28//JD01-BC/tml1/oficionotificacionvigilancia.pdf</t>
  </si>
  <si>
    <t>SP1705304P3</t>
  </si>
  <si>
    <t>5049</t>
  </si>
  <si>
    <t>Servicio de vigilancia de las oficinas y vehículos de la 01 Junta Distrital Ejecutiva del 01 distrito electoral federal en el estado de Baja California.</t>
  </si>
  <si>
    <t>http://transparencia.ine.mx/sistemaot/cargaMasiva/Articulo70/2025/Formato28//JD01-BC/tml1/contrato12.pdf</t>
  </si>
  <si>
    <t>Servicio de vigilancia de las oficinas y vehículos del Modulo de Atencion Ciudadana 020151 en el estado de Baja California</t>
  </si>
  <si>
    <t>13/2025</t>
  </si>
  <si>
    <t>Servicio de vigilancia de las oficinas y vehículos del Módulo de Atención Ciudadana 020151 en el estado de Baja California.</t>
  </si>
  <si>
    <t>http://transparencia.ine.mx/sistemaot/cargaMasiva/Articulo70/2025/Formato28//JD01-BC/tml1/contrato13.pdf</t>
  </si>
  <si>
    <t>14/2025</t>
  </si>
  <si>
    <t>http://transparencia.ine.mx/sistemaot/cargaMasiva/Articulo70/2025/Formato28//JD01-BC/tml1/contrato14.pdf</t>
  </si>
  <si>
    <t>SERV-03-2025</t>
  </si>
  <si>
    <t>Articulo 57 del Manual de Administración Inmobiliaria del Instituto Nacional Electoral. Se da continuidad al inmueble arrendado como sede de la 03 Junta Distrital Ejecutiva del Instituto Nacional Electoral en el estado de Guerrero</t>
  </si>
  <si>
    <t>http://transparencia.ine.mx/sistemaot/cargaMasiva/Articulo70/2025/Formato28//JD03-GRO/tml1/osparrendamiento.pdf</t>
  </si>
  <si>
    <t>Arrendamiento del inmueble sede de la 03 Junta Distrital Ejecutiva</t>
  </si>
  <si>
    <t>Hugo Alfredo</t>
  </si>
  <si>
    <t>SAPH6507224J9</t>
  </si>
  <si>
    <t>Zihuatanejo de Azueta</t>
  </si>
  <si>
    <t>El inmueble se adapta a las necesidades de la Junta Distrital, cumple con los espacios para asigación de áreas</t>
  </si>
  <si>
    <t>Vocalía Ejecutiva de la Junta Distrital Ejecutiva No. 03 de Guerrero - Zihuatanejo</t>
  </si>
  <si>
    <t>Junta Distrital Ejecutiva No. 03 de Guerrero - Zihuatanejo</t>
  </si>
  <si>
    <t>INE-GRO-JDE03-SERV-03-2025</t>
  </si>
  <si>
    <t>Arrendamiento del inmueble sede de la 03 Junta Distrital Ejecutiva del Instituto Nacional Electoral en el estado de Guerrero, ubicado en Paseo de Zihuatanejo Poniente, Numero 68, Colonia El Hujal, C.P. 40880, Zihuatanejo de Azueta Guerrero</t>
  </si>
  <si>
    <t>http://transparencia.ine.mx/sistemaot/cargaMasiva/Articulo70/2025/Formato28//JD03-GRO/tml1/contratoarrendamiento.pdf</t>
  </si>
  <si>
    <t>Se revisó la entrega del inmueble conforme a los terminos establecidos</t>
  </si>
  <si>
    <t>http://transparencia.ine.mx/sistemaot/cargaMasiva/Articulo70/2025/Formato28//JD03-GRO/tml1/facturaarrendamiento.pdf</t>
  </si>
  <si>
    <t>SERV-04-2025</t>
  </si>
  <si>
    <t>Artículo 31 fracc. III y artículo 51 del Reglamento del Instituto Federal Electoral en Materia de Adquisiciones, Arrendamientos de Bienes Muebles y Servicios. Servicio de seguridad y vigilancia para el inmueble sede de la 03 Junta Distrital Ejecutiva del Instituto Nacional Electoral en el estado de Guerrero</t>
  </si>
  <si>
    <t>http://transparencia.ine.mx/sistemaot/cargaMasiva/Articulo70/2025/Formato28//JD03-GRO/tml1/ospvigilancia.pdf</t>
  </si>
  <si>
    <t>Servicio de seguridad y vigilancia de las instalaciones de la 03 Junta Distrital Ejecutiva</t>
  </si>
  <si>
    <t>SUSPEG</t>
  </si>
  <si>
    <t>Se adaptan a las necesidades sobre las tareas de seguridad y vigilancia requeridas por la Junta Distrital</t>
  </si>
  <si>
    <t>INE-GRO-JDE03-SERV-05-2025</t>
  </si>
  <si>
    <t>Brindar el servicio de seguridad y vigilancia de la sede de la 03 Junta Distrital Ejecutiva</t>
  </si>
  <si>
    <t>http://transparencia.ine.mx/sistemaot/cargaMasiva/Articulo70/2025/Formato28//JD03-GRO/tml1/contratoseguridad.pdf</t>
  </si>
  <si>
    <t>http://transparencia.ine.mx/sistemaot/cargaMasiva/Articulo70/2025/Formato28//JD03-GRO/tml1/facturaseguridad.pdf</t>
  </si>
  <si>
    <t>SERV-05-2025</t>
  </si>
  <si>
    <t>http://transparencia.ine.mx/sistemaot/cargaMasiva/Articulo70/2025/Formato28//JD03-GRO/tml1/osplimpieza.pdf</t>
  </si>
  <si>
    <t>Servicio de limpieza e higiene de las instalaciones de la 03 Junta Distrital Ejecutiva</t>
  </si>
  <si>
    <t>Se adaptan a las necesidades sobre las tareas de limpieza e higiene requeridas por la Junta Distrital</t>
  </si>
  <si>
    <t>INE-GRO-JDE03-SERV-04-2025</t>
  </si>
  <si>
    <t>Brindar el servicio de limpieza e higiene de la sede de la 03 Junta Distrital Ejecutiva</t>
  </si>
  <si>
    <t>http://transparencia.ine.mx/sistemaot/cargaMasiva/Articulo70/2025/Formato28//JD03-GRO/tml1/contratolimpieza.pdf</t>
  </si>
  <si>
    <t>http://transparencia.ine.mx/sistemaot/cargaMasiva/Articulo70/2025/Formato28//JD03-GRO/tml1/facturalimpieza.pdf</t>
  </si>
  <si>
    <t>INE/BC/JD06/SERV/001/2025</t>
  </si>
  <si>
    <t>Articulo 31 Fracción III, 53 y 54 del Reglamento del Instituto Nacional Electoral en material de adquisiciones, arrendamientos y bienes muebles y servicios.</t>
  </si>
  <si>
    <t>http://transparencia.ine.mx/sistemaot/cargaMasiva/Articulo70/2025/Formato28//JD06-BC/tml1/osp1.pdf</t>
  </si>
  <si>
    <t>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t>
  </si>
  <si>
    <t>Inmobiliaria Antosa S.A DE C.V</t>
  </si>
  <si>
    <t>IAN930512T36</t>
  </si>
  <si>
    <t>Playas de Tijuana</t>
  </si>
  <si>
    <t>Subsiste la necesidad de oficinas para la operación de la Junta Distrital Ejecutiva 06 en el estado de Baja California, el inmueble esta en buen estado físico y cumple con los requerimientos de espacio para las diferentes areas de la Junta Distrital</t>
  </si>
  <si>
    <t>Junta Distrital Ejecutiva No.06 de Baja California - Tijuana</t>
  </si>
  <si>
    <t>http://transparencia.ine.mx/sistemaot/cargaMasiva/Articulo70/2025/Formato28//JD06-BC/tml1/contrato1.pdf</t>
  </si>
  <si>
    <t>La supervisión del servicio se efectuó por el administrador del contrato y el servicio fue recibido a entera satisfacción.</t>
  </si>
  <si>
    <t>http://transparencia.ine.mx/sistemaot/cargaMasiva/Articulo70/2025/Formato28//JD06-BC/tml1/factura1.pdf</t>
  </si>
  <si>
    <t>INE/BC/JD06/SERV/002/2025</t>
  </si>
  <si>
    <t>http://transparencia.ine.mx/sistemaot/cargaMasiva/Articulo70/2025/Formato28//JD06-BC/tml1/osp2.pdf</t>
  </si>
  <si>
    <t>http://transparencia.ine.mx/sistemaot/cargaMasiva/Articulo70/2025/Formato28//JD06-BC/tml1/contrato2.pdf</t>
  </si>
  <si>
    <t>http://transparencia.ine.mx/sistemaot/cargaMasiva/Articulo70/2025/Formato28//JD06-BC/tml1/factura2.pdf</t>
  </si>
  <si>
    <t>INE/BC/JD06/SERV/001/2024</t>
  </si>
  <si>
    <t>Contratación de servicio para la Junta Distrital.Articulo 31 Fracción III, 53 y 54 del Reglamento del Instituto Nacional Electoral en material de adquisiciones, arrendamientos y bienes muebles y servicios</t>
  </si>
  <si>
    <t>http://transparencia.ine.mx/sistemaot/cargaMasiva/Articulo70/2025/Formato28//JD06-BC/tml1/osp3.pdf</t>
  </si>
  <si>
    <t>Servicio de limpieza y mantenimiento de las instalaciones de la 06 Junta Distrital Ejecutiva del Instituto Nacional Electoral en el estado de Baja California.</t>
  </si>
  <si>
    <t>CDL Servicios de Limpieza y Fumigación S.A de C.V</t>
  </si>
  <si>
    <t>CSL220830LH5</t>
  </si>
  <si>
    <t>2480</t>
  </si>
  <si>
    <t>http://transparencia.ine.mx/sistemaot/cargaMasiva/Articulo70/2025/Formato28//JD06-BC/tml1/contrato3.pdf</t>
  </si>
  <si>
    <t>http://transparencia.ine.mx/sistemaot/cargaMasiva/Articulo70/2025/Formato28//JD06-BC/tml1/factura3.pdf</t>
  </si>
  <si>
    <t>INE/BC/JD06/SERV/002/2024</t>
  </si>
  <si>
    <t>http://transparencia.ine.mx/sistemaot/cargaMasiva/Articulo70/2025/Formato28//JD06-BC/tml1/osp4.pdf</t>
  </si>
  <si>
    <t>Servicio de limpieza y mantenimiento de las instalaciones del Modulo de Atención Ciudadana 020651 de la 06 Junta Distrital Ejecutiva del Instituto Nacional Electoral en el estado de Baja California.</t>
  </si>
  <si>
    <t>http://transparencia.ine.mx/sistemaot/cargaMasiva/Articulo70/2025/Formato28//JD06-BC/tml1/contrato4.pdf</t>
  </si>
  <si>
    <t>http://transparencia.ine.mx/sistemaot/cargaMasiva/Articulo70/2025/Formato28//JD06-BC/tml1/factura4.pdf</t>
  </si>
  <si>
    <t>LP-INE-JDE06-BC-002/2024</t>
  </si>
  <si>
    <t>Contratación de servicio para la Junta Distrital. Artículos 23, 31 fracción I, 32 fracción II, 35 fracción I, 43 segundo párrafo y 56 del REGLAMENTO; y las Políticas, Bases y Lineamientos en materia de Adquisiciones, Arrendamiento de bienes muebles y Servicios del Instituto Federal Electoral, en lo sucesivo las POBALINES, así como las leyes y ordenamientos relativos y aplicables vigentes</t>
  </si>
  <si>
    <t>http://transparencia.ine.mx/sistemaot/cargaMasiva/Articulo70/2025/Formato28//JD06-BC/tml1/osp5.pdf</t>
  </si>
  <si>
    <t>http://transparencia.ine.mx/sistemaot/cargaMasiva/Articulo70/2025/Formato28//JD06-BC/tml1/convocatoria1.pdf</t>
  </si>
  <si>
    <t>Servicio Especializado de Seguridad y Vigilancia Intramuros en los Inmuebles donde se ubica la 06 Junta Distrital Ejecutiva y el Módulo de Atención Ciudadana 020651 del Instituto Nacional Electoral en el estado de Baja California.</t>
  </si>
  <si>
    <t>http://transparencia.ine.mx/sistemaot/cargaMasiva/Articulo70/2025/Formato28//JD06-BC/tml1/actaaclaracion1.pdf</t>
  </si>
  <si>
    <t>http://transparencia.ine.mx/sistemaot/cargaMasiva/Articulo70/2025/Formato28//JD06-BC/tml1/actapropuesta1.pdf</t>
  </si>
  <si>
    <t>http://transparencia.ine.mx/sistemaot/cargaMasiva/Articulo70/2025/Formato28//JD06-BC/tml1/actafallo1.pdf</t>
  </si>
  <si>
    <t>CISP Industrial de Baja California S de R.L de C.V</t>
  </si>
  <si>
    <t>Republica de Honduras</t>
  </si>
  <si>
    <t>Cuauhtemoc Sur</t>
  </si>
  <si>
    <t>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t>
  </si>
  <si>
    <t>INE/BC/JD06/SERV/003/2024</t>
  </si>
  <si>
    <t>http://transparencia.ine.mx/sistemaot/cargaMasiva/Articulo70/2025/Formato28//JD06-BC/tml1/contrato5.pdf</t>
  </si>
  <si>
    <t>http://transparencia.ine.mx/sistemaot/cargaMasiva/Articulo70/2025/Formato28//JD06-BC/tml1/factura5.pdf</t>
  </si>
  <si>
    <t>Contratación de servicio para la Junta Distrital.Artículos 23, 31 fracción I, 32 fracción II, 35 fracción I, 43 segundo párrafo y 56 del REGLAMENTO; y las Políticas, Bases y Lineamientos en materia de Adquisiciones, Arrendamiento de bienes muebles y Servicios del Instituto Federal Electoral, en lo sucesivo las POBALINES, así como las leyes y ordenamientos relativos y aplicables vigentes</t>
  </si>
  <si>
    <t>http://transparencia.ine.mx/sistemaot/cargaMasiva/Articulo70/2025/Formato28//JD06-BC/tml1/osp6.pdf</t>
  </si>
  <si>
    <t>http://transparencia.ine.mx/sistemaot/cargaMasiva/Articulo70/2025/Formato28//JD06-BC/tml1/actaaclaracion2.pdf</t>
  </si>
  <si>
    <t>http://transparencia.ine.mx/sistemaot/cargaMasiva/Articulo70/2025/Formato28//JD06-BC/tml1/actapropuesta2.pdf</t>
  </si>
  <si>
    <t>http://transparencia.ine.mx/sistemaot/cargaMasiva/Articulo70/2025/Formato28//JD06-BC/tml1/actafallo2.pdf</t>
  </si>
  <si>
    <t>INE/BC/JD06/SERV/004/2024</t>
  </si>
  <si>
    <t>http://transparencia.ine.mx/sistemaot/cargaMasiva/Articulo70/2025/Formato28//JD06-BC/tml1/contrato6.pdf</t>
  </si>
  <si>
    <t>http://transparencia.ine.mx/sistemaot/cargaMasiva/Articulo70/2025/Formato28//JD06-BC/tml1/factura6.pdf</t>
  </si>
  <si>
    <t>LP-INE-JDE06-BC-001/2025</t>
  </si>
  <si>
    <t>http://transparencia.ine.mx/sistemaot/cargaMasiva/Articulo70/2025/Formato28//JD06-BC/tml1/convocatoria2.pdf</t>
  </si>
  <si>
    <t>Servicio Integral de limpieza para el Inmueble donde se ubica la 06 Junta Distrital Ejecutiva y el Módulo de Atención Ciudadana 020651 del Instituto Nacional Electoral en el estado de Baja California.</t>
  </si>
  <si>
    <t>http://transparencia.ine.mx/sistemaot/cargaMasiva/Articulo70/2025/Formato28//JD06-BC/tml1/actaaclaracion3.pdf</t>
  </si>
  <si>
    <t>http://transparencia.ine.mx/sistemaot/cargaMasiva/Articulo70/2025/Formato28//JD06-BC/tml1/actapropuesta3.pdf</t>
  </si>
  <si>
    <t>http://transparencia.ine.mx/sistemaot/cargaMasiva/Articulo70/2025/Formato28//JD06-BC/tml1/actafallo3.pdf</t>
  </si>
  <si>
    <t>LP-INE-JDE06-BC-002/2025</t>
  </si>
  <si>
    <t>http://transparencia.ine.mx/sistemaot/cargaMasiva/Articulo70/2025/Formato28//JD06-BC/tml1/osp7.pdf</t>
  </si>
  <si>
    <t>http://transparencia.ine.mx/sistemaot/cargaMasiva/Articulo70/2025/Formato28//JD06-BC/tml1/convocatoria3.pdf</t>
  </si>
  <si>
    <t>Servicio Especializado de Seguridad y Vigilancia Intramuros en el Inmueble donde se ubica la 06 Junta Distrital Ejecutiva y el Módulo de Atención Ciudadana 020651 del Instituto Nacional Electoral en el estado de Baja California.</t>
  </si>
  <si>
    <t>http://transparencia.ine.mx/sistemaot/cargaMasiva/Articulo70/2025/Formato28//JD06-BC/tml1/actaaclaracion4.pdf</t>
  </si>
  <si>
    <t>http://transparencia.ine.mx/sistemaot/cargaMasiva/Articulo70/2025/Formato28//JD06-BC/tml1/actapropuesta4.pdf</t>
  </si>
  <si>
    <t>http://transparencia.ine.mx/sistemaot/cargaMasiva/Articulo70/2025/Formato28//JD06-BC/tml1/actafallo4.pdf</t>
  </si>
  <si>
    <t>INE/BC/JD06/SERV/005/2025</t>
  </si>
  <si>
    <t>Servicio Especializado de Seguridad y Vigilancia Intramuros en los Inmuebles donde se ubica la 06 Junta Distrital Ejecutiva y el Módulo de Atención Ciudadana 020651 del Instituto Nacional Electoral en el estado de Baja California</t>
  </si>
  <si>
    <t>http://transparencia.ine.mx/sistemaot/cargaMasiva/Articulo70/2025/Formato28//JD06-BC/tml1/contrato7.pdf</t>
  </si>
  <si>
    <t>http://transparencia.ine.mx/sistemaot/cargaMasiva/Articulo70/2025/Formato28//JD06-BC/tml1/factura7.pdf</t>
  </si>
  <si>
    <t>http://transparencia.ine.mx/sistemaot/cargaMasiva/Articulo70/2025/Formato28//JD06-BC/tml1/osp8.pdf</t>
  </si>
  <si>
    <t>INE/BC/JD06/SERV/006/2025</t>
  </si>
  <si>
    <t>http://transparencia.ine.mx/sistemaot/cargaMasiva/Articulo70/2025/Formato28//JD06-BC/tml1/contrato8.pdf</t>
  </si>
  <si>
    <t>http://transparencia.ine.mx/sistemaot/cargaMasiva/Articulo70/2025/Formato28//JD06-BC/tml1/factura8.pdf</t>
  </si>
  <si>
    <t>INE/BC/JD06/SERV/003/2025</t>
  </si>
  <si>
    <t>Articulo 31 Fracción III, 53 y 54 del Reglamento del Instituto Nacional Electoral en material de adquisiciones, arrendamientos y bienes muebles y servicios</t>
  </si>
  <si>
    <t>http://transparencia.ine.mx/sistemaot/cargaMasiva/Articulo70/2025/Formato28//JD06-BC/tml1/osp9.pdf</t>
  </si>
  <si>
    <t>CDL Servicios de Limpieza y Fumigacion S.A de C.V</t>
  </si>
  <si>
    <t>http://transparencia.ine.mx/sistemaot/cargaMasiva/Articulo70/2025/Formato28//JD06-BC/tml1/contrato9.pdf</t>
  </si>
  <si>
    <t>http://transparencia.ine.mx/sistemaot/cargaMasiva/Articulo70/2025/Formato28//JD06-BC/tml1/factura9.pdf</t>
  </si>
  <si>
    <t>INE/BC/JD06/SERV/004/2025</t>
  </si>
  <si>
    <t>http://transparencia.ine.mx/sistemaot/cargaMasiva/Articulo70/2025/Formato28//JD06-BC/tml1/osp10.pdf</t>
  </si>
  <si>
    <t>http://transparencia.ine.mx/sistemaot/cargaMasiva/Articulo70/2025/Formato28//JD06-BC/tml1/contrato10.pdf</t>
  </si>
  <si>
    <t>http://transparencia.ine.mx/sistemaot/cargaMasiva/Articulo70/2025/Formato28//JD06-BC/tml1/factura10.pdf</t>
  </si>
  <si>
    <t>MX10-PV-25-0003</t>
  </si>
  <si>
    <t>Adquisición de bienes  para la Junta Distrital Ejecutiva 10. Artículo 31 fracc. III y artículo 51 del Reglamento del Instituto Nacional Electoral en Materia de Adquisiciones, Arrendamientos de Bienes Muebles y Servicios</t>
  </si>
  <si>
    <t>http://transparencia.ine.mx/sistemaot/cargaMasiva/Articulo70/2025/Formato28//JD10-DF/tml1/osp1.pdf</t>
  </si>
  <si>
    <t>Suministro de agua embotellada (garrafón) enero 2025</t>
  </si>
  <si>
    <t>MANANTIAL METROPOLITANO SA DE CV</t>
  </si>
  <si>
    <t>MME920213MM1</t>
  </si>
  <si>
    <t>FFCC DE CUERNAVACA</t>
  </si>
  <si>
    <t>3331</t>
  </si>
  <si>
    <t>SAN JERONIMO ACULCO</t>
  </si>
  <si>
    <t>MAGDALENA CONTRERAS</t>
  </si>
  <si>
    <t>Junta Distrital Ejecutiva No.10 en la Ciudad de México - Miguel Hidalgo</t>
  </si>
  <si>
    <t>Vocalía del Secretariado de la Junta Distrital Ejecutiva 10</t>
  </si>
  <si>
    <t>http://transparencia.ine.mx/sistemaot/cargaMasiva/Articulo70/2025/Formato28//JD10-DF/tml1/factura1.pdf</t>
  </si>
  <si>
    <t>MX10-PV-25-0029</t>
  </si>
  <si>
    <t>Contratación de servicios  para la Junta Distrital Ejecutiva 10. Artículo 31 fracc. III y artículo 51 del Reglamento del Instituto Nacional Electoral en Materia de Adquisiciones, Arrendamientos de Bienes Muebles y Servicios</t>
  </si>
  <si>
    <t>http://transparencia.ine.mx/sistemaot/cargaMasiva/Articulo70/2025/Formato28//JD10-DF/tml1/osp2.pdf</t>
  </si>
  <si>
    <t>Impresión digital a color bond</t>
  </si>
  <si>
    <t>ZUSE7312124W0</t>
  </si>
  <si>
    <t>FILOSOFIA Y LETRAS</t>
  </si>
  <si>
    <t>LOCAL 7</t>
  </si>
  <si>
    <t>COPLICO UNIVERSIDAD</t>
  </si>
  <si>
    <t>COYOACAN</t>
  </si>
  <si>
    <t>Vocalía de Capacitación Electoral y Educación Cívica de la Junta Distrital Ejecutiva 10</t>
  </si>
  <si>
    <t>Se verificó el servicio entregado conforme a lo solicitado</t>
  </si>
  <si>
    <t>http://transparencia.ine.mx/sistemaot/cargaMasiva/Articulo70/2025/Formato28//JD10-DF/tml1/factura2.pdf</t>
  </si>
  <si>
    <t>MX10-PV-25-0031</t>
  </si>
  <si>
    <t>http://transparencia.ine.mx/sistemaot/cargaMasiva/Articulo70/2025/Formato28//JD10-DF/tml1/osp3.pdf</t>
  </si>
  <si>
    <t>Servicio de mantenimiento revisión de impresoras de la vocalía de Capacitación Electoral y Educación Cívica</t>
  </si>
  <si>
    <t>SERVICIO Y MAQUINAS PARA OFICINA SYMAQ S.A.</t>
  </si>
  <si>
    <t>SMO7311086U7</t>
  </si>
  <si>
    <t>MIMOSA</t>
  </si>
  <si>
    <t>OLIVAR DE LOS PADRES</t>
  </si>
  <si>
    <t>ALVARO OBREGON</t>
  </si>
  <si>
    <t>http://transparencia.ine.mx/sistemaot/cargaMasiva/Articulo70/2025/Formato28//JD10-DF/tml1/factura3.pdf</t>
  </si>
  <si>
    <t>MX10-PV-25-0032</t>
  </si>
  <si>
    <t>http://transparencia.ine.mx/sistemaot/cargaMasiva/Articulo70/2025/Formato28//JD10-DF/tml1/osp4.pdf</t>
  </si>
  <si>
    <t>Adquisición de insumos de papelería, accesorios equipo computo, material de limpieza, material eléctrico, accesorios menores mobiliario</t>
  </si>
  <si>
    <t>JOSEFINA LETICIA</t>
  </si>
  <si>
    <t>CAHJ6103199B2</t>
  </si>
  <si>
    <t>TLAHUAC</t>
  </si>
  <si>
    <t>COND. 9 CASA 28</t>
  </si>
  <si>
    <t>UNIDAD HABITACIONAL MIRASOLES</t>
  </si>
  <si>
    <t>IZTAPALAPA</t>
  </si>
  <si>
    <t>http://transparencia.ine.mx/sistemaot/cargaMasiva/Articulo70/2025/Formato28//JD10-DF/tml1/factura4.pdf</t>
  </si>
  <si>
    <t>MX10-PV-25-0035</t>
  </si>
  <si>
    <t>http://transparencia.ine.mx/sistemaot/cargaMasiva/Articulo70/2025/Formato28//JD10-DF/tml1/osp5.pdf</t>
  </si>
  <si>
    <t>Suministro de agua embotellada (garrafón)</t>
  </si>
  <si>
    <t>http://transparencia.ine.mx/sistemaot/cargaMasiva/Articulo70/2025/Formato28//JD10-DF/tml1/factura5.pdf</t>
  </si>
  <si>
    <t>MX10-PV-25-0036</t>
  </si>
  <si>
    <t>http://transparencia.ine.mx/sistemaot/cargaMasiva/Articulo70/2025/Formato28//JD10-DF/tml1/osp6.pdf</t>
  </si>
  <si>
    <t>Adquisición cafetería actividad recorridos vocalía de Organización Electoral</t>
  </si>
  <si>
    <t>LARR COMERCIAL SA DE CV</t>
  </si>
  <si>
    <t>NUEVA ATZACOALCO</t>
  </si>
  <si>
    <t>GUSTAVO A MADERO</t>
  </si>
  <si>
    <t>Vocalía de Organización Electoral de la Junta Distrital Ejecutiva 10</t>
  </si>
  <si>
    <t>http://transparencia.ine.mx/sistemaot/cargaMasiva/Articulo70/2025/Formato28//JD10-DF/tml1/factura6.pdf</t>
  </si>
  <si>
    <t>MX10-PV-25-0037</t>
  </si>
  <si>
    <t>http://transparencia.ine.mx/sistemaot/cargaMasiva/Articulo70/2025/Formato28//JD10-DF/tml1/osp7.pdf</t>
  </si>
  <si>
    <t>Servicio de alimentos cierre credencialización</t>
  </si>
  <si>
    <t>MARIBEL EDITH</t>
  </si>
  <si>
    <t>DE LA LUZ</t>
  </si>
  <si>
    <t>FOLM790713CI9</t>
  </si>
  <si>
    <t>NORTE</t>
  </si>
  <si>
    <t>19 530</t>
  </si>
  <si>
    <t>31 A</t>
  </si>
  <si>
    <t>SAN ISIDRO</t>
  </si>
  <si>
    <t>VALLE DE CHALCO SOLIDARIDAD</t>
  </si>
  <si>
    <t>Vocalía del Registro Federal de Electores de la Junta Distrital Ejecutiva 10</t>
  </si>
  <si>
    <t>http://transparencia.ine.mx/sistemaot/cargaMasiva/Articulo70/2025/Formato28//JD10-DF/tml1/factura7.pdf</t>
  </si>
  <si>
    <t>MX10-PV-25-0038</t>
  </si>
  <si>
    <t>http://transparencia.ine.mx/sistemaot/cargaMasiva/Articulo70/2025/Formato28//JD10-DF/tml1/osp8.pdf</t>
  </si>
  <si>
    <t>Servicio mantenimiento impresoras de la vocalía de Capacitación Electoral y Educación Cívica</t>
  </si>
  <si>
    <t>COPY SERVICIO ALESI SA DE CV</t>
  </si>
  <si>
    <t>DE LAS GRANJAS</t>
  </si>
  <si>
    <t>UN HOGAR PARA CADA TRABAJADOR</t>
  </si>
  <si>
    <t>AZCAPOTZALCO</t>
  </si>
  <si>
    <t>http://transparencia.ine.mx/sistemaot/cargaMasiva/Articulo70/2025/Formato28//JD10-DF/tml1/factura8.pdf</t>
  </si>
  <si>
    <t>MX10-PV-25-0039</t>
  </si>
  <si>
    <t>http://transparencia.ine.mx/sistemaot/cargaMasiva/Articulo70/2025/Formato28//JD10-DF/tml1/osp9.pdf</t>
  </si>
  <si>
    <t>Servicio de mantenimiento del vehículo asignado a Junta Distrital Ejecutiva 10</t>
  </si>
  <si>
    <t>PLUS 2000 ESPARTACO SA DE CV</t>
  </si>
  <si>
    <t>PDM190718DK2</t>
  </si>
  <si>
    <t>ESPARTACO</t>
  </si>
  <si>
    <t>http://transparencia.ine.mx/sistemaot/cargaMasiva/Articulo70/2025/Formato28//JD10-DF/tml1/factura9.pdf</t>
  </si>
  <si>
    <t>7931</t>
  </si>
  <si>
    <t>Adquisición de vales de combustible para las actividades de la Vocalía de Organización Electoral relacionadas con la ubicación de casillas, asistencia y logística electoral; Artículo 31 fracc.I y artículo 35 del Reglamento del Instituto Nacional Electoral en Materia de Adquisiciones, Arrendamientos de Bienes Muebles y Servicios.</t>
  </si>
  <si>
    <t>http://transparencia.ine.mx/sistemaot/cargaMasiva/Articulo70/2025/Formato28//JD03-TAMPS/tml1/osp1.pdf</t>
  </si>
  <si>
    <t>Adquisición de vales de combustible para las actividades de la Vocalía de Organización Electoral relacionadas con la ubicación de casillas, asistencia y logística electoral</t>
  </si>
  <si>
    <t>Combustibles y Lubricantes Mesa, .S.A. de C.V.</t>
  </si>
  <si>
    <t>CLM070608FS6</t>
  </si>
  <si>
    <t>Río Bravo</t>
  </si>
  <si>
    <t>03 Junta Distrital Ejecutiva Del Instituto Nacional Electoral En el Estado de Tamaulipas</t>
  </si>
  <si>
    <t>2025020020</t>
  </si>
  <si>
    <t>http://transparencia.ine.mx/sistemaot/cargaMasiva/Articulo70/2025/Formato28//JD03-TAMPS/tml1/contrato1.pdf</t>
  </si>
  <si>
    <t>Se revisaron los vales entregados físicamente contra la factura emitida</t>
  </si>
  <si>
    <t>http://transparencia.ine.mx/sistemaot/cargaMasiva/Articulo70/2025/Formato28//JD03-TAMPS/tml1/factura1.pdf</t>
  </si>
  <si>
    <t>7937, 8005</t>
  </si>
  <si>
    <t>Servicio de arrendamiento de edificios para las instalaciones que ocupa la 03 Junta Distrital Ejecutiva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</si>
  <si>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http://transparencia.ine.mx/sistemaot/cargaMasiva/Articulo70/2025/Formato28//JD03-TAMPS/tml1/osp2.pdf</t>
  </si>
  <si>
    <t>Servicio de arrendamiento de edificios para las instalaciones que ocupa la 03 Junta Distrital Ejecutiva correspondiente a los meses de enero y febrero de 2025</t>
  </si>
  <si>
    <t>VARP5006288B3</t>
  </si>
  <si>
    <t>INE/TAM/JDE03/ARR/0001/2025</t>
  </si>
  <si>
    <t>Servicio de arrendamiento de edificios para las instalaciones que ocupa la 03 Junta Distrital Ejecutiva</t>
  </si>
  <si>
    <t>http://transparencia.ine.mx/sistemaot/cargaMasiva/Articulo70/2025/Formato28//JD03-TAMPS/tml1/contrato2.pdf</t>
  </si>
  <si>
    <t>Recepción de los servicios de limpieza requeridos de acuerdo a las condiciones del contrato</t>
  </si>
  <si>
    <t>http://transparencia.ine.mx/sistemaot/cargaMasiva/Articulo70/2025/Formato28//JD03-TAMPS/tml1/factura2.pdf</t>
  </si>
  <si>
    <t>7951, 7996</t>
  </si>
  <si>
    <t>Servicio de vigilancia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</si>
  <si>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http://transparencia.ine.mx/sistemaot/cargaMasiva/Articulo70/2025/Formato28//JD03-TAMPS/tml1/osp3.pdf</t>
  </si>
  <si>
    <t>Servicio de vigilancia para las instalaciones de la 03 Junta Distrital Ejecutiva, Módulo de Atención Ciudadana y Vocalía del Registro Federal de Electores, correspondiente a los meses de enero y febrero de 2025</t>
  </si>
  <si>
    <t>INE/TAM/JDE03/SERV/0001/2025</t>
  </si>
  <si>
    <t>Servicios de Seguridad y Vigilancia para los inmuebles de la 03 Junta Distrital Ejecutiva, oficinas de la Vocalía del Registro Federal de Electores y del Módulo de Atención Ciudadana 280351 del Instituto Nacional Electoral en el estado de Tamaulipas</t>
  </si>
  <si>
    <t>http://transparencia.ine.mx/sistemaot/cargaMasiva/Articulo70/2025/Formato28//JD03-TAMPS/tml1/contrato3.pdf</t>
  </si>
  <si>
    <t>http://transparencia.ine.mx/sistemaot/cargaMasiva/Articulo70/2025/Formato28//JD03-TAMPS/tml1/factura3.pdf</t>
  </si>
  <si>
    <t>7953, 7998</t>
  </si>
  <si>
    <t>Servicio de limpieza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</si>
  <si>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http://transparencia.ine.mx/sistemaot/cargaMasiva/Articulo70/2025/Formato28//JD03-TAMPS/tml1/osp4.pdf</t>
  </si>
  <si>
    <t>Servicio de limpieza para las instalaciones de la 03 Junta Distrital Ejecutiva, Módulo de Atención Ciudadana y Vocalía del Registro Federal de Electores, correspondiente a los meses de enero y febrero de 2025</t>
  </si>
  <si>
    <t>INE/TAM/JDE03/SERV/0002/2025</t>
  </si>
  <si>
    <t>Servicios de Limpieza para para los inmuebles de la 03 Junta Distrital Ejecutiva, oficinas de la Vocalía del Registro Federal de Electores, el Módulo de Atención Ciudadana 280351 del Instituto Nacional Electoral en el estado de Tamaulipas y el parque vehicular</t>
  </si>
  <si>
    <t>http://transparencia.ine.mx/sistemaot/cargaMasiva/Articulo70/2025/Formato28//JD03-TAMPS/tml1/contrato4.pdf</t>
  </si>
  <si>
    <t>http://transparencia.ine.mx/sistemaot/cargaMasiva/Articulo70/2025/Formato28//JD03-TAMPS/tml1/factura4.pdf</t>
  </si>
  <si>
    <t>7955, 7994</t>
  </si>
  <si>
    <t>Servicio de arrendamiento de las instalaciones que ocupa la Oficina Municipal de San Fernando, Tamaulipas,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</si>
  <si>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http://transparencia.ine.mx/sistemaot/cargaMasiva/Articulo70/2025/Formato28//JD03-TAMPS/tml1/osp5.pdf</t>
  </si>
  <si>
    <t>Servicio de arrendamiento de las instalaciones que ocupa la Oficina Municipal de San Fernando, Tamaulipas, correspondiente a los meses de enero y febrero de 2025</t>
  </si>
  <si>
    <t>RAAF861108CCA</t>
  </si>
  <si>
    <t>Bella Vista Sur</t>
  </si>
  <si>
    <t>San Fernando</t>
  </si>
  <si>
    <t>INE/TAM/JDE03/ARR/0002/2025</t>
  </si>
  <si>
    <t>Arrendamiento de la planta alta del inmueble, ubicado en calle Leyes de Reforma Número 1203, Colonia Obrera, en la Ciudad de San Fernando en el estado de Tamaulipas, el cual cuenta con una superficie rentable de 189 m2 construidos, así mismo incluye un jardín y patio, para uso de la Oficina Municipal del municipio de San Fernando, Tamaulipas, aprobada por el Consejo General del Instituto Nacional Electoral, mediante Acuerdo INE/CG2469/2024</t>
  </si>
  <si>
    <t>http://transparencia.ine.mx/sistemaot/cargaMasiva/Articulo70/2025/Formato28//JD03-TAMPS/tml1/contrato5.pdf</t>
  </si>
  <si>
    <t>http://transparencia.ine.mx/sistemaot/cargaMasiva/Articulo70/2025/Formato28//JD03-TAMPS/tml1/factura5.pdf</t>
  </si>
  <si>
    <t>7957, 7992</t>
  </si>
  <si>
    <t>Servicio de arrendamiento de las instalaciones que ocupa la Oficina Municipal de Soto La Marina, Tamaulipas,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</si>
  <si>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http://transparencia.ine.mx/sistemaot/cargaMasiva/Articulo70/2025/Formato28//JD03-TAMPS/tml1/osp6.pdf</t>
  </si>
  <si>
    <t>Servicio de arrendamiento de las instalaciones que ocupa la Oficina Municipal de Soto La Marina, Tamaulipas, correspondiente a los meses de enero y febrero de 2025</t>
  </si>
  <si>
    <t>Eros Cristopher</t>
  </si>
  <si>
    <t>ROGE9301166B6</t>
  </si>
  <si>
    <t>Soto La Marina</t>
  </si>
  <si>
    <t>INE/TAM/JDE03/ARR/0003/2025</t>
  </si>
  <si>
    <t>Arrendamiento del inmueble, ubicado en calle Guadalupe Victoria S/N, colonia Nueva Rosita, en la Ciudad de Soto La Marina, Tamaulipas, el cual es un local comercial que cuenta con una superficie rentable de 80 m2 construidos, para uso de la Oficina Municipal del municipio de Soto La Marina, Tamaulipas, aprobada por el Consejo General del Instituto Nacional Electoral, mediante Acuerdo INE/CG2469/2024</t>
  </si>
  <si>
    <t>http://transparencia.ine.mx/sistemaot/cargaMasiva/Articulo70/2025/Formato28//JD03-TAMPS/tml1/contrato6.pdf</t>
  </si>
  <si>
    <t>http://transparencia.ine.mx/sistemaot/cargaMasiva/Articulo70/2025/Formato28//JD03-TAMPS/tml1/factura6.pdf</t>
  </si>
  <si>
    <t>7961, 7972, 8048</t>
  </si>
  <si>
    <t>Servicio de arrendamiento de fotocopiadoras para las actividades de de la 03 Junta Distrital Ejecutiva, correspondiente a los meses de enero, febrero y marzo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</si>
  <si>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http://transparencia.ine.mx/sistemaot/cargaMasiva/Articulo70/2025/Formato28//JD03-TAMPS/tml1/osp7.pdf</t>
  </si>
  <si>
    <t>Servicio de arrendamiento de fotocopiadoras para las actividades de de la 03 Junta Distrital Ejecutiva, correspondiente a los meses de enero, febrero y marzo de 2025</t>
  </si>
  <si>
    <t>Comunicación Gráfica del Norte, S.A. de C.V.</t>
  </si>
  <si>
    <t>CGN910613GE5</t>
  </si>
  <si>
    <t>Leona Vicario</t>
  </si>
  <si>
    <t>INE/TAM/JDE03/SERV/0003/2025</t>
  </si>
  <si>
    <t>Servicios de fotocopiado, impresión y escaneo en las oficinas de la 03 Junta Distrital Ejecutiva en el estado de Tamaulipas</t>
  </si>
  <si>
    <t>http://transparencia.ine.mx/sistemaot/cargaMasiva/Articulo70/2025/Formato28//JD03-TAMPS/tml1/contrato7.pdf</t>
  </si>
  <si>
    <t>7969, 8002</t>
  </si>
  <si>
    <t>Servicio de arrendamiento de las instalaciones que ocupa la Oficina Municipal de Padilla, Tamaulipas,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</si>
  <si>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http://transparencia.ine.mx/sistemaot/cargaMasiva/Articulo70/2025/Formato28//JD03-TAMPS/tml1/osp8.pdf</t>
  </si>
  <si>
    <t>Servicio de arrendamiento de las instalaciones que ocupa la Oficina Municipal de Padilla, Tamaulipas, correspondiente a los meses de enero y febrero de 2025</t>
  </si>
  <si>
    <t>RECG640728GH2</t>
  </si>
  <si>
    <t>Cuatro</t>
  </si>
  <si>
    <t>INE/TAM/JDE03/ARR/0004/2025</t>
  </si>
  <si>
    <t>Arrendamiento de la planta baja del inmueble, ubicado en Calle 4 Matamoros y Morelos S/N Zona Centro, en el municipio de Padilla, Tamaulipas, el cual consiste en un local de 55 metros cuadrados, para uso de la Oficina Municipal del municipio de Padilla, Tamaulipas, aprobada por el Consejo General del Instituto Nacional Electoral, mediante Acuerdo INE/CG2469/2024.</t>
  </si>
  <si>
    <t>http://transparencia.ine.mx/sistemaot/cargaMasiva/Articulo70/2025/Formato28//JD03-TAMPS/tml1/contrato8.pdf</t>
  </si>
  <si>
    <t>http://transparencia.ine.mx/sistemaot/cargaMasiva/Articulo70/2025/Formato28//JD03-TAMPS/tml1/factura8.pdf</t>
  </si>
  <si>
    <t>http://transparencia.ine.mx/sistemaot/cargaMasiva/Articulo70/2025/Formato28//JD03-TAMPS/tml1/osp9.pdf</t>
  </si>
  <si>
    <t>INE/TAM/JDE03/SERV/0001/2024</t>
  </si>
  <si>
    <t>http://transparencia.ine.mx/sistemaot/cargaMasiva/Articulo70/2025/Formato28//JD03-TAMPS/tml1/contrato9.pdf</t>
  </si>
  <si>
    <t>http://transparencia.ine.mx/sistemaot/cargaMasiva/Articulo70/2025/Formato28//JD03-TAMPS/tml1/factura9.pdf</t>
  </si>
  <si>
    <t>http://transparencia.ine.mx/sistemaot/cargaMasiva/Articulo70/2025/Formato28//JD03-TAMPS/tml1/osp10.pdf</t>
  </si>
  <si>
    <t>INE/TAM/JDE03/SERV/0002/2024</t>
  </si>
  <si>
    <t>http://transparencia.ine.mx/sistemaot/cargaMasiva/Articulo70/2025/Formato28//JD03-TAMPS/tml1/contrato10.pdf</t>
  </si>
  <si>
    <t>http://transparencia.ine.mx/sistemaot/cargaMasiva/Articulo70/2025/Formato28//JD03-TAMPS/tml1/factura10.pdf</t>
  </si>
  <si>
    <t>http://transparencia.ine.mx/sistemaot/cargaMasiva/Articulo70/2025/Formato28//JD03-TAMPS/tml1/osp11.pdf</t>
  </si>
  <si>
    <t>INE/TAM/JDE03/SERV/0003/2024</t>
  </si>
  <si>
    <t>http://transparencia.ine.mx/sistemaot/cargaMasiva/Articulo70/2025/Formato28//JD03-TAMPS/tml1/contrato11.pdf</t>
  </si>
  <si>
    <t>http://transparencia.ine.mx/sistemaot/cargaMasiva/Articulo70/2025/Formato28//JD03-TAMPS/tml1/factura11.pdf</t>
  </si>
  <si>
    <t>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t>
  </si>
  <si>
    <t>http://transparencia.ine.mx/sistemaot/cargaMasiva/Articulo70/2025/Formato28//JL-PUE/tml1/osp1_censurado.pdf</t>
  </si>
  <si>
    <t>Compra de materiales y artículos de limpieza para las diferentes áreas de la Junta Local Ejecutiva.</t>
  </si>
  <si>
    <t>CAMO851229D73</t>
  </si>
  <si>
    <t>Cue Merlo</t>
  </si>
  <si>
    <t>Bis A</t>
  </si>
  <si>
    <t>San Baltazar Campeche</t>
  </si>
  <si>
    <t>Su propuesta cumplió con los requisitos normativos, técnicos y econónicos, por lo cual resultó solvente para el Instituto.</t>
  </si>
  <si>
    <t>Junta Local Ejecutiva del Instituto Nacional Electoral en el estado de Puebla</t>
  </si>
  <si>
    <t>1pedidocontrato</t>
  </si>
  <si>
    <t>Confirmar la compra de materiales y artículos de limpieza para las diferentes áreas de la Junta Local Ejecutiva.</t>
  </si>
  <si>
    <t>http://transparencia.ine.mx/sistemaot/cargaMasiva/Articulo70/2025/Formato28//JL-PUE/tml1/pedidocontrato1.pdf</t>
  </si>
  <si>
    <t>Se supervisó el pago por la compra de materiales y artículos de limpieza contra la factura emitida.</t>
  </si>
  <si>
    <t>http://transparencia.ine.mx/sistemaot/cargaMasiva/Articulo70/2025/Formato28//JL-PUE/tml1/factura1.pdf</t>
  </si>
  <si>
    <t>http://transparencia.ine.mx/sistemaot/cargaMasiva/Articulo70/2025/Formato28//JL-PUE/tml1/osp2_censurado.pdf</t>
  </si>
  <si>
    <t>Practical Home &amp; Industry Sanitary S.A de C.V.</t>
  </si>
  <si>
    <t>PH&amp;060531LG7</t>
  </si>
  <si>
    <t>Nave B</t>
  </si>
  <si>
    <t>Ampliación Momoxpan</t>
  </si>
  <si>
    <t>2pedidocontrato</t>
  </si>
  <si>
    <t>http://transparencia.ine.mx/sistemaot/cargaMasiva/Articulo70/2025/Formato28//JL-PUE/tml1/pedidocontrato2.pdf</t>
  </si>
  <si>
    <t>http://transparencia.ine.mx/sistemaot/cargaMasiva/Articulo70/2025/Formato28//JL-PUE/tml1/factura2.pdf</t>
  </si>
  <si>
    <t>http://transparencia.ine.mx/sistemaot/cargaMasiva/Articulo70/2025/Formato28//JL-PUE/tml1/osp3_censurado.pdf</t>
  </si>
  <si>
    <t>Compra de materiales y útiles de oficina para las diferentes áreas de la Junta Local Ejecutiva.</t>
  </si>
  <si>
    <t>Papelería y Cómputo Lier S. A. de C. V.</t>
  </si>
  <si>
    <t>PCL000622SRA</t>
  </si>
  <si>
    <t>Granjas del Sur</t>
  </si>
  <si>
    <t>3pedidocontrato</t>
  </si>
  <si>
    <t>Confirmar la compra de materiales y útiles de oficina para las diferentes áreas de la Junta Local Ejecutiva.</t>
  </si>
  <si>
    <t>http://transparencia.ine.mx/sistemaot/cargaMasiva/Articulo70/2025/Formato28//JL-PUE/tml1/pedidocontrato3.pdf</t>
  </si>
  <si>
    <t>Se supervisó el pago por la compra de materiales y útiles de oficina contra la factura emitida.</t>
  </si>
  <si>
    <t>http://transparencia.ine.mx/sistemaot/cargaMasiva/Articulo70/2025/Formato28//JL-PUE/tml1/factura3.pdf</t>
  </si>
  <si>
    <t>http://transparencia.ine.mx/sistemaot/cargaMasiva/Articulo70/2025/Formato28//JL-PUE/tml1/osp4_censurado.pdf</t>
  </si>
  <si>
    <t>Arrendamiento del inmuebla ubicado en la Calle Camelias Número 16 Colonia Bugambilias de la ciudad de Puebla, para la bodega de bienes muebles, de consumo y archivo de la Junta Local Ejecutiva.</t>
  </si>
  <si>
    <t>SAJO400416361</t>
  </si>
  <si>
    <t>Vista Real</t>
  </si>
  <si>
    <t>402 A</t>
  </si>
  <si>
    <t>La Viasta Country Club</t>
  </si>
  <si>
    <t>4pedidocontrato</t>
  </si>
  <si>
    <t>Arrendar el inmuebla ubicado en laCalle Camelias Número 16 Colonia Bugambilias de la ciudad de Puebla, para la bodega de bienes muebles, de consumo y archivo de la Junta Local Ejecutiva.</t>
  </si>
  <si>
    <t>http://transparencia.ine.mx/sistemaot/cargaMasiva/Articulo70/2025/Formato28//JL-PUE/tml1/pedidocontrato4.pdf</t>
  </si>
  <si>
    <t>Se supervisón el pago de arrendamiento del inmuebla para la bodega de bienes muebles, de consumo y archivo de la Junta Local Ejecutiva contra la factura emitida.</t>
  </si>
  <si>
    <t>http://transparencia.ine.mx/sistemaot/cargaMasiva/Articulo70/2025/Formato28//JL-PUE/tml1/factura4.pdf</t>
  </si>
  <si>
    <t>http://transparencia.ine.mx/sistemaot/cargaMasiva/Articulo70/2025/Formato28//JL-PUE/tml1/osp5_censurado.pdf</t>
  </si>
  <si>
    <t>Arrendamiento del inmuebla ubicado en la Avenida 31 Oriente Número 206 Colonia El Carmen Huexotitla de la ciudad de Puebla, para las oficinas de la Vocalía del Registro Federal de Electores.</t>
  </si>
  <si>
    <t>FUMC680615429</t>
  </si>
  <si>
    <t>7 Sur</t>
  </si>
  <si>
    <t>2114</t>
  </si>
  <si>
    <t>5pedidocontrato</t>
  </si>
  <si>
    <t>Arrendar el inmuebla ubicado en la Avenida 31 Oriente Número 206 Colonia El Carmen Huexotitla de la ciudad de Puebla, para las oficinas de la Vocalía del registro.</t>
  </si>
  <si>
    <t>http://transparencia.ine.mx/sistemaot/cargaMasiva/Articulo70/2025/Formato28//JL-PUE/tml1/pedidocontrato5.pdf</t>
  </si>
  <si>
    <t>Se supervisó el pago de arrendamiento del inmueble para las oficinas de la Vocalía del Registro Federal de Electores contra la factura emitida.</t>
  </si>
  <si>
    <t>http://transparencia.ine.mx/sistemaot/cargaMasiva/Articulo70/2025/Formato28//JL-PUE/tml1/factura5.pdf</t>
  </si>
  <si>
    <t>http://transparencia.ine.mx/sistemaot/cargaMasiva/Articulo70/2025/Formato28//JL-PUE/tml1/osp6_censurado.pdf</t>
  </si>
  <si>
    <t>Arrendamiento del inmuebla ubicado en la Avenida 35 Oriente Número 5 Colonia Huexotitla de la ciudad de Puebla, para las oficinas de la Junta Local Ejecutiva.</t>
  </si>
  <si>
    <t>Germanor  S. A. de C.V.</t>
  </si>
  <si>
    <t>GER760318674</t>
  </si>
  <si>
    <t>3 D Sur</t>
  </si>
  <si>
    <t>Loma Bella</t>
  </si>
  <si>
    <t>6pedidocontrato</t>
  </si>
  <si>
    <t>Arrendar el inmuebla ubicado en la Avenida 35 Oriente Número 5 Colonia Huexotitla de la ciudad de Puebla, para las oficinas de la Junta Local Ejecutiva.</t>
  </si>
  <si>
    <t>http://transparencia.ine.mx/sistemaot/cargaMasiva/Articulo70/2025/Formato28//JL-PUE/tml1/pedidocontrato6.pdf</t>
  </si>
  <si>
    <t>Se supervisó el pago de arrendamiento del inmuebla para las oficinas de la Junta Local Ejecutiva contra la factura emitida.</t>
  </si>
  <si>
    <t>http://transparencia.ine.mx/sistemaot/cargaMasiva/Articulo70/2025/Formato28//JL-PUE/tml1/factura6.pdf</t>
  </si>
  <si>
    <t>http://transparencia.ine.mx/sistemaot/cargaMasiva/Articulo70/2025/Formato28//JL-PUE/tml1/osp7_censurado.pdf</t>
  </si>
  <si>
    <t>Mateos y</t>
  </si>
  <si>
    <t>MAOL480410747</t>
  </si>
  <si>
    <t>3 Sur</t>
  </si>
  <si>
    <t>El Carmen</t>
  </si>
  <si>
    <t>7pedidocontrato</t>
  </si>
  <si>
    <t>http://transparencia.ine.mx/sistemaot/cargaMasiva/Articulo70/2025/Formato28//JL-PUE/tml1/pedidocontrato7.pdf</t>
  </si>
  <si>
    <t>http://transparencia.ine.mx/sistemaot/cargaMasiva/Articulo70/2025/Formato28//JL-PUE/tml1/factura7.pdf</t>
  </si>
  <si>
    <t>http://transparencia.ine.mx/sistemaot/cargaMasiva/Articulo70/2025/Formato28//JL-PUE/tml1/osp8_censurado.pdf</t>
  </si>
  <si>
    <t>Servicio integral de limpieza para las oficinas de la Junta Local Ejecutiva y la Vocalía del Registro Federal de Electores.</t>
  </si>
  <si>
    <t>Azteca Sur</t>
  </si>
  <si>
    <t>6664</t>
  </si>
  <si>
    <t>Santa Cruz Guadalupe</t>
  </si>
  <si>
    <t>8pedidocontrato</t>
  </si>
  <si>
    <t>Confirmar el servicio de limpieza integral para las oficinas de la Junta Local Ejecutiva y la Vocalía del Registro Federal de Electores.</t>
  </si>
  <si>
    <t>http://transparencia.ine.mx/sistemaot/cargaMasiva/Articulo70/2025/Formato28//JL-PUE/tml1/pedidocontrato8.pdf</t>
  </si>
  <si>
    <t>Se supervisó el servicio integral de limpieza  para las oficinas de la Junta Local Ejecutiva y la Vocalía del Registro Federal de Electores contra la factura emitida.</t>
  </si>
  <si>
    <t>http://transparencia.ine.mx/sistemaot/cargaMasiva/Articulo70/2025/Formato28//JL-PUE/tml1/factura8.pdf</t>
  </si>
  <si>
    <t>http://transparencia.ine.mx/sistemaot/cargaMasiva/Articulo70/2025/Formato28//JL-PUE/tml1/osp9_censurado.pdf</t>
  </si>
  <si>
    <t>Servicio de vigilancia intramuros para las oficinas de la Junta Local Ejecutiva y la Vocalía del Registro Federal de Electores.</t>
  </si>
  <si>
    <t>Corporación Auxiliar de Policia de Protección Ciudadana</t>
  </si>
  <si>
    <t>De Los Palos</t>
  </si>
  <si>
    <t>9pedidocontrato</t>
  </si>
  <si>
    <t>Confirmar el servicio de vigilancia intramuros para las oficinas de la Junta Local Ejecutiva y la Vocalía del Registro Federal de Electores.</t>
  </si>
  <si>
    <t>http://transparencia.ine.mx/sistemaot/cargaMasiva/Articulo70/2025/Formato28//JL-PUE/tml1/pedidocontrato9.pdf</t>
  </si>
  <si>
    <t>Se supervisó el pago por el servicio de vigilancia intramuros para las oficinas de la Junta Local Ejecutiva y la Vocalía del Registro Federal de Electores contra la factura emitida.</t>
  </si>
  <si>
    <t>http://transparencia.ine.mx/sistemaot/cargaMasiva/Articulo70/2025/Formato28//JL-PUE/tml1/factura9.pdf</t>
  </si>
  <si>
    <t>http://transparencia.ine.mx/sistemaot/cargaMasiva/Articulo70/2025/Formato28//JL-PUE/tml1/osp10_censurado.pdf</t>
  </si>
  <si>
    <t>Compra de combustible por medio de dispersión electrónica en tarjetas para el parque vehicular propio y arrendado de la Junta Local Ejecutiva.</t>
  </si>
  <si>
    <t>EFE890801-5L3</t>
  </si>
  <si>
    <t>5° Piso</t>
  </si>
  <si>
    <t>Cuautémoc</t>
  </si>
  <si>
    <t>11pedidocontrato</t>
  </si>
  <si>
    <t>Confirmar la compra de combustible por medio de dispersión electrónica en tarjetas para el parque vehicular propio y arrendado de la Junta Local Ejecutiva.</t>
  </si>
  <si>
    <t>http://transparencia.ine.mx/sistemaot/cargaMasiva/Articulo70/2025/Formato28//JL-PUE/tml1/pedidocontrato10.pdf</t>
  </si>
  <si>
    <t>Se supervisó el pago por la compra de combustible por medio de dispersión electrónica contra la factura emitida.</t>
  </si>
  <si>
    <t>http://transparencia.ine.mx/sistemaot/cargaMasiva/Articulo70/2025/Formato28//JL-PUE/tml1/factura10.pdf</t>
  </si>
  <si>
    <t>http://transparencia.ine.mx/sistemaot/cargaMasiva/Articulo70/2025/Formato28//JL-PUE/tml1/osp11_censurado.pdf</t>
  </si>
  <si>
    <t>12pedidocontrato</t>
  </si>
  <si>
    <t>http://transparencia.ine.mx/sistemaot/cargaMasiva/Articulo70/2025/Formato28//JL-PUE/tml1/pedidocontrato11.pdf</t>
  </si>
  <si>
    <t>http://transparencia.ine.mx/sistemaot/cargaMasiva/Articulo70/2025/Formato28//JL-PUE/tml1/factura11.pdf</t>
  </si>
  <si>
    <t>En virtud de haber sido la propuesta que ofreció el mejor precio en el servicio contratado, además de haber cumplido con las especificaciones técnicas requeridas. Arrendamiento para la Junta Local Ejecutiva. Artículo 31 fracc.I y artículo 35 del Reglamento del Instituto Nacional Electoral en Materia de Adquisiciones, Arrendamientos de Bienes Muebles y Servicios</t>
  </si>
  <si>
    <t>http://transparencia.ine.mx/sistemaot/cargaMasiva/Articulo70/2025/Formato28//JD01-TAMPS/tml1/osp_arrendamiento.pdf</t>
  </si>
  <si>
    <t>Arrendamiento del edificio sede de la Junta Distrital y Módulo Fijo.</t>
  </si>
  <si>
    <t>Romualdo Antonio</t>
  </si>
  <si>
    <t>MOCR560818IU6</t>
  </si>
  <si>
    <t>Nelly Campobello</t>
  </si>
  <si>
    <t>2216</t>
  </si>
  <si>
    <t>Contry</t>
  </si>
  <si>
    <t>Adjudicación debido a que el edificio arrendado cumple con los requerimientos para la Junta Distrital</t>
  </si>
  <si>
    <t>01 Junta Distrital Ejecutiva del Instituto Nacional Electoral en el Estado de Tamaulipas - Nuevo Laredo</t>
  </si>
  <si>
    <t>Uso de oficinas de la 01 Junta Distrital Ejecutiva, Módulo de Atención Ciudadana, Centro de Verificación y Monitoreo y estacionamiento.</t>
  </si>
  <si>
    <t>http://transparencia.ine.mx/sistemaot/cargaMasiva/Articulo70/2025/Formato28//JD01-TAMPS/tml1/arrendamiento_2025vp.pdf</t>
  </si>
  <si>
    <t>http://transparencia.ine.mx/sistemaot/cargaMasiva/Articulo70/2025/Formato28//JD01-TAMPS/tml1/factura_arrendamiento_vp.pdf</t>
  </si>
  <si>
    <t>INE/SERV/JDE01-TAM/01/2025</t>
  </si>
  <si>
    <t>http://transparencia.ine.mx/sistemaot/cargaMasiva/Articulo70/2025/Formato28//JD01-TAMPS/tml1/osp_limpieza.pdf</t>
  </si>
  <si>
    <t>Servicio de limpieza de Junta Distrital Ejecutiva y Módulo de Atención Ciudadana</t>
  </si>
  <si>
    <t>DEGL500325FN6</t>
  </si>
  <si>
    <t>Alberto Carrera</t>
  </si>
  <si>
    <t>5834</t>
  </si>
  <si>
    <t>Altavista</t>
  </si>
  <si>
    <t>Nuevo Laredo</t>
  </si>
  <si>
    <t>Adjudicación debido a que el proveedor ofrece el mejor servcio en relación entre calidad y precio</t>
  </si>
  <si>
    <t>01 Junta Distrital Ejecutiva del Instituto Nacional Electoral en el Estado de Tamaulipas- Nuevo Laredo</t>
  </si>
  <si>
    <t>INE/SERV/JDE-01-TAM/01/2025</t>
  </si>
  <si>
    <t>Limpieza en las instalaciones del inmueble que actualmente ocupa "EL INSTITUTO", incluido el Módulo de Atención Ciudadana.</t>
  </si>
  <si>
    <t>http://transparencia.ine.mx/sistemaot/cargaMasiva/Articulo70/2025/Formato28//JD01-TAMPS/tml1/limpieza_2025.pdf</t>
  </si>
  <si>
    <t>http://transparencia.ine.mx/sistemaot/cargaMasiva/Articulo70/2025/Formato28//JD01-TAMPS/tml1/factura_limpieza_vp.pdf</t>
  </si>
  <si>
    <t>INE/SERV/JDE01-TAM/02/2025</t>
  </si>
  <si>
    <t>http://transparencia.ine.mx/sistemaot/cargaMasiva/Articulo70/2025/Formato28//JD01-TAMPS/tml1/osp_vigilancia.pdf</t>
  </si>
  <si>
    <t>Servicio de vigilancia en edificio de Junta Distrital y Modulo Fijo</t>
  </si>
  <si>
    <t>Servicios de Protección y Custodia Amador S.A. de C.V.</t>
  </si>
  <si>
    <t>SPC2212282Z0</t>
  </si>
  <si>
    <t>Perú</t>
  </si>
  <si>
    <t>5719</t>
  </si>
  <si>
    <t>INE/SERV/JDE-01-TAM/02/2025</t>
  </si>
  <si>
    <t>Servicio de protección y vigilancia al inmueble de las oficinas de la 01 Junta Distrital Ejecutiva en Tamaulipas y del Módulo de Atención Ciudadana 280151.</t>
  </si>
  <si>
    <t>http://transparencia.ine.mx/sistemaot/cargaMasiva/Articulo70/2025/Formato28//JD01-TAMPS/tml1/vigilancia_2025vp.pdf</t>
  </si>
  <si>
    <t>http://transparencia.ine.mx/sistemaot/cargaMasiva/Articulo70/2025/Formato28//JD01-TAMPS/tml1/factura_vigilancia_vp.pdf</t>
  </si>
  <si>
    <t>SR07/2025/01</t>
  </si>
  <si>
    <t>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t>
  </si>
  <si>
    <t>http://transparencia.ine.mx/sistemaot/cargaMasiva/Articulo70/2025/Formato28//JD07-SON/tml1/autorizacion1.pdf</t>
  </si>
  <si>
    <t>Proporcionar el servicio de vigilancia y seguridad para la Junta Distrital y Módulos de Atención Ciudadana en Navojoa y Huatabampo</t>
  </si>
  <si>
    <t>COTC960527L27</t>
  </si>
  <si>
    <t>San Ignacio</t>
  </si>
  <si>
    <t>Mejor opción económica en servicio de vigilancia</t>
  </si>
  <si>
    <t>Vocal Ejecutivo de la Junta Distrital Ejecutiva</t>
  </si>
  <si>
    <t>http://transparencia.ine.mx/sistemaot/cargaMasiva/Articulo70/2025/Formato28//JD07-SON/tml1/contrato1.pdf</t>
  </si>
  <si>
    <t>Presupuestos de egresos de la federación</t>
  </si>
  <si>
    <t>http://transparencia.ine.mx/sistemaot/cargaMasiva/Articulo70/2025/Formato28//JD07-SON/tml1/facturas1.pdf</t>
  </si>
  <si>
    <t>SR07/2025/02</t>
  </si>
  <si>
    <t>http://transparencia.ine.mx/sistemaot/cargaMasiva/Articulo70/2025/Formato28//JD07-SON/tml1/autorizacion2.pdf</t>
  </si>
  <si>
    <t>Proporcionar el servicio de limpieza para la Junta Distrital y Módulos de Atención Ciudadana en Navojoa y Huatabampo</t>
  </si>
  <si>
    <t>MEER740813J49</t>
  </si>
  <si>
    <t>Sexto</t>
  </si>
  <si>
    <t>16 de Junio</t>
  </si>
  <si>
    <t>Mejor opción económica en servicio de limpieza</t>
  </si>
  <si>
    <t>http://transparencia.ine.mx/sistemaot/cargaMasiva/Articulo70/2025/Formato28//JD07-SON/tml1/contrato2.pdf</t>
  </si>
  <si>
    <t>http://transparencia.ine.mx/sistemaot/cargaMasiva/Articulo70/2025/Formato28//JD07-SON/tml1/facturas2.pdf</t>
  </si>
  <si>
    <t>SR07/2025/03</t>
  </si>
  <si>
    <t>http://transparencia.ine.mx/sistemaot/cargaMasiva/Articulo70/2025/Formato28//JD07-SON/tml1/autorizacion3.pdf</t>
  </si>
  <si>
    <t>VAAG8002126M3</t>
  </si>
  <si>
    <t>Rio Grijalva</t>
  </si>
  <si>
    <t>http://transparencia.ine.mx/sistemaot/cargaMasiva/Articulo70/2025/Formato28//JD07-SON/tml1/contrato3.pdf</t>
  </si>
  <si>
    <t>http://transparencia.ine.mx/sistemaot/cargaMasiva/Articulo70/2025/Formato28//JD07-SON/tml1/facturas3.pdf</t>
  </si>
  <si>
    <t>SR07/2025/04</t>
  </si>
  <si>
    <t>http://transparencia.ine.mx/sistemaot/cargaMasiva/Articulo70/2025/Formato28//JD07-SON/tml1/autorizacion4.pdf</t>
  </si>
  <si>
    <t>http://transparencia.ine.mx/sistemaot/cargaMasiva/Articulo70/2025/Formato28//JD07-SON/tml1/contrato4.pdf</t>
  </si>
  <si>
    <t>http://transparencia.ine.mx/sistemaot/cargaMasiva/Articulo70/2025/Formato28//JD07-SON/tml1/facturas4.pdf</t>
  </si>
  <si>
    <t>SR07/2022/06</t>
  </si>
  <si>
    <t>http://transparencia.ine.mx/sistemaot/cargaMasiva/Articulo70/2025/Formato28//JD07-SON/tml1/autorizacion5.pdf</t>
  </si>
  <si>
    <t>Arrendamiento de inmueble sede del Módulo de Atención Ciudadana 260751 en General Tiburcio Otero No. 906 Sur entre las calles Mariano Jiménez y Abasolo, Col. Juárez, C.P. 85870, en Navojoa, Sonora</t>
  </si>
  <si>
    <t>ZASL330624282</t>
  </si>
  <si>
    <t>Pesqueira</t>
  </si>
  <si>
    <t>Mejor opción económica en arrendamiento de inmueble</t>
  </si>
  <si>
    <t>http://transparencia.ine.mx/sistemaot/cargaMasiva/Articulo70/2025/Formato28//JD07-SON/tml1/contrato5.pdf</t>
  </si>
  <si>
    <t>http://transparencia.ine.mx/sistemaot/cargaMasiva/Articulo70/2025/Formato28//JD07-SON/tml1/facturas5.pdf</t>
  </si>
  <si>
    <t>SR07/2024/08</t>
  </si>
  <si>
    <t>http://transparencia.ine.mx/sistemaot/cargaMasiva/Articulo70/2025/Formato28//JD07-SON/tml1/autorizacion6.pdf</t>
  </si>
  <si>
    <t>Arrendamiento de inmueble sede de la 07 Junta Distrital Ejecutiva en calle General Mariano Escobedo No. 102 Sur, Col. Constitución, Navojoa, Sonora, C.P. 85820</t>
  </si>
  <si>
    <t>Inversiones inmobiliarias del Mayo, S.A de C.V</t>
  </si>
  <si>
    <t>ELC980325UJ7</t>
  </si>
  <si>
    <t>206-B</t>
  </si>
  <si>
    <t>http://transparencia.ine.mx/sistemaot/cargaMasiva/Articulo70/2025/Formato28//JD07-SON/tml1/contrato6.pdf</t>
  </si>
  <si>
    <t>http://transparencia.ine.mx/sistemaot/cargaMasiva/Articulo70/2025/Formato28//JD07-SON/tml1/facturas6.pdf</t>
  </si>
  <si>
    <t>SR07/2020/11</t>
  </si>
  <si>
    <t>http://transparencia.ine.mx/sistemaot/cargaMasiva/Articulo70/2025/Formato28//JD07-SON/tml1/autorizacion7.pdf</t>
  </si>
  <si>
    <t>Arrendamiento de inmueble sede del Módulo de Atención Ciudadana 260752 en calle 16 de Septiembre, núm. 69, Colonia Centro, C.P. 85900, entre calle Ignacio Allende y Calle Alfredo Karam, en el Municipio de Huatabampo, Sonora</t>
  </si>
  <si>
    <t>Armando Jesús</t>
  </si>
  <si>
    <t>UIGA630128DL9</t>
  </si>
  <si>
    <t>Huatabampo</t>
  </si>
  <si>
    <t>http://transparencia.ine.mx/sistemaot/cargaMasiva/Articulo70/2025/Formato28//JD07-SON/tml1/contrato7.pdf</t>
  </si>
  <si>
    <t>http://transparencia.ine.mx/sistemaot/cargaMasiva/Articulo70/2025/Formato28//JD07-SON/tml1/facturas7.pdf</t>
  </si>
  <si>
    <t>La necesidad de arrendamiento del bien inmueble para el funcionamiento de la Junta Distrital Ejecutiva 04 del Instituto Nacional Electoral en el estado de Sonora; "Reglamento del Instituto Nacional Electoral en materia de adquisiciones, arrendamientos y servicios"</t>
  </si>
  <si>
    <t>http://transparencia.ine.mx/sistemaot/cargaMasiva/Articulo70/2025/Formato28//JD04-SON/tml1/osp1.pdf</t>
  </si>
  <si>
    <t>Arrendamiento del bien inmueble para el funcionamiento de la Junta Distrital Ejecutiva 04 del Instituto Nacional Electoral en el estado de Sonora.</t>
  </si>
  <si>
    <t>DOMM781101941</t>
  </si>
  <si>
    <t>Guaymas</t>
  </si>
  <si>
    <t>Es la persona con la que se tiene arrendado el local que ocupa la 04 Junta Distrital Ejecutiva en el estado de Sonora, desde el año 2009</t>
  </si>
  <si>
    <t>Contratación por arrendamiento de bien inmueble que ocupa la 04 Junta Distrital Ejecutiva en Sonora</t>
  </si>
  <si>
    <t>http://transparencia.ine.mx/sistemaot/cargaMasiva/Articulo70/2025/Formato28//JD04-SON/tml1/contrato1.pdf</t>
  </si>
  <si>
    <t>En ejecución</t>
  </si>
  <si>
    <t>Es Arrendamiento de inmueble, en materia de conservacion se supervisa el buen funcionamiento del inmueble por parte de la Vocalía Ejecutiva</t>
  </si>
  <si>
    <t>La necesidad de arrendamiento del bien inmueble para el funcionamiento de la Oficina Municipal en el estado de Sonora; "Reglamento del Instituto Nacional Electoral en materia de adquisiciones, arrendamientos y servicios"</t>
  </si>
  <si>
    <t>http://transparencia.ine.mx/sistemaot/cargaMasiva/Articulo70/2025/Formato28//JD04-SON/tml1/osp2.pdf</t>
  </si>
  <si>
    <t>Arrendamiento del bien inmueble para el funcionamiento de la Oficina Municipal en el estado de Sonora.</t>
  </si>
  <si>
    <t>Manuel Meliton</t>
  </si>
  <si>
    <t>PEBM531005437</t>
  </si>
  <si>
    <t>Es la persona con la que se tiene arrendado el local que ocupa la oficina municipal en Moctezuma, Sonora y ofrece un local funcional.</t>
  </si>
  <si>
    <t>Contratación por arrendamiento de bien inmueble que ocupa la Oficina Municipal en Moctezuma, Sonora</t>
  </si>
  <si>
    <t>http://transparencia.ine.mx/sistemaot/cargaMasiva/Articulo70/2025/Formato28//JD04-SON/tml1/contrato2.pdf</t>
  </si>
  <si>
    <t>INE/SERV/SR04/001/2025</t>
  </si>
  <si>
    <t>La necesidad de servicio de vigilancia para el funcionamiento de la 04 Junta Distrital Ejecutiva  ubicada en el estado de Sonora; "Reglamento del Instituto Nacional Electoral en materia de adquisiciones, arrendamientos y servicios"</t>
  </si>
  <si>
    <t>http://transparencia.ine.mx/sistemaot/cargaMasiva/Articulo70/2025/Formato28//JD04-SON/tml1/osp3.pdf</t>
  </si>
  <si>
    <t>Servicio de vigilancia en la  Junta Distrital Ejecutiva 04 del Instituto Nacional Electoral en el estado de Sonora, ubicada en el estado de Sonora</t>
  </si>
  <si>
    <t>EMAC MULTISERVICIO SONORENSE S. de R.L. de C.V.</t>
  </si>
  <si>
    <t>EMS131227PP7</t>
  </si>
  <si>
    <t>Las Praderas</t>
  </si>
  <si>
    <t>Es la empresa que otorgo un mejor precio y mejores condiciones de trabajo</t>
  </si>
  <si>
    <t>Contratación por servicio de vigilancia 24 horas 2 elementos en las instalaciones de la 04 Junta Distrital Ejecutiva en Sonora por el período enero-febrero 2025</t>
  </si>
  <si>
    <t>http://transparencia.ine.mx/sistemaot/cargaMasiva/Articulo70/2025/Formato28//JD04-SON/tml1/contrato3.pdf</t>
  </si>
  <si>
    <t>En materia de vigilancia se supervisa la calidad del servicio por parte de la Vocalia Ejecutiva y area administrativa</t>
  </si>
  <si>
    <t>INE/SERV/SR04/002/2025</t>
  </si>
  <si>
    <t>La necesidad de servicio de limpieza para el funcionamiento de la 04 Junta Distrital Ejecutiva  ubicada en el estado de Sonora; "Reglamento del Instituto Nacional Electoral en materia de adquisiciones, arrendamientos y servicios"</t>
  </si>
  <si>
    <t>http://transparencia.ine.mx/sistemaot/cargaMasiva/Articulo70/2025/Formato28//JD04-SON/tml1/osp4.pdf</t>
  </si>
  <si>
    <t>Servicio de limpieza en la  Junta Distrital Ejecutiva 04 del Instituto Nacional Electoral en el estado de Sonora, ubicada en el estado de Sonora</t>
  </si>
  <si>
    <t>FAGR7404037A3</t>
  </si>
  <si>
    <t>Turqueza</t>
  </si>
  <si>
    <t>Contratación de servicio de limpieza del inmueble que ocupa la 04 JDE</t>
  </si>
  <si>
    <t>http://transparencia.ine.mx/sistemaot/cargaMasiva/Articulo70/2025/Formato28//JD04-SON/tml1/contrato4.pdf</t>
  </si>
  <si>
    <t>En materia de limpieza se supervisa la calidad del servicio por parte de la Vocalia Ejecutiva y Vocalia del RegistroFederal de Electores</t>
  </si>
  <si>
    <t>INE/SERV/SR04/005/2025</t>
  </si>
  <si>
    <t>http://transparencia.ine.mx/sistemaot/cargaMasiva/Articulo70/2025/Formato28//JD04-SON/tml1/osp5.pdf</t>
  </si>
  <si>
    <t>http://transparencia.ine.mx/sistemaot/cargaMasiva/Articulo70/2025/Formato28//JD04-SON/tml1/contrato5.pdf</t>
  </si>
  <si>
    <t>CTRO-INE/JD/01/2022</t>
  </si>
  <si>
    <t>http://transparencia.ine.mx/sistemaot/cargaMasiva/Articulo70/2025/Formato28//JD01-YUC/tml1/osp1.pdf</t>
  </si>
  <si>
    <t>Arrendamiento De Inmueble Que Ocupa el Modulo de Atencion Ciudadano/a en Plaza Bella Valladolid Yucatan.</t>
  </si>
  <si>
    <t>Fideicomiso MCI/N5 CIB/2323</t>
  </si>
  <si>
    <t>FMC150904819</t>
  </si>
  <si>
    <t>Shakeaspeare</t>
  </si>
  <si>
    <t>Mejor Propuesta Economica en Arrendamiento de Inmueble.</t>
  </si>
  <si>
    <t>Vocalia Ejecutiva De La Junta Distrital 01 De Yucatan</t>
  </si>
  <si>
    <t>El Arrendador Otorga En Arrendamiento Inmueble Ubicado En Plaza Bella Valladolid Yucatan</t>
  </si>
  <si>
    <t>http://transparencia.ine.mx/sistemaot/cargaMasiva/Articulo70/2025/Formato28//JD01-YUC/tml1/contrato1.pdf</t>
  </si>
  <si>
    <t>Presupuesto De Egresos De La Federacion</t>
  </si>
  <si>
    <t>Recepcion De Los Servicios Requeridos De Acuerdo a Las Condiciones Del Anexo Tecnico</t>
  </si>
  <si>
    <t>http://transparencia.ine.mx/sistemaot/cargaMasiva/Articulo70/2025/Formato28//JD01-YUC/tml1/factura1.pdf</t>
  </si>
  <si>
    <t>CTRO-INE/JD/01/2024</t>
  </si>
  <si>
    <t>http://transparencia.ine.mx/sistemaot/cargaMasiva/Articulo70/2025/Formato28//JD01-YUC/tml1/osp2.pdf</t>
  </si>
  <si>
    <t>Arrendamiento De Inmueble Que Ocupa ei Modulo de Atencion Ciudadano/a en el Muniocipio de Tizimin Yucatan</t>
  </si>
  <si>
    <t>Quiñones y</t>
  </si>
  <si>
    <t>QURM490322LH4</t>
  </si>
  <si>
    <t>48 Entre 55 y 57</t>
  </si>
  <si>
    <t>415 A</t>
  </si>
  <si>
    <t>Tizimin</t>
  </si>
  <si>
    <t>El Arrendador Otorga En Arrendamiento Inmueble Ubicado En El Municipio De Tizimin Yucatan.</t>
  </si>
  <si>
    <t>http://transparencia.ine.mx/sistemaot/cargaMasiva/Articulo70/2025/Formato28//JD01-YUC/tml1/contrato2.pdf</t>
  </si>
  <si>
    <t>http://transparencia.ine.mx/sistemaot/cargaMasiva/Articulo70/2025/Formato28//JD01-YUC/tml1/factura2.pdf</t>
  </si>
  <si>
    <t>CTRO-INE/JD/01/2021</t>
  </si>
  <si>
    <t>http://transparencia.ine.mx/sistemaot/cargaMasiva/Articulo70/2025/Formato28//JD01-YUC/tml1/osp3.pdf</t>
  </si>
  <si>
    <t>Arrendamiento De Inmueble Que Ocupa   La Junta Distrital Ejecutiva 01 En Valladolid Yucatan</t>
  </si>
  <si>
    <t>AUDG640324MZ5</t>
  </si>
  <si>
    <t>46 Entre 43 y 45</t>
  </si>
  <si>
    <t>208 B</t>
  </si>
  <si>
    <t>El Arrendador Otorga En Arrendamiento Inmueble Que Ocupa La Junta Distrital En Colonia Centro Valladolid Yucatan.</t>
  </si>
  <si>
    <t>http://transparencia.ine.mx/sistemaot/cargaMasiva/Articulo70/2025/Formato28//JD01-YUC/tml1/contrato3.pdf</t>
  </si>
  <si>
    <t>http://transparencia.ine.mx/sistemaot/cargaMasiva/Articulo70/2025/Formato28//JD01-YUC/tml1/factura3.pdf</t>
  </si>
  <si>
    <t>CTRO-INE/YUC/JDE/01/1/2024</t>
  </si>
  <si>
    <t>Contratacion De Servicios Para La Junta Distrital Ejecutiva Articulo 31 Fraccion 1 y Articulo 35 Del Reglamento Del Instituto Nacional Electoral  En Materia De Adquisiciones Arrendamientos De Bienes Muebles y Servicos</t>
  </si>
  <si>
    <t>http://transparencia.ine.mx/sistemaot/cargaMasiva/Articulo70/2025/Formato28//JD01-YUC/tml1/osp4.pdf</t>
  </si>
  <si>
    <t>Servicio De Vigilancia En Esta Junta Distrital Ejecutiva y En Los Modulos De Atencion Ciudadana Fijos En Plaza Bella Valladoloid Yucatan y Tizimin.</t>
  </si>
  <si>
    <t>Ultralimpieza Peninsular s.a de c.v</t>
  </si>
  <si>
    <t>16 Entre 19 y 21</t>
  </si>
  <si>
    <t>98 A</t>
  </si>
  <si>
    <t>Servicio De Vigilancia Otorgado En La Junta Distrital Ejecutiva y Modulos De Atencion Ciudadana Fijos.</t>
  </si>
  <si>
    <t>http://transparencia.ine.mx/sistemaot/cargaMasiva/Articulo70/2025/Formato28//JD01-YUC/tml1/contrato4.pdf</t>
  </si>
  <si>
    <t>http://transparencia.ine.mx/sistemaot/cargaMasiva/Articulo70/2025/Formato28//JD01-YUC/tml1/factura4.pdf</t>
  </si>
  <si>
    <t>http://transparencia.ine.mx/sistemaot/cargaMasiva/Articulo70/2025/Formato28//JD01-YUC/tml1/osp5.pdf</t>
  </si>
  <si>
    <t>Arrendamiento De Inmueble Que Ocupa La Bodega Electoral, Sala De Sesiones y Area De Custodia Militar</t>
  </si>
  <si>
    <t>AUDM701225KM8</t>
  </si>
  <si>
    <t>CTRO-INE/JD/01/02/2021</t>
  </si>
  <si>
    <t>http://transparencia.ine.mx/sistemaot/cargaMasiva/Articulo70/2025/Formato28//JD01-YUC/tml1/contrato5.pdf</t>
  </si>
  <si>
    <t>http://transparencia.ine.mx/sistemaot/cargaMasiva/Articulo70/2025/Formato28//JD01-YUC/tml1/factura5.pdf</t>
  </si>
  <si>
    <t>CTRO-INE/YUC/JDE/01/2/2024</t>
  </si>
  <si>
    <t>http://transparencia.ine.mx/sistemaot/cargaMasiva/Articulo70/2025/Formato28//JD01-YUC/tml1/osp6.pdf</t>
  </si>
  <si>
    <t>Servicio De Limpieza Proporcionado En Esta Junta Distrital Ejecutiva 01 y Modulos De Atencion Ciudadana</t>
  </si>
  <si>
    <t>Servicio De Limpieza Otorgado En La Junta Distrital Ejecutiva y Modulos De Atencion Ciudadana.</t>
  </si>
  <si>
    <t>http://transparencia.ine.mx/sistemaot/cargaMasiva/Articulo70/2025/Formato28//JD01-YUC/tml1/contrato6.pdf</t>
  </si>
  <si>
    <t>http://transparencia.ine.mx/sistemaot/cargaMasiva/Articulo70/2025/Formato28//JD01-YUC/tml1/factura6.pdf</t>
  </si>
  <si>
    <t>DPT/01</t>
  </si>
  <si>
    <t>Adquisicion De Bienes y/o Servicios Para La Junta Distrital Ejecutiva Articulo 31 Fraccion III y Articulo 51 Del Reglamento Del Instituto Nacional Electoral En Materia De Adquisiciones Arrendamiento De Bienes Muebles y Servicios.</t>
  </si>
  <si>
    <t>http://transparencia.ine.mx/sistemaot/cargaMasiva/Articulo70/2025/Formato28//JD01-YUC/tml1/osp7.pdf</t>
  </si>
  <si>
    <t>Adquisicion De Combustible Para Las Cargas De Trabajo De Los Modulos De Atencion Ciudadana.</t>
  </si>
  <si>
    <t>Servicio Yucatanense S De Rl De CV</t>
  </si>
  <si>
    <t>SYU11091LR9</t>
  </si>
  <si>
    <t>31 Entre 60</t>
  </si>
  <si>
    <t>11545</t>
  </si>
  <si>
    <t>Bacalar</t>
  </si>
  <si>
    <t>Por Cumplir Con Los Requisitos y Presentar Una Propuesta Economica Solvente.</t>
  </si>
  <si>
    <t>Adquisicion De Combustible Para Las Actividades En Los Modulos De Atencion Ciudadana.</t>
  </si>
  <si>
    <t>http://transparencia.ine.mx/sistemaot/cargaMasiva/Articulo70/2025/Formato28//JD01-YUC/tml1/pedidocontrato7.pdf</t>
  </si>
  <si>
    <t>Se Reviso El Material Entregado Fisicamente Contra La Factura Emitida</t>
  </si>
  <si>
    <t>http://transparencia.ine.mx/sistemaot/cargaMasiva/Articulo70/2025/Formato28//JD01-YUC/tml1/factura7.pdf</t>
  </si>
  <si>
    <t>http://transparencia.ine.mx/sistemaot/cargaMasiva/Articulo70/2025/Formato28//JD01-YUC/tml1/osp8.pdf</t>
  </si>
  <si>
    <t>Adquisicion De Combustible Para Las Cargas De Trabajo Derivado Del Proceso Electoral Del Proceso Electoral Del Poder Judicial 2025.</t>
  </si>
  <si>
    <t>Adquisicion De Combustible Para Las Actividades Derivado Del Proceso Electoral Del Poder Judicial 2025.</t>
  </si>
  <si>
    <t>http://transparencia.ine.mx/sistemaot/cargaMasiva/Articulo70/2025/Formato28//JD01-YUC/tml1/pedidocontrato8.pdf</t>
  </si>
  <si>
    <t>http://transparencia.ine.mx/sistemaot/cargaMasiva/Articulo70/2025/Formato28//JD01-YUC/tml1/factura8.pdf</t>
  </si>
  <si>
    <t>http://transparencia.ine.mx/sistemaot/cargaMasiva/Articulo70/2025/Formato28//JD01-YUC/tml1/osp9.pdf</t>
  </si>
  <si>
    <t>Servicio De Fotocopiado Proporcionado Para Las Diferentes Vocalias En esta Junta Distrital Ejecutiva 01</t>
  </si>
  <si>
    <t>Cindy Alejandra</t>
  </si>
  <si>
    <t>EEAC8910263A9</t>
  </si>
  <si>
    <t>41 A</t>
  </si>
  <si>
    <t>Bicentenario</t>
  </si>
  <si>
    <t>Servicio De Fotocopiado Prestado En Las Instalaciones De Esta Junta Distrital Ejecutiva 01</t>
  </si>
  <si>
    <t>http://transparencia.ine.mx/sistemaot/cargaMasiva/Articulo70/2025/Formato28//JD01-YUC/tml1/pedidocontrato9.pdf</t>
  </si>
  <si>
    <t>http://transparencia.ine.mx/sistemaot/cargaMasiva/Articulo70/2025/Formato28//JD01-YUC/tml1/factura9.pdf</t>
  </si>
  <si>
    <t>http://transparencia.ine.mx/sistemaot/cargaMasiva/Articulo70/2025/Formato28//JD01-YUC/tml1/osp10.pdf</t>
  </si>
  <si>
    <t>http://transparencia.ine.mx/sistemaot/cargaMasiva/Articulo70/2025/Formato28//JD01-YUC/tml1/pedidocontrato10.pdf</t>
  </si>
  <si>
    <t>http://transparencia.ine.mx/sistemaot/cargaMasiva/Articulo70/2025/Formato28//JD01-YUC/tml1/factura10.pdf</t>
  </si>
  <si>
    <t>http://transparencia.ine.mx/sistemaot/cargaMasiva/Articulo70/2025/Formato28//JD01-YUC/tml1/osp11.pdf</t>
  </si>
  <si>
    <t>http://transparencia.ine.mx/sistemaot/cargaMasiva/Articulo70/2025/Formato28//JD01-YUC/tml1/pedidocontrato11.pdf</t>
  </si>
  <si>
    <t>http://transparencia.ine.mx/sistemaot/cargaMasiva/Articulo70/2025/Formato28//JD01-YUC/tml1/factura11.pdf</t>
  </si>
  <si>
    <t>http://transparencia.ine.mx/sistemaot/cargaMasiva/Articulo70/2025/Formato28//JD01-YUC/tml1/osp12.pdf</t>
  </si>
  <si>
    <t>Adquisicion De Toner Para Los Diferentes Modulos De Atencion Ciudadana En Este Distrito 01.</t>
  </si>
  <si>
    <t>Ligia Carolina</t>
  </si>
  <si>
    <t>CAML7611229C4</t>
  </si>
  <si>
    <t>Adquisicion De Toner Para Las Diferentes vActividades De Los Modulos De Atencion Ciudadana.</t>
  </si>
  <si>
    <t>http://transparencia.ine.mx/sistemaot/cargaMasiva/Articulo70/2025/Formato28//JD01-YUC/tml1/pedidocontrato12.pdf</t>
  </si>
  <si>
    <t>http://transparencia.ine.mx/sistemaot/cargaMasiva/Articulo70/2025/Formato28//JD01-YUC/tml1/factura12.pdf</t>
  </si>
  <si>
    <t>http://transparencia.ine.mx/sistemaot/cargaMasiva/Articulo70/2025/Formato28//JD01-YUC/tml1/osp13.pdf</t>
  </si>
  <si>
    <t>Adquisicion De Insumos De Alimentos y Cafeteria Para Las Cargas De Trabajo Deribado Del Proceso Electoral Del Poder Judicial 2025</t>
  </si>
  <si>
    <t>Nueva Wolmarth de Mexico S de RL de CV</t>
  </si>
  <si>
    <t>DEL951228SS3</t>
  </si>
  <si>
    <t>33 Entre 52 y 54</t>
  </si>
  <si>
    <t>Benito Juarez Norte</t>
  </si>
  <si>
    <t>Adquisicion De Cafeteria Derivado Del Proceso Electoral Del Poder Judicial 2025</t>
  </si>
  <si>
    <t>http://transparencia.ine.mx/sistemaot/cargaMasiva/Articulo70/2025/Formato28//JD01-YUC/tml1/pedidocontrato13.pdf</t>
  </si>
  <si>
    <t>http://transparencia.ine.mx/sistemaot/cargaMasiva/Articulo70/2025/Formato28//JD01-YUC/tml1/factura13.pdf</t>
  </si>
  <si>
    <t>http://transparencia.ine.mx/sistemaot/cargaMasiva/Articulo70/2025/Formato28//JD01-YUC/tml1/osp14.pdf</t>
  </si>
  <si>
    <t>Adquisicion De Material De Oficina y Limpieza Para Las Diferentes Vocalias Que Integran Esta Kjunta Distrital 01</t>
  </si>
  <si>
    <t>Adquisicion De Material De Oficina y De Limpieza En Esta Junta Distrital 01</t>
  </si>
  <si>
    <t>http://transparencia.ine.mx/sistemaot/cargaMasiva/Articulo70/2025/Formato28//JD01-YUC/tml1/pedidocontrato14.pdf</t>
  </si>
  <si>
    <t>http://transparencia.ine.mx/sistemaot/cargaMasiva/Articulo70/2025/Formato28//JD01-YUC/tml1/factura14.pdf</t>
  </si>
  <si>
    <t>Arrendamiento del inmueble que ocupa la 10 Junt Distrital Ejecutiva en el estado de México correspondiente al ejercicio 2025. Artículo 31 fracc. III y artículo 51 del Reglamento del Instituto Nacional Electoral en Materia de Adquisiciones, Arrendamientos de Bienes Muebles y Servicios.</t>
  </si>
  <si>
    <t>http://transparencia.ine.mx/sistemaot/cargaMasiva/Articulo70/2025/Formato28//JD10-MEX/tml1/osp1.pdf</t>
  </si>
  <si>
    <t>1981</t>
  </si>
  <si>
    <t>Arrendamiento del inmueble que ocupa la 10 Junt Distrital Ejecutiva en el estado de México correspondiente al ejercicio 2025</t>
  </si>
  <si>
    <t>VAHJ700209L37</t>
  </si>
  <si>
    <t>Vocalía Ejecutiva de la 10 Junta Distrital Ejecutiva del estado de  México - Ecatepec de Morelos</t>
  </si>
  <si>
    <t>Vocalía Secretarial de la 10 Junta Distrital Ejecutiva del estado de  México - Ecatepec de Morelos</t>
  </si>
  <si>
    <t>Junta Distrital Ejecutiva No.10 De México - Ecatepec de Morelos</t>
  </si>
  <si>
    <t>http://transparencia.ine.mx/sistemaot/cargaMasiva/Articulo70/2025/Formato28//JD10-MEX/tml1/pedidocontrato1.pdf</t>
  </si>
  <si>
    <t>Se reviso el material y servicio entregado físicamente contra la factura emitida</t>
  </si>
  <si>
    <t>http://transparencia.ine.mx/sistemaot/cargaMasiva/Articulo70/2025/Formato28//JD10-MEX/tml1/factura1.pdf</t>
  </si>
  <si>
    <t>Servicio de seguridad para el inmueble que ocupa la 10 Junta Distrital Ejecutiva Artículo 31 fracc. III y artículo 51 del Reglamento del Instituto Nacional Electoral en Materia de Adquisiciones, Arrendamientos de Bienes Muebles y Servicios.</t>
  </si>
  <si>
    <t>http://transparencia.ine.mx/sistemaot/cargaMasiva/Articulo70/2025/Formato28//JD10-MEX/tml1/osp2.pdf</t>
  </si>
  <si>
    <t>Servicio de seguridad para el inmueble que ocupa la 10 Junta Distrital Ejecutiva en el estado de México correspondiente a los meses de enero y febrero 2025</t>
  </si>
  <si>
    <t>Mejor propuesta económica en el servicio del inmueble.</t>
  </si>
  <si>
    <t>Servicio de seguridad para el inmueble que ocupa la 10 Junta Distrital Ejecutiva enero y febrero 2025</t>
  </si>
  <si>
    <t>http://transparencia.ine.mx/sistemaot/cargaMasiva/Articulo70/2025/Formato28//JD10-MEX/tml1/pedidocontrato2.pdf</t>
  </si>
  <si>
    <t>http://transparencia.ine.mx/sistemaot/cargaMasiva/Articulo70/2025/Formato28//JD10-MEX/tml1/factura2.pdf</t>
  </si>
  <si>
    <t>De conformidad en el artículo 41, segundo párrafo Base V apartado A y 134 primer párrafo de la constitución política de los estados unidos mexicanos, y el artículo 29 de la Ley General de Instituciones y Procedimientos Electorales (en los sucesivo la "LGIPE") Servicio de fotocopiado para la Junta Local ejecutiva. Art. 31 fracción II; 35 fracción I, 36, 49, 51 y 52 del reglamento del Instituto Nacional Electoral en materia de adquisiciones arrendamientos de muebles y servicios</t>
  </si>
  <si>
    <t>http://transparencia.ine.mx/sistemaot/cargaMasiva/Articulo70/2025/Formato28//JL-GRO/tml1/osp1.pdf</t>
  </si>
  <si>
    <t>Servicio de arrendamiento de oficinas</t>
  </si>
  <si>
    <t>CAEJ550324P28</t>
  </si>
  <si>
    <t>Mariscal Galeana</t>
  </si>
  <si>
    <t>Servicio de arrendamiento</t>
  </si>
  <si>
    <t>http://transparencia.ine.mx/sistemaot/cargaMasiva/Articulo70/2025/Formato28//JL-GRO/tml1/001-2025.pdf</t>
  </si>
  <si>
    <t>Los servicios siguen ejecutandose de acuerdo a las condiciones del contrato</t>
  </si>
  <si>
    <t>http://transparencia.ine.mx/sistemaot/cargaMasiva/Articulo70/2025/Formato28//JL-GRO/tml1/factura1.pdf</t>
  </si>
  <si>
    <t>http://transparencia.ine.mx/sistemaot/cargaMasiva/Articulo70/2025/Formato28//JL-GRO/tml1/osp2.pdf</t>
  </si>
  <si>
    <t>http://transparencia.ine.mx/sistemaot/cargaMasiva/Articulo70/2025/Formato28//JL-GRO/tml1/002-2025.pdf</t>
  </si>
  <si>
    <t>http://transparencia.ine.mx/sistemaot/cargaMasiva/Articulo70/2025/Formato28//JL-GRO/tml1/factura2.pdf</t>
  </si>
  <si>
    <t>http://transparencia.ine.mx/sistemaot/cargaMasiva/Articulo70/2025/Formato28//JL-GRO/tml1/osp3.pdf</t>
  </si>
  <si>
    <t>Morayo</t>
  </si>
  <si>
    <t>AAMMG630130TV8</t>
  </si>
  <si>
    <t>Rodolfo Neri Vela</t>
  </si>
  <si>
    <t>Salubridad</t>
  </si>
  <si>
    <t>http://transparencia.ine.mx/sistemaot/cargaMasiva/Articulo70/2025/Formato28//JL-GRO/tml1/003-2025.pdf</t>
  </si>
  <si>
    <t>http://transparencia.ine.mx/sistemaot/cargaMasiva/Articulo70/2025/Formato28//JL-GRO/tml1/factura3.pdf</t>
  </si>
  <si>
    <t>INE-SERV-001-2025</t>
  </si>
  <si>
    <t>http://transparencia.ine.mx/sistemaot/cargaMasiva/Articulo70/2025/Formato28//JL-GRO/tml1/ospserv1.pdf</t>
  </si>
  <si>
    <t>Servicio de arrendamiento de cuatro cajones de estacionamiento</t>
  </si>
  <si>
    <t>Cecilia Norel</t>
  </si>
  <si>
    <t>SAEC830402976</t>
  </si>
  <si>
    <t>http://transparencia.ine.mx/sistemaot/cargaMasiva/Articulo70/2025/Formato28//JL-GRO/tml1/ine-serv-001-2025.pdf</t>
  </si>
  <si>
    <t>http://transparencia.ine.mx/sistemaot/cargaMasiva/Articulo70/2025/Formato28//JL-GRO/tml1/factura4.pdf</t>
  </si>
  <si>
    <t>INE-SERV-002-2025</t>
  </si>
  <si>
    <t>http://transparencia.ine.mx/sistemaot/cargaMasiva/Articulo70/2025/Formato28//JL-GRO/tml1/ospserv2.pdf</t>
  </si>
  <si>
    <t>Servicio de Vigilancia en los inmuebles de la bodega de la Junta Local</t>
  </si>
  <si>
    <t>Marinao S.A. de C.V.</t>
  </si>
  <si>
    <t>MAR2501158D2</t>
  </si>
  <si>
    <t>Arturo Alvaradejo</t>
  </si>
  <si>
    <t>Caminos</t>
  </si>
  <si>
    <t>Mejor propuesta económica de servico de vigilancia</t>
  </si>
  <si>
    <t>Serviciio de vigilancia</t>
  </si>
  <si>
    <t>http://transparencia.ine.mx/sistemaot/cargaMasiva/Articulo70/2025/Formato28//JL-GRO/tml1/ine-serv-002-2025.pdf</t>
  </si>
  <si>
    <t>Servicio de vigilancia en los inmuebles que se ocupa como bodega</t>
  </si>
  <si>
    <t>http://transparencia.ine.mx/sistemaot/cargaMasiva/Articulo70/2025/Formato28//JL-GRO/tml1/factura5.pdf</t>
  </si>
  <si>
    <t>http://transparencia.ine.mx/sistemaot/cargaMasiva/Articulo70/2025/Formato28//JL-GRO/tml1/ospserv3.pdf</t>
  </si>
  <si>
    <t>Servicio de limpieza del inmueble de la Junta Local</t>
  </si>
  <si>
    <t>Mejor propuesta económica de servico de limpieza</t>
  </si>
  <si>
    <t>http://transparencia.ine.mx/sistemaot/cargaMasiva/Articulo70/2025/Formato28//JL-GRO/tml1/ine-serv-003-2025.pdf</t>
  </si>
  <si>
    <t>http://transparencia.ine.mx/sistemaot/cargaMasiva/Articulo70/2025/Formato28//JL-GRO/tml1/factura6.pdf</t>
  </si>
  <si>
    <t>INE-SERV-004-2025</t>
  </si>
  <si>
    <t>http://transparencia.ine.mx/sistemaot/cargaMasiva/Articulo70/2025/Formato28//JL-GRO/tml1/ospserv4.pdf</t>
  </si>
  <si>
    <t>Servicio de Vigilancia en el inmueble de la Junta Local</t>
  </si>
  <si>
    <t>Policía Auxiliar del Estado de Guerrero</t>
  </si>
  <si>
    <t>IPA0907041C3</t>
  </si>
  <si>
    <t>Boulevard de las Naciones unidad</t>
  </si>
  <si>
    <t>http://transparencia.ine.mx/sistemaot/cargaMasiva/Articulo70/2025/Formato28//JL-GRO/tml1/ine-serv-004-2025.pdf</t>
  </si>
  <si>
    <t>Servicio de vigilancian en el inmueble de la Junta Local</t>
  </si>
  <si>
    <t>http://transparencia.ine.mx/sistemaot/cargaMasiva/Articulo70/2025/Formato28//JL-GRO/tml1/factura7.pdf</t>
  </si>
  <si>
    <t>INE-SERV-005-2025</t>
  </si>
  <si>
    <t>http://transparencia.ine.mx/sistemaot/cargaMasiva/Articulo70/2025/Formato28//JL-GRO/tml1/ospserv5.pdf</t>
  </si>
  <si>
    <t>Servicio de fotocopiado, blanco y negro, a color y escaneo</t>
  </si>
  <si>
    <t>Mary Laury</t>
  </si>
  <si>
    <t>GAAM810409P20</t>
  </si>
  <si>
    <t>Margarito Damián Vargas</t>
  </si>
  <si>
    <t>Guerrero 200</t>
  </si>
  <si>
    <t>Mejor propuesta económica de servico de fotocopiado</t>
  </si>
  <si>
    <t>http://transparencia.ine.mx/sistemaot/cargaMasiva/Articulo70/2025/Formato28//JL-GRO/tml1/ine-serv-005-2025.pdf</t>
  </si>
  <si>
    <t>http://transparencia.ine.mx/sistemaot/cargaMasiva/Articulo70/2025/Formato28//JL-GRO/tml1/factura8.pdf</t>
  </si>
  <si>
    <t>INE-SERV-006-2025</t>
  </si>
  <si>
    <t>http://transparencia.ine.mx/sistemaot/cargaMasiva/Articulo70/2025/Formato28//JL-GRO/tml1/ospserv6.pdf</t>
  </si>
  <si>
    <t>Servicio de suministro de combustible y tarjetas electrónicas</t>
  </si>
  <si>
    <t>Edenred Méxio, S.A. de c.V.</t>
  </si>
  <si>
    <t>Lago Rofolfo</t>
  </si>
  <si>
    <t>Mejor propuesta económica de servico en el suministro de combustible y tarjetas electrónicas</t>
  </si>
  <si>
    <t>Servicio de suministro de combutstible y tarjetas electrónicas</t>
  </si>
  <si>
    <t>http://transparencia.ine.mx/sistemaot/cargaMasiva/Articulo70/2025/Formato28//JL-GRO/tml1/ine-serv-006-2025.pdf</t>
  </si>
  <si>
    <t>Servicio de combustible</t>
  </si>
  <si>
    <t>http://transparencia.ine.mx/sistemaot/cargaMasiva/Articulo70/2025/Formato28//JL-GRO/tml1/factura9.pdf</t>
  </si>
  <si>
    <t>Adquisición de bienes y/o servicios para la Junta Distrital Ejecutiva Artículo 3 fracc. V  del Reglamento del Instituto Nacional Electoral en Materia de Adquisiciones, Arrendamientos de Bienes Muebles y Servicios.</t>
  </si>
  <si>
    <t>http://transparencia.ine.mx/sistemaot/cargaMasiva/Articulo70/2025/Formato28//JD04-GTO/tml1/osp1.pdf</t>
  </si>
  <si>
    <t>Servicio de arrendamiento del inmueble que alberga el MAC 110452</t>
  </si>
  <si>
    <t>http://transparencia.ine.mx/sistemaot/cargaMasiva/Articulo70/2025/Formato28//JD04-GTO/tml1/acta1.pdf</t>
  </si>
  <si>
    <t>AUFA9010035I6</t>
  </si>
  <si>
    <t>NICOLAS CAMPA</t>
  </si>
  <si>
    <t>QUERÉTARO</t>
  </si>
  <si>
    <t>SANTIAGO DE QUERÉTARO</t>
  </si>
  <si>
    <t>Junta Distrital Ejecutiva No. 4 de Guanajuato</t>
  </si>
  <si>
    <t>http://transparencia.ine.mx/sistemaot/cargaMasiva/Articulo70/2025/Formato28//JD04-GTO/tml1/contrato1.pdf</t>
  </si>
  <si>
    <t>Se da seguimiento por parte del área administrativa</t>
  </si>
  <si>
    <t>http://transparencia.ine.mx/sistemaot/cargaMasiva/Articulo70/2025/Formato28//JD04-GTO/tml1/factura1.pdf</t>
  </si>
  <si>
    <t>INE/SERV/04JDE-002/2025</t>
  </si>
  <si>
    <t>http://transparencia.ine.mx/sistemaot/cargaMasiva/Articulo70/2025/Formato28//JD04-GTO/tml1/osp2.pdf</t>
  </si>
  <si>
    <t>servicio de seguridad y vigilancia intramuros para la 04 Junta Distrital Ejecutiva</t>
  </si>
  <si>
    <t>ARZAA PROTECCION Y VIGILANCIA ESPECIALIZADA</t>
  </si>
  <si>
    <t>OCÉANO ÍNDICO</t>
  </si>
  <si>
    <t>ITALIA</t>
  </si>
  <si>
    <t>INE/SERV/04JDE-02/2025</t>
  </si>
  <si>
    <t>http://transparencia.ine.mx/sistemaot/cargaMasiva/Articulo70/2025/Formato28//JD04-GTO/tml1/contrato2.pdf</t>
  </si>
  <si>
    <t>http://transparencia.ine.mx/sistemaot/cargaMasiva/Articulo70/2025/Formato28//JD04-GTO/tml1/factura2.pdf</t>
  </si>
  <si>
    <t>INE/SERV/04JDE-003/2025</t>
  </si>
  <si>
    <t>http://transparencia.ine.mx/sistemaot/cargaMasiva/Articulo70/2025/Formato28//JD04-GTO/tml1/osp3.pdf</t>
  </si>
  <si>
    <t>Servicio de limpieza del inmueble que alberga la 04 Junta Distrital Ejecutiva</t>
  </si>
  <si>
    <t>INE/SERV/04JDE-03/2025</t>
  </si>
  <si>
    <t>http://transparencia.ine.mx/sistemaot/cargaMasiva/Articulo70/2025/Formato28//JD04-GTO/tml1/contrato3.pdf</t>
  </si>
  <si>
    <t>http://transparencia.ine.mx/sistemaot/cargaMasiva/Articulo70/2025/Formato28//JD04-GTO/tml1/factura3.pdf</t>
  </si>
  <si>
    <t>INE/SERV/04JDE-004/2025</t>
  </si>
  <si>
    <t>http://transparencia.ine.mx/sistemaot/cargaMasiva/Articulo70/2025/Formato28//JD04-GTO/tml1/osp4.pdf</t>
  </si>
  <si>
    <t>Servicio de limpieza del inmueble que alberga el MAC 110452</t>
  </si>
  <si>
    <t>INE/SERV/04JDE-04/2025</t>
  </si>
  <si>
    <t>http://transparencia.ine.mx/sistemaot/cargaMasiva/Articulo70/2025/Formato28//JD04-GTO/tml1/contrato4.pdf</t>
  </si>
  <si>
    <t>http://transparencia.ine.mx/sistemaot/cargaMasiva/Articulo70/2025/Formato28//JD04-GTO/tml1/factura4.pdf</t>
  </si>
  <si>
    <t>INE/SERV/04JDE-005/2025</t>
  </si>
  <si>
    <t>http://transparencia.ine.mx/sistemaot/cargaMasiva/Articulo70/2025/Formato28//JD04-GTO/tml1/osp5.pdf</t>
  </si>
  <si>
    <t>Servicio de limpieza del inmueble que alberga el MAC 110451</t>
  </si>
  <si>
    <t>INE/SERV/04JDE-05/2025</t>
  </si>
  <si>
    <t>http://transparencia.ine.mx/sistemaot/cargaMasiva/Articulo70/2025/Formato28//JD04-GTO/tml1/contrato5.pdf</t>
  </si>
  <si>
    <t>http://transparencia.ine.mx/sistemaot/cargaMasiva/Articulo70/2025/Formato28//JD04-GTO/tml1/factura5.pdf</t>
  </si>
  <si>
    <t>INE/SERV/04JDE-006/2025</t>
  </si>
  <si>
    <t>http://transparencia.ine.mx/sistemaot/cargaMasiva/Articulo70/2025/Formato28//JD04-GTO/tml1/osp6.pdf</t>
  </si>
  <si>
    <t>servicio de seguridad y vigilancia intramuros para el MAC 110452</t>
  </si>
  <si>
    <t>INE/SERV/04JDE-06/2025</t>
  </si>
  <si>
    <t>http://transparencia.ine.mx/sistemaot/cargaMasiva/Articulo70/2025/Formato28//JD04-GTO/tml1/contrato6.pdf</t>
  </si>
  <si>
    <t>http://transparencia.ine.mx/sistemaot/cargaMasiva/Articulo70/2025/Formato28//JD04-GTO/tml1/factura6.pdf</t>
  </si>
  <si>
    <t>INE/SERV/04JDE-007/2025</t>
  </si>
  <si>
    <t>http://transparencia.ine.mx/sistemaot/cargaMasiva/Articulo70/2025/Formato28//JD04-GTO/tml1/osp7.pdf</t>
  </si>
  <si>
    <t>servicio de seguridad y vigilancia intramuros para el MAC 110451</t>
  </si>
  <si>
    <t>INE/SERV/04JDE-07/2025</t>
  </si>
  <si>
    <t>http://transparencia.ine.mx/sistemaot/cargaMasiva/Articulo70/2025/Formato28//JD04-GTO/tml1/contrato7.pdf</t>
  </si>
  <si>
    <t>http://transparencia.ine.mx/sistemaot/cargaMasiva/Articulo70/2025/Formato28//JD04-GTO/tml1/factura7.pdf</t>
  </si>
  <si>
    <t>INE/SERV/04JDE-008/2025</t>
  </si>
  <si>
    <t>http://transparencia.ine.mx/sistemaot/cargaMasiva/Articulo70/2025/Formato28//JD04-GTO/tml1/osp8.pdf</t>
  </si>
  <si>
    <t>Servicio de fotocopiado, escaneado e impresión</t>
  </si>
  <si>
    <t>COPIADORAS MULTIFUNCIONALES DEL BAJIO, S.A. de C.V.</t>
  </si>
  <si>
    <t>CMB141030P71</t>
  </si>
  <si>
    <t>MAESTROS</t>
  </si>
  <si>
    <t>PANORAMA</t>
  </si>
  <si>
    <t>LEON DE LOS ALDAMA</t>
  </si>
  <si>
    <t>INE/SERV/04JDE-08/2025</t>
  </si>
  <si>
    <t>http://transparencia.ine.mx/sistemaot/cargaMasiva/Articulo70/2025/Formato28//JD04-GTO/tml1/contrato8.pdf</t>
  </si>
  <si>
    <t>http://transparencia.ine.mx/sistemaot/cargaMasiva/Articulo70/2025/Formato28//JD04-GTO/tml1/factura8.pdf</t>
  </si>
  <si>
    <t>INE/ARR/04JDE-01/2021</t>
  </si>
  <si>
    <t>http://transparencia.ine.mx/sistemaot/cargaMasiva/Articulo70/2025/Formato28//JD04-GTO/tml1/osp9.pdf</t>
  </si>
  <si>
    <t>Servicio de arrendamiento del inmueble que alberga la 04 Junta Distrital Ejecutiva</t>
  </si>
  <si>
    <t>http://transparencia.ine.mx/sistemaot/cargaMasiva/Articulo70/2025/Formato28//JD04-GTO/tml1/acta2.pdf</t>
  </si>
  <si>
    <t>GRUPO CONSTRUCTOR MARSOL S.A. DE C.V.</t>
  </si>
  <si>
    <t>GCM871008PKA</t>
  </si>
  <si>
    <t>SAN MATIAS</t>
  </si>
  <si>
    <t>SAN JAVIER</t>
  </si>
  <si>
    <t>GUANAJUATO</t>
  </si>
  <si>
    <t>http://transparencia.ine.mx/sistemaot/cargaMasiva/Articulo70/2025/Formato28//JD04-GTO/tml1/contrato9.pdf</t>
  </si>
  <si>
    <t>http://transparencia.ine.mx/sistemaot/cargaMasiva/Articulo70/2025/Formato28//JD04-GTO/tml1/factura9.pdf</t>
  </si>
  <si>
    <t>Adquisición de servicio para la  02 Junta Distrital Ejecutiva. Artículo 31 fracc. III y artículo 51 del Reglamento del Instituto Nacional Electoral en Materia de Adquisiciones, Arrendamientos de Bienes Muebles y Servicios.</t>
  </si>
  <si>
    <t>http://transparencia.ine.mx/sistemaot/cargaMasiva/Articulo70/2025/Formato28//JD02-QROO/tml1/osp-250031.pdf</t>
  </si>
  <si>
    <t>Contrato del servicio de limpieza, por el mes de enero de 2025</t>
  </si>
  <si>
    <t>Wendy Lucia</t>
  </si>
  <si>
    <t>VICMAR SEGURIDAD PRIVADA S.C</t>
  </si>
  <si>
    <t>VSP122083T2</t>
  </si>
  <si>
    <t>LOCAL 2</t>
  </si>
  <si>
    <t>Vocalía Ejecutiva de la 02 Junta Distrital Ejecutiva de Quintana Roo</t>
  </si>
  <si>
    <t>Vocalía Secretarial de la 02 Junta Distrital Ejecutiva de Quintana Roo</t>
  </si>
  <si>
    <t>INE/QROO/02JDE/001/2025</t>
  </si>
  <si>
    <t>Consiste en el servicio de limpieza de las instalaciones de la 02 Junta Distrital Ejecutiva en Quintana Roo y en el Módulo de Atencion Ciudadana 230251de lunes a viernes con horario de 07:00 16:00 horas</t>
  </si>
  <si>
    <t>http://transparencia.ine.mx/sistemaot/cargaMasiva/Articulo70/2025/Formato28//JD02-QROO/tml1/01-contrato-de-limpieza.pdf</t>
  </si>
  <si>
    <t>http://transparencia.ine.mx/sistemaot/cargaMasiva/Articulo70/2025/Formato28//JD02-QROO/tml1/factura_limpieza-ene.pdf</t>
  </si>
  <si>
    <t>http://transparencia.ine.mx/sistemaot/cargaMasiva/Articulo70/2025/Formato28//JD02-QROO/tml1/osp-250045-c.pdf</t>
  </si>
  <si>
    <t>Contrato del servicio de vigilancia empresarial, por el mes de enero y febrero de 2025</t>
  </si>
  <si>
    <t>MARIO ERNESTO MONTALVO HERNANDEZ</t>
  </si>
  <si>
    <t>3 Garantías</t>
  </si>
  <si>
    <t>LOTE 16 MANZANA 361</t>
  </si>
  <si>
    <t>Proterritorio II</t>
  </si>
  <si>
    <t>INE/QROO/02JDE/002/2025</t>
  </si>
  <si>
    <t>Servicio de vigilancia empresarial las 24 horas del día y seguridad de las personas e instalaciones de la 02 Junta Distrital Ejecutiva en Quintana Roo, así como de la documentacion oficial y bienes muebles propiedad del Instituto Nacional Electoral adscrita a la misma</t>
  </si>
  <si>
    <t>http://transparencia.ine.mx/sistemaot/cargaMasiva/Articulo70/2025/Formato28//JD02-QROO/tml1/02-contrato-de-vigilancia-enero-febrero-2025.pdf</t>
  </si>
  <si>
    <t>http://transparencia.ine.mx/sistemaot/cargaMasiva/Articulo70/2025/Formato28//JD02-QROO/tml1/fact-en-feb-vigilancia-25.pdf</t>
  </si>
  <si>
    <t>Articulo 31 y Titulo tercero de los contratos, capitulo Único, articulos del 53 al 68 del Reglamento del Instituto Nacional Electoral en materia de Adquisiciones, Arrendamientos de Bienes Muebles y Servicios.</t>
  </si>
  <si>
    <t>http://transparencia.ine.mx/sistemaot/cargaMasiva/Articulo70/2025/Formato28//JD02-QROO/tml1/osp-250032.pdf</t>
  </si>
  <si>
    <t>Suscripción del contrato del servicio de arrendamiento del inmueble que alberga el inmueble de la 02 Junta Distrital Ejecutiva y el Módulo de Atención Ciudadana, por los meses de enero a diciembre de 2025</t>
  </si>
  <si>
    <t>PEDRO ANTONIO QUINTAL LOEZA</t>
  </si>
  <si>
    <t>QULP6706135EA</t>
  </si>
  <si>
    <t>LOC 3</t>
  </si>
  <si>
    <t>Venustiano Carranza (casitas)</t>
  </si>
  <si>
    <t>INE/QROO/02JDE/003/2025</t>
  </si>
  <si>
    <t>Servicio de arrendamiento de las oficinas que ocupa la 02 Junta Distrital Ejecutiva del Estado de Quintana Roo, así como para el Módulo de Atención Ciudadana 230251</t>
  </si>
  <si>
    <t>http://transparencia.ine.mx/sistemaot/cargaMasiva/Articulo70/2025/Formato28//JD02-QROO/tml1/03-contrato-de-arrendamiento-2025.pdf</t>
  </si>
  <si>
    <t>http://transparencia.ine.mx/sistemaot/cargaMasiva/Articulo70/2025/Formato28//JD02-QROO/tml1/facturas-1er-trimestre.pdf</t>
  </si>
  <si>
    <t>http://transparencia.ine.mx/sistemaot/cargaMasiva/Articulo70/2025/Formato28//JD02-QROO/tml1/osp-250029.pdf</t>
  </si>
  <si>
    <t>Suscripción del contrato de arrendamiento y servicio de fotocopiadora, correspondiente al mes de enero de 2025</t>
  </si>
  <si>
    <t>Karina Mariela</t>
  </si>
  <si>
    <t>KARINA MARIELA GOMEZ DOMINGUEZ</t>
  </si>
  <si>
    <t>GODK820219GP8</t>
  </si>
  <si>
    <t>Erick Paolo Martinez</t>
  </si>
  <si>
    <t>Payo Obispo</t>
  </si>
  <si>
    <t>Mejor propuesta económica en arrendamiento y servicios de fotocopiadora</t>
  </si>
  <si>
    <t>INE/QROO/02JDE/004/2025</t>
  </si>
  <si>
    <t>El arrendamiento de una fotocopiadora de la marca Canon, modelo iR-adv 4545 III (A4545_3), con numero de srie 2QDO2121, para la 02 Junta Distrital Ejecutiva, para la fotocopia y/o reproduccion de 7500 copias</t>
  </si>
  <si>
    <t>http://transparencia.ine.mx/sistemaot/cargaMasiva/Articulo70/2025/Formato28//JD02-QROO/tml1/04-contrato-de-fotocopiadora-de-enero.pdf</t>
  </si>
  <si>
    <t>http://transparencia.ine.mx/sistemaot/cargaMasiva/Articulo70/2025/Formato28//JD02-QROO/tml1/factura-2250-c.pdf</t>
  </si>
  <si>
    <t>Artículo 31 fracción III y artículo 51 del del Reglamento del Instituto Nacional Electoral en materia de Adquisiciones, Arrendamientos de Bienes Muebles y Servicios.</t>
  </si>
  <si>
    <t>http://transparencia.ine.mx/sistemaot/cargaMasiva/Articulo70/2025/Formato28//JD02-QROO/tml1/osp-250005.pdf</t>
  </si>
  <si>
    <t>Adquisición de un juego de toners para la impresora adscrita a la Vocalia de Organización Electoral</t>
  </si>
  <si>
    <t>CYBERPUERTA SA DE CV</t>
  </si>
  <si>
    <t>CYB080602JSA</t>
  </si>
  <si>
    <t>Parque Industrial "El alao"</t>
  </si>
  <si>
    <t>Vocalía de Organización Electoral de la 02 Junta Distrital Ejecutiva de Quintana Roo</t>
  </si>
  <si>
    <t>Vocalía de Organización Electoralde la 02 Junta Distrital Ejecutiva de Quintana Roo</t>
  </si>
  <si>
    <t>http://transparencia.ine.mx/sistemaot/cargaMasiva/Articulo70/2025/Formato28//JD02-QROO/tml1/2025020005-10.pdf</t>
  </si>
  <si>
    <t>http://transparencia.ine.mx/sistemaot/cargaMasiva/Articulo70/2025/Formato28//JD02-QROO/tml1/abfa-2276444-c.pdf</t>
  </si>
  <si>
    <t>202502067</t>
  </si>
  <si>
    <t>http://transparencia.ine.mx/sistemaot/cargaMasiva/Articulo70/2025/Formato28//JD02-QROO/tml1/osp-250112.pdf</t>
  </si>
  <si>
    <t>Adquisicion de 11 sillas modelo Barcelona, con brazos uso rudo ergonomico.</t>
  </si>
  <si>
    <t>DELGADO Y COMPAÑÍA S.A. DE C.V.</t>
  </si>
  <si>
    <t>450-A</t>
  </si>
  <si>
    <t>Adquisicion de 11 sillas gerenciales barcelona con brazos, uso rudo ergonomico tapiz, memphis niger, para ser asignados a la sala de sesiones del 02 Consejo Distrital.</t>
  </si>
  <si>
    <t>http://transparencia.ine.mx/sistemaot/cargaMasiva/Articulo70/2025/Formato28//JD02-QROO/tml1/202502067-11.pdf</t>
  </si>
  <si>
    <t>http://transparencia.ine.mx/sistemaot/cargaMasiva/Articulo70/2025/Formato28//JD02-QROO/tml1/inv-2025-02018-c.pdf</t>
  </si>
  <si>
    <t>http://transparencia.ine.mx/sistemaot/cargaMasiva/Articulo70/2025/Formato28//JD02-QROO/tml1/osp-250001.pdf</t>
  </si>
  <si>
    <t>Adquisición de vales de combustible para actividades propias del Registro Federal de Electores</t>
  </si>
  <si>
    <t>EDENRED MEXICO, S. A. DE C. V.</t>
  </si>
  <si>
    <t>http://transparencia.ine.mx/sistemaot/cargaMasiva/Articulo70/2025/Formato28//JD02-QROO/tml1/2025020001-12.pdf</t>
  </si>
  <si>
    <t>http://transparencia.ine.mx/sistemaot/cargaMasiva/Articulo70/2025/Formato28//JD02-QROO/tml1/cl-7304946.pdf</t>
  </si>
  <si>
    <t>http://transparencia.ine.mx/sistemaot/cargaMasiva/Articulo70/2025/Formato28//JD02-QROO/tml1/osp-250047.pdf</t>
  </si>
  <si>
    <t>SERVICIOS ECOLOGICOS MAYAPAN SA DE CV</t>
  </si>
  <si>
    <t>SEM141031V5A</t>
  </si>
  <si>
    <t>Javier Rojo GómeZ</t>
  </si>
  <si>
    <t>Rafael E Melgar FOVISSSTE</t>
  </si>
  <si>
    <t>http://transparencia.ine.mx/sistemaot/cargaMasiva/Articulo70/2025/Formato28//JD02-QROO/tml1/2025020034-13.pdf</t>
  </si>
  <si>
    <t>http://transparencia.ine.mx/sistemaot/cargaMasiva/Articulo70/2025/Formato28//JD02-QROO/tml1/rgw-27663-c.pdf</t>
  </si>
  <si>
    <t>2025020045</t>
  </si>
  <si>
    <t>http://transparencia.ine.mx/sistemaot/cargaMasiva/Articulo70/2025/Formato28//JD02-QROO/tml1/osp-250065.pdf</t>
  </si>
  <si>
    <t>Adquisición de vales de combustible para actividades propias de la Vocalia de Capacitación Electoral y Educacion Civica.</t>
  </si>
  <si>
    <t>Vocalia de Capacitación Electoral y Educacion Civica.</t>
  </si>
  <si>
    <t>http://transparencia.ine.mx/sistemaot/cargaMasiva/Articulo70/2025/Formato28//JD02-QROO/tml1/2025020045-14.pdf</t>
  </si>
  <si>
    <t>http://transparencia.ine.mx/sistemaot/cargaMasiva/Articulo70/2025/Formato28//JD02-QROO/tml1/mx-95-c.pdf</t>
  </si>
  <si>
    <t>2025020035</t>
  </si>
  <si>
    <t>http://transparencia.ine.mx/sistemaot/cargaMasiva/Articulo70/2025/Formato28//JD02-QROO/tml1/osp-250048.pdf</t>
  </si>
  <si>
    <t>Adquisición de vales de combustible para actividades propias de la Vocalia de Organizacion Electoral.</t>
  </si>
  <si>
    <t>Vocalia de Organizacion Electoral.</t>
  </si>
  <si>
    <t>http://transparencia.ine.mx/sistemaot/cargaMasiva/Articulo70/2025/Formato28//JD02-QROO/tml1/2025020035-15.pdf</t>
  </si>
  <si>
    <t>http://transparencia.ine.mx/sistemaot/cargaMasiva/Articulo70/2025/Formato28//JD02-QROO/tml1/rgw-27662-c.pdf</t>
  </si>
  <si>
    <t>2025020049</t>
  </si>
  <si>
    <t>http://transparencia.ine.mx/sistemaot/cargaMasiva/Articulo70/2025/Formato28//JD02-QROO/tml1/osp-250075.pdf</t>
  </si>
  <si>
    <t>http://transparencia.ine.mx/sistemaot/cargaMasiva/Articulo70/2025/Formato28//JD02-QROO/tml1/2025020049-16.pdf</t>
  </si>
  <si>
    <t>http://transparencia.ine.mx/sistemaot/cargaMasiva/Articulo70/2025/Formato28//JD02-QROO/tml1/rg-594-c.pdf</t>
  </si>
  <si>
    <t>http://transparencia.ine.mx/sistemaot/cargaMasiva/Articulo70/2025/Formato28//JD02-QROO/tml1/osp-250087.pdf</t>
  </si>
  <si>
    <t>Adquisición de insumos de cafetería para ser utilizado en simulacros de la jornada electoral y/o prácticas en la segunda etapa de capacitación, en ocasión del Proceso Electoral Extraordinario del Poder Judicial de la Federación.</t>
  </si>
  <si>
    <t>NUEVA WALMART DE MEXICO S DE RL DE CV</t>
  </si>
  <si>
    <t>Carmen Ochoa de Merino</t>
  </si>
  <si>
    <t>http://transparencia.ine.mx/sistemaot/cargaMasiva/Articulo70/2025/Formato28//JD02-QROO/tml1/2025020055-17.pdf</t>
  </si>
  <si>
    <t>http://transparencia.ine.mx/sistemaot/cargaMasiva/Articulo70/2025/Formato28//JD02-QROO/tml1/icabi-698538.pdf</t>
  </si>
  <si>
    <t>Arrendamiento para la 06 Junta Distrital Ejecutiva. Articulo 31, fraccion III y 51 del Reglamento del Instituto Nacional Electoral en materia de Adquisiciones, Arrendamientos y Servicios</t>
  </si>
  <si>
    <t>http://transparencia.ine.mx/sistemaot/cargaMasiva/Articulo70/2025/Formato28//JD06-SON/tml1/arrendamientojdeosp.pdf</t>
  </si>
  <si>
    <t>Arrendamiento de inmueble para la 06 Junta Distrital Ejecutiva en Calle Viena 2325 poniente, Colonia Bellavista, C.P. 85130, Cajeme, Ciudad Obregón</t>
  </si>
  <si>
    <t>DAGH771206DB0</t>
  </si>
  <si>
    <t>Berlin</t>
  </si>
  <si>
    <t>Bellavista</t>
  </si>
  <si>
    <t>Ciudad Obregon, Sonora</t>
  </si>
  <si>
    <t>Cajeme</t>
  </si>
  <si>
    <t>Presento la mejor propuesta tecnica y economica para el Instituto Nacional Electoral</t>
  </si>
  <si>
    <t>06 Junta Distrital Ejecutiva</t>
  </si>
  <si>
    <t>cont003/2021</t>
  </si>
  <si>
    <t>El arrendamiento sobre el bien inmueble ubicado en Calle Viena 2325 Poniente, Fraccionamiento Bellavista ampliacion, C.P. 85130, Ciudad Obregon, Sonora con un area rentable  de 797.23 metros cuadrados para uso de oficinas y bodegas de la 06 Junta Distrital Ejecutiva</t>
  </si>
  <si>
    <t>http://transparencia.ine.mx/sistemaot/cargaMasiva/Articulo70/2025/Formato28//JD06-SON/tml1/1contratoarendamientojde.pdf</t>
  </si>
  <si>
    <t>http://transparencia.ine.mx/sistemaot/cargaMasiva/Articulo70/2025/Formato28//JD06-SON/tml1/jdefactur.pdf</t>
  </si>
  <si>
    <t>Arrendamiento para el Módulo de Atención Ciudadana de la 06 Junta Distrital Ejecutiva. Articulo 31, fraccion III y 51 del Reglamento del Instituto Nacional Electoral en materia de Adquisiciones, Arrendamientos y Servicios</t>
  </si>
  <si>
    <t>http://transparencia.ine.mx/sistemaot/cargaMasiva/Articulo70/2025/Formato28//JD06-SON/tml1/arrendamientomacosp.pdf</t>
  </si>
  <si>
    <t>Arrendamiento de inmueble para el modulo de atencion ciudadana de la 06 Junta Distrital Ejecutiva en calle Chihuahua, número 137 Sur, Col. Centro, C.P. 85000,Ciudad Obregón, Cajeme, Sonora. Locales comerciales 1, 2 y 3 de la Plaza Comercial Imagen, con una superficie de 240 m2, para uso de oficinas del Módulo de AtenciónCiudadana</t>
  </si>
  <si>
    <t>María Elvira</t>
  </si>
  <si>
    <t>EIPE701201AW6</t>
  </si>
  <si>
    <t>Zona Norte</t>
  </si>
  <si>
    <t>Arrendamiento parael modulo de atencion de la 06 Junta Distrital Ejecutiva. Articulo 31, fraccion III y 51 del Reglamento del Instituto Nacional Electoral en materia de Adquisiciones, Arrendamientos y Servicios</t>
  </si>
  <si>
    <t>http://transparencia.ine.mx/sistemaot/cargaMasiva/Articulo70/2025/Formato28//JD06-SON/tml1/2contratoarrendamientomac.pdf</t>
  </si>
  <si>
    <t>http://transparencia.ine.mx/sistemaot/cargaMasiva/Articulo70/2025/Formato28//JD06-SON/tml1/macfactur.pdf</t>
  </si>
  <si>
    <t>Servicio de limpieza para la 06 Junta Distrital Ejecutiva . Articulo 31, fraccion III y 51 del Reglamento del Instituto Nacional Electoral en materia de Adquisiciones, Arrendamientos y Servicios</t>
  </si>
  <si>
    <t>http://transparencia.ine.mx/sistemaot/cargaMasiva/Articulo70/2025/Formato28//JD06-SON/tml1/limpiezajdeosp.pdf</t>
  </si>
  <si>
    <t>Servicio de limpieza para la 06 Junta Distrital Ejecutiva ubicada en  Calle Viena 2325 poniente, Colonia Bellavista, C.P. 85130, Cajeme, Ciudad Obregón</t>
  </si>
  <si>
    <t>Pulcro Empresarial S.A. de C.V.</t>
  </si>
  <si>
    <t>PEM210707HA8</t>
  </si>
  <si>
    <t>Para cumplir con los requerimientos, las condiciones legales, tecnicas y economicas y presentar una propueta economica solvente que garantiza satisfactoriamiente el cumplimiento de las obligaciones respectivas</t>
  </si>
  <si>
    <t>Servicio de limpieza del inmueble donde se ubica la 06 Junta Distrital Ejecutiva en los terminos y condiciones que se precisan en el presente contrato, asi como en la oferta tecnica y economica del proveedor</t>
  </si>
  <si>
    <t>http://transparencia.ine.mx/sistemaot/cargaMasiva/Articulo70/2025/Formato28//JD06-SON/tml1/ineserv012024.pdf</t>
  </si>
  <si>
    <t>http://transparencia.ine.mx/sistemaot/cargaMasiva/Articulo70/2025/Formato28//JD06-SON/tml1/limjdefact.pdf</t>
  </si>
  <si>
    <t>Servicio de limpieza para el modulo de atencion ciudadana de la 06 Junta Distrital Ejecutiva  . Articulo 31, fraccion III y 51 del Reglamento del Instituto Nacional Electoral en materia de Adquisiciones, Arrendamientos y Servicios</t>
  </si>
  <si>
    <t>http://transparencia.ine.mx/sistemaot/cargaMasiva/Articulo70/2025/Formato28//JD06-SON/tml1/limpiezamacosp.pdf</t>
  </si>
  <si>
    <t>Servicio de limpieza para  el Modulo de Atencion Ciudadana., ubicados en calle Chihuahua, número 137 Sur, Col. Centro, C.P. 85000,Ciudad Obregón, Cajeme, Sonora. Locales comerciales 1, 2 y 3 de la Plaza Comercial Imagen</t>
  </si>
  <si>
    <t>Servicio de limpieza del inmueble donde se ubica el modulo de atencion ciudadano de la 06 Junta Distrital Ejecutiva en los terminos y condiciones que se precisan en el presente contrato, asi como en la oferta tecnica y economica del proveedor</t>
  </si>
  <si>
    <t>http://transparencia.ine.mx/sistemaot/cargaMasiva/Articulo70/2025/Formato28//JD06-SON/tml1/limmacfact.pdf</t>
  </si>
  <si>
    <t>Servicio de fotocopiado para la 06 Junta Distrital Ejecutiva. Articulo 31, fraccion III y 51 del Reglamento del Instituto Nacional Electoral en materia de Adquisiciones, Arrendamientos y Servicios</t>
  </si>
  <si>
    <t>http://transparencia.ine.mx/sistemaot/cargaMasiva/Articulo70/2025/Formato28//JD06-SON/tml1/fotocopiadoosp.pdf</t>
  </si>
  <si>
    <t>Servicio de fotocopiado para la 06 Junta Distrital Ejecutiva ubicada en  Calle Viena 2325 poniente, Colonia Bellavista, C.P. 85130, Cajeme, Ciudad Obregón</t>
  </si>
  <si>
    <t>Equipos Digitales y de Impresión del Noroeste S.A. de C.V.</t>
  </si>
  <si>
    <t>EDI190103BV9</t>
  </si>
  <si>
    <t>Emiliano C. Garcia</t>
  </si>
  <si>
    <t>Servicio de fotocopiado del inmueble donde se ubica la 06 Junta Distrital Ejecutiva en los terminos y condiciones que se precisan en el presente contrato, asi como en la oferta tecnica y economica del proveedor</t>
  </si>
  <si>
    <t>http://transparencia.ine.mx/sistemaot/cargaMasiva/Articulo70/2025/Formato28//JD06-SON/tml1/ineserv032024.pdf</t>
  </si>
  <si>
    <t>http://transparencia.ine.mx/sistemaot/cargaMasiva/Articulo70/2025/Formato28//JD06-SON/tml1/copiadofactu.pdf</t>
  </si>
  <si>
    <t>INE/SERV/05/2024</t>
  </si>
  <si>
    <t>Servicio de vigilancia para el modulo de atencion ciudadana de la 06 Junta Distrital Ejecutiva  . Articulo 31, fraccion III y 51 del Reglamento del Instituto Nacional Electoral en materia de Adquisiciones, Arrendamientos y Servicios</t>
  </si>
  <si>
    <t>http://transparencia.ine.mx/sistemaot/cargaMasiva/Articulo70/2025/Formato28//JD06-SON/tml1/vigilanciamacosp.pdf</t>
  </si>
  <si>
    <t>Servicio de vigilancia para  el Modulo de Atencion Ciudadana., ubicados en calle Chihuahua, número 137 Sur, Col. Centro, C.P. 85000,Ciudad Obregón, Cajeme, Sonora. Locales comerciales 1, 2 y 3 de la Plaza Comercial Imagen</t>
  </si>
  <si>
    <t>Comercializadora Excopaz S.C.</t>
  </si>
  <si>
    <t>CEX110714QA9</t>
  </si>
  <si>
    <t>Guatemala</t>
  </si>
  <si>
    <t>Servicio de vigilancia del inmueble donde se ubicael modulo de atencion de la 06 Junta Distrital Ejecutiva en los terminos y condiciones que se precisan en el presente contrato, asi como en la oferta tecnica y economica del proveedor</t>
  </si>
  <si>
    <t>http://transparencia.ine.mx/sistemaot/cargaMasiva/Articulo70/2025/Formato28//JD06-SON/tml1/ineserv052024.pdf</t>
  </si>
  <si>
    <t>http://transparencia.ine.mx/sistemaot/cargaMasiva/Articulo70/2025/Formato28//JD06-SON/tml1/vigmacfact.pdf</t>
  </si>
  <si>
    <t>INE/SERV/11/2024</t>
  </si>
  <si>
    <t>Servicio de vigilancia para la 06 Junta Distrital Ejecutiva. Articulo 31, fraccion III y 51 del Reglamento del Instituto Nacional Electoral en materia de Adquisiciones, Arrendamientos y Servicios</t>
  </si>
  <si>
    <t>http://transparencia.ine.mx/sistemaot/cargaMasiva/Articulo70/2025/Formato28//JD06-SON/tml1/vigilanciajdeosp.pdf</t>
  </si>
  <si>
    <t>Servicio de vigilancia para la 06 Junta Distrital Ejecutiva ubicada en  Calle Viena 2325 poniente, Colonia Bellavista, C.P. 85130, Cajeme, Ciudad Obregón</t>
  </si>
  <si>
    <t>Servicio de vigilancia del inmueble donde se ubica la 06 Junta Distrital Ejecutiva en los terminos y condiciones que se precisan en el presente contrato, asi como en la oferta tecnica y economica del proveedor</t>
  </si>
  <si>
    <t>http://transparencia.ine.mx/sistemaot/cargaMasiva/Articulo70/2025/Formato28//JD06-SON/tml1/ineserv112024.pdf</t>
  </si>
  <si>
    <t>http://transparencia.ine.mx/sistemaot/cargaMasiva/Articulo70/2025/Formato28//JD06-SON/tml1/vigilajdefact.pdf</t>
  </si>
  <si>
    <t>Servicio de arrendamiento inmueble Junta Distrital y Módulo de Atención Ciudadana, Artículo 31 fracc. III y artículo 51 del Reglamento del Instituto Federal Electoral en Materia de Adquisiciones, Arrendamientos de Bienes Muebles y Servicios.</t>
  </si>
  <si>
    <t>http://transparencia.ine.mx/sistemaot/cargaMasiva/Articulo70/2025/Formato28//JD18-DF/tml1/osp1.pdf</t>
  </si>
  <si>
    <t>Servicio de arrendamiento inmueble Junta Distrital y Módulo de Atención Ciudadana.</t>
  </si>
  <si>
    <t>Edgar Julio</t>
  </si>
  <si>
    <t>FAFE581123LC7</t>
  </si>
  <si>
    <t>Juan De La Barrera</t>
  </si>
  <si>
    <t>Guadalupe Del Moral</t>
  </si>
  <si>
    <t>Junta Distrital Ejecutiva No.18 de Distrito Federal - Iztapalapa</t>
  </si>
  <si>
    <t>http://transparencia.ine.mx/sistemaot/cargaMasiva/Articulo70/2025/Formato28//JD18-DF/tml1/contrato1.pdf</t>
  </si>
  <si>
    <t>http://transparencia.ine.mx/sistemaot/cargaMasiva/Articulo70/2025/Formato28//JD18-DF/tml1/factura1.pdf</t>
  </si>
  <si>
    <t>Servicio de Fotocopiadora, Artículo 31 fracc. III y artículo 51 del Reglamento del Instituto Federal Electoral en Materia de Adquisiciones, Arrendamientos de Bienes Muebles y Servicios.</t>
  </si>
  <si>
    <t>http://transparencia.ine.mx/sistemaot/cargaMasiva/Articulo70/2025/Formato28//JD18-DF/tml1/osp2.pdf</t>
  </si>
  <si>
    <t>Servicio de Fotocopiadora</t>
  </si>
  <si>
    <t>De Las Granjas</t>
  </si>
  <si>
    <t>Un Hogar Para Cada Trabajador</t>
  </si>
  <si>
    <t>http://transparencia.ine.mx/sistemaot/cargaMasiva/Articulo70/2025/Formato28//JD18-DF/tml1/contrato2.pdf</t>
  </si>
  <si>
    <t>http://transparencia.ine.mx/sistemaot/cargaMasiva/Articulo70/2025/Formato28//JD18-DF/tml1/factura2.pdf</t>
  </si>
  <si>
    <t>http://transparencia.ine.mx/sistemaot/cargaMasiva/Articulo70/2025/Formato28//JD18-DF/tml1/osp3.pdf</t>
  </si>
  <si>
    <t>Adquisición de mobiliario gráficos y componentes</t>
  </si>
  <si>
    <t>Proyectos gráficos SA de CV</t>
  </si>
  <si>
    <t>PGR961115FZ7</t>
  </si>
  <si>
    <t>Santa Cruz Meyehualo</t>
  </si>
  <si>
    <t>Adquisición de Mobiliario gráficoss y componentes comerciales</t>
  </si>
  <si>
    <t>http://transparencia.ine.mx/sistemaot/cargaMasiva/Articulo70/2025/Formato28//JD18-DF/tml1/contrato3.pdf</t>
  </si>
  <si>
    <t>Servicio de transporte en camionetas tipo van, Artículo 31 fracc. III y artículo 51 del Reglamento del Instituto Federal Electoral en Materia de Adquisiciones, Arrendamientos de Bienes Muebles y Servicios.</t>
  </si>
  <si>
    <t>http://transparencia.ine.mx/sistemaot/cargaMasiva/Articulo70/2025/Formato28//JD18-DF/tml1/osp4.pdf</t>
  </si>
  <si>
    <t>Servicio de transporte en camionetas tipo van</t>
  </si>
  <si>
    <t>Liderazgo en movimiento SA de CV</t>
  </si>
  <si>
    <t>LMO0012083R1</t>
  </si>
  <si>
    <t>Retorno 15 Galindo y Villa</t>
  </si>
  <si>
    <t>56 A</t>
  </si>
  <si>
    <t>Jardines Balbuena</t>
  </si>
  <si>
    <t>http://transparencia.ine.mx/sistemaot/cargaMasiva/Articulo70/2025/Formato28//JD18-DF/tml1/contrato4.pdf</t>
  </si>
  <si>
    <t>http://transparencia.ine.mx/sistemaot/cargaMasiva/Articulo70/2025/Formato28//JD18-DF/tml1/factura4.pdf</t>
  </si>
  <si>
    <t>MS02-PS-25-010-250010</t>
  </si>
  <si>
    <t>Reglamento del Instituto Nacional Electoral en Materia de Adquisiciones, Arrendamientos de Bienes Muebles y Servicios.</t>
  </si>
  <si>
    <t>http://transparencia.ine.mx/sistemaot/cargaMasiva/Articulo70/2025/Formato28//JD02-MOR/tml1/osp1.pdf</t>
  </si>
  <si>
    <t>Pago por el arrendamiento del inmueble que ocupan las oficinas de la Junta Distrital Ejecutiva 02 correspondiente al mes de enero y febrero  de 2025.</t>
  </si>
  <si>
    <t>UEBA7204227Q2</t>
  </si>
  <si>
    <t>Poder Legislativo</t>
  </si>
  <si>
    <t>Lomas de la Selva</t>
  </si>
  <si>
    <t>Colonia Lomas de la Selva</t>
  </si>
  <si>
    <t>Los inmuebles cumplen satisfactoriamente las condiciones legales y técnicas necesarias.</t>
  </si>
  <si>
    <t>02 Junta Distrital Ejecutiva Del Instituto Nacional Electoral En El Estado De Morelos</t>
  </si>
  <si>
    <t>Pago por el arrendamiento del inmueble que ocupan las oficinas de la Junta Distrital Ejecutiva 02 correspondiente al mes de enero y febrero de 2025.</t>
  </si>
  <si>
    <t>http://transparencia.ine.mx/sistemaot/cargaMasiva/Articulo70/2025/Formato28//JD02-MOR/tml1/contrato1.pdf</t>
  </si>
  <si>
    <t>http://transparencia.ine.mx/sistemaot/cargaMasiva/Articulo70/2025/Formato28//JD02-MOR/tml1/factura1.pdf</t>
  </si>
  <si>
    <t>MS02-PS-25-011-250011</t>
  </si>
  <si>
    <t>http://transparencia.ine.mx/sistemaot/cargaMasiva/Articulo70/2025/Formato28//JD02-MOR/tml1/osp2.pdf</t>
  </si>
  <si>
    <t>Pago por el arrendamiento del inmueble que ocupan las oficinas del módulo 170251 en Jiutepec correspondiente al mes de enero y febrero de 2025.</t>
  </si>
  <si>
    <t>LOCX580827J44</t>
  </si>
  <si>
    <t>16 B</t>
  </si>
  <si>
    <t>Jiutepec</t>
  </si>
  <si>
    <t>http://transparencia.ine.mx/sistemaot/cargaMasiva/Articulo70/2025/Formato28//JD02-MOR/tml1/contrato2.pdf</t>
  </si>
  <si>
    <t>http://transparencia.ine.mx/sistemaot/cargaMasiva/Articulo70/2025/Formato28//JD02-MOR/tml1/factura2.pdf</t>
  </si>
  <si>
    <t>MS02-PS-25-012-250013</t>
  </si>
  <si>
    <t>http://transparencia.ine.mx/sistemaot/cargaMasiva/Articulo70/2025/Formato28//JD02-MOR/tml1/osp3.pdf</t>
  </si>
  <si>
    <t>Pago por el arrendamiento del inmueble que ocupan las oficinas del módulo 170254 en Temixco correspondiente al mes de enero y febrero de 2025.</t>
  </si>
  <si>
    <t>AASA6701246Q8</t>
  </si>
  <si>
    <t>Temixco</t>
  </si>
  <si>
    <t>Pago por el arrendamiento del inmueble que ocupan las oficinas del módulo 170254 en Temixco correspondiente al mes de enero y febrero de 2025</t>
  </si>
  <si>
    <t>http://transparencia.ine.mx/sistemaot/cargaMasiva/Articulo70/2025/Formato28//JD02-MOR/tml1/contrato3.pdf</t>
  </si>
  <si>
    <t>MS02-PS-25-026-250026</t>
  </si>
  <si>
    <t>http://transparencia.ine.mx/sistemaot/cargaMasiva/Articulo70/2025/Formato28//JD02-MOR/tml1/osp4.pdf</t>
  </si>
  <si>
    <t>Pago por el arrendamiento del inmueble que ocupan las oficinas del módulo 170252 en Emiliano Zapata correspondiente al mes de enero y febrero de 2025.</t>
  </si>
  <si>
    <t>VEOV591124NU8</t>
  </si>
  <si>
    <t>Tepeaca</t>
  </si>
  <si>
    <t>Colonia La Paz</t>
  </si>
  <si>
    <t>Pago por el arrendamiento del inmueble que ocupan las oficinas del módulo 170252 en Emiliano Zapata correspondiente al mes de enero y febrero de 2025</t>
  </si>
  <si>
    <t>http://transparencia.ine.mx/sistemaot/cargaMasiva/Articulo70/2025/Formato28//JD02-MOR/tml1/contrato4.pdf</t>
  </si>
  <si>
    <t>INE05JDESONSERV0012025</t>
  </si>
  <si>
    <t>http://transparencia.ine.mx/sistemaot/cargaMasiva/Articulo70/2025/Formato28//JD05-SON/tml1/1osp.pdf</t>
  </si>
  <si>
    <t>Contratacion de servicios de limpieza</t>
  </si>
  <si>
    <t>Genoves Servicios Integrales de Limpieza S.A. de C.V.</t>
  </si>
  <si>
    <t>GSI071217HQ1</t>
  </si>
  <si>
    <t>Mejor propuesta económica en la prestacion de los servicios solicitados</t>
  </si>
  <si>
    <t>Servicio de limpieza para las instalaciones de la 05 Junta Distrital Ejecutiva del lnstituto Nacional Electoral en el estado de Sonora</t>
  </si>
  <si>
    <t>http://transparencia.ine.mx/sistemaot/cargaMasiva/Articulo70/2025/Formato28//JD05-SON/tml1/1c.pdf</t>
  </si>
  <si>
    <t>http://transparencia.ine.mx/sistemaot/cargaMasiva/Articulo70/2025/Formato28//JD05-SON/tml1/1f.pdf</t>
  </si>
  <si>
    <t>INE05JDESONSERV0022025</t>
  </si>
  <si>
    <t>http://transparencia.ine.mx/sistemaot/cargaMasiva/Articulo70/2025/Formato28//JD05-SON/tml1/2osp.pdf</t>
  </si>
  <si>
    <t>Servicio de limpieza en las instalaciones del Modulo de Atencion Ciudadana 260551</t>
  </si>
  <si>
    <t>http://transparencia.ine.mx/sistemaot/cargaMasiva/Articulo70/2025/Formato28//JD05-SON/tml1/2c.pdf</t>
  </si>
  <si>
    <t>http://transparencia.ine.mx/sistemaot/cargaMasiva/Articulo70/2025/Formato28//JD05-SON/tml1/2f.pdf</t>
  </si>
  <si>
    <t>INE05JDESONSERV0032025</t>
  </si>
  <si>
    <t>http://transparencia.ine.mx/sistemaot/cargaMasiva/Articulo70/2025/Formato28//JD05-SON/tml1/3osp.pdf</t>
  </si>
  <si>
    <t>Contratacion de servicio de vigilancia</t>
  </si>
  <si>
    <t>Grupo Dilme SP, S.A. deC.V.</t>
  </si>
  <si>
    <t>Canal de miramontes</t>
  </si>
  <si>
    <t>Churubusco  Country  Club</t>
  </si>
  <si>
    <t>Ciudad de mexico</t>
  </si>
  <si>
    <t>http://transparencia.ine.mx/sistemaot/cargaMasiva/Articulo70/2025/Formato28//JD05-SON/tml1/3c.pdf</t>
  </si>
  <si>
    <t>http://transparencia.ine.mx/sistemaot/cargaMasiva/Articulo70/2025/Formato28//JD05-SON/tml1/3f.pdf</t>
  </si>
  <si>
    <t>INE05JDESONARR0012025</t>
  </si>
  <si>
    <t>Contratación de arrendamiento de equipos de fotocopiado para la 05 Junta Distrital Ejecutiva. Artículo 31 fracc.I y artículo 35 del Reglamento del Instituto Nacional Electoral en Materia de Adquisiciones, Arrendamientos de Bienes Muebles y Servicios.</t>
  </si>
  <si>
    <t>http://transparencia.ine.mx/sistemaot/cargaMasiva/Articulo70/2025/Formato28//JD05-SON/tml1/4osp.pdf</t>
  </si>
  <si>
    <t>Arrendamiento de equipo para servicio defotocopiado, escáner e impresora,</t>
  </si>
  <si>
    <t>Copiadoras y Servicios de Sonora S.A. de C.V.</t>
  </si>
  <si>
    <t>CSS9301259Q7</t>
  </si>
  <si>
    <t>Prados del Centenario</t>
  </si>
  <si>
    <t>Mejor propuesta económica en la prestacion del arrendamiento solicitado</t>
  </si>
  <si>
    <t>Prestación de servicio servicio de fotocopiado, escaner e impresora</t>
  </si>
  <si>
    <t>http://transparencia.ine.mx/sistemaot/cargaMasiva/Articulo70/2025/Formato28//JD05-SON/tml1/4c.pdf</t>
  </si>
  <si>
    <t>http://transparencia.ine.mx/sistemaot/cargaMasiva/Articulo70/2025/Formato28//JD05-SON/tml1/4f.pdf</t>
  </si>
  <si>
    <t>http://transparencia.ine.mx/sistemaot/cargaMasiva/Articulo70/2025/Formato28//JD03-DGO/tml1/osp1.pdf</t>
  </si>
  <si>
    <t>Servicio de limpieza en las instalaciónes fisicas del Instituto Nacional Electoral que se encuentra ubicado en avenida Jazminez número 1172, Colonia Villar Jardín, Codigo Postal 35168 en Ciudad Lerdo.</t>
  </si>
  <si>
    <t>Maria Mayela</t>
  </si>
  <si>
    <t>CASM961009QV1</t>
  </si>
  <si>
    <t>José Ramón Valdez</t>
  </si>
  <si>
    <t>03 Junta Distrital Ejecutiva Del Instituto Nacional Electoral en el Estado De Durango</t>
  </si>
  <si>
    <t>INE/JD03/DGO/08/2025</t>
  </si>
  <si>
    <t>Consiste en los servicios de limpieza, en los términos y condiciones que se precisan en el presente contrato, derivado de adjudicación directa mediante tres cotizaciones, así como la oferta técnica y económica y del "proveedor" en donde se señala la descripción pormenorizada de los servicios y que se anexa en el presente contrato como "anexo único".</t>
  </si>
  <si>
    <t>http://transparencia.ine.mx/sistemaot/cargaMasiva/Articulo70/2025/Formato28//JD03-DGO/tml1/contrato1.pdf</t>
  </si>
  <si>
    <t>http://transparencia.ine.mx/sistemaot/cargaMasiva/Articulo70/2025/Formato28//JD03-DGO/tml1/factura1.pdf</t>
  </si>
  <si>
    <t>http://transparencia.ine.mx/sistemaot/cargaMasiva/Articulo70/2025/Formato28//JD03-DGO/tml1/osp2.pdf</t>
  </si>
  <si>
    <t>Servicio de limpieza en las instalaciónes del Módulo de Atención Ciudadana 100351 ubicado en avenida Jesus Agustin Castro número 419, barrio el Hormiguero, Codigo Postal 34700 en Guadalupe Victoria, Durango</t>
  </si>
  <si>
    <t>INE/JD03/DGO/09/2025</t>
  </si>
  <si>
    <t>http://transparencia.ine.mx/sistemaot/cargaMasiva/Articulo70/2025/Formato28//JD03-DGO/tml1/contrato2.pdf</t>
  </si>
  <si>
    <t>http://transparencia.ine.mx/sistemaot/cargaMasiva/Articulo70/2025/Formato28//JD03-DGO/tml1/factura2.pdf</t>
  </si>
  <si>
    <t>http://transparencia.ine.mx/sistemaot/cargaMasiva/Articulo70/2025/Formato28//JD03-DGO/tml1/osp3.pdf</t>
  </si>
  <si>
    <t>Servicio de limpieza en las instalaciónes del Módulo de Atención Ciudadana 100352 ubicado en el interior del centro comercial Soriana Mercado  en Libramiento Periferico número 450 norte, Colona Filiberto García Monrreal</t>
  </si>
  <si>
    <t>INE/JD03/DGO/10/2025</t>
  </si>
  <si>
    <t>http://transparencia.ine.mx/sistemaot/cargaMasiva/Articulo70/2025/Formato28//JD03-DGO/tml1/contrato3.pdf</t>
  </si>
  <si>
    <t>http://transparencia.ine.mx/sistemaot/cargaMasiva/Articulo70/2025/Formato28//JD03-DGO/tml1/factura3.pdf</t>
  </si>
  <si>
    <t>http://transparencia.ine.mx/sistemaot/cargaMasiva/Articulo70/2025/Formato28//JD03-DGO/tml1/osp4.pdf</t>
  </si>
  <si>
    <t>Servicio de limpieza en las instalaciónes del Módulo de Atención Ciudadana 100356 ubicado en la calle Juárez número 13, Zona Centro, Codigo Postal 34890 en Vicente Guerrero.</t>
  </si>
  <si>
    <t>INE/JD03/DGO/11/2025</t>
  </si>
  <si>
    <t>http://transparencia.ine.mx/sistemaot/cargaMasiva/Articulo70/2025/Formato28//JD03-DGO/tml1/contrato4.pdf</t>
  </si>
  <si>
    <t>http://transparencia.ine.mx/sistemaot/cargaMasiva/Articulo70/2025/Formato28//JD03-DGO/tml1/factura4.pdf</t>
  </si>
  <si>
    <t>http://transparencia.ine.mx/sistemaot/cargaMasiva/Articulo70/2025/Formato28//JD03-DGO/tml1/osp5.pdf</t>
  </si>
  <si>
    <t>Servicio de vigilancia en las instalaciónes fisicas del Instituto Nacional Electoral que se encuentra ubicado en avenida Jazminez número 1172, Colonia Villar Jardín, Codigo Postal 35168 en Ciudad Lerdo.</t>
  </si>
  <si>
    <t>Spsia</t>
  </si>
  <si>
    <t>SSP210208TT0</t>
  </si>
  <si>
    <t>INE/JD03/DGO/12/2025</t>
  </si>
  <si>
    <t>Consiste en los servicios de vigilancia, en los términos y condiciones que se precisan en el presente contrato derivado de adjudicación directa y estudio de mercado, así como en la oferta técnica y económica y del "proveedor" en donde se señala la descripción pormenorizada de los servicios y que se anexa en el presente contrato como "anexo único".</t>
  </si>
  <si>
    <t>http://transparencia.ine.mx/sistemaot/cargaMasiva/Articulo70/2025/Formato28//JD03-DGO/tml1/contrato5.pdf</t>
  </si>
  <si>
    <t>http://transparencia.ine.mx/sistemaot/cargaMasiva/Articulo70/2025/Formato28//JD03-DGO/tml1/factura5.pdf</t>
  </si>
  <si>
    <t>http://transparencia.ine.mx/sistemaot/cargaMasiva/Articulo70/2025/Formato28//JD03-DGO/tml1/osp6.pdf</t>
  </si>
  <si>
    <t>Servicio de vigilancia en las instalaciónes  del Módulo de Atención Ciudadana 100351 ubicado en avenida Jesus Agustin Castro número 419, barrio el Hormiguero, Codigo Postal 34700 en Guadalupe Victoria, Durango</t>
  </si>
  <si>
    <t>At National Private Security S.A. de C.V.</t>
  </si>
  <si>
    <t>ANP230515TAA</t>
  </si>
  <si>
    <t>De las Rosas</t>
  </si>
  <si>
    <t>Massie</t>
  </si>
  <si>
    <t>INE/JD03/DGO/13/2025</t>
  </si>
  <si>
    <t>http://transparencia.ine.mx/sistemaot/cargaMasiva/Articulo70/2025/Formato28//JD03-DGO/tml1/contrato6.pdf</t>
  </si>
  <si>
    <t>http://transparencia.ine.mx/sistemaot/cargaMasiva/Articulo70/2025/Formato28//JD03-DGO/tml1/factura6.pdf</t>
  </si>
  <si>
    <t>http://transparencia.ine.mx/sistemaot/cargaMasiva/Articulo70/2025/Formato28//JD03-DGO/tml1/osp7.pdf</t>
  </si>
  <si>
    <t>Servicio de vigilancia en las instalaciónes del del Módulo de Atención Ciudadana 100356 ubicado en la calle Juárez número 13, Zona Centro, Codigo Postal 34890 en Vicente Guerrero.</t>
  </si>
  <si>
    <t>INE/JD03/DGO/14/2025</t>
  </si>
  <si>
    <t>http://transparencia.ine.mx/sistemaot/cargaMasiva/Articulo70/2025/Formato28//JD03-DGO/tml1/contrato7.pdf</t>
  </si>
  <si>
    <t>http://transparencia.ine.mx/sistemaot/cargaMasiva/Articulo70/2025/Formato28//JD03-DGO/tml1/factura7.pdf</t>
  </si>
  <si>
    <t>16/2025</t>
  </si>
  <si>
    <t>http://transparencia.ine.mx/sistemaot/cargaMasiva/Articulo70/2025/Formato28//JD03-DGO/tml1/osp8.pdf</t>
  </si>
  <si>
    <t>Servicio de fotocopiado en las instalaciónes  fisicas del Instituto Nacional Electoral que se encuentra ubicado en avenida Jazminez número 1172, Colonia Villar Jardín, Codigo Postal 35168 en Ciudad Lerdo.</t>
  </si>
  <si>
    <t>MIDM57072664A</t>
  </si>
  <si>
    <t>INE/JD03/DGO/16/2025</t>
  </si>
  <si>
    <t>Consiste en el servicio de fotocopiado en el domicilio ubicado en Av. Jazmines 1172, C. P. 35168, Lerdo, Durango del Instituto Nacional Electoral, en los términos y condiciones que se precisan en el presente contrato.</t>
  </si>
  <si>
    <t>http://transparencia.ine.mx/sistemaot/cargaMasiva/Articulo70/2025/Formato28//JD03-DGO/tml1/contrato8.pdf</t>
  </si>
  <si>
    <t>http://transparencia.ine.mx/sistemaot/cargaMasiva/Articulo70/2025/Formato28//JD03-DGO/tml1/factura8.pdf</t>
  </si>
  <si>
    <t>http://transparencia.ine.mx/sistemaot/cargaMasiva/Articulo70/2025/Formato28//JD13-NL/tml1/1_osp_junta.pdf</t>
  </si>
  <si>
    <t>Arrendamiento de inmueble para oficinas de la Junta Distrital Ejecutiva</t>
  </si>
  <si>
    <t>Ivonne Aseneth</t>
  </si>
  <si>
    <t>GAMI7407235T6</t>
  </si>
  <si>
    <t>Salinas Victoria</t>
  </si>
  <si>
    <t>http://transparencia.ine.mx/sistemaot/cargaMasiva/Articulo70/2025/Formato28//JD13-NL/tml1/contrato1.pdf</t>
  </si>
  <si>
    <t>http://transparencia.ine.mx/sistemaot/cargaMasiva/Articulo70/2025/Formato28//JD13-NL/tml1/1_factura_junta.pdf</t>
  </si>
  <si>
    <t>http://transparencia.ine.mx/sistemaot/cargaMasiva/Articulo70/2025/Formato28//JD13-NL/tml1/2_osp_mac.pdf</t>
  </si>
  <si>
    <t>Arrendamiento de inmueble para Módulo de Atención Ciudadana</t>
  </si>
  <si>
    <t>http://transparencia.ine.mx/sistemaot/cargaMasiva/Articulo70/2025/Formato28//JD13-NL/tml1/contrato2.pdf</t>
  </si>
  <si>
    <t>http://transparencia.ine.mx/sistemaot/cargaMasiva/Articulo70/2025/Formato28//JD13-NL/tml1/2_factura_mac.pdf</t>
  </si>
  <si>
    <t>2181020</t>
  </si>
  <si>
    <t>Adquisición de bienes y servicios para la Junta Distrital Ejecutiva 12</t>
  </si>
  <si>
    <t>http://transparencia.ine.mx/sistemaot/cargaMasiva/Articulo70/2025/Formato28//JD12-DF/tml1/ospluart.pdf</t>
  </si>
  <si>
    <t>Arrendamiento de inmueble Módulo de Atención Ciudadana 091253</t>
  </si>
  <si>
    <t>Administradora Inmobiliaria Luart SA de CV</t>
  </si>
  <si>
    <t>AIL850728N61</t>
  </si>
  <si>
    <t>Santa María la Ribera</t>
  </si>
  <si>
    <t>Junta Distrital Ejecutiva No.12 de la Ciudad de Mexico - Cuauhtemoc</t>
  </si>
  <si>
    <t>INE/12/2021</t>
  </si>
  <si>
    <t>http://transparencia.ine.mx/sistemaot/cargaMasiva/Articulo70/2025/Formato28//JD12-DF/tml1/contrato1.pdf</t>
  </si>
  <si>
    <t>http://transparencia.ine.mx/sistemaot/cargaMasiva/Articulo70/2025/Formato28//JD12-DF/tml1/facturas1.pdf</t>
  </si>
  <si>
    <t>2186899</t>
  </si>
  <si>
    <t>Artículo 51 del Reglamento del Instituto Nacional Electoral en materia de adquisiciones, arrendamientos de bienes muebles y servicios</t>
  </si>
  <si>
    <t>http://transparencia.ine.mx/sistemaot/cargaMasiva/Articulo70/2025/Formato28//JD04-QRO/tml1/osp1.pdf</t>
  </si>
  <si>
    <t>GARP531123HD1</t>
  </si>
  <si>
    <t>De las Américas</t>
  </si>
  <si>
    <t>Lomas de Querétaro</t>
  </si>
  <si>
    <t>04 Junta Distrital Ejecutiva del Instituto Nacional Electoral en el estado de Queretaro</t>
  </si>
  <si>
    <t>INE/ARREND/QRO/JD04/01/2024</t>
  </si>
  <si>
    <t>http://transparencia.ine.mx/sistemaot/cargaMasiva/Articulo70/2025/Formato28//JD04-QRO/tml1/factura1.pdf</t>
  </si>
  <si>
    <t>2200484</t>
  </si>
  <si>
    <t>http://transparencia.ine.mx/sistemaot/cargaMasiva/Articulo70/2025/Formato28//JD04-QRO/tml1/osp2.pdf</t>
  </si>
  <si>
    <t>AAPM7706306VA</t>
  </si>
  <si>
    <t>de Guadalupe</t>
  </si>
  <si>
    <t>INE/AD/QT04/014/2025</t>
  </si>
  <si>
    <t>Adquisición de productos alimenticios para las personas que participaran en la primera insaculación, impresión y entrega de cartas notificación del PEEPJF 2024-2025</t>
  </si>
  <si>
    <t>http://transparencia.ine.mx/sistemaot/cargaMasiva/Articulo70/2025/Formato28//JD04-QRO/tml1/contrato2.pdf</t>
  </si>
  <si>
    <t>Recepción de los bienes y/o servicios requeridos de acuerdo con las condiciones del contrato</t>
  </si>
  <si>
    <t>http://transparencia.ine.mx/sistemaot/cargaMasiva/Articulo70/2025/Formato28//JD04-QRO/tml1/factura2.pdf</t>
  </si>
  <si>
    <t>2200500</t>
  </si>
  <si>
    <t>http://transparencia.ine.mx/sistemaot/cargaMasiva/Articulo70/2025/Formato28//JD04-QRO/tml1/osp3.pdf</t>
  </si>
  <si>
    <t>INE/AD/QT04/020/2025</t>
  </si>
  <si>
    <t>Pago de alimentos y bebidas para las personas que participaron en el primer taller para personas Supervisoras Electorales y Capacitadoras-Asistentes Electorales de la primera etapa de capacitación de actual PEEPJF 2024-2025.</t>
  </si>
  <si>
    <t>http://transparencia.ine.mx/sistemaot/cargaMasiva/Articulo70/2025/Formato28//JD04-QRO/tml1/contrato3.pdf</t>
  </si>
  <si>
    <t>http://transparencia.ine.mx/sistemaot/cargaMasiva/Articulo70/2025/Formato28//JD04-QRO/tml1/factura3.pdf</t>
  </si>
  <si>
    <t>2200521</t>
  </si>
  <si>
    <t>http://transparencia.ine.mx/sistemaot/cargaMasiva/Articulo70/2025/Formato28//JD04-QRO/tml1/osp4.pdf</t>
  </si>
  <si>
    <t>Impresiones Inteligentes a Bajo Costo SA de CV</t>
  </si>
  <si>
    <t>IIB060405QD6</t>
  </si>
  <si>
    <t>Balaustradas</t>
  </si>
  <si>
    <t>INE/AD/QT04/021/2025</t>
  </si>
  <si>
    <t>Pago de materiales y útiles de oficina con el fin de contar con el material necesario para el desarrollo de las actividades de la Junta Distrital Ejecutiva 04 en el estado de Querétaro.</t>
  </si>
  <si>
    <t>http://transparencia.ine.mx/sistemaot/cargaMasiva/Articulo70/2025/Formato28//JD04-QRO/tml1/contrato4.pdf</t>
  </si>
  <si>
    <t>http://transparencia.ine.mx/sistemaot/cargaMasiva/Articulo70/2025/Formato28//JD04-QRO/tml1/factura4.pdf</t>
  </si>
  <si>
    <t>2200258</t>
  </si>
  <si>
    <t>http://transparencia.ine.mx/sistemaot/cargaMasiva/Articulo70/2025/Formato28//JD04-QRO/tml1/osp5.pdf</t>
  </si>
  <si>
    <t>INE/AD/QT04/027/2025</t>
  </si>
  <si>
    <t>Pago de materiales y útiles de oficina destinada a la operación de los módulos de atención ciudadana de este distrito.</t>
  </si>
  <si>
    <t>http://transparencia.ine.mx/sistemaot/cargaMasiva/Articulo70/2025/Formato28//JD04-QRO/tml1/contrato5.pdf</t>
  </si>
  <si>
    <t>http://transparencia.ine.mx/sistemaot/cargaMasiva/Articulo70/2025/Formato28//JD04-QRO/tml1/factura5.pdf</t>
  </si>
  <si>
    <t>2200531</t>
  </si>
  <si>
    <t>http://transparencia.ine.mx/sistemaot/cargaMasiva/Articulo70/2025/Formato28//JD04-QRO/tml1/osp6.pdf</t>
  </si>
  <si>
    <t>Comercializadora Superlim Abastos SA de CV</t>
  </si>
  <si>
    <t>CSA120416QL9</t>
  </si>
  <si>
    <t>Plaza San Joaquín</t>
  </si>
  <si>
    <t>Plazas del Sol 3era Sección</t>
  </si>
  <si>
    <t>INE/AD/QT04/023/2025</t>
  </si>
  <si>
    <t>Pago de material de limpieza para el aseo y cuidado de las instalaciones de la Junta Distrital Ejecutiva 04 en el estado de Querétaro</t>
  </si>
  <si>
    <t>http://transparencia.ine.mx/sistemaot/cargaMasiva/Articulo70/2025/Formato28//JD04-QRO/tml1/contrato6.pdf</t>
  </si>
  <si>
    <t>http://transparencia.ine.mx/sistemaot/cargaMasiva/Articulo70/2025/Formato28//JD04-QRO/tml1/factura6.pdf</t>
  </si>
  <si>
    <t>2200538</t>
  </si>
  <si>
    <t>http://transparencia.ine.mx/sistemaot/cargaMasiva/Articulo70/2025/Formato28//JD04-QRO/tml1/osp7.pdf</t>
  </si>
  <si>
    <t>INE/AD/QT04/025/2025</t>
  </si>
  <si>
    <t>Pago de material de limpieza necesario para el aseo de los espacios que ocupan las figuras operativas de los módulos de atención ciudadana</t>
  </si>
  <si>
    <t>http://transparencia.ine.mx/sistemaot/cargaMasiva/Articulo70/2025/Formato28//JD04-QRO/tml1/contrato7.pdf</t>
  </si>
  <si>
    <t>http://transparencia.ine.mx/sistemaot/cargaMasiva/Articulo70/2025/Formato28//JD04-QRO/tml1/factura7.pdf</t>
  </si>
  <si>
    <t>2200703</t>
  </si>
  <si>
    <t>http://transparencia.ine.mx/sistemaot/cargaMasiva/Articulo70/2025/Formato28//JD04-QRO/tml1/osp8.pdf</t>
  </si>
  <si>
    <t>Pluxee México SA de CV</t>
  </si>
  <si>
    <t>Contrato Pluxee-04-02-2025</t>
  </si>
  <si>
    <t>Dispersión electrónica de combustible, con la finalidad de ejecutar las actividades de coordinación y supervisión que permitan garantizar la operación de los Módulos de Atención Ciudadana que operan en el distrito</t>
  </si>
  <si>
    <t>http://transparencia.ine.mx/sistemaot/cargaMasiva/Articulo70/2025/Formato28//JD04-QRO/tml1/contrato8.pdf</t>
  </si>
  <si>
    <t>http://transparencia.ine.mx/sistemaot/cargaMasiva/Articulo70/2025/Formato28//JD04-QRO/tml1/factura8.pdf</t>
  </si>
  <si>
    <t>2200707</t>
  </si>
  <si>
    <t>http://transparencia.ine.mx/sistemaot/cargaMasiva/Articulo70/2025/Formato28//JD04-QRO/tml1/osp9.pdf</t>
  </si>
  <si>
    <t>Dispersión electrónica de combustible, con la finalidad de ejecutar las actividades de la verificación nacional muestral 2025 (etapa de cobertura)</t>
  </si>
  <si>
    <t>http://transparencia.ine.mx/sistemaot/cargaMasiva/Articulo70/2025/Formato28//JD04-QRO/tml1/contrato9.pdf</t>
  </si>
  <si>
    <t>http://transparencia.ine.mx/sistemaot/cargaMasiva/Articulo70/2025/Formato28//JD04-QRO/tml1/factura9.pdf</t>
  </si>
  <si>
    <t>2200976</t>
  </si>
  <si>
    <t>http://transparencia.ine.mx/sistemaot/cargaMasiva/Articulo70/2025/Formato28//JD04-QRO/tml1/osp10.pdf</t>
  </si>
  <si>
    <t>Dispersión electrónica de combustible con la finalidad de llevar a cabo las actividades relativas a esta Junta Distrital Ejecutiva 04 en estado de Querétaro</t>
  </si>
  <si>
    <t>http://transparencia.ine.mx/sistemaot/cargaMasiva/Articulo70/2025/Formato28//JD04-QRO/tml1/contrato10.pdf</t>
  </si>
  <si>
    <t>http://transparencia.ine.mx/sistemaot/cargaMasiva/Articulo70/2025/Formato28//JD04-QRO/tml1/factura10.pdf</t>
  </si>
  <si>
    <t>2200979</t>
  </si>
  <si>
    <t>http://transparencia.ine.mx/sistemaot/cargaMasiva/Articulo70/2025/Formato28//JD04-QRO/tml1/osp11.pdf</t>
  </si>
  <si>
    <t>Dispersión electrónica de combustible para las actividades relacionadas a la VCEyEC.</t>
  </si>
  <si>
    <t>http://transparencia.ine.mx/sistemaot/cargaMasiva/Articulo70/2025/Formato28//JD04-QRO/tml1/contrato11.pdf</t>
  </si>
  <si>
    <t>http://transparencia.ine.mx/sistemaot/cargaMasiva/Articulo70/2025/Formato28//JD04-QRO/tml1/factura11.pdf</t>
  </si>
  <si>
    <t>2203588</t>
  </si>
  <si>
    <t>http://transparencia.ine.mx/sistemaot/cargaMasiva/Articulo70/2025/Formato28//JD04-QRO/tml1/osp12.pdf</t>
  </si>
  <si>
    <t>Dr Productos para tu Negocio SA de CV</t>
  </si>
  <si>
    <t>INE/QT04/AD/052/2025</t>
  </si>
  <si>
    <t>Pago de material y útiles de oficina necesarios para las actividades relacionadas al PEEPJF 2024-2025, proyecto J15611M</t>
  </si>
  <si>
    <t>http://transparencia.ine.mx/sistemaot/cargaMasiva/Articulo70/2025/Formato28//JD04-QRO/tml1/contrato12.pdf</t>
  </si>
  <si>
    <t>http://transparencia.ine.mx/sistemaot/cargaMasiva/Articulo70/2025/Formato28//JD04-QRO/tml1/factura12.pdf</t>
  </si>
  <si>
    <t>2203591</t>
  </si>
  <si>
    <t>http://transparencia.ine.mx/sistemaot/cargaMasiva/Articulo70/2025/Formato28//JD04-QRO/tml1/osp13.pdf</t>
  </si>
  <si>
    <t>Insumos de cafetería para las reuniones de supervisión, capacitación y asignación de personas Supervisoras Electorales y Capacitadoras-Asistentes Electorales en el actual PEEPJF 2024-2025</t>
  </si>
  <si>
    <t>http://transparencia.ine.mx/sistemaot/cargaMasiva/Articulo70/2025/Formato28//JD04-QRO/tml1/contrato13.pdf</t>
  </si>
  <si>
    <t>http://transparencia.ine.mx/sistemaot/cargaMasiva/Articulo70/2025/Formato28//JD04-QRO/tml1/factura13.pdf</t>
  </si>
  <si>
    <t>2203726</t>
  </si>
  <si>
    <t>http://transparencia.ine.mx/sistemaot/cargaMasiva/Articulo70/2025/Formato28//JD04-QRO/tml1/osp14.pdf</t>
  </si>
  <si>
    <t>Adrián Pedro</t>
  </si>
  <si>
    <t>MIANA860314RI7</t>
  </si>
  <si>
    <t>Enrique Millán Cejudo</t>
  </si>
  <si>
    <t>E 103</t>
  </si>
  <si>
    <t>Manzana 1, Lote 5</t>
  </si>
  <si>
    <t>Unidad Habitacional San Rafael</t>
  </si>
  <si>
    <t>INE/AD/QT04/022/2025</t>
  </si>
  <si>
    <t>Pago del servicio de impresión de 68 playeras de identificación para los ciudadanos que fungirán como se y cae en al actual PEEPJF 2024-2025</t>
  </si>
  <si>
    <t>http://transparencia.ine.mx/sistemaot/cargaMasiva/Articulo70/2025/Formato28//JD04-QRO/tml1/contrato14.pdf</t>
  </si>
  <si>
    <t>http://transparencia.ine.mx/sistemaot/cargaMasiva/Articulo70/2025/Formato28//JD04-QRO/tml1/factura14.pdf</t>
  </si>
  <si>
    <t>2205001</t>
  </si>
  <si>
    <t>http://transparencia.ine.mx/sistemaot/cargaMasiva/Articulo70/2025/Formato28//JD04-QRO/tml1/osp15.pdf</t>
  </si>
  <si>
    <t>PEYS7003145S8</t>
  </si>
  <si>
    <t>Presidentes</t>
  </si>
  <si>
    <t>INE/QT04/AD/055/2025</t>
  </si>
  <si>
    <t>Adquisición de materiales y útiles para el procesamiento en equipos y bienes informáticos para la realización de actividades relacionadas al PEEPJF 2024-2025</t>
  </si>
  <si>
    <t>http://transparencia.ine.mx/sistemaot/cargaMasiva/Articulo70/2025/Formato28//JD04-QRO/tml1/contrato15.pdf</t>
  </si>
  <si>
    <t>http://transparencia.ine.mx/sistemaot/cargaMasiva/Articulo70/2025/Formato28//JD04-QRO/tml1/factura15.pdf</t>
  </si>
  <si>
    <t>2210597</t>
  </si>
  <si>
    <t>http://transparencia.ine.mx/sistemaot/cargaMasiva/Articulo70/2025/Formato28//JD04-QRO/tml1/osp16.pdf</t>
  </si>
  <si>
    <t>INE/QT04/AD/068/2025</t>
  </si>
  <si>
    <t>Alimentos para el personal de los Módulos de Atención Ciudadana y de la Vocalía del Registro Federal de Electores adscritos a este distrito con motivo del cierre reposiciones de credenciales por PEEPJF 2024-2025</t>
  </si>
  <si>
    <t>http://transparencia.ine.mx/sistemaot/cargaMasiva/Articulo70/2025/Formato28//JD04-QRO/tml1/contrato16.pdf</t>
  </si>
  <si>
    <t>http://transparencia.ine.mx/sistemaot/cargaMasiva/Articulo70/2025/Formato28//JD04-QRO/tml1/factura16.pdf</t>
  </si>
  <si>
    <t>2210604</t>
  </si>
  <si>
    <t>http://transparencia.ine.mx/sistemaot/cargaMasiva/Articulo70/2025/Formato28//JD04-QRO/tml1/osp17.pdf</t>
  </si>
  <si>
    <t>Pc &amp; Copy Solutions SA de CV</t>
  </si>
  <si>
    <t>Del Laurel</t>
  </si>
  <si>
    <t>QT04-PV-25-067-250067</t>
  </si>
  <si>
    <t>Servicio de impresión y fotocopiado correspondiente a la primera etapa de capacitación a personas Supervisoras Electorales y Capacitadoras-Asistentes Electorales para dar cumplimiento a realización de directorios de cartografía de Áreas de Responsabilidad Electoral y Zonas de Responsabilidad Electoral del actual PEEPJF 2024-2025</t>
  </si>
  <si>
    <t>http://transparencia.ine.mx/sistemaot/cargaMasiva/Articulo70/2025/Formato28//JD04-QRO/tml1/contrato17.pdf</t>
  </si>
  <si>
    <t>http://transparencia.ine.mx/sistemaot/cargaMasiva/Articulo70/2025/Formato28//JD04-QRO/tml1/factura17.pdf</t>
  </si>
  <si>
    <t>2210609</t>
  </si>
  <si>
    <t>http://transparencia.ine.mx/sistemaot/cargaMasiva/Articulo70/2025/Formato28//JD04-QRO/tml1/osp18.pdf</t>
  </si>
  <si>
    <t>INE/QT04/AD/69/2025</t>
  </si>
  <si>
    <t>Alimentos para servidores públicos en unidades responsables con motivo de la reunión de evaluación y seguimiento con personas Supervisoras Electorales que participan en PEEPJF 2024-2025</t>
  </si>
  <si>
    <t>http://transparencia.ine.mx/sistemaot/cargaMasiva/Articulo70/2025/Formato28//JD04-QRO/tml1/contrato18.pdf</t>
  </si>
  <si>
    <t>http://transparencia.ine.mx/sistemaot/cargaMasiva/Articulo70/2025/Formato28//JD04-QRO/tml1/factura18.pdf</t>
  </si>
  <si>
    <t>2215787</t>
  </si>
  <si>
    <t>http://transparencia.ine.mx/sistemaot/cargaMasiva/Articulo70/2025/Formato28//JD04-QRO/tml1/osp19.pdf</t>
  </si>
  <si>
    <t>INE/QT04/AD/078/2025</t>
  </si>
  <si>
    <t>Adquisición de alimentos para el personal en las instalaciones de unidades responsables para las actividades relacionadas al actual PEEPJF 2024-2025 como parte del proyecto J15611M</t>
  </si>
  <si>
    <t>http://transparencia.ine.mx/sistemaot/cargaMasiva/Articulo70/2025/Formato28//JD04-QRO/tml1/contrato19.pdf</t>
  </si>
  <si>
    <t>http://transparencia.ine.mx/sistemaot/cargaMasiva/Articulo70/2025/Formato28//JD04-QRO/tml1/factura19.pdf</t>
  </si>
  <si>
    <t>2218117</t>
  </si>
  <si>
    <t>http://transparencia.ine.mx/sistemaot/cargaMasiva/Articulo70/2025/Formato28//JD04-QRO/tml1/osp20.pdf</t>
  </si>
  <si>
    <t>INE/QT04/AD/077/2025</t>
  </si>
  <si>
    <t>Materiales y útiles de oficina para la realización de actividades del proyecto J15611M relacionadas al PEEPJF 2024-2025</t>
  </si>
  <si>
    <t>http://transparencia.ine.mx/sistemaot/cargaMasiva/Articulo70/2025/Formato28//JD04-QRO/tml1/contrato20.pdf</t>
  </si>
  <si>
    <t>http://transparencia.ine.mx/sistemaot/cargaMasiva/Articulo70/2025/Formato28//JD04-QRO/tml1/factura20.pdf</t>
  </si>
  <si>
    <t>2218173</t>
  </si>
  <si>
    <t>http://transparencia.ine.mx/sistemaot/cargaMasiva/Articulo70/2025/Formato28//JD04-QRO/tml1/osp21.pdf</t>
  </si>
  <si>
    <t>Plazas del Sol</t>
  </si>
  <si>
    <t>INE/ QT04/AD/053/2025</t>
  </si>
  <si>
    <t>Adquisición de dos sillas ejecutivas derivado de las necesidades en cuanto al equipamiento de las instalaciones en la Junta Distrital Ejecutiva 04 y debido al desgaste de uso diario</t>
  </si>
  <si>
    <t>http://transparencia.ine.mx/sistemaot/cargaMasiva/Articulo70/2025/Formato28//JD04-QRO/tml1/contrato21.pdf</t>
  </si>
  <si>
    <t>http://transparencia.ine.mx/sistemaot/cargaMasiva/Articulo70/2025/Formato28//JD04-QRO/tml1/factura21.pdf</t>
  </si>
  <si>
    <t>2218185</t>
  </si>
  <si>
    <t>http://transparencia.ine.mx/sistemaot/cargaMasiva/Articulo70/2025/Formato28//JD04-QRO/tml1/osp22.pdf</t>
  </si>
  <si>
    <t>INE/QT04/AD/070/2025</t>
  </si>
  <si>
    <t>Adquisición de materiales y útiles para el procesamiento en equipos y bienes informáticos que servirán para la realización de las actividades del proyecto J15611M relacionadas al PEEPJF 2024-2025</t>
  </si>
  <si>
    <t>http://transparencia.ine.mx/sistemaot/cargaMasiva/Articulo70/2025/Formato28//JD04-QRO/tml1/contrato22.pdf</t>
  </si>
  <si>
    <t>http://transparencia.ine.mx/sistemaot/cargaMasiva/Articulo70/2025/Formato28//JD04-QRO/tml1/factura22.pdf</t>
  </si>
  <si>
    <t>2186889</t>
  </si>
  <si>
    <t>http://transparencia.ine.mx/sistemaot/cargaMasiva/Articulo70/2025/Formato28//JD04-QRO/tml1/osp23.pdf</t>
  </si>
  <si>
    <t>Industrital</t>
  </si>
  <si>
    <t>INE/SERV/QRO/JD04/01/2024</t>
  </si>
  <si>
    <t>Pago del servicio de limpieza del inmueble que el Módulos de Atención Ciudadana 220453 correspondiente al mes de enero de 2025 de conformidad con la ampliación al contrato INE/SERV/QRO/JD04/01/2024</t>
  </si>
  <si>
    <t>http://transparencia.ine.mx/sistemaot/cargaMasiva/Articulo70/2025/Formato28//JD04-QRO/tml1/factura23.pdf</t>
  </si>
  <si>
    <t>2200980</t>
  </si>
  <si>
    <t>http://transparencia.ine.mx/sistemaot/cargaMasiva/Articulo70/2025/Formato28//JD04-QRO/tml1/osp24.pdf</t>
  </si>
  <si>
    <t>INE/QT04/CM/047/2025</t>
  </si>
  <si>
    <t>Adquisición de materiales y útiles de oficina como hojas papel bond t/c, necesarias para las sesiones de consejo como parte de las actividades del proyecto J13191M</t>
  </si>
  <si>
    <t>http://transparencia.ine.mx/sistemaot/cargaMasiva/Articulo70/2025/Formato28//JD04-QRO/tml1/contrato24.pdf</t>
  </si>
  <si>
    <t>http://transparencia.ine.mx/sistemaot/cargaMasiva/Articulo70/2025/Formato28//JD04-QRO/tml1/factura24.pdf</t>
  </si>
  <si>
    <t>2203585</t>
  </si>
  <si>
    <t>http://transparencia.ine.mx/sistemaot/cargaMasiva/Articulo70/2025/Formato28//JD04-QRO/tml1/osp25.pdf</t>
  </si>
  <si>
    <t>Jorge Damián</t>
  </si>
  <si>
    <t>JIQJ750122JWA</t>
  </si>
  <si>
    <t>Estrella del Norte</t>
  </si>
  <si>
    <t>La Aurora</t>
  </si>
  <si>
    <t>INE/QT04/CM/038/2025</t>
  </si>
  <si>
    <t>Servicio de fumigación en las instalaciones de los módulos de atención ciudadana adscritos a este distrito con el objetivo de reducir la propagación de plagas en dichos espacios</t>
  </si>
  <si>
    <t>http://transparencia.ine.mx/sistemaot/cargaMasiva/Articulo70/2025/Formato28//JD04-QRO/tml1/contrato25.pdf</t>
  </si>
  <si>
    <t>http://transparencia.ine.mx/sistemaot/cargaMasiva/Articulo70/2025/Formato28//JD04-QRO/tml1/factura25.pdf</t>
  </si>
  <si>
    <t>2203587</t>
  </si>
  <si>
    <t>http://transparencia.ine.mx/sistemaot/cargaMasiva/Articulo70/2025/Formato28//JD04-QRO/tml1/osp26.pdf</t>
  </si>
  <si>
    <t>Distribuidora Empresarial Corregidora SA de CV</t>
  </si>
  <si>
    <t>INE/QT04/AD/049/2025</t>
  </si>
  <si>
    <t>Adquisición de materiales y útiles para el procesamiento en equipos y bienes informáticos como tóner, necesario para el uso en la Junta Distrital Ejecutiva 04 durante el desarrollo de las actividades ordinarias</t>
  </si>
  <si>
    <t>http://transparencia.ine.mx/sistemaot/cargaMasiva/Articulo70/2025/Formato28//JD04-QRO/tml1/contrato26.pdf</t>
  </si>
  <si>
    <t>http://transparencia.ine.mx/sistemaot/cargaMasiva/Articulo70/2025/Formato28//JD04-QRO/tml1/factura26.pdf</t>
  </si>
  <si>
    <t>2204998</t>
  </si>
  <si>
    <t>http://transparencia.ine.mx/sistemaot/cargaMasiva/Articulo70/2025/Formato28//JD04-QRO/tml1/osp27.pdf</t>
  </si>
  <si>
    <t>INE/QT04/CM/040/2025</t>
  </si>
  <si>
    <t>Adquisición de memorias USB de 64 GB destinadas al respaldo de información generada en cada Módulos de Atención Ciudadana de este distrito y con ello garantizar el almacenamiento y disponibilidad de la información</t>
  </si>
  <si>
    <t>http://transparencia.ine.mx/sistemaot/cargaMasiva/Articulo70/2025/Formato28//JD04-QRO/tml1/contrato27.pdf</t>
  </si>
  <si>
    <t>http://transparencia.ine.mx/sistemaot/cargaMasiva/Articulo70/2025/Formato28//JD04-QRO/tml1/factura27.pdf</t>
  </si>
  <si>
    <t>2205006</t>
  </si>
  <si>
    <t>http://transparencia.ine.mx/sistemaot/cargaMasiva/Articulo70/2025/Formato28//JD04-QRO/tml1/osp28.pdf</t>
  </si>
  <si>
    <t>INE/QT04/CM/041/2025</t>
  </si>
  <si>
    <t>Adquisición de alcohol isopropílico destinados a las actividades de los Módulos de Atención Ciudadana que opera este distrito con el objetivo de realizar una adecuada limpieza de los equipos de cómputo y periféricos utilizados</t>
  </si>
  <si>
    <t>http://transparencia.ine.mx/sistemaot/cargaMasiva/Articulo70/2025/Formato28//JD04-QRO/tml1/contrato28.pdf</t>
  </si>
  <si>
    <t>http://transparencia.ine.mx/sistemaot/cargaMasiva/Articulo70/2025/Formato28//JD04-QRO/tml1/factura28.pdf</t>
  </si>
  <si>
    <t>2205013</t>
  </si>
  <si>
    <t>http://transparencia.ine.mx/sistemaot/cargaMasiva/Articulo70/2025/Formato28//JD04-QRO/tml1/osp29.pdf</t>
  </si>
  <si>
    <t>INE/QT04/CM/045/2025</t>
  </si>
  <si>
    <t>Adquisición de productos alimenticios para el personal en las instalaciones de unidades responsables como agua purificada 500 ml como parte de las actividades del proyecto J13321M</t>
  </si>
  <si>
    <t>http://transparencia.ine.mx/sistemaot/cargaMasiva/Articulo70/2025/Formato28//JD04-QRO/tml1/contrato29.pdf</t>
  </si>
  <si>
    <t>http://transparencia.ine.mx/sistemaot/cargaMasiva/Articulo70/2025/Formato28//JD04-QRO/tml1/factura29.pdf</t>
  </si>
  <si>
    <t>2210578</t>
  </si>
  <si>
    <t>http://transparencia.ine.mx/sistemaot/cargaMasiva/Articulo70/2025/Formato28//JD04-QRO/tml1/osp30.pdf</t>
  </si>
  <si>
    <t>INE/QT04/CM/057/2025</t>
  </si>
  <si>
    <t>Adquisición de dispensador de agua para equipar y mejorar las instalaciones de la Junta Distrital Ejecutiva 04 en Querétaro</t>
  </si>
  <si>
    <t>http://transparencia.ine.mx/sistemaot/cargaMasiva/Articulo70/2025/Formato28//JD04-QRO/tml1/contrato30.pdf</t>
  </si>
  <si>
    <t>http://transparencia.ine.mx/sistemaot/cargaMasiva/Articulo70/2025/Formato28//JD04-QRO/tml1/factura30.pdf</t>
  </si>
  <si>
    <t>2210584</t>
  </si>
  <si>
    <t>http://transparencia.ine.mx/sistemaot/cargaMasiva/Articulo70/2025/Formato28//JD04-QRO/tml1/osp31.pdf</t>
  </si>
  <si>
    <t>GARG710129GJ7</t>
  </si>
  <si>
    <t>Lutecia</t>
  </si>
  <si>
    <t>Lomas Estrellas</t>
  </si>
  <si>
    <t>INE/QT04/CM/039/2025</t>
  </si>
  <si>
    <t>Adquisición de garrafones de agua purificada para el personal en las instalaciones de la Junta Distrital Ejecutiva 04 en el estado de Querétaro durante el desarrollo de sus actividades distritales</t>
  </si>
  <si>
    <t>http://transparencia.ine.mx/sistemaot/cargaMasiva/Articulo70/2025/Formato28//JD04-QRO/tml1/contrato31.pdf</t>
  </si>
  <si>
    <t>http://transparencia.ine.mx/sistemaot/cargaMasiva/Articulo70/2025/Formato28//JD04-QRO/tml1/factura31.pdf</t>
  </si>
  <si>
    <t>2210600</t>
  </si>
  <si>
    <t>http://transparencia.ine.mx/sistemaot/cargaMasiva/Articulo70/2025/Formato28//JD04-QRO/tml1/osp32.pdf</t>
  </si>
  <si>
    <t>Dispersión electrónica de combustible con motivo de las visitas domiciliarias en las secciones electorales programadas con motivo de la verificación nacional muestral 2025.</t>
  </si>
  <si>
    <t>http://transparencia.ine.mx/sistemaot/cargaMasiva/Articulo70/2025/Formato28//JD04-QRO/tml1/contrato32.pdf</t>
  </si>
  <si>
    <t>http://transparencia.ine.mx/sistemaot/cargaMasiva/Articulo70/2025/Formato28//JD04-QRO/tml1/factura32.pdf</t>
  </si>
  <si>
    <t>2210615</t>
  </si>
  <si>
    <t>http://transparencia.ine.mx/sistemaot/cargaMasiva/Articulo70/2025/Formato28//JD04-QRO/tml1/osp33.pdf</t>
  </si>
  <si>
    <t>Dispersión electrónica de combustible destinado a las actividades relativas a la supervisión y verificación en campo de personas Supervisoras Electorales y Capacitadores-Asistentes Electorales como parte del proyecto J15611M del actual PEEPFJ 2024-2025.</t>
  </si>
  <si>
    <t>http://transparencia.ine.mx/sistemaot/cargaMasiva/Articulo70/2025/Formato28//JD04-QRO/tml1/contrato33.pdf</t>
  </si>
  <si>
    <t>http://transparencia.ine.mx/sistemaot/cargaMasiva/Articulo70/2025/Formato28//JD04-QRO/tml1/factura33.pdf</t>
  </si>
  <si>
    <t>2215764</t>
  </si>
  <si>
    <t>http://transparencia.ine.mx/sistemaot/cargaMasiva/Articulo70/2025/Formato28//JD04-QRO/tml1/osp34.pdf</t>
  </si>
  <si>
    <t>INE/ARREND/QRO/JD04/01/2025.</t>
  </si>
  <si>
    <t>Mantenimiento del inmueble que ocupa el Módulos de Atención Ciudadana 220453 correspondiente al mes de febrero de 2025 de conformidad con el contrato INE/ARREND/QRO/JD04/01/2025</t>
  </si>
  <si>
    <t>http://transparencia.ine.mx/sistemaot/cargaMasiva/Articulo70/2025/Formato28//JD04-QRO/tml1/contrato34.pdf</t>
  </si>
  <si>
    <t>http://transparencia.ine.mx/sistemaot/cargaMasiva/Articulo70/2025/Formato28//JD04-QRO/tml1/factura34.pdf</t>
  </si>
  <si>
    <t>2215767</t>
  </si>
  <si>
    <t>http://transparencia.ine.mx/sistemaot/cargaMasiva/Articulo70/2025/Formato28//JD04-QRO/tml1/osp35.pdf</t>
  </si>
  <si>
    <t>Dispersión electrónica de combustible, con la finalidad de ejecutar las actividades de coordinación y supervisión que permitan garantizar la operación de los Módulos de Atención Ciudadana que operan en el distrito.</t>
  </si>
  <si>
    <t>http://transparencia.ine.mx/sistemaot/cargaMasiva/Articulo70/2025/Formato28//JD04-QRO/tml1/contrato35.pdf</t>
  </si>
  <si>
    <t>http://transparencia.ine.mx/sistemaot/cargaMasiva/Articulo70/2025/Formato28//JD04-QRO/tml1/factura35.pdf</t>
  </si>
  <si>
    <t>2215793</t>
  </si>
  <si>
    <t>http://transparencia.ine.mx/sistemaot/cargaMasiva/Articulo70/2025/Formato28//JD04-QRO/tml1/osp36.pdf</t>
  </si>
  <si>
    <t>INE/QT04/CM/080/2025</t>
  </si>
  <si>
    <t>Adquisición de material de limpieza necesarios para el aseo y desinfección de los espacios que ocupan las figuras adscritas a los Módulos de Atención Ciudadana que operan en el distrito</t>
  </si>
  <si>
    <t>http://transparencia.ine.mx/sistemaot/cargaMasiva/Articulo70/2025/Formato28//JD04-QRO/tml1/contrato36.pdf</t>
  </si>
  <si>
    <t>http://transparencia.ine.mx/sistemaot/cargaMasiva/Articulo70/2025/Formato28//JD04-QRO/tml1/factura36.pdf</t>
  </si>
  <si>
    <t>2218163</t>
  </si>
  <si>
    <t>http://transparencia.ine.mx/sistemaot/cargaMasiva/Articulo70/2025/Formato28//JD04-QRO/tml1/osp37.pdf</t>
  </si>
  <si>
    <t>QT04-PV-25-081-250081</t>
  </si>
  <si>
    <t>Servicio de fotocopiado e impresión para la realización de impresión de anuencias, notificaciones y acuse de recibo, proyecto J13321M</t>
  </si>
  <si>
    <t>http://transparencia.ine.mx/sistemaot/cargaMasiva/Articulo70/2025/Formato28//JD04-QRO/tml1/contrato37.pdf</t>
  </si>
  <si>
    <t>http://transparencia.ine.mx/sistemaot/cargaMasiva/Articulo70/2025/Formato28//JD04-QRO/tml1/factura37.pdf</t>
  </si>
  <si>
    <t>2218166</t>
  </si>
  <si>
    <t>http://transparencia.ine.mx/sistemaot/cargaMasiva/Articulo70/2025/Formato28//JD04-QRO/tml1/osp38.pdf</t>
  </si>
  <si>
    <t>INE/QT04/CM/066/2025</t>
  </si>
  <si>
    <t>Adquisición de materiales y útiles de oficina con el fin de contar los insumos necesarios para el desarrollo de las actividades relacionadas al proyecto J13321M</t>
  </si>
  <si>
    <t>http://transparencia.ine.mx/sistemaot/cargaMasiva/Articulo70/2025/Formato28//JD04-QRO/tml1/contrato38.pdf</t>
  </si>
  <si>
    <t>http://transparencia.ine.mx/sistemaot/cargaMasiva/Articulo70/2025/Formato28//JD04-QRO/tml1/factura38.pdf</t>
  </si>
  <si>
    <t>2218170</t>
  </si>
  <si>
    <t>http://transparencia.ine.mx/sistemaot/cargaMasiva/Articulo70/2025/Formato28//JD04-QRO/tml1/osp39.pdf</t>
  </si>
  <si>
    <t>INE/QT04/CM/082/2025</t>
  </si>
  <si>
    <t>Adquisición de materiales y útiles para el procesamiento en equipos y bienes informáticos como tóner, necesario para la impresión de reportes y demás documentación generada en cada uno de los Módulos de Atención Ciudadana.</t>
  </si>
  <si>
    <t>http://transparencia.ine.mx/sistemaot/cargaMasiva/Articulo70/2025/Formato28//JD04-QRO/tml1/contrato39.pdf</t>
  </si>
  <si>
    <t>http://transparencia.ine.mx/sistemaot/cargaMasiva/Articulo70/2025/Formato28//JD04-QRO/tml1/factura39.pdf</t>
  </si>
  <si>
    <t>2218182</t>
  </si>
  <si>
    <t>http://transparencia.ine.mx/sistemaot/cargaMasiva/Articulo70/2025/Formato28//JD04-QRO/tml1/osp40.pdf</t>
  </si>
  <si>
    <t>INE/QT04/CM/079/2025</t>
  </si>
  <si>
    <t>Adquisición de material y útiles de oficina con el objetivo de dar seguimiento a las actividades de los Módulos de Atención Ciudadana que operan este distrito necesario para su óptimo funcionamiento</t>
  </si>
  <si>
    <t>http://transparencia.ine.mx/sistemaot/cargaMasiva/Articulo70/2025/Formato28//JD04-QRO/tml1/contrato40.pdf</t>
  </si>
  <si>
    <t>http://transparencia.ine.mx/sistemaot/cargaMasiva/Articulo70/2025/Formato28//JD04-QRO/tml1/factura40.pdf</t>
  </si>
  <si>
    <t>2218186</t>
  </si>
  <si>
    <t>http://transparencia.ine.mx/sistemaot/cargaMasiva/Articulo70/2025/Formato28//JD04-QRO/tml1/osp41.pdf</t>
  </si>
  <si>
    <t>QT04-PV-25-090-250090</t>
  </si>
  <si>
    <t>Servicio de fotocopiado utilizado en la impresión de anuencias, notificaciones y los correspondientes acuses de recibo, como parte de las actividades del proyecto J13321M</t>
  </si>
  <si>
    <t>http://transparencia.ine.mx/sistemaot/cargaMasiva/Articulo70/2025/Formato28//JD04-QRO/tml1/contrato41.pdf</t>
  </si>
  <si>
    <t>http://transparencia.ine.mx/sistemaot/cargaMasiva/Articulo70/2025/Formato28//JD04-QRO/tml1/factura41.pdf</t>
  </si>
  <si>
    <t>2218188</t>
  </si>
  <si>
    <t>http://transparencia.ine.mx/sistemaot/cargaMasiva/Articulo70/2025/Formato28//JD04-QRO/tml1/osp42.pdf</t>
  </si>
  <si>
    <t>INE/QT04/CM/044/2025</t>
  </si>
  <si>
    <t>Adquisición de materiales y útiles de oficina como hojas papel bond y block de notas post-it chico, necesarias como parte de las actividades del proyecto J13321M asistencia electoral</t>
  </si>
  <si>
    <t>http://transparencia.ine.mx/sistemaot/cargaMasiva/Articulo70/2025/Formato28//JD04-QRO/tml1/contrato42.pdf</t>
  </si>
  <si>
    <t>http://transparencia.ine.mx/sistemaot/cargaMasiva/Articulo70/2025/Formato28//JD04-QRO/tml1/factura42.pdf</t>
  </si>
  <si>
    <t>2218190</t>
  </si>
  <si>
    <t>http://transparencia.ine.mx/sistemaot/cargaMasiva/Articulo70/2025/Formato28//JD04-QRO/tml1/osp43.pdf</t>
  </si>
  <si>
    <t>Dispersión electrónica de combustible para las actividades relacionadas a la ubicación de casillas como parte del proyecto J13321M, asistencia electoral del PEEPJF 2024-2025</t>
  </si>
  <si>
    <t>http://transparencia.ine.mx/sistemaot/cargaMasiva/Articulo70/2025/Formato28//JD04-QRO/tml1/contrato43.pdf</t>
  </si>
  <si>
    <t>http://transparencia.ine.mx/sistemaot/cargaMasiva/Articulo70/2025/Formato28//JD04-QRO/tml1/factura43.pdf</t>
  </si>
  <si>
    <t>2218192</t>
  </si>
  <si>
    <t>http://transparencia.ine.mx/sistemaot/cargaMasiva/Articulo70/2025/Formato28//JD04-QRO/tml1/osp44.pdf</t>
  </si>
  <si>
    <t>INE/QT04 /CM/048/2025</t>
  </si>
  <si>
    <t>Adquisición de productos alimenticios para el personal de esta Unidad Responsable, necesario para las sesiones de consejo como parte de las actividades de proyecto J13191M</t>
  </si>
  <si>
    <t>http://transparencia.ine.mx/sistemaot/cargaMasiva/Articulo70/2025/Formato28//JD04-QRO/tml1/contrato44.pdf</t>
  </si>
  <si>
    <t>http://transparencia.ine.mx/sistemaot/cargaMasiva/Articulo70/2025/Formato28//JD04-QRO/tml1/factura44.pdf</t>
  </si>
  <si>
    <t>2186927</t>
  </si>
  <si>
    <t>http://transparencia.ine.mx/sistemaot/cargaMasiva/Articulo70/2025/Formato28//JD04-QRO/tml1/osp45.pdf</t>
  </si>
  <si>
    <t>Arrendamiento del inmueble del Módulo de atención ciudadana 220453 de la 04 Junta Distrital del mes de enero de 2025, pagado a mes vencido</t>
  </si>
  <si>
    <t>http://transparencia.ine.mx/sistemaot/cargaMasiva/Articulo70/2025/Formato28//JD04-QRO/tml1/factura45.pdf</t>
  </si>
  <si>
    <t>2203581</t>
  </si>
  <si>
    <t>http://transparencia.ine.mx/sistemaot/cargaMasiva/Articulo70/2025/Formato28//JD04-QRO/tml1/osp46.pdf</t>
  </si>
  <si>
    <t>INE/ARREND/QRO/JD04/01/2025</t>
  </si>
  <si>
    <t>Arrendamiento del inmueble del Módulo de atención ciudadana 220453 de la 04 Junta Distrital del mes de febrero de 2025, pagado a mes vencido</t>
  </si>
  <si>
    <t>http://transparencia.ine.mx/sistemaot/cargaMasiva/Articulo70/2025/Formato28//JD04-QRO/tml1/contrato46.pdf</t>
  </si>
  <si>
    <t>http://transparencia.ine.mx/sistemaot/cargaMasiva/Articulo70/2025/Formato28//JD04-QRO/tml1/factura46.pdf</t>
  </si>
  <si>
    <t>2186902</t>
  </si>
  <si>
    <t>http://transparencia.ine.mx/sistemaot/cargaMasiva/Articulo70/2025/Formato28//JD04-QRO/tml1/osp47.pdf</t>
  </si>
  <si>
    <t>PERMN4211198J8</t>
  </si>
  <si>
    <t>INE/JDE04/015/2022</t>
  </si>
  <si>
    <t>Arrendamiento de inmueble del Módulo de atención ciudadana 220452 de la 04 Junta Distrital de los meses de enero y febrero de 2025, pagados a mes vencido</t>
  </si>
  <si>
    <t>http://transparencia.ine.mx/sistemaot/cargaMasiva/Articulo70/2025/Formato28//JD04-QRO/tml1/contrato47.pdf</t>
  </si>
  <si>
    <t>http://transparencia.ine.mx/sistemaot/cargaMasiva/Articulo70/2025/Formato28//JD04-QRO/tml1/factura47.pdf</t>
  </si>
  <si>
    <t>2186907</t>
  </si>
  <si>
    <t>http://transparencia.ine.mx/sistemaot/cargaMasiva/Articulo70/2025/Formato28//JD04-QRO/tml1/osp48.pdf</t>
  </si>
  <si>
    <t>José Juan Carlos</t>
  </si>
  <si>
    <t>RIMJ6406242N9</t>
  </si>
  <si>
    <t>Manuel Gómez Morin</t>
  </si>
  <si>
    <t>3870</t>
  </si>
  <si>
    <t>Centro Sur</t>
  </si>
  <si>
    <t>INE/ARREND/QRO/JD04/02/2024</t>
  </si>
  <si>
    <t>Arrendamiento de inmueble Sede de la 04 Junta Distrital de los meses de enero a febrero de 2025 pagados a mes vencido</t>
  </si>
  <si>
    <t>http://transparencia.ine.mx/sistemaot/cargaMasiva/Articulo70/2025/Formato28//JD04-QRO/tml1/contrato48.pdf</t>
  </si>
  <si>
    <t>http://transparencia.ine.mx/sistemaot/cargaMasiva/Articulo70/2025/Formato28//JD04-QRO/tml1/factura48.pdf</t>
  </si>
  <si>
    <t>2186886</t>
  </si>
  <si>
    <t>http://transparencia.ine.mx/sistemaot/cargaMasiva/Articulo70/2025/Formato28//JD04-QRO/tml1/osp49.pdf</t>
  </si>
  <si>
    <t>INE/SERV/QRO/JD04/05/2024</t>
  </si>
  <si>
    <t>Servicio de vigilancia intramuros del inmueble que ocupa la JDE04 del mes de enero de 2025, pagado a mes vencido</t>
  </si>
  <si>
    <t>http://transparencia.ine.mx/sistemaot/cargaMasiva/Articulo70/2025/Formato28//JD04-QRO/tml1/factura49.pdf</t>
  </si>
  <si>
    <t>2186892</t>
  </si>
  <si>
    <t>http://transparencia.ine.mx/sistemaot/cargaMasiva/Articulo70/2025/Formato28//JD04-QRO/tml1/osp50.pdf</t>
  </si>
  <si>
    <t>INE/SERV/QRO/JD04/06/2024</t>
  </si>
  <si>
    <t>Servicio de vigilancia intramuros del inmueble que ocupa el Módulo de Atención Ciudadana 220452 del mes de enero de 2025, pagado a mes vencido</t>
  </si>
  <si>
    <t>http://transparencia.ine.mx/sistemaot/cargaMasiva/Articulo70/2025/Formato28//JD04-QRO/tml1/factura50.pdf</t>
  </si>
  <si>
    <t>2205051</t>
  </si>
  <si>
    <t>http://transparencia.ine.mx/sistemaot/cargaMasiva/Articulo70/2025/Formato28//JD04-QRO/tml1/osp51.pdf</t>
  </si>
  <si>
    <t>ROGC920228HK8</t>
  </si>
  <si>
    <t>Esperanza Cabrera Muñóz</t>
  </si>
  <si>
    <t>Eduardo Loarca Castillo</t>
  </si>
  <si>
    <t>INE/SERV-ADQS/QRO/JD04/04/2025</t>
  </si>
  <si>
    <t>Servicio de vigilancia intramuros de los inmuebles que ocupan los Módulos de Atención Ciudadana 220452 y 220453 del mes de febrero de 2025, pagado a mes vencido</t>
  </si>
  <si>
    <t>http://transparencia.ine.mx/sistemaot/cargaMasiva/Articulo70/2025/Formato28//JD04-QRO/tml1/contrato51.pdf</t>
  </si>
  <si>
    <t>http://transparencia.ine.mx/sistemaot/cargaMasiva/Articulo70/2025/Formato28//JD04-QRO/tml1/factura51.pdf</t>
  </si>
  <si>
    <t>2205095</t>
  </si>
  <si>
    <t>http://transparencia.ine.mx/sistemaot/cargaMasiva/Articulo70/2025/Formato28//JD04-QRO/tml1/osp52.pdf</t>
  </si>
  <si>
    <t>INE/SERV-ADQS/QRO/JD04/03/2025</t>
  </si>
  <si>
    <t>Servicio de vigilancia intramuros del inmueble que ocupa la Junta Distrital Ejecutiva del mes de febrero de 2025, pagado a mes vencido</t>
  </si>
  <si>
    <t>http://transparencia.ine.mx/sistemaot/cargaMasiva/Articulo70/2025/Formato28//JD04-QRO/tml1/contrato52.pdf</t>
  </si>
  <si>
    <t>http://transparencia.ine.mx/sistemaot/cargaMasiva/Articulo70/2025/Formato28//JD04-QRO/tml1/factura52.pdf</t>
  </si>
  <si>
    <t>2186888</t>
  </si>
  <si>
    <t>http://transparencia.ine.mx/sistemaot/cargaMasiva/Articulo70/2025/Formato28//JD04-QRO/tml1/osp53.pdf</t>
  </si>
  <si>
    <t>Paulina Concepción</t>
  </si>
  <si>
    <t>GAJP840222EN4</t>
  </si>
  <si>
    <t>Epigmenio González</t>
  </si>
  <si>
    <t>1bis</t>
  </si>
  <si>
    <t>Villas Tecnologico</t>
  </si>
  <si>
    <t>INE/SERV/QRO/JD04/04/2024</t>
  </si>
  <si>
    <t>Servicio de vigilancia intramuros del inmueble que ocupa el Módulo de Atención Ciudadana 220453 del mes de enero de 2025, pagado a mes vencido</t>
  </si>
  <si>
    <t>http://transparencia.ine.mx/sistemaot/cargaMasiva/Articulo70/2025/Formato28//JD04-QRO/tml1/factura53.pdf</t>
  </si>
  <si>
    <t>2186894</t>
  </si>
  <si>
    <t>http://transparencia.ine.mx/sistemaot/cargaMasiva/Articulo70/2025/Formato28//JD04-QRO/tml1/osp54.pdf</t>
  </si>
  <si>
    <t>Eengineery &amp; Solutions MAVEMP SA de CV</t>
  </si>
  <si>
    <t>Federal 57</t>
  </si>
  <si>
    <t>km196</t>
  </si>
  <si>
    <t>Villas de San Jose</t>
  </si>
  <si>
    <t>INE/SERV/QRO/JD04/03/2024</t>
  </si>
  <si>
    <t>Servicio de limpieza del inmueble que ocupa la Junta Distrital Ejecutiva 04 correspondiente al mes de enero de 2025, pagado a mes vencido</t>
  </si>
  <si>
    <t>http://transparencia.ine.mx/sistemaot/cargaMasiva/Articulo70/2025/Formato28//JD04-QRO/tml1/factura54.pdf</t>
  </si>
  <si>
    <t>2186896</t>
  </si>
  <si>
    <t>http://transparencia.ine.mx/sistemaot/cargaMasiva/Articulo70/2025/Formato28//JD04-QRO/tml1/osp55.pdf</t>
  </si>
  <si>
    <t>INE/SERV/QRO/JD04/02/2024</t>
  </si>
  <si>
    <t>Servicio de limpieza del inmueble que ocupa el Módulo de Atención Ciudadana 220452 correspondiente al mes de enero de 2025, pagado a mes vencido</t>
  </si>
  <si>
    <t>http://transparencia.ine.mx/sistemaot/cargaMasiva/Articulo70/2025/Formato28//JD04-QRO/tml1/factura55.pdf</t>
  </si>
  <si>
    <t>2205021</t>
  </si>
  <si>
    <t>http://transparencia.ine.mx/sistemaot/cargaMasiva/Articulo70/2025/Formato28//JD04-QRO/tml1/osp56.pdf</t>
  </si>
  <si>
    <t>INE/SERV-ADQS/QRO/JD04/02/2025</t>
  </si>
  <si>
    <t>Servicio de limpieza de los inmuebles que ocupan los Módulos de Atención Ciudadana 220452 y 220453 del mes de febrero de 2025, pagado a mes vencido</t>
  </si>
  <si>
    <t>http://transparencia.ine.mx/sistemaot/cargaMasiva/Articulo70/2025/Formato28//JD04-QRO/tml1/contrato56.pdf</t>
  </si>
  <si>
    <t>http://transparencia.ine.mx/sistemaot/cargaMasiva/Articulo70/2025/Formato28//JD04-QRO/tml1/factura56.pdf</t>
  </si>
  <si>
    <t>2203583</t>
  </si>
  <si>
    <t>http://transparencia.ine.mx/sistemaot/cargaMasiva/Articulo70/2025/Formato28//JD04-QRO/tml1/osp57.pdf</t>
  </si>
  <si>
    <t>INE/SERV-ADQS/QRO/JD04/01/2025</t>
  </si>
  <si>
    <t>Servicio de limpieza del inmueble que ocupa la Junta Distrital Ejecutiva 04 del mes de febrero de 2025, pagado a mes vencido</t>
  </si>
  <si>
    <t>http://transparencia.ine.mx/sistemaot/cargaMasiva/Articulo70/2025/Formato28//JD04-QRO/tml1/contrato57.pdf</t>
  </si>
  <si>
    <t>http://transparencia.ine.mx/sistemaot/cargaMasiva/Articulo70/2025/Formato28//JD04-QRO/tml1/factura57.pdf</t>
  </si>
  <si>
    <t>Servicio de limpieza de oficinas: Artículo 31 fracc. III y artículo 51 del Reglamento del Instituto Nacional Electoral en Materia de Adquisiciones, Arrendamientos de Bienes Muebles y Servicios.</t>
  </si>
  <si>
    <t>http://transparencia.ine.mx/sistemaot/cargaMasiva/Articulo70/2025/Formato28//JD16-VER/tml1/osp2.pdf</t>
  </si>
  <si>
    <t>Servicio de limpieza de oficinas</t>
  </si>
  <si>
    <t>MOGC6311141Q5</t>
  </si>
  <si>
    <t>Córdoba-Fortin Km 335</t>
  </si>
  <si>
    <t>Crucero Nacional</t>
  </si>
  <si>
    <t>Fortín</t>
  </si>
  <si>
    <t>Mejor propuesta economica (calidad-precio)</t>
  </si>
  <si>
    <t>Junta Distrital Ejecutiva No.16 de Veracruz - Córdoba</t>
  </si>
  <si>
    <t>Servicio de limpieza de las oficinas que ocupa la 16 Junta Distrital Ejecutiva en el estado de Veracruz, incluyendo el módulo de atención ciudadana</t>
  </si>
  <si>
    <t>http://transparencia.ine.mx/sistemaot/cargaMasiva/Articulo70/2025/Formato28//JD16-VER/tml1/contrato2.pdf</t>
  </si>
  <si>
    <t>Se supervisa el servicio contratado de manera continua</t>
  </si>
  <si>
    <t>http://transparencia.ine.mx/sistemaot/cargaMasiva/Articulo70/2025/Formato28//JD16-VER/tml1/facturas2.pdf</t>
  </si>
  <si>
    <t>Servicio de suministro de combustibles y lubricantes:  Artículo 31 fracc. III y artículo 51 del Reglamento del Instituto Nacional Electoral en Materia de Adquisiciones, Arrendamientos de Bienes Muebles y Servicios.</t>
  </si>
  <si>
    <t>http://transparencia.ine.mx/sistemaot/cargaMasiva/Articulo70/2025/Formato28//JD16-VER/tml1/osp3.pdf</t>
  </si>
  <si>
    <t>Servicio de suministro de combustible</t>
  </si>
  <si>
    <t>Rodríguez y Rodríguez S.A. de C.V.</t>
  </si>
  <si>
    <t>RRO810227NQ0</t>
  </si>
  <si>
    <t>Servicio de suministro de combustible y lubricante</t>
  </si>
  <si>
    <t>http://transparencia.ine.mx/sistemaot/cargaMasiva/Articulo70/2025/Formato28//JD16-VER/tml1/contrato3.pdf</t>
  </si>
  <si>
    <t>http://transparencia.ine.mx/sistemaot/cargaMasiva/Articulo70/2025/Formato28//JD16-VER/tml1/facturas3.pdf</t>
  </si>
  <si>
    <t>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t>
  </si>
  <si>
    <t>http://transparencia.ine.mx/sistemaot/cargaMasiva/Articulo70/2025/Formato28//JD05-OAX/tml1/osp_1.pdf</t>
  </si>
  <si>
    <t>Pago por concepto de arrendamiento de inmubele que ocupa la 05 junta distrital ejecutiva correspondiente a los meses de enero y febrero 2025</t>
  </si>
  <si>
    <t>Vidrieria y Ferretería San Vicente de Salina Cruz Oaxaca</t>
  </si>
  <si>
    <t>VFS900120KE2</t>
  </si>
  <si>
    <t>Teniente José Azueta</t>
  </si>
  <si>
    <t>Salina Cruz</t>
  </si>
  <si>
    <t>Se encontró con la mejor opción en el mercado que brinda un buen servicio a un buen precio.</t>
  </si>
  <si>
    <t>Junta Distrital Ejecutiva No.05 de Oaxaca - Salina Cruz</t>
  </si>
  <si>
    <t>INE_SERV_098_2022</t>
  </si>
  <si>
    <t>pago por concepto de arrendamiento de inmubele que ocupa la 05 junta distrital ejecutiva correspondiente  a los meses de enero, febrero del 2025.</t>
  </si>
  <si>
    <t>http://transparencia.ine.mx/sistemaot/cargaMasiva/Articulo70/2025/Formato28//JD05-OAX/tml1/contrato_1.pdf</t>
  </si>
  <si>
    <t>http://transparencia.ine.mx/sistemaot/cargaMasiva/Articulo70/2025/Formato28//JD05-OAX/tml1/factura_1.pdf</t>
  </si>
  <si>
    <t>http://transparencia.ine.mx/sistemaot/cargaMasiva/Articulo70/2025/Formato28//JD05-OAX/tml1/osp_2.pdf</t>
  </si>
  <si>
    <t>Equipos de copiado para su uso en las areas  de la 05 junta distrital ejecutiva correspondiente al mes de enero- febrero de 2025</t>
  </si>
  <si>
    <t>INE_SERV_004_2025</t>
  </si>
  <si>
    <t>Pago de servicio de arrendamiento de tres equipos de copiado para su uso en las areas de la 05 junta distrital correspondiente a los meses de enero, febrero, marzo 2025</t>
  </si>
  <si>
    <t>http://transparencia.ine.mx/sistemaot/cargaMasiva/Articulo70/2025/Formato28//JD05-OAX/tml1/contrato_2.pdf</t>
  </si>
  <si>
    <t>http://transparencia.ine.mx/sistemaot/cargaMasiva/Articulo70/2025/Formato28//JD05-OAX/tml1/factura_2.pdf</t>
  </si>
  <si>
    <t>http://transparencia.ine.mx/sistemaot/cargaMasiva/Articulo70/2025/Formato28//JD05-OAX/tml1/osp_3.pdf</t>
  </si>
  <si>
    <t>Pago por servicio de vigilancia en el inmueble que ocupa la 05 junta distrital ejecutiva correspondiente aL mes de enero a marzo de 2025</t>
  </si>
  <si>
    <t>Tobias Santos</t>
  </si>
  <si>
    <t>OIVT591102IT7</t>
  </si>
  <si>
    <t>Juana C. Romero</t>
  </si>
  <si>
    <t>Laborio</t>
  </si>
  <si>
    <t>Santo Domingo Tehuantepec</t>
  </si>
  <si>
    <t>INE_SERV_001_2025</t>
  </si>
  <si>
    <t>Pago por servicio de vigilancia en el inmueble que ocupa la 05 junta distrital ejecutiva correspondiente a los meses de enero a marzo de 2025</t>
  </si>
  <si>
    <t>http://transparencia.ine.mx/sistemaot/cargaMasiva/Articulo70/2025/Formato28//JD05-OAX/tml1/contrato_3.pdf</t>
  </si>
  <si>
    <t>http://transparencia.ine.mx/sistemaot/cargaMasiva/Articulo70/2025/Formato28//JD05-OAX/tml1/factura_3.pdf</t>
  </si>
  <si>
    <t>http://transparencia.ine.mx/sistemaot/cargaMasiva/Articulo70/2025/Formato28//JD05-OAX/tml1/osp_4.pdf</t>
  </si>
  <si>
    <t>Pago por concepto de servicio de aseo y limpieza en las instalaciones de la 05 junta distrital ejecutiva, durante los meses de enero a marzo de 2025.</t>
  </si>
  <si>
    <t>RECF681004142</t>
  </si>
  <si>
    <t>Ferrocarril</t>
  </si>
  <si>
    <t>La Noria</t>
  </si>
  <si>
    <t>INE_SERV_002_2025</t>
  </si>
  <si>
    <t>Pago por servicio de limpieza en las instalaciones de la 05 junta distrital ejecutiva correspondiente a los meses de  enero a marzo de 2025.</t>
  </si>
  <si>
    <t>http://transparencia.ine.mx/sistemaot/cargaMasiva/Articulo70/2025/Formato28//JD05-OAX/tml1/contrato_4.pdf</t>
  </si>
  <si>
    <t>http://transparencia.ine.mx/sistemaot/cargaMasiva/Articulo70/2025/Formato28//JD05-OAX/tml1/factura_4.pdf</t>
  </si>
  <si>
    <t>http://transparencia.ine.mx/sistemaot/cargaMasiva/Articulo70/2025/Formato28//JD05-OAX/tml1/osp_5.pdf</t>
  </si>
  <si>
    <t>Pago por concepto de servicio de aseo y limpieza en las instalaciones de la 05 junta distrital ejecutiva, durante la primera quincena del mes de febrerode 2025.</t>
  </si>
  <si>
    <t>SACD9005127U1</t>
  </si>
  <si>
    <t>INE_SERV_006_2025</t>
  </si>
  <si>
    <t>Pago por servicio de limpieza en las instalaciones de la 05 junta distrital ejecutiva correspondiente a los meses de febrero a marzo de 2025.</t>
  </si>
  <si>
    <t>http://transparencia.ine.mx/sistemaot/cargaMasiva/Articulo70/2025/Formato28//JD05-OAX/tml1/contrato_5.pdf</t>
  </si>
  <si>
    <t>http://transparencia.ine.mx/sistemaot/cargaMasiva/Articulo70/2025/Formato28//JD05-OAX/tml1/factura_5.pdf</t>
  </si>
  <si>
    <t>http://transparencia.ine.mx/sistemaot/cargaMasiva/Articulo70/2025/Formato28//JD05-OAX/tml1/osp_6.pdf</t>
  </si>
  <si>
    <t>EITL771109JK7</t>
  </si>
  <si>
    <t>Laborista</t>
  </si>
  <si>
    <t>INE_SERV_003_2025</t>
  </si>
  <si>
    <t>http://transparencia.ine.mx/sistemaot/cargaMasiva/Articulo70/2025/Formato28//JD05-OAX/tml1/contrato_6.pdf</t>
  </si>
  <si>
    <t>http://transparencia.ine.mx/sistemaot/cargaMasiva/Articulo70/2025/Formato28//JD05-OAX/tml1/factura_6.pdf</t>
  </si>
  <si>
    <t>http://transparencia.ine.mx/sistemaot/cargaMasiva/Articulo70/2025/Formato28//JD05-OAX/tml1/osp_7.pdf</t>
  </si>
  <si>
    <t>pago por concepto de servicio de dispersion electronica de combustible para la operación de modulos de atención ciudadana</t>
  </si>
  <si>
    <t>Si Vale México S.A de C.V.</t>
  </si>
  <si>
    <t>INE_SERV_005_2025</t>
  </si>
  <si>
    <t>Pago por servicio de dispersión electrónica de combustible</t>
  </si>
  <si>
    <t>http://transparencia.ine.mx/sistemaot/cargaMasiva/Articulo70/2025/Formato28//JD05-OAX/tml1/contrato_7.pdf</t>
  </si>
  <si>
    <t>http://transparencia.ine.mx/sistemaot/cargaMasiva/Articulo70/2025/Formato28//JD05-OAX/tml1/factura_7.pdf</t>
  </si>
  <si>
    <t>Contrato01_2021</t>
  </si>
  <si>
    <t>Pago de arrendamiento del inmueble que ocupa el Módulo de Atención Ciudadana 310551 fijo del Registro Federal de Electores,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</si>
  <si>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http://transparencia.ine.mx/sistemaot/cargaMasiva/Articulo70/2025/Formato28//JD05-YUC/tml1/solicitud1.pdf</t>
  </si>
  <si>
    <t>Pago de arrendamiento del inmueble que ocupa el Módulo de Atención Ciudadana 310551 fijo del Registro Federal de Electores, correspondiente al mes de enero, febrero y marzo de 2025.</t>
  </si>
  <si>
    <t>Gabriel Jesús</t>
  </si>
  <si>
    <t>AISG831214UA4</t>
  </si>
  <si>
    <t>205-I</t>
  </si>
  <si>
    <t>Ticul</t>
  </si>
  <si>
    <t>http://transparencia.ine.mx/sistemaot/cargaMasiva/Articulo70/2025/Formato28//JD05-YUC/tml1/contratomac.pdf</t>
  </si>
  <si>
    <t>Se designó al  enlace Administrativo/a de la Junta Distrital para vigilar y supervisar las compras realizadas contra la factura emitida</t>
  </si>
  <si>
    <t>http://transparencia.ine.mx/sistemaot/cargaMasiva/Articulo70/2025/Formato28//JD05-YUC/tml1/factura1.pdf</t>
  </si>
  <si>
    <t>Contrato02_2023</t>
  </si>
  <si>
    <t>Pago por el arrendamiento del inmueble que ocupan las oficinas de la 05 junta distrital ejecutiva en la ciudad de Umán, correspondiente al mes enero, febrero y marzo de 2025; Artículo 31 fracc. III y artículo 51 del Reglamento del Instituto Nacional Electoral en Materia de Adquisiciones, Arrendamientos de Bienes Muebles y Servicios.</t>
  </si>
  <si>
    <t>http://transparencia.ine.mx/sistemaot/cargaMasiva/Articulo70/2025/Formato28//JD05-YUC/tml1/solicitud2.pdf</t>
  </si>
  <si>
    <t>Pago por el arrendamiento del inmueble que ocupan las oficinas de la 05 junta distrital ejecutiva en la ciudad de Umán, correspondiente al mes de enero, febrero y marzo de 2025.</t>
  </si>
  <si>
    <t>SARE680226JW0</t>
  </si>
  <si>
    <t>Francisco de Montejo</t>
  </si>
  <si>
    <t>http://transparencia.ine.mx/sistemaot/cargaMasiva/Articulo70/2025/Formato28//JD05-YUC/tml1/contratojde022023.pdf</t>
  </si>
  <si>
    <t>http://transparencia.ine.mx/sistemaot/cargaMasiva/Articulo70/2025/Formato28//JD05-YUC/tml1/factura2.pdf</t>
  </si>
  <si>
    <t>Contratovigilanciaylimpieza05jde</t>
  </si>
  <si>
    <t>Pago por los servicios de vigilancia y limpieza al inmueble que ocupa esta 05 Junta Distrital Ejecutiva correspondiente al mes de enero y febrero de 2025; Artículo 31 fracc. III y artículo 51 del Reglamento del Instituto Nacional Electoral en Materia de Adquisiciones, Arrendamientos de Bienes Muebles y Servicios.</t>
  </si>
  <si>
    <t>http://transparencia.ine.mx/sistemaot/cargaMasiva/Articulo70/2025/Formato28//JD05-YUC/tml1/solicitud3.pdf</t>
  </si>
  <si>
    <t>Pago por los servicios de vigilancia y limpieza al inmueble que ocupa esta 05 Junta Distrital Ejecutiva correspondiente al mes de enero y febrero de 2025.</t>
  </si>
  <si>
    <t>SPS baja Services Sociedad Civil</t>
  </si>
  <si>
    <t>SPS151203C91</t>
  </si>
  <si>
    <t>Jesús Carranza</t>
  </si>
  <si>
    <t>Mejor propuesta económica en servicios de vigilancia y limpieza</t>
  </si>
  <si>
    <t>Pago por los servicios de vigilancia y limpieza al inmueble que ocupa esta 05 Junta Distrital Ejecutuiva correspondiente al mes de enero y febrero de 2025.</t>
  </si>
  <si>
    <t>http://transparencia.ine.mx/sistemaot/cargaMasiva/Articulo70/2025/Formato28//JD05-YUC/tml1/contratovigilanciaylimpieza05jde.pdf</t>
  </si>
  <si>
    <t>http://transparencia.ine.mx/sistemaot/cargaMasiva/Articulo70/2025/Formato28//JD05-YUC/tml1/factura3.pdf</t>
  </si>
  <si>
    <t>Contratovigilanciaylimpiezamac1</t>
  </si>
  <si>
    <t>Pago por los servicios de vigilancia y limpieza al inmueble que ocupa el Módulo de Atención Ciudadana fijo 310551 correspondiente al mes de enero y febrero de 2025; Artículo 31 fracc. III y artículo 51 del Reglamento del Instituto Nacional Electoral en Materia de Adquisiciones, Arrendamientos de Bienes Muebles y Servicios.</t>
  </si>
  <si>
    <t>http://transparencia.ine.mx/sistemaot/cargaMasiva/Articulo70/2025/Formato28//JD05-YUC/tml1/solicitud4.pdf</t>
  </si>
  <si>
    <t>Pago por los servicios de vigilancia y limpieza al inmueble que ocupa el Módulo de Atención Ciudadana fijo 310551 correspondiente al mesde enero y febrero de 2025.</t>
  </si>
  <si>
    <t>Pago por los servicios de vigilancia y limpieza al inmueble que ocupa el Módulo de Atención Ciudadana fijo 310551 correspondiente al mes de enero y febrero de 2025.</t>
  </si>
  <si>
    <t>http://transparencia.ine.mx/sistemaot/cargaMasiva/Articulo70/2025/Formato28//JD05-YUC/tml1/contratovigilanciaylimpiezamac.pdf</t>
  </si>
  <si>
    <t>http://transparencia.ine.mx/sistemaot/cargaMasiva/Articulo70/2025/Formato28//JD05-YUC/tml1/factura4.pdf</t>
  </si>
  <si>
    <t>Pago por los servicios de vigilancia y limpieza al inmueble que ocupa esta 05 Junta Distrital Ejecutiva correspondiente al mes de marzo de 2025; Artículo 31 fracc. III y artículo 51 del Reglamento del Instituto Nacional Electoral en Materia de Adquisiciones, Arrendamientos de Bienes Muebles y Servicios.</t>
  </si>
  <si>
    <t>http://transparencia.ine.mx/sistemaot/cargaMasiva/Articulo70/2025/Formato28//JD05-YUC/tml1/solicitud5.pdf</t>
  </si>
  <si>
    <t>Pago por los servicios de vigilancia y limpieza al inmueble que ocupa esta 05 Junta Distrital Ejecutiva correspondiente al mes de marzo de 2025.</t>
  </si>
  <si>
    <t>Contratovigylim05jde25</t>
  </si>
  <si>
    <t>Pago por los servicios de vigilancia y limpieza al inmueble que ocupa esta 05 Junta Distrital Ejecutuiva correspondiente al mes de marzo de 2025</t>
  </si>
  <si>
    <t>http://transparencia.ine.mx/sistemaot/cargaMasiva/Articulo70/2025/Formato28//JD05-YUC/tml1/contratovigylim05jde25.pdf</t>
  </si>
  <si>
    <t>http://transparencia.ine.mx/sistemaot/cargaMasiva/Articulo70/2025/Formato28//JD05-YUC/tml1/factura5.pdf</t>
  </si>
  <si>
    <t>Pago por los servicios de vigilancia y limpieza al inmueble que ocupa el Módulo de Atención Ciudadana fijo 310551 correspondiente al mes de marzo de 2025; Artículo 31 fracc. III y artículo 51 del Reglamento del Instituto Nacional Electoral en Materia de Adquisiciones, Arrendamientos de Bienes Muebles y Servicios.</t>
  </si>
  <si>
    <t>http://transparencia.ine.mx/sistemaot/cargaMasiva/Articulo70/2025/Formato28//JD05-YUC/tml1/solicitud6.pdf</t>
  </si>
  <si>
    <t>Pago por los servicios de vigilancia y limpieza al inmueble que ocupa el Módulo de Atención Ciudadana fijo 310551 correspondiente al mes de marzo de 2025.</t>
  </si>
  <si>
    <t>Contratovigylimmac125</t>
  </si>
  <si>
    <t>http://transparencia.ine.mx/sistemaot/cargaMasiva/Articulo70/2025/Formato28//JD05-YUC/tml1/contratovigylimmac25.pdf</t>
  </si>
  <si>
    <t>http://transparencia.ine.mx/sistemaot/cargaMasiva/Articulo70/2025/Formato28//JD05-YUC/tml1/factura6.pdf</t>
  </si>
  <si>
    <t>NL12PS250001250001</t>
  </si>
  <si>
    <t>Con base en la cotización más baja para realizar la compra conforme al Artículo 31-III,23P1,35-I,51RA POBALINES del INE y Reglamento del Instituto Nacional Electoral en Materia de Adquisiciones, Arrendamientos de Bienes Muebles y Servicios</t>
  </si>
  <si>
    <t>http://transparencia.ine.mx/sistemaot/cargaMasiva/Articulo70/2025/Formato28//JD12-NL/tml1/osp1.pdf</t>
  </si>
  <si>
    <t>Pago de Renta Correspondiente al Primer Trimestre</t>
  </si>
  <si>
    <t>Inmobiliaria Bosques de la Pastora</t>
  </si>
  <si>
    <t>IBP811116182</t>
  </si>
  <si>
    <t>El arrendador otorga en arrendamiento al arrendatario el inmueble ubicado en Carretera a Reynosa número 1000, Local número G-01 dentro del Centro Comercial Paseo Juárez. Colonia Paseo del Prado, Municipio Benito Juárez, Nuevo León.</t>
  </si>
  <si>
    <t>http://transparencia.ine.mx/sistemaot/cargaMasiva/Articulo70/2025/Formato28//JD12-NL/tml1/contrato1.pdf</t>
  </si>
  <si>
    <t>http://transparencia.ine.mx/sistemaot/cargaMasiva/Articulo70/2025/Formato28//JD12-NL/tml1/factura1.pdf</t>
  </si>
  <si>
    <t>Art. 31 Fracción III y 51 del Reglamento del del Instituto Nacional Electoral en materia de Adquisiciones, Arrendamientos de Bienes Muebles y Servicios, esta djudicación fue de manera directa, debido a que el monto corresponde a una adjudicación directa.</t>
  </si>
  <si>
    <t>http://transparencia.ine.mx/sistemaot/cargaMasiva/Articulo70/2025/Formato28//JD01-SON/tml1/osp1.pdf</t>
  </si>
  <si>
    <t>Arrendamiento de inmnueble para el inmueble de la Oficina Municipal</t>
  </si>
  <si>
    <t>Nadia Macarena</t>
  </si>
  <si>
    <t>POAN9002161U1</t>
  </si>
  <si>
    <t>Quiroz y Mora Norte</t>
  </si>
  <si>
    <t>Caborca</t>
  </si>
  <si>
    <t>Inmueble que se adecua a las condiciones necesarias para operar la oficina municipal.</t>
  </si>
  <si>
    <t>Junta Distrital Ejecuitva 01 en Sonora</t>
  </si>
  <si>
    <t>Contrato de Arrendamiento de Inmueble para Oficina Municipal en Caborca</t>
  </si>
  <si>
    <t>http://transparencia.ine.mx/sistemaot/cargaMasiva/Articulo70/2025/Formato28//JD01-SON/tml1/contrato1.pdf</t>
  </si>
  <si>
    <t>Calle Jose Clemente Venegas, entre las avenidas Adalberto Sotelo y Quiroz y Mora, colonia Centro dentro del fundo Legal de la ciudad de Caborca Sonora, C.P. 83600</t>
  </si>
  <si>
    <t>Recepción de los servicios requeridos de acuerdo a las condiciones del anexo único</t>
  </si>
  <si>
    <t>http://transparencia.ine.mx/sistemaot/cargaMasiva/Articulo70/2025/Formato28//JD01-SON/tml1/facturas1.pdf</t>
  </si>
  <si>
    <t>http://transparencia.ine.mx/sistemaot/cargaMasiva/Articulo70/2025/Formato28//JD01-SON/tml1/osp2.pdf</t>
  </si>
  <si>
    <t>Arrendamiento para el inmueble de la Junta Distrital Ejecutiva</t>
  </si>
  <si>
    <t>SAPC591224CF2</t>
  </si>
  <si>
    <t>Kino</t>
  </si>
  <si>
    <t>Inmueble que ocupa la Junta Distrital, se renovó contrato.</t>
  </si>
  <si>
    <t>Contrato de Arrendamiento de Inmueble para la 01 Junta Distrital</t>
  </si>
  <si>
    <t>http://transparencia.ine.mx/sistemaot/cargaMasiva/Articulo70/2025/Formato28//JD01-SON/tml1/contrato2.pdf</t>
  </si>
  <si>
    <t>Avenida Chiapas y calle 7 numero 701, colonia Sonora, CP. 83440 en San Luis Rio Colorado, Sonora.</t>
  </si>
  <si>
    <t>http://transparencia.ine.mx/sistemaot/cargaMasiva/Articulo70/2025/Formato28//JD01-SON/tml1/facturas2.pdf</t>
  </si>
  <si>
    <t>INE/SERV/SR01/002/2025</t>
  </si>
  <si>
    <t>Servicio de limpieza para MAC 260151</t>
  </si>
  <si>
    <t>ROBR821031TD3</t>
  </si>
  <si>
    <t>3707</t>
  </si>
  <si>
    <t>Altar</t>
  </si>
  <si>
    <t>San Luis Rio Colorado</t>
  </si>
  <si>
    <t>Es la propuesta más barata, con igualdad de condiciones.</t>
  </si>
  <si>
    <t>Contrato de Prestacion de servicio de limpieza para el Modulo de Atencion Ciudadana 260151</t>
  </si>
  <si>
    <t>http://transparencia.ine.mx/sistemaot/cargaMasiva/Articulo70/2025/Formato28//JD01-SON/tml1/contrato3.pdf</t>
  </si>
  <si>
    <t>Avenida Libertad y calle 14, No. 1400, colonia Residencias en San Luis Rio Colorado.</t>
  </si>
  <si>
    <t>INE/SERV/SR01/004/2025</t>
  </si>
  <si>
    <t>Servicio de limpieza de Junta Distrital</t>
  </si>
  <si>
    <t>Contrato de Prestacion de servicio de limpieza para las oficinas de la 01 Junta Distrital</t>
  </si>
  <si>
    <t>http://transparencia.ine.mx/sistemaot/cargaMasiva/Articulo70/2025/Formato28//JD01-SON/tml1/contrato4.pdf</t>
  </si>
  <si>
    <t>INE/SERV/SR01/001/2025</t>
  </si>
  <si>
    <t>Servicio de vigilancia para la Junta Distrital</t>
  </si>
  <si>
    <t>OIJE951002DH1</t>
  </si>
  <si>
    <t>Contrato de Prestacion de servicio de vigilancia para las oficinas de la 01 Junta Distrital</t>
  </si>
  <si>
    <t>http://transparencia.ine.mx/sistemaot/cargaMasiva/Articulo70/2025/Formato28//JD01-SON/tml1/contrato5.pdf</t>
  </si>
  <si>
    <t>INE/SERV/SR01/005/2025</t>
  </si>
  <si>
    <t>Servicio de vigilancia para el MAC 260152</t>
  </si>
  <si>
    <t>RAOL690730UE3</t>
  </si>
  <si>
    <t>Alfa Final</t>
  </si>
  <si>
    <t>Contrato de Prestacion de Servicio de vigilancia para el Modulo de Atencion Ciudadana 260152</t>
  </si>
  <si>
    <t>http://transparencia.ine.mx/sistemaot/cargaMasiva/Articulo70/2025/Formato28//JD01-SON/tml1/contrato6.pdf</t>
  </si>
  <si>
    <t>Calle Obregon No. 186, entre Avenida "N" y Avenida "O", Colonia Centro, Caborca, Sonora.</t>
  </si>
  <si>
    <t>INE/JDE04-GRO/002/2025</t>
  </si>
  <si>
    <t>Contratación de servicios para la 04 Junta Distrital Ejecutiva. Artículo 31 fracc.I y artículo 35 del Reglamento del Instituto Nacional Electoral en Materia de Adquisiciones, Arrendamientos de Bienes Muebles y Servicios.</t>
  </si>
  <si>
    <t>http://transparencia.ine.mx/sistemaot/cargaMasiva/Articulo70/2025/Formato28//JD04-GRO/tml1/osp1.pdf</t>
  </si>
  <si>
    <t>http://transparencia.ine.mx/sistemaot/cargaMasiva/Articulo70/2025/Formato28//JD04-GRO/tml1/invitaciones1.pdf</t>
  </si>
  <si>
    <t>Servicio de vigilancia para la Junta Distrital Ejecutiva 04 y Módulo de Atención Ciudadana 120451</t>
  </si>
  <si>
    <t>http://transparencia.ine.mx/sistemaot/cargaMasiva/Articulo70/2025/Formato28//JD04-GRO/tml1/actaaclaracionesvigilancia.pdf</t>
  </si>
  <si>
    <t>http://transparencia.ine.mx/sistemaot/cargaMasiva/Articulo70/2025/Formato28//JD04-GRO/tml1/actapropuestavigilancia.pdf</t>
  </si>
  <si>
    <t>http://transparencia.ine.mx/sistemaot/cargaMasiva/Articulo70/2025/Formato28//JD04-GRO/tml1/actafallovigilancia.pdf</t>
  </si>
  <si>
    <t>Seglim Hele SA de CV</t>
  </si>
  <si>
    <t>De las Naciones</t>
  </si>
  <si>
    <t>Junta Distrital Ejecutiva No. 04 de Guerrero-Acapulco de Juárez</t>
  </si>
  <si>
    <t>Vocalía Ejecutiva de la 04 Junta Distrital Ejecutiva en el estado de Guerrero</t>
  </si>
  <si>
    <t>INE/JDE04-GRO002/2025</t>
  </si>
  <si>
    <t>contratacion de servicio de vigilancia para la Junta Distrital Ejecutiva 04 y Módulo de Atención Ciudadana 120451</t>
  </si>
  <si>
    <t>http://transparencia.ine.mx/sistemaot/cargaMasiva/Articulo70/2025/Formato28//JD04-GRO/tml1/contrato2.pdf</t>
  </si>
  <si>
    <t>Se supervisa el cumplimiento del servicio</t>
  </si>
  <si>
    <t>http://transparencia.ine.mx/sistemaot/cargaMasiva/Articulo70/2025/Formato28//JD04-GRO/tml1/factura1.pdf</t>
  </si>
  <si>
    <t>INE/JDE04-GRO/003/2025</t>
  </si>
  <si>
    <t>http://transparencia.ine.mx/sistemaot/cargaMasiva/Articulo70/2025/Formato28//JD04-GRO/tml1/osp2.pdf</t>
  </si>
  <si>
    <t>http://transparencia.ine.mx/sistemaot/cargaMasiva/Articulo70/2025/Formato28//JD04-GRO/tml1/invitaciones2.pdf</t>
  </si>
  <si>
    <t>Servicio de limpieza para la Junta Distrital Ejecutiva 04 y Módulo de Atención Ciudadana 120451</t>
  </si>
  <si>
    <t>http://transparencia.ine.mx/sistemaot/cargaMasiva/Articulo70/2025/Formato28//JD04-GRO/tml1/actaaclaracioneslimpieza.pdf</t>
  </si>
  <si>
    <t>http://transparencia.ine.mx/sistemaot/cargaMasiva/Articulo70/2025/Formato28//JD04-GRO/tml1/actapropuestalimpieza.pdf</t>
  </si>
  <si>
    <t>http://transparencia.ine.mx/sistemaot/cargaMasiva/Articulo70/2025/Formato28//JD04-GRO/tml1/actafallolimpieza.pdf</t>
  </si>
  <si>
    <t>INE/JDE04-GRO003/2025</t>
  </si>
  <si>
    <t>contratacion de servicio de limpieza para la Junta Distrital Ejecutiva 04 y Módulo de Atención Ciudadana 120451</t>
  </si>
  <si>
    <t>http://transparencia.ine.mx/sistemaot/cargaMasiva/Articulo70/2025/Formato28//JD04-GRO/tml1/contrato3.pdf</t>
  </si>
  <si>
    <t>http://transparencia.ine.mx/sistemaot/cargaMasiva/Articulo70/2025/Formato28//JD04-GRO/tml1/factura2.pdf</t>
  </si>
  <si>
    <t>INE/JDE04-GRO/004/2025</t>
  </si>
  <si>
    <t>Adquisición de bienes y/o servicios para la 04 Junta Distrital Ejecutiva. Artículo 31 fracc. III y artículo 51 del Reglamento del Instituto Nacional Electoral en Materia de Adquisiciones, Arrendamientos de Bienes Muebles y Servicios.</t>
  </si>
  <si>
    <t>http://transparencia.ine.mx/sistemaot/cargaMasiva/Articulo70/2025/Formato28//JD04-GRO/tml1/osp3.pdf</t>
  </si>
  <si>
    <t>Arrendamiento de inmuebles para oficinas de la Junta Distrital Ejecutiva</t>
  </si>
  <si>
    <t>Carlomagno</t>
  </si>
  <si>
    <t>QUDC800531MM4</t>
  </si>
  <si>
    <t>INE/JDE04-GRO004/2025</t>
  </si>
  <si>
    <t>http://transparencia.ine.mx/sistemaot/cargaMasiva/Articulo70/2025/Formato28//JD04-GRO/tml1/contrato4.pdf</t>
  </si>
  <si>
    <t>http://transparencia.ine.mx/sistemaot/cargaMasiva/Articulo70/2025/Formato28//JD04-GRO/tml1/factura3.pdf</t>
  </si>
  <si>
    <t>INE/JDE04-GRO/005/2025</t>
  </si>
  <si>
    <t>http://transparencia.ine.mx/sistemaot/cargaMasiva/Articulo70/2025/Formato28//JD04-GRO/tml1/osp4.pdf</t>
  </si>
  <si>
    <t>Raquel Artemisa</t>
  </si>
  <si>
    <t>QUDR740122698</t>
  </si>
  <si>
    <t>Cuautepec</t>
  </si>
  <si>
    <t>INE/JDE04-GRO005/2025</t>
  </si>
  <si>
    <t>http://transparencia.ine.mx/sistemaot/cargaMasiva/Articulo70/2025/Formato28//JD04-GRO/tml1/contrato5.pdf</t>
  </si>
  <si>
    <t>http://transparencia.ine.mx/sistemaot/cargaMasiva/Articulo70/2025/Formato28//JD04-GRO/tml1/factura4.pdf</t>
  </si>
  <si>
    <t>INE/JDE04-GRO/007/2025</t>
  </si>
  <si>
    <t>http://transparencia.ine.mx/sistemaot/cargaMasiva/Articulo70/2025/Formato28//JD04-GRO/tml1/osp5.pdf</t>
  </si>
  <si>
    <t>Servicio de  fotocopiado para la Junta Distrital Ejecutiva 04</t>
  </si>
  <si>
    <t>Solucion Integral Docusol SA de CV</t>
  </si>
  <si>
    <t>SID100806CX0</t>
  </si>
  <si>
    <t>Cuauhtemóc</t>
  </si>
  <si>
    <t>INE/JDE04-GRO007/2025</t>
  </si>
  <si>
    <t>contratacion de servicio de fotocopiado  para la Junta Distrital Ejecutiva 04</t>
  </si>
  <si>
    <t>http://transparencia.ine.mx/sistemaot/cargaMasiva/Articulo70/2025/Formato28//JD04-GRO/tml1/contrato7.pdf</t>
  </si>
  <si>
    <t>http://transparencia.ine.mx/sistemaot/cargaMasiva/Articulo70/2025/Formato28//JD04-GRO/tml1/factura5.pdf</t>
  </si>
  <si>
    <t>168_169_170</t>
  </si>
  <si>
    <t>Contratación del arrendamiento de la 05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</si>
  <si>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http://transparencia.ine.mx/sistemaot/cargaMasiva/Articulo70/2025/Formato28//JD05-SLP/tml1/ospjde_ene-mar.pdf</t>
  </si>
  <si>
    <t>Arrendamiento de las oficinas que ocupa la Junta Distrital Ejecutiva</t>
  </si>
  <si>
    <t>AAFJ460822470</t>
  </si>
  <si>
    <t>Prolongación Muñoz</t>
  </si>
  <si>
    <t>Muñoz 1a sección</t>
  </si>
  <si>
    <t>Junta Distrital Ejecutiva No.05 de San Luis Potosi - San Luis Potosi</t>
  </si>
  <si>
    <t>INE/ARR/SLP/11/2024</t>
  </si>
  <si>
    <t>http://transparencia.ine.mx/sistemaot/cargaMasiva/Articulo70/2025/Formato28//JD05-SLP/tml1/ine_arr_slp_10_2024.pdf</t>
  </si>
  <si>
    <t>http://transparencia.ine.mx/sistemaot/cargaMasiva/Articulo70/2025/Formato28//JD05-SLP/tml1/1fac_arrendamiento.pdf</t>
  </si>
  <si>
    <t>FD734_FD787_FD836</t>
  </si>
  <si>
    <t>Contratación del arrendamiento del Módulo de Atención Ciudadana 240553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</si>
  <si>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http://transparencia.ine.mx/sistemaot/cargaMasiva/Articulo70/2025/Formato28//JD05-SLP/tml1/ospmac240553_ene-mar.pdf</t>
  </si>
  <si>
    <t>Contratación del arrendamiento del Módulo de Atención Ciudadana 240553.</t>
  </si>
  <si>
    <t>Plaza Excelencia de San Luis S de RL</t>
  </si>
  <si>
    <t>Jardín</t>
  </si>
  <si>
    <t>INE/ARR/SLP/10/2024</t>
  </si>
  <si>
    <t>Arrendamiento de las oficinas que ocupa el Módulo de Atención Ciudadana 240553.</t>
  </si>
  <si>
    <t>http://transparencia.ine.mx/sistemaot/cargaMasiva/Articulo70/2025/Formato28//JD05-SLP/tml1/ine_arr_slp_11_2024.pdf</t>
  </si>
  <si>
    <t>http://transparencia.ine.mx/sistemaot/cargaMasiva/Articulo70/2025/Formato28//JD05-SLP/tml1/2fac_arrendamiento.pdf</t>
  </si>
  <si>
    <t>740E_748E_754E</t>
  </si>
  <si>
    <t>Contratación del arrendamiento del Módulo de Atención Ciudadana 240552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</si>
  <si>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http://transparencia.ine.mx/sistemaot/cargaMasiva/Articulo70/2025/Formato28//JD05-SLP/tml1/ospmac240552_ene-mar.pdf</t>
  </si>
  <si>
    <t>Contratación del arrendamiento del Módulo de Atención Ciudadana 240552.</t>
  </si>
  <si>
    <t>Grupo Juan José de Santiago SA de CV</t>
  </si>
  <si>
    <t>Guadalcazar</t>
  </si>
  <si>
    <t>Las Lomas 1a sección</t>
  </si>
  <si>
    <t>INE/ARR/SLP/15/2024</t>
  </si>
  <si>
    <t>Arrendamiento de las oficinas que ocupa el Módulo de Atención Ciudadana 240552.</t>
  </si>
  <si>
    <t>http://transparencia.ine.mx/sistemaot/cargaMasiva/Articulo70/2025/Formato28//JD05-SLP/tml1/ine_arr_slp_15_2024.pdf</t>
  </si>
  <si>
    <t>http://transparencia.ine.mx/sistemaot/cargaMasiva/Articulo70/2025/Formato28//JD05-SLP/tml1/3fac_arrendamiento.pdf</t>
  </si>
  <si>
    <t>212_214_235_236_237</t>
  </si>
  <si>
    <t>Contratación de servicio de limpieza de la 05 Junta Distrital Ejecutiva y Módulos de Atención Ciudadana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</si>
  <si>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http://transparencia.ine.mx/sistemaot/cargaMasiva/Articulo70/2025/Formato28//JD05-SLP/tml1/ospjdemac_ene-feb.pdf</t>
  </si>
  <si>
    <t>Contratación de servicio de limpieza de la 05 Junta Distrital Ejecutiva y Módulos de Atención Ciudadana.</t>
  </si>
  <si>
    <t>CEBJ430610753</t>
  </si>
  <si>
    <t>Francisco de Urdiñola</t>
  </si>
  <si>
    <t>INE/SERV/SLP/015/2024_INE/SERV/SLP/016/2024_INE/SERV/SLP/017/2024_INE/SERV/SLP/018/2024</t>
  </si>
  <si>
    <t>Servicio de limpieza en las oficinas que ocupa la Junta Distrital Ejecutiva y los Módulos de Atención Ciudadana.</t>
  </si>
  <si>
    <t>http://transparencia.ine.mx/sistemaot/cargaMasiva/Articulo70/2025/Formato28//JD05-SLP/tml1/ine_serv_slp_015_016_017_018_2024.pdf</t>
  </si>
  <si>
    <t>http://transparencia.ine.mx/sistemaot/cargaMasiva/Articulo70/2025/Formato28//JD05-SLP/tml1/conclusion_contrato_limpieza.pdf</t>
  </si>
  <si>
    <t>http://transparencia.ine.mx/sistemaot/cargaMasiva/Articulo70/2025/Formato28//JD05-SLP/tml1/4fac_limpieza.pdf</t>
  </si>
  <si>
    <t>A112_A113</t>
  </si>
  <si>
    <t>http://transparencia.ine.mx/sistemaot/cargaMasiva/Articulo70/2025/Formato28//JD05-SLP/tml1/ospjdemac_mar.pdf</t>
  </si>
  <si>
    <t>XABON Distribuidora de articulos de limpieza y servicios</t>
  </si>
  <si>
    <t>INE/SERV/SLP/21/2025_INE/SERV/SLP/22/2025</t>
  </si>
  <si>
    <t>64253.12</t>
  </si>
  <si>
    <t>http://transparencia.ine.mx/sistemaot/cargaMasiva/Articulo70/2025/Formato28//JD05-SLP/tml1/ine_serv_slp_21_22_2025.pdf</t>
  </si>
  <si>
    <t>http://transparencia.ine.mx/sistemaot/cargaMasiva/Articulo70/2025/Formato28//JD05-SLP/tml1/5fac_limpieza.pdf</t>
  </si>
  <si>
    <t>6771_6822</t>
  </si>
  <si>
    <t>Contratación de servicio de vigilancia de la 05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</si>
  <si>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http://transparencia.ine.mx/sistemaot/cargaMasiva/Articulo70/2025/Formato28//JD05-SLP/tml1/ospvigilancia_ene-mar.pdf</t>
  </si>
  <si>
    <t>Contratación de servicio de vigilancia de la 05 Junta Distrital Ejecutiva.</t>
  </si>
  <si>
    <t>Corporativo de Seguridad Privada SEPRIMI</t>
  </si>
  <si>
    <t>Prolongación Avenida 7A Sur</t>
  </si>
  <si>
    <t>INE/SERV/SLP/23/2025</t>
  </si>
  <si>
    <t>Servicio de vigilancia en las oficinas que ocupa la Junta Distrital Ejecutiva.</t>
  </si>
  <si>
    <t>http://transparencia.ine.mx/sistemaot/cargaMasiva/Articulo70/2025/Formato28//JD05-SLP/tml1/ine_serv_slp_23_2025.pdf</t>
  </si>
  <si>
    <t>http://transparencia.ine.mx/sistemaot/cargaMasiva/Articulo70/2025/Formato28//JD05-SLP/tml1/6fac_vigilancia.pdf</t>
  </si>
  <si>
    <t>http://transparencia.ine.mx/sistemaot/cargaMasiva/Articulo70/2025/Formato28//JD02-HGO/tml1/autorizacion1.pdf</t>
  </si>
  <si>
    <t>Servicio de renta del edificio de la junta distrital 2025</t>
  </si>
  <si>
    <t>ZAMA341211L84</t>
  </si>
  <si>
    <t>Ixmiquilpan</t>
  </si>
  <si>
    <t>Mejores precios y disponibilidad</t>
  </si>
  <si>
    <t>2024020007</t>
  </si>
  <si>
    <t>Pago del servicio de renta del edificio de la junta oct-24.</t>
  </si>
  <si>
    <t>http://transparencia.ine.mx/sistemaot/cargaMasiva/Articulo70/2025/Formato28//JD02-HGO/tml1/contrato1.pdf</t>
  </si>
  <si>
    <t>http://transparencia.ine.mx/sistemaot/cargaMasiva/Articulo70/2025/Formato28//JD02-HGO/tml1/acta1.pdf</t>
  </si>
  <si>
    <t>http://transparencia.ine.mx/sistemaot/cargaMasiva/Articulo70/2025/Formato28//JD02-HGO/tml1/factura1.pdf</t>
  </si>
  <si>
    <t>http://transparencia.ine.mx/sistemaot/cargaMasiva/Articulo70/2025/Formato28//JD02-HGO/tml1/autorizacion2.pdf</t>
  </si>
  <si>
    <t>Servicio de arrendamiento del edificio del mac distrital 2025</t>
  </si>
  <si>
    <t>Irving Fausse</t>
  </si>
  <si>
    <t>PEGI790515QU4</t>
  </si>
  <si>
    <t>2024020008</t>
  </si>
  <si>
    <t>Pago de renta del edificio que ocupa el MAC distrital oct-24.</t>
  </si>
  <si>
    <t>http://transparencia.ine.mx/sistemaot/cargaMasiva/Articulo70/2025/Formato28//JD02-HGO/tml1/contrato2.pdf</t>
  </si>
  <si>
    <t>http://transparencia.ine.mx/sistemaot/cargaMasiva/Articulo70/2025/Formato28//JD02-HGO/tml1/acta2.pdf</t>
  </si>
  <si>
    <t>http://transparencia.ine.mx/sistemaot/cargaMasiva/Articulo70/2025/Formato28//JD02-HGO/tml1/factura2.pdf</t>
  </si>
  <si>
    <t>http://transparencia.ine.mx/sistemaot/cargaMasiva/Articulo70/2025/Formato28//JD02-HGO/tml1/autorizacion3.pdf</t>
  </si>
  <si>
    <t>Servicio de limpieza en edificio de la 02 junta distrital enero 2025</t>
  </si>
  <si>
    <t>GRUPO T33 SA DE CV</t>
  </si>
  <si>
    <t>2024020251</t>
  </si>
  <si>
    <t>Pago del servicio de limpieza en edificio de la junta oct-24</t>
  </si>
  <si>
    <t>http://transparencia.ine.mx/sistemaot/cargaMasiva/Articulo70/2025/Formato28//JD02-HGO/tml1/contrato3.pdf</t>
  </si>
  <si>
    <t>http://transparencia.ine.mx/sistemaot/cargaMasiva/Articulo70/2025/Formato28//JD02-HGO/tml1/acta3.pdf</t>
  </si>
  <si>
    <t>http://transparencia.ine.mx/sistemaot/cargaMasiva/Articulo70/2025/Formato28//JD02-HGO/tml1/factura3.pdf</t>
  </si>
  <si>
    <t>http://transparencia.ine.mx/sistemaot/cargaMasiva/Articulo70/2025/Formato28//JD02-HGO/tml1/autorizacion4.pdf</t>
  </si>
  <si>
    <t>Servicio de limpieza en módulo de atención ciudadana de la 02 junta distrital enero 2025</t>
  </si>
  <si>
    <t>http://transparencia.ine.mx/sistemaot/cargaMasiva/Articulo70/2025/Formato28//JD02-HGO/tml1/contrato4.pdf</t>
  </si>
  <si>
    <t>http://transparencia.ine.mx/sistemaot/cargaMasiva/Articulo70/2025/Formato28//JD02-HGO/tml1/acta4.pdf</t>
  </si>
  <si>
    <t>http://transparencia.ine.mx/sistemaot/cargaMasiva/Articulo70/2025/Formato28//JD02-HGO/tml1/factura4.pdf</t>
  </si>
  <si>
    <t>http://transparencia.ine.mx/sistemaot/cargaMasiva/Articulo70/2025/Formato28//JD02-HGO/tml1/autorizacion5.pdf</t>
  </si>
  <si>
    <t>Servicio de vigilancia del edificio de la junta enero 2025</t>
  </si>
  <si>
    <t>POLICIA INDUSTRIAL BANCARIA DEL ESTADO DE HIDALGO</t>
  </si>
  <si>
    <t>2024020221</t>
  </si>
  <si>
    <t>Pago del servicio de vigilancia en edificio del MAC distrital oct-24</t>
  </si>
  <si>
    <t>http://transparencia.ine.mx/sistemaot/cargaMasiva/Articulo70/2025/Formato28//JD02-HGO/tml1/contrato5.pdf</t>
  </si>
  <si>
    <t>http://transparencia.ine.mx/sistemaot/cargaMasiva/Articulo70/2025/Formato28//JD02-HGO/tml1/acta5.pdf</t>
  </si>
  <si>
    <t>http://transparencia.ine.mx/sistemaot/cargaMasiva/Articulo70/2025/Formato28//JD02-HGO/tml1/factura5.pdf</t>
  </si>
  <si>
    <t>http://transparencia.ine.mx/sistemaot/cargaMasiva/Articulo70/2025/Formato28//JD02-HGO/tml1/autorizacion6.pdf</t>
  </si>
  <si>
    <t>Servicio de vigilancia del edificio del módulo de atención ciudadana enero 2025</t>
  </si>
  <si>
    <t>http://transparencia.ine.mx/sistemaot/cargaMasiva/Articulo70/2025/Formato28//JD02-HGO/tml1/contrato6.pdf</t>
  </si>
  <si>
    <t>http://transparencia.ine.mx/sistemaot/cargaMasiva/Articulo70/2025/Formato28//JD02-HGO/tml1/acta6.pdf</t>
  </si>
  <si>
    <t>http://transparencia.ine.mx/sistemaot/cargaMasiva/Articulo70/2025/Formato28//JD02-HGO/tml1/factura6.pdf</t>
  </si>
  <si>
    <t>http://transparencia.ine.mx/sistemaot/cargaMasiva/Articulo70/2025/Formato28//JD02-HGO/tml1/autorizacion7.pdf</t>
  </si>
  <si>
    <t>Servicio de renta del edificio de la junta distrital febrero 2025</t>
  </si>
  <si>
    <t>http://transparencia.ine.mx/sistemaot/cargaMasiva/Articulo70/2025/Formato28//JD02-HGO/tml1/contrato7.pdf</t>
  </si>
  <si>
    <t>http://transparencia.ine.mx/sistemaot/cargaMasiva/Articulo70/2025/Formato28//JD02-HGO/tml1/acta7.pdf</t>
  </si>
  <si>
    <t>http://transparencia.ine.mx/sistemaot/cargaMasiva/Articulo70/2025/Formato28//JD02-HGO/tml1/factura7.pdf</t>
  </si>
  <si>
    <t>http://transparencia.ine.mx/sistemaot/cargaMasiva/Articulo70/2025/Formato28//JD02-HGO/tml1/autorizacion8.pdf</t>
  </si>
  <si>
    <t>Servicio de arrendamiento del edificio del módulo de atención ciudadana distrital febrero 2025</t>
  </si>
  <si>
    <t>http://transparencia.ine.mx/sistemaot/cargaMasiva/Articulo70/2025/Formato28//JD02-HGO/tml1/contrato8.pdf</t>
  </si>
  <si>
    <t>http://transparencia.ine.mx/sistemaot/cargaMasiva/Articulo70/2025/Formato28//JD02-HGO/tml1/acta8.pdf</t>
  </si>
  <si>
    <t>http://transparencia.ine.mx/sistemaot/cargaMasiva/Articulo70/2025/Formato28//JD02-HGO/tml1/factura8.pdf</t>
  </si>
  <si>
    <t>http://transparencia.ine.mx/sistemaot/cargaMasiva/Articulo70/2025/Formato28//JD02-HGO/tml1/autorizacion9.pdf</t>
  </si>
  <si>
    <t>Pago de servicio de limpieza en edificio de la 02 junta distrital febrero 2025</t>
  </si>
  <si>
    <t>http://transparencia.ine.mx/sistemaot/cargaMasiva/Articulo70/2025/Formato28//JD02-HGO/tml1/contrato9.pdf</t>
  </si>
  <si>
    <t>http://transparencia.ine.mx/sistemaot/cargaMasiva/Articulo70/2025/Formato28//JD02-HGO/tml1/acta9.pdf</t>
  </si>
  <si>
    <t>http://transparencia.ine.mx/sistemaot/cargaMasiva/Articulo70/2025/Formato28//JD02-HGO/tml1/factura9.pdf</t>
  </si>
  <si>
    <t>http://transparencia.ine.mx/sistemaot/cargaMasiva/Articulo70/2025/Formato28//JD02-HGO/tml1/autorizacion10.pdf</t>
  </si>
  <si>
    <t>Pago de servicio de limpieza en módulo de atención ciudadana de la 02 junta distrital febrero 2025</t>
  </si>
  <si>
    <t>http://transparencia.ine.mx/sistemaot/cargaMasiva/Articulo70/2025/Formato28//JD02-HGO/tml1/contrato10.pdf</t>
  </si>
  <si>
    <t>http://transparencia.ine.mx/sistemaot/cargaMasiva/Articulo70/2025/Formato28//JD02-HGO/tml1/acta10.pdf</t>
  </si>
  <si>
    <t>http://transparencia.ine.mx/sistemaot/cargaMasiva/Articulo70/2025/Formato28//JD02-HGO/tml1/factura10.pdf</t>
  </si>
  <si>
    <t>http://transparencia.ine.mx/sistemaot/cargaMasiva/Articulo70/2025/Formato28//JD02-HGO/tml1/autorizacion11.pdf</t>
  </si>
  <si>
    <t>Pago servicio de vigilancia del edificio de la junta febrero 2025</t>
  </si>
  <si>
    <t>http://transparencia.ine.mx/sistemaot/cargaMasiva/Articulo70/2025/Formato28//JD02-HGO/tml1/contrato11.pdf</t>
  </si>
  <si>
    <t>http://transparencia.ine.mx/sistemaot/cargaMasiva/Articulo70/2025/Formato28//JD02-HGO/tml1/acta11.pdf</t>
  </si>
  <si>
    <t>http://transparencia.ine.mx/sistemaot/cargaMasiva/Articulo70/2025/Formato28//JD02-HGO/tml1/factura11.pdf</t>
  </si>
  <si>
    <t>http://transparencia.ine.mx/sistemaot/cargaMasiva/Articulo70/2025/Formato28//JD02-HGO/tml1/autorizacion12.pdf</t>
  </si>
  <si>
    <t>Pago del servicio de vigilancia del edificio del módulo de atención ciudadana febrero 2025</t>
  </si>
  <si>
    <t>http://transparencia.ine.mx/sistemaot/cargaMasiva/Articulo70/2025/Formato28//JD02-HGO/tml1/contrato12.pdf</t>
  </si>
  <si>
    <t>http://transparencia.ine.mx/sistemaot/cargaMasiva/Articulo70/2025/Formato28//JD02-HGO/tml1/acta12.pdf</t>
  </si>
  <si>
    <t>http://transparencia.ine.mx/sistemaot/cargaMasiva/Articulo70/2025/Formato28//JD02-HGO/tml1/factura12.pdf</t>
  </si>
  <si>
    <t>2025010005</t>
  </si>
  <si>
    <t>Arrendamiento de inmueble para la 07 Junta Distrital Ejecutiva. Artículo 31 fracc. I y artículo 35 del Reglamento del Instituto Nacional Electoral en Materia de Adquisiciones, Arrendamientos de Bienes Muebles y Servicios.</t>
  </si>
  <si>
    <t>http://transparencia.ine.mx/sistemaot/cargaMasiva/Articulo70/2025/Formato28//JD07-PUE/tml1/osp01.pdf</t>
  </si>
  <si>
    <t>Arrendamiento del inmueble en Calle 9 Poniente número 301, Barrio el Santuario, en el municipio de Tepeaca de Negrete, Código Postal 75200 en el estado de Puebla</t>
  </si>
  <si>
    <t>Sergio Salomón</t>
  </si>
  <si>
    <t>CEPS690418MC0</t>
  </si>
  <si>
    <t>Miguel Negrete Poniente</t>
  </si>
  <si>
    <t>Se renovó contrato con el proveedor del contrato anterior</t>
  </si>
  <si>
    <t>Junta Distrital Ejecutiva No. 07 de Puebla - Tepeaca</t>
  </si>
  <si>
    <t>El Arrendador otorga en arrendamiento al Arrendatario el inmueble ubicado en Calle 9 Poniente número 301, Barrio el Santuario, en el municipio de Tepeaca de Negrete, Código Postal 75200, el cual cuenta con una superficie rentable de 671.125 m2 construidos y un estacionamiento interno para vehículos de 286.20 m2.</t>
  </si>
  <si>
    <t>http://transparencia.ine.mx/sistemaot/cargaMasiva/Articulo70/2025/Formato28//JD07-PUE/tml1/contrato01.pdf</t>
  </si>
  <si>
    <t>Federal</t>
  </si>
  <si>
    <t>Los titulares de las áreas son los responsables de vigilar y supervisar los contratos</t>
  </si>
  <si>
    <t>http://transparencia.ine.mx/sistemaot/cargaMasiva/Articulo70/2025/Formato28//JD07-PUE/tml1/factura01.pdf</t>
  </si>
  <si>
    <t>2025010007</t>
  </si>
  <si>
    <t>Arrendamiento de inmueble para el Módulo de Atención Ciudadana 210752. Artículo 31 fracc. I y artículo 35 del Reglamento del Instituto Nacional Electoral en Materia de Adquisiciones, Arrendamientos de Bienes Muebles y Servicios</t>
  </si>
  <si>
    <t>http://transparencia.ine.mx/sistemaot/cargaMasiva/Articulo70/2025/Formato28//JD07-PUE/tml1/osp02.pdf</t>
  </si>
  <si>
    <t>Arrendamiento del inmueble en Calle 14 Sur número 515, Barrio La Sagrada Familia, en el municipio de Amozoc de Mota, Código Postal 75980 en el estado de Puebla</t>
  </si>
  <si>
    <t>José Luis Librado</t>
  </si>
  <si>
    <t>VARL710817N79</t>
  </si>
  <si>
    <t>4 Sur</t>
  </si>
  <si>
    <t>Santo Ángel</t>
  </si>
  <si>
    <t>Amozoc de Mota</t>
  </si>
  <si>
    <t>El Arrendador otorga en arrendamiento al Arrendatario el inmueble ubicado en Calle 14 Sur número 515, Barrio La Sagrada Familia, en el municipio de Amozoc de Mota, Código Postal 72980 en el estado de Puebla, el cual cuenta con una superficie rentable de 222.88 m2 construidos</t>
  </si>
  <si>
    <t>http://transparencia.ine.mx/sistemaot/cargaMasiva/Articulo70/2025/Formato28//JD07-PUE/tml1/contrato02.pdf</t>
  </si>
  <si>
    <t>http://transparencia.ine.mx/sistemaot/cargaMasiva/Articulo70/2025/Formato28//JD07-PUE/tml1/factura02.pdf</t>
  </si>
  <si>
    <t>2025010003</t>
  </si>
  <si>
    <t>Servicio de limpieza para la 07 Junta Distrital Ejecutiva. Artículo 31 fracc. III y artículo 51 del Reglamento del Instituto Nacional Electoral en Materia de Adquisiciones, Arrendamientos de Bienes Muebles y Servicios.</t>
  </si>
  <si>
    <t>http://transparencia.ine.mx/sistemaot/cargaMasiva/Articulo70/2025/Formato28//JD07-PUE/tml1/osp03.pdf</t>
  </si>
  <si>
    <t>Servicio de limpieza para la 07 Junta Distrital Ejecutiva en el municipio de Tepeaca de Negrete</t>
  </si>
  <si>
    <t>Mandala</t>
  </si>
  <si>
    <t>Contratación del servicio de limpieza del inmueble que ocupa la 07 Junta Distrital Ejecutiva en los términos que se precisan en el contrato</t>
  </si>
  <si>
    <t>http://transparencia.ine.mx/sistemaot/cargaMasiva/Articulo70/2025/Formato28//JD07-PUE/tml1/contrato03.pdf</t>
  </si>
  <si>
    <t>http://transparencia.ine.mx/sistemaot/cargaMasiva/Articulo70/2025/Formato28//JD07-PUE/tml1/factura03.pdf</t>
  </si>
  <si>
    <t>Servicio de limpieza para el Módulo de Atención Ciudadana 210751. Artículo 31 fracc. III y artículo 51 del Reglamento del Instituto Nacional Electoral en Materia de Adquisiciones, Arrendamientos de Bienes Muebles y Servicios.</t>
  </si>
  <si>
    <t>http://transparencia.ine.mx/sistemaot/cargaMasiva/Articulo70/2025/Formato28//JD07-PUE/tml1/osp04.pdf</t>
  </si>
  <si>
    <t>Servicio de limpieza para el Módulo de Atención Distrital 210751 en el municipio de Tepeaca de Negrete</t>
  </si>
  <si>
    <t>Contratación del servicio de limpieza del inmueble que ocupa el Módulo de Atención Ciudadana 210751 en los términos que se precisan en el contrato</t>
  </si>
  <si>
    <t>http://transparencia.ine.mx/sistemaot/cargaMasiva/Articulo70/2025/Formato28//JD07-PUE/tml1/contrato04.pdf</t>
  </si>
  <si>
    <t>http://transparencia.ine.mx/sistemaot/cargaMasiva/Articulo70/2025/Formato28//JD07-PUE/tml1/factura04.pdf</t>
  </si>
  <si>
    <t>Servicio de limpieza para el Módulo de Atención Ciudadana 210752. Artículo 31 fracc. III y artículo 51 del Reglamento del Instituto Nacional Electoral en Materia de Adquisiciones, Arrendamientos de Bienes Muebles y Servicios.</t>
  </si>
  <si>
    <t>http://transparencia.ine.mx/sistemaot/cargaMasiva/Articulo70/2025/Formato28//JD07-PUE/tml1/osp05.pdf</t>
  </si>
  <si>
    <t>Servicio de limpieza para el Módulo de Atención Distrital 210752 en el municipio de Amozoc.</t>
  </si>
  <si>
    <t>Contratación del servicio de limpieza del inmueble que ocupa el Módulo de Atención Ciudadana 210752 en los términos que se precisan en el contrato</t>
  </si>
  <si>
    <t>http://transparencia.ine.mx/sistemaot/cargaMasiva/Articulo70/2025/Formato28//JD07-PUE/tml1/contrato05.pdf</t>
  </si>
  <si>
    <t>http://transparencia.ine.mx/sistemaot/cargaMasiva/Articulo70/2025/Formato28//JD07-PUE/tml1/factura05.pdf</t>
  </si>
  <si>
    <t>INE/SER/02/2025</t>
  </si>
  <si>
    <t>Adjudicación directa por monto, realizada con fundamento en el artículo 51 del Reglamento del Instituto Nacional Electoral en Materia de Adquisiciones, Arrendamientos y de Bienes Muebles y Servicios, pues la adquisición no excede los montos máximos establecidos.</t>
  </si>
  <si>
    <t>http://transparencia.ine.mx/sistemaot/cargaMasiva/Articulo70/2025/Formato28//JD05-VER/tml1/osp1.pdf</t>
  </si>
  <si>
    <t>Arrendamiento de equipos multifuncionales para el uso en las oficinas de la 05 Junta Distrital Ejecutiva</t>
  </si>
  <si>
    <t>Exi copiadoras e impresoras S.A de C.V</t>
  </si>
  <si>
    <t>EXI040309GI2</t>
  </si>
  <si>
    <t>Mejor propuesta economica del servicio de arrendamiento de impresoras y cobertura</t>
  </si>
  <si>
    <t>Junta Distrital Ejecutiva No.05 de Veracruz - Poza Rica de Hidalgo</t>
  </si>
  <si>
    <t>http://transparencia.ine.mx/sistemaot/cargaMasiva/Articulo70/2025/Formato28//JD05-VER/tml1/contrato1.pdf</t>
  </si>
  <si>
    <t>http://transparencia.ine.mx/sistemaot/cargaMasiva/Articulo70/2025/Formato28//JD05-VER/tml1/factura1.pdf</t>
  </si>
  <si>
    <t>INE/SER/03/2025</t>
  </si>
  <si>
    <t>http://transparencia.ine.mx/sistemaot/cargaMasiva/Articulo70/2025/Formato28//JD05-VER/tml1/osp2.pdf</t>
  </si>
  <si>
    <t>http://transparencia.ine.mx/sistemaot/cargaMasiva/Articulo70/2025/Formato28//JD05-VER/tml1/contrato2.pdf</t>
  </si>
  <si>
    <t>http://transparencia.ine.mx/sistemaot/cargaMasiva/Articulo70/2025/Formato28//JD05-VER/tml1/factura2.pdf</t>
  </si>
  <si>
    <t>http://transparencia.ine.mx/sistemaot/cargaMasiva/Articulo70/2025/Formato28//JD05-VER/tml1/osp3.pdf</t>
  </si>
  <si>
    <t>Adquisición del servicio para dotar de combustible a los vehiculos oficiales del Instituto asignados a la 05 Junta Distrital Ejecutiva</t>
  </si>
  <si>
    <t>Autoservicio Palma Real S.A de C.V</t>
  </si>
  <si>
    <t>APR130406RE4</t>
  </si>
  <si>
    <t>Palma Sola</t>
  </si>
  <si>
    <t>Poza Rica</t>
  </si>
  <si>
    <t>Mejores condiciones para el pago devengado a fin de mes</t>
  </si>
  <si>
    <t>http://transparencia.ine.mx/sistemaot/cargaMasiva/Articulo70/2025/Formato28//JD05-VER/tml1/contrato3.pdf</t>
  </si>
  <si>
    <t>http://transparencia.ine.mx/sistemaot/cargaMasiva/Articulo70/2025/Formato28//JD05-VER/tml1/factura3.pdf</t>
  </si>
  <si>
    <t>INE/ADQ/05/2025</t>
  </si>
  <si>
    <t>http://transparencia.ine.mx/sistemaot/cargaMasiva/Articulo70/2025/Formato28//JD05-VER/tml1/osp4.pdf</t>
  </si>
  <si>
    <t>Adquisición del servicio de productos de alimentación para el personal de la 05 Junta Distrital Ejecutiva para el Proceso Electoral Local Ordinario.</t>
  </si>
  <si>
    <t>CAJR830228114</t>
  </si>
  <si>
    <t>De los voladores</t>
  </si>
  <si>
    <t>El Tajín</t>
  </si>
  <si>
    <t>Papantla</t>
  </si>
  <si>
    <t>Papantla de Olarte</t>
  </si>
  <si>
    <t>Mejor propuesta economica del servicio de productos de alimentación</t>
  </si>
  <si>
    <t>http://transparencia.ine.mx/sistemaot/cargaMasiva/Articulo70/2025/Formato28//JD05-VER/tml1/contrato4.pdf</t>
  </si>
  <si>
    <t>http://transparencia.ine.mx/sistemaot/cargaMasiva/Articulo70/2025/Formato28//JD05-VER/tml1/factura4.pdf</t>
  </si>
  <si>
    <t>INE/ADQ/06/2025</t>
  </si>
  <si>
    <t>http://transparencia.ine.mx/sistemaot/cargaMasiva/Articulo70/2025/Formato28//JD05-VER/tml1/osp5.pdf</t>
  </si>
  <si>
    <t>Adquisición del servicio de productos de alimentación para el personal de la 05 Junta Distrital Ejecutiva para el Proceso Electoral Extraordinario para la elección de diversos cargos del Poder Judicial de la Federación</t>
  </si>
  <si>
    <t>http://transparencia.ine.mx/sistemaot/cargaMasiva/Articulo70/2025/Formato28//JD05-VER/tml1/contrato5.pdf</t>
  </si>
  <si>
    <t>http://transparencia.ine.mx/sistemaot/cargaMasiva/Articulo70/2025/Formato28//JD05-VER/tml1/factura5.pdf</t>
  </si>
  <si>
    <t>http://transparencia.ine.mx/sistemaot/cargaMasiva/Articulo70/2025/Formato28//JD05-VER/tml1/osp6.pdf</t>
  </si>
  <si>
    <t>Servicio de impresión en las instalaciones de la 05 Junta Distrital Ejecutiva derivado de las diversas actividades del Proceso Electoral Local 2024-2025.</t>
  </si>
  <si>
    <t>http://transparencia.ine.mx/sistemaot/cargaMasiva/Articulo70/2025/Formato28//JD05-VER/tml1/contrato6.pdf</t>
  </si>
  <si>
    <t>http://transparencia.ine.mx/sistemaot/cargaMasiva/Articulo70/2025/Formato28//JD05-VER/tml1/factura6.pdf</t>
  </si>
  <si>
    <t>INE/SER/08/2025</t>
  </si>
  <si>
    <t>http://transparencia.ine.mx/sistemaot/cargaMasiva/Articulo70/2025/Formato28//JD05-VER/tml1/osp7.pdf</t>
  </si>
  <si>
    <t>Servicio de impresión en las instalaciones de la 05 Junta Distrital Ejecutiva derivado de las diversas actividades del Proceso Electoral Extraordinaria para el Proceso Electoral Extraordinaria para la elección de diversos cargos del poder Judicial de la Federación 2024-2025.</t>
  </si>
  <si>
    <t>http://transparencia.ine.mx/sistemaot/cargaMasiva/Articulo70/2025/Formato28//JD05-VER/tml1/contrato7.pdf</t>
  </si>
  <si>
    <t>http://transparencia.ine.mx/sistemaot/cargaMasiva/Articulo70/2025/Formato28//JD05-VER/tml1/factura7.pdf</t>
  </si>
  <si>
    <t>Servicio de renta.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t>
  </si>
  <si>
    <t>http://transparencia.ine.mx/sistemaot/cargaMasiva/Articulo70/2025/Formato28//JD06-VER/tml1/solicituddepago01.pdf</t>
  </si>
  <si>
    <t>Renta correspondiente al mes de enero de 2025 del inmueble que ocupa el Módulo Fijo.</t>
  </si>
  <si>
    <t>Patricio Florentino</t>
  </si>
  <si>
    <t>Haghenbeck</t>
  </si>
  <si>
    <t>HACP600325UH6</t>
  </si>
  <si>
    <t>Jose Azueta</t>
  </si>
  <si>
    <t>Junta Distrital Ejecutiva No.06 de Veracruz - Papantla</t>
  </si>
  <si>
    <t>Pago de renta correspondiente al mes de octubre de 2024 del inmueble que ocupa el módulo fijo.</t>
  </si>
  <si>
    <t>http://transparencia.ine.mx/sistemaot/cargaMasiva/Articulo70/2025/Formato28//JD06-VER/tml1/2025020018.pdf</t>
  </si>
  <si>
    <t>Se nombra a un administrador por área para revisar junto con factura.</t>
  </si>
  <si>
    <t>http://transparencia.ine.mx/sistemaot/cargaMasiva/Articulo70/2025/Formato28//JD06-VER/tml1/factura01.pdf</t>
  </si>
  <si>
    <t>Adquisición de material de oficina.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t>
  </si>
  <si>
    <t>http://transparencia.ine.mx/sistemaot/cargaMasiva/Articulo70/2025/Formato28//JD06-VER/tml1/solicituddepago02.pdf</t>
  </si>
  <si>
    <t>Aquisicion de material de oficina para las actividades inherentes al proceso electoral</t>
  </si>
  <si>
    <t>BACB640709398</t>
  </si>
  <si>
    <t>José de Jesús Nuñez y Dominguez</t>
  </si>
  <si>
    <t>Adquisicion de material de oficina para las actividades inherentes al proceso electoral 2025.</t>
  </si>
  <si>
    <t>http://transparencia.ine.mx/sistemaot/cargaMasiva/Articulo70/2025/Formato28//JD06-VER/tml1/2025020035.pdf</t>
  </si>
  <si>
    <t>http://transparencia.ine.mx/sistemaot/cargaMasiva/Articulo70/2025/Formato28//JD06-VER/tml1/factura02.pdf</t>
  </si>
  <si>
    <t>http://transparencia.ine.mx/sistemaot/cargaMasiva/Articulo70/2025/Formato28//JD06-VER/tml1/solicituddepago03.pdf</t>
  </si>
  <si>
    <t>http://transparencia.ine.mx/sistemaot/cargaMasiva/Articulo70/2025/Formato28//JD06-VER/tml1/2025020036.pdf</t>
  </si>
  <si>
    <t>http://transparencia.ine.mx/sistemaot/cargaMasiva/Articulo70/2025/Formato28//JD06-VER/tml1/factura03.pdf</t>
  </si>
  <si>
    <t>Adquisición de tóner.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t>
  </si>
  <si>
    <t>http://transparencia.ine.mx/sistemaot/cargaMasiva/Articulo70/2025/Formato28//JD06-VER/tml1/solicituddepago04.pdf</t>
  </si>
  <si>
    <t>2160</t>
  </si>
  <si>
    <t>Aquisicion de toner para las actividades inherentes al proceso electoral</t>
  </si>
  <si>
    <t>Jaime Constantino</t>
  </si>
  <si>
    <t>RORJ640311P43</t>
  </si>
  <si>
    <t>Adolfo Ruiz Cortines</t>
  </si>
  <si>
    <t>Adquisicion de tóner para las actividades inherentes al proceso electoral 2025.</t>
  </si>
  <si>
    <t>http://transparencia.ine.mx/sistemaot/cargaMasiva/Articulo70/2025/Formato28//JD06-VER/tml1/2025020051.pdf</t>
  </si>
  <si>
    <t>http://transparencia.ine.mx/sistemaot/cargaMasiva/Articulo70/2025/Formato28//JD06-VER/tml1/factura04.pdf</t>
  </si>
  <si>
    <t>http://transparencia.ine.mx/sistemaot/cargaMasiva/Articulo70/2025/Formato28//JD06-VER/tml1/solicituddepago05.pdf</t>
  </si>
  <si>
    <t>Renta correspondiente al mes de febrero de 2025 del inmueble que ocupa el Módulo Fijo.</t>
  </si>
  <si>
    <t>Pago de renta correspondiente al mes de febrero de 2025 del inmueble que ocupa el módulo fijo.</t>
  </si>
  <si>
    <t>http://transparencia.ine.mx/sistemaot/cargaMasiva/Articulo70/2025/Formato28//JD06-VER/tml1/2025020029.pdf</t>
  </si>
  <si>
    <t>http://transparencia.ine.mx/sistemaot/cargaMasiva/Articulo70/2025/Formato28//JD06-VER/tml1/factura05.pdf</t>
  </si>
  <si>
    <t>2025020082</t>
  </si>
  <si>
    <t>http://transparencia.ine.mx/sistemaot/cargaMasiva/Articulo70/2025/Formato28//JD06-VER/tml1/solicituddepago06.pdf</t>
  </si>
  <si>
    <t>http://transparencia.ine.mx/sistemaot/cargaMasiva/Articulo70/2025/Formato28//JD06-VER/tml1/2025020082.pdf</t>
  </si>
  <si>
    <t>http://transparencia.ine.mx/sistemaot/cargaMasiva/Articulo70/2025/Formato28//JD06-VER/tml1/factura06.pdf</t>
  </si>
  <si>
    <t>http://transparencia.ine.mx/sistemaot/cargaMasiva/Articulo70/2025/Formato28//JD06-VER/tml1/solicituddepago07.pdf</t>
  </si>
  <si>
    <t>http://transparencia.ine.mx/sistemaot/cargaMasiva/Articulo70/2025/Formato28//JD06-VER/tml1/2025020083.pdf</t>
  </si>
  <si>
    <t>http://transparencia.ine.mx/sistemaot/cargaMasiva/Articulo70/2025/Formato28//JD06-VER/tml1/factura07.pdf</t>
  </si>
  <si>
    <t>2025010013</t>
  </si>
  <si>
    <t>Arrendamiento de servicio de fotocopiadora para la 07 Junta Distrital Ejecutiva. Artículo 31 fracc. III y artículo 51 del Reglamento del Instituto Nacional Electoral en Materia de Adquisiciones, Arrendamientos de Bienes Muebles y Servicios.</t>
  </si>
  <si>
    <t>http://transparencia.ine.mx/sistemaot/cargaMasiva/Articulo70/2025/Formato28//JD07-PUE/tml1/oscp1.pdf</t>
  </si>
  <si>
    <t>Arrendamiento de equipo de fotocopiado para la Junta Distrital Ejecutiva</t>
  </si>
  <si>
    <t>Equipos y Maquinaria Ardi, S. A. de C. V.</t>
  </si>
  <si>
    <t>Arrendamiento de equipo de fotocopiado para la 07 Junta Distrital Ejecutiva en los términos y condiciones que se precisan en el contrato, durante el periodo señalado</t>
  </si>
  <si>
    <t>http://transparencia.ine.mx/sistemaot/cargaMasiva/Articulo70/2025/Formato28//JD07-PUE/tml1/contrato1.pdf</t>
  </si>
  <si>
    <t>http://transparencia.ine.mx/sistemaot/cargaMasiva/Articulo70/2025/Formato28//JD07-PUE/tml1/factura1.pdf</t>
  </si>
  <si>
    <t>Servicio de combustible para la 07 Junta Distrital Ejecutiva. Artículo 31 fracc. III y artículo 51 del Reglamento del Instituto Nacional Electoral en Materia de Adquisiciones, Arrendamientos de Bienes Muebles y Servicios</t>
  </si>
  <si>
    <t>http://transparencia.ine.mx/sistemaot/cargaMasiva/Articulo70/2025/Formato28//JD07-PUE/tml1/oscp2.pdf</t>
  </si>
  <si>
    <t>Servicio de combustible para las unidades vehiculares a la 07 Junta Distrital Ejecutiva en el municipio de Tepeaca</t>
  </si>
  <si>
    <t>Si Vale México, S. A. de C. V.</t>
  </si>
  <si>
    <t>Compra de monederos electrónicos de combustible tipo magna y/o premium con chip para la 07 Junta Distrital Ejecutiva en los términos que se precisan en el contrato</t>
  </si>
  <si>
    <t>http://transparencia.ine.mx/sistemaot/cargaMasiva/Articulo70/2025/Formato28//JD07-PUE/tml1/contrato2.pdf</t>
  </si>
  <si>
    <t>http://transparencia.ine.mx/sistemaot/cargaMasiva/Articulo70/2025/Formato28//JD07-PUE/tml1/factura2.pdf</t>
  </si>
  <si>
    <t>2025010004</t>
  </si>
  <si>
    <t>Servicio de vigilancia para la 07 Junta Distrital Ejecutiva. Artículo 31 fracc. III y artículo 51 del Reglamento del Instituto Nacional Electoral en Materia de Adquisiciones, Arrendamientos de Bienes Muebles y Servicios.</t>
  </si>
  <si>
    <t>http://transparencia.ine.mx/sistemaot/cargaMasiva/Articulo70/2025/Formato28//JD07-PUE/tml1/oscp3.pdf</t>
  </si>
  <si>
    <t>Servicio de vigilancia para la 07 Junta Distrital Ejecutiva en el municipio de Tepeaca de Negrete</t>
  </si>
  <si>
    <t>Protección y Logistica Empresarial VYMSA S. A. de C. V.</t>
  </si>
  <si>
    <t>Villas Las Flores</t>
  </si>
  <si>
    <t>Contratación del servicio de vigilancia para las instalaciones y los bienes que ocupa la 07 Junta Distrital Ejecutiva en los términos que se precisan en el contrato</t>
  </si>
  <si>
    <t>http://transparencia.ine.mx/sistemaot/cargaMasiva/Articulo70/2025/Formato28//JD07-PUE/tml1/contrato3.pdf</t>
  </si>
  <si>
    <t>http://transparencia.ine.mx/sistemaot/cargaMasiva/Articulo70/2025/Formato28//JD07-PUE/tml1/factura3.pdf</t>
  </si>
  <si>
    <t>Servicio de vigilancia para el Módulo de Atención Distrital 210751 en el municipio de Tepeaca de Negrete Electoral en Materia de Adquisiciones, Arrendamientos de Bienes Muebles y Servicios</t>
  </si>
  <si>
    <t>http://transparencia.ine.mx/sistemaot/cargaMasiva/Articulo70/2025/Formato28//JD07-PUE/tml1/oscp4.pdf</t>
  </si>
  <si>
    <t>Servicio de vigilancia para el Módulo de Atención Distrital 210751 en el municipio de Tepeaca de Negrete</t>
  </si>
  <si>
    <t>http://transparencia.ine.mx/sistemaot/cargaMasiva/Articulo70/2025/Formato28//JD07-PUE/tml1/contrato4.pdf</t>
  </si>
  <si>
    <t>http://transparencia.ine.mx/sistemaot/cargaMasiva/Articulo70/2025/Formato28//JD07-PUE/tml1/factura4.pdf</t>
  </si>
  <si>
    <t>Servicio de vigilancia para el Módulo de Atención Ciudadana 210752. Artículo 31 fracc. III y artículo 51 del Reglamento del Instituto Nacional Electoral en Materia de Adquisiciones, Arrendamientos de Bienes Muebles y Servicios</t>
  </si>
  <si>
    <t>http://transparencia.ine.mx/sistemaot/cargaMasiva/Articulo70/2025/Formato28//JD07-PUE/tml1/oscp5.pdf</t>
  </si>
  <si>
    <t>Servicio de vigilancia para el Módulo de Atención Distrital 210752 en el municipio de Amozoc de Mota</t>
  </si>
  <si>
    <t>http://transparencia.ine.mx/sistemaot/cargaMasiva/Articulo70/2025/Formato28//JD07-PUE/tml1/contrato5.pdf</t>
  </si>
  <si>
    <t>http://transparencia.ine.mx/sistemaot/cargaMasiva/Articulo70/2025/Formato28//JD07-PUE/tml1/factura5.pdf</t>
  </si>
  <si>
    <t>2025010006</t>
  </si>
  <si>
    <t>Arrendamiento de inmueble para el Módulo de Atención Ciudadana 210751. Artículo 31 fracc. I y artículo 35 del Reglamento del Instituto Nacional Electoral en Materia de Adquisiciones, Arrendamientos de Bienes Muebles y Servicios</t>
  </si>
  <si>
    <t>http://transparencia.ine.mx/sistemaot/cargaMasiva/Articulo70/2025/Formato28//JD07-PUE/tml1/oscp6.pdf</t>
  </si>
  <si>
    <t>Arrendamiento del inmueble en Calle 2 Norte número 304, Barrio Santa Cruz Temilco, en el municipio de Tepeaca de Negrete, Código Postal 75200 en el estado de Puebla</t>
  </si>
  <si>
    <t>MURA590218396</t>
  </si>
  <si>
    <t>2 Norte</t>
  </si>
  <si>
    <t>Santa Cruz Temilco</t>
  </si>
  <si>
    <t>0008/2023</t>
  </si>
  <si>
    <t>El Arrendador otorga en arrendamiento al Arrendatario el inmueble ubicado en Calle 2 Norte número 304, Barrio Santa Cruz Temilco, en el municipio de Tepeaca de Negrete, Código Postal 75200 en el estado de Puebla, el cual cuenta con una superficie rentable de 145.5993 m2 construidos</t>
  </si>
  <si>
    <t>http://transparencia.ine.mx/sistemaot/cargaMasiva/Articulo70/2025/Formato28//JD07-PUE/tml1/contrato6.pdf</t>
  </si>
  <si>
    <t>http://transparencia.ine.mx/sistemaot/cargaMasiva/Articulo70/2025/Formato28//JD07-PUE/tml1/factura6.pdf</t>
  </si>
  <si>
    <t>Arrendamiento del inmueble que ocupa la junta distrital ejecutiva; 31-III, 51, 61 Reglamento de Adquisiciones Arrendamientos Bienes Muebles y Servicios del Instituto Nacional Electoral.</t>
  </si>
  <si>
    <t>http://transparencia.ine.mx/sistemaot/cargaMasiva/Articulo70/2025/Formato28//JD11-CHIS/tml1/osp1.pdf</t>
  </si>
  <si>
    <t>Arrendamiento del inmueble que ocupa la junta distrital ejecutiva.</t>
  </si>
  <si>
    <t>Romelia Margarita</t>
  </si>
  <si>
    <t>GUAR581117EA1</t>
  </si>
  <si>
    <t>Manzana 5</t>
  </si>
  <si>
    <t>Junta Distrital Ejecutiva No.11 De Chiapas - Las Margaritas</t>
  </si>
  <si>
    <t>INE/11JDE/SERV-ARR/001/2024</t>
  </si>
  <si>
    <t>http://transparencia.ine.mx/sistemaot/cargaMasiva/Articulo70/2025/Formato28//JD11-CHIS/tml1/contrato1.pdf</t>
  </si>
  <si>
    <t>http://transparencia.ine.mx/sistemaot/cargaMasiva/Articulo70/2025/Formato28//JD11-CHIS/tml1/factura1.pdf</t>
  </si>
  <si>
    <t>Arrendamiento de inmueble que ocupa el módulo fijo de la 11 junta distrital ejecutiva; 31-III, 51, 61 Reglamento de Adquisiciones Arrendamientos Bienes Muebles y Servicios del Instituto Nacional Electoral.</t>
  </si>
  <si>
    <t>http://transparencia.ine.mx/sistemaot/cargaMasiva/Articulo70/2025/Formato28//JD11-CHIS/tml1/osp2.pdf</t>
  </si>
  <si>
    <t>Arrendamiento de inmueble que ocupa el módulo fijo de la 11 junta distrital ejecutiva.</t>
  </si>
  <si>
    <t>MOGA440924L48</t>
  </si>
  <si>
    <t>Central Sur</t>
  </si>
  <si>
    <t>Las Margaritas</t>
  </si>
  <si>
    <t>INE/11JDE/SERV-ARR/002/2024</t>
  </si>
  <si>
    <t>http://transparencia.ine.mx/sistemaot/cargaMasiva/Articulo70/2025/Formato28//JD11-CHIS/tml1/contrato2.pdf</t>
  </si>
  <si>
    <t>http://transparencia.ine.mx/sistemaot/cargaMasiva/Articulo70/2025/Formato28//JD11-CHIS/tml1/factura2.pdf</t>
  </si>
  <si>
    <t>Servicio de limpieza de las áreas que ocupa la junta distrital; 31-III, 51, 61 Reglamento de Adquisiciones Arrendamientos Bienes Muebles y Servicios del Instituto Nacional Electoral.</t>
  </si>
  <si>
    <t>http://transparencia.ine.mx/sistemaot/cargaMasiva/Articulo70/2025/Formato28//JD11-CHIS/tml1/osp3.pdf</t>
  </si>
  <si>
    <t>Servicio de limpieza de las áreas que ocupa la junta distrital.</t>
  </si>
  <si>
    <t>Remodelación y Conservación TDK SA de CV</t>
  </si>
  <si>
    <t>RTC151229B79</t>
  </si>
  <si>
    <t>28 oriente</t>
  </si>
  <si>
    <t>Local 7</t>
  </si>
  <si>
    <t>Benito Júarez</t>
  </si>
  <si>
    <t>INE/11JDE/SERV/003/2025</t>
  </si>
  <si>
    <t>http://transparencia.ine.mx/sistemaot/cargaMasiva/Articulo70/2025/Formato28//JD11-CHIS/tml1/contrato3.pdf</t>
  </si>
  <si>
    <t>http://transparencia.ine.mx/sistemaot/cargaMasiva/Articulo70/2025/Formato28//JD11-CHIS/tml1/factura3.pdf</t>
  </si>
  <si>
    <t>Servicio de limpieza al módulo fijo de atención ciudadana; 31-III, 51, 61 Reglamento de Adquisiciones Arrendamientos Bienes Muebles y Servicios del Instituto Nacional Electoral.</t>
  </si>
  <si>
    <t>http://transparencia.ine.mx/sistemaot/cargaMasiva/Articulo70/2025/Formato28//JD11-CHIS/tml1/osp4.pdf</t>
  </si>
  <si>
    <t>Servicio de limpieza al módulo fijo de atención ciudadana.</t>
  </si>
  <si>
    <t>INE/11JDE/SERV/004/2025</t>
  </si>
  <si>
    <t>http://transparencia.ine.mx/sistemaot/cargaMasiva/Articulo70/2025/Formato28//JD11-CHIS/tml1/contrato4.pdf</t>
  </si>
  <si>
    <t>http://transparencia.ine.mx/sistemaot/cargaMasiva/Articulo70/2025/Formato28//JD11-CHIS/tml1/factura4.pdf</t>
  </si>
  <si>
    <t>Servicio de vigilancia del inmueble de la junta distrital; 31-III, 51, 61 Reglamento de Adquisiciones Arrendamientos Bienes Muebles y Servicios del Instituto Nacional Electoral</t>
  </si>
  <si>
    <t>http://transparencia.ine.mx/sistemaot/cargaMasiva/Articulo70/2025/Formato28//JD11-CHIS/tml1/osp5.pdf</t>
  </si>
  <si>
    <t>Servicio de vigilancia del inmueble de la junta distrital.</t>
  </si>
  <si>
    <t>Manzana 19</t>
  </si>
  <si>
    <t>Lote 22</t>
  </si>
  <si>
    <t>INE/11JDE/SERV/005/2025</t>
  </si>
  <si>
    <t>http://transparencia.ine.mx/sistemaot/cargaMasiva/Articulo70/2025/Formato28//JD11-CHIS/tml1/contrato5.pdf</t>
  </si>
  <si>
    <t>http://transparencia.ine.mx/sistemaot/cargaMasiva/Articulo70/2025/Formato28//JD11-CHIS/tml1/factura5.pdf</t>
  </si>
  <si>
    <t>Servicio de vigilancia inmueble que ocupa el módulo de atención ciudadana; 31-III, 51, 61 Reglamento de Adquisiciones Arrendamientos Bienes Muebles y Servicios del Instituto Nacional Electoral.</t>
  </si>
  <si>
    <t>http://transparencia.ine.mx/sistemaot/cargaMasiva/Articulo70/2025/Formato28//JD11-CHIS/tml1/osp6.pdf</t>
  </si>
  <si>
    <t>Servicio de vigilancia inmueble que ocupa el módulo de atención ciudadana.</t>
  </si>
  <si>
    <t>INE/11JDE/SERV/006/2025</t>
  </si>
  <si>
    <t>http://transparencia.ine.mx/sistemaot/cargaMasiva/Articulo70/2025/Formato28//JD11-CHIS/tml1/contrato6.pdf</t>
  </si>
  <si>
    <t>http://transparencia.ine.mx/sistemaot/cargaMasiva/Articulo70/2025/Formato28//JD11-CHIS/tml1/factura6.pdf</t>
  </si>
  <si>
    <t>2187869</t>
  </si>
  <si>
    <t>http://transparencia.ine.mx/sistemaot/cargaMasiva/Articulo70/2025/Formato28//JD07-HGO/tml1/2187869.pdf</t>
  </si>
  <si>
    <t>HELT510510N87</t>
  </si>
  <si>
    <t>Felipe Angeles</t>
  </si>
  <si>
    <t>Fray Bernardino de Sahagun</t>
  </si>
  <si>
    <t>Tepeapulco</t>
  </si>
  <si>
    <t>Mejor propuesta económica para la operación</t>
  </si>
  <si>
    <t>ARRE/01/2025</t>
  </si>
  <si>
    <t>Arrendamiento del edificio sede de la JDE en el mes de enero de 2025</t>
  </si>
  <si>
    <t>http://transparencia.ine.mx/sistemaot/cargaMasiva/Articulo70/2025/Formato28//JD07-HGO/tml1/contratojde.pdf</t>
  </si>
  <si>
    <t>http://transparencia.ine.mx/sistemaot/cargaMasiva/Articulo70/2025/Formato28//JD07-HGO/tml1/1.pdf</t>
  </si>
  <si>
    <t>2205948</t>
  </si>
  <si>
    <t>http://transparencia.ine.mx/sistemaot/cargaMasiva/Articulo70/2025/Formato28//JD07-HGO/tml1/2205948.pdf</t>
  </si>
  <si>
    <t>Arrendamiento del edificio sede de la JDE en el mes de febrero de 2025</t>
  </si>
  <si>
    <t>http://transparencia.ine.mx/sistemaot/cargaMasiva/Articulo70/2025/Formato28//JD07-HGO/tml1/2.pdf</t>
  </si>
  <si>
    <t>2194087</t>
  </si>
  <si>
    <t>http://transparencia.ine.mx/sistemaot/cargaMasiva/Articulo70/2025/Formato28//JD07-HGO/tml1/2194087.pdf</t>
  </si>
  <si>
    <t>Policia Industrital Bancaria del estado de Hidalgo</t>
  </si>
  <si>
    <t>210 A</t>
  </si>
  <si>
    <t>Santa Julio</t>
  </si>
  <si>
    <t>Servicio de vigilancia del MAC de Tizayuca del mes de enero de 2025</t>
  </si>
  <si>
    <t>http://transparencia.ine.mx/sistemaot/cargaMasiva/Articulo70/2025/Formato28//JD07-HGO/tml1/3.pdf</t>
  </si>
  <si>
    <t>2194088</t>
  </si>
  <si>
    <t>http://transparencia.ine.mx/sistemaot/cargaMasiva/Articulo70/2025/Formato28//JD07-HGO/tml1/2194088.pdf</t>
  </si>
  <si>
    <t>Servicio de vigilancia del edificio sede de la JDE del mes de enero de 2025</t>
  </si>
  <si>
    <t>http://transparencia.ine.mx/sistemaot/cargaMasiva/Articulo70/2025/Formato28//JD07-HGO/tml1/4.pdf</t>
  </si>
  <si>
    <t>2205949</t>
  </si>
  <si>
    <t>http://transparencia.ine.mx/sistemaot/cargaMasiva/Articulo70/2025/Formato28//JD07-HGO/tml1/2205949.pdf</t>
  </si>
  <si>
    <t>Servicio de vigilancia del MAC de Tizayuca del mes de febrero de 2025</t>
  </si>
  <si>
    <t>http://transparencia.ine.mx/sistemaot/cargaMasiva/Articulo70/2025/Formato28//JD07-HGO/tml1/5.pdf</t>
  </si>
  <si>
    <t>2205951</t>
  </si>
  <si>
    <t>http://transparencia.ine.mx/sistemaot/cargaMasiva/Articulo70/2025/Formato28//JD07-HGO/tml1/2205951.pdf</t>
  </si>
  <si>
    <t>Servicio de vigilancia del edificio sede de la JDE del mes de febrero de 2025</t>
  </si>
  <si>
    <t>http://transparencia.ine.mx/sistemaot/cargaMasiva/Articulo70/2025/Formato28//JD07-HGO/tml1/6.pdf</t>
  </si>
  <si>
    <t>001/2021</t>
  </si>
  <si>
    <t>Renta del inmueble de las oficinas que ocupa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t>
  </si>
  <si>
    <t>http://transparencia.ine.mx/sistemaot/cargaMasiva/Articulo70/2025/Formato28//JD02-YUC/tml1/osp1.pdf</t>
  </si>
  <si>
    <t>Renta del inmueble de las oficinas que ocupa esta 02 Junta Distrital Ejecutiva de Yucatán calle 70 número 125 y 125 letra A por 73 y 75, Código Postal 97320, Progreso, Yucatán</t>
  </si>
  <si>
    <t>Fitzmaurice</t>
  </si>
  <si>
    <t>MOFR461208UL8</t>
  </si>
  <si>
    <t>Terminal Carga Aerea Edificio A</t>
  </si>
  <si>
    <t>Local 6 A</t>
  </si>
  <si>
    <t>Vocalía Ejecutiva de la 02 Junta Distrital Ejecutiva de Yucatán</t>
  </si>
  <si>
    <t>Vocalía Secretarial de la Junta Distrital Ejecutiva Número 02 de Progreso, Yucatán</t>
  </si>
  <si>
    <t>http://transparencia.ine.mx/sistemaot/cargaMasiva/Articulo70/2025/Formato28//JD02-YUC/tml1/yn02001.pdf</t>
  </si>
  <si>
    <t>http://transparencia.ine.mx/sistemaot/cargaMasiva/Articulo70/2025/Formato28//JD02-YUC/tml1/factura1.pdf</t>
  </si>
  <si>
    <t>INE/SERV/AD-INE-02JDE/04/2025</t>
  </si>
  <si>
    <t>Servicio de vigilancia de las oficinas que ocupa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t>
  </si>
  <si>
    <t>http://transparencia.ine.mx/sistemaot/cargaMasiva/Articulo70/2025/Formato28//JD02-YUC/tml1/osp2.pdf</t>
  </si>
  <si>
    <t>Servicio de vigilancia de las oficinas que ocupa esta 02 Junta Distrital Ejecutiva de Yucatán calle 70 número 125 y 125 letra A por 73 y 75, Código Postal 97320, Progreso, Yucatán</t>
  </si>
  <si>
    <t>Centinelas del Mayab S. de R.L. de C.V.</t>
  </si>
  <si>
    <t>REML950922UT1</t>
  </si>
  <si>
    <t>Altabrisa</t>
  </si>
  <si>
    <t>Mejor propuesta económica en vigilancia.</t>
  </si>
  <si>
    <t>http://transparencia.ine.mx/sistemaot/cargaMasiva/Articulo70/2025/Formato28//JD02-YUC/tml1/yn0204.pdf</t>
  </si>
  <si>
    <t>http://transparencia.ine.mx/sistemaot/cargaMasiva/Articulo70/2025/Formato28//JD02-YUC/tml1/factura2.pdf</t>
  </si>
  <si>
    <t>INE/SERV/AD-INE-02JDE/03/2025</t>
  </si>
  <si>
    <t>Servicio de fotocopiado de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t>
  </si>
  <si>
    <t>http://transparencia.ine.mx/sistemaot/cargaMasiva/Articulo70/2025/Formato28//JD02-YUC/tml1/osp3.pdf</t>
  </si>
  <si>
    <t>Servicio de fotocopiado de esta 02 Junta Distrital Ejecutiva de Yucatán calle 70 número 125 y 125 letra A por 73 y 75, Código Postal 97320, Progreso, Yucatán</t>
  </si>
  <si>
    <t>98 por 73 b y 79 c</t>
  </si>
  <si>
    <t>Mejor propuesta económica en fotocopiado.</t>
  </si>
  <si>
    <t>http://transparencia.ine.mx/sistemaot/cargaMasiva/Articulo70/2025/Formato28//JD02-YUC/tml1/yn0203.pdf</t>
  </si>
  <si>
    <t>http://transparencia.ine.mx/sistemaot/cargaMasiva/Articulo70/2025/Formato28//JD02-YUC/tml1/factura3.pdf</t>
  </si>
  <si>
    <t>INE/SERV/JD04/CHIS/03/2025</t>
  </si>
  <si>
    <t>El  objeto  consiste  en  el  servicio de suministro  de combustible del parque vehicular de la Junta Distrital  Ejecutiva 04 del  "Instituto" en  Chiapas,  a través de monederos  electrónicos; Artículo 31 fracc. III y artículo 51 del Reglamento del Instituto Nacional Electoral en Materia de Adquisiciones, Arrendamientos de Bienes Muebles y Servicios.</t>
  </si>
  <si>
    <t>http://transparencia.ine.mx/sistemaot/cargaMasiva/Articulo70/2025/Formato28//JD04-CHIS/tml1/osp1.pdf</t>
  </si>
  <si>
    <t>El  objeto  consiste  en  el  servicio de suministro  de combustible del parque vehicular de la Junta Distrital  Ejecutiva 04 del  "Instituto" en  Chiapas,  a través de monederos  electrónicos.</t>
  </si>
  <si>
    <t>Servicios Broxel S.A. P.I. de C.V.</t>
  </si>
  <si>
    <t>Santa fe cuajimalca de morelos</t>
  </si>
  <si>
    <t>INE/SERU/JD04/CHIS/03/2025</t>
  </si>
  <si>
    <t>http://transparencia.ine.mx/sistemaot/cargaMasiva/Articulo70/2025/Formato28//JD04-CHIS/tml1/contrato1.pdf</t>
  </si>
  <si>
    <t>http://transparencia.ine.mx/sistemaot/cargaMasiva/Articulo70/2025/Formato28//JD04-CHIS/tml1/factura1.pdf</t>
  </si>
  <si>
    <t>Arrendamiento del inmueble con el objeto de ser utilizado como Modulo  de  Atención  Ciudadana  070451, por  la  04  Junta  Distrital  Ejecutiva  del  Instituto Nacional  Electoral en  el estado de Chiapas.</t>
  </si>
  <si>
    <t>http://transparencia.ine.mx/sistemaot/cargaMasiva/Articulo70/2025/Formato28//JD04-CHIS/tml1/osp2.pdf</t>
  </si>
  <si>
    <t>Bertha Elena</t>
  </si>
  <si>
    <t>JIBB440818HK8</t>
  </si>
  <si>
    <t>Dr. Belisario Dominguez</t>
  </si>
  <si>
    <t>Pichucalco</t>
  </si>
  <si>
    <t>Servicio de arrendamiento del Módulo de Atención Ciudadana 070451</t>
  </si>
  <si>
    <t>http://transparencia.ine.mx/sistemaot/cargaMasiva/Articulo70/2025/Formato28//JD04-CHIS/tml1/contrato2.pdf</t>
  </si>
  <si>
    <t>http://transparencia.ine.mx/sistemaot/cargaMasiva/Articulo70/2025/Formato28//JD04-CHIS/tml1/factura2.pdf</t>
  </si>
  <si>
    <t>Arrendamiento del inmueble con el objeto de ser utilizado como Modulo  de  Atención  Ciudadana  070452, por  la  04  Junta  Distrital  Ejecutiva  del  Instituto Nacional  Electoral en  el estado de Chiapas.</t>
  </si>
  <si>
    <t>http://transparencia.ine.mx/sistemaot/cargaMasiva/Articulo70/2025/Formato28//JD04-CHIS/tml1/osp3.pdf</t>
  </si>
  <si>
    <t>Fanny Patricia</t>
  </si>
  <si>
    <t>ZECF700718F81</t>
  </si>
  <si>
    <t>Copainala</t>
  </si>
  <si>
    <t>Servicio de arrendamiento del Módulo de Atención Ciudadana 070452</t>
  </si>
  <si>
    <t>http://transparencia.ine.mx/sistemaot/cargaMasiva/Articulo70/2025/Formato28//JD04-CHIS/tml1/contrato3.pdf</t>
  </si>
  <si>
    <t>http://transparencia.ine.mx/sistemaot/cargaMasiva/Articulo70/2025/Formato28//JD04-CHIS/tml1/factura3.pdf</t>
  </si>
  <si>
    <t>Arrendamiento del inmueble con el objeto de ser utilizado como Oficina Municipal  por  la  04  Junta  Distrital  Ejecutiva  del  Instituto Nacional  Electoral en  el estado de Chiapas.</t>
  </si>
  <si>
    <t>http://transparencia.ine.mx/sistemaot/cargaMasiva/Articulo70/2025/Formato28//JD04-CHIS/tml1/osp4.pdf</t>
  </si>
  <si>
    <t>Arrendamiento del inmueble con el objeto de ser utilizado como Oficina Municipal</t>
  </si>
  <si>
    <t>http://transparencia.ine.mx/sistemaot/cargaMasiva/Articulo70/2025/Formato28//JD04-CHIS/tml1/contrato4.pdf</t>
  </si>
  <si>
    <t>http://transparencia.ine.mx/sistemaot/cargaMasiva/Articulo70/2025/Formato28//JD04-CHIS/tml1/factura4.pdf</t>
  </si>
  <si>
    <t>Arrendamiento del inmueble con el objeto de ser utilizado como la 04  Junta  Distrital  Ejecutiva  del  Instituto Nacional  Electoral en  el estado de Chiapas.</t>
  </si>
  <si>
    <t>http://transparencia.ine.mx/sistemaot/cargaMasiva/Articulo70/2025/Formato28//JD04-CHIS/tml1/osp5.pdf</t>
  </si>
  <si>
    <t>LOLM320222712</t>
  </si>
  <si>
    <t>Juan Aldama</t>
  </si>
  <si>
    <t>http://transparencia.ine.mx/sistemaot/cargaMasiva/Articulo70/2025/Formato28//JD04-CHIS/tml1/contrato5.pdf</t>
  </si>
  <si>
    <t>http://transparencia.ine.mx/sistemaot/cargaMasiva/Articulo70/2025/Formato28//JD04-CHIS/tml1/factura5.pdf</t>
  </si>
  <si>
    <t>INE/SERV/JD04/CHIS/01/2025</t>
  </si>
  <si>
    <t>El  objeto  consiste  en  proporcionar el servicio de Limpieza a la Junta Distrital  Ejecutiva 04 del  "Instituto"; Artículo 31 fracc. III y artículo 51 del Reglamento del Instituto Nacional Electoral en Materia de Adquisiciones, Arrendamientos de Bienes Muebles y Servicios.</t>
  </si>
  <si>
    <t>http://transparencia.ine.mx/sistemaot/cargaMasiva/Articulo70/2025/Formato28//JD04-CHIS/tml1/osp6.pdf</t>
  </si>
  <si>
    <t>El  objeto  consiste  en  proporcionar el servicio de Limpieza a la Junta Distrital  Ejecutiva 04 del  "Instituto"</t>
  </si>
  <si>
    <t>Servicio de Limpieza a la Junta Distrital  Ejecutiva 04 del Instituto Nacional  Electoral en  el estado de Chiapas.</t>
  </si>
  <si>
    <t>http://transparencia.ine.mx/sistemaot/cargaMasiva/Articulo70/2025/Formato28//JD04-CHIS/tml1/contrato6.pdf</t>
  </si>
  <si>
    <t>http://transparencia.ine.mx/sistemaot/cargaMasiva/Articulo70/2025/Formato28//JD04-CHIS/tml1/factura6.pdf</t>
  </si>
  <si>
    <t>INE/SERV/JD04/CHIS/02/2025</t>
  </si>
  <si>
    <t>El  objeto  consiste  en  proporcionar el servicio de Seguridad y Vigilancia de la Junta Distrital  Ejecutiva 04 del  "Instituto"; Artículo 31 fracc. III y artículo 51 del Reglamento del Instituto Nacional Electoral en Materia de Adquisiciones, Arrendamientos de Bienes Muebles y Servicios.</t>
  </si>
  <si>
    <t>http://transparencia.ine.mx/sistemaot/cargaMasiva/Articulo70/2025/Formato28//JD04-CHIS/tml1/osp7.pdf</t>
  </si>
  <si>
    <t>El  objeto  consiste  en  proporcionar el servicio de seguridad y vigilancia a la Junta Distrital  Ejecutiva 04 del  "Instituto"</t>
  </si>
  <si>
    <t>Servicio de Seguridad y vigilancia a la Junta Distrital  Ejecutiva 04 del Instituto Nacional  Electoral en  el estado de Chiapas.</t>
  </si>
  <si>
    <t>http://transparencia.ine.mx/sistemaot/cargaMasiva/Articulo70/2025/Formato28//JD04-CHIS/tml1/contrato7.pdf</t>
  </si>
  <si>
    <t>http://transparencia.ine.mx/sistemaot/cargaMasiva/Articulo70/2025/Formato28//JD04-CHIS/tml1/factura7.pdf</t>
  </si>
  <si>
    <t>El objeto consiste en la prestación del servicio de digitalización, impresión y fotocopiado en las diversas áreas que integran la 04 Junta Distrital Ejecutiva en Chiapas</t>
  </si>
  <si>
    <t>http://transparencia.ine.mx/sistemaot/cargaMasiva/Articulo70/2025/Formato28//JD04-CHIS/tml1/osp8.pdf</t>
  </si>
  <si>
    <t>Copy Fax del Sureste, S.A. de C.V</t>
  </si>
  <si>
    <t>16ª poniente norte</t>
  </si>
  <si>
    <t>Prestación del servicio de digitalización, impresión y fotocopiado para la Junta Distrital  Ejecutiva 04 del Instituto Nacional  Electoral en  el estado de Chiapas.</t>
  </si>
  <si>
    <t>http://transparencia.ine.mx/sistemaot/cargaMasiva/Articulo70/2025/Formato28//JD04-CHIS/tml1/contrato8.pdf</t>
  </si>
  <si>
    <t>http://transparencia.ine.mx/sistemaot/cargaMasiva/Articulo70/2025/Formato28//JD04-CHIS/tml1/factura8.pdf</t>
  </si>
  <si>
    <t>1207- 250006</t>
  </si>
  <si>
    <t>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t>
  </si>
  <si>
    <t>http://transparencia.ine.mx/sistemaot/cargaMasiva/Articulo70/2025/Formato28//JD01-HGO/tml1/osp1.pdf</t>
  </si>
  <si>
    <t>adquisicion de gasolina</t>
  </si>
  <si>
    <t>Si Vale</t>
  </si>
  <si>
    <t>Paseo De La Reforma</t>
  </si>
  <si>
    <t>01 Junta Distrital Ejecutiva del Instituto Nacional Electoral en el Estado de Hidalgo</t>
  </si>
  <si>
    <t>5008b0d1</t>
  </si>
  <si>
    <t>http://transparencia.ine.mx/sistemaot/cargaMasiva/Articulo70/2025/Formato28//JD01-HGO/tml1/factura1.pdf</t>
  </si>
  <si>
    <t>1208- 250007</t>
  </si>
  <si>
    <t>http://transparencia.ine.mx/sistemaot/cargaMasiva/Articulo70/2025/Formato28//JD01-HGO/tml1/osp2.pdf</t>
  </si>
  <si>
    <t>73c07fe4</t>
  </si>
  <si>
    <t>http://transparencia.ine.mx/sistemaot/cargaMasiva/Articulo70/2025/Formato28//JD01-HGO/tml1/factura2.pdf</t>
  </si>
  <si>
    <t>1209- 250008</t>
  </si>
  <si>
    <t>http://transparencia.ine.mx/sistemaot/cargaMasiva/Articulo70/2025/Formato28//JD01-HGO/tml1/osp3.pdf</t>
  </si>
  <si>
    <t>50ea5be0</t>
  </si>
  <si>
    <t>http://transparencia.ine.mx/sistemaot/cargaMasiva/Articulo70/2025/Formato28//JD01-HGO/tml1/factura3.pdf</t>
  </si>
  <si>
    <t>1210- 250009</t>
  </si>
  <si>
    <t>http://transparencia.ine.mx/sistemaot/cargaMasiva/Articulo70/2025/Formato28//JD01-HGO/tml1/osp4.pdf</t>
  </si>
  <si>
    <t>372529c3</t>
  </si>
  <si>
    <t>http://transparencia.ine.mx/sistemaot/cargaMasiva/Articulo70/2025/Formato28//JD01-HGO/tml1/factura4.pdf</t>
  </si>
  <si>
    <t>1211- 250010</t>
  </si>
  <si>
    <t>http://transparencia.ine.mx/sistemaot/cargaMasiva/Articulo70/2025/Formato28//JD01-HGO/tml1/osp5.pdf</t>
  </si>
  <si>
    <t>b8726838</t>
  </si>
  <si>
    <t>http://transparencia.ine.mx/sistemaot/cargaMasiva/Articulo70/2025/Formato28//JD01-HGO/tml1/factura5.pdf</t>
  </si>
  <si>
    <t>1212- 250011</t>
  </si>
  <si>
    <t>http://transparencia.ine.mx/sistemaot/cargaMasiva/Articulo70/2025/Formato28//JD01-HGO/tml1/osp6.pdf</t>
  </si>
  <si>
    <t>adquisicion de material de papelería varios</t>
  </si>
  <si>
    <t>HEBV790526G79</t>
  </si>
  <si>
    <t>Nuevo Leon</t>
  </si>
  <si>
    <t>Huejutla de Reyes</t>
  </si>
  <si>
    <t>0CF83944</t>
  </si>
  <si>
    <t>http://transparencia.ine.mx/sistemaot/cargaMasiva/Articulo70/2025/Formato28//JD01-HGO/tml1/factura6.pdf</t>
  </si>
  <si>
    <t>1213- 250012</t>
  </si>
  <si>
    <t>http://transparencia.ine.mx/sistemaot/cargaMasiva/Articulo70/2025/Formato28//JD01-HGO/tml1/osp7.pdf</t>
  </si>
  <si>
    <t>adquisicion de lamparas led 24 watts para mac distrital</t>
  </si>
  <si>
    <t>67FB58FC</t>
  </si>
  <si>
    <t>http://transparencia.ine.mx/sistemaot/cargaMasiva/Articulo70/2025/Formato28//JD01-HGO/tml1/factura7.pdf</t>
  </si>
  <si>
    <t>1214- 250013</t>
  </si>
  <si>
    <t>http://transparencia.ine.mx/sistemaot/cargaMasiva/Articulo70/2025/Formato28//JD01-HGO/tml1/osp8.pdf</t>
  </si>
  <si>
    <t>adquisicion de insumos de cafeteria para sesiones y reuniones de junta</t>
  </si>
  <si>
    <t>FD88FF43</t>
  </si>
  <si>
    <t>http://transparencia.ine.mx/sistemaot/cargaMasiva/Articulo70/2025/Formato28//JD01-HGO/tml1/factura8.pdf</t>
  </si>
  <si>
    <t>1225- 250024</t>
  </si>
  <si>
    <t>http://transparencia.ine.mx/sistemaot/cargaMasiva/Articulo70/2025/Formato28//JD01-HGO/tml1/osp9.pdf</t>
  </si>
  <si>
    <t>pago servicio de limpieza mes de enero 2025 instalaciones 01 jde</t>
  </si>
  <si>
    <t>Grupo T33</t>
  </si>
  <si>
    <t>DA9067BF</t>
  </si>
  <si>
    <t>http://transparencia.ine.mx/sistemaot/cargaMasiva/Articulo70/2025/Formato28//JD01-HGO/tml1/factura9.pdf</t>
  </si>
  <si>
    <t>1218- 250016</t>
  </si>
  <si>
    <t>http://transparencia.ine.mx/sistemaot/cargaMasiva/Articulo70/2025/Formato28//JD01-HGO/tml1/osp10.pdf</t>
  </si>
  <si>
    <t>2213</t>
  </si>
  <si>
    <t>add54f34</t>
  </si>
  <si>
    <t>http://transparencia.ine.mx/sistemaot/cargaMasiva/Articulo70/2025/Formato28//JD01-HGO/tml1/factura10.pdf</t>
  </si>
  <si>
    <t>1219- 250017</t>
  </si>
  <si>
    <t>http://transparencia.ine.mx/sistemaot/cargaMasiva/Articulo70/2025/Formato28//JD01-HGO/tml1/osp11.pdf</t>
  </si>
  <si>
    <t>578e0145,</t>
  </si>
  <si>
    <t>http://transparencia.ine.mx/sistemaot/cargaMasiva/Articulo70/2025/Formato28//JD01-HGO/tml1/factura11.pdf</t>
  </si>
  <si>
    <t>1220- 250018</t>
  </si>
  <si>
    <t>http://transparencia.ine.mx/sistemaot/cargaMasiva/Articulo70/2025/Formato28//JD01-HGO/tml1/osp12.pdf</t>
  </si>
  <si>
    <t>40a823bf</t>
  </si>
  <si>
    <t>http://transparencia.ine.mx/sistemaot/cargaMasiva/Articulo70/2025/Formato28//JD01-HGO/tml1/factura12.pdf</t>
  </si>
  <si>
    <t>1221- 250019</t>
  </si>
  <si>
    <t>http://transparencia.ine.mx/sistemaot/cargaMasiva/Articulo70/2025/Formato28//JD01-HGO/tml1/osp13.pdf</t>
  </si>
  <si>
    <t>453e3129</t>
  </si>
  <si>
    <t>http://transparencia.ine.mx/sistemaot/cargaMasiva/Articulo70/2025/Formato28//JD01-HGO/tml1/factura13.pdf</t>
  </si>
  <si>
    <t>1222- 250020</t>
  </si>
  <si>
    <t>http://transparencia.ine.mx/sistemaot/cargaMasiva/Articulo70/2025/Formato28//JD01-HGO/tml1/osp14.pdf</t>
  </si>
  <si>
    <t>adquisicion de renta de mobiliario</t>
  </si>
  <si>
    <t>NABM7608175H0</t>
  </si>
  <si>
    <t>Aviación Civil</t>
  </si>
  <si>
    <t>4B22E05D</t>
  </si>
  <si>
    <t>http://transparencia.ine.mx/sistemaot/cargaMasiva/Articulo70/2025/Formato28//JD01-HGO/tml1/factura14.pdf</t>
  </si>
  <si>
    <t>1226- 250025</t>
  </si>
  <si>
    <t>http://transparencia.ine.mx/sistemaot/cargaMasiva/Articulo70/2025/Formato28//JD01-HGO/tml1/osp15.pdf</t>
  </si>
  <si>
    <t>pago de servicio de estacionamiento parque vehicular</t>
  </si>
  <si>
    <t>Fayad</t>
  </si>
  <si>
    <t>FARM6207111A3</t>
  </si>
  <si>
    <t>579C86E5</t>
  </si>
  <si>
    <t>http://transparencia.ine.mx/sistemaot/cargaMasiva/Articulo70/2025/Formato28//JD01-HGO/tml1/factura15.pdf</t>
  </si>
  <si>
    <t>1223- 250021</t>
  </si>
  <si>
    <t>Arrendamiento para la Junta Distrital Ejecutiva No. 01 del INE Huejutla de Reyes, Hidalgo, de conformidad con el Artículo 31, Fracción III y Artículo 49, párrafo 1, del Reglamento del Instituto Nacional Electoral en Materia de Adquisiciones, Arrendamientos de Bienes Muebles y Servicios.</t>
  </si>
  <si>
    <t>http://transparencia.ine.mx/sistemaot/cargaMasiva/Articulo70/2025/Formato28//JD01-HGO/tml1/osp16.pdf</t>
  </si>
  <si>
    <t>f022fd16</t>
  </si>
  <si>
    <t>http://transparencia.ine.mx/sistemaot/cargaMasiva/Articulo70/2025/Formato28//JD01-HGO/tml1/factura16.pdf</t>
  </si>
  <si>
    <t>1224- 250023</t>
  </si>
  <si>
    <t>http://transparencia.ine.mx/sistemaot/cargaMasiva/Articulo70/2025/Formato28//JD01-HGO/tml1/osp17.pdf</t>
  </si>
  <si>
    <t>pago servicio de renta inmueble de la 01 jde mes enero 2025</t>
  </si>
  <si>
    <t>BARD630110DU0</t>
  </si>
  <si>
    <t>Generales Azuara</t>
  </si>
  <si>
    <t>4346c1bf</t>
  </si>
  <si>
    <t>http://transparencia.ine.mx/sistemaot/cargaMasiva/Articulo70/2025/Formato28//JD01-HGO/tml1/contratojd.pdf</t>
  </si>
  <si>
    <t>http://transparencia.ine.mx/sistemaot/cargaMasiva/Articulo70/2025/Formato28//JD01-HGO/tml1/factura17.pdf</t>
  </si>
  <si>
    <t>1217- 250015</t>
  </si>
  <si>
    <t>http://transparencia.ine.mx/sistemaot/cargaMasiva/Articulo70/2025/Formato28//JD01-HGO/tml1/osp18.pdf</t>
  </si>
  <si>
    <t>adquisicion de refrigerios para primer taller de capacitacion a supervisores y cae</t>
  </si>
  <si>
    <t>SASV940316PF4</t>
  </si>
  <si>
    <t>9d5f28ba</t>
  </si>
  <si>
    <t>http://transparencia.ine.mx/sistemaot/cargaMasiva/Articulo70/2025/Formato28//JD01-HGO/tml1/factura18.pdf</t>
  </si>
  <si>
    <t>1228- 250027</t>
  </si>
  <si>
    <t>http://transparencia.ine.mx/sistemaot/cargaMasiva/Articulo70/2025/Formato28//JD01-HGO/tml1/osp19.pdf</t>
  </si>
  <si>
    <t>adquisicion de insumos de cafeteria para asistencia electoral</t>
  </si>
  <si>
    <t>A8087349</t>
  </si>
  <si>
    <t>http://transparencia.ine.mx/sistemaot/cargaMasiva/Articulo70/2025/Formato28//JD01-HGO/tml1/factura19.pdf</t>
  </si>
  <si>
    <t>1229- 250028</t>
  </si>
  <si>
    <t>http://transparencia.ine.mx/sistemaot/cargaMasiva/Articulo70/2025/Formato28//JD01-HGO/tml1/osp20.pdf</t>
  </si>
  <si>
    <t>adquisicion de usb 64 gb kinston y un disco externo adta 2 tb</t>
  </si>
  <si>
    <t>7BF3F81E</t>
  </si>
  <si>
    <t>http://transparencia.ine.mx/sistemaot/cargaMasiva/Articulo70/2025/Formato28//JD01-HGO/tml1/factura20.pdf</t>
  </si>
  <si>
    <t>1231- 250029</t>
  </si>
  <si>
    <t>http://transparencia.ine.mx/sistemaot/cargaMasiva/Articulo70/2025/Formato28//JD01-HGO/tml1/osp21.pdf</t>
  </si>
  <si>
    <t>pago de servicio de limpieza instalaciones del mac distrital mes enero 2025</t>
  </si>
  <si>
    <t>F2B054F2</t>
  </si>
  <si>
    <t>http://transparencia.ine.mx/sistemaot/cargaMasiva/Articulo70/2025/Formato28//JD01-HGO/tml1/factura21.pdf</t>
  </si>
  <si>
    <t>1232- 250030</t>
  </si>
  <si>
    <t>Arrendamiento para el Módulo de Atención Ciudadana 130153 del INE en Huejutla de Reyes, Hidalgo, de conformidad con el Artículo 31, Fracción III y Artículo 49, párrafo 1, del Reglamento del Instituto Nacional Electoral en Materia de Adquisiciones, Arrendamientos de Bienes Muebles y Servicios.</t>
  </si>
  <si>
    <t>http://transparencia.ine.mx/sistemaot/cargaMasiva/Articulo70/2025/Formato28//JD01-HGO/tml1/osp22.pdf</t>
  </si>
  <si>
    <t>pago de renta del inmueble que ocupa el Módulo de Atención Ciudadan distrital mes enero 2025</t>
  </si>
  <si>
    <t>In-Muebles De Filomena</t>
  </si>
  <si>
    <t>IFI0706016C8</t>
  </si>
  <si>
    <t>Patricio Sanz</t>
  </si>
  <si>
    <t>Del Valle Centro</t>
  </si>
  <si>
    <t>E8B75E5D</t>
  </si>
  <si>
    <t>http://transparencia.ine.mx/sistemaot/cargaMasiva/Articulo70/2025/Formato28//JD01-HGO/tml1/contratomac.pdf</t>
  </si>
  <si>
    <t>http://transparencia.ine.mx/sistemaot/cargaMasiva/Articulo70/2025/Formato28//JD01-HGO/tml1/factura22.pdf</t>
  </si>
  <si>
    <t>1231- 250033</t>
  </si>
  <si>
    <t>http://transparencia.ine.mx/sistemaot/cargaMasiva/Articulo70/2025/Formato28//JD01-HGO/tml1/osp23.pdf</t>
  </si>
  <si>
    <t>cb22692f</t>
  </si>
  <si>
    <t>http://transparencia.ine.mx/sistemaot/cargaMasiva/Articulo70/2025/Formato28//JD01-HGO/tml1/factura23.pdf</t>
  </si>
  <si>
    <t>1234- 250032</t>
  </si>
  <si>
    <t>http://transparencia.ine.mx/sistemaot/cargaMasiva/Articulo70/2025/Formato28//JD01-HGO/tml1/osp24.pdf</t>
  </si>
  <si>
    <t>adquisicion de refrigerios</t>
  </si>
  <si>
    <t>46744d1d</t>
  </si>
  <si>
    <t>http://transparencia.ine.mx/sistemaot/cargaMasiva/Articulo70/2025/Formato28//JD01-HGO/tml1/factura24.pdf</t>
  </si>
  <si>
    <t>1235- 250034</t>
  </si>
  <si>
    <t>http://transparencia.ine.mx/sistemaot/cargaMasiva/Articulo70/2025/Formato28//JD01-HGO/tml1/osp25.pdf</t>
  </si>
  <si>
    <t>cb6bc069</t>
  </si>
  <si>
    <t>http://transparencia.ine.mx/sistemaot/cargaMasiva/Articulo70/2025/Formato28//JD01-HGO/tml1/factura25.pdf</t>
  </si>
  <si>
    <t>http://transparencia.ine.mx/sistemaot/cargaMasiva/Articulo70/2025/Formato28//JD01-HGO/tml1/osp26.pdf</t>
  </si>
  <si>
    <t>adquisicion de insumos de cafeteria</t>
  </si>
  <si>
    <t>AF44EAC1</t>
  </si>
  <si>
    <t>http://transparencia.ine.mx/sistemaot/cargaMasiva/Articulo70/2025/Formato28//JD01-HGO/tml1/factura26.pdf</t>
  </si>
  <si>
    <t>1236- 250033</t>
  </si>
  <si>
    <t>http://transparencia.ine.mx/sistemaot/cargaMasiva/Articulo70/2025/Formato28//JD01-HGO/tml1/osp27.pdf</t>
  </si>
  <si>
    <t>14d47baa</t>
  </si>
  <si>
    <t>http://transparencia.ine.mx/sistemaot/cargaMasiva/Articulo70/2025/Formato28//JD01-HGO/tml1/factura27.pdf</t>
  </si>
  <si>
    <t>1237- 250035</t>
  </si>
  <si>
    <t>http://transparencia.ine.mx/sistemaot/cargaMasiva/Articulo70/2025/Formato28//JD01-HGO/tml1/osp28.pdf</t>
  </si>
  <si>
    <t>adquisicion de material de oficina</t>
  </si>
  <si>
    <t>ROVS580819CM0</t>
  </si>
  <si>
    <t>Plaza de la Revolución y 16 de Enero</t>
  </si>
  <si>
    <t>37AD2845</t>
  </si>
  <si>
    <t>http://transparencia.ine.mx/sistemaot/cargaMasiva/Articulo70/2025/Formato28//JD01-HGO/tml1/factura28.pdf</t>
  </si>
  <si>
    <t>1238- 250036</t>
  </si>
  <si>
    <t>http://transparencia.ine.mx/sistemaot/cargaMasiva/Articulo70/2025/Formato28//JD01-HGO/tml1/osp29.pdf</t>
  </si>
  <si>
    <t>FC4A8D81</t>
  </si>
  <si>
    <t>http://transparencia.ine.mx/sistemaot/cargaMasiva/Articulo70/2025/Formato28//JD01-HGO/tml1/factura29.pdf</t>
  </si>
  <si>
    <t>1239- 250037</t>
  </si>
  <si>
    <t>http://transparencia.ine.mx/sistemaot/cargaMasiva/Articulo70/2025/Formato28//JD01-HGO/tml1/osp30.pdf</t>
  </si>
  <si>
    <t>E9520C88</t>
  </si>
  <si>
    <t>http://transparencia.ine.mx/sistemaot/cargaMasiva/Articulo70/2025/Formato28//JD01-HGO/tml1/factura30.pdf</t>
  </si>
  <si>
    <t>1240- 250038</t>
  </si>
  <si>
    <t>http://transparencia.ine.mx/sistemaot/cargaMasiva/Articulo70/2025/Formato28//JD01-HGO/tml1/osp31.pdf</t>
  </si>
  <si>
    <t>SI VALE MEXICO</t>
  </si>
  <si>
    <t>Cuahtemoc</t>
  </si>
  <si>
    <t>2fa4d2e6</t>
  </si>
  <si>
    <t>http://transparencia.ine.mx/sistemaot/cargaMasiva/Articulo70/2025/Formato28//JD01-HGO/tml1/factura31.pdf</t>
  </si>
  <si>
    <t>1241- 250039</t>
  </si>
  <si>
    <t>http://transparencia.ine.mx/sistemaot/cargaMasiva/Articulo70/2025/Formato28//JD01-HGO/tml1/osp32.pdf</t>
  </si>
  <si>
    <t>Adquisición de alimentos por cierre de la campaña de Actualización Intensa 2024-2025 con fecha 10 de febrero 2025</t>
  </si>
  <si>
    <t>SAHG700521JR3</t>
  </si>
  <si>
    <t>Pasaje</t>
  </si>
  <si>
    <t>Mercado Munucipal</t>
  </si>
  <si>
    <t>Santa Irene</t>
  </si>
  <si>
    <t>6fcb2292</t>
  </si>
  <si>
    <t>http://transparencia.ine.mx/sistemaot/cargaMasiva/Articulo70/2025/Formato28//JD01-HGO/tml1/factura32.pdf</t>
  </si>
  <si>
    <t>1243- 250041</t>
  </si>
  <si>
    <t>http://transparencia.ine.mx/sistemaot/cargaMasiva/Articulo70/2025/Formato28//JD01-HGO/tml1/osp33.pdf</t>
  </si>
  <si>
    <t>70a22272</t>
  </si>
  <si>
    <t>http://transparencia.ine.mx/sistemaot/cargaMasiva/Articulo70/2025/Formato28//JD01-HGO/tml1/factura33.pdf</t>
  </si>
  <si>
    <t>1244- 250042</t>
  </si>
  <si>
    <t>http://transparencia.ine.mx/sistemaot/cargaMasiva/Articulo70/2025/Formato28//JD01-HGO/tml1/osp34.pdf</t>
  </si>
  <si>
    <t>Servicios De Alimentos</t>
  </si>
  <si>
    <t>REAB770326UR6</t>
  </si>
  <si>
    <t>C6475744</t>
  </si>
  <si>
    <t>http://transparencia.ine.mx/sistemaot/cargaMasiva/Articulo70/2025/Formato28//JD01-HGO/tml1/factura34.pdf</t>
  </si>
  <si>
    <t>1245- 250043</t>
  </si>
  <si>
    <t>http://transparencia.ine.mx/sistemaot/cargaMasiva/Articulo70/2025/Formato28//JD01-HGO/tml1/osp35.pdf</t>
  </si>
  <si>
    <t>E48 gasolina magna fleet carga de saldos</t>
  </si>
  <si>
    <t>41722b94</t>
  </si>
  <si>
    <t>http://transparencia.ine.mx/sistemaot/cargaMasiva/Articulo70/2025/Formato28//JD01-HGO/tml1/factura35.pdf</t>
  </si>
  <si>
    <t>1246- 250044</t>
  </si>
  <si>
    <t>http://transparencia.ine.mx/sistemaot/cargaMasiva/Articulo70/2025/Formato28//JD01-HGO/tml1/osp36.pdf</t>
  </si>
  <si>
    <t>pago de servicio de vigilancia de las instalaciones del Módulo de Atención Ciudadana distrital enero 2025</t>
  </si>
  <si>
    <t>POLICÍA INDUSTRIAL BANCARIA DEL ESTADO DE HIDALGO</t>
  </si>
  <si>
    <t>FUNDADORES</t>
  </si>
  <si>
    <t>9765235D</t>
  </si>
  <si>
    <t>http://transparencia.ine.mx/sistemaot/cargaMasiva/Articulo70/2025/Formato28//JD01-HGO/tml1/factura36.pdf</t>
  </si>
  <si>
    <t>1247- 250045</t>
  </si>
  <si>
    <t>http://transparencia.ine.mx/sistemaot/cargaMasiva/Articulo70/2025/Formato28//JD01-HGO/tml1/osp37.pdf</t>
  </si>
  <si>
    <t>pago de servicio de vigilancia de las instalaciones de la Junta Distrital enero 2025</t>
  </si>
  <si>
    <t>E1B87DCE</t>
  </si>
  <si>
    <t>http://transparencia.ine.mx/sistemaot/cargaMasiva/Articulo70/2025/Formato28//JD01-HGO/tml1/factura37.pdf</t>
  </si>
  <si>
    <t>1248- 250046</t>
  </si>
  <si>
    <t>http://transparencia.ine.mx/sistemaot/cargaMasiva/Articulo70/2025/Formato28//JD01-HGO/tml1/osp38.pdf</t>
  </si>
  <si>
    <t>VEVO650818DG5</t>
  </si>
  <si>
    <t>General Corona del Rosal</t>
  </si>
  <si>
    <t>3D297ACC</t>
  </si>
  <si>
    <t>1255- 250053</t>
  </si>
  <si>
    <t>http://transparencia.ine.mx/sistemaot/cargaMasiva/Articulo70/2025/Formato28//JD01-HGO/tml1/osp39.pdf</t>
  </si>
  <si>
    <t>Renta de equipo de fotocopiado</t>
  </si>
  <si>
    <t>SISTEMAS DIGITALES IMPRESIONANTES</t>
  </si>
  <si>
    <t>STH040131R20</t>
  </si>
  <si>
    <t>CARRETERA ESTATAL PACHUCA TULANCINGO</t>
  </si>
  <si>
    <t>A Y B</t>
  </si>
  <si>
    <t>BOULEVARES DE SAN FRANCISCO</t>
  </si>
  <si>
    <t>04E28293</t>
  </si>
  <si>
    <t>http://transparencia.ine.mx/sistemaot/cargaMasiva/Articulo70/2025/Formato28//JD01-HGO/tml1/factura39.pdf</t>
  </si>
  <si>
    <t>1256- 250054</t>
  </si>
  <si>
    <t>http://transparencia.ine.mx/sistemaot/cargaMasiva/Articulo70/2025/Formato28//JD01-HGO/tml1/osp40.pdf</t>
  </si>
  <si>
    <t>6DF981E8</t>
  </si>
  <si>
    <t>http://transparencia.ine.mx/sistemaot/cargaMasiva/Articulo70/2025/Formato28//JD01-HGO/tml1/factura40.pdf</t>
  </si>
  <si>
    <t>1257- 250055</t>
  </si>
  <si>
    <t>http://transparencia.ine.mx/sistemaot/cargaMasiva/Articulo70/2025/Formato28//JD01-HGO/tml1/osp41.pdf</t>
  </si>
  <si>
    <t>58AEC192</t>
  </si>
  <si>
    <t>http://transparencia.ine.mx/sistemaot/cargaMasiva/Articulo70/2025/Formato28//JD01-HGO/tml1/factura41.pdf</t>
  </si>
  <si>
    <t>1258- 250056</t>
  </si>
  <si>
    <t>http://transparencia.ine.mx/sistemaot/cargaMasiva/Articulo70/2025/Formato28//JD01-HGO/tml1/osp42.pdf</t>
  </si>
  <si>
    <t>Servicio de afinación mayor a vehículo</t>
  </si>
  <si>
    <t>CAHG740928F69</t>
  </si>
  <si>
    <t>97430303</t>
  </si>
  <si>
    <t>http://transparencia.ine.mx/sistemaot/cargaMasiva/Articulo70/2025/Formato28//JD01-HGO/tml1/factura42.pdf</t>
  </si>
  <si>
    <t>1259- 250057</t>
  </si>
  <si>
    <t>http://transparencia.ine.mx/sistemaot/cargaMasiva/Articulo70/2025/Formato28//JD01-HGO/tml1/osp43.pdf</t>
  </si>
  <si>
    <t>C89BA7B7</t>
  </si>
  <si>
    <t>http://transparencia.ine.mx/sistemaot/cargaMasiva/Articulo70/2025/Formato28//JD01-HGO/tml1/factura43.pdf</t>
  </si>
  <si>
    <t>1260- 250058</t>
  </si>
  <si>
    <t>http://transparencia.ine.mx/sistemaot/cargaMasiva/Articulo70/2025/Formato28//JD01-HGO/tml1/osp44.pdf</t>
  </si>
  <si>
    <t>D37E5872</t>
  </si>
  <si>
    <t>http://transparencia.ine.mx/sistemaot/cargaMasiva/Articulo70/2025/Formato28//JD01-HGO/tml1/factura44.pdf</t>
  </si>
  <si>
    <t>1261- 250059</t>
  </si>
  <si>
    <t>http://transparencia.ine.mx/sistemaot/cargaMasiva/Articulo70/2025/Formato28//JD01-HGO/tml1/osp45.pdf</t>
  </si>
  <si>
    <t>Servicio de afinación mayor</t>
  </si>
  <si>
    <t>55ECEFD7</t>
  </si>
  <si>
    <t>http://transparencia.ine.mx/sistemaot/cargaMasiva/Articulo70/2025/Formato28//JD01-HGO/tml1/factura45.pdf</t>
  </si>
  <si>
    <t>Arrendamiento para la Junta Distrital Ejecutiva No. 08 de Tamaulipas-Tampico. Articulo 31 fracción I y articulo 35 del Reglamento del Instituto Nacional Electoral en Materia de Adquisicones, Arrendamiento de Bienes, Muebles y Servicios.</t>
  </si>
  <si>
    <t>http://transparencia.ine.mx/sistemaot/cargaMasiva/Articulo70/2025/Formato28//JD08-TAMPS/tml1/osp1.pdf</t>
  </si>
  <si>
    <t>Pago del servicio de arrendamiento del inmueble que ocupa el módulo de atención ciudadana 280852, ubicado en la plaza caralinda, correspondiente al trimestre enero-marzo</t>
  </si>
  <si>
    <t>Cannizzo</t>
  </si>
  <si>
    <t>Consiglio</t>
  </si>
  <si>
    <t>CACR460108T37</t>
  </si>
  <si>
    <t>Mejor propuesta economica en arrendamiento de inmueble y cumplimiento del Manual de Administración Inmobiliaria del Instituto Nacional Electoral.</t>
  </si>
  <si>
    <t>Junta Distrital Ejecutiva No. 08 de Tamaulipas-Tampico</t>
  </si>
  <si>
    <t>ADENDA 01/2025 AL CONTRATO  INE/SERV/JD08TAM/014/2023</t>
  </si>
  <si>
    <t>Arrendamiento del inmueble que ocupa el módulo de atención ciudadana 280852, ubicado en plaza caralinda para la correcta operación del Módulo de Atención Ciudadana de la 08 Junta Distrital Ejecutiva del Instituto Nacional Electoral en Tamaulipas-Tampico.</t>
  </si>
  <si>
    <t>http://transparencia.ine.mx/sistemaot/cargaMasiva/Articulo70/2025/Formato28//JD08-TAMPS/tml1/contrato1.pdf</t>
  </si>
  <si>
    <t>http://transparencia.ine.mx/sistemaot/cargaMasiva/Articulo70/2025/Formato28//JD08-TAMPS/tml1/factura1c.pdf</t>
  </si>
  <si>
    <t>http://transparencia.ine.mx/sistemaot/cargaMasiva/Articulo70/2025/Formato28//JD08-TAMPS/tml1/osp2.pdf</t>
  </si>
  <si>
    <t>Pago del servicio de arrendamiento del inmueble que ocupa el módulo de atención ciudadana 280851, ubicado en  calle palmas, correspondiente al trimestre enero-marzo</t>
  </si>
  <si>
    <t>Govela</t>
  </si>
  <si>
    <t>GOGS800210DZ3</t>
  </si>
  <si>
    <t>3202</t>
  </si>
  <si>
    <t>Primavera</t>
  </si>
  <si>
    <t>INE/SERV/JD08TAM/02/2025</t>
  </si>
  <si>
    <t>Arrendamiento del inmueble que ocupa el módulo de atención ciudadana 280851, ubicado en calle Palmas para la correcta operación del Módulo de Atención Ciudadana de la 08 Junta Distrital Ejecutiva del Instituto Nacional Electoral en Tamaulipas-Tampico.</t>
  </si>
  <si>
    <t>http://transparencia.ine.mx/sistemaot/cargaMasiva/Articulo70/2025/Formato28//JD08-TAMPS/tml1/contrato2.pdf</t>
  </si>
  <si>
    <t>http://transparencia.ine.mx/sistemaot/cargaMasiva/Articulo70/2025/Formato28//JD08-TAMPS/tml1/factura2.pdf</t>
  </si>
  <si>
    <t>http://transparencia.ine.mx/sistemaot/cargaMasiva/Articulo70/2025/Formato28//JD08-TAMPS/tml1/osp3.pdf</t>
  </si>
  <si>
    <t>Pago del servicio de arrendamiento del inmueble que ocupa la Junta Distrital Ejecutiva No. 08 en Tamaulipas-Tampico ubicada en  calle palmas, correspondiente al trimestre enero-marzo</t>
  </si>
  <si>
    <t>INE/SERV/JD08TAM/01/2025</t>
  </si>
  <si>
    <t>Arrendamiento del inmueble  para el uso de oficinas administrativas y de atención al público de la 08 Junta Distrital Ejecutiva del Instituto Nacional Electoral en Tamaulipas-Tampico</t>
  </si>
  <si>
    <t>http://transparencia.ine.mx/sistemaot/cargaMasiva/Articulo70/2025/Formato28//JD08-TAMPS/tml1/contrato3.pdf</t>
  </si>
  <si>
    <t>http://transparencia.ine.mx/sistemaot/cargaMasiva/Articulo70/2025/Formato28//JD08-TAMPS/tml1/factura3.pdf</t>
  </si>
  <si>
    <t>Arrendamiento para la 01 Junta Distrital Ejecutiva. Articulo 31, fraccion III y 51 del Reglamento del Instituto Nacional Electoral en materia de Adquisiciones, Arrendamientos y Servicios</t>
  </si>
  <si>
    <t>http://transparencia.ine.mx/sistemaot/cargaMasiva/Articulo70/2025/Formato28//JD01-GTO/tml1/osp1.pdf</t>
  </si>
  <si>
    <t>Arrendamiento de inmueble para la 01 Junta Distrital Ejecutiva en Calle Walter C. Buchanan 228, Colonia ISSSTE Codigo Postal 37900 en San Luis de la Paz Guanajuato</t>
  </si>
  <si>
    <t>J Jesus</t>
  </si>
  <si>
    <t>ROMJ620304J59</t>
  </si>
  <si>
    <t>Libramiento Sur</t>
  </si>
  <si>
    <t>San Luis de la Paz</t>
  </si>
  <si>
    <t>Mejor propuesta economica en arrendamiento</t>
  </si>
  <si>
    <t>01 Junta Distrital Ejecutiva del Instituto Nacional Electoral en el estado de Guanajuato</t>
  </si>
  <si>
    <t>El Arrendador otorga en arrendamiento al Arrendatario el inmueble ubicado en Calle Walter C. Buchanan numero 228, Colonia ISSSTE, de la Ciudad de San Luis de la Paz, Codigo Postal 37900, en el Estado de Guanajuato, el cual cuenta con una superficie rentable de 1050 m2 construidos y 6 cajones de estacionamiento, para uso de las oficinas de la 01 Junta Distrital Ejecutiva del Estado de Guanajuato y del Módulo de Atencion Ciudadana 110121</t>
  </si>
  <si>
    <t>http://transparencia.ine.mx/sistemaot/cargaMasiva/Articulo70/2025/Formato28//JD01-GTO/tml1/contrato1.pdf</t>
  </si>
  <si>
    <t>http://transparencia.ine.mx/sistemaot/cargaMasiva/Articulo70/2025/Formato28//JD01-GTO/tml1/factura1.pdf</t>
  </si>
  <si>
    <t>Arrendamiento para el Modulo de Atencion Ciudadana 110152. Articulo 31, fracción III y 51 del Reglamento del Instituto Nacional Electoral en materia de Adquisiciones, Arrendamientos y Servicios</t>
  </si>
  <si>
    <t>http://transparencia.ine.mx/sistemaot/cargaMasiva/Articulo70/2025/Formato28//JD01-GTO/tml1/osp2.pdf</t>
  </si>
  <si>
    <t>Arrendamiento de inmueble para el Modulo de Atencion Ciudadana 110152, ubicado en Avenida Norte numero 65 BIS, esquina Revolucion, en Dolores Hidalgo, Guanajuato</t>
  </si>
  <si>
    <t>Inmobiliaria Zizal, S.A de C.V</t>
  </si>
  <si>
    <t>IZI030430E24</t>
  </si>
  <si>
    <t>Tamemes</t>
  </si>
  <si>
    <t>Guadalupe del Moral</t>
  </si>
  <si>
    <t>El Arrendador otorga en arrendamiento al Arrendatario el uso temporal de los locales 22 y 23 ubicados en la Plaza Comercial "Dolores" Calle Norte número 65 BIS, esquina con Revolución de la Ciudad de Dolores Hidalgo, Guanajuato, para el uso del Módulo de Atención Ciudadana 110152 con un total de 100 m2 construidos. La plaza comercional cuenta con 145 cajones de estacionamiento</t>
  </si>
  <si>
    <t>http://transparencia.ine.mx/sistemaot/cargaMasiva/Articulo70/2025/Formato28//JD01-GTO/tml1/contrato2.pdf</t>
  </si>
  <si>
    <t>http://transparencia.ine.mx/sistemaot/cargaMasiva/Articulo70/2025/Formato28//JD01-GTO/tml1/factura2.pdf</t>
  </si>
  <si>
    <t>INE/SERV/AD-INE-001-24-01-2025</t>
  </si>
  <si>
    <t>Servicio de vigilancia para la 01 Junta Distrital Ejecutiva. Articulo 31, fraccion III y 51 del Reglamento del Instituto Nacional Electoral en materia de Adquisiciones, Arrendamientos y Servicios</t>
  </si>
  <si>
    <t>http://transparencia.ine.mx/sistemaot/cargaMasiva/Articulo70/2025/Formato28//JD01-GTO/tml1/osp3.pdf</t>
  </si>
  <si>
    <t>Servicio de vigilancia para la 01 Junta Distrital Ejecutiva y Modulo de Atencion Ciudadana 110152</t>
  </si>
  <si>
    <t>ARZAA  Proteccion y vigilancia, S.A. de C.V</t>
  </si>
  <si>
    <t>San Pedro Peñuelas</t>
  </si>
  <si>
    <t>Servicio de vigilancia y seguridad del inmueble donde se ubica la 01 Junta Distrital Ejecutiva y el Módulo de Atención Ciudadana 110151; así como donde se ubica el Módulo de Atención Ciudadana y 110152</t>
  </si>
  <si>
    <t>http://transparencia.ine.mx/sistemaot/cargaMasiva/Articulo70/2025/Formato28//JD01-GTO/tml1/contrato3.pdf</t>
  </si>
  <si>
    <t>http://transparencia.ine.mx/sistemaot/cargaMasiva/Articulo70/2025/Formato28//JD01-GTO/tml1/factura3.pdf</t>
  </si>
  <si>
    <t>INE/SERV/AD-INE-002-24-01-2025</t>
  </si>
  <si>
    <t>Servicio de limpieza para la 01 Junta Distrital Ejecutiva. Articulo 31, fraccion III y 51 del Reglamento del Instituto Nacional Electoral en materia de Adquisiciones, Arrendamientos y Servicios</t>
  </si>
  <si>
    <t>http://transparencia.ine.mx/sistemaot/cargaMasiva/Articulo70/2025/Formato28//JD01-GTO/tml1/osp4.pdf</t>
  </si>
  <si>
    <t>Servicio de limpieza para la 01 Junta Distrital Ejecutiva y Modulo de Atencion Ciudadana 110152</t>
  </si>
  <si>
    <t>Servicio de limpieza, en el inmueble donde se ubican la 01 Junta Distrital Ejecutiva y el Módulo de Atención Ciudadana 110151; así como donde se ubica el Módulo de Atención Ciudadana 110152</t>
  </si>
  <si>
    <t>http://transparencia.ine.mx/sistemaot/cargaMasiva/Articulo70/2025/Formato28//JD01-GTO/tml1/contrato4.pdf</t>
  </si>
  <si>
    <t>http://transparencia.ine.mx/sistemaot/cargaMasiva/Articulo70/2025/Formato28//JD01-GTO/tml1/factura4.pdf</t>
  </si>
  <si>
    <t>INE/SERV/AD-INE-003-03/02/2025</t>
  </si>
  <si>
    <t>Servicio de alimentos para la 01 Junta Distrital Ejecutiva. Articulo 31, fraccion III y 51 del Reglamento del Instituto Nacional Electoral en materia de Adquisiciones, Arrendamientos y Servicios</t>
  </si>
  <si>
    <t>http://transparencia.ine.mx/sistemaot/cargaMasiva/Articulo70/2025/Formato28//JD01-GTO/tml1/osp5.pdf</t>
  </si>
  <si>
    <t>Servicio de alimentos para las actividades propias derivadas del proceso electoral judicial  2024-2025</t>
  </si>
  <si>
    <t>Norma Arisbeth</t>
  </si>
  <si>
    <t>TOON760825S11</t>
  </si>
  <si>
    <t>109 A</t>
  </si>
  <si>
    <t>Servicio de alimentos para las actividades propias derivadas del proceso electoral extraordinario judicial 2024-2025</t>
  </si>
  <si>
    <t>http://transparencia.ine.mx/sistemaot/cargaMasiva/Articulo70/2025/Formato28//JD01-GTO/tml1/contrato5.pdf</t>
  </si>
  <si>
    <t>http://transparencia.ine.mx/sistemaot/cargaMasiva/Articulo70/2025/Formato28//JD01-GTO/tml1/factura5.pdf</t>
  </si>
  <si>
    <t>INE/SERV/AD-INE-004-13/02/2025</t>
  </si>
  <si>
    <t>http://transparencia.ine.mx/sistemaot/cargaMasiva/Articulo70/2025/Formato28//JD01-GTO/tml1/osp6.pdf</t>
  </si>
  <si>
    <t>OEPL9208151I1</t>
  </si>
  <si>
    <t>http://transparencia.ine.mx/sistemaot/cargaMasiva/Articulo70/2025/Formato28//JD01-GTO/tml1/contrato6.pdf</t>
  </si>
  <si>
    <t>http://transparencia.ine.mx/sistemaot/cargaMasiva/Articulo70/2025/Formato28//JD01-GTO/tml1/factura6.pdf</t>
  </si>
  <si>
    <t>INE/SERV/AD-INE-005-13/02/2025</t>
  </si>
  <si>
    <t>Servicio de vales de gasolina para la 01 Junta Distrital Ejecutiva. Articulo 31, fraccion III y 51 del Reglamento del Instituto Nacional Electoral en materia de Adquisiciones, Arrendamientos y Servicios</t>
  </si>
  <si>
    <t>http://transparencia.ine.mx/sistemaot/cargaMasiva/Articulo70/2025/Formato28//JD01-GTO/tml1/osp7.pdf</t>
  </si>
  <si>
    <t>Servicio de suministro de vales de papel gasolina para el parque vehicular de la 01 Junta Distrital Ejecutiva en el estado de Guanajuato del Instituto Nacional Electoral y de vehículos arrendados</t>
  </si>
  <si>
    <t>VAJE530928PW5</t>
  </si>
  <si>
    <t>San Luis de la Paz-Pozos</t>
  </si>
  <si>
    <t>http://transparencia.ine.mx/sistemaot/cargaMasiva/Articulo70/2025/Formato28//JD01-GTO/tml1/contrato7.pdf</t>
  </si>
  <si>
    <t>http://transparencia.ine.mx/sistemaot/cargaMasiva/Articulo70/2025/Formato28//JD01-GTO/tml1/factura7.pdf</t>
  </si>
  <si>
    <t>INE/JD03/SON/01/2025</t>
  </si>
  <si>
    <t>Arrendamiento para la 03 Junta Distrital Ejecutiva. Artículo 31 fracc.I y artículo 35 del Reglamento del Instituto Nacional Electoral en Materia de Adquisiciones, Arrendamientos de Bienes Muebles y Servicios.</t>
  </si>
  <si>
    <t>http://transparencia.ine.mx/sistemaot/cargaMasiva/Articulo70/2025/Formato28//JD03-SON/tml1/actasubcomite1.pdf</t>
  </si>
  <si>
    <t>Arrendamiento de inmueble en Poder Legislativo, número 111, Fraccionamiento Misión del Sol, de la Ciudad de Hermosillo, Código Postal 83100, en el Estado de Sonora.</t>
  </si>
  <si>
    <t>Ramón Francisco</t>
  </si>
  <si>
    <t>EAAR781220387</t>
  </si>
  <si>
    <t>03 Junta Distrital Ejecutiva de Hermosillo, Sonora</t>
  </si>
  <si>
    <t>El Arrendador otorga en arrendamiento al Arrendatario el inmueble ubicado en Poder Legislativo número 111, Fraccionamiento Misión del Sol, de la Ciudad de Hermosillo, Código Postal 83100, en el Estado de Sonora, el cual cuenta con una superficie rentable de 740 m2 construidos y estacionamiento anexo de 330 m2 con capacidad de 25 cajones de estacionamiento para vehículos.</t>
  </si>
  <si>
    <t>http://transparencia.ine.mx/sistemaot/cargaMasiva/Articulo70/2025/Formato28//JD03-SON/tml1/contrato1.pdf</t>
  </si>
  <si>
    <t>http://transparencia.ine.mx/sistemaot/cargaMasiva/Articulo70/2025/Formato28//JD03-SON/tml1/factura1.pdf</t>
  </si>
  <si>
    <t>INE/JD03/SON/02/2025</t>
  </si>
  <si>
    <t>Arrendamiento para Módulo de Atención Ciudadana 260351. Artículo 31 fracc.I y artículo 35 del Reglamento del Instituto Nacional Electoral en Materia de Adquisiciones, Arrendamientos de Bienes Muebles y Servicios.</t>
  </si>
  <si>
    <t>Arrendamiento de inmueble en Ignacio Salazar esquina con República de Belice, Local  número 8, de la Ciudad de Hermosillo, Código Postal 83125, en el Estado de Sonora.</t>
  </si>
  <si>
    <t>Desarrollo Inmobiliario y Negocios Industriales de Alta Tecnología de Hermosillo, S.A. de C.V.</t>
  </si>
  <si>
    <t>DIN870902B34</t>
  </si>
  <si>
    <t>Obrero Mundial</t>
  </si>
  <si>
    <t>Sahuaro</t>
  </si>
  <si>
    <t>El Arrendador otorga en arrendamiento al Arrendatario el inmueble ubicado en Ignacio Salazar esquina con República de Belice, Local número 8, Colonia Viñedos de la Ciudad de Hermosillo, Código Postal 83127, en el Estado de Sonora, el cual cuenta con una superficie rentable de 233.01 m2 construidos y cuenta con cajones de estacionamiento para vehículos.</t>
  </si>
  <si>
    <t>http://transparencia.ine.mx/sistemaot/cargaMasiva/Articulo70/2025/Formato28//JD03-SON/tml1/contrato2.pdf</t>
  </si>
  <si>
    <t>http://transparencia.ine.mx/sistemaot/cargaMasiva/Articulo70/2025/Formato28//JD03-SON/tml1/factura2.pdf</t>
  </si>
  <si>
    <t>3380</t>
  </si>
  <si>
    <t>Contratación de servicios para la 03 Junta Distrital Ejecutiva. Artículo 31 fracc.I y artículo 35 del Reglamento del Instituto Nacional Electoral en Materia de Adquisiciones, Arrendamientos de Bienes Muebles y Servicios.</t>
  </si>
  <si>
    <t>Proporcionar el servicio de copiadora para la 03 Junta Distrital Ejecutiva en Hermosillo, Sonora.</t>
  </si>
  <si>
    <t>Copiadoras y Servicios de Sonora, S.A. de C.V.</t>
  </si>
  <si>
    <t>Arrendamiento de equipos multifuncionales para la 03 Junta Distrital Ejecutiva en los términos y condiciones que se precisan en el Contrato, durante el periodo comprendido del 01 de enero al 31 de diciembre de 2025.</t>
  </si>
  <si>
    <t>http://transparencia.ine.mx/sistemaot/cargaMasiva/Articulo70/2025/Formato28//JD03-SON/tml1/contrato3.pdf</t>
  </si>
  <si>
    <t>http://transparencia.ine.mx/sistemaot/cargaMasiva/Articulo70/2025/Formato28//JD03-SON/tml1/factura3.pdf</t>
  </si>
  <si>
    <t>4040</t>
  </si>
  <si>
    <t>http://transparencia.ine.mx/sistemaot/cargaMasiva/Articulo70/2025/Formato28//JD03-SON/tml1/contrato4.pdf</t>
  </si>
  <si>
    <t>http://transparencia.ine.mx/sistemaot/cargaMasiva/Articulo70/2025/Formato28//JD03-SON/tml1/factura4.pdf</t>
  </si>
  <si>
    <t>INE/JD03/SON/03/2025</t>
  </si>
  <si>
    <t>Proporcionar el servicio de vigilancia y seguridad para la 03 Junta Distrital Ejecutiva en Hermosillo, Sonora.</t>
  </si>
  <si>
    <t>Grupo Dilme SP, S.A. de C.V.</t>
  </si>
  <si>
    <t>Canal de Miramontes</t>
  </si>
  <si>
    <t>Contratación del servicio de vigilancia para las instalaciones de la 03 Junta Distrital Ejecutiva, en los términos y condiciones que se precisan en el Contrato, durante el periodo comprendido del 01 de enero al 31 de diciembre de 2025.</t>
  </si>
  <si>
    <t>http://transparencia.ine.mx/sistemaot/cargaMasiva/Articulo70/2025/Formato28//JD03-SON/tml1/contrato5.pdf</t>
  </si>
  <si>
    <t>http://transparencia.ine.mx/sistemaot/cargaMasiva/Articulo70/2025/Formato28//JD03-SON/tml1/factura5.pdf</t>
  </si>
  <si>
    <t>INE/JD03/SON/04/2025</t>
  </si>
  <si>
    <t>Proporcionar el servicio de limpieza para la 03 Junta Distrital Ejecutiva en Hermosillo, Sonora.</t>
  </si>
  <si>
    <t>Proveedor de Limpieza Empresarial y Comercial PROLIMEC, S.A. de C.V.</t>
  </si>
  <si>
    <t>PLE060814JQ5</t>
  </si>
  <si>
    <t>General Piña</t>
  </si>
  <si>
    <t>San Benito</t>
  </si>
  <si>
    <t>Contratación del servicio de limpieza para las instalaciones de la 03 Junta Distrital Ejecutiva, en los términos y condiciones que se precisan en el Contrato, durante el periodo comprendido del 01 de enero al 31 de diciembre de 2025.</t>
  </si>
  <si>
    <t>http://transparencia.ine.mx/sistemaot/cargaMasiva/Articulo70/2025/Formato28//JD03-SON/tml1/contrato6.pdf</t>
  </si>
  <si>
    <t>http://transparencia.ine.mx/sistemaot/cargaMasiva/Articulo70/2025/Formato28//JD03-SON/tml1/factura6.pdf</t>
  </si>
  <si>
    <t>http://transparencia.ine.mx/sistemaot/cargaMasiva/Articulo70/2025/Formato28//JD08-CHIH/tml1/osp1.pdf</t>
  </si>
  <si>
    <t>Servicio de monitoreo de alarma de las instalaciones de la 08 Junta Distrital Ejecutiva, correspondiente al mes de diciembre del 2024</t>
  </si>
  <si>
    <t>SOCA880716JS1</t>
  </si>
  <si>
    <t>De Terrazas</t>
  </si>
  <si>
    <t>6811</t>
  </si>
  <si>
    <t>Cerro de la Cruz</t>
  </si>
  <si>
    <t>Vocal Ejecutivo de la 08 Junta Distrital Ejecutiva en Chihuahua</t>
  </si>
  <si>
    <t>Vocalía Secretarial de la 08 Junta Distrital Ejecutiva en Chihuahua</t>
  </si>
  <si>
    <t>08 Junta Distrital Ejecutiva en Chihuahua</t>
  </si>
  <si>
    <t>http://transparencia.ine.mx/sistemaot/cargaMasiva/Articulo70/2025/Formato28//JD08-CHIH/tml1/pedidocontrato01.pdf</t>
  </si>
  <si>
    <t>http://transparencia.ine.mx/sistemaot/cargaMasiva/Articulo70/2025/Formato28//JD08-CHIH/tml1/factura1.pdf</t>
  </si>
  <si>
    <t>http://transparencia.ine.mx/sistemaot/cargaMasiva/Articulo70/2025/Formato28//JD08-CHIH/tml1/osp2.pdf</t>
  </si>
  <si>
    <t>Servicio de monitoreo de alarma de las instalaciones del Módulo de Atención Ciudadana 080851, correspondiente al mes de diciembre del 2024</t>
  </si>
  <si>
    <t>http://transparencia.ine.mx/sistemaot/cargaMasiva/Articulo70/2025/Formato28//JD08-CHIH/tml1/pedidocontrato02.pdf</t>
  </si>
  <si>
    <t>http://transparencia.ine.mx/sistemaot/cargaMasiva/Articulo70/2025/Formato28//JD08-CHIH/tml1/factura2.pdf</t>
  </si>
  <si>
    <t>http://transparencia.ine.mx/sistemaot/cargaMasiva/Articulo70/2025/Formato28//JD08-CHIH/tml1/osp3.pdf</t>
  </si>
  <si>
    <t>Arrendamiento del inmueble que ocupa las instalaciones del Módulo de Atención Ciudadana 080851, correspondiente al mes de diciembre del 2024</t>
  </si>
  <si>
    <t>Corporativo MHA México, S.A.P.I. de C.V.</t>
  </si>
  <si>
    <t>CMM130510EL4</t>
  </si>
  <si>
    <t>Club de Leones de Chihuahua</t>
  </si>
  <si>
    <t>Local 4</t>
  </si>
  <si>
    <t>El León</t>
  </si>
  <si>
    <t>http://transparencia.ine.mx/sistemaot/cargaMasiva/Articulo70/2025/Formato28//JD08-CHIH/tml1/pedidocontrato03.pdf</t>
  </si>
  <si>
    <t>http://transparencia.ine.mx/sistemaot/cargaMasiva/Articulo70/2025/Formato28//JD08-CHIH/tml1/factura3.pdf</t>
  </si>
  <si>
    <t>http://transparencia.ine.mx/sistemaot/cargaMasiva/Articulo70/2025/Formato28//JD08-CHIH/tml1/osp4.pdf</t>
  </si>
  <si>
    <t>Servicio de limpieza, sanitización y desinfección del Módulo de Atención Ciudadana 080851, correspondiente al mes de diciembre del 2024</t>
  </si>
  <si>
    <t>PEEB7510108W4</t>
  </si>
  <si>
    <t>4305</t>
  </si>
  <si>
    <t>http://transparencia.ine.mx/sistemaot/cargaMasiva/Articulo70/2025/Formato28//JD08-CHIH/tml1/pedidocontrato04.pdf</t>
  </si>
  <si>
    <t>http://transparencia.ine.mx/sistemaot/cargaMasiva/Articulo70/2025/Formato28//JD08-CHIH/tml1/factura4.pdf</t>
  </si>
  <si>
    <t>http://transparencia.ine.mx/sistemaot/cargaMasiva/Articulo70/2025/Formato28//JD08-CHIH/tml1/osp5.pdf</t>
  </si>
  <si>
    <t>Servicio de renta de fotocopiadora correspondiente al mes de diciembre del 2024</t>
  </si>
  <si>
    <t>Copixervicio, S.A. de C.V.</t>
  </si>
  <si>
    <t>República Dominicana</t>
  </si>
  <si>
    <t>http://transparencia.ine.mx/sistemaot/cargaMasiva/Articulo70/2025/Formato28//JD08-CHIH/tml1/pedidocontrato05.pdf</t>
  </si>
  <si>
    <t>http://transparencia.ine.mx/sistemaot/cargaMasiva/Articulo70/2025/Formato28//JD08-CHIH/tml1/factura5.pdf</t>
  </si>
  <si>
    <t>http://transparencia.ine.mx/sistemaot/cargaMasiva/Articulo70/2025/Formato28//JD08-CHIH/tml1/osp6.pdf</t>
  </si>
  <si>
    <t>Arrendamiento del inmueble que ocupan las instalaciones de la 08 JDE, correspondiente al mes de diciembre del 2024</t>
  </si>
  <si>
    <t>Proyecto 21, S.A. de C.V.</t>
  </si>
  <si>
    <t>PVE861215LD2</t>
  </si>
  <si>
    <t>De la Juventud</t>
  </si>
  <si>
    <t>3400</t>
  </si>
  <si>
    <t>Haciendas lll</t>
  </si>
  <si>
    <t>http://transparencia.ine.mx/sistemaot/cargaMasiva/Articulo70/2025/Formato28//JD08-CHIH/tml1/pedidocontrato06.pdf</t>
  </si>
  <si>
    <t>http://transparencia.ine.mx/sistemaot/cargaMasiva/Articulo70/2025/Formato28//JD08-CHIH/tml1/factura6.pdf</t>
  </si>
  <si>
    <t>http://transparencia.ine.mx/sistemaot/cargaMasiva/Articulo70/2025/Formato28//JD08-CHIH/tml1/osp7.pdf</t>
  </si>
  <si>
    <t>Servicio de recolección de basura de las instalaciones de la 08 JDE, correspondiente al mes de diciembre del 2024</t>
  </si>
  <si>
    <t>Aseo Urbano Estrada, S.A. de C.V.</t>
  </si>
  <si>
    <t>AUE9802034L4</t>
  </si>
  <si>
    <t>Crecencio Duarte</t>
  </si>
  <si>
    <t>5100</t>
  </si>
  <si>
    <t>http://transparencia.ine.mx/sistemaot/cargaMasiva/Articulo70/2025/Formato28//JD08-CHIH/tml1/pedidocontrato07.pdf</t>
  </si>
  <si>
    <t>http://transparencia.ine.mx/sistemaot/cargaMasiva/Articulo70/2025/Formato28//JD08-CHIH/tml1/factura7.pdf</t>
  </si>
  <si>
    <t>http://transparencia.ine.mx/sistemaot/cargaMasiva/Articulo70/2025/Formato28//JD08-CHIH/tml1/osp8.pdf</t>
  </si>
  <si>
    <t>Servicio de guardia de seguridad del MAC080851, correspondiente al mes de diciembre del 2024</t>
  </si>
  <si>
    <t>Myrna Azucena</t>
  </si>
  <si>
    <t>VIFM800816MT6</t>
  </si>
  <si>
    <t>Árboles de los Dioses</t>
  </si>
  <si>
    <t>19502</t>
  </si>
  <si>
    <t>Quintas Montecarlo</t>
  </si>
  <si>
    <t>http://transparencia.ine.mx/sistemaot/cargaMasiva/Articulo70/2025/Formato28//JD08-CHIH/tml1/pedidocontrato08.pdf</t>
  </si>
  <si>
    <t>http://transparencia.ine.mx/sistemaot/cargaMasiva/Articulo70/2025/Formato28//JD08-CHIH/tml1/factura8.pdf</t>
  </si>
  <si>
    <t>http://transparencia.ine.mx/sistemaot/cargaMasiva/Articulo70/2025/Formato28//JD08-CHIH/tml1/osp9.pdf</t>
  </si>
  <si>
    <t>Arrendamiento del inmueble que ocupan las instalaciones del MAC080851, correspondiente al mes de enero del 2025</t>
  </si>
  <si>
    <t>http://transparencia.ine.mx/sistemaot/cargaMasiva/Articulo70/2025/Formato28//JD08-CHIH/tml1/pedidocontrato09.pdf</t>
  </si>
  <si>
    <t>http://transparencia.ine.mx/sistemaot/cargaMasiva/Articulo70/2025/Formato28//JD08-CHIH/tml1/factura9.pdf</t>
  </si>
  <si>
    <t>http://transparencia.ine.mx/sistemaot/cargaMasiva/Articulo70/2025/Formato28//JD08-CHIH/tml1/osp10.pdf</t>
  </si>
  <si>
    <t>Servicio de limpieza, desinfección y sanitización de las instalaciones del MAC 080851, correspondiente al mes de enero del 2025</t>
  </si>
  <si>
    <t>http://transparencia.ine.mx/sistemaot/cargaMasiva/Articulo70/2025/Formato28//JD08-CHIH/tml1/pedidocontrato10.pdf</t>
  </si>
  <si>
    <t>http://transparencia.ine.mx/sistemaot/cargaMasiva/Articulo70/2025/Formato28//JD08-CHIH/tml1/factura10.pdf</t>
  </si>
  <si>
    <t>http://transparencia.ine.mx/sistemaot/cargaMasiva/Articulo70/2025/Formato28//JD08-CHIH/tml1/osp11.pdf</t>
  </si>
  <si>
    <t>Servicio de guardia de seguridad para el MAC 080851, correspondiente al mes de enero del 2025</t>
  </si>
  <si>
    <t>http://transparencia.ine.mx/sistemaot/cargaMasiva/Articulo70/2025/Formato28//JD08-CHIH/tml1/pedidocontrato11.pdf</t>
  </si>
  <si>
    <t>http://transparencia.ine.mx/sistemaot/cargaMasiva/Articulo70/2025/Formato28//JD08-CHIH/tml1/factura11.pdf</t>
  </si>
  <si>
    <t>http://transparencia.ine.mx/sistemaot/cargaMasiva/Articulo70/2025/Formato28//JD08-CHIH/tml1/osp12.pdf</t>
  </si>
  <si>
    <t>Arrendamiento de los locales que ocupa el MAC 080851, correspondiente al mes de febrero del 2025</t>
  </si>
  <si>
    <t>http://transparencia.ine.mx/sistemaot/cargaMasiva/Articulo70/2025/Formato28//JD08-CHIH/tml1/pedidocontrato12.pdf</t>
  </si>
  <si>
    <t>http://transparencia.ine.mx/sistemaot/cargaMasiva/Articulo70/2025/Formato28//JD08-CHIH/tml1/factura12.pdf</t>
  </si>
  <si>
    <t>http://transparencia.ine.mx/sistemaot/cargaMasiva/Articulo70/2025/Formato28//JD08-CHIH/tml1/osp13.pdf</t>
  </si>
  <si>
    <t>Servicio de limpieza, desinfección y sanitización del MAC080851, correspondiente al mes de febrero del 2025</t>
  </si>
  <si>
    <t>http://transparencia.ine.mx/sistemaot/cargaMasiva/Articulo70/2025/Formato28//JD08-CHIH/tml1/pedidocontrato13.pdf</t>
  </si>
  <si>
    <t>http://transparencia.ine.mx/sistemaot/cargaMasiva/Articulo70/2025/Formato28//JD08-CHIH/tml1/factura13.pdf</t>
  </si>
  <si>
    <t>http://transparencia.ine.mx/sistemaot/cargaMasiva/Articulo70/2025/Formato28//JD08-CHIH/tml1/osp14.pdf</t>
  </si>
  <si>
    <t>Servicio de monitoreo de alarma de las instalaciones de la 08 JDE, correspondiente al mes de febrero del 2025</t>
  </si>
  <si>
    <t>http://transparencia.ine.mx/sistemaot/cargaMasiva/Articulo70/2025/Formato28//JD08-CHIH/tml1/pedidocontrato14.pdf</t>
  </si>
  <si>
    <t>http://transparencia.ine.mx/sistemaot/cargaMasiva/Articulo70/2025/Formato28//JD08-CHIH/tml1/factura14.pdf</t>
  </si>
  <si>
    <t>http://transparencia.ine.mx/sistemaot/cargaMasiva/Articulo70/2025/Formato28//JD08-CHIH/tml1/osp15.pdf</t>
  </si>
  <si>
    <t>Servicio de monitoreo de alarma de las instalaciones del MAC080851, correspondiente al mes de febrero del 2025</t>
  </si>
  <si>
    <t>http://transparencia.ine.mx/sistemaot/cargaMasiva/Articulo70/2025/Formato28//JD08-CHIH/tml1/pedidocontrato15.pdf</t>
  </si>
  <si>
    <t>http://transparencia.ine.mx/sistemaot/cargaMasiva/Articulo70/2025/Formato28//JD08-CHIH/tml1/factura15.pdf</t>
  </si>
  <si>
    <t>http://transparencia.ine.mx/sistemaot/cargaMasiva/Articulo70/2025/Formato28//JD08-CHIH/tml1/osp16.pdf</t>
  </si>
  <si>
    <t>Servicio de recolección y disposición de basura de las instalaciones de la 08 JDE, correspondiente a los meses de enero y febrero del 2025</t>
  </si>
  <si>
    <t>http://transparencia.ine.mx/sistemaot/cargaMasiva/Articulo70/2025/Formato28//JD08-CHIH/tml1/pedidocontrato16.pdf</t>
  </si>
  <si>
    <t>http://transparencia.ine.mx/sistemaot/cargaMasiva/Articulo70/2025/Formato28//JD08-CHIH/tml1/factura16.pdf</t>
  </si>
  <si>
    <t>http://transparencia.ine.mx/sistemaot/cargaMasiva/Articulo70/2025/Formato28//JD08-CHIH/tml1/osp17.pdf</t>
  </si>
  <si>
    <t>Servicio de monitoreo de alarma de la 08 JDE, correspondiente al mes de enero del 2025</t>
  </si>
  <si>
    <t>http://transparencia.ine.mx/sistemaot/cargaMasiva/Articulo70/2025/Formato28//JD08-CHIH/tml1/pedidocontrato17.pdf</t>
  </si>
  <si>
    <t>http://transparencia.ine.mx/sistemaot/cargaMasiva/Articulo70/2025/Formato28//JD08-CHIH/tml1/factura17.pdf</t>
  </si>
  <si>
    <t>http://transparencia.ine.mx/sistemaot/cargaMasiva/Articulo70/2025/Formato28//JD08-CHIH/tml1/osp18.pdf</t>
  </si>
  <si>
    <t>Servicio de monitoreo de alarma del MAC080851, correspondiente al mes de enero del 2025</t>
  </si>
  <si>
    <t>http://transparencia.ine.mx/sistemaot/cargaMasiva/Articulo70/2025/Formato28//JD08-CHIH/tml1/pedidocontrato18.pdf</t>
  </si>
  <si>
    <t>http://transparencia.ine.mx/sistemaot/cargaMasiva/Articulo70/2025/Formato28//JD08-CHIH/tml1/factura18.pdf</t>
  </si>
  <si>
    <t>http://transparencia.ine.mx/sistemaot/cargaMasiva/Articulo70/2025/Formato28//JD08-CHIH/tml1/osp19.pdf</t>
  </si>
  <si>
    <t>Servicio de guardia de seguridad del MAC080851, correspondiente al mes de febrero del 2025</t>
  </si>
  <si>
    <t>GUHV651223LL4</t>
  </si>
  <si>
    <t>http://transparencia.ine.mx/sistemaot/cargaMasiva/Articulo70/2025/Formato28//JD08-CHIH/tml1/pedidocontrato19.pdf</t>
  </si>
  <si>
    <t>http://transparencia.ine.mx/sistemaot/cargaMasiva/Articulo70/2025/Formato28//JD08-CHIH/tml1/factura19.pdf</t>
  </si>
  <si>
    <t>http://transparencia.ine.mx/sistemaot/cargaMasiva/Articulo70/2025/Formato28//JD08-CHIH/tml1/osp20.pdf</t>
  </si>
  <si>
    <t>Servicio de fotocopiado durante el mes de enero del 2025</t>
  </si>
  <si>
    <t>http://transparencia.ine.mx/sistemaot/cargaMasiva/Articulo70/2025/Formato28//JD08-CHIH/tml1/pedidocontrato20.pdf</t>
  </si>
  <si>
    <t>http://transparencia.ine.mx/sistemaot/cargaMasiva/Articulo70/2025/Formato28//JD08-CHIH/tml1/factura20.pdf</t>
  </si>
  <si>
    <t>http://transparencia.ine.mx/sistemaot/cargaMasiva/Articulo70/2025/Formato28//JD08-CHIH/tml1/osp21.pdf</t>
  </si>
  <si>
    <t>Servicio de fotocopiado durante el mes de febrero del 2025</t>
  </si>
  <si>
    <t>http://transparencia.ine.mx/sistemaot/cargaMasiva/Articulo70/2025/Formato28//JD08-CHIH/tml1/pedidocontrato21.pdf</t>
  </si>
  <si>
    <t>http://transparencia.ine.mx/sistemaot/cargaMasiva/Articulo70/2025/Formato28//JD08-CHIH/tml1/factura21.pdf</t>
  </si>
  <si>
    <t>2181703</t>
  </si>
  <si>
    <t>Adquisición de bienes y servicios para la Junta Distrital Ejecutiva 12 Artículo 31 fracc. III y artículo 51 del Reglamento del Instituto Nacional Electoral en Materia de Adquisiciones, Arrendamientos de Bienes Muebles y Servicios.</t>
  </si>
  <si>
    <t>http://transparencia.ine.mx/sistemaot/cargaMasiva/Articulo70/2025/Formato28//JD12-DF/tml1/ospbansi.pdf</t>
  </si>
  <si>
    <t>Arrendamiento de inmueble Módulo de Atención Ciudadana 091252</t>
  </si>
  <si>
    <t>Bansi SA F/2138-2</t>
  </si>
  <si>
    <t>BSF141027SMA</t>
  </si>
  <si>
    <t>Niza</t>
  </si>
  <si>
    <t>INE/01/2025</t>
  </si>
  <si>
    <t>http://transparencia.ine.mx/sistemaot/cargaMasiva/Articulo70/2025/Formato28//JD12-DF/tml1/contrato2.pdf</t>
  </si>
  <si>
    <t>http://transparencia.ine.mx/sistemaot/cargaMasiva/Articulo70/2025/Formato28//JD12-DF/tml1/facturas2.pdf</t>
  </si>
  <si>
    <t>2183032</t>
  </si>
  <si>
    <t>http://transparencia.ine.mx/sistemaot/cargaMasiva/Articulo70/2025/Formato28//JD12-DF/tml1/ospgarciasanchez.pdf</t>
  </si>
  <si>
    <t>Adquisición de papelería e informáticos vocalías 12 Junta Distrital 2025</t>
  </si>
  <si>
    <t>GASM600528679</t>
  </si>
  <si>
    <t>INE/12JDE-CM/002/2025</t>
  </si>
  <si>
    <t>http://transparencia.ine.mx/sistemaot/cargaMasiva/Articulo70/2025/Formato28//JD12-DF/tml1/contrato3.pdf</t>
  </si>
  <si>
    <t>http://transparencia.ine.mx/sistemaot/cargaMasiva/Articulo70/2025/Formato28//JD12-DF/tml1/facturas3.pdf</t>
  </si>
  <si>
    <t>2183639</t>
  </si>
  <si>
    <t>http://transparencia.ine.mx/sistemaot/cargaMasiva/Articulo70/2025/Formato28//JD12-DF/tml1/ospreynosoarreguin.pdf</t>
  </si>
  <si>
    <t>Adquisición de cafetería y artículos varios vocalías 12 Junta Distrital 2025</t>
  </si>
  <si>
    <t>Francisco Leopoldo</t>
  </si>
  <si>
    <t>REAF930310330</t>
  </si>
  <si>
    <t>Cecilio Robelo</t>
  </si>
  <si>
    <t>INE/12JDE-CM/003/2025</t>
  </si>
  <si>
    <t>http://transparencia.ine.mx/sistemaot/cargaMasiva/Articulo70/2025/Formato28//JD12-DF/tml1/contrato4.pdf</t>
  </si>
  <si>
    <t>http://transparencia.ine.mx/sistemaot/cargaMasiva/Articulo70/2025/Formato28//JD12-DF/tml1/facturas4.pdf</t>
  </si>
  <si>
    <t>5190</t>
  </si>
  <si>
    <t>http://transparencia.ine.mx/sistemaot/cargaMasiva/Articulo70/2025/Formato28//JD12-DF/tml1/osp5.pdf</t>
  </si>
  <si>
    <t>Arrendamiento de inmueble 12 Junta Distrital Ejecutiva</t>
  </si>
  <si>
    <t>VACE800903T5A</t>
  </si>
  <si>
    <t>INE/12JDE-CM/01/2021</t>
  </si>
  <si>
    <t>http://transparencia.ine.mx/sistemaot/cargaMasiva/Articulo70/2025/Formato28//JD12-DF/tml1/contrato5.pdf</t>
  </si>
  <si>
    <t>http://transparencia.ine.mx/sistemaot/cargaMasiva/Articulo70/2025/Formato28//JD12-DF/tml1/facturas5.pdf</t>
  </si>
  <si>
    <t>2196987</t>
  </si>
  <si>
    <t>http://transparencia.ine.mx/sistemaot/cargaMasiva/Articulo70/2025/Formato28//JD12-DF/tml1/ospalesi.pdf</t>
  </si>
  <si>
    <t>Servicio de copiado 2025</t>
  </si>
  <si>
    <t>Un Hogar para cada Trabajador</t>
  </si>
  <si>
    <t>INE/12JDE-CM/001/2025</t>
  </si>
  <si>
    <t>http://transparencia.ine.mx/sistemaot/cargaMasiva/Articulo70/2025/Formato28//JD12-DF/tml1/contrato6.pdf</t>
  </si>
  <si>
    <t>http://transparencia.ine.mx/sistemaot/cargaMasiva/Articulo70/2025/Formato28//JD12-DF/tml1/facturas8.pdf</t>
  </si>
  <si>
    <t>2209530</t>
  </si>
  <si>
    <t>http://transparencia.ine.mx/sistemaot/cargaMasiva/Articulo70/2025/Formato28//JD12-DF/tml1/ospesquiveldepaz.pdf</t>
  </si>
  <si>
    <t>Mantenimiento correctivo de cortina estacionamiento 12 Junta Distrital Ejecutiva</t>
  </si>
  <si>
    <t>EUPH720405TX7</t>
  </si>
  <si>
    <t>Eje vial</t>
  </si>
  <si>
    <t>Villa de Cortes</t>
  </si>
  <si>
    <t>Pedido-Contrato</t>
  </si>
  <si>
    <t>http://transparencia.ine.mx/sistemaot/cargaMasiva/Articulo70/2025/Formato28//JD12-DF/tml1/contrato7.pdf</t>
  </si>
  <si>
    <t>http://transparencia.ine.mx/sistemaot/cargaMasiva/Articulo70/2025/Formato28//JD12-DF/tml1/facturas9.pdf</t>
  </si>
  <si>
    <t>Arrendamiento del Inmueble que ocupa el Modulo de Atencion Ciudadana 150253 del Instituto Nacional Electoral en el Estado de México, de conformidad con lo establecido en los artículos 31 fracc. III y artículo 51 del Reglamento del Instituto Nacional Electoral en Materia de Adquisiciones, Arrendamientos de Bienes Muebles y Servicios.</t>
  </si>
  <si>
    <t>http://transparencia.ine.mx/sistemaot/cargaMasiva/Articulo70/2025/Formato28//JD02-MEX/tml1/oficio01.pdf</t>
  </si>
  <si>
    <t>Arrendamiento del Inmueble que ocupa el Modulo de Atencion Ciudadana 150253 del Instituto Nacional Electoral en el Estado de México.</t>
  </si>
  <si>
    <t>Zagha</t>
  </si>
  <si>
    <t>Micha</t>
  </si>
  <si>
    <t>ZAMM490907MYA</t>
  </si>
  <si>
    <t>Bosque de Toronjos</t>
  </si>
  <si>
    <t>1703 PH</t>
  </si>
  <si>
    <t>Alcaldia Cuajimalpa de Morelos</t>
  </si>
  <si>
    <t>Cumple con los requerimientos legales el inmueble, asi como con los espacios buena ubicación dentro del distrito electoral, para garantizar el cumplimiento de las obligaciones respectivas.</t>
  </si>
  <si>
    <t>Junta Distrital Ejecutiva No.02 De Mexico - Tultepec</t>
  </si>
  <si>
    <t>http://transparencia.ine.mx/sistemaot/cargaMasiva/Articulo70/2025/Formato28//JD02-MEX/tml1/contrato01.pdf</t>
  </si>
  <si>
    <t>http://transparencia.ine.mx/sistemaot/cargaMasiva/Articulo70/2025/Formato28//JD02-MEX/tml1/factura01.pdf</t>
  </si>
  <si>
    <t>Arrendamiento del Inmueble que ocupa la Junta Distrital Ejecutiva 02 del Instituto Nacional Electoral en el Estado de México y el Modulo de Atencion Ciudadana 150251, de conformidad con lo establecido en los artículos 31 fracc. III y artículo 51 del Reglamento del Instituto Nacional Electoral en Materia de Adquisiciones, Arrendamientos de Bienes Muebles y Servicios.</t>
  </si>
  <si>
    <t>http://transparencia.ine.mx/sistemaot/cargaMasiva/Articulo70/2025/Formato28//JD02-MEX/tml1/oficio02.pdf</t>
  </si>
  <si>
    <t>Arrendamiento del Inmueble que ocupa la Junta Distrital Ejecutiva 02 y el Modulo de Atencion Ciudadana 150251 del Instituto Nacional Electoral en el Estado de México.</t>
  </si>
  <si>
    <t>Aiza</t>
  </si>
  <si>
    <t>EEAM540403HT9</t>
  </si>
  <si>
    <t>2 de Marzo</t>
  </si>
  <si>
    <t>Tultepec</t>
  </si>
  <si>
    <t>http://transparencia.ine.mx/sistemaot/cargaMasiva/Articulo70/2025/Formato28//JD02-MEX/tml1/contrato02.pdf</t>
  </si>
  <si>
    <t>http://transparencia.ine.mx/sistemaot/cargaMasiva/Articulo70/2025/Formato28//JD02-MEX/tml1/factura02.pdf</t>
  </si>
  <si>
    <t>Contratación del servicio de vigilancia para la Junta Distrital Ejecutiva 02 del Instituto Nacional Electoral en el Estado de México, del 1 de enero al 31 de enero de 2025.</t>
  </si>
  <si>
    <t>http://transparencia.ine.mx/sistemaot/cargaMasiva/Articulo70/2025/Formato28//JD02-MEX/tml1/oficio03.pdf</t>
  </si>
  <si>
    <t>Jurídicos Integrales FBP S.A. de C.V.</t>
  </si>
  <si>
    <t>Por cumplir con los requerimientos, las condiciones legales, técnicas y económicas y presentar la mejor propuesta económica que garantiza satisfactoriamente el cumplimiento de las obligaciones respectivas.</t>
  </si>
  <si>
    <t>http://transparencia.ine.mx/sistemaot/cargaMasiva/Articulo70/2025/Formato28//JD02-MEX/tml1/contrato03.pdf</t>
  </si>
  <si>
    <t>http://transparencia.ine.mx/sistemaot/cargaMasiva/Articulo70/2025/Formato28//JD02-MEX/tml1/factura03.pdf</t>
  </si>
  <si>
    <t>Contratación del servicio de vigilancia para la Junta Distrital Ejecutiva 02 del Instituto Nacional Electoral en el Estado de México, del 1 de febrero al 28 de febrero de 2025.</t>
  </si>
  <si>
    <t>http://transparencia.ine.mx/sistemaot/cargaMasiva/Articulo70/2025/Formato28//JD02-MEX/tml1/oficio04.pdf</t>
  </si>
  <si>
    <t>http://transparencia.ine.mx/sistemaot/cargaMasiva/Articulo70/2025/Formato28//JD02-MEX/tml1/contrato04.pdf</t>
  </si>
  <si>
    <t>http://transparencia.ine.mx/sistemaot/cargaMasiva/Articulo70/2025/Formato28//JD02-MEX/tml1/factura04.pdf</t>
  </si>
  <si>
    <t>Contratación del servicio de vigilancia para la Junta Distrital Ejecutiva 02 del Instituto Nacional Electoral en el Estado de México, del 1 de marzo al 30 de abril de 2025.</t>
  </si>
  <si>
    <t>http://transparencia.ine.mx/sistemaot/cargaMasiva/Articulo70/2025/Formato28//JD02-MEX/tml1/oficio05.pdf</t>
  </si>
  <si>
    <t>http://transparencia.ine.mx/sistemaot/cargaMasiva/Articulo70/2025/Formato28//JD02-MEX/tml1/contrato05.pdf</t>
  </si>
  <si>
    <t>http://transparencia.ine.mx/sistemaot/cargaMasiva/Articulo70/2025/Formato28//JD02-MEX/tml1/factura05.pdf</t>
  </si>
  <si>
    <t>Adquisición de 10 anaqueles metálicos de 2.20 metros de alto de carga media calibre 18, con 6 entrepaños de 60 centimetros de ancho por 85 centimetros de largo, para el equipamiento de la Bodega Electoral.</t>
  </si>
  <si>
    <t>http://transparencia.ine.mx/sistemaot/cargaMasiva/Articulo70/2025/Formato28//JD02-MEX/tml1/oficio06.pdf</t>
  </si>
  <si>
    <t>Calle 6</t>
  </si>
  <si>
    <t>Agrícola Pantitlán</t>
  </si>
  <si>
    <t>Alcaldia Iztacalco</t>
  </si>
  <si>
    <t>http://transparencia.ine.mx/sistemaot/cargaMasiva/Articulo70/2025/Formato28//JD02-MEX/tml1/contrato06.pdf</t>
  </si>
  <si>
    <t>http://transparencia.ine.mx/sistemaot/cargaMasiva/Articulo70/2025/Formato28//JD02-MEX/tml1/factura06.pdf</t>
  </si>
  <si>
    <t>Adquisición de materiales y utiles de oficina para el procesamiento en equipos y bienes informáticos para el funcionamiento de los Modulos de Atención Ciudadana 150251 y 150253.</t>
  </si>
  <si>
    <t>http://transparencia.ine.mx/sistemaot/cargaMasiva/Articulo70/2025/Formato28//JD02-MEX/tml1/oficio07.pdf</t>
  </si>
  <si>
    <t>http://transparencia.ine.mx/sistemaot/cargaMasiva/Articulo70/2025/Formato28//JD02-MEX/tml1/contrato07.pdf</t>
  </si>
  <si>
    <t>http://transparencia.ine.mx/sistemaot/cargaMasiva/Articulo70/2025/Formato28//JD02-MEX/tml1/factura07.pdf</t>
  </si>
  <si>
    <t>INE/SL03/001/2025</t>
  </si>
  <si>
    <t>Contratación de Servicios para la 03 Junta Distrital Ejecutiva Articulo 31 fracción III y artículo 51 del Reglamento del Instituto Nacional Electoral en Materia de Adquisiciones, Arrendamiento de Bienes Muebles y Servicios.</t>
  </si>
  <si>
    <t>http://transparencia.ine.mx/sistemaot/cargaMasiva/Articulo70/2025/Formato28//JD03-SIN/tml1/osp1.pdf</t>
  </si>
  <si>
    <t>Arrendamiento de inmueble en Carretera a Mocorito 315 oriente, colonia Evora Codigo Postal 81460  en la ciudad de Guamuchil, Sinaloa</t>
  </si>
  <si>
    <t>AUGS681113G61</t>
  </si>
  <si>
    <t>del Olmo</t>
  </si>
  <si>
    <t>Lomas del valle</t>
  </si>
  <si>
    <t>Salvador Alvarado</t>
  </si>
  <si>
    <t>Mejor propuesta economica en arrendamiento de inmuebles</t>
  </si>
  <si>
    <t>Vocalia Ejecutiva de la 03 Junta Distrital ejecutiva de Sinaloa</t>
  </si>
  <si>
    <t>Recursos Matreriales de la 03 Junta Distrital ejecutiva de sinaloa</t>
  </si>
  <si>
    <t>El pago de realizó en moneda nacional</t>
  </si>
  <si>
    <t>El arrendador otorga en arrendamiento al Arrendatario el inmueble ubicado en Carretera a Mocorito 315 Oriente colonia del Evora, de la Ciudad de Guamuchil Código Postal 81460 en el Estado de Sinaloa, el cuaL cuenta con una superficie rentable de 662.00 m2 construidos y un estacionamiento con capacidad para 10 vehículos.</t>
  </si>
  <si>
    <t>http://transparencia.ine.mx/sistemaot/cargaMasiva/Articulo70/2025/Formato28//JD03-SIN/tml1/contrato1.pdf</t>
  </si>
  <si>
    <t>http://transparencia.ine.mx/sistemaot/cargaMasiva/Articulo70/2025/Formato28//JD03-SIN/tml1/factura1.pdf</t>
  </si>
  <si>
    <t>INE/SL03/002/2025</t>
  </si>
  <si>
    <t>http://transparencia.ine.mx/sistemaot/cargaMasiva/Articulo70/2025/Formato28//JD03-SIN/tml1/osp2.pdf</t>
  </si>
  <si>
    <t>Arrendamiento de inmueble en Calzada Almada 267 oriente, colonia Centro Codigo Postal 80320  en la ciudad de Navolato, Sinaloa</t>
  </si>
  <si>
    <t>Radamés</t>
  </si>
  <si>
    <t>GACR6609122T4</t>
  </si>
  <si>
    <t>Antonio Rosales</t>
  </si>
  <si>
    <t>Navolato</t>
  </si>
  <si>
    <t>El arrendador otorga en Arrendamiento al Arrendatario el inmueble ubicado en Calzada Almada 267 oriente colonia Centro, de la Ciudad de Navolato Código Postal 80320 en el Estado de Sinaloa, el cual cuenta con una superficie rentable de 80.00 m2 construidos.</t>
  </si>
  <si>
    <t>http://transparencia.ine.mx/sistemaot/cargaMasiva/Articulo70/2025/Formato28//JD03-SIN/tml1/contrato2.pdf</t>
  </si>
  <si>
    <t>http://transparencia.ine.mx/sistemaot/cargaMasiva/Articulo70/2025/Formato28//JD03-SIN/tml1/factura2.pdf</t>
  </si>
  <si>
    <t>INE/SL03/003/2025</t>
  </si>
  <si>
    <t>http://transparencia.ine.mx/sistemaot/cargaMasiva/Articulo70/2025/Formato28//JD03-SIN/tml1/osp3.pdf</t>
  </si>
  <si>
    <t>Arrendamiento de inmueble en Avenida Daniel Gámez Enriquez 71 , colonia Centro Codigo Postal 81915  en la ciudad de Sinaloa de Leyva, Sinaloa</t>
  </si>
  <si>
    <t>Gypsy Zuzette</t>
  </si>
  <si>
    <t>MOMG781011T43</t>
  </si>
  <si>
    <t>Sinaloa de Leyva</t>
  </si>
  <si>
    <t>El arrendador otorga en Arrendamiento al Arrendatario el inmueble ubicado en Avenida Daniel Gámez Enriquez 71  colonia Centro, de la Ciudad de sinaloa de Leyva Código Postal 81915 en el Estado de Sinaloa, el cual cuenta con una superficie rentable de 45.50 m2 construidos.</t>
  </si>
  <si>
    <t>http://transparencia.ine.mx/sistemaot/cargaMasiva/Articulo70/2025/Formato28//JD03-SIN/tml1/contrato3.pdf</t>
  </si>
  <si>
    <t>http://transparencia.ine.mx/sistemaot/cargaMasiva/Articulo70/2025/Formato28//JD03-SIN/tml1/factura3.pdf</t>
  </si>
  <si>
    <t>INE/SL03/006/2025</t>
  </si>
  <si>
    <t>http://transparencia.ine.mx/sistemaot/cargaMasiva/Articulo70/2025/Formato28//JD03-SIN/tml1/osp4.pdf</t>
  </si>
  <si>
    <t>http://transparencia.ine.mx/sistemaot/cargaMasiva/Articulo70/2025/Formato28//JD03-SIN/tml1/contrato4.pdf</t>
  </si>
  <si>
    <t>http://transparencia.ine.mx/sistemaot/cargaMasiva/Articulo70/2025/Formato28//JD03-SIN/tml1/factura4.pdf</t>
  </si>
  <si>
    <t>INE/SL03/004/2025</t>
  </si>
  <si>
    <t>Contratación de Servicios para la 03 Junta Distrital Ejecutiva Articulo 31 fracción I y artículo 35 del Reglamento del Instituto Nacional Electoral en Materia de Adquisiciones, Arrendamiento de Bienes Muebles y Servicios.</t>
  </si>
  <si>
    <t>http://transparencia.ine.mx/sistemaot/cargaMasiva/Articulo70/2025/Formato28//JD03-SIN/tml1/osp5.pdf</t>
  </si>
  <si>
    <t>Proporcionar el servicio de Vigilancia y Seguridad para la 03 Junta Distrital Ejecutiva en la Ciudad de Guamúchil, Sinaloa</t>
  </si>
  <si>
    <t>Sergesin, SA de CV</t>
  </si>
  <si>
    <t>Por cumplir con los requerimientos, las condiciones legales, técnicas y económicas y presentar una propuesta económica y solvente que garantiza satisfactoriamente el cumplimeinto de las obligacionesrespectivas</t>
  </si>
  <si>
    <t>03 Junta Distrital ejecutiva de sinaloa</t>
  </si>
  <si>
    <t>El objeto del presente contrato, es la prestación del servicio de Vigilancia en las instalaciones de 03 Junta Distrital Ejecutiva Ubicada en por carretera a Mocorito 315 oriente colonia del Evora, código Postal 81460 en la ciudad de Guamuchil Sinaloa.</t>
  </si>
  <si>
    <t>http://transparencia.ine.mx/sistemaot/cargaMasiva/Articulo70/2025/Formato28//JD03-SIN/tml1/contrato5.pdf</t>
  </si>
  <si>
    <t>http://transparencia.ine.mx/sistemaot/cargaMasiva/Articulo70/2025/Formato28//JD03-SIN/tml1/factura5.pdf</t>
  </si>
  <si>
    <t>INE/SL03/005/2025</t>
  </si>
  <si>
    <t>http://transparencia.ine.mx/sistemaot/cargaMasiva/Articulo70/2025/Formato28//JD03-SIN/tml1/osp6.pdf</t>
  </si>
  <si>
    <t>Proporcionar el servicio de Fotocopiado y Escaneo para la 03 Junta Distrital Ejecutiva en la Ciudad de Guamúchil, Sinaloa</t>
  </si>
  <si>
    <t>PAFA610925FQ0</t>
  </si>
  <si>
    <t>Javier Mina</t>
  </si>
  <si>
    <t>72-D</t>
  </si>
  <si>
    <t>Arrendamiento de equipos multifuncionales para la 03 Junta Distrital Ejecutiva, en los términos y condiciones que se precisan en el anexo técnico, durante el período comprendido del 01 de febrero del 2024 al 31 de diciembre de 2024</t>
  </si>
  <si>
    <t>http://transparencia.ine.mx/sistemaot/cargaMasiva/Articulo70/2025/Formato28//JD03-SIN/tml1/contrato6.pdf</t>
  </si>
  <si>
    <t>http://transparencia.ine.mx/sistemaot/cargaMasiva/Articulo70/2025/Formato28//JD03-SIN/tml1/factura6.pdf</t>
  </si>
  <si>
    <t>INE/SL03/007/2025</t>
  </si>
  <si>
    <t>http://transparencia.ine.mx/sistemaot/cargaMasiva/Articulo70/2025/Formato28//JD03-SIN/tml1/osp7.pdf</t>
  </si>
  <si>
    <t>Proporcionar el servicio de Limpieza en las oficinas de la 03 Junta Distrital Ejecutiva en la Ciudad de Guamúchil, Sinaloa</t>
  </si>
  <si>
    <t>LACC7808028V8</t>
  </si>
  <si>
    <t>Macario Gaxiola</t>
  </si>
  <si>
    <t>los Mochis</t>
  </si>
  <si>
    <t>El objeto del presente contrato, es la prestación del servicio de Limpieza en las instalaciones de 03 Junta Distrital Ejecutiva Ubicada en por carretera a Mocorito 315 oriente colonia del Evora, código Postal 81460 en la ciudad de Guamuchil Sinaloa.</t>
  </si>
  <si>
    <t>http://transparencia.ine.mx/sistemaot/cargaMasiva/Articulo70/2025/Formato28//JD03-SIN/tml1/contrato7.pdf</t>
  </si>
  <si>
    <t>http://transparencia.ine.mx/sistemaot/cargaMasiva/Articulo70/2025/Formato28//JD03-SIN/tml1/factura7.pdf</t>
  </si>
  <si>
    <t>Arrendamiento del inmueble para la ocupacion de la Oficina Municipal. Artículo 31 fracc.I y artículo 35 del Reglamento del Instituto Nacional Electoral en Materia de Adquisiciones, Arrendamientos de Bienes Muebles y Servicios.</t>
  </si>
  <si>
    <t>http://transparencia.ine.mx/sistemaot/cargaMasiva/Articulo70/2025/Formato28//JD03-BC/tml1/osp1.pdf</t>
  </si>
  <si>
    <t>Arrendamiento de inmueble para uso de Oficina Municipal para los trabajos del Proceso Electoral Extraordinario 2024-2025</t>
  </si>
  <si>
    <t>AORA6202258L7</t>
  </si>
  <si>
    <t>Alfonso Escalante</t>
  </si>
  <si>
    <t>Nuevo Baja California</t>
  </si>
  <si>
    <t>Ensenada</t>
  </si>
  <si>
    <t>El inmueble cumplio con los requerimientos técnicos y con el precio establecido por la Junta General Ejecutiva.</t>
  </si>
  <si>
    <t>http://transparencia.ine.mx/sistemaot/cargaMasiva/Articulo70/2025/Formato28//JD03-BC/tml1/contrato1.pdf</t>
  </si>
  <si>
    <t>Ocupación del inmueble conforme al contrato</t>
  </si>
  <si>
    <t>http://transparencia.ine.mx/sistemaot/cargaMasiva/Articulo70/2025/Formato28//JD03-BC/tml1/factura1.pdf</t>
  </si>
  <si>
    <t>Arrendamiento del inmueble para la ocupacion del Modulo de Atención Ciudadana 020352. Artículo 31 fracc.I y artículo 35 del Reglamento del Instituto Nacional Electoral en Materia de Adquisiciones, Arrendamientos de Bienes Muebles y Servicios.</t>
  </si>
  <si>
    <t>http://transparencia.ine.mx/sistemaot/cargaMasiva/Articulo70/2025/Formato28//JD03-BC/tml1/osp2.pdf</t>
  </si>
  <si>
    <t>Arrendamiento de inmueble para uso de Modulo de Atención Ciudadana 020352</t>
  </si>
  <si>
    <t>COMA561006I97</t>
  </si>
  <si>
    <t>Josefa Ortiz de Dominguez</t>
  </si>
  <si>
    <t>Costa Azul</t>
  </si>
  <si>
    <t>Se continuó con el arrendamiento del inmueble que alberga el Módulo de Atención Ciudadana desde el año 2001.</t>
  </si>
  <si>
    <t>http://transparencia.ine.mx/sistemaot/cargaMasiva/Articulo70/2025/Formato28//JD03-BC/tml1/contrato2.pdf</t>
  </si>
  <si>
    <t>http://transparencia.ine.mx/sistemaot/cargaMasiva/Articulo70/2025/Formato28//JD03-BC/tml1/factura2.pdf</t>
  </si>
  <si>
    <t>LP-INE-BC-JD03-001/2024</t>
  </si>
  <si>
    <t>Adquisición de  servicio de vigilancia para la Junta Distrital Ejecutiva y los Modulos de Atención Ciudadana. Artículo 31 fracc. III y artículo 51 del Reglamento del Instituto Nacional Electoral en Materia de Adquisiciones, Arrendamientos de Bienes Muebles y Servicios.</t>
  </si>
  <si>
    <t>http://transparencia.ine.mx/sistemaot/cargaMasiva/Articulo70/2025/Formato28//JD03-BC/tml1/osp3.pdf</t>
  </si>
  <si>
    <t>http://transparencia.ine.mx/sistemaot/cargaMasiva/Articulo70/2025/Formato28//JD03-BC/tml1/convocatoria.pdf</t>
  </si>
  <si>
    <t>Seguridad y Vigilancia de las Oficinas de la Junta Distrital Ejecutiva y de los Modulos de Atención Ciudadana 020351 y 020352 correspondientes al 03 Distrito Electoral Federal del Instituto Nacional Electoral en Baja California.</t>
  </si>
  <si>
    <t>http://transparencia.ine.mx/sistemaot/cargaMasiva/Articulo70/2025/Formato28//JD03-BC/tml1/juntaaclaraciones.pdf</t>
  </si>
  <si>
    <t>http://transparencia.ine.mx/sistemaot/cargaMasiva/Articulo70/2025/Formato28//JD03-BC/tml1/aperturadepropuestas.pdf</t>
  </si>
  <si>
    <t>http://transparencia.ine.mx/sistemaot/cargaMasiva/Articulo70/2025/Formato28//JD03-BC/tml1/fallo.pdf</t>
  </si>
  <si>
    <t>AEGV670718JZA</t>
  </si>
  <si>
    <t>Ganadora del Proceso de Licitación mediante el metodo binario, al cumplir con la oferta técnica y la mejor oferta económica.</t>
  </si>
  <si>
    <t>INE/SERV/0001/2024 INE/SERV/0002/2024</t>
  </si>
  <si>
    <t>http://transparencia.ine.mx/sistemaot/cargaMasiva/Articulo70/2025/Formato28//JD03-BC/tml1/contrato3.pdf</t>
  </si>
  <si>
    <t>http://transparencia.ine.mx/sistemaot/cargaMasiva/Articulo70/2025/Formato28//JD03-BC/tml1/factura3.pdf</t>
  </si>
  <si>
    <t>Adquisición de  servicio de limpieza para la Junta Distrital Ejecutiva y los Modulos de Atención Ciudadana. Artículo 31 fracc. III y artículo 51 del Reglamento del Instituto Nacional Electoral en Materia de Adquisiciones, Arrendamientos de Bienes Muebles y Servicios.</t>
  </si>
  <si>
    <t>http://transparencia.ine.mx/sistemaot/cargaMasiva/Articulo70/2025/Formato28//JD03-BC/tml1/osp4.pdf</t>
  </si>
  <si>
    <t>Servicio de Limpieza de las Oficinas de la Junta Distrital Ejecutiva y de los Modulos de Atención Ciudadana 020351 y 020352 correspondientes al 03 Distrito Electoral Federal del Instituto Nacional Electoral en Baja California.</t>
  </si>
  <si>
    <t>INE/SERV/0003/2024 INE/SERV/0004/2024</t>
  </si>
  <si>
    <t>http://transparencia.ine.mx/sistemaot/cargaMasiva/Articulo70/2025/Formato28//JD03-BC/tml1/contrato4.pdf</t>
  </si>
  <si>
    <t>http://transparencia.ine.mx/sistemaot/cargaMasiva/Articulo70/2025/Formato28//JD03-BC/tml1/factura4.pdf</t>
  </si>
  <si>
    <t>Arrendamiento de avioneta para el traslado a Isla de Cedros para visitas de examinación, Artículo 31 fracc. III, 35 fraccion I del Reglamento del Instituto Nacional Electoral en Materia de Adquisiciones, Arrendamientos de Bienes Muebles y Servicios y 106 parrafo 3 de POBALINES.</t>
  </si>
  <si>
    <t>http://transparencia.ine.mx/sistemaot/cargaMasiva/Articulo70/2025/Formato28//JD03-BC/tml1/osp5.pdf</t>
  </si>
  <si>
    <t>Arrendamiento de avioneta para el traslado a Isla de Cedros para las visitas de examinación</t>
  </si>
  <si>
    <t>VIMA691006EL6</t>
  </si>
  <si>
    <t>El proveedor cumple con los precios presupuestados y los requerimientos de la Junta Distrital</t>
  </si>
  <si>
    <t>2025010060</t>
  </si>
  <si>
    <t>Arrendamiento de avioneta para el traslado a Isla de Cedros para visitas de examinación</t>
  </si>
  <si>
    <t>http://transparencia.ine.mx/sistemaot/cargaMasiva/Articulo70/2025/Formato28//JD03-BC/tml1/contrato5.pdf</t>
  </si>
  <si>
    <t>Recepción de los servicios requeridos</t>
  </si>
  <si>
    <t>http://transparencia.ine.mx/sistemaot/cargaMasiva/Articulo70/2025/Formato28//JD03-BC/tml1/factura5.pdf</t>
  </si>
  <si>
    <t>INE/BCS/BS02/SVIG/0026/2025 </t>
  </si>
  <si>
    <t>Adquisición de servicios para la Junta Distrital Ejecutiva 02 en Baja California Sir Artículo 31 fracc. III y artículo 51 del Reglamento del Instituto Nacional Electoral en Materia de Adquisiciones, Arrendamientos de Bienes Muebles y Servicios.</t>
  </si>
  <si>
    <t>http://transparencia.ine.mx/sistemaot/cargaMasiva/Articulo70/2025/Formato28//JD02-BCS/tml1/oscvigilanciamac.pdf</t>
  </si>
  <si>
    <t>Proporcionar el servicio de vigilancia y seguridad para los Módulos de Atención Ciudadana en Los Cabos, Baja California Sur. Los Cabos, Baja California Sur.</t>
  </si>
  <si>
    <t>http://transparencia.ine.mx/sistemaot/cargaMasiva/Articulo70/2025/Formato28//JD02-BCS/tml1/fallovigilanciamac.pdf</t>
  </si>
  <si>
    <t>CSSPMEX</t>
  </si>
  <si>
    <t>CSS190724B46</t>
  </si>
  <si>
    <t>CAPOMO</t>
  </si>
  <si>
    <t>4900</t>
  </si>
  <si>
    <t>Bonaterra</t>
  </si>
  <si>
    <t>Culiacan de Rosales</t>
  </si>
  <si>
    <t>Prestación del servicio de vigilancia del inmueble que ocupa el Módulo de Atención Ciudadana 03021 y el Módulo de Atención Ciudadana 030252 del Instituto en los terminos y condiciones quese presisan</t>
  </si>
  <si>
    <t>http://transparencia.ine.mx/sistemaot/cargaMasiva/Articulo70/2025/Formato28//JD02-BCS/tml1/contratovigilanciamac.pdf</t>
  </si>
  <si>
    <t>http://transparencia.ine.mx/sistemaot/cargaMasiva/Articulo70/2025/Formato28//JD02-BCS/tml1/facturavigilanciamac.pdf</t>
  </si>
  <si>
    <t>INE/BCS/BS02/SVIG/0027/2025</t>
  </si>
  <si>
    <t>http://transparencia.ine.mx/sistemaot/cargaMasiva/Articulo70/2025/Formato28//JD02-BCS/tml1/ospvigilanciajde.pdf</t>
  </si>
  <si>
    <t>Proporcionar el servicio de vigilancia y seguridad para la 02 Junta Dsitrital Ejecutiva en</t>
  </si>
  <si>
    <t>http://transparencia.ine.mx/sistemaot/cargaMasiva/Articulo70/2025/Formato28//JD02-BCS/tml1/fallovigilanciajd.pdf</t>
  </si>
  <si>
    <t>Prestación del servicio de vigilancia del inmuebleque ocupa la 02 Junta Distrital en Baja California Sur, en los terminos y condiciones que se precisan en el presente contrato.</t>
  </si>
  <si>
    <t>http://transparencia.ine.mx/sistemaot/cargaMasiva/Articulo70/2025/Formato28//JD02-BCS/tml1/contratovigilanci.pdf</t>
  </si>
  <si>
    <t>http://transparencia.ine.mx/sistemaot/cargaMasiva/Articulo70/2025/Formato28//JD02-BCS/tml1/facturavigilncia.pdf</t>
  </si>
  <si>
    <t>INE/BCS/BS02/SLZA/0028/2025 </t>
  </si>
  <si>
    <t>http://transparencia.ine.mx/sistemaot/cargaMasiva/Articulo70/2025/Formato28//JD02-BCS/tml1/oscplimpiezajde.pdf</t>
  </si>
  <si>
    <t>Proporcionar el servicio de Limpieza integral de inmueble que ocupa el inmueble que ocupa la 02 Junta Distrital Ejecutiva</t>
  </si>
  <si>
    <t>http://transparencia.ine.mx/sistemaot/cargaMasiva/Articulo70/2025/Formato28//JD02-BCS/tml1/fallolimpiezajd.pdf</t>
  </si>
  <si>
    <t>COSE8304065JA</t>
  </si>
  <si>
    <t>AVENIDA BAJA CALIFORNIA</t>
  </si>
  <si>
    <t>Santa Rosa.</t>
  </si>
  <si>
    <t>San Jose del Cabo</t>
  </si>
  <si>
    <t>Los Cabos</t>
  </si>
  <si>
    <t>Prestación del servicio integral de limpieza del inmueble que ocupa la 02 Junta Distrital Ejecutiva en Los Cabos Baja Californis Sur en el periodo comprendido del 01 de marzo del 2025 al 31 de diciembre del 2025</t>
  </si>
  <si>
    <t>http://transparencia.ine.mx/sistemaot/cargaMasiva/Articulo70/2025/Formato28//JD02-BCS/tml1/contratolimpieza.pdf</t>
  </si>
  <si>
    <t>http://transparencia.ine.mx/sistemaot/cargaMasiva/Articulo70/2025/Formato28//JD02-BCS/tml1/facturalimpiezajde.pdf</t>
  </si>
  <si>
    <t>INE/BCS/BS02/SLZA/0029/2025</t>
  </si>
  <si>
    <t>http://transparencia.ine.mx/sistemaot/cargaMasiva/Articulo70/2025/Formato28//JD02-BCS/tml1/osplimpiezamac.pdf</t>
  </si>
  <si>
    <t>Proporcionar el servicio de limpieza integral de los inmuebles que ocupan los Módulos de Atención Ciudadana 030251 y 030252</t>
  </si>
  <si>
    <t>http://transparencia.ine.mx/sistemaot/cargaMasiva/Articulo70/2025/Formato28//JD02-BCS/tml1/fallomac.pdf</t>
  </si>
  <si>
    <t>Axel Israel</t>
  </si>
  <si>
    <t>Maariego</t>
  </si>
  <si>
    <t>MAAA891014B63</t>
  </si>
  <si>
    <t>SAN CARLOS</t>
  </si>
  <si>
    <t>Fraccionamiento Monte Real</t>
  </si>
  <si>
    <t>Prestación del servicio integral de limpieza de los inmuebles que ocupa los Módulos de Atención Ciudadana 030251 y 030252 en San José del Cabo y Cabo San Lucas en el periodo comprendido del 01 de marzo del 2025 al 31 de diciembre del 2026</t>
  </si>
  <si>
    <t>http://transparencia.ine.mx/sistemaot/cargaMasiva/Articulo70/2025/Formato28//JD02-BCS/tml1/contratolimpiezamac.pdf</t>
  </si>
  <si>
    <t>http://transparencia.ine.mx/sistemaot/cargaMasiva/Articulo70/2025/Formato28//JD02-BCS/tml1/facturalimpiezamac.pdf</t>
  </si>
  <si>
    <t>2184517</t>
  </si>
  <si>
    <t>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</si>
  <si>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http://transparencia.ine.mx/sistemaot/cargaMasiva/Articulo70/2025/Formato28//JD01-TAB/tml1/osp1.pdf</t>
  </si>
  <si>
    <t>Arrendamiento de edificios y locales</t>
  </si>
  <si>
    <t>HEMG410509RU9</t>
  </si>
  <si>
    <t>Ateos y Zaragoza</t>
  </si>
  <si>
    <t>Mejor precio:  Su proposición cumplió con los requisitos, normativos, técnicos y económicos, por lo cual resultó solvente para el Instituto.</t>
  </si>
  <si>
    <t>01 Junta Distrital Ejecutiva Del Instituto Nacional Electoral En El Estado De Tabasco</t>
  </si>
  <si>
    <t>INE/TAB/01JDE/ARRENDAMIENTO/01/2025</t>
  </si>
  <si>
    <t>http://transparencia.ine.mx/sistemaot/cargaMasiva/Articulo70/2025/Formato28//JD01-TAB/tml1/contrato1.pdf</t>
  </si>
  <si>
    <t>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t>
  </si>
  <si>
    <t>http://transparencia.ine.mx/sistemaot/cargaMasiva/Articulo70/2025/Formato28//JD01-TAB/tml1/factura1.pdf</t>
  </si>
  <si>
    <t>2184518</t>
  </si>
  <si>
    <t>http://transparencia.ine.mx/sistemaot/cargaMasiva/Articulo70/2025/Formato28//JD01-TAB/tml1/osp2.pdf</t>
  </si>
  <si>
    <t>ROAN791109GV9</t>
  </si>
  <si>
    <t>INE/JDE01/TAB/ARR/013/2024</t>
  </si>
  <si>
    <t>http://transparencia.ine.mx/sistemaot/cargaMasiva/Articulo70/2025/Formato28//JD01-TAB/tml1/contrato2.pdf</t>
  </si>
  <si>
    <t>http://transparencia.ine.mx/sistemaot/cargaMasiva/Articulo70/2025/Formato28//JD01-TAB/tml1/factura2.pdf</t>
  </si>
  <si>
    <t>2188765</t>
  </si>
  <si>
    <t>http://transparencia.ine.mx/sistemaot/cargaMasiva/Articulo70/2025/Formato28//JD01-TAB/tml1/osp3.pdf</t>
  </si>
  <si>
    <t>Contretas</t>
  </si>
  <si>
    <t>JICJ720311AC1</t>
  </si>
  <si>
    <t>Luis Gómez Zepeda</t>
  </si>
  <si>
    <t>Tenosique</t>
  </si>
  <si>
    <t>INE/JDE01/TAB/ARR/011/2023</t>
  </si>
  <si>
    <t>http://transparencia.ine.mx/sistemaot/cargaMasiva/Articulo70/2025/Formato28//JD01-TAB/tml1/contrato3.pdf</t>
  </si>
  <si>
    <t>http://transparencia.ine.mx/sistemaot/cargaMasiva/Articulo70/2025/Formato28//JD01-TAB/tml1/factura3.pdf</t>
  </si>
  <si>
    <t>2184521</t>
  </si>
  <si>
    <t>Servicio de fotocopiado;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</si>
  <si>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http://transparencia.ine.mx/sistemaot/cargaMasiva/Articulo70/2025/Formato28//JD01-TAB/tml1/osp4.pdf</t>
  </si>
  <si>
    <t>Copy fax del Sureste SA de CV</t>
  </si>
  <si>
    <t>Lino Merino</t>
  </si>
  <si>
    <t>INE/JDE01/TAB/SERV/03/2025</t>
  </si>
  <si>
    <t>http://transparencia.ine.mx/sistemaot/cargaMasiva/Articulo70/2025/Formato28//JD01-TAB/tml1/contrato4.pdf</t>
  </si>
  <si>
    <t>http://transparencia.ine.mx/sistemaot/cargaMasiva/Articulo70/2025/Formato28//JD01-TAB/tml1/factura4.pdf</t>
  </si>
  <si>
    <t>2184522</t>
  </si>
  <si>
    <t>Servicio de vigilancia;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</si>
  <si>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http://transparencia.ine.mx/sistemaot/cargaMasiva/Articulo70/2025/Formato28//JD01-TAB/tml1/osp5.pdf</t>
  </si>
  <si>
    <t>HTM Seguridad Privada y Limpieza</t>
  </si>
  <si>
    <t>INE/JDE01/TAB/SERV/05/2025</t>
  </si>
  <si>
    <t>http://transparencia.ine.mx/sistemaot/cargaMasiva/Articulo70/2025/Formato28//JD01-TAB/tml1/contrato5.pdf</t>
  </si>
  <si>
    <t>http://transparencia.ine.mx/sistemaot/cargaMasiva/Articulo70/2025/Formato28//JD01-TAB/tml1/factura5.pdf</t>
  </si>
  <si>
    <t>2184523</t>
  </si>
  <si>
    <t>http://transparencia.ine.mx/sistemaot/cargaMasiva/Articulo70/2025/Formato28//JD01-TAB/tml1/osp6.pdf</t>
  </si>
  <si>
    <t>INE/JDE01/TAB/SERV/06/2025</t>
  </si>
  <si>
    <t>http://transparencia.ine.mx/sistemaot/cargaMasiva/Articulo70/2025/Formato28//JD01-TAB/tml1/contrato6.pdf</t>
  </si>
  <si>
    <t>http://transparencia.ine.mx/sistemaot/cargaMasiva/Articulo70/2025/Formato28//JD01-TAB/tml1/factura6.pdf</t>
  </si>
  <si>
    <t>2184524</t>
  </si>
  <si>
    <t>http://transparencia.ine.mx/sistemaot/cargaMasiva/Articulo70/2025/Formato28//JD01-TAB/tml1/osp7.pdf</t>
  </si>
  <si>
    <t>INE/JDE01/TAB/SERV/07/2025</t>
  </si>
  <si>
    <t>http://transparencia.ine.mx/sistemaot/cargaMasiva/Articulo70/2025/Formato28//JD01-TAB/tml1/contrato7.pdf</t>
  </si>
  <si>
    <t>http://transparencia.ine.mx/sistemaot/cargaMasiva/Articulo70/2025/Formato28//JD01-TAB/tml1/factura7.pdf</t>
  </si>
  <si>
    <t>2184525</t>
  </si>
  <si>
    <t>Servicio de limpieza;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</si>
  <si>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http://transparencia.ine.mx/sistemaot/cargaMasiva/Articulo70/2025/Formato28//JD01-TAB/tml1/osp8.pdf</t>
  </si>
  <si>
    <t>CODO7207206S0</t>
  </si>
  <si>
    <t>Mz 8</t>
  </si>
  <si>
    <t>Vicente Guerrero Cd Industrial</t>
  </si>
  <si>
    <t>INE/JDE01/TAB/SERV/008/2025</t>
  </si>
  <si>
    <t>http://transparencia.ine.mx/sistemaot/cargaMasiva/Articulo70/2025/Formato28//JD01-TAB/tml1/contrato8.pdf</t>
  </si>
  <si>
    <t>http://transparencia.ine.mx/sistemaot/cargaMasiva/Articulo70/2025/Formato28//JD01-TAB/tml1/factura8.pdf</t>
  </si>
  <si>
    <t>2184526</t>
  </si>
  <si>
    <t>http://transparencia.ine.mx/sistemaot/cargaMasiva/Articulo70/2025/Formato28//JD01-TAB/tml1/osp9.pdf</t>
  </si>
  <si>
    <t>INE/JDE01/TAB/SERV/009/2025</t>
  </si>
  <si>
    <t>http://transparencia.ine.mx/sistemaot/cargaMasiva/Articulo70/2025/Formato28//JD01-TAB/tml1/contrato9.pdf</t>
  </si>
  <si>
    <t>http://transparencia.ine.mx/sistemaot/cargaMasiva/Articulo70/2025/Formato28//JD01-TAB/tml1/factura9.pdf</t>
  </si>
  <si>
    <t>2184527</t>
  </si>
  <si>
    <t>http://transparencia.ine.mx/sistemaot/cargaMasiva/Articulo70/2025/Formato28//JD01-TAB/tml1/osp10.pdf</t>
  </si>
  <si>
    <t>INE/JDE01/TAB/SERV/010/2025</t>
  </si>
  <si>
    <t>http://transparencia.ine.mx/sistemaot/cargaMasiva/Articulo70/2025/Formato28//JD01-TAB/tml1/contrato10.pdf</t>
  </si>
  <si>
    <t>http://transparencia.ine.mx/sistemaot/cargaMasiva/Articulo70/2025/Formato28//JD01-TAB/tml1/factura10.pdf</t>
  </si>
  <si>
    <t>2187855</t>
  </si>
  <si>
    <t>http://transparencia.ine.mx/sistemaot/cargaMasiva/Articulo70/2025/Formato28//JD01-TAB/tml1/osp11.pdf</t>
  </si>
  <si>
    <t>Metlín</t>
  </si>
  <si>
    <t>MEML541214NG9</t>
  </si>
  <si>
    <t>Emilizano Zapata</t>
  </si>
  <si>
    <t>INE/JDE01/TAB/AR/04/2025</t>
  </si>
  <si>
    <t>http://transparencia.ine.mx/sistemaot/cargaMasiva/Articulo70/2025/Formato28//JD01-TAB/tml1/contrato11.pdf</t>
  </si>
  <si>
    <t>http://transparencia.ine.mx/sistemaot/cargaMasiva/Articulo70/2025/Formato28//JD01-TAB/tml1/factura11.pdf</t>
  </si>
  <si>
    <t>JC04-PV-25-000004-250004 JC04-PV-25-000016-250016 JC04-PV-25-000043-250044</t>
  </si>
  <si>
    <t>Arrendamiento de equipo multifuncional de escaneo, fotocopiado e impresión, para las vocalías que integran la 04 Junta Distrital Ejecutiva, diciembre de 2024, enero, febrero de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</si>
  <si>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http://transparencia.ine.mx/sistemaot/cargaMasiva/Articulo70/2025/Formato28//JD04-JAL/tml1/autorizacion1.pdf</t>
  </si>
  <si>
    <t>Infodigital, SA de CV</t>
  </si>
  <si>
    <t>INF981207PD1</t>
  </si>
  <si>
    <t>Santa Teresita</t>
  </si>
  <si>
    <t>Arrendamiento de equipo multifuncional de escaneo, fotocopiado e impresión, para las vocalías que integran la 04 Junta Distrital Ejecutiva, diciembre de 2024, enero y febrero de 2025.</t>
  </si>
  <si>
    <t>http://transparencia.ine.mx/sistemaot/cargaMasiva/Articulo70/2025/Formato28//JD04-JAL/tml1/contrato1.pdf</t>
  </si>
  <si>
    <t>http://transparencia.ine.mx/sistemaot/cargaMasiva/Articulo70/2025/Formato28//JD04-JAL/tml1/factura1.pdf</t>
  </si>
  <si>
    <t>JC04-PV-25-000005-250005 JCO4-PV-25-000057-250058 JCO4-PV-25-000059-250060</t>
  </si>
  <si>
    <t>Servicio telefónico convencional mes de enero, febrero y marzo de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</si>
  <si>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http://transparencia.ine.mx/sistemaot/cargaMasiva/Articulo70/2025/Formato28//JD04-JAL/tml1/autorizacion2.pdf</t>
  </si>
  <si>
    <t>Servicio telefónico convencional mes de enero, febrero y marzo de 2025.</t>
  </si>
  <si>
    <t>Teléfonos de México, SAB de CV</t>
  </si>
  <si>
    <t>TME840315KT6</t>
  </si>
  <si>
    <t>Parque Vía</t>
  </si>
  <si>
    <t>2025020002 2025020021 2025020032</t>
  </si>
  <si>
    <t>http://transparencia.ine.mx/sistemaot/cargaMasiva/Articulo70/2025/Formato28//JD04-JAL/tml1/contrato2.pdf</t>
  </si>
  <si>
    <t>http://transparencia.ine.mx/sistemaot/cargaMasiva/Articulo70/2025/Formato28//JD04-JAL/tml1/factura2.pdf</t>
  </si>
  <si>
    <t>JC04-PV-25-000015-250015</t>
  </si>
  <si>
    <t>Adquisición de vitrina de aluminio para utilizar como estrados de la 04 Junta Distrital Ejecutiva.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</si>
  <si>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http://transparencia.ine.mx/sistemaot/cargaMasiva/Articulo70/2025/Formato28//JD04-JAL/tml1/autorizacion3.pdf</t>
  </si>
  <si>
    <t>Adquisición de vitrina de aluminio para utilizar como estrados de la 04 Junta Distrital Ejecutiva.</t>
  </si>
  <si>
    <t>General de Escuelas y Oficinas, SA de CV</t>
  </si>
  <si>
    <t>GEO0307022H0</t>
  </si>
  <si>
    <t>Pedro González</t>
  </si>
  <si>
    <t>3529</t>
  </si>
  <si>
    <t>Jardines del Nilo</t>
  </si>
  <si>
    <t>http://transparencia.ine.mx/sistemaot/cargaMasiva/Articulo70/2025/Formato28//JD04-JAL/tml1/contrato3.pdf</t>
  </si>
  <si>
    <t>http://transparencia.ine.mx/sistemaot/cargaMasiva/Articulo70/2025/Formato28//JD04-JAL/tml1/factura3.pdf</t>
  </si>
  <si>
    <t>JC04-PV-25-000018-250018</t>
  </si>
  <si>
    <t>Adquisición de agua purificada en garrafón de 20 litros, febrero 2025_1.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</si>
  <si>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http://transparencia.ine.mx/sistemaot/cargaMasiva/Articulo70/2025/Formato28//JD04-JAL/tml1/autorizacion4.pdf</t>
  </si>
  <si>
    <t>Adquisición de agua purificada en garrafón de 20 litros, febrero 2025_1.</t>
  </si>
  <si>
    <t>Distribuidora Arca Continental, S de RL de CV</t>
  </si>
  <si>
    <t>DJB850527F30</t>
  </si>
  <si>
    <t>Internacional al Norte</t>
  </si>
  <si>
    <t>Km 1.5</t>
  </si>
  <si>
    <t>El Venadillo</t>
  </si>
  <si>
    <t>http://transparencia.ine.mx/sistemaot/cargaMasiva/Articulo70/2025/Formato28//JD04-JAL/tml1/contrato4.pdf</t>
  </si>
  <si>
    <t>http://transparencia.ine.mx/sistemaot/cargaMasiva/Articulo70/2025/Formato28//JD04-JAL/tml1/factura4.pdf</t>
  </si>
  <si>
    <t>JC04-PV-25-000019-250019</t>
  </si>
  <si>
    <t>Adquisición de agua purificada en garrafón de 20 litros, febrero 2025_2.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</si>
  <si>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http://transparencia.ine.mx/sistemaot/cargaMasiva/Articulo70/2025/Formato28//JD04-JAL/tml1/autorizacion5.pdf</t>
  </si>
  <si>
    <t>Adquisición de agua purificada en garrafón de 20 litros, febrero 2025_2.</t>
  </si>
  <si>
    <t>http://transparencia.ine.mx/sistemaot/cargaMasiva/Articulo70/2025/Formato28//JD04-JAL/tml1/contrato5.pdf</t>
  </si>
  <si>
    <t>http://transparencia.ine.mx/sistemaot/cargaMasiva/Articulo70/2025/Formato28//JD04-JAL/tml1/factura5.pdf</t>
  </si>
  <si>
    <t>JC04-PV-25-000019-250020</t>
  </si>
  <si>
    <t>Adquisición de papelería, tóner, discos duros externos y memorias USB para el Proceso Electoral Extraordinario Federal del Poder Judicial de la Federación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</si>
  <si>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http://transparencia.ine.mx/sistemaot/cargaMasiva/Articulo70/2025/Formato28//JD04-JAL/tml1/autorizacion6.pdf</t>
  </si>
  <si>
    <t>Adquisición de papelería, tóner, discos duros externos y memorias USB para el Proceso Electoral Extraordinario Federal del Poder Judicial de la Federación 2025</t>
  </si>
  <si>
    <t>Cómputo y Papelería MAD, S de RL de CV</t>
  </si>
  <si>
    <t>CPM180111MH1</t>
  </si>
  <si>
    <t>Hospital</t>
  </si>
  <si>
    <t>Sagrada Familia</t>
  </si>
  <si>
    <t>Adquisición de papelería, tóner, discos duros externos y memorias USB para el Proceso Electoral Extraordinario Federal del Poder Judicial de la Federación 2025.</t>
  </si>
  <si>
    <t>http://transparencia.ine.mx/sistemaot/cargaMasiva/Articulo70/2025/Formato28//JD04-JAL/tml1/contrato6.pdf</t>
  </si>
  <si>
    <t>http://transparencia.ine.mx/sistemaot/cargaMasiva/Articulo70/2025/Formato28//JD04-JAL/tml1/factura6.pdf</t>
  </si>
  <si>
    <t>JC04-PV-25-000020-250021</t>
  </si>
  <si>
    <t>Servicio de Alimentos por el cierre de Campaña Anual Intensa 10 de Febrero del 2025 y servicio de Cafetería los días 04 y 05 de febrero para Supervisores Electorales y Capacitadores Asistentes Electorales, Proceso Electoral Extraordinario del Poder Judicial de la federación 2024-2025.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</si>
  <si>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http://transparencia.ine.mx/sistemaot/cargaMasiva/Articulo70/2025/Formato28//JD04-JAL/tml1/autorizacion7.pdf</t>
  </si>
  <si>
    <t>Servicio de Alimentos por el cierre de Campaña Anual Intensa 10 de Febrero del 2025 y servicio de Cafeteria los días 04 y 05 de febrero para supervisores Electorales y Capacitadores Asistentes electorales, Proceso Electoral Extraordinario del Poder Judicial de la federación 2024-2025</t>
  </si>
  <si>
    <t>GORJ681219RC6</t>
  </si>
  <si>
    <t>Manuel Amaya</t>
  </si>
  <si>
    <t>http://transparencia.ine.mx/sistemaot/cargaMasiva/Articulo70/2025/Formato28//JD04-JAL/tml1/contrato7.pdf</t>
  </si>
  <si>
    <t>http://transparencia.ine.mx/sistemaot/cargaMasiva/Articulo70/2025/Formato28//JD04-JAL/tml1/factura7.pdf</t>
  </si>
  <si>
    <t>JC04-PS-24-000293-240294 JC04-PS-25-000021-250022 JC04-PS-25-000044-250045</t>
  </si>
  <si>
    <t>Servicio de Arrendamiento del inmueble que ocupa la 04 Junta Distrital Ejecutiva, meses diciembre 2024, enero y febrero del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</si>
  <si>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http://transparencia.ine.mx/sistemaot/cargaMasiva/Articulo70/2025/Formato28//JD04-JAL/tml1/autorizacion8.pdf</t>
  </si>
  <si>
    <t>Servicio de Arrendamiento del inmueble que ocupa la 04 Junta Distrital Ejecutiva, meses diciembre 2024, enero y febrero del 2025.</t>
  </si>
  <si>
    <t>Contacto Inmobiliario Administración y Ventas, SAS de CV</t>
  </si>
  <si>
    <t>CIA180911R36</t>
  </si>
  <si>
    <t>Paseo de los Virreyes</t>
  </si>
  <si>
    <t>3B</t>
  </si>
  <si>
    <t>Virreyes Residencial</t>
  </si>
  <si>
    <t>INE/SERV/011/2023</t>
  </si>
  <si>
    <t>http://transparencia.ine.mx/sistemaot/cargaMasiva/Articulo70/2025/Formato28//JD04-JAL/tml1/contrato8.pdf</t>
  </si>
  <si>
    <t>http://transparencia.ine.mx/sistemaot/cargaMasiva/Articulo70/2025/Formato28//JD04-JAL/tml1/factura8.pdf</t>
  </si>
  <si>
    <t>JC04-PS-24-000295-240296 JC04-PS-25-000023-250023 JC04-PS-25-000046-250047</t>
  </si>
  <si>
    <t>Arrendamiento inmueble que ocupa el Módulo de Atención Ciudadana 140452, meses diciembre 2024, enero y febrero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</si>
  <si>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http://transparencia.ine.mx/sistemaot/cargaMasiva/Articulo70/2025/Formato28//JD04-JAL/tml1/autorizacion9.pdf</t>
  </si>
  <si>
    <t>Arrendamiento inmueble que ocupa el Módulo de Atención Ciudadana 140452, meses diciembre 2024, enero y febrero 2025</t>
  </si>
  <si>
    <t>LEEF590211US0</t>
  </si>
  <si>
    <t>Periférico Oriente</t>
  </si>
  <si>
    <t>Jalisco Primera Sección</t>
  </si>
  <si>
    <t>http://transparencia.ine.mx/sistemaot/cargaMasiva/Articulo70/2025/Formato28//JD04-JAL/tml1/contrato9.pdf</t>
  </si>
  <si>
    <t>http://transparencia.ine.mx/sistemaot/cargaMasiva/Articulo70/2025/Formato28//JD04-JAL/tml1/factura9.pdf</t>
  </si>
  <si>
    <t>JC04-PV-25-000024-250025</t>
  </si>
  <si>
    <t>Adquisición de Tóner Lexmark 560f4 para la Vocalía de Capacitación Electoral y Educación Cívica, con motivo de la impresión de cartas notificación Proceso Electoral Federal Extraordinario del Poder Judicial de la Federación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</si>
  <si>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http://transparencia.ine.mx/sistemaot/cargaMasiva/Articulo70/2025/Formato28//JD04-JAL/tml1/autorizacion10.pdf</t>
  </si>
  <si>
    <t>Adquisición de Tóner Lexmark 560f4 para la Vocalía de Capacitación Electoral y Educación Cívica, con motivo de la impresión de cartas notificación Proceso Electoral Federal Extraordinario del Poder Judicial de la Federación 2025.</t>
  </si>
  <si>
    <t>Nishimura</t>
  </si>
  <si>
    <t>NITR700309HX3</t>
  </si>
  <si>
    <t>Artesanos</t>
  </si>
  <si>
    <t>http://transparencia.ine.mx/sistemaot/cargaMasiva/Articulo70/2025/Formato28//JD04-JAL/tml1/contrato10.pdf</t>
  </si>
  <si>
    <t>http://transparencia.ine.mx/sistemaot/cargaMasiva/Articulo70/2025/Formato28//JD04-JAL/tml1/factura10.pdf</t>
  </si>
  <si>
    <t>JC04-PV-25-000025-250026</t>
  </si>
  <si>
    <t>Adquisición de insumos consumibles de higiene y cafetería.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</si>
  <si>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http://transparencia.ine.mx/sistemaot/cargaMasiva/Articulo70/2025/Formato28//JD04-JAL/tml1/autorizacion11.pdf</t>
  </si>
  <si>
    <t>Adquisición de insumos consumibles de higiene y cafetería.</t>
  </si>
  <si>
    <t>CORM710929P26</t>
  </si>
  <si>
    <t>Pensador Mexicano</t>
  </si>
  <si>
    <t>http://transparencia.ine.mx/sistemaot/cargaMasiva/Articulo70/2025/Formato28//JD04-JAL/tml1/contrato11.pdf</t>
  </si>
  <si>
    <t>http://transparencia.ine.mx/sistemaot/cargaMasiva/Articulo70/2025/Formato28//JD04-JAL/tml1/factura11.pdf</t>
  </si>
  <si>
    <t>JC04-PV-25-000026-250027</t>
  </si>
  <si>
    <t>Adquisición de garrafones de agua de 20 litros, febrero 3.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</si>
  <si>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http://transparencia.ine.mx/sistemaot/cargaMasiva/Articulo70/2025/Formato28//JD04-JAL/tml1/autorizacion12.pdf</t>
  </si>
  <si>
    <t>Adquisición de garrafones de agua de 20 litros, febrero_3.</t>
  </si>
  <si>
    <t>http://transparencia.ine.mx/sistemaot/cargaMasiva/Articulo70/2025/Formato28//JD04-JAL/tml1/contrato12.pdf</t>
  </si>
  <si>
    <t>http://transparencia.ine.mx/sistemaot/cargaMasiva/Articulo70/2025/Formato28//JD04-JAL/tml1/factura12.pdf</t>
  </si>
  <si>
    <t>JC04-PV-24-000297-240298 JC04-PV-25-000027-250028 JC04-PV-25-000047-250048</t>
  </si>
  <si>
    <t>Servicio de vigilancia para el inmueble que ocupa la 04 Junta Distrital Ejecutiva, meses diciembre 2024, enero y febrero del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</si>
  <si>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http://transparencia.ine.mx/sistemaot/cargaMasiva/Articulo70/2025/Formato28//JD04-JAL/tml1/autorizacion13.pdf</t>
  </si>
  <si>
    <t>Servicio de vigilancia para el inmueble que ocupa la 04 Junta Distrital Ejecutiva, meses diciembre 2024, enero y febrero del 2025.</t>
  </si>
  <si>
    <t>Vigilancia y Protección a la Sociedad, SA de CV</t>
  </si>
  <si>
    <t>http://transparencia.ine.mx/sistemaot/cargaMasiva/Articulo70/2025/Formato28//JD04-JAL/tml1/contrato13.pdf</t>
  </si>
  <si>
    <t>http://transparencia.ine.mx/sistemaot/cargaMasiva/Articulo70/2025/Formato28//JD04-JAL/tml1/factura13.pdf</t>
  </si>
  <si>
    <t>Servicio de vigilancia para el inmueble que ocupa el módulo 140452 , meses diciembre 2024, enero y febrero del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</si>
  <si>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http://transparencia.ine.mx/sistemaot/cargaMasiva/Articulo70/2025/Formato28//JD04-JAL/tml1/autorizacion14.pdf</t>
  </si>
  <si>
    <t>Servicio de vigilancia para el inmueble que ocupa el módulo 140452 , meses diciembre 2024, enero y febrero del 2025.</t>
  </si>
  <si>
    <t>http://transparencia.ine.mx/sistemaot/cargaMasiva/Articulo70/2025/Formato28//JD04-JAL/tml1/contrato14.pdf</t>
  </si>
  <si>
    <t>http://transparencia.ine.mx/sistemaot/cargaMasiva/Articulo70/2025/Formato28//JD04-JAL/tml1/factura14.pdf</t>
  </si>
  <si>
    <t>JC04-PS-24-000294-240295 JC04-PS-25-000022-250023 JC04-PS-25-000045-250046</t>
  </si>
  <si>
    <t>Arrendamiento del inmueble que ocupa el Módulo de Atención Ciudadana 140451, meses diciembre 2024, enero y febrero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</si>
  <si>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http://transparencia.ine.mx/sistemaot/cargaMasiva/Articulo70/2025/Formato28//JD04-JAL/tml1/autorizacion15.pdf</t>
  </si>
  <si>
    <t>Arrendamiento del inmueble que ocupa el Módulo de Atención Ciudadana 140451, meses diciembre 2024, enero y febrero 2025</t>
  </si>
  <si>
    <t>TOLA3407267HA</t>
  </si>
  <si>
    <t>Colón</t>
  </si>
  <si>
    <t>http://transparencia.ine.mx/sistemaot/cargaMasiva/Articulo70/2025/Formato28//JD04-JAL/tml1/contrato15.pdf</t>
  </si>
  <si>
    <t>http://transparencia.ine.mx/sistemaot/cargaMasiva/Articulo70/2025/Formato28//JD04-JAL/tml1/factura15.pdf</t>
  </si>
  <si>
    <t>JC04-GV-25-000030-250031</t>
  </si>
  <si>
    <t>Adquisición de combustible para la operación de los vehículos adscritos a la 04 junta distrital Ejecutiva, mes de febrero del 2025.</t>
  </si>
  <si>
    <t>http://transparencia.ine.mx/sistemaot/cargaMasiva/Articulo70/2025/Formato28//JD04-JAL/tml1/autorizacion16.pdf</t>
  </si>
  <si>
    <t>Gaxco Obelisco, SA de CV</t>
  </si>
  <si>
    <t>GOB040223NE0</t>
  </si>
  <si>
    <t>3250</t>
  </si>
  <si>
    <t>Conjunto Patria</t>
  </si>
  <si>
    <t>http://transparencia.ine.mx/sistemaot/cargaMasiva/Articulo70/2025/Formato28//JD04-JAL/tml1/contrato16.pdf</t>
  </si>
  <si>
    <t>http://transparencia.ine.mx/sistemaot/cargaMasiva/Articulo70/2025/Formato28//JD04-JAL/tml1/factura16.pdf</t>
  </si>
  <si>
    <t>JC04-PV-25-000031-250032</t>
  </si>
  <si>
    <t>Adquisición e instalación de Kit de mantenimiento para la impresora Lexmark bajo resguardo de la Vocalía de Capacitación Electoral y Educación Civíca para el Proceso Federal Electoral del Poder judicial de la Federación 2025.</t>
  </si>
  <si>
    <t>http://transparencia.ine.mx/sistemaot/cargaMasiva/Articulo70/2025/Formato28//JD04-JAL/tml1/autorizacion17.pdf</t>
  </si>
  <si>
    <t>Gama Sistemas, SA de CV</t>
  </si>
  <si>
    <t>GSI8110281W5</t>
  </si>
  <si>
    <t>Vallarta Poniente</t>
  </si>
  <si>
    <t>http://transparencia.ine.mx/sistemaot/cargaMasiva/Articulo70/2025/Formato28//JD04-JAL/tml1/contrato17.pdf</t>
  </si>
  <si>
    <t>http://transparencia.ine.mx/sistemaot/cargaMasiva/Articulo70/2025/Formato28//JD04-JAL/tml1/factura17.pdf</t>
  </si>
  <si>
    <t>JC04-PV-25-000033-250033</t>
  </si>
  <si>
    <t>Servicio de fumigación contra fauna nociva y plagas en los inmuebles que ocupan la 04 Junta Distrital Ejecutiva y los módulos de atención ciudadana 140451 y 140452, mes de febrero de 2025.</t>
  </si>
  <si>
    <t>http://transparencia.ine.mx/sistemaot/cargaMasiva/Articulo70/2025/Formato28//JD04-JAL/tml1/autorizacion18.pdf</t>
  </si>
  <si>
    <t>Procomvet, SA de CV</t>
  </si>
  <si>
    <t>PRO020415NB0</t>
  </si>
  <si>
    <t>Patria Norte</t>
  </si>
  <si>
    <t>Villa Universitaria</t>
  </si>
  <si>
    <t>http://transparencia.ine.mx/sistemaot/cargaMasiva/Articulo70/2025/Formato28//JD04-JAL/tml1/contrato18.pdf</t>
  </si>
  <si>
    <t>http://transparencia.ine.mx/sistemaot/cargaMasiva/Articulo70/2025/Formato28//JD04-JAL/tml1/factura18.pdf</t>
  </si>
  <si>
    <t>JC04-PV-25-000042-250043</t>
  </si>
  <si>
    <t>Adquisición de insumos de papaleria y de almacenamiento para las Vocalías de la 04 junta Distrital Ejecutiva.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</si>
  <si>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http://transparencia.ine.mx/sistemaot/cargaMasiva/Articulo70/2025/Formato28//JD04-JAL/tml1/autorizacion19.pdf</t>
  </si>
  <si>
    <t>Adquisición de insumos de papaleria y de almacenamiento para las Vocalías de la 04 junta Distrital Ejecutiva.</t>
  </si>
  <si>
    <t>Adquisición de Toner Lexmark 560f4 para la Vocalía de Capacitación Electoral y Educación Cívica, con motivo de la impresión de cartas notificación Proceso Electoral Federal Extraordinario del Poder Judicial de la Federación 2025.</t>
  </si>
  <si>
    <t>http://transparencia.ine.mx/sistemaot/cargaMasiva/Articulo70/2025/Formato28//JD04-JAL/tml1/contrato19.pdf</t>
  </si>
  <si>
    <t>http://transparencia.ine.mx/sistemaot/cargaMasiva/Articulo70/2025/Formato28//JD04-JAL/tml1/factura19.pdf</t>
  </si>
  <si>
    <t>JC04-PV-25-000051-250052</t>
  </si>
  <si>
    <t>Adquisición de articulos consumibles de cafeteria e higuiene para la operación de la 04 Junta Distrital Ejecutiva</t>
  </si>
  <si>
    <t>http://transparencia.ine.mx/sistemaot/cargaMasiva/Articulo70/2025/Formato28//JD04-JAL/tml1/autorizacion20.pdf</t>
  </si>
  <si>
    <t>Adquisición de articulos consumibles de cafeteria e higiene para la operación de la 04 Junta Distrital Ejecutiva</t>
  </si>
  <si>
    <t>DOFM880206J73</t>
  </si>
  <si>
    <t>Bilbao</t>
  </si>
  <si>
    <t>2519</t>
  </si>
  <si>
    <t>Santa Elene Alcalde</t>
  </si>
  <si>
    <t>Adquisición de articulos consumibles de cafetería e higiene para la operación de la 04 Junta Distrital Ejecutiva</t>
  </si>
  <si>
    <t>http://transparencia.ine.mx/sistemaot/cargaMasiva/Articulo70/2025/Formato28//JD04-JAL/tml1/contrato20.pdf</t>
  </si>
  <si>
    <t>http://transparencia.ine.mx/sistemaot/cargaMasiva/Articulo70/2025/Formato28//JD04-JAL/tml1/factura20.pdf</t>
  </si>
  <si>
    <t>JC04-PV-24-000296-240297</t>
  </si>
  <si>
    <t>Servicio de limpieza del inmueble que ocupa la 04 Junta Distrital Ejecutiva, mes de diciembre de 2024.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</si>
  <si>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http://transparencia.ine.mx/sistemaot/cargaMasiva/Articulo70/2025/Formato28//JD04-JAL/tml1/autorizacion21.pdf</t>
  </si>
  <si>
    <t>Servicio de limpieza del inmueble que ocupa la 04 Junta Distrital Ejecutiva, mes de diciembre de 2024</t>
  </si>
  <si>
    <t>Nicsa Mav, SA de CV</t>
  </si>
  <si>
    <t>NMA160425299</t>
  </si>
  <si>
    <t>2464</t>
  </si>
  <si>
    <t>INE/SERV/037/2024</t>
  </si>
  <si>
    <t>http://transparencia.ine.mx/sistemaot/cargaMasiva/Articulo70/2025/Formato28//JD04-JAL/tml1/contrato21.pdf</t>
  </si>
  <si>
    <t>http://transparencia.ine.mx/sistemaot/cargaMasiva/Articulo70/2025/Formato28//JD04-JAL/tml1/factura21.pdf</t>
  </si>
  <si>
    <t>Servicio de limpieza del inmueble que ocupa el Módulo de Atención Ciudadana 140452, mes de diciembre de 2024.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</si>
  <si>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http://transparencia.ine.mx/sistemaot/cargaMasiva/Articulo70/2025/Formato28//JD04-JAL/tml1/autorizacion22.pdf</t>
  </si>
  <si>
    <t>Servicio de limpieza del inmueble que ocupa el Módulo de Atención Ciudadana 140452, mes de diciembre de 2024</t>
  </si>
  <si>
    <t>INE/SERV/038/2024</t>
  </si>
  <si>
    <t>http://transparencia.ine.mx/sistemaot/cargaMasiva/Articulo70/2025/Formato28//JD04-JAL/tml1/contrato22.pdf</t>
  </si>
  <si>
    <t>http://transparencia.ine.mx/sistemaot/cargaMasiva/Articulo70/2025/Formato28//JD04-JAL/tml1/factura22.pdf</t>
  </si>
  <si>
    <t>Servicio de limpieza del inmueble que ocupa el Módulo de Atención Ciudadana 140451, mes de diciembre de 2024.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</si>
  <si>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http://transparencia.ine.mx/sistemaot/cargaMasiva/Articulo70/2025/Formato28//JD04-JAL/tml1/autorizacion23.pdf</t>
  </si>
  <si>
    <t>Servicio de limpieza del inmueble que ocupa el Módulo de Atención Ciudadana 140451, mes de diciembre de 2024</t>
  </si>
  <si>
    <t>INE/SERV/039/2024</t>
  </si>
  <si>
    <t>http://transparencia.ine.mx/sistemaot/cargaMasiva/Articulo70/2025/Formato28//JD04-JAL/tml1/contrato23.pdf</t>
  </si>
  <si>
    <t>http://transparencia.ine.mx/sistemaot/cargaMasiva/Articulo70/2025/Formato28//JD04-JAL/tml1/factura23.pdf</t>
  </si>
  <si>
    <t>JC04-PV-25-000052-250053</t>
  </si>
  <si>
    <t>Apoyo de Alimentos para el personal de los Módulos de Atención Ciudadana 140451 y 140452, así como para el personal de la Vocalía del Registro Federal de Electores, por Cierre de Periodo de Reposición de Credencial, 28 de febrero del 2025.</t>
  </si>
  <si>
    <t>http://transparencia.ine.mx/sistemaot/cargaMasiva/Articulo70/2025/Formato28//JD04-JAL/tml1/autorizacion24.pdf</t>
  </si>
  <si>
    <t>http://transparencia.ine.mx/sistemaot/cargaMasiva/Articulo70/2025/Formato28//JD04-JAL/tml1/contrato24.pdf</t>
  </si>
  <si>
    <t>http://transparencia.ine.mx/sistemaot/cargaMasiva/Articulo70/2025/Formato28//JD04-JAL/tml1/factura24.pdf</t>
  </si>
  <si>
    <t>JC04-PV-25-000053-250054</t>
  </si>
  <si>
    <t>Adquisición de garrafones de agua de 20 litros, marzo_ 1.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</si>
  <si>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http://transparencia.ine.mx/sistemaot/cargaMasiva/Articulo70/2025/Formato28//JD04-JAL/tml1/autorizacion25.pdf</t>
  </si>
  <si>
    <t>Adquisición de garrafones de gua de 20 litros, marzo_1.</t>
  </si>
  <si>
    <t>http://transparencia.ine.mx/sistemaot/cargaMasiva/Articulo70/2025/Formato28//JD04-JAL/tml1/contrato25.pdf</t>
  </si>
  <si>
    <t>http://transparencia.ine.mx/sistemaot/cargaMasiva/Articulo70/2025/Formato28//JD04-JAL/tml1/factura25.pdf</t>
  </si>
  <si>
    <t>JC04-GV-25-000054-250055</t>
  </si>
  <si>
    <t>Adquisición de combustible para la operación de los vehículos adscritos a la 04 junta distrital Ejecutiva, mes de marzo del 2025.</t>
  </si>
  <si>
    <t>http://transparencia.ine.mx/sistemaot/cargaMasiva/Articulo70/2025/Formato28//JD04-JAL/tml1/autorizacion26.pdf</t>
  </si>
  <si>
    <t>http://transparencia.ine.mx/sistemaot/cargaMasiva/Articulo70/2025/Formato28//JD04-JAL/tml1/contrato26.pdf</t>
  </si>
  <si>
    <t>http://transparencia.ine.mx/sistemaot/cargaMasiva/Articulo70/2025/Formato28//JD04-JAL/tml1/factura26.pdf</t>
  </si>
  <si>
    <t>JC04-PV-25-000060-250061</t>
  </si>
  <si>
    <t>Adquisición de insumos consumibles de papelería, complementos de equipo de cómputo y consumibles para impresión.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</si>
  <si>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http://transparencia.ine.mx/sistemaot/cargaMasiva/Articulo70/2025/Formato28//JD04-JAL/tml1/autorizacion27.pdf</t>
  </si>
  <si>
    <t>Adquisición de insumos consumibles de papelería, complementos de equipo de cómputo y consumibles para impresión.</t>
  </si>
  <si>
    <t>http://transparencia.ine.mx/sistemaot/cargaMasiva/Articulo70/2025/Formato28//JD04-JAL/tml1/contrato27.pdf</t>
  </si>
  <si>
    <t>http://transparencia.ine.mx/sistemaot/cargaMasiva/Articulo70/2025/Formato28//JD04-JAL/tml1/factura27.pdf</t>
  </si>
  <si>
    <t>Artículos 31, fracción III y 51 del Reglamento del Instituto Nacional Electoral en materia de Adquisiciones, Arrendamientos de Bienes Muebles y Servicios. Adquisición del bien y/o servicio necesario para el funcionamiento de la Junta Distrital Ejecutiva.</t>
  </si>
  <si>
    <t>http://transparencia.ine.mx/sistemaot/cargaMasiva/Articulo70/2025/Formato28//JD06-JAL/tml1/osp1.pdf</t>
  </si>
  <si>
    <t>Arrendamiento de inmueble en Privada 24 de Febrero, número 3205, colonia Hogares de Nuevo México, de la Ciudad de Zapopan, Código Postal 45138, en el Estado de Jalisco, que sirve como sede distrital.</t>
  </si>
  <si>
    <t>LEHK7603025G0</t>
  </si>
  <si>
    <t>Girasoles</t>
  </si>
  <si>
    <t>Por ofrecer las mejores condiciones contractuales</t>
  </si>
  <si>
    <t>Vocalía Ejecutiva de la Junta Distrital Ejecutiva No. 06 de Jalisco-Zapopan</t>
  </si>
  <si>
    <t>http://transparencia.ine.mx/sistemaot/cargaMasiva/Articulo70/2025/Formato28//JD06-JAL/tml1/contrato1.pdf</t>
  </si>
  <si>
    <t>http://transparencia.ine.mx/sistemaot/cargaMasiva/Articulo70/2025/Formato28//JD06-JAL/tml1/factura1.pdf</t>
  </si>
  <si>
    <t>http://transparencia.ine.mx/sistemaot/cargaMasiva/Articulo70/2025/Formato28//JD06-JAL/tml1/osp2.pdf</t>
  </si>
  <si>
    <t>Arrendamiento de inmueble en avenida Juan Gil Preciado, número 1600-7, fraccionamiento La Cima, de la ciudad de Zapopan, Código Postal 45134, en el estado de Jalisco que sirve como sede el Módulo de Atención Ciiudadana 140651</t>
  </si>
  <si>
    <t>Centro Comercial La Cima, S.A. de C.V.</t>
  </si>
  <si>
    <t>CCC110330EZ4</t>
  </si>
  <si>
    <t>http://transparencia.ine.mx/sistemaot/cargaMasiva/Articulo70/2025/Formato28//JD06-JAL/tml1/contrato2.pdf</t>
  </si>
  <si>
    <t>http://transparencia.ine.mx/sistemaot/cargaMasiva/Articulo70/2025/Formato28//JD06-JAL/tml1/factura2.pdf</t>
  </si>
  <si>
    <t>INE/JAL-JD06/04/2025</t>
  </si>
  <si>
    <t>http://transparencia.ine.mx/sistemaot/cargaMasiva/Articulo70/2025/Formato28//JD06-JAL/tml1/osp3.pdf</t>
  </si>
  <si>
    <t>Servicio de vigilancia y seguridad en las instalaciones de la sede distrital y del Módulo de Atención Ciudadana 140651</t>
  </si>
  <si>
    <t>Por ofrecer las mejores condiciones contractuales y de costo</t>
  </si>
  <si>
    <t>http://transparencia.ine.mx/sistemaot/cargaMasiva/Articulo70/2025/Formato28//JD06-JAL/tml1/contrato3.pdf</t>
  </si>
  <si>
    <t>http://transparencia.ine.mx/sistemaot/cargaMasiva/Articulo70/2025/Formato28//JD06-JAL/tml1/factura3.pdf</t>
  </si>
  <si>
    <t>INE/JAL-JD06/03/2024</t>
  </si>
  <si>
    <t>http://transparencia.ine.mx/sistemaot/cargaMasiva/Articulo70/2025/Formato28//JD06-JAL/tml1/osp4.pdf</t>
  </si>
  <si>
    <t>Servicio de limpieza de la instalaciones la sede distrital y del Módulo de Atención Ciudadana 140651</t>
  </si>
  <si>
    <t>Grupo Rodme, S.A. de C.V.</t>
  </si>
  <si>
    <t>http://transparencia.ine.mx/sistemaot/cargaMasiva/Articulo70/2025/Formato28//JD06-JAL/tml1/contrato4.pdf</t>
  </si>
  <si>
    <t>http://transparencia.ine.mx/sistemaot/cargaMasiva/Articulo70/2025/Formato28//JD06-JAL/tml1/factura4.pdf</t>
  </si>
  <si>
    <t>INE/JAL-JD06/01/2025</t>
  </si>
  <si>
    <t>http://transparencia.ine.mx/sistemaot/cargaMasiva/Articulo70/2025/Formato28//JD06-JAL/tml1/osp5.pdf</t>
  </si>
  <si>
    <t>Servicio de equipos de fotocopiado en la sede distrital</t>
  </si>
  <si>
    <t>Productos y Servicios Multicart, S.A. de C.V.</t>
  </si>
  <si>
    <t>PSM161207919</t>
  </si>
  <si>
    <t>http://transparencia.ine.mx/sistemaot/cargaMasiva/Articulo70/2025/Formato28//JD06-JAL/tml1/contrato5.pdf</t>
  </si>
  <si>
    <t>http://transparencia.ine.mx/sistemaot/cargaMasiva/Articulo70/2025/Formato28//JD06-JAL/tml1/factura5.pdf</t>
  </si>
  <si>
    <t>INE/JAL-JD06/03/2025</t>
  </si>
  <si>
    <t>http://transparencia.ine.mx/sistemaot/cargaMasiva/Articulo70/2025/Formato28//JD06-JAL/tml1/osp6.pdf</t>
  </si>
  <si>
    <t>http://transparencia.ine.mx/sistemaot/cargaMasiva/Articulo70/2025/Formato28//JD06-JAL/tml1/contrato6.pdf</t>
  </si>
  <si>
    <t>http://transparencia.ine.mx/sistemaot/cargaMasiva/Articulo70/2025/Formato28//JD06-JAL/tml1/factura6.pdf</t>
  </si>
  <si>
    <t>INE/JAL-JD06/02/2025</t>
  </si>
  <si>
    <t>http://transparencia.ine.mx/sistemaot/cargaMasiva/Articulo70/2025/Formato28//JD06-JAL/tml1/osp7.pdf</t>
  </si>
  <si>
    <t>Servicio de fumigación y control de plagas en la sede distrital</t>
  </si>
  <si>
    <t>IPEST Manejo Integral de Plagas, S.A.S.</t>
  </si>
  <si>
    <t>IMI170218127</t>
  </si>
  <si>
    <t>Villas de las Lomas</t>
  </si>
  <si>
    <t>http://transparencia.ine.mx/sistemaot/cargaMasiva/Articulo70/2025/Formato28//JD06-JAL/tml1/contrato7.pdf</t>
  </si>
  <si>
    <t>http://transparencia.ine.mx/sistemaot/cargaMasiva/Articulo70/2025/Formato28//JD06-JAL/tml1/factura7.pdf</t>
  </si>
  <si>
    <t>lpine0522024</t>
  </si>
  <si>
    <t>Artículos 29 y 59 incisos a), b) y h) y sexto transitorio de la Ley General de Instituciones y Procedimientos Electorales; artículos 23, 31 fracción I, 32 fracción I, 35 fracción I y 43 segundo párrafo del REGLAMENTO; y las POBALINES</t>
  </si>
  <si>
    <t>http://transparencia.ine.mx/sistemaot/cargaMasiva/Articulo70/2025/Formato28//DEA/tml1/acuerdolpine052dea0310241.pdf</t>
  </si>
  <si>
    <t>http://transparencia.ine.mx/sistemaot/cargaMasiva/Articulo70/2025/Formato28//DEA/tml1/lpine0522024conv1.pdf</t>
  </si>
  <si>
    <t>Renovación de la suscripción Tableau Server Core y contratación de suscripciones Tableau Creator para el desarrollo y publicación de tableros analíticos Institucionales</t>
  </si>
  <si>
    <t>http://transparencia.ine.mx/sistemaot/cargaMasiva/Articulo70/2025/Formato28//DEA/tml1/lpine0522024aja1.pdf</t>
  </si>
  <si>
    <t>http://transparencia.ine.mx/sistemaot/cargaMasiva/Articulo70/2025/Formato28//DEA/tml1/lpine0522024apap1.pdf</t>
  </si>
  <si>
    <t>http://transparencia.ine.mx/sistemaot/cargaMasiva/Articulo70/2025/Formato28//DEA/tml1/lpine0522024fallo1.pdf</t>
  </si>
  <si>
    <t>Consultores, Sociedad Anónima de Capital Variable</t>
  </si>
  <si>
    <t>NCO0911243W6</t>
  </si>
  <si>
    <t>Margain</t>
  </si>
  <si>
    <t>Parque Corporativo Santa Engracia</t>
  </si>
  <si>
    <t>Unidad Técnica de Servicios de Informática</t>
  </si>
  <si>
    <t>Dirección de Recursos Materiales y Servicios</t>
  </si>
  <si>
    <t>Dirección de Proyectos e Innovación Tecnológica</t>
  </si>
  <si>
    <t>INE07620241</t>
  </si>
  <si>
    <t>Dólares Americanos</t>
  </si>
  <si>
    <t>20.2485</t>
  </si>
  <si>
    <t>http://transparencia.ine.mx/sistemaot/cargaMasiva/Articulo70/2025/Formato28//DEA/tml1/ine07620241.pdf</t>
  </si>
  <si>
    <t>Se deberá cumplir con lo solicitado en el Anexo 1 especificaciones técnicas de la convocatoria y lo derivado de la junta de aclaraciones de acuerdo a las fechas y formas de presentación de entregables para revisión y o aprobación</t>
  </si>
  <si>
    <t>http://transparencia.ine.mx/sistemaot/cargaMasiva/Articulo70/2025/Formato28//DEA/tml1/facturaine07620241.pdf</t>
  </si>
  <si>
    <t>lpine0532024</t>
  </si>
  <si>
    <t>Artículos 29 y 59 incisos a), b) y h) y sexto transitorio de la Ley General de Instituciones y Procedimientos Electorales; artículos 23, 31 fracción I, 32 fracción I, 35 fracción I y 43 segundo párrafo y 56 del REGLAMENTO; y las POBALINES</t>
  </si>
  <si>
    <t>http://transparencia.ine.mx/sistemaot/cargaMasiva/Articulo70/2025/Formato28//DEA/tml1/acuerdolpine053dea0262242.pdf</t>
  </si>
  <si>
    <t>http://transparencia.ine.mx/sistemaot/cargaMasiva/Articulo70/2025/Formato28//DEA/tml1/lpine0532024conv2.pdf</t>
  </si>
  <si>
    <t>Servicio de una agencia de viajes para la reservación, compra, emisión, modificación y cancelación de pasajes aéreos nacionales e internacionales que requieran las Oficinas Centrales del Instituto Nacional Electoral</t>
  </si>
  <si>
    <t>http://transparencia.ine.mx/sistemaot/cargaMasiva/Articulo70/2025/Formato28//DEA/tml1/lpine0532024aja2.pdf</t>
  </si>
  <si>
    <t>http://transparencia.ine.mx/sistemaot/cargaMasiva/Articulo70/2025/Formato28//DEA/tml1/lpine0532024apap2.pdf</t>
  </si>
  <si>
    <t>http://transparencia.ine.mx/sistemaot/cargaMasiva/Articulo70/2025/Formato28//DEA/tml1/lpine0532024fallo2.pdf</t>
  </si>
  <si>
    <t>Viajes Premier, Sociedad Anónima</t>
  </si>
  <si>
    <t>VPR680820KU9</t>
  </si>
  <si>
    <t>Arkansas</t>
  </si>
  <si>
    <t>piso 5 y 6</t>
  </si>
  <si>
    <t>Direccion de Recursos Materiales y Servicios</t>
  </si>
  <si>
    <t>INE07820242</t>
  </si>
  <si>
    <t>3096430.78</t>
  </si>
  <si>
    <t>http://transparencia.ine.mx/sistemaot/cargaMasiva/Articulo70/2025/Formato28//DEA/tml1/ine07820242.pdf</t>
  </si>
  <si>
    <t>http://transparencia.ine.mx/sistemaot/cargaMasiva/Articulo70/2025/Formato28//DEA/tml1/facturaine07820242.pdf</t>
  </si>
  <si>
    <t>lpine0552024</t>
  </si>
  <si>
    <t>http://transparencia.ine.mx/sistemaot/cargaMasiva/Articulo70/2025/Formato28//DEA/tml1/acuerdolpine055dea0285243.pdf</t>
  </si>
  <si>
    <t>http://transparencia.ine.mx/sistemaot/cargaMasiva/Articulo70/2025/Formato28//DEA/tml1/lpine0552024conv3.pdf</t>
  </si>
  <si>
    <t>http://transparencia.ine.mx/sistemaot/cargaMasiva/Articulo70/2025/Formato28//DEA/tml1/lpine0552024aja3.pdf</t>
  </si>
  <si>
    <t>http://transparencia.ine.mx/sistemaot/cargaMasiva/Articulo70/2025/Formato28//DEA/tml1/lpine0552024apap3.pdf</t>
  </si>
  <si>
    <t>http://transparencia.ine.mx/sistemaot/cargaMasiva/Articulo70/2025/Formato28//DEA/tml1/lpine0552024fallo3.pdf</t>
  </si>
  <si>
    <t>Teksar Labs, Sociedad Anónima de Capital Variable</t>
  </si>
  <si>
    <t>TLA000801L86</t>
  </si>
  <si>
    <t>Azafrán</t>
  </si>
  <si>
    <t>Dirección Ejecutiva de Prerrogativas y Partidos Políticos</t>
  </si>
  <si>
    <t>Dirección de Procesos Tecnológicos</t>
  </si>
  <si>
    <t>INE08020243</t>
  </si>
  <si>
    <t>http://transparencia.ine.mx/sistemaot/cargaMasiva/Articulo70/2025/Formato28//DEA/tml1/ine08020243.pdf</t>
  </si>
  <si>
    <t>lpine0572024</t>
  </si>
  <si>
    <t>http://transparencia.ine.mx/sistemaot/cargaMasiva/Articulo70/2025/Formato28//DEA/tml1/acuerdolpine057dea0270244.pdf</t>
  </si>
  <si>
    <t>http://transparencia.ine.mx/sistemaot/cargaMasiva/Articulo70/2025/Formato28//DEA/tml1/lpine0572024conv4.pdf</t>
  </si>
  <si>
    <t>http://transparencia.ine.mx/sistemaot/cargaMasiva/Articulo70/2025/Formato28//DEA/tml1/lpine0572024aja4.pdf</t>
  </si>
  <si>
    <t>http://transparencia.ine.mx/sistemaot/cargaMasiva/Articulo70/2025/Formato28//DEA/tml1/lpine0572024apap4.pdf</t>
  </si>
  <si>
    <t>http://transparencia.ine.mx/sistemaot/cargaMasiva/Articulo70/2025/Formato28//DEA/tml1/lpine0572024fallo4.pdf</t>
  </si>
  <si>
    <t>Taci Ingeniería y Proyectos, Sociedad Anónima de Capital Variable</t>
  </si>
  <si>
    <t>TIP180629734</t>
  </si>
  <si>
    <t>Privada Santa Clara</t>
  </si>
  <si>
    <t>INE08520244</t>
  </si>
  <si>
    <t>718378.65</t>
  </si>
  <si>
    <t>http://transparencia.ine.mx/sistemaot/cargaMasiva/Articulo70/2025/Formato28//DEA/tml1/ine08520244.pdf</t>
  </si>
  <si>
    <t>http://transparencia.ine.mx/sistemaot/cargaMasiva/Articulo70/2025/Formato28//DEA/tml1/facturaine08520244.pdf</t>
  </si>
  <si>
    <t>lpine0582024</t>
  </si>
  <si>
    <t>http://transparencia.ine.mx/sistemaot/cargaMasiva/Articulo70/2025/Formato28//DEA/tml1/acuerdolpine058dea0279245.pdf</t>
  </si>
  <si>
    <t>http://transparencia.ine.mx/sistemaot/cargaMasiva/Articulo70/2025/Formato28//DEA/tml1/lpine0582024conv5.pdf</t>
  </si>
  <si>
    <t>Servicio de visualización de imágenes satelitales de alta resolución</t>
  </si>
  <si>
    <t>http://transparencia.ine.mx/sistemaot/cargaMasiva/Articulo70/2025/Formato28//DEA/tml1/lpine0582024aja5.pdf</t>
  </si>
  <si>
    <t>http://transparencia.ine.mx/sistemaot/cargaMasiva/Articulo70/2025/Formato28//DEA/tml1/lpine0582024apap5.pdf</t>
  </si>
  <si>
    <t>http://transparencia.ine.mx/sistemaot/cargaMasiva/Articulo70/2025/Formato28//DEA/tml1/lpine0582024fallo5.pdf</t>
  </si>
  <si>
    <t>Imágenes Geográficas, Sociedad Anónima de Capital Variable</t>
  </si>
  <si>
    <t>IGE060309NV6</t>
  </si>
  <si>
    <t>nte 95</t>
  </si>
  <si>
    <t>int 24 118</t>
  </si>
  <si>
    <t>Italia Prividencia</t>
  </si>
  <si>
    <t>Dirección de Cartografía Electoral</t>
  </si>
  <si>
    <t>INE08320245</t>
  </si>
  <si>
    <t>20.1395</t>
  </si>
  <si>
    <t>http://transparencia.ine.mx/sistemaot/cargaMasiva/Articulo70/2025/Formato28//DEA/tml1/ine08320245.pdf</t>
  </si>
  <si>
    <t>http://transparencia.ine.mx/sistemaot/cargaMasiva/Articulo70/2025/Formato28//DEA/tml1/facturaine08320245.pdf</t>
  </si>
  <si>
    <t>lpine0592024</t>
  </si>
  <si>
    <t>Artículos 29 y 59 incisos a), b) y h) y sexto transitorio de la Ley General de Instituciones y Procedimientos Electorales; artículos 23, 31 fracción I, 32 fracción I, 35 fracción I, 43 segundo y tercer párrafo y 56 del REGLAMENTO</t>
  </si>
  <si>
    <t>http://transparencia.ine.mx/sistemaot/cargaMasiva/Articulo70/2025/Formato28//DEA/tml1/acuerdolpine059dea0379246.pdf</t>
  </si>
  <si>
    <t>http://transparencia.ine.mx/sistemaot/cargaMasiva/Articulo70/2025/Formato28//DEA/tml1/lpine0592024conv6.pdf</t>
  </si>
  <si>
    <t>Seguro de Gastos Médicos Mayores, Seguro de Accidentes Personales y Seguro de Vida para Prestadores de Servicio bajo el régimen de honorarios asimilados a salarios del Instituto Nacional Electoral</t>
  </si>
  <si>
    <t>http://transparencia.ine.mx/sistemaot/cargaMasiva/Articulo70/2025/Formato28//DEA/tml1/lpine0592024aja6.pdf</t>
  </si>
  <si>
    <t>http://transparencia.ine.mx/sistemaot/cargaMasiva/Articulo70/2025/Formato28//DEA/tml1/lpine0592024apap6.pdf</t>
  </si>
  <si>
    <t>http://transparencia.ine.mx/sistemaot/cargaMasiva/Articulo70/2025/Formato28//DEA/tml1/lpine0592024fallo6.pdf</t>
  </si>
  <si>
    <t>Seguros Atlas, Sociedad Anónima</t>
  </si>
  <si>
    <t>SAT8410245V8</t>
  </si>
  <si>
    <t>de los tamarindos</t>
  </si>
  <si>
    <t>60 PB</t>
  </si>
  <si>
    <t>Mejor Oferta Económica Mejor combinación por Puntos y Porcentajes</t>
  </si>
  <si>
    <t>Dirección de Personal</t>
  </si>
  <si>
    <t>INE08620246</t>
  </si>
  <si>
    <t>http://transparencia.ine.mx/sistemaot/cargaMasiva/Articulo70/2025/Formato28//DEA/tml1/ine08620246.pdf</t>
  </si>
  <si>
    <t>http://transparencia.ine.mx/sistemaot/cargaMasiva/Articulo70/2025/Formato28//DEA/tml1/acuerdolpine059dea0379247.pdf</t>
  </si>
  <si>
    <t>http://transparencia.ine.mx/sistemaot/cargaMasiva/Articulo70/2025/Formato28//DEA/tml1/lpine0592024conv7.pdf</t>
  </si>
  <si>
    <t>http://transparencia.ine.mx/sistemaot/cargaMasiva/Articulo70/2025/Formato28//DEA/tml1/lpine0592024aja7.pdf</t>
  </si>
  <si>
    <t>http://transparencia.ine.mx/sistemaot/cargaMasiva/Articulo70/2025/Formato28//DEA/tml1/lpine0592024apap7.pdf</t>
  </si>
  <si>
    <t>http://transparencia.ine.mx/sistemaot/cargaMasiva/Articulo70/2025/Formato28//DEA/tml1/lpine0592024fallo7.pdf</t>
  </si>
  <si>
    <t>Seguros Inbursa, Sociedad Anónima Grupo Financiero Inbursa</t>
  </si>
  <si>
    <t>SIN940802 7L7</t>
  </si>
  <si>
    <t>3500</t>
  </si>
  <si>
    <t>Peña Pobre</t>
  </si>
  <si>
    <t>INE08720247</t>
  </si>
  <si>
    <t>http://transparencia.ine.mx/sistemaot/cargaMasiva/Articulo70/2025/Formato28//DEA/tml1/ine08720247.pdf</t>
  </si>
  <si>
    <t>http://transparencia.ine.mx/sistemaot/cargaMasiva/Articulo70/2025/Formato28//DEA/tml1/acuerdolpine059dea0379248.pdf</t>
  </si>
  <si>
    <t>http://transparencia.ine.mx/sistemaot/cargaMasiva/Articulo70/2025/Formato28//DEA/tml1/lpine0592024conv8.pdf</t>
  </si>
  <si>
    <t>http://transparencia.ine.mx/sistemaot/cargaMasiva/Articulo70/2025/Formato28//DEA/tml1/lpine0592024aja8.pdf</t>
  </si>
  <si>
    <t>http://transparencia.ine.mx/sistemaot/cargaMasiva/Articulo70/2025/Formato28//DEA/tml1/lpine0592024apap8.pdf</t>
  </si>
  <si>
    <t>http://transparencia.ine.mx/sistemaot/cargaMasiva/Articulo70/2025/Formato28//DEA/tml1/lpine0592024fallo8.pdf</t>
  </si>
  <si>
    <t>Grupo Nacional Provincial, Sociedad Anónima Bursátil</t>
  </si>
  <si>
    <t>INE08820248</t>
  </si>
  <si>
    <t>http://transparencia.ine.mx/sistemaot/cargaMasiva/Articulo70/2025/Formato28//DEA/tml1/ine08820248.pdf</t>
  </si>
  <si>
    <t>lpine0602024</t>
  </si>
  <si>
    <t>http://transparencia.ine.mx/sistemaot/cargaMasiva/Articulo70/2025/Formato28//DEA/tml1/acuerdolpine060dea0286249.pdf</t>
  </si>
  <si>
    <t>http://transparencia.ine.mx/sistemaot/cargaMasiva/Articulo70/2025/Formato28//DEA/tml1/lpine0602024conv9.pdf</t>
  </si>
  <si>
    <t>Servicio de digitalización impresión y fotocopiado en Oficinas Centrales y Centro de Cómputo y Resguardo Documental del Instituto Nacional Electoral (Segunda Convocatoria)</t>
  </si>
  <si>
    <t>http://transparencia.ine.mx/sistemaot/cargaMasiva/Articulo70/2025/Formato28//DEA/tml1/lpine0602024aja9.pdf</t>
  </si>
  <si>
    <t>http://transparencia.ine.mx/sistemaot/cargaMasiva/Articulo70/2025/Formato28//DEA/tml1/lpine0602024apap9.pdf</t>
  </si>
  <si>
    <t>http://transparencia.ine.mx/sistemaot/cargaMasiva/Articulo70/2025/Formato28//DEA/tml1/lpine0602024fallo9.pdf</t>
  </si>
  <si>
    <t>TED Tecnología Editorial, Sociedad Anónima de Capital Variable</t>
  </si>
  <si>
    <t>TTE900709DW9</t>
  </si>
  <si>
    <t>Vía Magna</t>
  </si>
  <si>
    <t>Piso 9</t>
  </si>
  <si>
    <t>San Fernando la Herradura MZ3 LT19</t>
  </si>
  <si>
    <t>INE08920249</t>
  </si>
  <si>
    <t>Servicio de digitalización, impresión y fotocopiado en Oficinas Centrales y Centro de Cómputo y Resguardo Documental del Instituto Nacional Electoral Segunda Convocatoria</t>
  </si>
  <si>
    <t>http://transparencia.ine.mx/sistemaot/cargaMasiva/Articulo70/2025/Formato28//DEA/tml1/ine08920249.pdf</t>
  </si>
  <si>
    <t>lpine0542024</t>
  </si>
  <si>
    <t>Artículos 29 y 59 incisos a), b) y h) y sexto transitorio de la Ley General de Instituciones y Procedimientos Electorales; artículos 23, 31 fracción I, 32 fracción I, 35 fracción I, 43 tercer párrafo y 56 del REGLAMENTO; y las POBALINES</t>
  </si>
  <si>
    <t>http://transparencia.ine.mx/sistemaot/cargaMasiva/Articulo70/2025/Formato28//DEA/tml1/acuerdolpine054dea02602410.pdf</t>
  </si>
  <si>
    <t>http://transparencia.ine.mx/sistemaot/cargaMasiva/Articulo70/2025/Formato28//DEA/tml1/lpine0542024conv10.pdf</t>
  </si>
  <si>
    <t>Renovación de garantía y soporte técnico a servidores de Procesamiento y Almacenamiento marcas.</t>
  </si>
  <si>
    <t>http://transparencia.ine.mx/sistemaot/cargaMasiva/Articulo70/2025/Formato28//DEA/tml1/lpine0542024aja10.pdf</t>
  </si>
  <si>
    <t>http://transparencia.ine.mx/sistemaot/cargaMasiva/Articulo70/2025/Formato28//DEA/tml1/lpine0542024apap10.pdf</t>
  </si>
  <si>
    <t>http://transparencia.ine.mx/sistemaot/cargaMasiva/Articulo70/2025/Formato28//DEA/tml1/lpine0542024fallo10.pdf</t>
  </si>
  <si>
    <t>Ocram Seyer, Sociedad Anónima de Capital Variable</t>
  </si>
  <si>
    <t>OSE150123U02</t>
  </si>
  <si>
    <t>Chosica 619</t>
  </si>
  <si>
    <t>Lindavista Sur</t>
  </si>
  <si>
    <t>Mejor combinación por Puntos y Porcentajes</t>
  </si>
  <si>
    <t>INE084202410</t>
  </si>
  <si>
    <t>Renovación de garantía y soporte técnico a servidores de Procesamiento y Almacenamiento</t>
  </si>
  <si>
    <t>8701605.54</t>
  </si>
  <si>
    <t>http://transparencia.ine.mx/sistemaot/cargaMasiva/Articulo70/2025/Formato28//DEA/tml1/ine084202410.pdf</t>
  </si>
  <si>
    <t>lpine0672023</t>
  </si>
  <si>
    <t>http://transparencia.ine.mx/sistemaot/cargaMasiva/Articulo70/2025/Formato28//DEA/tml1/acuerdolpine06711.pdf</t>
  </si>
  <si>
    <t>http://transparencia.ine.mx/sistemaot/cargaMasiva/Articulo70/2025/Formato28//DEA/tml1/lpine0672023conv11.pdf</t>
  </si>
  <si>
    <t>Servicio de mantenimiento preventivo y correctivo a equipos hidroneumáticos para el año 2024</t>
  </si>
  <si>
    <t>http://transparencia.ine.mx/sistemaot/cargaMasiva/Articulo70/2025/Formato28//DEA/tml1/lpine0672023aja11.pdf</t>
  </si>
  <si>
    <t>http://transparencia.ine.mx/sistemaot/cargaMasiva/Articulo70/2025/Formato28//DEA/tml1/lpine0672023apap11.pdf</t>
  </si>
  <si>
    <t>http://transparencia.ine.mx/sistemaot/cargaMasiva/Articulo70/2025/Formato28//DEA/tml1/lpine0672023fallo11.pdf</t>
  </si>
  <si>
    <t>Alos Mantenimiento Integral, Sociedad Anónima de Capital Variable</t>
  </si>
  <si>
    <t>AMI0512018U5</t>
  </si>
  <si>
    <t>MZ24 LT 18</t>
  </si>
  <si>
    <t>Mejor Combinación por Puntos y porcentajes</t>
  </si>
  <si>
    <t>lpine0632024</t>
  </si>
  <si>
    <t>http://transparencia.ine.mx/sistemaot/cargaMasiva/Articulo70/2025/Formato28//DEA/tml1/acuerdolpine063dea02992412.pdf</t>
  </si>
  <si>
    <t>http://transparencia.ine.mx/sistemaot/cargaMasiva/Articulo70/2025/Formato28//DEA/tml1/lpine0632024conv12.pdf</t>
  </si>
  <si>
    <t>Servicio de mensajería y paquetería nacional e internacional de Órganos Centrales del Instituto Nacional Electoral Segunda Convocatoria</t>
  </si>
  <si>
    <t>http://transparencia.ine.mx/sistemaot/cargaMasiva/Articulo70/2025/Formato28//DEA/tml1/lpine0632024aja12.pdf</t>
  </si>
  <si>
    <t>http://transparencia.ine.mx/sistemaot/cargaMasiva/Articulo70/2025/Formato28//DEA/tml1/lpine0632024apap12.pdf</t>
  </si>
  <si>
    <t>http://transparencia.ine.mx/sistemaot/cargaMasiva/Articulo70/2025/Formato28//DEA/tml1/lpine0632024fallo12.pdf</t>
  </si>
  <si>
    <t>lpine0632024fallo12</t>
  </si>
  <si>
    <t>lpine0642024</t>
  </si>
  <si>
    <t>artículos 29 y 59 incisos a), b) y h) y sexto transitorio de la Ley General de Instituciones y Procedimientos Electorales; artículos 23, 31 fracción I, 32 fracción I, 35 fracción I, 43 tercer párrafo y 56 del REGLAMENTO; y las POBALINES</t>
  </si>
  <si>
    <t>http://transparencia.ine.mx/sistemaot/cargaMasiva/Articulo70/2025/Formato28//DEA/tml1/acuerdolpine064dea04972413.pdf</t>
  </si>
  <si>
    <t>http://transparencia.ine.mx/sistemaot/cargaMasiva/Articulo70/2025/Formato28//DEA/tml1/lpine0642024conv13.pdf</t>
  </si>
  <si>
    <t>Servicio de comedor con sistema de autoservicio para el personal de oficinas centrales y Centro de Cómputo y Resguardo Documental , en Pachuca Hidalgo del Instituto Nacional Electoral Segunda Convocatoria</t>
  </si>
  <si>
    <t>http://transparencia.ine.mx/sistemaot/cargaMasiva/Articulo70/2025/Formato28//DEA/tml1/lpine0642024aja13.pdf</t>
  </si>
  <si>
    <t>http://transparencia.ine.mx/sistemaot/cargaMasiva/Articulo70/2025/Formato28//DEA/tml1/lpine0642024apap13.pdf</t>
  </si>
  <si>
    <t>http://transparencia.ine.mx/sistemaot/cargaMasiva/Articulo70/2025/Formato28//DEA/tml1/lpine0642024fallo13.pdf</t>
  </si>
  <si>
    <t>lpine0642024fallo13</t>
  </si>
  <si>
    <t>lpine0622024</t>
  </si>
  <si>
    <t>http://transparencia.ine.mx/sistemaot/cargaMasiva/Articulo70/2025/Formato28//DEA/tml1/acuerdolpine062dea03452414.pdf</t>
  </si>
  <si>
    <t>http://transparencia.ine.mx/sistemaot/cargaMasiva/Articulo70/2025/Formato28//DEA/tml1/lpine0622024conv14.pdf</t>
  </si>
  <si>
    <t>http://transparencia.ine.mx/sistemaot/cargaMasiva/Articulo70/2025/Formato28//DEA/tml1/lpine0622024aja14.pdf</t>
  </si>
  <si>
    <t>http://transparencia.ine.mx/sistemaot/cargaMasiva/Articulo70/2025/Formato28//DEA/tml1/lpine0622024apap14.pdf</t>
  </si>
  <si>
    <t>http://transparencia.ine.mx/sistemaot/cargaMasiva/Articulo70/2025/Formato28//DEA/tml1/lpine0622024fallo14.pdf</t>
  </si>
  <si>
    <t>Comercializadora Electropura, Sociedad Anónima de Capital Variable</t>
  </si>
  <si>
    <t>CEL211019JT8</t>
  </si>
  <si>
    <t>Recursos Hidráulicos</t>
  </si>
  <si>
    <t>INE001202514</t>
  </si>
  <si>
    <t>358315.88</t>
  </si>
  <si>
    <t>http://transparencia.ine.mx/sistemaot/cargaMasiva/Articulo70/2025/Formato28//DEA/tml1/ine001202514.pdf</t>
  </si>
  <si>
    <t>lpine0652024</t>
  </si>
  <si>
    <t>http://transparencia.ine.mx/sistemaot/cargaMasiva/Articulo70/2025/Formato28//DEA/tml1/acuerdolpine065dea02592415.pdf</t>
  </si>
  <si>
    <t>http://transparencia.ine.mx/sistemaot/cargaMasiva/Articulo70/2025/Formato28//DEA/tml1/lpine0652024conv15.pdf</t>
  </si>
  <si>
    <t>Servicio integral de jardinería para oficinas centrales de la Ciudad de México del Instituto Nacional Electoral</t>
  </si>
  <si>
    <t>http://transparencia.ine.mx/sistemaot/cargaMasiva/Articulo70/2025/Formato28//DEA/tml1/lpine0652024aja15.pdf</t>
  </si>
  <si>
    <t>http://transparencia.ine.mx/sistemaot/cargaMasiva/Articulo70/2025/Formato28//DEA/tml1/lpine0652024apap15.pdf</t>
  </si>
  <si>
    <t>http://transparencia.ine.mx/sistemaot/cargaMasiva/Articulo70/2025/Formato28//DEA/tml1/lpine0652024fallo15.pdf</t>
  </si>
  <si>
    <t>Servipro de México, Sociedad Anónima de Capital Variable</t>
  </si>
  <si>
    <t>SME910904AE2</t>
  </si>
  <si>
    <t>Agricultores</t>
  </si>
  <si>
    <t>Santa Isabel Industrial</t>
  </si>
  <si>
    <t>INE002202515</t>
  </si>
  <si>
    <t>362068.97</t>
  </si>
  <si>
    <t>http://transparencia.ine.mx/sistemaot/cargaMasiva/Articulo70/2025/Formato28//DEA/tml1/ine002202515.pdf</t>
  </si>
  <si>
    <t>lpine0022025</t>
  </si>
  <si>
    <t>Artículos 29 y 59 incisos a), b) y h) y sexto transitorio de la Ley General de Instituciones y Procedimientos Electorales; artículos 23, 31 fracción I, 32 fracción I, 35 fracción I, 43 segundo párrafo y 56 del REGLAMENTO; y las POBALINES</t>
  </si>
  <si>
    <t>http://transparencia.ine.mx/sistemaot/cargaMasiva/Articulo70/2025/Formato28//DEA/tml1/si202501000516.pdf</t>
  </si>
  <si>
    <t>http://transparencia.ine.mx/sistemaot/cargaMasiva/Articulo70/2025/Formato28//DEA/tml1/lpine0022025conv16.pdf</t>
  </si>
  <si>
    <t>Adquisición de útiles de escritorio que serán utilizados por los funcionarios de las mesas directivas de casilla, durante la Jornada del Proceso Electoral Extraordinario de diversos cargos del Poder Judicial de la Federación 2024-2025</t>
  </si>
  <si>
    <t>http://transparencia.ine.mx/sistemaot/cargaMasiva/Articulo70/2025/Formato28//DEA/tml1/lpine0022025aja16.pdf</t>
  </si>
  <si>
    <t>http://transparencia.ine.mx/sistemaot/cargaMasiva/Articulo70/2025/Formato28//DEA/tml1/lpine0022025apap16.pdf</t>
  </si>
  <si>
    <t>http://transparencia.ine.mx/sistemaot/cargaMasiva/Articulo70/2025/Formato28//DEA/tml1/lpine0022025fallo16.pdf</t>
  </si>
  <si>
    <t>Distribuidora Sustentable Aisha, Sociedad Anónima de Capital Variable</t>
  </si>
  <si>
    <t>DSA2301043TA</t>
  </si>
  <si>
    <t>Jalapa El Grande</t>
  </si>
  <si>
    <t>Dirección Ejecutiva de Organización Electoral</t>
  </si>
  <si>
    <t>Dirección de Estadística y Documentación Electoral</t>
  </si>
  <si>
    <t>INE008202516</t>
  </si>
  <si>
    <t>46595.37</t>
  </si>
  <si>
    <t>http://transparencia.ine.mx/sistemaot/cargaMasiva/Articulo70/2025/Formato28//DEA/tml1/ine008202516.pdf</t>
  </si>
  <si>
    <t>http://transparencia.ine.mx/sistemaot/cargaMasiva/Articulo70/2025/Formato28//DEA/tml1/si202501000517.pdf</t>
  </si>
  <si>
    <t>http://transparencia.ine.mx/sistemaot/cargaMasiva/Articulo70/2025/Formato28//DEA/tml1/lpine0022025conv17.pdf</t>
  </si>
  <si>
    <t>http://transparencia.ine.mx/sistemaot/cargaMasiva/Articulo70/2025/Formato28//DEA/tml1/lpine0022025aja17.pdf</t>
  </si>
  <si>
    <t>http://transparencia.ine.mx/sistemaot/cargaMasiva/Articulo70/2025/Formato28//DEA/tml1/lpine0022025apap17.pdf</t>
  </si>
  <si>
    <t>http://transparencia.ine.mx/sistemaot/cargaMasiva/Articulo70/2025/Formato28//DEA/tml1/lpine0022025fallo17.pdf</t>
  </si>
  <si>
    <t>Cicovisa, Sociedad Anónima de Capital Variable</t>
  </si>
  <si>
    <t>CIC8308165A4</t>
  </si>
  <si>
    <t>INE009202517</t>
  </si>
  <si>
    <t>6674558.83</t>
  </si>
  <si>
    <t>http://transparencia.ine.mx/sistemaot/cargaMasiva/Articulo70/2025/Formato28//DEA/tml1/ine009202517.pdf</t>
  </si>
  <si>
    <t>http://transparencia.ine.mx/sistemaot/cargaMasiva/Articulo70/2025/Formato28//DEA/tml1/facturaine009202517.pdf</t>
  </si>
  <si>
    <t>http://transparencia.ine.mx/sistemaot/cargaMasiva/Articulo70/2025/Formato28//DEA/tml1/si202501000518.pdf</t>
  </si>
  <si>
    <t>http://transparencia.ine.mx/sistemaot/cargaMasiva/Articulo70/2025/Formato28//DEA/tml1/lpine0022025conv18.pdf</t>
  </si>
  <si>
    <t>http://transparencia.ine.mx/sistemaot/cargaMasiva/Articulo70/2025/Formato28//DEA/tml1/lpine0022025aja18.pdf</t>
  </si>
  <si>
    <t>http://transparencia.ine.mx/sistemaot/cargaMasiva/Articulo70/2025/Formato28//DEA/tml1/lpine0022025apap18.pdf</t>
  </si>
  <si>
    <t>http://transparencia.ine.mx/sistemaot/cargaMasiva/Articulo70/2025/Formato28//DEA/tml1/lpine0022025fallo18.pdf</t>
  </si>
  <si>
    <t>Papelería y Material Escolar Arte, Sociedad Anónima de Capital Variable</t>
  </si>
  <si>
    <t>PAM2412181L2</t>
  </si>
  <si>
    <t>Manuel Ávila Camacho</t>
  </si>
  <si>
    <t>2610 Torre B</t>
  </si>
  <si>
    <t>piso 10 OF 1000</t>
  </si>
  <si>
    <t>Valle de los Pinos</t>
  </si>
  <si>
    <t>INE010202518</t>
  </si>
  <si>
    <t>79998.08</t>
  </si>
  <si>
    <t>http://transparencia.ine.mx/sistemaot/cargaMasiva/Articulo70/2025/Formato28//DEA/tml1/ine010202518.pdf</t>
  </si>
  <si>
    <t>http://transparencia.ine.mx/sistemaot/cargaMasiva/Articulo70/2025/Formato28//DEA/tml1/si202501000519.pdf</t>
  </si>
  <si>
    <t>http://transparencia.ine.mx/sistemaot/cargaMasiva/Articulo70/2025/Formato28//DEA/tml1/lpine0022025conv19.pdf</t>
  </si>
  <si>
    <t>http://transparencia.ine.mx/sistemaot/cargaMasiva/Articulo70/2025/Formato28//DEA/tml1/lpine0022025aja19.pdf</t>
  </si>
  <si>
    <t>http://transparencia.ine.mx/sistemaot/cargaMasiva/Articulo70/2025/Formato28//DEA/tml1/lpine0022025apap19.pdf</t>
  </si>
  <si>
    <t>http://transparencia.ine.mx/sistemaot/cargaMasiva/Articulo70/2025/Formato28//DEA/tml1/lpine0022025fallo19.pdf</t>
  </si>
  <si>
    <t>Distribuidores y Fabricantes de Artículos Esclares y de Oficina, Sociedad Anónima de Capital Variable</t>
  </si>
  <si>
    <t>DFA1701181Y4</t>
  </si>
  <si>
    <t>INE011202519</t>
  </si>
  <si>
    <t>117611.21</t>
  </si>
  <si>
    <t>http://transparencia.ine.mx/sistemaot/cargaMasiva/Articulo70/2025/Formato28//DEA/tml1/ine011202519.pdf</t>
  </si>
  <si>
    <t>http://transparencia.ine.mx/sistemaot/cargaMasiva/Articulo70/2025/Formato28//DEA/tml1/si202501000520.pdf</t>
  </si>
  <si>
    <t>http://transparencia.ine.mx/sistemaot/cargaMasiva/Articulo70/2025/Formato28//DEA/tml1/lpine0022025conv20.pdf</t>
  </si>
  <si>
    <t>http://transparencia.ine.mx/sistemaot/cargaMasiva/Articulo70/2025/Formato28//DEA/tml1/lpine0022025aja20.pdf</t>
  </si>
  <si>
    <t>http://transparencia.ine.mx/sistemaot/cargaMasiva/Articulo70/2025/Formato28//DEA/tml1/lpine0022025apap20.pdf</t>
  </si>
  <si>
    <t>http://transparencia.ine.mx/sistemaot/cargaMasiva/Articulo70/2025/Formato28//DEA/tml1/lpine0022025fallo20.pdf</t>
  </si>
  <si>
    <t>Formas Eficientes, Sociedad Anónima de Capital Variable</t>
  </si>
  <si>
    <t>FEF041115HF6</t>
  </si>
  <si>
    <t>int 1B</t>
  </si>
  <si>
    <t>San Martín Xochinahuac</t>
  </si>
  <si>
    <t>INE012202520</t>
  </si>
  <si>
    <t>61989.48</t>
  </si>
  <si>
    <t>http://transparencia.ine.mx/sistemaot/cargaMasiva/Articulo70/2025/Formato28//DEA/tml1/ine012202520.pdf</t>
  </si>
  <si>
    <t>lpine0032025</t>
  </si>
  <si>
    <t>http://transparencia.ine.mx/sistemaot/cargaMasiva/Articulo70/2025/Formato28//DEA/tml1/si202501000121.pdf</t>
  </si>
  <si>
    <t>http://transparencia.ine.mx/sistemaot/cargaMasiva/Articulo70/2025/Formato28//DEA/tml1/lpine0032025conv21.pdf</t>
  </si>
  <si>
    <t>Adquisición de material para el mantenimiento y conservación anual 2025 de oficinas centrales</t>
  </si>
  <si>
    <t>http://transparencia.ine.mx/sistemaot/cargaMasiva/Articulo70/2025/Formato28//DEA/tml1/lpine0032025aja21.pdf</t>
  </si>
  <si>
    <t>http://transparencia.ine.mx/sistemaot/cargaMasiva/Articulo70/2025/Formato28//DEA/tml1/lpine0032025apap21.pdf</t>
  </si>
  <si>
    <t>http://transparencia.ine.mx/sistemaot/cargaMasiva/Articulo70/2025/Formato28//DEA/tml1/lpine0032025fallo21.pdf</t>
  </si>
  <si>
    <t>Grupo Industrial Gómez McGuill, Sociedad Anónima de Capital Variable</t>
  </si>
  <si>
    <t>GIG1905172Q8</t>
  </si>
  <si>
    <t>Pitágoras</t>
  </si>
  <si>
    <t>Narvarte Poniente</t>
  </si>
  <si>
    <t>Dirección de Obras y Conservación</t>
  </si>
  <si>
    <t>INE013202521</t>
  </si>
  <si>
    <t>814655.17</t>
  </si>
  <si>
    <t>http://transparencia.ine.mx/sistemaot/cargaMasiva/Articulo70/2025/Formato28//DEA/tml1/ine013202521.pdf</t>
  </si>
  <si>
    <t>lpine0012025</t>
  </si>
  <si>
    <t>Artículos 29 y 59 incisos a), b) y h) y sexto transitorio de la Ley General de Instituciones y Procedimientos Electorales; artículos 23, 31 fracción I, 32 fracción I, 35 fracción I, 38  tercer párrafo, 43 segundo párrafo y 56 del REGLAMENTO; y las POBALINES</t>
  </si>
  <si>
    <t>http://transparencia.ine.mx/sistemaot/cargaMasiva/Articulo70/2025/Formato28//DEA/tml1/si202501000622.pdf</t>
  </si>
  <si>
    <t>http://transparencia.ine.mx/sistemaot/cargaMasiva/Articulo70/2025/Formato28//DEA/tml1/lpine0012025conv22.pdf</t>
  </si>
  <si>
    <t>Adquisición de urnas electorales genéricas, adquisición de mampara especial y adquisición de dados marcadores, para el Proceso Electoral Extraordinario de diversos cargos del Poder Judicial de la Federación 2024-2025</t>
  </si>
  <si>
    <t>http://transparencia.ine.mx/sistemaot/cargaMasiva/Articulo70/2025/Formato28//DEA/tml1/lpine0012025aja22.pdf</t>
  </si>
  <si>
    <t>http://transparencia.ine.mx/sistemaot/cargaMasiva/Articulo70/2025/Formato28//DEA/tml1/lpine0012025apap22.pdf</t>
  </si>
  <si>
    <t>http://transparencia.ine.mx/sistemaot/cargaMasiva/Articulo70/2025/Formato28//DEA/tml1/lpine0012025fallo22.pdf</t>
  </si>
  <si>
    <t>lpine0012025fallo22</t>
  </si>
  <si>
    <t>lpine0152024</t>
  </si>
  <si>
    <t>Artículos 134 párrafo tercero de la Constitución Política de los Estados Unidos Mexicanos; artículos 29 y 59 incisos a), b) y h) y sexto transitorio de la Ley General de Instituciones y Procedimientos Electorales; artículos 23, 31 fracción I, 32 fracción I, 35 fracción I, 43 tercer párrafo y 56 del REGLAMENTO; y las POBALINES</t>
  </si>
  <si>
    <t>http://transparencia.ine.mx/sistemaot/cargaMasiva/Articulo70/2025/Formato28//DEA/tml1/si202401040223.pdf</t>
  </si>
  <si>
    <t>http://transparencia.ine.mx/sistemaot/cargaMasiva/Articulo70/2025/Formato28//DEA/tml1/lpine0152024conv23.pdf</t>
  </si>
  <si>
    <t>Servicio de asesoría para realizar auditoría externa para la revisión de la información financiera, fiscal y presupuestal del Instituto Nacional Electoral del ejercicio 2024</t>
  </si>
  <si>
    <t>http://transparencia.ine.mx/sistemaot/cargaMasiva/Articulo70/2025/Formato28//DEA/tml1/lpine0152024aja23.pdf</t>
  </si>
  <si>
    <t>http://transparencia.ine.mx/sistemaot/cargaMasiva/Articulo70/2025/Formato28//DEA/tml1/lpine0152024apap23.pdf</t>
  </si>
  <si>
    <t>http://transparencia.ine.mx/sistemaot/cargaMasiva/Articulo70/2025/Formato28//DEA/tml1/lpine0152024fallo23.pdf</t>
  </si>
  <si>
    <t>Anna Frank y Asociados Sociedad Civil</t>
  </si>
  <si>
    <t>AFA860703FM6</t>
  </si>
  <si>
    <t>Bartolache</t>
  </si>
  <si>
    <t>Dirección de Recursos Financieros</t>
  </si>
  <si>
    <t>187438.14</t>
  </si>
  <si>
    <t>lpine0272024</t>
  </si>
  <si>
    <t>http://transparencia.ine.mx/sistemaot/cargaMasiva/Articulo70/2025/Formato28//DEA/tml1/acuerdolpine027dea02632424.pdf</t>
  </si>
  <si>
    <t>http://transparencia.ine.mx/sistemaot/cargaMasiva/Articulo70/2025/Formato28//DEA/tml1/lpine0272024conv24.pdf</t>
  </si>
  <si>
    <t>Servicio integral de aseguramiento del parque vehicular del Instituto Nacional Electoral</t>
  </si>
  <si>
    <t>http://transparencia.ine.mx/sistemaot/cargaMasiva/Articulo70/2025/Formato28//DEA/tml1/lpine0272024aja24.pdf</t>
  </si>
  <si>
    <t>http://transparencia.ine.mx/sistemaot/cargaMasiva/Articulo70/2025/Formato28//DEA/tml1/lpine0272024apap24.pdf</t>
  </si>
  <si>
    <t>http://transparencia.ine.mx/sistemaot/cargaMasiva/Articulo70/2025/Formato28//DEA/tml1/lpine0272024fallo24.pdf</t>
  </si>
  <si>
    <t>Centro de las Torres</t>
  </si>
  <si>
    <t>lpine0802023</t>
  </si>
  <si>
    <t>Artículos 134 párrafo tercero de la Constitución Política de los Estados Unidos Mexicanos; artículos 29 y 59 incisos a), b) y h) y sexto transitorio de la Ley General de Instituciones y Procedimientos Electorales; artículos 23, 31 fracción I, 32 fracción I, 35 fracción I, 43 segundo párrafo y 56 del REGLAMENTO; y las POBALINES,</t>
  </si>
  <si>
    <t>http://transparencia.ine.mx/sistemaot/cargaMasiva/Articulo70/2025/Formato28//DEA/tml1/acuerdolpine0802325.pdf</t>
  </si>
  <si>
    <t>http://transparencia.ine.mx/sistemaot/cargaMasiva/Articulo70/2025/Formato28//DEA/tml1/lpine0802023conv25.pdf</t>
  </si>
  <si>
    <t>Servicio de transporte de la documentación y materiales electorales Segunda convocatoria</t>
  </si>
  <si>
    <t>http://transparencia.ine.mx/sistemaot/cargaMasiva/Articulo70/2025/Formato28//DEA/tml1/lpine0802023aja25.pdf</t>
  </si>
  <si>
    <t>http://transparencia.ine.mx/sistemaot/cargaMasiva/Articulo70/2025/Formato28//DEA/tml1/lpine0802023apap25.pdf</t>
  </si>
  <si>
    <t>http://transparencia.ine.mx/sistemaot/cargaMasiva/Articulo70/2025/Formato28//DEA/tml1/lpine0802023fallo25.pdf</t>
  </si>
  <si>
    <t>Transporte de Carga Grupo MYM, Sociedad Anónima de Capital Variable en participación conjunta con Transportadora Egoba, Sociedad Anónima de Capital Variable</t>
  </si>
  <si>
    <t>TCG151202KQ8</t>
  </si>
  <si>
    <t>Insurgentes Norte</t>
  </si>
  <si>
    <t>Capultitlán</t>
  </si>
  <si>
    <t>lpine0072025</t>
  </si>
  <si>
    <t>http://transparencia.ine.mx/sistemaot/cargaMasiva/Articulo70/2025/Formato28//DEA/tml1/si202501000113153226.pdf</t>
  </si>
  <si>
    <t>http://transparencia.ine.mx/sistemaot/cargaMasiva/Articulo70/2025/Formato28//DEA/tml1/lpine0072025conv26.pdf</t>
  </si>
  <si>
    <t>Servicio de Estenografía</t>
  </si>
  <si>
    <t>http://transparencia.ine.mx/sistemaot/cargaMasiva/Articulo70/2025/Formato28//DEA/tml1/lpine0072025aja26.pdf</t>
  </si>
  <si>
    <t>http://transparencia.ine.mx/sistemaot/cargaMasiva/Articulo70/2025/Formato28//DEA/tml1/lpine0072025apap26.pdf</t>
  </si>
  <si>
    <t>http://transparencia.ine.mx/sistemaot/cargaMasiva/Articulo70/2025/Formato28//DEA/tml1/lpine0072025fallo26.pdf</t>
  </si>
  <si>
    <t>Guadalupe Maribel</t>
  </si>
  <si>
    <t>NEPG621008FY7</t>
  </si>
  <si>
    <t>16 G</t>
  </si>
  <si>
    <t>Unidad Modelo</t>
  </si>
  <si>
    <t>Dirección del Secretariado</t>
  </si>
  <si>
    <t>INE014202526</t>
  </si>
  <si>
    <t>87931.04</t>
  </si>
  <si>
    <t>http://transparencia.ine.mx/sistemaot/cargaMasiva/Articulo70/2025/Formato28//DEA/tml1/ine014202526.pdf</t>
  </si>
  <si>
    <t>lpine0042025</t>
  </si>
  <si>
    <t>http://transparencia.ine.mx/sistemaot/cargaMasiva/Articulo70/2025/Formato28//DEA/tml1/si202501004227.pdf</t>
  </si>
  <si>
    <t>http://transparencia.ine.mx/sistemaot/cargaMasiva/Articulo70/2025/Formato28//DEA/tml1/lpine0042025conv27.pdf</t>
  </si>
  <si>
    <t>Servicio de mantenimiento preventivo y correctivo a Plantas de Emergencia de Energía Eléctrica y de Subestaciones Eléctricas del Instituto Nacional Electoral para el ejercicio 2025</t>
  </si>
  <si>
    <t>http://transparencia.ine.mx/sistemaot/cargaMasiva/Articulo70/2025/Formato28//DEA/tml1/lpine0042025aja27.pdf</t>
  </si>
  <si>
    <t>http://transparencia.ine.mx/sistemaot/cargaMasiva/Articulo70/2025/Formato28//DEA/tml1/lpine0042025apap27.pdf</t>
  </si>
  <si>
    <t>http://transparencia.ine.mx/sistemaot/cargaMasiva/Articulo70/2025/Formato28//DEA/tml1/lpine0042025fallo27.pdf</t>
  </si>
  <si>
    <t>lpine0042025fallo27</t>
  </si>
  <si>
    <t>lpine0062025</t>
  </si>
  <si>
    <t>http://transparencia.ine.mx/sistemaot/cargaMasiva/Articulo70/2025/Formato28//DEA/tml1/si202501000328.pdf</t>
  </si>
  <si>
    <t>http://transparencia.ine.mx/sistemaot/cargaMasiva/Articulo70/2025/Formato28//DEA/tml1/lpine0062025conv28.pdf</t>
  </si>
  <si>
    <t>Servicio Integral de Telefonía Satelital Portátil, vía voz, para la comunicación de las los Supervisoras es, Capacitadoras es Asistentes Electorales y las Juntas Ejecutivas Distritales del Instituto Nacional Electoral para los procesos electorales 2025</t>
  </si>
  <si>
    <t>http://transparencia.ine.mx/sistemaot/cargaMasiva/Articulo70/2025/Formato28//DEA/tml1/lpine0062025aja28.pdf</t>
  </si>
  <si>
    <t>http://transparencia.ine.mx/sistemaot/cargaMasiva/Articulo70/2025/Formato28//DEA/tml1/lpine0062025apap28.pdf</t>
  </si>
  <si>
    <t>http://transparencia.ine.mx/sistemaot/cargaMasiva/Articulo70/2025/Formato28//DEA/tml1/lpine0062025fallo28.pdf</t>
  </si>
  <si>
    <t>Dirección de Planeación y Seguimiento</t>
  </si>
  <si>
    <t>lpine0062025fallo28</t>
  </si>
  <si>
    <t>lpine0082025</t>
  </si>
  <si>
    <t>Artículos 29 y 59 incisos a), b) y h) y sexto transitorio de la Ley General de Instituciones y Procedimientos Electorales; artículos 23, 31 fracción I, 32 fracción I, 35 fracción I, 43 tercer párrafo y 56 del REGLAMENTO; y las POBALINES,</t>
  </si>
  <si>
    <t>http://transparencia.ine.mx/sistemaot/cargaMasiva/Articulo70/2025/Formato28//DEA/tml1/si202501003429.pdf</t>
  </si>
  <si>
    <t>http://transparencia.ine.mx/sistemaot/cargaMasiva/Articulo70/2025/Formato28//DEA/tml1/lpine0082025conv29.pdf</t>
  </si>
  <si>
    <t>Servicio de mantenimiento preventivo, correctivo y soporte técnico a equipos de energía ininterrumpida y unidades de distribución de potencia de diversas marcas, para el año 2025</t>
  </si>
  <si>
    <t>http://transparencia.ine.mx/sistemaot/cargaMasiva/Articulo70/2025/Formato28//DEA/tml1/lpine0082025aja29.pdf</t>
  </si>
  <si>
    <t>http://transparencia.ine.mx/sistemaot/cargaMasiva/Articulo70/2025/Formato28//DEA/tml1/lpine0082025apap29.pdf</t>
  </si>
  <si>
    <t>http://transparencia.ine.mx/sistemaot/cargaMasiva/Articulo70/2025/Formato28//DEA/tml1/lpine0082025fallo29.pdf</t>
  </si>
  <si>
    <t>lpine0082025fallo29</t>
  </si>
  <si>
    <t>lpine0092025</t>
  </si>
  <si>
    <t>http://transparencia.ine.mx/sistemaot/cargaMasiva/Articulo70/2025/Formato28//DEA/tml1/si202501012430.pdf</t>
  </si>
  <si>
    <t>http://transparencia.ine.mx/sistemaot/cargaMasiva/Articulo70/2025/Formato28//DEA/tml1/lpine0092025conv30.pdf</t>
  </si>
  <si>
    <t>Servicio de mantenimiento preventivo y correctivo a equipos hidroneumáticos, para el año 2025</t>
  </si>
  <si>
    <t>http://transparencia.ine.mx/sistemaot/cargaMasiva/Articulo70/2025/Formato28//DEA/tml1/lpine0092025aja30.pdf</t>
  </si>
  <si>
    <t>http://transparencia.ine.mx/sistemaot/cargaMasiva/Articulo70/2025/Formato28//DEA/tml1/lpine0092025apap30.pdf</t>
  </si>
  <si>
    <t>http://transparencia.ine.mx/sistemaot/cargaMasiva/Articulo70/2025/Formato28//DEA/tml1/lpine0092025fallo30.pdf</t>
  </si>
  <si>
    <t>lpine0092025fallo30</t>
  </si>
  <si>
    <t>A-01-2024</t>
  </si>
  <si>
    <t>Artículo 1 párrafo segundo del Reglamento del Instituto Nacional Electoral en materia de Adquisiciones Arrendamientos de Bienes Muebles y Servicios</t>
  </si>
  <si>
    <t>http://transparencia.ine.mx/sistemaot/cargaMasiva/Articulo70/2025/Formato28//DEA/tml1/suficienciapresupuestal01.pdf</t>
  </si>
  <si>
    <t>Contratación del Servicio de pensión de estacionamiento para vehículos propios y arrendados del Instituto Nacional Electoral, de los servidores públicos y de visitantes para la sede de Viaducto Tlalpan número 100.</t>
  </si>
  <si>
    <t>http://transparencia.ine.mx/sistemaot/cargaMasiva/Articulo70/2025/Formato28//DEA/tml1/notificaciondeadjudicacion01.pdf</t>
  </si>
  <si>
    <t>Instituto Nacional de Medicina Genómica</t>
  </si>
  <si>
    <t>INM0407193Q5</t>
  </si>
  <si>
    <t>4809</t>
  </si>
  <si>
    <t>Arenal Tepepan</t>
  </si>
  <si>
    <t>Cumple con lo solicitado en el Anexo Técnico</t>
  </si>
  <si>
    <t>Coordinación de Seguridad y Protección Civil</t>
  </si>
  <si>
    <t>INE091202401</t>
  </si>
  <si>
    <t>http://transparencia.ine.mx/sistemaot/cargaMasiva/Articulo70/2025/Formato28//DEA/tml1/ine091202401.pdf</t>
  </si>
  <si>
    <t>http://transparencia.ine.mx/sistemaot/cargaMasiva/Articulo70/2025/Formato28//DEA/tml1/facturaine091202401.pdf</t>
  </si>
  <si>
    <t>A-02-2024</t>
  </si>
  <si>
    <t>http://transparencia.ine.mx/sistemaot/cargaMasiva/Articulo70/2025/Formato28//DEA/tml1/suficienciapresupuestal02.pdf</t>
  </si>
  <si>
    <t>Servicio de seguridad y vigilancia intramuros para resguardar los bienes, humanos y materiales en el inmueble que ocupa el Instituto Nacional Electoral en el Centro de Cómputo y Resguardo Documental en la Ciudad de Pachuca, Hidalgo.</t>
  </si>
  <si>
    <t>http://transparencia.ine.mx/sistemaot/cargaMasiva/Articulo70/2025/Formato28//DEA/tml1/notificaciondeadjudicacion02.pdf</t>
  </si>
  <si>
    <t>Policía Industrial Bancaria del Estado de México</t>
  </si>
  <si>
    <t>210A</t>
  </si>
  <si>
    <t>INE092202402</t>
  </si>
  <si>
    <t>http://transparencia.ine.mx/sistemaot/cargaMasiva/Articulo70/2025/Formato28//DEA/tml1/ine092202402.pdf</t>
  </si>
  <si>
    <t>A-03-2024</t>
  </si>
  <si>
    <t>http://transparencia.ine.mx/sistemaot/cargaMasiva/Articulo70/2025/Formato28//DEA/tml1/suficienciapresupuestal03.pdf</t>
  </si>
  <si>
    <t>Servicio de seguridad y vigilancia intramuros para resguardar los bienes, humanos y materiales de los inmuebles denominados Viaducto Tlalpan, Zafiro II, Moneda, Acoxpa, Insurgentes, Centro de Producción de Credenciales, Quantum, Tláhuac, Charco Azul y Corporativo Corum, que ocupan las oficinas centrales del Instituto Nacional Electoral, en Oficinas Centrales.</t>
  </si>
  <si>
    <t>http://transparencia.ine.mx/sistemaot/cargaMasiva/Articulo70/2025/Formato28//DEA/tml1/notificaciondeadjudicacion03.pdf</t>
  </si>
  <si>
    <t>Policia Auxiliar de la Ciudad de México</t>
  </si>
  <si>
    <t>GDF9712054NA</t>
  </si>
  <si>
    <t>Fray Servando Teresa de Mier</t>
  </si>
  <si>
    <t>INE093202403</t>
  </si>
  <si>
    <t>http://transparencia.ine.mx/sistemaot/cargaMasiva/Articulo70/2025/Formato28//DEA/tml1/ine093202403.pdf</t>
  </si>
  <si>
    <t>AD-0012-2024</t>
  </si>
  <si>
    <t>Artículos 31 fracción III 23 párrafo 3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</si>
  <si>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http://transparencia.ine.mx/sistemaot/cargaMasiva/Articulo70/2025/Formato28//DEA/tml1/suficienciapresupuestal04.pdf</t>
  </si>
  <si>
    <t>http://transparencia.ine.mx/sistemaot/cargaMasiva/Articulo70/2025/Formato28//DEA/tml1/notificaciondeadjudicacion04.pdf</t>
  </si>
  <si>
    <t>Bibliorion, Sociedad Anónima de Capital Variable</t>
  </si>
  <si>
    <t>BIB1703017K9</t>
  </si>
  <si>
    <t>Mz 2, Lt 24</t>
  </si>
  <si>
    <t>Carpinteros</t>
  </si>
  <si>
    <t>Dirección de Políticas de Transparencia</t>
  </si>
  <si>
    <t>INEADQ0132404</t>
  </si>
  <si>
    <t>Contratación de un Sistema Integral de Gestión de Bibliotecas bajo la modalidad de software como servicios (SaaS) con el propósito de administrar y difundir el acervo bibliohemerográfico de la Biblioteca del Instituto.</t>
  </si>
  <si>
    <t>http://transparencia.ine.mx/sistemaot/cargaMasiva/Articulo70/2025/Formato28//DEA/tml1/ineadq0132404.pdf</t>
  </si>
  <si>
    <t>AD-0084-2024</t>
  </si>
  <si>
    <t>Artículos 31 fracción III 23 párrafo segundo 35 fracción I 51 y 56 del Reglamento del Instituto Nacional Electoral en materia de Adquisiciones Arrendamientos de Bienes Muebles y Servicios y 27 fracción II párrafo 2 y 93 de las Políticas Bases y Lineamientos en materia de Adquisiciones Arrendamiento de Bienes y Servicios del Instituto Federal Electoral</t>
  </si>
  <si>
    <t>http://transparencia.ine.mx/sistemaot/cargaMasiva/Articulo70/2025/Formato28//DEA/tml1/suficienciapresupuestal05.pdf</t>
  </si>
  <si>
    <t>http://transparencia.ine.mx/sistemaot/cargaMasiva/Articulo70/2025/Formato28//DEA/tml1/notificaciondeadjudicacion05.pdf</t>
  </si>
  <si>
    <t>E-Ngenium Infraestructura, Sociedad de Responsabilidad Limitada de Capital Variable</t>
  </si>
  <si>
    <t>EIN091008U81</t>
  </si>
  <si>
    <t>Unión</t>
  </si>
  <si>
    <t>Lafayette</t>
  </si>
  <si>
    <t>INEADQ0922405</t>
  </si>
  <si>
    <t>http://transparencia.ine.mx/sistemaot/cargaMasiva/Articulo70/2025/Formato28//DEA/tml1/ineadq0922405.pdf</t>
  </si>
  <si>
    <t>AD-0163-2024</t>
  </si>
  <si>
    <t>Artículos 31 fracción III 23 párrafos 3 y 4, 35 fracción I y 51 del Reglamento del Instituto Nacional Electoral en materia de Adquisiciones Arrendamientos de Bienes Muebles y Servicios y 50 Ley Federal de Presupuesto y Responsabilidad Hacendaria</t>
  </si>
  <si>
    <t>http://transparencia.ine.mx/sistemaot/cargaMasiva/Articulo70/2025/Formato28//DEA/tml1/suficienciapresupuestal06.pdf</t>
  </si>
  <si>
    <t>Servicio de Desarrollo, Alojamiento, Mantenimiento y Soporte Técnico de la Plataforma MOSE 2.0, para la implementación del monitoreo, seguimiento y evaluación de la ENCÍVICA 2024-2026.</t>
  </si>
  <si>
    <t>http://transparencia.ine.mx/sistemaot/cargaMasiva/Articulo70/2025/Formato28//DEA/tml1/notificaciondeadjudicacion06.pdf</t>
  </si>
  <si>
    <t>Aloux Diseño y Desarrollo de Software, Sociedad por Acciones Simplificada de Capital Variable</t>
  </si>
  <si>
    <t>ADD200710759</t>
  </si>
  <si>
    <t>Nezahualpilli</t>
  </si>
  <si>
    <t>Xotepingo</t>
  </si>
  <si>
    <t>Dirección de Educación Cívica y Participación Ciudadana</t>
  </si>
  <si>
    <t>INEADQ1772406</t>
  </si>
  <si>
    <t>http://transparencia.ine.mx/sistemaot/cargaMasiva/Articulo70/2025/Formato28//DEA/tml1/ineadq1772406.pdf</t>
  </si>
  <si>
    <t>AD-0166-2024</t>
  </si>
  <si>
    <t>http://transparencia.ine.mx/sistemaot/cargaMasiva/Articulo70/2025/Formato28//DEA/tml1/suficienciapresupuestal07.pdf</t>
  </si>
  <si>
    <t>Servicio de Auditoria de Certificación y Auditoría de Vigilancia 12 y 24 meses del Sistema de Gestión de la Calidad, bajo los requisitos de la Norma Internacional ISO 9001 vigente.</t>
  </si>
  <si>
    <t>http://transparencia.ine.mx/sistemaot/cargaMasiva/Articulo70/2025/Formato28//DEA/tml1/notificaciondeadjudicacion07.pdf</t>
  </si>
  <si>
    <t>Bicert, Sociedad Cooperativa</t>
  </si>
  <si>
    <t>BIC1810126S0</t>
  </si>
  <si>
    <t>Gustavo de Baz</t>
  </si>
  <si>
    <t>Coordinación de Operación en Campo</t>
  </si>
  <si>
    <t>INEADQ1802407</t>
  </si>
  <si>
    <t>http://transparencia.ine.mx/sistemaot/cargaMasiva/Articulo70/2025/Formato28//DEA/tml1/ineadq1802407.pdf</t>
  </si>
  <si>
    <t>AD-0255-2024</t>
  </si>
  <si>
    <t>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</si>
  <si>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http://transparencia.ine.mx/sistemaot/cargaMasiva/Articulo70/2025/Formato28//DEA/tml1/suficienciapresupuestal08.pdf</t>
  </si>
  <si>
    <t>http://transparencia.ine.mx/sistemaot/cargaMasiva/Articulo70/2025/Formato28//DEA/tml1/notificaciondeadjudicacion08.pdf</t>
  </si>
  <si>
    <t>Grupo Internacional de Elevadores, Sociedad Anónima de Capital Variable</t>
  </si>
  <si>
    <t>GIE030507L85</t>
  </si>
  <si>
    <t>Miguel Ángel de Quevedo</t>
  </si>
  <si>
    <t>Ex Hacienda de Guadalupe Chimalistac</t>
  </si>
  <si>
    <t>INEADQ2782408</t>
  </si>
  <si>
    <t>http://transparencia.ine.mx/sistemaot/cargaMasiva/Articulo70/2025/Formato28//DEA/tml1/ineadq2782408.pdf</t>
  </si>
  <si>
    <t>http://transparencia.ine.mx/sistemaot/cargaMasiva/Articulo70/2025/Formato28//DEA/tml1/facturaineadq2782402.pdf</t>
  </si>
  <si>
    <t>AD-0256-2024</t>
  </si>
  <si>
    <t>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</si>
  <si>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http://transparencia.ine.mx/sistemaot/cargaMasiva/Articulo70/2025/Formato28//DEA/tml1/suficienciapresupuestal09.pdf</t>
  </si>
  <si>
    <t>Servicio para la provisión de una herramienta de Escucha Social.</t>
  </si>
  <si>
    <t>http://transparencia.ine.mx/sistemaot/cargaMasiva/Articulo70/2025/Formato28//DEA/tml1/notificaciondeadjudicacion09.pdf</t>
  </si>
  <si>
    <t>Reed Multimedia, Sociedad de Responsabilidad Limitada de Capital Variable</t>
  </si>
  <si>
    <t>RMU061212CRA</t>
  </si>
  <si>
    <t>Boulevard Campestre</t>
  </si>
  <si>
    <t>2737</t>
  </si>
  <si>
    <t>Cañada del Refugio</t>
  </si>
  <si>
    <t>CoordinaciónNacional de Comunicación Social</t>
  </si>
  <si>
    <t>INEADQ2822409</t>
  </si>
  <si>
    <t>http://transparencia.ine.mx/sistemaot/cargaMasiva/Articulo70/2025/Formato28//DEA/tml1/ineadq2822409.pdf</t>
  </si>
  <si>
    <t>AD-0257-2024</t>
  </si>
  <si>
    <t>http://transparencia.ine.mx/sistemaot/cargaMasiva/Articulo70/2025/Formato28//DEA/tml1/suficienciapresupuestal10.pdf</t>
  </si>
  <si>
    <t>Servicio de Médico Veterinario y Nutricional, para el suministro de alimentación, accesorios de entrenamiento y atención médica de los Semovientes Caninos propiedad del Instituto Nacional Electoral.</t>
  </si>
  <si>
    <t>http://transparencia.ine.mx/sistemaot/cargaMasiva/Articulo70/2025/Formato28//DEA/tml1/notificaciondeadjudicacion10.pdf</t>
  </si>
  <si>
    <t>Prototipo K9 México, Sociedad Anónima de Capital Variable</t>
  </si>
  <si>
    <t>PKM120607UD0</t>
  </si>
  <si>
    <t>San Miguel Topilejo</t>
  </si>
  <si>
    <t>INEADQ2772410</t>
  </si>
  <si>
    <t>http://transparencia.ine.mx/sistemaot/cargaMasiva/Articulo70/2025/Formato28//DEA/tml1/ineadq2772410.pdf</t>
  </si>
  <si>
    <t>AD-0259-2024</t>
  </si>
  <si>
    <t>http://transparencia.ine.mx/sistemaot/cargaMasiva/Articulo70/2025/Formato28//DEA/tml1/suficienciapresupuestal11.pdf</t>
  </si>
  <si>
    <t>http://transparencia.ine.mx/sistemaot/cargaMasiva/Articulo70/2025/Formato28//DEA/tml1/notificaciondeadjudicacion11.pdf</t>
  </si>
  <si>
    <t>T3 S Tecnologías México, Sociedad Anónima de Capital Variable</t>
  </si>
  <si>
    <t>TST160610PK7</t>
  </si>
  <si>
    <t>64 Torre B</t>
  </si>
  <si>
    <t>Piso 6 Oficina 602</t>
  </si>
  <si>
    <t>Director de Procesos Tecnológicos</t>
  </si>
  <si>
    <t>INEADQ2792411</t>
  </si>
  <si>
    <t>http://transparencia.ine.mx/sistemaot/cargaMasiva/Articulo70/2025/Formato28//DEA/tml1/ineadq2792411.pdf</t>
  </si>
  <si>
    <t>AD-0260-2024</t>
  </si>
  <si>
    <t>http://transparencia.ine.mx/sistemaot/cargaMasiva/Articulo70/2025/Formato28//DEA/tml1/suficienciapresupuestal12.pdf</t>
  </si>
  <si>
    <t>http://transparencia.ine.mx/sistemaot/cargaMasiva/Articulo70/2025/Formato28//DEA/tml1/notificaciondeadjudicacion12.pdf</t>
  </si>
  <si>
    <t>MR Computer Solutions, Sociedad Anónima de Capital Variable</t>
  </si>
  <si>
    <t>MCS010116P69</t>
  </si>
  <si>
    <t>Alhambra</t>
  </si>
  <si>
    <t>813 Bis</t>
  </si>
  <si>
    <t>Dirección de Precesos Tecnológicos</t>
  </si>
  <si>
    <t>INEADQ2802412</t>
  </si>
  <si>
    <t>http://transparencia.ine.mx/sistemaot/cargaMasiva/Articulo70/2025/Formato28//DEA/tml1/ineadq2802412.pdf</t>
  </si>
  <si>
    <t>http://transparencia.ine.mx/sistemaot/cargaMasiva/Articulo70/2025/Formato28//DEA/tml1/facturaineadq2802403.pdf</t>
  </si>
  <si>
    <t>AD-0262-2024</t>
  </si>
  <si>
    <t>http://transparencia.ine.mx/sistemaot/cargaMasiva/Articulo70/2025/Formato28//DEA/tml1/suficienciapresupuestal13.pdf</t>
  </si>
  <si>
    <t>http://transparencia.ine.mx/sistemaot/cargaMasiva/Articulo70/2025/Formato28//DEA/tml1/notificaciondeadjudicacion13.pdf</t>
  </si>
  <si>
    <t>Incluir-T, Sociedad Anónima de Capital Variable</t>
  </si>
  <si>
    <t>INC141210UN2</t>
  </si>
  <si>
    <t>De las Fuentes</t>
  </si>
  <si>
    <t>A 504</t>
  </si>
  <si>
    <t>Lomas de Tecamachaco Sección Fuentes</t>
  </si>
  <si>
    <t>Unidad Técnica de Transparencia y Protección de Datos Personal</t>
  </si>
  <si>
    <t>INEADQ2812413</t>
  </si>
  <si>
    <t>Suscripción al servicio de accesibilidad en modalidad Software como servicio (SaaS).</t>
  </si>
  <si>
    <t>http://transparencia.ine.mx/sistemaot/cargaMasiva/Articulo70/2025/Formato28//DEA/tml1/ineadq2812413.pdf</t>
  </si>
  <si>
    <t>AD-0263-2024</t>
  </si>
  <si>
    <t>http://transparencia.ine.mx/sistemaot/cargaMasiva/Articulo70/2025/Formato28//DEA/tml1/suficienciapresupuestal14.pdf</t>
  </si>
  <si>
    <t>Servicio de suministro y distribución de medios impresos nacionales y cuentas digitales.</t>
  </si>
  <si>
    <t>http://transparencia.ine.mx/sistemaot/cargaMasiva/Articulo70/2025/Formato28//DEA/tml1/notificaciondeadjudicacion14.pdf</t>
  </si>
  <si>
    <t>Distribuciones Especiales Fermart, Sociedad Anónima de Capital Variable</t>
  </si>
  <si>
    <t>DEF851220I91</t>
  </si>
  <si>
    <t>Onimex</t>
  </si>
  <si>
    <t>El Potrero</t>
  </si>
  <si>
    <t>Dirección de Comunicación y Análisis Informativo</t>
  </si>
  <si>
    <t>INEADQ2852414</t>
  </si>
  <si>
    <t>http://transparencia.ine.mx/sistemaot/cargaMasiva/Articulo70/2025/Formato28//DEA/tml1/ineadq2852414.pdf</t>
  </si>
  <si>
    <t>http://transparencia.ine.mx/sistemaot/cargaMasiva/Articulo70/2025/Formato28//DEA/tml1/facturaineadq2852404.pdf</t>
  </si>
  <si>
    <t>AD-0264-2024</t>
  </si>
  <si>
    <t>http://transparencia.ine.mx/sistemaot/cargaMasiva/Articulo70/2025/Formato28//DEA/tml1/suficienciapresupuestal15.pdf</t>
  </si>
  <si>
    <t>http://transparencia.ine.mx/sistemaot/cargaMasiva/Articulo70/2025/Formato28//DEA/tml1/notificaciondeadjudicacion15.pdf</t>
  </si>
  <si>
    <t>Sistemas de Información Geográfica, Sociedad Anónima de Capital Variable</t>
  </si>
  <si>
    <t>SIG800922LR2</t>
  </si>
  <si>
    <t>Fresas</t>
  </si>
  <si>
    <t>INEADQ2862415</t>
  </si>
  <si>
    <t>http://transparencia.ine.mx/sistemaot/cargaMasiva/Articulo70/2025/Formato28//DEA/tml1/ineadq2862415.pdf</t>
  </si>
  <si>
    <t>http://transparencia.ine.mx/sistemaot/cargaMasiva/Articulo70/2025/Formato28//DEA/tml1/facturaineadq2862405.pdf</t>
  </si>
  <si>
    <t>AD-0269-2024</t>
  </si>
  <si>
    <t>http://transparencia.ine.mx/sistemaot/cargaMasiva/Articulo70/2025/Formato28//DEA/tml1/suficienciapresupuestal16.pdf</t>
  </si>
  <si>
    <t>Servicios Informáticos Google Maps Platform y Google Cloud Platform para la implementación de servicios cartográficos en los sistemas del Instituto 2025.</t>
  </si>
  <si>
    <t>http://transparencia.ine.mx/sistemaot/cargaMasiva/Articulo70/2025/Formato28//DEA/tml1/notificaciondeadjudicacion16.pdf</t>
  </si>
  <si>
    <t>Bufete de Soluciones Integrales, Sociedad Cooperativa</t>
  </si>
  <si>
    <t>BSI941215252</t>
  </si>
  <si>
    <t>Oxtopulco</t>
  </si>
  <si>
    <t>INEADQ2912416</t>
  </si>
  <si>
    <t>Dolares Americanos</t>
  </si>
  <si>
    <t>20.1558</t>
  </si>
  <si>
    <t>http://transparencia.ine.mx/sistemaot/cargaMasiva/Articulo70/2025/Formato28//DEA/tml1/ineadq2912416.pdf</t>
  </si>
  <si>
    <t>AD-0270-2024</t>
  </si>
  <si>
    <t>http://transparencia.ine.mx/sistemaot/cargaMasiva/Articulo70/2025/Formato28//DEA/tml1/suficienciapresupuestal17.pdf</t>
  </si>
  <si>
    <t>Contratación de servicios integrales de telefonía de voz y datos móviles para el uso del Sistema Integral de Monitoreo de Actividades de Campo durante el ejercicio 2025</t>
  </si>
  <si>
    <t>http://transparencia.ine.mx/sistemaot/cargaMasiva/Articulo70/2025/Formato28//DEA/tml1/notificaciondeadjudicacion17.pdf</t>
  </si>
  <si>
    <t>Radiomóvil Dipsa, Sociedad Anónima de Capital Variable</t>
  </si>
  <si>
    <t>RDI841003QJ4</t>
  </si>
  <si>
    <t>Ampliación Granada</t>
  </si>
  <si>
    <t>Directora De Programación Nacional/Unidad Técnica De Fiscalización.</t>
  </si>
  <si>
    <t>INEADQ2922417</t>
  </si>
  <si>
    <t>http://transparencia.ine.mx/sistemaot/cargaMasiva/Articulo70/2025/Formato28//DEA/tml1/ineadq2922417.pdf</t>
  </si>
  <si>
    <t>AD-0272-2024</t>
  </si>
  <si>
    <t>http://transparencia.ine.mx/sistemaot/cargaMasiva/Articulo70/2025/Formato28//DEA/tml1/suficienciapresupuestal18.pdf</t>
  </si>
  <si>
    <t>Suscripciones BMC Helix ITSM.</t>
  </si>
  <si>
    <t>http://transparencia.ine.mx/sistemaot/cargaMasiva/Articulo70/2025/Formato28//DEA/tml1/notificaciondeadjudicacion18.pdf</t>
  </si>
  <si>
    <t>Quadrax, Sociedad Anónima de Capital Variable</t>
  </si>
  <si>
    <t>QUA901030322</t>
  </si>
  <si>
    <t>San Mateo Nopala</t>
  </si>
  <si>
    <t>96, Planta Alta</t>
  </si>
  <si>
    <t>Santiago Occipaco</t>
  </si>
  <si>
    <t>Dirección de Atención Ciudadana  /  Coordinación General de la Unidad Técnica de Servicios de Informática</t>
  </si>
  <si>
    <t>INEADQ2942418</t>
  </si>
  <si>
    <t>http://transparencia.ine.mx/sistemaot/cargaMasiva/Articulo70/2025/Formato28//DEA/tml1/ineadq2942418.pdf</t>
  </si>
  <si>
    <t>http://transparencia.ine.mx/sistemaot/cargaMasiva/Articulo70/2025/Formato28//DEA/tml1/facturaineadq2942406.pdf</t>
  </si>
  <si>
    <t>AD-0273-2024</t>
  </si>
  <si>
    <t>http://transparencia.ine.mx/sistemaot/cargaMasiva/Articulo70/2025/Formato28//DEA/tml1/suficienciapresupuestal19.pdf</t>
  </si>
  <si>
    <t>http://transparencia.ine.mx/sistemaot/cargaMasiva/Articulo70/2025/Formato28//DEA/tml1/notificaciondeadjudicacion19.pdf</t>
  </si>
  <si>
    <t>Dirección de Sistemas</t>
  </si>
  <si>
    <t>INEADQ2952419</t>
  </si>
  <si>
    <t>http://transparencia.ine.mx/sistemaot/cargaMasiva/Articulo70/2025/Formato28//DEA/tml1/ineadq2952419.pdf</t>
  </si>
  <si>
    <t>AD-0274-2024</t>
  </si>
  <si>
    <t>http://transparencia.ine.mx/sistemaot/cargaMasiva/Articulo70/2025/Formato28//DEA/tml1/suficienciapresupuestal20.pdf</t>
  </si>
  <si>
    <t>Contratación de 14 suscripciones de Adobe Creative Cloud For Teams All Apps.</t>
  </si>
  <si>
    <t>http://transparencia.ine.mx/sistemaot/cargaMasiva/Articulo70/2025/Formato28//DEA/tml1/notificaciondeadjudicacion20.pdf</t>
  </si>
  <si>
    <t>Cadgrafics, Sociedad Anónima de Capital Variable</t>
  </si>
  <si>
    <t>CAD901017276</t>
  </si>
  <si>
    <t>Norte 56A</t>
  </si>
  <si>
    <t>5204</t>
  </si>
  <si>
    <t>Tablas de San Agustín</t>
  </si>
  <si>
    <t>INEADQ2962420</t>
  </si>
  <si>
    <t>http://transparencia.ine.mx/sistemaot/cargaMasiva/Articulo70/2025/Formato28//DEA/tml1/ineadq2962420.pdf</t>
  </si>
  <si>
    <t>http://transparencia.ine.mx/sistemaot/cargaMasiva/Articulo70/2025/Formato28//DEA/tml1/facturaineadq2962407.pdf</t>
  </si>
  <si>
    <t>AD-0275-2024</t>
  </si>
  <si>
    <t>Artículos 31 fracción III 23 párrafo segundo 35 fracción I y 52 párrafo segundo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</si>
  <si>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http://transparencia.ine.mx/sistemaot/cargaMasiva/Articulo70/2025/Formato28//DEA/tml1/suficienciapresupuestal21.pdf</t>
  </si>
  <si>
    <t>Contratación de de suscripciones al software de Adobe Creative Cloud For Teams All Apps, Adobe Acrobat Pro For Teams, Adobe Captivate For Teams, Adobe Acrobat Standard For Teams y Adobe Ilustrator.</t>
  </si>
  <si>
    <t>http://transparencia.ine.mx/sistemaot/cargaMasiva/Articulo70/2025/Formato28//DEA/tml1/notificaciondeadjudicacion21.pdf</t>
  </si>
  <si>
    <t>INEADQ2972421</t>
  </si>
  <si>
    <t>http://transparencia.ine.mx/sistemaot/cargaMasiva/Articulo70/2025/Formato28//DEA/tml1/ineadq2972421.pdf</t>
  </si>
  <si>
    <t>http://transparencia.ine.mx/sistemaot/cargaMasiva/Articulo70/2025/Formato28//DEA/tml1/facturaineadq2972408.pdf</t>
  </si>
  <si>
    <t>AD-0002-2025</t>
  </si>
  <si>
    <t>Artículos 31 fracción III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</si>
  <si>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http://transparencia.ine.mx/sistemaot/cargaMasiva/Articulo70/2025/Formato28//DEA/tml1/suficienciapresupuestal22.pdf</t>
  </si>
  <si>
    <t>Servicio de Mensajería y Paquetería Nacional e Internacional de Órganos Centrales del Instituto Nacional Electoral.</t>
  </si>
  <si>
    <t>http://transparencia.ine.mx/sistemaot/cargaMasiva/Articulo70/2025/Formato28//DEA/tml1/notificaciondeadjudicacion22.pdf</t>
  </si>
  <si>
    <t>Estafeta Mexicana, Sociedad Anónima de Capital Variable</t>
  </si>
  <si>
    <t>Hipódromo Condesa</t>
  </si>
  <si>
    <t>INEADQ0022522</t>
  </si>
  <si>
    <t>http://transparencia.ine.mx/sistemaot/cargaMasiva/Articulo70/2025/Formato28//DEA/tml1/ineadq0022522.pdf</t>
  </si>
  <si>
    <t>AD-0003-2025</t>
  </si>
  <si>
    <t>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</si>
  <si>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http://transparencia.ine.mx/sistemaot/cargaMasiva/Articulo70/2025/Formato28//DEA/tml1/suficienciapresupuestal23.pdf</t>
  </si>
  <si>
    <t>Servicio de mantenimiento, alojamiento y soporte técnico de la aplicación APPrende INE y de su módulo de información estadística.</t>
  </si>
  <si>
    <t>http://transparencia.ine.mx/sistemaot/cargaMasiva/Articulo70/2025/Formato28//DEA/tml1/notificaciondeadjudicacion23.pdf</t>
  </si>
  <si>
    <t>4ta Tijuamaloapan</t>
  </si>
  <si>
    <t>3A</t>
  </si>
  <si>
    <t>INEADQ0032523</t>
  </si>
  <si>
    <t>http://transparencia.ine.mx/sistemaot/cargaMasiva/Articulo70/2025/Formato28//DEA/tml1/ineadq0032523.pdf</t>
  </si>
  <si>
    <t>AD-0004-2025</t>
  </si>
  <si>
    <t>http://transparencia.ine.mx/sistemaot/cargaMasiva/Articulo70/2025/Formato28//DEA/tml1/suficienciapresupuestal24.pdf</t>
  </si>
  <si>
    <t>Servicio de asesoría externa en materia de seguros de bienes patrimoniales y parque vehicular.</t>
  </si>
  <si>
    <t>http://transparencia.ine.mx/sistemaot/cargaMasiva/Articulo70/2025/Formato28//DEA/tml1/notificaciondeadjudicacion24.pdf</t>
  </si>
  <si>
    <t>Segudirecto, Agente de Seguros y de Fianzas, Sociedad Anónima de Capital Variable</t>
  </si>
  <si>
    <t>GCM940630U99</t>
  </si>
  <si>
    <t>14B</t>
  </si>
  <si>
    <t>Lomas de Santa Fe</t>
  </si>
  <si>
    <t>INEADQ0052524</t>
  </si>
  <si>
    <t>http://transparencia.ine.mx/sistemaot/cargaMasiva/Articulo70/2025/Formato28//DEA/tml1/ineadq0052524.pdf</t>
  </si>
  <si>
    <t>AD-0005-2025</t>
  </si>
  <si>
    <t>http://transparencia.ine.mx/sistemaot/cargaMasiva/Articulo70/2025/Formato28//DEA/tml1/suficienciapresupuestal25.pdf</t>
  </si>
  <si>
    <t>Servicio de desarrollo, mantenimiento, alojamiento y soporte técnico de una plataforma web para la implementación del Sistema de Información, Monitoreo y Seguimiento de Desarrollo.</t>
  </si>
  <si>
    <t>http://transparencia.ine.mx/sistemaot/cargaMasiva/Articulo70/2025/Formato28//DEA/tml1/notificaciondeadjudicacion25.pdf</t>
  </si>
  <si>
    <t>Dirección de Difusión y Campañas Institucionales</t>
  </si>
  <si>
    <t>INEADQ0062525</t>
  </si>
  <si>
    <t>http://transparencia.ine.mx/sistemaot/cargaMasiva/Articulo70/2025/Formato28//DEA/tml1/ineadq0062525.pdf</t>
  </si>
  <si>
    <t>AD-0006-2025</t>
  </si>
  <si>
    <t>http://transparencia.ine.mx/sistemaot/cargaMasiva/Articulo70/2025/Formato28//DEA/tml1/suficienciapresupuestal26.pdf</t>
  </si>
  <si>
    <t>Arrendamiento de montacargas que se utilizarán en la operación del Centro Logístico de Distribución de Organización Electoral para el Proceso Electoral Extraordinario 2024-2025.</t>
  </si>
  <si>
    <t>http://transparencia.ine.mx/sistemaot/cargaMasiva/Articulo70/2025/Formato28//DEA/tml1/notificaciondeadjudicacion26.pdf</t>
  </si>
  <si>
    <t>Cargo Lifting, Sociedad Anónima de Capital Variable</t>
  </si>
  <si>
    <t>CLI190206A3A</t>
  </si>
  <si>
    <t>San Juan Xalpa</t>
  </si>
  <si>
    <t>INEADQ0072526</t>
  </si>
  <si>
    <t>http://transparencia.ine.mx/sistemaot/cargaMasiva/Articulo70/2025/Formato28//DEA/tml1/ineadq0072526.pdf</t>
  </si>
  <si>
    <t>AD-0007-2025</t>
  </si>
  <si>
    <t>http://transparencia.ine.mx/sistemaot/cargaMasiva/Articulo70/2025/Formato28//DEA/tml1/suficienciapresupuestal27.pdf</t>
  </si>
  <si>
    <t>Adquisición de tarimas de madera.</t>
  </si>
  <si>
    <t>http://transparencia.ine.mx/sistemaot/cargaMasiva/Articulo70/2025/Formato28//DEA/tml1/notificaciondeadjudicacion27.pdf</t>
  </si>
  <si>
    <t>Integradora de Servicios y Logística MGEM, Sociedad Anónima de Capital Variable</t>
  </si>
  <si>
    <t>ISL150410587</t>
  </si>
  <si>
    <t>Escuela Industrial</t>
  </si>
  <si>
    <t>INEADQ0082527</t>
  </si>
  <si>
    <t>http://transparencia.ine.mx/sistemaot/cargaMasiva/Articulo70/2025/Formato28//DEA/tml1/ineadq0082527.pdf</t>
  </si>
  <si>
    <t>AD-0008-2025</t>
  </si>
  <si>
    <t>http://transparencia.ine.mx/sistemaot/cargaMasiva/Articulo70/2025/Formato28//DEA/tml1/suficienciapresupuestal28.pdf</t>
  </si>
  <si>
    <t>Adquisición de botas de seguridad y playeras tipo polo.</t>
  </si>
  <si>
    <t>http://transparencia.ine.mx/sistemaot/cargaMasiva/Articulo70/2025/Formato28//DEA/tml1/notificaciondeadjudicacion28.pdf</t>
  </si>
  <si>
    <t>MAFC8004292E2</t>
  </si>
  <si>
    <t>Rancho Miradores</t>
  </si>
  <si>
    <t>Los Girasoles</t>
  </si>
  <si>
    <t>INEADQ0092528</t>
  </si>
  <si>
    <t>http://transparencia.ine.mx/sistemaot/cargaMasiva/Articulo70/2025/Formato28//DEA/tml1/ineadq0092528.pdf</t>
  </si>
  <si>
    <t>AD-0009-2025</t>
  </si>
  <si>
    <t>http://transparencia.ine.mx/sistemaot/cargaMasiva/Articulo70/2025/Formato28//DEA/tml1/suficienciapresupuestal29.pdf</t>
  </si>
  <si>
    <t>Renovación de 9 suscripciones de Adobe Creative Cloud All Apps for Teams.</t>
  </si>
  <si>
    <t>http://transparencia.ine.mx/sistemaot/cargaMasiva/Articulo70/2025/Formato28//DEA/tml1/notificaciondeadjudicacion29.pdf</t>
  </si>
  <si>
    <t>Coordinación Nacional de Comunicación Social</t>
  </si>
  <si>
    <t>INEADQ0102529</t>
  </si>
  <si>
    <t>http://transparencia.ine.mx/sistemaot/cargaMasiva/Articulo70/2025/Formato28//DEA/tml1/ineadq0102529.pdf</t>
  </si>
  <si>
    <t>AD-0010-2025</t>
  </si>
  <si>
    <t>http://transparencia.ine.mx/sistemaot/cargaMasiva/Articulo70/2025/Formato28//DEA/tml1/suficienciapresupuestal30.pdf</t>
  </si>
  <si>
    <t>Adquisición de diademas telefónicas.</t>
  </si>
  <si>
    <t>http://transparencia.ine.mx/sistemaot/cargaMasiva/Articulo70/2025/Formato28//DEA/tml1/notificaciondeadjudicacion30.pdf</t>
  </si>
  <si>
    <t>KRH Consulting, Sociedad Anónima de Capital Variable</t>
  </si>
  <si>
    <t>KCO100414HE7</t>
  </si>
  <si>
    <t>Francisco Petrarca</t>
  </si>
  <si>
    <t>Chapultepec Morales</t>
  </si>
  <si>
    <t>Unidad Técnica de Servicios de informática</t>
  </si>
  <si>
    <t>INEADQ0112530</t>
  </si>
  <si>
    <t>http://transparencia.ine.mx/sistemaot/cargaMasiva/Articulo70/2025/Formato28//DEA/tml1/ineadq0112530.pdf</t>
  </si>
  <si>
    <t>AD-0011-2025</t>
  </si>
  <si>
    <t>http://transparencia.ine.mx/sistemaot/cargaMasiva/Articulo70/2025/Formato28//DEA/tml1/suficienciapresupuestal31.pdf</t>
  </si>
  <si>
    <t>http://transparencia.ine.mx/sistemaot/cargaMasiva/Articulo70/2025/Formato28//DEA/tml1/notificaciondeadjudicacion31.pdf</t>
  </si>
  <si>
    <t>Grummec Grupo Manufacturero de Materiales Electorales y Comerciales, Sociedad Anónima de Capital Variable</t>
  </si>
  <si>
    <t>GGM050729MP5</t>
  </si>
  <si>
    <t>Novi Olli</t>
  </si>
  <si>
    <t>Sin Número</t>
  </si>
  <si>
    <t>San Antonio de las Palmas</t>
  </si>
  <si>
    <t>San Martín de las Pirámides</t>
  </si>
  <si>
    <t>INEADQ0142531</t>
  </si>
  <si>
    <t>http://transparencia.ine.mx/sistemaot/cargaMasiva/Articulo70/2025/Formato28//DEA/tml1/ineadq0142531.pdf</t>
  </si>
  <si>
    <t>AD-0012-2025</t>
  </si>
  <si>
    <t>http://transparencia.ine.mx/sistemaot/cargaMasiva/Articulo70/2025/Formato28//DEA/tml1/suficienciapresupuestal32.pdf</t>
  </si>
  <si>
    <t>Servicio de mantenimiento preventivo y correctivo al parque vehicular propiedad del Instituto Nacional Electoral marca Nissan asignado a Órganos Centrales para el ejercicio fiscal 2025.</t>
  </si>
  <si>
    <t>http://transparencia.ine.mx/sistemaot/cargaMasiva/Articulo70/2025/Formato28//DEA/tml1/notificaciondeadjudicacion32.pdf</t>
  </si>
  <si>
    <t>Zaragoza Motriz, Sociedad Anónima de Capital Variable</t>
  </si>
  <si>
    <t>ZMO841221BJ4</t>
  </si>
  <si>
    <t>INEADQ0122532</t>
  </si>
  <si>
    <t>http://transparencia.ine.mx/sistemaot/cargaMasiva/Articulo70/2025/Formato28//DEA/tml1/ineadq0122532.pdf</t>
  </si>
  <si>
    <t>AD-0013-2025</t>
  </si>
  <si>
    <t>http://transparencia.ine.mx/sistemaot/cargaMasiva/Articulo70/2025/Formato28//DEA/tml1/suficienciapresupuestal33.pdf</t>
  </si>
  <si>
    <t>Servicio de impresión del logotipo institucional para el balizado que se colocará en los vehículos propios del Instituto Nacional Electoral.</t>
  </si>
  <si>
    <t>http://transparencia.ine.mx/sistemaot/cargaMasiva/Articulo70/2025/Formato28//DEA/tml1/notificaciondeadjudicacion33.pdf</t>
  </si>
  <si>
    <t>Creatividad y Espectáculos, Sociedad Anónima de Capital Variable</t>
  </si>
  <si>
    <t>CES010717LKA</t>
  </si>
  <si>
    <t>Gustavo Baz</t>
  </si>
  <si>
    <t>309, Edificio A2, Piso 3</t>
  </si>
  <si>
    <t>D302</t>
  </si>
  <si>
    <t>INEADQ0132533</t>
  </si>
  <si>
    <t>http://transparencia.ine.mx/sistemaot/cargaMasiva/Articulo70/2025/Formato28//DEA/tml1/ineadq0132533.pdf</t>
  </si>
  <si>
    <t>ADEXCEP1</t>
  </si>
  <si>
    <t>Artículos 31 fracción III 35 fracción I 51 párrafo segundo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</si>
  <si>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http://transparencia.ine.mx/sistemaot/cargaMasiva/Articulo70/2025/Formato28//DEA/tml1/suficienciapresupuestal34.pdf</t>
  </si>
  <si>
    <t>Servicio de mensajería y paquetería nacional e internacional de Órganos Centrales del Instituto Nacional Electoral, para el ejercicio fiscal 2025.</t>
  </si>
  <si>
    <t>http://transparencia.ine.mx/sistemaot/cargaMasiva/Articulo70/2025/Formato28//DEA/tml1/notificaciondeadjudicacion34.pdf</t>
  </si>
  <si>
    <t>INEADQ0042534</t>
  </si>
  <si>
    <t>http://transparencia.ine.mx/sistemaot/cargaMasiva/Articulo70/2025/Formato28//DEA/tml1/ineadq0042534.pdf</t>
  </si>
  <si>
    <t>Artículos 31 fracción III 35 fracción I 51 párrafo segundo y 56 del Reglamento del Instituto Nacional Electoral en materia de Adquisiciones Arrendamientos de Bienes Muebles y Servicios</t>
  </si>
  <si>
    <t>http://transparencia.ine.mx/sistemaot/cargaMasiva/Articulo70/2025/Formato28//DEA/tml1/suficienciapresupuestal35.pdf</t>
  </si>
  <si>
    <t>Servicio de comedor con sistema de autoservicio para el personal de Oficinas Centrales del Instituto Nacional Electoral.</t>
  </si>
  <si>
    <t>http://transparencia.ine.mx/sistemaot/cargaMasiva/Articulo70/2025/Formato28//DEA/tml1/notificaciondeadjudicacion35.pdf</t>
  </si>
  <si>
    <t>Grupo Grastronómico Gálvez, Sociedad Anónima de Capital Variable</t>
  </si>
  <si>
    <t>GGG030729MR0</t>
  </si>
  <si>
    <t>Rincón de las Dalias</t>
  </si>
  <si>
    <t>San Bartolo el Chico</t>
  </si>
  <si>
    <t>INEADQ0152535</t>
  </si>
  <si>
    <t>http://transparencia.ine.mx/sistemaot/cargaMasiva/Articulo70/2025/Formato28//DEA/tml1/ineadq0152535.pdf</t>
  </si>
  <si>
    <t>Artículos 31 fracción III, 35 fracción I, 49 y 50 fracciones II y IV del Reglamento del Instituto Nacional Electoral en materia de Adquisiciones Arrendamientos de Bienes Muebles y Servicios</t>
  </si>
  <si>
    <t>http://transparencia.ine.mx/sistemaot/cargaMasiva/Articulo70/2025/Formato28//DEA/tml1/suficienciapresupuestal36.pdf</t>
  </si>
  <si>
    <t>Servicio de producción y distribución de material de simulacro (mampara especial y caja empaque) para la capacitación electoral en el Proceso Electoral Extraordinario de diversos cargos del Poder Judicial de la Federación 2024-2025.</t>
  </si>
  <si>
    <t>http://transparencia.ine.mx/sistemaot/cargaMasiva/Articulo70/2025/Formato28//DEA/tml1/notificaciondeadjudicacion36.pdf</t>
  </si>
  <si>
    <t>Tol Producciones, Sociedad Anónima de Capital Variable</t>
  </si>
  <si>
    <t>TPR0707174V3</t>
  </si>
  <si>
    <t>Fuentes de la Luna</t>
  </si>
  <si>
    <t>Fuentes de Pedregal</t>
  </si>
  <si>
    <t>INE004202536</t>
  </si>
  <si>
    <t>http://transparencia.ine.mx/sistemaot/cargaMasiva/Articulo70/2025/Formato28//DEA/tml1/ine004202536.pdf</t>
  </si>
  <si>
    <t>http://transparencia.ine.mx/sistemaot/cargaMasiva/Articulo70/2025/Formato28//DEA/tml1/suficienciapresupuestal37.pdf</t>
  </si>
  <si>
    <t>http://transparencia.ine.mx/sistemaot/cargaMasiva/Articulo70/2025/Formato28//DEA/tml1/notificaciondeadjudicacion37.pdf</t>
  </si>
  <si>
    <t>3 Hélice, Sociedad Anónima de Capital Variable</t>
  </si>
  <si>
    <t>THE150902T49</t>
  </si>
  <si>
    <t>Elefante</t>
  </si>
  <si>
    <t>Actipan</t>
  </si>
  <si>
    <t>INE005202537</t>
  </si>
  <si>
    <t>Servicio integral para la realización de spots (promocionales de 30 segundos) para la radio y la televisión.</t>
  </si>
  <si>
    <t>http://transparencia.ine.mx/sistemaot/cargaMasiva/Articulo70/2025/Formato28//DEA/tml1/ine005202537.pdf</t>
  </si>
  <si>
    <t>Artículos 31 fracción III, 35 fracción I, 49 y 50 fracciones II, IV y VI del Reglamento del Instituto Nacional Electoral en materia de Adquisiciones Arrendamientos de Bienes Muebles y Servicios</t>
  </si>
  <si>
    <t>http://transparencia.ine.mx/sistemaot/cargaMasiva/Articulo70/2025/Formato28//DEA/tml1/suficienciapresupuestal38.pdf</t>
  </si>
  <si>
    <t>Adquisición de materiales electorales (dados marcadores 25) para el Proceso Electoral Extraordinario de diversos cargos del Poder Judicial de la Federación 2024-2025.</t>
  </si>
  <si>
    <t>http://transparencia.ine.mx/sistemaot/cargaMasiva/Articulo70/2025/Formato28//DEA/tml1/notificaciondeadjudicacion38.pdf</t>
  </si>
  <si>
    <t>Productos Metálicos Alfil, Sociedad Anónima de Capital Variable</t>
  </si>
  <si>
    <t>PMA1109136Y9</t>
  </si>
  <si>
    <t>San Andrés Tetepilco</t>
  </si>
  <si>
    <t>INE006202538</t>
  </si>
  <si>
    <t>http://transparencia.ine.mx/sistemaot/cargaMasiva/Articulo70/2025/Formato28//DEA/tml1/ine006202538.pdf</t>
  </si>
  <si>
    <t>http://transparencia.ine.mx/sistemaot/cargaMasiva/Articulo70/2025/Formato28//DEA/tml1/suficienciapresupuestal39.pdf</t>
  </si>
  <si>
    <t>Adquisición de los materiales electorales (Urna Electoral genérica y Mampara Especial) para el Proceso Electoral Extraordinario de diversos cargos del Poder Judicial de la Federación 2024-2025.</t>
  </si>
  <si>
    <t>http://transparencia.ine.mx/sistemaot/cargaMasiva/Articulo70/2025/Formato28//DEA/tml1/notificaciondeadjudicacion39.pdf</t>
  </si>
  <si>
    <t>INE007202539</t>
  </si>
  <si>
    <t>http://transparencia.ine.mx/sistemaot/cargaMasiva/Articulo70/2025/Formato28//DEA/tml1/ine007202539.pdf</t>
  </si>
  <si>
    <t>Artículos 31 fracción III, 35 fracción I, 49 y 50 fracción II del Reglamento del Instituto Nacional Electoral en materia de Adquisiciones Arrendamientos de Bienes Muebles y Servicios</t>
  </si>
  <si>
    <t>http://transparencia.ine.mx/sistemaot/cargaMasiva/Articulo70/2025/Formato28//DEA/tml1/suficienciapresupuestal40.pdf</t>
  </si>
  <si>
    <t>Adquisición y distribución de prendas (chalecos) de identificación para las y los supervisores electoreles y capacitadores asistentes electorales para el Proceso Electoral Extraordinario de diversos cargos del Poder judicial de la Federación 2024-2025.</t>
  </si>
  <si>
    <t>http://transparencia.ine.mx/sistemaot/cargaMasiva/Articulo70/2025/Formato28//DEA/tml1/notificaciondeadjudicacion40.pdf</t>
  </si>
  <si>
    <t>Comercializadora Munrro, Sociedad Anónima de Capital Variable</t>
  </si>
  <si>
    <t>CMU041122GN8</t>
  </si>
  <si>
    <t>Poniente 116</t>
  </si>
  <si>
    <t>Coltongo</t>
  </si>
  <si>
    <t>INE090202440</t>
  </si>
  <si>
    <t>http://transparencia.ine.mx/sistemaot/cargaMasiva/Articulo70/2025/Formato28//DEA/tml1/ine090202440.pdf</t>
  </si>
  <si>
    <t>Exp002</t>
  </si>
  <si>
    <t>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t>
  </si>
  <si>
    <t>http://transparencia.ine.mx/sistemaot/cargaMasiva/Articulo70/2025/Formato28//JD02-OAX/tml1/osp002.pdf</t>
  </si>
  <si>
    <t>Sergio de Jesus</t>
  </si>
  <si>
    <t>GAFS6403066R5</t>
  </si>
  <si>
    <t>La Matanza</t>
  </si>
  <si>
    <t>Teotitlán de Flores Magón</t>
  </si>
  <si>
    <t>Contrato002</t>
  </si>
  <si>
    <t>http://transparencia.ine.mx/sistemaot/cargaMasiva/Articulo70/2025/Formato28//JD02-OAX/tml1/contrato002.pdf</t>
  </si>
  <si>
    <t>http://transparencia.ine.mx/sistemaot/cargaMasiva/Articulo70/2025/Formato28//JD02-OAX/tml1/factura002.pdf</t>
  </si>
  <si>
    <t>Exp003</t>
  </si>
  <si>
    <t>http://transparencia.ine.mx/sistemaot/cargaMasiva/Articulo70/2025/Formato28//JD02-OAX/tml1/osp003.pdf</t>
  </si>
  <si>
    <t>Adquisición del servicio de limpieza para las instalaciones que ocupa de la Junta Distrital</t>
  </si>
  <si>
    <t>GOQY870822LPA</t>
  </si>
  <si>
    <t>Contrato003</t>
  </si>
  <si>
    <t>http://transparencia.ine.mx/sistemaot/cargaMasiva/Articulo70/2025/Formato28//JD02-OAX/tml1/contrato003.pdf</t>
  </si>
  <si>
    <t>http://transparencia.ine.mx/sistemaot/cargaMasiva/Articulo70/2025/Formato28//JD02-OAX/tml1/factura003.pdf</t>
  </si>
  <si>
    <t>Exp004</t>
  </si>
  <si>
    <t>http://transparencia.ine.mx/sistemaot/cargaMasiva/Articulo70/2025/Formato28//JD02-OAX/tml1/osp004.pdf</t>
  </si>
  <si>
    <t>Adquisición del servicio de vigilancia para las instalaciones que ocupa la Junta Distrital, en modalidad 24x24</t>
  </si>
  <si>
    <t>Sigfrido</t>
  </si>
  <si>
    <t>PEMS720314FF1</t>
  </si>
  <si>
    <t>Contrato004</t>
  </si>
  <si>
    <t>http://transparencia.ine.mx/sistemaot/cargaMasiva/Articulo70/2025/Formato28//JD02-OAX/tml1/contrato004.pdf</t>
  </si>
  <si>
    <t>http://transparencia.ine.mx/sistemaot/cargaMasiva/Articulo70/2025/Formato28//JD02-OAX/tml1/factura004.pdf</t>
  </si>
  <si>
    <t>Exp005</t>
  </si>
  <si>
    <t>http://transparencia.ine.mx/sistemaot/cargaMasiva/Articulo70/2025/Formato28//JD02-OAX/tml1/osp005.pdf</t>
  </si>
  <si>
    <t>Adquisición del servicio de vigilancia para las instalaciones que ocupa la Junta Distrital, en modalidad 24x25</t>
  </si>
  <si>
    <t>VIGR7407047A5</t>
  </si>
  <si>
    <t>Tehuantepec</t>
  </si>
  <si>
    <t>San Geronimo</t>
  </si>
  <si>
    <t>Contrato005</t>
  </si>
  <si>
    <t>http://transparencia.ine.mx/sistemaot/cargaMasiva/Articulo70/2025/Formato28//JD02-OAX/tml1/contrato005.pdf</t>
  </si>
  <si>
    <t>http://transparencia.ine.mx/sistemaot/cargaMasiva/Articulo70/2025/Formato28//JD02-OAX/tml1/factura005.pdf</t>
  </si>
  <si>
    <t>Exp006</t>
  </si>
  <si>
    <t>http://transparencia.ine.mx/sistemaot/cargaMasiva/Articulo70/2025/Formato28//JD02-OAX/tml1/osp006.pdf</t>
  </si>
  <si>
    <t>Renta de fotocopiadoras asignadas a la Junta Distrital Ejecutiva</t>
  </si>
  <si>
    <t>Servicios Integrales de Reprografía S.A de C.V</t>
  </si>
  <si>
    <t>SIR020719DZ0</t>
  </si>
  <si>
    <t>3  Norte</t>
  </si>
  <si>
    <t>Contrato006</t>
  </si>
  <si>
    <t>http://transparencia.ine.mx/sistemaot/cargaMasiva/Articulo70/2025/Formato28//JD02-OAX/tml1/contrato006.pdf</t>
  </si>
  <si>
    <t>http://transparencia.ine.mx/sistemaot/cargaMasiva/Articulo70/2025/Formato28//JD02-OAX/tml1/factura006.pdf</t>
  </si>
  <si>
    <t>Exp007</t>
  </si>
  <si>
    <t>http://transparencia.ine.mx/sistemaot/cargaMasiva/Articulo70/2025/Formato28//JD02-OAX/tml1/osp007.pdf</t>
  </si>
  <si>
    <t>Arrendamiento de vehículo para las actividades en campo que realiza la vocalía de organización electoral con motivo del Proceso Electoral Extraordinario del Poder Judicial de la Federación 2024-2025</t>
  </si>
  <si>
    <t>Arrendadora Only del Sureste S.A. de C.V.</t>
  </si>
  <si>
    <t>Contrato007</t>
  </si>
  <si>
    <t>http://transparencia.ine.mx/sistemaot/cargaMasiva/Articulo70/2025/Formato28//JD02-OAX/tml1/contrato007.pdf</t>
  </si>
  <si>
    <t>http://transparencia.ine.mx/sistemaot/cargaMasiva/Articulo70/2025/Formato28//JD02-OAX/tml1/factura007.pdf</t>
  </si>
  <si>
    <t>Exp008</t>
  </si>
  <si>
    <t>http://transparencia.ine.mx/sistemaot/cargaMasiva/Articulo70/2025/Formato28//JD02-OAX/tml1/osp008.pdf</t>
  </si>
  <si>
    <t>Renta de fotocopiadoras asignadas a las vocalías de capacitación electoral y de educación cívica y organización electoral</t>
  </si>
  <si>
    <t>Contrato008</t>
  </si>
  <si>
    <t>http://transparencia.ine.mx/sistemaot/cargaMasiva/Articulo70/2025/Formato28//JD02-OAX/tml1/contrato008.pdf</t>
  </si>
  <si>
    <t>http://transparencia.ine.mx/sistemaot/cargaMasiva/Articulo70/2025/Formato28//JD02-OAX/tml1/factura008.pdf</t>
  </si>
  <si>
    <t>JDE-05/006/2023</t>
  </si>
  <si>
    <t>Arrendamiento de las oficinas de la 05 Junta Distrital Ejecutiva. Artículo 31 fracc. III y artículo 51 del Reglamento del Instituto Nacional Electoral en Materia de Adquisiciones, Arrendamientos de Bienes Muebles y Servicios</t>
  </si>
  <si>
    <t>http://transparencia.ine.mx/sistemaot/cargaMasiva/Articulo70/2025/Formato28//JD05-PUE/tml1/osp1.pdf</t>
  </si>
  <si>
    <t>Pago de arrendamiento de las oficinas de la 05 Junta Distrital Ejecutiva</t>
  </si>
  <si>
    <t>Delfina Susana</t>
  </si>
  <si>
    <t>Ollanguren</t>
  </si>
  <si>
    <t>CUOD630917V72</t>
  </si>
  <si>
    <t>Avenida Florencio Espinoza Poniente</t>
  </si>
  <si>
    <t>San Martin Texmelucan</t>
  </si>
  <si>
    <t>Junta Distrital Ejecutiva No. 05 de Puebla - San Martin Texmelucan de Labastida</t>
  </si>
  <si>
    <t>El Arrendador otorga en arrendamiento al Arrendatario el inmueble ubicado en Zaragoza Norte 303, Colonia Centro en la Ciudad de San Martin Texmelucan, Código Postal 74000, en el Estado de Puebla, el cual cuenta con una superficie rentable de 344.40 m2 construidos.</t>
  </si>
  <si>
    <t>http://transparencia.ine.mx/sistemaot/cargaMasiva/Articulo70/2025/Formato28//JD05-PUE/tml1/contrato1.pdf</t>
  </si>
  <si>
    <t>http://transparencia.ine.mx/sistemaot/cargaMasiva/Articulo70/2025/Formato28//JD05-PUE/tml1/factura1.pdf</t>
  </si>
  <si>
    <t>JDE05/007/2023</t>
  </si>
  <si>
    <t>Arrendamiento del Módulo de Atención Ciudadana 210551, San Martin Texmelucan. Artículo 31 fracc. III y artículo 51 del Reglamento del Instituto Nacional Electoral en Materia de Adquisiciones, Arrendamientos de Bienes Muebles y Servicios</t>
  </si>
  <si>
    <t>http://transparencia.ine.mx/sistemaot/cargaMasiva/Articulo70/2025/Formato28//JD05-PUE/tml1/osp2.pdf</t>
  </si>
  <si>
    <t>Pago de arrendamiento del Módulo de Atención Ciudadana 210551 en San Martin Texmelucan</t>
  </si>
  <si>
    <t>RAZC4905296AA</t>
  </si>
  <si>
    <t>21 Poniente</t>
  </si>
  <si>
    <t>El Arrendador otorga en arrendamiento al Arrendatario el inmueble ubicado en  Avenida Agustin Lara Número 202; locales 3, 4 y 5; Colonia Los Dicios en la Ciudad de San Martin Texmelucan , Código Postal 74080, en el Estado de Puebla, el cual cuenta con una superficie rentable de 165.00 m2 construidos.</t>
  </si>
  <si>
    <t>http://transparencia.ine.mx/sistemaot/cargaMasiva/Articulo70/2025/Formato28//JD05-PUE/tml1/contrato2.pdf</t>
  </si>
  <si>
    <t>http://transparencia.ine.mx/sistemaot/cargaMasiva/Articulo70/2025/Formato28//JD05-PUE/tml1/factura2.pdf</t>
  </si>
  <si>
    <t>JDE05/008/2023</t>
  </si>
  <si>
    <t>Arrendamiento del Módulo de Atención Ciudadana 210552, Huejotzingo. Artículo 31 fracc. III y artículo 51 del Reglamento del Instituto Nacional Electoral en Materia de Adquisiciones, Arrendamientos de Bienes Muebles y Servicios</t>
  </si>
  <si>
    <t>http://transparencia.ine.mx/sistemaot/cargaMasiva/Articulo70/2025/Formato28//JD05-PUE/tml1/osp3.pdf</t>
  </si>
  <si>
    <t>Pago de arrendamiento del Módulo de Atención Ciudadana 210552 en Huejotzingo.</t>
  </si>
  <si>
    <t>TOHA820711UE6</t>
  </si>
  <si>
    <t>Ejido Mextla</t>
  </si>
  <si>
    <t>Cuarto</t>
  </si>
  <si>
    <t>Huejotzingo</t>
  </si>
  <si>
    <t>El Arrendador otorga en arrendamiento al Arrendatario el inmueble ubicado en  calle Plazuela de San Diego número 200, Tercer Barrio en la Ciudad deHuejotzingo, Código Postal 74160, en el Estado de Puebla, el cual cuenta con una superficie rentable de 132.00 m2 construidos.</t>
  </si>
  <si>
    <t>http://transparencia.ine.mx/sistemaot/cargaMasiva/Articulo70/2025/Formato28//JD05-PUE/tml1/contrato3.pdf</t>
  </si>
  <si>
    <t>http://transparencia.ine.mx/sistemaot/cargaMasiva/Articulo70/2025/Formato28//JD05-PUE/tml1/factura3.pdf</t>
  </si>
  <si>
    <t>INE/SERV/JDE05/001/2024</t>
  </si>
  <si>
    <t>Contratación de servició de vigilancia para el Modulo de Atención ciudadana de San Martin Texmelucan 210551. Artículo 31 fracc. III y artículo 51 del Reglamento del Instituto Nacional Electoral en Materia de Adquisiciones, Arrendamientos de Bienes Muebles y Servicios</t>
  </si>
  <si>
    <t>http://transparencia.ine.mx/sistemaot/cargaMasiva/Articulo70/2025/Formato28//JD05-PUE/tml1/osp4.pdf</t>
  </si>
  <si>
    <t>Pago de servicio de vigilancia del Módulo de Atención Ciudadana de San Martin Texmelucan 210551</t>
  </si>
  <si>
    <t>Servicio de vigilancia el inmueble ubicado en  Avenida Agustin Lara Número 202; locales 3, 4 y 5; Colonia Los Dicios en la Ciudad de San Martin Texmelucan , Código Postal 74080, en el Estado de Puebla.</t>
  </si>
  <si>
    <t>http://transparencia.ine.mx/sistemaot/cargaMasiva/Articulo70/2025/Formato28//JD05-PUE/tml1/contrato4.pdf</t>
  </si>
  <si>
    <t>http://transparencia.ine.mx/sistemaot/cargaMasiva/Articulo70/2025/Formato28//JD05-PUE/tml1/factura4.pdf</t>
  </si>
  <si>
    <t>INE/SERV/JDE05/002/2024</t>
  </si>
  <si>
    <t>Contratación de servició de vigilancia para el Modulo de Atención ciudadana de Huejotzingo 210552. Artículo 31 fracc. III y artículo 51 del Reglamento del Instituto Nacional Electoral en Materia de Adquisiciones, Arrendamientos de Bienes Muebles y Servicios</t>
  </si>
  <si>
    <t>http://transparencia.ine.mx/sistemaot/cargaMasiva/Articulo70/2025/Formato28//JD05-PUE/tml1/osp5.pdf</t>
  </si>
  <si>
    <t>Pago de servicio de vigilancia del Módulo de Atención Ciudadana de Huejotzingo 210552</t>
  </si>
  <si>
    <t>Servicio de vigilancia en el inmueble ubicado en  calle Plazuela de San Diego número 200, Tercer Barrio en la Ciudad deHuejotzingo, Código Postal 74160, en el Estado de Puebla.</t>
  </si>
  <si>
    <t>http://transparencia.ine.mx/sistemaot/cargaMasiva/Articulo70/2025/Formato28//JD05-PUE/tml1/contrato5.pdf</t>
  </si>
  <si>
    <t>http://transparencia.ine.mx/sistemaot/cargaMasiva/Articulo70/2025/Formato28//JD05-PUE/tml1/factura5.pdf</t>
  </si>
  <si>
    <t>INE/SERV/JDE05/003/2024</t>
  </si>
  <si>
    <t>Contratación de servició de vigilancia para las oficinas de la 05 Junta Distrital Ejecutiva. Artículo 31 fracc. III y artículo 51 del Reglamento del Instituto Nacional Electoral en Materia de Adquisiciones, Arrendamientos de Bienes Muebles y Servicios</t>
  </si>
  <si>
    <t>http://transparencia.ine.mx/sistemaot/cargaMasiva/Articulo70/2025/Formato28//JD05-PUE/tml1/osp6.pdf</t>
  </si>
  <si>
    <t>Pago de servicio de vigilancia de la 05 Junta Distrital Ejecutiva</t>
  </si>
  <si>
    <t>Servicio de vigilancia en el inmueble ubicado en Zaragoza Norte 303, Colonia Centro en la Ciudad de San Martin Texmelucan, Código Postal 74000, en el Estado de Puebla.</t>
  </si>
  <si>
    <t>http://transparencia.ine.mx/sistemaot/cargaMasiva/Articulo70/2025/Formato28//JD05-PUE/tml1/contrato6.pdf</t>
  </si>
  <si>
    <t>http://transparencia.ine.mx/sistemaot/cargaMasiva/Articulo70/2025/Formato28//JD05-PUE/tml1/factura6.pdf</t>
  </si>
  <si>
    <t>INE/SERV/JDE05/004/2024</t>
  </si>
  <si>
    <t>Contratación de servició de limpieza para las oficinas de la 05 Junta Distrital Ejecutiva. Artículo 31 fracc. III y artículo 51 del Reglamento del Instituto Nacional Electoral en Materia de Adquisiciones, Arrendamientos de Bienes Muebles y Servicios</t>
  </si>
  <si>
    <t>http://transparencia.ine.mx/sistemaot/cargaMasiva/Articulo70/2025/Formato28//JD05-PUE/tml1/osp7.pdf</t>
  </si>
  <si>
    <t>Pago de servicio de limpieza para las oficinas de la 05 Junta Distrital Ejecutiva</t>
  </si>
  <si>
    <t>RARJ910628S74</t>
  </si>
  <si>
    <t>San Lucas Atoyatenco</t>
  </si>
  <si>
    <t>Servicio de limpieza en el inmueble ubicado en Zaragoza Norte 303, Colonia Centro en la Ciudad de San Martin Texmelucan, Código Postal 74000, en el Estado de Puebla.</t>
  </si>
  <si>
    <t>http://transparencia.ine.mx/sistemaot/cargaMasiva/Articulo70/2025/Formato28//JD05-PUE/tml1/contrato7.pdf</t>
  </si>
  <si>
    <t>http://transparencia.ine.mx/sistemaot/cargaMasiva/Articulo70/2025/Formato28//JD05-PUE/tml1/factura7.pdf</t>
  </si>
  <si>
    <t>INE/SERV/JDE05/005/2024</t>
  </si>
  <si>
    <t>Contratación de servició de limpieza para el Modulo de Atención Ciudadana de Huejotzingo 210552. Artículo 31 fracc. III y artículo 51 del Reglamento del Instituto Nacional Electoral en Materia de Adquisiciones, Arrendamientos de Bienes Muebles y Servicios</t>
  </si>
  <si>
    <t>http://transparencia.ine.mx/sistemaot/cargaMasiva/Articulo70/2025/Formato28//JD05-PUE/tml1/osp8.pdf</t>
  </si>
  <si>
    <t>Pago de servicio de limpieza para las oficinas del Módulo de Atención Ciudadana de Huejotzingo 210552</t>
  </si>
  <si>
    <t>Servicio de limpieza en el inmueble ubicado en  calle Plazuela de San Diego número 200, Tercer Barrio en la Ciudad deHuejotzingo, Código Postal 74160, en el Estado de Puebla.</t>
  </si>
  <si>
    <t>http://transparencia.ine.mx/sistemaot/cargaMasiva/Articulo70/2025/Formato28//JD05-PUE/tml1/contrato8.pdf</t>
  </si>
  <si>
    <t>http://transparencia.ine.mx/sistemaot/cargaMasiva/Articulo70/2025/Formato28//JD05-PUE/tml1/factura8.pdf</t>
  </si>
  <si>
    <t>INE/SERV/JDE05/009/2024</t>
  </si>
  <si>
    <t>Contratación de servició de limpieza para el Modulo de Atención Ciudadana de San Martín Texmelucan 210551. Artículo 31 fracc. III y artículo 51 del Reglamento del Instituto Nacional Electoral en Materia de Adquisiciones, Arrendamientos de Bienes Muebles y Servicios</t>
  </si>
  <si>
    <t>http://transparencia.ine.mx/sistemaot/cargaMasiva/Articulo70/2025/Formato28//JD05-PUE/tml1/osp9.pdf</t>
  </si>
  <si>
    <t>Pago de servicio de limpieza para las oficinas del Módulo de Atención Ciudadana de San Martín Texmelucan 210551</t>
  </si>
  <si>
    <t>Servicio de limpieza en el inmueble ubicado en  la Avenida Agustin Lara Número 202; locales 3, 4 y 5; Colonia Los Dicios en la Ciudad de San Martin Texmelucan , Código Postal 74080, en el Estado de Puebla.</t>
  </si>
  <si>
    <t>http://transparencia.ine.mx/sistemaot/cargaMasiva/Articulo70/2025/Formato28//JD05-PUE/tml1/contrato9.pdf</t>
  </si>
  <si>
    <t>http://transparencia.ine.mx/sistemaot/cargaMasiva/Articulo70/2025/Formato28//JD05-PUE/tml1/factura9.pdf</t>
  </si>
  <si>
    <t>INE/SERV/JDE05/007/2024</t>
  </si>
  <si>
    <t>Arrendamiento de una fotocopiadora para la 05 Junta  Distrital Ejecutiva. Artículo 31 fracc. III y artículo 51 del Reglamento del Instituto Nacional Electoral en Materia de Adquisiciones, Arrendamientos de Bienes Muebles y Servicios</t>
  </si>
  <si>
    <t>http://transparencia.ine.mx/sistemaot/cargaMasiva/Articulo70/2025/Formato28//JD05-PUE/tml1/osp10.pdf</t>
  </si>
  <si>
    <t>Pago de renta mensual del servicio de fotocopiadora</t>
  </si>
  <si>
    <t>Bvld Atlixco</t>
  </si>
  <si>
    <t>Arrendamiento de una fotocopiadora para la 05 Junta  Distrital Ejecutiva. Artículo 31 fracc. III y artículo 51 del Reglamento del Instituto Nacional Electoral en Materia de Adquisiciones, Arrendamientos de Bienes Muebles y Servicios.</t>
  </si>
  <si>
    <t>http://transparencia.ine.mx/sistemaot/cargaMasiva/Articulo70/2025/Formato28//JD05-PUE/tml1/contrato10.pdf</t>
  </si>
  <si>
    <t>http://transparencia.ine.mx/sistemaot/cargaMasiva/Articulo70/2025/Formato28//JD05-PUE/tml1/factura10.pdf</t>
  </si>
  <si>
    <t>INE/SERV/JDE05/01/2025</t>
  </si>
  <si>
    <t>http://transparencia.ine.mx/sistemaot/cargaMasiva/Articulo70/2025/Formato28//JD05-PUE/tml1/osp11.pdf</t>
  </si>
  <si>
    <t>http://transparencia.ine.mx/sistemaot/cargaMasiva/Articulo70/2025/Formato28//JD05-PUE/tml1/contrato11.pdf</t>
  </si>
  <si>
    <t>http://transparencia.ine.mx/sistemaot/cargaMasiva/Articulo70/2025/Formato28//JD05-PUE/tml1/factura11.pdf</t>
  </si>
  <si>
    <t>INE/SERV/JDE05/02/2025</t>
  </si>
  <si>
    <t>http://transparencia.ine.mx/sistemaot/cargaMasiva/Articulo70/2025/Formato28//JD05-PUE/tml1/osp12.pdf</t>
  </si>
  <si>
    <t>http://transparencia.ine.mx/sistemaot/cargaMasiva/Articulo70/2025/Formato28//JD05-PUE/tml1/contrato12.pdf</t>
  </si>
  <si>
    <t>http://transparencia.ine.mx/sistemaot/cargaMasiva/Articulo70/2025/Formato28//JD05-PUE/tml1/factura12.pdf</t>
  </si>
  <si>
    <t>INE/SERV/JDE05/03/2025</t>
  </si>
  <si>
    <t>http://transparencia.ine.mx/sistemaot/cargaMasiva/Articulo70/2025/Formato28//JD05-PUE/tml1/osp13.pdf</t>
  </si>
  <si>
    <t>http://transparencia.ine.mx/sistemaot/cargaMasiva/Articulo70/2025/Formato28//JD05-PUE/tml1/contrato13.pdf</t>
  </si>
  <si>
    <t>http://transparencia.ine.mx/sistemaot/cargaMasiva/Articulo70/2025/Formato28//JD05-PUE/tml1/factura13.pdf</t>
  </si>
  <si>
    <t>88500</t>
  </si>
  <si>
    <t>Total Tipo de procedimiento</t>
  </si>
  <si>
    <t>Cuenta de Tipo de procedimiento</t>
  </si>
  <si>
    <t>Cuenta de Materia o tipo de contratación (catálogo)</t>
  </si>
  <si>
    <t>Cuenta de Carácter del procedimiento (catálogo)</t>
  </si>
  <si>
    <t>Cuenta de Carácter del procedimiento</t>
  </si>
  <si>
    <t>Monto del contrato con impuestos incluidos (MXN)</t>
  </si>
  <si>
    <t>Monto del contrato sin impuestos (MXN)</t>
  </si>
  <si>
    <t>Cuenta de Origen de los recursos públicos (catálogo)</t>
  </si>
  <si>
    <t>X</t>
  </si>
  <si>
    <t>XX</t>
  </si>
  <si>
    <t>Cuenta de Forma de pago</t>
  </si>
  <si>
    <t>Cuenta de Estados</t>
  </si>
  <si>
    <t>Adjudicaciones por estado</t>
  </si>
  <si>
    <t>Total adjudicaciones</t>
  </si>
  <si>
    <t>Suma de Monto total del contrato con impuestos incluidos (MXN)</t>
  </si>
  <si>
    <t>Otro</t>
  </si>
  <si>
    <t>Suma de Monto total del contrato con impuestos</t>
  </si>
  <si>
    <t>2025</t>
  </si>
  <si>
    <t>01/01/2025</t>
  </si>
  <si>
    <t>31/03/2025</t>
  </si>
  <si>
    <t>44600</t>
  </si>
  <si>
    <t>08/01/2025</t>
  </si>
  <si>
    <t>31/08/2025</t>
  </si>
  <si>
    <t>44670</t>
  </si>
  <si>
    <t>30/09/2025</t>
  </si>
  <si>
    <t>44690</t>
  </si>
  <si>
    <t>28/02/2025</t>
  </si>
  <si>
    <t>28/02/2028</t>
  </si>
  <si>
    <t>44639</t>
  </si>
  <si>
    <t>45039</t>
  </si>
  <si>
    <t>81200</t>
  </si>
  <si>
    <t>72500</t>
  </si>
  <si>
    <t>29/01/2025</t>
  </si>
  <si>
    <t>31/12/2025</t>
  </si>
  <si>
    <t>140</t>
  </si>
  <si>
    <t>72760</t>
  </si>
  <si>
    <t>Transacción bancaria</t>
  </si>
  <si>
    <t>72400</t>
  </si>
  <si>
    <t>31/01/2025</t>
  </si>
  <si>
    <t>72160</t>
  </si>
  <si>
    <t>06600</t>
  </si>
  <si>
    <t>27278</t>
  </si>
  <si>
    <t>01/09/2024</t>
  </si>
  <si>
    <t>27140</t>
  </si>
  <si>
    <t>01/03/2025</t>
  </si>
  <si>
    <t>31/07/2025</t>
  </si>
  <si>
    <t>185</t>
  </si>
  <si>
    <t>72530</t>
  </si>
  <si>
    <t>01/02/2025</t>
  </si>
  <si>
    <t>72000</t>
  </si>
  <si>
    <t>72080</t>
  </si>
  <si>
    <t>30/01/2025</t>
  </si>
  <si>
    <t>69800</t>
  </si>
  <si>
    <t>22/01/2025</t>
  </si>
  <si>
    <t>067</t>
  </si>
  <si>
    <t>68000</t>
  </si>
  <si>
    <t>02/02/2025</t>
  </si>
  <si>
    <t>15/02/2025</t>
  </si>
  <si>
    <t>25/02/2025</t>
  </si>
  <si>
    <t>15/03/2025</t>
  </si>
  <si>
    <t>90000.00</t>
  </si>
  <si>
    <t>014</t>
  </si>
  <si>
    <t>09</t>
  </si>
  <si>
    <t>03800</t>
  </si>
  <si>
    <t>197</t>
  </si>
  <si>
    <t>73080</t>
  </si>
  <si>
    <t>27/09/2024</t>
  </si>
  <si>
    <t>01/10/2024</t>
  </si>
  <si>
    <t>72573</t>
  </si>
  <si>
    <t>28/02/2024</t>
  </si>
  <si>
    <t>01/03/2024</t>
  </si>
  <si>
    <t>31/12/2024</t>
  </si>
  <si>
    <t>06760</t>
  </si>
  <si>
    <t>29/01/2024</t>
  </si>
  <si>
    <t>01/01/2024</t>
  </si>
  <si>
    <t>02060</t>
  </si>
  <si>
    <t>9540.98</t>
  </si>
  <si>
    <t>0.35</t>
  </si>
  <si>
    <t>72560</t>
  </si>
  <si>
    <t>25/03/2024</t>
  </si>
  <si>
    <t>01/04/2024</t>
  </si>
  <si>
    <t>71</t>
  </si>
  <si>
    <t>73160</t>
  </si>
  <si>
    <t>09/03/2024</t>
  </si>
  <si>
    <t>86080</t>
  </si>
  <si>
    <t>27/01/2025</t>
  </si>
  <si>
    <t>86605</t>
  </si>
  <si>
    <t>86294</t>
  </si>
  <si>
    <t>24/01/2025</t>
  </si>
  <si>
    <t>28/01/2025</t>
  </si>
  <si>
    <t>06100</t>
  </si>
  <si>
    <t>11/02/2025</t>
  </si>
  <si>
    <t>22/02/2025</t>
  </si>
  <si>
    <t>86050</t>
  </si>
  <si>
    <t>12/02/2025</t>
  </si>
  <si>
    <t>08/02/2025</t>
  </si>
  <si>
    <t>86600</t>
  </si>
  <si>
    <t>17/02/2025</t>
  </si>
  <si>
    <t>18/02/2025</t>
  </si>
  <si>
    <t>86370</t>
  </si>
  <si>
    <t>05/02/2025</t>
  </si>
  <si>
    <t>20/02/2025</t>
  </si>
  <si>
    <t>51</t>
  </si>
  <si>
    <t>86010</t>
  </si>
  <si>
    <t>19/02/2025</t>
  </si>
  <si>
    <t>86611</t>
  </si>
  <si>
    <t>21/02/2025</t>
  </si>
  <si>
    <t>29030</t>
  </si>
  <si>
    <t>24/02/2025</t>
  </si>
  <si>
    <t>62</t>
  </si>
  <si>
    <t>05348</t>
  </si>
  <si>
    <t>10/02/2025</t>
  </si>
  <si>
    <t>26/02/2025</t>
  </si>
  <si>
    <t>27/02/2025</t>
  </si>
  <si>
    <t>04/02/2025</t>
  </si>
  <si>
    <t>05/03/2025</t>
  </si>
  <si>
    <t>03/03/2025</t>
  </si>
  <si>
    <t>86190</t>
  </si>
  <si>
    <t>11/03/2025</t>
  </si>
  <si>
    <t>30/03/2025</t>
  </si>
  <si>
    <t>13/03/2025</t>
  </si>
  <si>
    <t>10/03/2025</t>
  </si>
  <si>
    <t>14/03/2025</t>
  </si>
  <si>
    <t>86300</t>
  </si>
  <si>
    <t>75</t>
  </si>
  <si>
    <t>18/03/2025</t>
  </si>
  <si>
    <t>19/03/2025</t>
  </si>
  <si>
    <t>20/03/2025</t>
  </si>
  <si>
    <t>86000</t>
  </si>
  <si>
    <t>22/03/2025</t>
  </si>
  <si>
    <t>24/03/2025</t>
  </si>
  <si>
    <t>25/03/2025</t>
  </si>
  <si>
    <t>26/03/2025</t>
  </si>
  <si>
    <t>86500</t>
  </si>
  <si>
    <t>27/03/2025</t>
  </si>
  <si>
    <t>04200</t>
  </si>
  <si>
    <t>28/03/2025</t>
  </si>
  <si>
    <t>88</t>
  </si>
  <si>
    <t>25/11/2024</t>
  </si>
  <si>
    <t>02/12/2024</t>
  </si>
  <si>
    <t>02/12/2028</t>
  </si>
  <si>
    <t>89</t>
  </si>
  <si>
    <t>94300</t>
  </si>
  <si>
    <t>16/12/2022</t>
  </si>
  <si>
    <t>01/01/2023</t>
  </si>
  <si>
    <t>31/12/2026</t>
  </si>
  <si>
    <t>20/12/2024</t>
  </si>
  <si>
    <t>45000.00</t>
  </si>
  <si>
    <t>92</t>
  </si>
  <si>
    <t>86040</t>
  </si>
  <si>
    <t>25000</t>
  </si>
  <si>
    <t>94</t>
  </si>
  <si>
    <t>25903</t>
  </si>
  <si>
    <t>01/09/2023</t>
  </si>
  <si>
    <t>31/08/2027</t>
  </si>
  <si>
    <t>95</t>
  </si>
  <si>
    <t>27440</t>
  </si>
  <si>
    <t>30/06/2025</t>
  </si>
  <si>
    <t>69007</t>
  </si>
  <si>
    <t>97</t>
  </si>
  <si>
    <t>69000</t>
  </si>
  <si>
    <t>69070</t>
  </si>
  <si>
    <t>69006</t>
  </si>
  <si>
    <t>01/01/2022</t>
  </si>
  <si>
    <t>94560</t>
  </si>
  <si>
    <t>71230</t>
  </si>
  <si>
    <t>45942.00</t>
  </si>
  <si>
    <t>14610</t>
  </si>
  <si>
    <t>250000.00</t>
  </si>
  <si>
    <t>465000.00</t>
  </si>
  <si>
    <t>14/02/2025</t>
  </si>
  <si>
    <t>80000.00</t>
  </si>
  <si>
    <t>200000.00</t>
  </si>
  <si>
    <t>02/04/2025</t>
  </si>
  <si>
    <t>69005</t>
  </si>
  <si>
    <t>53000.00</t>
  </si>
  <si>
    <t>131000.00</t>
  </si>
  <si>
    <t>023</t>
  </si>
  <si>
    <t>71240</t>
  </si>
  <si>
    <t>70805</t>
  </si>
  <si>
    <t>165</t>
  </si>
  <si>
    <t>70833</t>
  </si>
  <si>
    <t>70800</t>
  </si>
  <si>
    <t>16/02/2025</t>
  </si>
  <si>
    <t>117</t>
  </si>
  <si>
    <t>68039</t>
  </si>
  <si>
    <t>23/01/2025</t>
  </si>
  <si>
    <t>68050</t>
  </si>
  <si>
    <t>68040</t>
  </si>
  <si>
    <t>29/03/2025</t>
  </si>
  <si>
    <t>0001</t>
  </si>
  <si>
    <t>059</t>
  </si>
  <si>
    <t>07</t>
  </si>
  <si>
    <t>29950</t>
  </si>
  <si>
    <t>29010</t>
  </si>
  <si>
    <t>019</t>
  </si>
  <si>
    <t>30030</t>
  </si>
  <si>
    <t>12160.00</t>
  </si>
  <si>
    <t>6537.91</t>
  </si>
  <si>
    <t>14100</t>
  </si>
  <si>
    <t>13400</t>
  </si>
  <si>
    <t>17/01/2025</t>
  </si>
  <si>
    <t>11560</t>
  </si>
  <si>
    <t>216</t>
  </si>
  <si>
    <t>09230</t>
  </si>
  <si>
    <t>25/01/2025</t>
  </si>
  <si>
    <t>29000</t>
  </si>
  <si>
    <t>2.75</t>
  </si>
  <si>
    <t>3.19</t>
  </si>
  <si>
    <t>31/12/2028</t>
  </si>
  <si>
    <t>29060</t>
  </si>
  <si>
    <t>22/08/2023</t>
  </si>
  <si>
    <t>29019</t>
  </si>
  <si>
    <t>76048</t>
  </si>
  <si>
    <t>10000.00</t>
  </si>
  <si>
    <t>24/01/2024</t>
  </si>
  <si>
    <t>01/02/2024</t>
  </si>
  <si>
    <t>01/07/2024</t>
  </si>
  <si>
    <t>38900</t>
  </si>
  <si>
    <t>143</t>
  </si>
  <si>
    <t>37480</t>
  </si>
  <si>
    <t>144</t>
  </si>
  <si>
    <t>6140</t>
  </si>
  <si>
    <t>220000.00</t>
  </si>
  <si>
    <t>286000.00</t>
  </si>
  <si>
    <t>145</t>
  </si>
  <si>
    <t>38980</t>
  </si>
  <si>
    <t>12/05/2022</t>
  </si>
  <si>
    <t>01/03/2022</t>
  </si>
  <si>
    <t>28/02/2026</t>
  </si>
  <si>
    <t>146</t>
  </si>
  <si>
    <t>38300</t>
  </si>
  <si>
    <t>01/05/2021</t>
  </si>
  <si>
    <t>30/04/2025</t>
  </si>
  <si>
    <t>37150</t>
  </si>
  <si>
    <t>149</t>
  </si>
  <si>
    <t>152</t>
  </si>
  <si>
    <t>153</t>
  </si>
  <si>
    <t>157</t>
  </si>
  <si>
    <t>158</t>
  </si>
  <si>
    <t>161</t>
  </si>
  <si>
    <t>162</t>
  </si>
  <si>
    <t>166</t>
  </si>
  <si>
    <t>45130</t>
  </si>
  <si>
    <t>13/03/2024</t>
  </si>
  <si>
    <t>16/03/2024</t>
  </si>
  <si>
    <t>168</t>
  </si>
  <si>
    <t>44550</t>
  </si>
  <si>
    <t>172</t>
  </si>
  <si>
    <t>44987</t>
  </si>
  <si>
    <t>173</t>
  </si>
  <si>
    <t>176</t>
  </si>
  <si>
    <t>177</t>
  </si>
  <si>
    <t>178</t>
  </si>
  <si>
    <t>181</t>
  </si>
  <si>
    <t>182</t>
  </si>
  <si>
    <t>22200</t>
  </si>
  <si>
    <t>20/01/2023</t>
  </si>
  <si>
    <t>31/12/2023</t>
  </si>
  <si>
    <t>21100</t>
  </si>
  <si>
    <t>El Arrendador otorga en arrendamiento al Arrendatario el inmueble ubicado en Carretera Aeropuerto, número 1900, número interior locales 2, 32 y 33 de la Plaza Comercial:</t>
  </si>
  <si>
    <t>186</t>
  </si>
  <si>
    <t>22234</t>
  </si>
  <si>
    <t>188</t>
  </si>
  <si>
    <t>13/02/2024</t>
  </si>
  <si>
    <t>16/02/2024</t>
  </si>
  <si>
    <t>22100</t>
  </si>
  <si>
    <t>22000.00</t>
  </si>
  <si>
    <t>25520.00</t>
  </si>
  <si>
    <t>190</t>
  </si>
  <si>
    <t>21040</t>
  </si>
  <si>
    <t>15000.00</t>
  </si>
  <si>
    <t>95000.00</t>
  </si>
  <si>
    <t>06/02/2025</t>
  </si>
  <si>
    <t>192</t>
  </si>
  <si>
    <t>38400</t>
  </si>
  <si>
    <t>0.00</t>
  </si>
  <si>
    <t>36600</t>
  </si>
  <si>
    <t>195</t>
  </si>
  <si>
    <t>112000.00</t>
  </si>
  <si>
    <t>280000.00</t>
  </si>
  <si>
    <t>76220</t>
  </si>
  <si>
    <t>199</t>
  </si>
  <si>
    <t>39900</t>
  </si>
  <si>
    <t>36900</t>
  </si>
  <si>
    <t>45640</t>
  </si>
  <si>
    <t>45018</t>
  </si>
  <si>
    <t>01/02/2022</t>
  </si>
  <si>
    <t>31/01/2026</t>
  </si>
  <si>
    <t>44130</t>
  </si>
  <si>
    <t>01/05/2024</t>
  </si>
  <si>
    <t>44648</t>
  </si>
  <si>
    <t>55000.00</t>
  </si>
  <si>
    <t>37227</t>
  </si>
  <si>
    <t>44500</t>
  </si>
  <si>
    <t>58359</t>
  </si>
  <si>
    <t>61600</t>
  </si>
  <si>
    <t>07/02/2025</t>
  </si>
  <si>
    <t>40000.00</t>
  </si>
  <si>
    <t>60600</t>
  </si>
  <si>
    <t>13/02/2025</t>
  </si>
  <si>
    <t>58150</t>
  </si>
  <si>
    <t>58000</t>
  </si>
  <si>
    <t>20/01/2024</t>
  </si>
  <si>
    <t>58442</t>
  </si>
  <si>
    <t>30/01/2024</t>
  </si>
  <si>
    <t>215</t>
  </si>
  <si>
    <t>217</t>
  </si>
  <si>
    <t>61650</t>
  </si>
  <si>
    <t>220</t>
  </si>
  <si>
    <t>58450</t>
  </si>
  <si>
    <t>005</t>
  </si>
  <si>
    <t>07420</t>
  </si>
  <si>
    <t>01/12/2024</t>
  </si>
  <si>
    <t>30/11/2028</t>
  </si>
  <si>
    <t>002</t>
  </si>
  <si>
    <t>50000.00</t>
  </si>
  <si>
    <t>226</t>
  </si>
  <si>
    <t>75700</t>
  </si>
  <si>
    <t>227</t>
  </si>
  <si>
    <t>21/01/2025</t>
  </si>
  <si>
    <t>75740</t>
  </si>
  <si>
    <t>0050</t>
  </si>
  <si>
    <t>050</t>
  </si>
  <si>
    <t>97260</t>
  </si>
  <si>
    <t>03/01/2025</t>
  </si>
  <si>
    <t>60000.00</t>
  </si>
  <si>
    <t>0065</t>
  </si>
  <si>
    <t>065</t>
  </si>
  <si>
    <t>29960</t>
  </si>
  <si>
    <t>0004</t>
  </si>
  <si>
    <t>004</t>
  </si>
  <si>
    <t>0109</t>
  </si>
  <si>
    <t>29930</t>
  </si>
  <si>
    <t>03/2023</t>
  </si>
  <si>
    <t>66200</t>
  </si>
  <si>
    <t>06/11/2023</t>
  </si>
  <si>
    <t>01/10/2023</t>
  </si>
  <si>
    <t>30/09/2027</t>
  </si>
  <si>
    <t>05/2023</t>
  </si>
  <si>
    <t>67700</t>
  </si>
  <si>
    <t>23/11/2023</t>
  </si>
  <si>
    <t>01/12/2023</t>
  </si>
  <si>
    <t>30/11/2027</t>
  </si>
  <si>
    <t>67900</t>
  </si>
  <si>
    <t>30/12/2024</t>
  </si>
  <si>
    <t>239</t>
  </si>
  <si>
    <t>64410</t>
  </si>
  <si>
    <t>03/02/2025</t>
  </si>
  <si>
    <t>240</t>
  </si>
  <si>
    <t>01/02/2023</t>
  </si>
  <si>
    <t>52760</t>
  </si>
  <si>
    <t>13/03/2023</t>
  </si>
  <si>
    <t>01/04/2023</t>
  </si>
  <si>
    <t>31/03/2026</t>
  </si>
  <si>
    <t>30/03/2023</t>
  </si>
  <si>
    <t>241</t>
  </si>
  <si>
    <t>15/04/2024</t>
  </si>
  <si>
    <t>56905</t>
  </si>
  <si>
    <t>26/04/2024</t>
  </si>
  <si>
    <t>16/04/2024</t>
  </si>
  <si>
    <t>30/04/2024</t>
  </si>
  <si>
    <t>242</t>
  </si>
  <si>
    <t>15/12/2024</t>
  </si>
  <si>
    <t>25700</t>
  </si>
  <si>
    <t>31/01/2027</t>
  </si>
  <si>
    <t>62748</t>
  </si>
  <si>
    <t>88796</t>
  </si>
  <si>
    <t>246</t>
  </si>
  <si>
    <t>66240</t>
  </si>
  <si>
    <t>05/2024</t>
  </si>
  <si>
    <t>12/09/2024</t>
  </si>
  <si>
    <t>31/08/2028</t>
  </si>
  <si>
    <t>02770</t>
  </si>
  <si>
    <t>249</t>
  </si>
  <si>
    <t>52915</t>
  </si>
  <si>
    <t>20030</t>
  </si>
  <si>
    <t>20130</t>
  </si>
  <si>
    <t>31/01/2028</t>
  </si>
  <si>
    <t>252</t>
  </si>
  <si>
    <t>20000</t>
  </si>
  <si>
    <t>130000.00</t>
  </si>
  <si>
    <t>20020</t>
  </si>
  <si>
    <t>255</t>
  </si>
  <si>
    <t>20137</t>
  </si>
  <si>
    <t>20059</t>
  </si>
  <si>
    <t>258</t>
  </si>
  <si>
    <t>47600</t>
  </si>
  <si>
    <t>29/11/2021</t>
  </si>
  <si>
    <t>259</t>
  </si>
  <si>
    <t>31/01/2024</t>
  </si>
  <si>
    <t>31/12/2027</t>
  </si>
  <si>
    <t>260</t>
  </si>
  <si>
    <t>45430</t>
  </si>
  <si>
    <t>261</t>
  </si>
  <si>
    <t>15/01/2025</t>
  </si>
  <si>
    <t>262</t>
  </si>
  <si>
    <t>264</t>
  </si>
  <si>
    <t>265</t>
  </si>
  <si>
    <t>266</t>
  </si>
  <si>
    <t>52400</t>
  </si>
  <si>
    <t>10/11/2022</t>
  </si>
  <si>
    <t>267</t>
  </si>
  <si>
    <t>52300</t>
  </si>
  <si>
    <t>268</t>
  </si>
  <si>
    <t>21/03/2025</t>
  </si>
  <si>
    <t>11529</t>
  </si>
  <si>
    <t>20/02/2023</t>
  </si>
  <si>
    <t>64060</t>
  </si>
  <si>
    <t>28/02/2027</t>
  </si>
  <si>
    <t>271</t>
  </si>
  <si>
    <t>44380</t>
  </si>
  <si>
    <t>272</t>
  </si>
  <si>
    <t>273</t>
  </si>
  <si>
    <t>45601</t>
  </si>
  <si>
    <t>01/08/2024</t>
  </si>
  <si>
    <t>276</t>
  </si>
  <si>
    <t>44630</t>
  </si>
  <si>
    <t>277</t>
  </si>
  <si>
    <t>278</t>
  </si>
  <si>
    <t>279</t>
  </si>
  <si>
    <t>280</t>
  </si>
  <si>
    <t>44260</t>
  </si>
  <si>
    <t>281</t>
  </si>
  <si>
    <t>44360</t>
  </si>
  <si>
    <t>282</t>
  </si>
  <si>
    <t>39000</t>
  </si>
  <si>
    <t>283</t>
  </si>
  <si>
    <t>40000</t>
  </si>
  <si>
    <t>39097</t>
  </si>
  <si>
    <t>285</t>
  </si>
  <si>
    <t>39060</t>
  </si>
  <si>
    <t>288</t>
  </si>
  <si>
    <t>11520</t>
  </si>
  <si>
    <t>100000.00</t>
  </si>
  <si>
    <t>289</t>
  </si>
  <si>
    <t>290</t>
  </si>
  <si>
    <t>291</t>
  </si>
  <si>
    <t>294</t>
  </si>
  <si>
    <t>295</t>
  </si>
  <si>
    <t>296</t>
  </si>
  <si>
    <t>297</t>
  </si>
  <si>
    <t>299</t>
  </si>
  <si>
    <t>59833</t>
  </si>
  <si>
    <t>58600</t>
  </si>
  <si>
    <t>12/03/2025</t>
  </si>
  <si>
    <t>58260</t>
  </si>
  <si>
    <t>58680</t>
  </si>
  <si>
    <t>15700</t>
  </si>
  <si>
    <t>310</t>
  </si>
  <si>
    <t>58616</t>
  </si>
  <si>
    <t>316</t>
  </si>
  <si>
    <t>321</t>
  </si>
  <si>
    <t>5348</t>
  </si>
  <si>
    <t>323</t>
  </si>
  <si>
    <t>59058</t>
  </si>
  <si>
    <t>327</t>
  </si>
  <si>
    <t>007</t>
  </si>
  <si>
    <t>62498</t>
  </si>
  <si>
    <t>54434</t>
  </si>
  <si>
    <t>55069</t>
  </si>
  <si>
    <t>333</t>
  </si>
  <si>
    <t>91000</t>
  </si>
  <si>
    <t>02/01/2025</t>
  </si>
  <si>
    <t>23/01/2023</t>
  </si>
  <si>
    <t>335</t>
  </si>
  <si>
    <t>91919</t>
  </si>
  <si>
    <t>337</t>
  </si>
  <si>
    <t>54240</t>
  </si>
  <si>
    <t>340</t>
  </si>
  <si>
    <t>56900</t>
  </si>
  <si>
    <t>341</t>
  </si>
  <si>
    <t>342</t>
  </si>
  <si>
    <t>50450</t>
  </si>
  <si>
    <t>344</t>
  </si>
  <si>
    <t>36700</t>
  </si>
  <si>
    <t>345</t>
  </si>
  <si>
    <t>38240</t>
  </si>
  <si>
    <t>346</t>
  </si>
  <si>
    <t>38260</t>
  </si>
  <si>
    <t>347</t>
  </si>
  <si>
    <t>76179</t>
  </si>
  <si>
    <t>31500.00</t>
  </si>
  <si>
    <t>349</t>
  </si>
  <si>
    <t>37548</t>
  </si>
  <si>
    <t>350</t>
  </si>
  <si>
    <t>37125</t>
  </si>
  <si>
    <t>85525.00</t>
  </si>
  <si>
    <t>208812.00</t>
  </si>
  <si>
    <t>351</t>
  </si>
  <si>
    <t>352</t>
  </si>
  <si>
    <t>354</t>
  </si>
  <si>
    <t>76135</t>
  </si>
  <si>
    <t>27/02/2023</t>
  </si>
  <si>
    <t>27/01/2023</t>
  </si>
  <si>
    <t>76800</t>
  </si>
  <si>
    <t>23/02/2024</t>
  </si>
  <si>
    <t>356</t>
  </si>
  <si>
    <t>357</t>
  </si>
  <si>
    <t>358</t>
  </si>
  <si>
    <t>76113</t>
  </si>
  <si>
    <t>27/01/2024</t>
  </si>
  <si>
    <t>359</t>
  </si>
  <si>
    <t>15900</t>
  </si>
  <si>
    <t>76137</t>
  </si>
  <si>
    <t>23/03/2024</t>
  </si>
  <si>
    <t>361</t>
  </si>
  <si>
    <t>364</t>
  </si>
  <si>
    <t>370</t>
  </si>
  <si>
    <t>76900</t>
  </si>
  <si>
    <t>372</t>
  </si>
  <si>
    <t>373</t>
  </si>
  <si>
    <t>374</t>
  </si>
  <si>
    <t>375</t>
  </si>
  <si>
    <t>376</t>
  </si>
  <si>
    <t>377</t>
  </si>
  <si>
    <t>378</t>
  </si>
  <si>
    <t>379</t>
  </si>
  <si>
    <t>380</t>
  </si>
  <si>
    <t>381</t>
  </si>
  <si>
    <t>382</t>
  </si>
  <si>
    <t>383</t>
  </si>
  <si>
    <t>384</t>
  </si>
  <si>
    <t>385</t>
  </si>
  <si>
    <t>01/01/2015</t>
  </si>
  <si>
    <t>20000.00</t>
  </si>
  <si>
    <t>387</t>
  </si>
  <si>
    <t>39090</t>
  </si>
  <si>
    <t>389</t>
  </si>
  <si>
    <t>06/01/2025</t>
  </si>
  <si>
    <t>11040</t>
  </si>
  <si>
    <t>391</t>
  </si>
  <si>
    <t>39300</t>
  </si>
  <si>
    <t>01/2024</t>
  </si>
  <si>
    <t>393</t>
  </si>
  <si>
    <t>033</t>
  </si>
  <si>
    <t>55310</t>
  </si>
  <si>
    <t>02/2024</t>
  </si>
  <si>
    <t>394</t>
  </si>
  <si>
    <t>07279</t>
  </si>
  <si>
    <t>001</t>
  </si>
  <si>
    <t>19/04/2024</t>
  </si>
  <si>
    <t>01/2025</t>
  </si>
  <si>
    <t>20/01/2025</t>
  </si>
  <si>
    <t>02/2025</t>
  </si>
  <si>
    <t>398</t>
  </si>
  <si>
    <t>399</t>
  </si>
  <si>
    <t>55070</t>
  </si>
  <si>
    <t>006</t>
  </si>
  <si>
    <t>08200</t>
  </si>
  <si>
    <t>07740</t>
  </si>
  <si>
    <t>03570</t>
  </si>
  <si>
    <t>17/03/2025</t>
  </si>
  <si>
    <t>406</t>
  </si>
  <si>
    <t>053</t>
  </si>
  <si>
    <t>58210</t>
  </si>
  <si>
    <t>009</t>
  </si>
  <si>
    <t>013</t>
  </si>
  <si>
    <t>29770</t>
  </si>
  <si>
    <t>29169</t>
  </si>
  <si>
    <t>413</t>
  </si>
  <si>
    <t>29820</t>
  </si>
  <si>
    <t>414</t>
  </si>
  <si>
    <t>10543.46</t>
  </si>
  <si>
    <t>0.38</t>
  </si>
  <si>
    <t>416</t>
  </si>
  <si>
    <t>45500</t>
  </si>
  <si>
    <t>31/05/2023</t>
  </si>
  <si>
    <t>01/05/2025</t>
  </si>
  <si>
    <t>30/04/2027</t>
  </si>
  <si>
    <t>01/05/2023</t>
  </si>
  <si>
    <t>418</t>
  </si>
  <si>
    <t>419</t>
  </si>
  <si>
    <t>45100</t>
  </si>
  <si>
    <t>421</t>
  </si>
  <si>
    <t>08400</t>
  </si>
  <si>
    <t>424</t>
  </si>
  <si>
    <t>37460</t>
  </si>
  <si>
    <t>425</t>
  </si>
  <si>
    <t>37380</t>
  </si>
  <si>
    <t>426</t>
  </si>
  <si>
    <t>37440</t>
  </si>
  <si>
    <t>37180</t>
  </si>
  <si>
    <t>428</t>
  </si>
  <si>
    <t>37260</t>
  </si>
  <si>
    <t>29/09/2023</t>
  </si>
  <si>
    <t>30/09/2026</t>
  </si>
  <si>
    <t>24010</t>
  </si>
  <si>
    <t>430</t>
  </si>
  <si>
    <t>431</t>
  </si>
  <si>
    <t>24014</t>
  </si>
  <si>
    <t>432</t>
  </si>
  <si>
    <t>24040</t>
  </si>
  <si>
    <t>433</t>
  </si>
  <si>
    <t>24090</t>
  </si>
  <si>
    <t>434</t>
  </si>
  <si>
    <t>029</t>
  </si>
  <si>
    <t>56390</t>
  </si>
  <si>
    <t>435</t>
  </si>
  <si>
    <t>031</t>
  </si>
  <si>
    <t>56335</t>
  </si>
  <si>
    <t>437</t>
  </si>
  <si>
    <t>54900</t>
  </si>
  <si>
    <t>438</t>
  </si>
  <si>
    <t>439</t>
  </si>
  <si>
    <t>29/04/2024</t>
  </si>
  <si>
    <t>3870.00</t>
  </si>
  <si>
    <t>440</t>
  </si>
  <si>
    <t>ADENDA</t>
  </si>
  <si>
    <t>Contratación de servicios para la Junta Local Ejecutiva. Artículo 31 fracc. III y artículo 51 del Reglamento del Instituto Nacional Electoral en Materia de Adquisiciones, Arrendamientos de Bienes Muebles y Servicios.</t>
  </si>
  <si>
    <t>http://transparencia.ine.mx/sistemaot/cargaMasiva/Articulo70/2025/Formato28//JL-SIN/tml1/osp1.pdf</t>
  </si>
  <si>
    <t>Servicio de limipieza en las instalaciones de la Junta Local Ejecutiva</t>
  </si>
  <si>
    <t>Sergesin, S. A. de C. V.</t>
  </si>
  <si>
    <t>80029</t>
  </si>
  <si>
    <t>Vocalía Ejecutiva de la Junta Local Ejecutiva de Sinaloa</t>
  </si>
  <si>
    <t>Recursos Materiales de la Junta Local Ejecutiva de Sinaloa</t>
  </si>
  <si>
    <t>Junta Local Ejecutiva de Sinaloa</t>
  </si>
  <si>
    <t>Servicio de limipieza en las instalaciones de la Junta Local Ejecutiva en los términos y condiciones que se precisan en el contrato, durante el periodo comprendido del 01 de enero al 28 de febrero de 2025.</t>
  </si>
  <si>
    <t>http://transparencia.ine.mx/sistemaot/cargaMasiva/Articulo70/2025/Formato28//JL-SIN/tml1/1contrato5.pdf</t>
  </si>
  <si>
    <t>http://transparencia.ine.mx/sistemaot/cargaMasiva/Articulo70/2025/Formato28//JL-SIN/tml1/factura1.pdf</t>
  </si>
  <si>
    <t>http://transparencia.ine.mx/sistemaot/cargaMasiva/Articulo70/2025/Formato28//JL-SIN/tml1/osp2.pdf</t>
  </si>
  <si>
    <t>442</t>
  </si>
  <si>
    <t>Servicio de vigilancia en las instalaciones de la Junta Local Ejecutiva</t>
  </si>
  <si>
    <t>54000.00</t>
  </si>
  <si>
    <t>Servicio de vigilancia en las instalaciones de la Junta Local Ejecutiva en los términos y condiciones que se precisan en el contrato, durante el periodo comprendido del 01 de enero al 28 de febrero de 2025.</t>
  </si>
  <si>
    <t>http://transparencia.ine.mx/sistemaot/cargaMasiva/Articulo70/2025/Formato28//JL-SIN/tml1/2contrato6.pdf</t>
  </si>
  <si>
    <t>http://transparencia.ine.mx/sistemaot/cargaMasiva/Articulo70/2025/Formato28//JL-SIN/tml1/factura2.pdf</t>
  </si>
  <si>
    <t>INE-JLE-SIN-SERV-001-2025</t>
  </si>
  <si>
    <t>http://transparencia.ine.mx/sistemaot/cargaMasiva/Articulo70/2025/Formato28//JL-SIN/tml1/osp3.pdf</t>
  </si>
  <si>
    <t>443</t>
  </si>
  <si>
    <t>Arrendamiento de equipos de copiado para la Junta Local Ejecutiva</t>
  </si>
  <si>
    <t>Rafael Buelna Oriente</t>
  </si>
  <si>
    <t>80000</t>
  </si>
  <si>
    <t>Arrendamiento de equipos de copiado para la Junta Local Ejecutiva en los términos y condiciones que se precisan en el contrato, durante el periodo comprendido del 01 de enero al 31 de diciembre de 2025.</t>
  </si>
  <si>
    <t>http://transparencia.ine.mx/sistemaot/cargaMasiva/Articulo70/2025/Formato28//JL-SIN/tml1/contrato1.pdf</t>
  </si>
  <si>
    <t>http://transparencia.ine.mx/sistemaot/cargaMasiva/Articulo70/2025/Formato28//JL-SIN/tml1/factura3.pdf</t>
  </si>
  <si>
    <t>INE-JLE-SIN-SERV-002-2025</t>
  </si>
  <si>
    <t>http://transparencia.ine.mx/sistemaot/cargaMasiva/Articulo70/2025/Formato28//JL-SIN/tml1/osp4.pdf</t>
  </si>
  <si>
    <t>Servicio de recolección de basura en las instalaciones de la Junta Local Ejecutiva</t>
  </si>
  <si>
    <t>Altya, S. A. de C. V.</t>
  </si>
  <si>
    <t>ALT031211CH0</t>
  </si>
  <si>
    <t>Antonio L. Rodríguez</t>
  </si>
  <si>
    <t>1884 Poniente</t>
  </si>
  <si>
    <t>T1 P8</t>
  </si>
  <si>
    <t>64650</t>
  </si>
  <si>
    <t>Servicio de recolección de basura en las instalaciones de la Junta Local Ejecutiva en los términos y condiciones que se precisan en el contrato, durante el periodo comprendido del 01 de enero al 31 de diciembre de 2025.</t>
  </si>
  <si>
    <t>http://transparencia.ine.mx/sistemaot/cargaMasiva/Articulo70/2025/Formato28//JL-SIN/tml1/contrato2.pdf</t>
  </si>
  <si>
    <t>http://transparencia.ine.mx/sistemaot/cargaMasiva/Articulo70/2025/Formato28//JL-SIN/tml1/factura4.pdf</t>
  </si>
  <si>
    <t>INE-JLE-SIN-SERV-003-2025</t>
  </si>
  <si>
    <t>http://transparencia.ine.mx/sistemaot/cargaMasiva/Articulo70/2025/Formato28//JL-SIN/tml1/osp5.pdf</t>
  </si>
  <si>
    <t>445</t>
  </si>
  <si>
    <t>http://transparencia.ine.mx/sistemaot/cargaMasiva/Articulo70/2025/Formato28//JL-SIN/tml1/convocatoria1.pdf</t>
  </si>
  <si>
    <t>http://transparencia.ine.mx/sistemaot/cargaMasiva/Articulo70/2025/Formato28//JL-SIN/tml1/apertura1.pdf</t>
  </si>
  <si>
    <t>http://transparencia.ine.mx/sistemaot/cargaMasiva/Articulo70/2025/Formato28//JL-SIN/tml1/fallo1.pdf</t>
  </si>
  <si>
    <t>382800.00</t>
  </si>
  <si>
    <t>Servicio de vigilancia en las instalaciones de la Junta Local Ejecutiva en los términos y condiciones que se precisan en el contrato, durante el periodo comprendido del 01 de marzo al 31 de diciembre de 2025.</t>
  </si>
  <si>
    <t>49500.00</t>
  </si>
  <si>
    <t>http://transparencia.ine.mx/sistemaot/cargaMasiva/Articulo70/2025/Formato28//JL-SIN/tml1/contrato3.pdf</t>
  </si>
  <si>
    <t>http://transparencia.ine.mx/sistemaot/cargaMasiva/Articulo70/2025/Formato28//JL-SIN/tml1/factura5.pdf</t>
  </si>
  <si>
    <t>INE-JLE-SIN-SERV-004-2025</t>
  </si>
  <si>
    <t>http://transparencia.ine.mx/sistemaot/cargaMasiva/Articulo70/2025/Formato28//JL-SIN/tml1/osp6.pdf</t>
  </si>
  <si>
    <t>http://transparencia.ine.mx/sistemaot/cargaMasiva/Articulo70/2025/Formato28//JL-SIN/tml1/convocatoria2.pdf</t>
  </si>
  <si>
    <t>http://transparencia.ine.mx/sistemaot/cargaMasiva/Articulo70/2025/Formato28//JL-SIN/tml1/apertura2.pdf</t>
  </si>
  <si>
    <t>http://transparencia.ine.mx/sistemaot/cargaMasiva/Articulo70/2025/Formato28//JL-SIN/tml1/fallo2.pdf</t>
  </si>
  <si>
    <t>Imala</t>
  </si>
  <si>
    <t>Los Angeles</t>
  </si>
  <si>
    <t>80014</t>
  </si>
  <si>
    <t>Servicio de limipieza en las instalaciones de la Junta Local Ejecutiva en los términos y condiciones que se precisan en el contrato, durante el periodo comprendido del 01 de marzo al 31 de diciembre de 2025.</t>
  </si>
  <si>
    <t>37350.00</t>
  </si>
  <si>
    <t>http://transparencia.ine.mx/sistemaot/cargaMasiva/Articulo70/2025/Formato28//JL-SIN/tml1/contrato4.pdf</t>
  </si>
  <si>
    <t>http://transparencia.ine.mx/sistemaot/cargaMasiva/Articulo70/2025/Formato28//JL-SIN/tml1/factura6.pdf</t>
  </si>
  <si>
    <t>INE-001-2025</t>
  </si>
  <si>
    <t>Arrendamiento para la Junta Local Ejecutiva. Artículo 96 del Manual de Administración Inmobiliaria del Instituto Nacional Electoral.</t>
  </si>
  <si>
    <t>http://transparencia.ine.mx/sistemaot/cargaMasiva/Articulo70/2025/Formato28//JL-SIN/tml1/osp7.pdf</t>
  </si>
  <si>
    <t>447</t>
  </si>
  <si>
    <t>Arrendamiento de inmueble, bodega electoral, en avenida río Lerma, numero 1398 sur, colonia popular, en Culiacán, Sinaloa</t>
  </si>
  <si>
    <t>Constructura Sersa, S. A. de C. V.</t>
  </si>
  <si>
    <t>CSE740520B29</t>
  </si>
  <si>
    <t>Juan Carrasco</t>
  </si>
  <si>
    <t>792 Norte</t>
  </si>
  <si>
    <t>El Arrendador otorga en arrendamiento al Arrendatario el inmueble ubicado en avenida río Lerma, numero 1398 sur, colonia popular, en Culiacán, Sinaloa, el cual cuenta con una superficie rentable de 492.26 m2 construidos y un garaje con capacidad de 3 cajones de estacionamiento para vehículos.</t>
  </si>
  <si>
    <t>http://transparencia.ine.mx/sistemaot/cargaMasiva/Articulo70/2025/Formato28//JL-SIN/tml1/contrato5.pdf</t>
  </si>
  <si>
    <t>http://transparencia.ine.mx/sistemaot/cargaMasiva/Articulo70/2025/Formato28//JL-SIN/tml1/factura7.pdf</t>
  </si>
  <si>
    <t>INE-002-2025</t>
  </si>
  <si>
    <t>http://transparencia.ine.mx/sistemaot/cargaMasiva/Articulo70/2025/Formato28//JL-SIN/tml1/osp8.pdf</t>
  </si>
  <si>
    <t>448</t>
  </si>
  <si>
    <t>Arrendamiento de inmueble Bodegas de archivo y material en calle industrial km 6.5 carretera culiacán-Navolato, colonia Altos de bachigualato en Culiacán Sinaloa</t>
  </si>
  <si>
    <t>Martha Lorena Lizette</t>
  </si>
  <si>
    <t>GASM6401023J9</t>
  </si>
  <si>
    <t>1042</t>
  </si>
  <si>
    <t>80060</t>
  </si>
  <si>
    <t>El Arrendador otorga en arrendamiento al Arrendatario eBodegas de archivo y material en calle industrial km 6.5 carretera culiacán-Navolato, colonia Altos de bachigualato en Culiacán Sinaloa, el cual cuenta con una superficie rentable de 492.26 m2 construidos y un garaje con capacidad de 3 cajones de estacionamiento para vehículos.</t>
  </si>
  <si>
    <t>http://transparencia.ine.mx/sistemaot/cargaMasiva/Articulo70/2025/Formato28//JL-SIN/tml1/contrato6.pdf</t>
  </si>
  <si>
    <t>http://transparencia.ine.mx/sistemaot/cargaMasiva/Articulo70/2025/Formato28//JL-SIN/tml1/factura8.pdf</t>
  </si>
  <si>
    <t>INE-003-2025</t>
  </si>
  <si>
    <t>http://transparencia.ine.mx/sistemaot/cargaMasiva/Articulo70/2025/Formato28//JL-SIN/tml1/osp9.pdf</t>
  </si>
  <si>
    <t>449</t>
  </si>
  <si>
    <t>Arrendamiento de inmueble en Calzada Insurgentes 363 sur, colonia Centro Sinaloa, Culiacán, Sinaloa CP. 80000</t>
  </si>
  <si>
    <t>Sibra Hera, S de R. L. de C. V.</t>
  </si>
  <si>
    <t>SHE100802HC2</t>
  </si>
  <si>
    <t>385 sur</t>
  </si>
  <si>
    <t>Centro Sinaloa</t>
  </si>
  <si>
    <t>80129</t>
  </si>
  <si>
    <t>28/02/2029</t>
  </si>
  <si>
    <t>El Arrendador otorga en arrendamiento al Arrendatario el inmueble ubicado en Calzada Insurgentes 363 sur, colonia Centro Sinaloa, Culiacán, Sinaloa CP. 80000, el cual cuenta con una superficie rentable de 492.26 m2 construidos y un garaje con capacidad de 3 cajones de estacionamiento para vehículos.</t>
  </si>
  <si>
    <t>http://transparencia.ine.mx/sistemaot/cargaMasiva/Articulo70/2025/Formato28//JL-SIN/tml1/contrato7.pdf</t>
  </si>
  <si>
    <t>http://transparencia.ine.mx/sistemaot/cargaMasiva/Articulo70/2025/Formato28//JL-SIN/tml1/factura9.pdf</t>
  </si>
  <si>
    <t>37360</t>
  </si>
  <si>
    <t>452</t>
  </si>
  <si>
    <t>36633</t>
  </si>
  <si>
    <t>453</t>
  </si>
  <si>
    <t>454</t>
  </si>
  <si>
    <t>37207</t>
  </si>
  <si>
    <t>NL11-PS-25-001</t>
  </si>
  <si>
    <t>Para  garatizar el correcto funcionamiento de esta unidad administrativa, se basa en el  Artículo 31 fracc. III y artículo 51 del Reglamento del Instituto Nacional Electoral en Materia de Adquisiciones, Arrendamientos de Bienes Muebles y Servicios.</t>
  </si>
  <si>
    <t>http://transparencia.ine.mx/sistemaot/cargaMasiva/Articulo70/2025/Formato28//JD11-NL/tml1/autorizacion01.pdf</t>
  </si>
  <si>
    <t>455</t>
  </si>
  <si>
    <t>Pago de arrendamiento inmueble sede junta distrital ejecutiva 11 2025</t>
  </si>
  <si>
    <t>Sergio Ricardo</t>
  </si>
  <si>
    <t>Treviño</t>
  </si>
  <si>
    <t>Cañamar</t>
  </si>
  <si>
    <t>TECS360513VA3</t>
  </si>
  <si>
    <t>Rio De La Plata</t>
  </si>
  <si>
    <t>San Pedro Garza Garcia</t>
  </si>
  <si>
    <t>66220</t>
  </si>
  <si>
    <t>En virtud de que el prestador del servicio ofreció las mejores condiciones de ubicación, espacio, funcionalidad y precio.</t>
  </si>
  <si>
    <t>Junta Distrital Ejecutiva No. 11 de Nuevo León</t>
  </si>
  <si>
    <t>Arrendamiento inmueble</t>
  </si>
  <si>
    <t>http://transparencia.ine.mx/sistemaot/cargaMasiva/Articulo70/2025/Formato28//JD11-NL/tml1/contrato01.pdf</t>
  </si>
  <si>
    <t>http://transparencia.ine.mx/sistemaot/cargaMasiva/Articulo70/2025/Formato28//JD11-NL/tml1/factura01.pdf</t>
  </si>
  <si>
    <t>NL11-PS-25-002</t>
  </si>
  <si>
    <t>http://transparencia.ine.mx/sistemaot/cargaMasiva/Articulo70/2025/Formato28//JD11-NL/tml1/autorizacion02.pdf</t>
  </si>
  <si>
    <t>Pago de arrendamiento locales de multiplaza linda vista módulo de atención ciudadana 191151</t>
  </si>
  <si>
    <t>Cibanco SA IBM</t>
  </si>
  <si>
    <t>BNY080206UR9</t>
  </si>
  <si>
    <t>Paseo de las Palmas</t>
  </si>
  <si>
    <t>Lomas de Chapultepec</t>
  </si>
  <si>
    <t>11000</t>
  </si>
  <si>
    <t>03-2024</t>
  </si>
  <si>
    <t>31/03/2027</t>
  </si>
  <si>
    <t>Arrendamiento local multiplaza</t>
  </si>
  <si>
    <t>http://transparencia.ine.mx/sistemaot/cargaMasiva/Articulo70/2025/Formato28//JD11-NL/tml1/contrato02.pdf</t>
  </si>
  <si>
    <t>http://transparencia.ine.mx/sistemaot/cargaMasiva/Articulo70/2025/Formato28//JD11-NL/tml1/factura02.pdf</t>
  </si>
  <si>
    <t>457</t>
  </si>
  <si>
    <t>90000</t>
  </si>
  <si>
    <t>458</t>
  </si>
  <si>
    <t>459</t>
  </si>
  <si>
    <t>460</t>
  </si>
  <si>
    <t>461</t>
  </si>
  <si>
    <t>72730</t>
  </si>
  <si>
    <t>462</t>
  </si>
  <si>
    <t>463</t>
  </si>
  <si>
    <t>464</t>
  </si>
  <si>
    <t>58090</t>
  </si>
  <si>
    <t>465</t>
  </si>
  <si>
    <t>466</t>
  </si>
  <si>
    <t>467</t>
  </si>
  <si>
    <t>58249</t>
  </si>
  <si>
    <t>469</t>
  </si>
  <si>
    <t>470</t>
  </si>
  <si>
    <t>inejde07gto001arrendamientojunta</t>
  </si>
  <si>
    <t>Arrendamiento  que ocupa esta 07 Junta Distrital en el Estado de Guanajuato; Artículo 31 fracc. III y artículo 51 del Reglamento del Instituto Nacional Electoral en Materia de Adquisiciones, Arrendamientos de Bienes Muebles y Servicios.</t>
  </si>
  <si>
    <t>http://transparencia.ine.mx/sistemaot/cargaMasiva/Articulo70/2025/Formato28//JD07-GTO/tml1/osp1.pdf</t>
  </si>
  <si>
    <t>Arrendamiento de inmueble ubicado en esta sede Distrital ubicada en Calle Aguascalientes No. 736 y 738, Colonia San Carlos, C.P 36350, en San Francisco del Rincon</t>
  </si>
  <si>
    <t>Salud</t>
  </si>
  <si>
    <t>OALS5402191T7</t>
  </si>
  <si>
    <t>Ignacio Mariscal</t>
  </si>
  <si>
    <t>San Francisco del Rincón</t>
  </si>
  <si>
    <t>36350</t>
  </si>
  <si>
    <t>Vocalía Ejecutiva de la Junta Distrital Ejecutiva No.07 de Guanajuato - San Francisco del Rincon</t>
  </si>
  <si>
    <t>Junta Distrital Ejecutiva No.07 de Guanajuato - San Francisco del Rincon</t>
  </si>
  <si>
    <t>El Arrendador otorga en arrendamiento al Arrendatario el inmueble ubicado en Calle Aguascalientes número 736 y 738, Colonia San Carlos, C.P. 36350, en San Francisco del Rincón, Guanajuato</t>
  </si>
  <si>
    <t>http://transparencia.ine.mx/sistemaot/cargaMasiva/Articulo70/2025/Formato28//JD07-GTO/tml1/inejde07gto001arrendamientojunta.pdf</t>
  </si>
  <si>
    <t>Clausula septima y octava del contrato de servicio inejde07gto001arrendamientojunta</t>
  </si>
  <si>
    <t>http://transparencia.ine.mx/sistemaot/cargaMasiva/Articulo70/2025/Formato28//JD07-GTO/tml1/factura1.pdf</t>
  </si>
  <si>
    <t>inejd07gto002arrendamientomac</t>
  </si>
  <si>
    <t>Arrendamiento que ocupa el MAC 110751 en San Francisco del Rincón; Artículo 31 fracc. III y artículo 51 del Reglamento del Instituto Nacional Electoral en Materia de Adquisiciones, Arrendamientos de Bienes Muebles y Servicios.</t>
  </si>
  <si>
    <t>http://transparencia.ine.mx/sistemaot/cargaMasiva/Articulo70/2025/Formato28//JD07-GTO/tml1/osp2.pdf</t>
  </si>
  <si>
    <t>Arrendamiento de inmuebl del MAC 110751 ubicado en el Local 9 del Centro Comercial Plazarella, en boulevard Aquiles Serdan No. 200, Zona Centro, en San Francisco del Rincon, Guanajuato</t>
  </si>
  <si>
    <t>REMV780222TNA</t>
  </si>
  <si>
    <t>Membrilla</t>
  </si>
  <si>
    <t>665</t>
  </si>
  <si>
    <t>Vocalía del Registro Federal de Electores de la Junta Distrital Ejecutiva No.07 de Guanajuato - San Francisco del Rincon</t>
  </si>
  <si>
    <t>El Arrendador otorga en arrendamiento al Arrendatario el inmueble ubicado en el Local 9 del Centro Comercial Plazarella, en boulevard Aquiles Serdan No. 200, Zona Centro, en San Francisco del Rincon, Guanajuato</t>
  </si>
  <si>
    <t>http://transparencia.ine.mx/sistemaot/cargaMasiva/Articulo70/2025/Formato28//JD07-GTO/tml1/inejd07gto002arrendamientomac.pdf</t>
  </si>
  <si>
    <t>Clausula septima y octava del contrato de servicio inejd07gto002arrendamientomac</t>
  </si>
  <si>
    <t>http://transparencia.ine.mx/sistemaot/cargaMasiva/Articulo70/2025/Formato28//JD07-GTO/tml1/factura2.pdf</t>
  </si>
  <si>
    <t>inejd07gto003vigilanciajunta</t>
  </si>
  <si>
    <t>Contratación de servicios de seguridad  que ocupa esta 07 Junta Distrital; Artículo 31 fracc.I y artículo 35 del Reglamento del Instituto Nacional Electoral en Materia de Adquisiciones, Arrendamientos de Bienes Muebles y Servicios.</t>
  </si>
  <si>
    <t>http://transparencia.ine.mx/sistemaot/cargaMasiva/Articulo70/2025/Formato28//JD07-GTO/tml1/osp3.pdf</t>
  </si>
  <si>
    <t>473</t>
  </si>
  <si>
    <t>Proporcionar el servicio de vigilancia y seguridad para  esta sede Distrital ubicada en Calle Aguascalientes No. 736 y 738, Colonia San Carlos, C.P 36350, en San Francisco del Rincon</t>
  </si>
  <si>
    <t>Arzaa Proteccion y Vigilancia Especializada S.A de C.V.</t>
  </si>
  <si>
    <t>Oceano Indico</t>
  </si>
  <si>
    <t>Servicio de seguridad correspondiente al inmueble ubicado en Calle Aguascalientes número 736 y 738, Colonia San Carlos, C.P. 36350, en San Francisco del Rincón, Guanajuato</t>
  </si>
  <si>
    <t>http://transparencia.ine.mx/sistemaot/cargaMasiva/Articulo70/2025/Formato28//JD07-GTO/tml1/inejd07gto003vigilanciajunta.pdf</t>
  </si>
  <si>
    <t>Clausula sexta del contrato de servicio inejd07gto003vigilanciajunta</t>
  </si>
  <si>
    <t>http://transparencia.ine.mx/sistemaot/cargaMasiva/Articulo70/2025/Formato28//JD07-GTO/tml1/factura3.pdf</t>
  </si>
  <si>
    <t>inejd07gto004vigilanciamac</t>
  </si>
  <si>
    <t>Contratación de servicios que ocupa el MAC 110751 en San Francisco del Rincón; Artículo 31 fracc.I y artículo 35 del Reglamento del Instituto Nacional Electoral en Materia de Adquisiciones, Arrendamientos de Bienes Muebles y Servicios.</t>
  </si>
  <si>
    <t>http://transparencia.ine.mx/sistemaot/cargaMasiva/Articulo70/2025/Formato28//JD07-GTO/tml1/osp4.pdf</t>
  </si>
  <si>
    <t>474</t>
  </si>
  <si>
    <t>Proporcionar el servicio de vigilancia y seguridad para el MAC 110751 ubicado en el Local 9 del Centro Comercial Plazarella, en boulevard Aquiles Serdan No. 200, Zona Centro, en San Francisco del Rincon, Guanajuato</t>
  </si>
  <si>
    <t>Servicio de seguridad correspondiente al inmueble ubicado en el Local 9 del Centro Comercial Plazarella, en boulevard Aquiles Serdan No. 200, Zona Centro, en San Francisco del Rincon, Guanajuato</t>
  </si>
  <si>
    <t>http://transparencia.ine.mx/sistemaot/cargaMasiva/Articulo70/2025/Formato28//JD07-GTO/tml1/inejd07gto004vigilanciamac.pdf</t>
  </si>
  <si>
    <t>Clausula sexta del contrato de servicio iinejd07gto004vigilanciamac</t>
  </si>
  <si>
    <t>http://transparencia.ine.mx/sistemaot/cargaMasiva/Articulo70/2025/Formato28//JD07-GTO/tml1/factura4.pdf</t>
  </si>
  <si>
    <t>inejd07gto005limpiezajunta</t>
  </si>
  <si>
    <t>Contratación de servicios de limpieza  proporcionado a esta 07 Junta Distrital; Artículo 31 fracc.I y artículo 35 del Reglamento del Instituto Nacional Electoral en Materia de Adquisiciones, Arrendamientos de Bienes Muebles y Servicios.</t>
  </si>
  <si>
    <t>http://transparencia.ine.mx/sistemaot/cargaMasiva/Articulo70/2025/Formato28//JD07-GTO/tml1/osp5.pdf</t>
  </si>
  <si>
    <t>Proporcionar el servicio de limpieza para esta 07 JDE ubicada en Calle Aguascalientes No. 736 y 738, Colonia San Carlos, C.P 36350, en San Francisco del Rincon</t>
  </si>
  <si>
    <t>Zaliana Espacios Limpios Profesionales S.A de C.V.</t>
  </si>
  <si>
    <t>Servicio de limpieza correspondiente a la sede distrital JDE07 ubicado en Calle Aguascalientes número 736 y 738, Colonia San Carlos, C.P. 36350, en San Francisco del Rincón, Guanajuato</t>
  </si>
  <si>
    <t>http://transparencia.ine.mx/sistemaot/cargaMasiva/Articulo70/2025/Formato28//JD07-GTO/tml1/inejd07gto005limpiezajunta.pdf</t>
  </si>
  <si>
    <t>Clausula sexta del contrato de servicioinejd07gto005limpiezajunta</t>
  </si>
  <si>
    <t>http://transparencia.ine.mx/sistemaot/cargaMasiva/Articulo70/2025/Formato28//JD07-GTO/tml1/factura5.pdf</t>
  </si>
  <si>
    <t>inejd07gto006limpiezamac</t>
  </si>
  <si>
    <t>Contratación de servicio de limpieza  proporcionado al MAC 110751 en San Francisco del Rincon; Artículo 31 fracc.I y artículo 35 del Reglamento del Instituto Nacional Electoral en Materia de Adquisiciones, Arrendamientos de Bienes Muebles y Servicios.</t>
  </si>
  <si>
    <t>http://transparencia.ine.mx/sistemaot/cargaMasiva/Articulo70/2025/Formato28//JD07-GTO/tml1/osp6.pdf</t>
  </si>
  <si>
    <t>476</t>
  </si>
  <si>
    <t>Proporcionar el servicio de limpieza para el MAC 110751 ubicado en el Local 9 del Centro Comercial Plazarella, en boulevard Aquiles Serdan No. 200, Zona Centro, en San Francisco del Rincon, Guanajuato</t>
  </si>
  <si>
    <t>Servicio de limpieza correspondiente al inmueble ubicado en el Local 9 del Centro Comercial Plazarella, en boulevard Aquiles Serdan No. 200, Zona Centro, en San Francisco del Rincon, Guanajuato</t>
  </si>
  <si>
    <t>http://transparencia.ine.mx/sistemaot/cargaMasiva/Articulo70/2025/Formato28//JD07-GTO/tml1/inejd07gto006limpiezamac.pdf</t>
  </si>
  <si>
    <t>Clausula sexta del contrato de servicio inejd07gto006limpiezamac</t>
  </si>
  <si>
    <t>http://transparencia.ine.mx/sistemaot/cargaMasiva/Articulo70/2025/Formato28//JD07-GTO/tml1/factura6.pdf</t>
  </si>
  <si>
    <t>inejd07gto007copiadora</t>
  </si>
  <si>
    <t>Contratación de servicio de fotocopiadora correspondiente a esta 07 Junta Distrital Electoral; Artículo 31 fracc.I y artículo 35 del Reglamento del Instituto Nacional Electoral en Materia de Adquisiciones, Arrendamientos de Bienes Muebles y Servicios.</t>
  </si>
  <si>
    <t>http://transparencia.ine.mx/sistemaot/cargaMasiva/Articulo70/2025/Formato28//JD07-GTO/tml1/osp7.pdf</t>
  </si>
  <si>
    <t>477</t>
  </si>
  <si>
    <t>Proporcionar el servicio de fotocopiadora para esta 07 JDE ubicada en Calle Aguascalientes No. 736 y 738, Colonia San Carlos, C.P 36350, en San Francisco del Rincon</t>
  </si>
  <si>
    <t>MHK TI Soluciones S.A de C.V.</t>
  </si>
  <si>
    <t>Paseo del Moral</t>
  </si>
  <si>
    <t>37160</t>
  </si>
  <si>
    <t>Servicio de fotocopiadora correspondiente a la sede distrital JDE07 ubicado en Calle Aguascalientes número 736 y 738, Colonia San Carlos, C.P. 36350, en San Francisco del Rincón, Guanajuato</t>
  </si>
  <si>
    <t>http://transparencia.ine.mx/sistemaot/cargaMasiva/Articulo70/2025/Formato28//JD07-GTO/tml1/inejd07gto007copiadora.pdf</t>
  </si>
  <si>
    <t>Clausula sexta del contrato de servicio inejd07gto007copiadora</t>
  </si>
  <si>
    <t>http://transparencia.ine.mx/sistemaot/cargaMasiva/Articulo70/2025/Formato28//JD07-GTO/tml1/factura7.pdf</t>
  </si>
  <si>
    <t>inejd07gto008gasolina</t>
  </si>
  <si>
    <t>Contratación de servicio de gasolina correspondiente a esta 07 Junta Distrital Electoral; Artículo 31 fracc.I y artículo 35 del Reglamento del Instituto Nacional Electoral en Materia de Adquisiciones, Arrendamientos de Bienes Muebles y Servicios.</t>
  </si>
  <si>
    <t>http://transparencia.ine.mx/sistemaot/cargaMasiva/Articulo70/2025/Formato28//JD07-GTO/tml1/osp8.pdf</t>
  </si>
  <si>
    <t>478</t>
  </si>
  <si>
    <t>Proporcionar el servicio de gasolina correspondiente a esta 07 Junta Distrital Electoral ubicada en Calle Aguascalientes No. 736 y 738, Colonia San Carlos, C.P 36350, en San Francisco del Rincon</t>
  </si>
  <si>
    <t>Mejor propuesta económica en servicio de gasolina</t>
  </si>
  <si>
    <t>Servicio de gasolina correspondiente a la sede distrital JDE07 ubicado en Calle Aguascalientes número 736 y 738, Colonia San Carlos, C.P. 36350, en San Francisco del Rincón, Guanajuato</t>
  </si>
  <si>
    <t>http://transparencia.ine.mx/sistemaot/cargaMasiva/Articulo70/2025/Formato28//JD07-GTO/tml1/inejd07gto008gasolina.pdf</t>
  </si>
  <si>
    <t>Clausula septima y octava del contrato de servicio inejd07gto008gasolina</t>
  </si>
  <si>
    <t>http://transparencia.ine.mx/sistemaot/cargaMasiva/Articulo70/2025/Formato28//JD07-GTO/tml1/factura8.pdf</t>
  </si>
  <si>
    <t>INE/14JDE-CM/ARR/001/2025</t>
  </si>
  <si>
    <t>El proveedor atendió las especificaciones de los insumos requeridos conforme el Artículo 31, Fracción I y 35 fraccion 1 de Reglamento del Instituto Nacional Electoral en Materia de Adquisiciones, Arrendamientos, Bienes Muebles y Servicios.</t>
  </si>
  <si>
    <t>http://transparencia.ine.mx/sistemaot/cargaMasiva/Articulo70/2025/Formato28//JD14-DF/tml1/osp1.pdf</t>
  </si>
  <si>
    <t>Arrendamiento de inmueble para el Módulo de Atención Ciudadana 091451</t>
  </si>
  <si>
    <t>FOAY690717II8</t>
  </si>
  <si>
    <t>Chuburna</t>
  </si>
  <si>
    <t>Sin número</t>
  </si>
  <si>
    <t>Pedregal de San Nicolas 4ta Sección</t>
  </si>
  <si>
    <t>Se considero un lugar adecuado para las condiciones que requiere tener el Módulo de Atención Ciudadana 091451</t>
  </si>
  <si>
    <t>Vocalía de Registro Federal de Electores de la Junta Distrital Ejecutiva No.14 de la Ciudad de México-Tlalpan</t>
  </si>
  <si>
    <t>Junta Distrital Ejecutiva No.14 de la Ciudad de México-Tlalpan</t>
  </si>
  <si>
    <t>http://transparencia.ine.mx/sistemaot/cargaMasiva/Articulo70/2025/Formato28//JD14-DF/tml1/autorizacion1.pdf</t>
  </si>
  <si>
    <t>Se revisa que la facturación correspondan a los montos acordados</t>
  </si>
  <si>
    <t>http://transparencia.ine.mx/sistemaot/cargaMasiva/Articulo70/2025/Formato28//JD14-DF/tml1/factura1.pdf</t>
  </si>
  <si>
    <t>INE/14JDE-CM/ARR/002/2025</t>
  </si>
  <si>
    <t>http://transparencia.ine.mx/sistemaot/cargaMasiva/Articulo70/2025/Formato28//JD14-DF/tml1/osp2.pdf</t>
  </si>
  <si>
    <t>Arrendamiento de inmueble para la 14 Junta Distrital Ejecutiva</t>
  </si>
  <si>
    <t>Pablo</t>
  </si>
  <si>
    <t>Rudiño</t>
  </si>
  <si>
    <t>RARP650429RE3</t>
  </si>
  <si>
    <t>Bósques Residencial del Sur</t>
  </si>
  <si>
    <t>16010</t>
  </si>
  <si>
    <t>Se considero un lugar adecuado para las condiciones que requiere tener la 14 Junta Distrital Ejecutiva</t>
  </si>
  <si>
    <t>Vocalía Ejecutiva de la Junta Distrital Ejecutiva No.14 de la Ciudad de México-Tlalpan</t>
  </si>
  <si>
    <t>http://transparencia.ine.mx/sistemaot/cargaMasiva/Articulo70/2025/Formato28//JD14-DF/tml1/autorizacion2.pdf</t>
  </si>
  <si>
    <t>http://transparencia.ine.mx/sistemaot/cargaMasiva/Articulo70/2025/Formato28//JD14-DF/tml1/factura2.pdf</t>
  </si>
  <si>
    <t>INE/14JDE-CM/SERV/003/2025</t>
  </si>
  <si>
    <t>http://transparencia.ine.mx/sistemaot/cargaMasiva/Articulo70/2025/Formato28//JD14-DF/tml1/ops3.pdf</t>
  </si>
  <si>
    <t>Alimentos para el personal que participa en los recorridos de examinación</t>
  </si>
  <si>
    <t>Faustino</t>
  </si>
  <si>
    <t>Jerónimo</t>
  </si>
  <si>
    <t>Albino</t>
  </si>
  <si>
    <t>JEAF710906710</t>
  </si>
  <si>
    <t>Hopelchén</t>
  </si>
  <si>
    <t>Héroes de Padierna</t>
  </si>
  <si>
    <t>14200</t>
  </si>
  <si>
    <t>Se considero mejor precio para el servicio solicitado</t>
  </si>
  <si>
    <t>Vocalía de Organización Electoral de la Junta Distrital Ejecutiva No.14 de la Ciudad de México-Tlalpan</t>
  </si>
  <si>
    <t>http://transparencia.ine.mx/sistemaot/cargaMasiva/Articulo70/2025/Formato28//JD14-DF/tml1/autorizacion3.pdf</t>
  </si>
  <si>
    <t>Se recibió y revisó el material entregado fisicamente contra factura emitida por proveedor</t>
  </si>
  <si>
    <t>http://transparencia.ine.mx/sistemaot/cargaMasiva/Articulo70/2025/Formato28//JD14-DF/tml1/factura3.pdf</t>
  </si>
  <si>
    <t>INE/14JDE-CM/SERV/005/2025</t>
  </si>
  <si>
    <t>http://transparencia.ine.mx/sistemaot/cargaMasiva/Articulo70/2025/Formato28//JD14-DF/tml1/osp4.pdf</t>
  </si>
  <si>
    <t>482</t>
  </si>
  <si>
    <t>Renta de camionetas para recorridos de examinación</t>
  </si>
  <si>
    <t>HEHJ670927R39</t>
  </si>
  <si>
    <t>Lava</t>
  </si>
  <si>
    <t>PJE El Charco</t>
  </si>
  <si>
    <t>14710</t>
  </si>
  <si>
    <t>18000.00</t>
  </si>
  <si>
    <t>http://transparencia.ine.mx/sistemaot/cargaMasiva/Articulo70/2025/Formato28//JD14-DF/tml1/autorizacion4.pdf</t>
  </si>
  <si>
    <t>http://transparencia.ine.mx/sistemaot/cargaMasiva/Articulo70/2025/Formato28//JD14-DF/tml1/factura4.pdf</t>
  </si>
  <si>
    <t>INE/14JDE-CM/BIENES/006/2025</t>
  </si>
  <si>
    <t>http://transparencia.ine.mx/sistemaot/cargaMasiva/Articulo70/2025/Formato28//JD14-DF/tml1/osp5.pdf</t>
  </si>
  <si>
    <t>Insumos de cafetería y papelería para actividades de la Vocalía de Capacitación Electoral y Educación Civica</t>
  </si>
  <si>
    <t>04369</t>
  </si>
  <si>
    <t>Vocalía de Capacitación Electoral y Educación Cívica de la Junta Distrital Ejecutiva No. 14 de la Ciudad de México-Tlalpan</t>
  </si>
  <si>
    <t>http://transparencia.ine.mx/sistemaot/cargaMasiva/Articulo70/2025/Formato28//JD14-DF/tml1/autorizacion5.pdf</t>
  </si>
  <si>
    <t>http://transparencia.ine.mx/sistemaot/cargaMasiva/Articulo70/2025/Formato28//JD14-DF/tml1/factura5.pdf</t>
  </si>
  <si>
    <t>INE/14JDE-CM/BIENES/008/2025</t>
  </si>
  <si>
    <t>http://transparencia.ine.mx/sistemaot/cargaMasiva/Articulo70/2025/Formato28//JD14-DF/tml1/osp6.pdf</t>
  </si>
  <si>
    <t>484</t>
  </si>
  <si>
    <t>Primera compra semestral de insumos de papelería, tóner, etc</t>
  </si>
  <si>
    <t>Portales Oriente</t>
  </si>
  <si>
    <t>http://transparencia.ine.mx/sistemaot/cargaMasiva/Articulo70/2025/Formato28//JD14-DF/tml1/autorizacion6.pdf</t>
  </si>
  <si>
    <t>http://transparencia.ine.mx/sistemaot/cargaMasiva/Articulo70/2025/Formato28//JD14-DF/tml1/factura6.pdf</t>
  </si>
  <si>
    <t>INE/14JDE-CM/BIENES/009/2025</t>
  </si>
  <si>
    <t>http://transparencia.ine.mx/sistemaot/cargaMasiva/Articulo70/2025/Formato28//JD14-DF/tml1/osp7.pdf</t>
  </si>
  <si>
    <t>Grupo Papelero ARIS</t>
  </si>
  <si>
    <t>GPA0702071Z2</t>
  </si>
  <si>
    <t>2 Vicente Mendieta</t>
  </si>
  <si>
    <t>SMZ 4 Manzana 12</t>
  </si>
  <si>
    <t>Lote 65</t>
  </si>
  <si>
    <t>Unidad Habitacional Vicente Guerrero</t>
  </si>
  <si>
    <t>09200</t>
  </si>
  <si>
    <t>http://transparencia.ine.mx/sistemaot/cargaMasiva/Articulo70/2025/Formato28//JD14-DF/tml1/autorizacion7.pdf</t>
  </si>
  <si>
    <t>http://transparencia.ine.mx/sistemaot/cargaMasiva/Articulo70/2025/Formato28//JD14-DF/tml1/factura7.pdf</t>
  </si>
  <si>
    <t>INE/14JDE-CM/BIENES/010/2025</t>
  </si>
  <si>
    <t>http://transparencia.ine.mx/sistemaot/cargaMasiva/Articulo70/2025/Formato28//JD14-DF/tml1/osp8.pdf</t>
  </si>
  <si>
    <t>http://transparencia.ine.mx/sistemaot/cargaMasiva/Articulo70/2025/Formato28//JD14-DF/tml1/autorizacion8.pdf</t>
  </si>
  <si>
    <t>http://transparencia.ine.mx/sistemaot/cargaMasiva/Articulo70/2025/Formato28//JD14-DF/tml1/factura8.pdf</t>
  </si>
  <si>
    <t>487</t>
  </si>
  <si>
    <t>23050</t>
  </si>
  <si>
    <t>22/02/2024</t>
  </si>
  <si>
    <t>488</t>
  </si>
  <si>
    <t>23600</t>
  </si>
  <si>
    <t>489</t>
  </si>
  <si>
    <t>23920</t>
  </si>
  <si>
    <t>490</t>
  </si>
  <si>
    <t>23060</t>
  </si>
  <si>
    <t>491</t>
  </si>
  <si>
    <t>492</t>
  </si>
  <si>
    <t>38080</t>
  </si>
  <si>
    <t>493</t>
  </si>
  <si>
    <t>23097</t>
  </si>
  <si>
    <t>494</t>
  </si>
  <si>
    <t>23000</t>
  </si>
  <si>
    <t>495</t>
  </si>
  <si>
    <t>496</t>
  </si>
  <si>
    <t>497</t>
  </si>
  <si>
    <t>498</t>
  </si>
  <si>
    <t>23470</t>
  </si>
  <si>
    <t>499</t>
  </si>
  <si>
    <t>43600</t>
  </si>
  <si>
    <t>50140</t>
  </si>
  <si>
    <t>03/2025</t>
  </si>
  <si>
    <t>04/2025</t>
  </si>
  <si>
    <t>505</t>
  </si>
  <si>
    <t>05/2025</t>
  </si>
  <si>
    <t>50454</t>
  </si>
  <si>
    <t>507</t>
  </si>
  <si>
    <t>1510</t>
  </si>
  <si>
    <t>50130</t>
  </si>
  <si>
    <t>32685</t>
  </si>
  <si>
    <t>21/12/2023</t>
  </si>
  <si>
    <t>32553</t>
  </si>
  <si>
    <t>512</t>
  </si>
  <si>
    <t>32350</t>
  </si>
  <si>
    <t>32539</t>
  </si>
  <si>
    <t>32697</t>
  </si>
  <si>
    <t>516</t>
  </si>
  <si>
    <t>55340</t>
  </si>
  <si>
    <t>517</t>
  </si>
  <si>
    <t>05349</t>
  </si>
  <si>
    <t>07/01/2025</t>
  </si>
  <si>
    <t>518</t>
  </si>
  <si>
    <t>55114</t>
  </si>
  <si>
    <t>519</t>
  </si>
  <si>
    <t>3336.20</t>
  </si>
  <si>
    <t>521</t>
  </si>
  <si>
    <t>522</t>
  </si>
  <si>
    <t>523</t>
  </si>
  <si>
    <t>73800</t>
  </si>
  <si>
    <t>524</t>
  </si>
  <si>
    <t>77500</t>
  </si>
  <si>
    <t>77516</t>
  </si>
  <si>
    <t>97219</t>
  </si>
  <si>
    <t>527</t>
  </si>
  <si>
    <t>77000</t>
  </si>
  <si>
    <t>30000.00</t>
  </si>
  <si>
    <t>34800.00</t>
  </si>
  <si>
    <t>528</t>
  </si>
  <si>
    <t>530</t>
  </si>
  <si>
    <t>77528</t>
  </si>
  <si>
    <t>532</t>
  </si>
  <si>
    <t>534</t>
  </si>
  <si>
    <t>72810</t>
  </si>
  <si>
    <t>535</t>
  </si>
  <si>
    <t>93600</t>
  </si>
  <si>
    <t>003</t>
  </si>
  <si>
    <t>537</t>
  </si>
  <si>
    <t>538</t>
  </si>
  <si>
    <t>039</t>
  </si>
  <si>
    <t>96576</t>
  </si>
  <si>
    <t>1.00</t>
  </si>
  <si>
    <t>29232.00</t>
  </si>
  <si>
    <t>539</t>
  </si>
  <si>
    <t>01</t>
  </si>
  <si>
    <t>03200</t>
  </si>
  <si>
    <t>01/12/2022</t>
  </si>
  <si>
    <t>30/11/2026</t>
  </si>
  <si>
    <t>542</t>
  </si>
  <si>
    <t>01710</t>
  </si>
  <si>
    <t>04/04/2025</t>
  </si>
  <si>
    <t>544</t>
  </si>
  <si>
    <t>91194</t>
  </si>
  <si>
    <t>07/04/2025</t>
  </si>
  <si>
    <t>545</t>
  </si>
  <si>
    <t>53480</t>
  </si>
  <si>
    <t>547</t>
  </si>
  <si>
    <t>91190</t>
  </si>
  <si>
    <t>548</t>
  </si>
  <si>
    <t>78700</t>
  </si>
  <si>
    <t>12/02/2024</t>
  </si>
  <si>
    <t>549</t>
  </si>
  <si>
    <t>550</t>
  </si>
  <si>
    <t>78724</t>
  </si>
  <si>
    <t>01/11/2022</t>
  </si>
  <si>
    <t>31/10/2026</t>
  </si>
  <si>
    <t>78620</t>
  </si>
  <si>
    <t>552</t>
  </si>
  <si>
    <t>78480</t>
  </si>
  <si>
    <t>553</t>
  </si>
  <si>
    <t>16/07/2024</t>
  </si>
  <si>
    <t>554</t>
  </si>
  <si>
    <t>56940</t>
  </si>
  <si>
    <t>555</t>
  </si>
  <si>
    <t>556</t>
  </si>
  <si>
    <t>557</t>
  </si>
  <si>
    <t>558</t>
  </si>
  <si>
    <t>559</t>
  </si>
  <si>
    <t>28017</t>
  </si>
  <si>
    <t>28976</t>
  </si>
  <si>
    <t>561</t>
  </si>
  <si>
    <t>28010</t>
  </si>
  <si>
    <t>562</t>
  </si>
  <si>
    <t>28000</t>
  </si>
  <si>
    <t>563</t>
  </si>
  <si>
    <t>01/06/2024</t>
  </si>
  <si>
    <t>31/05/2025</t>
  </si>
  <si>
    <t>28219</t>
  </si>
  <si>
    <t>565</t>
  </si>
  <si>
    <t>566</t>
  </si>
  <si>
    <t>44150</t>
  </si>
  <si>
    <t>567</t>
  </si>
  <si>
    <t>28979</t>
  </si>
  <si>
    <t>31/08/2026</t>
  </si>
  <si>
    <t>568</t>
  </si>
  <si>
    <t>569</t>
  </si>
  <si>
    <t>570</t>
  </si>
  <si>
    <t>572</t>
  </si>
  <si>
    <t>76246</t>
  </si>
  <si>
    <t>574</t>
  </si>
  <si>
    <t>76000</t>
  </si>
  <si>
    <t>76700</t>
  </si>
  <si>
    <t>38078</t>
  </si>
  <si>
    <t>25/09/2023</t>
  </si>
  <si>
    <t>578</t>
  </si>
  <si>
    <t>76040</t>
  </si>
  <si>
    <t>579</t>
  </si>
  <si>
    <t>580</t>
  </si>
  <si>
    <t>25/04/2025</t>
  </si>
  <si>
    <t>581</t>
  </si>
  <si>
    <t>76806</t>
  </si>
  <si>
    <t>582</t>
  </si>
  <si>
    <t>583</t>
  </si>
  <si>
    <t>12000.00</t>
  </si>
  <si>
    <t>584</t>
  </si>
  <si>
    <t>76148</t>
  </si>
  <si>
    <t>14/04/2025</t>
  </si>
  <si>
    <t>76130</t>
  </si>
  <si>
    <t>76099</t>
  </si>
  <si>
    <t>587</t>
  </si>
  <si>
    <t>76230</t>
  </si>
  <si>
    <t>5800.00</t>
  </si>
  <si>
    <t>54750</t>
  </si>
  <si>
    <t>25/01/2023</t>
  </si>
  <si>
    <t>589</t>
  </si>
  <si>
    <t>28/10/2022</t>
  </si>
  <si>
    <t>590</t>
  </si>
  <si>
    <t>57800</t>
  </si>
  <si>
    <t>591</t>
  </si>
  <si>
    <t>592</t>
  </si>
  <si>
    <t>56386</t>
  </si>
  <si>
    <t>07/03/2025</t>
  </si>
  <si>
    <t>TS07-PV-25-24</t>
  </si>
  <si>
    <t>En virtud de haber sido la mejor propuesta, toda vez que, brindó el mejor precio, método de pago, ubicación, espacios y buenas condiciones en las instalaciones, a la par, de haber cumplido con las especificaciones técnicas requeridas para su arrendamiento. Artículo 31 fracc. III y artículo 51 del Reglamento del Instituto Nacional Electoral en Materia de Adquisiciones, Arrendamientos de Bienes Muebles y Servicios.</t>
  </si>
  <si>
    <t>http://transparencia.ine.mx/sistemaot/cargaMasiva/Articulo70/2025/Formato28//JD07-TAMPS/tml1/osp2524.pdf</t>
  </si>
  <si>
    <t>593</t>
  </si>
  <si>
    <t>Arrendamiento de edificio que ocupa la 07 Junta Distrital Ejecutiva de Tamaulipas.</t>
  </si>
  <si>
    <t>Infraestructura Inmobiliaria SC</t>
  </si>
  <si>
    <t>IIN070913LH4</t>
  </si>
  <si>
    <t>Grecia</t>
  </si>
  <si>
    <t>597</t>
  </si>
  <si>
    <t>88730</t>
  </si>
  <si>
    <t>Mejor propuesta económica en arredamiento de inmuble, además de ubicación, espacios y buenas condiciones.</t>
  </si>
  <si>
    <t>Vocalía Ejecutiva de la 07 Junta Distrital Ejecutiva de Tamaulipas.</t>
  </si>
  <si>
    <t>07 Junta Distrital Ejecutiva de Tamaulipas</t>
  </si>
  <si>
    <t>Arrendamiento del inmuble que ocupa la 07 Junta Distrital Ejecutiva de Tamaulipas, ubicado en la calle Camino Real 204, Fraccionamiento Campestre, Codigo Postal 88735, en el municipio de Reynosa, Tamaulipas.</t>
  </si>
  <si>
    <t>http://transparencia.ine.mx/sistemaot/cargaMasiva/Articulo70/2025/Formato28//JD07-TAMPS/tml1/contrato_1.pdf</t>
  </si>
  <si>
    <t>http://transparencia.ine.mx/sistemaot/cargaMasiva/Articulo70/2025/Formato28//JD07-TAMPS/tml1/fact_1.pdf</t>
  </si>
  <si>
    <t>TS07-PV-25-44</t>
  </si>
  <si>
    <t>En virtud de haber considerado la mejor propuesta sobre adjudicación de servicios, debido a que se ofreció el mejor precio, método de pago y equipamiento, además de haber cumplido con las especificaciones técnicas requeridas para el servicio de vigilancia.  Artículo 31 fracc. III y artículo 51 del Reglamento del Instituto Nacional Electoral en Materia de Adquisiciones, Arrendamientos de Bienes Muebles y Servicios.</t>
  </si>
  <si>
    <t>http://transparencia.ine.mx/sistemaot/cargaMasiva/Articulo70/2025/Formato28//JD07-TAMPS/tml1/osp2544.pdf</t>
  </si>
  <si>
    <t>594</t>
  </si>
  <si>
    <t>Servicio de vigilancia en la 07 Junta Distrital Ejecutiva del estado de Tamaulipas por el mes marzo 2025</t>
  </si>
  <si>
    <t>Ignacio comonfort</t>
  </si>
  <si>
    <t>Por cumplir con los requerimientos, las condiciones legales y presentar la mejor propuesta económica del servicio de vigilancia.</t>
  </si>
  <si>
    <t>06/2025</t>
  </si>
  <si>
    <t>Brindar servicio de vigilancia y seguridad en la 07 Junta Distrital Ejecutiva de Reynosa, Tamaulipas por el mes de marzo de 2025.</t>
  </si>
  <si>
    <t>http://transparencia.ine.mx/sistemaot/cargaMasiva/Articulo70/2025/Formato28//JD07-TAMPS/tml1/contrato_2.pdf</t>
  </si>
  <si>
    <t>http://transparencia.ine.mx/sistemaot/cargaMasiva/Articulo70/2025/Formato28//JD07-TAMPS/tml1/fact_2.pdf</t>
  </si>
  <si>
    <t>TS07-PV-25-11</t>
  </si>
  <si>
    <t>En virtud de haber sido la mejor propuesta, debido a que, ofreció el mejor precio, adicionalmente que, el equipo cumple con las especificaciones técnicas requeridas para un componente multifuncional. Artículo 31 fracc. III y artículo 51 del Reglamento del Instituto Nacional Electoral en Materia de Adquisiciones, Arrendamientos de Bienes Muebles y Servicios.</t>
  </si>
  <si>
    <t>http://transparencia.ine.mx/sistemaot/cargaMasiva/Articulo70/2025/Formato28//JD07-TAMPS/tml1/osp2511.pdf</t>
  </si>
  <si>
    <t>595</t>
  </si>
  <si>
    <t>Servicio de arrendamiento de equipo multifuncional para la 07 Junta Distrital Ejecutiva por los meses enero, febrero y marzo de 2025.</t>
  </si>
  <si>
    <t>Digi Graphic Soluciones S.A. de C.V.</t>
  </si>
  <si>
    <t>DGS1608303C9</t>
  </si>
  <si>
    <t>780</t>
  </si>
  <si>
    <t>Por cumplir con los requerimientos técnicos específicos  de una multifuncional, mejor propuesta económica, además de ajustarse al tipo de método de pago.</t>
  </si>
  <si>
    <t>2613.60</t>
  </si>
  <si>
    <t>Servicio de arrendamiento de equipo multifuncional para la 07 Junta Distrital Ejecutiva por los meses de enero, febrero y marzo de 2025.</t>
  </si>
  <si>
    <t>http://transparencia.ine.mx/sistemaot/cargaMasiva/Articulo70/2025/Formato28//JD07-TAMPS/tml1/pc1.pdf</t>
  </si>
  <si>
    <t>Recepción de los servicios requeridos de acuerdo con las especificaciones técnicas requeridas.</t>
  </si>
  <si>
    <t>http://transparencia.ine.mx/sistemaot/cargaMasiva/Articulo70/2025/Formato28//JD07-TAMPS/tml1/fact_3.pdf</t>
  </si>
  <si>
    <t>TS07-PV-25-46</t>
  </si>
  <si>
    <t>En virtud de haber sido la mejor propuesta, debido a que, ofreció el mejor precio, método de pago, calidad en los productos e insumos de limpieza, además de haber cumplido con las especificaciones técnicas requeridas para el servicio de limpieza. Artículo 31 fracc. III y artículo 51 del Reglamento del Instituto Nacional Electoral en Materia de Adquisiciones, Arrendamientos de Bienes Muebles y Servicios.</t>
  </si>
  <si>
    <t>http://transparencia.ine.mx/sistemaot/cargaMasiva/Articulo70/2025/Formato28//JD07-TAMPS/tml1/osp2546.pdf</t>
  </si>
  <si>
    <t>596</t>
  </si>
  <si>
    <t>Servicio de limpieza e higiene en las oficinas y áreas comunes de la 07 Junta Distrital Ejecutiva del estado de Tamaulipas por el mes marzo 2025</t>
  </si>
  <si>
    <t>Por cumplir con las especificaciones técnicas requeridas para el servicio de limpieza y presentar la mejor propuesta económica.</t>
  </si>
  <si>
    <t>Proporcionar servicio de limpieza e higiene en las oficinas y áreas comunes de la 07 Junta Distrital Ejecutiva por el mes de marzo de 2025.</t>
  </si>
  <si>
    <t>http://transparencia.ine.mx/sistemaot/cargaMasiva/Articulo70/2025/Formato28//JD07-TAMPS/tml1/contrato_3.pdf</t>
  </si>
  <si>
    <t>http://transparencia.ine.mx/sistemaot/cargaMasiva/Articulo70/2025/Formato28//JD07-TAMPS/tml1/fact_4.pdf</t>
  </si>
  <si>
    <t>TS07-PV-25-45</t>
  </si>
  <si>
    <t>http://transparencia.ine.mx/sistemaot/cargaMasiva/Articulo70/2025/Formato28//JD07-TAMPS/tml1/osp2545.pdf</t>
  </si>
  <si>
    <t>Proporcionar servicio de vigilancia en el Módulo de Atención Ciudadana por el mes de marzo del 2025.</t>
  </si>
  <si>
    <t>Vocalía del Registro Federal de Electores de la 07 Junta Distrital Ejecutiva de Tamaulipas.</t>
  </si>
  <si>
    <t>Brindar servicio de vigilancia y seguridad en el Módulo de Atención Ciudadana por el mes de marzo de 2025.</t>
  </si>
  <si>
    <t>http://transparencia.ine.mx/sistemaot/cargaMasiva/Articulo70/2025/Formato28//JD07-TAMPS/tml1/contrato_4.pdf</t>
  </si>
  <si>
    <t>http://transparencia.ine.mx/sistemaot/cargaMasiva/Articulo70/2025/Formato28//JD07-TAMPS/tml1/fact_5.pdf</t>
  </si>
  <si>
    <t>TS07-PV-25-47</t>
  </si>
  <si>
    <t>http://transparencia.ine.mx/sistemaot/cargaMasiva/Articulo70/2025/Formato28//JD07-TAMPS/tml1/osp2547.pdf</t>
  </si>
  <si>
    <t>598</t>
  </si>
  <si>
    <t>Proporcionar servicio de limpieza e higiene en la recepción, sala de espera, estaciones de trabajo y baños del Módulo de Atención Ciudadana por el mes de marzo del 2025.</t>
  </si>
  <si>
    <t>Proporcionar servicio de limpieza e higiene en el Módulo de Atención Ciudadana por el mes de marzo de 2025.</t>
  </si>
  <si>
    <t>http://transparencia.ine.mx/sistemaot/cargaMasiva/Articulo70/2025/Formato28//JD07-TAMPS/tml1/contrato_5.pdf</t>
  </si>
  <si>
    <t>http://transparencia.ine.mx/sistemaot/cargaMasiva/Articulo70/2025/Formato28//JD07-TAMPS/tml1/fact_6.pdf</t>
  </si>
  <si>
    <t>Renta inmueble de la 08 Junta Distrital Ejecutiva. Artículo 31 fracción I y Artículo 35 del Reglamento del Instituto Nacional Electoral en Materia de Adquisiciones, Arrendamientos de Bienes Muebles y Servicios.</t>
  </si>
  <si>
    <t>http://transparencia.ine.mx/sistemaot/cargaMasiva/Articulo70/2025/Formato28//JD08-PUE/tml1/osp1.pdf</t>
  </si>
  <si>
    <t>599</t>
  </si>
  <si>
    <t>Renta inmueble de la 08 Junta Distrital Ejecutiva</t>
  </si>
  <si>
    <t>Basilio</t>
  </si>
  <si>
    <t>Labastida</t>
  </si>
  <si>
    <t>LOLB6706288R6</t>
  </si>
  <si>
    <t>Ciudad Serdán</t>
  </si>
  <si>
    <t>Chalchicomula de Sesma</t>
  </si>
  <si>
    <t>75520</t>
  </si>
  <si>
    <t>Junta Distrital Ejecutiva No. 08 de Puebla - Chalchicomula de Sesma</t>
  </si>
  <si>
    <t>INE/PL08/SERV/ARR/001/2025</t>
  </si>
  <si>
    <t>El Arrendador otorga en arrendamiento al Arrendatario el inmueble ubicado en Avenida Revolución número 14, Colonia-Centro, Municipio de Chalchicomula de Sesma en Ciudad Serdán, Código Postal 75520 en el Estado de Puebla, el cual cuenta con una superficie rentable de un mil treinta y dos m2 construidos, para uso de las oficinas de la 08 Junta Distrital.</t>
  </si>
  <si>
    <t>http://transparencia.ine.mx/sistemaot/cargaMasiva/Articulo70/2025/Formato28//JD08-PUE/tml1/001_2025.pdf</t>
  </si>
  <si>
    <t>Recepción de los servicios requeridos de acuerdo a las condiciones establecidas en el contrato.</t>
  </si>
  <si>
    <t>http://transparencia.ine.mx/sistemaot/cargaMasiva/Articulo70/2025/Formato28//JD08-PUE/tml1/factura1.pdf</t>
  </si>
  <si>
    <t>Renta inmueble del Módulo de Atención Ciudadana Fijo Distrital. Artículo 31 fracción I y Artículo 35 del Reglamento del Instituto Nacional Electoral en Materia de Adquisiciones, Arrendamientos de Bienes Muebles y Servicios.</t>
  </si>
  <si>
    <t>http://transparencia.ine.mx/sistemaot/cargaMasiva/Articulo70/2025/Formato28//JD08-PUE/tml1/osp2.pdf</t>
  </si>
  <si>
    <t>600</t>
  </si>
  <si>
    <t>Renta inmueble del Módulo de Atención Ciudadana Fijo Distrital</t>
  </si>
  <si>
    <t>Jannet</t>
  </si>
  <si>
    <t>Sosa</t>
  </si>
  <si>
    <t>SOTJ710311SW4</t>
  </si>
  <si>
    <t>INE/PL08/SERV/ARR/002/2025</t>
  </si>
  <si>
    <t>La Arrendadora otorga en arrendamiento al Arrendatario el inmueble ubicado en Boulevard José María Morelos, número 604, Colonia Centro, en Ciudad Serdán, Código Postal 75520, del Municipio de Chalchicomula de Sesma en el Estado de Puebla, el cual cuenta con una superficie rentable de sesenta y cuatro m2 construidos, para uso del Módulo de Atención Ciudadana 210851.</t>
  </si>
  <si>
    <t>http://transparencia.ine.mx/sistemaot/cargaMasiva/Articulo70/2025/Formato28//JD08-PUE/tml1/002_2025.pdf</t>
  </si>
  <si>
    <t>http://transparencia.ine.mx/sistemaot/cargaMasiva/Articulo70/2025/Formato28//JD08-PUE/tml1/factura2.pdf</t>
  </si>
  <si>
    <t>Renta inmueble del Módulo de Atención Ciudadana Fijo Adicional. Artículo 31 fracción I y Artículo 35 del Reglamento del Instituto Nacional Electoral en Materia de Adquisiciones, Arrendamientos de Bienes Muebles y Servicios.</t>
  </si>
  <si>
    <t>http://transparencia.ine.mx/sistemaot/cargaMasiva/Articulo70/2025/Formato28//JD08-PUE/tml1/osp3.pdf</t>
  </si>
  <si>
    <t>601</t>
  </si>
  <si>
    <t>Renta inmueble del Módulo de Atención Ciudadana Fijo Adicional</t>
  </si>
  <si>
    <t>María Guadalupe Victoria</t>
  </si>
  <si>
    <t>BEJG590718KWA</t>
  </si>
  <si>
    <t>3 Poniente</t>
  </si>
  <si>
    <t>2303</t>
  </si>
  <si>
    <t>San Sebastián</t>
  </si>
  <si>
    <t>Tecamachalco</t>
  </si>
  <si>
    <t>75482</t>
  </si>
  <si>
    <t>INE/PL08/SERV/ARR/003/2025</t>
  </si>
  <si>
    <t>La Arrendadora otorga en arrendamiento al Arrendatario el inmueble ubicado en Avenida 3 poniente, número 2301, Barrio de San Sebastián, del Municipio de Tecamachalco, Puebla, Codigo Postal 75481, el cual cuenta con una superficie rentable de noventa y cinco metros cuadrados construidos, para uso del Módulo de Atención Ciudadana 210856.</t>
  </si>
  <si>
    <t>http://transparencia.ine.mx/sistemaot/cargaMasiva/Articulo70/2025/Formato28//JD08-PUE/tml1/003_2025.pdf</t>
  </si>
  <si>
    <t>http://transparencia.ine.mx/sistemaot/cargaMasiva/Articulo70/2025/Formato28//JD08-PUE/tml1/factura3.pdf</t>
  </si>
  <si>
    <t>Vigilancia de las instalaciones 08 Junta Distrital Ejecutiva. Artículo 31 fracción I y Artículo 35 del Reglamento del Instituto Nacional Electoral en Materia de Adquisiciones, Arrendamientos de Bienes Muebles y Servicios.</t>
  </si>
  <si>
    <t>http://transparencia.ine.mx/sistemaot/cargaMasiva/Articulo70/2025/Formato28//JD08-PUE/tml1/osp4.pdf</t>
  </si>
  <si>
    <t>Vigilancia de las instalaciones 08 Junta Distrital Ejecutiva</t>
  </si>
  <si>
    <t>INE/PL08/SERV/001/2025</t>
  </si>
  <si>
    <t>Servicio de vigilancia intramuros, de instalaciones y oficinas de la 08 Junta Distrital Ejecutiva de el "Instituto",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</si>
  <si>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http://transparencia.ine.mx/sistemaot/cargaMasiva/Articulo70/2025/Formato28//JD08-PUE/tml1/004_2025.pdf</t>
  </si>
  <si>
    <t>http://transparencia.ine.mx/sistemaot/cargaMasiva/Articulo70/2025/Formato28//JD08-PUE/tml1/factura4.pdf</t>
  </si>
  <si>
    <t>Vigilancia de las instalaciones del Módulo de Atención Ciudadana Fijo Adicional. Artículo 31 fracción I y Artículo 35 del Reglamento del Instituto Nacional Electoral en Materia de Adquisiciones, Arrendamientos de Bienes Muebles y Servicios.</t>
  </si>
  <si>
    <t>http://transparencia.ine.mx/sistemaot/cargaMasiva/Articulo70/2025/Formato28//JD08-PUE/tml1/osp5.pdf</t>
  </si>
  <si>
    <t>603</t>
  </si>
  <si>
    <t>Vigilancia de las instalaciones del Módulo de Atención Ciudadana Fijo Distrital.</t>
  </si>
  <si>
    <t>INE/PL08/SERV/002/2025</t>
  </si>
  <si>
    <t>Servicio de vigilancia intramuros, de instalaciones y oficinas del Módulo de Atención Ciudadana de el "Instituto",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</si>
  <si>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http://transparencia.ine.mx/sistemaot/cargaMasiva/Articulo70/2025/Formato28//JD08-PUE/tml1/005_2025.pdf</t>
  </si>
  <si>
    <t>http://transparencia.ine.mx/sistemaot/cargaMasiva/Articulo70/2025/Formato28//JD08-PUE/tml1/factura5.pdf</t>
  </si>
  <si>
    <t>http://transparencia.ine.mx/sistemaot/cargaMasiva/Articulo70/2025/Formato28//JD08-PUE/tml1/osp6.pdf</t>
  </si>
  <si>
    <t>Vigilancia de las instalaciones del Módulo de Atención Ciudadana Fijo Adicional</t>
  </si>
  <si>
    <t>INE/PL08/SERV/003/2025</t>
  </si>
  <si>
    <t>http://transparencia.ine.mx/sistemaot/cargaMasiva/Articulo70/2025/Formato28//JD08-PUE/tml1/006_2025.pdf</t>
  </si>
  <si>
    <t>http://transparencia.ine.mx/sistemaot/cargaMasiva/Articulo70/2025/Formato28//JD08-PUE/tml1/factura6.pdf</t>
  </si>
  <si>
    <t>Limpieza de las instalaciones de la 08 Junta Distrital Ejecutiva. Artículo 31 fracción I y Artículo 35 del Reglamento del Instituto Nacional Electoral en Materia de Adquisiciones, Arrendamientos de Bienes Muebles y Servicios.</t>
  </si>
  <si>
    <t>http://transparencia.ine.mx/sistemaot/cargaMasiva/Articulo70/2025/Formato28//JD08-PUE/tml1/osp7.pdf</t>
  </si>
  <si>
    <t>Limpieza de las instalaciones de la 08 Junta Distrital Ejecutiva</t>
  </si>
  <si>
    <t>INE/PL08/SERV/004/2025</t>
  </si>
  <si>
    <t>Limpieza de las instalaciones de la 08 Junta Distrital Ejecutiva durante el período comprendido del 01 de enero al 31 de diciembre de 2025.</t>
  </si>
  <si>
    <t>http://transparencia.ine.mx/sistemaot/cargaMasiva/Articulo70/2025/Formato28//JD08-PUE/tml1/007_2025.pdf</t>
  </si>
  <si>
    <t>http://transparencia.ine.mx/sistemaot/cargaMasiva/Articulo70/2025/Formato28//JD08-PUE/tml1/factura7.pdf</t>
  </si>
  <si>
    <t>Limpieza de las instalaciones del Módulo de Atención Ciudadana Fijo Distrital. Artículo 31 fracción I y Artículo 35 del Reglamento del Instituto Nacional Electoral en Materia de Adquisiciones, Arrendamientos de Bienes Muebles y Servicios.</t>
  </si>
  <si>
    <t>http://transparencia.ine.mx/sistemaot/cargaMasiva/Articulo70/2025/Formato28//JD08-PUE/tml1/osp8.pdf</t>
  </si>
  <si>
    <t>606</t>
  </si>
  <si>
    <t>Limpieza de las instalaciones del Módulo de Atención Ciudadana Fijo Distrital</t>
  </si>
  <si>
    <t>INE/PL08/SERV/005/2025</t>
  </si>
  <si>
    <t>Limpieza de las instalaciones del Módulo de Atención Ciudadana Fijo Distrital durante el período comprendido del 01 de enero al 31 de diciembre de 2025.</t>
  </si>
  <si>
    <t>http://transparencia.ine.mx/sistemaot/cargaMasiva/Articulo70/2025/Formato28//JD08-PUE/tml1/008_2025.pdf</t>
  </si>
  <si>
    <t>http://transparencia.ine.mx/sistemaot/cargaMasiva/Articulo70/2025/Formato28//JD08-PUE/tml1/factura8.pdf</t>
  </si>
  <si>
    <t>Limpieza de las instalaciones del Módulo de Atención Ciudadana Fijo Adicional. Artículo 31 fracción I y Artículo 35 del Reglamento del Instituto Nacional Electoral en Materia de Adquisiciones, Arrendamientos de Bienes Muebles y Servicios.</t>
  </si>
  <si>
    <t>http://transparencia.ine.mx/sistemaot/cargaMasiva/Articulo70/2025/Formato28//JD08-PUE/tml1/osp9.pdf</t>
  </si>
  <si>
    <t>607</t>
  </si>
  <si>
    <t>Limpieza de las instalaciones del Módulo de Atención Ciudadana Fijo Adicional</t>
  </si>
  <si>
    <t>HEJE720328259</t>
  </si>
  <si>
    <t>15 Sur</t>
  </si>
  <si>
    <t>75480</t>
  </si>
  <si>
    <t>INE/PL08/SERV/006/2025</t>
  </si>
  <si>
    <t>Limpieza de las instalaciones del Módulo de Atención Ciudadana Fijo Adicional durante el período comprendido del 01 de enero al 31 de diciembre de 2025.</t>
  </si>
  <si>
    <t>http://transparencia.ine.mx/sistemaot/cargaMasiva/Articulo70/2025/Formato28//JD08-PUE/tml1/009_2025.pdf</t>
  </si>
  <si>
    <t>http://transparencia.ine.mx/sistemaot/cargaMasiva/Articulo70/2025/Formato28//JD08-PUE/tml1/factura9.pdf</t>
  </si>
  <si>
    <t>Renta de equipo de fotocopiado para las actividades institucuinales de la 08 Junta Distrital. Artículo 31 fracción I y Artículo 35 del Reglamento del Instituto Nacional Electoral en Materia de Adquisiciones, Arrendamientos de Bienes Muebles y Servicios.</t>
  </si>
  <si>
    <t>http://transparencia.ine.mx/sistemaot/cargaMasiva/Articulo70/2025/Formato28//JD08-PUE/tml1/osp10.pdf</t>
  </si>
  <si>
    <t>Equipos y Maquinaria ARDI S.A. de C.V.</t>
  </si>
  <si>
    <t>INE/PL08/SERV/007/2025</t>
  </si>
  <si>
    <t>http://transparencia.ine.mx/sistemaot/cargaMasiva/Articulo70/2025/Formato28//JD08-PUE/tml1/010_2025.pdf</t>
  </si>
  <si>
    <t>http://transparencia.ine.mx/sistemaot/cargaMasiva/Articulo70/2025/Formato28//JD08-PUE/tml1/factura10.pdf</t>
  </si>
  <si>
    <t>609</t>
  </si>
  <si>
    <t>66600</t>
  </si>
  <si>
    <t>610</t>
  </si>
  <si>
    <t>66610</t>
  </si>
  <si>
    <t>611</t>
  </si>
  <si>
    <t>66230</t>
  </si>
  <si>
    <t>26/11/2023</t>
  </si>
  <si>
    <t>25/11/2027</t>
  </si>
  <si>
    <t>612</t>
  </si>
  <si>
    <t>614</t>
  </si>
  <si>
    <t>615</t>
  </si>
  <si>
    <t>04/03/2025</t>
  </si>
  <si>
    <t>616</t>
  </si>
  <si>
    <t>07708</t>
  </si>
  <si>
    <t>617</t>
  </si>
  <si>
    <t>08830</t>
  </si>
  <si>
    <t>618</t>
  </si>
  <si>
    <t>54142</t>
  </si>
  <si>
    <t>95000</t>
  </si>
  <si>
    <t>620</t>
  </si>
  <si>
    <t>621</t>
  </si>
  <si>
    <t>622</t>
  </si>
  <si>
    <t>94500</t>
  </si>
  <si>
    <t>623</t>
  </si>
  <si>
    <t>140000.00</t>
  </si>
  <si>
    <t>350000.00</t>
  </si>
  <si>
    <t>624</t>
  </si>
  <si>
    <t>52169</t>
  </si>
  <si>
    <t>50040</t>
  </si>
  <si>
    <t>626</t>
  </si>
  <si>
    <t>2145.00</t>
  </si>
  <si>
    <t>627</t>
  </si>
  <si>
    <t>4290.00</t>
  </si>
  <si>
    <t>628</t>
  </si>
  <si>
    <t>38670</t>
  </si>
  <si>
    <t>629</t>
  </si>
  <si>
    <t>38160</t>
  </si>
  <si>
    <t>76140</t>
  </si>
  <si>
    <t>631</t>
  </si>
  <si>
    <t>632</t>
  </si>
  <si>
    <t>633</t>
  </si>
  <si>
    <t>634</t>
  </si>
  <si>
    <t>76025</t>
  </si>
  <si>
    <t>635</t>
  </si>
  <si>
    <t>636</t>
  </si>
  <si>
    <t>637</t>
  </si>
  <si>
    <t>638</t>
  </si>
  <si>
    <t>639</t>
  </si>
  <si>
    <t>640</t>
  </si>
  <si>
    <t>56600</t>
  </si>
  <si>
    <t>641</t>
  </si>
  <si>
    <t>56555</t>
  </si>
  <si>
    <t>1/2025</t>
  </si>
  <si>
    <t>642</t>
  </si>
  <si>
    <t>1130</t>
  </si>
  <si>
    <t>05120</t>
  </si>
  <si>
    <t>644</t>
  </si>
  <si>
    <t>14010</t>
  </si>
  <si>
    <t>28/02/2022</t>
  </si>
  <si>
    <t>01900</t>
  </si>
  <si>
    <t>01/12/2021</t>
  </si>
  <si>
    <t>30/11/2025</t>
  </si>
  <si>
    <t>647</t>
  </si>
  <si>
    <t>06140</t>
  </si>
  <si>
    <t>648</t>
  </si>
  <si>
    <t>09880</t>
  </si>
  <si>
    <t>30/06/2028</t>
  </si>
  <si>
    <t>649</t>
  </si>
  <si>
    <t>56430</t>
  </si>
  <si>
    <t>650</t>
  </si>
  <si>
    <t>16090</t>
  </si>
  <si>
    <t>651</t>
  </si>
  <si>
    <t>12000</t>
  </si>
  <si>
    <t>652</t>
  </si>
  <si>
    <t>19/02/2024</t>
  </si>
  <si>
    <t>653</t>
  </si>
  <si>
    <t>58190</t>
  </si>
  <si>
    <t>27/02/2024</t>
  </si>
  <si>
    <t>654</t>
  </si>
  <si>
    <t>655</t>
  </si>
  <si>
    <t>656</t>
  </si>
  <si>
    <t>657</t>
  </si>
  <si>
    <t>658</t>
  </si>
  <si>
    <t>659</t>
  </si>
  <si>
    <t>58297</t>
  </si>
  <si>
    <t>660</t>
  </si>
  <si>
    <t>662</t>
  </si>
  <si>
    <t>58050</t>
  </si>
  <si>
    <t>663</t>
  </si>
  <si>
    <t>664</t>
  </si>
  <si>
    <t>666</t>
  </si>
  <si>
    <t>668</t>
  </si>
  <si>
    <t>58280</t>
  </si>
  <si>
    <t>669</t>
  </si>
  <si>
    <t>670</t>
  </si>
  <si>
    <t>671</t>
  </si>
  <si>
    <t>672</t>
  </si>
  <si>
    <t>673</t>
  </si>
  <si>
    <t>02/2021</t>
  </si>
  <si>
    <t>674</t>
  </si>
  <si>
    <t>50960</t>
  </si>
  <si>
    <t>01/02/2021</t>
  </si>
  <si>
    <t>675</t>
  </si>
  <si>
    <t>31/01/2029</t>
  </si>
  <si>
    <t>676</t>
  </si>
  <si>
    <t>38060</t>
  </si>
  <si>
    <t>01/09/2022</t>
  </si>
  <si>
    <t>30/08/2026</t>
  </si>
  <si>
    <t>677</t>
  </si>
  <si>
    <t>50640</t>
  </si>
  <si>
    <t>678</t>
  </si>
  <si>
    <t>679</t>
  </si>
  <si>
    <t>51350</t>
  </si>
  <si>
    <t>50850</t>
  </si>
  <si>
    <t>681</t>
  </si>
  <si>
    <t>50904</t>
  </si>
  <si>
    <t>120000.00</t>
  </si>
  <si>
    <t>682</t>
  </si>
  <si>
    <t>683</t>
  </si>
  <si>
    <t>52006</t>
  </si>
  <si>
    <t>21/04/2025</t>
  </si>
  <si>
    <t>684</t>
  </si>
  <si>
    <t>685</t>
  </si>
  <si>
    <t>686</t>
  </si>
  <si>
    <t>687</t>
  </si>
  <si>
    <t>97370.40</t>
  </si>
  <si>
    <t>688</t>
  </si>
  <si>
    <t>73310</t>
  </si>
  <si>
    <t>06/03/2024</t>
  </si>
  <si>
    <t>01/04/2021</t>
  </si>
  <si>
    <t>690</t>
  </si>
  <si>
    <t>691</t>
  </si>
  <si>
    <t>692</t>
  </si>
  <si>
    <t>693</t>
  </si>
  <si>
    <t>06</t>
  </si>
  <si>
    <t>694</t>
  </si>
  <si>
    <t>695</t>
  </si>
  <si>
    <t>52243</t>
  </si>
  <si>
    <t>696</t>
  </si>
  <si>
    <t>90100</t>
  </si>
  <si>
    <t>697</t>
  </si>
  <si>
    <t>90040</t>
  </si>
  <si>
    <t>698</t>
  </si>
  <si>
    <t>699</t>
  </si>
  <si>
    <t>700</t>
  </si>
  <si>
    <t>703</t>
  </si>
  <si>
    <t>90114</t>
  </si>
  <si>
    <t>704</t>
  </si>
  <si>
    <t>90050</t>
  </si>
  <si>
    <t>705</t>
  </si>
  <si>
    <t>708</t>
  </si>
  <si>
    <t>90160</t>
  </si>
  <si>
    <t>711</t>
  </si>
  <si>
    <t>712</t>
  </si>
  <si>
    <t>713</t>
  </si>
  <si>
    <t>714</t>
  </si>
  <si>
    <t>715</t>
  </si>
  <si>
    <t>716</t>
  </si>
  <si>
    <t>717</t>
  </si>
  <si>
    <t>718</t>
  </si>
  <si>
    <t>719</t>
  </si>
  <si>
    <t>720</t>
  </si>
  <si>
    <t>721</t>
  </si>
  <si>
    <t>722</t>
  </si>
  <si>
    <t>724</t>
  </si>
  <si>
    <t>90740</t>
  </si>
  <si>
    <t>726</t>
  </si>
  <si>
    <t>727</t>
  </si>
  <si>
    <t>728</t>
  </si>
  <si>
    <t>90620</t>
  </si>
  <si>
    <t>729</t>
  </si>
  <si>
    <t>730</t>
  </si>
  <si>
    <t>732</t>
  </si>
  <si>
    <t>733</t>
  </si>
  <si>
    <t>734</t>
  </si>
  <si>
    <t>90800</t>
  </si>
  <si>
    <t>736</t>
  </si>
  <si>
    <t>738</t>
  </si>
  <si>
    <t>739</t>
  </si>
  <si>
    <t>09800</t>
  </si>
  <si>
    <t>741</t>
  </si>
  <si>
    <t>742</t>
  </si>
  <si>
    <t>743</t>
  </si>
  <si>
    <t>30/07/2024</t>
  </si>
  <si>
    <t>744</t>
  </si>
  <si>
    <t>22/04/2024</t>
  </si>
  <si>
    <t>745</t>
  </si>
  <si>
    <t>746</t>
  </si>
  <si>
    <t>87420</t>
  </si>
  <si>
    <t>747</t>
  </si>
  <si>
    <t>03/05/2021</t>
  </si>
  <si>
    <t>748</t>
  </si>
  <si>
    <t>69619</t>
  </si>
  <si>
    <t>749</t>
  </si>
  <si>
    <t>750</t>
  </si>
  <si>
    <t>751</t>
  </si>
  <si>
    <t>01210</t>
  </si>
  <si>
    <t>16/12/2024</t>
  </si>
  <si>
    <t>752</t>
  </si>
  <si>
    <t>54198</t>
  </si>
  <si>
    <t>29/11/2022</t>
  </si>
  <si>
    <t>753</t>
  </si>
  <si>
    <t>754</t>
  </si>
  <si>
    <t>95700</t>
  </si>
  <si>
    <t>755</t>
  </si>
  <si>
    <t>93398</t>
  </si>
  <si>
    <t>757</t>
  </si>
  <si>
    <t>087</t>
  </si>
  <si>
    <t>06/03/2025</t>
  </si>
  <si>
    <t>758</t>
  </si>
  <si>
    <t>759</t>
  </si>
  <si>
    <t>50110</t>
  </si>
  <si>
    <t>760</t>
  </si>
  <si>
    <t>50080</t>
  </si>
  <si>
    <t>762</t>
  </si>
  <si>
    <t>50070</t>
  </si>
  <si>
    <t>763</t>
  </si>
  <si>
    <t>26/01/2022</t>
  </si>
  <si>
    <t>764</t>
  </si>
  <si>
    <t>765</t>
  </si>
  <si>
    <t>766</t>
  </si>
  <si>
    <t>767</t>
  </si>
  <si>
    <t>768</t>
  </si>
  <si>
    <t>769</t>
  </si>
  <si>
    <t>770</t>
  </si>
  <si>
    <t>771</t>
  </si>
  <si>
    <t>772</t>
  </si>
  <si>
    <t>773</t>
  </si>
  <si>
    <t>774</t>
  </si>
  <si>
    <t>775</t>
  </si>
  <si>
    <t>776</t>
  </si>
  <si>
    <t>777</t>
  </si>
  <si>
    <t>778</t>
  </si>
  <si>
    <t>779</t>
  </si>
  <si>
    <t>021</t>
  </si>
  <si>
    <t>89800</t>
  </si>
  <si>
    <t>781</t>
  </si>
  <si>
    <t>89601</t>
  </si>
  <si>
    <t>782</t>
  </si>
  <si>
    <t>028</t>
  </si>
  <si>
    <t>78390</t>
  </si>
  <si>
    <t>783</t>
  </si>
  <si>
    <t>89440</t>
  </si>
  <si>
    <t>784</t>
  </si>
  <si>
    <t>89843</t>
  </si>
  <si>
    <t>785</t>
  </si>
  <si>
    <t>89430</t>
  </si>
  <si>
    <t>786</t>
  </si>
  <si>
    <t>24/04/2024</t>
  </si>
  <si>
    <t>787</t>
  </si>
  <si>
    <t>788</t>
  </si>
  <si>
    <t>1896.60</t>
  </si>
  <si>
    <t>789</t>
  </si>
  <si>
    <t>14400</t>
  </si>
  <si>
    <t>790</t>
  </si>
  <si>
    <t>041</t>
  </si>
  <si>
    <t>87049</t>
  </si>
  <si>
    <t>791</t>
  </si>
  <si>
    <t>87048</t>
  </si>
  <si>
    <t>792</t>
  </si>
  <si>
    <t>87010</t>
  </si>
  <si>
    <t>793</t>
  </si>
  <si>
    <t>794</t>
  </si>
  <si>
    <t>87080</t>
  </si>
  <si>
    <t>796</t>
  </si>
  <si>
    <t>87050</t>
  </si>
  <si>
    <t>797</t>
  </si>
  <si>
    <t>798</t>
  </si>
  <si>
    <t>799</t>
  </si>
  <si>
    <t>http://transparencia.ine.mx/sistemaot/cargaMasiva/Articulo70/2025/Formato28//JD02-SON/tml1/OSP1.pdf</t>
  </si>
  <si>
    <t>84065</t>
  </si>
  <si>
    <t>Junta Distrital Ejecutiva No.02 de Sonora - Nogales</t>
  </si>
  <si>
    <t>18/12/2024</t>
  </si>
  <si>
    <t>http://transparencia.ine.mx/sistemaot/cargaMasiva/Articulo70/2025/Formato28//JD02-SON/tml1/OSP2.pdf</t>
  </si>
  <si>
    <t>http://transparencia.ine.mx/sistemaot/cargaMasiva/Articulo70/2025/Formato28//JD02-SON/tml1/OSP3.pdf</t>
  </si>
  <si>
    <t>802</t>
  </si>
  <si>
    <t>83000</t>
  </si>
  <si>
    <t>http://transparencia.ine.mx/sistemaot/cargaMasiva/Articulo70/2025/Formato28//JD02-SON/tml1/OSP4.pdf</t>
  </si>
  <si>
    <t>803</t>
  </si>
  <si>
    <t>http://transparencia.ine.mx/sistemaot/cargaMasiva/Articulo70/2025/Formato28//JD02-SON/tml1/OSP5.pdf</t>
  </si>
  <si>
    <t>804</t>
  </si>
  <si>
    <t>6500</t>
  </si>
  <si>
    <t>http://transparencia.ine.mx/sistemaot/cargaMasiva/Articulo70/2025/Formato28//JD02-SON/tml1/OSP6.pdf</t>
  </si>
  <si>
    <t>805</t>
  </si>
  <si>
    <t>http://transparencia.ine.mx/sistemaot/cargaMasiva/Articulo70/2025/Formato28//JD02-SON/tml1/OSP7.pdf</t>
  </si>
  <si>
    <t>806</t>
  </si>
  <si>
    <t>http://transparencia.ine.mx/sistemaot/cargaMasiva/Articulo70/2025/Formato28//JD02-SON/tml1/OSP8.pdf</t>
  </si>
  <si>
    <t>http://transparencia.ine.mx/sistemaot/cargaMasiva/Articulo70/2025/Formato28//JD02-SON/tml1/OSP9.pdf</t>
  </si>
  <si>
    <t>808</t>
  </si>
  <si>
    <t>83063</t>
  </si>
  <si>
    <t>http://transparencia.ine.mx/sistemaot/cargaMasiva/Articulo70/2025/Formato28//JD02-SON/tml1/OSP10.pdf</t>
  </si>
  <si>
    <t>809</t>
  </si>
  <si>
    <t>http://transparencia.ine.mx/sistemaot/cargaMasiva/Articulo70/2025/Formato28//JD02-SON/tml1/OSP11.pdf</t>
  </si>
  <si>
    <t>84094</t>
  </si>
  <si>
    <t>14400.00</t>
  </si>
  <si>
    <t>http://transparencia.ine.mx/sistemaot/cargaMasiva/Articulo70/2025/Formato28//JD02-SON/tml1/OSP12.pdf</t>
  </si>
  <si>
    <t>811</t>
  </si>
  <si>
    <t>56000.00</t>
  </si>
  <si>
    <t>http://transparencia.ine.mx/sistemaot/cargaMasiva/Articulo70/2025/Formato28//JD02-SON/tml1/OSP13.pdf</t>
  </si>
  <si>
    <t>http://transparencia.ine.mx/sistemaot/cargaMasiva/Articulo70/2025/Formato28//JD02-SON/tml1/OSP14.pdf</t>
  </si>
  <si>
    <t>813</t>
  </si>
  <si>
    <t>84125</t>
  </si>
  <si>
    <t>55810</t>
  </si>
  <si>
    <t>01-2022</t>
  </si>
  <si>
    <t>054</t>
  </si>
  <si>
    <t>52140</t>
  </si>
  <si>
    <t>15/11/2022</t>
  </si>
  <si>
    <t>02-2024</t>
  </si>
  <si>
    <t>076</t>
  </si>
  <si>
    <t>52104</t>
  </si>
  <si>
    <t>22/07/2024</t>
  </si>
  <si>
    <t>31/07/2028</t>
  </si>
  <si>
    <t>45240.00</t>
  </si>
  <si>
    <t>31/03/2024</t>
  </si>
  <si>
    <t>818</t>
  </si>
  <si>
    <t>819</t>
  </si>
  <si>
    <t>04320</t>
  </si>
  <si>
    <t>821</t>
  </si>
  <si>
    <t>822</t>
  </si>
  <si>
    <t>01/04/2025</t>
  </si>
  <si>
    <t>824</t>
  </si>
  <si>
    <t>825</t>
  </si>
  <si>
    <t>826</t>
  </si>
  <si>
    <t>78380</t>
  </si>
  <si>
    <t>827</t>
  </si>
  <si>
    <t>78399</t>
  </si>
  <si>
    <t>828</t>
  </si>
  <si>
    <t>829</t>
  </si>
  <si>
    <t>78183</t>
  </si>
  <si>
    <t>830</t>
  </si>
  <si>
    <t>78250</t>
  </si>
  <si>
    <t>831</t>
  </si>
  <si>
    <t>6002</t>
  </si>
  <si>
    <t>09/01/2025</t>
  </si>
  <si>
    <t>832</t>
  </si>
  <si>
    <t>28037</t>
  </si>
  <si>
    <t>833</t>
  </si>
  <si>
    <t>834</t>
  </si>
  <si>
    <t>1403</t>
  </si>
  <si>
    <t>835</t>
  </si>
  <si>
    <t>03/01/2023</t>
  </si>
  <si>
    <t>836</t>
  </si>
  <si>
    <t>6007</t>
  </si>
  <si>
    <t>837</t>
  </si>
  <si>
    <t>6010</t>
  </si>
  <si>
    <t>28970</t>
  </si>
  <si>
    <t>838</t>
  </si>
  <si>
    <t>28019</t>
  </si>
  <si>
    <t>839</t>
  </si>
  <si>
    <t>26020</t>
  </si>
  <si>
    <t>26070</t>
  </si>
  <si>
    <t>02/2023</t>
  </si>
  <si>
    <t>841</t>
  </si>
  <si>
    <t>26210</t>
  </si>
  <si>
    <t>26040</t>
  </si>
  <si>
    <t>843</t>
  </si>
  <si>
    <t>37627</t>
  </si>
  <si>
    <t>21/02/2024</t>
  </si>
  <si>
    <t>37219</t>
  </si>
  <si>
    <t>30/10/2023</t>
  </si>
  <si>
    <t>01/11/2023</t>
  </si>
  <si>
    <t>37218</t>
  </si>
  <si>
    <t>846</t>
  </si>
  <si>
    <t>37288</t>
  </si>
  <si>
    <t>847</t>
  </si>
  <si>
    <t>27/11/2024</t>
  </si>
  <si>
    <t>848</t>
  </si>
  <si>
    <t>10/04/2024</t>
  </si>
  <si>
    <t>849</t>
  </si>
  <si>
    <t>18/01/2025</t>
  </si>
  <si>
    <t>850</t>
  </si>
  <si>
    <t>852</t>
  </si>
  <si>
    <t>853</t>
  </si>
  <si>
    <t>854</t>
  </si>
  <si>
    <t>855</t>
  </si>
  <si>
    <t>856</t>
  </si>
  <si>
    <t>857</t>
  </si>
  <si>
    <t>45580</t>
  </si>
  <si>
    <t>858</t>
  </si>
  <si>
    <t>45236</t>
  </si>
  <si>
    <t>859</t>
  </si>
  <si>
    <t>860</t>
  </si>
  <si>
    <t>861</t>
  </si>
  <si>
    <t>45403</t>
  </si>
  <si>
    <t>863</t>
  </si>
  <si>
    <t>864</t>
  </si>
  <si>
    <t>865</t>
  </si>
  <si>
    <t>47842</t>
  </si>
  <si>
    <t>866</t>
  </si>
  <si>
    <t>45238</t>
  </si>
  <si>
    <t>24/01/2022</t>
  </si>
  <si>
    <t>867</t>
  </si>
  <si>
    <t>47910</t>
  </si>
  <si>
    <t>868</t>
  </si>
  <si>
    <t>44740</t>
  </si>
  <si>
    <t>16/01/2025</t>
  </si>
  <si>
    <t>869</t>
  </si>
  <si>
    <t>59669</t>
  </si>
  <si>
    <t>870</t>
  </si>
  <si>
    <t>47829</t>
  </si>
  <si>
    <t>871</t>
  </si>
  <si>
    <t>62145</t>
  </si>
  <si>
    <t>872</t>
  </si>
  <si>
    <t>62350</t>
  </si>
  <si>
    <t>01/01/2026</t>
  </si>
  <si>
    <t>873</t>
  </si>
  <si>
    <t>62466</t>
  </si>
  <si>
    <t>http://transparencia.ine.mx/sistemaot/cargaMasiva/Articulo70/2025/Formato28//JD16-PUE/tml1/osp1.pdf</t>
  </si>
  <si>
    <t>874</t>
  </si>
  <si>
    <t>Proporcionar el arrendamiento del inmueble para las instalaciones de la 16 Junta Distrital Ejecutiva.</t>
  </si>
  <si>
    <t>HEGV601222J1A</t>
  </si>
  <si>
    <t>5 Sur</t>
  </si>
  <si>
    <t>Se solicito el arrendamiento del inmueble para las instalaciones de la 16 Junta Distrital Ejecutiva.</t>
  </si>
  <si>
    <t>Junta Distrital Ejecutiva No. 16 De Puebla - Ajalpan</t>
  </si>
  <si>
    <t>Junta Distrital Ejecutiva No.16 De Puebla - Ajalpan</t>
  </si>
  <si>
    <t>http://transparencia.ine.mx/sistemaot/cargaMasiva/Articulo70/2025/Formato28//JD16-PUE/tml1/contrato1.pdf</t>
  </si>
  <si>
    <t>Los titulares de las areas requirentes de los bienes o servicios seran los responsables de administrar y vigilar el cumplimiento de cada uno de los contratos, salvo que previa notificacion, por escrito, designen formalmente al servidor publico encargado</t>
  </si>
  <si>
    <t>http://transparencia.ine.mx/sistemaot/cargaMasiva/Articulo70/2025/Formato28//JD16-PUE/tml1/factura1.pdf</t>
  </si>
  <si>
    <t>http://transparencia.ine.mx/sistemaot/cargaMasiva/Articulo70/2025/Formato28//JD16-PUE/tml1/osp2.pdf</t>
  </si>
  <si>
    <t>875</t>
  </si>
  <si>
    <t>Proporcionar el servicio de vigilancia para la 16 Junta Distrital Ejecutiva en el estado de Puebla.</t>
  </si>
  <si>
    <t>SERVICIOS PROFESIONALES EN SEGURIDAD PRIVADA GEE SA DE CV</t>
  </si>
  <si>
    <t>SPS161116FQ3</t>
  </si>
  <si>
    <t>Centenario</t>
  </si>
  <si>
    <t>902</t>
  </si>
  <si>
    <t>75790</t>
  </si>
  <si>
    <t>Se solicito servicio de seguridad y vigilancia en las instalaciones de la 16 Junta Distrital Ejecutiva</t>
  </si>
  <si>
    <t>http://transparencia.ine.mx/sistemaot/cargaMasiva/Articulo70/2025/Formato28//JD16-PUE/tml1/contrato2.pdf</t>
  </si>
  <si>
    <t>http://transparencia.ine.mx/sistemaot/cargaMasiva/Articulo70/2025/Formato28//JD16-PUE/tml1/factura2.pdf</t>
  </si>
  <si>
    <t>http://transparencia.ine.mx/sistemaot/cargaMasiva/Articulo70/2025/Formato28//JD16-PUE/tml1/osp3.pdf</t>
  </si>
  <si>
    <t>Proporcionar el servicio de limpieza en las instalaciones de la 16 Junta Distrital Ejecutiva.</t>
  </si>
  <si>
    <t>Jessica</t>
  </si>
  <si>
    <t>Valiente</t>
  </si>
  <si>
    <t>PEVJ870212G21</t>
  </si>
  <si>
    <t>Ajalpan</t>
  </si>
  <si>
    <t>75910</t>
  </si>
  <si>
    <t>Se solicito el servicio de limpieza en las instalaciones de la 16 Junta Distrital Ejecutiva.</t>
  </si>
  <si>
    <t>http://transparencia.ine.mx/sistemaot/cargaMasiva/Articulo70/2025/Formato28//JD16-PUE/tml1/contrato3.pdf</t>
  </si>
  <si>
    <t>http://transparencia.ine.mx/sistemaot/cargaMasiva/Articulo70/2025/Formato28//JD16-PUE/tml1/factura3.pdf</t>
  </si>
  <si>
    <t>http://transparencia.ine.mx/sistemaot/cargaMasiva/Articulo70/2025/Formato28//JD16-PUE/tml1/osp4.pdf</t>
  </si>
  <si>
    <t>877</t>
  </si>
  <si>
    <t>Proporcionar el arrendamiento de equipo para el fotocopiado de documentos inherentes a las actividades de la 16 Junta Distrital Ejecutiva.</t>
  </si>
  <si>
    <t>Se solicito el arrendamiento de equipo para el fotocopiado de documentos inherentes a las actividades de la 16 Junta Distrital Ejecutiva.</t>
  </si>
  <si>
    <t>09/02/2025</t>
  </si>
  <si>
    <t>02/09/2025</t>
  </si>
  <si>
    <t>http://transparencia.ine.mx/sistemaot/cargaMasiva/Articulo70/2025/Formato28//JD16-PUE/tml1/contrato4.pdf</t>
  </si>
  <si>
    <t>http://transparencia.ine.mx/sistemaot/cargaMasiva/Articulo70/2025/Formato28//JD16-PUE/tml1/factura4.pdf</t>
  </si>
  <si>
    <t>878</t>
  </si>
  <si>
    <t>44580</t>
  </si>
  <si>
    <t>19/06/2023</t>
  </si>
  <si>
    <t>01/06/2023</t>
  </si>
  <si>
    <t>31/05/2027</t>
  </si>
  <si>
    <t>879</t>
  </si>
  <si>
    <t>80140</t>
  </si>
  <si>
    <t>11/09/2023</t>
  </si>
  <si>
    <t>01/08/2023</t>
  </si>
  <si>
    <t>31/07/2027</t>
  </si>
  <si>
    <t>880</t>
  </si>
  <si>
    <t>80128</t>
  </si>
  <si>
    <t>22/01/2024</t>
  </si>
  <si>
    <t>881</t>
  </si>
  <si>
    <t>882</t>
  </si>
  <si>
    <t>883</t>
  </si>
  <si>
    <t>80013</t>
  </si>
  <si>
    <t>884</t>
  </si>
  <si>
    <t>80058</t>
  </si>
  <si>
    <t>885</t>
  </si>
  <si>
    <t>887</t>
  </si>
  <si>
    <t>44300</t>
  </si>
  <si>
    <t>889</t>
  </si>
  <si>
    <t>890</t>
  </si>
  <si>
    <t>24110</t>
  </si>
  <si>
    <t>1453210.00</t>
  </si>
  <si>
    <t>2457400.00</t>
  </si>
  <si>
    <t>24116</t>
  </si>
  <si>
    <t>892</t>
  </si>
  <si>
    <t>59510</t>
  </si>
  <si>
    <t>893</t>
  </si>
  <si>
    <t>59800</t>
  </si>
  <si>
    <t>894</t>
  </si>
  <si>
    <t>59000</t>
  </si>
  <si>
    <t>895</t>
  </si>
  <si>
    <t>896</t>
  </si>
  <si>
    <t>59680</t>
  </si>
  <si>
    <t>897</t>
  </si>
  <si>
    <t>898</t>
  </si>
  <si>
    <t>899</t>
  </si>
  <si>
    <t>904</t>
  </si>
  <si>
    <t>905</t>
  </si>
  <si>
    <t>907</t>
  </si>
  <si>
    <t>909</t>
  </si>
  <si>
    <t>911</t>
  </si>
  <si>
    <t>912</t>
  </si>
  <si>
    <t>913</t>
  </si>
  <si>
    <t>915</t>
  </si>
  <si>
    <t>916</t>
  </si>
  <si>
    <t>90300</t>
  </si>
  <si>
    <t>917</t>
  </si>
  <si>
    <t>918</t>
  </si>
  <si>
    <t>919</t>
  </si>
  <si>
    <t>64000</t>
  </si>
  <si>
    <t>30/08/2022</t>
  </si>
  <si>
    <t>01/08/2026</t>
  </si>
  <si>
    <t>64610</t>
  </si>
  <si>
    <t>921</t>
  </si>
  <si>
    <t>64050</t>
  </si>
  <si>
    <t>922</t>
  </si>
  <si>
    <t>02/02/2024</t>
  </si>
  <si>
    <t>015</t>
  </si>
  <si>
    <t>29/02/2024</t>
  </si>
  <si>
    <t>2400000.00</t>
  </si>
  <si>
    <t>6000000.00</t>
  </si>
  <si>
    <t>923</t>
  </si>
  <si>
    <t>012</t>
  </si>
  <si>
    <t>924</t>
  </si>
  <si>
    <t>50150</t>
  </si>
  <si>
    <t>1500000.00</t>
  </si>
  <si>
    <t>3750000.00</t>
  </si>
  <si>
    <t>926</t>
  </si>
  <si>
    <t>1800000.00</t>
  </si>
  <si>
    <t>4500000.00</t>
  </si>
  <si>
    <t>928</t>
  </si>
  <si>
    <t>929</t>
  </si>
  <si>
    <t>50090</t>
  </si>
  <si>
    <t>930</t>
  </si>
  <si>
    <t>931</t>
  </si>
  <si>
    <t>932</t>
  </si>
  <si>
    <t>50190</t>
  </si>
  <si>
    <t>933</t>
  </si>
  <si>
    <t>50280</t>
  </si>
  <si>
    <t>934</t>
  </si>
  <si>
    <t>935</t>
  </si>
  <si>
    <t>936</t>
  </si>
  <si>
    <t>60190</t>
  </si>
  <si>
    <t>937</t>
  </si>
  <si>
    <t>60050</t>
  </si>
  <si>
    <t>60110</t>
  </si>
  <si>
    <t>939</t>
  </si>
  <si>
    <t>940</t>
  </si>
  <si>
    <t>941</t>
  </si>
  <si>
    <t>942</t>
  </si>
  <si>
    <t>943</t>
  </si>
  <si>
    <t>944</t>
  </si>
  <si>
    <t>945</t>
  </si>
  <si>
    <t>946</t>
  </si>
  <si>
    <t>947</t>
  </si>
  <si>
    <t>948</t>
  </si>
  <si>
    <t>949</t>
  </si>
  <si>
    <t>950</t>
  </si>
  <si>
    <t>951</t>
  </si>
  <si>
    <t>96400</t>
  </si>
  <si>
    <t>953</t>
  </si>
  <si>
    <t>954</t>
  </si>
  <si>
    <t>955</t>
  </si>
  <si>
    <t>96690</t>
  </si>
  <si>
    <t>956</t>
  </si>
  <si>
    <t>63300</t>
  </si>
  <si>
    <t>957</t>
  </si>
  <si>
    <t>01/07/2023</t>
  </si>
  <si>
    <t>01/07/2027</t>
  </si>
  <si>
    <t>958</t>
  </si>
  <si>
    <t>63156</t>
  </si>
  <si>
    <t>959</t>
  </si>
  <si>
    <t>63070</t>
  </si>
  <si>
    <t>960</t>
  </si>
  <si>
    <t>63197</t>
  </si>
  <si>
    <t>962</t>
  </si>
  <si>
    <t>97138</t>
  </si>
  <si>
    <t>01/01/2021</t>
  </si>
  <si>
    <t>963</t>
  </si>
  <si>
    <t>964</t>
  </si>
  <si>
    <t>86140</t>
  </si>
  <si>
    <t>28/03/2024</t>
  </si>
  <si>
    <t>86020</t>
  </si>
  <si>
    <t>967</t>
  </si>
  <si>
    <t>968</t>
  </si>
  <si>
    <t>86060</t>
  </si>
  <si>
    <t>969</t>
  </si>
  <si>
    <t>86100</t>
  </si>
  <si>
    <t>971</t>
  </si>
  <si>
    <t>94333</t>
  </si>
  <si>
    <t>972</t>
  </si>
  <si>
    <t>973</t>
  </si>
  <si>
    <t>047</t>
  </si>
  <si>
    <t>94140</t>
  </si>
  <si>
    <t>974</t>
  </si>
  <si>
    <t>30/01/2023</t>
  </si>
  <si>
    <t>975</t>
  </si>
  <si>
    <t>04</t>
  </si>
  <si>
    <t>24000</t>
  </si>
  <si>
    <t>976</t>
  </si>
  <si>
    <t>977</t>
  </si>
  <si>
    <t>21/07/2025</t>
  </si>
  <si>
    <t>978</t>
  </si>
  <si>
    <t>72580</t>
  </si>
  <si>
    <t>979</t>
  </si>
  <si>
    <t>980</t>
  </si>
  <si>
    <t>981</t>
  </si>
  <si>
    <t>982</t>
  </si>
  <si>
    <t>983</t>
  </si>
  <si>
    <t>66050</t>
  </si>
  <si>
    <t>984</t>
  </si>
  <si>
    <t>985</t>
  </si>
  <si>
    <t>66260</t>
  </si>
  <si>
    <t>986</t>
  </si>
  <si>
    <t>987</t>
  </si>
  <si>
    <t>29038</t>
  </si>
  <si>
    <t>988</t>
  </si>
  <si>
    <t>29070</t>
  </si>
  <si>
    <t>989</t>
  </si>
  <si>
    <t>990</t>
  </si>
  <si>
    <t>991</t>
  </si>
  <si>
    <t>29089</t>
  </si>
  <si>
    <t>01/04/2022</t>
  </si>
  <si>
    <t>992</t>
  </si>
  <si>
    <t>993</t>
  </si>
  <si>
    <t>29020</t>
  </si>
  <si>
    <t>13/04/2025</t>
  </si>
  <si>
    <t>994</t>
  </si>
  <si>
    <t>995</t>
  </si>
  <si>
    <t>996</t>
  </si>
  <si>
    <t>998</t>
  </si>
  <si>
    <t>999</t>
  </si>
  <si>
    <t>1000</t>
  </si>
  <si>
    <t>1002</t>
  </si>
  <si>
    <t>1004</t>
  </si>
  <si>
    <t>1006</t>
  </si>
  <si>
    <t>1008</t>
  </si>
  <si>
    <t>1009</t>
  </si>
  <si>
    <t>1013</t>
  </si>
  <si>
    <t>1014</t>
  </si>
  <si>
    <t>1015</t>
  </si>
  <si>
    <t>1016</t>
  </si>
  <si>
    <t>1017</t>
  </si>
  <si>
    <t>1018</t>
  </si>
  <si>
    <t>1019</t>
  </si>
  <si>
    <t>1020</t>
  </si>
  <si>
    <t>1021</t>
  </si>
  <si>
    <t>1022</t>
  </si>
  <si>
    <t>1023</t>
  </si>
  <si>
    <t>1024</t>
  </si>
  <si>
    <t>1025</t>
  </si>
  <si>
    <t>1027</t>
  </si>
  <si>
    <t>1030</t>
  </si>
  <si>
    <t>1031</t>
  </si>
  <si>
    <t>1033</t>
  </si>
  <si>
    <t>1034</t>
  </si>
  <si>
    <t>1035</t>
  </si>
  <si>
    <t>1036</t>
  </si>
  <si>
    <t>1037</t>
  </si>
  <si>
    <t>1038</t>
  </si>
  <si>
    <t>1039</t>
  </si>
  <si>
    <t>1040</t>
  </si>
  <si>
    <t>1041</t>
  </si>
  <si>
    <t>1043</t>
  </si>
  <si>
    <t>1044</t>
  </si>
  <si>
    <t>44700</t>
  </si>
  <si>
    <t>1046</t>
  </si>
  <si>
    <t>44800</t>
  </si>
  <si>
    <t>03/03/2021</t>
  </si>
  <si>
    <t>15/03/2021</t>
  </si>
  <si>
    <t>1047</t>
  </si>
  <si>
    <t>1048</t>
  </si>
  <si>
    <t>1049</t>
  </si>
  <si>
    <t>1050</t>
  </si>
  <si>
    <t>1051</t>
  </si>
  <si>
    <t>1052</t>
  </si>
  <si>
    <t>1053</t>
  </si>
  <si>
    <t>1054</t>
  </si>
  <si>
    <t>1055</t>
  </si>
  <si>
    <t>1056</t>
  </si>
  <si>
    <t>1057</t>
  </si>
  <si>
    <t>1058</t>
  </si>
  <si>
    <t>1059</t>
  </si>
  <si>
    <t>1060</t>
  </si>
  <si>
    <t>1061</t>
  </si>
  <si>
    <t>37748</t>
  </si>
  <si>
    <t>1062</t>
  </si>
  <si>
    <t>1063</t>
  </si>
  <si>
    <t>1064</t>
  </si>
  <si>
    <t>1065</t>
  </si>
  <si>
    <t>20118</t>
  </si>
  <si>
    <t>1066</t>
  </si>
  <si>
    <t>20358</t>
  </si>
  <si>
    <t>1067</t>
  </si>
  <si>
    <t>20127</t>
  </si>
  <si>
    <t>1068</t>
  </si>
  <si>
    <t>20200</t>
  </si>
  <si>
    <t>1069</t>
  </si>
  <si>
    <t>20159</t>
  </si>
  <si>
    <t>1070</t>
  </si>
  <si>
    <t>1071</t>
  </si>
  <si>
    <t>1072</t>
  </si>
  <si>
    <t>1074</t>
  </si>
  <si>
    <t>2000.00</t>
  </si>
  <si>
    <t>1076</t>
  </si>
  <si>
    <t>1077</t>
  </si>
  <si>
    <t>1078</t>
  </si>
  <si>
    <t>1079</t>
  </si>
  <si>
    <t>1080</t>
  </si>
  <si>
    <t>1081</t>
  </si>
  <si>
    <t>1083</t>
  </si>
  <si>
    <t>1085</t>
  </si>
  <si>
    <t>1086</t>
  </si>
  <si>
    <t>1087</t>
  </si>
  <si>
    <t>1088</t>
  </si>
  <si>
    <t>1090</t>
  </si>
  <si>
    <t>92730</t>
  </si>
  <si>
    <t>12/09/2023</t>
  </si>
  <si>
    <t>1091</t>
  </si>
  <si>
    <t>1092</t>
  </si>
  <si>
    <t>92601</t>
  </si>
  <si>
    <t>1093</t>
  </si>
  <si>
    <t>92120</t>
  </si>
  <si>
    <t>1094</t>
  </si>
  <si>
    <t>89000</t>
  </si>
  <si>
    <t>1095</t>
  </si>
  <si>
    <t>92103</t>
  </si>
  <si>
    <t>1096</t>
  </si>
  <si>
    <t>1097</t>
  </si>
  <si>
    <t>1098</t>
  </si>
  <si>
    <t>1099</t>
  </si>
  <si>
    <t>91180</t>
  </si>
  <si>
    <t>1100</t>
  </si>
  <si>
    <t>1102</t>
  </si>
  <si>
    <t>66264</t>
  </si>
  <si>
    <t>20/04/2023</t>
  </si>
  <si>
    <t>01/03/2023</t>
  </si>
  <si>
    <t>01/03/2027</t>
  </si>
  <si>
    <t>1103</t>
  </si>
  <si>
    <t>91808</t>
  </si>
  <si>
    <t>95400</t>
  </si>
  <si>
    <t>1105</t>
  </si>
  <si>
    <t>95140</t>
  </si>
  <si>
    <t>31/08/2023</t>
  </si>
  <si>
    <t>94298</t>
  </si>
  <si>
    <t>1109</t>
  </si>
  <si>
    <t>1110</t>
  </si>
  <si>
    <t>95348</t>
  </si>
  <si>
    <t>1112</t>
  </si>
  <si>
    <t>35090</t>
  </si>
  <si>
    <t>1113</t>
  </si>
  <si>
    <t>68300</t>
  </si>
  <si>
    <t>1115</t>
  </si>
  <si>
    <t>09/06/2025</t>
  </si>
  <si>
    <t>1116</t>
  </si>
  <si>
    <t>1117</t>
  </si>
  <si>
    <t>1118</t>
  </si>
  <si>
    <t>1120</t>
  </si>
  <si>
    <t>1121</t>
  </si>
  <si>
    <t>1122</t>
  </si>
  <si>
    <t>1123</t>
  </si>
  <si>
    <t>1124</t>
  </si>
  <si>
    <t>1125</t>
  </si>
  <si>
    <t>02/01/2024</t>
  </si>
  <si>
    <t>1126</t>
  </si>
  <si>
    <t>1127</t>
  </si>
  <si>
    <t>1128</t>
  </si>
  <si>
    <t>1129</t>
  </si>
  <si>
    <t>1131</t>
  </si>
  <si>
    <t>1132</t>
  </si>
  <si>
    <t>1133</t>
  </si>
  <si>
    <t>1134</t>
  </si>
  <si>
    <t>34020</t>
  </si>
  <si>
    <t>1135</t>
  </si>
  <si>
    <t>34000</t>
  </si>
  <si>
    <t>1136</t>
  </si>
  <si>
    <t>1137</t>
  </si>
  <si>
    <t>34127</t>
  </si>
  <si>
    <t>34279</t>
  </si>
  <si>
    <t>1139</t>
  </si>
  <si>
    <t>1140</t>
  </si>
  <si>
    <t>32260</t>
  </si>
  <si>
    <t>30/09/2028</t>
  </si>
  <si>
    <t>1141</t>
  </si>
  <si>
    <t>34200</t>
  </si>
  <si>
    <t>1142</t>
  </si>
  <si>
    <t>63000</t>
  </si>
  <si>
    <t>1143</t>
  </si>
  <si>
    <t>63157</t>
  </si>
  <si>
    <t>1144</t>
  </si>
  <si>
    <t>1146</t>
  </si>
  <si>
    <t>1147</t>
  </si>
  <si>
    <t>63139</t>
  </si>
  <si>
    <t>1148</t>
  </si>
  <si>
    <t>1149</t>
  </si>
  <si>
    <t>63038</t>
  </si>
  <si>
    <t>1150</t>
  </si>
  <si>
    <t>1151</t>
  </si>
  <si>
    <t>1152</t>
  </si>
  <si>
    <t>1153</t>
  </si>
  <si>
    <t>1154</t>
  </si>
  <si>
    <t>1155</t>
  </si>
  <si>
    <t>1156</t>
  </si>
  <si>
    <t>1157</t>
  </si>
  <si>
    <t>1158</t>
  </si>
  <si>
    <t>1159</t>
  </si>
  <si>
    <t>1160</t>
  </si>
  <si>
    <t>1161</t>
  </si>
  <si>
    <t>1162</t>
  </si>
  <si>
    <t>1163</t>
  </si>
  <si>
    <t>1164</t>
  </si>
  <si>
    <t>1165</t>
  </si>
  <si>
    <t>1166</t>
  </si>
  <si>
    <t>99300</t>
  </si>
  <si>
    <t>400000.00</t>
  </si>
  <si>
    <t>20.00</t>
  </si>
  <si>
    <t>1167</t>
  </si>
  <si>
    <t>98050</t>
  </si>
  <si>
    <t>1168</t>
  </si>
  <si>
    <t>99340</t>
  </si>
  <si>
    <t>1000.00</t>
  </si>
  <si>
    <t>107000.00</t>
  </si>
  <si>
    <t>1169</t>
  </si>
  <si>
    <t>1171</t>
  </si>
  <si>
    <t>1172</t>
  </si>
  <si>
    <t>98600</t>
  </si>
  <si>
    <t>1173</t>
  </si>
  <si>
    <t>98057</t>
  </si>
  <si>
    <t>1174</t>
  </si>
  <si>
    <t>99320</t>
  </si>
  <si>
    <t>1175</t>
  </si>
  <si>
    <t>1176</t>
  </si>
  <si>
    <t>98612</t>
  </si>
  <si>
    <t>1177</t>
  </si>
  <si>
    <t>20230</t>
  </si>
  <si>
    <t>1178</t>
  </si>
  <si>
    <t>99390</t>
  </si>
  <si>
    <t>1179</t>
  </si>
  <si>
    <t>1180</t>
  </si>
  <si>
    <t>87023</t>
  </si>
  <si>
    <t>1181</t>
  </si>
  <si>
    <t>87099</t>
  </si>
  <si>
    <t>1182</t>
  </si>
  <si>
    <t>1183</t>
  </si>
  <si>
    <t>87000</t>
  </si>
  <si>
    <t>1184</t>
  </si>
  <si>
    <t>87260</t>
  </si>
  <si>
    <t>87040</t>
  </si>
  <si>
    <t>1186</t>
  </si>
  <si>
    <t>42000.00</t>
  </si>
  <si>
    <t>1187</t>
  </si>
  <si>
    <t>1188</t>
  </si>
  <si>
    <t>86357</t>
  </si>
  <si>
    <t>1189</t>
  </si>
  <si>
    <t>86690</t>
  </si>
  <si>
    <t>86660</t>
  </si>
  <si>
    <t>1191</t>
  </si>
  <si>
    <t>017</t>
  </si>
  <si>
    <t>63138</t>
  </si>
  <si>
    <t>1192</t>
  </si>
  <si>
    <t>1193</t>
  </si>
  <si>
    <t>1194</t>
  </si>
  <si>
    <t>1195</t>
  </si>
  <si>
    <t>1196</t>
  </si>
  <si>
    <t>1197</t>
  </si>
  <si>
    <t>63190</t>
  </si>
  <si>
    <t>1198</t>
  </si>
  <si>
    <t>1199</t>
  </si>
  <si>
    <t>63078</t>
  </si>
  <si>
    <t>1200</t>
  </si>
  <si>
    <t>1201</t>
  </si>
  <si>
    <t>42500</t>
  </si>
  <si>
    <t>1202</t>
  </si>
  <si>
    <t>1203</t>
  </si>
  <si>
    <t>0123</t>
  </si>
  <si>
    <t>051</t>
  </si>
  <si>
    <t>42185</t>
  </si>
  <si>
    <t>53900</t>
  </si>
  <si>
    <t>07/11/2022</t>
  </si>
  <si>
    <t>1205</t>
  </si>
  <si>
    <t>66350</t>
  </si>
  <si>
    <t>034</t>
  </si>
  <si>
    <t>61100</t>
  </si>
  <si>
    <t>1208</t>
  </si>
  <si>
    <t>1209</t>
  </si>
  <si>
    <t>58010</t>
  </si>
  <si>
    <t>26/03/2024</t>
  </si>
  <si>
    <t>1210</t>
  </si>
  <si>
    <t>67205</t>
  </si>
  <si>
    <t>1211</t>
  </si>
  <si>
    <t>58254</t>
  </si>
  <si>
    <t>09/11/2023</t>
  </si>
  <si>
    <t>17/11/2023</t>
  </si>
  <si>
    <t>13/12/2023</t>
  </si>
  <si>
    <t>1214</t>
  </si>
  <si>
    <t>21/11/2023</t>
  </si>
  <si>
    <t>15/12/2023</t>
  </si>
  <si>
    <t>1215</t>
  </si>
  <si>
    <t>34165</t>
  </si>
  <si>
    <t>1216</t>
  </si>
  <si>
    <t>85973.40</t>
  </si>
  <si>
    <t>143289.00</t>
  </si>
  <si>
    <t>1217</t>
  </si>
  <si>
    <t>1219</t>
  </si>
  <si>
    <t>1220</t>
  </si>
  <si>
    <t>32160</t>
  </si>
  <si>
    <t>1222</t>
  </si>
  <si>
    <t>1223</t>
  </si>
  <si>
    <t>30470</t>
  </si>
  <si>
    <t>15/01/2022</t>
  </si>
  <si>
    <t>1224</t>
  </si>
  <si>
    <t>1225</t>
  </si>
  <si>
    <t>16/01/2024</t>
  </si>
  <si>
    <t>1226</t>
  </si>
  <si>
    <t>1227</t>
  </si>
  <si>
    <t>1228</t>
  </si>
  <si>
    <t>1229</t>
  </si>
  <si>
    <t>1230</t>
  </si>
  <si>
    <t>158448.00</t>
  </si>
  <si>
    <t>1231</t>
  </si>
  <si>
    <t>42186</t>
  </si>
  <si>
    <t>1232</t>
  </si>
  <si>
    <t>62170</t>
  </si>
  <si>
    <t>1233</t>
  </si>
  <si>
    <t>048</t>
  </si>
  <si>
    <t>42080</t>
  </si>
  <si>
    <t>1234</t>
  </si>
  <si>
    <t>42809</t>
  </si>
  <si>
    <t>11870</t>
  </si>
  <si>
    <t>57820</t>
  </si>
  <si>
    <t>1237</t>
  </si>
  <si>
    <t>06720</t>
  </si>
  <si>
    <t>1238</t>
  </si>
  <si>
    <t>1239</t>
  </si>
  <si>
    <t>68010</t>
  </si>
  <si>
    <t>1240</t>
  </si>
  <si>
    <t>1241</t>
  </si>
  <si>
    <t>043</t>
  </si>
  <si>
    <t>70050</t>
  </si>
  <si>
    <t>06/06/2025</t>
  </si>
  <si>
    <t>1242</t>
  </si>
  <si>
    <t>70000</t>
  </si>
  <si>
    <t>1243</t>
  </si>
  <si>
    <t>96344</t>
  </si>
  <si>
    <t>1244</t>
  </si>
  <si>
    <t>1245</t>
  </si>
  <si>
    <t>030</t>
  </si>
  <si>
    <t>70117</t>
  </si>
  <si>
    <t>1246</t>
  </si>
  <si>
    <t>1248</t>
  </si>
  <si>
    <t>1249</t>
  </si>
  <si>
    <t>1250</t>
  </si>
  <si>
    <t>70110</t>
  </si>
  <si>
    <t>1251</t>
  </si>
  <si>
    <t>70040</t>
  </si>
  <si>
    <t>1252</t>
  </si>
  <si>
    <t>1253</t>
  </si>
  <si>
    <t>1254</t>
  </si>
  <si>
    <t>70014</t>
  </si>
  <si>
    <t>1255</t>
  </si>
  <si>
    <t>1256</t>
  </si>
  <si>
    <t>1257</t>
  </si>
  <si>
    <t>49000</t>
  </si>
  <si>
    <t>1258</t>
  </si>
  <si>
    <t>1259</t>
  </si>
  <si>
    <t>11/07/2025</t>
  </si>
  <si>
    <t>1260</t>
  </si>
  <si>
    <t>31/10/2024</t>
  </si>
  <si>
    <t>22/11/2024</t>
  </si>
  <si>
    <t>54150</t>
  </si>
  <si>
    <t>11302228.60</t>
  </si>
  <si>
    <t>14999999.44</t>
  </si>
  <si>
    <t>1261</t>
  </si>
  <si>
    <t>13/11/2024</t>
  </si>
  <si>
    <t>54060</t>
  </si>
  <si>
    <t>14500000.00</t>
  </si>
  <si>
    <t>20300000.00</t>
  </si>
  <si>
    <t>1262</t>
  </si>
  <si>
    <t>08/11/2024</t>
  </si>
  <si>
    <t>11590</t>
  </si>
  <si>
    <t>10/12/2024</t>
  </si>
  <si>
    <t>1000000.00</t>
  </si>
  <si>
    <t>1263</t>
  </si>
  <si>
    <t>55210</t>
  </si>
  <si>
    <t>10/05/2025</t>
  </si>
  <si>
    <t>1264</t>
  </si>
  <si>
    <t>139200.00</t>
  </si>
  <si>
    <t>324800.00</t>
  </si>
  <si>
    <t>1265</t>
  </si>
  <si>
    <t>03700</t>
  </si>
  <si>
    <t>1266</t>
  </si>
  <si>
    <t>301600.00</t>
  </si>
  <si>
    <t>1267</t>
  </si>
  <si>
    <t>54463</t>
  </si>
  <si>
    <t>138573.60</t>
  </si>
  <si>
    <t>1268</t>
  </si>
  <si>
    <t>56568</t>
  </si>
  <si>
    <t>18/04/2025</t>
  </si>
  <si>
    <t>17052.00</t>
  </si>
  <si>
    <t>1269</t>
  </si>
  <si>
    <t>52700</t>
  </si>
  <si>
    <t>08/04/2025</t>
  </si>
  <si>
    <t>10/04/2025</t>
  </si>
  <si>
    <t>92586.64</t>
  </si>
  <si>
    <t>1270</t>
  </si>
  <si>
    <t>09020</t>
  </si>
  <si>
    <t>59487.12</t>
  </si>
  <si>
    <t>1271</t>
  </si>
  <si>
    <t>34950</t>
  </si>
  <si>
    <t>1272</t>
  </si>
  <si>
    <t>34635</t>
  </si>
  <si>
    <t>31/10/2027</t>
  </si>
  <si>
    <t>1273</t>
  </si>
  <si>
    <t>34080</t>
  </si>
  <si>
    <t>1274</t>
  </si>
  <si>
    <t>34190</t>
  </si>
  <si>
    <t>1275</t>
  </si>
  <si>
    <t>1276</t>
  </si>
  <si>
    <t>1277</t>
  </si>
  <si>
    <t>1278</t>
  </si>
  <si>
    <t>1279</t>
  </si>
  <si>
    <t>1280</t>
  </si>
  <si>
    <t>34229</t>
  </si>
  <si>
    <t>1281</t>
  </si>
  <si>
    <t>1282</t>
  </si>
  <si>
    <t>1283</t>
  </si>
  <si>
    <t>1284</t>
  </si>
  <si>
    <t>34580</t>
  </si>
  <si>
    <t>1285</t>
  </si>
  <si>
    <t>52978</t>
  </si>
  <si>
    <t>28/01/2023</t>
  </si>
  <si>
    <t>1286</t>
  </si>
  <si>
    <t>01890</t>
  </si>
  <si>
    <t>09/04/2025</t>
  </si>
  <si>
    <t>1287</t>
  </si>
  <si>
    <t>52900</t>
  </si>
  <si>
    <t>05/02/2023</t>
  </si>
  <si>
    <t>1288</t>
  </si>
  <si>
    <t>1289</t>
  </si>
  <si>
    <t>06/06/2024</t>
  </si>
  <si>
    <t>44290</t>
  </si>
  <si>
    <t>1291</t>
  </si>
  <si>
    <t>44180</t>
  </si>
  <si>
    <t>1292</t>
  </si>
  <si>
    <t>44140</t>
  </si>
  <si>
    <t>1293</t>
  </si>
  <si>
    <t>1294</t>
  </si>
  <si>
    <t>89510</t>
  </si>
  <si>
    <t>1295</t>
  </si>
  <si>
    <t>97207</t>
  </si>
  <si>
    <t>25000.00</t>
  </si>
  <si>
    <t>29000.00</t>
  </si>
  <si>
    <t>1296</t>
  </si>
  <si>
    <t>53240</t>
  </si>
  <si>
    <t>1297</t>
  </si>
  <si>
    <t>97000</t>
  </si>
  <si>
    <t>35000.00</t>
  </si>
  <si>
    <t>1298</t>
  </si>
  <si>
    <t>97050</t>
  </si>
  <si>
    <t>1299</t>
  </si>
  <si>
    <t>11840</t>
  </si>
  <si>
    <t>1300</t>
  </si>
  <si>
    <t>14/02/2024</t>
  </si>
  <si>
    <t>126360.00</t>
  </si>
  <si>
    <t>108000.00</t>
  </si>
  <si>
    <t>1302</t>
  </si>
  <si>
    <t>03/04/2024</t>
  </si>
  <si>
    <t>97203</t>
  </si>
  <si>
    <t>17/04/2024</t>
  </si>
  <si>
    <t>1304</t>
  </si>
  <si>
    <t>1306</t>
  </si>
  <si>
    <t>1308</t>
  </si>
  <si>
    <t>1309</t>
  </si>
  <si>
    <t>97250</t>
  </si>
  <si>
    <t>1310</t>
  </si>
  <si>
    <t>1311</t>
  </si>
  <si>
    <t>1312</t>
  </si>
  <si>
    <t>1313</t>
  </si>
  <si>
    <t>7000.00</t>
  </si>
  <si>
    <t>1314</t>
  </si>
  <si>
    <t>97149</t>
  </si>
  <si>
    <t>1315</t>
  </si>
  <si>
    <t>1317</t>
  </si>
  <si>
    <t>97070</t>
  </si>
  <si>
    <t>1318</t>
  </si>
  <si>
    <t>1319</t>
  </si>
  <si>
    <t>1320</t>
  </si>
  <si>
    <t>1321</t>
  </si>
  <si>
    <t>79960</t>
  </si>
  <si>
    <t>08/01/2024</t>
  </si>
  <si>
    <t>1322</t>
  </si>
  <si>
    <t>10/01/2025</t>
  </si>
  <si>
    <t>1323</t>
  </si>
  <si>
    <t>79010</t>
  </si>
  <si>
    <t>1325</t>
  </si>
  <si>
    <t>31203</t>
  </si>
  <si>
    <t>1326</t>
  </si>
  <si>
    <t>31320</t>
  </si>
  <si>
    <t>1327</t>
  </si>
  <si>
    <t>31136</t>
  </si>
  <si>
    <t>1328</t>
  </si>
  <si>
    <t>31000</t>
  </si>
  <si>
    <t>01/08/2022</t>
  </si>
  <si>
    <t>31/07/2026</t>
  </si>
  <si>
    <t>1329</t>
  </si>
  <si>
    <t>1330</t>
  </si>
  <si>
    <t>80295</t>
  </si>
  <si>
    <t>1331</t>
  </si>
  <si>
    <t>80030</t>
  </si>
  <si>
    <t>1332</t>
  </si>
  <si>
    <t>1334</t>
  </si>
  <si>
    <t>80246</t>
  </si>
  <si>
    <t>1335</t>
  </si>
  <si>
    <t>80120</t>
  </si>
  <si>
    <t>1336</t>
  </si>
  <si>
    <t>91897</t>
  </si>
  <si>
    <t>1337</t>
  </si>
  <si>
    <t>91900</t>
  </si>
  <si>
    <t>1338</t>
  </si>
  <si>
    <t>1339</t>
  </si>
  <si>
    <t>91750</t>
  </si>
  <si>
    <t>1340</t>
  </si>
  <si>
    <t>1341</t>
  </si>
  <si>
    <t>91810</t>
  </si>
  <si>
    <t>1342</t>
  </si>
  <si>
    <t>91700</t>
  </si>
  <si>
    <t>1343</t>
  </si>
  <si>
    <t>1344</t>
  </si>
  <si>
    <t>1345</t>
  </si>
  <si>
    <t>1346</t>
  </si>
  <si>
    <t>1347</t>
  </si>
  <si>
    <t>91860</t>
  </si>
  <si>
    <t>1348</t>
  </si>
  <si>
    <t>1349</t>
  </si>
  <si>
    <t>1350</t>
  </si>
  <si>
    <t>1351</t>
  </si>
  <si>
    <t>91918</t>
  </si>
  <si>
    <t>1352</t>
  </si>
  <si>
    <t>1353</t>
  </si>
  <si>
    <t>1354</t>
  </si>
  <si>
    <t>1355</t>
  </si>
  <si>
    <t>1356</t>
  </si>
  <si>
    <t>1357</t>
  </si>
  <si>
    <t>1359</t>
  </si>
  <si>
    <t>1362</t>
  </si>
  <si>
    <t>1363</t>
  </si>
  <si>
    <t>1364</t>
  </si>
  <si>
    <t>1365</t>
  </si>
  <si>
    <t>1366</t>
  </si>
  <si>
    <t>1367</t>
  </si>
  <si>
    <t>1368</t>
  </si>
  <si>
    <t>1369</t>
  </si>
  <si>
    <t>1370</t>
  </si>
  <si>
    <t>1371</t>
  </si>
  <si>
    <t>1372</t>
  </si>
  <si>
    <t>1373</t>
  </si>
  <si>
    <t>1374</t>
  </si>
  <si>
    <t>1375</t>
  </si>
  <si>
    <t>1376</t>
  </si>
  <si>
    <t>1377</t>
  </si>
  <si>
    <t>1378</t>
  </si>
  <si>
    <t>1379</t>
  </si>
  <si>
    <t>1380</t>
  </si>
  <si>
    <t>1381</t>
  </si>
  <si>
    <t>94274</t>
  </si>
  <si>
    <t>1382</t>
  </si>
  <si>
    <t>1383</t>
  </si>
  <si>
    <t>1384</t>
  </si>
  <si>
    <t>61500</t>
  </si>
  <si>
    <t>04/12/2025</t>
  </si>
  <si>
    <t>1385</t>
  </si>
  <si>
    <t>58295</t>
  </si>
  <si>
    <t>02/12/2025</t>
  </si>
  <si>
    <t>1386</t>
  </si>
  <si>
    <t>1387</t>
  </si>
  <si>
    <t>61514</t>
  </si>
  <si>
    <t>03/12/2025</t>
  </si>
  <si>
    <t>1388</t>
  </si>
  <si>
    <t>1389</t>
  </si>
  <si>
    <t>61250</t>
  </si>
  <si>
    <t>11/12/2025</t>
  </si>
  <si>
    <t>1390</t>
  </si>
  <si>
    <t>1392</t>
  </si>
  <si>
    <t>870000.00</t>
  </si>
  <si>
    <t>1393</t>
  </si>
  <si>
    <t>1438400.00</t>
  </si>
  <si>
    <t>186000.00</t>
  </si>
  <si>
    <t>INE/ARR/JLE-VER/001/2024</t>
  </si>
  <si>
    <t>Contratación del servicio de arrendamiento de las oficinas que ocupa la Junta Local Ejecutiva, Artículo 31 fracc.I y Artículo 35 del Reglamentomdel Instituto NacionalmElectoral en Materia e Adquisiciones, Arrendamientos de Bienes Muebles y Servicios</t>
  </si>
  <si>
    <t>http://transparencia.ine.mx/sistemaot/cargaMasiva/Articulo70/2025/Formato28//JL-VER/tml1/osp1.pdf</t>
  </si>
  <si>
    <t>1394</t>
  </si>
  <si>
    <t>servicio de arrendamiento de las oficinas que ocupa la Junta Local Ejecutiva durante el mes de enero 2025</t>
  </si>
  <si>
    <t>Servicio Xalapeño S de Rl de Cv</t>
  </si>
  <si>
    <t>SXC9403186J4</t>
  </si>
  <si>
    <t>altos</t>
  </si>
  <si>
    <t>Cumple con los requerimientos,  condiciones legales, técnicas y económicas</t>
  </si>
  <si>
    <t>Recursos Materiales y Servicios</t>
  </si>
  <si>
    <t>Contratación del servicio de arrendamiento de las oficinas que ocupa la Junta Local Ejecutiva durante julio, agosto y septiembre de 2024</t>
  </si>
  <si>
    <t>http://transparencia.ine.mx/sistemaot/cargaMasiva/Articulo70/2025/Formato28//JL-VER/tml1/contrato1.pdf</t>
  </si>
  <si>
    <t>se lleva acabo diariamente que las condiciones del inmueble esten en optimas condiciones</t>
  </si>
  <si>
    <t>http://transparencia.ine.mx/sistemaot/cargaMasiva/Articulo70/2025/Formato28//JL-VER/tml1/factura1.pdf</t>
  </si>
  <si>
    <t>INE/ARR/JLE-VER/002/2024</t>
  </si>
  <si>
    <t>Contratación del servicio de arrendamiento de las oficinas que ocupa el Registro Federal de Electores, Artículo 31 fracc.I y Artículo 35 del Reglamentomdel Instituto NacionalmElectoral en Materia e Adquisiciones, Arrendamientos de Bienes Muebles y Servicios</t>
  </si>
  <si>
    <t>http://transparencia.ine.mx/sistemaot/cargaMasiva/Articulo70/2025/Formato28//JL-VER/tml1/osp2.pdf</t>
  </si>
  <si>
    <t>1395</t>
  </si>
  <si>
    <t>servicio de arrendamiento de las oficinas que ocupa el Registro Federal de Electores durante el mes de  enero 2025</t>
  </si>
  <si>
    <t>María del  Lourdes</t>
  </si>
  <si>
    <t>GORL750829V28</t>
  </si>
  <si>
    <t>Contratación del servicio de arrendamiento de las oficinas que ocupa el Registro Federal de Electores durante el mes de enerod e 2025</t>
  </si>
  <si>
    <t>http://transparencia.ine.mx/sistemaot/cargaMasiva/Articulo70/2025/Formato28//JL-VER/tml1/contrato2.pdf</t>
  </si>
  <si>
    <t>http://transparencia.ine.mx/sistemaot/cargaMasiva/Articulo70/2025/Formato28//JL-VER/tml1/factura2.pdf</t>
  </si>
  <si>
    <t>INE/ARR/JLE-VER/003/2024</t>
  </si>
  <si>
    <t>Contratación del servicio de arrendamiento de la Bodega, Artículo 31 fracc.I y Artículo 35 del Reglamentomdel Instituto NacionalmElectoral en Materia e Adquisiciones, Arrendamientos de Bienes Muebles y Servicios</t>
  </si>
  <si>
    <t>http://transparencia.ine.mx/sistemaot/cargaMasiva/Articulo70/2025/Formato28//JL-VER/tml1/osp3.pdf</t>
  </si>
  <si>
    <t>1396</t>
  </si>
  <si>
    <t>servicio de arrendamiento de la Bodega durante el mes de enero 2025</t>
  </si>
  <si>
    <t>Nelly María</t>
  </si>
  <si>
    <t>Tirado</t>
  </si>
  <si>
    <t>Cabal</t>
  </si>
  <si>
    <t>TICN570507626</t>
  </si>
  <si>
    <t>Las Hayas</t>
  </si>
  <si>
    <t>Jardines de las Animas</t>
  </si>
  <si>
    <t>Contratación del servicio de arrendamiento de la Bodega de la Junta Local Ejecutiva durante el mes de enero de 2025</t>
  </si>
  <si>
    <t>http://transparencia.ine.mx/sistemaot/cargaMasiva/Articulo70/2025/Formato28//JL-VER/tml1/contrato3.pdf</t>
  </si>
  <si>
    <t>http://transparencia.ine.mx/sistemaot/cargaMasiva/Articulo70/2025/Formato28//JL-VER/tml1/factura3.pdf</t>
  </si>
  <si>
    <t>INE/ARR/JLE-VER/001/2025</t>
  </si>
  <si>
    <t>http://transparencia.ine.mx/sistemaot/cargaMasiva/Articulo70/2025/Formato28//JL-VER/tml1/osp4.pdf</t>
  </si>
  <si>
    <t>1397</t>
  </si>
  <si>
    <t>servicio de arrendamiento de las oficinas que ocupa la Junta Local Ejecutiva durante el mes de febrero y marzo de  2025</t>
  </si>
  <si>
    <t>Contratación del servicio de arrendamiento de las oficinas que ocupa la Junta Local Ejecutiva, durante los meses de febrero y marzo de 2025 NacionalmElectoral en Materia e Adquisiciones, Arrendamientos de Bienes Muebles y Servicios</t>
  </si>
  <si>
    <t>http://transparencia.ine.mx/sistemaot/cargaMasiva/Articulo70/2025/Formato28//JL-VER/tml1/contrato4.pdf</t>
  </si>
  <si>
    <t>http://transparencia.ine.mx/sistemaot/cargaMasiva/Articulo70/2025/Formato28//JL-VER/tml1/factura4.pdf</t>
  </si>
  <si>
    <t>INE/ARR/JLE-VER/002/2025</t>
  </si>
  <si>
    <t>http://transparencia.ine.mx/sistemaot/cargaMasiva/Articulo70/2025/Formato28//JL-VER/tml1/osp5.pdf</t>
  </si>
  <si>
    <t>1398</t>
  </si>
  <si>
    <t>servicio de arrendamiento de las oficinas que ocupa el Registro Federal de Electores durante el mes de febrero y marzo de  2025</t>
  </si>
  <si>
    <t>Contratación del servicio de arrendamiento de las oficinas que ocupa el Registro Federal de Electores, durante los meses de febrero y marzo de 2025 NacionalmElectoral en Materia e Adquisiciones, Arrendamientos de Bienes Muebles y Servicios</t>
  </si>
  <si>
    <t>http://transparencia.ine.mx/sistemaot/cargaMasiva/Articulo70/2025/Formato28//JL-VER/tml1/contrato5.pdf</t>
  </si>
  <si>
    <t>http://transparencia.ine.mx/sistemaot/cargaMasiva/Articulo70/2025/Formato28//JL-VER/tml1/factura5.pdf</t>
  </si>
  <si>
    <t>INE/ARR/JLE-VER/003/2025</t>
  </si>
  <si>
    <t>http://transparencia.ine.mx/sistemaot/cargaMasiva/Articulo70/2025/Formato28//JL-VER/tml1/osp6.pdf</t>
  </si>
  <si>
    <t>1399</t>
  </si>
  <si>
    <t>servicio de arrendamiento de la Bodega durante el mes de febrero y marzo de  2025</t>
  </si>
  <si>
    <t>Contratación del servicio de arrendamiento de la Bodega, durante los meses de febrero y marzo de 2025.</t>
  </si>
  <si>
    <t>http://transparencia.ine.mx/sistemaot/cargaMasiva/Articulo70/2025/Formato28//JL-VER/tml1/contrato6.pdf</t>
  </si>
  <si>
    <t>http://transparencia.ine.mx/sistemaot/cargaMasiva/Articulo70/2025/Formato28//JL-VER/tml1/factura6.pdf</t>
  </si>
  <si>
    <t>LP-INE-JLE-VER-005-2024</t>
  </si>
  <si>
    <t>Contratación de servicios de Vigilancia para la Junta Local Ejecutiva. Artículo 31 fracc.I y artículo 35 del Reglamento del Instituto Nacional Electoral en Materia de Adquisiciones, Arrendamientos de Bienes Muebles y Servicios.</t>
  </si>
  <si>
    <t>http://transparencia.ine.mx/sistemaot/cargaMasiva/Articulo70/2025/Formato28//JL-VER/tml1/osp7.pdf</t>
  </si>
  <si>
    <t>1400</t>
  </si>
  <si>
    <t>http://transparencia.ine.mx/sistemaot/cargaMasiva/Articulo70/2025/Formato28//JL-VER/tml1/convocatoria1.pdf</t>
  </si>
  <si>
    <t>05/11/2024</t>
  </si>
  <si>
    <t>servicio de vigilancia para la Junta Local, Registro Federal de Electores y Juntas Distritales, de los meses de enero, febrero y marzo de 2025</t>
  </si>
  <si>
    <t>15/11/2024</t>
  </si>
  <si>
    <t>http://transparencia.ine.mx/sistemaot/cargaMasiva/Articulo70/2025/Formato28//JL-VER/tml1/juntaaclaraciones1.pdf</t>
  </si>
  <si>
    <t>http://transparencia.ine.mx/sistemaot/cargaMasiva/Articulo70/2025/Formato28//JL-VER/tml1/recepcionaperturapropuestas1.pdf</t>
  </si>
  <si>
    <t>http://transparencia.ine.mx/sistemaot/cargaMasiva/Articulo70/2025/Formato28//JL-VER/tml1/fallo1.pdf</t>
  </si>
  <si>
    <t>Alarmas y Servicios de Seguridad Privada Mercurio Sa de Cv</t>
  </si>
  <si>
    <t>Cumple con los requerimientos,  condiciones legales, técnicas y económicas y presentar una propuesta económica solvente que garantiza satisfactoriamente el cumplimiento de las obligaciones respectivas.</t>
  </si>
  <si>
    <t>INE/SER/JLE-VER/12/2024</t>
  </si>
  <si>
    <t>12125712.00</t>
  </si>
  <si>
    <t>14550854.40</t>
  </si>
  <si>
    <t>Contratación del servicio de vigilancia para la Junta Local, Registro Federal de Electores y Juntas Distritales, de los meses de enero, febrero y marzo de 2025</t>
  </si>
  <si>
    <t>http://transparencia.ine.mx/sistemaot/cargaMasiva/Articulo70/2025/Formato28//JL-VER/tml1/contrato7.pdf</t>
  </si>
  <si>
    <t>se lleva a cabo dia con dia la supervisión de las actividades del servicio de vigilancia, que vayan de acuerdo a lo que se especifica en el contrato</t>
  </si>
  <si>
    <t>http://transparencia.ine.mx/sistemaot/cargaMasiva/Articulo70/2025/Formato28//JL-VER/tml1/factura7.pdf</t>
  </si>
  <si>
    <t>Contratación del servicio de Limpieza  para la Junta Local Ejecutiva. Artículo 31 fracc.I y artículo 35 del Reglamento del Instituto Nacional Electoral en Materia de Adquisiciones, Arrendamientos de Bienes Muebles y Servicios.</t>
  </si>
  <si>
    <t>http://transparencia.ine.mx/sistemaot/cargaMasiva/Articulo70/2025/Formato28//JL-VER/tml1/osp8.pdf</t>
  </si>
  <si>
    <t>servicio delimpieza para la Junta Local, Registro Federal de Electores y Juntas Distritales, de los meses de enero, febrero y marzo de 2025</t>
  </si>
  <si>
    <t>Guardianes del Golfo, Sa de Sv</t>
  </si>
  <si>
    <t>GGO201202523</t>
  </si>
  <si>
    <t>Virgilio Uribe</t>
  </si>
  <si>
    <t>2 Piso</t>
  </si>
  <si>
    <t>INE/SER/JLE-VER/13/2024</t>
  </si>
  <si>
    <t>5360619.00</t>
  </si>
  <si>
    <t>6432743.15</t>
  </si>
  <si>
    <t>Contratación para la adquisición de combustible para la Junta Local Ejecutiva, Registro Federal de Electores y Juntas Distritales</t>
  </si>
  <si>
    <t>http://transparencia.ine.mx/sistemaot/cargaMasiva/Articulo70/2025/Formato28//JL-VER/tml1/contrato8.pdf</t>
  </si>
  <si>
    <t>se lleva a cabo dia con dia la supervisión de las actividades del servicio de limpieza, que vayan de acuerdo a lo que se especifica en el contrato</t>
  </si>
  <si>
    <t>http://transparencia.ine.mx/sistemaot/cargaMasiva/Articulo70/2025/Formato28//JL-VER/tml1/factura8.pdf</t>
  </si>
  <si>
    <t>Contratación para la adquisición de combustible para la Junta Local Ejecutiva. Artículo 31 fracc.I y artículo 35 del Reglamento del Instituto Nacional Electoral en Materia de Adquisiciones, Arrendamientos de Bienes Muebles y Servicios.</t>
  </si>
  <si>
    <t>http://transparencia.ine.mx/sistemaot/cargaMasiva/Articulo70/2025/Formato28//JL-VER/tml1/osp9.pdf</t>
  </si>
  <si>
    <t>1402</t>
  </si>
  <si>
    <t>adquisicion de combustible para la Junta Local Ejecutiva, Registro Federal de Electores y Juntas Distritales Ejecutivas, de los meses de enero, febrero y marzo de 2025</t>
  </si>
  <si>
    <t>Efectivale S de Rl de Cv</t>
  </si>
  <si>
    <t>EFE8908155L</t>
  </si>
  <si>
    <t>5 piso</t>
  </si>
  <si>
    <t>03100</t>
  </si>
  <si>
    <t>INE/SER/JLE-VER/14/2024</t>
  </si>
  <si>
    <t>3529892.00</t>
  </si>
  <si>
    <t>4235870.40</t>
  </si>
  <si>
    <t>Contratación para la adquisición de material y útiles de oficina e insumos de cafetería para la Junta Local Ejecutiva. Registro Federal de Electores</t>
  </si>
  <si>
    <t>http://transparencia.ine.mx/sistemaot/cargaMasiva/Articulo70/2025/Formato28//JL-VER/tml1/contrato9.pdf</t>
  </si>
  <si>
    <t>se lleva a cabo cada vez que se hace algun pedido, checando que se entregue cocnforme a las especificciones del contrato</t>
  </si>
  <si>
    <t>http://transparencia.ine.mx/sistemaot/cargaMasiva/Articulo70/2025/Formato28//JL-VER/tml1/factura9.pdf</t>
  </si>
  <si>
    <t>LP-INE-JLE-VER-006-2024</t>
  </si>
  <si>
    <t>Contratación para la adquisición de material y útiles de oficina e insumnos de cafetería para la Junta Local Ejecutiva. Artículo 31 fracc.I y artículo 35 del Reglamento del Instituto Nacional Electoral en Materia de Adquisiciones, Arrendamientos de Bienes Muebles y Servicios.</t>
  </si>
  <si>
    <t>http://transparencia.ine.mx/sistemaot/cargaMasiva/Articulo70/2025/Formato28//JL-VER/tml1/osp10.pdf</t>
  </si>
  <si>
    <t>http://transparencia.ine.mx/sistemaot/cargaMasiva/Articulo70/2025/Formato28//JL-VER/tml1/convocatoria2.pdf</t>
  </si>
  <si>
    <t>adquisición de materiales y ùtiles de oficina e insumos de cafeteria, para la Junta Local y Registro Federal de Electores</t>
  </si>
  <si>
    <t>14/11/2024</t>
  </si>
  <si>
    <t>http://transparencia.ine.mx/sistemaot/cargaMasiva/Articulo70/2025/Formato28//JL-VER/tml1/juntaaclaraciones2.pdf</t>
  </si>
  <si>
    <t>http://transparencia.ine.mx/sistemaot/cargaMasiva/Articulo70/2025/Formato28//JL-VER/tml1/recepcionaperturapropuestas2.pdf</t>
  </si>
  <si>
    <t>http://transparencia.ine.mx/sistemaot/cargaMasiva/Articulo70/2025/Formato28//JL-VER/tml1/fallo2.pdf</t>
  </si>
  <si>
    <t>Innovations in Solutions and Services Group Sa de Cv</t>
  </si>
  <si>
    <t>INE/ADQ/JLE-VER/15/2024</t>
  </si>
  <si>
    <t>17/12/2024</t>
  </si>
  <si>
    <t>593806.00</t>
  </si>
  <si>
    <t>712567.20</t>
  </si>
  <si>
    <t>http://transparencia.ine.mx/sistemaot/cargaMasiva/Articulo70/2025/Formato28//JL-VER/tml1/contrato10.pdf</t>
  </si>
  <si>
    <t>http://transparencia.ine.mx/sistemaot/cargaMasiva/Articulo70/2025/Formato28//JL-VER/tml1/factura10.pdf</t>
  </si>
  <si>
    <t>Contratación para la adquisición de material de limpieza, materiales, accesorios y suministros médicos para la Junta Local Ejecutiva. Artículo 31 fracc.I y artículo 35 del Reglamento del Instituto Nacional Electoral en Materia de Adquisiciones, Arrendamientos de Bienes Muebles y Servicios.</t>
  </si>
  <si>
    <t>http://transparencia.ine.mx/sistemaot/cargaMasiva/Articulo70/2025/Formato28//JL-VER/tml1/osp11.pdf</t>
  </si>
  <si>
    <t>1404</t>
  </si>
  <si>
    <t>adquisición de material de limpieza, materiales, accesorios y suministros médicos para la Junta Local Ejecutiva. Artículo 31 fracc.I y artículo 35 del Reglamento del Instituto Nacional Electoral en Materia de Adquisiciones, Arrendamientos de Bienes Muebles y Servicios.</t>
  </si>
  <si>
    <t>Rubí</t>
  </si>
  <si>
    <t>91193</t>
  </si>
  <si>
    <t>INE/ADQ/JLE-VER/16/2024</t>
  </si>
  <si>
    <t>649439.00</t>
  </si>
  <si>
    <t>779326.80</t>
  </si>
  <si>
    <t>Contratación para la adquisición de material de limpieza, materiales, accesorios y suministros médicos para la Junta Local Ejecutiva y Registro Federal de Electores</t>
  </si>
  <si>
    <t>http://transparencia.ine.mx/sistemaot/cargaMasiva/Articulo70/2025/Formato28//JL-VER/tml1/contrato11.pdf</t>
  </si>
  <si>
    <t>http://transparencia.ine.mx/sistemaot/cargaMasiva/Articulo70/2025/Formato28//JL-VER/tml1/factura11.pdf</t>
  </si>
  <si>
    <t>2025020097</t>
  </si>
  <si>
    <t>Contratación para la adquisición de guías de mensajeria para la Junta Local Ejecutiva. Artículo 31 fracc.I y artículo 35 del Reglamento del Instituto Nacional Electoral en Materia de Adquisiciones, Arrendamientos de Bienes Muebles y Servicios.</t>
  </si>
  <si>
    <t>http://transparencia.ine.mx/sistemaot/cargaMasiva/Articulo70/2025/Formato28//JL-VER/tml1/osp12.pdf</t>
  </si>
  <si>
    <t>1405</t>
  </si>
  <si>
    <t>adquisición de guías de mensajería para la Junta Local Ejecutiva,  Artículo 31 fracc.I y artículo 35 del Reglamento del Instituto Nacional Electoral en Materia de Adquisiciones, Arrendamientos de Bienes Muebles y Servicios.</t>
  </si>
  <si>
    <t>Estafeta Mexicana Sa de Cv</t>
  </si>
  <si>
    <t>L-1</t>
  </si>
  <si>
    <t>Mzna-3B</t>
  </si>
  <si>
    <t>Industrial Bruno Pagliali</t>
  </si>
  <si>
    <t>91697</t>
  </si>
  <si>
    <t>INE-058/ADQ/2025</t>
  </si>
  <si>
    <t>Contratación para la adquisición de guías de mensajería para la Junta Local Ejecutiva.</t>
  </si>
  <si>
    <t>http://transparencia.ine.mx/sistemaot/cargaMasiva/Articulo70/2025/Formato28//JL-VER/tml1/contratopedido1.pdf</t>
  </si>
  <si>
    <t>se lleva a cabo cada vez que se hace algun pedido, checando que se entregue cocnforme a las especificciones del contrato pedido.</t>
  </si>
  <si>
    <t>http://transparencia.ine.mx/sistemaot/cargaMasiva/Articulo70/2025/Formato28//JL-VER/tml1/factura12.pdf</t>
  </si>
  <si>
    <t>1406</t>
  </si>
  <si>
    <t>06030</t>
  </si>
  <si>
    <t>10/11/2023</t>
  </si>
  <si>
    <t>1408</t>
  </si>
  <si>
    <t>1409</t>
  </si>
  <si>
    <t>56617</t>
  </si>
  <si>
    <t>1410</t>
  </si>
  <si>
    <t>1411</t>
  </si>
  <si>
    <t>1412</t>
  </si>
  <si>
    <t>13310</t>
  </si>
  <si>
    <t>1413</t>
  </si>
  <si>
    <t>53690</t>
  </si>
  <si>
    <t>1414</t>
  </si>
  <si>
    <t>1415</t>
  </si>
  <si>
    <t>1416</t>
  </si>
  <si>
    <t>1417</t>
  </si>
  <si>
    <t>1418</t>
  </si>
  <si>
    <t>1419</t>
  </si>
  <si>
    <t>81257</t>
  </si>
  <si>
    <t>1420</t>
  </si>
  <si>
    <t>81000</t>
  </si>
  <si>
    <t>70000.00</t>
  </si>
  <si>
    <t>1421</t>
  </si>
  <si>
    <t>81030</t>
  </si>
  <si>
    <t>1422</t>
  </si>
  <si>
    <t>1423</t>
  </si>
  <si>
    <t>31500</t>
  </si>
  <si>
    <t>1424</t>
  </si>
  <si>
    <t>1425</t>
  </si>
  <si>
    <t>31700</t>
  </si>
  <si>
    <t>30/06/2023</t>
  </si>
  <si>
    <t>30/06/2027</t>
  </si>
  <si>
    <t>1427</t>
  </si>
  <si>
    <t>31528</t>
  </si>
  <si>
    <t>1428</t>
  </si>
  <si>
    <t>1429</t>
  </si>
  <si>
    <t>11950</t>
  </si>
  <si>
    <t>1432</t>
  </si>
  <si>
    <t>32380</t>
  </si>
  <si>
    <t>2/2025</t>
  </si>
  <si>
    <t>1433</t>
  </si>
  <si>
    <t>8100</t>
  </si>
  <si>
    <t>4/2025</t>
  </si>
  <si>
    <t>1434</t>
  </si>
  <si>
    <t>3/2025</t>
  </si>
  <si>
    <t>1435</t>
  </si>
  <si>
    <t>6/2025</t>
  </si>
  <si>
    <t>1436</t>
  </si>
  <si>
    <t>5/2025</t>
  </si>
  <si>
    <t>9713.22</t>
  </si>
  <si>
    <t>1438</t>
  </si>
  <si>
    <t>29344.26</t>
  </si>
  <si>
    <t>1439</t>
  </si>
  <si>
    <t>13620.23</t>
  </si>
  <si>
    <t>1440</t>
  </si>
  <si>
    <t>8625.98</t>
  </si>
  <si>
    <t>1441</t>
  </si>
  <si>
    <t>1442</t>
  </si>
  <si>
    <t>27599.88</t>
  </si>
  <si>
    <t>1443</t>
  </si>
  <si>
    <t>1444</t>
  </si>
  <si>
    <t>1445</t>
  </si>
  <si>
    <t>1446</t>
  </si>
  <si>
    <t>1447</t>
  </si>
  <si>
    <t>1448</t>
  </si>
  <si>
    <t>28710.00</t>
  </si>
  <si>
    <t>1449</t>
  </si>
  <si>
    <t>1450</t>
  </si>
  <si>
    <t>1451</t>
  </si>
  <si>
    <t>15617.77</t>
  </si>
  <si>
    <t>1452</t>
  </si>
  <si>
    <t>9533.57</t>
  </si>
  <si>
    <t>1453</t>
  </si>
  <si>
    <t>1454</t>
  </si>
  <si>
    <t>1455</t>
  </si>
  <si>
    <t>1456</t>
  </si>
  <si>
    <t>1457</t>
  </si>
  <si>
    <t>1458</t>
  </si>
  <si>
    <t>86037</t>
  </si>
  <si>
    <t>31/05/2026</t>
  </si>
  <si>
    <t>1459</t>
  </si>
  <si>
    <t>86090</t>
  </si>
  <si>
    <t>1460</t>
  </si>
  <si>
    <t>86709</t>
  </si>
  <si>
    <t>1461</t>
  </si>
  <si>
    <t>08500</t>
  </si>
  <si>
    <t>01/09/2021</t>
  </si>
  <si>
    <t>1462</t>
  </si>
  <si>
    <t>77710</t>
  </si>
  <si>
    <t>1463</t>
  </si>
  <si>
    <t>1464</t>
  </si>
  <si>
    <t>77536</t>
  </si>
  <si>
    <t>1465</t>
  </si>
  <si>
    <t>032024</t>
  </si>
  <si>
    <t>1466</t>
  </si>
  <si>
    <t>022024</t>
  </si>
  <si>
    <t>1467</t>
  </si>
  <si>
    <t>012025</t>
  </si>
  <si>
    <t>1468</t>
  </si>
  <si>
    <t>1469</t>
  </si>
  <si>
    <t>1470</t>
  </si>
  <si>
    <t>37530</t>
  </si>
  <si>
    <t>1471</t>
  </si>
  <si>
    <t>1472</t>
  </si>
  <si>
    <t>1473</t>
  </si>
  <si>
    <t>1474</t>
  </si>
  <si>
    <t>1475</t>
  </si>
  <si>
    <t>0096</t>
  </si>
  <si>
    <t>42830</t>
  </si>
  <si>
    <t>1476</t>
  </si>
  <si>
    <t>0108</t>
  </si>
  <si>
    <t>01090</t>
  </si>
  <si>
    <t>28869</t>
  </si>
  <si>
    <t>31/10/2021</t>
  </si>
  <si>
    <t>01/11/2021</t>
  </si>
  <si>
    <t>31/10/2025</t>
  </si>
  <si>
    <t>1479</t>
  </si>
  <si>
    <t>28130</t>
  </si>
  <si>
    <t>30/09/2024</t>
  </si>
  <si>
    <t>1481</t>
  </si>
  <si>
    <t>28239</t>
  </si>
  <si>
    <t>1482</t>
  </si>
  <si>
    <t>29246</t>
  </si>
  <si>
    <t>1483</t>
  </si>
  <si>
    <t>79616</t>
  </si>
  <si>
    <t>1484</t>
  </si>
  <si>
    <t>79020</t>
  </si>
  <si>
    <t>1485</t>
  </si>
  <si>
    <t>1486</t>
  </si>
  <si>
    <t>78230</t>
  </si>
  <si>
    <t>1487</t>
  </si>
  <si>
    <t>01/12/2025</t>
  </si>
  <si>
    <t>1488</t>
  </si>
  <si>
    <t>1489</t>
  </si>
  <si>
    <t>1490</t>
  </si>
  <si>
    <t>78000</t>
  </si>
  <si>
    <t>1491</t>
  </si>
  <si>
    <t>1492</t>
  </si>
  <si>
    <t>1493</t>
  </si>
  <si>
    <t>089</t>
  </si>
  <si>
    <t>30760</t>
  </si>
  <si>
    <t>31/01/2023</t>
  </si>
  <si>
    <t>1494</t>
  </si>
  <si>
    <t>30700</t>
  </si>
  <si>
    <t>1495</t>
  </si>
  <si>
    <t>072</t>
  </si>
  <si>
    <t>090</t>
  </si>
  <si>
    <t>30730</t>
  </si>
  <si>
    <t>1496</t>
  </si>
  <si>
    <t>1497</t>
  </si>
  <si>
    <t>1498</t>
  </si>
  <si>
    <t>02/03/2025</t>
  </si>
  <si>
    <t>1499</t>
  </si>
  <si>
    <t>71243</t>
  </si>
  <si>
    <t>1500</t>
  </si>
  <si>
    <t>1501</t>
  </si>
  <si>
    <t>1502</t>
  </si>
  <si>
    <t>1504</t>
  </si>
  <si>
    <t>70404</t>
  </si>
  <si>
    <t>1506</t>
  </si>
  <si>
    <t>1508</t>
  </si>
  <si>
    <t>08/02/2024</t>
  </si>
  <si>
    <t>04/03/2024</t>
  </si>
  <si>
    <t>1509</t>
  </si>
  <si>
    <t>111300.00</t>
  </si>
  <si>
    <t>67194</t>
  </si>
  <si>
    <t>1279365.00</t>
  </si>
  <si>
    <t>1512</t>
  </si>
  <si>
    <t>64580</t>
  </si>
  <si>
    <t>08/03/2024</t>
  </si>
  <si>
    <t>1513</t>
  </si>
  <si>
    <t>05/03/2024</t>
  </si>
  <si>
    <t>1514</t>
  </si>
  <si>
    <t>1610070.00</t>
  </si>
  <si>
    <t>1515</t>
  </si>
  <si>
    <t>16/03/2025</t>
  </si>
  <si>
    <t>176609.40</t>
  </si>
  <si>
    <t>1516</t>
  </si>
  <si>
    <t>1517</t>
  </si>
  <si>
    <t>27276</t>
  </si>
  <si>
    <t>1518</t>
  </si>
  <si>
    <t>64810</t>
  </si>
  <si>
    <t>1519</t>
  </si>
  <si>
    <t>1520</t>
  </si>
  <si>
    <t>64710</t>
  </si>
  <si>
    <t>1521</t>
  </si>
  <si>
    <t>1522</t>
  </si>
  <si>
    <t>1523</t>
  </si>
  <si>
    <t>1524</t>
  </si>
  <si>
    <t>1525</t>
  </si>
  <si>
    <t>1526</t>
  </si>
  <si>
    <t>79026</t>
  </si>
  <si>
    <t>1527</t>
  </si>
  <si>
    <t>02/03/2024</t>
  </si>
  <si>
    <t>31/05/2024</t>
  </si>
  <si>
    <t>1529</t>
  </si>
  <si>
    <t>1530</t>
  </si>
  <si>
    <t>86180</t>
  </si>
  <si>
    <t>1532</t>
  </si>
  <si>
    <t>1533</t>
  </si>
  <si>
    <t>6600</t>
  </si>
  <si>
    <t>14320.00</t>
  </si>
  <si>
    <t>35800.00</t>
  </si>
  <si>
    <t>1534</t>
  </si>
  <si>
    <t>86070</t>
  </si>
  <si>
    <t>1535</t>
  </si>
  <si>
    <t>3020</t>
  </si>
  <si>
    <t>1536</t>
  </si>
  <si>
    <t>172998.80</t>
  </si>
  <si>
    <t>432497.00</t>
  </si>
  <si>
    <t>1537</t>
  </si>
  <si>
    <t>1538</t>
  </si>
  <si>
    <t>68375</t>
  </si>
  <si>
    <t>1539</t>
  </si>
  <si>
    <t>68310</t>
  </si>
  <si>
    <t>01/06/2022</t>
  </si>
  <si>
    <t>1541</t>
  </si>
  <si>
    <t>1542</t>
  </si>
  <si>
    <t>10051.04</t>
  </si>
  <si>
    <t>150765.60</t>
  </si>
  <si>
    <t>1543</t>
  </si>
  <si>
    <t>71510</t>
  </si>
  <si>
    <t>1544</t>
  </si>
  <si>
    <t>1545</t>
  </si>
  <si>
    <t>68346</t>
  </si>
  <si>
    <t>1546</t>
  </si>
  <si>
    <t>68360</t>
  </si>
  <si>
    <t>1547</t>
  </si>
  <si>
    <t>1548</t>
  </si>
  <si>
    <t>1549</t>
  </si>
  <si>
    <t>68340</t>
  </si>
  <si>
    <t>1550</t>
  </si>
  <si>
    <t>1551</t>
  </si>
  <si>
    <t>1552</t>
  </si>
  <si>
    <t>1553</t>
  </si>
  <si>
    <t>052</t>
  </si>
  <si>
    <t>60950</t>
  </si>
  <si>
    <t>1554</t>
  </si>
  <si>
    <t>1555</t>
  </si>
  <si>
    <t>1556</t>
  </si>
  <si>
    <t>1557</t>
  </si>
  <si>
    <t>1558</t>
  </si>
  <si>
    <t>60995</t>
  </si>
  <si>
    <t>1559</t>
  </si>
  <si>
    <t>150000.00</t>
  </si>
  <si>
    <t>300000.00</t>
  </si>
  <si>
    <t>1560</t>
  </si>
  <si>
    <t>91500</t>
  </si>
  <si>
    <t>1561</t>
  </si>
  <si>
    <t>91270</t>
  </si>
  <si>
    <t>1562</t>
  </si>
  <si>
    <t>1563</t>
  </si>
  <si>
    <t>1564</t>
  </si>
  <si>
    <t>1566</t>
  </si>
  <si>
    <t>1567</t>
  </si>
  <si>
    <t>1568</t>
  </si>
  <si>
    <t>1569</t>
  </si>
  <si>
    <t>1570</t>
  </si>
  <si>
    <t>30790</t>
  </si>
  <si>
    <t>1571</t>
  </si>
  <si>
    <t>61579.80</t>
  </si>
  <si>
    <t>102633.00</t>
  </si>
  <si>
    <t>1572</t>
  </si>
  <si>
    <t>59085.00</t>
  </si>
  <si>
    <t>1573</t>
  </si>
  <si>
    <t>78320</t>
  </si>
  <si>
    <t>279790.00</t>
  </si>
  <si>
    <t>451318.00</t>
  </si>
  <si>
    <t>1574</t>
  </si>
  <si>
    <t>1575</t>
  </si>
  <si>
    <t>78150</t>
  </si>
  <si>
    <t>53380.80</t>
  </si>
  <si>
    <t>88968.00</t>
  </si>
  <si>
    <t>1576</t>
  </si>
  <si>
    <t>78210</t>
  </si>
  <si>
    <t>10/01/2024</t>
  </si>
  <si>
    <t>59600</t>
  </si>
  <si>
    <t>1578</t>
  </si>
  <si>
    <t>59010</t>
  </si>
  <si>
    <t>28/05/2025</t>
  </si>
  <si>
    <t>1580</t>
  </si>
  <si>
    <t>1581</t>
  </si>
  <si>
    <t>1582</t>
  </si>
  <si>
    <t>59699</t>
  </si>
  <si>
    <t>1583</t>
  </si>
  <si>
    <t>1584</t>
  </si>
  <si>
    <t>1585</t>
  </si>
  <si>
    <t>59630</t>
  </si>
  <si>
    <t>1586</t>
  </si>
  <si>
    <t>1587</t>
  </si>
  <si>
    <t>59300</t>
  </si>
  <si>
    <t>1588</t>
  </si>
  <si>
    <t>1589</t>
  </si>
  <si>
    <t>1590</t>
  </si>
  <si>
    <t>1591</t>
  </si>
  <si>
    <t>1592</t>
  </si>
  <si>
    <t>1593</t>
  </si>
  <si>
    <t>1594</t>
  </si>
  <si>
    <t>1595</t>
  </si>
  <si>
    <t>59389</t>
  </si>
  <si>
    <t>1596</t>
  </si>
  <si>
    <t>1597</t>
  </si>
  <si>
    <t>1598</t>
  </si>
  <si>
    <t>1599</t>
  </si>
  <si>
    <t>1601</t>
  </si>
  <si>
    <t>36660</t>
  </si>
  <si>
    <t>1602</t>
  </si>
  <si>
    <t>1603</t>
  </si>
  <si>
    <t>36783</t>
  </si>
  <si>
    <t>1604</t>
  </si>
  <si>
    <t>85000.00</t>
  </si>
  <si>
    <t>03340</t>
  </si>
  <si>
    <t>3/2023</t>
  </si>
  <si>
    <t>1606</t>
  </si>
  <si>
    <t>05</t>
  </si>
  <si>
    <t>27019</t>
  </si>
  <si>
    <t>1607</t>
  </si>
  <si>
    <t>76030</t>
  </si>
  <si>
    <t>26/02/2024</t>
  </si>
  <si>
    <t>1608</t>
  </si>
  <si>
    <t>1609</t>
  </si>
  <si>
    <t>1610</t>
  </si>
  <si>
    <t>1611</t>
  </si>
  <si>
    <t>58930</t>
  </si>
  <si>
    <t>1612</t>
  </si>
  <si>
    <t>22703</t>
  </si>
  <si>
    <t>27/09/2023</t>
  </si>
  <si>
    <t>1613</t>
  </si>
  <si>
    <t>76908</t>
  </si>
  <si>
    <t>1614</t>
  </si>
  <si>
    <t>1615</t>
  </si>
  <si>
    <t>76223</t>
  </si>
  <si>
    <t>1616</t>
  </si>
  <si>
    <t>1617</t>
  </si>
  <si>
    <t>1618</t>
  </si>
  <si>
    <t>1619</t>
  </si>
  <si>
    <t>1620</t>
  </si>
  <si>
    <t>1622</t>
  </si>
  <si>
    <t>1624</t>
  </si>
  <si>
    <t>1625</t>
  </si>
  <si>
    <t>1626</t>
  </si>
  <si>
    <t>1627</t>
  </si>
  <si>
    <t>1628</t>
  </si>
  <si>
    <t>1629</t>
  </si>
  <si>
    <t>04/02/2022</t>
  </si>
  <si>
    <t>1630</t>
  </si>
  <si>
    <t>77030</t>
  </si>
  <si>
    <t>52107.48</t>
  </si>
  <si>
    <t>1632</t>
  </si>
  <si>
    <t>132692.03</t>
  </si>
  <si>
    <t>1633</t>
  </si>
  <si>
    <t>77086</t>
  </si>
  <si>
    <t>1634</t>
  </si>
  <si>
    <t>1635</t>
  </si>
  <si>
    <t>83146</t>
  </si>
  <si>
    <t>18668.88</t>
  </si>
  <si>
    <t>1636</t>
  </si>
  <si>
    <t>83210</t>
  </si>
  <si>
    <t>9480.44</t>
  </si>
  <si>
    <t>46533.98</t>
  </si>
  <si>
    <t>1638</t>
  </si>
  <si>
    <t>22643</t>
  </si>
  <si>
    <t>10021.24</t>
  </si>
  <si>
    <t>1639</t>
  </si>
  <si>
    <t>83180</t>
  </si>
  <si>
    <t>9744.00</t>
  </si>
  <si>
    <t>1640</t>
  </si>
  <si>
    <t>83040</t>
  </si>
  <si>
    <t>155480.18</t>
  </si>
  <si>
    <t>1641</t>
  </si>
  <si>
    <t>04210</t>
  </si>
  <si>
    <t>164256.00</t>
  </si>
  <si>
    <t>1642</t>
  </si>
  <si>
    <t>1643</t>
  </si>
  <si>
    <t>83249</t>
  </si>
  <si>
    <t>5394.00</t>
  </si>
  <si>
    <t>1644</t>
  </si>
  <si>
    <t>101324.80</t>
  </si>
  <si>
    <t>1645</t>
  </si>
  <si>
    <t>81479.56</t>
  </si>
  <si>
    <t>249989.16</t>
  </si>
  <si>
    <t>1647</t>
  </si>
  <si>
    <t>52611.50</t>
  </si>
  <si>
    <t>1648</t>
  </si>
  <si>
    <t>828973.42</t>
  </si>
  <si>
    <t>1649</t>
  </si>
  <si>
    <t>918720.00</t>
  </si>
  <si>
    <t>1650</t>
  </si>
  <si>
    <t>55187.00</t>
  </si>
  <si>
    <t>1651</t>
  </si>
  <si>
    <t>29667.00</t>
  </si>
  <si>
    <t>1652</t>
  </si>
  <si>
    <t>83118</t>
  </si>
  <si>
    <t>42746.00</t>
  </si>
  <si>
    <t>1653</t>
  </si>
  <si>
    <t>20129</t>
  </si>
  <si>
    <t>1654</t>
  </si>
  <si>
    <t>20900</t>
  </si>
  <si>
    <t>1655</t>
  </si>
  <si>
    <t>20235</t>
  </si>
  <si>
    <t>1656</t>
  </si>
  <si>
    <t>20677</t>
  </si>
  <si>
    <t>1657</t>
  </si>
  <si>
    <t>1658</t>
  </si>
  <si>
    <t>1659</t>
  </si>
  <si>
    <t>1660</t>
  </si>
  <si>
    <t>25/02/2024</t>
  </si>
  <si>
    <t>600000.00</t>
  </si>
  <si>
    <t>1661</t>
  </si>
  <si>
    <t>20328</t>
  </si>
  <si>
    <t>1662</t>
  </si>
  <si>
    <t>94100</t>
  </si>
  <si>
    <t>1663</t>
  </si>
  <si>
    <t>17/10/2024</t>
  </si>
  <si>
    <t>1664</t>
  </si>
  <si>
    <t>21/10/2024</t>
  </si>
  <si>
    <t>1665</t>
  </si>
  <si>
    <t>1666</t>
  </si>
  <si>
    <t>1667</t>
  </si>
  <si>
    <t>94106</t>
  </si>
  <si>
    <t>1668</t>
  </si>
  <si>
    <t>1669</t>
  </si>
  <si>
    <t>45645</t>
  </si>
  <si>
    <t>1670</t>
  </si>
  <si>
    <t>48900</t>
  </si>
  <si>
    <t>1671</t>
  </si>
  <si>
    <t>44610</t>
  </si>
  <si>
    <t>1672</t>
  </si>
  <si>
    <t>1673</t>
  </si>
  <si>
    <t>76340</t>
  </si>
  <si>
    <t>1674</t>
  </si>
  <si>
    <t>76154</t>
  </si>
  <si>
    <t>1675</t>
  </si>
  <si>
    <t>76500</t>
  </si>
  <si>
    <t>1676</t>
  </si>
  <si>
    <t>1677</t>
  </si>
  <si>
    <t>1678</t>
  </si>
  <si>
    <t>76807</t>
  </si>
  <si>
    <t>1679</t>
  </si>
  <si>
    <t>44760</t>
  </si>
  <si>
    <t>1680</t>
  </si>
  <si>
    <t>1681</t>
  </si>
  <si>
    <t>1682</t>
  </si>
  <si>
    <t>1683</t>
  </si>
  <si>
    <t>1684</t>
  </si>
  <si>
    <t>1685</t>
  </si>
  <si>
    <t>03/06/2024</t>
  </si>
  <si>
    <t>1686</t>
  </si>
  <si>
    <t>1687</t>
  </si>
  <si>
    <t>45129</t>
  </si>
  <si>
    <t>1688</t>
  </si>
  <si>
    <t>46408</t>
  </si>
  <si>
    <t>12/01/2023</t>
  </si>
  <si>
    <t>1689</t>
  </si>
  <si>
    <t>22/06/2023</t>
  </si>
  <si>
    <t>1690</t>
  </si>
  <si>
    <t>45080</t>
  </si>
  <si>
    <t>1691</t>
  </si>
  <si>
    <t>1692</t>
  </si>
  <si>
    <t>21/05/2024</t>
  </si>
  <si>
    <t>04/06/2024</t>
  </si>
  <si>
    <t>1693</t>
  </si>
  <si>
    <t>1694</t>
  </si>
  <si>
    <t>28/06/2024</t>
  </si>
  <si>
    <t>1695</t>
  </si>
  <si>
    <t>1696</t>
  </si>
  <si>
    <t>1697</t>
  </si>
  <si>
    <t>50120</t>
  </si>
  <si>
    <t>1698</t>
  </si>
  <si>
    <t>53370</t>
  </si>
  <si>
    <t>1699</t>
  </si>
  <si>
    <t>53150</t>
  </si>
  <si>
    <t>1700</t>
  </si>
  <si>
    <t>09040</t>
  </si>
  <si>
    <t>1702</t>
  </si>
  <si>
    <t>1704</t>
  </si>
  <si>
    <t>42086</t>
  </si>
  <si>
    <t>27/03/2024</t>
  </si>
  <si>
    <t>1705</t>
  </si>
  <si>
    <t>02</t>
  </si>
  <si>
    <t>22206</t>
  </si>
  <si>
    <t>22235</t>
  </si>
  <si>
    <t>22426</t>
  </si>
  <si>
    <t>1708</t>
  </si>
  <si>
    <t>47487</t>
  </si>
  <si>
    <t>1709</t>
  </si>
  <si>
    <t>1710</t>
  </si>
  <si>
    <t>47095</t>
  </si>
  <si>
    <t>1711</t>
  </si>
  <si>
    <t>47440</t>
  </si>
  <si>
    <t>1714</t>
  </si>
  <si>
    <t>47470</t>
  </si>
  <si>
    <t>1715</t>
  </si>
  <si>
    <t>1716</t>
  </si>
  <si>
    <t>1718</t>
  </si>
  <si>
    <t>72176</t>
  </si>
  <si>
    <t>04/2024</t>
  </si>
  <si>
    <t>1719</t>
  </si>
  <si>
    <t>1720</t>
  </si>
  <si>
    <t>06/2024</t>
  </si>
  <si>
    <t>1721</t>
  </si>
  <si>
    <t>07/2024</t>
  </si>
  <si>
    <t>1722</t>
  </si>
  <si>
    <t>928.81</t>
  </si>
  <si>
    <t>10209.28</t>
  </si>
  <si>
    <t>1723</t>
  </si>
  <si>
    <t>1725</t>
  </si>
  <si>
    <t>1726</t>
  </si>
  <si>
    <t>2171.52</t>
  </si>
  <si>
    <t>1727</t>
  </si>
  <si>
    <t>63705</t>
  </si>
  <si>
    <t>1729</t>
  </si>
  <si>
    <t>1730</t>
  </si>
  <si>
    <t>1731</t>
  </si>
  <si>
    <t>1732</t>
  </si>
  <si>
    <t>1733</t>
  </si>
  <si>
    <t>45030</t>
  </si>
  <si>
    <t>31/05/2028</t>
  </si>
  <si>
    <t>1734</t>
  </si>
  <si>
    <t>1735</t>
  </si>
  <si>
    <t>60650</t>
  </si>
  <si>
    <t>28/06/2023</t>
  </si>
  <si>
    <t>01/05/2027</t>
  </si>
  <si>
    <t>1736</t>
  </si>
  <si>
    <t>1737</t>
  </si>
  <si>
    <t>1738</t>
  </si>
  <si>
    <t>40096</t>
  </si>
  <si>
    <t>1739</t>
  </si>
  <si>
    <t>1200000.00</t>
  </si>
  <si>
    <t>1740</t>
  </si>
  <si>
    <t>39039</t>
  </si>
  <si>
    <t>1741</t>
  </si>
  <si>
    <t>1742</t>
  </si>
  <si>
    <t>1743</t>
  </si>
  <si>
    <t>1744</t>
  </si>
  <si>
    <t>40200</t>
  </si>
  <si>
    <t>1745</t>
  </si>
  <si>
    <t>40660</t>
  </si>
  <si>
    <t>1746</t>
  </si>
  <si>
    <t>0181</t>
  </si>
  <si>
    <t>1747</t>
  </si>
  <si>
    <t>0067</t>
  </si>
  <si>
    <t>36000</t>
  </si>
  <si>
    <t>30/07/2027</t>
  </si>
  <si>
    <t>1748</t>
  </si>
  <si>
    <t>1749</t>
  </si>
  <si>
    <t>1750</t>
  </si>
  <si>
    <t>1751</t>
  </si>
  <si>
    <t>1752</t>
  </si>
  <si>
    <t>1753</t>
  </si>
  <si>
    <t>37110</t>
  </si>
  <si>
    <t>1754</t>
  </si>
  <si>
    <t>37545</t>
  </si>
  <si>
    <t>1755</t>
  </si>
  <si>
    <t>62733</t>
  </si>
  <si>
    <t>1757</t>
  </si>
  <si>
    <t>45800</t>
  </si>
  <si>
    <t>1758</t>
  </si>
  <si>
    <t>1759</t>
  </si>
  <si>
    <t>47820</t>
  </si>
  <si>
    <t>1760</t>
  </si>
  <si>
    <t>1761</t>
  </si>
  <si>
    <t>10/03/2024</t>
  </si>
  <si>
    <t>1762</t>
  </si>
  <si>
    <t>45400</t>
  </si>
  <si>
    <t>1763</t>
  </si>
  <si>
    <t>45630</t>
  </si>
  <si>
    <t>1764</t>
  </si>
  <si>
    <t>26/01/2025</t>
  </si>
  <si>
    <t>1765</t>
  </si>
  <si>
    <t>15/10/2024</t>
  </si>
  <si>
    <t>1766</t>
  </si>
  <si>
    <t>72490</t>
  </si>
  <si>
    <t>1767</t>
  </si>
  <si>
    <t>1768</t>
  </si>
  <si>
    <t>1769</t>
  </si>
  <si>
    <t>01/11/2024</t>
  </si>
  <si>
    <t>31/10/2028</t>
  </si>
  <si>
    <t>1770</t>
  </si>
  <si>
    <t>1771</t>
  </si>
  <si>
    <t>1772</t>
  </si>
  <si>
    <t>01/2023</t>
  </si>
  <si>
    <t>13/10/2023</t>
  </si>
  <si>
    <t>1773</t>
  </si>
  <si>
    <t>01/2022</t>
  </si>
  <si>
    <t>24/03/2022</t>
  </si>
  <si>
    <t>1774</t>
  </si>
  <si>
    <t>1775</t>
  </si>
  <si>
    <t>1776</t>
  </si>
  <si>
    <t>1777</t>
  </si>
  <si>
    <t>55714</t>
  </si>
  <si>
    <t>26/07/2024</t>
  </si>
  <si>
    <t>1778</t>
  </si>
  <si>
    <t>54935</t>
  </si>
  <si>
    <t>1/25</t>
  </si>
  <si>
    <t>1779</t>
  </si>
  <si>
    <t>08100</t>
  </si>
  <si>
    <t>4/25</t>
  </si>
  <si>
    <t>1780</t>
  </si>
  <si>
    <t>1781</t>
  </si>
  <si>
    <t>99040</t>
  </si>
  <si>
    <t>1782</t>
  </si>
  <si>
    <t>98099</t>
  </si>
  <si>
    <t>1783</t>
  </si>
  <si>
    <t>44210</t>
  </si>
  <si>
    <t>1784</t>
  </si>
  <si>
    <t>98608</t>
  </si>
  <si>
    <t>1785</t>
  </si>
  <si>
    <t>98610</t>
  </si>
  <si>
    <t>1786</t>
  </si>
  <si>
    <t>99000</t>
  </si>
  <si>
    <t>4000.00</t>
  </si>
  <si>
    <t>1787</t>
  </si>
  <si>
    <t>1788</t>
  </si>
  <si>
    <t>76000.00</t>
  </si>
  <si>
    <t>1789</t>
  </si>
  <si>
    <t>1790</t>
  </si>
  <si>
    <t>76500.00</t>
  </si>
  <si>
    <t>1791</t>
  </si>
  <si>
    <t>22116</t>
  </si>
  <si>
    <t>1792</t>
  </si>
  <si>
    <t>1793</t>
  </si>
  <si>
    <t>1794</t>
  </si>
  <si>
    <t>1795</t>
  </si>
  <si>
    <t>1796</t>
  </si>
  <si>
    <t>1797</t>
  </si>
  <si>
    <t>Arrendatario</t>
  </si>
  <si>
    <t>1798</t>
  </si>
  <si>
    <t>1799</t>
  </si>
  <si>
    <t>03330</t>
  </si>
  <si>
    <t>1801</t>
  </si>
  <si>
    <t>30/04/2028</t>
  </si>
  <si>
    <t>1802</t>
  </si>
  <si>
    <t>1803</t>
  </si>
  <si>
    <t>1804</t>
  </si>
  <si>
    <t>1805</t>
  </si>
  <si>
    <t>05/06/2025</t>
  </si>
  <si>
    <t>1806</t>
  </si>
  <si>
    <t>1807</t>
  </si>
  <si>
    <t>0011</t>
  </si>
  <si>
    <t>1809</t>
  </si>
  <si>
    <t>1810</t>
  </si>
  <si>
    <t>1811</t>
  </si>
  <si>
    <t>1812</t>
  </si>
  <si>
    <t>010</t>
  </si>
  <si>
    <t>01070</t>
  </si>
  <si>
    <t>1813</t>
  </si>
  <si>
    <t>1814</t>
  </si>
  <si>
    <t>1815</t>
  </si>
  <si>
    <t>23099</t>
  </si>
  <si>
    <t>1816</t>
  </si>
  <si>
    <t>23070</t>
  </si>
  <si>
    <t>1818</t>
  </si>
  <si>
    <t>23080</t>
  </si>
  <si>
    <t>1819</t>
  </si>
  <si>
    <t>23040</t>
  </si>
  <si>
    <t>1820</t>
  </si>
  <si>
    <t>72480</t>
  </si>
  <si>
    <t>1821</t>
  </si>
  <si>
    <t>72474</t>
  </si>
  <si>
    <t>30/06/2024</t>
  </si>
  <si>
    <t>1822</t>
  </si>
  <si>
    <t>1823</t>
  </si>
  <si>
    <t>1824</t>
  </si>
  <si>
    <t>1825</t>
  </si>
  <si>
    <t>1826</t>
  </si>
  <si>
    <t>3100</t>
  </si>
  <si>
    <t>1827</t>
  </si>
  <si>
    <t>3920</t>
  </si>
  <si>
    <t>1828</t>
  </si>
  <si>
    <t>6700</t>
  </si>
  <si>
    <t>1829</t>
  </si>
  <si>
    <t>2060</t>
  </si>
  <si>
    <t>12/2024</t>
  </si>
  <si>
    <t>1830</t>
  </si>
  <si>
    <t>11/2024</t>
  </si>
  <si>
    <t>1831</t>
  </si>
  <si>
    <t>1832</t>
  </si>
  <si>
    <t>30817</t>
  </si>
  <si>
    <t>01/08/2021</t>
  </si>
  <si>
    <t>1833</t>
  </si>
  <si>
    <t>30670</t>
  </si>
  <si>
    <t>1834</t>
  </si>
  <si>
    <t>29077</t>
  </si>
  <si>
    <t>2.72</t>
  </si>
  <si>
    <t>3.15</t>
  </si>
  <si>
    <t>1835</t>
  </si>
  <si>
    <t>21/03/2024</t>
  </si>
  <si>
    <t>1836</t>
  </si>
  <si>
    <t>29018</t>
  </si>
  <si>
    <t>1837</t>
  </si>
  <si>
    <t>35660</t>
  </si>
  <si>
    <t>1838</t>
  </si>
  <si>
    <t>27000</t>
  </si>
  <si>
    <t>1839</t>
  </si>
  <si>
    <t>27296</t>
  </si>
  <si>
    <t>82010</t>
  </si>
  <si>
    <t>1841</t>
  </si>
  <si>
    <t>82013</t>
  </si>
  <si>
    <t>1842</t>
  </si>
  <si>
    <t>82138</t>
  </si>
  <si>
    <t>1843</t>
  </si>
  <si>
    <t>1844</t>
  </si>
  <si>
    <t>82400</t>
  </si>
  <si>
    <t>1845</t>
  </si>
  <si>
    <t>1846</t>
  </si>
  <si>
    <t>1847</t>
  </si>
  <si>
    <t>1848</t>
  </si>
  <si>
    <t>82000</t>
  </si>
  <si>
    <t>1849</t>
  </si>
  <si>
    <t>1850</t>
  </si>
  <si>
    <t>32470</t>
  </si>
  <si>
    <t>01/04/2019</t>
  </si>
  <si>
    <t>1851</t>
  </si>
  <si>
    <t>32360</t>
  </si>
  <si>
    <t>1852</t>
  </si>
  <si>
    <t>62140</t>
  </si>
  <si>
    <t>276648.00</t>
  </si>
  <si>
    <t>922160.00</t>
  </si>
  <si>
    <t>1853</t>
  </si>
  <si>
    <t>18/09/2024</t>
  </si>
  <si>
    <t>20/09/2024</t>
  </si>
  <si>
    <t>09/10/2024</t>
  </si>
  <si>
    <t>57714.00</t>
  </si>
  <si>
    <t>192380.00</t>
  </si>
  <si>
    <t>1854</t>
  </si>
  <si>
    <t>1855</t>
  </si>
  <si>
    <t>1856</t>
  </si>
  <si>
    <t>62010</t>
  </si>
  <si>
    <t>08/10/2024</t>
  </si>
  <si>
    <t>1857</t>
  </si>
  <si>
    <t>62240</t>
  </si>
  <si>
    <t>07/10/2024</t>
  </si>
  <si>
    <t>1858</t>
  </si>
  <si>
    <t>71980</t>
  </si>
  <si>
    <t>14/01/2025</t>
  </si>
  <si>
    <t>1859</t>
  </si>
  <si>
    <t>1860</t>
  </si>
  <si>
    <t>1861</t>
  </si>
  <si>
    <t>71600</t>
  </si>
  <si>
    <t>1862</t>
  </si>
  <si>
    <t>1863</t>
  </si>
  <si>
    <t>1864</t>
  </si>
  <si>
    <t>1865</t>
  </si>
  <si>
    <t>71605</t>
  </si>
  <si>
    <t>1866</t>
  </si>
  <si>
    <t>1867</t>
  </si>
  <si>
    <t>52141</t>
  </si>
  <si>
    <t>1868</t>
  </si>
  <si>
    <t>1869</t>
  </si>
  <si>
    <t>1870</t>
  </si>
  <si>
    <t>1871</t>
  </si>
  <si>
    <t>97113</t>
  </si>
  <si>
    <t>1872</t>
  </si>
  <si>
    <t>97130</t>
  </si>
  <si>
    <t>1873</t>
  </si>
  <si>
    <t>31/07/2024</t>
  </si>
  <si>
    <t>1874</t>
  </si>
  <si>
    <t>1875</t>
  </si>
  <si>
    <t>1876</t>
  </si>
  <si>
    <t>30019</t>
  </si>
  <si>
    <t>1877</t>
  </si>
  <si>
    <t>500000.00</t>
  </si>
  <si>
    <t>1878</t>
  </si>
  <si>
    <t>1879</t>
  </si>
  <si>
    <t>1880</t>
  </si>
  <si>
    <t>1881</t>
  </si>
  <si>
    <t>30120</t>
  </si>
  <si>
    <t>1883</t>
  </si>
  <si>
    <t>1884</t>
  </si>
  <si>
    <t>1885</t>
  </si>
  <si>
    <t>1886</t>
  </si>
  <si>
    <t>1887</t>
  </si>
  <si>
    <t>1888</t>
  </si>
  <si>
    <t>1889</t>
  </si>
  <si>
    <t>74410</t>
  </si>
  <si>
    <t>1890</t>
  </si>
  <si>
    <t>72350</t>
  </si>
  <si>
    <t>1891</t>
  </si>
  <si>
    <t>74470</t>
  </si>
  <si>
    <t>1892</t>
  </si>
  <si>
    <t>1893</t>
  </si>
  <si>
    <t>1894</t>
  </si>
  <si>
    <t>06820</t>
  </si>
  <si>
    <t>1895</t>
  </si>
  <si>
    <t>1896</t>
  </si>
  <si>
    <t>1897</t>
  </si>
  <si>
    <t>1898</t>
  </si>
  <si>
    <t>1899</t>
  </si>
  <si>
    <t>1900</t>
  </si>
  <si>
    <t>246526.68</t>
  </si>
  <si>
    <t>98610.67</t>
  </si>
  <si>
    <t>1901</t>
  </si>
  <si>
    <t>02110</t>
  </si>
  <si>
    <t>45628.43</t>
  </si>
  <si>
    <t>1903</t>
  </si>
  <si>
    <t>21370</t>
  </si>
  <si>
    <t>2522932.32</t>
  </si>
  <si>
    <t>Arrendamiento de inmueble para la Junta Local Ejecutiva.</t>
  </si>
  <si>
    <t>1904</t>
  </si>
  <si>
    <t>020</t>
  </si>
  <si>
    <t>471357.96</t>
  </si>
  <si>
    <t>Arrendamiento del almacen del inmueble de la Junta Local Ejecutiva.</t>
  </si>
  <si>
    <t>1905</t>
  </si>
  <si>
    <t>959976.12</t>
  </si>
  <si>
    <t>1906</t>
  </si>
  <si>
    <t>134719.20</t>
  </si>
  <si>
    <t>http://transparencia.ine.mx/sistemaot/cargaMasiva/Articulo70/2025/Formato28//JL-BC/tml1/conveniomodificatorio006_2024.pdf</t>
  </si>
  <si>
    <t>1907</t>
  </si>
  <si>
    <t>21200</t>
  </si>
  <si>
    <t>245846.00</t>
  </si>
  <si>
    <t>http://transparencia.ine.mx/sistemaot/cargaMasiva/Articulo70/2025/Formato28//JL-BC/tml1/conveniomodificatorio007_2024.pdf</t>
  </si>
  <si>
    <t>2024020192</t>
  </si>
  <si>
    <t>Adquisición de bienes y/o servicios para Junta Distrital Ejecutiva. Artículo 31 fracc.III y artículo 35 del Reglamento del Instituto Nacional Electoral en Materia de Adquisiciones, Arrendamientos de Bienes Muebles y Servicios.</t>
  </si>
  <si>
    <t>http://transparencia.ine.mx/sistemaot/cargaMasiva/Articulo70/2025/Formato28//JD07-GRO/tml1/pedidocontrato1.pdf</t>
  </si>
  <si>
    <t>1908</t>
  </si>
  <si>
    <t>Dispersión de Gasolina</t>
  </si>
  <si>
    <t>Mejor calidad en el servicio</t>
  </si>
  <si>
    <t>Junta Distrital Ejecutiva No.07 de Guerrero - Chilpancingo de los Bravo</t>
  </si>
  <si>
    <t>23/10/2024</t>
  </si>
  <si>
    <t>http://transparencia.ine.mx/sistemaot/cargaMasiva/Articulo70/2025/Formato28//JD07-GRO/tml1/pfactura1.pdf</t>
  </si>
  <si>
    <t>2024020196</t>
  </si>
  <si>
    <t>http://transparencia.ine.mx/sistemaot/cargaMasiva/Articulo70/2025/Formato28//JD07-GRO/tml1/pedidocontrato2.pdf</t>
  </si>
  <si>
    <t>1909</t>
  </si>
  <si>
    <t>Mantenimiento de inmueble</t>
  </si>
  <si>
    <t>RAGE780511TZ5</t>
  </si>
  <si>
    <t>Moisés Guevara</t>
  </si>
  <si>
    <t>Cuauhtémoc Norte</t>
  </si>
  <si>
    <t>39030</t>
  </si>
  <si>
    <t>http://transparencia.ine.mx/sistemaot/cargaMasiva/Articulo70/2025/Formato28//JD07-GRO/tml1/pfactura2.pdf</t>
  </si>
  <si>
    <t>2024020195</t>
  </si>
  <si>
    <t>http://transparencia.ine.mx/sistemaot/cargaMasiva/Articulo70/2025/Formato28//JD07-GRO/tml1/pedidocontrato3.pdf</t>
  </si>
  <si>
    <t>Insumos de oficina</t>
  </si>
  <si>
    <t>AASG771005QV3</t>
  </si>
  <si>
    <t>Plan de Ayutla</t>
  </si>
  <si>
    <t>39050</t>
  </si>
  <si>
    <t>http://transparencia.ine.mx/sistemaot/cargaMasiva/Articulo70/2025/Formato28//JD07-GRO/tml1/pfactura3.pdf</t>
  </si>
  <si>
    <t>2024020154</t>
  </si>
  <si>
    <t>http://transparencia.ine.mx/sistemaot/cargaMasiva/Articulo70/2025/Formato28//JD07-GRO/tml1/pedidocontrato4.pdf</t>
  </si>
  <si>
    <t>1911</t>
  </si>
  <si>
    <t>Servicio de estacionamiento de parque vehicular</t>
  </si>
  <si>
    <t>Moyao</t>
  </si>
  <si>
    <t>AAMG630130TV8</t>
  </si>
  <si>
    <t>Guillermo Soberón</t>
  </si>
  <si>
    <t>39096</t>
  </si>
  <si>
    <t>http://transparencia.ine.mx/sistemaot/cargaMasiva/Articulo70/2025/Formato28//JD07-GRO/tml1/pfactura4.pdf</t>
  </si>
  <si>
    <t>2024020033</t>
  </si>
  <si>
    <t>http://transparencia.ine.mx/sistemaot/cargaMasiva/Articulo70/2025/Formato28//JD07-GRO/tml1/pedidocontrato5.pdf</t>
  </si>
  <si>
    <t>1912</t>
  </si>
  <si>
    <t>Nao y Gem</t>
  </si>
  <si>
    <t>NAG130220443</t>
  </si>
  <si>
    <t>Los Ayala</t>
  </si>
  <si>
    <t>Villas del Mayorazgo</t>
  </si>
  <si>
    <t>39080</t>
  </si>
  <si>
    <t>http://transparencia.ine.mx/sistemaot/cargaMasiva/Articulo70/2025/Formato28//JD07-GRO/tml1/pfactura5.pdf</t>
  </si>
  <si>
    <t>20270</t>
  </si>
  <si>
    <t>1914</t>
  </si>
  <si>
    <t>1915</t>
  </si>
  <si>
    <t>07/03/2024</t>
  </si>
  <si>
    <t>1916</t>
  </si>
  <si>
    <t>1917</t>
  </si>
  <si>
    <t>38000</t>
  </si>
  <si>
    <t>1918</t>
  </si>
  <si>
    <t>33000</t>
  </si>
  <si>
    <t>1919</t>
  </si>
  <si>
    <t>32880</t>
  </si>
  <si>
    <t>1920</t>
  </si>
  <si>
    <t>1921</t>
  </si>
  <si>
    <t>33030</t>
  </si>
  <si>
    <t>1922</t>
  </si>
  <si>
    <t>0300</t>
  </si>
  <si>
    <t>1923</t>
  </si>
  <si>
    <t>0330</t>
  </si>
  <si>
    <t>1924</t>
  </si>
  <si>
    <t>1925</t>
  </si>
  <si>
    <t>39906</t>
  </si>
  <si>
    <t>1926</t>
  </si>
  <si>
    <t>1927</t>
  </si>
  <si>
    <t>41700</t>
  </si>
  <si>
    <t>1928</t>
  </si>
  <si>
    <t>1929</t>
  </si>
  <si>
    <t>1930</t>
  </si>
  <si>
    <t>1931</t>
  </si>
  <si>
    <t>62130</t>
  </si>
  <si>
    <t>1932</t>
  </si>
  <si>
    <t>1933</t>
  </si>
  <si>
    <t>1934</t>
  </si>
  <si>
    <t>01460</t>
  </si>
  <si>
    <t>1935</t>
  </si>
  <si>
    <t>01180</t>
  </si>
  <si>
    <t>1936</t>
  </si>
  <si>
    <t>02840</t>
  </si>
  <si>
    <t>1937</t>
  </si>
  <si>
    <t>1938</t>
  </si>
  <si>
    <t>82110</t>
  </si>
  <si>
    <t>1939</t>
  </si>
  <si>
    <t>82148</t>
  </si>
  <si>
    <t>1940</t>
  </si>
  <si>
    <t>1941</t>
  </si>
  <si>
    <t>82120</t>
  </si>
  <si>
    <t>1942</t>
  </si>
  <si>
    <t>82140</t>
  </si>
  <si>
    <t>1943</t>
  </si>
  <si>
    <t>1944</t>
  </si>
  <si>
    <t>1945</t>
  </si>
  <si>
    <t>1946</t>
  </si>
  <si>
    <t>1947</t>
  </si>
  <si>
    <t>1948</t>
  </si>
  <si>
    <t>1949</t>
  </si>
  <si>
    <t>1950</t>
  </si>
  <si>
    <t>1951</t>
  </si>
  <si>
    <t>1952</t>
  </si>
  <si>
    <t>21280</t>
  </si>
  <si>
    <t>1953</t>
  </si>
  <si>
    <t>1954</t>
  </si>
  <si>
    <t>21250</t>
  </si>
  <si>
    <t>1955</t>
  </si>
  <si>
    <t>1956</t>
  </si>
  <si>
    <t>1957</t>
  </si>
  <si>
    <t>21290</t>
  </si>
  <si>
    <t>07/2025</t>
  </si>
  <si>
    <t>1958</t>
  </si>
  <si>
    <t>08/2025</t>
  </si>
  <si>
    <t>1959</t>
  </si>
  <si>
    <t>01/01/2028</t>
  </si>
  <si>
    <t>1960</t>
  </si>
  <si>
    <t>09/2025</t>
  </si>
  <si>
    <t>32520.00</t>
  </si>
  <si>
    <t>1961</t>
  </si>
  <si>
    <t>10/2025</t>
  </si>
  <si>
    <t>1962</t>
  </si>
  <si>
    <t>11/2025</t>
  </si>
  <si>
    <t>1963</t>
  </si>
  <si>
    <t>22106</t>
  </si>
  <si>
    <t>12/2025</t>
  </si>
  <si>
    <t>88500.00</t>
  </si>
  <si>
    <t>1964</t>
  </si>
  <si>
    <t>44250.00</t>
  </si>
  <si>
    <t>1965</t>
  </si>
  <si>
    <t>1966</t>
  </si>
  <si>
    <t>40880</t>
  </si>
  <si>
    <t>1967</t>
  </si>
  <si>
    <t>1968</t>
  </si>
  <si>
    <t>1969</t>
  </si>
  <si>
    <t>22506</t>
  </si>
  <si>
    <t>1970</t>
  </si>
  <si>
    <t>1971</t>
  </si>
  <si>
    <t>22040</t>
  </si>
  <si>
    <t>1972</t>
  </si>
  <si>
    <t>1973</t>
  </si>
  <si>
    <t>1974</t>
  </si>
  <si>
    <t>1975</t>
  </si>
  <si>
    <t>1976</t>
  </si>
  <si>
    <t>1977</t>
  </si>
  <si>
    <t>1978</t>
  </si>
  <si>
    <t>1979</t>
  </si>
  <si>
    <t>1980</t>
  </si>
  <si>
    <t>10400</t>
  </si>
  <si>
    <t>1310.80</t>
  </si>
  <si>
    <t>1982</t>
  </si>
  <si>
    <t>4360</t>
  </si>
  <si>
    <t>349.86</t>
  </si>
  <si>
    <t>1983</t>
  </si>
  <si>
    <t>1345.60</t>
  </si>
  <si>
    <t>1984</t>
  </si>
  <si>
    <t>9900</t>
  </si>
  <si>
    <t>49117.09</t>
  </si>
  <si>
    <t>1985</t>
  </si>
  <si>
    <t>08/03/2025</t>
  </si>
  <si>
    <t>684.40</t>
  </si>
  <si>
    <t>1986</t>
  </si>
  <si>
    <t>7420</t>
  </si>
  <si>
    <t>1484.79</t>
  </si>
  <si>
    <t>1987</t>
  </si>
  <si>
    <t>4640.00</t>
  </si>
  <si>
    <t>1988</t>
  </si>
  <si>
    <t>3209.26</t>
  </si>
  <si>
    <t>1989</t>
  </si>
  <si>
    <t>4870</t>
  </si>
  <si>
    <t>5439.24</t>
  </si>
  <si>
    <t>1990</t>
  </si>
  <si>
    <t>88900</t>
  </si>
  <si>
    <t>1991</t>
  </si>
  <si>
    <t>1992</t>
  </si>
  <si>
    <t>1993</t>
  </si>
  <si>
    <t>1994</t>
  </si>
  <si>
    <t>87604</t>
  </si>
  <si>
    <t>1995</t>
  </si>
  <si>
    <t>87670</t>
  </si>
  <si>
    <t>1996</t>
  </si>
  <si>
    <t>88699</t>
  </si>
  <si>
    <t>1997</t>
  </si>
  <si>
    <t>87780</t>
  </si>
  <si>
    <t>1998</t>
  </si>
  <si>
    <t>26/01/2024</t>
  </si>
  <si>
    <t>1999</t>
  </si>
  <si>
    <t>72550</t>
  </si>
  <si>
    <t>2002</t>
  </si>
  <si>
    <t>2003</t>
  </si>
  <si>
    <t>72470</t>
  </si>
  <si>
    <t>2004</t>
  </si>
  <si>
    <t>72830</t>
  </si>
  <si>
    <t>14/02/2005</t>
  </si>
  <si>
    <t>2005</t>
  </si>
  <si>
    <t>2006</t>
  </si>
  <si>
    <t>2008</t>
  </si>
  <si>
    <t>72170</t>
  </si>
  <si>
    <t>2009</t>
  </si>
  <si>
    <t>72090</t>
  </si>
  <si>
    <t>2011</t>
  </si>
  <si>
    <t>2012</t>
  </si>
  <si>
    <t>64860</t>
  </si>
  <si>
    <t>2013</t>
  </si>
  <si>
    <t>88100</t>
  </si>
  <si>
    <t>2014</t>
  </si>
  <si>
    <t>88220</t>
  </si>
  <si>
    <t>2015</t>
  </si>
  <si>
    <t>85225</t>
  </si>
  <si>
    <t>2016</t>
  </si>
  <si>
    <t>85890</t>
  </si>
  <si>
    <t>2017</t>
  </si>
  <si>
    <t>85880</t>
  </si>
  <si>
    <t>2018</t>
  </si>
  <si>
    <t>2020</t>
  </si>
  <si>
    <t>85830</t>
  </si>
  <si>
    <t>2021</t>
  </si>
  <si>
    <t>85900</t>
  </si>
  <si>
    <t>18/09/2023</t>
  </si>
  <si>
    <t>2022</t>
  </si>
  <si>
    <t>85400</t>
  </si>
  <si>
    <t>2023</t>
  </si>
  <si>
    <t>84561</t>
  </si>
  <si>
    <t>2024</t>
  </si>
  <si>
    <t>83288</t>
  </si>
  <si>
    <t>85447</t>
  </si>
  <si>
    <t>2026</t>
  </si>
  <si>
    <t>2027</t>
  </si>
  <si>
    <t>01/05/2022</t>
  </si>
  <si>
    <t>30/04/2026</t>
  </si>
  <si>
    <t>2028</t>
  </si>
  <si>
    <t>97700</t>
  </si>
  <si>
    <t>2029</t>
  </si>
  <si>
    <t>97780</t>
  </si>
  <si>
    <t>2030</t>
  </si>
  <si>
    <t>2031</t>
  </si>
  <si>
    <t>2032</t>
  </si>
  <si>
    <t>2033</t>
  </si>
  <si>
    <t>97818</t>
  </si>
  <si>
    <t>2034</t>
  </si>
  <si>
    <t>2035</t>
  </si>
  <si>
    <t>97255</t>
  </si>
  <si>
    <t>2036</t>
  </si>
  <si>
    <t>2037</t>
  </si>
  <si>
    <t>2038</t>
  </si>
  <si>
    <t>2039</t>
  </si>
  <si>
    <t>97119</t>
  </si>
  <si>
    <t>2040</t>
  </si>
  <si>
    <t>2041</t>
  </si>
  <si>
    <t>2042</t>
  </si>
  <si>
    <t>2043</t>
  </si>
  <si>
    <t>39010</t>
  </si>
  <si>
    <t>132775.30</t>
  </si>
  <si>
    <t>1593303.60</t>
  </si>
  <si>
    <t>2044</t>
  </si>
  <si>
    <t>101512.78</t>
  </si>
  <si>
    <t>1218153.36</t>
  </si>
  <si>
    <t>2045</t>
  </si>
  <si>
    <t>23482.78</t>
  </si>
  <si>
    <t>281793.36</t>
  </si>
  <si>
    <t>2046</t>
  </si>
  <si>
    <t>4958.60</t>
  </si>
  <si>
    <t>59503.20</t>
  </si>
  <si>
    <t>2047</t>
  </si>
  <si>
    <t>41285.64</t>
  </si>
  <si>
    <t>495427.68</t>
  </si>
  <si>
    <t>2048</t>
  </si>
  <si>
    <t>35859.96</t>
  </si>
  <si>
    <t>430319.52</t>
  </si>
  <si>
    <t>2049</t>
  </si>
  <si>
    <t>39931</t>
  </si>
  <si>
    <t>45934.84</t>
  </si>
  <si>
    <t>551218.08</t>
  </si>
  <si>
    <t>2.16</t>
  </si>
  <si>
    <t>334000.00</t>
  </si>
  <si>
    <t>2051</t>
  </si>
  <si>
    <t>30/12/2025</t>
  </si>
  <si>
    <t>2052</t>
  </si>
  <si>
    <t>31/12/2029</t>
  </si>
  <si>
    <t>2053</t>
  </si>
  <si>
    <t>2054</t>
  </si>
  <si>
    <t>2055</t>
  </si>
  <si>
    <t>2056</t>
  </si>
  <si>
    <t>2057</t>
  </si>
  <si>
    <t>2058</t>
  </si>
  <si>
    <t>2059</t>
  </si>
  <si>
    <t>36020</t>
  </si>
  <si>
    <t>01/06/2021</t>
  </si>
  <si>
    <t>01/06/2025</t>
  </si>
  <si>
    <t>2061</t>
  </si>
  <si>
    <t>2062</t>
  </si>
  <si>
    <t>2063</t>
  </si>
  <si>
    <t>77012</t>
  </si>
  <si>
    <t>2064</t>
  </si>
  <si>
    <t>77083</t>
  </si>
  <si>
    <t>2065</t>
  </si>
  <si>
    <t>44490</t>
  </si>
  <si>
    <t>2066</t>
  </si>
  <si>
    <t>2067</t>
  </si>
  <si>
    <t>2068</t>
  </si>
  <si>
    <t>77020</t>
  </si>
  <si>
    <t>2069</t>
  </si>
  <si>
    <t>26/02/2027</t>
  </si>
  <si>
    <t>2070</t>
  </si>
  <si>
    <t>2071</t>
  </si>
  <si>
    <t>2072</t>
  </si>
  <si>
    <t>2073</t>
  </si>
  <si>
    <t>85130</t>
  </si>
  <si>
    <t>2074</t>
  </si>
  <si>
    <t>85010</t>
  </si>
  <si>
    <t>01/07/2022</t>
  </si>
  <si>
    <t>30/06/2026</t>
  </si>
  <si>
    <t>2075</t>
  </si>
  <si>
    <t>85000</t>
  </si>
  <si>
    <t>2076</t>
  </si>
  <si>
    <t>2077</t>
  </si>
  <si>
    <t>85160</t>
  </si>
  <si>
    <t>2078</t>
  </si>
  <si>
    <t>2079</t>
  </si>
  <si>
    <t>2080</t>
  </si>
  <si>
    <t>09300</t>
  </si>
  <si>
    <t>09290</t>
  </si>
  <si>
    <t>02/05/2025</t>
  </si>
  <si>
    <t>2083</t>
  </si>
  <si>
    <t>2084</t>
  </si>
  <si>
    <t>62270</t>
  </si>
  <si>
    <t>2085</t>
  </si>
  <si>
    <t>011</t>
  </si>
  <si>
    <t>62550</t>
  </si>
  <si>
    <t>2086</t>
  </si>
  <si>
    <t>62580</t>
  </si>
  <si>
    <t>2087</t>
  </si>
  <si>
    <t>03</t>
  </si>
  <si>
    <t>2088</t>
  </si>
  <si>
    <t>83280</t>
  </si>
  <si>
    <t>2089</t>
  </si>
  <si>
    <t>2090</t>
  </si>
  <si>
    <t>2091</t>
  </si>
  <si>
    <t>83260</t>
  </si>
  <si>
    <t>2092</t>
  </si>
  <si>
    <t>34700</t>
  </si>
  <si>
    <t>2093</t>
  </si>
  <si>
    <t>2094</t>
  </si>
  <si>
    <t>2095</t>
  </si>
  <si>
    <t>2096</t>
  </si>
  <si>
    <t>2097</t>
  </si>
  <si>
    <t>34217</t>
  </si>
  <si>
    <t>2098</t>
  </si>
  <si>
    <t>2099</t>
  </si>
  <si>
    <t>2101</t>
  </si>
  <si>
    <t>2102</t>
  </si>
  <si>
    <t>2103</t>
  </si>
  <si>
    <t>2104</t>
  </si>
  <si>
    <t>2105</t>
  </si>
  <si>
    <t>65500</t>
  </si>
  <si>
    <t>15/08/2023</t>
  </si>
  <si>
    <t>2106</t>
  </si>
  <si>
    <t>LP-INE-02JDE-BC-001/2025 </t>
  </si>
  <si>
    <t>Contratación de Servicio integral de limpieza de la sede de la Junta Distrital Ejecutiva del 02 Distrito Electoral del Instituto Nacional Electoral en el estado de Baja California y los Módulos de Atención Ciudadana 020251 y 020253. Artículo 31 fracc. I y artículo 35 del Reglamento del Instituto Nacional Electoral en Materia de Adquisiciones, Arrendamientos de Bienes Muebles y Servicios.</t>
  </si>
  <si>
    <t>http://transparencia.ine.mx/sistemaot/cargaMasiva/Articulo70/2025/Formato28//JD02-BC/tml1/osplimpieza.pdf</t>
  </si>
  <si>
    <t>2107</t>
  </si>
  <si>
    <t>http://transparencia.ine.mx/sistemaot/cargaMasiva/Articulo70/2025/Formato28//JD02-BC/tml1/convocatorialimpieza.pdf</t>
  </si>
  <si>
    <t>Servicio integral de limpieza para la 02 Junta Distrital Ejecutiva y Módulo de Atención Ciudadana 020251 y 020253 del Instituto Nacional Electoral en el estado de Baja California.</t>
  </si>
  <si>
    <t>http://transparencia.ine.mx/sistemaot/cargaMasiva/Articulo70/2025/Formato28//JD02-BC/tml1/ajalimpieza.pdf</t>
  </si>
  <si>
    <t>http://transparencia.ine.mx/sistemaot/cargaMasiva/Articulo70/2025/Formato28//JD02-BC/tml1/apaplimpieza.pdf</t>
  </si>
  <si>
    <t>http://transparencia.ine.mx/sistemaot/cargaMasiva/Articulo70/2025/Formato28//JD02-BC/tml1/propuestaeconomica1.pdf</t>
  </si>
  <si>
    <t>http://transparencia.ine.mx/sistemaot/cargaMasiva/Articulo70/2025/Formato28//JD02-BC/tml1/aflimpieza.pdf</t>
  </si>
  <si>
    <t>Servicio Gold &amp; Green S.A. DE C.V.</t>
  </si>
  <si>
    <t>SGA1012135E6</t>
  </si>
  <si>
    <t>Molino del Rey</t>
  </si>
  <si>
    <t>Insurgentes Este</t>
  </si>
  <si>
    <t>Junta Distrital Ejecutiva 02 en Mexicali, Baja California</t>
  </si>
  <si>
    <t>La prestación del Servicio integral de limpieza para la 02 Junta Distrital Ejecutiva y Módulo de Atención Ciudadana 020251 y 020253 del Instituto Nacional Electoral en el estado de Baja California.</t>
  </si>
  <si>
    <t>http://transparencia.ine.mx/sistemaot/cargaMasiva/Articulo70/2025/Formato28//JD02-BC/tml1/contrato1.pdf</t>
  </si>
  <si>
    <t>http://transparencia.ine.mx/sistemaot/cargaMasiva/Articulo70/2025/Formato28//JD02-BC/tml1/facturalimpieza.pdf</t>
  </si>
  <si>
    <t>LP-INE-02JDE-BC-002/2025 </t>
  </si>
  <si>
    <t>Contratación de Servicio Especializado de Seguridad y Vigilancia Intramuros de la sede de la Junta Distrital Ejecutiva del 02 Distrito Electoral del Instituto Nacional Electoral en el estado de Baja California y los Módulos de Atención Ciudadana 020251 y 020253. Artículo 31 fracc. I y artículo 35 del Reglamento del Instituto Nacional Electoral en Materia de Adquisiciones, Arrendamientos de Bienes Muebles y Servicios.</t>
  </si>
  <si>
    <t>http://transparencia.ine.mx/sistemaot/cargaMasiva/Articulo70/2025/Formato28//JD02-BC/tml1/ospvigilancia.pdf</t>
  </si>
  <si>
    <t>2108</t>
  </si>
  <si>
    <t>http://transparencia.ine.mx/sistemaot/cargaMasiva/Articulo70/2025/Formato28//JD02-BC/tml1/convocatoriavigilancia.pdf</t>
  </si>
  <si>
    <t>Servicio Especializado de Seguridad y Vigilancia Intramuros para la 02 Junta Distrital Ejecutiva y Módulo de Atención Ciudadana 020251 y 020253 del Instituto Nacional Electoral en el estado de Baja California.</t>
  </si>
  <si>
    <t>http://transparencia.ine.mx/sistemaot/cargaMasiva/Articulo70/2025/Formato28//JD02-BC/tml1/ajavigilancia.pdf</t>
  </si>
  <si>
    <t>http://transparencia.ine.mx/sistemaot/cargaMasiva/Articulo70/2025/Formato28//JD02-BC/tml1/apapvigilancia.pdf</t>
  </si>
  <si>
    <t>http://transparencia.ine.mx/sistemaot/cargaMasiva/Articulo70/2025/Formato28//JD02-BC/tml1/propuestaeconomica2.pdf</t>
  </si>
  <si>
    <t>http://transparencia.ine.mx/sistemaot/cargaMasiva/Articulo70/2025/Formato28//JD02-BC/tml1/afvigilancia.pdf</t>
  </si>
  <si>
    <t>Seguridad Privada GUNS 8A, S.A DE C.V</t>
  </si>
  <si>
    <t>Colonia 20 de Noviembre</t>
  </si>
  <si>
    <t>La prestación del Servicio Especializado de Seguridad y Vigilancia Intramuros para la 02 Junta Distrital Ejecutiva y Módulo de Atención Ciudadana 020251 y 020253 del Instituto Nacional Electoral en el estado de Baja California.</t>
  </si>
  <si>
    <t>http://transparencia.ine.mx/sistemaot/cargaMasiva/Articulo70/2025/Formato28//JD02-BC/tml1/contrato2.pdf</t>
  </si>
  <si>
    <t>http://transparencia.ine.mx/sistemaot/cargaMasiva/Articulo70/2025/Formato28//JD02-BC/tml1/facturavigilancia.pdf</t>
  </si>
  <si>
    <t>http://transparencia.ine.mx/sistemaot/cargaMasiva/Articulo70/2025/Formato28//JD17-DF/tml1/osp1.pdf</t>
  </si>
  <si>
    <t>2109</t>
  </si>
  <si>
    <t>Arrendamiento del Inmueble en Calle Remolino, números 5,19 Y 25, colonia Ampliación Alpes, Código Postal 01710, Alcaldía Álvaro Obregón en la Ciudad de México.</t>
  </si>
  <si>
    <t>JUEGOS Y DESARROLLO ÁGUILAS, S.C.</t>
  </si>
  <si>
    <t>JDA001009-JQ5</t>
  </si>
  <si>
    <t>Remolino</t>
  </si>
  <si>
    <t>Ampliación Alpes</t>
  </si>
  <si>
    <t>Mejor propuesta económica en arrendamiento de inmueble, cumple con lo necesario de acuerdo a las necesidades del organo subdelegacional.</t>
  </si>
  <si>
    <t>17 Junta Distrital Ejecutiva en la Ciudad de México.</t>
  </si>
  <si>
    <t>Vocalía Ejecutiva Distrital</t>
  </si>
  <si>
    <t>El arrendador otorga en arrendamiento al arrendatario, el espacio en el inmueble, sito, en calle Remolino, números 5, 19 y 25, colonia Ampliación Alpes, código postal 01710, alcaldía Álvaro Obregón, en la Ciudad de México, el cual cuenta con una superficie rentable de 1,274.87 m²(mildocientos setenta y cuatro metros cuadrados con ochenta y siete centímetros cuadrados) construidos y 11 (once) cajons de estacionamiento, para uso de las oficinas de la 17 Junta Distrital Ejecutiva en la Ciudad de México.</t>
  </si>
  <si>
    <t>http://transparencia.ine.mx/sistemaot/cargaMasiva/Articulo70/2025/Formato28//JD17-DF/tml1/contrato1.pdf</t>
  </si>
  <si>
    <t>Se revisó la documentación exhibida por el arrendatario y se confirmó que el inmueble cumpliera con lo espesificado.</t>
  </si>
  <si>
    <t>http://transparencia.ine.mx/sistemaot/cargaMasiva/Articulo70/2025/Formato28//JD17-DF/tml1/factura1.pdf</t>
  </si>
  <si>
    <t>http://transparencia.ine.mx/sistemaot/cargaMasiva/Articulo70/2025/Formato28//JD17-DF/tml1/osp2.pdf</t>
  </si>
  <si>
    <t>2110</t>
  </si>
  <si>
    <t>Arrendamiento de inmueble en Avenida Juárez, número 49, colonia Cuajimalpa, alcaldía Cuajimalpa de Morelos, C.P. 05000, Ciudad de México.</t>
  </si>
  <si>
    <t>SHOPS MIK S DE R.L. DE C.V.</t>
  </si>
  <si>
    <t>SMI200131LFA</t>
  </si>
  <si>
    <t>05000</t>
  </si>
  <si>
    <t>Mejor propuesta económica en arrendamiento de inmueble, de acuerdo a las necesidades del Módulo de Atención Ciudadana 091751.</t>
  </si>
  <si>
    <t>El arrendador otorga en arrendamiento al arrendatario, el espacio en el inmueble, sito, en Avenida Juárez número 49, colonia Cuajimalpa, alcaldía Cuajimalpa de Morelos, código postal 05000, en la Ciudad de México, marcado con el número AZ101, situado en el nivel AZOTEA de Shops Cuajimalpa, el cual cuenta con una superficie rentable de 200m²(doscientos metros cuadrados) construidos y 4 (cuatro) cajones de estacionamiento, para uso del Módulo de Atención Ciudadana, número 091751 y oficinas.</t>
  </si>
  <si>
    <t>http://transparencia.ine.mx/sistemaot/cargaMasiva/Articulo70/2025/Formato28//JD17-DF/tml1/contrato2.pdf</t>
  </si>
  <si>
    <t>http://transparencia.ine.mx/sistemaot/cargaMasiva/Articulo70/2025/Formato28//JD17-DF/tml1/factura2.pdf</t>
  </si>
  <si>
    <t>06400</t>
  </si>
  <si>
    <t>692646.72</t>
  </si>
  <si>
    <t>01/09/2025</t>
  </si>
  <si>
    <t>2112</t>
  </si>
  <si>
    <t>Mantenimiento de inmueble del Módulo de Atención Ciudadana 220453 de la 04 Junta Distrital del mes de enero de 2025</t>
  </si>
  <si>
    <t>76190</t>
  </si>
  <si>
    <t>http://transparencia.ine.mx/sistemaot/cargaMasiva/Articulo70/2025/Formato28//JD04-QRO/tml1/contrato1.pdf</t>
  </si>
  <si>
    <t>2113</t>
  </si>
  <si>
    <t>76116</t>
  </si>
  <si>
    <t>2115</t>
  </si>
  <si>
    <t>76079</t>
  </si>
  <si>
    <t>2116</t>
  </si>
  <si>
    <t>2117</t>
  </si>
  <si>
    <t>2118</t>
  </si>
  <si>
    <t>2119</t>
  </si>
  <si>
    <t>04/02/2026</t>
  </si>
  <si>
    <t>2120</t>
  </si>
  <si>
    <t>2121</t>
  </si>
  <si>
    <t>2122</t>
  </si>
  <si>
    <t>2123</t>
  </si>
  <si>
    <t>2124</t>
  </si>
  <si>
    <t>2125</t>
  </si>
  <si>
    <t>55719</t>
  </si>
  <si>
    <t>2126</t>
  </si>
  <si>
    <t>76080</t>
  </si>
  <si>
    <t>2127</t>
  </si>
  <si>
    <t>2128</t>
  </si>
  <si>
    <t>2129</t>
  </si>
  <si>
    <t>2130</t>
  </si>
  <si>
    <t>2131</t>
  </si>
  <si>
    <t>2132</t>
  </si>
  <si>
    <t>2133</t>
  </si>
  <si>
    <t>2134</t>
  </si>
  <si>
    <t>76132</t>
  </si>
  <si>
    <t>http://transparencia.ine.mx/sistemaot/cargaMasiva/Articulo70/2025/Formato28//JD04-QRO/tml1/contrato23.pdf</t>
  </si>
  <si>
    <t>2135</t>
  </si>
  <si>
    <t>2136</t>
  </si>
  <si>
    <t>76200</t>
  </si>
  <si>
    <t>2137</t>
  </si>
  <si>
    <t>2138</t>
  </si>
  <si>
    <t>2139</t>
  </si>
  <si>
    <t>2140</t>
  </si>
  <si>
    <t>2141</t>
  </si>
  <si>
    <t>2142</t>
  </si>
  <si>
    <t>76910</t>
  </si>
  <si>
    <t>2143</t>
  </si>
  <si>
    <t>2144</t>
  </si>
  <si>
    <t>2146</t>
  </si>
  <si>
    <t>04/05/2025</t>
  </si>
  <si>
    <t>2147</t>
  </si>
  <si>
    <t>2148</t>
  </si>
  <si>
    <t>2149</t>
  </si>
  <si>
    <t>2150</t>
  </si>
  <si>
    <t>2151</t>
  </si>
  <si>
    <t>2152</t>
  </si>
  <si>
    <t>2153</t>
  </si>
  <si>
    <t>2154</t>
  </si>
  <si>
    <t>2155</t>
  </si>
  <si>
    <t>2156</t>
  </si>
  <si>
    <t>http://transparencia.ine.mx/sistemaot/cargaMasiva/Articulo70/2025/Formato28//JD04-QRO/tml1/contrato45.pdf</t>
  </si>
  <si>
    <t>2157</t>
  </si>
  <si>
    <t>2158</t>
  </si>
  <si>
    <t>2159</t>
  </si>
  <si>
    <t>76090</t>
  </si>
  <si>
    <t>http://transparencia.ine.mx/sistemaot/cargaMasiva/Articulo70/2025/Formato28//JD04-QRO/tml1/contrato49.pdf</t>
  </si>
  <si>
    <t>2161</t>
  </si>
  <si>
    <t>http://transparencia.ine.mx/sistemaot/cargaMasiva/Articulo70/2025/Formato28//JD04-QRO/tml1/contrato50.pdf</t>
  </si>
  <si>
    <t>2162</t>
  </si>
  <si>
    <t>76118</t>
  </si>
  <si>
    <t>2163</t>
  </si>
  <si>
    <t>2164</t>
  </si>
  <si>
    <t>76150</t>
  </si>
  <si>
    <t>http://transparencia.ine.mx/sistemaot/cargaMasiva/Articulo70/2025/Formato28//JD04-QRO/tml1/contrato53.pdf</t>
  </si>
  <si>
    <t>2165</t>
  </si>
  <si>
    <t>http://transparencia.ine.mx/sistemaot/cargaMasiva/Articulo70/2025/Formato28//JD04-QRO/tml1/contrato54.pdf</t>
  </si>
  <si>
    <t>2166</t>
  </si>
  <si>
    <t>http://transparencia.ine.mx/sistemaot/cargaMasiva/Articulo70/2025/Formato28//JD04-QRO/tml1/contrato55.pdf</t>
  </si>
  <si>
    <t>2167</t>
  </si>
  <si>
    <t>2168</t>
  </si>
  <si>
    <t>Pedido_Fact_1</t>
  </si>
  <si>
    <t>Adquisición de bienes y/o servicios para la Junta Local Ejecutiva de Zacatecas, Artículo 31 fracc. III y artículo 51 del Reglamento del Instituto Nacional Electoral en Materia de Adquisiciones, Arrendamientos de Bienes Muebles y Servicios.</t>
  </si>
  <si>
    <t>http://transparencia.ine.mx/sistemaot/cargaMasiva/Articulo70/2025/Formato28//JL-ZAC/tml1/osp_fact_12.pdf</t>
  </si>
  <si>
    <t>2169</t>
  </si>
  <si>
    <t>Servicio de Limpieza de las oficinas</t>
  </si>
  <si>
    <t>Bernando</t>
  </si>
  <si>
    <t>Junta Local Ejecutiva de Zacatecas</t>
  </si>
  <si>
    <t>contrato_fact_12</t>
  </si>
  <si>
    <t>Servicios de limpieza de las oficinas, durante la vigencia del contrato en las instalaciones de la Junta Local Ejecutiva del Instituto Nacional Electoral en el Estado de Zacatecas</t>
  </si>
  <si>
    <t>http://transparencia.ine.mx/sistemaot/cargaMasiva/Articulo70/2025/Formato28//JL-ZAC/tml1/contrato_fact_12.pdf</t>
  </si>
  <si>
    <t>Artículo 68 del Reglamento del Instituto Nacional Electoral en Materia de Adquisiciones, Arrendamientos de Bienes Muebles y Servicios, dispone que: 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t>
  </si>
  <si>
    <t>http://transparencia.ine.mx/sistemaot/cargaMasiva/Articulo70/2025/Formato28//JL-ZAC/tml1/factura12.pdf</t>
  </si>
  <si>
    <t>Pedido_Fact_5</t>
  </si>
  <si>
    <t>http://transparencia.ine.mx/sistemaot/cargaMasiva/Articulo70/2025/Formato28//JL-ZAC/tml1/osp_fact_3.pdf</t>
  </si>
  <si>
    <t>2170</t>
  </si>
  <si>
    <t>Adquisición de combustible mediante tarjetas Electronicas</t>
  </si>
  <si>
    <t>Si Vale Mexico, S.A. de C.V.</t>
  </si>
  <si>
    <t>PUN9810229RO</t>
  </si>
  <si>
    <t>Juarez, Deleg Cuauhtemoc</t>
  </si>
  <si>
    <t>contrato_fact_3</t>
  </si>
  <si>
    <t>2000000.00</t>
  </si>
  <si>
    <t>Suministro de Vales de Gasolina Mediante Monederos Electrónicos, mismos que podrán operar en territorio nacional, acentuado en el Estado de Zacatecas</t>
  </si>
  <si>
    <t>http://transparencia.ine.mx/sistemaot/cargaMasiva/Articulo70/2025/Formato28//JL-ZAC/tml1/contrato_fact_3.pdf</t>
  </si>
  <si>
    <t>http://transparencia.ine.mx/sistemaot/cargaMasiva/Articulo70/2025/Formato28//JL-ZAC/tml1/factura3.pdf</t>
  </si>
  <si>
    <t>2171</t>
  </si>
  <si>
    <t>94470</t>
  </si>
  <si>
    <t>2172</t>
  </si>
  <si>
    <t>170000.00</t>
  </si>
  <si>
    <t>2173</t>
  </si>
  <si>
    <t>70690</t>
  </si>
  <si>
    <t>2174</t>
  </si>
  <si>
    <t>2175</t>
  </si>
  <si>
    <t>70760</t>
  </si>
  <si>
    <t>2176</t>
  </si>
  <si>
    <t>2177</t>
  </si>
  <si>
    <t>2178</t>
  </si>
  <si>
    <t>2179</t>
  </si>
  <si>
    <t>2180</t>
  </si>
  <si>
    <t>97860</t>
  </si>
  <si>
    <t>2181</t>
  </si>
  <si>
    <t>2182</t>
  </si>
  <si>
    <t>97109</t>
  </si>
  <si>
    <t>2183</t>
  </si>
  <si>
    <t>2184</t>
  </si>
  <si>
    <t>2185</t>
  </si>
  <si>
    <t>De conformidad al Procedimiento que establecen el artículo 31, fracc. III y  el artículo 51 del Reglamento del Instituto Nacional Electoral en Materia de Adquicisiones, Arrendamientos de Bienes Muebeles y Servicios.</t>
  </si>
  <si>
    <t>http://transparencia.ine.mx/sistemaot/cargaMasiva/Articulo70/2025/Formato28//JD09-CHIH/tml1/osp_1.pdf</t>
  </si>
  <si>
    <t>2186</t>
  </si>
  <si>
    <t>Servicio de limpieza de la oficina del módulo fijo de atención ciudadana 080951</t>
  </si>
  <si>
    <t>Gemila</t>
  </si>
  <si>
    <t>GALG551015EX0</t>
  </si>
  <si>
    <t>Ajusco</t>
  </si>
  <si>
    <t>Montañas</t>
  </si>
  <si>
    <t>Hidalgo del Parral</t>
  </si>
  <si>
    <t>33815</t>
  </si>
  <si>
    <t>Mejor propuesta económica en servicio de inmueble.</t>
  </si>
  <si>
    <t>Junta Distrital Ejecutiva No.09 de Chihuahua - Hidalgo del Parral</t>
  </si>
  <si>
    <t>http://transparencia.ine.mx/sistemaot/cargaMasiva/Articulo70/2025/Formato28//JD09-CHIH/tml1/contrato1.pdf</t>
  </si>
  <si>
    <t>Se revisó el  material entregado fisicamente contra la factura emitida.</t>
  </si>
  <si>
    <t>http://transparencia.ine.mx/sistemaot/cargaMasiva/Articulo70/2025/Formato28//JD09-CHIH/tml1/factura1.pdf</t>
  </si>
  <si>
    <t>http://transparencia.ine.mx/sistemaot/cargaMasiva/Articulo70/2025/Formato28//JD09-CHIH/tml1/osp_2.pdf</t>
  </si>
  <si>
    <t>2187</t>
  </si>
  <si>
    <t>Servicio de limpieza de La oficina de la 09 Junta Distrital Ejecutiva</t>
  </si>
  <si>
    <t>Maria Consuelo</t>
  </si>
  <si>
    <t>PELC681208ST4</t>
  </si>
  <si>
    <t>Adelita</t>
  </si>
  <si>
    <t>Heroes de la Revolución</t>
  </si>
  <si>
    <t>http://transparencia.ine.mx/sistemaot/cargaMasiva/Articulo70/2025/Formato28//JD09-CHIH/tml1/contrato2.pdf</t>
  </si>
  <si>
    <t>http://transparencia.ine.mx/sistemaot/cargaMasiva/Articulo70/2025/Formato28//JD09-CHIH/tml1/factura2.pdf</t>
  </si>
  <si>
    <t>http://transparencia.ine.mx/sistemaot/cargaMasiva/Articulo70/2025/Formato28//JD09-CHIH/tml1/osp_3.pdf</t>
  </si>
  <si>
    <t>2188</t>
  </si>
  <si>
    <t>Renta de copiadora</t>
  </si>
  <si>
    <t>CopiXervicio S.A. de C.V.</t>
  </si>
  <si>
    <t>Republica Dominicana</t>
  </si>
  <si>
    <t>31210</t>
  </si>
  <si>
    <t>http://transparencia.ine.mx/sistemaot/cargaMasiva/Articulo70/2025/Formato28//JD09-CHIH/tml1/contrato3.pdf</t>
  </si>
  <si>
    <t>http://transparencia.ine.mx/sistemaot/cargaMasiva/Articulo70/2025/Formato28//JD09-CHIH/tml1/factura3.pdf</t>
  </si>
  <si>
    <t>http://transparencia.ine.mx/sistemaot/cargaMasiva/Articulo70/2025/Formato28//JD09-CHIH/tml1/osp_4.pdf</t>
  </si>
  <si>
    <t>2189</t>
  </si>
  <si>
    <t>http://transparencia.ine.mx/sistemaot/cargaMasiva/Articulo70/2025/Formato28//JD09-CHIH/tml1/contrato4.pdf</t>
  </si>
  <si>
    <t>http://transparencia.ine.mx/sistemaot/cargaMasiva/Articulo70/2025/Formato28//JD09-CHIH/tml1/factura4.pdf</t>
  </si>
  <si>
    <t>http://transparencia.ine.mx/sistemaot/cargaMasiva/Articulo70/2025/Formato28//JD09-CHIH/tml1/osp_5.pdf</t>
  </si>
  <si>
    <t>2190</t>
  </si>
  <si>
    <t>Arrendamiento de inmueble que ocupa la Vocalía del Registro Federal de Electores</t>
  </si>
  <si>
    <t>Leticia Margarita</t>
  </si>
  <si>
    <t>Quinard</t>
  </si>
  <si>
    <t>Quiñonez</t>
  </si>
  <si>
    <t>QUQL530621JX0</t>
  </si>
  <si>
    <t>Del Parque</t>
  </si>
  <si>
    <t>33820</t>
  </si>
  <si>
    <t>http://transparencia.ine.mx/sistemaot/cargaMasiva/Articulo70/2025/Formato28//JD09-CHIH/tml1/contrato5.pdf</t>
  </si>
  <si>
    <t>http://transparencia.ine.mx/sistemaot/cargaMasiva/Articulo70/2025/Formato28//JD09-CHIH/tml1/factura5.pdf</t>
  </si>
  <si>
    <t>http://transparencia.ine.mx/sistemaot/cargaMasiva/Articulo70/2025/Formato28//JD09-CHIH/tml1/osp_6.pdf</t>
  </si>
  <si>
    <t>2191</t>
  </si>
  <si>
    <t>Arrendamiento de Inmueble que ocupa el Módulo Fijo 080951</t>
  </si>
  <si>
    <t>LOGA700213EI4</t>
  </si>
  <si>
    <t>Dos de abril</t>
  </si>
  <si>
    <t>33800</t>
  </si>
  <si>
    <t>http://transparencia.ine.mx/sistemaot/cargaMasiva/Articulo70/2025/Formato28//JD09-CHIH/tml1/contrato6.pdf</t>
  </si>
  <si>
    <t>http://transparencia.ine.mx/sistemaot/cargaMasiva/Articulo70/2025/Formato28//JD09-CHIH/tml1/factura6.pdf</t>
  </si>
  <si>
    <t>http://transparencia.ine.mx/sistemaot/cargaMasiva/Articulo70/2025/Formato28//JD09-CHIH/tml1/osp_7.pdf</t>
  </si>
  <si>
    <t>2192</t>
  </si>
  <si>
    <t>Arrendamiento de inmueble que ocupa la 09 Junta Distrital Ejecutiva</t>
  </si>
  <si>
    <t>Hinojos</t>
  </si>
  <si>
    <t>HIRY330425V88</t>
  </si>
  <si>
    <t>Idependencia</t>
  </si>
  <si>
    <t>Arrendamiento de Inmueble que ocupa la 09 Junta Distrital Ejecutiva</t>
  </si>
  <si>
    <t>http://transparencia.ine.mx/sistemaot/cargaMasiva/Articulo70/2025/Formato28//JD09-CHIH/tml1/contrato7.pdf</t>
  </si>
  <si>
    <t>http://transparencia.ine.mx/sistemaot/cargaMasiva/Articulo70/2025/Formato28//JD09-CHIH/tml1/factura7.pdf</t>
  </si>
  <si>
    <t>http://transparencia.ine.mx/sistemaot/cargaMasiva/Articulo70/2025/Formato28//JD09-CHIH/tml1/osp_8.pdf</t>
  </si>
  <si>
    <t>2193</t>
  </si>
  <si>
    <t>Arrendamiento de inmueble que ocupa la Oficina Municipal de Guadalupe y Calvo</t>
  </si>
  <si>
    <t>José Rubén</t>
  </si>
  <si>
    <t>Loera</t>
  </si>
  <si>
    <t>GULR7504203A8</t>
  </si>
  <si>
    <t>Primer Perimetro del Fundo Legal</t>
  </si>
  <si>
    <t>Guadalupe y Calvo</t>
  </si>
  <si>
    <t>33470</t>
  </si>
  <si>
    <t>http://transparencia.ine.mx/sistemaot/cargaMasiva/Articulo70/2025/Formato28//JD09-CHIH/tml1/contrato8.pdf</t>
  </si>
  <si>
    <t>http://transparencia.ine.mx/sistemaot/cargaMasiva/Articulo70/2025/Formato28//JD09-CHIH/tml1/factura8.pdf</t>
  </si>
  <si>
    <t>http://transparencia.ine.mx/sistemaot/cargaMasiva/Articulo70/2025/Formato28//JD09-CHIH/tml1/osp_9.pdf</t>
  </si>
  <si>
    <t>2194</t>
  </si>
  <si>
    <t>Arrendamiento de Inmueble que ocupa la oficina municipal en Guachochi</t>
  </si>
  <si>
    <t>José Leobardo</t>
  </si>
  <si>
    <t>AOAL6801119L5</t>
  </si>
  <si>
    <t>Guachochi</t>
  </si>
  <si>
    <t>33184</t>
  </si>
  <si>
    <t>http://transparencia.ine.mx/sistemaot/cargaMasiva/Articulo70/2025/Formato28//JD09-CHIH/tml1/contrato9.pdf</t>
  </si>
  <si>
    <t>http://transparencia.ine.mx/sistemaot/cargaMasiva/Articulo70/2025/Formato28//JD09-CHIH/tml1/factura9.pdf</t>
  </si>
  <si>
    <t>http://transparencia.ine.mx/sistemaot/cargaMasiva/Articulo70/2025/Formato28//JD09-CHIH/tml1/osp_10.pdf</t>
  </si>
  <si>
    <t>2195</t>
  </si>
  <si>
    <t>Arrendamiento de Inmueble que ocupa la oficina municipal en Bocoyna</t>
  </si>
  <si>
    <t>Parra</t>
  </si>
  <si>
    <t>Rascón</t>
  </si>
  <si>
    <t>PARA600413LMA</t>
  </si>
  <si>
    <t>San Juanito</t>
  </si>
  <si>
    <t>Bocoyna</t>
  </si>
  <si>
    <t>33210</t>
  </si>
  <si>
    <t>http://transparencia.ine.mx/sistemaot/cargaMasiva/Articulo70/2025/Formato28//JD09-CHIH/tml1/contrato10.pdf</t>
  </si>
  <si>
    <t>http://transparencia.ine.mx/sistemaot/cargaMasiva/Articulo70/2025/Formato28//JD09-CHIH/tml1/factura10.pdf</t>
  </si>
  <si>
    <t>INE/SIN/JD02/SERV/01/2025</t>
  </si>
  <si>
    <t>Servicio de limpieza en oficinas articulo 31 fracción III y 51 del Reglamento del Instituto Nacional Electoral</t>
  </si>
  <si>
    <t>http://transparencia.ine.mx/sistemaot/cargaMasiva/Articulo70/2025/Formato28//JD02-SIN/tml1/osplimpieza.pdf</t>
  </si>
  <si>
    <t>2196</t>
  </si>
  <si>
    <t>Servicio de limpieza en las instalaciones de la Junta Distrital Ejecutiva 02 del Instituto Nacional Electoral en Sinaloa</t>
  </si>
  <si>
    <t>MEVM930104RX4</t>
  </si>
  <si>
    <t>Gabriel Leyva</t>
  </si>
  <si>
    <t>Ahome</t>
  </si>
  <si>
    <t>El proveedor cuenta con las condiciones para prestar el mejor servicio</t>
  </si>
  <si>
    <t>Junta Distrital Ejecutiva No.02 de Sinalos - Ahome</t>
  </si>
  <si>
    <t>Servicio de limpieza en las instalaciones</t>
  </si>
  <si>
    <t>http://transparencia.ine.mx/sistemaot/cargaMasiva/Articulo70/2025/Formato28//JD02-SIN/tml1/limpieza.pdf</t>
  </si>
  <si>
    <t>http://transparencia.ine.mx/sistemaot/cargaMasiva/Articulo70/2025/Formato28//JD02-SIN/tml1/faclimpieza.pdf</t>
  </si>
  <si>
    <t>INE/SIN/JD02/SERV/02/2025</t>
  </si>
  <si>
    <t>Servicio de seguridad privada en instalaciones articulo 31 fracción III y 51 del Reglamento del Instituto Nacional Electoral</t>
  </si>
  <si>
    <t>http://transparencia.ine.mx/sistemaot/cargaMasiva/Articulo70/2025/Formato28//JD02-SIN/tml1/ospseguridad.pdf</t>
  </si>
  <si>
    <t>2197</t>
  </si>
  <si>
    <t>Consiste en el servicio de seguridad y vigilancia en las instalaciones de la Junta Distrital Ejecutiva 02 del Instituto Nacional Electoral en Sinaloa</t>
  </si>
  <si>
    <t>Sergesin SA de CV</t>
  </si>
  <si>
    <t>Culiacán Rosales</t>
  </si>
  <si>
    <t>Servicio de seguiridad y vigilancia</t>
  </si>
  <si>
    <t>http://transparencia.ine.mx/sistemaot/cargaMasiva/Articulo70/2025/Formato28//JD02-SIN/tml1/seguridad.pdf</t>
  </si>
  <si>
    <t>http://transparencia.ine.mx/sistemaot/cargaMasiva/Articulo70/2025/Formato28//JD02-SIN/tml1/facseguridad.pdf</t>
  </si>
  <si>
    <t>INE/SIN/JD02/SERV/03/2025</t>
  </si>
  <si>
    <t>Servicio de arrendamiento de maquina copiadora articulo 31 fracción III y 51 del Reglamento del Instituto Nacional Electoral</t>
  </si>
  <si>
    <t>http://transparencia.ine.mx/sistemaot/cargaMasiva/Articulo70/2025/Formato28//JD02-SIN/tml1/ospcopias.pdf</t>
  </si>
  <si>
    <t>2198</t>
  </si>
  <si>
    <t>Servicio de fotocopiado e impresiones en los terminos y condiciones que se precisan en el contrato</t>
  </si>
  <si>
    <t>Sistemas de impresion electronica SA de CV</t>
  </si>
  <si>
    <t>http://transparencia.ine.mx/sistemaot/cargaMasiva/Articulo70/2025/Formato28//JD02-SIN/tml1/copias.pdf</t>
  </si>
  <si>
    <t>http://transparencia.ine.mx/sistemaot/cargaMasiva/Articulo70/2025/Formato28//JD02-SIN/tml1/faccopias.pdf</t>
  </si>
  <si>
    <t>2199</t>
  </si>
  <si>
    <t>64700</t>
  </si>
  <si>
    <t>2200</t>
  </si>
  <si>
    <t>83600</t>
  </si>
  <si>
    <t>2201</t>
  </si>
  <si>
    <t>21240</t>
  </si>
  <si>
    <t>2202</t>
  </si>
  <si>
    <t>83490</t>
  </si>
  <si>
    <t>225000.00</t>
  </si>
  <si>
    <t>2203</t>
  </si>
  <si>
    <t>2204</t>
  </si>
  <si>
    <t>83447</t>
  </si>
  <si>
    <t>2205</t>
  </si>
  <si>
    <t>2206</t>
  </si>
  <si>
    <t>2207</t>
  </si>
  <si>
    <t>2208</t>
  </si>
  <si>
    <t>39550</t>
  </si>
  <si>
    <t>2209</t>
  </si>
  <si>
    <t>025</t>
  </si>
  <si>
    <t>41840</t>
  </si>
  <si>
    <t>2210</t>
  </si>
  <si>
    <t>39640</t>
  </si>
  <si>
    <t>2211</t>
  </si>
  <si>
    <t>78270</t>
  </si>
  <si>
    <t>10/07/2024</t>
  </si>
  <si>
    <t>2212</t>
  </si>
  <si>
    <t>GJJ091218S43;</t>
  </si>
  <si>
    <t>2214</t>
  </si>
  <si>
    <t>78200</t>
  </si>
  <si>
    <t>XDA221117 4G9</t>
  </si>
  <si>
    <t>49089.30</t>
  </si>
  <si>
    <t>2217</t>
  </si>
  <si>
    <t>42300</t>
  </si>
  <si>
    <t>2218</t>
  </si>
  <si>
    <t>42000</t>
  </si>
  <si>
    <t>2219</t>
  </si>
  <si>
    <t>2220</t>
  </si>
  <si>
    <t>04/01/2025</t>
  </si>
  <si>
    <t>2221</t>
  </si>
  <si>
    <t>05/01/2025</t>
  </si>
  <si>
    <t>2222</t>
  </si>
  <si>
    <t>2223</t>
  </si>
  <si>
    <t>2224</t>
  </si>
  <si>
    <t>2225</t>
  </si>
  <si>
    <t>2226</t>
  </si>
  <si>
    <t>2227</t>
  </si>
  <si>
    <t>11/01/2025</t>
  </si>
  <si>
    <t>2228</t>
  </si>
  <si>
    <t>12/01/2025</t>
  </si>
  <si>
    <t>2229</t>
  </si>
  <si>
    <t>75200</t>
  </si>
  <si>
    <t>2230</t>
  </si>
  <si>
    <t>72980</t>
  </si>
  <si>
    <t>2231</t>
  </si>
  <si>
    <t>112700.00</t>
  </si>
  <si>
    <t>2232</t>
  </si>
  <si>
    <t>2233</t>
  </si>
  <si>
    <t>2234</t>
  </si>
  <si>
    <t>2235</t>
  </si>
  <si>
    <t>2236</t>
  </si>
  <si>
    <t>93320</t>
  </si>
  <si>
    <t>2237</t>
  </si>
  <si>
    <t>93479</t>
  </si>
  <si>
    <t>215000.00</t>
  </si>
  <si>
    <t>2238</t>
  </si>
  <si>
    <t>2239</t>
  </si>
  <si>
    <t>11/04/2025</t>
  </si>
  <si>
    <t>25200.00</t>
  </si>
  <si>
    <t>2240</t>
  </si>
  <si>
    <t>2241</t>
  </si>
  <si>
    <t>93400</t>
  </si>
  <si>
    <t>2242</t>
  </si>
  <si>
    <t>2243</t>
  </si>
  <si>
    <t>2244</t>
  </si>
  <si>
    <t>93330</t>
  </si>
  <si>
    <t>2246</t>
  </si>
  <si>
    <t>2247</t>
  </si>
  <si>
    <t>2248</t>
  </si>
  <si>
    <t>94584.00</t>
  </si>
  <si>
    <t>2249</t>
  </si>
  <si>
    <t>63411.00</t>
  </si>
  <si>
    <t>2250</t>
  </si>
  <si>
    <t>2251</t>
  </si>
  <si>
    <t>2252</t>
  </si>
  <si>
    <t>2253</t>
  </si>
  <si>
    <t>NUMERO 03/2023</t>
  </si>
  <si>
    <t>Arrendamiento de Edificios y Local; Artículo 31 fracc. III y artículo 51 del Reglamento del Instituto Nacional</t>
  </si>
  <si>
    <t>http://transparencia.ine.mx/sistemaot/cargaMasiva/Articulo70/2025/Formato28//JD06-CHIH/tml1/osp1.pdf</t>
  </si>
  <si>
    <t>2254</t>
  </si>
  <si>
    <t>Arrendamiento de inmueble para la el Módulo de Atención Ciudadana del año 2024, del mes de enero, febrero y marzo 2025</t>
  </si>
  <si>
    <t>Tiendas Soriana</t>
  </si>
  <si>
    <t>Alejandro Rodas</t>
  </si>
  <si>
    <t>64619</t>
  </si>
  <si>
    <t>Junta Distrital Ejecutiva 06, Vocalía del Registro Federal de Electores, módulo de atención ciudadana</t>
  </si>
  <si>
    <t>Junta Distrital Ejecutiva 06</t>
  </si>
  <si>
    <t>Junta Distrital Ejecutiva 06, Vocalía del Registro Federal de Electores</t>
  </si>
  <si>
    <t>NUMERO 3-2023</t>
  </si>
  <si>
    <t>Arrendamiento del inmueble que ocupa del Módulo de Atención Ciudadana de enero, febrero y marzo</t>
  </si>
  <si>
    <t>http://transparencia.ine.mx/sistemaot/cargaMasiva/Articulo70/2025/Formato28//JD06-CHIH/tml1/contrato1.pdf</t>
  </si>
  <si>
    <t>La Vocal Ejecutiva y la Vocal Secretaria de la 06 Junta Distrital Ejecutiva, verifican el cumplimiento de que el pago de adquisiciones se realicen conforme a los lineamientos</t>
  </si>
  <si>
    <t>http://transparencia.ine.mx/sistemaot/cargaMasiva/Articulo70/2025/Formato28//JD06-CHIH/tml1/factura1.pdf</t>
  </si>
  <si>
    <t>NUMERO 03/2025</t>
  </si>
  <si>
    <t>http://transparencia.ine.mx/sistemaot/cargaMasiva/Articulo70/2025/Formato28//JD06-CHIH/tml1/osp2.pdf</t>
  </si>
  <si>
    <t>2255</t>
  </si>
  <si>
    <t>Arrendamiento de inmueble de las oficinas que ocupan la 06 Junta Distrital Ejecutiva del año 2024, del mes de marzo 2025</t>
  </si>
  <si>
    <t>Lilia Margarita</t>
  </si>
  <si>
    <t>CAVL700610M8R1</t>
  </si>
  <si>
    <t>Sierra Victorino</t>
  </si>
  <si>
    <t>3408</t>
  </si>
  <si>
    <t>Hacienda Santa Fe</t>
  </si>
  <si>
    <t>31215</t>
  </si>
  <si>
    <t>Junta Distrital Ejecutiva No.06 de Chihuahua - Chihuahu</t>
  </si>
  <si>
    <t>Arrendamiento del inmueble que ocupa la 06 Junta Distrital de  marzo</t>
  </si>
  <si>
    <t>http://transparencia.ine.mx/sistemaot/cargaMasiva/Articulo70/2025/Formato28//JD06-CHIH/tml1/contrato2.pdf</t>
  </si>
  <si>
    <t>http://transparencia.ine.mx/sistemaot/cargaMasiva/Articulo70/2025/Formato28//JD06-CHIH/tml1/factura2.pdf</t>
  </si>
  <si>
    <t>http://transparencia.ine.mx/sistemaot/cargaMasiva/Articulo70/2025/Formato28//JD06-CHIH/tml1/osp3.pdf</t>
  </si>
  <si>
    <t>2256</t>
  </si>
  <si>
    <t>Servicio de limpieza en las instalaciones que ocupa el Módulo de Atención Ciudadana del mes de enero, febrero y marzo 2025</t>
  </si>
  <si>
    <t>PEEP7510108W4</t>
  </si>
  <si>
    <t>31100</t>
  </si>
  <si>
    <t>Junta Distrital Ejecutiva 06, Vocalía del Registro Federal de Elector</t>
  </si>
  <si>
    <t>Pago del servicio de limpieza del inmueble del Módulo de Atención Ciudadana enero, febrero y marzo</t>
  </si>
  <si>
    <t>http://transparencia.ine.mx/sistemaot/cargaMasiva/Articulo70/2025/Formato28//JD06-CHIH/tml1/contrato3.pdf</t>
  </si>
  <si>
    <t>http://transparencia.ine.mx/sistemaot/cargaMasiva/Articulo70/2025/Formato28//JD06-CHIH/tml1/factura3.pdf</t>
  </si>
  <si>
    <t>http://transparencia.ine.mx/sistemaot/cargaMasiva/Articulo70/2025/Formato28//JD06-CHIH/tml1/osp4.pdf</t>
  </si>
  <si>
    <t>2257</t>
  </si>
  <si>
    <t>Servicio de arrendamento de copiadora para la oficina de la 06 Junta Distrital Ejecutiva de los meses enero, febrero y marzo 2025</t>
  </si>
  <si>
    <t>Copixervicio</t>
  </si>
  <si>
    <t>Junta Distrital Ejecutiva No.06 de Chihuahua - Chihuahua</t>
  </si>
  <si>
    <t>Pago de arrendamiento de copiadora para la oficina de la 06 Junta Distrital Ejecutiva, enero, febrero y marzo</t>
  </si>
  <si>
    <t>http://transparencia.ine.mx/sistemaot/cargaMasiva/Articulo70/2025/Formato28//JD06-CHIH/tml1/contrato4.pdf</t>
  </si>
  <si>
    <t>http://transparencia.ine.mx/sistemaot/cargaMasiva/Articulo70/2025/Formato28//JD06-CHIH/tml1/factura4.pdf</t>
  </si>
  <si>
    <t>http://transparencia.ine.mx/sistemaot/cargaMasiva/Articulo70/2025/Formato28//JD06-CHIH/tml1/osp5.pdf</t>
  </si>
  <si>
    <t>2258</t>
  </si>
  <si>
    <t>Servicio de monitoreo de alarma en las instalaciones que ocupa el Registro Federal de Electores del mes de enero, febrero y marzo de 2025</t>
  </si>
  <si>
    <t>Euro Alarmas</t>
  </si>
  <si>
    <t>EAL990405G66</t>
  </si>
  <si>
    <t>Trasviña y Retes</t>
  </si>
  <si>
    <t>3903</t>
  </si>
  <si>
    <t>San felipe</t>
  </si>
  <si>
    <t>Junta Distrital Ejecutiva 06, Vocalía del Registro Federal de Electores,</t>
  </si>
  <si>
    <t>Pago del servicio de monitoreo a las oficinas del Registro Federal de Electores enero, febreero marzo</t>
  </si>
  <si>
    <t>http://transparencia.ine.mx/sistemaot/cargaMasiva/Articulo70/2025/Formato28//JD06-CHIH/tml1/contrato5.pdf</t>
  </si>
  <si>
    <t>http://transparencia.ine.mx/sistemaot/cargaMasiva/Articulo70/2025/Formato28//JD06-CHIH/tml1/factura5.pdf</t>
  </si>
  <si>
    <t>2259</t>
  </si>
  <si>
    <t>30065</t>
  </si>
  <si>
    <t>2260</t>
  </si>
  <si>
    <t>30187</t>
  </si>
  <si>
    <t>2261</t>
  </si>
  <si>
    <t>2262</t>
  </si>
  <si>
    <t>2263</t>
  </si>
  <si>
    <t>2264</t>
  </si>
  <si>
    <t>2265</t>
  </si>
  <si>
    <t>2266</t>
  </si>
  <si>
    <t>2267</t>
  </si>
  <si>
    <t>2268</t>
  </si>
  <si>
    <t>2269</t>
  </si>
  <si>
    <t>2271</t>
  </si>
  <si>
    <t>2272</t>
  </si>
  <si>
    <t>2273</t>
  </si>
  <si>
    <t>2274</t>
  </si>
  <si>
    <t>2275</t>
  </si>
  <si>
    <t>2276</t>
  </si>
  <si>
    <t>0002</t>
  </si>
  <si>
    <t>061</t>
  </si>
  <si>
    <t>43976</t>
  </si>
  <si>
    <t>2277</t>
  </si>
  <si>
    <t>2278</t>
  </si>
  <si>
    <t>2279</t>
  </si>
  <si>
    <t>2280</t>
  </si>
  <si>
    <t>2281</t>
  </si>
  <si>
    <t>2282</t>
  </si>
  <si>
    <t>97288</t>
  </si>
  <si>
    <t>2283</t>
  </si>
  <si>
    <t>2284</t>
  </si>
  <si>
    <t>2285</t>
  </si>
  <si>
    <t>258200.00</t>
  </si>
  <si>
    <t>629000.00</t>
  </si>
  <si>
    <t>2286</t>
  </si>
  <si>
    <t>29520</t>
  </si>
  <si>
    <t>2287</t>
  </si>
  <si>
    <t>29620</t>
  </si>
  <si>
    <t>2288</t>
  </si>
  <si>
    <t>2289</t>
  </si>
  <si>
    <t>23/09/2023</t>
  </si>
  <si>
    <t>01/08/2027</t>
  </si>
  <si>
    <t>2290</t>
  </si>
  <si>
    <t>2291</t>
  </si>
  <si>
    <t>2292</t>
  </si>
  <si>
    <t>27387.40</t>
  </si>
  <si>
    <t>31782.64</t>
  </si>
  <si>
    <t>2293</t>
  </si>
  <si>
    <t>2294</t>
  </si>
  <si>
    <t>2295</t>
  </si>
  <si>
    <t>2296</t>
  </si>
  <si>
    <t>2297</t>
  </si>
  <si>
    <t>2298</t>
  </si>
  <si>
    <t>43000</t>
  </si>
  <si>
    <t>2299</t>
  </si>
  <si>
    <t>2300</t>
  </si>
  <si>
    <t>2302</t>
  </si>
  <si>
    <t>2304</t>
  </si>
  <si>
    <t>2306</t>
  </si>
  <si>
    <t>2307</t>
  </si>
  <si>
    <t>2308</t>
  </si>
  <si>
    <t>2309</t>
  </si>
  <si>
    <t>2311</t>
  </si>
  <si>
    <t>2312</t>
  </si>
  <si>
    <t>2314</t>
  </si>
  <si>
    <t>2315</t>
  </si>
  <si>
    <t>2316</t>
  </si>
  <si>
    <t>2317</t>
  </si>
  <si>
    <t>2318</t>
  </si>
  <si>
    <t>2319</t>
  </si>
  <si>
    <t>2320</t>
  </si>
  <si>
    <t>2321</t>
  </si>
  <si>
    <t>2322</t>
  </si>
  <si>
    <t>2323</t>
  </si>
  <si>
    <t>2324</t>
  </si>
  <si>
    <t>2325</t>
  </si>
  <si>
    <t>2326</t>
  </si>
  <si>
    <t>2327</t>
  </si>
  <si>
    <t>2328</t>
  </si>
  <si>
    <t>43080</t>
  </si>
  <si>
    <t>2329</t>
  </si>
  <si>
    <t>2330</t>
  </si>
  <si>
    <t>2331</t>
  </si>
  <si>
    <t>42070</t>
  </si>
  <si>
    <t>2332</t>
  </si>
  <si>
    <t>2333</t>
  </si>
  <si>
    <t>2334</t>
  </si>
  <si>
    <t>2335</t>
  </si>
  <si>
    <t>2336</t>
  </si>
  <si>
    <t>2337</t>
  </si>
  <si>
    <t>2338</t>
  </si>
  <si>
    <t>89120</t>
  </si>
  <si>
    <t>2339</t>
  </si>
  <si>
    <t>89130</t>
  </si>
  <si>
    <t>2340</t>
  </si>
  <si>
    <t>2341</t>
  </si>
  <si>
    <t>37900</t>
  </si>
  <si>
    <t>2342</t>
  </si>
  <si>
    <t>9300</t>
  </si>
  <si>
    <t>20/01/2022</t>
  </si>
  <si>
    <t>2343</t>
  </si>
  <si>
    <t>2344</t>
  </si>
  <si>
    <t>2345</t>
  </si>
  <si>
    <t>2346</t>
  </si>
  <si>
    <t>17481.70</t>
  </si>
  <si>
    <t>253338.00</t>
  </si>
  <si>
    <t>2347</t>
  </si>
  <si>
    <t>68493.00</t>
  </si>
  <si>
    <t>154904.00</t>
  </si>
  <si>
    <t>2348</t>
  </si>
  <si>
    <t>83147</t>
  </si>
  <si>
    <t>2349</t>
  </si>
  <si>
    <t>83170</t>
  </si>
  <si>
    <t>2350</t>
  </si>
  <si>
    <t>1600.00</t>
  </si>
  <si>
    <t>2351</t>
  </si>
  <si>
    <t>2352</t>
  </si>
  <si>
    <t>2353</t>
  </si>
  <si>
    <t>83190</t>
  </si>
  <si>
    <t>2354</t>
  </si>
  <si>
    <t>31460</t>
  </si>
  <si>
    <t>2355</t>
  </si>
  <si>
    <t>2356</t>
  </si>
  <si>
    <t>31313</t>
  </si>
  <si>
    <t>2357</t>
  </si>
  <si>
    <t>2358</t>
  </si>
  <si>
    <t>2359</t>
  </si>
  <si>
    <t>2360</t>
  </si>
  <si>
    <t>31135</t>
  </si>
  <si>
    <t>2361</t>
  </si>
  <si>
    <t>31170</t>
  </si>
  <si>
    <t>2362</t>
  </si>
  <si>
    <t>2363</t>
  </si>
  <si>
    <t>2364</t>
  </si>
  <si>
    <t>2365</t>
  </si>
  <si>
    <t>2366</t>
  </si>
  <si>
    <t>2367</t>
  </si>
  <si>
    <t>2368</t>
  </si>
  <si>
    <t>2369</t>
  </si>
  <si>
    <t>2370</t>
  </si>
  <si>
    <t>2371</t>
  </si>
  <si>
    <t>2372</t>
  </si>
  <si>
    <t>2373</t>
  </si>
  <si>
    <t>2374</t>
  </si>
  <si>
    <t>2375</t>
  </si>
  <si>
    <t>1040405.88</t>
  </si>
  <si>
    <t>2376</t>
  </si>
  <si>
    <t>669000.00</t>
  </si>
  <si>
    <t>2377</t>
  </si>
  <si>
    <t>2378</t>
  </si>
  <si>
    <t>06090</t>
  </si>
  <si>
    <t>3430411.37</t>
  </si>
  <si>
    <t>2379</t>
  </si>
  <si>
    <t>2380</t>
  </si>
  <si>
    <t>03530</t>
  </si>
  <si>
    <t>9499.99</t>
  </si>
  <si>
    <t>2381</t>
  </si>
  <si>
    <t>2382</t>
  </si>
  <si>
    <t>54960</t>
  </si>
  <si>
    <t>2383</t>
  </si>
  <si>
    <t>23/04/2024</t>
  </si>
  <si>
    <t>2384</t>
  </si>
  <si>
    <t>2385</t>
  </si>
  <si>
    <t>2386</t>
  </si>
  <si>
    <t>2387</t>
  </si>
  <si>
    <t>2388</t>
  </si>
  <si>
    <t>81410</t>
  </si>
  <si>
    <t>2389</t>
  </si>
  <si>
    <t>018</t>
  </si>
  <si>
    <t>80320</t>
  </si>
  <si>
    <t>2390</t>
  </si>
  <si>
    <t>81900</t>
  </si>
  <si>
    <t>2391</t>
  </si>
  <si>
    <t>2392</t>
  </si>
  <si>
    <t>2393</t>
  </si>
  <si>
    <t>81450</t>
  </si>
  <si>
    <t>2394</t>
  </si>
  <si>
    <t>2395</t>
  </si>
  <si>
    <t>22940</t>
  </si>
  <si>
    <t>Junta Distrital Ejecutiva 03 de Baja California- Ensenada</t>
  </si>
  <si>
    <t>2396</t>
  </si>
  <si>
    <t>22800</t>
  </si>
  <si>
    <t>60497.28</t>
  </si>
  <si>
    <t>2397</t>
  </si>
  <si>
    <t>22840</t>
  </si>
  <si>
    <t>259524.00</t>
  </si>
  <si>
    <t>2398</t>
  </si>
  <si>
    <t>167475.60</t>
  </si>
  <si>
    <t>2399</t>
  </si>
  <si>
    <t>22880</t>
  </si>
  <si>
    <t>59832.00</t>
  </si>
  <si>
    <t>2400</t>
  </si>
  <si>
    <t>80200</t>
  </si>
  <si>
    <t>2401</t>
  </si>
  <si>
    <t>2402</t>
  </si>
  <si>
    <t>23428</t>
  </si>
  <si>
    <t>2403</t>
  </si>
  <si>
    <t>23444</t>
  </si>
  <si>
    <t>2404</t>
  </si>
  <si>
    <t>86708</t>
  </si>
  <si>
    <t>86700</t>
  </si>
  <si>
    <t>2406</t>
  </si>
  <si>
    <t>86901</t>
  </si>
  <si>
    <t>2407</t>
  </si>
  <si>
    <t>2408</t>
  </si>
  <si>
    <t>2409</t>
  </si>
  <si>
    <t>2410</t>
  </si>
  <si>
    <t>2411</t>
  </si>
  <si>
    <t>86019</t>
  </si>
  <si>
    <t>2412</t>
  </si>
  <si>
    <t>2413</t>
  </si>
  <si>
    <t>2414</t>
  </si>
  <si>
    <t>86981</t>
  </si>
  <si>
    <t>YN_817291</t>
  </si>
  <si>
    <t>Con base en lo dispuesto en el artículo 41 Base V_Apartado A y 134 de la Constitución Política de los Estados Unidos Mexicanos_Reglamento del Instituto Nacional Electoral en Materia de Adquisiciones_ Arrendamientos de Bienes y Servicios y de las Políticas</t>
  </si>
  <si>
    <t>http://transparencia.ine.mx/sistemaot/cargaMasiva/Articulo70/2025/Formato28//JD04-YUC/tml1/osp1.pdf</t>
  </si>
  <si>
    <t>2415</t>
  </si>
  <si>
    <t>Servicio de renta correspondiente al mes de enero 2025 del edificio que ocupa la jde 04</t>
  </si>
  <si>
    <t>Beatriz del Carmen</t>
  </si>
  <si>
    <t>Soberanis</t>
  </si>
  <si>
    <t>PESB650818S84</t>
  </si>
  <si>
    <t>41 por 50</t>
  </si>
  <si>
    <t>Nuevo México</t>
  </si>
  <si>
    <t>97125</t>
  </si>
  <si>
    <t>Junta Distrital Ejecutiva No.04 de Yucatán - Mérida</t>
  </si>
  <si>
    <t>INE/JDE/04/YUC/AD/010/2022</t>
  </si>
  <si>
    <t>Servicio de renta correspondiente al mes de enero 2025</t>
  </si>
  <si>
    <t>Se designó al  Enlace Administrativo de la Junta Distrital para vigilar y supervisar las compras realizadas</t>
  </si>
  <si>
    <t>http://transparencia.ine.mx/sistemaot/cargaMasiva/Articulo70/2025/Formato28//JD04-YUC/tml1/factura1.pdf</t>
  </si>
  <si>
    <t>YN_820935</t>
  </si>
  <si>
    <t>http://transparencia.ine.mx/sistemaot/cargaMasiva/Articulo70/2025/Formato28//JD04-YUC/tml1/osp2.pdf</t>
  </si>
  <si>
    <t>2416</t>
  </si>
  <si>
    <t>Servicio de limpieza de las instalaciones que ocupa la jde 04, correspondiente al mes de enero 2025</t>
  </si>
  <si>
    <t>16 por 19 y 21</t>
  </si>
  <si>
    <t>98 A 1 planta alta</t>
  </si>
  <si>
    <t>INE/JDE/04/YUC/AD/002/2024</t>
  </si>
  <si>
    <t>Servicio de limpieza, correspondiente al mes de enero 2025</t>
  </si>
  <si>
    <t>http://transparencia.ine.mx/sistemaot/cargaMasiva/Articulo70/2025/Formato28//JD04-YUC/tml1/contrato1.pdf</t>
  </si>
  <si>
    <t>http://transparencia.ine.mx/sistemaot/cargaMasiva/Articulo70/2025/Formato28//JD04-YUC/tml1/factura2.pdf</t>
  </si>
  <si>
    <t>YN_825522</t>
  </si>
  <si>
    <t>http://transparencia.ine.mx/sistemaot/cargaMasiva/Articulo70/2025/Formato28//JD04-YUC/tml1/osp3.pdf</t>
  </si>
  <si>
    <t>2417</t>
  </si>
  <si>
    <t>Servicio de seguridad de las instalaciones que ocupa la jde 04, correspondiente al mes de enero 2025</t>
  </si>
  <si>
    <t>Servicios y Limpieza de Yucatán S.A. de C.V.</t>
  </si>
  <si>
    <t>41 por 84 y 84 A</t>
  </si>
  <si>
    <t>INE/JDE/04/YUC/IR/001/2024</t>
  </si>
  <si>
    <t>Servicio de seguridad,  correspondiente al mes de enero 2025</t>
  </si>
  <si>
    <t>http://transparencia.ine.mx/sistemaot/cargaMasiva/Articulo70/2025/Formato28//JD04-YUC/tml1/contrato2.pdf</t>
  </si>
  <si>
    <t>http://transparencia.ine.mx/sistemaot/cargaMasiva/Articulo70/2025/Formato28//JD04-YUC/tml1/factura3.pdf</t>
  </si>
  <si>
    <t>YN_772387</t>
  </si>
  <si>
    <t>http://transparencia.ine.mx/sistemaot/cargaMasiva/Articulo70/2025/Formato28//JD04-YUC/tml1/osp4.pdf</t>
  </si>
  <si>
    <t>2418</t>
  </si>
  <si>
    <t>Servicio de renta correspondiente al mes de febrero 2025, del edificio que ocupa la jde 04 Yucatán</t>
  </si>
  <si>
    <t>Servicio de renta correspondiente al mes de febrero 2025</t>
  </si>
  <si>
    <t>http://transparencia.ine.mx/sistemaot/cargaMasiva/Articulo70/2025/Formato28//JD04-YUC/tml1/factura4.pdf</t>
  </si>
  <si>
    <t>YN_781806</t>
  </si>
  <si>
    <t>http://transparencia.ine.mx/sistemaot/cargaMasiva/Articulo70/2025/Formato28//JD04-YUC/tml1/osp5.pdf</t>
  </si>
  <si>
    <t>2419</t>
  </si>
  <si>
    <t>Servicio de limpieza de las instalaciones que ocupa la jde 04, correspondiente al mes de febrero 2025</t>
  </si>
  <si>
    <t>Servicio de limpieza, correspondiente al mes de febrero 2025</t>
  </si>
  <si>
    <t>http://transparencia.ine.mx/sistemaot/cargaMasiva/Articulo70/2025/Formato28//JD04-YUC/tml1/factura5.pdf</t>
  </si>
  <si>
    <t>YN_777108</t>
  </si>
  <si>
    <t>http://transparencia.ine.mx/sistemaot/cargaMasiva/Articulo70/2025/Formato28//JD04-YUC/tml1/osp6.pdf</t>
  </si>
  <si>
    <t>2420</t>
  </si>
  <si>
    <t>Servicio de seguridad de las instalaciones que ocupa la jde 04, correspondiente al mes de febrero 2025</t>
  </si>
  <si>
    <t>Servicio de seguridad,  correspondiente al mes de febrero 2025</t>
  </si>
  <si>
    <t>http://transparencia.ine.mx/sistemaot/cargaMasiva/Articulo70/2025/Formato28//JD04-YUC/tml1/factura6.pdf</t>
  </si>
  <si>
    <t>YN_556493</t>
  </si>
  <si>
    <t>http://transparencia.ine.mx/sistemaot/cargaMasiva/Articulo70/2025/Formato28//JD04-YUC/tml1/osp7.pdf</t>
  </si>
  <si>
    <t>2421</t>
  </si>
  <si>
    <t>Servicio de renta correspondiente al mes de marzo 2025 del edificio que ocupa la JDE 04 Yucatán</t>
  </si>
  <si>
    <t>Servicio de renta correspondiente al mes de marzo 2025</t>
  </si>
  <si>
    <t>http://transparencia.ine.mx/sistemaot/cargaMasiva/Articulo70/2025/Formato28//JD04-YUC/tml1/factura7.pdf</t>
  </si>
  <si>
    <t>YN_574153</t>
  </si>
  <si>
    <t>http://transparencia.ine.mx/sistemaot/cargaMasiva/Articulo70/2025/Formato28//JD04-YUC/tml1/osp8.pdf</t>
  </si>
  <si>
    <t>2422</t>
  </si>
  <si>
    <t>Servicio de vigilancia correspondiente al mes de marzo 2025 de esta JDE 04</t>
  </si>
  <si>
    <t>Servicio de seguridad,  correspondiente al mes de marzo 2025</t>
  </si>
  <si>
    <t>http://transparencia.ine.mx/sistemaot/cargaMasiva/Articulo70/2025/Formato28//JD04-YUC/tml1/factura8.pdf</t>
  </si>
  <si>
    <t>YN_583100</t>
  </si>
  <si>
    <t>http://transparencia.ine.mx/sistemaot/cargaMasiva/Articulo70/2025/Formato28//JD04-YUC/tml1/osp9.pdf</t>
  </si>
  <si>
    <t>2423</t>
  </si>
  <si>
    <t>Servicio de aseo y limpieza correspondiente al mes de marzo 2025 de esta JDE 04</t>
  </si>
  <si>
    <t>Servicio de limpieza, correspondiente al mes de marzo 2025</t>
  </si>
  <si>
    <t>http://transparencia.ine.mx/sistemaot/cargaMasiva/Articulo70/2025/Formato28//JD04-YUC/tml1/factura9.pdf</t>
  </si>
  <si>
    <t>2424</t>
  </si>
  <si>
    <t>2425</t>
  </si>
  <si>
    <t>06599</t>
  </si>
  <si>
    <t>2426</t>
  </si>
  <si>
    <t>44860</t>
  </si>
  <si>
    <t>2427</t>
  </si>
  <si>
    <t>82129</t>
  </si>
  <si>
    <t>2428</t>
  </si>
  <si>
    <t>2429</t>
  </si>
  <si>
    <t>44200</t>
  </si>
  <si>
    <t>2430</t>
  </si>
  <si>
    <t>45180</t>
  </si>
  <si>
    <t>2431</t>
  </si>
  <si>
    <t>45110</t>
  </si>
  <si>
    <t>2432</t>
  </si>
  <si>
    <t>45412</t>
  </si>
  <si>
    <t>2433</t>
  </si>
  <si>
    <t>2434</t>
  </si>
  <si>
    <t>44410</t>
  </si>
  <si>
    <t>2435</t>
  </si>
  <si>
    <t>2436</t>
  </si>
  <si>
    <t>02/10/2024</t>
  </si>
  <si>
    <t>2437</t>
  </si>
  <si>
    <t>2438</t>
  </si>
  <si>
    <t>2439</t>
  </si>
  <si>
    <t>45160</t>
  </si>
  <si>
    <t>2440</t>
  </si>
  <si>
    <t>44110</t>
  </si>
  <si>
    <t>2441</t>
  </si>
  <si>
    <t>45127</t>
  </si>
  <si>
    <t>2442</t>
  </si>
  <si>
    <t>2443</t>
  </si>
  <si>
    <t>2445</t>
  </si>
  <si>
    <t>2446</t>
  </si>
  <si>
    <t>2447</t>
  </si>
  <si>
    <t>2448</t>
  </si>
  <si>
    <t>2449</t>
  </si>
  <si>
    <t>2450</t>
  </si>
  <si>
    <t>02JDE/SAAS/ORD/01/24-01-2024</t>
  </si>
  <si>
    <t>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</si>
  <si>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http://transparencia.ine.mx/sistemaot/cargaMasiva/Articulo70/2025/Formato28//JD02-TAB/tml1/oscp1_teresadejesus_1trimestre.pdf</t>
  </si>
  <si>
    <t>2451</t>
  </si>
  <si>
    <t>VENT441106M1A</t>
  </si>
  <si>
    <t>Río Tulijá</t>
  </si>
  <si>
    <t>H. Cárdenas</t>
  </si>
  <si>
    <t>Mejor precio y Servicio</t>
  </si>
  <si>
    <t>Junta Distrital Ejecutiva No.02 de Tabasco - Cárdenas</t>
  </si>
  <si>
    <t>INE/02JDE/TAB/001/2024</t>
  </si>
  <si>
    <t>http://transparencia.ine.mx/sistemaot/cargaMasiva/Articulo70/2025/Formato28//JD02-TAB/tml1/contrato1.pdf</t>
  </si>
  <si>
    <t>La Enlace Administrativa revisó el material entregado entregado contra la factura emitida; para el caso de verificación de servicios, esta verificación la realiza en conjunto la Vocal Ejecutiva, Vocal Secretario y Enlace Administrativa, en vigilancia al cumplimiento del contrato</t>
  </si>
  <si>
    <t>http://transparencia.ine.mx/sistemaot/cargaMasiva/Articulo70/2025/Formato28//JD02-TAB/tml1/factura1.pdf</t>
  </si>
  <si>
    <t>02JDE/SAAS/ORD/01/23-01-2025</t>
  </si>
  <si>
    <t>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</si>
  <si>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http://transparencia.ine.mx/sistemaot/cargaMasiva/Articulo70/2025/Formato28//JD02-TAB/tml1/oscp2_josefa_1trimestre.pdf</t>
  </si>
  <si>
    <t>2452</t>
  </si>
  <si>
    <t>Josefa</t>
  </si>
  <si>
    <t>Brito</t>
  </si>
  <si>
    <t>ROBJ500510F86</t>
  </si>
  <si>
    <t>INE/02JDE/TAB/001/2025</t>
  </si>
  <si>
    <t>http://transparencia.ine.mx/sistemaot/cargaMasiva/Articulo70/2025/Formato28//JD02-TAB/tml1/contrato2.pdf</t>
  </si>
  <si>
    <t>http://transparencia.ine.mx/sistemaot/cargaMasiva/Articulo70/2025/Formato28//JD02-TAB/tml1/factura2.pdf</t>
  </si>
  <si>
    <t>http://transparencia.ine.mx/sistemaot/cargaMasiva/Articulo70/2025/Formato28//JD02-TAB/tml1/oscp3_blancaestela_1trimestre.pdf</t>
  </si>
  <si>
    <t>2453</t>
  </si>
  <si>
    <t>Blanca Estela</t>
  </si>
  <si>
    <t>Meunier</t>
  </si>
  <si>
    <t>MELB530530D33</t>
  </si>
  <si>
    <t>Huimanguillo</t>
  </si>
  <si>
    <t>86400</t>
  </si>
  <si>
    <t>INE/02JDE/TAB/002/2025</t>
  </si>
  <si>
    <t>http://transparencia.ine.mx/sistemaot/cargaMasiva/Articulo70/2025/Formato28//JD02-TAB/tml1/contrato3.pdf</t>
  </si>
  <si>
    <t>http://transparencia.ine.mx/sistemaot/cargaMasiva/Articulo70/2025/Formato28//JD02-TAB/tml1/factura3.pdf</t>
  </si>
  <si>
    <t>http://transparencia.ine.mx/sistemaot/cargaMasiva/Articulo70/2025/Formato28//JD02-TAB/tml1/oscp4_contino_1trimestre.pdf</t>
  </si>
  <si>
    <t>2454</t>
  </si>
  <si>
    <t>Arrendamiento de maquinaria y equipo</t>
  </si>
  <si>
    <t>Sistemas Contino S.A. de C.V.</t>
  </si>
  <si>
    <t>SCO890622BT5</t>
  </si>
  <si>
    <t>Adolfo Ruiz Cortínez</t>
  </si>
  <si>
    <t>INE/02JDE/TAB/003/2025</t>
  </si>
  <si>
    <t>http://transparencia.ine.mx/sistemaot/cargaMasiva/Articulo70/2025/Formato28//JD02-TAB/tml1/contrato4.pdf</t>
  </si>
  <si>
    <t>http://transparencia.ine.mx/sistemaot/cargaMasiva/Articulo70/2025/Formato28//JD02-TAB/tml1/factura4.pdf</t>
  </si>
  <si>
    <t>http://transparencia.ine.mx/sistemaot/cargaMasiva/Articulo70/2025/Formato28//JD02-TAB/tml1/oscp5_broxel_1trimestre.pdf</t>
  </si>
  <si>
    <t>2455</t>
  </si>
  <si>
    <t>Adquisición de combustible para vehículos</t>
  </si>
  <si>
    <t>Mario Panino</t>
  </si>
  <si>
    <t>INE/02JDE/TAB/004/2025</t>
  </si>
  <si>
    <t>66131.00</t>
  </si>
  <si>
    <t>727441.00</t>
  </si>
  <si>
    <t>http://transparencia.ine.mx/sistemaot/cargaMasiva/Articulo70/2025/Formato28//JD02-TAB/tml1/contrato5.pdf</t>
  </si>
  <si>
    <t>http://transparencia.ine.mx/sistemaot/cargaMasiva/Articulo70/2025/Formato28//JD02-TAB/tml1/factura5.pdf</t>
  </si>
  <si>
    <t>02JDE/SAAS/ORD/03/16-03-2025</t>
  </si>
  <si>
    <t>http://transparencia.ine.mx/sistemaot/cargaMasiva/Articulo70/2025/Formato28//JD02-TAB/tml1/oscp6_granados_1trimestre.pdf</t>
  </si>
  <si>
    <t>2456</t>
  </si>
  <si>
    <t>Servicio de mantenimiento preventivo a equipos de aire acondicionado</t>
  </si>
  <si>
    <t>Fernanda</t>
  </si>
  <si>
    <t>GARF970928Q0</t>
  </si>
  <si>
    <t>Ciprés</t>
  </si>
  <si>
    <t>10-A</t>
  </si>
  <si>
    <t>Los Reyes Loma Alta</t>
  </si>
  <si>
    <t>86570</t>
  </si>
  <si>
    <t>INE/02JDE/TAB/005/2025</t>
  </si>
  <si>
    <t>http://transparencia.ine.mx/sistemaot/cargaMasiva/Articulo70/2025/Formato28//JD02-TAB/tml1/contrato6.pdf</t>
  </si>
  <si>
    <t>http://transparencia.ine.mx/sistemaot/cargaMasiva/Articulo70/2025/Formato28//JD02-TAB/tml1/factura6.pdf</t>
  </si>
  <si>
    <t>2457</t>
  </si>
  <si>
    <t>45136</t>
  </si>
  <si>
    <t>2458</t>
  </si>
  <si>
    <t>45134</t>
  </si>
  <si>
    <t>2459</t>
  </si>
  <si>
    <t>2460</t>
  </si>
  <si>
    <t>2461</t>
  </si>
  <si>
    <t>2462</t>
  </si>
  <si>
    <t>2463</t>
  </si>
  <si>
    <t>26/11/2024</t>
  </si>
  <si>
    <t>04/12/2024</t>
  </si>
  <si>
    <t>66267</t>
  </si>
  <si>
    <t>03/01/2024</t>
  </si>
  <si>
    <t>41476.20</t>
  </si>
  <si>
    <t>2465</t>
  </si>
  <si>
    <t>05/12/2024</t>
  </si>
  <si>
    <t>03810</t>
  </si>
  <si>
    <t>15617934.08</t>
  </si>
  <si>
    <t>23945731.34</t>
  </si>
  <si>
    <t>2466</t>
  </si>
  <si>
    <t>28/11/2024</t>
  </si>
  <si>
    <t>Servicio integral de mantenimiento preventivo y correctivo para los equipos de ambiente y seguridad física de los centros de procesamiento de datos de la Dirección Ejecutiva de Prerrogativas y Partidos Políticos</t>
  </si>
  <si>
    <t>06/12/2024</t>
  </si>
  <si>
    <t>1097332.16</t>
  </si>
  <si>
    <t>2743330.40</t>
  </si>
  <si>
    <t>354741.00</t>
  </si>
  <si>
    <t>2467</t>
  </si>
  <si>
    <t>Servicio de Mantenimiento Preventivo y Correctivo para Equipos de Aire Acondicionado y Generadores de Reserva Automáticos de los Centros de Verificación y Monitoreo</t>
  </si>
  <si>
    <t>11/12/2024</t>
  </si>
  <si>
    <t>3703641.04</t>
  </si>
  <si>
    <t>5555461.56</t>
  </si>
  <si>
    <t>2468</t>
  </si>
  <si>
    <t>12/12/2024</t>
  </si>
  <si>
    <t>10125.00</t>
  </si>
  <si>
    <t>2469</t>
  </si>
  <si>
    <t>54623455.14</t>
  </si>
  <si>
    <t>136558637.86</t>
  </si>
  <si>
    <t>2470</t>
  </si>
  <si>
    <t>14060</t>
  </si>
  <si>
    <t>7786368.00</t>
  </si>
  <si>
    <t>19465920.00</t>
  </si>
  <si>
    <t>2471</t>
  </si>
  <si>
    <t>14741627.59</t>
  </si>
  <si>
    <t>36854068.97</t>
  </si>
  <si>
    <t>2472</t>
  </si>
  <si>
    <t>13/12/2024</t>
  </si>
  <si>
    <t>037</t>
  </si>
  <si>
    <t>2058768.00</t>
  </si>
  <si>
    <t>5146920.00</t>
  </si>
  <si>
    <t>665550.00</t>
  </si>
  <si>
    <t>2473</t>
  </si>
  <si>
    <t>29/11/2024</t>
  </si>
  <si>
    <t>07300</t>
  </si>
  <si>
    <t>26916966.47</t>
  </si>
  <si>
    <t>67292416.18</t>
  </si>
  <si>
    <t>2474</t>
  </si>
  <si>
    <t>02/12/2023</t>
  </si>
  <si>
    <t>14206</t>
  </si>
  <si>
    <t>INE001202411</t>
  </si>
  <si>
    <t>26/12/2024</t>
  </si>
  <si>
    <t>411800.00</t>
  </si>
  <si>
    <t>1029500.00</t>
  </si>
  <si>
    <t>http://transparencia.ine.mx/sistemaot/cargaMasiva/Articulo70/2025/Formato28//DEA/tml1/ine001202411.pdf</t>
  </si>
  <si>
    <t>2475</t>
  </si>
  <si>
    <t>2477</t>
  </si>
  <si>
    <t>Servicio de suministro de agua embotellada para las oficinas centrales del Instituto Nacional Electoral en la Ciudad de México y para el Centro de Cómputo y Resguardo Documental en Pachuca Hidalgo Segunda convocatoria</t>
  </si>
  <si>
    <t>955509.00</t>
  </si>
  <si>
    <t>2388772.50</t>
  </si>
  <si>
    <t>2478</t>
  </si>
  <si>
    <t>09820</t>
  </si>
  <si>
    <t>1120000.00</t>
  </si>
  <si>
    <t>2800000.00</t>
  </si>
  <si>
    <t>2479</t>
  </si>
  <si>
    <t>01377</t>
  </si>
  <si>
    <t>144135.01</t>
  </si>
  <si>
    <t>360337.53</t>
  </si>
  <si>
    <t>2064672.63</t>
  </si>
  <si>
    <t>5161681.58</t>
  </si>
  <si>
    <t>2481</t>
  </si>
  <si>
    <t>54040</t>
  </si>
  <si>
    <t>247460.71</t>
  </si>
  <si>
    <t>618651.78</t>
  </si>
  <si>
    <t>2482</t>
  </si>
  <si>
    <t>363810.66</t>
  </si>
  <si>
    <t>909526.65</t>
  </si>
  <si>
    <t>2483</t>
  </si>
  <si>
    <t>02120</t>
  </si>
  <si>
    <t>191754.12</t>
  </si>
  <si>
    <t>479385.31</t>
  </si>
  <si>
    <t>2484</t>
  </si>
  <si>
    <t>03020</t>
  </si>
  <si>
    <t>2520000.00</t>
  </si>
  <si>
    <t>6300000.00</t>
  </si>
  <si>
    <t>2485</t>
  </si>
  <si>
    <t>2486</t>
  </si>
  <si>
    <t>20/06/2024</t>
  </si>
  <si>
    <t>INE037202423</t>
  </si>
  <si>
    <t>550818.21</t>
  </si>
  <si>
    <t>1377045.51</t>
  </si>
  <si>
    <t>http://transparencia.ine.mx/sistemaot/cargaMasiva/Articulo70/2025/Formato28//DEA/tml1/ine037202423.pdf</t>
  </si>
  <si>
    <t>2487</t>
  </si>
  <si>
    <t>23/09/2024</t>
  </si>
  <si>
    <t>04/10/2024</t>
  </si>
  <si>
    <t>INE048202424</t>
  </si>
  <si>
    <t>http://transparencia.ine.mx/sistemaot/cargaMasiva/Articulo70/2025/Formato28//DEA/tml1/ine048202424.pdf</t>
  </si>
  <si>
    <t>2488</t>
  </si>
  <si>
    <t>22/12/2023</t>
  </si>
  <si>
    <t>05/01/2024</t>
  </si>
  <si>
    <t>07370</t>
  </si>
  <si>
    <t>INE005202425</t>
  </si>
  <si>
    <t>29702720.29</t>
  </si>
  <si>
    <t>74256800.66</t>
  </si>
  <si>
    <t>9602172.50</t>
  </si>
  <si>
    <t>http://transparencia.ine.mx/sistemaot/cargaMasiva/Articulo70/2025/Formato28//DEA/tml1/ine005202425.pdf</t>
  </si>
  <si>
    <t>2489</t>
  </si>
  <si>
    <t>09089</t>
  </si>
  <si>
    <t>3000000.00</t>
  </si>
  <si>
    <t>2490</t>
  </si>
  <si>
    <t>2491</t>
  </si>
  <si>
    <t>2492</t>
  </si>
  <si>
    <t>2493</t>
  </si>
  <si>
    <t>Otra (especificar)</t>
  </si>
  <si>
    <t>2494</t>
  </si>
  <si>
    <t>2640568.32</t>
  </si>
  <si>
    <t>6601420.80</t>
  </si>
  <si>
    <t>2496</t>
  </si>
  <si>
    <t>06000</t>
  </si>
  <si>
    <t>64484803.37</t>
  </si>
  <si>
    <t>77381764.05</t>
  </si>
  <si>
    <t>2497</t>
  </si>
  <si>
    <t>56334</t>
  </si>
  <si>
    <t>Titular de la Dirección de Políticas de Transparencia</t>
  </si>
  <si>
    <t>15/03/2024</t>
  </si>
  <si>
    <t>2498</t>
  </si>
  <si>
    <t>Servicio integral para despliegue en la nube Microsoft Azure durante 19 meses, que contempla la implementación del chatbot VotoBot INE, su despliegue, mantenimiento y soporte de incidencias, el cual tiene como objetivo ser parte del Sistema de Consulta de la Estadística Electoral Nacional con lo que se da cumplimiento a las atribuciones de la Dirección Ejecutiva de Organización Electoral.</t>
  </si>
  <si>
    <t>10/06/2024</t>
  </si>
  <si>
    <t>26/05/2024</t>
  </si>
  <si>
    <t>26/12/2025</t>
  </si>
  <si>
    <t>123460.89</t>
  </si>
  <si>
    <t>308652.22</t>
  </si>
  <si>
    <t>2499</t>
  </si>
  <si>
    <t>04610</t>
  </si>
  <si>
    <t>25/10/2024</t>
  </si>
  <si>
    <t>10/10/2024</t>
  </si>
  <si>
    <t>11/12/2026</t>
  </si>
  <si>
    <t>2500</t>
  </si>
  <si>
    <t>2160 Edificio 3 Piso 1</t>
  </si>
  <si>
    <t>16/10/2024</t>
  </si>
  <si>
    <t>2501</t>
  </si>
  <si>
    <t>Servicio de mantenimiento preventivo y correctivo del elevador de personas marca EV Internacional, ubicado en el inmueble del Centro de Cómputo y Resguardo Documental Pachuca, Hidalgo del Instituto Nacional Electoral, en lo sucesivo El Instituto, para el ejercicio 2025.</t>
  </si>
  <si>
    <t>01050</t>
  </si>
  <si>
    <t>132882.06</t>
  </si>
  <si>
    <t>332205.16</t>
  </si>
  <si>
    <t>2502</t>
  </si>
  <si>
    <t>37358</t>
  </si>
  <si>
    <t>2503</t>
  </si>
  <si>
    <t>14500</t>
  </si>
  <si>
    <t>768044.21</t>
  </si>
  <si>
    <t>921653.05</t>
  </si>
  <si>
    <t>2504</t>
  </si>
  <si>
    <t>Suscripción al servicio de soporte técnico y actualizaciones del software de virtualización del DRP.</t>
  </si>
  <si>
    <t>2505</t>
  </si>
  <si>
    <t>Servicio de Soporte Técnico y Garantía del Hardware de la Infraestructura de Procesamiento y Almacenamiento del DRP.</t>
  </si>
  <si>
    <t>03300</t>
  </si>
  <si>
    <t>2506</t>
  </si>
  <si>
    <t>057</t>
  </si>
  <si>
    <t>53950</t>
  </si>
  <si>
    <t>2507</t>
  </si>
  <si>
    <t>Lote 5 Interior 46</t>
  </si>
  <si>
    <t>55090</t>
  </si>
  <si>
    <t>575000.00</t>
  </si>
  <si>
    <t>443500.00</t>
  </si>
  <si>
    <t>2508</t>
  </si>
  <si>
    <t>Renovación del Servicio de Soporte Técnico y Actualización de Licencias de Arcgis Pro Basic Single User.</t>
  </si>
  <si>
    <t>2509</t>
  </si>
  <si>
    <t>04319</t>
  </si>
  <si>
    <t>34888.39</t>
  </si>
  <si>
    <t>58147.32</t>
  </si>
  <si>
    <t>2510</t>
  </si>
  <si>
    <t>245 Edificio Telcel Piso 9</t>
  </si>
  <si>
    <t>016</t>
  </si>
  <si>
    <t>269569.15</t>
  </si>
  <si>
    <t>673922.88</t>
  </si>
  <si>
    <t>2511</t>
  </si>
  <si>
    <t>53250</t>
  </si>
  <si>
    <t>2512</t>
  </si>
  <si>
    <t>Servicios Informáticos de: Google Maps Platform, para la implementación de servicios cartográficos en los sistemas del Instituto, así como el servicio de Google reCAPTCHA Enterprise.</t>
  </si>
  <si>
    <t>136514.80</t>
  </si>
  <si>
    <t>341287.00</t>
  </si>
  <si>
    <t>2513</t>
  </si>
  <si>
    <t>07860</t>
  </si>
  <si>
    <t>2514</t>
  </si>
  <si>
    <t>2515</t>
  </si>
  <si>
    <t>06170</t>
  </si>
  <si>
    <t>Titular de la Dirección de Recursos Materiales y Servicios</t>
  </si>
  <si>
    <t>86083.33</t>
  </si>
  <si>
    <t>215208.33</t>
  </si>
  <si>
    <t>2516</t>
  </si>
  <si>
    <t>28/06/2025</t>
  </si>
  <si>
    <t>11/06/2025</t>
  </si>
  <si>
    <t>2517</t>
  </si>
  <si>
    <t>05300</t>
  </si>
  <si>
    <t>2518</t>
  </si>
  <si>
    <t>Titular de la Dirección de Difusión y Campañas Institucionales</t>
  </si>
  <si>
    <t>01/08/2025</t>
  </si>
  <si>
    <t>09850</t>
  </si>
  <si>
    <t>Titular de la Dirección del Secretariado</t>
  </si>
  <si>
    <t>2520</t>
  </si>
  <si>
    <t>07800</t>
  </si>
  <si>
    <t>Titular de la Coordinación de Seguridad y Protección Civil</t>
  </si>
  <si>
    <t>2521</t>
  </si>
  <si>
    <t>04920</t>
  </si>
  <si>
    <t>2522</t>
  </si>
  <si>
    <t>03/04/2028</t>
  </si>
  <si>
    <t>14/03/2028</t>
  </si>
  <si>
    <t>2523</t>
  </si>
  <si>
    <t>11570</t>
  </si>
  <si>
    <t>07/05/2025</t>
  </si>
  <si>
    <t>2524</t>
  </si>
  <si>
    <t>Adquisición de sellos VOTÓ para el Proceso Electoral Extraordinario de diversos cargos del Poder Judicial de la Federación 2024-2025, que serán utilizados en la Jornada Electoral del 1 de junio de 2025.</t>
  </si>
  <si>
    <t>075</t>
  </si>
  <si>
    <t>55853</t>
  </si>
  <si>
    <t>Titular de la Dirección de Comunicación y Análisis Informativo</t>
  </si>
  <si>
    <t>172260.00</t>
  </si>
  <si>
    <t>215325.00</t>
  </si>
  <si>
    <t>2525</t>
  </si>
  <si>
    <t>Titular de la Dirección Ejecutiva de Prerrogativas y Partidos Políticos</t>
  </si>
  <si>
    <t>2526</t>
  </si>
  <si>
    <t>2527</t>
  </si>
  <si>
    <t>946916.67</t>
  </si>
  <si>
    <t>2367291.67</t>
  </si>
  <si>
    <t>2528</t>
  </si>
  <si>
    <t>1854144.00</t>
  </si>
  <si>
    <t>4635360.00</t>
  </si>
  <si>
    <t>2529</t>
  </si>
  <si>
    <t>14140</t>
  </si>
  <si>
    <t>2530</t>
  </si>
  <si>
    <t>03230</t>
  </si>
  <si>
    <t>9538680.00</t>
  </si>
  <si>
    <t>13909560.00</t>
  </si>
  <si>
    <t>09440</t>
  </si>
  <si>
    <t>1956934.02</t>
  </si>
  <si>
    <t>2348338.63</t>
  </si>
  <si>
    <t>16/04/2025</t>
  </si>
  <si>
    <t>2532</t>
  </si>
  <si>
    <t>165615391.38</t>
  </si>
  <si>
    <t>198738544.10</t>
  </si>
  <si>
    <t>22/04/2025</t>
  </si>
  <si>
    <t>2533</t>
  </si>
  <si>
    <t>02630</t>
  </si>
  <si>
    <t>2534</t>
  </si>
  <si>
    <t>68540</t>
  </si>
  <si>
    <t>2535</t>
  </si>
  <si>
    <t>2536</t>
  </si>
  <si>
    <t>2537</t>
  </si>
  <si>
    <t>2538</t>
  </si>
  <si>
    <t>2539</t>
  </si>
  <si>
    <t>2540</t>
  </si>
  <si>
    <t>2541</t>
  </si>
  <si>
    <t>74000</t>
  </si>
  <si>
    <t>25/04/2023</t>
  </si>
  <si>
    <t>2542</t>
  </si>
  <si>
    <t>2543</t>
  </si>
  <si>
    <t>74160</t>
  </si>
  <si>
    <t>2544</t>
  </si>
  <si>
    <t>2545</t>
  </si>
  <si>
    <t>2546</t>
  </si>
  <si>
    <t>2547</t>
  </si>
  <si>
    <t>74120</t>
  </si>
  <si>
    <t>2548</t>
  </si>
  <si>
    <t>2549</t>
  </si>
  <si>
    <t>15/06/2024</t>
  </si>
  <si>
    <t>16/06/2024</t>
  </si>
  <si>
    <t>2550</t>
  </si>
  <si>
    <t>2551</t>
  </si>
  <si>
    <t>2552</t>
  </si>
  <si>
    <t>2553</t>
  </si>
  <si>
    <t>2185551</t>
  </si>
  <si>
    <t>http://transparencia.ine.mx/sistemaot/cargaMasiva/Articulo70/2025/Formato28//JL-QRO/tml1/osp1.pdf</t>
  </si>
  <si>
    <t>2554</t>
  </si>
  <si>
    <t>Arrendamiento de inmueble que alberga las oficinas de la Junta Local Ejecutiva en el estado de Querétaro bajo los términos del contrato 001/2025.</t>
  </si>
  <si>
    <t>José Alfredo</t>
  </si>
  <si>
    <t>SOGA4411271N1</t>
  </si>
  <si>
    <t>Mirador Mariposas</t>
  </si>
  <si>
    <t>76138</t>
  </si>
  <si>
    <t>Mejor propuesta económica para la Junta Local Ejecutiva.</t>
  </si>
  <si>
    <t>Junta Local Ejecutiva de Querétaro</t>
  </si>
  <si>
    <t>Recursos Materiales de la Junta Local Ejecutiva de Querétaro</t>
  </si>
  <si>
    <t>http://transparencia.ine.mx/sistemaot/cargaMasiva/Articulo70/2025/Formato28//JL-QRO/tml1/contrato1.pdf</t>
  </si>
  <si>
    <t>Se trata del arrendamiento de las Instalaciones que ocupan las oficinas de la Junta Local Ejecutiva.</t>
  </si>
  <si>
    <t>http://transparencia.ine.mx/sistemaot/cargaMasiva/Articulo70/2025/Formato28//JL-QRO/tml1/factura1.pdf</t>
  </si>
  <si>
    <t>2185553</t>
  </si>
  <si>
    <t>http://transparencia.ine.mx/sistemaot/cargaMasiva/Articulo70/2025/Formato28//JL-QRO/tml1/osp2.pdf</t>
  </si>
  <si>
    <t>2555</t>
  </si>
  <si>
    <t>Arrendamiento de bodega institucional bajo los términos del contrato 002/2025.</t>
  </si>
  <si>
    <t>Felipe De Jesús</t>
  </si>
  <si>
    <t>Casas</t>
  </si>
  <si>
    <t>De La Huerta</t>
  </si>
  <si>
    <t>CAHF480727344</t>
  </si>
  <si>
    <t>Sevilla</t>
  </si>
  <si>
    <t>3300</t>
  </si>
  <si>
    <t>http://transparencia.ine.mx/sistemaot/cargaMasiva/Articulo70/2025/Formato28//JL-QRO/tml1/contrato2.pdf</t>
  </si>
  <si>
    <t>Se trata del arrendamiento de las Instalaciones de la Bodega institucional de la Junta Local Ejecutiva.</t>
  </si>
  <si>
    <t>http://transparencia.ine.mx/sistemaot/cargaMasiva/Articulo70/2025/Formato28//JL-QRO/tml1/factura2.pdf</t>
  </si>
  <si>
    <t>2186462</t>
  </si>
  <si>
    <t>http://transparencia.ine.mx/sistemaot/cargaMasiva/Articulo70/2025/Formato28//JL-QRO/tml1/osp3.pdf</t>
  </si>
  <si>
    <t>2556</t>
  </si>
  <si>
    <t>Servicio de vigilancia intramuros en oficinas de la Junta Local Ejecutiva. (en los términos de la adenda al contrato 019/2024)</t>
  </si>
  <si>
    <t>Group Ultra Incorporate S.A. De C.V.</t>
  </si>
  <si>
    <t>GUI060608UF8</t>
  </si>
  <si>
    <t>3315</t>
  </si>
  <si>
    <t>San Lorenzo Industrial</t>
  </si>
  <si>
    <t>54033</t>
  </si>
  <si>
    <t>019/2024 ADENDA</t>
  </si>
  <si>
    <t>http://transparencia.ine.mx/sistemaot/cargaMasiva/Articulo70/2025/Formato28//JL-QRO/tml1/contrato3.pdf</t>
  </si>
  <si>
    <t>Se revisó que el servicio cumpliera con las especificaciones solicitadas.</t>
  </si>
  <si>
    <t>http://transparencia.ine.mx/sistemaot/cargaMasiva/Articulo70/2025/Formato28//JL-QRO/tml1/factura3.pdf</t>
  </si>
  <si>
    <t>2186472</t>
  </si>
  <si>
    <t>http://transparencia.ine.mx/sistemaot/cargaMasiva/Articulo70/2025/Formato28//JL-QRO/tml1/osp4.pdf</t>
  </si>
  <si>
    <t>2557</t>
  </si>
  <si>
    <t>Servicio de limpieza integral de muebles e inmuebles durante en las instalaciones de la Junta Local Ejecutiva. (en los términos de la adenda al contrato 016/2024.)</t>
  </si>
  <si>
    <t>Blancas</t>
  </si>
  <si>
    <t>SABM7309225A2</t>
  </si>
  <si>
    <t>De Cañitas</t>
  </si>
  <si>
    <t>Popotla</t>
  </si>
  <si>
    <t>11400</t>
  </si>
  <si>
    <t>016/2024 ADENDA</t>
  </si>
  <si>
    <t>http://transparencia.ine.mx/sistemaot/cargaMasiva/Articulo70/2025/Formato28//JL-QRO/tml1/contrato4.pdf</t>
  </si>
  <si>
    <t>http://transparencia.ine.mx/sistemaot/cargaMasiva/Articulo70/2025/Formato28//JL-QRO/tml1/factura4.pdf</t>
  </si>
  <si>
    <t>2186510</t>
  </si>
  <si>
    <t>http://transparencia.ine.mx/sistemaot/cargaMasiva/Articulo70/2025/Formato28//JL-QRO/tml1/osp5.pdf</t>
  </si>
  <si>
    <t>2558</t>
  </si>
  <si>
    <t>Servicio de paquetería nacional de la Junta Local Ejecutiva (en los términos de la adenda al contrato 015/2024.)</t>
  </si>
  <si>
    <t>Envíos Y Servicios Lae S.A. De C.V.</t>
  </si>
  <si>
    <t>ESL170726427</t>
  </si>
  <si>
    <t>Cinco de febrero</t>
  </si>
  <si>
    <t>76010</t>
  </si>
  <si>
    <t>015/2024 ADENDA</t>
  </si>
  <si>
    <t>http://transparencia.ine.mx/sistemaot/cargaMasiva/Articulo70/2025/Formato28//JL-QRO/tml1/contrato5.pdf</t>
  </si>
  <si>
    <t>http://transparencia.ine.mx/sistemaot/cargaMasiva/Articulo70/2025/Formato28//JL-QRO/tml1/factura5.pdf</t>
  </si>
  <si>
    <t>2188310</t>
  </si>
  <si>
    <t>http://transparencia.ine.mx/sistemaot/cargaMasiva/Articulo70/2025/Formato28//JL-QRO/tml1/osp6.pdf</t>
  </si>
  <si>
    <t>2559</t>
  </si>
  <si>
    <t>Servicio de fotocopiado de la Junta Local Ejecutiva (en los términos de la adenda al contrato 017/2024.)</t>
  </si>
  <si>
    <t>Sistemas Contino S.A. De C.V.</t>
  </si>
  <si>
    <t>SCO890622BTS</t>
  </si>
  <si>
    <t>Prolongación Diaz Miron</t>
  </si>
  <si>
    <t>4751</t>
  </si>
  <si>
    <t>Las Antillas</t>
  </si>
  <si>
    <t>91936</t>
  </si>
  <si>
    <t>017/2024 ADENDA</t>
  </si>
  <si>
    <t>http://transparencia.ine.mx/sistemaot/cargaMasiva/Articulo70/2025/Formato28//JL-QRO/tml1/contrato6.pdf</t>
  </si>
  <si>
    <t>http://transparencia.ine.mx/sistemaot/cargaMasiva/Articulo70/2025/Formato28//JL-QRO/tml1/factura6.pdf</t>
  </si>
  <si>
    <t>2207297</t>
  </si>
  <si>
    <t>http://transparencia.ine.mx/sistemaot/cargaMasiva/Articulo70/2025/Formato28//JL-QRO/tml1/osp7.pdf</t>
  </si>
  <si>
    <t>2560</t>
  </si>
  <si>
    <t>Adquisición de combustible en modalidad de dispersión electrónica solicitado por el Departamento de Recursos Materiales Mediante.</t>
  </si>
  <si>
    <t>Efectivale, S. De R. L. De C. V.</t>
  </si>
  <si>
    <t>http://transparencia.ine.mx/sistemaot/cargaMasiva/Articulo70/2025/Formato28//JL-QRO/tml1/contrato7.pdf</t>
  </si>
  <si>
    <t>http://transparencia.ine.mx/sistemaot/cargaMasiva/Articulo70/2025/Formato28//JL-QRO/tml1/factura7.pdf</t>
  </si>
  <si>
    <t>2208495</t>
  </si>
  <si>
    <t>http://transparencia.ine.mx/sistemaot/cargaMasiva/Articulo70/2025/Formato28//JL-QRO/tml1/osp8.pdf</t>
  </si>
  <si>
    <t>Adquisición trimestral de articulos de limpieza solicitados por el Departamento de Recursos Materiales.</t>
  </si>
  <si>
    <t>Judith</t>
  </si>
  <si>
    <t>ROGJ850207PK9</t>
  </si>
  <si>
    <t>Felipe Ángeles</t>
  </si>
  <si>
    <t>76157</t>
  </si>
  <si>
    <t>48800.00</t>
  </si>
  <si>
    <t>http://transparencia.ine.mx/sistemaot/cargaMasiva/Articulo70/2025/Formato28//JL-QRO/tml1/contrato8.pdf</t>
  </si>
  <si>
    <t>http://transparencia.ine.mx/sistemaot/cargaMasiva/Articulo70/2025/Formato28//JL-QRO/tml1/factura8.pdf</t>
  </si>
  <si>
    <t>2210318</t>
  </si>
  <si>
    <t>http://transparencia.ine.mx/sistemaot/cargaMasiva/Articulo70/2025/Formato28//JL-QRO/tml1/osp9.pdf</t>
  </si>
  <si>
    <t>2562</t>
  </si>
  <si>
    <t>Servicio de mantenimiento preventivo a equipos de aire acondicionado instalados en Junta Local Ejecutiva, bajo los términos del contrato 008/2025.</t>
  </si>
  <si>
    <t>Isabel</t>
  </si>
  <si>
    <t>BEHI851117AW3</t>
  </si>
  <si>
    <t>JESUS MARIA</t>
  </si>
  <si>
    <t>Los Héroes</t>
  </si>
  <si>
    <t>76240</t>
  </si>
  <si>
    <t>http://transparencia.ine.mx/sistemaot/cargaMasiva/Articulo70/2025/Formato28//JL-QRO/tml1/contrato9.pdf</t>
  </si>
  <si>
    <t>http://transparencia.ine.mx/sistemaot/cargaMasiva/Articulo70/2025/Formato28//JL-QRO/tml1/factura9.pdf</t>
  </si>
  <si>
    <t>2211314</t>
  </si>
  <si>
    <t>http://transparencia.ine.mx/sistemaot/cargaMasiva/Articulo70/2025/Formato28//JL-QRO/tml1/osp10.pdf</t>
  </si>
  <si>
    <t>2563</t>
  </si>
  <si>
    <t>Adquisición trimestral de insumos de cafetería solicitados por el Departamento de Recursos Materiales.</t>
  </si>
  <si>
    <t>Distribuidora Empresarial Corregidora S.A. De C.V.</t>
  </si>
  <si>
    <t>8250.00</t>
  </si>
  <si>
    <t>http://transparencia.ine.mx/sistemaot/cargaMasiva/Articulo70/2025/Formato28//JL-QRO/tml1/contrato10.pdf</t>
  </si>
  <si>
    <t>http://transparencia.ine.mx/sistemaot/cargaMasiva/Articulo70/2025/Formato28//JL-QRO/tml1/factura10.pdf</t>
  </si>
  <si>
    <t>2211329</t>
  </si>
  <si>
    <t>http://transparencia.ine.mx/sistemaot/cargaMasiva/Articulo70/2025/Formato28//JL-QRO/tml1/osp11.pdf</t>
  </si>
  <si>
    <t>2564</t>
  </si>
  <si>
    <t>Adquisición trimestral de consumibles y accesorios de cómputo solicitados por el Departamento de Recursos Materiales.</t>
  </si>
  <si>
    <t>Asiscom S.A. De C.V.</t>
  </si>
  <si>
    <t>ASI960402MU8</t>
  </si>
  <si>
    <t>Hércules</t>
  </si>
  <si>
    <t>76069</t>
  </si>
  <si>
    <t>http://transparencia.ine.mx/sistemaot/cargaMasiva/Articulo70/2025/Formato28//JL-QRO/tml1/contrato11.pdf</t>
  </si>
  <si>
    <t>http://transparencia.ine.mx/sistemaot/cargaMasiva/Articulo70/2025/Formato28//JL-QRO/tml1/factura11.pdf</t>
  </si>
  <si>
    <t>2214563</t>
  </si>
  <si>
    <t>http://transparencia.ine.mx/sistemaot/cargaMasiva/Articulo70/2025/Formato28//JL-QRO/tml1/osp12.pdf</t>
  </si>
  <si>
    <t>2565</t>
  </si>
  <si>
    <t>Adquisición trimestral de articulos de papelería e insumos de almacén solicitados por el Departamento de Recursos Materiales.</t>
  </si>
  <si>
    <t>53472.00</t>
  </si>
  <si>
    <t>133679.00</t>
  </si>
  <si>
    <t>20051.85</t>
  </si>
  <si>
    <t>http://transparencia.ine.mx/sistemaot/cargaMasiva/Articulo70/2025/Formato28//JL-QRO/tml1/contrato12.pdf</t>
  </si>
  <si>
    <t>http://transparencia.ine.mx/sistemaot/cargaMasiva/Articulo70/2025/Formato28//JL-QRO/tml1/factura12.pdf</t>
  </si>
  <si>
    <t>2217612</t>
  </si>
  <si>
    <t>http://transparencia.ine.mx/sistemaot/cargaMasiva/Articulo70/2025/Formato28//JL-QRO/tml1/osp13.pdf</t>
  </si>
  <si>
    <t>2566</t>
  </si>
  <si>
    <t>Servicio de control de plagas realizado en las instalaciones que la junta local ocupa como oficinas y bodega institucional, contrato 010/2025.</t>
  </si>
  <si>
    <t>http://transparencia.ine.mx/sistemaot/cargaMasiva/Articulo70/2025/Formato28//JL-QRO/tml1/contrato13.pdf</t>
  </si>
  <si>
    <t>http://transparencia.ine.mx/sistemaot/cargaMasiva/Articulo70/2025/Formato28//JL-QRO/tml1/factura13.pdf</t>
  </si>
  <si>
    <t>INE/SERV/05JDE_MX001/2025</t>
  </si>
  <si>
    <t>Adquisición de bienes y/o servicios para la 05 Junta Distrital Ejecutiva.. Artículo 31 fracc. III y artículo 51 del Reglamento del Instituto Nacional Electoral en Materia de Adquisiciones, Arrendamientos de Bienes Muebles y Servicios.</t>
  </si>
  <si>
    <t>http://transparencia.ine.mx/sistemaot/cargaMasiva/Articulo70/2025/Formato28//JD05-DF/tml1/oficiodesolicitud1.pdf</t>
  </si>
  <si>
    <t>2567</t>
  </si>
  <si>
    <t>Adquisision de letrero de identificacion para el modulo de atención ciudadana 090551</t>
  </si>
  <si>
    <t>Proyectos Gráficos S.A. de C.V.</t>
  </si>
  <si>
    <t>Santa Cruz Meyehualco</t>
  </si>
  <si>
    <t>Vocalia del Registro Federal de Electores de la 05 Junta Distrital Ejecutiva</t>
  </si>
  <si>
    <t>Adquisision de letrero de identificacion para el modulo de atencion ciudadana 090551</t>
  </si>
  <si>
    <t>http://transparencia.ine.mx/sistemaot/cargaMasiva/Articulo70/2025/Formato28//JD05-DF/tml1/contrato1.pdf</t>
  </si>
  <si>
    <t>http://transparencia.ine.mx/sistemaot/cargaMasiva/Articulo70/2025/Formato28//JD05-DF/tml1/factura1.pdf</t>
  </si>
  <si>
    <t>INE/SERV/05JDE_MX002/2025</t>
  </si>
  <si>
    <t>http://transparencia.ine.mx/sistemaot/cargaMasiva/Articulo70/2025/Formato28//JD05-DF/tml1/oficiodesolicitud2.pdf</t>
  </si>
  <si>
    <t>2568</t>
  </si>
  <si>
    <t>Adquisision de mobiliario, graficos y componentes comerciales; y vinil tipo esmerilado para el el modulo de atención ciudadana 090551</t>
  </si>
  <si>
    <t>Adquisision de mobiliario, graficos, componentes comerciales y vinil tipo esmerilado  de identificacion para el modulo de atencion ciudadana 090551</t>
  </si>
  <si>
    <t>http://transparencia.ine.mx/sistemaot/cargaMasiva/Articulo70/2025/Formato28//JD05-DF/tml1/contrato2.pdf</t>
  </si>
  <si>
    <t>http://transparencia.ine.mx/sistemaot/cargaMasiva/Articulo70/2025/Formato28//JD05-DF/tml1/factura2.pdf</t>
  </si>
  <si>
    <t>INE/SERV/05JDE_MX003/2025</t>
  </si>
  <si>
    <t>http://transparencia.ine.mx/sistemaot/cargaMasiva/Articulo70/2025/Formato28//JD05-DF/tml1/oficiodesolicitud3.pdf</t>
  </si>
  <si>
    <t>2569</t>
  </si>
  <si>
    <t>Servicio de arrendamiento de equipos de fotocopiado, fotocopiado ordinario y especial e impresión de papeleria para la 05 Junta Distrital Ejecutiva</t>
  </si>
  <si>
    <t>Obrero Polpular</t>
  </si>
  <si>
    <t>Vocalia del Secretariado  de la 05 Junta Distrital Ejecutiva</t>
  </si>
  <si>
    <t>Arreandamiento de maquinas fotocopiadoras para la Junta Distritral Ejecutiva 05.</t>
  </si>
  <si>
    <t>http://transparencia.ine.mx/sistemaot/cargaMasiva/Articulo70/2025/Formato28//JD05-DF/tml1/contrato3.pdf</t>
  </si>
  <si>
    <t>http://transparencia.ine.mx/sistemaot/cargaMasiva/Articulo70/2025/Formato28//JD05-DF/tml1/factura3.pdf</t>
  </si>
  <si>
    <t>LP-INE-JDE07-BC-001/2025</t>
  </si>
  <si>
    <t>Con fundamento en el artículo 31 fraccion I y artículo 35 del Reglamento del Instituto Nacional Electoral en materia de Adquisiciones, Arrendamientos de Bienes Muebles y Servicios, esta erogación procede bajo la modalidad de adjudicación directa. El pago del servicio de limpieza es necesario para contar con instalaciones dignas para laborar.</t>
  </si>
  <si>
    <t>http://transparencia.ine.mx/sistemaot/cargaMasiva/Articulo70/2025/Formato28//JD07-BC/tml1/osp1.pdf</t>
  </si>
  <si>
    <t>2570</t>
  </si>
  <si>
    <t>http://transparencia.ine.mx/sistemaot/cargaMasiva/Articulo70/2025/Formato28//JD07-BC/tml1/convocatoria1.pdf</t>
  </si>
  <si>
    <t>Proporcionar el servicio de limpieza del inmueble que ocupa la sede de la 07 junta distrital ejecutiva, asi como del módulo de atención ciudadana</t>
  </si>
  <si>
    <t>http://transparencia.ine.mx/sistemaot/cargaMasiva/Articulo70/2025/Formato28//JD07-BC/tml1/juntaaclaraciones1.pdf</t>
  </si>
  <si>
    <t>http://transparencia.ine.mx/sistemaot/cargaMasiva/Articulo70/2025/Formato28//JD07-BC/tml1/propuestaeconomica1.pdf</t>
  </si>
  <si>
    <t>http://transparencia.ine.mx/sistemaot/cargaMasiva/Articulo70/2025/Formato28//JD07-BC/tml1/fallo1.pdf</t>
  </si>
  <si>
    <t>Gigalarm de México S de R L de C V</t>
  </si>
  <si>
    <t>1358-D</t>
  </si>
  <si>
    <t>Mejor propuesta  en proporcionar el servicio de limpieza</t>
  </si>
  <si>
    <t>07 Junta Distrital Ejecutiva Del Instituto Nacional Electoral en el Estado de Baja California</t>
  </si>
  <si>
    <t>http://transparencia.ine.mx/sistemaot/cargaMasiva/Articulo70/2025/Formato28//JD07-BC/tml1/contrato1.pdf</t>
  </si>
  <si>
    <t>http://transparencia.ine.mx/sistemaot/cargaMasiva/Articulo70/2025/Formato28//JD07-BC/tml1/factura1.pdf</t>
  </si>
  <si>
    <t>LP-INE-JDE07-BC-002/2025</t>
  </si>
  <si>
    <t>http://transparencia.ine.mx/sistemaot/cargaMasiva/Articulo70/2025/Formato28//JD07-BC/tml1/osp2.pdf</t>
  </si>
  <si>
    <t>2571</t>
  </si>
  <si>
    <t>http://transparencia.ine.mx/sistemaot/cargaMasiva/Articulo70/2025/Formato28//JD07-BC/tml1/convocatoria2.pdf</t>
  </si>
  <si>
    <t>Proporcionar el servicio de vigilancia del inmueble que ocupa la sede de la 07 junta distrital ejecutiva, asi como del módulo de atención ciudadana</t>
  </si>
  <si>
    <t>http://transparencia.ine.mx/sistemaot/cargaMasiva/Articulo70/2025/Formato28//JD07-BC/tml1/juntaaclaraciones2.pdf</t>
  </si>
  <si>
    <t>http://transparencia.ine.mx/sistemaot/cargaMasiva/Articulo70/2025/Formato28//JD07-BC/tml1/propuestaeconomica2.pdf</t>
  </si>
  <si>
    <t>http://transparencia.ine.mx/sistemaot/cargaMasiva/Articulo70/2025/Formato28//JD07-BC/tml1/fallo2.pdf</t>
  </si>
  <si>
    <t>Seguridad Privada Guns8A S.A. de C.V.</t>
  </si>
  <si>
    <t>Mejor propuesta  en proporcionar el servicio de vigilancia</t>
  </si>
  <si>
    <t>http://transparencia.ine.mx/sistemaot/cargaMasiva/Articulo70/2025/Formato28//JD07-BC/tml1/contrato2.pdf</t>
  </si>
  <si>
    <t>http://transparencia.ine.mx/sistemaot/cargaMasiva/Articulo70/2025/Formato28//JD07-BC/tml1/factura2.pdf</t>
  </si>
  <si>
    <t>2192105</t>
  </si>
  <si>
    <t>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t>
  </si>
  <si>
    <t>http://transparencia.ine.mx/sistemaot/cargaMasiva/Articulo70/2025/Formato28//JD07-BC/tml1/osp3.pdf</t>
  </si>
  <si>
    <t>2572</t>
  </si>
  <si>
    <t>Proporcionar el servicio de alimentación para los cursos de capacitación del Proceso Electoral Extraordinario 2024-2025</t>
  </si>
  <si>
    <t>Flor de María</t>
  </si>
  <si>
    <t>Peiro</t>
  </si>
  <si>
    <t>PELF621125F27</t>
  </si>
  <si>
    <t>Médicos</t>
  </si>
  <si>
    <t>2700</t>
  </si>
  <si>
    <t>Popular Nacionalista</t>
  </si>
  <si>
    <t>21165</t>
  </si>
  <si>
    <t>Mejor propuesta  en proporcionar el servicio de alimentación</t>
  </si>
  <si>
    <t>http://transparencia.ine.mx/sistemaot/cargaMasiva/Articulo70/2025/Formato28//JD07-BC/tml1/pedidocontrato1.pdf</t>
  </si>
  <si>
    <t>http://transparencia.ine.mx/sistemaot/cargaMasiva/Articulo70/2025/Formato28//JD07-BC/tml1/factura3.pdf</t>
  </si>
  <si>
    <t>2215256</t>
  </si>
  <si>
    <t>http://transparencia.ine.mx/sistemaot/cargaMasiva/Articulo70/2025/Formato28//JD07-BC/tml1/osp4.pdf</t>
  </si>
  <si>
    <t>2573</t>
  </si>
  <si>
    <t>Proporcionar el servicio de mantenimiento preventivo y suministro a los equipos de aire acondicionado de la sede distrital y módulos de atención ciudadana</t>
  </si>
  <si>
    <t>Oswaldo</t>
  </si>
  <si>
    <t>DIAO800516BE9</t>
  </si>
  <si>
    <t>Malvas</t>
  </si>
  <si>
    <t>Villa del Roble</t>
  </si>
  <si>
    <t>21395</t>
  </si>
  <si>
    <t>Mejor propuesta  en proporcionar el servicio de mantenimiento preventivo para aires acondicionados</t>
  </si>
  <si>
    <t>http://transparencia.ine.mx/sistemaot/cargaMasiva/Articulo70/2025/Formato28//JD07-BC/tml1/pedidocontrato2.pdf</t>
  </si>
  <si>
    <t>http://transparencia.ine.mx/sistemaot/cargaMasiva/Articulo70/2025/Formato28//JD07-BC/tml1/factura4.pdf</t>
  </si>
  <si>
    <t>2180423</t>
  </si>
  <si>
    <t>http://transparencia.ine.mx/sistemaot/cargaMasiva/Articulo70/2025/Formato28//JD07-BC/tml1/osp5.pdf</t>
  </si>
  <si>
    <t>2574</t>
  </si>
  <si>
    <t>Adquisición de vales electrónicos de combustible</t>
  </si>
  <si>
    <t>Mejor propuesta  en proporcionar la dispersión electrónica de vales de combustible</t>
  </si>
  <si>
    <t>http://transparencia.ine.mx/sistemaot/cargaMasiva/Articulo70/2025/Formato28//JD07-BC/tml1/pedidocontrato3.pdf</t>
  </si>
  <si>
    <t>http://transparencia.ine.mx/sistemaot/cargaMasiva/Articulo70/2025/Formato28//JD07-BC/tml1/factura5.pdf</t>
  </si>
  <si>
    <t>2180427</t>
  </si>
  <si>
    <t>http://transparencia.ine.mx/sistemaot/cargaMasiva/Articulo70/2025/Formato28//JD07-BC/tml1/osp6.pdf</t>
  </si>
  <si>
    <t>2575</t>
  </si>
  <si>
    <t>http://transparencia.ine.mx/sistemaot/cargaMasiva/Articulo70/2025/Formato28//JD07-BC/tml1/pedidocontrato4.pdf</t>
  </si>
  <si>
    <t>http://transparencia.ine.mx/sistemaot/cargaMasiva/Articulo70/2025/Formato28//JD07-BC/tml1/factura6.pdf</t>
  </si>
  <si>
    <t>2182918</t>
  </si>
  <si>
    <t>http://transparencia.ine.mx/sistemaot/cargaMasiva/Articulo70/2025/Formato28//JD07-BC/tml1/osp7.pdf</t>
  </si>
  <si>
    <t>2576</t>
  </si>
  <si>
    <t>http://transparencia.ine.mx/sistemaot/cargaMasiva/Articulo70/2025/Formato28//JD07-BC/tml1/pedidocontrato5.pdf</t>
  </si>
  <si>
    <t>http://transparencia.ine.mx/sistemaot/cargaMasiva/Articulo70/2025/Formato28//JD07-BC/tml1/factura7.pdf</t>
  </si>
  <si>
    <t>2197647</t>
  </si>
  <si>
    <t>http://transparencia.ine.mx/sistemaot/cargaMasiva/Articulo70/2025/Formato28//JD07-BC/tml1/osp8.pdf</t>
  </si>
  <si>
    <t>2577</t>
  </si>
  <si>
    <t>http://transparencia.ine.mx/sistemaot/cargaMasiva/Articulo70/2025/Formato28//JD07-BC/tml1/pedidocontrato6.pdf</t>
  </si>
  <si>
    <t>http://transparencia.ine.mx/sistemaot/cargaMasiva/Articulo70/2025/Formato28//JD07-BC/tml1/factura8.pdf</t>
  </si>
  <si>
    <t>2197753</t>
  </si>
  <si>
    <t>http://transparencia.ine.mx/sistemaot/cargaMasiva/Articulo70/2025/Formato28//JD07-BC/tml1/osp9.pdf</t>
  </si>
  <si>
    <t>2578</t>
  </si>
  <si>
    <t>http://transparencia.ine.mx/sistemaot/cargaMasiva/Articulo70/2025/Formato28//JD07-BC/tml1/pedidocontrato7.pdf</t>
  </si>
  <si>
    <t>http://transparencia.ine.mx/sistemaot/cargaMasiva/Articulo70/2025/Formato28//JD07-BC/tml1/factura9.pdf</t>
  </si>
  <si>
    <t>2197762</t>
  </si>
  <si>
    <t>http://transparencia.ine.mx/sistemaot/cargaMasiva/Articulo70/2025/Formato28//JD07-BC/tml1/osp10.pdf</t>
  </si>
  <si>
    <t>2579</t>
  </si>
  <si>
    <t>http://transparencia.ine.mx/sistemaot/cargaMasiva/Articulo70/2025/Formato28//JD07-BC/tml1/pedidocontrato8.pdf</t>
  </si>
  <si>
    <t>http://transparencia.ine.mx/sistemaot/cargaMasiva/Articulo70/2025/Formato28//JD07-BC/tml1/factura10.pdf</t>
  </si>
  <si>
    <t>2197783</t>
  </si>
  <si>
    <t>http://transparencia.ine.mx/sistemaot/cargaMasiva/Articulo70/2025/Formato28//JD07-BC/tml1/osp11.pdf</t>
  </si>
  <si>
    <t>2580</t>
  </si>
  <si>
    <t>http://transparencia.ine.mx/sistemaot/cargaMasiva/Articulo70/2025/Formato28//JD07-BC/tml1/pedidocontrato9.pdf</t>
  </si>
  <si>
    <t>http://transparencia.ine.mx/sistemaot/cargaMasiva/Articulo70/2025/Formato28//JD07-BC/tml1/factura11.pdf</t>
  </si>
  <si>
    <t>2218017</t>
  </si>
  <si>
    <t>http://transparencia.ine.mx/sistemaot/cargaMasiva/Articulo70/2025/Formato28//JD07-BC/tml1/osp12.pdf</t>
  </si>
  <si>
    <t>2581</t>
  </si>
  <si>
    <t>http://transparencia.ine.mx/sistemaot/cargaMasiva/Articulo70/2025/Formato28//JD07-BC/tml1/pedidocontrato10.pdf</t>
  </si>
  <si>
    <t>http://transparencia.ine.mx/sistemaot/cargaMasiva/Articulo70/2025/Formato28//JD07-BC/tml1/factura12.pdf</t>
  </si>
  <si>
    <t>2218029</t>
  </si>
  <si>
    <t>http://transparencia.ine.mx/sistemaot/cargaMasiva/Articulo70/2025/Formato28//JD07-BC/tml1/osp13.pdf</t>
  </si>
  <si>
    <t>2582</t>
  </si>
  <si>
    <t>http://transparencia.ine.mx/sistemaot/cargaMasiva/Articulo70/2025/Formato28//JD07-BC/tml1/pedidocontrato11.pdf</t>
  </si>
  <si>
    <t>http://transparencia.ine.mx/sistemaot/cargaMasiva/Articulo70/2025/Formato28//JD07-BC/tml1/factura13.pdf</t>
  </si>
  <si>
    <t>2218039</t>
  </si>
  <si>
    <t>http://transparencia.ine.mx/sistemaot/cargaMasiva/Articulo70/2025/Formato28//JD07-BC/tml1/osp14.pdf</t>
  </si>
  <si>
    <t>2583</t>
  </si>
  <si>
    <t>http://transparencia.ine.mx/sistemaot/cargaMasiva/Articulo70/2025/Formato28//JD07-BC/tml1/pedidocontrato12.pdf</t>
  </si>
  <si>
    <t>http://transparencia.ine.mx/sistemaot/cargaMasiva/Articulo70/2025/Formato28//JD07-BC/tml1/factura14.pdf</t>
  </si>
  <si>
    <t>2218052</t>
  </si>
  <si>
    <t>http://transparencia.ine.mx/sistemaot/cargaMasiva/Articulo70/2025/Formato28//JD07-BC/tml1/osp15.pdf</t>
  </si>
  <si>
    <t>2584</t>
  </si>
  <si>
    <t>http://transparencia.ine.mx/sistemaot/cargaMasiva/Articulo70/2025/Formato28//JD07-BC/tml1/pedidocontrato13.pdf</t>
  </si>
  <si>
    <t>http://transparencia.ine.mx/sistemaot/cargaMasiva/Articulo70/2025/Formato28//JD07-BC/tml1/factura15.pdf</t>
  </si>
  <si>
    <t>2180034</t>
  </si>
  <si>
    <t>Artículo 31 fracc. III y artículo 51 del Reglamento del Instituto Nacional Electoral en Materia de Adquisiciones, Arrendamientos de Bienes Muebles y Servicios.</t>
  </si>
  <si>
    <t>http://transparencia.ine.mx/sistemaot/cargaMasiva/Articulo70/2025/Formato28//JD02-QRO/tml1/autorizacion1.pdf</t>
  </si>
  <si>
    <t>2585</t>
  </si>
  <si>
    <t>Arrendamiento de las oficinas de la Junta Distrital Ejecutiva</t>
  </si>
  <si>
    <t>María Eduwigis</t>
  </si>
  <si>
    <t>AAME541013UZ4</t>
  </si>
  <si>
    <t>Prolongación Francisco Javier Mina</t>
  </si>
  <si>
    <t>Se firma contrato de arrendamiento de inmueble para las oficinas sin existir estudio de mercado en virtud de que es una renovación</t>
  </si>
  <si>
    <t>Junta Distrital Ejecutiva No. 02 de Querétaro - San Juan del Río</t>
  </si>
  <si>
    <t>Arrendamiento de inmueble para la instalacion de las oficinas de la junta Distrital Ejecutiva</t>
  </si>
  <si>
    <t>http://transparencia.ine.mx/sistemaot/cargaMasiva/Articulo70/2025/Formato28//JD02-QRO/tml1/contrato1.pdf</t>
  </si>
  <si>
    <t>http://transparencia.ine.mx/sistemaot/cargaMasiva/Articulo70/2025/Formato28//JD02-QRO/tml1/recepcion1.pdf</t>
  </si>
  <si>
    <t>http://transparencia.ine.mx/sistemaot/cargaMasiva/Articulo70/2025/Formato28//JD02-QRO/tml1/factura1.pdf</t>
  </si>
  <si>
    <t>2179998</t>
  </si>
  <si>
    <t>http://transparencia.ine.mx/sistemaot/cargaMasiva/Articulo70/2025/Formato28//JD02-QRO/tml1/autorizacion2.pdf</t>
  </si>
  <si>
    <t>2586</t>
  </si>
  <si>
    <t>Arrendamiento de la bodega electoral</t>
  </si>
  <si>
    <t>Samira</t>
  </si>
  <si>
    <t>Reséndiz</t>
  </si>
  <si>
    <t>FORS8412156S3</t>
  </si>
  <si>
    <t>Privada de la Media Luna</t>
  </si>
  <si>
    <t>La concepción</t>
  </si>
  <si>
    <t>tequisquiapan</t>
  </si>
  <si>
    <t>76750</t>
  </si>
  <si>
    <t>Arrendamiento de un local para la instalación de la bodega electoral</t>
  </si>
  <si>
    <t>http://transparencia.ine.mx/sistemaot/cargaMasiva/Articulo70/2025/Formato28//JD02-QRO/tml1/contrato2.pdf</t>
  </si>
  <si>
    <t>http://transparencia.ine.mx/sistemaot/cargaMasiva/Articulo70/2025/Formato28//JD02-QRO/tml1/recepcion2.pdf</t>
  </si>
  <si>
    <t>http://transparencia.ine.mx/sistemaot/cargaMasiva/Articulo70/2025/Formato28//JD02-QRO/tml1/factura2.pdf</t>
  </si>
  <si>
    <t>2179988</t>
  </si>
  <si>
    <t>http://transparencia.ine.mx/sistemaot/cargaMasiva/Articulo70/2025/Formato28//JD02-QRO/tml1/autorizacion3.pdf</t>
  </si>
  <si>
    <t>2587</t>
  </si>
  <si>
    <t>Arrendamiento del inmueble del Módulo de Atención Ciudadana 220251</t>
  </si>
  <si>
    <t>David</t>
  </si>
  <si>
    <t>Rangel</t>
  </si>
  <si>
    <t>Abella</t>
  </si>
  <si>
    <t>RAAD8805076J5</t>
  </si>
  <si>
    <t>Avenida Venustiano Carranza</t>
  </si>
  <si>
    <t>C7</t>
  </si>
  <si>
    <t>Arrendamiento de dos locales para la instalación de Módulo de Atención Ciudadana 220251</t>
  </si>
  <si>
    <t>http://transparencia.ine.mx/sistemaot/cargaMasiva/Articulo70/2025/Formato28//JD02-QRO/tml1/contrato3.pdf</t>
  </si>
  <si>
    <t>http://transparencia.ine.mx/sistemaot/cargaMasiva/Articulo70/2025/Formato28//JD02-QRO/tml1/recepcion3.pdf</t>
  </si>
  <si>
    <t>http://transparencia.ine.mx/sistemaot/cargaMasiva/Articulo70/2025/Formato28//JD02-QRO/tml1/factura3.pdf</t>
  </si>
  <si>
    <t>2179946</t>
  </si>
  <si>
    <t>http://transparencia.ine.mx/sistemaot/cargaMasiva/Articulo70/2025/Formato28//JD02-QRO/tml1/autorizacion4.pdf</t>
  </si>
  <si>
    <t>2588</t>
  </si>
  <si>
    <t>RAAE910713KN2</t>
  </si>
  <si>
    <t>http://transparencia.ine.mx/sistemaot/cargaMasiva/Articulo70/2025/Formato28//JD02-QRO/tml1/contrato4.pdf</t>
  </si>
  <si>
    <t>http://transparencia.ine.mx/sistemaot/cargaMasiva/Articulo70/2025/Formato28//JD02-QRO/tml1/recepcion4.pdf</t>
  </si>
  <si>
    <t>http://transparencia.ine.mx/sistemaot/cargaMasiva/Articulo70/2025/Formato28//JD02-QRO/tml1/factura4.pdf</t>
  </si>
  <si>
    <t>2180022</t>
  </si>
  <si>
    <t>http://transparencia.ine.mx/sistemaot/cargaMasiva/Articulo70/2025/Formato28//JD02-QRO/tml1/autorizacion5.pdf</t>
  </si>
  <si>
    <t>2589</t>
  </si>
  <si>
    <t>María Teresa</t>
  </si>
  <si>
    <t>RAAT8304019RA</t>
  </si>
  <si>
    <t>http://transparencia.ine.mx/sistemaot/cargaMasiva/Articulo70/2025/Formato28//JD02-QRO/tml1/contrato5.pdf</t>
  </si>
  <si>
    <t>http://transparencia.ine.mx/sistemaot/cargaMasiva/Articulo70/2025/Formato28//JD02-QRO/tml1/recepcion5.pdf</t>
  </si>
  <si>
    <t>http://transparencia.ine.mx/sistemaot/cargaMasiva/Articulo70/2025/Formato28//JD02-QRO/tml1/factura5.pdf</t>
  </si>
  <si>
    <t>2192142</t>
  </si>
  <si>
    <t>http://transparencia.ine.mx/sistemaot/cargaMasiva/Articulo70/2025/Formato28//JD02-QRO/tml1/autorizacion6.pdf</t>
  </si>
  <si>
    <t>2590</t>
  </si>
  <si>
    <t>Servicio de vigilancia intramuros de las oficinas de la Junta Distrital Ejecuriva</t>
  </si>
  <si>
    <t>Servicios integrales Platinum S.A. de C.V.</t>
  </si>
  <si>
    <t>Carretera Tequisquiapan kilómetro 1.75</t>
  </si>
  <si>
    <t>San Cayetano</t>
  </si>
  <si>
    <t>Por mejores condiciones de contratación</t>
  </si>
  <si>
    <t>INE/JD02-QRO/002/2024</t>
  </si>
  <si>
    <t>Servicio de vigilancia intramuros de la oficina de la Junta Distrital Ejecutiva 02</t>
  </si>
  <si>
    <t>http://transparencia.ine.mx/sistemaot/cargaMasiva/Articulo70/2025/Formato28//JD02-QRO/tml1/contrato6.pdf</t>
  </si>
  <si>
    <t>http://transparencia.ine.mx/sistemaot/cargaMasiva/Articulo70/2025/Formato28//JD02-QRO/tml1/recepcion6.pdf</t>
  </si>
  <si>
    <t>http://transparencia.ine.mx/sistemaot/cargaMasiva/Articulo70/2025/Formato28//JD02-QRO/tml1/factura6.pdf</t>
  </si>
  <si>
    <t>2207939</t>
  </si>
  <si>
    <t>http://transparencia.ine.mx/sistemaot/cargaMasiva/Articulo70/2025/Formato28//JD02-QRO/tml1/autorizacion7.pdf</t>
  </si>
  <si>
    <t>2591</t>
  </si>
  <si>
    <t>INE/JD02-QRO/005/2025</t>
  </si>
  <si>
    <t>http://transparencia.ine.mx/sistemaot/cargaMasiva/Articulo70/2025/Formato28//JD02-QRO/tml1/contrato7.pdf</t>
  </si>
  <si>
    <t>http://transparencia.ine.mx/sistemaot/cargaMasiva/Articulo70/2025/Formato28//JD02-QRO/tml1/recepcion7.pdf</t>
  </si>
  <si>
    <t>http://transparencia.ine.mx/sistemaot/cargaMasiva/Articulo70/2025/Formato28//JD02-QRO/tml1/factura7.pdf</t>
  </si>
  <si>
    <t>2192929</t>
  </si>
  <si>
    <t>http://transparencia.ine.mx/sistemaot/cargaMasiva/Articulo70/2025/Formato28//JD02-QRO/tml1/autorizacion8.pdf</t>
  </si>
  <si>
    <t>2592</t>
  </si>
  <si>
    <t>Servicio de vigilancia intramuros  del Módulo de Atención Ciudadana 220251</t>
  </si>
  <si>
    <t>INE/JD02-QRO/001/2024</t>
  </si>
  <si>
    <t>Servicio de vigilancia intramuros del Módulo de Atención Ciudadana 220251</t>
  </si>
  <si>
    <t>http://transparencia.ine.mx/sistemaot/cargaMasiva/Articulo70/2025/Formato28//JD02-QRO/tml1/contrato8.pdf</t>
  </si>
  <si>
    <t>http://transparencia.ine.mx/sistemaot/cargaMasiva/Articulo70/2025/Formato28//JD02-QRO/tml1/recepcion8.pdf</t>
  </si>
  <si>
    <t>http://transparencia.ine.mx/sistemaot/cargaMasiva/Articulo70/2025/Formato28//JD02-QRO/tml1/factura8.pdf</t>
  </si>
  <si>
    <t>2209677</t>
  </si>
  <si>
    <t>http://transparencia.ine.mx/sistemaot/cargaMasiva/Articulo70/2025/Formato28//JD02-QRO/tml1/autorizacion9.pdf</t>
  </si>
  <si>
    <t>2593</t>
  </si>
  <si>
    <t>INE/JD02-QRO/004/2025</t>
  </si>
  <si>
    <t>http://transparencia.ine.mx/sistemaot/cargaMasiva/Articulo70/2025/Formato28//JD02-QRO/tml1/contrato9.pdf</t>
  </si>
  <si>
    <t>http://transparencia.ine.mx/sistemaot/cargaMasiva/Articulo70/2025/Formato28//JD02-QRO/tml1/recepcion9.pdf</t>
  </si>
  <si>
    <t>http://transparencia.ine.mx/sistemaot/cargaMasiva/Articulo70/2025/Formato28//JD02-QRO/tml1/factura9.pdf</t>
  </si>
  <si>
    <t>2192969</t>
  </si>
  <si>
    <t>http://transparencia.ine.mx/sistemaot/cargaMasiva/Articulo70/2025/Formato28//JD02-QRO/tml1/autorizacion10.pdf</t>
  </si>
  <si>
    <t>2594</t>
  </si>
  <si>
    <t>Servicio de limpieza del Módulo de Atención Ciudadana 220251</t>
  </si>
  <si>
    <t>Multiservicios Lemesa SAS deCV</t>
  </si>
  <si>
    <t>MLE180813361</t>
  </si>
  <si>
    <t>Privada de Arteaga</t>
  </si>
  <si>
    <t>INE/JD02-QRO/003/2024</t>
  </si>
  <si>
    <t>Servicio de Limpieza de Módulo de Atención Ciudadana 220251</t>
  </si>
  <si>
    <t>http://transparencia.ine.mx/sistemaot/cargaMasiva/Articulo70/2025/Formato28//JD02-QRO/tml1/recepcion10.pdf</t>
  </si>
  <si>
    <t>http://transparencia.ine.mx/sistemaot/cargaMasiva/Articulo70/2025/Formato28//JD02-QRO/tml1/factura10.pdf</t>
  </si>
  <si>
    <t>2213057</t>
  </si>
  <si>
    <t>http://transparencia.ine.mx/sistemaot/cargaMasiva/Articulo70/2025/Formato28//JD02-QRO/tml1/autorizacion11.pdf</t>
  </si>
  <si>
    <t>2595</t>
  </si>
  <si>
    <t>INE/JD02-QRO/006/2025</t>
  </si>
  <si>
    <t>http://transparencia.ine.mx/sistemaot/cargaMasiva/Articulo70/2025/Formato28//JD02-QRO/tml1/contrato11.pdf</t>
  </si>
  <si>
    <t>http://transparencia.ine.mx/sistemaot/cargaMasiva/Articulo70/2025/Formato28//JD02-QRO/tml1/recepcion11.pdf</t>
  </si>
  <si>
    <t>http://transparencia.ine.mx/sistemaot/cargaMasiva/Articulo70/2025/Formato28//JD02-QRO/tml1/factura11.pdf</t>
  </si>
  <si>
    <t>2212053</t>
  </si>
  <si>
    <t>http://transparencia.ine.mx/sistemaot/cargaMasiva/Articulo70/2025/Formato28//JD02-QRO/tml1/autorizacion12.pdf</t>
  </si>
  <si>
    <t>2596</t>
  </si>
  <si>
    <t>Servicio de limpieza de las oficinas de la Junta Distrital Ejecutiva</t>
  </si>
  <si>
    <t>INE/JD02-QRO/007/2025</t>
  </si>
  <si>
    <t>Servicio de Limpieza de las oficinas de la Junta Distrital Ejecutiva</t>
  </si>
  <si>
    <t>http://transparencia.ine.mx/sistemaot/cargaMasiva/Articulo70/2025/Formato28//JD02-QRO/tml1/contrato12.pdf</t>
  </si>
  <si>
    <t>http://transparencia.ine.mx/sistemaot/cargaMasiva/Articulo70/2025/Formato28//JD02-QRO/tml1/recepcion12.pdf</t>
  </si>
  <si>
    <t>http://transparencia.ine.mx/sistemaot/cargaMasiva/Articulo70/2025/Formato28//JD02-QRO/tml1/factura12.pdf</t>
  </si>
  <si>
    <t>2201449</t>
  </si>
  <si>
    <t>http://transparencia.ine.mx/sistemaot/cargaMasiva/Articulo70/2025/Formato28//JD02-QRO/tml1/autorizacion13.pdf</t>
  </si>
  <si>
    <t>2597</t>
  </si>
  <si>
    <t>Servicio de pensión y estacionamiento de vehículos oficiales</t>
  </si>
  <si>
    <t>Miguel  Ángel</t>
  </si>
  <si>
    <t>PARM720620AF6</t>
  </si>
  <si>
    <t>INE/JD02-QRO/008/2025</t>
  </si>
  <si>
    <t>Servicio de  pensióny estacionamiento de vehículos oficiales</t>
  </si>
  <si>
    <t>http://transparencia.ine.mx/sistemaot/cargaMasiva/Articulo70/2025/Formato28//JD02-QRO/tml1/contrato13.pdf</t>
  </si>
  <si>
    <t>http://transparencia.ine.mx/sistemaot/cargaMasiva/Articulo70/2025/Formato28//JD02-QRO/tml1/recepcion13.pdf</t>
  </si>
  <si>
    <t>http://transparencia.ine.mx/sistemaot/cargaMasiva/Articulo70/2025/Formato28//JD02-QRO/tml1/factura13.pdf</t>
  </si>
  <si>
    <t>2200930</t>
  </si>
  <si>
    <t>http://transparencia.ine.mx/sistemaot/cargaMasiva/Articulo70/2025/Formato28//JD02-QRO/tml1/autorizacion14.pdf</t>
  </si>
  <si>
    <t>2598</t>
  </si>
  <si>
    <t>Gasolinera GOMARTI SA de  CV</t>
  </si>
  <si>
    <t>GGO110620BK8</t>
  </si>
  <si>
    <t>Canal de Santa Clara</t>
  </si>
  <si>
    <t>Barrio de la Concepción</t>
  </si>
  <si>
    <t>76803</t>
  </si>
  <si>
    <t>INE/JD02-QRO/009/2025</t>
  </si>
  <si>
    <t>http://transparencia.ine.mx/sistemaot/cargaMasiva/Articulo70/2025/Formato28//JD02-QRO/tml1/contrato14.pdf</t>
  </si>
  <si>
    <t>http://transparencia.ine.mx/sistemaot/cargaMasiva/Articulo70/2025/Formato28//JD02-QRO/tml1/recepcion14.pdf</t>
  </si>
  <si>
    <t>http://transparencia.ine.mx/sistemaot/cargaMasiva/Articulo70/2025/Formato28//JD02-QRO/tml1/factura14.pdf</t>
  </si>
  <si>
    <t>CONVENIO_MODIFICATORIO</t>
  </si>
  <si>
    <t>http://transparencia.ine.mx/sistemaot/cargaMasiva/Articulo70/2025/Formato28//JD07-CHIS/tml1/osp_0109.pdf</t>
  </si>
  <si>
    <t>2599</t>
  </si>
  <si>
    <t>MESA6101019R6</t>
  </si>
  <si>
    <t>1ra Norte</t>
  </si>
  <si>
    <t>Del Rosario</t>
  </si>
  <si>
    <t>Cintalapa</t>
  </si>
  <si>
    <t>30400</t>
  </si>
  <si>
    <t>Derivado de la Redistritación el Módulo de Atención Ciudadana fue adscrito a este Distrito 07, las instalaciones cuentan con un contrato estipulado por la anterior Junta Distrital 10, el cual se adecuó derivado del cambió de adscripción, ya que cumple con los requerimientos normativos de carácter administrativo y de operatividad establecidos por la Dirección Ejecutiva del Registro Federal de Electores.</t>
  </si>
  <si>
    <t>07 Junta Distrital Ejecutiva del Instituto Nacional Electoral en el Estado de Chiapas</t>
  </si>
  <si>
    <t>01/01/2027</t>
  </si>
  <si>
    <t>Arrendamiento del inmueble que ocupa el modulo fijo adicional de la  Vocalía del Registro Federal de Electores de esta 07 Junta Distrital Ejecutiva, con cabecera en Cintalapa Chiapas.</t>
  </si>
  <si>
    <t>http://transparencia.ine.mx/sistemaot/cargaMasiva/Articulo70/2025/Formato28//JD07-CHIS/tml1/p_contrato01.pdf</t>
  </si>
  <si>
    <t>http://transparencia.ine.mx/sistemaot/cargaMasiva/Articulo70/2025/Formato28//JD07-CHIS/tml1/factu01.pdf</t>
  </si>
  <si>
    <t>CONTRATO01</t>
  </si>
  <si>
    <t>http://transparencia.ine.mx/sistemaot/cargaMasiva/Articulo70/2025/Formato28//JD07-CHIS/tml1/osp_0105.pdf</t>
  </si>
  <si>
    <t>2600</t>
  </si>
  <si>
    <t>8a Sur Oriente</t>
  </si>
  <si>
    <t>Se ha mantenido por un largo periodo el servicio con el proveedor, siendo satisfactorio en el cumplimiento de sus servicios, con un costo acorde a la racionalidad presupuestal y cumple con los requisitos fiscales requeridos por el Instituto Nacional Electoral.</t>
  </si>
  <si>
    <t>Servicio de limpieza del modulo fijo en Tonalá, Chiapas, de esta 07 Junta Distrital Ejecutiva.</t>
  </si>
  <si>
    <t>http://transparencia.ine.mx/sistemaot/cargaMasiva/Articulo70/2025/Formato28//JD07-CHIS/tml1/contrato01.pdf</t>
  </si>
  <si>
    <t>http://transparencia.ine.mx/sistemaot/cargaMasiva/Articulo70/2025/Formato28//JD07-CHIS/tml1/factu02.pdf</t>
  </si>
  <si>
    <t>CONTRATO02</t>
  </si>
  <si>
    <t>http://transparencia.ine.mx/sistemaot/cargaMasiva/Articulo70/2025/Formato28//JD07-CHIS/tml1/osp_0080.pdf</t>
  </si>
  <si>
    <t>2601</t>
  </si>
  <si>
    <t>Servicio de limpieza de la oficina de la 07 Junta Distrital Ejecutiva en el estado de Chiapas</t>
  </si>
  <si>
    <t>http://transparencia.ine.mx/sistemaot/cargaMasiva/Articulo70/2025/Formato28//JD07-CHIS/tml1/contrato02.pdf</t>
  </si>
  <si>
    <t>http://transparencia.ine.mx/sistemaot/cargaMasiva/Articulo70/2025/Formato28//JD07-CHIS/tml1/factu03.pdf</t>
  </si>
  <si>
    <t>CONTRATO03</t>
  </si>
  <si>
    <t>http://transparencia.ine.mx/sistemaot/cargaMasiva/Articulo70/2025/Formato28//JD07-CHIS/tml1/osp_0028.pdf</t>
  </si>
  <si>
    <t>Francisco Alfonso</t>
  </si>
  <si>
    <t>Gavito</t>
  </si>
  <si>
    <t>GAPF5904291G4</t>
  </si>
  <si>
    <t>Las Animas</t>
  </si>
  <si>
    <t>30500</t>
  </si>
  <si>
    <t>Las instalaciones han sido ocupadas desde el año 2011, el incremento en la renta se ha respetado conforme al índice de inflación, por lo que se ajusta a la racionalidad presupuestal y a las necesidades del Instituto.</t>
  </si>
  <si>
    <t>009/2023</t>
  </si>
  <si>
    <t>05/10/2023</t>
  </si>
  <si>
    <t>Arrendamiento del inmueble que ocupan las oficinas de la 07 Junta Distrital Ejecutiva, ubicado en Tonala, Chiapas.</t>
  </si>
  <si>
    <t>http://transparencia.ine.mx/sistemaot/cargaMasiva/Articulo70/2025/Formato28//JD07-CHIS/tml1/contrato03.pdf</t>
  </si>
  <si>
    <t>http://transparencia.ine.mx/sistemaot/cargaMasiva/Articulo70/2025/Formato28//JD07-CHIS/tml1/factu04.pdf</t>
  </si>
  <si>
    <t>CONTRATO04</t>
  </si>
  <si>
    <t>http://transparencia.ine.mx/sistemaot/cargaMasiva/Articulo70/2025/Formato28//JD07-CHIS/tml1/osp_0087.pdf</t>
  </si>
  <si>
    <t>2603</t>
  </si>
  <si>
    <t>Servicio de limpieza del Módulo adicional en Cintalapa, Chiapas de la 07 Junta Distrital Ejecutiva en el estado de Chiapas</t>
  </si>
  <si>
    <t>http://transparencia.ine.mx/sistemaot/cargaMasiva/Articulo70/2025/Formato28//JD07-CHIS/tml1/contrato04.pdf</t>
  </si>
  <si>
    <t>http://transparencia.ine.mx/sistemaot/cargaMasiva/Articulo70/2025/Formato28//JD07-CHIS/tml1/factu05.pdf</t>
  </si>
  <si>
    <t>CONTRATO05</t>
  </si>
  <si>
    <t>http://transparencia.ine.mx/sistemaot/cargaMasiva/Articulo70/2025/Formato28//JD07-CHIS/tml1/osp_0076.pdf</t>
  </si>
  <si>
    <t>2604</t>
  </si>
  <si>
    <t>Servicio de seguridad privada y vigilancia fisica de las oficinas de la 07 Junta Distrital Ejecutiva en Tonala, Chiapas.</t>
  </si>
  <si>
    <t>http://transparencia.ine.mx/sistemaot/cargaMasiva/Articulo70/2025/Formato28//JD07-CHIS/tml1/contrato05.pdf</t>
  </si>
  <si>
    <t>http://transparencia.ine.mx/sistemaot/cargaMasiva/Articulo70/2025/Formato28//JD07-CHIS/tml1/factu06.pdf</t>
  </si>
  <si>
    <t>CONTRATO06</t>
  </si>
  <si>
    <t>http://transparencia.ine.mx/sistemaot/cargaMasiva/Articulo70/2025/Formato28//JD07-CHIS/tml1/osp_0107.pdf</t>
  </si>
  <si>
    <t>2605</t>
  </si>
  <si>
    <t>Servicio de seguridad privada y vigilancia fisica del modulo fijo adicional en Cintalapa, Chiapas.</t>
  </si>
  <si>
    <t>http://transparencia.ine.mx/sistemaot/cargaMasiva/Articulo70/2025/Formato28//JD07-CHIS/tml1/contrato06.pdf</t>
  </si>
  <si>
    <t>http://transparencia.ine.mx/sistemaot/cargaMasiva/Articulo70/2025/Formato28//JD07-CHIS/tml1/factu07.pdf</t>
  </si>
  <si>
    <t>CONTRATO07</t>
  </si>
  <si>
    <t>http://transparencia.ine.mx/sistemaot/cargaMasiva/Articulo70/2025/Formato28//JD07-CHIS/tml1/osp_0073.pdf</t>
  </si>
  <si>
    <t>2606</t>
  </si>
  <si>
    <t>Servicio de seguridad privada y vigilancia fisica del modulo fijo en Tonala, Chiapas.</t>
  </si>
  <si>
    <t>http://transparencia.ine.mx/sistemaot/cargaMasiva/Articulo70/2025/Formato28//JD07-CHIS/tml1/contrato07.pdf</t>
  </si>
  <si>
    <t>http://transparencia.ine.mx/sistemaot/cargaMasiva/Articulo70/2025/Formato28//JD07-CHIS/tml1/factu08.pdf</t>
  </si>
  <si>
    <t>CONTRATO08</t>
  </si>
  <si>
    <t>Arrendamiento de equipos de fotocopiado; Artículo 31 fracc. III y artículo 51 del Reglamento del Instituto Nacional Electoral en Materia de Adquisiciones, Arrendamientos de Bienes Muebles y Servicios.</t>
  </si>
  <si>
    <t>http://transparencia.ine.mx/sistemaot/cargaMasiva/Articulo70/2025/Formato28//JD07-CHIS/tml1/osp_0072.pdf</t>
  </si>
  <si>
    <t>2607</t>
  </si>
  <si>
    <t>Equipos de fotocopiado</t>
  </si>
  <si>
    <t>3a Sur Oriente</t>
  </si>
  <si>
    <t>Pilita Seca</t>
  </si>
  <si>
    <t>Comitan de Dominguez</t>
  </si>
  <si>
    <t>30018</t>
  </si>
  <si>
    <t>Se ha mantenido por un largo periodo el servicio con el proveedor, siendo satisfactorio en el cumplimiento de sus servicios de calidad, con un costo acorde a la racionalidad presupuestal y cumple con los requisitos fiscales requeridos por el Instituto Nacional Electoral.</t>
  </si>
  <si>
    <t>Arrendamiento de equipos de fotocopiado a la 07 Junta Distrital Ejecutiva.</t>
  </si>
  <si>
    <t>http://transparencia.ine.mx/sistemaot/cargaMasiva/Articulo70/2025/Formato28//JD07-CHIS/tml1/contrato08.pdf</t>
  </si>
  <si>
    <t>http://transparencia.ine.mx/sistemaot/cargaMasiva/Articulo70/2025/Formato28//JD07-CHIS/tml1/factu09.pdf</t>
  </si>
  <si>
    <t>CONTRATO09</t>
  </si>
  <si>
    <t>http://transparencia.ine.mx/sistemaot/cargaMasiva/Articulo70/2025/Formato28//JD07-CHIS/tml1/osp_0030.pdf</t>
  </si>
  <si>
    <t>Ovando</t>
  </si>
  <si>
    <t>OAFJ390319MS7</t>
  </si>
  <si>
    <t>Nuevo</t>
  </si>
  <si>
    <t>009/2024</t>
  </si>
  <si>
    <t>Arrendamiento del inmueble que ocupa el modulo fijo de la  Vocalia del Registro Federal de Electores de esta 07 Junta Distrital Ejecutiva.</t>
  </si>
  <si>
    <t>http://transparencia.ine.mx/sistemaot/cargaMasiva/Articulo70/2025/Formato28//JD07-CHIS/tml1/contrato09.pdf</t>
  </si>
  <si>
    <t>http://transparencia.ine.mx/sistemaot/cargaMasiva/Articulo70/2025/Formato28//JD07-CHIS/tml1/factu10.pdf</t>
  </si>
  <si>
    <t>La necesidad de arrendamiento del bien inmueble para el funcionamiento de las instalaciones de la Junta Distrital Ejecutiva 04 del Instituto Nacional Electoral en el estado de Sonora; "Reglamento del Instituto Nacional Electoral en materia de adquisiciones, arrendamientos y servicios"</t>
  </si>
  <si>
    <t>2609</t>
  </si>
  <si>
    <t>http://transparencia.ine.mx/sistemaot/cargaMasiva/Articulo70/2025/Formato28//JD04-SON/tml1/factura1.pdf</t>
  </si>
  <si>
    <t>La necesidad de arrendamiento del bien inmueble para el funcionamiento de las instalaciones de la Oficina Municipal ubicada en el municipio de Moctezuma, Sonora; "Reglamento del Instituto Nacional Electoral en materia de adquisiciones, arrendamientos y servicios"</t>
  </si>
  <si>
    <t>2610</t>
  </si>
  <si>
    <t>http://transparencia.ine.mx/sistemaot/cargaMasiva/Articulo70/2025/Formato28//JD04-SON/tml1/factura2.pdf</t>
  </si>
  <si>
    <t>La necesidad de contar con servicio de vigilancia para el cuidado y guarda de las instalaciones de la 04 Junta Distrital Ejecutiva  ubicada en el estado de Sonora; "Reglamento del Instituto Nacional Electoral en materia de adquisiciones, arrendamientos y servicios"</t>
  </si>
  <si>
    <t>2611</t>
  </si>
  <si>
    <t>http://transparencia.ine.mx/sistemaot/cargaMasiva/Articulo70/2025/Formato28//JD04-SON/tml1/factura3.pdf</t>
  </si>
  <si>
    <t>La necesidad de servicio de limpieza para el adecuado  funcionamiento y presentación de las instalaciones de la 04 Junta Distrital Ejecutiva  ubicada en el estado de Sonora; "Reglamento del Instituto Nacional Electoral en materia de adquisiciones, arrendamientos y servicios"</t>
  </si>
  <si>
    <t>2612</t>
  </si>
  <si>
    <t>Contratación de servicio de limpieza del inmueble que ocupa la 04 Junta Distrital Ejecutiva en Sonora</t>
  </si>
  <si>
    <t>http://transparencia.ine.mx/sistemaot/cargaMasiva/Articulo70/2025/Formato28//JD04-SON/tml1/factura4.pdf</t>
  </si>
  <si>
    <t>2613</t>
  </si>
  <si>
    <t>http://transparencia.ine.mx/sistemaot/cargaMasiva/Articulo70/2025/Formato28//JD04-SON/tml1/factura5.pdf</t>
  </si>
  <si>
    <t>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t>
  </si>
  <si>
    <t>http://transparencia.ine.mx/sistemaot/cargaMasiva/Articulo70/2025/Formato28//JD03-PUE/tml1/osp1.pdf</t>
  </si>
  <si>
    <t>2614</t>
  </si>
  <si>
    <t>Servicio de vigilancia intramuros a las personas, documentación, bienes muebles e instalaciones del Módulo de Atención Ciudadana Fijo Distrital , número 210351, del Instituto Nacional Electoral en la ciudad de Teziutlán, Puebla.</t>
  </si>
  <si>
    <t>Corporativo en Protección Privada VICSA, S.A. de C.V.</t>
  </si>
  <si>
    <t>San Bartolo Norte A</t>
  </si>
  <si>
    <t>Edificio H 725</t>
  </si>
  <si>
    <t>San Bartolo</t>
  </si>
  <si>
    <t>Heróica Puebla de Zaragoza</t>
  </si>
  <si>
    <t>03 Junta Distrital Ejecutiva del Instituto Nacional Electoral en el estado de Puebla</t>
  </si>
  <si>
    <t>INE/SERV/PUE/JDE03/03/2024</t>
  </si>
  <si>
    <t>Servicio de Vigilancia intramuros para realizar actividades que permitan dar cumplimiento a metas y objetivos del Órgano subdelegacional, así como el cumplimiento de las atribuciones que la Ley Electoral le otorga.</t>
  </si>
  <si>
    <t>http://transparencia.ine.mx/sistemaot/cargaMasiva/Articulo70/2025/Formato28//JD03-PUE/tml1/contrato1.pdf</t>
  </si>
  <si>
    <t>http://transparencia.ine.mx/sistemaot/cargaMasiva/Articulo70/2025/Formato28//JD03-PUE/tml1/factura1.pdf</t>
  </si>
  <si>
    <t>http://transparencia.ine.mx/sistemaot/cargaMasiva/Articulo70/2025/Formato28//JD03-PUE/tml1/osp2.pdf</t>
  </si>
  <si>
    <t>2615</t>
  </si>
  <si>
    <t>Servicio de vigilancia intramuros a las personas, documentación, bienes muebles e instalaciones del Módulo de Atención Ciudadana Fijo Adicional , número 210352, del Instituto Nacional Electoral en la ciudad de Zacapoaxtla, Puebla.</t>
  </si>
  <si>
    <t>INE/SERV/PUE/JDE03/02/2024</t>
  </si>
  <si>
    <t>http://transparencia.ine.mx/sistemaot/cargaMasiva/Articulo70/2025/Formato28//JD03-PUE/tml1/contrato2.pdf</t>
  </si>
  <si>
    <t>http://transparencia.ine.mx/sistemaot/cargaMasiva/Articulo70/2025/Formato28//JD03-PUE/tml1/factura2.pdf</t>
  </si>
  <si>
    <t>http://transparencia.ine.mx/sistemaot/cargaMasiva/Articulo70/2025/Formato28//JD03-PUE/tml1/osp3.pdf</t>
  </si>
  <si>
    <t>2616</t>
  </si>
  <si>
    <t>Servicio de vigilancia intramuros a las personas, documentación, bienes muebles e instalaciones de la 03 Junta Distrital Ejecutiva del Instituto Nacional Electoral en la ciudad de Teziutlán, Puebla.</t>
  </si>
  <si>
    <t>INE/SERV/PUE/JDE03/01/2024</t>
  </si>
  <si>
    <t>http://transparencia.ine.mx/sistemaot/cargaMasiva/Articulo70/2025/Formato28//JD03-PUE/tml1/contrato3.pdf</t>
  </si>
  <si>
    <t>http://transparencia.ine.mx/sistemaot/cargaMasiva/Articulo70/2025/Formato28//JD03-PUE/tml1/factura3.pdf</t>
  </si>
  <si>
    <t>http://transparencia.ine.mx/sistemaot/cargaMasiva/Articulo70/2025/Formato28//JD03-PUE/tml1/osp4.pdf</t>
  </si>
  <si>
    <t>2617</t>
  </si>
  <si>
    <t>Servicio de limpieza integral de interiores y exteriores, para los bienes muebles e instalaciones del Módulo de Atención Ciudadana Fijo Distrital, número 210351, del Instituto Nacional Electoral en la ciudad de Teziutlán, Puebla.</t>
  </si>
  <si>
    <t>Hervel Servicios Profesionales, S de RL de CV</t>
  </si>
  <si>
    <t>HSP10111892A</t>
  </si>
  <si>
    <t>Ceylan</t>
  </si>
  <si>
    <t>Cosmopolita</t>
  </si>
  <si>
    <t>02670</t>
  </si>
  <si>
    <t>INE/SERV/PUE/JDE03/05/2024</t>
  </si>
  <si>
    <t>Servicio de limpieza para el Módulo de Atención Ciudadana para realizar actividades que permitan dar cumplimiento a metas y objetivos del Órgano subdelegacional, así como el cumplimiento de las atribuciones que la Ley Electoral le otorga.</t>
  </si>
  <si>
    <t>http://transparencia.ine.mx/sistemaot/cargaMasiva/Articulo70/2025/Formato28//JD03-PUE/tml1/contrato4.pdf</t>
  </si>
  <si>
    <t>http://transparencia.ine.mx/sistemaot/cargaMasiva/Articulo70/2025/Formato28//JD03-PUE/tml1/factura4.pdf</t>
  </si>
  <si>
    <t>http://transparencia.ine.mx/sistemaot/cargaMasiva/Articulo70/2025/Formato28//JD03-PUE/tml1/osp5.pdf</t>
  </si>
  <si>
    <t>2618</t>
  </si>
  <si>
    <t>Servicio de limpieza integral de interiores y exteriores, para los bienes muebles e instalaciones del Módulo de Atención Ciudadana Fijo Adicional, número 210352, del Instituto Nacional Electoral en la ciudad de Zacapoaxtla, Puebla.</t>
  </si>
  <si>
    <t>INE/SERV/PUE/JDE03/06/2024</t>
  </si>
  <si>
    <t>http://transparencia.ine.mx/sistemaot/cargaMasiva/Articulo70/2025/Formato28//JD03-PUE/tml1/contrato5.pdf</t>
  </si>
  <si>
    <t>http://transparencia.ine.mx/sistemaot/cargaMasiva/Articulo70/2025/Formato28//JD03-PUE/tml1/factura5.pdf</t>
  </si>
  <si>
    <t>http://transparencia.ine.mx/sistemaot/cargaMasiva/Articulo70/2025/Formato28//JD03-PUE/tml1/osp6.pdf</t>
  </si>
  <si>
    <t>2619</t>
  </si>
  <si>
    <t>Servicio de limpieza integral de interiores y exteriores, para los bienes muebles e instalaciones de la 03 Junta Distrital Ejecutiva del Instituto Nacional Electoral en la ciudad de Teziutlán, Puebla.</t>
  </si>
  <si>
    <t>INE/SERV/PUE/JDE03/04/2024</t>
  </si>
  <si>
    <t>Servicio de limpieza para el inmueble de Junta Distrital para realizar actividades que permitan dar cumplimiento a metas y objetivos del Órgano subdelegacional, así como el cumplimiento de las atribuciones que la Ley Electoral le otorga.</t>
  </si>
  <si>
    <t>http://transparencia.ine.mx/sistemaot/cargaMasiva/Articulo70/2025/Formato28//JD03-PUE/tml1/contrato6.pdf</t>
  </si>
  <si>
    <t>http://transparencia.ine.mx/sistemaot/cargaMasiva/Articulo70/2025/Formato28//JD03-PUE/tml1/factura6.pdf</t>
  </si>
  <si>
    <t>http://transparencia.ine.mx/sistemaot/cargaMasiva/Articulo70/2025/Formato28//JD03-PUE/tml1/osp7.pdf</t>
  </si>
  <si>
    <t>2620</t>
  </si>
  <si>
    <t>Servicio de arrendamiento de un equipo de fotocopiado, así como asistencia, servicios correctivos y todos aquellos que conllevan al óptimo funcionamiento del equipo de fotocopiado, para la 03 Junta Distrital Ejecutiva del Instituto Nacional Electoral en el estado de Puebla.</t>
  </si>
  <si>
    <t>Equipos y Maquinaria ARDI, S.A. de C.V.</t>
  </si>
  <si>
    <t>INE/SERV/PUE/JDE03/07/2024</t>
  </si>
  <si>
    <t>Arrendamiento de un equipo de fotocopiado para realizar actividades que permitan dar cumplimiento a metas y objetivos del Órgano subdelegacional, así como el cumplimiento de las atribuciones que la Ley Electoral le otorga.</t>
  </si>
  <si>
    <t>http://transparencia.ine.mx/sistemaot/cargaMasiva/Articulo70/2025/Formato28//JD03-PUE/tml1/contrato7.pdf</t>
  </si>
  <si>
    <t>http://transparencia.ine.mx/sistemaot/cargaMasiva/Articulo70/2025/Formato28//JD03-PUE/tml1/factura7.pdf</t>
  </si>
  <si>
    <t>http://transparencia.ine.mx/sistemaot/cargaMasiva/Articulo70/2025/Formato28//JD03-PUE/tml1/osp8.pdf</t>
  </si>
  <si>
    <t>2621</t>
  </si>
  <si>
    <t>Arrendamiento de inmueble para uso de oficinas de la 03 Junta Distrital Ejecutiva del Instituto Nacional Electoral en el estado de Puebla.</t>
  </si>
  <si>
    <t>Guillermo Silverio</t>
  </si>
  <si>
    <t>Graillet</t>
  </si>
  <si>
    <t>MAGG340625BQ3</t>
  </si>
  <si>
    <t>INE/SERV/PUE/JDE03/08/2024</t>
  </si>
  <si>
    <t>Arrendamiento de inmueble para oficinas de Junta Distrital para realizar actividades que permitan dar cumplimiento a metas y objetivos del Órgano subdelegacional, así como el cumplimiento de las atribuciones que la Ley Electoral le otorga.</t>
  </si>
  <si>
    <t>http://transparencia.ine.mx/sistemaot/cargaMasiva/Articulo70/2025/Formato28//JD03-PUE/tml1/contrato8.pdf</t>
  </si>
  <si>
    <t>http://transparencia.ine.mx/sistemaot/cargaMasiva/Articulo70/2025/Formato28//JD03-PUE/tml1/factura8.pdf</t>
  </si>
  <si>
    <t>http://transparencia.ine.mx/sistemaot/cargaMasiva/Articulo70/2025/Formato28//JD03-PUE/tml1/osp9.pdf</t>
  </si>
  <si>
    <t>2622</t>
  </si>
  <si>
    <t>Arrendamiento de inmueble para uso del Módulo de Atención Ciudadana Fijo Adicional, número 210352, del Instituto Nacional Electoral en la ciudad de Zacapoaxtla, Puebla.</t>
  </si>
  <si>
    <t>CASG650609FJ8</t>
  </si>
  <si>
    <t>5 de mayo Sur</t>
  </si>
  <si>
    <t>Zacapoaxtla</t>
  </si>
  <si>
    <t>73680</t>
  </si>
  <si>
    <t>Arrendamiento de inmueble para Módulo de Atención Ciudadana para realizar actividades que permitan dar cumplimiento a metas y objetivos del Órgano subdelegacional, así como el cumplimiento de las atribuciones que la Ley Electoral le otorga.</t>
  </si>
  <si>
    <t>http://transparencia.ine.mx/sistemaot/cargaMasiva/Articulo70/2025/Formato28//JD03-PUE/tml1/contrato9.pdf</t>
  </si>
  <si>
    <t>http://transparencia.ine.mx/sistemaot/cargaMasiva/Articulo70/2025/Formato28//JD03-PUE/tml1/factura9.pdf</t>
  </si>
  <si>
    <t>http://transparencia.ine.mx/sistemaot/cargaMasiva/Articulo70/2025/Formato28//JD03-PUE/tml1/osp10.pdf</t>
  </si>
  <si>
    <t>2623</t>
  </si>
  <si>
    <t>Arrendamiento de inmueble para uso del Módulo de Atención Ciudadana Fijo Distrital, número 210351, del Instituto Nacional Electoral en la ciudad de Teziutlán, Puebla.</t>
  </si>
  <si>
    <t>HECA760609L29</t>
  </si>
  <si>
    <t>Sabino</t>
  </si>
  <si>
    <t>Manzana 153</t>
  </si>
  <si>
    <t>Lote 7</t>
  </si>
  <si>
    <t>73899</t>
  </si>
  <si>
    <t>INE/SERV/PUE/JDE03/09/2024</t>
  </si>
  <si>
    <t>http://transparencia.ine.mx/sistemaot/cargaMasiva/Articulo70/2025/Formato28//JD03-PUE/tml1/contrato10.pdf</t>
  </si>
  <si>
    <t>http://transparencia.ine.mx/sistemaot/cargaMasiva/Articulo70/2025/Formato28//JD03-PUE/tml1/factura10.pdf</t>
  </si>
  <si>
    <t>Adquisicion de papeleria y articulos de oficina, Ley de Adquisiciones, Arrendamientos y Servicios del Sector Publico. Art. 26, Fracc. III,  Reglamento del Instituto Nacional Electoral en materia de adquisiciones42 y 29, Fracc. III, 49</t>
  </si>
  <si>
    <t>http://transparencia.ine.mx/sistemaot/cargaMasiva/Articulo70/2025/Formato28//JD03-VER/tml1/osp_1.pdf</t>
  </si>
  <si>
    <t>2624</t>
  </si>
  <si>
    <t>Adquisicion de papeleria y articulos de oficina para las actividades de insaculacion de impresión de cartas y notificacion del PEEJ-2024-2025 por parte de la vocalia de capacitacion  electoral y educacion civica</t>
  </si>
  <si>
    <t>OFIX SA DE CV</t>
  </si>
  <si>
    <t>Universidad Veracruzana</t>
  </si>
  <si>
    <t>Transportistas</t>
  </si>
  <si>
    <t>96538</t>
  </si>
  <si>
    <t>Vocalia de Capacitacion Electoral y Educacion Civica de la 03 Junta Distrital Ejecutiva de Veracruz</t>
  </si>
  <si>
    <t>Vocalia de Capacitacion Electoral y Educacion Civica de la 03 Junta Dstrital Ejecutiva de Veracruz</t>
  </si>
  <si>
    <t>Junta Distrital Ejecutiva No.03 de Veracruz - Cosoleacaque</t>
  </si>
  <si>
    <t>Adquisicion y articulos de oficina para las actividades de insaculacion de impresión de cartas de notificacion</t>
  </si>
  <si>
    <t>http://transparencia.ine.mx/sistemaot/cargaMasiva/Articulo70/2025/Formato28//JD03-VER/tml1/pedido_1.pdf</t>
  </si>
  <si>
    <t>Presupuestos de egresos de la federacion</t>
  </si>
  <si>
    <t>http://transparencia.ine.mx/sistemaot/cargaMasiva/Articulo70/2025/Formato28//JD03-VER/tml1/factura_1.pdf</t>
  </si>
  <si>
    <t>Adqusicion articulos de papeleria y de oficina, Ley de Adquisiciones, Arrendamientos y Servicios del Sector Publico. Art. 26, Fracc. III,  Reglamento del Instituto Nacional Electoral en materia de adquisiciones42 y 29, Fracc. III, 53</t>
  </si>
  <si>
    <t>http://transparencia.ine.mx/sistemaot/cargaMasiva/Articulo70/2025/Formato28//JD03-VER/tml1/osp_2.pdf</t>
  </si>
  <si>
    <t>2625</t>
  </si>
  <si>
    <t>Adqusicion articulos de papeleria y de oficina para uso de la vocalia ejecutiva y actividades administrativas de la vocalia del secretario del mes de febrero</t>
  </si>
  <si>
    <t>Docuse SA de CV</t>
  </si>
  <si>
    <t>Ceiba</t>
  </si>
  <si>
    <t>Punta del mar</t>
  </si>
  <si>
    <t>Vocalia Secretarial de la 03 Junta Distrital Ejecutiva de Veracruz</t>
  </si>
  <si>
    <t>Adquisicion de articulos de papelerias y de oficina de para uso de la vocalia ejecutiva y actividades administrativas de la vocalia del secretario mes de febrero</t>
  </si>
  <si>
    <t>http://transparencia.ine.mx/sistemaot/cargaMasiva/Articulo70/2025/Formato28//JD03-VER/tml1/pedido_2.pdf</t>
  </si>
  <si>
    <t>http://transparencia.ine.mx/sistemaot/cargaMasiva/Articulo70/2025/Formato28//JD03-VER/tml1/factura_2.pdf</t>
  </si>
  <si>
    <t>Adquisicion de 1 toner, Ley de Adquisiciones, Arrendamientos y Servicios del Sector Publico. Art. 26, Fracc. III,  Reglamento del Instituto Nacional Electoral en materia de adquisiciones42 y 29, Fracc. III, 54</t>
  </si>
  <si>
    <t>http://transparencia.ine.mx/sistemaot/cargaMasiva/Articulo70/2025/Formato28//JD03-VER/tml1/osp_3.pdf</t>
  </si>
  <si>
    <t>2626</t>
  </si>
  <si>
    <t>Adquisicion de 1 toner brother HLL6415DW y 3 toner laser HP para los trabajos de insaculacion e impresión de cartas notificacion del proceso electoral extraordinario del poder judicial de la federacion 2024-2025</t>
  </si>
  <si>
    <t>http://transparencia.ine.mx/sistemaot/cargaMasiva/Articulo70/2025/Formato28//JD03-VER/tml1/pedido_3.pdf</t>
  </si>
  <si>
    <t>http://transparencia.ine.mx/sistemaot/cargaMasiva/Articulo70/2025/Formato28//JD03-VER/tml1/factura_3.pdf</t>
  </si>
  <si>
    <t>Adquisicion de 2 toner, Ley de Adquisiciones, Arrendamientos y Servicios del Sector Publico. Art. 26, Fracc. III,  Reglamento del Instituto Nacional Electoral en materia de adquisiciones42 y 29, Fracc. III, 56</t>
  </si>
  <si>
    <t>http://transparencia.ine.mx/sistemaot/cargaMasiva/Articulo70/2025/Formato28//JD03-VER/tml1/osp_4.pdf</t>
  </si>
  <si>
    <t>2627</t>
  </si>
  <si>
    <t>Adquisicion de 2 toner brother color negro HLL6415DW para los trabajos de insaculacion e impresión de cartas notificacion del PEL 2024-2025 por parte de la vocalia de capacitacion electoral y educacion civica</t>
  </si>
  <si>
    <t>Adquisicion de dos toner brother color negro HLL6415DW para los trabajos de insaculacion e impresión de cartas notificacion del PEL 2024-2025 por parte de la vocalia de capacitacion electoral y educacion civica</t>
  </si>
  <si>
    <t>http://transparencia.ine.mx/sistemaot/cargaMasiva/Articulo70/2025/Formato28//JD03-VER/tml1/pedido_4.pdf</t>
  </si>
  <si>
    <t>http://transparencia.ine.mx/sistemaot/cargaMasiva/Articulo70/2025/Formato28//JD03-VER/tml1/factura_4.pdf</t>
  </si>
  <si>
    <t>Adquisicion de 10 anaqueles metalicos , Ley de Adquisiciones, Arrendamientos y Servicios del Sector Publico. Art. 26, Fracc. III,  Reglamento del Instituto Nacional Electoral en materia de adquisiciones42 y 29, Fracc. III, 58</t>
  </si>
  <si>
    <t>http://transparencia.ine.mx/sistemaot/cargaMasiva/Articulo70/2025/Formato28//JD03-VER/tml1/osp_5.pdf</t>
  </si>
  <si>
    <t>2628</t>
  </si>
  <si>
    <t>Adquisicion de 10 anaqueles metalicos reforzdos que se utilizaran para el acondicinamiento de la bodega electoral de la 03 Junta Distrital Ejecutiva</t>
  </si>
  <si>
    <t>Home Depot Mexico S de RL de CV</t>
  </si>
  <si>
    <t>HDM00101AS1</t>
  </si>
  <si>
    <t>El tesoro</t>
  </si>
  <si>
    <t>96536</t>
  </si>
  <si>
    <t>Vocalia de Organización Electoral de la 03 Junta Distrital Ejecutiva de Veracruz</t>
  </si>
  <si>
    <t>Compra de 10 anaqueles metalicos reforzados que se utilizaran para el acondicionamiento de la bodega electoral de la 03 Junta Distrtal Ejecutiva</t>
  </si>
  <si>
    <t>http://transparencia.ine.mx/sistemaot/cargaMasiva/Articulo70/2025/Formato28//JD03-VER/tml1/pedido_5.pdf</t>
  </si>
  <si>
    <t>http://transparencia.ine.mx/sistemaot/cargaMasiva/Articulo70/2025/Formato28//JD03-VER/tml1/factura_5.pdf</t>
  </si>
  <si>
    <t>2025020076</t>
  </si>
  <si>
    <t>Servicio de fotocopiado e impresión, Ley de Adquisiciones, Arrendamientos y Servicios del Sector Publico. Art. 26, Fracc. III,  Reglamento del Instituto Nacional Electoral en materia de adquisiciones42 y 29, Fracc. III, 59</t>
  </si>
  <si>
    <t>http://transparencia.ine.mx/sistemaot/cargaMasiva/Articulo70/2025/Formato28//JD03-VER/tml1/osp_6.pdf</t>
  </si>
  <si>
    <t>2629</t>
  </si>
  <si>
    <t>Servicio de fotocopiado e impresión de cartas-notificacion primera etapa del Proceso Electoral Local 2024-2025 por parte de la Vocalia de Capacitacion Electoral  y Educacion Civica</t>
  </si>
  <si>
    <t>Servicio de fotocopiado e impresión de cartas-notificacion primera etapa del Proceso Electoral Local 2024-2025 por parte de la Vocalia de Capacitacion Electoral y Educacion Civica</t>
  </si>
  <si>
    <t>http://transparencia.ine.mx/sistemaot/cargaMasiva/Articulo70/2025/Formato28//JD03-VER/tml1/pedido_6.pdf</t>
  </si>
  <si>
    <t>http://transparencia.ine.mx/sistemaot/cargaMasiva/Articulo70/2025/Formato28//JD03-VER/tml1/factura_6.pdf</t>
  </si>
  <si>
    <t>2025020077</t>
  </si>
  <si>
    <t>Servicio de fotocopiado e impresión, Ley de Adquisiciones, Arrendamientos y Servicios del Sector Publico. Art. 26, Fracc. III,  Reglamento del Instituto Nacional Electoral en materia de adquisiciones42 y 29, Fracc. III, 60</t>
  </si>
  <si>
    <t>http://transparencia.ine.mx/sistemaot/cargaMasiva/Articulo70/2025/Formato28//JD03-VER/tml1/osp_7.pdf</t>
  </si>
  <si>
    <t>2630</t>
  </si>
  <si>
    <t>Servicio de fotocopiado e impresión de cartas-notificacion primera etapa del Proceso Electoral Local Extraordinario de poder Judicial de la Federacion 2024-2025</t>
  </si>
  <si>
    <t>Servicio de foto copiado e impresión de cartas-notificacion primera etapa del Proceso Electoral Local Extraordinario de poder Judicial de la Federacion 2024-2025</t>
  </si>
  <si>
    <t>http://transparencia.ine.mx/sistemaot/cargaMasiva/Articulo70/2025/Formato28//JD03-VER/tml1/pedido_7.pdf</t>
  </si>
  <si>
    <t>http://transparencia.ine.mx/sistemaot/cargaMasiva/Articulo70/2025/Formato28//JD03-VER/tml1/factura_7.pdf</t>
  </si>
  <si>
    <t>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t>
  </si>
  <si>
    <t>http://transparencia.ine.mx/sistemaot/cargaMasiva/Articulo70/2025/Formato28//JD04-ZAC/tml1/osp1.pdf</t>
  </si>
  <si>
    <t>2631</t>
  </si>
  <si>
    <t>Adquisición de insumos de cafetería y desechables como; café, azúcar, galletas, refrecos de lata, agua, servilletas, vasos, platos, cucharas que serán utilizados en las reuniones de trabajo de las diferentea áreas de la Junta Distrital Electoral 04, así como para la operación de los modulos de atención ciudadana/o y de la Vocalía del Registro Federal de Electorales, e integración del órgano temporal de este consejo Distrital.</t>
  </si>
  <si>
    <t>Casa Lim SA de CV</t>
  </si>
  <si>
    <t>CLIO10507BQA</t>
  </si>
  <si>
    <t>Joaquín Amaro</t>
  </si>
  <si>
    <t>Primera de Mayo</t>
  </si>
  <si>
    <t>98614</t>
  </si>
  <si>
    <t>Junta Distrital Ejecutiva 04 de Guadalupe</t>
  </si>
  <si>
    <t>Consiste en la prestación del servicio/adquisición de insumos de cafetería, artículos desechables biodegradables, adquisición de materiales y articulos de oficina,</t>
  </si>
  <si>
    <t>http://transparencia.ine.mx/sistemaot/cargaMasiva/Articulo70/2025/Formato28//JD04-ZAC/tml1/contrato1.pdf</t>
  </si>
  <si>
    <t>http://transparencia.ine.mx/sistemaot/cargaMasiva/Articulo70/2025/Formato28//JD04-ZAC/tml1/factura1.pdf</t>
  </si>
  <si>
    <t>http://transparencia.ine.mx/sistemaot/cargaMasiva/Articulo70/2025/Formato28//JD04-ZAC/tml1/osp2.pdf</t>
  </si>
  <si>
    <t>2632</t>
  </si>
  <si>
    <t>Adquisición de artículos de oficina como hojas de papel bond tamaño carta y oficio, plumas, tijeras, borradores, marcadores, sobres, correctores, cinta adhesiva,libretas, etiquetas, cartulinas, papel cascaron, lapices, cutter,  que serán utilizados en las vocalías de esta 04 Junta Distrital Ejecutiva durante la jornada del Proceso Extraordinario Electoral Judicial Poder Federal  2025.</t>
  </si>
  <si>
    <t>Consiste en la prestación del servicio/adquicisión de materiales y artículos de oficina.</t>
  </si>
  <si>
    <t>http://transparencia.ine.mx/sistemaot/cargaMasiva/Articulo70/2025/Formato28//JD04-ZAC/tml1/contrato2.pdf</t>
  </si>
  <si>
    <t>http://transparencia.ine.mx/sistemaot/cargaMasiva/Articulo70/2025/Formato28//JD04-ZAC/tml1/factura2.pdf</t>
  </si>
  <si>
    <t>http://transparencia.ine.mx/sistemaot/cargaMasiva/Articulo70/2025/Formato28//JD04-ZAC/tml1/osp3.pdf</t>
  </si>
  <si>
    <t>2633</t>
  </si>
  <si>
    <t>Adquisición de artículos de limpieza como jabon líquido, aromatizante, papel en rollo, toallas interdobladas, que serán utilizadas en las diferentes vocalías de esta 04 Junta Distrital Ejecutiva y en el modulo de atención ciudadana.</t>
  </si>
  <si>
    <t>Consiste en la prestacion del servicio/adquisición de artículos de limpieza.</t>
  </si>
  <si>
    <t>http://transparencia.ine.mx/sistemaot/cargaMasiva/Articulo70/2025/Formato28//JD04-ZAC/tml1/contrato3.pdf</t>
  </si>
  <si>
    <t>http://transparencia.ine.mx/sistemaot/cargaMasiva/Articulo70/2025/Formato28//JD04-ZAC/tml1/factura3.pdf</t>
  </si>
  <si>
    <t>http://transparencia.ine.mx/sistemaot/cargaMasiva/Articulo70/2025/Formato28//JD04-ZAC/tml1/osp4.pdf</t>
  </si>
  <si>
    <t>2634</t>
  </si>
  <si>
    <t>Servicio de limpieza para contribuir con las condiciones presentables y buena imagen del modulo 320451 de la 04 Junta Distrital Ejecutiva.</t>
  </si>
  <si>
    <t>http://transparencia.ine.mx/sistemaot/cargaMasiva/Articulo70/2025/Formato28//JD04-ZAC/tml1/contrato4.pdf</t>
  </si>
  <si>
    <t>http://transparencia.ine.mx/sistemaot/cargaMasiva/Articulo70/2025/Formato28//JD04-ZAC/tml1/factura4.pdf</t>
  </si>
  <si>
    <t>http://transparencia.ine.mx/sistemaot/cargaMasiva/Articulo70/2025/Formato28//JD04-ZAC/tml1/osp5.pdf</t>
  </si>
  <si>
    <t>2635</t>
  </si>
  <si>
    <t>Servicio de seguridad y vigilancia a las instalaciones que ocupa la 04 Junta Distrital Ejecutiva para salvaguardar la integridad física del personal y visitantes que acuden a la misma.</t>
  </si>
  <si>
    <t>JUHO8201315R3</t>
  </si>
  <si>
    <t>Las Plamas</t>
  </si>
  <si>
    <t>98056</t>
  </si>
  <si>
    <t>Consiste en prestar los servicios de  vigilancia</t>
  </si>
  <si>
    <t>http://transparencia.ine.mx/sistemaot/cargaMasiva/Articulo70/2025/Formato28//JD04-ZAC/tml1/contrato5.pdf</t>
  </si>
  <si>
    <t>http://transparencia.ine.mx/sistemaot/cargaMasiva/Articulo70/2025/Formato28//JD04-ZAC/tml1/factura5.pdf</t>
  </si>
  <si>
    <t>http://transparencia.ine.mx/sistemaot/cargaMasiva/Articulo70/2025/Formato28//JD04-ZAC/tml1/osp6.pdf</t>
  </si>
  <si>
    <t>2636</t>
  </si>
  <si>
    <t>Servicio de recolección de residuos no tóxicos para reducir problemas de contaminación en los espacios que ocupa la 04 Junta Distrital Ejecutiva</t>
  </si>
  <si>
    <t>Sergio Ramon</t>
  </si>
  <si>
    <t>MEDS890131E29</t>
  </si>
  <si>
    <t>Diaz Ordaz</t>
  </si>
  <si>
    <t>98020</t>
  </si>
  <si>
    <t>Consiste en prestar los servicios de recolección de residuos sólidos no peligrosos.</t>
  </si>
  <si>
    <t>http://transparencia.ine.mx/sistemaot/cargaMasiva/Articulo70/2025/Formato28//JD04-ZAC/tml1/contrato6.pdf</t>
  </si>
  <si>
    <t>http://transparencia.ine.mx/sistemaot/cargaMasiva/Articulo70/2025/Formato28//JD04-ZAC/tml1/factura6.pdf</t>
  </si>
  <si>
    <t>prorroga7</t>
  </si>
  <si>
    <t>http://transparencia.ine.mx/sistemaot/cargaMasiva/Articulo70/2025/Formato28//JD04-ZAC/tml1/osp7.pdf</t>
  </si>
  <si>
    <t>2637</t>
  </si>
  <si>
    <t>Arrendamiento del edificio que ocupan las oficinas de la 04 Junta Distrital Ejecutiva.</t>
  </si>
  <si>
    <t>Davila</t>
  </si>
  <si>
    <t>OIDR3709309F4</t>
  </si>
  <si>
    <t>Panamericana kilómetro 4</t>
  </si>
  <si>
    <t>Segunda de mecánicos</t>
  </si>
  <si>
    <t>Consiste en garatizar  el servicio de Arrendamiento del inmueble de la 04 Junta Distrital Ejecutiva del estado de Zacatecas.</t>
  </si>
  <si>
    <t>http://transparencia.ine.mx/sistemaot/cargaMasiva/Articulo70/2025/Formato28//JD04-ZAC/tml1/prorroga7.pdf</t>
  </si>
  <si>
    <t>http://transparencia.ine.mx/sistemaot/cargaMasiva/Articulo70/2025/Formato28//JD04-ZAC/tml1/factura7.pdf</t>
  </si>
  <si>
    <t>http://transparencia.ine.mx/sistemaot/cargaMasiva/Articulo70/2025/Formato28//JD04-ZAC/tml1/osp8.pdf</t>
  </si>
  <si>
    <t>2638</t>
  </si>
  <si>
    <t>Aquisición de vales de combustible para los vehículos designados de llevar  a cabo actividades relativas al traslado de personal a diferentes actividades de campo, voto anticipado y personas cuidadoras primarias, difusión, promoción y programación de  la ubicación de las casillas seccionales ,en el marco de la jornada del  Proceso Electoral Extarodinario del Poder Judicial de la Federación 2024-2025.</t>
  </si>
  <si>
    <t>Multiservicio la plata</t>
  </si>
  <si>
    <t>MPL020607CX5</t>
  </si>
  <si>
    <t>Lateral Bicentenario</t>
  </si>
  <si>
    <t>Lomas Bizantinas</t>
  </si>
  <si>
    <t>Consiste en el suministro de  vales para la adquisición de gasolina para el consumo por vehículos oficiales adscritos a la 04 Junta Distrital Ejecutiva en el estado de Zacatecas.</t>
  </si>
  <si>
    <t>http://transparencia.ine.mx/sistemaot/cargaMasiva/Articulo70/2025/Formato28//JD04-ZAC/tml1/contrato8.pdf</t>
  </si>
  <si>
    <t>http://transparencia.ine.mx/sistemaot/cargaMasiva/Articulo70/2025/Formato28//JD04-ZAC/tml1/factura8.pdf</t>
  </si>
  <si>
    <t>pedido9</t>
  </si>
  <si>
    <t>http://transparencia.ine.mx/sistemaot/cargaMasiva/Articulo70/2025/Formato28//JD04-ZAC/tml1/osp9.pdf</t>
  </si>
  <si>
    <t>2639</t>
  </si>
  <si>
    <t>Dispersión de combustible en tarjetas para los vehículos designados para llevar a cabo actividades de la 04 Junta Distrital Ejecutiva</t>
  </si>
  <si>
    <t>Si vale México</t>
  </si>
  <si>
    <t>Juarez Delegación Cuauhtemoc</t>
  </si>
  <si>
    <t>Consiste en el suministro de gasolina mediante tarjetas electrónicas.</t>
  </si>
  <si>
    <t>http://transparencia.ine.mx/sistemaot/cargaMasiva/Articulo70/2025/Formato28//JD04-ZAC/tml1/pedido9.pdf</t>
  </si>
  <si>
    <t>http://transparencia.ine.mx/sistemaot/cargaMasiva/Articulo70/2025/Formato28//JD04-ZAC/tml1/factura9.pdf</t>
  </si>
  <si>
    <t>http://transparencia.ine.mx/sistemaot/cargaMasiva/Articulo70/2025/Formato28//JD04-ZAC/tml1/osp10.pdf</t>
  </si>
  <si>
    <t>2640</t>
  </si>
  <si>
    <t>Arrendamiento de 2  fotocopiadoras para la impresión, escaneo y fotocopiado de los documentos requeridos para las actividades de las vocalias de es 04 Junta Distrital Ejecutiva</t>
  </si>
  <si>
    <t>Copiadoras Dinamicas de Zacatecas</t>
  </si>
  <si>
    <t>CDZ980206RA6</t>
  </si>
  <si>
    <t>López Portillo</t>
  </si>
  <si>
    <t>Indeco</t>
  </si>
  <si>
    <t>21436.80</t>
  </si>
  <si>
    <t>Consiste en el Arrendamiento de cuatro equipos de fotocopiado.</t>
  </si>
  <si>
    <t>http://transparencia.ine.mx/sistemaot/cargaMasiva/Articulo70/2025/Formato28//JD04-ZAC/tml1/contrato10.pdf</t>
  </si>
  <si>
    <t>http://transparencia.ine.mx/sistemaot/cargaMasiva/Articulo70/2025/Formato28//JD04-ZAC/tml1/factura10.pdf</t>
  </si>
  <si>
    <t>http://transparencia.ine.mx/sistemaot/cargaMasiva/Articulo70/2025/Formato28//JD04-ZAC/tml1/osp11.pdf</t>
  </si>
  <si>
    <t>2641</t>
  </si>
  <si>
    <t>Syacom S de RL de CV</t>
  </si>
  <si>
    <t>Consiste en la restación del servicio y/o adquisición de materiales y artículos de oficina.</t>
  </si>
  <si>
    <t>http://transparencia.ine.mx/sistemaot/cargaMasiva/Articulo70/2025/Formato28//JD04-ZAC/tml1/contrato11.pdf</t>
  </si>
  <si>
    <t>http://transparencia.ine.mx/sistemaot/cargaMasiva/Articulo70/2025/Formato28//JD04-ZAC/tml1/factura11.pdf</t>
  </si>
  <si>
    <t>pedido12</t>
  </si>
  <si>
    <t>http://transparencia.ine.mx/sistemaot/cargaMasiva/Articulo70/2025/Formato28//JD04-ZAC/tml1/osp12.pdf</t>
  </si>
  <si>
    <t>2642</t>
  </si>
  <si>
    <t>Adquisición del servicio de alimentos coffe brake, otorgados en taller de capacitación durante el marco de la Jornada del Proceso Electoral Extaordinario del Poder Judicial de la Federación 2024-2025</t>
  </si>
  <si>
    <t>MAVA861111ATA</t>
  </si>
  <si>
    <t>Manuel López de la Vega</t>
  </si>
  <si>
    <t>Barros Sierra</t>
  </si>
  <si>
    <t>98090</t>
  </si>
  <si>
    <t>Consiste en el servicio de alimentos otorgados en el primer taller de capacitación a supervisores y capacitadores.</t>
  </si>
  <si>
    <t>http://transparencia.ine.mx/sistemaot/cargaMasiva/Articulo70/2025/Formato28//JD04-ZAC/tml1/pedido12.pdf</t>
  </si>
  <si>
    <t>http://transparencia.ine.mx/sistemaot/cargaMasiva/Articulo70/2025/Formato28//JD04-ZAC/tml1/factura12.pdf</t>
  </si>
  <si>
    <t>pedido13</t>
  </si>
  <si>
    <t>http://transparencia.ine.mx/sistemaot/cargaMasiva/Articulo70/2025/Formato28//JD04-ZAC/tml1/osp13.pdf</t>
  </si>
  <si>
    <t>2643</t>
  </si>
  <si>
    <t>Adquisición del servicio de alimentos comida, otorgados en el 1er taller de capacitación a Supervisores/as y capacitadores/as sede Guadalupe</t>
  </si>
  <si>
    <t>Jaime Humberto</t>
  </si>
  <si>
    <t>MAAJ690704BB1</t>
  </si>
  <si>
    <t>Plaza Canario k3</t>
  </si>
  <si>
    <t>Gavilanes</t>
  </si>
  <si>
    <t>98619</t>
  </si>
  <si>
    <t>http://transparencia.ine.mx/sistemaot/cargaMasiva/Articulo70/2025/Formato28//JD04-ZAC/tml1/pedido13.pdf</t>
  </si>
  <si>
    <t>http://transparencia.ine.mx/sistemaot/cargaMasiva/Articulo70/2025/Formato28//JD04-ZAC/tml1/factura13.pdf</t>
  </si>
  <si>
    <t>pedido14</t>
  </si>
  <si>
    <t>http://transparencia.ine.mx/sistemaot/cargaMasiva/Articulo70/2025/Formato28//JD04-ZAC/tml1/osp14.pdf</t>
  </si>
  <si>
    <t>2644</t>
  </si>
  <si>
    <t>Adquisición del servicio de alimentos  otorgados en el 1er taller de capacitación a Supervisores/as y capacitadores/as dentro del marco de la jornada del Proceso Electoral Extraordinario del Poder Judicial de la Federación 2024-2025</t>
  </si>
  <si>
    <t>Clara</t>
  </si>
  <si>
    <t>de Trujillo Ibarra</t>
  </si>
  <si>
    <t>IARC9408116I6</t>
  </si>
  <si>
    <t>Pinos</t>
  </si>
  <si>
    <t>98920</t>
  </si>
  <si>
    <t>http://transparencia.ine.mx/sistemaot/cargaMasiva/Articulo70/2025/Formato28//JD04-ZAC/tml1/pedido14.pdf</t>
  </si>
  <si>
    <t>http://transparencia.ine.mx/sistemaot/cargaMasiva/Articulo70/2025/Formato28//JD04-ZAC/tml1/factura14.pdf</t>
  </si>
  <si>
    <t>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t>
  </si>
  <si>
    <t>http://transparencia.ine.mx/sistemaot/cargaMasiva/Articulo70/2025/Formato28//JD03-ZAC/tml1/1osp.pdf</t>
  </si>
  <si>
    <t>2645</t>
  </si>
  <si>
    <t>Arrendamiento de inmueble n  Calle del Jardín 304, Colonia Tecnológica, Zacatecas, Zacatecas,</t>
  </si>
  <si>
    <t>Ma. Teresa</t>
  </si>
  <si>
    <t>Bañuelos</t>
  </si>
  <si>
    <t>BAGM4511155S1</t>
  </si>
  <si>
    <t>Honduras</t>
  </si>
  <si>
    <t>El mirador</t>
  </si>
  <si>
    <t>98079</t>
  </si>
  <si>
    <t>Junta Distrital Ejecutiva No.03 de Zacatecas - Zacatecas</t>
  </si>
  <si>
    <t>Junta Distrital Ejecutiva No.03 De Zacatecas - Zacatecas</t>
  </si>
  <si>
    <t>1 arendamiento_jde</t>
  </si>
  <si>
    <t>La Arrendadora otorga en arrendamiento al Arrendatario el Inmueble ubicado en Calle del Jardín número 304, Colonia Tecnológica, Código Postal 98099, de la ciudad de Zacatecas, Zacatecas, el cual cuenta con una superficie rentable de 1032.27 m2 construidos y 6 cajones de estacionamiento, para uso de las oficinas de la 03 Junta Distrital Ejecutiva del Instituto Nacional Electoral en el Estado de Zacatecas.</t>
  </si>
  <si>
    <t>http://transparencia.ine.mx/sistemaot/cargaMasiva/Articulo70/2025/Formato28//JD03-ZAC/tml1/1arendamiento_jde.pdf</t>
  </si>
  <si>
    <t>http://transparencia.ine.mx/sistemaot/cargaMasiva/Articulo70/2025/Formato28//JD03-ZAC/tml1/1.pdf</t>
  </si>
  <si>
    <t>http://transparencia.ine.mx/sistemaot/cargaMasiva/Articulo70/2025/Formato28//JD03-ZAC/tml1/2osp.pdf</t>
  </si>
  <si>
    <t>2646</t>
  </si>
  <si>
    <t>Arrendamiento de inmueble en Avenida González Ortega 901, Centro, Zacatecas, Zacatecas,</t>
  </si>
  <si>
    <t>Marcela Guadalupe</t>
  </si>
  <si>
    <t>Zesati</t>
  </si>
  <si>
    <t>ZEJM500203RL5</t>
  </si>
  <si>
    <t>Garcia Salinas</t>
  </si>
  <si>
    <t>2 arendamiento_mac51</t>
  </si>
  <si>
    <t>La Arrendadora otorga en arrendamiento al Arrendatario el inmueble ubicado en Avenida González Ortega Número 901 Planta Baja, Zona Centro, de la ciudad de Zacatecas, Zacatecas, C.P. 98000, el cual cuenta con una superficie rentable de 153.68 m2 construidos, para uso del Módulo de Atención Ciudadana número 320351 de la 03 Junta Distrital Ejecutiva del Instituto Nacional Electoral en el Estado de Zacatecas.</t>
  </si>
  <si>
    <t>http://transparencia.ine.mx/sistemaot/cargaMasiva/Articulo70/2025/Formato28//JD03-ZAC/tml1/2arendamiento_mac51.pdf</t>
  </si>
  <si>
    <t>http://transparencia.ine.mx/sistemaot/cargaMasiva/Articulo70/2025/Formato28//JD03-ZAC/tml1/2.pdf</t>
  </si>
  <si>
    <t>http://transparencia.ine.mx/sistemaot/cargaMasiva/Articulo70/2025/Formato28//JD03-ZAC/tml1/3osp.pdf</t>
  </si>
  <si>
    <t>2647</t>
  </si>
  <si>
    <t>Arrendamiento de inmueble en plaza Santa Fe local 1, Boulevard Maestros Ilustres número 35, antes Carretera a Torreon kilómetro 61.5,  Río Grande, Zacatecas.</t>
  </si>
  <si>
    <t>Hugo</t>
  </si>
  <si>
    <t>Noyola</t>
  </si>
  <si>
    <t>NOGH530206B9A</t>
  </si>
  <si>
    <t>Rio Grande</t>
  </si>
  <si>
    <t>98400</t>
  </si>
  <si>
    <t>3 arendamiento_mac52</t>
  </si>
  <si>
    <t>El Arrendador otorga en arrendamiento al Arrendatario el inmueble ubicado en plaza Santa Fe, local 1, Boulevard Maestros Ilustres número 35, antes Carretera a Torreón kilómetro 61.5, Colonia Centro, Río Grande, Zacatecas, C.P. 98420, el cual cuenta con una superficie rentable de 94.20 metros cuadrados y cuenta con cuatro cajones de estacionamiento, para uso del Módulo de Atención Ciudadana número 320352 de la 03 Junta Distrital Ejecutiva del Instituto Nacional Electoral en el Estado de Zacatecas.</t>
  </si>
  <si>
    <t>http://transparencia.ine.mx/sistemaot/cargaMasiva/Articulo70/2025/Formato28//JD03-ZAC/tml1/3arendamiento_mac52.pdf</t>
  </si>
  <si>
    <t>http://transparencia.ine.mx/sistemaot/cargaMasiva/Articulo70/2025/Formato28//JD03-ZAC/tml1/3.pdf</t>
  </si>
  <si>
    <t>http://transparencia.ine.mx/sistemaot/cargaMasiva/Articulo70/2025/Formato28//JD03-ZAC/tml1/4osp.pdf</t>
  </si>
  <si>
    <t>2648</t>
  </si>
  <si>
    <t>Arrendamiento de inmueble en privada Morelos número 6, Colonia IMSS,  Concepción del Oro, Zacatecas.</t>
  </si>
  <si>
    <t>HUCA910926N74</t>
  </si>
  <si>
    <t>Lindero de los palos blacos</t>
  </si>
  <si>
    <t>Los Cerritos</t>
  </si>
  <si>
    <t>24294</t>
  </si>
  <si>
    <t>4 arendamiento_of-mpal</t>
  </si>
  <si>
    <t>http://transparencia.ine.mx/sistemaot/cargaMasiva/Articulo70/2025/Formato28//JD03-ZAC/tml1/4arendamiento_of-mpal.pdf</t>
  </si>
  <si>
    <t>http://transparencia.ine.mx/sistemaot/cargaMasiva/Articulo70/2025/Formato28//JD03-ZAC/tml1/4.pdf</t>
  </si>
  <si>
    <t>http://transparencia.ine.mx/sistemaot/cargaMasiva/Articulo70/2025/Formato28//JD03-ZAC/tml1/5osp.pdf</t>
  </si>
  <si>
    <t>2649</t>
  </si>
  <si>
    <t>Servicio de vigilancia de la Junta Distrital Ejecutiva 03 Zacatecas, módulos de atencion ciudadana 320351 Zacatecas y 320352 Rio Grande Zacatecas</t>
  </si>
  <si>
    <t>JUHO82011315R3</t>
  </si>
  <si>
    <t>C.N.C</t>
  </si>
  <si>
    <t>5 contrato_vigilancia</t>
  </si>
  <si>
    <t>El objeto del presente contrato consiste en el servicio de vigilancia y seguridad para los inmuebles de la 03 Junta Distrital Ejecutiva ubicado en Calle del Jardín número 304, Colonia Tecnológica, Código Postal 98099, de la ciudad de Zacatecas, Zacatecas, y Módulos de Atención Ciudadana con Claves 320351 ubicado en Avenida González Ortega Número 901 Planta Baja, Zona Centro, de la ciudad de Zacatecas, Zacatecas, C.P. 98000 y 320352 ubicado en plaza Santa Fe, local 1, Boulevard Maestros Ilustres número 35, antes Carretera a Torreón kilómetro 61.5, Colonia Centro, Río Grande, Zacatecas, C.P. 98420.</t>
  </si>
  <si>
    <t>http://transparencia.ine.mx/sistemaot/cargaMasiva/Articulo70/2025/Formato28//JD03-ZAC/tml1/5contrato_vigilancia.pdf</t>
  </si>
  <si>
    <t>http://transparencia.ine.mx/sistemaot/cargaMasiva/Articulo70/2025/Formato28//JD03-ZAC/tml1/5.pdf</t>
  </si>
  <si>
    <t>http://transparencia.ine.mx/sistemaot/cargaMasiva/Articulo70/2025/Formato28//JD03-ZAC/tml1/6osp.pdf</t>
  </si>
  <si>
    <t>Servicio de limpieza de la Junta Distrital Ejecutiva 03 Zacatecas y módulos de atencion ciudadana 320351 Zacatecas y 320352 Rio Grande Zacatecas</t>
  </si>
  <si>
    <t>Sabta Elena</t>
  </si>
  <si>
    <t>6 contrato_limpieza</t>
  </si>
  <si>
    <t>El objeto del presente contrato consiste en el servicio de limpieza para el inmueble y oficinas de la 03 Junta Distrital Ejecutiva del Instituto Nacional Electoral en el Estado de Zacatecas, Inmueble ubicado en Calle del Jardín número 304, Colonia Tecnológica, Código Postal 98099, de la ciudad de Zacatecas, Zacatecas, y Módulos de Atención Ciudadana con Claves 320351 inmueble ubicado en Avenida González Ortega Número 901 Planta Baja, Zona Centro, de la ciudad de Zacatecas, Zacatecas, C.P. 98000 y 320352 inmueble ubicado en plaza Santa Fe, local 1, Boulevard Maestros Ilustres número 35, antes Carretera a Torreón kilómetro 61.5, Colonia Centro, Río Grande, Zacatecas, C.P. 98420.</t>
  </si>
  <si>
    <t>http://transparencia.ine.mx/sistemaot/cargaMasiva/Articulo70/2025/Formato28//JD03-ZAC/tml1/6contrato_limpieza.pdf</t>
  </si>
  <si>
    <t>http://transparencia.ine.mx/sistemaot/cargaMasiva/Articulo70/2025/Formato28//JD03-ZAC/tml1/6.pdf</t>
  </si>
  <si>
    <t>http://transparencia.ine.mx/sistemaot/cargaMasiva/Articulo70/2025/Formato28//JD03-ZAC/tml1/7osp.pdf</t>
  </si>
  <si>
    <t>2651</t>
  </si>
  <si>
    <t>Arrendamiento de equipos multifuncionales para la Junta Distrital Ejecutiva 03 Zacatecas</t>
  </si>
  <si>
    <t>Copiadores Dinamicas S.A. de C.V.</t>
  </si>
  <si>
    <t>Gonzalez Ortega</t>
  </si>
  <si>
    <t>7 contrato_copiadoras</t>
  </si>
  <si>
    <t>El Prestador de servicios conviene en rentar a el Instituto dos equipos de fotocopiado multifuncional marca Sharp, modelos MX-M46G5N y MX-M363N, números de. serie 45022747 y 0504761X, respectivamente, funcionalmente nuevo incluyendo materiales de consumo; revelador, tóner y tambor, refacciones y servicios de mantenimiento preventivos mensuales y correctivos, así como soporte técnico, para lo cual pone a disposición los números telefónicos 9241007 ID 72-810655-2 para el reporte de fallas y/o suministro de materiales de consumo a cargo de Proveedor.</t>
  </si>
  <si>
    <t>http://transparencia.ine.mx/sistemaot/cargaMasiva/Articulo70/2025/Formato28//JD03-ZAC/tml1/7contrato_copiadoras.pdf</t>
  </si>
  <si>
    <t>http://transparencia.ine.mx/sistemaot/cargaMasiva/Articulo70/2025/Formato28//JD03-ZAC/tml1/7.pdf</t>
  </si>
  <si>
    <t>http://transparencia.ine.mx/sistemaot/cargaMasiva/Articulo70/2025/Formato28//JD03-ZAC/tml1/8osp.pdf</t>
  </si>
  <si>
    <t>2652</t>
  </si>
  <si>
    <t>Adquisición de material de oficina Distrital Ejecutiva 03 Zacatecas</t>
  </si>
  <si>
    <t>Grupo Leba S.A. de C.V.</t>
  </si>
  <si>
    <t>LEBG860408U26</t>
  </si>
  <si>
    <t>8 contrato_mat_oficina_leba</t>
  </si>
  <si>
    <t>El objeto del contrato consiste en la Adquisición de artículos y material de oficina, en los términos y condiciones que se precisan en el presente contrato, la invitación y el fallo del procedimiento de Adjudicación Directa, así como en la oferta económica del Proveedor misma que se anexa al presente como Anexo Único.</t>
  </si>
  <si>
    <t>http://transparencia.ine.mx/sistemaot/cargaMasiva/Articulo70/2025/Formato28//JD03-ZAC/tml1/8contrato_mat_oficina_leba.pdf</t>
  </si>
  <si>
    <t>http://transparencia.ine.mx/sistemaot/cargaMasiva/Articulo70/2025/Formato28//JD03-ZAC/tml1/8.pdf</t>
  </si>
  <si>
    <t>http://transparencia.ine.mx/sistemaot/cargaMasiva/Articulo70/2025/Formato28//JD03-ZAC/tml1/9osp.pdf</t>
  </si>
  <si>
    <t>2653</t>
  </si>
  <si>
    <t>Adquisición de cosumibles Cafeteria Junta Distrital Ejecutiva 03 Zacatecas</t>
  </si>
  <si>
    <t>9 contrato_cafeteria_leba</t>
  </si>
  <si>
    <t>El objeto del contrato consiste en la Adquisición de consumibles de cafetería, en los términos y condiciones que se precisan en el presente contrato, la invitación y el fallo del procedimiento de Adjudicación Directa, así como en la oferta económica del Proveedor misma que se anexa al presente como Anexo Único.</t>
  </si>
  <si>
    <t>http://transparencia.ine.mx/sistemaot/cargaMasiva/Articulo70/2025/Formato28//JD03-ZAC/tml1/9contrato_cafeteria_leba.pdf</t>
  </si>
  <si>
    <t>http://transparencia.ine.mx/sistemaot/cargaMasiva/Articulo70/2025/Formato28//JD03-ZAC/tml1/9.pdf</t>
  </si>
  <si>
    <t>http://transparencia.ine.mx/sistemaot/cargaMasiva/Articulo70/2025/Formato28//JD03-ZAC/tml1/10osp.pdf</t>
  </si>
  <si>
    <t>2654</t>
  </si>
  <si>
    <t>Xóchitl</t>
  </si>
  <si>
    <t>EIMX7202096S5</t>
  </si>
  <si>
    <t>Manatiales</t>
  </si>
  <si>
    <t>Los Manantiales</t>
  </si>
  <si>
    <t>98606</t>
  </si>
  <si>
    <t>10 contrato_cafeteria_xochitl</t>
  </si>
  <si>
    <t>http://transparencia.ine.mx/sistemaot/cargaMasiva/Articulo70/2025/Formato28//JD03-ZAC/tml1/10contrato_cafeteria_xochitl.pdf</t>
  </si>
  <si>
    <t>http://transparencia.ine.mx/sistemaot/cargaMasiva/Articulo70/2025/Formato28//JD03-ZAC/tml1/10.pdf</t>
  </si>
  <si>
    <t>http://transparencia.ine.mx/sistemaot/cargaMasiva/Articulo70/2025/Formato28//JD03-ZAC/tml1/11osp.pdf</t>
  </si>
  <si>
    <t>2655</t>
  </si>
  <si>
    <t>Theoffer S.A. de C.V.</t>
  </si>
  <si>
    <t>THE200909G58</t>
  </si>
  <si>
    <t>Vialidad Arroyo de la Plata</t>
  </si>
  <si>
    <t>11 contrato_mat_oficina_Theoffer</t>
  </si>
  <si>
    <t>http://transparencia.ine.mx/sistemaot/cargaMasiva/Articulo70/2025/Formato28//JD03-ZAC/tml1/11contrato_mat_oficina_theoffer.pdf</t>
  </si>
  <si>
    <t>http://transparencia.ine.mx/sistemaot/cargaMasiva/Articulo70/2025/Formato28//JD03-ZAC/tml1/11.pdf</t>
  </si>
  <si>
    <t>http://transparencia.ine.mx/sistemaot/cargaMasiva/Articulo70/2025/Formato28//JD03-ZAC/tml1/12osp.pdf</t>
  </si>
  <si>
    <t>2656</t>
  </si>
  <si>
    <t>Servicio de Recolección de Basura Junta Distrital Ejecutiva 03 Zacatecas</t>
  </si>
  <si>
    <t>12 contrato_recolec_basura</t>
  </si>
  <si>
    <t>El objeto del contrato consiste en la recolección de basura, en los términos y condiciones que se precisan en el presente contrato, la invitación y el fallo del procedimiento de Adjudicación Directa, así como en la oferta económica del Proveedor misma que se anexa al presente como Anexo Único.</t>
  </si>
  <si>
    <t>http://transparencia.ine.mx/sistemaot/cargaMasiva/Articulo70/2025/Formato28//JD03-ZAC/tml1/12contrato_recolec_basura.pdf</t>
  </si>
  <si>
    <t>http://transparencia.ine.mx/sistemaot/cargaMasiva/Articulo70/2025/Formato28//JD03-ZAC/tml1/12.pdf</t>
  </si>
  <si>
    <t>http://transparencia.ine.mx/sistemaot/cargaMasiva/Articulo70/2025/Formato28//JD03-ZAC/tml1/13osp.pdf</t>
  </si>
  <si>
    <t>2657</t>
  </si>
  <si>
    <t>Adquisición de combustible electronico Junta Distrital Ejecutiva 03 Zacatecas</t>
  </si>
  <si>
    <t>Multiservicio la Plata S.A. DE C.V.</t>
  </si>
  <si>
    <t>CAA0880318BPI</t>
  </si>
  <si>
    <t>De la Nación</t>
  </si>
  <si>
    <t>13 contrato_comb-electro_plata</t>
  </si>
  <si>
    <t>El objeto del contrato consiste en la Adquisición de vales de combustible, en los términos y condiciones que se precisan en el presente contrato, la invitación y el fallo del procedimiento de Adjudicación Directa, así como en la oferta económica del Proveedor misma que se anexa al presente como Anexo Único.</t>
  </si>
  <si>
    <t>http://transparencia.ine.mx/sistemaot/cargaMasiva/Articulo70/2025/Formato28//JD03-ZAC/tml1/13contrato_comb-electro_plata.pdf</t>
  </si>
  <si>
    <t>http://transparencia.ine.mx/sistemaot/cargaMasiva/Articulo70/2025/Formato28//JD03-ZAC/tml1/13.pdf</t>
  </si>
  <si>
    <t>2658</t>
  </si>
  <si>
    <t>El Arrendador otorga en arrendamiento al Arrendatario el inmueble ubicado en Magdaleno Cedillo 515 Col. Expropiación Petrolera, de la Ciudad de Soledad de Graciano Sánchez, Código Postal 78430, en el Estado de San Luis Potosí, el cual ocupa el personal de la junta distrital ejecutiva  turno matutino.</t>
  </si>
  <si>
    <t>http://transparencia.ine.mx/sistemaot/cargaMasiva/Articulo70/2025/Formato28//JD02-SLP/tml1/factura1.pdf</t>
  </si>
  <si>
    <t>2659</t>
  </si>
  <si>
    <t>El Arrendador otorga en arrendamiento al Arrendatario el inmueble ubicado en Calle Juarez , número 510 B , Zona Centro Soledad de Graciano , Código Postal 78430, en el Estado de San Luis Potosí, el cual ocupa el personal del Módulo de Atención Ciudadana 240251 turnos matutino y vespertino.</t>
  </si>
  <si>
    <t>http://transparencia.ine.mx/sistemaot/cargaMasiva/Articulo70/2025/Formato28//JD02-SLP/tml1/factura2.pdf</t>
  </si>
  <si>
    <t>2660</t>
  </si>
  <si>
    <t>Servicio de limpieza Módulo de Atención Ciudadana 240251.</t>
  </si>
  <si>
    <t>http://transparencia.ine.mx/sistemaot/cargaMasiva/Articulo70/2025/Formato28//JD02-SLP/tml1/factura3.pdf</t>
  </si>
  <si>
    <t>2661</t>
  </si>
  <si>
    <t>Servicio de limpieza Junta Distrital Ejecutiva.</t>
  </si>
  <si>
    <t>http://transparencia.ine.mx/sistemaot/cargaMasiva/Articulo70/2025/Formato28//JD02-SLP/tml1/factura4.pdf</t>
  </si>
  <si>
    <t>2662</t>
  </si>
  <si>
    <t>Arrendamiento de equipo multifuncional Junta Distrital Ejecutiva</t>
  </si>
  <si>
    <t>http://transparencia.ine.mx/sistemaot/cargaMasiva/Articulo70/2025/Formato28//JD02-SLP/tml1/factura5.pdf</t>
  </si>
  <si>
    <t>GR05-GV-25-0005</t>
  </si>
  <si>
    <t>Pago por el consumo de combustible del área de registro.</t>
  </si>
  <si>
    <t>http://transparencia.ine.mx/sistemaot/cargaMasiva/Articulo70/2025/Formato28//JD05-GRO/tml1/osp0005.pdf</t>
  </si>
  <si>
    <t>2663</t>
  </si>
  <si>
    <t>Lucila Leonila</t>
  </si>
  <si>
    <t>Rojas</t>
  </si>
  <si>
    <t>AERL470217TN0</t>
  </si>
  <si>
    <t>Tlapa Chilpancingo</t>
  </si>
  <si>
    <t>Tlapa de Comonfort</t>
  </si>
  <si>
    <t>066</t>
  </si>
  <si>
    <t>41300</t>
  </si>
  <si>
    <t>Mejor propuesta para la adquisición cumpliendo con los requisitos, por lo cual resultó solvente para el Instituto</t>
  </si>
  <si>
    <t>Junta Distrital Ejecutiva de Guerrero</t>
  </si>
  <si>
    <t>25/01/2024</t>
  </si>
  <si>
    <t>http://transparencia.ine.mx/sistemaot/cargaMasiva/Articulo70/2025/Formato28//JD05-GRO/tml1/contratocombustible2024.pdf</t>
  </si>
  <si>
    <t>Recepción de la adquisición de acuerdo a lo estipulado en el pedido contrato</t>
  </si>
  <si>
    <t>http://transparencia.ine.mx/sistemaot/cargaMasiva/Articulo70/2025/Formato28//JD05-GRO/tml1/factura1.pdf</t>
  </si>
  <si>
    <t>GR05-GV-25-0136</t>
  </si>
  <si>
    <t>Pago por la adquisición de vales derivado de las actividades del área de cartografía.</t>
  </si>
  <si>
    <t>http://transparencia.ine.mx/sistemaot/cargaMasiva/Articulo70/2025/Formato28//JD05-GRO/tml1/osp0136.pdf</t>
  </si>
  <si>
    <t>2664</t>
  </si>
  <si>
    <t>http://transparencia.ine.mx/sistemaot/cargaMasiva/Articulo70/2025/Formato28//JD05-GRO/tml1/factura2.pdf</t>
  </si>
  <si>
    <t>GR05-GV-25-0007</t>
  </si>
  <si>
    <t>Pago de la adquisición de vales de combustible para la operación de los módulos móviles.</t>
  </si>
  <si>
    <t>http://transparencia.ine.mx/sistemaot/cargaMasiva/Articulo70/2025/Formato28//JD05-GRO/tml1/osp0007.pdf</t>
  </si>
  <si>
    <t>2665</t>
  </si>
  <si>
    <t>http://transparencia.ine.mx/sistemaot/cargaMasiva/Articulo70/2025/Formato28//JD05-GRO/tml1/factura3.pdf</t>
  </si>
  <si>
    <t>GR05-GV-25-0008</t>
  </si>
  <si>
    <t>Pago por la adquisición de vales de combustible para el área de la vocalía de capacitación.</t>
  </si>
  <si>
    <t>http://transparencia.ine.mx/sistemaot/cargaMasiva/Articulo70/2025/Formato28//JD05-GRO/tml1/osp0008.pdf</t>
  </si>
  <si>
    <t>2666</t>
  </si>
  <si>
    <t>http://transparencia.ine.mx/sistemaot/cargaMasiva/Articulo70/2025/Formato28//JD05-GRO/tml1/factura4.pdf</t>
  </si>
  <si>
    <t>GR05-GV-25-0021</t>
  </si>
  <si>
    <t>Pago por la adquisición de vales de combustible para las actividades de la vocalía de organización.</t>
  </si>
  <si>
    <t>http://transparencia.ine.mx/sistemaot/cargaMasiva/Articulo70/2025/Formato28//JD05-GRO/tml1/osp0021.pdf</t>
  </si>
  <si>
    <t>2667</t>
  </si>
  <si>
    <t>http://transparencia.ine.mx/sistemaot/cargaMasiva/Articulo70/2025/Formato28//JD05-GRO/tml1/factura5.pdf</t>
  </si>
  <si>
    <t>GR05-GV-25-0064</t>
  </si>
  <si>
    <t>Pago de la adquisición de vales para las actividades del proceso judicial, vocalía de organización.</t>
  </si>
  <si>
    <t>http://transparencia.ine.mx/sistemaot/cargaMasiva/Articulo70/2025/Formato28//JD05-GRO/tml1/osp0064.pdf</t>
  </si>
  <si>
    <t>2668</t>
  </si>
  <si>
    <t>http://transparencia.ine.mx/sistemaot/cargaMasiva/Articulo70/2025/Formato28//JD05-GRO/tml1/factura6.pdf</t>
  </si>
  <si>
    <t>GR05-GV-25-0063</t>
  </si>
  <si>
    <t>Pago de la adquisición de vales para las actividades del proyecto de ciudadanos reportados como fallecidos 2024 y longevos.</t>
  </si>
  <si>
    <t>http://transparencia.ine.mx/sistemaot/cargaMasiva/Articulo70/2025/Formato28//JD05-GRO/tml1/osp0063.pdf</t>
  </si>
  <si>
    <t>2669</t>
  </si>
  <si>
    <t>http://transparencia.ine.mx/sistemaot/cargaMasiva/Articulo70/2025/Formato28//JD05-GRO/tml1/factura7.pdf</t>
  </si>
  <si>
    <t>GR05-GV-25-0057</t>
  </si>
  <si>
    <t>Pago de la adquisición de vales de combustible para la vocalía de capacitación.</t>
  </si>
  <si>
    <t>http://transparencia.ine.mx/sistemaot/cargaMasiva/Articulo70/2025/Formato28//JD05-GRO/tml1/osp0057.pdf</t>
  </si>
  <si>
    <t>2670</t>
  </si>
  <si>
    <t>http://transparencia.ine.mx/sistemaot/cargaMasiva/Articulo70/2025/Formato28//JD05-GRO/tml1/factura8.pdf</t>
  </si>
  <si>
    <t>GR05-GV-25-0058</t>
  </si>
  <si>
    <t>Pago de la adquisición de vales para el área de cartografía electoral.</t>
  </si>
  <si>
    <t>http://transparencia.ine.mx/sistemaot/cargaMasiva/Articulo70/2025/Formato28//JD05-GRO/tml1/osp0058.pdf</t>
  </si>
  <si>
    <t>2671</t>
  </si>
  <si>
    <t>http://transparencia.ine.mx/sistemaot/cargaMasiva/Articulo70/2025/Formato28//JD05-GRO/tml1/factura9.pdf</t>
  </si>
  <si>
    <t>GR05-GV-25-0059</t>
  </si>
  <si>
    <t>Pago de la adquisición de vales para depuración electoral.</t>
  </si>
  <si>
    <t>http://transparencia.ine.mx/sistemaot/cargaMasiva/Articulo70/2025/Formato28//JD05-GRO/tml1/osp0059.pdf</t>
  </si>
  <si>
    <t>2672</t>
  </si>
  <si>
    <t>http://transparencia.ine.mx/sistemaot/cargaMasiva/Articulo70/2025/Formato28//JD05-GRO/tml1/factura10.pdf</t>
  </si>
  <si>
    <t>GR05-GV-25-0060</t>
  </si>
  <si>
    <t>Pago de la adquisición de vales para las actividades en campo de la depuración al padrón electoral y para la verificación de análisis registral.</t>
  </si>
  <si>
    <t>http://transparencia.ine.mx/sistemaot/cargaMasiva/Articulo70/2025/Formato28//JD05-GRO/tml1/osp0060.pdf</t>
  </si>
  <si>
    <t>2673</t>
  </si>
  <si>
    <t>http://transparencia.ine.mx/sistemaot/cargaMasiva/Articulo70/2025/Formato28//JD05-GRO/tml1/factura11.pdf</t>
  </si>
  <si>
    <t>GR05-GV-25-0061</t>
  </si>
  <si>
    <t>Pago de la adquisición de vales para las actividades de registro.</t>
  </si>
  <si>
    <t>http://transparencia.ine.mx/sistemaot/cargaMasiva/Articulo70/2025/Formato28//JD05-GRO/tml1/osp0061.pdf</t>
  </si>
  <si>
    <t>2674</t>
  </si>
  <si>
    <t>http://transparencia.ine.mx/sistemaot/cargaMasiva/Articulo70/2025/Formato28//JD05-GRO/tml1/factura12.pdf</t>
  </si>
  <si>
    <t>GR05-GV-25-0062</t>
  </si>
  <si>
    <t>Pago de la adquisición de vales para las actividades de los módulos móviles.</t>
  </si>
  <si>
    <t>http://transparencia.ine.mx/sistemaot/cargaMasiva/Articulo70/2025/Formato28//JD05-GRO/tml1/osp0062.pdf</t>
  </si>
  <si>
    <t>2675</t>
  </si>
  <si>
    <t>http://transparencia.ine.mx/sistemaot/cargaMasiva/Articulo70/2025/Formato28//JD05-GRO/tml1/factura13.pdf</t>
  </si>
  <si>
    <t>GR05-GV-25-0131</t>
  </si>
  <si>
    <t>Pago por la adquisición de vales de combustible para las actividades la Verificacion Nacional Muestral  2025.</t>
  </si>
  <si>
    <t>http://transparencia.ine.mx/sistemaot/cargaMasiva/Articulo70/2025/Formato28//JD05-GRO/tml1/osp0131.pdf</t>
  </si>
  <si>
    <t>2676</t>
  </si>
  <si>
    <t>Pago por la adquisición de vales de combustible para las actividades la VNM 2025.</t>
  </si>
  <si>
    <t>http://transparencia.ine.mx/sistemaot/cargaMasiva/Articulo70/2025/Formato28//JD05-GRO/tml1/factura14.pdf</t>
  </si>
  <si>
    <t>GR05-GV-25-0132</t>
  </si>
  <si>
    <t>http://transparencia.ine.mx/sistemaot/cargaMasiva/Articulo70/2025/Formato28//JD05-GRO/tml1/osp0132.pdf</t>
  </si>
  <si>
    <t>2677</t>
  </si>
  <si>
    <t>http://transparencia.ine.mx/sistemaot/cargaMasiva/Articulo70/2025/Formato28//JD05-GRO/tml1/factura15.pdf</t>
  </si>
  <si>
    <t>GR05-GV-25-0133</t>
  </si>
  <si>
    <t>Pago por la adquisición de vales derivado de las actividades de la vocalía de capacitación.</t>
  </si>
  <si>
    <t>http://transparencia.ine.mx/sistemaot/cargaMasiva/Articulo70/2025/Formato28//JD05-GRO/tml1/osp0133.pdf</t>
  </si>
  <si>
    <t>2678</t>
  </si>
  <si>
    <t>http://transparencia.ine.mx/sistemaot/cargaMasiva/Articulo70/2025/Formato28//JD05-GRO/tml1/factura16.pdf</t>
  </si>
  <si>
    <t>GR05-GV-25-0134</t>
  </si>
  <si>
    <t>Pago por la adquisición de vales derivado de las actividades del área de depuración electoral.</t>
  </si>
  <si>
    <t>http://transparencia.ine.mx/sistemaot/cargaMasiva/Articulo70/2025/Formato28//JD05-GRO/tml1/osp0134.pdf</t>
  </si>
  <si>
    <t>2679</t>
  </si>
  <si>
    <t>http://transparencia.ine.mx/sistemaot/cargaMasiva/Articulo70/2025/Formato28//JD05-GRO/tml1/factura17.pdf</t>
  </si>
  <si>
    <t>GR05-GV-25-0135</t>
  </si>
  <si>
    <t>Pago por la adquisición de vales derivado de las actividades de módulos móviles de atención ciudadana.</t>
  </si>
  <si>
    <t>http://transparencia.ine.mx/sistemaot/cargaMasiva/Articulo70/2025/Formato28//JD05-GRO/tml1/osp0135.pdf</t>
  </si>
  <si>
    <t>2680</t>
  </si>
  <si>
    <t>http://transparencia.ine.mx/sistemaot/cargaMasiva/Articulo70/2025/Formato28//JD05-GRO/tml1/factura18.pdf</t>
  </si>
  <si>
    <t>GR05-GV-25-0006</t>
  </si>
  <si>
    <t>Pago de la compra de vales de combustible para registro.</t>
  </si>
  <si>
    <t>http://transparencia.ine.mx/sistemaot/cargaMasiva/Articulo70/2025/Formato28//JD05-GRO/tml1/osp0006.pdf</t>
  </si>
  <si>
    <t>2681</t>
  </si>
  <si>
    <t>http://transparencia.ine.mx/sistemaot/cargaMasiva/Articulo70/2025/Formato28//JD05-GRO/tml1/factura19.pdf</t>
  </si>
  <si>
    <t>GR05-PS-25-0028</t>
  </si>
  <si>
    <t>Pago del servicio de arrendamiento del inmueble que se utiliza como módulo de atención ciudadana de la 05 junta distrital, correspondiente al mes de enero 2025.</t>
  </si>
  <si>
    <t>http://transparencia.ine.mx/sistemaot/cargaMasiva/Articulo70/2025/Formato28//JD05-GRO/tml1/osp0028.pdf</t>
  </si>
  <si>
    <t>2682</t>
  </si>
  <si>
    <t>Pantaleon</t>
  </si>
  <si>
    <t>PAMD860903K29</t>
  </si>
  <si>
    <t>15 de mayo</t>
  </si>
  <si>
    <t>Villa san alejandro</t>
  </si>
  <si>
    <t>http://transparencia.ine.mx/sistemaot/cargaMasiva/Articulo70/2025/Formato28//JD05-GRO/tml1/contratoarrendamientomodulo.pdf</t>
  </si>
  <si>
    <t>Recepción de servicio de acuerdo con lo estipulado en el pedido contrato</t>
  </si>
  <si>
    <t>http://transparencia.ine.mx/sistemaot/cargaMasiva/Articulo70/2025/Formato28//JD05-GRO/tml1/factura20.pdf</t>
  </si>
  <si>
    <t>GR05-PS-25-0091</t>
  </si>
  <si>
    <t>Pago del servicio de arrendamiento del inmueble que se utiliza como oficinas de la 05 junta distrital, correspondiente al mes de febrero 2025.</t>
  </si>
  <si>
    <t>http://transparencia.ine.mx/sistemaot/cargaMasiva/Articulo70/2025/Formato28//JD05-GRO/tml1/osp0091.pdf</t>
  </si>
  <si>
    <t>2683</t>
  </si>
  <si>
    <t>http://transparencia.ine.mx/sistemaot/cargaMasiva/Articulo70/2025/Formato28//JD05-GRO/tml1/contratoarrendamientojunta.pdf</t>
  </si>
  <si>
    <t>http://transparencia.ine.mx/sistemaot/cargaMasiva/Articulo70/2025/Formato28//JD05-GRO/tml1/factura21.pdf</t>
  </si>
  <si>
    <t>GR05-PS-25-0092</t>
  </si>
  <si>
    <t>Pago del servicio de arrendamiento del inmueble que se utiliza como módulo de atención ciudadana de la 05 junta distrital, correspondiente al mes de febrero 2025. Artículo 31 fracc. III y artículo 51 del Reglamento del Instituto Nacional Electoral en Materia de Adquisiciones, Arrendamientos de Bienes Muebles y Servicios</t>
  </si>
  <si>
    <t>http://transparencia.ine.mx/sistemaot/cargaMasiva/Articulo70/2025/Formato28//JD05-GRO/tml1/osp0092.pdf</t>
  </si>
  <si>
    <t>2684</t>
  </si>
  <si>
    <t>http://transparencia.ine.mx/sistemaot/cargaMasiva/Articulo70/2025/Formato28//JD05-GRO/tml1/factura22.pdf</t>
  </si>
  <si>
    <t>GR05-PV-25-0065</t>
  </si>
  <si>
    <t>Pago de la adquisición de 8 llantas para los servicios generales de esta 05 junta distrital.</t>
  </si>
  <si>
    <t>http://transparencia.ine.mx/sistemaot/cargaMasiva/Articulo70/2025/Formato28//JD05-GRO/tml1/osp0065.pdf</t>
  </si>
  <si>
    <t>2685</t>
  </si>
  <si>
    <t>CALJ730430NG0</t>
  </si>
  <si>
    <t>Piramides de contlalco</t>
  </si>
  <si>
    <t>c</t>
  </si>
  <si>
    <t>Contlalco</t>
  </si>
  <si>
    <t>41304</t>
  </si>
  <si>
    <t>http://transparencia.ine.mx/sistemaot/cargaMasiva/Articulo70/2025/Formato28//JD05-GRO/tml1/pedidocontrato2025020047.pdf</t>
  </si>
  <si>
    <t>http://transparencia.ine.mx/sistemaot/cargaMasiva/Articulo70/2025/Formato28//JD05-GRO/tml1/factura23.pdf</t>
  </si>
  <si>
    <t>GR05-PV-25-0084</t>
  </si>
  <si>
    <t>Pago de la adquisición de botiquín de primeros auxilios para los módulos de atención ciudadana.</t>
  </si>
  <si>
    <t>http://transparencia.ine.mx/sistemaot/cargaMasiva/Articulo70/2025/Formato28//JD05-GRO/tml1/osp0084.pdf</t>
  </si>
  <si>
    <t>2686</t>
  </si>
  <si>
    <t>GUCG880818RK4</t>
  </si>
  <si>
    <t>Otra no especificada en el catalogo</t>
  </si>
  <si>
    <t>Olinala</t>
  </si>
  <si>
    <t>045</t>
  </si>
  <si>
    <t>41000</t>
  </si>
  <si>
    <t>http://transparencia.ine.mx/sistemaot/cargaMasiva/Articulo70/2025/Formato28//JD05-GRO/tml1/pedidocontrato2025020062.pdf</t>
  </si>
  <si>
    <t>http://transparencia.ine.mx/sistemaot/cargaMasiva/Articulo70/2025/Formato28//JD05-GRO/tml1/factura24.pdf</t>
  </si>
  <si>
    <t>GR05-PV-25-0055</t>
  </si>
  <si>
    <t>Pago por el servicio de copias tamaño carta.</t>
  </si>
  <si>
    <t>http://transparencia.ine.mx/sistemaot/cargaMasiva/Articulo70/2025/Formato28//JD05-GRO/tml1/osp0055.pdf</t>
  </si>
  <si>
    <t>2687</t>
  </si>
  <si>
    <t>GOGC030726JG8</t>
  </si>
  <si>
    <t>http://transparencia.ine.mx/sistemaot/cargaMasiva/Articulo70/2025/Formato28//JD05-GRO/tml1/contratojosecarlos.pdf</t>
  </si>
  <si>
    <t>http://transparencia.ine.mx/sistemaot/cargaMasiva/Articulo70/2025/Formato28//JD05-GRO/tml1/factura25.pdf</t>
  </si>
  <si>
    <t>GR05-PV-25-0068</t>
  </si>
  <si>
    <t>Pago por la adquisición de insumos de limpieza para los módulos de atención ciudadana.</t>
  </si>
  <si>
    <t>http://transparencia.ine.mx/sistemaot/cargaMasiva/Articulo70/2025/Formato28//JD05-GRO/tml1/osp0068.pdf</t>
  </si>
  <si>
    <t>2688</t>
  </si>
  <si>
    <t>Felix Enrique</t>
  </si>
  <si>
    <t>DEPF6511208F2</t>
  </si>
  <si>
    <t>http://transparencia.ine.mx/sistemaot/cargaMasiva/Articulo70/2025/Formato28//JD05-GRO/tml1/pedidocontrato2025020055.pdf</t>
  </si>
  <si>
    <t>http://transparencia.ine.mx/sistemaot/cargaMasiva/Articulo70/2025/Formato28//JD05-GRO/tml1/factura26.pdf</t>
  </si>
  <si>
    <t>GR05-PV-25-0069</t>
  </si>
  <si>
    <t>Pago por la adquisición de insumos de limpieza para las oficinas de esta 05 junta distrital.</t>
  </si>
  <si>
    <t>http://transparencia.ine.mx/sistemaot/cargaMasiva/Articulo70/2025/Formato28//JD05-GRO/tml1/osp0069.pdf</t>
  </si>
  <si>
    <t>2689</t>
  </si>
  <si>
    <t>http://transparencia.ine.mx/sistemaot/cargaMasiva/Articulo70/2025/Formato28//JD05-GRO/tml1/pedidocontrato2025020056.pdf</t>
  </si>
  <si>
    <t>http://transparencia.ine.mx/sistemaot/cargaMasiva/Articulo70/2025/Formato28//JD05-GRO/tml1/factura27.pdf</t>
  </si>
  <si>
    <t>GR05-PV-25-0093</t>
  </si>
  <si>
    <t>Pago por el servicio de seguridad y vigilancia de las instalaciones que ocupa las oficinas de la 05 junta distrital ejecutiva, correspondiente al mes de febrero 2025.</t>
  </si>
  <si>
    <t>http://transparencia.ine.mx/sistemaot/cargaMasiva/Articulo70/2025/Formato28//JD05-GRO/tml1/osp0093.pdf</t>
  </si>
  <si>
    <t>2690</t>
  </si>
  <si>
    <t>SEGURIDAD PRIVADA ESCUADRON BLINDADO</t>
  </si>
  <si>
    <t>SPE080523Q94</t>
  </si>
  <si>
    <t>Costa azul</t>
  </si>
  <si>
    <t>Acapulco de Juarez</t>
  </si>
  <si>
    <t>39850</t>
  </si>
  <si>
    <t>http://transparencia.ine.mx/sistemaot/cargaMasiva/Articulo70/2025/Formato28//JD05-GRO/tml1/contratoseguridadjunta.pdf</t>
  </si>
  <si>
    <t>http://transparencia.ine.mx/sistemaot/cargaMasiva/Articulo70/2025/Formato28//JD05-GRO/tml1/factura28.pdf</t>
  </si>
  <si>
    <t>GR05-PV-25-0094</t>
  </si>
  <si>
    <t>Pago por el servicio de limpieza de las instalaciones que ocupa las oficinas de la 05 junta distrital ejecutiva, correspondiente al mes de febrero 2025.</t>
  </si>
  <si>
    <t>http://transparencia.ine.mx/sistemaot/cargaMasiva/Articulo70/2025/Formato28//JD05-GRO/tml1/osp0094.pdf</t>
  </si>
  <si>
    <t>2691</t>
  </si>
  <si>
    <t>http://transparencia.ine.mx/sistemaot/cargaMasiva/Articulo70/2025/Formato28//JD05-GRO/tml1/contratolimpiezajunta.pdf</t>
  </si>
  <si>
    <t>http://transparencia.ine.mx/sistemaot/cargaMasiva/Articulo70/2025/Formato28//JD05-GRO/tml1/factura29.pdf</t>
  </si>
  <si>
    <t>GR05-PV-25-0095</t>
  </si>
  <si>
    <t>Pago por el servicio de seguridad y vigilancia de las instalaciones que ocupa el módulo fijo de atención ciudadana de la 05 junta distrital ejecutiva, correspondiente al mes de febrero 2025.</t>
  </si>
  <si>
    <t>http://transparencia.ine.mx/sistemaot/cargaMasiva/Articulo70/2025/Formato28//JD05-GRO/tml1/osp0095.pdf</t>
  </si>
  <si>
    <t>2692</t>
  </si>
  <si>
    <t>http://transparencia.ine.mx/sistemaot/cargaMasiva/Articulo70/2025/Formato28//JD05-GRO/tml1/contratoseguridadmodulo.pdf</t>
  </si>
  <si>
    <t>http://transparencia.ine.mx/sistemaot/cargaMasiva/Articulo70/2025/Formato28//JD05-GRO/tml1/factura30.pdf</t>
  </si>
  <si>
    <t>GR05-PV-25-0096</t>
  </si>
  <si>
    <t>Pago por el servicio de limpieza de las instalaciones que ocupa el módulo fijo de atención ciudadana de la 05 junta distrital ejecutiva, correspondiente al mes de febrero 2025.</t>
  </si>
  <si>
    <t>http://transparencia.ine.mx/sistemaot/cargaMasiva/Articulo70/2025/Formato28//JD05-GRO/tml1/osp0096.pdf</t>
  </si>
  <si>
    <t>2693</t>
  </si>
  <si>
    <t>http://transparencia.ine.mx/sistemaot/cargaMasiva/Articulo70/2025/Formato28//JD05-GRO/tml1/contratolimpiezamodulo.pdf</t>
  </si>
  <si>
    <t>http://transparencia.ine.mx/sistemaot/cargaMasiva/Articulo70/2025/Formato28//JD05-GRO/tml1/factura31.pdf</t>
  </si>
  <si>
    <t>GR05-PV-25-0099</t>
  </si>
  <si>
    <t>Pago por el consumo de alimentos para el personal de módulos de atención ciudadana, derivado del cierre de la etapa de reposición de la credencial para votar, 28 de febrero 2025.</t>
  </si>
  <si>
    <t>http://transparencia.ine.mx/sistemaot/cargaMasiva/Articulo70/2025/Formato28//JD05-GRO/tml1/osp0099.pdf</t>
  </si>
  <si>
    <t>2694</t>
  </si>
  <si>
    <t>Gretel Diana</t>
  </si>
  <si>
    <t>GAVG880403337</t>
  </si>
  <si>
    <t>El peligro</t>
  </si>
  <si>
    <t>2025020064</t>
  </si>
  <si>
    <t>http://transparencia.ine.mx/sistemaot/cargaMasiva/Articulo70/2025/Formato28//JD05-GRO/tml1/pedidocontrato2025020064.pdf</t>
  </si>
  <si>
    <t>http://transparencia.ine.mx/sistemaot/cargaMasiva/Articulo70/2025/Formato28//JD05-GRO/tml1/factura32.pdf</t>
  </si>
  <si>
    <t>GR05-PV-25-0047</t>
  </si>
  <si>
    <t>Pago por el servicio de alimentación al personal de módulos de atención ciudadana, derivado de cierre de la campaña anual intensa 2024-2025.</t>
  </si>
  <si>
    <t>http://transparencia.ine.mx/sistemaot/cargaMasiva/Articulo70/2025/Formato28//JD05-GRO/tml1/osp0047.pdf</t>
  </si>
  <si>
    <t>2695</t>
  </si>
  <si>
    <t>http://transparencia.ine.mx/sistemaot/cargaMasiva/Articulo70/2025/Formato28//JD05-GRO/tml1/pedidocontrato2025020030.pdf</t>
  </si>
  <si>
    <t>http://transparencia.ine.mx/sistemaot/cargaMasiva/Articulo70/2025/Formato28//JD05-GRO/tml1/factura33.pdf</t>
  </si>
  <si>
    <t>GR05-PV-25-0066</t>
  </si>
  <si>
    <t>Pago de la compra de tintas.</t>
  </si>
  <si>
    <t>http://transparencia.ine.mx/sistemaot/cargaMasiva/Articulo70/2025/Formato28//JD05-GRO/tml1/osp0066.pdf</t>
  </si>
  <si>
    <t>2696</t>
  </si>
  <si>
    <t>http://transparencia.ine.mx/sistemaot/cargaMasiva/Articulo70/2025/Formato28//JD05-GRO/tml1/contratoramiro.pdf</t>
  </si>
  <si>
    <t>http://transparencia.ine.mx/sistemaot/cargaMasiva/Articulo70/2025/Formato28//JD05-GRO/tml1/factura34.pdf</t>
  </si>
  <si>
    <t>GR05-PV-25-0010</t>
  </si>
  <si>
    <t>Pago por la adquisición de tóner para las actividades de la vocalía de organización.</t>
  </si>
  <si>
    <t>http://transparencia.ine.mx/sistemaot/cargaMasiva/Articulo70/2025/Formato28//JD05-GRO/tml1/osp0010.pdf</t>
  </si>
  <si>
    <t>2697</t>
  </si>
  <si>
    <t>http://transparencia.ine.mx/sistemaot/cargaMasiva/Articulo70/2025/Formato28//JD05-GRO/tml1/factura35.pdf</t>
  </si>
  <si>
    <t>GR05-PV-25-0011</t>
  </si>
  <si>
    <t>Pago por la adquisición de material de oficina para la sesión de consejo.</t>
  </si>
  <si>
    <t>http://transparencia.ine.mx/sistemaot/cargaMasiva/Articulo70/2025/Formato28//JD05-GRO/tml1/osp0011.pdf</t>
  </si>
  <si>
    <t>2698</t>
  </si>
  <si>
    <t>http://transparencia.ine.mx/sistemaot/cargaMasiva/Articulo70/2025/Formato28//JD05-GRO/tml1/factura36.pdf</t>
  </si>
  <si>
    <t>GR05-PV-25-0012</t>
  </si>
  <si>
    <t>Pago por la adquisición de material de oficina para la vocalía de organización.</t>
  </si>
  <si>
    <t>http://transparencia.ine.mx/sistemaot/cargaMasiva/Articulo70/2025/Formato28//JD05-GRO/tml1/osp0012.pdf</t>
  </si>
  <si>
    <t>2699</t>
  </si>
  <si>
    <t>http://transparencia.ine.mx/sistemaot/cargaMasiva/Articulo70/2025/Formato28//JD05-GRO/tml1/factura37.pdf</t>
  </si>
  <si>
    <t>GR05-PV-25-0013</t>
  </si>
  <si>
    <t>Pago por la adquisición de café en grano para la sesión de consejo.</t>
  </si>
  <si>
    <t>http://transparencia.ine.mx/sistemaot/cargaMasiva/Articulo70/2025/Formato28//JD05-GRO/tml1/osp0013.pdf</t>
  </si>
  <si>
    <t>http://transparencia.ine.mx/sistemaot/cargaMasiva/Articulo70/2025/Formato28//JD05-GRO/tml1/factura38.pdf</t>
  </si>
  <si>
    <t>GR05-PV-25-0014</t>
  </si>
  <si>
    <t>Pago por la adquisición de tóner para las actividades de la vocalía de capacitación electoral.</t>
  </si>
  <si>
    <t>http://transparencia.ine.mx/sistemaot/cargaMasiva/Articulo70/2025/Formato28//JD05-GRO/tml1/osp0014.pdf</t>
  </si>
  <si>
    <t>2701</t>
  </si>
  <si>
    <t>http://transparencia.ine.mx/sistemaot/cargaMasiva/Articulo70/2025/Formato28//JD05-GRO/tml1/factura39.pdf</t>
  </si>
  <si>
    <t>GR05-PV-25-0015</t>
  </si>
  <si>
    <t>Pago por la adquisición de material de oficina para las actividades de la vocalía de capacitación electoral.</t>
  </si>
  <si>
    <t>http://transparencia.ine.mx/sistemaot/cargaMasiva/Articulo70/2025/Formato28//JD05-GRO/tml1/osp0015.pdf</t>
  </si>
  <si>
    <t>2702</t>
  </si>
  <si>
    <t>http://transparencia.ine.mx/sistemaot/cargaMasiva/Articulo70/2025/Formato28//JD05-GRO/tml1/factura40.pdf</t>
  </si>
  <si>
    <t>GR05-PV-25-0016</t>
  </si>
  <si>
    <t>Pago por el servicio de fotocopiado para las actividades de la vocalía de capacitación electoral.</t>
  </si>
  <si>
    <t>http://transparencia.ine.mx/sistemaot/cargaMasiva/Articulo70/2025/Formato28//JD05-GRO/tml1/osp0016.pdf</t>
  </si>
  <si>
    <t>2703</t>
  </si>
  <si>
    <t>http://transparencia.ine.mx/sistemaot/cargaMasiva/Articulo70/2025/Formato28//JD05-GRO/tml1/factura41.pdf</t>
  </si>
  <si>
    <t>GR05-PV-25-0029</t>
  </si>
  <si>
    <t>Pago por el servicio de seguridad y vigilancia de las instalaciones que ocupa las oficinas de la 05 junta distrital ejecutiva, correspondiente al mes de enero 2025.</t>
  </si>
  <si>
    <t>http://transparencia.ine.mx/sistemaot/cargaMasiva/Articulo70/2025/Formato28//JD05-GRO/tml1/osp0029.pdf</t>
  </si>
  <si>
    <t>COR-3 S.A DE C.V</t>
  </si>
  <si>
    <t>Rio eufrates</t>
  </si>
  <si>
    <t>L-11MZ 4</t>
  </si>
  <si>
    <t>Fracc. Los Arcos</t>
  </si>
  <si>
    <t>Pago por el servicio de seguridad y vigilancia de las instalaciones que ocupa las oficinas de la 05 junta distrital ejecutiva, correspondiente al mes de enero 2025</t>
  </si>
  <si>
    <t>http://transparencia.ine.mx/sistemaot/cargaMasiva/Articulo70/2025/Formato28//JD05-GRO/tml1/contratoseguridadjunta2024.pdf</t>
  </si>
  <si>
    <t>http://transparencia.ine.mx/sistemaot/cargaMasiva/Articulo70/2025/Formato28//JD05-GRO/tml1/factura42.pdf</t>
  </si>
  <si>
    <t>GR05-PV-25-0030</t>
  </si>
  <si>
    <t>Pago por el servicio de seguridad y vigilancia de las instalaciones que ocupa el módulo fijo de atención ciudadana de la 05 junta distrital ejecutiva, correspondiente al mes de enero 2025.</t>
  </si>
  <si>
    <t>http://transparencia.ine.mx/sistemaot/cargaMasiva/Articulo70/2025/Formato28//JD05-GRO/tml1/osp0030.pdf</t>
  </si>
  <si>
    <t>2705</t>
  </si>
  <si>
    <t>03/2024</t>
  </si>
  <si>
    <t>http://transparencia.ine.mx/sistemaot/cargaMasiva/Articulo70/2025/Formato28//JD05-GRO/tml1/contratoseguridadmodulo2024.pdf</t>
  </si>
  <si>
    <t>http://transparencia.ine.mx/sistemaot/cargaMasiva/Articulo70/2025/Formato28//JD05-GRO/tml1/factura43.pdf</t>
  </si>
  <si>
    <t>GR05-PV-25-0031</t>
  </si>
  <si>
    <t>Pago por el servicio de limpieza de las instalaciones que ocupa las oficinas de la 05 junta distrital ejecutiva, correspondiente al mes de enero 2025.</t>
  </si>
  <si>
    <t>http://transparencia.ine.mx/sistemaot/cargaMasiva/Articulo70/2025/Formato28//JD05-GRO/tml1/osp0031.pdf</t>
  </si>
  <si>
    <t>2706</t>
  </si>
  <si>
    <t>http://transparencia.ine.mx/sistemaot/cargaMasiva/Articulo70/2025/Formato28//JD05-GRO/tml1/contratolimpiezajunta2024.pdf</t>
  </si>
  <si>
    <t>http://transparencia.ine.mx/sistemaot/cargaMasiva/Articulo70/2025/Formato28//JD05-GRO/tml1/factura44.pdf</t>
  </si>
  <si>
    <t>GR05-PV-25-0034</t>
  </si>
  <si>
    <t>Pago por la adquisición de agua en garrafones para la atención a las actividades de esta 05 junta distrital.</t>
  </si>
  <si>
    <t>http://transparencia.ine.mx/sistemaot/cargaMasiva/Articulo70/2025/Formato28//JD05-GRO/tml1/osp0034.pdf</t>
  </si>
  <si>
    <t>2707</t>
  </si>
  <si>
    <t>COBR570106LEA</t>
  </si>
  <si>
    <t>Tlapa Puebla</t>
  </si>
  <si>
    <t>Tlaquiltepec</t>
  </si>
  <si>
    <t>0009</t>
  </si>
  <si>
    <t>Huamuxtitlan</t>
  </si>
  <si>
    <t>41222</t>
  </si>
  <si>
    <t>http://transparencia.ine.mx/sistemaot/cargaMasiva/Articulo70/2025/Formato28//JD05-GRO/tml1/pedidocontrato2025020022.pdf</t>
  </si>
  <si>
    <t>http://transparencia.ine.mx/sistemaot/cargaMasiva/Articulo70/2025/Formato28//JD05-GRO/tml1/factura45.pdf</t>
  </si>
  <si>
    <t>GR05-PV-25-0032</t>
  </si>
  <si>
    <t>Pago por el servicio de limpieza de las instalaciones que ocupa el módulo fijo de atención ciudadana de la 05 junta distrital ejecutiva, correspondiente al mes de enero 2025.</t>
  </si>
  <si>
    <t>http://transparencia.ine.mx/sistemaot/cargaMasiva/Articulo70/2025/Formato28//JD05-GRO/tml1/osp0032.pdf</t>
  </si>
  <si>
    <t>2708</t>
  </si>
  <si>
    <t>http://transparencia.ine.mx/sistemaot/cargaMasiva/Articulo70/2025/Formato28//JD05-GRO/tml1/contratolimpiezamodulo2024.pdf</t>
  </si>
  <si>
    <t>http://transparencia.ine.mx/sistemaot/cargaMasiva/Articulo70/2025/Formato28//JD05-GRO/tml1/factura46.pdf</t>
  </si>
  <si>
    <t>GR05-PV-25-0036</t>
  </si>
  <si>
    <t>Pago de la compra de insumos de cafetería para las sesiones de consejo.</t>
  </si>
  <si>
    <t>http://transparencia.ine.mx/sistemaot/cargaMasiva/Articulo70/2025/Formato28//JD05-GRO/tml1/osp0036.pdf</t>
  </si>
  <si>
    <t>2709</t>
  </si>
  <si>
    <t>http://transparencia.ine.mx/sistemaot/cargaMasiva/Articulo70/2025/Formato28//JD05-GRO/tml1/factura47.pdf</t>
  </si>
  <si>
    <t>GR05-PV-25-0037</t>
  </si>
  <si>
    <t>Pago por la adquisición de focos ahorradores.</t>
  </si>
  <si>
    <t>http://transparencia.ine.mx/sistemaot/cargaMasiva/Articulo70/2025/Formato28//JD05-GRO/tml1/osp0037.pdf</t>
  </si>
  <si>
    <t>2710</t>
  </si>
  <si>
    <t>http://transparencia.ine.mx/sistemaot/cargaMasiva/Articulo70/2025/Formato28//JD05-GRO/tml1/factura48.pdf</t>
  </si>
  <si>
    <t>GR05-PV-25-0038</t>
  </si>
  <si>
    <t>Pago por la compra de tóner numero 105 A.</t>
  </si>
  <si>
    <t>http://transparencia.ine.mx/sistemaot/cargaMasiva/Articulo70/2025/Formato28//JD05-GRO/tml1/osp0038.pdf</t>
  </si>
  <si>
    <t>2711</t>
  </si>
  <si>
    <t>http://transparencia.ine.mx/sistemaot/cargaMasiva/Articulo70/2025/Formato28//JD05-GRO/tml1/factura49.pdf</t>
  </si>
  <si>
    <t>GR05-PV-25-0039</t>
  </si>
  <si>
    <t>Pago por la compra de insumos de cafetería para la vocalía de capacitación.</t>
  </si>
  <si>
    <t>http://transparencia.ine.mx/sistemaot/cargaMasiva/Articulo70/2025/Formato28//JD05-GRO/tml1/osp0039.pdf</t>
  </si>
  <si>
    <t>2712</t>
  </si>
  <si>
    <t>http://transparencia.ine.mx/sistemaot/cargaMasiva/Articulo70/2025/Formato28//JD05-GRO/tml1/factura50.pdf</t>
  </si>
  <si>
    <t>GR05-PV-25-0040</t>
  </si>
  <si>
    <t>Pago por el consumo de alimentos del día 03 al 05 de febrero del 2025, primer curso de capacitación de SE y CAEs.</t>
  </si>
  <si>
    <t>http://transparencia.ine.mx/sistemaot/cargaMasiva/Articulo70/2025/Formato28//JD05-GRO/tml1/osp0040.pdf</t>
  </si>
  <si>
    <t>2713</t>
  </si>
  <si>
    <t>http://transparencia.ine.mx/sistemaot/cargaMasiva/Articulo70/2025/Formato28//JD05-GRO/tml1/factura51.pdf</t>
  </si>
  <si>
    <t>GR05-PV-25-0041</t>
  </si>
  <si>
    <t>Pago por la adquisición de toner 58 A.</t>
  </si>
  <si>
    <t>http://transparencia.ine.mx/sistemaot/cargaMasiva/Articulo70/2025/Formato28//JD05-GRO/tml1/osp0041.pdf</t>
  </si>
  <si>
    <t>2714</t>
  </si>
  <si>
    <t>http://transparencia.ine.mx/sistemaot/cargaMasiva/Articulo70/2025/Formato28//JD05-GRO/tml1/factura52.pdf</t>
  </si>
  <si>
    <t>GR05-PV-25-0042</t>
  </si>
  <si>
    <t>http://transparencia.ine.mx/sistemaot/cargaMasiva/Articulo70/2025/Formato28//JD05-GRO/tml1/osp0042.pdf</t>
  </si>
  <si>
    <t>2715</t>
  </si>
  <si>
    <t>http://transparencia.ine.mx/sistemaot/cargaMasiva/Articulo70/2025/Formato28//JD05-GRO/tml1/factura53.pdf</t>
  </si>
  <si>
    <t>GR05-PV-25-0112</t>
  </si>
  <si>
    <t>Pago por la adquisición de material de oficina de la vocalía de organización.</t>
  </si>
  <si>
    <t>http://transparencia.ine.mx/sistemaot/cargaMasiva/Articulo70/2025/Formato28//JD05-GRO/tml1/osp0112.pdf</t>
  </si>
  <si>
    <t>2716</t>
  </si>
  <si>
    <t>http://transparencia.ine.mx/sistemaot/cargaMasiva/Articulo70/2025/Formato28//JD05-GRO/tml1/factura54.pdf</t>
  </si>
  <si>
    <t>GR05-PV-25-0113</t>
  </si>
  <si>
    <t>Pago por la adquisición de material de oficina para las actividades de la vocalía de capacitación.</t>
  </si>
  <si>
    <t>http://transparencia.ine.mx/sistemaot/cargaMasiva/Articulo70/2025/Formato28//JD05-GRO/tml1/osp0113.pdf</t>
  </si>
  <si>
    <t>2717</t>
  </si>
  <si>
    <t>http://transparencia.ine.mx/sistemaot/cargaMasiva/Articulo70/2025/Formato28//JD05-GRO/tml1/factura55.pdf</t>
  </si>
  <si>
    <t>GR05-PV-25-0114</t>
  </si>
  <si>
    <t>http://transparencia.ine.mx/sistemaot/cargaMasiva/Articulo70/2025/Formato28//JD05-GRO/tml1/osp0114.pdf</t>
  </si>
  <si>
    <t>2718</t>
  </si>
  <si>
    <t>http://transparencia.ine.mx/sistemaot/cargaMasiva/Articulo70/2025/Formato28//JD05-GRO/tml1/factura56.pdf</t>
  </si>
  <si>
    <t>GR05-PV-25-0115</t>
  </si>
  <si>
    <t>http://transparencia.ine.mx/sistemaot/cargaMasiva/Articulo70/2025/Formato28//JD05-GRO/tml1/osp0115.pdf</t>
  </si>
  <si>
    <t>2719</t>
  </si>
  <si>
    <t>http://transparencia.ine.mx/sistemaot/cargaMasiva/Articulo70/2025/Formato28//JD05-GRO/tml1/factura57.pdf</t>
  </si>
  <si>
    <t>GR05-PV-25-0116</t>
  </si>
  <si>
    <t>Pago por la adquisición de fajas para el personal de la vocalía de organización.</t>
  </si>
  <si>
    <t>http://transparencia.ine.mx/sistemaot/cargaMasiva/Articulo70/2025/Formato28//JD05-GRO/tml1/osp0116.pdf</t>
  </si>
  <si>
    <t>2720</t>
  </si>
  <si>
    <t>http://transparencia.ine.mx/sistemaot/cargaMasiva/Articulo70/2025/Formato28//JD05-GRO/tml1/factura58.pdf</t>
  </si>
  <si>
    <t>GR05-PV-25-0117</t>
  </si>
  <si>
    <t>Pago por la adquisición de anaqueles con 5 charolas para el acondicionamiento de las bodegas distritales.</t>
  </si>
  <si>
    <t>http://transparencia.ine.mx/sistemaot/cargaMasiva/Articulo70/2025/Formato28//JD05-GRO/tml1/osp0117.pdf</t>
  </si>
  <si>
    <t>2721</t>
  </si>
  <si>
    <t>http://transparencia.ine.mx/sistemaot/cargaMasiva/Articulo70/2025/Formato28//JD05-GRO/tml1/factura59.pdf</t>
  </si>
  <si>
    <t>GR05-PV-25-0118</t>
  </si>
  <si>
    <t>Pago por la adquisición de extintores para el acondicionamiento de las bodegas distritales.</t>
  </si>
  <si>
    <t>http://transparencia.ine.mx/sistemaot/cargaMasiva/Articulo70/2025/Formato28//JD05-GRO/tml1/osp0118.pdf</t>
  </si>
  <si>
    <t>2722</t>
  </si>
  <si>
    <t>http://transparencia.ine.mx/sistemaot/cargaMasiva/Articulo70/2025/Formato28//JD05-GRO/tml1/factura60.pdf</t>
  </si>
  <si>
    <t>GR05-PV-25-0119</t>
  </si>
  <si>
    <t>Pago por la adquisición de lámparas para el acondicionamiento de las bodegas distritales.</t>
  </si>
  <si>
    <t>http://transparencia.ine.mx/sistemaot/cargaMasiva/Articulo70/2025/Formato28//JD05-GRO/tml1/osp0119.pdf</t>
  </si>
  <si>
    <t>2723</t>
  </si>
  <si>
    <t>http://transparencia.ine.mx/sistemaot/cargaMasiva/Articulo70/2025/Formato28//JD05-GRO/tml1/factura61.pdf</t>
  </si>
  <si>
    <t>GR05-PV-25-0120</t>
  </si>
  <si>
    <t>Pago por la adquisición de tarimas de madera para el acondicionamiento de las bodegas de la junta distrital.</t>
  </si>
  <si>
    <t>http://transparencia.ine.mx/sistemaot/cargaMasiva/Articulo70/2025/Formato28//JD05-GRO/tml1/osp0120.pdf</t>
  </si>
  <si>
    <t>2724</t>
  </si>
  <si>
    <t>http://transparencia.ine.mx/sistemaot/cargaMasiva/Articulo70/2025/Formato28//JD05-GRO/tml1/factura62.pdf</t>
  </si>
  <si>
    <t>GR05-PV-25-0121</t>
  </si>
  <si>
    <t>Pago por el servicio de fotocopiado, en la vocalía de capacitación electoral.</t>
  </si>
  <si>
    <t>http://transparencia.ine.mx/sistemaot/cargaMasiva/Articulo70/2025/Formato28//JD05-GRO/tml1/osp0121.pdf</t>
  </si>
  <si>
    <t>2725</t>
  </si>
  <si>
    <t>http://transparencia.ine.mx/sistemaot/cargaMasiva/Articulo70/2025/Formato28//JD05-GRO/tml1/factura63.pdf</t>
  </si>
  <si>
    <t>GR05-PV-25-0122</t>
  </si>
  <si>
    <t>Pago por la adquisición de tóner y tintas.</t>
  </si>
  <si>
    <t>http://transparencia.ine.mx/sistemaot/cargaMasiva/Articulo70/2025/Formato28//JD05-GRO/tml1/osp0122.pdf</t>
  </si>
  <si>
    <t>2726</t>
  </si>
  <si>
    <t>http://transparencia.ine.mx/sistemaot/cargaMasiva/Articulo70/2025/Formato28//JD05-GRO/tml1/factura64.pdf</t>
  </si>
  <si>
    <t>GR05-PV-25-0123</t>
  </si>
  <si>
    <t>Pago por la adquisición de tóner para la vocalía de organización.</t>
  </si>
  <si>
    <t>http://transparencia.ine.mx/sistemaot/cargaMasiva/Articulo70/2025/Formato28//JD05-GRO/tml1/osp0123.pdf</t>
  </si>
  <si>
    <t>2727</t>
  </si>
  <si>
    <t>http://transparencia.ine.mx/sistemaot/cargaMasiva/Articulo70/2025/Formato28//JD05-GRO/tml1/factura65.pdf</t>
  </si>
  <si>
    <t>GR05-PV-25-0124</t>
  </si>
  <si>
    <t>Pago por el consumo de alimentos de los días 4 y 5 de marzo por visita del vocal ejecutivo local.</t>
  </si>
  <si>
    <t>http://transparencia.ine.mx/sistemaot/cargaMasiva/Articulo70/2025/Formato28//JD05-GRO/tml1/osp0124.pdf</t>
  </si>
  <si>
    <t>2728</t>
  </si>
  <si>
    <t>http://transparencia.ine.mx/sistemaot/cargaMasiva/Articulo70/2025/Formato28//JD05-GRO/tml1/factura66.pdf</t>
  </si>
  <si>
    <t>GR05-PV-25-0125</t>
  </si>
  <si>
    <t>Pago por el servicio de la reparación del refrigerador de la vocalía ejecutiva.</t>
  </si>
  <si>
    <t>http://transparencia.ine.mx/sistemaot/cargaMasiva/Articulo70/2025/Formato28//JD05-GRO/tml1/osp0125.pdf</t>
  </si>
  <si>
    <t>2729</t>
  </si>
  <si>
    <t>http://transparencia.ine.mx/sistemaot/cargaMasiva/Articulo70/2025/Formato28//JD05-GRO/tml1/factura67.pdf</t>
  </si>
  <si>
    <t>GR05-PV-25-0126</t>
  </si>
  <si>
    <t>Pago por la adquisición de 8 llantas, para los vehículos propios del instituto nacional electoral.</t>
  </si>
  <si>
    <t>http://transparencia.ine.mx/sistemaot/cargaMasiva/Articulo70/2025/Formato28//JD05-GRO/tml1/osp0126.pdf</t>
  </si>
  <si>
    <t>2730</t>
  </si>
  <si>
    <t>Juan Carbajal</t>
  </si>
  <si>
    <t>Pago por la adquisición de 8 llantas R16, para los vehículos propios del instituto nacional electoral.</t>
  </si>
  <si>
    <t>http://transparencia.ine.mx/sistemaot/cargaMasiva/Articulo70/2025/Formato28//JD05-GRO/tml1/pedidocontrato2025020080.pdf</t>
  </si>
  <si>
    <t>http://transparencia.ine.mx/sistemaot/cargaMasiva/Articulo70/2025/Formato28//JD05-GRO/tml1/factura68.pdf</t>
  </si>
  <si>
    <t>GR05-PV-25-0070</t>
  </si>
  <si>
    <t>Pago por la compra de insumos de refacciones para los vehículos propios de esta 05 junta distrital.</t>
  </si>
  <si>
    <t>http://transparencia.ine.mx/sistemaot/cargaMasiva/Articulo70/2025/Formato28//JD05-GRO/tml1/osp0070.pdf</t>
  </si>
  <si>
    <t>2731</t>
  </si>
  <si>
    <t>Francisco Ivan</t>
  </si>
  <si>
    <t>Garzon</t>
  </si>
  <si>
    <t>ROGF8101212Y0</t>
  </si>
  <si>
    <t>Carretera Tlapa-Chilapa</t>
  </si>
  <si>
    <t>Aviacion</t>
  </si>
  <si>
    <t>http://transparencia.ine.mx/sistemaot/cargaMasiva/Articulo70/2025/Formato28//JD05-GRO/tml1/pedidocontrato2025020053.pdf</t>
  </si>
  <si>
    <t>http://transparencia.ine.mx/sistemaot/cargaMasiva/Articulo70/2025/Formato28//JD05-GRO/tml1/factura69.pdf</t>
  </si>
  <si>
    <t>GR05-PV-25-0083</t>
  </si>
  <si>
    <t>Pago por la adquisición de silla de ruedas para el módulo fijo de atención ciudadana.</t>
  </si>
  <si>
    <t>http://transparencia.ine.mx/sistemaot/cargaMasiva/Articulo70/2025/Formato28//JD05-GRO/tml1/osp0083.pdf</t>
  </si>
  <si>
    <t>2732</t>
  </si>
  <si>
    <t>http://transparencia.ine.mx/sistemaot/cargaMasiva/Articulo70/2025/Formato28//JD05-GRO/tml1/pedidocontrato2025020061.pdf</t>
  </si>
  <si>
    <t>http://transparencia.ine.mx/sistemaot/cargaMasiva/Articulo70/2025/Formato28//JD05-GRO/tml1/factura70.pdf</t>
  </si>
  <si>
    <t>GR05-PV-25-0071</t>
  </si>
  <si>
    <t>Pago de la factura de la compra de tóner.</t>
  </si>
  <si>
    <t>http://transparencia.ine.mx/sistemaot/cargaMasiva/Articulo70/2025/Formato28//JD05-GRO/tml1/osp0071.pdf</t>
  </si>
  <si>
    <t>2733</t>
  </si>
  <si>
    <t>http://transparencia.ine.mx/sistemaot/cargaMasiva/Articulo70/2025/Formato28//JD05-GRO/tml1/factura71.pdf</t>
  </si>
  <si>
    <t>GR05-PV-25-0072</t>
  </si>
  <si>
    <t>Pago por la compra de insumos de cafetería.</t>
  </si>
  <si>
    <t>http://transparencia.ine.mx/sistemaot/cargaMasiva/Articulo70/2025/Formato28//JD05-GRO/tml1/osp0072.pdf</t>
  </si>
  <si>
    <t>2734</t>
  </si>
  <si>
    <t>http://transparencia.ine.mx/sistemaot/cargaMasiva/Articulo70/2025/Formato28//JD05-GRO/tml1/factura72.pdf</t>
  </si>
  <si>
    <t>GR05-PV-25-0073</t>
  </si>
  <si>
    <t>Pago por la adquisición de playeras tipo polo, para el personal adscrito a esta 05 Junta Distrital Ejecutiva.</t>
  </si>
  <si>
    <t>http://transparencia.ine.mx/sistemaot/cargaMasiva/Articulo70/2025/Formato28//JD05-GRO/tml1/osp0073.pdf</t>
  </si>
  <si>
    <t>2735</t>
  </si>
  <si>
    <t>http://transparencia.ine.mx/sistemaot/cargaMasiva/Articulo70/2025/Formato28//JD05-GRO/tml1/factura73.pdf</t>
  </si>
  <si>
    <t>GR05-PV-25-0129</t>
  </si>
  <si>
    <t>Pago por la recarga de 8 extintores de la 05 Junta Distrital Ejecutiva.</t>
  </si>
  <si>
    <t>http://transparencia.ine.mx/sistemaot/cargaMasiva/Articulo70/2025/Formato28//JD05-GRO/tml1/osp0129.pdf</t>
  </si>
  <si>
    <t>2736</t>
  </si>
  <si>
    <t>Lizette</t>
  </si>
  <si>
    <t>Kuri</t>
  </si>
  <si>
    <t>KUBL8207284Z2</t>
  </si>
  <si>
    <t>Paseo a Cervantes Delg</t>
  </si>
  <si>
    <t>39068</t>
  </si>
  <si>
    <t>http://transparencia.ine.mx/sistemaot/cargaMasiva/Articulo70/2025/Formato28//JD05-GRO/tml1/pedidocontrato2025020081.pdf</t>
  </si>
  <si>
    <t>http://transparencia.ine.mx/sistemaot/cargaMasiva/Articulo70/2025/Formato28//JD05-GRO/tml1/factura74.pdf</t>
  </si>
  <si>
    <t>GR05-PV-25-0130</t>
  </si>
  <si>
    <t>Pago de la factura derivado de la recarga de 8 extintores para el area de la bodega electoral de esta 05 Junta Distrital Ejecutiva.</t>
  </si>
  <si>
    <t>http://transparencia.ine.mx/sistemaot/cargaMasiva/Articulo70/2025/Formato28//JD05-GRO/tml1/osp0130.pdf</t>
  </si>
  <si>
    <t>http://transparencia.ine.mx/sistemaot/cargaMasiva/Articulo70/2025/Formato28//JD05-GRO/tml1/pedidocontrato2025020082.pdf</t>
  </si>
  <si>
    <t>http://transparencia.ine.mx/sistemaot/cargaMasiva/Articulo70/2025/Formato28//JD05-GRO/tml1/factura75.pdf</t>
  </si>
  <si>
    <t>GR05-PV-25-0108</t>
  </si>
  <si>
    <t>Pago de la factura por insumos de alimentos del personal del área de la vocalía de registro, derivado del cierre de campaña.</t>
  </si>
  <si>
    <t>http://transparencia.ine.mx/sistemaot/cargaMasiva/Articulo70/2025/Formato28//JD05-GRO/tml1/osp0108.pdf</t>
  </si>
  <si>
    <t>2738</t>
  </si>
  <si>
    <t>http://transparencia.ine.mx/sistemaot/cargaMasiva/Articulo70/2025/Formato28//JD05-GRO/tml1/pedidocontrato2025020065.pdf</t>
  </si>
  <si>
    <t>http://transparencia.ine.mx/sistemaot/cargaMasiva/Articulo70/2025/Formato28//JD05-GRO/tml1/factura76.pdf</t>
  </si>
  <si>
    <t>GR05-PV-25-0049</t>
  </si>
  <si>
    <t>Pago por la adquisición de material de oficina.</t>
  </si>
  <si>
    <t>http://transparencia.ine.mx/sistemaot/cargaMasiva/Articulo70/2025/Formato28//JD05-GRO/tml1/osp0049.pdf</t>
  </si>
  <si>
    <t>2739</t>
  </si>
  <si>
    <t>http://transparencia.ine.mx/sistemaot/cargaMasiva/Articulo70/2025/Formato28//JD05-GRO/tml1/factura77.pdf</t>
  </si>
  <si>
    <t>GR05-PV-25-0050</t>
  </si>
  <si>
    <t>http://transparencia.ine.mx/sistemaot/cargaMasiva/Articulo70/2025/Formato28//JD05-GRO/tml1/osp0050.pdf</t>
  </si>
  <si>
    <t>2740</t>
  </si>
  <si>
    <t>http://transparencia.ine.mx/sistemaot/cargaMasiva/Articulo70/2025/Formato28//JD05-GRO/tml1/factura78.pdf</t>
  </si>
  <si>
    <t>GR05-PV-25-0051</t>
  </si>
  <si>
    <t>http://transparencia.ine.mx/sistemaot/cargaMasiva/Articulo70/2025/Formato28//JD05-GRO/tml1/osp0051.pdf</t>
  </si>
  <si>
    <t>2741</t>
  </si>
  <si>
    <t>http://transparencia.ine.mx/sistemaot/cargaMasiva/Articulo70/2025/Formato28//JD05-GRO/tml1/factura79.pdf</t>
  </si>
  <si>
    <t>GR05-PV-25-0052</t>
  </si>
  <si>
    <t>http://transparencia.ine.mx/sistemaot/cargaMasiva/Articulo70/2025/Formato28//JD05-GRO/tml1/osp0052.pdf</t>
  </si>
  <si>
    <t>2742</t>
  </si>
  <si>
    <t>http://transparencia.ine.mx/sistemaot/cargaMasiva/Articulo70/2025/Formato28//JD05-GRO/tml1/factura80.pdf</t>
  </si>
  <si>
    <t>GR05-PV-25-0053</t>
  </si>
  <si>
    <t>http://transparencia.ine.mx/sistemaot/cargaMasiva/Articulo70/2025/Formato28//JD05-GRO/tml1/osp0053.pdf</t>
  </si>
  <si>
    <t>2743</t>
  </si>
  <si>
    <t>http://transparencia.ine.mx/sistemaot/cargaMasiva/Articulo70/2025/Formato28//JD05-GRO/tml1/factura81.pdf</t>
  </si>
  <si>
    <t>GR05-PV-25-0054</t>
  </si>
  <si>
    <t>http://transparencia.ine.mx/sistemaot/cargaMasiva/Articulo70/2025/Formato28//JD05-GRO/tml1/osp0054.pdf</t>
  </si>
  <si>
    <t>2744</t>
  </si>
  <si>
    <t>http://transparencia.ine.mx/sistemaot/cargaMasiva/Articulo70/2025/Formato28//JD05-GRO/tml1/factura82.pdf</t>
  </si>
  <si>
    <t>GR05-PV-25-0067</t>
  </si>
  <si>
    <t>Pago por el consumo de agua de garrafón y agua embotellada para las actividades inherentes al Proceso Judicial.</t>
  </si>
  <si>
    <t>http://transparencia.ine.mx/sistemaot/cargaMasiva/Articulo70/2025/Formato28//JD05-GRO/tml1/osp0067.pdf</t>
  </si>
  <si>
    <t>2745</t>
  </si>
  <si>
    <t>Timoteo</t>
  </si>
  <si>
    <t>Arriaga</t>
  </si>
  <si>
    <t>AIAT830206TK5</t>
  </si>
  <si>
    <t>Rio balsas</t>
  </si>
  <si>
    <t>Caltitlan</t>
  </si>
  <si>
    <t>http://transparencia.ine.mx/sistemaot/cargaMasiva/Articulo70/2025/Formato28//JD05-GRO/tml1/pedidocontrato2025020054.pdf</t>
  </si>
  <si>
    <t>http://transparencia.ine.mx/sistemaot/cargaMasiva/Articulo70/2025/Formato28//JD05-GRO/tml1/factura83.pdf</t>
  </si>
  <si>
    <t>Arrendamiento del inmueble que ocupan las oficinas de esta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</si>
  <si>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http://transparencia.ine.mx/sistemaot/cargaMasiva/Articulo70/2025/Formato28//JD08-OAX/tml1/osp1.pdf</t>
  </si>
  <si>
    <t>Arrendamiento del inmueble que ocupan las oficinas de esta 08 Junta Distrital Ejecutiva correspondiente al mes de enero, febrero y marzo de 2025</t>
  </si>
  <si>
    <t>Fabiola Barbarita</t>
  </si>
  <si>
    <t>LOSF501204RQ5</t>
  </si>
  <si>
    <t>Huerto del Olmo</t>
  </si>
  <si>
    <t>Trinidad de huertas</t>
  </si>
  <si>
    <t>68120</t>
  </si>
  <si>
    <t>En virtud de haber sido la propuesta que ofreció el mejor precio y calidad en los materiales adquiridos o en su caso el Servicio contratado, además de haber cumplido con las especificaciones técnicas requeridas.</t>
  </si>
  <si>
    <t>Junta Distrital Ejecutiva No. 08 Oaxaca - Oaxaca de Juarez</t>
  </si>
  <si>
    <t>INE/08JD/SERV/001/2025</t>
  </si>
  <si>
    <t>http://transparencia.ine.mx/sistemaot/cargaMasiva/Articulo70/2025/Formato28//JD08-OAX/tml1/ine_08jd_serv_001_2025.pdf</t>
  </si>
  <si>
    <t>http://transparencia.ine.mx/sistemaot/cargaMasiva/Articulo70/2025/Formato28//JD08-OAX/tml1/factura1.pdf</t>
  </si>
  <si>
    <t>003486E</t>
  </si>
  <si>
    <t>Arrendamiento del inmueble que ocupa el Modulo de Atencion Ciudadana 200851 de esta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</si>
  <si>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http://transparencia.ine.mx/sistemaot/cargaMasiva/Articulo70/2025/Formato28//JD08-OAX/tml1/osp2.pdf</t>
  </si>
  <si>
    <t>2747</t>
  </si>
  <si>
    <t>Arrendamiento del inmueble que ocupa el Modulo de Atencion Ciudadana 200851 de esta 08 Junta Distrital Ejecutiva, correspondiente al mes de enero, febrero y marzo de 2025</t>
  </si>
  <si>
    <t>Inmobiliaria Rivero</t>
  </si>
  <si>
    <t>IRH940203HS9</t>
  </si>
  <si>
    <t>Eduardo mata</t>
  </si>
  <si>
    <t>INE/08JD/SERV/002/2025</t>
  </si>
  <si>
    <t>http://transparencia.ine.mx/sistemaot/cargaMasiva/Articulo70/2025/Formato28//JD08-OAX/tml1/ine_08jd_serv_002_2025.pdf</t>
  </si>
  <si>
    <t>http://transparencia.ine.mx/sistemaot/cargaMasiva/Articulo70/2025/Formato28//JD08-OAX/tml1/factura2.pdf</t>
  </si>
  <si>
    <t>Arrendamiento del inmueble que ocupan las instalaciones del Modulo de Atencion Ciudadana 200852 de la 08 Junta Distrital Ejecutiva ejecutiva  en oaxaca,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</si>
  <si>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http://transparencia.ine.mx/sistemaot/cargaMasiva/Articulo70/2025/Formato28//JD08-OAX/tml1/osp3.pdf</t>
  </si>
  <si>
    <t>2748</t>
  </si>
  <si>
    <t>Arrendamiento del inmueble que ocupan las instalaciones del Modulo de Atencion Ciudadana 200852 de la 08 Junta Distrital Ejecutiva ejecutiva  en oaxaca, correspondiente  al mes de enero, febrero y marzo de 2025</t>
  </si>
  <si>
    <t>Guzman</t>
  </si>
  <si>
    <t>ROGJ840311L91</t>
  </si>
  <si>
    <t>ferrocarril</t>
  </si>
  <si>
    <t>25 de enero</t>
  </si>
  <si>
    <t>Santa Lucia del Camino</t>
  </si>
  <si>
    <t>INE/08JD/SERV/014/2025</t>
  </si>
  <si>
    <t>http://transparencia.ine.mx/sistemaot/cargaMasiva/Articulo70/2025/Formato28//JD08-OAX/tml1/ine_08jd_serv_014_2024.pdf</t>
  </si>
  <si>
    <t>http://transparencia.ine.mx/sistemaot/cargaMasiva/Articulo70/2025/Formato28//JD08-OAX/tml1/factura3.pdf</t>
  </si>
  <si>
    <t>0BEEF</t>
  </si>
  <si>
    <t>Servicio de limpieza en oficinas de la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</si>
  <si>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http://transparencia.ine.mx/sistemaot/cargaMasiva/Articulo70/2025/Formato28//JD08-OAX/tml1/osp4.pdf</t>
  </si>
  <si>
    <t>2749</t>
  </si>
  <si>
    <t>Servicio de limpieza en oficinas de la 08 Junta Distrital Ejecutiva, correspondiente al mes de enero, febrero y marzo de 2025</t>
  </si>
  <si>
    <t>Irma Luisa</t>
  </si>
  <si>
    <t>HECI8608251P3</t>
  </si>
  <si>
    <t>agua el sol</t>
  </si>
  <si>
    <t>la cañada</t>
  </si>
  <si>
    <t>Santa Maria Atzompa</t>
  </si>
  <si>
    <t>oaxaca de Juarez</t>
  </si>
  <si>
    <t>71220</t>
  </si>
  <si>
    <t>INE/OAX/08JD/SERV/003/2025</t>
  </si>
  <si>
    <t>http://transparencia.ine.mx/sistemaot/cargaMasiva/Articulo70/2025/Formato28//JD08-OAX/tml1/ine_oax_08jd_serv_003_2025.pdf</t>
  </si>
  <si>
    <t>http://transparencia.ine.mx/sistemaot/cargaMasiva/Articulo70/2025/Formato28//JD08-OAX/tml1/factura4.pdf</t>
  </si>
  <si>
    <t>F3008</t>
  </si>
  <si>
    <t>http://transparencia.ine.mx/sistemaot/cargaMasiva/Articulo70/2025/Formato28//JD08-OAX/tml1/osp5.pdf</t>
  </si>
  <si>
    <t>2750</t>
  </si>
  <si>
    <t>Yieni</t>
  </si>
  <si>
    <t>RACY800328PK5</t>
  </si>
  <si>
    <t>Privada del cedro</t>
  </si>
  <si>
    <t>Ex hacienda catano</t>
  </si>
  <si>
    <t>Magdalena Apasco</t>
  </si>
  <si>
    <t>68229</t>
  </si>
  <si>
    <t>INE/OAX/08JD/SERV/004/2025</t>
  </si>
  <si>
    <t>http://transparencia.ine.mx/sistemaot/cargaMasiva/Articulo70/2025/Formato28//JD08-OAX/tml1/ine_oax_08jd_serv_004_2025.pdf</t>
  </si>
  <si>
    <t>http://transparencia.ine.mx/sistemaot/cargaMasiva/Articulo70/2025/Formato28//JD08-OAX/tml1/factura5.pdf</t>
  </si>
  <si>
    <t>206A3</t>
  </si>
  <si>
    <t>Servicio de vigilancia en oficinas de la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</si>
  <si>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http://transparencia.ine.mx/sistemaot/cargaMasiva/Articulo70/2025/Formato28//JD08-OAX/tml1/osp6.pdf</t>
  </si>
  <si>
    <t>2751</t>
  </si>
  <si>
    <t>Servicio de vigilancia en oficinas de la 08 Junta Distrital Ejecutiva correspondiente al mes de enero, febrero y marzo de 2025</t>
  </si>
  <si>
    <t>Luciano Eduardo</t>
  </si>
  <si>
    <t>VEHL981204UI8</t>
  </si>
  <si>
    <t>Santa Cruz Xoxocotlan</t>
  </si>
  <si>
    <t>INE/OAX/08JD/SERV/005/2025</t>
  </si>
  <si>
    <t>http://transparencia.ine.mx/sistemaot/cargaMasiva/Articulo70/2025/Formato28//JD08-OAX/tml1/ine_oax_08jd_serv_005_2025.pdf</t>
  </si>
  <si>
    <t>http://transparencia.ine.mx/sistemaot/cargaMasiva/Articulo70/2025/Formato28//JD08-OAX/tml1/factura6.pdf</t>
  </si>
  <si>
    <t>6E18E</t>
  </si>
  <si>
    <t>http://transparencia.ine.mx/sistemaot/cargaMasiva/Articulo70/2025/Formato28//JD08-OAX/tml1/osp7.pdf</t>
  </si>
  <si>
    <t>2752</t>
  </si>
  <si>
    <t>Juan Luis</t>
  </si>
  <si>
    <t>TOLJ000624365</t>
  </si>
  <si>
    <t>Neptuno</t>
  </si>
  <si>
    <t>oaxaca de Juárez</t>
  </si>
  <si>
    <t>INE/OAX/08JD/SERV/006/2025</t>
  </si>
  <si>
    <t>http://transparencia.ine.mx/sistemaot/cargaMasiva/Articulo70/2025/Formato28//JD08-OAX/tml1/ine_oax_08jd_serv_006_2025.pdf</t>
  </si>
  <si>
    <t>http://transparencia.ine.mx/sistemaot/cargaMasiva/Articulo70/2025/Formato28//JD08-OAX/tml1/factura7.pdf</t>
  </si>
  <si>
    <t>2AE33</t>
  </si>
  <si>
    <t>Servicio de vigilancia en el Modulo de Atencion Ciudadana 200852,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</si>
  <si>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http://transparencia.ine.mx/sistemaot/cargaMasiva/Articulo70/2025/Formato28//JD08-OAX/tml1/osp8.pdf</t>
  </si>
  <si>
    <t>2753</t>
  </si>
  <si>
    <t>Servicio de vigilancia en el Modulo de Atencion Ciudadana 200852, correspondiente al mes de enero, febrero y marzo de 2025</t>
  </si>
  <si>
    <t>Isaias Juan</t>
  </si>
  <si>
    <t>Mesinas</t>
  </si>
  <si>
    <t>MEPI810131Q56</t>
  </si>
  <si>
    <t>68140</t>
  </si>
  <si>
    <t>INE/OAX/08JD/SERV/007/2025</t>
  </si>
  <si>
    <t>http://transparencia.ine.mx/sistemaot/cargaMasiva/Articulo70/2025/Formato28//JD08-OAX/tml1/ine_oax_08jd_serv_007_2025.pdf</t>
  </si>
  <si>
    <t>http://transparencia.ine.mx/sistemaot/cargaMasiva/Articulo70/2025/Formato28//JD08-OAX/tml1/factura8.pdf</t>
  </si>
  <si>
    <t>D7DE1</t>
  </si>
  <si>
    <t>Servicio de limpieza en el Modulo de Atencion Ciudadana 200851,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</si>
  <si>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http://transparencia.ine.mx/sistemaot/cargaMasiva/Articulo70/2025/Formato28//JD08-OAX/tml1/osp9.pdf</t>
  </si>
  <si>
    <t>2754</t>
  </si>
  <si>
    <t>Servicio de limpieza en el Modulo de Atencion Ciudadana 200851, correspondiente al mes de enero, febrero y marzo de 2025</t>
  </si>
  <si>
    <t>PAHM890922UG4</t>
  </si>
  <si>
    <t>cedros</t>
  </si>
  <si>
    <t>Loma grande</t>
  </si>
  <si>
    <t>San Pedro Ixtlahuaca</t>
  </si>
  <si>
    <t>71247</t>
  </si>
  <si>
    <t>INE/OAX/08JD/SERV/008/2025</t>
  </si>
  <si>
    <t>http://transparencia.ine.mx/sistemaot/cargaMasiva/Articulo70/2025/Formato28//JD08-OAX/tml1/ine_oax_08jd_serv_008_2025.pdf</t>
  </si>
  <si>
    <t>http://transparencia.ine.mx/sistemaot/cargaMasiva/Articulo70/2025/Formato28//JD08-OAX/tml1/factura9.pdf</t>
  </si>
  <si>
    <t>129FE</t>
  </si>
  <si>
    <t>http://transparencia.ine.mx/sistemaot/cargaMasiva/Articulo70/2025/Formato28//JD08-OAX/tml1/osp10.pdf</t>
  </si>
  <si>
    <t>2755</t>
  </si>
  <si>
    <t>MEME811124S46</t>
  </si>
  <si>
    <t>camino nacional</t>
  </si>
  <si>
    <t>Tlalixtac de Cabrera</t>
  </si>
  <si>
    <t>68270</t>
  </si>
  <si>
    <t>INE/OAX/08JD/SERV/010/2025</t>
  </si>
  <si>
    <t>http://transparencia.ine.mx/sistemaot/cargaMasiva/Articulo70/2025/Formato28//JD08-OAX/tml1/ine_oax_08jd_serv_010_2025.pdf</t>
  </si>
  <si>
    <t>http://transparencia.ine.mx/sistemaot/cargaMasiva/Articulo70/2025/Formato28//JD08-OAX/tml1/factura10.pdf</t>
  </si>
  <si>
    <t>A4105</t>
  </si>
  <si>
    <t>Arrendamiento de dos equipos de fotocopiado en las oficinas de esta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</si>
  <si>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http://transparencia.ine.mx/sistemaot/cargaMasiva/Articulo70/2025/Formato28//JD08-OAX/tml1/osp11.pdf</t>
  </si>
  <si>
    <t>2756</t>
  </si>
  <si>
    <t>Arrendamiento de dos equipos de fotocopiado en las oficinas de esta 08 Junta Distrital Ejecutiva correspondiente al mes de enero, febrero y marzo de 2025</t>
  </si>
  <si>
    <t>Hernan</t>
  </si>
  <si>
    <t>GUCH770419141</t>
  </si>
  <si>
    <t>Escuadron 201</t>
  </si>
  <si>
    <t>Antiguo aeropuerto</t>
  </si>
  <si>
    <t>Santa Maria Ixcotel</t>
  </si>
  <si>
    <t>71245</t>
  </si>
  <si>
    <t>INE/OAX/08JD/SERV/011/2025</t>
  </si>
  <si>
    <t>http://transparencia.ine.mx/sistemaot/cargaMasiva/Articulo70/2025/Formato28//JD08-OAX/tml1/ine_08jd_serv_011_2025.pdf</t>
  </si>
  <si>
    <t>http://transparencia.ine.mx/sistemaot/cargaMasiva/Articulo70/2025/Formato28//JD08-OAX/tml1/factura11.pdf</t>
  </si>
  <si>
    <t>adquisicion de combustible para el desarrollo de las actividades de los Modulos de Atencion Ciudadana 200851 y 200852. Artículo 31 fracc. III y artículo 51 del Reglamento del Instituto Nacional Electoral en Materia de Adquisiciones, Arrendamientos de Bienes Muebles y Servicios.</t>
  </si>
  <si>
    <t>http://transparencia.ine.mx/sistemaot/cargaMasiva/Articulo70/2025/Formato28//JD08-OAX/tml1/osp12.pdf</t>
  </si>
  <si>
    <t>2757</t>
  </si>
  <si>
    <t>adquisicion de combustible para el desarrollo de las actividades de los Modulos de Atencion Ciudadana 200851 y 200852</t>
  </si>
  <si>
    <t>Servicio Caste</t>
  </si>
  <si>
    <t>SCA820526E50</t>
  </si>
  <si>
    <t>s/n</t>
  </si>
  <si>
    <t>Cinco Señores</t>
  </si>
  <si>
    <t>http://transparencia.ine.mx/sistemaot/cargaMasiva/Articulo70/2025/Formato28//JD08-OAX/tml1/pedido_contrato_2025020001.pdf</t>
  </si>
  <si>
    <t>http://transparencia.ine.mx/sistemaot/cargaMasiva/Articulo70/2025/Formato28//JD08-OAX/tml1/factura12.pdf</t>
  </si>
  <si>
    <t>B 78585</t>
  </si>
  <si>
    <t>adquisicion de agua purificada embotellada para consumo del personal de la Junta Distrital Ejecutiva y de los Modulos de Atencion Ciudadana  200851 y 200852. Artículo 31 fracc. III y artículo 51 del Reglamento del Instituto Nacional Electoral en Materia de Adquisiciones, Arrendamientos de Bienes Muebles y Servicios.</t>
  </si>
  <si>
    <t>http://transparencia.ine.mx/sistemaot/cargaMasiva/Articulo70/2025/Formato28//JD08-OAX/tml1/osp13.pdf</t>
  </si>
  <si>
    <t>2758</t>
  </si>
  <si>
    <t>adquisicion de agua purificada embotellada para consumo del personal de la Junta Distrital Ejecutiva y de los Modulos de Atencion Ciudadana  200851 y 200852</t>
  </si>
  <si>
    <t>Compañia Industrial de Oaxaca</t>
  </si>
  <si>
    <t>IOA030416JJA</t>
  </si>
  <si>
    <t>7a privada aldama sur</t>
  </si>
  <si>
    <t>9/nave 2</t>
  </si>
  <si>
    <t>centro</t>
  </si>
  <si>
    <t>San Bartolo Coyotepec</t>
  </si>
  <si>
    <t>71294</t>
  </si>
  <si>
    <t>http://transparencia.ine.mx/sistemaot/cargaMasiva/Articulo70/2025/Formato28//JD08-OAX/tml1/pedido_contrato_2025020012.pdf</t>
  </si>
  <si>
    <t>http://transparencia.ine.mx/sistemaot/cargaMasiva/Articulo70/2025/Formato28//JD08-OAX/tml1/factura13.pdf</t>
  </si>
  <si>
    <t>C 9018</t>
  </si>
  <si>
    <t>Servicio de coffe break derivado del primer taller de capacitacion a Supervisores y Capacitadores Electorales, proceso electoral extraordinario para la eleccion de  diversos cargos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</si>
  <si>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http://transparencia.ine.mx/sistemaot/cargaMasiva/Articulo70/2025/Formato28//JD08-OAX/tml1/osp14.pdf</t>
  </si>
  <si>
    <t>2759</t>
  </si>
  <si>
    <t>Servicio de coffe break derivado del primer taller de capacitacion a Supervisores y Capacitadores Electorales, proceso electoral extraordinario para la eleccion de  diversos cargos del Poder Judicial de la Federacion 2024-2025</t>
  </si>
  <si>
    <t>Hotel Victoria Oaxaca</t>
  </si>
  <si>
    <t>HVI570226QQ8</t>
  </si>
  <si>
    <t>Internacional Km</t>
  </si>
  <si>
    <t>68080</t>
  </si>
  <si>
    <t>http://transparencia.ine.mx/sistemaot/cargaMasiva/Articulo70/2025/Formato28//JD08-OAX/tml1/pedido_contrato_2025020027.pdf</t>
  </si>
  <si>
    <t>http://transparencia.ine.mx/sistemaot/cargaMasiva/Articulo70/2025/Formato28//JD08-OAX/tml1/factura14.pdf</t>
  </si>
  <si>
    <t>18622</t>
  </si>
  <si>
    <t>adquisicion de combustible para las actividades de la Vocalia de Capacitacion Electoral y para recorridos de lugares para ubicación de casillas electorales por la Vocalia de Organizacion, derivado del Proceso Electoral Extra 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</si>
  <si>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http://transparencia.ine.mx/sistemaot/cargaMasiva/Articulo70/2025/Formato28//JD08-OAX/tml1/osp17.pdf</t>
  </si>
  <si>
    <t>adquisicion de combustible para las actividades de la Vocalia de Capacitacion Electoral y para recorridos de lugares para ubicación de casillas electorales por la Vocalia de Organizacion, derivado del Proceso Electoral Extra Ordinario del Poder Judicial de la Federacion 2024-2025</t>
  </si>
  <si>
    <t>http://transparencia.ine.mx/sistemaot/cargaMasiva/Articulo70/2025/Formato28//JD08-OAX/tml1/pedido_contrato_2025020034.pdf</t>
  </si>
  <si>
    <t>http://transparencia.ine.mx/sistemaot/cargaMasiva/Articulo70/2025/Formato28//JD08-OAX/tml1/factura17.pdf</t>
  </si>
  <si>
    <t>adquisicion de insumos de cafeteria para el personal que participa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t>
  </si>
  <si>
    <t>http://transparencia.ine.mx/sistemaot/cargaMasiva/Articulo70/2025/Formato28//JD08-OAX/tml1/osp18.pdf</t>
  </si>
  <si>
    <t>2761</t>
  </si>
  <si>
    <t>adquisicion de insumos de cafeteria para el personal que participa en la primera etapa de capacitacion de Supervisores y Capacitadores Electorales, proceso electoral extraordinario del poder judicial 2024-2025</t>
  </si>
  <si>
    <t>Yaneth</t>
  </si>
  <si>
    <t>Montaño</t>
  </si>
  <si>
    <t>CUMY800215F37</t>
  </si>
  <si>
    <t>calicanto</t>
  </si>
  <si>
    <t>Nueva Santa Lucia</t>
  </si>
  <si>
    <t>santa lucia del camino</t>
  </si>
  <si>
    <t>71244</t>
  </si>
  <si>
    <t>http://transparencia.ine.mx/sistemaot/cargaMasiva/Articulo70/2025/Formato28//JD08-OAX/tml1/pedido_contrato_2025020035.pdf</t>
  </si>
  <si>
    <t>http://transparencia.ine.mx/sistemaot/cargaMasiva/Articulo70/2025/Formato28//JD08-OAX/tml1/factura18.pdf</t>
  </si>
  <si>
    <t>adquisicion de materiales  de oficina para Supervisores (as) y Capacitadores (as) Electorales, derivado del taller de capacitacion con motivo del proceso electoral extraordinario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</si>
  <si>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http://transparencia.ine.mx/sistemaot/cargaMasiva/Articulo70/2025/Formato28//JD08-OAX/tml1/osp19.pdf</t>
  </si>
  <si>
    <t>2762</t>
  </si>
  <si>
    <t>adquisicion de materiales  de oficina para Supervisores (as) y Capacitadores (as) Electorales, derivado del taller de capacitacion con motivo del proceso electoral extraordinario del Poder Judicial de la Federacion 2024-2025</t>
  </si>
  <si>
    <t>http://transparencia.ine.mx/sistemaot/cargaMasiva/Articulo70/2025/Formato28//JD08-OAX/tml1/pedido_contrato_2025020036.pdf</t>
  </si>
  <si>
    <t>http://transparencia.ine.mx/sistemaot/cargaMasiva/Articulo70/2025/Formato28//JD08-OAX/tml1/factura19.pdf</t>
  </si>
  <si>
    <t>adquisicion de combustible para las actividades de los Modulos de Atencion Ciudadana 200851 y 200852, asi como para operativo en campo en el levantamiento de informacion en la etapa de cobertura, febrero 2025. Artículo 31 fracc. III y artículo 51 del Reglamento del Instituto Nacional Electoral en Materia de Adquisiciones, Arrendamientos de Bienes Muebles y Servicios.</t>
  </si>
  <si>
    <t>http://transparencia.ine.mx/sistemaot/cargaMasiva/Articulo70/2025/Formato28//JD08-OAX/tml1/osp20.pdf</t>
  </si>
  <si>
    <t>2763</t>
  </si>
  <si>
    <t>adquisicion de combustible para las actividades de los Modulos de Atencion Ciudadana 200851 y 200852, asi como para operativo en campo en el levantamiento de informacion en la etapa de cobertura, febrero 2025</t>
  </si>
  <si>
    <t>http://transparencia.ine.mx/sistemaot/cargaMasiva/Articulo70/2025/Formato28//JD08-OAX/tml1/pedido_contrato_2025020037.pdf</t>
  </si>
  <si>
    <t>http://transparencia.ine.mx/sistemaot/cargaMasiva/Articulo70/2025/Formato28//JD08-OAX/tml1/factura20.pdf</t>
  </si>
  <si>
    <t>29383</t>
  </si>
  <si>
    <t>adquisicion de materiales para la limpieza de los Modulos de Atencion Ciudadana 200851 y 200852 de la 08 Junta Distrital Ejecutiva. Artículo 31 fracc. III y artículo 51 del Reglamento del Instituto Nacional Electoral en Materia de Adquisiciones, Arrendamientos de Bienes Muebles y Servicios.</t>
  </si>
  <si>
    <t>http://transparencia.ine.mx/sistemaot/cargaMasiva/Articulo70/2025/Formato28//JD08-OAX/tml1/osp21.pdf</t>
  </si>
  <si>
    <t>2764</t>
  </si>
  <si>
    <t>adquisicion de materiales para la limpieza de los Modulos de Atencion Ciudadana 200851 y 200852 de la 08 Junta Distrital Ejecutiva</t>
  </si>
  <si>
    <t>Audelia</t>
  </si>
  <si>
    <t>PELA850925TT5</t>
  </si>
  <si>
    <t>http://transparencia.ine.mx/sistemaot/cargaMasiva/Articulo70/2025/Formato28//JD08-OAX/tml1/pedido_contrato_2025020038.pdf</t>
  </si>
  <si>
    <t>http://transparencia.ine.mx/sistemaot/cargaMasiva/Articulo70/2025/Formato28//JD08-OAX/tml1/factura21.pdf</t>
  </si>
  <si>
    <t>943138</t>
  </si>
  <si>
    <t>adquisicion de material de oficina para el desarrollo de las actividades de los Modulos de Atencion Ciudadana 200851 y 200852 de la 08 Junta Distrital Ejecutiva ejecutiva. Artículo 31 fracc. III y artículo 51 del Reglamento del Instituto Nacional Electoral en Materia de Adquisiciones, Arrendamientos de Bienes Muebles y Servicios.</t>
  </si>
  <si>
    <t>http://transparencia.ine.mx/sistemaot/cargaMasiva/Articulo70/2025/Formato28//JD08-OAX/tml1/osp22.pdf</t>
  </si>
  <si>
    <t>2765</t>
  </si>
  <si>
    <t>adquisicion de material de oficina para el desarrollo de las actividades de los Modulos de Atencion Ciudadana 200851 y 200852 de la 08 Junta Distrital Ejecutiva ejecutiva</t>
  </si>
  <si>
    <t>Proveedora Escolar</t>
  </si>
  <si>
    <t>Nicolás Del Puerto</t>
  </si>
  <si>
    <t>http://transparencia.ine.mx/sistemaot/cargaMasiva/Articulo70/2025/Formato28//JD08-OAX/tml1/pedido_contrato_2025020039.pdf</t>
  </si>
  <si>
    <t>http://transparencia.ine.mx/sistemaot/cargaMasiva/Articulo70/2025/Formato28//JD08-OAX/tml1/factura22.pdf</t>
  </si>
  <si>
    <t>943212</t>
  </si>
  <si>
    <t>adquisicion de material de oficina para el desarrollo de las actividades de la vocalia de organización electoral, derivadas de recorrido de ubicación de casillas Proceso Electoral Extra Ordinario del Poder Judicial de la Federacion-2024-2025. Artículo 31 fracc. III y artículo 51 del Reglamento del Instituto Nacional Electoral en Materia de Adquisiciones, Arrendamientos de Bienes Muebles y Servicios.</t>
  </si>
  <si>
    <t>http://transparencia.ine.mx/sistemaot/cargaMasiva/Articulo70/2025/Formato28//JD08-OAX/tml1/osp23.pdf</t>
  </si>
  <si>
    <t>2766</t>
  </si>
  <si>
    <t>adquisicion de material de oficina para el desarrollo de las actividades de la vocalia de organización electoral, derivadas de recorrido de ubicación de casillas Proceso Electoral Extra Ordinario del Poder Judicial de la Federacion-2024-2025</t>
  </si>
  <si>
    <t>http://transparencia.ine.mx/sistemaot/cargaMasiva/Articulo70/2025/Formato28//JD08-OAX/tml1/pedido_contrato_2025020040.pdf</t>
  </si>
  <si>
    <t>http://transparencia.ine.mx/sistemaot/cargaMasiva/Articulo70/2025/Formato28//JD08-OAX/tml1/factura23.pdf</t>
  </si>
  <si>
    <t>FA2502-2291</t>
  </si>
  <si>
    <t>Arrendamiento de un modulo con iluminacion utilizado en el Modulo de Atencion Ciudadana 200851, por cierre de la campaña especial de actualizacion el 10 de frebrero 2025, Proceso Electoral Extra 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</si>
  <si>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http://transparencia.ine.mx/sistemaot/cargaMasiva/Articulo70/2025/Formato28//JD08-OAX/tml1/osp24.pdf</t>
  </si>
  <si>
    <t>2767</t>
  </si>
  <si>
    <t>Arrendamiento de un modulo con iluminacion utilizado en el Modulo de Atencion Ciudadana 200851, por cierre de la campaña especial de actualizacion el 10 de frebrero 2025, Proceso Electoral Extra Ordinario del Poder Judicial de la Federacion 2024-2025</t>
  </si>
  <si>
    <t>Leandra Josefa</t>
  </si>
  <si>
    <t>RALL540227PI0</t>
  </si>
  <si>
    <t>3 de Septiembre</t>
  </si>
  <si>
    <t>5 Señores</t>
  </si>
  <si>
    <t>http://transparencia.ine.mx/sistemaot/cargaMasiva/Articulo70/2025/Formato28//JD08-OAX/tml1/pedido_contrato_2025020041.pdf</t>
  </si>
  <si>
    <t>http://transparencia.ine.mx/sistemaot/cargaMasiva/Articulo70/2025/Formato28//JD08-OAX/tml1/factura24.pdf</t>
  </si>
  <si>
    <t>8A2D3</t>
  </si>
  <si>
    <t>adquisicion de cuatro sellos fechadores autoentintables para uso por las diferentes areas de esta Junta Distrital Ejecutiva ejecutiva. Artículo 31 fracc. III y artículo 51 del Reglamento del Instituto Nacional Electoral en Materia de Adquisiciones, Arrendamientos de Bienes Muebles y Servicios.</t>
  </si>
  <si>
    <t>http://transparencia.ine.mx/sistemaot/cargaMasiva/Articulo70/2025/Formato28//JD08-OAX/tml1/osp27.pdf</t>
  </si>
  <si>
    <t>2768</t>
  </si>
  <si>
    <t>adquisicion de cuatro sellos fechadores autoentintables para uso por las diferentes areas de esta Junta Distrital Ejecutiva ejecutiva</t>
  </si>
  <si>
    <t>Manuel Antonio</t>
  </si>
  <si>
    <t>FILM770609PU6</t>
  </si>
  <si>
    <t>Rayon</t>
  </si>
  <si>
    <t>http://transparencia.ine.mx/sistemaot/cargaMasiva/Articulo70/2025/Formato28//JD08-OAX/tml1/pedido_contrato_2025020046.pdf</t>
  </si>
  <si>
    <t>http://transparencia.ine.mx/sistemaot/cargaMasiva/Articulo70/2025/Formato28//JD08-OAX/tml1/factura27.pdf</t>
  </si>
  <si>
    <t>29376</t>
  </si>
  <si>
    <t>adquisicion de materiales para la limpieza de las instalaciones de la 08 Junta Distrital Ejecutiva y bolsas para el resguardo  de material que utiliza la vocalia de organización en los recorridos de ubicacion de casillas. Artículo 31 fracc. III y artículo 51 del Reglamento del Instituto Nacional Electoral en Materia de Adquisiciones, Arrendamientos de Bienes Muebles y Servicios.</t>
  </si>
  <si>
    <t>http://transparencia.ine.mx/sistemaot/cargaMasiva/Articulo70/2025/Formato28//JD08-OAX/tml1/osp29.pdf</t>
  </si>
  <si>
    <t>2769</t>
  </si>
  <si>
    <t>adquisicion de materiales para la limpieza de las instalaciones de la 08 Junta Distrital Ejecutiva y bolsas para el resguardo  de material que utiliza la vocalia de organización en los recorridos de ubicacion de casillas</t>
  </si>
  <si>
    <t>http://transparencia.ine.mx/sistemaot/cargaMasiva/Articulo70/2025/Formato28//JD08-OAX/tml1/pedido_contrato_2025020047.pdf</t>
  </si>
  <si>
    <t>http://transparencia.ine.mx/sistemaot/cargaMasiva/Articulo70/2025/Formato28//JD08-OAX/tml1/factura29.pdf</t>
  </si>
  <si>
    <t>78785</t>
  </si>
  <si>
    <t>adquisicion de agua embotellada purificada para consumo del personal de los Modulos de Atencion Ciudadana y de las oficinas de la 08 Junta Distrital Ejecutiva ejecutiva. Artículo 31 fracc. III y artículo 51 del Reglamento del Instituto Nacional Electoral en Materia de Adquisiciones, Arrendamientos de Bienes Muebles y Servicios.</t>
  </si>
  <si>
    <t>http://transparencia.ine.mx/sistemaot/cargaMasiva/Articulo70/2025/Formato28//JD08-OAX/tml1/osp30.pdf</t>
  </si>
  <si>
    <t>2770</t>
  </si>
  <si>
    <t>adquisicion de agua embotellada purificada para consumo del personal de los Modulos de Atencion Ciudadana y de las oficinas de la 08 Junta Distrital Ejecutiva ejecutiva</t>
  </si>
  <si>
    <t>http://transparencia.ine.mx/sistemaot/cargaMasiva/Articulo70/2025/Formato28//JD08-OAX/tml1/pedido_contrato_2025020048.pdf</t>
  </si>
  <si>
    <t>http://transparencia.ine.mx/sistemaot/cargaMasiva/Articulo70/2025/Formato28//JD08-OAX/tml1/factura30.pdf</t>
  </si>
  <si>
    <t>adquisicion de materiales de oficina para utilizar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t>
  </si>
  <si>
    <t>http://transparencia.ine.mx/sistemaot/cargaMasiva/Articulo70/2025/Formato28//JD08-OAX/tml1/osp31.pdf</t>
  </si>
  <si>
    <t>adquisicion de materiales de oficina para utilizar en la primera etapa de capacitacion de Supervisores y Capacitadores Electorales, proceso electoral extraordinario del poder judicial 2024-2025</t>
  </si>
  <si>
    <t>http://transparencia.ine.mx/sistemaot/cargaMasiva/Articulo70/2025/Formato28//JD08-OAX/tml1/pedido_contrato_2025020049.pdf</t>
  </si>
  <si>
    <t>http://transparencia.ine.mx/sistemaot/cargaMasiva/Articulo70/2025/Formato28//JD08-OAX/tml1/factura31.pdf</t>
  </si>
  <si>
    <t>http://transparencia.ine.mx/sistemaot/cargaMasiva/Articulo70/2025/Formato28//JD08-OAX/tml1/osp32.pdf</t>
  </si>
  <si>
    <t>2772</t>
  </si>
  <si>
    <t>http://transparencia.ine.mx/sistemaot/cargaMasiva/Articulo70/2025/Formato28//JD08-OAX/tml1/pedido_contrato_2025020050.pdf</t>
  </si>
  <si>
    <t>http://transparencia.ine.mx/sistemaot/cargaMasiva/Articulo70/2025/Formato28//JD08-OAX/tml1/factura32.pdf</t>
  </si>
  <si>
    <t>FA5984</t>
  </si>
  <si>
    <t>adquisicion de material de oficina para utilizar en actividades de primera etapa de capacitacion a Suprevisores/as y Capacitadores/as Asistentes Eletorales, derivado del proceso electoral extraordinario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</si>
  <si>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http://transparencia.ine.mx/sistemaot/cargaMasiva/Articulo70/2025/Formato28//JD08-OAX/tml1/osp33.pdf</t>
  </si>
  <si>
    <t>adquisicion de material de oficina para utilizar en actividades de primera etapa de capacitacion a Suprevisores/as y Capacitadores/as Asistentes Eletorales, derivado del proceso electoral extraordinario del Poder Judicial de la Federacion 2024-2025</t>
  </si>
  <si>
    <t>Proveedor de Productos y Servicios Ortiz</t>
  </si>
  <si>
    <t>PPS191107MK9</t>
  </si>
  <si>
    <t>martires de tacubaya</t>
  </si>
  <si>
    <t>agencia municipal candiani</t>
  </si>
  <si>
    <t>68130</t>
  </si>
  <si>
    <t>http://transparencia.ine.mx/sistemaot/cargaMasiva/Articulo70/2025/Formato28//JD08-OAX/tml1/pedido_contrato_2025020056.pdf</t>
  </si>
  <si>
    <t>http://transparencia.ine.mx/sistemaot/cargaMasiva/Articulo70/2025/Formato28//JD08-OAX/tml1/factura33.pdf</t>
  </si>
  <si>
    <t>D5D65</t>
  </si>
  <si>
    <t>suministro de agua potable a las instalaciones de la 08 Junta Distrital Ejecutiva ejecutiva, durante el primer bimestre 2025. Artículo 31 fracc. III y artículo 51 del Reglamento del Instituto Nacional Electoral en Materia de Adquisiciones, Arrendamientos de Bienes Muebles y Servicios.</t>
  </si>
  <si>
    <t>http://transparencia.ine.mx/sistemaot/cargaMasiva/Articulo70/2025/Formato28//JD08-OAX/tml1/osp34.pdf</t>
  </si>
  <si>
    <t>2774</t>
  </si>
  <si>
    <t>suministro de agua potable a las instalaciones de la 08 Junta Distrital Ejecutiva ejecutiva, durante el primer bimestre 2025</t>
  </si>
  <si>
    <t>Gobierno del Estado de Oaxaca</t>
  </si>
  <si>
    <t>GEO621201KIA</t>
  </si>
  <si>
    <t>Oaxaca-Istmo Km</t>
  </si>
  <si>
    <t>11.5</t>
  </si>
  <si>
    <t>http://transparencia.ine.mx/sistemaot/cargaMasiva/Articulo70/2025/Formato28//JD08-OAX/tml1/pedido_contrato_2025020014.pdf</t>
  </si>
  <si>
    <t>http://transparencia.ine.mx/sistemaot/cargaMasiva/Articulo70/2025/Formato28//JD08-OAX/tml1/factura34.pdf</t>
  </si>
  <si>
    <t>19155</t>
  </si>
  <si>
    <t>adquisicion de combustible para las actividades de los Modulos de Atencion Ciudadana 200851 y 200852, de Verificacion Nacional Muestral y para las actividades derivadas del Proceso Electoral Extra Ordinario del Poder Judicial de la Federacion-2024-2025. Artículo 31 fracc. III y artículo 51 del Reglamento del Instituto Nacional Electoral en Materia de Adquisiciones, Arrendamientos de Bienes Muebles y Servicios.</t>
  </si>
  <si>
    <t>http://transparencia.ine.mx/sistemaot/cargaMasiva/Articulo70/2025/Formato28//JD08-OAX/tml1/osp35.pdf</t>
  </si>
  <si>
    <t>2775</t>
  </si>
  <si>
    <t>adquisicion de combustible para las actividades de los Modulos de Atencion Ciudadana 200851 y 200852, de Verificacion Nacional Muestral y para las actividades derivadas del Proceso Electoral Extra Ordinario del Poder Judicial de la Federacion-2024-2025</t>
  </si>
  <si>
    <t>http://transparencia.ine.mx/sistemaot/cargaMasiva/Articulo70/2025/Formato28//JD08-OAX/tml1/pedido_contrato_2025020062.pdf</t>
  </si>
  <si>
    <t>http://transparencia.ine.mx/sistemaot/cargaMasiva/Articulo70/2025/Formato28//JD08-OAX/tml1/factura35.pdf</t>
  </si>
  <si>
    <t>22675</t>
  </si>
  <si>
    <t>adquisicion de dos toner para impresora hp color para impresion de diversos documentos generados por primer taller de capacitacion, derivado del Proceso Electoral Extra 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</si>
  <si>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http://transparencia.ine.mx/sistemaot/cargaMasiva/Articulo70/2025/Formato28//JD08-OAX/tml1/osp36.pdf</t>
  </si>
  <si>
    <t>2776</t>
  </si>
  <si>
    <t>adquisicion de dos toner para impresora hp color para impresion de diversos documentos generados por primer taller de capacitacion, derivado del Proceso Electoral Extra Ordinario del Poder Judicial de la Federacion 2024-2025</t>
  </si>
  <si>
    <t>Mayoristas en Computo de Antequera</t>
  </si>
  <si>
    <t>MCA940806HM8</t>
  </si>
  <si>
    <t>Colon</t>
  </si>
  <si>
    <t>http://transparencia.ine.mx/sistemaot/cargaMasiva/Articulo70/2025/Formato28//JD08-OAX/tml1/pedido_contrato_2025020065.pdf</t>
  </si>
  <si>
    <t>http://transparencia.ine.mx/sistemaot/cargaMasiva/Articulo70/2025/Formato28//JD08-OAX/tml1/factura36.pdf</t>
  </si>
  <si>
    <t>OR 27131</t>
  </si>
  <si>
    <t>renta de un equipo de fotocopiado por un mes, para impresion de cartas-notificacion, fotocopiado de listados y documentos derivados de la primera etapa de capacitacion. Artículo 31 fracc. III y artículo 51 del Reglamento del Instituto Nacional Electoral en Materia de Adquisiciones, Arrendamientos de Bienes Muebles y Servicios.</t>
  </si>
  <si>
    <t>http://transparencia.ine.mx/sistemaot/cargaMasiva/Articulo70/2025/Formato28//JD08-OAX/tml1/osp39.pdf</t>
  </si>
  <si>
    <t>2777</t>
  </si>
  <si>
    <t>renta de un equipo de fotocopiado por un mes, para impresion de cartas-notificacion, fotocopiado de listados y documentos derivados de la primera etapa de capacitacion</t>
  </si>
  <si>
    <t>Ofiequipos y Suministros de Antequera</t>
  </si>
  <si>
    <t>OSA9312273TA</t>
  </si>
  <si>
    <t>INE/OAX/08JD/SERV/012/2025</t>
  </si>
  <si>
    <t>http://transparencia.ine.mx/sistemaot/cargaMasiva/Articulo70/2025/Formato28//JD08-OAX/tml1/ine_oax_08jd_serv_012_2025.pdf</t>
  </si>
  <si>
    <t>http://transparencia.ine.mx/sistemaot/cargaMasiva/Articulo70/2025/Formato28//JD08-OAX/tml1/factura39.pdf</t>
  </si>
  <si>
    <t>OS 5044</t>
  </si>
  <si>
    <t>excedente de fotocopiado por  impresion de cartas-notificacion, fotocopiado de  listados  y documentos derivados de la primera etapa de capacitacion en el distrito 08. Artículo 31 fracc. III y artículo 51 del Reglamento del Instituto Nacional Electoral en Materia de Adquisiciones, Arrendamientos de Bienes Muebles y Servicios.</t>
  </si>
  <si>
    <t>http://transparencia.ine.mx/sistemaot/cargaMasiva/Articulo70/2025/Formato28//JD08-OAX/tml1/osp40.pdf</t>
  </si>
  <si>
    <t>2778</t>
  </si>
  <si>
    <t>excedente de fotocopiado por  impresion de cartas-notificacion, fotocopiado de  listados  y documentos derivados de la primera etapa de capacitacion en el distrito 08</t>
  </si>
  <si>
    <t>http://transparencia.ine.mx/sistemaot/cargaMasiva/Articulo70/2025/Formato28//JD08-OAX/tml1/factura40.pdf</t>
  </si>
  <si>
    <t>adquisicion de medicamentos para botiquin de primeros auxilios que se instalara en la bodega electoral de la 08 Junta Distrital Ejecutiva ejecutiva, derivado de las actividades del Proceso Electoral Extra 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</si>
  <si>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http://transparencia.ine.mx/sistemaot/cargaMasiva/Articulo70/2025/Formato28//JD08-OAX/tml1/osp41.pdf</t>
  </si>
  <si>
    <t>2779</t>
  </si>
  <si>
    <t>adquisicion de medicamentos para botiquin de primeros auxilios que se instalara en la bodega electoral de la 08 Junta Distrital Ejecutiva ejecutiva, derivado de las actividades del Proceso Electoral Extra Ordinario del Poder Judicial de la Federacion 2024-2025</t>
  </si>
  <si>
    <t>Isadora Claudia</t>
  </si>
  <si>
    <t>HEPI630407TS0</t>
  </si>
  <si>
    <t>http://transparencia.ine.mx/sistemaot/cargaMasiva/Articulo70/2025/Formato28//JD08-OAX/tml1/pedido_contrato_2025020072.pdf</t>
  </si>
  <si>
    <t>http://transparencia.ine.mx/sistemaot/cargaMasiva/Articulo70/2025/Formato28//JD08-OAX/tml1/factura41.pdf</t>
  </si>
  <si>
    <t>adquisicion de 10000 lts. de agua para uso humano requerido para la limpieza y uso en sanitarios de la Junta Distrital Ejecutiva ejecutiva 08. Artículo 31 fracc. III y artículo 51 del Reglamento del Instituto Nacional Electoral en Materia de Adquisiciones, Arrendamientos de Bienes Muebles y Servicios.</t>
  </si>
  <si>
    <t>http://transparencia.ine.mx/sistemaot/cargaMasiva/Articulo70/2025/Formato28//JD08-OAX/tml1/osp42.pdf</t>
  </si>
  <si>
    <t>2780</t>
  </si>
  <si>
    <t>adquisicion de 10000 lts. de agua para uso humano requerido para la limpieza y uso en sanitarios de la Junta Distrital Ejecutiva ejecutiva 08</t>
  </si>
  <si>
    <t>Construcciones y Edificaciones Monte Tacana</t>
  </si>
  <si>
    <t>CEM220627QA2</t>
  </si>
  <si>
    <t>Monte Tacana</t>
  </si>
  <si>
    <t>San Juan Chapultepec</t>
  </si>
  <si>
    <t>68153</t>
  </si>
  <si>
    <t>http://transparencia.ine.mx/sistemaot/cargaMasiva/Articulo70/2025/Formato28//JD08-OAX/tml1/pedido_contrato_2025020073.pdf</t>
  </si>
  <si>
    <t>http://transparencia.ine.mx/sistemaot/cargaMasiva/Articulo70/2025/Formato28//JD08-OAX/tml1/factura42.pdf</t>
  </si>
  <si>
    <t>A4189</t>
  </si>
  <si>
    <t>fotocopiado excedente de los equipos konica minolta bizhub 558, del mes de febrero, por impresion de cartas-notificacion, fotocopiado de  listados  y documentos derivados de la primera etapa de capacitacion en el distrito 08. Artículo 31 fracc. III y artículo 51 del Reglamento del Instituto Nacional Electoral en Materia de Adquisiciones, Arrendamientos de Bienes Muebles y Servicios.</t>
  </si>
  <si>
    <t>http://transparencia.ine.mx/sistemaot/cargaMasiva/Articulo70/2025/Formato28//JD08-OAX/tml1/osp43.pdf</t>
  </si>
  <si>
    <t>fotocopiado excedente de los equipos konica minolta bizhub 558, del mes de febrero, por impresion de cartas-notificacion, fotocopiado de  listados  y documentos derivados de la primera etapa de capacitacion en el distrito 08</t>
  </si>
  <si>
    <t>http://transparencia.ine.mx/sistemaot/cargaMasiva/Articulo70/2025/Formato28//JD08-OAX/tml1/factura43.pdf</t>
  </si>
  <si>
    <t>45132</t>
  </si>
  <si>
    <t>adquisicion de dos toner para impresora hp laser jet color, para impresion de documentos que se utilizan en las actividades de las diferentes areas de esta Junta Distrital Ejecutiva. Artículo 31 fracc. III y artículo 51 del Reglamento del Instituto Nacional Electoral en Materia de Adquisiciones, Arrendamientos de Bienes Muebles y Servicios.</t>
  </si>
  <si>
    <t>http://transparencia.ine.mx/sistemaot/cargaMasiva/Articulo70/2025/Formato28//JD08-OAX/tml1/osp44.pdf</t>
  </si>
  <si>
    <t>2782</t>
  </si>
  <si>
    <t>adquisicion de dos toner para impresora hp laser jet color, para impresion de documentos que se utilizan en las actividades de las diferentes areas de esta Junta Distrital Ejecutiva</t>
  </si>
  <si>
    <t>MODJ561207AG1</t>
  </si>
  <si>
    <t>Los rios</t>
  </si>
  <si>
    <t>68028</t>
  </si>
  <si>
    <t>http://transparencia.ine.mx/sistemaot/cargaMasiva/Articulo70/2025/Formato28//JD08-OAX/tml1/pedido_contrato_2025020075.pdf</t>
  </si>
  <si>
    <t>http://transparencia.ine.mx/sistemaot/cargaMasiva/Articulo70/2025/Formato28//JD08-OAX/tml1/factura44.pdf</t>
  </si>
  <si>
    <t>FA 5956</t>
  </si>
  <si>
    <t>adquisicion de cordones y portagafetes que se utlizaran en la certificacion de asambleas de las organizaciones que pretenden constituirse como partido politico, a celebrarse de febrero 2025 a febrero 2026. Artículo 31 fracc. III y artículo 51 del Reglamento del Instituto Nacional Electoral en Materia de Adquisiciones, Arrendamientos de Bienes Muebles y Servicios.</t>
  </si>
  <si>
    <t>http://transparencia.ine.mx/sistemaot/cargaMasiva/Articulo70/2025/Formato28//JD08-OAX/tml1/osp45.pdf</t>
  </si>
  <si>
    <t>2783</t>
  </si>
  <si>
    <t>adquisicion de cordones y portagafetes que se utlizaran en la certificacion de asambleas de las organizaciones que pretenden constituirse como partido politico, a celebrarse de febrero 2025 a febrero 2026</t>
  </si>
  <si>
    <t>http://transparencia.ine.mx/sistemaot/cargaMasiva/Articulo70/2025/Formato28//JD08-OAX/tml1/pedido_contrato_2025020076.pdf</t>
  </si>
  <si>
    <t>http://transparencia.ine.mx/sistemaot/cargaMasiva/Articulo70/2025/Formato28//JD08-OAX/tml1/factura45.pdf</t>
  </si>
  <si>
    <t>B 79063</t>
  </si>
  <si>
    <t>adquisicion de agua purificada embotellada para consumo del personal de las oficinas de la Junta Distrital Ejecutiva y de los Modulos de Atencion Ciudadana 200851 y 200852, consumo marzo 2025. Artículo 31 fracc. III y artículo 51 del Reglamento del Instituto Nacional Electoral en Materia de Adquisiciones, Arrendamientos de Bienes Muebles y Servicios.</t>
  </si>
  <si>
    <t>http://transparencia.ine.mx/sistemaot/cargaMasiva/Articulo70/2025/Formato28//JD08-OAX/tml1/osp46.pdf</t>
  </si>
  <si>
    <t>2784</t>
  </si>
  <si>
    <t>adquisicion de agua purificada embotellada para consumo del personal de las oficinas de la Junta Distrital Ejecutiva y de los Modulos de Atencion Ciudadana 200851 y 200852, consumo marzo 2025</t>
  </si>
  <si>
    <t>http://transparencia.ine.mx/sistemaot/cargaMasiva/Articulo70/2025/Formato28//JD08-OAX/tml1/pedido_contrato_2025020077.pdf</t>
  </si>
  <si>
    <t>http://transparencia.ine.mx/sistemaot/cargaMasiva/Articulo70/2025/Formato28//JD08-OAX/tml1/factura46.pdf</t>
  </si>
  <si>
    <t>F0DC4</t>
  </si>
  <si>
    <t>Servicio de vigilancia a las instalaciones de la 08 Junta Distrital Ejecutiva ejecutiva, durante el mes de marzo de 2025. Artículo 31 fracc. III y artículo 51 del Reglamento del Instituto Nacional Electoral en Materia de Adquisiciones, Arrendamientos de Bienes Muebles y Servicios.</t>
  </si>
  <si>
    <t>http://transparencia.ine.mx/sistemaot/cargaMasiva/Articulo70/2025/Formato28//JD08-OAX/tml1/osp47.pdf</t>
  </si>
  <si>
    <t>2785</t>
  </si>
  <si>
    <t>Servicio de vigilancia a las instalaciones de la 08 Junta Distrital Ejecutiva ejecutiva, durante el mes de marzo de 2025</t>
  </si>
  <si>
    <t>Jorge Everardo</t>
  </si>
  <si>
    <t>TOLJ020125DN6</t>
  </si>
  <si>
    <t>Las culturas</t>
  </si>
  <si>
    <t>71232</t>
  </si>
  <si>
    <t>INE/OAX/08JD/SERV/013/2025</t>
  </si>
  <si>
    <t>http://transparencia.ine.mx/sistemaot/cargaMasiva/Articulo70/2025/Formato28//JD08-OAX/tml1/ine_oax_08jd_serv_013_2025.pdf</t>
  </si>
  <si>
    <t>http://transparencia.ine.mx/sistemaot/cargaMasiva/Articulo70/2025/Formato28//JD08-OAX/tml1/factura47.pdf</t>
  </si>
  <si>
    <t>E4627</t>
  </si>
  <si>
    <t>Servicio de limpieza en el Modulo de Atencion Ciudadana 200852,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</si>
  <si>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http://transparencia.ine.mx/sistemaot/cargaMasiva/Articulo70/2025/Formato28//JD08-OAX/tml1/osp48.pdf</t>
  </si>
  <si>
    <t>2786</t>
  </si>
  <si>
    <t>Servicio de limpieza en el Modulo de Atencion Ciudadana 200852, correspondiente al mes de enero, febrero y marzo de 2025</t>
  </si>
  <si>
    <t>CUBL5911304D3</t>
  </si>
  <si>
    <t>71228</t>
  </si>
  <si>
    <t>INE/OAX/08JD/SERV/009/2025</t>
  </si>
  <si>
    <t>http://transparencia.ine.mx/sistemaot/cargaMasiva/Articulo70/2025/Formato28//JD08-OAX/tml1/ine_oax_08jd_serv_009_2025.pdf</t>
  </si>
  <si>
    <t>http://transparencia.ine.mx/sistemaot/cargaMasiva/Articulo70/2025/Formato28//JD08-OAX/tml1/factura48.pdf</t>
  </si>
  <si>
    <t>Arrendamiento de inmueble; Artículo 31 fracc. I y artículo 35 del Reglamento del Instituto Nacional Electoral en Materia de Adquisiciones, Arrendamientos de Bienes Muebles y Servicios.</t>
  </si>
  <si>
    <t>http://transparencia.ine.mx/sistemaot/cargaMasiva/Articulo70/2025/Formato28//JD20-MEX/tml1/autorizacion1.pdf</t>
  </si>
  <si>
    <t>2787</t>
  </si>
  <si>
    <t>Arrendamiento de inmueble JDE lote 13 en Ojo de Agua, meses de enero y febrero 2025</t>
  </si>
  <si>
    <t>Juan Jose</t>
  </si>
  <si>
    <t>Muñiz</t>
  </si>
  <si>
    <t>MUAJ81120692A</t>
  </si>
  <si>
    <t>Ojo de Agua</t>
  </si>
  <si>
    <t>Manzana 90</t>
  </si>
  <si>
    <t>Tecámac</t>
  </si>
  <si>
    <t>Tecamac</t>
  </si>
  <si>
    <t>55770</t>
  </si>
  <si>
    <t>Junta Distrital Ejecutiva No.20 de Mexico ¿ Tecamac</t>
  </si>
  <si>
    <t>05/10/2021</t>
  </si>
  <si>
    <t>31/08/2024</t>
  </si>
  <si>
    <t>http://transparencia.ine.mx/sistemaot/cargaMasiva/Articulo70/2025/Formato28//JD20-MEX/tml1/contrato1.pdf</t>
  </si>
  <si>
    <t>Se revisó lo solicitado y entregado coincida con la factura pagada</t>
  </si>
  <si>
    <t>http://transparencia.ine.mx/sistemaot/cargaMasiva/Articulo70/2025/Formato28//JD20-MEX/tml1/recepcion1.pdf</t>
  </si>
  <si>
    <t>http://transparencia.ine.mx/sistemaot/cargaMasiva/Articulo70/2025/Formato28//JD20-MEX/tml1/factura1.pdf</t>
  </si>
  <si>
    <t>012/2021</t>
  </si>
  <si>
    <t>http://transparencia.ine.mx/sistemaot/cargaMasiva/Articulo70/2025/Formato28//JD20-MEX/tml1/autorizacion2.pdf</t>
  </si>
  <si>
    <t>2788</t>
  </si>
  <si>
    <t>Arrendamiento de inmueble JDE lote 16 en Ojo de Agua, meses de enero y febrero 2025</t>
  </si>
  <si>
    <t>Maria Brigida Isabel</t>
  </si>
  <si>
    <t>ROGB560708AJ3</t>
  </si>
  <si>
    <t>Paseo de la Herradura</t>
  </si>
  <si>
    <t>Manzana 65 C</t>
  </si>
  <si>
    <t>Lote 10</t>
  </si>
  <si>
    <t>http://transparencia.ine.mx/sistemaot/cargaMasiva/Articulo70/2025/Formato28//JD20-MEX/tml1/contrato2.pdf</t>
  </si>
  <si>
    <t>http://transparencia.ine.mx/sistemaot/cargaMasiva/Articulo70/2025/Formato28//JD20-MEX/tml1/recepcion2.pdf</t>
  </si>
  <si>
    <t>http://transparencia.ine.mx/sistemaot/cargaMasiva/Articulo70/2025/Formato28//JD20-MEX/tml1/factura2.pdf</t>
  </si>
  <si>
    <t>2520011; 2520044</t>
  </si>
  <si>
    <t>Contratación de servicio de vigilancia para la Junta Distrital Ejecutiva y Módulo de Atención Ciudadana; Artículo 31 fracc. III y artículo 51 del Reglamento del Instituto Nacional Electoral en Materia de Adquisiciones, Arrendamientos de Bienes Muebles y Servicios.</t>
  </si>
  <si>
    <t>http://transparencia.ine.mx/sistemaot/cargaMasiva/Articulo70/2025/Formato28//JD20-MEX/tml1/autorizacion3.pdf</t>
  </si>
  <si>
    <t>2789</t>
  </si>
  <si>
    <t>Contratación de servicio de vigilancia para la Junta Distrital Ejecutiva y Módulo de Atención Ciudadana de los meses de enero y febrero de 2025</t>
  </si>
  <si>
    <t>INE/JDE20/MEX/SERV/006/2024</t>
  </si>
  <si>
    <t>69660.00</t>
  </si>
  <si>
    <t>http://transparencia.ine.mx/sistemaot/cargaMasiva/Articulo70/2025/Formato28//JD20-MEX/tml1/contrato3.pdf</t>
  </si>
  <si>
    <t>http://transparencia.ine.mx/sistemaot/cargaMasiva/Articulo70/2025/Formato28//JD20-MEX/tml1/recepcion3.pdf</t>
  </si>
  <si>
    <t>http://transparencia.ine.mx/sistemaot/cargaMasiva/Articulo70/2025/Formato28//JD20-MEX/tml1/factura3.pdf</t>
  </si>
  <si>
    <t>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t>
  </si>
  <si>
    <t>http://transparencia.ine.mx/sistemaot/cargaMasiva/Articulo70/2025/Formato28//JD01-BC/tml1/1osp.pdf</t>
  </si>
  <si>
    <t>2790</t>
  </si>
  <si>
    <t>http://transparencia.ine.mx/sistemaot/cargaMasiva/Articulo70/2025/Formato28//JD01-BC/tml1/1facturas.pdf</t>
  </si>
  <si>
    <t>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t>
  </si>
  <si>
    <t>http://transparencia.ine.mx/sistemaot/cargaMasiva/Articulo70/2025/Formato28//JD01-BC/tml1/2osp.pdf</t>
  </si>
  <si>
    <t>2791</t>
  </si>
  <si>
    <t>http://transparencia.ine.mx/sistemaot/cargaMasiva/Articulo70/2025/Formato28//JD01-BC/tml1/2facturas.pdf</t>
  </si>
  <si>
    <t>Arrendamiento para el Módulo Adicional Fijo 020152. Artículo 31 fracc.I y artículo 35 del Reglamento del Instituto Nacional Electoral en Materia de Adquisiciones, Arrendamientos de Bienes Muebles y Servicios, y presenta la mejor opción economica que favorece el presupuesto para el presente ejercicio.</t>
  </si>
  <si>
    <t>http://transparencia.ine.mx/sistemaot/cargaMasiva/Articulo70/2025/Formato28//JD01-BC/tml1/3osp.pdf</t>
  </si>
  <si>
    <t>2792</t>
  </si>
  <si>
    <t>http://transparencia.ine.mx/sistemaot/cargaMasiva/Articulo70/2025/Formato28//JD01-BC/tml1/3facturas.pdf</t>
  </si>
  <si>
    <t>http://transparencia.ine.mx/sistemaot/cargaMasiva/Articulo70/2025/Formato28//JD01-BC/tml1/4osp.pdf</t>
  </si>
  <si>
    <t>2793</t>
  </si>
  <si>
    <t>http://transparencia.ine.mx/sistemaot/cargaMasiva/Articulo70/2025/Formato28//JD01-BC/tml1/4facturas.pdf</t>
  </si>
  <si>
    <t>http://transparencia.ine.mx/sistemaot/cargaMasiva/Articulo70/2025/Formato28//JD01-BC/tml1/5osp.pdf</t>
  </si>
  <si>
    <t>2794</t>
  </si>
  <si>
    <t>http://transparencia.ine.mx/sistemaot/cargaMasiva/Articulo70/2025/Formato28//JD01-BC/tml1/5facturas.pdf</t>
  </si>
  <si>
    <t>http://transparencia.ine.mx/sistemaot/cargaMasiva/Articulo70/2025/Formato28//JD01-BC/tml1/6osp.pdf</t>
  </si>
  <si>
    <t>2795</t>
  </si>
  <si>
    <t>http://transparencia.ine.mx/sistemaot/cargaMasiva/Articulo70/2025/Formato28//JD01-BC/tml1/6facturas.pdf</t>
  </si>
  <si>
    <t>http://transparencia.ine.mx/sistemaot/cargaMasiva/Articulo70/2025/Formato28//JD01-BC/tml1/7osp.pdf</t>
  </si>
  <si>
    <t>2796</t>
  </si>
  <si>
    <t>http://transparencia.ine.mx/sistemaot/cargaMasiva/Articulo70/2025/Formato28//JD01-BC/tml1/7facturas.pdf</t>
  </si>
  <si>
    <t>http://transparencia.ine.mx/sistemaot/cargaMasiva/Articulo70/2025/Formato28//JD01-BC/tml1/8osp.pdf</t>
  </si>
  <si>
    <t>2797</t>
  </si>
  <si>
    <t>http://transparencia.ine.mx/sistemaot/cargaMasiva/Articulo70/2025/Formato28//JD01-BC/tml1/8facturas.pdf</t>
  </si>
  <si>
    <t>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t>
  </si>
  <si>
    <t>2798</t>
  </si>
  <si>
    <t>http://transparencia.ine.mx/sistemaot/cargaMasiva/Articulo70/2025/Formato28//JD01-BC/tml1/9facturas.pdf</t>
  </si>
  <si>
    <t>2799</t>
  </si>
  <si>
    <t>http://transparencia.ine.mx/sistemaot/cargaMasiva/Articulo70/2025/Formato28//JD01-BC/tml1/10facturas.pdf</t>
  </si>
  <si>
    <t>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t>
  </si>
  <si>
    <t>2800</t>
  </si>
  <si>
    <t>http://transparencia.ine.mx/sistemaot/cargaMasiva/Articulo70/2025/Formato28//JD01-BC/tml1/11facturas.pdf</t>
  </si>
  <si>
    <t>Con fundamento en el artículo 37 de el Reglamento del Instituto Nacional Electoral y artículo 58 de  Políticas, Bases y Lineamientos, y presenta la mejor opción economica que favorece el presupuesto para el presente ejercicio.</t>
  </si>
  <si>
    <t>2801</t>
  </si>
  <si>
    <t>http://transparencia.ine.mx/sistemaot/cargaMasiva/Articulo70/2025/Formato28//JD01-BC/tml1/12facturas.pdf</t>
  </si>
  <si>
    <t>2802</t>
  </si>
  <si>
    <t>http://transparencia.ine.mx/sistemaot/cargaMasiva/Articulo70/2025/Formato28//JD01-BC/tml1/13facturas.pdf</t>
  </si>
  <si>
    <t>2803</t>
  </si>
  <si>
    <t>http://transparencia.ine.mx/sistemaot/cargaMasiva/Articulo70/2025/Formato28//JD01-BC/tml1/14facturas.pdf</t>
  </si>
  <si>
    <t>2804</t>
  </si>
  <si>
    <t>2805</t>
  </si>
  <si>
    <t>22450</t>
  </si>
  <si>
    <t>2806</t>
  </si>
  <si>
    <t>22237</t>
  </si>
  <si>
    <t>2807</t>
  </si>
  <si>
    <t>6.5</t>
  </si>
  <si>
    <t>21397</t>
  </si>
  <si>
    <t>Otra</t>
  </si>
  <si>
    <t>TablaD_MontosContratos</t>
  </si>
  <si>
    <t>Suma de Monto del contrato sin impuestos (en MXN)</t>
  </si>
  <si>
    <t>(en blanco)</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</si>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</sst>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4" formatCode="_-&quot;$&quot;* #,##0.00_-;\-&quot;$&quot;* #,##0.00_-;_-&quot;$&quot;* &quot;-&quot;??_-;_-@_-"/>
    <numFmt numFmtId="164" formatCode="_-[$$-80A]* #,##0.00_-;\-[$$-80A]* #,##0.00_-;_-[$$-80A]* &quot;-&quot;??_-;_-@_-"/>
  </numFmts>
  <fonts count="11" x14ac:knownFonts="1">
    <font>
      <sz val="11"/>
      <color indexed="8"/>
      <name val="Calibri"/>
      <family val="2"/>
      <scheme val="minor"/>
    </font>
    <font>
      <sz val="11"/>
      <color theme="1"/>
      <name val="Calibri"/>
      <family val="2"/>
      <scheme val="minor"/>
    </font>
    <font>
      <b/>
      <sz val="10"/>
      <color rgb="FF53565E"/>
      <name val="Poppins"/>
    </font>
    <font>
      <sz val="6"/>
      <color rgb="FF4E42D4"/>
      <name val="Courier New"/>
      <family val="3"/>
    </font>
    <font>
      <sz val="8"/>
      <name val="Calibri"/>
      <family val="2"/>
      <scheme val="minor"/>
    </font>
    <font>
      <sz val="11"/>
      <name val="Calibri"/>
      <family val="2"/>
      <scheme val="minor"/>
    </font>
    <font>
      <sz val="12"/>
      <color indexed="8"/>
      <name val="Calibri"/>
      <family val="2"/>
      <scheme val="minor"/>
    </font>
    <font>
      <b/>
      <sz val="11"/>
      <color theme="1"/>
      <name val="Calibri"/>
      <family val="2"/>
      <scheme val="minor"/>
    </font>
    <font>
      <sz val="11"/>
      <color indexed="8"/>
      <name val="Calibri"/>
      <family val="2"/>
      <scheme val="minor"/>
    </font>
    <font>
      <sz val="9"/>
      <color indexed="81"/>
      <name val="Tahoma"/>
      <charset val="1"/>
    </font>
    <font>
      <b/>
      <sz val="9"/>
      <color indexed="81"/>
      <name val="Tahoma"/>
      <charset val="1"/>
    </font>
  </fonts>
  <fills count="13">
    <fill>
      <patternFill patternType="none"/>
    </fill>
    <fill>
      <patternFill patternType="gray125"/>
    </fill>
    <fill>
      <patternFill patternType="solid">
        <fgColor rgb="FFE8208E"/>
        <bgColor indexed="64"/>
      </patternFill>
    </fill>
    <fill>
      <patternFill patternType="solid">
        <fgColor rgb="FF060E19"/>
        <bgColor indexed="64"/>
      </patternFill>
    </fill>
    <fill>
      <patternFill patternType="solid">
        <fgColor rgb="FF0F3548"/>
        <bgColor indexed="64"/>
      </patternFill>
    </fill>
    <fill>
      <patternFill patternType="solid">
        <fgColor theme="0"/>
        <bgColor indexed="64"/>
      </patternFill>
    </fill>
    <fill>
      <patternFill patternType="solid">
        <fgColor rgb="FF1A6684"/>
        <bgColor indexed="64"/>
      </patternFill>
    </fill>
    <fill>
      <patternFill patternType="solid">
        <fgColor rgb="FF299FC9"/>
        <bgColor indexed="64"/>
      </patternFill>
    </fill>
    <fill>
      <patternFill patternType="solid">
        <fgColor rgb="FF2BCAC8"/>
        <bgColor indexed="64"/>
      </patternFill>
    </fill>
    <fill>
      <patternFill patternType="solid">
        <fgColor rgb="FFFF0000"/>
        <bgColor indexed="64"/>
      </patternFill>
    </fill>
    <fill>
      <patternFill patternType="solid">
        <fgColor theme="4" tint="0.79998168889431442"/>
        <bgColor theme="4" tint="0.79998168889431442"/>
      </patternFill>
    </fill>
    <fill>
      <patternFill patternType="solid">
        <fgColor rgb="FFFFFF00"/>
        <bgColor indexed="64"/>
      </patternFill>
    </fill>
    <fill>
      <patternFill patternType="solid">
        <fgColor theme="0" tint="-4.9989318521683403E-2"/>
        <bgColor indexed="64"/>
      </patternFill>
    </fill>
  </fills>
  <borders count="2">
    <border>
      <left/>
      <right/>
      <top/>
      <bottom/>
      <diagonal/>
    </border>
    <border>
      <left/>
      <right/>
      <top/>
      <bottom style="thin">
        <color theme="4" tint="0.39997558519241921"/>
      </bottom>
      <diagonal/>
    </border>
  </borders>
  <cellStyleXfs count="2">
    <xf numFmtId="0" fontId="0" fillId="0" borderId="0"/>
    <xf numFmtId="44" fontId="8" fillId="0" borderId="0" applyFont="0" applyFill="0" applyBorder="0" applyAlignment="0" applyProtection="0"/>
  </cellStyleXfs>
  <cellXfs count="38">
    <xf numFmtId="0" fontId="0" fillId="0" borderId="0" xfId="0"/>
    <xf numFmtId="0" fontId="0" fillId="0" borderId="0" xfId="0" pivotButton="1"/>
    <xf numFmtId="0" fontId="0" fillId="0" borderId="0" xfId="0" applyAlignment="1">
      <alignment horizontal="left"/>
    </xf>
    <xf numFmtId="0" fontId="0" fillId="2" borderId="0" xfId="0" applyFill="1"/>
    <xf numFmtId="0" fontId="2" fillId="0" borderId="0" xfId="0" applyFont="1"/>
    <xf numFmtId="0" fontId="0" fillId="3" borderId="0" xfId="0" applyFill="1"/>
    <xf numFmtId="49" fontId="0" fillId="0" borderId="0" xfId="0" applyNumberFormat="1"/>
    <xf numFmtId="49" fontId="3" fillId="0" borderId="0" xfId="0" applyNumberFormat="1" applyFont="1"/>
    <xf numFmtId="0" fontId="0" fillId="4" borderId="0" xfId="0" applyFill="1"/>
    <xf numFmtId="49" fontId="5" fillId="5" borderId="0" xfId="0" applyNumberFormat="1" applyFont="1" applyFill="1"/>
    <xf numFmtId="0" fontId="0" fillId="6" borderId="0" xfId="0" applyFill="1"/>
    <xf numFmtId="0" fontId="0" fillId="7" borderId="0" xfId="0" applyFill="1"/>
    <xf numFmtId="0" fontId="0" fillId="8" borderId="0" xfId="0" applyFill="1"/>
    <xf numFmtId="0" fontId="0" fillId="0" borderId="0" xfId="0" applyAlignment="1">
      <alignment horizontal="center" vertical="center"/>
    </xf>
    <xf numFmtId="0" fontId="0" fillId="0" borderId="0" xfId="0" applyAlignment="1">
      <alignment wrapText="1"/>
    </xf>
    <xf numFmtId="0" fontId="6" fillId="7" borderId="0" xfId="0" applyFont="1" applyFill="1" applyAlignment="1">
      <alignment horizontal="center" vertical="center" wrapText="1"/>
    </xf>
    <xf numFmtId="0" fontId="6" fillId="9" borderId="0" xfId="0" applyFont="1" applyFill="1" applyAlignment="1">
      <alignment horizontal="center" vertical="center" wrapText="1"/>
    </xf>
    <xf numFmtId="0" fontId="6" fillId="0" borderId="0" xfId="0" applyFont="1" applyAlignment="1">
      <alignment horizontal="center" vertical="center" wrapText="1"/>
    </xf>
    <xf numFmtId="0" fontId="0" fillId="12" borderId="0" xfId="0" applyFill="1" applyAlignment="1">
      <alignment horizontal="center" vertical="center"/>
    </xf>
    <xf numFmtId="0" fontId="0" fillId="11" borderId="0" xfId="0" applyFill="1" applyAlignment="1">
      <alignment horizontal="left"/>
    </xf>
    <xf numFmtId="0" fontId="0" fillId="0" borderId="0" xfId="0" applyAlignment="1">
      <alignment horizontal="left" vertical="top" wrapText="1"/>
    </xf>
    <xf numFmtId="0" fontId="0" fillId="0" borderId="0" xfId="0" applyAlignment="1">
      <alignment horizontal="center" vertical="center" wrapText="1"/>
    </xf>
    <xf numFmtId="0" fontId="7" fillId="10" borderId="1" xfId="0" applyFont="1" applyFill="1" applyBorder="1" applyAlignment="1">
      <alignment horizontal="center" vertical="center"/>
    </xf>
    <xf numFmtId="0" fontId="0" fillId="0" borderId="0" xfId="0" applyAlignment="1">
      <alignment horizontal="left" vertical="center"/>
    </xf>
    <xf numFmtId="0" fontId="7" fillId="10" borderId="1" xfId="0" applyFont="1" applyFill="1" applyBorder="1"/>
    <xf numFmtId="0" fontId="0" fillId="11" borderId="0" xfId="0" applyFill="1"/>
    <xf numFmtId="0" fontId="1" fillId="10" borderId="1" xfId="0" applyFont="1" applyFill="1" applyBorder="1"/>
    <xf numFmtId="44" fontId="0" fillId="0" borderId="0" xfId="1" applyFont="1" applyAlignment="1">
      <alignment horizontal="left" vertical="center"/>
    </xf>
    <xf numFmtId="44" fontId="0" fillId="0" borderId="0" xfId="1" applyFont="1" applyAlignment="1">
      <alignment horizontal="left" vertical="center" wrapText="1"/>
    </xf>
    <xf numFmtId="44" fontId="0" fillId="0" borderId="0" xfId="1" applyFont="1"/>
    <xf numFmtId="44" fontId="0" fillId="0" borderId="0" xfId="1" applyFont="1" applyAlignment="1">
      <alignment horizontal="left"/>
    </xf>
    <xf numFmtId="164" fontId="0" fillId="0" borderId="0" xfId="1" applyNumberFormat="1" applyFont="1" applyAlignment="1">
      <alignment horizontal="left" vertical="center"/>
    </xf>
    <xf numFmtId="164" fontId="0" fillId="0" borderId="0" xfId="1" applyNumberFormat="1" applyFont="1" applyAlignment="1">
      <alignment horizontal="left" vertical="center" wrapText="1"/>
    </xf>
    <xf numFmtId="44" fontId="0" fillId="0" borderId="0" xfId="1" applyFont="1" applyAlignment="1">
      <alignment horizontal="right" vertical="center"/>
    </xf>
    <xf numFmtId="44" fontId="0" fillId="0" borderId="0" xfId="1" applyFont="1" applyAlignment="1">
      <alignment horizontal="center" vertical="center"/>
    </xf>
    <xf numFmtId="44" fontId="0" fillId="0" borderId="0" xfId="1" applyFont="1" applyAlignment="1">
      <alignment horizontal="left" vertical="top" wrapText="1"/>
    </xf>
    <xf numFmtId="0" fontId="0" fillId="9" borderId="0" xfId="0" applyFill="1"/>
    <xf numFmtId="0" fontId="0" fillId="0" borderId="0" xfId="0" applyAlignment="1">
      <alignment horizontal="right"/>
    </xf>
  </cellXfs>
  <cellStyles count="2">
    <cellStyle name="Moneda" xfId="1" builtinId="4"/>
    <cellStyle name="Normal" xfId="0" builtinId="0"/>
  </cellStyles>
  <dxfs count="95">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2"/>
        <color indexed="8"/>
        <name val="Calibri"/>
        <family val="2"/>
        <scheme val="minor"/>
      </font>
      <fill>
        <patternFill patternType="solid">
          <fgColor indexed="64"/>
          <bgColor indexed="22"/>
        </patternFill>
      </fill>
      <alignment horizontal="center" vertical="center" textRotation="0" wrapText="1" indent="0" justifyLastLine="0" shrinkToFit="0" readingOrder="0"/>
    </dxf>
    <dxf>
      <font>
        <b/>
        <color theme="1"/>
      </font>
      <border>
        <bottom style="thin">
          <color theme="4"/>
        </bottom>
        <vertical/>
        <horizontal/>
      </border>
    </dxf>
    <dxf>
      <font>
        <color theme="1"/>
      </font>
      <fill>
        <patternFill>
          <bgColor theme="0"/>
        </patternFill>
      </fill>
      <border diagonalUp="0" diagonalDown="0">
        <left/>
        <right/>
        <top/>
        <bottom/>
        <vertical/>
        <horizontal/>
      </border>
    </dxf>
  </dxfs>
  <tableStyles count="1" defaultTableStyle="TableStyleMedium2" defaultPivotStyle="PivotStyleLight16">
    <tableStyle name="Mi estilo 1" pivot="0" table="0" count="10" xr9:uid="{0FC84403-6607-4F7D-B84C-3A1A1FBB430B}">
      <tableStyleElement type="wholeTable" dxfId="94"/>
      <tableStyleElement type="headerRow" dxfId="93"/>
    </tableStyle>
  </tableStyles>
  <colors>
    <mruColors>
      <color rgb="FFD5007F"/>
      <color rgb="FFE8208E"/>
      <color rgb="FFE162AD"/>
      <color rgb="FF5EA399"/>
      <color rgb="FFA3BD31"/>
      <color rgb="FF5EA49A"/>
      <color rgb="FF228173"/>
      <color rgb="FFDC72AB"/>
      <color rgb="FF419387"/>
      <color rgb="FFA8A8A8"/>
    </mruColors>
  </colors>
  <extLst>
    <ext xmlns:x14="http://schemas.microsoft.com/office/spreadsheetml/2009/9/main" uri="{46F421CA-312F-682f-3DD2-61675219B42D}">
      <x14:dxfs count="8">
        <dxf>
          <font>
            <color rgb="FF000000"/>
          </font>
          <fill>
            <patternFill patternType="solid">
              <fgColor auto="1"/>
              <bgColor rgb="FFE162AD"/>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rgb="FFE162AD"/>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rgb="FFE162AD"/>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rgb="FFE162AD"/>
            </patternFill>
          </fill>
          <border>
            <left style="thin">
              <color rgb="FF999999"/>
            </left>
            <right style="thin">
              <color rgb="FF999999"/>
            </right>
            <top style="thin">
              <color rgb="FF999999"/>
            </top>
            <bottom style="thin">
              <color rgb="FF999999"/>
            </bottom>
            <vertical/>
            <horizontal/>
          </border>
        </dxf>
        <dxf>
          <font>
            <color theme="4" tint="-0.249977111117893"/>
          </font>
          <fill>
            <patternFill patternType="solid">
              <fgColor theme="4" tint="0.59999389629810485"/>
              <bgColor rgb="FFE162AD"/>
            </patternFill>
          </fill>
          <border>
            <left style="thin">
              <color theme="4" tint="0.59999389629810485"/>
            </left>
            <right style="thin">
              <color theme="4" tint="0.59999389629810485"/>
            </right>
            <top style="thin">
              <color theme="4" tint="0.59999389629810485"/>
            </top>
            <bottom style="thin">
              <color theme="4" tint="0.59999389629810485"/>
            </bottom>
            <vertical/>
            <horizontal/>
          </border>
        </dxf>
        <dxf>
          <font>
            <color theme="0"/>
          </font>
          <fill>
            <patternFill patternType="solid">
              <fgColor theme="4"/>
              <bgColor rgb="FFD5007F"/>
            </patternFill>
          </fill>
          <border>
            <left style="thin">
              <color theme="4"/>
            </left>
            <right style="thin">
              <color theme="4"/>
            </right>
            <top style="thin">
              <color theme="4"/>
            </top>
            <bottom style="thin">
              <color theme="4"/>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rgb="FFC0C0C0"/>
            </patternFill>
          </fill>
          <border>
            <left style="thin">
              <color rgb="FFC0C0C0"/>
            </left>
            <right style="thin">
              <color rgb="FFC0C0C0"/>
            </right>
            <top style="thin">
              <color rgb="FFC0C0C0"/>
            </top>
            <bottom style="thin">
              <color rgb="FFC0C0C0"/>
            </bottom>
            <vertical/>
            <horizontal/>
          </border>
        </dxf>
      </x14:dxfs>
    </ext>
    <ext xmlns:x14="http://schemas.microsoft.com/office/spreadsheetml/2009/9/main" uri="{EB79DEF2-80B8-43e5-95BD-54CBDDF9020C}">
      <x14:slicerStyles defaultSlicerStyle="SlicerStyleLight1">
        <x14:slicerStyle name="Mi estilo 1">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microsoft.com/office/2007/relationships/slicerCache" Target="slicerCaches/slicerCache7.xml"/><Relationship Id="rId18" Type="http://schemas.openxmlformats.org/officeDocument/2006/relationships/sheetMetadata" Target="metadata.xml"/><Relationship Id="rId3" Type="http://schemas.openxmlformats.org/officeDocument/2006/relationships/worksheet" Target="worksheets/sheet3.xml"/><Relationship Id="rId7" Type="http://schemas.microsoft.com/office/2007/relationships/slicerCache" Target="slicerCaches/slicerCache1.xml"/><Relationship Id="rId12" Type="http://schemas.microsoft.com/office/2007/relationships/slicerCache" Target="slicerCaches/slicerCache6.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07/relationships/slicerCache" Target="slicerCaches/slicerCache5.xml"/><Relationship Id="rId5" Type="http://schemas.openxmlformats.org/officeDocument/2006/relationships/worksheet" Target="worksheets/sheet5.xml"/><Relationship Id="rId15" Type="http://schemas.openxmlformats.org/officeDocument/2006/relationships/connections" Target="connections.xml"/><Relationship Id="rId10" Type="http://schemas.microsoft.com/office/2007/relationships/slicerCache" Target="slicerCaches/slicerCache4.xml"/><Relationship Id="rId19" Type="http://schemas.openxmlformats.org/officeDocument/2006/relationships/calcChain" Target="calcChain.xml"/><Relationship Id="rId4" Type="http://schemas.openxmlformats.org/officeDocument/2006/relationships/worksheet" Target="worksheets/sheet4.xml"/><Relationship Id="rId9" Type="http://schemas.microsoft.com/office/2007/relationships/slicerCache" Target="slicerCaches/slicerCache3.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3.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4.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5.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6.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7.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18.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19.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0.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Ex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Ex2.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lineChart>
        <c:grouping val="standard"/>
        <c:varyColors val="0"/>
        <c:ser>
          <c:idx val="0"/>
          <c:order val="0"/>
          <c:tx>
            <c:strRef>
              <c:f>ANALISIS!$I$119</c:f>
              <c:strCache>
                <c:ptCount val="1"/>
                <c:pt idx="0">
                  <c:v>Total adjudicaciones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ANALISIS!$H$120:$H$151</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ANALISIS!$I$120:$I$151</c:f>
              <c:numCache>
                <c:formatCode>General</c:formatCode>
                <c:ptCount val="32"/>
                <c:pt idx="0">
                  <c:v>34</c:v>
                </c:pt>
                <c:pt idx="1">
                  <c:v>92</c:v>
                </c:pt>
                <c:pt idx="2">
                  <c:v>23</c:v>
                </c:pt>
                <c:pt idx="3">
                  <c:v>11</c:v>
                </c:pt>
                <c:pt idx="4">
                  <c:v>176</c:v>
                </c:pt>
                <c:pt idx="5">
                  <c:v>71</c:v>
                </c:pt>
                <c:pt idx="6">
                  <c:v>180</c:v>
                </c:pt>
                <c:pt idx="7">
                  <c:v>20</c:v>
                </c:pt>
                <c:pt idx="8">
                  <c:v>26</c:v>
                </c:pt>
                <c:pt idx="9">
                  <c:v>38</c:v>
                </c:pt>
                <c:pt idx="10">
                  <c:v>141</c:v>
                </c:pt>
                <c:pt idx="11">
                  <c:v>154</c:v>
                </c:pt>
                <c:pt idx="12">
                  <c:v>74</c:v>
                </c:pt>
                <c:pt idx="13">
                  <c:v>171</c:v>
                </c:pt>
                <c:pt idx="14">
                  <c:v>175</c:v>
                </c:pt>
                <c:pt idx="15">
                  <c:v>152</c:v>
                </c:pt>
                <c:pt idx="16">
                  <c:v>18</c:v>
                </c:pt>
                <c:pt idx="17">
                  <c:v>47</c:v>
                </c:pt>
                <c:pt idx="18">
                  <c:v>46</c:v>
                </c:pt>
                <c:pt idx="19">
                  <c:v>135</c:v>
                </c:pt>
                <c:pt idx="20">
                  <c:v>121</c:v>
                </c:pt>
                <c:pt idx="21">
                  <c:v>161</c:v>
                </c:pt>
                <c:pt idx="22">
                  <c:v>39</c:v>
                </c:pt>
                <c:pt idx="23">
                  <c:v>48</c:v>
                </c:pt>
                <c:pt idx="24">
                  <c:v>52</c:v>
                </c:pt>
                <c:pt idx="25">
                  <c:v>72</c:v>
                </c:pt>
                <c:pt idx="26">
                  <c:v>102</c:v>
                </c:pt>
                <c:pt idx="27">
                  <c:v>56</c:v>
                </c:pt>
                <c:pt idx="28">
                  <c:v>75</c:v>
                </c:pt>
                <c:pt idx="29">
                  <c:v>179</c:v>
                </c:pt>
                <c:pt idx="30">
                  <c:v>65</c:v>
                </c:pt>
                <c:pt idx="31">
                  <c:v>53</c:v>
                </c:pt>
              </c:numCache>
            </c:numRef>
          </c:val>
          <c:smooth val="0"/>
          <c:extLst>
            <c:ext xmlns:c16="http://schemas.microsoft.com/office/drawing/2014/chart" uri="{C3380CC4-5D6E-409C-BE32-E72D297353CC}">
              <c16:uniqueId val="{00000000-35BD-43F4-BDD0-57ABFCA68D5B}"/>
            </c:ext>
          </c:extLst>
        </c:ser>
        <c:dLbls>
          <c:showLegendKey val="0"/>
          <c:showVal val="0"/>
          <c:showCatName val="0"/>
          <c:showSerName val="0"/>
          <c:showPercent val="0"/>
          <c:showBubbleSize val="0"/>
        </c:dLbls>
        <c:marker val="1"/>
        <c:smooth val="0"/>
        <c:axId val="1748711887"/>
        <c:axId val="1748711407"/>
      </c:lineChart>
      <c:catAx>
        <c:axId val="17487118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48711407"/>
        <c:crosses val="autoZero"/>
        <c:auto val="1"/>
        <c:lblAlgn val="ctr"/>
        <c:lblOffset val="100"/>
        <c:noMultiLvlLbl val="0"/>
      </c:catAx>
      <c:valAx>
        <c:axId val="174871140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48711887"/>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ANALISIS!$I$42</c:f>
              <c:strCache>
                <c:ptCount val="1"/>
                <c:pt idx="0">
                  <c:v>Monto del contrato con impuestos incluidos (MXN)</c:v>
                </c:pt>
              </c:strCache>
            </c:strRef>
          </c:tx>
          <c:spPr>
            <a:solidFill>
              <a:schemeClr val="accent1"/>
            </a:solidFill>
            <a:ln>
              <a:noFill/>
            </a:ln>
            <a:effectLst/>
            <a:sp3d/>
          </c:spPr>
          <c:invertIfNegative val="0"/>
          <c:cat>
            <c:strRef>
              <c:f>ANALISIS!$H$43:$H$74</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ANALISIS!$I$43:$I$74</c:f>
              <c:numCache>
                <c:formatCode>_("$"* #,##0.00_);_("$"* \(#,##0.00\);_("$"* "-"??_);_(@_)</c:formatCode>
                <c:ptCount val="32"/>
                <c:pt idx="0">
                  <c:v>1598833.2199999997</c:v>
                </c:pt>
                <c:pt idx="1">
                  <c:v>22276989.220000006</c:v>
                </c:pt>
                <c:pt idx="2">
                  <c:v>3749819.55</c:v>
                </c:pt>
                <c:pt idx="3">
                  <c:v>9162695.1799999997</c:v>
                </c:pt>
                <c:pt idx="4">
                  <c:v>83978155.799999952</c:v>
                </c:pt>
                <c:pt idx="5">
                  <c:v>5449137.620000002</c:v>
                </c:pt>
                <c:pt idx="6">
                  <c:v>97831881.950000003</c:v>
                </c:pt>
                <c:pt idx="7">
                  <c:v>9901227.5899999999</c:v>
                </c:pt>
                <c:pt idx="8">
                  <c:v>6008588.3499999996</c:v>
                </c:pt>
                <c:pt idx="9">
                  <c:v>10405527.23</c:v>
                </c:pt>
                <c:pt idx="10">
                  <c:v>31450852.279999994</c:v>
                </c:pt>
                <c:pt idx="11">
                  <c:v>8856832.7699999996</c:v>
                </c:pt>
                <c:pt idx="12">
                  <c:v>8816401.9700000007</c:v>
                </c:pt>
                <c:pt idx="13">
                  <c:v>67569946.399999976</c:v>
                </c:pt>
                <c:pt idx="14">
                  <c:v>66342344.530000016</c:v>
                </c:pt>
                <c:pt idx="15">
                  <c:v>15420161.010000009</c:v>
                </c:pt>
                <c:pt idx="16">
                  <c:v>8587908.0299999993</c:v>
                </c:pt>
                <c:pt idx="17">
                  <c:v>13357456.240000004</c:v>
                </c:pt>
                <c:pt idx="18">
                  <c:v>63125409.530000001</c:v>
                </c:pt>
                <c:pt idx="19">
                  <c:v>15480755.859999996</c:v>
                </c:pt>
                <c:pt idx="20">
                  <c:v>33475339.760000009</c:v>
                </c:pt>
                <c:pt idx="21">
                  <c:v>9304638.7100000028</c:v>
                </c:pt>
                <c:pt idx="22">
                  <c:v>2468667.09</c:v>
                </c:pt>
                <c:pt idx="23">
                  <c:v>8696673.3000000007</c:v>
                </c:pt>
                <c:pt idx="24">
                  <c:v>18407797.259999998</c:v>
                </c:pt>
                <c:pt idx="25">
                  <c:v>32821473.580000002</c:v>
                </c:pt>
                <c:pt idx="26">
                  <c:v>5718712.2999999998</c:v>
                </c:pt>
                <c:pt idx="27">
                  <c:v>26928322.470000006</c:v>
                </c:pt>
                <c:pt idx="28">
                  <c:v>3133055.3900000006</c:v>
                </c:pt>
                <c:pt idx="29">
                  <c:v>20425392.760000009</c:v>
                </c:pt>
                <c:pt idx="30">
                  <c:v>12845511.15</c:v>
                </c:pt>
                <c:pt idx="31">
                  <c:v>4267684.879999999</c:v>
                </c:pt>
              </c:numCache>
            </c:numRef>
          </c:val>
          <c:extLst>
            <c:ext xmlns:c16="http://schemas.microsoft.com/office/drawing/2014/chart" uri="{C3380CC4-5D6E-409C-BE32-E72D297353CC}">
              <c16:uniqueId val="{00000000-D0A6-4FB4-B4DA-2B994F4AD1ED}"/>
            </c:ext>
          </c:extLst>
        </c:ser>
        <c:dLbls>
          <c:showLegendKey val="0"/>
          <c:showVal val="0"/>
          <c:showCatName val="0"/>
          <c:showSerName val="0"/>
          <c:showPercent val="0"/>
          <c:showBubbleSize val="0"/>
        </c:dLbls>
        <c:gapWidth val="150"/>
        <c:shape val="box"/>
        <c:axId val="1761503375"/>
        <c:axId val="1761523055"/>
        <c:axId val="0"/>
      </c:bar3DChart>
      <c:catAx>
        <c:axId val="176150337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23055"/>
        <c:crosses val="autoZero"/>
        <c:auto val="1"/>
        <c:lblAlgn val="ctr"/>
        <c:lblOffset val="100"/>
        <c:noMultiLvlLbl val="0"/>
      </c:catAx>
      <c:valAx>
        <c:axId val="1761523055"/>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033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ANALISIS!$J$42</c:f>
              <c:strCache>
                <c:ptCount val="1"/>
                <c:pt idx="0">
                  <c:v>Monto del contrato sin impuestos (MXN)</c:v>
                </c:pt>
              </c:strCache>
            </c:strRef>
          </c:tx>
          <c:spPr>
            <a:solidFill>
              <a:schemeClr val="accent1"/>
            </a:solidFill>
            <a:ln>
              <a:noFill/>
            </a:ln>
            <a:effectLst/>
            <a:sp3d/>
          </c:spPr>
          <c:invertIfNegative val="0"/>
          <c:cat>
            <c:strRef>
              <c:f>ANALISIS!$H$43:$H$74</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ANALISIS!$J$43:$J$74</c:f>
              <c:numCache>
                <c:formatCode>_("$"* #,##0.00_);_("$"* \(#,##0.00\);_("$"* "-"??_);_(@_)</c:formatCode>
                <c:ptCount val="32"/>
                <c:pt idx="0">
                  <c:v>1376948.57</c:v>
                </c:pt>
                <c:pt idx="1">
                  <c:v>17286775.520000003</c:v>
                </c:pt>
                <c:pt idx="2">
                  <c:v>3253549.55</c:v>
                </c:pt>
                <c:pt idx="3">
                  <c:v>7922879.0500000017</c:v>
                </c:pt>
                <c:pt idx="4">
                  <c:v>161871231.36000007</c:v>
                </c:pt>
                <c:pt idx="5">
                  <c:v>4942558.7699999996</c:v>
                </c:pt>
                <c:pt idx="6">
                  <c:v>349266482.03000003</c:v>
                </c:pt>
                <c:pt idx="7">
                  <c:v>4715654.21</c:v>
                </c:pt>
                <c:pt idx="8">
                  <c:v>5185527.78</c:v>
                </c:pt>
                <c:pt idx="9">
                  <c:v>8965320.7400000002</c:v>
                </c:pt>
                <c:pt idx="10">
                  <c:v>24295608.570000008</c:v>
                </c:pt>
                <c:pt idx="11">
                  <c:v>8366093.0200000014</c:v>
                </c:pt>
                <c:pt idx="12">
                  <c:v>7620650.2099999981</c:v>
                </c:pt>
                <c:pt idx="13">
                  <c:v>58348319.820000023</c:v>
                </c:pt>
                <c:pt idx="14">
                  <c:v>56786920.380000003</c:v>
                </c:pt>
                <c:pt idx="15">
                  <c:v>13370541.179999996</c:v>
                </c:pt>
                <c:pt idx="16">
                  <c:v>7405221.8100000005</c:v>
                </c:pt>
                <c:pt idx="17">
                  <c:v>11584787.710000003</c:v>
                </c:pt>
                <c:pt idx="18">
                  <c:v>54484708.86999999</c:v>
                </c:pt>
                <c:pt idx="19">
                  <c:v>13946509.230000004</c:v>
                </c:pt>
                <c:pt idx="20">
                  <c:v>28711675.75</c:v>
                </c:pt>
                <c:pt idx="21">
                  <c:v>6880037.2099999981</c:v>
                </c:pt>
                <c:pt idx="22">
                  <c:v>2448226.2800000003</c:v>
                </c:pt>
                <c:pt idx="23">
                  <c:v>7309684.4900000012</c:v>
                </c:pt>
                <c:pt idx="24">
                  <c:v>19349344.940000005</c:v>
                </c:pt>
                <c:pt idx="25">
                  <c:v>28184826.729999997</c:v>
                </c:pt>
                <c:pt idx="26">
                  <c:v>6652761.96</c:v>
                </c:pt>
                <c:pt idx="27">
                  <c:v>24330874.840000007</c:v>
                </c:pt>
                <c:pt idx="28">
                  <c:v>2642547.1200000006</c:v>
                </c:pt>
                <c:pt idx="29">
                  <c:v>14964077.629999995</c:v>
                </c:pt>
                <c:pt idx="30">
                  <c:v>13071681.840000002</c:v>
                </c:pt>
                <c:pt idx="31">
                  <c:v>3720158.2800000007</c:v>
                </c:pt>
              </c:numCache>
            </c:numRef>
          </c:val>
          <c:extLst>
            <c:ext xmlns:c16="http://schemas.microsoft.com/office/drawing/2014/chart" uri="{C3380CC4-5D6E-409C-BE32-E72D297353CC}">
              <c16:uniqueId val="{00000000-3977-4477-A335-76B3F99770AE}"/>
            </c:ext>
          </c:extLst>
        </c:ser>
        <c:dLbls>
          <c:showLegendKey val="0"/>
          <c:showVal val="0"/>
          <c:showCatName val="0"/>
          <c:showSerName val="0"/>
          <c:showPercent val="0"/>
          <c:showBubbleSize val="0"/>
        </c:dLbls>
        <c:gapWidth val="150"/>
        <c:shape val="box"/>
        <c:axId val="1761503375"/>
        <c:axId val="1761523055"/>
        <c:axId val="0"/>
      </c:bar3DChart>
      <c:catAx>
        <c:axId val="176150337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23055"/>
        <c:crosses val="autoZero"/>
        <c:auto val="1"/>
        <c:lblAlgn val="ctr"/>
        <c:lblOffset val="100"/>
        <c:noMultiLvlLbl val="0"/>
      </c:catAx>
      <c:valAx>
        <c:axId val="1761523055"/>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033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2.2369646462711949E-2"/>
          <c:y val="2.309468822170900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ANALISIS!$K$21</c:f>
              <c:strCache>
                <c:ptCount val="1"/>
                <c:pt idx="0">
                  <c:v>Adjudicación directa</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311A-4189-8A2C-8D3FA2FA553E}"/>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311A-4189-8A2C-8D3FA2FA553E}"/>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311A-4189-8A2C-8D3FA2FA553E}"/>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311A-4189-8A2C-8D3FA2FA553E}"/>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311A-4189-8A2C-8D3FA2FA553E}"/>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ANALISIS!$J$22:$J$26</c:f>
              <c:strCache>
                <c:ptCount val="5"/>
                <c:pt idx="0">
                  <c:v>Adquisiciones</c:v>
                </c:pt>
                <c:pt idx="1">
                  <c:v>Arrendamientos</c:v>
                </c:pt>
                <c:pt idx="2">
                  <c:v>Obra pública</c:v>
                </c:pt>
                <c:pt idx="3">
                  <c:v>Servicios</c:v>
                </c:pt>
                <c:pt idx="4">
                  <c:v>Servicios relacionados con obra pública</c:v>
                </c:pt>
              </c:strCache>
            </c:strRef>
          </c:cat>
          <c:val>
            <c:numRef>
              <c:f>ANALISIS!$K$22:$K$26</c:f>
              <c:numCache>
                <c:formatCode>General</c:formatCode>
                <c:ptCount val="5"/>
                <c:pt idx="0">
                  <c:v>615</c:v>
                </c:pt>
                <c:pt idx="1">
                  <c:v>819</c:v>
                </c:pt>
                <c:pt idx="2">
                  <c:v>0</c:v>
                </c:pt>
                <c:pt idx="3">
                  <c:v>1240</c:v>
                </c:pt>
                <c:pt idx="4">
                  <c:v>0</c:v>
                </c:pt>
              </c:numCache>
            </c:numRef>
          </c:val>
          <c:extLst>
            <c:ext xmlns:c16="http://schemas.microsoft.com/office/drawing/2014/chart" uri="{C3380CC4-5D6E-409C-BE32-E72D297353CC}">
              <c16:uniqueId val="{00000000-DF9B-46E5-A462-B78E04D517A7}"/>
            </c:ext>
          </c:extLst>
        </c:ser>
        <c:dLbls>
          <c:showLegendKey val="0"/>
          <c:showVal val="0"/>
          <c:showCatName val="0"/>
          <c:showSerName val="0"/>
          <c:showPercent val="0"/>
          <c:showBubbleSize val="0"/>
          <c:showLeaderLines val="0"/>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2.2369646462711949E-2"/>
          <c:y val="2.309468822170900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ANALISIS!$L$21</c:f>
              <c:strCache>
                <c:ptCount val="1"/>
                <c:pt idx="0">
                  <c:v>Invitación a cuando menos tres personas</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7236-4C90-B526-647F0C121520}"/>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7236-4C90-B526-647F0C121520}"/>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7236-4C90-B526-647F0C121520}"/>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7236-4C90-B526-647F0C121520}"/>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7236-4C90-B526-647F0C121520}"/>
              </c:ext>
            </c:extLst>
          </c:dPt>
          <c:dLbls>
            <c:dLbl>
              <c:idx val="0"/>
              <c:layout>
                <c:manualLayout>
                  <c:x val="-0.13324080499653018"/>
                  <c:y val="0.2583621683967704"/>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7236-4C90-B526-647F0C121520}"/>
                </c:ext>
              </c:extLst>
            </c:dLbl>
            <c:dLbl>
              <c:idx val="1"/>
              <c:layout>
                <c:manualLayout>
                  <c:x val="7.4947952810548224E-2"/>
                  <c:y val="3.6908881199538619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7236-4C90-B526-647F0C121520}"/>
                </c:ext>
              </c:extLst>
            </c:dLbl>
            <c:dLbl>
              <c:idx val="2"/>
              <c:layout>
                <c:manualLayout>
                  <c:x val="0.25815405968077726"/>
                  <c:y val="0.20299884659746248"/>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7236-4C90-B526-647F0C121520}"/>
                </c:ext>
              </c:extLst>
            </c:dLbl>
            <c:dLbl>
              <c:idx val="3"/>
              <c:layout>
                <c:manualLayout>
                  <c:x val="-0.13601665510062458"/>
                  <c:y val="-4.1522491349480967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7236-4C90-B526-647F0C121520}"/>
                </c:ext>
              </c:extLst>
            </c:dLbl>
            <c:dLbl>
              <c:idx val="4"/>
              <c:layout>
                <c:manualLayout>
                  <c:x val="-0.2387231089521166"/>
                  <c:y val="0.1291810841983852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236-4C90-B526-647F0C121520}"/>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ANALISIS!$J$22:$J$26</c:f>
              <c:strCache>
                <c:ptCount val="5"/>
                <c:pt idx="0">
                  <c:v>Adquisiciones</c:v>
                </c:pt>
                <c:pt idx="1">
                  <c:v>Arrendamientos</c:v>
                </c:pt>
                <c:pt idx="2">
                  <c:v>Obra pública</c:v>
                </c:pt>
                <c:pt idx="3">
                  <c:v>Servicios</c:v>
                </c:pt>
                <c:pt idx="4">
                  <c:v>Servicios relacionados con obra pública</c:v>
                </c:pt>
              </c:strCache>
            </c:strRef>
          </c:cat>
          <c:val>
            <c:numRef>
              <c:f>ANALISIS!$L$22:$L$26</c:f>
              <c:numCache>
                <c:formatCode>General</c:formatCode>
                <c:ptCount val="5"/>
                <c:pt idx="0">
                  <c:v>0</c:v>
                </c:pt>
                <c:pt idx="1">
                  <c:v>1</c:v>
                </c:pt>
                <c:pt idx="2">
                  <c:v>0</c:v>
                </c:pt>
                <c:pt idx="3">
                  <c:v>25</c:v>
                </c:pt>
                <c:pt idx="4">
                  <c:v>1</c:v>
                </c:pt>
              </c:numCache>
            </c:numRef>
          </c:val>
          <c:extLst>
            <c:ext xmlns:c16="http://schemas.microsoft.com/office/drawing/2014/chart" uri="{C3380CC4-5D6E-409C-BE32-E72D297353CC}">
              <c16:uniqueId val="{0000000A-7236-4C90-B526-647F0C121520}"/>
            </c:ext>
          </c:extLst>
        </c:ser>
        <c:dLbls>
          <c:showLegendKey val="0"/>
          <c:showVal val="0"/>
          <c:showCatName val="0"/>
          <c:showSerName val="0"/>
          <c:showPercent val="0"/>
          <c:showBubbleSize val="0"/>
          <c:showLeaderLines val="0"/>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2.2369722628892495E-2"/>
          <c:y val="2.309458309418726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ANALISIS!$M$21</c:f>
              <c:strCache>
                <c:ptCount val="1"/>
                <c:pt idx="0">
                  <c:v>Licitación pública</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51CB-4A3C-9F63-B1BAED21DA38}"/>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51CB-4A3C-9F63-B1BAED21DA38}"/>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51CB-4A3C-9F63-B1BAED21DA38}"/>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51CB-4A3C-9F63-B1BAED21DA38}"/>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51CB-4A3C-9F63-B1BAED21DA38}"/>
              </c:ext>
            </c:extLst>
          </c:dPt>
          <c:dLbls>
            <c:dLbl>
              <c:idx val="0"/>
              <c:layout>
                <c:manualLayout>
                  <c:x val="5.0219711236660393E-3"/>
                  <c:y val="-8.0432244146693851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51CB-4A3C-9F63-B1BAED21DA38}"/>
                </c:ext>
              </c:extLst>
            </c:dLbl>
            <c:dLbl>
              <c:idx val="1"/>
              <c:layout>
                <c:manualLayout>
                  <c:x val="7.5329566854990579E-2"/>
                  <c:y val="-7.0378213628357139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51CB-4A3C-9F63-B1BAED21DA38}"/>
                </c:ext>
              </c:extLst>
            </c:dLbl>
            <c:dLbl>
              <c:idx val="2"/>
              <c:layout>
                <c:manualLayout>
                  <c:x val="6.7796610169491428E-2"/>
                  <c:y val="0.3167019613276070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51CB-4A3C-9F63-B1BAED21DA38}"/>
                </c:ext>
              </c:extLst>
            </c:dLbl>
            <c:dLbl>
              <c:idx val="4"/>
              <c:layout>
                <c:manualLayout>
                  <c:x val="-0.31638418079096048"/>
                  <c:y val="0.1558374730342193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51CB-4A3C-9F63-B1BAED21DA3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s>
          <c:cat>
            <c:strRef>
              <c:f>ANALISIS!$J$22:$J$26</c:f>
              <c:strCache>
                <c:ptCount val="5"/>
                <c:pt idx="0">
                  <c:v>Adquisiciones</c:v>
                </c:pt>
                <c:pt idx="1">
                  <c:v>Arrendamientos</c:v>
                </c:pt>
                <c:pt idx="2">
                  <c:v>Obra pública</c:v>
                </c:pt>
                <c:pt idx="3">
                  <c:v>Servicios</c:v>
                </c:pt>
                <c:pt idx="4">
                  <c:v>Servicios relacionados con obra pública</c:v>
                </c:pt>
              </c:strCache>
            </c:strRef>
          </c:cat>
          <c:val>
            <c:numRef>
              <c:f>ANALISIS!$M$22:$M$26</c:f>
              <c:numCache>
                <c:formatCode>General</c:formatCode>
                <c:ptCount val="5"/>
                <c:pt idx="0">
                  <c:v>16</c:v>
                </c:pt>
                <c:pt idx="1">
                  <c:v>0</c:v>
                </c:pt>
                <c:pt idx="2">
                  <c:v>1</c:v>
                </c:pt>
                <c:pt idx="3">
                  <c:v>79</c:v>
                </c:pt>
                <c:pt idx="4">
                  <c:v>0</c:v>
                </c:pt>
              </c:numCache>
            </c:numRef>
          </c:val>
          <c:extLst>
            <c:ext xmlns:c16="http://schemas.microsoft.com/office/drawing/2014/chart" uri="{C3380CC4-5D6E-409C-BE32-E72D297353CC}">
              <c16:uniqueId val="{0000000A-51CB-4A3C-9F63-B1BAED21DA38}"/>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2.2369722628892495E-2"/>
          <c:y val="2.309458309418726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ANALISIS!$N$21</c:f>
              <c:strCache>
                <c:ptCount val="1"/>
                <c:pt idx="0">
                  <c:v>Otro</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9B1D-46D6-84C4-6FAA54930697}"/>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9B1D-46D6-84C4-6FAA54930697}"/>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9B1D-46D6-84C4-6FAA54930697}"/>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9B1D-46D6-84C4-6FAA54930697}"/>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9B1D-46D6-84C4-6FAA54930697}"/>
              </c:ext>
            </c:extLst>
          </c:dPt>
          <c:dLbls>
            <c:dLbl>
              <c:idx val="0"/>
              <c:layout>
                <c:manualLayout>
                  <c:x val="7.5329566854989661E-3"/>
                  <c:y val="-0.1154762257736136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9B1D-46D6-84C4-6FAA54930697}"/>
                </c:ext>
              </c:extLst>
            </c:dLbl>
            <c:dLbl>
              <c:idx val="1"/>
              <c:layout>
                <c:manualLayout>
                  <c:x val="3.7664783427495199E-2"/>
                  <c:y val="-0.200828218736719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9B1D-46D6-84C4-6FAA54930697}"/>
                </c:ext>
              </c:extLst>
            </c:dLbl>
            <c:dLbl>
              <c:idx val="2"/>
              <c:layout>
                <c:manualLayout>
                  <c:x val="-2.5109855618331116E-3"/>
                  <c:y val="0.1506211640525394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9B1D-46D6-84C4-6FAA54930697}"/>
                </c:ext>
              </c:extLst>
            </c:dLbl>
            <c:dLbl>
              <c:idx val="4"/>
              <c:layout>
                <c:manualLayout>
                  <c:x val="-0.26867545511613306"/>
                  <c:y val="3.0124232810507901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9B1D-46D6-84C4-6FAA54930697}"/>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ANALISIS!$J$22:$J$26</c:f>
              <c:strCache>
                <c:ptCount val="5"/>
                <c:pt idx="0">
                  <c:v>Adquisiciones</c:v>
                </c:pt>
                <c:pt idx="1">
                  <c:v>Arrendamientos</c:v>
                </c:pt>
                <c:pt idx="2">
                  <c:v>Obra pública</c:v>
                </c:pt>
                <c:pt idx="3">
                  <c:v>Servicios</c:v>
                </c:pt>
                <c:pt idx="4">
                  <c:v>Servicios relacionados con obra pública</c:v>
                </c:pt>
              </c:strCache>
            </c:strRef>
          </c:cat>
          <c:val>
            <c:numRef>
              <c:f>ANALISIS!$N$22:$N$26</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A-9B1D-46D6-84C4-6FAA54930697}"/>
            </c:ext>
          </c:extLst>
        </c:ser>
        <c:dLbls>
          <c:showLegendKey val="0"/>
          <c:showVal val="0"/>
          <c:showCatName val="0"/>
          <c:showSerName val="0"/>
          <c:showPercent val="0"/>
          <c:showBubbleSize val="0"/>
          <c:showLeaderLines val="0"/>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ANALISIS!$K$170</c:f>
              <c:strCache>
                <c:ptCount val="1"/>
                <c:pt idx="0">
                  <c:v>Adjudicación directa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ANALISIS!$L$170:$P$170</c:f>
              <c:numCache>
                <c:formatCode>_("$"* #,##0.00_);_("$"* \(#,##0.00\);_("$"* "-"??_);_(@_)</c:formatCode>
                <c:ptCount val="5"/>
                <c:pt idx="0">
                  <c:v>16184035.509999992</c:v>
                </c:pt>
                <c:pt idx="1">
                  <c:v>385654715.43000048</c:v>
                </c:pt>
                <c:pt idx="2">
                  <c:v>#N/A</c:v>
                </c:pt>
                <c:pt idx="3">
                  <c:v>171580649.39999992</c:v>
                </c:pt>
                <c:pt idx="4">
                  <c:v>#N/A</c:v>
                </c:pt>
              </c:numCache>
            </c:numRef>
          </c:val>
          <c:extLst>
            <c:ext xmlns:c16="http://schemas.microsoft.com/office/drawing/2014/chart" uri="{C3380CC4-5D6E-409C-BE32-E72D297353CC}">
              <c16:uniqueId val="{00000000-A785-44CF-A2CD-2A5A80DF32FF}"/>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ANALISIS!$K$171</c:f>
              <c:strCache>
                <c:ptCount val="1"/>
                <c:pt idx="0">
                  <c:v>Invitación a cuando menos tres personas</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ANALISIS!$L$171:$P$171</c:f>
              <c:numCache>
                <c:formatCode>_("$"* #,##0.00_);_("$"* \(#,##0.00\);_("$"* "-"??_);_(@_)</c:formatCode>
                <c:ptCount val="5"/>
                <c:pt idx="0">
                  <c:v>#N/A</c:v>
                </c:pt>
                <c:pt idx="1">
                  <c:v>23673.119999999999</c:v>
                </c:pt>
                <c:pt idx="2">
                  <c:v>#N/A</c:v>
                </c:pt>
                <c:pt idx="3">
                  <c:v>21531634.219999999</c:v>
                </c:pt>
                <c:pt idx="4">
                  <c:v>#N/A</c:v>
                </c:pt>
              </c:numCache>
            </c:numRef>
          </c:val>
          <c:extLst>
            <c:ext xmlns:c16="http://schemas.microsoft.com/office/drawing/2014/chart" uri="{C3380CC4-5D6E-409C-BE32-E72D297353CC}">
              <c16:uniqueId val="{00000003-F0B3-4631-B545-B7343F347C2C}"/>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ANALISIS!$K$172</c:f>
              <c:strCache>
                <c:ptCount val="1"/>
                <c:pt idx="0">
                  <c:v>Licitación pública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ANALISIS!$L$172:$P$172</c:f>
              <c:numCache>
                <c:formatCode>_("$"* #,##0.00_);_("$"* \(#,##0.00\);_("$"* "-"??_);_(@_)</c:formatCode>
                <c:ptCount val="5"/>
                <c:pt idx="0">
                  <c:v>8604614.6300000008</c:v>
                </c:pt>
                <c:pt idx="1">
                  <c:v>#N/A</c:v>
                </c:pt>
                <c:pt idx="2">
                  <c:v>#N/A</c:v>
                </c:pt>
                <c:pt idx="3">
                  <c:v>87493486.659999996</c:v>
                </c:pt>
                <c:pt idx="4">
                  <c:v>#N/A</c:v>
                </c:pt>
              </c:numCache>
            </c:numRef>
          </c:val>
          <c:extLst>
            <c:ext xmlns:c16="http://schemas.microsoft.com/office/drawing/2014/chart" uri="{C3380CC4-5D6E-409C-BE32-E72D297353CC}">
              <c16:uniqueId val="{00000000-2C63-43DF-8E5B-3630C4CC7B1A}"/>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ANALISIS!$K$173</c:f>
              <c:strCache>
                <c:ptCount val="1"/>
                <c:pt idx="0">
                  <c:v>Otro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ANALISIS!$L$173:$P$173</c:f>
              <c:numCache>
                <c:formatCode>_("$"* #,##0.00_);_("$"* \(#,##0.00\);_("$"* "-"??_);_(@_)</c:formatCode>
                <c:ptCount val="5"/>
                <c:pt idx="0">
                  <c:v>0</c:v>
                </c:pt>
                <c:pt idx="1">
                  <c:v>0</c:v>
                </c:pt>
                <c:pt idx="2">
                  <c:v>#N/A</c:v>
                </c:pt>
                <c:pt idx="3">
                  <c:v>0</c:v>
                </c:pt>
                <c:pt idx="4">
                  <c:v>0</c:v>
                </c:pt>
              </c:numCache>
            </c:numRef>
          </c:val>
          <c:extLst>
            <c:ext xmlns:c16="http://schemas.microsoft.com/office/drawing/2014/chart" uri="{C3380CC4-5D6E-409C-BE32-E72D297353CC}">
              <c16:uniqueId val="{00000000-B73F-445B-8217-C07882638ABF}"/>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ANALISIS!$F$9</c:f>
              <c:strCache>
                <c:ptCount val="1"/>
                <c:pt idx="0">
                  <c:v>Total Tipo de procedimiento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6268-418B-81E7-2252D4CFEA7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2-6268-418B-81E7-2252D4CFEA70}"/>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4-6268-418B-81E7-2252D4CFEA7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3-6268-418B-81E7-2252D4CFEA70}"/>
              </c:ext>
            </c:extLst>
          </c:dPt>
          <c:dLbls>
            <c:dLbl>
              <c:idx val="1"/>
              <c:layout>
                <c:manualLayout>
                  <c:x val="-0.58645640020425849"/>
                  <c:y val="2.3703700016922319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6268-418B-81E7-2252D4CFEA70}"/>
                </c:ext>
              </c:extLst>
            </c:dLbl>
            <c:dLbl>
              <c:idx val="2"/>
              <c:layout>
                <c:manualLayout>
                  <c:x val="-2.629849328270208E-2"/>
                  <c:y val="-0.1145678834151246"/>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4-6268-418B-81E7-2252D4CFEA70}"/>
                </c:ext>
              </c:extLst>
            </c:dLbl>
            <c:dLbl>
              <c:idx val="3"/>
              <c:layout>
                <c:manualLayout>
                  <c:x val="9.4674575817727841E-2"/>
                  <c:y val="3.9506166694870545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6268-418B-81E7-2252D4CFEA70}"/>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ANALISIS!$F$10:$F$13</c:f>
              <c:strCache>
                <c:ptCount val="4"/>
                <c:pt idx="0">
                  <c:v>Adjudicación directa</c:v>
                </c:pt>
                <c:pt idx="1">
                  <c:v>Invitación a cuando menos tres personas</c:v>
                </c:pt>
                <c:pt idx="2">
                  <c:v>Licitación pública</c:v>
                </c:pt>
                <c:pt idx="3">
                  <c:v>Otro</c:v>
                </c:pt>
              </c:strCache>
            </c:strRef>
          </c:cat>
          <c:val>
            <c:numRef>
              <c:f>ANALISIS!$G$10:$G$13</c:f>
              <c:numCache>
                <c:formatCode>General</c:formatCode>
                <c:ptCount val="4"/>
                <c:pt idx="0">
                  <c:v>2674</c:v>
                </c:pt>
                <c:pt idx="1">
                  <c:v>27</c:v>
                </c:pt>
                <c:pt idx="2">
                  <c:v>96</c:v>
                </c:pt>
                <c:pt idx="3">
                  <c:v>0</c:v>
                </c:pt>
              </c:numCache>
            </c:numRef>
          </c:val>
          <c:extLst>
            <c:ext xmlns:c16="http://schemas.microsoft.com/office/drawing/2014/chart" uri="{C3380CC4-5D6E-409C-BE32-E72D297353CC}">
              <c16:uniqueId val="{00000000-6268-418B-81E7-2252D4CFEA70}"/>
            </c:ext>
          </c:extLst>
        </c:ser>
        <c:dLbls>
          <c:showLegendKey val="0"/>
          <c:showVal val="0"/>
          <c:showCatName val="0"/>
          <c:showSerName val="0"/>
          <c:showPercent val="0"/>
          <c:showBubbleSize val="0"/>
          <c:showLeaderLines val="0"/>
        </c:dLbls>
        <c:firstSliceAng val="6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2614162284613651"/>
          <c:y val="3.6292928431079972E-2"/>
          <c:w val="0.54661734691085784"/>
          <c:h val="0.71275024872290937"/>
        </c:manualLayout>
      </c:layout>
      <c:barChart>
        <c:barDir val="bar"/>
        <c:grouping val="clustered"/>
        <c:varyColors val="0"/>
        <c:ser>
          <c:idx val="0"/>
          <c:order val="0"/>
          <c:tx>
            <c:strRef>
              <c:f>ANALISIS!$J$110</c:f>
              <c:strCache>
                <c:ptCount val="1"/>
                <c:pt idx="0">
                  <c:v>Suma de Monto total del contrato con impuestos</c:v>
                </c:pt>
              </c:strCache>
            </c:strRef>
          </c:tx>
          <c:spPr>
            <a:solidFill>
              <a:schemeClr val="accent1"/>
            </a:solidFill>
            <a:ln>
              <a:noFill/>
            </a:ln>
            <a:effectLst/>
          </c:spPr>
          <c:invertIfNegative val="0"/>
          <c:dLbls>
            <c:dLbl>
              <c:idx val="0"/>
              <c:layout>
                <c:manualLayout>
                  <c:x val="0.19457956914523966"/>
                  <c:y val="-1.555411218474856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278-43DE-B612-1F4D5C95B71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ANALISIS!$G$111:$G$112</c:f>
              <c:strCache>
                <c:ptCount val="2"/>
                <c:pt idx="0">
                  <c:v>Cheque</c:v>
                </c:pt>
                <c:pt idx="1">
                  <c:v>Transacción bancaria</c:v>
                </c:pt>
              </c:strCache>
            </c:strRef>
          </c:cat>
          <c:val>
            <c:numRef>
              <c:f>ANALISIS!$J$111:$J$113</c:f>
              <c:numCache>
                <c:formatCode>_("$"* #,##0.00_);_("$"* \(#,##0.00\);_("$"* "-"??_);_(@_)</c:formatCode>
                <c:ptCount val="3"/>
                <c:pt idx="0">
                  <c:v>86712735.030000001</c:v>
                </c:pt>
                <c:pt idx="1">
                  <c:v>641151457.95000041</c:v>
                </c:pt>
                <c:pt idx="2">
                  <c:v>0</c:v>
                </c:pt>
              </c:numCache>
            </c:numRef>
          </c:val>
          <c:extLst>
            <c:ext xmlns:c16="http://schemas.microsoft.com/office/drawing/2014/chart" uri="{C3380CC4-5D6E-409C-BE32-E72D297353CC}">
              <c16:uniqueId val="{00000000-3278-43DE-B612-1F4D5C95B71E}"/>
            </c:ext>
          </c:extLst>
        </c:ser>
        <c:dLbls>
          <c:showLegendKey val="0"/>
          <c:showVal val="0"/>
          <c:showCatName val="0"/>
          <c:showSerName val="0"/>
          <c:showPercent val="0"/>
          <c:showBubbleSize val="0"/>
        </c:dLbls>
        <c:gapWidth val="182"/>
        <c:axId val="1650922319"/>
        <c:axId val="1650920399"/>
      </c:barChart>
      <c:catAx>
        <c:axId val="165092231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50920399"/>
        <c:crosses val="autoZero"/>
        <c:auto val="1"/>
        <c:lblAlgn val="ctr"/>
        <c:lblOffset val="100"/>
        <c:noMultiLvlLbl val="0"/>
      </c:catAx>
      <c:valAx>
        <c:axId val="1650920399"/>
        <c:scaling>
          <c:orientation val="minMax"/>
        </c:scaling>
        <c:delete val="0"/>
        <c:axPos val="b"/>
        <c:majorGridlines>
          <c:spPr>
            <a:ln w="9525" cap="flat" cmpd="sng" algn="ctr">
              <a:solidFill>
                <a:schemeClr val="tx1">
                  <a:lumMod val="15000"/>
                  <a:lumOff val="85000"/>
                </a:schemeClr>
              </a:solidFill>
              <a:round/>
            </a:ln>
            <a:effectLst/>
          </c:spPr>
        </c:majorGridlines>
        <c:title>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MX"/>
            </a:p>
          </c:txPr>
        </c:title>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5092231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4146770130630222E-2"/>
          <c:y val="4.5123747522321797E-3"/>
          <c:w val="0.95779700794200462"/>
          <c:h val="0.63981929678145066"/>
        </c:manualLayout>
      </c:layout>
      <c:lineChart>
        <c:grouping val="standard"/>
        <c:varyColors val="0"/>
        <c:ser>
          <c:idx val="0"/>
          <c:order val="0"/>
          <c:tx>
            <c:strRef>
              <c:f>ANALISIS!$I$119</c:f>
              <c:strCache>
                <c:ptCount val="1"/>
                <c:pt idx="0">
                  <c:v>Total adjudicaciones</c:v>
                </c:pt>
              </c:strCache>
            </c:strRef>
          </c:tx>
          <c:spPr>
            <a:ln w="31750" cap="rnd">
              <a:solidFill>
                <a:schemeClr val="accent1"/>
              </a:solidFill>
              <a:round/>
            </a:ln>
            <a:effectLst/>
          </c:spPr>
          <c:marker>
            <c:symbol val="circle"/>
            <c:size val="17"/>
            <c:spPr>
              <a:solidFill>
                <a:schemeClr val="accent1"/>
              </a:solidFill>
              <a:ln>
                <a:noFill/>
              </a:ln>
              <a:effectLst/>
            </c:spPr>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ANALISIS!$H$120:$H$151</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ANALISIS!$I$120:$I$151</c:f>
              <c:numCache>
                <c:formatCode>General</c:formatCode>
                <c:ptCount val="32"/>
                <c:pt idx="0">
                  <c:v>34</c:v>
                </c:pt>
                <c:pt idx="1">
                  <c:v>92</c:v>
                </c:pt>
                <c:pt idx="2">
                  <c:v>23</c:v>
                </c:pt>
                <c:pt idx="3">
                  <c:v>11</c:v>
                </c:pt>
                <c:pt idx="4">
                  <c:v>176</c:v>
                </c:pt>
                <c:pt idx="5">
                  <c:v>71</c:v>
                </c:pt>
                <c:pt idx="6">
                  <c:v>180</c:v>
                </c:pt>
                <c:pt idx="7">
                  <c:v>20</c:v>
                </c:pt>
                <c:pt idx="8">
                  <c:v>26</c:v>
                </c:pt>
                <c:pt idx="9">
                  <c:v>38</c:v>
                </c:pt>
                <c:pt idx="10">
                  <c:v>141</c:v>
                </c:pt>
                <c:pt idx="11">
                  <c:v>154</c:v>
                </c:pt>
                <c:pt idx="12">
                  <c:v>74</c:v>
                </c:pt>
                <c:pt idx="13">
                  <c:v>171</c:v>
                </c:pt>
                <c:pt idx="14">
                  <c:v>175</c:v>
                </c:pt>
                <c:pt idx="15">
                  <c:v>152</c:v>
                </c:pt>
                <c:pt idx="16">
                  <c:v>18</c:v>
                </c:pt>
                <c:pt idx="17">
                  <c:v>47</c:v>
                </c:pt>
                <c:pt idx="18">
                  <c:v>46</c:v>
                </c:pt>
                <c:pt idx="19">
                  <c:v>135</c:v>
                </c:pt>
                <c:pt idx="20">
                  <c:v>121</c:v>
                </c:pt>
                <c:pt idx="21">
                  <c:v>161</c:v>
                </c:pt>
                <c:pt idx="22">
                  <c:v>39</c:v>
                </c:pt>
                <c:pt idx="23">
                  <c:v>48</c:v>
                </c:pt>
                <c:pt idx="24">
                  <c:v>52</c:v>
                </c:pt>
                <c:pt idx="25">
                  <c:v>72</c:v>
                </c:pt>
                <c:pt idx="26">
                  <c:v>102</c:v>
                </c:pt>
                <c:pt idx="27">
                  <c:v>56</c:v>
                </c:pt>
                <c:pt idx="28">
                  <c:v>75</c:v>
                </c:pt>
                <c:pt idx="29">
                  <c:v>179</c:v>
                </c:pt>
                <c:pt idx="30">
                  <c:v>65</c:v>
                </c:pt>
                <c:pt idx="31">
                  <c:v>53</c:v>
                </c:pt>
              </c:numCache>
            </c:numRef>
          </c:val>
          <c:smooth val="0"/>
          <c:extLst>
            <c:ext xmlns:c16="http://schemas.microsoft.com/office/drawing/2014/chart" uri="{C3380CC4-5D6E-409C-BE32-E72D297353CC}">
              <c16:uniqueId val="{00000000-7E9A-48E4-B5A3-FD1C22434095}"/>
            </c:ext>
          </c:extLst>
        </c:ser>
        <c:dLbls>
          <c:dLblPos val="ctr"/>
          <c:showLegendKey val="0"/>
          <c:showVal val="1"/>
          <c:showCatName val="0"/>
          <c:showSerName val="0"/>
          <c:showPercent val="0"/>
          <c:showBubbleSize val="0"/>
        </c:dLbls>
        <c:marker val="1"/>
        <c:smooth val="0"/>
        <c:axId val="1748711887"/>
        <c:axId val="1748711407"/>
      </c:lineChart>
      <c:catAx>
        <c:axId val="1748711887"/>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s-MX"/>
          </a:p>
        </c:txPr>
        <c:crossAx val="1748711407"/>
        <c:crosses val="autoZero"/>
        <c:auto val="1"/>
        <c:lblAlgn val="ctr"/>
        <c:lblOffset val="100"/>
        <c:noMultiLvlLbl val="0"/>
      </c:catAx>
      <c:valAx>
        <c:axId val="1748711407"/>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1748711887"/>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MX"/>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ANALISIS!$F$9</c:f>
              <c:strCache>
                <c:ptCount val="1"/>
                <c:pt idx="0">
                  <c:v>Total Tipo de procedimiento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FFDA-43D9-A1FC-29963E720C9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FFDA-43D9-A1FC-29963E720C9B}"/>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FFDA-43D9-A1FC-29963E720C9B}"/>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FFDA-43D9-A1FC-29963E720C9B}"/>
              </c:ext>
            </c:extLst>
          </c:dPt>
          <c:dLbls>
            <c:dLbl>
              <c:idx val="0"/>
              <c:layout>
                <c:manualLayout>
                  <c:x val="-1.9210245464247676E-2"/>
                  <c:y val="-0.15120274914089349"/>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FFDA-43D9-A1FC-29963E720C9B}"/>
                </c:ext>
              </c:extLst>
            </c:dLbl>
            <c:dLbl>
              <c:idx val="1"/>
              <c:layout>
                <c:manualLayout>
                  <c:x val="7.2843781267673033E-2"/>
                  <c:y val="1.4814814814814795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FFDA-43D9-A1FC-29963E720C9B}"/>
                </c:ext>
              </c:extLst>
            </c:dLbl>
            <c:dLbl>
              <c:idx val="2"/>
              <c:layout>
                <c:manualLayout>
                  <c:x val="-0.47565406534127985"/>
                  <c:y val="8.1160688247302413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FFDA-43D9-A1FC-29963E720C9B}"/>
                </c:ext>
              </c:extLst>
            </c:dLbl>
            <c:dLbl>
              <c:idx val="3"/>
              <c:layout>
                <c:manualLayout>
                  <c:x val="9.8357912443264903E-2"/>
                  <c:y val="0.45432079323417907"/>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FFDA-43D9-A1FC-29963E720C9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ANALISIS!$F$10:$F$13</c:f>
              <c:strCache>
                <c:ptCount val="4"/>
                <c:pt idx="0">
                  <c:v>Adjudicación directa</c:v>
                </c:pt>
                <c:pt idx="1">
                  <c:v>Invitación a cuando menos tres personas</c:v>
                </c:pt>
                <c:pt idx="2">
                  <c:v>Licitación pública</c:v>
                </c:pt>
                <c:pt idx="3">
                  <c:v>Otro</c:v>
                </c:pt>
              </c:strCache>
            </c:strRef>
          </c:cat>
          <c:val>
            <c:numRef>
              <c:f>ANALISIS!$G$10:$G$13</c:f>
              <c:numCache>
                <c:formatCode>General</c:formatCode>
                <c:ptCount val="4"/>
                <c:pt idx="0">
                  <c:v>2674</c:v>
                </c:pt>
                <c:pt idx="1">
                  <c:v>27</c:v>
                </c:pt>
                <c:pt idx="2">
                  <c:v>96</c:v>
                </c:pt>
                <c:pt idx="3">
                  <c:v>0</c:v>
                </c:pt>
              </c:numCache>
            </c:numRef>
          </c:val>
          <c:extLst>
            <c:ext xmlns:c16="http://schemas.microsoft.com/office/drawing/2014/chart" uri="{C3380CC4-5D6E-409C-BE32-E72D297353CC}">
              <c16:uniqueId val="{00000008-FFDA-43D9-A1FC-29963E720C9B}"/>
            </c:ext>
          </c:extLst>
        </c:ser>
        <c:dLbls>
          <c:showLegendKey val="0"/>
          <c:showVal val="0"/>
          <c:showCatName val="0"/>
          <c:showSerName val="0"/>
          <c:showPercent val="0"/>
          <c:showBubbleSize val="0"/>
          <c:showLeaderLines val="0"/>
        </c:dLbls>
        <c:firstSliceAng val="6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ANALISIS!$I$42</c:f>
              <c:strCache>
                <c:ptCount val="1"/>
                <c:pt idx="0">
                  <c:v>Monto del contrato con impuestos incluidos (MXN)</c:v>
                </c:pt>
              </c:strCache>
            </c:strRef>
          </c:tx>
          <c:spPr>
            <a:solidFill>
              <a:schemeClr val="accent1"/>
            </a:solidFill>
            <a:ln>
              <a:noFill/>
            </a:ln>
            <a:effectLst/>
            <a:sp3d/>
          </c:spPr>
          <c:invertIfNegative val="0"/>
          <c:cat>
            <c:strRef>
              <c:f>ANALISIS!$H$43:$H$74</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ANALISIS!$I$43:$I$74</c:f>
              <c:numCache>
                <c:formatCode>_("$"* #,##0.00_);_("$"* \(#,##0.00\);_("$"* "-"??_);_(@_)</c:formatCode>
                <c:ptCount val="32"/>
                <c:pt idx="0">
                  <c:v>1598833.2199999997</c:v>
                </c:pt>
                <c:pt idx="1">
                  <c:v>22276989.220000006</c:v>
                </c:pt>
                <c:pt idx="2">
                  <c:v>3749819.55</c:v>
                </c:pt>
                <c:pt idx="3">
                  <c:v>9162695.1799999997</c:v>
                </c:pt>
                <c:pt idx="4">
                  <c:v>83978155.799999952</c:v>
                </c:pt>
                <c:pt idx="5">
                  <c:v>5449137.620000002</c:v>
                </c:pt>
                <c:pt idx="6">
                  <c:v>97831881.950000003</c:v>
                </c:pt>
                <c:pt idx="7">
                  <c:v>9901227.5899999999</c:v>
                </c:pt>
                <c:pt idx="8">
                  <c:v>6008588.3499999996</c:v>
                </c:pt>
                <c:pt idx="9">
                  <c:v>10405527.23</c:v>
                </c:pt>
                <c:pt idx="10">
                  <c:v>31450852.279999994</c:v>
                </c:pt>
                <c:pt idx="11">
                  <c:v>8856832.7699999996</c:v>
                </c:pt>
                <c:pt idx="12">
                  <c:v>8816401.9700000007</c:v>
                </c:pt>
                <c:pt idx="13">
                  <c:v>67569946.399999976</c:v>
                </c:pt>
                <c:pt idx="14">
                  <c:v>66342344.530000016</c:v>
                </c:pt>
                <c:pt idx="15">
                  <c:v>15420161.010000009</c:v>
                </c:pt>
                <c:pt idx="16">
                  <c:v>8587908.0299999993</c:v>
                </c:pt>
                <c:pt idx="17">
                  <c:v>13357456.240000004</c:v>
                </c:pt>
                <c:pt idx="18">
                  <c:v>63125409.530000001</c:v>
                </c:pt>
                <c:pt idx="19">
                  <c:v>15480755.859999996</c:v>
                </c:pt>
                <c:pt idx="20">
                  <c:v>33475339.760000009</c:v>
                </c:pt>
                <c:pt idx="21">
                  <c:v>9304638.7100000028</c:v>
                </c:pt>
                <c:pt idx="22">
                  <c:v>2468667.09</c:v>
                </c:pt>
                <c:pt idx="23">
                  <c:v>8696673.3000000007</c:v>
                </c:pt>
                <c:pt idx="24">
                  <c:v>18407797.259999998</c:v>
                </c:pt>
                <c:pt idx="25">
                  <c:v>32821473.580000002</c:v>
                </c:pt>
                <c:pt idx="26">
                  <c:v>5718712.2999999998</c:v>
                </c:pt>
                <c:pt idx="27">
                  <c:v>26928322.470000006</c:v>
                </c:pt>
                <c:pt idx="28">
                  <c:v>3133055.3900000006</c:v>
                </c:pt>
                <c:pt idx="29">
                  <c:v>20425392.760000009</c:v>
                </c:pt>
                <c:pt idx="30">
                  <c:v>12845511.15</c:v>
                </c:pt>
                <c:pt idx="31">
                  <c:v>4267684.879999999</c:v>
                </c:pt>
              </c:numCache>
            </c:numRef>
          </c:val>
          <c:extLst>
            <c:ext xmlns:c16="http://schemas.microsoft.com/office/drawing/2014/chart" uri="{C3380CC4-5D6E-409C-BE32-E72D297353CC}">
              <c16:uniqueId val="{00000000-180C-4434-9DA9-90060DACE619}"/>
            </c:ext>
          </c:extLst>
        </c:ser>
        <c:dLbls>
          <c:showLegendKey val="0"/>
          <c:showVal val="0"/>
          <c:showCatName val="0"/>
          <c:showSerName val="0"/>
          <c:showPercent val="0"/>
          <c:showBubbleSize val="0"/>
        </c:dLbls>
        <c:gapWidth val="150"/>
        <c:shape val="box"/>
        <c:axId val="1761503375"/>
        <c:axId val="1761523055"/>
        <c:axId val="0"/>
      </c:bar3DChart>
      <c:catAx>
        <c:axId val="176150337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23055"/>
        <c:crosses val="autoZero"/>
        <c:auto val="1"/>
        <c:lblAlgn val="ctr"/>
        <c:lblOffset val="100"/>
        <c:noMultiLvlLbl val="0"/>
      </c:catAx>
      <c:valAx>
        <c:axId val="1761523055"/>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033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ANALISIS!$K$170</c:f>
              <c:strCache>
                <c:ptCount val="1"/>
                <c:pt idx="0">
                  <c:v>Adjudicación directa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ANALISIS!$L$170:$P$170</c:f>
              <c:numCache>
                <c:formatCode>_("$"* #,##0.00_);_("$"* \(#,##0.00\);_("$"* "-"??_);_(@_)</c:formatCode>
                <c:ptCount val="5"/>
                <c:pt idx="0">
                  <c:v>16184035.509999992</c:v>
                </c:pt>
                <c:pt idx="1">
                  <c:v>385654715.43000048</c:v>
                </c:pt>
                <c:pt idx="2">
                  <c:v>#N/A</c:v>
                </c:pt>
                <c:pt idx="3">
                  <c:v>171580649.39999992</c:v>
                </c:pt>
                <c:pt idx="4">
                  <c:v>#N/A</c:v>
                </c:pt>
              </c:numCache>
            </c:numRef>
          </c:val>
          <c:extLst>
            <c:ext xmlns:c16="http://schemas.microsoft.com/office/drawing/2014/chart" uri="{C3380CC4-5D6E-409C-BE32-E72D297353CC}">
              <c16:uniqueId val="{00000000-178D-4A65-A5F0-57576FBE4E42}"/>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ANALISIS!$K$171</c:f>
              <c:strCache>
                <c:ptCount val="1"/>
                <c:pt idx="0">
                  <c:v>Invitación a cuando menos tres personas</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ANALISIS!$L$171:$P$171</c:f>
              <c:numCache>
                <c:formatCode>_("$"* #,##0.00_);_("$"* \(#,##0.00\);_("$"* "-"??_);_(@_)</c:formatCode>
                <c:ptCount val="5"/>
                <c:pt idx="0">
                  <c:v>#N/A</c:v>
                </c:pt>
                <c:pt idx="1">
                  <c:v>23673.119999999999</c:v>
                </c:pt>
                <c:pt idx="2">
                  <c:v>#N/A</c:v>
                </c:pt>
                <c:pt idx="3">
                  <c:v>21531634.219999999</c:v>
                </c:pt>
                <c:pt idx="4">
                  <c:v>#N/A</c:v>
                </c:pt>
              </c:numCache>
            </c:numRef>
          </c:val>
          <c:extLst>
            <c:ext xmlns:c16="http://schemas.microsoft.com/office/drawing/2014/chart" uri="{C3380CC4-5D6E-409C-BE32-E72D297353CC}">
              <c16:uniqueId val="{00000000-BFF8-4CDF-AFCC-E6C9845E9576}"/>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ANALISIS!$K$172</c:f>
              <c:strCache>
                <c:ptCount val="1"/>
                <c:pt idx="0">
                  <c:v>Licitación pública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ANALISIS!$L$172:$P$172</c:f>
              <c:numCache>
                <c:formatCode>_("$"* #,##0.00_);_("$"* \(#,##0.00\);_("$"* "-"??_);_(@_)</c:formatCode>
                <c:ptCount val="5"/>
                <c:pt idx="0">
                  <c:v>8604614.6300000008</c:v>
                </c:pt>
                <c:pt idx="1">
                  <c:v>#N/A</c:v>
                </c:pt>
                <c:pt idx="2">
                  <c:v>#N/A</c:v>
                </c:pt>
                <c:pt idx="3">
                  <c:v>87493486.659999996</c:v>
                </c:pt>
                <c:pt idx="4">
                  <c:v>#N/A</c:v>
                </c:pt>
              </c:numCache>
            </c:numRef>
          </c:val>
          <c:extLst>
            <c:ext xmlns:c16="http://schemas.microsoft.com/office/drawing/2014/chart" uri="{C3380CC4-5D6E-409C-BE32-E72D297353CC}">
              <c16:uniqueId val="{00000000-D747-4D0A-8F33-E40999720E13}"/>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ANALISIS!$K$173</c:f>
              <c:strCache>
                <c:ptCount val="1"/>
                <c:pt idx="0">
                  <c:v>Otro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ANALISIS!$L$173:$P$173</c:f>
              <c:numCache>
                <c:formatCode>_("$"* #,##0.00_);_("$"* \(#,##0.00\);_("$"* "-"??_);_(@_)</c:formatCode>
                <c:ptCount val="5"/>
                <c:pt idx="0">
                  <c:v>0</c:v>
                </c:pt>
                <c:pt idx="1">
                  <c:v>0</c:v>
                </c:pt>
                <c:pt idx="2">
                  <c:v>#N/A</c:v>
                </c:pt>
                <c:pt idx="3">
                  <c:v>0</c:v>
                </c:pt>
                <c:pt idx="4">
                  <c:v>0</c:v>
                </c:pt>
              </c:numCache>
            </c:numRef>
          </c:val>
          <c:extLst>
            <c:ext xmlns:c16="http://schemas.microsoft.com/office/drawing/2014/chart" uri="{C3380CC4-5D6E-409C-BE32-E72D297353CC}">
              <c16:uniqueId val="{00000000-FA73-4B0F-A445-DFAC49F6588B}"/>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_xlchart.v5.1</cx:f>
        <cx:nf>_xlchart.v5.0</cx:nf>
      </cx:strDim>
      <cx:numDim type="colorVal">
        <cx:f>_xlchart.v5.3</cx:f>
        <cx:nf>_xlchart.v5.2</cx:nf>
      </cx:numDim>
    </cx:data>
  </cx:chartData>
  <cx:chart>
    <cx:plotArea>
      <cx:plotAreaRegion>
        <cx:series layoutId="regionMap" uniqueId="{FDDF251B-A8D9-4A84-A7F1-B04FDE52987C}">
          <cx:tx>
            <cx:txData>
              <cx:f>_xlchart.v5.2</cx:f>
              <cx:v>Monto del contrato con impuestos incluidos (MXN)</cx:v>
            </cx:txData>
          </cx:tx>
          <cx:dataId val="0"/>
          <cx:layoutPr>
            <cx:geography cultureLanguage="es-MX" cultureRegion="MX" attribution="Con tecnología de Bing">
              <cx:geoCache provider="{E9337A44-BEBE-4D9F-B70C-5C5E7DAFC167}">
                <cx:binary>1HzZcty4su2vOPx8qSZGAjt2n4gma1JptOSh7RdGWZY5AwRAgsPfnMfzcJ/uJ+wfO1mW7bbL8tCx
dW4cVXRIblWBTGAhM9fKBOufN+M/burbnX0yNrVy/7gZf3+ad137j99+czf5bbNzR01xY7XT77uj
G938pt+/L25uf3tnd0Ohst9wiOhvN/nOdrfj0//4J1wtu9Wn+mbXFVo962/tdHXr+rpzP3jv3ree
7N41hVoUrrPFTYd+fxrvyt2TZFcX77VVxe7JdW+fPrlVXdFNz6f29venXw14+uS3w8t+Y8KTGqzs
+ncwFrMjSQQLEeFPn9RaZR//HiCEj0KOMGZCfrrd+a6BIX/Tng/W7N69s7fOwdw+/P7ORb6aCHwm
uX765Eb3qtsvZgbr+vvTs3/911jc6KdPCqeTu7cSvZ/I2Z8fZv7b10D8xz8P/gBrcfCXL7A6XLif
vfUNVH9k/c7dAFQAz637tGwPgBJgEXJKIhLevfABWCE+IhxJyhH68AH06d53kP26XfejdTj+AKg/
1o8NqIM9/Gm1/n2kSHhEGQoRo9H9SCEGUEYhkiH9dNd73erTm/eZdD9I38zpAKVv3n9UrpUU/bvd
uyfvbp98DgEPFQORPMIRFxFl9A4z8J4vQ6GUR4hISqgI5YdX9AmcO+T+lmn3Y3fPJQ7QSxb7CPe4
INs17S3k0k+rdd9W/nvZCokjQUMkGLrfu2S4D4MhZfCpDy/y6d4fkfoFi74D0OeRh7j8cfbYYMmL
vN/Bf5/W5t/HBQMuIbAI/E1e4keUyxDgOkTiV4z4DhR/DT3EYnO8eXxg7NrdA1IFBCsuOJWREPcm
IIkBEcElB1734fUtMD8z6Luw3A38FpTrxwaKBvco6od0kOgIS0YEofRu1YFTf5liEBC4kNKQyYh9
csuPIeujLfvM92Znd5mef2jXd8C59yqHSF388ejcR9dF88P1+JsJBlI9RSCGEP8OTuRIIiwjiQ79
5qeWfA+Zuxl8g8XpI3OaRW93KgNl9lC0DNMjiffpnH/jLPAOIkQCZfsQ49Cnm965zC9Ycj8Wnwce
gLFYXzwyMNb9Tu3Kftc9JB7hkQwZ5SFh3/ENdBQizCiOgAbc7YI7QH7Nmvsx+XLsASzr548Plltr
b+0DgoKiI84/cK+PmBz4CmgXiRGHwgC+owMH6WUNlaqfWfQ9YD6NPITl6rHBsine7eoHDV1QBYgk
A4oFIv/LPC+BKIso5BiC2t3ra0/5BUvuR+PzwAMwNo8udF32t28fknqBuofaWcgJPahwygjiWRhK
En5kygeu8XND7ofi07gDJC5fLB9ZEtlCIdPta60PltHDIyZCcAy8X3h4QeL+0jtQSI44IggLDlh9
mUF+wZT7wfg88ACN7R+PjV+97qG38K//VJ8W5gFUe3gUUU4jYLx3cByodyH2uYNJHH2sex00An7F
ovtR+WvkASyvXySPzEn+J6qRhAHDIvivFPGlk0BG55QRScjH9w/qyL9g0P2gfB54gMnZ8rEVHs+K
m1zvbh7UWfZF4jBCmPMDL4Fi/5GIIKxRfpBA/jJjL94vbqCE+MNg+h1YPk/my6scYnScPDbpfr1T
T077wj251J12//q/DxjXMKQZECqciMP8ArwMcYagPfPpdncK5e8Ycz9M317hAKLr08vHFtq0va21
+7RS/37CgfJ9RMGLoNdyb8KB0AZuJNmn0mV46FA/N+h+cM4+DTzA5Ozi6pFhcr6bdrboHg4TDNEr
pCgSmHxWJF+mG+im7HsuEprLB+n/F0y5H43PAw/QOP/j9WNDo7/1+snp7b/+30PSMnbEIswkO9Qr
IOW5kJCDPtaQDzjy+a8Z8x1Mvhx8iMtjo8oXu3F385BVYQ4rDx1gxL5DyaDnQvbcAPG7uHYQt35u
z/2gfBp3gMfFH4+NkO0P0vzrv7rdQ1a+cHgkGBy1oN9pqUAyEdAIBunyMbAdgPKXTU/+gENcu+yH
G+Z+gO67xgFYz/7XV8O+d6bgS9X/1Wf+7hEzaJkQqBmTfWvr69QCRC2U0IuUB6HssxT5vg33A/J5
4FcG/28/NvasL1QHBfsnV/qHAuFv97I4xlCQ5/jezA7yHmotIVTrP5aGD461/KpV9yPx9ehvnOKR
JfrrQu1q/cMI8ffA2Te3oEcfCuinfHh9oyojKCFHEgt04Bu/YMr9iHweeADG9fH5Y0NDK20fEgwo
qUhoo7DooHsCpymPIgnnV4Q4ROGnJnwHhI/jDjG4eGwYPN+9haOuDxmuoBxPIs7hBMSdR6CvswUc
XGEShAgh6HM4+7JE/AsG3Q/J54EHmDz/I35kfvF81+z6unjQ80QQqHBEI3HoGtDJ4hHiaF+q/PA6
cJBfs+V7iPw1j29AObt8bMeJnte7EQ6FP2DAgmIkxftwRT4eCD/IHgAOgnAGmf9jZf8QnF+w6DvQ
fB55CMzpo1MlL2/t7sb288MVUwAXAilbgBa8P4aBUITTq1CY/Hg+9aAM+cmifaX3OFO7m0Lv/1nv
npzWO3/7I0Pvh+unFzxA8eXysRXE3oDS725vHvIIJSZHgCEc14u+qR9jOG0RMugmQ3L6Mvn8khX3
Q/TF0AMw3vzx/70Z9v1nYz4/RLTYdbvlh6ePvng85sfvfpg4PB51MPSrvvJXgu3T4h6/+/0p2veC
Pz/TtL/EVyv/WfHdwfF5xO3Odb8/DQQ/ijCc5+MCCpyYYgQMb7j98BaCcjRoUjjVDx0BCJYU9A/w
yi7//SnBR5DbaBhFEYPejgzBBKf7/VuIHjECZwkkeDgicNYp+vz016Wup0yrz2vx8f+fqL651KDw
3O9PYUO1d5/aG8rCiGDo48H5BI4oyDAB8aC92V3BA2bwYfR/LPGoUCo3Z/kgi2hhNJ7QRUVNhW8C
m2Ie1wGJ6EkH9cJglda2nF9+sVj3GIBg435tAcybgNKAnqKQhO8fA/vSgmIo6rzqWn+qnTF4gb3l
8ppmBPXHE5N5ux0ngtllau3ogrgsR063dUM63SQZstk8xNw1KcmBS30G8T67yKFdgsCkRMjgtMw9
dmE4hdahoUaneOhqtxCaF1liCzH4pCqrzMd5OVt+7kZC3apqRpkvBGmmIq6dL8pLM1XVkFCaB9GW
adej5U/sg9rFV+sm4XgPA3ktCIOzVbBZvl63itQUt4S1pwUv5n4R6pBMJ6QNxGUwhk37fqzauTtB
FWFu5bEthnikkRJvpyrv7SKTzF7JCgt/kuGumVc187K4HJQvGLSRfriS4deWgsKX+wNicF4SIQ4/
DxBGekI0GDE6mcOxHo+96tr02NRiHuPMjB1e5rxRt1rn/bOqstW0KAfj2MbQsStOfmzL/lZfbHc4
3yGAMApIkLD19//4etFUkadjzdFwgtPId4lBjavPhmEmLJ6rvmxfF9x0efYTrMDFD+8awbQ5PHYF
jEjg/QJ94WRq1gFX5dSdaHhuyy/62RoZM16FYdJ0MzPPZ2bLMA4ULca1xg38fQpK4SFV/giIgx0D
k5eMSgEQgJtRdrhjGkWVd2owJ+FY4mBriOf9MW3KcY5NqwsNVfgf3W6/Ab9ea4CdQckaSUyR3D/F
+eWsydTWeW7a5gRbXVVT0reaGhMbqfJx/eNbQaD86lYM4iH4gADqA/EUQuPXtzJpxkVG8bitymDq
F+3dEqKck5MmckHzwqqGzsdTpxnd/M1bQ/kXelcU1hODGXS/6F9gG3BaEzk5s+UBKse14M2wwFWL
+YUuZphoUE6pXZqsD+xPdtUhnIxSEEAwc7w/YIn5wa4Kwilzlqh26zKDwsR0DXj6XTjK+QA76ccT
RQwfhERg9AIhJOEdeL4jRGgPwxdzdUU7pjpo/drpYNLLLHDT+47Mk9+QTFK2BL/WKillMydWlnxZ
1p6eNHWUsmXamumCRJ2NfUXl8dRO9SIylMdNocVJagu8HLAaEtuNPG5t57c1bcgrI/mwMWHArwbJ
i2S0Ci1J352PLM2vfRoNLY1rmRoZrEwxFhXdhsE8dsGtr2uXOGv697JL7du2d36VBag+zsnMzmE7
vG36NlizsOrO0NiKpGWhTSRO0aaeRcNibLA4sRXq1mKW4nkwMnFRaKmSJtM0HlsdrcK8bU7tqM2i
CMI5j0tVV7AoWCWQVF/AwXJ7lUe4iiffVCvds3LLlc7WKm1eDG01P/MDHpd81nbhUZ+uO+n4JnM6
37V99z7qZh7GA61MIodqjtMhmBcN76q1lCNNDLNermEZSKxy2p53AlYCBSXK47ZFm46UJh5Y2L5M
0dAsMR8rEdtW2Z2terxOJxatFEv188w4sZzDVC0gPaO3YsBTHk/GTstJZ9MZZdWlIzx6xkTXxx3v
0DOh8urK69C/9yUbE1EyqbYyIiKuJjaoZ1A+oXEElvgYZVPoEqZ4mMe9EOQNS1GmEx5Kc4r1xLZj
280Jy9NuzSYu1z1vr8tGka3O+biEaDHEkTZpkufwMdW7zix5IElwgjM3n5Zl0z9PRZW/Lr2q0wWE
h/Ki6iZ+jURKLoIs9y8biuZY514uTV8FJ4bTIB4LMclkgm6bjU0j0Nobky+Duul0bKuQ8oX0U3lT
jewEI1c7voDTBFkpV1FgStZcmyyAzXU+0pH1W51ONwy1LBm5Q3FdTu44UNl44iWN/vRDUIxxbpty
kwdBn8VdEXUbHdqXOAvrd2Ri6LgVbliXxFRxzmt/bqKgiNuhXIVRVSR9aM76aewyAJWpFxOdi8Us
ASFP52hV4wInDWurVdlHVYyx84kdpvmMprpZQEz2S3i8Pm3iluXXkUWnJWZ1MkX6HTc6jYc2O0bt
1Fwjlr+aUOXiSpTdKrJkiCc0hq9RIdaeNSTpsr49nbI+TGjRX6TaD2us53FJ6qrcjNnolwWuqgQF
6QS7joph5VHgksGX8/nQRXKNcdluMJxOulRkctd8TpvzwhTZZZFm02mZEbO0ZuxPgpYHfeIiz0gy
D7Y3cScR+GWLvc+WLGpSG0dT3fokzfPxlrQFZonuKxkXaKzPUN6V1YnIh7r+M6/SOnhd+KlJ4SJi
YHU8yajMz1rZqvIdSkv03gBy+OWsiL1Sk2J8MSjTdeeihENYr2Rki/SlbSGdN3ExF2Wx9TzE1Xuh
ve+TAE+OX3PgGe+sqBsLdLC386WnIhvXuBAuXJDMoXp1R8xUwHtVx1x0nh6POQWr3FSS5TiEVVgk
wTjQIhHO22I1Bb7PgWPmwOpc34/1SpYa58eDq1OR6KmBK3gS5DYOpqI6y1FGo8SPbS9OMxXONHGj
Kqotm2AJVKKrUdvTEdXUn0cQiSldGi1qoM3IQlx52efVWMVNCmcwYxX2ck5I3WRuSSGO8kRHeqCn
rK1ZdWakNvMlDQ1kWBwMc3o7T+AfZ01b0R22QBy37eTmF0rCFsuSElmgx5xnkJUiU6Tsz9EgWBsn
IHYkLqi77Yx1S7IFSXkIEbediXe6icdprud0RVAX+aumMVm17XPezpedGgV/3nCh6yU8Lz3IPoHd
6VlsBtGKGIBNsQCXprO6VXOdNwuDKdMn2BU2Pw6lb7MyaQJRDHw1h4BQvoxUIa1dFRFXZ7wbMFkp
Z8gVATFUFqcmVBPlSVAbUzZnqHZ1lZ2wviEySswweohd+8eHEjGRIQRwe2XUCs4fSbUuQu0d+L4X
JFwqEZbjwpuqank857PDaoGqMHonm1LkTazRFJVZPPpuCpZR6Xy0ZpmpV7rIs6hcUE+rfg1FnUHE
AcmFPmU1qrKtHCNKX8pRDPa2UQPAEoiw9W4BvKuEbDnAj3EN8rMUZpnprihPsVJV/6YbBlVA8NNh
LfbpKdX0ljZh15KYzCnryKIEVZS9B/Zh22czcNP5GIIkdVdZCgEzUQpo+0bnbVa8aDvs+Ll30wwr
lSND0tfKTgpCVto3RXploEI40dhxU9MoHkBUURXXU27K9wXQFqvivFbeBEmTUqO7hXYTBpY4qbEv
nwdG5q+irETLoEjHuBbS+PXoKnOc2Tp1SW9Set4RNr5hyqUv0OTltlU5T4YCtQtRI/4SaPkr47Li
GKanVoMCDRRLMvBY19UJp+lQr0wfTmncNrq7lP24M77L49rSYp2KUpwFXZMmA51gn+HWHfMxDa5D
nar1jFvILSO1CRxx1nDLMXzWQlxZSCejiyLyJJGF5AvU52yRG4NiGwnO4lRG/dLMXq+qgMnthIN+
2cpsJgkfIbAIPVaL2YddfcVEVi9EMPc4DkCKjgsjy3qbC1GTuGdGn0Usq6tjOdPwGM8+3RRNhTYE
+XxZNkO6KvLhJZqaIoq5zFwiFTdx2FB24kc7bWnJzAluhiEGTOoTr2BXsw7WOm81F7FSLXuLs7Ze
kzJlcT32c+yaXh13SphnekZjLIieju1cuKVy5S2dG3tlMqZih6J+oee0T9Co8ytdwuUcyqIXrO6R
SBQV7akNlSLxlLfRRTlYCSyBsAwS3owSaTvkExb0/sU8tLZZFp0eIed5kk8JiQofLm03oPcyDcRp
OVHyEqcghuNa6TpxbWDCWIZlsYKzn52PQVtZs8zzlL2sEJ7YKpJZI15TK7Py3A9T6WIBwRdUJ3Ml
UECX5wvFhMJxq4QFMoR7W8Qz0AMTl3XfXheQrLdZVuC3JNPpSUUGfIzHWvvEy8yvSSuQjAXD06bq
silYWC3LPi697bdj1g2vdGf1ZccsECqYvbjqjEaQ83lUPVdNqcfFlHn8qsBEvCiictzm1umrrkjJ
cb4X9gs6je44NCOUGqx1xXKu/FglRcHoKuRty5eTH7o06WmVvuv6Sb5kqDAi4X3bhXEfTDAOCjxS
xTYYjYqNyHVc92W3gQuLLDY+LOqF62ifjGPUoVVv+2zbwCGXuCUE8pYvJ5knuLBFn9C+7U+nwto3
XhTVNarHNI2l6edXhGQcEkpbl6tIj5Kciy4IXYzCxgxJbXV5xipw+60Qk3vRgeB/BgG9zuEDdXlh
x7TedP3QLsYxrKeVG/xQLLPSkDIOal8ndAp5v5LNNJ5lhGduU8p8GGB9p6CJ5VixIE6nsj7BUxYs
UT6Pu8ZH0XK0Bbr2vZOJJ7NK8oplK2dHtrZpplcubYrnlap3SFd0AxNkPtEgsV7B0hq2mObWLbAu
ULQIZ8lXAc6ndZY7dWJAN60J77OFgW/QMfFo69yfS+CHl6YIhxe8iAYF4TgdXoxEdVtRmuq06qvm
rFXNWWCm7mYwXXrGayMusM+7VThObEN1ypuYDJFdT0W2FVKUUGOqKE5kVdrTOSxhiznsQFOFXbBp
eWMvmJ6DnQChMiZ1MM834Ky4WYSEq9d1MbU7RtWwpr14hxUQTJhOL/plMBPaA10ZQFwVstzQAuRY
Y0VgFqjIbo0o+TYYwC/g66HQunT1vJ48sqCvlDvDXW2XiLVv+64axGoUrFoEzKNrDip44Zsm34Am
b5dqYrdsDPIFcs1JFvXZygypfBamOHzegQbYhsBiE2zlcN4NGU1moXGc8rlbFr6M/mQudedB6SHq
BF2+1rTCcUTb6JiFvl031LElaopwUYvOJAE1p0ggDOzHmcSMg0s6jWFoxeutHlLwEaPQazqU4aql
WXhcKxomXVEXiRduk6acABvzrSQrwoBRzWDQShRNupjD6saSKE/KOpBL74MGiE43bRRP68XEe5Cj
QZUtG5l1Zj0iMtxMA33RUlttK8ezLSt1FgPLuuI1id6DxtLXHnTkeQnKwy0nPlVqOYhguEopEOSF
cH17gV2oorOpAe+KA5yJk7wZw6KIIytYHwesYyQO9MQvC8WC59A8kGItfFqUm1JFpY9b0aVvgPug
hejknMUTb65CEuI/J2vcWhct72KRVSDKEKpeirEmi47VdlGplF2FFRugNibr40Lj1/3g26shH4FH
mdRfqtYM22mWGcTsCJ2kfOqSFHjCdRoKn5S6ga8ZGxFQOvhmgleGW5E4UgcXRYlflh3CG55PUAQM
65wvlKzPenj6dyVsF52YnIIRvm1uIJS5OMuD8ZXuW18ldIjq41lBvJ46YEGJ4jxY1sKP56ONplPw
7TomnsrT0eR8W6bVW5DG5bMKZEgyBgY/U7SDvQ4ZajMqzFdZmAEpg32SQwHCVMeNHsvlhOviupSt
P6dA/9uNDyechCJq3lATtH+2xphzGgqSoLYxm7owwQ4KpxDE51qtYEdH1UbgYF5ByXqekoyk6L0d
aJfMUVQvW0qzZQ11rKWTtuAxqiyJIeREDlQeRMYl1crDZsybxFX6Vd7Z6hJXtb2C5w2qJCcepGIw
hSpWQXUmC+BmoRrcpm39u4JWtku8cVyvnSpI3EZV+2aOShqHrACBqiBvw/4be7MENrxjcNkmKaYC
xWWILpHTepvuc21osDsh1Iiz0WN6DmVF8sx5XKp4biK88Xl60qiMmkTPdZSAqslJPJaIrLsiGMYl
AwJ4nZdCXfQEFTsJ31IHE5rD9zkUNIDZpyBXh7HNFlCoS69p2IXnmnuMkxE44amiuFvZovVhgpDi
2zYNo6Wb5bDOaHDswxbFWR2Eq6x1rIldh2Yag0Tvbnuole/VpF+o0et1rekcz7Tkb1wV4t0MtRgX
Rz3EMeD7sGDCRSsLlHUJC3BbU/mqzaogqRoqr+iM2iUaoiKe0qbeoMGgBJnKrQdjy+OMWpNk2ThO
sXVoOg1qjBDwaMZehdh0z0YfeSiJMAYmRCcgadmLwE7jjjunVlABbuhyJHYGFRW1r5tsmC6FmZiP
g6BhYyzdPLMFlBv7eOqq+k0914N7PU3g5cCOpF8hVcHElNX0RjbZeAvJ0icFAHvqfFAuiJahiNkw
0eueFsTHcApMn9ZBNEDExL1vEyKyYVFoXxUnUDJKs9OUi3ThKqgcvQ2HrI02BIJdvwDZxV5hBhms
rogdcgTiRQZKxiXinTntYWP33auRIz8YHhfUY2KKpEOiaxuyGAuXjyNQw3E4m1COXpUeyzhs6SsL
mfYstFVzC7USoBxtFnh6WXXIjDpdYKEr3SacgG1b/0HD2BwqA+eqMqAlc9/VdA0VmI7HfB4lpIYI
aNKJwQW8i9u2VWemEtbE85TCXyaXpyoA3shmAx4WRtbXsdWhPJ/7qJgXynjqn2eyo2d1Fyh+1g42
5G96RXB1Ng/DlC5TXotoERVhp9aqFgF44GwEjJpMDUXEvDCVPJUGAL+aMBmhM6XCpgRMwDDQCEVL
crpuP8hnCNzpeBPksuq6OE2ZSV/YijuyQtAIcCsxZKK5LaTr5qtoDmso6rWzAIlZ8Xay67lvbH4i
5mwuTzI6++iSBB22SUPyAirsesI5/KLITCChwkwYCIZjE0bZsZiKvtzAd/ZE5zUjoOPnkqXFm1k3
BEqa6QzisZ+Ii/JYYxeJbVcGeLzAxIHwr+DLlfCJadFYQWyt86DB8eQ0lCdak2GQvzIlzeUwB224
0hF1UAWpgEsfm76emhMRZFD6DuUQ0U0PkQZ6Gz7NxlcsK5WgCfLK6SW0CVK6FqjD3RqoKRQLsmoM
0fFUCBAM0BXqZBZTNjXbEMoL/QIefqfV2aBGXb4PCtuCCPLA0I9bpAxazX3IgzKGGnM3vZ+RsLOO
o2wW/H3ESKnLZOwd7CeE8n3LTGtYeBJY+JlKz/0VC2sMurTjM3T2eEpdcVrnoSlPGkTg3ioCavsn
BOMSXwIXKi0wZGSeYV2jXZUTzkzcgFqzoOGJHZdFBtIYPKeFDkm65zIhn5am6Py+sGtZn8ZEBvy9
cQHyz4dKEoCu9iKEXxHj+83CJsp43DGkgTw1UQpqpE2zJs5ToJjPHUozKA+Pk2jjaB7KLXZ5RFc2
LSFIIdvN5FmfzVqvTNpitQKaPJVLOmLF4iDjs7osyxLmmTtdQWFxxmWutnWRoT/TMuqmMXbZwHLg
cdAlSzhsjQ2kwEGezkB1gyUR0Ns9U7OjJobEP+NnOXVBHg+FhQZp2nAQg5OQq6rqm25lwhlmDcUO
eYJsP4qY1n5fOasyAJMLjNQy7YARrArChwaaY6VKF4NDVZ4MpgVuBYFvNFvlKYyikY8EcD7ouW3d
IGaxZWmv8mNgPN7Py7uuKP0AqyWjRde47mWTGB9xc5xaFppkqgI/nwau5j7WTdv51dQ3Ai/l7Ad1
Pjjj6kU59sEJbK5AnveW6uMZ7mivaImqdicdCoLFFPFqDYXsst2C1MTTCfTg+mhVWsHVpsZ9E17l
lZ7UAgIhmxcyCH15bmbOJJQVkFNnI1VywVzTpqsZyD5wWAUn1k9BGJkiFmE1NssW6sfllnW4gOIu
lfaVl41KY3jSDXYtlGk6mVTjrN0NLStaLxD15u3UM3+ZNQDRZsLIunfwoAKtgJRqgLvPbDMt4NQ8
fhXVDfibblsQU3jO2ncEoN5Bjagim06OelrxUQq9wIVOyWKCwJAu9x4GIVqAqN/Uar81urKe3t45
Z2cR7FERWmk2YTdHeRVb7IZ5ozyqp0XOMRQGm17PbovLhg2rGogiX3UWKonQFPpv9s5tOVId29qv
8r8AHUJIHG72BeTRaTt9dtk3RB0BCZA4SCCe/h/pOrm8atXa63ZHR3R0dHVVOtMJkuYc4xsT3dK1
FIM4+LZoTVoFwdiuSlLM7ix0tC+OAclVdxBeW5MUpagZoaWWSqCvHCs/tv6qnRboj6GKqrXAjRtt
ojGRJiuUJw7WJV2xx3xM/SUayFR+CRT3FyjPNA8FvjgGZafzaBCdwRRpmnesN1jzFe3g4sm+kRBO
C1XDmsuWAL/cFaUWl0BHrJZbujTFdqI9LVZDbcd4SZtCdvWWj5FyZ+jYYQ+nFDuu+CKg7cgzHAOh
vOA2FsqtOMFtuoH9C2Xd4zpsN1ok7qFzrTunTsIUhxHRY/9MAh+71yxb1N2in7oik0kUNmd8EaTb
jKzy3JSOWtH8oYpK3m0Tj8eeD6EclTb26SafjjWDJnZM5qpUm1gkuCPoOFbBdq4t/KySz8YMWT1I
D7+DbjzZpLJSdX02NLEXrSYSi91Ck4rv/LIexR7tRnLPmGJlihWs3aqIyYj1KlRfrppl6D4QW6Ht
HofK5xsfkti7vovzacWkqGn29Yz4apXOTVmLtaqEf8urUBUX+JK4ulbM5ZAsYKaOD9qVY3j5dceM
Oir9e9sTJTazTyqeOXQWwZJ6LLDl1hsMLhxAeBi/rGT+aQcmbbmjy7yIPcWl3GtbMpE5E4zDp7Cn
+biyOPGw+4R1H24d6rB7yfqYrUhbD0/aj4hdWxcvrckipSc6ZuVsQlTKuMgENVvRCW/XRiNuC9/l
qIk93yh9NTHYF1A+x9nbkraak6MH5TNPK1WY+LlGoLi+YLMMP0Jm6Nz54I2MrQSORXuHiojbmwKV
73KVUxvYu6gwHZbvrOyeCS+053VbkOWmxwA4excCLTKQQXAnVfvc60v2UbShI/6mIjgkD8GyuO4z
zpNa4kAhVVPVKfTrxbsc4Ofr7SRqQnacDSdB2DOU8WSFFjqfp6y0RRd+zJu+kGnMilKdxz1vVHna
pvxl5ZFYLeVKzdTLycpPYChMh7ZTTtuUx2pyUOeDxq5Di5P+uW8sn1b5FJ4gHpgDCSyCKgGHkvqQ
zVEP91HZ2tuhr62+RjPhqi38WB6fR7WZWCYEbZqdzhvxJHvnC9yiJu5PGvYMl2PXNl3sX0J/aro1
Or0xOCtgmkJs7wVsj281EicmQNXlipDthkq2OLpAZUQjVnHTLJcFkfaTXznsAF7ol96YxSgq9XPP
6cigBUy2viiEp+fbWOuqWFWFwX3Wxi0uGhEJV3tIF1rvPM8r+qzmszS3C0FNsyM1up6dXSLvAUbT
sJsm4nTGRtGK89xy61RWhNbNQHe84nMUwft8j57Va98VESUfIo+K7iNxmPLbopMqw2hMp66cUQPA
syyJTMeGFh8SO0zluymZu/w9dznujRzyZvIFBsvc7dxY5nbfO1GtgsWTCzTsElbEIWhlIC+GAoX8
OrfhQG4d9CydFqcvdhcMlTeetw0UlMscLIbeLM1I5SOHz4+NXtaWq9Qvy3CoN8BQKYN9iKLrU1lW
oY1Tlas4zFrXwVKsxYCOavDLAt9rcxV0QJ7gTy6J3Tp85KlKTSDFcq1z2NIHVY3h8KFpTe8AVhVT
BWYHLpQ59JpqtevB2Pknk6Vazpd+pPRSQylvUy+qrXOpmtCe5eniqdG9U7zuKqgjLZ8umm5s2Y31
cTjumt7H3tyhQ5cXIpnC5czaugUPpMkYR3PmSTdU+2rIVXIlclDrl/Ey5hRWCyqWEKKI9k+rfgw8
d0DPYMya+NBEHiPuVckaMnBjhnUtFBloZibeQyusiybvVmaE9NJDOVVhUa8bMBWePgaeHf3kwlNB
VYq0qlHomvWCt63af4Dd3lCAp/adn6hhDCDG0A8QLb+CHRw1dR/aft5a1YTB7chcMjy2gmn5fi45
TLvEh+N+tdS4Qu+SOsHx8wKXfKM5r15ziR8VOpWqKL8Npv/xx//BtIqv0+5fBqT//P9Po+1//ulO
NfjPH//J3/6g08f58ZN+DmI/IZ0/prK/QUS/ztD/G370j3/5C1z6C1j7Gi49jRF8xeH8hS79zVzm
n5zp1xd/A02B3CchGjFM04kRBgYt9A0zRQ71RHiC8QQBduKxQEd9w0yBi+NvAEaA/Ey+veo7ZopR
CPincRJGAP1fXvX9W/jlcoKq/fbn15jp6e1/IbRCnBIEP40ymKOn3Nmvd1hl4ZSziSW7UDUF+rcQ
+hLwJbciuP8/5X3jPc0FDKOmMuYKsqna1IUfDClVSrwrXHHbmaxz3hcRFQVUDHTgqk/OuZHbJvKH
FRC796hDvjA0nHzoITflzfhBj0W76tG+4HwKR9RWrqIkHZKqDlNGZdSnmFtnxvUCh3dl29hUqSjs
p9qxYivNPCepLMRhgoK+abAnXJQ5Efu8MMM9KEJ8dMBDu7n0k3NAJwYHYkCbo/ZxHrX98tgvttjO
BSvSugvojuXWz6ali7Kia+4NeJqDDOkO1W3UZCruLWAfv40/RoNW7wlr2sdWB3D42sDcDbWq0ryP
lufBT+p7r6j4YyBODVQ41RXLgClxOEC1k596MrkwA8ToreLKobcaNVyKf79Y/48tQ2x6QEV/0I1/
XYY/Rz7/XH5fX/Rt+WFt/QeD3OCLxyEOmpCBc/7OeROgj9/Bbv8/UYzZSQnAAAxZAEjyA+ymHIsR
gF2SAIXGf+FV/2LFYVzDmyVHOAhxMOQcwgIihG83dZwkXuj1Jj8Ll443j0bn7Ros5HiVe16flKAm
injajszalSXKm0DXFfnDMBRhcR4volngzKP3zDSK5H7TK8d0VuMU0Sm0bbende1/rP3EQ5OForze
NbYKKSQ5mLkMeE6wI8ZTbVrQsu3Tws4K4EDBKvR26LhgXfp2FzeCqIyENtrQIRaAyfoGiEvcR9B/
kmTdoLT5PC7tskInuFxotJJHEg1YScTElqV9PoMCqA0Eo/US0PqRQ8oK1n4F4eEQxoJhY6CWZeB/
rF2foAkcnZ1psEQsCeXnNm9HetX7XJ1LIqcJJSfhI9AzeGEQzoDBbWgZFef4xCZK26WiTcqGmbIU
Qo1p0RPVCUu7yKplHeQ1Tumak+K+FmM/bESlAVksbHEuayXvP8VkJl1adkX8BM462gZjVwC6msJK
pdx5+e1IxWkfmScVzhsdTH4AFN9Uh0obMn0MWu5DVQ3Q2cFZDkX76LNQTfskBx3iS+M9hc08oC8d
cibS0EIU7NIkR825qseJByTNazO2KV6ky103y8nLStMBbAN40nVjipJuGD/5geexi4Lbsr3wABeJ
7koKPpn7Bg3XBOCvicH8QAxNq3x5rtxdRLtkzTUcw6S8cJO49WgF6yMu1pHM34WxPEeLvjt5Y7ue
dWsMsvoUmJzfvfGIoNOBwoN5IGIVbChRe1IOYyotYxvw09jf4Bqp3AQpT9SFsua5AlO7KhfYI1EM
yq3VhGXgDfb9vJRZb2yULsmSvvhJMBPgVYz0jsHBfoBeffHTV4KOr/fwLWY00Jaf8RCWnubB9sVk
8nMLtRMK74c3RhNqoC7LJ/9eqrJbywaLyINhGQGHOY+bCuojUJezIR8/vlhPOEOgsAPDWGtVVinv
PAEf5LsJFQVNsZcQ+1dgNLu1FqJbBa5ItnVAptQjQZHSyTxHcXVZKKPg/wQAFpGWGEE0w/uGUQWs
M7+WzULjFbe5SScxNSsn4/Gy6IPqmtnhAZ5cfZkMIsxYX7dZguYmbcMxgp1WP9hIeOmLiVXCbFoH
oZZoFEt2zLWbHiG8J8evltZQz5lzAXvWQBWCwpUnfx0uwOx9evG48iFanwqXDCfmN5+rqaHJ94p+
bqokP3PNTCGusjWWeJ/2nHcr6P3ynCcyP845bXDsdv2JwCUbp6CJLd2nqohXXUzQmszvpgr9JiIb
oLeW+r2MinC1yICmwBVltjRYYRowFU0MjvNQqjqVpQMdNvMx+2GUcQ6tIK1ZuS36uEEMYXiKuO3O
Y6Be21Dn8WXeDeShTPwolXUSPNE6Z6mIoMH0aLUUeru0RpfV+V18qRR8mnSMWrE6mWrjEI/4U0lu
IyABVyBDgK40wIN/cdhkofk6gSWT9M0nOnQMl76Ra8fL6Wycl3ANwppfeRAbduDB7pcQNBnsBvCb
RouMy4GldCg2qit2DQ/3OAz8I4wib9tKSJK09h6m0CPn4BzsF6XrZg22CN1tq/N6I5XPV2wRAawh
sP9TuTPoOG5cJJctGCeQLznDl+J3UTpDqsD/8lz2YuIF8FcekgZHRolTB0CUtensee8L7CZZIaAP
6iRqdi/enhNtsJkDgNKgc8oMTkmRDpZ8oaLCPeMVEUtNPgE4gYoNhSbsNoACj2HSyQy6SAzcy5ji
XFekemP+TdL6qd/2R92Olwtl7btANwMWRd6sRdUE751kW4+NfCNaiIaDgmTw4gpaWZZbBnYyTdwM
/1T2GhXgjNb/5A+aoko22vOgtHQtlnMdwcFQc5b37AyNYToIDvFS+xOM11CsT/VhZnKkokKzwHPx
2X2Lfc+5Mk6bRoGr+9U5VDmgVsXUmL7Yh3S0l0j62V1hXXTZVAt4tSaZwCci3+QB+7yxTXRRQ5W6
qQ0e+KV9Zs4WQd/hp+aZhj4tTkwr9oZ0MIk9YN9Z3kPCytM+kU9NHD7Fk6H7gS9hWrbOHA3U9C1N
+iciJrKG1S6ylhp9QQY3XE4RDZosGuL488iWGtW1aOWzWaDfT8gVnPs5OnPPQ+Bj1UlW2mzhku7b
qGzOJlxI+GQ9+AcfiuThlTuJZTGs+zE2lwCngVaMQfXVouynXu8n0I5n6EGAW/mdt3XdCIx1SPyb
HpLEbgaut4aGwNM48VGbdAUI+1f25eJILyDv2qpLvRJ+PUCvgFzOetYfqJrra7jD97yp+7Qt8qg7
gU/lsYjyZMMWHVZnC2Slz1AIwwMdc29O+zmIVApmZP7yYnvCViObBPssKzuJREmpeZ9RqFx+tUeu
Q0S4CHKh4ZCGCl1zkcaAmskaMbcBO1tf8yGtUXFBOtZ+Up37g6/n83KZts3sL18gy9+CsybFddSw
xkdyInHFgVSlB9iijXQP/lcJvRpawvkKHOJktknLymmrPePsttEhdSul+nq5gbQXK5j4elZZNInK
RaA4xWxTIiuJdBztKvlxtAlOkknG7NEfbIONQ2Ch37WoVAV05op7a6eDwVwmYDNZyqTteyh8C3Cq
Lo4GGCEywgOK3nm9V5cr+GcgE1B79vq69wSt13SCo7k3ASvMIQmdy20aos5c9kgH+WvcV402adwW
gf7iggXwWc1MeN4JSO847eJ6PTM5mBuI2RKUaOMmFEZBnZzjAK2mCxAczVlSgBlMh8HlBHqMUAvg
K7I8hj2aRd0m6uOoYpPWo3Sw6xyEa2lMcN8sxjMQxV4E3Lm1+YrEABbHqcqfXDigfOOg/3ESh1B8
lumiX8riYMzSHmw59PwMCmYHYkJ5cZT6hrtHOYiYAidy0QeoKUIdxqbw6+3YdiB5TTv75XligTHB
pEONuK4UWch5AcSB7DnrvfJ+jqpmefaSZLmCjh5fjMRjLUoYEfSpMlUob5CWCvWqiaswxC6iF7uZ
jBqPS0WKw1gm5ogtFywQxLH8CpFD0yB/WEfuAqai92UyvuLPbLAGlFTMps/wE5b3khXDRkHuZI//
vhn8W8Hltd7yP//HWkaMxvlTx/j2iXU/28aXF/7oGjH9ENN2wf0iRXaSWV51jRTzxShaRMqR0kU6
90cTSU+P0PFPA+EIoxjJd1Jbvsk2mKaIqDGGXcEbhvga0X+VDj7N2PhFtuH4SHg6I6bPIGcc4lP8
KtvAY8RpkJhgj6SFegISSMY0Cvr6cmhCDR6nTioNI6wCgyAd9h+flXyje2HuRdQDK/M7uyS4hx0C
j/6g/W002WpeD60WKSD1Klmh/+DPcIwUWhaQMJ+VN4piGxcq2EJN9/Aj4jo+uqajIi0iMGSrgeVJ
BwufJud0ngONVE0Xg5u2XvIJu1n1LLwqROPVmhG1cwTTMW1Kj/owHnEkGHRO96yV+X0UzOyTaKg9
1yUkexj1eSDTGusbSEOl/M9DO7L7pRXjtJ8YlhXayCECWhyXH3pYBteuXpqzhZDyqIjrZlStC3n0
u5DfJUknyo3vxTXaTZn7TyHOzH7jUMAXGzj4XbtmYLUbSPc+veduDp94i14rreIYNjcQlWLcyXl0
20R2Ff5ZX+ZhBpoApkjRQDLLemfdXRc13gF/xl7Hm5I2GTQt4qWqitjXLOd/9dnfP8H052I9aTR/
WubZj8eyvX3N9/w/HugDbR0BUeisyPifniXzXZh9eRIWRg5hxHkYRvD0X69wxCsJxdRTaDgB4vE/
VjgeuBH7WJOnsYI84nDF/o1M9DYQjTM6wUOhMA7ktMeE0envX0U6ezW1AqdVt6PC7svI7kcu1wMb
kNVs/iEp+9e3okF40qL4aevip63u9VuZqhkEjZnahdH8hKkH78e8uQui+R5fTJi+ugi/0Zvfal94
VGmAqQt4ykXkI4TM3uS8B1vwKc+Z3OVEmZRHpryoqgW4dNn4X9VQHF2/l7Z/+1ZBEONBtRDYse3+
+mvJqulAyftyN9XdHb7oZ5Qmx0mW+z//RvQv74NL7SPQA70ev5R/esTN668PYV9bSiA/2w77wHuk
2PUjEHcyr2itpvMqit0OlYbcE0Rtj4jIDG4L9Ng+T9prPho+i81oTP0oSTvuUNd2AGQT5MkQAYBI
kiDFRy6R4S8+x7YLgQ8w5zbx2Ad5pshohi0SzGQ79T7yrH/+xXBb45O/DoqHp1MmwoyL5DQe4y/e
QJuMKnRTF2wB4XHhEPyUFQcj9TVnmZd1pyokDGNrphtcRMKbAysWHwVgv+CzIUJT6P56LFGWr2Ey
FKDpoYuAmcPBqu7iIqyRn4V+WH0B/9/ioOjYQ6zA1UIyhxGXA4TT6IJ1tJ2kj1RAkdMteLOZb8AY
aQTy2/k2sTbv9yiN2aXgNN82BXicWOQhZJ8FmlS3QO0pRBWv+rHCydQDnDurXPmhA82LGELUIhiy
FEmKHggZOzrnDvV7ONizycXIlxReIzO5OOQlJxscOhHUBQ4U5Disneobp5CTThuTRzqViyRPKCYQ
v5jn0B6diwKxmsrQnKNuNMeoZMvFgMmM7wwYEz/VIz+TsuiR86xd6mBhrkZ0O7cUQTqyrZwYb5xX
TztfTRf5GPerECTDlME75uGVZ3uhsgVBMsi3taeLc8QgapfpAT7DpvIXPW+YnMxyF6IJL6+WsDR3
Jm7JAQuvuozmuX7sLJScYamLbQQe5Whs5R4gONZHDnrzoKYRgSd0qPSSxyhpUwVJ5hhFvd74bCBP
E4Xt3vRjo1Jj6QTYUTGD0G4hxyrzBauvO070GkFBdEF67uM95M18Hc8a+TxwITLfexXHSV16bX9f
TEFwz8eSVymO9AFhJB9lP6KPyVId2ETATHdQ7i4hfpC1l5xgu6gX7cNcmrFZY/0hRaIYWYYsRMoR
phSzXuSOrYindyIaaLkLEY3tU3yrSe/SgbJ5/FBylSCnI5yDlOqJC29WBS4+0KQU5Botsg6pgC0m
CeQboylgXvR4oE7ZyDZI5dk1Brf4G1cGwDCgl1/Xc0nPVBXqGHUJtIEu7TWCtKk3hGibuKqqy86z
yL1IGZzThoUundvBO0Am7xCLbvtDELKbiI36bDQBmDtonxdNCyF/cF15mDyZ+GcO/AnSU50cB70u
Kl2SL0E7Nd5/C4v/nfGLnRzF9B8cp98+MPFnkfH19d+939OoYQyAThBHwB760hD8MJ+C/5ysXVQR
AbCX5HUbgVdhtpAPqwlcG2Ewor93EZgxxOBREYIZVD5GHsb/qsYI3sz48X0axXhrlD8BLGWMe//1
7JIeClURm3yP/bPFMIiohcMKy2A6h6di6Mckjsd4VfvCHhYBRymlYEUg5noWwTVd1OX9AlSeX3o+
sSZFM52PV63XymEF6sSm2B0xXAV7+5xgDbPl1lZlP515PnyhFdWNfpiHyu7lxMiVUcF0gXENYtMt
Hph09DG7mk86S6Dbcggfgcv6Pl+2VeBJ0J9EQksuAFv5wNL3jQDwgjhQG+0AdrpVTobxRvZJvmpk
6698zHvY9MjuFllUBvPtQMI+zOK+8Leu1/1ZCfF8C12B7KoFmsa+KU4wcMTatlhB9OF7B8L1YKYo
cAjx1vNj63kRgicdKVbc7xQ0ZJuPGe+RJEihySO5Z4oawCeOxmI68+cutAdk2vv6egoHdbR+V+9z
q0/YoaEmgU8xMIlmYfYu7DLGaTXB4kMgs+xohrhH8eCaASgiBltAKEF51SdbH+XGfEU9BL9ZpijA
pSAbEpM8S8ghBwFVaNoLl7PDoIc5WvO2MkkazTQ+H8HdQGia3Dyue4D8QRr2sAq2EPEX9DR5e7kg
nkLOXV+6Y0foaUqELQuYYbaW13FRzRCoFQIWwImhu6ZhV7Q3Y87JoUlkcxYOo3eoSLxcR36HmRtI
QN8OYTzUZ9GC0uGunts82IXW+E/IILTjHey25pPCD6xW0Fd9CEwYnIXzhi0929JeExA4caKRbQxg
+pwmEDggi4R0p1kNctzww1zm/TFEbXH8mqbkMS5yiURiFqqBZ76qzNOC8UvZ76OVrQyjZwDq/tNw
ildSOjZjiokN05iaHyFLpCmzBaMd7mBeUYTCuxbqoZ7GrappcSt9Xd+xU+oSou5wkXijRmQN0UsR
TnwV9LR8snKsv2YwpwYqAoT+2r/D6TiCgwQYSxAVndGRSoXagnjJtlKozdCjV+S96qxYDZp1B4dS
vUH2FXdAKnIhkYjGD0tf0ppD0k67PCJQ2GIKVbZhObloggou2imyudBphtQ4O8wVsjPEXycRawai
ohtQqYs5BsN4sq8Q4zST7LYTho7sZUX8Rx179Y66bov5LyUCRnpAMRD4wQmwtJ/DlqNv0FzEa/ws
XFRMO0gp+rdqJRtUsgVQrVXk6egh0WLDp/C6RIAimzB2IcqH9hbDA+CtJvGDLSI/TUw3r8FObmcr
BWh55D+hSvNbp6N7kdu7lwzoAHLXZP2yDEcBCTgVi9ObpDfx7Wyq4BYJSpTfPxOh+RggsWqDm5dU
qIqKbjVHjdpKLcMHgMTg7CiKs78kQ8nMcjAbKr9u+lbvW38sLzFltQJbGH7BvAIMVqBlcitx2wMr
+54R1WLK38NLWT54JC/Wp4hoWHrVpR7D7tlHwOiIAB8u2f8iMOrP3Mu6HGMP0rpExvYlOjo3frJR
fggz9Wd+lCYLviiI+acMKRYR/YC9qTsDkz5ltoq8IO2R6r3L84AiYpJoRHFyH+Mq2HLEb4StB7PU
sjxsL16CplzCAIME867WC3FpENhxbXLbHk+x0ylC7DTCzZgOXX/xu+ip7XpA2U37QSLL9YwKzXvm
vTHvJirvXnKo8bzM+3poeCbH4EMz2C/AfZL1KBJMdYCR9neh1KDR/Vr75bQpSTjtwbzDUxtzstP4
8YeXZCpg3iPCYB/M4D8UNW7wBddoN1P2CJTRO/4uqdoz3a7yub3+mVbNxfDJesO1dctBxAWGmfxd
YLXz7biRHbD0mneoTIdiVRfexc/0ahkvZ2htnl8CrIgc1Sk6RrEmixZt5sqEbyHDjeug6P3sJdSa
05FvJ9TCiPojJbYkQBwgR4BiPJmmLcER85JvLXz/gVSRzEZiz97kXJMFQSWKaRDbjjAxZzPQrT8m
XnMMOEoJMN+zOtCfqlK2u3wWcBtFIIYt0tN8jxTvsPWaVuBYC7jJvsZhR+oQBIRFg5hwt2uDAAky
i0Ibs34AjfHuKAZobUsQPliPi3NEW7BeVehVaOXC6kONsHFqvWJYEWPtFbxRtQpknWEAVH+WNN17
hdzsFkmY7jboQszWmU15XTgQoGhZHHLrbB7SUbhwJwtfwdQdZOp1S7kTJkhughoZ8qpp/P3gwk5/
TeNS2U3rgetpAxusyoKy9i9cx5JV5HDamyCGcVvVd7oKcGmIQEapnAwmMzoMuyqQ/e26JdmWw1Q9
svY0wYBWH7yh7faYWYJJNWV477C0VnOXBdiRCpC36t5Uakptq+ebtiXvA2QMszpsyA7uHT8rq/HJ
aKCoSKwUp0EJmLaBLZGdMSdAqVnSKUxFAt3PSHw9Gjg/OfdumfTUmSsjP/sRAkbqZd1ALgYMQoLJ
mHsEbzFi4EpFgYdI+wxm/aJ+YUmmr2AJYHVQJvqFOAle6JPkhUSRX7GU+IVRQSzyBKy4F3oFFQpI
FnKCWhCl2oJBoMgJcngkeZkVyOFcg/9Btxy6IN5CpVbvAGaXgJYHLWOEK7vjEvFSH9QorYNtlyC/
ifiqvUUHuQypZ+P5BqG9zUzychvP9krPYiw2Hu71T5J38UdoDnxdK7houZqGNfXlhJkLcXiGOWRN
CkgPoDjGLO0DiMqrweFA8ep+zhLd58gCoeMa44YAj2o2vMek1w7dZh3d0HiMdpLDxwFVED3i/vpo
8Vjv85m3xW6uomXdy0FvsenpdeJGVBRlvmDMA/DbTcw8/2wkw7RnFENSEIXAyJa0H8kXqwd21NU4
bEtkfu+t6ckT4cuCyZmt72VmHrpLDvrggkqnVrFfB/Uqp5N3h4l1CP9zgEzOrzF7gY+hvg5JJde0
mT90KORWCzrTQ5W3831FNYw1Y0l9nHjE3scYQ/HgcjNtesNKb40hdRgs4uB/pyR33rvKTTBvATlL
jKJqWrmyRWPlqiAWIvpcl+wSmX2NP+tkTCHb1JhFgUN5bG6Q1UhVS6VI47oGLbCmeTfxBFiXUQI1
Yt9TL5VtACKjRRG6C0AbL2tk9mAFc6nmJ+g+EUYM5Y4+LtLrxx1CQfoynqqF7bizhUMJRINzMc30
ARISucv7AXJLW6AhiZUixUYPfUOukgRR2jUvdHUfz1Ulr18auv+K6v8kqsPSgiD7971v+l68/38Z
Hv76ReFYf/+al/760u/umY8xuVCKOcFMQk4RNfyhrUMgBY5J8Yh2hNAgcoeQS78jmC+zdU+vozE5
vQiv+t73RngoBvBMAhkSUdDT2N1/gWC+oeqhqMMRR2MN6yzhhIVvRGjEKREVNTq4sNNp6meAyHEc
2Q3F6DmyHmDcXvCpKR1Gw6CaffV9/bP+jbeGqBrgPWEu4PkRb8XiANMfIshy8wVB/OcwCwzcCUDG
7MtpQe325/fyT937K/2WRMyPMQTz5FRAduTsDdsd1s2MkTZjfYEhiPF1GRgfKMmiaJ11deUjtd46
D0xPH/WAyWiC+DwRH0lhTZHZnHno94wpL0F+IEqVtzX/8OfP90Y4x8eDvoHwnM/9ADLzW4Eek0rQ
/WF23EXV9PPGm0V+VcyiOeay/icvwH8jZeO9QNpCSSG4t2gQnJ4v/Fqkt8hPdfXSsXNB6LRpOzJd
xwil3lYJeNilLevrUC/ThgnMgwmmOHl2wXB6LtSPtfKbaw9r6NfLwWFD+LgWJ1UHn+T0968sHXjM
NaJjMjoHaQhPp0m6vUKcGLs7IweILgy2LXWbP7/pG3OHgN6HYBTCkcJio8npUX2v37SsBhJE9Tyf
UwwJurDmtAGrubEPFpOU/j97Z5YcOZIt2a30BvAEk2H4BXykk8ExOMQPhGSQmAzzZIbdvLX0xvp4
ZGZ1ZGRLlNRvy/utrEw6QQdgV6/qUVK3waQOv/+J4nwt//a1Y2Xu0EAQ2AhVHrDmv/9IXA04oTzA
0Vk+ZUfD1Z2Ix7Lo7pfaW146otz1CeBHah9MCBKfdbGs5xB/XuMiZGvshBOuSS/IP+Z1hd0BHw5Y
3+CNZ0hAVqdbV4YgmiBIRojRxkvZFM0bsB0f3b5X+Rv8AV9FDaLHmy76+U0FZfMF159XbZJm7ooI
PxGpndSsvqp+9B46I51IeElzvfDAq8rYryx3X+CNzIluscCeqtCwd9KaMUnVM/FArL6Xw5RaN2ZQ
NV8XFuzmJiUy1R9Mn6+u5VQOtAhclN9lXRhBNJINevj9RT53/fxykYUjzrs0WjPtM2X37xe55xBV
LenUXy6iKh6cnJHbDeYU57CUqtwzbod3BGFxB2s5Ez6tCwujTuBXmxajszisCc5BNSljS0qYU888
pveG2Xu3v/+cvyqMJqb68y0XmD94uP+giPvNtBB9BB6Cqs0wQ4q+LiJWsv1LNsuVA4Zu3cem7kMk
7bWRF7bZJV+YXPM0Sse2z4G0BOm1drMHY+nw1jRdWTwGvgEzRTqLJPrRNo+Az6pbc0yXt6xV6X6F
i1lfu6acgF8YgvifUfjfULC8AySx+s0tgvUjzRvnMW2q4NqW1fBvHm1/JLP+dhME9MmSomMffH4C
n99lP993FnaBrA8JgHb9XCLQTGpNB/my9gakOWgAiGfQRIpjeB6Vx9UAKtJxfm7jPp3zV6/CxaQC
uzfiVbWSALUs2r1uajlHUyD7t6rKuw85Jt5FaGik2D5Nn/AKyq3Iuy8N4s4dOC8UTjNZfNz7fFFx
NyZi5dy3EMj1jURdp8Y0vkCNGLccMpMbo5XsqKCdEXjJ2/RzCuvulGKrvEJIIaHHmO0/eKRddmNr
dV+XNccXYXnZrUiT5QBYowX/6ib2Bpm5/7r4XrtLGvuh52V4jY26yiPcMd03z1iNQ5on7XPCIfXK
tgb31DNinwZT57tkDYA+iVzzvZ6HqMiYD8xBulGSztWNlvCWSB95z3WTVO3ONO3s2VGYf51AZju/
HcdHXyfl56gErpAsdyDrAITbkTJ37pSRtHuzg6URTyPwwrjAa39YRb18Ybr31sjRvXyapp6Bxhqq
5Jtvj8XHqEYWTI0n5UkChYzTJGuCvZ0CpogzXWu5g1e5PvmJUYXboEw+GItJSYxnnKLGD27Hi09A
edv3M0EJa4bHi4ABx3OqDVzAHK6rPAMOOHntu+MVxpH8ZPfCTVXvXcNs3rPZMtgir+l+LDK2vgl+
vjTCMp/sA9gvN7CT1APXaYTAJnJDbg0epSdc8OA0cgkTmcWnnD4aPRnPKwiPO5dQKmvJevG3hC2H
7gxvMB8yuKvbcnWca2V3ErKr5VabKSySFwAZsF/7tMPVujaeeRxtCAgRavlyQZSl+CiXymIkcHKj
2s5VO/B/I2V6suxa40Ru6uA1m9f6NjHdfENMzPzoMlFcj3UjEth+EiR1N/NK1sN46c0K9WaynSOB
nuGutGT9hgFPwB8DuUkKJHQXsKJzXflxLkrFY5ZIxrYzgtbedWLxWsgXvOKjZrAHVI9Vo1PMPJ4c
gJCLcQcoBmxxwvocxH3pt7sudTGtl4GBUA0hzl1vzEaJGzAebpyryjkVTrP4G2e2p6d8rtcvTHgE
HWydb4jLZdGYqTEKiUJ8kTp3HkCPFE895ukNG2h9KwteAlHuh+qY+CPzb9bt80E0bB68AoXEZtu5
TozrmYWrny10whCZFOracAIjAvhzFWiZ3rtJ2161Mq835tDne0fzseycdNraBrs5a3HSO6PYWP2w
CWsrFVEFNGI3hou1SSfPiJyRL11oQrxCMekO8xw8FyOgBGcq7KjqTT8aCf5fpUNR7r3JElEBhT9W
mfTiYRRvInfT2Dak9QVX7xpjdr8DDXNa2wW4eep6F2vu33Mb3aTpfFfl6jnLVf1tSDhK2WdJJO3F
ay94h3clm4YgJ26S4xyeC76b67q843PBhJbyBe7DoYGZ0HWHdeVPJoDnOYObvHAzhrtw8MedlHMR
N21QRPYaZt0OsBG36+w380M/zAD6D3g+PIdTFeri0qlNM1ueZD0zMfrrZJkqdkFTVW27rpTGpkYH
uTIzx9xosxP5tmo6G1ApmeuND/mpiMvcreA/kf+9WxkPbhxet3VkTqaRsSeDe3PejDA12DXAtayx
i0fi5nDAbI4zcdN47XUDZeHA//hczxPiBF6V8bnQeUh00TDdG6V5aAGtY4cj6r4+4IGedk4FyMXw
VXtZ8JLDsa6WDEe5BqJQNp2BPz9onWPDHgS6IWxbfMVuf5Fa3hLnJrvwqE6WYm/MMnzqaRSIJyA/
Z/BH3ezmZCnvsoHsjq685Mo1Fmh8rJ1GwAwYXJYz5rQrSMoEyVs7BL0B2RZy/lgUmd7KmocNqi/8
k1OLexnFXo3XrdYzrsG+syGPaCGY4rPAvHc9RUInXOpgmxMY2hdzUZpE+nt5chu/fGtZ8AsEh5mw
yaCm8bJpJ+fNUGNpbYju8LCogBLx5BeutbNJryxRpxvrtRv1ssW+YHyznKx5JLY3bGdb17drt7Io
HAt8DLGNeT/bZPaYtpu2IWIfT8Fyjk2EtmPFBTv0TVaVSRkPnA7LfQMmA7qGdjZe0J3BV20h2JEk
Z464r72NKZYRFz4retzDXngy/d79Oqey/qD4QL+znyBRlpy3GitObyvWgy224I/SexZ4BetJrtaF
UI75GuKg3nalCuaoWl0YT/OSobB7pl/dw5z2Bz7iEtwuWZkvvCOUNe9cs5LX86iK+hRYGTKOkIYN
FZSBjyGuARl9W4nUJKGfOEg2jnaTXRdopMd0TXCneF3t5NFQl2N2nBDzbgNz9W7aNSxuB5Bd4ZnZ
PWq0MyClpAcrPJo9nKOnoO3mb6Fd2C+rW5KRKMDBJlsh2+Y+1F16zTPS8XYD+1e0TbinBE3Q7p/P
QNl06yUju9MCKA8z55SZw2bFGLvcDCRxHgSUH84OREXuMF0vBBfN1h72rCiHWwHU80SBjGUdUa4t
Gf04kP6PtvPvtB2OoyHD378G1n9EaTGLZ83r+//+7/rcLHb9joHyXyWO506iP/8Df0k8JiP2T1YG
EAW4mk37R8gdQeVPTYcuZufcHvRTdvYvTQchKLQ4G0Oi8v5M3P4Hmg6J3L9PRIzP4se0wXzv4zAM
znLDT+O1gJxhpWFXHYN8TLedTRKnnhz7OA0i/aqAml1SRiQ3SyHSGwjoziENzmotw38TN7k5YZ32
JY0XVnjIBhFyBEqxYBOQHd+I4BXx1IPu9qfq0SoG59iF0MKjzPXNLbvUZKsRPO+hgsmrwkJVtvRU
ImKL+rsuJ7kr1pKjpygP2IV3eiXanibtnY0gc5jDxGbHCHLHm5MrwIn6hLm0vsx06gPCapfrIg14
g4HP3spc1seuUclhbqX9YKOFf7c03BoVkpOyxi7/lpkZ6PDOdSYRkQIa70O/899kxsTsaIsdv1up
QyYXe0N2BMCmKL15hy+LLcdoQ9cA8yp2OeryHJup5nzSFr5xbHoPD1fncIgvOmPZLSmURFyXvAuT
ZFEXKN5F3PmuzSEfoXc/BYmxXTPTZHslVz9q9RocgZp5A8+IoH61h1kdQsdPr9fQX2PTWuWdGxpD
NHlCcRaU55lgJMenvKC67sDavGWgnr4of2zuWqqhoIVyBBkyM7+y6x6VIPPGsIilcoO909ACEVbk
9Xiqm5yzoBg8Gh6kDE7ISbVr6M/CZdY64SPpYzKiZjVs12GsL4qs8rdppY3psu0BI9GnUgHjdbxM
5ntD5cuyT2Q3XtoEfr6Xuqf3agmFsbeGYHicC6i05opUH3mARWNNwRMAZ2LL18EkQZ6SFaKEyvLq
LRUCM6QUsMuVndiR4lxEUYO9X4O+ozDKt76YlcpudLPskdt5/RvTRd7qcZelgm9kSQi6GVQyRmZu
PkntGObGMGkvilOkiQ07C858y/LCRkzvoJQMb37qZ7fORAOKNfNf8ENLnWgjFK+EVZ3YTYBQ+V5i
cgQhR0bPwcFfSQ4AAR2reNGtEaGmHDIH+G6OXSjqZQEvn40xb6hS5VvIYO28GXIHxD3bmwfhlwFr
5bH/MqQczD241Lugy7NYV31lb3AcliKunS59IHJa7RZChbya545YTRWuU7izG47xUcXUQ6xhKN0y
nhtQKHs1WrLbm/1o3AM3Wq858hJumEeWqI0uKbFZE9hvsZ8aTzMOiWfNwj8Orcy+HPNQPuQ4CYLN
nI8sCtd+wlzqr5ymKiflWdH24UN+Jt/vwPxU7AWTIJS7yUlGSfEIx/cYP3ibXvi+Ny+XJm8w8qM1
jzcWcENpR0HFh8POc8alsoJSwRbY0vyctkCWYs2pAfq5he2TJ2JVbAVDQgzBbPn0RcgJXDc/QqOy
/s4GZnhhmrb2Xstp5ehoLzgkGpx9Sh7eiWynyHyMPEU6QGw87+6By/rytuCrtVsHocfI8DJL3va6
sZvNIia+Lvg2wNdUphWdx+W7Iee1XBgTVlgn6OFWj7P13I3LuEUZZxduJt9dLKCWo2t8BKsZG7g9
NmbiNBhCBlp5zv6oKuqptflOYnf9PgxjHwKlHtgYm/0SauDOhnXnjra6Qu+H7Z8nOr2pqdw5zUkt
qq2ZKHiwOISWlUDeCKcS3cCLRzhS32GRFre2XWfOFsnUfC2cuWliwZM8KjFYO/wJZw5Dog42xEiM
3erLmezISnOYbLvq3lXFTJRMecNlmleNH9l5nW3StlSP1eAXcLlD2cL2H7I1sg2z7KIzo5u19OiQ
FZMQ8pnL1sbvt65FSK0XtUZE0SScp+Gy8waqUAKsnrXtC4Q/h2YSvtH70DWqi0HR7NCDapubrDyo
YkEFKavyUBvgr5deZ09BJqxnc+y8J9F3/Se6PYhaifOGX23Y4BUFmq1e19F4RO+57UL3rsK+F+Mb
h5EGnHAXpv7lnHTtdvbluMt1wEhMnU6C4aeW3eUKcTbyJu9hqQJQ5WhmAxEUNA08ckRSayQRC9o3
vXLmcaYKIsrVMt/0OAai3rY+8Qy228Jy6y/n9osb2QGOb1IOri1p0imhXaL/asKMj6ZluLNyZb7P
gWziYiYahGFhCDZTPl60C0lpBRZ1o6B8HhwC7JFb1FVsBPMHa8fvqqb8yxViazsBmGdRjfHAGeMS
2KaMpjynLsmXhYxEb4SbKhTvmZsaBzcwrVMN33MFH7eHGCbDaJGpE5PvcADiiT1ZhpuWTWseE8pR
X4tQVS8zJO8YxIT7YWMAbOnlWW3a7eDheJrRa1mB+03u19BqukupRgAKeVodcY5fNXbKY8gTn26t
1Sbo4VQSXxqAvVUVtFK7nmTEYzDZjoPkScXJY5N2nB5iTxoswXkARHzSy27hUYlH/NqG5P8wFGo8
tYvPH5CqogtAfQMtRZhX6BvJmxvhQH12FHBGOKzlTZEt81VCZQ13UFC9zmeAN0gLcWqlU1AYBe69
I0rytKI4mjEA53U3Fubb2LhPROMTHqhB+zyJRG69IJuvCuooGaVVQ9yybp7TRRhPzBQkqdqqniMn
w16xpI7/aA04v2KhXGyXtVM/tRKb3hGJbQ0AlHnl2zkXheaId9EuhbVB5M4e3AbjXVQm5koS01lq
phmC5iNsjWCdI1ssM51Xqu4AYDM3uVuNLQOrCMFe7PP5YnCiskR14zecfkBk5NlHwF4Gsd8E23dw
2Gy/yGpx3kIbLkqExp3c4w50YaxpwRsIwuoYuWPI2af2iRfHdJUJyGsEmvVVJ6s3+qnm20y71IXl
tmBYksscQFJx3NrdGcvCUyFHoJHHRhodpi8xfSLhVdXG1X2RxonKwgLewTzfle5CkRau8Zygcd5b
HvTJQIEuGNd12zCP0oVAkvlRunUVHM3KT6Gi1LCFc01TCCLkkVfjfJgNr3/1OODwPZzo4KmQIdsi
afYjWJCFmqZx8i8nYV0anGy22Exg3qdNt0POfx7a8Ovi2azhmax3uC79m8DhKLrYCWFl7eUbhko8
L+MK+IXhL5onrgropMzchr1bbFboaRzQku5Q2tTXROmkuhePtjwoFfDsPXb5CBmAos11k6+OfJv8
GvBrWdrjFieBu+8nM9lAoXxuiQhe6CG1nzIvLY/coQ/84erborAa56CaOlmJ2HdPC91xqMt+/sT2
C4WtGc2Dp8ye2NyYH1Afw30wUGLhK8Z/SZHepjPQHZg060hxA09f8onYBaf2vt+3JQnwyzoZ+neq
Ui29nVqvvUzKLCcFkod5DOaa9VTs1y0vZvB+M2eBOS8/h9mG0rvUulTHRnnLBWYr8oyLpBMo6vN5
/ZhEg9xQOuT1pF7+2AH/zwj670ZQPAK/nUB/sRf8r/up/8ViwL/+r/mTpnMiSyyQiXadg7X/dxy1
xH+RvID5xJ71HMRl0frXOPrDR8BCFKB2cG5o5d/6y2JAqpewr8k+moyaRXz/P7EY/GPXy9rLZ/8O
wO9M7/111yvoPfB6DHOXVSeXK3Cb4lSXmeQu8BaHNQHHqcgV83z/08T+/1gx/7IVtEzbsxwui0Oh
K1v/X7dOaaewHEvASFMlgu2c5iV2m34NbwZ4u9/aKTA+f/8DuV4/ryHPPxCCHPfF2c3AXvv8z38a
ui2I5WIp7PTSknTlNLVyMl7xHu0bpScQdGdVvSLI6S8mz+Bvo2GL699/gF8uNB8gtFlKISTQrU7U
4tdlc+FMZrf0Dml/VTyQ8gRHLsv8kk7j8moaCCCxtwgvfv9Dz66YX37tMAAshnMKJwtH/PPf4adf
uzKpiXCQlk+mB0qCDJs/PmlleR+ctxiiR1ZWt8BVilvpGG1NM0rj3Uxhsr4WVRhGFdkzSZ/B0LyD
Eao3ujf0K/TvkIGk65ankB7D78Lm2cvclRfXGboa03NZXspO9V+Scixeg3Byj70drPc2K7k+YmmU
bX7/W/7jlwSbBnqS7699vlV+9WcUevUdSWrjtNbN/FhV3FGROY/JHTqJecRJn1yPjaWoO3TMu9//
6F/Lp7m2WId8h1TMOXuIPPT3C5xRONdC4tEnDZL/3gEWxq/YcLbLirn97pxH57qHZxnTiB280b8H
Uc/K108+s/tvPss/Ap7mj27ikMyA79mm/ePL8NMf+xwDlsJfl1Pmm9XDkBGI5GJwHCAn23w1147A
YpJg6IlnD3AizLXixIiGNR/8SN3Fpgqn/bn4gLNn2SKVgxM512ME5peMSRNT97nYKfM6PNfqbPVm
L5Q0sXTA5cSWXF1YNNAzihh5CaXj91f6FxMOFxrXHnePe/Zi4eT5ZU/twBW3GHWWU9WJ1Iqrgdkv
EqE9HKVpyeff/7Bzp/rf7xug5jxiz3/YgN7SXy9l26PdW4yZJ6m1IiRnTgHnkZxCVb4I+DfbtOY8
6K6Drll0+v2hbkCsRHDbsysqz6o3KbE/M67SwaXNqv+oHCNttmMSWO/IeW24acxl+uw4pV79/qP/
48nKJxe8HLj2Nsjns/r58x3vYv3nIN2PJyHNBRtiUtA0Oem96Xb+vuQm+jcGjx8X/icDAX8Yotgs
L5DxPZPO01/uADzd9jI58NSzPPCubX/mmIqD4p4unPw4rY57qWf4TBx7xVMAyLeIbUSar/XSv1gg
P3drb9sAZ7wcn34Ot+tmGul7iB2VrtdkdOctbIlha/QqO8Lh5VnCMewK8ybWGFLO+99fvV/tKuff
BgvI+Y3MrhXH1y8PzJnx0M5ahv+EZf6nEao6pasX1wENsWgtNXxlDqluZdznzFR0lfTi7MQJTOmw
v8W4golGdPdVgUkiLkhSpfHq2kkRUaNF9dTvP61w/3FXgD/2Cfkjvbi+8INf3DXO2ML5XZz0ZAxO
7uzCuijLzYTueDaX29rdueOi31KXESpO5sIpr22WOa9u1bHTHCk+di84TBo3DjMZOy56vLoIBcnb
LzK0H0Oh7AvNQL23EibxQAFwj2TuDae5azsqivJMgk2Tk602WBj7Kxoi6umC1TVtESy8g22aZoUf
CcKfH35VKS/GZB8UJyecCYt2btd/g0gFQiccS87rResdNTYpMyrtPPnODOreZP5UtieqIbAUCE0E
7aJrvZJ3ESUOxkXY4QPfFMy7j9IbeSSBRWwvoV9dpcxKR0EsRW0m8sgUU1Dos0AwiLNx9LaWaJvr
eqzkdz+dBYNf7vnXq5bOUXP+P9eqO+a7U4jsUSP/PTf0ogKMNWmLdQvtHAscw8y5DDzx4iTFywxs
775cTDICU5ur8Wb2PY27mLAN0D4YU1HXZ2o4eKxVyf9Y9POMs59+pwITSKxbteadhkNgnCH6RHuR
Kfvzcjbs75mPLIpaOw6QX1CAmudcEHSqCmsJLlTjjDumuQWdhzd1Sm2Znb1boC6vvMnwP90xqS/m
oGmpYZNZ/mWAiMdNVglfxF2X691SCy2A59nToysUza2L4R9TI+9wqBsZnfZT1wULUoJv8OYICMr7
jbG3M4mk1tThJTVxvRUJszGfBkmVm/KZWHZIJ2fJL7HsdctOgL6yzmO1vrrZaEdOJfUVa40eIdJy
TdLRA3zzIA1u9GRC5AyVub4H7uhdj9no+7G7Uo1JgN649SHyvteZOV11Ylb7FUQKGUSNASA3aJ+j
T42uO9G6J1txktwWSKbfyqw0vsz0In9kS23e+pSMfZ/N8ya5EUSVUExwl5mjdwWHNHjFlfeYGu30
lDnW/BXkSnMUfgtObwwhA/jT2LaRGlKXpkhTOS9p1sPjV1b36lhnR7mvKZjdABelHg1wFg5RLGXT
p70sPvHJfirnvWspviJloFDkFU2yyf0y8IfxBaGbfZKLbD+5VoOVz+pPbUMtddR2Y9mgTCNFaE/6
bEdIUUf4QtfHqvXbe6Po+6cCByJzpy3fC4+spZcUn9PqhncM0+u7zKt6d37NsZofzERGCRvtOXJp
k7itPWV9AkugPdr0TU0dRkabnjXDEhN92OzABPkvRe/7HFb1eq2sxLpbuyD0gQOn8z2hcOXsDQ9j
EDK7XRznwO92vA4eRRrWb3RYfBJz864YftpHdHW/iJdlSa5pxwnuhp5Ya+xzyHiWRl9/JEk4Xlil
zB58q+IblmlTXxewySiCCZxyV9b9mG5WKqm4mQu6HjmEytbcz+Ncw8NHzJ2i0mqSHmG3aVFkK6sh
7YPTlZlZFIs+GEAVv5ehYen2pcNvh92t1Q318TpsxjsHgurJhRjwjPOzeRmBM4CA4C16mhpNry9L
7C9iMMl9sl8W1NW0k3i3clRDn+48VOmxOrhF01wSf1FfsaeUU7SmSAxcakwHJw6E3oNRKqPf46iZ
+lhNks5Io8F2mhQuL8FlXWck+IGyrWy+l96SHnWYz22UFy6eRDJwk6Rn3hMfNG9NMXlOGw71kGL+
8t1ijax1ZJm+UA2TbG0aS74VuALcCJtpMp4C+lcBT/YqrDYGxb3DRtMawnrH96k6Wl1XfFLYA5VT
GPSnu1gyIzdnOtzO5ZRMlwVQWSBrhDa4vhL+x4aNHJXPmDGMY8vo87L0troF9Ih4ulYmgaDznt7C
OYO0vU9AqBQ81v31wseV9F2zM6pjA3kfPlxjhlhaSWdsRkWFbzQNCdueXvVny9M4y/ux8pZ3tJTk
65xU2ZVVW/21CSO4waFJTR1HbMpYKcOZbH/LG15/W6X0NwlAxgrnlHbrbVtR5HCDck3xmWk2Q343
GuWE4ppm2A+a0j4ZQeoeJ3TCO06v1hgb2LvyXWl602M5DcCjmsBe8h3d3RQBjoWXBhdeV+SnYrDT
b0NWuFRhqNS6J1YTvCqipLjAaG6ydkEb1gPNobSe39ktzsI1NNJTM1aGuJosykmiSab5AS47ORpp
iX4XTolNdYcc5u8Bu1LSd8jSRdyPHZn2gX6LCiJmY5jxYrf2J8NV8R5UdXfRNsy+u0Llwt7ksocb
6pe+g3ybeoaOsCoY1BqJaXwr1oGdZa0EhuJSM8HxjjSSfTlY/t7F9UfZRkJN8X4s1/EoMe8vVMBP
9uXitkwEYdXYD33DbDWMtBps7SnvsW3bjYtLJh/PXUsV9htLSSRLBwka308i+2uZ2hMgxnVsns5g
jGRvMLBxWfOg2yYNlW7sNWSRbKZmadkkq5DDyzYUrs5iyOghYI2J5jSufdZuktLo0q1qE5WeCRxs
B0KqCe8Wq1c3+aTLz35Y25NBfQ5bJjHWziWtupIFC80v5Iu8ioioowhpVjzHHvtqVkYUCJrdTn3W
r92mk6l/P2O6eS5zWPGA8nqFYwRcDL3ouEzQMsPBBSIypVvTG7qXpVDqtrMq8zqgjwFrVZnXjXub
Uiec31IlNJ2AXWpSnpStvNjnV7TfL5aMKULquVuRJO/Qdsv3wE/MC9JKfC3nErzb1qaVQ29Cs5Fv
Vt83F60JUgA3jQW4msSofuaP690AsA2GGPY2kUSPO7reTo1sL7O2H3ApUb13U8DWNyCQUajSVeG0
s8uqekgmu2FRFy47Q/3wbgWBupnxPb7kJXvsaFhk9q1f5vAuT/v0kb40XGYhLxHNg3Vqvo9u59bX
gR7t9OiYRftCnoRQF50lZK7y9dpYE3eD9KIOjqLCxtWiAgQU4sA9/9O8HPyvmVd5X6UF8TFKyKvT
8OLNtF9nFDAjCdfiTlojVkYvS9xn4slvdpUpfFWGF7DIov8N8izZSenxEtoK/gAFjw+k7ZWAw7LR
TEL2bZcAtbwaRl20H8ggS/GNpepg7ahc0fyOzmKKVwlxdeKdrGS7bwWOyieRpML7hp2EdX8aeu30
wCDg+ViLBZ3AVKKb8thVwPrisSKIt4NzysmmJA8WO62uxq2r8yR8n5YzWzQY7Sq/mJfyYQ7bJTjY
sPb/zNH8R3rt/2eMRA/Wx08z0T+8QHGWv7avw8/q6x//yl9cE2w9PtiQQGDSYHj6C5zm/pcFbssO
zHO86Q/cyZ/K69ntc+bncyRxwaE4DhPgn8qrBdQEZIWL4MOmGxXvP4Ka/BiMfx6cvYB1F29XE1uR
I4JfB+d+AhwdaN/f+/APY7NZ3CPbD1CjPU8oLCfZBgRQzvNOIVzu0yB0dTSPZbhwnmgm2LZr4b3/
dPFu/vjhP7dsQHv5Rfjg6rE4NS2TTCm6oXOWMX/SkFBxlK5kN+9tQFF52hQPRVUu9L/700C71JQf
+tp/T9SMpdhz6ytrCT+wRtDEp7zwnq82nBPCWBtnSQSZx4ziciPJPznE7jrKaO7dICnfqc74gpSH
Kbq3ruTsb1gqO7gnaGVtzM3ohh60dz9jPIEFn3nhi+6m5QGOM4hrToyhPjZJdholNaiOj5nCh4ME
9EoT08y3qlror/5mMZIUZ+xkgL/V7FDljPzogFPss/rTWoOrFQWYvjHcI7O+Wux64f2q2I45+UEI
fBpEaNynpifwSd3aToZls83W1dqS380Rdny4wlP76CTMhZa9y73uGtBRfT0n/kLpprRadpO6p1Ro
Mxu4oGI/TzyuWpernMj0uAKQNbCB2GHHBBVOrcoOief6Gg+AA4zdfZ7Vuhv6bvoMx6R/a6dh3pn5
SpGtcL7YRQJGBPHJNzlI9nX1VuHJx+8rzBjTbjT5ooS5HCxR5SLktYLVVWgn1gFrjT6JXOljUrS4
3js7oIA+wBCvp0OwhsGDoQT0rLa4LNzptcKXz7bevi4mqr7oma4ue4VpIAeAA82iluU2NXDrzFb+
lcKK/i41mz1JgCsYNs2uXgpnC1wkmt38qbTQHCuPmSOpvi6gj2/nxVZbL8sOooaZM1tsyqfKEgdj
xmxvckS+J9T+BrX3JW2xx2Q2y2Bmgv6GDuBz9yVQNpFWbyoNPypvxNcQKjf2u/RJdf6jzDowPhVs
CN6K0MvhCu8yixr3RBFz7vBg0XF67EvQPmGmj4O5NMcR25dNk12/JO8LTLBHUsXvtkCq95Oj7amS
1SPr8JjgX7Zlya1vRSluxto0N4kW/q5GDn1g/9Bt6t64Wun/20C8JjENSvBK0ia1hVSCL1Z3vd5S
3a2vXFHeDI7n385FYcQaIXKT4p2JFRbjOFDWPmgNf286LNnnxpw/OVHijYDRLfwFq4SxyoF2rhZW
NMgVlqDvSQlQhLknJ17hV3sOCz4nsdKicJZOLt6wyffWt44c+dkKJ8p1Y7hxDaZaPR7WpX0o6q54
7Nlh0AeMeXoOCqr09P9h78yW4zbWbP0q5wXgQGLGuawCamZxnnSDkEQK84wEEnj68xW3ty1L7q3w
uezuG4ctUyyyCkBm/mutb7XezYgIeWQIhzz6utAmeCDECLmNkyM/7LCskQ/cgDrdY+7Nt+SEdLaU
zT2+i3Q/NMQy6rxa2RjUVs5QPsJujgN8Bsd5Sk9OvZwGjQOW7AeqlAkenaUuow0qcAGoIi1jRqr9
csqyUj5EXp68gnbITiNdv+RfGmBMjttgg0eiX9faHZ1k5lmLE5QAzCYrIox+SN/c1mxSd91YAnOd
6X61Lm96y+yRU6Q5lbuFqs5d4lPxPsZgjfRFs/ERYjfh7tT6xDqgl8hjnEfLN6rY87e4u9DoG5lQ
XuZ5fFSuf08BHpeKye+P0yjaUjJXUvEGpYHk6gpkhfwGXUE8LjQMP6WpBcW26L4uTRpCjau/ZTgS
7lOMYJxi42bQ3nSM9Hfw2C+7h6hO39O5In1aJ8YzOS25xWR0RP6FOmu9zRFQqUazzT2RwKPVjhq1
UA1WDiM14FNnU31LsGG+ixL2dqu5qTCU+x0Gc6V07bSojNu44CxZpy0hNCou7kt9xATozxy0V9Vc
4R9itrnhWI1NqBmnx7Gb0lCnQfiucWyi74u+XBpvcz/vzxmtakzUcPWHEFgaC7ejjGrwOZ1Gh4p/
GfRqnOBQ/DjKW9ZuYOb1kmHDgmevQCiNpYq7Vemp7oFFW8vxuvYFthKcO/5O82UKHkq43YlHh7hK
O+MhA0eyH9tiaBjHTOqlZRiA+Txj356Sl6mrmD2dTjKTRzYMMWXK7l1ZQ3uoDS8NwXvcu1QRJms7
TiJAQzojbMaZKvQdHDtFa0uFB37GOhfjaL9zBzPeenPM/Qfq9ymC9gFrKh6ORuOYn6hZBumvJ8Sy
ky7xH7hktMM0a/7OMAthrHSaJzNORYn5SUZxvMGj0N9GDsSJddLz5Fw1NfjBdUmzS7MaeyKlpJrm
Z+xuw3XuOQqwitT1c+Oa+g7fo3+MqFxVAdaBLplWpGxr/G4XthKPX2YTe9aZ4rHRterLaIqS4wNu
f2y+yYKGxwmxoQMjMsgh4bzBneQQtUY06FsRWBJwzy397+Ze2tLfFcxIrnnDMnpQh46hBFQx+ZYs
dftlYFW597C37KIEKJKGSSxmfGO3w0YNat5EUbtAA3MMgeF4Yni3U4uRWqseBEd25Zp9xtKt0eR+
WhrsZ4/KbpYblnykpLSt45e4jmNAi2NMMNJoe/WaDYPiHNKmdN1GmR8nYSXjbUH0ipoKfwCtUkXE
cF0OGN90dAu5TrwkCWdFOirLYmdtQ43bjZWLEYmRzhoDV762eQtWOdG/jafs6EiShFMHropbL6cV
+kgjYVKdllpK/evCBcrORi62Vm6cqeKTJfCSN85Jp2QH3L89eYIKG9V1XphHg7E8XATWBt9njqnw
KveJm36mEmh5HJnDcpvDs4v+Pyrx/psdBxBbLXas/3U2ANXlc1F//v488Pvf+cOOYWP0h0fO9v33
jqx/HwqEjlMDYx5aimfgrrjoq3/aMfhj04LnoOuXwwTq4592DP5YgHr4w9/xD9IBP0vZaGmo2bbl
OShQxg/qnZg0vU/6tAYUF/d7PHTapktsC1oWzn7YNoQf8dLqyX2XTXb3CznpZ9HThtZocvCBtej+
pH2BD4XyRCvVUSh9uu41b960Iqss2kdbNzq6U60xYvTMCOZ6bqh9XiiKdr/7uP7mBPKToIV+j3zt
EZsw+NcPjfu780dVFy5kw646loOqEhg1Hn7LKm95WKjOev3PLyZ+ejV8N1xRHOiMCxL74vr5/rQz
DzUtHa2THalnPxqk/lfjqNyNdPUWRKHP3hdhr9zl1ujXZK1s44BV90nEXvviDtJfC0eBWXW7b1aW
kBT8zz+d+dPnYV1+NFvgXMH+pf8YnR/K0UhqGAzHfmISGWm9xjSixYE4IXuZazGQYGKI22tf/T5n
SpnQzE04A6lCiy4hVMSn4bqgLXa8HYaqvOtq0WBsXTz2NhQrx8j8SdKPCNj4+jYXYr5aZeTE7vCl
vhbOMj35UTcFtJ6TuZj8QxMbWPLNGKqxkaF52uBpGblS6IJdb2MlvTjSQkI2jRLlQWxAMPl41IFU
YLKW3ozksNh9+YuL1jZ+VLwBR/AWMQe8fIjYii5H2u8uGQs2LyqQ25CicLsAV12HDb6wX+ZaLjFt
0qbeHDxkRByu2fA+WGZMyIx+3G6ta5AbV5ISd22V+HH/UKdmbn0ufNR9THk+q7ExT8lGj4Wu1h1c
bHvdp1bnETsAaUSEl7kXHc5erI5+Wms7O0n1TVyqNlwGs193uhtUrbZsRFcmXxY2MTeaXhRnwhRP
FHPtFz/FoW6l2clOcUbWQ2rfU07lr7FlTTt22Vboqcp8WPLJBPaor/iyQC+ov6RV9yonHrKdYge/
fafft0Ytg6Tw8gd95jNlo2oclrymxhlEaw+nzEDLhU7tIFwQDYZNlXnC3QGK4rBlUMhkfh1aimTR
T8As1mJptcCe6/zLVNUcFie3Ll8rOxk+6/ZcAAXsSMOuGibVuOJ1IzJvXdfrxU5LJ3ndW0SKgWVY
QYngemyXMvC9aOTE5SaKVHnMpJ9WdQwcnZrtF5t2gnGHHbx+jXO65VfFmNrVSrgl/ex1lGOpwUxL
TIQKc4K2yos5yzq1uJjJaVTK4iwuviXyMq8ch7S+JX4eb4FbdV/73B/WHV15d96EL5QMkFeXlAhG
gOtsQXSU/iVRgvAcMVneJGZnVTuEVgkXfH6xdB4Ooa33Hk3HSgOoMZZyYQxfVcbWThgg7e3+UpKi
PgpTsoHulOKjRsX6qFQZL+0q87+KVi6dK2Rg4qP66GH5qGSpPupZio+qluajtsX7qHAhs0udi2KV
uIojOl5m91L34liX6pfkowaG/t9FP+kf9TDRR1XM+FEbI/9VIfNRJ8PyQrUMyhWhqo/CGRX38zMf
rnepoZmopOnoiLcPSib2g1PNZnfqkGfUvo0nQpYdIr7aZy3Ds1Uq2DyvKBdrstBwGnfqjlzxzjeP
SUyQ6GriLBIz2nBQmPbsc8S+btmKKzHFX1t7KF/STK9IIijrjlhLxUISG0f0pWGXDOkMHqsyA2Ym
2eeUyENoNWW8c0zFtUnPxUrzsj4wBuLCwWIJ/RUBy1hVxdKcZb7oO3Ls5q5N9Xmtkx7dOoWKicbm
0R28mIQfehAkeFIQOmzJfC0Js6Zj0uP4Rnp9GU5lW/b1crquSR+HoolR/hcGtQSTJ2wVsOQkXdOS
ekZ9AxrIWGkXvmGICZiWjIZc/2HwjLdWQVdYRels3lKNSPGX8qavJXfDGuUEm4DXuoe4EAvDGlqS
aifpYEF27b61YCeQlhdBO4zxaarzbj3ZRR2OiWi3Zj/rIW4oKyK4lw/XsEiTXTenal23jXdcbLP1
18biWFpgZAVzscrBPE9FT2ZzkNEI1A3YaNplgGbf07tM4ke/xAL49XZta361UHEovF8KmCsREl6q
uzeoof4Wh7N5gpx8S8g9YhpFsCNStrOr2cz2qxkUy11kessZUd+9dgxTuwDVFyoB3HHrGI1+8YUV
3oNcZHdvck1cBCSVXZI907j2Z3SqqpLGXT/DTm1rA1C8XjtXVZRm94bHoWdxjTwch14GMSDGa9lb
V5WPXzr2/ZMwqF5qwF9tMLrwAACLujStF8qpUIEzGzV5uArBtekmeOf5SLAXnV/lkAmXkbEcqJP5
LnHbbyRQOJI03lKsM8tLkaXGTp4pPajvLU0VRCgG+0VhWeA75NF2nKJX0ddin0spQnOaANOUHMdz
lcCwwJyytZfMxTUyDNtSThYn2YUA5dT0myJqs3CKDG+9YHIJF6AhmxktYltF42srInZTWttuEzS/
vQEf5zhEo/+15TGLXQt2Qlz0jxnow70QjBFqpanNPNAlYzjlhD2g8qetWUr/Ke1GqdbYad2T4dYG
Y01Hqza635cHSquMiWetZdz3kB79S6UYcEvTUgVoVauaTrNKmrM7tY4ZOtRhoZzFKC9ZqbUB2TDV
HQYMzvmBY5tz7JppCnIi8e3Se88C9EboZLN1zRCTu0DMKEQOSP5dSx7v0OIF2jFgKUO3IK8j/OQa
G9NFy9b7O2wiVpg39QiSstyYftOGY8a7UDvDV3TZNOCQmx/nWOd521fzdkJ/Cj+eOgQXe9LuSmRr
SD2QB8HMJi+sk7QzD5a7bicpD14/Dvp68MSwt7Rc7A23L3dRnCHfVhj48fy7N7ke+c/llHqASRUT
EICyy7JJtSrbZYntXDkRYx+LW3tf2YO7aavuxuyMkWGknd2PVcRM2qlL52Qk3niaKkFfPA8eKLZQ
dqurfoz6ENJIGxZ2Pn6K9da9IZfSb9OqeSEz3p4tkTVXXeEWeKoQwkJ6+Q4aX3yDaO9jjpFJV62B
jfFPGBUGTbTIwvN6JuxR3GnOrN4bPbZQuKjfFaZJi4LQefU6zlhHnST3Pud56lIfpnIir1BYJQnU
umb0XsoKh2/sVnfT2Jq4Eeref1IwEUFVFwZc9E70a05C0Eepi94mjOyuCjaJdzpBMhT/XLv10Otu
eqHma2OULPZSFxlmrNRbtbafTYEoe+fo1qmh1m1TLXeEa8trzms9MOjOHegVhJocEoDOT465eJsy
Makf4OmdE/HIHRzS2AZAS9aDCHAxy41mowosyjex+2SA8b6WtpxKGjmUBVcVoou/Gm1X8Z3x42he
u8rdLBbXSZRT1Cgi4qwgHurhXgnZMasAFp1FtmOs8rrU9vPCfbRRKq/es4EdSehUxmBsE7j4l6Qs
wikUzz49mG0L26OkV7w4seX2lt2UmHSq4qOmvxef/dAHwuzMgxeJ7BlrYHsjWchRsSufpCN9kGVB
WKn2XYYOyKKXQW5cqRhPgC01g8ldFl8XVE0yaLZ4INwsc0ouTA3w9jexWGrAKqp//zhs/CPt8H9m
CxvAue/OZT8rjOBTy78MFPBZ8jf+mCeYv5GdoPrIuLTSc1j7Q2SE+fGbo8OOZKtlkgjyGBr8W2Rk
0uDj8Qe5hckN0+yf8wTh/ebwCLsc/EzOf6Zn/pN4x09nI5vqIy5QQ//bdqaZrbYggiH2JCP2AD7W
fdyGqPUh+J1fWGcBo/+gHeJdJGjE2d1mRuIA0PzrQaxF/Cs9qU/70U6wcMbtMxis9CFumOExkHPS
K3tosiCfR7GJ9ezQEF3f1UZnBVDIlnWauwmbOtdcjYViE9Q1yV4JDlRTKY21ZNYa+JJ5ngHUCXNa
hgWt0kMqf3SsbyyNnBpA57gyJdU/vmODfjTM/HOfglM2lZYGE8gftiZ4xZZGvphG5a2SEitJ7QdN
nt1akz8G2qwfJ7IpoT5rj5kyXxqljgqi23qK/H2X9dY6tu0Xr+9fu1i96W1xxeP3JNycOt+4LIDU
EYCk6El/V03jhlPPk7UlWw/ROU7PqiosnKsWIYAuocOBQOIWBtqlH4d+TooJfCw9yXSO+ti+wijp
rxEokk3h2TZZ6YgxcDogoegYTaHOqQgITokLyITcUJfdWvrDZ6ldlkPfZNcJTFwzEBezqOeJlOqK
cHBJBELjwpSBqN3x3cdWccdXTRleEkLP66oH/rPl2NHDhdF5KlJzvGzhJM4otNXXNqYZ2uFxhOkv
JlYhTTMs/RKUuO9rbN3AOG9m16cFmIHsupzHR0pFJnylot7Ey2Kv48rNAydZ5pBGIQX2HUkga6xz
P5Rsut3LI3vpO1pjsltEh9sKhM/WVebTUDgUSVXOA+aWfKuXc71xu0UFPi0XpNuz/WLm+V6yR4bl
jxeTAt0Xo6Y9vlvMJ8SJfOVY3mOb9XdavXiEpruMQZr0UQh07yaR0jlWaXVyMa3jsMOeLpW1wiHk
hmzNKQXFHcuiygahdXiQz5Z1TTnErumrbk/4BFTaJadY6+WbKVxExKG68dvBOxeqf1UjVvA20dkE
5M1F4tAfeZ/KoNe6ODBB1Ou5c4atk66nkioMEhzW2kEO3CBYnQ02ZRvGHsMGhBuUItJa68FkW0MI
eFkhW6QrvEtd0NA4uleXRumK5xklGsJdVcmc3hjkRFKO+RjvpOXcpl17gI4Es6u/gG2KDUBDcsjW
Szl2D30B/MenvJfGrEPpZ7wd1S7Xynnltdm20LXreazPnKjoqh2edTOmFqr/xvDqscoN9riES23/
sSkBHbkDMW801PQBKVtt6nikDBwp1M1LeujbaetKgSroNeh82E/DCIZf4lDqKKL6hHe1h2iFAJV3
w8FRILEoeXp0EKajjqqtxOqGOwva5ctMYRFZySagX+0W9Y6ZvyEQ2Rfra1Rj0Y4rBjRsdvmJ+bOg
rXFaIHXQIGCSi2nT5rGVs9j0UnXfZsUhNkwJ8tEmQQpm2gGxwP9u5V5Mj26Wobf094XXMASL+nei
4OLZn+2Yr6u7GcNXQi7G06EVbB0LkNY2tnaLcP53qm8atO39pzX44XP5mTDFD0af3//av50+7m8C
0RbSDSue4V3Iy38O9nXsPsznCUnotsGE+4+F2HAvbacEZRwmiADGPQbyfw72DZ1v5bOYkaii5uif
LMQ/znLZe/MjWKSKDBZJxtt/XRuZFutOOzBJo16mXZdmWeN7nfErWBrP97pPbipp5w9dHsPESqns
+u79+puxurh8/+/NRpfXd2CbWiijH/LCX1/fj8vFLR2p9t1i72xFwYvZLNGZ5+wjBdJf8qm6xVwy
hKSsqQvL5PCLMe2PwgavzwbpkpITPA9+CiKOC9O0XBQf46WzLqEoQEstM3b6RuafTY1SIr8xf7El
+SnNc3lVXFZgfimNtN2P///daNhNbUCHWqxIlSQOQ4JZ7FlQGPma6HJNd9muC/c95gtGzYSrOfoe
dSxxg/gs3o20AFfTLG8Z5a9blshfxXe8jzDW958K5jOuCcK8giG24ds/jK4zaEia4nC8dwuCKZ01
5CD18UUEXr9U9trsEgo3srKe/SvCVWo3ejm2GtYnuH8cVxlSOosBW0OrxVRthpogxIZC3b45Aptv
4IBYndE/xqKxm5t2LDVSGbqbonnWo4dc7YOBMG1jsF/NFsz+OzeXGN76tobytIrMjrgNQT8lq4Y2
j8RvAtBH+pfaStpHiuq0G0tX4OISWUwvg2EUUIoIy1Gx1SzrcozxkDllQ72KrTFz7rpF7NqqkRZ+
HMVgr8Mbx9qZjdcT6bEQDIA18jKtjsPAHhwnTAH3HRRovzeEUvMJcyzzsIY1ZZ2MmCoD12kwgKRj
B29hYWuVWhuh+hxGna1v2UGNnxqAJgG5C3tjFobA/I7+gat2tM6m4i7FnW/2z62voNaNM9SqwU6+
mU0k0tCeEm2L18JKV/YwZXcQenHbyGrZW1NP+13fn522g8LXU+o+mNI46NGxqOony6uH3VSZ6tz1
/S0h2mUTD/YCZwP+Kiv7LnajDZuTy2l99Nc9WLmbSQqHWRSW8W2y8LZxvEz2nQ7gR9qpf+80/byH
VgBEVJayx6qbZXqg9Ep/LHu7fzWLxP8k8LBvLQv/FFmqtjlAEcJCLeduvMsWV9y0BSu0nlyGoVp6
HU/2AWZfuo80uaxiTWiBbHvWR68l4Nu5r8AgwbzPaOHUkF2Rk67nS/qq2OYLf8EYmuiL0OvuQMfC
fOLYHK3Iz2xS6Fwb8lrWerQnCoUE2QmaCduDZuC9KYyhRTeo/VfcPCAa9WtX9903DkfIanp3YXTW
c8jMPX+HV2tcMz+8iUDKrCeZYFaInT0HcnPbdhBF24paM7xQfqgPbhXWUW3fEYZKA0wWRggjZiIL
JFu5S2unDmRJuaFdynyfA9piKhx39qNsG8qiRdxdXexVdyl5oZpLszW+dpUlto0rrQPj3n5LyLL/
RnMH7K7cX56nQbBVs5y5OMLL1V9qp83fqrEZHxChrC8O+A6sHAVTISo6LPWmTV6yN3oLS0wE7OyI
E8F8IUqQMJcsmIwzBIFVMQiNpMUo6wexWBwXLLd7KfC73+mzYzxLJXNcjtnIL0RDE44/6TfCwemN
BgirTV+KM/b7fNnNJJBx7AkL5lNnneiIMzFxEztfGiu+cWrdw90wl6eR0yl92N2ccQ/5rbdV3Pbr
cc4mMgkmQ2t4IQfB1ecahLBIgL/3S8pwsCoLmui6eTMS67HJRIYEVLxVjXWLDSInM8K70Yoxarel
zq04i0n/BLTtxmeTus4zBFUEkUdt6p91KrJ3Pf1SqVPuANCYHBGBEC9O46iV2QkLtgePalxyBL4s
763yYoPGDUJeE+SPvczlnTWqm6xzrmFQdkHRjE0oh6JiV55ne7tqyyC1yVCsMGNcwQ661ZLoBBCe
qXc/LBvMPg5alGNukjqrbnuOSjtHc5/SwXpZEqpYbCeSmybqrMNIY/l20bMr4hw7N5Y7EmP5SxkZ
Pd7/auf02raL3W2qnNeE1GokCQuaUyqCaqa3wY6zO2tglN5QTL4vFmlwom2WVecI3oSWxoLuC822
j3YCCaXLPnTSgrNU232eFv3bBR3UV5PJmmC8gNN+UgOJl5jrLxQmY0Nbj26dfPFC0wGsZujLdY2L
OIwHpC+V0z9nJRBZfL1t9xzj4stbdGqmxt37qo8+w0xtg8L1kmCMkuiod5p51bqavEnd2DykdQsZ
pzO7fcQ9GNDdx2+c0hgXE5xRKw7m9mq2wSMnXWGdmtFQYPA9vdnFsTXuPY3GOJfLEJ04zz5RBGsH
M1otfLCle8W7ZgaR1wI1rR0jlGiLa2wJzZvDhHY7IvcDU0bdQrFwjD0pKJB8GP63rbHgFhZs1cGK
U5GAaJ8m05MR0abIvwwbMTvxlUkF8LqSCXkp0/g0OfDqrNxg5Vc802h1fNcVT3TYZuY+pZpw7YyO
ZEUZugOoNJexnLMExsxWXx80h1I4YvWrNnEeNdhNX6K4KZAI6TUbgKAHPaPUvYzs5jZFAcP6q4s9
6iZX8WJ88ksQRUrGpwaw/DpZ3Gg9sagDNmvXppNVPLaI3Y2WXe41zHYbOihhCrb6iyM9XFR5b2mv
leU1J4f6Ro7+nK5x7VXRpgBrFGJt03Zg2sqzlQ7abaRRJMnVJ0Au94qynUi925ocHymGik+l2/SX
NZnwJnfPhjTQePAb+Y7KYZ6A8uehdrku7Go56hGuO/RheqviPtvSlhyHXIxNkNSWt279oaG61x+C
sTGaHZtobIi+nzLlwYZ21h26OON+4B1wKkVfCZNRiAGzaqAEeN6ONo1L1scw24k2YTTxoYsvrYHQ
5pIksp9yYcz2hv80M4zeuhmkWdlXgUXGKzuP8CeYbMeufoe9jZmDjthzNolzXE0Rm+d+oTyECXMS
VDbNESuvAYVXFY17ZjdDT7LM2rZdUdw73qdmmx/AzG+wdhovnZGnW8/xniMtwkIH3s29MxLLvCWu
JTC+pemTKAEZx7V70rtOHXoabp8rLNNXrGm4wTIUpIOKh+nZgrZByagGHcnucPQnjevdwQtWu6lJ
jNuqkOLGsUS5qsqsVsEcj8ZzW/jyrrEMZ0MOmDd2UTq11KRZxqq9lcrDct0wHTKbbyQfvc2wjPmh
R3x5EcqHOti1tE7Waf0aGdVb1/UpLCKWWQqRhAykGo2A3e98FzuwCp9ay438Q4miyW1f2zqxKcpe
CJw1CclvMosB1L9luAPk5RvvlBppD2CkvPsGTnyP07b26q1v2vO75xWsobpT3y5ipIcFB8ZLMRIf
mzrthMfJ32idOawwLPHkRt9K2MpuXbA3azXXA9ZVep2zpbODLEc1qushe8Du6sNtVNZeMyPtEVzZ
zD1hj8dc704+Vz57rrSf1gApSojD3BKJPXuvsY2cubLGxb8ry8Rj9YEiSoGB4hprWnEnXQyx+1lI
EuVqjq4ThWUWaWk2TjGJyrWYCbVuh8r3WbanasBvVE5m9tpMcuTbZC0OXU5N3QGCOzZqGqPwHejT
OrO5BL3cb1CKKOdb1G6JLeybFp3oZYWQ7Hk1m1PCh184GUah1oyavC4ilxpoAlMjqpuFcfmO28W3
d1VCPNzrbfpt1/CllH3v5ANohcrIZhb7wvlM3wIdN06UlPbKHHBxC/rFVJzDcLOadgfA3nkZ2qoO
amUeIq6bEOCofO5Is/tjeRsndHn7BfM7MqxracXFXmj6sAFQxphSZQe6m6e9W8q3KredcDI4CHKy
ajf+UjyQC+l3blZBwVgsR+yg6efnLGfegsTp3NR4HneimoYdAD9+Ln8Rkb6dVVTGp2QpNDuQLkFC
u5UxjbiEa69m4Sb7ZhG5gfdVZ9xj0Zv7AKPB89capKwDKE07C9PKV+1q0QwzqLwRkxK+YUxZXs+E
bqaz0FZjQFPv8ipKTCBERptlNLed5wLzTrPUiq7thGpvk9JvzWLseDZJWqOkxdJwgpYUjlpV6WRp
bxUtwNexo890+zreIIO+d4p9SdIc4TXy/fmN6DupeFjUPTg5ehrUroNE8uah2o+QEfzeuFc2kDLA
YPQQ3EYDzLxVT6YmvU6cKm3OQ2r10dExDdRib2KDtaexXn7SZV98IvYouUJ07ATruStH90UNnnpb
csOXocASlISGp12UrFxvPsF0qb7qPqVMK4wN47wXGNndsPL8pXsmicCSiw5LWjXQ20SjCw98JLuX
NhLjLu2cxt9MYmKoSktxj3/W6h33yLm/J60xZSx8qeal5s3gN8p9KT1ynXhfsZEFVjFZHuO0HtnK
tlgKLl21dJdocaM8JEddaqSmhy7wFqEwdzh7txs+cS2YGI/MGAwbE+R6ZP+D64xspuOus84z17Jg
SAvvHNUULyahYMrGOcvYoAjipbznvaHG1dBQS2cz26R9ll04hrDeQAYHTqnydST66SnNZ8IsfMNN
kwnrTG80pXeDP2MdIF2vVxxpCym1g/IxDRlp6/FQGDGMYXPOuTUJDeTamnacfIs7BJBlnVDQ4Tmw
9IdZEbOM5XU2pOV+mZxxO3re9EhhVHNrldP4jY84AW65ZB76dunusy5Tn4ts4G7DvVOA1OPi2lZ1
bp07b+A0NFXLcmvzozyZXj36u3LAHfYx+flfYe+XEDccvgz6/muv8K0EIfm5+vx/7uq/8MMJWl/+
4u9zRc/5zb04cj+MolhEL4iV31OEnv8bcxvBhBBWzIdj+M+5okD6Y6Kj69DdrH+Vpv8+VyRgSFSP
TK2FDGT74p+FCH+Y613WUJKNFLShe1wgPD/MFcdOq3vXr9R28MtmOxh5dXIyHZu/I/xQzkmXBklf
pozbkjZ5Ls2e469rTsMvqEMXae+7QZaNBZq3xqFim6sdHukP0t+UV/hQ+lxsay1uv2RerVzS73V5
ajPLAASWt3fLkqtfTDX/5lX5zRntORdTtmH8QL9huHUJUNrL1pm6NsWbDKpybY1pGnizlVxmeuLs
o9ONvxhmfviC//rrMhZjWyvEpYyetOhfp6kxMljkKvjhmhR4PCXluNdAK8C0m95TOi/QqfPKaGXY
RfgntIqI96GNSDrv2JQivrgGBp1pAEc7yMK8i1wBZNIEY8MyY2uvXmHYAXih5REb3vTNpxOHuFs/
eA8ZoAdMGXENVgzjICd41Q5vWmI0xwWayGtO4+t398TfTI5/GNzyyUKztak88KADguxjUP+9u5Yq
4pQP3562HDivysyfNyJPFnPVAHcgvmg3r/Cf4qsujf7lSPiq/m/8Xv/NC1v2zx+vf4FLMTTnhX3o
/H996cjtC48K7HFb4GjRKxG6XQ34ID3WnfiEayQNXYKnEk8Ya8mypw5oB+L2mLGhCct4n4wAcSJw
EhjB3gnKXecRg6PMesCFc5YX/QtvsNg1hrF1shgQwHLIuW+D2qrDxk7u89FcMRQ6OvH4ufSmcya8
XVVUNwXhd0DcIed3KOLVy9TEe7upnrNGXg14BHZDm+yjlDOgAKkHlO3oJdrL5MiW7BsV8D4XZaO/
UlZ7BcImENoQrXAmh4U5rAcbFK1Ive1olwQA48lYt462nQXBNMr/xNpKJd3WheLkSUtOotbCaKkx
ESHk1p3M7BvPG95AEE8QW/UpRGEm6ZXV5mmcvHFrWwyymRCFjJJgUxevMJqu8zZeVj2WPRLsrr+N
tRtjyKkydiWPCnKfG4PqGoJo8qWywBZBdV4R4QpdKDzrSZvBF/lVIIvhprTxVNOw/Lx03gupl/cU
CuyECteLlDa7JD7PpvOpsZagJrc21Yi9S+o3oS+GTyTSiPIURbdsNUr56NzOnfeuiNmljnUcpWFX
xsl5akz9IKSH/imLrv3sTfw0DCPMdFMIt/hW0umHHCz95CA7bISBG13WelFZ2JTBNoMbcoY0OtDK
cpE+AcFG+6qvku2CfKxWemvPt3Rse09uDY+ZLfhifnX7Vr4aAsxAkAIMHk8yySGBOV7cfiWB225y
RON3OMridYBHdztl9QBkKq4YajeymbeilcWDp7AGX5gQ1PFY/qgzaYRXbVxs1Bxgxlow0rS6sOoE
w+KcjQ1k3NzODpqsJUMwWNBB7zj9IZPjsrEKNYdJRAXxgPf6UOlV9zR5WXL//9g7ryVLkTTrPhFp
SAduORwRWqu8wSIyowBHO8KBt5ln+V/sX0RVTQmznum6HeubVtlRGXEC3D+x99rBitHsU/S+fdFl
0uSdbfIamUGIv7YxZbeRZxaw42Jsi2OPB8VgPGJNF/7aSX1raZ95XtC6XhNXDtlHu4AxZ8ZUQCx+
3GVJxUwnldNuDup2uXCtgCegEQyU7jLoxJfJbC8nKefyMNkwHMCJZfYRoNoMh6EM8nsj6e0LwQKK
CpYe2zygUiC+gsPUuYKO3F+7bk6fO7tUiMGUITZNJfPlHT6zdmb4M0GJDrqBUQAo6x4lX8gWXiQB
JXRXvcnZ657CQYSkAJtmlxx8XK+vLKihoENhnw5eGzQQmueKfUALNOeNm5VCs4SCdqjdxf9p9052
qTjGCWXKmhUJXL8tlKWBXw1M9ZmwU00Ex9QnjL4kLeEWFpzvRyRlIdFESsRzahA/A/Gf5iKvDyue
DgYrWXJYUwSktjs6+8xgvSM9ewMk4y2pj6FaShGRn5QczUw2+7Kp5kMgpLvSKW8B3ewnKhGFsNce
UZ4nWPFlckpCTR8063C/lLo4eUH3sfiiPEJXAyHMa48hv1guJ7g3iCNzkbxS4kQ02AwysQJQ7xv5
TorujcQ2/75c++oAhMm63vKY1S4PtXlhWHbpH5kpJASUuRkYZWQ2EPbXZH4wReY+WTB8sFKEbZhe
szwMsKVjZD3vYQfpvaPa9blZyTSIdVb3mgMcwcMtf3nwQAvRbAnSBYnoRkmAQzkC/480tRb6RZSy
hGIsT6yKxLPwiHmig9f9nS6y5bpQVk7ul/IGsBvKEZyt/GbCxKHNl6kh44wcLKJRFQEEgV+Pa1wE
g7gbkVQ+GLZKvwuCS1h+1mHjbS7r9HYJLG8CYueYaOzTTzfsaiwvCSKHzGkY4o9Z05/4wapDTobE
yQJosyfvM8ESH0DMHUj9LjrZXghvTm6RYc0nl3f2qU0W0IFJlRNLyC4F//86LT+K2XZvmxR6eezM
03qSFmcFGSxkg6XWKO6EWdg4JdPB8XZV1lltNOJuYM7oa+bCRpcgFk/bpFxilqmDRSC9zwhWgLcG
H52a5VPquem5NLkgHGNR5+4wl5fDAOGPVZgfa0U84S4LN4WGq5f1tZBIoyIIn8m7343W5aDb9nZh
KPzhssK4DsCpwHNQel9nnTxHXzRFadY6V3YzW1erN/B5F1Vzls2tfWLFjbBm6WlQodPgCQ7Y5Tw1
/ELRYRDzt4BbSPqXxJlYtLSghaAXhGnbc7oJ+wJda7Iv+mb+8OqisZJdZZR5EVtD2wOJLPLOa/In
NhUAWs6R1mbsbp1kyZb2JrMD9oH32LCR/+xsi9VPlo/fPS5H2RonHFsQu4bxPq2sYzZohGa2V59M
yemqNd08n1gVyZGwtSjs1c9MVfJktTioIpuNpM8rydSpOzSmeoZ9iibFYiFYt92B9zzKS31ue2FN
iIyHaF1l+zRAA1xBvLICcebhbZ+gTkUdehyD7DwgbbEm9oFpoX+ducwbKtOW+8UmEgLvkburPTlE
LfCtZUYwq4wfK8pRnm3vPqsZqP6nOfysh3z435rD0AspdP91bxiP6r1O/9IW/volv3WF4Jy/uYhN
MDX9ipBB7/FbV0jB/80iOZygaPwouChZ6v9uIxXfAhtZJ39oAplBmPBntQkCCbRYHpMzOkP/H7WF
dCN/bcjoS6nZPSQvDk8fTSh/05/LdnbnTDILW56nle7zz3FCYh5lDKXMhzmASUGeRG+GknU2qxri
eKrQYtU/OuGBq9IsHpZsK0TygM7ttQrJBSU+Ap4aiuRcoDYrBZe6Z5XJx6yJXWK5l360Etgwvh7D
aDDsOOotV1maMgEymjJqnMxmAd92WUegInYrpkwexBvyUevyvnKm7BgkoFcjl9ilMAplMbxZNgX/
vrcCvS8MNRw9350Zg6skdvG+kCra+a/ATp7TsJH3qx7sdw8vnolXEdvGtn54wCrfXWoWzzfwfCvv
ODZ10cagmpGXjobTkGnhjaJhszM1xdPsGuFLlqXhbWu0rNONQjQeN4M5H5kl5kevWle0ooAT5wuX
c2i+N9vG4JgxEzd94KKq1YGQh2iWjaruhxHpaR2xWgj4wRt2J7C0YHiuUw/pL62mImZIVBcUw6gU
5KJLjzagpFNYFt74xLa8i55wXgMhRKMPIZrv55mP4L0aJ7O8kXa7XHYoMJ74DtKLxeJbs8X6AU+x
2IuBkZRIgH6yKIQql6Lo2aPyNB5DLroydooFp6g0rauJve/1spC0suMXvp7rUZlveZ07T6iQ+qNu
e/eGj/KXHj8dZjxviyKbAzS+JlL2c6jH6aHFWAQAnBjKnVMm0ObqtT2WOGr3moSn06BM/I26+yFL
/0V6mOCiEV3MydOlfy8UHKKOfXV1yJIw/1na5hTN7pLwYSMPbQ3ThARTtWd1i2mgoQSNCBn0z+2w
12cLCT/7YVyxFOrR25uGF/ygX7F/Wgr16SHQM2YLArFUER5STbWsbb32kbbl9IALgcTeRiYT5Jly
4P4G2HzT45QM9kGHv/kKM2n7uqQGvRiYguU6U25zJ3DoJVzHs92D00ySYjzicGz0WQnVoX5ZAPI2
yItRYsVCuLOGZEq/arX0FzeWl5MZhoXTYZlP5AaRUVbveLfKcgwVaVH7R4vxPt2/sXZRU3jcRUlu
xIruWxwqPAn9oSLN6clNSm4/hStt3ffORF03F9i2owZHJzUe1R+bpVGOPp/rnF4uVce+vnVIV2Ky
OuCg6exeT6isdXPJ6zfYtxj56ox5PohrHpYGAgVunsWZr0SVsG01Hbt8YcmZeHtqX7hzPREsrPLt
BR9SCYr5JqPSuhrXeo1rPWefqW+H+wbg0Su2zzLYJY0rd3XXZf4Byj85QiDRIdSMM32PYWVbWuVo
INaVba9pkETJCbIm6bqbsPG5F/WSZ+vBHJzlrGAggxikWUigBhWT5mdrPy7IO4VI1humGFS+2iR0
BRwK7DCEA/byhup6qq+Z5Q/Nd1BIo/tSuml/qOkW3/lZ9aclCsc+q1n0HTHVLhDMqdBCkrk376fz
5QOFMP+KZGY8pl8u0XEzjA6/mkfZ5OEkrb5cpeGXw9T/cpt2m/GUh2/YbQzfH3mGLXXcDKrpl1c1
//KtOl8e1uDLz2pv1lZaHlyuxWZ4pSnG+5qBM0ROj0y2jgy5+WOXzSrrfrlmDXQxr3YAmBUcRoKv
tusnZO5ZL+FZ4bslYMS/aNclcGPTM++SzZ4rvpy6xZdrt/ly8Pq0oXaEmRZnb7WZfMlhbcgj2qy/
kK4kBOm1NeKGs5LiqvTgCX85hpsv93Dx5SQOv1zF8sthzAWD+/jLdzyt9kB5tdmRiwLcaLpZlGFF
4u6rlocGUxv5fQ5jCdu9CkIxxNihCVQFLDqqbY1SO4/LZoRmP615QrGjorc5m323vWe2Kg+Gg32a
3B+yxSv7rMRZTbxpee20Qt2am+262gzYhinwXGLJZlmMDlv56wH5iXESX95t3ywcMJKrBJtoFqoL
TiZWyvA972tQ/iRqwYt6pcbX1vfaFnlwJYawNhEea84DQjLUMh7kgl/reh6X8lqrfHWeEZmU4zaa
a4qH/1Rt/1bVxqjdZ0j4r8u248g8X47vw18qt9++7LfSLQy/CUbmMC58+kmgH5RG/1262d9MrDc+
3D/L8myHP/q9dLO+od31LCAgHKKu5zBr/n2gH36jyqLGYnHNDBzN6T8RCttUen+ZpePG8QiQg/fA
0JXRtv23kT7tSIaHWrVnqB6tKGvIZJcprhC6AgXgQVW5U9455kY0GGwj2LucWzMu8eo8U4YiWQz7
jc+Vjz+O0GyRM0Er/PzkDDRXEeQZ+tXSTB7xX5vvaUnwCMVULfdz6KfenuOJPXmTFkAvB8BAZpQA
mH4Y+K5/cvLjPiA9E32YX671cAZNZIwn4H7MKstq6TfxZ9lwDJP3R5Bxheu0VIW+4W8tDl6fo87h
OFwvFi+r70sjyCivFKEYsWHYqDo8S2JgQCecNHRspijjKa0AOSdY6Q946mFa+Ju6hwX4MgFKxDhc
QZ8AzRVpRG7XZl90J9UZmwO6HjCaWJaZPogaNnnMkDBod4vFupcQtmX6ydlKGIfpjcGDqpS8Y5vt
X+Akacme5MD5Lpi4myS2p9yb8C38BSGSllBZUyhZO0vCG4X/1SHkCoLCT/ZAaJtncwzWFxhs9gk2
c3+dyBUuYKbR/0QLbPb3KRxG+V6RYVHsu7blZKyhdv/SDIVq926oMX/zBOrzFkEjV+tsFfeeqhq4
cxw/wbnTsYh67ctZDI+IkJr1YelllcTzJMv6ougnwQFr2u6KksqkD3YFc7zI5hbNoqA2oR8yd/KH
aBgYouJDdEjbnt1tBMCoRIyg0CAtR1WyqPWymTrnGQ9FcDvoxvYPS5sUP9ll9oxrVmjQW6Bzz+yB
IA5+OMALFi2CoLzwbSbiO8nqqYyYo3bYrCyr8s6HHEz/HthgKw6e4eYJ2fMwnaLBdK3k4JVa1jHe
aYvor9UosvQuszM+e51NGdD6PmvzrdbIIawLMSGL7tIS4FVubuE11XCh8rQM+SQQKVyOasKz2W3B
eqRl9TyLXXmbLOI4aNbQ0xbEh8aDyHsM/smxkvatswX25Vt0X02GH2zoBMeUwyxt2CL+pNmT5cX5
cOn27NIS5qKRMa/eXm/pgBi0F/xnCa4zl338zicMJ9JbnKA1t1U8tOQNYDA5982K8eaEhxZcGmG+
5hZKOJBOaBaJvzdc77gm7Y1WyyszcuqlLdYw3wIObQvrdMKTiKKUADBmCdOt7Nst89Y1Qb6RzaBG
8hLD3iB4UlYMnnQFG4be5pFawYpKSHqXTVkYqGW+Yhjl2A/EmZLNqOoexUUxocoixaH2SHAMmu4+
nb07pG/Pdme+IwEFQdiRjL2lP5ZTYEVWJdQv5PiKl15U9uukyIukpuuglAzFKVzt9jBuuZKuHrYA
hOXokRdw7m/pk+6YjRBQIMqpILORGM4AxUynv8QY9dptCZbMVqdo+Yq1LL4iLlOjBDttTTbwuor+
hur4KxJz3NIxEbNLdAQNmZnWlp5pIDLyGY2Sqel8xWsWLUmbzlfoJh/p9ARS3T0MQ5nfuF43nQ3M
9C+gJHfXAzuIn50kKtRYt9RQWYnYk6F/x1ImfevZFpxLhYKl9LZ8XEjV11XLO0xyoS7fi6T9aN1Q
3fdTb1/ZECIPXbGgDfe+L+14+Z8K4N+rABxzm6f8TxXAp1Kf6q/3/69f9Pv9H3wzsYJsRlVCyOCX
cP/+6f7nv8MHM1Gec//+MbrBlhtw6ZPG5SFg9Wje/rj/xTfHNFHluY7Hv25/9A8IYGxJ/n7/E+DE
30WaDiIBizHOX0c3HRYPl+HEdDJYKsV14RfqxFFfkYRZVFmx8/kuALQMrgFRk80x891GvHGl19h7
pddWjy4LIOswgV+qYFCQYbNvjHwaz5pQyMcCbMp3q9TpcEyX1jqh5FnRMgYpYaDrmHfkxhrygpV2
3sUoxSdMGTbxzOxm+vAM4+Z0jRO+/24PxnCy+xrGpTkMPt6RtWnjapqt9LAaWFJxiA7OfeX6+hWi
7TpBoqqTDwdx1hpb0wR8VjInUzsDlKSOu7AY3Fh0TD5pDIR76TXW+FSQj7ILUEhFYQaqvius87Vy
H/qgPg4bXdXrzWYXrAiMk3m4gQHlf+e1zI+MZRidrzS+Z+asZAzFz3rg3CD2WHrNTugAd6JZqqk5
SDdsjV1dcbDvgb/VPwGgOheDweYC8Ke9GQL7kp0vFId4EeP8wjqQ3ORlme6Jh7QwLEJvQFFsVTiI
HX2twwb76hioD9URalENtK57SMlEvWygIV1WgC+rwLYurWzRZ6Kd3ZNy8Up7qyqco68RkSFaNRHL
amoMjMMOxxBzu8LcwchXJ9V3Q2TDPr4aC43Peh16LSDGT8C2+LyoCvusMn8W/TrcZuy6EOHmTvrB
iK591HOVvnoEGJxL3/buAun+YpsL1+uYVSU8Q6E1ONeEgUbsk2ztnZQNWHfvhNzBkQnx8oYtUnhb
pVKWR4Ax6OI89M1zGAynVDvvdW2Uy90SQjHAr4L/ZcUzOgx8xKwNShSRrEyYbBAs4szKPA1NkT5T
rtpvKNa74rAgv132PH/kYKvJwDjsG9507DFcKNJ6F9PYk3WUnRNOUFy1VpI9BVCjEX754DejsWP+
GI0GSsrDgEVdIEfd8rrtXFeHihSfx3oqKQ3nasv2xnkKumsL/FYp0d8ZA8trd4sDL7ZgcNOf+7gh
hmdCNl6AOq21oZCVcb8ulkvhba5kP7FlbxA24sANepIOGmLe1BZKLtB/BF8x5VtgeVoRZkGh75GF
R5y5PXnQsiFm7mp7yu7S1uk/ynR7w+j4xRaJns2Eo7MOQs5fLVtmOt7tF7ciHgUHChVRji816mwF
XXMLXK8YeQhMp9YWxR54mlB23KuxtAv7uBTYKrbodi9F+INwg2fPItidGcOGd93i3rNUzjdQ/MmA
97c4eEJENsTcFhJv9wEzx5Dg+PIrQ97Z4uQrMx0upQN448j/U+bH4St7vsPMz3/2+j7bpWLFw1yH
Q/gd3hJ++7G0XAAw3vBaoD/eozWsD7jIq+tiQbtZbmumKED7fGUCDTsBCir32VS4l34vxmPu2fLE
uj87DMH1IDq0DlT/MQukJF5C1R9JC9+U/aWzXqEIGgCpBNS4QJzb1zZb1BFtiXEWwpWyeW8w5Lpi
aPbYpIlZUq9+EKAe7Ts3The0BJWPC9w2puWis2GE2/lPeNcfYVHeDXL4YY1WddIgUzqYJHvu9kMw
ylPNOw/5qC4PaBLqn3NJs0MRQNEqm/JqLazxweeXgAfDMvdEGBB9BO0KokxZPCMEyneGARK28bsP
koQdEsSclLU4LKHwZJbYjOrcHK+pX9JmpzEtRZ0Szskt2F1WTlDEw+xVl0PvpU/VyBSrRRlzTYym
ug6Lvr0JO/B7BraSOBdTRhLHLNfvq1cYn94k3gK9dEAThj54sNGCcFbowTgYdoggxu8DHSshV7Ku
bRDRhjDak9eI6kdVlCoGB1lfEkXBYVQE2as9ww5KIS8wY8mXHt/dzAaUVA6JhX6uumNhu8bZatW4
1o2eOZstzIM1rdl9AVzqxgjBbc3Toh/WId2SPjTiXjc1z+qxk4cC/8XlMIfuS1CKHS43HNk2x8E9
ktvwfPAx4kiz68mT2SLiE3Ud1Fi+MCPpqkxP7orOAXxrtQF4QM/AJXMvTMxtzyCU+OeupHWs65zv
U9/5RISFd2pO/fnKddoiN0jPzrO2RNI+o9hH7zUyQ3bmYkJorZTnYDQ31UUxu+FlhhQVQJbWZ2gY
1rveStSV1bvZKeSk3alcK+T2SYVvRw0PNFLca9IT2R7gRHNOGsu7rYm6I+8EhXCaf58Nc4pb3JGb
y2i6ZCzuxHOF+ZmtY53Ou5BAy/mMahYjDdcTPOpilOV8jsKiVgJ5MXe8Ezklm27fbTKMYP2kb/Q0
Vu+z37O693VG/kUyj6Dz2dJY52kLh2bnOL1hXAm0DUM0m953PQNV/FW6949kqf/H4LQwYLe4hH9d
m57yn+/lX5eKv33N76Xplj3hIETeyj4b0dsfoymmVrT25AFvIYvOFmXxx2CK/9XE8G4ynhIUjX8U
pky6WDKDxiRoIvD5939SmNrb3/5nkaeFhQDlPWJYgRcCQOzfClNSrFKF7zI8ufOQnOGfk/e8ZwuF
ltvcSrhWkZH2T22g0IQFcx08SC9drCPOW1ZsNFL2m/ALnDFWvrgXgzUpjBWlk1FaztUZ6zp0IjiT
lJi+uwx/MCVgWrfR4Cfig7SX8CME9XQ/ryvSgm5pQCKpap6ezTklxkdYms2fKHtSi53WMmamV5gp
YqSoaXWOA7Y+GMxCNOwRId+RzLbYiCuOa6yUsjhfa93p3eQPJn4KUB4Yk3KlWO8vRsqlHvqLcGMO
7iBE6dbjAEHvnX5wMMgwQmdhs2oxJvtB+NXdMrhQrHL2rZ9uueoRwFlnj8cWfj4dNN2yd5o7aLRx
KY3hfuw7plejmBwsBkYZPje4uy9R5rcz6MOqLQgMqjrCAUX/6aZTscI5nAGNgr1xWEwZdXscnaCX
EWG7LT6yqsWliXEl4IchevcC35wesHbUVM1L5V0GjchP2FhJiu+gVERkccJ+WXrD7SJfweTbe8Q/
w7sK5/w98SuEK6C4RijXAqmnTe4pPwpWzJ8jQXgc/QzJ1l27gqXZrwkexBKYIaVKcRrTQXo4uRNw
gSuhdz+9WlfvxpoNJM+6hWyu12XtwivNR/Ig+m7FPJP5xmvQ5PIWWudY7Fe/kP6h9LRz2y56vR3s
/AFa+Y86ZRMZmsVOhy6pTeirsD45dTyx8xCiHJm9WTaU99XknObST2G8nYyGECIGwtX5XDDaKPrg
zpoTouHcxpwPdab2QYrqRIzlfEI/OZ/5ug8jsLWwbTDm3+VOf2yGBfEW1gxGQmYWfGqyiHa9quor
nU4/eSz6E5vk8JhB7ToEnWkdzHJlhWzjeTj1Ib/UiMGCec3cgvZEdksYQ5vzn526St+l7WaPhJ7a
Zzys6TH0yu7D8LE0hyF5MKmlPm1WjM9+HbxJbwPwFaAz2+VN98J6xtpmWacFTuauXzuiMpF/swWc
DU9dDen6NGKdIx5k1sWTTCpc8Kgp05PKbHlTg4NDC6oT875wQsa8vpXU7cHGv5Lt5IAwEHVt6TR4
11Ye1WE2kbJow0YpmyViNp6yToOmZp+eGjs2OEzCKO5tJJAiIGPC6taGVKSaKD57CZKrYlDyw0RE
AOHfMKp7N0C2G0yYxFnPJdesbqu7LKisWBVjfz04FaUhbyV+ej4zDCFF2JsR+1nvUfX+EMZGn6zf
u1X2VARqTRPqEs95wztItVQ0YvpBfRu8upCewivbl+ubLKEQ7wJDipNkfYPYRgti4wCEBMh2fPCK
3szlj4CJ6FYuWAI9lvE6wZ96tg5Lc8qXsTzRfFJiCjpcGYu+Sm6rYOJZIs/GEfF/Zj3/1qyH5cEW
vvSv79O38cf78P/+q/4L7f3XL/rtQg38b9yJNA7cWV+imj/MG6H5DRums92PSGXMr+jcP65Uiijc
GxwHASH1m5vhj12PDf8HFjxeC4t/gP1PrlT/bzeqR5IRyyQf5Q+cGS7+7c//xCeZZIpyr4E24FO/
IWVj6liw2g/BBSNzC2ajbPOnbElXJHC01ujhKjttw3AX1Lje6ATCDHpv29DcxobfjEs0IFkuoraX
s3lSQzAGyNtQDScJdKiVMQT5Nkpfp4i7OU7HdQ/3gkZ28MAkeWPVf7Rujea1dVWQx3Nr0myRrsCs
pubGzbheLC87NUngnBGZqGVMj1D/YGNmPNZJP1yXXqspmEvK0E+8KkNs1inqnZz4UpbSve7VfFEb
kneqZ9R0zxwb1auh9fzQMSn2LoaQlHk/68d6V6gtWgklhTxKchrySGbjcL7m3viZVtyEexid9RBn
a15NxzVAMrPvbDt5GVenu1FlC1ih9P3xw1+yFIFIGo4OJTxZijCc81+Ctc6JD5IIsZpHF+GCuXOR
Qg0/ZklkzX4rKe661YTxfu6kpFCvkDkW06su/vm7/X+tCvYc73+EOZ2/l3n/468D2l+/5reXFtEc
by1vHuO/X2VyfxrQetvylsEod8cWBP/HgNa2v+GAQo5n8lqyrQk4On5/aYNveFQdDFlbab3Ndf/J
Sws98W91sCeos7++QxFAVfr7gnZMXIVWtp7Oirawgd2SeX6fN6ka9ia6JBKyF7OuYq7Z6Ze2NLq7
he+oBCmmfT8uegYgO5z16XcHGjtYbJEijEsXTBQ7HMfTnXCbD7tS2XrVZh5Seb+RFDjeEI44fvuM
lmzxGEt1KM0GWmmdPMwEMupobjPnw0UlRpXWTN5pMWHGsHpL3ToKGg4RON5edVvm3N2woDOGPAJJ
liLHLVndfbIERAwD65voT8WEDGuZnS2L1dFYUkoQI/bOawLct22zZI+BUbpIkSFLYJBMX5gEFR9B
Sw9wqmp3si66FupuN+bYYp1kKr4vTOfeeqNHwuqUlTSv+VXSR/uk5ZAvneQAUTFfQENEXAapvyaT
ARcv+ZgwCMv5oGCwsUmTdYI3R2TOeapre9hZHemoe6Nj+3gm2LNJaqfQvVuryiK9lggdPidBDCSd
S4HPYhpbEQlFpl3X/mJMnvGyEoz+GvQEi6HyGQ5wMKYreykqYoqCFsIHjgPPFC+9ND8qlqIHA9m4
uVtKFb5UCeifskygIySld6HNgOjeQdXvVY6u3UjFdDXVdXnrzwU77R4wT23lDYZagnSoHsseRbjw
zhtNVqZZi+ECSk3wWAUhwW6q37OZvPTAorAIa9drFzcE8/kAYFPm8lshSiDZaxuPGGvHsCJQqPP6
W58F686plzkuhfdLalHytat3leVpdVbMGyezWrpLrA7uE7plECirw1rbtOGBdm1xGIlAItfDRS1K
cwU+unqrzIwmgYg+1V8aNv1J3PrTcFGPBnzGZGUBC6mJZWz1tZiVX0va+WthC5GcUSXmYpneJaPl
stUNmdbWcWsbdnIwMpfVb+m65L2aHRCXgxcqRiOhXTfeuVFjIYpQF7JCBpXDOplJJavl9WvNTAVm
oZfHjsy2s1eJeeqWofw5fq2p221j3W6763HkebwsecnKuEQP9KwTonl3qJfy857lbXamwYGTU5b6
1YQ1afS+t+ZEwl8PpcI6Qhvk3msLj252sl2YPCX19VNaNe0t4s0aFsaQCM13AMIXSFA3fnYrYlh6
ETF6P7DijI8M4tNq56oZh8GsKJeJjuvyipSqYTlOQhr9CbmTSYpHS/QLfRtB6ux1NqCOzsEMwBKq
mF8v+cOEePCth82AdSNEkBl7nA4fM1LBu4Jp0FXuBurBMVz/JS/YKcRFay73zbKibVOJWq5yBG0e
kk+fyxAQY347BnX/A2Fp0j+6ud8mO3ClqkSZARUmItagHw+eH1bLCxgC0JVNkPjBTq7uqo/I3cnX
GthAdzHXdHCPm6w3TkYtMjhe3dwR5GgJ5MM+wa9ObHvssI+6TKHdidyGF4+gAxYTD2uAOS3l9YlN
6WYtmARTi8g323BDKC4jzkgyMbL9yuLtu7ZNTX3joW6JklSTZFLay0y2wGDsOsCO/a4MZ9icYwDp
NIZBlnwm05B8SEireZSHFWdpmwz5Zc6sESGENyqGxF3GstjLLPhz9A0tKrqsIEu91VjhjwyESSgH
QWKRMsEW24DNTmYshqhpfFmU9i+nUCMH6wXlBPKcLHgtVxNIKA7v4DpLxfbgcio2u6VtWZCXi/9Z
CEaD2JsmqQ54tPyHVbRw/7Na5xfhbIMLWizj1TT6+SnzskRfQJRFDppjtsJIxyPoxMXq6+Ta1WVp
7nJHzNkWtaDe3KkDLKtDp8ccWorCiA3pipuW6gbnWY1w9WD6BbnYS7vwqwiIbkd/0oeZWMHR5o17
M666DOJBL6RPd1CDWsw+zDnjemV2gHja7sjo7ZWS+8mFekw9GJbVDEQ2lOGJMLEas02rGTE21ZRd
jkvL26VZyoQ/OKianxKFnGa51ZGj+ZDVw1K+TkNZdMw/6RivxZzXQJI62GyXfVdbKC6QG4Y8LRtB
C/GTCS/KK/rl5KJ70Hv8HCABpilzfgR51YMIdlruJGm14oxhOWjFWobxWowvUGjWnadmDY0okxBH
GlBpRrlPslnw7Cy82mxFd2uo5qtgqt+narnRw2Jxh7MBxHoVvPA9nwFWwIqnyj13JP5KJFkxA+/x
jR0HW0u9wKLF/5sLFiCKcOW4yz3NFMftiIa0pFPi1u1heNzliA+uyCJWdzwF8kID7qg2h1W/98z2
qkVaEeeEN4sowde7Z49DwIFZ6Lt2i8HY60UFtwy77XhSdXMFyiU48dt9X2CpR/YqASY4C7x9ZFDy
nHdBvaZTE6e+t5ytjXNORW5Erq0Esc9lOUSy0CqyLEyZDg7ieE5W+SGl6j6CLqdyyGuZv5aq6bgF
VBCQM2eidMl6n3q5h4acLz7Zkp3b5K8DmF1cTel5UIVqP6al/zaiZWPFWS88c0BvAHcY+cuSo7fc
A7vPGyBcHAHMveDW0zmg8J9ZnbFXs4heU3n/yMJufmaXMkPLNIzsxXdt80GDjquGDL0oOBxGbX79
aC29+zDwOFqHYvHX2z418uMy6TLZ2C3veYiXN8eXdV4K47Fh2PSEr6f6ZD3HqrIiHfqmqds2ttKw
gpyyRW3hiSbIvIRYic6JROcp9HHl+T+GoHRIR8GfhQyLNY0PYY6XaeZXdW61k7wDFk4wFPOqZ8gP
ZFQUJunQcRPMgThR3EwtZlMvZ3rQ9jDW2FdaHknUxFTeDu5sHkPymnhOBsRKZhewhUFjdq7H2nmF
z0UShxfqq9lgU5x3UsYueU1ETiYEI+y0r8QVMSMWJ64RIPjmOicz02gpOjlWAwxe+2qSY9xinrvo
s9XDI8goreSzAwxJDOeD43o4DaqS0ZGR+v2MXZSMzIj0eWKNyCFM2NnjllwczVoevEbk8jMyt9Rj
XOPYPQ+lb4K995uICCX7SrYQsclCd66XcFqOnUtIwDr7wyGxPffU58EWv5fUt7gcCbP0BP6Stgra
M+kHzgvMG4IvM8zWKp+IP1qd9oxBd8NW0oFHEwbXedaRtEjiOHL6vOYS3ajK3sZXHvz8qRMhTvHV
Qr5eUEz4snqj1+93da2AfNYEwIbzpM5KlewgjbjHsGKJOM3XuGqsTyvw5b7wrPqsUCbhA5ObHXEd
hZGew//P3pksx3GsWfpVynofsgj3GBe9yRGZmAECJLAJI0go5sljjjfqdT9CvVh/HtRA8vZVXW2r
rsmkhcQUEjm4/8M537kHtZicqE2mbZ/I+oKVFBY6TZ6WTpudBsqxFGwdBUJhOJ+xJ0TblkxAUqS8
jJs/vZ84hR+CEkwSyR89gkrrEsZxfYRK09wEVdnRrztOdOIgiHbTEsi9BxiHtPS0euY3I0UQrCR8
7mJldRdGKZgVaJD35Dfje6gakCq1bXg7xpjtvKfEgv89UnYRmNL4Ir2LELo9jFz0VLIO4CXe6fkj
YfNEemjceJG1GPuiMlX3cU4vvxGFQ+aU4KV4H23XvR/S5SbWrrognPZ1a4qtJAXi6DQwyBWWkc+s
1Al0ypvoerCJ8lwKL7I3XqG6jH4iZ7hXdXb+DKqc7CkEOdO+skcoaAGVfHv8+y32/8hgA4mdHenw
Px+fvX5mfPb+5XP74/xsfdQfrbj5C3wNCBs281yoRN9rpexfUD0TeQB4Qy+lmF39Pj9z4KIIN9Bp
CL7teCYN9G+tuLB+MTlEgEpY0gIo4f6tVlxqTPQPKyl+uMNP90yLyCZ0T1pL9d0ALYitDDN+SnL6
RHECH4hO6gMhts6r0EWus9a7aJsGZwcJs5uvS10Sp7o4BsPfTDtAof7HxK/aRzPsiTNH73gfFKPz
5nWqN3ftbBGnl/qj8yJ1GY4RfiFeVVkKVc3YuHjmKNmXb9W7jxKWhZPf23Dv6IqJGtfxUWoGEBEa
oJt2yZzLk2tGWURgeDESukeJsOzMdljgFtZA7bYl6IWFGNUCNRYRZ55HGFPLFuLeUSp5S5LGvjMi
k4tjLtNuPPmpaz+pqMW1O1iTgqfH2OqE5RULDQc5pWeHSOOJUrR9Ag1BspIhU/rTAUEVShKDQTxL
nDR59QYj+Ipjze+31jShnh17EVwpm3BALO9w7HYhqmFSm124noiZl/aiJNW1vzTG6MgeYXgMayGH
jbkEXnbC7haaSAB0l5XphmtYe684FC54P92R6cXXJKnng87fJkVD5SuqYWgeOmiy5XXhuvq2sROb
XUXT+O0+y/3y3SVPGtdWTa5Mhjol3nmFgFtVQcMHPtiSR7PrJWaeLX1hdV3V5oJ3XZnGcrQrbHkb
e8nn5CicFObzRtk5NbXrDwaki0kprzgI2eOXT1hXhHcyjT1GhDqSc4cQ27PPfRtk/q7vG/vRC5r+
jb04iEayIb0URKfXm4hQJpEdUGY70DmSvvk17+fFBl47y/cwK1lGTZnXXLPfmMMHH+mbT00wTcUz
WjV0GlZlUXXWGc0x4MXAYr2VZwwqz5TtNnwKAM1E/sW8X1wWSX6TBeHM/IFcne4BeWwZXbZtJTAY
haxCoLs68UdalUh8cBwjV3cu2pArwyNr9sjXs3D2LPmS7N6NmDKHASu1fcM2y7wLqsqMYPbrP030
Mk5uaqwXopObh5QG7grWhTGx67HQrgWDVd+Y2p95kQ25+AhU0Bu2npdar9jMKBvtJEIBl3Yde7mS
eKHNoAjnoavtGWxRujSjA8XX6sc02dt9DrWMtwon5aJNlcs3g6Vd9CmwC2of7bzULkzIg8kxDilR
IlC7XFyrY5MA4OBu1jZO8ntwdIpv9k4le1GdF2377CuE9LvJL3LnaHequwXu1lyZZTU91vMS7yzq
W7xHRPd8JmAgeZBV9Ixf1v1Ez0FklDaf5hO5E76TdcdOW1M5BJuKraloX0avwLsKNIKmQaC44M97
ef6wZM1gn1h2DuVmDPHgbllvWmweV2csSSC4ZC30Zy+wDfDOVquPFsF49JbHi3HqpAjemtVxCx+M
L6LT63CN0Ezp69xFxs0nts1o/pdEzdljYJcCtps9IdOmyQFIYdj0YKfObm1sv0HvleajSHBXbKqe
nIL3EvxnulMjoXUghLv4a5HT8mL2Qh5y5bvFPN4aJeC3cG3zAMhV03v/rf8TJJel+5DojxDxWDbh
el8bxkYaXr1t10YyTCa+NNHaYKq12fQRYdF5NjjGbB2bXDAWrRs7PFgCLwdwB8N6M01kZbsxAfQB
ll03tkT2qRe3aWh3aYFQQ5qI3kLWgroljtf2eMEq1xDSrdvmRXfQFC/Ri6+76q5wkssSSwIGlmbw
HlnXZRy/cYceqfTZ5c6ziD+KMCaMhUVtE21t4Hw3CBhp5xvd2Xdrk+81TeZfN6nrXYV6CtCuA4Fg
Sc3kbGJeBFsOeBMVHcGq3dFfhwlR1tM42+uQgUa3RCxge4g4aVoZRDTrTMIEY7rBMM2oItBTi2xO
w3chMz5qXAsTkSPTINqtW1TE7em5h7GOQGpl0IZX4EXQZ7Uai8QbGO9dROgS3krk98dxHaos64Al
LPq82NZYGG8RBHK0TnXSZSePL7Ve2+gJDd0I0xp3ndyMdsQUp0n92oaV7hAdJGq/w5zYpMFDu85/
GFszCyIF0xqP5TojUuu8yF5nR2qdI81ZBeKoWudL/y7u/qXdqN47uM5fqo2u//P/TMmPe5Y/HvW7
3sj/BYF4wGIEQh0tDaqiP5TwrEe9wJWeZf8ek/17dWcid8d5Frg20VGUhN854fxfyGy2bRNZk+eZ
KOX/zqJFrGyx7zBrrFYIHICYhSUv4Nn9XN1VRhXC8S/phLCBvmht2rPQumFQRvWh1FricSEFZ5JN
iJJlMozbcfbb+0nrjxX4ufneGOTnzsx6nDjBc9PBlMZY32T50dM65kUrmsUqbja4vhE6G3ReF6wQ
6pEWsYIp2VcOwmhhACDZZKH7a6Z1065WUHNrR59SQ9YfHK2vjlapdapV11lvmV/TVYpdr7JsH61N
vmuGJqQqQCaS7XoHdNRZjZBY6f3TkrjltPpkNKiTYCo3wIe8MU9s7CPenJwN/Kqv3AfW12EOJ5xB
84R/VoQ++NZMVsX92A5kHgqD8AYmX8cWQQ4Y1C4ub2NLDXSdbhhcBePYPgrHbZ8Cg/sgr20bZHIB
NjubqQjyGMkxyTnAZw9VL1kM0ea55TnHb4gljglLq6Fb7cZui4K9EOY1+4CdLHzhZQy/thrncyJn
a/zVjAFxboxszu8zlB3sXeuFyV4uvLncg8jOH1l847tv4afeJaEwD3NSR5eGO4hn+Ga9eZn4EwAs
Qd858oLFwRmqILWQFyfeB4Cu9delCK37bI7Tx9Am2Bhbdc9HoIXJsCcKw3wGg9UMO9hAbbU1fJkx
7TISrlwSIMM7MN9ceKhcGMKkq5pD6zoMrfAgq7q/Yf04fRBa/+FqJYjorXAi20D4m6Ag3mmfrbIR
P0EfbyiX2YnUuhLGRgkxHVptkmvdCQNXJCh0DvJFLIsRAAQo6ee9ZFxeEQS0/ItR2h8mZ2Q1btiK
aXRdqulmAtuQbsDAtDeJ1sEIrYhxAQ7dmJ5Rn8cmzS9EaRYPZl8yj4SThj27S+VNmvNuboTW2ySr
9MZeZTiASPjUe5EXG9vO0uYpfPnIdgi3QIRWi5CB3rRKe6jIkflkq+RHrvIff5UCScKwjrliMHkp
azF1F1UwipbVInqCB3+BhIUxUaDTSe0Q4LDVD0JsvaJjgisbAliYvSS+t80AhIOI1nm7Vwlopejs
1BHFf0ioWa4/zUF+SB14CVvWEos6KEvvw3pR3NTeYti425wOHlLSVXcuPAl/N7dx85SFuQtVJ+bD
aargU2n6H1kekr0bhRNBYkicnKOp2NFs8ypebgGDG49W0WXNkfSVSR1BDcUQFTAUDNpaEDb9YuzJ
7iWk19Xmg2b1IdSrJ4ERHv6EdPUq/Psi+1cvMsxUf32RVeqdBKTvpxRcZN8e9edFxpadSwIQDtfO
Kub57SZDOItr2xdkKrpkQ3Hd/TGnsOC38ih4pZiwkAT6/Kc/JQPcbIjkTNgWAa6vv3WTfRPy/HiT
8cQ8gQBBc18JFfpxTtGKFlo43rGL0sIXvAl7lgSkMNmnopbzQ9iJ6R1Gm3dkYlCeitLH5cm9o64l
GG8XOWhfH8gbWAA3i2HeJJyfgnm23V6iix3uaODbR5JcGBcYDvaYyFt+Ha35OZuGrmP0DI6GEb3d
3svGLEB4dDaa+SU/MqqAqjP7cjcgk6k3nJrxHQRFn/EvNB/44YoVK2YS6noH7j0oksYcEApFpdph
r29fWBJFTIbj7AM7sImUD+YY6PwnTKrgJR9r28V85rbz8iSarrgazaa+sdDd3kYYG+5Z9HnHmuHM
Y6CzNpw4kwSk58395PsIkgbcrlomP+9w6rWXOEKNbkf6RDwfg2RWG2podlzCYomT5nP2Ff6sgz0u
UGBIUiY/uDdzUX7quvRLNI/enZziJT70ExaMbSQWxfQh6dKMqUzqforcBt4/i95zONUDlUXEYm7D
naDzbhLTvk/datou/L6/QpQjKDEyIgwpHjnO2pVlADBkmq29Wm3V2BcQ3fq7RrYLvX5evQ6Dha2r
I/JXHlte+pPKewicKZd5PdETYwV2AOL1MdpYstKtYHmXVvWlt3xyu2PHOg8umItOkZcVFAmbQ8jg
h8G3Juzo1q912H+KfSJAqskevliVYd802nyWZPaMh4/NcmlWZGpra9q/z61/6dyC1KV1Qf98unrz
ef6sku77U+u3x/wxW5WAoEmWc1mV+vaq6f+j+nYJgXV1Xh3hrRCk/zyzhGSASlydppFJnz/zp9xf
mFob5eAiojLXc9e/U3z/pEyEHwYCA6eBEzC/RTbFj/l+sFqHTYnx3a7Og+SUGhCiXKlIFN98zP+U
8cvv8eP41ib2zDMx4XrMi10t9/z+pygU+cNiBurMDra8zjmUdgNKkYtJ5owyTZbFhtPa9+6IV0hT
cE7fvSP/H8SwHl//w8/3sAF7nCcoRF39/L4bH6P8r1Mmo815oc4HZYgHNm6o4roYSTiBchcZiUBH
I+rASIJ2uXd7FA6KcIMjAi0WHsWcXUVdM1zXrp2y/yibrUE2BYmRExlybas+wfsPjjIFzN9YSF36
xJqNbYxm6mAw8hnxm/UEuijHyg6wGevtX/+C/+Al5m3kI4LXEUwdKtifCdkBLIBEzHl9djyltowU
gxe2jI/KKGNyN4vyZloIo+GxcX9M45ElrgV9Ig5r92mEgb/3fMO/yB1Z7XLMsHuoZ/YhdhkJoywV
5//iyWpc9/eXJE+WzwL/kJL4i+BnNSyKCxmUQDvPdk3Md+gymmnVeE1ggfWKBuOMG6LfmaOYgEZh
/H2aMdDtTNClD3/9RPSn7sfn4Wl+Hv0vlm4AUT8BWOyFLN06SpIzQjeCArxSbhN3yS/DIG0OfUKw
0F//PGHrb9OPP9G3CDVwAWkH9LnWT9+23MF/gGQpOjdu335wUoxd+IrHyiTBShpHpjvLBwTp+bbx
w7Qieoel+57hVfqxMRz26uCn512nl+0iXbwXTy/gaZbO6P8XgHUs55nFaiasKjsbesoILTSzPaLH
4mCHCIIxLSV18snMTb3z1+v/gFbhTWhJAIJL9vode2DyplAMSC0eWLSMYEZPYLgIC9g/0NggNai1
6EBo+QE8CpQIkxYlpKgTpJYp9FqwYPq4bwctYqhWPcOCsgFeLRqHQMsd4lX5UGkRhI0aApRfi9qk
Zh/Sa7HEpGUTsRZQaFCgS6VAhs5GTZPrHRpGftMmCiPUl/Y3HYbp0P0GHSC/nc339AXlz3yeLDc6
GAkryXCGsAO2lHntoPUe6dBsUrc5VWhcniuoH5qyXnH8Mdks/TI9IOVi4qvlJEbi7R1FHqBLfvSs
5SZGPLsn0QFuYeEewaddzFF+Gc2B7TVwHPcklQfNuFslLM0qZylWaUu7ylzADtEwWUa3WFeuZ9Mw
U5ghi6nwbtTkcpb0dcypLfmrxtJyNKZwk1nTJhow1c3M079OK3hq1gwqjLXgqIIVTRWOGlPlqolf
aMukkgEmyOHZeg1WsFX6jXJlrcgroxhqh2+3pxcnaSH2+G0fVcyUfzNhYHe3I2FUiFDS0U/OURC1
H7rMGPgoRAZaB2LsXWMzkUqVgFZJu/cZJgEyzFZdummIBHWCufSJ+r3ZKTQoOy1XfY91pL3nwwXY
e5PRPiHgCF/i0qbGzCeTNJHJTtkoWFhpzmxXsvmIQ8v9VMIPGw5toelekpTLxldiOxSe52zrttVP
Q7aTu8HF5UwgWUJ9tkfY9m8ZMlfjFSDrPNo73gx1vUzj6OR5iM1OWeRXwdGYEiQgPQPmy6WX6rL2
PWWyl8iI1nOTcmcZQXAwoUR9RNLeb0hAcjeSyfh+9j3rLoCcuKs8pzzPZm9fxMVeRqH1gVFVBa2u
MwQbniqHEBjG2bUv+DpAortdKOSU4isfh0SNhw7yyMBUfCGyAdGkconlIeLuIOlybxfU/7cjypOr
sRia09i1X+pc4Vfp6vE6Hb90Rqn2sLDJ1sS9fcJW4OLKR8fLWs79tECUjje9nyWXE/7oi6kX8nE2
6KOZIFzZQWWdhD0+x7mdY/pHWoudTN4snRE9DuVsXjM0718La7TObVn6Ry4enFXJUh7sjIBVbIzF
0YGdzHBlbMTWbUfvk5v28bvq+pyxi9cUrKYKDEUJ8U9z62ZkZ/XMIb4dq3/LYvo/cvO/9pjfXUG7
z93n//hW1d58Lt7/9/+66d+H6j+u3v/z//7gnfntcX/21NoCE6CfcXAtrY3zH/Wp9QthI/SrzGwl
81lu8t+nw6SbYGMnEsU2bcQB2iT6++5f8iDk+cybPYeML1Iz/gYnBa3BT5cmK0qgay4KAJO//2H3
32YG6K9ksHCihnW1XQpjbg74lQEe2shJSFvApe2h0dGJS3qNWt+oNYmph4SFDJFFnHOf18RKbWv+
P+IxI5YAubrlhV8zpq3zBddyH+xpGKWD482Mlq/5mgXV6VgotSZExWtaVKWDo6o1Q6op0GKxTe4w
grGoJGdKDWEe3aREL3QNFV66JlKVaoFom6Nxl8cpUTk3EHiU5cXTYVYmqVatOdrEnzfFxQILHtEu
cYA7oor4veKkddm6lQRkOfGCGwgPnfkBZtWQbDqPJex2Rjt1ot40r+01bavTwVsRqAoH/ZXO43L8
0CCJaM3pqkPZXdQ6vCucexd1ARulgjvzZgZVfMHL4ZqbAh7GBfFGH5CD8CKLHumsIrFUBuNXSFqw
WNmpn7Fjbk0dJ0Ypkp/IA4MKR9QY9bNz9kkfa0ghi3QcWUFc+75KnTM6T7SJOrQMmZhqLsjCTLIb
BYdFB5u5aIUcFHIGBM3RdD9XOgbNWxPRIhTp5IS2TpqVhzgq/PaGBPFEnX27nYlTK3q4GZ4wigjX
wBjBf6jFEpz6aLSP5DEMb1DJc/hNIftaf653gc/KGeG2ulZAnTbeYI/bJDGN7eJDbQE+6Z5bBjT9
LWu4ckTtxjRg060RcW2FgG7Tr9FxYR8Wyw7fbvDSgHu+StaYuUQnzuUEnAUXQWyHjw2BdOZEMh1E
U0LqyjWwLkKA8WAvXiU2lh8FL6PNIe3qlLvJNhFhzYjhP2VNd9XA0bvMvGU+IJ3WCXlk5SGLDLe2
nJAYssjf5EsnNtlCsJ5PLNwBEEB2nSrzLVpm6H86iU8ZxqVnLHgYbVL6JuL6kOwOm07VKYCEFJFL
rWP92sma36HURjws5dU/5zY5gLHQJGHAGfYBMkDu31pBllS32ZofOK1ZgqOOFUQlScJgU/RReKZ1
CAgEoDqbdk3gN3ekn1sXvevk556Yg68eooM7Bj4KMas55V+NXJL9EQ1R7odaVevHLCL5wf1mqOsA
6MoglXit8tFMdn0TFV8VRtLuAx93ixBWBISwPQtcCl0E1JMQCJWfF2w7j0lsps9DBMlw04aOeYlc
pniopFVbuGQgzTApT9CluEOe3WsVRcULIUw0IXk7384euvqrISxv7IwAtBusKFSR9jBWT+Hs9ag7
zH6KDugA/asuAUTD/VnT+8FWsHnLbAko2CID2Byj4LVq8tb4GnRzESpqbjfukOWwDG/urJbsyG2A
c9U6M76X+QEwsFnt4aJkiA6XDjnjAvNkS0rzIg4BJZsLmaLJT6SeVrcx8KP8vrIm0t2J4i0M9lpe
31HGKt7w1l/QystxJlLWwyK3nRY5fgyLQMxUJK68dGvlnBjto6jMI9Od97zcoO56gSAcZWo+HV0R
QbNjH3Ukwq4lhjiWOPjYD0dbsJTikGfEFMQpHz+jrZwHq2fHNI+ld5GnblADdK6yk7CyeWcMxPEh
OnQzHMhyOcqMoBIfGgnhC2Nbb4dpri/UYlgfFdEVAPe78ZqvgAmPye1PknCL50iAJUYoEKvxXIGy
eoRIMAQMC+exu8wliqR0blL0jzaxMXehZQKOnFEnODdVlMdPhmPWPqEByZBtyxZFLnj/dLj00Ur5
O+W3SnzBGwAOZWcaI24OPA0xgpjaKo3iJKoUmr9C2hpOIMzPeV8aw7Em1vG2N2XyIuuk+WSS1Th/
CGTu3QdDysqlGtv83VpkhbDK8QpQl460kPKWcYZUMiYnlHghbCL/Jm5QY3h/OYS7/TwhcvxhBvft
Ib/XOIzgkDXa5AZ7kmHbdyy4gN04CFaUjb9tFOjJf6txYMGB/ncwwzseiT6efg6/7w3wJzou5mCK
XoZz/PV3ahxmNT/VOJiTJX5GZoR6DQG0lv/+3YBqiifUvaUHTkHO8jCi3MaEntRQkkEGvWXD4kWb
GHfsy8IZizsGHdYjgRvGQampuFN1pb4A8BqJHi88eUbcl9wknmLw3QT5VYZqY8Pq06bHiJNDwQzI
Q0JYK/xHKk0K5lameBvnvLjybKNedkZvWdGFP5nehUiM4r2l9wxxYOTAkwZ6jg0gPss4eoiMM0og
+JW72GCKtw+byNpXXUOsJETe4qV0jYDwrJJEM1194lohP9s/GlXhfJ4hVt7K0hv2XPDRDW45odf6
AoZS1PDVgBC1Y50CyrKnEpWbSjDP2IsublBZVvStV6R9FhCrbDLBRkZE7ecET5K5UTPuqa1jFMt8
7AfleWyNTTkDNp2i+87q1Mof78ljUQHzl8gIGyxAaZXcerOVHxspe3PLbgXhM64udz5AcZPXk1nO
rywIwoG8k8C6NP0lvOnMeTwrTM77cBqta6fwu3GPp3rcNu3MrMRp0uFTQyAOQd59koIjUFN9KERh
tQfbqTHlSR9gyBbubXaEvVTAwx890z8t/N9ZL3fCI548CasTBvc0YZckffBTUdy45YmnKcU+imdn
Rm2Noesovdj90AHdCJHH9/lbVPdWcCny1N45WV+detjyF2MgxF7oV3ce2/BhRgNlbpzFIi1nkSo7
Foz8djYEoQd7dssvqE2LC2cwU2xqsdec5NBaQFGVLVFgsb3GQDh2wVNqhMRCQ9Z+Lhla7xLCg3ZQ
k9RR04G39bigMwCQZrCBqsB9R6BoGV10zE5IPhptL90ZVpjcusmSXvjWCGwG1bhr7srWfYkcgwx7
2bTTi8IP4l7IxQ3ekd9DXFf9mME1ceqFeGngLk8twafhVShd5e26bvCLRzStqb0RozNMFxhC4XXx
jsMUi8amYPjSApzDHcUCa9yOykhy97ruk+SxbG3HRGow5jf1zE/cMElpvxDRKjfATjrvGtcJ0+uq
mlhqURCE6U012ors45wq1Au0XKu2CVk3UZq6RLzB4SVKtW5msp4HgodHJRqw8d45jQAw6QH4McV6
M+EiqMtHlBTeycrzCjtSwubez9vTosrpoTZboKtCyQMZ4/W7VxbyOXWW7qGoobYanqwgSAc2PrXM
e46y9n1gMr6B8zJlOFPjbOMY1XTOlnzawPjKdnjgnwI8lrueCOQDNpXsLMf0ZaImOiYzkxBZLdey
QCncFeIhb7oFjUQ7HAGaQZZUxfKCQei2MuHgbhnl7wd6HWZtJRrpeHGvkUoyhFTsQQuvdHBREBCi
tXgofi6zbspObqiMD0vku09LYmc3fpAJsMj2jRK9qB+jtrGS69HjswHSRhmbwE2iG+VPy5uwp/SG
FLb4PnPzouHpNelzBODL3yriW2emoI37JQCG95L3xHw4Xekd6lofX4kiI4+AcZTRYf7CSbsZm6D+
KjCobSerlGo7+3F6UtJdXlM+nJczdfceWevZmhXM+pJMshsRw+MC4d3dGYbpW/usmpJTAYTsyuvE
l7huvi5J3p+RiWNOwi9HF1Be1VPXHJZGfa4XnGxw7our3A4HEENzeUtF4145E2rlLdB+Ej37GVdM
BfUs6gAxLwq5+WYWInqjByWuPq00HpsQD6l5iD6shLg3Xuphiu4sTDIXkCajKz7A4VGafUygpNcH
mHfcdGpJrm6Noxu1nPveQPYzlwVW1OTIILQcNouRlu+eKJMXq+odqT3iRrMBpdboNN689nlvRXAx
YVe/X/o5fR0tNyXdOa6yj3VdRu8T3kBsweXcPjeVmcxcEEWwCxKTV1ihB7vzZeqK84iO6E3UgRsB
mA40mclTyUHjT4FxlyE95VSKV0oyn5ai6Vmg4sdPN+MYt82ujlle76PUGVBdwoZ7qlu5GymKZ0JG
hHXkTm0/T27lXuT12D2YqneyHanGJcV/zEuD/oRYhB0CLie4mJOODtuyZ/WxS5G1b4jcYhbYdSLF
ScqyeSvDrk+4zKqt6GoSwtQgvJoFuq8/lMJ7JIMjwrRpO3xxpqh/8Y3O4JhXuX0z+BWZfMrGsaiy
GsjalNnlHZFeBIJA7SwAavjxpZOb8grYJ35zseJTkWgGb+heJqCqNnzVEEHTw7xCV/MVwGqvMNZF
c1mFzeKd1TI9vl8k7Sst4HAjV5hrIaBOjrNGvHYr7rV1RXpJylnWXKkVCOtpNuwoY+sCK5TR4nLO
zNdSU2TLFSjrApMu9ym+JbLYyXLAfRctZfGhWGG0U+M6L6TrdVeh5UpQ58ho502GzSvb8qULr8xa
KwWUjRf2gqdRHOAxT+nBhZz0wiuhwSSY37/Gi5c+AUQtTzmo5yjdAk6KCGEzZiO7a0TIAmAheeZZ
5lTx+9xIjEO4zN7LPIcSMjZU+XbDbmEGONS6wWWWD+qVJMf01qqggcMYux5BrDxXIGU5h6t6CM/O
nFlM9FPyCTeqTrzbkAjCS6fPYtxwc5PByFY+SaMLfXno2MUBW9XU36Ovb+Ijyc58h0dgaAdvAu9F
eBoeg90YscbcrHO7vzXj/G8GEKFw1kPDf75Zv+vf3/Ifi/pvD/m9qCexmaUyStRvxiT5p2kJMRAV
6Hd79e9MSybZXAw5TYp3zEQUO38W9cw0bc9yTZybWt/KmvjvDC69n/ecfOkxZ1HoIp/1kdj+tO2j
RoNhl1jiYg5THJEprLdxl5gCGHK9mJix6RDLbd92PRAL/d2vdYiQq+LypoRE3m5GfUo064FR5iyW
0hL3ynFkaHVTsWlSB3sK34wB48VxiZQEdqvPoVCfSM16OJGqx0FVM2TQ+brJzqXcIrpVsn/DkDT2
4CSQ72yGJhAfl3TIA+49FKFHNxvwDoWDLd/d9aSEFgAZ1DEIezLSvgo3cYoVZdRn66hP2Uiftyae
mp7ArTLZCaMen1qk6+jB11OaUHtObLBC7lXpMw3ajEUMVAGFl3hNCzwe+Xrm83bTocwpqtGelNqI
EmUa38zF8gQ7U66NaekDSXFPqkDXexSZQl8x43rb5NCN3ol7yj6OUOPElhIkew1wk9xDWwsujC7X
YkL2NyljmCZSG6dNXQnXz0peWPWV7yR0MhhOslF+FGV3F1lIfYZKhd7d0k3L3WS7BliGidrRrEtL
blmh2MiSRUBUEtJrLjG485J8i2nuq6skGZKHyoKBxgg0nY3D3KtWcKxAcdmCYRmf3DlyNqqtqnv4
c5hGedWLd551cFsmuF23AqO8gd29zD7N5dTUh6UaYDTEroi/OLl0n2Tk5Se+H/WbwbABJippSuT7
VORlbCrPyAEFkud5SeSz/4W5TQr4BeEqflGbYZvRSzoHwR70rYaaurVDU6ZbI7L8eyPvcLTnbRSc
SHtUF3nijVf8yfljNbX50xRk0afKcgyqcrPzbinvgy8iQ82hjQZgk4tAXlnKDYBsu8XGz8vszkAi
gjk5IG9uq+wshjXThc3ZK7v4FOVhc6mcIrwUmcN0zGEhyStPaFvyRY6h/d6h4cyvwghxx2drcKBY
COUZ2SbKjXDYYSb37X1gVEH8nIVpHByGemqh4Vhu/YkacFKXNvFX1H1xD0e8swfPPhSe3wEd6aLw
V3KI82FXetL/FEZ9/EXGPs7ePAzCrwsJ3bDwQox8qpYc9nX+1Acuv5S7+OhHZTbuTaZi3G61cEmB
tlS9JQGdez/FaK7D74bLRDK7IpBhzC4zN3ZeG6r1hKSyoq/Pc9TNr8Zi0WpEsCqTQ8czhzvNdwyd
rTuGyy73StfZmkMAsENvFt4d36OYa+alPatGLJsBLQcBzNxyNcAJvDQbmAUxlM6U9e+GksrPNkrG
tkQHUPq/opNRV9i9089L6TTjbmiH8kC3E+bnmFm9tfPqGK6msr3J2QuSSL1NR1G1AIbg2dQrkROc
obaLaVBnqJGdfj+4b4Cc2mwPAsMSuywZk/kLGCAN+5Qa/BlO07iNKKtvItXHbFVNYKD4ooH8h1QE
MkpPoqDnwvRsU+eDnO/ofR2TYCyP0BDGFa58a/yp22Oqae+dphMjSpeWlBMxy2f8ZcYjWJeig3jh
p/5uUaPzVKS1U26nIn2e6pyiYRTeqEjXILeUjqvQ4KSxY9zpdjO1G0mrcb6dY0Z5m8gj8m2uuocm
krIDrr0E3dGKJvVMGhRhbugkoi3fFdWd8Mr5B3/uO30AmCQQp2TCgwpQTkbVMal5HyCdrPdWYWT5
xYBCIrkoXYprdlPM6WEbJ+JjTWLMtaOEcy3DImyAnDCXZ6ZZDreGOVv3pV3VX2VvuR9Uv0iDAS1y
eTCXKOfnKoyptVdFfajF9UQLRJfkjc6XTmoH0w6heaF2VpqF43Vj8UogtCzBP7teeFKR3XmbftWF
Aq+QUHqQZoKMchdqaUSN2Ka0rjT9pjFV43OQquVXNNOIqLUU1dKi1Jmknbt8Xib73Ext8qpK13Kv
rDJT10Veo3KVQV6eRJTWfFHzHD1sJ6AWgDUg/Dnrxht0/sW9qRH78UrbTzV43+wWD/yCl3zMVi4/
fgM4S2KM9+3K7afhk5cNSpmvXIldskeDBePf74se4sTK/rd0DECsAwEyHQ3Am5Hu5oK4gGpNDlDS
X1CAAuaSg+e+/j/2zmQ5jiTLsr8S0nuj2DwsetE+O9wxDwSxMQEB0EY1U5uHP+pFf0X9WB81BrNI
lmRkxbpyFSGRCRJwuJs+ve/ecwNVLjDTMmCrvoFGNQ/UVBBg/r+XVBIoVmsmeWqE1KStuHhKmm5p
Lxj6gR6DpdLg7099/yM32xagH0JK/3w2fMhfx7fXX6fDP7/ox3ToAUWGD0egTpn+sDb+I/SE5MsK
htySR++WgYfqP22XWMU9Q8dFp+tUqipv5T8UX0zkbKFRfMm7+1bg/632D0ONmb9YwVyMpXyEwVVS
RGIt7MmfFd/c7NG8C4FT3DO4D6KLoimCz7cPGhu3HYoCTxbEFp4yvnrgxGlYP9ENFbb7enkiTWwf
LyLN7G9ZsYhztjy76NjibuN0pfUauXn9yJ9S0pyjHnRGmTVwFf3uIjVpD/MdM1lxs2RFKBvzeTLM
4i0oBPx7Sjbpy1JPzzhJ5FUj7JCKirZmc51PkB+sOY4fdDkZn3nusH7GEPYyZQ4+5Wrwj401OAed
1fU3p/bZRrNfwSNZl1a0KfPYuS6b3rrNq1F/cIsiPpUI7Nuwx1sGa6b9cPW83QSZPWLFmfOr1JjN
6zqLtVsrgruOSGKfwiFLdvnUoqW5ijXdzZ5D4FvQVm7otP2sYF14D3rpefdYhUB5kBl5rIuIsAdk
HOGvK4JDMEFaJreuPqdetXUHlpo+tOeeYqb16I5fOje8KJBk1sCw6y1bRdTPGfHFHHtm6aq7TXR8
3ViLwiNcKv9YxcFwDfGtQgXI5FlYTn5PJI8BjOwLzrZySPWnWsWWUnsqH4Oid3dNZlnnwYmxAqUq
4STMgEbKAbbepu6QKGkPCd3LJEC/ssZZFOs+LqXcNklnvIF97+fM2SYEBFxQ9KPR79o079uNKGvv
ib0y5409zinZ2pxu0ZHhai/FbP+7oOhPB83DJHHQvL4LbF5scOvk7VePN48JPtL//Al1y+DyH/+3
fa3LP/5P3X68Rr/eZL9/+Y9nFddVyzKxc7tLkfR/PqpwvnxyXNtjRQVJ47sN/IcDx/jkYofBPxvo
HvFNHkg/PatgeRhYZXQb3Cx/7t+5yBKV+f1ZZbAEwz0NqZdr838BYepD1ppseMXRS4sCEaaNhwdy
jTlFGGngFtwDU249tlSZMakFhXuqWRvsO4b9ZGdmcydOnsT3dicUg1rTnHZDA+2DJZi2MK7FK4xm
If0+7dcicpFzKUZeEUDutnHYw1qY0ZRIfzCTNyCupVE+N0afHposMFc5Fr49L4a2M2Y/3LKlGeDD
AsWoELA3hpU6q9DKbmdFzAbi8CqC6aM1ShYP5GE/ApY86zofupfAMaejFWEEYXgd9PapDPAt+kb5
WDXObexJZv8oJ6xWBA8ibO/KtvugqAUkW5yO0Dv6o04a7RzoFJgNpn0/AIRgsw+jF4fnrIrZXPro
IX/XutMyILIOGYN4Wue9w17dMjGZAFrb9ACJN14JU4QLf4Nk0BZbOKA0XkBtuGpHySyexf7RiLRh
m3vjhxl13SGYzOA4Gm28SQw9Pgboajsq0zDMMDrvOIcYF0X5WnAbWY8QzPNOfMbxq6bT4LULoCZl
2cgjbb7X3fAD8yRYXkum9zgq2ekl7P4qXwzkOAW88jr2KBJRWXxI6c6UHJucRG3ZjERucvoP3QGe
egtn/ODRcrxKLa3YEH2gOJcnKbYJuenq6iIET3GbDTCT+s4xVxi0/dtceLdDqYmLCD8Jw2KQH+ai
4sZczC+tnC4zsl1HdwQwkUnrwcuir4irN4WfBetkHMBojfe97qOl2LQbCbZaLhD50c2AeIjsDAeU
AmoFmYeOB2+eROtgrrRiko++aAr2g/R2z9QuATODhOLN1VuFFkpayZg3gRlyUx9bmnYmBSYoZygd
U3SpxZW1NiQTNJU5RITqqiQ25Qz3YzYWa22U1ar2u2Av00TiOBDimitsseXXP13AM0i2peCwHXQz
2IDiwE9ZtLdtb+fbJDMeDLRTrjFOChYUOk2fywfdATcVakF+JEpNZChNX+WUUpsT5v5uyNBoMLRr
eAyo7hTcKq/Rbd51MyuwI0PrcpNs3FEPQPNii+KZ0S7ylMK8uuvV30l9TreZvByYX6wdU9cN+hWi
sPWtrC0xH7WYd8kWHLRE+ZAiK/a5ocm7XJhks/WlJ3M26HDElab6M1n3sN+s8MHCv+q7Wt/KOrNf
aryvVCKpEs5G1Omt4VDMqbpznvVoyjcuF4l34DueoEFYwSWmAQbnZoT7QnhswEACqpByp6rHigQ2
rE1BL9JqJDba0hXqGxO9ocXSITrqNZAWxxooURathwN8aRx1l/ZRT2TIxbENABb2VkFDaZKY4o6d
4nwysqCjwZR9yM6PJN3DKNcHX8OrsSr7CQKNzi9l74W1Y54AfyfHsLO5+9lxBMahW2pSsT496X2R
zMeY0JZkHuVds/SqZkL37vOijlWU2mSXtHSw1mVvGztyXYBicMy4u1GSIqDucJL92kDleP731eK/
F+hS0u5fHdz3r8Uf5y5p/rgp27L5j//3i6vk+xf/OLbBIBDr4qpApFOFURkI/uGcNT8tRg4HvoBq
ckGb/nFu258c58f1QlctMP84t6FmGaCwsdPiuFw49n/r3FZorl/vGIrP4ICxxx3ArGD9JkBHumG2
VevkxxDXfnkVLqUcOfrC66SaOrSltCNUgyQFFrWcz1kiw/TC8etvc4YmgfEcLGLgiM9m4lBfhJi9
NYwk2bQOAQxLlsGbgbYArWS+MKm83bMJzzYNJtliBZM/v0LjSFexmb8AsE0ogRm9p9ym2rBvs+62
q+HwUKSbU+ILJQV3abxxjdZ8LEbbPtZe5W2KiZgI0sNwRHRYJK/gDPK9ONSUc6wxv+vbThigTxnr
p6m2d0BYBbC7ITqYee2sMzkVm6qPg4NN88QLlJ18bVdl+k0XCZJa5zg8z1iqrkH05nu9tx/6uPnA
rxFtB8Mej0J3Rhb6CckPPswILXN7UZjshvy5p/GraMNt1wgCnpHT3keTO17q9Th9WGMfX5WOHV/o
dGM9J3XHmj2xPTKazXTrt3F0iRzPzSYMw4syy6td30dsrSeT0hTyV894BMJ31M9qXw6udR0N7ahA
UU6YXJI6HVNqPSxk5QjOMo99z5Em4nsmtF2JE3k+B87ot+sASyACeuZSNVbAhCg2hZ8n7bkL5Og9
p5qfWDfDwJWSOqmWJtvSbkBs2VrW8Ks2BpdykXYuAwpOSGYdDD2r2ChXseaunaHvvU3phA3Gw9KH
l/rZrCz8j6EW99PRoBwXWV2UBaKwLl9CesLkykmGMd5aoRV2W8Opp/e5Fr33HBkjVbCc9byWehlm
L52Tdi+ZzLPg6Cz2bnj8WL173ovVzl4s4PZim9MXCx3ebex042KtK622UGxUZbmTyn0XdxBvNqHy
5BH/x54HB6l6Noc8/WI0XX8tFiOftpj6RuXvs5TTr2IHKo7+YgA0vrsBze/eQII0WX1j99RAPkRJ
E3/G2EfaJQO1VNJmkoroFDmD2941Nf1re9O1sqtB5xOz96vO45cENH1USnAyo7UGI6yLgLr6Hnw3
abdN3w0+U6Moe/GUsaLgLAAfNz+b1ZSbK7oVrA+xcMaIC1ffAj9nfo47gJ5Xs2a5rCgXThkpjvZr
y6F43y4cs2FhmrmD1t3jXBrGXbxgz6gQgv5t9lEybJzvbLRqAaWFrTr43QThH27XAlIjng5UrR2D
SN9HlCeNfLKMkmJKcs5rfo1c7q3BTId79DxgbZRrA25zFMMtVTS30Cq9Zgs3ikE+7DKAb80CfzMW
ENwkGec3qlsIRkSGMdJaSYjFGG6Wruq86iZt1ZEYTLApDb2/NpZua15zeq5hWHZ8l0v/NXoLXdjD
MAAz8hEA+vWw9GWPS3c26SrIp/XSqW0u/dr2bFT+RVv59G4LVcFtZBjl17KPxwuoEoLywKWvW6jq
bil5tKzwmdDo3S3t3qMq+o6Wzu8Agkp1PcZxSxSLUvBZ1YNThFk+ob3TGR5b3BVOflozLRIGYozC
RuW0N8n3GQuWblLW+saetfLGbHUP9h2LHgQXKKHrAaT+uEoBC+/nODOenLj17qg1hKpmqgkx8/Xp
UlhCewjzjo7x0Q4BoLitebRTUGQQVYX8VjpcMaoegzPCmLlvwi75VnwfcpeBF5cIw6/egYnZeVoo
H1F9GI/1REc11zHl3kyxpz07S4ETPn5xPy21Tv+eSv5bUwmQTBVa/udywn3J+PCLhPDnl/w5i6BN
frJNbufY+JfuOGaBH7OI4dCErIo2WIjz/9DZuv85i1jmJyTQwATTiYfSczy+hx8pHveTyfdkAcWg
71gniv53ZpHf/K265zgWM43Btl5VyimW1M9qZ+YZE95+rToLo1Ke0UmwgKmM0Dp5xGjgx8i8eHRE
bV/99CLdfI/W/kH38E2ZFG3zv/+X9Vt4iF4Rh2krMBjOkEOg0f/6F6cibiZWJdU59WeoljUkdvwh
hSWcA4i00tzjfLGxzU5yDq5tLwm/wERynqeAB3pIhIbTr6Embeya8mkIBjYjXulw+QsnCPPW4NbG
RtNr1wbypmwxKYPOqYdXsfV5JnyhAtc9aFxAWlotHQ+1r8tj/H5QIYiI02G6MWLXndcZi7d/8ZP/
NvupH9yzSF8FQErAr2JQ/uUV58f0pSGT8szTbHwo8VFewwfU93/9+qqX7+dAM1Q8E0YBLzEbSlM5
Jn75WzBxdRbtH/E5tH12cGCD5NqZBip2u0Dz/kV+mjfjb38Zb9IA5CygMI835++/S6SlqMtG5yQt
fbgGy2UTWNJKyCRVOs0WzOqQDWhYVt6Z8QyY91//rEs6+9cflpxboPuM+7yLvd/fS6reqSiS0jhN
FubGoBVht/LIh9x29iA+E5bqThSvoW+huTP9+vtaw05Aj30Q7edJUqny198QLeG/vyIWtgLbIZhH
Hotl6G8Dfpv3heicpjtVjTXdib4wkUPw7q2EZKe86VnR39TUwT72va/MWM4Ui2412JMwqT8jLDLu
+9jRxmOSZhgmizAL+HdROvU5p0fioadT4NTMcXSiShAeOYCtS6OKtjNmPaJQAx8Xw0+aLTNcH24s
A8WfjGundau866xHB5FeX8XYGM+xyX80yka+TZ5ZIkzpM+zOlNljJjB80zZTqG8dFjPUhygkTQst
cbjMrTw4j5Ap8cKQHUd4sjnv7yCi+/m2ZjtwEnbnnmeL2DQVtJElv6VwsWRHzD01t1PYxfrRdzGI
9ZyVKOcna6CA/NhoqZlvPVuv5S1NnaL8HDUaYG/wmuSWa99rmnwTcBzD2M966Ft+PsXgXbWx665a
2P7aNs2I6LPlHzrzAWG9iHaDLp3PDoMEthazSrI3gyziAIqW1SmrcuDzqGGY0Mt1iZ+uJIxY5/Nd
IV0COZXWTf0+BNE57NleD92+LXTHoTsSCC79xcDA10YSawMr/F6PTt4sJ7Gep6qiZkfR1YBC7rou
f59lZ7XbYGgFw9HcoDvRRVJifR7Ae7P0/AqnC0YRhZctdThXDqUN1n0HwiIHc+oyL8UHEJ1VaWPV
iGzHvKFEcPb1neNkWXcOcRXV2YY6b7bK7JecddobxSqz8DG1NCq/FMn4HEf93RjGN3zBPdtl90Jt
6eg0L080h9y5gT2uxejpVy508jWlh7dOafZbWsjxunfE5KLGT/eN0cWXZj/wkjmagc1kBrAcu895
kFUHffbkISspJ4gHHsCd3cvd6Guww2SHaMv7d4P5JV/ZVuLviiHM13XIdq3F3hpQEIK8FclLf3K0
O7qNL0MLvxST73A9RUE4HCNDZqcirMkQCGiiK8zLXGIbFsmtU+6pavS31WSMRxpvskBB1qbbIla1
hATnPsvINB/iqLOv0GPpm8BPsrLNiQ7qZqLuOA6mK8ju3WfAaAMNHU5vnUrWyeu5HJ0b16rs+Sb1
NepKSyvtS4rUC3c3jS5NGZLKb/yxRQjup47ibTi3dnvALR3Nq6qCS7KaHL15KVl0X4+E/NMvWF0z
HwMqpy96bsqiI8REhFfdLHNtJzUkPFyaevcK2NDcEoeNy1WCmnvrVwKAUp14wQ4cMZsnLhrdF5J+
6OZp3FjZtkgbB0h+KwEKssn3acMJrOSJCsoG6TWYdYwVZUL/ZEWz+bfYr+Qr5zCPIIwCAX0EoiMP
VeK3ijj7c47gjd0L6y0aDOfCa7Sh3uezSFHpRzd86iDqPUeaDiqCsNkor31bWN1KowVaXnR2oePU
nonYkdJ0WHW51fwNxK/3Lou8N7exYdTOIaQ4tvuiFxlrwUYMOj7WxkbE6H130ElecrXK9BbvBnCq
FlBLBdFq3SDNzeso6p3Peg/DfuU3sr8MaJ75arsZRoC5N7gzdiQP1gUP237VcIH0jgCUqcxJhUMs
3u8snnGlKLDciaEkgRoGvbmZm+TL4LSU/zQ5pbQr12ss/PNonc0aeiWZ0b7sOrpNsimyaWxykJMN
z2r1HflK3EUgX2mXycGmBGOGHQRUY/RgWvBstKpv32q7aHV6QIX7QQ6HXK2p9wP2IW7cFBEMwro0
6dTyNmY0wQThjUPjJ3Dz4tnpy4Cbm46VC6iwqZ1CN8u1bYtM0j+1lte/BF7f97dkfqJi29VekG4T
02TtCpPDMAG2tDEPJuw8j4MZJ/iFqMDBYz6YLH4G33uMAZ7SpetkNk/Y2NL1nQQ+ZkBoEELniVYE
2iEI+0knnpKNj7JyLTooYtE8Agxzhj1v6uBbBG4TlLdW2ukO3YnsMVR3gycdGGY0fd3rgXD1enFj
z4745lAhT6Co7vPpVkqHIqAoJPCwkzpoxbMjoZmtQKQZ4SvviURusRWyrYkncJ/7lNiJxLHk0LwI
Kt4uj9mARHxOOQpve2f+lkZl/phOdvhkElhgjV1rDcxOJ9GsXUO9Wr8ztKK8CD13OiazFu77YSxm
FGqjzc4hkOYTvclzt4n8qPNX6s077U2t6C9sw5nmg2E73S29Dsl+DCXvCi1y7HBbRLPer+hMyQ+S
pY4BW9H/NgRVsC+nMHloCV6c0rQrtgG+LMIflalj1ZNWeQ2pwlk1qTQueHwAwxcte+GoNgsqGOfk
yu+z/oCfLD8ObJ02I7FcY5107Zxs274qvRdXF/llkQrSQlWZzSnbM70sdn892KjZ9JdBC+cFtBnu
C2xFLVTKX6fKkgQZuWWtPaEWecXGNpuZR2FemDy0UI+yonP8fzFLGb9dFLiZ8Hdij8VS77KFddU8
/VMCj/szTtg8607sd9Jr3WnkM1ZFfumN3u3tzOOltZWjD3daJFnWpONl2Gtg4Zcf/W8Zvf9nWn7o
Ied98M9vwA+vX19/65O0vn/NDzle/wQ92IeIZqpt+M+gtcCGAGmrXzDkyF9q1VXG0+auFLBlN2lX
/3mL7n0yWZ/rActvD0AGFp6/YwfXfx/WCZliX2ZiZ97xuZD/diPz7MKg8Q+wfwPa/jMgHz8oN1w2
ojTY2ZRma+c4kbH+rc7aBhCQxvFOm5yWBcaFjuXmVJDF2IrEGC9jHdoiXkJ5gen7Dl5mdUIIqq6x
4minLs7caaVnmXWuDKltoUIlV5itCzgzQOEftHzIOfC6sqhWMnGlD3U5Ni8IvhjfgHMYu0Jv+y1E
BXsHvDckz2Xm/Zpw/LAPIKHv2kExG6VLNxZ1liXh8VRLL3UMezdGJsNkq/eN3n6dUzaMBG1YDtar
tK8pkcUo2L/gRm0fQ14fNrR2mMIIEEl0x2cvOXAAvbB3ZtsMwunB6gLnBihDtY7wPyo+MKn9nZgx
43BshaW4sn0adkBjxOiDNGXsBZbkVUXQ91tfuMk6o+IZ64BHEI+Ct4MLRhhWTm9e6Vb44WTDvCL0
OU2HZopH1dFGyfzOboGhrGzSVtc8ncpNRpLkM/sM7UikbnjkIaFtRTxXJ+iZBjwb12hsQAawd/Sm
KY51nzRi3YsmNLBXT1nxDka+2TamdRcPVFrqQoibKWyg7jteprgh8a6pveFpgLm/jjzXZ/px04MF
gaJYtdQq8Zh1pHZrIqPeESwsXXU9uhhKZO0e8tZKr4T3RntWerBpEjujYBgbIkv8+B7f2rvRGOE+
6OPo3W6GD9vIzL2fcOkarCnF1e1YLx0a/nGKiurQ4IVnuEDdN4nHgI0ieWoDyU4M4ovtBXB7/MwF
hqwoYNJJ++ZsedoxLzR956n2ICMZKJ6ib69ajW2TX6aZFt7aTnjtAd+n9APovOeIpwKxadOH2sFO
qexa2UNDu4fsNG3lWlpf7nR2GpQSlb69wnDgUV4AjyUebdJh5lBkG3ciFppRplnW1VM3WMGtRUTw
DO8KkjRZnKdibsU1g3fDDJlHDXvkIlc9V2nxNacveROwUwnYTztjPDIRB8HJMDT9gH1Ev8IJwMmW
zkl3HePJ/wwDMN91g9pfGKkmYywdJoisTt2R1niAm9ueGgDGsdh6MWIaWKhrIJe96kGsHtCsohOx
qODBnzLSE3SgYlORrvXiRVF7CirXu02b9IkVgjKztYwbmp1rd/k8ZebKEW2PzuRG1poSK3DENNKs
Qb+F3drlH/E6tu37UjOT7QDy7CIAk/ORQeg+YpB3WrIjXFbMhJsE3V00RWPoW8XUqjynGddCMGgj
q+nafODjY1xa2VSfwwBwySpGKQBfQh1Is8JLpmWnHCfzQydGFZjQR5YtyagZVyC6y2c9ZQSDfOVb
Y7f2IIdT9t4T/cBrV7flvTu0Na1lpA6fm9FJKTQcAFNEc01NBiMt7/2S1FQEeOHgeXZ3UU+TPAe2
xFpOAWV/Vyf8dGllDl/SQMpdA5OGnHg17mtDzzdsv2gedUTBJTsH95CwzbfEfUEt0GaoJuoctCbb
BUA2noDCDAq00aOpz+Cf+Rmw/qw9DUMhHzOj2cKVA6xijmffiWjbKdmf0dLwLSfLjHZ6yoHr7kNb
c24Fob8Lhqj4Q1Chp62bjEDKNxxkEbwJM9YIokFQobmeyiys8PKJlI/xOI9J9424sEck0jtoFKbB
+JnDPe+GO3tiuFylWpQ90Obgr/H4f5+n/j1UTP/CpQfxwf1LcMTTR/36hmH+j/ePP45R8fqWlOpf
89c/zvlr//Hz7v/PP+vHsGF9Wsishm7DQ9EX5fNPvR17sWsBmwbkF9hAHX4trwaXDFILbwCWJoXG
+qG3G94nDH5s64FAcFf+m9QsZWH+ZYRW6TcHpiXsWC8wuEb9Os721AFWsvSSYyRxRHl+NL2bScNT
xpbahy6y8QqZ20w2s4Yz1pO25e7TdtDfsT1R0CQmHkh6XLz3cpgANGGjX6VNa364DlmIyc/a+x6M
kb75aaC7+a9q/X9RWF10egUhMxy+Z9Cgv41IrTZ19lzb0VEO1SgfQqmLUyHKqjq6fpbCrfKT23Kq
sQ2wylpxqfYQVkv/veQTtfHT3t/+9TcEk/P31xFZm0o05F7fdfFlqP/9p2tBMEgqh6c4wnHgz8Pa
78P6HaRme5haPbq1zNieAQjST9SC6wopCo05ZuLlxJEIO+Ss1UFUl7a4FkmnDidrUPz85Nyro0ty
hjU+DmQi5JtwaIBULyedVIdeq46/+PtJOMU8iJbz0V/OSkcdm85ygg6cpWgzzqYYsicBowqyDgeu
w8mr2ZV2O6nDmHGPc9lUR7SvDmuhjm2b8zvjHI/VgU7zgHmdq0MeytgRqdMmH5e1hzCWX101EhTM
Bi0zwqyGhbDyCburAWJUo0SghgrgtubeYc4Yy0l7E42uHwgAgSx0XeYRR40mUTC5506NK4YaXAY1
wgwOhKKQqUbYOmWoCOfFXdUZ2m23zD+11dKn5KuxqKR24GJUo1LTl+PTpManyI3yzaxGKj/38ht8
h+UWd+JdrQavqrbm9jjMYEUOhlXX/c6rHca61hExNeyRRMpqyVdRjRiwASUzZ1MKbMetvfVK23Q3
k68V69Sp4leH+g61em6ApkBk1OXKskiS7nMSbqToghKEpx8VFhr1kJOXMZiULuNKn94Yn83PmWdX
76FVlHdlY1NebIeeRskqVSZoKiZfVGjp85B443iqijFRr8WYvtsd/Tx7BFAYGoBCvAsAAYl9lfEx
LHaJnIfPM3t6Z9/DFfe3cRKP58F3Zo0Eoq6q8Gwry9ckB20suuZ04HIffvbTWTtB9qAbLMABkvRz
cQtTwL+Ihx5gHCLNGfVmZ6KahFeDmFM2/FXs0HLZeukrKTkcNRk1yl0QOcEJvacXqgwOJBeoXcTO
qtLvGHdgtcNieMO5nDBZygaB1m0H0kIZVpC2EAmztSGyxzH36ExxRTDeoezM1muW5bV1BO4eW8mG
BgphXBGG927GNipTXCWYhi9QqtzhMfEyEaxE2OPADaNq9vaiDn3xmo5pte0SPLnDiJN+ncPEwHuB
VTY9zW2R9etcr1rouk60xXxqw50V7SXk3+IhpXRM3wrKquS6MmV9bIxAPg2ZO29Fw6RBYiv1qxUN
1cXDSA1gsYqrtH3MghK2CwuhF8drfJz4rHuwL6TKQRxkt1bnTmdSyQPtNVRSzGujLggiZbpeMyW3
HmiI3jGOU0cb6SpxTJfOlDEKn4uCuC7Xla7b8by3LxqLXngeAq69L70ck2sEku5pKsL0cxuM9YXd
unZyMQmJITRxE8i2qXmlQSxQ5VMQDKgBAKczz6FDkWniR+B/3F5/pyovizcxep151ujU2onIF0+s
Pe1rBRuA2eLO9tH3bKCG5Cb4HdKiA1FmDh5AJ1HZFWbmRJi18La+jpi+FkBY3zoOQVS0uOFVELqf
XegWm1A+TIKoKZcTKqn9mPGQe24JD0Gr7NvMaFodk25D04xO1iL1izOCYJzDhTE8c+NayFR0qq1h
Ukw6QLPMestq4d/ZftkztBLKf0Jcm28bn2w+M6RjXYVFVEJ6IAJdUKaDiQX4l1j7KErH2E6QLXOk
H36hHtSDgMEwjfXitYOOcS8HK8KKElnVI6RX4P1x1dR3du3oW6OuG6ygBR3yvKtOZS27Ax9YaLid
qJPNqLm0xkMSX4eQivaRGM7VKModXOvpKHCP3E0QD3dTlMEc1vzuPcxzDWQSaV5MxtRTmtlAGrhW
rIyZNWqB7L1KoLohp6N7g+nbaAw+q8KrXtzIhRBjjETiAOlOiAaUHsRy9FH5MACvujq2DUKHyiOm
1covli/eMb9xWAlJUoTJZRSx+VnZem9dE5eSeyzF4XuID62o7Gba8FzwiTrW1a5RhrVAdvp1apTx
ZcMd+aqeKjjBPQ9LemWKZ6lsb16VY4Br5vCd+Gx4mdIuixkJoxz2EnvrG1p9yeJ7m/eDdp2YkXOe
rCC9iHNNO8wmn8payo9kdp9YtGq7jNRBTAl85GxDQpSzpsNRr8IPwKXctavJ/oJjJzg0gu46Q+2k
RuX/85QTcKYqiXdnADpH98cbd35ubLPdu2i+Z9w49rpP+qMnoUcpB4K3ESPOw8SNzEcIdKwDfdGu
8PLk666lsmFQrkWx+BfD1HsalKexwUdGr1ILibmLsD2GygFpKS/kZOsXFLjJtel15SMQa31TwcSk
axoXZWQV7davJusqFsNLU+vhUcYKnoT/aVWNc5xezIsjUxJsyjAzGuSTva3RkUXcGsHQzGuCwhGd
zIUfvXcpcaidLR1rM0cZ1UksyHgXOi05yyZMMFhSAPlK6BonQ60bYbRNNea+VTfyqFznuKD22JoV
2SVRVKEOe/XoFtcyHqODNhEK413UihRcjW7fOHli5YdGI+i0mkNtnFZsVKW+Cv26gczCgSnhygSt
tZetejLHE42HU1I35CWs8i4yDLAavaHClBH1HueomIOn1u05OYUw4A1JCcwI65qOxMF6yjm0aTGQ
hZCV2e2tfGaEiTnqP5K6tpsV7q1bE0LXPZe/8LPd6ZSTl0EYfW1zGrggUmGUZ5XbTCXJsDiK21fk
oqheA2PF3iaAZQ2kX1vdYBVkyoEWKTe9qKCz8pCYsreCshd6wOM2IENtktcj3aGy1cGSs4bOhuMg
leRe1z3OS575fgMe0KTSa/R7+TEvqW1iMNCqkyXN3SzJbrojSXlrvkp810lM+ntcguC9yoTLJR+u
d7P9kqjQeNJG5MfreujZFeolk0cc1ju3KahelCapc2NJoAcqjD5JU9t2UpJQ78zhrnfxy3Uqvm5r
Frd7T1rOK/s6sjTcVaM3sBD+M31n5N+9JQq/pOKbJSFPVwApWGtJzvdYQeuTX5XVM+/Nxd5Lf8LO
XzL3oLPI32vIPf3GqFUuH1IvoZEOO5376szFnJ9NFeNP/cZM3oKkMfQ1w11L7QPQnZM7Bflly456
nykkQLXQAQBoQQoIv1MDcj+9mdVzmubr4L0TAFcphvmWUvhLBMhKwjdTh0PANIn3gQ1/9FwoTkHI
YfAZY994bhTFAFo7wO0FbZBSkXBrE3pP1y1V2GtDURBCrkQTUNYsDOHoNQnr2TqxmO6l+8UxtZ5+
KoVUAKoDXiFcUAteiVSzDqJSflVP72MFE08BArSvvWYX14NXoWuNC7tBZG76LJo60Hiop9AdPBxL
1z5gg492oT9wEhS3NHqBq7f74RESKJwIIoqKGbHwI4qFJRErrIS9ECb0hTYxaAqUYQxEtNYRMuXM
SATalKQPI2bjw8ncUsMWXhOTF9NVkHRzw6I9RDq1FyoU82q41xUqylTQKNA80U2qQFIdcCYEZ0WX
Sv4kTSnq1KgAVFOtWFSA+OE0AeXdcsskNq3TJ24v/Kpcoayq0JFs0WWWnp2QglJOmK9mV2c7w5su
XdExdis41qQwWRG8rMKe3xjk3HOqUFqQi6FquY2Q13XfVFuvr4MrfeFvZZC4RoXkKuwpPVUK0zVC
FjgOC7vLUBgvmCbyHZPWym3KLwRkEYkoFu33eeZjFUEQ3kHEy/a+woPZo+O+MWzxI2hk2P21FFb6
lAkbqlivAGN4wdMr2APzV1/hx7yFREaQP7nWasUn04pKl/cl1DKPhfwFn5bsqk9797GqtPAhVZgz
lMTm5H2HnwnsovJgteH/5+7cdhu3gTD8KkHvY+hg+XDRBboGupugSdukB6Q3geAIsVLbShQrifM2
vex1HyEv1m9EyhHpA+xy0RLV7kV27YzEETkczvzzz2QU0/NvtHgcnC1qxrRKyNNeYFHrViS9Rs/3
1fe3j8Hr1b2QrdEY5QlmqeD12+S+exEJJdsrwbs7IWkjkHT7qTyeXkHV8PspwNwnuJEgdQuL8mdQ
aqDy7zC4i/jl5bSkl/bHfMKvAUfBwykGVTZ9Gv5SCGncNb4yr/ReqOSWx4uLntDLHYMmzmZPMFM+
BJDPUQz0crEUQrproaZL7hfFCU5oHxcxnF/mpXDYXSfQ2eVCbBfDofprGdNadPgAdddM0CfEI6Bd
plIWnoXn4/gsue7xkxDnPT88lyfPQqZHW0Yh1qtqlj0at8G4dx2AoVg+zx7HC6pi4fznzHYObTbm
k7qByeWTou8rhzWZXzCI5j/8z7JzOiQoTPCAk/PFUspQlxfZYzVdPDbZK/m0Bkz+JAjmf/Cl3YL2
K6BN+lISb6T76meqH3iXiGnKI1c3FOeSuxvQgxRQXj+oLwROpeeE+pj4U4dQEu0Z+FZ9qVBgS0fb
tLB7gEqdu79jjGBcVPOFvIbbvDCY+ME67KcDS8K7DugTNYT4QOU024OnPBliW1rN8Kc9yXe9/N1D
OnjYW4unwXjtOW5LRGvcvHtgmATnzHcOeUOHYCxg5uC/etvWMyv898nN119Rqr3f27YktEYddYKg
R2qbgG59rY0+kimPeoFay0UOmiX27894awTvOgAvTAjVadnHtCxOQgDHpNPry1aC4N2pyQOqC4jD
r+ET1rbzEQdbvWEnIhHcJ5qmhs87bi98uO8o+wOnOgADLhdYfL+UwBwgXeE0B6IEs8fyJ1dgjj4M
WSJkWCNA0b6NO6TOQr0M1ThvZYoP2PNo/kfzMNjKsfnqssYfhB0AU0kXhLxv44d2nTSU03sPse40
8CO5JhQ9XNbaH1LQAiE7YceB0o53mwAIszXikENNAJMAvD+eDej/TZMAEwAKStY/9R9ykWb0ywT0
eXTHqRABzwKaBXfhZiWIA4SGAko1vBs+RC9DVxMIVRWthsOoJ/nl9gbA1tgBBxdQBubdwCkxc/X8
pJtzF2QoBHJqcqNIc/i4xGJq2Wt9m/b0s+7RTMJx5qOBOMH8wxi0UQMs/x6pDc4F+nP/3CCwE45K
iLodujNwvJOaM/P98wluFlhQ5SB55wMDx5A167YR9jvgEeQEpKeApQXmwDACxYwrpDZK70wBTmrs
uhLYCClqTdjsmeLtSQAGB+ALamZ6qMs3UwClVuJ6FGD47PIoAAqw+rKOAoDahQSR0l8dZ/DpIEht
sfP42eiCbkj/Cu3nWIsAD0kiREMOxHzilwfEVpBQlutqBoTKEjeA86CaAZYvgBnAD6CGW7vLgXdm
gFcnbZKdjCGnQcKJguG3rABGEPZhnCTtIirfw6NVQHWB++jZ7zgQBQNOhfVlzYEw6GMlCT5R/u7b
KtjU2evQ0xBnQsAOQC2Td1tv7AWcGWNxlEOtH//WgOpr4LQGcAoJDQY9aBasRdAnYhBAQSUkVXL5
N3yKrlxPgwy/F8H/lxBbajb89iQYDIiKcSQk66C0oCyvT6ZgAwXIoUshQguUr1Eqbe+EYdChDohk
CTwenu2EoJ3XGNkOHjjJDmFNg8vKnP1CoMppG5rnxLtT0CZ0+qEDl7Mglp3Mqp7Xlgs4xPiRIUMv
OlrsnxY2FP4drAVsHEx8gO7Bz8tla4HpMcQRjGOw9/Xl2yIQ9l9nd7hLZoBm3Pbil4IE2tqEEjOo
L+9MgKZud90Au5FYvlgnxyw3CC2EWEY2CJUaExokv44EpPUkneGkBY6ExP3Az3b1KC0tsA8SF5Bu
pk3gwD8tYKlctRB3sIlEh4XQqu0GSFCY8u4ER+mAsNAeXsIKXDGiEfZNDavIM5h/1tEX277QJN/X
P9dYAkkhC2DA+KIUQKl7qxyr/PuDkX2ts7+tD5tscH0f/et6gOu3Nu7VjKr5z8851VPleLKsP1jq
xzxPZ2AzvrmtqNZOpzl3zh7bdVR1Fvz9edY41lfTf5f4j+ldejRCPNzD8zxty1cZ5i98g6PLqrRu
goflepNROrvPxpOskSRvWOFinCVP8hRKlbZglX37AoInVcpfQ3SN53AWXSA3N3t6qDyRu+RpPjOe
WOUhXOWeZS/5uDgaAaFqq0Ml+V2FQ4OeUptgCK7D5q6CP1XpPL2r0oUhWyen3YVnZZmVpmgV73YV
/Tm/SaemQnQM2VXyKYbEopbQ4VlXyefpMi3zRfslUkolgU9nyVX2VBx9l739ZSDKdDjNVfr2huo1
YHBj2e1ehnt7U0dHwbLVqn4bjW7Fmupsu6s6fqygl2TVHF0UxswWuhgOVK7i96Ecd1TPZT5Pp4Vh
A3Xs0fnhtzKTOj7yDsIXZ8mztJrm1gapj2Cu+tjVmsrxuZtq9WbGyQxvytIdRV9V43Tx9odhS/R5
xFUhv6WIzsamN0JjVPHyXWVDlTQp0rH14Bpe4Sy8KLNpYThRq6yNs+y3P8V3aDQgb3IFDtgte5Ov
voJ4rnvwDWp306+ZxxP5xniapeWHvwEAAP//</cx:binary>
              </cx:geoCache>
            </cx:geography>
          </cx:layoutPr>
        </cx:series>
      </cx:plotAreaRegion>
    </cx:plotArea>
    <cx:legend pos="r" align="min" overlay="0"/>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_xlchart.v5.5</cx:f>
        <cx:nf>_xlchart.v5.4</cx:nf>
      </cx:strDim>
      <cx:numDim type="colorVal">
        <cx:f>_xlchart.v5.7</cx:f>
        <cx:nf>_xlchart.v5.6</cx:nf>
      </cx:numDim>
    </cx:data>
  </cx:chartData>
  <cx:chart>
    <cx:plotArea>
      <cx:plotAreaRegion>
        <cx:series layoutId="regionMap" uniqueId="{FDDF251B-A8D9-4A84-A7F1-B04FDE52987C}">
          <cx:tx>
            <cx:txData>
              <cx:f>_xlchart.v5.6</cx:f>
              <cx:v>Monto del contrato con impuestos incluidos (MXN)</cx:v>
            </cx:txData>
          </cx:tx>
          <cx:dataId val="0"/>
          <cx:layoutPr>
            <cx:geography cultureLanguage="es-MX" cultureRegion="MX" attribution="Con tecnología de Bing">
              <cx:geoCache provider="{E9337A44-BEBE-4D9F-B70C-5C5E7DAFC167}">
                <cx:binary>1HzZcty4su2vOPx8qSZGAjt2n4gma1JptOSh7RdGWZY5AwRAgsPfnMfzcJ/uJ+wfO1mW7bbL8tCx
dW4cVXRIblWBTGAhM9fKBOufN+M/burbnX0yNrVy/7gZf3+ad137j99+czf5bbNzR01xY7XT77uj
G938pt+/L25uf3tnd0Ohst9wiOhvN/nOdrfj0//4J1wtu9Wn+mbXFVo962/tdHXr+rpzP3jv3ree
7N41hVoUrrPFTYd+fxrvyt2TZFcX77VVxe7JdW+fPrlVXdFNz6f29venXw14+uS3w8t+Y8KTGqzs
+ncwFrMjSQQLEeFPn9RaZR//HiCEj0KOMGZCfrrd+a6BIX/Tng/W7N69s7fOwdw+/P7ORb6aCHwm
uX765Eb3qtsvZgbr+vvTs3/911jc6KdPCqeTu7cSvZ/I2Z8fZv7b10D8xz8P/gBrcfCXL7A6XLif
vfUNVH9k/c7dAFQAz637tGwPgBJgEXJKIhLevfABWCE+IhxJyhH68AH06d53kP26XfejdTj+AKg/
1o8NqIM9/Gm1/n2kSHhEGQoRo9H9SCEGUEYhkiH9dNd73erTm/eZdD9I38zpAKVv3n9UrpUU/bvd
uyfvbp98DgEPFQORPMIRFxFl9A4z8J4vQ6GUR4hISqgI5YdX9AmcO+T+lmn3Y3fPJQ7QSxb7CPe4
INs17S3k0k+rdd9W/nvZCokjQUMkGLrfu2S4D4MhZfCpDy/y6d4fkfoFi74D0OeRh7j8cfbYYMmL
vN/Bf5/W5t/HBQMuIbAI/E1e4keUyxDgOkTiV4z4DhR/DT3EYnO8eXxg7NrdA1IFBCsuOJWREPcm
IIkBEcElB1734fUtMD8z6Luw3A38FpTrxwaKBvco6od0kOgIS0YEofRu1YFTf5liEBC4kNKQyYh9
csuPIeujLfvM92Znd5mef2jXd8C59yqHSF388ejcR9dF88P1+JsJBlI9RSCGEP8OTuRIIiwjiQ79
5qeWfA+Zuxl8g8XpI3OaRW93KgNl9lC0DNMjiffpnH/jLPAOIkQCZfsQ49Cnm965zC9Ycj8Wnwce
gLFYXzwyMNb9Tu3Kftc9JB7hkQwZ5SFh3/ENdBQizCiOgAbc7YI7QH7Nmvsx+XLsASzr548Plltr
b+0DgoKiI84/cK+PmBz4CmgXiRGHwgC+owMH6WUNlaqfWfQ9YD6NPITl6rHBsine7eoHDV1QBYgk
A4oFIv/LPC+BKIso5BiC2t3ra0/5BUvuR+PzwAMwNo8udF32t28fknqBuofaWcgJPahwygjiWRhK
En5kygeu8XND7ofi07gDJC5fLB9ZEtlCIdPta60PltHDIyZCcAy8X3h4QeL+0jtQSI44IggLDlh9
mUF+wZT7wfg88ACN7R+PjV+97qG38K//VJ8W5gFUe3gUUU4jYLx3cByodyH2uYNJHH2sex00An7F
ovtR+WvkASyvXySPzEn+J6qRhAHDIvivFPGlk0BG55QRScjH9w/qyL9g0P2gfB54gMnZ8rEVHs+K
m1zvbh7UWfZF4jBCmPMDL4Fi/5GIIKxRfpBA/jJjL94vbqCE+MNg+h1YPk/my6scYnScPDbpfr1T
T077wj251J12//q/DxjXMKQZECqciMP8ArwMcYagPfPpdncK5e8Ycz9M317hAKLr08vHFtq0va21
+7RS/37CgfJ9RMGLoNdyb8KB0AZuJNmn0mV46FA/N+h+cM4+DTzA5Ozi6pFhcr6bdrboHg4TDNEr
pCgSmHxWJF+mG+im7HsuEprLB+n/F0y5H43PAw/QOP/j9WNDo7/1+snp7b/+30PSMnbEIswkO9Qr
IOW5kJCDPtaQDzjy+a8Z8x1Mvhx8iMtjo8oXu3F385BVYQ4rDx1gxL5DyaDnQvbcAPG7uHYQt35u
z/2gfBp3gMfFH4+NkO0P0vzrv7rdQ1a+cHgkGBy1oN9pqUAyEdAIBunyMbAdgPKXTU/+gENcu+yH
G+Z+gO67xgFYz/7XV8O+d6bgS9X/1Wf+7hEzaJkQqBmTfWvr69QCRC2U0IuUB6HssxT5vg33A/J5
4FcG/28/NvasL1QHBfsnV/qHAuFv97I4xlCQ5/jezA7yHmotIVTrP5aGD461/KpV9yPx9ehvnOKR
JfrrQu1q/cMI8ffA2Te3oEcfCuinfHh9oyojKCFHEgt04Bu/YMr9iHweeADG9fH5Y0NDK20fEgwo
qUhoo7DooHsCpymPIgnnV4Q4ROGnJnwHhI/jDjG4eGwYPN+9haOuDxmuoBxPIs7hBMSdR6CvswUc
XGEShAgh6HM4+7JE/AsG3Q/J54EHmDz/I35kfvF81+z6unjQ80QQqHBEI3HoGtDJ4hHiaF+q/PA6
cJBfs+V7iPw1j29AObt8bMeJnte7EQ6FP2DAgmIkxftwRT4eCD/IHgAOgnAGmf9jZf8QnF+w6DvQ
fB55CMzpo1MlL2/t7sb288MVUwAXAilbgBa8P4aBUITTq1CY/Hg+9aAM+cmifaX3OFO7m0Lv/1nv
npzWO3/7I0Pvh+unFzxA8eXysRXE3oDS725vHvIIJSZHgCEc14u+qR9jOG0RMugmQ3L6Mvn8khX3
Q/TF0AMw3vzx/70Z9v1nYz4/RLTYdbvlh6ePvng85sfvfpg4PB51MPSrvvJXgu3T4h6/+/0p2veC
Pz/TtL/EVyv/WfHdwfF5xO3Odb8/DQQ/ijCc5+MCCpyYYgQMb7j98BaCcjRoUjjVDx0BCJYU9A/w
yi7//SnBR5DbaBhFEYPejgzBBKf7/VuIHjECZwkkeDgicNYp+vz016Wup0yrz2vx8f+fqL651KDw
3O9PYUO1d5/aG8rCiGDo48H5BI4oyDAB8aC92V3BA2bwYfR/LPGoUCo3Z/kgi2hhNJ7QRUVNhW8C
m2Ie1wGJ6EkH9cJglda2nF9+sVj3GIBg435tAcybgNKAnqKQhO8fA/vSgmIo6rzqWn+qnTF4gb3l
8ppmBPXHE5N5ux0ngtllau3ogrgsR063dUM63SQZstk8xNw1KcmBS30G8T67yKFdgsCkRMjgtMw9
dmE4hdahoUaneOhqtxCaF1liCzH4pCqrzMd5OVt+7kZC3apqRpkvBGmmIq6dL8pLM1XVkFCaB9GW
adej5U/sg9rFV+sm4XgPA3ktCIOzVbBZvl63itQUt4S1pwUv5n4R6pBMJ6QNxGUwhk37fqzauTtB
FWFu5bEthnikkRJvpyrv7SKTzF7JCgt/kuGumVc187K4HJQvGLSRfriS4deWgsKX+wNicF4SIQ4/
DxBGekI0GDE6mcOxHo+96tr02NRiHuPMjB1e5rxRt1rn/bOqstW0KAfj2MbQsStOfmzL/lZfbHc4
3yGAMApIkLD19//4etFUkadjzdFwgtPId4lBjavPhmEmLJ6rvmxfF9x0efYTrMDFD+8awbQ5PHYF
jEjg/QJ94WRq1gFX5dSdaHhuyy/62RoZM16FYdJ0MzPPZ2bLMA4ULca1xg38fQpK4SFV/giIgx0D
k5eMSgEQgJtRdrhjGkWVd2owJ+FY4mBriOf9MW3KcY5NqwsNVfgf3W6/Ab9ea4CdQckaSUyR3D/F
+eWsydTWeW7a5gRbXVVT0reaGhMbqfJx/eNbQaD86lYM4iH4gADqA/EUQuPXtzJpxkVG8bitymDq
F+3dEqKck5MmckHzwqqGzsdTpxnd/M1bQ/kXelcU1hODGXS/6F9gG3BaEzk5s+UBKse14M2wwFWL
+YUuZphoUE6pXZqsD+xPdtUhnIxSEEAwc7w/YIn5wa4Kwilzlqh26zKDwsR0DXj6XTjK+QA76ccT
RQwfhERg9AIhJOEdeL4jRGgPwxdzdUU7pjpo/drpYNLLLHDT+47Mk9+QTFK2BL/WKillMydWlnxZ
1p6eNHWUsmXamumCRJ2NfUXl8dRO9SIylMdNocVJagu8HLAaEtuNPG5t57c1bcgrI/mwMWHArwbJ
i2S0Ci1J352PLM2vfRoNLY1rmRoZrEwxFhXdhsE8dsGtr2uXOGv697JL7du2d36VBag+zsnMzmE7
vG36NlizsOrO0NiKpGWhTSRO0aaeRcNibLA4sRXq1mKW4nkwMnFRaKmSJtM0HlsdrcK8bU7tqM2i
CMI5j0tVV7AoWCWQVF/AwXJ7lUe4iiffVCvds3LLlc7WKm1eDG01P/MDHpd81nbhUZ+uO+n4JnM6
37V99z7qZh7GA61MIodqjtMhmBcN76q1lCNNDLNermEZSKxy2p53AlYCBSXK47ZFm46UJh5Y2L5M
0dAsMR8rEdtW2Z2terxOJxatFEv188w4sZzDVC0gPaO3YsBTHk/GTstJZ9MZZdWlIzx6xkTXxx3v
0DOh8urK69C/9yUbE1EyqbYyIiKuJjaoZ1A+oXEElvgYZVPoEqZ4mMe9EOQNS1GmEx5Kc4r1xLZj
280Jy9NuzSYu1z1vr8tGka3O+biEaDHEkTZpkufwMdW7zix5IElwgjM3n5Zl0z9PRZW/Lr2q0wWE
h/Ki6iZ+jURKLoIs9y8biuZY514uTV8FJ4bTIB4LMclkgm6bjU0j0Nobky+Duul0bKuQ8oX0U3lT
jewEI1c7voDTBFkpV1FgStZcmyyAzXU+0pH1W51ONwy1LBm5Q3FdTu44UNl44iWN/vRDUIxxbpty
kwdBn8VdEXUbHdqXOAvrd2Ri6LgVbliXxFRxzmt/bqKgiNuhXIVRVSR9aM76aewyAJWpFxOdi8Us
ASFP52hV4wInDWurVdlHVYyx84kdpvmMprpZQEz2S3i8Pm3iluXXkUWnJWZ1MkX6HTc6jYc2O0bt
1Fwjlr+aUOXiSpTdKrJkiCc0hq9RIdaeNSTpsr49nbI+TGjRX6TaD2us53FJ6qrcjNnolwWuqgQF
6QS7joph5VHgksGX8/nQRXKNcdluMJxOulRkctd8TpvzwhTZZZFm02mZEbO0ZuxPgpYHfeIiz0gy
D7Y3cScR+GWLvc+WLGpSG0dT3fokzfPxlrQFZonuKxkXaKzPUN6V1YnIh7r+M6/SOnhd+KlJ4SJi
YHU8yajMz1rZqvIdSkv03gBy+OWsiL1Sk2J8MSjTdeeihENYr2Rki/SlbSGdN3ExF2Wx9TzE1Xuh
ve+TAE+OX3PgGe+sqBsLdLC386WnIhvXuBAuXJDMoXp1R8xUwHtVx1x0nh6POQWr3FSS5TiEVVgk
wTjQIhHO22I1Bb7PgWPmwOpc34/1SpYa58eDq1OR6KmBK3gS5DYOpqI6y1FGo8SPbS9OMxXONHGj
Kqotm2AJVKKrUdvTEdXUn0cQiSldGi1qoM3IQlx52efVWMVNCmcwYxX2ck5I3WRuSSGO8kRHeqCn
rK1ZdWakNvMlDQ1kWBwMc3o7T+AfZ01b0R22QBy37eTmF0rCFsuSElmgx5xnkJUiU6Tsz9EgWBsn
IHYkLqi77Yx1S7IFSXkIEbediXe6icdprud0RVAX+aumMVm17XPezpedGgV/3nCh6yU8Lz3IPoHd
6VlsBtGKGIBNsQCXprO6VXOdNwuDKdMn2BU2Pw6lb7MyaQJRDHw1h4BQvoxUIa1dFRFXZ7wbMFkp
Z8gVATFUFqcmVBPlSVAbUzZnqHZ1lZ2wviEySswweohd+8eHEjGRIQRwe2XUCs4fSbUuQu0d+L4X
JFwqEZbjwpuqank857PDaoGqMHonm1LkTazRFJVZPPpuCpZR6Xy0ZpmpV7rIs6hcUE+rfg1FnUHE
AcmFPmU1qrKtHCNKX8pRDPa2UQPAEoiw9W4BvKuEbDnAj3EN8rMUZpnprihPsVJV/6YbBlVA8NNh
LfbpKdX0ljZh15KYzCnryKIEVZS9B/Zh22czcNP5GIIkdVdZCgEzUQpo+0bnbVa8aDvs+Ll30wwr
lSND0tfKTgpCVto3RXploEI40dhxU9MoHkBUURXXU27K9wXQFqvivFbeBEmTUqO7hXYTBpY4qbEv
nwdG5q+irETLoEjHuBbS+PXoKnOc2Tp1SW9Set4RNr5hyqUv0OTltlU5T4YCtQtRI/4SaPkr47Li
GKanVoMCDRRLMvBY19UJp+lQr0wfTmncNrq7lP24M77L49rSYp2KUpwFXZMmA51gn+HWHfMxDa5D
nar1jFvILSO1CRxx1nDLMXzWQlxZSCejiyLyJJGF5AvU52yRG4NiGwnO4lRG/dLMXq+qgMnthIN+
2cpsJgkfIbAIPVaL2YddfcVEVi9EMPc4DkCKjgsjy3qbC1GTuGdGn0Usq6tjOdPwGM8+3RRNhTYE
+XxZNkO6KvLhJZqaIoq5zFwiFTdx2FB24kc7bWnJzAluhiEGTOoTr2BXsw7WOm81F7FSLXuLs7Ze
kzJlcT32c+yaXh13SphnekZjLIieju1cuKVy5S2dG3tlMqZih6J+oee0T9Co8ytdwuUcyqIXrO6R
SBQV7akNlSLxlLfRRTlYCSyBsAwS3owSaTvkExb0/sU8tLZZFp0eIed5kk8JiQofLm03oPcyDcRp
OVHyEqcghuNa6TpxbWDCWIZlsYKzn52PQVtZs8zzlL2sEJ7YKpJZI15TK7Py3A9T6WIBwRdUJ3Ml
UECX5wvFhMJxq4QFMoR7W8Qz0AMTl3XfXheQrLdZVuC3JNPpSUUGfIzHWvvEy8yvSSuQjAXD06bq
silYWC3LPi697bdj1g2vdGf1ZccsECqYvbjqjEaQ83lUPVdNqcfFlHn8qsBEvCiictzm1umrrkjJ
cb4X9gs6je44NCOUGqx1xXKu/FglRcHoKuRty5eTH7o06WmVvuv6Sb5kqDAi4X3bhXEfTDAOCjxS
xTYYjYqNyHVc92W3gQuLLDY+LOqF62ifjGPUoVVv+2zbwCGXuCUE8pYvJ5knuLBFn9C+7U+nwto3
XhTVNarHNI2l6edXhGQcEkpbl6tIj5Kciy4IXYzCxgxJbXV5xipw+60Qk3vRgeB/BgG9zuEDdXlh
x7TedP3QLsYxrKeVG/xQLLPSkDIOal8ndAp5v5LNNJ5lhGduU8p8GGB9p6CJ5VixIE6nsj7BUxYs
UT6Pu8ZH0XK0Bbr2vZOJJ7NK8oplK2dHtrZpplcubYrnlap3SFd0AxNkPtEgsV7B0hq2mObWLbAu
ULQIZ8lXAc6ndZY7dWJAN60J77OFgW/QMfFo69yfS+CHl6YIhxe8iAYF4TgdXoxEdVtRmuq06qvm
rFXNWWCm7mYwXXrGayMusM+7VThObEN1ypuYDJFdT0W2FVKUUGOqKE5kVdrTOSxhiznsQFOFXbBp
eWMvmJ6DnQChMiZ1MM834Ky4WYSEq9d1MbU7RtWwpr14hxUQTJhOL/plMBPaA10ZQFwVstzQAuRY
Y0VgFqjIbo0o+TYYwC/g66HQunT1vJ48sqCvlDvDXW2XiLVv+64axGoUrFoEzKNrDip44Zsm34Am
b5dqYrdsDPIFcs1JFvXZygypfBamOHzegQbYhsBiE2zlcN4NGU1moXGc8rlbFr6M/mQudedB6SHq
BF2+1rTCcUTb6JiFvl031LElaopwUYvOJAE1p0ggDOzHmcSMg0s6jWFoxeutHlLwEaPQazqU4aql
WXhcKxomXVEXiRduk6acABvzrSQrwoBRzWDQShRNupjD6saSKE/KOpBL74MGiE43bRRP68XEe5Cj
QZUtG5l1Zj0iMtxMA33RUlttK8ezLSt1FgPLuuI1id6DxtLXHnTkeQnKwy0nPlVqOYhguEopEOSF
cH17gV2oorOpAe+KA5yJk7wZw6KIIytYHwesYyQO9MQvC8WC59A8kGItfFqUm1JFpY9b0aVvgPug
hejknMUTb65CEuI/J2vcWhct72KRVSDKEKpeirEmi47VdlGplF2FFRugNibr40Lj1/3g26shH4FH
mdRfqtYM22mWGcTsCJ2kfOqSFHjCdRoKn5S6ga8ZGxFQOvhmgleGW5E4UgcXRYlflh3CG55PUAQM
65wvlKzPenj6dyVsF52YnIIRvm1uIJS5OMuD8ZXuW18ldIjq41lBvJ46YEGJ4jxY1sKP56ONplPw
7TomnsrT0eR8W6bVW5DG5bMKZEgyBgY/U7SDvQ4ZajMqzFdZmAEpg32SQwHCVMeNHsvlhOviupSt
P6dA/9uNDyechCJq3lATtH+2xphzGgqSoLYxm7owwQ4KpxDE51qtYEdH1UbgYF5ByXqekoyk6L0d
aJfMUVQvW0qzZQ11rKWTtuAxqiyJIeREDlQeRMYl1crDZsybxFX6Vd7Z6hJXtb2C5w2qJCcepGIw
hSpWQXUmC+BmoRrcpm39u4JWtku8cVyvnSpI3EZV+2aOShqHrACBqiBvw/4be7MENrxjcNkmKaYC
xWWILpHTepvuc21osDsh1Iiz0WN6DmVF8sx5XKp4biK88Xl60qiMmkTPdZSAqslJPJaIrLsiGMYl
AwJ4nZdCXfQEFTsJ31IHE5rD9zkUNIDZpyBXh7HNFlCoS69p2IXnmnuMkxE44amiuFvZovVhgpDi
2zYNo6Wb5bDOaHDswxbFWR2Eq6x1rIldh2Yag0Tvbnuole/VpF+o0et1rekcz7Tkb1wV4t0MtRgX
Rz3EMeD7sGDCRSsLlHUJC3BbU/mqzaogqRoqr+iM2iUaoiKe0qbeoMGgBJnKrQdjy+OMWpNk2ThO
sXVoOg1qjBDwaMZehdh0z0YfeSiJMAYmRCcgadmLwE7jjjunVlABbuhyJHYGFRW1r5tsmC6FmZiP
g6BhYyzdPLMFlBv7eOqq+k0914N7PU3g5cCOpF8hVcHElNX0RjbZeAvJ0icFAHvqfFAuiJahiNkw
0eueFsTHcApMn9ZBNEDExL1vEyKyYVFoXxUnUDJKs9OUi3ThKqgcvQ2HrI02BIJdvwDZxV5hBhms
rogdcgTiRQZKxiXinTntYWP33auRIz8YHhfUY2KKpEOiaxuyGAuXjyNQw3E4m1COXpUeyzhs6SsL
mfYstFVzC7USoBxtFnh6WXXIjDpdYKEr3SacgG1b/0HD2BwqA+eqMqAlc9/VdA0VmI7HfB4lpIYI
aNKJwQW8i9u2VWemEtbE85TCXyaXpyoA3shmAx4WRtbXsdWhPJ/7qJgXynjqn2eyo2d1Fyh+1g42
5G96RXB1Ng/DlC5TXotoERVhp9aqFgF44GwEjJpMDUXEvDCVPJUGAL+aMBmhM6XCpgRMwDDQCEVL
crpuP8hnCNzpeBPksuq6OE2ZSV/YijuyQtAIcCsxZKK5LaTr5qtoDmso6rWzAIlZ8Xay67lvbH4i
5mwuTzI6++iSBB22SUPyAirsesI5/KLITCChwkwYCIZjE0bZsZiKvtzAd/ZE5zUjoOPnkqXFm1k3
BEqa6QzisZ+Ii/JYYxeJbVcGeLzAxIHwr+DLlfCJadFYQWyt86DB8eQ0lCdak2GQvzIlzeUwB224
0hF1UAWpgEsfm76emhMRZFD6DuUQ0U0PkQZ6Gz7NxlcsK5WgCfLK6SW0CVK6FqjD3RqoKRQLsmoM
0fFUCBAM0BXqZBZTNjXbEMoL/QIefqfV2aBGXb4PCtuCCPLA0I9bpAxazX3IgzKGGnM3vZ+RsLOO
o2wW/H3ESKnLZOwd7CeE8n3LTGtYeBJY+JlKz/0VC2sMurTjM3T2eEpdcVrnoSlPGkTg3ioCavsn
BOMSXwIXKi0wZGSeYV2jXZUTzkzcgFqzoOGJHZdFBtIYPKeFDkm65zIhn5am6Py+sGtZn8ZEBvy9
cQHyz4dKEoCu9iKEXxHj+83CJsp43DGkgTw1UQpqpE2zJs5ToJjPHUozKA+Pk2jjaB7KLXZ5RFc2
LSFIIdvN5FmfzVqvTNpitQKaPJVLOmLF4iDjs7osyxLmmTtdQWFxxmWutnWRoT/TMuqmMXbZwHLg
cdAlSzhsjQ2kwEGezkB1gyUR0Ns9U7OjJobEP+NnOXVBHg+FhQZp2nAQg5OQq6rqm25lwhlmDcUO
eYJsP4qY1n5fOasyAJMLjNQy7YARrArChwaaY6VKF4NDVZ4MpgVuBYFvNFvlKYyikY8EcD7ouW3d
IGaxZWmv8mNgPN7Py7uuKP0AqyWjRde47mWTGB9xc5xaFppkqgI/nwau5j7WTdv51dQ3Ai/l7Ad1
Pjjj6kU59sEJbK5AnveW6uMZ7mivaImqdicdCoLFFPFqDYXsst2C1MTTCfTg+mhVWsHVpsZ9E17l
lZ7UAgIhmxcyCH15bmbOJJQVkFNnI1VywVzTpqsZyD5wWAUn1k9BGJkiFmE1NssW6sfllnW4gOIu
lfaVl41KY3jSDXYtlGk6mVTjrN0NLStaLxD15u3UM3+ZNQDRZsLIunfwoAKtgJRqgLvPbDMt4NQ8
fhXVDfibblsQU3jO2ncEoN5Bjagim06OelrxUQq9wIVOyWKCwJAu9x4GIVqAqN/Uar81urKe3t45
Z2cR7FERWmk2YTdHeRVb7IZ5ozyqp0XOMRQGm17PbovLhg2rGogiX3UWKonQFPpv9s5tOVId29qv
8r8AHUJIHG72BeTRaTt9dtk3RB0BCZA4SCCe/h/pOrm8atXa63ZHR3R0dHVVOtMJkuYc4xsT3dK1
FIM4+LZoTVoFwdiuSlLM7ix0tC+OAclVdxBeW5MUpagZoaWWSqCvHCs/tv6qnRboj6GKqrXAjRtt
ojGRJiuUJw7WJV2xx3xM/SUayFR+CRT3FyjPNA8FvjgGZafzaBCdwRRpmnesN1jzFe3g4sm+kRBO
C1XDmsuWAL/cFaUWl0BHrJZbujTFdqI9LVZDbcd4SZtCdvWWj5FyZ+jYYQ+nFDuu+CKg7cgzHAOh
vOA2FsqtOMFtuoH9C2Xd4zpsN1ok7qFzrTunTsIUhxHRY/9MAh+71yxb1N2in7oik0kUNmd8EaTb
jKzy3JSOWtH8oYpK3m0Tj8eeD6EclTb26SafjjWDJnZM5qpUm1gkuCPoOFbBdq4t/KySz8YMWT1I
D7+DbjzZpLJSdX02NLEXrSYSi91Ck4rv/LIexR7tRnLPmGJlihWs3aqIyYj1KlRfrppl6D4QW6Ht
HofK5xsfkti7vovzacWkqGn29Yz4apXOTVmLtaqEf8urUBUX+JK4ulbM5ZAsYKaOD9qVY3j5dceM
Oir9e9sTJTazTyqeOXQWwZJ6LLDl1hsMLhxAeBi/rGT+aQcmbbmjy7yIPcWl3GtbMpE5E4zDp7Cn
+biyOPGw+4R1H24d6rB7yfqYrUhbD0/aj4hdWxcvrckipSc6ZuVsQlTKuMgENVvRCW/XRiNuC9/l
qIk93yh9NTHYF1A+x9nbkraak6MH5TNPK1WY+LlGoLi+YLMMP0Jm6Nz54I2MrQSORXuHiojbmwKV
73KVUxvYu6gwHZbvrOyeCS+053VbkOWmxwA4excCLTKQQXAnVfvc60v2UbShI/6mIjgkD8GyuO4z
zpNa4kAhVVPVKfTrxbsc4Ofr7SRqQnacDSdB2DOU8WSFFjqfp6y0RRd+zJu+kGnMilKdxz1vVHna
pvxl5ZFYLeVKzdTLycpPYChMh7ZTTtuUx2pyUOeDxq5Di5P+uW8sn1b5FJ4gHpgDCSyCKgGHkvqQ
zVEP91HZ2tuhr62+RjPhqi38WB6fR7WZWCYEbZqdzhvxJHvnC9yiJu5PGvYMl2PXNl3sX0J/aro1
Or0xOCtgmkJs7wVsj281EicmQNXlipDthkq2OLpAZUQjVnHTLJcFkfaTXznsAF7ol96YxSgq9XPP
6cigBUy2viiEp+fbWOuqWFWFwX3Wxi0uGhEJV3tIF1rvPM8r+qzmszS3C0FNsyM1up6dXSLvAUbT
sJsm4nTGRtGK89xy61RWhNbNQHe84nMUwft8j57Va98VESUfIo+K7iNxmPLbopMqw2hMp66cUQPA
syyJTMeGFh8SO0zluymZu/w9dznujRzyZvIFBsvc7dxY5nbfO1GtgsWTCzTsElbEIWhlIC+GAoX8
OrfhQG4d9CydFqcvdhcMlTeetw0UlMscLIbeLM1I5SOHz4+NXtaWq9Qvy3CoN8BQKYN9iKLrU1lW
oY1Tlas4zFrXwVKsxYCOavDLAt9rcxV0QJ7gTy6J3Tp85KlKTSDFcq1z2NIHVY3h8KFpTe8AVhVT
BWYHLpQ59JpqtevB2Pknk6Vazpd+pPRSQylvUy+qrXOpmtCe5eniqdG9U7zuKqgjLZ8umm5s2Y31
cTjumt7H3tyhQ5cXIpnC5czaugUPpMkYR3PmSTdU+2rIVXIlclDrl/Ey5hRWCyqWEKKI9k+rfgw8
d0DPYMya+NBEHiPuVckaMnBjhnUtFBloZibeQyusiybvVmaE9NJDOVVhUa8bMBWePgaeHf3kwlNB
VYq0qlHomvWCt63af4Dd3lCAp/adn6hhDCDG0A8QLb+CHRw1dR/aft5a1YTB7chcMjy2gmn5fi45
TLvEh+N+tdS4Qu+SOsHx8wKXfKM5r15ziR8VOpWqKL8Npv/xx//BtIqv0+5fBqT//P9Po+1//ulO
NfjPH//J3/6g08f58ZN+DmI/IZ0/prK/QUS/ztD/G370j3/5C1z6C1j7Gi49jRF8xeH8hS79zVzm
n5zp1xd/A02B3CchGjFM04kRBgYt9A0zRQ71RHiC8QQBduKxQEd9w0yBi+NvAEaA/Ey+veo7ZopR
CPincRJGAP1fXvX9W/jlcoKq/fbn15jp6e1/IbRCnBIEP40ymKOn3Nmvd1hl4ZSziSW7UDUF+rcQ
+hLwJbciuP8/5X3jPc0FDKOmMuYKsqna1IUfDClVSrwrXHHbmaxz3hcRFQVUDHTgqk/OuZHbJvKH
FRC796hDvjA0nHzoITflzfhBj0W76tG+4HwKR9RWrqIkHZKqDlNGZdSnmFtnxvUCh3dl29hUqSjs
p9qxYivNPCepLMRhgoK+abAnXJQ5Efu8MMM9KEJ8dMBDu7n0k3NAJwYHYkCbo/ZxHrX98tgvttjO
BSvSugvojuXWz6ali7Kia+4NeJqDDOkO1W3UZCruLWAfv40/RoNW7wlr2sdWB3D42sDcDbWq0ryP
lufBT+p7r6j4YyBODVQ41RXLgClxOEC1k596MrkwA8ToreLKobcaNVyKf79Y/48tQ2x6QEV/0I1/
XYY/Rz7/XH5fX/Rt+WFt/QeD3OCLxyEOmpCBc/7OeROgj9/Bbv8/UYzZSQnAAAxZAEjyA+ymHIsR
gF2SAIXGf+FV/2LFYVzDmyVHOAhxMOQcwgIihG83dZwkXuj1Jj8Ll443j0bn7Ros5HiVe16flKAm
injajszalSXKm0DXFfnDMBRhcR4volngzKP3zDSK5H7TK8d0VuMU0Sm0bbende1/rP3EQ5OForze
NbYKKSQ5mLkMeE6wI8ZTbVrQsu3Tws4K4EDBKvR26LhgXfp2FzeCqIyENtrQIRaAyfoGiEvcR9B/
kmTdoLT5PC7tskInuFxotJJHEg1YScTElqV9PoMCqA0Eo/US0PqRQ8oK1n4F4eEQxoJhY6CWZeB/
rF2foAkcnZ1psEQsCeXnNm9HetX7XJ1LIqcJJSfhI9AzeGEQzoDBbWgZFef4xCZK26WiTcqGmbIU
Qo1p0RPVCUu7yKplHeQ1Tumak+K+FmM/bESlAVksbHEuayXvP8VkJl1adkX8BM462gZjVwC6msJK
pdx5+e1IxWkfmScVzhsdTH4AFN9Uh0obMn0MWu5DVQ3Q2cFZDkX76LNQTfskBx3iS+M9hc08oC8d
cibS0EIU7NIkR825qseJByTNazO2KV6ky103y8nLStMBbAN40nVjipJuGD/5geexi4Lbsr3wABeJ
7koKPpn7Bg3XBOCvicH8QAxNq3x5rtxdRLtkzTUcw6S8cJO49WgF6yMu1pHM34WxPEeLvjt5Y7ue
dWsMsvoUmJzfvfGIoNOBwoN5IGIVbChRe1IOYyotYxvw09jf4Bqp3AQpT9SFsua5AlO7KhfYI1EM
yq3VhGXgDfb9vJRZb2yULsmSvvhJMBPgVYz0jsHBfoBeffHTV4KOr/fwLWY00Jaf8RCWnubB9sVk
8nMLtRMK74c3RhNqoC7LJ/9eqrJbywaLyINhGQGHOY+bCuojUJezIR8/vlhPOEOgsAPDWGtVVinv
PAEf5LsJFQVNsZcQ+1dgNLu1FqJbBa5ItnVAptQjQZHSyTxHcXVZKKPg/wQAFpGWGEE0w/uGUQWs
M7+WzULjFbe5SScxNSsn4/Gy6IPqmtnhAZ5cfZkMIsxYX7dZguYmbcMxgp1WP9hIeOmLiVXCbFoH
oZZoFEt2zLWbHiG8J8evltZQz5lzAXvWQBWCwpUnfx0uwOx9evG48iFanwqXDCfmN5+rqaHJ94p+
bqokP3PNTCGusjWWeJ/2nHcr6P3ynCcyP845bXDsdv2JwCUbp6CJLd2nqohXXUzQmszvpgr9JiIb
oLeW+r2MinC1yICmwBVltjRYYRowFU0MjvNQqjqVpQMdNvMx+2GUcQ6tIK1ZuS36uEEMYXiKuO3O
Y6Be21Dn8WXeDeShTPwolXUSPNE6Z6mIoMH0aLUUeru0RpfV+V18qRR8mnSMWrE6mWrjEI/4U0lu
IyABVyBDgK40wIN/cdhkofk6gSWT9M0nOnQMl76Ra8fL6Wycl3ANwppfeRAbduDB7pcQNBnsBvCb
RouMy4GldCg2qit2DQ/3OAz8I4wib9tKSJK09h6m0CPn4BzsF6XrZg22CN1tq/N6I5XPV2wRAawh
sP9TuTPoOG5cJJctGCeQLznDl+J3UTpDqsD/8lz2YuIF8FcekgZHRolTB0CUtensee8L7CZZIaAP
6iRqdi/enhNtsJkDgNKgc8oMTkmRDpZ8oaLCPeMVEUtNPgE4gYoNhSbsNoACj2HSyQy6SAzcy5ji
XFekemP+TdL6qd/2R92Olwtl7btANwMWRd6sRdUE751kW4+NfCNaiIaDgmTw4gpaWZZbBnYyTdwM
/1T2GhXgjNb/5A+aoko22vOgtHQtlnMdwcFQc5b37AyNYToIDvFS+xOM11CsT/VhZnKkokKzwHPx
2X2Lfc+5Mk6bRoGr+9U5VDmgVsXUmL7Yh3S0l0j62V1hXXTZVAt4tSaZwCci3+QB+7yxTXRRQ5W6
qQ0e+KV9Zs4WQd/hp+aZhj4tTkwr9oZ0MIk9YN9Z3kPCytM+kU9NHD7Fk6H7gS9hWrbOHA3U9C1N
+iciJrKG1S6ylhp9QQY3XE4RDZosGuL488iWGtW1aOWzWaDfT8gVnPs5OnPPQ+Bj1UlW2mzhku7b
qGzOJlxI+GQ9+AcfiuThlTuJZTGs+zE2lwCngVaMQfXVouynXu8n0I5n6EGAW/mdt3XdCIx1SPyb
HpLEbgaut4aGwNM48VGbdAUI+1f25eJILyDv2qpLvRJ+PUCvgFzOetYfqJrra7jD97yp+7Qt8qg7
gU/lsYjyZMMWHVZnC2Slz1AIwwMdc29O+zmIVApmZP7yYnvCViObBPssKzuJREmpeZ9RqFx+tUeu
Q0S4CHKh4ZCGCl1zkcaAmskaMbcBO1tf8yGtUXFBOtZ+Up37g6/n83KZts3sL18gy9+CsybFddSw
xkdyInHFgVSlB9iijXQP/lcJvRpawvkKHOJktknLymmrPePsttEhdSul+nq5gbQXK5j4elZZNInK
RaA4xWxTIiuJdBztKvlxtAlOkknG7NEfbIONQ2Ch37WoVAV05op7a6eDwVwmYDNZyqTteyh8C3Cq
Lo4GGCEywgOK3nm9V5cr+GcgE1B79vq69wSt13SCo7k3ASvMIQmdy20aos5c9kgH+WvcV402adwW
gf7iggXwWc1MeN4JSO847eJ6PTM5mBuI2RKUaOMmFEZBnZzjAK2mCxAczVlSgBlMh8HlBHqMUAvg
K7I8hj2aRd0m6uOoYpPWo3Sw6xyEa2lMcN8sxjMQxV4E3Lm1+YrEABbHqcqfXDigfOOg/3ESh1B8
lumiX8riYMzSHmw59PwMCmYHYkJ5cZT6hrtHOYiYAidy0QeoKUIdxqbw6+3YdiB5TTv75XligTHB
pEONuK4UWch5AcSB7DnrvfJ+jqpmefaSZLmCjh5fjMRjLUoYEfSpMlUob5CWCvWqiaswxC6iF7uZ
jBqPS0WKw1gm5ogtFywQxLH8CpFD0yB/WEfuAqai92UyvuLPbLAGlFTMps/wE5b3khXDRkHuZI//
vhn8W8Hltd7yP//HWkaMxvlTx/j2iXU/28aXF/7oGjH9ENN2wf0iRXaSWV51jRTzxShaRMqR0kU6
90cTSU+P0PFPA+EIoxjJd1Jbvsk2mKaIqDGGXcEbhvga0X+VDj7N2PhFtuH4SHg6I6bPIGcc4lP8
KtvAY8RpkJhgj6SFegISSMY0Cvr6cmhCDR6nTioNI6wCgyAd9h+flXyje2HuRdQDK/M7uyS4hx0C
j/6g/W002WpeD60WKSD1Klmh/+DPcIwUWhaQMJ+VN4piGxcq2EJN9/Aj4jo+uqajIi0iMGSrgeVJ
BwufJud0ngONVE0Xg5u2XvIJu1n1LLwqROPVmhG1cwTTMW1Kj/owHnEkGHRO96yV+X0UzOyTaKg9
1yUkexj1eSDTGusbSEOl/M9DO7L7pRXjtJ8YlhXayCECWhyXH3pYBteuXpqzhZDyqIjrZlStC3n0
u5DfJUknyo3vxTXaTZn7TyHOzH7jUMAXGzj4XbtmYLUbSPc+veduDp94i14rreIYNjcQlWLcyXl0
20R2Ff5ZX+ZhBpoApkjRQDLLemfdXRc13gF/xl7Hm5I2GTQt4qWqitjXLOd/9dnfP8H052I9aTR/
WubZj8eyvX3N9/w/HugDbR0BUeisyPifniXzXZh9eRIWRg5hxHkYRvD0X69wxCsJxdRTaDgB4vE/
VjgeuBH7WJOnsYI84nDF/o1M9DYQjTM6wUOhMA7ktMeE0envX0U6ezW1AqdVt6PC7svI7kcu1wMb
kNVs/iEp+9e3okF40qL4aevip63u9VuZqhkEjZnahdH8hKkH78e8uQui+R5fTJi+ugi/0Zvfal94
VGmAqQt4ykXkI4TM3uS8B1vwKc+Z3OVEmZRHpryoqgW4dNn4X9VQHF2/l7Z/+1ZBEONBtRDYse3+
+mvJqulAyftyN9XdHb7oZ5Qmx0mW+z//RvQv74NL7SPQA70ev5R/esTN668PYV9bSiA/2w77wHuk
2PUjEHcyr2itpvMqit0OlYbcE0Rtj4jIDG4L9Ng+T9prPho+i81oTP0oSTvuUNd2AGQT5MkQAYBI
kiDFRy6R4S8+x7YLgQ8w5zbx2Ad5pshohi0SzGQ79T7yrH/+xXBb45O/DoqHp1MmwoyL5DQe4y/e
QJuMKnRTF2wB4XHhEPyUFQcj9TVnmZd1pyokDGNrphtcRMKbAysWHwVgv+CzIUJT6P56LFGWr2Ey
FKDpoYuAmcPBqu7iIqyRn4V+WH0B/9/ioOjYQ6zA1UIyhxGXA4TT6IJ1tJ2kj1RAkdMteLOZb8AY
aQTy2/k2sTbv9yiN2aXgNN82BXicWOQhZJ8FmlS3QO0pRBWv+rHCydQDnDurXPmhA82LGELUIhiy
FEmKHggZOzrnDvV7ONizycXIlxReIzO5OOQlJxscOhHUBQ4U5Disneobp5CTThuTRzqViyRPKCYQ
v5jn0B6diwKxmsrQnKNuNMeoZMvFgMmM7wwYEz/VIz+TsuiR86xd6mBhrkZ0O7cUQTqyrZwYb5xX
TztfTRf5GPerECTDlME75uGVZ3uhsgVBMsi3taeLc8QgapfpAT7DpvIXPW+YnMxyF6IJL6+WsDR3
Jm7JAQuvuozmuX7sLJScYamLbQQe5Whs5R4gONZHDnrzoKYRgSd0qPSSxyhpUwVJ5hhFvd74bCBP
E4Xt3vRjo1Jj6QTYUTGD0G4hxyrzBauvO070GkFBdEF67uM95M18Hc8a+TxwITLfexXHSV16bX9f
TEFwz8eSVymO9AFhJB9lP6KPyVId2ETATHdQ7i4hfpC1l5xgu6gX7cNcmrFZY/0hRaIYWYYsRMoR
phSzXuSOrYindyIaaLkLEY3tU3yrSe/SgbJ5/FBylSCnI5yDlOqJC29WBS4+0KQU5Botsg6pgC0m
CeQboylgXvR4oE7ZyDZI5dk1Brf4G1cGwDCgl1/Xc0nPVBXqGHUJtIEu7TWCtKk3hGibuKqqy86z
yL1IGZzThoUundvBO0Am7xCLbvtDELKbiI36bDQBmDtonxdNCyF/cF15mDyZ+GcO/AnSU50cB70u
Kl2SL0E7Nd5/C4v/nfGLnRzF9B8cp98+MPFnkfH19d+939OoYQyAThBHwB760hD8MJ+C/5ysXVQR
AbCX5HUbgVdhtpAPqwlcG2Ewor93EZgxxOBREYIZVD5GHsb/qsYI3sz48X0axXhrlD8BLGWMe//1
7JIeClURm3yP/bPFMIiohcMKy2A6h6di6Mckjsd4VfvCHhYBRymlYEUg5noWwTVd1OX9AlSeX3o+
sSZFM52PV63XymEF6sSm2B0xXAV7+5xgDbPl1lZlP515PnyhFdWNfpiHyu7lxMiVUcF0gXENYtMt
Hph09DG7mk86S6Dbcggfgcv6Pl+2VeBJ0J9EQksuAFv5wNL3jQDwgjhQG+0AdrpVTobxRvZJvmpk
6698zHvY9MjuFllUBvPtQMI+zOK+8Leu1/1ZCfF8C12B7KoFmsa+KU4wcMTatlhB9OF7B8L1YKYo
cAjx1vNj63kRgicdKVbc7xQ0ZJuPGe+RJEihySO5Z4oawCeOxmI68+cutAdk2vv6egoHdbR+V+9z
q0/YoaEmgU8xMIlmYfYu7DLGaTXB4kMgs+xohrhH8eCaASgiBltAKEF51SdbH+XGfEU9BL9ZpijA
pSAbEpM8S8ghBwFVaNoLl7PDoIc5WvO2MkkazTQ+H8HdQGia3Dyue4D8QRr2sAq2EPEX9DR5e7kg
nkLOXV+6Y0foaUqELQuYYbaW13FRzRCoFQIWwImhu6ZhV7Q3Y87JoUlkcxYOo3eoSLxcR36HmRtI
QN8OYTzUZ9GC0uGunts82IXW+E/IILTjHey25pPCD6xW0Fd9CEwYnIXzhi0929JeExA4caKRbQxg
+pwmEDggi4R0p1kNctzww1zm/TFEbXH8mqbkMS5yiURiFqqBZ76qzNOC8UvZ76OVrQyjZwDq/tNw
ildSOjZjiokN05iaHyFLpCmzBaMd7mBeUYTCuxbqoZ7GrappcSt9Xd+xU+oSou5wkXijRmQN0UsR
TnwV9LR8snKsv2YwpwYqAoT+2r/D6TiCgwQYSxAVndGRSoXagnjJtlKozdCjV+S96qxYDZp1B4dS
vUH2FXdAKnIhkYjGD0tf0ppD0k67PCJQ2GIKVbZhObloggou2imyudBphtQ4O8wVsjPEXycRawai
ohtQqYs5BsN4sq8Q4zST7LYTho7sZUX8Rx179Y66bov5LyUCRnpAMRD4wQmwtJ/DlqNv0FzEa/ws
XFRMO0gp+rdqJRtUsgVQrVXk6egh0WLDp/C6RIAimzB2IcqH9hbDA+CtJvGDLSI/TUw3r8FObmcr
BWh55D+hSvNbp6N7kdu7lwzoAHLXZP2yDEcBCTgVi9ObpDfx7Wyq4BYJSpTfPxOh+RggsWqDm5dU
qIqKbjVHjdpKLcMHgMTg7CiKs78kQ8nMcjAbKr9u+lbvW38sLzFltQJbGH7BvAIMVqBlcitx2wMr
+54R1WLK38NLWT54JC/Wp4hoWHrVpR7D7tlHwOiIAB8u2f8iMOrP3Mu6HGMP0rpExvYlOjo3frJR
fggz9Wd+lCYLviiI+acMKRYR/YC9qTsDkz5ltoq8IO2R6r3L84AiYpJoRHFyH+Mq2HLEb4StB7PU
sjxsL16CplzCAIME867WC3FpENhxbXLbHk+x0ylC7DTCzZgOXX/xu+ip7XpA2U37QSLL9YwKzXvm
vTHvJirvXnKo8bzM+3poeCbH4EMz2C/AfZL1KBJMdYCR9neh1KDR/Vr75bQpSTjtwbzDUxtzstP4
8YeXZCpg3iPCYB/M4D8UNW7wBddoN1P2CJTRO/4uqdoz3a7yub3+mVbNxfDJesO1dctBxAWGmfxd
YLXz7biRHbD0mneoTIdiVRfexc/0ahkvZ2htnl8CrIgc1Sk6RrEmixZt5sqEbyHDjeug6P3sJdSa
05FvJ9TCiPojJbYkQBwgR4BiPJmmLcER85JvLXz/gVSRzEZiz97kXJMFQSWKaRDbjjAxZzPQrT8m
XnMMOEoJMN+zOtCfqlK2u3wWcBtFIIYt0tN8jxTvsPWaVuBYC7jJvsZhR+oQBIRFg5hwt2uDAAky
i0Ibs34AjfHuKAZobUsQPliPi3NEW7BeVehVaOXC6kONsHFqvWJYEWPtFbxRtQpknWEAVH+WNN17
hdzsFkmY7jboQszWmU15XTgQoGhZHHLrbB7SUbhwJwtfwdQdZOp1S7kTJkhughoZ8qpp/P3gwk5/
TeNS2U3rgetpAxusyoKy9i9cx5JV5HDamyCGcVvVd7oKcGmIQEapnAwmMzoMuyqQ/e26JdmWw1Q9
svY0wYBWH7yh7faYWYJJNWV477C0VnOXBdiRCpC36t5Uakptq+ebtiXvA2QMszpsyA7uHT8rq/HJ
aKCoSKwUp0EJmLaBLZGdMSdAqVnSKUxFAt3PSHw9Gjg/OfdumfTUmSsjP/sRAkbqZd1ALgYMQoLJ
mHsEbzFi4EpFgYdI+wxm/aJ+YUmmr2AJYHVQJvqFOAle6JPkhUSRX7GU+IVRQSzyBKy4F3oFFQpI
FnKCWhCl2oJBoMgJcngkeZkVyOFcg/9Btxy6IN5CpVbvAGaXgJYHLWOEK7vjEvFSH9QorYNtlyC/
ifiqvUUHuQypZ+P5BqG9zUzychvP9krPYiw2Hu71T5J38UdoDnxdK7houZqGNfXlhJkLcXiGOWRN
CkgPoDjGLO0DiMqrweFA8ep+zhLd58gCoeMa44YAj2o2vMek1w7dZh3d0HiMdpLDxwFVED3i/vpo
8Vjv85m3xW6uomXdy0FvsenpdeJGVBRlvmDMA/DbTcw8/2wkw7RnFENSEIXAyJa0H8kXqwd21NU4
bEtkfu+t6ckT4cuCyZmt72VmHrpLDvrggkqnVrFfB/Uqp5N3h4l1CP9zgEzOrzF7gY+hvg5JJde0
mT90KORWCzrTQ5W3831FNYw1Y0l9nHjE3scYQ/HgcjNtesNKb40hdRgs4uB/pyR33rvKTTBvATlL
jKJqWrmyRWPlqiAWIvpcl+wSmX2NP+tkTCHb1JhFgUN5bG6Q1UhVS6VI47oGLbCmeTfxBFiXUQI1
Yt9TL5VtACKjRRG6C0AbL2tk9mAFc6nmJ+g+EUYM5Y4+LtLrxx1CQfoynqqF7bizhUMJRINzMc30
ARISucv7AXJLW6AhiZUixUYPfUOukgRR2jUvdHUfz1Ulr18auv+K6v8kqsPSgiD7971v+l68/38Z
Hv76ReFYf/+al/760u/umY8xuVCKOcFMQk4RNfyhrUMgBY5J8Yh2hNAgcoeQS78jmC+zdU+vozE5
vQiv+t73RngoBvBMAhkSUdDT2N1/gWC+oeqhqMMRR2MN6yzhhIVvRGjEKREVNTq4sNNp6meAyHEc
2Q3F6DmyHmDcXvCpKR1Gw6CaffV9/bP+jbeGqBrgPWEu4PkRb8XiANMfIshy8wVB/OcwCwzcCUDG
7MtpQe325/fyT937K/2WRMyPMQTz5FRAduTsDdsd1s2MkTZjfYEhiPF1GRgfKMmiaJ11deUjtd46
D0xPH/WAyWiC+DwRH0lhTZHZnHno94wpL0F+IEqVtzX/8OfP90Y4x8eDvoHwnM/9ADLzW4Eek0rQ
/WF23EXV9PPGm0V+VcyiOeay/icvwH8jZeO9QNpCSSG4t2gQnJ4v/Fqkt8hPdfXSsXNB6LRpOzJd
xwil3lYJeNilLevrUC/ThgnMgwmmOHl2wXB6LtSPtfKbaw9r6NfLwWFD+LgWJ1UHn+T0968sHXjM
NaJjMjoHaQhPp0m6vUKcGLs7IweILgy2LXWbP7/pG3OHgN6HYBTCkcJio8npUX2v37SsBhJE9Tyf
UwwJurDmtAGrubEPFpOU/j97Z5YcOZIt2a30BvAEk2H4BXykk8ExOMQPhGSQmAzzZIbdvLX0xvp4
ZGZ1ZGRLlNRvy/utrEw6QQdgV6/qUVK3waQOv/+J4nwt//a1Y2Xu0EAQ2AhVHrDmv/9IXA04oTzA
0Vk+ZUfD1Z2Ix7Lo7pfaW146otz1CeBHah9MCBKfdbGs5xB/XuMiZGvshBOuSS/IP+Z1hd0BHw5Y
3+CNZ0hAVqdbV4YgmiBIRojRxkvZFM0bsB0f3b5X+Rv8AV9FDaLHmy76+U0FZfMF159XbZJm7ooI
PxGpndSsvqp+9B46I51IeElzvfDAq8rYryx3X+CNzIluscCeqtCwd9KaMUnVM/FArL6Xw5RaN2ZQ
NV8XFuzmJiUy1R9Mn6+u5VQOtAhclN9lXRhBNJINevj9RT53/fxykYUjzrs0WjPtM2X37xe55xBV
LenUXy6iKh6cnJHbDeYU57CUqtwzbod3BGFxB2s5Ez6tCwujTuBXmxajszisCc5BNSljS0qYU888
pveG2Xu3v/+cvyqMJqb68y0XmD94uP+giPvNtBB9BB6Cqs0wQ4q+LiJWsv1LNsuVA4Zu3cem7kMk
7bWRF7bZJV+YXPM0Sse2z4G0BOm1drMHY+nw1jRdWTwGvgEzRTqLJPrRNo+Az6pbc0yXt6xV6X6F
i1lfu6acgF8YgvifUfjfULC8AySx+s0tgvUjzRvnMW2q4NqW1fBvHm1/JLP+dhME9MmSomMffH4C
n99lP993FnaBrA8JgHb9XCLQTGpNB/my9gakOWgAiGfQRIpjeB6Vx9UAKtJxfm7jPp3zV6/CxaQC
uzfiVbWSALUs2r1uajlHUyD7t6rKuw85Jt5FaGik2D5Nn/AKyq3Iuy8N4s4dOC8UTjNZfNz7fFFx
NyZi5dy3EMj1jURdp8Y0vkCNGLccMpMbo5XsqKCdEXjJ2/RzCuvulGKrvEJIIaHHmO0/eKRddmNr
dV+XNccXYXnZrUiT5QBYowX/6ib2Bpm5/7r4XrtLGvuh52V4jY26yiPcMd03z1iNQ5on7XPCIfXK
tgb31DNinwZT57tkDYA+iVzzvZ6HqMiYD8xBulGSztWNlvCWSB95z3WTVO3ONO3s2VGYf51AZju/
HcdHXyfl56gErpAsdyDrAITbkTJ37pSRtHuzg6URTyPwwrjAa39YRb18Ybr31sjRvXyapp6Bxhqq
5Jtvj8XHqEYWTI0n5UkChYzTJGuCvZ0CpogzXWu5g1e5PvmJUYXboEw+GItJSYxnnKLGD27Hi09A
edv3M0EJa4bHi4ABx3OqDVzAHK6rPAMOOHntu+MVxpH8ZPfCTVXvXcNs3rPZMtgir+l+LDK2vgl+
vjTCMp/sA9gvN7CT1APXaYTAJnJDbg0epSdc8OA0cgkTmcWnnD4aPRnPKwiPO5dQKmvJevG3hC2H
7gxvMB8yuKvbcnWca2V3ErKr5VabKSySFwAZsF/7tMPVujaeeRxtCAgRavlyQZSl+CiXymIkcHKj
2s5VO/B/I2V6suxa40Ru6uA1m9f6NjHdfENMzPzoMlFcj3UjEth+EiR1N/NK1sN46c0K9WaynSOB
nuGutGT9hgFPwB8DuUkKJHQXsKJzXflxLkrFY5ZIxrYzgtbedWLxWsgXvOKjZrAHVI9Vo1PMPJ4c
gJCLcQcoBmxxwvocxH3pt7sudTGtl4GBUA0hzl1vzEaJGzAebpyryjkVTrP4G2e2p6d8rtcvTHgE
HWydb4jLZdGYqTEKiUJ8kTp3HkCPFE895ukNG2h9KwteAlHuh+qY+CPzb9bt80E0bB68AoXEZtu5
TozrmYWrny10whCZFOracAIjAvhzFWiZ3rtJ2161Mq835tDne0fzseycdNraBrs5a3HSO6PYWP2w
CWsrFVEFNGI3hou1SSfPiJyRL11oQrxCMekO8xw8FyOgBGcq7KjqTT8aCf5fpUNR7r3JElEBhT9W
mfTiYRRvInfT2Dak9QVX7xpjdr8DDXNa2wW4eep6F2vu33Mb3aTpfFfl6jnLVf1tSDhK2WdJJO3F
ay94h3clm4YgJ26S4xyeC76b67q843PBhJbyBe7DoYGZ0HWHdeVPJoDnOYObvHAzhrtw8MedlHMR
N21QRPYaZt0OsBG36+w380M/zAD6D3g+PIdTFeri0qlNM1ueZD0zMfrrZJkqdkFTVW27rpTGpkYH
uTIzx9xosxP5tmo6G1ApmeuND/mpiMvcreA/kf+9WxkPbhxet3VkTqaRsSeDe3PejDA12DXAtayx
i0fi5nDAbI4zcdN47XUDZeHA//hczxPiBF6V8bnQeUh00TDdG6V5aAGtY4cj6r4+4IGedk4FyMXw
VXtZ8JLDsa6WDEe5BqJQNp2BPz9onWPDHgS6IWxbfMVuf5Fa3hLnJrvwqE6WYm/MMnzqaRSIJyA/
Z/BH3ezmZCnvsoHsjq685Mo1Fmh8rJ1GwAwYXJYz5rQrSMoEyVs7BL0B2RZy/lgUmd7KmocNqi/8
k1OLexnFXo3XrdYzrsG+syGPaCGY4rPAvHc9RUInXOpgmxMY2hdzUZpE+nt5chu/fGtZ8AsEh5mw
yaCm8bJpJ+fNUGNpbYju8LCogBLx5BeutbNJryxRpxvrtRv1ssW+YHyznKx5JLY3bGdb17drt7Io
HAt8DLGNeT/bZPaYtpu2IWIfT8Fyjk2EtmPFBTv0TVaVSRkPnA7LfQMmA7qGdjZe0J3BV20h2JEk
Z464r72NKZYRFz4retzDXngy/d79Oqey/qD4QL+znyBRlpy3GitObyvWgy224I/SexZ4BetJrtaF
UI75GuKg3nalCuaoWl0YT/OSobB7pl/dw5z2Bz7iEtwuWZkvvCOUNe9cs5LX86iK+hRYGTKOkIYN
FZSBjyGuARl9W4nUJKGfOEg2jnaTXRdopMd0TXCneF3t5NFQl2N2nBDzbgNz9W7aNSxuB5Bd4ZnZ
PWq0MyClpAcrPJo9nKOnoO3mb6Fd2C+rW5KRKMDBJlsh2+Y+1F16zTPS8XYD+1e0TbinBE3Q7p/P
QNl06yUju9MCKA8z55SZw2bFGLvcDCRxHgSUH84OREXuMF0vBBfN1h72rCiHWwHU80SBjGUdUa4t
Gf04kP6PtvPvtB2OoyHD378G1n9EaTGLZ83r+//+7/rcLHb9joHyXyWO506iP/8Df0k8JiP2T1YG
EAW4mk37R8gdQeVPTYcuZufcHvRTdvYvTQchKLQ4G0Oi8v5M3P4Hmg6J3L9PRIzP4se0wXzv4zAM
znLDT+O1gJxhpWFXHYN8TLedTRKnnhz7OA0i/aqAml1SRiQ3SyHSGwjoziENzmotw38TN7k5YZ32
JY0XVnjIBhFyBEqxYBOQHd+I4BXx1IPu9qfq0SoG59iF0MKjzPXNLbvUZKsRPO+hgsmrwkJVtvRU
ImKL+rsuJ7kr1pKjpygP2IV3eiXanibtnY0gc5jDxGbHCHLHm5MrwIn6hLm0vsx06gPCapfrIg14
g4HP3spc1seuUclhbqX9YKOFf7c03BoVkpOyxi7/lpkZ6PDOdSYRkQIa70O/899kxsTsaIsdv1up
QyYXe0N2BMCmKL15hy+LLcdoQ9cA8yp2OeryHJup5nzSFr5xbHoPD1fncIgvOmPZLSmURFyXvAuT
ZFEXKN5F3PmuzSEfoXc/BYmxXTPTZHslVz9q9RocgZp5A8+IoH61h1kdQsdPr9fQX2PTWuWdGxpD
NHlCcRaU55lgJMenvKC67sDavGWgnr4of2zuWqqhoIVyBBkyM7+y6x6VIPPGsIilcoO909ACEVbk
9Xiqm5yzoBg8Gh6kDE7ISbVr6M/CZdY64SPpYzKiZjVs12GsL4qs8rdppY3psu0BI9GnUgHjdbxM
5ntD5cuyT2Q3XtoEfr6Xuqf3agmFsbeGYHicC6i05opUH3mARWNNwRMAZ2LL18EkQZ6SFaKEyvLq
LRUCM6QUsMuVndiR4lxEUYO9X4O+ozDKt76YlcpudLPskdt5/RvTRd7qcZelgm9kSQi6GVQyRmZu
PkntGObGMGkvilOkiQ07C858y/LCRkzvoJQMb37qZ7fORAOKNfNf8ENLnWgjFK+EVZ3YTYBQ+V5i
cgQhR0bPwcFfSQ4AAR2reNGtEaGmHDIH+G6OXSjqZQEvn40xb6hS5VvIYO28GXIHxD3bmwfhlwFr
5bH/MqQczD241Lugy7NYV31lb3AcliKunS59IHJa7RZChbya545YTRWuU7izG47xUcXUQ6xhKN0y
nhtQKHs1WrLbm/1o3AM3Wq858hJumEeWqI0uKbFZE9hvsZ8aTzMOiWfNwj8Orcy+HPNQPuQ4CYLN
nI8sCtd+wlzqr5ymKiflWdH24UN+Jt/vwPxU7AWTIJS7yUlGSfEIx/cYP3ibXvi+Ny+XJm8w8qM1
jzcWcENpR0HFh8POc8alsoJSwRbY0vyctkCWYs2pAfq5he2TJ2JVbAVDQgzBbPn0RcgJXDc/QqOy
/s4GZnhhmrb2Xstp5ehoLzgkGpx9Sh7eiWynyHyMPEU6QGw87+6By/rytuCrtVsHocfI8DJL3va6
sZvNIia+Lvg2wNdUphWdx+W7Iee1XBgTVlgn6OFWj7P13I3LuEUZZxduJt9dLKCWo2t8BKsZG7g9
NmbiNBhCBlp5zv6oKuqptflOYnf9PgxjHwKlHtgYm/0SauDOhnXnjra6Qu+H7Z8nOr2pqdw5zUkt
qq2ZKHiwOISWlUDeCKcS3cCLRzhS32GRFre2XWfOFsnUfC2cuWliwZM8KjFYO/wJZw5Dog42xEiM
3erLmezISnOYbLvq3lXFTJRMecNlmleNH9l5nW3StlSP1eAXcLlD2cL2H7I1sg2z7KIzo5u19OiQ
FZMQ8pnL1sbvt65FSK0XtUZE0SScp+Gy8waqUAKsnrXtC4Q/h2YSvtH70DWqi0HR7NCDapubrDyo
YkEFKavyUBvgr5deZ09BJqxnc+y8J9F3/Se6PYhaifOGX23Y4BUFmq1e19F4RO+57UL3rsK+F+Mb
h5EGnHAXpv7lnHTtdvbluMt1wEhMnU6C4aeW3eUKcTbyJu9hqQJQ5WhmAxEUNA08ckRSayQRC9o3
vXLmcaYKIsrVMt/0OAai3rY+8Qy228Jy6y/n9osb2QGOb1IOri1p0imhXaL/asKMj6ZluLNyZb7P
gWziYiYahGFhCDZTPl60C0lpBRZ1o6B8HhwC7JFb1FVsBPMHa8fvqqb8yxViazsBmGdRjfHAGeMS
2KaMpjynLsmXhYxEb4SbKhTvmZsaBzcwrVMN33MFH7eHGCbDaJGpE5PvcADiiT1ZhpuWTWseE8pR
X4tQVS8zJO8YxIT7YWMAbOnlWW3a7eDheJrRa1mB+03u19BqukupRgAKeVodcY5fNXbKY8gTn26t
1Sbo4VQSXxqAvVUVtFK7nmTEYzDZjoPkScXJY5N2nB5iTxoswXkARHzSy27hUYlH/NqG5P8wFGo8
tYvPH5CqogtAfQMtRZhX6BvJmxvhQH12FHBGOKzlTZEt81VCZQ13UFC9zmeAN0gLcWqlU1AYBe69
I0rytKI4mjEA53U3Fubb2LhPROMTHqhB+zyJRG69IJuvCuooGaVVQ9yybp7TRRhPzBQkqdqqniMn
w16xpI7/aA04v2KhXGyXtVM/tRKb3hGJbQ0AlHnl2zkXheaId9EuhbVB5M4e3AbjXVQm5koS01lq
phmC5iNsjWCdI1ssM51Xqu4AYDM3uVuNLQOrCMFe7PP5YnCiskR14zecfkBk5NlHwF4Gsd8E23dw
2Gy/yGpx3kIbLkqExp3c4w50YaxpwRsIwuoYuWPI2af2iRfHdJUJyGsEmvVVJ6s3+qnm20y71IXl
tmBYksscQFJx3NrdGcvCUyFHoJHHRhodpi8xfSLhVdXG1X2RxonKwgLewTzfle5CkRau8Zygcd5b
HvTJQIEuGNd12zCP0oVAkvlRunUVHM3KT6Gi1LCFc01TCCLkkVfjfJgNr3/1OODwPZzo4KmQIdsi
afYjWJCFmqZx8i8nYV0anGy22Exg3qdNt0POfx7a8Ovi2azhmax3uC79m8DhKLrYCWFl7eUbhko8
L+MK+IXhL5onrgropMzchr1bbFboaRzQku5Q2tTXROmkuhePtjwoFfDsPXb5CBmAos11k6+OfJv8
GvBrWdrjFieBu+8nM9lAoXxuiQhe6CG1nzIvLY/coQ/84erborAa56CaOlmJ2HdPC91xqMt+/sT2
C4WtGc2Dp8ye2NyYH1Afw30wUGLhK8Z/SZHepjPQHZg060hxA09f8onYBaf2vt+3JQnwyzoZ+neq
Ui29nVqvvUzKLCcFkod5DOaa9VTs1y0vZvB+M2eBOS8/h9mG0rvUulTHRnnLBWYr8oyLpBMo6vN5
/ZhEg9xQOuT1pF7+2AH/zwj670ZQPAK/nUB/sRf8r/up/8ViwL/+r/mTpnMiSyyQiXadg7X/dxy1
xH+RvID5xJ71HMRl0frXOPrDR8BCFKB2cG5o5d/6y2JAqpewr8k+moyaRXz/P7EY/GPXy9rLZ/8O
wO9M7/111yvoPfB6DHOXVSeXK3Cb4lSXmeQu8BaHNQHHqcgV83z/08T+/1gx/7IVtEzbsxwui0Oh
K1v/X7dOaaewHEvASFMlgu2c5iV2m34NbwZ4u9/aKTA+f/8DuV4/ryHPPxCCHPfF2c3AXvv8z38a
ui2I5WIp7PTSknTlNLVyMl7xHu0bpScQdGdVvSLI6S8mz+Bvo2GL699/gF8uNB8gtFlKISTQrU7U
4tdlc+FMZrf0Dml/VTyQ8gRHLsv8kk7j8moaCCCxtwgvfv9Dz66YX37tMAAshnMKJwtH/PPf4adf
uzKpiXCQlk+mB0qCDJs/PmlleR+ctxiiR1ZWt8BVilvpGG1NM0rj3Uxhsr4WVRhGFdkzSZ/B0LyD
Eao3ujf0K/TvkIGk65ankB7D78Lm2cvclRfXGboa03NZXspO9V+Scixeg3Byj70drPc2K7k+YmmU
bX7/W/7jlwSbBnqS7699vlV+9WcUevUdSWrjtNbN/FhV3FGROY/JHTqJecRJn1yPjaWoO3TMu9//
6F/Lp7m2WId8h1TMOXuIPPT3C5xRONdC4tEnDZL/3gEWxq/YcLbLirn97pxH57qHZxnTiB280b8H
Uc/K108+s/tvPss/Ap7mj27ikMyA79mm/ePL8NMf+xwDlsJfl1Pmm9XDkBGI5GJwHCAn23w1147A
YpJg6IlnD3AizLXixIiGNR/8SN3Fpgqn/bn4gLNn2SKVgxM512ME5peMSRNT97nYKfM6PNfqbPVm
L5Q0sXTA5cSWXF1YNNAzihh5CaXj91f6FxMOFxrXHnePe/Zi4eT5ZU/twBW3GHWWU9WJ1Iqrgdkv
EqE9HKVpyeff/7Bzp/rf7xug5jxiz3/YgN7SXy9l26PdW4yZJ6m1IiRnTgHnkZxCVb4I+DfbtOY8
6K6Drll0+v2hbkCsRHDbsysqz6o3KbE/M67SwaXNqv+oHCNttmMSWO/IeW24acxl+uw4pV79/qP/
48nKJxe8HLj2Nsjns/r58x3vYv3nIN2PJyHNBRtiUtA0Oem96Xb+vuQm+jcGjx8X/icDAX8Yotgs
L5DxPZPO01/uADzd9jI58NSzPPCubX/mmIqD4p4unPw4rY57qWf4TBx7xVMAyLeIbUSar/XSv1gg
P3drb9sAZ7wcn34Ot+tmGul7iB2VrtdkdOctbIlha/QqO8Lh5VnCMewK8ybWGFLO+99fvV/tKuff
BgvI+Y3MrhXH1y8PzJnx0M5ahv+EZf6nEao6pasX1wENsWgtNXxlDqluZdznzFR0lfTi7MQJTOmw
v8W4golGdPdVgUkiLkhSpfHq2kkRUaNF9dTvP61w/3FXgD/2Cfkjvbi+8INf3DXO2ML5XZz0ZAxO
7uzCuijLzYTueDaX29rdueOi31KXESpO5sIpr22WOa9u1bHTHCk+di84TBo3DjMZOy56vLoIBcnb
LzK0H0Oh7AvNQL23EibxQAFwj2TuDae5azsqivJMgk2Tk602WBj7Kxoi6umC1TVtESy8g22aZoUf
CcKfH35VKS/GZB8UJyecCYt2btd/g0gFQiccS87rResdNTYpMyrtPPnODOreZP5UtieqIbAUCE0E
7aJrvZJ3ESUOxkXY4QPfFMy7j9IbeSSBRWwvoV9dpcxKR0EsRW0m8sgUU1Dos0AwiLNx9LaWaJvr
eqzkdz+dBYNf7vnXq5bOUXP+P9eqO+a7U4jsUSP/PTf0ogKMNWmLdQvtHAscw8y5DDzx4iTFywxs
775cTDICU5ur8Wb2PY27mLAN0D4YU1HXZ2o4eKxVyf9Y9POMs59+pwITSKxbteadhkNgnCH6RHuR
Kfvzcjbs75mPLIpaOw6QX1CAmudcEHSqCmsJLlTjjDumuQWdhzd1Sm2Znb1boC6vvMnwP90xqS/m
oGmpYZNZ/mWAiMdNVglfxF2X691SCy2A59nToysUza2L4R9TI+9wqBsZnfZT1wULUoJv8OYICMr7
jbG3M4mk1tThJTVxvRUJszGfBkmVm/KZWHZIJ2fJL7HsdctOgL6yzmO1vrrZaEdOJfUVa40eIdJy
TdLRA3zzIA1u9GRC5AyVub4H7uhdj9no+7G7Uo1JgN649SHyvteZOV11Ylb7FUQKGUSNASA3aJ+j
T42uO9G6J1txktwWSKbfyqw0vsz0In9kS23e+pSMfZ/N8ya5EUSVUExwl5mjdwWHNHjFlfeYGu30
lDnW/BXkSnMUfgtObwwhA/jT2LaRGlKXpkhTOS9p1sPjV1b36lhnR7mvKZjdABelHg1wFg5RLGXT
p70sPvHJfirnvWspviJloFDkFU2yyf0y8IfxBaGbfZKLbD+5VoOVz+pPbUMtddR2Y9mgTCNFaE/6
bEdIUUf4QtfHqvXbe6Po+6cCByJzpy3fC4+spZcUn9PqhncM0+u7zKt6d37NsZofzERGCRvtOXJp
k7itPWV9AkugPdr0TU0dRkabnjXDEhN92OzABPkvRe/7HFb1eq2sxLpbuyD0gQOn8z2hcOXsDQ9j
EDK7XRznwO92vA4eRRrWb3RYfBJz864YftpHdHW/iJdlSa5pxwnuhp5Ya+xzyHiWRl9/JEk4Xlil
zB58q+IblmlTXxewySiCCZxyV9b9mG5WKqm4mQu6HjmEytbcz+Ncw8NHzJ2i0mqSHmG3aVFkK6sh
7YPTlZlZFIs+GEAVv5ehYen2pcNvh92t1Q318TpsxjsHgurJhRjwjPOzeRmBM4CA4C16mhpNry9L
7C9iMMl9sl8W1NW0k3i3clRDn+48VOmxOrhF01wSf1FfsaeUU7SmSAxcakwHJw6E3oNRKqPf46iZ
+lhNks5Io8F2mhQuL8FlXWck+IGyrWy+l96SHnWYz22UFy6eRDJwk6Rn3hMfNG9NMXlOGw71kGL+
8t1ijax1ZJm+UA2TbG0aS74VuALcCJtpMp4C+lcBT/YqrDYGxb3DRtMawnrH96k6Wl1XfFLYA5VT
GPSnu1gyIzdnOtzO5ZRMlwVQWSBrhDa4vhL+x4aNHJXPmDGMY8vo87L0troF9Ih4ulYmgaDznt7C
OYO0vU9AqBQ81v31wseV9F2zM6pjA3kfPlxjhlhaSWdsRkWFbzQNCdueXvVny9M4y/ux8pZ3tJTk
65xU2ZVVW/21CSO4waFJTR1HbMpYKcOZbH/LG15/W6X0NwlAxgrnlHbrbVtR5HCDck3xmWk2Q343
GuWE4ppm2A+a0j4ZQeoeJ3TCO06v1hgb2LvyXWl602M5DcCjmsBe8h3d3RQBjoWXBhdeV+SnYrDT
b0NWuFRhqNS6J1YTvCqipLjAaG6ydkEb1gPNobSe39ktzsI1NNJTM1aGuJosykmiSab5AS47ORpp
iX4XTolNdYcc5u8Bu1LSd8jSRdyPHZn2gX6LCiJmY5jxYrf2J8NV8R5UdXfRNsy+u0Llwt7ksocb
6pe+g3ybeoaOsCoY1BqJaXwr1oGdZa0EhuJSM8HxjjSSfTlY/t7F9UfZRkJN8X4s1/EoMe8vVMBP
9uXitkwEYdXYD33DbDWMtBps7SnvsW3bjYtLJh/PXUsV9htLSSRLBwka308i+2uZ2hMgxnVsns5g
jGRvMLBxWfOg2yYNlW7sNWSRbKZmadkkq5DDyzYUrs5iyOghYI2J5jSufdZuktLo0q1qE5WeCRxs
B0KqCe8Wq1c3+aTLz35Y25NBfQ5bJjHWziWtupIFC80v5Iu8ioioowhpVjzHHvtqVkYUCJrdTn3W
r92mk6l/P2O6eS5zWPGA8nqFYwRcDL3ouEzQMsPBBSIypVvTG7qXpVDqtrMq8zqgjwFrVZnXjXub
Uiec31IlNJ2AXWpSnpStvNjnV7TfL5aMKULquVuRJO/Qdsv3wE/MC9JKfC3nErzb1qaVQ29Cs5Fv
Vt83F60JUgA3jQW4msSofuaP690AsA2GGPY2kUSPO7reTo1sL7O2H3ApUb13U8DWNyCQUajSVeG0
s8uqekgmu2FRFy47Q/3wbgWBupnxPb7kJXvsaFhk9q1f5vAuT/v0kb40XGYhLxHNg3Vqvo9u59bX
gR7t9OiYRftCnoRQF50lZK7y9dpYE3eD9KIOjqLCxtWiAgQU4sA9/9O8HPyvmVd5X6UF8TFKyKvT
8OLNtF9nFDAjCdfiTlojVkYvS9xn4slvdpUpfFWGF7DIov8N8izZSenxEtoK/gAFjw+k7ZWAw7LR
TEL2bZcAtbwaRl20H8ggS/GNpepg7ahc0fyOzmKKVwlxdeKdrGS7bwWOyieRpML7hp2EdX8aeu30
wCDg+ViLBZ3AVKKb8thVwPrisSKIt4NzysmmJA8WO62uxq2r8yR8n5YzWzQY7Sq/mJfyYQ7bJTjY
sPb/zNH8R3rt/2eMRA/Wx08z0T+8QHGWv7avw8/q6x//yl9cE2w9PtiQQGDSYHj6C5zm/pcFbssO
zHO86Q/cyZ/K69ntc+bncyRxwaE4DhPgn8qrBdQEZIWL4MOmGxXvP4Ka/BiMfx6cvYB1F29XE1uR
I4JfB+d+AhwdaN/f+/APY7NZ3CPbD1CjPU8oLCfZBgRQzvNOIVzu0yB0dTSPZbhwnmgm2LZr4b3/
dPFu/vjhP7dsQHv5Rfjg6rE4NS2TTCm6oXOWMX/SkFBxlK5kN+9tQFF52hQPRVUu9L/700C71JQf
+tp/T9SMpdhz6ytrCT+wRtDEp7zwnq82nBPCWBtnSQSZx4ziciPJPznE7jrKaO7dICnfqc74gpSH
Kbq3ruTsb1gqO7gnaGVtzM3ohh60dz9jPIEFn3nhi+6m5QGOM4hrToyhPjZJdholNaiOj5nCh4ME
9EoT08y3qlror/5mMZIUZ+xkgL/V7FDljPzogFPss/rTWoOrFQWYvjHcI7O+Wux64f2q2I45+UEI
fBpEaNynpifwSd3aToZls83W1dqS380Rdny4wlP76CTMhZa9y73uGtBRfT0n/kLpprRadpO6p1Ro
Mxu4oGI/TzyuWpernMj0uAKQNbCB2GHHBBVOrcoOief6Gg+AA4zdfZ7Vuhv6bvoMx6R/a6dh3pn5
SpGtcL7YRQJGBPHJNzlI9nX1VuHJx+8rzBjTbjT5ooS5HCxR5SLktYLVVWgn1gFrjT6JXOljUrS4
3js7oIA+wBCvp0OwhsGDoQT0rLa4LNzptcKXz7bevi4mqr7oma4ue4VpIAeAA82iluU2NXDrzFb+
lcKK/i41mz1JgCsYNs2uXgpnC1wkmt38qbTQHCuPmSOpvi6gj2/nxVZbL8sOooaZM1tsyqfKEgdj
xmxvckS+J9T+BrX3JW2xx2Q2y2Bmgv6GDuBz9yVQNpFWbyoNPypvxNcQKjf2u/RJdf6jzDowPhVs
CN6K0MvhCu8yixr3RBFz7vBg0XF67EvQPmGmj4O5NMcR25dNk12/JO8LTLBHUsXvtkCq95Oj7amS
1SPr8JjgX7Zlya1vRSluxto0N4kW/q5GDn1g/9Bt6t64Wun/20C8JjENSvBK0ia1hVSCL1Z3vd5S
3a2vXFHeDI7n385FYcQaIXKT4p2JFRbjOFDWPmgNf286LNnnxpw/OVHijYDRLfwFq4SxyoF2rhZW
NMgVlqDvSQlQhLknJ17hV3sOCz4nsdKicJZOLt6wyffWt44c+dkKJ8p1Y7hxDaZaPR7WpX0o6q54
7Nlh0AeMeXoOCqr09P9h78yW4zbWbP0q5wXgQGLGuawCamZxnnSDkEQK84wEEnj68xW3ty1L7q3w
uezuG4ctUyyyCkBm/mutb7XezYgIeWQIhzz6utAmeCDECLmNkyM/7LCskQ/cgDrdY+7Nt+SEdLaU
zT2+i3Q/NMQy6rxa2RjUVs5QPsJujgN8Bsd5Sk9OvZwGjQOW7AeqlAkenaUuow0qcAGoIi1jRqr9
csqyUj5EXp68gnbITiNdv+RfGmBMjttgg0eiX9faHZ1k5lmLE5QAzCYrIox+SN/c1mxSd91YAnOd
6X61Lm96y+yRU6Q5lbuFqs5d4lPxPsZgjfRFs/ERYjfh7tT6xDqgl8hjnEfLN6rY87e4u9DoG5lQ
XuZ5fFSuf08BHpeKye+P0yjaUjJXUvEGpYHk6gpkhfwGXUE8LjQMP6WpBcW26L4uTRpCjau/ZTgS
7lOMYJxi42bQ3nSM9Hfw2C+7h6hO39O5In1aJ8YzOS25xWR0RP6FOmu9zRFQqUazzT2RwKPVjhq1
UA1WDiM14FNnU31LsGG+ixL2dqu5qTCU+x0Gc6V07bSojNu44CxZpy0hNCou7kt9xATozxy0V9Vc
4R9itrnhWI1NqBmnx7Gb0lCnQfiucWyi74u+XBpvcz/vzxmtakzUcPWHEFgaC7ejjGrwOZ1Gh4p/
GfRqnOBQ/DjKW9ZuYOb1kmHDgmevQCiNpYq7Vemp7oFFW8vxuvYFthKcO/5O82UKHkq43YlHh7hK
O+MhA0eyH9tiaBjHTOqlZRiA+Txj356Sl6mrmD2dTjKTRzYMMWXK7l1ZQ3uoDS8NwXvcu1QRJms7
TiJAQzojbMaZKvQdHDtFa0uFB37GOhfjaL9zBzPeenPM/Qfq9ymC9gFrKh6ORuOYn6hZBumvJ8Sy
ky7xH7hktMM0a/7OMAthrHSaJzNORYn5SUZxvMGj0N9GDsSJddLz5Fw1NfjBdUmzS7MaeyKlpJrm
Z+xuw3XuOQqwitT1c+Oa+g7fo3+MqFxVAdaBLplWpGxr/G4XthKPX2YTe9aZ4rHRterLaIqS4wNu
f2y+yYKGxwmxoQMjMsgh4bzBneQQtUY06FsRWBJwzy397+Ze2tLfFcxIrnnDMnpQh46hBFQx+ZYs
dftlYFW597C37KIEKJKGSSxmfGO3w0YNat5EUbtAA3MMgeF4Yni3U4uRWqseBEd25Zp9xtKt0eR+
WhrsZ4/KbpYblnykpLSt45e4jmNAi2NMMNJoe/WaDYPiHNKmdN1GmR8nYSXjbUH0ipoKfwCtUkXE
cF0OGN90dAu5TrwkCWdFOirLYmdtQ43bjZWLEYmRzhoDV762eQtWOdG/jafs6EiShFMHropbL6cV
+kgjYVKdllpK/evCBcrORi62Vm6cqeKTJfCSN85Jp2QH3L89eYIKG9V1XphHg7E8XATWBt9njqnw
KveJm36mEmh5HJnDcpvDs4v+Pyrx/psdBxBbLXas/3U2ANXlc1F//v488Pvf+cOOYWP0h0fO9v33
jqx/HwqEjlMDYx5aimfgrrjoq3/aMfhj04LnoOuXwwTq4592DP5YgHr4w9/xD9IBP0vZaGmo2bbl
OShQxg/qnZg0vU/6tAYUF/d7PHTapktsC1oWzn7YNoQf8dLqyX2XTXb3CznpZ9HThtZocvCBtej+
pH2BD4XyRCvVUSh9uu41b960Iqss2kdbNzq6U60xYvTMCOZ6bqh9XiiKdr/7uP7mBPKToIV+j3zt
EZsw+NcPjfu780dVFy5kw646loOqEhg1Hn7LKm95WKjOev3PLyZ+ejV8N1xRHOiMCxL74vr5/rQz
DzUtHa2THalnPxqk/lfjqNyNdPUWRKHP3hdhr9zl1ujXZK1s44BV90nEXvviDtJfC0eBWXW7b1aW
kBT8zz+d+dPnYV1+NFvgXMH+pf8YnR/K0UhqGAzHfmISGWm9xjSixYE4IXuZazGQYGKI22tf/T5n
SpnQzE04A6lCiy4hVMSn4bqgLXa8HYaqvOtq0WBsXTz2NhQrx8j8SdKPCNj4+jYXYr5aZeTE7vCl
vhbOMj35UTcFtJ6TuZj8QxMbWPLNGKqxkaF52uBpGblS6IJdb2MlvTjSQkI2jRLlQWxAMPl41IFU
YLKW3ozksNh9+YuL1jZ+VLwBR/AWMQe8fIjYii5H2u8uGQs2LyqQ25CicLsAV12HDb6wX+ZaLjFt
0qbeHDxkRByu2fA+WGZMyIx+3G6ta5AbV5ISd22V+HH/UKdmbn0ufNR9THk+q7ExT8lGj4Wu1h1c
bHvdp1bnETsAaUSEl7kXHc5erI5+Wms7O0n1TVyqNlwGs193uhtUrbZsRFcmXxY2MTeaXhRnwhRP
FHPtFz/FoW6l2clOcUbWQ2rfU07lr7FlTTt22Vboqcp8WPLJBPaor/iyQC+ov6RV9yonHrKdYge/
fafft0Ytg6Tw8gd95jNlo2oclrymxhlEaw+nzEDLhU7tIFwQDYZNlXnC3QGK4rBlUMhkfh1aimTR
T8As1mJptcCe6/zLVNUcFie3Ll8rOxk+6/ZcAAXsSMOuGibVuOJ1IzJvXdfrxU5LJ3ndW0SKgWVY
QYngemyXMvC9aOTE5SaKVHnMpJ9WdQwcnZrtF5t2gnGHHbx+jXO65VfFmNrVSrgl/ex1lGOpwUxL
TIQKc4K2yos5yzq1uJjJaVTK4iwuviXyMq8ch7S+JX4eb4FbdV/73B/WHV15d96EL5QMkFeXlAhG
gOtsQXSU/iVRgvAcMVneJGZnVTuEVgkXfH6xdB4Ooa33Hk3HSgOoMZZyYQxfVcbWThgg7e3+UpKi
PgpTsoHulOKjRsX6qFQZL+0q87+KVi6dK2Rg4qP66GH5qGSpPupZio+qluajtsX7qHAhs0udi2KV
uIojOl5m91L34liX6pfkowaG/t9FP+kf9TDRR1XM+FEbI/9VIfNRJ8PyQrUMyhWhqo/CGRX38zMf
rnepoZmopOnoiLcPSib2g1PNZnfqkGfUvo0nQpYdIr7aZy3Ds1Uq2DyvKBdrstBwGnfqjlzxzjeP
SUyQ6GriLBIz2nBQmPbsc8S+btmKKzHFX1t7KF/STK9IIijrjlhLxUISG0f0pWGXDOkMHqsyA2Ym
2eeUyENoNWW8c0zFtUnPxUrzsj4wBuLCwWIJ/RUBy1hVxdKcZb7oO3Ls5q5N9Xmtkx7dOoWKicbm
0R28mIQfehAkeFIQOmzJfC0Js6Zj0uP4Rnp9GU5lW/b1crquSR+HoolR/hcGtQSTJ2wVsOQkXdOS
ekZ9AxrIWGkXvmGICZiWjIZc/2HwjLdWQVdYRels3lKNSPGX8qavJXfDGuUEm4DXuoe4EAvDGlqS
aifpYEF27b61YCeQlhdBO4zxaarzbj3ZRR2OiWi3Zj/rIW4oKyK4lw/XsEiTXTenal23jXdcbLP1
18biWFpgZAVzscrBPE9FT2ZzkNEI1A3YaNplgGbf07tM4ke/xAL49XZta361UHEovF8KmCsREl6q
uzeoof4Wh7N5gpx8S8g9YhpFsCNStrOr2cz2qxkUy11kessZUd+9dgxTuwDVFyoB3HHrGI1+8YUV
3oNcZHdvck1cBCSVXZI907j2Z3SqqpLGXT/DTm1rA1C8XjtXVZRm94bHoWdxjTwch14GMSDGa9lb
V5WPXzr2/ZMwqF5qwF9tMLrwAACLujStF8qpUIEzGzV5uArBtekmeOf5SLAXnV/lkAmXkbEcqJP5
LnHbbyRQOJI03lKsM8tLkaXGTp4pPajvLU0VRCgG+0VhWeA75NF2nKJX0ddin0spQnOaANOUHMdz
lcCwwJyytZfMxTUyDNtSThYn2YUA5dT0myJqs3CKDG+9YHIJF6AhmxktYltF42srInZTWttuEzS/
vQEf5zhEo/+15TGLXQt2Qlz0jxnow70QjBFqpanNPNAlYzjlhD2g8qetWUr/Ke1GqdbYad2T4dYG
Y01Hqza635cHSquMiWetZdz3kB79S6UYcEvTUgVoVauaTrNKmrM7tY4ZOtRhoZzFKC9ZqbUB2TDV
HQYMzvmBY5tz7JppCnIi8e3Se88C9EboZLN1zRCTu0DMKEQOSP5dSx7v0OIF2jFgKUO3IK8j/OQa
G9NFy9b7O2wiVpg39QiSstyYftOGY8a7UDvDV3TZNOCQmx/nWOd521fzdkJ/Cj+eOgQXe9LuSmRr
SD2QB8HMJi+sk7QzD5a7bicpD14/Dvp68MSwt7Rc7A23L3dRnCHfVhj48fy7N7ke+c/llHqASRUT
EICyy7JJtSrbZYntXDkRYx+LW3tf2YO7aavuxuyMkWGknd2PVcRM2qlL52Qk3niaKkFfPA8eKLZQ
dqurfoz6ENJIGxZ2Pn6K9da9IZfSb9OqeSEz3p4tkTVXXeEWeKoQwkJ6+Q4aX3yDaO9jjpFJV62B
jfFPGBUGTbTIwvN6JuxR3GnOrN4bPbZQuKjfFaZJi4LQefU6zlhHnST3Pud56lIfpnIir1BYJQnU
umb0XsoKh2/sVnfT2Jq4Eeref1IwEUFVFwZc9E70a05C0Eepi94mjOyuCjaJdzpBMhT/XLv10Otu
eqHma2OULPZSFxlmrNRbtbafTYEoe+fo1qmh1m1TLXeEa8trzms9MOjOHegVhJocEoDOT465eJsy
Makf4OmdE/HIHRzS2AZAS9aDCHAxy41mowosyjex+2SA8b6WtpxKGjmUBVcVoou/Gm1X8Z3x42he
u8rdLBbXSZRT1Cgi4qwgHurhXgnZMasAFp1FtmOs8rrU9vPCfbRRKq/es4EdSehUxmBsE7j4l6Qs
wikUzz49mG0L26OkV7w4seX2lt2UmHSq4qOmvxef/dAHwuzMgxeJ7BlrYHsjWchRsSufpCN9kGVB
WKn2XYYOyKKXQW5cqRhPgC01g8ldFl8XVE0yaLZ4INwsc0ouTA3w9jexWGrAKqp//zhs/CPt8H9m
CxvAue/OZT8rjOBTy78MFPBZ8jf+mCeYv5GdoPrIuLTSc1j7Q2SE+fGbo8OOZKtlkgjyGBr8W2Rk
0uDj8Qe5hckN0+yf8wTh/ebwCLsc/EzOf6Zn/pN4x09nI5vqIy5QQ//bdqaZrbYggiH2JCP2AD7W
fdyGqPUh+J1fWGcBo/+gHeJdJGjE2d1mRuIA0PzrQaxF/Cs9qU/70U6wcMbtMxis9CFumOExkHPS
K3tosiCfR7GJ9ezQEF3f1UZnBVDIlnWauwmbOtdcjYViE9Q1yV4JDlRTKY21ZNYa+JJ5ngHUCXNa
hgWt0kMqf3SsbyyNnBpA57gyJdU/vmODfjTM/HOfglM2lZYGE8gftiZ4xZZGvphG5a2SEitJ7QdN
nt1akz8G2qwfJ7IpoT5rj5kyXxqljgqi23qK/H2X9dY6tu0Xr+9fu1i96W1xxeP3JNycOt+4LIDU
EYCk6El/V03jhlPPk7UlWw/ROU7PqiosnKsWIYAuocOBQOIWBtqlH4d+TooJfCw9yXSO+ti+wijp
rxEokk3h2TZZ6YgxcDogoegYTaHOqQgITokLyITcUJfdWvrDZ6ldlkPfZNcJTFwzEBezqOeJlOqK
cHBJBELjwpSBqN3x3cdWccdXTRleEkLP66oH/rPl2NHDhdF5KlJzvGzhJM4otNXXNqYZ2uFxhOkv
JlYhTTMs/RKUuO9rbN3AOG9m16cFmIHsupzHR0pFJnylot7Ey2Kv48rNAydZ5pBGIQX2HUkga6xz
P5Rsut3LI3vpO1pjsltEh9sKhM/WVebTUDgUSVXOA+aWfKuXc71xu0UFPi0XpNuz/WLm+V6yR4bl
jxeTAt0Xo6Y9vlvMJ8SJfOVY3mOb9XdavXiEpruMQZr0UQh07yaR0jlWaXVyMa3jsMOeLpW1wiHk
hmzNKQXFHcuiygahdXiQz5Z1TTnErumrbk/4BFTaJadY6+WbKVxExKG68dvBOxeqf1UjVvA20dkE
5M1F4tAfeZ/KoNe6ODBB1Ou5c4atk66nkioMEhzW2kEO3CBYnQ02ZRvGHsMGhBuUItJa68FkW0MI
eFkhW6QrvEtd0NA4uleXRumK5xklGsJdVcmc3hjkRFKO+RjvpOXcpl17gI4Es6u/gG2KDUBDcsjW
Szl2D30B/MenvJfGrEPpZ7wd1S7Xynnltdm20LXreazPnKjoqh2edTOmFqr/xvDqscoN9riES23/
sSkBHbkDMW801PQBKVtt6nikDBwp1M1LeujbaetKgSroNeh82E/DCIZf4lDqKKL6hHe1h2iFAJV3
w8FRILEoeXp0EKajjqqtxOqGOwva5ctMYRFZySagX+0W9Y6ZvyEQ2Rfra1Rj0Y4rBjRsdvmJ+bOg
rXFaIHXQIGCSi2nT5rGVs9j0UnXfZsUhNkwJ8tEmQQpm2gGxwP9u5V5Mj26Wobf094XXMASL+nei
4OLZn+2Yr6u7GcNXQi7G06EVbB0LkNY2tnaLcP53qm8atO39pzX44XP5mTDFD0af3//av50+7m8C
0RbSDSue4V3Iy38O9nXsPsznCUnotsGE+4+F2HAvbacEZRwmiADGPQbyfw72DZ1v5bOYkaii5uif
LMQ/znLZe/MjWKSKDBZJxtt/XRuZFutOOzBJo16mXZdmWeN7nfErWBrP97pPbipp5w9dHsPESqns
+u79+puxurh8/+/NRpfXd2CbWiijH/LCX1/fj8vFLR2p9t1i72xFwYvZLNGZ5+wjBdJf8qm6xVwy
hKSsqQvL5PCLMe2PwgavzwbpkpITPA9+CiKOC9O0XBQf46WzLqEoQEstM3b6RuafTY1SIr8xf7El
+SnNc3lVXFZgfimNtN2P///daNhNbUCHWqxIlSQOQ4JZ7FlQGPma6HJNd9muC/c95gtGzYSrOfoe
dSxxg/gs3o20AFfTLG8Z5a9blshfxXe8jzDW958K5jOuCcK8giG24ds/jK4zaEia4nC8dwuCKZ01
5CD18UUEXr9U9trsEgo3srKe/SvCVWo3ejm2GtYnuH8cVxlSOosBW0OrxVRthpogxIZC3b45Aptv
4IBYndE/xqKxm5t2LDVSGbqbonnWo4dc7YOBMG1jsF/NFsz+OzeXGN76tobytIrMjrgNQT8lq4Y2
j8RvAtBH+pfaStpHiuq0G0tX4OISWUwvg2EUUIoIy1Gx1SzrcozxkDllQ72KrTFz7rpF7NqqkRZ+
HMVgr8Mbx9qZjdcT6bEQDIA18jKtjsPAHhwnTAH3HRRovzeEUvMJcyzzsIY1ZZ2MmCoD12kwgKRj
B29hYWuVWhuh+hxGna1v2UGNnxqAJgG5C3tjFobA/I7+gat2tM6m4i7FnW/2z62voNaNM9SqwU6+
mU0k0tCeEm2L18JKV/YwZXcQenHbyGrZW1NP+13fn522g8LXU+o+mNI46NGxqOony6uH3VSZ6tz1
/S0h2mUTD/YCZwP+Kiv7LnajDZuTy2l99Nc9WLmbSQqHWRSW8W2y8LZxvEz2nQ7gR9qpf+80/byH
VgBEVJayx6qbZXqg9Ep/LHu7fzWLxP8k8LBvLQv/FFmqtjlAEcJCLeduvMsWV9y0BSu0nlyGoVp6
HU/2AWZfuo80uaxiTWiBbHvWR68l4Nu5r8AgwbzPaOHUkF2Rk67nS/qq2OYLf8EYmuiL0OvuQMfC
fOLYHK3Iz2xS6Fwb8lrWerQnCoUE2QmaCduDZuC9KYyhRTeo/VfcPCAa9WtX9903DkfIanp3YXTW
c8jMPX+HV2tcMz+8iUDKrCeZYFaInT0HcnPbdhBF24paM7xQfqgPbhXWUW3fEYZKA0wWRggjZiIL
JFu5S2unDmRJuaFdynyfA9piKhx39qNsG8qiRdxdXexVdyl5oZpLszW+dpUlto0rrQPj3n5LyLL/
RnMH7K7cX56nQbBVs5y5OMLL1V9qp83fqrEZHxChrC8O+A6sHAVTISo6LPWmTV6yN3oLS0wE7OyI
E8F8IUqQMJcsmIwzBIFVMQiNpMUo6wexWBwXLLd7KfC73+mzYzxLJXNcjtnIL0RDE44/6TfCwemN
BgirTV+KM/b7fNnNJJBx7AkL5lNnneiIMzFxEztfGiu+cWrdw90wl6eR0yl92N2ccQ/5rbdV3Pbr
cc4mMgkmQ2t4IQfB1ecahLBIgL/3S8pwsCoLmui6eTMS67HJRIYEVLxVjXWLDSInM8K70Yoxarel
zq04i0n/BLTtxmeTus4zBFUEkUdt6p91KrJ3Pf1SqVPuANCYHBGBEC9O46iV2QkLtgePalxyBL4s
763yYoPGDUJeE+SPvczlnTWqm6xzrmFQdkHRjE0oh6JiV55ne7tqyyC1yVCsMGNcwQ661ZLoBBCe
qXc/LBvMPg5alGNukjqrbnuOSjtHc5/SwXpZEqpYbCeSmybqrMNIY/l20bMr4hw7N5Y7EmP5SxkZ
Pd7/auf02raL3W2qnNeE1GokCQuaUyqCaqa3wY6zO2tglN5QTL4vFmlwom2WVecI3oSWxoLuC822
j3YCCaXLPnTSgrNU232eFv3bBR3UV5PJmmC8gNN+UgOJl5jrLxQmY0Nbj26dfPFC0wGsZujLdY2L
OIwHpC+V0z9nJRBZfL1t9xzj4stbdGqmxt37qo8+w0xtg8L1kmCMkuiod5p51bqavEnd2DykdQsZ
pzO7fcQ9GNDdx2+c0hgXE5xRKw7m9mq2wSMnXWGdmtFQYPA9vdnFsTXuPY3GOJfLEJ04zz5RBGsH
M1otfLCle8W7ZgaR1wI1rR0jlGiLa2wJzZvDhHY7IvcDU0bdQrFwjD0pKJB8GP63rbHgFhZs1cGK
U5GAaJ8m05MR0abIvwwbMTvxlUkF8LqSCXkp0/g0OfDqrNxg5Vc802h1fNcVT3TYZuY+pZpw7YyO
ZEUZugOoNJexnLMExsxWXx80h1I4YvWrNnEeNdhNX6K4KZAI6TUbgKAHPaPUvYzs5jZFAcP6q4s9
6iZX8WJ88ksQRUrGpwaw/DpZ3Gg9sagDNmvXppNVPLaI3Y2WXe41zHYbOihhCrb6iyM9XFR5b2mv
leU1J4f6Ro7+nK5x7VXRpgBrFGJt03Zg2sqzlQ7abaRRJMnVJ0Au94qynUi925ocHymGik+l2/SX
NZnwJnfPhjTQePAb+Y7KYZ6A8uehdrku7Go56hGuO/RheqviPtvSlhyHXIxNkNSWt279oaG61x+C
sTGaHZtobIi+nzLlwYZ21h26OON+4B1wKkVfCZNRiAGzaqAEeN6ONo1L1scw24k2YTTxoYsvrYHQ
5pIksp9yYcz2hv80M4zeuhmkWdlXgUXGKzuP8CeYbMeufoe9jZmDjthzNolzXE0Rm+d+oTyECXMS
VDbNESuvAYVXFY17ZjdDT7LM2rZdUdw73qdmmx/AzG+wdhovnZGnW8/xniMtwkIH3s29MxLLvCWu
JTC+pemTKAEZx7V70rtOHXoabp8rLNNXrGm4wTIUpIOKh+nZgrZByagGHcnucPQnjevdwQtWu6lJ
jNuqkOLGsUS5qsqsVsEcj8ZzW/jyrrEMZ0MOmDd2UTq11KRZxqq9lcrDct0wHTKbbyQfvc2wjPmh
R3x5EcqHOti1tE7Waf0aGdVb1/UpLCKWWQqRhAykGo2A3e98FzuwCp9ay438Q4miyW1f2zqxKcpe
CJw1CclvMosB1L9luAPk5RvvlBppD2CkvPsGTnyP07b26q1v2vO75xWsobpT3y5ipIcFB8ZLMRIf
mzrthMfJ32idOawwLPHkRt9K2MpuXbA3azXXA9ZVep2zpbODLEc1qushe8Du6sNtVNZeMyPtEVzZ
zD1hj8dc704+Vz57rrSf1gApSojD3BKJPXuvsY2cubLGxb8ry8Rj9YEiSoGB4hprWnEnXQyx+1lI
EuVqjq4ThWUWaWk2TjGJyrWYCbVuh8r3WbanasBvVE5m9tpMcuTbZC0OXU5N3QGCOzZqGqPwHejT
OrO5BL3cb1CKKOdb1G6JLeybFp3oZYWQ7Hk1m1PCh184GUah1oyavC4ilxpoAlMjqpuFcfmO28W3
d1VCPNzrbfpt1/CllH3v5ANohcrIZhb7wvlM3wIdN06UlPbKHHBxC/rFVJzDcLOadgfA3nkZ2qoO
amUeIq6bEOCofO5Is/tjeRsndHn7BfM7MqxracXFXmj6sAFQxphSZQe6m6e9W8q3KredcDI4CHKy
ajf+UjyQC+l3blZBwVgsR+yg6efnLGfegsTp3NR4HneimoYdAD9+Ln8Rkb6dVVTGp2QpNDuQLkFC
u5UxjbiEa69m4Sb7ZhG5gfdVZ9xj0Zv7AKPB89capKwDKE07C9PKV+1q0QwzqLwRkxK+YUxZXs+E
bqaz0FZjQFPv8ipKTCBERptlNLed5wLzTrPUiq7thGpvk9JvzWLseDZJWqOkxdJwgpYUjlpV6WRp
bxUtwNexo890+zreIIO+d4p9SdIc4TXy/fmN6DupeFjUPTg5ehrUroNE8uah2o+QEfzeuFc2kDLA
YPQQ3EYDzLxVT6YmvU6cKm3OQ2r10dExDdRib2KDtaexXn7SZV98IvYouUJ07ATruStH90UNnnpb
csOXocASlISGp12UrFxvPsF0qb7qPqVMK4wN47wXGNndsPL8pXsmicCSiw5LWjXQ20SjCw98JLuX
NhLjLu2cxt9MYmKoSktxj3/W6h33yLm/J60xZSx8qeal5s3gN8p9KT1ynXhfsZEFVjFZHuO0HtnK
tlgKLl21dJdocaM8JEddaqSmhy7wFqEwdzh7txs+cS2YGI/MGAwbE+R6ZP+D64xspuOus84z17Jg
SAvvHNUULyahYMrGOcvYoAjipbznvaHG1dBQS2cz26R9ll04hrDeQAYHTqnydST66SnNZ8IsfMNN
kwnrTG80pXeDP2MdIF2vVxxpCym1g/IxDRlp6/FQGDGMYXPOuTUJDeTamnacfIs7BJBlnVDQ4Tmw
9IdZEbOM5XU2pOV+mZxxO3re9EhhVHNrldP4jY84AW65ZB76dunusy5Tn4ts4G7DvVOA1OPi2lZ1
bp07b+A0NFXLcmvzozyZXj36u3LAHfYx+flfYe+XEDccvgz6/muv8K0EIfm5+vx/7uq/8MMJWl/+
4u9zRc/5zb04cj+MolhEL4iV31OEnv8bcxvBhBBWzIdj+M+5okD6Y6Kj69DdrH+Vpv8+VyRgSFSP
TK2FDGT74p+FCH+Y613WUJKNFLShe1wgPD/MFcdOq3vXr9R28MtmOxh5dXIyHZu/I/xQzkmXBklf
pozbkjZ5Ls2e469rTsMvqEMXae+7QZaNBZq3xqFim6sdHukP0t+UV/hQ+lxsay1uv2RerVzS73V5
ajPLAASWt3fLkqtfTDX/5lX5zRntORdTtmH8QL9huHUJUNrL1pm6NsWbDKpybY1pGnizlVxmeuLs
o9ONvxhmfviC//rrMhZjWyvEpYyetOhfp6kxMljkKvjhmhR4PCXluNdAK8C0m95TOi/QqfPKaGXY
RfgntIqI96GNSDrv2JQivrgGBp1pAEc7yMK8i1wBZNIEY8MyY2uvXmHYAXih5REb3vTNpxOHuFs/
eA8ZoAdMGXENVgzjICd41Q5vWmI0xwWayGtO4+t398TfTI5/GNzyyUKztak88KADguxjUP+9u5Yq
4pQP3562HDivysyfNyJPFnPVAHcgvmg3r/Cf4qsujf7lSPiq/m/8Xv/NC1v2zx+vf4FLMTTnhX3o
/H996cjtC48K7HFb4GjRKxG6XQ34ID3WnfiEayQNXYKnEk8Ya8mypw5oB+L2mLGhCct4n4wAcSJw
EhjB3gnKXecRg6PMesCFc5YX/QtvsNg1hrF1shgQwHLIuW+D2qrDxk7u89FcMRQ6OvH4ufSmcya8
XVVUNwXhd0DcIed3KOLVy9TEe7upnrNGXg14BHZDm+yjlDOgAKkHlO3oJdrL5MiW7BsV8D4XZaO/
UlZ7BcImENoQrXAmh4U5rAcbFK1Ive1olwQA48lYt462nQXBNMr/xNpKJd3WheLkSUtOotbCaKkx
ESHk1p3M7BvPG95AEE8QW/UpRGEm6ZXV5mmcvHFrWwyymRCFjJJgUxevMJqu8zZeVj2WPRLsrr+N
tRtjyKkydiWPCnKfG4PqGoJo8qWywBZBdV4R4QpdKDzrSZvBF/lVIIvhprTxVNOw/Lx03gupl/cU
CuyECteLlDa7JD7PpvOpsZagJrc21Yi9S+o3oS+GTyTSiPIURbdsNUr56NzOnfeuiNmljnUcpWFX
xsl5akz9IKSH/imLrv3sTfw0DCPMdFMIt/hW0umHHCz95CA7bISBG13WelFZ2JTBNoMbcoY0OtDK
cpE+AcFG+6qvku2CfKxWemvPt3Rse09uDY+ZLfhifnX7Vr4aAsxAkAIMHk8yySGBOV7cfiWB225y
RON3OMridYBHdztl9QBkKq4YajeymbeilcWDp7AGX5gQ1PFY/qgzaYRXbVxs1Bxgxlow0rS6sOoE
w+KcjQ1k3NzODpqsJUMwWNBB7zj9IZPjsrEKNYdJRAXxgPf6UOlV9zR5WXL//9g7ryVLkTTrPhFp
SAduORwRWqu8wSIyowBHO8KBt5ln+V/sX0RVTQmznum6HeubVtlRGXEC3D+x99rBitHsU/S+fdFl
0uSdbfIamUGIv7YxZbeRZxaw42Jsi2OPB8VgPGJNF/7aSX1raZ95XtC6XhNXDtlHu4AxZ8ZUQCx+
3GVJxUwnldNuDup2uXCtgCegEQyU7jLoxJfJbC8nKefyMNkwHMCJZfYRoNoMh6EM8nsj6e0LwQKK
CpYe2zygUiC+gsPUuYKO3F+7bk6fO7tUiMGUITZNJfPlHT6zdmb4M0GJDrqBUQAo6x4lX8gWXiQB
JXRXvcnZ657CQYSkAJtmlxx8XK+vLKihoENhnw5eGzQQmueKfUALNOeNm5VCs4SCdqjdxf9p9052
qTjGCWXKmhUJXL8tlKWBXw1M9ZmwU00Ex9QnjL4kLeEWFpzvRyRlIdFESsRzahA/A/Gf5iKvDyue
DgYrWXJYUwSktjs6+8xgvSM9ewMk4y2pj6FaShGRn5QczUw2+7Kp5kMgpLvSKW8B3ewnKhGFsNce
UZ4nWPFlckpCTR8063C/lLo4eUH3sfiiPEJXAyHMa48hv1guJ7g3iCNzkbxS4kQ02AwysQJQ7xv5
TorujcQ2/75c++oAhMm63vKY1S4PtXlhWHbpH5kpJASUuRkYZWQ2EPbXZH4wReY+WTB8sFKEbZhe
szwMsKVjZD3vYQfpvaPa9blZyTSIdVb3mgMcwcMtf3nwQAvRbAnSBYnoRkmAQzkC/480tRb6RZSy
hGIsT6yKxLPwiHmig9f9nS6y5bpQVk7ul/IGsBvKEZyt/GbCxKHNl6kh44wcLKJRFQEEgV+Pa1wE
g7gbkVQ+GLZKvwuCS1h+1mHjbS7r9HYJLG8CYueYaOzTTzfsaiwvCSKHzGkY4o9Z05/4wapDTobE
yQJosyfvM8ESH0DMHUj9LjrZXghvTm6RYc0nl3f2qU0W0IFJlRNLyC4F//86LT+K2XZvmxR6eezM
03qSFmcFGSxkg6XWKO6EWdg4JdPB8XZV1lltNOJuYM7oa+bCRpcgFk/bpFxilqmDRSC9zwhWgLcG
H52a5VPquem5NLkgHGNR5+4wl5fDAOGPVZgfa0U84S4LN4WGq5f1tZBIoyIIn8m7343W5aDb9nZh
KPzhssK4DsCpwHNQel9nnTxHXzRFadY6V3YzW1erN/B5F1Vzls2tfWLFjbBm6WlQodPgCQ7Y5Tw1
/ELRYRDzt4BbSPqXxJlYtLSghaAXhGnbc7oJ+wJda7Iv+mb+8OqisZJdZZR5EVtD2wOJLPLOa/In
NhUAWs6R1mbsbp1kyZb2JrMD9oH32LCR/+xsi9VPlo/fPS5H2RonHFsQu4bxPq2sYzZohGa2V59M
yemqNd08n1gVyZGwtSjs1c9MVfJktTioIpuNpM8rydSpOzSmeoZ9iibFYiFYt92B9zzKS31ue2FN
iIyHaF1l+zRAA1xBvLICcebhbZ+gTkUdehyD7DwgbbEm9oFpoX+ducwbKtOW+8UmEgLvkburPTlE
LfCtZUYwq4wfK8pRnm3vPqsZqP6nOfysh3z435rD0AspdP91bxiP6r1O/9IW/volv3WF4Jy/uYhN
MDX9ipBB7/FbV0jB/80iOZygaPwouChZ6v9uIxXfAhtZJ39oAplBmPBntQkCCbRYHpMzOkP/H7WF
dCN/bcjoS6nZPSQvDk8fTSh/05/LdnbnTDILW56nle7zz3FCYh5lDKXMhzmASUGeRG+GknU2qxri
eKrQYtU/OuGBq9IsHpZsK0TygM7ttQrJBSU+Ap4aiuRcoDYrBZe6Z5XJx6yJXWK5l360Etgwvh7D
aDDsOOotV1maMgEymjJqnMxmAd92WUegInYrpkwexBvyUevyvnKm7BgkoFcjl9ilMAplMbxZNgX/
vrcCvS8MNRw9350Zg6skdvG+kCra+a/ATp7TsJH3qx7sdw8vnolXEdvGtn54wCrfXWoWzzfwfCvv
ODZ10cagmpGXjobTkGnhjaJhszM1xdPsGuFLlqXhbWu0rNONQjQeN4M5H5kl5kevWle0ooAT5wuX
c2i+N9vG4JgxEzd94KKq1YGQh2iWjaruhxHpaR2xWgj4wRt2J7C0YHiuUw/pL62mImZIVBcUw6gU
5KJLjzagpFNYFt74xLa8i55wXgMhRKMPIZrv55mP4L0aJ7O8kXa7XHYoMJ74DtKLxeJbs8X6AU+x
2IuBkZRIgH6yKIQql6Lo2aPyNB5DLroydooFp6g0rauJve/1spC0suMXvp7rUZlveZ07T6iQ+qNu
e/eGj/KXHj8dZjxviyKbAzS+JlL2c6jH6aHFWAQAnBjKnVMm0ObqtT2WOGr3moSn06BM/I26+yFL
/0V6mOCiEV3MydOlfy8UHKKOfXV1yJIw/1na5hTN7pLwYSMPbQ3ThARTtWd1i2mgoQSNCBn0z+2w
12cLCT/7YVyxFOrR25uGF/ygX7F/Wgr16SHQM2YLArFUER5STbWsbb32kbbl9IALgcTeRiYT5Jly
4P4G2HzT45QM9kGHv/kKM2n7uqQGvRiYguU6U25zJ3DoJVzHs92D00ySYjzicGz0WQnVoX5ZAPI2
yItRYsVCuLOGZEq/arX0FzeWl5MZhoXTYZlP5AaRUVbveLfKcgwVaVH7R4vxPt2/sXZRU3jcRUlu
xIruWxwqPAn9oSLN6clNSm4/hStt3ffORF03F9i2owZHJzUe1R+bpVGOPp/rnF4uVce+vnVIV2Ky
OuCg6exeT6isdXPJ6zfYtxj56ox5PohrHpYGAgVunsWZr0SVsG01Hbt8YcmZeHtqX7hzPREsrPLt
BR9SCYr5JqPSuhrXeo1rPWefqW+H+wbg0Su2zzLYJY0rd3XXZf4Byj85QiDRIdSMM32PYWVbWuVo
INaVba9pkETJCbIm6bqbsPG5F/WSZ+vBHJzlrGAggxikWUigBhWT5mdrPy7IO4VI1humGFS+2iR0
BRwK7DCEA/byhup6qq+Z5Q/Nd1BIo/tSuml/qOkW3/lZ9aclCsc+q1n0HTHVLhDMqdBCkrk376fz
5QOFMP+KZGY8pl8u0XEzjA6/mkfZ5OEkrb5cpeGXw9T/cpt2m/GUh2/YbQzfH3mGLXXcDKrpl1c1
//KtOl8e1uDLz2pv1lZaHlyuxWZ4pSnG+5qBM0ROj0y2jgy5+WOXzSrrfrlmDXQxr3YAmBUcRoKv
tusnZO5ZL+FZ4bslYMS/aNclcGPTM++SzZ4rvpy6xZdrt/ly8Pq0oXaEmRZnb7WZfMlhbcgj2qy/
kK4kBOm1NeKGs5LiqvTgCX85hpsv93Dx5SQOv1zF8sthzAWD+/jLdzyt9kB5tdmRiwLcaLpZlGFF
4u6rlocGUxv5fQ5jCdu9CkIxxNihCVQFLDqqbY1SO4/LZoRmP615QrGjorc5m323vWe2Kg+Gg32a
3B+yxSv7rMRZTbxpee20Qt2am+262gzYhinwXGLJZlmMDlv56wH5iXESX95t3ywcMJKrBJtoFqoL
TiZWyvA972tQ/iRqwYt6pcbX1vfaFnlwJYawNhEea84DQjLUMh7kgl/reh6X8lqrfHWeEZmU4zaa
a4qH/1Rt/1bVxqjdZ0j4r8u248g8X47vw18qt9++7LfSLQy/CUbmMC58+kmgH5RG/1262d9MrDc+
3D/L8myHP/q9dLO+od31LCAgHKKu5zBr/n2gH36jyqLGYnHNDBzN6T8RCttUen+ZpePG8QiQg/fA
0JXRtv23kT7tSIaHWrVnqB6tKGvIZJcprhC6AgXgQVW5U9455kY0GGwj2LucWzMu8eo8U4YiWQz7
jc+Vjz+O0GyRM0Er/PzkDDRXEeQZ+tXSTB7xX5vvaUnwCMVULfdz6KfenuOJPXmTFkAvB8BAZpQA
mH4Y+K5/cvLjPiA9E32YX671cAZNZIwn4H7MKstq6TfxZ9lwDJP3R5Bxheu0VIW+4W8tDl6fo87h
OFwvFi+r70sjyCivFKEYsWHYqDo8S2JgQCecNHRspijjKa0AOSdY6Q946mFa+Ju6hwX4MgFKxDhc
QZ8AzRVpRG7XZl90J9UZmwO6HjCaWJaZPogaNnnMkDBod4vFupcQtmX6ydlKGIfpjcGDqpS8Y5vt
X+Akacme5MD5Lpi4myS2p9yb8C38BSGSllBZUyhZO0vCG4X/1SHkCoLCT/ZAaJtncwzWFxhs9gk2
c3+dyBUuYKbR/0QLbPb3KRxG+V6RYVHsu7blZKyhdv/SDIVq926oMX/zBOrzFkEjV+tsFfeeqhq4
cxw/wbnTsYh67ctZDI+IkJr1YelllcTzJMv6ougnwQFr2u6KksqkD3YFc7zI5hbNoqA2oR8yd/KH
aBgYouJDdEjbnt1tBMCoRIyg0CAtR1WyqPWymTrnGQ9FcDvoxvYPS5sUP9ll9oxrVmjQW6Bzz+yB
IA5+OMALFi2CoLzwbSbiO8nqqYyYo3bYrCyr8s6HHEz/HthgKw6e4eYJ2fMwnaLBdK3k4JVa1jHe
aYvor9UosvQuszM+e51NGdD6PmvzrdbIIawLMSGL7tIS4FVubuE11XCh8rQM+SQQKVyOasKz2W3B
eqRl9TyLXXmbLOI4aNbQ0xbEh8aDyHsM/smxkvatswX25Vt0X02GH2zoBMeUwyxt2CL+pNmT5cX5
cOn27NIS5qKRMa/eXm/pgBi0F/xnCa4zl338zicMJ9JbnKA1t1U8tOQNYDA5982K8eaEhxZcGmG+
5hZKOJBOaBaJvzdc77gm7Y1WyyszcuqlLdYw3wIObQvrdMKTiKKUADBmCdOt7Nst89Y1Qb6RzaBG
8hLD3iB4UlYMnnQFG4be5pFawYpKSHqXTVkYqGW+Yhjl2A/EmZLNqOoexUUxocoixaH2SHAMmu4+
nb07pG/Pdme+IwEFQdiRjL2lP5ZTYEVWJdQv5PiKl15U9uukyIukpuuglAzFKVzt9jBuuZKuHrYA
hOXokRdw7m/pk+6YjRBQIMqpILORGM4AxUynv8QY9dptCZbMVqdo+Yq1LL4iLlOjBDttTTbwuor+
hur4KxJz3NIxEbNLdAQNmZnWlp5pIDLyGY2Sqel8xWsWLUmbzlfoJh/p9ARS3T0MQ5nfuF43nQ3M
9C+gJHfXAzuIn50kKtRYt9RQWYnYk6F/x1ImfevZFpxLhYKl9LZ8XEjV11XLO0xyoS7fi6T9aN1Q
3fdTb1/ZECIPXbGgDfe+L+14+Z8K4N+rABxzm6f8TxXAp1Kf6q/3/69f9Pv9H3wzsYJsRlVCyOCX
cP/+6f7nv8MHM1Gec//+MbrBlhtw6ZPG5SFg9Wje/rj/xTfHNFHluY7Hv25/9A8IYGxJ/n7/E+DE
30WaDiIBizHOX0c3HRYPl+HEdDJYKsV14RfqxFFfkYRZVFmx8/kuALQMrgFRk80x891GvHGl19h7
pddWjy4LIOswgV+qYFCQYbNvjHwaz5pQyMcCbMp3q9TpcEyX1jqh5FnRMgYpYaDrmHfkxhrygpV2
3sUoxSdMGTbxzOxm+vAM4+Z0jRO+/24PxnCy+xrGpTkMPt6RtWnjapqt9LAaWFJxiA7OfeX6+hWi
7TpBoqqTDwdx1hpb0wR8VjInUzsDlKSOu7AY3Fh0TD5pDIR76TXW+FSQj7ILUEhFYQaqvius87Vy
H/qgPg4bXdXrzWYXrAiMk3m4gQHlf+e1zI+MZRidrzS+Z+asZAzFz3rg3CD2WHrNTugAd6JZqqk5
SDdsjV1dcbDvgb/VPwGgOheDweYC8Ke9GQL7kp0vFId4EeP8wjqQ3ORlme6Jh7QwLEJvQFFsVTiI
HX2twwb76hioD9URalENtK57SMlEvWygIV1WgC+rwLYurWzRZ6Kd3ZNy8Up7qyqco68RkSFaNRHL
amoMjMMOxxBzu8LcwchXJ9V3Q2TDPr4aC43Peh16LSDGT8C2+LyoCvusMn8W/TrcZuy6EOHmTvrB
iK591HOVvnoEGJxL3/buAun+YpsL1+uYVSU8Q6E1ONeEgUbsk2ztnZQNWHfvhNzBkQnx8oYtUnhb
pVKWR4Ax6OI89M1zGAynVDvvdW2Uy90SQjHAr4L/ZcUzOgx8xKwNShSRrEyYbBAs4szKPA1NkT5T
rtpvKNa74rAgv132PH/kYKvJwDjsG9507DFcKNJ6F9PYk3WUnRNOUFy1VpI9BVCjEX754DejsWP+
GI0GSsrDgEVdIEfd8rrtXFeHihSfx3oqKQ3nasv2xnkKumsL/FYp0d8ZA8trd4sDL7ZgcNOf+7gh
hmdCNl6AOq21oZCVcb8ulkvhba5kP7FlbxA24sANepIOGmLe1BZKLtB/BF8x5VtgeVoRZkGh75GF
R5y5PXnQsiFm7mp7yu7S1uk/ynR7w+j4xRaJns2Eo7MOQs5fLVtmOt7tF7ciHgUHChVRji816mwF
XXMLXK8YeQhMp9YWxR54mlB23KuxtAv7uBTYKrbodi9F+INwg2fPItidGcOGd93i3rNUzjdQ/MmA
97c4eEJENsTcFhJv9wEzx5Dg+PIrQ97Z4uQrMx0upQN448j/U+bH4St7vsPMz3/2+j7bpWLFw1yH
Q/gd3hJ++7G0XAAw3vBaoD/eozWsD7jIq+tiQbtZbmumKED7fGUCDTsBCir32VS4l34vxmPu2fLE
uj87DMH1IDq0DlT/MQukJF5C1R9JC9+U/aWzXqEIGgCpBNS4QJzb1zZb1BFtiXEWwpWyeW8w5Lpi
aPbYpIlZUq9+EKAe7Ts3The0BJWPC9w2puWis2GE2/lPeNcfYVHeDXL4YY1WddIgUzqYJHvu9kMw
ylPNOw/5qC4PaBLqn3NJs0MRQNEqm/JqLazxweeXgAfDMvdEGBB9BO0KokxZPCMEyneGARK28bsP
koQdEsSclLU4LKHwZJbYjOrcHK+pX9JmpzEtRZ0Szskt2F1WTlDEw+xVl0PvpU/VyBSrRRlzTYym
ug6Lvr0JO/B7BraSOBdTRhLHLNfvq1cYn94k3gK9dEAThj54sNGCcFbowTgYdoggxu8DHSshV7Ku
bRDRhjDak9eI6kdVlCoGB1lfEkXBYVQE2as9ww5KIS8wY8mXHt/dzAaUVA6JhX6uumNhu8bZatW4
1o2eOZstzIM1rdl9AVzqxgjBbc3Toh/WId2SPjTiXjc1z+qxk4cC/8XlMIfuS1CKHS43HNk2x8E9
ktvwfPAx4kiz68mT2SLiE3Ud1Fi+MCPpqkxP7orOAXxrtQF4QM/AJXMvTMxtzyCU+OeupHWs65zv
U9/5RISFd2pO/fnKddoiN0jPzrO2RNI+o9hH7zUyQ3bmYkJorZTnYDQ31UUxu+FlhhQVQJbWZ2gY
1rveStSV1bvZKeSk3alcK+T2SYVvRw0PNFLca9IT2R7gRHNOGsu7rYm6I+8EhXCaf58Nc4pb3JGb
y2i6ZCzuxHOF+ZmtY53Ou5BAy/mMahYjDdcTPOpilOV8jsKiVgJ5MXe8Ezklm27fbTKMYP2kb/Q0
Vu+z37O693VG/kUyj6Dz2dJY52kLh2bnOL1hXAm0DUM0m953PQNV/FW6949kqf/H4LQwYLe4hH9d
m57yn+/lX5eKv33N76Xplj3hIETeyj4b0dsfoymmVrT25AFvIYvOFmXxx2CK/9XE8G4ynhIUjX8U
pky6WDKDxiRoIvD5939SmNrb3/5nkaeFhQDlPWJYgRcCQOzfClNSrFKF7zI8ufOQnOGfk/e8ZwuF
ltvcSrhWkZH2T22g0IQFcx08SC9drCPOW1ZsNFL2m/ALnDFWvrgXgzUpjBWlk1FaztUZ6zp0IjiT
lJi+uwx/MCVgWrfR4Cfig7SX8CME9XQ/ryvSgm5pQCKpap6ezTklxkdYms2fKHtSi53WMmamV5gp
YqSoaXWOA7Y+GMxCNOwRId+RzLbYiCuOa6yUsjhfa93p3eQPJn4KUB4Yk3KlWO8vRsqlHvqLcGMO
7iBE6dbjAEHvnX5wMMgwQmdhs2oxJvtB+NXdMrhQrHL2rZ9uueoRwFlnj8cWfj4dNN2yd5o7aLRx
KY3hfuw7plejmBwsBkYZPje4uy9R5rcz6MOqLQgMqjrCAUX/6aZTscI5nAGNgr1xWEwZdXscnaCX
EWG7LT6yqsWliXEl4IchevcC35wesHbUVM1L5V0GjchP2FhJiu+gVERkccJ+WXrD7SJfweTbe8Q/
w7sK5/w98SuEK6C4RijXAqmnTe4pPwpWzJ8jQXgc/QzJ1l27gqXZrwkexBKYIaVKcRrTQXo4uRNw
gSuhdz+9WlfvxpoNJM+6hWyu12XtwivNR/Ig+m7FPJP5xmvQ5PIWWudY7Fe/kP6h9LRz2y56vR3s
/AFa+Y86ZRMZmsVOhy6pTeirsD45dTyx8xCiHJm9WTaU99XknObST2G8nYyGECIGwtX5XDDaKPrg
zpoTouHcxpwPdab2QYrqRIzlfEI/OZ/5ug8jsLWwbTDm3+VOf2yGBfEW1gxGQmYWfGqyiHa9quor
nU4/eSz6E5vk8JhB7ToEnWkdzHJlhWzjeTj1Ib/UiMGCec3cgvZEdksYQ5vzn526St+l7WaPhJ7a
Zzys6TH0yu7D8LE0hyF5MKmlPm1WjM9+HbxJbwPwFaAz2+VN98J6xtpmWacFTuauXzuiMpF/swWc
DU9dDen6NGKdIx5k1sWTTCpc8Kgp05PKbHlTg4NDC6oT875wQsa8vpXU7cHGv5Lt5IAwEHVt6TR4
11Ye1WE2kbJow0YpmyViNp6yToOmZp+eGjs2OEzCKO5tJJAiIGPC6taGVKSaKD57CZKrYlDyw0RE
AOHfMKp7N0C2G0yYxFnPJdesbqu7LKisWBVjfz04FaUhbyV+ej4zDCFF2JsR+1nvUfX+EMZGn6zf
u1X2VARqTRPqEs95wztItVQ0YvpBfRu8upCewivbl+ubLKEQ7wJDipNkfYPYRgti4wCEBMh2fPCK
3szlj4CJ6FYuWAI9lvE6wZ96tg5Lc8qXsTzRfFJiCjpcGYu+Sm6rYOJZIs/GEfF/Zj3/1qyH5cEW
vvSv79O38cf78P/+q/4L7f3XL/rtQg38b9yJNA7cWV+imj/MG6H5DRums92PSGXMr+jcP65Uiijc
GxwHASH1m5vhj12PDf8HFjxeC4t/gP1PrlT/bzeqR5IRyyQf5Q+cGS7+7c//xCeZZIpyr4E24FO/
IWVj6liw2g/BBSNzC2ajbPOnbElXJHC01ujhKjttw3AX1Lje6ATCDHpv29DcxobfjEs0IFkuoraX
s3lSQzAGyNtQDScJdKiVMQT5Nkpfp4i7OU7HdQ/3gkZ28MAkeWPVf7Rujea1dVWQx3Nr0myRrsCs
pubGzbheLC87NUngnBGZqGVMj1D/YGNmPNZJP1yXXqspmEvK0E+8KkNs1inqnZz4UpbSve7VfFEb
kneqZ9R0zxwb1auh9fzQMSn2LoaQlHk/68d6V6gtWgklhTxKchrySGbjcL7m3viZVtyEexid9RBn
a15NxzVAMrPvbDt5GVenu1FlC1ih9P3xw1+yFIFIGo4OJTxZijCc81+Ctc6JD5IIsZpHF+GCuXOR
Qg0/ZklkzX4rKe661YTxfu6kpFCvkDkW06su/vm7/X+tCvYc73+EOZ2/l3n/468D2l+/5reXFtEc
by1vHuO/X2VyfxrQetvylsEod8cWBP/HgNa2v+GAQo5n8lqyrQk4On5/aYNveFQdDFlbab3Ndf/J
Sws98W91sCeos7++QxFAVfr7gnZMXIVWtp7Oirawgd2SeX6fN6ka9ia6JBKyF7OuYq7Z6Ze2NLq7
he+oBCmmfT8uegYgO5z16XcHGjtYbJEijEsXTBQ7HMfTnXCbD7tS2XrVZh5Seb+RFDjeEI44fvuM
lmzxGEt1KM0GWmmdPMwEMupobjPnw0UlRpXWTN5pMWHGsHpL3ToKGg4RON5edVvm3N2woDOGPAJJ
liLHLVndfbIERAwD65voT8WEDGuZnS2L1dFYUkoQI/bOawLct22zZI+BUbpIkSFLYJBMX5gEFR9B
Sw9wqmp3si66FupuN+bYYp1kKr4vTOfeeqNHwuqUlTSv+VXSR/uk5ZAvneQAUTFfQENEXAapvyaT
ARcv+ZgwCMv5oGCwsUmTdYI3R2TOeapre9hZHemoe6Nj+3gm2LNJaqfQvVuryiK9lggdPidBDCSd
S4HPYhpbEQlFpl3X/mJMnvGyEoz+GvQEi6HyGQ5wMKYreykqYoqCFsIHjgPPFC+9ND8qlqIHA9m4
uVtKFb5UCeifskygIySld6HNgOjeQdXvVY6u3UjFdDXVdXnrzwU77R4wT23lDYZagnSoHsseRbjw
zhtNVqZZi+ECSk3wWAUhwW6q37OZvPTAorAIa9drFzcE8/kAYFPm8lshSiDZaxuPGGvHsCJQqPP6
W58F686plzkuhfdLalHytat3leVpdVbMGyezWrpLrA7uE7plECirw1rbtOGBdm1xGIlAItfDRS1K
cwU+unqrzIwmgYg+1V8aNv1J3PrTcFGPBnzGZGUBC6mJZWz1tZiVX0va+WthC5GcUSXmYpneJaPl
stUNmdbWcWsbdnIwMpfVb+m65L2aHRCXgxcqRiOhXTfeuVFjIYpQF7JCBpXDOplJJavl9WvNTAVm
oZfHjsy2s1eJeeqWofw5fq2p221j3W6763HkebwsecnKuEQP9KwTonl3qJfy857lbXamwYGTU5b6
1YQ1afS+t+ZEwl8PpcI6Qhvk3msLj252sl2YPCX19VNaNe0t4s0aFsaQCM13AMIXSFA3fnYrYlh6
ETF6P7DijI8M4tNq56oZh8GsKJeJjuvyipSqYTlOQhr9CbmTSYpHS/QLfRtB6ux1NqCOzsEMwBKq
mF8v+cOEePCth82AdSNEkBl7nA4fM1LBu4Jp0FXuBurBMVz/JS/YKcRFay73zbKibVOJWq5yBG0e
kk+fyxAQY347BnX/A2Fp0j+6ud8mO3ClqkSZARUmItagHw+eH1bLCxgC0JVNkPjBTq7uqo/I3cnX
GthAdzHXdHCPm6w3TkYtMjhe3dwR5GgJ5MM+wa9ObHvssI+6TKHdidyGF4+gAxYTD2uAOS3l9YlN
6WYtmARTi8g323BDKC4jzkgyMbL9yuLtu7ZNTX3joW6JklSTZFLay0y2wGDsOsCO/a4MZ9icYwDp
NIZBlnwm05B8SEireZSHFWdpmwz5Zc6sESGENyqGxF3GstjLLPhz9A0tKrqsIEu91VjhjwyESSgH
QWKRMsEW24DNTmYshqhpfFmU9i+nUCMH6wXlBPKcLHgtVxNIKA7v4DpLxfbgcio2u6VtWZCXi/9Z
CEaD2JsmqQ54tPyHVbRw/7Na5xfhbIMLWizj1TT6+SnzskRfQJRFDppjtsJIxyPoxMXq6+Ta1WVp
7nJHzNkWtaDe3KkDLKtDp8ccWorCiA3pipuW6gbnWY1w9WD6BbnYS7vwqwiIbkd/0oeZWMHR5o17
M666DOJBL6RPd1CDWsw+zDnjemV2gHja7sjo7ZWS+8mFekw9GJbVDEQ2lOGJMLEas02rGTE21ZRd
jkvL26VZyoQ/OKianxKFnGa51ZGj+ZDVw1K+TkNZdMw/6RivxZzXQJI62GyXfVdbKC6QG4Y8LRtB
C/GTCS/KK/rl5KJ70Hv8HCABpilzfgR51YMIdlruJGm14oxhOWjFWobxWowvUGjWnadmDY0okxBH
GlBpRrlPslnw7Cy82mxFd2uo5qtgqt+narnRw2Jxh7MBxHoVvPA9nwFWwIqnyj13JP5KJFkxA+/x
jR0HW0u9wKLF/5sLFiCKcOW4yz3NFMftiIa0pFPi1u1heNzliA+uyCJWdzwF8kID7qg2h1W/98z2
qkVaEeeEN4sowde7Z49DwIFZ6Lt2i8HY60UFtwy77XhSdXMFyiU48dt9X2CpR/YqASY4C7x9ZFDy
nHdBvaZTE6e+t5ytjXNORW5Erq0Esc9lOUSy0CqyLEyZDg7ieE5W+SGl6j6CLqdyyGuZv5aq6bgF
VBCQM2eidMl6n3q5h4acLz7Zkp3b5K8DmF1cTel5UIVqP6al/zaiZWPFWS88c0BvAHcY+cuSo7fc
A7vPGyBcHAHMveDW0zmg8J9ZnbFXs4heU3n/yMJufmaXMkPLNIzsxXdt80GDjquGDL0oOBxGbX79
aC29+zDwOFqHYvHX2z418uMy6TLZ2C3veYiXN8eXdV4K47Fh2PSEr6f6ZD3HqrIiHfqmqds2ttKw
gpyyRW3hiSbIvIRYic6JROcp9HHl+T+GoHRIR8GfhQyLNY0PYY6XaeZXdW61k7wDFk4wFPOqZ8gP
ZFQUJunQcRPMgThR3EwtZlMvZ3rQ9jDW2FdaHknUxFTeDu5sHkPymnhOBsRKZhewhUFjdq7H2nmF
z0UShxfqq9lgU5x3UsYueU1ETiYEI+y0r8QVMSMWJ64RIPjmOicz02gpOjlWAwxe+2qSY9xinrvo
s9XDI8goreSzAwxJDOeD43o4DaqS0ZGR+v2MXZSMzIj0eWKNyCFM2NnjllwczVoevEbk8jMyt9Rj
XOPYPQ+lb4K995uICCX7SrYQsclCd66XcFqOnUtIwDr7wyGxPffU58EWv5fUt7gcCbP0BP6Stgra
M+kHzgvMG4IvM8zWKp+IP1qd9oxBd8NW0oFHEwbXedaRtEjiOHL6vOYS3ajK3sZXHvz8qRMhTvHV
Qr5eUEz4snqj1+93da2AfNYEwIbzpM5KlewgjbjHsGKJOM3XuGqsTyvw5b7wrPqsUCbhA5ObHXEd
hZGew//P3pksx3GsWfpVynofsgj3GBe9yRGZmAECJLAJI0go5sljjjfqdT9CvVh/HtRA8vZVXW2r
rsmkhcQUEjm4/8M537kHtZicqE2mbZ/I+oKVFBY6TZ6WTpudBsqxFGwdBUJhOJ+xJ0TblkxAUqS8
jJs/vZ84hR+CEkwSyR89gkrrEsZxfYRK09wEVdnRrztOdOIgiHbTEsi9BxiHtPS0euY3I0UQrCR8
7mJldRdGKZgVaJD35Dfje6gakCq1bXg7xpjtvKfEgv89UnYRmNL4Ir2LELo9jFz0VLIO4CXe6fkj
YfNEemjceJG1GPuiMlX3cU4vvxGFQ+aU4KV4H23XvR/S5SbWrrognPZ1a4qtJAXi6DQwyBWWkc+s
1Al0ypvoerCJ8lwKL7I3XqG6jH4iZ7hXdXb+DKqc7CkEOdO+skcoaAGVfHv8+y32/8hgA4mdHenw
Px+fvX5mfPb+5XP74/xsfdQfrbj5C3wNCBs281yoRN9rpexfUD0TeQB4Qy+lmF39Pj9z4KIIN9Bp
CL7teCYN9G+tuLB+MTlEgEpY0gIo4f6tVlxqTPQPKyl+uMNP90yLyCZ0T1pL9d0ALYitDDN+SnL6
RHECH4hO6gMhts6r0EWus9a7aJsGZwcJs5uvS10Sp7o4BsPfTDtAof7HxK/aRzPsiTNH73gfFKPz
5nWqN3ftbBGnl/qj8yJ1GY4RfiFeVVkKVc3YuHjmKNmXb9W7jxKWhZPf23Dv6IqJGtfxUWoGEBEa
oJt2yZzLk2tGWURgeDESukeJsOzMdljgFtZA7bYl6IWFGNUCNRYRZ55HGFPLFuLeUSp5S5LGvjMi
k4tjLtNuPPmpaz+pqMW1O1iTgqfH2OqE5RULDQc5pWeHSOOJUrR9Ag1BspIhU/rTAUEVShKDQTxL
nDR59QYj+Ipjze+31jShnh17EVwpm3BALO9w7HYhqmFSm124noiZl/aiJNW1vzTG6MgeYXgMayGH
jbkEXnbC7haaSAB0l5XphmtYe684FC54P92R6cXXJKnng87fJkVD5SuqYWgeOmiy5XXhuvq2sROb
XUXT+O0+y/3y3SVPGtdWTa5Mhjol3nmFgFtVQcMHPtiSR7PrJWaeLX1hdV3V5oJ3XZnGcrQrbHkb
e8nn5CicFObzRtk5NbXrDwaki0kprzgI2eOXT1hXhHcyjT1GhDqSc4cQ27PPfRtk/q7vG/vRC5r+
jb04iEayIb0URKfXm4hQJpEdUGY70DmSvvk17+fFBl47y/cwK1lGTZnXXLPfmMMHH+mbT00wTcUz
WjV0GlZlUXXWGc0x4MXAYr2VZwwqz5TtNnwKAM1E/sW8X1wWSX6TBeHM/IFcne4BeWwZXbZtJTAY
haxCoLs68UdalUh8cBwjV3cu2pArwyNr9sjXs3D2LPmS7N6NmDKHASu1fcM2y7wLqsqMYPbrP030
Mk5uaqwXopObh5QG7grWhTGx67HQrgWDVd+Y2p95kQ25+AhU0Bu2npdar9jMKBvtJEIBl3Yde7mS
eKHNoAjnoavtGWxRujSjA8XX6sc02dt9DrWMtwon5aJNlcs3g6Vd9CmwC2of7bzULkzIg8kxDilR
IlC7XFyrY5MA4OBu1jZO8ntwdIpv9k4le1GdF2377CuE9LvJL3LnaHequwXu1lyZZTU91vMS7yzq
W7xHRPd8JmAgeZBV9Ixf1v1Ez0FklDaf5hO5E76TdcdOW1M5BJuKraloX0avwLsKNIKmQaC44M97
ef6wZM1gn1h2DuVmDPHgbllvWmweV2csSSC4ZC30Zy+wDfDOVquPFsF49JbHi3HqpAjemtVxCx+M
L6LT63CN0Ezp69xFxs0nts1o/pdEzdljYJcCtps9IdOmyQFIYdj0YKfObm1sv0HvleajSHBXbKqe
nIL3EvxnulMjoXUghLv4a5HT8mL2Qh5y5bvFPN4aJeC3cG3zAMhV03v/rf8TJJel+5DojxDxWDbh
el8bxkYaXr1t10YyTCa+NNHaYKq12fQRYdF5NjjGbB2bXDAWrRs7PFgCLwdwB8N6M01kZbsxAfQB
ll03tkT2qRe3aWh3aYFQQ5qI3kLWgroljtf2eMEq1xDSrdvmRXfQFC/Ri6+76q5wkssSSwIGlmbw
HlnXZRy/cYceqfTZ5c6ziD+KMCaMhUVtE21t4Hw3CBhp5xvd2Xdrk+81TeZfN6nrXYV6CtCuA4Fg
Sc3kbGJeBFsOeBMVHcGq3dFfhwlR1tM42+uQgUa3RCxge4g4aVoZRDTrTMIEY7rBMM2oItBTi2xO
w3chMz5qXAsTkSPTINqtW1TE7em5h7GOQGpl0IZX4EXQZ7Uai8QbGO9dROgS3krk98dxHaos64Al
LPq82NZYGG8RBHK0TnXSZSePL7Ve2+gJDd0I0xp3ndyMdsQUp0n92oaV7hAdJGq/w5zYpMFDu85/
GFszCyIF0xqP5TojUuu8yF5nR2qdI81ZBeKoWudL/y7u/qXdqN47uM5fqo2u//P/TMmPe5Y/HvW7
3sj/BYF4wGIEQh0tDaqiP5TwrEe9wJWeZf8ek/17dWcid8d5Frg20VGUhN854fxfyGy2bRNZk+eZ
KOX/zqJFrGyx7zBrrFYIHICYhSUv4Nn9XN1VRhXC8S/phLCBvmht2rPQumFQRvWh1FricSEFZ5JN
iJJlMozbcfbb+0nrjxX4ufneGOTnzsx6nDjBc9PBlMZY32T50dM65kUrmsUqbja4vhE6G3ReF6wQ
6pEWsYIp2VcOwmhhACDZZKH7a6Z1065WUHNrR59SQ9YfHK2vjlapdapV11lvmV/TVYpdr7JsH61N
vmuGJqQqQCaS7XoHdNRZjZBY6f3TkrjltPpkNKiTYCo3wIe8MU9s7CPenJwN/Kqv3AfW12EOJ5xB
84R/VoQ++NZMVsX92A5kHgqD8AYmX8cWQQ4Y1C4ub2NLDXSdbhhcBePYPgrHbZ8Cg/sgr20bZHIB
NjubqQjyGMkxyTnAZw9VL1kM0ea55TnHb4gljglLq6Fb7cZui4K9EOY1+4CdLHzhZQy/thrncyJn
a/zVjAFxboxszu8zlB3sXeuFyV4uvLncg8jOH1l847tv4afeJaEwD3NSR5eGO4hn+Ga9eZn4EwAs
Qd858oLFwRmqILWQFyfeB4Cu9delCK37bI7Tx9Am2Bhbdc9HoIXJsCcKw3wGg9UMO9hAbbU1fJkx
7TISrlwSIMM7MN9ceKhcGMKkq5pD6zoMrfAgq7q/Yf04fRBa/+FqJYjorXAi20D4m6Ag3mmfrbIR
P0EfbyiX2YnUuhLGRgkxHVptkmvdCQNXJCh0DvJFLIsRAAQo6ee9ZFxeEQS0/ItR2h8mZ2Q1btiK
aXRdqulmAtuQbsDAtDeJ1sEIrYhxAQ7dmJ5Rn8cmzS9EaRYPZl8yj4SThj27S+VNmvNuboTW2ySr
9MZeZTiASPjUe5EXG9vO0uYpfPnIdgi3QIRWi5CB3rRKe6jIkflkq+RHrvIff5UCScKwjrliMHkp
azF1F1UwipbVInqCB3+BhIUxUaDTSe0Q4LDVD0JsvaJjgisbAliYvSS+t80AhIOI1nm7Vwlopejs
1BHFf0ioWa4/zUF+SB14CVvWEos6KEvvw3pR3NTeYti425wOHlLSVXcuPAl/N7dx85SFuQtVJ+bD
aargU2n6H1kekr0bhRNBYkicnKOp2NFs8ypebgGDG49W0WXNkfSVSR1BDcUQFTAUDNpaEDb9YuzJ
7iWk19Xmg2b1IdSrJ4ERHv6EdPUq/Psi+1cvMsxUf32RVeqdBKTvpxRcZN8e9edFxpadSwIQDtfO
Kub57SZDOItr2xdkKrpkQ3Hd/TGnsOC38ih4pZiwkAT6/Kc/JQPcbIjkTNgWAa6vv3WTfRPy/HiT
8cQ8gQBBc18JFfpxTtGKFlo43rGL0sIXvAl7lgSkMNmnopbzQ9iJ6R1Gm3dkYlCeitLH5cm9o64l
GG8XOWhfH8gbWAA3i2HeJJyfgnm23V6iix3uaODbR5JcGBcYDvaYyFt+Ha35OZuGrmP0DI6GEb3d
3svGLEB4dDaa+SU/MqqAqjP7cjcgk6k3nJrxHQRFn/EvNB/44YoVK2YS6noH7j0oksYcEApFpdph
r29fWBJFTIbj7AM7sImUD+YY6PwnTKrgJR9r28V85rbz8iSarrgazaa+sdDd3kYYG+5Z9HnHmuHM
Y6CzNpw4kwSk58395PsIkgbcrlomP+9w6rWXOEKNbkf6RDwfg2RWG2podlzCYomT5nP2Ff6sgz0u
UGBIUiY/uDdzUX7quvRLNI/enZziJT70ExaMbSQWxfQh6dKMqUzqforcBt4/i95zONUDlUXEYm7D
naDzbhLTvk/datou/L6/QpQjKDEyIgwpHjnO2pVlADBkmq29Wm3V2BcQ3fq7RrYLvX5evQ6Dha2r
I/JXHlte+pPKewicKZd5PdETYwV2AOL1MdpYstKtYHmXVvWlt3xyu2PHOg8umItOkZcVFAmbQ8jg
h8G3Juzo1q912H+KfSJAqskevliVYd802nyWZPaMh4/NcmlWZGpra9q/z61/6dyC1KV1Qf98unrz
ef6sku77U+u3x/wxW5WAoEmWc1mV+vaq6f+j+nYJgXV1Xh3hrRCk/zyzhGSASlydppFJnz/zp9xf
mFob5eAiojLXc9e/U3z/pEyEHwYCA6eBEzC/RTbFj/l+sFqHTYnx3a7Og+SUGhCiXKlIFN98zP+U
8cvv8eP41ib2zDMx4XrMi10t9/z+pygU+cNiBurMDra8zjmUdgNKkYtJ5owyTZbFhtPa9+6IV0hT
cE7fvSP/H8SwHl//w8/3sAF7nCcoRF39/L4bH6P8r1Mmo815oc4HZYgHNm6o4roYSTiBchcZiUBH
I+rASIJ2uXd7FA6KcIMjAi0WHsWcXUVdM1zXrp2y/yibrUE2BYmRExlybas+wfsPjjIFzN9YSF36
xJqNbYxm6mAw8hnxm/UEuijHyg6wGevtX/+C/+Al5m3kI4LXEUwdKtifCdkBLIBEzHl9djyltowU
gxe2jI/KKGNyN4vyZloIo+GxcX9M45ElrgV9Ig5r92mEgb/3fMO/yB1Z7XLMsHuoZ/YhdhkJoywV
5//iyWpc9/eXJE+WzwL/kJL4i+BnNSyKCxmUQDvPdk3Md+gymmnVeE1ggfWKBuOMG6LfmaOYgEZh
/H2aMdDtTNClD3/9RPSn7sfn4Wl+Hv0vlm4AUT8BWOyFLN06SpIzQjeCArxSbhN3yS/DIG0OfUKw
0F//PGHrb9OPP9G3CDVwAWkH9LnWT9+23MF/gGQpOjdu335wUoxd+IrHyiTBShpHpjvLBwTp+bbx
w7Qieoel+57hVfqxMRz26uCn512nl+0iXbwXTy/gaZbO6P8XgHUs55nFaiasKjsbesoILTSzPaLH
4mCHCIIxLSV18snMTb3z1+v/gFbhTWhJAIJL9vode2DyplAMSC0eWLSMYEZPYLgIC9g/0NggNai1
6EBo+QE8CpQIkxYlpKgTpJYp9FqwYPq4bwctYqhWPcOCsgFeLRqHQMsd4lX5UGkRhI0aApRfi9qk
Zh/Sa7HEpGUTsRZQaFCgS6VAhs5GTZPrHRpGftMmCiPUl/Y3HYbp0P0GHSC/nc339AXlz3yeLDc6
GAkryXCGsAO2lHntoPUe6dBsUrc5VWhcniuoH5qyXnH8Mdks/TI9IOVi4qvlJEbi7R1FHqBLfvSs
5SZGPLsn0QFuYeEewaddzFF+Gc2B7TVwHPcklQfNuFslLM0qZylWaUu7ylzADtEwWUa3WFeuZ9Mw
U5ghi6nwbtTkcpb0dcypLfmrxtJyNKZwk1nTJhow1c3M079OK3hq1gwqjLXgqIIVTRWOGlPlqolf
aMukkgEmyOHZeg1WsFX6jXJlrcgroxhqh2+3pxcnaSH2+G0fVcyUfzNhYHe3I2FUiFDS0U/OURC1
H7rMGPgoRAZaB2LsXWMzkUqVgFZJu/cZJgEyzFZdummIBHWCufSJ+r3ZKTQoOy1XfY91pL3nwwXY
e5PRPiHgCF/i0qbGzCeTNJHJTtkoWFhpzmxXsvmIQ8v9VMIPGw5toelekpTLxldiOxSe52zrttVP
Q7aTu8HF5UwgWUJ9tkfY9m8ZMlfjFSDrPNo73gx1vUzj6OR5iM1OWeRXwdGYEiQgPQPmy6WX6rL2
PWWyl8iI1nOTcmcZQXAwoUR9RNLeb0hAcjeSyfh+9j3rLoCcuKs8pzzPZm9fxMVeRqH1gVFVBa2u
MwQbniqHEBjG2bUv+DpAortdKOSU4isfh0SNhw7yyMBUfCGyAdGkconlIeLuIOlybxfU/7cjypOr
sRia09i1X+pc4Vfp6vE6Hb90Rqn2sLDJ1sS9fcJW4OLKR8fLWs79tECUjje9nyWXE/7oi6kX8nE2
6KOZIFzZQWWdhD0+x7mdY/pHWoudTN4snRE9DuVsXjM0718La7TObVn6Ry4enFXJUh7sjIBVbIzF
0YGdzHBlbMTWbUfvk5v28bvq+pyxi9cUrKYKDEUJ8U9z62ZkZ/XMIb4dq3/LYvo/cvO/9pjfXUG7
z93n//hW1d58Lt7/9/+66d+H6j+u3v/z//7gnfntcX/21NoCE6CfcXAtrY3zH/Wp9QthI/SrzGwl
81lu8t+nw6SbYGMnEsU2bcQB2iT6++5f8iDk+cybPYeML1Iz/gYnBa3BT5cmK0qgay4KAJO//2H3
32YG6K9ksHCihnW1XQpjbg74lQEe2shJSFvApe2h0dGJS3qNWt+oNYmph4SFDJFFnHOf18RKbWv+
P+IxI5YAubrlhV8zpq3zBddyH+xpGKWD482Mlq/5mgXV6VgotSZExWtaVKWDo6o1Q6op0GKxTe4w
grGoJGdKDWEe3aREL3QNFV66JlKVaoFom6Nxl8cpUTk3EHiU5cXTYVYmqVatOdrEnzfFxQILHtEu
cYA7oor4veKkddm6lQRkOfGCGwgPnfkBZtWQbDqPJex2Rjt1ot40r+01bavTwVsRqAoH/ZXO43L8
0CCJaM3pqkPZXdQ6vCucexd1ARulgjvzZgZVfMHL4ZqbAh7GBfFGH5CD8CKLHumsIrFUBuNXSFqw
WNmpn7Fjbk0dJ0Ypkp/IA4MKR9QY9bNz9kkfa0ghi3QcWUFc+75KnTM6T7SJOrQMmZhqLsjCTLIb
BYdFB5u5aIUcFHIGBM3RdD9XOgbNWxPRIhTp5IS2TpqVhzgq/PaGBPFEnX27nYlTK3q4GZ4wigjX
wBjBf6jFEpz6aLSP5DEMb1DJc/hNIftaf653gc/KGeG2ulZAnTbeYI/bJDGN7eJDbQE+6Z5bBjT9
LWu4ckTtxjRg060RcW2FgG7Tr9FxYR8Wyw7fbvDSgHu+StaYuUQnzuUEnAUXQWyHjw2BdOZEMh1E
U0LqyjWwLkKA8WAvXiU2lh8FL6PNIe3qlLvJNhFhzYjhP2VNd9XA0bvMvGU+IJ3WCXlk5SGLDLe2
nJAYssjf5EsnNtlCsJ5PLNwBEEB2nSrzLVpm6H86iU8ZxqVnLHgYbVL6JuL6kOwOm07VKYCEFJFL
rWP92sma36HURjws5dU/5zY5gLHQJGHAGfYBMkDu31pBllS32ZofOK1ZgqOOFUQlScJgU/RReKZ1
CAgEoDqbdk3gN3ekn1sXvevk556Yg68eooM7Bj4KMas55V+NXJL9EQ1R7odaVevHLCL5wf1mqOsA
6MoglXit8tFMdn0TFV8VRtLuAx93ixBWBISwPQtcCl0E1JMQCJWfF2w7j0lsps9DBMlw04aOeYlc
pniopFVbuGQgzTApT9CluEOe3WsVRcULIUw0IXk7384euvqrISxv7IwAtBusKFSR9jBWT+Hs9ag7
zH6KDugA/asuAUTD/VnT+8FWsHnLbAko2CID2Byj4LVq8tb4GnRzESpqbjfukOWwDG/urJbsyG2A
c9U6M76X+QEwsFnt4aJkiA6XDjnjAvNkS0rzIg4BJZsLmaLJT6SeVrcx8KP8vrIm0t2J4i0M9lpe
31HGKt7w1l/QystxJlLWwyK3nRY5fgyLQMxUJK68dGvlnBjto6jMI9Od97zcoO56gSAcZWo+HV0R
QbNjH3Ukwq4lhjiWOPjYD0dbsJTikGfEFMQpHz+jrZwHq2fHNI+ld5GnblADdK6yk7CyeWcMxPEh
OnQzHMhyOcqMoBIfGgnhC2Nbb4dpri/UYlgfFdEVAPe78ZqvgAmPye1PknCL50iAJUYoEKvxXIGy
eoRIMAQMC+exu8wliqR0blL0jzaxMXehZQKOnFEnODdVlMdPhmPWPqEByZBtyxZFLnj/dLj00Ur5
O+W3SnzBGwAOZWcaI24OPA0xgpjaKo3iJKoUmr9C2hpOIMzPeV8aw7Em1vG2N2XyIuuk+WSS1Th/
CGTu3QdDysqlGtv83VpkhbDK8QpQl460kPKWcYZUMiYnlHghbCL/Jm5QY3h/OYS7/TwhcvxhBvft
Ib/XOIzgkDXa5AZ7kmHbdyy4gN04CFaUjb9tFOjJf6txYMGB/ncwwzseiT6efg6/7w3wJzou5mCK
XoZz/PV3ahxmNT/VOJiTJX5GZoR6DQG0lv/+3YBqiifUvaUHTkHO8jCi3MaEntRQkkEGvWXD4kWb
GHfsy8IZizsGHdYjgRvGQampuFN1pb4A8BqJHi88eUbcl9wknmLw3QT5VYZqY8Pq06bHiJNDwQzI
Q0JYK/xHKk0K5lameBvnvLjybKNedkZvWdGFP5nehUiM4r2l9wxxYOTAkwZ6jg0gPss4eoiMM0og
+JW72GCKtw+byNpXXUOsJETe4qV0jYDwrJJEM1194lohP9s/GlXhfJ4hVt7K0hv2XPDRDW45odf6
AoZS1PDVgBC1Y50CyrKnEpWbSjDP2IsublBZVvStV6R9FhCrbDLBRkZE7ecET5K5UTPuqa1jFMt8
7AfleWyNTTkDNp2i+87q1Mof78ljUQHzl8gIGyxAaZXcerOVHxspe3PLbgXhM64udz5AcZPXk1nO
rywIwoG8k8C6NP0lvOnMeTwrTM77cBqta6fwu3GPp3rcNu3MrMRp0uFTQyAOQd59koIjUFN9KERh
tQfbqTHlSR9gyBbubXaEvVTAwx890z8t/N9ZL3fCI548CasTBvc0YZckffBTUdy45YmnKcU+imdn
Rm2Noesovdj90AHdCJHH9/lbVPdWcCny1N45WV+detjyF2MgxF7oV3ce2/BhRgNlbpzFIi1nkSo7
Foz8djYEoQd7dssvqE2LC2cwU2xqsdec5NBaQFGVLVFgsb3GQDh2wVNqhMRCQ9Z+Lhla7xLCg3ZQ
k9RR04G39bigMwCQZrCBqsB9R6BoGV10zE5IPhptL90ZVpjcusmSXvjWCGwG1bhr7srWfYkcgwx7
2bTTi8IP4l7IxQ3ekd9DXFf9mME1ceqFeGngLk8twafhVShd5e26bvCLRzStqb0RozNMFxhC4XXx
jsMUi8amYPjSApzDHcUCa9yOykhy97ruk+SxbG3HRGow5jf1zE/cMElpvxDRKjfATjrvGtcJ0+uq
mlhqURCE6U012ors45wq1Au0XKu2CVk3UZq6RLzB4SVKtW5msp4HgodHJRqw8d45jQAw6QH4McV6
M+EiqMtHlBTeycrzCjtSwubez9vTosrpoTZboKtCyQMZ4/W7VxbyOXWW7qGoobYanqwgSAc2PrXM
e46y9n1gMr6B8zJlOFPjbOMY1XTOlnzawPjKdnjgnwI8lrueCOQDNpXsLMf0ZaImOiYzkxBZLdey
QCncFeIhb7oFjUQ7HAGaQZZUxfKCQei2MuHgbhnl7wd6HWZtJRrpeHGvkUoyhFTsQQuvdHBREBCi
tXgofi6zbspObqiMD0vku09LYmc3fpAJsMj2jRK9qB+jtrGS69HjswHSRhmbwE2iG+VPy5uwp/SG
FLb4PnPzouHpNelzBODL3yriW2emoI37JQCG95L3xHw4Xekd6lofX4kiI4+AcZTRYf7CSbsZm6D+
KjCobSerlGo7+3F6UtJdXlM+nJczdfceWevZmhXM+pJMshsRw+MC4d3dGYbpW/usmpJTAYTsyuvE
l7huvi5J3p+RiWNOwi9HF1Be1VPXHJZGfa4XnGxw7our3A4HEENzeUtF4145E2rlLdB+Ej37GVdM
BfUs6gAxLwq5+WYWInqjByWuPq00HpsQD6l5iD6shLg3Xuphiu4sTDIXkCajKz7A4VGafUygpNcH
mHfcdGpJrm6Noxu1nPveQPYzlwVW1OTIILQcNouRlu+eKJMXq+odqT3iRrMBpdboNN689nlvRXAx
YVe/X/o5fR0tNyXdOa6yj3VdRu8T3kBsweXcPjeVmcxcEEWwCxKTV1ihB7vzZeqK84iO6E3UgRsB
mA40mclTyUHjT4FxlyE95VSKV0oyn5ai6Vmg4sdPN+MYt82ujlle76PUGVBdwoZ7qlu5GymKZ0JG
hHXkTm0/T27lXuT12D2YqneyHanGJcV/zEuD/oRYhB0CLie4mJOODtuyZ/WxS5G1b4jcYhbYdSLF
ScqyeSvDrk+4zKqt6GoSwtQgvJoFuq8/lMJ7JIMjwrRpO3xxpqh/8Y3O4JhXuX0z+BWZfMrGsaiy
GsjalNnlHZFeBIJA7SwAavjxpZOb8grYJ35zseJTkWgGb+heJqCqNnzVEEHTw7xCV/MVwGqvMNZF
c1mFzeKd1TI9vl8k7Sst4HAjV5hrIaBOjrNGvHYr7rV1RXpJylnWXKkVCOtpNuwoY+sCK5TR4nLO
zNdSU2TLFSjrApMu9ym+JbLYyXLAfRctZfGhWGG0U+M6L6TrdVeh5UpQ58ho502GzSvb8qULr8xa
KwWUjRf2gqdRHOAxT+nBhZz0wiuhwSSY37/Gi5c+AUQtTzmo5yjdAk6KCGEzZiO7a0TIAmAheeZZ
5lTx+9xIjEO4zN7LPIcSMjZU+XbDbmEGONS6wWWWD+qVJMf01qqggcMYux5BrDxXIGU5h6t6CM/O
nFlM9FPyCTeqTrzbkAjCS6fPYtxwc5PByFY+SaMLfXno2MUBW9XU36Ovb+Ijyc58h0dgaAdvAu9F
eBoeg90YscbcrHO7vzXj/G8GEKFw1kPDf75Zv+vf3/Ifi/pvD/m9qCexmaUyStRvxiT5p2kJMRAV
6Hd79e9MSybZXAw5TYp3zEQUO38W9cw0bc9yTZybWt/KmvjvDC69n/ecfOkxZ1HoIp/1kdj+tO2j
RoNhl1jiYg5THJEprLdxl5gCGHK9mJix6RDLbd92PRAL/d2vdYiQq+LypoRE3m5GfUo064FR5iyW
0hL3ynFkaHVTsWlSB3sK34wB48VxiZQEdqvPoVCfSM16OJGqx0FVM2TQ+brJzqXcIrpVsn/DkDT2
4CSQ72yGJhAfl3TIA+49FKFHNxvwDoWDLd/d9aSEFgAZ1DEIezLSvgo3cYoVZdRn66hP2Uiftyae
mp7ArTLZCaMen1qk6+jB11OaUHtObLBC7lXpMw3ajEUMVAGFl3hNCzwe+Xrm83bTocwpqtGelNqI
EmUa38zF8gQ7U66NaekDSXFPqkDXexSZQl8x43rb5NCN3ol7yj6OUOPElhIkew1wk9xDWwsujC7X
YkL2NyljmCZSG6dNXQnXz0peWPWV7yR0MhhOslF+FGV3F1lIfYZKhd7d0k3L3WS7BliGidrRrEtL
blmh2MiSRUBUEtJrLjG485J8i2nuq6skGZKHyoKBxgg0nY3D3KtWcKxAcdmCYRmf3DlyNqqtqnv4
c5hGedWLd551cFsmuF23AqO8gd29zD7N5dTUh6UaYDTEroi/OLl0n2Tk5Se+H/WbwbABJippSuT7
VORlbCrPyAEFkud5SeSz/4W5TQr4BeEqflGbYZvRSzoHwR70rYaaurVDU6ZbI7L8eyPvcLTnbRSc
SHtUF3nijVf8yfljNbX50xRk0afKcgyqcrPzbinvgy8iQ82hjQZgk4tAXlnKDYBsu8XGz8vszkAi
gjk5IG9uq+wshjXThc3ZK7v4FOVhc6mcIrwUmcN0zGEhyStPaFvyRY6h/d6h4cyvwghxx2drcKBY
COUZ2SbKjXDYYSb37X1gVEH8nIVpHByGemqh4Vhu/YkacFKXNvFX1H1xD0e8swfPPhSe3wEd6aLw
V3KI82FXetL/FEZ9/EXGPs7ePAzCrwsJ3bDwQox8qpYc9nX+1Acuv5S7+OhHZTbuTaZi3G61cEmB
tlS9JQGdez/FaK7D74bLRDK7IpBhzC4zN3ZeG6r1hKSyoq/Pc9TNr8Zi0WpEsCqTQ8czhzvNdwyd
rTuGyy73StfZmkMAsENvFt4d36OYa+alPatGLJsBLQcBzNxyNcAJvDQbmAUxlM6U9e+GksrPNkrG
tkQHUPq/opNRV9i9089L6TTjbmiH8kC3E+bnmFm9tfPqGK6msr3J2QuSSL1NR1G1AIbg2dQrkROc
obaLaVBnqJGdfj+4b4Cc2mwPAsMSuywZk/kLGCAN+5Qa/BlO07iNKKtvItXHbFVNYKD4ooH8h1QE
MkpPoqDnwvRsU+eDnO/ofR2TYCyP0BDGFa58a/yp22Oqae+dphMjSpeWlBMxy2f8ZcYjWJeig3jh
p/5uUaPzVKS1U26nIn2e6pyiYRTeqEjXILeUjqvQ4KSxY9zpdjO1G0mrcb6dY0Z5m8gj8m2uuocm
krIDrr0E3dGKJvVMGhRhbugkoi3fFdWd8Mr5B3/uO30AmCQQp2TCgwpQTkbVMal5HyCdrPdWYWT5
xYBCIrkoXYprdlPM6WEbJ+JjTWLMtaOEcy3DImyAnDCXZ6ZZDreGOVv3pV3VX2VvuR9Uv0iDAS1y
eTCXKOfnKoyptVdFfajF9UQLRJfkjc6XTmoH0w6heaF2VpqF43Vj8UogtCzBP7teeFKR3XmbftWF
Aq+QUHqQZoKMchdqaUSN2Ka0rjT9pjFV43OQquVXNNOIqLUU1dKi1Jmknbt8Xib73Ext8qpK13Kv
rDJT10Veo3KVQV6eRJTWfFHzHD1sJ6AWgDUg/Dnrxht0/sW9qRH78UrbTzV43+wWD/yCl3zMVi4/
fgM4S2KM9+3K7afhk5cNSpmvXIldskeDBePf74se4sTK/rd0DECsAwEyHQ3Am5Hu5oK4gGpNDlDS
X1CAAuaSg+e+/j/2zmQ5jiTLsr8S0nuj2DwsetE+O9wxDwSxMQEB0EY1U5uHP+pFf0X9WB81BrNI
lmRkxbpyFSGRCRJwuJs+ve/ecwNVLjDTMmCrvoFGNQ/UVBBg/r+XVBIoVmsmeWqE1KStuHhKmm5p
Lxj6gR6DpdLg7099/yM32xagH0JK/3w2fMhfx7fXX6fDP7/ox3ToAUWGD0egTpn+sDb+I/SE5MsK
htySR++WgYfqP22XWMU9Q8dFp+tUqipv5T8UX0zkbKFRfMm7+1bg/632D0ONmb9YwVyMpXyEwVVS
RGIt7MmfFd/c7NG8C4FT3DO4D6KLoimCz7cPGhu3HYoCTxbEFp4yvnrgxGlYP9ENFbb7enkiTWwf
LyLN7G9ZsYhztjy76NjibuN0pfUauXn9yJ9S0pyjHnRGmTVwFf3uIjVpD/MdM1lxs2RFKBvzeTLM
4i0oBPx7Sjbpy1JPzzhJ5FUj7JCKirZmc51PkB+sOY4fdDkZn3nusH7GEPYyZQ4+5Wrwj401OAed
1fU3p/bZRrNfwSNZl1a0KfPYuS6b3rrNq1F/cIsiPpUI7Nuwx1sGa6b9cPW83QSZPWLFmfOr1JjN
6zqLtVsrgruOSGKfwiFLdvnUoqW5ijXdzZ5D4FvQVm7otP2sYF14D3rpefdYhUB5kBl5rIuIsAdk
HOGvK4JDMEFaJreuPqdetXUHlpo+tOeeYqb16I5fOje8KJBk1sCw6y1bRdTPGfHFHHtm6aq7TXR8
3ViLwiNcKv9YxcFwDfGtQgXI5FlYTn5PJI8BjOwLzrZySPWnWsWWUnsqH4Oid3dNZlnnwYmxAqUq
4STMgEbKAbbepu6QKGkPCd3LJEC/ssZZFOs+LqXcNklnvIF97+fM2SYEBFxQ9KPR79o079uNKGvv
ib0y5409zinZ2pxu0ZHhai/FbP+7oOhPB83DJHHQvL4LbF5scOvk7VePN48JPtL//Al1y+DyH/+3
fa3LP/5P3X68Rr/eZL9/+Y9nFddVyzKxc7tLkfR/PqpwvnxyXNtjRQVJ47sN/IcDx/jkYofBPxvo
HvFNHkg/PatgeRhYZXQb3Cx/7t+5yBKV+f1ZZbAEwz0NqZdr838BYepD1ppseMXRS4sCEaaNhwdy
jTlFGGngFtwDU249tlSZMakFhXuqWRvsO4b9ZGdmcydOnsT3dicUg1rTnHZDA+2DJZi2MK7FK4xm
If0+7dcicpFzKUZeEUDutnHYw1qY0ZRIfzCTNyCupVE+N0afHposMFc5Fr49L4a2M2Y/3LKlGeDD
AsWoELA3hpU6q9DKbmdFzAbi8CqC6aM1ShYP5GE/ApY86zofupfAMaejFWEEYXgd9PapDPAt+kb5
WDXObexJZv8oJ6xWBA8ibO/KtvugqAUkW5yO0Dv6o04a7RzoFJgNpn0/AIRgsw+jF4fnrIrZXPro
IX/XutMyILIOGYN4Wue9w17dMjGZAFrb9ACJN14JU4QLf4Nk0BZbOKA0XkBtuGpHySyexf7RiLRh
m3vjhxl13SGYzOA4Gm28SQw9Pgboajsq0zDMMDrvOIcYF0X5WnAbWY8QzPNOfMbxq6bT4LULoCZl
2cgjbb7X3fAD8yRYXkum9zgq2ekl7P4qXwzkOAW88jr2KBJRWXxI6c6UHJucRG3ZjERucvoP3QGe
egtn/ODRcrxKLa3YEH2gOJcnKbYJuenq6iIET3GbDTCT+s4xVxi0/dtceLdDqYmLCD8Jw2KQH+ai
4sZczC+tnC4zsl1HdwQwkUnrwcuir4irN4WfBetkHMBojfe97qOl2LQbCbZaLhD50c2AeIjsDAeU
AmoFmYeOB2+eROtgrrRiko++aAr2g/R2z9QuATODhOLN1VuFFkpayZg3gRlyUx9bmnYmBSYoZygd
U3SpxZW1NiQTNJU5RITqqiQ25Qz3YzYWa22U1ar2u2Av00TiOBDimitsseXXP13AM0i2peCwHXQz
2IDiwE9ZtLdtb+fbJDMeDLRTrjFOChYUOk2fywfdATcVakF+JEpNZChNX+WUUpsT5v5uyNBoMLRr
eAyo7hTcKq/Rbd51MyuwI0PrcpNs3FEPQPNii+KZ0S7ylMK8uuvV30l9TreZvByYX6wdU9cN+hWi
sPWtrC0xH7WYd8kWHLRE+ZAiK/a5ocm7XJhks/WlJ3M26HDElab6M1n3sN+s8MHCv+q7Wt/KOrNf
aryvVCKpEs5G1Omt4VDMqbpznvVoyjcuF4l34DueoEFYwSWmAQbnZoT7QnhswEACqpByp6rHigQ2
rE1BL9JqJDba0hXqGxO9ocXSITrqNZAWxxooURathwN8aRx1l/ZRT2TIxbENABb2VkFDaZKY4o6d
4nwysqCjwZR9yM6PJN3DKNcHX8OrsSr7CQKNzi9l74W1Y54AfyfHsLO5+9lxBMahW2pSsT496X2R
zMeY0JZkHuVds/SqZkL37vOijlWU2mSXtHSw1mVvGztyXYBicMy4u1GSIqDucJL92kDleP731eK/
F+hS0u5fHdz3r8Uf5y5p/rgp27L5j//3i6vk+xf/OLbBIBDr4qpApFOFURkI/uGcNT8tRg4HvoBq
ckGb/nFu258c58f1QlctMP84t6FmGaCwsdPiuFw49n/r3FZorl/vGIrP4ICxxx3ArGD9JkBHumG2
VevkxxDXfnkVLqUcOfrC66SaOrSltCNUgyQFFrWcz1kiw/TC8etvc4YmgfEcLGLgiM9m4lBfhJi9
NYwk2bQOAQxLlsGbgbYArWS+MKm83bMJzzYNJtliBZM/v0LjSFexmb8AsE0ogRm9p9ym2rBvs+62
q+HwUKSbU+ILJQV3abxxjdZ8LEbbPtZe5W2KiZgI0sNwRHRYJK/gDPK9ONSUc6wxv+vbThigTxnr
p6m2d0BYBbC7ITqYee2sMzkVm6qPg4NN88QLlJ18bVdl+k0XCZJa5zg8z1iqrkH05nu9tx/6uPnA
rxFtB8Mej0J3Rhb6CckPPswILXN7UZjshvy5p/GraMNt1wgCnpHT3keTO17q9Th9WGMfX5WOHV/o
dGM9J3XHmj2xPTKazXTrt3F0iRzPzSYMw4syy6td30dsrSeT0hTyV894BMJ31M9qXw6udR0N7ahA
UU6YXJI6HVNqPSxk5QjOMo99z5Em4nsmtF2JE3k+B87ot+sASyACeuZSNVbAhCg2hZ8n7bkL5Og9
p5qfWDfDwJWSOqmWJtvSbkBs2VrW8Ks2BpdykXYuAwpOSGYdDD2r2ChXseaunaHvvU3phA3Gw9KH
l/rZrCz8j6EW99PRoBwXWV2UBaKwLl9CesLkykmGMd5aoRV2W8Opp/e5Fr33HBkjVbCc9byWehlm
L52Tdi+ZzLPg6Cz2bnj8WL173ovVzl4s4PZim9MXCx3ebex042KtK622UGxUZbmTyn0XdxBvNqHy
5BH/x54HB6l6Noc8/WI0XX8tFiOftpj6RuXvs5TTr2IHKo7+YgA0vrsBze/eQII0WX1j99RAPkRJ
E3/G2EfaJQO1VNJmkoroFDmD2941Nf1re9O1sqtB5xOz96vO45cENH1USnAyo7UGI6yLgLr6Hnw3
abdN3w0+U6Moe/GUsaLgLAAfNz+b1ZSbK7oVrA+xcMaIC1ffAj9nfo47gJ5Xs2a5rCgXThkpjvZr
y6F43y4cs2FhmrmD1t3jXBrGXbxgz6gQgv5t9lEybJzvbLRqAaWFrTr43QThH27XAlIjng5UrR2D
SN9HlCeNfLKMkmJKcs5rfo1c7q3BTId79DxgbZRrA25zFMMtVTS30Cq9Zgs3ikE+7DKAb80CfzMW
ENwkGec3qlsIRkSGMdJaSYjFGG6Wruq86iZt1ZEYTLApDb2/NpZua15zeq5hWHZ8l0v/NXoLXdjD
MAAz8hEA+vWw9GWPS3c26SrIp/XSqW0u/dr2bFT+RVv59G4LVcFtZBjl17KPxwuoEoLywKWvW6jq
bil5tKzwmdDo3S3t3qMq+o6Wzu8Agkp1PcZxSxSLUvBZ1YNThFk+ob3TGR5b3BVOflozLRIGYozC
RuW0N8n3GQuWblLW+saetfLGbHUP9h2LHgQXKKHrAaT+uEoBC+/nODOenLj17qg1hKpmqgkx8/Xp
UlhCewjzjo7x0Q4BoLitebRTUGQQVYX8VjpcMaoegzPCmLlvwi75VnwfcpeBF5cIw6/egYnZeVoo
H1F9GI/1REc11zHl3kyxpz07S4ETPn5xPy21Tv+eSv5bUwmQTBVa/udywn3J+PCLhPDnl/w5i6BN
frJNbufY+JfuOGaBH7OI4dCErIo2WIjz/9DZuv85i1jmJyTQwATTiYfSczy+hx8pHveTyfdkAcWg
71gniv53ZpHf/K265zgWM43Btl5VyimW1M9qZ+YZE95+rToLo1Ke0UmwgKmM0Dp5xGjgx8i8eHRE
bV/99CLdfI/W/kH38E2ZFG3zv/+X9Vt4iF4Rh2krMBjOkEOg0f/6F6cibiZWJdU59WeoljUkdvwh
hSWcA4i00tzjfLGxzU5yDq5tLwm/wERynqeAB3pIhIbTr6Embeya8mkIBjYjXulw+QsnCPPW4NbG
RtNr1wbypmwxKYPOqYdXsfV5JnyhAtc9aFxAWlotHQ+1r8tj/H5QIYiI02G6MWLXndcZi7d/8ZP/
NvupH9yzSF8FQErAr2JQ/uUV58f0pSGT8szTbHwo8VFewwfU93/9+qqX7+dAM1Q8E0YBLzEbSlM5
Jn75WzBxdRbtH/E5tH12cGCD5NqZBip2u0Dz/kV+mjfjb38Zb9IA5CygMI835++/S6SlqMtG5yQt
fbgGy2UTWNJKyCRVOs0WzOqQDWhYVt6Z8QyY91//rEs6+9cflpxboPuM+7yLvd/fS6reqSiS0jhN
FubGoBVht/LIh9x29iA+E5bqThSvoW+huTP9+vtaw05Aj30Q7edJUqny198QLeG/vyIWtgLbIZhH
Hotl6G8Dfpv3heicpjtVjTXdib4wkUPw7q2EZKe86VnR39TUwT72va/MWM4Ui2412JMwqT8jLDLu
+9jRxmOSZhgmizAL+HdROvU5p0fioadT4NTMcXSiShAeOYCtS6OKtjNmPaJQAx8Xw0+aLTNcH24s
A8WfjGundau866xHB5FeX8XYGM+xyX80yka+TZ5ZIkzpM+zOlNljJjB80zZTqG8dFjPUhygkTQst
cbjMrTw4j5Ap8cKQHUd4sjnv7yCi+/m2ZjtwEnbnnmeL2DQVtJElv6VwsWRHzD01t1PYxfrRdzGI
9ZyVKOcna6CA/NhoqZlvPVuv5S1NnaL8HDUaYG/wmuSWa99rmnwTcBzD2M966Ft+PsXgXbWx665a
2P7aNs2I6LPlHzrzAWG9iHaDLp3PDoMEthazSrI3gyziAIqW1SmrcuDzqGGY0Mt1iZ+uJIxY5/Nd
IV0COZXWTf0+BNE57NleD92+LXTHoTsSCC79xcDA10YSawMr/F6PTt4sJ7Gep6qiZkfR1YBC7rou
f59lZ7XbYGgFw9HcoDvRRVJifR7Ae7P0/AqnC0YRhZctdThXDqUN1n0HwiIHc+oyL8UHEJ1VaWPV
iGzHvKFEcPb1neNkWXcOcRXV2YY6b7bK7JecddobxSqz8DG1NCq/FMn4HEf93RjGN3zBPdtl90Jt
6eg0L080h9y5gT2uxejpVy508jWlh7dOafZbWsjxunfE5KLGT/eN0cWXZj/wkjmagc1kBrAcu895
kFUHffbkISspJ4gHHsCd3cvd6Guww2SHaMv7d4P5JV/ZVuLviiHM13XIdq3F3hpQEIK8FclLf3K0
O7qNL0MLvxST73A9RUE4HCNDZqcirMkQCGiiK8zLXGIbFsmtU+6pavS31WSMRxpvskBB1qbbIla1
hATnPsvINB/iqLOv0GPpm8BPsrLNiQ7qZqLuOA6mK8ju3WfAaAMNHU5vnUrWyeu5HJ0b16rs+Sb1
NepKSyvtS4rUC3c3jS5NGZLKb/yxRQjup47ibTi3dnvALR3Nq6qCS7KaHL15KVl0X4+E/NMvWF0z
HwMqpy96bsqiI8REhFfdLHNtJzUkPFyaevcK2NDcEoeNy1WCmnvrVwKAUp14wQ4cMZsnLhrdF5J+
6OZp3FjZtkgbB0h+KwEKssn3acMJrOSJCsoG6TWYdYwVZUL/ZEWz+bfYr+Qr5zCPIIwCAX0EoiMP
VeK3ijj7c47gjd0L6y0aDOfCa7Sh3uezSFHpRzd86iDqPUeaDiqCsNkor31bWN1KowVaXnR2oePU
nonYkdJ0WHW51fwNxK/3Lou8N7exYdTOIaQ4tvuiFxlrwUYMOj7WxkbE6H130ElecrXK9BbvBnCq
FlBLBdFq3SDNzeso6p3Peg/DfuU3sr8MaJ75arsZRoC5N7gzdiQP1gUP237VcIH0jgCUqcxJhUMs
3u8snnGlKLDciaEkgRoGvbmZm+TL4LSU/zQ5pbQr12ss/PNonc0aeiWZ0b7sOrpNsimyaWxykJMN
z2r1HflK3EUgX2mXycGmBGOGHQRUY/RgWvBstKpv32q7aHV6QIX7QQ6HXK2p9wP2IW7cFBEMwro0
6dTyNmY0wQThjUPjJ3Dz4tnpy4Cbm46VC6iwqZ1CN8u1bYtM0j+1lte/BF7f97dkfqJi29VekG4T
02TtCpPDMAG2tDEPJuw8j4MZJ/iFqMDBYz6YLH4G33uMAZ7SpetkNk/Y2NL1nQQ+ZkBoEELniVYE
2iEI+0knnpKNj7JyLTooYtE8Agxzhj1v6uBbBG4TlLdW2ukO3YnsMVR3gycdGGY0fd3rgXD1enFj
z4745lAhT6Co7vPpVkqHIqAoJPCwkzpoxbMjoZmtQKQZ4SvviURusRWyrYkncJ/7lNiJxLHk0LwI
Kt4uj9mARHxOOQpve2f+lkZl/phOdvhkElhgjV1rDcxOJ9GsXUO9Wr8ztKK8CD13OiazFu77YSxm
FGqjzc4hkOYTvclzt4n8qPNX6s077U2t6C9sw5nmg2E73S29Dsl+DCXvCi1y7HBbRLPer+hMyQ+S
pY4BW9H/NgRVsC+nMHloCV6c0rQrtgG+LMIflalj1ZNWeQ2pwlk1qTQueHwAwxcte+GoNgsqGOfk
yu+z/oCfLD8ObJ02I7FcY5107Zxs274qvRdXF/llkQrSQlWZzSnbM70sdn892KjZ9JdBC+cFtBnu
C2xFLVTKX6fKkgQZuWWtPaEWecXGNpuZR2FemDy0UI+yonP8fzFLGb9dFLiZ8Hdij8VS77KFddU8
/VMCj/szTtg8607sd9Jr3WnkM1ZFfumN3u3tzOOltZWjD3daJFnWpONl2Gtg4Zcf/W8Zvf9nWn7o
Ied98M9vwA+vX19/65O0vn/NDzle/wQ92IeIZqpt+M+gtcCGAGmrXzDkyF9q1VXG0+auFLBlN2lX
/3mL7n0yWZ/rActvD0AGFp6/YwfXfx/WCZliX2ZiZ97xuZD/diPz7MKg8Q+wfwPa/jMgHz8oN1w2
ojTY2ZRma+c4kbH+rc7aBhCQxvFOm5yWBcaFjuXmVJDF2IrEGC9jHdoiXkJ5gen7Dl5mdUIIqq6x
4minLs7caaVnmXWuDKltoUIlV5itCzgzQOEftHzIOfC6sqhWMnGlD3U5Ni8IvhjfgHMYu0Jv+y1E
BXsHvDckz2Xm/Zpw/LAPIKHv2kExG6VLNxZ1liXh8VRLL3UMezdGJsNkq/eN3n6dUzaMBG1YDtar
tK8pkcUo2L/gRm0fQ14fNrR2mMIIEEl0x2cvOXAAvbB3ZtsMwunB6gLnBihDtY7wPyo+MKn9nZgx
43BshaW4sn0adkBjxOiDNGXsBZbkVUXQ91tfuMk6o+IZ64BHEI+Ct4MLRhhWTm9e6Vb44WTDvCL0
OU2HZopH1dFGyfzOboGhrGzSVtc8ncpNRpLkM/sM7UikbnjkIaFtRTxXJ+iZBjwb12hsQAawd/Sm
KY51nzRi3YsmNLBXT1nxDka+2TamdRcPVFrqQoibKWyg7jteprgh8a6pveFpgLm/jjzXZ/px04MF
gaJYtdQq8Zh1pHZrIqPeESwsXXU9uhhKZO0e8tZKr4T3RntWerBpEjujYBgbIkv8+B7f2rvRGOE+
6OPo3W6GD9vIzL2fcOkarCnF1e1YLx0a/nGKiurQ4IVnuEDdN4nHgI0ieWoDyU4M4ovtBXB7/MwF
hqwoYNJJ++ZsedoxLzR956n2ICMZKJ6ib69ajW2TX6aZFt7aTnjtAd+n9APovOeIpwKxadOH2sFO
qexa2UNDu4fsNG3lWlpf7nR2GpQSlb69wnDgUV4AjyUebdJh5lBkG3ciFppRplnW1VM3WMGtRUTw
DO8KkjRZnKdibsU1g3fDDJlHDXvkIlc9V2nxNacveROwUwnYTztjPDIRB8HJMDT9gH1Ev8IJwMmW
zkl3HePJ/wwDMN91g9pfGKkmYywdJoisTt2R1niAm9ueGgDGsdh6MWIaWKhrIJe96kGsHtCsohOx
qODBnzLSE3SgYlORrvXiRVF7CirXu02b9IkVgjKztYwbmp1rd/k8ZebKEW2PzuRG1poSK3DENNKs
Qb+F3drlH/E6tu37UjOT7QDy7CIAk/ORQeg+YpB3WrIjXFbMhJsE3V00RWPoW8XUqjynGddCMGgj
q+nafODjY1xa2VSfwwBwySpGKQBfQh1Is8JLpmWnHCfzQydGFZjQR5YtyagZVyC6y2c9ZQSDfOVb
Y7f2IIdT9t4T/cBrV7flvTu0Na1lpA6fm9FJKTQcAFNEc01NBiMt7/2S1FQEeOHgeXZ3UU+TPAe2
xFpOAWV/Vyf8dGllDl/SQMpdA5OGnHg17mtDzzdsv2gedUTBJTsH95CwzbfEfUEt0GaoJuoctCbb
BUA2noDCDAq00aOpz+Cf+Rmw/qw9DUMhHzOj2cKVA6xijmffiWjbKdmf0dLwLSfLjHZ6yoHr7kNb
c24Fob8Lhqj4Q1Chp62bjEDKNxxkEbwJM9YIokFQobmeyiys8PKJlI/xOI9J9424sEck0jtoFKbB
+JnDPe+GO3tiuFylWpQ90Obgr/H4f5+n/j1UTP/CpQfxwf1LcMTTR/36hmH+j/ePP45R8fqWlOpf
89c/zvlr//Hz7v/PP+vHsGF9Wsishm7DQ9EX5fNPvR17sWsBmwbkF9hAHX4trwaXDFILbwCWJoXG
+qG3G94nDH5s64FAcFf+m9QsZWH+ZYRW6TcHpiXsWC8wuEb9Os721AFWsvSSYyRxRHl+NL2bScNT
xpbahy6y8QqZ20w2s4Yz1pO25e7TdtDfsT1R0CQmHkh6XLz3cpgANGGjX6VNa364DlmIyc/a+x6M
kb75aaC7+a9q/X9RWF10egUhMxy+Z9Cgv41IrTZ19lzb0VEO1SgfQqmLUyHKqjq6fpbCrfKT23Kq
sQ2wylpxqfYQVkv/veQTtfHT3t/+9TcEk/P31xFZm0o05F7fdfFlqP/9p2tBMEgqh6c4wnHgz8Pa
78P6HaRme5haPbq1zNieAQjST9SC6wopCo05ZuLlxJEIO+Ss1UFUl7a4FkmnDidrUPz85Nyro0ty
hjU+DmQi5JtwaIBULyedVIdeq46/+PtJOMU8iJbz0V/OSkcdm85ygg6cpWgzzqYYsicBowqyDgeu
w8mr2ZV2O6nDmHGPc9lUR7SvDmuhjm2b8zvjHI/VgU7zgHmdq0MeytgRqdMmH5e1hzCWX101EhTM
Bi0zwqyGhbDyCburAWJUo0SghgrgtubeYc4Yy0l7E42uHwgAgSx0XeYRR40mUTC5506NK4YaXAY1
wgwOhKKQqUbYOmWoCOfFXdUZ2m23zD+11dKn5KuxqKR24GJUo1LTl+PTpManyI3yzaxGKj/38ht8
h+UWd+JdrQavqrbm9jjMYEUOhlXX/c6rHca61hExNeyRRMpqyVdRjRiwASUzZ1MKbMetvfVK23Q3
k68V69Sp4leH+g61em6ApkBk1OXKskiS7nMSbqToghKEpx8VFhr1kJOXMZiULuNKn94Yn83PmWdX
76FVlHdlY1NebIeeRskqVSZoKiZfVGjp85B443iqijFRr8WYvtsd/Tx7BFAYGoBCvAsAAYl9lfEx
LHaJnIfPM3t6Z9/DFfe3cRKP58F3Zo0Eoq6q8Gwry9ckB20suuZ04HIffvbTWTtB9qAbLMABkvRz
cQtTwL+Ihx5gHCLNGfVmZ6KahFeDmFM2/FXs0HLZeukrKTkcNRk1yl0QOcEJvacXqgwOJBeoXcTO
qtLvGHdgtcNieMO5nDBZygaB1m0H0kIZVpC2EAmztSGyxzH36ExxRTDeoezM1muW5bV1BO4eW8mG
BgphXBGG927GNipTXCWYhi9QqtzhMfEyEaxE2OPADaNq9vaiDn3xmo5pte0SPLnDiJN+ncPEwHuB
VTY9zW2R9etcr1rouk60xXxqw50V7SXk3+IhpXRM3wrKquS6MmV9bIxAPg2ZO29Fw6RBYiv1qxUN
1cXDSA1gsYqrtH3MghK2CwuhF8drfJz4rHuwL6TKQRxkt1bnTmdSyQPtNVRSzGujLggiZbpeMyW3
HmiI3jGOU0cb6SpxTJfOlDEKn4uCuC7Xla7b8by3LxqLXngeAq69L70ck2sEku5pKsL0cxuM9YXd
unZyMQmJITRxE8i2qXmlQSxQ5VMQDKgBAKczz6FDkWniR+B/3F5/pyovizcxep151ujU2onIF0+s
Pe1rBRuA2eLO9tH3bKCG5Cb4HdKiA1FmDh5AJ1HZFWbmRJi18La+jpi+FkBY3zoOQVS0uOFVELqf
XegWm1A+TIKoKZcTKqn9mPGQe24JD0Gr7NvMaFodk25D04xO1iL1izOCYJzDhTE8c+NayFR0qq1h
Ukw6QLPMestq4d/ZftkztBLKf0Jcm28bn2w+M6RjXYVFVEJ6IAJdUKaDiQX4l1j7KErH2E6QLXOk
H36hHtSDgMEwjfXitYOOcS8HK8KKElnVI6RX4P1x1dR3du3oW6OuG6ygBR3yvKtOZS27Ax9YaLid
qJPNqLm0xkMSX4eQivaRGM7VKModXOvpKHCP3E0QD3dTlMEc1vzuPcxzDWQSaV5MxtRTmtlAGrhW
rIyZNWqB7L1KoLohp6N7g+nbaAw+q8KrXtzIhRBjjETiAOlOiAaUHsRy9FH5MACvujq2DUKHyiOm
1covli/eMb9xWAlJUoTJZRSx+VnZem9dE5eSeyzF4XuID62o7Gba8FzwiTrW1a5RhrVAdvp1apTx
ZcMd+aqeKjjBPQ9LemWKZ6lsb16VY4Br5vCd+Gx4mdIuixkJoxz2EnvrG1p9yeJ7m/eDdp2YkXOe
rCC9iHNNO8wmn8payo9kdp9YtGq7jNRBTAl85GxDQpSzpsNRr8IPwKXctavJ/oJjJzg0gu46Q+2k
RuX/85QTcKYqiXdnADpH98cbd35ubLPdu2i+Z9w49rpP+qMnoUcpB4K3ESPOw8SNzEcIdKwDfdGu
8PLk666lsmFQrkWx+BfD1HsalKexwUdGr1ILibmLsD2GygFpKS/kZOsXFLjJtel15SMQa31TwcSk
axoXZWQV7davJusqFsNLU+vhUcYKnoT/aVWNc5xezIsjUxJsyjAzGuSTva3RkUXcGsHQzGuCwhGd
zIUfvXcpcaidLR1rM0cZ1UksyHgXOi05yyZMMFhSAPlK6BonQ60bYbRNNea+VTfyqFznuKD22JoV
2SVRVKEOe/XoFtcyHqODNhEK413UihRcjW7fOHli5YdGI+i0mkNtnFZsVKW+Cv26gczCgSnhygSt
tZetejLHE42HU1I35CWs8i4yDLAavaHClBH1HueomIOn1u05OYUw4A1JCcwI65qOxMF6yjm0aTGQ
hZCV2e2tfGaEiTnqP5K6tpsV7q1bE0LXPZe/8LPd6ZSTl0EYfW1zGrggUmGUZ5XbTCXJsDiK21fk
oqheA2PF3iaAZQ2kX1vdYBVkyoEWKTe9qKCz8pCYsreCshd6wOM2IENtktcj3aGy1cGSs4bOhuMg
leRe1z3OS575fgMe0KTSa/R7+TEvqW1iMNCqkyXN3SzJbrojSXlrvkp810lM+ntcguC9yoTLJR+u
d7P9kqjQeNJG5MfreujZFeolk0cc1ju3KahelCapc2NJoAcqjD5JU9t2UpJQ78zhrnfxy3Uqvm5r
Frd7T1rOK/s6sjTcVaM3sBD+M31n5N+9JQq/pOKbJSFPVwApWGtJzvdYQeuTX5XVM+/Nxd5Lf8LO
XzL3oLPI32vIPf3GqFUuH1IvoZEOO5376szFnJ9NFeNP/cZM3oKkMfQ1w11L7QPQnZM7Bflly456
nykkQLXQAQBoQQoIv1MDcj+9mdVzmubr4L0TAFcphvmWUvhLBMhKwjdTh0PANIn3gQ1/9FwoTkHI
YfAZY994bhTFAFo7wO0FbZBSkXBrE3pP1y1V2GtDURBCrkQTUNYsDOHoNQnr2TqxmO6l+8UxtZ5+
KoVUAKoDXiFcUAteiVSzDqJSflVP72MFE08BArSvvWYX14NXoWuNC7tBZG76LJo60Hiop9AdPBxL
1z5gg492oT9wEhS3NHqBq7f74RESKJwIIoqKGbHwI4qFJRErrIS9ECb0hTYxaAqUYQxEtNYRMuXM
SATalKQPI2bjw8ncUsMWXhOTF9NVkHRzw6I9RDq1FyoU82q41xUqylTQKNA80U2qQFIdcCYEZ0WX
Sv4kTSnq1KgAVFOtWFSA+OE0AeXdcsskNq3TJ24v/Kpcoayq0JFs0WWWnp2QglJOmK9mV2c7w5su
XdExdis41qQwWRG8rMKe3xjk3HOqUFqQi6FquY2Q13XfVFuvr4MrfeFvZZC4RoXkKuwpPVUK0zVC
FjgOC7vLUBgvmCbyHZPWym3KLwRkEYkoFu33eeZjFUEQ3kHEy/a+woPZo+O+MWzxI2hk2P21FFb6
lAkbqlivAGN4wdMr2APzV1/hx7yFREaQP7nWasUn04pKl/cl1DKPhfwFn5bsqk9797GqtPAhVZgz
lMTm5H2HnwnsovJgteH/5+7cdhu3gTD8KkHvY+hg+XDRBboGupugSdukB6Q3geAIsVLbShQrifM2
vex1HyEv1m9EyhHpA+xy0RLV7kV27YzEETkczvzzz2QU0/NvtHgcnC1qxrRKyNNeYFHrViS9Rs/3
1fe3j8Hr1b2QrdEY5QlmqeD12+S+exEJJdsrwbs7IWkjkHT7qTyeXkHV8PspwNwnuJEgdQuL8mdQ
aqDy7zC4i/jl5bSkl/bHfMKvAUfBwykGVTZ9Gv5SCGncNb4yr/ReqOSWx4uLntDLHYMmzmZPMFM+
BJDPUQz0crEUQrproaZL7hfFCU5oHxcxnF/mpXDYXSfQ2eVCbBfDofprGdNadPgAdddM0CfEI6Bd
plIWnoXn4/gsue7xkxDnPT88lyfPQqZHW0Yh1qtqlj0at8G4dx2AoVg+zx7HC6pi4fznzHYObTbm
k7qByeWTou8rhzWZXzCI5j/8z7JzOiQoTPCAk/PFUspQlxfZYzVdPDbZK/m0Bkz+JAjmf/Cl3YL2
K6BN+lISb6T76meqH3iXiGnKI1c3FOeSuxvQgxRQXj+oLwROpeeE+pj4U4dQEu0Z+FZ9qVBgS0fb
tLB7gEqdu79jjGBcVPOFvIbbvDCY+ME67KcDS8K7DugTNYT4QOU024OnPBliW1rN8Kc9yXe9/N1D
OnjYW4unwXjtOW5LRGvcvHtgmATnzHcOeUOHYCxg5uC/etvWMyv898nN119Rqr3f27YktEYddYKg
R2qbgG59rY0+kimPeoFay0UOmiX27894awTvOgAvTAjVadnHtCxOQgDHpNPry1aC4N2pyQOqC4jD
r+ET1rbzEQdbvWEnIhHcJ5qmhs87bi98uO8o+wOnOgADLhdYfL+UwBwgXeE0B6IEs8fyJ1dgjj4M
WSJkWCNA0b6NO6TOQr0M1ThvZYoP2PNo/kfzMNjKsfnqssYfhB0AU0kXhLxv44d2nTSU03sPse40
8CO5JhQ9XNbaH1LQAiE7YceB0o53mwAIszXikENNAJMAvD+eDej/TZMAEwAKStY/9R9ykWb0ywT0
eXTHqRABzwKaBXfhZiWIA4SGAko1vBs+RC9DVxMIVRWthsOoJ/nl9gbA1tgBBxdQBubdwCkxc/X8
pJtzF2QoBHJqcqNIc/i4xGJq2Wt9m/b0s+7RTMJx5qOBOMH8wxi0UQMs/x6pDc4F+nP/3CCwE45K
iLodujNwvJOaM/P98wluFlhQ5SB55wMDx5A167YR9jvgEeQEpKeApQXmwDACxYwrpDZK70wBTmrs
uhLYCClqTdjsmeLtSQAGB+ALamZ6qMs3UwClVuJ6FGD47PIoAAqw+rKOAoDahQSR0l8dZ/DpIEht
sfP42eiCbkj/Cu3nWIsAD0kiREMOxHzilwfEVpBQlutqBoTKEjeA86CaAZYvgBnAD6CGW7vLgXdm
gFcnbZKdjCGnQcKJguG3rABGEPZhnCTtIirfw6NVQHWB++jZ7zgQBQNOhfVlzYEw6GMlCT5R/u7b
KtjU2evQ0xBnQsAOQC2Td1tv7AWcGWNxlEOtH//WgOpr4LQGcAoJDQY9aBasRdAnYhBAQSUkVXL5
N3yKrlxPgwy/F8H/lxBbajb89iQYDIiKcSQk66C0oCyvT6ZgAwXIoUshQguUr1Eqbe+EYdChDohk
CTwenu2EoJ3XGNkOHjjJDmFNg8vKnP1CoMppG5rnxLtT0CZ0+qEDl7Mglp3Mqp7Xlgs4xPiRIUMv
OlrsnxY2FP4drAVsHEx8gO7Bz8tla4HpMcQRjGOw9/Xl2yIQ9l9nd7hLZoBm3Pbil4IE2tqEEjOo
L+9MgKZud90Au5FYvlgnxyw3CC2EWEY2CJUaExokv44EpPUkneGkBY6ExP3Az3b1KC0tsA8SF5Bu
pk3gwD8tYKlctRB3sIlEh4XQqu0GSFCY8u4ER+mAsNAeXsIKXDGiEfZNDavIM5h/1tEX277QJN/X
P9dYAkkhC2DA+KIUQKl7qxyr/PuDkX2ts7+tD5tscH0f/et6gOu3Nu7VjKr5z8851VPleLKsP1jq
xzxPZ2AzvrmtqNZOpzl3zh7bdVR1Fvz9edY41lfTf5f4j+ldejRCPNzD8zxty1cZ5i98g6PLqrRu
goflepNROrvPxpOskSRvWOFinCVP8hRKlbZglX37AoInVcpfQ3SN53AWXSA3N3t6qDyRu+RpPjOe
WOUhXOWeZS/5uDgaAaFqq0Ml+V2FQ4OeUptgCK7D5q6CP1XpPL2r0oUhWyen3YVnZZmVpmgV73YV
/Tm/SaemQnQM2VXyKYbEopbQ4VlXyefpMi3zRfslUkolgU9nyVX2VBx9l739ZSDKdDjNVfr2huo1
YHBj2e1ehnt7U0dHwbLVqn4bjW7Fmupsu6s6fqygl2TVHF0UxswWuhgOVK7i96Ecd1TPZT5Pp4Vh
A3Xs0fnhtzKTOj7yDsIXZ8mztJrm1gapj2Cu+tjVmsrxuZtq9WbGyQxvytIdRV9V43Tx9odhS/R5
xFUhv6WIzsamN0JjVPHyXWVDlTQp0rH14Bpe4Sy8KLNpYThRq6yNs+y3P8V3aDQgb3IFDtgte5Ov
voJ4rnvwDWp306+ZxxP5xniapeWHvwEAAP//</cx:binary>
              </cx:geoCache>
            </cx:geography>
          </cx:layoutPr>
        </cx:series>
      </cx:plotAreaRegion>
    </cx:plotArea>
    <cx:legend pos="r" align="min"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styleClr val="auto"/>
    </cs:fillRef>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17"/>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6.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2.xml"/><Relationship Id="rId3" Type="http://schemas.openxmlformats.org/officeDocument/2006/relationships/chart" Target="../charts/chart3.xml"/><Relationship Id="rId7" Type="http://schemas.openxmlformats.org/officeDocument/2006/relationships/chart" Target="../charts/chart7.xml"/><Relationship Id="rId12" Type="http://schemas.microsoft.com/office/2014/relationships/chartEx" Target="../charts/chartEx1.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3.xml"/></Relationships>
</file>

<file path=xl/drawings/_rels/drawing2.xml.rels><?xml version="1.0" encoding="UTF-8" standalone="yes"?>
<Relationships xmlns="http://schemas.openxmlformats.org/package/2006/relationships"><Relationship Id="rId8" Type="http://schemas.openxmlformats.org/officeDocument/2006/relationships/hyperlink" Target="#Tablero!A1"/><Relationship Id="rId13" Type="http://schemas.openxmlformats.org/officeDocument/2006/relationships/chart" Target="../charts/chart14.xml"/><Relationship Id="rId18" Type="http://schemas.openxmlformats.org/officeDocument/2006/relationships/chart" Target="../charts/chart18.xml"/><Relationship Id="rId3" Type="http://schemas.openxmlformats.org/officeDocument/2006/relationships/image" Target="../media/image2.png"/><Relationship Id="rId21" Type="http://schemas.openxmlformats.org/officeDocument/2006/relationships/image" Target="../media/image9.png"/><Relationship Id="rId7" Type="http://schemas.openxmlformats.org/officeDocument/2006/relationships/hyperlink" Target="#Instrucciones!A1"/><Relationship Id="rId12" Type="http://schemas.openxmlformats.org/officeDocument/2006/relationships/image" Target="../media/image8.png"/><Relationship Id="rId17" Type="http://schemas.openxmlformats.org/officeDocument/2006/relationships/chart" Target="../charts/chart17.xml"/><Relationship Id="rId2" Type="http://schemas.openxmlformats.org/officeDocument/2006/relationships/hyperlink" Target="https://transparencia.ine.mx/" TargetMode="External"/><Relationship Id="rId16" Type="http://schemas.openxmlformats.org/officeDocument/2006/relationships/chart" Target="../charts/chart16.xml"/><Relationship Id="rId20" Type="http://schemas.openxmlformats.org/officeDocument/2006/relationships/chart" Target="../charts/chart20.xml"/><Relationship Id="rId1" Type="http://schemas.openxmlformats.org/officeDocument/2006/relationships/image" Target="../media/image1.png"/><Relationship Id="rId6" Type="http://schemas.openxmlformats.org/officeDocument/2006/relationships/image" Target="../media/image5.svg"/><Relationship Id="rId11" Type="http://schemas.openxmlformats.org/officeDocument/2006/relationships/image" Target="../media/image7.png"/><Relationship Id="rId5" Type="http://schemas.openxmlformats.org/officeDocument/2006/relationships/image" Target="../media/image4.png"/><Relationship Id="rId15" Type="http://schemas.openxmlformats.org/officeDocument/2006/relationships/chart" Target="../charts/chart15.xml"/><Relationship Id="rId23" Type="http://schemas.openxmlformats.org/officeDocument/2006/relationships/image" Target="../media/image11.png"/><Relationship Id="rId10" Type="http://schemas.openxmlformats.org/officeDocument/2006/relationships/image" Target="../media/image6.png"/><Relationship Id="rId19" Type="http://schemas.openxmlformats.org/officeDocument/2006/relationships/chart" Target="../charts/chart19.xml"/><Relationship Id="rId4" Type="http://schemas.openxmlformats.org/officeDocument/2006/relationships/image" Target="../media/image3.emf"/><Relationship Id="rId9" Type="http://schemas.openxmlformats.org/officeDocument/2006/relationships/hyperlink" Target="https://ine.mx/estructura-ine/" TargetMode="External"/><Relationship Id="rId14" Type="http://schemas.microsoft.com/office/2014/relationships/chartEx" Target="../charts/chartEx2.xml"/><Relationship Id="rId22" Type="http://schemas.openxmlformats.org/officeDocument/2006/relationships/image" Target="../media/image10.png"/></Relationships>
</file>

<file path=xl/drawings/_rels/drawing3.xml.rels><?xml version="1.0" encoding="UTF-8" standalone="yes"?>
<Relationships xmlns="http://schemas.openxmlformats.org/package/2006/relationships"><Relationship Id="rId8" Type="http://schemas.openxmlformats.org/officeDocument/2006/relationships/image" Target="../media/image5.svg"/><Relationship Id="rId3" Type="http://schemas.openxmlformats.org/officeDocument/2006/relationships/image" Target="../media/image13.svg"/><Relationship Id="rId7" Type="http://schemas.openxmlformats.org/officeDocument/2006/relationships/image" Target="../media/image4.png"/><Relationship Id="rId2" Type="http://schemas.openxmlformats.org/officeDocument/2006/relationships/image" Target="../media/image12.png"/><Relationship Id="rId1" Type="http://schemas.openxmlformats.org/officeDocument/2006/relationships/image" Target="../media/image1.png"/><Relationship Id="rId6" Type="http://schemas.openxmlformats.org/officeDocument/2006/relationships/hyperlink" Target="#Tablero!A1"/><Relationship Id="rId11" Type="http://schemas.openxmlformats.org/officeDocument/2006/relationships/image" Target="../media/image16.png"/><Relationship Id="rId5" Type="http://schemas.openxmlformats.org/officeDocument/2006/relationships/hyperlink" Target="#Instrucciones!A1"/><Relationship Id="rId10" Type="http://schemas.openxmlformats.org/officeDocument/2006/relationships/image" Target="../media/image15.png"/><Relationship Id="rId4" Type="http://schemas.openxmlformats.org/officeDocument/2006/relationships/image" Target="../media/image3.emf"/><Relationship Id="rId9"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14</xdr:col>
      <xdr:colOff>754375</xdr:colOff>
      <xdr:row>0</xdr:row>
      <xdr:rowOff>103569</xdr:rowOff>
    </xdr:from>
    <xdr:to>
      <xdr:col>14</xdr:col>
      <xdr:colOff>2712979</xdr:colOff>
      <xdr:row>8</xdr:row>
      <xdr:rowOff>63501</xdr:rowOff>
    </xdr:to>
    <mc:AlternateContent xmlns:mc="http://schemas.openxmlformats.org/markup-compatibility/2006" xmlns:a14="http://schemas.microsoft.com/office/drawing/2010/main">
      <mc:Choice Requires="a14">
        <xdr:graphicFrame macro="">
          <xdr:nvGraphicFramePr>
            <xdr:cNvPr id="8" name="Estructura">
              <a:extLst>
                <a:ext uri="{FF2B5EF4-FFF2-40B4-BE49-F238E27FC236}">
                  <a16:creationId xmlns:a16="http://schemas.microsoft.com/office/drawing/2014/main" id="{5D27C526-65B6-F1FB-1173-08D1C97E6A28}"/>
                </a:ext>
              </a:extLst>
            </xdr:cNvPr>
            <xdr:cNvGraphicFramePr/>
          </xdr:nvGraphicFramePr>
          <xdr:xfrm>
            <a:off x="0" y="0"/>
            <a:ext cx="0" cy="0"/>
          </xdr:xfrm>
          <a:graphic>
            <a:graphicData uri="http://schemas.microsoft.com/office/drawing/2010/slicer">
              <sle:slicer xmlns:sle="http://schemas.microsoft.com/office/drawing/2010/slicer" name="Estructura"/>
            </a:graphicData>
          </a:graphic>
        </xdr:graphicFrame>
      </mc:Choice>
      <mc:Fallback xmlns="">
        <xdr:sp macro="" textlink="">
          <xdr:nvSpPr>
            <xdr:cNvPr id="0" name=""/>
            <xdr:cNvSpPr>
              <a:spLocks noTextEdit="1"/>
            </xdr:cNvSpPr>
          </xdr:nvSpPr>
          <xdr:spPr>
            <a:xfrm>
              <a:off x="22477725" y="106744"/>
              <a:ext cx="1961779" cy="1407732"/>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15</xdr:col>
      <xdr:colOff>230620</xdr:colOff>
      <xdr:row>19</xdr:row>
      <xdr:rowOff>133062</xdr:rowOff>
    </xdr:from>
    <xdr:to>
      <xdr:col>15</xdr:col>
      <xdr:colOff>2151784</xdr:colOff>
      <xdr:row>29</xdr:row>
      <xdr:rowOff>53975</xdr:rowOff>
    </xdr:to>
    <mc:AlternateContent xmlns:mc="http://schemas.openxmlformats.org/markup-compatibility/2006" xmlns:a14="http://schemas.microsoft.com/office/drawing/2010/main">
      <mc:Choice Requires="a14">
        <xdr:graphicFrame macro="">
          <xdr:nvGraphicFramePr>
            <xdr:cNvPr id="20" name="Materia o tipo de contratación">
              <a:extLst>
                <a:ext uri="{FF2B5EF4-FFF2-40B4-BE49-F238E27FC236}">
                  <a16:creationId xmlns:a16="http://schemas.microsoft.com/office/drawing/2014/main" id="{508BFF93-F698-EEE4-A579-2D7A9DC86E6E}"/>
                </a:ext>
              </a:extLst>
            </xdr:cNvPr>
            <xdr:cNvGraphicFramePr/>
          </xdr:nvGraphicFramePr>
          <xdr:xfrm>
            <a:off x="0" y="0"/>
            <a:ext cx="0" cy="0"/>
          </xdr:xfrm>
          <a:graphic>
            <a:graphicData uri="http://schemas.microsoft.com/office/drawing/2010/slicer">
              <sle:slicer xmlns:sle="http://schemas.microsoft.com/office/drawing/2010/slicer" name="Materia o tipo de contratación"/>
            </a:graphicData>
          </a:graphic>
        </xdr:graphicFrame>
      </mc:Choice>
      <mc:Fallback xmlns="">
        <xdr:sp macro="" textlink="">
          <xdr:nvSpPr>
            <xdr:cNvPr id="0" name=""/>
            <xdr:cNvSpPr>
              <a:spLocks noTextEdit="1"/>
            </xdr:cNvSpPr>
          </xdr:nvSpPr>
          <xdr:spPr>
            <a:xfrm>
              <a:off x="26462470" y="3571587"/>
              <a:ext cx="1924339" cy="1730663"/>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4</xdr:col>
      <xdr:colOff>131906</xdr:colOff>
      <xdr:row>42</xdr:row>
      <xdr:rowOff>106217</xdr:rowOff>
    </xdr:from>
    <xdr:to>
      <xdr:col>6</xdr:col>
      <xdr:colOff>112856</xdr:colOff>
      <xdr:row>56</xdr:row>
      <xdr:rowOff>97270</xdr:rowOff>
    </xdr:to>
    <mc:AlternateContent xmlns:mc="http://schemas.openxmlformats.org/markup-compatibility/2006" xmlns:a14="http://schemas.microsoft.com/office/drawing/2010/main">
      <mc:Choice Requires="a14">
        <xdr:graphicFrame macro="">
          <xdr:nvGraphicFramePr>
            <xdr:cNvPr id="3" name="Estados">
              <a:extLst>
                <a:ext uri="{FF2B5EF4-FFF2-40B4-BE49-F238E27FC236}">
                  <a16:creationId xmlns:a16="http://schemas.microsoft.com/office/drawing/2014/main" id="{99996649-8BA5-4382-3F0C-C426B4A155A5}"/>
                </a:ext>
              </a:extLst>
            </xdr:cNvPr>
            <xdr:cNvGraphicFramePr/>
          </xdr:nvGraphicFramePr>
          <xdr:xfrm>
            <a:off x="0" y="0"/>
            <a:ext cx="0" cy="0"/>
          </xdr:xfrm>
          <a:graphic>
            <a:graphicData uri="http://schemas.microsoft.com/office/drawing/2010/slicer">
              <sle:slicer xmlns:sle="http://schemas.microsoft.com/office/drawing/2010/slicer" name="Estados"/>
            </a:graphicData>
          </a:graphic>
        </xdr:graphicFrame>
      </mc:Choice>
      <mc:Fallback xmlns="">
        <xdr:sp macro="" textlink="">
          <xdr:nvSpPr>
            <xdr:cNvPr id="0" name=""/>
            <xdr:cNvSpPr>
              <a:spLocks noTextEdit="1"/>
            </xdr:cNvSpPr>
          </xdr:nvSpPr>
          <xdr:spPr>
            <a:xfrm>
              <a:off x="7875731" y="7703992"/>
              <a:ext cx="1828800" cy="2527878"/>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13</xdr:col>
      <xdr:colOff>1038225</xdr:colOff>
      <xdr:row>94</xdr:row>
      <xdr:rowOff>28576</xdr:rowOff>
    </xdr:from>
    <xdr:to>
      <xdr:col>14</xdr:col>
      <xdr:colOff>1562100</xdr:colOff>
      <xdr:row>100</xdr:row>
      <xdr:rowOff>85726</xdr:rowOff>
    </xdr:to>
    <mc:AlternateContent xmlns:mc="http://schemas.openxmlformats.org/markup-compatibility/2006" xmlns:a14="http://schemas.microsoft.com/office/drawing/2010/main">
      <mc:Choice Requires="a14">
        <xdr:graphicFrame macro="">
          <xdr:nvGraphicFramePr>
            <xdr:cNvPr id="6" name="Origen de los recursos públicos (catálogo)">
              <a:extLst>
                <a:ext uri="{FF2B5EF4-FFF2-40B4-BE49-F238E27FC236}">
                  <a16:creationId xmlns:a16="http://schemas.microsoft.com/office/drawing/2014/main" id="{C21667E8-5429-1EDF-08A8-1CF224A989F1}"/>
                </a:ext>
              </a:extLst>
            </xdr:cNvPr>
            <xdr:cNvGraphicFramePr/>
          </xdr:nvGraphicFramePr>
          <xdr:xfrm>
            <a:off x="0" y="0"/>
            <a:ext cx="0" cy="0"/>
          </xdr:xfrm>
          <a:graphic>
            <a:graphicData uri="http://schemas.microsoft.com/office/drawing/2010/slicer">
              <sle:slicer xmlns:sle="http://schemas.microsoft.com/office/drawing/2010/slicer" name="Origen de los recursos públicos (catálogo)"/>
            </a:graphicData>
          </a:graphic>
        </xdr:graphicFrame>
      </mc:Choice>
      <mc:Fallback xmlns="">
        <xdr:sp macro="" textlink="">
          <xdr:nvSpPr>
            <xdr:cNvPr id="0" name=""/>
            <xdr:cNvSpPr>
              <a:spLocks noTextEdit="1"/>
            </xdr:cNvSpPr>
          </xdr:nvSpPr>
          <xdr:spPr>
            <a:xfrm>
              <a:off x="19589750" y="17151351"/>
              <a:ext cx="1828800" cy="1146175"/>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14</xdr:col>
      <xdr:colOff>352425</xdr:colOff>
      <xdr:row>83</xdr:row>
      <xdr:rowOff>139700</xdr:rowOff>
    </xdr:from>
    <xdr:to>
      <xdr:col>14</xdr:col>
      <xdr:colOff>2178050</xdr:colOff>
      <xdr:row>89</xdr:row>
      <xdr:rowOff>130175</xdr:rowOff>
    </xdr:to>
    <mc:AlternateContent xmlns:mc="http://schemas.openxmlformats.org/markup-compatibility/2006" xmlns:a14="http://schemas.microsoft.com/office/drawing/2010/main">
      <mc:Choice Requires="a14">
        <xdr:graphicFrame macro="">
          <xdr:nvGraphicFramePr>
            <xdr:cNvPr id="7" name="Carácter del procedimiento (catálogo)">
              <a:extLst>
                <a:ext uri="{FF2B5EF4-FFF2-40B4-BE49-F238E27FC236}">
                  <a16:creationId xmlns:a16="http://schemas.microsoft.com/office/drawing/2014/main" id="{8713CA7F-49E2-326C-1B4F-7BE48D743240}"/>
                </a:ext>
              </a:extLst>
            </xdr:cNvPr>
            <xdr:cNvGraphicFramePr/>
          </xdr:nvGraphicFramePr>
          <xdr:xfrm>
            <a:off x="0" y="0"/>
            <a:ext cx="0" cy="0"/>
          </xdr:xfrm>
          <a:graphic>
            <a:graphicData uri="http://schemas.microsoft.com/office/drawing/2010/slicer">
              <sle:slicer xmlns:sle="http://schemas.microsoft.com/office/drawing/2010/slicer" name="Carácter del procedimiento (catálogo)"/>
            </a:graphicData>
          </a:graphic>
        </xdr:graphicFrame>
      </mc:Choice>
      <mc:Fallback xmlns="">
        <xdr:sp macro="" textlink="">
          <xdr:nvSpPr>
            <xdr:cNvPr id="0" name=""/>
            <xdr:cNvSpPr>
              <a:spLocks noTextEdit="1"/>
            </xdr:cNvSpPr>
          </xdr:nvSpPr>
          <xdr:spPr>
            <a:xfrm>
              <a:off x="20208875" y="15278100"/>
              <a:ext cx="1828800" cy="1073150"/>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9</xdr:col>
      <xdr:colOff>298448</xdr:colOff>
      <xdr:row>121</xdr:row>
      <xdr:rowOff>173037</xdr:rowOff>
    </xdr:from>
    <xdr:to>
      <xdr:col>14</xdr:col>
      <xdr:colOff>533400</xdr:colOff>
      <xdr:row>137</xdr:row>
      <xdr:rowOff>30162</xdr:rowOff>
    </xdr:to>
    <xdr:graphicFrame macro="">
      <xdr:nvGraphicFramePr>
        <xdr:cNvPr id="9" name="Gráfico 8">
          <a:extLst>
            <a:ext uri="{FF2B5EF4-FFF2-40B4-BE49-F238E27FC236}">
              <a16:creationId xmlns:a16="http://schemas.microsoft.com/office/drawing/2014/main" id="{851B1591-CC0B-8C3F-91A7-3B1DD639A66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187325</xdr:colOff>
      <xdr:row>42</xdr:row>
      <xdr:rowOff>163512</xdr:rowOff>
    </xdr:from>
    <xdr:to>
      <xdr:col>14</xdr:col>
      <xdr:colOff>3171826</xdr:colOff>
      <xdr:row>58</xdr:row>
      <xdr:rowOff>177800</xdr:rowOff>
    </xdr:to>
    <xdr:graphicFrame macro="">
      <xdr:nvGraphicFramePr>
        <xdr:cNvPr id="10" name="Gráfico 9">
          <a:extLst>
            <a:ext uri="{FF2B5EF4-FFF2-40B4-BE49-F238E27FC236}">
              <a16:creationId xmlns:a16="http://schemas.microsoft.com/office/drawing/2014/main" id="{E2490EA4-5269-9B4C-8ABA-4D418558D5F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0</xdr:colOff>
      <xdr:row>42</xdr:row>
      <xdr:rowOff>158750</xdr:rowOff>
    </xdr:from>
    <xdr:to>
      <xdr:col>21</xdr:col>
      <xdr:colOff>1412025</xdr:colOff>
      <xdr:row>58</xdr:row>
      <xdr:rowOff>171449</xdr:rowOff>
    </xdr:to>
    <xdr:graphicFrame macro="">
      <xdr:nvGraphicFramePr>
        <xdr:cNvPr id="13" name="Gráfico 12">
          <a:extLst>
            <a:ext uri="{FF2B5EF4-FFF2-40B4-BE49-F238E27FC236}">
              <a16:creationId xmlns:a16="http://schemas.microsoft.com/office/drawing/2014/main" id="{AF022B99-134B-45AB-9534-68B95CCF87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17</xdr:col>
      <xdr:colOff>263525</xdr:colOff>
      <xdr:row>15</xdr:row>
      <xdr:rowOff>163512</xdr:rowOff>
    </xdr:from>
    <xdr:to>
      <xdr:col>20</xdr:col>
      <xdr:colOff>550550</xdr:colOff>
      <xdr:row>29</xdr:row>
      <xdr:rowOff>143512</xdr:rowOff>
    </xdr:to>
    <xdr:graphicFrame macro="">
      <xdr:nvGraphicFramePr>
        <xdr:cNvPr id="16" name="Gráfico 15">
          <a:extLst>
            <a:ext uri="{FF2B5EF4-FFF2-40B4-BE49-F238E27FC236}">
              <a16:creationId xmlns:a16="http://schemas.microsoft.com/office/drawing/2014/main" id="{DA8C7872-2F10-F3AC-9414-84EAF0793F2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942975</xdr:colOff>
      <xdr:row>15</xdr:row>
      <xdr:rowOff>142875</xdr:rowOff>
    </xdr:from>
    <xdr:to>
      <xdr:col>22</xdr:col>
      <xdr:colOff>1010925</xdr:colOff>
      <xdr:row>29</xdr:row>
      <xdr:rowOff>122875</xdr:rowOff>
    </xdr:to>
    <xdr:graphicFrame macro="">
      <xdr:nvGraphicFramePr>
        <xdr:cNvPr id="18" name="Gráfico 17">
          <a:extLst>
            <a:ext uri="{FF2B5EF4-FFF2-40B4-BE49-F238E27FC236}">
              <a16:creationId xmlns:a16="http://schemas.microsoft.com/office/drawing/2014/main" id="{2E6E1278-9AE3-4C28-837F-55D7B664AC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22</xdr:col>
      <xdr:colOff>1619250</xdr:colOff>
      <xdr:row>15</xdr:row>
      <xdr:rowOff>126999</xdr:rowOff>
    </xdr:from>
    <xdr:to>
      <xdr:col>24</xdr:col>
      <xdr:colOff>1704975</xdr:colOff>
      <xdr:row>29</xdr:row>
      <xdr:rowOff>106999</xdr:rowOff>
    </xdr:to>
    <xdr:graphicFrame macro="">
      <xdr:nvGraphicFramePr>
        <xdr:cNvPr id="19" name="Gráfico 18">
          <a:extLst>
            <a:ext uri="{FF2B5EF4-FFF2-40B4-BE49-F238E27FC236}">
              <a16:creationId xmlns:a16="http://schemas.microsoft.com/office/drawing/2014/main" id="{36518F04-2715-4A7E-AE1B-046E6D3171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24</xdr:col>
      <xdr:colOff>2352675</xdr:colOff>
      <xdr:row>15</xdr:row>
      <xdr:rowOff>114300</xdr:rowOff>
    </xdr:from>
    <xdr:to>
      <xdr:col>26</xdr:col>
      <xdr:colOff>2438400</xdr:colOff>
      <xdr:row>29</xdr:row>
      <xdr:rowOff>8575</xdr:rowOff>
    </xdr:to>
    <xdr:graphicFrame macro="">
      <xdr:nvGraphicFramePr>
        <xdr:cNvPr id="21" name="Gráfico 20">
          <a:extLst>
            <a:ext uri="{FF2B5EF4-FFF2-40B4-BE49-F238E27FC236}">
              <a16:creationId xmlns:a16="http://schemas.microsoft.com/office/drawing/2014/main" id="{46A3570F-3781-4A74-8C8B-90BB38F60D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16</xdr:col>
      <xdr:colOff>825500</xdr:colOff>
      <xdr:row>160</xdr:row>
      <xdr:rowOff>36512</xdr:rowOff>
    </xdr:from>
    <xdr:to>
      <xdr:col>19</xdr:col>
      <xdr:colOff>2305050</xdr:colOff>
      <xdr:row>175</xdr:row>
      <xdr:rowOff>58737</xdr:rowOff>
    </xdr:to>
    <xdr:graphicFrame macro="">
      <xdr:nvGraphicFramePr>
        <xdr:cNvPr id="23" name="Gráfico 22">
          <a:extLst>
            <a:ext uri="{FF2B5EF4-FFF2-40B4-BE49-F238E27FC236}">
              <a16:creationId xmlns:a16="http://schemas.microsoft.com/office/drawing/2014/main" id="{875D1CFE-B235-230F-366E-FAF373E0AB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20</xdr:col>
      <xdr:colOff>0</xdr:colOff>
      <xdr:row>160</xdr:row>
      <xdr:rowOff>57150</xdr:rowOff>
    </xdr:from>
    <xdr:to>
      <xdr:col>21</xdr:col>
      <xdr:colOff>2082800</xdr:colOff>
      <xdr:row>175</xdr:row>
      <xdr:rowOff>82550</xdr:rowOff>
    </xdr:to>
    <xdr:graphicFrame macro="">
      <xdr:nvGraphicFramePr>
        <xdr:cNvPr id="24" name="Gráfico 23">
          <a:extLst>
            <a:ext uri="{FF2B5EF4-FFF2-40B4-BE49-F238E27FC236}">
              <a16:creationId xmlns:a16="http://schemas.microsoft.com/office/drawing/2014/main" id="{893A4D15-CBF5-47AA-960D-8436243329E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22</xdr:col>
      <xdr:colOff>9525</xdr:colOff>
      <xdr:row>160</xdr:row>
      <xdr:rowOff>57150</xdr:rowOff>
    </xdr:from>
    <xdr:to>
      <xdr:col>23</xdr:col>
      <xdr:colOff>2092325</xdr:colOff>
      <xdr:row>175</xdr:row>
      <xdr:rowOff>82550</xdr:rowOff>
    </xdr:to>
    <xdr:graphicFrame macro="">
      <xdr:nvGraphicFramePr>
        <xdr:cNvPr id="4" name="Gráfico 3">
          <a:extLst>
            <a:ext uri="{FF2B5EF4-FFF2-40B4-BE49-F238E27FC236}">
              <a16:creationId xmlns:a16="http://schemas.microsoft.com/office/drawing/2014/main" id="{947B0A85-B3F3-4858-96FE-640AA74A80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23</xdr:col>
      <xdr:colOff>2247900</xdr:colOff>
      <xdr:row>160</xdr:row>
      <xdr:rowOff>76200</xdr:rowOff>
    </xdr:from>
    <xdr:to>
      <xdr:col>25</xdr:col>
      <xdr:colOff>1844675</xdr:colOff>
      <xdr:row>175</xdr:row>
      <xdr:rowOff>101600</xdr:rowOff>
    </xdr:to>
    <xdr:graphicFrame macro="">
      <xdr:nvGraphicFramePr>
        <xdr:cNvPr id="5" name="Gráfico 4">
          <a:extLst>
            <a:ext uri="{FF2B5EF4-FFF2-40B4-BE49-F238E27FC236}">
              <a16:creationId xmlns:a16="http://schemas.microsoft.com/office/drawing/2014/main" id="{37E4E5FB-8CD4-4D4D-9DCB-D9C837A0A8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21</xdr:col>
      <xdr:colOff>1885950</xdr:colOff>
      <xdr:row>43</xdr:row>
      <xdr:rowOff>30162</xdr:rowOff>
    </xdr:from>
    <xdr:to>
      <xdr:col>23</xdr:col>
      <xdr:colOff>1485900</xdr:colOff>
      <xdr:row>58</xdr:row>
      <xdr:rowOff>49212</xdr:rowOff>
    </xdr:to>
    <mc:AlternateContent xmlns:mc="http://schemas.openxmlformats.org/markup-compatibility/2006">
      <mc:Choice xmlns:cx4="http://schemas.microsoft.com/office/drawing/2016/5/10/chartex" Requires="cx4">
        <xdr:graphicFrame macro="">
          <xdr:nvGraphicFramePr>
            <xdr:cNvPr id="11" name="Gráfico 10">
              <a:extLst>
                <a:ext uri="{FF2B5EF4-FFF2-40B4-BE49-F238E27FC236}">
                  <a16:creationId xmlns:a16="http://schemas.microsoft.com/office/drawing/2014/main" id="{2C1C8E51-F1D3-9F2C-9034-82C57C4B998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2"/>
            </a:graphicData>
          </a:graphic>
        </xdr:graphicFrame>
      </mc:Choice>
      <mc:Fallback>
        <xdr:sp macro="" textlink="">
          <xdr:nvSpPr>
            <xdr:cNvPr id="0" name=""/>
            <xdr:cNvSpPr>
              <a:spLocks noTextEdit="1"/>
            </xdr:cNvSpPr>
          </xdr:nvSpPr>
          <xdr:spPr>
            <a:xfrm>
              <a:off x="42300525" y="7808912"/>
              <a:ext cx="4572000" cy="2733675"/>
            </a:xfrm>
            <a:prstGeom prst="rect">
              <a:avLst/>
            </a:prstGeom>
            <a:solidFill>
              <a:prstClr val="white"/>
            </a:solidFill>
            <a:ln w="1">
              <a:solidFill>
                <a:prstClr val="green"/>
              </a:solidFill>
            </a:ln>
          </xdr:spPr>
          <xdr:txBody>
            <a:bodyPr vertOverflow="clip" horzOverflow="clip"/>
            <a:lstStyle/>
            <a:p>
              <a:r>
                <a:rPr lang="es-MX" sz="1100"/>
                <a:t>Este gráfico no está disponible en tu versión de Excel.
Si editas esta forma o guardas el libro en un formato de archivo diferente, el gráfico no se podrá utilizar.</a:t>
              </a:r>
            </a:p>
          </xdr:txBody>
        </xdr:sp>
      </mc:Fallback>
    </mc:AlternateContent>
    <xdr:clientData/>
  </xdr:twoCellAnchor>
  <xdr:twoCellAnchor editAs="oneCell">
    <xdr:from>
      <xdr:col>8</xdr:col>
      <xdr:colOff>101600</xdr:colOff>
      <xdr:row>4</xdr:row>
      <xdr:rowOff>104775</xdr:rowOff>
    </xdr:from>
    <xdr:to>
      <xdr:col>9</xdr:col>
      <xdr:colOff>1092200</xdr:colOff>
      <xdr:row>14</xdr:row>
      <xdr:rowOff>38100</xdr:rowOff>
    </xdr:to>
    <mc:AlternateContent xmlns:mc="http://schemas.openxmlformats.org/markup-compatibility/2006" xmlns:a14="http://schemas.microsoft.com/office/drawing/2010/main">
      <mc:Choice Requires="a14">
        <xdr:graphicFrame macro="">
          <xdr:nvGraphicFramePr>
            <xdr:cNvPr id="22" name="Tipo de procedimiento (catálogo)">
              <a:extLst>
                <a:ext uri="{FF2B5EF4-FFF2-40B4-BE49-F238E27FC236}">
                  <a16:creationId xmlns:a16="http://schemas.microsoft.com/office/drawing/2014/main" id="{0B216030-4291-63DD-0FF3-D41EA3956B77}"/>
                </a:ext>
              </a:extLst>
            </xdr:cNvPr>
            <xdr:cNvGraphicFramePr/>
          </xdr:nvGraphicFramePr>
          <xdr:xfrm>
            <a:off x="0" y="0"/>
            <a:ext cx="0" cy="0"/>
          </xdr:xfrm>
          <a:graphic>
            <a:graphicData uri="http://schemas.microsoft.com/office/drawing/2010/slicer">
              <sle:slicer xmlns:sle="http://schemas.microsoft.com/office/drawing/2010/slicer" name="Tipo de procedimiento (catálogo)"/>
            </a:graphicData>
          </a:graphic>
        </xdr:graphicFrame>
      </mc:Choice>
      <mc:Fallback xmlns="">
        <xdr:sp macro="" textlink="">
          <xdr:nvSpPr>
            <xdr:cNvPr id="0" name=""/>
            <xdr:cNvSpPr>
              <a:spLocks noTextEdit="1"/>
            </xdr:cNvSpPr>
          </xdr:nvSpPr>
          <xdr:spPr>
            <a:xfrm>
              <a:off x="14020800" y="825500"/>
              <a:ext cx="1828800" cy="1746250"/>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9</xdr:col>
      <xdr:colOff>2225676</xdr:colOff>
      <xdr:row>1</xdr:row>
      <xdr:rowOff>11112</xdr:rowOff>
    </xdr:from>
    <xdr:to>
      <xdr:col>11</xdr:col>
      <xdr:colOff>111125</xdr:colOff>
      <xdr:row>18</xdr:row>
      <xdr:rowOff>149225</xdr:rowOff>
    </xdr:to>
    <xdr:graphicFrame macro="">
      <xdr:nvGraphicFramePr>
        <xdr:cNvPr id="14" name="Gráfico 13">
          <a:extLst>
            <a:ext uri="{FF2B5EF4-FFF2-40B4-BE49-F238E27FC236}">
              <a16:creationId xmlns:a16="http://schemas.microsoft.com/office/drawing/2014/main" id="{66B11ABD-78C4-F186-57C7-B4FAF84CD19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editAs="oneCell">
    <xdr:from>
      <xdr:col>10</xdr:col>
      <xdr:colOff>431799</xdr:colOff>
      <xdr:row>106</xdr:row>
      <xdr:rowOff>142875</xdr:rowOff>
    </xdr:from>
    <xdr:to>
      <xdr:col>10</xdr:col>
      <xdr:colOff>2428874</xdr:colOff>
      <xdr:row>115</xdr:row>
      <xdr:rowOff>66675</xdr:rowOff>
    </xdr:to>
    <mc:AlternateContent xmlns:mc="http://schemas.openxmlformats.org/markup-compatibility/2006" xmlns:a14="http://schemas.microsoft.com/office/drawing/2010/main">
      <mc:Choice Requires="a14">
        <xdr:graphicFrame macro="">
          <xdr:nvGraphicFramePr>
            <xdr:cNvPr id="12" name="Forma de pago">
              <a:extLst>
                <a:ext uri="{FF2B5EF4-FFF2-40B4-BE49-F238E27FC236}">
                  <a16:creationId xmlns:a16="http://schemas.microsoft.com/office/drawing/2014/main" id="{9697B970-50F5-557E-2985-7F7949DD8D1F}"/>
                </a:ext>
              </a:extLst>
            </xdr:cNvPr>
            <xdr:cNvGraphicFramePr/>
          </xdr:nvGraphicFramePr>
          <xdr:xfrm>
            <a:off x="0" y="0"/>
            <a:ext cx="0" cy="0"/>
          </xdr:xfrm>
          <a:graphic>
            <a:graphicData uri="http://schemas.microsoft.com/office/drawing/2010/slicer">
              <sle:slicer xmlns:sle="http://schemas.microsoft.com/office/drawing/2010/slicer" name="Forma de pago"/>
            </a:graphicData>
          </a:graphic>
        </xdr:graphicFrame>
      </mc:Choice>
      <mc:Fallback xmlns="">
        <xdr:sp macro="" textlink="">
          <xdr:nvSpPr>
            <xdr:cNvPr id="0" name=""/>
            <xdr:cNvSpPr>
              <a:spLocks noTextEdit="1"/>
            </xdr:cNvSpPr>
          </xdr:nvSpPr>
          <xdr:spPr>
            <a:xfrm>
              <a:off x="22612349" y="19323050"/>
              <a:ext cx="2003425" cy="1552575"/>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11</xdr:col>
      <xdr:colOff>463550</xdr:colOff>
      <xdr:row>104</xdr:row>
      <xdr:rowOff>87312</xdr:rowOff>
    </xdr:from>
    <xdr:to>
      <xdr:col>12</xdr:col>
      <xdr:colOff>1038225</xdr:colOff>
      <xdr:row>118</xdr:row>
      <xdr:rowOff>0</xdr:rowOff>
    </xdr:to>
    <xdr:graphicFrame macro="">
      <xdr:nvGraphicFramePr>
        <xdr:cNvPr id="15" name="Gráfico 14">
          <a:extLst>
            <a:ext uri="{FF2B5EF4-FFF2-40B4-BE49-F238E27FC236}">
              <a16:creationId xmlns:a16="http://schemas.microsoft.com/office/drawing/2014/main" id="{A52352A9-C508-28A8-4364-0BA183C4A1A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editAs="oneCell">
    <xdr:from>
      <xdr:col>3</xdr:col>
      <xdr:colOff>781050</xdr:colOff>
      <xdr:row>116</xdr:row>
      <xdr:rowOff>19050</xdr:rowOff>
    </xdr:from>
    <xdr:to>
      <xdr:col>5</xdr:col>
      <xdr:colOff>73025</xdr:colOff>
      <xdr:row>130</xdr:row>
      <xdr:rowOff>9525</xdr:rowOff>
    </xdr:to>
    <mc:AlternateContent xmlns:mc="http://schemas.openxmlformats.org/markup-compatibility/2006" xmlns:a14="http://schemas.microsoft.com/office/drawing/2010/main">
      <mc:Choice Requires="a14">
        <xdr:graphicFrame macro="">
          <xdr:nvGraphicFramePr>
            <xdr:cNvPr id="17" name="Estados 2">
              <a:extLst>
                <a:ext uri="{FF2B5EF4-FFF2-40B4-BE49-F238E27FC236}">
                  <a16:creationId xmlns:a16="http://schemas.microsoft.com/office/drawing/2014/main" id="{D6DA5FE1-A963-CCAE-EF71-4B5CED92CE68}"/>
                </a:ext>
              </a:extLst>
            </xdr:cNvPr>
            <xdr:cNvGraphicFramePr/>
          </xdr:nvGraphicFramePr>
          <xdr:xfrm>
            <a:off x="0" y="0"/>
            <a:ext cx="0" cy="0"/>
          </xdr:xfrm>
          <a:graphic>
            <a:graphicData uri="http://schemas.microsoft.com/office/drawing/2010/slicer">
              <sle:slicer xmlns:sle="http://schemas.microsoft.com/office/drawing/2010/slicer" name="Estados 2"/>
            </a:graphicData>
          </a:graphic>
        </xdr:graphicFrame>
      </mc:Choice>
      <mc:Fallback xmlns="">
        <xdr:sp macro="" textlink="">
          <xdr:nvSpPr>
            <xdr:cNvPr id="0" name=""/>
            <xdr:cNvSpPr>
              <a:spLocks noTextEdit="1"/>
            </xdr:cNvSpPr>
          </xdr:nvSpPr>
          <xdr:spPr>
            <a:xfrm>
              <a:off x="7191375" y="21012150"/>
              <a:ext cx="1825625" cy="2520950"/>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absolute">
    <xdr:from>
      <xdr:col>4</xdr:col>
      <xdr:colOff>398399</xdr:colOff>
      <xdr:row>18</xdr:row>
      <xdr:rowOff>59887</xdr:rowOff>
    </xdr:from>
    <xdr:to>
      <xdr:col>22</xdr:col>
      <xdr:colOff>612427</xdr:colOff>
      <xdr:row>115</xdr:row>
      <xdr:rowOff>142137</xdr:rowOff>
    </xdr:to>
    <xdr:sp macro="" textlink="">
      <xdr:nvSpPr>
        <xdr:cNvPr id="2" name="Rectángulo: esquinas redondeadas 1">
          <a:extLst>
            <a:ext uri="{FF2B5EF4-FFF2-40B4-BE49-F238E27FC236}">
              <a16:creationId xmlns:a16="http://schemas.microsoft.com/office/drawing/2014/main" id="{00000000-0008-0000-0200-000002000000}"/>
            </a:ext>
          </a:extLst>
        </xdr:cNvPr>
        <xdr:cNvSpPr>
          <a:spLocks noChangeAspect="1"/>
        </xdr:cNvSpPr>
      </xdr:nvSpPr>
      <xdr:spPr>
        <a:xfrm>
          <a:off x="3046349" y="3317437"/>
          <a:ext cx="14225303" cy="17640000"/>
        </a:xfrm>
        <a:prstGeom prst="roundRect">
          <a:avLst>
            <a:gd name="adj" fmla="val 5125"/>
          </a:avLst>
        </a:prstGeom>
        <a:solidFill>
          <a:schemeClr val="bg1"/>
        </a:solidFill>
        <a:ln>
          <a:noFill/>
        </a:ln>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MX" sz="1100"/>
            <a:t>SSSS</a:t>
          </a:r>
        </a:p>
      </xdr:txBody>
    </xdr:sp>
    <xdr:clientData/>
  </xdr:twoCellAnchor>
  <xdr:twoCellAnchor editAs="absolute">
    <xdr:from>
      <xdr:col>1</xdr:col>
      <xdr:colOff>620711</xdr:colOff>
      <xdr:row>16</xdr:row>
      <xdr:rowOff>57150</xdr:rowOff>
    </xdr:from>
    <xdr:to>
      <xdr:col>4</xdr:col>
      <xdr:colOff>240585</xdr:colOff>
      <xdr:row>64</xdr:row>
      <xdr:rowOff>133350</xdr:rowOff>
    </xdr:to>
    <xdr:sp macro="" textlink="">
      <xdr:nvSpPr>
        <xdr:cNvPr id="23" name="Rectángulo: esquinas redondeadas 22">
          <a:extLst>
            <a:ext uri="{FF2B5EF4-FFF2-40B4-BE49-F238E27FC236}">
              <a16:creationId xmlns:a16="http://schemas.microsoft.com/office/drawing/2014/main" id="{00000000-0008-0000-0200-000017000000}"/>
            </a:ext>
          </a:extLst>
        </xdr:cNvPr>
        <xdr:cNvSpPr>
          <a:spLocks noChangeAspect="1"/>
        </xdr:cNvSpPr>
      </xdr:nvSpPr>
      <xdr:spPr>
        <a:xfrm>
          <a:off x="811211" y="2952750"/>
          <a:ext cx="2077324" cy="8763000"/>
        </a:xfrm>
        <a:prstGeom prst="roundRect">
          <a:avLst>
            <a:gd name="adj" fmla="val 5454"/>
          </a:avLst>
        </a:prstGeom>
        <a:solidFill>
          <a:schemeClr val="bg1"/>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4</xdr:col>
      <xdr:colOff>514382</xdr:colOff>
      <xdr:row>6</xdr:row>
      <xdr:rowOff>35138</xdr:rowOff>
    </xdr:from>
    <xdr:to>
      <xdr:col>22</xdr:col>
      <xdr:colOff>476250</xdr:colOff>
      <xdr:row>17</xdr:row>
      <xdr:rowOff>9526</xdr:rowOff>
    </xdr:to>
    <xdr:sp macro="" textlink="">
      <xdr:nvSpPr>
        <xdr:cNvPr id="6" name="Rectángulo: esquinas redondeadas 5">
          <a:extLst>
            <a:ext uri="{FF2B5EF4-FFF2-40B4-BE49-F238E27FC236}">
              <a16:creationId xmlns:a16="http://schemas.microsoft.com/office/drawing/2014/main" id="{00000000-0008-0000-0200-000006000000}"/>
            </a:ext>
          </a:extLst>
        </xdr:cNvPr>
        <xdr:cNvSpPr>
          <a:spLocks noChangeAspect="1"/>
        </xdr:cNvSpPr>
      </xdr:nvSpPr>
      <xdr:spPr>
        <a:xfrm>
          <a:off x="3162332" y="1120988"/>
          <a:ext cx="13973143" cy="1961938"/>
        </a:xfrm>
        <a:prstGeom prst="roundRect">
          <a:avLst>
            <a:gd name="adj" fmla="val 5672"/>
          </a:avLst>
        </a:prstGeom>
        <a:solidFill>
          <a:srgbClr val="1D1D1B"/>
        </a:solidFill>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0</xdr:col>
      <xdr:colOff>183516</xdr:colOff>
      <xdr:row>0</xdr:row>
      <xdr:rowOff>111876</xdr:rowOff>
    </xdr:from>
    <xdr:to>
      <xdr:col>14</xdr:col>
      <xdr:colOff>400050</xdr:colOff>
      <xdr:row>5</xdr:row>
      <xdr:rowOff>73199</xdr:rowOff>
    </xdr:to>
    <xdr:sp macro="" textlink="">
      <xdr:nvSpPr>
        <xdr:cNvPr id="8" name="Rectángulo: esquinas redondeadas 7">
          <a:extLst>
            <a:ext uri="{FF2B5EF4-FFF2-40B4-BE49-F238E27FC236}">
              <a16:creationId xmlns:a16="http://schemas.microsoft.com/office/drawing/2014/main" id="{00000000-0008-0000-0200-000008000000}"/>
            </a:ext>
          </a:extLst>
        </xdr:cNvPr>
        <xdr:cNvSpPr>
          <a:spLocks noChangeAspect="1"/>
        </xdr:cNvSpPr>
      </xdr:nvSpPr>
      <xdr:spPr>
        <a:xfrm>
          <a:off x="180341" y="111876"/>
          <a:ext cx="10478134" cy="866198"/>
        </a:xfrm>
        <a:prstGeom prst="roundRect">
          <a:avLst>
            <a:gd name="adj" fmla="val 5672"/>
          </a:avLst>
        </a:prstGeom>
        <a:solidFill>
          <a:srgbClr val="E5E5E5">
            <a:alpha val="97000"/>
          </a:srgbClr>
        </a:solidFill>
        <a:effectLst>
          <a:outerShdw blurRad="50800" dist="38100" algn="l" rotWithShape="0">
            <a:prstClr val="black">
              <a:alpha val="40000"/>
            </a:prstClr>
          </a:outerShdw>
        </a:effectLst>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1</xdr:col>
      <xdr:colOff>387812</xdr:colOff>
      <xdr:row>1</xdr:row>
      <xdr:rowOff>55823</xdr:rowOff>
    </xdr:from>
    <xdr:to>
      <xdr:col>3</xdr:col>
      <xdr:colOff>151130</xdr:colOff>
      <xdr:row>4</xdr:row>
      <xdr:rowOff>161506</xdr:rowOff>
    </xdr:to>
    <xdr:pic>
      <xdr:nvPicPr>
        <xdr:cNvPr id="24" name="Imagen 23">
          <a:extLst>
            <a:ext uri="{FF2B5EF4-FFF2-40B4-BE49-F238E27FC236}">
              <a16:creationId xmlns:a16="http://schemas.microsoft.com/office/drawing/2014/main" id="{00000000-0008-0000-0200-00001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487" y="236798"/>
          <a:ext cx="1398443" cy="651783"/>
        </a:xfrm>
        <a:prstGeom prst="rect">
          <a:avLst/>
        </a:prstGeom>
      </xdr:spPr>
    </xdr:pic>
    <xdr:clientData/>
  </xdr:twoCellAnchor>
  <xdr:twoCellAnchor editAs="absolute">
    <xdr:from>
      <xdr:col>14</xdr:col>
      <xdr:colOff>580969</xdr:colOff>
      <xdr:row>0</xdr:row>
      <xdr:rowOff>96615</xdr:rowOff>
    </xdr:from>
    <xdr:to>
      <xdr:col>18</xdr:col>
      <xdr:colOff>436702</xdr:colOff>
      <xdr:row>5</xdr:row>
      <xdr:rowOff>54754</xdr:rowOff>
    </xdr:to>
    <xdr:grpSp>
      <xdr:nvGrpSpPr>
        <xdr:cNvPr id="22" name="Grupo 21">
          <a:extLst>
            <a:ext uri="{FF2B5EF4-FFF2-40B4-BE49-F238E27FC236}">
              <a16:creationId xmlns:a16="http://schemas.microsoft.com/office/drawing/2014/main" id="{2ABEFC08-99E7-1B2A-2191-744E6973AD41}"/>
            </a:ext>
          </a:extLst>
        </xdr:cNvPr>
        <xdr:cNvGrpSpPr>
          <a:grpSpLocks noChangeAspect="1"/>
        </xdr:cNvGrpSpPr>
      </xdr:nvGrpSpPr>
      <xdr:grpSpPr>
        <a:xfrm>
          <a:off x="10842569" y="96615"/>
          <a:ext cx="3052958" cy="863014"/>
          <a:chOff x="7205175" y="142544"/>
          <a:chExt cx="2932315" cy="923313"/>
        </a:xfrm>
      </xdr:grpSpPr>
      <xdr:sp macro="" textlink="">
        <xdr:nvSpPr>
          <xdr:cNvPr id="7" name="Rectángulo: esquinas redondeadas 6">
            <a:extLst>
              <a:ext uri="{FF2B5EF4-FFF2-40B4-BE49-F238E27FC236}">
                <a16:creationId xmlns:a16="http://schemas.microsoft.com/office/drawing/2014/main" id="{00000000-0008-0000-0200-000007000000}"/>
              </a:ext>
            </a:extLst>
          </xdr:cNvPr>
          <xdr:cNvSpPr>
            <a:spLocks/>
          </xdr:cNvSpPr>
        </xdr:nvSpPr>
        <xdr:spPr>
          <a:xfrm>
            <a:off x="7205175" y="142544"/>
            <a:ext cx="2932315" cy="909955"/>
          </a:xfrm>
          <a:prstGeom prst="roundRect">
            <a:avLst>
              <a:gd name="adj" fmla="val 5454"/>
            </a:avLst>
          </a:prstGeom>
          <a:solidFill>
            <a:srgbClr val="C21863"/>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26" name="CuadroTexto 25">
            <a:extLst>
              <a:ext uri="{FF2B5EF4-FFF2-40B4-BE49-F238E27FC236}">
                <a16:creationId xmlns:a16="http://schemas.microsoft.com/office/drawing/2014/main" id="{00000000-0008-0000-0200-00001A000000}"/>
              </a:ext>
            </a:extLst>
          </xdr:cNvPr>
          <xdr:cNvSpPr txBox="1">
            <a:spLocks/>
          </xdr:cNvSpPr>
        </xdr:nvSpPr>
        <xdr:spPr>
          <a:xfrm>
            <a:off x="7214323" y="150187"/>
            <a:ext cx="2802429" cy="915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000" b="0">
                <a:solidFill>
                  <a:schemeClr val="bg1"/>
                </a:solidFill>
                <a:latin typeface="Roboto Slab" pitchFamily="2" charset="0"/>
                <a:ea typeface="Roboto Slab" pitchFamily="2" charset="0"/>
              </a:rPr>
              <a:t>Datos correspondientes</a:t>
            </a:r>
            <a:r>
              <a:rPr lang="es-MX" sz="1000" b="0" baseline="0">
                <a:solidFill>
                  <a:schemeClr val="bg1"/>
                </a:solidFill>
                <a:latin typeface="Roboto Slab" pitchFamily="2" charset="0"/>
                <a:ea typeface="Roboto Slab" pitchFamily="2" charset="0"/>
              </a:rPr>
              <a:t> a:</a:t>
            </a:r>
          </a:p>
          <a:p>
            <a:pPr algn="ctr"/>
            <a:r>
              <a:rPr lang="es-MX" sz="1000">
                <a:solidFill>
                  <a:schemeClr val="bg1"/>
                </a:solidFill>
                <a:latin typeface="Roboto Slab" pitchFamily="2" charset="0"/>
                <a:ea typeface="Roboto Slab" pitchFamily="2" charset="0"/>
              </a:rPr>
              <a:t>1 de</a:t>
            </a:r>
            <a:r>
              <a:rPr lang="es-MX" sz="1000" baseline="0">
                <a:solidFill>
                  <a:schemeClr val="bg1"/>
                </a:solidFill>
                <a:latin typeface="Roboto Slab" pitchFamily="2" charset="0"/>
                <a:ea typeface="Roboto Slab" pitchFamily="2" charset="0"/>
              </a:rPr>
              <a:t> enero</a:t>
            </a:r>
            <a:r>
              <a:rPr lang="es-MX" sz="1000">
                <a:solidFill>
                  <a:schemeClr val="bg1"/>
                </a:solidFill>
                <a:latin typeface="Roboto Slab" pitchFamily="2" charset="0"/>
                <a:ea typeface="Roboto Slab" pitchFamily="2" charset="0"/>
              </a:rPr>
              <a:t> al 31 de marzo del 2025</a:t>
            </a:r>
            <a:r>
              <a:rPr lang="es-MX" sz="1000" baseline="0">
                <a:solidFill>
                  <a:schemeClr val="bg1"/>
                </a:solidFill>
                <a:latin typeface="Roboto Slab" pitchFamily="2" charset="0"/>
                <a:ea typeface="Roboto Slab" pitchFamily="2" charset="0"/>
              </a:rPr>
              <a:t>.</a:t>
            </a:r>
            <a:endParaRPr lang="es-MX" sz="1000">
              <a:solidFill>
                <a:schemeClr val="bg1"/>
              </a:solidFill>
              <a:latin typeface="Roboto Slab" pitchFamily="2" charset="0"/>
              <a:ea typeface="Roboto Slab" pitchFamily="2" charset="0"/>
            </a:endParaRPr>
          </a:p>
        </xdr:txBody>
      </xdr:sp>
    </xdr:grpSp>
    <xdr:clientData/>
  </xdr:twoCellAnchor>
  <xdr:twoCellAnchor editAs="absolute">
    <xdr:from>
      <xdr:col>3</xdr:col>
      <xdr:colOff>457199</xdr:colOff>
      <xdr:row>1</xdr:row>
      <xdr:rowOff>47221</xdr:rowOff>
    </xdr:from>
    <xdr:to>
      <xdr:col>14</xdr:col>
      <xdr:colOff>38099</xdr:colOff>
      <xdr:row>5</xdr:row>
      <xdr:rowOff>59373</xdr:rowOff>
    </xdr:to>
    <xdr:sp macro="" textlink="">
      <xdr:nvSpPr>
        <xdr:cNvPr id="27" name="CuadroTexto 26">
          <a:extLst>
            <a:ext uri="{FF2B5EF4-FFF2-40B4-BE49-F238E27FC236}">
              <a16:creationId xmlns:a16="http://schemas.microsoft.com/office/drawing/2014/main" id="{00000000-0008-0000-0200-00001B000000}"/>
            </a:ext>
          </a:extLst>
        </xdr:cNvPr>
        <xdr:cNvSpPr txBox="1">
          <a:spLocks noChangeAspect="1"/>
        </xdr:cNvSpPr>
      </xdr:nvSpPr>
      <xdr:spPr>
        <a:xfrm>
          <a:off x="2285999" y="231371"/>
          <a:ext cx="8010525" cy="7328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400" b="1">
              <a:solidFill>
                <a:sysClr val="windowText" lastClr="000000"/>
              </a:solidFill>
              <a:latin typeface="Roboto Slab" pitchFamily="2" charset="0"/>
              <a:ea typeface="Roboto Slab" pitchFamily="2" charset="0"/>
            </a:rPr>
            <a:t>Visualizador de información relevante</a:t>
          </a:r>
        </a:p>
        <a:p>
          <a:pPr algn="ctr"/>
          <a:endParaRPr lang="es-MX" sz="1000" b="1">
            <a:solidFill>
              <a:sysClr val="windowText" lastClr="000000"/>
            </a:solidFill>
            <a:latin typeface="Roboto Slab" pitchFamily="2" charset="0"/>
            <a:ea typeface="Roboto Slab"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MX" sz="1100" b="1" i="0">
              <a:solidFill>
                <a:sysClr val="windowText" lastClr="000000"/>
              </a:solidFill>
              <a:effectLst/>
              <a:latin typeface="Roboto Slab" pitchFamily="2" charset="0"/>
              <a:ea typeface="Roboto Slab" pitchFamily="2" charset="0"/>
              <a:cs typeface="+mn-cs"/>
            </a:rPr>
            <a:t>                              Resultados de procedimientos de adjudicación directa, licitación pública e invitación restringida</a:t>
          </a:r>
          <a:endParaRPr lang="es-MX" sz="1100" b="1"/>
        </a:p>
      </xdr:txBody>
    </xdr:sp>
    <xdr:clientData/>
  </xdr:twoCellAnchor>
  <xdr:twoCellAnchor editAs="absolute">
    <xdr:from>
      <xdr:col>9</xdr:col>
      <xdr:colOff>378511</xdr:colOff>
      <xdr:row>19</xdr:row>
      <xdr:rowOff>133329</xdr:rowOff>
    </xdr:from>
    <xdr:to>
      <xdr:col>16</xdr:col>
      <xdr:colOff>644525</xdr:colOff>
      <xdr:row>21</xdr:row>
      <xdr:rowOff>140117</xdr:rowOff>
    </xdr:to>
    <xdr:grpSp>
      <xdr:nvGrpSpPr>
        <xdr:cNvPr id="85" name="Grupo 84">
          <a:extLst>
            <a:ext uri="{FF2B5EF4-FFF2-40B4-BE49-F238E27FC236}">
              <a16:creationId xmlns:a16="http://schemas.microsoft.com/office/drawing/2014/main" id="{30156AF9-B374-48F1-5A43-A72CCAAD8E63}"/>
            </a:ext>
          </a:extLst>
        </xdr:cNvPr>
        <xdr:cNvGrpSpPr>
          <a:grpSpLocks noChangeAspect="1"/>
        </xdr:cNvGrpSpPr>
      </xdr:nvGrpSpPr>
      <xdr:grpSpPr>
        <a:xfrm>
          <a:off x="7122211" y="3571854"/>
          <a:ext cx="5380939" cy="371913"/>
          <a:chOff x="3961852" y="12268950"/>
          <a:chExt cx="7108732" cy="478352"/>
        </a:xfrm>
        <a:solidFill>
          <a:srgbClr val="D5007F"/>
        </a:solidFill>
      </xdr:grpSpPr>
      <xdr:sp macro="" textlink="">
        <xdr:nvSpPr>
          <xdr:cNvPr id="54" name="Rectángulo: esquinas redondeadas 53">
            <a:extLst>
              <a:ext uri="{FF2B5EF4-FFF2-40B4-BE49-F238E27FC236}">
                <a16:creationId xmlns:a16="http://schemas.microsoft.com/office/drawing/2014/main" id="{00000000-0008-0000-0200-000036000000}"/>
              </a:ext>
            </a:extLst>
          </xdr:cNvPr>
          <xdr:cNvSpPr>
            <a:spLocks/>
          </xdr:cNvSpPr>
        </xdr:nvSpPr>
        <xdr:spPr>
          <a:xfrm>
            <a:off x="3961852" y="12268950"/>
            <a:ext cx="7108732" cy="478352"/>
          </a:xfrm>
          <a:prstGeom prst="roundRect">
            <a:avLst>
              <a:gd name="adj" fmla="val 22121"/>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55" name="CuadroTexto 54">
            <a:extLst>
              <a:ext uri="{FF2B5EF4-FFF2-40B4-BE49-F238E27FC236}">
                <a16:creationId xmlns:a16="http://schemas.microsoft.com/office/drawing/2014/main" id="{00000000-0008-0000-0200-000037000000}"/>
              </a:ext>
            </a:extLst>
          </xdr:cNvPr>
          <xdr:cNvSpPr txBox="1">
            <a:spLocks/>
          </xdr:cNvSpPr>
        </xdr:nvSpPr>
        <xdr:spPr>
          <a:xfrm>
            <a:off x="5703364" y="12316980"/>
            <a:ext cx="3612260" cy="339789"/>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200" b="1" i="0" u="none" strike="noStrike">
                <a:solidFill>
                  <a:schemeClr val="bg1"/>
                </a:solidFill>
                <a:effectLst/>
                <a:latin typeface="Roboto Slab" pitchFamily="2" charset="0"/>
                <a:ea typeface="Roboto Slab" pitchFamily="2" charset="0"/>
                <a:cs typeface="Roboto Slab" pitchFamily="2" charset="0"/>
              </a:rPr>
              <a:t>Total</a:t>
            </a:r>
            <a:r>
              <a:rPr lang="es-MX" sz="1200" b="1" i="0" u="none" strike="noStrike" baseline="0">
                <a:solidFill>
                  <a:schemeClr val="bg1"/>
                </a:solidFill>
                <a:effectLst/>
                <a:latin typeface="Roboto Slab" pitchFamily="2" charset="0"/>
                <a:ea typeface="Roboto Slab" pitchFamily="2" charset="0"/>
                <a:cs typeface="Roboto Slab" pitchFamily="2" charset="0"/>
              </a:rPr>
              <a:t> adjudicaciones por entidad</a:t>
            </a:r>
            <a:endParaRPr lang="es-MX" sz="1200">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1</xdr:col>
      <xdr:colOff>540549</xdr:colOff>
      <xdr:row>106</xdr:row>
      <xdr:rowOff>134848</xdr:rowOff>
    </xdr:from>
    <xdr:to>
      <xdr:col>4</xdr:col>
      <xdr:colOff>302942</xdr:colOff>
      <xdr:row>114</xdr:row>
      <xdr:rowOff>142612</xdr:rowOff>
    </xdr:to>
    <xdr:grpSp>
      <xdr:nvGrpSpPr>
        <xdr:cNvPr id="14" name="Grupo 13">
          <a:extLst>
            <a:ext uri="{FF2B5EF4-FFF2-40B4-BE49-F238E27FC236}">
              <a16:creationId xmlns:a16="http://schemas.microsoft.com/office/drawing/2014/main" id="{C150642F-80C8-74EE-E867-74BDE469B5AD}"/>
            </a:ext>
          </a:extLst>
        </xdr:cNvPr>
        <xdr:cNvGrpSpPr>
          <a:grpSpLocks noChangeAspect="1"/>
        </xdr:cNvGrpSpPr>
      </xdr:nvGrpSpPr>
      <xdr:grpSpPr>
        <a:xfrm>
          <a:off x="734224" y="19318198"/>
          <a:ext cx="2216668" cy="1458739"/>
          <a:chOff x="786303" y="14867659"/>
          <a:chExt cx="2097172" cy="1528589"/>
        </a:xfrm>
      </xdr:grpSpPr>
      <xdr:grpSp>
        <xdr:nvGrpSpPr>
          <xdr:cNvPr id="4" name="Grupo 3">
            <a:extLst>
              <a:ext uri="{FF2B5EF4-FFF2-40B4-BE49-F238E27FC236}">
                <a16:creationId xmlns:a16="http://schemas.microsoft.com/office/drawing/2014/main" id="{8ACC631C-67D7-2C6A-3333-092ABD5549F6}"/>
              </a:ext>
            </a:extLst>
          </xdr:cNvPr>
          <xdr:cNvGrpSpPr/>
        </xdr:nvGrpSpPr>
        <xdr:grpSpPr>
          <a:xfrm>
            <a:off x="786303" y="14867659"/>
            <a:ext cx="2097172" cy="1528589"/>
            <a:chOff x="786303" y="14867659"/>
            <a:chExt cx="2097172" cy="1528589"/>
          </a:xfrm>
        </xdr:grpSpPr>
        <xdr:sp macro="" textlink="">
          <xdr:nvSpPr>
            <xdr:cNvPr id="61" name="Rectángulo: esquinas redondeadas 60">
              <a:extLst>
                <a:ext uri="{FF2B5EF4-FFF2-40B4-BE49-F238E27FC236}">
                  <a16:creationId xmlns:a16="http://schemas.microsoft.com/office/drawing/2014/main" id="{00000000-0008-0000-0200-00003D000000}"/>
                </a:ext>
              </a:extLst>
            </xdr:cNvPr>
            <xdr:cNvSpPr>
              <a:spLocks/>
            </xdr:cNvSpPr>
          </xdr:nvSpPr>
          <xdr:spPr>
            <a:xfrm>
              <a:off x="909291" y="14954798"/>
              <a:ext cx="1867823" cy="1441450"/>
            </a:xfrm>
            <a:prstGeom prst="roundRect">
              <a:avLst>
                <a:gd name="adj" fmla="val 5454"/>
              </a:avLst>
            </a:prstGeom>
            <a:solidFill>
              <a:srgbClr val="425158"/>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62" name="CuadroTexto 61">
              <a:extLst>
                <a:ext uri="{FF2B5EF4-FFF2-40B4-BE49-F238E27FC236}">
                  <a16:creationId xmlns:a16="http://schemas.microsoft.com/office/drawing/2014/main" id="{00000000-0008-0000-0200-00003E000000}"/>
                </a:ext>
              </a:extLst>
            </xdr:cNvPr>
            <xdr:cNvSpPr txBox="1">
              <a:spLocks/>
            </xdr:cNvSpPr>
          </xdr:nvSpPr>
          <xdr:spPr>
            <a:xfrm>
              <a:off x="786303" y="14867659"/>
              <a:ext cx="2097172" cy="531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b="1">
                  <a:solidFill>
                    <a:schemeClr val="bg1"/>
                  </a:solidFill>
                  <a:latin typeface="Roboto Slab" pitchFamily="2" charset="0"/>
                  <a:ea typeface="Roboto Slab" pitchFamily="2" charset="0"/>
                </a:rPr>
                <a:t>Obligaciones</a:t>
              </a:r>
              <a:r>
                <a:rPr lang="es-MX" sz="900" b="1" baseline="0">
                  <a:solidFill>
                    <a:schemeClr val="bg1"/>
                  </a:solidFill>
                  <a:latin typeface="Roboto Slab" pitchFamily="2" charset="0"/>
                  <a:ea typeface="Roboto Slab" pitchFamily="2" charset="0"/>
                </a:rPr>
                <a:t> de Transparencia</a:t>
              </a:r>
              <a:endParaRPr lang="es-MX" sz="900" b="1">
                <a:solidFill>
                  <a:schemeClr val="bg1"/>
                </a:solidFill>
                <a:latin typeface="Roboto Slab" pitchFamily="2" charset="0"/>
                <a:ea typeface="Roboto Slab" pitchFamily="2" charset="0"/>
              </a:endParaRPr>
            </a:p>
          </xdr:txBody>
        </xdr:sp>
        <xdr:pic>
          <xdr:nvPicPr>
            <xdr:cNvPr id="64" name="Imagen 63">
              <a:hlinkClick xmlns:r="http://schemas.openxmlformats.org/officeDocument/2006/relationships" r:id="rId2"/>
              <a:extLst>
                <a:ext uri="{FF2B5EF4-FFF2-40B4-BE49-F238E27FC236}">
                  <a16:creationId xmlns:a16="http://schemas.microsoft.com/office/drawing/2014/main" id="{00000000-0008-0000-0200-00004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55115" y="15362699"/>
              <a:ext cx="611678" cy="655320"/>
            </a:xfrm>
            <a:prstGeom prst="rect">
              <a:avLst/>
            </a:prstGeom>
          </xdr:spPr>
        </xdr:pic>
      </xdr:grpSp>
      <xdr:sp macro="" textlink="">
        <xdr:nvSpPr>
          <xdr:cNvPr id="65" name="CuadroTexto 64">
            <a:extLst>
              <a:ext uri="{FF2B5EF4-FFF2-40B4-BE49-F238E27FC236}">
                <a16:creationId xmlns:a16="http://schemas.microsoft.com/office/drawing/2014/main" id="{00000000-0008-0000-0200-000041000000}"/>
              </a:ext>
            </a:extLst>
          </xdr:cNvPr>
          <xdr:cNvSpPr txBox="1">
            <a:spLocks/>
          </xdr:cNvSpPr>
        </xdr:nvSpPr>
        <xdr:spPr>
          <a:xfrm>
            <a:off x="1031009" y="16028698"/>
            <a:ext cx="1665316"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a:solidFill>
                  <a:schemeClr val="bg1"/>
                </a:solidFill>
                <a:latin typeface="Roboto Slab" pitchFamily="2" charset="0"/>
                <a:ea typeface="Roboto Slab" pitchFamily="2" charset="0"/>
              </a:rPr>
              <a:t>Da</a:t>
            </a:r>
            <a:r>
              <a:rPr lang="es-MX" sz="900" baseline="0">
                <a:solidFill>
                  <a:schemeClr val="bg1"/>
                </a:solidFill>
                <a:latin typeface="Roboto Slab" pitchFamily="2" charset="0"/>
                <a:ea typeface="Roboto Slab" pitchFamily="2" charset="0"/>
              </a:rPr>
              <a:t> clic en el icono.</a:t>
            </a:r>
            <a:endParaRPr lang="es-MX" sz="900">
              <a:solidFill>
                <a:schemeClr val="bg1"/>
              </a:solidFill>
              <a:latin typeface="Roboto Slab" pitchFamily="2" charset="0"/>
              <a:ea typeface="Roboto Slab" pitchFamily="2" charset="0"/>
            </a:endParaRPr>
          </a:p>
        </xdr:txBody>
      </xdr:sp>
    </xdr:grpSp>
    <xdr:clientData/>
  </xdr:twoCellAnchor>
  <xdr:twoCellAnchor editAs="absolute">
    <xdr:from>
      <xdr:col>0</xdr:col>
      <xdr:colOff>54031</xdr:colOff>
      <xdr:row>7</xdr:row>
      <xdr:rowOff>131560</xdr:rowOff>
    </xdr:from>
    <xdr:to>
      <xdr:col>1</xdr:col>
      <xdr:colOff>486409</xdr:colOff>
      <xdr:row>114</xdr:row>
      <xdr:rowOff>146049</xdr:rowOff>
    </xdr:to>
    <xdr:sp macro="" textlink="">
      <xdr:nvSpPr>
        <xdr:cNvPr id="71" name="Rectángulo: esquinas redondeadas 70">
          <a:extLst>
            <a:ext uri="{FF2B5EF4-FFF2-40B4-BE49-F238E27FC236}">
              <a16:creationId xmlns:a16="http://schemas.microsoft.com/office/drawing/2014/main" id="{00000000-0008-0000-0200-000047000000}"/>
            </a:ext>
          </a:extLst>
        </xdr:cNvPr>
        <xdr:cNvSpPr>
          <a:spLocks noChangeAspect="1"/>
        </xdr:cNvSpPr>
      </xdr:nvSpPr>
      <xdr:spPr>
        <a:xfrm>
          <a:off x="54031" y="1398385"/>
          <a:ext cx="619703" cy="19375639"/>
        </a:xfrm>
        <a:prstGeom prst="roundRect">
          <a:avLst>
            <a:gd name="adj" fmla="val 25521"/>
          </a:avLst>
        </a:prstGeom>
        <a:solidFill>
          <a:srgbClr val="D5007F"/>
        </a:solidFill>
        <a:ln>
          <a:noFill/>
        </a:ln>
        <a:effectLst>
          <a:outerShdw dist="25400" dir="2400000" sx="54000" sy="54000" algn="ctr" rotWithShape="0">
            <a:srgbClr val="000000">
              <a:alpha val="74000"/>
            </a:srgbClr>
          </a:outerShdw>
        </a:effectLst>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0</xdr:col>
      <xdr:colOff>133694</xdr:colOff>
      <xdr:row>7</xdr:row>
      <xdr:rowOff>96114</xdr:rowOff>
    </xdr:from>
    <xdr:to>
      <xdr:col>1</xdr:col>
      <xdr:colOff>283323</xdr:colOff>
      <xdr:row>30</xdr:row>
      <xdr:rowOff>124691</xdr:rowOff>
    </xdr:to>
    <xdr:pic>
      <xdr:nvPicPr>
        <xdr:cNvPr id="73" name="Imagen 72">
          <a:extLst>
            <a:ext uri="{FF2B5EF4-FFF2-40B4-BE49-F238E27FC236}">
              <a16:creationId xmlns:a16="http://schemas.microsoft.com/office/drawing/2014/main" id="{00000000-0008-0000-0200-000049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9884" y="1420089"/>
          <a:ext cx="323850" cy="43815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0</xdr:col>
      <xdr:colOff>130925</xdr:colOff>
      <xdr:row>8</xdr:row>
      <xdr:rowOff>130580</xdr:rowOff>
    </xdr:from>
    <xdr:to>
      <xdr:col>1</xdr:col>
      <xdr:colOff>244821</xdr:colOff>
      <xdr:row>10</xdr:row>
      <xdr:rowOff>63790</xdr:rowOff>
    </xdr:to>
    <xdr:pic>
      <xdr:nvPicPr>
        <xdr:cNvPr id="74" name="Gráfico 73" descr="Icono de menú de hamburguesa con relleno sólido">
          <a:extLst>
            <a:ext uri="{FF2B5EF4-FFF2-40B4-BE49-F238E27FC236}">
              <a16:creationId xmlns:a16="http://schemas.microsoft.com/office/drawing/2014/main" id="{00000000-0008-0000-0200-00004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27115" y="1634260"/>
          <a:ext cx="303357" cy="305955"/>
        </a:xfrm>
        <a:prstGeom prst="rect">
          <a:avLst/>
        </a:prstGeom>
      </xdr:spPr>
    </xdr:pic>
    <xdr:clientData/>
  </xdr:twoCellAnchor>
  <xdr:twoCellAnchor editAs="absolute">
    <xdr:from>
      <xdr:col>0</xdr:col>
      <xdr:colOff>135775</xdr:colOff>
      <xdr:row>17</xdr:row>
      <xdr:rowOff>85375</xdr:rowOff>
    </xdr:from>
    <xdr:to>
      <xdr:col>1</xdr:col>
      <xdr:colOff>283649</xdr:colOff>
      <xdr:row>28</xdr:row>
      <xdr:rowOff>87950</xdr:rowOff>
    </xdr:to>
    <xdr:sp macro="" textlink="">
      <xdr:nvSpPr>
        <xdr:cNvPr id="76" name="Diagrama de flujo: operación manual 75">
          <a:hlinkClick xmlns:r="http://schemas.openxmlformats.org/officeDocument/2006/relationships" r:id="rId7"/>
          <a:extLst>
            <a:ext uri="{FF2B5EF4-FFF2-40B4-BE49-F238E27FC236}">
              <a16:creationId xmlns:a16="http://schemas.microsoft.com/office/drawing/2014/main" id="{00000000-0008-0000-0200-00004C000000}"/>
            </a:ext>
          </a:extLst>
        </xdr:cNvPr>
        <xdr:cNvSpPr>
          <a:spLocks noChangeAspect="1"/>
        </xdr:cNvSpPr>
      </xdr:nvSpPr>
      <xdr:spPr>
        <a:xfrm rot="-5400000">
          <a:off x="-740424" y="4218489"/>
          <a:ext cx="2090455" cy="315197"/>
        </a:xfrm>
        <a:prstGeom prst="flowChartManualOperation">
          <a:avLst/>
        </a:prstGeom>
        <a:solidFill>
          <a:schemeClr val="tx1"/>
        </a:solidFill>
        <a:ln w="19050">
          <a:solidFill>
            <a:schemeClr val="bg1">
              <a:lumMod val="85000"/>
            </a:schemeClr>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000" b="0">
              <a:solidFill>
                <a:schemeClr val="bg1"/>
              </a:solidFill>
              <a:latin typeface="Roboto Slab" pitchFamily="2" charset="0"/>
              <a:ea typeface="Roboto Slab" pitchFamily="2" charset="0"/>
            </a:rPr>
            <a:t>INSTRUCCIONES</a:t>
          </a:r>
        </a:p>
      </xdr:txBody>
    </xdr:sp>
    <xdr:clientData/>
  </xdr:twoCellAnchor>
  <xdr:twoCellAnchor editAs="absolute">
    <xdr:from>
      <xdr:col>0</xdr:col>
      <xdr:colOff>135774</xdr:colOff>
      <xdr:row>10</xdr:row>
      <xdr:rowOff>106507</xdr:rowOff>
    </xdr:from>
    <xdr:to>
      <xdr:col>1</xdr:col>
      <xdr:colOff>283648</xdr:colOff>
      <xdr:row>20</xdr:row>
      <xdr:rowOff>12299</xdr:rowOff>
    </xdr:to>
    <xdr:sp macro="" textlink="">
      <xdr:nvSpPr>
        <xdr:cNvPr id="75" name="Diagrama de flujo: operación manual 74">
          <a:hlinkClick xmlns:r="http://schemas.openxmlformats.org/officeDocument/2006/relationships" r:id="rId8"/>
          <a:extLst>
            <a:ext uri="{FF2B5EF4-FFF2-40B4-BE49-F238E27FC236}">
              <a16:creationId xmlns:a16="http://schemas.microsoft.com/office/drawing/2014/main" id="{00000000-0008-0000-0200-00004B000000}"/>
            </a:ext>
          </a:extLst>
        </xdr:cNvPr>
        <xdr:cNvSpPr>
          <a:spLocks noChangeAspect="1"/>
        </xdr:cNvSpPr>
      </xdr:nvSpPr>
      <xdr:spPr>
        <a:xfrm rot="-5400000">
          <a:off x="-604764" y="2734900"/>
          <a:ext cx="1818412" cy="314475"/>
        </a:xfrm>
        <a:prstGeom prst="flowChartManualOperation">
          <a:avLst/>
        </a:prstGeom>
        <a:solidFill>
          <a:srgbClr val="D5007F"/>
        </a:solidFill>
        <a:ln>
          <a:solidFill>
            <a:srgbClr val="FFFFFF"/>
          </a:solidFill>
        </a:ln>
        <a:effectLst>
          <a:outerShdw blurRad="101600" dist="63500" sx="103000" sy="103000" algn="l" rotWithShape="0">
            <a:schemeClr val="bg1">
              <a:alpha val="75000"/>
            </a:schemeClr>
          </a:outerShdw>
          <a:reflection endPos="0" dir="5400000" sy="-100000" algn="bl" rotWithShape="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000">
              <a:solidFill>
                <a:schemeClr val="bg1"/>
              </a:solidFill>
              <a:latin typeface="Roboto Slab" pitchFamily="2" charset="0"/>
              <a:ea typeface="Roboto Slab" pitchFamily="2" charset="0"/>
            </a:rPr>
            <a:t>TABLERO</a:t>
          </a:r>
        </a:p>
      </xdr:txBody>
    </xdr:sp>
    <xdr:clientData/>
  </xdr:twoCellAnchor>
  <xdr:twoCellAnchor editAs="absolute">
    <xdr:from>
      <xdr:col>1</xdr:col>
      <xdr:colOff>355598</xdr:colOff>
      <xdr:row>116</xdr:row>
      <xdr:rowOff>155571</xdr:rowOff>
    </xdr:from>
    <xdr:to>
      <xdr:col>22</xdr:col>
      <xdr:colOff>341938</xdr:colOff>
      <xdr:row>120</xdr:row>
      <xdr:rowOff>141965</xdr:rowOff>
    </xdr:to>
    <xdr:grpSp>
      <xdr:nvGrpSpPr>
        <xdr:cNvPr id="49" name="Grupo 48">
          <a:extLst>
            <a:ext uri="{FF2B5EF4-FFF2-40B4-BE49-F238E27FC236}">
              <a16:creationId xmlns:a16="http://schemas.microsoft.com/office/drawing/2014/main" id="{71CE07A5-E983-2723-1CC8-A0F0AC4C449A}"/>
            </a:ext>
          </a:extLst>
        </xdr:cNvPr>
        <xdr:cNvGrpSpPr>
          <a:grpSpLocks noChangeAspect="1"/>
        </xdr:cNvGrpSpPr>
      </xdr:nvGrpSpPr>
      <xdr:grpSpPr>
        <a:xfrm>
          <a:off x="542923" y="21148671"/>
          <a:ext cx="16458240" cy="713469"/>
          <a:chOff x="304156" y="18888422"/>
          <a:chExt cx="10136391" cy="770237"/>
        </a:xfrm>
      </xdr:grpSpPr>
      <xdr:sp macro="" textlink="">
        <xdr:nvSpPr>
          <xdr:cNvPr id="66" name="Rectángulo: esquinas redondeadas 65">
            <a:extLst>
              <a:ext uri="{FF2B5EF4-FFF2-40B4-BE49-F238E27FC236}">
                <a16:creationId xmlns:a16="http://schemas.microsoft.com/office/drawing/2014/main" id="{00000000-0008-0000-0200-000042000000}"/>
              </a:ext>
            </a:extLst>
          </xdr:cNvPr>
          <xdr:cNvSpPr>
            <a:spLocks/>
          </xdr:cNvSpPr>
        </xdr:nvSpPr>
        <xdr:spPr>
          <a:xfrm>
            <a:off x="304156" y="18888422"/>
            <a:ext cx="10136391" cy="770237"/>
          </a:xfrm>
          <a:prstGeom prst="roundRect">
            <a:avLst>
              <a:gd name="adj" fmla="val 16218"/>
            </a:avLst>
          </a:prstGeom>
          <a:solidFill>
            <a:schemeClr val="bg1"/>
          </a:solidFill>
          <a:ln>
            <a:noFill/>
          </a:ln>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38" name="CuadroTexto 37">
            <a:extLst>
              <a:ext uri="{FF2B5EF4-FFF2-40B4-BE49-F238E27FC236}">
                <a16:creationId xmlns:a16="http://schemas.microsoft.com/office/drawing/2014/main" id="{00000000-0008-0000-0200-000026000000}"/>
              </a:ext>
            </a:extLst>
          </xdr:cNvPr>
          <xdr:cNvSpPr txBox="1">
            <a:spLocks/>
          </xdr:cNvSpPr>
        </xdr:nvSpPr>
        <xdr:spPr>
          <a:xfrm>
            <a:off x="416122" y="19032321"/>
            <a:ext cx="9918686" cy="623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s-MX" sz="1100" b="1">
                <a:solidFill>
                  <a:schemeClr val="dk1"/>
                </a:solidFill>
                <a:effectLst/>
                <a:latin typeface="+mn-lt"/>
                <a:ea typeface="+mn-ea"/>
                <a:cs typeface="+mn-cs"/>
              </a:rPr>
              <a:t>Fuente: </a:t>
            </a:r>
            <a:r>
              <a:rPr lang="es-MX" sz="1100" b="0">
                <a:solidFill>
                  <a:schemeClr val="dk1"/>
                </a:solidFill>
                <a:effectLst/>
                <a:latin typeface="+mn-lt"/>
                <a:ea typeface="+mn-ea"/>
                <a:cs typeface="+mn-cs"/>
              </a:rPr>
              <a:t>Dirección de Apoyo a la Promoción,Capacitación y Archivo </a:t>
            </a:r>
            <a:r>
              <a:rPr lang="es-MX" sz="1100">
                <a:solidFill>
                  <a:schemeClr val="dk1"/>
                </a:solidFill>
                <a:effectLst/>
                <a:latin typeface="+mn-lt"/>
                <a:ea typeface="+mn-ea"/>
                <a:cs typeface="+mn-cs"/>
              </a:rPr>
              <a:t>de la UTTyPDP (2025). Elaboración propia con información que las áreas responsables del Instituto Nacional Electoral publican en el formato 28 LGT_Art_70_Fr_XXVIII , de la fracción XXVIII del artículo 70 de la Ley General de Transparencia y Acceso a la Información Pública.</a:t>
            </a:r>
            <a:endParaRPr lang="es-MX">
              <a:effectLst/>
            </a:endParaRPr>
          </a:p>
        </xdr:txBody>
      </xdr:sp>
    </xdr:grpSp>
    <xdr:clientData/>
  </xdr:twoCellAnchor>
  <xdr:twoCellAnchor editAs="absolute">
    <xdr:from>
      <xdr:col>3</xdr:col>
      <xdr:colOff>133954</xdr:colOff>
      <xdr:row>73</xdr:row>
      <xdr:rowOff>162216</xdr:rowOff>
    </xdr:from>
    <xdr:to>
      <xdr:col>3</xdr:col>
      <xdr:colOff>727074</xdr:colOff>
      <xdr:row>75</xdr:row>
      <xdr:rowOff>88265</xdr:rowOff>
    </xdr:to>
    <xdr:sp macro="" textlink="ANALISIS!#REF!">
      <xdr:nvSpPr>
        <xdr:cNvPr id="67" name="CuadroTexto 66">
          <a:extLst>
            <a:ext uri="{FF2B5EF4-FFF2-40B4-BE49-F238E27FC236}">
              <a16:creationId xmlns:a16="http://schemas.microsoft.com/office/drawing/2014/main" id="{00000000-0008-0000-0200-000043000000}"/>
            </a:ext>
          </a:extLst>
        </xdr:cNvPr>
        <xdr:cNvSpPr txBox="1">
          <a:spLocks noChangeAspect="1"/>
        </xdr:cNvSpPr>
      </xdr:nvSpPr>
      <xdr:spPr>
        <a:xfrm>
          <a:off x="1862742" y="14062366"/>
          <a:ext cx="602645" cy="3203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CAA1D83-3672-4FBB-8149-B6BF3FD8727E}" type="TxLink">
            <a:rPr lang="en-US" sz="1200" b="1" i="0" u="none" strike="noStrike">
              <a:solidFill>
                <a:srgbClr val="FFFFFF"/>
              </a:solidFill>
              <a:latin typeface="Calibri"/>
              <a:ea typeface="Roboto Slab" pitchFamily="2" charset="0"/>
              <a:cs typeface="Calibri"/>
            </a:rPr>
            <a:pPr algn="ctr"/>
            <a:t> </a:t>
          </a:fld>
          <a:endParaRPr lang="es-MX" sz="1800" b="1">
            <a:latin typeface="Roboto Slab" pitchFamily="2" charset="0"/>
            <a:ea typeface="Roboto Slab" pitchFamily="2" charset="0"/>
          </a:endParaRPr>
        </a:p>
      </xdr:txBody>
    </xdr:sp>
    <xdr:clientData/>
  </xdr:twoCellAnchor>
  <xdr:twoCellAnchor editAs="absolute">
    <xdr:from>
      <xdr:col>18</xdr:col>
      <xdr:colOff>131472</xdr:colOff>
      <xdr:row>121</xdr:row>
      <xdr:rowOff>77465</xdr:rowOff>
    </xdr:from>
    <xdr:to>
      <xdr:col>22</xdr:col>
      <xdr:colOff>532015</xdr:colOff>
      <xdr:row>122</xdr:row>
      <xdr:rowOff>151101</xdr:rowOff>
    </xdr:to>
    <xdr:sp macro="" textlink="">
      <xdr:nvSpPr>
        <xdr:cNvPr id="77" name="CuadroTexto 76">
          <a:extLst>
            <a:ext uri="{FF2B5EF4-FFF2-40B4-BE49-F238E27FC236}">
              <a16:creationId xmlns:a16="http://schemas.microsoft.com/office/drawing/2014/main" id="{639F778A-7E52-426D-B4A7-DC193B7B965F}"/>
            </a:ext>
          </a:extLst>
        </xdr:cNvPr>
        <xdr:cNvSpPr txBox="1">
          <a:spLocks noChangeAspect="1"/>
        </xdr:cNvSpPr>
      </xdr:nvSpPr>
      <xdr:spPr>
        <a:xfrm>
          <a:off x="13590297" y="21975440"/>
          <a:ext cx="3600943" cy="2546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000" b="0" i="0">
              <a:solidFill>
                <a:schemeClr val="dk1"/>
              </a:solidFill>
              <a:effectLst/>
              <a:latin typeface="Roboto Slab" pitchFamily="2" charset="0"/>
              <a:ea typeface="Roboto Slab" pitchFamily="2" charset="0"/>
              <a:cs typeface="Roboto Slab" pitchFamily="2" charset="0"/>
            </a:rPr>
            <a:t>Tablero_LGT_Art_70_Fr_XXVIII - Versión 1.0 / 2025</a:t>
          </a:r>
          <a:endParaRPr lang="es-MX" sz="1000" b="0" i="1">
            <a:latin typeface="Roboto Slab" pitchFamily="2" charset="0"/>
            <a:ea typeface="Roboto Slab" pitchFamily="2" charset="0"/>
            <a:cs typeface="Roboto Slab" pitchFamily="2" charset="0"/>
          </a:endParaRPr>
        </a:p>
      </xdr:txBody>
    </xdr:sp>
    <xdr:clientData/>
  </xdr:twoCellAnchor>
  <xdr:twoCellAnchor editAs="absolute">
    <xdr:from>
      <xdr:col>2</xdr:col>
      <xdr:colOff>101886</xdr:colOff>
      <xdr:row>74</xdr:row>
      <xdr:rowOff>1587</xdr:rowOff>
    </xdr:from>
    <xdr:to>
      <xdr:col>2</xdr:col>
      <xdr:colOff>703261</xdr:colOff>
      <xdr:row>75</xdr:row>
      <xdr:rowOff>83158</xdr:rowOff>
    </xdr:to>
    <xdr:sp macro="" textlink="ANALISIS!#REF!">
      <xdr:nvSpPr>
        <xdr:cNvPr id="78" name="CuadroTexto 77">
          <a:extLst>
            <a:ext uri="{FF2B5EF4-FFF2-40B4-BE49-F238E27FC236}">
              <a16:creationId xmlns:a16="http://schemas.microsoft.com/office/drawing/2014/main" id="{6716EA25-8FAD-4B58-B0AE-7FFEEC003CFB}"/>
            </a:ext>
          </a:extLst>
        </xdr:cNvPr>
        <xdr:cNvSpPr txBox="1">
          <a:spLocks noChangeAspect="1"/>
        </xdr:cNvSpPr>
      </xdr:nvSpPr>
      <xdr:spPr>
        <a:xfrm>
          <a:off x="1070579" y="14089062"/>
          <a:ext cx="602645" cy="2733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4EBC2DDC-59CB-4916-8586-F4422E525792}" type="TxLink">
            <a:rPr lang="en-US" sz="1100" b="0" i="0" u="none" strike="noStrike">
              <a:solidFill>
                <a:schemeClr val="bg1"/>
              </a:solidFill>
              <a:latin typeface="Calibri"/>
              <a:ea typeface="Roboto Slab" pitchFamily="2" charset="0"/>
              <a:cs typeface="Calibri"/>
            </a:rPr>
            <a:pPr algn="ctr"/>
            <a:t> </a:t>
          </a:fld>
          <a:endParaRPr lang="es-MX" sz="1800" b="1">
            <a:solidFill>
              <a:schemeClr val="bg1"/>
            </a:solidFill>
            <a:latin typeface="Roboto Slab" pitchFamily="2" charset="0"/>
            <a:ea typeface="Roboto Slab" pitchFamily="2" charset="0"/>
          </a:endParaRPr>
        </a:p>
      </xdr:txBody>
    </xdr:sp>
    <xdr:clientData/>
  </xdr:twoCellAnchor>
  <xdr:twoCellAnchor editAs="absolute">
    <xdr:from>
      <xdr:col>2</xdr:col>
      <xdr:colOff>48569</xdr:colOff>
      <xdr:row>51</xdr:row>
      <xdr:rowOff>159437</xdr:rowOff>
    </xdr:from>
    <xdr:to>
      <xdr:col>3</xdr:col>
      <xdr:colOff>619831</xdr:colOff>
      <xdr:row>57</xdr:row>
      <xdr:rowOff>132697</xdr:rowOff>
    </xdr:to>
    <xdr:grpSp>
      <xdr:nvGrpSpPr>
        <xdr:cNvPr id="96" name="Grupo 95">
          <a:extLst>
            <a:ext uri="{FF2B5EF4-FFF2-40B4-BE49-F238E27FC236}">
              <a16:creationId xmlns:a16="http://schemas.microsoft.com/office/drawing/2014/main" id="{3298A6AA-F1B0-4E40-3E04-495F20B5C3B9}"/>
            </a:ext>
          </a:extLst>
        </xdr:cNvPr>
        <xdr:cNvGrpSpPr>
          <a:grpSpLocks noChangeAspect="1"/>
        </xdr:cNvGrpSpPr>
      </xdr:nvGrpSpPr>
      <xdr:grpSpPr>
        <a:xfrm>
          <a:off x="1055044" y="9392337"/>
          <a:ext cx="1390412" cy="1055935"/>
          <a:chOff x="2673608" y="4050535"/>
          <a:chExt cx="1749469" cy="1613507"/>
        </a:xfrm>
      </xdr:grpSpPr>
      <xdr:grpSp>
        <xdr:nvGrpSpPr>
          <xdr:cNvPr id="89" name="Grupo 88">
            <a:extLst>
              <a:ext uri="{FF2B5EF4-FFF2-40B4-BE49-F238E27FC236}">
                <a16:creationId xmlns:a16="http://schemas.microsoft.com/office/drawing/2014/main" id="{C5E6CA81-2596-1E0E-F9C3-6BD6C155FBA8}"/>
              </a:ext>
            </a:extLst>
          </xdr:cNvPr>
          <xdr:cNvGrpSpPr/>
        </xdr:nvGrpSpPr>
        <xdr:grpSpPr>
          <a:xfrm>
            <a:off x="2673608" y="4050535"/>
            <a:ext cx="1749469" cy="1613507"/>
            <a:chOff x="2772142" y="2815570"/>
            <a:chExt cx="1749469" cy="1613507"/>
          </a:xfrm>
        </xdr:grpSpPr>
        <xdr:sp macro="" textlink="">
          <xdr:nvSpPr>
            <xdr:cNvPr id="56" name="Rectángulo: esquinas redondeadas 55">
              <a:extLst>
                <a:ext uri="{FF2B5EF4-FFF2-40B4-BE49-F238E27FC236}">
                  <a16:creationId xmlns:a16="http://schemas.microsoft.com/office/drawing/2014/main" id="{00000000-0008-0000-0200-000038000000}"/>
                </a:ext>
              </a:extLst>
            </xdr:cNvPr>
            <xdr:cNvSpPr>
              <a:spLocks/>
            </xdr:cNvSpPr>
          </xdr:nvSpPr>
          <xdr:spPr>
            <a:xfrm>
              <a:off x="2772142" y="2848793"/>
              <a:ext cx="1749469" cy="1580284"/>
            </a:xfrm>
            <a:prstGeom prst="roundRect">
              <a:avLst>
                <a:gd name="adj" fmla="val 5454"/>
              </a:avLst>
            </a:prstGeom>
            <a:solidFill>
              <a:srgbClr val="C21863"/>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MX" sz="1100"/>
            </a:p>
          </xdr:txBody>
        </xdr:sp>
        <xdr:sp macro="" textlink="">
          <xdr:nvSpPr>
            <xdr:cNvPr id="57" name="CuadroTexto 56">
              <a:extLst>
                <a:ext uri="{FF2B5EF4-FFF2-40B4-BE49-F238E27FC236}">
                  <a16:creationId xmlns:a16="http://schemas.microsoft.com/office/drawing/2014/main" id="{00000000-0008-0000-0200-000039000000}"/>
                </a:ext>
              </a:extLst>
            </xdr:cNvPr>
            <xdr:cNvSpPr txBox="1">
              <a:spLocks/>
            </xdr:cNvSpPr>
          </xdr:nvSpPr>
          <xdr:spPr>
            <a:xfrm>
              <a:off x="2876543" y="2815570"/>
              <a:ext cx="1535806" cy="6545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b="1">
                  <a:solidFill>
                    <a:schemeClr val="bg1"/>
                  </a:solidFill>
                  <a:latin typeface="Roboto Slab" pitchFamily="2" charset="0"/>
                  <a:ea typeface="Roboto Slab" pitchFamily="2" charset="0"/>
                </a:rPr>
                <a:t>Conoce la estructura</a:t>
              </a:r>
              <a:r>
                <a:rPr lang="es-MX" sz="900" b="1" baseline="0">
                  <a:solidFill>
                    <a:schemeClr val="bg1"/>
                  </a:solidFill>
                  <a:latin typeface="Roboto Slab" pitchFamily="2" charset="0"/>
                  <a:ea typeface="Roboto Slab" pitchFamily="2" charset="0"/>
                </a:rPr>
                <a:t> del INE</a:t>
              </a:r>
              <a:endParaRPr lang="es-MX" sz="900" b="1">
                <a:solidFill>
                  <a:schemeClr val="bg1"/>
                </a:solidFill>
                <a:latin typeface="Roboto Slab" pitchFamily="2" charset="0"/>
                <a:ea typeface="Roboto Slab" pitchFamily="2" charset="0"/>
              </a:endParaRPr>
            </a:p>
          </xdr:txBody>
        </xdr:sp>
        <xdr:sp macro="" textlink="">
          <xdr:nvSpPr>
            <xdr:cNvPr id="60" name="CuadroTexto 59">
              <a:extLst>
                <a:ext uri="{FF2B5EF4-FFF2-40B4-BE49-F238E27FC236}">
                  <a16:creationId xmlns:a16="http://schemas.microsoft.com/office/drawing/2014/main" id="{00000000-0008-0000-0200-00003C000000}"/>
                </a:ext>
              </a:extLst>
            </xdr:cNvPr>
            <xdr:cNvSpPr txBox="1">
              <a:spLocks/>
            </xdr:cNvSpPr>
          </xdr:nvSpPr>
          <xdr:spPr>
            <a:xfrm>
              <a:off x="2824154" y="4070764"/>
              <a:ext cx="1670094" cy="3124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a:solidFill>
                    <a:schemeClr val="bg1"/>
                  </a:solidFill>
                  <a:latin typeface="Roboto Slab" pitchFamily="2" charset="0"/>
                  <a:ea typeface="Roboto Slab" pitchFamily="2" charset="0"/>
                </a:rPr>
                <a:t>Da</a:t>
              </a:r>
              <a:r>
                <a:rPr lang="es-MX" sz="900" baseline="0">
                  <a:solidFill>
                    <a:schemeClr val="bg1"/>
                  </a:solidFill>
                  <a:latin typeface="Roboto Slab" pitchFamily="2" charset="0"/>
                  <a:ea typeface="Roboto Slab" pitchFamily="2" charset="0"/>
                </a:rPr>
                <a:t> clic en el icono.</a:t>
              </a:r>
              <a:endParaRPr lang="es-MX" sz="900">
                <a:solidFill>
                  <a:schemeClr val="bg1"/>
                </a:solidFill>
                <a:latin typeface="Roboto Slab" pitchFamily="2" charset="0"/>
                <a:ea typeface="Roboto Slab" pitchFamily="2" charset="0"/>
              </a:endParaRPr>
            </a:p>
          </xdr:txBody>
        </xdr:sp>
      </xdr:grpSp>
      <xdr:grpSp>
        <xdr:nvGrpSpPr>
          <xdr:cNvPr id="90" name="Gráfico 58" descr="Diagrama de flujo contorno">
            <a:extLst>
              <a:ext uri="{FF2B5EF4-FFF2-40B4-BE49-F238E27FC236}">
                <a16:creationId xmlns:a16="http://schemas.microsoft.com/office/drawing/2014/main" id="{28491889-EFE6-09DE-049A-BE98BFEF72B3}"/>
              </a:ext>
            </a:extLst>
          </xdr:cNvPr>
          <xdr:cNvGrpSpPr/>
        </xdr:nvGrpSpPr>
        <xdr:grpSpPr>
          <a:xfrm>
            <a:off x="3238761" y="4703232"/>
            <a:ext cx="574850" cy="557212"/>
            <a:chOff x="3363570" y="3198938"/>
            <a:chExt cx="574850" cy="557212"/>
          </a:xfrm>
          <a:solidFill>
            <a:srgbClr val="000000"/>
          </a:solidFill>
        </xdr:grpSpPr>
        <xdr:sp macro="" textlink="">
          <xdr:nvSpPr>
            <xdr:cNvPr id="91" name="Forma libre: forma 90">
              <a:extLst>
                <a:ext uri="{FF2B5EF4-FFF2-40B4-BE49-F238E27FC236}">
                  <a16:creationId xmlns:a16="http://schemas.microsoft.com/office/drawing/2014/main" id="{1CFE5D78-031F-4020-B23F-DB222977F121}"/>
                </a:ext>
              </a:extLst>
            </xdr:cNvPr>
            <xdr:cNvSpPr/>
          </xdr:nvSpPr>
          <xdr:spPr>
            <a:xfrm>
              <a:off x="3363570" y="3653280"/>
              <a:ext cx="95808" cy="102870"/>
            </a:xfrm>
            <a:custGeom>
              <a:avLst/>
              <a:gdLst>
                <a:gd name="connsiteX0" fmla="*/ 95808 w 95808"/>
                <a:gd name="connsiteY0" fmla="*/ 51435 h 102870"/>
                <a:gd name="connsiteX1" fmla="*/ 47904 w 95808"/>
                <a:gd name="connsiteY1" fmla="*/ 0 h 102870"/>
                <a:gd name="connsiteX2" fmla="*/ 0 w 95808"/>
                <a:gd name="connsiteY2" fmla="*/ 51435 h 102870"/>
                <a:gd name="connsiteX3" fmla="*/ 47904 w 95808"/>
                <a:gd name="connsiteY3" fmla="*/ 102870 h 102870"/>
                <a:gd name="connsiteX4" fmla="*/ 95808 w 95808"/>
                <a:gd name="connsiteY4" fmla="*/ 51435 h 102870"/>
                <a:gd name="connsiteX5" fmla="*/ 15968 w 95808"/>
                <a:gd name="connsiteY5" fmla="*/ 51435 h 102870"/>
                <a:gd name="connsiteX6" fmla="*/ 47904 w 95808"/>
                <a:gd name="connsiteY6" fmla="*/ 17145 h 102870"/>
                <a:gd name="connsiteX7" fmla="*/ 79840 w 95808"/>
                <a:gd name="connsiteY7" fmla="*/ 51435 h 102870"/>
                <a:gd name="connsiteX8" fmla="*/ 47904 w 95808"/>
                <a:gd name="connsiteY8" fmla="*/ 85725 h 102870"/>
                <a:gd name="connsiteX9" fmla="*/ 15968 w 95808"/>
                <a:gd name="connsiteY9" fmla="*/ 51435 h 1028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95808" h="102870">
                  <a:moveTo>
                    <a:pt x="95808" y="51435"/>
                  </a:moveTo>
                  <a:cubicBezTo>
                    <a:pt x="95808" y="23028"/>
                    <a:pt x="74361" y="0"/>
                    <a:pt x="47904" y="0"/>
                  </a:cubicBezTo>
                  <a:cubicBezTo>
                    <a:pt x="21448" y="0"/>
                    <a:pt x="0" y="23028"/>
                    <a:pt x="0" y="51435"/>
                  </a:cubicBezTo>
                  <a:cubicBezTo>
                    <a:pt x="0" y="79842"/>
                    <a:pt x="21448" y="102870"/>
                    <a:pt x="47904" y="102870"/>
                  </a:cubicBezTo>
                  <a:cubicBezTo>
                    <a:pt x="74361" y="102870"/>
                    <a:pt x="95808" y="79842"/>
                    <a:pt x="95808" y="51435"/>
                  </a:cubicBezTo>
                  <a:close/>
                  <a:moveTo>
                    <a:pt x="15968" y="51435"/>
                  </a:moveTo>
                  <a:cubicBezTo>
                    <a:pt x="15968" y="32498"/>
                    <a:pt x="30267" y="17145"/>
                    <a:pt x="47904" y="17145"/>
                  </a:cubicBezTo>
                  <a:cubicBezTo>
                    <a:pt x="65542" y="17145"/>
                    <a:pt x="79840" y="32498"/>
                    <a:pt x="79840" y="51435"/>
                  </a:cubicBezTo>
                  <a:cubicBezTo>
                    <a:pt x="79840" y="70373"/>
                    <a:pt x="65542" y="85725"/>
                    <a:pt x="47904" y="85725"/>
                  </a:cubicBezTo>
                  <a:cubicBezTo>
                    <a:pt x="30267" y="85725"/>
                    <a:pt x="15968" y="70373"/>
                    <a:pt x="15968" y="51435"/>
                  </a:cubicBezTo>
                  <a:close/>
                </a:path>
              </a:pathLst>
            </a:custGeom>
            <a:solidFill>
              <a:srgbClr val="000000"/>
            </a:solidFill>
            <a:ln w="7938" cap="flat">
              <a:noFill/>
              <a:prstDash val="solid"/>
              <a:miter/>
            </a:ln>
          </xdr:spPr>
          <xdr:txBody>
            <a:bodyPr rtlCol="0" anchor="ctr"/>
            <a:lstStyle/>
            <a:p>
              <a:endParaRPr lang="es-MX"/>
            </a:p>
          </xdr:txBody>
        </xdr:sp>
        <xdr:sp macro="" textlink="">
          <xdr:nvSpPr>
            <xdr:cNvPr id="92" name="Forma libre: forma 91">
              <a:extLst>
                <a:ext uri="{FF2B5EF4-FFF2-40B4-BE49-F238E27FC236}">
                  <a16:creationId xmlns:a16="http://schemas.microsoft.com/office/drawing/2014/main" id="{2C211470-F8D7-54A6-BE2E-B9247381A141}"/>
                </a:ext>
              </a:extLst>
            </xdr:cNvPr>
            <xdr:cNvSpPr/>
          </xdr:nvSpPr>
          <xdr:spPr>
            <a:xfrm>
              <a:off x="3603091" y="3653280"/>
              <a:ext cx="95808" cy="102870"/>
            </a:xfrm>
            <a:custGeom>
              <a:avLst/>
              <a:gdLst>
                <a:gd name="connsiteX0" fmla="*/ 95808 w 95808"/>
                <a:gd name="connsiteY0" fmla="*/ 51435 h 102870"/>
                <a:gd name="connsiteX1" fmla="*/ 47904 w 95808"/>
                <a:gd name="connsiteY1" fmla="*/ 0 h 102870"/>
                <a:gd name="connsiteX2" fmla="*/ 0 w 95808"/>
                <a:gd name="connsiteY2" fmla="*/ 51435 h 102870"/>
                <a:gd name="connsiteX3" fmla="*/ 47904 w 95808"/>
                <a:gd name="connsiteY3" fmla="*/ 102870 h 102870"/>
                <a:gd name="connsiteX4" fmla="*/ 95808 w 95808"/>
                <a:gd name="connsiteY4" fmla="*/ 51435 h 102870"/>
                <a:gd name="connsiteX5" fmla="*/ 15968 w 95808"/>
                <a:gd name="connsiteY5" fmla="*/ 51435 h 102870"/>
                <a:gd name="connsiteX6" fmla="*/ 47904 w 95808"/>
                <a:gd name="connsiteY6" fmla="*/ 17145 h 102870"/>
                <a:gd name="connsiteX7" fmla="*/ 79840 w 95808"/>
                <a:gd name="connsiteY7" fmla="*/ 51435 h 102870"/>
                <a:gd name="connsiteX8" fmla="*/ 47904 w 95808"/>
                <a:gd name="connsiteY8" fmla="*/ 85725 h 102870"/>
                <a:gd name="connsiteX9" fmla="*/ 15968 w 95808"/>
                <a:gd name="connsiteY9" fmla="*/ 51435 h 1028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95808" h="102870">
                  <a:moveTo>
                    <a:pt x="95808" y="51435"/>
                  </a:moveTo>
                  <a:cubicBezTo>
                    <a:pt x="95808" y="23028"/>
                    <a:pt x="74361" y="0"/>
                    <a:pt x="47904" y="0"/>
                  </a:cubicBezTo>
                  <a:cubicBezTo>
                    <a:pt x="21447" y="0"/>
                    <a:pt x="0" y="23028"/>
                    <a:pt x="0" y="51435"/>
                  </a:cubicBezTo>
                  <a:cubicBezTo>
                    <a:pt x="0" y="79842"/>
                    <a:pt x="21447" y="102870"/>
                    <a:pt x="47904" y="102870"/>
                  </a:cubicBezTo>
                  <a:cubicBezTo>
                    <a:pt x="74361" y="102870"/>
                    <a:pt x="95808" y="79842"/>
                    <a:pt x="95808" y="51435"/>
                  </a:cubicBezTo>
                  <a:close/>
                  <a:moveTo>
                    <a:pt x="15968" y="51435"/>
                  </a:moveTo>
                  <a:cubicBezTo>
                    <a:pt x="15968" y="32498"/>
                    <a:pt x="30267" y="17145"/>
                    <a:pt x="47904" y="17145"/>
                  </a:cubicBezTo>
                  <a:cubicBezTo>
                    <a:pt x="65542" y="17145"/>
                    <a:pt x="79840" y="32498"/>
                    <a:pt x="79840" y="51435"/>
                  </a:cubicBezTo>
                  <a:cubicBezTo>
                    <a:pt x="79840" y="70373"/>
                    <a:pt x="65542" y="85725"/>
                    <a:pt x="47904" y="85725"/>
                  </a:cubicBezTo>
                  <a:cubicBezTo>
                    <a:pt x="30267" y="85725"/>
                    <a:pt x="15968" y="70373"/>
                    <a:pt x="15968" y="51435"/>
                  </a:cubicBezTo>
                  <a:close/>
                </a:path>
              </a:pathLst>
            </a:custGeom>
            <a:solidFill>
              <a:srgbClr val="000000"/>
            </a:solidFill>
            <a:ln w="7938" cap="flat">
              <a:noFill/>
              <a:prstDash val="solid"/>
              <a:miter/>
            </a:ln>
          </xdr:spPr>
          <xdr:txBody>
            <a:bodyPr rtlCol="0" anchor="ctr"/>
            <a:lstStyle/>
            <a:p>
              <a:endParaRPr lang="es-MX"/>
            </a:p>
          </xdr:txBody>
        </xdr:sp>
        <xdr:sp macro="" textlink="">
          <xdr:nvSpPr>
            <xdr:cNvPr id="93" name="Forma libre: forma 92">
              <a:extLst>
                <a:ext uri="{FF2B5EF4-FFF2-40B4-BE49-F238E27FC236}">
                  <a16:creationId xmlns:a16="http://schemas.microsoft.com/office/drawing/2014/main" id="{95FEE03E-8982-B88B-FE8D-E6B84B4A4B20}"/>
                </a:ext>
              </a:extLst>
            </xdr:cNvPr>
            <xdr:cNvSpPr/>
          </xdr:nvSpPr>
          <xdr:spPr>
            <a:xfrm>
              <a:off x="3842612" y="3653280"/>
              <a:ext cx="95808" cy="102870"/>
            </a:xfrm>
            <a:custGeom>
              <a:avLst/>
              <a:gdLst>
                <a:gd name="connsiteX0" fmla="*/ 47904 w 95808"/>
                <a:gd name="connsiteY0" fmla="*/ 0 h 102870"/>
                <a:gd name="connsiteX1" fmla="*/ 0 w 95808"/>
                <a:gd name="connsiteY1" fmla="*/ 51435 h 102870"/>
                <a:gd name="connsiteX2" fmla="*/ 47904 w 95808"/>
                <a:gd name="connsiteY2" fmla="*/ 102870 h 102870"/>
                <a:gd name="connsiteX3" fmla="*/ 95808 w 95808"/>
                <a:gd name="connsiteY3" fmla="*/ 51435 h 102870"/>
                <a:gd name="connsiteX4" fmla="*/ 47904 w 95808"/>
                <a:gd name="connsiteY4" fmla="*/ 0 h 102870"/>
                <a:gd name="connsiteX5" fmla="*/ 47904 w 95808"/>
                <a:gd name="connsiteY5" fmla="*/ 85725 h 102870"/>
                <a:gd name="connsiteX6" fmla="*/ 15968 w 95808"/>
                <a:gd name="connsiteY6" fmla="*/ 51435 h 102870"/>
                <a:gd name="connsiteX7" fmla="*/ 47904 w 95808"/>
                <a:gd name="connsiteY7" fmla="*/ 17145 h 102870"/>
                <a:gd name="connsiteX8" fmla="*/ 79840 w 95808"/>
                <a:gd name="connsiteY8" fmla="*/ 51435 h 102870"/>
                <a:gd name="connsiteX9" fmla="*/ 47904 w 95808"/>
                <a:gd name="connsiteY9" fmla="*/ 85725 h 1028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95808" h="102870">
                  <a:moveTo>
                    <a:pt x="47904" y="0"/>
                  </a:moveTo>
                  <a:cubicBezTo>
                    <a:pt x="21448" y="0"/>
                    <a:pt x="0" y="23028"/>
                    <a:pt x="0" y="51435"/>
                  </a:cubicBezTo>
                  <a:cubicBezTo>
                    <a:pt x="0" y="79842"/>
                    <a:pt x="21448" y="102870"/>
                    <a:pt x="47904" y="102870"/>
                  </a:cubicBezTo>
                  <a:cubicBezTo>
                    <a:pt x="74361" y="102870"/>
                    <a:pt x="95808" y="79842"/>
                    <a:pt x="95808" y="51435"/>
                  </a:cubicBezTo>
                  <a:cubicBezTo>
                    <a:pt x="95808" y="23028"/>
                    <a:pt x="74361" y="0"/>
                    <a:pt x="47904" y="0"/>
                  </a:cubicBezTo>
                  <a:close/>
                  <a:moveTo>
                    <a:pt x="47904" y="85725"/>
                  </a:moveTo>
                  <a:cubicBezTo>
                    <a:pt x="30267" y="85725"/>
                    <a:pt x="15968" y="70373"/>
                    <a:pt x="15968" y="51435"/>
                  </a:cubicBezTo>
                  <a:cubicBezTo>
                    <a:pt x="15968" y="32498"/>
                    <a:pt x="30267" y="17145"/>
                    <a:pt x="47904" y="17145"/>
                  </a:cubicBezTo>
                  <a:cubicBezTo>
                    <a:pt x="65542" y="17145"/>
                    <a:pt x="79840" y="32498"/>
                    <a:pt x="79840" y="51435"/>
                  </a:cubicBezTo>
                  <a:cubicBezTo>
                    <a:pt x="79840" y="70373"/>
                    <a:pt x="65542" y="85725"/>
                    <a:pt x="47904" y="85725"/>
                  </a:cubicBezTo>
                  <a:close/>
                </a:path>
              </a:pathLst>
            </a:custGeom>
            <a:solidFill>
              <a:srgbClr val="000000"/>
            </a:solidFill>
            <a:ln w="7938" cap="flat">
              <a:noFill/>
              <a:prstDash val="solid"/>
              <a:miter/>
            </a:ln>
          </xdr:spPr>
          <xdr:txBody>
            <a:bodyPr rtlCol="0" anchor="ctr"/>
            <a:lstStyle/>
            <a:p>
              <a:endParaRPr lang="es-MX"/>
            </a:p>
          </xdr:txBody>
        </xdr:sp>
        <xdr:sp macro="" textlink="">
          <xdr:nvSpPr>
            <xdr:cNvPr id="94" name="Forma libre: forma 93">
              <a:extLst>
                <a:ext uri="{FF2B5EF4-FFF2-40B4-BE49-F238E27FC236}">
                  <a16:creationId xmlns:a16="http://schemas.microsoft.com/office/drawing/2014/main" id="{F45F216F-FC92-6B49-B0E9-6E1B66B4947F}"/>
                </a:ext>
              </a:extLst>
            </xdr:cNvPr>
            <xdr:cNvSpPr/>
          </xdr:nvSpPr>
          <xdr:spPr>
            <a:xfrm>
              <a:off x="3515266" y="3198938"/>
              <a:ext cx="271457" cy="120015"/>
            </a:xfrm>
            <a:custGeom>
              <a:avLst/>
              <a:gdLst>
                <a:gd name="connsiteX0" fmla="*/ 0 w 271457"/>
                <a:gd name="connsiteY0" fmla="*/ 120015 h 120015"/>
                <a:gd name="connsiteX1" fmla="*/ 271457 w 271457"/>
                <a:gd name="connsiteY1" fmla="*/ 120015 h 120015"/>
                <a:gd name="connsiteX2" fmla="*/ 271457 w 271457"/>
                <a:gd name="connsiteY2" fmla="*/ 0 h 120015"/>
                <a:gd name="connsiteX3" fmla="*/ 0 w 271457"/>
                <a:gd name="connsiteY3" fmla="*/ 0 h 120015"/>
                <a:gd name="connsiteX4" fmla="*/ 15968 w 271457"/>
                <a:gd name="connsiteY4" fmla="*/ 17145 h 120015"/>
                <a:gd name="connsiteX5" fmla="*/ 255489 w 271457"/>
                <a:gd name="connsiteY5" fmla="*/ 17145 h 120015"/>
                <a:gd name="connsiteX6" fmla="*/ 255489 w 271457"/>
                <a:gd name="connsiteY6" fmla="*/ 102870 h 120015"/>
                <a:gd name="connsiteX7" fmla="*/ 15968 w 271457"/>
                <a:gd name="connsiteY7" fmla="*/ 102870 h 120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71457" h="120015">
                  <a:moveTo>
                    <a:pt x="0" y="120015"/>
                  </a:moveTo>
                  <a:lnTo>
                    <a:pt x="271457" y="120015"/>
                  </a:lnTo>
                  <a:lnTo>
                    <a:pt x="271457" y="0"/>
                  </a:lnTo>
                  <a:lnTo>
                    <a:pt x="0" y="0"/>
                  </a:lnTo>
                  <a:close/>
                  <a:moveTo>
                    <a:pt x="15968" y="17145"/>
                  </a:moveTo>
                  <a:lnTo>
                    <a:pt x="255489" y="17145"/>
                  </a:lnTo>
                  <a:lnTo>
                    <a:pt x="255489" y="102870"/>
                  </a:lnTo>
                  <a:lnTo>
                    <a:pt x="15968" y="102870"/>
                  </a:lnTo>
                  <a:close/>
                </a:path>
              </a:pathLst>
            </a:custGeom>
            <a:solidFill>
              <a:srgbClr val="000000"/>
            </a:solidFill>
            <a:ln w="7938" cap="flat">
              <a:noFill/>
              <a:prstDash val="solid"/>
              <a:miter/>
            </a:ln>
          </xdr:spPr>
          <xdr:txBody>
            <a:bodyPr rtlCol="0" anchor="ctr"/>
            <a:lstStyle/>
            <a:p>
              <a:endParaRPr lang="es-MX"/>
            </a:p>
          </xdr:txBody>
        </xdr:sp>
        <xdr:sp macro="" textlink="">
          <xdr:nvSpPr>
            <xdr:cNvPr id="95" name="Forma libre: forma 94">
              <a:hlinkClick xmlns:r="http://schemas.openxmlformats.org/officeDocument/2006/relationships" r:id="rId9"/>
              <a:extLst>
                <a:ext uri="{FF2B5EF4-FFF2-40B4-BE49-F238E27FC236}">
                  <a16:creationId xmlns:a16="http://schemas.microsoft.com/office/drawing/2014/main" id="{25142D69-C41A-2A85-258F-918C94436F0C}"/>
                </a:ext>
              </a:extLst>
            </xdr:cNvPr>
            <xdr:cNvSpPr/>
          </xdr:nvSpPr>
          <xdr:spPr>
            <a:xfrm>
              <a:off x="3403490" y="3344670"/>
              <a:ext cx="495009" cy="282892"/>
            </a:xfrm>
            <a:custGeom>
              <a:avLst/>
              <a:gdLst>
                <a:gd name="connsiteX0" fmla="*/ 495010 w 495009"/>
                <a:gd name="connsiteY0" fmla="*/ 282893 h 282892"/>
                <a:gd name="connsiteX1" fmla="*/ 495010 w 495009"/>
                <a:gd name="connsiteY1" fmla="*/ 137160 h 282892"/>
                <a:gd name="connsiteX2" fmla="*/ 306699 w 495009"/>
                <a:gd name="connsiteY2" fmla="*/ 137160 h 282892"/>
                <a:gd name="connsiteX3" fmla="*/ 255489 w 495009"/>
                <a:gd name="connsiteY3" fmla="*/ 82176 h 282892"/>
                <a:gd name="connsiteX4" fmla="*/ 255489 w 495009"/>
                <a:gd name="connsiteY4" fmla="*/ 0 h 282892"/>
                <a:gd name="connsiteX5" fmla="*/ 239521 w 495009"/>
                <a:gd name="connsiteY5" fmla="*/ 0 h 282892"/>
                <a:gd name="connsiteX6" fmla="*/ 239521 w 495009"/>
                <a:gd name="connsiteY6" fmla="*/ 82176 h 282892"/>
                <a:gd name="connsiteX7" fmla="*/ 188311 w 495009"/>
                <a:gd name="connsiteY7" fmla="*/ 137160 h 282892"/>
                <a:gd name="connsiteX8" fmla="*/ 0 w 495009"/>
                <a:gd name="connsiteY8" fmla="*/ 137160 h 282892"/>
                <a:gd name="connsiteX9" fmla="*/ 0 w 495009"/>
                <a:gd name="connsiteY9" fmla="*/ 282893 h 282892"/>
                <a:gd name="connsiteX10" fmla="*/ 15968 w 495009"/>
                <a:gd name="connsiteY10" fmla="*/ 282893 h 282892"/>
                <a:gd name="connsiteX11" fmla="*/ 15968 w 495009"/>
                <a:gd name="connsiteY11" fmla="*/ 154305 h 282892"/>
                <a:gd name="connsiteX12" fmla="*/ 188311 w 495009"/>
                <a:gd name="connsiteY12" fmla="*/ 154305 h 282892"/>
                <a:gd name="connsiteX13" fmla="*/ 239521 w 495009"/>
                <a:gd name="connsiteY13" fmla="*/ 209289 h 282892"/>
                <a:gd name="connsiteX14" fmla="*/ 239521 w 495009"/>
                <a:gd name="connsiteY14" fmla="*/ 282893 h 282892"/>
                <a:gd name="connsiteX15" fmla="*/ 255489 w 495009"/>
                <a:gd name="connsiteY15" fmla="*/ 282893 h 282892"/>
                <a:gd name="connsiteX16" fmla="*/ 255489 w 495009"/>
                <a:gd name="connsiteY16" fmla="*/ 209289 h 282892"/>
                <a:gd name="connsiteX17" fmla="*/ 306699 w 495009"/>
                <a:gd name="connsiteY17" fmla="*/ 154305 h 282892"/>
                <a:gd name="connsiteX18" fmla="*/ 479042 w 495009"/>
                <a:gd name="connsiteY18" fmla="*/ 154305 h 282892"/>
                <a:gd name="connsiteX19" fmla="*/ 479042 w 495009"/>
                <a:gd name="connsiteY19" fmla="*/ 282893 h 282892"/>
                <a:gd name="connsiteX20" fmla="*/ 247505 w 495009"/>
                <a:gd name="connsiteY20" fmla="*/ 193618 h 282892"/>
                <a:gd name="connsiteX21" fmla="*/ 202906 w 495009"/>
                <a:gd name="connsiteY21" fmla="*/ 145733 h 282892"/>
                <a:gd name="connsiteX22" fmla="*/ 247505 w 495009"/>
                <a:gd name="connsiteY22" fmla="*/ 97847 h 282892"/>
                <a:gd name="connsiteX23" fmla="*/ 292104 w 495009"/>
                <a:gd name="connsiteY23" fmla="*/ 145733 h 28289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495009" h="282892">
                  <a:moveTo>
                    <a:pt x="495010" y="282893"/>
                  </a:moveTo>
                  <a:lnTo>
                    <a:pt x="495010" y="137160"/>
                  </a:lnTo>
                  <a:lnTo>
                    <a:pt x="306699" y="137160"/>
                  </a:lnTo>
                  <a:lnTo>
                    <a:pt x="255489" y="82176"/>
                  </a:lnTo>
                  <a:lnTo>
                    <a:pt x="255489" y="0"/>
                  </a:lnTo>
                  <a:lnTo>
                    <a:pt x="239521" y="0"/>
                  </a:lnTo>
                  <a:lnTo>
                    <a:pt x="239521" y="82176"/>
                  </a:lnTo>
                  <a:lnTo>
                    <a:pt x="188311" y="137160"/>
                  </a:lnTo>
                  <a:lnTo>
                    <a:pt x="0" y="137160"/>
                  </a:lnTo>
                  <a:lnTo>
                    <a:pt x="0" y="282893"/>
                  </a:lnTo>
                  <a:lnTo>
                    <a:pt x="15968" y="282893"/>
                  </a:lnTo>
                  <a:lnTo>
                    <a:pt x="15968" y="154305"/>
                  </a:lnTo>
                  <a:lnTo>
                    <a:pt x="188311" y="154305"/>
                  </a:lnTo>
                  <a:lnTo>
                    <a:pt x="239521" y="209289"/>
                  </a:lnTo>
                  <a:lnTo>
                    <a:pt x="239521" y="282893"/>
                  </a:lnTo>
                  <a:lnTo>
                    <a:pt x="255489" y="282893"/>
                  </a:lnTo>
                  <a:lnTo>
                    <a:pt x="255489" y="209289"/>
                  </a:lnTo>
                  <a:lnTo>
                    <a:pt x="306699" y="154305"/>
                  </a:lnTo>
                  <a:lnTo>
                    <a:pt x="479042" y="154305"/>
                  </a:lnTo>
                  <a:lnTo>
                    <a:pt x="479042" y="282893"/>
                  </a:lnTo>
                  <a:close/>
                  <a:moveTo>
                    <a:pt x="247505" y="193618"/>
                  </a:moveTo>
                  <a:lnTo>
                    <a:pt x="202906" y="145733"/>
                  </a:lnTo>
                  <a:lnTo>
                    <a:pt x="247505" y="97847"/>
                  </a:lnTo>
                  <a:lnTo>
                    <a:pt x="292104" y="145733"/>
                  </a:lnTo>
                  <a:close/>
                </a:path>
              </a:pathLst>
            </a:custGeom>
            <a:solidFill>
              <a:srgbClr val="000000"/>
            </a:solidFill>
            <a:ln w="7938" cap="flat">
              <a:noFill/>
              <a:prstDash val="solid"/>
              <a:miter/>
            </a:ln>
          </xdr:spPr>
          <xdr:txBody>
            <a:bodyPr rtlCol="0" anchor="ctr"/>
            <a:lstStyle/>
            <a:p>
              <a:endParaRPr lang="es-MX"/>
            </a:p>
          </xdr:txBody>
        </xdr:sp>
      </xdr:grpSp>
    </xdr:grpSp>
    <xdr:clientData/>
  </xdr:twoCellAnchor>
  <xdr:twoCellAnchor editAs="absolute">
    <xdr:from>
      <xdr:col>9</xdr:col>
      <xdr:colOff>218962</xdr:colOff>
      <xdr:row>58</xdr:row>
      <xdr:rowOff>169301</xdr:rowOff>
    </xdr:from>
    <xdr:to>
      <xdr:col>17</xdr:col>
      <xdr:colOff>142876</xdr:colOff>
      <xdr:row>60</xdr:row>
      <xdr:rowOff>171689</xdr:rowOff>
    </xdr:to>
    <xdr:grpSp>
      <xdr:nvGrpSpPr>
        <xdr:cNvPr id="131" name="Grupo 130">
          <a:extLst>
            <a:ext uri="{FF2B5EF4-FFF2-40B4-BE49-F238E27FC236}">
              <a16:creationId xmlns:a16="http://schemas.microsoft.com/office/drawing/2014/main" id="{207B7FAD-4108-9096-C056-7A4F56912318}"/>
            </a:ext>
          </a:extLst>
        </xdr:cNvPr>
        <xdr:cNvGrpSpPr>
          <a:grpSpLocks noChangeAspect="1"/>
        </xdr:cNvGrpSpPr>
      </xdr:nvGrpSpPr>
      <xdr:grpSpPr>
        <a:xfrm>
          <a:off x="6965837" y="10665851"/>
          <a:ext cx="5832589" cy="364338"/>
          <a:chOff x="3213285" y="5265291"/>
          <a:chExt cx="7112542" cy="367928"/>
        </a:xfrm>
        <a:solidFill>
          <a:srgbClr val="D5007F"/>
        </a:solidFill>
      </xdr:grpSpPr>
      <xdr:sp macro="" textlink="">
        <xdr:nvSpPr>
          <xdr:cNvPr id="129" name="Rectángulo: esquinas redondeadas 128">
            <a:extLst>
              <a:ext uri="{FF2B5EF4-FFF2-40B4-BE49-F238E27FC236}">
                <a16:creationId xmlns:a16="http://schemas.microsoft.com/office/drawing/2014/main" id="{4E8161A1-CA95-4A67-8B88-11A7066D7EE7}"/>
              </a:ext>
            </a:extLst>
          </xdr:cNvPr>
          <xdr:cNvSpPr>
            <a:spLocks/>
          </xdr:cNvSpPr>
        </xdr:nvSpPr>
        <xdr:spPr>
          <a:xfrm>
            <a:off x="3213285" y="5265291"/>
            <a:ext cx="7112542" cy="367928"/>
          </a:xfrm>
          <a:prstGeom prst="roundRect">
            <a:avLst>
              <a:gd name="adj" fmla="val 19245"/>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130" name="CuadroTexto 129">
            <a:extLst>
              <a:ext uri="{FF2B5EF4-FFF2-40B4-BE49-F238E27FC236}">
                <a16:creationId xmlns:a16="http://schemas.microsoft.com/office/drawing/2014/main" id="{730D37A3-D71C-4E37-90C4-E53194BC9F7B}"/>
              </a:ext>
            </a:extLst>
          </xdr:cNvPr>
          <xdr:cNvSpPr txBox="1">
            <a:spLocks/>
          </xdr:cNvSpPr>
        </xdr:nvSpPr>
        <xdr:spPr>
          <a:xfrm>
            <a:off x="4163216" y="5305138"/>
            <a:ext cx="5396681" cy="2611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MX" sz="1400" b="1">
                <a:solidFill>
                  <a:schemeClr val="bg1"/>
                </a:solidFill>
                <a:effectLst/>
                <a:latin typeface="+mn-lt"/>
                <a:ea typeface="+mn-ea"/>
                <a:cs typeface="+mn-cs"/>
              </a:rPr>
              <a:t>Monto</a:t>
            </a:r>
            <a:r>
              <a:rPr lang="es-MX" sz="1400" b="1" baseline="0">
                <a:solidFill>
                  <a:schemeClr val="bg1"/>
                </a:solidFill>
                <a:effectLst/>
                <a:latin typeface="+mn-lt"/>
                <a:ea typeface="+mn-ea"/>
                <a:cs typeface="+mn-cs"/>
              </a:rPr>
              <a:t> erogado </a:t>
            </a:r>
            <a:r>
              <a:rPr lang="es-MX" sz="1400" b="1" u="none" baseline="0">
                <a:solidFill>
                  <a:schemeClr val="bg1"/>
                </a:solidFill>
                <a:effectLst/>
                <a:latin typeface="+mn-lt"/>
                <a:ea typeface="+mn-ea"/>
                <a:cs typeface="+mn-cs"/>
              </a:rPr>
              <a:t>con </a:t>
            </a:r>
            <a:r>
              <a:rPr lang="es-MX" sz="1400" b="1" baseline="0">
                <a:solidFill>
                  <a:schemeClr val="bg1"/>
                </a:solidFill>
                <a:effectLst/>
                <a:latin typeface="+mn-lt"/>
                <a:ea typeface="+mn-ea"/>
                <a:cs typeface="+mn-cs"/>
              </a:rPr>
              <a:t>impuestos</a:t>
            </a:r>
            <a:endParaRPr lang="es-MX" sz="1400">
              <a:solidFill>
                <a:schemeClr val="bg1"/>
              </a:solidFill>
              <a:effectLst/>
            </a:endParaRPr>
          </a:p>
          <a:p>
            <a:pPr algn="ctr"/>
            <a:endParaRPr lang="es-MX" sz="1200">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5</xdr:col>
      <xdr:colOff>534033</xdr:colOff>
      <xdr:row>79</xdr:row>
      <xdr:rowOff>21578</xdr:rowOff>
    </xdr:from>
    <xdr:to>
      <xdr:col>15</xdr:col>
      <xdr:colOff>216418</xdr:colOff>
      <xdr:row>81</xdr:row>
      <xdr:rowOff>21644</xdr:rowOff>
    </xdr:to>
    <xdr:grpSp>
      <xdr:nvGrpSpPr>
        <xdr:cNvPr id="40" name="Grupo 39">
          <a:extLst>
            <a:ext uri="{FF2B5EF4-FFF2-40B4-BE49-F238E27FC236}">
              <a16:creationId xmlns:a16="http://schemas.microsoft.com/office/drawing/2014/main" id="{3940C309-63CA-4D91-95EA-0B23DECBDEBB}"/>
            </a:ext>
          </a:extLst>
        </xdr:cNvPr>
        <xdr:cNvGrpSpPr>
          <a:grpSpLocks noChangeAspect="1"/>
        </xdr:cNvGrpSpPr>
      </xdr:nvGrpSpPr>
      <xdr:grpSpPr>
        <a:xfrm>
          <a:off x="4001133" y="14318603"/>
          <a:ext cx="7276985" cy="362016"/>
          <a:chOff x="3208675" y="5904207"/>
          <a:chExt cx="7112542" cy="367928"/>
        </a:xfrm>
        <a:solidFill>
          <a:srgbClr val="D5007F"/>
        </a:solidFill>
      </xdr:grpSpPr>
      <xdr:sp macro="" textlink="">
        <xdr:nvSpPr>
          <xdr:cNvPr id="41" name="Rectángulo: esquinas redondeadas 40">
            <a:extLst>
              <a:ext uri="{FF2B5EF4-FFF2-40B4-BE49-F238E27FC236}">
                <a16:creationId xmlns:a16="http://schemas.microsoft.com/office/drawing/2014/main" id="{92C5C4E2-6D37-1616-C028-1E7BC73E6590}"/>
              </a:ext>
            </a:extLst>
          </xdr:cNvPr>
          <xdr:cNvSpPr>
            <a:spLocks/>
          </xdr:cNvSpPr>
        </xdr:nvSpPr>
        <xdr:spPr>
          <a:xfrm>
            <a:off x="3208675" y="5904207"/>
            <a:ext cx="7112542" cy="367928"/>
          </a:xfrm>
          <a:prstGeom prst="roundRect">
            <a:avLst>
              <a:gd name="adj" fmla="val 5454"/>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43" name="CuadroTexto 42">
            <a:extLst>
              <a:ext uri="{FF2B5EF4-FFF2-40B4-BE49-F238E27FC236}">
                <a16:creationId xmlns:a16="http://schemas.microsoft.com/office/drawing/2014/main" id="{99073560-9B8B-E98B-8DF7-9506A5665CDB}"/>
              </a:ext>
            </a:extLst>
          </xdr:cNvPr>
          <xdr:cNvSpPr txBox="1">
            <a:spLocks/>
          </xdr:cNvSpPr>
        </xdr:nvSpPr>
        <xdr:spPr>
          <a:xfrm>
            <a:off x="4894402" y="5952438"/>
            <a:ext cx="3334532" cy="2611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200">
                <a:solidFill>
                  <a:schemeClr val="bg1"/>
                </a:solidFill>
                <a:latin typeface="Roboto Slab" pitchFamily="2" charset="0"/>
                <a:ea typeface="Roboto Slab" pitchFamily="2" charset="0"/>
                <a:cs typeface="Roboto Slab" pitchFamily="2" charset="0"/>
              </a:rPr>
              <a:t> Gastos</a:t>
            </a:r>
            <a:r>
              <a:rPr lang="es-MX" sz="1200" baseline="0">
                <a:solidFill>
                  <a:schemeClr val="bg1"/>
                </a:solidFill>
                <a:latin typeface="Roboto Slab" pitchFamily="2" charset="0"/>
                <a:ea typeface="Roboto Slab" pitchFamily="2" charset="0"/>
                <a:cs typeface="Roboto Slab" pitchFamily="2" charset="0"/>
              </a:rPr>
              <a:t> por t</a:t>
            </a:r>
            <a:r>
              <a:rPr lang="es-MX" sz="1200">
                <a:solidFill>
                  <a:schemeClr val="bg1"/>
                </a:solidFill>
                <a:latin typeface="Roboto Slab" pitchFamily="2" charset="0"/>
                <a:ea typeface="Roboto Slab" pitchFamily="2" charset="0"/>
                <a:cs typeface="Roboto Slab" pitchFamily="2" charset="0"/>
              </a:rPr>
              <a:t>ipo de procedimiento</a:t>
            </a:r>
          </a:p>
        </xdr:txBody>
      </xdr:sp>
    </xdr:grpSp>
    <xdr:clientData/>
  </xdr:twoCellAnchor>
  <xdr:twoCellAnchor editAs="absolute">
    <xdr:from>
      <xdr:col>1</xdr:col>
      <xdr:colOff>707930</xdr:colOff>
      <xdr:row>24</xdr:row>
      <xdr:rowOff>150532</xdr:rowOff>
    </xdr:from>
    <xdr:to>
      <xdr:col>4</xdr:col>
      <xdr:colOff>79280</xdr:colOff>
      <xdr:row>50</xdr:row>
      <xdr:rowOff>66675</xdr:rowOff>
    </xdr:to>
    <mc:AlternateContent xmlns:mc="http://schemas.openxmlformats.org/markup-compatibility/2006" xmlns:a14="http://schemas.microsoft.com/office/drawing/2010/main">
      <mc:Choice Requires="a14">
        <xdr:graphicFrame macro="">
          <xdr:nvGraphicFramePr>
            <xdr:cNvPr id="3" name="Estados 1">
              <a:extLst>
                <a:ext uri="{FF2B5EF4-FFF2-40B4-BE49-F238E27FC236}">
                  <a16:creationId xmlns:a16="http://schemas.microsoft.com/office/drawing/2014/main" id="{14D330FB-C9E1-42F5-9A45-1460F98ADDBA}"/>
                </a:ext>
              </a:extLst>
            </xdr:cNvPr>
            <xdr:cNvGraphicFramePr/>
          </xdr:nvGraphicFramePr>
          <xdr:xfrm>
            <a:off x="0" y="0"/>
            <a:ext cx="0" cy="0"/>
          </xdr:xfrm>
          <a:graphic>
            <a:graphicData uri="http://schemas.microsoft.com/office/drawing/2010/slicer">
              <sle:slicer xmlns:sle="http://schemas.microsoft.com/office/drawing/2010/slicer" name="Estados 1"/>
            </a:graphicData>
          </a:graphic>
        </xdr:graphicFrame>
      </mc:Choice>
      <mc:Fallback xmlns="">
        <xdr:sp macro="" textlink="">
          <xdr:nvSpPr>
            <xdr:cNvPr id="0" name=""/>
            <xdr:cNvSpPr>
              <a:spLocks noTextEdit="1"/>
            </xdr:cNvSpPr>
          </xdr:nvSpPr>
          <xdr:spPr>
            <a:xfrm>
              <a:off x="898430" y="4493932"/>
              <a:ext cx="1828800" cy="4618318"/>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fLocksWithSheet="0"/>
  </xdr:twoCellAnchor>
  <xdr:twoCellAnchor editAs="absolute">
    <xdr:from>
      <xdr:col>1</xdr:col>
      <xdr:colOff>620711</xdr:colOff>
      <xdr:row>17</xdr:row>
      <xdr:rowOff>45758</xdr:rowOff>
    </xdr:from>
    <xdr:to>
      <xdr:col>4</xdr:col>
      <xdr:colOff>105076</xdr:colOff>
      <xdr:row>24</xdr:row>
      <xdr:rowOff>171450</xdr:rowOff>
    </xdr:to>
    <mc:AlternateContent xmlns:mc="http://schemas.openxmlformats.org/markup-compatibility/2006" xmlns:a14="http://schemas.microsoft.com/office/drawing/2010/main">
      <mc:Choice Requires="a14">
        <xdr:graphicFrame macro="">
          <xdr:nvGraphicFramePr>
            <xdr:cNvPr id="12" name="Estructura 1">
              <a:extLst>
                <a:ext uri="{FF2B5EF4-FFF2-40B4-BE49-F238E27FC236}">
                  <a16:creationId xmlns:a16="http://schemas.microsoft.com/office/drawing/2014/main" id="{9755AE0A-7914-489B-94B2-4D7DA6591D91}"/>
                </a:ext>
              </a:extLst>
            </xdr:cNvPr>
            <xdr:cNvGraphicFramePr>
              <a:graphicFrameLocks noChangeAspect="1"/>
            </xdr:cNvGraphicFramePr>
          </xdr:nvGraphicFramePr>
          <xdr:xfrm>
            <a:off x="0" y="0"/>
            <a:ext cx="0" cy="0"/>
          </xdr:xfrm>
          <a:graphic>
            <a:graphicData uri="http://schemas.microsoft.com/office/drawing/2010/slicer">
              <sle:slicer xmlns:sle="http://schemas.microsoft.com/office/drawing/2010/slicer" name="Estructura 1"/>
            </a:graphicData>
          </a:graphic>
        </xdr:graphicFrame>
      </mc:Choice>
      <mc:Fallback xmlns="">
        <xdr:sp macro="" textlink="">
          <xdr:nvSpPr>
            <xdr:cNvPr id="0" name=""/>
            <xdr:cNvSpPr>
              <a:spLocks noTextEdit="1"/>
            </xdr:cNvSpPr>
          </xdr:nvSpPr>
          <xdr:spPr>
            <a:xfrm>
              <a:off x="808036" y="3125508"/>
              <a:ext cx="1941815" cy="1389342"/>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fLocksWithSheet="0"/>
  </xdr:twoCellAnchor>
  <xdr:twoCellAnchor editAs="absolute">
    <xdr:from>
      <xdr:col>18</xdr:col>
      <xdr:colOff>615982</xdr:colOff>
      <xdr:row>6</xdr:row>
      <xdr:rowOff>149438</xdr:rowOff>
    </xdr:from>
    <xdr:to>
      <xdr:col>22</xdr:col>
      <xdr:colOff>158750</xdr:colOff>
      <xdr:row>15</xdr:row>
      <xdr:rowOff>66675</xdr:rowOff>
    </xdr:to>
    <mc:AlternateContent xmlns:mc="http://schemas.openxmlformats.org/markup-compatibility/2006" xmlns:a14="http://schemas.microsoft.com/office/drawing/2010/main">
      <mc:Choice Requires="a14">
        <xdr:graphicFrame macro="">
          <xdr:nvGraphicFramePr>
            <xdr:cNvPr id="13" name="Tipo de procedimiento (catálogo) 1">
              <a:extLst>
                <a:ext uri="{FF2B5EF4-FFF2-40B4-BE49-F238E27FC236}">
                  <a16:creationId xmlns:a16="http://schemas.microsoft.com/office/drawing/2014/main" id="{C7BA1FB2-5ED8-478F-9BEA-22DA0D4768E7}"/>
                </a:ext>
              </a:extLst>
            </xdr:cNvPr>
            <xdr:cNvGraphicFramePr/>
          </xdr:nvGraphicFramePr>
          <xdr:xfrm>
            <a:off x="0" y="0"/>
            <a:ext cx="0" cy="0"/>
          </xdr:xfrm>
          <a:graphic>
            <a:graphicData uri="http://schemas.microsoft.com/office/drawing/2010/slicer">
              <sle:slicer xmlns:sle="http://schemas.microsoft.com/office/drawing/2010/slicer" name="Tipo de procedimiento (catálogo) 1"/>
            </a:graphicData>
          </a:graphic>
        </xdr:graphicFrame>
      </mc:Choice>
      <mc:Fallback xmlns="">
        <xdr:sp macro="" textlink="">
          <xdr:nvSpPr>
            <xdr:cNvPr id="0" name=""/>
            <xdr:cNvSpPr>
              <a:spLocks noTextEdit="1"/>
            </xdr:cNvSpPr>
          </xdr:nvSpPr>
          <xdr:spPr>
            <a:xfrm>
              <a:off x="14077982" y="1235288"/>
              <a:ext cx="2743168" cy="1542837"/>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fLocksWithSheet="0"/>
  </xdr:twoCellAnchor>
  <xdr:twoCellAnchor editAs="absolute">
    <xdr:from>
      <xdr:col>4</xdr:col>
      <xdr:colOff>781082</xdr:colOff>
      <xdr:row>7</xdr:row>
      <xdr:rowOff>143087</xdr:rowOff>
    </xdr:from>
    <xdr:to>
      <xdr:col>7</xdr:col>
      <xdr:colOff>354712</xdr:colOff>
      <xdr:row>14</xdr:row>
      <xdr:rowOff>69642</xdr:rowOff>
    </xdr:to>
    <xdr:grpSp>
      <xdr:nvGrpSpPr>
        <xdr:cNvPr id="29" name="Grupo 28">
          <a:extLst>
            <a:ext uri="{FF2B5EF4-FFF2-40B4-BE49-F238E27FC236}">
              <a16:creationId xmlns:a16="http://schemas.microsoft.com/office/drawing/2014/main" id="{517D6FBE-70A7-4EA0-96BD-F3E8BD84247A}"/>
            </a:ext>
          </a:extLst>
        </xdr:cNvPr>
        <xdr:cNvGrpSpPr/>
      </xdr:nvGrpSpPr>
      <xdr:grpSpPr>
        <a:xfrm>
          <a:off x="3429032" y="1406737"/>
          <a:ext cx="2027905" cy="1193380"/>
          <a:chOff x="826952" y="1439907"/>
          <a:chExt cx="2031080" cy="1196555"/>
        </a:xfrm>
      </xdr:grpSpPr>
      <xdr:sp macro="" textlink="">
        <xdr:nvSpPr>
          <xdr:cNvPr id="33" name="Rectángulo: esquinas redondeadas 32">
            <a:extLst>
              <a:ext uri="{FF2B5EF4-FFF2-40B4-BE49-F238E27FC236}">
                <a16:creationId xmlns:a16="http://schemas.microsoft.com/office/drawing/2014/main" id="{D93C7D23-6472-E038-7C6D-A1DA9AABB6DB}"/>
              </a:ext>
            </a:extLst>
          </xdr:cNvPr>
          <xdr:cNvSpPr/>
        </xdr:nvSpPr>
        <xdr:spPr>
          <a:xfrm>
            <a:off x="826952" y="1439907"/>
            <a:ext cx="1896459" cy="933625"/>
          </a:xfrm>
          <a:prstGeom prst="roundRect">
            <a:avLst/>
          </a:prstGeom>
          <a:solidFill>
            <a:srgbClr val="40546A"/>
          </a:solidFill>
          <a:ln w="19050">
            <a:noFill/>
          </a:ln>
          <a:effectLst>
            <a:outerShdw blurRad="127000" dist="63500" dir="2700000" sx="102000" sy="102000" algn="tl" rotWithShape="0">
              <a:prstClr val="black">
                <a:alpha val="38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MX" sz="1100" b="1">
                <a:solidFill>
                  <a:schemeClr val="bg1"/>
                </a:solidFill>
                <a:latin typeface="Avenir" panose="020B0503020203020204" pitchFamily="34" charset="0"/>
              </a:rPr>
              <a:t>Total de adjudicaciones</a:t>
            </a:r>
          </a:p>
          <a:p>
            <a:pPr algn="ctr"/>
            <a:r>
              <a:rPr lang="es-MX" sz="1100" b="1">
                <a:solidFill>
                  <a:schemeClr val="bg1"/>
                </a:solidFill>
                <a:latin typeface="Avenir" panose="020B0503020203020204" pitchFamily="34" charset="0"/>
              </a:rPr>
              <a:t>realizadas</a:t>
            </a:r>
          </a:p>
          <a:p>
            <a:pPr algn="l"/>
            <a:endParaRPr lang="es-MX" sz="1100"/>
          </a:p>
        </xdr:txBody>
      </xdr:sp>
      <xdr:pic>
        <xdr:nvPicPr>
          <xdr:cNvPr id="44" name="Imagen 43">
            <a:extLst>
              <a:ext uri="{FF2B5EF4-FFF2-40B4-BE49-F238E27FC236}">
                <a16:creationId xmlns:a16="http://schemas.microsoft.com/office/drawing/2014/main" id="{48D478EA-0429-ECAF-3CDA-D7ED7904770B}"/>
              </a:ext>
            </a:extLst>
          </xdr:cNvPr>
          <xdr:cNvPicPr preferRelativeResize="0">
            <a:picLocks/>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336122" y="2145747"/>
            <a:ext cx="521910" cy="490715"/>
          </a:xfrm>
          <a:prstGeom prst="rect">
            <a:avLst/>
          </a:prstGeom>
          <a:noFill/>
        </xdr:spPr>
      </xdr:pic>
      <xdr:sp macro="" textlink="ANALISIS!G14">
        <xdr:nvSpPr>
          <xdr:cNvPr id="46" name="CuadroTexto 45">
            <a:extLst>
              <a:ext uri="{FF2B5EF4-FFF2-40B4-BE49-F238E27FC236}">
                <a16:creationId xmlns:a16="http://schemas.microsoft.com/office/drawing/2014/main" id="{7A03B5FD-839E-FA3D-6E54-C9CB170794E8}"/>
              </a:ext>
            </a:extLst>
          </xdr:cNvPr>
          <xdr:cNvSpPr txBox="1"/>
        </xdr:nvSpPr>
        <xdr:spPr>
          <a:xfrm>
            <a:off x="1286875" y="1951272"/>
            <a:ext cx="1018253" cy="332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D2C6CC97-0710-4EAC-A322-71D2BCD8FB9E}" type="TxLink">
              <a:rPr lang="en-US" sz="1800" b="0" i="0" u="none" strike="noStrike">
                <a:solidFill>
                  <a:schemeClr val="bg1"/>
                </a:solidFill>
                <a:latin typeface="Roboto Slab" pitchFamily="2" charset="0"/>
                <a:ea typeface="Roboto Slab" pitchFamily="2" charset="0"/>
                <a:cs typeface="Roboto Slab" pitchFamily="2" charset="0"/>
              </a:rPr>
              <a:pPr algn="ctr"/>
              <a:t>2797</a:t>
            </a:fld>
            <a:endParaRPr lang="en-US" sz="1800" b="1" i="0" u="none" strike="noStrike">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7</xdr:col>
      <xdr:colOff>463582</xdr:colOff>
      <xdr:row>7</xdr:row>
      <xdr:rowOff>158962</xdr:rowOff>
    </xdr:from>
    <xdr:to>
      <xdr:col>10</xdr:col>
      <xdr:colOff>284638</xdr:colOff>
      <xdr:row>14</xdr:row>
      <xdr:rowOff>56035</xdr:rowOff>
    </xdr:to>
    <xdr:grpSp>
      <xdr:nvGrpSpPr>
        <xdr:cNvPr id="47" name="Grupo 46">
          <a:extLst>
            <a:ext uri="{FF2B5EF4-FFF2-40B4-BE49-F238E27FC236}">
              <a16:creationId xmlns:a16="http://schemas.microsoft.com/office/drawing/2014/main" id="{B33FB256-57CF-4CE3-BD04-B57A64CB53B0}"/>
            </a:ext>
          </a:extLst>
        </xdr:cNvPr>
        <xdr:cNvGrpSpPr/>
      </xdr:nvGrpSpPr>
      <xdr:grpSpPr>
        <a:xfrm>
          <a:off x="5572157" y="1428962"/>
          <a:ext cx="2275331" cy="1160723"/>
          <a:chOff x="2592266" y="1476647"/>
          <a:chExt cx="2226799" cy="1188391"/>
        </a:xfrm>
      </xdr:grpSpPr>
      <xdr:sp macro="" textlink="">
        <xdr:nvSpPr>
          <xdr:cNvPr id="50" name="Rectángulo: esquinas redondeadas 49">
            <a:extLst>
              <a:ext uri="{FF2B5EF4-FFF2-40B4-BE49-F238E27FC236}">
                <a16:creationId xmlns:a16="http://schemas.microsoft.com/office/drawing/2014/main" id="{DFE053DD-680C-A493-5E8E-156F914CAE2B}"/>
              </a:ext>
            </a:extLst>
          </xdr:cNvPr>
          <xdr:cNvSpPr/>
        </xdr:nvSpPr>
        <xdr:spPr>
          <a:xfrm>
            <a:off x="2606077" y="1476647"/>
            <a:ext cx="1982969" cy="955976"/>
          </a:xfrm>
          <a:prstGeom prst="roundRect">
            <a:avLst/>
          </a:prstGeom>
          <a:solidFill>
            <a:srgbClr val="40546A"/>
          </a:solidFill>
          <a:ln w="19050">
            <a:noFill/>
          </a:ln>
          <a:effectLst>
            <a:outerShdw blurRad="127000" dist="63500" dir="2700000" sx="102000" sy="102000" algn="tl" rotWithShape="0">
              <a:prstClr val="black">
                <a:alpha val="38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MX" sz="1100" b="1">
                <a:solidFill>
                  <a:schemeClr val="bg1"/>
                </a:solidFill>
                <a:latin typeface="Avenir" panose="020B0503020203020204" pitchFamily="34" charset="0"/>
              </a:rPr>
              <a:t>Monto</a:t>
            </a:r>
            <a:r>
              <a:rPr lang="es-MX" sz="1100" b="1" baseline="0">
                <a:solidFill>
                  <a:schemeClr val="bg1"/>
                </a:solidFill>
                <a:latin typeface="Avenir" panose="020B0503020203020204" pitchFamily="34" charset="0"/>
              </a:rPr>
              <a:t> total erogado por el INE </a:t>
            </a:r>
            <a:r>
              <a:rPr lang="es-MX" sz="1100" b="1" u="sng" baseline="0">
                <a:solidFill>
                  <a:schemeClr val="bg1"/>
                </a:solidFill>
                <a:latin typeface="Avenir" panose="020B0503020203020204" pitchFamily="34" charset="0"/>
              </a:rPr>
              <a:t>sin</a:t>
            </a:r>
            <a:r>
              <a:rPr lang="es-MX" sz="1100" b="1" baseline="0">
                <a:solidFill>
                  <a:schemeClr val="bg1"/>
                </a:solidFill>
                <a:latin typeface="Avenir" panose="020B0503020203020204" pitchFamily="34" charset="0"/>
              </a:rPr>
              <a:t> impuestos</a:t>
            </a:r>
            <a:endParaRPr lang="es-MX" sz="1100" b="1">
              <a:solidFill>
                <a:schemeClr val="bg1"/>
              </a:solidFill>
              <a:latin typeface="Avenir" panose="020B0503020203020204" pitchFamily="34" charset="0"/>
            </a:endParaRPr>
          </a:p>
        </xdr:txBody>
      </xdr:sp>
      <xdr:pic>
        <xdr:nvPicPr>
          <xdr:cNvPr id="51" name="Imagen 50">
            <a:extLst>
              <a:ext uri="{FF2B5EF4-FFF2-40B4-BE49-F238E27FC236}">
                <a16:creationId xmlns:a16="http://schemas.microsoft.com/office/drawing/2014/main" id="{1BE381A4-D643-CA47-AC6B-065268F522EB}"/>
              </a:ext>
            </a:extLst>
          </xdr:cNvPr>
          <xdr:cNvPicPr preferRelativeResize="0">
            <a:picLocks/>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315065" y="2161038"/>
            <a:ext cx="504000" cy="504000"/>
          </a:xfrm>
          <a:prstGeom prst="rect">
            <a:avLst/>
          </a:prstGeom>
        </xdr:spPr>
      </xdr:pic>
      <xdr:sp macro="" textlink="ANALISIS!I75">
        <xdr:nvSpPr>
          <xdr:cNvPr id="52" name="CuadroTexto 51">
            <a:extLst>
              <a:ext uri="{FF2B5EF4-FFF2-40B4-BE49-F238E27FC236}">
                <a16:creationId xmlns:a16="http://schemas.microsoft.com/office/drawing/2014/main" id="{47B7C6F9-1640-3BBF-4AD3-FBE1F8497F1D}"/>
              </a:ext>
            </a:extLst>
          </xdr:cNvPr>
          <xdr:cNvSpPr txBox="1"/>
        </xdr:nvSpPr>
        <xdr:spPr>
          <a:xfrm>
            <a:off x="2592266" y="1940313"/>
            <a:ext cx="2010591" cy="3741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D0903FF6-E44E-465E-B637-6DD38DB9DC14}" type="TxLink">
              <a:rPr lang="en-US" sz="1800" b="0" i="0" u="none" strike="noStrike">
                <a:solidFill>
                  <a:schemeClr val="bg1"/>
                </a:solidFill>
                <a:latin typeface="Calibri"/>
                <a:ea typeface="Calibri"/>
                <a:cs typeface="Calibri"/>
              </a:rPr>
              <a:pPr algn="ctr"/>
              <a:t> $727,864,192.98 </a:t>
            </a:fld>
            <a:endParaRPr lang="en-US" sz="1800" b="1">
              <a:solidFill>
                <a:schemeClr val="bg1"/>
              </a:solidFill>
            </a:endParaRPr>
          </a:p>
        </xdr:txBody>
      </xdr:sp>
    </xdr:grpSp>
    <xdr:clientData/>
  </xdr:twoCellAnchor>
  <xdr:twoCellAnchor editAs="absolute">
    <xdr:from>
      <xdr:col>10</xdr:col>
      <xdr:colOff>301657</xdr:colOff>
      <xdr:row>7</xdr:row>
      <xdr:rowOff>162137</xdr:rowOff>
    </xdr:from>
    <xdr:to>
      <xdr:col>13</xdr:col>
      <xdr:colOff>153979</xdr:colOff>
      <xdr:row>14</xdr:row>
      <xdr:rowOff>98217</xdr:rowOff>
    </xdr:to>
    <xdr:grpSp>
      <xdr:nvGrpSpPr>
        <xdr:cNvPr id="58" name="Grupo 57">
          <a:extLst>
            <a:ext uri="{FF2B5EF4-FFF2-40B4-BE49-F238E27FC236}">
              <a16:creationId xmlns:a16="http://schemas.microsoft.com/office/drawing/2014/main" id="{603AEABD-F506-463B-9B3A-046CC62A9098}"/>
            </a:ext>
          </a:extLst>
        </xdr:cNvPr>
        <xdr:cNvGrpSpPr/>
      </xdr:nvGrpSpPr>
      <xdr:grpSpPr>
        <a:xfrm>
          <a:off x="7864507" y="1425787"/>
          <a:ext cx="2309772" cy="1206080"/>
          <a:chOff x="5387337" y="1460318"/>
          <a:chExt cx="2245365" cy="1221048"/>
        </a:xfrm>
      </xdr:grpSpPr>
      <xdr:sp macro="" textlink="">
        <xdr:nvSpPr>
          <xdr:cNvPr id="63" name="Rectángulo: esquinas redondeadas 62">
            <a:extLst>
              <a:ext uri="{FF2B5EF4-FFF2-40B4-BE49-F238E27FC236}">
                <a16:creationId xmlns:a16="http://schemas.microsoft.com/office/drawing/2014/main" id="{2D237C75-3C60-B7FE-D962-5D335C64DCFB}"/>
              </a:ext>
            </a:extLst>
          </xdr:cNvPr>
          <xdr:cNvSpPr/>
        </xdr:nvSpPr>
        <xdr:spPr>
          <a:xfrm>
            <a:off x="5387337" y="1460318"/>
            <a:ext cx="2018212" cy="955976"/>
          </a:xfrm>
          <a:prstGeom prst="roundRect">
            <a:avLst/>
          </a:prstGeom>
          <a:solidFill>
            <a:srgbClr val="40546A"/>
          </a:solidFill>
          <a:ln w="19050">
            <a:noFill/>
          </a:ln>
          <a:effectLst>
            <a:outerShdw blurRad="127000" dist="63500" dir="2700000" sx="102000" sy="102000" algn="tl" rotWithShape="0">
              <a:prstClr val="black">
                <a:alpha val="38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MX" sz="1100" b="1">
                <a:solidFill>
                  <a:schemeClr val="bg1"/>
                </a:solidFill>
                <a:effectLst/>
                <a:latin typeface="Avenir" panose="020B0503020203020204" pitchFamily="34" charset="0"/>
                <a:ea typeface="+mn-ea"/>
                <a:cs typeface="+mn-cs"/>
              </a:rPr>
              <a:t>Monto</a:t>
            </a:r>
            <a:r>
              <a:rPr lang="es-MX" sz="1100" b="1" baseline="0">
                <a:solidFill>
                  <a:schemeClr val="bg1"/>
                </a:solidFill>
                <a:effectLst/>
                <a:latin typeface="Avenir" panose="020B0503020203020204" pitchFamily="34" charset="0"/>
                <a:ea typeface="+mn-ea"/>
                <a:cs typeface="+mn-cs"/>
              </a:rPr>
              <a:t> total erogado por el INE </a:t>
            </a:r>
            <a:r>
              <a:rPr lang="es-MX" sz="1100" b="1" u="sng" baseline="0">
                <a:solidFill>
                  <a:schemeClr val="bg1"/>
                </a:solidFill>
                <a:effectLst/>
                <a:latin typeface="Avenir" panose="020B0503020203020204" pitchFamily="34" charset="0"/>
                <a:ea typeface="+mn-ea"/>
                <a:cs typeface="+mn-cs"/>
              </a:rPr>
              <a:t>con</a:t>
            </a:r>
            <a:r>
              <a:rPr lang="es-MX" sz="1100" b="1" baseline="0">
                <a:solidFill>
                  <a:schemeClr val="bg1"/>
                </a:solidFill>
                <a:effectLst/>
                <a:latin typeface="Avenir" panose="020B0503020203020204" pitchFamily="34" charset="0"/>
                <a:ea typeface="+mn-ea"/>
                <a:cs typeface="+mn-cs"/>
              </a:rPr>
              <a:t> impuestos</a:t>
            </a:r>
            <a:endParaRPr lang="es-MX" sz="1100" b="1">
              <a:solidFill>
                <a:schemeClr val="bg1"/>
              </a:solidFill>
              <a:effectLst/>
              <a:latin typeface="Avenir" panose="020B0503020203020204" pitchFamily="34" charset="0"/>
            </a:endParaRPr>
          </a:p>
          <a:p>
            <a:pPr algn="l"/>
            <a:endParaRPr lang="es-MX" sz="1100"/>
          </a:p>
        </xdr:txBody>
      </xdr:sp>
      <xdr:pic>
        <xdr:nvPicPr>
          <xdr:cNvPr id="79" name="Imagen 78">
            <a:extLst>
              <a:ext uri="{FF2B5EF4-FFF2-40B4-BE49-F238E27FC236}">
                <a16:creationId xmlns:a16="http://schemas.microsoft.com/office/drawing/2014/main" id="{7E6ED9CE-C404-6404-44C1-92DBAD8BBB93}"/>
              </a:ext>
            </a:extLst>
          </xdr:cNvPr>
          <xdr:cNvPicPr preferRelativeResize="0">
            <a:picLocks/>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128702" y="2177366"/>
            <a:ext cx="504000" cy="504000"/>
          </a:xfrm>
          <a:prstGeom prst="rect">
            <a:avLst/>
          </a:prstGeom>
        </xdr:spPr>
      </xdr:pic>
      <xdr:sp macro="" textlink="ANALISIS!J75">
        <xdr:nvSpPr>
          <xdr:cNvPr id="80" name="CuadroTexto 79">
            <a:extLst>
              <a:ext uri="{FF2B5EF4-FFF2-40B4-BE49-F238E27FC236}">
                <a16:creationId xmlns:a16="http://schemas.microsoft.com/office/drawing/2014/main" id="{4EF70C6A-556D-61C3-50DA-500376F786E1}"/>
              </a:ext>
            </a:extLst>
          </xdr:cNvPr>
          <xdr:cNvSpPr txBox="1"/>
        </xdr:nvSpPr>
        <xdr:spPr>
          <a:xfrm>
            <a:off x="5409654" y="1913099"/>
            <a:ext cx="1973579" cy="3486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E9E71320-9FE1-4566-BF91-4644D1416717}" type="TxLink">
              <a:rPr lang="en-US" sz="1800" b="0" i="0" u="none" strike="noStrike">
                <a:solidFill>
                  <a:schemeClr val="bg1"/>
                </a:solidFill>
                <a:latin typeface="Calibri"/>
                <a:ea typeface="Calibri"/>
                <a:cs typeface="Calibri"/>
              </a:rPr>
              <a:pPr algn="ctr"/>
              <a:t> $979,262,185.45 </a:t>
            </a:fld>
            <a:endParaRPr lang="es-MX" sz="1800" b="1">
              <a:solidFill>
                <a:schemeClr val="bg1"/>
              </a:solidFill>
            </a:endParaRPr>
          </a:p>
        </xdr:txBody>
      </xdr:sp>
    </xdr:grpSp>
    <xdr:clientData/>
  </xdr:twoCellAnchor>
  <xdr:twoCellAnchor editAs="absolute">
    <xdr:from>
      <xdr:col>4</xdr:col>
      <xdr:colOff>816007</xdr:colOff>
      <xdr:row>22</xdr:row>
      <xdr:rowOff>171662</xdr:rowOff>
    </xdr:from>
    <xdr:to>
      <xdr:col>22</xdr:col>
      <xdr:colOff>130209</xdr:colOff>
      <xdr:row>38</xdr:row>
      <xdr:rowOff>25612</xdr:rowOff>
    </xdr:to>
    <xdr:graphicFrame macro="">
      <xdr:nvGraphicFramePr>
        <xdr:cNvPr id="11" name="Gráfico 10">
          <a:extLst>
            <a:ext uri="{FF2B5EF4-FFF2-40B4-BE49-F238E27FC236}">
              <a16:creationId xmlns:a16="http://schemas.microsoft.com/office/drawing/2014/main" id="{1E8E55A5-49DE-4AE3-8A77-BD8B6E19A9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editAs="absolute">
    <xdr:from>
      <xdr:col>5</xdr:col>
      <xdr:colOff>373000</xdr:colOff>
      <xdr:row>42</xdr:row>
      <xdr:rowOff>142445</xdr:rowOff>
    </xdr:from>
    <xdr:to>
      <xdr:col>12</xdr:col>
      <xdr:colOff>507999</xdr:colOff>
      <xdr:row>57</xdr:row>
      <xdr:rowOff>161495</xdr:rowOff>
    </xdr:to>
    <mc:AlternateContent xmlns:mc="http://schemas.openxmlformats.org/markup-compatibility/2006">
      <mc:Choice xmlns:cx4="http://schemas.microsoft.com/office/drawing/2016/5/10/chartex" Requires="cx4">
        <xdr:graphicFrame macro="">
          <xdr:nvGraphicFramePr>
            <xdr:cNvPr id="15" name="Gráfico 14">
              <a:extLst>
                <a:ext uri="{FF2B5EF4-FFF2-40B4-BE49-F238E27FC236}">
                  <a16:creationId xmlns:a16="http://schemas.microsoft.com/office/drawing/2014/main" id="{63EF24CE-00DF-4D9F-830B-4E9A0FADE165}"/>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4"/>
            </a:graphicData>
          </a:graphic>
        </xdr:graphicFrame>
      </mc:Choice>
      <mc:Fallback>
        <xdr:sp macro="" textlink="">
          <xdr:nvSpPr>
            <xdr:cNvPr id="0" name=""/>
            <xdr:cNvSpPr>
              <a:spLocks noTextEdit="1"/>
            </xdr:cNvSpPr>
          </xdr:nvSpPr>
          <xdr:spPr>
            <a:xfrm>
              <a:off x="3836925" y="7746570"/>
              <a:ext cx="5869049" cy="2733675"/>
            </a:xfrm>
            <a:prstGeom prst="rect">
              <a:avLst/>
            </a:prstGeom>
            <a:solidFill>
              <a:prstClr val="white"/>
            </a:solidFill>
            <a:ln w="1">
              <a:solidFill>
                <a:prstClr val="green"/>
              </a:solidFill>
            </a:ln>
          </xdr:spPr>
          <xdr:txBody>
            <a:bodyPr vertOverflow="clip" horzOverflow="clip"/>
            <a:lstStyle/>
            <a:p>
              <a:r>
                <a:rPr lang="es-MX" sz="1100"/>
                <a:t>Este gráfico no está disponible en tu versión de Excel.
Si editas esta forma o guardas el libro en un formato de archivo diferente, el gráfico no se podrá utilizar.</a:t>
              </a:r>
            </a:p>
          </xdr:txBody>
        </xdr:sp>
      </mc:Fallback>
    </mc:AlternateContent>
    <xdr:clientData/>
  </xdr:twoCellAnchor>
  <xdr:twoCellAnchor editAs="absolute">
    <xdr:from>
      <xdr:col>13</xdr:col>
      <xdr:colOff>15875</xdr:colOff>
      <xdr:row>42</xdr:row>
      <xdr:rowOff>155574</xdr:rowOff>
    </xdr:from>
    <xdr:to>
      <xdr:col>21</xdr:col>
      <xdr:colOff>133350</xdr:colOff>
      <xdr:row>57</xdr:row>
      <xdr:rowOff>158750</xdr:rowOff>
    </xdr:to>
    <xdr:graphicFrame macro="">
      <xdr:nvGraphicFramePr>
        <xdr:cNvPr id="5" name="Gráfico 4">
          <a:extLst>
            <a:ext uri="{FF2B5EF4-FFF2-40B4-BE49-F238E27FC236}">
              <a16:creationId xmlns:a16="http://schemas.microsoft.com/office/drawing/2014/main" id="{386167B2-4CAE-4328-99D7-390795732A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editAs="absolute">
    <xdr:from>
      <xdr:col>14</xdr:col>
      <xdr:colOff>482600</xdr:colOff>
      <xdr:row>6</xdr:row>
      <xdr:rowOff>149225</xdr:rowOff>
    </xdr:from>
    <xdr:to>
      <xdr:col>18</xdr:col>
      <xdr:colOff>190500</xdr:colOff>
      <xdr:row>16</xdr:row>
      <xdr:rowOff>73313</xdr:rowOff>
    </xdr:to>
    <mc:AlternateContent xmlns:mc="http://schemas.openxmlformats.org/markup-compatibility/2006" xmlns:a14="http://schemas.microsoft.com/office/drawing/2010/main">
      <mc:Choice Requires="a14">
        <xdr:graphicFrame macro="">
          <xdr:nvGraphicFramePr>
            <xdr:cNvPr id="9" name="Materia o tipo de contratación 1">
              <a:extLst>
                <a:ext uri="{FF2B5EF4-FFF2-40B4-BE49-F238E27FC236}">
                  <a16:creationId xmlns:a16="http://schemas.microsoft.com/office/drawing/2014/main" id="{28854C1B-596B-42A5-B2C4-891F8AA12F71}"/>
                </a:ext>
              </a:extLst>
            </xdr:cNvPr>
            <xdr:cNvGraphicFramePr/>
          </xdr:nvGraphicFramePr>
          <xdr:xfrm>
            <a:off x="0" y="0"/>
            <a:ext cx="0" cy="0"/>
          </xdr:xfrm>
          <a:graphic>
            <a:graphicData uri="http://schemas.microsoft.com/office/drawing/2010/slicer">
              <sle:slicer xmlns:sle="http://schemas.microsoft.com/office/drawing/2010/slicer" name="Materia o tipo de contratación 1"/>
            </a:graphicData>
          </a:graphic>
        </xdr:graphicFrame>
      </mc:Choice>
      <mc:Fallback xmlns="">
        <xdr:sp macro="" textlink="">
          <xdr:nvSpPr>
            <xdr:cNvPr id="0" name=""/>
            <xdr:cNvSpPr>
              <a:spLocks noTextEdit="1"/>
            </xdr:cNvSpPr>
          </xdr:nvSpPr>
          <xdr:spPr>
            <a:xfrm>
              <a:off x="10744200" y="1235075"/>
              <a:ext cx="2905125" cy="1733838"/>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fLocksWithSheet="0"/>
  </xdr:twoCellAnchor>
  <xdr:twoCellAnchor editAs="absolute">
    <xdr:from>
      <xdr:col>5</xdr:col>
      <xdr:colOff>506351</xdr:colOff>
      <xdr:row>61</xdr:row>
      <xdr:rowOff>142445</xdr:rowOff>
    </xdr:from>
    <xdr:to>
      <xdr:col>21</xdr:col>
      <xdr:colOff>254000</xdr:colOff>
      <xdr:row>77</xdr:row>
      <xdr:rowOff>169433</xdr:rowOff>
    </xdr:to>
    <xdr:graphicFrame macro="">
      <xdr:nvGraphicFramePr>
        <xdr:cNvPr id="10" name="Gráfico 9">
          <a:extLst>
            <a:ext uri="{FF2B5EF4-FFF2-40B4-BE49-F238E27FC236}">
              <a16:creationId xmlns:a16="http://schemas.microsoft.com/office/drawing/2014/main" id="{A09D2E05-E391-4CAE-AEEF-D561BD57C4E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editAs="absolute">
    <xdr:from>
      <xdr:col>5</xdr:col>
      <xdr:colOff>121283</xdr:colOff>
      <xdr:row>82</xdr:row>
      <xdr:rowOff>46977</xdr:rowOff>
    </xdr:from>
    <xdr:to>
      <xdr:col>10</xdr:col>
      <xdr:colOff>597533</xdr:colOff>
      <xdr:row>97</xdr:row>
      <xdr:rowOff>69202</xdr:rowOff>
    </xdr:to>
    <xdr:graphicFrame macro="">
      <xdr:nvGraphicFramePr>
        <xdr:cNvPr id="16" name="Gráfico 15">
          <a:extLst>
            <a:ext uri="{FF2B5EF4-FFF2-40B4-BE49-F238E27FC236}">
              <a16:creationId xmlns:a16="http://schemas.microsoft.com/office/drawing/2014/main" id="{5F6252AB-43DA-475F-B8DC-9862811FE1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editAs="absolute">
    <xdr:from>
      <xdr:col>11</xdr:col>
      <xdr:colOff>39626</xdr:colOff>
      <xdr:row>82</xdr:row>
      <xdr:rowOff>78945</xdr:rowOff>
    </xdr:from>
    <xdr:to>
      <xdr:col>17</xdr:col>
      <xdr:colOff>331726</xdr:colOff>
      <xdr:row>97</xdr:row>
      <xdr:rowOff>104345</xdr:rowOff>
    </xdr:to>
    <xdr:graphicFrame macro="">
      <xdr:nvGraphicFramePr>
        <xdr:cNvPr id="17" name="Gráfico 16">
          <a:extLst>
            <a:ext uri="{FF2B5EF4-FFF2-40B4-BE49-F238E27FC236}">
              <a16:creationId xmlns:a16="http://schemas.microsoft.com/office/drawing/2014/main" id="{0B157A0A-3FA5-4225-B3AB-91D9170A220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absolute">
    <xdr:from>
      <xdr:col>5</xdr:col>
      <xdr:colOff>144401</xdr:colOff>
      <xdr:row>98</xdr:row>
      <xdr:rowOff>97995</xdr:rowOff>
    </xdr:from>
    <xdr:to>
      <xdr:col>10</xdr:col>
      <xdr:colOff>620651</xdr:colOff>
      <xdr:row>113</xdr:row>
      <xdr:rowOff>126570</xdr:rowOff>
    </xdr:to>
    <xdr:graphicFrame macro="">
      <xdr:nvGraphicFramePr>
        <xdr:cNvPr id="18" name="Gráfico 17">
          <a:extLst>
            <a:ext uri="{FF2B5EF4-FFF2-40B4-BE49-F238E27FC236}">
              <a16:creationId xmlns:a16="http://schemas.microsoft.com/office/drawing/2014/main" id="{99CF6668-18B4-4EF6-A9CB-E9633D087F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editAs="absolute">
    <xdr:from>
      <xdr:col>11</xdr:col>
      <xdr:colOff>68201</xdr:colOff>
      <xdr:row>98</xdr:row>
      <xdr:rowOff>104344</xdr:rowOff>
    </xdr:from>
    <xdr:to>
      <xdr:col>17</xdr:col>
      <xdr:colOff>363476</xdr:colOff>
      <xdr:row>113</xdr:row>
      <xdr:rowOff>136094</xdr:rowOff>
    </xdr:to>
    <xdr:graphicFrame macro="">
      <xdr:nvGraphicFramePr>
        <xdr:cNvPr id="19" name="Gráfico 18">
          <a:extLst>
            <a:ext uri="{FF2B5EF4-FFF2-40B4-BE49-F238E27FC236}">
              <a16:creationId xmlns:a16="http://schemas.microsoft.com/office/drawing/2014/main" id="{64F8DF99-AC36-4852-9D30-C9026F98AC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editAs="absolute">
    <xdr:from>
      <xdr:col>9</xdr:col>
      <xdr:colOff>93601</xdr:colOff>
      <xdr:row>43</xdr:row>
      <xdr:rowOff>171019</xdr:rowOff>
    </xdr:from>
    <xdr:to>
      <xdr:col>9</xdr:col>
      <xdr:colOff>392214</xdr:colOff>
      <xdr:row>45</xdr:row>
      <xdr:rowOff>164080</xdr:rowOff>
    </xdr:to>
    <xdr:pic>
      <xdr:nvPicPr>
        <xdr:cNvPr id="20" name="Imagen 19">
          <a:extLst>
            <a:ext uri="{FF2B5EF4-FFF2-40B4-BE49-F238E27FC236}">
              <a16:creationId xmlns:a16="http://schemas.microsoft.com/office/drawing/2014/main" id="{E89C98CC-9006-4709-92C1-A27565A14AFD}"/>
            </a:ext>
          </a:extLst>
        </xdr:cNvPr>
        <xdr:cNvPicPr>
          <a:picLocks/>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xdr:blipFill>
      <xdr:spPr>
        <a:xfrm>
          <a:off x="6837301" y="7952944"/>
          <a:ext cx="295438" cy="351836"/>
        </a:xfrm>
        <a:prstGeom prst="rect">
          <a:avLst/>
        </a:prstGeom>
      </xdr:spPr>
    </xdr:pic>
    <xdr:clientData/>
  </xdr:twoCellAnchor>
  <xdr:twoCellAnchor editAs="absolute">
    <xdr:from>
      <xdr:col>19</xdr:col>
      <xdr:colOff>45976</xdr:colOff>
      <xdr:row>82</xdr:row>
      <xdr:rowOff>107519</xdr:rowOff>
    </xdr:from>
    <xdr:to>
      <xdr:col>20</xdr:col>
      <xdr:colOff>705008</xdr:colOff>
      <xdr:row>85</xdr:row>
      <xdr:rowOff>69203</xdr:rowOff>
    </xdr:to>
    <xdr:sp macro="" textlink="">
      <xdr:nvSpPr>
        <xdr:cNvPr id="21" name="Rectángulo: esquinas redondeadas 20">
          <a:extLst>
            <a:ext uri="{FF2B5EF4-FFF2-40B4-BE49-F238E27FC236}">
              <a16:creationId xmlns:a16="http://schemas.microsoft.com/office/drawing/2014/main" id="{BEB74A30-ABBE-43C8-A0D8-A7267BE3E96B}"/>
            </a:ext>
          </a:extLst>
        </xdr:cNvPr>
        <xdr:cNvSpPr/>
      </xdr:nvSpPr>
      <xdr:spPr>
        <a:xfrm>
          <a:off x="14304901" y="14947469"/>
          <a:ext cx="1459132" cy="504609"/>
        </a:xfrm>
        <a:prstGeom prst="roundRect">
          <a:avLst/>
        </a:prstGeom>
        <a:solidFill>
          <a:srgbClr val="D5007F"/>
        </a:solidFill>
        <a:ln>
          <a:noFill/>
        </a:ln>
        <a:effectLst>
          <a:innerShdw blurRad="63500" dist="50800" dir="27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200" b="1" baseline="0">
              <a:latin typeface="Avenir Book" panose="02000503020000020003" pitchFamily="2" charset="0"/>
            </a:rPr>
            <a:t>Forma de pago</a:t>
          </a:r>
        </a:p>
      </xdr:txBody>
    </xdr:sp>
    <xdr:clientData/>
  </xdr:twoCellAnchor>
  <xdr:twoCellAnchor editAs="absolute">
    <xdr:from>
      <xdr:col>17</xdr:col>
      <xdr:colOff>771525</xdr:colOff>
      <xdr:row>90</xdr:row>
      <xdr:rowOff>111125</xdr:rowOff>
    </xdr:from>
    <xdr:to>
      <xdr:col>19</xdr:col>
      <xdr:colOff>444500</xdr:colOff>
      <xdr:row>92</xdr:row>
      <xdr:rowOff>47625</xdr:rowOff>
    </xdr:to>
    <xdr:sp macro="" textlink="ANALISIS!$J$111">
      <xdr:nvSpPr>
        <xdr:cNvPr id="42" name="CuadroTexto 41">
          <a:extLst>
            <a:ext uri="{FF2B5EF4-FFF2-40B4-BE49-F238E27FC236}">
              <a16:creationId xmlns:a16="http://schemas.microsoft.com/office/drawing/2014/main" id="{261E98D1-74AB-4AC6-AF45-173C12D2B225}"/>
            </a:ext>
          </a:extLst>
        </xdr:cNvPr>
        <xdr:cNvSpPr txBox="1"/>
      </xdr:nvSpPr>
      <xdr:spPr>
        <a:xfrm>
          <a:off x="13430250" y="16398875"/>
          <a:ext cx="1273175" cy="2984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DD60BEF8-B19A-4FA2-BA92-0DF4ACE4DB58}" type="TxLink">
            <a:rPr lang="en-US" sz="1100" b="0" i="0" u="none" strike="noStrike">
              <a:solidFill>
                <a:schemeClr val="bg1"/>
              </a:solidFill>
              <a:latin typeface="Roboto Slab" pitchFamily="2" charset="0"/>
              <a:ea typeface="Roboto Slab" pitchFamily="2" charset="0"/>
              <a:cs typeface="Roboto Slab" pitchFamily="2" charset="0"/>
            </a:rPr>
            <a:pPr/>
            <a:t> $86,712,735.03 </a:t>
          </a:fld>
          <a:endParaRPr lang="es-MX" sz="1100">
            <a:solidFill>
              <a:schemeClr val="bg1"/>
            </a:solidFill>
            <a:latin typeface="Roboto Slab" pitchFamily="2" charset="0"/>
            <a:ea typeface="Roboto Slab" pitchFamily="2" charset="0"/>
            <a:cs typeface="Roboto Slab" pitchFamily="2" charset="0"/>
          </a:endParaRPr>
        </a:p>
      </xdr:txBody>
    </xdr:sp>
    <xdr:clientData/>
  </xdr:twoCellAnchor>
  <xdr:twoCellAnchor editAs="absolute">
    <xdr:from>
      <xdr:col>20</xdr:col>
      <xdr:colOff>149225</xdr:colOff>
      <xdr:row>93</xdr:row>
      <xdr:rowOff>82551</xdr:rowOff>
    </xdr:from>
    <xdr:to>
      <xdr:col>21</xdr:col>
      <xdr:colOff>628650</xdr:colOff>
      <xdr:row>95</xdr:row>
      <xdr:rowOff>63501</xdr:rowOff>
    </xdr:to>
    <xdr:sp macro="" textlink="ANALISIS!$J$113">
      <xdr:nvSpPr>
        <xdr:cNvPr id="45" name="CuadroTexto 44">
          <a:extLst>
            <a:ext uri="{FF2B5EF4-FFF2-40B4-BE49-F238E27FC236}">
              <a16:creationId xmlns:a16="http://schemas.microsoft.com/office/drawing/2014/main" id="{3E3A7F80-35E6-4F6D-ABC7-96D457C7BAE2}"/>
            </a:ext>
          </a:extLst>
        </xdr:cNvPr>
        <xdr:cNvSpPr txBox="1"/>
      </xdr:nvSpPr>
      <xdr:spPr>
        <a:xfrm>
          <a:off x="15208250" y="16913226"/>
          <a:ext cx="1279525" cy="342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976CC0F0-1015-41A9-A1BD-906D6193F1A8}" type="TxLink">
            <a:rPr lang="en-US" sz="1100" b="0" i="0" u="none" strike="noStrike">
              <a:solidFill>
                <a:schemeClr val="bg1"/>
              </a:solidFill>
              <a:latin typeface="Roboto Slab" pitchFamily="2" charset="0"/>
              <a:ea typeface="Roboto Slab" pitchFamily="2" charset="0"/>
              <a:cs typeface="Roboto Slab" pitchFamily="2" charset="0"/>
            </a:rPr>
            <a:pPr/>
            <a:t> $-   </a:t>
          </a:fld>
          <a:endParaRPr lang="es-MX" sz="1200">
            <a:solidFill>
              <a:schemeClr val="bg1"/>
            </a:solidFill>
            <a:latin typeface="Roboto Slab" pitchFamily="2" charset="0"/>
            <a:ea typeface="Roboto Slab" pitchFamily="2" charset="0"/>
            <a:cs typeface="Roboto Slab" pitchFamily="2" charset="0"/>
          </a:endParaRPr>
        </a:p>
      </xdr:txBody>
    </xdr:sp>
    <xdr:clientData/>
  </xdr:twoCellAnchor>
  <xdr:twoCellAnchor editAs="absolute">
    <xdr:from>
      <xdr:col>17</xdr:col>
      <xdr:colOff>704850</xdr:colOff>
      <xdr:row>87</xdr:row>
      <xdr:rowOff>47625</xdr:rowOff>
    </xdr:from>
    <xdr:to>
      <xdr:col>19</xdr:col>
      <xdr:colOff>454025</xdr:colOff>
      <xdr:row>96</xdr:row>
      <xdr:rowOff>38100</xdr:rowOff>
    </xdr:to>
    <xdr:grpSp>
      <xdr:nvGrpSpPr>
        <xdr:cNvPr id="99" name="Grupo 98">
          <a:extLst>
            <a:ext uri="{FF2B5EF4-FFF2-40B4-BE49-F238E27FC236}">
              <a16:creationId xmlns:a16="http://schemas.microsoft.com/office/drawing/2014/main" id="{26E0526B-3841-C9D3-3AC2-42E5AB71C7D4}"/>
            </a:ext>
          </a:extLst>
        </xdr:cNvPr>
        <xdr:cNvGrpSpPr/>
      </xdr:nvGrpSpPr>
      <xdr:grpSpPr>
        <a:xfrm>
          <a:off x="13363575" y="15789275"/>
          <a:ext cx="1349375" cy="1622425"/>
          <a:chOff x="13315950" y="15278100"/>
          <a:chExt cx="1349375" cy="1619250"/>
        </a:xfrm>
      </xdr:grpSpPr>
      <xdr:grpSp>
        <xdr:nvGrpSpPr>
          <xdr:cNvPr id="69" name="Grupo 68">
            <a:extLst>
              <a:ext uri="{FF2B5EF4-FFF2-40B4-BE49-F238E27FC236}">
                <a16:creationId xmlns:a16="http://schemas.microsoft.com/office/drawing/2014/main" id="{569DF839-305A-26C4-B3FC-3CD75F74A920}"/>
              </a:ext>
            </a:extLst>
          </xdr:cNvPr>
          <xdr:cNvGrpSpPr/>
        </xdr:nvGrpSpPr>
        <xdr:grpSpPr>
          <a:xfrm>
            <a:off x="13312775" y="15278100"/>
            <a:ext cx="1336675" cy="1616075"/>
            <a:chOff x="14744700" y="15287625"/>
            <a:chExt cx="1130300" cy="854075"/>
          </a:xfrm>
          <a:solidFill>
            <a:schemeClr val="tx1">
              <a:lumMod val="85000"/>
              <a:lumOff val="15000"/>
            </a:schemeClr>
          </a:solidFill>
        </xdr:grpSpPr>
        <xdr:sp macro="" textlink="">
          <xdr:nvSpPr>
            <xdr:cNvPr id="70" name="Rectángulo: esquinas diagonales redondeadas 69">
              <a:extLst>
                <a:ext uri="{FF2B5EF4-FFF2-40B4-BE49-F238E27FC236}">
                  <a16:creationId xmlns:a16="http://schemas.microsoft.com/office/drawing/2014/main" id="{52E7D5AF-7DAE-9DE1-C895-4B701F401084}"/>
                </a:ext>
              </a:extLst>
            </xdr:cNvPr>
            <xdr:cNvSpPr/>
          </xdr:nvSpPr>
          <xdr:spPr>
            <a:xfrm>
              <a:off x="14744700" y="15287625"/>
              <a:ext cx="1130300" cy="854075"/>
            </a:xfrm>
            <a:prstGeom prst="round2DiagRect">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ANALISIS!$I$111">
          <xdr:nvSpPr>
            <xdr:cNvPr id="72" name="CuadroTexto 71">
              <a:extLst>
                <a:ext uri="{FF2B5EF4-FFF2-40B4-BE49-F238E27FC236}">
                  <a16:creationId xmlns:a16="http://schemas.microsoft.com/office/drawing/2014/main" id="{A5555D35-692A-A0FE-1FF4-B28D28E7A241}"/>
                </a:ext>
              </a:extLst>
            </xdr:cNvPr>
            <xdr:cNvSpPr txBox="1"/>
          </xdr:nvSpPr>
          <xdr:spPr>
            <a:xfrm>
              <a:off x="15037151" y="15614183"/>
              <a:ext cx="500248" cy="125540"/>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EE6CBA95-A060-46A0-BBCD-2AA7FD308ADB}" type="TxLink">
                <a:rPr lang="en-US" sz="2000" b="0" i="0" u="none" strike="noStrike">
                  <a:solidFill>
                    <a:schemeClr val="bg1"/>
                  </a:solidFill>
                  <a:latin typeface="Calibri"/>
                  <a:ea typeface="Calibri"/>
                  <a:cs typeface="Calibri"/>
                </a:rPr>
                <a:pPr algn="ctr"/>
                <a:t>314</a:t>
              </a:fld>
              <a:endParaRPr lang="es-MX" sz="2000">
                <a:solidFill>
                  <a:schemeClr val="bg1"/>
                </a:solidFill>
              </a:endParaRPr>
            </a:p>
          </xdr:txBody>
        </xdr:sp>
        <xdr:sp macro="" textlink="">
          <xdr:nvSpPr>
            <xdr:cNvPr id="81" name="CuadroTexto 80">
              <a:extLst>
                <a:ext uri="{FF2B5EF4-FFF2-40B4-BE49-F238E27FC236}">
                  <a16:creationId xmlns:a16="http://schemas.microsoft.com/office/drawing/2014/main" id="{C690BA8B-72E1-CED6-5735-DF28645D1111}"/>
                </a:ext>
              </a:extLst>
            </xdr:cNvPr>
            <xdr:cNvSpPr txBox="1"/>
          </xdr:nvSpPr>
          <xdr:spPr>
            <a:xfrm>
              <a:off x="15004047" y="15348723"/>
              <a:ext cx="572940" cy="230262"/>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Total</a:t>
              </a:r>
              <a:r>
                <a:rPr lang="es-MX" sz="1100" baseline="0">
                  <a:solidFill>
                    <a:schemeClr val="bg1"/>
                  </a:solidFill>
                </a:rPr>
                <a:t> de </a:t>
              </a:r>
              <a:r>
                <a:rPr lang="es-MX" sz="1100">
                  <a:solidFill>
                    <a:schemeClr val="bg1"/>
                  </a:solidFill>
                </a:rPr>
                <a:t>Cheques</a:t>
              </a:r>
            </a:p>
            <a:p>
              <a:endParaRPr lang="es-MX" sz="1100">
                <a:solidFill>
                  <a:schemeClr val="bg1"/>
                </a:solidFill>
              </a:endParaRPr>
            </a:p>
          </xdr:txBody>
        </xdr:sp>
      </xdr:grpSp>
      <xdr:sp macro="" textlink="ANALISIS!$J$111">
        <xdr:nvSpPr>
          <xdr:cNvPr id="82" name="CuadroTexto 81">
            <a:extLst>
              <a:ext uri="{FF2B5EF4-FFF2-40B4-BE49-F238E27FC236}">
                <a16:creationId xmlns:a16="http://schemas.microsoft.com/office/drawing/2014/main" id="{0DB8BBBD-47AA-7114-C7BE-CBDAA91FBDCE}"/>
              </a:ext>
            </a:extLst>
          </xdr:cNvPr>
          <xdr:cNvSpPr txBox="1"/>
        </xdr:nvSpPr>
        <xdr:spPr>
          <a:xfrm>
            <a:off x="13392150" y="16430625"/>
            <a:ext cx="1273175" cy="263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DD60BEF8-B19A-4FA2-BA92-0DF4ACE4DB58}" type="TxLink">
              <a:rPr lang="en-US" sz="1100" b="0" i="0" u="none" strike="noStrike">
                <a:solidFill>
                  <a:schemeClr val="bg1"/>
                </a:solidFill>
                <a:latin typeface="Roboto Slab" pitchFamily="2" charset="0"/>
                <a:ea typeface="Roboto Slab" pitchFamily="2" charset="0"/>
                <a:cs typeface="Roboto Slab" pitchFamily="2" charset="0"/>
              </a:rPr>
              <a:pPr/>
              <a:t> $86,712,735.03 </a:t>
            </a:fld>
            <a:endParaRPr lang="es-MX" sz="1100">
              <a:solidFill>
                <a:schemeClr val="bg1"/>
              </a:solidFill>
              <a:latin typeface="Roboto Slab" pitchFamily="2" charset="0"/>
              <a:ea typeface="Roboto Slab" pitchFamily="2" charset="0"/>
              <a:cs typeface="Roboto Slab" pitchFamily="2" charset="0"/>
            </a:endParaRPr>
          </a:p>
        </xdr:txBody>
      </xdr:sp>
      <xdr:sp macro="" textlink="">
        <xdr:nvSpPr>
          <xdr:cNvPr id="83" name="CuadroTexto 82">
            <a:extLst>
              <a:ext uri="{FF2B5EF4-FFF2-40B4-BE49-F238E27FC236}">
                <a16:creationId xmlns:a16="http://schemas.microsoft.com/office/drawing/2014/main" id="{843436FF-5FFD-5586-71FF-4EE63FF04D9B}"/>
              </a:ext>
            </a:extLst>
          </xdr:cNvPr>
          <xdr:cNvSpPr txBox="1"/>
        </xdr:nvSpPr>
        <xdr:spPr>
          <a:xfrm>
            <a:off x="13563600" y="16192502"/>
            <a:ext cx="806602" cy="209549"/>
          </a:xfrm>
          <a:prstGeom prst="rect">
            <a:avLst/>
          </a:prstGeom>
          <a:solidFill>
            <a:schemeClr val="tx1">
              <a:lumMod val="85000"/>
              <a:lumOff val="1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Monto por</a:t>
            </a:r>
          </a:p>
          <a:p>
            <a:endParaRPr lang="es-MX" sz="1100">
              <a:solidFill>
                <a:schemeClr val="bg1"/>
              </a:solidFill>
            </a:endParaRPr>
          </a:p>
        </xdr:txBody>
      </xdr:sp>
    </xdr:grpSp>
    <xdr:clientData/>
  </xdr:twoCellAnchor>
  <xdr:twoCellAnchor editAs="absolute">
    <xdr:from>
      <xdr:col>13</xdr:col>
      <xdr:colOff>22112</xdr:colOff>
      <xdr:row>39</xdr:row>
      <xdr:rowOff>159780</xdr:rowOff>
    </xdr:from>
    <xdr:to>
      <xdr:col>21</xdr:col>
      <xdr:colOff>19051</xdr:colOff>
      <xdr:row>41</xdr:row>
      <xdr:rowOff>159846</xdr:rowOff>
    </xdr:to>
    <xdr:grpSp>
      <xdr:nvGrpSpPr>
        <xdr:cNvPr id="30" name="Grupo 29">
          <a:extLst>
            <a:ext uri="{FF2B5EF4-FFF2-40B4-BE49-F238E27FC236}">
              <a16:creationId xmlns:a16="http://schemas.microsoft.com/office/drawing/2014/main" id="{6CC71CDC-3F7A-43FE-BB18-BABB5E953040}"/>
            </a:ext>
          </a:extLst>
        </xdr:cNvPr>
        <xdr:cNvGrpSpPr>
          <a:grpSpLocks noChangeAspect="1"/>
        </xdr:cNvGrpSpPr>
      </xdr:nvGrpSpPr>
      <xdr:grpSpPr>
        <a:xfrm>
          <a:off x="10042412" y="7220980"/>
          <a:ext cx="5835764" cy="362016"/>
          <a:chOff x="3190055" y="5449221"/>
          <a:chExt cx="7112542" cy="367928"/>
        </a:xfrm>
        <a:solidFill>
          <a:srgbClr val="D5007F"/>
        </a:solidFill>
      </xdr:grpSpPr>
      <xdr:sp macro="" textlink="">
        <xdr:nvSpPr>
          <xdr:cNvPr id="31" name="Rectángulo: esquinas redondeadas 30">
            <a:extLst>
              <a:ext uri="{FF2B5EF4-FFF2-40B4-BE49-F238E27FC236}">
                <a16:creationId xmlns:a16="http://schemas.microsoft.com/office/drawing/2014/main" id="{5DF7A2F5-8A18-BBB8-49AD-E3E82B9DC1E9}"/>
              </a:ext>
            </a:extLst>
          </xdr:cNvPr>
          <xdr:cNvSpPr>
            <a:spLocks/>
          </xdr:cNvSpPr>
        </xdr:nvSpPr>
        <xdr:spPr>
          <a:xfrm>
            <a:off x="3190055" y="5449221"/>
            <a:ext cx="7112542" cy="367928"/>
          </a:xfrm>
          <a:prstGeom prst="roundRect">
            <a:avLst>
              <a:gd name="adj" fmla="val 19245"/>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32" name="CuadroTexto 31">
            <a:extLst>
              <a:ext uri="{FF2B5EF4-FFF2-40B4-BE49-F238E27FC236}">
                <a16:creationId xmlns:a16="http://schemas.microsoft.com/office/drawing/2014/main" id="{0E66816F-6D15-FD4B-1C30-395E87E07848}"/>
              </a:ext>
            </a:extLst>
          </xdr:cNvPr>
          <xdr:cNvSpPr txBox="1">
            <a:spLocks/>
          </xdr:cNvSpPr>
        </xdr:nvSpPr>
        <xdr:spPr>
          <a:xfrm>
            <a:off x="4002552" y="5478092"/>
            <a:ext cx="5104826" cy="261179"/>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200" b="1" i="0" u="none" strike="noStrike" baseline="0">
                <a:solidFill>
                  <a:schemeClr val="bg1"/>
                </a:solidFill>
                <a:effectLst/>
                <a:latin typeface="Roboto Slab" pitchFamily="2" charset="0"/>
                <a:ea typeface="Roboto Slab" pitchFamily="2" charset="0"/>
                <a:cs typeface="Roboto Slab" pitchFamily="2" charset="0"/>
              </a:rPr>
              <a:t>Tipo de procedimientos</a:t>
            </a:r>
            <a:endParaRPr lang="es-MX" sz="1200">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5</xdr:col>
      <xdr:colOff>390412</xdr:colOff>
      <xdr:row>39</xdr:row>
      <xdr:rowOff>131205</xdr:rowOff>
    </xdr:from>
    <xdr:to>
      <xdr:col>12</xdr:col>
      <xdr:colOff>495301</xdr:colOff>
      <xdr:row>41</xdr:row>
      <xdr:rowOff>131271</xdr:rowOff>
    </xdr:to>
    <xdr:grpSp>
      <xdr:nvGrpSpPr>
        <xdr:cNvPr id="39" name="Grupo 38">
          <a:extLst>
            <a:ext uri="{FF2B5EF4-FFF2-40B4-BE49-F238E27FC236}">
              <a16:creationId xmlns:a16="http://schemas.microsoft.com/office/drawing/2014/main" id="{F6DBBCC3-A888-4EE1-B225-8EC6CF5BFB23}"/>
            </a:ext>
          </a:extLst>
        </xdr:cNvPr>
        <xdr:cNvGrpSpPr>
          <a:grpSpLocks noChangeAspect="1"/>
        </xdr:cNvGrpSpPr>
      </xdr:nvGrpSpPr>
      <xdr:grpSpPr>
        <a:xfrm>
          <a:off x="3860687" y="7189230"/>
          <a:ext cx="5835764" cy="362016"/>
          <a:chOff x="3190055" y="5449221"/>
          <a:chExt cx="7112542" cy="367928"/>
        </a:xfrm>
        <a:solidFill>
          <a:srgbClr val="D5007F"/>
        </a:solidFill>
      </xdr:grpSpPr>
      <xdr:sp macro="" textlink="">
        <xdr:nvSpPr>
          <xdr:cNvPr id="48" name="Rectángulo: esquinas redondeadas 47">
            <a:extLst>
              <a:ext uri="{FF2B5EF4-FFF2-40B4-BE49-F238E27FC236}">
                <a16:creationId xmlns:a16="http://schemas.microsoft.com/office/drawing/2014/main" id="{F9135BC3-E90A-477A-1E34-BCD71CAA160A}"/>
              </a:ext>
            </a:extLst>
          </xdr:cNvPr>
          <xdr:cNvSpPr>
            <a:spLocks/>
          </xdr:cNvSpPr>
        </xdr:nvSpPr>
        <xdr:spPr>
          <a:xfrm>
            <a:off x="3190055" y="5449221"/>
            <a:ext cx="7112542" cy="367928"/>
          </a:xfrm>
          <a:prstGeom prst="roundRect">
            <a:avLst>
              <a:gd name="adj" fmla="val 19245"/>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53" name="CuadroTexto 52">
            <a:extLst>
              <a:ext uri="{FF2B5EF4-FFF2-40B4-BE49-F238E27FC236}">
                <a16:creationId xmlns:a16="http://schemas.microsoft.com/office/drawing/2014/main" id="{DDB4FC9C-F69C-BA55-AC12-439870C95C12}"/>
              </a:ext>
            </a:extLst>
          </xdr:cNvPr>
          <xdr:cNvSpPr txBox="1">
            <a:spLocks/>
          </xdr:cNvSpPr>
        </xdr:nvSpPr>
        <xdr:spPr>
          <a:xfrm>
            <a:off x="4037379" y="5507134"/>
            <a:ext cx="5104826" cy="261179"/>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200" b="1" i="0" u="none" strike="noStrike">
                <a:solidFill>
                  <a:schemeClr val="bg1"/>
                </a:solidFill>
                <a:effectLst/>
                <a:latin typeface="Roboto Slab" pitchFamily="2" charset="0"/>
                <a:ea typeface="Roboto Slab" pitchFamily="2" charset="0"/>
                <a:cs typeface="Roboto Slab" pitchFamily="2" charset="0"/>
              </a:rPr>
              <a:t>Mapa</a:t>
            </a:r>
            <a:r>
              <a:rPr lang="es-MX" sz="1200" b="1" i="0" u="none" strike="noStrike" baseline="0">
                <a:solidFill>
                  <a:schemeClr val="bg1"/>
                </a:solidFill>
                <a:effectLst/>
                <a:latin typeface="Roboto Slab" pitchFamily="2" charset="0"/>
                <a:ea typeface="Roboto Slab" pitchFamily="2" charset="0"/>
                <a:cs typeface="Roboto Slab" pitchFamily="2" charset="0"/>
              </a:rPr>
              <a:t> de m</a:t>
            </a:r>
            <a:r>
              <a:rPr lang="es-MX" sz="1200" b="1" i="0" u="none" strike="noStrike">
                <a:solidFill>
                  <a:schemeClr val="bg1"/>
                </a:solidFill>
                <a:effectLst/>
                <a:latin typeface="Roboto Slab" pitchFamily="2" charset="0"/>
                <a:ea typeface="Roboto Slab" pitchFamily="2" charset="0"/>
                <a:cs typeface="Roboto Slab" pitchFamily="2" charset="0"/>
              </a:rPr>
              <a:t>ontos</a:t>
            </a:r>
            <a:r>
              <a:rPr lang="es-MX" sz="1200" b="1" i="0" u="none" strike="noStrike" baseline="0">
                <a:solidFill>
                  <a:schemeClr val="bg1"/>
                </a:solidFill>
                <a:effectLst/>
                <a:latin typeface="Roboto Slab" pitchFamily="2" charset="0"/>
                <a:ea typeface="Roboto Slab" pitchFamily="2" charset="0"/>
                <a:cs typeface="Roboto Slab" pitchFamily="2" charset="0"/>
              </a:rPr>
              <a:t> del contrato con impuestos</a:t>
            </a:r>
            <a:endParaRPr lang="es-MX" sz="1200">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19</xdr:col>
      <xdr:colOff>45976</xdr:colOff>
      <xdr:row>82</xdr:row>
      <xdr:rowOff>107519</xdr:rowOff>
    </xdr:from>
    <xdr:to>
      <xdr:col>20</xdr:col>
      <xdr:colOff>701833</xdr:colOff>
      <xdr:row>85</xdr:row>
      <xdr:rowOff>69203</xdr:rowOff>
    </xdr:to>
    <xdr:sp macro="" textlink="">
      <xdr:nvSpPr>
        <xdr:cNvPr id="98" name="Rectángulo: esquinas redondeadas 97">
          <a:extLst>
            <a:ext uri="{FF2B5EF4-FFF2-40B4-BE49-F238E27FC236}">
              <a16:creationId xmlns:a16="http://schemas.microsoft.com/office/drawing/2014/main" id="{D4E2BE99-815B-4F24-B3D6-4666181AD51D}"/>
            </a:ext>
          </a:extLst>
        </xdr:cNvPr>
        <xdr:cNvSpPr/>
      </xdr:nvSpPr>
      <xdr:spPr>
        <a:xfrm>
          <a:off x="14304901" y="14947469"/>
          <a:ext cx="1455957" cy="504609"/>
        </a:xfrm>
        <a:prstGeom prst="roundRect">
          <a:avLst/>
        </a:prstGeom>
        <a:solidFill>
          <a:srgbClr val="D5007F"/>
        </a:solidFill>
        <a:ln>
          <a:noFill/>
        </a:ln>
        <a:effectLst>
          <a:innerShdw blurRad="63500" dist="50800" dir="27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200" b="1" baseline="0">
              <a:latin typeface="Avenir Book" panose="02000503020000020003" pitchFamily="2" charset="0"/>
            </a:rPr>
            <a:t>Forma de pago</a:t>
          </a:r>
        </a:p>
      </xdr:txBody>
    </xdr:sp>
    <xdr:clientData/>
  </xdr:twoCellAnchor>
  <xdr:twoCellAnchor editAs="absolute">
    <xdr:from>
      <xdr:col>19</xdr:col>
      <xdr:colOff>106299</xdr:colOff>
      <xdr:row>98</xdr:row>
      <xdr:rowOff>56712</xdr:rowOff>
    </xdr:from>
    <xdr:to>
      <xdr:col>20</xdr:col>
      <xdr:colOff>758981</xdr:colOff>
      <xdr:row>101</xdr:row>
      <xdr:rowOff>18396</xdr:rowOff>
    </xdr:to>
    <xdr:sp macro="" textlink="">
      <xdr:nvSpPr>
        <xdr:cNvPr id="100" name="Rectángulo: esquinas redondeadas 99">
          <a:extLst>
            <a:ext uri="{FF2B5EF4-FFF2-40B4-BE49-F238E27FC236}">
              <a16:creationId xmlns:a16="http://schemas.microsoft.com/office/drawing/2014/main" id="{F439DE97-C396-4DCE-AD25-D766D47A481D}"/>
            </a:ext>
          </a:extLst>
        </xdr:cNvPr>
        <xdr:cNvSpPr/>
      </xdr:nvSpPr>
      <xdr:spPr>
        <a:xfrm>
          <a:off x="14365224" y="17792262"/>
          <a:ext cx="1452782" cy="504609"/>
        </a:xfrm>
        <a:prstGeom prst="roundRect">
          <a:avLst/>
        </a:prstGeom>
        <a:solidFill>
          <a:srgbClr val="D5007F"/>
        </a:solidFill>
        <a:ln>
          <a:noFill/>
        </a:ln>
        <a:effectLst>
          <a:innerShdw blurRad="63500" dist="50800" dir="27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200" b="1" baseline="0">
              <a:latin typeface="Avenir Book" panose="02000503020000020003" pitchFamily="2" charset="0"/>
            </a:rPr>
            <a:t>Origen de los recursos</a:t>
          </a:r>
        </a:p>
      </xdr:txBody>
    </xdr:sp>
    <xdr:clientData/>
  </xdr:twoCellAnchor>
  <xdr:twoCellAnchor editAs="absolute">
    <xdr:from>
      <xdr:col>20</xdr:col>
      <xdr:colOff>474601</xdr:colOff>
      <xdr:row>84</xdr:row>
      <xdr:rowOff>66244</xdr:rowOff>
    </xdr:from>
    <xdr:to>
      <xdr:col>21</xdr:col>
      <xdr:colOff>19050</xdr:colOff>
      <xdr:row>86</xdr:row>
      <xdr:rowOff>38100</xdr:rowOff>
    </xdr:to>
    <xdr:pic>
      <xdr:nvPicPr>
        <xdr:cNvPr id="68" name="Imagen 67">
          <a:extLst>
            <a:ext uri="{FF2B5EF4-FFF2-40B4-BE49-F238E27FC236}">
              <a16:creationId xmlns:a16="http://schemas.microsoft.com/office/drawing/2014/main" id="{D33828EC-07A4-4EBB-BB01-D535ACCEAC21}"/>
            </a:ext>
          </a:extLst>
        </xdr:cNvPr>
        <xdr:cNvPicPr>
          <a:picLocks/>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t="21131" b="21131"/>
        <a:stretch/>
      </xdr:blipFill>
      <xdr:spPr>
        <a:xfrm>
          <a:off x="15533626" y="15268144"/>
          <a:ext cx="344549" cy="333806"/>
        </a:xfrm>
        <a:prstGeom prst="rect">
          <a:avLst/>
        </a:prstGeom>
      </xdr:spPr>
    </xdr:pic>
    <xdr:clientData/>
  </xdr:twoCellAnchor>
  <xdr:twoCellAnchor editAs="absolute">
    <xdr:from>
      <xdr:col>20</xdr:col>
      <xdr:colOff>511645</xdr:colOff>
      <xdr:row>99</xdr:row>
      <xdr:rowOff>176095</xdr:rowOff>
    </xdr:from>
    <xdr:to>
      <xdr:col>21</xdr:col>
      <xdr:colOff>175960</xdr:colOff>
      <xdr:row>101</xdr:row>
      <xdr:rowOff>166128</xdr:rowOff>
    </xdr:to>
    <xdr:pic>
      <xdr:nvPicPr>
        <xdr:cNvPr id="101" name="Imagen 14">
          <a:extLst>
            <a:ext uri="{FF2B5EF4-FFF2-40B4-BE49-F238E27FC236}">
              <a16:creationId xmlns:a16="http://schemas.microsoft.com/office/drawing/2014/main" id="{017D05CE-FAD5-4484-B2D3-9CE815885E7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xdr:blipFill>
      <xdr:spPr>
        <a:xfrm rot="1144217">
          <a:off x="15570670" y="18092620"/>
          <a:ext cx="464415" cy="351983"/>
        </a:xfrm>
        <a:prstGeom prst="rect">
          <a:avLst/>
        </a:prstGeom>
      </xdr:spPr>
    </xdr:pic>
    <xdr:clientData/>
  </xdr:twoCellAnchor>
  <xdr:twoCellAnchor editAs="absolute">
    <xdr:from>
      <xdr:col>18</xdr:col>
      <xdr:colOff>66675</xdr:colOff>
      <xdr:row>102</xdr:row>
      <xdr:rowOff>66678</xdr:rowOff>
    </xdr:from>
    <xdr:to>
      <xdr:col>19</xdr:col>
      <xdr:colOff>596900</xdr:colOff>
      <xdr:row>107</xdr:row>
      <xdr:rowOff>158751</xdr:rowOff>
    </xdr:to>
    <xdr:grpSp>
      <xdr:nvGrpSpPr>
        <xdr:cNvPr id="110" name="Grupo 109">
          <a:extLst>
            <a:ext uri="{FF2B5EF4-FFF2-40B4-BE49-F238E27FC236}">
              <a16:creationId xmlns:a16="http://schemas.microsoft.com/office/drawing/2014/main" id="{273B7A26-3C6A-EC82-7F60-797522EBAA35}"/>
            </a:ext>
          </a:extLst>
        </xdr:cNvPr>
        <xdr:cNvGrpSpPr/>
      </xdr:nvGrpSpPr>
      <xdr:grpSpPr>
        <a:xfrm>
          <a:off x="13522325" y="18522953"/>
          <a:ext cx="1336675" cy="1003298"/>
          <a:chOff x="14720537" y="15279517"/>
          <a:chExt cx="1130300" cy="854075"/>
        </a:xfrm>
        <a:solidFill>
          <a:schemeClr val="tx1">
            <a:lumMod val="85000"/>
            <a:lumOff val="15000"/>
          </a:schemeClr>
        </a:solidFill>
      </xdr:grpSpPr>
      <xdr:sp macro="" textlink="">
        <xdr:nvSpPr>
          <xdr:cNvPr id="113" name="Rectángulo: esquinas diagonales redondeadas 112">
            <a:extLst>
              <a:ext uri="{FF2B5EF4-FFF2-40B4-BE49-F238E27FC236}">
                <a16:creationId xmlns:a16="http://schemas.microsoft.com/office/drawing/2014/main" id="{8A618693-12D5-9DE8-4A05-FD72FE4266B6}"/>
              </a:ext>
            </a:extLst>
          </xdr:cNvPr>
          <xdr:cNvSpPr/>
        </xdr:nvSpPr>
        <xdr:spPr>
          <a:xfrm>
            <a:off x="14720537" y="15279517"/>
            <a:ext cx="1130300" cy="854075"/>
          </a:xfrm>
          <a:prstGeom prst="round2DiagRect">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ANALISIS!$L$102">
        <xdr:nvSpPr>
          <xdr:cNvPr id="114" name="CuadroTexto 113">
            <a:extLst>
              <a:ext uri="{FF2B5EF4-FFF2-40B4-BE49-F238E27FC236}">
                <a16:creationId xmlns:a16="http://schemas.microsoft.com/office/drawing/2014/main" id="{BEE06845-B818-E457-9353-4EB77492254D}"/>
              </a:ext>
            </a:extLst>
          </xdr:cNvPr>
          <xdr:cNvSpPr txBox="1"/>
        </xdr:nvSpPr>
        <xdr:spPr>
          <a:xfrm>
            <a:off x="14922858" y="15739293"/>
            <a:ext cx="622595" cy="191590"/>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D7837E85-A4CD-46B0-99C0-1F6FCF635D3D}" type="TxLink">
              <a:rPr lang="en-US" sz="1800" b="0" i="0" u="none" strike="noStrike">
                <a:solidFill>
                  <a:schemeClr val="bg1"/>
                </a:solidFill>
                <a:latin typeface="Roboto Slab" pitchFamily="2" charset="0"/>
                <a:ea typeface="Roboto Slab" pitchFamily="2" charset="0"/>
                <a:cs typeface="Roboto Slab" pitchFamily="2" charset="0"/>
              </a:rPr>
              <a:pPr algn="ctr"/>
              <a:t>2796</a:t>
            </a:fld>
            <a:endParaRPr lang="es-MX" sz="1800">
              <a:solidFill>
                <a:schemeClr val="bg1"/>
              </a:solidFill>
              <a:latin typeface="Roboto Slab" pitchFamily="2" charset="0"/>
              <a:ea typeface="Roboto Slab" pitchFamily="2" charset="0"/>
              <a:cs typeface="Roboto Slab" pitchFamily="2" charset="0"/>
            </a:endParaRPr>
          </a:p>
        </xdr:txBody>
      </xdr:sp>
      <xdr:sp macro="" textlink="">
        <xdr:nvSpPr>
          <xdr:cNvPr id="115" name="CuadroTexto 114">
            <a:extLst>
              <a:ext uri="{FF2B5EF4-FFF2-40B4-BE49-F238E27FC236}">
                <a16:creationId xmlns:a16="http://schemas.microsoft.com/office/drawing/2014/main" id="{202F5725-1B87-4017-C6BA-290175852B4C}"/>
              </a:ext>
            </a:extLst>
          </xdr:cNvPr>
          <xdr:cNvSpPr txBox="1"/>
        </xdr:nvSpPr>
        <xdr:spPr>
          <a:xfrm>
            <a:off x="14868201" y="15408775"/>
            <a:ext cx="869875" cy="156181"/>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FEDERALES</a:t>
            </a:r>
          </a:p>
          <a:p>
            <a:endParaRPr lang="es-MX" sz="1100">
              <a:solidFill>
                <a:schemeClr val="bg1"/>
              </a:solidFill>
            </a:endParaRPr>
          </a:p>
        </xdr:txBody>
      </xdr:sp>
    </xdr:grpSp>
    <xdr:clientData/>
  </xdr:twoCellAnchor>
  <xdr:twoCellAnchor editAs="absolute">
    <xdr:from>
      <xdr:col>20</xdr:col>
      <xdr:colOff>231765</xdr:colOff>
      <xdr:row>102</xdr:row>
      <xdr:rowOff>73027</xdr:rowOff>
    </xdr:from>
    <xdr:to>
      <xdr:col>21</xdr:col>
      <xdr:colOff>774668</xdr:colOff>
      <xdr:row>107</xdr:row>
      <xdr:rowOff>133350</xdr:rowOff>
    </xdr:to>
    <xdr:grpSp>
      <xdr:nvGrpSpPr>
        <xdr:cNvPr id="117" name="Grupo 116">
          <a:extLst>
            <a:ext uri="{FF2B5EF4-FFF2-40B4-BE49-F238E27FC236}">
              <a16:creationId xmlns:a16="http://schemas.microsoft.com/office/drawing/2014/main" id="{BF49DBAB-652F-CE61-7E6D-36B247718B24}"/>
            </a:ext>
          </a:extLst>
        </xdr:cNvPr>
        <xdr:cNvGrpSpPr/>
      </xdr:nvGrpSpPr>
      <xdr:grpSpPr>
        <a:xfrm>
          <a:off x="15290790" y="18532477"/>
          <a:ext cx="1339828" cy="965198"/>
          <a:chOff x="14744700" y="15287625"/>
          <a:chExt cx="1130300" cy="854075"/>
        </a:xfrm>
        <a:solidFill>
          <a:schemeClr val="tx1">
            <a:lumMod val="85000"/>
            <a:lumOff val="15000"/>
          </a:schemeClr>
        </a:solidFill>
      </xdr:grpSpPr>
      <xdr:sp macro="" textlink="">
        <xdr:nvSpPr>
          <xdr:cNvPr id="120" name="Rectángulo: esquinas diagonales redondeadas 119">
            <a:extLst>
              <a:ext uri="{FF2B5EF4-FFF2-40B4-BE49-F238E27FC236}">
                <a16:creationId xmlns:a16="http://schemas.microsoft.com/office/drawing/2014/main" id="{CE83FE3A-E318-578B-AA10-465B8C8E694B}"/>
              </a:ext>
            </a:extLst>
          </xdr:cNvPr>
          <xdr:cNvSpPr/>
        </xdr:nvSpPr>
        <xdr:spPr>
          <a:xfrm>
            <a:off x="14744700" y="15287625"/>
            <a:ext cx="1130300" cy="854075"/>
          </a:xfrm>
          <a:prstGeom prst="round2DiagRect">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ANALISIS!$K$102">
        <xdr:nvSpPr>
          <xdr:cNvPr id="121" name="CuadroTexto 120">
            <a:extLst>
              <a:ext uri="{FF2B5EF4-FFF2-40B4-BE49-F238E27FC236}">
                <a16:creationId xmlns:a16="http://schemas.microsoft.com/office/drawing/2014/main" id="{CE2959D9-3785-D9B7-AC2B-A30B2A8DCB30}"/>
              </a:ext>
            </a:extLst>
          </xdr:cNvPr>
          <xdr:cNvSpPr txBox="1"/>
        </xdr:nvSpPr>
        <xdr:spPr>
          <a:xfrm>
            <a:off x="15045167" y="15706895"/>
            <a:ext cx="500248" cy="233398"/>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CEFB9601-F2DD-4D49-99C8-13F3552FECB8}" type="TxLink">
              <a:rPr lang="en-US" sz="2000" b="0" i="0" u="none" strike="noStrike">
                <a:solidFill>
                  <a:schemeClr val="bg1"/>
                </a:solidFill>
                <a:latin typeface="Roboto Slab" pitchFamily="2" charset="0"/>
                <a:ea typeface="Roboto Slab" pitchFamily="2" charset="0"/>
                <a:cs typeface="Roboto Slab" pitchFamily="2" charset="0"/>
              </a:rPr>
              <a:pPr algn="ctr"/>
              <a:t>7</a:t>
            </a:fld>
            <a:endParaRPr lang="es-MX" sz="2000">
              <a:solidFill>
                <a:schemeClr val="bg1"/>
              </a:solidFill>
              <a:latin typeface="Roboto Slab" pitchFamily="2" charset="0"/>
              <a:ea typeface="Roboto Slab" pitchFamily="2" charset="0"/>
              <a:cs typeface="Roboto Slab" pitchFamily="2" charset="0"/>
            </a:endParaRPr>
          </a:p>
        </xdr:txBody>
      </xdr:sp>
      <xdr:sp macro="" textlink="">
        <xdr:nvSpPr>
          <xdr:cNvPr id="122" name="CuadroTexto 121">
            <a:extLst>
              <a:ext uri="{FF2B5EF4-FFF2-40B4-BE49-F238E27FC236}">
                <a16:creationId xmlns:a16="http://schemas.microsoft.com/office/drawing/2014/main" id="{A6360C4F-000B-2E24-3B64-84254F918B8F}"/>
              </a:ext>
            </a:extLst>
          </xdr:cNvPr>
          <xdr:cNvSpPr txBox="1"/>
        </xdr:nvSpPr>
        <xdr:spPr>
          <a:xfrm>
            <a:off x="14942600" y="15404672"/>
            <a:ext cx="698671" cy="230262"/>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ESTATALES</a:t>
            </a:r>
          </a:p>
          <a:p>
            <a:endParaRPr lang="es-MX" sz="1100">
              <a:solidFill>
                <a:schemeClr val="bg1"/>
              </a:solidFill>
            </a:endParaRPr>
          </a:p>
        </xdr:txBody>
      </xdr:sp>
    </xdr:grpSp>
    <xdr:clientData/>
  </xdr:twoCellAnchor>
  <xdr:twoCellAnchor editAs="absolute">
    <xdr:from>
      <xdr:col>20</xdr:col>
      <xdr:colOff>222184</xdr:colOff>
      <xdr:row>87</xdr:row>
      <xdr:rowOff>41273</xdr:rowOff>
    </xdr:from>
    <xdr:to>
      <xdr:col>21</xdr:col>
      <xdr:colOff>777875</xdr:colOff>
      <xdr:row>96</xdr:row>
      <xdr:rowOff>19054</xdr:rowOff>
    </xdr:to>
    <xdr:grpSp>
      <xdr:nvGrpSpPr>
        <xdr:cNvPr id="123" name="Grupo 122">
          <a:extLst>
            <a:ext uri="{FF2B5EF4-FFF2-40B4-BE49-F238E27FC236}">
              <a16:creationId xmlns:a16="http://schemas.microsoft.com/office/drawing/2014/main" id="{EFB523CA-83F4-42A9-9C3F-37B8F4F2902F}"/>
            </a:ext>
          </a:extLst>
        </xdr:cNvPr>
        <xdr:cNvGrpSpPr/>
      </xdr:nvGrpSpPr>
      <xdr:grpSpPr>
        <a:xfrm>
          <a:off x="15278034" y="15786098"/>
          <a:ext cx="1358966" cy="1606556"/>
          <a:chOff x="13312775" y="15278100"/>
          <a:chExt cx="1352550" cy="1616075"/>
        </a:xfrm>
      </xdr:grpSpPr>
      <xdr:grpSp>
        <xdr:nvGrpSpPr>
          <xdr:cNvPr id="124" name="Grupo 123">
            <a:extLst>
              <a:ext uri="{FF2B5EF4-FFF2-40B4-BE49-F238E27FC236}">
                <a16:creationId xmlns:a16="http://schemas.microsoft.com/office/drawing/2014/main" id="{CE0C7FA2-E4D2-F6AF-EDD2-BA91616B9487}"/>
              </a:ext>
            </a:extLst>
          </xdr:cNvPr>
          <xdr:cNvGrpSpPr/>
        </xdr:nvGrpSpPr>
        <xdr:grpSpPr>
          <a:xfrm>
            <a:off x="13312775" y="15278100"/>
            <a:ext cx="1336675" cy="1616075"/>
            <a:chOff x="14744700" y="15287625"/>
            <a:chExt cx="1130300" cy="854075"/>
          </a:xfrm>
          <a:solidFill>
            <a:schemeClr val="tx1">
              <a:lumMod val="85000"/>
              <a:lumOff val="15000"/>
            </a:schemeClr>
          </a:solidFill>
        </xdr:grpSpPr>
        <xdr:sp macro="" textlink="">
          <xdr:nvSpPr>
            <xdr:cNvPr id="127" name="Rectángulo: esquinas diagonales redondeadas 126">
              <a:extLst>
                <a:ext uri="{FF2B5EF4-FFF2-40B4-BE49-F238E27FC236}">
                  <a16:creationId xmlns:a16="http://schemas.microsoft.com/office/drawing/2014/main" id="{3E381008-B003-134D-C657-1FC1E699F039}"/>
                </a:ext>
              </a:extLst>
            </xdr:cNvPr>
            <xdr:cNvSpPr/>
          </xdr:nvSpPr>
          <xdr:spPr>
            <a:xfrm>
              <a:off x="14744700" y="15287625"/>
              <a:ext cx="1130300" cy="854075"/>
            </a:xfrm>
            <a:prstGeom prst="round2DiagRect">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ANALISIS!$I$113">
          <xdr:nvSpPr>
            <xdr:cNvPr id="128" name="CuadroTexto 127">
              <a:extLst>
                <a:ext uri="{FF2B5EF4-FFF2-40B4-BE49-F238E27FC236}">
                  <a16:creationId xmlns:a16="http://schemas.microsoft.com/office/drawing/2014/main" id="{3C0DBAA0-65DD-8ECD-B22D-8B31049DACD0}"/>
                </a:ext>
              </a:extLst>
            </xdr:cNvPr>
            <xdr:cNvSpPr txBox="1"/>
          </xdr:nvSpPr>
          <xdr:spPr>
            <a:xfrm>
              <a:off x="15037151" y="15614183"/>
              <a:ext cx="500248" cy="125540"/>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6BC94C75-2907-489A-9438-07E6BE11A5DE}" type="TxLink">
                <a:rPr lang="en-US" sz="1800" b="0" i="0" u="none" strike="noStrike">
                  <a:solidFill>
                    <a:schemeClr val="bg1"/>
                  </a:solidFill>
                  <a:latin typeface="Roboto Slab" pitchFamily="2" charset="0"/>
                  <a:ea typeface="Roboto Slab" pitchFamily="2" charset="0"/>
                  <a:cs typeface="Roboto Slab" pitchFamily="2" charset="0"/>
                </a:rPr>
                <a:pPr algn="ctr"/>
                <a:t>15</a:t>
              </a:fld>
              <a:endParaRPr lang="es-MX" sz="1800">
                <a:solidFill>
                  <a:schemeClr val="bg1"/>
                </a:solidFill>
                <a:latin typeface="Roboto Slab" pitchFamily="2" charset="0"/>
                <a:ea typeface="Roboto Slab" pitchFamily="2" charset="0"/>
                <a:cs typeface="Roboto Slab" pitchFamily="2" charset="0"/>
              </a:endParaRPr>
            </a:p>
          </xdr:txBody>
        </xdr:sp>
        <xdr:sp macro="" textlink="">
          <xdr:nvSpPr>
            <xdr:cNvPr id="132" name="CuadroTexto 131">
              <a:extLst>
                <a:ext uri="{FF2B5EF4-FFF2-40B4-BE49-F238E27FC236}">
                  <a16:creationId xmlns:a16="http://schemas.microsoft.com/office/drawing/2014/main" id="{98100189-59BB-B0CC-5498-6B076C69B9BE}"/>
                </a:ext>
              </a:extLst>
            </xdr:cNvPr>
            <xdr:cNvSpPr txBox="1"/>
          </xdr:nvSpPr>
          <xdr:spPr>
            <a:xfrm>
              <a:off x="14910815" y="15348723"/>
              <a:ext cx="850980" cy="230262"/>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Total</a:t>
              </a:r>
              <a:r>
                <a:rPr lang="es-MX" sz="1100" baseline="0">
                  <a:solidFill>
                    <a:schemeClr val="bg1"/>
                  </a:solidFill>
                </a:rPr>
                <a:t> de Tranferencias</a:t>
              </a:r>
              <a:endParaRPr lang="es-MX" sz="1100">
                <a:solidFill>
                  <a:schemeClr val="bg1"/>
                </a:solidFill>
              </a:endParaRPr>
            </a:p>
            <a:p>
              <a:endParaRPr lang="es-MX" sz="1100">
                <a:solidFill>
                  <a:schemeClr val="bg1"/>
                </a:solidFill>
              </a:endParaRPr>
            </a:p>
          </xdr:txBody>
        </xdr:sp>
      </xdr:grpSp>
      <xdr:sp macro="" textlink="ANALISIS!$J$112">
        <xdr:nvSpPr>
          <xdr:cNvPr id="125" name="CuadroTexto 124">
            <a:extLst>
              <a:ext uri="{FF2B5EF4-FFF2-40B4-BE49-F238E27FC236}">
                <a16:creationId xmlns:a16="http://schemas.microsoft.com/office/drawing/2014/main" id="{F5B4B6CF-25ED-EE1E-D387-49EBC215A1A5}"/>
              </a:ext>
            </a:extLst>
          </xdr:cNvPr>
          <xdr:cNvSpPr txBox="1"/>
        </xdr:nvSpPr>
        <xdr:spPr>
          <a:xfrm>
            <a:off x="13392150" y="16430625"/>
            <a:ext cx="1273175" cy="263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091BF932-5739-470A-9A16-9DFE848E2335}" type="TxLink">
              <a:rPr lang="en-US" sz="1200" b="0" i="0" u="none" strike="noStrike">
                <a:solidFill>
                  <a:schemeClr val="bg1"/>
                </a:solidFill>
                <a:latin typeface="Roboto Slab" pitchFamily="2" charset="0"/>
                <a:ea typeface="Roboto Slab" pitchFamily="2" charset="0"/>
                <a:cs typeface="Roboto Slab" pitchFamily="2" charset="0"/>
              </a:rPr>
              <a:pPr/>
              <a:t> $641,151,457.95 </a:t>
            </a:fld>
            <a:endParaRPr lang="es-MX" sz="1200">
              <a:solidFill>
                <a:schemeClr val="bg1"/>
              </a:solidFill>
              <a:latin typeface="Roboto Slab" pitchFamily="2" charset="0"/>
              <a:ea typeface="Roboto Slab" pitchFamily="2" charset="0"/>
              <a:cs typeface="Roboto Slab" pitchFamily="2" charset="0"/>
            </a:endParaRPr>
          </a:p>
        </xdr:txBody>
      </xdr:sp>
      <xdr:sp macro="" textlink="">
        <xdr:nvSpPr>
          <xdr:cNvPr id="126" name="CuadroTexto 125">
            <a:extLst>
              <a:ext uri="{FF2B5EF4-FFF2-40B4-BE49-F238E27FC236}">
                <a16:creationId xmlns:a16="http://schemas.microsoft.com/office/drawing/2014/main" id="{3A8AF52B-03A4-5FD7-0E38-67C459145EC1}"/>
              </a:ext>
            </a:extLst>
          </xdr:cNvPr>
          <xdr:cNvSpPr txBox="1"/>
        </xdr:nvSpPr>
        <xdr:spPr>
          <a:xfrm>
            <a:off x="13563600" y="16192502"/>
            <a:ext cx="806602" cy="209549"/>
          </a:xfrm>
          <a:prstGeom prst="rect">
            <a:avLst/>
          </a:prstGeom>
          <a:solidFill>
            <a:schemeClr val="tx1">
              <a:lumMod val="85000"/>
              <a:lumOff val="1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Monto por</a:t>
            </a:r>
          </a:p>
          <a:p>
            <a:endParaRPr lang="es-MX" sz="1100">
              <a:solidFill>
                <a:schemeClr val="bg1"/>
              </a:solidFil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1</xdr:col>
      <xdr:colOff>752908</xdr:colOff>
      <xdr:row>5</xdr:row>
      <xdr:rowOff>123830</xdr:rowOff>
    </xdr:from>
    <xdr:to>
      <xdr:col>16</xdr:col>
      <xdr:colOff>38100</xdr:colOff>
      <xdr:row>73</xdr:row>
      <xdr:rowOff>19050</xdr:rowOff>
    </xdr:to>
    <xdr:sp macro="" textlink="">
      <xdr:nvSpPr>
        <xdr:cNvPr id="2" name="Rectángulo: esquinas redondeadas 1">
          <a:extLst>
            <a:ext uri="{FF2B5EF4-FFF2-40B4-BE49-F238E27FC236}">
              <a16:creationId xmlns:a16="http://schemas.microsoft.com/office/drawing/2014/main" id="{00000000-0008-0000-0300-000002000000}"/>
            </a:ext>
          </a:extLst>
        </xdr:cNvPr>
        <xdr:cNvSpPr>
          <a:spLocks/>
        </xdr:cNvSpPr>
      </xdr:nvSpPr>
      <xdr:spPr>
        <a:xfrm>
          <a:off x="943408" y="1044580"/>
          <a:ext cx="10956492" cy="12417420"/>
        </a:xfrm>
        <a:prstGeom prst="roundRect">
          <a:avLst>
            <a:gd name="adj" fmla="val 3718"/>
          </a:avLst>
        </a:prstGeom>
        <a:solidFill>
          <a:schemeClr val="bg1"/>
        </a:solidFill>
        <a:ln>
          <a:noFill/>
        </a:ln>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2</xdr:col>
      <xdr:colOff>8226</xdr:colOff>
      <xdr:row>0</xdr:row>
      <xdr:rowOff>63996</xdr:rowOff>
    </xdr:from>
    <xdr:to>
      <xdr:col>11</xdr:col>
      <xdr:colOff>123825</xdr:colOff>
      <xdr:row>5</xdr:row>
      <xdr:rowOff>57150</xdr:rowOff>
    </xdr:to>
    <xdr:sp macro="" textlink="">
      <xdr:nvSpPr>
        <xdr:cNvPr id="7" name="Rectángulo: esquinas redondeadas 6">
          <a:extLst>
            <a:ext uri="{FF2B5EF4-FFF2-40B4-BE49-F238E27FC236}">
              <a16:creationId xmlns:a16="http://schemas.microsoft.com/office/drawing/2014/main" id="{00000000-0008-0000-0300-000007000000}"/>
            </a:ext>
          </a:extLst>
        </xdr:cNvPr>
        <xdr:cNvSpPr>
          <a:spLocks/>
        </xdr:cNvSpPr>
      </xdr:nvSpPr>
      <xdr:spPr>
        <a:xfrm>
          <a:off x="1017876" y="63996"/>
          <a:ext cx="7487949" cy="898029"/>
        </a:xfrm>
        <a:prstGeom prst="roundRect">
          <a:avLst>
            <a:gd name="adj" fmla="val 5672"/>
          </a:avLst>
        </a:prstGeom>
        <a:solidFill>
          <a:srgbClr val="E5E5E5">
            <a:alpha val="97000"/>
          </a:srgbClr>
        </a:solidFill>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2</xdr:col>
      <xdr:colOff>192780</xdr:colOff>
      <xdr:row>1</xdr:row>
      <xdr:rowOff>1716</xdr:rowOff>
    </xdr:from>
    <xdr:to>
      <xdr:col>3</xdr:col>
      <xdr:colOff>733973</xdr:colOff>
      <xdr:row>4</xdr:row>
      <xdr:rowOff>102586</xdr:rowOff>
    </xdr:to>
    <xdr:pic>
      <xdr:nvPicPr>
        <xdr:cNvPr id="9" name="Imagen 8">
          <a:extLst>
            <a:ext uri="{FF2B5EF4-FFF2-40B4-BE49-F238E27FC236}">
              <a16:creationId xmlns:a16="http://schemas.microsoft.com/office/drawing/2014/main" id="{00000000-0008-0000-0300-000009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430" y="179516"/>
          <a:ext cx="1357168" cy="650145"/>
        </a:xfrm>
        <a:prstGeom prst="rect">
          <a:avLst/>
        </a:prstGeom>
      </xdr:spPr>
    </xdr:pic>
    <xdr:clientData/>
  </xdr:twoCellAnchor>
  <xdr:twoCellAnchor editAs="absolute">
    <xdr:from>
      <xdr:col>4</xdr:col>
      <xdr:colOff>703262</xdr:colOff>
      <xdr:row>1</xdr:row>
      <xdr:rowOff>133052</xdr:rowOff>
    </xdr:from>
    <xdr:to>
      <xdr:col>9</xdr:col>
      <xdr:colOff>799666</xdr:colOff>
      <xdr:row>4</xdr:row>
      <xdr:rowOff>26115</xdr:rowOff>
    </xdr:to>
    <xdr:sp macro="" textlink="">
      <xdr:nvSpPr>
        <xdr:cNvPr id="11" name="CuadroTexto 10">
          <a:extLst>
            <a:ext uri="{FF2B5EF4-FFF2-40B4-BE49-F238E27FC236}">
              <a16:creationId xmlns:a16="http://schemas.microsoft.com/office/drawing/2014/main" id="{00000000-0008-0000-0300-00000B000000}"/>
            </a:ext>
          </a:extLst>
        </xdr:cNvPr>
        <xdr:cNvSpPr txBox="1">
          <a:spLocks/>
        </xdr:cNvSpPr>
      </xdr:nvSpPr>
      <xdr:spPr>
        <a:xfrm>
          <a:off x="3351212" y="314027"/>
          <a:ext cx="4192154" cy="4391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457200" rtl="0" eaLnBrk="1" fontAlgn="auto" latinLnBrk="0" hangingPunct="1">
            <a:lnSpc>
              <a:spcPct val="115000"/>
            </a:lnSpc>
            <a:spcBef>
              <a:spcPts val="600"/>
            </a:spcBef>
            <a:spcAft>
              <a:spcPts val="600"/>
            </a:spcAft>
            <a:buClrTx/>
            <a:buSzTx/>
            <a:buFontTx/>
            <a:buNone/>
            <a:tabLst/>
            <a:defRPr/>
          </a:pPr>
          <a:r>
            <a:rPr kumimoji="0" lang="es-MX" sz="1400" b="1" i="0" u="none" strike="noStrike" kern="1200" cap="none" spc="0" normalizeH="0" baseline="0" noProof="0" dirty="0">
              <a:ln>
                <a:noFill/>
              </a:ln>
              <a:solidFill>
                <a:sysClr val="windowText" lastClr="000000"/>
              </a:solidFill>
              <a:effectLst/>
              <a:uLnTx/>
              <a:uFillTx/>
              <a:latin typeface="Roboto Slab" pitchFamily="2" charset="0"/>
              <a:ea typeface="Calibri" panose="020F0502020204030204" pitchFamily="34" charset="0"/>
              <a:cs typeface="Arial" panose="020B0604020202020204" pitchFamily="34" charset="0"/>
            </a:rPr>
            <a:t>INSTRUCCIONES</a:t>
          </a:r>
          <a:endParaRPr kumimoji="0" lang="es-MX" sz="1400" b="0" i="0" u="none" strike="noStrike" kern="1200" cap="none" spc="0" normalizeH="0" baseline="0" noProof="0" dirty="0">
            <a:ln>
              <a:noFill/>
            </a:ln>
            <a:solidFill>
              <a:sysClr val="windowText" lastClr="000000"/>
            </a:solidFill>
            <a:effectLst/>
            <a:uLnTx/>
            <a:uFillTx/>
            <a:latin typeface="Calibri" panose="020F0502020204030204" pitchFamily="34" charset="0"/>
            <a:ea typeface="Calibri" panose="020F0502020204030204" pitchFamily="34" charset="0"/>
            <a:cs typeface="Times New Roman" panose="02020603050405020304" pitchFamily="18"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MX" sz="1600" i="1">
            <a:solidFill>
              <a:srgbClr val="D5007F"/>
            </a:solidFill>
            <a:effectLst/>
            <a:latin typeface="+mj-lt"/>
          </a:endParaRPr>
        </a:p>
        <a:p>
          <a:pPr algn="ctr"/>
          <a:endParaRPr lang="es-MX" sz="1100" b="1"/>
        </a:p>
      </xdr:txBody>
    </xdr:sp>
    <xdr:clientData/>
  </xdr:twoCellAnchor>
  <xdr:twoCellAnchor editAs="absolute">
    <xdr:from>
      <xdr:col>0</xdr:col>
      <xdr:colOff>68551</xdr:colOff>
      <xdr:row>6</xdr:row>
      <xdr:rowOff>35018</xdr:rowOff>
    </xdr:from>
    <xdr:to>
      <xdr:col>1</xdr:col>
      <xdr:colOff>486959</xdr:colOff>
      <xdr:row>73</xdr:row>
      <xdr:rowOff>57150</xdr:rowOff>
    </xdr:to>
    <xdr:sp macro="" textlink="">
      <xdr:nvSpPr>
        <xdr:cNvPr id="12" name="Rectángulo: esquinas redondeadas 11">
          <a:extLst>
            <a:ext uri="{FF2B5EF4-FFF2-40B4-BE49-F238E27FC236}">
              <a16:creationId xmlns:a16="http://schemas.microsoft.com/office/drawing/2014/main" id="{00000000-0008-0000-0300-00000C000000}"/>
            </a:ext>
          </a:extLst>
        </xdr:cNvPr>
        <xdr:cNvSpPr>
          <a:spLocks/>
        </xdr:cNvSpPr>
      </xdr:nvSpPr>
      <xdr:spPr>
        <a:xfrm>
          <a:off x="68551" y="1139918"/>
          <a:ext cx="608908" cy="12360182"/>
        </a:xfrm>
        <a:prstGeom prst="roundRect">
          <a:avLst>
            <a:gd name="adj" fmla="val 25521"/>
          </a:avLst>
        </a:prstGeom>
        <a:solidFill>
          <a:srgbClr val="D5007F"/>
        </a:solidFill>
        <a:ln>
          <a:noFill/>
        </a:ln>
        <a:effectLst>
          <a:outerShdw dist="25400" dir="2400000" sx="54000" sy="54000" algn="ctr" rotWithShape="0">
            <a:srgbClr val="000000">
              <a:alpha val="74000"/>
            </a:srgbClr>
          </a:outerShdw>
        </a:effectLst>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11</xdr:col>
      <xdr:colOff>330343</xdr:colOff>
      <xdr:row>0</xdr:row>
      <xdr:rowOff>66675</xdr:rowOff>
    </xdr:from>
    <xdr:to>
      <xdr:col>14</xdr:col>
      <xdr:colOff>418088</xdr:colOff>
      <xdr:row>5</xdr:row>
      <xdr:rowOff>19229</xdr:rowOff>
    </xdr:to>
    <xdr:sp macro="" textlink="">
      <xdr:nvSpPr>
        <xdr:cNvPr id="14" name="Rectángulo: esquinas redondeadas 13">
          <a:extLst>
            <a:ext uri="{FF2B5EF4-FFF2-40B4-BE49-F238E27FC236}">
              <a16:creationId xmlns:a16="http://schemas.microsoft.com/office/drawing/2014/main" id="{00000000-0008-0000-0300-00000E000000}"/>
            </a:ext>
          </a:extLst>
        </xdr:cNvPr>
        <xdr:cNvSpPr>
          <a:spLocks/>
        </xdr:cNvSpPr>
      </xdr:nvSpPr>
      <xdr:spPr>
        <a:xfrm>
          <a:off x="8712343" y="66675"/>
          <a:ext cx="1964170" cy="857429"/>
        </a:xfrm>
        <a:prstGeom prst="roundRect">
          <a:avLst>
            <a:gd name="adj" fmla="val 5454"/>
          </a:avLst>
        </a:prstGeom>
        <a:solidFill>
          <a:srgbClr val="C21863"/>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11</xdr:col>
      <xdr:colOff>787543</xdr:colOff>
      <xdr:row>0</xdr:row>
      <xdr:rowOff>66675</xdr:rowOff>
    </xdr:from>
    <xdr:to>
      <xdr:col>13</xdr:col>
      <xdr:colOff>140132</xdr:colOff>
      <xdr:row>5</xdr:row>
      <xdr:rowOff>38237</xdr:rowOff>
    </xdr:to>
    <xdr:pic>
      <xdr:nvPicPr>
        <xdr:cNvPr id="6" name="Gráfico 5" descr="Información contorno">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9169543" y="66675"/>
          <a:ext cx="990889" cy="876437"/>
        </a:xfrm>
        <a:prstGeom prst="rect">
          <a:avLst/>
        </a:prstGeom>
      </xdr:spPr>
    </xdr:pic>
    <xdr:clientData/>
  </xdr:twoCellAnchor>
  <xdr:twoCellAnchor editAs="absolute">
    <xdr:from>
      <xdr:col>0</xdr:col>
      <xdr:colOff>140998</xdr:colOff>
      <xdr:row>6</xdr:row>
      <xdr:rowOff>2860</xdr:rowOff>
    </xdr:from>
    <xdr:to>
      <xdr:col>1</xdr:col>
      <xdr:colOff>276657</xdr:colOff>
      <xdr:row>29</xdr:row>
      <xdr:rowOff>1004</xdr:rowOff>
    </xdr:to>
    <xdr:pic>
      <xdr:nvPicPr>
        <xdr:cNvPr id="20" name="Imagen 19">
          <a:extLst>
            <a:ext uri="{FF2B5EF4-FFF2-40B4-BE49-F238E27FC236}">
              <a16:creationId xmlns:a16="http://schemas.microsoft.com/office/drawing/2014/main" id="{00000000-0008-0000-0300-00001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7823" y="1145860"/>
          <a:ext cx="324572" cy="43669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0</xdr:col>
      <xdr:colOff>170734</xdr:colOff>
      <xdr:row>15</xdr:row>
      <xdr:rowOff>48974</xdr:rowOff>
    </xdr:from>
    <xdr:to>
      <xdr:col>1</xdr:col>
      <xdr:colOff>303368</xdr:colOff>
      <xdr:row>26</xdr:row>
      <xdr:rowOff>132046</xdr:rowOff>
    </xdr:to>
    <xdr:sp macro="" textlink="">
      <xdr:nvSpPr>
        <xdr:cNvPr id="16" name="Diagrama de flujo: operación manual 15">
          <a:hlinkClick xmlns:r="http://schemas.openxmlformats.org/officeDocument/2006/relationships" r:id="rId5"/>
          <a:extLst>
            <a:ext uri="{FF2B5EF4-FFF2-40B4-BE49-F238E27FC236}">
              <a16:creationId xmlns:a16="http://schemas.microsoft.com/office/drawing/2014/main" id="{00000000-0008-0000-0300-000010000000}"/>
            </a:ext>
          </a:extLst>
        </xdr:cNvPr>
        <xdr:cNvSpPr/>
      </xdr:nvSpPr>
      <xdr:spPr>
        <a:xfrm rot="-5400000">
          <a:off x="-762541" y="3836574"/>
          <a:ext cx="2181747" cy="315197"/>
        </a:xfrm>
        <a:prstGeom prst="flowChartManualOperation">
          <a:avLst/>
        </a:prstGeom>
        <a:solidFill>
          <a:srgbClr val="D5007F"/>
        </a:solidFill>
        <a:ln>
          <a:solidFill>
            <a:srgbClr val="FFFFFF"/>
          </a:solidFill>
        </a:ln>
        <a:effectLst>
          <a:outerShdw blurRad="101600" dist="63500" sx="103000" sy="103000" algn="l" rotWithShape="0">
            <a:schemeClr val="bg1">
              <a:alpha val="75000"/>
            </a:schemeClr>
          </a:outerShdw>
          <a:reflection endPos="0" dir="5400000" sy="-100000" algn="bl" rotWithShape="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000">
              <a:solidFill>
                <a:schemeClr val="bg1"/>
              </a:solidFill>
              <a:latin typeface="Roboto Slab" pitchFamily="2" charset="0"/>
              <a:ea typeface="Roboto Slab" pitchFamily="2" charset="0"/>
            </a:rPr>
            <a:t>INSTRUCCIONES</a:t>
          </a:r>
        </a:p>
      </xdr:txBody>
    </xdr:sp>
    <xdr:clientData/>
  </xdr:twoCellAnchor>
  <xdr:twoCellAnchor editAs="absolute">
    <xdr:from>
      <xdr:col>0</xdr:col>
      <xdr:colOff>160627</xdr:colOff>
      <xdr:row>8</xdr:row>
      <xdr:rowOff>132861</xdr:rowOff>
    </xdr:from>
    <xdr:to>
      <xdr:col>1</xdr:col>
      <xdr:colOff>293261</xdr:colOff>
      <xdr:row>18</xdr:row>
      <xdr:rowOff>28420</xdr:rowOff>
    </xdr:to>
    <xdr:sp macro="" textlink="">
      <xdr:nvSpPr>
        <xdr:cNvPr id="18" name="Diagrama de flujo: operación manual 17">
          <a:hlinkClick xmlns:r="http://schemas.openxmlformats.org/officeDocument/2006/relationships" r:id="rId6"/>
          <a:extLst>
            <a:ext uri="{FF2B5EF4-FFF2-40B4-BE49-F238E27FC236}">
              <a16:creationId xmlns:a16="http://schemas.microsoft.com/office/drawing/2014/main" id="{00000000-0008-0000-0300-000012000000}"/>
            </a:ext>
          </a:extLst>
        </xdr:cNvPr>
        <xdr:cNvSpPr/>
      </xdr:nvSpPr>
      <xdr:spPr>
        <a:xfrm rot="-5400000">
          <a:off x="-580466" y="2401129"/>
          <a:ext cx="1803734" cy="315197"/>
        </a:xfrm>
        <a:prstGeom prst="flowChartManualOperation">
          <a:avLst/>
        </a:prstGeom>
        <a:solidFill>
          <a:schemeClr val="tx1"/>
        </a:solidFill>
        <a:ln w="19050">
          <a:solidFill>
            <a:schemeClr val="bg1">
              <a:lumMod val="85000"/>
            </a:schemeClr>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000" b="0">
              <a:solidFill>
                <a:schemeClr val="bg1"/>
              </a:solidFill>
              <a:latin typeface="Roboto Slab" pitchFamily="2" charset="0"/>
              <a:ea typeface="Roboto Slab" pitchFamily="2" charset="0"/>
            </a:rPr>
            <a:t>TABLERO</a:t>
          </a:r>
        </a:p>
      </xdr:txBody>
    </xdr:sp>
    <xdr:clientData/>
  </xdr:twoCellAnchor>
  <xdr:twoCellAnchor editAs="absolute">
    <xdr:from>
      <xdr:col>0</xdr:col>
      <xdr:colOff>141000</xdr:colOff>
      <xdr:row>7</xdr:row>
      <xdr:rowOff>29440</xdr:rowOff>
    </xdr:from>
    <xdr:to>
      <xdr:col>1</xdr:col>
      <xdr:colOff>256166</xdr:colOff>
      <xdr:row>8</xdr:row>
      <xdr:rowOff>143878</xdr:rowOff>
    </xdr:to>
    <xdr:pic>
      <xdr:nvPicPr>
        <xdr:cNvPr id="13" name="Gráfico 12" descr="Icono de menú de hamburguesa con relleno sólido">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7825" y="1366115"/>
          <a:ext cx="304079" cy="304938"/>
        </a:xfrm>
        <a:prstGeom prst="rect">
          <a:avLst/>
        </a:prstGeom>
      </xdr:spPr>
    </xdr:pic>
    <xdr:clientData/>
  </xdr:twoCellAnchor>
  <xdr:twoCellAnchor editAs="oneCell">
    <xdr:from>
      <xdr:col>3</xdr:col>
      <xdr:colOff>321108</xdr:colOff>
      <xdr:row>7</xdr:row>
      <xdr:rowOff>144647</xdr:rowOff>
    </xdr:from>
    <xdr:to>
      <xdr:col>14</xdr:col>
      <xdr:colOff>247650</xdr:colOff>
      <xdr:row>21</xdr:row>
      <xdr:rowOff>118870</xdr:rowOff>
    </xdr:to>
    <xdr:pic>
      <xdr:nvPicPr>
        <xdr:cNvPr id="4" name="Imagen 3">
          <a:extLst>
            <a:ext uri="{FF2B5EF4-FFF2-40B4-BE49-F238E27FC236}">
              <a16:creationId xmlns:a16="http://schemas.microsoft.com/office/drawing/2014/main" id="{6BB291DE-658C-4B79-8C84-DA8842442F5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2149908" y="1433697"/>
          <a:ext cx="8359342" cy="2552323"/>
        </a:xfrm>
        <a:prstGeom prst="rect">
          <a:avLst/>
        </a:prstGeom>
      </xdr:spPr>
    </xdr:pic>
    <xdr:clientData/>
  </xdr:twoCellAnchor>
  <xdr:twoCellAnchor editAs="oneCell">
    <xdr:from>
      <xdr:col>2</xdr:col>
      <xdr:colOff>603880</xdr:colOff>
      <xdr:row>53</xdr:row>
      <xdr:rowOff>86200</xdr:rowOff>
    </xdr:from>
    <xdr:to>
      <xdr:col>15</xdr:col>
      <xdr:colOff>323850</xdr:colOff>
      <xdr:row>70</xdr:row>
      <xdr:rowOff>82758</xdr:rowOff>
    </xdr:to>
    <xdr:pic>
      <xdr:nvPicPr>
        <xdr:cNvPr id="15" name="Imagen 14">
          <a:extLst>
            <a:ext uri="{FF2B5EF4-FFF2-40B4-BE49-F238E27FC236}">
              <a16:creationId xmlns:a16="http://schemas.microsoft.com/office/drawing/2014/main" id="{42F7B1A6-CE87-4373-B036-BABF4D3BD72D}"/>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1613530" y="9846150"/>
          <a:ext cx="9772020" cy="3127108"/>
        </a:xfrm>
        <a:prstGeom prst="rect">
          <a:avLst/>
        </a:prstGeom>
      </xdr:spPr>
    </xdr:pic>
    <xdr:clientData/>
  </xdr:twoCellAnchor>
  <xdr:twoCellAnchor editAs="oneCell">
    <xdr:from>
      <xdr:col>2</xdr:col>
      <xdr:colOff>314325</xdr:colOff>
      <xdr:row>22</xdr:row>
      <xdr:rowOff>57150</xdr:rowOff>
    </xdr:from>
    <xdr:to>
      <xdr:col>15</xdr:col>
      <xdr:colOff>476250</xdr:colOff>
      <xdr:row>60</xdr:row>
      <xdr:rowOff>35882</xdr:rowOff>
    </xdr:to>
    <xdr:pic>
      <xdr:nvPicPr>
        <xdr:cNvPr id="3" name="Imagen 2">
          <a:extLst>
            <a:ext uri="{FF2B5EF4-FFF2-40B4-BE49-F238E27FC236}">
              <a16:creationId xmlns:a16="http://schemas.microsoft.com/office/drawing/2014/main" id="{20F92B6A-21C7-3794-AEF3-B8E9A04A2FF5}"/>
            </a:ext>
          </a:extLst>
        </xdr:cNvPr>
        <xdr:cNvPicPr>
          <a:picLocks noChangeAspect="1"/>
        </xdr:cNvPicPr>
      </xdr:nvPicPr>
      <xdr:blipFill rotWithShape="1">
        <a:blip xmlns:r="http://schemas.openxmlformats.org/officeDocument/2006/relationships" r:embed="rId11"/>
        <a:srcRect r="6956"/>
        <a:stretch>
          <a:fillRect/>
        </a:stretch>
      </xdr:blipFill>
      <xdr:spPr>
        <a:xfrm>
          <a:off x="1323975" y="4038600"/>
          <a:ext cx="10210800" cy="6855782"/>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HERNANDEZ ULLOA ALEJANDRO" refreshedDate="45988.591480555559" createdVersion="8" refreshedVersion="8" minRefreshableVersion="3" recordCount="2807" xr:uid="{61097360-836D-40EB-8CA1-00327D4097A2}">
  <cacheSource type="worksheet">
    <worksheetSource name="BD"/>
  </cacheSource>
  <cacheFields count="89">
    <cacheField name="Ejercicio" numFmtId="0">
      <sharedItems/>
    </cacheField>
    <cacheField name="Fecha de inicio del periodo que se informa" numFmtId="0">
      <sharedItems/>
    </cacheField>
    <cacheField name="Fecha de término del periodo que se informa" numFmtId="0">
      <sharedItems/>
    </cacheField>
    <cacheField name="Tipo de procedimiento (catálogo)" numFmtId="0">
      <sharedItems containsBlank="1" count="8">
        <s v="Adjudicación directa"/>
        <s v="Licitación pública"/>
        <s v="Invitación a cuando menos tres personas"/>
        <s v="Otra (especificar)"/>
        <s v="Otro" u="1"/>
        <m u="1"/>
        <s v="Otra" u="1"/>
        <s v="Otras" u="1"/>
      </sharedItems>
    </cacheField>
    <cacheField name="Materia o tipo de contratación (catálogo)" numFmtId="0">
      <sharedItems count="5">
        <s v="Arrendamientos"/>
        <s v="Servicios"/>
        <s v="Adquisiciones"/>
        <s v="Obra pública"/>
        <s v="Servicios relacionados con obra pública"/>
      </sharedItems>
    </cacheField>
    <cacheField name="Carácter del procedimiento (catálogo)" numFmtId="0">
      <sharedItems count="2">
        <s v="Nacional"/>
        <s v="Internacional"/>
      </sharedItems>
    </cacheField>
    <cacheField name="Número de expediente, folio o nomenclatura" numFmtId="0">
      <sharedItems/>
    </cacheField>
    <cacheField name="Se declaró desierta la licitación pública (catálogo)" numFmtId="0">
      <sharedItems/>
    </cacheField>
    <cacheField name="Motivos y fundamentos legales aplicados para realizar el procedimiento" numFmtId="0">
      <sharedItems longText="1"/>
    </cacheField>
    <cacheField name="Hipervínculo a la autorización o documento de suficiencia presupuestal" numFmtId="0">
      <sharedItems/>
    </cacheField>
    <cacheField name="Posibles licitantes, proveedora(e)s o contratistas " numFmtId="0">
      <sharedItems/>
    </cacheField>
    <cacheField name="Hipervínculo a la convocatoria o invitaciones emitidas" numFmtId="0">
      <sharedItems/>
    </cacheField>
    <cacheField name="Fecha de la convocatoria o invitación" numFmtId="0">
      <sharedItems/>
    </cacheField>
    <cacheField name="Descripción de las obras públicas, los bienes o los servicios contratados o arrendados" numFmtId="0">
      <sharedItems longText="1"/>
    </cacheField>
    <cacheField name="Relación con los nombres de las personas físicas o morales que presentaron una proposición u oferta, o cotizaciones como parte de la investigación de mercado " numFmtId="0">
      <sharedItems/>
    </cacheField>
    <cacheField name="Fecha en la que se celebró la junta de aclaraciones" numFmtId="0">
      <sharedItems/>
    </cacheField>
    <cacheField name="Relación con los nombres de las/los participantes en la junta de aclaraciones. En el caso de personas morales especificar su denominación o razón social " numFmtId="0">
      <sharedItems/>
    </cacheField>
    <cacheField name="Relación con los nombres de las personas servidoras públicas participantes en las juntas de aclaraciones " numFmtId="0">
      <sharedItems/>
    </cacheField>
    <cacheField name="Hipervínculo al(as) acta(s) de la(s) junta(s) de aclaraciones o al documento correspondiente." numFmtId="0">
      <sharedItems/>
    </cacheField>
    <cacheField name="Hipervínculo al acta o documento donde conste la presentación y apertura de las propuestas" numFmtId="0">
      <sharedItems/>
    </cacheField>
    <cacheField name="Hipervínculo al (los) dictámenes base del fallo o documento(s) equivalente(s)" numFmtId="0">
      <sharedItems/>
    </cacheField>
    <cacheField name="Hipervínculo al acta de fallo adjudicatorio y a la resolución de asignación del contrato u oficio de notificación de adjudicación." numFmtId="0">
      <sharedItems/>
    </cacheField>
    <cacheField name="Nombre(s) de la persona física ganadora, asignada o adjudicada" numFmtId="0">
      <sharedItems/>
    </cacheField>
    <cacheField name="Primer apellido de la persona física ganadora, asignada o adjudicada" numFmtId="0">
      <sharedItems/>
    </cacheField>
    <cacheField name="Segundo apellido de la persona física ganadora, asignada o adjudicada" numFmtId="0">
      <sharedItems/>
    </cacheField>
    <cacheField name="Sexo (catálogo)" numFmtId="0">
      <sharedItems/>
    </cacheField>
    <cacheField name="Denominación o razón social" numFmtId="0">
      <sharedItems/>
    </cacheField>
    <cacheField name="Nombre completo de la(s) persona(s) beneficiaria(s) final(es) " numFmtId="0">
      <sharedItems/>
    </cacheField>
    <cacheField name="Registro Federal de Contribuyentes (RFC) de la persona física o moral contratista o proveedora ganadora, asignada o adjudicada" numFmtId="0">
      <sharedItems/>
    </cacheField>
    <cacheField name="Domicilio fiscal de la empresa, persona contratista o proveedora. Tipo de vialidad (catálogo)" numFmtId="0">
      <sharedItems/>
    </cacheField>
    <cacheField name="Domicilio fiscal de la empresa, persona contratista o proveedora. Nombre de vialidad" numFmtId="0">
      <sharedItems/>
    </cacheField>
    <cacheField name="Domicilio fiscal de la empresa, persona contratista o proveedora. Número exterior" numFmtId="0">
      <sharedItems/>
    </cacheField>
    <cacheField name="Domicilio fiscal de la empresa, persona contratista o proveedora. Número interior, en su caso" numFmtId="0">
      <sharedItems/>
    </cacheField>
    <cacheField name="Domicilio fiscal de la empresa, persona contratista o proveedora. Tipo de asentamiento (catálogo)" numFmtId="0">
      <sharedItems/>
    </cacheField>
    <cacheField name="Domicilio fiscal de la empresa, persona contratista o proveedora. Nombre del asentamiento" numFmtId="0">
      <sharedItems/>
    </cacheField>
    <cacheField name="Domicilio fiscal de la empresa, persona contratista o proveedora. Clave de la localidad" numFmtId="0">
      <sharedItems/>
    </cacheField>
    <cacheField name="Domicilio fiscal de la empresa, persona contratista o proveedora. Nombre de la localidad" numFmtId="0">
      <sharedItems/>
    </cacheField>
    <cacheField name="Domicilio fiscal de la empresa, persona contratista o proveedora. Clave del municipio" numFmtId="0">
      <sharedItems/>
    </cacheField>
    <cacheField name="Domicilio fiscal de la empresa, persona contratista o proveedora. Nombre del municipio o delegación" numFmtId="0">
      <sharedItems/>
    </cacheField>
    <cacheField name="Domicilio fiscal de la empresa, persona contratista o proveedora. Clave de la entidad federativa" numFmtId="0">
      <sharedItems/>
    </cacheField>
    <cacheField name="Domicilio fiscal de la empresa, persona contratista o proveedora. Nombre de la entidad federativa (catálogo)" numFmtId="0">
      <sharedItems/>
    </cacheField>
    <cacheField name="Domicilio fiscal de la empresa, persona contratista o proveedora. Código postal" numFmtId="0">
      <sharedItems/>
    </cacheField>
    <cacheField name="Domicilio en el extranjero de la empresa, persona contratista o proveedora ganadora. País" numFmtId="0">
      <sharedItems/>
    </cacheField>
    <cacheField name="Domicilio en el extranjero de la empresa, persona contratista o proveedora ganadora. Ciudad" numFmtId="0">
      <sharedItems/>
    </cacheField>
    <cacheField name="Domicilio en el extranjero de la empresa, persona contratista o proveedora ganadora. Calle" numFmtId="0">
      <sharedItems/>
    </cacheField>
    <cacheField name="Domicilio en el extranjero de la empresa, persona contratista o proveedora ganadora. Número" numFmtId="0">
      <sharedItems/>
    </cacheField>
    <cacheField name="Descripción breve de las razones que justifican la elección de la(s) persona(s) proveedora(s) o contratista(s) ganadora(s), asignada(s) o adjudicada(s)" numFmtId="0">
      <sharedItems longText="1"/>
    </cacheField>
    <cacheField name="Área(s) solicitante(s) de las obras públicas, el arrendamiento, la adquisición de bienes y/o la prestación de servicios" numFmtId="0">
      <sharedItems/>
    </cacheField>
    <cacheField name="Área(s) contratante(s)" numFmtId="0">
      <sharedItems longText="1"/>
    </cacheField>
    <cacheField name="Área(s) responsable de su ejecución" numFmtId="0">
      <sharedItems/>
    </cacheField>
    <cacheField name="Número que identifique al contrato " numFmtId="0">
      <sharedItems/>
    </cacheField>
    <cacheField name="Fecha del contrato expresada con el formato día/mes/año" numFmtId="0">
      <sharedItems/>
    </cacheField>
    <cacheField name="Fecha de inicio de la vigencia del contrato (día/mes/año)" numFmtId="0">
      <sharedItems/>
    </cacheField>
    <cacheField name="Fecha de término de la vigencia del contrato (día/mes/año)" numFmtId="0">
      <sharedItems/>
    </cacheField>
    <cacheField name="Monto del contrato sin impuestos (en MXN)" numFmtId="0">
      <sharedItems containsMixedTypes="1" containsNumber="1" minValue="0" maxValue="171326331.12"/>
    </cacheField>
    <cacheField name="Monto total del contrato con impuestos incluidos (MXN)" numFmtId="0">
      <sharedItems containsMixedTypes="1" containsNumber="1" minValue="0" maxValue="18525056.16"/>
    </cacheField>
    <cacheField name="Monto mínimo, con impuestos incluidos, en su caso" numFmtId="0">
      <sharedItems/>
    </cacheField>
    <cacheField name="Monto máximo, con impuestos incluidos, en su caso" numFmtId="0">
      <sharedItems/>
    </cacheField>
    <cacheField name="Tipo de moneda" numFmtId="0">
      <sharedItems/>
    </cacheField>
    <cacheField name="Tipo de cambio de referencia, en su caso" numFmtId="0">
      <sharedItems/>
    </cacheField>
    <cacheField name="Forma de pago" numFmtId="0">
      <sharedItems containsBlank="1" count="18">
        <s v="Cheque"/>
        <s v="Transacción bancaria"/>
        <s v="NA"/>
        <s v="" u="1"/>
        <s v="Transferencia bancaria" u="1"/>
        <m u="1"/>
        <s v="Nacional" u="1"/>
        <s v="Transaccion bancaria" u="1"/>
        <s v="Transferencia clabe interbancaria" u="1"/>
        <s v="Cheque Nominativo" u="1"/>
        <s v="Transación Bancaria" u="1"/>
        <s v="Trasferencia bancaria" u="1"/>
        <s v="Trasacción Bancaria" u="1"/>
        <s v="Transferencia" u="1"/>
        <s v="Trasnferencia Bancaria" u="1"/>
        <s v="Tranferencia bancaria" u="1"/>
        <s v="Transferencia electronica" u="1"/>
        <s v="trasferencia electrónica" u="1"/>
      </sharedItems>
    </cacheField>
    <cacheField name="Objeto del contrato" numFmtId="0">
      <sharedItems longText="1"/>
    </cacheField>
    <cacheField name="Monto total de las garantías y/o contragarantías  que, en su caso, se hubieren otorgado durante el procedimiento respectivo." numFmtId="0">
      <sharedItems/>
    </cacheField>
    <cacheField name="Fecha de inicio del plazo de entrega o ejecución" numFmtId="0">
      <sharedItems/>
    </cacheField>
    <cacheField name="Fecha de término del plazo de entrega o ejecución" numFmtId="0">
      <sharedItems/>
    </cacheField>
    <cacheField name="Hipervínculo al documento del contrato y sus anexos, en versión pública si así corresponde." numFmtId="0">
      <sharedItems/>
    </cacheField>
    <cacheField name="Hipervínculo al comunicado de suspensión,rescisión o terminación anticipada del contrato, en su caso" numFmtId="0">
      <sharedItems/>
    </cacheField>
    <cacheField name="Partida presupuestal de acuerdo con el COG " numFmtId="0">
      <sharedItems/>
    </cacheField>
    <cacheField name="Origen de los recursos públicos (catálogo)" numFmtId="0">
      <sharedItems containsBlank="1" count="5">
        <s v="Federales"/>
        <m/>
        <s v="Estatales"/>
        <s v="NA" u="1"/>
        <s v="" u="1"/>
      </sharedItems>
    </cacheField>
    <cacheField name="Fuente de financiamiento" numFmtId="0">
      <sharedItems/>
    </cacheField>
    <cacheField name="Tipo de fondo de participación o aportación respectiva" numFmtId="0">
      <sharedItems/>
    </cacheField>
    <cacheField name="Lugar donde se realizará la obra pública, en su caso" numFmtId="0">
      <sharedItems/>
    </cacheField>
    <cacheField name="Breve descripción de la obra pública, en su caso" numFmtId="0">
      <sharedItems/>
    </cacheField>
    <cacheField name="Hipervínculo a los estudios de impacto urbano y ambiental, en su caso, hay que señalar que no se realizaron." numFmtId="0">
      <sharedItems/>
    </cacheField>
    <cacheField name="Observaciones dirigidas a la población relativas a la realización de las obras públicas, en su caso" numFmtId="0">
      <sharedItems/>
    </cacheField>
    <cacheField name="Etapa de la obra pública y/o servicio de la misma (catálogo)" numFmtId="0">
      <sharedItems/>
    </cacheField>
    <cacheField name="Se realizaron convenios y/o contratos modificatorios (catálogo):" numFmtId="0">
      <sharedItems/>
    </cacheField>
    <cacheField name="Convenios modificatorios " numFmtId="0">
      <sharedItems/>
    </cacheField>
    <cacheField name="Mecanismos de vigilancia y supervisión de la ejecución, en su caso" numFmtId="0">
      <sharedItems longText="1"/>
    </cacheField>
    <cacheField name="Hipervínculo a informes de avances físicos, si así corresponde" numFmtId="0">
      <sharedItems/>
    </cacheField>
    <cacheField name="Hipervínculo a los informes de avance financiero, si así corresponde" numFmtId="0">
      <sharedItems/>
    </cacheField>
    <cacheField name="Hipervínculo al acta de recepción física de los trabajos ejecutados u homóloga, en su caso" numFmtId="0">
      <sharedItems/>
    </cacheField>
    <cacheField name="Hipervínculo al finiquito, contrato sin efectos concluido con anticipación o informe de resultados, en su caso" numFmtId="0">
      <sharedItems/>
    </cacheField>
    <cacheField name="Hipervínculo a la factura o documento que cumpla con requisitos fiscales." numFmtId="0">
      <sharedItems/>
    </cacheField>
    <cacheField name="Área(s) responsable(s) que genera(n), posee(n), publica(n) y actualizan la información" numFmtId="0">
      <sharedItems/>
    </cacheField>
    <cacheField name="Fecha de actualización" numFmtId="0">
      <sharedItems/>
    </cacheField>
    <cacheField name="Nota" numFmtId="0">
      <sharedItems containsNonDate="0" containsString="0" containsBlank="1"/>
    </cacheField>
    <cacheField name="Estados" numFmtId="0">
      <sharedItems containsMixedTypes="1" containsNumber="1" containsInteger="1" minValue="0" maxValue="0" count="33">
        <s v="Jalisco"/>
        <s v="Puebla"/>
        <s v="Coahuila"/>
        <s v="Oaxaca"/>
        <s v="Tabasco"/>
        <s v="Chiapas"/>
        <s v="Ciudad de México"/>
        <s v="Guanajuato"/>
        <s v="Baja California"/>
        <s v="Michoacán"/>
        <s v="Nuevo León"/>
        <s v="México"/>
        <s v="Morelos"/>
        <s v="Tamaulipas"/>
        <s v="Aguascalientes"/>
        <s v="Guerrero"/>
        <s v="Veracruz"/>
        <s v="Querétaro"/>
        <s v="Campeche"/>
        <s v="Sinaloa"/>
        <s v="Tlaxcala"/>
        <s v="Baja California Sur"/>
        <s v="Hidalgo"/>
        <s v="Chihuahua"/>
        <s v="Quintana Roo"/>
        <s v="San Luis Potosí"/>
        <s v="Colima"/>
        <s v="Sonora"/>
        <s v="Nayarit"/>
        <s v="Durango"/>
        <s v="Zacatecas"/>
        <s v="Yucatán"/>
        <n v="0" u="1"/>
      </sharedItems>
    </cacheField>
    <cacheField name="Estructura" numFmtId="0">
      <sharedItems containsBlank="1" count="4">
        <s v="Juntas Distritales"/>
        <s v="Juntas Locales"/>
        <s v="Áreas Centrales"/>
        <m u="1"/>
      </sharedItems>
    </cacheField>
  </cacheFields>
  <extLst>
    <ext xmlns:x14="http://schemas.microsoft.com/office/spreadsheetml/2009/9/main" uri="{725AE2AE-9491-48be-B2B4-4EB974FC3084}">
      <x14:pivotCacheDefinition pivotCacheId="1404897547"/>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07">
  <r>
    <s v="2025"/>
    <s v="01/01/2025"/>
    <s v="31/03/2025"/>
    <x v="0"/>
    <x v="0"/>
    <x v="0"/>
    <s v="JC10-6069"/>
    <s v=""/>
    <s v="Arrendamiento de Edificios y Local; Artículo 31 fracc. III y artículo 51 del Reglamento del Instituto Nacional Electoral en materia de adquisiciones, arrendamientos de bienes muebles y servicios."/>
    <s v="http://transparencia.ine.mx/sistemaot/cargaMasiva/Articulo70/2025/Formato28//JD10-JAL/tml1/osp001.pdf"/>
    <s v="1"/>
    <s v=""/>
    <s v=""/>
    <s v="Arrendamiento de Edificios y Local"/>
    <s v="1"/>
    <s v=""/>
    <s v="1"/>
    <s v="1"/>
    <s v=""/>
    <s v=""/>
    <s v=""/>
    <s v=""/>
    <s v="Rogelio Antonio"/>
    <s v="Barrios"/>
    <s v="Fernandez"/>
    <s v="Hombre"/>
    <s v=""/>
    <s v="1"/>
    <s v="BAFR670922IC0"/>
    <s v="Calle"/>
    <s v="Carlos F Landeros"/>
    <s v="170"/>
    <s v=""/>
    <s v="Colonia"/>
    <s v="Ladron de Guevara"/>
    <s v="39"/>
    <s v="Guadalajara"/>
    <s v="39"/>
    <s v="Guadalajara"/>
    <s v="14"/>
    <s v="Jalisco"/>
    <s v="44600"/>
    <s v=""/>
    <s v=""/>
    <s v=""/>
    <s v=""/>
    <s v="Mejor propuesta económica en arrendamiento de inmueble."/>
    <s v="Junta Distrital Ejecutiva No.10 de Jalisco - Zapopan"/>
    <s v="Junta Distrital Ejecutiva No.10 de Jalisco - Zapopan"/>
    <s v="Junta Distrital Ejecutiva No.10 de Jalisco - Zapopan"/>
    <s v="2024010239"/>
    <s v="08/01/2025"/>
    <s v="01/01/2025"/>
    <s v="31/08/2025"/>
    <n v="1108394.56"/>
    <n v="1285737.68"/>
    <s v=""/>
    <s v=""/>
    <s v="Moneda Nacional"/>
    <s v=""/>
    <x v="0"/>
    <s v="Arrendamiento de Edificios y Local"/>
    <s v=""/>
    <s v="01/01/2025"/>
    <s v="31/08/2025"/>
    <s v="http://transparencia.ine.mx/sistemaot/cargaMasiva/Articulo70/2025/Formato28//JD10-JAL/tml1/contrato001.pdf"/>
    <s v=""/>
    <s v="1"/>
    <x v="0"/>
    <s v="Recursos federales"/>
    <s v="Presupuestao de Egreso de la federación"/>
    <s v=""/>
    <s v=""/>
    <s v=""/>
    <s v=""/>
    <s v=""/>
    <s v="No"/>
    <s v="1"/>
    <s v="Se recibio el servicio contra la factura emitida."/>
    <s v=""/>
    <s v=""/>
    <s v=""/>
    <s v=""/>
    <s v="http://transparencia.ine.mx/sistemaot/cargaMasiva/Articulo70/2025/Formato28//JD10-JAL/tml1/autorizacion001.pdf"/>
    <s v="JUNTA DISTRITAL EJECUTIVA NO.10 DE JALISCO - ZAPOPAN"/>
    <s v="31/03/2025"/>
    <m/>
    <x v="0"/>
    <x v="0"/>
  </r>
  <r>
    <s v="2025"/>
    <s v="01/01/2025"/>
    <s v="31/03/2025"/>
    <x v="0"/>
    <x v="0"/>
    <x v="0"/>
    <s v="JC10-6070"/>
    <s v=""/>
    <s v="Arrendamiento local Modulo de atención Ciudadana 141051; Artículo 31 fracc. III y artículo 51 del Reglamento del Instituto Nacional Electoral en materia de adquisiciones, arrendamientos de bienes muebles y servicios."/>
    <s v="http://transparencia.ine.mx/sistemaot/cargaMasiva/Articulo70/2025/Formato28//JD10-JAL/tml1/osp002.pdf"/>
    <s v="2"/>
    <s v=""/>
    <s v=""/>
    <s v="Arrendamiento Modulo de Atención Ciudadana 141051"/>
    <s v="2"/>
    <s v=""/>
    <s v="2"/>
    <s v="2"/>
    <s v=""/>
    <s v=""/>
    <s v=""/>
    <s v=""/>
    <s v=""/>
    <s v=""/>
    <s v=""/>
    <s v=""/>
    <s v="Inversiones Jalmaer SA de CV"/>
    <s v="2"/>
    <s v="IJA170706I59"/>
    <s v="Calle"/>
    <s v="Eulogio Parra"/>
    <s v="2760"/>
    <s v=""/>
    <s v="Colonia"/>
    <s v="Prados de Providencia"/>
    <s v="39"/>
    <s v="Guadalajara"/>
    <s v="39"/>
    <s v="Guadalajara"/>
    <s v="14"/>
    <s v="Jalisco"/>
    <s v="44670"/>
    <s v=""/>
    <s v=""/>
    <s v=""/>
    <s v=""/>
    <s v="Mejor propuesta económica en arrendamiento de inmueble."/>
    <s v="Junta Distrital Ejecutiva No.10 de Jalisco - Zapopan"/>
    <s v="Junta Distrital Ejecutiva No.10 de Jalisco - Zapopan"/>
    <s v="Junta Distrital Ejecutiva No.10 de Jalisco - Zapopan"/>
    <s v="2024010003"/>
    <s v="08/01/2025"/>
    <s v="01/01/2025"/>
    <s v="30/09/2025"/>
    <n v="322991.37"/>
    <n v="374670"/>
    <s v=""/>
    <s v=""/>
    <s v="Moneda Nacional"/>
    <s v=""/>
    <x v="0"/>
    <s v="Arrendamiento Módulo de Atención Ciudadana 141051"/>
    <s v=""/>
    <s v="01/01/2025"/>
    <s v="30/09/2025"/>
    <s v="http://transparencia.ine.mx/sistemaot/cargaMasiva/Articulo70/2025/Formato28//JD10-JAL/tml1/contrato002.pdf"/>
    <s v=""/>
    <s v="2"/>
    <x v="0"/>
    <s v="Recursos federales"/>
    <s v="Presupuestao de Egreso de la federación"/>
    <s v=""/>
    <s v=""/>
    <s v=""/>
    <s v=""/>
    <s v=""/>
    <s v="No"/>
    <s v="2"/>
    <s v="Se recibio el servicio contra la factura emitida."/>
    <s v=""/>
    <s v=""/>
    <s v=""/>
    <s v=""/>
    <s v="http://transparencia.ine.mx/sistemaot/cargaMasiva/Articulo70/2025/Formato28//JD10-JAL/tml1/autorizacion002.pdf"/>
    <s v="JUNTA DISTRITAL EJECUTIVA NO.10 DE JALISCO - ZAPOPAN"/>
    <s v="31/03/2025"/>
    <m/>
    <x v="0"/>
    <x v="0"/>
  </r>
  <r>
    <s v="2025"/>
    <s v="01/01/2025"/>
    <s v="31/03/2025"/>
    <x v="0"/>
    <x v="0"/>
    <x v="0"/>
    <s v="JC10-6071"/>
    <s v=""/>
    <s v="Arrendamiento local Modulo de atención Ciudadana 141051; Artículo 31 fracc. III y artículo 51 del Reglamento del Instituto Nacional Electoral en materia de adquisiciones, arrendamientos de bienes muebles y servicios."/>
    <s v="http://transparencia.ine.mx/sistemaot/cargaMasiva/Articulo70/2025/Formato28//JD10-JAL/tml1/osp003.pdf"/>
    <s v="3"/>
    <s v=""/>
    <s v=""/>
    <s v="Arrendamiento Modulo de Atención Ciudadana 141051"/>
    <s v="3"/>
    <s v=""/>
    <s v="3"/>
    <s v="3"/>
    <s v=""/>
    <s v=""/>
    <s v=""/>
    <s v=""/>
    <s v="Luis Fernando"/>
    <s v="de la Huerta"/>
    <s v="Villanueva"/>
    <s v="Hombre"/>
    <s v=""/>
    <s v="3"/>
    <s v="HUVL471207QM0"/>
    <s v="Calle"/>
    <s v="Eulogio Parra"/>
    <s v="2760"/>
    <s v=""/>
    <s v="Colonia"/>
    <s v="Prados de Providencia"/>
    <s v="39"/>
    <s v="Guadalajara"/>
    <s v="39"/>
    <s v="Guadalajara"/>
    <s v="14"/>
    <s v="Jalisco"/>
    <s v="44670"/>
    <s v=""/>
    <s v=""/>
    <s v=""/>
    <s v=""/>
    <s v="Mejor propuesta económica en arrendamiento de inmueble."/>
    <s v="Junta Distrital Ejecutiva No.10 de Jalisco - Zapopan"/>
    <s v="Junta Distrital Ejecutiva No.10 de Jalisco - Zapopan"/>
    <s v="Junta Distrital Ejecutiva No.10 de Jalisco - Zapopan"/>
    <s v="2024010004"/>
    <s v="08/01/2025"/>
    <s v="01/01/2025"/>
    <s v="30/09/2025"/>
    <n v="161495.73000000001"/>
    <n v="187335"/>
    <s v=""/>
    <s v=""/>
    <s v="Moneda Nacional"/>
    <s v=""/>
    <x v="0"/>
    <s v="Arrendamiento Modulo de Atención Ciudadana 141051"/>
    <s v=""/>
    <s v="01/01/2025"/>
    <s v="30/09/2025"/>
    <s v="http://transparencia.ine.mx/sistemaot/cargaMasiva/Articulo70/2025/Formato28//JD10-JAL/tml1/contrato003.pdf"/>
    <s v=""/>
    <s v="3"/>
    <x v="0"/>
    <s v="Recursos federales"/>
    <s v="Presupuestao de Egreso de la federación"/>
    <s v=""/>
    <s v=""/>
    <s v=""/>
    <s v=""/>
    <s v=""/>
    <s v="No"/>
    <s v="3"/>
    <s v="Se recibio el servicio contra la factura emitida."/>
    <s v=""/>
    <s v=""/>
    <s v=""/>
    <s v=""/>
    <s v="http://transparencia.ine.mx/sistemaot/cargaMasiva/Articulo70/2025/Formato28//JD10-JAL/tml1/autorizacion003.pdf"/>
    <s v="JUNTA DISTRITAL EJECUTIVA NO.10 DE JALISCO - ZAPOPAN"/>
    <s v="31/03/2025"/>
    <m/>
    <x v="0"/>
    <x v="0"/>
  </r>
  <r>
    <s v="2025"/>
    <s v="01/01/2025"/>
    <s v="31/03/2025"/>
    <x v="0"/>
    <x v="1"/>
    <x v="0"/>
    <s v="JC10-6073"/>
    <s v=""/>
    <s v="Servicio de vigilancia; Artículo 31 fracc. III y artículo 51 del Reglamento del Instituto Nacional Electoral en materia de adquisiciones, arrendamientos de bienes muebles y servicios."/>
    <s v="http://transparencia.ine.mx/sistemaot/cargaMasiva/Articulo70/2025/Formato28//JD10-JAL/tml1/osp004.pdf"/>
    <s v="4"/>
    <s v=""/>
    <s v=""/>
    <s v="Vigilancia"/>
    <s v="4"/>
    <s v=""/>
    <s v="4"/>
    <s v="4"/>
    <s v=""/>
    <s v=""/>
    <s v=""/>
    <s v=""/>
    <s v=""/>
    <s v=""/>
    <s v=""/>
    <s v=""/>
    <s v="Grupo Interno de Soluciones SA de CV"/>
    <s v="4"/>
    <s v="GIS050307USA"/>
    <s v="Calle"/>
    <s v="Aristoteles"/>
    <s v="3136"/>
    <s v=""/>
    <s v="Colonia"/>
    <s v="Vallarta San Jorge"/>
    <s v="39"/>
    <s v="Guadalajara"/>
    <s v="39"/>
    <s v="Guadalajara"/>
    <s v="14"/>
    <s v="Jalisco"/>
    <s v="44690"/>
    <s v=""/>
    <s v=""/>
    <s v=""/>
    <s v=""/>
    <s v="Por cumplir con los requerimientos, las condiciones legales, técnicas y económicas y presentar una propuesta económica solvente que garantiza satisfactoriamente el cumplimiento de las obligaciones respectivas."/>
    <s v="Junta Distrital Ejecutiva No.10 de Jalisco - Zapopan"/>
    <s v="Junta Distrital Ejecutiva No.10 de Jalisco - Zapopan"/>
    <s v="Junta Distrital Ejecutiva No.10 de Jalisco - Zapopan"/>
    <s v="2024010002"/>
    <s v="08/01/2025"/>
    <s v="01/01/2025"/>
    <s v="28/02/2025"/>
    <n v="92196.11"/>
    <n v="106947.5"/>
    <s v=""/>
    <s v=""/>
    <s v="Moneda Nacional"/>
    <s v=""/>
    <x v="0"/>
    <s v="Vigilancia"/>
    <s v=""/>
    <s v="01/01/2025"/>
    <s v="28/02/2028"/>
    <s v="http://transparencia.ine.mx/sistemaot/cargaMasiva/Articulo70/2025/Formato28//JD10-JAL/tml1/contrato004.pdf"/>
    <s v=""/>
    <s v="4"/>
    <x v="0"/>
    <s v="Recursos federales"/>
    <s v="Presupuestao de Egreso de la federación"/>
    <s v=""/>
    <s v=""/>
    <s v=""/>
    <s v=""/>
    <s v=""/>
    <s v="No"/>
    <s v="4"/>
    <s v="Se recibio el servicio contra la factura emitida."/>
    <s v=""/>
    <s v=""/>
    <s v=""/>
    <s v=""/>
    <s v="http://transparencia.ine.mx/sistemaot/cargaMasiva/Articulo70/2025/Formato28//JD10-JAL/tml1/autorizacion004.pdf"/>
    <s v="JUNTA DISTRITAL EJECUTIVA NO.10 DE JALISCO - ZAPOPAN"/>
    <s v="31/03/2025"/>
    <m/>
    <x v="0"/>
    <x v="0"/>
  </r>
  <r>
    <s v="2025"/>
    <s v="01/01/2025"/>
    <s v="31/03/2025"/>
    <x v="0"/>
    <x v="1"/>
    <x v="0"/>
    <s v="JC10-6072"/>
    <s v=""/>
    <s v="Servicios de limpieza para la sede distrital; Artículo 31 fracc. III y artículo 51 del Reglamento del Instituto Nacional Electoral en materia de adquisiciones, arrendamientos de bienes muebles y servicios."/>
    <s v="http://transparencia.ine.mx/sistemaot/cargaMasiva/Articulo70/2025/Formato28//JD10-JAL/tml1/osp005.pdf"/>
    <s v="5"/>
    <s v=""/>
    <s v=""/>
    <s v="Limpieza"/>
    <s v="5"/>
    <s v=""/>
    <s v="5"/>
    <s v="5"/>
    <s v=""/>
    <s v=""/>
    <s v=""/>
    <s v=""/>
    <s v=""/>
    <s v=""/>
    <s v=""/>
    <s v=""/>
    <s v="Grupo Rodme SA de CV"/>
    <s v="5"/>
    <s v="GRO0311044M2"/>
    <s v="Calle"/>
    <s v="Regina"/>
    <s v="1631"/>
    <s v=""/>
    <s v="Colonia"/>
    <s v="Providencia 4ta sección"/>
    <s v="39"/>
    <s v="Guadalajara"/>
    <s v="39"/>
    <s v="Guadalajara"/>
    <s v="14"/>
    <s v="Jalisco"/>
    <s v="44639"/>
    <s v=""/>
    <s v=""/>
    <s v=""/>
    <s v=""/>
    <s v="Por cumplir con los requerimientos, las condiciones legales, técnicas y económicas y presentar una propuesta económica solvente que garantiza satisfactoriamente el cumplimiento de las obligaciones respectivas."/>
    <s v="Junta Distrital Ejecutiva No.10 de Jalisco - Zapopan"/>
    <s v="Junta Distrital Ejecutiva No.10 de Jalisco - Zapopan"/>
    <s v="Junta Distrital Ejecutiva No.10 de Jalisco - Zapopan"/>
    <s v="2024010170"/>
    <s v="08/01/2025"/>
    <s v="01/01/2025"/>
    <s v="28/02/2025"/>
    <n v="69950"/>
    <n v="81132.66"/>
    <s v=""/>
    <s v=""/>
    <s v="Moneda Nacional"/>
    <s v=""/>
    <x v="0"/>
    <s v="Limpieza"/>
    <s v=""/>
    <s v="01/01/2025"/>
    <s v="28/02/2025"/>
    <s v="http://transparencia.ine.mx/sistemaot/cargaMasiva/Articulo70/2025/Formato28//JD10-JAL/tml1/contrato005.pdf"/>
    <s v=""/>
    <s v="5"/>
    <x v="0"/>
    <s v="Recursos federales"/>
    <s v="Presupuestao de Egreso de la federación"/>
    <s v=""/>
    <s v=""/>
    <s v=""/>
    <s v=""/>
    <s v=""/>
    <s v="No"/>
    <s v="5"/>
    <s v="Se recibio el servicio contra la factura emitida."/>
    <s v=""/>
    <s v=""/>
    <s v=""/>
    <s v=""/>
    <s v="http://transparencia.ine.mx/sistemaot/cargaMasiva/Articulo70/2025/Formato28//JD10-JAL/tml1/autorizacion005.pdf"/>
    <s v="JUNTA DISTRITAL EJECUTIVA NO.10 DE JALISCO - ZAPOPAN"/>
    <s v="31/03/2025"/>
    <m/>
    <x v="0"/>
    <x v="0"/>
  </r>
  <r>
    <s v="2025"/>
    <s v="01/01/2025"/>
    <s v="31/03/2025"/>
    <x v="0"/>
    <x v="1"/>
    <x v="0"/>
    <s v="JC10-6074"/>
    <s v=""/>
    <s v="Servicios de mantenimiento Modulo de Atención Ciudadana; Artículo 31 fracc. III y artículo 51 del Reglamento del Instituto Nacional Electoral en materia de adquisiciones, arrendamientos de bienes muebles y servicios."/>
    <s v="http://transparencia.ine.mx/sistemaot/cargaMasiva/Articulo70/2025/Formato28//JD10-JAL/tml1/osp006.pdf"/>
    <s v="6"/>
    <s v=""/>
    <s v=""/>
    <s v="Mantenimiento"/>
    <s v="6"/>
    <s v=""/>
    <s v="6"/>
    <s v="6"/>
    <s v=""/>
    <s v=""/>
    <s v=""/>
    <s v=""/>
    <s v=""/>
    <s v=""/>
    <s v=""/>
    <s v=""/>
    <s v="Gruncom Clouthier Asociación Civil"/>
    <s v="6"/>
    <s v="GCL200624I65"/>
    <s v="Calle"/>
    <s v="Clouthier"/>
    <s v="253"/>
    <s v=""/>
    <s v="Colonia"/>
    <s v="Residencial Cordilleras"/>
    <s v="120"/>
    <s v="Zapopan"/>
    <s v="120"/>
    <s v="Zapopan"/>
    <s v="14"/>
    <s v="Jalisco"/>
    <s v="45039"/>
    <s v=""/>
    <s v=""/>
    <s v=""/>
    <s v=""/>
    <s v="Por cumplir con los requerimientos, las condiciones legales, técnicas y económicas y presentar una propuesta económica solvente que garantiza satisfactoriamente el cumplimiento de las obligaciones respectivas."/>
    <s v="Junta Distrital Ejecutiva No.10 de Jalisco - Zapopan"/>
    <s v="Junta Distrital Ejecutiva No.10 de Jalisco - Zapopan"/>
    <s v="Junta Distrital Ejecutiva No.10 de Jalisco - Zapopan"/>
    <s v="2024010171"/>
    <s v="08/01/2025"/>
    <s v="01/01/2025"/>
    <s v="30/09/2025"/>
    <n v="61414.2"/>
    <n v="61414.2"/>
    <s v=""/>
    <s v=""/>
    <s v="Moneda Nacional"/>
    <s v=""/>
    <x v="0"/>
    <s v="Mantenimiento"/>
    <s v=""/>
    <s v="01/01/2025"/>
    <s v="30/09/2025"/>
    <s v="http://transparencia.ine.mx/sistemaot/cargaMasiva/Articulo70/2025/Formato28//JD10-JAL/tml1/contrato006.pdf"/>
    <s v=""/>
    <s v="6"/>
    <x v="0"/>
    <s v="Recursos federales"/>
    <s v="Presupuestao de Egreso de la federación"/>
    <s v=""/>
    <s v=""/>
    <s v=""/>
    <s v=""/>
    <s v=""/>
    <s v="No"/>
    <s v="6"/>
    <s v="Se recibio el servicio contra la factura emitida."/>
    <s v=""/>
    <s v=""/>
    <s v=""/>
    <s v=""/>
    <s v="http://transparencia.ine.mx/sistemaot/cargaMasiva/Articulo70/2025/Formato28//JD10-JAL/tml1/autorizacion006.pdf"/>
    <s v="JUNTA DISTRITAL EJECUTIVA NO.10 DE JALISCO - ZAPOPAN"/>
    <s v="31/03/2025"/>
    <m/>
    <x v="0"/>
    <x v="0"/>
  </r>
  <r>
    <s v="2025"/>
    <s v="01/01/2025"/>
    <s v="31/03/2025"/>
    <x v="0"/>
    <x v="0"/>
    <x v="0"/>
    <s v="JC10-6075"/>
    <s v=""/>
    <s v="Arrendamiento de tres multifuncionales; Artículo 31 fracc. III y artículo 51 del Reglamento del Instituto Nacional Electoral en materia de adquisiciones, arrendamientos de bienes muebles y servicios."/>
    <s v="http://transparencia.ine.mx/sistemaot/cargaMasiva/Articulo70/2025/Formato28//JD10-JAL/tml1/osp007.pdf"/>
    <s v="7"/>
    <s v=""/>
    <s v=""/>
    <s v="Tres multifuncionales"/>
    <s v="7"/>
    <s v=""/>
    <s v="7"/>
    <s v="7"/>
    <s v=""/>
    <s v=""/>
    <s v=""/>
    <s v=""/>
    <s v="Oscar Arturo"/>
    <s v="Padilla"/>
    <s v="Rodriguez"/>
    <s v="Hombre"/>
    <s v=""/>
    <s v="7"/>
    <s v="PARO840611SE7"/>
    <s v="Calle"/>
    <s v="Ignacio Zaragoza"/>
    <s v="362"/>
    <s v="Norte"/>
    <s v="Colonia"/>
    <s v="Centro"/>
    <s v="17"/>
    <s v="Sinaloa"/>
    <s v="17"/>
    <s v="Sinaloa"/>
    <s v="25"/>
    <s v="Sinaloa"/>
    <s v="81200"/>
    <s v=""/>
    <s v=""/>
    <s v=""/>
    <s v=""/>
    <s v="Mejor propuesta económica en arrendamiento de multifuncional."/>
    <s v="Junta Distrital Ejecutiva No.10 de Jalisco - Zapopan"/>
    <s v="Junta Distrital Ejecutiva No.10 de Jalisco - Zapopan"/>
    <s v="Junta Distrital Ejecutiva No.10 de Jalisco - Zapopan"/>
    <s v="2024010022"/>
    <s v="08/01/2025"/>
    <s v="01/01/2025"/>
    <s v="31/03/2025"/>
    <n v="3900"/>
    <n v="4524"/>
    <s v=""/>
    <s v=""/>
    <s v="Moneda Nacional"/>
    <s v=""/>
    <x v="0"/>
    <s v="Tres multifuncionales"/>
    <s v=""/>
    <s v="01/01/2025"/>
    <s v="31/03/2025"/>
    <s v="http://transparencia.ine.mx/sistemaot/cargaMasiva/Articulo70/2025/Formato28//JD10-JAL/tml1/contrato007.pdf"/>
    <s v=""/>
    <s v="7"/>
    <x v="0"/>
    <s v="Recursos federales"/>
    <s v="Presupuestao de Egreso de la federación"/>
    <s v=""/>
    <s v=""/>
    <s v=""/>
    <s v=""/>
    <s v=""/>
    <s v="No"/>
    <s v="7"/>
    <s v="Se recibio el servicio contra la factura emitida."/>
    <s v=""/>
    <s v=""/>
    <s v=""/>
    <s v=""/>
    <s v="http://transparencia.ine.mx/sistemaot/cargaMasiva/Articulo70/2025/Formato28//JD10-JAL/tml1/autorizacion007.pdf"/>
    <s v="JUNTA DISTRITAL EJECUTIVA NO.10 DE JALISCO - ZAPOPAN"/>
    <s v="31/03/2025"/>
    <m/>
    <x v="0"/>
    <x v="0"/>
  </r>
  <r>
    <s v="2025"/>
    <s v="01/01/2025"/>
    <s v="31/03/2025"/>
    <x v="0"/>
    <x v="0"/>
    <x v="0"/>
    <s v="INE/SERV/01/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1.pdf"/>
    <s v="8"/>
    <s v=""/>
    <s v=""/>
    <s v="Arrendamiento del inmueble que ocupa la 06 Junta Distrital Ejecutiva"/>
    <s v="8"/>
    <s v=""/>
    <s v="8"/>
    <s v="8"/>
    <s v=""/>
    <s v=""/>
    <s v=""/>
    <s v=""/>
    <s v="Ricardo"/>
    <s v="Franco"/>
    <s v="Guerra"/>
    <s v="Hombre"/>
    <s v=""/>
    <s v="8"/>
    <s v="FAGR420425SZ9"/>
    <s v="Calle"/>
    <s v="Campos Eliseos"/>
    <s v="2914"/>
    <s v=""/>
    <s v="Colonia"/>
    <s v="Plaza Europa"/>
    <s v="21"/>
    <s v="Puebla"/>
    <s v="21"/>
    <s v="Puebla"/>
    <s v="21"/>
    <s v="Puebla"/>
    <s v="72500"/>
    <s v=""/>
    <s v=""/>
    <s v=""/>
    <s v=""/>
    <s v="El proveedor es de arrendamiento y unicamente se renovo el contrato."/>
    <s v="Junta Distrital Ejecutiva No.06 de Puebla - Heroica Puebla de Zaragoza"/>
    <s v="Junta Distrital Ejecutiva No.06 de Puebla - Heroica Puebla de Zaragoza"/>
    <s v="Junta Distrital Ejecutiva No.06 de Puebla - Heroica Puebla de Zaragoza"/>
    <s v="INE/SERV/01/2025"/>
    <s v="29/01/2025"/>
    <s v="01/01/2025"/>
    <s v="31/12/2025"/>
    <n v="1002744.48"/>
    <n v="1163183.52"/>
    <s v=""/>
    <s v=""/>
    <s v="Moneda Nacional"/>
    <s v=""/>
    <x v="0"/>
    <s v="Arrendamiento de inmueble ubicado en Boulevard 18 de noviembre, número 31, de la Colonia Satélite Magisterial, Municipio de Puebla, Código Postal 72320 en el estado de Puebla, para uso de oficinas y bodegas de la 06 Junta Distrital Ejecutiva del Instituto Nacional Electoral en el estado de Puebla."/>
    <s v=""/>
    <s v="01/01/2025"/>
    <s v="31/12/2025"/>
    <s v="http://transparencia.ine.mx/sistemaot/cargaMasiva/Articulo70/2025/Formato28//JD06-PUE/tml1/contrato1.pdf"/>
    <s v=""/>
    <s v="8"/>
    <x v="0"/>
    <s v="Recursos federales"/>
    <s v="Presupuesto de Egresos de la Federacion"/>
    <s v=""/>
    <s v=""/>
    <s v=""/>
    <s v=""/>
    <s v=""/>
    <s v="No"/>
    <s v="8"/>
    <s v=""/>
    <s v=""/>
    <s v=""/>
    <s v=""/>
    <s v=""/>
    <s v="http://transparencia.ine.mx/sistemaot/cargaMasiva/Articulo70/2025/Formato28//JD06-PUE/tml1/factura1.pdf"/>
    <s v="JUNTA DISTRITAL EJECUTIVA NO.06 DE PUEBLA - PUEBLA"/>
    <s v="31/03/2025"/>
    <m/>
    <x v="1"/>
    <x v="0"/>
  </r>
  <r>
    <s v="2025"/>
    <s v="01/01/2025"/>
    <s v="31/03/2025"/>
    <x v="0"/>
    <x v="0"/>
    <x v="0"/>
    <s v="INE/SERV/02/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2.pdf"/>
    <s v="9"/>
    <s v=""/>
    <s v=""/>
    <s v="Arrendamiento del inmueble que ocupa el Módulo de Atención Ciudadana 210651"/>
    <s v="9"/>
    <s v=""/>
    <s v="9"/>
    <s v="9"/>
    <s v=""/>
    <s v=""/>
    <s v=""/>
    <s v=""/>
    <s v=""/>
    <s v=""/>
    <s v=""/>
    <s v=""/>
    <s v="Indumecanica"/>
    <s v="9"/>
    <s v="IND830502D95"/>
    <s v="Carretera"/>
    <s v="Mexico-Puebla"/>
    <s v="Km 126.5"/>
    <s v=""/>
    <s v="Pueblo"/>
    <s v="San Pedro Cholula"/>
    <s v="140"/>
    <s v="San Pedro Cholula"/>
    <s v="140"/>
    <s v="San Pedro Cholula"/>
    <s v="21"/>
    <s v="Puebla"/>
    <s v="72760"/>
    <s v=""/>
    <s v=""/>
    <s v=""/>
    <s v=""/>
    <s v="El proveedor es de arrendamiento y unicamente se renovo el contrato."/>
    <s v="Junta Distrital Ejecutiva No.06 de Puebla - Heroica Puebla de Zaragoza"/>
    <s v="Junta Distrital Ejecutiva No.06 de Puebla - Heroica Puebla de Zaragoza"/>
    <s v="Junta Distrital Ejecutiva No.06 de Puebla - Heroica Puebla de Zaragoza"/>
    <s v="INE/SERV/02/2025"/>
    <s v="29/01/2025"/>
    <s v="01/01/2025"/>
    <s v="31/12/2025"/>
    <n v="493097.28"/>
    <n v="571992.96"/>
    <s v=""/>
    <s v=""/>
    <s v="Moneda Nacional"/>
    <s v=""/>
    <x v="1"/>
    <s v="Arrendamiento de los locales 1, 2 y 3, del centro comercial Plaza Loreto, con dirección Calzada Ignacio Zaragoza, número 266 de la colonia Los Pinos,C.P. 72260 de esta ciudad de Puebla, Puebla, dentro centro comercial Plaza Loreto, para uso de Módulo de Atención Ciudadana."/>
    <s v=""/>
    <s v="01/01/2025"/>
    <s v="31/12/2025"/>
    <s v="http://transparencia.ine.mx/sistemaot/cargaMasiva/Articulo70/2025/Formato28//JD06-PUE/tml1/contrato2.pdf"/>
    <s v=""/>
    <s v="9"/>
    <x v="0"/>
    <s v="Recursos federales"/>
    <s v="Presupuesto de Egresos de la Federacion"/>
    <s v=""/>
    <s v=""/>
    <s v=""/>
    <s v=""/>
    <s v=""/>
    <s v="No"/>
    <s v="9"/>
    <s v=""/>
    <s v=""/>
    <s v=""/>
    <s v=""/>
    <s v=""/>
    <s v="http://transparencia.ine.mx/sistemaot/cargaMasiva/Articulo70/2025/Formato28//JD06-PUE/tml1/factura2.pdf"/>
    <s v="JUNTA DISTRITAL EJECUTIVA NO.06 DE PUEBLA - PUEBLA"/>
    <s v="31/03/2025"/>
    <m/>
    <x v="1"/>
    <x v="0"/>
  </r>
  <r>
    <s v="2025"/>
    <s v="01/01/2025"/>
    <s v="31/03/2025"/>
    <x v="0"/>
    <x v="1"/>
    <x v="0"/>
    <s v="INE/SERV/04/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3.pdf"/>
    <s v="10"/>
    <s v=""/>
    <s v=""/>
    <s v="Arrendamiento de fotocopiadora"/>
    <s v="10"/>
    <s v=""/>
    <s v="10"/>
    <s v="10"/>
    <s v=""/>
    <s v=""/>
    <s v=""/>
    <s v=""/>
    <s v=""/>
    <s v=""/>
    <s v=""/>
    <s v=""/>
    <s v="Equipos y Maquinaria Ardi s.a. de c.v."/>
    <s v="10"/>
    <s v="EMA061123SV7"/>
    <s v="Calle"/>
    <s v="Diego Rivera"/>
    <s v="1817"/>
    <s v=""/>
    <s v="Colonia"/>
    <s v="Satelite Magisterial primera seccion"/>
    <s v="21"/>
    <s v="Puebla"/>
    <s v="21"/>
    <s v="Puebla"/>
    <s v="21"/>
    <s v="Puebla"/>
    <s v="72400"/>
    <s v=""/>
    <s v=""/>
    <s v=""/>
    <s v=""/>
    <s v="La renta de copiadora es la que nos ofrece el mejor precio y servicio"/>
    <s v="Junta Distrital Ejecutiva No.06 de Puebla - Heroica Puebla de Zaragoza"/>
    <s v="Junta Distrital Ejecutiva No.06 de Puebla - Heroica Puebla de Zaragoza"/>
    <s v="Junta Distrital Ejecutiva No.06 de Puebla - Heroica Puebla de Zaragoza"/>
    <s v="INE/SERV/04/2025"/>
    <s v="31/01/2025"/>
    <s v="01/01/2025"/>
    <s v="31/12/2025"/>
    <n v="40800"/>
    <n v="47328"/>
    <s v=""/>
    <s v=""/>
    <s v="Moneda Nacional"/>
    <s v=""/>
    <x v="1"/>
    <s v="Servicio de arrendamiento de una fotocopiadora marca canon, modelo image runner advance 6065, con velocidad de copiado de 65 copias por minuto."/>
    <s v=""/>
    <s v="01/01/2025"/>
    <s v="31/12/2025"/>
    <s v="http://transparencia.ine.mx/sistemaot/cargaMasiva/Articulo70/2025/Formato28//JD06-PUE/tml1/contrato3.pdf"/>
    <s v=""/>
    <s v="10"/>
    <x v="0"/>
    <s v="Recursos federales"/>
    <s v="Presupuesto de Egresos de la Federacion"/>
    <s v=""/>
    <s v=""/>
    <s v=""/>
    <s v=""/>
    <s v=""/>
    <s v="No"/>
    <s v="10"/>
    <s v=""/>
    <s v=""/>
    <s v=""/>
    <s v=""/>
    <s v=""/>
    <s v="http://transparencia.ine.mx/sistemaot/cargaMasiva/Articulo70/2025/Formato28//JD06-PUE/tml1/factura3.pdf"/>
    <s v="JUNTA DISTRITAL EJECUTIVA NO.06 DE PUEBLA - PUEBLA"/>
    <s v="31/03/2025"/>
    <m/>
    <x v="1"/>
    <x v="0"/>
  </r>
  <r>
    <s v="2025"/>
    <s v="01/01/2025"/>
    <s v="31/03/2025"/>
    <x v="0"/>
    <x v="1"/>
    <x v="0"/>
    <s v="INE/SERV/05/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4.pdf"/>
    <s v="11"/>
    <s v=""/>
    <s v=""/>
    <s v="Servicio de limpieza para la 06 Junta Distrital Ejecutiva y el Módulo de Atención Ciudadana 210651"/>
    <s v="11"/>
    <s v=""/>
    <s v="11"/>
    <s v="11"/>
    <s v=""/>
    <s v=""/>
    <s v=""/>
    <s v=""/>
    <s v="Beatriz Eugenia"/>
    <s v="Camacho"/>
    <s v="Quiroz"/>
    <s v="Mujer"/>
    <s v=""/>
    <s v="11"/>
    <s v="CAQB700505M4A"/>
    <s v="Calle"/>
    <s v="16 sur"/>
    <s v="11307"/>
    <s v="27"/>
    <s v="Fraccionamiento"/>
    <s v="Los Heroes"/>
    <s v="21"/>
    <s v="Puebla"/>
    <s v="21"/>
    <s v="Puebla"/>
    <s v="21"/>
    <s v="Puebla"/>
    <s v="72160"/>
    <s v=""/>
    <s v=""/>
    <s v=""/>
    <s v=""/>
    <s v="La limpieza es la empresa que nos otorga el mejor precio y servicio."/>
    <s v="Junta Distrital Ejecutiva No.06 de Puebla - Heroica Puebla de Zaragoza"/>
    <s v="Junta Distrital Ejecutiva No.06 de Puebla - Heroica Puebla de Zaragoza"/>
    <s v="Junta Distrital Ejecutiva No.06 de Puebla - Heroica Puebla de Zaragoza"/>
    <s v="INE/SERV/05/2025"/>
    <s v="29/01/2025"/>
    <s v="01/01/2025"/>
    <s v="31/12/2025"/>
    <n v="320160"/>
    <n v="290720.03999999998"/>
    <s v=""/>
    <s v=""/>
    <s v="Moneda Nacional"/>
    <s v=""/>
    <x v="1"/>
    <s v="Servicio integral de limpieza en las oficinas en cada uno de los inmuebles que ocupan las oficinas sede de la 06 Junta Distrital Ejecutiva y del Módulo de Atención Ciudadana 210651 de la Vocalía del Registro Federal de Electores de la misma Junta Distrital Ejecutiva, y que corresponden a los ubicados en Boulevard 18 de Noviembre número 31, Colonia Satélite Magisterial, y en Calzada Ignacio Zaragoza número 266, locales 1, 2, 3, zona E, Colonia Los Pinos, ambos de la Ciudad de Puebla, respectivamente, incluyendo mobiliario y equipo de oficina."/>
    <s v=""/>
    <s v="01/01/2025"/>
    <s v="31/12/2025"/>
    <s v="http://transparencia.ine.mx/sistemaot/cargaMasiva/Articulo70/2025/Formato28//JD06-PUE/tml1/contrato4.pdf"/>
    <s v=""/>
    <s v="11"/>
    <x v="0"/>
    <s v="Recursos federales"/>
    <s v="Presupuesto de Egresos de la Federacion"/>
    <s v=""/>
    <s v=""/>
    <s v=""/>
    <s v=""/>
    <s v=""/>
    <s v="No"/>
    <s v="11"/>
    <s v=""/>
    <s v=""/>
    <s v=""/>
    <s v=""/>
    <s v=""/>
    <s v="http://transparencia.ine.mx/sistemaot/cargaMasiva/Articulo70/2025/Formato28//JD06-PUE/tml1/factura4.pdf"/>
    <s v="JUNTA DISTRITAL EJECUTIVA NO.06 DE PUEBLA - PUEBLA"/>
    <s v="31/03/2025"/>
    <m/>
    <x v="1"/>
    <x v="0"/>
  </r>
  <r>
    <s v="2025"/>
    <s v="01/01/2025"/>
    <s v="31/03/2025"/>
    <x v="0"/>
    <x v="1"/>
    <x v="0"/>
    <s v="INE/SERV/06/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5.pdf"/>
    <s v="12"/>
    <s v=""/>
    <s v=""/>
    <s v="Servicio de compra de combustible para la 06 Junta Distrital Ejecutiva"/>
    <s v="12"/>
    <s v=""/>
    <s v="12"/>
    <s v="12"/>
    <s v=""/>
    <s v=""/>
    <s v=""/>
    <s v=""/>
    <s v=""/>
    <s v=""/>
    <s v=""/>
    <s v=""/>
    <s v="Si vale mexico S.A. de C.V."/>
    <s v="12"/>
    <s v="PUN9810229R0"/>
    <s v="Avenida"/>
    <s v="Paseo de la reforma"/>
    <s v="284"/>
    <s v="Piso 23"/>
    <s v="Colonia"/>
    <s v="Juarez"/>
    <s v="9"/>
    <s v="Ciudad de Mexico"/>
    <s v="9"/>
    <s v="Delegacion Cuauhtemoc"/>
    <s v="9"/>
    <s v="Ciudad de México"/>
    <s v="06600"/>
    <s v=""/>
    <s v=""/>
    <s v=""/>
    <s v=""/>
    <s v="La empresa de vales de gasolina nos ha mantenido el porcentaje de comision y nos ha ofrecido un excelente servicio."/>
    <s v="Junta Distrital Ejecutiva No.06 de Puebla - Heroica Puebla de Zaragoza"/>
    <s v="Junta Distrital Ejecutiva No.06 de Puebla - Heroica Puebla de Zaragoza"/>
    <s v="Junta Distrital Ejecutiva No.06 de Puebla - Heroica Puebla de Zaragoza"/>
    <s v="INE/SERV/06/2025"/>
    <s v="29/01/2025"/>
    <s v="01/01/2025"/>
    <s v="31/12/2025"/>
    <n v="306620.76"/>
    <n v="355368"/>
    <s v=""/>
    <s v=""/>
    <s v="Moneda Nacional"/>
    <s v=""/>
    <x v="0"/>
    <s v="Servicio de uso de Monedero para el suministro de combustible para los vehículos oficiales asignados a la 06 Junta Distrital Ejecutiva del Instituto Nacional Electoral en el estado de Puebla."/>
    <s v=""/>
    <s v="01/01/2025"/>
    <s v="31/12/2025"/>
    <s v="http://transparencia.ine.mx/sistemaot/cargaMasiva/Articulo70/2025/Formato28//JD06-PUE/tml1/contrato5.pdf"/>
    <s v=""/>
    <s v="12"/>
    <x v="0"/>
    <s v="Recursos federales"/>
    <s v="Presupuesto de Egresos de la Federacion"/>
    <s v=""/>
    <s v=""/>
    <s v=""/>
    <s v=""/>
    <s v=""/>
    <s v="No"/>
    <s v="12"/>
    <s v=""/>
    <s v=""/>
    <s v=""/>
    <s v=""/>
    <s v=""/>
    <s v="http://transparencia.ine.mx/sistemaot/cargaMasiva/Articulo70/2025/Formato28//JD06-PUE/tml1/factura5.pdf"/>
    <s v="JUNTA DISTRITAL EJECUTIVA NO.06 DE PUEBLA - PUEBLA"/>
    <s v="31/03/2025"/>
    <m/>
    <x v="1"/>
    <x v="0"/>
  </r>
  <r>
    <s v="2025"/>
    <s v="01/01/2025"/>
    <s v="31/03/2025"/>
    <x v="0"/>
    <x v="0"/>
    <x v="0"/>
    <s v="003/2024"/>
    <s v=""/>
    <s v="Pago de arrendamiento conforme al Artículo 31 fracc. III y artículo 51 del Reglamento del Instituto Nacional Electoral en Materia de Adquisiciones, Arrendamientos de Bienes Muebles y Servicios."/>
    <s v="http://transparencia.ine.mx/sistemaot/cargaMasiva/Articulo70/2025/Formato28//JD06-COAH/tml1/solicituddepago1.pdf"/>
    <s v="13"/>
    <s v=""/>
    <s v=""/>
    <s v="Renta de inmueble el inmueble ubicado en Plaza Jumbo, número 747, número interior locales 33, 34, 35, 36 y 38, Colonia Parque Industrial Oriente, Municipio Torreón, Poblado o Ciudad de Torreón, Código Postal 27278 en el Estado de Coahuila, los locales 33 y 35 tienen una superficie de 240 metros cuadrados cada uno y los locales 34, 36 y 38, para las instalaciones de esta 06 Juntad Distrital Ejecutiva en Coahuila"/>
    <s v="13"/>
    <s v=""/>
    <s v="13"/>
    <s v="13"/>
    <s v=""/>
    <s v=""/>
    <s v=""/>
    <s v=""/>
    <s v="Aristidis"/>
    <s v="Papadopulos"/>
    <s v="Villalobos"/>
    <s v="Mujer"/>
    <s v=""/>
    <s v="13"/>
    <s v="PAVA51122QF0"/>
    <s v="Boulevard"/>
    <s v="Pedro Rodriguez Triana"/>
    <s v="747-5"/>
    <s v=""/>
    <s v="Parque industrial"/>
    <s v="Oriente"/>
    <s v="35"/>
    <s v="Torreón"/>
    <s v="35"/>
    <s v="Torreón"/>
    <s v="5"/>
    <s v="Coahuila de Zaragoza"/>
    <s v="27278"/>
    <s v=""/>
    <s v=""/>
    <s v=""/>
    <s v=""/>
    <s v="Mejor propuesta económica en arrendamiento de inmueble."/>
    <s v="6 Junta Distrital Ejecutiva del Instituto Nacional Electoral en el estado de Coahuila"/>
    <s v="6 Junta Distrital Ejecutiva del Instituto Nacional Electoral en el estado de Coahuila"/>
    <s v="6 Junta Distrital Ejecutiva del Instituto Nacional Electoral en el estado de Coahuila"/>
    <s v="003/2024"/>
    <s v="01/09/2024"/>
    <s v="01/09/2024"/>
    <s v="31/08/2025"/>
    <n v="109079.33"/>
    <n v="126532.03"/>
    <s v=""/>
    <s v=""/>
    <s v="Moneda Nacional"/>
    <s v=""/>
    <x v="0"/>
    <s v="El Arrendador otorga en arrendamiento al Arrendatario el inmueble ubicado en Plaza Jumbo, número 747, numero interior locales 33, 34, 35, 36 y 38, Colonia Parque Industrial Oriente, Municipio Torreón, Poblado o Ciudad de Torreón, Código Postal 27278 en el Estado de Coahuila, los locales 33 y 35 tienen una superficie de 240 /g metros cuadrados cada uno y los locales 34, 36 y 38 tienen una superficie de 200 metros cuadrados cada uno; el cual cuenta con una superficie rentable de 1,080 ( mil ochenta) m construidos y 12 cajones exclusivos de estacionamiento y 24 cajones de uso común, resultando un total de 36 (treinta y seis) cajones de estacionamiento; para uso de oficinas, bodega, bodega electoral, centro de verificación y monitoreo espacio para el personal de custodia, módulo de atención ciudadana y estacionamiento externo."/>
    <s v=""/>
    <s v="01/09/2024"/>
    <s v="31/08/2025"/>
    <s v="http://transparencia.ine.mx/sistemaot/cargaMasiva/Articulo70/2025/Formato28//JD06-COAH/tml1/contrato1.pdf"/>
    <s v=""/>
    <s v="13"/>
    <x v="0"/>
    <s v="Recursos federales"/>
    <s v="Presupuesto de Egresos de la federación"/>
    <s v=""/>
    <s v=""/>
    <s v=""/>
    <s v=""/>
    <s v=""/>
    <s v="No"/>
    <s v="13"/>
    <s v=""/>
    <s v=""/>
    <s v=""/>
    <s v=""/>
    <s v=""/>
    <s v="http://transparencia.ine.mx/sistemaot/cargaMasiva/Articulo70/2025/Formato28//JD06-COAH/tml1/factura1.pdf"/>
    <s v="JUNTA DISTRITAL EJECUTIVA NO.06 DE COAHUILA - TORREON"/>
    <s v="31/03/2025"/>
    <m/>
    <x v="2"/>
    <x v="0"/>
  </r>
  <r>
    <s v="2025"/>
    <s v="01/01/2025"/>
    <s v="31/03/2025"/>
    <x v="0"/>
    <x v="1"/>
    <x v="0"/>
    <s v="001/2025"/>
    <s v=""/>
    <s v="Pago de Servicio de Limpieza Empresarial conforme al Artículo 31 fracc. III y artículo 51 del Reglamento del Instituto Nacional Electoral en Materia de Adquisiciones, Arrendamientos de Bienes Muebles y Servicios."/>
    <s v="http://transparencia.ine.mx/sistemaot/cargaMasiva/Articulo70/2025/Formato28//JD06-COAH/tml1/solicituddepago2.pdf"/>
    <s v="14"/>
    <s v=""/>
    <s v=""/>
    <s v="Prestación de servicios especializados de Limpieza, aseo como: barrido, trapeado y/o mopeado de pisos en áreas interiores, desinfeccion y aseo en general de baños, limpieza de puertas, muebles, cuadros y equipo de oficina, limpieza de areas exteriores(fachada, estacionamiento , pasillos, banquetas), limpieza de ventanas y vaciar botesde basura y cambio de bolsas, para las instalaciones de esta 06 Juntad Distrital Ejecutiva en Coahuila"/>
    <s v="14"/>
    <s v=""/>
    <s v="14"/>
    <s v="14"/>
    <s v=""/>
    <s v=""/>
    <s v=""/>
    <s v=""/>
    <s v=""/>
    <s v=""/>
    <s v=""/>
    <s v=""/>
    <s v="Servicios Generales de México, S.A. de C.V."/>
    <s v="14"/>
    <s v="SGM0712072B8"/>
    <s v="Avenida"/>
    <s v="Francisco J. Allen"/>
    <s v="1"/>
    <s v=""/>
    <s v="Colonia"/>
    <s v="Nueva los angeles"/>
    <s v="35"/>
    <s v="Torreón"/>
    <s v="35"/>
    <s v="Torreón"/>
    <s v="5"/>
    <s v="Coahuila de Zaragoza"/>
    <s v="27140"/>
    <s v=""/>
    <s v=""/>
    <s v=""/>
    <s v=""/>
    <s v="Mejor propuesta económica de la prestacion se servicios de limpieza"/>
    <s v="6 Junta Distrital Ejecutiva del Instituto Nacional Electoral en el estado de Coahuila"/>
    <s v="6 Junta Distrital Ejecutiva del Instituto Nacional Electoral en el estado de Coahuila"/>
    <s v="6 Junta Distrital Ejecutiva del Instituto Nacional Electoral en el estado de Coahuila"/>
    <s v="001/2025"/>
    <s v="01/03/2025"/>
    <s v="01/03/2025"/>
    <s v="31/07/2025"/>
    <n v="15500.07"/>
    <n v="17980.080000000002"/>
    <s v=""/>
    <s v=""/>
    <s v="Moneda Nacional"/>
    <s v=""/>
    <x v="0"/>
    <s v="La empresa se obliga a proporcionar al Cliente el servicio especializado de Mantenimiento de Limpieza en sus instalaciones, como: barrido, trapeado y/o mopeado de pisos en áreas interiores, desinfeccion y aseo en general de baños, limpieza de puertas, muebles, cuadros y equipo de oficina, limpieza de areas exteriores(fachada, estacionamiento , pasillos, banquetas), limpieza de ventanas y vaciar botesde basura y cambio de bolsas."/>
    <s v=""/>
    <s v="01/03/2025"/>
    <s v="31/07/2025"/>
    <s v="http://transparencia.ine.mx/sistemaot/cargaMasiva/Articulo70/2025/Formato28//JD06-COAH/tml1/contrato2.pdf"/>
    <s v=""/>
    <s v="14"/>
    <x v="0"/>
    <s v="Recursos federales"/>
    <s v="Presupuesto de Egresos de la federación"/>
    <s v=""/>
    <s v=""/>
    <s v=""/>
    <s v=""/>
    <s v=""/>
    <s v="No"/>
    <s v="14"/>
    <s v=""/>
    <s v=""/>
    <s v=""/>
    <s v=""/>
    <s v=""/>
    <s v="http://transparencia.ine.mx/sistemaot/cargaMasiva/Articulo70/2025/Formato28//JD06-COAH/tml1/factura2.pdf"/>
    <s v="JUNTA DISTRITAL EJECUTIVA NO.06 DE COAHUILA - TORREON"/>
    <s v="31/03/2025"/>
    <m/>
    <x v="2"/>
    <x v="0"/>
  </r>
  <r>
    <s v="2025"/>
    <s v="01/01/2025"/>
    <s v="31/03/2025"/>
    <x v="0"/>
    <x v="0"/>
    <x v="0"/>
    <s v="INE/SERV/001/2025"/>
    <s v=""/>
    <s v="Arrendamiento de los locales que ocupa el Módulo de Atención Ciudadana 210951 con base en el Artículo 31 fracc. III y artículo 51 del Reglamento del Instituto Nacional Electoral en materia de adquisiciones, arrendamientos de bienes muebles y servicios."/>
    <s v="http://transparencia.ine.mx/sistemaot/cargaMasiva/Articulo70/2025/Formato28//JD09-PUE/tml1/1ospmac.pdf"/>
    <s v="15"/>
    <s v=""/>
    <s v=""/>
    <s v="Arrendamiento del Módulo de Atención Ciudadana número 210951 de enero a diciembre de 2025, conforme al contrato no. 01"/>
    <s v="15"/>
    <s v=""/>
    <s v="15"/>
    <s v="15"/>
    <s v=""/>
    <s v=""/>
    <s v=""/>
    <s v=""/>
    <s v=""/>
    <s v=""/>
    <s v=""/>
    <s v=""/>
    <s v="Inmobiliaria Zona Dorada Sc"/>
    <s v="15"/>
    <s v="IZD840801EA0"/>
    <s v="Boulevard"/>
    <s v="Heroes 5 de Mayo"/>
    <s v="3510"/>
    <s v="3"/>
    <s v="Colonia"/>
    <s v="Ladrillera de Benitez"/>
    <s v="185"/>
    <s v="Ladrillera de Benitez"/>
    <s v="114"/>
    <s v="Puebla"/>
    <s v="21"/>
    <s v="Puebla"/>
    <s v="72530"/>
    <s v=""/>
    <s v=""/>
    <s v=""/>
    <s v=""/>
    <s v="Su propuesta cumplió con los requisitos, normativos, técnicos y económicos, por lo cual resultó favorecido por el Instituto"/>
    <s v="Junta Distrital Ejecutiva No.09 De Puebla - Heroica Puebla De Zaragoza"/>
    <s v="Junta Distrital Ejecutiva No.09 de Puebla - Puebla"/>
    <s v="Junta Distrital Ejecutiva No.09 de Puebla - Puebla"/>
    <s v="INE/SERV/001/2025"/>
    <s v="01/02/2025"/>
    <s v="01/01/2025"/>
    <s v="31/12/2025"/>
    <n v="298686.24"/>
    <n v="346476"/>
    <s v=""/>
    <s v=""/>
    <s v="Moneda Nacional"/>
    <s v=""/>
    <x v="1"/>
    <s v="El arrendador otorga en arrendamiento, el inmueble del inmueble ocupado por el Módulo de Atención Ciudadana 210951, ubicado en Eufemio Zapata 1-Local 26 y 27, Sta María la Rivera, 72050 Heroica Puebla de Zaragoza, Pue., en el Estado de Puebla."/>
    <s v=""/>
    <s v="01/01/2025"/>
    <s v="31/12/2025"/>
    <s v="http://transparencia.ine.mx/sistemaot/cargaMasiva/Articulo70/2025/Formato28//JD09-PUE/tml1/1pl09_serv001_mac.pdf"/>
    <s v=""/>
    <s v="15"/>
    <x v="0"/>
    <s v="Federales"/>
    <s v="Presupuesto de Egresos de la federación"/>
    <s v=""/>
    <s v=""/>
    <s v=""/>
    <s v=""/>
    <s v=""/>
    <s v="No"/>
    <s v="15"/>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09-PUE/tml1/1facturamac.pdf"/>
    <s v="JUNTA DISTRITAL EJECUTIVA NO.09 DE PUEBLA - PUEBLA"/>
    <s v="31/03/2025"/>
    <m/>
    <x v="1"/>
    <x v="0"/>
  </r>
  <r>
    <s v="2025"/>
    <s v="01/01/2025"/>
    <s v="31/03/2025"/>
    <x v="0"/>
    <x v="0"/>
    <x v="0"/>
    <s v="INE/SERV/002/2025"/>
    <s v=""/>
    <s v="Arrendamiento del edificio que ocupa la 09 Junta Distrital Ejecutiva con base en el Artículo 31 fracc. III y artículo 51 del Reglamento del Instituto Nacional Electoral en materia de adquisiciones, arrendamientos de bienes muebles y servicios."/>
    <s v="http://transparencia.ine.mx/sistemaot/cargaMasiva/Articulo70/2025/Formato28//JD09-PUE/tml1/2ospjde09.pdf"/>
    <s v="16"/>
    <s v=""/>
    <s v=""/>
    <s v="Arrendamiento de enero a diciembre de 2025 de la 09 Junta Distrital Ejecutiva, Boulevard Atlixco 71, Colonia La Paz, contrato no. 02."/>
    <s v="16"/>
    <s v=""/>
    <s v="16"/>
    <s v="16"/>
    <s v=""/>
    <s v=""/>
    <s v=""/>
    <s v=""/>
    <s v="Jesus"/>
    <s v="Gonzalez"/>
    <s v="Anaya"/>
    <s v="Hombre"/>
    <s v=""/>
    <s v="16"/>
    <s v="GOAJ500714C72"/>
    <s v="Calle"/>
    <s v="11 Norte"/>
    <s v="6"/>
    <s v=""/>
    <s v="Colonia"/>
    <s v="Centro"/>
    <s v="185"/>
    <s v="Centro"/>
    <s v="114"/>
    <s v="Puebla"/>
    <s v="21"/>
    <s v="Puebla"/>
    <s v="72000"/>
    <s v=""/>
    <s v=""/>
    <s v=""/>
    <s v=""/>
    <s v="Su propuesta cumplió con los requisitos, normativos, técnicos y económicos, por lo cual resultó favorecido por el Instituto"/>
    <s v="Junta Distrital Ejecutiva No.09 De Puebla - Heroica Puebla De Zaragoza"/>
    <s v="Junta Distrital Ejecutiva No.09 de Puebla - Puebla"/>
    <s v="Junta Distrital Ejecutiva No.09 de Puebla - Puebla"/>
    <s v="INE/SERV/002/2025"/>
    <s v="01/02/2025"/>
    <s v="01/01/2025"/>
    <s v="31/12/2025"/>
    <n v="1183219.56"/>
    <n v="1372534.68"/>
    <s v=""/>
    <s v=""/>
    <s v="Moneda Nacional"/>
    <s v=""/>
    <x v="1"/>
    <s v="El Arrendador otorga en arrendamiento, el inmueble del inmueble ocupado por la 09 Junta Distrital Ejecutiva ubicado en Blvrd Atlixco No. 71, La Paz, 72160 Heroica Puebla de Zaragoza, Pue."/>
    <s v=""/>
    <s v="01/01/2025"/>
    <s v="31/12/2025"/>
    <s v="http://transparencia.ine.mx/sistemaot/cargaMasiva/Articulo70/2025/Formato28//JD09-PUE/tml1/2pl09_serv002_jd09.pdf"/>
    <s v=""/>
    <s v="16"/>
    <x v="0"/>
    <s v="Federales"/>
    <s v="Presupuesto de Egresos de la federación"/>
    <s v=""/>
    <s v=""/>
    <s v=""/>
    <s v=""/>
    <s v=""/>
    <s v="No"/>
    <s v="16"/>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09-PUE/tml1/2facturajd09.pdf"/>
    <s v="JUNTA DISTRITAL EJECUTIVA NO.09 DE PUEBLA - PUEBLA"/>
    <s v="31/03/2025"/>
    <m/>
    <x v="1"/>
    <x v="0"/>
  </r>
  <r>
    <s v="2025"/>
    <s v="01/01/2025"/>
    <s v="31/03/2025"/>
    <x v="0"/>
    <x v="1"/>
    <x v="0"/>
    <s v="INE/SERV/003/2025"/>
    <s v=""/>
    <s v="Servicio de vigilancia de la 09 Junta Distrital Ejecutiva con base en el Artículo 31 fracc. III y artículo 51 del Reglamento del Instituto Nacional Electoral en materia de adquisiciones, arrendamientos de bienes muebles y servicios."/>
    <s v="http://transparencia.ine.mx/sistemaot/cargaMasiva/Articulo70/2025/Formato28//JD09-PUE/tml1/3ospvigilancia.pdf"/>
    <s v="17"/>
    <s v=""/>
    <s v=""/>
    <s v="Servicio de vigilancia intramuros enero a diciembre de 2025, de la 09 Junta Distrital Ejecutiva y del Módulo de Atención Ciudadana número 210951, de acuerdo al contrato no. 03/2025"/>
    <s v="17"/>
    <s v=""/>
    <s v="17"/>
    <s v="17"/>
    <s v=""/>
    <s v=""/>
    <s v=""/>
    <s v=""/>
    <s v=""/>
    <s v=""/>
    <s v=""/>
    <s v=""/>
    <s v="Corporacion Auxiliar de Policia de Proteccion Ciudadana"/>
    <s v="17"/>
    <s v="CAP030228CJ8"/>
    <s v="Calle"/>
    <s v="De los Palos"/>
    <s v=""/>
    <s v=""/>
    <s v="Colonia"/>
    <s v="San Pablo Xochimehuacan"/>
    <s v="185"/>
    <s v="San Pablo Xochimehuacan"/>
    <s v="114"/>
    <s v="Puebla"/>
    <s v="21"/>
    <s v="Puebla"/>
    <s v="72080"/>
    <s v=""/>
    <s v=""/>
    <s v=""/>
    <s v=""/>
    <s v="Su propuesta cumplió con los requisitos, normativos, técnicos y económicos, por lo cual resultó favorecido por el Instituto"/>
    <s v="Junta Distrital Ejecutiva No.09 De Puebla - Heroica Puebla De Zaragoza"/>
    <s v="Junta Distrital Ejecutiva No.09 de Puebla - Puebla"/>
    <s v="Junta Distrital Ejecutiva No.09 de Puebla - Puebla"/>
    <s v="INE/SERV/003/2025"/>
    <s v="30/01/2025"/>
    <s v="01/01/2025"/>
    <s v="31/12/2025"/>
    <n v="973560"/>
    <n v="973560"/>
    <s v=""/>
    <s v=""/>
    <s v="Moneda Nacional"/>
    <s v=""/>
    <x v="1"/>
    <s v="Consiste en el servicio de custodia: uno en las oficinas sede de la 09 Junta Distrital Ejecutiva y uno en el inmueble del Módulo de Atención Ciudadana 210951, módulo integrante de la Vocalía del Registro Federal de Electores de la misma Junta Distrital Ejecutiva."/>
    <s v=""/>
    <s v="01/01/2025"/>
    <s v="31/12/2025"/>
    <s v="http://transparencia.ine.mx/sistemaot/cargaMasiva/Articulo70/2025/Formato28//JD09-PUE/tml1/3pl09_serv003_vigilancia.pdf"/>
    <s v=""/>
    <s v="17"/>
    <x v="0"/>
    <s v="Federales"/>
    <s v="Presupuesto de Egresos de la federación"/>
    <s v=""/>
    <s v=""/>
    <s v=""/>
    <s v=""/>
    <s v=""/>
    <s v="No"/>
    <s v="17"/>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09-PUE/tml1/3facturavigilancia.pdf"/>
    <s v="JUNTA DISTRITAL EJECUTIVA NO.09 DE PUEBLA - PUEBLA"/>
    <s v="31/03/2025"/>
    <m/>
    <x v="1"/>
    <x v="0"/>
  </r>
  <r>
    <s v="2025"/>
    <s v="01/01/2025"/>
    <s v="31/03/2025"/>
    <x v="0"/>
    <x v="1"/>
    <x v="0"/>
    <s v="INE/SERV/004/2025"/>
    <s v=""/>
    <s v="Servicio de combustible necesario para el buen funcionamiento de la 09 Junta Distrital Ejecutiva y el Módulo de Atención Ciudadana 210951 con base en el Artículo 31 fracc. III y artículo 51 del Reglamento del Instituto Nacional Electoral en materia de adquisiciones, arrendamientos de bienes muebles y servicios."/>
    <s v="http://transparencia.ine.mx/sistemaot/cargaMasiva/Articulo70/2025/Formato28//JD09-PUE/tml1/4ospsivale.pdf"/>
    <s v="18"/>
    <s v=""/>
    <s v=""/>
    <s v="Comisión y gasolina en monederos electronicos, recorridos, participación ciudadana, entrega documentación, notificaciones y recorrdios de la Unidad Tecnica de Fizcalización, supervisiones a Modulos de Atención Ciudadana, metas individuales y colectivas de la Junta Distrital Ejecutiva de acuerdo al contrato INE/SERV/JDE09/2025"/>
    <s v="18"/>
    <s v=""/>
    <s v="18"/>
    <s v="18"/>
    <s v=""/>
    <s v=""/>
    <s v=""/>
    <s v=""/>
    <s v=""/>
    <s v=""/>
    <s v=""/>
    <s v=""/>
    <s v="Si Vale Mexico SA deCV"/>
    <s v="18"/>
    <s v="PUN9810229R0"/>
    <s v="Avenida"/>
    <s v="Paseo de la reforma"/>
    <s v="284"/>
    <s v=""/>
    <s v="Colonia"/>
    <s v="Juárez"/>
    <s v="15"/>
    <s v="Cuauhtemoc"/>
    <s v="15"/>
    <s v="Cuauhtemoc"/>
    <s v="9"/>
    <s v="Ciudad de México"/>
    <s v="06600"/>
    <s v=""/>
    <s v=""/>
    <s v=""/>
    <s v=""/>
    <s v="Su propuesta cumplió con los requisitos, normativos, técnicos y económicos, por lo cual resultó favorecido por el Instituto"/>
    <s v="Junta Distrital Ejecutiva No.09 De Puebla - Heroica Puebla De Zaragoza"/>
    <s v="Junta Distrital Ejecutiva No.09 De Puebla - Heroica Puebla De Zaragoza"/>
    <s v="Junta Distrital Ejecutiva No.09 De Puebla - Heroica Puebla De Zaragoza"/>
    <s v="INE/SERV/004/2025"/>
    <s v="01/02/2025"/>
    <s v="01/02/2025"/>
    <s v="31/12/2025"/>
    <n v="42185.57"/>
    <n v="42413.82"/>
    <s v=""/>
    <s v=""/>
    <s v="Moneda Nacional"/>
    <s v=""/>
    <x v="1"/>
    <s v="Su propuesta cumplió con los requisitos, normativos, técnicos y económicos, por lo cual resultó favorecido por el Instituto"/>
    <s v=""/>
    <s v="01/02/2025"/>
    <s v="31/12/2025"/>
    <s v="http://transparencia.ine.mx/sistemaot/cargaMasiva/Articulo70/2025/Formato28//JD09-PUE/tml1/4pl09_serv004_sivale.pdf"/>
    <s v=""/>
    <s v="18"/>
    <x v="0"/>
    <s v="Federales"/>
    <s v="Presupuesto de Egresos de la federación"/>
    <s v=""/>
    <s v=""/>
    <s v=""/>
    <s v=""/>
    <s v=""/>
    <s v="No"/>
    <s v="18"/>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09-PUE/tml1/4facturasivale.pdf"/>
    <s v="JUNTA DISTRITAL EJECUTIVA NO.09 DE PUEBLA - PUEBLA"/>
    <s v="31/03/2025"/>
    <m/>
    <x v="1"/>
    <x v="0"/>
  </r>
  <r>
    <s v="2025"/>
    <s v="01/01/2025"/>
    <s v="31/03/2025"/>
    <x v="0"/>
    <x v="0"/>
    <x v="0"/>
    <s v="Contrato numero 003/2025"/>
    <s v=""/>
    <s v="Arrendamiento del Inmueble que ocupa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1.pdf"/>
    <s v="19"/>
    <s v=""/>
    <s v=""/>
    <s v="Pago de arrendamiento del inmueble correspondiente a la junta distrital ejecutiva 06 del Instituto Nacional en el estado de Oaxaca."/>
    <s v="19"/>
    <s v=""/>
    <s v="19"/>
    <s v="19"/>
    <s v=""/>
    <s v=""/>
    <s v=""/>
    <s v=""/>
    <s v="Virginia"/>
    <s v="Cisneros"/>
    <s v="López"/>
    <s v="Mujer"/>
    <s v=""/>
    <s v="19"/>
    <s v="CILV74053123A"/>
    <s v="Calle"/>
    <s v="Sin nombre"/>
    <s v=""/>
    <s v=""/>
    <s v="Colonia"/>
    <s v="Mirador"/>
    <s v="397"/>
    <s v="Heroica ciudad de Tlaxiaco"/>
    <s v="397"/>
    <s v="Heroica ciudad de Tlaxiaco"/>
    <s v="20"/>
    <s v="Oaxaca"/>
    <s v="69800"/>
    <s v=""/>
    <s v=""/>
    <s v=""/>
    <s v=""/>
    <s v="Por cumplir con los requerimientos administrativos que se requieren para la contratación de servicios, las condiciones legales, técnicas y económicas y presentar una propuesta económica menor que garantiza satisfactoriamente el cumplimiento de las obligaciones así como la seguridad de cada uno de los trabajadores de la Junta Distrital Ejecutiva."/>
    <s v="Vocalía Ejecutiva de la Junta Distrital Ejecutiva no.06 de Oaxaca - Heroica Ciudad de Tlaxiaco"/>
    <s v="Junta Distrital Ejecutiva no.06 de Oaxaca - Heroica Ciudad de Tlaxiaco"/>
    <s v="Junta Distrital Ejecutiva no.06 de Oaxaca - Heroica Ciudad de Tlaxiaco"/>
    <s v="Contrato0032025"/>
    <s v="22/01/2025"/>
    <s v="01/01/2025"/>
    <s v="31/12/2025"/>
    <n v="688055.16"/>
    <n v="798144"/>
    <s v=""/>
    <s v=""/>
    <s v="Moneda Nacional"/>
    <s v=""/>
    <x v="1"/>
    <s v="Pago de arrendamiento del inmueble correspondiente a la junta distrital ejecutiva 06 del Instituto Nacional en el estado de Oaxaca."/>
    <s v=""/>
    <s v="01/01/2025"/>
    <s v="31/12/2025"/>
    <s v="http://transparencia.ine.mx/sistemaot/cargaMasiva/Articulo70/2025/Formato28//JD06-OAX/tml1/contrato0032025.pdf"/>
    <s v=""/>
    <s v="19"/>
    <x v="0"/>
    <s v="Recursos federales"/>
    <s v="Presupuesto de Egresos de la federación"/>
    <s v=""/>
    <s v=""/>
    <s v=""/>
    <s v=""/>
    <s v=""/>
    <s v="No"/>
    <s v="19"/>
    <s v="Derivado de que el contrato tiene una vigencia del 1 de enero al 31 de diciembre de la presente anualidad, durante el trimestre que se reporta, se ha dado seguimiento a la prestación del servicio de arrendamiento del servicio del inmueble que ocupa la 06 Junta Distrital Ejecutiva del Instituto Nacional Electoral en el estado de Oaxaca, de acuerdo con cada una de los numerales y clausulas contenidas en el contrato celebrado."/>
    <s v=""/>
    <s v=""/>
    <s v="http://transparencia.ine.mx/sistemaot/cargaMasiva/Articulo70/2025/Formato28//JD06-OAX/tml1/frs1.pdf"/>
    <s v=""/>
    <s v="http://transparencia.ine.mx/sistemaot/cargaMasiva/Articulo70/2025/Formato28//JD06-OAX/tml1/factura1.pdf"/>
    <s v="JUNTA DISTRITAL EJECUTIVA NO.06 DE OAXACA - HEROICA CIUDAD DE TLAXIACO"/>
    <s v="31/03/2025"/>
    <m/>
    <x v="3"/>
    <x v="0"/>
  </r>
  <r>
    <s v="2025"/>
    <s v="01/01/2025"/>
    <s v="31/03/2025"/>
    <x v="0"/>
    <x v="1"/>
    <x v="0"/>
    <s v="Contrato numero 004/2025"/>
    <s v=""/>
    <s v="Servicio de vigilanci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2.pdf"/>
    <s v="20"/>
    <s v=""/>
    <s v=""/>
    <s v="Pago del servicio de vigilancia correspondiente a la junta distrital ejecutiva 06 del Instituto Nacional en el estado de Oaxaca."/>
    <s v="20"/>
    <s v=""/>
    <s v="20"/>
    <s v="20"/>
    <s v=""/>
    <s v=""/>
    <s v=""/>
    <s v=""/>
    <s v="Maximino"/>
    <s v="García"/>
    <s v="Ortiz"/>
    <s v="Hombre"/>
    <s v=""/>
    <s v="20"/>
    <s v="GAOM680821DM3"/>
    <s v="Avenida"/>
    <s v="Cruz Verde"/>
    <s v=""/>
    <s v=""/>
    <s v="Barrio"/>
    <s v="San Pedro"/>
    <s v="397"/>
    <s v="Heroica ciudad de Tlaxiaco"/>
    <s v="397"/>
    <s v="Heroica ciudad de Tlaxiaco"/>
    <s v="20"/>
    <s v="Oaxaca"/>
    <s v="698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Secretarial de la Junta Distrital Ejecutiva no.06 de Oaxaca - Heroica Ciudad de Tlaxiaco"/>
    <s v="Junta Distrital Ejecutiva no.06 de Oaxaca - Heroica Ciudad de Tlaxiaco"/>
    <s v="Junta Distrital Ejecutiva no.06 de Oaxaca - Heroica Ciudad de Tlaxiaco"/>
    <s v="Contrato0042025"/>
    <s v="22/01/2025"/>
    <s v="01/01/2025"/>
    <s v="31/12/2025"/>
    <n v="109245.24"/>
    <n v="126724.5"/>
    <s v=""/>
    <s v=""/>
    <s v="Moneda Nacional"/>
    <s v=""/>
    <x v="1"/>
    <s v="Pago del servicio de vigilancia correspondiente a la junta distrital ejecutiva 06 del Instituto Nacional en el estado de Oaxaca."/>
    <s v=""/>
    <s v="01/01/2025"/>
    <s v="31/12/2025"/>
    <s v="http://transparencia.ine.mx/sistemaot/cargaMasiva/Articulo70/2025/Formato28//JD06-OAX/tml1/contrato0042025.pdf"/>
    <s v=""/>
    <s v="20"/>
    <x v="0"/>
    <s v="Recursos federales"/>
    <s v="Presupuesto de Egresos de la federación"/>
    <s v=""/>
    <s v=""/>
    <s v=""/>
    <s v=""/>
    <s v=""/>
    <s v="No"/>
    <s v="20"/>
    <s v="Derivado de que el contrato tiene una vigencia del 1 de enero al 31 de diciembre de la presente anualidad, durante el   trimestre que se reporta, se ha dado seguimiento a la prestación del servicio de vigilancia prestada al inmueble que ocupa la 06 Junta Distrital Ejecutiva del Instituto Nacional Electoral en el estado de Oaxaca, de acuerdo con cada una de los numerales y clausulas contenidas en el contrato celebrado."/>
    <s v=""/>
    <s v=""/>
    <s v="http://transparencia.ine.mx/sistemaot/cargaMasiva/Articulo70/2025/Formato28//JD06-OAX/tml1/frs2.pdf"/>
    <s v=""/>
    <s v="http://transparencia.ine.mx/sistemaot/cargaMasiva/Articulo70/2025/Formato28//JD06-OAX/tml1/factura2.pdf"/>
    <s v="JUNTA DISTRITAL EJECUTIVA NO.06 DE OAXACA - HEROICA CIUDAD DE TLAXIACO"/>
    <s v="31/03/2025"/>
    <m/>
    <x v="3"/>
    <x v="0"/>
  </r>
  <r>
    <s v="2025"/>
    <s v="01/01/2025"/>
    <s v="31/03/2025"/>
    <x v="0"/>
    <x v="1"/>
    <x v="0"/>
    <s v="Contrato numero 005/2025"/>
    <s v=""/>
    <s v="Servicio de vigilanci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3.pdf"/>
    <s v="21"/>
    <s v=""/>
    <s v=""/>
    <s v="Pago del servicio de vigilancia correspondiente a la junta distrital ejecutiva 06 del Instituto Nacional en el estado de Oaxaca."/>
    <s v="21"/>
    <s v=""/>
    <s v="21"/>
    <s v="21"/>
    <s v=""/>
    <s v=""/>
    <s v=""/>
    <s v=""/>
    <s v="Juan"/>
    <s v="Martínez"/>
    <s v="Saenz"/>
    <s v="Hombre"/>
    <s v=""/>
    <s v="21"/>
    <s v="MASJ6605239M4"/>
    <s v="Calle"/>
    <s v="Magnolia"/>
    <s v="35"/>
    <s v=""/>
    <s v="Barrio"/>
    <s v="San Nicolas"/>
    <s v="397"/>
    <s v="Heroica ciudad de Tlaxiaco"/>
    <s v="397"/>
    <s v="Heroica ciudad de Tlaxiaco"/>
    <s v="20"/>
    <s v="Oaxaca"/>
    <s v="698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Secretarial de la Junta Distrital Ejecutiva no.06 de Oaxaca - Heroica Ciudad de Tlaxiaco"/>
    <s v="Junta Distrital Ejecutiva no.06 de Oaxaca - Heroica Ciudad de Tlaxiaco"/>
    <s v="Junta Distrital Ejecutiva no.06 de Oaxaca - Heroica Ciudad de Tlaxiaco"/>
    <s v="Contrato0052025"/>
    <s v="22/01/2025"/>
    <s v="01/01/2025"/>
    <s v="31/12/2025"/>
    <n v="109245.24"/>
    <n v="126724.5"/>
    <s v=""/>
    <s v=""/>
    <s v="Moneda Nacional"/>
    <s v=""/>
    <x v="1"/>
    <s v="Pago del servicio de vigilancia correspondiente a la junta distrital ejecutiva 06 del Instituto Nacional en el estado de Oaxaca."/>
    <s v=""/>
    <s v="01/01/2025"/>
    <s v="31/12/2025"/>
    <s v="http://transparencia.ine.mx/sistemaot/cargaMasiva/Articulo70/2025/Formato28//JD06-OAX/tml1/contrato0052025.pdf"/>
    <s v=""/>
    <s v="21"/>
    <x v="0"/>
    <s v="Recursos federales"/>
    <s v="Presupuesto de Egresos de la federación"/>
    <s v=""/>
    <s v=""/>
    <s v=""/>
    <s v=""/>
    <s v=""/>
    <s v="No"/>
    <s v="21"/>
    <s v="Derivado de que el contrato tiene una vigencia del 1 de enero al 31 de diciembre de la presente anualidad, durante el   trimestre que se reporta, se ha dado seguimiento a la prestación del servicio de vigilancia prestada al inmueble que ocupa la 06 Junta Distrital Ejecutiva del Instituto Nacional Electoral en el estado de Oaxaca, de acuerdo con cada una de los numerales y clausulas contenidas en el contrato celebrado."/>
    <s v=""/>
    <s v=""/>
    <s v="http://transparencia.ine.mx/sistemaot/cargaMasiva/Articulo70/2025/Formato28//JD06-OAX/tml1/frs3.pdf"/>
    <s v=""/>
    <s v="http://transparencia.ine.mx/sistemaot/cargaMasiva/Articulo70/2025/Formato28//JD06-OAX/tml1/factura3.pdf"/>
    <s v="JUNTA DISTRITAL EJECUTIVA NO.06 DE OAXACA - HEROICA CIUDAD DE TLAXIACO"/>
    <s v="31/03/2025"/>
    <m/>
    <x v="3"/>
    <x v="0"/>
  </r>
  <r>
    <s v="2025"/>
    <s v="01/01/2025"/>
    <s v="31/03/2025"/>
    <x v="0"/>
    <x v="1"/>
    <x v="0"/>
    <s v="Contrato numero 006/2025"/>
    <s v=""/>
    <s v="Servicio de Limpiez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4.pdf"/>
    <s v="22"/>
    <s v=""/>
    <s v=""/>
    <s v="Pago del servicio de limpieza correspondiente a la junta distrital ejecutiva 06 del Instituto Nacional en el estado de Oaxaca."/>
    <s v="22"/>
    <s v=""/>
    <s v="22"/>
    <s v="22"/>
    <s v=""/>
    <s v=""/>
    <s v=""/>
    <s v=""/>
    <s v="Maria Rosa"/>
    <s v="Soriano"/>
    <s v="Hernández"/>
    <s v="Mujer"/>
    <s v=""/>
    <s v="22"/>
    <s v="SOHR89122128A"/>
    <s v="Calle"/>
    <s v="los Pozos"/>
    <s v=""/>
    <s v=""/>
    <s v="Barrio"/>
    <s v="San Pedro"/>
    <s v="397"/>
    <s v="Heroica ciudad de Tlaxiaco"/>
    <s v="397"/>
    <s v="Heroica ciudad de Tlaxiaco"/>
    <s v="20"/>
    <s v="Oaxaca"/>
    <s v="698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Secretarial de la Junta Distrital Ejecutiva no.06 de Oaxaca - Heroica Ciudad de Tlaxiaco"/>
    <s v="Junta Distrital Ejecutiva no.06 de Oaxaca - Heroica Ciudad de Tlaxiaco"/>
    <s v="Junta Distrital Ejecutiva no.06 de Oaxaca - Heroica Ciudad de Tlaxiaco"/>
    <s v="Contrato0062025"/>
    <s v="22/01/2025"/>
    <s v="01/01/2025"/>
    <s v="31/12/2025"/>
    <n v="103309.56"/>
    <n v="119838.96"/>
    <s v=""/>
    <s v=""/>
    <s v="Moneda Nacional"/>
    <s v=""/>
    <x v="1"/>
    <s v="Pago del servicio de limpieza correspondiente a la junta distrital ejecutiva 06 del Instituto Nacional en el estado de Oaxaca."/>
    <s v=""/>
    <s v="01/01/2025"/>
    <s v="31/12/2025"/>
    <s v="http://transparencia.ine.mx/sistemaot/cargaMasiva/Articulo70/2025/Formato28//JD06-OAX/tml1/contrato0062025.pdf"/>
    <s v=""/>
    <s v="22"/>
    <x v="0"/>
    <s v="Recursos federales"/>
    <s v="Presupuesto de Egresos de la federación"/>
    <s v=""/>
    <s v=""/>
    <s v=""/>
    <s v=""/>
    <s v=""/>
    <s v="No"/>
    <s v="22"/>
    <s v="Derivado de que el contrato tiene una vigencia del 1 de enero al 31 de diciembre de la presente anualidad, durante el trimestre que se reporta, se ha dado seguimiento a la prestación del servicio de limpieza prestada a la 06 Junta Distrital Ejecutiva del Instituto Nacional Electoral en el estado de Oaxaca, de acuerdo con cada una de los numerales y clausulas contenidas en el contrato celebrado."/>
    <s v=""/>
    <s v=""/>
    <s v="http://transparencia.ine.mx/sistemaot/cargaMasiva/Articulo70/2025/Formato28//JD06-OAX/tml1/frs4.pdf"/>
    <s v=""/>
    <s v="http://transparencia.ine.mx/sistemaot/cargaMasiva/Articulo70/2025/Formato28//JD06-OAX/tml1/factura4.pdf"/>
    <s v="JUNTA DISTRITAL EJECUTIVA NO.06 DE OAXACA - HEROICA CIUDAD DE TLAXIACO"/>
    <s v="31/03/2025"/>
    <m/>
    <x v="3"/>
    <x v="0"/>
  </r>
  <r>
    <s v="2025"/>
    <s v="01/01/2025"/>
    <s v="31/03/2025"/>
    <x v="0"/>
    <x v="1"/>
    <x v="0"/>
    <s v="Contrato número 007/2025"/>
    <s v=""/>
    <s v="Servicio de Arrendamiento de dos vehículos a efecto de realizar los recorridos para la ubicación de casillas conforme al Calendario de Actividades para la Ubicación de Casillas para el Proceso Electoral Extraordinario del Poder Judicial de la Federación 2024-2025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5.pdf"/>
    <s v="23"/>
    <s v=""/>
    <s v=""/>
    <s v="Pago del servicio de arrendamiento de vehículos para la ubicación de casillas durante el Proceso Electoral Extraordinario 2024-2025, correspondiente a la junta distrital ejecutiva 06 del Instituto Nacional en el estado de Oaxaca."/>
    <s v="23"/>
    <s v=""/>
    <s v="23"/>
    <s v="23"/>
    <s v=""/>
    <s v=""/>
    <s v=""/>
    <s v=""/>
    <s v=""/>
    <s v=""/>
    <s v=""/>
    <s v=""/>
    <s v="Arrendadora Only del Sureste, Sociedad Anonima de Capital Variable."/>
    <s v="23"/>
    <s v="AOS080422LT2"/>
    <s v="Calle"/>
    <s v="Mariano Matamoros"/>
    <s v="105"/>
    <s v="5"/>
    <s v="Colonia"/>
    <s v="Centro"/>
    <s v="067"/>
    <s v="Oaxaca de Juárez"/>
    <s v="067"/>
    <s v="Oaxaca de Juárez"/>
    <s v="20"/>
    <s v="Oaxaca"/>
    <s v="680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de Organización Electoral de la Junta Distrital Ejecutiva no.06 de Oaxaca - Heroica Ciudad de Tlaxiaco"/>
    <s v="Junta Distrital Ejecutiva no.06 de Oaxaca - Heroica Ciudad de Tlaxiaco"/>
    <s v="Junta Distrital Ejecutiva no.06 de Oaxaca - Heroica Ciudad de Tlaxiaco"/>
    <s v="Contrato0072025"/>
    <s v="01/02/2025"/>
    <s v="02/02/2025"/>
    <s v="15/02/2025"/>
    <n v="56034.48"/>
    <n v="65000"/>
    <s v=""/>
    <s v=""/>
    <s v="Moneda Nacional"/>
    <s v=""/>
    <x v="1"/>
    <s v="Pago del servicio de arrendamiento de vehículos para la ubicación de casillas durante el Proceso Electoral Extraordinario 2024-2025, correspondiente a la junta distrital ejecutiva 06 del Instituto Nacional en el estado de Oaxaca."/>
    <s v=""/>
    <s v="02/02/2025"/>
    <s v="15/02/2025"/>
    <s v="http://transparencia.ine.mx/sistemaot/cargaMasiva/Articulo70/2025/Formato28//JD06-OAX/tml1/contrato0072025.pdf"/>
    <s v=""/>
    <s v="23"/>
    <x v="0"/>
    <s v="Recursos federales"/>
    <s v="Presupuesto de Egresos de la federación"/>
    <s v=""/>
    <s v=""/>
    <s v=""/>
    <s v=""/>
    <s v=""/>
    <s v="No"/>
    <s v="23"/>
    <s v="Durante el periodo del 2 al 15 de febrero se dio seguimiento a la prestación del servicio de vehículos arrendados para la ubicación de casillas durante el Proceso Electoral Extraordinario 2024-2025, de acuerdo con cada una de los numerales y clausulas contenidas en el contrato celebrado."/>
    <s v=""/>
    <s v=""/>
    <s v="http://transparencia.ine.mx/sistemaot/cargaMasiva/Articulo70/2025/Formato28//JD06-OAX/tml1/frs5.pdf"/>
    <s v=""/>
    <s v="http://transparencia.ine.mx/sistemaot/cargaMasiva/Articulo70/2025/Formato28//JD06-OAX/tml1/factura5.pdf"/>
    <s v="JUNTA DISTRITAL EJECUTIVA NO.06 DE OAXACA - HEROICA CIUDAD DE TLAXIACO"/>
    <s v="31/03/2025"/>
    <m/>
    <x v="3"/>
    <x v="0"/>
  </r>
  <r>
    <s v="2025"/>
    <s v="01/01/2025"/>
    <s v="31/03/2025"/>
    <x v="0"/>
    <x v="1"/>
    <x v="0"/>
    <s v="Contrato número 008/2025"/>
    <s v=""/>
    <s v="Servicio de Arrendamiento de dos vehículos a efecto de realizar las visitas de examinación por parte de las y los integrantes del Consejo Distrital 06 el Instituto Nacional Electoral en el estado de Oaxaca, conforme el Calendario de actividades para la Ubicación de Casillas para el Proceso Electoral Extraordinario del Poder Judicial de la Federación 2024-2025,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6.pdf"/>
    <s v="24"/>
    <s v=""/>
    <s v=""/>
    <s v="Pago del servicio de arrendamiento de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
    <s v="24"/>
    <s v=""/>
    <s v="24"/>
    <s v="24"/>
    <s v=""/>
    <s v=""/>
    <s v=""/>
    <s v=""/>
    <s v=""/>
    <s v=""/>
    <s v=""/>
    <s v=""/>
    <s v="Arrendadora Only del Sureste, Sociedad Anonima de Capital Variable."/>
    <s v="24"/>
    <s v="AOS080422LT2"/>
    <s v="Calle"/>
    <s v="Mariano Matamoros"/>
    <s v="105"/>
    <s v="5"/>
    <s v="Colonia"/>
    <s v="Centro"/>
    <s v="067"/>
    <s v="Oaxaca de Juárez"/>
    <s v="067"/>
    <s v="Oaxaca de Juárez"/>
    <s v="20"/>
    <s v="Oaxaca"/>
    <s v="680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de Organización Electoral de la Junta Distrital Ejecutiva no.06 de Oaxaca - Heroica Ciudad de Tlaxiaco"/>
    <s v="Junta Distrital Ejecutiva no.06 de Oaxaca - Heroica Ciudad de Tlaxiaco"/>
    <s v="Junta Distrital Ejecutiva no.06 de Oaxaca - Heroica Ciudad de Tlaxiaco"/>
    <s v="Contrato0082025"/>
    <s v="25/02/2025"/>
    <s v="25/02/2025"/>
    <s v="15/03/2025"/>
    <n v="77586.210000000006"/>
    <n v="90000"/>
    <s v=""/>
    <s v=""/>
    <s v="Moneda Nacional"/>
    <s v=""/>
    <x v="1"/>
    <s v="Pago del servicio de arrendamiento de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
    <s v=""/>
    <s v="25/02/2025"/>
    <s v="15/03/2025"/>
    <s v="http://transparencia.ine.mx/sistemaot/cargaMasiva/Articulo70/2025/Formato28//JD06-OAX/tml1/contrato0082025.pdf"/>
    <s v=""/>
    <s v="24"/>
    <x v="0"/>
    <s v="Recursos federales"/>
    <s v="Presupuesto de Egresos de la federación"/>
    <s v=""/>
    <s v=""/>
    <s v=""/>
    <s v=""/>
    <s v=""/>
    <s v="No"/>
    <s v="24"/>
    <s v="Durante el periodo del 25 de febrero al 15 de marzo se dio seguimiento a la prestación del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 de acuerdo con cada una de los numerales y clausulas contenidas en el contrato celebrado."/>
    <s v=""/>
    <s v=""/>
    <s v="http://transparencia.ine.mx/sistemaot/cargaMasiva/Articulo70/2025/Formato28//JD06-OAX/tml1/frs6.pdf"/>
    <s v=""/>
    <s v="http://transparencia.ine.mx/sistemaot/cargaMasiva/Articulo70/2025/Formato28//JD06-OAX/tml1/factura6.pdf"/>
    <s v="JUNTA DISTRITAL EJECUTIVA NO.06 DE OAXACA - HEROICA CIUDAD DE TLAXIACO"/>
    <s v="31/03/2025"/>
    <m/>
    <x v="3"/>
    <x v="0"/>
  </r>
  <r>
    <s v="2025"/>
    <s v="01/01/2025"/>
    <s v="31/03/2025"/>
    <x v="0"/>
    <x v="2"/>
    <x v="0"/>
    <s v="Pedido-contrato001/2025"/>
    <s v=""/>
    <s v="Servicio de suministro de monederos electrónicos de combustible con marca CARNET,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7.pdf"/>
    <s v="25"/>
    <s v=""/>
    <s v=""/>
    <s v="Pago del servicio de suministro de monederos electrónicos de combustible correspondiente a la junta distrital ejecutiva 06 del Instituto Nacional en el estado de Oaxaca."/>
    <s v="25"/>
    <s v=""/>
    <s v="25"/>
    <s v="25"/>
    <s v=""/>
    <s v=""/>
    <s v=""/>
    <s v=""/>
    <s v=""/>
    <s v=""/>
    <s v=""/>
    <s v=""/>
    <s v="Intely Vale, SAPI de CV"/>
    <s v="25"/>
    <s v="IVA180321RH3"/>
    <s v="Avenida"/>
    <s v="Simbolos Patrios"/>
    <s v="201"/>
    <s v="4"/>
    <s v="Colonia"/>
    <s v="San Pedro de los Pinos"/>
    <s v="014"/>
    <s v="Benito Juárez"/>
    <s v="014"/>
    <s v="Benito Juárez"/>
    <s v="09"/>
    <s v="Ciudad de México"/>
    <s v="038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pedido-contrato celebrado con la Junta Distrital Ejecutiva."/>
    <s v="Vocalía Secretarial de la Junta Distrital Ejecutiva no.06 de Oaxaca - Heroica Ciudad de Tlaxiaco"/>
    <s v="Junta Distrital Ejecutiva no.06 de Oaxaca - Heroica Ciudad de Tlaxiaco"/>
    <s v="Junta Distrital Ejecutiva no.06 de Oaxaca - Heroica Ciudad de Tlaxiaco"/>
    <s v="pedido-contrato0012025"/>
    <s v="01/03/2025"/>
    <s v="01/03/2025"/>
    <s v="31/12/2025"/>
    <n v="258916"/>
    <n v="258916"/>
    <s v=""/>
    <s v=""/>
    <s v="Moneda Nacional"/>
    <s v=""/>
    <x v="1"/>
    <s v="Pago del servicio de suministro de monederos electrónicos de combustible correspondiente a la junta distrital ejecutiva 06 del Instituto Nacional en el estado de Oaxaca."/>
    <s v=""/>
    <s v="01/03/2025"/>
    <s v="31/12/2025"/>
    <s v="http://transparencia.ine.mx/sistemaot/cargaMasiva/Articulo70/2025/Formato28//JD06-OAX/tml1/pedido-contrato0012025.pdf"/>
    <s v=""/>
    <s v="25"/>
    <x v="0"/>
    <s v="Recursos federales"/>
    <s v="Presupuesto de Egresos de la federación"/>
    <s v=""/>
    <s v=""/>
    <s v=""/>
    <s v=""/>
    <s v=""/>
    <s v="No"/>
    <s v="25"/>
    <s v="Derivado de que el contrato tiene una vigencia del 1 de marzo al 31 de diciembre de la presente anualidad, durante el trimestre que se reporta, se ha dado seguimiento a la prestación del servicio de tarjetas de combustible que ocupa la 06 Junta Distrital Ejecutiva del Instituto Nacional Electoral en el estado de Oaxaca, de acuerdo con cada una de los numerales y clausulas contenidas en el pedido-contrato celebrado con el proveedor."/>
    <s v=""/>
    <s v=""/>
    <s v="http://transparencia.ine.mx/sistemaot/cargaMasiva/Articulo70/2025/Formato28//JD06-OAX/tml1/frs7.pdf"/>
    <s v=""/>
    <s v="http://transparencia.ine.mx/sistemaot/cargaMasiva/Articulo70/2025/Formato28//JD06-OAX/tml1/factura7.pdf"/>
    <s v="JUNTA DISTRITAL EJECUTIVA NO.06 DE OAXACA - HEROICA CIUDAD DE TLAXIACO"/>
    <s v="31/03/2025"/>
    <m/>
    <x v="3"/>
    <x v="0"/>
  </r>
  <r>
    <s v="2025"/>
    <s v="01/01/2025"/>
    <s v="31/03/2025"/>
    <x v="0"/>
    <x v="0"/>
    <x v="0"/>
    <s v="rentajde"/>
    <s v=""/>
    <s v="Arrendamiento del inmueble para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1.pdf"/>
    <s v="26"/>
    <s v=""/>
    <s v=""/>
    <s v="Renta de las instalaciones de la 01 Junta Distrital Ejecutiva ubicada en calle Niños Heroes num 09 Colonia El Cerrito, Huauchinango, Puebla, correspondiente a los meses de enero y febrero de 2025."/>
    <s v="26"/>
    <s v=""/>
    <s v="26"/>
    <s v="26"/>
    <s v=""/>
    <s v=""/>
    <s v=""/>
    <s v=""/>
    <s v="Edgar Rafael"/>
    <s v="Ibarra"/>
    <s v="Vargas"/>
    <s v="Hombre"/>
    <s v=""/>
    <s v="26"/>
    <s v="IAVE730817IF2"/>
    <s v="Avenida"/>
    <s v="Juárez"/>
    <s v="108"/>
    <s v=""/>
    <s v="Colonia"/>
    <s v="Centro"/>
    <s v="1"/>
    <s v="Xicotepec de Juárez"/>
    <s v="197"/>
    <s v="Xicotepec"/>
    <s v="21"/>
    <s v="Puebla"/>
    <s v="7308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ARR/003/2024"/>
    <s v="27/09/2024"/>
    <s v="01/10/2024"/>
    <s v="30/09/2025"/>
    <n v="868404.21"/>
    <n v="1007348.88"/>
    <s v=""/>
    <s v=""/>
    <s v="Moneda Nacional"/>
    <s v=""/>
    <x v="1"/>
    <s v="Renta de las instalaciones de la 01 Junta Distrital Ejecutiva ubicada en calle Niños Heroes num 09 Colonia El Cerrito, Huauchinango, Puebla, correspondiente a los meses de enero y febrero de 2025."/>
    <s v=""/>
    <s v="01/10/2024"/>
    <s v="30/09/2025"/>
    <s v="http://transparencia.ine.mx/sistemaot/cargaMasiva/Articulo70/2025/Formato28//JD01-PUE/tml1/contrato1.pdf"/>
    <s v=""/>
    <s v="26"/>
    <x v="0"/>
    <s v="Recursos federales"/>
    <s v="Presupuesto de Egresos de la federación"/>
    <s v=""/>
    <s v=""/>
    <s v=""/>
    <s v=""/>
    <s v=""/>
    <s v="No"/>
    <s v="26"/>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1.pdf"/>
    <s v="JUNTA DISTRITAL EJECUTIVA NO.01 DE PUEBLA - HUAUCHINANGO"/>
    <s v="31/03/2025"/>
    <m/>
    <x v="1"/>
    <x v="0"/>
  </r>
  <r>
    <s v="2025"/>
    <s v="01/01/2025"/>
    <s v="31/03/2025"/>
    <x v="0"/>
    <x v="1"/>
    <x v="0"/>
    <s v="limpiezajde"/>
    <s v=""/>
    <s v="Servicio de limpieza en las instalaciones de la 01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2.pdf"/>
    <s v="27"/>
    <s v=""/>
    <s v=""/>
    <s v="Servicio de limpieza con un operario en las instalaciones de la 01 Junta Distrital Ejecutiva ubicada calle Niños Heroes num 09 Colonia  El Cerrito Huauchinango, Puebla, correspondiente a los meses de enero y febrero de 2025, incluye materiales."/>
    <s v="27"/>
    <s v=""/>
    <s v="27"/>
    <s v="27"/>
    <s v=""/>
    <s v=""/>
    <s v=""/>
    <s v=""/>
    <s v="Omar"/>
    <s v="Ramos"/>
    <s v="Bandala"/>
    <s v="Hombre"/>
    <s v=""/>
    <s v="27"/>
    <s v="RABO7807086TA"/>
    <s v="Calle"/>
    <s v="Palenque"/>
    <s v="6"/>
    <s v=""/>
    <s v="Colonia"/>
    <s v="Lomas de San Miguel"/>
    <s v="1"/>
    <s v="Puebla"/>
    <s v="114"/>
    <s v="Puebla"/>
    <s v="21"/>
    <s v="Puebla"/>
    <s v="72573"/>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2/2024"/>
    <s v="28/02/2024"/>
    <s v="01/03/2024"/>
    <s v="31/12/2024"/>
    <n v="68148.55"/>
    <n v="79052.320000000007"/>
    <s v=""/>
    <s v=""/>
    <s v="Moneda Nacional"/>
    <s v=""/>
    <x v="1"/>
    <s v="Servicio de limpieza con un operario en las instalaciones de la 01 Junta Distrital Ejecutiva ubicada calle Niños Heroes num 09 Colonia  El Cerrito Huauchinango, Puebla, correspondiente a los meses de enero y febrero de 2025, incluye materiales."/>
    <s v=""/>
    <s v="01/03/2024"/>
    <s v="31/12/2024"/>
    <s v="http://transparencia.ine.mx/sistemaot/cargaMasiva/Articulo70/2025/Formato28//JD01-PUE/tml1/contrato5.pdf"/>
    <s v=""/>
    <s v="27"/>
    <x v="0"/>
    <s v="Recursos federales"/>
    <s v="Presupuesto de Egresos de la federación"/>
    <s v=""/>
    <s v=""/>
    <s v=""/>
    <s v=""/>
    <s v=""/>
    <s v="Si"/>
    <s v="27"/>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2.pdf"/>
    <s v="JUNTA DISTRITAL EJECUTIVA NO.01 DE PUEBLA - HUAUCHINANGO"/>
    <s v="31/03/2025"/>
    <m/>
    <x v="1"/>
    <x v="0"/>
  </r>
  <r>
    <s v="2025"/>
    <s v="01/01/2025"/>
    <s v="31/03/2025"/>
    <x v="0"/>
    <x v="1"/>
    <x v="0"/>
    <s v="limpiezamacs"/>
    <s v=""/>
    <s v="Servicio de limpieza y desinfección por nebulización en las instalaciones del módulo de atención ciudadana 210151 y 210152,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3.pdf"/>
    <s v="28"/>
    <s v=""/>
    <s v=""/>
    <s v="Servicio de limpieza y desinfección por nebulización en los modulos de atencion ciudadana 210151 y 210152  con domicilios en Morelos 3 Colonia Centro Huauchinango, Puebla y Avenida Juárez #152 local 20, Xicotepec de Juárez, Puebla respectivamente, correspondiente a los meses de enero y febrero de 2025, incluyen materiales."/>
    <s v="28"/>
    <s v=""/>
    <s v="28"/>
    <s v="28"/>
    <s v=""/>
    <s v=""/>
    <s v=""/>
    <s v=""/>
    <s v="Omar"/>
    <s v="Ramos"/>
    <s v="Bandala"/>
    <s v="Hombre"/>
    <s v=""/>
    <s v="28"/>
    <s v="RABO7807086TA"/>
    <s v="Calle"/>
    <s v="Palenque"/>
    <s v="6"/>
    <s v=""/>
    <s v="Colonia"/>
    <s v="Lomas de San Miguel"/>
    <s v="1"/>
    <s v="Puebla"/>
    <s v="114"/>
    <s v="Puebla"/>
    <s v="21"/>
    <s v="Puebla"/>
    <s v="72573"/>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3/2024"/>
    <s v="28/02/2024"/>
    <s v="01/03/2024"/>
    <s v="31/12/2024"/>
    <n v="172822.5"/>
    <n v="200474.1"/>
    <s v=""/>
    <s v=""/>
    <s v="Moneda Nacional"/>
    <s v=""/>
    <x v="1"/>
    <s v="Servicio de limpieza y desinfección por nebulización en los modulos de atencion ciudadana 210151 y 210152  con domicilios en Morelos 3 Colonia Centro Huauchinango, Puebla y Avenida Juárez #152 local 20, Xicotepec de Juárez, Puebla respectivamente, correspondiente a los meses de enero y febrero de 2025, incluyen materiales."/>
    <s v=""/>
    <s v="01/03/2024"/>
    <s v="31/12/2024"/>
    <s v="http://transparencia.ine.mx/sistemaot/cargaMasiva/Articulo70/2025/Formato28//JD01-PUE/tml1/contrato6.pdf"/>
    <s v=""/>
    <s v="28"/>
    <x v="0"/>
    <s v="Recursos federales"/>
    <s v="Presupuesto de Egresos de la federación"/>
    <s v=""/>
    <s v=""/>
    <s v=""/>
    <s v=""/>
    <s v=""/>
    <s v="Si"/>
    <s v="28"/>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3.pdf"/>
    <s v="JUNTA DISTRITAL EJECUTIVA NO.01 DE PUEBLA - HUAUCHINANGO"/>
    <s v="31/03/2025"/>
    <m/>
    <x v="1"/>
    <x v="0"/>
  </r>
  <r>
    <s v="2025"/>
    <s v="01/01/2025"/>
    <s v="31/03/2025"/>
    <x v="0"/>
    <x v="0"/>
    <x v="0"/>
    <s v="rentamac52"/>
    <s v=""/>
    <s v="Arrendamiento del inmueble para el Módulo de Atención Ciudadana 210152 de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4.pdf"/>
    <s v="29"/>
    <s v=""/>
    <s v=""/>
    <s v="Renta de instalaciones del modulo de atención ciudadana 210152 ubicada en Avenida Juárez #152 local 20, Xicotepec de Juárez Puebla correspondiente a los meses de enero y febrero de 2025."/>
    <s v="29"/>
    <s v=""/>
    <s v="29"/>
    <s v="29"/>
    <s v=""/>
    <s v=""/>
    <s v=""/>
    <s v=""/>
    <s v=""/>
    <s v=""/>
    <s v=""/>
    <s v=""/>
    <s v="Organización ROMA SA de CV"/>
    <s v="29"/>
    <s v="ORO090109KD1"/>
    <s v="Calle"/>
    <s v="Huatusco"/>
    <s v="37"/>
    <s v=""/>
    <s v="Colonia"/>
    <s v="Roma Sur"/>
    <s v="9"/>
    <s v="Mexico"/>
    <s v="15"/>
    <s v="Cuauhtemoc"/>
    <s v="9"/>
    <s v="Ciudad de México"/>
    <s v="067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ARR/001/2024"/>
    <s v="29/01/2024"/>
    <s v="01/01/2024"/>
    <s v="31/12/2024"/>
    <n v="114001.8"/>
    <n v="132242.04"/>
    <s v=""/>
    <s v=""/>
    <s v="Moneda Nacional"/>
    <s v=""/>
    <x v="1"/>
    <s v="Renta de instalaciones del modulo de atención ciudadana 210152 ubicada en Avenida Juárez #152 local 20, Xicotepec de Juárez Puebla correspondiente a los meses de enero y febrero de 2025."/>
    <s v=""/>
    <s v="01/01/2024"/>
    <s v="31/12/2024"/>
    <s v="http://transparencia.ine.mx/sistemaot/cargaMasiva/Articulo70/2025/Formato28//JD01-PUE/tml1/contrato8.pdf"/>
    <s v=""/>
    <s v="29"/>
    <x v="0"/>
    <s v="Recursos federales"/>
    <s v="Presupuesto de Egresos de la federación"/>
    <s v=""/>
    <s v=""/>
    <s v=""/>
    <s v=""/>
    <s v=""/>
    <s v="Si"/>
    <s v="29"/>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4.pdf"/>
    <s v="JUNTA DISTRITAL EJECUTIVA NO.01 DE PUEBLA - HUAUCHINANGO"/>
    <s v="31/03/2025"/>
    <m/>
    <x v="1"/>
    <x v="0"/>
  </r>
  <r>
    <s v="2025"/>
    <s v="01/01/2025"/>
    <s v="31/03/2025"/>
    <x v="0"/>
    <x v="0"/>
    <x v="0"/>
    <s v="fotocopiado"/>
    <s v=""/>
    <s v="Arrendamiento de equipo de fotocopiado al servicio de la 01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5.pdf"/>
    <s v="30"/>
    <s v=""/>
    <s v=""/>
    <s v="Renta del equipo de fotocopiado, al servicio de la 01 Junta Distrital Ejecutiva, correspondiente a los meses de enero y febrero de 2025."/>
    <s v="30"/>
    <s v=""/>
    <s v="30"/>
    <s v="30"/>
    <s v=""/>
    <s v=""/>
    <s v=""/>
    <s v=""/>
    <s v=""/>
    <s v=""/>
    <s v=""/>
    <s v=""/>
    <s v="Copy Servicio ALESI  SA de CV"/>
    <s v="30"/>
    <s v="CSA081128IS1"/>
    <s v="Avenida"/>
    <s v="De las Granjas"/>
    <s v="154"/>
    <s v=""/>
    <s v="Colonia"/>
    <s v="Un hogar para cada trabajador"/>
    <s v="1"/>
    <s v="Azcapotzalco"/>
    <s v="1"/>
    <s v="Azcapotzalco"/>
    <s v="9"/>
    <s v="Ciudad de México"/>
    <s v="020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1/2024"/>
    <s v="01/03/2024"/>
    <s v="01/03/2024"/>
    <s v="31/12/2024"/>
    <n v="8224.98"/>
    <n v="9540.98"/>
    <s v="0.35"/>
    <s v="9540.98"/>
    <s v="Moneda Nacional"/>
    <s v=""/>
    <x v="1"/>
    <s v="Renta del equipo de fotocopiado, al servicio de la 01 Junta Distrital Ejecutiva, correspondiente a los meses de enero y febrero de 2025."/>
    <s v=""/>
    <s v="01/03/2024"/>
    <s v="31/12/2024"/>
    <s v="http://transparencia.ine.mx/sistemaot/cargaMasiva/Articulo70/2025/Formato28//JD01-PUE/tml1/contrato7.pdf"/>
    <s v=""/>
    <s v="30"/>
    <x v="0"/>
    <s v="Recursos federales"/>
    <s v="Presupuesto de Egresos de la federación"/>
    <s v=""/>
    <s v=""/>
    <s v=""/>
    <s v=""/>
    <s v=""/>
    <s v="Si"/>
    <s v="30"/>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5.pdf"/>
    <s v="JUNTA DISTRITAL EJECUTIVA NO.01 DE PUEBLA - HUAUCHINANGO"/>
    <s v="31/03/2025"/>
    <m/>
    <x v="1"/>
    <x v="0"/>
  </r>
  <r>
    <s v="2025"/>
    <s v="01/01/2025"/>
    <s v="31/03/2025"/>
    <x v="0"/>
    <x v="1"/>
    <x v="0"/>
    <s v="vymsajde"/>
    <s v=""/>
    <s v="Servicio de vigilancia de la 01 Junta Distrital Ejecutiva en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6.pdf"/>
    <s v="31"/>
    <s v=""/>
    <s v=""/>
    <s v="Servicio de vigilancia de la 01 Junta Distrital Ejecutiva con domicilio en calle Niños Heroes num 09 Colonia  El Cerrito Huauchinango, Puebla correspondiente a los meses de enero y febrero de 2025."/>
    <s v="31"/>
    <s v=""/>
    <s v="31"/>
    <s v="31"/>
    <s v=""/>
    <s v=""/>
    <s v=""/>
    <s v=""/>
    <s v=""/>
    <s v=""/>
    <s v=""/>
    <s v=""/>
    <s v="Protección y Logistica Empresarial VYMSA SA de CV"/>
    <s v="31"/>
    <s v="PLE210126E47"/>
    <s v="Calle"/>
    <s v="Campos Eliseos"/>
    <s v="74"/>
    <s v="6"/>
    <s v="Colonia"/>
    <s v="Villa Las Flores"/>
    <s v="1"/>
    <s v="Puebla"/>
    <s v="114"/>
    <s v="Puebla"/>
    <s v="21"/>
    <s v="Puebla"/>
    <s v="725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6/2024"/>
    <s v="25/03/2024"/>
    <s v="01/04/2024"/>
    <s v="31/12/2024"/>
    <n v="168448.21"/>
    <n v="195399.92"/>
    <s v=""/>
    <s v=""/>
    <s v="Moneda Nacional"/>
    <s v=""/>
    <x v="1"/>
    <s v="Servicio de vigilancia de la 01 Junta Distrital Ejecutiva con domicilio en calle Niños Heroes num 09 Colonia  El Cerrito Huauchinango, Puebla correspondiente a los meses de enero y febrero de 2025."/>
    <s v=""/>
    <s v="01/04/2024"/>
    <s v="31/12/2024"/>
    <s v="http://transparencia.ine.mx/sistemaot/cargaMasiva/Articulo70/2025/Formato28//JD01-PUE/tml1/contrato9.pdf"/>
    <s v=""/>
    <s v="31"/>
    <x v="0"/>
    <s v="Recursos federales"/>
    <s v="Presupuesto de Egresos de la federación"/>
    <s v=""/>
    <s v=""/>
    <s v=""/>
    <s v=""/>
    <s v=""/>
    <s v="Si"/>
    <s v="31"/>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6.pdf"/>
    <s v="JUNTA DISTRITAL EJECUTIVA NO.01 DE PUEBLA - HUAUCHINANGO"/>
    <s v="31/03/2025"/>
    <m/>
    <x v="1"/>
    <x v="0"/>
  </r>
  <r>
    <s v="2025"/>
    <s v="01/01/2025"/>
    <s v="31/03/2025"/>
    <x v="0"/>
    <x v="1"/>
    <x v="0"/>
    <s v="vymsamacs"/>
    <s v=""/>
    <s v="Servicio de vigilancia del modulo de atencion ciudadana 210151 y 210152,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7.pdf"/>
    <s v="32"/>
    <s v=""/>
    <s v=""/>
    <s v="Servicio de vigilancia de los modulos de atencion ciudadana 210151 y 210152  con domicilios en Morelos 3 Colonia Centro Huauchinango, Puebla y Avenida Juárez #152 local 20, Xicotepec de Juárez, Puebla respectivamente, correspondiente a los meses de enero y febrero de 2025."/>
    <s v="32"/>
    <s v=""/>
    <s v="32"/>
    <s v="32"/>
    <s v=""/>
    <s v=""/>
    <s v=""/>
    <s v=""/>
    <s v=""/>
    <s v=""/>
    <s v=""/>
    <s v=""/>
    <s v="Protección y Logistica Empresarial VYMSA SA de CV"/>
    <s v="32"/>
    <s v="PLE210126E47"/>
    <s v="Calle"/>
    <s v="Campos Eliseos"/>
    <s v="74"/>
    <s v="6"/>
    <s v="Colonia"/>
    <s v="Villa Las Flores"/>
    <s v="1"/>
    <s v="Puebla"/>
    <s v="114"/>
    <s v="Puebla"/>
    <s v="21"/>
    <s v="Puebla"/>
    <s v="725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7/2024"/>
    <s v="25/03/2024"/>
    <s v="01/04/2024"/>
    <s v="31/12/2024"/>
    <n v="379008.47"/>
    <n v="336896.41"/>
    <s v=""/>
    <s v=""/>
    <s v="Moneda Nacional"/>
    <s v=""/>
    <x v="1"/>
    <s v="Servicio de vigilancia de los modulos de atencion ciudadana 210151 y 210152  con domicilios en Morelos 3 Colonia Centro Huauchinango, Puebla y Avenida Juárez #152 local 20, Xicotepec de Juárez, Puebla respectivamente, correspondiente a los meses de enero y febrero de 2025."/>
    <s v=""/>
    <s v="01/04/2024"/>
    <s v="31/12/2024"/>
    <s v="http://transparencia.ine.mx/sistemaot/cargaMasiva/Articulo70/2025/Formato28//JD01-PUE/tml1/contrato10.pdf"/>
    <s v=""/>
    <s v="32"/>
    <x v="0"/>
    <s v="Recursos federales"/>
    <s v="Presupuesto de Egresos de la federación"/>
    <s v=""/>
    <s v=""/>
    <s v=""/>
    <s v=""/>
    <s v=""/>
    <s v="Si"/>
    <s v="32"/>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7.pdf"/>
    <s v="JUNTA DISTRITAL EJECUTIVA NO.01 DE PUEBLA - HUAUCHINANGO"/>
    <s v="31/03/2025"/>
    <m/>
    <x v="1"/>
    <x v="0"/>
  </r>
  <r>
    <s v="2025"/>
    <s v="01/01/2025"/>
    <s v="31/03/2025"/>
    <x v="0"/>
    <x v="0"/>
    <x v="0"/>
    <s v="rentamac51"/>
    <s v=""/>
    <s v="Arrendamiento del inmueble para el Módulo de Atención Ciudadana 210151 de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8.pdf"/>
    <s v="33"/>
    <s v=""/>
    <s v=""/>
    <s v="Renta de las instalaciones del modulo de atención ciudadana 210151 con domicilio en Morelos 3 Colonia Centro Huauchinango, Puebla, correspondiente a los meses de enero y febrero de 2025."/>
    <s v="33"/>
    <s v=""/>
    <s v="33"/>
    <s v="33"/>
    <s v=""/>
    <s v=""/>
    <s v=""/>
    <s v=""/>
    <s v="Sara Elizabeth"/>
    <s v="Vite"/>
    <s v="Zaragoza"/>
    <s v="Mujer"/>
    <s v=""/>
    <s v="33"/>
    <s v="VIZS6512022H6"/>
    <s v="Calle"/>
    <s v="Morelos"/>
    <s v="3"/>
    <s v=""/>
    <s v="Colonia"/>
    <s v="Centro"/>
    <s v="1"/>
    <s v="Huauchinango"/>
    <s v="71"/>
    <s v="Puebla"/>
    <s v="21"/>
    <s v="Puebla"/>
    <s v="731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ARR/002/2024"/>
    <s v="09/03/2024"/>
    <s v="01/04/2024"/>
    <s v="31/03/2025"/>
    <n v="231091.45"/>
    <n v="268066.08"/>
    <s v=""/>
    <s v=""/>
    <s v="Moneda Nacional"/>
    <s v=""/>
    <x v="1"/>
    <s v="Renta de las instalaciones del modulo de atención ciudadana 210151 con domicilio en Morelos 3 Colonia Centro Huauchinango, Puebla, correspondiente a los meses de enero y febrero de 2025."/>
    <s v=""/>
    <s v="01/04/2024"/>
    <s v="31/03/2025"/>
    <s v="http://transparencia.ine.mx/sistemaot/cargaMasiva/Articulo70/2025/Formato28//JD01-PUE/tml1/contrato11.pdf"/>
    <s v=""/>
    <s v="33"/>
    <x v="0"/>
    <s v="Recursos federales"/>
    <s v="Presupuesto de Egresos de la federación"/>
    <s v=""/>
    <s v=""/>
    <s v=""/>
    <s v=""/>
    <s v=""/>
    <s v="No"/>
    <s v="33"/>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8.pdf"/>
    <s v="JUNTA DISTRITAL EJECUTIVA NO.01 DE PUEBLA - HUAUCHINANGO"/>
    <s v="31/03/2025"/>
    <m/>
    <x v="1"/>
    <x v="0"/>
  </r>
  <r>
    <s v="2025"/>
    <s v="01/01/2025"/>
    <s v="31/03/2025"/>
    <x v="0"/>
    <x v="1"/>
    <x v="0"/>
    <s v="001/2025"/>
    <s v=""/>
    <s v="Servicio pago de contrato de agua potable del inmueble que ocupa la 05 JDE, con domicilio en calle Palma Real # 103, colonia Quintín Arauz,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1.pdf"/>
    <s v="34"/>
    <s v=""/>
    <s v=""/>
    <s v="Servicio pago de contrato de agua potable"/>
    <s v="34"/>
    <s v=""/>
    <s v="34"/>
    <s v="34"/>
    <s v=""/>
    <s v=""/>
    <s v=""/>
    <s v=""/>
    <s v=""/>
    <s v=""/>
    <s v=""/>
    <s v=""/>
    <s v="COMISIÓN ESTATAL DE AGUA Y SANEAMIENTO"/>
    <s v="34"/>
    <s v="CEA091024995"/>
    <s v="Avenida"/>
    <s v="Paseo de la Sierra"/>
    <s v="402"/>
    <s v=""/>
    <s v="Colonia"/>
    <s v="Reforma"/>
    <s v="1"/>
    <s v="Villahermosa"/>
    <s v="4"/>
    <s v="Centro"/>
    <s v="27"/>
    <s v="Tabasco"/>
    <s v="86080"/>
    <s v=""/>
    <s v=""/>
    <s v=""/>
    <s v=""/>
    <s v="Mejor propuesta económica en servicio."/>
    <s v="Junta Distrital Ejecutiva No.05 de Tabasco - Paraiso"/>
    <s v="Junta Distrital Ejecutiva No.05 de Tabasco - Paraiso"/>
    <s v="Junta Distrital Ejecutiva No.05 de Tabasco - Paraiso"/>
    <s v="001/2025"/>
    <s v="27/01/2025"/>
    <s v="01/01/2025"/>
    <s v="31/12/2025"/>
    <n v="3007.76"/>
    <n v="3489"/>
    <s v=""/>
    <s v=""/>
    <s v="Moneda Nacional"/>
    <s v=""/>
    <x v="1"/>
    <s v="Servicio pago de contrato de agua potable"/>
    <s v=""/>
    <s v="01/01/2025"/>
    <s v="31/12/2025"/>
    <s v="http://transparencia.ine.mx/sistemaot/cargaMasiva/Articulo70/2025/Formato28//JD05-TAB/tml1/pedidocontrato1.pdf"/>
    <s v=""/>
    <s v="34"/>
    <x v="0"/>
    <s v="Recursos federales"/>
    <s v="Presupuesto de Egresos de la federación"/>
    <s v=""/>
    <s v=""/>
    <s v=""/>
    <s v=""/>
    <s v=""/>
    <s v="No"/>
    <s v="34"/>
    <s v="Valoración permanente de la 05 JDE en el servicio prestado"/>
    <s v=""/>
    <s v=""/>
    <s v=""/>
    <s v=""/>
    <s v="http://transparencia.ine.mx/sistemaot/cargaMasiva/Articulo70/2025/Formato28//JD05-TAB/tml1/factura1.pdf"/>
    <s v="JUNTA DISTRITAL EJECUTIVA NO.05 DE TABASCO - PARAISO"/>
    <s v="31/03/2025"/>
    <m/>
    <x v="4"/>
    <x v="0"/>
  </r>
  <r>
    <s v="2025"/>
    <s v="01/01/2025"/>
    <s v="31/03/2025"/>
    <x v="0"/>
    <x v="1"/>
    <x v="0"/>
    <s v="002/2025"/>
    <s v=""/>
    <s v="Servicio pago de agua potable para el ejercicio 2025 del inmueble que ocupa la 05 JDE, con domicilio en calle Palma Real # 103, colonia Quintín Arauz,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2.pdf"/>
    <s v="35"/>
    <s v=""/>
    <s v=""/>
    <s v="Servicio pago de agua potable para el ejercicio 2025"/>
    <s v="35"/>
    <s v=""/>
    <s v="35"/>
    <s v="35"/>
    <s v=""/>
    <s v=""/>
    <s v=""/>
    <s v=""/>
    <s v=""/>
    <s v=""/>
    <s v=""/>
    <s v=""/>
    <s v="COMISIÓN ESTATAL DE AGUA Y SANEAMIENTO"/>
    <s v="35"/>
    <s v="CEA091024995"/>
    <s v="Avenida"/>
    <s v="Paseo de la Sierra"/>
    <s v="402"/>
    <s v=""/>
    <s v="Colonia"/>
    <s v="Reforma"/>
    <s v="1"/>
    <s v="Villahermosa"/>
    <s v="4"/>
    <s v="Centro"/>
    <s v="27"/>
    <s v="Tabasco"/>
    <s v="86080"/>
    <s v=""/>
    <s v=""/>
    <s v=""/>
    <s v=""/>
    <s v="Mejor propuesta económica en servicio."/>
    <s v="Junta Distrital Ejecutiva No.05 de Tabasco - Paraiso"/>
    <s v="Junta Distrital Ejecutiva No.05 de Tabasco - Paraiso"/>
    <s v="Junta Distrital Ejecutiva No.05 de Tabasco - Paraiso"/>
    <s v="002/2025"/>
    <s v="27/01/2025"/>
    <s v="01/01/2025"/>
    <s v="31/12/2025"/>
    <n v="17444.830000000002"/>
    <n v="20236"/>
    <s v=""/>
    <s v=""/>
    <s v="Moneda Nacional"/>
    <s v=""/>
    <x v="1"/>
    <s v="Servicio pago de agua potable para el ejercicio 2025"/>
    <s v=""/>
    <s v="01/01/2025"/>
    <s v="31/12/2025"/>
    <s v="http://transparencia.ine.mx/sistemaot/cargaMasiva/Articulo70/2025/Formato28//JD05-TAB/tml1/pedidocontrato2.pdf"/>
    <s v=""/>
    <s v="35"/>
    <x v="0"/>
    <s v="Recursos federales"/>
    <s v="Presupuesto de Egresos de la federación"/>
    <s v=""/>
    <s v=""/>
    <s v=""/>
    <s v=""/>
    <s v=""/>
    <s v="No"/>
    <s v="35"/>
    <s v="Valoración permanente de la 05 JDE en el servicio prestado"/>
    <s v=""/>
    <s v=""/>
    <s v=""/>
    <s v=""/>
    <s v="http://transparencia.ine.mx/sistemaot/cargaMasiva/Articulo70/2025/Formato28//JD05-TAB/tml1/factura2.pdf"/>
    <s v="JUNTA DISTRITAL EJECUTIVA NO.05 DE TABASCO - PARAISO"/>
    <s v="31/03/2025"/>
    <m/>
    <x v="4"/>
    <x v="0"/>
  </r>
  <r>
    <s v="2025"/>
    <s v="01/01/2025"/>
    <s v="31/03/2025"/>
    <x v="0"/>
    <x v="2"/>
    <x v="0"/>
    <s v="003/2025"/>
    <s v=""/>
    <s v="Adquisición de insumos de cafetería que serán utilizados para el servicio en la sesión ordinaria de Consejo Distrital a celebrarse el día 28 de en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pdf"/>
    <s v="36"/>
    <s v=""/>
    <s v=""/>
    <s v="Adquisición de insumos de cafetería"/>
    <s v="36"/>
    <s v=""/>
    <s v="36"/>
    <s v="36"/>
    <s v=""/>
    <s v=""/>
    <s v=""/>
    <s v=""/>
    <s v=""/>
    <s v=""/>
    <s v=""/>
    <s v=""/>
    <s v="CENTRO COMERCIAL PLAZA PARAISO SA DE CV"/>
    <s v="36"/>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3/2025"/>
    <s v="27/01/2025"/>
    <s v="27/01/2025"/>
    <s v="30/01/2025"/>
    <n v="1058.07"/>
    <n v="1227.3599999999999"/>
    <s v=""/>
    <s v=""/>
    <s v="Moneda Nacional"/>
    <s v=""/>
    <x v="1"/>
    <s v="Adquisición de insumos de cafetería"/>
    <s v=""/>
    <s v="27/01/2025"/>
    <s v="30/01/2025"/>
    <s v="http://transparencia.ine.mx/sistemaot/cargaMasiva/Articulo70/2025/Formato28//JD05-TAB/tml1/pedidocontrato3.pdf"/>
    <s v=""/>
    <s v="36"/>
    <x v="0"/>
    <s v="Recursos federales"/>
    <s v="Presupuesto de Egresos de la federación"/>
    <s v=""/>
    <s v=""/>
    <s v=""/>
    <s v=""/>
    <s v=""/>
    <s v="No"/>
    <s v="36"/>
    <s v="Se reviso el material entregado físicamente contra la factura emitida"/>
    <s v=""/>
    <s v=""/>
    <s v=""/>
    <s v=""/>
    <s v="http://transparencia.ine.mx/sistemaot/cargaMasiva/Articulo70/2025/Formato28//JD05-TAB/tml1/factura3.pdf"/>
    <s v="JUNTA DISTRITAL EJECUTIVA NO.05 DE TABASCO - PARAISO"/>
    <s v="31/03/2025"/>
    <m/>
    <x v="4"/>
    <x v="0"/>
  </r>
  <r>
    <s v="2025"/>
    <s v="01/01/2025"/>
    <s v="31/03/2025"/>
    <x v="0"/>
    <x v="2"/>
    <x v="0"/>
    <s v="004/2025"/>
    <s v=""/>
    <s v="Adquisición de material de oficina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pdf"/>
    <s v="37"/>
    <s v=""/>
    <s v=""/>
    <s v="Adquisición de material de oficina"/>
    <s v="37"/>
    <s v=""/>
    <s v="37"/>
    <s v="37"/>
    <s v=""/>
    <s v=""/>
    <s v=""/>
    <s v=""/>
    <s v="Jhony"/>
    <s v="Marin"/>
    <s v="Garcia"/>
    <s v="Hombre"/>
    <s v=""/>
    <s v="37"/>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4/2025"/>
    <s v="29/01/2025"/>
    <s v="24/01/2025"/>
    <s v="31/01/2025"/>
    <n v="9041"/>
    <n v="10487.56"/>
    <s v=""/>
    <s v=""/>
    <s v="Moneda Nacional"/>
    <s v=""/>
    <x v="1"/>
    <s v="Adquisición de material de oficina"/>
    <s v=""/>
    <s v="24/01/2025"/>
    <s v="31/01/2025"/>
    <s v="http://transparencia.ine.mx/sistemaot/cargaMasiva/Articulo70/2025/Formato28//JD05-TAB/tml1/pedidocontrato4.pdf"/>
    <s v=""/>
    <s v="37"/>
    <x v="0"/>
    <s v="Recursos federales"/>
    <s v="Presupuesto de Egresos de la federación"/>
    <s v=""/>
    <s v=""/>
    <s v=""/>
    <s v=""/>
    <s v=""/>
    <s v="No"/>
    <s v="37"/>
    <s v="Se reviso el material entregado físicamente contra la factura emitida"/>
    <s v=""/>
    <s v=""/>
    <s v=""/>
    <s v=""/>
    <s v="http://transparencia.ine.mx/sistemaot/cargaMasiva/Articulo70/2025/Formato28//JD05-TAB/tml1/factura4.pdf"/>
    <s v="JUNTA DISTRITAL EJECUTIVA NO.05 DE TABASCO - PARAISO"/>
    <s v="31/03/2025"/>
    <m/>
    <x v="4"/>
    <x v="0"/>
  </r>
  <r>
    <s v="2025"/>
    <s v="01/01/2025"/>
    <s v="31/03/2025"/>
    <x v="0"/>
    <x v="2"/>
    <x v="0"/>
    <s v="005/2025"/>
    <s v=""/>
    <s v="Adquisición de material de impresión y reproducción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5.pdf"/>
    <s v="38"/>
    <s v=""/>
    <s v=""/>
    <s v="Adquisición de material de impresión y reproducción"/>
    <s v="38"/>
    <s v=""/>
    <s v="38"/>
    <s v="38"/>
    <s v=""/>
    <s v=""/>
    <s v=""/>
    <s v=""/>
    <s v="Jhony"/>
    <s v="Marin"/>
    <s v="Garcia"/>
    <s v="Hombre"/>
    <s v=""/>
    <s v="38"/>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5/2025"/>
    <s v="29/01/2025"/>
    <s v="24/01/2025"/>
    <s v="31/01/2025"/>
    <n v="7354.76"/>
    <n v="8531.52"/>
    <s v=""/>
    <s v=""/>
    <s v="Moneda Nacional"/>
    <s v=""/>
    <x v="1"/>
    <s v="Adquisición de material de impresión y reproducción"/>
    <s v=""/>
    <s v="24/01/2025"/>
    <s v="31/01/2025"/>
    <s v="http://transparencia.ine.mx/sistemaot/cargaMasiva/Articulo70/2025/Formato28//JD05-TAB/tml1/pedidocontrato5.pdf"/>
    <s v=""/>
    <s v="38"/>
    <x v="0"/>
    <s v="Recursos federales"/>
    <s v="Presupuesto de Egresos de la federación"/>
    <s v=""/>
    <s v=""/>
    <s v=""/>
    <s v=""/>
    <s v=""/>
    <s v="No"/>
    <s v="38"/>
    <s v="Se reviso el material entregado físicamente contra la factura emitida"/>
    <s v=""/>
    <s v=""/>
    <s v=""/>
    <s v=""/>
    <s v="http://transparencia.ine.mx/sistemaot/cargaMasiva/Articulo70/2025/Formato28//JD05-TAB/tml1/factura5.pdf"/>
    <s v="JUNTA DISTRITAL EJECUTIVA NO.05 DE TABASCO - PARAISO"/>
    <s v="31/03/2025"/>
    <m/>
    <x v="4"/>
    <x v="0"/>
  </r>
  <r>
    <s v="2025"/>
    <s v="01/01/2025"/>
    <s v="31/03/2025"/>
    <x v="0"/>
    <x v="2"/>
    <x v="0"/>
    <s v="006/2025"/>
    <s v=""/>
    <s v="Adquisición de material de oficina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6.pdf"/>
    <s v="39"/>
    <s v=""/>
    <s v=""/>
    <s v="Adquisición de material de oficina"/>
    <s v="39"/>
    <s v=""/>
    <s v="39"/>
    <s v="39"/>
    <s v=""/>
    <s v=""/>
    <s v=""/>
    <s v=""/>
    <s v="Jhony"/>
    <s v="Marin"/>
    <s v="Garcia"/>
    <s v="Hombre"/>
    <s v=""/>
    <s v="39"/>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6/2025"/>
    <s v="29/01/2025"/>
    <s v="24/01/2025"/>
    <s v="31/01/2025"/>
    <n v="1605.03"/>
    <n v="1861.83"/>
    <s v=""/>
    <s v=""/>
    <s v="Moneda Nacional"/>
    <s v=""/>
    <x v="1"/>
    <s v="Adquisición de material de oficina"/>
    <s v=""/>
    <s v="24/01/2025"/>
    <s v="31/01/2025"/>
    <s v="http://transparencia.ine.mx/sistemaot/cargaMasiva/Articulo70/2025/Formato28//JD05-TAB/tml1/pedidocontrato6.pdf"/>
    <s v=""/>
    <s v="39"/>
    <x v="0"/>
    <s v="Recursos federales"/>
    <s v="Presupuesto de Egresos de la federación"/>
    <s v=""/>
    <s v=""/>
    <s v=""/>
    <s v=""/>
    <s v=""/>
    <s v="No"/>
    <s v="39"/>
    <s v="Se reviso el material entregado físicamente contra la factura emitida"/>
    <s v=""/>
    <s v=""/>
    <s v=""/>
    <s v=""/>
    <s v="http://transparencia.ine.mx/sistemaot/cargaMasiva/Articulo70/2025/Formato28//JD05-TAB/tml1/factura6.pdf"/>
    <s v="JUNTA DISTRITAL EJECUTIVA NO.05 DE TABASCO - PARAISO"/>
    <s v="31/03/2025"/>
    <m/>
    <x v="4"/>
    <x v="0"/>
  </r>
  <r>
    <s v="2025"/>
    <s v="01/01/2025"/>
    <s v="31/03/2025"/>
    <x v="0"/>
    <x v="2"/>
    <x v="0"/>
    <s v="007/2025"/>
    <s v=""/>
    <s v="Adquisición de productos desechables que serán utilizados para el servicio de cafetería en el primer taller de Capacitación Electoral dirigidas a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7.pdf"/>
    <s v="40"/>
    <s v=""/>
    <s v=""/>
    <s v="Adquisición de productos desechables"/>
    <s v="40"/>
    <s v=""/>
    <s v="40"/>
    <s v="40"/>
    <s v=""/>
    <s v=""/>
    <s v=""/>
    <s v=""/>
    <s v=""/>
    <s v=""/>
    <s v=""/>
    <s v=""/>
    <s v="CENTRO COMERCIAL PLAZA PARAISO SA DE CV"/>
    <s v="40"/>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7/2025"/>
    <s v="30/01/2025"/>
    <s v="28/01/2025"/>
    <s v="31/01/2025"/>
    <n v="1225.42"/>
    <n v="1421.49"/>
    <s v=""/>
    <s v=""/>
    <s v="Moneda Nacional"/>
    <s v=""/>
    <x v="1"/>
    <s v="Adquisición de productos desechables"/>
    <s v=""/>
    <s v="28/01/2025"/>
    <s v="31/01/2025"/>
    <s v="http://transparencia.ine.mx/sistemaot/cargaMasiva/Articulo70/2025/Formato28//JD05-TAB/tml1/pedidocontrato7.pdf"/>
    <s v=""/>
    <s v="40"/>
    <x v="0"/>
    <s v="Recursos federales"/>
    <s v="Presupuesto de Egresos de la federación"/>
    <s v=""/>
    <s v=""/>
    <s v=""/>
    <s v=""/>
    <s v=""/>
    <s v="No"/>
    <s v="40"/>
    <s v="Se reviso el material entregado físicamente contra la factura emitida"/>
    <s v=""/>
    <s v=""/>
    <s v=""/>
    <s v=""/>
    <s v="http://transparencia.ine.mx/sistemaot/cargaMasiva/Articulo70/2025/Formato28//JD05-TAB/tml1/factura7.pdf"/>
    <s v="JUNTA DISTRITAL EJECUTIVA NO.05 DE TABASCO - PARAISO"/>
    <s v="31/03/2025"/>
    <m/>
    <x v="4"/>
    <x v="0"/>
  </r>
  <r>
    <s v="2025"/>
    <s v="01/01/2025"/>
    <s v="31/03/2025"/>
    <x v="0"/>
    <x v="2"/>
    <x v="0"/>
    <s v="008/2025"/>
    <s v=""/>
    <s v="Adquisición de insumos de cafetería para el personal de la Vocalía de Organización Electoral que apoya en las actividades de recorridos de ubicación de casill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8.pdf"/>
    <s v="41"/>
    <s v=""/>
    <s v=""/>
    <s v="Adquisición de insumos de cafetería"/>
    <s v="41"/>
    <s v=""/>
    <s v="41"/>
    <s v="41"/>
    <s v=""/>
    <s v=""/>
    <s v=""/>
    <s v=""/>
    <s v="Jhony"/>
    <s v="Marin"/>
    <s v="Garcia"/>
    <s v="Hombre"/>
    <s v=""/>
    <s v="41"/>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8/2025"/>
    <s v="30/01/2025"/>
    <s v="28/01/2025"/>
    <s v="30/01/2025"/>
    <n v="8201"/>
    <n v="9513.16"/>
    <s v=""/>
    <s v=""/>
    <s v="Moneda Nacional"/>
    <s v=""/>
    <x v="1"/>
    <s v="Adquisición de insumos de cafetería"/>
    <s v=""/>
    <s v="28/01/2025"/>
    <s v="30/01/2025"/>
    <s v="http://transparencia.ine.mx/sistemaot/cargaMasiva/Articulo70/2025/Formato28//JD05-TAB/tml1/pedidocontrato8.pdf"/>
    <s v=""/>
    <s v="41"/>
    <x v="0"/>
    <s v="Recursos federales"/>
    <s v="Presupuesto de Egresos de la federación"/>
    <s v=""/>
    <s v=""/>
    <s v=""/>
    <s v=""/>
    <s v=""/>
    <s v="No"/>
    <s v="41"/>
    <s v="Se reviso el material entregado físicamente contra la factura emitida"/>
    <s v=""/>
    <s v=""/>
    <s v=""/>
    <s v=""/>
    <s v="http://transparencia.ine.mx/sistemaot/cargaMasiva/Articulo70/2025/Formato28//JD05-TAB/tml1/factura8.pdf"/>
    <s v="JUNTA DISTRITAL EJECUTIVA NO.05 DE TABASCO - PARAISO"/>
    <s v="31/03/2025"/>
    <m/>
    <x v="4"/>
    <x v="0"/>
  </r>
  <r>
    <s v="2025"/>
    <s v="01/01/2025"/>
    <s v="31/03/2025"/>
    <x v="0"/>
    <x v="2"/>
    <x v="0"/>
    <s v="009/2025"/>
    <s v=""/>
    <s v="Adquisición de vales de combustible que serán utilizados para actividades de campo de las vocalías de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9.pdf"/>
    <s v="42"/>
    <s v=""/>
    <s v=""/>
    <s v="Adquisición de vales de combustible"/>
    <s v="42"/>
    <s v=""/>
    <s v="42"/>
    <s v="42"/>
    <s v=""/>
    <s v=""/>
    <s v=""/>
    <s v=""/>
    <s v=""/>
    <s v=""/>
    <s v=""/>
    <s v=""/>
    <s v="EFECTIVALE S DE RL DE CV"/>
    <s v="42"/>
    <s v="EFE8908015L3"/>
    <s v="Calle"/>
    <s v="Saltillo"/>
    <s v="19"/>
    <s v="5to. Piso"/>
    <s v="Colonia"/>
    <s v="Condesa"/>
    <s v="1"/>
    <s v="Cuauhtemoc"/>
    <s v="15"/>
    <s v="Cuauhtemoc"/>
    <s v="9"/>
    <s v="Ciudad de México"/>
    <s v="06100"/>
    <s v=""/>
    <s v=""/>
    <s v=""/>
    <s v=""/>
    <s v="Mejor propuesta económica en servicio."/>
    <s v="Junta Distrital Ejecutiva No.05 de Tabasco - Paraiso"/>
    <s v="Junta Distrital Ejecutiva No.05 de Tabasco - Paraiso"/>
    <s v="Junta Distrital Ejecutiva No.05 de Tabasco - Paraiso"/>
    <s v="009/2025"/>
    <s v="11/02/2025"/>
    <s v="11/02/2025"/>
    <s v="28/02/2025"/>
    <n v="4310.34"/>
    <n v="5000"/>
    <s v=""/>
    <s v=""/>
    <s v="Moneda Nacional"/>
    <s v=""/>
    <x v="1"/>
    <s v="Adquisición de vales de combustible"/>
    <s v=""/>
    <s v="22/02/2025"/>
    <s v="28/02/2025"/>
    <s v="http://transparencia.ine.mx/sistemaot/cargaMasiva/Articulo70/2025/Formato28//JD05-TAB/tml1/pedidocontrato9.pdf"/>
    <s v=""/>
    <s v="42"/>
    <x v="0"/>
    <s v="Recursos federales"/>
    <s v="Presupuesto de Egresos de la federación"/>
    <s v=""/>
    <s v=""/>
    <s v=""/>
    <s v=""/>
    <s v=""/>
    <s v="No"/>
    <s v="42"/>
    <s v="Valoración permanente de la 05 JDE en el servicio prestado"/>
    <s v=""/>
    <s v=""/>
    <s v=""/>
    <s v=""/>
    <s v="http://transparencia.ine.mx/sistemaot/cargaMasiva/Articulo70/2025/Formato28//JD05-TAB/tml1/factura9.pdf"/>
    <s v="JUNTA DISTRITAL EJECUTIVA NO.05 DE TABASCO - PARAISO"/>
    <s v="31/03/2025"/>
    <m/>
    <x v="4"/>
    <x v="0"/>
  </r>
  <r>
    <s v="2025"/>
    <s v="01/01/2025"/>
    <s v="31/03/2025"/>
    <x v="0"/>
    <x v="2"/>
    <x v="0"/>
    <s v="010/2025"/>
    <s v=""/>
    <s v="Adquisición de insumos de cafetería que fueron utilizados durante el primer taller de capacitación de supervisores y capacitadores asistentes electoral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0.pdf"/>
    <s v="43"/>
    <s v=""/>
    <s v=""/>
    <s v="Adquisición de insumos de cafetería"/>
    <s v="43"/>
    <s v=""/>
    <s v="43"/>
    <s v="43"/>
    <s v=""/>
    <s v=""/>
    <s v=""/>
    <s v=""/>
    <s v="Juan Carlos"/>
    <s v="Hernandez"/>
    <s v="Peralta"/>
    <s v="Hombre"/>
    <s v=""/>
    <s v="43"/>
    <s v="HEPJ750605H97"/>
    <s v="Calle"/>
    <s v="Fernando Montes de Oca"/>
    <s v="412"/>
    <s v=""/>
    <s v="Colonia"/>
    <s v="Linda Vista"/>
    <s v="1"/>
    <s v="Villahermosa"/>
    <s v="4"/>
    <s v="Centro"/>
    <s v="27"/>
    <s v="Tabasco"/>
    <s v="8605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0/2025"/>
    <s v="12/02/2025"/>
    <s v="01/02/2025"/>
    <s v="25/02/2025"/>
    <n v="10971"/>
    <n v="12726.36"/>
    <s v=""/>
    <s v=""/>
    <s v="Moneda Nacional"/>
    <s v=""/>
    <x v="1"/>
    <s v="Adquisición de insumos de cafetería"/>
    <s v=""/>
    <s v="01/02/2025"/>
    <s v="25/02/2025"/>
    <s v="http://transparencia.ine.mx/sistemaot/cargaMasiva/Articulo70/2025/Formato28//JD05-TAB/tml1/pedidocontrato10.pdf"/>
    <s v=""/>
    <s v="43"/>
    <x v="0"/>
    <s v="Recursos federales"/>
    <s v="Presupuesto de Egresos de la federación"/>
    <s v=""/>
    <s v=""/>
    <s v=""/>
    <s v=""/>
    <s v=""/>
    <s v="No"/>
    <s v="43"/>
    <s v="Se reviso el material entregado físicamente contra la factura emitida"/>
    <s v=""/>
    <s v=""/>
    <s v=""/>
    <s v=""/>
    <s v="http://transparencia.ine.mx/sistemaot/cargaMasiva/Articulo70/2025/Formato28//JD05-TAB/tml1/factura10.pdf"/>
    <s v="JUNTA DISTRITAL EJECUTIVA NO.05 DE TABASCO - PARAISO"/>
    <s v="31/03/2025"/>
    <m/>
    <x v="4"/>
    <x v="0"/>
  </r>
  <r>
    <s v="2025"/>
    <s v="01/01/2025"/>
    <s v="31/03/2025"/>
    <x v="0"/>
    <x v="2"/>
    <x v="0"/>
    <s v="011/2025"/>
    <s v=""/>
    <s v="Adquisición de pintura y herramientas menores utilizados para el mantenimiento del inmueble que ocupaba anteriormente la Junta Distrital, así como el mantenimiento de la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1.pdf"/>
    <s v="44"/>
    <s v=""/>
    <s v=""/>
    <s v="Adquisición de pintura y herramientas menores"/>
    <s v="44"/>
    <s v=""/>
    <s v="44"/>
    <s v="44"/>
    <s v=""/>
    <s v=""/>
    <s v=""/>
    <s v=""/>
    <s v="Jhony"/>
    <s v="Marin"/>
    <s v="Garcia"/>
    <s v="Hombre"/>
    <s v=""/>
    <s v="44"/>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1/2025"/>
    <s v="12/02/2025"/>
    <s v="01/02/2025"/>
    <s v="25/02/2025"/>
    <n v="8248.66"/>
    <n v="9568.4500000000007"/>
    <s v=""/>
    <s v=""/>
    <s v="Moneda Nacional"/>
    <s v=""/>
    <x v="1"/>
    <s v="Adquisición de pintura y herramientas menores"/>
    <s v=""/>
    <s v="01/02/2025"/>
    <s v="25/02/2025"/>
    <s v="http://transparencia.ine.mx/sistemaot/cargaMasiva/Articulo70/2025/Formato28//JD05-TAB/tml1/pedidocontrato11.pdf"/>
    <s v=""/>
    <s v="44"/>
    <x v="0"/>
    <s v="Recursos federales"/>
    <s v="Presupuesto de Egresos de la federación"/>
    <s v=""/>
    <s v=""/>
    <s v=""/>
    <s v=""/>
    <s v=""/>
    <s v="No"/>
    <s v="44"/>
    <s v="Se reviso el material entregado físicamente contra la factura emitida"/>
    <s v=""/>
    <s v=""/>
    <s v=""/>
    <s v=""/>
    <s v="http://transparencia.ine.mx/sistemaot/cargaMasiva/Articulo70/2025/Formato28//JD05-TAB/tml1/factura11.pdf"/>
    <s v="JUNTA DISTRITAL EJECUTIVA NO.05 DE TABASCO - PARAISO"/>
    <s v="31/03/2025"/>
    <m/>
    <x v="4"/>
    <x v="0"/>
  </r>
  <r>
    <s v="2025"/>
    <s v="01/01/2025"/>
    <s v="31/03/2025"/>
    <x v="0"/>
    <x v="2"/>
    <x v="0"/>
    <s v="012/2025"/>
    <s v=""/>
    <s v="Adquisición de insumos de cafetería que serán utilizados para las reuniones de trabajo y/o sesiones de Junta y de Subcomité que celebran en esta Junta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2.pdf"/>
    <s v="45"/>
    <s v=""/>
    <s v=""/>
    <s v="Adquisición de insumos de cafetería"/>
    <s v="45"/>
    <s v=""/>
    <s v="45"/>
    <s v="45"/>
    <s v=""/>
    <s v=""/>
    <s v=""/>
    <s v=""/>
    <s v="Jhony"/>
    <s v="Marin"/>
    <s v="Garcia"/>
    <s v="Hombre"/>
    <s v=""/>
    <s v="45"/>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2/2025"/>
    <s v="12/02/2025"/>
    <s v="08/02/2025"/>
    <s v="25/02/2025"/>
    <n v="4175"/>
    <n v="4843"/>
    <s v=""/>
    <s v=""/>
    <s v="Moneda Nacional"/>
    <s v=""/>
    <x v="1"/>
    <s v="Adquisición de insumos de cafetería"/>
    <s v=""/>
    <s v="08/02/2025"/>
    <s v="25/02/2025"/>
    <s v="http://transparencia.ine.mx/sistemaot/cargaMasiva/Articulo70/2025/Formato28//JD05-TAB/tml1/pedidocontrato12.pdf"/>
    <s v=""/>
    <s v="45"/>
    <x v="0"/>
    <s v="Recursos federales"/>
    <s v="Presupuesto de Egresos de la federación"/>
    <s v=""/>
    <s v=""/>
    <s v=""/>
    <s v=""/>
    <s v=""/>
    <s v="No"/>
    <s v="45"/>
    <s v="Se reviso el material entregado físicamente contra la factura emitida"/>
    <s v=""/>
    <s v=""/>
    <s v=""/>
    <s v=""/>
    <s v="http://transparencia.ine.mx/sistemaot/cargaMasiva/Articulo70/2025/Formato28//JD05-TAB/tml1/factura12.pdf"/>
    <s v="JUNTA DISTRITAL EJECUTIVA NO.05 DE TABASCO - PARAISO"/>
    <s v="31/03/2025"/>
    <m/>
    <x v="4"/>
    <x v="0"/>
  </r>
  <r>
    <s v="2025"/>
    <s v="01/01/2025"/>
    <s v="31/03/2025"/>
    <x v="0"/>
    <x v="2"/>
    <x v="0"/>
    <s v="013/2025"/>
    <s v=""/>
    <s v="Adquisición de 50 garrafones de agua que serán utilizados para el personal de l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3.pdf"/>
    <s v="46"/>
    <s v=""/>
    <s v=""/>
    <s v="Adquisición de 50 garrafones de agua"/>
    <s v="46"/>
    <s v=""/>
    <s v="46"/>
    <s v="46"/>
    <s v=""/>
    <s v=""/>
    <s v=""/>
    <s v=""/>
    <s v="Rosario"/>
    <s v="Ballhaus"/>
    <s v="Vazquez"/>
    <s v="Mujer"/>
    <s v=""/>
    <s v="46"/>
    <s v="BAVR650903N33"/>
    <s v="Calle"/>
    <s v="Santos Degollado"/>
    <s v="1104"/>
    <s v=""/>
    <s v="Colonia"/>
    <s v="Centro"/>
    <s v="1"/>
    <s v="Paraiso"/>
    <s v="14"/>
    <s v="Paraiso"/>
    <s v="27"/>
    <s v="Tabasco"/>
    <s v="8660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3/2025"/>
    <s v="12/02/2025"/>
    <s v="08/02/2025"/>
    <s v="25/02/2025"/>
    <n v="1163.79"/>
    <n v="1350"/>
    <s v=""/>
    <s v=""/>
    <s v="Moneda Nacional"/>
    <s v=""/>
    <x v="1"/>
    <s v="Adquisición de 50 garrafones de agua"/>
    <s v=""/>
    <s v="08/02/2025"/>
    <s v="25/02/2025"/>
    <s v="http://transparencia.ine.mx/sistemaot/cargaMasiva/Articulo70/2025/Formato28//JD05-TAB/tml1/pedidocontrato13.pdf"/>
    <s v=""/>
    <s v="46"/>
    <x v="0"/>
    <s v="Recursos federales"/>
    <s v="Presupuesto de Egresos de la federación"/>
    <s v=""/>
    <s v=""/>
    <s v=""/>
    <s v=""/>
    <s v=""/>
    <s v="No"/>
    <s v="46"/>
    <s v="Se reviso el material entregado físicamente contra la factura emitida"/>
    <s v=""/>
    <s v=""/>
    <s v=""/>
    <s v=""/>
    <s v="http://transparencia.ine.mx/sistemaot/cargaMasiva/Articulo70/2025/Formato28//JD05-TAB/tml1/factura13.pdf"/>
    <s v="JUNTA DISTRITAL EJECUTIVA NO.05 DE TABASCO - PARAISO"/>
    <s v="31/03/2025"/>
    <m/>
    <x v="4"/>
    <x v="0"/>
  </r>
  <r>
    <s v="2025"/>
    <s v="01/01/2025"/>
    <s v="31/03/2025"/>
    <x v="0"/>
    <x v="2"/>
    <x v="0"/>
    <s v="014/2025"/>
    <s v=""/>
    <s v="Adquisición de productos desechables e insumos de cafetería que serán utilizados para capacitaciones y/o reuniones con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4.pdf"/>
    <s v="47"/>
    <s v=""/>
    <s v=""/>
    <s v="Adquisición de productos desechables e insumos de cafetería"/>
    <s v="47"/>
    <s v=""/>
    <s v="47"/>
    <s v="47"/>
    <s v=""/>
    <s v=""/>
    <s v=""/>
    <s v=""/>
    <s v=""/>
    <s v=""/>
    <s v=""/>
    <s v=""/>
    <s v="CENTRO COMERCIAL PLAZA PARAISO SA DE CV"/>
    <s v="47"/>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4/2025"/>
    <s v="17/02/2025"/>
    <s v="08/02/2025"/>
    <s v="28/02/2025"/>
    <n v="1244.4100000000001"/>
    <n v="1443.51"/>
    <s v=""/>
    <s v=""/>
    <s v="Moneda Nacional"/>
    <s v=""/>
    <x v="1"/>
    <s v="Adquisición de productos desechables e insumos de cafetería"/>
    <s v=""/>
    <s v="08/02/2025"/>
    <s v="28/02/2025"/>
    <s v="http://transparencia.ine.mx/sistemaot/cargaMasiva/Articulo70/2025/Formato28//JD05-TAB/tml1/pedidocontrato14.pdf"/>
    <s v=""/>
    <s v="47"/>
    <x v="0"/>
    <s v="Recursos federales"/>
    <s v="Presupuesto de Egresos de la federación"/>
    <s v=""/>
    <s v=""/>
    <s v=""/>
    <s v=""/>
    <s v=""/>
    <s v="No"/>
    <s v="47"/>
    <s v="Se reviso el material entregado físicamente contra la factura emitida"/>
    <s v=""/>
    <s v=""/>
    <s v=""/>
    <s v=""/>
    <s v="http://transparencia.ine.mx/sistemaot/cargaMasiva/Articulo70/2025/Formato28//JD05-TAB/tml1/factura14.pdf"/>
    <s v="JUNTA DISTRITAL EJECUTIVA NO.05 DE TABASCO - PARAISO"/>
    <s v="31/03/2025"/>
    <m/>
    <x v="4"/>
    <x v="0"/>
  </r>
  <r>
    <s v="2025"/>
    <s v="01/01/2025"/>
    <s v="31/03/2025"/>
    <x v="0"/>
    <x v="1"/>
    <x v="0"/>
    <s v="015/2025"/>
    <s v=""/>
    <s v="Servicio pago de agua potable para el ejercicio 2025 del inmueble que ocupa el Módulo Fijo Distrital, con domicilio en Calle Melchor Ocampo #1107, Colonia Centro,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15.pdf"/>
    <s v="48"/>
    <s v=""/>
    <s v=""/>
    <s v="Servicio pago de agua potable para el ejercicio 2025"/>
    <s v="48"/>
    <s v=""/>
    <s v="48"/>
    <s v="48"/>
    <s v=""/>
    <s v=""/>
    <s v=""/>
    <s v=""/>
    <s v=""/>
    <s v=""/>
    <s v=""/>
    <s v=""/>
    <s v="COMISIÓN ESTATAL DE AGUA Y SANEAMIENTO"/>
    <s v="48"/>
    <s v="CEA091024995"/>
    <s v="Avenida"/>
    <s v="Paseo de la Sierra"/>
    <s v="402"/>
    <s v=""/>
    <s v="Colonia"/>
    <s v="Reforma"/>
    <s v="1"/>
    <s v="Villahermosa"/>
    <s v="4"/>
    <s v="Centro"/>
    <s v="27"/>
    <s v="Tabasco"/>
    <s v="86080"/>
    <s v=""/>
    <s v=""/>
    <s v=""/>
    <s v=""/>
    <s v="Mejor propuesta económica en servicio."/>
    <s v="Junta Distrital Ejecutiva No.05 de Tabasco - Paraiso"/>
    <s v="Junta Distrital Ejecutiva No.05 de Tabasco - Paraiso"/>
    <s v="Junta Distrital Ejecutiva No.05 de Tabasco - Paraiso"/>
    <s v="015/2025"/>
    <s v="18/02/2025"/>
    <s v="01/01/2025"/>
    <s v="31/12/2025"/>
    <n v="18199.14"/>
    <n v="21111"/>
    <s v=""/>
    <s v=""/>
    <s v="Moneda Nacional"/>
    <s v=""/>
    <x v="1"/>
    <s v="Servicio pago de agua potable para el ejercicio 2025"/>
    <s v=""/>
    <s v="01/01/2025"/>
    <s v="31/12/2025"/>
    <s v="http://transparencia.ine.mx/sistemaot/cargaMasiva/Articulo70/2025/Formato28//JD05-TAB/tml1/pedidocontrato15.pdf"/>
    <s v=""/>
    <s v="48"/>
    <x v="0"/>
    <s v="Recursos federales"/>
    <s v="Presupuesto de Egresos de la federación"/>
    <s v=""/>
    <s v=""/>
    <s v=""/>
    <s v=""/>
    <s v=""/>
    <s v="No"/>
    <s v="48"/>
    <s v="Valoración permanente de la 05 JDE en el servicio prestado"/>
    <s v=""/>
    <s v=""/>
    <s v=""/>
    <s v=""/>
    <s v="http://transparencia.ine.mx/sistemaot/cargaMasiva/Articulo70/2025/Formato28//JD05-TAB/tml1/factura15.pdf"/>
    <s v="JUNTA DISTRITAL EJECUTIVA NO.05 DE TABASCO - PARAISO"/>
    <s v="31/03/2025"/>
    <m/>
    <x v="4"/>
    <x v="0"/>
  </r>
  <r>
    <s v="2025"/>
    <s v="01/01/2025"/>
    <s v="31/03/2025"/>
    <x v="0"/>
    <x v="1"/>
    <x v="0"/>
    <s v="016/2025"/>
    <s v=""/>
    <s v="Servicio de alimentación que se les proporcionó a los SE y CAES durante el primer taller de capacitación impartido del 1 al 5 de febrero de 2025, realizada la Escuela Preparatoria Augusto Hernández Oliv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16.pdf"/>
    <s v="49"/>
    <s v=""/>
    <s v=""/>
    <s v="Servicio de alimentación"/>
    <s v="49"/>
    <s v=""/>
    <s v="49"/>
    <s v="49"/>
    <s v=""/>
    <s v=""/>
    <s v=""/>
    <s v=""/>
    <s v="Ninive"/>
    <s v="Suarez"/>
    <s v="Rodriguez"/>
    <s v="Mujer"/>
    <s v=""/>
    <s v="49"/>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INE/SERV/JDE05TAB/003/2025"/>
    <s v="18/02/2025"/>
    <s v="01/02/2025"/>
    <s v="05/02/2025"/>
    <n v="33000"/>
    <n v="38280"/>
    <s v=""/>
    <s v=""/>
    <s v="Moneda Nacional"/>
    <s v=""/>
    <x v="1"/>
    <s v="Servicio de alimentación"/>
    <s v=""/>
    <s v="01/02/2025"/>
    <s v="05/02/2025"/>
    <s v="http://transparencia.ine.mx/sistemaot/cargaMasiva/Articulo70/2025/Formato28//JD05-TAB/tml1/tc05contratoalimentos2025.pdf"/>
    <s v=""/>
    <s v="49"/>
    <x v="0"/>
    <s v="Recursos federales"/>
    <s v="Presupuesto de Egresos de la federación"/>
    <s v=""/>
    <s v=""/>
    <s v=""/>
    <s v=""/>
    <s v=""/>
    <s v="No"/>
    <s v="49"/>
    <s v="Valoración permanente de la 05 JDE en el servicio prestado"/>
    <s v=""/>
    <s v=""/>
    <s v=""/>
    <s v=""/>
    <s v="http://transparencia.ine.mx/sistemaot/cargaMasiva/Articulo70/2025/Formato28//JD05-TAB/tml1/factura16.pdf"/>
    <s v="JUNTA DISTRITAL EJECUTIVA NO.05 DE TABASCO - PARAISO"/>
    <s v="31/03/2025"/>
    <m/>
    <x v="4"/>
    <x v="0"/>
  </r>
  <r>
    <s v="2025"/>
    <s v="01/01/2025"/>
    <s v="31/03/2025"/>
    <x v="0"/>
    <x v="2"/>
    <x v="0"/>
    <s v="017/2025"/>
    <s v=""/>
    <s v="Adquisición de cerradura para la puerta de las instalaciones del Módulo Fijo Distrital, con domicilio en Calle Melchor Ocampo #1107, Colonia Centro,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7.pdf"/>
    <s v="50"/>
    <s v=""/>
    <s v=""/>
    <s v="Adquisición de cerradura"/>
    <s v="50"/>
    <s v=""/>
    <s v="50"/>
    <s v="50"/>
    <s v=""/>
    <s v=""/>
    <s v=""/>
    <s v=""/>
    <s v="Homero"/>
    <s v="Carbajal"/>
    <s v="Ramirez"/>
    <s v="Hombre"/>
    <s v=""/>
    <s v="50"/>
    <s v="CARH711201115"/>
    <s v="Calle"/>
    <s v="5 de mayo"/>
    <s v="313"/>
    <s v=""/>
    <s v="Colonia"/>
    <s v="Centro"/>
    <s v="1"/>
    <s v="Paraiso"/>
    <s v="14"/>
    <s v="Paraiso"/>
    <s v="27"/>
    <s v="Tabasco"/>
    <s v="8660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7/2025"/>
    <s v="18/02/2025"/>
    <s v="08/02/2025"/>
    <s v="20/02/2025"/>
    <n v="890"/>
    <n v="1032.4000000000001"/>
    <s v=""/>
    <s v=""/>
    <s v="Moneda Nacional"/>
    <s v=""/>
    <x v="1"/>
    <s v="Adquisición de cerradura"/>
    <s v=""/>
    <s v="08/02/2025"/>
    <s v="20/02/2025"/>
    <s v="http://transparencia.ine.mx/sistemaot/cargaMasiva/Articulo70/2025/Formato28//JD05-TAB/tml1/pedidocontrato17.pdf"/>
    <s v=""/>
    <s v="50"/>
    <x v="0"/>
    <s v="Recursos federales"/>
    <s v="Presupuesto de Egresos de la federación"/>
    <s v=""/>
    <s v=""/>
    <s v=""/>
    <s v=""/>
    <s v=""/>
    <s v="No"/>
    <s v="50"/>
    <s v="Se reviso el material entregado físicamente contra la factura emitida"/>
    <s v=""/>
    <s v=""/>
    <s v=""/>
    <s v=""/>
    <s v="http://transparencia.ine.mx/sistemaot/cargaMasiva/Articulo70/2025/Formato28//JD05-TAB/tml1/factura17.pdf"/>
    <s v="JUNTA DISTRITAL EJECUTIVA NO.05 DE TABASCO - PARAISO"/>
    <s v="31/03/2025"/>
    <m/>
    <x v="4"/>
    <x v="0"/>
  </r>
  <r>
    <s v="2025"/>
    <s v="01/01/2025"/>
    <s v="31/03/2025"/>
    <x v="0"/>
    <x v="2"/>
    <x v="0"/>
    <s v="018/2025"/>
    <s v=""/>
    <s v="Adquisición de productos desechables e insumos de cafetería que serán utilizados para capacitaciones y/o reuniones con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8.pdf"/>
    <s v="51"/>
    <s v=""/>
    <s v=""/>
    <s v="Adquisición de productos desechables e insumos de cafetería"/>
    <s v="51"/>
    <s v=""/>
    <s v="51"/>
    <s v="51"/>
    <s v=""/>
    <s v=""/>
    <s v=""/>
    <s v=""/>
    <s v=""/>
    <s v=""/>
    <s v=""/>
    <s v=""/>
    <s v="CENTRO COMERCIAL PLAZA PARAISO SA DE CV"/>
    <s v="51"/>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8/2025"/>
    <s v="18/02/2025"/>
    <s v="08/02/2025"/>
    <s v="20/02/2025"/>
    <n v="1251.3800000000001"/>
    <n v="1451.6"/>
    <s v=""/>
    <s v=""/>
    <s v="Moneda Nacional"/>
    <s v=""/>
    <x v="1"/>
    <s v="Adquisición de productos desechables e insumos de cafetería"/>
    <s v=""/>
    <s v="08/02/2025"/>
    <s v="20/02/2025"/>
    <s v="http://transparencia.ine.mx/sistemaot/cargaMasiva/Articulo70/2025/Formato28//JD05-TAB/tml1/pedidocontrato18.pdf"/>
    <s v=""/>
    <s v="51"/>
    <x v="0"/>
    <s v="Recursos federales"/>
    <s v="Presupuesto de Egresos de la federación"/>
    <s v=""/>
    <s v=""/>
    <s v=""/>
    <s v=""/>
    <s v=""/>
    <s v="No"/>
    <s v="51"/>
    <s v="Se reviso el material entregado físicamente contra la factura emitida"/>
    <s v=""/>
    <s v=""/>
    <s v=""/>
    <s v=""/>
    <s v="http://transparencia.ine.mx/sistemaot/cargaMasiva/Articulo70/2025/Formato28//JD05-TAB/tml1/factura18.pdf"/>
    <s v="JUNTA DISTRITAL EJECUTIVA NO.05 DE TABASCO - PARAISO"/>
    <s v="31/03/2025"/>
    <m/>
    <x v="4"/>
    <x v="0"/>
  </r>
  <r>
    <s v="2025"/>
    <s v="01/01/2025"/>
    <s v="31/03/2025"/>
    <x v="0"/>
    <x v="2"/>
    <x v="0"/>
    <s v="019/2025"/>
    <s v=""/>
    <s v="Adquisición de herramientas, refacciones y accesorios menores de mobiliario y equipo de administración y de equipo de transporte, pilas para detectores de humo instalados en está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9.pdf"/>
    <s v="52"/>
    <s v=""/>
    <s v=""/>
    <s v="Adquisición de herramientas, refacciones y accesorios menores"/>
    <s v="52"/>
    <s v=""/>
    <s v="52"/>
    <s v="52"/>
    <s v=""/>
    <s v=""/>
    <s v=""/>
    <s v=""/>
    <s v=""/>
    <s v=""/>
    <s v=""/>
    <s v=""/>
    <s v="DIMEXPERF SA DE CV"/>
    <s v="52"/>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9/2025"/>
    <s v="19/02/2025"/>
    <s v="08/02/2025"/>
    <s v="20/02/2025"/>
    <n v="5786.92"/>
    <n v="6712.83"/>
    <s v=""/>
    <s v=""/>
    <s v="Moneda Nacional"/>
    <s v=""/>
    <x v="1"/>
    <s v="Adquisición de herramientas, refacciones y accesorios menores"/>
    <s v=""/>
    <s v="08/02/2025"/>
    <s v="20/02/2025"/>
    <s v="http://transparencia.ine.mx/sistemaot/cargaMasiva/Articulo70/2025/Formato28//JD05-TAB/tml1/pedidocontrato19.pdf"/>
    <s v=""/>
    <s v="52"/>
    <x v="0"/>
    <s v="Recursos federales"/>
    <s v="Presupuesto de Egresos de la federación"/>
    <s v=""/>
    <s v=""/>
    <s v=""/>
    <s v=""/>
    <s v=""/>
    <s v="No"/>
    <s v="52"/>
    <s v="Se reviso el material entregado físicamente contra la factura emitida"/>
    <s v=""/>
    <s v=""/>
    <s v=""/>
    <s v=""/>
    <s v="http://transparencia.ine.mx/sistemaot/cargaMasiva/Articulo70/2025/Formato28//JD05-TAB/tml1/factura19.pdf"/>
    <s v="JUNTA DISTRITAL EJECUTIVA NO.05 DE TABASCO - PARAISO"/>
    <s v="31/03/2025"/>
    <m/>
    <x v="4"/>
    <x v="0"/>
  </r>
  <r>
    <s v="2025"/>
    <s v="01/01/2025"/>
    <s v="31/03/2025"/>
    <x v="0"/>
    <x v="2"/>
    <x v="0"/>
    <s v="020/2025"/>
    <s v=""/>
    <s v="Adquisición de vales de combustible que serán utilizados para actividades de traslado de modulos itinerantes de este distrit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0.pdf"/>
    <s v="53"/>
    <s v=""/>
    <s v=""/>
    <s v="Adquisición de vales de combustible"/>
    <s v="53"/>
    <s v=""/>
    <s v="53"/>
    <s v="53"/>
    <s v=""/>
    <s v=""/>
    <s v=""/>
    <s v=""/>
    <s v=""/>
    <s v=""/>
    <s v=""/>
    <s v=""/>
    <s v="EFECTIVALE S DE RL DE CV"/>
    <s v="53"/>
    <s v="EFE8908015L3"/>
    <s v="Calle"/>
    <s v="Saltillo"/>
    <s v="19"/>
    <s v="5to. Piso"/>
    <s v="Colonia"/>
    <s v="Condesa"/>
    <s v="1"/>
    <s v="Cuauhtemoc"/>
    <s v="15"/>
    <s v="Cuauhtemoc"/>
    <s v="9"/>
    <s v="Ciudad de México"/>
    <s v="06100"/>
    <s v=""/>
    <s v=""/>
    <s v=""/>
    <s v=""/>
    <s v="Mejor propuesta económica en servicio."/>
    <s v="Junta Distrital Ejecutiva No.05 de Tabasco - Paraiso"/>
    <s v="Junta Distrital Ejecutiva No.05 de Tabasco - Paraiso"/>
    <s v="Junta Distrital Ejecutiva No.05 de Tabasco - Paraiso"/>
    <s v="020/2025"/>
    <s v="19/02/2025"/>
    <s v="19/02/2025"/>
    <s v="25/02/2025"/>
    <n v="16569.830000000002"/>
    <n v="19221"/>
    <s v=""/>
    <s v=""/>
    <s v="Moneda Nacional"/>
    <s v=""/>
    <x v="1"/>
    <s v="Adquisición de vales de combustible"/>
    <s v=""/>
    <s v="19/02/2025"/>
    <s v="25/02/2025"/>
    <s v="http://transparencia.ine.mx/sistemaot/cargaMasiva/Articulo70/2025/Formato28//JD05-TAB/tml1/pedidocontrato20.pdf"/>
    <s v=""/>
    <s v="53"/>
    <x v="0"/>
    <s v="Recursos federales"/>
    <s v="Presupuesto de Egresos de la federación"/>
    <s v=""/>
    <s v=""/>
    <s v=""/>
    <s v=""/>
    <s v=""/>
    <s v="No"/>
    <s v="53"/>
    <s v="Valoración permanente de la 05 JDE en el servicio prestado"/>
    <s v=""/>
    <s v=""/>
    <s v=""/>
    <s v=""/>
    <s v="http://transparencia.ine.mx/sistemaot/cargaMasiva/Articulo70/2025/Formato28//JD05-TAB/tml1/factura20.pdf"/>
    <s v="JUNTA DISTRITAL EJECUTIVA NO.05 DE TABASCO - PARAISO"/>
    <s v="31/03/2025"/>
    <m/>
    <x v="4"/>
    <x v="0"/>
  </r>
  <r>
    <s v="2025"/>
    <s v="01/01/2025"/>
    <s v="31/03/2025"/>
    <x v="0"/>
    <x v="2"/>
    <x v="0"/>
    <s v="021/2025"/>
    <s v=""/>
    <s v="Adquisición de vales de combustible que serán utilizados para actividades de campo de la Vocalía del Registro Federal de Elector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1.pdf"/>
    <s v="54"/>
    <s v=""/>
    <s v=""/>
    <s v="Adquisición de vales de combustible"/>
    <s v="54"/>
    <s v=""/>
    <s v="54"/>
    <s v="54"/>
    <s v=""/>
    <s v=""/>
    <s v=""/>
    <s v=""/>
    <s v=""/>
    <s v=""/>
    <s v=""/>
    <s v=""/>
    <s v="EFECTIVALE S DE RL DE CV"/>
    <s v="54"/>
    <s v="EFE8908015L3"/>
    <s v="Calle"/>
    <s v="Saltillo"/>
    <s v="19"/>
    <s v="5to. Piso"/>
    <s v="Colonia"/>
    <s v="Condesa"/>
    <s v="1"/>
    <s v="Cuauhtemoc"/>
    <s v="15"/>
    <s v="Cuauhtemoc"/>
    <s v="9"/>
    <s v="Ciudad de México"/>
    <s v="06100"/>
    <s v=""/>
    <s v=""/>
    <s v=""/>
    <s v=""/>
    <s v="Mejor propuesta económica en servicio."/>
    <s v="Junta Distrital Ejecutiva No.05 de Tabasco - Paraiso"/>
    <s v="Junta Distrital Ejecutiva No.05 de Tabasco - Paraiso"/>
    <s v="Junta Distrital Ejecutiva No.05 de Tabasco - Paraiso"/>
    <s v="021/2025"/>
    <s v="19/02/2025"/>
    <s v="08/02/2025"/>
    <s v="20/02/2025"/>
    <n v="1770.69"/>
    <n v="2054"/>
    <s v=""/>
    <s v=""/>
    <s v="Moneda Nacional"/>
    <s v=""/>
    <x v="1"/>
    <s v="Adquisición de vales de combustible"/>
    <s v=""/>
    <s v="08/02/2025"/>
    <s v="20/02/2025"/>
    <s v="http://transparencia.ine.mx/sistemaot/cargaMasiva/Articulo70/2025/Formato28//JD05-TAB/tml1/pedidocontrato21.pdf"/>
    <s v=""/>
    <s v="54"/>
    <x v="0"/>
    <s v="Recursos federales"/>
    <s v="Presupuesto de Egresos de la federación"/>
    <s v=""/>
    <s v=""/>
    <s v=""/>
    <s v=""/>
    <s v=""/>
    <s v="No"/>
    <s v="54"/>
    <s v="Valoración permanente de la 05 JDE en el servicio prestado"/>
    <s v=""/>
    <s v=""/>
    <s v=""/>
    <s v=""/>
    <s v="http://transparencia.ine.mx/sistemaot/cargaMasiva/Articulo70/2025/Formato28//JD05-TAB/tml1/factura21.pdf"/>
    <s v="JUNTA DISTRITAL EJECUTIVA NO.05 DE TABASCO - PARAISO"/>
    <s v="31/03/2025"/>
    <m/>
    <x v="4"/>
    <x v="0"/>
  </r>
  <r>
    <s v="2025"/>
    <s v="01/01/2025"/>
    <s v="31/03/2025"/>
    <x v="0"/>
    <x v="2"/>
    <x v="0"/>
    <s v="022/2025"/>
    <s v=""/>
    <s v="Adquisición de vales de combustible que serán utilizados para actividades de verificación en campo del flujo de domicilios presuntamente irregulables del Proceso Electoral Extraordinari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2.pdf"/>
    <s v="55"/>
    <s v=""/>
    <s v=""/>
    <s v="Adquisición de vales de combustible"/>
    <s v="55"/>
    <s v=""/>
    <s v="55"/>
    <s v="55"/>
    <s v=""/>
    <s v=""/>
    <s v=""/>
    <s v=""/>
    <s v=""/>
    <s v=""/>
    <s v=""/>
    <s v=""/>
    <s v="EFECTIVALE S DE RL DE CV"/>
    <s v="55"/>
    <s v="EFE8908015L3"/>
    <s v="Calle"/>
    <s v="Saltillo"/>
    <s v="19"/>
    <s v="5to. Piso"/>
    <s v="Colonia"/>
    <s v="Condesa"/>
    <s v="1"/>
    <s v="Cuauhtemoc"/>
    <s v="15"/>
    <s v="Cuauhtemoc"/>
    <s v="9"/>
    <s v="Ciudad de México"/>
    <s v="06100"/>
    <s v=""/>
    <s v=""/>
    <s v=""/>
    <s v=""/>
    <s v="Mejor propuesta económica en servicio."/>
    <s v="Junta Distrital Ejecutiva No.05 de Tabasco - Paraiso"/>
    <s v="Junta Distrital Ejecutiva No.05 de Tabasco - Paraiso"/>
    <s v="Junta Distrital Ejecutiva No.05 de Tabasco - Paraiso"/>
    <s v="022/2025"/>
    <s v="19/02/2025"/>
    <s v="19/02/2025"/>
    <s v="25/02/2025"/>
    <n v="208.62"/>
    <n v="242"/>
    <s v=""/>
    <s v=""/>
    <s v="Moneda Nacional"/>
    <s v=""/>
    <x v="1"/>
    <s v="Adquisición de vales de combustible"/>
    <s v=""/>
    <s v="19/02/2025"/>
    <s v="25/02/2025"/>
    <s v="http://transparencia.ine.mx/sistemaot/cargaMasiva/Articulo70/2025/Formato28//JD05-TAB/tml1/pedidocontrato22.pdf"/>
    <s v=""/>
    <s v="55"/>
    <x v="0"/>
    <s v="Recursos federales"/>
    <s v="Presupuesto de Egresos de la federación"/>
    <s v=""/>
    <s v=""/>
    <s v=""/>
    <s v=""/>
    <s v=""/>
    <s v="No"/>
    <s v="55"/>
    <s v="Valoración permanente de la 05 JDE en el servicio prestado"/>
    <s v=""/>
    <s v=""/>
    <s v=""/>
    <s v=""/>
    <s v="http://transparencia.ine.mx/sistemaot/cargaMasiva/Articulo70/2025/Formato28//JD05-TAB/tml1/factura22.pdf"/>
    <s v="JUNTA DISTRITAL EJECUTIVA NO.05 DE TABASCO - PARAISO"/>
    <s v="31/03/2025"/>
    <m/>
    <x v="4"/>
    <x v="0"/>
  </r>
  <r>
    <s v="2025"/>
    <s v="01/01/2025"/>
    <s v="31/03/2025"/>
    <x v="0"/>
    <x v="1"/>
    <x v="0"/>
    <s v="023/2025"/>
    <s v=""/>
    <s v="Servicio de afinación menor y cambio de alternador a vehículo Nissan NP300 Frontier 2012, con número de placas VP-4095B;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23.pdf"/>
    <s v="56"/>
    <s v=""/>
    <s v=""/>
    <s v="Servicio de afinación menor y cambio de alternador"/>
    <s v="56"/>
    <s v=""/>
    <s v="56"/>
    <s v="56"/>
    <s v=""/>
    <s v=""/>
    <s v=""/>
    <s v=""/>
    <s v="Marco Antonio"/>
    <s v="Sanchez"/>
    <s v="de la Cruz"/>
    <s v="Hombre"/>
    <s v=""/>
    <s v="56"/>
    <s v="SACM791024UJ7"/>
    <s v="Boulevard"/>
    <s v="Manuel Antonio Romero Zurita"/>
    <s v=""/>
    <s v=""/>
    <s v="Colonia"/>
    <s v="Quintin Arauz"/>
    <s v="1"/>
    <s v="Paraiso"/>
    <s v="14"/>
    <s v="Paraiso"/>
    <s v="27"/>
    <s v="Tabasco"/>
    <s v="86600"/>
    <s v=""/>
    <s v=""/>
    <s v=""/>
    <s v=""/>
    <s v="Mejor propuesta económica en servicio."/>
    <s v="Junta Distrital Ejecutiva No.05 de Tabasco - Paraiso"/>
    <s v="Junta Distrital Ejecutiva No.05 de Tabasco - Paraiso"/>
    <s v="Junta Distrital Ejecutiva No.05 de Tabasco - Paraiso"/>
    <s v="023/2025"/>
    <s v="19/02/2025"/>
    <s v="08/02/2025"/>
    <s v="25/02/2025"/>
    <n v="7336.21"/>
    <n v="8510"/>
    <s v=""/>
    <s v=""/>
    <s v="Moneda Nacional"/>
    <s v=""/>
    <x v="1"/>
    <s v="Servicio de afinación menor y cambio de alternador"/>
    <s v=""/>
    <s v="08/02/2025"/>
    <s v="25/02/2025"/>
    <s v="http://transparencia.ine.mx/sistemaot/cargaMasiva/Articulo70/2025/Formato28//JD05-TAB/tml1/pedidocontrato23.pdf"/>
    <s v=""/>
    <s v="56"/>
    <x v="0"/>
    <s v="Recursos federales"/>
    <s v="Presupuesto de Egresos de la federación"/>
    <s v=""/>
    <s v=""/>
    <s v=""/>
    <s v=""/>
    <s v=""/>
    <s v="No"/>
    <s v="56"/>
    <s v="Valoración permanente de la 05 JDE en el servicio prestado"/>
    <s v=""/>
    <s v=""/>
    <s v=""/>
    <s v=""/>
    <s v="http://transparencia.ine.mx/sistemaot/cargaMasiva/Articulo70/2025/Formato28//JD05-TAB/tml1/factura23.pdf"/>
    <s v="JUNTA DISTRITAL EJECUTIVA NO.05 DE TABASCO - PARAISO"/>
    <s v="31/03/2025"/>
    <m/>
    <x v="4"/>
    <x v="0"/>
  </r>
  <r>
    <s v="2025"/>
    <s v="01/01/2025"/>
    <s v="31/03/2025"/>
    <x v="0"/>
    <x v="1"/>
    <x v="0"/>
    <s v="024/2025"/>
    <s v=""/>
    <s v="Servicio de mantenimiento de los equipos de aire acondicionados instalados en el Módulo Fi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24.pdf"/>
    <s v="57"/>
    <s v=""/>
    <s v=""/>
    <s v="Servicio de mantenimiento de los equipos de aire acondicionados"/>
    <s v="57"/>
    <s v=""/>
    <s v="57"/>
    <s v="57"/>
    <s v=""/>
    <s v=""/>
    <s v=""/>
    <s v=""/>
    <s v="Laureano"/>
    <s v="Chable"/>
    <s v="de los Santos"/>
    <s v="Hombre"/>
    <s v=""/>
    <s v="57"/>
    <s v="CASL790702GT2"/>
    <s v="Carretera"/>
    <s v="A Libertad"/>
    <s v=""/>
    <s v=""/>
    <s v="Ranchería"/>
    <s v="Libertad 1ra. Seccion"/>
    <s v="14"/>
    <s v="Libertad 1ra. Seccion"/>
    <s v="14"/>
    <s v="Paraiso"/>
    <s v="27"/>
    <s v="Tabasco"/>
    <s v="86611"/>
    <s v=""/>
    <s v=""/>
    <s v=""/>
    <s v=""/>
    <s v="Mejor propuesta económica en servicio."/>
    <s v="Junta Distrital Ejecutiva No.05 de Tabasco - Paraiso"/>
    <s v="Junta Distrital Ejecutiva No.05 de Tabasco - Paraiso"/>
    <s v="Junta Distrital Ejecutiva No.05 de Tabasco - Paraiso"/>
    <s v="024/2025"/>
    <s v="21/02/2025"/>
    <s v="08/02/2025"/>
    <s v="25/02/2025"/>
    <n v="2931.04"/>
    <n v="3400.01"/>
    <s v=""/>
    <s v=""/>
    <s v="Moneda Nacional"/>
    <s v=""/>
    <x v="1"/>
    <s v="Servicio de mantenimiento de los equipos de aire acondicionados"/>
    <s v=""/>
    <s v="08/02/2025"/>
    <s v="25/02/2025"/>
    <s v="http://transparencia.ine.mx/sistemaot/cargaMasiva/Articulo70/2025/Formato28//JD05-TAB/tml1/pedidocontrato24.pdf"/>
    <s v=""/>
    <s v="57"/>
    <x v="0"/>
    <s v="Recursos federales"/>
    <s v="Presupuesto de Egresos de la federación"/>
    <s v=""/>
    <s v=""/>
    <s v=""/>
    <s v=""/>
    <s v=""/>
    <s v="No"/>
    <s v="57"/>
    <s v="Valoración permanente de la 05 JDE en el servicio prestado"/>
    <s v=""/>
    <s v=""/>
    <s v=""/>
    <s v=""/>
    <s v="http://transparencia.ine.mx/sistemaot/cargaMasiva/Articulo70/2025/Formato28//JD05-TAB/tml1/factura24.pdf"/>
    <s v="JUNTA DISTRITAL EJECUTIVA NO.05 DE TABASCO - PARAISO"/>
    <s v="31/03/2025"/>
    <m/>
    <x v="4"/>
    <x v="0"/>
  </r>
  <r>
    <s v="2025"/>
    <s v="01/01/2025"/>
    <s v="31/03/2025"/>
    <x v="0"/>
    <x v="2"/>
    <x v="0"/>
    <s v="025/2025"/>
    <s v=""/>
    <s v="Adquisición de tóner para impresora de la Vocalía del Registro Federal de Electores y Secretarial, que serán utilizadas en el cumplimiento de las actividades realizad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5.pdf"/>
    <s v="58"/>
    <s v=""/>
    <s v=""/>
    <s v="Adquisición de tóner"/>
    <s v="58"/>
    <s v=""/>
    <s v="58"/>
    <s v="58"/>
    <s v=""/>
    <s v=""/>
    <s v=""/>
    <s v=""/>
    <s v="Jhony"/>
    <s v="Marin"/>
    <s v="Garcia"/>
    <s v="Hombre"/>
    <s v=""/>
    <s v="58"/>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25/2025"/>
    <s v="22/02/2025"/>
    <s v="08/02/2025"/>
    <s v="25/02/2025"/>
    <n v="6637.97"/>
    <n v="7700.04"/>
    <s v=""/>
    <s v=""/>
    <s v="Moneda Nacional"/>
    <s v=""/>
    <x v="1"/>
    <s v="Adquisición de tóner"/>
    <s v=""/>
    <s v="08/02/2025"/>
    <s v="25/02/2025"/>
    <s v="http://transparencia.ine.mx/sistemaot/cargaMasiva/Articulo70/2025/Formato28//JD05-TAB/tml1/pedidocontrato25.pdf"/>
    <s v=""/>
    <s v="58"/>
    <x v="0"/>
    <s v="Recursos federales"/>
    <s v="Presupuesto de Egresos de la federación"/>
    <s v=""/>
    <s v=""/>
    <s v=""/>
    <s v=""/>
    <s v=""/>
    <s v="No"/>
    <s v="58"/>
    <s v="Se reviso el material entregado físicamente contra la factura emitida"/>
    <s v=""/>
    <s v=""/>
    <s v=""/>
    <s v=""/>
    <s v="http://transparencia.ine.mx/sistemaot/cargaMasiva/Articulo70/2025/Formato28//JD05-TAB/tml1/factura25.pdf"/>
    <s v="JUNTA DISTRITAL EJECUTIVA NO.05 DE TABASCO - PARAISO"/>
    <s v="31/03/2025"/>
    <m/>
    <x v="4"/>
    <x v="0"/>
  </r>
  <r>
    <s v="2025"/>
    <s v="01/01/2025"/>
    <s v="31/03/2025"/>
    <x v="0"/>
    <x v="2"/>
    <x v="0"/>
    <s v="026/2025"/>
    <s v=""/>
    <s v="Adquisición de tóner para impresora KYOCERA utilizadas para la impresión de documentos que requieran las diferentes áreas de la Junta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6.pdf"/>
    <s v="59"/>
    <s v=""/>
    <s v=""/>
    <s v="Adquisición de tóner"/>
    <s v="59"/>
    <s v=""/>
    <s v="59"/>
    <s v="59"/>
    <s v=""/>
    <s v=""/>
    <s v=""/>
    <s v=""/>
    <s v=""/>
    <s v=""/>
    <s v=""/>
    <s v=""/>
    <s v="AISA COMPUTO Y PAPELERIA SA DE CV"/>
    <s v="59"/>
    <s v="ACP0706213DA"/>
    <s v="Avenida"/>
    <s v="5 Norte Poniente"/>
    <s v="1480"/>
    <s v="B"/>
    <s v="Colonia"/>
    <s v="Infonavit Laborante"/>
    <s v="1"/>
    <s v="Tuxtla Gutierrez"/>
    <s v="101"/>
    <s v="Tuxtla Gutierrez"/>
    <s v="7"/>
    <s v="Chiapas"/>
    <s v="2903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26/2025"/>
    <s v="22/02/2025"/>
    <s v="08/02/2025"/>
    <s v="25/02/2025"/>
    <n v="2756.22"/>
    <n v="3197.22"/>
    <s v=""/>
    <s v=""/>
    <s v="Moneda Nacional"/>
    <s v=""/>
    <x v="1"/>
    <s v="Adquisición de tóner"/>
    <s v=""/>
    <s v="08/02/2025"/>
    <s v="25/02/2025"/>
    <s v="http://transparencia.ine.mx/sistemaot/cargaMasiva/Articulo70/2025/Formato28//JD05-TAB/tml1/pedidocontrato26.pdf"/>
    <s v=""/>
    <s v="59"/>
    <x v="0"/>
    <s v="Recursos federales"/>
    <s v="Presupuesto de Egresos de la federación"/>
    <s v=""/>
    <s v=""/>
    <s v=""/>
    <s v=""/>
    <s v=""/>
    <s v="No"/>
    <s v="59"/>
    <s v="Se reviso el material entregado físicamente contra la factura emitida"/>
    <s v=""/>
    <s v=""/>
    <s v=""/>
    <s v=""/>
    <s v="http://transparencia.ine.mx/sistemaot/cargaMasiva/Articulo70/2025/Formato28//JD05-TAB/tml1/factura26.pdf"/>
    <s v="JUNTA DISTRITAL EJECUTIVA NO.05 DE TABASCO - PARAISO"/>
    <s v="31/03/2025"/>
    <m/>
    <x v="4"/>
    <x v="0"/>
  </r>
  <r>
    <s v="2025"/>
    <s v="01/01/2025"/>
    <s v="31/03/2025"/>
    <x v="0"/>
    <x v="2"/>
    <x v="0"/>
    <s v="027/2025"/>
    <s v=""/>
    <s v="Adquisición de insumos de cafetería que serán utilizados para reuniones y/o sesiones de Conse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7.pdf"/>
    <s v="60"/>
    <s v=""/>
    <s v=""/>
    <s v="Adquisición de insumos de cafetería"/>
    <s v="60"/>
    <s v=""/>
    <s v="60"/>
    <s v="60"/>
    <s v=""/>
    <s v=""/>
    <s v=""/>
    <s v=""/>
    <s v=""/>
    <s v=""/>
    <s v=""/>
    <s v=""/>
    <s v="CENTRO COMERCIAL PLAZA PARAISO SA DE CV"/>
    <s v="60"/>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27/2025"/>
    <s v="24/02/2025"/>
    <s v="15/02/2025"/>
    <s v="28/02/2025"/>
    <n v="1115.52"/>
    <n v="1294"/>
    <s v=""/>
    <s v=""/>
    <s v="Moneda Nacional"/>
    <s v=""/>
    <x v="1"/>
    <s v="Adquisición de insumos de cafetería"/>
    <s v=""/>
    <s v="15/02/2025"/>
    <s v="28/02/2025"/>
    <s v="http://transparencia.ine.mx/sistemaot/cargaMasiva/Articulo70/2025/Formato28//JD05-TAB/tml1/pedidocontrato27.pdf"/>
    <s v=""/>
    <s v="60"/>
    <x v="0"/>
    <s v="Recursos federales"/>
    <s v="Presupuesto de Egresos de la federación"/>
    <s v=""/>
    <s v=""/>
    <s v=""/>
    <s v=""/>
    <s v=""/>
    <s v="No"/>
    <s v="60"/>
    <s v="Se reviso el material entregado físicamente contra la factura emitida"/>
    <s v=""/>
    <s v=""/>
    <s v=""/>
    <s v=""/>
    <s v="http://transparencia.ine.mx/sistemaot/cargaMasiva/Articulo70/2025/Formato28//JD05-TAB/tml1/factura27.pdf"/>
    <s v="JUNTA DISTRITAL EJECUTIVA NO.05 DE TABASCO - PARAISO"/>
    <s v="31/03/2025"/>
    <m/>
    <x v="4"/>
    <x v="0"/>
  </r>
  <r>
    <s v="2025"/>
    <s v="01/01/2025"/>
    <s v="31/03/2025"/>
    <x v="0"/>
    <x v="2"/>
    <x v="0"/>
    <s v="028/2025"/>
    <s v=""/>
    <s v="Adquisición de insumos de cafetería que serán utilizados por personal de la Vocalía de Organización Electoral para los recorridos de ubicación de casill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8.pdf"/>
    <s v="61"/>
    <s v=""/>
    <s v=""/>
    <s v="Adquisición de insumos de cafetería"/>
    <s v="61"/>
    <s v=""/>
    <s v="61"/>
    <s v="61"/>
    <s v=""/>
    <s v=""/>
    <s v=""/>
    <s v=""/>
    <s v=""/>
    <s v=""/>
    <s v=""/>
    <s v=""/>
    <s v="CENTRO COMERCIAL PLAZA PARAISO SA DE CV"/>
    <s v="61"/>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28/2025"/>
    <s v="24/02/2025"/>
    <s v="08/02/2025"/>
    <s v="28/02/2025"/>
    <n v="1438.79"/>
    <n v="1669"/>
    <s v=""/>
    <s v=""/>
    <s v="Moneda Nacional"/>
    <s v=""/>
    <x v="1"/>
    <s v="Adquisición de insumos de cafetería"/>
    <s v=""/>
    <s v="08/02/2025"/>
    <s v="28/02/2025"/>
    <s v="http://transparencia.ine.mx/sistemaot/cargaMasiva/Articulo70/2025/Formato28//JD05-TAB/tml1/pedidocontrato28.pdf"/>
    <s v=""/>
    <s v="61"/>
    <x v="0"/>
    <s v="Recursos federales"/>
    <s v="Presupuesto de Egresos de la federación"/>
    <s v=""/>
    <s v=""/>
    <s v=""/>
    <s v=""/>
    <s v=""/>
    <s v="No"/>
    <s v="61"/>
    <s v="Se reviso el material entregado físicamente contra la factura emitida"/>
    <s v=""/>
    <s v=""/>
    <s v=""/>
    <s v=""/>
    <s v="http://transparencia.ine.mx/sistemaot/cargaMasiva/Articulo70/2025/Formato28//JD05-TAB/tml1/factura28.pdf"/>
    <s v="JUNTA DISTRITAL EJECUTIVA NO.05 DE TABASCO - PARAISO"/>
    <s v="31/03/2025"/>
    <m/>
    <x v="4"/>
    <x v="0"/>
  </r>
  <r>
    <s v="2025"/>
    <s v="01/01/2025"/>
    <s v="31/03/2025"/>
    <x v="0"/>
    <x v="2"/>
    <x v="0"/>
    <s v="029/2025"/>
    <s v=""/>
    <s v="Adquisición de monedero electrónico de combustible que serán utilizados para actividades de recorridos de ubicación de casillas en los municipios que integran el Distrit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9.pdf"/>
    <s v="62"/>
    <s v=""/>
    <s v=""/>
    <s v="Adquisición de monedero electrónico de combustible"/>
    <s v="62"/>
    <s v=""/>
    <s v="62"/>
    <s v="62"/>
    <s v=""/>
    <s v=""/>
    <s v=""/>
    <s v=""/>
    <s v=""/>
    <s v=""/>
    <s v=""/>
    <s v=""/>
    <s v="SERVICIOS BROXEL S.A.P.I. DE C.V."/>
    <s v="62"/>
    <s v="SBR130327HU9"/>
    <s v="Avenida"/>
    <s v="Mario Pani"/>
    <s v="400"/>
    <s v="Piso 1"/>
    <s v="Colonia"/>
    <s v="Santa Fe Cuajimalpan"/>
    <s v="1"/>
    <s v="Cuajimalpa de Morelos"/>
    <s v="4"/>
    <s v="Cuajimalpa de Morelos"/>
    <s v="9"/>
    <s v="Ciudad de México"/>
    <s v="05348"/>
    <s v=""/>
    <s v=""/>
    <s v=""/>
    <s v=""/>
    <s v="Mejor propuesta económica en servicio."/>
    <s v="Junta Distrital Ejecutiva No.05 de Tabasco - Paraiso"/>
    <s v="Junta Distrital Ejecutiva No.05 de Tabasco - Paraiso"/>
    <s v="Junta Distrital Ejecutiva No.05 de Tabasco - Paraiso"/>
    <s v="INE/SERV/JDE05TAB/004/2025"/>
    <s v="10/02/2025"/>
    <s v="10/02/2025"/>
    <s v="31/12/2025"/>
    <n v="73720.28"/>
    <n v="85515.53"/>
    <s v=""/>
    <s v=""/>
    <s v="Moneda Nacional"/>
    <s v=""/>
    <x v="1"/>
    <s v="Adquisición de monedero electrónico de combustible"/>
    <s v=""/>
    <s v="10/02/2025"/>
    <s v="31/12/2025"/>
    <s v="http://transparencia.ine.mx/sistemaot/cargaMasiva/Articulo70/2025/Formato28//JD05-TAB/tml1/tc05contratocombustible2025.pdf"/>
    <s v=""/>
    <s v="62"/>
    <x v="0"/>
    <s v="Recursos federales"/>
    <s v="Presupuesto de Egresos de la federación"/>
    <s v=""/>
    <s v=""/>
    <s v=""/>
    <s v=""/>
    <s v=""/>
    <s v="No"/>
    <s v="62"/>
    <s v="Se hará el pago contra la factura emitida"/>
    <s v=""/>
    <s v=""/>
    <s v=""/>
    <s v=""/>
    <s v="http://transparencia.ine.mx/sistemaot/cargaMasiva/Articulo70/2025/Formato28//JD05-TAB/tml1/factura29.pdf"/>
    <s v="JUNTA DISTRITAL EJECUTIVA NO.05 DE TABASCO - PARAISO"/>
    <s v="31/03/2025"/>
    <m/>
    <x v="4"/>
    <x v="0"/>
  </r>
  <r>
    <s v="2025"/>
    <s v="01/01/2025"/>
    <s v="31/03/2025"/>
    <x v="0"/>
    <x v="2"/>
    <x v="0"/>
    <s v="030/2025"/>
    <s v=""/>
    <s v="Adquisición de focos led de 50w que serán utilizados para la Bodega Electoral de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0.pdf"/>
    <s v="63"/>
    <s v=""/>
    <s v=""/>
    <s v="Adquisición de focos led"/>
    <s v="63"/>
    <s v=""/>
    <s v="63"/>
    <s v="63"/>
    <s v=""/>
    <s v=""/>
    <s v=""/>
    <s v=""/>
    <s v=""/>
    <s v=""/>
    <s v=""/>
    <s v=""/>
    <s v="DIMEXPERF SA DE CV"/>
    <s v="63"/>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0/2025"/>
    <s v="25/02/2025"/>
    <s v="15/02/2025"/>
    <s v="28/02/2025"/>
    <n v="726.53"/>
    <n v="842.77"/>
    <s v=""/>
    <s v=""/>
    <s v="Moneda Nacional"/>
    <s v=""/>
    <x v="1"/>
    <s v="Adquisición de focos led"/>
    <s v=""/>
    <s v="15/02/2025"/>
    <s v="28/02/2025"/>
    <s v="http://transparencia.ine.mx/sistemaot/cargaMasiva/Articulo70/2025/Formato28//JD05-TAB/tml1/pedidocontrato30.pdf"/>
    <s v=""/>
    <s v="63"/>
    <x v="0"/>
    <s v="Recursos federales"/>
    <s v="Presupuesto de Egresos de la federación"/>
    <s v=""/>
    <s v=""/>
    <s v=""/>
    <s v=""/>
    <s v=""/>
    <s v="No"/>
    <s v="63"/>
    <s v="Se reviso el material entregado físicamente contra la factura emitida"/>
    <s v=""/>
    <s v=""/>
    <s v=""/>
    <s v=""/>
    <s v="http://transparencia.ine.mx/sistemaot/cargaMasiva/Articulo70/2025/Formato28//JD05-TAB/tml1/factura30.pdf"/>
    <s v="JUNTA DISTRITAL EJECUTIVA NO.05 DE TABASCO - PARAISO"/>
    <s v="31/03/2025"/>
    <m/>
    <x v="4"/>
    <x v="0"/>
  </r>
  <r>
    <s v="2025"/>
    <s v="01/01/2025"/>
    <s v="31/03/2025"/>
    <x v="0"/>
    <x v="1"/>
    <x v="0"/>
    <s v="031/2025"/>
    <s v=""/>
    <s v="Servicio de alimentación para el personal que participó en la sesión ordinaria de la 05 Comisión Distrital de Vigilancia, celebrada el 20 de febr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31.pdf"/>
    <s v="64"/>
    <s v=""/>
    <s v=""/>
    <s v="Servicio de alimentación"/>
    <s v="64"/>
    <s v=""/>
    <s v="64"/>
    <s v="64"/>
    <s v=""/>
    <s v=""/>
    <s v=""/>
    <s v=""/>
    <s v="Ninive"/>
    <s v="Suarez"/>
    <s v="Rodriguez"/>
    <s v="Mujer"/>
    <s v=""/>
    <s v="64"/>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031/2025"/>
    <s v="25/02/2025"/>
    <s v="20/02/2025"/>
    <s v="20/02/2025"/>
    <n v="706.9"/>
    <n v="820"/>
    <s v=""/>
    <s v=""/>
    <s v="Moneda Nacional"/>
    <s v=""/>
    <x v="1"/>
    <s v="Servicio de alimentación"/>
    <s v=""/>
    <s v="20/02/2025"/>
    <s v="20/02/2025"/>
    <s v="http://transparencia.ine.mx/sistemaot/cargaMasiva/Articulo70/2025/Formato28//JD05-TAB/tml1/pedidocontrato31.pdf"/>
    <s v=""/>
    <s v="64"/>
    <x v="0"/>
    <s v="Recursos federales"/>
    <s v="Presupuesto de Egresos de la federación"/>
    <s v=""/>
    <s v=""/>
    <s v=""/>
    <s v=""/>
    <s v=""/>
    <s v="No"/>
    <s v="64"/>
    <s v="Valoración permanente de la 05 JDE en el servicio prestado"/>
    <s v=""/>
    <s v=""/>
    <s v=""/>
    <s v=""/>
    <s v="http://transparencia.ine.mx/sistemaot/cargaMasiva/Articulo70/2025/Formato28//JD05-TAB/tml1/factura31.pdf"/>
    <s v="JUNTA DISTRITAL EJECUTIVA NO.05 DE TABASCO - PARAISO"/>
    <s v="31/03/2025"/>
    <m/>
    <x v="4"/>
    <x v="0"/>
  </r>
  <r>
    <s v="2025"/>
    <s v="01/01/2025"/>
    <s v="31/03/2025"/>
    <x v="0"/>
    <x v="2"/>
    <x v="0"/>
    <s v="032/2025"/>
    <s v=""/>
    <s v="Adquisición de material de oficina que serán utilizadas para actividades de preparación de las Sesiones de Consejo Distrital que se celebren;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2.pdf"/>
    <s v="65"/>
    <s v=""/>
    <s v=""/>
    <s v="Adquisición de material de oficina"/>
    <s v="65"/>
    <s v=""/>
    <s v="65"/>
    <s v="65"/>
    <s v=""/>
    <s v=""/>
    <s v=""/>
    <s v=""/>
    <s v="Jhony"/>
    <s v="Marin"/>
    <s v="Garcia"/>
    <s v="Hombre"/>
    <s v=""/>
    <s v="65"/>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2/2025"/>
    <s v="26/02/2025"/>
    <s v="20/02/2025"/>
    <s v="28/02/2025"/>
    <n v="2870.69"/>
    <n v="3330"/>
    <s v=""/>
    <s v=""/>
    <s v="Moneda Nacional"/>
    <s v=""/>
    <x v="1"/>
    <s v="Adquisición de material de oficina"/>
    <s v=""/>
    <s v="20/02/2025"/>
    <s v="28/02/2025"/>
    <s v="http://transparencia.ine.mx/sistemaot/cargaMasiva/Articulo70/2025/Formato28//JD05-TAB/tml1/pedidocontrato32.pdf"/>
    <s v=""/>
    <s v="65"/>
    <x v="0"/>
    <s v="Recursos federales"/>
    <s v="Presupuesto de Egresos de la federación"/>
    <s v=""/>
    <s v=""/>
    <s v=""/>
    <s v=""/>
    <s v=""/>
    <s v="No"/>
    <s v="65"/>
    <s v="Se reviso el material entregado físicamente contra la factura emitida"/>
    <s v=""/>
    <s v=""/>
    <s v=""/>
    <s v=""/>
    <s v="http://transparencia.ine.mx/sistemaot/cargaMasiva/Articulo70/2025/Formato28//JD05-TAB/tml1/factura32.pdf"/>
    <s v="JUNTA DISTRITAL EJECUTIVA NO.05 DE TABASCO - PARAISO"/>
    <s v="31/03/2025"/>
    <m/>
    <x v="4"/>
    <x v="0"/>
  </r>
  <r>
    <s v="2025"/>
    <s v="01/01/2025"/>
    <s v="31/03/2025"/>
    <x v="0"/>
    <x v="2"/>
    <x v="0"/>
    <s v="033/2025"/>
    <s v=""/>
    <s v="Adquisición de material de oficina que serán utilizadas en la Vocalía de Capacitación Electoral relativos a la Jornada Electoral Extraordinari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3.pdf"/>
    <s v="66"/>
    <s v=""/>
    <s v=""/>
    <s v="Adquisición de material de oficina"/>
    <s v="66"/>
    <s v=""/>
    <s v="66"/>
    <s v="66"/>
    <s v=""/>
    <s v=""/>
    <s v=""/>
    <s v=""/>
    <s v="Jhony"/>
    <s v="Marin"/>
    <s v="Garcia"/>
    <s v="Hombre"/>
    <s v=""/>
    <s v="66"/>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3/2025"/>
    <s v="26/02/2025"/>
    <s v="20/02/2025"/>
    <s v="28/02/2025"/>
    <n v="2625"/>
    <n v="3045"/>
    <s v=""/>
    <s v=""/>
    <s v="Moneda Nacional"/>
    <s v=""/>
    <x v="1"/>
    <s v="Adquisición de material de oficina"/>
    <s v=""/>
    <s v="20/02/2025"/>
    <s v="28/02/2025"/>
    <s v="http://transparencia.ine.mx/sistemaot/cargaMasiva/Articulo70/2025/Formato28//JD05-TAB/tml1/pedidocontrato33.pdf"/>
    <s v=""/>
    <s v="66"/>
    <x v="0"/>
    <s v="Recursos federales"/>
    <s v="Presupuesto de Egresos de la federación"/>
    <s v=""/>
    <s v=""/>
    <s v=""/>
    <s v=""/>
    <s v=""/>
    <s v="No"/>
    <s v="66"/>
    <s v="Se reviso el material entregado físicamente contra la factura emitida"/>
    <s v=""/>
    <s v=""/>
    <s v=""/>
    <s v=""/>
    <s v="http://transparencia.ine.mx/sistemaot/cargaMasiva/Articulo70/2025/Formato28//JD05-TAB/tml1/factura33.pdf"/>
    <s v="JUNTA DISTRITAL EJECUTIVA NO.05 DE TABASCO - PARAISO"/>
    <s v="31/03/2025"/>
    <m/>
    <x v="4"/>
    <x v="0"/>
  </r>
  <r>
    <s v="2025"/>
    <s v="01/01/2025"/>
    <s v="31/03/2025"/>
    <x v="0"/>
    <x v="1"/>
    <x v="0"/>
    <s v="034/2025"/>
    <s v=""/>
    <s v="Servicio de arrendamiento de vehículos utilizados para recorridos de ubicación de casillas los días 4,7,10 y 12 de febrero de 2025, en los municipios de Centla, Jalpa de Méndez y Nacaju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34.pdf"/>
    <s v="67"/>
    <s v=""/>
    <s v=""/>
    <s v="Servicio de arrendamiento de vehículos"/>
    <s v="67"/>
    <s v=""/>
    <s v="67"/>
    <s v="67"/>
    <s v=""/>
    <s v=""/>
    <s v=""/>
    <s v=""/>
    <s v=""/>
    <s v=""/>
    <s v=""/>
    <s v=""/>
    <s v="TRASLADOS EJECUTIVOS DEL SURESTE S DE RL DE CV"/>
    <s v="67"/>
    <s v="TES120622V97"/>
    <s v="Calle"/>
    <s v="Santos Degollado"/>
    <s v="115"/>
    <s v=""/>
    <s v="Colonia"/>
    <s v="Centro"/>
    <s v="1"/>
    <s v="Paraiso"/>
    <s v="14"/>
    <s v="Paraiso"/>
    <s v="27"/>
    <s v="Tabasco"/>
    <s v="86600"/>
    <s v=""/>
    <s v=""/>
    <s v=""/>
    <s v=""/>
    <s v="Mejor propuesta económica en servicio."/>
    <s v="Junta Distrital Ejecutiva No.05 de Tabasco - Paraiso"/>
    <s v="Junta Distrital Ejecutiva No.05 de Tabasco - Paraiso"/>
    <s v="Junta Distrital Ejecutiva No.05 de Tabasco - Paraiso"/>
    <s v="034/2025"/>
    <s v="27/02/2025"/>
    <s v="04/02/2025"/>
    <s v="28/02/2025"/>
    <n v="24806.880000000001"/>
    <n v="28775.98"/>
    <s v=""/>
    <s v=""/>
    <s v="Moneda Nacional"/>
    <s v=""/>
    <x v="1"/>
    <s v="Servicio de arrendamiento de vehículos"/>
    <s v=""/>
    <s v="04/02/2025"/>
    <s v="28/02/2025"/>
    <s v="http://transparencia.ine.mx/sistemaot/cargaMasiva/Articulo70/2025/Formato28//JD05-TAB/tml1/pedidocontrato34.pdf"/>
    <s v=""/>
    <s v="67"/>
    <x v="0"/>
    <s v="Recursos federales"/>
    <s v="Presupuesto de Egresos de la federación"/>
    <s v=""/>
    <s v=""/>
    <s v=""/>
    <s v=""/>
    <s v=""/>
    <s v="No"/>
    <s v="67"/>
    <s v="Valoración permanente de la 05 JDE en el servicio prestado"/>
    <s v=""/>
    <s v=""/>
    <s v=""/>
    <s v=""/>
    <s v="http://transparencia.ine.mx/sistemaot/cargaMasiva/Articulo70/2025/Formato28//JD05-TAB/tml1/factura34.pdf"/>
    <s v="JUNTA DISTRITAL EJECUTIVA NO.05 DE TABASCO - PARAISO"/>
    <s v="31/03/2025"/>
    <m/>
    <x v="4"/>
    <x v="0"/>
  </r>
  <r>
    <s v="2025"/>
    <s v="01/01/2025"/>
    <s v="31/03/2025"/>
    <x v="0"/>
    <x v="2"/>
    <x v="0"/>
    <s v="035/2025"/>
    <s v=""/>
    <s v="Adquisición de manguera y cinta de montaje que será utilizado para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5.pdf"/>
    <s v="68"/>
    <s v=""/>
    <s v=""/>
    <s v="Adquisición de manguera y cinta de montaje"/>
    <s v="68"/>
    <s v=""/>
    <s v="68"/>
    <s v="68"/>
    <s v=""/>
    <s v=""/>
    <s v=""/>
    <s v=""/>
    <s v=""/>
    <s v=""/>
    <s v=""/>
    <s v=""/>
    <s v="DIMEXPERF SA DE CV"/>
    <s v="68"/>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5/2025"/>
    <s v="05/03/2025"/>
    <s v="03/03/2025"/>
    <s v="05/03/2025"/>
    <n v="414.66"/>
    <n v="481"/>
    <s v=""/>
    <s v=""/>
    <s v="Moneda Nacional"/>
    <s v=""/>
    <x v="1"/>
    <s v="Adquisición de manguera y cinta de montaje"/>
    <s v=""/>
    <s v="03/03/2025"/>
    <s v="05/03/2025"/>
    <s v="http://transparencia.ine.mx/sistemaot/cargaMasiva/Articulo70/2025/Formato28//JD05-TAB/tml1/pedidocontrato35.pdf"/>
    <s v=""/>
    <s v="68"/>
    <x v="0"/>
    <s v="Recursos federales"/>
    <s v="Presupuesto de Egresos de la federación"/>
    <s v=""/>
    <s v=""/>
    <s v=""/>
    <s v=""/>
    <s v=""/>
    <s v="No"/>
    <s v="68"/>
    <s v="Se reviso el material entregado físicamente contra la factura emitida"/>
    <s v=""/>
    <s v=""/>
    <s v=""/>
    <s v=""/>
    <s v="http://transparencia.ine.mx/sistemaot/cargaMasiva/Articulo70/2025/Formato28//JD05-TAB/tml1/factura35.pdf"/>
    <s v="JUNTA DISTRITAL EJECUTIVA NO.05 DE TABASCO - PARAISO"/>
    <s v="31/03/2025"/>
    <m/>
    <x v="4"/>
    <x v="0"/>
  </r>
  <r>
    <s v="2025"/>
    <s v="01/01/2025"/>
    <s v="31/03/2025"/>
    <x v="0"/>
    <x v="1"/>
    <x v="0"/>
    <s v="036/2025"/>
    <s v=""/>
    <s v="Servicio de 24000 y 36000 kms a vehículos oficiales con lavado de motor con placa CV9490E y CV6825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36.pdf"/>
    <s v="69"/>
    <s v=""/>
    <s v=""/>
    <s v="Servicio de 24000 y 36000 kms a vehículos oficiales"/>
    <s v="69"/>
    <s v=""/>
    <s v="69"/>
    <s v="69"/>
    <s v=""/>
    <s v=""/>
    <s v=""/>
    <s v=""/>
    <s v=""/>
    <s v=""/>
    <s v=""/>
    <s v=""/>
    <s v="CRUCES DE TABASCO SA DE CV"/>
    <s v="69"/>
    <s v="CTA851219C88"/>
    <s v="Calle"/>
    <s v="16 de septiembre"/>
    <s v="103"/>
    <s v=""/>
    <s v="Colonia"/>
    <s v="Primero de mayo"/>
    <s v="1"/>
    <s v="Villahermosa"/>
    <s v="4"/>
    <s v="Centro"/>
    <s v="27"/>
    <s v="Tabasco"/>
    <s v="86190"/>
    <s v=""/>
    <s v=""/>
    <s v=""/>
    <s v=""/>
    <s v="Mejor propuesta económica en servicio."/>
    <s v="Junta Distrital Ejecutiva No.05 de Tabasco - Paraiso"/>
    <s v="Junta Distrital Ejecutiva No.05 de Tabasco - Paraiso"/>
    <s v="Junta Distrital Ejecutiva No.05 de Tabasco - Paraiso"/>
    <s v="036/2025"/>
    <s v="11/03/2025"/>
    <s v="11/03/2025"/>
    <s v="30/03/2025"/>
    <n v="8293.1"/>
    <n v="9620"/>
    <s v=""/>
    <s v=""/>
    <s v="Moneda Nacional"/>
    <s v=""/>
    <x v="1"/>
    <s v="Servicio de 24000 y 36000 kms a vehículos oficiales"/>
    <s v=""/>
    <s v="11/03/2025"/>
    <s v="30/03/2025"/>
    <s v="http://transparencia.ine.mx/sistemaot/cargaMasiva/Articulo70/2025/Formato28//JD05-TAB/tml1/pedidocontrato36.pdf"/>
    <s v=""/>
    <s v="69"/>
    <x v="0"/>
    <s v="Recursos federales"/>
    <s v="Presupuesto de Egresos de la federación"/>
    <s v=""/>
    <s v=""/>
    <s v=""/>
    <s v=""/>
    <s v=""/>
    <s v="No"/>
    <s v="69"/>
    <s v="Valoración permanente de la 05 JDE en el servicio prestado"/>
    <s v=""/>
    <s v=""/>
    <s v=""/>
    <s v=""/>
    <s v="http://transparencia.ine.mx/sistemaot/cargaMasiva/Articulo70/2025/Formato28//JD05-TAB/tml1/factura36.pdf"/>
    <s v="JUNTA DISTRITAL EJECUTIVA NO.05 DE TABASCO - PARAISO"/>
    <s v="31/03/2025"/>
    <m/>
    <x v="4"/>
    <x v="0"/>
  </r>
  <r>
    <s v="2025"/>
    <s v="01/01/2025"/>
    <s v="31/03/2025"/>
    <x v="0"/>
    <x v="2"/>
    <x v="0"/>
    <s v="037/2025"/>
    <s v=""/>
    <s v="Adquisición de insumos de cafetería que serán utilizados para las sesiones de Consejo Distrital a celebrarse el 14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7.pdf"/>
    <s v="70"/>
    <s v=""/>
    <s v=""/>
    <s v="Adquisición de insumos de cafetería"/>
    <s v="70"/>
    <s v=""/>
    <s v="70"/>
    <s v="70"/>
    <s v=""/>
    <s v=""/>
    <s v=""/>
    <s v=""/>
    <s v=""/>
    <s v=""/>
    <s v=""/>
    <s v=""/>
    <s v="CENTRO COMERCIAL PLAZA PARAISO SA DE CV"/>
    <s v="70"/>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7/2025"/>
    <s v="13/03/2025"/>
    <s v="10/03/2025"/>
    <s v="15/03/2025"/>
    <n v="1123.7"/>
    <n v="1303.49"/>
    <s v=""/>
    <s v=""/>
    <s v="Moneda Nacional"/>
    <s v=""/>
    <x v="1"/>
    <s v="Adquisición de insumos de cafetería"/>
    <s v=""/>
    <s v="10/03/2025"/>
    <s v="15/03/2025"/>
    <s v="http://transparencia.ine.mx/sistemaot/cargaMasiva/Articulo70/2025/Formato28//JD05-TAB/tml1/pedidocontrato37.pdf"/>
    <s v=""/>
    <s v="70"/>
    <x v="0"/>
    <s v="Recursos federales"/>
    <s v="Presupuesto de Egresos de la federación"/>
    <s v=""/>
    <s v=""/>
    <s v=""/>
    <s v=""/>
    <s v=""/>
    <s v="No"/>
    <s v="70"/>
    <s v="Se reviso el material entregado físicamente contra la factura emitida"/>
    <s v=""/>
    <s v=""/>
    <s v=""/>
    <s v=""/>
    <s v="http://transparencia.ine.mx/sistemaot/cargaMasiva/Articulo70/2025/Formato28//JD05-TAB/tml1/factura37.pdf"/>
    <s v="JUNTA DISTRITAL EJECUTIVA NO.05 DE TABASCO - PARAISO"/>
    <s v="31/03/2025"/>
    <m/>
    <x v="4"/>
    <x v="0"/>
  </r>
  <r>
    <s v="2025"/>
    <s v="01/01/2025"/>
    <s v="31/03/2025"/>
    <x v="0"/>
    <x v="2"/>
    <x v="0"/>
    <s v="038/2025"/>
    <s v=""/>
    <s v="Adquisición de tóner para la Vocalía de Capacitación Electoral para las actividades referentes al Proceso Electoral Extraordinario del Poder Judicial de la Federación 2024-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8.pdf"/>
    <s v="71"/>
    <s v=""/>
    <s v=""/>
    <s v="Adquisición de tóner"/>
    <s v="71"/>
    <s v=""/>
    <s v="71"/>
    <s v="71"/>
    <s v=""/>
    <s v=""/>
    <s v=""/>
    <s v=""/>
    <s v="Jhony"/>
    <s v="Marin"/>
    <s v="Garcia"/>
    <s v="Hombre"/>
    <s v=""/>
    <s v="71"/>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8/2025"/>
    <s v="13/03/2025"/>
    <s v="10/03/2025"/>
    <s v="15/03/2025"/>
    <n v="7424.14"/>
    <n v="8612"/>
    <s v=""/>
    <s v=""/>
    <s v="Moneda Nacional"/>
    <s v=""/>
    <x v="1"/>
    <s v="Adquisición de tóner"/>
    <s v=""/>
    <s v="10/03/2025"/>
    <s v="15/03/2025"/>
    <s v="http://transparencia.ine.mx/sistemaot/cargaMasiva/Articulo70/2025/Formato28//JD05-TAB/tml1/pedidocontrato38.pdf"/>
    <s v=""/>
    <s v="71"/>
    <x v="0"/>
    <s v="Recursos federales"/>
    <s v="Presupuesto de Egresos de la federación"/>
    <s v=""/>
    <s v=""/>
    <s v=""/>
    <s v=""/>
    <s v=""/>
    <s v="No"/>
    <s v="71"/>
    <s v="Se reviso el material entregado físicamente contra la factura emitida"/>
    <s v=""/>
    <s v=""/>
    <s v=""/>
    <s v=""/>
    <s v="http://transparencia.ine.mx/sistemaot/cargaMasiva/Articulo70/2025/Formato28//JD05-TAB/tml1/factura38.pdf"/>
    <s v="JUNTA DISTRITAL EJECUTIVA NO.05 DE TABASCO - PARAISO"/>
    <s v="31/03/2025"/>
    <m/>
    <x v="4"/>
    <x v="0"/>
  </r>
  <r>
    <s v="2025"/>
    <s v="01/01/2025"/>
    <s v="31/03/2025"/>
    <x v="0"/>
    <x v="2"/>
    <x v="0"/>
    <s v="039/2025"/>
    <s v=""/>
    <s v="Adquisición de material de oficina que serán utilizadas para las actividades de las Vocalías Ejecutivas, Secretarial, Organización Electoral y del Registro Federal de Elector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9.pdf"/>
    <s v="72"/>
    <s v=""/>
    <s v=""/>
    <s v="Adquisición de material de oficina"/>
    <s v="72"/>
    <s v=""/>
    <s v="72"/>
    <s v="72"/>
    <s v=""/>
    <s v=""/>
    <s v=""/>
    <s v=""/>
    <s v="Jhony"/>
    <s v="Marin"/>
    <s v="Garcia"/>
    <s v="Hombre"/>
    <s v=""/>
    <s v="72"/>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9/2025"/>
    <s v="13/03/2025"/>
    <s v="10/03/2025"/>
    <s v="15/03/2025"/>
    <n v="3235"/>
    <n v="3752.6"/>
    <s v=""/>
    <s v=""/>
    <s v="Moneda Nacional"/>
    <s v=""/>
    <x v="1"/>
    <s v="Adquisición de material de oficina"/>
    <s v=""/>
    <s v="10/03/2025"/>
    <s v="15/03/2025"/>
    <s v="http://transparencia.ine.mx/sistemaot/cargaMasiva/Articulo70/2025/Formato28//JD05-TAB/tml1/pedidocontrato39.pdf"/>
    <s v=""/>
    <s v="72"/>
    <x v="0"/>
    <s v="Recursos federales"/>
    <s v="Presupuesto de Egresos de la federación"/>
    <s v=""/>
    <s v=""/>
    <s v=""/>
    <s v=""/>
    <s v=""/>
    <s v="No"/>
    <s v="72"/>
    <s v="Se reviso el material entregado físicamente contra la factura emitida"/>
    <s v=""/>
    <s v=""/>
    <s v=""/>
    <s v=""/>
    <s v="http://transparencia.ine.mx/sistemaot/cargaMasiva/Articulo70/2025/Formato28//JD05-TAB/tml1/factura39.pdf"/>
    <s v="JUNTA DISTRITAL EJECUTIVA NO.05 DE TABASCO - PARAISO"/>
    <s v="31/03/2025"/>
    <m/>
    <x v="4"/>
    <x v="0"/>
  </r>
  <r>
    <s v="2025"/>
    <s v="01/01/2025"/>
    <s v="31/03/2025"/>
    <x v="0"/>
    <x v="1"/>
    <x v="0"/>
    <s v="040/2025"/>
    <s v=""/>
    <s v="Servicio de alimentación para el personal de Capacitación Electoral de las actividades del análisis de validación de las cargas de trabajo generadas en campo por los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40.pdf"/>
    <s v="73"/>
    <s v=""/>
    <s v=""/>
    <s v="Servicio de alimentación"/>
    <s v="73"/>
    <s v=""/>
    <s v="73"/>
    <s v="73"/>
    <s v=""/>
    <s v=""/>
    <s v=""/>
    <s v=""/>
    <s v="Emilio Adalberto"/>
    <s v="Fregoso"/>
    <s v="Contreras"/>
    <s v="Hombre"/>
    <s v=""/>
    <s v="73"/>
    <s v="FECE7901171L4"/>
    <s v="Calle"/>
    <s v="Gregorio Mendez Magaña"/>
    <s v="218"/>
    <s v="A"/>
    <s v="Colonia"/>
    <s v="Centro"/>
    <s v="1"/>
    <s v="Paraiso"/>
    <s v="14"/>
    <s v="Paraiso"/>
    <s v="27"/>
    <s v="Tabasco"/>
    <s v="86600"/>
    <s v=""/>
    <s v=""/>
    <s v=""/>
    <s v=""/>
    <s v="Mejor propuesta económica en servicio."/>
    <s v="Junta Distrital Ejecutiva No.05 de Tabasco - Paraiso"/>
    <s v="Junta Distrital Ejecutiva No.05 de Tabasco - Paraiso"/>
    <s v="Junta Distrital Ejecutiva No.05 de Tabasco - Paraiso"/>
    <s v="040/2025"/>
    <s v="14/03/2025"/>
    <s v="05/03/2025"/>
    <s v="05/03/2025"/>
    <n v="1320"/>
    <n v="1531.2"/>
    <s v=""/>
    <s v=""/>
    <s v="Moneda Nacional"/>
    <s v=""/>
    <x v="1"/>
    <s v="Servicio de alimentación"/>
    <s v=""/>
    <s v="05/03/2025"/>
    <s v="05/03/2025"/>
    <s v="http://transparencia.ine.mx/sistemaot/cargaMasiva/Articulo70/2025/Formato28//JD05-TAB/tml1/pedidocontrato40.pdf"/>
    <s v=""/>
    <s v="73"/>
    <x v="0"/>
    <s v="Recursos federales"/>
    <s v="Presupuesto de Egresos de la federación"/>
    <s v=""/>
    <s v=""/>
    <s v=""/>
    <s v=""/>
    <s v=""/>
    <s v="No"/>
    <s v="73"/>
    <s v="Valoración permanente de la 05 JDE en el servicio prestado"/>
    <s v=""/>
    <s v=""/>
    <s v=""/>
    <s v=""/>
    <s v="http://transparencia.ine.mx/sistemaot/cargaMasiva/Articulo70/2025/Formato28//JD05-TAB/tml1/factura40.pdf"/>
    <s v="JUNTA DISTRITAL EJECUTIVA NO.05 DE TABASCO - PARAISO"/>
    <s v="31/03/2025"/>
    <m/>
    <x v="4"/>
    <x v="0"/>
  </r>
  <r>
    <s v="2025"/>
    <s v="01/01/2025"/>
    <s v="31/03/2025"/>
    <x v="0"/>
    <x v="1"/>
    <x v="0"/>
    <s v="041/2025"/>
    <s v=""/>
    <s v="Servicio de renta de dos equipos de fotocopiado utilizados en el área de Capacitación Electoral y Educación Civíca en el mes de febr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41.pdf"/>
    <s v="74"/>
    <s v=""/>
    <s v=""/>
    <s v="Servicio de renta de dos equipos de fotocopiado"/>
    <s v="74"/>
    <s v=""/>
    <s v="74"/>
    <s v="74"/>
    <s v=""/>
    <s v=""/>
    <s v=""/>
    <s v=""/>
    <s v="Andres"/>
    <s v="Gutierrez"/>
    <s v="Lopez"/>
    <s v="Hombre"/>
    <s v=""/>
    <s v="74"/>
    <s v="GULA800228Q63"/>
    <s v="Calle"/>
    <s v="Arista"/>
    <s v="292"/>
    <s v="A"/>
    <s v="Colonia"/>
    <s v="Centro"/>
    <s v="1"/>
    <s v="Comalcalco"/>
    <s v="5"/>
    <s v="Comalcalco"/>
    <s v="27"/>
    <s v="Tabasco"/>
    <s v="86300"/>
    <s v=""/>
    <s v=""/>
    <s v=""/>
    <s v=""/>
    <s v="Mejor propuesta económica en servicio."/>
    <s v="Junta Distrital Ejecutiva No.05 de Tabasco - Paraiso"/>
    <s v="Junta Distrital Ejecutiva No.05 de Tabasco - Paraiso"/>
    <s v="Junta Distrital Ejecutiva No.05 de Tabasco - Paraiso"/>
    <s v="INE/ARR/JDE05TAB/005/2025"/>
    <s v="30/01/2025"/>
    <s v="01/02/2025"/>
    <s v="28/02/2025"/>
    <n v="26603.45"/>
    <n v="30860"/>
    <s v=""/>
    <s v=""/>
    <s v="Moneda Nacional"/>
    <s v=""/>
    <x v="1"/>
    <s v="Servicio de renta de dos equipos de fotocopiado"/>
    <s v=""/>
    <s v="01/02/2025"/>
    <s v="28/02/2025"/>
    <s v="http://transparencia.ine.mx/sistemaot/cargaMasiva/Articulo70/2025/Formato28//JD05-TAB/tml1/tc05contratofotocopiadovceyec2025.pdf"/>
    <s v=""/>
    <s v="74"/>
    <x v="0"/>
    <s v="Recursos federales"/>
    <s v="Presupuesto de Egresos de la federación"/>
    <s v=""/>
    <s v=""/>
    <s v=""/>
    <s v=""/>
    <s v=""/>
    <s v="No"/>
    <s v="74"/>
    <s v="Valoración permanente de la 05 JDE en el servicio prestado"/>
    <s v=""/>
    <s v=""/>
    <s v=""/>
    <s v=""/>
    <s v="http://transparencia.ine.mx/sistemaot/cargaMasiva/Articulo70/2025/Formato28//JD05-TAB/tml1/factura41.pdf"/>
    <s v="JUNTA DISTRITAL EJECUTIVA NO.05 DE TABASCO - PARAISO"/>
    <s v="31/03/2025"/>
    <m/>
    <x v="4"/>
    <x v="0"/>
  </r>
  <r>
    <s v="2025"/>
    <s v="01/01/2025"/>
    <s v="31/03/2025"/>
    <x v="0"/>
    <x v="2"/>
    <x v="0"/>
    <s v="042/2025"/>
    <s v=""/>
    <s v="Adquisición de insumos de cafetería que serán utilizados para el servicio de cafetería de la reunión de trabajo con Vocales Ejecutivos y de Capacitación Electoral Local y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2.pdf"/>
    <s v="75"/>
    <s v=""/>
    <s v=""/>
    <s v="Adquisición de insumos de cafetería"/>
    <s v="75"/>
    <s v=""/>
    <s v="75"/>
    <s v="75"/>
    <s v=""/>
    <s v=""/>
    <s v=""/>
    <s v=""/>
    <s v="Juan Carlos"/>
    <s v="Hernandez"/>
    <s v="Peralta"/>
    <s v="Hombre"/>
    <s v=""/>
    <s v="75"/>
    <s v="HEPJ750605H97"/>
    <s v="Calle"/>
    <s v="Fernando Montes de Oca"/>
    <s v="412"/>
    <s v=""/>
    <s v="Colonia"/>
    <s v="Linda Vista"/>
    <s v="1"/>
    <s v="Villahermosa"/>
    <s v="4"/>
    <s v="Centro"/>
    <s v="27"/>
    <s v="Tabasco"/>
    <s v="8605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2/2025"/>
    <s v="18/03/2025"/>
    <s v="10/03/2025"/>
    <s v="30/03/2025"/>
    <n v="4441.2"/>
    <n v="5151.79"/>
    <s v=""/>
    <s v=""/>
    <s v="Moneda Nacional"/>
    <s v=""/>
    <x v="1"/>
    <s v="Adquisición de insumos de cafetería"/>
    <s v=""/>
    <s v="10/03/2025"/>
    <s v="30/03/2025"/>
    <s v="http://transparencia.ine.mx/sistemaot/cargaMasiva/Articulo70/2025/Formato28//JD05-TAB/tml1/pedidocontrato42.pdf"/>
    <s v=""/>
    <s v="75"/>
    <x v="0"/>
    <s v="Recursos federales"/>
    <s v="Presupuesto de Egresos de la federación"/>
    <s v=""/>
    <s v=""/>
    <s v=""/>
    <s v=""/>
    <s v=""/>
    <s v="No"/>
    <s v="75"/>
    <s v="Se reviso el material entregado físicamente contra la factura emitida"/>
    <s v=""/>
    <s v=""/>
    <s v=""/>
    <s v=""/>
    <s v="http://transparencia.ine.mx/sistemaot/cargaMasiva/Articulo70/2025/Formato28//JD05-TAB/tml1/factura42.pdf"/>
    <s v="JUNTA DISTRITAL EJECUTIVA NO.05 DE TABASCO - PARAISO"/>
    <s v="31/03/2025"/>
    <m/>
    <x v="4"/>
    <x v="0"/>
  </r>
  <r>
    <s v="2025"/>
    <s v="01/01/2025"/>
    <s v="31/03/2025"/>
    <x v="0"/>
    <x v="2"/>
    <x v="0"/>
    <s v="043/2025"/>
    <s v=""/>
    <s v="Adquisición de material de oficina que serán utilizadas por la Vocalía de Capacitación Electoral para actividades de la Jornada Electoral Extraordinari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3.pdf"/>
    <s v="76"/>
    <s v=""/>
    <s v=""/>
    <s v="Adquisición de material de oficina"/>
    <s v="76"/>
    <s v=""/>
    <s v="76"/>
    <s v="76"/>
    <s v=""/>
    <s v=""/>
    <s v=""/>
    <s v=""/>
    <s v="Jhony"/>
    <s v="Marin"/>
    <s v="Garcia"/>
    <s v="Hombre"/>
    <s v=""/>
    <s v="76"/>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3/2025"/>
    <s v="18/03/2025"/>
    <s v="10/03/2025"/>
    <s v="30/03/2025"/>
    <n v="5006.1000000000004"/>
    <n v="5807.08"/>
    <s v=""/>
    <s v=""/>
    <s v="Moneda Nacional"/>
    <s v=""/>
    <x v="1"/>
    <s v="Adquisición de material de oficina"/>
    <s v=""/>
    <s v="10/03/2025"/>
    <s v="30/03/2025"/>
    <s v="http://transparencia.ine.mx/sistemaot/cargaMasiva/Articulo70/2025/Formato28//JD05-TAB/tml1/pedidocontrato43.pdf"/>
    <s v=""/>
    <s v="76"/>
    <x v="0"/>
    <s v="Recursos federales"/>
    <s v="Presupuesto de Egresos de la federación"/>
    <s v=""/>
    <s v=""/>
    <s v=""/>
    <s v=""/>
    <s v=""/>
    <s v="No"/>
    <s v="76"/>
    <s v="Se reviso el material entregado físicamente contra la factura emitida"/>
    <s v=""/>
    <s v=""/>
    <s v=""/>
    <s v=""/>
    <s v="http://transparencia.ine.mx/sistemaot/cargaMasiva/Articulo70/2025/Formato28//JD05-TAB/tml1/factura43.pdf"/>
    <s v="JUNTA DISTRITAL EJECUTIVA NO.05 DE TABASCO - PARAISO"/>
    <s v="31/03/2025"/>
    <m/>
    <x v="4"/>
    <x v="0"/>
  </r>
  <r>
    <s v="2025"/>
    <s v="01/01/2025"/>
    <s v="31/03/2025"/>
    <x v="0"/>
    <x v="2"/>
    <x v="0"/>
    <s v="044/2025"/>
    <s v=""/>
    <s v="Adquisición de productos desechables que serán utilizados para el servicio de cafetería en la segunda etapa de capacitación que se impartirá a los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4.pdf"/>
    <s v="77"/>
    <s v=""/>
    <s v=""/>
    <s v="Adquisición de productos desechables"/>
    <s v="77"/>
    <s v=""/>
    <s v="77"/>
    <s v="77"/>
    <s v=""/>
    <s v=""/>
    <s v=""/>
    <s v=""/>
    <s v=""/>
    <s v=""/>
    <s v=""/>
    <s v=""/>
    <s v="CENTRO COMERCIAL PLAZA PARAISO SA DE CV"/>
    <s v="77"/>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4/2025"/>
    <s v="18/03/2025"/>
    <s v="10/03/2025"/>
    <s v="30/03/2025"/>
    <n v="2032.33"/>
    <n v="2357.5"/>
    <s v=""/>
    <s v=""/>
    <s v="Moneda Nacional"/>
    <s v=""/>
    <x v="1"/>
    <s v="Adquisición de productos desechables"/>
    <s v=""/>
    <s v="10/03/2025"/>
    <s v="30/03/2025"/>
    <s v="http://transparencia.ine.mx/sistemaot/cargaMasiva/Articulo70/2025/Formato28//JD05-TAB/tml1/pedidocontrato44.pdf"/>
    <s v=""/>
    <s v="77"/>
    <x v="0"/>
    <s v="Recursos federales"/>
    <s v="Presupuesto de Egresos de la federación"/>
    <s v=""/>
    <s v=""/>
    <s v=""/>
    <s v=""/>
    <s v=""/>
    <s v="No"/>
    <s v="77"/>
    <s v="Se reviso el material entregado físicamente contra la factura emitida"/>
    <s v=""/>
    <s v=""/>
    <s v=""/>
    <s v=""/>
    <s v="http://transparencia.ine.mx/sistemaot/cargaMasiva/Articulo70/2025/Formato28//JD05-TAB/tml1/factura44.pdf"/>
    <s v="JUNTA DISTRITAL EJECUTIVA NO.05 DE TABASCO - PARAISO"/>
    <s v="31/03/2025"/>
    <m/>
    <x v="4"/>
    <x v="0"/>
  </r>
  <r>
    <s v="2025"/>
    <s v="01/01/2025"/>
    <s v="31/03/2025"/>
    <x v="0"/>
    <x v="2"/>
    <x v="0"/>
    <s v="045/2025"/>
    <s v=""/>
    <s v="Adquisición de Cocktel de frutas con motivo de la reunión estatal de Vocales Ejecutivos y de Capacitación Electoral realizado el 5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5.pdf"/>
    <s v="78"/>
    <s v=""/>
    <s v=""/>
    <s v="Adquisición de Cocktel de frutas"/>
    <s v="78"/>
    <s v=""/>
    <s v="78"/>
    <s v="78"/>
    <s v=""/>
    <s v=""/>
    <s v=""/>
    <s v=""/>
    <s v="Ninive"/>
    <s v="Suarez"/>
    <s v="Rodriguez"/>
    <s v="Mujer"/>
    <s v=""/>
    <s v="78"/>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045/2025"/>
    <s v="18/03/2025"/>
    <s v="01/03/2025"/>
    <s v="01/03/2025"/>
    <n v="1875"/>
    <n v="2175"/>
    <s v=""/>
    <s v=""/>
    <s v="Moneda Nacional"/>
    <s v=""/>
    <x v="1"/>
    <s v="Adquisición de Cocktel de frutas"/>
    <s v=""/>
    <s v="01/03/2025"/>
    <s v="01/03/2025"/>
    <s v="http://transparencia.ine.mx/sistemaot/cargaMasiva/Articulo70/2025/Formato28//JD05-TAB/tml1/pedidocontrato45.pdf"/>
    <s v=""/>
    <s v="78"/>
    <x v="0"/>
    <s v="Recursos federales"/>
    <s v="Presupuesto de Egresos de la federación"/>
    <s v=""/>
    <s v=""/>
    <s v=""/>
    <s v=""/>
    <s v=""/>
    <s v="No"/>
    <s v="78"/>
    <s v="Valoración permanente de la 05 JDE en el servicio prestado"/>
    <s v=""/>
    <s v=""/>
    <s v=""/>
    <s v=""/>
    <s v="http://transparencia.ine.mx/sistemaot/cargaMasiva/Articulo70/2025/Formato28//JD05-TAB/tml1/factura45.pdf"/>
    <s v="JUNTA DISTRITAL EJECUTIVA NO.05 DE TABASCO - PARAISO"/>
    <s v="31/03/2025"/>
    <m/>
    <x v="4"/>
    <x v="0"/>
  </r>
  <r>
    <s v="2025"/>
    <s v="01/01/2025"/>
    <s v="31/03/2025"/>
    <x v="0"/>
    <x v="1"/>
    <x v="0"/>
    <s v="046/2025"/>
    <s v=""/>
    <s v="Servicio de alimentación para el personal que apoyó en la actividad de integración de la información solicitada por la Auditoria 230;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46.pdf"/>
    <s v="79"/>
    <s v=""/>
    <s v=""/>
    <s v="Servicio de alimentación"/>
    <s v="79"/>
    <s v=""/>
    <s v="79"/>
    <s v="79"/>
    <s v=""/>
    <s v=""/>
    <s v=""/>
    <s v=""/>
    <s v="Ninive"/>
    <s v="Suarez"/>
    <s v="Rodriguez"/>
    <s v="Mujer"/>
    <s v=""/>
    <s v="79"/>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046/2025"/>
    <s v="18/03/2025"/>
    <s v="01/03/2025"/>
    <s v="01/03/2025"/>
    <n v="1913.76"/>
    <n v="2219.96"/>
    <s v=""/>
    <s v=""/>
    <s v="Moneda Nacional"/>
    <s v=""/>
    <x v="1"/>
    <s v="Servicio de alimentación"/>
    <s v=""/>
    <s v="01/03/2025"/>
    <s v="01/03/2025"/>
    <s v="http://transparencia.ine.mx/sistemaot/cargaMasiva/Articulo70/2025/Formato28//JD05-TAB/tml1/pedidocontrato46.pdf"/>
    <s v=""/>
    <s v="79"/>
    <x v="0"/>
    <s v="Recursos federales"/>
    <s v="Presupuesto de Egresos de la federación"/>
    <s v=""/>
    <s v=""/>
    <s v=""/>
    <s v=""/>
    <s v=""/>
    <s v="No"/>
    <s v="79"/>
    <s v="Valoración permanente de la 05 JDE en el servicio prestado"/>
    <s v=""/>
    <s v=""/>
    <s v=""/>
    <s v=""/>
    <s v="http://transparencia.ine.mx/sistemaot/cargaMasiva/Articulo70/2025/Formato28//JD05-TAB/tml1/factura46.pdf"/>
    <s v="JUNTA DISTRITAL EJECUTIVA NO.05 DE TABASCO - PARAISO"/>
    <s v="31/03/2025"/>
    <m/>
    <x v="4"/>
    <x v="0"/>
  </r>
  <r>
    <s v="2025"/>
    <s v="01/01/2025"/>
    <s v="31/03/2025"/>
    <x v="0"/>
    <x v="2"/>
    <x v="0"/>
    <s v="047/2025"/>
    <s v=""/>
    <s v="Adquisición de extractor de aire y ventiladores para equipamiento de la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7.pdf"/>
    <s v="80"/>
    <s v=""/>
    <s v=""/>
    <s v="Adquisición de extractor de aire y ventiladores"/>
    <s v="80"/>
    <s v=""/>
    <s v="80"/>
    <s v="80"/>
    <s v=""/>
    <s v=""/>
    <s v=""/>
    <s v=""/>
    <s v=""/>
    <s v=""/>
    <s v=""/>
    <s v=""/>
    <s v="DIMEXPERF SA DE CV"/>
    <s v="80"/>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7/2025"/>
    <s v="19/03/2025"/>
    <s v="10/03/2025"/>
    <s v="20/03/2025"/>
    <n v="2042.3"/>
    <n v="2369.0700000000002"/>
    <s v=""/>
    <s v=""/>
    <s v="Moneda Nacional"/>
    <s v=""/>
    <x v="1"/>
    <s v="Adquisición de extractor de aire y ventiladores"/>
    <s v=""/>
    <s v="10/03/2025"/>
    <s v="20/03/2025"/>
    <s v="http://transparencia.ine.mx/sistemaot/cargaMasiva/Articulo70/2025/Formato28//JD05-TAB/tml1/pedidocontrato47.pdf"/>
    <s v=""/>
    <s v="80"/>
    <x v="0"/>
    <s v="Recursos federales"/>
    <s v="Presupuesto de Egresos de la federación"/>
    <s v=""/>
    <s v=""/>
    <s v=""/>
    <s v=""/>
    <s v=""/>
    <s v="No"/>
    <s v="80"/>
    <s v="Se reviso el material entregado físicamente contra la factura emitida"/>
    <s v=""/>
    <s v=""/>
    <s v=""/>
    <s v=""/>
    <s v="http://transparencia.ine.mx/sistemaot/cargaMasiva/Articulo70/2025/Formato28//JD05-TAB/tml1/factura47.pdf"/>
    <s v="JUNTA DISTRITAL EJECUTIVA NO.05 DE TABASCO - PARAISO"/>
    <s v="31/03/2025"/>
    <m/>
    <x v="4"/>
    <x v="0"/>
  </r>
  <r>
    <s v="2025"/>
    <s v="01/01/2025"/>
    <s v="31/03/2025"/>
    <x v="0"/>
    <x v="1"/>
    <x v="0"/>
    <s v="048/2025"/>
    <s v=""/>
    <s v="Servicio de desinstalación de letrero luminoso que identificaba al instituto en el inmueble anterior con domicilio en calle Buenos Aires 811-Norte, Colonia Centro, Paraí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48.pdf"/>
    <s v="81"/>
    <s v=""/>
    <s v=""/>
    <s v="Servicio de desinstalación de letrero luminoso"/>
    <s v="81"/>
    <s v=""/>
    <s v="81"/>
    <s v="81"/>
    <s v=""/>
    <s v=""/>
    <s v=""/>
    <s v=""/>
    <s v="Eliseo Carlos"/>
    <s v="Porraz"/>
    <s v="Velasco"/>
    <s v="Hombre"/>
    <s v=""/>
    <s v="81"/>
    <s v="POVE780614UF4"/>
    <s v="Calle"/>
    <s v="Hermenegildo Galeana"/>
    <s v="229"/>
    <s v=""/>
    <s v="Colonia"/>
    <s v="Centro"/>
    <s v="1"/>
    <s v="Villahermosa"/>
    <s v="4"/>
    <s v="Centro"/>
    <s v="27"/>
    <s v="Tabasco"/>
    <s v="86000"/>
    <s v=""/>
    <s v=""/>
    <s v=""/>
    <s v=""/>
    <s v="Mejor propuesta económica en servicio."/>
    <s v="Junta Distrital Ejecutiva No.05 de Tabasco - Paraiso"/>
    <s v="Junta Distrital Ejecutiva No.05 de Tabasco - Paraiso"/>
    <s v="Junta Distrital Ejecutiva No.05 de Tabasco - Paraiso"/>
    <s v="048/2025"/>
    <s v="22/03/2025"/>
    <s v="10/03/2025"/>
    <s v="31/03/2025"/>
    <n v="13517"/>
    <n v="15679.72"/>
    <s v=""/>
    <s v=""/>
    <s v="Moneda Nacional"/>
    <s v=""/>
    <x v="1"/>
    <s v="Servicio de desinstalación de letrero luminoso"/>
    <s v=""/>
    <s v="10/03/2025"/>
    <s v="31/03/2025"/>
    <s v="http://transparencia.ine.mx/sistemaot/cargaMasiva/Articulo70/2025/Formato28//JD05-TAB/tml1/pedidocontrato48.pdf"/>
    <s v=""/>
    <s v="81"/>
    <x v="0"/>
    <s v="Recursos federales"/>
    <s v="Presupuesto de Egresos de la federación"/>
    <s v=""/>
    <s v=""/>
    <s v=""/>
    <s v=""/>
    <s v=""/>
    <s v="No"/>
    <s v="81"/>
    <s v="Valoración permanente de la 05 JDE en el servicio prestado"/>
    <s v=""/>
    <s v=""/>
    <s v=""/>
    <s v=""/>
    <s v="http://transparencia.ine.mx/sistemaot/cargaMasiva/Articulo70/2025/Formato28//JD05-TAB/tml1/factura48.pdf"/>
    <s v="JUNTA DISTRITAL EJECUTIVA NO.05 DE TABASCO - PARAISO"/>
    <s v="31/03/2025"/>
    <m/>
    <x v="4"/>
    <x v="0"/>
  </r>
  <r>
    <s v="2025"/>
    <s v="01/01/2025"/>
    <s v="31/03/2025"/>
    <x v="0"/>
    <x v="2"/>
    <x v="0"/>
    <s v="049/2025"/>
    <s v=""/>
    <s v="Adquisición de lamparas de emergencias y fajas con tirantes para equipamiento de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9.pdf"/>
    <s v="82"/>
    <s v=""/>
    <s v=""/>
    <s v="Adquisición de lamparas de emergencias y fajas con tirantes"/>
    <s v="82"/>
    <s v=""/>
    <s v="82"/>
    <s v="82"/>
    <s v=""/>
    <s v=""/>
    <s v=""/>
    <s v=""/>
    <s v=""/>
    <s v=""/>
    <s v=""/>
    <s v=""/>
    <s v="DIMEXPERF SA DE CV"/>
    <s v="82"/>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9/2025"/>
    <s v="24/03/2025"/>
    <s v="10/03/2025"/>
    <s v="31/03/2025"/>
    <n v="2724.37"/>
    <n v="3160.27"/>
    <s v=""/>
    <s v=""/>
    <s v="Moneda Nacional"/>
    <s v=""/>
    <x v="1"/>
    <s v="Adquisición de lamparas de emergencias y fajas con tirantes"/>
    <s v=""/>
    <s v="10/03/2025"/>
    <s v="31/03/2025"/>
    <s v="http://transparencia.ine.mx/sistemaot/cargaMasiva/Articulo70/2025/Formato28//JD05-TAB/tml1/pedidocontrato49.pdf"/>
    <s v=""/>
    <s v="82"/>
    <x v="0"/>
    <s v="Recursos federales"/>
    <s v="Presupuesto de Egresos de la federación"/>
    <s v=""/>
    <s v=""/>
    <s v=""/>
    <s v=""/>
    <s v=""/>
    <s v="No"/>
    <s v="82"/>
    <s v="Se reviso el material entregado físicamente contra la factura emitida"/>
    <s v=""/>
    <s v=""/>
    <s v=""/>
    <s v=""/>
    <s v="http://transparencia.ine.mx/sistemaot/cargaMasiva/Articulo70/2025/Formato28//JD05-TAB/tml1/factura49.pdf"/>
    <s v="JUNTA DISTRITAL EJECUTIVA NO.05 DE TABASCO - PARAISO"/>
    <s v="31/03/2025"/>
    <m/>
    <x v="4"/>
    <x v="0"/>
  </r>
  <r>
    <s v="2025"/>
    <s v="01/01/2025"/>
    <s v="31/03/2025"/>
    <x v="0"/>
    <x v="1"/>
    <x v="0"/>
    <s v="050/2025"/>
    <s v=""/>
    <s v="Servicio de alimentación para el personal que participó en la sesión ordinaria de la 05 Comisión Distrital de Vigilancia, celebrada el 20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0.pdf"/>
    <s v="83"/>
    <s v=""/>
    <s v=""/>
    <s v="Servicio de alimentación"/>
    <s v="83"/>
    <s v=""/>
    <s v="83"/>
    <s v="83"/>
    <s v=""/>
    <s v=""/>
    <s v=""/>
    <s v=""/>
    <s v="Ninive"/>
    <s v="Suarez"/>
    <s v="Rodriguez"/>
    <s v="Mujer"/>
    <s v=""/>
    <s v="83"/>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050/2025"/>
    <s v="25/03/2025"/>
    <s v="10/03/2025"/>
    <s v="30/03/2025"/>
    <n v="771.55"/>
    <n v="895"/>
    <s v=""/>
    <s v=""/>
    <s v="Moneda Nacional"/>
    <s v=""/>
    <x v="1"/>
    <s v="Servicio de alimentación"/>
    <s v=""/>
    <s v="10/03/2025"/>
    <s v="30/03/2025"/>
    <s v="http://transparencia.ine.mx/sistemaot/cargaMasiva/Articulo70/2025/Formato28//JD05-TAB/tml1/pedidocontrato50.pdf"/>
    <s v=""/>
    <s v="83"/>
    <x v="0"/>
    <s v="Recursos federales"/>
    <s v="Presupuesto de Egresos de la federación"/>
    <s v=""/>
    <s v=""/>
    <s v=""/>
    <s v=""/>
    <s v=""/>
    <s v="No"/>
    <s v="83"/>
    <s v="Valoración permanente de la 05 JDE en el servicio prestado"/>
    <s v=""/>
    <s v=""/>
    <s v=""/>
    <s v=""/>
    <s v="http://transparencia.ine.mx/sistemaot/cargaMasiva/Articulo70/2025/Formato28//JD05-TAB/tml1/factura50.pdf"/>
    <s v="JUNTA DISTRITAL EJECUTIVA NO.05 DE TABASCO - PARAISO"/>
    <s v="31/03/2025"/>
    <m/>
    <x v="4"/>
    <x v="0"/>
  </r>
  <r>
    <s v="2025"/>
    <s v="01/01/2025"/>
    <s v="31/03/2025"/>
    <x v="0"/>
    <x v="2"/>
    <x v="0"/>
    <s v="051/2025"/>
    <s v=""/>
    <s v="Adquisición de botellas de agua y productos desechables, que se utilizarán para el foro informativo como una incentivo para la participación cuidadana en el Auditorio de la Universidad Vasconcelo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51.pdf"/>
    <s v="84"/>
    <s v=""/>
    <s v=""/>
    <s v="Adquisición de botellas de agua y productos desechables"/>
    <s v="84"/>
    <s v=""/>
    <s v="84"/>
    <s v="84"/>
    <s v=""/>
    <s v=""/>
    <s v=""/>
    <s v=""/>
    <s v=""/>
    <s v=""/>
    <s v=""/>
    <s v=""/>
    <s v="CENTRO COMERCIAL PLAZA PARAISO SA DE CV"/>
    <s v="84"/>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51/2025"/>
    <s v="26/03/2025"/>
    <s v="25/03/2025"/>
    <s v="30/03/2025"/>
    <n v="483.19"/>
    <n v="560.5"/>
    <s v=""/>
    <s v=""/>
    <s v="Moneda Nacional"/>
    <s v=""/>
    <x v="1"/>
    <s v="Adquisición de botellas de agua y productos desechables"/>
    <s v=""/>
    <s v="25/03/2025"/>
    <s v="30/03/2025"/>
    <s v="http://transparencia.ine.mx/sistemaot/cargaMasiva/Articulo70/2025/Formato28//JD05-TAB/tml1/pedidocontrato51.pdf"/>
    <s v=""/>
    <s v="84"/>
    <x v="0"/>
    <s v="Recursos federales"/>
    <s v="Presupuesto de Egresos de la federación"/>
    <s v=""/>
    <s v=""/>
    <s v=""/>
    <s v=""/>
    <s v=""/>
    <s v="No"/>
    <s v="84"/>
    <s v="Se reviso el material entregado físicamente contra la factura emitida"/>
    <s v=""/>
    <s v=""/>
    <s v=""/>
    <s v=""/>
    <s v="http://transparencia.ine.mx/sistemaot/cargaMasiva/Articulo70/2025/Formato28//JD05-TAB/tml1/factura51.pdf"/>
    <s v="JUNTA DISTRITAL EJECUTIVA NO.05 DE TABASCO - PARAISO"/>
    <s v="31/03/2025"/>
    <m/>
    <x v="4"/>
    <x v="0"/>
  </r>
  <r>
    <s v="2025"/>
    <s v="01/01/2025"/>
    <s v="31/03/2025"/>
    <x v="0"/>
    <x v="1"/>
    <x v="0"/>
    <s v="052/2025"/>
    <s v=""/>
    <s v="Servicio de recargas y mantenimiento de extintores que se encuentran instalados en está 05 JDE y en Módulo Fi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2.pdf"/>
    <s v="85"/>
    <s v=""/>
    <s v=""/>
    <s v="Servicio de recargas y mantenimiento de extintores"/>
    <s v="85"/>
    <s v=""/>
    <s v="85"/>
    <s v="85"/>
    <s v=""/>
    <s v=""/>
    <s v=""/>
    <s v=""/>
    <s v="Edwin"/>
    <s v="Xala"/>
    <s v="Burgos"/>
    <s v="Hombre"/>
    <s v=""/>
    <s v="85"/>
    <s v="XABE780913S97"/>
    <s v="Calle"/>
    <s v="Juarez"/>
    <s v="441"/>
    <s v=""/>
    <s v="Colonia"/>
    <s v="Centro"/>
    <s v="1"/>
    <s v="Cardenas"/>
    <s v="2"/>
    <s v="Cardenas"/>
    <s v="27"/>
    <s v="Tabasco"/>
    <s v="8650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52/2025"/>
    <s v="26/03/2025"/>
    <s v="10/03/2025"/>
    <s v="31/03/2025"/>
    <n v="7586.23"/>
    <n v="8800.0300000000007"/>
    <s v=""/>
    <s v=""/>
    <s v="Moneda Nacional"/>
    <s v=""/>
    <x v="1"/>
    <s v="Servicio de recargas y mantenimiento de extintores"/>
    <s v=""/>
    <s v="10/03/2025"/>
    <s v="31/03/2025"/>
    <s v="http://transparencia.ine.mx/sistemaot/cargaMasiva/Articulo70/2025/Formato28//JD05-TAB/tml1/pedidocontrato52.pdf"/>
    <s v=""/>
    <s v="85"/>
    <x v="0"/>
    <s v="Recursos federales"/>
    <s v="Presupuesto de Egresos de la federación"/>
    <s v=""/>
    <s v=""/>
    <s v=""/>
    <s v=""/>
    <s v=""/>
    <s v="No"/>
    <s v="85"/>
    <s v="Valoración permanente de la 05 JDE en el servicio prestado"/>
    <s v=""/>
    <s v=""/>
    <s v=""/>
    <s v=""/>
    <s v="http://transparencia.ine.mx/sistemaot/cargaMasiva/Articulo70/2025/Formato28//JD05-TAB/tml1/factura52.pdf"/>
    <s v="JUNTA DISTRITAL EJECUTIVA NO.05 DE TABASCO - PARAISO"/>
    <s v="31/03/2025"/>
    <m/>
    <x v="4"/>
    <x v="0"/>
  </r>
  <r>
    <s v="2025"/>
    <s v="01/01/2025"/>
    <s v="31/03/2025"/>
    <x v="0"/>
    <x v="1"/>
    <x v="0"/>
    <s v="053/2025"/>
    <s v=""/>
    <s v="Servicio de instalación de dos equipos de aire acondicionados en la bodega electoral de está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3.pdf"/>
    <s v="86"/>
    <s v=""/>
    <s v=""/>
    <s v="Servicio de instalación de dos equipos de aire acondicionados"/>
    <s v="86"/>
    <s v=""/>
    <s v="86"/>
    <s v="86"/>
    <s v=""/>
    <s v=""/>
    <s v=""/>
    <s v=""/>
    <s v="Laureano"/>
    <s v="Chable"/>
    <s v="de los Santos"/>
    <s v="Hombre"/>
    <s v=""/>
    <s v="86"/>
    <s v="CASL790702GT2"/>
    <s v="Carretera"/>
    <s v="A Libertad"/>
    <s v=""/>
    <s v=""/>
    <s v="Ranchería"/>
    <s v="Libertad 1ra. Seccion"/>
    <s v="14"/>
    <s v="Libertad 1ra. Seccion"/>
    <s v="14"/>
    <s v="Paraiso"/>
    <s v="27"/>
    <s v="Tabasco"/>
    <s v="86611"/>
    <s v=""/>
    <s v=""/>
    <s v=""/>
    <s v=""/>
    <s v="Mejor propuesta económica en servicio."/>
    <s v="Junta Distrital Ejecutiva No.05 de Tabasco - Paraiso"/>
    <s v="Junta Distrital Ejecutiva No.05 de Tabasco - Paraiso"/>
    <s v="Junta Distrital Ejecutiva No.05 de Tabasco - Paraiso"/>
    <s v="053/2025"/>
    <s v="27/03/2025"/>
    <s v="15/03/2025"/>
    <s v="31/03/2025"/>
    <n v="2068.9699999999998"/>
    <n v="2400"/>
    <s v=""/>
    <s v=""/>
    <s v="Moneda Nacional"/>
    <s v=""/>
    <x v="1"/>
    <s v="Servicio de instalación de dos equipos de aire acondicionados"/>
    <s v=""/>
    <s v="15/03/2025"/>
    <s v="31/03/2025"/>
    <s v="http://transparencia.ine.mx/sistemaot/cargaMasiva/Articulo70/2025/Formato28//JD05-TAB/tml1/pedidocontrato53.pdf"/>
    <s v=""/>
    <s v="86"/>
    <x v="0"/>
    <s v="Recursos federales"/>
    <s v="Presupuesto de Egresos de la federación"/>
    <s v=""/>
    <s v=""/>
    <s v=""/>
    <s v=""/>
    <s v=""/>
    <s v="No"/>
    <s v="86"/>
    <s v="Valoración permanente de la 05 JDE en el servicio prestado"/>
    <s v=""/>
    <s v=""/>
    <s v=""/>
    <s v=""/>
    <s v="http://transparencia.ine.mx/sistemaot/cargaMasiva/Articulo70/2025/Formato28//JD05-TAB/tml1/factura53.pdf"/>
    <s v="JUNTA DISTRITAL EJECUTIVA NO.05 DE TABASCO - PARAISO"/>
    <s v="31/03/2025"/>
    <m/>
    <x v="4"/>
    <x v="0"/>
  </r>
  <r>
    <s v="2025"/>
    <s v="01/01/2025"/>
    <s v="31/03/2025"/>
    <x v="0"/>
    <x v="1"/>
    <x v="0"/>
    <s v="054/2025"/>
    <s v=""/>
    <s v="Servicio de pago de deducible por reclamación del siniestro ocurrido en el inmueble que ocupaba la 05 JDE anterior (rotura de cris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4.pdf"/>
    <s v="87"/>
    <s v=""/>
    <s v=""/>
    <s v="Servicio de pago de deducible"/>
    <s v="87"/>
    <s v=""/>
    <s v="87"/>
    <s v="87"/>
    <s v=""/>
    <s v=""/>
    <s v=""/>
    <s v=""/>
    <s v=""/>
    <s v=""/>
    <s v=""/>
    <s v=""/>
    <s v="GRUPO NACIONAL PROVINCIAL, S.A.B."/>
    <s v="87"/>
    <s v="GNP9211244P0"/>
    <s v="Avenida"/>
    <s v="Cerro de las Torres"/>
    <s v="395"/>
    <s v=""/>
    <s v="Colonia"/>
    <s v="Campestre Churubusco"/>
    <s v="1"/>
    <s v="Coyoacán"/>
    <s v="3"/>
    <s v="Coyoacán"/>
    <s v="9"/>
    <s v="Ciudad de México"/>
    <s v="04200"/>
    <s v=""/>
    <s v=""/>
    <s v=""/>
    <s v=""/>
    <s v="Mejor propuesta económica en servicio."/>
    <s v="Junta Distrital Ejecutiva No.05 de Tabasco - Paraiso"/>
    <s v="Junta Distrital Ejecutiva No.05 de Tabasco - Paraiso"/>
    <s v="Junta Distrital Ejecutiva No.05 de Tabasco - Paraiso"/>
    <s v="054/2025"/>
    <s v="28/03/2025"/>
    <s v="10/03/2025"/>
    <s v="31/03/2025"/>
    <n v="1623.81"/>
    <n v="1883.62"/>
    <s v=""/>
    <s v=""/>
    <s v="Moneda Nacional"/>
    <s v=""/>
    <x v="1"/>
    <s v="Servicio de pago de deducible"/>
    <s v=""/>
    <s v="10/03/2025"/>
    <s v="31/03/2025"/>
    <s v="http://transparencia.ine.mx/sistemaot/cargaMasiva/Articulo70/2025/Formato28//JD05-TAB/tml1/pedidocontrato54.pdf"/>
    <s v=""/>
    <s v="87"/>
    <x v="0"/>
    <s v="Recursos federales"/>
    <s v="Presupuesto de Egresos de la federación"/>
    <s v=""/>
    <s v=""/>
    <s v=""/>
    <s v=""/>
    <s v=""/>
    <s v="No"/>
    <s v="87"/>
    <s v="Valoración permanente de la 05 JDE en el servicio prestado"/>
    <s v=""/>
    <s v=""/>
    <s v=""/>
    <s v=""/>
    <s v="http://transparencia.ine.mx/sistemaot/cargaMasiva/Articulo70/2025/Formato28//JD05-TAB/tml1/factura54.pdf"/>
    <s v="JUNTA DISTRITAL EJECUTIVA NO.05 DE TABASCO - PARAISO"/>
    <s v="31/03/2025"/>
    <m/>
    <x v="4"/>
    <x v="0"/>
  </r>
  <r>
    <s v="2025"/>
    <s v="01/01/2025"/>
    <s v="31/03/2025"/>
    <x v="0"/>
    <x v="0"/>
    <x v="0"/>
    <s v="055/2025"/>
    <s v=""/>
    <s v="Arrendamiento del inmueble que ocupa la 05 JDE, ubicado en Palma Real 103, Colonia Quintín Arauz,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5.pdf"/>
    <s v="88"/>
    <s v=""/>
    <s v=""/>
    <s v="Arrendamiento del inmueble que ocupa la 05 JDE, ubicado en Palma Real 103, Colonia Quintín Arauz, Paraíso Tabasco"/>
    <s v="88"/>
    <s v=""/>
    <s v="88"/>
    <s v="88"/>
    <s v=""/>
    <s v=""/>
    <s v=""/>
    <s v=""/>
    <s v="Liduvina"/>
    <s v="Perez"/>
    <s v="Gomez"/>
    <s v="Mujer"/>
    <s v=""/>
    <s v="88"/>
    <s v="PEGL5806027S9"/>
    <s v="Carretera"/>
    <s v="Federal Paraiso-Comalcalco"/>
    <s v=""/>
    <s v=""/>
    <s v="Colonia"/>
    <s v="Quintin Arauz"/>
    <s v="1"/>
    <s v="Paraiso"/>
    <s v="14"/>
    <s v="Paraiso"/>
    <s v="27"/>
    <s v="Tabasco"/>
    <s v="86611"/>
    <s v=""/>
    <s v=""/>
    <s v=""/>
    <s v=""/>
    <s v="Mejor propuesta económica en arrendamiento de inmueble."/>
    <s v="Junta Distrital Ejecutiva No.05 de Tabasco - Paraiso"/>
    <s v="Junta Distrital Ejecutiva No.05 de Tabasco - Paraiso"/>
    <s v="Junta Distrital Ejecutiva No.05 de Tabasco - Paraiso"/>
    <s v="INE/ARR/JDE05TAB/016/2024"/>
    <s v="25/11/2024"/>
    <s v="02/12/2024"/>
    <s v="02/12/2028"/>
    <n v="130783.26"/>
    <n v="151708.57999999999"/>
    <s v=""/>
    <s v=""/>
    <s v="Moneda Nacional"/>
    <s v=""/>
    <x v="1"/>
    <s v="Arrendamiento del inmueble que ocupa la 05 JDE, ubicado en Palma Real 103, Colonia Quintín Arauz, Paraíso Tabasco"/>
    <s v=""/>
    <s v="02/12/2024"/>
    <s v="02/12/2028"/>
    <s v="http://transparencia.ine.mx/sistemaot/cargaMasiva/Articulo70/2025/Formato28//JD05-TAB/tml1/tc05contratoarrendamientojde2025.pdf"/>
    <s v=""/>
    <s v="88"/>
    <x v="0"/>
    <s v="Recursos federales"/>
    <s v="Presupuesto de Egresos de la federación"/>
    <s v=""/>
    <s v=""/>
    <s v=""/>
    <s v=""/>
    <s v=""/>
    <s v="No"/>
    <s v="88"/>
    <s v="Valoración permanente de la 05 JDE en el servicio prestado"/>
    <s v=""/>
    <s v=""/>
    <s v=""/>
    <s v=""/>
    <s v="http://transparencia.ine.mx/sistemaot/cargaMasiva/Articulo70/2025/Formato28//JD05-TAB/tml1/factura55.pdf"/>
    <s v="JUNTA DISTRITAL EJECUTIVA NO.05 DE TABASCO - PARAISO"/>
    <s v="31/03/2025"/>
    <m/>
    <x v="4"/>
    <x v="0"/>
  </r>
  <r>
    <s v="2025"/>
    <s v="01/01/2025"/>
    <s v="31/03/2025"/>
    <x v="0"/>
    <x v="0"/>
    <x v="0"/>
    <s v="056/2025"/>
    <s v=""/>
    <s v="Arrendamiento del inmueble que ocupa el MAC, ubicado en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6.pdf"/>
    <s v="89"/>
    <s v=""/>
    <s v=""/>
    <s v="Arrendamiento del inmueble que ocupa el MAC, ubicado en Calle Melchor Ocampo #1107, Colonia Centro, Paraíso Tabasco"/>
    <s v="89"/>
    <s v=""/>
    <s v="89"/>
    <s v="89"/>
    <s v=""/>
    <s v=""/>
    <s v=""/>
    <s v=""/>
    <s v="Reina Olivia"/>
    <s v="Alducin"/>
    <s v="Jimenez"/>
    <s v="Mujer"/>
    <s v=""/>
    <s v="89"/>
    <s v="AUJR480104RP5"/>
    <s v="Calle"/>
    <s v="Sur 31"/>
    <s v="155"/>
    <s v=""/>
    <s v="Colonia"/>
    <s v="Centro"/>
    <s v="1"/>
    <s v="Orizaba"/>
    <s v="118"/>
    <s v="Orizaba"/>
    <s v="30"/>
    <s v="Veracruz de Ignacio de la Llave"/>
    <s v="94300"/>
    <s v=""/>
    <s v=""/>
    <s v=""/>
    <s v=""/>
    <s v="Mejor propuesta económica en arrendamiento de inmueble."/>
    <s v="Junta Distrital Ejecutiva No.05 de Tabasco - Paraiso"/>
    <s v="Junta Distrital Ejecutiva No.05 de Tabasco - Paraiso"/>
    <s v="Junta Distrital Ejecutiva No.05 de Tabasco - Paraiso"/>
    <s v="INE/ARR/JDE05TAB/012/2022"/>
    <s v="16/12/2022"/>
    <s v="01/01/2023"/>
    <s v="31/12/2026"/>
    <n v="34455.17"/>
    <n v="35862.080000000002"/>
    <s v=""/>
    <s v=""/>
    <s v="Moneda Nacional"/>
    <s v=""/>
    <x v="1"/>
    <s v="Arrendamiento del inmueble que ocupa el MAC, ubicado en Calle Melchor Ocampo #1107, Colonia Centro, Paraíso Tabasco"/>
    <s v=""/>
    <s v="01/01/2023"/>
    <s v="31/12/2026"/>
    <s v="http://transparencia.ine.mx/sistemaot/cargaMasiva/Articulo70/2025/Formato28//JD05-TAB/tml1/tc05contratoarrendamientomac2025.pdf"/>
    <s v=""/>
    <s v="89"/>
    <x v="0"/>
    <s v="Recursos federales"/>
    <s v="Presupuesto de Egresos de la federación"/>
    <s v=""/>
    <s v=""/>
    <s v=""/>
    <s v=""/>
    <s v=""/>
    <s v="Si"/>
    <s v="89"/>
    <s v="Valoración permanente de la 05 JDE en el servicio prestado"/>
    <s v=""/>
    <s v=""/>
    <s v=""/>
    <s v=""/>
    <s v="http://transparencia.ine.mx/sistemaot/cargaMasiva/Articulo70/2025/Formato28//JD05-TAB/tml1/factura56.pdf"/>
    <s v="JUNTA DISTRITAL EJECUTIVA NO.05 DE TABASCO - PARAISO"/>
    <s v="31/03/2025"/>
    <m/>
    <x v="4"/>
    <x v="0"/>
  </r>
  <r>
    <s v="2025"/>
    <s v="01/01/2025"/>
    <s v="31/03/2025"/>
    <x v="0"/>
    <x v="1"/>
    <x v="0"/>
    <s v="057/2025"/>
    <s v=""/>
    <s v="Servicio de renta de equipo de fotocopiado que ocupa la 05 JDE, ubicado en Palma Real 103, Colonia Quintín Arauz,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7.pdf"/>
    <s v="90"/>
    <s v=""/>
    <s v=""/>
    <s v="Servicio de renta de equipo de fotocopiado que ocupa la 05 JDE, ubicado en Palma Real 103, Colonia Quintín Arauz, Paraíso Tabasco"/>
    <s v="90"/>
    <s v=""/>
    <s v="90"/>
    <s v="90"/>
    <s v=""/>
    <s v=""/>
    <s v=""/>
    <s v=""/>
    <s v="Andres"/>
    <s v="Gutierrez"/>
    <s v="Lopez"/>
    <s v="Hombre"/>
    <s v=""/>
    <s v="90"/>
    <s v="GULA800228Q63"/>
    <s v="Calle"/>
    <s v="Arista"/>
    <s v="292"/>
    <s v="A"/>
    <s v="Colonia"/>
    <s v="Centro"/>
    <s v="1"/>
    <s v="Comalcalco"/>
    <s v="5"/>
    <s v="Comalcalco"/>
    <s v="27"/>
    <s v="Tabasco"/>
    <s v="86300"/>
    <s v=""/>
    <s v=""/>
    <s v=""/>
    <s v=""/>
    <s v="Mejor propuesta económica en arrendamiento de servicio."/>
    <s v="Junta Distrital Ejecutiva No.05 de Tabasco - Paraiso"/>
    <s v="Junta Distrital Ejecutiva No.05 de Tabasco - Paraiso"/>
    <s v="Junta Distrital Ejecutiva No.05 de Tabasco - Paraiso"/>
    <s v="INE/ARR/JDE05TAB/017/2024"/>
    <s v="20/12/2024"/>
    <s v="01/01/2025"/>
    <s v="31/12/2025"/>
    <n v="2586.21"/>
    <n v="3000"/>
    <s v=""/>
    <s v=""/>
    <s v="Moneda Nacional"/>
    <s v=""/>
    <x v="1"/>
    <s v="Servicio de renta de equipo de fotocopiado que ocupa la 05 JDE, ubicado en Palma Real 103, Colonia Quintín Arauz, Paraíso Tabasco"/>
    <s v=""/>
    <s v="01/01/2025"/>
    <s v="31/12/2025"/>
    <s v="http://transparencia.ine.mx/sistemaot/cargaMasiva/Articulo70/2025/Formato28//JD05-TAB/tml1/tc05contratofotocopiadojde2025.pdf"/>
    <s v=""/>
    <s v="90"/>
    <x v="0"/>
    <s v="Recursos federales"/>
    <s v="Presupuesto de Egresos de la federación"/>
    <s v=""/>
    <s v=""/>
    <s v=""/>
    <s v=""/>
    <s v=""/>
    <s v="No"/>
    <s v="90"/>
    <s v="Valoración permanente de la 05 JDE en el servicio prestado"/>
    <s v=""/>
    <s v=""/>
    <s v=""/>
    <s v=""/>
    <s v="http://transparencia.ine.mx/sistemaot/cargaMasiva/Articulo70/2025/Formato28//JD05-TAB/tml1/factura57.pdf"/>
    <s v="JUNTA DISTRITAL EJECUTIVA NO.05 DE TABASCO - PARAISO"/>
    <s v="31/03/2025"/>
    <m/>
    <x v="4"/>
    <x v="0"/>
  </r>
  <r>
    <s v="2025"/>
    <s v="01/01/2025"/>
    <s v="31/03/2025"/>
    <x v="0"/>
    <x v="1"/>
    <x v="0"/>
    <s v="058/2025"/>
    <s v=""/>
    <s v="Servicio de limpieza que ocupa la 05 JDE y el MAC, ubicado en Palma Real 103, Colonia Quintín Arauz, Paraíso Tabasco y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8.pdf"/>
    <s v="91"/>
    <s v=""/>
    <s v=""/>
    <s v="Servicio de limpieza que ocupa la 05 JDE y el MAC, ubicado en Palma Real 103, Colonia Quintín Arauz, Paraíso Tabasco y Calle Melchor Ocampo #1107, Colonia Centro, Paraíso Tabasco"/>
    <s v="91"/>
    <s v=""/>
    <s v="91"/>
    <s v="91"/>
    <s v=""/>
    <s v=""/>
    <s v=""/>
    <s v=""/>
    <s v="Luis Jeremias"/>
    <s v="Hernandez"/>
    <s v="Jimenez"/>
    <s v="Hombre"/>
    <s v=""/>
    <s v="91"/>
    <s v="HEJL940818FZA"/>
    <s v="Carretera"/>
    <s v="Dos Bocas"/>
    <s v=""/>
    <s v=""/>
    <s v="Colonia"/>
    <s v="Centro"/>
    <s v="1"/>
    <s v="Paraiso"/>
    <s v="14"/>
    <s v="Paraiso"/>
    <s v="27"/>
    <s v="Tabasco"/>
    <s v="86600"/>
    <s v=""/>
    <s v=""/>
    <s v=""/>
    <s v=""/>
    <s v="Mejor propuesta económica en servicio."/>
    <s v="Junta Distrital Ejecutiva No.05 de Tabasco - Paraiso"/>
    <s v="Junta Distrital Ejecutiva No.05 de Tabasco - Paraiso"/>
    <s v="Junta Distrital Ejecutiva No.05 de Tabasco - Paraiso"/>
    <s v="INE/SERV/JDE05TAB/002/2025"/>
    <s v="30/01/2025"/>
    <s v="01/02/2025"/>
    <s v="31/12/2025"/>
    <n v="38793.1"/>
    <n v="45000"/>
    <s v=""/>
    <s v=""/>
    <s v="Moneda Nacional"/>
    <s v=""/>
    <x v="1"/>
    <s v="Servicio de limpieza que ocupa la 05 JDE y el MAC, ubicado en Palma Real 103, Colonia Quintín Arauz, Paraíso Tabasco y Calle Melchor Ocampo #1107, Colonia Centro, Paraíso Tabasco"/>
    <s v=""/>
    <s v="01/02/2025"/>
    <s v="31/12/2025"/>
    <s v="http://transparencia.ine.mx/sistemaot/cargaMasiva/Articulo70/2025/Formato28//JD05-TAB/tml1/tc05contratolimpiezajdeymac2025.pdf"/>
    <s v=""/>
    <s v="91"/>
    <x v="0"/>
    <s v="Recursos federales"/>
    <s v="Presupuesto de Egresos de la federación"/>
    <s v=""/>
    <s v=""/>
    <s v=""/>
    <s v=""/>
    <s v=""/>
    <s v="Si"/>
    <s v="91"/>
    <s v="Valoración permanente de la 05 JDE en el servicio prestado"/>
    <s v=""/>
    <s v=""/>
    <s v=""/>
    <s v=""/>
    <s v="http://transparencia.ine.mx/sistemaot/cargaMasiva/Articulo70/2025/Formato28//JD05-TAB/tml1/factura58.pdf"/>
    <s v="JUNTA DISTRITAL EJECUTIVA NO.05 DE TABASCO - PARAISO"/>
    <s v="31/03/2025"/>
    <m/>
    <x v="4"/>
    <x v="0"/>
  </r>
  <r>
    <s v="2025"/>
    <s v="01/01/2025"/>
    <s v="31/03/2025"/>
    <x v="0"/>
    <x v="1"/>
    <x v="0"/>
    <s v="059/2025"/>
    <s v=""/>
    <s v="Servicio de vigilancia que ocupa 05 JDE y el MAC, ubicado en Palma Real 103, Colonia Quintín Arauz, Paraíso Tabasco y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9.pdf"/>
    <s v="92"/>
    <s v=""/>
    <s v=""/>
    <s v="Servicio de vigilancia que ocupa 05 JDE y el MAC, ubicado en Palma Real 103, Colonia Quintín Arauz, Paraíso Tabasco y Calle Melchor Ocampo #1107, Colonia Centro, Paraíso Tabasco"/>
    <s v="92"/>
    <s v=""/>
    <s v="92"/>
    <s v="92"/>
    <s v=""/>
    <s v=""/>
    <s v=""/>
    <s v=""/>
    <s v=""/>
    <s v=""/>
    <s v=""/>
    <s v=""/>
    <s v="SERVICIOS DE MEXICO S DE RL"/>
    <s v="92"/>
    <s v="SME070308GQ0"/>
    <s v="Calle"/>
    <s v="J Claro Garcia"/>
    <s v="164"/>
    <s v=""/>
    <s v="Colonia"/>
    <s v="Magisterial"/>
    <s v="1"/>
    <s v="Villahermosa"/>
    <s v="4"/>
    <s v="Centro"/>
    <s v="27"/>
    <s v="Tabasco"/>
    <s v="86040"/>
    <s v=""/>
    <s v=""/>
    <s v=""/>
    <s v=""/>
    <s v="Mejor propuesta económica en servicio."/>
    <s v="Junta Distrital Ejecutiva No.05 de Tabasco - Paraiso"/>
    <s v="Junta Distrital Ejecutiva No.05 de Tabasco - Paraiso"/>
    <s v="Junta Distrital Ejecutiva No.05 de Tabasco - Paraiso"/>
    <s v="INE/SERV/JDE05TAB/001/2025"/>
    <s v="29/01/2025"/>
    <s v="01/02/2025"/>
    <s v="31/12/2025"/>
    <n v="56634.16"/>
    <n v="65695.62"/>
    <s v=""/>
    <s v=""/>
    <s v="Moneda Nacional"/>
    <s v=""/>
    <x v="1"/>
    <s v="Servicio de vigilancia que ocupa 05 JDE y el MAC, ubicado en Palma Real 103, Colonia Quintín Arauz, Paraíso Tabasco y Calle Melchor Ocampo #1107, Colonia Centro, Paraíso Tabasco"/>
    <s v=""/>
    <s v="01/02/2025"/>
    <s v="31/12/2025"/>
    <s v="http://transparencia.ine.mx/sistemaot/cargaMasiva/Articulo70/2025/Formato28//JD05-TAB/tml1/tc05contratovigilanciajdeymac2025.pdf"/>
    <s v=""/>
    <s v="92"/>
    <x v="0"/>
    <s v="Recursos federales"/>
    <s v="Presupuesto de Egresos de la federación"/>
    <s v=""/>
    <s v=""/>
    <s v=""/>
    <s v=""/>
    <s v=""/>
    <s v="Si"/>
    <s v="92"/>
    <s v="Valoración permanente de la 05 JDE en el servicio prestado"/>
    <s v=""/>
    <s v=""/>
    <s v=""/>
    <s v=""/>
    <s v="http://transparencia.ine.mx/sistemaot/cargaMasiva/Articulo70/2025/Formato28//JD05-TAB/tml1/factura59.pdf"/>
    <s v="JUNTA DISTRITAL EJECUTIVA NO.05 DE TABASCO - PARAISO"/>
    <s v="31/03/2025"/>
    <m/>
    <x v="4"/>
    <x v="0"/>
  </r>
  <r>
    <s v="2025"/>
    <s v="01/01/2025"/>
    <s v="31/03/2025"/>
    <x v="0"/>
    <x v="1"/>
    <x v="0"/>
    <s v="001/2025"/>
    <s v=""/>
    <s v="Adquisición de servicios de limpieza para la Junta Dstrital Ejecutiva 08. Artículo 31 fracción III y artículo 51 del Reglamento del Instituto Nacional Electoral en Materia de Adquisiciones, Arrendamientos de Bienes Muebles y Servicios."/>
    <s v="http://transparencia.ine.mx/sistemaot/cargaMasiva/Articulo70/2025/Formato28//JD08-COAH/tml1/osp1.pdf"/>
    <s v="93"/>
    <s v=""/>
    <s v=""/>
    <s v="Prestación de servicios de limpieza del inmueble que ocupa la 08 Junta Distrital Ejecutiva"/>
    <s v="93"/>
    <s v=""/>
    <s v="93"/>
    <s v="93"/>
    <s v=""/>
    <s v=""/>
    <s v=""/>
    <s v=""/>
    <s v="Ana Gabriela"/>
    <s v="Vazquez"/>
    <s v="Daniel"/>
    <s v="Mujer"/>
    <s v=""/>
    <s v="93"/>
    <s v="VADA8411309B8"/>
    <s v="Calle"/>
    <s v="Ignacio Zaragoza"/>
    <s v="910"/>
    <s v=""/>
    <s v="Colonia"/>
    <s v="Zona Centro"/>
    <s v="30"/>
    <s v="Saltillo"/>
    <s v="30"/>
    <s v="Saltillo"/>
    <s v="5"/>
    <s v="Coahuila de Zaragoza"/>
    <s v="25000"/>
    <s v=""/>
    <s v=""/>
    <s v=""/>
    <s v=""/>
    <s v="Mejor propuesta económica en la prestación de servicios de limpieza"/>
    <s v="Junta Distrital Ejecutiva No. 08 de Coahuila - Ramos Arizpe"/>
    <s v="Junta Distrital Ejecutiva No. 08 de Coahuila - Ramos Arizpe"/>
    <s v="Junta Distrital Ejecutiva No. 08 de Coahuila - Ramos Arizpe"/>
    <s v="001/2025"/>
    <s v="31/01/2025"/>
    <s v="31/01/2025"/>
    <s v="31/12/2025"/>
    <n v="14200"/>
    <n v="16472"/>
    <s v=""/>
    <s v=""/>
    <s v="Moneda Nacional"/>
    <s v=""/>
    <x v="0"/>
    <s v="Prestación de servicios de limpieza higiene sobre los bienes muebles o inmuebles que ocupan dentro de la Junta Distrital Ejecutiva."/>
    <s v=""/>
    <s v="01/01/2025"/>
    <s v="31/12/2025"/>
    <s v="http://transparencia.ine.mx/sistemaot/cargaMasiva/Articulo70/2025/Formato28//JD08-COAH/tml1/contrato1.pdf"/>
    <s v=""/>
    <s v="93"/>
    <x v="0"/>
    <s v="Recursos federales"/>
    <s v="Presupuesto de Egresos de la federación"/>
    <s v=""/>
    <s v=""/>
    <s v=""/>
    <s v=""/>
    <s v=""/>
    <s v="No"/>
    <s v="93"/>
    <s v="Recepción de los servicios requeridos de acuerdo a las condiciones del anexo técnico"/>
    <s v=""/>
    <s v=""/>
    <s v=""/>
    <s v=""/>
    <s v="http://transparencia.ine.mx/sistemaot/cargaMasiva/Articulo70/2025/Formato28//JD08-COAH/tml1/factura1.pdf"/>
    <s v="JUNTA DISTRITAL EJECUTIVA NO.08 DE COAHUILA - RAMOS ARIZPE"/>
    <s v="31/03/2025"/>
    <m/>
    <x v="2"/>
    <x v="0"/>
  </r>
  <r>
    <s v="2025"/>
    <s v="01/01/2025"/>
    <s v="31/03/2025"/>
    <x v="0"/>
    <x v="0"/>
    <x v="0"/>
    <s v="001/2023"/>
    <s v=""/>
    <s v="Renta del bien inmueble para las oficinas de la Junta Distrital Ejecutiva 08. Artículo 31 fracc. III y artículo 51 del Reglamento del Instituto Nacional Electoral en Materia de Adquisiciones, Arrendamientos de Bienes Muebles y Servicios."/>
    <s v="http://transparencia.ine.mx/sistemaot/cargaMasiva/Articulo70/2025/Formato28//JD08-COAH/tml1/osp2.pdf"/>
    <s v="94"/>
    <s v=""/>
    <s v=""/>
    <s v="Se lleva a cabo arrendamiento de bien inmueble para las instalaciones de la 08 Junta Distrital Ejecutiva"/>
    <s v="94"/>
    <s v=""/>
    <s v="94"/>
    <s v="94"/>
    <s v=""/>
    <s v=""/>
    <s v=""/>
    <s v=""/>
    <s v="Carlos"/>
    <s v="Maldonado"/>
    <s v="Quiroga"/>
    <s v="Hombre"/>
    <s v=""/>
    <s v="94"/>
    <s v="MAQC5202055K8"/>
    <s v="Boulevard"/>
    <s v="Franciso R. Alanis"/>
    <s v="4057"/>
    <s v=""/>
    <s v="Corredor industrial"/>
    <s v="Parque Industrial Saltillo-Ramos Arizpe"/>
    <s v="27"/>
    <s v="Ramos Arizpe"/>
    <s v="27"/>
    <s v="Ramos Arizpe"/>
    <s v="5"/>
    <s v="Coahuila de Zaragoza"/>
    <s v="25903"/>
    <s v=""/>
    <s v=""/>
    <s v=""/>
    <s v=""/>
    <s v="Mejor propuesta económica y de espacio para llevar a cabo las actividades de la 08 Junta Distrital Ejecutiva"/>
    <s v="Junta Distrital Ejecutiva No. 08 de Coahuila - Ramos Arizpe"/>
    <s v="Junta Distrital Ejecutiva No. 08 de Coahuila - Ramos Arizpe"/>
    <s v="Junta Distrital Ejecutiva No. 08 de Coahuila - Ramos Arizpe"/>
    <s v="001/2023"/>
    <s v="01/09/2023"/>
    <s v="01/09/2023"/>
    <s v="31/08/2027"/>
    <n v="198800"/>
    <n v="230608"/>
    <s v=""/>
    <s v=""/>
    <s v="Moneda Nacional"/>
    <s v=""/>
    <x v="0"/>
    <s v="Arrendamiento del bien inmueble ubicado en Boulevard Franciso R. Alanis, número 4057, Colonia Parque Industrial Saltillo - Ramos Arizpe, Código Postal 25903, Ramos Arizpe, Coahuila."/>
    <s v=""/>
    <s v="01/09/2023"/>
    <s v="31/08/2027"/>
    <s v="http://transparencia.ine.mx/sistemaot/cargaMasiva/Articulo70/2025/Formato28//JD08-COAH/tml1/contrato2.pdf"/>
    <s v=""/>
    <s v="94"/>
    <x v="0"/>
    <s v="Recursos federales"/>
    <s v="Presupuesto de Egresos de la federación"/>
    <s v=""/>
    <s v=""/>
    <s v=""/>
    <s v=""/>
    <s v=""/>
    <s v="Si"/>
    <s v="94"/>
    <s v="Recepción del bien inmueble de acuerdo a las condiciones del contraro."/>
    <s v=""/>
    <s v=""/>
    <s v=""/>
    <s v=""/>
    <s v="http://transparencia.ine.mx/sistemaot/cargaMasiva/Articulo70/2025/Formato28//JD08-COAH/tml1/factura2.pdf"/>
    <s v="JUNTA DISTRITAL EJECUTIVA NO.08 DE COAHUILA - RAMOS ARIZPE"/>
    <s v="31/03/2025"/>
    <m/>
    <x v="2"/>
    <x v="0"/>
  </r>
  <r>
    <s v="2025"/>
    <s v="01/01/2025"/>
    <s v="31/03/2025"/>
    <x v="0"/>
    <x v="0"/>
    <x v="0"/>
    <s v="INE/JDE-COAH08/003/2024"/>
    <s v=""/>
    <s v="Renta del bien inmueble para instalar la Oficina Municipal de Matamoros, adscrita a esta Junta Distrital Ejecutiva 08. Artículo 31 fracc. III y artículo 51 del Reglamento del Instituto Nacional Electoral en Materia de Adquisiciones, Arrendamientos de Bienes Muebles y Servicios."/>
    <s v="http://transparencia.ine.mx/sistemaot/cargaMasiva/Articulo70/2025/Formato28//JD08-COAH/tml1/osp3.pdf"/>
    <s v="95"/>
    <s v=""/>
    <s v=""/>
    <s v="Se lleva a cabo arrendamiento de bien inmueble para las instalaciones de la Oficina Municipal de Matamoros adscrita a la 08 Junta Distrital Ejecutiva"/>
    <s v="95"/>
    <s v=""/>
    <s v="95"/>
    <s v="95"/>
    <s v=""/>
    <s v=""/>
    <s v=""/>
    <s v=""/>
    <s v="Patricia"/>
    <s v="Cruz"/>
    <s v="Sámago"/>
    <s v="Mujer"/>
    <s v=""/>
    <s v="95"/>
    <s v="CUSF671220CT0"/>
    <s v="Calle"/>
    <s v="Alatorre"/>
    <s v="314 BIS"/>
    <s v=""/>
    <s v="Colonia"/>
    <s v="Rastro Viejo"/>
    <s v="17"/>
    <s v="Matamoros"/>
    <s v="17"/>
    <s v="Matamoros"/>
    <s v="5"/>
    <s v="Coahuila de Zaragoza"/>
    <s v="27440"/>
    <s v=""/>
    <s v=""/>
    <s v=""/>
    <s v=""/>
    <s v="Mejor propuesta económica y de espacio para llevar a cabo las actividades de la Oficina Municipal de Matamoros, adscrito a la 08 Junta Distrital Ejecutiva"/>
    <s v="Junta Distrital Ejecutiva No. 08 de Coahuila - Ramos Arizpe"/>
    <s v="Junta Distrital Ejecutiva No. 08 de Coahuila - Ramos Arizpe"/>
    <s v="Junta Distrital Ejecutiva No. 08 de Coahuila - Ramos Arizpe"/>
    <s v="003/2024"/>
    <s v="01/01/2025"/>
    <s v="01/01/2025"/>
    <s v="30/06/2025"/>
    <n v="6600.86"/>
    <n v="7657"/>
    <s v=""/>
    <s v=""/>
    <s v="Moneda Nacional"/>
    <s v=""/>
    <x v="0"/>
    <s v="Arrendamiento del bien inmueble ubicado en calle Alatorre 314 Bis, Colonia Rastro Viejo, Código Postal 27440, Matamoros, Coahuila."/>
    <s v=""/>
    <s v="01/01/2025"/>
    <s v="30/06/2025"/>
    <s v="http://transparencia.ine.mx/sistemaot/cargaMasiva/Articulo70/2025/Formato28//JD08-COAH/tml1/contrato3.pdf"/>
    <s v=""/>
    <s v="95"/>
    <x v="0"/>
    <s v="Recursos federales"/>
    <s v="Presupuesto de Egresos de la federación"/>
    <s v=""/>
    <s v=""/>
    <s v=""/>
    <s v=""/>
    <s v=""/>
    <s v="No"/>
    <s v="95"/>
    <s v="Recepción del bien inmueble de acuerdo a las condiciones del contraro."/>
    <s v=""/>
    <s v=""/>
    <s v=""/>
    <s v=""/>
    <s v="http://transparencia.ine.mx/sistemaot/cargaMasiva/Articulo70/2025/Formato28//JD08-COAH/tml1/factura3.pdf"/>
    <s v="JUNTA DISTRITAL EJECUTIVA NO.08 DE COAHUILA - RAMOS ARIZPE"/>
    <s v="31/03/2025"/>
    <m/>
    <x v="2"/>
    <x v="0"/>
  </r>
  <r>
    <s v="2025"/>
    <s v="01/01/2025"/>
    <s v="31/03/2025"/>
    <x v="0"/>
    <x v="1"/>
    <x v="0"/>
    <s v="OAXJD0301"/>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pdf"/>
    <s v="96"/>
    <s v=""/>
    <s v=""/>
    <s v="Servicio de vigilancia"/>
    <s v="96"/>
    <s v=""/>
    <s v="96"/>
    <s v="96"/>
    <s v=""/>
    <s v=""/>
    <s v=""/>
    <s v=""/>
    <s v="Homero"/>
    <s v="Herrera"/>
    <s v="Reyes"/>
    <s v="Hombre"/>
    <s v=""/>
    <s v="96"/>
    <s v="HERH811210GE9"/>
    <s v="Calle"/>
    <s v="Santo Domingo"/>
    <s v="34"/>
    <s v=""/>
    <s v="Colonia"/>
    <s v="del Carmen"/>
    <s v="39"/>
    <s v="Heroica ciudad de Huajuapan de León"/>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1/2025"/>
    <s v="29/01/2025"/>
    <s v="01/01/2025"/>
    <s v="31/12/2025"/>
    <n v="97871.52"/>
    <n v="109077.12"/>
    <s v=""/>
    <s v=""/>
    <s v="Moneda Nacional"/>
    <s v=""/>
    <x v="1"/>
    <s v="Servicio de vigilancia en las instalaciones, oficinas, áreas comunes y diversos espacios que ocupa la 03 Junta Distrital Ejecutiva en el estado de Oaxaca"/>
    <s v=""/>
    <s v="01/01/2025"/>
    <s v="31/12/2025"/>
    <s v="http://transparencia.ine.mx/sistemaot/cargaMasiva/Articulo70/2025/Formato28//JD03-OAX/tml1/contrato1.pdf"/>
    <s v=""/>
    <s v="96"/>
    <x v="0"/>
    <s v="Recursos federales"/>
    <s v="Presupuesto de Egresos de la federación"/>
    <s v=""/>
    <s v=""/>
    <s v=""/>
    <s v=""/>
    <s v=""/>
    <s v="No"/>
    <s v="96"/>
    <s v="Recepción de los servicios requeridos de acuerdo con el contrato"/>
    <s v=""/>
    <s v=""/>
    <s v="http://transparencia.ine.mx/sistemaot/cargaMasiva/Articulo70/2025/Formato28//JD03-OAX/tml1/formato1.pdf"/>
    <s v=""/>
    <s v="http://transparencia.ine.mx/sistemaot/cargaMasiva/Articulo70/2025/Formato28//JD03-OAX/tml1/factura1.pdf"/>
    <s v="JUNTA DISTRITAL EJECUTIVA NO.03 DE OAXACA - HEROICA CIUDAD DE HUAJUAPAN DE LEON"/>
    <s v="31/03/2025"/>
    <m/>
    <x v="3"/>
    <x v="0"/>
  </r>
  <r>
    <s v="2025"/>
    <s v="01/01/2025"/>
    <s v="31/03/2025"/>
    <x v="0"/>
    <x v="1"/>
    <x v="0"/>
    <s v="OAXJD0302"/>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2.pdf"/>
    <s v="97"/>
    <s v=""/>
    <s v=""/>
    <s v="Servicio de vigilancia"/>
    <s v="97"/>
    <s v=""/>
    <s v="97"/>
    <s v="97"/>
    <s v=""/>
    <s v=""/>
    <s v=""/>
    <s v=""/>
    <s v="César"/>
    <s v="Cedillo"/>
    <s v="Ponce"/>
    <s v="Hombre"/>
    <s v=""/>
    <s v="97"/>
    <s v="CEPC760815LG3"/>
    <s v="Calle"/>
    <s v="Buena Vista"/>
    <s v="9"/>
    <s v=""/>
    <s v="Pueblo"/>
    <s v="Santiago Chilixtlahuaca"/>
    <s v="25"/>
    <s v="Santiago Chilixtlahuaca"/>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2/2025"/>
    <s v="29/01/2025"/>
    <s v="01/01/2025"/>
    <s v="31/12/2025"/>
    <n v="97871.52"/>
    <n v="109077.12"/>
    <s v=""/>
    <s v=""/>
    <s v="Moneda Nacional"/>
    <s v=""/>
    <x v="1"/>
    <s v="Servicio de vigilancia en las instalaciones, oficinas, áreas comunes y diversos espacios que ocupa la 03 Junta Distrital Ejecutiva en el estado de Oaxaca"/>
    <s v=""/>
    <s v="01/01/2025"/>
    <s v="31/12/2025"/>
    <s v="http://transparencia.ine.mx/sistemaot/cargaMasiva/Articulo70/2025/Formato28//JD03-OAX/tml1/contrato2.pdf"/>
    <s v=""/>
    <s v="97"/>
    <x v="0"/>
    <s v="Recursos federales"/>
    <s v="Presupuesto de Egresos de la federación"/>
    <s v=""/>
    <s v=""/>
    <s v=""/>
    <s v=""/>
    <s v=""/>
    <s v="No"/>
    <s v="97"/>
    <s v="Recepción de los servicios requeridos de acuerdo con el contrato"/>
    <s v=""/>
    <s v=""/>
    <s v="http://transparencia.ine.mx/sistemaot/cargaMasiva/Articulo70/2025/Formato28//JD03-OAX/tml1/formato2.pdf"/>
    <s v=""/>
    <s v="http://transparencia.ine.mx/sistemaot/cargaMasiva/Articulo70/2025/Formato28//JD03-OAX/tml1/factura2.pdf"/>
    <s v="JUNTA DISTRITAL EJECUTIVA NO.03 DE OAXACA - HEROICA CIUDAD DE HUAJUAPAN DE LEON"/>
    <s v="31/03/2025"/>
    <m/>
    <x v="3"/>
    <x v="0"/>
  </r>
  <r>
    <s v="2025"/>
    <s v="01/01/2025"/>
    <s v="31/03/2025"/>
    <x v="0"/>
    <x v="1"/>
    <x v="0"/>
    <s v="OAXJD0303"/>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3.pdf"/>
    <s v="98"/>
    <s v=""/>
    <s v=""/>
    <s v="Servicio de vigilancia"/>
    <s v="98"/>
    <s v=""/>
    <s v="98"/>
    <s v="98"/>
    <s v=""/>
    <s v=""/>
    <s v=""/>
    <s v=""/>
    <s v="Rigoberto Otilio"/>
    <s v="Torralba"/>
    <s v="Martínez"/>
    <s v="Hombre"/>
    <s v=""/>
    <s v="98"/>
    <s v="TOMR6203151U7"/>
    <s v="Calle"/>
    <s v="Morelos"/>
    <s v="105"/>
    <s v=""/>
    <s v="Colonia"/>
    <s v="Centro"/>
    <s v="39"/>
    <s v="Heroica ciudad de Huajuapan de León"/>
    <s v="39"/>
    <s v="Heroica ciudad de Huajuapan de León"/>
    <s v="20"/>
    <s v="Oaxaca"/>
    <s v="69000"/>
    <s v=""/>
    <s v=""/>
    <s v=""/>
    <s v=""/>
    <s v="Por cumplir con los requerimientos que garantiza satisfactoriamente el cumplimiento de las obligaciones respectivas"/>
    <s v="Vocalía del Registro Federal de Electores de la Junta Distrital Ejecutiva 03 de Oaxaca"/>
    <s v="Junta Distrital Ejecutiva No.03 de Oaxaca - Heroica Ciudad de Huajuapan de León"/>
    <s v="Junta Distrital Ejecutiva No.03 de Oaxaca - Heroica Ciudad de Huajuapan de León"/>
    <s v="003/2025"/>
    <s v="29/01/2025"/>
    <s v="01/01/2025"/>
    <s v="31/12/2025"/>
    <n v="97871.52"/>
    <n v="109077.12"/>
    <s v=""/>
    <s v=""/>
    <s v="Moneda Nacional"/>
    <s v=""/>
    <x v="1"/>
    <s v="Servicio de vigilancia en las instalaciones, oficinas, áreas comunes y diversos espacios que ocupa el Módulo de Atención Ciudadana fijo 200351 de la 03 Junta Distrital Ejecutiva en el estado de Oaxaca"/>
    <s v=""/>
    <s v="01/01/2025"/>
    <s v="31/12/2025"/>
    <s v="http://transparencia.ine.mx/sistemaot/cargaMasiva/Articulo70/2025/Formato28//JD03-OAX/tml1/contrato3.pdf"/>
    <s v=""/>
    <s v="98"/>
    <x v="0"/>
    <s v="Recursos federales"/>
    <s v="Presupuesto de Egresos de la federación"/>
    <s v=""/>
    <s v=""/>
    <s v=""/>
    <s v=""/>
    <s v=""/>
    <s v="No"/>
    <s v="98"/>
    <s v="Recepción de los servicios requeridos de acuerdo con el contrato"/>
    <s v=""/>
    <s v=""/>
    <s v="http://transparencia.ine.mx/sistemaot/cargaMasiva/Articulo70/2025/Formato28//JD03-OAX/tml1/formato3.pdf"/>
    <s v=""/>
    <s v="http://transparencia.ine.mx/sistemaot/cargaMasiva/Articulo70/2025/Formato28//JD03-OAX/tml1/factura3.pdf"/>
    <s v="JUNTA DISTRITAL EJECUTIVA NO.03 DE OAXACA - HEROICA CIUDAD DE HUAJUAPAN DE LEON"/>
    <s v="31/03/2025"/>
    <m/>
    <x v="3"/>
    <x v="0"/>
  </r>
  <r>
    <s v="2025"/>
    <s v="01/01/2025"/>
    <s v="31/03/2025"/>
    <x v="0"/>
    <x v="1"/>
    <x v="0"/>
    <s v="OAXJD0304"/>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4.pdf"/>
    <s v="99"/>
    <s v=""/>
    <s v=""/>
    <s v="Servicio de vigilancia"/>
    <s v="99"/>
    <s v=""/>
    <s v="99"/>
    <s v="99"/>
    <s v=""/>
    <s v=""/>
    <s v=""/>
    <s v=""/>
    <s v="Noé Irán"/>
    <s v="Bautista"/>
    <s v="Vásquez"/>
    <s v="Hombre"/>
    <s v=""/>
    <s v="99"/>
    <s v="BAVN8810057Y1"/>
    <s v="Calle"/>
    <s v="Libertad e Isabela Católica"/>
    <s v="20"/>
    <s v=""/>
    <s v="Colonia"/>
    <s v="Asunción Cuyotepeji"/>
    <s v="1"/>
    <s v="Asunción Cuyotepeji"/>
    <s v="4"/>
    <s v="Asunción Cuyotepeji"/>
    <s v="20"/>
    <s v="Oaxaca"/>
    <s v="69070"/>
    <s v=""/>
    <s v=""/>
    <s v=""/>
    <s v=""/>
    <s v="Por cumplir con los requerimientos que garantiza satisfactoriamente el cumplimiento de las obligaciones respectivas"/>
    <s v="Vocalía del Registro Federal de Electores de la Junta Distrital Ejecutiva 03 de Oaxaca"/>
    <s v="Junta Distrital Ejecutiva No.03 de Oaxaca - Heroica Ciudad de Huajuapan de León"/>
    <s v="Junta Distrital Ejecutiva No.03 de Oaxaca - Heroica Ciudad de Huajuapan de León"/>
    <s v="004/2025"/>
    <s v="29/01/2025"/>
    <s v="01/01/2025"/>
    <s v="31/12/2025"/>
    <n v="97871.52"/>
    <n v="109077.12"/>
    <s v=""/>
    <s v=""/>
    <s v="Moneda Nacional"/>
    <s v=""/>
    <x v="1"/>
    <s v="Servicio de vigilancia en las instalaciones, oficinas, áreas comunes y diversos espacios que ocupa el Módulo de Atención Ciudadana fijo 200351 de la 03 Junta Distrital Ejecutiva en el estado de Oaxaca"/>
    <s v=""/>
    <s v="01/01/2025"/>
    <s v="31/12/2025"/>
    <s v="http://transparencia.ine.mx/sistemaot/cargaMasiva/Articulo70/2025/Formato28//JD03-OAX/tml1/contrato4.pdf"/>
    <s v=""/>
    <s v="99"/>
    <x v="0"/>
    <s v="Recursos federales"/>
    <s v="Presupuesto de Egresos de la federación"/>
    <s v=""/>
    <s v=""/>
    <s v=""/>
    <s v=""/>
    <s v=""/>
    <s v="No"/>
    <s v="99"/>
    <s v="Recepción de los servicios requeridos de acuerdo con el contrato"/>
    <s v=""/>
    <s v=""/>
    <s v="http://transparencia.ine.mx/sistemaot/cargaMasiva/Articulo70/2025/Formato28//JD03-OAX/tml1/formato4.pdf"/>
    <s v=""/>
    <s v="http://transparencia.ine.mx/sistemaot/cargaMasiva/Articulo70/2025/Formato28//JD03-OAX/tml1/factura4.pdf"/>
    <s v="JUNTA DISTRITAL EJECUTIVA NO.03 DE OAXACA - HEROICA CIUDAD DE HUAJUAPAN DE LEON"/>
    <s v="31/03/2025"/>
    <m/>
    <x v="3"/>
    <x v="0"/>
  </r>
  <r>
    <s v="2025"/>
    <s v="01/01/2025"/>
    <s v="31/03/2025"/>
    <x v="0"/>
    <x v="1"/>
    <x v="0"/>
    <s v="OAXJD0305"/>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5.pdf"/>
    <s v="100"/>
    <s v=""/>
    <s v=""/>
    <s v="Servicio de limpieza"/>
    <s v="100"/>
    <s v=""/>
    <s v="100"/>
    <s v="100"/>
    <s v=""/>
    <s v=""/>
    <s v=""/>
    <s v=""/>
    <s v="Enrique"/>
    <s v="Morales"/>
    <s v="Girón"/>
    <s v="Hombre"/>
    <s v=""/>
    <s v="100"/>
    <s v="MOGE761013FB7"/>
    <s v="Calle"/>
    <s v="Guadalupe victoria"/>
    <s v="15"/>
    <s v=""/>
    <s v="Colonia"/>
    <s v="Los Presidentes"/>
    <s v="39"/>
    <s v="Heroica ciudad de Huajuapan de León"/>
    <s v="39"/>
    <s v="Heroica ciudad de Huajuapan de León"/>
    <s v="20"/>
    <s v="Oaxaca"/>
    <s v="69006"/>
    <s v=""/>
    <s v=""/>
    <s v=""/>
    <s v=""/>
    <s v="Por cumplir con los requerimientos que garantiza satisfactoriamente el cumplimiento de las obligaciones respectivas"/>
    <s v="Vocalía del Registro Federal de Electores de la Junta Distrital Ejecutiva 03 de Oaxaca"/>
    <s v="Junta Distrital Ejecutiva No.03 de Oaxaca - Heroica Ciudad de Huajuapan de León"/>
    <s v="Junta Distrital Ejecutiva No.03 de Oaxaca - Heroica Ciudad de Huajuapan de León"/>
    <s v="005/2025"/>
    <s v="29/01/2025"/>
    <s v="01/01/2025"/>
    <s v="31/12/2025"/>
    <n v="97871.52"/>
    <n v="109077.12"/>
    <s v=""/>
    <s v=""/>
    <s v="Moneda Nacional"/>
    <s v=""/>
    <x v="1"/>
    <s v="Servicio de limpieza en las instalaciones, oficinas, áreas comunes y diversos espacios que ocupa el Módulo de Atención Ciudadana fijo 200351 de la 03 Junta Distrital Ejecutiva en el estado de Oaxaca"/>
    <s v=""/>
    <s v="01/01/2025"/>
    <s v="31/12/2025"/>
    <s v="http://transparencia.ine.mx/sistemaot/cargaMasiva/Articulo70/2025/Formato28//JD03-OAX/tml1/contrato5.pdf"/>
    <s v=""/>
    <s v="100"/>
    <x v="0"/>
    <s v="Recursos federales"/>
    <s v="Presupuesto de Egresos de la federación"/>
    <s v=""/>
    <s v=""/>
    <s v=""/>
    <s v=""/>
    <s v=""/>
    <s v="No"/>
    <s v="100"/>
    <s v="Recepción de los servicios requeridos de acuerdo con el contrato"/>
    <s v=""/>
    <s v=""/>
    <s v="http://transparencia.ine.mx/sistemaot/cargaMasiva/Articulo70/2025/Formato28//JD03-OAX/tml1/formato5.pdf"/>
    <s v=""/>
    <s v="http://transparencia.ine.mx/sistemaot/cargaMasiva/Articulo70/2025/Formato28//JD03-OAX/tml1/factura5.pdf"/>
    <s v="JUNTA DISTRITAL EJECUTIVA NO.03 DE OAXACA - HEROICA CIUDAD DE HUAJUAPAN DE LEON"/>
    <s v="31/03/2025"/>
    <m/>
    <x v="3"/>
    <x v="0"/>
  </r>
  <r>
    <s v="2025"/>
    <s v="01/01/2025"/>
    <s v="31/03/2025"/>
    <x v="0"/>
    <x v="1"/>
    <x v="0"/>
    <s v="OAXJD0306"/>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6.pdf"/>
    <s v="101"/>
    <s v=""/>
    <s v=""/>
    <s v="Servicio de limpieza"/>
    <s v="101"/>
    <s v=""/>
    <s v="101"/>
    <s v="101"/>
    <s v=""/>
    <s v=""/>
    <s v=""/>
    <s v=""/>
    <s v="Socorro Esther Dominga"/>
    <s v="Cruz"/>
    <s v="Hernández"/>
    <s v="Mujer"/>
    <s v=""/>
    <s v="101"/>
    <s v="CUHS680627CMA"/>
    <s v="Calle"/>
    <s v="Mar de Cortés"/>
    <s v="1"/>
    <s v=""/>
    <s v="Colonia"/>
    <s v="Aviación"/>
    <s v="39"/>
    <s v="Heroica ciudad de Huajuapan de León"/>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6/2025"/>
    <s v="28/01/2025"/>
    <s v="01/01/2025"/>
    <s v="31/01/2025"/>
    <n v="8155.96"/>
    <n v="9089.76"/>
    <s v=""/>
    <s v=""/>
    <s v="Moneda Nacional"/>
    <s v=""/>
    <x v="1"/>
    <s v="Servicio de limpieza en las instalaciones, oficinas, áreas comunes y diversos espacios que ocupa la 03 Junta Distrital Ejecutiva en el estado de Oaxaca"/>
    <s v=""/>
    <s v="01/01/2025"/>
    <s v="31/01/2025"/>
    <s v="http://transparencia.ine.mx/sistemaot/cargaMasiva/Articulo70/2025/Formato28//JD03-OAX/tml1/contrato6.pdf"/>
    <s v=""/>
    <s v="101"/>
    <x v="0"/>
    <s v="Recursos federales"/>
    <s v="Presupuesto de Egresos de la federación"/>
    <s v=""/>
    <s v=""/>
    <s v=""/>
    <s v=""/>
    <s v=""/>
    <s v="No"/>
    <s v="101"/>
    <s v="Recepción de los servicios requeridos de acuerdo con el contrato"/>
    <s v=""/>
    <s v=""/>
    <s v="http://transparencia.ine.mx/sistemaot/cargaMasiva/Articulo70/2025/Formato28//JD03-OAX/tml1/formato6.pdf"/>
    <s v=""/>
    <s v="http://transparencia.ine.mx/sistemaot/cargaMasiva/Articulo70/2025/Formato28//JD03-OAX/tml1/factura6.pdf"/>
    <s v="JUNTA DISTRITAL EJECUTIVA NO.03 DE OAXACA - HEROICA CIUDAD DE HUAJUAPAN DE LEON"/>
    <s v="31/03/2025"/>
    <m/>
    <x v="3"/>
    <x v="0"/>
  </r>
  <r>
    <s v="2025"/>
    <s v="01/01/2025"/>
    <s v="31/03/2025"/>
    <x v="0"/>
    <x v="1"/>
    <x v="0"/>
    <s v="OAXJD0307"/>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7.pdf"/>
    <s v="102"/>
    <s v=""/>
    <s v=""/>
    <s v="Servicio de limpieza"/>
    <s v="102"/>
    <s v=""/>
    <s v="102"/>
    <s v="102"/>
    <s v=""/>
    <s v=""/>
    <s v=""/>
    <s v=""/>
    <s v="Lucila Leticia"/>
    <s v="López"/>
    <s v="Aguilar"/>
    <s v="Mujer"/>
    <s v=""/>
    <s v="102"/>
    <s v="LOAL711215FZ8"/>
    <s v="Calle"/>
    <s v="H. Molino del Rey"/>
    <s v="5"/>
    <s v=""/>
    <s v="Colonia"/>
    <s v="Aviación"/>
    <s v="39"/>
    <s v="Heroica ciudad de Huajuapan de León"/>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7/2025"/>
    <s v="29/01/2025"/>
    <s v="01/01/2025"/>
    <s v="31/12/2025"/>
    <n v="97871.52"/>
    <n v="109077.12"/>
    <s v=""/>
    <s v=""/>
    <s v="Moneda Nacional"/>
    <s v=""/>
    <x v="1"/>
    <s v="Servicio de limpieza en las instalaciones, oficinas, áreas comunes y diversos espacios que ocupa la 03 Junta Distrital Ejecutiva en el estado de Oaxaca"/>
    <s v=""/>
    <s v="01/01/2025"/>
    <s v="31/12/2025"/>
    <s v="http://transparencia.ine.mx/sistemaot/cargaMasiva/Articulo70/2025/Formato28//JD03-OAX/tml1/contrato7.pdf"/>
    <s v=""/>
    <s v="102"/>
    <x v="0"/>
    <s v="Recursos federales"/>
    <s v="Presupuesto de Egresos de la federación"/>
    <s v=""/>
    <s v=""/>
    <s v=""/>
    <s v=""/>
    <s v=""/>
    <s v="No"/>
    <s v="102"/>
    <s v="Recepción de los servicios requeridos de acuerdo con el contrato"/>
    <s v=""/>
    <s v=""/>
    <s v="http://transparencia.ine.mx/sistemaot/cargaMasiva/Articulo70/2025/Formato28//JD03-OAX/tml1/formato7.pdf"/>
    <s v=""/>
    <s v="http://transparencia.ine.mx/sistemaot/cargaMasiva/Articulo70/2025/Formato28//JD03-OAX/tml1/factura7.pdf"/>
    <s v="JUNTA DISTRITAL EJECUTIVA NO.03 DE OAXACA - HEROICA CIUDAD DE HUAJUAPAN DE LEON"/>
    <s v="31/03/2025"/>
    <m/>
    <x v="3"/>
    <x v="0"/>
  </r>
  <r>
    <s v="2025"/>
    <s v="01/01/2025"/>
    <s v="31/03/2025"/>
    <x v="0"/>
    <x v="1"/>
    <x v="0"/>
    <s v="OAXJD0308"/>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8.pdf"/>
    <s v="103"/>
    <s v=""/>
    <s v=""/>
    <s v="Servicio de limpieza"/>
    <s v="103"/>
    <s v=""/>
    <s v="103"/>
    <s v="103"/>
    <s v=""/>
    <s v=""/>
    <s v=""/>
    <s v=""/>
    <s v="Candelaria"/>
    <s v="Manzano"/>
    <s v="Ordaz"/>
    <s v="Mujer"/>
    <s v=""/>
    <s v="103"/>
    <s v="MAOC880104NS3"/>
    <s v="Calle"/>
    <s v="Mar de Cortés"/>
    <s v="1"/>
    <s v=""/>
    <s v="Colonia"/>
    <s v="Aviación"/>
    <s v="39"/>
    <s v="Heroica ciudad de Huajuapan de León"/>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8/2025"/>
    <s v="01/02/2025"/>
    <s v="01/02/2025"/>
    <s v="31/12/2025"/>
    <n v="89715.56"/>
    <n v="99987.36"/>
    <s v=""/>
    <s v=""/>
    <s v="Moneda Nacional"/>
    <s v=""/>
    <x v="1"/>
    <s v="Servicio de limpieza en las instalaciones, oficinas, áreas comunes y diversos espacios que ocupa la 03 Junta Distrital Ejecutiva en el estado de Oaxaca"/>
    <s v=""/>
    <s v="01/02/2025"/>
    <s v="31/12/2025"/>
    <s v="http://transparencia.ine.mx/sistemaot/cargaMasiva/Articulo70/2025/Formato28//JD03-OAX/tml1/contrato8.pdf"/>
    <s v=""/>
    <s v="103"/>
    <x v="0"/>
    <s v="Recursos federales"/>
    <s v="Presupuesto de Egresos de la federación"/>
    <s v=""/>
    <s v=""/>
    <s v=""/>
    <s v=""/>
    <s v=""/>
    <s v="No"/>
    <s v="103"/>
    <s v="Recepción de los servicios requeridos de acuerdo con el contrato"/>
    <s v=""/>
    <s v=""/>
    <s v="http://transparencia.ine.mx/sistemaot/cargaMasiva/Articulo70/2025/Formato28//JD03-OAX/tml1/formato8.pdf"/>
    <s v=""/>
    <s v="http://transparencia.ine.mx/sistemaot/cargaMasiva/Articulo70/2025/Formato28//JD03-OAX/tml1/factura8.pdf"/>
    <s v="JUNTA DISTRITAL EJECUTIVA NO.03 DE OAXACA - HEROICA CIUDAD DE HUAJUAPAN DE LEON"/>
    <s v="31/03/2025"/>
    <m/>
    <x v="3"/>
    <x v="0"/>
  </r>
  <r>
    <s v="2025"/>
    <s v="01/01/2025"/>
    <s v="31/03/2025"/>
    <x v="0"/>
    <x v="0"/>
    <x v="0"/>
    <s v="OAXJD0309"/>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9.pdf"/>
    <s v="104"/>
    <s v=""/>
    <s v=""/>
    <s v="Arrendamiento de inmueble"/>
    <s v="104"/>
    <s v=""/>
    <s v="104"/>
    <s v="104"/>
    <s v=""/>
    <s v=""/>
    <s v=""/>
    <s v=""/>
    <s v="María Alejandra"/>
    <s v="Budar"/>
    <s v="Martínez"/>
    <s v="Mujer"/>
    <s v=""/>
    <s v="104"/>
    <s v="BUMA870120FD6"/>
    <s v="Calle"/>
    <s v="5 de Febrero"/>
    <s v="128"/>
    <s v=""/>
    <s v="Colonia"/>
    <s v="Tepeyac"/>
    <s v="39"/>
    <s v="Heroica ciudad de Huajuapan de León"/>
    <s v="39"/>
    <s v="Heroica ciudad de Huajuapan de León"/>
    <s v="20"/>
    <s v="Oaxaca"/>
    <s v="69000"/>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9/2022"/>
    <s v="01/01/2022"/>
    <s v="01/01/2022"/>
    <s v="31/12/2025"/>
    <n v="804627.88"/>
    <n v="968536.49"/>
    <s v=""/>
    <s v=""/>
    <s v="Moneda Nacional"/>
    <s v=""/>
    <x v="1"/>
    <s v="Arrendamiento del inmueble que ocupan las oficinas de la 03 Junta Distrital Ejecutiva"/>
    <s v=""/>
    <s v="01/01/2022"/>
    <s v="31/12/2025"/>
    <s v="http://transparencia.ine.mx/sistemaot/cargaMasiva/Articulo70/2025/Formato28//JD03-OAX/tml1/contrato9.pdf"/>
    <s v=""/>
    <s v="104"/>
    <x v="0"/>
    <s v="Recursos federales"/>
    <s v="Presupuesto de Egresos de la federación"/>
    <s v=""/>
    <s v=""/>
    <s v=""/>
    <s v=""/>
    <s v=""/>
    <s v="No"/>
    <s v="104"/>
    <s v="Recepción de los servicios requeridos de acuerdo con el contrato"/>
    <s v=""/>
    <s v=""/>
    <s v="http://transparencia.ine.mx/sistemaot/cargaMasiva/Articulo70/2025/Formato28//JD03-OAX/tml1/formato9.pdf"/>
    <s v=""/>
    <s v="http://transparencia.ine.mx/sistemaot/cargaMasiva/Articulo70/2025/Formato28//JD03-OAX/tml1/factura9.pdf"/>
    <s v="JUNTA DISTRITAL EJECUTIVA NO.03 DE OAXACA - HEROICA CIUDAD DE HUAJUAPAN DE LEON"/>
    <s v="31/03/2025"/>
    <m/>
    <x v="3"/>
    <x v="0"/>
  </r>
  <r>
    <s v="2025"/>
    <s v="01/01/2025"/>
    <s v="31/03/2025"/>
    <x v="0"/>
    <x v="0"/>
    <x v="0"/>
    <s v="OAXJD0310"/>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0.pdf"/>
    <s v="105"/>
    <s v=""/>
    <s v=""/>
    <s v="Arrendamiento de inmueble"/>
    <s v="105"/>
    <s v=""/>
    <s v="105"/>
    <s v="105"/>
    <s v=""/>
    <s v=""/>
    <s v=""/>
    <s v=""/>
    <s v=""/>
    <s v=""/>
    <s v=""/>
    <s v=""/>
    <s v="Inmobiliaria Ndahita SA de CV"/>
    <s v="105"/>
    <s v="INS890204120"/>
    <s v="Calle"/>
    <s v="5 de Febrero"/>
    <s v="115"/>
    <s v=""/>
    <s v="Colonia"/>
    <s v="Esquipulas"/>
    <s v="39"/>
    <s v="Heroica ciudad de Huajuapan de León"/>
    <s v="39"/>
    <s v="Heroica ciudad de Huajuapan de León"/>
    <s v="20"/>
    <s v="Oaxaca"/>
    <s v="69006"/>
    <s v=""/>
    <s v=""/>
    <s v=""/>
    <s v=""/>
    <s v="Por cumplir con los requerimientos que garantiza satisfactoriamente el cumplimiento de las obligaciones respectivas"/>
    <s v="Vocalía del Registro Federal de Electores de la Junta Distrital Ejecutiva 03 de Oaxaca"/>
    <s v="Junta Distrital Ejecutiva No.03 de Oaxaca - Heroica Ciudad de Huajuapan de León"/>
    <s v="Junta Distrital Ejecutiva No.03 de Oaxaca - Heroica Ciudad de Huajuapan de León"/>
    <s v="010/2022"/>
    <s v="01/01/2022"/>
    <s v="01/01/2022"/>
    <s v="31/12/2025"/>
    <n v="265440"/>
    <n v="307910.40000000002"/>
    <s v=""/>
    <s v=""/>
    <s v="Moneda Nacional"/>
    <s v=""/>
    <x v="1"/>
    <s v="Arrendamiento del inmueble que ocupa el Módulo de Atención Ciudadana 200351"/>
    <s v=""/>
    <s v="01/01/2022"/>
    <s v="31/12/2025"/>
    <s v="http://transparencia.ine.mx/sistemaot/cargaMasiva/Articulo70/2025/Formato28//JD03-OAX/tml1/contrato10.pdf"/>
    <s v=""/>
    <s v="105"/>
    <x v="0"/>
    <s v="Recursos federales"/>
    <s v="Presupuesto de Egresos de la federación"/>
    <s v=""/>
    <s v=""/>
    <s v=""/>
    <s v=""/>
    <s v=""/>
    <s v="No"/>
    <s v="105"/>
    <s v="Recepción de los servicios requeridos de acuerdo con el contrato"/>
    <s v=""/>
    <s v=""/>
    <s v="http://transparencia.ine.mx/sistemaot/cargaMasiva/Articulo70/2025/Formato28//JD03-OAX/tml1/formato10.pdf"/>
    <s v=""/>
    <s v="http://transparencia.ine.mx/sistemaot/cargaMasiva/Articulo70/2025/Formato28//JD03-OAX/tml1/factura10.pdf"/>
    <s v="JUNTA DISTRITAL EJECUTIVA NO.03 DE OAXACA - HEROICA CIUDAD DE HUAJUAPAN DE LEON"/>
    <s v="31/03/2025"/>
    <m/>
    <x v="3"/>
    <x v="0"/>
  </r>
  <r>
    <s v="2025"/>
    <s v="01/01/2025"/>
    <s v="31/03/2025"/>
    <x v="0"/>
    <x v="1"/>
    <x v="0"/>
    <s v="OAXJD0311"/>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1.pdf"/>
    <s v="106"/>
    <s v=""/>
    <s v=""/>
    <s v="Servicio de equipos de fotocopiado"/>
    <s v="106"/>
    <s v=""/>
    <s v="106"/>
    <s v="106"/>
    <s v=""/>
    <s v=""/>
    <s v=""/>
    <s v=""/>
    <s v=""/>
    <s v=""/>
    <s v=""/>
    <s v=""/>
    <s v="Servicios Integrales de Reprografia S.A. de C.V."/>
    <s v="106"/>
    <s v="SIR020719DZ1"/>
    <s v="Avenida"/>
    <s v="AV 9"/>
    <s v="1003"/>
    <s v=""/>
    <s v="Colonia"/>
    <s v="San José"/>
    <s v="44"/>
    <s v="Córdoba"/>
    <s v="44"/>
    <s v="Córdoba"/>
    <s v="30"/>
    <s v="Veracruz de Ignacio de la Llave"/>
    <s v="94560"/>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9/2025"/>
    <s v="01/01/2025"/>
    <s v="01/01/2025"/>
    <s v="31/12/2025"/>
    <n v="41379.360000000001"/>
    <n v="48000"/>
    <s v=""/>
    <s v=""/>
    <s v="Moneda Nacional"/>
    <s v=""/>
    <x v="1"/>
    <s v="Servicio de arrendamiento de dos equipos de fotocopiado, impresión y escaneo, en las instalaciones de la Junta Distrital Ejecutiva 03 del INE en el estado de Oaxaca"/>
    <s v=""/>
    <s v="01/01/2025"/>
    <s v="31/12/2025"/>
    <s v="http://transparencia.ine.mx/sistemaot/cargaMasiva/Articulo70/2025/Formato28//JD03-OAX/tml1/contrato11.pdf"/>
    <s v=""/>
    <s v="106"/>
    <x v="0"/>
    <s v="Recursos federales"/>
    <s v="Presupuesto de Egresos de la federación"/>
    <s v=""/>
    <s v=""/>
    <s v=""/>
    <s v=""/>
    <s v=""/>
    <s v="No"/>
    <s v="106"/>
    <s v="Recepción de los servicios requeridos de acuerdo con el contrato"/>
    <s v=""/>
    <s v=""/>
    <s v="http://transparencia.ine.mx/sistemaot/cargaMasiva/Articulo70/2025/Formato28//JD03-OAX/tml1/formato11.pdf"/>
    <s v=""/>
    <s v="http://transparencia.ine.mx/sistemaot/cargaMasiva/Articulo70/2025/Formato28//JD03-OAX/tml1/factura11.pdf"/>
    <s v="JUNTA DISTRITAL EJECUTIVA NO.03 DE OAXACA - HEROICA CIUDAD DE HUAJUAPAN DE LEON"/>
    <s v="31/03/2025"/>
    <m/>
    <x v="3"/>
    <x v="0"/>
  </r>
  <r>
    <s v="2025"/>
    <s v="01/01/2025"/>
    <s v="31/03/2025"/>
    <x v="0"/>
    <x v="0"/>
    <x v="0"/>
    <s v="OAXJD0312"/>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2.pdf"/>
    <s v="107"/>
    <s v=""/>
    <s v=""/>
    <s v="Arrendamiento de inmueble para la oficina municipal"/>
    <s v="107"/>
    <s v=""/>
    <s v="107"/>
    <s v="107"/>
    <s v=""/>
    <s v=""/>
    <s v=""/>
    <s v=""/>
    <s v="Rubén Augusto"/>
    <s v="Cruz"/>
    <s v="Mendoza"/>
    <s v="Hombre"/>
    <s v=""/>
    <s v="107"/>
    <s v="CUMR7905272E0"/>
    <s v="Calle"/>
    <s v="Aldama"/>
    <s v="14"/>
    <s v=""/>
    <s v="Pueblo"/>
    <s v="Santa Cruz Xoxocotlán"/>
    <s v="49"/>
    <s v="Santa Cruz Xoxocotlán"/>
    <s v="49"/>
    <s v="Santa Cruz Xoxocotlán"/>
    <s v="20"/>
    <s v="Oaxaca"/>
    <s v="71230"/>
    <s v=""/>
    <s v=""/>
    <s v=""/>
    <s v=""/>
    <s v="Por cumplir con los requerimientos que garantiza satisfactoriamente el cumplimiento de las obligaciones respectivas"/>
    <s v="Vocalía de Organización Electoral de la Junta Distrital Ejecutiva 03 de Oaxaca"/>
    <s v="Junta Distrital Ejecutiva No.03 de Oaxaca - Heroica Ciudad de Huajuapan de León"/>
    <s v="Junta Distrital Ejecutiva No.03 de Oaxaca - Heroica Ciudad de Huajuapan de León"/>
    <s v="010/2025"/>
    <s v="01/01/2025"/>
    <s v="01/01/2025"/>
    <s v="30/06/2025"/>
    <n v="37756.92"/>
    <n v="45942"/>
    <s v=""/>
    <s v=""/>
    <s v="Moneda Nacional"/>
    <s v=""/>
    <x v="1"/>
    <s v="Arrendamiento del inmueble que ocupa la oficina municipal de la 03 Junta Distrital Ejecutiva en Santa Cruz Xoxocotlán, Oaxaca"/>
    <s v=""/>
    <s v="01/01/2025"/>
    <s v="30/06/2025"/>
    <s v="http://transparencia.ine.mx/sistemaot/cargaMasiva/Articulo70/2025/Formato28//JD03-OAX/tml1/contrato12.pdf"/>
    <s v=""/>
    <s v="107"/>
    <x v="0"/>
    <s v="Recursos federales"/>
    <s v="Presupuesto de Egresos de la federación"/>
    <s v=""/>
    <s v=""/>
    <s v=""/>
    <s v=""/>
    <s v=""/>
    <s v="No"/>
    <s v="107"/>
    <s v="Recepción de los servicios requeridos de acuerdo con el contrato"/>
    <s v=""/>
    <s v=""/>
    <s v="http://transparencia.ine.mx/sistemaot/cargaMasiva/Articulo70/2025/Formato28//JD03-OAX/tml1/formato12.pdf"/>
    <s v=""/>
    <s v="http://transparencia.ine.mx/sistemaot/cargaMasiva/Articulo70/2025/Formato28//JD03-OAX/tml1/factura12.pdf"/>
    <s v="JUNTA DISTRITAL EJECUTIVA NO.03 DE OAXACA - HEROICA CIUDAD DE HUAJUAPAN DE LEON"/>
    <s v="31/03/2025"/>
    <m/>
    <x v="3"/>
    <x v="0"/>
  </r>
  <r>
    <s v="2025"/>
    <s v="01/01/2025"/>
    <s v="31/03/2025"/>
    <x v="0"/>
    <x v="1"/>
    <x v="0"/>
    <s v="OAXJD0313"/>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3.pdf"/>
    <s v="108"/>
    <s v=""/>
    <s v=""/>
    <s v="Servicio de recarga de monedero de combustible"/>
    <s v="108"/>
    <s v=""/>
    <s v="108"/>
    <s v="108"/>
    <s v=""/>
    <s v=""/>
    <s v=""/>
    <s v=""/>
    <s v=""/>
    <s v=""/>
    <s v=""/>
    <s v=""/>
    <s v="Intely Vale Sapi de CV"/>
    <s v="108"/>
    <s v="IVA180321RH3"/>
    <s v="Avenida"/>
    <s v="Patriotismo"/>
    <s v="201"/>
    <s v=""/>
    <s v="Colonia"/>
    <s v="San Pedro de los Pinos"/>
    <s v="14"/>
    <s v="Benito Juárez"/>
    <s v="14"/>
    <s v="Benito Juárez"/>
    <s v="9"/>
    <s v="Ciudad de México"/>
    <s v="14610"/>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PC/011/2025"/>
    <s v="22/01/2025"/>
    <s v="22/01/2025"/>
    <s v="31/12/2025"/>
    <s v=""/>
    <s v=""/>
    <s v="250000.00"/>
    <s v="465000.00"/>
    <s v="Moneda Nacional"/>
    <s v=""/>
    <x v="1"/>
    <s v="Pago por la adquisición de combustible mediante monedero para los programas de la 03 Junta Distrital Ejecutiva"/>
    <s v=""/>
    <s v="01/01/2025"/>
    <s v="31/12/2025"/>
    <s v="http://transparencia.ine.mx/sistemaot/cargaMasiva/Articulo70/2025/Formato28//JD03-OAX/tml1/contrato13.pdf"/>
    <s v=""/>
    <s v="108"/>
    <x v="0"/>
    <s v="Recursos federales"/>
    <s v="Presupuesto de Egresos de la federación"/>
    <s v=""/>
    <s v=""/>
    <s v=""/>
    <s v=""/>
    <s v=""/>
    <s v="No"/>
    <s v="108"/>
    <s v="Recepción de los servicios requeridos de acuerdo con el contrato"/>
    <s v=""/>
    <s v=""/>
    <s v="http://transparencia.ine.mx/sistemaot/cargaMasiva/Articulo70/2025/Formato28//JD03-OAX/tml1/formato13.pdf"/>
    <s v=""/>
    <s v="http://transparencia.ine.mx/sistemaot/cargaMasiva/Articulo70/2025/Formato28//JD03-OAX/tml1/factura13.pdf"/>
    <s v="JUNTA DISTRITAL EJECUTIVA NO.03 DE OAXACA - HEROICA CIUDAD DE HUAJUAPAN DE LEON"/>
    <s v="31/03/2025"/>
    <m/>
    <x v="3"/>
    <x v="0"/>
  </r>
  <r>
    <s v="2025"/>
    <s v="01/01/2025"/>
    <s v="31/03/2025"/>
    <x v="0"/>
    <x v="1"/>
    <x v="0"/>
    <s v="OAXJD0314"/>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4.pdf"/>
    <s v="109"/>
    <s v=""/>
    <s v=""/>
    <s v="Adquisición de bien de consumo"/>
    <s v="109"/>
    <s v=""/>
    <s v="109"/>
    <s v="109"/>
    <s v=""/>
    <s v=""/>
    <s v=""/>
    <s v=""/>
    <s v=""/>
    <s v=""/>
    <s v=""/>
    <s v=""/>
    <s v="Diseño y Arte Royall SA de CV"/>
    <s v="109"/>
    <s v="DAR1903191HA"/>
    <s v="Calle"/>
    <s v="Reforma"/>
    <s v="12"/>
    <s v=""/>
    <s v="Colonia"/>
    <s v="Centro"/>
    <s v="39"/>
    <s v="Heroica ciudad de Huajuapan de León"/>
    <s v="39"/>
    <s v="Heroica ciudad de Huajuapan de León"/>
    <s v="20"/>
    <s v="Oaxaca"/>
    <s v="69000"/>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12/2025"/>
    <s v="14/02/2025"/>
    <s v="22/01/2025"/>
    <s v="31/12/2025"/>
    <s v=""/>
    <s v=""/>
    <s v="80000.00"/>
    <s v="200000.00"/>
    <s v="Moneda Nacional"/>
    <s v=""/>
    <x v="1"/>
    <s v="Pago por adquisición de material de oficina y de papelería"/>
    <s v=""/>
    <s v="22/01/2025"/>
    <s v="31/12/2025"/>
    <s v="http://transparencia.ine.mx/sistemaot/cargaMasiva/Articulo70/2025/Formato28//JD03-OAX/tml1/contrato14.pdf"/>
    <s v=""/>
    <s v="109"/>
    <x v="0"/>
    <s v="Recursos federales"/>
    <s v="Presupuesto de Egresos de la federación"/>
    <s v=""/>
    <s v=""/>
    <s v=""/>
    <s v=""/>
    <s v=""/>
    <s v="No"/>
    <s v="109"/>
    <s v="Recepción de los servicios requeridos de acuerdo con el contrato"/>
    <s v=""/>
    <s v=""/>
    <s v="http://transparencia.ine.mx/sistemaot/cargaMasiva/Articulo70/2025/Formato28//JD03-OAX/tml1/formato14.pdf"/>
    <s v=""/>
    <s v="http://transparencia.ine.mx/sistemaot/cargaMasiva/Articulo70/2025/Formato28//JD03-OAX/tml1/factura14.pdf"/>
    <s v="JUNTA DISTRITAL EJECUTIVA NO.03 DE OAXACA - HEROICA CIUDAD DE HUAJUAPAN DE LEON"/>
    <s v="31/03/2025"/>
    <m/>
    <x v="3"/>
    <x v="0"/>
  </r>
  <r>
    <s v="2025"/>
    <s v="01/01/2025"/>
    <s v="31/03/2025"/>
    <x v="0"/>
    <x v="1"/>
    <x v="0"/>
    <s v="OAXJD0315"/>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5.pdf"/>
    <s v="110"/>
    <s v=""/>
    <s v=""/>
    <s v="Arrendamiento de vehículo para las actividades del Proceso Electoral Extraordinario del Poder Judicial de la Federación"/>
    <s v="110"/>
    <s v=""/>
    <s v="110"/>
    <s v="110"/>
    <s v=""/>
    <s v=""/>
    <s v=""/>
    <s v=""/>
    <s v=""/>
    <s v=""/>
    <s v=""/>
    <s v=""/>
    <s v="Arrendadora Only del Sureste"/>
    <s v="110"/>
    <s v="AOS080422LT2"/>
    <s v="Calle"/>
    <s v="Mariano Matamoros"/>
    <s v="101"/>
    <s v=""/>
    <s v="Colonia"/>
    <s v="Centro"/>
    <s v="67"/>
    <s v="Oaxaca de Juárez"/>
    <s v="67"/>
    <s v="Oaxaca de Juárez"/>
    <s v="20"/>
    <s v="Oaxaca"/>
    <s v="68000"/>
    <s v=""/>
    <s v=""/>
    <s v=""/>
    <s v=""/>
    <s v="Por cumplir con los requerimientos que garantiza satisfactoriamente el cumplimiento de las obligaciones respectivas"/>
    <s v="Vocalía de Organización Electoral de la Junta Distrital Ejecutiva 03 de Oaxaca"/>
    <s v="Junta Distrital Ejecutiva No.03 de Oaxaca - Heroica Ciudad de Huajuapan de León"/>
    <s v="Junta Distrital Ejecutiva No.03 de Oaxaca - Heroica Ciudad de Huajuapan de León"/>
    <s v="013/2025"/>
    <s v="01/02/2025"/>
    <s v="01/02/2025"/>
    <s v="02/04/2025"/>
    <n v="93600"/>
    <n v="108576"/>
    <s v=""/>
    <s v=""/>
    <s v="Moneda Nacional"/>
    <s v=""/>
    <x v="1"/>
    <s v="Arrendamiento de unidad vehicular que ocupa la Vocalía de Organización Electoral"/>
    <s v=""/>
    <s v="01/02/2025"/>
    <s v="02/04/2025"/>
    <s v="http://transparencia.ine.mx/sistemaot/cargaMasiva/Articulo70/2025/Formato28//JD03-OAX/tml1/contrato15.pdf"/>
    <s v=""/>
    <s v="110"/>
    <x v="0"/>
    <s v="Recursos federales"/>
    <s v="Presupuesto de Egresos de la federación"/>
    <s v=""/>
    <s v=""/>
    <s v=""/>
    <s v=""/>
    <s v=""/>
    <s v="No"/>
    <s v="110"/>
    <s v="Recepción de los servicios requeridos de acuerdo con el contrato"/>
    <s v=""/>
    <s v=""/>
    <s v="http://transparencia.ine.mx/sistemaot/cargaMasiva/Articulo70/2025/Formato28//JD03-OAX/tml1/formato15.pdf"/>
    <s v=""/>
    <s v="http://transparencia.ine.mx/sistemaot/cargaMasiva/Articulo70/2025/Formato28//JD03-OAX/tml1/factura15.pdf"/>
    <s v="JUNTA DISTRITAL EJECUTIVA NO.03 DE OAXACA - HEROICA CIUDAD DE HUAJUAPAN DE LEON"/>
    <s v="31/03/2025"/>
    <m/>
    <x v="3"/>
    <x v="0"/>
  </r>
  <r>
    <s v="2025"/>
    <s v="01/01/2025"/>
    <s v="31/03/2025"/>
    <x v="0"/>
    <x v="1"/>
    <x v="0"/>
    <s v="OAXJD0316"/>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6.pdf"/>
    <s v="111"/>
    <s v=""/>
    <s v=""/>
    <s v="Servicio de impresión y fotocopiado"/>
    <s v="111"/>
    <s v=""/>
    <s v="111"/>
    <s v="111"/>
    <s v=""/>
    <s v=""/>
    <s v=""/>
    <s v=""/>
    <s v="Julio César"/>
    <s v="Robles"/>
    <s v="Castillo"/>
    <s v="Hombre"/>
    <s v=""/>
    <s v="111"/>
    <s v="ROCJ820204RQ3"/>
    <s v="Calle"/>
    <s v="Agricultor"/>
    <s v="45"/>
    <s v=""/>
    <s v="Colonia"/>
    <s v="Santa Teresa"/>
    <s v="39"/>
    <s v="Heroica ciudad de Huajuapan de León"/>
    <s v="39"/>
    <s v="Heroica ciudad de Huajuapan de León"/>
    <s v="20"/>
    <s v="Oaxaca"/>
    <s v="69005"/>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14/2025"/>
    <s v="01/02/2025"/>
    <s v="01/02/2025"/>
    <s v="31/07/2025"/>
    <s v=""/>
    <s v=""/>
    <s v="53000.00"/>
    <s v="131000.00"/>
    <s v="Moneda Nacional"/>
    <s v=""/>
    <x v="1"/>
    <s v="Pago por el servicio de fotocopiado e impresión para el Proceso Electoral Extraordinario para los diversos cargos del Poder Judicial de la Federación"/>
    <s v=""/>
    <s v="01/02/2025"/>
    <s v="31/07/2025"/>
    <s v="http://transparencia.ine.mx/sistemaot/cargaMasiva/Articulo70/2025/Formato28//JD03-OAX/tml1/contrato16.pdf"/>
    <s v=""/>
    <s v="111"/>
    <x v="0"/>
    <s v="Recursos federales"/>
    <s v="Presupuesto de Egresos de la federación"/>
    <s v=""/>
    <s v=""/>
    <s v=""/>
    <s v=""/>
    <s v=""/>
    <s v="No"/>
    <s v="111"/>
    <s v="Recepción de los servicios requeridos de acuerdo con el contrato"/>
    <s v=""/>
    <s v=""/>
    <s v="http://transparencia.ine.mx/sistemaot/cargaMasiva/Articulo70/2025/Formato28//JD03-OAX/tml1/formato16.pdf"/>
    <s v=""/>
    <s v="http://transparencia.ine.mx/sistemaot/cargaMasiva/Articulo70/2025/Formato28//JD03-OAX/tml1/factura16.pdf"/>
    <s v="JUNTA DISTRITAL EJECUTIVA NO.03 DE OAXACA - HEROICA CIUDAD DE HUAJUAPAN DE LEON"/>
    <s v="31/03/2025"/>
    <m/>
    <x v="3"/>
    <x v="0"/>
  </r>
  <r>
    <s v="2025"/>
    <s v="01/01/2025"/>
    <s v="31/03/2025"/>
    <x v="0"/>
    <x v="0"/>
    <x v="0"/>
    <s v="contrato1"/>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1.pdf"/>
    <s v="112"/>
    <s v=""/>
    <s v=""/>
    <s v="Arrendamiento de inmueble ubicado en calle Reforma número 222, Colonia Centro, de la Ciudad de Miahuatlán de Porfirio Díaz, Código Postal 70805, en el estado de Oaxaca."/>
    <s v="112"/>
    <s v=""/>
    <s v="112"/>
    <s v="112"/>
    <s v=""/>
    <s v=""/>
    <s v=""/>
    <s v=""/>
    <s v=""/>
    <s v=""/>
    <s v=""/>
    <s v=""/>
    <s v="Grupo Legaran S.A de C.V."/>
    <s v="112"/>
    <s v="GLE220706F50"/>
    <s v="Privada"/>
    <s v="Pistache"/>
    <s v=""/>
    <s v=""/>
    <s v="Colonia"/>
    <s v="Zavaleta"/>
    <s v="1"/>
    <s v="Cuilapam de Guerrero"/>
    <s v="023"/>
    <s v="Cuilapam de Guerrero"/>
    <s v="20"/>
    <s v="Oaxaca"/>
    <s v="71240"/>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1"/>
    <s v="28/01/2025"/>
    <s v="01/01/2025"/>
    <s v="31/12/2025"/>
    <n v="723237.96"/>
    <n v="838956"/>
    <s v=""/>
    <s v=""/>
    <s v="Moneda Nacional"/>
    <s v=""/>
    <x v="1"/>
    <s v="El arrendador otorga en arrendamiento al arrendatario el inmueble ubicado en calle Reforma número 222, Colonia Centro, de la Ciudad de Miahuatlán de Porfirio Díaz, Código Postal 70805, en el Estado de Oaxaca, con una superfiecie de 756 metros cuadrados."/>
    <s v=""/>
    <s v="01/01/2025"/>
    <s v="31/12/2025"/>
    <s v="http://transparencia.ine.mx/sistemaot/cargaMasiva/Articulo70/2025/Formato28//JD10-OAX/tml1/contrato1.pdf"/>
    <s v=""/>
    <s v="112"/>
    <x v="0"/>
    <s v="Recursos federales"/>
    <s v="Presupuesto de Egresos de la federación"/>
    <s v=""/>
    <s v=""/>
    <s v=""/>
    <s v=""/>
    <s v=""/>
    <s v="No"/>
    <s v="112"/>
    <s v="Recepción de los servicios requeridos de acuerdo a lo establecido en el contrato."/>
    <s v=""/>
    <s v=""/>
    <s v=""/>
    <s v=""/>
    <s v="http://transparencia.ine.mx/sistemaot/cargaMasiva/Articulo70/2025/Formato28//JD10-OAX/tml1/factura1.pdf"/>
    <s v="JUNTA DISTRITAL EJECUTIVA NO.10 DE OAXACA - MIAHUATLAN DE PORFIRIO DIAZ"/>
    <s v="31/03/2025"/>
    <m/>
    <x v="3"/>
    <x v="0"/>
  </r>
  <r>
    <s v="2025"/>
    <s v="01/01/2025"/>
    <s v="31/03/2025"/>
    <x v="0"/>
    <x v="1"/>
    <x v="0"/>
    <s v="contrato2"/>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2.pdf"/>
    <s v="113"/>
    <s v=""/>
    <s v=""/>
    <s v="Proporcionar el servicio de limpieza para la Junta Distrital Ejecutiva y el Módulo de Atención Ciudadana."/>
    <s v="113"/>
    <s v=""/>
    <s v="113"/>
    <s v="113"/>
    <s v=""/>
    <s v=""/>
    <s v=""/>
    <s v=""/>
    <s v="Linda Rosario"/>
    <s v="Figueroa"/>
    <s v="Vasquez"/>
    <s v="Mujer"/>
    <s v=""/>
    <s v="113"/>
    <s v="FIVL811007TI7"/>
    <s v="Calle"/>
    <s v="Constitución"/>
    <s v=""/>
    <s v=""/>
    <s v="Colonia"/>
    <s v="Benito Juárez"/>
    <s v="1"/>
    <s v="Miahuatlán de Porfirio Díaz"/>
    <s v="59"/>
    <s v="Miahuatlán de Porfirio Díaz"/>
    <s v="20"/>
    <s v="Oaxaca"/>
    <s v="70805"/>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2"/>
    <s v="22/01/2025"/>
    <s v="01/01/2025"/>
    <s v="31/12/2025"/>
    <n v="81522.48"/>
    <n v="94566"/>
    <s v=""/>
    <s v=""/>
    <s v="Moneda Nacional"/>
    <s v=""/>
    <x v="1"/>
    <s v="Servicio de limpieza del inmueble que ocupan las oficinas de la 10  Junta Distrital Ejecutiva y Módulo de Atención Ciudadana, ubicado en calle Reforma número 222, Colonia Centro, de la Ciudad de Miahuatlán de Porfirio Díaz, Código Postal 70805, en el Estado de Oaxaca"/>
    <s v=""/>
    <s v="01/01/2025"/>
    <s v="31/12/2025"/>
    <s v="http://transparencia.ine.mx/sistemaot/cargaMasiva/Articulo70/2025/Formato28//JD10-OAX/tml1/contrato2.pdf"/>
    <s v=""/>
    <s v="113"/>
    <x v="0"/>
    <s v="Recursos federales"/>
    <s v="Presupuesto de Egresos de la federación"/>
    <s v=""/>
    <s v=""/>
    <s v=""/>
    <s v=""/>
    <s v=""/>
    <s v="No"/>
    <s v="113"/>
    <s v="Recepción de los servicios requeridos de acuerdo a lo establecido en el contrato."/>
    <s v=""/>
    <s v=""/>
    <s v=""/>
    <s v=""/>
    <s v="http://transparencia.ine.mx/sistemaot/cargaMasiva/Articulo70/2025/Formato28//JD10-OAX/tml1/factura2.pdf"/>
    <s v="JUNTA DISTRITAL EJECUTIVA NO.10 DE OAXACA - MIAHUATLAN DE PORFIRIO DIAZ"/>
    <s v="31/03/2025"/>
    <m/>
    <x v="3"/>
    <x v="0"/>
  </r>
  <r>
    <s v="2025"/>
    <s v="01/01/2025"/>
    <s v="31/03/2025"/>
    <x v="0"/>
    <x v="1"/>
    <x v="0"/>
    <s v="contrato3"/>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3.pdf"/>
    <s v="114"/>
    <s v=""/>
    <s v=""/>
    <s v="Proporcionar el servicio de limpieza para la Junta Distrital Ejecutiva y el Módulo de Atención Ciudadana."/>
    <s v="114"/>
    <s v=""/>
    <s v="114"/>
    <s v="114"/>
    <s v=""/>
    <s v=""/>
    <s v=""/>
    <s v=""/>
    <s v="Guadalupe"/>
    <s v="Martínez"/>
    <s v="Vasquez"/>
    <s v="Mujer"/>
    <s v=""/>
    <s v="114"/>
    <s v="MAVG8611238Q4"/>
    <s v="Calle"/>
    <s v="Primera de Porfirio Díaz"/>
    <s v="11"/>
    <s v=""/>
    <s v="Colonia"/>
    <s v="Centro"/>
    <s v="1"/>
    <s v="San José del Peñasco"/>
    <s v="165"/>
    <s v="San José del Peñasco"/>
    <s v="20"/>
    <s v="Oaxaca"/>
    <s v="70833"/>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3"/>
    <s v="22/01/2025"/>
    <s v="01/01/2025"/>
    <s v="31/12/2025"/>
    <n v="81522.48"/>
    <n v="94566"/>
    <s v=""/>
    <s v=""/>
    <s v="Moneda Nacional"/>
    <s v=""/>
    <x v="1"/>
    <s v="Servicio de limpieza del inmueble que ocupan las oficinas de la 10  Junta Distrital Ejecutiva y Módulo de Atención Ciudadana, ubicado en calle Reforma número 222, Colonia Centro, de la Ciudad de Miahuatlán de Porfirio Díaz, Código Postal 70805, en el Estado de Oaxaca"/>
    <s v=""/>
    <s v="01/01/2025"/>
    <s v="31/12/2025"/>
    <s v="http://transparencia.ine.mx/sistemaot/cargaMasiva/Articulo70/2025/Formato28//JD10-OAX/tml1/contrato3.pdf"/>
    <s v=""/>
    <s v="114"/>
    <x v="0"/>
    <s v="Recursos federales"/>
    <s v="Presupuesto de Egresos de la federación"/>
    <s v=""/>
    <s v=""/>
    <s v=""/>
    <s v=""/>
    <s v=""/>
    <s v="No"/>
    <s v="114"/>
    <s v="Recepción de los servicios requeridos de acuerdo a lo establecido en el contrato."/>
    <s v=""/>
    <s v=""/>
    <s v=""/>
    <s v=""/>
    <s v="http://transparencia.ine.mx/sistemaot/cargaMasiva/Articulo70/2025/Formato28//JD10-OAX/tml1/factura3.pdf"/>
    <s v="JUNTA DISTRITAL EJECUTIVA NO.10 DE OAXACA - MIAHUATLAN DE PORFIRIO DIAZ"/>
    <s v="31/03/2025"/>
    <m/>
    <x v="3"/>
    <x v="0"/>
  </r>
  <r>
    <s v="2025"/>
    <s v="01/01/2025"/>
    <s v="31/03/2025"/>
    <x v="0"/>
    <x v="1"/>
    <x v="0"/>
    <s v="contrato4"/>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4.pdf"/>
    <s v="115"/>
    <s v=""/>
    <s v=""/>
    <s v="Proporcionar el servicio de vigilancia y seguridad para la Junta Distrital Ejecutiva y el Módulo de Atención Ciudadana."/>
    <s v="115"/>
    <s v=""/>
    <s v="115"/>
    <s v="115"/>
    <s v=""/>
    <s v=""/>
    <s v=""/>
    <s v=""/>
    <s v="Leonardo"/>
    <s v="Méndez"/>
    <s v=""/>
    <s v="Hombre"/>
    <s v=""/>
    <s v="115"/>
    <s v="MELE541105INA"/>
    <s v="Calle"/>
    <s v="Guelatao"/>
    <s v=""/>
    <s v=""/>
    <s v="Colonia"/>
    <s v="Benito Juárez"/>
    <s v="1"/>
    <s v="Miahuatlán de Porfirio Díaz"/>
    <s v="59"/>
    <s v="Miahuatlán de Porfirio Díaz"/>
    <s v="20"/>
    <s v="Oaxaca"/>
    <s v="70800"/>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4"/>
    <s v="22/01/2025"/>
    <s v="01/01/2025"/>
    <s v="31/12/2025"/>
    <n v="81522.48"/>
    <n v="94566"/>
    <s v=""/>
    <s v=""/>
    <s v="Moneda Nacional"/>
    <s v=""/>
    <x v="1"/>
    <s v="Proporcionar el servicio de vigilancia y seguridad del inmueble que ocupan las oficinas de la 10  Junta Distrital Ejecutiva y Módulo de Atención Ciudadana, ubicado en calle Reforma número 222, Colonia Centro, de la Ciudad de Miahuatlán de Porfirio Díaz, Código Postal 70805, en el Estado de Oaxaca"/>
    <s v=""/>
    <s v="01/01/2025"/>
    <s v="31/12/2025"/>
    <s v="http://transparencia.ine.mx/sistemaot/cargaMasiva/Articulo70/2025/Formato28//JD10-OAX/tml1/contrato4.pdf"/>
    <s v=""/>
    <s v="115"/>
    <x v="0"/>
    <s v="Recursos federales"/>
    <s v="Presupuesto de Egresos de la federación"/>
    <s v=""/>
    <s v=""/>
    <s v=""/>
    <s v=""/>
    <s v=""/>
    <s v="No"/>
    <s v="115"/>
    <s v="Recepción de los servicios requeridos de acuerdo a lo establecido en el contrato."/>
    <s v=""/>
    <s v=""/>
    <s v=""/>
    <s v=""/>
    <s v="http://transparencia.ine.mx/sistemaot/cargaMasiva/Articulo70/2025/Formato28//JD10-OAX/tml1/factura4.pdf"/>
    <s v="JUNTA DISTRITAL EJECUTIVA NO.10 DE OAXACA - MIAHUATLAN DE PORFIRIO DIAZ"/>
    <s v="31/03/2025"/>
    <m/>
    <x v="3"/>
    <x v="0"/>
  </r>
  <r>
    <s v="2025"/>
    <s v="01/01/2025"/>
    <s v="31/03/2025"/>
    <x v="0"/>
    <x v="1"/>
    <x v="0"/>
    <s v="contrato5"/>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5.pdf"/>
    <s v="116"/>
    <s v=""/>
    <s v=""/>
    <s v="Proporcionar el servicio de vigilancia y seguridad para la Junta Distrital Ejecutiva y el Módulo de Atención Ciudadana."/>
    <s v="116"/>
    <s v=""/>
    <s v="116"/>
    <s v="116"/>
    <s v=""/>
    <s v=""/>
    <s v=""/>
    <s v=""/>
    <s v="Francisco Javier"/>
    <s v="Nolasco"/>
    <s v="Velásquez"/>
    <s v="Hombre"/>
    <s v=""/>
    <s v="116"/>
    <s v="NOVF881203HY8"/>
    <s v="Calle"/>
    <s v="Mariano Escobedo"/>
    <s v="304"/>
    <s v=""/>
    <s v="Colonia"/>
    <s v="Centro"/>
    <s v="1"/>
    <s v="Miahuatlán de Porfirio Díaz"/>
    <s v="59"/>
    <s v="Miahuatlán de Porfirio Díaz"/>
    <s v="20"/>
    <s v="Oaxaca"/>
    <s v="70805"/>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5"/>
    <s v="14/02/2025"/>
    <s v="16/02/2025"/>
    <s v="31/12/2025"/>
    <n v="71332.17"/>
    <n v="82745.25"/>
    <s v=""/>
    <s v=""/>
    <s v="Moneda Nacional"/>
    <s v=""/>
    <x v="1"/>
    <s v="Proporcionar el servicio de vigilancia y seguridad del inmueble que ocupan las oficinas de la 10  Junta Distrital Ejecutiva y Módulo de Atención Ciudadana, ubicado en calle Reforma número 222, Colonia Centro, de la Ciudad de Miahuatlán de Porfirio Díaz, Código Postal 70805, en el Estado de Oaxaca"/>
    <s v=""/>
    <s v="16/02/2025"/>
    <s v="31/12/2025"/>
    <s v="http://transparencia.ine.mx/sistemaot/cargaMasiva/Articulo70/2025/Formato28//JD10-OAX/tml1/contrato5.pdf"/>
    <s v=""/>
    <s v="116"/>
    <x v="0"/>
    <s v="Recursos federales"/>
    <s v="Presupuesto de Egresos de la federación"/>
    <s v=""/>
    <s v=""/>
    <s v=""/>
    <s v=""/>
    <s v=""/>
    <s v="No"/>
    <s v="116"/>
    <s v="Recepción de los servicios requeridos de acuerdo a lo establecido en el contrato."/>
    <s v=""/>
    <s v=""/>
    <s v=""/>
    <s v=""/>
    <s v="http://transparencia.ine.mx/sistemaot/cargaMasiva/Articulo70/2025/Formato28//JD10-OAX/tml1/factura5.pdf"/>
    <s v="JUNTA DISTRITAL EJECUTIVA NO.10 DE OAXACA - MIAHUATLAN DE PORFIRIO DIAZ"/>
    <s v="31/03/2025"/>
    <m/>
    <x v="3"/>
    <x v="0"/>
  </r>
  <r>
    <s v="2025"/>
    <s v="01/01/2025"/>
    <s v="31/03/2025"/>
    <x v="0"/>
    <x v="1"/>
    <x v="0"/>
    <s v="contrato6"/>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6.pdf"/>
    <s v="117"/>
    <s v=""/>
    <s v=""/>
    <s v="Arrendamiento de equipo de fotocopiado para la Junta Distrital Ejecutiva."/>
    <s v="117"/>
    <s v=""/>
    <s v="117"/>
    <s v="117"/>
    <s v=""/>
    <s v=""/>
    <s v=""/>
    <s v=""/>
    <s v="Ana Patricia"/>
    <s v="Ciro"/>
    <s v="Tabares"/>
    <s v="Mujer"/>
    <s v=""/>
    <s v="117"/>
    <s v="CITA751012HX1"/>
    <s v="Calle"/>
    <s v="Oaxaca"/>
    <s v="213-A"/>
    <s v=""/>
    <s v="Colonia"/>
    <s v="Santa Rosa Panzacola"/>
    <s v="1"/>
    <s v="Santa Rosa Panzacola"/>
    <s v="66"/>
    <s v="Oaxaca de Juárez"/>
    <s v="20"/>
    <s v="Oaxaca"/>
    <s v="68039"/>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6"/>
    <s v="23/01/2025"/>
    <s v="01/02/2025"/>
    <s v="31/12/2025"/>
    <n v="37087.050000000003"/>
    <n v="43020.97"/>
    <s v=""/>
    <s v=""/>
    <s v="Moneda Nacional"/>
    <s v=""/>
    <x v="1"/>
    <s v="Arrendamiento de equipo de fotocopiado para uso del personal de la 10 Junta Distrital Ejecutiva, en el cumplimiento de actividades institucionales."/>
    <s v=""/>
    <s v="01/02/2025"/>
    <s v="31/12/2025"/>
    <s v="http://transparencia.ine.mx/sistemaot/cargaMasiva/Articulo70/2025/Formato28//JD10-OAX/tml1/contrato6.pdf"/>
    <s v=""/>
    <s v="117"/>
    <x v="0"/>
    <s v="Recursos federales"/>
    <s v="Presupuesto de Egresos de la federación"/>
    <s v=""/>
    <s v=""/>
    <s v=""/>
    <s v=""/>
    <s v=""/>
    <s v="No"/>
    <s v="117"/>
    <s v="Recepción de los servicios requeridos de acuerdo a lo establecido en el contrato."/>
    <s v=""/>
    <s v=""/>
    <s v=""/>
    <s v=""/>
    <s v="http://transparencia.ine.mx/sistemaot/cargaMasiva/Articulo70/2025/Formato28//JD10-OAX/tml1/factura6.pdf"/>
    <s v="JUNTA DISTRITAL EJECUTIVA NO.10 DE OAXACA - MIAHUATLAN DE PORFIRIO DIAZ"/>
    <s v="31/03/2025"/>
    <m/>
    <x v="3"/>
    <x v="0"/>
  </r>
  <r>
    <s v="2025"/>
    <s v="01/01/2025"/>
    <s v="31/03/2025"/>
    <x v="0"/>
    <x v="0"/>
    <x v="0"/>
    <s v="contrato7"/>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7.pdf"/>
    <s v="118"/>
    <s v=""/>
    <s v=""/>
    <s v="Arrendamiento de inmueble ubicado Avenida Lázaro Cárdenas número 85, interior L01 y L02, Primera Sección, San Pedro Pochutla, Oaxaca, el cual es utilizado como Oficina Municipal."/>
    <s v="118"/>
    <s v=""/>
    <s v="118"/>
    <s v="118"/>
    <s v=""/>
    <s v=""/>
    <s v=""/>
    <s v=""/>
    <s v="Valente Arturo"/>
    <s v="Lujan"/>
    <s v="Cruz"/>
    <s v="Hombre"/>
    <s v=""/>
    <s v="118"/>
    <s v="LUCV500521F28"/>
    <s v="Calle"/>
    <s v="Geranios"/>
    <s v="115"/>
    <s v=""/>
    <s v="Colonia"/>
    <s v="Reforma"/>
    <s v="1"/>
    <s v="Oaxaca de Juárez"/>
    <s v="66"/>
    <s v="Oaxaca de Juárez"/>
    <s v="20"/>
    <s v="Oaxaca"/>
    <s v="68050"/>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7"/>
    <s v="28/01/2025"/>
    <s v="01/01/2025"/>
    <s v="30/06/2025"/>
    <n v="39605.160000000003"/>
    <n v="45942"/>
    <s v=""/>
    <s v=""/>
    <s v="Moneda Nacional"/>
    <s v=""/>
    <x v="1"/>
    <s v="El arrendador otorga en arrendamiento al arrendatario el inmueble ubicado en Avenida Lázaro Cárdenas número 85, interior L01 y L02, Primera Sección, San Pedro Pochutla, Oaxaca, el cual es utilizado como Oficina Municipal."/>
    <s v=""/>
    <s v="01/01/2025"/>
    <s v="30/06/2025"/>
    <s v="http://transparencia.ine.mx/sistemaot/cargaMasiva/Articulo70/2025/Formato28//JD10-OAX/tml1/contrato7.pdf"/>
    <s v=""/>
    <s v="118"/>
    <x v="0"/>
    <s v="Recursos federales"/>
    <s v="Presupuesto de Egresos de la federación"/>
    <s v=""/>
    <s v=""/>
    <s v=""/>
    <s v=""/>
    <s v=""/>
    <s v="No"/>
    <s v="118"/>
    <s v="Recepción de los servicios requeridos de acuerdo a lo establecido en el contrato."/>
    <s v=""/>
    <s v=""/>
    <s v=""/>
    <s v=""/>
    <s v="http://transparencia.ine.mx/sistemaot/cargaMasiva/Articulo70/2025/Formato28//JD10-OAX/tml1/factura7.pdf"/>
    <s v="JUNTA DISTRITAL EJECUTIVA NO.10 DE OAXACA - MIAHUATLAN DE PORFIRIO DIAZ"/>
    <s v="31/03/2025"/>
    <m/>
    <x v="3"/>
    <x v="0"/>
  </r>
  <r>
    <s v="2025"/>
    <s v="01/01/2025"/>
    <s v="31/03/2025"/>
    <x v="0"/>
    <x v="1"/>
    <x v="0"/>
    <s v="contrato8"/>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8.pdf"/>
    <s v="119"/>
    <s v=""/>
    <s v=""/>
    <s v="Adquisición de 4 motogeneradores de gasolina para Módulos de Atención Ciudadana de la Vocalía del Registro Federal de Electores de la 10 Junta Distrital Ejecutiva."/>
    <s v="119"/>
    <s v=""/>
    <s v="119"/>
    <s v="119"/>
    <s v=""/>
    <s v=""/>
    <s v=""/>
    <s v=""/>
    <s v="Yolanda"/>
    <s v="Hernández"/>
    <s v="Velasco"/>
    <s v="Mujer"/>
    <s v=""/>
    <s v="119"/>
    <s v="HEVY62061514A"/>
    <s v="Calle"/>
    <s v="Tercera Cerrada de Macedonio Alcalá"/>
    <s v="202 B"/>
    <s v=""/>
    <s v="Colonia"/>
    <s v="Díaz Ordaz"/>
    <s v="1"/>
    <s v="Oaxaca de Juárez"/>
    <s v="66"/>
    <s v="Oaxaca de Juárez"/>
    <s v="20"/>
    <s v="Oaxaca"/>
    <s v="68040"/>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8"/>
    <s v="29/03/2025"/>
    <s v="29/03/2025"/>
    <s v="31/03/2025"/>
    <n v="41431.040000000001"/>
    <n v="48060.01"/>
    <s v=""/>
    <s v=""/>
    <s v="Moneda Nacional"/>
    <s v=""/>
    <x v="1"/>
    <s v="Adquisión de 4 generadores 110/220V, para ser utilizados por los Módulos de Atención Ciudadana en el cumplimiento de actividades institucionales"/>
    <s v=""/>
    <s v="29/03/2025"/>
    <s v="31/03/2025"/>
    <s v="http://transparencia.ine.mx/sistemaot/cargaMasiva/Articulo70/2025/Formato28//JD10-OAX/tml1/contrato8.pdf"/>
    <s v=""/>
    <s v="119"/>
    <x v="0"/>
    <s v="Recursos federales"/>
    <s v="Presupuesto de Egresos de la federación"/>
    <s v=""/>
    <s v=""/>
    <s v=""/>
    <s v=""/>
    <s v=""/>
    <s v="No"/>
    <s v="119"/>
    <s v="Recepción de los servicios requeridos de acuerdo a lo establecido en el contrato."/>
    <s v=""/>
    <s v=""/>
    <s v=""/>
    <s v=""/>
    <s v="http://transparencia.ine.mx/sistemaot/cargaMasiva/Articulo70/2025/Formato28//JD10-OAX/tml1/factura8.pdf"/>
    <s v="JUNTA DISTRITAL EJECUTIVA NO.10 DE OAXACA - MIAHUATLAN DE PORFIRIO DIAZ"/>
    <s v="31/03/2025"/>
    <m/>
    <x v="3"/>
    <x v="0"/>
  </r>
  <r>
    <s v="2025"/>
    <s v="01/01/2025"/>
    <s v="31/03/2025"/>
    <x v="0"/>
    <x v="1"/>
    <x v="0"/>
    <s v="CS03-PS-25-0025-250025"/>
    <s v=""/>
    <s v="Pago por el servicio de arrendamiento del inmueble que ocupa la 03 Junta Distrital Ejecutiva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1.pdf"/>
    <s v="120"/>
    <s v=""/>
    <s v=""/>
    <s v="Servicio de arrendamiento del inmueble que ocupa la 03 Junta Distrital Ejecutiva 4a Norte Poniente, numero 158, Col. Barrio Norte, C.P. 29950, Ocosingo, Chiapas."/>
    <s v="120"/>
    <s v=""/>
    <s v="120"/>
    <s v="120"/>
    <s v=""/>
    <s v=""/>
    <s v=""/>
    <s v=""/>
    <s v="Salvador"/>
    <s v="Corona"/>
    <s v="Velasco"/>
    <s v="Hombre"/>
    <s v=""/>
    <s v="120"/>
    <s v="COVS531016DNA"/>
    <s v="Calle"/>
    <s v="4 poniente sur"/>
    <s v="164"/>
    <s v=""/>
    <s v="Barrio"/>
    <s v="Norte"/>
    <s v="0001"/>
    <s v="Ocosingo"/>
    <s v="059"/>
    <s v="Ocosingo"/>
    <s v="07"/>
    <s v="Chiapas"/>
    <s v="2995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001/2025"/>
    <s v="01/01/2025"/>
    <s v="01/01/2025"/>
    <s v="31/12/2025"/>
    <n v="357931.08"/>
    <n v="415200"/>
    <s v=""/>
    <s v=""/>
    <s v="Moneda Nacional"/>
    <s v=""/>
    <x v="1"/>
    <s v="El Arrendador otorga en arrendamiento el inmueble ubicado en 4ª Avenida Norte Poniente número 158 Barrio Norte, Ocosingo, Chiapas; código postal 29950, con una superficie total de 1,130.6 metros cuadrados divididos para uso de oficinas y de estacionamiento de la siguiente forma; la planta baja uso para bodega con una superficie rentable de 170.98 metros cuadrados, el primer nivel con una superficie de 462.38 metros cuadrados y el segundo nivel para uso del área administrativa con una superficie de 76.81 metros cuadrados, haciendo un total de 710.17 metros cuadrados construidos para uso de oficinas de la 03 Junta Distrital Ejecutiva y 420.43 metros cuadrados para estacionamiento y maniobras de las áreas de la 03 Junta Distrital Ejecutiva, del Instituto Nacional Electoral, en el Estado de Chiapas."/>
    <s v=""/>
    <s v="01/01/2025"/>
    <s v="31/12/2025"/>
    <s v="http://transparencia.ine.mx/sistemaot/cargaMasiva/Articulo70/2025/Formato28//JD03-CHIS/tml1/contrato01.pdf"/>
    <s v=""/>
    <s v="120"/>
    <x v="0"/>
    <s v="Recursos federales"/>
    <s v="Presupuesto de Egresos de la federación"/>
    <s v=""/>
    <s v=""/>
    <s v=""/>
    <s v=""/>
    <s v=""/>
    <s v="No"/>
    <s v="120"/>
    <s v=""/>
    <s v=""/>
    <s v=""/>
    <s v=""/>
    <s v=""/>
    <s v="http://transparencia.ine.mx/sistemaot/cargaMasiva/Articulo70/2025/Formato28//JD03-CHIS/tml1/factura01.pdf"/>
    <s v="JUNTA DISTRITAL EJECUTIVA NO.03 DE CHIAPAS - OCOSINGO"/>
    <s v="31/03/2025"/>
    <m/>
    <x v="5"/>
    <x v="0"/>
  </r>
  <r>
    <s v="2025"/>
    <s v="01/01/2025"/>
    <s v="31/03/2025"/>
    <x v="0"/>
    <x v="1"/>
    <x v="0"/>
    <s v="CS03-PS-25-0026-250026"/>
    <s v=""/>
    <s v="Pago por el servicio de arrendamiento del inmueble que ocupa el Módulo Fijo Distrital y la Vocalía de Registro Federal de Electores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2.pdf"/>
    <s v="121"/>
    <s v=""/>
    <s v=""/>
    <s v="Servicio de arrendamiento del inmueble que ocupa el módulo fijo distrital y la vocalía de registro federal de electores, 4a Norte Poniente, numero 158, Col. Barrio Norte, C.P. 29950, Ocosingo, Chiapas."/>
    <s v="121"/>
    <s v=""/>
    <s v="121"/>
    <s v="121"/>
    <s v=""/>
    <s v=""/>
    <s v=""/>
    <s v=""/>
    <s v="Salvador"/>
    <s v="Corona"/>
    <s v="Velasco"/>
    <s v="Hombre"/>
    <s v=""/>
    <s v="121"/>
    <s v="COVS531016DNA"/>
    <s v="Calle"/>
    <s v="4 poniente sur"/>
    <s v="164"/>
    <s v=""/>
    <s v="Barrio"/>
    <s v="Norte"/>
    <s v="0001"/>
    <s v="Ocosingo"/>
    <s v="059"/>
    <s v="Ocosingo"/>
    <s v="07"/>
    <s v="Chiapas"/>
    <s v="2995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002/2025"/>
    <s v="01/01/2025"/>
    <s v="01/01/2025"/>
    <s v="31/12/2026"/>
    <n v="245624.52"/>
    <n v="284928"/>
    <s v=""/>
    <s v=""/>
    <s v="Moneda Nacional"/>
    <s v=""/>
    <x v="1"/>
    <s v="El Arrendador otorga en arrendamiento el inmueble ubicado en 4ª Avenida Norte Poniente número 158 Barrio Norte, Ocosingo, Chiapas; código postal 29950, el cual cuenta con una superficie rentable de 317.36 metros cuadrados; divididos en 269.75 metros cuadrados construidos para uso de oficinas del Módulo de Atención Ciudadana Fijo y de la Vocalía del Registro Federal de Electores de la 03 Junta Distrital Ejecutiva y 47.61 metros cuadrados para estacionamiento y maniobras para el área de Módulo de Atención Ciudadana fijo de la 03 Junta Distrital Ejecutiva, del Instituto Nacional Electoral, en el Estado de Chiapas."/>
    <s v=""/>
    <s v="01/01/2025"/>
    <s v="31/12/2025"/>
    <s v="http://transparencia.ine.mx/sistemaot/cargaMasiva/Articulo70/2025/Formato28//JD03-CHIS/tml1/contrato02.pdf"/>
    <s v=""/>
    <s v="121"/>
    <x v="0"/>
    <s v="Recursos federales"/>
    <s v="Presupuesto de Egresos de la federación"/>
    <s v=""/>
    <s v=""/>
    <s v=""/>
    <s v=""/>
    <s v=""/>
    <s v="No"/>
    <s v="121"/>
    <s v=""/>
    <s v=""/>
    <s v=""/>
    <s v=""/>
    <s v=""/>
    <s v="http://transparencia.ine.mx/sistemaot/cargaMasiva/Articulo70/2025/Formato28//JD03-CHIS/tml1/factura02.pdf"/>
    <s v="JUNTA DISTRITAL EJECUTIVA NO.03 DE CHIAPAS - OCOSINGO"/>
    <s v="31/03/2025"/>
    <m/>
    <x v="5"/>
    <x v="0"/>
  </r>
  <r>
    <s v="2025"/>
    <s v="01/01/2025"/>
    <s v="31/03/2025"/>
    <x v="0"/>
    <x v="1"/>
    <x v="0"/>
    <s v="CS03-PS-25-0027-250027"/>
    <s v=""/>
    <s v="Pago de servicio de vigilancia para las oficinas de la Junta Distrital Ejecutiva 03,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3.pdf"/>
    <s v="122"/>
    <s v=""/>
    <s v=""/>
    <s v="Servicio de vigilancia para las oficinas de la junta distrital ejecutiva 03, 4a Norte Poniente, numero 158, Col. Barrio Norte, C.P. 29950, Ocosingo, Chiapas."/>
    <s v="122"/>
    <s v=""/>
    <s v="122"/>
    <s v="122"/>
    <s v=""/>
    <s v=""/>
    <s v=""/>
    <s v=""/>
    <s v="Francisco Javier"/>
    <s v="Hernandez"/>
    <s v="Palacios"/>
    <s v="Hombre"/>
    <s v=""/>
    <s v="122"/>
    <s v="HEPF810602QL6"/>
    <s v="Calle"/>
    <s v="chiapas mza 42 lote 9"/>
    <s v=""/>
    <s v=""/>
    <s v="Colonia"/>
    <s v="Las granjas"/>
    <s v="0001"/>
    <s v="Tuxtla Gutiérrez"/>
    <s v="101"/>
    <s v="Tuxtla Gutiérrez"/>
    <s v="07"/>
    <s v="Chiapas"/>
    <s v="2901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SERV/003/2025"/>
    <s v="01/01/2025"/>
    <s v="01/01/2025"/>
    <s v="31/12/2025"/>
    <n v="269229.59999999998"/>
    <n v="312306.36"/>
    <s v=""/>
    <s v=""/>
    <s v="Moneda Nacional"/>
    <s v=""/>
    <x v="1"/>
    <s v="Servicios Profesionales de Vigilancia en las Instalaciones de la 03 Junta Distrital Ejecutiva ubicado en 4ª Avenida Norte Poniente número 158 Barrio Norte, Ocosingo, Chiapas; código postal 29950, durante las 24 horas del día, de lunes a domingo."/>
    <s v=""/>
    <s v="01/01/2025"/>
    <s v="31/12/2025"/>
    <s v="http://transparencia.ine.mx/sistemaot/cargaMasiva/Articulo70/2025/Formato28//JD03-CHIS/tml1/contrato03.pdf"/>
    <s v=""/>
    <s v="122"/>
    <x v="0"/>
    <s v="Recursos federales"/>
    <s v="Presupuesto de Egresos de la federación"/>
    <s v=""/>
    <s v=""/>
    <s v=""/>
    <s v=""/>
    <s v=""/>
    <s v="No"/>
    <s v="122"/>
    <s v=""/>
    <s v=""/>
    <s v=""/>
    <s v=""/>
    <s v=""/>
    <s v="http://transparencia.ine.mx/sistemaot/cargaMasiva/Articulo70/2025/Formato28//JD03-CHIS/tml1/factura03.pdf"/>
    <s v="JUNTA DISTRITAL EJECUTIVA NO.03 DE CHIAPAS - OCOSINGO"/>
    <s v="31/03/2025"/>
    <m/>
    <x v="5"/>
    <x v="0"/>
  </r>
  <r>
    <s v="2025"/>
    <s v="01/01/2025"/>
    <s v="31/03/2025"/>
    <x v="0"/>
    <x v="1"/>
    <x v="0"/>
    <s v="CS03-PS-25-0028-250028"/>
    <s v=""/>
    <s v="Pago de servicio de limpieza para las oficinas de la Junta Distrital Ejecutiva 03,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4.pdf"/>
    <s v="123"/>
    <s v=""/>
    <s v=""/>
    <s v="Servicio de limpieza para las oficinas de la Junta Distrital Ejecutiva 03, 4a Norte Poniente, numero 158, Col. Barrio Norte, C.P. 29950, Ocosingo, Chiapas."/>
    <s v="123"/>
    <s v=""/>
    <s v="123"/>
    <s v="123"/>
    <s v=""/>
    <s v=""/>
    <s v=""/>
    <s v=""/>
    <s v="Francisco Javier"/>
    <s v="Hernandez"/>
    <s v="Palacios"/>
    <s v="Hombre"/>
    <s v=""/>
    <s v="123"/>
    <s v="HEPF810602QL6"/>
    <s v="Calle"/>
    <s v="chiapas mza 42 lote 9"/>
    <s v=""/>
    <s v=""/>
    <s v="Colonia"/>
    <s v="Las granjas"/>
    <s v="0001"/>
    <s v="Tuxtla Gutiérrez"/>
    <s v="101"/>
    <s v="Tuxtla Gutiérrez"/>
    <s v="07"/>
    <s v="Chiapas"/>
    <s v="2901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SERV/004/2025"/>
    <s v="01/01/2025"/>
    <s v="01/01/2025"/>
    <s v="31/12/2025"/>
    <n v="134614.79999999999"/>
    <n v="156153.12"/>
    <s v=""/>
    <s v=""/>
    <s v="Moneda Nacional"/>
    <s v=""/>
    <x v="1"/>
    <s v="Servicios Profesionales de Limpieza en las Instalaciones de la 03 Junta Distrital Ejecutiva ubicado en 4ª Avenida Norte Poniente número 158 Barrio Norte, Ocosingo, Chiapas; código postal 29950, de lunes a sábado, de ocho horas diarias."/>
    <s v=""/>
    <s v="01/01/2025"/>
    <s v="31/12/2025"/>
    <s v="http://transparencia.ine.mx/sistemaot/cargaMasiva/Articulo70/2025/Formato28//JD03-CHIS/tml1/contrato04.pdf"/>
    <s v=""/>
    <s v="123"/>
    <x v="0"/>
    <s v="Recursos federales"/>
    <s v="Presupuesto de Egresos de la federación"/>
    <s v=""/>
    <s v=""/>
    <s v=""/>
    <s v=""/>
    <s v=""/>
    <s v="No"/>
    <s v="123"/>
    <s v=""/>
    <s v=""/>
    <s v=""/>
    <s v=""/>
    <s v=""/>
    <s v="http://transparencia.ine.mx/sistemaot/cargaMasiva/Articulo70/2025/Formato28//JD03-CHIS/tml1/factura04.pdf"/>
    <s v="JUNTA DISTRITAL EJECUTIVA NO.03 DE CHIAPAS - OCOSINGO"/>
    <s v="31/03/2025"/>
    <m/>
    <x v="5"/>
    <x v="0"/>
  </r>
  <r>
    <s v="2025"/>
    <s v="01/01/2025"/>
    <s v="31/03/2025"/>
    <x v="0"/>
    <x v="1"/>
    <x v="0"/>
    <s v="CS03-PS-25-0029-250029"/>
    <s v=""/>
    <s v="Pago de servicio de limpieza para las oficinas del Modulo de Atención Ciudadana,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5.pdf"/>
    <s v="124"/>
    <s v=""/>
    <s v=""/>
    <s v="Servicio de limpieza para las oficinas del Modulo de Atención Ciudadana, 4a Norte Poniente, numero 158, Col. Barrio Norte, C.P. 29950, Ocosingo, Chiapas."/>
    <s v="124"/>
    <s v=""/>
    <s v="124"/>
    <s v="124"/>
    <s v=""/>
    <s v=""/>
    <s v=""/>
    <s v=""/>
    <s v="Francisco Javier"/>
    <s v="Hernandez"/>
    <s v="Palacios"/>
    <s v="Hombre"/>
    <s v=""/>
    <s v="124"/>
    <s v="HEPF810602QL6"/>
    <s v="Calle"/>
    <s v="chiapas mza 42 lote 9"/>
    <s v=""/>
    <s v=""/>
    <s v="Colonia"/>
    <s v="Las granjas"/>
    <s v="0001"/>
    <s v="Tuxtla Gutiérrez"/>
    <s v="101"/>
    <s v="Tuxtla Gutiérrez"/>
    <s v="07"/>
    <s v="Chiapas"/>
    <s v="2901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SERV/005/2025"/>
    <s v="01/01/2025"/>
    <s v="01/01/2025"/>
    <s v="31/12/2025"/>
    <n v="134614.79999999999"/>
    <n v="156153.12"/>
    <s v=""/>
    <s v=""/>
    <s v="Moneda Nacional"/>
    <s v=""/>
    <x v="1"/>
    <s v="Servicios Profesionales de Limpieza en las Instalaciones del Modulo de Atención Ciudadana ubicado en 4ª Avenida Norte Poniente número 158 Barrio Norte, Ocosingo, Chiapas; código postal 29950, de lunes a sábado, de ocho horas diarias."/>
    <s v=""/>
    <s v="01/01/2025"/>
    <s v="31/12/2025"/>
    <s v="http://transparencia.ine.mx/sistemaot/cargaMasiva/Articulo70/2025/Formato28//JD03-CHIS/tml1/contrato05.pdf"/>
    <s v=""/>
    <s v="124"/>
    <x v="0"/>
    <s v="Recursos federales"/>
    <s v="Presupuesto de Egresos de la federación"/>
    <s v=""/>
    <s v=""/>
    <s v=""/>
    <s v=""/>
    <s v=""/>
    <s v="No"/>
    <s v="124"/>
    <s v=""/>
    <s v=""/>
    <s v=""/>
    <s v=""/>
    <s v=""/>
    <s v="http://transparencia.ine.mx/sistemaot/cargaMasiva/Articulo70/2025/Formato28//JD03-CHIS/tml1/factura05.pdf"/>
    <s v="JUNTA DISTRITAL EJECUTIVA NO.03 DE CHIAPAS - OCOSINGO"/>
    <s v="31/03/2025"/>
    <m/>
    <x v="5"/>
    <x v="0"/>
  </r>
  <r>
    <s v="2025"/>
    <s v="01/01/2025"/>
    <s v="31/03/2025"/>
    <x v="0"/>
    <x v="1"/>
    <x v="0"/>
    <s v="CS03-PS-25-0128-250128"/>
    <s v=""/>
    <s v="Pago de servicio de fotocopiado para el desarrollo de actividades durante el proceso electoral del poder judicial de la federación 2024-2025, correspondiente al mes de febrero de 2025; Artículo 31 fracción III y artículo 51 del Reglamento del Instituto Nacional Electoral en Materia de Adquisiciones Arrendamientos de Bienes"/>
    <s v="http://transparencia.ine.mx/sistemaot/cargaMasiva/Articulo70/2025/Formato28//JD03-CHIS/tml1/osp06.pdf"/>
    <s v="125"/>
    <s v=""/>
    <s v=""/>
    <s v="Servicio de fotocopiado para el desarrollo de actividades durante el proceso electoral del poder judicial de la federación 2024-2025."/>
    <s v="125"/>
    <s v=""/>
    <s v="125"/>
    <s v="125"/>
    <s v=""/>
    <s v=""/>
    <s v=""/>
    <s v=""/>
    <s v="Jose Antonio"/>
    <s v="Gordillo"/>
    <s v="Alfonzo"/>
    <s v="Hombre"/>
    <s v=""/>
    <s v="125"/>
    <s v="GOAA860317CC8"/>
    <s v="Calle"/>
    <s v="sur oriente"/>
    <s v="86"/>
    <s v=""/>
    <s v="Barrio"/>
    <s v="Pilita seca"/>
    <s v="0001"/>
    <s v="Comitán de Domínguez"/>
    <s v="019"/>
    <s v="Comitán de Domínguez"/>
    <s v="07"/>
    <s v="Chiapas"/>
    <s v="3003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SERV/006/2025"/>
    <s v="01/02/2025"/>
    <s v="01/02/2025"/>
    <s v="30/06/2025"/>
    <n v="10214.4"/>
    <n v="12160"/>
    <s v="12160.00"/>
    <s v="6537.91"/>
    <s v="Moneda Nacional"/>
    <s v=""/>
    <x v="1"/>
    <s v="El Proveedor otorga en arrendamiento dos fotocopiadoras en las instalaciones de la 03 Junta Distrital Ejecutiva en Chiapas."/>
    <s v=""/>
    <s v="01/02/2025"/>
    <s v="30/06/2025"/>
    <s v="http://transparencia.ine.mx/sistemaot/cargaMasiva/Articulo70/2025/Formato28//JD03-CHIS/tml1/contrato06.pdf"/>
    <s v=""/>
    <s v="125"/>
    <x v="0"/>
    <s v="Recursos federales"/>
    <s v="Presupuesto de Egresos de la federación"/>
    <s v=""/>
    <s v=""/>
    <s v=""/>
    <s v=""/>
    <s v=""/>
    <s v="No"/>
    <s v="125"/>
    <s v=""/>
    <s v=""/>
    <s v=""/>
    <s v=""/>
    <s v=""/>
    <s v="http://transparencia.ine.mx/sistemaot/cargaMasiva/Articulo70/2025/Formato28//JD03-CHIS/tml1/factura06.pdf"/>
    <s v="JUNTA DISTRITAL EJECUTIVA NO.03 DE CHIAPAS - OCOSINGO"/>
    <s v="31/03/2025"/>
    <m/>
    <x v="5"/>
    <x v="0"/>
  </r>
  <r>
    <s v="2025"/>
    <s v="01/01/2025"/>
    <s v="31/03/2025"/>
    <x v="0"/>
    <x v="0"/>
    <x v="0"/>
    <s v="MX08-PS-25-0012-250012"/>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1.pdf"/>
    <s v="126"/>
    <s v=""/>
    <s v=""/>
    <s v="Pago del arrendamiento del inmueble que ocupa la 08 Junta Distrital Ejecutiva de los meses de enero y febrero."/>
    <s v="126"/>
    <s v=""/>
    <s v="126"/>
    <s v="126"/>
    <s v=""/>
    <s v=""/>
    <s v=""/>
    <s v=""/>
    <s v=""/>
    <s v=""/>
    <s v=""/>
    <s v=""/>
    <s v="Inmobiliaria Garciza S.A. de C.V."/>
    <s v="126"/>
    <s v="IGA090313U47"/>
    <s v="Calle"/>
    <s v="Cueto"/>
    <s v="11"/>
    <s v=""/>
    <s v="Colonia"/>
    <s v="Parques del Pedregal"/>
    <s v="114"/>
    <s v="Parques del Pedregal"/>
    <s v="12"/>
    <s v="Tlalpan"/>
    <s v="9"/>
    <s v="Ciudad de México"/>
    <s v="14100"/>
    <s v=""/>
    <s v=""/>
    <s v=""/>
    <s v=""/>
    <s v="Renovación del contrato de arrendamiento, subsiste la necesidad de oficinas para la operación de la Junta Distrital Ejecutiva 08 en la Ciuidad de México."/>
    <s v="Vocalía del Secretariado"/>
    <s v="Junta Distrital Ejecutiva No. 08 de la Ciudad de México - Coyoacán"/>
    <s v="Junta Distrital Ejecutiva No. 08 de la Ciudad de México - Coyoacán"/>
    <s v="INE/JDE08/SERV/001/2025"/>
    <s v="27/01/2025"/>
    <s v="01/01/2025"/>
    <s v="31/12/2025"/>
    <n v="1122190.2"/>
    <n v="1301740.56"/>
    <s v=""/>
    <s v=""/>
    <s v="Moneda Nacional"/>
    <s v=""/>
    <x v="1"/>
    <s v="Pago del arrendamiento del inmueble que ocupa la 08 Junta Distrital Ejecutiva de los meses de enero y febrero."/>
    <s v=""/>
    <s v="01/01/2025"/>
    <s v="31/03/2025"/>
    <s v="http://transparencia.ine.mx/sistemaot/cargaMasiva/Articulo70/2025/Formato28//JD08-DF/tml1/1_contrato_arrendamiento_jde.pdf"/>
    <s v=""/>
    <s v="126"/>
    <x v="0"/>
    <s v="Recursos federales"/>
    <s v="Presupuesto de Egresos de la federación"/>
    <s v=""/>
    <s v=""/>
    <s v=""/>
    <s v=""/>
    <s v=""/>
    <s v="No"/>
    <s v="126"/>
    <s v="Verificación física del bien adquirido o arrendado"/>
    <s v=""/>
    <s v=""/>
    <s v="http://transparencia.ine.mx/sistemaot/cargaMasiva/Articulo70/2025/Formato28//JD08-DF/tml1/1_recepcion_servicios_jde.pdf"/>
    <s v=""/>
    <s v="http://transparencia.ine.mx/sistemaot/cargaMasiva/Articulo70/2025/Formato28//JD08-DF/tml1/1_factura_jde.pdf"/>
    <s v="JUNTA DISTRITAL EJECUTIVA NO.08 DE LA CIUDAD DE MEXICO - COYOACAN"/>
    <s v="31/03/2025"/>
    <m/>
    <x v="6"/>
    <x v="0"/>
  </r>
  <r>
    <s v="2025"/>
    <s v="01/01/2025"/>
    <s v="31/03/2025"/>
    <x v="0"/>
    <x v="0"/>
    <x v="0"/>
    <s v="MX08-PS-25-0004-250004"/>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2.pdf"/>
    <s v="127"/>
    <s v=""/>
    <s v=""/>
    <s v="Pago del arrendamiento del inmueble que ocupa el Módulo de Atención Ciudadana 090852 de los meses de enero y febrero."/>
    <s v="127"/>
    <s v=""/>
    <s v="127"/>
    <s v="127"/>
    <s v=""/>
    <s v=""/>
    <s v=""/>
    <s v=""/>
    <s v=""/>
    <s v=""/>
    <s v=""/>
    <s v=""/>
    <s v="Inmobiliaria MONSERRAT 1934 S.A. de C.V."/>
    <s v="127"/>
    <s v="IMM180724KM4"/>
    <s v="Calle"/>
    <s v="Camino a las Minas"/>
    <s v="888"/>
    <s v=""/>
    <s v="Colonia"/>
    <s v="San Francisco Tlaltenco"/>
    <s v="32"/>
    <s v="San Francisco Tlaltenco"/>
    <s v="11"/>
    <s v="Tláhuac"/>
    <s v="9"/>
    <s v="Ciudad de México"/>
    <s v="13400"/>
    <s v=""/>
    <s v=""/>
    <s v=""/>
    <s v=""/>
    <s v="Renovación del contrato de arrendamiento, subsiste la necesidad de oficinas para la operación del Módulo de Atención Ciudadana 090852."/>
    <s v="Vocalía del Secretariado"/>
    <s v="Junta Distrital Ejecutiva No. 08 de la Ciudad de México - Coyoacán"/>
    <s v="Junta Distrital Ejecutiva No. 08 de la Ciudad de México - Coyoacán"/>
    <s v="INE/JDE08/SERV/002/2025"/>
    <s v="17/01/2025"/>
    <s v="01/01/2025"/>
    <s v="31/12/2025"/>
    <n v="649054.19999999995"/>
    <n v="752902.8"/>
    <s v=""/>
    <s v=""/>
    <s v="Moneda Nacional"/>
    <s v=""/>
    <x v="1"/>
    <s v="Pago del arrendamiento del inmueble que ocupa el Módulo de Atención Ciudadana 090852 de los meses de enero y febrero."/>
    <s v=""/>
    <s v="01/01/2025"/>
    <s v="31/03/2025"/>
    <s v="http://transparencia.ine.mx/sistemaot/cargaMasiva/Articulo70/2025/Formato28//JD08-DF/tml1/2_contrato_arrendamiento_mac1.pdf"/>
    <s v=""/>
    <s v="127"/>
    <x v="0"/>
    <s v="Recursos federales"/>
    <s v="Presupuesto de Egresos de la federación"/>
    <s v=""/>
    <s v=""/>
    <s v=""/>
    <s v=""/>
    <s v=""/>
    <s v="No"/>
    <s v="127"/>
    <s v="Verificación física del bien adquirido o arrendado"/>
    <s v=""/>
    <s v=""/>
    <s v="http://transparencia.ine.mx/sistemaot/cargaMasiva/Articulo70/2025/Formato28//JD08-DF/tml1/2_recepcion_servicios_mac1.pdf"/>
    <s v=""/>
    <s v="http://transparencia.ine.mx/sistemaot/cargaMasiva/Articulo70/2025/Formato28//JD08-DF/tml1/2_factura_mac090852.pdf"/>
    <s v="JUNTA DISTRITAL EJECUTIVA NO.08 DE LA CIUDAD DE MEXICO - COYOACAN"/>
    <s v="31/03/2025"/>
    <m/>
    <x v="6"/>
    <x v="0"/>
  </r>
  <r>
    <s v="2025"/>
    <s v="01/01/2025"/>
    <s v="31/03/2025"/>
    <x v="0"/>
    <x v="0"/>
    <x v="0"/>
    <s v="MX08-PS-25-0010-250010"/>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3.pdf"/>
    <s v="128"/>
    <s v=""/>
    <s v=""/>
    <s v="Pago del arrendamiento del inmueble que ocupa el Módulo de Atención Ciudadana 090853 de los meses de enero y febrero."/>
    <s v="128"/>
    <s v=""/>
    <s v="128"/>
    <s v="128"/>
    <s v=""/>
    <s v=""/>
    <s v=""/>
    <s v=""/>
    <s v="Mario"/>
    <s v="Rodríguez"/>
    <s v="Vera"/>
    <s v="Hombre"/>
    <s v=""/>
    <s v="128"/>
    <s v="ROVM511101AW6"/>
    <s v="Calle"/>
    <s v="Emerson"/>
    <s v="118"/>
    <s v=""/>
    <s v="Colonia"/>
    <s v="Polanco"/>
    <s v="65"/>
    <s v="Polanco"/>
    <s v="16"/>
    <s v="Miguel Hidalgo"/>
    <s v="9"/>
    <s v="Ciudad de México"/>
    <s v="11560"/>
    <s v=""/>
    <s v=""/>
    <s v=""/>
    <s v=""/>
    <s v="Renovación del contrato de arrendamiento, subsiste la necesidad de oficinas para la operación del Módulo de Atención Ciudadana 090853."/>
    <s v="Vocalía del Secretariado"/>
    <s v="Junta Distrital Ejecutiva No. 08 de la Ciudad de México - Coyoacán"/>
    <s v="Junta Distrital Ejecutiva No. 08 de la Ciudad de México - Coyoacán"/>
    <s v="INE/JDE08/SERV/003/2025"/>
    <s v="24/01/2025"/>
    <s v="01/01/2025"/>
    <s v="31/12/2025"/>
    <n v="724640.88"/>
    <n v="840583.44"/>
    <s v=""/>
    <s v=""/>
    <s v="Moneda Nacional"/>
    <s v=""/>
    <x v="0"/>
    <s v="Pago del arrendamiento del inmueble que ocupa el Módulo de Atención Ciudadana 090853 de los meses de enero y febrero."/>
    <s v=""/>
    <s v="01/01/2025"/>
    <s v="31/03/2025"/>
    <s v="http://transparencia.ine.mx/sistemaot/cargaMasiva/Articulo70/2025/Formato28//JD08-DF/tml1/3_contrato_arrendamiento_mac2.pdf"/>
    <s v=""/>
    <s v="128"/>
    <x v="0"/>
    <s v="Recursos federales"/>
    <s v="Presupuesto de Egresos de la federación"/>
    <s v=""/>
    <s v=""/>
    <s v=""/>
    <s v=""/>
    <s v=""/>
    <s v="No"/>
    <s v="128"/>
    <s v="Verificación física del bien adquirido o arrendado"/>
    <s v=""/>
    <s v=""/>
    <s v="http://transparencia.ine.mx/sistemaot/cargaMasiva/Articulo70/2025/Formato28//JD08-DF/tml1/3_recepcion_servicios_mac2.pdf"/>
    <s v=""/>
    <s v="http://transparencia.ine.mx/sistemaot/cargaMasiva/Articulo70/2025/Formato28//JD08-DF/tml1/3_factura_mac090853.pdf"/>
    <s v="JUNTA DISTRITAL EJECUTIVA NO.08 DE LA CIUDAD DE MEXICO - COYOACAN"/>
    <s v="31/03/2025"/>
    <m/>
    <x v="6"/>
    <x v="0"/>
  </r>
  <r>
    <s v="2025"/>
    <s v="01/01/2025"/>
    <s v="31/03/2025"/>
    <x v="0"/>
    <x v="1"/>
    <x v="0"/>
    <s v="MX08-PV-25-0032-250032"/>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4.pdf"/>
    <s v="129"/>
    <s v=""/>
    <s v=""/>
    <s v="Pago del servicio de fotocopiado de los meses de febrero y marzo."/>
    <s v="129"/>
    <s v=""/>
    <s v="129"/>
    <s v="129"/>
    <s v=""/>
    <s v=""/>
    <s v=""/>
    <s v=""/>
    <s v=""/>
    <s v=""/>
    <s v=""/>
    <s v=""/>
    <s v="Copy Servicio Alesi S.A. de C.V."/>
    <s v="129"/>
    <s v="CSA081128IS1"/>
    <s v="Calzada"/>
    <s v="Granjas"/>
    <s v="154"/>
    <s v=""/>
    <s v="Colonia"/>
    <s v="Un Hogar para cada trabajador"/>
    <s v="107"/>
    <s v="Un Hogar para cada trabajador"/>
    <s v="2"/>
    <s v="Azcapotzalco"/>
    <s v="9"/>
    <s v="Ciudad de México"/>
    <s v="02060"/>
    <s v=""/>
    <s v=""/>
    <s v=""/>
    <s v=""/>
    <s v="El proveedor presentó el mejor precio."/>
    <s v="Vocalía del Secretariado"/>
    <s v="Junta Distrital Ejecutiva No. 08 de la Ciudad de México - Coyoacán"/>
    <s v="Junta Distrital Ejecutiva No. 08 de la Ciudad de México - Coyoacán"/>
    <s v="INE/JDE08/SERV/004/2025"/>
    <s v="24/01/2025"/>
    <s v="01/01/2025"/>
    <s v="31/12/2025"/>
    <n v="11046.75"/>
    <n v="12814.23"/>
    <s v=""/>
    <s v=""/>
    <s v="Moneda Nacional"/>
    <s v=""/>
    <x v="1"/>
    <s v="Pago del servicio de fotocopiado de los meses de febrero y marzo."/>
    <s v=""/>
    <s v="01/01/2025"/>
    <s v="31/03/2025"/>
    <s v="http://transparencia.ine.mx/sistemaot/cargaMasiva/Articulo70/2025/Formato28//JD08-DF/tml1/4_contrato_alesi.pdf"/>
    <s v=""/>
    <s v="129"/>
    <x v="0"/>
    <s v="Recursos federales"/>
    <s v="Presupuesto de Egresos de la federación"/>
    <s v=""/>
    <s v=""/>
    <s v=""/>
    <s v=""/>
    <s v=""/>
    <s v="No"/>
    <s v="129"/>
    <s v="Verificación física del bien adquirido o arrendado"/>
    <s v=""/>
    <s v=""/>
    <s v="http://transparencia.ine.mx/sistemaot/cargaMasiva/Articulo70/2025/Formato28//JD08-DF/tml1/4_recepcion_servicios_alesi.pdf"/>
    <s v=""/>
    <s v="http://transparencia.ine.mx/sistemaot/cargaMasiva/Articulo70/2025/Formato28//JD08-DF/tml1/4_factura_alesi.pdf"/>
    <s v="JUNTA DISTRITAL EJECUTIVA NO.08 DE LA CIUDAD DE MEXICO - COYOACAN"/>
    <s v="31/03/2025"/>
    <m/>
    <x v="6"/>
    <x v="0"/>
  </r>
  <r>
    <s v="2025"/>
    <s v="01/01/2025"/>
    <s v="31/03/2025"/>
    <x v="0"/>
    <x v="2"/>
    <x v="0"/>
    <s v="MX08-PV-25-0005-250005"/>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5.pdf"/>
    <s v="130"/>
    <s v=""/>
    <s v=""/>
    <s v="Compra de material de papelería y cafetería para las vocalías de la Junta Distrital Ejecutiva 08."/>
    <s v="130"/>
    <s v=""/>
    <s v="130"/>
    <s v="130"/>
    <s v=""/>
    <s v=""/>
    <s v=""/>
    <s v=""/>
    <s v="Arturo"/>
    <s v="Muñoz"/>
    <s v="Lara"/>
    <s v="Hombre"/>
    <s v=""/>
    <s v="130"/>
    <s v="MULX561214AY1"/>
    <s v="Retorno"/>
    <s v="Legión del Norte"/>
    <s v="Sección 4, manzana 26, Edificio 1"/>
    <s v="Departamento H"/>
    <s v="Unidad habitacional"/>
    <s v="Unidad Habitacional Ejército de Oriente"/>
    <s v="216"/>
    <s v="Unidad Habitacional Ejército de Oriente"/>
    <s v="7"/>
    <s v="Iztapalapa"/>
    <s v="9"/>
    <s v="Ciudad de México"/>
    <s v="09230"/>
    <s v=""/>
    <s v=""/>
    <s v=""/>
    <s v=""/>
    <s v="El proveedor presentó el mejor precio."/>
    <s v="Vocalía del Secretariado"/>
    <s v="Junta Distrital Ejecutiva No. 08 de la Ciudad de México - Coyoacán"/>
    <s v="Junta Distrital Ejecutiva No. 08 de la Ciudad de México - Coyoacán"/>
    <s v="INE/JDE08/SERV/005/2025"/>
    <s v="25/01/2025"/>
    <s v="01/01/2025"/>
    <s v="31/12/2025"/>
    <n v="138973.35999999999"/>
    <n v="159471.79"/>
    <s v=""/>
    <s v=""/>
    <s v="Moneda Nacional"/>
    <s v=""/>
    <x v="1"/>
    <s v="Compra de material de papelería y cafetería para las vocalías de la Junta Distrital Ejecutiva 08."/>
    <s v=""/>
    <s v="01/01/2025"/>
    <s v="31/03/2025"/>
    <s v="http://transparencia.ine.mx/sistemaot/cargaMasiva/Articulo70/2025/Formato28//JD08-DF/tml1/5_contrato_papeleria.pdf"/>
    <s v=""/>
    <s v="130"/>
    <x v="0"/>
    <s v="Recursos federales"/>
    <s v="Presupuesto de Egresos de la federación"/>
    <s v=""/>
    <s v=""/>
    <s v=""/>
    <s v=""/>
    <s v=""/>
    <s v="No"/>
    <s v="130"/>
    <s v="Verificación física del bien adquirido o arrendado"/>
    <s v=""/>
    <s v=""/>
    <s v="http://transparencia.ine.mx/sistemaot/cargaMasiva/Articulo70/2025/Formato28//JD08-DF/tml1/5_recepcion_bienes_papeleria.pdf"/>
    <s v=""/>
    <s v="http://transparencia.ine.mx/sistemaot/cargaMasiva/Articulo70/2025/Formato28//JD08-DF/tml1/5_factura_papeleria.pdf"/>
    <s v="JUNTA DISTRITAL EJECUTIVA NO.08 DE LA CIUDAD DE MEXICO - COYOACAN"/>
    <s v="31/03/2025"/>
    <m/>
    <x v="6"/>
    <x v="0"/>
  </r>
  <r>
    <s v="2025"/>
    <s v="01/01/2025"/>
    <s v="31/03/2025"/>
    <x v="0"/>
    <x v="1"/>
    <x v="0"/>
    <s v="INE/SERV/JD09/CHIS/002/2025"/>
    <s v=""/>
    <s v="Servicio de fotocopiado derivado del arrendamiento de equipo efectuado por las diferentes vocalías de la 09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1.pdf"/>
    <s v="131"/>
    <s v=""/>
    <s v=""/>
    <s v="Arrendamiento de equipos multifuncionales para la Junta Distrital Ejecutiva"/>
    <s v="131"/>
    <s v=""/>
    <s v="131"/>
    <s v="131"/>
    <s v=""/>
    <s v=""/>
    <s v=""/>
    <s v=""/>
    <s v=""/>
    <s v=""/>
    <s v=""/>
    <s v=""/>
    <s v="Exi Chiapas S.A de C.V"/>
    <s v="131"/>
    <s v="ECI0405119P0"/>
    <s v="Avenida"/>
    <s v="6a Nte Poniente"/>
    <s v="630"/>
    <s v=""/>
    <s v="Colonia"/>
    <s v="Centro"/>
    <s v="0001"/>
    <s v="Tuxtla Gutiérrez"/>
    <s v="101"/>
    <s v="Tuxtla Gutiérrez"/>
    <s v="07"/>
    <s v="Chiapas"/>
    <s v="2900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2/2025"/>
    <s v="17/01/2025"/>
    <s v="01/01/2025"/>
    <s v="31/12/2025"/>
    <n v="4604.5"/>
    <n v="5341.22"/>
    <s v="2.75"/>
    <s v="3.19"/>
    <s v="Moneda Nacional"/>
    <s v=""/>
    <x v="1"/>
    <s v="Proporcionar el equipo para el servicio de fotocopiado en favor del Instituto, comprendiendo la entrega de un equipo de fotocopiado que será utilizado por las diversas áreas que integran la 09 Junta Distrital Ejecutiva del Instituto Nacional Electoral en el estado de Chiapas."/>
    <s v=""/>
    <s v="01/01/2025"/>
    <s v="31/12/2025"/>
    <s v="http://transparencia.ine.mx/sistemaot/cargaMasiva/Articulo70/2025/Formato28//JD09-CHIS/tml1/contrato1.pdf"/>
    <s v=""/>
    <s v="131"/>
    <x v="0"/>
    <s v="Recursos federales"/>
    <s v="Presupuesto de Egresos de la federación"/>
    <s v=""/>
    <s v=""/>
    <s v=""/>
    <s v=""/>
    <s v=""/>
    <s v="No"/>
    <s v="131"/>
    <s v="Se revisó el servicio entregado físicamente contra la factura emitida"/>
    <s v=""/>
    <s v=""/>
    <s v=""/>
    <s v=""/>
    <s v="http://transparencia.ine.mx/sistemaot/cargaMasiva/Articulo70/2025/Formato28//JD09-CHIS/tml1/factura1.pdf"/>
    <s v="JUNTA DISTRITAL EJECUTIVA NO.09 DE CHIAPAS - TUXTLA GUTIERREZ"/>
    <s v="31/03/2025"/>
    <m/>
    <x v="5"/>
    <x v="0"/>
  </r>
  <r>
    <s v="2025"/>
    <s v="01/01/2025"/>
    <s v="31/03/2025"/>
    <x v="0"/>
    <x v="0"/>
    <x v="0"/>
    <s v="INE/SERV/JD09/CHIS/001/2025"/>
    <s v=""/>
    <s v="Arrendamiento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2.pdf"/>
    <s v="132"/>
    <s v=""/>
    <s v=""/>
    <s v="Arrendamiento de inmueble de la Junta Distrital en 15 Poniente No 206, Colonia Moctezuma, C.P. 29030 en Tuxtla Gutiérrez, Chiapas"/>
    <s v="132"/>
    <s v=""/>
    <s v="132"/>
    <s v="132"/>
    <s v=""/>
    <s v=""/>
    <s v=""/>
    <s v=""/>
    <s v="Milton"/>
    <s v="Morales"/>
    <s v="Domínguez"/>
    <s v="Hombre"/>
    <s v=""/>
    <s v="132"/>
    <s v="MODM461231KQ3"/>
    <s v="Avenida"/>
    <s v="6a Nte Poniente"/>
    <s v="1882"/>
    <s v=""/>
    <s v="Fraccionamiento"/>
    <s v="Residencial Hacienda"/>
    <s v="0001"/>
    <s v="Tuxtla Gutiérrez"/>
    <s v="101"/>
    <s v="Tuxtla Gutiérrez"/>
    <s v="07"/>
    <s v="Chiapas"/>
    <s v="2903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1/2025"/>
    <s v="17/01/2025"/>
    <s v="01/01/2025"/>
    <s v="31/12/2028"/>
    <n v="4384386.2"/>
    <n v="5085888"/>
    <s v=""/>
    <s v=""/>
    <s v="Moneda Nacional"/>
    <s v=""/>
    <x v="1"/>
    <s v="Conceder en arrendamiento el inmueble que ocupa la 09 Junta Distrital Ejecutiva"/>
    <s v=""/>
    <s v="01/01/2025"/>
    <s v="31/12/2028"/>
    <s v="http://transparencia.ine.mx/sistemaot/cargaMasiva/Articulo70/2025/Formato28//JD09-CHIS/tml1/contrato2.pdf"/>
    <s v=""/>
    <s v="132"/>
    <x v="0"/>
    <s v="Recursos federales"/>
    <s v="Presupuesto de Egresos de la federación"/>
    <s v=""/>
    <s v=""/>
    <s v=""/>
    <s v=""/>
    <s v=""/>
    <s v="No"/>
    <s v="132"/>
    <s v="Se revisó el servicio entregado físicamente contra la factura emitida"/>
    <s v=""/>
    <s v=""/>
    <s v=""/>
    <s v=""/>
    <s v="http://transparencia.ine.mx/sistemaot/cargaMasiva/Articulo70/2025/Formato28//JD09-CHIS/tml1/factura2.pdf"/>
    <s v="JUNTA DISTRITAL EJECUTIVA NO.09 DE CHIAPAS - TUXTLA GUTIERREZ"/>
    <s v="31/03/2025"/>
    <m/>
    <x v="5"/>
    <x v="0"/>
  </r>
  <r>
    <s v="2025"/>
    <s v="01/01/2025"/>
    <s v="31/03/2025"/>
    <x v="0"/>
    <x v="0"/>
    <x v="0"/>
    <s v="INE/SERV/JD09/CHIS/006/2023"/>
    <s v=""/>
    <s v="Arrendamiento del inmueble que ocupa el Módulo Fijo Adicional.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3.pdf"/>
    <s v="133"/>
    <s v=""/>
    <s v=""/>
    <s v="Arrendamiento de inmueble del Módulo de Atención Ciudadana  Fijo Adicional en Boulevard Belisario Dominguez No. 2558, Colonia  Villa del Río, C.P. 29020 en Tuxtla Gutiérrez, Chiapas"/>
    <s v="133"/>
    <s v=""/>
    <s v="133"/>
    <s v="133"/>
    <s v=""/>
    <s v=""/>
    <s v=""/>
    <s v=""/>
    <s v="Federico Luis"/>
    <s v="Salazar"/>
    <s v="Farías"/>
    <s v="Hombre"/>
    <s v=""/>
    <s v="133"/>
    <s v="SAFF6901197W6"/>
    <s v="Calle"/>
    <s v="4a Sur Poniente"/>
    <s v="1430"/>
    <s v=""/>
    <s v="Colonia"/>
    <s v="La Lomita"/>
    <s v="0001"/>
    <s v="Tuxtla Gutiérrez"/>
    <s v="101"/>
    <s v="Tuxtla Gutiérrez"/>
    <s v="07"/>
    <s v="Chiapas"/>
    <s v="2906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6/2023"/>
    <s v="22/08/2023"/>
    <s v="01/09/2023"/>
    <s v="31/12/2026"/>
    <n v="1320000"/>
    <n v="1531200"/>
    <s v=""/>
    <s v=""/>
    <s v="Moneda Nacional"/>
    <s v=""/>
    <x v="1"/>
    <s v="Conceder en arrendamiento el inmueble que ocupa el Módulo Fijo Adicional 070952 de la 09 Junta Distrital Ejecutiva"/>
    <s v=""/>
    <s v="01/09/2023"/>
    <s v="31/12/2026"/>
    <s v="http://transparencia.ine.mx/sistemaot/cargaMasiva/Articulo70/2025/Formato28//JD09-CHIS/tml1/contrato3.pdf"/>
    <s v=""/>
    <s v="133"/>
    <x v="0"/>
    <s v="Recursos federales"/>
    <s v="Presupuesto de Egresos de la federación"/>
    <s v=""/>
    <s v=""/>
    <s v=""/>
    <s v=""/>
    <s v=""/>
    <s v="No"/>
    <s v="133"/>
    <s v="Se revisó el servicio entregado físicamente contra la factura emitida"/>
    <s v=""/>
    <s v=""/>
    <s v=""/>
    <s v=""/>
    <s v="http://transparencia.ine.mx/sistemaot/cargaMasiva/Articulo70/2025/Formato28//JD09-CHIS/tml1/factura3.pdf"/>
    <s v="JUNTA DISTRITAL EJECUTIVA NO.09 DE CHIAPAS - TUXTLA GUTIERREZ"/>
    <s v="31/03/2025"/>
    <m/>
    <x v="5"/>
    <x v="0"/>
  </r>
  <r>
    <s v="2025"/>
    <s v="01/01/2025"/>
    <s v="31/03/2025"/>
    <x v="0"/>
    <x v="1"/>
    <x v="0"/>
    <s v="INE/SERV/JD09/CHIS/003/2025"/>
    <s v=""/>
    <s v="Servicio de vigilancia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4.pdf"/>
    <s v="134"/>
    <s v=""/>
    <s v=""/>
    <s v="Proporcionar el servicio de vigilancia  para la Junta Distrital en 15 Poniente No 206, Colonia Moctezuma, C.P. 29030 en Tuxtla Gutiérrez, Chiapas"/>
    <s v="134"/>
    <s v=""/>
    <s v="134"/>
    <s v="134"/>
    <s v=""/>
    <s v=""/>
    <s v=""/>
    <s v=""/>
    <s v="Francisco Javier"/>
    <s v="Hernández"/>
    <s v="Palacios"/>
    <s v="Hombre"/>
    <s v=""/>
    <s v="134"/>
    <s v="HEPF810602QL6"/>
    <s v="Calle"/>
    <s v="Chiapas Manzana 42"/>
    <s v="9"/>
    <s v=""/>
    <s v="Colonia"/>
    <s v="Las granjas"/>
    <s v="0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3/2025"/>
    <s v="21/02/2025"/>
    <s v="01/01/2025"/>
    <s v="31/12/2025"/>
    <n v="243206.88"/>
    <n v="282120"/>
    <s v=""/>
    <s v=""/>
    <s v="Moneda Nacional"/>
    <s v=""/>
    <x v="1"/>
    <s v="Proporcionar el servicio de seguridad y vigilancia a través de personal de la empresa en favor del Instituto, en las instalaciones de la 09 Junta Distrital Ejecutiva."/>
    <s v=""/>
    <s v="01/01/2025"/>
    <s v="31/12/2025"/>
    <s v="http://transparencia.ine.mx/sistemaot/cargaMasiva/Articulo70/2025/Formato28//JD09-CHIS/tml1/contrato4.pdf"/>
    <s v=""/>
    <s v="134"/>
    <x v="0"/>
    <s v="Recursos federales"/>
    <s v="Presupuesto de Egresos de la federación"/>
    <s v=""/>
    <s v=""/>
    <s v=""/>
    <s v=""/>
    <s v=""/>
    <s v="No"/>
    <s v="134"/>
    <s v="Se revisó el servicio entregado físicamente contra la factura emitida"/>
    <s v=""/>
    <s v=""/>
    <s v=""/>
    <s v=""/>
    <s v="http://transparencia.ine.mx/sistemaot/cargaMasiva/Articulo70/2025/Formato28//JD09-CHIS/tml1/factura4.pdf"/>
    <s v="JUNTA DISTRITAL EJECUTIVA NO.09 DE CHIAPAS - TUXTLA GUTIERREZ"/>
    <s v="31/03/2025"/>
    <m/>
    <x v="5"/>
    <x v="0"/>
  </r>
  <r>
    <s v="2025"/>
    <s v="01/01/2025"/>
    <s v="31/03/2025"/>
    <x v="0"/>
    <x v="1"/>
    <x v="0"/>
    <s v="INE/SERV/JD09/CHIS/004/2025"/>
    <s v=""/>
    <s v="Servicio de vigilancia del inmueble que ocupa el módulo fijo adicional.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5.pdf"/>
    <s v="135"/>
    <s v=""/>
    <s v=""/>
    <s v="Proporcionar el servicio de vigilancia  para el Módulo de Atención Ciudadana  Fijo Adicional en Boulevard Belisario Dominguez No. 2558, Colonia  Villa del Río, C.P. 29020 en Tuxtla Gutiérrez, Chiapas"/>
    <s v="135"/>
    <s v=""/>
    <s v="135"/>
    <s v="135"/>
    <s v=""/>
    <s v=""/>
    <s v=""/>
    <s v=""/>
    <s v="Francisco Javier"/>
    <s v="Hernández"/>
    <s v="Palacios"/>
    <s v="Hombre"/>
    <s v=""/>
    <s v="135"/>
    <s v="HEPF810602QL6"/>
    <s v="Calle"/>
    <s v="Chiapas Manzana 42"/>
    <s v="9"/>
    <s v=""/>
    <s v="Colonia"/>
    <s v="Las granjas"/>
    <s v="0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4/2025"/>
    <s v="21/02/2025"/>
    <s v="01/01/2025"/>
    <s v="31/12/2025"/>
    <n v="243206.88"/>
    <n v="282120"/>
    <s v=""/>
    <s v=""/>
    <s v="Moneda Nacional"/>
    <s v=""/>
    <x v="1"/>
    <s v="Proporcionar el servicio de seguridad y vigilancia a través de personal de la empresa en favor del Instituto, en las instalaciones del módulo fijo adicional 070952 de la 09 Junta Distrital Ejecutiva."/>
    <s v=""/>
    <s v="01/01/2025"/>
    <s v="31/12/2025"/>
    <s v="http://transparencia.ine.mx/sistemaot/cargaMasiva/Articulo70/2025/Formato28//JD09-CHIS/tml1/contrato5.pdf"/>
    <s v=""/>
    <s v="135"/>
    <x v="0"/>
    <s v="Recursos federales"/>
    <s v="Presupuesto de Egresos de la federación"/>
    <s v=""/>
    <s v=""/>
    <s v=""/>
    <s v=""/>
    <s v=""/>
    <s v="No"/>
    <s v="135"/>
    <s v="Se revisó el servicio entregado físicamente contra la factura emitida"/>
    <s v=""/>
    <s v=""/>
    <s v=""/>
    <s v=""/>
    <s v="http://transparencia.ine.mx/sistemaot/cargaMasiva/Articulo70/2025/Formato28//JD09-CHIS/tml1/factura5.pdf"/>
    <s v="JUNTA DISTRITAL EJECUTIVA NO.09 DE CHIAPAS - TUXTLA GUTIERREZ"/>
    <s v="31/03/2025"/>
    <m/>
    <x v="5"/>
    <x v="0"/>
  </r>
  <r>
    <s v="2025"/>
    <s v="01/01/2025"/>
    <s v="31/03/2025"/>
    <x v="0"/>
    <x v="1"/>
    <x v="0"/>
    <s v="INE/SERV/JD09/CHIS/005/2025"/>
    <s v=""/>
    <s v="Servicio de limpieza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6.pdf"/>
    <s v="136"/>
    <s v=""/>
    <s v=""/>
    <s v="Proporcionar el servicio de limpieza para la Junta Distrital en 15 Poniente No 206, Colonia Moctezuma, C.P. 29030 en Tuxtla Gutiérrez, Chiapas"/>
    <s v="136"/>
    <s v=""/>
    <s v="136"/>
    <s v="136"/>
    <s v=""/>
    <s v=""/>
    <s v=""/>
    <s v=""/>
    <s v="Francisco Javier"/>
    <s v="Hernández"/>
    <s v="Palacios"/>
    <s v="Hombre"/>
    <s v=""/>
    <s v="136"/>
    <s v="HEPF810602QL6"/>
    <s v="Calle"/>
    <s v="Chiapas Manzana 42"/>
    <s v="9"/>
    <s v=""/>
    <s v="Colonia"/>
    <s v="Las granjas"/>
    <s v="0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5/2025"/>
    <s v="21/02/2025"/>
    <s v="01/01/2025"/>
    <s v="31/12/2025"/>
    <n v="111362.04"/>
    <n v="129180"/>
    <s v=""/>
    <s v=""/>
    <s v="Moneda Nacional"/>
    <s v=""/>
    <x v="1"/>
    <s v="Proporcionar el servicio de limpieza a través de personal de la empresa en favor del Instituto, en las instalaciones de la 09 Junta Distrital Ejecutiva."/>
    <s v=""/>
    <s v="01/01/2025"/>
    <s v="31/12/2025"/>
    <s v="http://transparencia.ine.mx/sistemaot/cargaMasiva/Articulo70/2025/Formato28//JD09-CHIS/tml1/contrato6.pdf"/>
    <s v=""/>
    <s v="136"/>
    <x v="0"/>
    <s v="Recursos federales"/>
    <s v="Presupuesto de Egresos de la federación"/>
    <s v=""/>
    <s v=""/>
    <s v=""/>
    <s v=""/>
    <s v=""/>
    <s v="No"/>
    <s v="136"/>
    <s v="Se revisó el servicio entregado físicamente contra la factura emitida"/>
    <s v=""/>
    <s v=""/>
    <s v=""/>
    <s v=""/>
    <s v="http://transparencia.ine.mx/sistemaot/cargaMasiva/Articulo70/2025/Formato28//JD09-CHIS/tml1/factura6.pdf"/>
    <s v="JUNTA DISTRITAL EJECUTIVA NO.09 DE CHIAPAS - TUXTLA GUTIERREZ"/>
    <s v="31/03/2025"/>
    <m/>
    <x v="5"/>
    <x v="0"/>
  </r>
  <r>
    <s v="2025"/>
    <s v="01/01/2025"/>
    <s v="31/03/2025"/>
    <x v="0"/>
    <x v="1"/>
    <x v="0"/>
    <s v="INE/SERV/JD09/CHIS/006/2025"/>
    <s v=""/>
    <s v="Servicio de limpieza del inmueble que ocupa el módulo de atención ciudadan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7.pdf"/>
    <s v="137"/>
    <s v=""/>
    <s v=""/>
    <s v="Proporcionar el servicio de limpieza  para el Módulo de Atención Ciudadana  Fijo Adicional en Boulevard Belisario Dominguez No. 2558, Colonia  Villa del Río, C.P. 29020 en Tuxtla Gutiérrez, Chiapas"/>
    <s v="137"/>
    <s v=""/>
    <s v="137"/>
    <s v="137"/>
    <s v=""/>
    <s v=""/>
    <s v=""/>
    <s v=""/>
    <s v="Francisco Javier"/>
    <s v="Hernández"/>
    <s v="Palacios"/>
    <s v="Hombre"/>
    <s v=""/>
    <s v="137"/>
    <s v="HEPF810602QL6"/>
    <s v="Calle"/>
    <s v="Chiapas Manzana 42"/>
    <s v="9"/>
    <s v=""/>
    <s v="Colonia"/>
    <s v="Las granjas"/>
    <s v="0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6/2025"/>
    <s v="21/02/2025"/>
    <s v="01/01/2025"/>
    <s v="31/12/2025"/>
    <n v="111362.04"/>
    <n v="129180"/>
    <s v=""/>
    <s v=""/>
    <s v="Moneda Nacional"/>
    <s v=""/>
    <x v="1"/>
    <s v="Proporcionar el servicio de limpieza a través de personal de la empresa en favor del Instituto, en las instalaciones del módulo fijo adicional 070952 de la 09 Junta Distrital Ejecutiva."/>
    <s v=""/>
    <s v="01/01/2025"/>
    <s v="31/12/2025"/>
    <s v="http://transparencia.ine.mx/sistemaot/cargaMasiva/Articulo70/2025/Formato28//JD09-CHIS/tml1/contrato7.pdf"/>
    <s v=""/>
    <s v="137"/>
    <x v="0"/>
    <s v="Recursos federales"/>
    <s v="Presupuesto de Egresos de la federación"/>
    <s v=""/>
    <s v=""/>
    <s v=""/>
    <s v=""/>
    <s v=""/>
    <s v="No"/>
    <s v="137"/>
    <s v="Se revisó el servicio entregado físicamente contra la factura emitida"/>
    <s v=""/>
    <s v=""/>
    <s v=""/>
    <s v=""/>
    <s v="http://transparencia.ine.mx/sistemaot/cargaMasiva/Articulo70/2025/Formato28//JD09-CHIS/tml1/factura7.pdf"/>
    <s v="JUNTA DISTRITAL EJECUTIVA NO.09 DE CHIAPAS - TUXTLA GUTIERREZ"/>
    <s v="31/03/2025"/>
    <m/>
    <x v="5"/>
    <x v="0"/>
  </r>
  <r>
    <s v="2025"/>
    <s v="01/01/2025"/>
    <s v="31/03/2025"/>
    <x v="0"/>
    <x v="1"/>
    <x v="0"/>
    <s v="GT10-PV-25-035"/>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pdf"/>
    <s v="138"/>
    <s v=""/>
    <s v=""/>
    <s v="Servicio de limpieza JD"/>
    <s v="138"/>
    <s v=""/>
    <s v="138"/>
    <s v="138"/>
    <s v=""/>
    <s v=""/>
    <s v=""/>
    <s v=""/>
    <s v=""/>
    <s v=""/>
    <s v=""/>
    <s v=""/>
    <s v="ARZAA Proteccion y Vigilancia Especializada SA de CV"/>
    <s v="138"/>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4/2025"/>
    <s v="24/01/2025"/>
    <s v="01/01/2025"/>
    <s v="31/12/2025"/>
    <n v="10000"/>
    <n v="11600"/>
    <s v=""/>
    <s v=""/>
    <s v="Moneda Nacional"/>
    <s v=""/>
    <x v="1"/>
    <s v="Servicio de limpieza JD"/>
    <s v=""/>
    <s v="01/01/2025"/>
    <s v="31/01/2025"/>
    <s v="http://transparencia.ine.mx/sistemaot/cargaMasiva/Articulo70/2025/Formato28//JD10-GTO/tml1/contrato1.pdf"/>
    <s v=""/>
    <s v="138"/>
    <x v="0"/>
    <s v="Recursos federales"/>
    <s v="Presupuesto de Egresos de la federación"/>
    <s v=""/>
    <s v=""/>
    <s v=""/>
    <s v=""/>
    <s v=""/>
    <s v="No"/>
    <s v="138"/>
    <s v="Se da seguimiento por parte del área administrativa y del administrador del contrato"/>
    <s v=""/>
    <s v=""/>
    <s v=""/>
    <s v=""/>
    <s v="http://transparencia.ine.mx/sistemaot/cargaMasiva/Articulo70/2025/Formato28//JD10-GTO/tml1/factura1.pdf"/>
    <s v="JUNTA DISTRITAL EJECUTIVA NO.10 DE GUANAJUATO - URIANGATO"/>
    <s v="31/03/2025"/>
    <m/>
    <x v="7"/>
    <x v="0"/>
  </r>
  <r>
    <s v="2025"/>
    <s v="01/01/2025"/>
    <s v="31/03/2025"/>
    <x v="0"/>
    <x v="1"/>
    <x v="0"/>
    <s v="GT10-PV-25-036"/>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pdf"/>
    <s v="139"/>
    <s v=""/>
    <s v=""/>
    <s v="Servicio de vigilancia JD"/>
    <s v="139"/>
    <s v=""/>
    <s v="139"/>
    <s v="139"/>
    <s v=""/>
    <s v=""/>
    <s v=""/>
    <s v=""/>
    <s v=""/>
    <s v=""/>
    <s v=""/>
    <s v=""/>
    <s v="ARZAA Proteccion y Vigilancia Especializada SA de CV"/>
    <s v="139"/>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05/2024"/>
    <s v="24/01/2024"/>
    <s v="01/02/2024"/>
    <s v="28/02/2025"/>
    <n v="21120.69"/>
    <n v="24500"/>
    <s v=""/>
    <s v=""/>
    <s v="Moneda Nacional"/>
    <s v=""/>
    <x v="1"/>
    <s v="Servicio vigilancia JD"/>
    <s v=""/>
    <s v="01/01/2025"/>
    <s v="31/01/2025"/>
    <s v="http://transparencia.ine.mx/sistemaot/cargaMasiva/Articulo70/2025/Formato28//JD10-GTO/tml1/contrato2.pdf"/>
    <s v=""/>
    <s v="139"/>
    <x v="0"/>
    <s v="Recursos federales"/>
    <s v="Presupuesto de Egresos de la federación"/>
    <s v=""/>
    <s v=""/>
    <s v=""/>
    <s v=""/>
    <s v=""/>
    <s v="Si"/>
    <s v="139"/>
    <s v="Se da seguimiento por parte del área administrativa y del administrador del contrato"/>
    <s v=""/>
    <s v=""/>
    <s v=""/>
    <s v=""/>
    <s v="http://transparencia.ine.mx/sistemaot/cargaMasiva/Articulo70/2025/Formato28//JD10-GTO/tml1/factura2.pdf"/>
    <s v="JUNTA DISTRITAL EJECUTIVA NO.10 DE GUANAJUATO - URIANGATO"/>
    <s v="31/03/2025"/>
    <m/>
    <x v="7"/>
    <x v="0"/>
  </r>
  <r>
    <s v="2025"/>
    <s v="01/01/2025"/>
    <s v="31/03/2025"/>
    <x v="0"/>
    <x v="1"/>
    <x v="0"/>
    <s v="GT10-PV-25-037"/>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3.pdf"/>
    <s v="140"/>
    <s v=""/>
    <s v=""/>
    <s v="Servicio de limpieza MACS"/>
    <s v="140"/>
    <s v=""/>
    <s v="140"/>
    <s v="140"/>
    <s v=""/>
    <s v=""/>
    <s v=""/>
    <s v=""/>
    <s v=""/>
    <s v=""/>
    <s v=""/>
    <s v=""/>
    <s v="ARZAA Proteccion y Vigilancia Especializada SA de CV"/>
    <s v="140"/>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5/2025, INE/GTO/JDE10/006/2025 y INE/GTO/JDE10/007/2025"/>
    <s v="24/01/2025"/>
    <s v="01/01/2025"/>
    <s v="31/12/2025"/>
    <n v="23017.24"/>
    <n v="26700"/>
    <s v=""/>
    <s v=""/>
    <s v="Moneda Nacional"/>
    <s v=""/>
    <x v="1"/>
    <s v="Servicio de limpieza MACS"/>
    <s v=""/>
    <s v="01/01/2025"/>
    <s v="31/01/2025"/>
    <s v="http://transparencia.ine.mx/sistemaot/cargaMasiva/Articulo70/2025/Formato28//JD10-GTO/tml1/contrato3.pdf"/>
    <s v=""/>
    <s v="140"/>
    <x v="0"/>
    <s v="Recursos federales"/>
    <s v="Presupuesto de Egresos de la federación"/>
    <s v=""/>
    <s v=""/>
    <s v=""/>
    <s v=""/>
    <s v=""/>
    <s v="No"/>
    <s v="140"/>
    <s v="Se da seguimiento por parte del área administrativa y del administrador del contrato"/>
    <s v=""/>
    <s v=""/>
    <s v=""/>
    <s v=""/>
    <s v="http://transparencia.ine.mx/sistemaot/cargaMasiva/Articulo70/2025/Formato28//JD10-GTO/tml1/factura3.pdf"/>
    <s v="JUNTA DISTRITAL EJECUTIVA NO.10 DE GUANAJUATO - URIANGATO"/>
    <s v="31/03/2025"/>
    <m/>
    <x v="7"/>
    <x v="0"/>
  </r>
  <r>
    <s v="2025"/>
    <s v="01/01/2025"/>
    <s v="31/03/2025"/>
    <x v="0"/>
    <x v="1"/>
    <x v="0"/>
    <s v="GT10-PV-25--038"/>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4.pdf"/>
    <s v="141"/>
    <s v=""/>
    <s v=""/>
    <s v="Servicio de vigilancia MACS"/>
    <s v="141"/>
    <s v=""/>
    <s v="141"/>
    <s v="141"/>
    <s v=""/>
    <s v=""/>
    <s v=""/>
    <s v=""/>
    <s v=""/>
    <s v=""/>
    <s v=""/>
    <s v=""/>
    <s v="ARZAA Proteccion y Vigilancia Especializada SA de CV"/>
    <s v="141"/>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38/2024, INE/SERV/GTO/JDE10/039/2024, INE/SERV/GTO/JDE10/040/2024"/>
    <s v="01/07/2024"/>
    <s v="01/07/2024"/>
    <s v="28/02/2025"/>
    <n v="32844.83"/>
    <n v="38100"/>
    <s v=""/>
    <s v=""/>
    <s v="Moneda Nacional"/>
    <s v=""/>
    <x v="1"/>
    <s v="Servicio de vigilancia MACS"/>
    <s v=""/>
    <s v="01/01/2025"/>
    <s v="31/01/2025"/>
    <s v="http://transparencia.ine.mx/sistemaot/cargaMasiva/Articulo70/2025/Formato28//JD10-GTO/tml1/contrato4.pdf"/>
    <s v=""/>
    <s v="141"/>
    <x v="0"/>
    <s v="Recursos federales"/>
    <s v="Presupuesto de Egresos de la federación"/>
    <s v=""/>
    <s v=""/>
    <s v=""/>
    <s v=""/>
    <s v=""/>
    <s v="Si"/>
    <s v="141"/>
    <s v="Se da seguimiento por parte del área administrativa y del administrador del contrato"/>
    <s v=""/>
    <s v=""/>
    <s v=""/>
    <s v=""/>
    <s v="http://transparencia.ine.mx/sistemaot/cargaMasiva/Articulo70/2025/Formato28//JD10-GTO/tml1/factura4.pdf"/>
    <s v="JUNTA DISTRITAL EJECUTIVA NO.10 DE GUANAJUATO - URIANGATO"/>
    <s v="31/03/2025"/>
    <m/>
    <x v="7"/>
    <x v="0"/>
  </r>
  <r>
    <s v="2025"/>
    <s v="01/01/2025"/>
    <s v="31/03/2025"/>
    <x v="0"/>
    <x v="0"/>
    <x v="0"/>
    <s v="GT10-PV-25-039"/>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5.pdf"/>
    <s v="142"/>
    <s v=""/>
    <s v=""/>
    <s v="Arrendamiento MAC 111052"/>
    <s v="142"/>
    <s v=""/>
    <s v="142"/>
    <s v="142"/>
    <s v=""/>
    <s v=""/>
    <s v=""/>
    <s v=""/>
    <s v="José Juan"/>
    <s v="Bucio"/>
    <s v="Domínguez"/>
    <s v="Hombre"/>
    <s v=""/>
    <s v="142"/>
    <s v="BUDJ580624VB7"/>
    <s v="Prolongación"/>
    <s v="Madero"/>
    <s v="844"/>
    <s v=""/>
    <s v="Colonia"/>
    <s v="Centro"/>
    <s v="1"/>
    <s v="Salvatierra"/>
    <s v="28"/>
    <s v="Salvatierra"/>
    <s v="11"/>
    <s v="Guanajuato"/>
    <s v="3890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2/2025"/>
    <s v="24/01/2025"/>
    <s v="01/01/2025"/>
    <s v="31/12/2028"/>
    <n v="13142.22"/>
    <n v="15244.98"/>
    <s v=""/>
    <s v=""/>
    <s v="Moneda Nacional"/>
    <s v=""/>
    <x v="1"/>
    <s v="Arrendamiento MAC 111052"/>
    <s v=""/>
    <s v="01/01/2025"/>
    <s v="31/01/2025"/>
    <s v="http://transparencia.ine.mx/sistemaot/cargaMasiva/Articulo70/2025/Formato28//JD10-GTO/tml1/contrato5.pdf"/>
    <s v=""/>
    <s v="142"/>
    <x v="0"/>
    <s v="Recursos federales"/>
    <s v="Presupuesto de Egresos de la federación"/>
    <s v=""/>
    <s v=""/>
    <s v=""/>
    <s v=""/>
    <s v=""/>
    <s v="No"/>
    <s v="142"/>
    <s v="Se da seguimiento por parte del área administrativa y del administrador del contrato"/>
    <s v=""/>
    <s v=""/>
    <s v=""/>
    <s v=""/>
    <s v="http://transparencia.ine.mx/sistemaot/cargaMasiva/Articulo70/2025/Formato28//JD10-GTO/tml1/factura5.pdf"/>
    <s v="JUNTA DISTRITAL EJECUTIVA NO.10 DE GUANAJUATO - URIANGATO"/>
    <s v="31/03/2025"/>
    <m/>
    <x v="7"/>
    <x v="0"/>
  </r>
  <r>
    <s v="2025"/>
    <s v="01/01/2025"/>
    <s v="31/03/2025"/>
    <x v="0"/>
    <x v="1"/>
    <x v="0"/>
    <s v="GT10-PV-25-04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6.pdf"/>
    <s v="143"/>
    <s v=""/>
    <s v=""/>
    <s v="Servicio de fotocopiado"/>
    <s v="143"/>
    <s v=""/>
    <s v="143"/>
    <s v="143"/>
    <s v=""/>
    <s v=""/>
    <s v=""/>
    <s v=""/>
    <s v=""/>
    <s v=""/>
    <s v=""/>
    <s v=""/>
    <s v="MHK TI Soluciones S.A de C.V"/>
    <s v="143"/>
    <s v="MTS141126MBA"/>
    <s v="Boulevard"/>
    <s v="Juan José Torre Landa Oriente"/>
    <s v="1005"/>
    <s v=""/>
    <s v="Colonia"/>
    <s v="San Rafael"/>
    <s v="1"/>
    <s v="León de los Aldama"/>
    <s v="20"/>
    <s v="León de los Aldama"/>
    <s v="11"/>
    <s v="Guanajuato"/>
    <s v="3748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8/2025"/>
    <s v="24/01/2025"/>
    <s v="01/01/2025"/>
    <s v="31/12/2025"/>
    <n v="9430.4"/>
    <n v="10939.26"/>
    <s v=""/>
    <s v=""/>
    <s v="Moneda Nacional"/>
    <s v=""/>
    <x v="1"/>
    <s v="Servicio de fotocopiado"/>
    <s v=""/>
    <s v="01/01/2025"/>
    <s v="31/01/2025"/>
    <s v="http://transparencia.ine.mx/sistemaot/cargaMasiva/Articulo70/2025/Formato28//JD10-GTO/tml1/contrato6.pdf"/>
    <s v=""/>
    <s v="143"/>
    <x v="0"/>
    <s v="Recursos federales"/>
    <s v="Presupuesto de Egresos de la federación"/>
    <s v=""/>
    <s v=""/>
    <s v=""/>
    <s v=""/>
    <s v=""/>
    <s v="No"/>
    <s v="143"/>
    <s v="Se da seguimiento por parte del área administrativa y del administrador del contrato"/>
    <s v=""/>
    <s v=""/>
    <s v=""/>
    <s v=""/>
    <s v="http://transparencia.ine.mx/sistemaot/cargaMasiva/Articulo70/2025/Formato28//JD10-GTO/tml1/factura6.pdf"/>
    <s v="JUNTA DISTRITAL EJECUTIVA NO.10 DE GUANAJUATO - URIANGATO"/>
    <s v="31/03/2025"/>
    <m/>
    <x v="7"/>
    <x v="0"/>
  </r>
  <r>
    <s v="2025"/>
    <s v="01/01/2025"/>
    <s v="31/03/2025"/>
    <x v="0"/>
    <x v="2"/>
    <x v="0"/>
    <s v="GT10-GV-25-042"/>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7.pdf"/>
    <s v="144"/>
    <s v=""/>
    <s v=""/>
    <s v="Adquisición de combustible mediante dispersión a monederos electrónicos"/>
    <s v="144"/>
    <s v=""/>
    <s v="144"/>
    <s v="144"/>
    <s v=""/>
    <s v=""/>
    <s v=""/>
    <s v=""/>
    <s v=""/>
    <s v=""/>
    <s v=""/>
    <s v=""/>
    <s v="Efectivale S. de R. L. de C.V."/>
    <s v="144"/>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4033.1"/>
    <n v="16278.4"/>
    <s v="220000.00"/>
    <s v="286000.00"/>
    <s v="Moneda Nacional"/>
    <s v=""/>
    <x v="1"/>
    <s v="Adquisición de combustible mediante dispersión a monederos electrónicos"/>
    <s v=""/>
    <s v="01/02/2025"/>
    <s v="31/12/2025"/>
    <s v="http://transparencia.ine.mx/sistemaot/cargaMasiva/Articulo70/2025/Formato28//JD10-GTO/tml1/contrato7.pdf"/>
    <s v=""/>
    <s v="144"/>
    <x v="0"/>
    <s v="Recursos federales"/>
    <s v="Presupuesto de Egresos de la federación"/>
    <s v=""/>
    <s v=""/>
    <s v=""/>
    <s v=""/>
    <s v=""/>
    <s v="No"/>
    <s v="144"/>
    <s v="Se da seguimiento por parte del área administrativa y del administrador del contrato"/>
    <s v=""/>
    <s v=""/>
    <s v=""/>
    <s v=""/>
    <s v="http://transparencia.ine.mx/sistemaot/cargaMasiva/Articulo70/2025/Formato28//JD10-GTO/tml1/factura7.pdf"/>
    <s v="JUNTA DISTRITAL EJECUTIVA NO.10 DE GUANAJUATO - URIANGATO"/>
    <s v="31/03/2025"/>
    <m/>
    <x v="7"/>
    <x v="0"/>
  </r>
  <r>
    <s v="2025"/>
    <s v="01/01/2025"/>
    <s v="31/03/2025"/>
    <x v="0"/>
    <x v="0"/>
    <x v="0"/>
    <s v="GT10-PS-25-043"/>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8.pdf"/>
    <s v="145"/>
    <s v=""/>
    <s v=""/>
    <s v="Arrendamiento JD"/>
    <s v="145"/>
    <s v=""/>
    <s v="145"/>
    <s v="145"/>
    <s v=""/>
    <s v=""/>
    <s v=""/>
    <s v=""/>
    <s v="Alfredo"/>
    <s v="Miranda"/>
    <s v="Muro"/>
    <s v="Hombre"/>
    <s v=""/>
    <s v="145"/>
    <s v="MIMA660313884"/>
    <s v="Calle"/>
    <s v="Vasco de Quiroga"/>
    <s v="1"/>
    <s v=""/>
    <s v="Colonia"/>
    <s v="La Joyita"/>
    <s v="1"/>
    <s v="Uriangato"/>
    <s v="41"/>
    <s v="Uriangato"/>
    <s v="11"/>
    <s v="Guanajuato"/>
    <s v="3898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ARRENDAMIENTO/011/2022"/>
    <s v="12/05/2022"/>
    <s v="01/03/2022"/>
    <s v="28/02/2026"/>
    <n v="55019.08"/>
    <n v="63822.13"/>
    <s v=""/>
    <s v=""/>
    <s v="Moneda Nacional"/>
    <s v=""/>
    <x v="1"/>
    <s v="Arrendamiento JD"/>
    <s v=""/>
    <s v="01/01/2025"/>
    <s v="31/01/2025"/>
    <s v="http://transparencia.ine.mx/sistemaot/cargaMasiva/Articulo70/2025/Formato28//JD10-GTO/tml1/contrato8.pdf"/>
    <s v=""/>
    <s v="145"/>
    <x v="0"/>
    <s v="Recursos federales"/>
    <s v="Presupuesto de Egresos de la federación"/>
    <s v=""/>
    <s v=""/>
    <s v=""/>
    <s v=""/>
    <s v=""/>
    <s v="Si"/>
    <s v="145"/>
    <s v="Se da seguimiento por parte del área administrativa y del administrador del contrato"/>
    <s v=""/>
    <s v=""/>
    <s v=""/>
    <s v=""/>
    <s v="http://transparencia.ine.mx/sistemaot/cargaMasiva/Articulo70/2025/Formato28//JD10-GTO/tml1/factura8.pdf"/>
    <s v="JUNTA DISTRITAL EJECUTIVA NO.10 DE GUANAJUATO - URIANGATO"/>
    <s v="31/03/2025"/>
    <m/>
    <x v="7"/>
    <x v="0"/>
  </r>
  <r>
    <s v="2025"/>
    <s v="01/01/2025"/>
    <s v="31/03/2025"/>
    <x v="0"/>
    <x v="0"/>
    <x v="0"/>
    <s v="GT10-PS-25-045"/>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9.pdf"/>
    <s v="146"/>
    <s v=""/>
    <s v=""/>
    <s v="Arrendamiento MAC 111053"/>
    <s v="146"/>
    <s v=""/>
    <s v="146"/>
    <s v="146"/>
    <s v=""/>
    <s v=""/>
    <s v=""/>
    <s v=""/>
    <s v="Manuel"/>
    <s v="Rodríguez"/>
    <s v="Gómez"/>
    <s v="Hombre"/>
    <s v=""/>
    <s v="146"/>
    <s v="ROGM551002KR0"/>
    <s v="Calle"/>
    <s v="Manuel Doblado"/>
    <s v="504"/>
    <s v=""/>
    <s v="Colonia"/>
    <s v="Centro"/>
    <s v="1"/>
    <s v="Cortazar"/>
    <s v="11"/>
    <s v="Cortazar"/>
    <s v="11"/>
    <s v="Guanajuato"/>
    <s v="3830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ARRENDAMIENTO/014/2021"/>
    <s v="01/05/2021"/>
    <s v="01/05/2021"/>
    <s v="30/04/2025"/>
    <n v="9787.77"/>
    <n v="11353.81"/>
    <s v=""/>
    <s v=""/>
    <s v="Moneda Nacional"/>
    <s v=""/>
    <x v="1"/>
    <s v="Arrendamiento MAC 111053"/>
    <s v=""/>
    <s v="01/01/2025"/>
    <s v="31/01/2025"/>
    <s v="http://transparencia.ine.mx/sistemaot/cargaMasiva/Articulo70/2025/Formato28//JD10-GTO/tml1/contrato9.pdf"/>
    <s v=""/>
    <s v="146"/>
    <x v="0"/>
    <s v="Recursos federales"/>
    <s v="Presupuesto de Egresos de la federación"/>
    <s v=""/>
    <s v=""/>
    <s v=""/>
    <s v=""/>
    <s v=""/>
    <s v="Si"/>
    <s v="146"/>
    <s v="Se da seguimiento por parte del área administrativa y del administrador del contrato"/>
    <s v=""/>
    <s v=""/>
    <s v=""/>
    <s v=""/>
    <s v="http://transparencia.ine.mx/sistemaot/cargaMasiva/Articulo70/2025/Formato28//JD10-GTO/tml1/factura9.pdf"/>
    <s v="JUNTA DISTRITAL EJECUTIVA NO.10 DE GUANAJUATO - URIANGATO"/>
    <s v="31/03/2025"/>
    <m/>
    <x v="7"/>
    <x v="0"/>
  </r>
  <r>
    <s v="2025"/>
    <s v="01/01/2025"/>
    <s v="31/03/2025"/>
    <x v="0"/>
    <x v="2"/>
    <x v="0"/>
    <s v="GT10-GV-25-05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0.pdf"/>
    <s v="147"/>
    <s v=""/>
    <s v=""/>
    <s v="Adquisición de combustible mediante dispersión a monederos electrónicos"/>
    <s v="147"/>
    <s v=""/>
    <s v="147"/>
    <s v="147"/>
    <s v=""/>
    <s v=""/>
    <s v=""/>
    <s v=""/>
    <s v=""/>
    <s v=""/>
    <s v=""/>
    <s v=""/>
    <s v="Efectivale S. de R. L. de C.V."/>
    <s v="147"/>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34780.160000000003"/>
    <n v="40344.99"/>
    <s v="220000.00"/>
    <s v="286000.00"/>
    <s v="Moneda Nacional"/>
    <s v=""/>
    <x v="1"/>
    <s v="Adquisición de combustible mediante dispersión a monederos electrónicos"/>
    <s v=""/>
    <s v="01/02/2025"/>
    <s v="31/12/2025"/>
    <s v="http://transparencia.ine.mx/sistemaot/cargaMasiva/Articulo70/2025/Formato28//JD10-GTO/tml1/contrato10.pdf"/>
    <s v=""/>
    <s v="147"/>
    <x v="0"/>
    <s v="Recursos federales"/>
    <s v="Presupuesto de Egresos de la federación"/>
    <s v=""/>
    <s v=""/>
    <s v=""/>
    <s v=""/>
    <s v=""/>
    <s v="No"/>
    <s v="147"/>
    <s v="Se da seguimiento por parte del área administrativa y del administrador del contrato"/>
    <s v=""/>
    <s v=""/>
    <s v=""/>
    <s v=""/>
    <s v="http://transparencia.ine.mx/sistemaot/cargaMasiva/Articulo70/2025/Formato28//JD10-GTO/tml1/factura10.pdf"/>
    <s v="JUNTA DISTRITAL EJECUTIVA NO.10 DE GUANAJUATO - URIANGATO"/>
    <s v="31/03/2025"/>
    <m/>
    <x v="7"/>
    <x v="0"/>
  </r>
  <r>
    <s v="2025"/>
    <s v="01/01/2025"/>
    <s v="31/03/2025"/>
    <x v="0"/>
    <x v="0"/>
    <x v="0"/>
    <s v="GT10-PS-25-053"/>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1.pdf"/>
    <s v="148"/>
    <s v=""/>
    <s v=""/>
    <s v="Arrendamiento MAC 111051"/>
    <s v="148"/>
    <s v=""/>
    <s v="148"/>
    <s v="148"/>
    <s v=""/>
    <s v=""/>
    <s v=""/>
    <s v=""/>
    <s v=""/>
    <s v=""/>
    <s v=""/>
    <s v=""/>
    <s v="Link Development Leasing y Desarrollo de Infraestructura y Negocios SAPI de CV"/>
    <s v="148"/>
    <s v="LDL201007L59"/>
    <s v="Calle"/>
    <s v="Loma del Gigante"/>
    <s v="101"/>
    <s v=""/>
    <s v="Colonia"/>
    <s v="Lomas del Campestre"/>
    <s v="1"/>
    <s v="León de los Aldama"/>
    <s v="20"/>
    <s v="León de los Aldama"/>
    <s v="11"/>
    <s v="Guanajuato"/>
    <s v="3715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1/2025"/>
    <s v="24/01/2025"/>
    <s v="01/01/2025"/>
    <s v="31/12/2028"/>
    <n v="25616.19"/>
    <n v="29714.78"/>
    <s v=""/>
    <s v=""/>
    <s v="Moneda Nacional"/>
    <s v=""/>
    <x v="1"/>
    <s v="Arrendamiento MAC 111051"/>
    <s v=""/>
    <s v="01/01/2025"/>
    <s v="31/01/2025"/>
    <s v="http://transparencia.ine.mx/sistemaot/cargaMasiva/Articulo70/2025/Formato28//JD10-GTO/tml1/contrato11.pdf"/>
    <s v=""/>
    <s v="148"/>
    <x v="0"/>
    <s v="Recursos federales"/>
    <s v="Presupuesto de Egresos de la federación"/>
    <s v=""/>
    <s v=""/>
    <s v=""/>
    <s v=""/>
    <s v=""/>
    <s v="No"/>
    <s v="148"/>
    <s v="Se da seguimiento por parte del área administrativa y del administrador del contrato"/>
    <s v=""/>
    <s v=""/>
    <s v=""/>
    <s v=""/>
    <s v="http://transparencia.ine.mx/sistemaot/cargaMasiva/Articulo70/2025/Formato28//JD10-GTO/tml1/factura11.pdf"/>
    <s v="JUNTA DISTRITAL EJECUTIVA NO.10 DE GUANAJUATO - URIANGATO"/>
    <s v="31/03/2025"/>
    <m/>
    <x v="7"/>
    <x v="0"/>
  </r>
  <r>
    <s v="2025"/>
    <s v="01/01/2025"/>
    <s v="31/03/2025"/>
    <x v="0"/>
    <x v="2"/>
    <x v="0"/>
    <s v="GT10-GV-25-059"/>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2.pdf"/>
    <s v="149"/>
    <s v=""/>
    <s v=""/>
    <s v="Adquisición de combustible mediante dispersión a monederos electrónicos"/>
    <s v="149"/>
    <s v=""/>
    <s v="149"/>
    <s v="149"/>
    <s v=""/>
    <s v=""/>
    <s v=""/>
    <s v=""/>
    <s v=""/>
    <s v=""/>
    <s v=""/>
    <s v=""/>
    <s v="Efectivale S. de R. L. de C.V."/>
    <s v="149"/>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354.2"/>
    <n v="1570.87"/>
    <s v="220000.00"/>
    <s v="286000.00"/>
    <s v="Moneda Nacional"/>
    <s v=""/>
    <x v="1"/>
    <s v="Adquisición de combustible mediante dispersión a monederos electrónicos"/>
    <s v=""/>
    <s v="01/02/2025"/>
    <s v="31/12/2025"/>
    <s v="http://transparencia.ine.mx/sistemaot/cargaMasiva/Articulo70/2025/Formato28//JD10-GTO/tml1/contrato12.pdf"/>
    <s v=""/>
    <s v="149"/>
    <x v="0"/>
    <s v="Recursos federales"/>
    <s v="Presupuesto de Egresos de la federación"/>
    <s v=""/>
    <s v=""/>
    <s v=""/>
    <s v=""/>
    <s v=""/>
    <s v="No"/>
    <s v="149"/>
    <s v="Se da seguimiento por parte del área administrativa y del administrador del contrato"/>
    <s v=""/>
    <s v=""/>
    <s v=""/>
    <s v=""/>
    <s v="http://transparencia.ine.mx/sistemaot/cargaMasiva/Articulo70/2025/Formato28//JD10-GTO/tml1/factura12.pdf"/>
    <s v="JUNTA DISTRITAL EJECUTIVA NO.10 DE GUANAJUATO - URIANGATO"/>
    <s v="31/03/2025"/>
    <m/>
    <x v="7"/>
    <x v="0"/>
  </r>
  <r>
    <s v="2025"/>
    <s v="01/01/2025"/>
    <s v="31/03/2025"/>
    <x v="0"/>
    <x v="2"/>
    <x v="0"/>
    <s v="GT10-GV-25-064"/>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3.pdf"/>
    <s v="150"/>
    <s v=""/>
    <s v=""/>
    <s v="Adquisición de combustible mediante dispersión a monederos electrónicos"/>
    <s v="150"/>
    <s v=""/>
    <s v="150"/>
    <s v="150"/>
    <s v=""/>
    <s v=""/>
    <s v=""/>
    <s v=""/>
    <s v=""/>
    <s v=""/>
    <s v=""/>
    <s v=""/>
    <s v="Efectivale S. de R. L. de C.V."/>
    <s v="150"/>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3712.09"/>
    <n v="15906.03"/>
    <s v="220000.00"/>
    <s v="286000.00"/>
    <s v="Moneda Nacional"/>
    <s v=""/>
    <x v="1"/>
    <s v="Adquisición de combustible mediante dispersión a monederos electrónicos"/>
    <s v=""/>
    <s v="01/02/2025"/>
    <s v="31/12/2025"/>
    <s v="http://transparencia.ine.mx/sistemaot/cargaMasiva/Articulo70/2025/Formato28//JD10-GTO/tml1/contrato13.pdf"/>
    <s v=""/>
    <s v="150"/>
    <x v="0"/>
    <s v="Recursos federales"/>
    <s v="Presupuesto de Egresos de la federación"/>
    <s v=""/>
    <s v=""/>
    <s v=""/>
    <s v=""/>
    <s v=""/>
    <s v="No"/>
    <s v="150"/>
    <s v="Se da seguimiento por parte del área administrativa y del administrador del contrato"/>
    <s v=""/>
    <s v=""/>
    <s v=""/>
    <s v=""/>
    <s v="http://transparencia.ine.mx/sistemaot/cargaMasiva/Articulo70/2025/Formato28//JD10-GTO/tml1/factura13.pdf"/>
    <s v="JUNTA DISTRITAL EJECUTIVA NO.10 DE GUANAJUATO - URIANGATO"/>
    <s v="31/03/2025"/>
    <m/>
    <x v="7"/>
    <x v="0"/>
  </r>
  <r>
    <s v="2025"/>
    <s v="01/01/2025"/>
    <s v="31/03/2025"/>
    <x v="0"/>
    <x v="2"/>
    <x v="0"/>
    <s v="GT10-GV-25-073"/>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4.pdf"/>
    <s v="151"/>
    <s v=""/>
    <s v=""/>
    <s v="Adquisición de combustible mediante dispersión a monederos electrónicos"/>
    <s v="151"/>
    <s v=""/>
    <s v="151"/>
    <s v="151"/>
    <s v=""/>
    <s v=""/>
    <s v=""/>
    <s v=""/>
    <s v=""/>
    <s v=""/>
    <s v=""/>
    <s v=""/>
    <s v="Efectivale S. de R. L. de C.V."/>
    <s v="151"/>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3581.08"/>
    <n v="4154.05"/>
    <s v="220000.00"/>
    <s v="286000.00"/>
    <s v="Moneda Nacional"/>
    <s v=""/>
    <x v="1"/>
    <s v="Adquisición de combustible mediante dispersión a monederos electrónicos"/>
    <s v=""/>
    <s v="01/02/2025"/>
    <s v="31/12/2025"/>
    <s v="http://transparencia.ine.mx/sistemaot/cargaMasiva/Articulo70/2025/Formato28//JD10-GTO/tml1/contrato14.pdf"/>
    <s v=""/>
    <s v="151"/>
    <x v="0"/>
    <s v="Recursos federales"/>
    <s v="Presupuesto de Egresos de la federación"/>
    <s v=""/>
    <s v=""/>
    <s v=""/>
    <s v=""/>
    <s v=""/>
    <s v="No"/>
    <s v="151"/>
    <s v="Se da seguimiento por parte del área administrativa y del administrador del contrato"/>
    <s v=""/>
    <s v=""/>
    <s v=""/>
    <s v=""/>
    <s v="http://transparencia.ine.mx/sistemaot/cargaMasiva/Articulo70/2025/Formato28//JD10-GTO/tml1/factura14.pdf"/>
    <s v="JUNTA DISTRITAL EJECUTIVA NO.10 DE GUANAJUATO - URIANGATO"/>
    <s v="31/03/2025"/>
    <m/>
    <x v="7"/>
    <x v="0"/>
  </r>
  <r>
    <s v="2025"/>
    <s v="01/01/2025"/>
    <s v="31/03/2025"/>
    <x v="0"/>
    <x v="0"/>
    <x v="0"/>
    <s v="GT10-PS-25-084"/>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5.pdf"/>
    <s v="152"/>
    <s v=""/>
    <s v=""/>
    <s v="Arrendamiento JD"/>
    <s v="152"/>
    <s v=""/>
    <s v="152"/>
    <s v="152"/>
    <s v=""/>
    <s v=""/>
    <s v=""/>
    <s v=""/>
    <s v="Alfredo"/>
    <s v="Miranda"/>
    <s v="Muro"/>
    <s v="Hombre"/>
    <s v=""/>
    <s v="152"/>
    <s v="MIMA660313884"/>
    <s v="Calle"/>
    <s v="Vasco de Quiroga"/>
    <s v="1"/>
    <s v=""/>
    <s v="Colonia"/>
    <s v="La Joyita"/>
    <s v="1"/>
    <s v="Uriangato"/>
    <s v="41"/>
    <s v="Uriangato"/>
    <s v="11"/>
    <s v="Guanajuato"/>
    <s v="3898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ARRENDAMIENTO/011/2022"/>
    <s v="12/05/2022"/>
    <s v="01/03/2022"/>
    <s v="28/02/2026"/>
    <n v="55019.08"/>
    <n v="63822.13"/>
    <s v=""/>
    <s v=""/>
    <s v="Moneda Nacional"/>
    <s v=""/>
    <x v="1"/>
    <s v="Arrendamiento JD"/>
    <s v=""/>
    <s v="01/02/2025"/>
    <s v="28/02/2025"/>
    <s v="http://transparencia.ine.mx/sistemaot/cargaMasiva/Articulo70/2025/Formato28//JD10-GTO/tml1/contrato15.pdf"/>
    <s v=""/>
    <s v="152"/>
    <x v="0"/>
    <s v="Recursos federales"/>
    <s v="Presupuesto de Egresos de la federación"/>
    <s v=""/>
    <s v=""/>
    <s v=""/>
    <s v=""/>
    <s v=""/>
    <s v="Si"/>
    <s v="152"/>
    <s v="Se da seguimiento por parte del área administrativa y del administrador del contrato"/>
    <s v=""/>
    <s v=""/>
    <s v=""/>
    <s v=""/>
    <s v="http://transparencia.ine.mx/sistemaot/cargaMasiva/Articulo70/2025/Formato28//JD10-GTO/tml1/factura15.pdf"/>
    <s v="JUNTA DISTRITAL EJECUTIVA NO.10 DE GUANAJUATO - URIANGATO"/>
    <s v="31/03/2025"/>
    <m/>
    <x v="7"/>
    <x v="0"/>
  </r>
  <r>
    <s v="2025"/>
    <s v="01/01/2025"/>
    <s v="31/03/2025"/>
    <x v="0"/>
    <x v="0"/>
    <x v="0"/>
    <s v="GT10-PS-25-086"/>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6.pdf"/>
    <s v="153"/>
    <s v=""/>
    <s v=""/>
    <s v="Arrendamiento MAC 111052"/>
    <s v="153"/>
    <s v=""/>
    <s v="153"/>
    <s v="153"/>
    <s v=""/>
    <s v=""/>
    <s v=""/>
    <s v=""/>
    <s v="José Juan"/>
    <s v="Bucio"/>
    <s v="Domínguez"/>
    <s v="Hombre"/>
    <s v=""/>
    <s v="153"/>
    <s v="BUDJ580624VB7"/>
    <s v="Prolongación"/>
    <s v="Madero"/>
    <s v="844"/>
    <s v=""/>
    <s v="Colonia"/>
    <s v="Centro"/>
    <s v="1"/>
    <s v="Salvatierra"/>
    <s v="28"/>
    <s v="Salvatierra"/>
    <s v="11"/>
    <s v="Guanajuato"/>
    <s v="3890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2/2025"/>
    <s v="24/01/2025"/>
    <s v="01/01/2025"/>
    <s v="31/12/2028"/>
    <n v="13142.22"/>
    <n v="15244.98"/>
    <s v=""/>
    <s v=""/>
    <s v="Moneda Nacional"/>
    <s v=""/>
    <x v="1"/>
    <s v="Arrendamiento MAC 111052"/>
    <s v=""/>
    <s v="01/02/2025"/>
    <s v="28/02/2025"/>
    <s v="http://transparencia.ine.mx/sistemaot/cargaMasiva/Articulo70/2025/Formato28//JD10-GTO/tml1/contrato16.pdf"/>
    <s v=""/>
    <s v="153"/>
    <x v="0"/>
    <s v="Recursos federales"/>
    <s v="Presupuesto de Egresos de la federación"/>
    <s v=""/>
    <s v=""/>
    <s v=""/>
    <s v=""/>
    <s v=""/>
    <s v="No"/>
    <s v="153"/>
    <s v="Se da seguimiento por parte del área administrativa y del administrador del contrato"/>
    <s v=""/>
    <s v=""/>
    <s v=""/>
    <s v=""/>
    <s v="http://transparencia.ine.mx/sistemaot/cargaMasiva/Articulo70/2025/Formato28//JD10-GTO/tml1/factura16.pdf"/>
    <s v="JUNTA DISTRITAL EJECUTIVA NO.10 DE GUANAJUATO - URIANGATO"/>
    <s v="31/03/2025"/>
    <m/>
    <x v="7"/>
    <x v="0"/>
  </r>
  <r>
    <s v="2025"/>
    <s v="01/01/2025"/>
    <s v="31/03/2025"/>
    <x v="0"/>
    <x v="1"/>
    <x v="0"/>
    <s v="GT10-PV-25-089"/>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7.pdf"/>
    <s v="154"/>
    <s v=""/>
    <s v=""/>
    <s v="Servicio de fotocopiado"/>
    <s v="154"/>
    <s v=""/>
    <s v="154"/>
    <s v="154"/>
    <s v=""/>
    <s v=""/>
    <s v=""/>
    <s v=""/>
    <s v=""/>
    <s v=""/>
    <s v=""/>
    <s v=""/>
    <s v="MHK TI Soluciones S.A de C.V"/>
    <s v="154"/>
    <s v="MTS141126MBA"/>
    <s v="Boulevard"/>
    <s v="Juan José Torre Landa Oriente"/>
    <s v="1005"/>
    <s v=""/>
    <s v="Colonia"/>
    <s v="San Rafael"/>
    <s v="1"/>
    <s v="León de los Aldama"/>
    <s v="20"/>
    <s v="León de los Aldama"/>
    <s v="11"/>
    <s v="Guanajuato"/>
    <s v="3748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8/2025"/>
    <s v="24/01/2025"/>
    <s v="01/01/2025"/>
    <s v="31/12/2025"/>
    <n v="16958.8"/>
    <n v="19672.21"/>
    <s v=""/>
    <s v=""/>
    <s v="Moneda Nacional"/>
    <s v=""/>
    <x v="1"/>
    <s v="Servicio de fotocopiado"/>
    <s v=""/>
    <s v="01/02/2025"/>
    <s v="28/02/2025"/>
    <s v="http://transparencia.ine.mx/sistemaot/cargaMasiva/Articulo70/2025/Formato28//JD10-GTO/tml1/contrato17.pdf"/>
    <s v=""/>
    <s v="154"/>
    <x v="0"/>
    <s v="Recursos federales"/>
    <s v="Presupuesto de Egresos de la federación"/>
    <s v=""/>
    <s v=""/>
    <s v=""/>
    <s v=""/>
    <s v=""/>
    <s v="No"/>
    <s v="154"/>
    <s v="Se da seguimiento por parte del área administrativa y del administrador del contrato"/>
    <s v=""/>
    <s v=""/>
    <s v=""/>
    <s v=""/>
    <s v="http://transparencia.ine.mx/sistemaot/cargaMasiva/Articulo70/2025/Formato28//JD10-GTO/tml1/factura17.pdf"/>
    <s v="JUNTA DISTRITAL EJECUTIVA NO.10 DE GUANAJUATO - URIANGATO"/>
    <s v="31/03/2025"/>
    <m/>
    <x v="7"/>
    <x v="0"/>
  </r>
  <r>
    <s v="2025"/>
    <s v="01/01/2025"/>
    <s v="31/03/2025"/>
    <x v="0"/>
    <x v="1"/>
    <x v="0"/>
    <s v="GT10-PV-25-098"/>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8.pdf"/>
    <s v="155"/>
    <s v=""/>
    <s v=""/>
    <s v="Servicio de vigilancia JD"/>
    <s v="155"/>
    <s v=""/>
    <s v="155"/>
    <s v="155"/>
    <s v=""/>
    <s v=""/>
    <s v=""/>
    <s v=""/>
    <s v=""/>
    <s v=""/>
    <s v=""/>
    <s v=""/>
    <s v="ARZAA Proteccion y Vigilancia Especializada SA de CV"/>
    <s v="155"/>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05/2024"/>
    <s v="24/01/2024"/>
    <s v="01/02/2024"/>
    <s v="28/02/2025"/>
    <n v="21120.69"/>
    <n v="24500"/>
    <s v=""/>
    <s v=""/>
    <s v="Moneda Nacional"/>
    <s v=""/>
    <x v="1"/>
    <s v="Servicio vigilancia JD"/>
    <s v=""/>
    <s v="01/02/2025"/>
    <s v="28/02/2025"/>
    <s v="http://transparencia.ine.mx/sistemaot/cargaMasiva/Articulo70/2025/Formato28//JD10-GTO/tml1/contrato18.pdf"/>
    <s v=""/>
    <s v="155"/>
    <x v="0"/>
    <s v="Recursos federales"/>
    <s v="Presupuesto de Egresos de la federación"/>
    <s v=""/>
    <s v=""/>
    <s v=""/>
    <s v=""/>
    <s v=""/>
    <s v="Si"/>
    <s v="155"/>
    <s v="Se da seguimiento por parte del área administrativa y del administrador del contrato"/>
    <s v=""/>
    <s v=""/>
    <s v=""/>
    <s v=""/>
    <s v="http://transparencia.ine.mx/sistemaot/cargaMasiva/Articulo70/2025/Formato28//JD10-GTO/tml1/factura18.pdf"/>
    <s v="JUNTA DISTRITAL EJECUTIVA NO.10 DE GUANAJUATO - URIANGATO"/>
    <s v="31/03/2025"/>
    <m/>
    <x v="7"/>
    <x v="0"/>
  </r>
  <r>
    <s v="2025"/>
    <s v="01/01/2025"/>
    <s v="31/03/2025"/>
    <x v="0"/>
    <x v="1"/>
    <x v="0"/>
    <s v="GT10-PV-25-099"/>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9.pdf"/>
    <s v="156"/>
    <s v=""/>
    <s v=""/>
    <s v="Servicio de limpieza JD"/>
    <s v="156"/>
    <s v=""/>
    <s v="156"/>
    <s v="156"/>
    <s v=""/>
    <s v=""/>
    <s v=""/>
    <s v=""/>
    <s v=""/>
    <s v=""/>
    <s v=""/>
    <s v=""/>
    <s v="ARZAA Proteccion y Vigilancia Especializada SA de CV"/>
    <s v="156"/>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4/2025"/>
    <s v="24/01/2025"/>
    <s v="01/01/2025"/>
    <s v="31/12/2025"/>
    <n v="10000"/>
    <n v="11600"/>
    <s v=""/>
    <s v=""/>
    <s v="Moneda Nacional"/>
    <s v=""/>
    <x v="1"/>
    <s v="Servicio de limpieza JD"/>
    <s v=""/>
    <s v="01/02/2025"/>
    <s v="28/02/2025"/>
    <s v="http://transparencia.ine.mx/sistemaot/cargaMasiva/Articulo70/2025/Formato28//JD10-GTO/tml1/contrato19.pdf"/>
    <s v=""/>
    <s v="156"/>
    <x v="0"/>
    <s v="Recursos federales"/>
    <s v="Presupuesto de Egresos de la federación"/>
    <s v=""/>
    <s v=""/>
    <s v=""/>
    <s v=""/>
    <s v=""/>
    <s v="No"/>
    <s v="156"/>
    <s v="Se da seguimiento por parte del área administrativa y del administrador del contrato"/>
    <s v=""/>
    <s v=""/>
    <s v=""/>
    <s v=""/>
    <s v="http://transparencia.ine.mx/sistemaot/cargaMasiva/Articulo70/2025/Formato28//JD10-GTO/tml1/factura19.pdf"/>
    <s v="JUNTA DISTRITAL EJECUTIVA NO.10 DE GUANAJUATO - URIANGATO"/>
    <s v="31/03/2025"/>
    <m/>
    <x v="7"/>
    <x v="0"/>
  </r>
  <r>
    <s v="2025"/>
    <s v="01/01/2025"/>
    <s v="31/03/2025"/>
    <x v="0"/>
    <x v="1"/>
    <x v="0"/>
    <s v="GT10-PV-25-100-"/>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0.pdf"/>
    <s v="157"/>
    <s v=""/>
    <s v=""/>
    <s v="Servicio de Vigilancia MAC 111051"/>
    <s v="157"/>
    <s v=""/>
    <s v="157"/>
    <s v="157"/>
    <s v=""/>
    <s v=""/>
    <s v=""/>
    <s v=""/>
    <s v=""/>
    <s v=""/>
    <s v=""/>
    <s v=""/>
    <s v="ARZAA Proteccion y Vigilancia Especializada SA de CV"/>
    <s v="157"/>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38/2024"/>
    <s v="01/07/2024"/>
    <s v="01/07/2024"/>
    <s v="28/02/2025"/>
    <n v="10948.28"/>
    <n v="12700"/>
    <s v=""/>
    <s v=""/>
    <s v="Moneda Nacional"/>
    <s v=""/>
    <x v="1"/>
    <s v="Servicio de Vigilancia MAC 111051"/>
    <s v=""/>
    <s v="01/02/2025"/>
    <s v="28/02/2025"/>
    <s v="http://transparencia.ine.mx/sistemaot/cargaMasiva/Articulo70/2025/Formato28//JD10-GTO/tml1/contrato20.pdf"/>
    <s v=""/>
    <s v="157"/>
    <x v="0"/>
    <s v="Recursos federales"/>
    <s v="Presupuesto de Egresos de la federación"/>
    <s v=""/>
    <s v=""/>
    <s v=""/>
    <s v=""/>
    <s v=""/>
    <s v="Si"/>
    <s v="157"/>
    <s v="Se da seguimiento por parte del área administrativa y del administrador del contrato"/>
    <s v=""/>
    <s v=""/>
    <s v=""/>
    <s v=""/>
    <s v="http://transparencia.ine.mx/sistemaot/cargaMasiva/Articulo70/2025/Formato28//JD10-GTO/tml1/factura20.pdf"/>
    <s v="JUNTA DISTRITAL EJECUTIVA NO.10 DE GUANAJUATO - URIANGATO"/>
    <s v="31/03/2025"/>
    <m/>
    <x v="7"/>
    <x v="0"/>
  </r>
  <r>
    <s v="2025"/>
    <s v="01/01/2025"/>
    <s v="31/03/2025"/>
    <x v="0"/>
    <x v="1"/>
    <x v="0"/>
    <s v="GT10-PV-25-10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1.pdf"/>
    <s v="158"/>
    <s v=""/>
    <s v=""/>
    <s v="Servicio de limpieza MAC 111051"/>
    <s v="158"/>
    <s v=""/>
    <s v="158"/>
    <s v="158"/>
    <s v=""/>
    <s v=""/>
    <s v=""/>
    <s v=""/>
    <s v=""/>
    <s v=""/>
    <s v=""/>
    <s v=""/>
    <s v="ARZAA Proteccion y Vigilancia Especializada SA de CV"/>
    <s v="158"/>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5/2025"/>
    <s v="24/01/2025"/>
    <s v="01/01/2025"/>
    <s v="31/12/2025"/>
    <n v="7672.41"/>
    <n v="8900"/>
    <s v=""/>
    <s v=""/>
    <s v="Moneda Nacional"/>
    <s v=""/>
    <x v="1"/>
    <s v="Servicio de limpieza MAC 111051"/>
    <s v=""/>
    <s v="01/02/2025"/>
    <s v="28/02/2025"/>
    <s v="http://transparencia.ine.mx/sistemaot/cargaMasiva/Articulo70/2025/Formato28//JD10-GTO/tml1/contrato21.pdf"/>
    <s v=""/>
    <s v="158"/>
    <x v="0"/>
    <s v="Recursos federales"/>
    <s v="Presupuesto de Egresos de la federación"/>
    <s v=""/>
    <s v=""/>
    <s v=""/>
    <s v=""/>
    <s v=""/>
    <s v="No"/>
    <s v="158"/>
    <s v="Se da seguimiento por parte del área administrativa y del administrador del contrato"/>
    <s v=""/>
    <s v=""/>
    <s v=""/>
    <s v=""/>
    <s v="http://transparencia.ine.mx/sistemaot/cargaMasiva/Articulo70/2025/Formato28//JD10-GTO/tml1/factura21.pdf"/>
    <s v="JUNTA DISTRITAL EJECUTIVA NO.10 DE GUANAJUATO - URIANGATO"/>
    <s v="31/03/2025"/>
    <m/>
    <x v="7"/>
    <x v="0"/>
  </r>
  <r>
    <s v="2025"/>
    <s v="01/01/2025"/>
    <s v="31/03/2025"/>
    <x v="0"/>
    <x v="1"/>
    <x v="0"/>
    <s v="GT10-PV-25-102"/>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2.pdf"/>
    <s v="159"/>
    <s v=""/>
    <s v=""/>
    <s v="Servicio de vigilancia MAC 111052"/>
    <s v="159"/>
    <s v=""/>
    <s v="159"/>
    <s v="159"/>
    <s v=""/>
    <s v=""/>
    <s v=""/>
    <s v=""/>
    <s v=""/>
    <s v=""/>
    <s v=""/>
    <s v=""/>
    <s v="ARZAA Proteccion y Vigilancia Especializada SA de CV"/>
    <s v="159"/>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39/2024"/>
    <s v="01/07/2024"/>
    <s v="01/07/2024"/>
    <s v="28/02/2025"/>
    <n v="10948.28"/>
    <n v="12700"/>
    <s v=""/>
    <s v=""/>
    <s v="Moneda Nacional"/>
    <s v=""/>
    <x v="1"/>
    <s v="Servicio de vigilancia MAC 111052"/>
    <s v=""/>
    <s v="01/02/2025"/>
    <s v="28/02/2025"/>
    <s v="http://transparencia.ine.mx/sistemaot/cargaMasiva/Articulo70/2025/Formato28//JD10-GTO/tml1/contrato22.pdf"/>
    <s v=""/>
    <s v="159"/>
    <x v="0"/>
    <s v="Recursos federales"/>
    <s v="Presupuesto de Egresos de la federación"/>
    <s v=""/>
    <s v=""/>
    <s v=""/>
    <s v=""/>
    <s v=""/>
    <s v="Si"/>
    <s v="159"/>
    <s v="Se da seguimiento por parte del área administrativa y del administrador del contrato"/>
    <s v=""/>
    <s v=""/>
    <s v=""/>
    <s v=""/>
    <s v="http://transparencia.ine.mx/sistemaot/cargaMasiva/Articulo70/2025/Formato28//JD10-GTO/tml1/factura22.pdf"/>
    <s v="JUNTA DISTRITAL EJECUTIVA NO.10 DE GUANAJUATO - URIANGATO"/>
    <s v="31/03/2025"/>
    <m/>
    <x v="7"/>
    <x v="0"/>
  </r>
  <r>
    <s v="2025"/>
    <s v="01/01/2025"/>
    <s v="31/03/2025"/>
    <x v="0"/>
    <x v="1"/>
    <x v="0"/>
    <s v="GT10-PV-25-103"/>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3.pdf"/>
    <s v="160"/>
    <s v=""/>
    <s v=""/>
    <s v="Servicio de limpieza MAC 111052"/>
    <s v="160"/>
    <s v=""/>
    <s v="160"/>
    <s v="160"/>
    <s v=""/>
    <s v=""/>
    <s v=""/>
    <s v=""/>
    <s v=""/>
    <s v=""/>
    <s v=""/>
    <s v=""/>
    <s v="ARZAA Proteccion y Vigilancia Especializada SA de CV"/>
    <s v="160"/>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6/2025"/>
    <s v="24/01/2025"/>
    <s v="01/01/2025"/>
    <s v="31/12/2025"/>
    <n v="7672.41"/>
    <n v="8900"/>
    <s v=""/>
    <s v=""/>
    <s v="Moneda Nacional"/>
    <s v=""/>
    <x v="1"/>
    <s v="Servicio de limpieza MAC 111052"/>
    <s v=""/>
    <s v="01/02/2025"/>
    <s v="28/02/2025"/>
    <s v="http://transparencia.ine.mx/sistemaot/cargaMasiva/Articulo70/2025/Formato28//JD10-GTO/tml1/contrato23.pdf"/>
    <s v=""/>
    <s v="160"/>
    <x v="0"/>
    <s v="Recursos federales"/>
    <s v="Presupuesto de Egresos de la federación"/>
    <s v=""/>
    <s v=""/>
    <s v=""/>
    <s v=""/>
    <s v=""/>
    <s v="No"/>
    <s v="160"/>
    <s v="Se da seguimiento por parte del área administrativa y del administrador del contrato"/>
    <s v=""/>
    <s v=""/>
    <s v=""/>
    <s v=""/>
    <s v="http://transparencia.ine.mx/sistemaot/cargaMasiva/Articulo70/2025/Formato28//JD10-GTO/tml1/factura23.pdf"/>
    <s v="JUNTA DISTRITAL EJECUTIVA NO.10 DE GUANAJUATO - URIANGATO"/>
    <s v="31/03/2025"/>
    <m/>
    <x v="7"/>
    <x v="0"/>
  </r>
  <r>
    <s v="2025"/>
    <s v="01/01/2025"/>
    <s v="31/03/2025"/>
    <x v="0"/>
    <x v="1"/>
    <x v="0"/>
    <s v="GT10-PV-25-104"/>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4.pdf"/>
    <s v="161"/>
    <s v=""/>
    <s v=""/>
    <s v="Servicio de vigilancia MAC 111053"/>
    <s v="161"/>
    <s v=""/>
    <s v="161"/>
    <s v="161"/>
    <s v=""/>
    <s v=""/>
    <s v=""/>
    <s v=""/>
    <s v=""/>
    <s v=""/>
    <s v=""/>
    <s v=""/>
    <s v="ARZAA Proteccion y Vigilancia Especializada SA de CV"/>
    <s v="161"/>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40/2024"/>
    <s v="01/07/2024"/>
    <s v="01/07/2024"/>
    <s v="28/02/2025"/>
    <n v="10948.28"/>
    <n v="12700"/>
    <s v=""/>
    <s v=""/>
    <s v="Moneda Nacional"/>
    <s v=""/>
    <x v="1"/>
    <s v="Servicio de vigilancia MAC 111053"/>
    <s v=""/>
    <s v="01/02/2025"/>
    <s v="28/02/2025"/>
    <s v="http://transparencia.ine.mx/sistemaot/cargaMasiva/Articulo70/2025/Formato28//JD10-GTO/tml1/contrato24.pdf"/>
    <s v=""/>
    <s v="161"/>
    <x v="0"/>
    <s v="Recursos federales"/>
    <s v="Presupuesto de Egresos de la federación"/>
    <s v=""/>
    <s v=""/>
    <s v=""/>
    <s v=""/>
    <s v=""/>
    <s v="Si"/>
    <s v="161"/>
    <s v="Se da seguimiento por parte del área administrativa y del administrador del contrato"/>
    <s v=""/>
    <s v=""/>
    <s v=""/>
    <s v=""/>
    <s v="http://transparencia.ine.mx/sistemaot/cargaMasiva/Articulo70/2025/Formato28//JD10-GTO/tml1/factura24.pdf"/>
    <s v="JUNTA DISTRITAL EJECUTIVA NO.10 DE GUANAJUATO - URIANGATO"/>
    <s v="31/03/2025"/>
    <m/>
    <x v="7"/>
    <x v="0"/>
  </r>
  <r>
    <s v="2025"/>
    <s v="01/01/2025"/>
    <s v="31/03/2025"/>
    <x v="0"/>
    <x v="1"/>
    <x v="0"/>
    <s v="GT10-PV-25-105"/>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5.pdf"/>
    <s v="162"/>
    <s v=""/>
    <s v=""/>
    <s v="Servicio de limpieza MAC 111053"/>
    <s v="162"/>
    <s v=""/>
    <s v="162"/>
    <s v="162"/>
    <s v=""/>
    <s v=""/>
    <s v=""/>
    <s v=""/>
    <s v=""/>
    <s v=""/>
    <s v=""/>
    <s v=""/>
    <s v="ARZAA Proteccion y Vigilancia Especializada SA de CV"/>
    <s v="162"/>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7/2025"/>
    <s v="24/01/2025"/>
    <s v="01/01/2025"/>
    <s v="31/12/2025"/>
    <n v="7672.41"/>
    <n v="8900"/>
    <s v=""/>
    <s v=""/>
    <s v="Moneda Nacional"/>
    <s v=""/>
    <x v="1"/>
    <s v="Servicio de limpieza MAC 111053"/>
    <s v=""/>
    <s v="01/02/2025"/>
    <s v="28/02/2025"/>
    <s v="http://transparencia.ine.mx/sistemaot/cargaMasiva/Articulo70/2025/Formato28//JD10-GTO/tml1/contrato25.pdf"/>
    <s v=""/>
    <s v="162"/>
    <x v="0"/>
    <s v="Recursos federales"/>
    <s v="Presupuesto de Egresos de la federación"/>
    <s v=""/>
    <s v=""/>
    <s v=""/>
    <s v=""/>
    <s v=""/>
    <s v="No"/>
    <s v="162"/>
    <s v="Se da seguimiento por parte del área administrativa y del administrador del contrato"/>
    <s v=""/>
    <s v=""/>
    <s v=""/>
    <s v=""/>
    <s v="http://transparencia.ine.mx/sistemaot/cargaMasiva/Articulo70/2025/Formato28//JD10-GTO/tml1/factura25.pdf"/>
    <s v="JUNTA DISTRITAL EJECUTIVA NO.10 DE GUANAJUATO - URIANGATO"/>
    <s v="31/03/2025"/>
    <m/>
    <x v="7"/>
    <x v="0"/>
  </r>
  <r>
    <s v="2025"/>
    <s v="01/01/2025"/>
    <s v="31/03/2025"/>
    <x v="0"/>
    <x v="0"/>
    <x v="0"/>
    <s v="GT10-PS-25-107"/>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6.pdf"/>
    <s v="163"/>
    <s v=""/>
    <s v=""/>
    <s v="Arrendamiento MAC 111053"/>
    <s v="163"/>
    <s v=""/>
    <s v="163"/>
    <s v="163"/>
    <s v=""/>
    <s v=""/>
    <s v=""/>
    <s v=""/>
    <s v="Manuel"/>
    <s v="Rodríguez"/>
    <s v="Gómez"/>
    <s v="Hombre"/>
    <s v=""/>
    <s v="163"/>
    <s v="ROGM551002KR0"/>
    <s v="Calle"/>
    <s v="Manuel Doblado"/>
    <s v="504"/>
    <s v=""/>
    <s v="Colonia"/>
    <s v="Centro"/>
    <s v="1"/>
    <s v="Cortazar"/>
    <s v="11"/>
    <s v="Cortazar"/>
    <s v="11"/>
    <s v="Guanajuato"/>
    <s v="3830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ARRENDAMIENTO/014/2021"/>
    <s v="01/05/2021"/>
    <s v="01/05/2021"/>
    <s v="30/04/2025"/>
    <n v="9787.77"/>
    <n v="11353.81"/>
    <s v=""/>
    <s v=""/>
    <s v="Moneda Nacional"/>
    <s v=""/>
    <x v="1"/>
    <s v="Arrendamiento MAC 111053"/>
    <s v=""/>
    <s v="01/02/2025"/>
    <s v="28/02/2025"/>
    <s v="http://transparencia.ine.mx/sistemaot/cargaMasiva/Articulo70/2025/Formato28//JD10-GTO/tml1/contrato26.pdf"/>
    <s v=""/>
    <s v="163"/>
    <x v="0"/>
    <s v="Recursos federales"/>
    <s v="Presupuesto de Egresos de la federación"/>
    <s v=""/>
    <s v=""/>
    <s v=""/>
    <s v=""/>
    <s v=""/>
    <s v="Si"/>
    <s v="163"/>
    <s v="Se da seguimiento por parte del área administrativa y del administrador del contrato"/>
    <s v=""/>
    <s v=""/>
    <s v=""/>
    <s v=""/>
    <s v="http://transparencia.ine.mx/sistemaot/cargaMasiva/Articulo70/2025/Formato28//JD10-GTO/tml1/factura26.pdf"/>
    <s v="JUNTA DISTRITAL EJECUTIVA NO.10 DE GUANAJUATO - URIANGATO"/>
    <s v="31/03/2025"/>
    <m/>
    <x v="7"/>
    <x v="0"/>
  </r>
  <r>
    <s v="2025"/>
    <s v="01/01/2025"/>
    <s v="31/03/2025"/>
    <x v="0"/>
    <x v="2"/>
    <x v="0"/>
    <s v="GT10-GV-25-110"/>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7.pdf"/>
    <s v="164"/>
    <s v=""/>
    <s v=""/>
    <s v="Adquisición de combustible mediante dispersión a monederos electrónicos"/>
    <s v="164"/>
    <s v=""/>
    <s v="164"/>
    <s v="164"/>
    <s v=""/>
    <s v=""/>
    <s v=""/>
    <s v=""/>
    <s v=""/>
    <s v=""/>
    <s v=""/>
    <s v=""/>
    <s v="Efectivale S. de R. L. de C.V."/>
    <s v="164"/>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3712.09"/>
    <n v="15906.03"/>
    <s v="220000.00"/>
    <s v="286000.00"/>
    <s v="Moneda Nacional"/>
    <s v=""/>
    <x v="1"/>
    <s v="Adquisición de combustible mediante dispersión a monederos electrónicos"/>
    <s v=""/>
    <s v="01/02/2025"/>
    <s v="31/12/2025"/>
    <s v="http://transparencia.ine.mx/sistemaot/cargaMasiva/Articulo70/2025/Formato28//JD10-GTO/tml1/contrato27.pdf"/>
    <s v=""/>
    <s v="164"/>
    <x v="0"/>
    <s v="Recursos federales"/>
    <s v="Presupuesto de Egresos de la federación"/>
    <s v=""/>
    <s v=""/>
    <s v=""/>
    <s v=""/>
    <s v=""/>
    <s v="No"/>
    <s v="164"/>
    <s v="Se da seguimiento por parte del área administrativa y del administrador del contrato"/>
    <s v=""/>
    <s v=""/>
    <s v=""/>
    <s v=""/>
    <s v="http://transparencia.ine.mx/sistemaot/cargaMasiva/Articulo70/2025/Formato28//JD10-GTO/tml1/factura27.pdf"/>
    <s v="JUNTA DISTRITAL EJECUTIVA NO.10 DE GUANAJUATO - URIANGATO"/>
    <s v="31/03/2025"/>
    <m/>
    <x v="7"/>
    <x v="0"/>
  </r>
  <r>
    <s v="2025"/>
    <s v="01/01/2025"/>
    <s v="31/03/2025"/>
    <x v="0"/>
    <x v="2"/>
    <x v="0"/>
    <s v="GT10-GV-25-11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8.pdf"/>
    <s v="165"/>
    <s v=""/>
    <s v=""/>
    <s v="Adquisición de combustible mediante dispersión a monederos electrónicos"/>
    <s v="165"/>
    <s v=""/>
    <s v="165"/>
    <s v="165"/>
    <s v=""/>
    <s v=""/>
    <s v=""/>
    <s v=""/>
    <s v=""/>
    <s v=""/>
    <s v=""/>
    <s v=""/>
    <s v="Efectivale S. de R. L. de C.V."/>
    <s v="165"/>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045.47"/>
    <n v="1212.74"/>
    <s v="220000.00"/>
    <s v="286000.00"/>
    <s v="Moneda Nacional"/>
    <s v=""/>
    <x v="1"/>
    <s v="Adquisición de combustible mediante dispersión a monederos electrónicos"/>
    <s v=""/>
    <s v="01/02/2025"/>
    <s v="31/12/2025"/>
    <s v="http://transparencia.ine.mx/sistemaot/cargaMasiva/Articulo70/2025/Formato28//JD10-GTO/tml1/contrato28.pdf"/>
    <s v=""/>
    <s v="165"/>
    <x v="0"/>
    <s v="Recursos federales"/>
    <s v="Presupuesto de Egresos de la federación"/>
    <s v=""/>
    <s v=""/>
    <s v=""/>
    <s v=""/>
    <s v=""/>
    <s v="No"/>
    <s v="165"/>
    <s v="Se da seguimiento por parte del área administrativa y del administrador del contrato"/>
    <s v=""/>
    <s v=""/>
    <s v=""/>
    <s v=""/>
    <s v="http://transparencia.ine.mx/sistemaot/cargaMasiva/Articulo70/2025/Formato28//JD10-GTO/tml1/factura28.pdf"/>
    <s v="JUNTA DISTRITAL EJECUTIVA NO.10 DE GUANAJUATO - URIANGATO"/>
    <s v="31/03/2025"/>
    <m/>
    <x v="7"/>
    <x v="0"/>
  </r>
  <r>
    <s v="2025"/>
    <s v="01/01/2025"/>
    <s v="31/03/2025"/>
    <x v="0"/>
    <x v="0"/>
    <x v="0"/>
    <s v="GT10-PS-25-12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9.pdf"/>
    <s v="166"/>
    <s v=""/>
    <s v=""/>
    <s v="Arrendamiento MAC 111051"/>
    <s v="166"/>
    <s v=""/>
    <s v="166"/>
    <s v="166"/>
    <s v=""/>
    <s v=""/>
    <s v=""/>
    <s v=""/>
    <s v=""/>
    <s v=""/>
    <s v=""/>
    <s v=""/>
    <s v="Link Development Leasing y Desarrollo de Infraestructura y Negocios SAPI de CV"/>
    <s v="166"/>
    <s v="LDL201007L59"/>
    <s v="Calle"/>
    <s v="Loma del Gigante"/>
    <s v="101"/>
    <s v=""/>
    <s v="Colonia"/>
    <s v="Lomas del Campestre"/>
    <s v="1"/>
    <s v="León de los Aldama"/>
    <s v="20"/>
    <s v="León de los Aldama"/>
    <s v="11"/>
    <s v="Guanajuato"/>
    <s v="3715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1/2025"/>
    <s v="24/01/2025"/>
    <s v="01/01/2025"/>
    <s v="31/12/2028"/>
    <n v="25616.19"/>
    <n v="29714.78"/>
    <s v=""/>
    <s v=""/>
    <s v="Moneda Nacional"/>
    <s v=""/>
    <x v="1"/>
    <s v="Arrendamiento MAC 111051"/>
    <s v=""/>
    <s v="01/02/2025"/>
    <s v="28/02/2025"/>
    <s v="http://transparencia.ine.mx/sistemaot/cargaMasiva/Articulo70/2025/Formato28//JD10-GTO/tml1/contrato29.pdf"/>
    <s v=""/>
    <s v="166"/>
    <x v="0"/>
    <s v="Recursos federales"/>
    <s v="Presupuesto de Egresos de la federación"/>
    <s v=""/>
    <s v=""/>
    <s v=""/>
    <s v=""/>
    <s v=""/>
    <s v="No"/>
    <s v="166"/>
    <s v="Se da seguimiento por parte del área administrativa y del administrador del contrato"/>
    <s v=""/>
    <s v=""/>
    <s v=""/>
    <s v=""/>
    <s v="http://transparencia.ine.mx/sistemaot/cargaMasiva/Articulo70/2025/Formato28//JD10-GTO/tml1/factura29.pdf"/>
    <s v="JUNTA DISTRITAL EJECUTIVA NO.10 DE GUANAJUATO - URIANGATO"/>
    <s v="31/03/2025"/>
    <m/>
    <x v="7"/>
    <x v="0"/>
  </r>
  <r>
    <s v="2025"/>
    <s v="01/01/2025"/>
    <s v="31/03/2025"/>
    <x v="0"/>
    <x v="1"/>
    <x v="0"/>
    <s v="JC14-2024020349"/>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pdf"/>
    <s v="167"/>
    <s v=""/>
    <s v=""/>
    <s v="Servicio de vigilancia por el mes de diciembre 2024 para el Modulo de Atención Ciudadana 141452"/>
    <s v="167"/>
    <s v=""/>
    <s v="167"/>
    <s v="167"/>
    <s v=""/>
    <s v=""/>
    <s v=""/>
    <s v=""/>
    <s v=""/>
    <s v=""/>
    <s v=""/>
    <s v=""/>
    <s v="Vigilancia y Protección a la Sociedad SA de CV"/>
    <s v="167"/>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4020349"/>
    <s v="13/03/2024"/>
    <s v="16/03/2024"/>
    <s v="31/12/2024"/>
    <n v="247000"/>
    <n v="286520"/>
    <s v=""/>
    <s v=""/>
    <s v="Moneda Nacional"/>
    <s v=""/>
    <x v="1"/>
    <s v="Servicio de vigilancia por los meses de junio, julio y agosto 2024 para el Modulo de Atención Ciudadana 141452"/>
    <s v=""/>
    <s v="16/03/2024"/>
    <s v="31/12/2024"/>
    <s v="http://transparencia.ine.mx/sistemaot/cargaMasiva/Articulo70/2025/Formato28//JD14-JAL/tml1/contrato1.pdf"/>
    <s v=""/>
    <s v="167"/>
    <x v="0"/>
    <s v="Recursos federales"/>
    <s v="Presupuesto de Egresos de la federación"/>
    <s v=""/>
    <s v=""/>
    <s v=""/>
    <s v=""/>
    <s v=""/>
    <s v="No"/>
    <s v="167"/>
    <s v="Recepción de los servicios requeridos de acuerdo a las condiciones del anexo técnico"/>
    <s v=""/>
    <s v=""/>
    <s v=""/>
    <s v=""/>
    <s v="http://transparencia.ine.mx/sistemaot/cargaMasiva/Articulo70/2025/Formato28//JD14-JAL/tml1/factura1.pdf"/>
    <s v="JUNTA DISTRITAL EJECUTIVA NO.14 DE JALISCO - TLAJOMULCO DE ZUÑIGA"/>
    <s v="31/03/2025"/>
    <m/>
    <x v="0"/>
    <x v="0"/>
  </r>
  <r>
    <s v="2025"/>
    <s v="01/01/2025"/>
    <s v="31/03/2025"/>
    <x v="0"/>
    <x v="1"/>
    <x v="0"/>
    <s v="JC14-2024020348"/>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2.pdf"/>
    <s v="168"/>
    <s v=""/>
    <s v=""/>
    <s v="Servicio de vigilancia por el mes de diciembre 2024, en las instalaciones de la 14 Junta Distrital Ejecutiva"/>
    <s v="168"/>
    <s v=""/>
    <s v="168"/>
    <s v="168"/>
    <s v=""/>
    <s v=""/>
    <s v=""/>
    <s v=""/>
    <s v=""/>
    <s v=""/>
    <s v=""/>
    <s v=""/>
    <s v="Vigilancia y Protección a la Sociedad SA de CV"/>
    <s v="168"/>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4020348"/>
    <s v="13/03/2024"/>
    <s v="16/03/2024"/>
    <s v="31/12/2024"/>
    <n v="494000"/>
    <n v="573040"/>
    <s v=""/>
    <s v=""/>
    <s v="Moneda Nacional"/>
    <s v=""/>
    <x v="1"/>
    <s v="Servicio de vigilancia por los meses de junio, julio y agosto 2024, en las instalaciones de la 14 Junta Distrital Ejecutiva"/>
    <s v=""/>
    <s v="16/03/2024"/>
    <s v="31/12/2024"/>
    <s v="http://transparencia.ine.mx/sistemaot/cargaMasiva/Articulo70/2025/Formato28//JD14-JAL/tml1/contrato2.pdf"/>
    <s v=""/>
    <s v="168"/>
    <x v="0"/>
    <s v="Recursos federales"/>
    <s v="Presupuesto de Egresos de la federación"/>
    <s v=""/>
    <s v=""/>
    <s v=""/>
    <s v=""/>
    <s v=""/>
    <s v="No"/>
    <s v="168"/>
    <s v="Recepción de los servicios requeridos de acuerdo a las condiciones del anexo técnico"/>
    <s v=""/>
    <s v=""/>
    <s v=""/>
    <s v=""/>
    <s v="http://transparencia.ine.mx/sistemaot/cargaMasiva/Articulo70/2025/Formato28//JD14-JAL/tml1/factura2.pdf"/>
    <s v="JUNTA DISTRITAL EJECUTIVA NO.14 DE JALISCO - TLAJOMULCO DE ZUÑIGA"/>
    <s v="31/03/2025"/>
    <m/>
    <x v="0"/>
    <x v="0"/>
  </r>
  <r>
    <s v="2025"/>
    <s v="01/01/2025"/>
    <s v="31/03/2025"/>
    <x v="0"/>
    <x v="1"/>
    <x v="0"/>
    <s v="JC14-2024020351"/>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3.pdf"/>
    <s v="169"/>
    <s v=""/>
    <s v=""/>
    <s v="Servicio de limpieza profesional por el mes de diciembre 2024, en las instalaciones del Módulo de Atención Ciudadano 141452."/>
    <s v="169"/>
    <s v=""/>
    <s v="169"/>
    <s v="169"/>
    <s v=""/>
    <s v=""/>
    <s v=""/>
    <s v=""/>
    <s v=""/>
    <s v=""/>
    <s v=""/>
    <s v=""/>
    <s v="Grupo RODME S A de C V"/>
    <s v="169"/>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4020351"/>
    <s v="13/03/2024"/>
    <s v="16/03/2024"/>
    <s v="31/12/2024"/>
    <n v="127290.5"/>
    <n v="147656.98000000001"/>
    <s v=""/>
    <s v=""/>
    <s v="Moneda Nacional"/>
    <s v=""/>
    <x v="1"/>
    <s v="Servicio de limpieza profesional por los meses de junio, julio y agosto 2024, en las instalaciones del Módulo de Atención Ciudadano 141452."/>
    <s v=""/>
    <s v="16/03/2024"/>
    <s v="31/12/2024"/>
    <s v="http://transparencia.ine.mx/sistemaot/cargaMasiva/Articulo70/2025/Formato28//JD14-JAL/tml1/contrato3.pdf"/>
    <s v=""/>
    <s v="169"/>
    <x v="0"/>
    <s v="Recursos federales"/>
    <s v="Presupuesto de Egresos de la federación"/>
    <s v=""/>
    <s v=""/>
    <s v=""/>
    <s v=""/>
    <s v=""/>
    <s v="No"/>
    <s v="169"/>
    <s v="Recepción de los servicios requeridos de acuerdo a las condiciones del anexo técnico"/>
    <s v=""/>
    <s v=""/>
    <s v=""/>
    <s v=""/>
    <s v="http://transparencia.ine.mx/sistemaot/cargaMasiva/Articulo70/2025/Formato28//JD14-JAL/tml1/factura3.pdf"/>
    <s v="JUNTA DISTRITAL EJECUTIVA NO.14 DE JALISCO - TLAJOMULCO DE ZUÑIGA"/>
    <s v="31/03/2025"/>
    <m/>
    <x v="0"/>
    <x v="0"/>
  </r>
  <r>
    <s v="2025"/>
    <s v="01/01/2025"/>
    <s v="31/03/2025"/>
    <x v="0"/>
    <x v="1"/>
    <x v="0"/>
    <s v="JC14-2024020350"/>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4.pdf"/>
    <s v="170"/>
    <s v=""/>
    <s v=""/>
    <s v="Servicio de limpieza profesional por el mes de diciembre 2024, en las instalaciones de la Sede de la 14 Junta Distrital Ejecutiva."/>
    <s v="170"/>
    <s v=""/>
    <s v="170"/>
    <s v="170"/>
    <s v=""/>
    <s v=""/>
    <s v=""/>
    <s v=""/>
    <s v=""/>
    <s v=""/>
    <s v=""/>
    <s v=""/>
    <s v="Grupo RODME S A de C V"/>
    <s v="170"/>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4020350"/>
    <s v="13/03/2024"/>
    <s v="16/03/2024"/>
    <s v="31/12/2024"/>
    <n v="254581"/>
    <n v="295313.96000000002"/>
    <s v=""/>
    <s v=""/>
    <s v="Moneda Nacional"/>
    <s v=""/>
    <x v="1"/>
    <s v="Servicio de limpieza profesional por los meses de junio, julio y agosto 2024, en las instalaciones de la Sede de la 14 Junta Distrital Ejecutiva."/>
    <s v=""/>
    <s v="16/03/2024"/>
    <s v="31/12/2024"/>
    <s v="http://transparencia.ine.mx/sistemaot/cargaMasiva/Articulo70/2025/Formato28//JD14-JAL/tml1/contrato4.pdf"/>
    <s v=""/>
    <s v="170"/>
    <x v="0"/>
    <s v="Recursos federales"/>
    <s v="Presupuesto de Egresos de la federación"/>
    <s v=""/>
    <s v=""/>
    <s v=""/>
    <s v=""/>
    <s v=""/>
    <s v="No"/>
    <s v="170"/>
    <s v="Recepción de los servicios requeridos de acuerdo a las condiciones del anexo técnico"/>
    <s v=""/>
    <s v=""/>
    <s v=""/>
    <s v=""/>
    <s v="http://transparencia.ine.mx/sistemaot/cargaMasiva/Articulo70/2025/Formato28//JD14-JAL/tml1/factura4.pdf"/>
    <s v="JUNTA DISTRITAL EJECUTIVA NO.14 DE JALISCO - TLAJOMULCO DE ZUÑIGA"/>
    <s v="31/03/2025"/>
    <m/>
    <x v="0"/>
    <x v="0"/>
  </r>
  <r>
    <s v="2025"/>
    <s v="01/01/2025"/>
    <s v="31/03/2025"/>
    <x v="0"/>
    <x v="0"/>
    <x v="0"/>
    <s v="JC14-2024020352"/>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5.pdf"/>
    <s v="171"/>
    <s v=""/>
    <s v=""/>
    <s v="Renta de la Sede del Modulo de atención Ciudadana 141452 por el mes de diciembre de 2024"/>
    <s v="171"/>
    <s v=""/>
    <s v="171"/>
    <s v="171"/>
    <s v=""/>
    <s v=""/>
    <s v=""/>
    <s v=""/>
    <s v=""/>
    <s v=""/>
    <s v=""/>
    <s v=""/>
    <s v="Administraciones Gora SA de CV"/>
    <s v="171"/>
    <s v="AGO881004JI8"/>
    <s v="Avenida"/>
    <s v="Mariano Otero"/>
    <s v="3431"/>
    <s v=""/>
    <s v="Colonia"/>
    <s v="Verde Valle"/>
    <s v="39"/>
    <s v="Guadalajara"/>
    <s v="39"/>
    <s v="Guadalajara"/>
    <s v="14"/>
    <s v="Jalisco"/>
    <s v="44550"/>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4020352"/>
    <s v="01/02/2024"/>
    <s v="01/02/2024"/>
    <s v="31/12/2024"/>
    <n v="100351.13"/>
    <n v="116407.28"/>
    <s v=""/>
    <s v=""/>
    <s v="Moneda Nacional"/>
    <s v=""/>
    <x v="1"/>
    <s v="Renta de la Sede del Modulo de atención Ciudadana 141452 por los meses de junio, julio y agosto 2024"/>
    <s v=""/>
    <s v="01/02/2024"/>
    <s v="31/12/2024"/>
    <s v="http://transparencia.ine.mx/sistemaot/cargaMasiva/Articulo70/2025/Formato28//JD14-JAL/tml1/contrato5.pdf"/>
    <s v=""/>
    <s v="171"/>
    <x v="0"/>
    <s v="Recursos federales"/>
    <s v="Presupuesto de Egresos de la federación"/>
    <s v=""/>
    <s v=""/>
    <s v=""/>
    <s v=""/>
    <s v=""/>
    <s v="No"/>
    <s v="171"/>
    <s v="Recepción de los servicios requeridos de acuerdo a las condiciones del anexo técnico"/>
    <s v=""/>
    <s v=""/>
    <s v=""/>
    <s v=""/>
    <s v="http://transparencia.ine.mx/sistemaot/cargaMasiva/Articulo70/2025/Formato28//JD14-JAL/tml1/factura5.pdf"/>
    <s v="JUNTA DISTRITAL EJECUTIVA NO.14 DE JALISCO - TLAJOMULCO DE ZUÑIGA"/>
    <s v="31/03/2025"/>
    <m/>
    <x v="0"/>
    <x v="0"/>
  </r>
  <r>
    <s v="2025"/>
    <s v="01/01/2025"/>
    <s v="31/03/2025"/>
    <x v="0"/>
    <x v="0"/>
    <x v="0"/>
    <s v="JC14-2024020334"/>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6.pdf"/>
    <s v="172"/>
    <s v=""/>
    <s v=""/>
    <s v="Renta de los Locales 5, 6 y Bodega 3, por el mes de diciembre de 2024 sede de la 14 Junta Distrital Ejecutiva"/>
    <s v="172"/>
    <s v=""/>
    <s v="172"/>
    <s v="172"/>
    <s v=""/>
    <s v=""/>
    <s v=""/>
    <s v=""/>
    <s v=""/>
    <s v=""/>
    <s v=""/>
    <s v=""/>
    <s v="Inmobiliaria y Constructora Rojas Huitron SA de CV"/>
    <s v="172"/>
    <s v="ICR010502QT2"/>
    <s v="Calle"/>
    <s v="Isla Izaro 2746"/>
    <s v="2746"/>
    <s v=""/>
    <s v="Colonia"/>
    <s v="Villa Vicente Guerrero"/>
    <s v="39"/>
    <s v="Guadalajara"/>
    <s v="39"/>
    <s v="Guadalajara"/>
    <s v="14"/>
    <s v="Jalisco"/>
    <s v="44987"/>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4020334"/>
    <s v="01/09/2023"/>
    <s v="01/09/2023"/>
    <s v="31/08/2027"/>
    <n v="3592527.84"/>
    <n v="4167332.16"/>
    <s v=""/>
    <s v=""/>
    <s v="Moneda Nacional"/>
    <s v=""/>
    <x v="1"/>
    <s v="Renta de los Locales 5, 6 y Bodega 3, por los meses de junio, julio y agosto 2024 sede de la 14 Junta Distrital Ejecutiva"/>
    <s v=""/>
    <s v="01/09/2023"/>
    <s v="31/08/2027"/>
    <s v="http://transparencia.ine.mx/sistemaot/cargaMasiva/Articulo70/2025/Formato28//JD14-JAL/tml1/contrato6.pdf"/>
    <s v=""/>
    <s v="172"/>
    <x v="0"/>
    <s v="Recursos federales"/>
    <s v="Presupuesto de Egresos de la federación"/>
    <s v=""/>
    <s v=""/>
    <s v=""/>
    <s v=""/>
    <s v=""/>
    <s v="No"/>
    <s v="172"/>
    <s v="Recepción de los servicios requeridos de acuerdo a las condiciones del anexo técnico"/>
    <s v=""/>
    <s v=""/>
    <s v=""/>
    <s v=""/>
    <s v="http://transparencia.ine.mx/sistemaot/cargaMasiva/Articulo70/2025/Formato28//JD14-JAL/tml1/factura6.pdf"/>
    <s v="JUNTA DISTRITAL EJECUTIVA NO.14 DE JALISCO - TLAJOMULCO DE ZUÑIGA"/>
    <s v="31/03/2025"/>
    <m/>
    <x v="0"/>
    <x v="0"/>
  </r>
  <r>
    <s v="2025"/>
    <s v="01/01/2025"/>
    <s v="31/03/2025"/>
    <x v="0"/>
    <x v="1"/>
    <x v="0"/>
    <s v="JC14-2025020029"/>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7.pdf"/>
    <s v="173"/>
    <s v=""/>
    <s v=""/>
    <s v="Servicio de vigilancia por el mes de enero 2025 para el Modulo de Atención Ciudadana 141452"/>
    <s v="173"/>
    <s v=""/>
    <s v="173"/>
    <s v="173"/>
    <s v=""/>
    <s v=""/>
    <s v=""/>
    <s v=""/>
    <s v=""/>
    <s v=""/>
    <s v=""/>
    <s v=""/>
    <s v="Vigilancia y Protección a la Sociedad SA de CV"/>
    <s v="173"/>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5020029"/>
    <s v="01/01/2025"/>
    <s v="01/01/2025"/>
    <s v="31/01/2025"/>
    <n v="16250"/>
    <n v="18850"/>
    <s v=""/>
    <s v=""/>
    <s v="Moneda Nacional"/>
    <s v=""/>
    <x v="1"/>
    <s v="Servicio de vigilancia por los meses de junio, julio y agosto 2024 para el Modulo de Atención Ciudadana 141452"/>
    <s v=""/>
    <s v="01/01/2025"/>
    <s v="31/01/2025"/>
    <s v="http://transparencia.ine.mx/sistemaot/cargaMasiva/Articulo70/2025/Formato28//JD14-JAL/tml1/contrato7.pdf"/>
    <s v=""/>
    <s v="173"/>
    <x v="0"/>
    <s v="Recursos federales"/>
    <s v="Presupuesto de Egresos de la federación"/>
    <s v=""/>
    <s v=""/>
    <s v=""/>
    <s v=""/>
    <s v=""/>
    <s v="No"/>
    <s v="173"/>
    <s v="Recepción de los servicios requeridos de acuerdo a las condiciones del anexo técnico"/>
    <s v=""/>
    <s v=""/>
    <s v=""/>
    <s v=""/>
    <s v="http://transparencia.ine.mx/sistemaot/cargaMasiva/Articulo70/2025/Formato28//JD14-JAL/tml1/factura7.pdf"/>
    <s v="JUNTA DISTRITAL EJECUTIVA NO.14 DE JALISCO - TLAJOMULCO DE ZUÑIGA"/>
    <s v="31/03/2025"/>
    <m/>
    <x v="0"/>
    <x v="0"/>
  </r>
  <r>
    <s v="2025"/>
    <s v="01/01/2025"/>
    <s v="31/03/2025"/>
    <x v="0"/>
    <x v="1"/>
    <x v="0"/>
    <s v="JC14-2025020028"/>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8.pdf"/>
    <s v="174"/>
    <s v=""/>
    <s v=""/>
    <s v="Servicio de vigilancia por el mes de enero 2025, en las instalaciones de la 14 Junta Distrital Ejecutiva"/>
    <s v="174"/>
    <s v=""/>
    <s v="174"/>
    <s v="174"/>
    <s v=""/>
    <s v=""/>
    <s v=""/>
    <s v=""/>
    <s v=""/>
    <s v=""/>
    <s v=""/>
    <s v=""/>
    <s v="Vigilancia y Protección a la Sociedad SA de CV"/>
    <s v="174"/>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5020028"/>
    <s v="01/01/2025"/>
    <s v="01/01/2025"/>
    <s v="31/01/2025"/>
    <n v="52000"/>
    <n v="60320"/>
    <s v=""/>
    <s v=""/>
    <s v="Moneda Nacional"/>
    <s v=""/>
    <x v="1"/>
    <s v="Servicio de vigilancia por los meses de junio, julio y agosto 2024, en las instalaciones de la 14 Junta Distrital Ejecutiva"/>
    <s v=""/>
    <s v="01/01/2025"/>
    <s v="31/01/2025"/>
    <s v="http://transparencia.ine.mx/sistemaot/cargaMasiva/Articulo70/2025/Formato28//JD14-JAL/tml1/contrato8.pdf"/>
    <s v=""/>
    <s v="174"/>
    <x v="0"/>
    <s v="Recursos federales"/>
    <s v="Presupuesto de Egresos de la federación"/>
    <s v=""/>
    <s v=""/>
    <s v=""/>
    <s v=""/>
    <s v=""/>
    <s v="No"/>
    <s v="174"/>
    <s v="Recepción de los servicios requeridos de acuerdo a las condiciones del anexo técnico"/>
    <s v=""/>
    <s v=""/>
    <s v=""/>
    <s v=""/>
    <s v="http://transparencia.ine.mx/sistemaot/cargaMasiva/Articulo70/2025/Formato28//JD14-JAL/tml1/factura8.pdf"/>
    <s v="JUNTA DISTRITAL EJECUTIVA NO.14 DE JALISCO - TLAJOMULCO DE ZUÑIGA"/>
    <s v="31/03/2025"/>
    <m/>
    <x v="0"/>
    <x v="0"/>
  </r>
  <r>
    <s v="2025"/>
    <s v="01/01/2025"/>
    <s v="31/03/2025"/>
    <x v="0"/>
    <x v="1"/>
    <x v="0"/>
    <s v="JC14-2025020031"/>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9.pdf"/>
    <s v="175"/>
    <s v=""/>
    <s v=""/>
    <s v="Servicio de limpieza profesional por el mes de enero 2025, en las instalaciones del Módulo de Atención Ciudadano 141452."/>
    <s v="175"/>
    <s v=""/>
    <s v="175"/>
    <s v="175"/>
    <s v=""/>
    <s v=""/>
    <s v=""/>
    <s v=""/>
    <s v=""/>
    <s v=""/>
    <s v=""/>
    <s v=""/>
    <s v="Grupo RODME S A de C V"/>
    <s v="175"/>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5020031"/>
    <s v="01/01/2025"/>
    <s v="01/01/2025"/>
    <s v="31/01/2025"/>
    <n v="13399"/>
    <n v="15542"/>
    <s v=""/>
    <s v=""/>
    <s v="Moneda Nacional"/>
    <s v=""/>
    <x v="1"/>
    <s v="Servicio de limpieza profesional por los meses de junio, julio y agosto 2024, en las instalaciones del Módulo de Atención Ciudadano 141452."/>
    <s v=""/>
    <s v="01/01/2025"/>
    <s v="31/01/2025"/>
    <s v="http://transparencia.ine.mx/sistemaot/cargaMasiva/Articulo70/2025/Formato28//JD14-JAL/tml1/contrato9.pdf"/>
    <s v=""/>
    <s v="175"/>
    <x v="0"/>
    <s v="Recursos federales"/>
    <s v="Presupuesto de Egresos de la federación"/>
    <s v=""/>
    <s v=""/>
    <s v=""/>
    <s v=""/>
    <s v=""/>
    <s v="No"/>
    <s v="175"/>
    <s v="Recepción de los servicios requeridos de acuerdo a las condiciones del anexo técnico"/>
    <s v=""/>
    <s v=""/>
    <s v=""/>
    <s v=""/>
    <s v="http://transparencia.ine.mx/sistemaot/cargaMasiva/Articulo70/2025/Formato28//JD14-JAL/tml1/factura9.pdf"/>
    <s v="JUNTA DISTRITAL EJECUTIVA NO.14 DE JALISCO - TLAJOMULCO DE ZUÑIGA"/>
    <s v="31/03/2025"/>
    <m/>
    <x v="0"/>
    <x v="0"/>
  </r>
  <r>
    <s v="2025"/>
    <s v="01/01/2025"/>
    <s v="31/03/2025"/>
    <x v="0"/>
    <x v="1"/>
    <x v="0"/>
    <s v="JC14-2025020030"/>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0.pdf"/>
    <s v="176"/>
    <s v=""/>
    <s v=""/>
    <s v="Servicio de limpieza profesional por el mes de enero 2025, en las instalaciones de la Sede de la 14 Junta Distrital Ejecutiva."/>
    <s v="176"/>
    <s v=""/>
    <s v="176"/>
    <s v="176"/>
    <s v=""/>
    <s v=""/>
    <s v=""/>
    <s v=""/>
    <s v=""/>
    <s v=""/>
    <s v=""/>
    <s v=""/>
    <s v="Grupo RODME S A de C V"/>
    <s v="176"/>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5020030"/>
    <s v="01/01/2025"/>
    <s v="01/01/2025"/>
    <s v="31/01/2025"/>
    <n v="26798"/>
    <n v="31085.68"/>
    <s v=""/>
    <s v=""/>
    <s v="Moneda Nacional"/>
    <s v=""/>
    <x v="1"/>
    <s v="Servicio de limpieza profesional por los meses de junio, julio y agosto 2024, en las instalaciones de la Sede de la 14 Junta Distrital Ejecutiva."/>
    <s v=""/>
    <s v="01/01/2025"/>
    <s v="31/01/2025"/>
    <s v="http://transparencia.ine.mx/sistemaot/cargaMasiva/Articulo70/2025/Formato28//JD14-JAL/tml1/contrato10.pdf"/>
    <s v=""/>
    <s v="176"/>
    <x v="0"/>
    <s v="Recursos federales"/>
    <s v="Presupuesto de Egresos de la federación"/>
    <s v=""/>
    <s v=""/>
    <s v=""/>
    <s v=""/>
    <s v=""/>
    <s v="No"/>
    <s v="176"/>
    <s v="Recepción de los servicios requeridos de acuerdo a las condiciones del anexo técnico"/>
    <s v=""/>
    <s v=""/>
    <s v=""/>
    <s v=""/>
    <s v="http://transparencia.ine.mx/sistemaot/cargaMasiva/Articulo70/2025/Formato28//JD14-JAL/tml1/factura10.pdf"/>
    <s v="JUNTA DISTRITAL EJECUTIVA NO.14 DE JALISCO - TLAJOMULCO DE ZUÑIGA"/>
    <s v="31/03/2025"/>
    <m/>
    <x v="0"/>
    <x v="0"/>
  </r>
  <r>
    <s v="2025"/>
    <s v="01/01/2025"/>
    <s v="31/03/2025"/>
    <x v="0"/>
    <x v="0"/>
    <x v="0"/>
    <s v="JC14-2025020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1.pdf"/>
    <s v="177"/>
    <s v=""/>
    <s v=""/>
    <s v="Renta de la Sede del Modulo de atención Ciudadana 141452 por el mes de enero 2025"/>
    <s v="177"/>
    <s v=""/>
    <s v="177"/>
    <s v="177"/>
    <s v=""/>
    <s v=""/>
    <s v=""/>
    <s v=""/>
    <s v=""/>
    <s v=""/>
    <s v=""/>
    <s v=""/>
    <s v="Administraciones Gora SA de CV"/>
    <s v="177"/>
    <s v="AGO881004JI8"/>
    <s v="Avenida"/>
    <s v="Mariano Otero"/>
    <s v="3431"/>
    <s v=""/>
    <s v="Colonia"/>
    <s v="Verde Valle"/>
    <s v="39"/>
    <s v="Guadalajara"/>
    <s v="39"/>
    <s v="Guadalajara"/>
    <s v="14"/>
    <s v="Jalisco"/>
    <s v="44550"/>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5020025"/>
    <s v="01/01/2025"/>
    <s v="01/01/2025"/>
    <s v="31/01/2025"/>
    <n v="9122.83"/>
    <n v="10582.48"/>
    <s v=""/>
    <s v=""/>
    <s v="Moneda Nacional"/>
    <s v=""/>
    <x v="1"/>
    <s v="Renta de la Sede del Modulo de atención Ciudadana 141452 por los meses de junio, julio y agosto 2024"/>
    <s v=""/>
    <s v="01/01/2025"/>
    <s v="31/01/2025"/>
    <s v="http://transparencia.ine.mx/sistemaot/cargaMasiva/Articulo70/2025/Formato28//JD14-JAL/tml1/contrato11.pdf"/>
    <s v=""/>
    <s v="177"/>
    <x v="0"/>
    <s v="Recursos federales"/>
    <s v="Presupuesto de Egresos de la federación"/>
    <s v=""/>
    <s v=""/>
    <s v=""/>
    <s v=""/>
    <s v=""/>
    <s v="No"/>
    <s v="177"/>
    <s v="Recepción de los servicios requeridos de acuerdo a las condiciones del anexo técnico"/>
    <s v=""/>
    <s v=""/>
    <s v=""/>
    <s v=""/>
    <s v="http://transparencia.ine.mx/sistemaot/cargaMasiva/Articulo70/2025/Formato28//JD14-JAL/tml1/factura11.pdf"/>
    <s v="JUNTA DISTRITAL EJECUTIVA NO.14 DE JALISCO - TLAJOMULCO DE ZUÑIGA"/>
    <s v="31/03/2025"/>
    <m/>
    <x v="0"/>
    <x v="0"/>
  </r>
  <r>
    <s v="2025"/>
    <s v="01/01/2025"/>
    <s v="31/03/2025"/>
    <x v="0"/>
    <x v="0"/>
    <x v="0"/>
    <s v="JC14-2025020024"/>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2.pdf"/>
    <s v="178"/>
    <s v=""/>
    <s v=""/>
    <s v="Renta de los Locales 5, 6 y Bodega 3, por los meses de enero y febrero 2025 sede de la 14 Junta Distrital Ejecutiva"/>
    <s v="178"/>
    <s v=""/>
    <s v="178"/>
    <s v="178"/>
    <s v=""/>
    <s v=""/>
    <s v=""/>
    <s v=""/>
    <s v=""/>
    <s v=""/>
    <s v=""/>
    <s v=""/>
    <s v="Inmobiliaria y Constructora Rojas Huitron SA de CV"/>
    <s v="178"/>
    <s v="ICR010502QT2"/>
    <s v="Calle"/>
    <s v="Isla Izaro 2746"/>
    <s v="2746"/>
    <s v=""/>
    <s v="Colonia"/>
    <s v="Villa Vicente Guerrero"/>
    <s v="39"/>
    <s v="Guadalajara"/>
    <s v="39"/>
    <s v="Guadalajara"/>
    <s v="14"/>
    <s v="Jalisco"/>
    <s v="44987"/>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5020024"/>
    <s v="01/09/2023"/>
    <s v="01/09/2023"/>
    <s v="31/08/2027"/>
    <n v="3592527.84"/>
    <n v="4167332.16"/>
    <s v=""/>
    <s v=""/>
    <s v="Moneda Nacional"/>
    <s v=""/>
    <x v="1"/>
    <s v="Renta de los Locales 5, 6 y Bodega 3, por los meses de junio, julio y agosto 2024 sede de la 14 Junta Distrital Ejecutiva"/>
    <s v=""/>
    <s v="01/09/2023"/>
    <s v="31/08/2027"/>
    <s v="http://transparencia.ine.mx/sistemaot/cargaMasiva/Articulo70/2025/Formato28//JD14-JAL/tml1/contrato12.pdf"/>
    <s v=""/>
    <s v="178"/>
    <x v="0"/>
    <s v="Recursos federales"/>
    <s v="Presupuesto de Egresos de la federación"/>
    <s v=""/>
    <s v=""/>
    <s v=""/>
    <s v=""/>
    <s v=""/>
    <s v="No"/>
    <s v="178"/>
    <s v="Recepción de los servicios requeridos de acuerdo a las condiciones del anexo técnico"/>
    <s v=""/>
    <s v=""/>
    <s v=""/>
    <s v=""/>
    <s v="http://transparencia.ine.mx/sistemaot/cargaMasiva/Articulo70/2025/Formato28//JD14-JAL/tml1/factura12.pdf"/>
    <s v="JUNTA DISTRITAL EJECUTIVA NO.14 DE JALISCO - TLAJOMULCO DE ZUÑIGA"/>
    <s v="31/03/2025"/>
    <m/>
    <x v="0"/>
    <x v="0"/>
  </r>
  <r>
    <s v="2025"/>
    <s v="01/01/2025"/>
    <s v="31/03/2025"/>
    <x v="0"/>
    <x v="1"/>
    <x v="0"/>
    <s v="JC14-2025020054"/>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3.pdf"/>
    <s v="179"/>
    <s v=""/>
    <s v=""/>
    <s v="Servicio de vigilancia por el mes de febrero 2025 para el Modulo de Atención Ciudadana 141452"/>
    <s v="179"/>
    <s v=""/>
    <s v="179"/>
    <s v="179"/>
    <s v=""/>
    <s v=""/>
    <s v=""/>
    <s v=""/>
    <s v=""/>
    <s v=""/>
    <s v=""/>
    <s v=""/>
    <s v="Vigilancia y Protección a la Sociedad SA de CV"/>
    <s v="179"/>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5020054"/>
    <s v="01/02/2025"/>
    <s v="01/02/2025"/>
    <s v="31/12/2025"/>
    <n v="159500"/>
    <n v="185020"/>
    <s v=""/>
    <s v=""/>
    <s v="Moneda Nacional"/>
    <s v=""/>
    <x v="1"/>
    <s v="Servicio de vigilancia por los meses de junio, julio y agosto 2024 para el Modulo de Atención Ciudadana 141452"/>
    <s v=""/>
    <s v="01/02/2025"/>
    <s v="31/12/2025"/>
    <s v="http://transparencia.ine.mx/sistemaot/cargaMasiva/Articulo70/2025/Formato28//JD14-JAL/tml1/contrato13.pdf"/>
    <s v=""/>
    <s v="179"/>
    <x v="0"/>
    <s v="Recursos federales"/>
    <s v="Presupuesto de Egresos de la federación"/>
    <s v=""/>
    <s v=""/>
    <s v=""/>
    <s v=""/>
    <s v=""/>
    <s v="No"/>
    <s v="179"/>
    <s v="Recepción de los servicios requeridos de acuerdo a las condiciones del anexo técnico"/>
    <s v=""/>
    <s v=""/>
    <s v=""/>
    <s v=""/>
    <s v="http://transparencia.ine.mx/sistemaot/cargaMasiva/Articulo70/2025/Formato28//JD14-JAL/tml1/factura13.pdf"/>
    <s v="JUNTA DISTRITAL EJECUTIVA NO.14 DE JALISCO - TLAJOMULCO DE ZUÑIGA"/>
    <s v="31/03/2025"/>
    <m/>
    <x v="0"/>
    <x v="0"/>
  </r>
  <r>
    <s v="2025"/>
    <s v="01/01/2025"/>
    <s v="31/03/2025"/>
    <x v="0"/>
    <x v="1"/>
    <x v="0"/>
    <s v="JC14-2025020053"/>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4.pdf"/>
    <s v="180"/>
    <s v=""/>
    <s v=""/>
    <s v="Servicio de vigilancia por el mes de febrero 2025, en las instalaciones de la 14 Junta Distrital Ejecutiva"/>
    <s v="180"/>
    <s v=""/>
    <s v="180"/>
    <s v="180"/>
    <s v=""/>
    <s v=""/>
    <s v=""/>
    <s v=""/>
    <s v=""/>
    <s v=""/>
    <s v=""/>
    <s v=""/>
    <s v="Vigilancia y Protección a la Sociedad SA de CV"/>
    <s v="180"/>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5020053"/>
    <s v="01/02/2025"/>
    <s v="01/02/2025"/>
    <s v="31/12/2025"/>
    <n v="478500"/>
    <n v="555060"/>
    <s v=""/>
    <s v=""/>
    <s v="Moneda Nacional"/>
    <s v=""/>
    <x v="1"/>
    <s v="Servicio de vigilancia por los meses de junio, julio y agosto 2024, en las instalaciones de la 14 Junta Distrital Ejecutiva"/>
    <s v=""/>
    <s v="01/02/2025"/>
    <s v="31/12/2025"/>
    <s v="http://transparencia.ine.mx/sistemaot/cargaMasiva/Articulo70/2025/Formato28//JD14-JAL/tml1/contrato14.pdf"/>
    <s v=""/>
    <s v="180"/>
    <x v="0"/>
    <s v="Recursos federales"/>
    <s v="Presupuesto de Egresos de la federación"/>
    <s v=""/>
    <s v=""/>
    <s v=""/>
    <s v=""/>
    <s v=""/>
    <s v="No"/>
    <s v="180"/>
    <s v="Recepción de los servicios requeridos de acuerdo a las condiciones del anexo técnico"/>
    <s v=""/>
    <s v=""/>
    <s v=""/>
    <s v=""/>
    <s v="http://transparencia.ine.mx/sistemaot/cargaMasiva/Articulo70/2025/Formato28//JD14-JAL/tml1/factura14.pdf"/>
    <s v="JUNTA DISTRITAL EJECUTIVA NO.14 DE JALISCO - TLAJOMULCO DE ZUÑIGA"/>
    <s v="31/03/2025"/>
    <m/>
    <x v="0"/>
    <x v="0"/>
  </r>
  <r>
    <s v="2025"/>
    <s v="01/01/2025"/>
    <s v="31/03/2025"/>
    <x v="0"/>
    <x v="1"/>
    <x v="0"/>
    <s v="JC14-2025020059"/>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5.pdf"/>
    <s v="181"/>
    <s v=""/>
    <s v=""/>
    <s v="Servicio de limpieza profesional por el mes de febrero 2025, en las instalaciones del Módulo de Atención Ciudadano 141452."/>
    <s v="181"/>
    <s v=""/>
    <s v="181"/>
    <s v="181"/>
    <s v=""/>
    <s v=""/>
    <s v=""/>
    <s v=""/>
    <s v=""/>
    <s v=""/>
    <s v=""/>
    <s v=""/>
    <s v="Grupo RODME S A de C V"/>
    <s v="181"/>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5020059"/>
    <s v="01/02/2025"/>
    <s v="01/02/2025"/>
    <s v="31/12/2025"/>
    <n v="164338.79"/>
    <n v="190632.97"/>
    <s v=""/>
    <s v=""/>
    <s v="Moneda Nacional"/>
    <s v=""/>
    <x v="1"/>
    <s v="Servicio de limpieza profesional por los meses de junio, julio y agosto 2024, en las instalaciones del Módulo de Atención Ciudadano 141452."/>
    <s v=""/>
    <s v="01/02/2025"/>
    <s v="31/12/2025"/>
    <s v="http://transparencia.ine.mx/sistemaot/cargaMasiva/Articulo70/2025/Formato28//JD14-JAL/tml1/contrato15.pdf"/>
    <s v=""/>
    <s v="181"/>
    <x v="0"/>
    <s v="Recursos federales"/>
    <s v="Presupuesto de Egresos de la federación"/>
    <s v=""/>
    <s v=""/>
    <s v=""/>
    <s v=""/>
    <s v=""/>
    <s v="No"/>
    <s v="181"/>
    <s v="Recepción de los servicios requeridos de acuerdo a las condiciones del anexo técnico"/>
    <s v=""/>
    <s v=""/>
    <s v=""/>
    <s v=""/>
    <s v="http://transparencia.ine.mx/sistemaot/cargaMasiva/Articulo70/2025/Formato28//JD14-JAL/tml1/factura15.pdf"/>
    <s v="JUNTA DISTRITAL EJECUTIVA NO.14 DE JALISCO - TLAJOMULCO DE ZUÑIGA"/>
    <s v="31/03/2025"/>
    <m/>
    <x v="0"/>
    <x v="0"/>
  </r>
  <r>
    <s v="2025"/>
    <s v="01/01/2025"/>
    <s v="31/03/2025"/>
    <x v="0"/>
    <x v="1"/>
    <x v="0"/>
    <s v="JC14-2025020058"/>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6.pdf"/>
    <s v="182"/>
    <s v=""/>
    <s v=""/>
    <s v="Servicio de limpieza profesional por el mes de febrero 2025, en las instalaciones de la Sede de la 14 Junta Distrital Ejecutiva."/>
    <s v="182"/>
    <s v=""/>
    <s v="182"/>
    <s v="182"/>
    <s v=""/>
    <s v=""/>
    <s v=""/>
    <s v=""/>
    <s v=""/>
    <s v=""/>
    <s v=""/>
    <s v=""/>
    <s v="Grupo RODME S A de C V"/>
    <s v="182"/>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5020058"/>
    <s v="01/02/2025"/>
    <s v="01/02/2025"/>
    <s v="31/12/2025"/>
    <n v="338047.55"/>
    <n v="392135.14"/>
    <s v=""/>
    <s v=""/>
    <s v="Moneda Nacional"/>
    <s v=""/>
    <x v="1"/>
    <s v="Servicio de limpieza profesional por los meses de junio, julio y agosto 2024, en las instalaciones de la Sede de la 14 Junta Distrital Ejecutiva."/>
    <s v=""/>
    <s v="01/02/2025"/>
    <s v="31/12/2025"/>
    <s v="http://transparencia.ine.mx/sistemaot/cargaMasiva/Articulo70/2025/Formato28//JD14-JAL/tml1/contrato16.pdf"/>
    <s v=""/>
    <s v="182"/>
    <x v="0"/>
    <s v="Recursos federales"/>
    <s v="Presupuesto de Egresos de la federación"/>
    <s v=""/>
    <s v=""/>
    <s v=""/>
    <s v=""/>
    <s v=""/>
    <s v="No"/>
    <s v="182"/>
    <s v="Recepción de los servicios requeridos de acuerdo a las condiciones del anexo técnico"/>
    <s v=""/>
    <s v=""/>
    <s v=""/>
    <s v=""/>
    <s v="http://transparencia.ine.mx/sistemaot/cargaMasiva/Articulo70/2025/Formato28//JD14-JAL/tml1/factura16.pdf"/>
    <s v="JUNTA DISTRITAL EJECUTIVA NO.14 DE JALISCO - TLAJOMULCO DE ZUÑIGA"/>
    <s v="31/03/2025"/>
    <m/>
    <x v="0"/>
    <x v="0"/>
  </r>
  <r>
    <s v="2025"/>
    <s v="01/01/2025"/>
    <s v="31/03/2025"/>
    <x v="0"/>
    <x v="0"/>
    <x v="0"/>
    <s v="JC14-2025020042"/>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7.pdf"/>
    <s v="183"/>
    <s v=""/>
    <s v=""/>
    <s v="Renta de la Sede del Modulo de atención Ciudadana 141452 por el mes de febrero 2025"/>
    <s v="183"/>
    <s v=""/>
    <s v="183"/>
    <s v="183"/>
    <s v=""/>
    <s v=""/>
    <s v=""/>
    <s v=""/>
    <s v=""/>
    <s v=""/>
    <s v=""/>
    <s v=""/>
    <s v="Administraciones Gora SA de CV"/>
    <s v="183"/>
    <s v="AGO881004JI8"/>
    <s v="Avenida"/>
    <s v="Mariano Otero"/>
    <s v="3431"/>
    <s v=""/>
    <s v="Colonia"/>
    <s v="Verde Valle"/>
    <s v="39"/>
    <s v="Guadalajara"/>
    <s v="39"/>
    <s v="Guadalajara"/>
    <s v="14"/>
    <s v="Jalisco"/>
    <s v="44550"/>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5020042"/>
    <s v="01/02/2025"/>
    <s v="01/02/2025"/>
    <s v="31/12/2025"/>
    <n v="103662.68"/>
    <n v="120248.7"/>
    <s v=""/>
    <s v=""/>
    <s v="Moneda Nacional"/>
    <s v=""/>
    <x v="1"/>
    <s v="Renta de la Sede del Modulo de atención Ciudadana 141452 por los meses de junio, julio y agosto 2024"/>
    <s v=""/>
    <s v="01/02/2025"/>
    <s v="31/12/2025"/>
    <s v="http://transparencia.ine.mx/sistemaot/cargaMasiva/Articulo70/2025/Formato28//JD14-JAL/tml1/contrato17.pdf"/>
    <s v=""/>
    <s v="183"/>
    <x v="0"/>
    <s v="Recursos federales"/>
    <s v="Presupuesto de Egresos de la federación"/>
    <s v=""/>
    <s v=""/>
    <s v=""/>
    <s v=""/>
    <s v=""/>
    <s v="No"/>
    <s v="183"/>
    <s v="Recepción de los servicios requeridos de acuerdo a las condiciones del anexo técnico"/>
    <s v=""/>
    <s v=""/>
    <s v=""/>
    <s v=""/>
    <s v="http://transparencia.ine.mx/sistemaot/cargaMasiva/Articulo70/2025/Formato28//JD14-JAL/tml1/factura17.pdf"/>
    <s v="JUNTA DISTRITAL EJECUTIVA NO.14 DE JALISCO - TLAJOMULCO DE ZUÑIGA"/>
    <s v="31/03/2025"/>
    <m/>
    <x v="0"/>
    <x v="0"/>
  </r>
  <r>
    <s v="2025"/>
    <s v="01/01/2025"/>
    <s v="31/03/2025"/>
    <x v="0"/>
    <x v="0"/>
    <x v="0"/>
    <s v="001/2023"/>
    <s v=""/>
    <s v="Arrendamiento para la Juntal Distrital Ejecutiva. Artículo 31 fracc.I y artículo 35 del Reglamento del Instituto Nacional Electoral en Materia de Adquisiciones, Arrendamientos de Bienes Muebles y Servicios."/>
    <s v="http://transparencia.ine.mx/sistemaot/cargaMasiva/Articulo70/2025/Formato28//JD05-BC/tml1/osp1.pdf"/>
    <s v="184"/>
    <s v=""/>
    <s v=""/>
    <s v="Arrendamiento para la Juntal Distrital Ejecutiva"/>
    <s v="184"/>
    <s v=""/>
    <s v="184"/>
    <s v="184"/>
    <s v=""/>
    <s v=""/>
    <s v=""/>
    <s v=""/>
    <s v="Antonio"/>
    <s v="Santillan"/>
    <s v="Muñoz"/>
    <s v="Hombre"/>
    <s v=""/>
    <s v="184"/>
    <s v="SAMA420828UW3"/>
    <s v="Avenida"/>
    <s v="Revolucion"/>
    <s v="731"/>
    <s v=""/>
    <s v="Colonia"/>
    <s v="Zona Centro"/>
    <s v="1"/>
    <s v="Tijuana"/>
    <s v="4"/>
    <s v="Tijuana"/>
    <s v="2"/>
    <s v="Baja California"/>
    <s v="22200"/>
    <s v=""/>
    <s v=""/>
    <s v=""/>
    <s v=""/>
    <s v="Mejor propuesta económica en arrendamiento de inmueble."/>
    <s v="Vocalía Ejecutiva de la 05 Junta Distrital Ejecutiva de Baja California"/>
    <s v="Junta Distrital Ejecutiva no.05 de Baja California"/>
    <s v="Junta Distrital Ejecutiva no.05 de Baja California"/>
    <s v="001/2023"/>
    <s v="20/01/2023"/>
    <s v="01/01/2023"/>
    <s v="31/12/2023"/>
    <n v="79940.899999999994"/>
    <n v="81073.42"/>
    <s v=""/>
    <s v=""/>
    <s v="Moneda Nacional"/>
    <s v=""/>
    <x v="1"/>
    <s v="El Arrendador otorga en arrendamiento al Arrendatario el inmueble ubicado en Calle Río Balsas, número 2092, Colonia Marrón, Ciudad de Tijuana, Código Postal 22015, enel Estado de Baja California, el cual cuenta con una superficie rentable de 704.22 m2 construidos, para uso de oficinas."/>
    <s v=""/>
    <s v="01/01/2023"/>
    <s v="31/12/2023"/>
    <s v="http://transparencia.ine.mx/sistemaot/cargaMasiva/Articulo70/2025/Formato28//JD05-BC/tml1/contrato01.pdf"/>
    <s v=""/>
    <s v="184"/>
    <x v="0"/>
    <s v="Recursos federales"/>
    <s v="Presupuesto de Egresos de la federación"/>
    <s v=""/>
    <s v=""/>
    <s v=""/>
    <s v=""/>
    <s v=""/>
    <s v="Si"/>
    <s v="184"/>
    <s v=""/>
    <s v=""/>
    <s v=""/>
    <s v=""/>
    <s v=""/>
    <s v="http://transparencia.ine.mx/sistemaot/cargaMasiva/Articulo70/2025/Formato28//JD05-BC/tml1/fact1.pdf"/>
    <s v="JUNTA DISTRITAL EJECUTIVA NO.05 DE BAJA CALIFORNIA - TIJUANA"/>
    <s v="31/03/2025"/>
    <m/>
    <x v="8"/>
    <x v="0"/>
  </r>
  <r>
    <s v="2025"/>
    <s v="01/01/2025"/>
    <s v="31/03/2025"/>
    <x v="0"/>
    <x v="0"/>
    <x v="0"/>
    <s v="001/2025"/>
    <s v=""/>
    <s v="Arrendamiento para Modulo de atencion ciudadana 020551. Artículo 31 fracc.I y artículo 35 del Reglamento del Instituto Nacional Electoral en Materia de Adquisiciones, Arrendamientos de Bienes Muebles y Servicios."/>
    <s v="http://transparencia.ine.mx/sistemaot/cargaMasiva/Articulo70/2025/Formato28//JD05-BC/tml1/osp2.pdf"/>
    <s v="185"/>
    <s v=""/>
    <s v=""/>
    <s v="Arrendamiento para Módulo de atencion ciudadana 020551. Artículo 31 fracc.I y artículo 35 del Reglamento del Instituto Nacional Electoral en Materia de Adquisiciones, Arrendamientos de Bienes Muebles y Servicios."/>
    <s v="185"/>
    <s v=""/>
    <s v="185"/>
    <s v="185"/>
    <s v=""/>
    <s v=""/>
    <s v=""/>
    <s v=""/>
    <s v="Miguel Angel"/>
    <s v="Brizuela"/>
    <s v="Gonzalez"/>
    <s v="Hombre"/>
    <s v=""/>
    <s v="185"/>
    <s v="BIGM651001NS3"/>
    <s v="Callejón"/>
    <s v="America"/>
    <s v="12719"/>
    <s v=""/>
    <s v="Fraccionamiento"/>
    <s v="20 de Noviembre"/>
    <s v="1"/>
    <s v="Tijuana"/>
    <s v="4"/>
    <s v="Tijuana"/>
    <s v="2"/>
    <s v="Baja California"/>
    <s v="21100"/>
    <s v=""/>
    <s v=""/>
    <s v=""/>
    <s v=""/>
    <s v="Mejor propuesta económica en arrendamiento de inmueble."/>
    <s v="Vocalía Ejecutiva de la 05 Junta Distrital Ejecutiva de Baja California"/>
    <s v="Junta Distrital Ejecutiva no.05 de Baja California"/>
    <s v="Junta Distrital Ejecutiva no.05 de Baja California"/>
    <s v="001/2025"/>
    <s v="22/01/2025"/>
    <s v="01/01/2025"/>
    <s v="31/01/2025"/>
    <n v="23726.47"/>
    <n v="25624.59"/>
    <s v=""/>
    <s v=""/>
    <s v="Moneda Nacional"/>
    <s v=""/>
    <x v="1"/>
    <s v="El Arrendador otorga en arrendamiento al Arrendatario el inmueble ubicado en Carretera Aeropuerto, número 1900, número interior locales 2, 32 y 33 de la Plaza Comercial:"/>
    <s v=""/>
    <s v="01/01/2025"/>
    <s v="31/01/2025"/>
    <s v="http://transparencia.ine.mx/sistemaot/cargaMasiva/Articulo70/2025/Formato28//JD05-BC/tml1/contrato02.pdf"/>
    <s v=""/>
    <s v="185"/>
    <x v="0"/>
    <s v="Recursos federales"/>
    <s v="Presupuesto de Egresos de la federación"/>
    <s v=""/>
    <s v=""/>
    <s v=""/>
    <s v=""/>
    <s v=""/>
    <s v="No"/>
    <s v="185"/>
    <s v=""/>
    <s v=""/>
    <s v=""/>
    <s v=""/>
    <s v=""/>
    <s v="http://transparencia.ine.mx/sistemaot/cargaMasiva/Articulo70/2025/Formato28//JD05-BC/tml1/fact2.pdf"/>
    <s v="JUNTA DISTRITAL EJECUTIVA NO.05 DE BAJA CALIFORNIA - TIJUANA"/>
    <s v="31/03/2025"/>
    <m/>
    <x v="8"/>
    <x v="0"/>
  </r>
  <r>
    <s v="2025"/>
    <s v="01/01/2025"/>
    <s v="31/03/2025"/>
    <x v="0"/>
    <x v="1"/>
    <x v="0"/>
    <s v="INE/SERV/001/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5-BC/tml1/osp3.pdf"/>
    <s v="186"/>
    <s v=""/>
    <s v=""/>
    <s v="Servicios de limpieza para la Junta Distrital Ejecutiva."/>
    <s v="186"/>
    <s v=""/>
    <s v="186"/>
    <s v="186"/>
    <s v=""/>
    <s v=""/>
    <s v=""/>
    <s v=""/>
    <s v=""/>
    <s v=""/>
    <s v=""/>
    <s v=""/>
    <s v="LIMSUM, S. DE R.L. de C.V."/>
    <s v="186"/>
    <s v="LIM16O7084X2"/>
    <s v="Calle"/>
    <s v="Ruta Matamoros"/>
    <s v="7773"/>
    <s v="205"/>
    <s v="Colonia"/>
    <s v="Mariano Matamoros Sur"/>
    <s v="1"/>
    <s v="Tijuana"/>
    <s v="4"/>
    <s v="Tijuana"/>
    <s v="2"/>
    <s v="Baja California"/>
    <s v="22234"/>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Baja California"/>
    <s v="Junta Distrital Ejecutiva no.05 de Baja California"/>
    <s v="Junta Distrital Ejecutiva no.05 de Baja California"/>
    <s v="INE/SERV/001/2025"/>
    <s v="22/01/2025"/>
    <s v="01/01/2025"/>
    <s v="28/02/2025"/>
    <n v="17500"/>
    <n v="18900"/>
    <s v=""/>
    <s v=""/>
    <s v="Moneda Nacional"/>
    <s v=""/>
    <x v="1"/>
    <s v=""/>
    <s v=""/>
    <s v="01/01/2025"/>
    <s v="28/02/2025"/>
    <s v="http://transparencia.ine.mx/sistemaot/cargaMasiva/Articulo70/2025/Formato28//JD05-BC/tml1/contrato03.pdf"/>
    <s v=""/>
    <s v="186"/>
    <x v="0"/>
    <s v="Recursos federales"/>
    <s v="Presupuesto de Egresos de la federación"/>
    <s v=""/>
    <s v=""/>
    <s v=""/>
    <s v=""/>
    <s v=""/>
    <s v="No"/>
    <s v="186"/>
    <s v=""/>
    <s v=""/>
    <s v=""/>
    <s v=""/>
    <s v=""/>
    <s v="http://transparencia.ine.mx/sistemaot/cargaMasiva/Articulo70/2025/Formato28//JD05-BC/tml1/fact3.pdf"/>
    <s v="JUNTA DISTRITAL EJECUTIVA NO.05 DE BAJA CALIFORNIA - TIJUANA"/>
    <s v="31/03/2025"/>
    <m/>
    <x v="8"/>
    <x v="0"/>
  </r>
  <r>
    <s v="2025"/>
    <s v="01/01/2025"/>
    <s v="31/03/2025"/>
    <x v="0"/>
    <x v="1"/>
    <x v="0"/>
    <s v="INE/SERV/002/2025"/>
    <s v=""/>
    <s v="Adquisición de bienes y/o servicios para Modulo de atencion ciudadana 020551. Artículo 31 fracc. III y artículo 51 del Reglamento del Instituto Nacional Electoral en Materia de Adquisiciones, Arrendamientos de Bienes Muebles y Servicios."/>
    <s v="http://transparencia.ine.mx/sistemaot/cargaMasiva/Articulo70/2025/Formato28//JD05-BC/tml1/osp4.pdf"/>
    <s v="187"/>
    <s v=""/>
    <s v=""/>
    <s v="Servicios de limpieza para Módulo de atención ciudadana 020551."/>
    <s v="187"/>
    <s v=""/>
    <s v="187"/>
    <s v="187"/>
    <s v=""/>
    <s v=""/>
    <s v=""/>
    <s v=""/>
    <s v=""/>
    <s v=""/>
    <s v=""/>
    <s v=""/>
    <s v="LIMSUM, S. DE R.L. de C.V."/>
    <s v="187"/>
    <s v="LIM16O7084X2"/>
    <s v="Calle"/>
    <s v="Ruta Matamoros"/>
    <s v="7773"/>
    <s v="205"/>
    <s v="Colonia"/>
    <s v="Mariano Matamoros Sur"/>
    <s v="1"/>
    <s v="Tijuana"/>
    <s v="4"/>
    <s v="Tijuana"/>
    <s v="2"/>
    <s v="Baja California"/>
    <s v="22234"/>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Baja California"/>
    <s v="Junta Distrital Ejecutiva no.05 de Baja California"/>
    <s v="Junta Distrital Ejecutiva no.05 de Baja California"/>
    <s v="INE/SERV/002/2025"/>
    <s v="22/01/2025"/>
    <s v="01/01/2025"/>
    <s v="28/02/2025"/>
    <n v="17500"/>
    <n v="18900"/>
    <s v=""/>
    <s v=""/>
    <s v="Moneda Nacional"/>
    <s v=""/>
    <x v="1"/>
    <s v="Prestación de Servicio de Limpieza y Aseo en las instalaciones del Modulo de atencion ciudadana 020551 del 05 Distrito Electoral Federal en el estado de Baja California."/>
    <s v=""/>
    <s v="01/01/2025"/>
    <s v="28/02/2025"/>
    <s v="http://transparencia.ine.mx/sistemaot/cargaMasiva/Articulo70/2025/Formato28//JD05-BC/tml1/contrato04.pdf"/>
    <s v=""/>
    <s v="187"/>
    <x v="0"/>
    <s v="Recursos federales"/>
    <s v="Presupuesto de Egresos de la federación"/>
    <s v=""/>
    <s v=""/>
    <s v=""/>
    <s v=""/>
    <s v=""/>
    <s v="No"/>
    <s v="187"/>
    <s v=""/>
    <s v=""/>
    <s v=""/>
    <s v=""/>
    <s v=""/>
    <s v="http://transparencia.ine.mx/sistemaot/cargaMasiva/Articulo70/2025/Formato28//JD05-BC/tml1/fact4.pdf"/>
    <s v="JUNTA DISTRITAL EJECUTIVA NO.05 DE BAJA CALIFORNIA - TIJUANA"/>
    <s v="31/03/2025"/>
    <m/>
    <x v="8"/>
    <x v="0"/>
  </r>
  <r>
    <s v="2025"/>
    <s v="01/01/2025"/>
    <s v="31/03/2025"/>
    <x v="1"/>
    <x v="1"/>
    <x v="0"/>
    <s v="LP-INE-JDE05-BC-002/2024"/>
    <s v="No"/>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5-BC/tml1/osp5.pdf"/>
    <s v="188"/>
    <s v="http://transparencia.ine.mx/sistemaot/cargaMasiva/Articulo70/2025/Formato28//JD05-BC/tml1/convocatoria.pdf"/>
    <s v="13/02/2024"/>
    <s v="Servicios de Seguridad para la Junta Distrital Ejecutiva."/>
    <s v="188"/>
    <s v="16/02/2024"/>
    <s v="188"/>
    <s v="188"/>
    <s v="http://transparencia.ine.mx/sistemaot/cargaMasiva/Articulo70/2025/Formato28//JD05-BC/tml1/juntadeaclaraciones1.pdf"/>
    <s v="http://transparencia.ine.mx/sistemaot/cargaMasiva/Articulo70/2025/Formato28//JD05-BC/tml1/propuestaeconomica1.pdf"/>
    <s v="http://transparencia.ine.mx/sistemaot/cargaMasiva/Articulo70/2025/Formato28//JD05-BC/tml1/fallo1.pdf"/>
    <s v="http://transparencia.ine.mx/sistemaot/cargaMasiva/Articulo70/2025/Formato28//JD05-BC/tml1/fallo1.pdf"/>
    <s v=""/>
    <s v=""/>
    <s v=""/>
    <s v=""/>
    <s v="SEGURIDAD PRIVADA GUNS 8A, S.A. DE C.V."/>
    <s v="188"/>
    <s v="SPG1705304P3"/>
    <s v="Calle"/>
    <s v="Industrial"/>
    <s v="9"/>
    <s v=""/>
    <s v="Colonia"/>
    <s v="20 De Noviembre"/>
    <s v="1"/>
    <s v="Tijuana"/>
    <s v="4"/>
    <s v="Tijuana"/>
    <s v="2"/>
    <s v="Baja California"/>
    <s v="22100"/>
    <s v=""/>
    <s v=""/>
    <s v=""/>
    <s v=""/>
    <s v="Mejor propuesta económica en Servicios de Seguridad Privada."/>
    <s v="Vocalía Ejecutiva de la 05 Junta Distrital Ejecutiva de Baja California"/>
    <s v="Junta Distrital Ejecutiva no.05 de Baja California"/>
    <s v="Junta Distrital Ejecutiva no.05 de Baja California"/>
    <s v="INE/SERV/001/2024"/>
    <s v="01/03/2024"/>
    <s v="01/03/2024"/>
    <s v="31/12/2024"/>
    <n v="44000"/>
    <n v="51040"/>
    <s v=""/>
    <s v=""/>
    <s v="Moneda Nacional"/>
    <s v=""/>
    <x v="1"/>
    <s v="Prestación de Servicio de Seguridad privada en las instalaciones de la Junta Distrital Ejecutiva del Instituto NacionalElectoral del 05 Distrito Electoral Federal en el estado de Baja California."/>
    <s v=""/>
    <s v="01/03/2024"/>
    <s v="31/12/2024"/>
    <s v="http://transparencia.ine.mx/sistemaot/cargaMasiva/Articulo70/2025/Formato28//JD05-BC/tml1/contrato05.pdf"/>
    <s v=""/>
    <s v="188"/>
    <x v="0"/>
    <s v="Recursos federales"/>
    <s v="Presupuesto de Egresos de la federación"/>
    <s v=""/>
    <s v=""/>
    <s v=""/>
    <s v=""/>
    <s v=""/>
    <s v="Si"/>
    <s v="188"/>
    <s v=""/>
    <s v=""/>
    <s v=""/>
    <s v=""/>
    <s v=""/>
    <s v="http://transparencia.ine.mx/sistemaot/cargaMasiva/Articulo70/2025/Formato28//JD05-BC/tml1/fact5.pdf"/>
    <s v="JUNTA DISTRITAL EJECUTIVA NO.05 DE BAJA CALIFORNIA - TIJUANA"/>
    <s v="31/03/2025"/>
    <m/>
    <x v="8"/>
    <x v="0"/>
  </r>
  <r>
    <s v="2025"/>
    <s v="01/01/2025"/>
    <s v="31/03/2025"/>
    <x v="1"/>
    <x v="1"/>
    <x v="0"/>
    <s v="LP-INE-JDE05-BC-002/2024"/>
    <s v="No"/>
    <s v="Adquisición de bienes y/o servicios para Modulo de atencion ciudadana 020551. Artículo 31 fracc. III y artículo 51 del Reglamento del Instituto Nacional Electoral en Materia de Adquisiciones, Arrendamientos de Bienes Muebles y Servicios."/>
    <s v="http://transparencia.ine.mx/sistemaot/cargaMasiva/Articulo70/2025/Formato28//JD05-BC/tml1/osp6.pdf"/>
    <s v="189"/>
    <s v="http://transparencia.ine.mx/sistemaot/cargaMasiva/Articulo70/2025/Formato28//JD05-BC/tml1/convocatoria.pdf"/>
    <s v="13/02/2024"/>
    <s v="Servicios de Seguridad para Módulo de atención ciudadana 020551."/>
    <s v="189"/>
    <s v="16/02/2024"/>
    <s v="189"/>
    <s v="189"/>
    <s v="http://transparencia.ine.mx/sistemaot/cargaMasiva/Articulo70/2025/Formato28//JD05-BC/tml1/juntadeaclaraciones1.pdf"/>
    <s v="http://transparencia.ine.mx/sistemaot/cargaMasiva/Articulo70/2025/Formato28//JD05-BC/tml1/propuestaeconomica1.pdf"/>
    <s v="http://transparencia.ine.mx/sistemaot/cargaMasiva/Articulo70/2025/Formato28//JD05-BC/tml1/fallo1.pdf"/>
    <s v="http://transparencia.ine.mx/sistemaot/cargaMasiva/Articulo70/2025/Formato28//JD05-BC/tml1/fallo1.pdf"/>
    <s v=""/>
    <s v=""/>
    <s v=""/>
    <s v=""/>
    <s v="SEGURIDAD PRIVADA GUNS 8A, S.A. DE C.V."/>
    <s v="189"/>
    <s v="SPG1705304P3"/>
    <s v="Calle"/>
    <s v="Industrial"/>
    <s v="9"/>
    <s v=""/>
    <s v="Colonia"/>
    <s v="20 De Noviembre"/>
    <s v="1"/>
    <s v="Tijuana"/>
    <s v="4"/>
    <s v="Tijuana"/>
    <s v="2"/>
    <s v="Baja California"/>
    <s v="22100"/>
    <s v=""/>
    <s v=""/>
    <s v=""/>
    <s v=""/>
    <s v="Mejor propuesta económica en Servicios de Seguridad Privada."/>
    <s v="Vocalía Ejecutiva de la 05 Junta Distrital Ejecutiva de Baja California"/>
    <s v="Junta Distrital Ejecutiva no.05 de Baja California"/>
    <s v="Junta Distrital Ejecutiva no.05 de Baja California"/>
    <s v="INE/SERV/002/2024"/>
    <s v="01/03/2024"/>
    <s v="01/03/2024"/>
    <s v="31/12/2024"/>
    <n v="22000"/>
    <n v="25520"/>
    <s v=""/>
    <s v=""/>
    <s v="Moneda Nacional"/>
    <s v=""/>
    <x v="1"/>
    <s v="Prestación de Servicio de Seguridad Privada en las instalaciones del Modulo de atencion ciudadana 020551 del 05 Distrito Electoral Federal en el estado de Baja California."/>
    <s v=""/>
    <s v="01/03/2024"/>
    <s v="31/12/2024"/>
    <s v="http://transparencia.ine.mx/sistemaot/cargaMasiva/Articulo70/2025/Formato28//JD05-BC/tml1/contrato06.pdf"/>
    <s v=""/>
    <s v="189"/>
    <x v="0"/>
    <s v="Recursos federales"/>
    <s v="Presupuesto de Egresos de la federación"/>
    <s v=""/>
    <s v=""/>
    <s v=""/>
    <s v=""/>
    <s v=""/>
    <s v="Si"/>
    <s v="189"/>
    <s v=""/>
    <s v=""/>
    <s v=""/>
    <s v=""/>
    <s v=""/>
    <s v="http://transparencia.ine.mx/sistemaot/cargaMasiva/Articulo70/2025/Formato28//JD05-BC/tml1/fact6.pdf"/>
    <s v="JUNTA DISTRITAL EJECUTIVA NO.05 DE BAJA CALIFORNIA - TIJUANA"/>
    <s v="31/03/2025"/>
    <m/>
    <x v="8"/>
    <x v="0"/>
  </r>
  <r>
    <s v="2025"/>
    <s v="01/01/2025"/>
    <s v="31/03/2025"/>
    <x v="0"/>
    <x v="1"/>
    <x v="0"/>
    <s v="INE/SERV/007/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5-BC/tml1/osp7.pdf"/>
    <s v="190"/>
    <s v=""/>
    <s v=""/>
    <s v="Servicios de Seguridad para la Junta Distrital Ejecutiva."/>
    <s v="190"/>
    <s v=""/>
    <s v="190"/>
    <s v="190"/>
    <s v=""/>
    <s v=""/>
    <s v=""/>
    <s v=""/>
    <s v=""/>
    <s v=""/>
    <s v=""/>
    <s v=""/>
    <s v="DUPLICACION DIGITAL"/>
    <s v="190"/>
    <s v="DDI941118QZ0"/>
    <s v="Calzada"/>
    <s v="Independencia"/>
    <s v="2082"/>
    <s v=""/>
    <s v="Fraccionamiento"/>
    <s v="Calafia"/>
    <s v="1"/>
    <s v="Mexicali"/>
    <s v="2"/>
    <s v="Mexicali"/>
    <s v="2"/>
    <s v="Baja California"/>
    <s v="21040"/>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Baja California"/>
    <s v="Junta Distrital Ejecutiva no.05 de Baja California"/>
    <s v="Junta Distrital Ejecutiva no.05 de Baja California"/>
    <s v="INE/SERV/007/2025"/>
    <s v="01/03/2025"/>
    <s v="01/03/2025"/>
    <s v="31/12/2025"/>
    <n v="4468.0200000000004"/>
    <n v="4825.46"/>
    <s v="15000.00"/>
    <s v="95000.00"/>
    <s v="Moneda Nacional"/>
    <s v=""/>
    <x v="1"/>
    <s v="Prestación de Servicio de Limpieza y Aseo en las instalaciones del Modulo de atencion ciudadana 020551 del 05 Distrito Electoral Federal en el estado de Baja California."/>
    <s v=""/>
    <s v="01/03/2025"/>
    <s v="31/12/2025"/>
    <s v="http://transparencia.ine.mx/sistemaot/cargaMasiva/Articulo70/2025/Formato28//JD05-BC/tml1/contrato07.pdf"/>
    <s v=""/>
    <s v="190"/>
    <x v="0"/>
    <s v="Recursos federales"/>
    <s v="Presupuesto de Egresos de la federación"/>
    <s v=""/>
    <s v=""/>
    <s v=""/>
    <s v=""/>
    <s v=""/>
    <s v="No"/>
    <s v="190"/>
    <s v=""/>
    <s v=""/>
    <s v=""/>
    <s v=""/>
    <s v=""/>
    <s v="http://transparencia.ine.mx/sistemaot/cargaMasiva/Articulo70/2025/Formato28//JD05-BC/tml1/fact7.pdf"/>
    <s v="JUNTA DISTRITAL EJECUTIVA NO.05 DE BAJA CALIFORNIA - TIJUANA"/>
    <s v="31/03/2025"/>
    <m/>
    <x v="8"/>
    <x v="0"/>
  </r>
  <r>
    <s v="2025"/>
    <s v="01/01/2025"/>
    <s v="31/03/2025"/>
    <x v="1"/>
    <x v="1"/>
    <x v="0"/>
    <s v="LP-INE-JDE05-BC-001/2025"/>
    <s v="Si"/>
    <s v="Adquisición de bienes y/o servicios para la Junta Distrital Ejecutiva.. Artículo 31 fracc. III y artículo 51 del Reglamento del Instituto Nacional Electoral en Materia de Adquisiciones, Arrendamientos de Bienes Muebles y Servicios."/>
    <s v=""/>
    <s v="191"/>
    <s v="http://transparencia.ine.mx/sistemaot/cargaMasiva/Articulo70/2025/Formato28//JD05-BC/tml1/convocatoria1.pdf"/>
    <s v="06/02/2025"/>
    <s v="Servicios de limpieza para la Junta Distrital Ejecutiva Y Modulo de atencion Ciudadana 020551."/>
    <s v="191"/>
    <s v="10/02/2025"/>
    <s v="191"/>
    <s v="191"/>
    <s v="http://transparencia.ine.mx/sistemaot/cargaMasiva/Articulo70/2025/Formato28//JD05-BC/tml1/juntadeaclaraciones2.pdf"/>
    <s v="http://transparencia.ine.mx/sistemaot/cargaMasiva/Articulo70/2025/Formato28//JD05-BC/tml1/propuestaeconomica2.pdf"/>
    <s v="http://transparencia.ine.mx/sistemaot/cargaMasiva/Articulo70/2025/Formato28//JD05-BC/tml1/fallo2.pdf"/>
    <s v="http://transparencia.ine.mx/sistemaot/cargaMasiva/Articulo70/2025/Formato28//JD05-BC/tml1/fallo2.pdf"/>
    <s v=""/>
    <s v=""/>
    <s v=""/>
    <s v=""/>
    <s v=""/>
    <s v="191"/>
    <s v=""/>
    <s v=""/>
    <s v=""/>
    <s v=""/>
    <s v=""/>
    <s v=""/>
    <s v=""/>
    <s v=""/>
    <s v=""/>
    <s v=""/>
    <s v=""/>
    <s v=""/>
    <s v=""/>
    <s v=""/>
    <s v=""/>
    <s v=""/>
    <s v=""/>
    <s v=""/>
    <s v=""/>
    <s v="Vocalía Ejecutiva de la 05 Junta Distrital Ejecutiva de Baja California"/>
    <s v="Junta Distrital Ejecutiva no.05 de Baja California"/>
    <s v="Junta Distrital Ejecutiva no.05 de Baja California"/>
    <s v=""/>
    <s v=""/>
    <s v=""/>
    <s v=""/>
    <s v=""/>
    <s v=""/>
    <s v=""/>
    <s v=""/>
    <s v=""/>
    <s v=""/>
    <x v="2"/>
    <s v=""/>
    <s v=""/>
    <s v=""/>
    <s v=""/>
    <s v=""/>
    <s v=""/>
    <s v="191"/>
    <x v="1"/>
    <s v=""/>
    <s v=""/>
    <s v=""/>
    <s v=""/>
    <s v=""/>
    <s v=""/>
    <s v=""/>
    <s v="No"/>
    <s v="191"/>
    <s v=""/>
    <s v=""/>
    <s v=""/>
    <s v=""/>
    <s v=""/>
    <s v=""/>
    <s v="JUNTA DISTRITAL EJECUTIVA NO.05 DE BAJA CALIFORNIA - TIJUANA"/>
    <s v="31/03/2025"/>
    <m/>
    <x v="8"/>
    <x v="0"/>
  </r>
  <r>
    <s v="2025"/>
    <s v="01/01/2025"/>
    <s v="31/03/2025"/>
    <x v="0"/>
    <x v="0"/>
    <x v="0"/>
    <s v="1"/>
    <s v=""/>
    <s v="El inmueble arrendado cuenta con las condiciones de amplitud, conservacion y ubicación necesarias para alojar las instalaciones de la 13 Junta Distrital.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1.pdf"/>
    <s v="192"/>
    <s v=""/>
    <s v=""/>
    <s v=""/>
    <s v="192"/>
    <s v=""/>
    <s v="192"/>
    <s v="192"/>
    <s v="http://transparencia.ine.mx/sistemaot/cargaMasiva/Articulo70/2025/Formato28//JD13-GTO/tml1/acta1.pdf"/>
    <s v="http://transparencia.ine.mx/sistemaot/cargaMasiva/Articulo70/2025/Formato28//JD13-GTO/tml1/acta1.pdf"/>
    <s v=""/>
    <s v=""/>
    <s v="José Santiago"/>
    <s v="Cárdenas"/>
    <s v="García"/>
    <s v="Hombre"/>
    <s v=""/>
    <s v="192"/>
    <s v="CAGS651126MX6"/>
    <s v="Calle"/>
    <s v="Juárez"/>
    <s v="127"/>
    <s v=""/>
    <s v="Colonia"/>
    <s v="Centro"/>
    <s v="1"/>
    <s v="Valle de Santiago"/>
    <s v="42"/>
    <s v="Valle de Santiago"/>
    <s v="11"/>
    <s v="Guanajuato"/>
    <s v="38400"/>
    <s v=""/>
    <s v=""/>
    <s v=""/>
    <s v=""/>
    <s v=""/>
    <s v="Junta Distrital Ejecutiva No. 13 de Guanajuato - Valle de Santiago"/>
    <s v="Junta Distrital Ejecutiva No. 13 de Guanajuato - Valle de Santiago"/>
    <s v="Junta Distrital Ejecutiva No. 13 de Guanajuato - Valle de Santiago"/>
    <s v="INE/JD13/GTO/001/2025"/>
    <s v="24/01/2025"/>
    <s v="01/01/2025"/>
    <s v="31/12/2025"/>
    <n v="756196.56"/>
    <n v="877188"/>
    <s v="0.00"/>
    <s v="0.00"/>
    <s v="Moneda Nacional"/>
    <s v=""/>
    <x v="1"/>
    <s v="Arrendamiento de inmueble ubicado en Díaz Mirón #24, Colonia Centro en Valle de Santiago"/>
    <s v=""/>
    <s v="01/01/2025"/>
    <s v="31/12/2025"/>
    <s v="http://transparencia.ine.mx/sistemaot/cargaMasiva/Articulo70/2025/Formato28//JD13-GTO/tml1/contrato1.pdf"/>
    <s v=""/>
    <s v="192"/>
    <x v="0"/>
    <s v="Recursos federales"/>
    <s v=""/>
    <s v=""/>
    <s v=""/>
    <s v=""/>
    <s v=""/>
    <s v=""/>
    <s v="No"/>
    <s v="192"/>
    <s v="Carta de conformidad en donde se recibe el servicio a entera satisfacción del Instituto"/>
    <s v=""/>
    <s v=""/>
    <s v=""/>
    <s v=""/>
    <s v=""/>
    <s v="JUNTA DISTRITAL EJECUTIVA NO.13 DE GUANAJUATO - VALLE DE SANTIAGO"/>
    <s v="31/03/2025"/>
    <m/>
    <x v="7"/>
    <x v="0"/>
  </r>
  <r>
    <s v="2025"/>
    <s v="01/01/2025"/>
    <s v="31/03/2025"/>
    <x v="0"/>
    <x v="0"/>
    <x v="0"/>
    <s v="2"/>
    <s v=""/>
    <s v="El inmueble arrendado cuenta con las condiciones de amplitud, conservacion y ubicación necesarias para alojar las instalaciones del Módulo de Atención Ciudadana 111351 en Valle de Santiago, Gt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2.pdf"/>
    <s v="193"/>
    <s v=""/>
    <s v=""/>
    <s v=""/>
    <s v="193"/>
    <s v=""/>
    <s v="193"/>
    <s v="193"/>
    <s v="http://transparencia.ine.mx/sistemaot/cargaMasiva/Articulo70/2025/Formato28//JD13-GTO/tml1/acta1.pdf"/>
    <s v="http://transparencia.ine.mx/sistemaot/cargaMasiva/Articulo70/2025/Formato28//JD13-GTO/tml1/acta1.pdf"/>
    <s v=""/>
    <s v=""/>
    <s v="Martín Paulino"/>
    <s v="Sandoval"/>
    <s v="Salmerón"/>
    <s v="Hombre"/>
    <s v=""/>
    <s v="193"/>
    <s v="SASM6303288B1"/>
    <s v="Calle"/>
    <s v="Álvaro Obregón"/>
    <s v="83"/>
    <s v=""/>
    <s v="Colonia"/>
    <s v="Centro"/>
    <s v="1"/>
    <s v="Valle de Santiago"/>
    <s v="42"/>
    <s v="Valle de Santiago"/>
    <s v="11"/>
    <s v="Guanajuato"/>
    <s v="38400"/>
    <s v=""/>
    <s v=""/>
    <s v=""/>
    <s v=""/>
    <s v=""/>
    <s v="Junta Distrital Ejecutiva No. 13 de Guanajuato - Valle de Santiago"/>
    <s v="Junta Distrital Ejecutiva No. 13 de Guanajuato - Valle de Santiago"/>
    <s v="Junta Distrital Ejecutiva No. 13 de Guanajuato - Valle de Santiago"/>
    <s v="INE/JD13/GTO/002/2025"/>
    <s v="24/01/2025"/>
    <s v="01/01/2025"/>
    <s v="31/12/2025"/>
    <n v="83760"/>
    <n v="97161.600000000006"/>
    <s v="0.00"/>
    <s v="0.00"/>
    <s v="Moneda Nacional"/>
    <s v=""/>
    <x v="1"/>
    <s v="Arrendamiento del inmueble ubicado en la calle Obregón, número 83-B, Zona Centro, municipio de Valle de Santiago para uso como módulo de Atención Ciudadana Fijo"/>
    <s v=""/>
    <s v="01/01/2025"/>
    <s v="31/12/2025"/>
    <s v="http://transparencia.ine.mx/sistemaot/cargaMasiva/Articulo70/2025/Formato28//JD13-GTO/tml1/contrato2.pdf"/>
    <s v=""/>
    <s v="193"/>
    <x v="0"/>
    <s v="Recursos federales"/>
    <s v=""/>
    <s v=""/>
    <s v=""/>
    <s v=""/>
    <s v=""/>
    <s v=""/>
    <s v="No"/>
    <s v="193"/>
    <s v="Carta de conformidad en donde se recibe el servicio a entera satisfacción del Instituto"/>
    <s v=""/>
    <s v=""/>
    <s v=""/>
    <s v=""/>
    <s v=""/>
    <s v="JUNTA DISTRITAL EJECUTIVA NO.13 DE GUANAJUATO - VALLE DE SANTIAGO"/>
    <s v="31/03/2025"/>
    <m/>
    <x v="7"/>
    <x v="0"/>
  </r>
  <r>
    <s v="2025"/>
    <s v="01/01/2025"/>
    <s v="31/03/2025"/>
    <x v="0"/>
    <x v="0"/>
    <x v="0"/>
    <s v="3"/>
    <s v=""/>
    <s v="El inmueble arrendado cuenta con las condiciones de amplitud, conservacion y ubicación necesarias para alojar las instalaciones Módulo de Atención Ciudadana 111352 en Abasolo, Gto..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3.pdf"/>
    <s v="194"/>
    <s v=""/>
    <s v=""/>
    <s v=""/>
    <s v="194"/>
    <s v=""/>
    <s v="194"/>
    <s v="194"/>
    <s v="http://transparencia.ine.mx/sistemaot/cargaMasiva/Articulo70/2025/Formato28//JD13-GTO/tml1/acta1.pdf"/>
    <s v="http://transparencia.ine.mx/sistemaot/cargaMasiva/Articulo70/2025/Formato28//JD13-GTO/tml1/acta1.pdf"/>
    <s v=""/>
    <s v=""/>
    <s v="Ma Verenice"/>
    <s v="Rodríguez"/>
    <s v="Pérez"/>
    <s v="Mujer"/>
    <s v=""/>
    <s v="194"/>
    <s v="ROPV720428I3A"/>
    <s v="Calle"/>
    <s v="Roble"/>
    <s v="303"/>
    <s v=""/>
    <s v="Colonia"/>
    <s v="Jardines"/>
    <s v="1"/>
    <s v="Abasolo"/>
    <s v="1"/>
    <s v="Abasolo"/>
    <s v="11"/>
    <s v="Guanajuato"/>
    <s v="36600"/>
    <s v=""/>
    <s v=""/>
    <s v=""/>
    <s v=""/>
    <s v=""/>
    <s v="Junta Distrital Ejecutiva No. 13 de Guanajuato - Valle de Santiago"/>
    <s v="Junta Distrital Ejecutiva No. 13 de Guanajuato - Valle de Santiago"/>
    <s v="Junta Distrital Ejecutiva No. 13 de Guanajuato - Valle de Santiago"/>
    <s v="INE/JD13/GTO/003/2025"/>
    <s v="24/01/2025"/>
    <s v="01/01/2025"/>
    <s v="31/12/2025"/>
    <n v="67248"/>
    <n v="936092.16000000003"/>
    <s v="0.00"/>
    <s v="0.00"/>
    <s v="Moneda Nacional"/>
    <s v=""/>
    <x v="1"/>
    <s v="Arrendamiento de inmueble ubicado en la calle Lerdo Poniente, número 408, Zona Centro, municipio de Abasolo, para  uso como Módulo de Atención Ciudadana Adicional"/>
    <s v=""/>
    <s v="01/01/2025"/>
    <s v="31/12/2025"/>
    <s v="http://transparencia.ine.mx/sistemaot/cargaMasiva/Articulo70/2025/Formato28//JD13-GTO/tml1/contrato3.pdf"/>
    <s v=""/>
    <s v="194"/>
    <x v="0"/>
    <s v="Recursos federales"/>
    <s v=""/>
    <s v=""/>
    <s v=""/>
    <s v=""/>
    <s v=""/>
    <s v=""/>
    <s v="No"/>
    <s v="194"/>
    <s v="Carta de conformidad en donde se recibe el servicio a entera satisfacción del Instituto"/>
    <s v=""/>
    <s v=""/>
    <s v=""/>
    <s v=""/>
    <s v=""/>
    <s v="JUNTA DISTRITAL EJECUTIVA NO.13 DE GUANAJUATO - VALLE DE SANTIAGO"/>
    <s v="31/03/2025"/>
    <m/>
    <x v="7"/>
    <x v="0"/>
  </r>
  <r>
    <s v="2025"/>
    <s v="01/01/2025"/>
    <s v="31/03/2025"/>
    <x v="0"/>
    <x v="0"/>
    <x v="0"/>
    <s v="4"/>
    <s v=""/>
    <s v="En la 03 Sesión Ordinaria del Subcomité de Adquisiciones, Arrendamientos y Servicios celebrada en fecha 29 de enero de 2025, al discutirse el punto 6 de la Orden del día, se aprobó por unanimidad la contratación de la empresa Efectivale S. R.L. de C.V., principalmente por el factor técnico contable en la modalidad de contratación que se adapta al proceso de comprobación de los recursos en el Instituto. Lo anterior con fundamento en el artículo 40, y demás relativos y aplicables de la Ley de Adquisiciones, Arrendamientos y Servicios del Sector Público."/>
    <s v="http://transparencia.ine.mx/sistemaot/cargaMasiva/Articulo70/2025/Formato28//JD13-GTO/tml1/osp4.pdf"/>
    <s v="195"/>
    <s v=""/>
    <s v=""/>
    <s v=""/>
    <s v="195"/>
    <s v=""/>
    <s v="195"/>
    <s v="195"/>
    <s v="http://transparencia.ine.mx/sistemaot/cargaMasiva/Articulo70/2025/Formato28//JD13-GTO/tml1/acta2.pdf"/>
    <s v="http://transparencia.ine.mx/sistemaot/cargaMasiva/Articulo70/2025/Formato28//JD13-GTO/tml1/acta2.pdf"/>
    <s v=""/>
    <s v=""/>
    <s v="Lizbeth Yaquelín"/>
    <s v="Ochoa"/>
    <s v="Hernández"/>
    <s v="Mujer"/>
    <s v="Efectivale S de RL de CV"/>
    <s v="195"/>
    <s v="APV160303HI5"/>
    <s v="Calle"/>
    <s v="Saltillo"/>
    <s v="19"/>
    <s v=""/>
    <s v="Colonia"/>
    <s v="Condesa"/>
    <s v="15"/>
    <s v="Alcaldía Cuauhtémoc"/>
    <s v="15"/>
    <s v="Alcaldía Cuauhtémoc"/>
    <s v="9"/>
    <s v="Ciudad de México"/>
    <s v="6140"/>
    <s v=""/>
    <s v=""/>
    <s v=""/>
    <s v=""/>
    <s v=""/>
    <s v="Junta Distrital Ejecutiva No. 13 de Guanajuato - Valle de Santiago"/>
    <s v="Junta Distrital Ejecutiva No. 13 de Guanajuato - Valle de Santiago"/>
    <s v="Junta Distrital Ejecutiva No. 13 de Guanajuato - Valle de Santiago"/>
    <s v="INE/SERV/GTO/JDE13/001/2025"/>
    <s v="29/01/2025"/>
    <s v="01/02/2025"/>
    <s v="31/12/2025"/>
    <n v="0"/>
    <n v="0"/>
    <s v="112000.00"/>
    <s v="280000.00"/>
    <s v="Moneda Nacional"/>
    <s v=""/>
    <x v="1"/>
    <s v="Servicio de combustible a través de tarjetas electrónicas para el parque vehicular de la 13 Junta Distrital Ejecutiva del Instituto Nacional Electoral"/>
    <s v=""/>
    <s v="01/02/2025"/>
    <s v="31/12/2025"/>
    <s v="http://transparencia.ine.mx/sistemaot/cargaMasiva/Articulo70/2025/Formato28//JD13-GTO/tml1/contrato4.pdf"/>
    <s v=""/>
    <s v="195"/>
    <x v="0"/>
    <s v="Recursos federales"/>
    <s v=""/>
    <s v=""/>
    <s v=""/>
    <s v=""/>
    <s v=""/>
    <s v=""/>
    <s v="No"/>
    <s v="195"/>
    <s v="Control de bitácoras de combustible"/>
    <s v=""/>
    <s v=""/>
    <s v=""/>
    <s v=""/>
    <s v=""/>
    <s v="JUNTA DISTRITAL EJECUTIVA NO.13 DE GUANAJUATO - VALLE DE SANTIAGO"/>
    <s v="31/03/2025"/>
    <m/>
    <x v="7"/>
    <x v="0"/>
  </r>
  <r>
    <s v="2025"/>
    <s v="01/01/2025"/>
    <s v="31/03/2025"/>
    <x v="0"/>
    <x v="0"/>
    <x v="0"/>
    <s v="5"/>
    <s v=""/>
    <s v="En la 03 Sesión Ordinaria del Subcomité de Adquisiciones, Arrendamientos y Servicios celebrada en fecha 29 de enero de 2025, al discutirse el punto 2 de la Orden del día, se aprobó por unanimidad la continuidad de la empresa Arzaa Protección y Vigilancia Especializada S.A. de C.V. para prestar el servicio de limpieza, toda vez que el proveedor adjudicado presentó la mejor propuesta ecónomica de las 4 que se consideraron. Lo anterior con fundamento en el artículo 40, y demás relativos y aplicables de la Ley de Adquisiciones, Arrendamientos y Servicios del Sector Público."/>
    <s v="http://transparencia.ine.mx/sistemaot/cargaMasiva/Articulo70/2025/Formato28//JD13-GTO/tml1/osp5.pdf"/>
    <s v="196"/>
    <s v=""/>
    <s v=""/>
    <s v=""/>
    <s v="196"/>
    <s v=""/>
    <s v="196"/>
    <s v="196"/>
    <s v="http://transparencia.ine.mx/sistemaot/cargaMasiva/Articulo70/2025/Formato28//JD13-GTO/tml1/acta2.pdf"/>
    <s v="http://transparencia.ine.mx/sistemaot/cargaMasiva/Articulo70/2025/Formato28//JD13-GTO/tml1/acta2.pdf"/>
    <s v=""/>
    <s v=""/>
    <s v="José Adrián"/>
    <s v="Martínez"/>
    <s v="Rodríguez"/>
    <s v="Hombre"/>
    <s v="Arzaa Protección y Vigilancia Especializada S.A. de C.V."/>
    <s v="196"/>
    <s v="APV160303HI5"/>
    <s v="Avenida"/>
    <s v="Arquitos"/>
    <s v="306"/>
    <s v=""/>
    <s v="Colonia"/>
    <s v="Los Arquitos"/>
    <s v="14"/>
    <s v="Santiago de Querétaro"/>
    <s v="14"/>
    <s v="Santiago de Querétaro"/>
    <s v="22"/>
    <s v="Querétaro"/>
    <s v="76220"/>
    <s v=""/>
    <s v=""/>
    <s v=""/>
    <s v=""/>
    <s v=""/>
    <s v="Junta Distrital Ejecutiva No. 13 de Guanajuato - Valle de Santiago"/>
    <s v="Junta Distrital Ejecutiva No. 13 de Guanajuato - Valle de Santiago"/>
    <s v="Junta Distrital Ejecutiva No. 13 de Guanajuato - Valle de Santiago"/>
    <s v="INE/SERV/GTO/JDE13/002/2025"/>
    <s v="29/01/2025"/>
    <s v="01/02/2025"/>
    <s v="31/12/2025"/>
    <n v="110000"/>
    <n v="127600"/>
    <s v="0.00"/>
    <s v="0.00"/>
    <s v="Moneda Nacional"/>
    <s v=""/>
    <x v="1"/>
    <s v="Servicio de Limpieza para la Junta Distrital y Módulo de Atención Ciudadana 111351"/>
    <s v=""/>
    <s v="01/02/2025"/>
    <s v="31/12/2025"/>
    <s v="http://transparencia.ine.mx/sistemaot/cargaMasiva/Articulo70/2025/Formato28//JD13-GTO/tml1/contrato5.pdf"/>
    <s v=""/>
    <s v="196"/>
    <x v="0"/>
    <s v="Recursos federales"/>
    <s v=""/>
    <s v=""/>
    <s v=""/>
    <s v=""/>
    <s v=""/>
    <s v=""/>
    <s v="No"/>
    <s v="196"/>
    <s v="Reporte mensual de servicio"/>
    <s v=""/>
    <s v=""/>
    <s v=""/>
    <s v=""/>
    <s v=""/>
    <s v="JUNTA DISTRITAL EJECUTIVA NO.13 DE GUANAJUATO - VALLE DE SANTIAGO"/>
    <s v="31/03/2025"/>
    <m/>
    <x v="7"/>
    <x v="0"/>
  </r>
  <r>
    <s v="2025"/>
    <s v="01/01/2025"/>
    <s v="31/03/2025"/>
    <x v="0"/>
    <x v="0"/>
    <x v="0"/>
    <s v="6"/>
    <s v=""/>
    <s v="En la 03 Sesión Ordinaria del Subcomité de Adquisiciones, Arrendamientos y Servicios celebrada en fecha 29 de enero de 2025, al discutirse el punto 2 de la Orden del día, se aprobó por unanimidad la continuidad de la empresa Arzaa Protección y Vigilancia Especializada S.A. de C.V. para prestar el servicio de limpieza, toda vez que el proveedor adjudicado presentó la mejor propuesta ecónomica de las 4 que se consideraron. Lo anterior con fundamento en el artículo 40, y demás relativos y aplicables de la Ley de Adquisiciones, Arrendamientos y Servicios del Sector Público."/>
    <s v="http://transparencia.ine.mx/sistemaot/cargaMasiva/Articulo70/2025/Formato28//JD13-GTO/tml1/osp6.pdf"/>
    <s v="197"/>
    <s v=""/>
    <s v=""/>
    <s v=""/>
    <s v="197"/>
    <s v=""/>
    <s v="197"/>
    <s v="197"/>
    <s v="http://transparencia.ine.mx/sistemaot/cargaMasiva/Articulo70/2025/Formato28//JD13-GTO/tml1/acta2.pdf"/>
    <s v="http://transparencia.ine.mx/sistemaot/cargaMasiva/Articulo70/2025/Formato28//JD13-GTO/tml1/acta2.pdf"/>
    <s v=""/>
    <s v=""/>
    <s v="José Adrián"/>
    <s v="Martínez"/>
    <s v="Rodríguez"/>
    <s v="Hombre"/>
    <s v="Arzaa Protección y Vigilancia Especializada S.A. de C.V."/>
    <s v="197"/>
    <s v="APV160303HI5"/>
    <s v="Avenida"/>
    <s v="Arquitos"/>
    <s v="306"/>
    <s v=""/>
    <s v="Colonia"/>
    <s v="Los Arquitos"/>
    <s v="14"/>
    <s v="Santiago de Querétaro"/>
    <s v="14"/>
    <s v="Santiago de Querétaro"/>
    <s v="22"/>
    <s v="Querétaro"/>
    <s v="76220"/>
    <s v=""/>
    <s v=""/>
    <s v=""/>
    <s v=""/>
    <s v=""/>
    <s v="Junta Distrital Ejecutiva No. 13 de Guanajuato - Valle de Santiago"/>
    <s v="Junta Distrital Ejecutiva No. 13 de Guanajuato - Valle de Santiago"/>
    <s v="Junta Distrital Ejecutiva No. 13 de Guanajuato - Valle de Santiago"/>
    <s v="INE/SERV/GTO/JDE13/003/2025"/>
    <s v="29/01/2025"/>
    <s v="01/02/2025"/>
    <s v="31/12/2025"/>
    <n v="187000"/>
    <n v="216920"/>
    <s v="0.00"/>
    <s v="0.00"/>
    <s v="Moneda Nacional"/>
    <s v=""/>
    <x v="1"/>
    <s v="Servicio de Limpieza para los Módulos de Atención Ciudadana 111352 de Abasolo y 111355 de Pénjamo."/>
    <s v=""/>
    <s v="01/02/2025"/>
    <s v="31/12/2025"/>
    <s v="http://transparencia.ine.mx/sistemaot/cargaMasiva/Articulo70/2025/Formato28//JD13-GTO/tml1/contrato6.pdf"/>
    <s v=""/>
    <s v="197"/>
    <x v="0"/>
    <s v="Recursos federales"/>
    <s v=""/>
    <s v=""/>
    <s v=""/>
    <s v=""/>
    <s v=""/>
    <s v=""/>
    <s v="No"/>
    <s v="197"/>
    <s v="Reporte mensual de servicio"/>
    <s v=""/>
    <s v=""/>
    <s v=""/>
    <s v=""/>
    <s v=""/>
    <s v="JUNTA DISTRITAL EJECUTIVA NO.13 DE GUANAJUATO - VALLE DE SANTIAGO"/>
    <s v="31/03/2025"/>
    <m/>
    <x v="7"/>
    <x v="0"/>
  </r>
  <r>
    <s v="2025"/>
    <s v="01/01/2025"/>
    <s v="31/03/2025"/>
    <x v="0"/>
    <x v="0"/>
    <x v="0"/>
    <s v="7"/>
    <s v=""/>
    <s v="Mediante acta circunstanciada de fecha 29 de enero de 2025,  se declaró desierto el procedimiento de invitación a cuando menos tres personas, motivo por el cual se determinó adjudicar, previo análisis de las propuestas ecónomicas presentadas, a la empresa Arzaa Protección y Vigilancia Especializada S.A. de C.V. para prestar el servicio de vigilancia, toda vez que el proveedor antes citado presentó la mejor propuesta ecónomica. Lo anterior con fundamento en el artículo 40, y demás relativos y aplicables de la Ley de Adquisiciones, Arrendamientos y Servicios del Sector Público."/>
    <s v="http://transparencia.ine.mx/sistemaot/cargaMasiva/Articulo70/2025/Formato28//JD13-GTO/tml1/osp7.pdf"/>
    <s v="198"/>
    <s v=""/>
    <s v=""/>
    <s v=""/>
    <s v="198"/>
    <s v=""/>
    <s v="198"/>
    <s v="198"/>
    <s v="http://transparencia.ine.mx/sistemaot/cargaMasiva/Articulo70/2025/Formato28//JD13-GTO/tml1/acta2.pdf"/>
    <s v="http://transparencia.ine.mx/sistemaot/cargaMasiva/Articulo70/2025/Formato28//JD13-GTO/tml1/acta2.pdf"/>
    <s v=""/>
    <s v=""/>
    <s v="Raquel"/>
    <s v="Ramírez"/>
    <s v="Alonso"/>
    <s v="Mujer"/>
    <s v="Arzaa Protección y Vigilancia Especializada S.A. de C.V."/>
    <s v="198"/>
    <s v="APV160303HI5"/>
    <s v="Calle"/>
    <s v="Platón"/>
    <s v="230"/>
    <s v=""/>
    <s v="Colonia"/>
    <s v="San Pedrito Peñuelas"/>
    <s v="14"/>
    <s v="Santiago de Querétaro"/>
    <s v="14"/>
    <s v="Santiago de Querétaro"/>
    <s v="22"/>
    <s v="Querétaro"/>
    <s v="76220"/>
    <s v=""/>
    <s v=""/>
    <s v=""/>
    <s v=""/>
    <s v=""/>
    <s v="Junta Distrital Ejecutiva No. 13 de Guanajuato - Valle de Santiago"/>
    <s v="Junta Distrital Ejecutiva No. 13 de Guanajuato - Valle de Santiago"/>
    <s v="Junta Distrital Ejecutiva No. 13 de Guanajuato - Valle de Santiago"/>
    <s v="INE/SERV/GTO/JDE13/004/2025"/>
    <s v="29/01/2025"/>
    <s v="01/02/2025"/>
    <s v="31/12/2025"/>
    <n v="1968000"/>
    <n v="229680"/>
    <s v="0.00"/>
    <s v="0.00"/>
    <s v="Moneda Nacional"/>
    <s v=""/>
    <x v="1"/>
    <s v="Servicio de Vigilancia para la Junta Distrital"/>
    <s v=""/>
    <s v="01/02/2025"/>
    <s v="31/12/2025"/>
    <s v="http://transparencia.ine.mx/sistemaot/cargaMasiva/Articulo70/2025/Formato28//JD13-GTO/tml1/contrato7.pdf"/>
    <s v=""/>
    <s v="198"/>
    <x v="0"/>
    <s v="Recursos federales"/>
    <s v=""/>
    <s v=""/>
    <s v=""/>
    <s v=""/>
    <s v=""/>
    <s v=""/>
    <s v="No"/>
    <s v="198"/>
    <s v="Reporte mensual de servicio"/>
    <s v=""/>
    <s v=""/>
    <s v=""/>
    <s v=""/>
    <s v=""/>
    <s v="JUNTA DISTRITAL EJECUTIVA NO.13 DE GUANAJUATO - VALLE DE SANTIAGO"/>
    <s v="31/03/2025"/>
    <m/>
    <x v="7"/>
    <x v="0"/>
  </r>
  <r>
    <s v="2025"/>
    <s v="01/01/2025"/>
    <s v="31/03/2025"/>
    <x v="0"/>
    <x v="0"/>
    <x v="0"/>
    <s v="8"/>
    <s v=""/>
    <s v="Mediante acta circunstanciada de fecha 29 de enero de 2025,  se declaró desierto el procedimiento de invitación a cuando menos tres personas, motivo por el cual se determinó adjudicar, previo análisis de las propuestas ecónomicas presentadas, a la empresa Arzaa Protección y Vigilancia Especializada S.A. de C.V. para prestar el servicio de vigilancia, toda vez que el proveedor antes citado presentó la mejor propuesta ecónomica. Lo anterior con fundamento en el artículo 40, y demás relativos y aplicables de la Ley de Adquisiciones, Arrendamientos y Servicios del Sector Público."/>
    <s v="http://transparencia.ine.mx/sistemaot/cargaMasiva/Articulo70/2025/Formato28//JD13-GTO/tml1/osp8.pdf"/>
    <s v="199"/>
    <s v=""/>
    <s v=""/>
    <s v=""/>
    <s v="199"/>
    <s v=""/>
    <s v="199"/>
    <s v="199"/>
    <s v="http://transparencia.ine.mx/sistemaot/cargaMasiva/Articulo70/2025/Formato28//JD13-GTO/tml1/acta2.pdf"/>
    <s v="http://transparencia.ine.mx/sistemaot/cargaMasiva/Articulo70/2025/Formato28//JD13-GTO/tml1/acta2.pdf"/>
    <s v=""/>
    <s v=""/>
    <s v="Raquel"/>
    <s v="Ramírez"/>
    <s v="Alonso"/>
    <s v="Mujer"/>
    <s v="Arzaa Protección y Vigilancia Especializada S.A. de C.V."/>
    <s v="199"/>
    <s v="APV160303HI5"/>
    <s v="Calle"/>
    <s v="Platón"/>
    <s v="230"/>
    <s v=""/>
    <s v="Colonia"/>
    <s v="San Pedrito Peñuelas"/>
    <s v="14"/>
    <s v="Santiago de Querétaro"/>
    <s v="14"/>
    <s v="Santiago de Querétaro"/>
    <s v="22"/>
    <s v="Querétaro"/>
    <s v="76220"/>
    <s v=""/>
    <s v=""/>
    <s v=""/>
    <s v=""/>
    <s v=""/>
    <s v="Junta Distrital Ejecutiva No. 13 de Guanajuato - Valle de Santiago"/>
    <s v="Junta Distrital Ejecutiva No. 13 de Guanajuato - Valle de Santiago"/>
    <s v="Junta Distrital Ejecutiva No. 13 de Guanajuato - Valle de Santiago"/>
    <s v="INE/SERV/GTO/JDE13/005/2025"/>
    <s v="29/01/2025"/>
    <s v="01/02/2025"/>
    <s v="31/12/2025"/>
    <n v="616360.34"/>
    <n v="714978"/>
    <s v="0.00"/>
    <s v="0.00"/>
    <s v="Moneda Nacional"/>
    <s v=""/>
    <x v="1"/>
    <s v="Servicio de Vigilancia para los Módulos de Atención Ciudadana 111351 de Valle de Santiago, 111352 de Abasolo y 111355 de Pénjamo."/>
    <s v=""/>
    <s v="01/02/2025"/>
    <s v="31/12/2025"/>
    <s v="http://transparencia.ine.mx/sistemaot/cargaMasiva/Articulo70/2025/Formato28//JD13-GTO/tml1/contrato8.pdf"/>
    <s v=""/>
    <s v="199"/>
    <x v="0"/>
    <s v="Recursos federales"/>
    <s v=""/>
    <s v=""/>
    <s v=""/>
    <s v=""/>
    <s v=""/>
    <s v=""/>
    <s v="No"/>
    <s v="199"/>
    <s v="Reporte mensual de servicio"/>
    <s v=""/>
    <s v=""/>
    <s v=""/>
    <s v=""/>
    <s v=""/>
    <s v="JUNTA DISTRITAL EJECUTIVA NO.13 DE GUANAJUATO - VALLE DE SANTIAGO"/>
    <s v="31/03/2025"/>
    <m/>
    <x v="7"/>
    <x v="0"/>
  </r>
  <r>
    <s v="2025"/>
    <s v="01/01/2025"/>
    <s v="31/03/2025"/>
    <x v="0"/>
    <x v="0"/>
    <x v="0"/>
    <s v="9"/>
    <s v=""/>
    <s v="El inmueble arrendado cuenta con las condiciones de amplitud, conservacion y ubicación necesarias para alojar el vehículo Mitsubishi del Módulo Móvil 111356.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9.pdf"/>
    <s v="200"/>
    <s v=""/>
    <s v=""/>
    <s v=""/>
    <s v="200"/>
    <s v=""/>
    <s v="200"/>
    <s v="200"/>
    <s v="http://transparencia.ine.mx/sistemaot/cargaMasiva/Articulo70/2025/Formato28//JD13-GTO/tml1/acta1.pdf"/>
    <s v="http://transparencia.ine.mx/sistemaot/cargaMasiva/Articulo70/2025/Formato28//JD13-GTO/tml1/acta1.pdf"/>
    <s v=""/>
    <s v=""/>
    <s v="Gustavo"/>
    <s v="Tejeda"/>
    <s v="Arroyo"/>
    <s v="Hombre"/>
    <s v=""/>
    <s v="200"/>
    <s v="TEAG391210QG3"/>
    <s v="Calle"/>
    <s v="Allende"/>
    <s v="82"/>
    <s v=""/>
    <s v="Colonia"/>
    <s v="Centro"/>
    <s v="23"/>
    <s v="Pénjamo"/>
    <s v="23"/>
    <s v="Pénjamo"/>
    <s v="23"/>
    <s v="Guanajuato"/>
    <s v="39900"/>
    <s v=""/>
    <s v=""/>
    <s v=""/>
    <s v=""/>
    <s v=""/>
    <s v="Junta Distrital Ejecutiva No. 13 de Guanajuato - Valle de Santiago"/>
    <s v="Junta Distrital Ejecutiva No. 13 de Guanajuato - Valle de Santiago"/>
    <s v="Junta Distrital Ejecutiva No. 13 de Guanajuato - Valle de Santiago"/>
    <s v="INE/SERV/GTO/JDE13/006/2025"/>
    <s v="24/01/2025"/>
    <s v="01/01/2025"/>
    <s v="31/12/2025"/>
    <n v="4655.17"/>
    <n v="5400"/>
    <s v="0.00"/>
    <s v="0.00"/>
    <s v="Moneda Nacional"/>
    <s v=""/>
    <x v="1"/>
    <s v="Servicio de Pensión para el vehículo del Módul de Atención Ciudadana 111356 de Pénjamo."/>
    <s v=""/>
    <s v="01/01/2025"/>
    <s v="31/12/2025"/>
    <s v="http://transparencia.ine.mx/sistemaot/cargaMasiva/Articulo70/2025/Formato28//JD13-GTO/tml1/contrato9.pdf"/>
    <s v=""/>
    <s v="200"/>
    <x v="0"/>
    <s v="Recursos federales"/>
    <s v=""/>
    <s v=""/>
    <s v=""/>
    <s v=""/>
    <s v=""/>
    <s v=""/>
    <s v="No"/>
    <s v="200"/>
    <s v="Reporte mensual de servicio"/>
    <s v=""/>
    <s v=""/>
    <s v=""/>
    <s v=""/>
    <s v=""/>
    <s v="JUNTA DISTRITAL EJECUTIVA NO.13 DE GUANAJUATO - VALLE DE SANTIAGO"/>
    <s v="31/03/2025"/>
    <m/>
    <x v="7"/>
    <x v="0"/>
  </r>
  <r>
    <s v="2025"/>
    <s v="01/01/2025"/>
    <s v="31/03/2025"/>
    <x v="0"/>
    <x v="2"/>
    <x v="0"/>
    <s v="10"/>
    <s v=""/>
    <s v="El inmueble arrendado cuenta con las condiciones de amplitud, conservacion y ubicación necesarias para alojar las instalaciones delMódulo de Atención ciudadana 111355 en Pénjamo, Gto.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10.pdf"/>
    <s v="201"/>
    <s v=""/>
    <s v=""/>
    <s v=""/>
    <s v="201"/>
    <s v=""/>
    <s v="201"/>
    <s v="201"/>
    <s v="http://transparencia.ine.mx/sistemaot/cargaMasiva/Articulo70/2025/Formato28//JD13-GTO/tml1/acta1.pdf"/>
    <s v="http://transparencia.ine.mx/sistemaot/cargaMasiva/Articulo70/2025/Formato28//JD13-GTO/tml1/acta1.pdf"/>
    <s v=""/>
    <s v=""/>
    <s v="Ana Karen"/>
    <s v="Ramos"/>
    <s v="Soto"/>
    <s v="Mujer"/>
    <s v=""/>
    <s v="201"/>
    <s v="RASK940311AH3"/>
    <s v="Calle"/>
    <s v="Jardín Ana María Gallaga"/>
    <s v="8"/>
    <s v="A"/>
    <s v="Colonia"/>
    <s v="Centro"/>
    <s v="23"/>
    <s v="Pénjamo"/>
    <s v="23"/>
    <s v="Pénjamo"/>
    <s v="23"/>
    <s v="Guerrero"/>
    <s v="36900"/>
    <s v=""/>
    <s v=""/>
    <s v=""/>
    <s v=""/>
    <s v=""/>
    <s v="Junta Distrital Ejecutiva No. 13 de Guanajuato - Valle de Santiago"/>
    <s v="Junta Distrital Ejecutiva No. 13 de Guanajuato - Valle de Santiago"/>
    <s v="Junta Distrital Ejecutiva No. 13 de Guanajuato - Valle de Santiago"/>
    <s v="INE/JD13/GTO/004/2023"/>
    <s v="24/01/2025"/>
    <s v="01/01/2025"/>
    <s v="31/12/2025"/>
    <n v="136818.72"/>
    <n v="158709.72"/>
    <s v="0.00"/>
    <s v="0.00"/>
    <s v="Moneda Nacional"/>
    <s v=""/>
    <x v="1"/>
    <s v="Arrendamiento de inmueble ubicado en Manuel doblado #100, Colonia Centro en Pénjamo, Gto."/>
    <s v=""/>
    <s v="01/01/2025"/>
    <s v="31/12/2025"/>
    <s v="http://transparencia.ine.mx/sistemaot/cargaMasiva/Articulo70/2025/Formato28//JD13-GTO/tml1/contrato10.pdf"/>
    <s v=""/>
    <s v="201"/>
    <x v="0"/>
    <s v="Recursos federales"/>
    <s v=""/>
    <s v=""/>
    <s v=""/>
    <s v=""/>
    <s v=""/>
    <s v=""/>
    <s v="Si"/>
    <s v="201"/>
    <s v="Reporte mensual de servicio"/>
    <s v=""/>
    <s v=""/>
    <s v=""/>
    <s v=""/>
    <s v=""/>
    <s v="JUNTA DISTRITAL EJECUTIVA NO.13 DE GUANAJUATO - VALLE DE SANTIAGO"/>
    <s v="31/03/2025"/>
    <m/>
    <x v="7"/>
    <x v="0"/>
  </r>
  <r>
    <s v="2025"/>
    <s v="01/01/2025"/>
    <s v="31/03/2025"/>
    <x v="0"/>
    <x v="0"/>
    <x v="0"/>
    <s v="INE/SERV/JAL/JD12/001/2024"/>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1.pdf"/>
    <s v="202"/>
    <s v=""/>
    <s v=""/>
    <s v="Pago de Renta oficinas sede de la 12 Junta Distrital Ejecutiva correspondietes a los meses enero, febrero 2025"/>
    <s v="202"/>
    <s v=""/>
    <s v="202"/>
    <s v="202"/>
    <s v=""/>
    <s v=""/>
    <s v=""/>
    <s v=""/>
    <s v="María Elisa"/>
    <s v="García"/>
    <s v="Santana"/>
    <s v="Mujer"/>
    <s v=""/>
    <s v="202"/>
    <s v="GASE640117A8A"/>
    <s v="Calle"/>
    <s v="Las Flores"/>
    <s v="6"/>
    <s v=""/>
    <s v="Colonia"/>
    <s v="Santa Cruz de las Flores"/>
    <s v="97"/>
    <s v="Tlajomulco de Zuñiga"/>
    <s v="97"/>
    <s v="Tlajomulco de Zuñiga"/>
    <s v="14"/>
    <s v="Jalisco"/>
    <s v="45640"/>
    <s v=""/>
    <s v=""/>
    <s v=""/>
    <s v=""/>
    <s v=""/>
    <s v="Junta Distrital Ejecutiva No.12 de Jalisco - Tlajomulco de Zuñiga"/>
    <s v="Junta Distrital Ejecutiva No. 12 de Jalisco - Tlajomulco de Zuñiga"/>
    <s v="Junta Distrital Ejecutiva No. 12 de Jalisco - Tlajomulco de Zuñiga"/>
    <s v="INE/SERV/JAL/JD12/001/2025"/>
    <s v="01/01/2025"/>
    <s v="01/01/2025"/>
    <s v="31/12/2025"/>
    <n v="471096"/>
    <n v="494156.76"/>
    <s v=""/>
    <s v=""/>
    <s v="Moneda Nacional"/>
    <s v=""/>
    <x v="0"/>
    <s v="Se arrendó el inmueble toda vez que tiene las condiciones de funcionalidad y espacio para prestar atención al público."/>
    <s v=""/>
    <s v="01/01/2025"/>
    <s v="01/01/2025"/>
    <s v="http://transparencia.ine.mx/sistemaot/cargaMasiva/Articulo70/2025/Formato28//JD12-JAL/tml1/contrato1.pdf"/>
    <s v=""/>
    <s v="202"/>
    <x v="0"/>
    <s v="Recursos federales"/>
    <s v=""/>
    <s v=""/>
    <s v=""/>
    <s v=""/>
    <s v=""/>
    <s v=""/>
    <s v="No"/>
    <s v="202"/>
    <s v="Se revisó el servicio proporcionado físicamente contra la factura emitida"/>
    <s v=""/>
    <s v=""/>
    <s v=""/>
    <s v=""/>
    <s v="http://transparencia.ine.mx/sistemaot/cargaMasiva/Articulo70/2025/Formato28//JD12-JAL/tml1/factura1.pdf"/>
    <s v="JUNTA DISTRITAL EJECUTIVA NO.12 DE JALISCO - TLAJOMULCO DE ZUÑIGA"/>
    <s v="31/03/2025"/>
    <m/>
    <x v="0"/>
    <x v="0"/>
  </r>
  <r>
    <s v="2025"/>
    <s v="01/01/2025"/>
    <s v="31/03/2025"/>
    <x v="0"/>
    <x v="0"/>
    <x v="0"/>
    <s v="INE/SERV/JAL/JD12/003/2022"/>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2.pdf"/>
    <s v="203"/>
    <s v=""/>
    <s v=""/>
    <s v="Pago de Renta correspondientes a los meses de enero, febrero 2025 del Local que ocupa el Módulo de Atención Ciudadana 141252"/>
    <s v="203"/>
    <s v=""/>
    <s v="203"/>
    <s v="203"/>
    <s v=""/>
    <s v=""/>
    <s v=""/>
    <s v=""/>
    <s v="Ofelia"/>
    <s v="Valdez"/>
    <s v="Moreno"/>
    <s v="Mujer"/>
    <s v=""/>
    <s v="203"/>
    <s v="VAMO540607BN6"/>
    <s v="Carretera"/>
    <s v="Manuel Acuña"/>
    <s v="91"/>
    <s v=""/>
    <s v="Colonia"/>
    <s v="Santa María del Pueblito"/>
    <s v="39"/>
    <s v="Guadalajara"/>
    <s v="39"/>
    <s v="Guadalajara"/>
    <s v="14"/>
    <s v="Jalisco"/>
    <s v="45018"/>
    <s v=""/>
    <s v=""/>
    <s v=""/>
    <s v=""/>
    <s v=""/>
    <s v="Junta Distrital Ejecutiva No.12 de Jalisco - Tlajomulco de Zuñiga"/>
    <s v="Junta Distrital Ejecutiva No. 12 de Jalisco - Tlajomulco de Zuñiga"/>
    <s v="Junta Distrital Ejecutiva No. 12 de Jalisco - Tlajomulco de Zuñiga"/>
    <s v="INE/SERV/JAL/JD12/003/2022"/>
    <s v="01/02/2022"/>
    <s v="01/02/2022"/>
    <s v="31/01/2026"/>
    <n v="955124.64"/>
    <n v="1107944.6399999999"/>
    <s v=""/>
    <s v=""/>
    <s v="Moneda Nacional"/>
    <s v=""/>
    <x v="0"/>
    <s v="Se arrendó el inmueble toda vez que tiene las condiciones de funcionalidad y espacio para prestar atención al público."/>
    <s v=""/>
    <s v="01/02/2022"/>
    <s v="01/02/2022"/>
    <s v="http://transparencia.ine.mx/sistemaot/cargaMasiva/Articulo70/2025/Formato28//JD12-JAL/tml1/contrato2.pdf"/>
    <s v=""/>
    <s v="203"/>
    <x v="0"/>
    <s v="Recursos federales"/>
    <s v=""/>
    <s v=""/>
    <s v=""/>
    <s v=""/>
    <s v=""/>
    <s v=""/>
    <s v="No"/>
    <s v="203"/>
    <s v="Se revisó el servicio proporcionado físicamente contra la factura emitida"/>
    <s v=""/>
    <s v=""/>
    <s v=""/>
    <s v=""/>
    <s v="http://transparencia.ine.mx/sistemaot/cargaMasiva/Articulo70/2025/Formato28//JD12-JAL/tml1/factura2.pdf"/>
    <s v="JUNTA DISTRITAL EJECUTIVA NO.12 DE JALISCO - TLAJOMULCO DE ZUÑIGA"/>
    <s v="31/03/2025"/>
    <m/>
    <x v="0"/>
    <x v="0"/>
  </r>
  <r>
    <s v="2025"/>
    <s v="01/01/2025"/>
    <s v="31/03/2025"/>
    <x v="0"/>
    <x v="0"/>
    <x v="0"/>
    <s v="INE/SERV/JAL/JD12/004/2021"/>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3.pdf"/>
    <s v="204"/>
    <s v=""/>
    <s v=""/>
    <s v="Pago de Renta correspondientes a los meses de enero, febrero 2025 del Local que ocupa el Módulo de Atención Ciudadana 141255"/>
    <s v="204"/>
    <s v=""/>
    <s v="204"/>
    <s v="204"/>
    <s v=""/>
    <s v=""/>
    <s v=""/>
    <s v=""/>
    <s v="Alvaro"/>
    <s v="Beruben"/>
    <s v="Galvan"/>
    <s v="Hombre"/>
    <s v=""/>
    <s v="204"/>
    <s v="BEGA860214520"/>
    <s v="Avenida"/>
    <s v="Hidalgo"/>
    <s v="2111"/>
    <s v="Piso 4"/>
    <s v="Colonia"/>
    <s v="Arcos Vallarta"/>
    <s v="39"/>
    <s v="Guadalajara"/>
    <s v="39"/>
    <s v="Guadalajara"/>
    <s v="14"/>
    <s v="Jalisco"/>
    <s v="44130"/>
    <s v=""/>
    <s v=""/>
    <s v=""/>
    <s v=""/>
    <s v=""/>
    <s v="Junta Distrital Ejecutiva No.12 de Jalisco - Tlajomulco de Zuñiga"/>
    <s v="Junta Distrital Ejecutiva No. 12 de Jalisco - Tlajomulco de Zuñiga"/>
    <s v="Junta Distrital Ejecutiva No. 12 de Jalisco - Tlajomulco de Zuñiga"/>
    <s v="INE/SERV/JAL/JD12/004/2021"/>
    <s v="01/05/2024"/>
    <s v="01/05/2024"/>
    <s v="30/04/2025"/>
    <n v="891216"/>
    <n v="1033810.56"/>
    <s v=""/>
    <s v=""/>
    <s v="Moneda Nacional"/>
    <s v=""/>
    <x v="0"/>
    <s v="Se arrendó el inmueble toda vez que tiene las condiciones de funcionalidad y espacio para prestar atención al público."/>
    <s v=""/>
    <s v="01/05/2024"/>
    <s v="01/05/2024"/>
    <s v="http://transparencia.ine.mx/sistemaot/cargaMasiva/Articulo70/2025/Formato28//JD12-JAL/tml1/contrato3.pdf"/>
    <s v=""/>
    <s v="204"/>
    <x v="0"/>
    <s v="Recursos federales"/>
    <s v=""/>
    <s v=""/>
    <s v=""/>
    <s v=""/>
    <s v=""/>
    <s v=""/>
    <s v="No"/>
    <s v="204"/>
    <s v="Se revisó el servicio proporcionado físicamente contra la factura emitida"/>
    <s v=""/>
    <s v=""/>
    <s v=""/>
    <s v=""/>
    <s v="http://transparencia.ine.mx/sistemaot/cargaMasiva/Articulo70/2025/Formato28//JD12-JAL/tml1/factura3.pdf"/>
    <s v="JUNTA DISTRITAL EJECUTIVA NO.12 DE JALISCO - TLAJOMULCO DE ZUÑIGA"/>
    <s v="31/03/2025"/>
    <m/>
    <x v="0"/>
    <x v="0"/>
  </r>
  <r>
    <s v="2025"/>
    <s v="01/01/2025"/>
    <s v="31/03/2025"/>
    <x v="0"/>
    <x v="1"/>
    <x v="0"/>
    <s v="INE/SERV/JAL/JD12/004/2024"/>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4.pdf"/>
    <s v="205"/>
    <s v=""/>
    <s v=""/>
    <s v="Pago de Renta de Multifuncional marca SHARP correspondientes a los meses de enero, febrero 2025 en servicio de la 12 Junta Distrital Ejecutiva"/>
    <s v="205"/>
    <s v=""/>
    <s v="205"/>
    <s v="205"/>
    <s v=""/>
    <s v=""/>
    <s v=""/>
    <s v=""/>
    <s v=""/>
    <s v=""/>
    <s v=""/>
    <s v=""/>
    <s v="DIGITAL COPY TECHNOLOGIES, S.A. DE C.V."/>
    <s v="205"/>
    <s v="DCT020828657"/>
    <s v="Avenida"/>
    <s v="Aldofo Lopéz Mateos"/>
    <s v="575"/>
    <s v=""/>
    <s v="Colonia"/>
    <s v="Italia Providencia"/>
    <s v="39"/>
    <s v="Guadalajara"/>
    <s v="39"/>
    <s v="Guadalajara"/>
    <s v="14"/>
    <s v="Jalisco"/>
    <s v="44648"/>
    <s v=""/>
    <s v=""/>
    <s v=""/>
    <s v=""/>
    <s v=""/>
    <s v="Junta Distrital Ejecutiva No.12 de Jalisco - Tlajomulco de Zuñiga"/>
    <s v="Junta Distrital Ejecutiva No. 12 de Jalisco - Tlajomulco de Zuñiga"/>
    <s v="Junta Distrital Ejecutiva No. 12 de Jalisco - Tlajomulco de Zuñiga"/>
    <s v="INE/SERV/JAL/JD12/004/2025"/>
    <s v="01/02/2025"/>
    <s v="01/02/2025"/>
    <s v="31/12/2025"/>
    <n v="55000"/>
    <n v="63800"/>
    <s v=""/>
    <s v=""/>
    <s v="Moneda Nacional"/>
    <s v=""/>
    <x v="0"/>
    <s v="Se adquirió el servicio de multifuncional con dicha empresa debido a que fue la opción más económica."/>
    <s v=""/>
    <s v="01/02/2025"/>
    <s v="01/02/2025"/>
    <s v="http://transparencia.ine.mx/sistemaot/cargaMasiva/Articulo70/2025/Formato28//JD12-JAL/tml1/contrato4.pdf"/>
    <s v=""/>
    <s v="205"/>
    <x v="0"/>
    <s v="Recursos federales"/>
    <s v=""/>
    <s v=""/>
    <s v=""/>
    <s v=""/>
    <s v=""/>
    <s v=""/>
    <s v="Si"/>
    <s v="205"/>
    <s v="Se revisó el servicio proporcionado físicamente contra la factura emitida"/>
    <s v=""/>
    <s v=""/>
    <s v=""/>
    <s v=""/>
    <s v="http://transparencia.ine.mx/sistemaot/cargaMasiva/Articulo70/2025/Formato28//JD12-JAL/tml1/factura4.pdf"/>
    <s v="JUNTA DISTRITAL EJECUTIVA NO.12 DE JALISCO - TLAJOMULCO DE ZUÑIGA"/>
    <s v="31/03/2025"/>
    <m/>
    <x v="0"/>
    <x v="0"/>
  </r>
  <r>
    <s v="2025"/>
    <s v="01/01/2025"/>
    <s v="31/03/2025"/>
    <x v="0"/>
    <x v="1"/>
    <x v="0"/>
    <s v="INE/SERV/JAL/JD12/002/2024"/>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5.pdf"/>
    <s v="206"/>
    <s v=""/>
    <s v=""/>
    <s v="Pago por el Servicio de Vigilancia Oficinas de la 12 Junta Distrital Ejecutiva y Módulos de Atención Ciudadana 141252 y 141255, correspondientes a los meses de enero,febrero 2025"/>
    <s v="206"/>
    <s v=""/>
    <s v="206"/>
    <s v="206"/>
    <s v=""/>
    <s v=""/>
    <s v=""/>
    <s v=""/>
    <s v=""/>
    <s v=""/>
    <s v=""/>
    <s v=""/>
    <s v="SEYM DE MEXICO, S.A. DE C.V."/>
    <s v="206"/>
    <s v="SME0910149K8"/>
    <s v="Avenida"/>
    <s v="del Astillero"/>
    <s v="128"/>
    <s v=""/>
    <s v="Colonia"/>
    <s v="Las Trojes"/>
    <s v="20"/>
    <s v="Guanajuato"/>
    <s v="20"/>
    <s v="León"/>
    <s v="11"/>
    <s v="Guanajuato"/>
    <s v="37227"/>
    <s v=""/>
    <s v=""/>
    <s v=""/>
    <s v=""/>
    <s v=""/>
    <s v="Junta Distrital Ejecutiva No.12 de Jalisco - Tlajomulco de Zuñiga"/>
    <s v="Junta Distrital Ejecutiva No. 12 de Jalisco - Tlajomulco de Zuñiga"/>
    <s v="Junta Distrital Ejecutiva No. 12 de Jalisco - Tlajomulco de Zuñiga"/>
    <s v="INE/SERV/JAL/JD12/002/2024"/>
    <s v="01/02/2024"/>
    <s v="01/02/2024"/>
    <s v="31/01/2025"/>
    <n v="763400"/>
    <n v="885544"/>
    <s v=""/>
    <s v=""/>
    <s v="Moneda Nacional"/>
    <s v=""/>
    <x v="0"/>
    <s v="Se adquirió el servicio de vigilancia con dicha empresa debido a que fue la opción más económica."/>
    <s v=""/>
    <s v="01/02/2024"/>
    <s v="01/02/2024"/>
    <s v="http://transparencia.ine.mx/sistemaot/cargaMasiva/Articulo70/2025/Formato28//JD12-JAL/tml1/contrato5.pdf"/>
    <s v=""/>
    <s v="206"/>
    <x v="0"/>
    <s v="Recursos federales"/>
    <s v=""/>
    <s v=""/>
    <s v=""/>
    <s v=""/>
    <s v=""/>
    <s v=""/>
    <s v="Si"/>
    <s v="206"/>
    <s v="Se revisó el servicio proporcionado físicamente contra la factura emitida"/>
    <s v=""/>
    <s v=""/>
    <s v=""/>
    <s v=""/>
    <s v="http://transparencia.ine.mx/sistemaot/cargaMasiva/Articulo70/2025/Formato28//JD12-JAL/tml1/factura5.pdf"/>
    <s v="JUNTA DISTRITAL EJECUTIVA NO.12 DE JALISCO - TLAJOMULCO DE ZUÑIGA"/>
    <s v="31/03/2025"/>
    <m/>
    <x v="0"/>
    <x v="0"/>
  </r>
  <r>
    <s v="2025"/>
    <s v="01/01/2025"/>
    <s v="31/03/2025"/>
    <x v="0"/>
    <x v="1"/>
    <x v="0"/>
    <s v="INE/SERV/JAL/JD12/003/2024"/>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6.pdf"/>
    <s v="207"/>
    <s v=""/>
    <s v=""/>
    <s v="Pago del servicio de limpieza en las instalaciones de la 12 Junta Distrital Ejecutiva, y de los Modulos de Atencion Ciudadana 141252 y 141255 correspondientes a los meses de enero, febrero 2025"/>
    <s v="207"/>
    <s v=""/>
    <s v="207"/>
    <s v="207"/>
    <s v=""/>
    <s v=""/>
    <s v=""/>
    <s v=""/>
    <s v=""/>
    <s v=""/>
    <s v=""/>
    <s v=""/>
    <s v="MAS ASEO, S.A. DE C.V."/>
    <s v="207"/>
    <s v="MAS120806MD8"/>
    <s v="Calle"/>
    <s v="Aldofo Lopéz Mateos"/>
    <s v="2270"/>
    <s v="30"/>
    <s v="Colonia"/>
    <s v="Chapalita"/>
    <s v="39"/>
    <s v="Guadalajara"/>
    <s v="39"/>
    <s v="Guadalajara"/>
    <s v="14"/>
    <s v="Jalisco"/>
    <s v="44500"/>
    <s v=""/>
    <s v=""/>
    <s v=""/>
    <s v=""/>
    <s v=""/>
    <s v="Junta Distrital Ejecutiva No.12 de Jalisco - Tlajomulco de Zuñiga"/>
    <s v="Junta Distrital Ejecutiva No. 12 de Jalisco - Tlajomulco de Zuñiga"/>
    <s v="Junta Distrital Ejecutiva No. 12 de Jalisco - Tlajomulco de Zuñiga"/>
    <s v="INE/SERV/JAL/JD12/003/2025"/>
    <s v="01/02/2025"/>
    <s v="01/02/2025"/>
    <s v="31/01/2025"/>
    <n v="445500"/>
    <n v="516780"/>
    <s v=""/>
    <s v=""/>
    <s v="Moneda Nacional"/>
    <s v=""/>
    <x v="0"/>
    <s v="Se adquirió el servicio de limpieza con dicha empresa debido a que fue la opción más económica."/>
    <s v=""/>
    <s v="01/02/2025"/>
    <s v="01/02/2025"/>
    <s v="http://transparencia.ine.mx/sistemaot/cargaMasiva/Articulo70/2025/Formato28//JD12-JAL/tml1/contrato6.pdf"/>
    <s v=""/>
    <s v="207"/>
    <x v="0"/>
    <s v="Recursos federales"/>
    <s v=""/>
    <s v=""/>
    <s v=""/>
    <s v=""/>
    <s v=""/>
    <s v=""/>
    <s v="Si"/>
    <s v="207"/>
    <s v="Se revisó el servicio proporcionado físicamente contra la factura emitida"/>
    <s v=""/>
    <s v=""/>
    <s v=""/>
    <s v=""/>
    <s v="http://transparencia.ine.mx/sistemaot/cargaMasiva/Articulo70/2025/Formato28//JD12-JAL/tml1/factura6.pdf"/>
    <s v="JUNTA DISTRITAL EJECUTIVA NO.12 DE JALISCO - TLAJOMULCO DE ZUÑIGA"/>
    <s v="31/03/2025"/>
    <m/>
    <x v="0"/>
    <x v="0"/>
  </r>
  <r>
    <s v="2025"/>
    <s v="01/01/2025"/>
    <s v="31/03/2025"/>
    <x v="0"/>
    <x v="1"/>
    <x v="0"/>
    <s v="INE/SERV/JAL/JD12/002/2025"/>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7.pdf"/>
    <s v="208"/>
    <s v=""/>
    <s v=""/>
    <s v="Pago por el Servicio de Vigilancia Oficinas de la 12 Junta Distrital Ejecutiva y Módulos de Atención Ciudadana 141252 y 141255, correspondientes a los meses de enero,febrero 2025"/>
    <s v="208"/>
    <s v=""/>
    <s v="208"/>
    <s v="208"/>
    <s v=""/>
    <s v=""/>
    <s v=""/>
    <s v=""/>
    <s v=""/>
    <s v=""/>
    <s v=""/>
    <s v=""/>
    <s v="VPS S.A DE C.V"/>
    <s v="208"/>
    <s v="VPR140808CD3"/>
    <s v="Avenida"/>
    <s v="Tesistán"/>
    <s v="1221"/>
    <s v=""/>
    <s v="Colonia"/>
    <s v="Arcos de Zapopan"/>
    <s v="39"/>
    <s v="Zapopan"/>
    <s v="39"/>
    <s v="Zapopan"/>
    <s v="14"/>
    <s v="Jalisco"/>
    <s v="45130"/>
    <s v=""/>
    <s v=""/>
    <s v=""/>
    <s v=""/>
    <s v=""/>
    <s v="Junta Distrital Ejecutiva No.12 de Jalisco - Tlajomulco de Zuñiga"/>
    <s v="Junta Distrital Ejecutiva No. 12 de Jalisco - Tlajomulco de Zuñiga"/>
    <s v="Junta Distrital Ejecutiva No. 12 de Jalisco - Tlajomulco de Zuñiga"/>
    <s v="INE/SERV/JAL/JD12/002/2025"/>
    <s v="01/02/2025"/>
    <s v="01/02/2025"/>
    <s v="31/12/2025"/>
    <n v="797500"/>
    <n v="925100"/>
    <s v=""/>
    <s v=""/>
    <s v="Moneda Nacional"/>
    <s v=""/>
    <x v="0"/>
    <s v="Se adquirió el servicio de vigilancia con dicha empresa debido a que fue la opción más económica."/>
    <s v=""/>
    <s v="01/02/2025"/>
    <s v="01/02/2025"/>
    <s v="http://transparencia.ine.mx/sistemaot/cargaMasiva/Articulo70/2025/Formato28//JD12-JAL/tml1/contrato7.pdf"/>
    <s v=""/>
    <s v="208"/>
    <x v="0"/>
    <s v="Recursos federales"/>
    <s v=""/>
    <s v=""/>
    <s v=""/>
    <s v=""/>
    <s v=""/>
    <s v=""/>
    <s v="No"/>
    <s v="208"/>
    <s v="Se revisó el servicio proporcionado físicamente contra la factura emitida"/>
    <s v=""/>
    <s v=""/>
    <s v=""/>
    <s v=""/>
    <s v="http://transparencia.ine.mx/sistemaot/cargaMasiva/Articulo70/2025/Formato28//JD12-JAL/tml1/factura7.pdf"/>
    <s v="JUNTA DISTRITAL EJECUTIVA NO.12 DE JALISCO - TLAJOMULCO DE ZUÑIGA"/>
    <s v="31/03/2025"/>
    <m/>
    <x v="0"/>
    <x v="0"/>
  </r>
  <r>
    <s v="2025"/>
    <s v="01/01/2025"/>
    <s v="31/03/2025"/>
    <x v="0"/>
    <x v="0"/>
    <x v="0"/>
    <s v="MN11-PS-25-0005-250005"/>
    <s v=""/>
    <s v="Articulo 50 del Reglamento del Instituto Nacional Electoral en materia de Adquisiciones, Arrendamientos y Servicios. Pago por concepto de arrendamiento del inmueble que ocupa la 11 Junta Distrital Ejecutiva correspondiente al mes de enero de 2025"/>
    <s v="http://transparencia.ine.mx/sistemaot/cargaMasiva/Articulo70/2025/Formato28//JD11-MICH/tml1/autorizacion1.pdf"/>
    <s v="209"/>
    <s v=""/>
    <s v=""/>
    <s v="Pago por concepto de arrendamiento del inmueble que ocupa la 11 Junta Distrital Ejecutiva correspondiente al mes de enero 2025"/>
    <s v="209"/>
    <s v=""/>
    <s v="209"/>
    <s v="209"/>
    <s v=""/>
    <s v=""/>
    <s v=""/>
    <s v=""/>
    <s v="Mireya"/>
    <s v="Mendez"/>
    <s v="Gil"/>
    <s v="Mujer"/>
    <s v=""/>
    <s v="209"/>
    <s v="MEGM6501058ZI"/>
    <s v="Calle"/>
    <s v="Cordillera del Caucaso"/>
    <s v="183"/>
    <s v=""/>
    <s v="Fraccionamiento"/>
    <s v="Bosque Monarca Altozano"/>
    <s v="1"/>
    <s v="Morelia"/>
    <s v="1"/>
    <s v="Morelia"/>
    <s v="16"/>
    <s v="Michoacán de Ocampo"/>
    <s v="58359"/>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002/2025"/>
    <s v="06/02/2025"/>
    <s v="01/01/2025"/>
    <s v="31/12/2025"/>
    <n v="73954.31"/>
    <n v="85787"/>
    <s v=""/>
    <s v=""/>
    <s v="Moneda Nacional"/>
    <s v=""/>
    <x v="1"/>
    <s v="Pago de arrendamiento del inmueble que ocupa la 11 Junta Distrital correspondiente al mes de enero 2025"/>
    <s v=""/>
    <s v=""/>
    <s v=""/>
    <s v="http://transparencia.ine.mx/sistemaot/cargaMasiva/Articulo70/2025/Formato28//JD11-MICH/tml1/contrato1.pdf"/>
    <s v=""/>
    <s v="209"/>
    <x v="0"/>
    <s v="Recursos federales"/>
    <s v="Presupuesto de Egresos de la federación"/>
    <s v=""/>
    <s v=""/>
    <s v=""/>
    <s v=""/>
    <s v=""/>
    <s v="No"/>
    <s v="209"/>
    <s v=""/>
    <s v=""/>
    <s v=""/>
    <s v=""/>
    <s v=""/>
    <s v="http://transparencia.ine.mx/sistemaot/cargaMasiva/Articulo70/2025/Formato28//JD11-MICH/tml1/factura1.pdf"/>
    <s v="JUNTA DISTRITAL EJECUTIVA NO.11 DE MICHOACAN - PATZCUARO"/>
    <s v="31/03/2025"/>
    <m/>
    <x v="9"/>
    <x v="0"/>
  </r>
  <r>
    <s v="2025"/>
    <s v="01/01/2025"/>
    <s v="31/03/2025"/>
    <x v="0"/>
    <x v="2"/>
    <x v="0"/>
    <s v="MN11-PS-25-0008-250008"/>
    <s v=""/>
    <s v="Articulo 50 del Reglamento del Instituto Nacional Electoral en materia de Adquisiciones, Arrendamientos y Servicios. Adquisición de combustible para el desarrollo de recorridos por las secciones electorales del 11 Distrito Electoral Federal, donde se proyecta la ubicación de casillas para el PEEPJF 2024-2025"/>
    <s v="http://transparencia.ine.mx/sistemaot/cargaMasiva/Articulo70/2025/Formato28//JD11-MICH/tml1/autorizacion2.pdf"/>
    <s v="210"/>
    <s v=""/>
    <s v=""/>
    <s v="Adquisición de combustible para el desarrollo de recorridos por las secciones electorales del 11 Distrito Electoral Federal, donde se proyecta la ubicación de casillas para el PEEPJF 2024-2025"/>
    <s v="210"/>
    <s v=""/>
    <s v="210"/>
    <s v="210"/>
    <s v=""/>
    <s v=""/>
    <s v=""/>
    <s v=""/>
    <s v=""/>
    <s v=""/>
    <s v=""/>
    <s v=""/>
    <s v="Servicios la catrina de Pátzcuaro SA de CV"/>
    <s v="210"/>
    <s v="SCP091028FWA"/>
    <s v="Calle"/>
    <s v="Federico Tena"/>
    <s v="18"/>
    <s v=""/>
    <s v="Colonia"/>
    <s v="Centro"/>
    <s v="11"/>
    <s v="Patzcuaro"/>
    <s v="67"/>
    <s v="Patzcuaro"/>
    <s v="16"/>
    <s v="Michoacán de Ocampo"/>
    <s v="616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MN11-002-FEB-2025"/>
    <s v="07/02/2025"/>
    <s v="07/02/2025"/>
    <s v="07/02/2025"/>
    <n v="34482.76"/>
    <n v="40000"/>
    <s v=""/>
    <s v=""/>
    <s v="Moneda Nacional"/>
    <s v=""/>
    <x v="1"/>
    <s v="Adquisición de combustible"/>
    <s v=""/>
    <s v=""/>
    <s v=""/>
    <s v="http://transparencia.ine.mx/sistemaot/cargaMasiva/Articulo70/2025/Formato28//JD11-MICH/tml1/contrato2.pdf"/>
    <s v=""/>
    <s v="210"/>
    <x v="0"/>
    <s v="Recursos federales"/>
    <s v="Presupuesto de Egresos de la federación"/>
    <s v=""/>
    <s v=""/>
    <s v=""/>
    <s v=""/>
    <s v=""/>
    <s v="No"/>
    <s v="210"/>
    <s v=""/>
    <s v=""/>
    <s v=""/>
    <s v=""/>
    <s v=""/>
    <s v="http://transparencia.ine.mx/sistemaot/cargaMasiva/Articulo70/2025/Formato28//JD11-MICH/tml1/factura2.pdf"/>
    <s v="JUNTA DISTRITAL EJECUTIVA NO.11 DE MICHOACAN - PATZCUARO"/>
    <s v="31/03/2025"/>
    <m/>
    <x v="9"/>
    <x v="0"/>
  </r>
  <r>
    <s v="2025"/>
    <s v="01/01/2025"/>
    <s v="31/03/2025"/>
    <x v="0"/>
    <x v="2"/>
    <x v="0"/>
    <s v="MN11-PS-25-0017-250017"/>
    <s v=""/>
    <s v="Articulo 50 del Reglamento del Instituto Nacional Electoral en materia de Adquisiciones, Arrendamientos y Servicios. Adquisicion de alimentos en el desarrollo del primer taller de capacitación para CAE y SE los días 3 y 4 de febrero de 2025 en las instalaciones de la preparatoria felipe carrillo puerto en Pátzcuaro, Michoacán."/>
    <s v="http://transparencia.ine.mx/sistemaot/cargaMasiva/Articulo70/2025/Formato28//JD11-MICH/tml1/autorizacion3.pdf"/>
    <s v="211"/>
    <s v=""/>
    <s v=""/>
    <s v="Adquisicion de alimentos en el desarrollo del primer taller de capacitación para CAE y SE los días 3 y 4 de febrero de 2025 en las instalaciones de la preparatoria felipe carrillo puerto en Pátzcuaro, Michoacán."/>
    <s v="211"/>
    <s v=""/>
    <s v="211"/>
    <s v="211"/>
    <s v=""/>
    <s v=""/>
    <s v=""/>
    <s v=""/>
    <s v="Claudia Elsa"/>
    <s v="Avila"/>
    <s v="Hurtado"/>
    <s v="Mujer"/>
    <s v=""/>
    <s v="211"/>
    <s v="AIHC780103ID2"/>
    <s v="Calle"/>
    <s v="Antonio de Ibarra"/>
    <s v="155"/>
    <s v=""/>
    <s v="Colonia"/>
    <s v="Centro"/>
    <s v="11"/>
    <s v="Patzcuaro"/>
    <s v="67"/>
    <s v="Patzcuaro"/>
    <s v="16"/>
    <s v="Michoacán de Ocampo"/>
    <s v="606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MN11-007-FEB-2025"/>
    <s v="13/02/2025"/>
    <s v="13/02/2025"/>
    <s v="13/02/2025"/>
    <n v="29835.34"/>
    <n v="34608.99"/>
    <s v=""/>
    <s v=""/>
    <s v="Moneda Nacional"/>
    <s v=""/>
    <x v="1"/>
    <s v="Adquisicion de alimentos"/>
    <s v=""/>
    <s v=""/>
    <s v=""/>
    <s v="http://transparencia.ine.mx/sistemaot/cargaMasiva/Articulo70/2025/Formato28//JD11-MICH/tml1/contrato3.pdf"/>
    <s v=""/>
    <s v="211"/>
    <x v="0"/>
    <s v="Recursos federales"/>
    <s v="Presupuesto de Egresos de la federación"/>
    <s v=""/>
    <s v=""/>
    <s v=""/>
    <s v=""/>
    <s v=""/>
    <s v="No"/>
    <s v="211"/>
    <s v=""/>
    <s v=""/>
    <s v=""/>
    <s v=""/>
    <s v=""/>
    <s v="http://transparencia.ine.mx/sistemaot/cargaMasiva/Articulo70/2025/Formato28//JD11-MICH/tml1/factura3.pdf"/>
    <s v="JUNTA DISTRITAL EJECUTIVA NO.11 DE MICHOACAN - PATZCUARO"/>
    <s v="31/03/2025"/>
    <m/>
    <x v="9"/>
    <x v="0"/>
  </r>
  <r>
    <s v="2025"/>
    <s v="01/01/2025"/>
    <s v="31/03/2025"/>
    <x v="0"/>
    <x v="1"/>
    <x v="0"/>
    <s v="MN11-PS-25-0018-250018"/>
    <s v=""/>
    <s v="Articulo 50 del Reglamento del Instituto Nacional Electoral en materia de Adquisiciones, Arrendamientos y Servicios. Pago por concepto del servicio de vigilacia del inmueble que ocupa la 11 Junta Distrital Ejecutiva en Michoacán correspondiente al mes de enero de 2025"/>
    <s v="http://transparencia.ine.mx/sistemaot/cargaMasiva/Articulo70/2025/Formato28//JD11-MICH/tml1/autorizacion4.pdf"/>
    <s v="212"/>
    <s v=""/>
    <s v=""/>
    <s v="Pago por concepto del servicio de vigilacia del inmueble que ocupa la 11 Junta Distrital Ejecutiva en Michoacán correspondiente al mes de enero de 2025"/>
    <s v="212"/>
    <s v=""/>
    <s v="212"/>
    <s v="212"/>
    <s v=""/>
    <s v=""/>
    <s v=""/>
    <s v=""/>
    <s v=""/>
    <s v=""/>
    <s v=""/>
    <s v=""/>
    <s v="Operadora Lexad S de RL de CV"/>
    <s v="212"/>
    <s v="OLE171106JF1"/>
    <s v="Calle"/>
    <s v="Elodia Romo"/>
    <s v="74"/>
    <s v=""/>
    <s v="Colonia"/>
    <s v="Centro"/>
    <s v="1"/>
    <s v="Morelia"/>
    <s v="1"/>
    <s v="Morelia"/>
    <s v="16"/>
    <s v="Michoacán de Ocampo"/>
    <s v="581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MICH/SERV/05/2024"/>
    <s v="01/03/2024"/>
    <s v="01/03/2024"/>
    <s v="31/01/2025"/>
    <n v="26281.9"/>
    <n v="30487"/>
    <s v=""/>
    <s v=""/>
    <s v="Moneda Nacional"/>
    <s v=""/>
    <x v="1"/>
    <s v="Servicio de seguridad de la 11 Junta Distrital"/>
    <s v=""/>
    <s v=""/>
    <s v=""/>
    <s v=""/>
    <s v=""/>
    <s v="212"/>
    <x v="0"/>
    <s v="Recursos federales"/>
    <s v="Presupuesto de Egresos de la federación"/>
    <s v=""/>
    <s v=""/>
    <s v=""/>
    <s v=""/>
    <s v=""/>
    <s v="Si"/>
    <s v="212"/>
    <s v=""/>
    <s v=""/>
    <s v=""/>
    <s v=""/>
    <s v=""/>
    <s v="http://transparencia.ine.mx/sistemaot/cargaMasiva/Articulo70/2025/Formato28//JD11-MICH/tml1/factura4.pdf"/>
    <s v="JUNTA DISTRITAL EJECUTIVA NO.11 DE MICHOACAN - PATZCUARO"/>
    <s v="31/03/2025"/>
    <m/>
    <x v="9"/>
    <x v="0"/>
  </r>
  <r>
    <s v="2025"/>
    <s v="01/01/2025"/>
    <s v="31/03/2025"/>
    <x v="0"/>
    <x v="0"/>
    <x v="0"/>
    <s v="MN11-PS-25-0022-250022"/>
    <s v=""/>
    <s v="Articulo 50 del Reglamento del Instituto Nacional Electoral en materia de Adquisiciones, Arrendamientos y Servicios. Pago por concepto del servicio de arrendamiento de maquinaria y equipo ara asegurar el fotocopiado de documentos oficiales de la 11 Junta Distrital Ejecutiva correspondiente al mes de enero de 2025"/>
    <s v="http://transparencia.ine.mx/sistemaot/cargaMasiva/Articulo70/2025/Formato28//JD11-MICH/tml1/autorizacion5.pdf"/>
    <s v="213"/>
    <s v=""/>
    <s v=""/>
    <s v="Pago por concepto del servicio de arrendamiento de maquinaria y equipo ara asegurar el fotocopiado de documentos oficiales de la 11 Junta Distrital Ejecutiva correspondiente al mes de enero de 2025"/>
    <s v="213"/>
    <s v=""/>
    <s v="213"/>
    <s v="213"/>
    <s v=""/>
    <s v=""/>
    <s v=""/>
    <s v=""/>
    <s v=""/>
    <s v=""/>
    <s v=""/>
    <s v=""/>
    <s v="Trimax Soluciones Digitales SA de CV"/>
    <s v="213"/>
    <s v="TSD070622PT2"/>
    <s v="Calle"/>
    <s v="Ana Maria Gallaga"/>
    <s v="643"/>
    <s v=""/>
    <s v="Fraccionamiento"/>
    <s v="Bosque Monarca Altozano"/>
    <s v="1"/>
    <s v="Morelia"/>
    <s v="1"/>
    <s v="Morelia"/>
    <s v="16"/>
    <s v="Michoacán de Ocampo"/>
    <s v="580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4"/>
    <s v="20/01/2024"/>
    <s v="01/01/2024"/>
    <s v="31/01/2025"/>
    <n v="1897"/>
    <n v="2200.52"/>
    <s v=""/>
    <s v=""/>
    <s v="Moneda Nacional"/>
    <s v=""/>
    <x v="1"/>
    <s v="Pago del arrendamiento de maquinaria y equipo de fotocopiado"/>
    <s v=""/>
    <s v=""/>
    <s v=""/>
    <s v=""/>
    <s v=""/>
    <s v="213"/>
    <x v="0"/>
    <s v="Recursos federales"/>
    <s v="Presupuesto de Egresos de la federación"/>
    <s v=""/>
    <s v=""/>
    <s v=""/>
    <s v=""/>
    <s v=""/>
    <s v="Si"/>
    <s v="213"/>
    <s v=""/>
    <s v=""/>
    <s v=""/>
    <s v=""/>
    <s v=""/>
    <s v="http://transparencia.ine.mx/sistemaot/cargaMasiva/Articulo70/2025/Formato28//JD11-MICH/tml1/factura5.pdf"/>
    <s v="JUNTA DISTRITAL EJECUTIVA NO.11 DE MICHOACAN - PATZCUARO"/>
    <s v="31/03/2025"/>
    <m/>
    <x v="9"/>
    <x v="0"/>
  </r>
  <r>
    <s v="2025"/>
    <s v="01/01/2025"/>
    <s v="31/03/2025"/>
    <x v="0"/>
    <x v="1"/>
    <x v="0"/>
    <s v="MN11-PS-25-0033-250033"/>
    <s v=""/>
    <s v="Articulo 57 del Manual de Administración Inmobiliaria del Instituto Nacional Electoral. Pago por concepo del servicio de limpieza del inmueble que ocupa la 11 Junta Distrital ejecutiva en Michoacán correspondiente al mes de enero de 2025"/>
    <s v="http://transparencia.ine.mx/sistemaot/cargaMasiva/Articulo70/2025/Formato28//JD11-MICH/tml1/autorizacion6.pdf"/>
    <s v="214"/>
    <s v=""/>
    <s v=""/>
    <s v="Pago por concepo del servicio de limpieza del inmueble que ocupa la 11 Junta Distrital ejecutiva en Michoacán correspondiente al mes de enero de 2025"/>
    <s v="214"/>
    <s v=""/>
    <s v="214"/>
    <s v="214"/>
    <s v=""/>
    <s v=""/>
    <s v=""/>
    <s v=""/>
    <s v="Samuel"/>
    <s v="Quiroz"/>
    <s v="Morales"/>
    <s v="Hombre"/>
    <s v=""/>
    <s v="214"/>
    <s v="QUMS610118691"/>
    <s v="Calle"/>
    <s v="Lázaro Cárdenas"/>
    <s v="22"/>
    <s v=""/>
    <s v="Pueblo"/>
    <s v="Ihutzio"/>
    <s v="11"/>
    <s v="Patzcuaro"/>
    <s v="67"/>
    <s v="Patzcuaro"/>
    <s v="16"/>
    <s v="Michoacán de Ocampo"/>
    <s v="58442"/>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4"/>
    <s v="30/01/2024"/>
    <s v="01/01/2025"/>
    <s v="31/01/2025"/>
    <n v="7500"/>
    <n v="8700"/>
    <s v=""/>
    <s v=""/>
    <s v="Moneda Nacional"/>
    <s v=""/>
    <x v="1"/>
    <s v="Servicio de aseo y limpieza de inmueble"/>
    <s v=""/>
    <s v=""/>
    <s v=""/>
    <s v="http://transparencia.ine.mx/sistemaot/cargaMasiva/Articulo70/2025/Formato28//JD11-MICH/tml1/contrato6.pdf"/>
    <s v=""/>
    <s v="214"/>
    <x v="0"/>
    <s v="Recursos federales"/>
    <s v="Presupuesto de Egresos de la federación"/>
    <s v=""/>
    <s v=""/>
    <s v=""/>
    <s v=""/>
    <s v=""/>
    <s v="No"/>
    <s v="214"/>
    <s v=""/>
    <s v=""/>
    <s v=""/>
    <s v=""/>
    <s v=""/>
    <s v="http://transparencia.ine.mx/sistemaot/cargaMasiva/Articulo70/2025/Formato28//JD11-MICH/tml1/factura6.pdf"/>
    <s v="JUNTA DISTRITAL EJECUTIVA NO.11 DE MICHOACAN - PATZCUARO"/>
    <s v="31/03/2025"/>
    <m/>
    <x v="9"/>
    <x v="0"/>
  </r>
  <r>
    <s v="2025"/>
    <s v="01/01/2025"/>
    <s v="31/03/2025"/>
    <x v="0"/>
    <x v="0"/>
    <x v="0"/>
    <s v="MN11-PS-25-0054-250054"/>
    <s v=""/>
    <s v="Articulo 50 del Reglamento del Instituto Nacional Electoral en materia de Adquisiciones, Arrendamientos y Servicios. Pago por concepto del servicio de arrendamiento de maquinaria y equipo ara asegurar el fotocopiado de documentos oficiales de la 11 Junta Distrital Ejecutiva correspondiente al mes de febrero de 2025"/>
    <s v="http://transparencia.ine.mx/sistemaot/cargaMasiva/Articulo70/2025/Formato28//JD11-MICH/tml1/autorizacion7.pdf"/>
    <s v="215"/>
    <s v=""/>
    <s v=""/>
    <s v="Pago por concepto del servicio de arrendamiento de maquinaria y equipo ara asegurar el fotocopiado de documentos oficiales de la 11 Junta Distrital Ejecutiva correspondiente al mes de febrero de 2025"/>
    <s v="215"/>
    <s v=""/>
    <s v="215"/>
    <s v="215"/>
    <s v=""/>
    <s v=""/>
    <s v=""/>
    <s v=""/>
    <s v=""/>
    <s v=""/>
    <s v=""/>
    <s v=""/>
    <s v="Trimax Soluciones Digitales SA de CV"/>
    <s v="215"/>
    <s v="TSD070622PT2"/>
    <s v="Calle"/>
    <s v="Ana Maria Gallaga"/>
    <s v="643"/>
    <s v=""/>
    <s v="Fraccionamiento"/>
    <s v="Bosque Monarca Altozano"/>
    <s v="1"/>
    <s v="Morelia"/>
    <s v="1"/>
    <s v="Morelia"/>
    <s v="16"/>
    <s v="Michoacán de Ocampo"/>
    <s v="580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5"/>
    <s v="30/01/2025"/>
    <s v="01/02/2025"/>
    <s v="31/12/2025"/>
    <n v="1897"/>
    <n v="2200.52"/>
    <s v=""/>
    <s v=""/>
    <s v="Moneda Nacional"/>
    <s v=""/>
    <x v="1"/>
    <s v="Pago del arrendamiento de maquinaria y equipo de fotocopiado"/>
    <s v=""/>
    <s v=""/>
    <s v=""/>
    <s v="http://transparencia.ine.mx/sistemaot/cargaMasiva/Articulo70/2025/Formato28//JD11-MICH/tml1/contrato10.pdf"/>
    <s v=""/>
    <s v="215"/>
    <x v="0"/>
    <s v="Recursos federales"/>
    <s v="Presupuesto de Egresos de la federación"/>
    <s v=""/>
    <s v=""/>
    <s v=""/>
    <s v=""/>
    <s v=""/>
    <s v="No"/>
    <s v="215"/>
    <s v=""/>
    <s v=""/>
    <s v=""/>
    <s v=""/>
    <s v=""/>
    <s v="http://transparencia.ine.mx/sistemaot/cargaMasiva/Articulo70/2025/Formato28//JD11-MICH/tml1/factura7.pdf"/>
    <s v="JUNTA DISTRITAL EJECUTIVA NO.11 DE MICHOACAN - PATZCUARO"/>
    <s v="31/03/2025"/>
    <m/>
    <x v="9"/>
    <x v="0"/>
  </r>
  <r>
    <s v="2025"/>
    <s v="01/01/2025"/>
    <s v="31/03/2025"/>
    <x v="0"/>
    <x v="0"/>
    <x v="0"/>
    <s v="MN11-PS-25-0055-250055"/>
    <s v=""/>
    <s v="Articulo 50 del Reglamento del Instituto Nacional Electoral en materia de Adquisiciones, Arrendamientos y Servicios. Pago por concepto de excedente de impresiones de fotocopiados e impresiones de cartas notificación de la 1er etapa de capacitación electoral del PEEPJF 2024- 2025 del 11 Distrito Electoral Federal"/>
    <s v="http://transparencia.ine.mx/sistemaot/cargaMasiva/Articulo70/2025/Formato28//JD11-MICH/tml1/autorizacion8.pdf"/>
    <s v="216"/>
    <s v=""/>
    <s v=""/>
    <s v="Pago por concepto de excedente de impresiones de fotocopiados e impresiones de cartas notificación de la 1er etapa de capacitación electoral del PEEPJF 2024- 2025 del 11 Distrito Electoral Federal"/>
    <s v="216"/>
    <s v=""/>
    <s v="216"/>
    <s v="216"/>
    <s v=""/>
    <s v=""/>
    <s v=""/>
    <s v=""/>
    <s v=""/>
    <s v=""/>
    <s v=""/>
    <s v=""/>
    <s v="Trimax Soluciones Digitales SA de CV"/>
    <s v="216"/>
    <s v="TSD070622PT2"/>
    <s v="Calle"/>
    <s v="Ana Maria Gallaga"/>
    <s v="643"/>
    <s v=""/>
    <s v="Fraccionamiento"/>
    <s v="Bosque Monarca Altozano"/>
    <s v="1"/>
    <s v="Morelia"/>
    <s v="1"/>
    <s v="Morelia"/>
    <s v="16"/>
    <s v="Michoacán de Ocampo"/>
    <s v="580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5"/>
    <s v="30/01/2025"/>
    <s v="01/02/2025"/>
    <s v="31/12/2025"/>
    <n v="8063.25"/>
    <n v="9353.3700000000008"/>
    <s v=""/>
    <s v=""/>
    <s v="Moneda Nacional"/>
    <s v=""/>
    <x v="1"/>
    <s v="Pago del arrendamiento de maquinaria y equipo de fotocopiado"/>
    <s v=""/>
    <s v=""/>
    <s v=""/>
    <s v="http://transparencia.ine.mx/sistemaot/cargaMasiva/Articulo70/2025/Formato28//JD11-MICH/tml1/contrato10.pdf"/>
    <s v=""/>
    <s v="216"/>
    <x v="0"/>
    <s v="Recursos federales"/>
    <s v="Presupuesto de Egresos de la federación"/>
    <s v=""/>
    <s v=""/>
    <s v=""/>
    <s v=""/>
    <s v=""/>
    <s v="No"/>
    <s v="216"/>
    <s v=""/>
    <s v=""/>
    <s v=""/>
    <s v=""/>
    <s v=""/>
    <s v="http://transparencia.ine.mx/sistemaot/cargaMasiva/Articulo70/2025/Formato28//JD11-MICH/tml1/factura8.pdf"/>
    <s v="JUNTA DISTRITAL EJECUTIVA NO.11 DE MICHOACAN - PATZCUARO"/>
    <s v="31/03/2025"/>
    <m/>
    <x v="9"/>
    <x v="0"/>
  </r>
  <r>
    <s v="2025"/>
    <s v="01/01/2025"/>
    <s v="31/03/2025"/>
    <x v="0"/>
    <x v="0"/>
    <x v="0"/>
    <s v="MN11-PS-25-0056-250056"/>
    <s v=""/>
    <s v="Articulo 50 del Reglamento del Instituto Nacional Electoral en materia de Adquisiciones, Arrendamientos y Servicios. Pago por concepto de arrendamiento del inmueble que ocupa la 11 Junta Distrital Ejecutiva correspondiente al mes de febrero de 2025"/>
    <s v="http://transparencia.ine.mx/sistemaot/cargaMasiva/Articulo70/2025/Formato28//JD11-MICH/tml1/autorizacion9.pdf"/>
    <s v="217"/>
    <s v=""/>
    <s v=""/>
    <s v="Pago por concepto de arrendamiento del inmueble que ocupa la 11 Junta Distrital Ejecutiva correspondiente al mes de febrero 2025"/>
    <s v="217"/>
    <s v=""/>
    <s v="217"/>
    <s v="217"/>
    <s v=""/>
    <s v=""/>
    <s v=""/>
    <s v=""/>
    <s v="Mireya"/>
    <s v="Mendez"/>
    <s v="Gil"/>
    <s v="Mujer"/>
    <s v=""/>
    <s v="217"/>
    <s v="MEGM6501058ZI"/>
    <s v="Calle"/>
    <s v="Cordillera del Caucaso"/>
    <s v="183"/>
    <s v=""/>
    <s v="Fraccionamiento"/>
    <s v="Bosque Monarca Altozano"/>
    <s v="1"/>
    <s v="Morelia"/>
    <s v="1"/>
    <s v="Morelia"/>
    <s v="16"/>
    <s v="Michoacán de Ocampo"/>
    <s v="58359"/>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002/2025"/>
    <s v="06/02/2025"/>
    <s v="01/01/2025"/>
    <s v="31/12/2025"/>
    <n v="73954.31"/>
    <n v="85787"/>
    <s v=""/>
    <s v=""/>
    <s v="Moneda Nacional"/>
    <s v=""/>
    <x v="1"/>
    <s v="Pago de arrendamiento del inmueble que ocupa la 11 Junta Distrital correspondiente al mes de febrero 2025"/>
    <s v=""/>
    <s v=""/>
    <s v=""/>
    <s v="http://transparencia.ine.mx/sistemaot/cargaMasiva/Articulo70/2025/Formato28//JD11-MICH/tml1/contrato1.pdf"/>
    <s v=""/>
    <s v="217"/>
    <x v="0"/>
    <s v="Recursos federales"/>
    <s v="Presupuesto de Egresos de la federación"/>
    <s v=""/>
    <s v=""/>
    <s v=""/>
    <s v=""/>
    <s v=""/>
    <s v="No"/>
    <s v="217"/>
    <s v=""/>
    <s v=""/>
    <s v=""/>
    <s v=""/>
    <s v=""/>
    <s v="http://transparencia.ine.mx/sistemaot/cargaMasiva/Articulo70/2025/Formato28//JD11-MICH/tml1/factura9.pdf"/>
    <s v="JUNTA DISTRITAL EJECUTIVA NO.11 DE MICHOACAN - PATZCUARO"/>
    <s v="31/03/2025"/>
    <m/>
    <x v="9"/>
    <x v="0"/>
  </r>
  <r>
    <s v="2025"/>
    <s v="01/01/2025"/>
    <s v="31/03/2025"/>
    <x v="0"/>
    <x v="0"/>
    <x v="0"/>
    <s v="MN11-PS-25-0057-250057"/>
    <s v=""/>
    <s v="Articulo 50 del Reglamento del Instituto Nacional Electoral en materia de Adquisiciones, Arrendamientos y Servicios. Pago por concepto de arrendamiento del inmueble que ocupa le Modulo Fijo adicional de atención ciudadana en Tacambaro Michoacán, correspondiente al mes de febrero de 2025"/>
    <s v="http://transparencia.ine.mx/sistemaot/cargaMasiva/Articulo70/2025/Formato28//JD11-MICH/tml1/autorizacion10.pdf"/>
    <s v="218"/>
    <s v=""/>
    <s v=""/>
    <s v="Pago por concepto de arrendamiento del inmueble que ocupa le Modulo Fijo adicional de atención ciudadana en Tacambaro Michoacán, correspondiente al mes de febrero de 2025"/>
    <s v="218"/>
    <s v=""/>
    <s v="218"/>
    <s v="218"/>
    <s v=""/>
    <s v=""/>
    <s v=""/>
    <s v=""/>
    <s v="Carlos Nicolas"/>
    <s v="Tavera"/>
    <s v="Guijosa"/>
    <s v="Hombre"/>
    <s v=""/>
    <s v="218"/>
    <s v="TAGC640911E55"/>
    <s v="Calle"/>
    <s v="conocido"/>
    <s v=""/>
    <s v=""/>
    <s v="Pueblo"/>
    <s v="San Miguel Tamácuaro"/>
    <s v="18"/>
    <s v="Tacámbaro de Codallos"/>
    <s v="82"/>
    <s v="Tacambaro"/>
    <s v="16"/>
    <s v="Michoacán de Ocampo"/>
    <s v="616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001/2025"/>
    <s v="01/02/2025"/>
    <s v="01/01/2025"/>
    <s v="31/12/2025"/>
    <n v="8566.3700000000008"/>
    <n v="9937"/>
    <s v=""/>
    <s v=""/>
    <s v="Moneda Nacional"/>
    <s v=""/>
    <x v="1"/>
    <s v="Arrendamiento de inmueble"/>
    <s v=""/>
    <s v=""/>
    <s v=""/>
    <s v="http://transparencia.ine.mx/sistemaot/cargaMasiva/Articulo70/2025/Formato28//JD11-MICH/tml1/contrato7.pdf"/>
    <s v=""/>
    <s v="218"/>
    <x v="0"/>
    <s v="Recursos federales"/>
    <s v="Presupuesto de Egresos de la federación"/>
    <s v=""/>
    <s v=""/>
    <s v=""/>
    <s v=""/>
    <s v=""/>
    <s v="No"/>
    <s v="218"/>
    <s v=""/>
    <s v=""/>
    <s v=""/>
    <s v=""/>
    <s v=""/>
    <s v="http://transparencia.ine.mx/sistemaot/cargaMasiva/Articulo70/2025/Formato28//JD11-MICH/tml1/factura10.pdf"/>
    <s v="JUNTA DISTRITAL EJECUTIVA NO.11 DE MICHOACAN - PATZCUARO"/>
    <s v="31/03/2025"/>
    <m/>
    <x v="9"/>
    <x v="0"/>
  </r>
  <r>
    <s v="2025"/>
    <s v="01/01/2025"/>
    <s v="31/03/2025"/>
    <x v="0"/>
    <x v="1"/>
    <x v="0"/>
    <s v="MN11-PS-25-0063-250063"/>
    <s v=""/>
    <s v="Articulo 50 del Reglamento del Instituto Nacional Electoral en materia de Adquisiciones, Arrendamientos y Servicios. Pago por concepto del servicio de vigilacia del inmueble que ocupa la 11 Junta Distrital Ejecutiva en Michoacán correspondiente al mes de febrero de 2025"/>
    <s v="http://transparencia.ine.mx/sistemaot/cargaMasiva/Articulo70/2025/Formato28//JD11-MICH/tml1/autorizacion11.pdf"/>
    <s v="219"/>
    <s v=""/>
    <s v=""/>
    <s v="Pago por concepto del servicio de vigilacia del inmueble que ocupa la 11 Junta Distrital Ejecutiva en Michoacán correspondiente al mes de febrero de 2025"/>
    <s v="219"/>
    <s v=""/>
    <s v="219"/>
    <s v="219"/>
    <s v=""/>
    <s v=""/>
    <s v=""/>
    <s v=""/>
    <s v=""/>
    <s v=""/>
    <s v=""/>
    <s v=""/>
    <s v="Operadora Lexad S de RL de CV"/>
    <s v="219"/>
    <s v="OLE171106JF1"/>
    <s v="Calle"/>
    <s v="Elodia Romo"/>
    <s v="74"/>
    <s v=""/>
    <s v="Colonia"/>
    <s v="Centro"/>
    <s v="1"/>
    <s v="Morelia"/>
    <s v="1"/>
    <s v="Morelia"/>
    <s v="16"/>
    <s v="Michoacán de Ocampo"/>
    <s v="581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MICH/SERV/03/2025"/>
    <s v="30/01/2025"/>
    <s v="01/02/2025"/>
    <s v="31/12/2025"/>
    <n v="28797.38"/>
    <n v="33406.959999999999"/>
    <s v=""/>
    <s v=""/>
    <s v="Moneda Nacional"/>
    <s v=""/>
    <x v="1"/>
    <s v="Servicio de seguridad de la 11 Junta Distrital"/>
    <s v=""/>
    <s v=""/>
    <s v=""/>
    <s v="http://transparencia.ine.mx/sistemaot/cargaMasiva/Articulo70/2025/Formato28//JD11-MICH/tml1/contrato4.pdf"/>
    <s v=""/>
    <s v="219"/>
    <x v="0"/>
    <s v="Recursos federales"/>
    <s v="Presupuesto de Egresos de la federación"/>
    <s v=""/>
    <s v=""/>
    <s v=""/>
    <s v=""/>
    <s v=""/>
    <s v="No"/>
    <s v="219"/>
    <s v=""/>
    <s v=""/>
    <s v=""/>
    <s v=""/>
    <s v=""/>
    <s v="http://transparencia.ine.mx/sistemaot/cargaMasiva/Articulo70/2025/Formato28//JD11-MICH/tml1/factura11.pdf"/>
    <s v="JUNTA DISTRITAL EJECUTIVA NO.11 DE MICHOACAN - PATZCUARO"/>
    <s v="31/03/2025"/>
    <m/>
    <x v="9"/>
    <x v="0"/>
  </r>
  <r>
    <s v="2025"/>
    <s v="01/01/2025"/>
    <s v="31/03/2025"/>
    <x v="0"/>
    <x v="2"/>
    <x v="0"/>
    <s v="MN11-PS-25-0068-250068"/>
    <s v=""/>
    <s v="Articulo 50 del Reglamento del Instituto Nacional Electoral en materia de Adquisiciones, Arrendamientos y Servicios. Adquisición de combustible para el desarrollo de actividades vinculadas con la asistencia  y logistica electoral relativas a la ubicación de casillas en el 11 Distrito Electoral Federal en el marco del PEEPJF 2024-2025"/>
    <s v="http://transparencia.ine.mx/sistemaot/cargaMasiva/Articulo70/2025/Formato28//JD11-MICH/tml1/autorizacion12.pdf"/>
    <s v="220"/>
    <s v=""/>
    <s v=""/>
    <s v="Adquisición de combustible para el desarrollo de actividades vinculadas con la asistencia  y logistica electoral relativas a la ubicación de casillas en el 11 Distrito Electoral Federal en el marco del PEEPJF 2024-2025"/>
    <s v="220"/>
    <s v=""/>
    <s v="220"/>
    <s v="220"/>
    <s v=""/>
    <s v=""/>
    <s v=""/>
    <s v=""/>
    <s v=""/>
    <s v=""/>
    <s v=""/>
    <s v=""/>
    <s v="Servicios la catrina de Pátzcuaro SA de CV"/>
    <s v="220"/>
    <s v="SCP091028FWA"/>
    <s v="Calle"/>
    <s v="Federico Tena"/>
    <s v="18"/>
    <s v=""/>
    <s v="Colonia"/>
    <s v="Centro"/>
    <s v="11"/>
    <s v="Patzcuaro"/>
    <s v="67"/>
    <s v="Patzcuaro"/>
    <s v="16"/>
    <s v="Michoacán de Ocampo"/>
    <s v="616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MN11-009-MAR-2025"/>
    <s v="18/03/2025"/>
    <s v="18/03/2025"/>
    <s v="18/03/2025"/>
    <n v="34482.76"/>
    <n v="40000"/>
    <s v=""/>
    <s v=""/>
    <s v="Moneda Nacional"/>
    <s v=""/>
    <x v="1"/>
    <s v="Adquisición de combustible"/>
    <s v=""/>
    <s v=""/>
    <s v=""/>
    <s v="http://transparencia.ine.mx/sistemaot/cargaMasiva/Articulo70/2025/Formato28//JD11-MICH/tml1/contrato8.pdf"/>
    <s v=""/>
    <s v="220"/>
    <x v="0"/>
    <s v="Recursos federales"/>
    <s v="Presupuesto de Egresos de la federación"/>
    <s v=""/>
    <s v=""/>
    <s v=""/>
    <s v=""/>
    <s v=""/>
    <s v="No"/>
    <s v="220"/>
    <s v=""/>
    <s v=""/>
    <s v=""/>
    <s v=""/>
    <s v=""/>
    <s v="http://transparencia.ine.mx/sistemaot/cargaMasiva/Articulo70/2025/Formato28//JD11-MICH/tml1/factura12.pdf"/>
    <s v="JUNTA DISTRITAL EJECUTIVA NO.11 DE MICHOACAN - PATZCUARO"/>
    <s v="31/03/2025"/>
    <m/>
    <x v="9"/>
    <x v="0"/>
  </r>
  <r>
    <s v="2025"/>
    <s v="01/01/2025"/>
    <s v="31/03/2025"/>
    <x v="0"/>
    <x v="2"/>
    <x v="0"/>
    <s v="MN11-PS-25-0095-250095"/>
    <s v=""/>
    <s v="Articulo 50 del Reglamento del Instituto Nacional Electoral en materia de Adquisiciones, Arrendamientos y Servicios. Adquisicion de anaqueles metalicos necesarios para el equipmaiento y acondicionamiento de la bodega electoral de la 11 Junta Distrital Ejecutiva en Michoacán en el marco del Proceso del Poder Judicial"/>
    <s v="http://transparencia.ine.mx/sistemaot/cargaMasiva/Articulo70/2025/Formato28//JD11-MICH/tml1/autorizacion13.pdf"/>
    <s v="221"/>
    <s v=""/>
    <s v=""/>
    <s v="Adquisicion de anaqueles metalicos necesarios para el equipmaiento y acondicionamiento de la bodega electoral de la 11 Junta Distrital Ejecutiva en Michoacán en el marco del Proceso del Poder Judicial"/>
    <s v="221"/>
    <s v=""/>
    <s v="221"/>
    <s v="221"/>
    <s v=""/>
    <s v=""/>
    <s v=""/>
    <s v=""/>
    <s v="MA. Guadalupe Yolanda"/>
    <s v="Cerna"/>
    <s v="Fuentes"/>
    <s v="Mujer"/>
    <s v=""/>
    <s v="221"/>
    <s v="CEFG500322U61"/>
    <s v="Calle"/>
    <s v="Nicolas Bravo"/>
    <s v="74"/>
    <s v=""/>
    <s v="Colonia"/>
    <s v="Centro"/>
    <s v="11"/>
    <s v="Lagunillas"/>
    <s v="48"/>
    <s v="Lagunillas"/>
    <s v="16"/>
    <s v="Michoacán de Ocampo"/>
    <s v="584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MN11-025-MAR-2025"/>
    <s v="27/03/2025"/>
    <s v="27/03/2025"/>
    <s v="27/03/2025"/>
    <n v="43502.04"/>
    <n v="50462.37"/>
    <s v=""/>
    <s v=""/>
    <s v="Moneda Nacional"/>
    <s v=""/>
    <x v="1"/>
    <s v="Compra de anaqueles"/>
    <s v=""/>
    <s v=""/>
    <s v=""/>
    <s v="http://transparencia.ine.mx/sistemaot/cargaMasiva/Articulo70/2025/Formato28//JD11-MICH/tml1/contrato9.pdf"/>
    <s v=""/>
    <s v="221"/>
    <x v="0"/>
    <s v="Recursos federales"/>
    <s v="Presupuesto de Egresos de la federación"/>
    <s v=""/>
    <s v=""/>
    <s v=""/>
    <s v=""/>
    <s v=""/>
    <s v="No"/>
    <s v="221"/>
    <s v=""/>
    <s v=""/>
    <s v=""/>
    <s v=""/>
    <s v=""/>
    <s v="http://transparencia.ine.mx/sistemaot/cargaMasiva/Articulo70/2025/Formato28//JD11-MICH/tml1/factura13.pdf"/>
    <s v="JUNTA DISTRITAL EJECUTIVA NO.11 DE MICHOACAN - PATZCUARO"/>
    <s v="31/03/2025"/>
    <m/>
    <x v="9"/>
    <x v="0"/>
  </r>
  <r>
    <s v="2025"/>
    <s v="01/01/2025"/>
    <s v="31/03/2025"/>
    <x v="0"/>
    <x v="0"/>
    <x v="0"/>
    <s v="MN11-PS-25-0013-250013"/>
    <s v=""/>
    <s v="Articulo 50 del Reglamento del Instituto Nacional Electoral en materia de Adquisiciones, Arrendamientos y Servicios. Pago por concepto de arrendamiento del inmueble que ocupa le Modulo Fijo adicional de atención ciudadana en Tacambaro Michoacán, correspondiente al mes de enero de 2025"/>
    <s v="http://transparencia.ine.mx/sistemaot/cargaMasiva/Articulo70/2025/Formato28//JD11-MICH/tml1/autorizacion14.pdf"/>
    <s v="222"/>
    <s v=""/>
    <s v=""/>
    <s v="Pago por concepto de arrendamiento del inmueble que ocupa le Modulo Fijo adicional de atención ciudadana en Tacambaro Michoacán, correspondiente al mes de enero de 2025"/>
    <s v="222"/>
    <s v=""/>
    <s v="222"/>
    <s v="222"/>
    <s v=""/>
    <s v=""/>
    <s v=""/>
    <s v=""/>
    <s v="Carlos Nicolas"/>
    <s v="Tavera"/>
    <s v="Guijosa"/>
    <s v="Hombre"/>
    <s v=""/>
    <s v="222"/>
    <s v="TAGC640911E55"/>
    <s v="Calle"/>
    <s v="conocido"/>
    <s v=""/>
    <s v=""/>
    <s v="Pueblo"/>
    <s v="San Miguel Tamácuaro"/>
    <s v="18"/>
    <s v="Tacámbaro de Codallos"/>
    <s v="82"/>
    <s v="Tacambaro"/>
    <s v="16"/>
    <s v="Michoacán de Ocampo"/>
    <s v="616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001/2025"/>
    <s v="01/02/2025"/>
    <s v="01/01/2025"/>
    <s v="31/12/2025"/>
    <n v="8566.3700000000008"/>
    <n v="9937"/>
    <s v=""/>
    <s v=""/>
    <s v="Moneda Nacional"/>
    <s v=""/>
    <x v="1"/>
    <s v="Arrendamiento de inmueble"/>
    <s v=""/>
    <s v=""/>
    <s v=""/>
    <s v="http://transparencia.ine.mx/sistemaot/cargaMasiva/Articulo70/2025/Formato28//JD11-MICH/tml1/contrato7.pdf"/>
    <s v=""/>
    <s v="222"/>
    <x v="0"/>
    <s v="Recursos federales"/>
    <s v="Presupuesto de Egresos de la federación"/>
    <s v=""/>
    <s v=""/>
    <s v=""/>
    <s v=""/>
    <s v=""/>
    <s v="No"/>
    <s v="222"/>
    <s v=""/>
    <s v=""/>
    <s v=""/>
    <s v=""/>
    <s v=""/>
    <s v="http://transparencia.ine.mx/sistemaot/cargaMasiva/Articulo70/2025/Formato28//JD11-MICH/tml1/factura14.pdf"/>
    <s v="JUNTA DISTRITAL EJECUTIVA NO.11 DE MICHOACAN - PATZCUARO"/>
    <s v="31/03/2025"/>
    <m/>
    <x v="9"/>
    <x v="0"/>
  </r>
  <r>
    <s v="2025"/>
    <s v="01/01/2025"/>
    <s v="31/03/2025"/>
    <x v="0"/>
    <x v="1"/>
    <x v="0"/>
    <s v="MN11-PS-25-0082-250082"/>
    <s v=""/>
    <s v="Articulo 57 del Manual de Administración Inmobiliaria del Instituto Nacional Electoral. Pago por concepo del servicio de limpieza del inmueble que ocupa la 11 Junta Distrital ejecutiva en Michoacán correspondiente al mes de  febrero de 2025"/>
    <s v="http://transparencia.ine.mx/sistemaot/cargaMasiva/Articulo70/2025/Formato28//JD11-MICH/tml1/autorizacion15.pdf"/>
    <s v="223"/>
    <s v=""/>
    <s v=""/>
    <s v="Pago por concepo del servicio de limpieza del inmueble que ocupa la 11 Junta Distrital ejecutiva en Michoacán correspondiente al mes de febrero de 2025"/>
    <s v="223"/>
    <s v=""/>
    <s v="223"/>
    <s v="223"/>
    <s v=""/>
    <s v=""/>
    <s v=""/>
    <s v=""/>
    <s v="Samuel"/>
    <s v="Quiroz"/>
    <s v="Morales"/>
    <s v="Hombre"/>
    <s v=""/>
    <s v="223"/>
    <s v="QUMS610118691"/>
    <s v="Calle"/>
    <s v="Lázaro Cárdenas"/>
    <s v="22"/>
    <s v=""/>
    <s v="Pueblo"/>
    <s v="Ihutzio"/>
    <s v="11"/>
    <s v="Patzcuaro"/>
    <s v="67"/>
    <s v="Patzcuaro"/>
    <s v="16"/>
    <s v="Michoacán de Ocampo"/>
    <s v="58442"/>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4"/>
    <s v="30/01/2024"/>
    <s v="01/01/2025"/>
    <s v="31/01/2025"/>
    <n v="7500"/>
    <n v="8700"/>
    <s v=""/>
    <s v=""/>
    <s v="Moneda Nacional"/>
    <s v=""/>
    <x v="1"/>
    <s v="Servicio de aseo y limpieza de inmueble"/>
    <s v=""/>
    <s v=""/>
    <s v=""/>
    <s v="http://transparencia.ine.mx/sistemaot/cargaMasiva/Articulo70/2025/Formato28//JD11-MICH/tml1/contrato6.pdf"/>
    <s v=""/>
    <s v="223"/>
    <x v="0"/>
    <s v="Recursos federales"/>
    <s v="Presupuesto de Egresos de la federación"/>
    <s v=""/>
    <s v=""/>
    <s v=""/>
    <s v=""/>
    <s v=""/>
    <s v="No"/>
    <s v="223"/>
    <s v=""/>
    <s v=""/>
    <s v=""/>
    <s v=""/>
    <s v=""/>
    <s v="http://transparencia.ine.mx/sistemaot/cargaMasiva/Articulo70/2025/Formato28//JD11-MICH/tml1/factura15.pdf"/>
    <s v="JUNTA DISTRITAL EJECUTIVA NO.11 DE MICHOACAN - PATZCUARO"/>
    <s v="31/03/2025"/>
    <m/>
    <x v="9"/>
    <x v="0"/>
  </r>
  <r>
    <s v="2025"/>
    <s v="01/01/2025"/>
    <s v="31/03/2025"/>
    <x v="0"/>
    <x v="0"/>
    <x v="0"/>
    <s v="INE/CM07/SERV/006/2024"/>
    <s v=""/>
    <s v="Arrendamiento del inmueble sedes del Módulo de Atención Ciudadana 090751. Artículo 31 fracc.III y artículo 51 del Reglamento del Instituto Nacional Electoral en Materia de Adquisiciones, Arrendamientos de Bienes Muebles y Servicios."/>
    <s v="http://transparencia.ine.mx/sistemaot/cargaMasiva/Articulo70/2025/Formato28//JD07-DF/tml1/osp1.pdf"/>
    <s v="224"/>
    <s v=""/>
    <s v=""/>
    <s v="Arrendamiento de un inmueble con una superficie de 142.84 metros cuadrados que ocupa el Modulo de Atención Ciudadana, ubicado en el centro comercial &quot;La Plaza Oriente&quot; con domicilio en Avenida Eduardo Molina, número 1623, colonia El Coyol, código postal 07420, en la Alcaldía Gustavo A. Madero, Ciudad de México."/>
    <s v="224"/>
    <s v=""/>
    <s v="224"/>
    <s v="224"/>
    <s v=""/>
    <s v=""/>
    <s v=""/>
    <s v=""/>
    <s v="Laura"/>
    <s v="Chong"/>
    <s v="Guerra"/>
    <s v="Mujer"/>
    <s v=""/>
    <s v="224"/>
    <s v="COGL7511046QA"/>
    <s v="Avenida"/>
    <s v="Eduardo Molina"/>
    <s v="1623"/>
    <s v="Local H17"/>
    <s v="Colonia"/>
    <s v="El coyol"/>
    <s v="1"/>
    <s v="Gustavo A. Madero"/>
    <s v="005"/>
    <s v="Gustavo A. Madero"/>
    <s v="9"/>
    <s v="Ciudad de México"/>
    <s v="07420"/>
    <s v=""/>
    <s v=""/>
    <s v=""/>
    <s v=""/>
    <s v="Para cumplir con los criterios establecidos por la Dirección Ejecutiva del Registro Federal de Electores del Instituto Nacional Electoral, para albergar un Módulo de Atención Ciudadana."/>
    <s v="Junta Distrital Ejecutiva 07 del Instituto Nacional Electoral de la Ciudad de México"/>
    <s v="Junta Distrital Ejecutiva 07 del Instituto Nacional Electoral de la Ciudad de México"/>
    <s v="Junta Distrital Ejecutiva 07 del Instituto Nacional Electoral de la Ciudad de México"/>
    <s v="INE/CM07/SERV/006/2024"/>
    <s v="02/12/2024"/>
    <s v="01/12/2024"/>
    <s v="30/11/2028"/>
    <n v="53500"/>
    <n v="62060"/>
    <s v=""/>
    <s v=""/>
    <s v="Moneda Nacional"/>
    <s v=""/>
    <x v="1"/>
    <s v="Arrendamiento de un inmueble para servir de sede al Modulo de Atención Ciudadana 090751."/>
    <s v=""/>
    <s v="01/12/2024"/>
    <s v="30/11/2028"/>
    <s v="http://transparencia.ine.mx/sistemaot/cargaMasiva/Articulo70/2025/Formato28//JD07-DF/tml1/contratomac.pdf"/>
    <s v=""/>
    <s v="224"/>
    <x v="0"/>
    <s v="Recursos federales"/>
    <s v="Presupuesto de Egresos de la federación"/>
    <s v=""/>
    <s v=""/>
    <s v=""/>
    <s v=""/>
    <s v=""/>
    <s v="No"/>
    <s v="224"/>
    <s v="Recepción del servicio requerido de acuerdo a lo estipulado en el contrato"/>
    <s v=""/>
    <s v=""/>
    <s v=""/>
    <s v=""/>
    <s v="http://transparencia.ine.mx/sistemaot/cargaMasiva/Articulo70/2025/Formato28//JD07-DF/tml1/factura1.pdf"/>
    <s v="JUNTA DISTRITAL EJECUTIVA NO.07 DE LA CIUDAD DE MEXICO - GUSTAVO A. MADERO"/>
    <s v="31/03/2025"/>
    <m/>
    <x v="6"/>
    <x v="0"/>
  </r>
  <r>
    <s v="2025"/>
    <s v="01/01/2025"/>
    <s v="31/03/2025"/>
    <x v="0"/>
    <x v="0"/>
    <x v="0"/>
    <s v="INE/SERV/07JDE-CM/01-2025"/>
    <s v=""/>
    <s v="Arrendamiento de equipos multifuncionales para la Junta Distrital Ejecutiva. Artículo 31 fracc.III y artículo 51 del Reglamento del Instituto Nacional Electoral en Materia de Adquisiciones, Arrendamientos de Bienes Muebles y Servicios."/>
    <s v="http://transparencia.ine.mx/sistemaot/cargaMasiva/Articulo70/2025/Formato28//JD07-DF/tml1/osp2.pdf"/>
    <s v="225"/>
    <s v=""/>
    <s v=""/>
    <s v="Arrendamiento de dos máquinas fotocopiadoras multifuncionales para las actividades de la Junta Distrital Ejecutiva, que incluyen impresión, fotocopiado y escaneo."/>
    <s v="225"/>
    <s v=""/>
    <s v="225"/>
    <s v="225"/>
    <s v=""/>
    <s v=""/>
    <s v=""/>
    <s v=""/>
    <s v=""/>
    <s v=""/>
    <s v=""/>
    <s v=""/>
    <s v="Copy Servicio Alesi S. A. de C. V."/>
    <s v="225"/>
    <s v="CSA081128IS1"/>
    <s v="Avenida"/>
    <s v="De las Granjas"/>
    <s v="154"/>
    <s v=""/>
    <s v="Colonia"/>
    <s v="Un hogar para cada trabajador"/>
    <s v="1"/>
    <s v="Azcapotzalco"/>
    <s v="002"/>
    <s v="Azcapotzalco"/>
    <s v="9"/>
    <s v="Ciudad de México"/>
    <s v="02060"/>
    <s v=""/>
    <s v=""/>
    <s v=""/>
    <s v=""/>
    <s v="Para contar con los servicios necesarios en materia de impresión, fotocopiado y escaneo, requeridos para el cumplimiento de las actividades institucionales."/>
    <s v="Junta Distrital Ejecutiva 07 del Instituto Nacional Electoral de la Ciudad de México"/>
    <s v="Junta Distrital Ejecutiva 07 del Instituto Nacional Electoral de la Ciudad de México"/>
    <s v="Junta Distrital Ejecutiva 07 del Instituto Nacional Electoral de la Ciudad de México"/>
    <s v="INE/SERV/07JDE-CM/01-2025"/>
    <s v="01/03/2025"/>
    <s v="01/03/2025"/>
    <s v="31/12/2025"/>
    <s v=""/>
    <s v=""/>
    <s v="50000.00"/>
    <s v="200000.00"/>
    <s v="Moneda Nacional"/>
    <s v=""/>
    <x v="1"/>
    <s v="Arrendamiento de dos máquinas fotocopiadoras multifuncionales para las actividades de la junta distrital ejecutiva, que incluyen impresión, fotocopiado y escaneo."/>
    <s v=""/>
    <s v="01/03/2025"/>
    <s v="31/12/2025"/>
    <s v="http://transparencia.ine.mx/sistemaot/cargaMasiva/Articulo70/2025/Formato28//JD07-DF/tml1/contratoalesi.pdf"/>
    <s v=""/>
    <s v="225"/>
    <x v="0"/>
    <s v="Recursos federales"/>
    <s v="Presupuesto de Egresos de la federación"/>
    <s v=""/>
    <s v=""/>
    <s v=""/>
    <s v=""/>
    <s v=""/>
    <s v="No"/>
    <s v="225"/>
    <s v="Recepción del servicio requerido de acuerdo a lo estipulado en el contrato"/>
    <s v=""/>
    <s v=""/>
    <s v=""/>
    <s v=""/>
    <s v="http://transparencia.ine.mx/sistemaot/cargaMasiva/Articulo70/2025/Formato28//JD07-DF/tml1/factura2.pdf"/>
    <s v="JUNTA DISTRITAL EJECUTIVA NO.07 DE LA CIUDAD DE MEXICO - GUSTAVO A. MADERO"/>
    <s v="31/03/2025"/>
    <m/>
    <x v="6"/>
    <x v="0"/>
  </r>
  <r>
    <s v="2025"/>
    <s v="01/01/2025"/>
    <s v="31/03/2025"/>
    <x v="0"/>
    <x v="0"/>
    <x v="0"/>
    <s v="202502000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renta_01.pdf"/>
    <s v="226"/>
    <s v=""/>
    <s v=""/>
    <s v="Matener vigentes todos lo permisos, licencias y autorizaciones para que el inmueble pueda seguir siendo utilizado para el fin contratado."/>
    <s v="226"/>
    <s v=""/>
    <s v="226"/>
    <s v="226"/>
    <s v=""/>
    <s v=""/>
    <s v=""/>
    <s v=""/>
    <s v=""/>
    <s v=""/>
    <s v=""/>
    <s v=""/>
    <s v="Inmobiliaria Xochipilli de Tehuacán, S.A. de C.V."/>
    <s v="226"/>
    <s v="IXT870526HB3"/>
    <s v="Avenida"/>
    <s v="Independencia Oriente"/>
    <s v="735"/>
    <s v=""/>
    <s v="Colonia"/>
    <s v="Centro"/>
    <s v="156"/>
    <s v="Tehuacán"/>
    <s v="156"/>
    <s v="Tehuacán"/>
    <s v="21"/>
    <s v="Puebla"/>
    <s v="7570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01/2025"/>
    <s v="01/01/2025"/>
    <s v="01/01/2025"/>
    <s v="31/12/2025"/>
    <n v="90392.24"/>
    <n v="104855"/>
    <s v=""/>
    <s v=""/>
    <s v="Moneda Nacional"/>
    <s v=""/>
    <x v="1"/>
    <s v="El objeto consiste en que El arrendador otorga en arrendamiento al arrendatario el inmueble."/>
    <s v=""/>
    <s v="01/01/2025"/>
    <s v="31/12/2025"/>
    <s v="http://transparencia.ine.mx/sistemaot/cargaMasiva/Articulo70/2025/Formato28//JD15-PUE/tml1/numero_ine_pue_jd15_serv_001_2025_renta.pdf"/>
    <s v=""/>
    <s v="226"/>
    <x v="0"/>
    <s v="Recursos federales"/>
    <s v="Presupuesto de Egresos de la federación"/>
    <s v=""/>
    <s v=""/>
    <s v=""/>
    <s v=""/>
    <s v=""/>
    <s v="No"/>
    <s v="226"/>
    <s v="Los titulares de las áreas son los responsables de vigilar y supervisar los contratos."/>
    <s v=""/>
    <s v=""/>
    <s v=""/>
    <s v=""/>
    <s v="http://transparencia.ine.mx/sistemaot/cargaMasiva/Articulo70/2025/Formato28//JD15-PUE/tml1/facturas_renta_1t.pdf"/>
    <s v="JUNTA DISTRITAL EJECUTIVA NO.15 DE PUEBLA - TEHUACAN"/>
    <s v="31/03/2025"/>
    <m/>
    <x v="1"/>
    <x v="0"/>
  </r>
  <r>
    <s v="2025"/>
    <s v="01/01/2025"/>
    <s v="31/03/2025"/>
    <x v="0"/>
    <x v="1"/>
    <x v="0"/>
    <s v="202502002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combustible_02.pdf"/>
    <s v="227"/>
    <s v=""/>
    <s v=""/>
    <s v="Proporcionar el servicio de compra de combustible a través de la recarga de monederos electrónicos."/>
    <s v="227"/>
    <s v=""/>
    <s v="227"/>
    <s v="227"/>
    <s v=""/>
    <s v=""/>
    <s v=""/>
    <s v=""/>
    <s v=""/>
    <s v=""/>
    <s v=""/>
    <s v=""/>
    <s v="Sí Vale de México S.A. de C.V."/>
    <s v="227"/>
    <s v="PUN9810229R0"/>
    <s v="Avenida"/>
    <s v="Paseo de la Reforma"/>
    <s v="284"/>
    <s v=""/>
    <s v="Colonia"/>
    <s v="Juárez"/>
    <s v="1"/>
    <s v="Ciudad de México"/>
    <s v="15"/>
    <s v="Cuauhtémoc"/>
    <s v="1"/>
    <s v="Ciudad de México"/>
    <s v="0660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2/2025"/>
    <s v="21/01/2025"/>
    <s v="21/01/2025"/>
    <s v="31/12/2025"/>
    <n v="168103.45"/>
    <n v="195000"/>
    <s v=""/>
    <s v=""/>
    <s v="Moneda Nacional"/>
    <s v=""/>
    <x v="0"/>
    <s v="El objeto consiste en la compra de monederos electrónicos de combustible tipo Diésel, Magna, Premium, con chip, para la Junta Distrital Ejecutiva 15 del Instituto Nacional Electoral en el estado de Puebla, en los términos y condiciones que se precisan en el presente contrato, de conformidad con lo aprobado por el Subcomité de Adquisiciones, Arrendamientos y Servicios de la 15 Junta Distrital Ejecutiva del Instituto Nacional Electoral en el estado de Puebla, en su sesión celebrada el día __________de dos mil veinticuatro, así como en la oferta técnica y económica del &quot;Proveedor&quot;, en donde se señala la descripción pormenorizada de los servicios con una partida 26102."/>
    <s v=""/>
    <s v="21/01/2025"/>
    <s v="31/12/2025"/>
    <s v="http://transparencia.ine.mx/sistemaot/cargaMasiva/Articulo70/2025/Formato28//JD15-PUE/tml1/numero_ine_pue_jd15_serv_02_2025_combustible.pdf"/>
    <s v=""/>
    <s v="227"/>
    <x v="0"/>
    <s v="Recursos federales"/>
    <s v="Presupuesto de Egresos de la federación"/>
    <s v=""/>
    <s v=""/>
    <s v=""/>
    <s v=""/>
    <s v=""/>
    <s v="No"/>
    <s v="227"/>
    <s v="Los titulares de las áreas son los responsables de vigilar y supervisar los contratos."/>
    <s v=""/>
    <s v=""/>
    <s v=""/>
    <s v=""/>
    <s v="http://transparencia.ine.mx/sistemaot/cargaMasiva/Articulo70/2025/Formato28//JD15-PUE/tml1/facturas_combustible_1t.pdf"/>
    <s v="JUNTA DISTRITAL EJECUTIVA NO.15 DE PUEBLA - TEHUACAN"/>
    <s v="31/03/2025"/>
    <m/>
    <x v="1"/>
    <x v="0"/>
  </r>
  <r>
    <s v="2025"/>
    <s v="01/01/2025"/>
    <s v="31/03/2025"/>
    <x v="0"/>
    <x v="1"/>
    <x v="0"/>
    <s v="202501001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limpieza_jd15_003.pdf"/>
    <s v="228"/>
    <s v=""/>
    <s v=""/>
    <s v="Proporcionar y garantizar el servicio adecuadamente en las instalaciones  de cada una de sus áreas."/>
    <s v="228"/>
    <s v=""/>
    <s v="228"/>
    <s v="228"/>
    <s v=""/>
    <s v=""/>
    <s v=""/>
    <s v=""/>
    <s v="Leticia"/>
    <s v="Bringas"/>
    <s v="Hernández"/>
    <s v="Mujer"/>
    <s v=""/>
    <s v="228"/>
    <s v="BIHL8701258B2"/>
    <s v="Calle"/>
    <s v="12 Oriente"/>
    <s v="3301"/>
    <s v=""/>
    <s v="Colonia"/>
    <s v="del Valle 2a Sección"/>
    <s v="156"/>
    <s v="Tehuacán"/>
    <s v="156"/>
    <s v="Tehuacán"/>
    <s v="21"/>
    <s v="Puebla"/>
    <s v="7574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03/2025"/>
    <s v="01/02/2025"/>
    <s v="01/02/2025"/>
    <s v="31/12/2025"/>
    <n v="465.52"/>
    <n v="540"/>
    <s v=""/>
    <s v=""/>
    <s v="Moneda Nacional"/>
    <s v=""/>
    <x v="1"/>
    <s v="El objeto consiste  en la prestación del servicio integral de limpieza en el inmu8eble que ocupa sus oficinas en la 15 Junta Distrital Ejecutiva del Instituto Nacional Electoral, incluyendo mobiliario y equipo de oficina en los terminos y condiciones que se precisan en el contrato."/>
    <s v=""/>
    <s v="01/02/2025"/>
    <s v="31/12/2025"/>
    <s v="http://transparencia.ine.mx/sistemaot/cargaMasiva/Articulo70/2025/Formato28//JD15-PUE/tml1/numero_ine_pue_jd15_serv_003_2025_limpieza_jd15.pdf"/>
    <s v=""/>
    <s v="228"/>
    <x v="0"/>
    <s v="Recursos federales"/>
    <s v="Presupuesto de Egresos de la federación"/>
    <s v=""/>
    <s v=""/>
    <s v=""/>
    <s v=""/>
    <s v=""/>
    <s v="No"/>
    <s v="228"/>
    <s v="Los titulares de las áreas son los responsables de vigilar y supervisar los contratos."/>
    <s v=""/>
    <s v=""/>
    <s v=""/>
    <s v=""/>
    <s v="http://transparencia.ine.mx/sistemaot/cargaMasiva/Articulo70/2025/Formato28//JD15-PUE/tml1/facturas_limpieza_jd15_1t.pdf"/>
    <s v="JUNTA DISTRITAL EJECUTIVA NO.15 DE PUEBLA - TEHUACAN"/>
    <s v="31/03/2025"/>
    <m/>
    <x v="1"/>
    <x v="0"/>
  </r>
  <r>
    <s v="2025"/>
    <s v="01/01/2025"/>
    <s v="31/03/2025"/>
    <x v="0"/>
    <x v="1"/>
    <x v="0"/>
    <s v="202501001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limpieza_mac_04.pdf"/>
    <s v="229"/>
    <s v=""/>
    <s v=""/>
    <s v="Proporcionar y garantizar el servicio adecuadamente en las instalaciones  de cada una de sus áreas."/>
    <s v="229"/>
    <s v=""/>
    <s v="229"/>
    <s v="229"/>
    <s v=""/>
    <s v=""/>
    <s v=""/>
    <s v=""/>
    <s v="Leticia"/>
    <s v="Bringas"/>
    <s v="Hernández"/>
    <s v="Mujer"/>
    <s v=""/>
    <s v="229"/>
    <s v="BIHL8701258B2"/>
    <s v="Calle"/>
    <s v="12 Oriente"/>
    <s v="3301"/>
    <s v=""/>
    <s v="Colonia"/>
    <s v="del Valle 2a Sección"/>
    <s v="156"/>
    <s v="Tehuacán"/>
    <s v="156"/>
    <s v="Tehuacán"/>
    <s v="21"/>
    <s v="Puebla"/>
    <s v="7574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4/2025"/>
    <s v="01/02/2025"/>
    <s v="01/02/2025"/>
    <s v="31/12/2025"/>
    <n v="255.17"/>
    <n v="296"/>
    <s v=""/>
    <s v=""/>
    <s v="Moneda Nacional"/>
    <s v=""/>
    <x v="1"/>
    <s v="El objeto consiste  en la prestación del servicio integral de limpieza en el inmueble que ocupa el Módulo de Atención Ciudadana de la 15 Junta Distrital Ejecutiva del Instituto Nacional Electoral, incluyendo mobiliario y equipo de oficina en los terminos y condiciones que se precisan en el contrato."/>
    <s v=""/>
    <s v="01/02/2025"/>
    <s v="31/12/2025"/>
    <s v="http://transparencia.ine.mx/sistemaot/cargaMasiva/Articulo70/2025/Formato28//JD15-PUE/tml1/numero_ine_pue_jd15_serv_04_2025_limpieza_mac.pdf"/>
    <s v=""/>
    <s v="229"/>
    <x v="0"/>
    <s v="Recursos federales"/>
    <s v="Presupuesto de Egresos de la federación"/>
    <s v=""/>
    <s v=""/>
    <s v=""/>
    <s v=""/>
    <s v=""/>
    <s v="No"/>
    <s v="229"/>
    <s v="Los titulares de las áreas son los responsables de vigilar y supervisar los contratos."/>
    <s v=""/>
    <s v=""/>
    <s v=""/>
    <s v=""/>
    <s v="http://transparencia.ine.mx/sistemaot/cargaMasiva/Articulo70/2025/Formato28//JD15-PUE/tml1/facturas_limpieza_mac_1t.pdf"/>
    <s v="JUNTA DISTRITAL EJECUTIVA NO.15 DE PUEBLA - TEHUACAN"/>
    <s v="31/03/2025"/>
    <m/>
    <x v="1"/>
    <x v="0"/>
  </r>
  <r>
    <s v="2025"/>
    <s v="01/01/2025"/>
    <s v="31/03/2025"/>
    <x v="0"/>
    <x v="1"/>
    <x v="0"/>
    <s v="202502000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limpieza_jd15_ad.pdf"/>
    <s v="230"/>
    <s v=""/>
    <s v=""/>
    <s v="Proporcionar y garantizar el servicio adecuadamente en las instalaciones  de cada una de sus áreas."/>
    <s v="230"/>
    <s v=""/>
    <s v="230"/>
    <s v="230"/>
    <s v=""/>
    <s v=""/>
    <s v=""/>
    <s v=""/>
    <s v="Leticia"/>
    <s v="Bringas"/>
    <s v="Hernández"/>
    <s v="Mujer"/>
    <s v=""/>
    <s v="230"/>
    <s v="BIHL8701258B2"/>
    <s v="Calle"/>
    <s v="12 Oriente"/>
    <s v="3301"/>
    <s v=""/>
    <s v="Colonia"/>
    <s v="del Valle 2a Sección"/>
    <s v="156"/>
    <s v="Tehuacán"/>
    <s v="156"/>
    <s v="Tehuacán"/>
    <s v="21"/>
    <s v="Puebla"/>
    <s v="7574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03/2025"/>
    <s v="01/02/2025"/>
    <s v="01/02/2025"/>
    <s v="31/12/2025"/>
    <n v="465.52"/>
    <n v="540"/>
    <s v=""/>
    <s v=""/>
    <s v="Moneda Nacional"/>
    <s v=""/>
    <x v="1"/>
    <s v="El objeto consiste  en la prestación del servicio integral de limpieza en el inmu8eble que ocupa sus oficinas en la 15 Junta Distrital Ejecutiva del Instituto Nacional Electoral, incluyendo mobiliario y equipo de oficina en los terminos y condiciones que se precisan en el contrato."/>
    <s v=""/>
    <s v="01/01/2025"/>
    <s v="31/01/2025"/>
    <s v="http://transparencia.ine.mx/sistemaot/cargaMasiva/Articulo70/2025/Formato28//JD15-PUE/tml1/numero_ine_pue_jd15_serv_01_2024_limp_jd15.pdf"/>
    <s v=""/>
    <s v="230"/>
    <x v="0"/>
    <s v="Recursos federales"/>
    <s v="Presupuesto de Egresos de la federación"/>
    <s v=""/>
    <s v=""/>
    <s v=""/>
    <s v=""/>
    <s v=""/>
    <s v="No"/>
    <s v="230"/>
    <s v="Los titulares de las áreas son los responsables de vigilar y supervisar los contratos."/>
    <s v=""/>
    <s v=""/>
    <s v=""/>
    <s v=""/>
    <s v="http://transparencia.ine.mx/sistemaot/cargaMasiva/Articulo70/2025/Formato28//JD15-PUE/tml1/facturas_limpieza_jd15_ad_1t.pdf"/>
    <s v="JUNTA DISTRITAL EJECUTIVA NO.15 DE PUEBLA - TEHUACAN"/>
    <s v="31/03/2025"/>
    <m/>
    <x v="1"/>
    <x v="0"/>
  </r>
  <r>
    <s v="2025"/>
    <s v="01/01/2025"/>
    <s v="31/03/2025"/>
    <x v="0"/>
    <x v="1"/>
    <x v="0"/>
    <s v="202502000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limpieza_mac_ad.pdf"/>
    <s v="231"/>
    <s v=""/>
    <s v=""/>
    <s v="Proporcionar y garantizar el servicio adecuadamente en las instalaciones  de cada una de sus áreas."/>
    <s v="231"/>
    <s v=""/>
    <s v="231"/>
    <s v="231"/>
    <s v=""/>
    <s v=""/>
    <s v=""/>
    <s v=""/>
    <s v="Leticia"/>
    <s v="Bringas"/>
    <s v="Hernández"/>
    <s v="Mujer"/>
    <s v=""/>
    <s v="231"/>
    <s v="BIHL8701258B2"/>
    <s v="Calle"/>
    <s v="12 Oriente"/>
    <s v="3301"/>
    <s v=""/>
    <s v="Colonia"/>
    <s v="del Valle 2a Sección"/>
    <s v="156"/>
    <s v="Tehuacán"/>
    <s v="156"/>
    <s v="Tehuacán"/>
    <s v="21"/>
    <s v="Puebla"/>
    <s v="7574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4/2025"/>
    <s v="01/02/2025"/>
    <s v="01/02/2025"/>
    <s v="31/12/2025"/>
    <n v="255.17"/>
    <n v="296"/>
    <s v=""/>
    <s v=""/>
    <s v="Moneda Nacional"/>
    <s v=""/>
    <x v="1"/>
    <s v="El objeto consiste  en la prestación del servicio integral de limpieza en el inmueble que ocupa el Módulo de Atención Ciudadana de la 15 Junta Distrital Ejecutiva del Instituto Nacional Electoral, incluyendo mobiliario y equipo de oficina en los terminos y condiciones que se precisan en el contrato."/>
    <s v=""/>
    <s v="01/01/2025"/>
    <s v="31/01/2025"/>
    <s v="http://transparencia.ine.mx/sistemaot/cargaMasiva/Articulo70/2025/Formato28//JD15-PUE/tml1/numero_ine_pue_jd15_serv_02_2024_limpieza_mac.pdf"/>
    <s v=""/>
    <s v="231"/>
    <x v="0"/>
    <s v="Recursos federales"/>
    <s v="Presupuesto de Egresos de la federación"/>
    <s v=""/>
    <s v=""/>
    <s v=""/>
    <s v=""/>
    <s v=""/>
    <s v="No"/>
    <s v="231"/>
    <s v="Los titulares de las áreas son los responsables de vigilar y supervisar los contratos."/>
    <s v=""/>
    <s v=""/>
    <s v=""/>
    <s v=""/>
    <s v="http://transparencia.ine.mx/sistemaot/cargaMasiva/Articulo70/2025/Formato28//JD15-PUE/tml1/facturas_limpieza_mac_ad_1t.pdf"/>
    <s v="JUNTA DISTRITAL EJECUTIVA NO.15 DE PUEBLA - TEHUACAN"/>
    <s v="31/03/2025"/>
    <m/>
    <x v="1"/>
    <x v="0"/>
  </r>
  <r>
    <s v="2025"/>
    <s v="01/01/2025"/>
    <s v="31/03/2025"/>
    <x v="0"/>
    <x v="1"/>
    <x v="0"/>
    <s v="INE/01JDE-CHIS/SERV/001/2025"/>
    <s v=""/>
    <s v="Contratación de servicios de arrendamiento de dos equipos de impresión en las instalaciones de la 01 Junta Distrital Ejecutiva.Artículo 31 fracc.I y artículo 35 del Reglamento del Instituto Nacional Electoral en Materia de Adquisiciones, Arrendamientos de Bienes Muebles y Servicios."/>
    <s v="http://transparencia.ine.mx/sistemaot/cargaMasiva/Articulo70/2025/Formato28//JD01-CHIS/tml1/osp1.pdf"/>
    <s v="232"/>
    <s v=""/>
    <s v=""/>
    <s v="Proporcionar el servicio de impresión para la 01 Junta Distrital Ejecutiva del Instituto Nacional Electoral en el estado de Chiapas"/>
    <s v="232"/>
    <s v=""/>
    <s v="232"/>
    <s v="232"/>
    <s v=""/>
    <s v=""/>
    <s v=""/>
    <s v=""/>
    <s v=""/>
    <s v=""/>
    <s v=""/>
    <s v=""/>
    <s v="Operadoras de Tiendas Voluntarias S.A de C.V"/>
    <s v="232"/>
    <s v="OTV801119HU2"/>
    <s v="Calle"/>
    <s v="99"/>
    <s v="646"/>
    <s v=""/>
    <s v="Colonia"/>
    <s v="Nueva Obrera"/>
    <s v="0050"/>
    <s v="Mérida"/>
    <s v="050"/>
    <s v="Mérida"/>
    <s v="31"/>
    <s v="Yucatán"/>
    <s v="97260"/>
    <s v=""/>
    <s v=""/>
    <s v=""/>
    <s v=""/>
    <s v="Mejor propuesta en calidad del servicio de impresión"/>
    <s v="01 Junta Distrital Ejecutiva del Instituto Nacional Electoral en el estado de Chiapas"/>
    <s v="01 Junta Distrital Ejecutiva del Instituto Nacional Electoral en el estado de Chiapas"/>
    <s v="01 Junta Distrital Ejecutiva del Instituto Nacional Electoral en el estado de Chiapas"/>
    <s v="INE/01JDE-CHIS/SERV/001/2025"/>
    <s v="03/01/2025"/>
    <s v="01/01/2025"/>
    <s v="31/12/2025"/>
    <n v="60000"/>
    <n v="69600"/>
    <s v=""/>
    <s v=""/>
    <s v="Moneda Nacional"/>
    <s v=""/>
    <x v="1"/>
    <s v="Servicio de arrendamiento de dos equipos de impresión nuevos, en las instalaciones de la 01 Junta Distrital Ejecutiva del Instituto Nacional Electoral en el estado de Chiapas, en los terminos y condiciones que se precisan en el contrato."/>
    <s v=""/>
    <s v="01/01/2025"/>
    <s v="31/12/2025"/>
    <s v="http://transparencia.ine.mx/sistemaot/cargaMasiva/Articulo70/2025/Formato28//JD01-CHIS/tml1/contrato1.pdf"/>
    <s v=""/>
    <s v="232"/>
    <x v="0"/>
    <s v="Recursos federales"/>
    <s v="Presupuesto de Egresos de la federación"/>
    <s v=""/>
    <s v=""/>
    <s v=""/>
    <s v=""/>
    <s v=""/>
    <s v="No"/>
    <s v="232"/>
    <s v="Recepción de los servicios requeridos de acuerdo a las condiciones del anexo técnico"/>
    <s v=""/>
    <s v=""/>
    <s v=""/>
    <s v=""/>
    <s v="http://transparencia.ine.mx/sistemaot/cargaMasiva/Articulo70/2025/Formato28//JD01-CHIS/tml1/factura1.pdf"/>
    <s v="JUNTA DISTRITAL EJECUTIVA NO.01 DE CHIAPAS - PALENQUE"/>
    <s v="31/03/2025"/>
    <m/>
    <x v="5"/>
    <x v="0"/>
  </r>
  <r>
    <s v="2025"/>
    <s v="01/01/2025"/>
    <s v="31/03/2025"/>
    <x v="0"/>
    <x v="1"/>
    <x v="0"/>
    <s v="INE/01JDE-CHIS/SERV/002/2025"/>
    <s v=""/>
    <s v="Contratación de servicios de limpieza en las instalaciIones de la 01 Junta Distrital Ejecutiva, incluyendo el Módulo Fijo de Atención Ciudadana. Artículo 31 fracc.I y artículo 35 del Reglamento del Instituto Nacional Electoral en Materia de Adquisiciones, Arrendamientos de Bienes Muebles y Servicios."/>
    <s v="http://transparencia.ine.mx/sistemaot/cargaMasiva/Articulo70/2025/Formato28//JD01-CHIS/tml1/osp2.pdf"/>
    <s v="233"/>
    <s v=""/>
    <s v=""/>
    <s v="Proporcionar el servicio de limpieza para la 01 Junta Distrital Ejecutiva y el Módulo de Atención Ciudadana Fijo del Instituto Nacional Electoral en el estado de Chiapas"/>
    <s v="233"/>
    <s v=""/>
    <s v="233"/>
    <s v="233"/>
    <s v=""/>
    <s v=""/>
    <s v=""/>
    <s v=""/>
    <s v="Maria"/>
    <s v="Vazquez"/>
    <s v="Alvaro"/>
    <s v="Mujer"/>
    <s v=""/>
    <s v="233"/>
    <s v="VAAM840205T59"/>
    <s v="Avenida"/>
    <s v="18 de marzo"/>
    <s v=""/>
    <s v=""/>
    <s v="Barrio"/>
    <s v="San José"/>
    <s v="0065"/>
    <s v="Palenque"/>
    <s v="065"/>
    <s v="Palenque"/>
    <s v="07"/>
    <s v="Chiapas"/>
    <s v="29960"/>
    <s v=""/>
    <s v=""/>
    <s v=""/>
    <s v=""/>
    <s v="Mejor propuesta económica en servicio de limpieza"/>
    <s v="01 Junta Distrital Ejecutiva del Instituto Nacional Electoral en el estado de Chiapas"/>
    <s v="01 Junta Distrital Ejecutiva del Instituto Nacional Electoral en el estado de Chiapas"/>
    <s v="01 Junta Distrital Ejecutiva del Instituto Nacional Electoral en el estado de Chiapas"/>
    <s v="INE/01JDE-CHIS/SERV/002/2025"/>
    <s v="03/01/2025"/>
    <s v="01/01/2025"/>
    <s v="31/12/2025"/>
    <n v="236666.64"/>
    <n v="255599.97"/>
    <s v=""/>
    <s v=""/>
    <s v="Moneda Nacional"/>
    <s v=""/>
    <x v="1"/>
    <s v="servicio de limpieza en las instalaciones de la 01 Junta Distrital Ejecutiva, incluyendo el Módulo de Atención Ciudadana Fijo del Instituto Nacional Electoral en el estado de Chiapas, en los terminos y condiciones que se precisan en el contrato."/>
    <s v=""/>
    <s v="01/01/2025"/>
    <s v="31/12/2025"/>
    <s v="http://transparencia.ine.mx/sistemaot/cargaMasiva/Articulo70/2025/Formato28//JD01-CHIS/tml1/contrato2.pdf"/>
    <s v=""/>
    <s v="233"/>
    <x v="0"/>
    <s v="Recursos federales"/>
    <s v="Presupuesto de Egresos de la federación"/>
    <s v=""/>
    <s v=""/>
    <s v=""/>
    <s v=""/>
    <s v=""/>
    <s v="No"/>
    <s v="233"/>
    <s v="Recepción de los servicios requeridos de acuerdo a las condiciones del anexo técnico"/>
    <s v=""/>
    <s v=""/>
    <s v=""/>
    <s v=""/>
    <s v="http://transparencia.ine.mx/sistemaot/cargaMasiva/Articulo70/2025/Formato28//JD01-CHIS/tml1/factura2.pdf"/>
    <s v="JUNTA DISTRITAL EJECUTIVA NO.01 DE CHIAPAS - PALENQUE"/>
    <s v="31/03/2025"/>
    <m/>
    <x v="5"/>
    <x v="0"/>
  </r>
  <r>
    <s v="2025"/>
    <s v="01/01/2025"/>
    <s v="31/03/2025"/>
    <x v="0"/>
    <x v="1"/>
    <x v="0"/>
    <s v="INE/01JDE-CHIS/SERV/003/2025"/>
    <s v=""/>
    <s v="Contratación de servicios privados de Seguridad y Vigilancia del inmueble que ocupa las oficinas de la 01 Junta Distrital Ejecutiva. Artículo 31 fracc.I y artículo 35 del Reglamento del Instituto Nacional Electoral en Materia de Adquisiciones, Arrendamientos de Bienes Muebles y Servicios."/>
    <s v="http://transparencia.ine.mx/sistemaot/cargaMasiva/Articulo70/2025/Formato28//JD01-CHIS/tml1/osp3.pdf"/>
    <s v="234"/>
    <s v=""/>
    <s v=""/>
    <s v="Proporcionar el servicio de vigilancia y seguridad para la 01 Junta Distrital Ejecutiva y el Módulo de Atención Ciudadana Fijo, del Instituto Nacional Electoral en el estado de Chiapas"/>
    <s v="234"/>
    <s v=""/>
    <s v="234"/>
    <s v="234"/>
    <s v=""/>
    <s v=""/>
    <s v=""/>
    <s v=""/>
    <s v=""/>
    <s v=""/>
    <s v=""/>
    <s v=""/>
    <s v="HTM, Seguridad Privada y limpieza, S.A de C.V"/>
    <s v="234"/>
    <s v="HSP130524RS1"/>
    <s v="Calle"/>
    <s v="Chiapas"/>
    <s v="613"/>
    <s v=""/>
    <s v="Colonia"/>
    <s v="Linda Vista"/>
    <s v="0004"/>
    <s v="Villahermosa"/>
    <s v="004"/>
    <s v="Villahermosa"/>
    <s v="27"/>
    <s v="Tabasco"/>
    <s v="86050"/>
    <s v=""/>
    <s v=""/>
    <s v=""/>
    <s v=""/>
    <s v="Mejor propuesta en calidad del servicio servicio de vigilancia y seguridad"/>
    <s v="01 Junta Distrital Ejecutiva del Instituto Nacional Electoral en el estado de Chiapas"/>
    <s v="01 Junta Distrital Ejecutiva del Instituto Nacional Electoral en el estado de Chiapas"/>
    <s v="01 Junta Distrital Ejecutiva del Instituto Nacional Electoral en el estado de Chiapas"/>
    <s v="INE/01JDE-CHIS/SERV/003/2025"/>
    <s v="03/01/2025"/>
    <s v="01/01/2025"/>
    <s v="31/12/2025"/>
    <n v="441804"/>
    <n v="512492.64"/>
    <s v=""/>
    <s v=""/>
    <s v="Moneda Nacional"/>
    <s v=""/>
    <x v="1"/>
    <s v="Prestación de servicios privados de Seguridad y Vigilancia en el inmueble que ocupa las oficinas de la 01 Junta Distrital Ejecutiva del Instituto Nacional Electoral en el estado de Chiapas, en los terminos y condiciones que se precisan en el contrato."/>
    <s v=""/>
    <s v="01/01/2025"/>
    <s v="31/12/2025"/>
    <s v="http://transparencia.ine.mx/sistemaot/cargaMasiva/Articulo70/2025/Formato28//JD01-CHIS/tml1/contrato3.pdf"/>
    <s v=""/>
    <s v="234"/>
    <x v="0"/>
    <s v="Recursos federales"/>
    <s v="Presupuesto de Egresos de la federación"/>
    <s v=""/>
    <s v=""/>
    <s v=""/>
    <s v=""/>
    <s v=""/>
    <s v="No"/>
    <s v="234"/>
    <s v="Recepción de los servicios requeridos de acuerdo a las condiciones del anexo técnico"/>
    <s v=""/>
    <s v=""/>
    <s v=""/>
    <s v=""/>
    <s v="http://transparencia.ine.mx/sistemaot/cargaMasiva/Articulo70/2025/Formato28//JD01-CHIS/tml1/factura3.pdf"/>
    <s v="JUNTA DISTRITAL EJECUTIVA NO.01 DE CHIAPAS - PALENQUE"/>
    <s v="31/03/2025"/>
    <m/>
    <x v="5"/>
    <x v="0"/>
  </r>
  <r>
    <s v="2025"/>
    <s v="01/01/2025"/>
    <s v="31/03/2025"/>
    <x v="0"/>
    <x v="1"/>
    <x v="0"/>
    <s v="INE/01JDE-CHIS/SERV/004/2025"/>
    <s v=""/>
    <s v="Contratación de servicio de arrendamiento de inmueble para uso de la Oficina Municipal. Artículo 31 fracc.I y artículo 35 del Reglamento del Instituto Nacional Electoral en Materia de Adquisiciones, Arrendamientos de Bienes Muebles y Servicios."/>
    <s v="http://transparencia.ine.mx/sistemaot/cargaMasiva/Articulo70/2025/Formato28//JD01-CHIS/tml1/osp4.pdf"/>
    <s v="235"/>
    <s v=""/>
    <s v=""/>
    <s v="Arrendamiento de inmueble para uso de Oficina Municipal con la finalidad de llevar a cabo las actividades del Proceso Electoral Extraordinario del Poder Judicial de la Federación 2024-2025."/>
    <s v="235"/>
    <s v=""/>
    <s v="235"/>
    <s v="235"/>
    <s v=""/>
    <s v=""/>
    <s v=""/>
    <s v=""/>
    <s v="Amalia Estela"/>
    <s v="Pinto"/>
    <s v="Zapata"/>
    <s v="Mujer"/>
    <s v=""/>
    <s v="235"/>
    <s v="PIZA390709GJ7"/>
    <s v="Avenida"/>
    <s v="Primera Avenida Sur Oriente"/>
    <s v="18"/>
    <s v=""/>
    <s v="Colonia"/>
    <s v="Centro"/>
    <s v="0109"/>
    <s v="Yajalón"/>
    <s v="109"/>
    <s v="Yajalón"/>
    <s v="07"/>
    <s v="Chiapas"/>
    <s v="29930"/>
    <s v=""/>
    <s v=""/>
    <s v=""/>
    <s v=""/>
    <s v="Mejor propuesta económica y mejor ubicación del inmueble"/>
    <s v="01 Junta Distrital Ejecutiva del Instituto Nacional Electoral en el estado de Chiapas"/>
    <s v="01 Junta Distrital Ejecutiva del Instituto Nacional Electoral en el estado de Chiapas"/>
    <s v="01 Junta Distrital Ejecutiva del Instituto Nacional Electoral en el estado de Chiapas"/>
    <s v="INE/01JDE-CHIS/SERV/004/2025"/>
    <s v="01/02/2025"/>
    <s v="01/02/2025"/>
    <s v="30/06/2025"/>
    <n v="29370.63"/>
    <n v="34069.93"/>
    <s v=""/>
    <s v=""/>
    <s v="Moneda Nacional"/>
    <s v=""/>
    <x v="1"/>
    <s v="Arrendamiento de inmueble para uso de Oficina Municipal con la finalidad de llevar a cabo las actividades del Proceso Electoral Extraordinario del Poder Judicial de la Federación 2024-2025."/>
    <s v=""/>
    <s v="01/02/2025"/>
    <s v="30/06/2025"/>
    <s v="http://transparencia.ine.mx/sistemaot/cargaMasiva/Articulo70/2025/Formato28//JD01-CHIS/tml1/contrato4.pdf"/>
    <s v=""/>
    <s v="235"/>
    <x v="0"/>
    <s v="Recursos federales"/>
    <s v="Presupuesto de Egresos de la federación"/>
    <s v=""/>
    <s v=""/>
    <s v=""/>
    <s v=""/>
    <s v=""/>
    <s v="No"/>
    <s v="235"/>
    <s v="Recepción de los servicios requeridos de acuerdo a las condiciones del anexo técnico"/>
    <s v=""/>
    <s v=""/>
    <s v=""/>
    <s v=""/>
    <s v="http://transparencia.ine.mx/sistemaot/cargaMasiva/Articulo70/2025/Formato28//JD01-CHIS/tml1/factura4.pdf"/>
    <s v="JUNTA DISTRITAL EJECUTIVA NO.01 DE CHIAPAS - PALENQUE"/>
    <s v="31/03/2025"/>
    <m/>
    <x v="5"/>
    <x v="0"/>
  </r>
  <r>
    <s v="2025"/>
    <s v="01/01/2025"/>
    <s v="31/03/2025"/>
    <x v="0"/>
    <x v="0"/>
    <x v="0"/>
    <s v="03/2023"/>
    <s v=""/>
    <s v="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
    <s v="http://transparencia.ine.mx/sistemaot/cargaMasiva/Articulo70/2025/Formato28//JD09-NL/tml1/osp2.pdf"/>
    <s v="236"/>
    <s v=""/>
    <s v=""/>
    <s v="Arrendamiento del inmueble que ocupa la 09 Junta Distrital Ejecutiva, ubicada en Boulevar La Reforma, número 447, Colonia La Amistad, de la Ciudad de Linares, Código Postal 67713, en el Estado de Nuevo León."/>
    <s v="236"/>
    <s v=""/>
    <s v="236"/>
    <s v="236"/>
    <s v=""/>
    <s v=""/>
    <s v=""/>
    <s v=""/>
    <s v=""/>
    <s v=""/>
    <s v=""/>
    <s v=""/>
    <s v="Desarrolladora de Bodegas y Viviendas SA de CV"/>
    <s v="236"/>
    <s v="DDB071214II2"/>
    <s v="Calle"/>
    <s v="Río Amacuzac"/>
    <s v="1108"/>
    <s v=""/>
    <s v="Colonia"/>
    <s v="Valle Oriente"/>
    <s v="19"/>
    <s v="San Pedro Garza García"/>
    <s v="19"/>
    <s v="San Pedro Garza García"/>
    <s v="19"/>
    <s v="Nuevo León"/>
    <s v="66200"/>
    <s v=""/>
    <s v=""/>
    <s v=""/>
    <s v=""/>
    <s v="Por cumplir con los requerimientos, las condiciones legales, técnicas y económicas y presentar una propuesta económica solvente que garantiza satisfactoriamente el cumplimiento de las obligaciones respectivas."/>
    <s v="09 Junta Distritales Ejecutiva de Nuevo León"/>
    <s v="09 Junta Distritales Ejecutiva de Nuevo León"/>
    <s v="09 Junta Distritales Ejecutiva de Nuevo León"/>
    <s v="03/2023"/>
    <s v="06/11/2023"/>
    <s v="01/10/2023"/>
    <s v="30/09/2027"/>
    <n v="89293.93"/>
    <n v="103580.96"/>
    <s v=""/>
    <s v=""/>
    <s v="Moneda Nacional"/>
    <s v=""/>
    <x v="1"/>
    <s v="Arrendamiento del inmueble que ocupa la 09 Junta Distrital Ejecutiva, ubicada en Boulevar La Reforma, número 447, Colonia La Amistad, de la Ciudad de Linares, Código Postal 67713, en el Estado de Nuevo León."/>
    <s v=""/>
    <s v="01/10/2023"/>
    <s v="30/09/2027"/>
    <s v="http://transparencia.ine.mx/sistemaot/cargaMasiva/Articulo70/2025/Formato28//JD09-NL/tml1/contrato32023.pdf"/>
    <s v=""/>
    <s v="236"/>
    <x v="0"/>
    <s v="Recursos federales"/>
    <s v="Presupuesto para el ejercicio fiscal 2025"/>
    <s v=""/>
    <s v=""/>
    <s v=""/>
    <s v=""/>
    <s v=""/>
    <s v="No"/>
    <s v="236"/>
    <s v="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
    <s v=""/>
    <s v=""/>
    <s v=""/>
    <s v=""/>
    <s v="http://transparencia.ine.mx/sistemaot/cargaMasiva/Articulo70/2025/Formato28//JD09-NL/tml1/factura2.pdf"/>
    <s v="JUNTA DISTRITAL EJECUTIVA NO.09 DE NUEVO LEON - LINARES"/>
    <s v="31/03/2025"/>
    <m/>
    <x v="10"/>
    <x v="0"/>
  </r>
  <r>
    <s v="2025"/>
    <s v="01/01/2025"/>
    <s v="31/03/2025"/>
    <x v="0"/>
    <x v="0"/>
    <x v="0"/>
    <s v="05/2023"/>
    <s v=""/>
    <s v="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
    <s v="http://transparencia.ine.mx/sistemaot/cargaMasiva/Articulo70/2025/Formato28//JD09-NL/tml1/osp3.pdf"/>
    <s v="237"/>
    <s v=""/>
    <s v=""/>
    <s v="Arrendamiento del inmueble que ocupa la 09 Junta Distrital Ejecutiva, ubicada en Hidalgo, número 405, Colonia  Centro, de la Ciudad de Linares, Código Postal 67700, en el Estado de Nuevo León."/>
    <s v="237"/>
    <s v=""/>
    <s v="237"/>
    <s v="237"/>
    <s v=""/>
    <s v=""/>
    <s v=""/>
    <s v=""/>
    <s v="Gerardo de Jesús"/>
    <s v="Guidi"/>
    <s v="Kawas"/>
    <s v="Hombre"/>
    <s v=""/>
    <s v="237"/>
    <s v="GUKG610510RH2"/>
    <s v="Calle"/>
    <s v="Morelos"/>
    <s v="201"/>
    <s v=""/>
    <s v="Colonia"/>
    <s v="Centro"/>
    <s v="33"/>
    <s v="Linares"/>
    <s v="33"/>
    <s v="Linares"/>
    <s v="19"/>
    <s v="Nuevo León"/>
    <s v="67700"/>
    <s v=""/>
    <s v=""/>
    <s v=""/>
    <s v=""/>
    <s v="Por cumplir con los requerimientos, las condiciones legales, técnicas y económicas y presentar una propuesta económica solvente que garantiza satisfactoriamente el cumplimiento de las obligaciones respectivas."/>
    <s v="09 Junta Distritales Ejecutiva de Nuevo León"/>
    <s v="09 Junta Distritales Ejecutiva de Nuevo León"/>
    <s v="09 Junta Distritales Ejecutiva de Nuevo León"/>
    <s v="05/2023"/>
    <s v="23/11/2023"/>
    <s v="01/12/2023"/>
    <s v="30/11/2027"/>
    <n v="25100"/>
    <n v="29160"/>
    <s v=""/>
    <s v=""/>
    <s v="Moneda Nacional"/>
    <s v=""/>
    <x v="1"/>
    <s v="Arrendamiento del inmueble que ocupa la 09 Junta Distrital Ejecutiva, ubicada en Hidalgo, número 405, Colonia  Centro, de la Ciudad de Linares, Código Postal 67700, en el Estado de Nuevo León."/>
    <s v=""/>
    <s v="01/12/2023"/>
    <s v="30/11/2027"/>
    <s v="http://transparencia.ine.mx/sistemaot/cargaMasiva/Articulo70/2025/Formato28//JD09-NL/tml1/contrato52023.pdf"/>
    <s v=""/>
    <s v="237"/>
    <x v="0"/>
    <s v="Recursos federales"/>
    <s v="Presupuesto para el ejercicio fiscal 2025"/>
    <s v=""/>
    <s v=""/>
    <s v=""/>
    <s v=""/>
    <s v=""/>
    <s v="No"/>
    <s v="237"/>
    <s v="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
    <s v=""/>
    <s v=""/>
    <s v=""/>
    <s v=""/>
    <s v="http://transparencia.ine.mx/sistemaot/cargaMasiva/Articulo70/2025/Formato28//JD09-NL/tml1/factura3.pdf"/>
    <s v="JUNTA DISTRITAL EJECUTIVA NO.09 DE NUEVO LEON - LINARES"/>
    <s v="31/03/2025"/>
    <m/>
    <x v="10"/>
    <x v="0"/>
  </r>
  <r>
    <s v="2025"/>
    <s v="01/01/2025"/>
    <s v="31/03/2025"/>
    <x v="0"/>
    <x v="0"/>
    <x v="0"/>
    <s v="004/2024"/>
    <s v=""/>
    <s v="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
    <s v="http://transparencia.ine.mx/sistemaot/cargaMasiva/Articulo70/2025/Formato28//JD09-NL/tml1/osp4.pdf"/>
    <s v="238"/>
    <s v=""/>
    <s v=""/>
    <s v="Arrendamiento del inmueble que ocupa la Oficina Municipal, ubicada en calle Zaragoza, número 5 Sur, entre Calle Hidalgo y Lerdo de Tejada, Colonia Centro, Código Postal 67900, Doctor Arroyo, estado de Nuevo León"/>
    <s v="238"/>
    <s v=""/>
    <s v="238"/>
    <s v="238"/>
    <s v=""/>
    <s v=""/>
    <s v=""/>
    <s v=""/>
    <s v="Francisco Teódulo"/>
    <s v="Rodríguez"/>
    <s v="Alvizo"/>
    <s v="Hombre"/>
    <s v=""/>
    <s v="238"/>
    <s v="ROAF640212GX4"/>
    <s v="Calle"/>
    <s v="Matehualita"/>
    <s v="14"/>
    <s v=""/>
    <s v="Colonia"/>
    <s v="Centro"/>
    <s v="14"/>
    <s v="Doctor Arroyo"/>
    <s v="14"/>
    <s v="Doctor Arroyo"/>
    <s v="19"/>
    <s v="Nuevo León"/>
    <s v="67900"/>
    <s v=""/>
    <s v=""/>
    <s v=""/>
    <s v=""/>
    <s v="Por cumplir con los requerimientos, las condiciones legales, técnicas y económicas y presentar una propuesta económica solvente que garantiza satisfactoriamente el cumplimiento de las obligaciones respectivas."/>
    <s v="09 Junta Distritales Ejecutiva de Nuevo León"/>
    <s v="09 Junta Distritales Ejecutiva de Nuevo León"/>
    <s v="09 Junta Distritales Ejecutiva de Nuevo León"/>
    <s v="004/2024"/>
    <s v="30/12/2024"/>
    <s v="01/01/2025"/>
    <s v="30/06/2025"/>
    <n v="6600.86"/>
    <n v="7657"/>
    <s v=""/>
    <s v=""/>
    <s v="Moneda Nacional"/>
    <s v=""/>
    <x v="1"/>
    <s v="Arrendamiento del inmueble que ocupa la Oficina Municipal, ubicada en calle Zaragoza, número 5 Sur, entre Calle Hidalgo y Lerdo de Tejada, Colonia Centro, Código Postal 67900, Doctor Arroyo, estado de Nuevo León"/>
    <s v=""/>
    <s v="01/01/2025"/>
    <s v="30/06/2025"/>
    <s v="http://transparencia.ine.mx/sistemaot/cargaMasiva/Articulo70/2025/Formato28//JD09-NL/tml1/004_2024.pdf"/>
    <s v=""/>
    <s v="238"/>
    <x v="0"/>
    <s v="Recursos federales"/>
    <s v="Presupuesto para el ejercicio fiscal 2025"/>
    <s v=""/>
    <s v=""/>
    <s v=""/>
    <s v=""/>
    <s v=""/>
    <s v="No"/>
    <s v="238"/>
    <s v="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
    <s v=""/>
    <s v=""/>
    <s v=""/>
    <s v=""/>
    <s v="http://transparencia.ine.mx/sistemaot/cargaMasiva/Articulo70/2025/Formato28//JD09-NL/tml1/factura4.pdf"/>
    <s v="JUNTA DISTRITAL EJECUTIVA NO.09 DE NUEVO LEON - LINARES"/>
    <s v="31/03/2025"/>
    <m/>
    <x v="10"/>
    <x v="0"/>
  </r>
  <r>
    <s v="2025"/>
    <s v="01/01/2025"/>
    <s v="31/03/2025"/>
    <x v="0"/>
    <x v="0"/>
    <x v="0"/>
    <s v="001/2025"/>
    <s v=""/>
    <s v="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
    <s v="http://transparencia.ine.mx/sistemaot/cargaMasiva/Articulo70/2025/Formato28//JD09-NL/tml1/osp1.pdf"/>
    <s v="239"/>
    <s v=""/>
    <s v=""/>
    <s v="Arrendamiento de vehículos para atender los recorridos de campo para la ubicación de domicilios en que se instalarán las casillas electorales, ubicados en la zona geográfica competencia del 09 Distrito Electoral Federal"/>
    <s v="239"/>
    <s v=""/>
    <s v="239"/>
    <s v="239"/>
    <s v=""/>
    <s v=""/>
    <s v=""/>
    <s v=""/>
    <s v=""/>
    <s v=""/>
    <s v=""/>
    <s v=""/>
    <s v="Toreo Motors SA de CV"/>
    <s v="239"/>
    <s v="TM0010314A25"/>
    <s v="Avenida"/>
    <s v="Alfonso Reyes"/>
    <s v="2310"/>
    <s v=""/>
    <s v="Colonia"/>
    <s v="Bella Vista"/>
    <s v="39"/>
    <s v="Monterrey"/>
    <s v="39"/>
    <s v="Monterrey"/>
    <s v="19"/>
    <s v="Nuevo León"/>
    <s v="64410"/>
    <s v=""/>
    <s v=""/>
    <s v=""/>
    <s v=""/>
    <s v="Por cumplir con los requerimientos, las condiciones legales, técnicas y económicas y presentar una propuesta económica solvente que garantiza satisfactoriamente el cumplimiento de las obligaciones respectivas."/>
    <s v="09 Junta Distritales Ejecutiva de Nuevo León"/>
    <s v="09 Junta Distritales Ejecutiva de Nuevo León"/>
    <s v="09 Junta Distritales Ejecutiva de Nuevo León"/>
    <s v="001/2025"/>
    <s v="03/02/2025"/>
    <s v="04/02/2025"/>
    <s v="18/03/2025"/>
    <n v="59198.28"/>
    <n v="68670"/>
    <s v=""/>
    <s v=""/>
    <s v="Moneda Nacional"/>
    <s v=""/>
    <x v="1"/>
    <s v="Arrendamiento de vehículos para atender los recorridos de campo para la ubicación de domicilios en que se instalarán las casillas electorales, ubicados en la zona geográfica competencia del 09 Distrito Electoral Federal"/>
    <s v=""/>
    <s v="04/02/2025"/>
    <s v="18/03/2025"/>
    <s v="http://transparencia.ine.mx/sistemaot/cargaMasiva/Articulo70/2025/Formato28//JD09-NL/tml1/001_2025.pdf"/>
    <s v=""/>
    <s v="239"/>
    <x v="0"/>
    <s v="Recursos federales"/>
    <s v="Presupuesto para el ejercicio fiscal 2025"/>
    <s v=""/>
    <s v=""/>
    <s v=""/>
    <s v=""/>
    <s v=""/>
    <s v="No"/>
    <s v="239"/>
    <s v="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
    <s v=""/>
    <s v=""/>
    <s v=""/>
    <s v=""/>
    <s v="http://transparencia.ine.mx/sistemaot/cargaMasiva/Articulo70/2025/Formato28//JD09-NL/tml1/factura1.pdf"/>
    <s v="JUNTA DISTRITAL EJECUTIVA NO.09 DE NUEVO LEON - LINARES"/>
    <s v="31/03/2025"/>
    <m/>
    <x v="10"/>
    <x v="0"/>
  </r>
  <r>
    <s v="2025"/>
    <s v="01/01/2025"/>
    <s v="31/03/2025"/>
    <x v="0"/>
    <x v="0"/>
    <x v="0"/>
    <s v="01/2023."/>
    <s v=""/>
    <s v="Artículos 31 fracción III, 35 fracción I y 51 del  Reglamento del Instituto Nacional Electoral en materia de adquisiciones, arrendamientos de bienes muebles y servicios"/>
    <s v="http://transparencia.ine.mx/sistemaot/cargaMasiva/Articulo70/2025/Formato28//JD18-MEX/tml1/osp1.pdf"/>
    <s v="240"/>
    <s v=""/>
    <s v="01/02/2023"/>
    <s v="Servicio de arrendamiento del inmueble que alberga las instalaciones de la 18 Junta Distrital Ejecutiva y al MAC 151851"/>
    <s v="240"/>
    <s v=""/>
    <s v="240"/>
    <s v="240"/>
    <s v=""/>
    <s v=""/>
    <s v=""/>
    <s v=""/>
    <s v="Federico"/>
    <s v="García"/>
    <s v="Montoya"/>
    <s v="Hombre"/>
    <s v=""/>
    <s v="240"/>
    <s v="GAMF730121173"/>
    <s v="Calle"/>
    <s v="Domicilio conocido"/>
    <s v=""/>
    <s v=""/>
    <s v="Colonia"/>
    <s v="San Francisco Ayotuxco"/>
    <s v="21"/>
    <s v="San Francisco Ayotuxco"/>
    <s v="37"/>
    <s v="Huixquilucan"/>
    <s v="15"/>
    <s v="México"/>
    <s v="52760"/>
    <s v="México"/>
    <s v=""/>
    <s v=""/>
    <s v=""/>
    <s v="Por cumplir con los requerimientos, las condiciones legales, técnicas y económicas y presentar una propuesta económica solvente que garantiza satisfactoriamente el cumplimiento de las obligaciones respectivas."/>
    <s v="18 Junta Distrital Ejecutiva del Instituto Nacional Electoral en el Estado de México"/>
    <s v="18 Junta Distrital Ejecutiva del Instituto Nacional Electoral en el Estado de México"/>
    <s v="18 Junta Distrital Ejecutiva del Instituto Nacional Electoral en el Estado de México"/>
    <s v="Contrato de arrendamiento 01 /2023"/>
    <s v="13/03/2023"/>
    <s v="01/04/2023"/>
    <s v="31/03/2026"/>
    <n v="54280.35"/>
    <n v="62965.2"/>
    <s v=""/>
    <s v=""/>
    <s v="Moneda Nacional"/>
    <s v=""/>
    <x v="1"/>
    <s v="El Arrendador otorga en arrendamiento al Arrendatario el inmueble ubicado en calle: Av. 16 de septiembre esquina Santos Degollado, Barrio de San Miguel, Código Postal 52760, municipio de Huixquilucan, Estado de México. Inmueble que cuenta con una superficie de 531.72 metros cuadrados y cuenta con cinco cajones de estacionamiento. Inmueble en uso por la 18 Junta Distrital Ejecutiva."/>
    <s v=""/>
    <s v="13/03/2023"/>
    <s v="30/03/2023"/>
    <s v="http://transparencia.ine.mx/sistemaot/cargaMasiva/Articulo70/2025/Formato28//JD18-MEX/tml1/contrato1.pdf"/>
    <s v=""/>
    <s v="240"/>
    <x v="0"/>
    <s v="Recursos federales"/>
    <s v="Presupuesto de Egresos de la federación"/>
    <s v=""/>
    <s v=""/>
    <s v=""/>
    <s v=""/>
    <s v=""/>
    <s v="No"/>
    <s v="240"/>
    <s v="Los titulares de las áreas requirentes son los responsables de vigilar y supervisar los contratos."/>
    <s v=""/>
    <s v=""/>
    <s v=""/>
    <s v=""/>
    <s v="http://transparencia.ine.mx/sistemaot/cargaMasiva/Articulo70/2025/Formato28//JD18-MEX/tml1/factura1.pdf"/>
    <s v="JUNTA DISTRITAL EJECUTIVA NO.18 DE MEXICO - HUIXQUILUCAN"/>
    <s v="31/03/2025"/>
    <m/>
    <x v="11"/>
    <x v="0"/>
  </r>
  <r>
    <s v="2025"/>
    <s v="01/01/2025"/>
    <s v="31/03/2025"/>
    <x v="0"/>
    <x v="1"/>
    <x v="0"/>
    <s v="INE/JDE18/MEX/SERV/004/2024"/>
    <s v=""/>
    <s v="Artículos 31 fracción III, 35 fracción I y 51 del  Reglamento del Instituto Nacional Electoral en materia de adquisiciones, arrendamientos de bienes muebles y servicios"/>
    <s v="http://transparencia.ine.mx/sistemaot/cargaMasiva/Articulo70/2025/Formato28//JD18-MEX/tml1/osp2.pdf"/>
    <s v="241"/>
    <s v=""/>
    <s v="15/04/2024"/>
    <s v="Servicio de vigilancia del inmueble que alberga las instalaciones de la 18 Junta Distrital Ejecutiva y al MAC 151851"/>
    <s v="241"/>
    <s v=""/>
    <s v="241"/>
    <s v="241"/>
    <s v=""/>
    <s v=""/>
    <s v=""/>
    <s v=""/>
    <s v=""/>
    <s v=""/>
    <s v=""/>
    <s v=""/>
    <s v="Juridicos Integrales FBP SA de CV"/>
    <s v="241"/>
    <s v="JIF2107234S4"/>
    <s v="Calle"/>
    <s v="Rosa"/>
    <s v="4"/>
    <s v=""/>
    <s v="Colonia"/>
    <s v="Amecameca"/>
    <s v="28"/>
    <s v="Amecameca"/>
    <s v="9"/>
    <s v="Amecameca"/>
    <s v="15"/>
    <s v="México"/>
    <s v="56905"/>
    <s v="México"/>
    <s v=""/>
    <s v=""/>
    <s v=""/>
    <s v="Por cumplir con los requerimientos, las condiciones legales, técnicas y económicas y presentar una propuesta económica solvente que garantiza satisfactoriamente el cumplimiento de las obligaciones respectivas."/>
    <s v="18 Junta Distrital Ejecutiva del Instituto Nacional Electoral en el Estado de México"/>
    <s v="18 Junta Distrital Ejecutiva del Instituto Nacional Electoral en el Estado de México"/>
    <s v="18 Junta Distrital Ejecutiva del Instituto Nacional Electoral en el Estado de México"/>
    <s v="Contrato de vigilancia INE/JDE18/MEX/SERV/004/2024"/>
    <s v="26/04/2024"/>
    <s v="01/05/2024"/>
    <s v="28/02/2025"/>
    <n v="206400"/>
    <n v="239424"/>
    <s v=""/>
    <s v=""/>
    <s v="Moneda Nacional"/>
    <s v=""/>
    <x v="1"/>
    <s v="Servicio de vigilancia de 24 x 24, total 2 elementos de lunea a domingo con la finalidad de vigilar las instalaciones de Inmueble en uso por la 18 Junta Distrital Ejecutiva y para el Módulo de Atención Ciudadana 151851."/>
    <s v=""/>
    <s v="16/04/2024"/>
    <s v="30/04/2024"/>
    <s v="http://transparencia.ine.mx/sistemaot/cargaMasiva/Articulo70/2025/Formato28//JD18-MEX/tml1/contrato2.pdf"/>
    <s v=""/>
    <s v="241"/>
    <x v="0"/>
    <s v="Recursos federales"/>
    <s v="Presupuesto de Egresos de la federación"/>
    <s v=""/>
    <s v=""/>
    <s v=""/>
    <s v=""/>
    <s v=""/>
    <s v="No"/>
    <s v="241"/>
    <s v="Los titulares de las áreas requirentes son los responsables de vigilar y supervisar los contratos."/>
    <s v=""/>
    <s v=""/>
    <s v=""/>
    <s v=""/>
    <s v="http://transparencia.ine.mx/sistemaot/cargaMasiva/Articulo70/2025/Formato28//JD18-MEX/tml1/factura2.pdf"/>
    <s v="JUNTA DISTRITAL EJECUTIVA NO.18 DE MEXICO - HUIXQUILUCAN"/>
    <s v="31/03/2025"/>
    <m/>
    <x v="11"/>
    <x v="0"/>
  </r>
  <r>
    <s v="2025"/>
    <s v="01/01/2025"/>
    <s v="31/03/2025"/>
    <x v="0"/>
    <x v="1"/>
    <x v="0"/>
    <s v="INE/SERV/001/JDE18/2025"/>
    <s v=""/>
    <s v="Artículos 31 fracción III, 35 fracción I y 51 del  Reglamento del Instituto Nacional Electoral en materia de adquisiciones, arrendamientos de bienes muebles y servicios"/>
    <s v="http://transparencia.ine.mx/sistemaot/cargaMasiva/Articulo70/2025/Formato28//JD18-MEX/tml1/osp3.pdf"/>
    <s v="242"/>
    <s v=""/>
    <s v="01/12/2024"/>
    <s v="Servicio de estacionamiento de la 18 Junta Distrital Ejecutiva."/>
    <s v="242"/>
    <s v=""/>
    <s v="242"/>
    <s v="242"/>
    <s v=""/>
    <s v=""/>
    <s v=""/>
    <s v=""/>
    <s v="Natividad"/>
    <s v="Ponce"/>
    <s v="Reyes"/>
    <s v="Mujer"/>
    <s v=""/>
    <s v="242"/>
    <s v="PORN411210L53"/>
    <s v="Avenida"/>
    <s v="Galeana"/>
    <s v="13"/>
    <s v=""/>
    <s v="Colonia"/>
    <s v="Barrio San Miguel"/>
    <s v="21"/>
    <s v="Barrio San Miguel"/>
    <s v="37"/>
    <s v="Huixquilucan"/>
    <s v="15"/>
    <s v="México"/>
    <s v="52760"/>
    <s v="México"/>
    <s v=""/>
    <s v=""/>
    <s v=""/>
    <s v="Por cumplir con los requerimientos, las condiciones legales, técnicas y económicas y presentar una propuesta económica solvente que garantiza satisfactoriamente el cumplimiento de las obligaciones respectivas."/>
    <s v="18 Junta Distrital Ejecutiva del Instituto Nacional Electoral en el Estado de México"/>
    <s v="18 Junta Distrital Ejecutiva del Instituto Nacional Electoral en el Estado de México"/>
    <s v="18 Junta Distrital Ejecutiva del Instituto Nacional Electoral en el Estado de México"/>
    <s v="Contrato de estacionamiento INE/SERV/001/JDE18/2025"/>
    <s v="03/01/2025"/>
    <s v="01/01/2025"/>
    <s v="28/02/2025"/>
    <n v="12658.84"/>
    <n v="14684.25"/>
    <s v=""/>
    <s v=""/>
    <s v="Moneda Nacional"/>
    <s v=""/>
    <x v="1"/>
    <s v="Servicio de estacionamiento de cinco cajones para la estancia y pernocta del parque vehicular  de la 18 Junta Distrital Ejecutiva las 24 horas de día de lunes a domingo."/>
    <s v=""/>
    <s v="15/12/2024"/>
    <s v="30/12/2024"/>
    <s v="http://transparencia.ine.mx/sistemaot/cargaMasiva/Articulo70/2025/Formato28//JD18-MEX/tml1/contrato3.pdf"/>
    <s v=""/>
    <s v="242"/>
    <x v="0"/>
    <s v="Recursos federales"/>
    <s v="Presupuesto de Egresos de la federación"/>
    <s v=""/>
    <s v=""/>
    <s v=""/>
    <s v=""/>
    <s v=""/>
    <s v="No"/>
    <s v="242"/>
    <s v="Los titulares de las áreas requirentes son los responsables de vigilar y supervisar los contratos."/>
    <s v=""/>
    <s v=""/>
    <s v=""/>
    <s v=""/>
    <s v="http://transparencia.ine.mx/sistemaot/cargaMasiva/Articulo70/2025/Formato28//JD18-MEX/tml1/factura3.pdf"/>
    <s v="JUNTA DISTRITAL EJECUTIVA NO.18 DE MEXICO - HUIXQUILUCAN"/>
    <s v="31/03/2025"/>
    <m/>
    <x v="11"/>
    <x v="0"/>
  </r>
  <r>
    <s v="2025"/>
    <s v="01/01/2025"/>
    <s v="31/03/2025"/>
    <x v="0"/>
    <x v="0"/>
    <x v="0"/>
    <s v="001/2023"/>
    <s v=""/>
    <s v="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
    <s v="http://transparencia.ine.mx/sistemaot/cargaMasiva/Articulo70/2025/Formato28//JD03-COAH/tml1/osp.pdf"/>
    <s v="243"/>
    <s v=""/>
    <s v=""/>
    <s v="Arrendamiento de inmueble ubicado en Calle Guerrero, numero 101 altos, Zona Centro, código postal 25700, en Monclova, Coahuila de Zaragoza"/>
    <s v="243"/>
    <s v=""/>
    <s v="243"/>
    <s v="243"/>
    <s v=""/>
    <s v=""/>
    <s v=""/>
    <s v=""/>
    <s v="Marco Antonio"/>
    <s v="Salazar"/>
    <s v="Rodriguez"/>
    <s v="Hombre"/>
    <s v=""/>
    <s v="243"/>
    <s v="SARM690508NS2"/>
    <s v="Calle"/>
    <s v="Ildefonso Fuentes y Cuauhtemoc"/>
    <s v="236"/>
    <s v=""/>
    <s v="Colonia"/>
    <s v="Zona Centro"/>
    <s v="18"/>
    <s v="Monclova"/>
    <s v="18"/>
    <s v="Monclova"/>
    <s v="5"/>
    <s v="Coahuila de Zaragoza"/>
    <s v="25700"/>
    <s v=""/>
    <s v=""/>
    <s v=""/>
    <s v=""/>
    <s v="Mejor propuesta economica en arrendamiento de inmueble"/>
    <s v="Vocalia Ejecutiva de la Ejecutiva de la 03 Junta Distrital Ejecutiva en el estado de Coahuila de Zaragoza"/>
    <s v="Vocalia Ejecutiva de la Ejecutiva de la 03 Junta Distrital Ejecutiva en el estado de Coahuila de Zaragoza"/>
    <s v="Vocalia Ejecutiva de la Ejecutiva de la 03 Junta Distrital Ejecutiva en el estado de Coahuila de Zaragoza"/>
    <s v="001/2023"/>
    <s v="01/02/2023"/>
    <s v="01/02/2023"/>
    <s v="31/01/2027"/>
    <n v="69996.03"/>
    <n v="85169.99"/>
    <s v=""/>
    <s v=""/>
    <s v="Moneda Nacional"/>
    <s v=""/>
    <x v="1"/>
    <s v="El Arrendador otorga al arrendatario el inmueble ubicado en calle Guerrero, numero 101, Zona Centro, código postal 25700, en la ciudad de Monclova, Coahuila, el cual cuenta con una superficie rentable de 969.03 metros cuadrados, para uso de la 03 Junta Distrital Ejecutiva y Modulo de Atencion Ciudadana numero 050351 del Instituto Nacional Electoral, distribuidos de la siguiente forma: 03 Junta Distrital Ejecutiva, planta alta, superficie de 573.16 metros cuadrados, planta baja, 77.58 metros cuadrados, y 120 metros cuadrados correspondientes a 8 cajones de estacionamiento; Modulo de Atencion Ciudadana numero 050351, planta baja, 198.29 metros cuadrados."/>
    <s v=""/>
    <s v="01/02/2023"/>
    <s v="31/01/2027"/>
    <s v="http://transparencia.ine.mx/sistemaot/cargaMasiva/Articulo70/2025/Formato28//JD03-COAH/tml1/contrato.pdf"/>
    <s v=""/>
    <s v="243"/>
    <x v="0"/>
    <s v="Recursos federales"/>
    <s v="Presupuesto de Egresos de la Federacion"/>
    <s v=""/>
    <s v=""/>
    <s v=""/>
    <s v=""/>
    <s v=""/>
    <s v="No"/>
    <s v="243"/>
    <s v="Los titulares de las areas requirentes son los responsables de vigilar y supervisar los contratos."/>
    <s v=""/>
    <s v=""/>
    <s v=""/>
    <s v=""/>
    <s v="http://transparencia.ine.mx/sistemaot/cargaMasiva/Articulo70/2025/Formato28//JD03-COAH/tml1/factura.pdf"/>
    <s v="JUNTA DISTRITAL EJECUTIVA NO.03 DE COAHUILA - MONCLOVA"/>
    <s v="31/03/2025"/>
    <m/>
    <x v="2"/>
    <x v="0"/>
  </r>
  <r>
    <s v="2025"/>
    <s v="01/01/2025"/>
    <s v="31/03/2025"/>
    <x v="0"/>
    <x v="0"/>
    <x v="0"/>
    <s v="ine_jd03_mor_1_2025.pdf"/>
    <s v=""/>
    <s v="Se requiere el arrendamiento del inmueble que ocupan las oficinas de la 03 Junta Distrital Ejecutiva, en virtud de que es un inmueble que cuenta con las caracteristicas para albergar todas las oficinas así como el módulo fijo del Registro Federal de Electores, además el costo de la renta esta por abajo de acuerdo con la zona en la que se ubican las oficinas. Artículo 31 fracc.III y 54 del Reglamento del Instituto Nacional Electoral en Materia de Adquisiciones, Arrendamientos de Bienes Muebles y Servicios."/>
    <s v="http://transparencia.ine.mx/sistemaot/cargaMasiva/Articulo70/2025/Formato28//JD03-MOR/tml1/osp1.pdf"/>
    <s v="244"/>
    <s v=""/>
    <s v=""/>
    <s v="Arrendamiento es para las oficinas de la 03 Junta Distrital Ejecutiva y también para el Módulo Fijo 170351 del Registro Federal de Electores del Instituto Nacional Electoral en el estado de Morelos."/>
    <s v="244"/>
    <s v=""/>
    <s v="244"/>
    <s v="244"/>
    <s v=""/>
    <s v=""/>
    <s v=""/>
    <s v=""/>
    <s v="Carlos Galdino"/>
    <s v="Robles"/>
    <s v="Cuevas"/>
    <s v="Hombre"/>
    <s v=""/>
    <s v="244"/>
    <s v="ROCC71042797A"/>
    <s v="Avenida"/>
    <s v="Reforma"/>
    <s v="1565"/>
    <s v=""/>
    <s v="Colonia"/>
    <s v="Empleado Postal"/>
    <s v="1"/>
    <s v="Cuautla"/>
    <s v="6"/>
    <s v="Cuautla"/>
    <s v="17"/>
    <s v="Morelos"/>
    <s v="62748"/>
    <s v=""/>
    <s v=""/>
    <s v=""/>
    <s v=""/>
    <s v="Mejor propuesta económica en arrendamiento de inmueble."/>
    <s v="03 Junta Distrital Ejecutiva del Instituto Nacional Electoral en el Estado de Morelos"/>
    <s v="03 Junta Distrital Ejecutiva del Instituto Nacional Electoral en el Estado de Morelos"/>
    <s v="03 Junta Distrital Ejecutiva del Instituto Nacional Electoral en el Estado de Morelos"/>
    <s v="ine_jd03_mor_1_2025.pdf"/>
    <s v="01/01/2025"/>
    <s v="01/01/2025"/>
    <s v="31/12/2025"/>
    <n v="493798.92"/>
    <n v="572806.80000000005"/>
    <s v=""/>
    <s v=""/>
    <s v="Moneda Nacional"/>
    <s v=""/>
    <x v="1"/>
    <s v="Arrendamiento del inmueble ubicado en calle: Circunvalación No. 38, Col. Emiliano Zapata, Cuautla, Morelos, C.P. 62744, en el cual se encuentran las Oficinas de la Junta Distrital 03, Bodega electoral, el Módulo Fijo 170351 de atención ciudadana del Registro Federal de Electores, Centro de Verificación y Monitoreo, (CEVEM) y estacionamiento para uso de los vehículos oficiales. Se cubre la renta del  los meses de enero, febrero y marzo de 2025"/>
    <s v=""/>
    <s v="01/01/2025"/>
    <s v="31/12/2025"/>
    <s v="http://transparencia.ine.mx/sistemaot/cargaMasiva/Articulo70/2025/Formato28//JD03-MOR/tml1/ine_jd03_mor_1_2025.pdf"/>
    <s v=""/>
    <s v="244"/>
    <x v="0"/>
    <s v="Recursos federales"/>
    <s v="Presupuesto de Egresos de la federación"/>
    <s v=""/>
    <s v=""/>
    <s v=""/>
    <s v=""/>
    <s v=""/>
    <s v="No"/>
    <s v="244"/>
    <s v=""/>
    <s v=""/>
    <s v=""/>
    <s v=""/>
    <s v=""/>
    <s v="http://transparencia.ine.mx/sistemaot/cargaMasiva/Articulo70/2025/Formato28//JD03-MOR/tml1/factura1.pdf"/>
    <s v="JUNTA DISTRITAL EJECUTIVA NO.03 DE MORELOS - CUAUTLA"/>
    <s v="31/03/2025"/>
    <m/>
    <x v="12"/>
    <x v="0"/>
  </r>
  <r>
    <s v="2025"/>
    <s v="01/01/2025"/>
    <s v="31/03/2025"/>
    <x v="0"/>
    <x v="1"/>
    <x v="0"/>
    <s v="INE-VIGILANCIA-1T-2025"/>
    <s v=""/>
    <s v="Adquisición de bienes y/o servicios para la 02 Junta Distrital Ejecutiva. Artículo 31 fracc. III y artículo 51 del Reglamento del Instituto Nacional Electoral en Materia de Adquisiciones, Arrendamientos de Bienes Muebles y Servicios."/>
    <s v="http://transparencia.ine.mx/sistemaot/cargaMasiva/Articulo70/2025/Formato28//JD02-TAMPS/tml1/ospvigilancia.pdf"/>
    <s v="245"/>
    <s v=""/>
    <s v=""/>
    <s v="Proporcionar el servicio de vigilancia para la 02 Juntas Distritales Ejecutiva y Módulo de Atención Ciudadana 280253."/>
    <s v="245"/>
    <s v=""/>
    <s v="245"/>
    <s v="245"/>
    <s v=""/>
    <s v=""/>
    <s v=""/>
    <s v=""/>
    <s v="Ana María"/>
    <s v="Juárez"/>
    <s v="Hernández"/>
    <s v="Mujer"/>
    <s v="Seguridad Privada Cabiexm"/>
    <s v="245"/>
    <s v="JUHA8102185L8"/>
    <s v="Calle"/>
    <s v="Ignacio Comonfort"/>
    <s v="343"/>
    <s v=""/>
    <s v="Colonia"/>
    <s v="Voluntad y Trabajo"/>
    <s v="32"/>
    <s v="Reynosa"/>
    <s v="28"/>
    <s v="Reynosa"/>
    <s v="28"/>
    <s v="Tamaulipas"/>
    <s v="88796"/>
    <s v=""/>
    <s v=""/>
    <s v=""/>
    <s v=""/>
    <s v="Mejores condiciones de servicio de vigilancia requeridos para las instalaciones de la 02 Junta Distrital Ejecutiva y el Módulo de Atención Ciudadana"/>
    <s v="Junta Distrital Ejecutiva No.02 De Tamaulipas - Reynosa"/>
    <s v="Junta Distrital Ejecutiva No.02 De Tamaulipas - Reynosa"/>
    <s v="Junta Distrital Ejecutiva No.02 De Tamaulipas - Reynosa"/>
    <s v="INE/SERV/02JDE/02-2025"/>
    <s v="01/02/2025"/>
    <s v="01/02/2025"/>
    <s v="31/12/2025"/>
    <n v="50107.25"/>
    <n v="54464.4"/>
    <s v=""/>
    <s v=""/>
    <s v="Moneda Nacional"/>
    <s v=""/>
    <x v="1"/>
    <s v="El proveedor cuenta con el personal requerido para brindar servicio de vigilancia en las instalaciones de la 02 Junta Distrital y el Módulo de Atención Ciudadana"/>
    <s v=""/>
    <s v="01/02/2025"/>
    <s v="31/12/2025"/>
    <s v="http://transparencia.ine.mx/sistemaot/cargaMasiva/Articulo70/2025/Formato28//JD02-TAMPS/tml1/contratovigilancia.pdf"/>
    <s v=""/>
    <s v="245"/>
    <x v="0"/>
    <s v="Recursos federales"/>
    <s v="Presupuesto de Egresos de la federación"/>
    <s v=""/>
    <s v=""/>
    <s v=""/>
    <s v=""/>
    <s v=""/>
    <s v="No"/>
    <s v="245"/>
    <s v="Se verifica el cumplimiento del servicio de vigilancia requerido de acuerdo a las condiciones del contrato"/>
    <s v=""/>
    <s v=""/>
    <s v=""/>
    <s v=""/>
    <s v="http://transparencia.ine.mx/sistemaot/cargaMasiva/Articulo70/2025/Formato28//JD02-TAMPS/tml1/facturavigilancia.pdf"/>
    <s v="JUNTA DISTRITAL EJECUTIVA NO.02 DE TAMAULIPAS - REYNOSA"/>
    <s v="31/03/2025"/>
    <m/>
    <x v="13"/>
    <x v="0"/>
  </r>
  <r>
    <s v="2025"/>
    <s v="01/01/2025"/>
    <s v="31/03/2025"/>
    <x v="1"/>
    <x v="1"/>
    <x v="0"/>
    <s v="IA3-INE-02JDE-TAM-001-2025"/>
    <s v="No"/>
    <s v="Contratación de servicios de limpiez para la 02 Junta Distrital Ejecutiva. Artículo 31 fracc.I y artículo 35 del Reglamento del Instituto Nacional Electoral en Materia de Adquisiciones, Arrendamientos de Bienes Muebles y Servicios."/>
    <s v="http://transparencia.ine.mx/sistemaot/cargaMasiva/Articulo70/2025/Formato28//JD02-TAMPS/tml1/osplimpieza.pdf"/>
    <s v="246"/>
    <s v="http://transparencia.ine.mx/sistemaot/cargaMasiva/Articulo70/2025/Formato28//JD02-TAMPS/tml1/convocatorialimpieza.pdf"/>
    <s v="11/02/2025"/>
    <s v="Proporcionar el servicio de limpieza para la 02 Juntas Distritales Ejecutiva y Módulo de Atención Ciudadana 280253."/>
    <s v="246"/>
    <s v=""/>
    <s v="246"/>
    <s v="246"/>
    <s v=""/>
    <s v="http://transparencia.ine.mx/sistemaot/cargaMasiva/Articulo70/2025/Formato28//JD02-TAMPS/tml1/actapropuestas.pdf"/>
    <s v="http://transparencia.ine.mx/sistemaot/cargaMasiva/Articulo70/2025/Formato28//JD02-TAMPS/tml1/actadefallo.pdf"/>
    <s v="http://transparencia.ine.mx/sistemaot/cargaMasiva/Articulo70/2025/Formato28//JD02-TAMPS/tml1/notificacionfallo.pdf"/>
    <s v="Ana María"/>
    <s v="Juárez"/>
    <s v="Hernández"/>
    <s v="Mujer"/>
    <s v="Seguridad Privada Cabiexm"/>
    <s v="246"/>
    <s v="JUHA8102185L8"/>
    <s v="Calle"/>
    <s v="Ignacio Comonfort"/>
    <s v="343"/>
    <s v=""/>
    <s v="Colonia"/>
    <s v="Voluntad y Trabajo"/>
    <s v="32"/>
    <s v="Reynosa"/>
    <s v="28"/>
    <s v="Reynosa"/>
    <s v="28"/>
    <s v="Tamaulipas"/>
    <s v="88796"/>
    <s v=""/>
    <s v=""/>
    <s v=""/>
    <s v=""/>
    <s v="Mejores condiciones economicas y de servicio de limpieza requerido para las instalaciones de la 02 Junta Distrital Ejecutiva y el Módulo de Atención Ciudadana 280253"/>
    <s v="Junta Distrital Ejecutiva No.02 De Tamaulipas - Reynosa"/>
    <s v="Junta Distrital Ejecutiva No.02 De Tamaulipas - Reynosa"/>
    <s v="Junta Distrital Ejecutiva No.02 De Tamaulipas - Reynosa"/>
    <s v="INE/SERV/02JDE/03-2025"/>
    <s v="01/03/2025"/>
    <s v="01/03/2025"/>
    <s v="31/12/2025"/>
    <n v="30205.439999999999"/>
    <n v="32832"/>
    <s v=""/>
    <s v=""/>
    <s v="Moneda Nacional"/>
    <s v=""/>
    <x v="1"/>
    <s v="El proveedor cuenta con el personal requerido para brindar servicio de limpieza en las instalaciones de la 02 Junta Distrital y el Módulo de Atención Ciudadana"/>
    <s v=""/>
    <s v="01/03/2025"/>
    <s v="31/12/2025"/>
    <s v="http://transparencia.ine.mx/sistemaot/cargaMasiva/Articulo70/2025/Formato28//JD02-TAMPS/tml1/contratolimpieza.pdf"/>
    <s v=""/>
    <s v="246"/>
    <x v="0"/>
    <s v="Recursos federales"/>
    <s v="Presupuesto de Egresos de la federación"/>
    <s v=""/>
    <s v=""/>
    <s v=""/>
    <s v=""/>
    <s v=""/>
    <s v="No"/>
    <s v="246"/>
    <s v="Se verifica el cumplimiento del servicio de limpieza requerido de acuerdo a las condiciones del contrato"/>
    <s v=""/>
    <s v=""/>
    <s v=""/>
    <s v=""/>
    <s v="http://transparencia.ine.mx/sistemaot/cargaMasiva/Articulo70/2025/Formato28//JD02-TAMPS/tml1/facturalimpieza.pdf"/>
    <s v="JUNTA DISTRITAL EJECUTIVA NO.02 DE TAMAULIPAS - REYNOSA"/>
    <s v="31/03/2025"/>
    <m/>
    <x v="13"/>
    <x v="0"/>
  </r>
  <r>
    <s v="2025"/>
    <s v="01/01/2025"/>
    <s v="31/03/2025"/>
    <x v="0"/>
    <x v="0"/>
    <x v="0"/>
    <s v="CONTRATO-INE-JDE02-2025"/>
    <s v=""/>
    <s v="Arrendamiento del inmueble que ocupa la 02 Junta Distrital Ejecutiva. Artículo 31, fracc. I y artículo 35 del Reglamento del Instituto Nacional Electoral en Materia de Adquisiciones, Arrendamientos de Bienes Muebles y Servicios."/>
    <s v="http://transparencia.ine.mx/sistemaot/cargaMasiva/Articulo70/2025/Formato28//JD02-TAMPS/tml1/ospjde.pdf"/>
    <s v="247"/>
    <s v=""/>
    <s v=""/>
    <s v="Arrendamiento de inmueble de las instalaciones de la 02 Junta Distrital Ejecutiva en el estado de Tamaulipas"/>
    <s v="247"/>
    <s v=""/>
    <s v="247"/>
    <s v="247"/>
    <s v=""/>
    <s v=""/>
    <s v=""/>
    <s v=""/>
    <s v=""/>
    <s v=""/>
    <s v=""/>
    <s v=""/>
    <s v="Eco Service Industrial del Norte S.A. de C.V."/>
    <s v="247"/>
    <s v="ESI141010DQ4"/>
    <s v="Calle"/>
    <s v="Veracruz"/>
    <s v="21"/>
    <s v=""/>
    <s v="Colonia"/>
    <s v="Petrolera"/>
    <s v="32"/>
    <s v="Reynosa"/>
    <s v="32"/>
    <s v="Reynosa"/>
    <s v="28"/>
    <s v="Tamaulipas"/>
    <s v="66240"/>
    <s v=""/>
    <s v=""/>
    <s v=""/>
    <s v=""/>
    <s v="Mejores condiciones de espacio requeridos para funcionamiento de la 02 Junta Distrital Ejecutiva en el estado de Tamaulipas"/>
    <s v="Junta Distrital Ejecutiva No.02 De Tamaulipas - Reynosa"/>
    <s v="Junta Distrital Ejecutiva No.02 De Tamaulipas - Reynosa"/>
    <s v="Junta Distrital Ejecutiva No.02 De Tamaulipas - Reynosa"/>
    <s v="05/2024"/>
    <s v="12/09/2024"/>
    <s v="01/10/2024"/>
    <s v="31/08/2028"/>
    <n v="160000"/>
    <n v="185000"/>
    <s v=""/>
    <s v=""/>
    <s v="Moneda Nacional"/>
    <s v=""/>
    <x v="1"/>
    <s v="El proveedor brindó los espacios requeridos para el funcionamiento de la 02 Junta Distrital."/>
    <s v=""/>
    <s v="01/10/2024"/>
    <s v="31/08/2028"/>
    <s v="http://transparencia.ine.mx/sistemaot/cargaMasiva/Articulo70/2025/Formato28//JD02-TAMPS/tml1/contratojde.pdf"/>
    <s v=""/>
    <s v="247"/>
    <x v="0"/>
    <s v="Recursos federales"/>
    <s v="Presupuesto de Egresos de la federación"/>
    <s v=""/>
    <s v=""/>
    <s v=""/>
    <s v=""/>
    <s v=""/>
    <s v="No"/>
    <s v="247"/>
    <s v="Se cumplió con las medidas y espacios requeridos para el arrendamiento antes de formalizar el contrato"/>
    <s v=""/>
    <s v=""/>
    <s v=""/>
    <s v=""/>
    <s v="http://transparencia.ine.mx/sistemaot/cargaMasiva/Articulo70/2025/Formato28//JD02-TAMPS/tml1/facturajde.pdf"/>
    <s v="JUNTA DISTRITAL EJECUTIVA NO.02 DE TAMAULIPAS - REYNOSA"/>
    <s v="31/03/2025"/>
    <m/>
    <x v="13"/>
    <x v="0"/>
  </r>
  <r>
    <s v="2025"/>
    <s v="01/01/2025"/>
    <s v="31/03/2025"/>
    <x v="0"/>
    <x v="0"/>
    <x v="0"/>
    <s v="CONTRATO-INE-MAC-2025"/>
    <s v=""/>
    <s v="Adquisición de insumos para segundo Taller de Capacitación"/>
    <s v="http://transparencia.ine.mx/sistemaot/cargaMasiva/Articulo70/2025/Formato28//JD02-TAMPS/tml1/ospwalmart.pdf"/>
    <s v="248"/>
    <s v=""/>
    <s v=""/>
    <s v="Adquisición de insumos para segundo taller de capacitación"/>
    <s v="248"/>
    <s v=""/>
    <s v="248"/>
    <s v="248"/>
    <s v=""/>
    <s v=""/>
    <s v=""/>
    <s v=""/>
    <s v=""/>
    <s v=""/>
    <s v=""/>
    <s v=""/>
    <s v="Nueva WalMart de México"/>
    <s v="248"/>
    <s v="NWM9709244W4"/>
    <s v="Calle"/>
    <s v="Nextengo"/>
    <s v="78"/>
    <s v=""/>
    <s v="Colonia"/>
    <s v="Santa Cruz Acayucan"/>
    <s v="002"/>
    <s v="Azcapotzalco"/>
    <s v="002"/>
    <s v="Azcapotzalco"/>
    <s v="09"/>
    <s v="Ciudad de México"/>
    <s v="02770"/>
    <s v=""/>
    <s v=""/>
    <s v=""/>
    <s v=""/>
    <s v="Mejores precios requeridos para la adquisición de los insumos"/>
    <s v="Junta Distrital Ejecutiva No.02 De Tamaulipas - Reynosa"/>
    <s v="Junta Distrital Ejecutiva No.02 De Tamaulipas - Reynosa"/>
    <s v="Junta Distrital Ejecutiva No.02 De Tamaulipas - Reynosa"/>
    <s v="2025020070"/>
    <s v="24/03/2025"/>
    <s v="24/03/2025"/>
    <s v="24/03/2025"/>
    <n v="79777.17"/>
    <n v="80661"/>
    <s v=""/>
    <s v=""/>
    <s v="Moneda Nacional"/>
    <s v=""/>
    <x v="1"/>
    <s v="El proveedor tiene los insumos al costo requerido para la adquisición"/>
    <s v=""/>
    <s v="24/03/2025"/>
    <s v="24/03/2025"/>
    <s v="http://transparencia.ine.mx/sistemaot/cargaMasiva/Articulo70/2025/Formato28//JD02-TAMPS/tml1/pedidocontratowal.pdf"/>
    <s v=""/>
    <s v="248"/>
    <x v="0"/>
    <s v="Recursos federales"/>
    <s v="Presupuesto de Egresos de la federación"/>
    <s v=""/>
    <s v=""/>
    <s v=""/>
    <s v=""/>
    <s v=""/>
    <s v="No"/>
    <s v="248"/>
    <s v="Se cumplió con el plazo de entrega de los insumos"/>
    <s v=""/>
    <s v=""/>
    <s v=""/>
    <s v=""/>
    <s v="http://transparencia.ine.mx/sistemaot/cargaMasiva/Articulo70/2025/Formato28//JD02-TAMPS/tml1/facturawalmart.pdf"/>
    <s v="JUNTA DISTRITAL EJECUTIVA NO.02 DE TAMAULIPAS - REYNOSA"/>
    <s v="31/03/2025"/>
    <m/>
    <x v="13"/>
    <x v="0"/>
  </r>
  <r>
    <s v="2025"/>
    <s v="01/01/2025"/>
    <s v="31/03/2025"/>
    <x v="0"/>
    <x v="0"/>
    <x v="0"/>
    <s v="AAS-AG02-01-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1_1.pdf"/>
    <s v="249"/>
    <s v=""/>
    <s v=""/>
    <s v="Arrendamiento de inmueble en Avenida Aguascalientes Oriente, número 3404, Fraccionamiento El Cedazo, Código Postal 20234 , en la ciudad de Aguascalientes, en el Estado de Aguascalientes."/>
    <s v="249"/>
    <s v=""/>
    <s v="249"/>
    <s v="249"/>
    <s v=""/>
    <s v=""/>
    <s v=""/>
    <s v=""/>
    <s v="Alejandro"/>
    <s v="Jaramillo"/>
    <s v="Mata"/>
    <s v="Hombre"/>
    <s v=""/>
    <s v="249"/>
    <s v="JAMA680509149"/>
    <s v="Boulevard"/>
    <s v="Ignacio Zaragoza"/>
    <s v="24"/>
    <s v=""/>
    <s v="Colonia"/>
    <s v="México 86"/>
    <s v="1"/>
    <s v="Atizapan de Zaragoza"/>
    <s v="13"/>
    <s v="Atizapan de Zaragoa"/>
    <s v="15"/>
    <s v="México"/>
    <s v="52915"/>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1-2025"/>
    <s v="28/01/2025"/>
    <s v="01/01/2025"/>
    <s v="31/12/2025"/>
    <n v="84564.38"/>
    <n v="98094.68"/>
    <s v=""/>
    <s v=""/>
    <s v="Moneda Nacional"/>
    <s v=""/>
    <x v="1"/>
    <s v="Arrendamiento de inmueble en Av. Aguascalientes Oriente, número 3404, locales 1, 2, 3, 4 y bodega, Fraccionamiento El Cedazo, Código Postal 20234 , en el Estado de Aguascalientes, en el Estado de Aguascalientes."/>
    <s v=""/>
    <s v="01/01/2025"/>
    <s v="31/12/2025"/>
    <s v="http://transparencia.ine.mx/sistemaot/cargaMasiva/Articulo70/2025/Formato28//JD02-AGS/tml1/aas_ag02_01_2025.pdf"/>
    <s v=""/>
    <s v="249"/>
    <x v="0"/>
    <s v="Recursos federales"/>
    <s v="Presupuesto de Egresos de la federación"/>
    <s v=""/>
    <s v=""/>
    <s v=""/>
    <s v=""/>
    <s v=""/>
    <s v="No"/>
    <s v="249"/>
    <s v="Recepción de los servicios requeridos de acuerdo a las condiciones del contrato"/>
    <s v=""/>
    <s v=""/>
    <s v=""/>
    <s v=""/>
    <s v="http://transparencia.ine.mx/sistemaot/cargaMasiva/Articulo70/2025/Formato28//JD02-AGS/tml1/factura1_1.pdf"/>
    <s v="JUNTA DISTRITAL EJECUTIVA NO.02 DE AGUASCALIENTES - AGUASCALIENTES"/>
    <s v="31/03/2025"/>
    <m/>
    <x v="14"/>
    <x v="0"/>
  </r>
  <r>
    <s v="2025"/>
    <s v="01/01/2025"/>
    <s v="31/03/2025"/>
    <x v="0"/>
    <x v="0"/>
    <x v="0"/>
    <s v="AAS-AG02-03-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3_1.pdf"/>
    <s v="250"/>
    <s v=""/>
    <s v=""/>
    <s v="Arrendamiento de inmueble del Módulo de Atención Ciudadana 010253 ubicado en Avenida Siglo XXI Oriente Número dos mil trescientos siete, local veinte del Fraccionamiento Villas de Nuestra Señora de la Asunción, sector San Marcos, Código Postal 20126, en la ciudad de Aguascalientes, Estado de Aguascalientes."/>
    <s v="250"/>
    <s v=""/>
    <s v="250"/>
    <s v="250"/>
    <s v=""/>
    <s v=""/>
    <s v=""/>
    <s v=""/>
    <s v=""/>
    <s v=""/>
    <s v=""/>
    <s v=""/>
    <s v="Inmobiliaria Cuevas Hernandez, S.A. de C.V."/>
    <s v="250"/>
    <s v="ICH800623AD3"/>
    <s v="Boulevard"/>
    <s v="Liberato Santa Cruz"/>
    <s v="901"/>
    <s v=""/>
    <s v="Colonia"/>
    <s v="Industrial"/>
    <s v="1"/>
    <s v="Aguascalientes"/>
    <s v="1"/>
    <s v="Aguascalientes"/>
    <s v="1"/>
    <s v="Aguascalientes"/>
    <s v="2003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3-2025"/>
    <s v="28/01/2025"/>
    <s v="01/01/2025"/>
    <s v="31/12/2025"/>
    <n v="8313.09"/>
    <n v="9643.18"/>
    <s v=""/>
    <s v=""/>
    <s v="Moneda Nacional"/>
    <s v=""/>
    <x v="1"/>
    <s v="Arrendamiento de inmueble ubicado en Av.Siglo XXI Oriente número 2307, Local 20, Fraccionamiento Villas de Nuestra Señora de la Asunción, Sector San Marcos, Código Postal 20126, en la ciudad de Aguascalientes, en el Estado de Aguascalientes."/>
    <s v=""/>
    <s v="01/01/2025"/>
    <s v="31/12/2025"/>
    <s v="http://transparencia.ine.mx/sistemaot/cargaMasiva/Articulo70/2025/Formato28//JD02-AGS/tml1/aas_ag02_03_2025.pdf"/>
    <s v=""/>
    <s v="250"/>
    <x v="0"/>
    <s v="Recursos federales"/>
    <s v="Presupuesto de Egresos de la federación"/>
    <s v=""/>
    <s v=""/>
    <s v=""/>
    <s v=""/>
    <s v=""/>
    <s v="No"/>
    <s v="250"/>
    <s v="Recepción de los servicios requeridos de acuerdo a las condiciones del contrato"/>
    <s v=""/>
    <s v=""/>
    <s v=""/>
    <s v=""/>
    <s v="http://transparencia.ine.mx/sistemaot/cargaMasiva/Articulo70/2025/Formato28//JD02-AGS/tml1/factura2_1.pdf"/>
    <s v="JUNTA DISTRITAL EJECUTIVA NO.02 DE AGUASCALIENTES - AGUASCALIENTES"/>
    <s v="31/03/2025"/>
    <m/>
    <x v="14"/>
    <x v="0"/>
  </r>
  <r>
    <s v="2025"/>
    <s v="01/01/2025"/>
    <s v="31/03/2025"/>
    <x v="0"/>
    <x v="0"/>
    <x v="0"/>
    <s v="AAS-AG02-007-2024"/>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4_1.pdf"/>
    <s v="251"/>
    <s v=""/>
    <s v=""/>
    <s v="Arrendamiento de inmueble del Módulo de Atención Ciudadana 010251 ubicado en Avenida Convención de 1914 Número Setescientos dos B, Local B, Fraccionamiento Jesús Gómez Portugal, Código Postal 20250, en la ciudad de Aguascalientes, Estado de Aguascalientes."/>
    <s v="251"/>
    <s v=""/>
    <s v="251"/>
    <s v="251"/>
    <s v=""/>
    <s v=""/>
    <s v=""/>
    <s v=""/>
    <s v=""/>
    <s v=""/>
    <s v=""/>
    <s v=""/>
    <s v="UGASA, S.A. de C.V."/>
    <s v="251"/>
    <s v="UDE981221D43"/>
    <s v="Avenida"/>
    <s v="Universidad"/>
    <s v="602"/>
    <s v="3"/>
    <s v="Colonia"/>
    <s v="Unidad Ganadera"/>
    <s v="1"/>
    <s v="Aguascalientes"/>
    <s v="1"/>
    <s v="Aguascalientes"/>
    <s v="1"/>
    <s v="Aguascalientes"/>
    <s v="2013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07-2024"/>
    <s v="01/02/2024"/>
    <s v="01/02/2024"/>
    <s v="31/01/2028"/>
    <n v="27940"/>
    <n v="32410.400000000001"/>
    <s v=""/>
    <s v=""/>
    <s v="Moneda Nacional"/>
    <s v=""/>
    <x v="1"/>
    <s v="Arrendamiento de inmueble ubicado en Avenida Convención de 1914 Número Setescientos dos B, Local B, Fraccionamiento Jesús Gómez Portugal, Código Postal 20250, en la ciudad de Aguascalientes, Estado de Aguascalientes."/>
    <s v=""/>
    <s v="01/02/2024"/>
    <s v="31/01/2028"/>
    <s v="http://transparencia.ine.mx/sistemaot/cargaMasiva/Articulo70/2025/Formato28//JD02-AGS/tml1/aas_ag02_007_2024.pdf"/>
    <s v=""/>
    <s v="251"/>
    <x v="0"/>
    <s v="Recursos federales"/>
    <s v="Presupuesto de Egresos de la federación"/>
    <s v=""/>
    <s v=""/>
    <s v=""/>
    <s v=""/>
    <s v=""/>
    <s v="No"/>
    <s v="251"/>
    <s v="Recepción de los servicios requeridos de acuerdo a las condiciones del contrato"/>
    <s v=""/>
    <s v=""/>
    <s v=""/>
    <s v=""/>
    <s v="http://transparencia.ine.mx/sistemaot/cargaMasiva/Articulo70/2025/Formato28//JD02-AGS/tml1/factura3_1.pdf"/>
    <s v="JUNTA DISTRITAL EJECUTIVA NO.02 DE AGUASCALIENTES - AGUASCALIENTES"/>
    <s v="31/03/2025"/>
    <m/>
    <x v="14"/>
    <x v="0"/>
  </r>
  <r>
    <s v="2025"/>
    <s v="01/01/2025"/>
    <s v="31/03/2025"/>
    <x v="0"/>
    <x v="1"/>
    <x v="0"/>
    <s v="AAS-AG02-04-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5_1.pdf"/>
    <s v="252"/>
    <s v=""/>
    <s v=""/>
    <s v="Proporcionar el servicio de vigilancia y seguridad del inmueble de la 02 Junta Distrital Ejecutiva ubicada en Avenida Aguascalientes Oriente, número 3404, Fraccionamiento El Cedazo, Código Postal 20234 , en la ciudad de Aguascalientes, en el Estado de Aguascalientes."/>
    <s v="252"/>
    <s v=""/>
    <s v="252"/>
    <s v="252"/>
    <s v=""/>
    <s v=""/>
    <s v=""/>
    <s v=""/>
    <s v=""/>
    <s v=""/>
    <s v=""/>
    <s v=""/>
    <s v="Alpha, Servicios Integrales de Seguridad Privada, Sociedad Anónima de Capital Variable"/>
    <s v="252"/>
    <s v="ASI090909UT4"/>
    <s v="Calle"/>
    <s v="Ignacio Zaragoza"/>
    <s v="417"/>
    <s v="101"/>
    <s v="Colonia"/>
    <s v="Centro"/>
    <s v="1"/>
    <s v="Aguascalientes"/>
    <s v="1"/>
    <s v="Aguascalientes"/>
    <s v="1"/>
    <s v="Aguascalientes"/>
    <s v="2000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4-2025"/>
    <s v="01/02/2025"/>
    <s v="01/02/2025"/>
    <s v="31/12/2025"/>
    <n v="36000"/>
    <n v="41760"/>
    <s v=""/>
    <s v=""/>
    <s v="Moneda Nacional"/>
    <s v=""/>
    <x v="1"/>
    <s v="Brindar al Instituto el servicio de vigilancia y seguridad del inmueble ubicado en Avenida Aguascalientes Oriente, número 3404, Fraccionamiento El Cedazo, Código Postal 20234 , en la ciudad de Aguascalientes, en el Estado de Aguascalientes."/>
    <s v=""/>
    <s v="01/02/2025"/>
    <s v="31/12/2025"/>
    <s v="http://transparencia.ine.mx/sistemaot/cargaMasiva/Articulo70/2025/Formato28//JD02-AGS/tml1/aas_ag02_04_2025.pdf"/>
    <s v=""/>
    <s v="252"/>
    <x v="0"/>
    <s v="Recursos federales"/>
    <s v="Presupuesto de Egresos de la federación"/>
    <s v=""/>
    <s v=""/>
    <s v=""/>
    <s v=""/>
    <s v=""/>
    <s v="No"/>
    <s v="252"/>
    <s v="Recepción de los servicios requeridos de acuerdo a las condiciones del anexo técnico"/>
    <s v=""/>
    <s v=""/>
    <s v=""/>
    <s v=""/>
    <s v="http://transparencia.ine.mx/sistemaot/cargaMasiva/Articulo70/2025/Formato28//JD02-AGS/tml1/factura4_1.pdf"/>
    <s v="JUNTA DISTRITAL EJECUTIVA NO.02 DE AGUASCALIENTES - AGUASCALIENTES"/>
    <s v="31/03/2025"/>
    <m/>
    <x v="14"/>
    <x v="0"/>
  </r>
  <r>
    <s v="2025"/>
    <s v="01/01/2025"/>
    <s v="31/03/2025"/>
    <x v="0"/>
    <x v="1"/>
    <x v="0"/>
    <s v="AAS-AG02-05-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6_1.pdf"/>
    <s v="253"/>
    <s v=""/>
    <s v=""/>
    <s v="Proporcionar el servicio de combustible para los vehiculos oficiales en el cumplimiento de las actividades de la 02 Junta Distrital en el estado de Aguascalientes."/>
    <s v="253"/>
    <s v=""/>
    <s v="253"/>
    <s v="253"/>
    <s v=""/>
    <s v=""/>
    <s v=""/>
    <s v=""/>
    <s v=""/>
    <s v=""/>
    <s v=""/>
    <s v=""/>
    <s v="Unidad de Gasolineras, S.A. de C.V."/>
    <s v="253"/>
    <s v="UGA980608G31"/>
    <s v="Avenida"/>
    <s v="Universidad"/>
    <s v="602"/>
    <s v="5"/>
    <s v="Colonia"/>
    <s v="Unidad Ganadera"/>
    <s v="1"/>
    <s v="Aguascalientes"/>
    <s v="1"/>
    <s v="Aguascalientes"/>
    <s v="1"/>
    <s v="Aguascalientes"/>
    <s v="2013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5-2025"/>
    <s v="01/02/2025"/>
    <s v="01/02/2025"/>
    <s v="31/12/2025"/>
    <n v="33057.85"/>
    <n v="40000"/>
    <s v="40000.00"/>
    <s v="130000.00"/>
    <s v="Moneda Nacional"/>
    <s v=""/>
    <x v="1"/>
    <s v="Brindar el servicio de combustible para los vehiculos oficiales en el cumplimiento de las actividades de la 02 Junta Distrital en el estado de Aguascalientes."/>
    <s v=""/>
    <s v="01/02/2025"/>
    <s v="31/12/2025"/>
    <s v="http://transparencia.ine.mx/sistemaot/cargaMasiva/Articulo70/2025/Formato28//JD02-AGS/tml1/aas_ag02_05_2025.pdf"/>
    <s v=""/>
    <s v="253"/>
    <x v="0"/>
    <s v="Recursos federales"/>
    <s v="Presupuesto de Egresos de la federación"/>
    <s v=""/>
    <s v=""/>
    <s v=""/>
    <s v=""/>
    <s v=""/>
    <s v="No"/>
    <s v="253"/>
    <s v="Recepción de los servicios requeridos de acuerdo a las condiciones del contrato"/>
    <s v=""/>
    <s v=""/>
    <s v=""/>
    <s v=""/>
    <s v="http://transparencia.ine.mx/sistemaot/cargaMasiva/Articulo70/2025/Formato28//JD02-AGS/tml1/factura5_1.pdf"/>
    <s v="JUNTA DISTRITAL EJECUTIVA NO.02 DE AGUASCALIENTES - AGUASCALIENTES"/>
    <s v="31/03/2025"/>
    <m/>
    <x v="14"/>
    <x v="0"/>
  </r>
  <r>
    <s v="2025"/>
    <s v="01/01/2025"/>
    <s v="31/03/2025"/>
    <x v="0"/>
    <x v="1"/>
    <x v="0"/>
    <s v="AAS-AG02-06-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7_1.pdf"/>
    <s v="254"/>
    <s v=""/>
    <s v=""/>
    <s v="Proporcionar el servicio de arrendamiento de multifuncional a color para las actividades de la 02 Junta Distrital Ejecutiva ubicada en Avenida Aguascalientes Oriente, número 3404, Fraccionamiento El Cedazo, Código Postal 20234 , en la ciudad de Aguascalientes, en el Estado de Aguascalientes."/>
    <s v="254"/>
    <s v=""/>
    <s v="254"/>
    <s v="254"/>
    <s v=""/>
    <s v=""/>
    <s v=""/>
    <s v=""/>
    <s v=""/>
    <s v=""/>
    <s v=""/>
    <s v=""/>
    <s v="Doculider, S.A. de C.V."/>
    <s v="254"/>
    <s v="DOC9406297491"/>
    <s v="Avenida"/>
    <s v="Convención de 1914 Norte"/>
    <s v="1407"/>
    <s v=""/>
    <s v="Fraccionamiento"/>
    <s v="Las Arboledas"/>
    <s v="1"/>
    <s v="Aguascalientes"/>
    <s v="1"/>
    <s v="Aguascalientes"/>
    <s v="1"/>
    <s v="Aguascalientes"/>
    <s v="2002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6-2025"/>
    <s v="01/02/2025"/>
    <s v="01/02/2025"/>
    <s v="31/12/2025"/>
    <n v="4210"/>
    <n v="4883.6000000000004"/>
    <s v=""/>
    <s v=""/>
    <s v="Moneda Nacional"/>
    <s v=""/>
    <x v="1"/>
    <s v="Brindar el servicio de arrendamiento de multifuncional a color para las actividades de la 02 Junta Distrital Ejecutiva ubicada en Avenida Aguascalientes Oriente, número 3404, Fraccionamiento El Cedazo, Código Postal 20234 , en la ciudad de Aguascalientes, en el Estado de Aguascalientes."/>
    <s v=""/>
    <s v="01/02/2025"/>
    <s v="31/12/2025"/>
    <s v="http://transparencia.ine.mx/sistemaot/cargaMasiva/Articulo70/2025/Formato28//JD02-AGS/tml1/aas_ag02_06_2025.pdf"/>
    <s v=""/>
    <s v="254"/>
    <x v="0"/>
    <s v="Recursos federales"/>
    <s v="Presupuesto de Egresos de la federación"/>
    <s v=""/>
    <s v=""/>
    <s v=""/>
    <s v=""/>
    <s v=""/>
    <s v="No"/>
    <s v="254"/>
    <s v="Recepción de los servicios requeridos de acuerdo a las condiciones del contrato"/>
    <s v=""/>
    <s v=""/>
    <s v=""/>
    <s v=""/>
    <s v="http://transparencia.ine.mx/sistemaot/cargaMasiva/Articulo70/2025/Formato28//JD02-AGS/tml1/factura6_1.pdf"/>
    <s v="JUNTA DISTRITAL EJECUTIVA NO.02 DE AGUASCALIENTES - AGUASCALIENTES"/>
    <s v="31/03/2025"/>
    <m/>
    <x v="14"/>
    <x v="0"/>
  </r>
  <r>
    <s v="2025"/>
    <s v="01/01/2025"/>
    <s v="31/03/2025"/>
    <x v="0"/>
    <x v="1"/>
    <x v="0"/>
    <s v="AAS-AG02-07-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8_1.pdf"/>
    <s v="255"/>
    <s v=""/>
    <s v=""/>
    <s v="Proporcionar el servicio de arrendamiento de multifuncional blanco y negro para las actividades de la 02 Junta Distrital Ejecutiva ubicada en Avenida Aguascalientes Oriente, número 3404, Fraccionamiento El Cedazo, Código Postal 20234 , en la ciudad de Aguascalientes, en el Estado de Aguascalientes."/>
    <s v="255"/>
    <s v=""/>
    <s v="255"/>
    <s v="255"/>
    <s v=""/>
    <s v=""/>
    <s v=""/>
    <s v=""/>
    <s v=""/>
    <s v=""/>
    <s v=""/>
    <s v=""/>
    <s v="Aurum Soluciones Digitales, S. de R.L. de C.V."/>
    <s v="255"/>
    <s v="ASD130301IZ1"/>
    <s v="Avenida"/>
    <s v="Quintana Roo"/>
    <s v="604"/>
    <s v=""/>
    <s v="Fraccionamiento"/>
    <s v="El Plateado"/>
    <s v="1"/>
    <s v="Aguascalientes"/>
    <s v="1"/>
    <s v="Aguascalientes"/>
    <s v="1"/>
    <s v="Aguascalientes"/>
    <s v="20137"/>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7-2025"/>
    <s v="01/02/2025"/>
    <s v="01/02/2025"/>
    <s v="31/12/2025"/>
    <n v="840"/>
    <n v="974"/>
    <s v=""/>
    <s v=""/>
    <s v="Moneda Nacional"/>
    <s v=""/>
    <x v="1"/>
    <s v="Brindar al Instituto el servicio de arrendamiento de multifuncional  en blanco y negro para las actividades de la 02 Junta Distrital Ejecutiva ubicada en Avenida Aguascalientes Oriente, número 3404, Fraccionamiento El Cedazo, Código Postal 20234 , en la ciudad de Aguascalientes, en el Estado de Aguascalientes."/>
    <s v=""/>
    <s v="01/02/2025"/>
    <s v="31/12/2025"/>
    <s v="http://transparencia.ine.mx/sistemaot/cargaMasiva/Articulo70/2025/Formato28//JD02-AGS/tml1/aas_ag02_07_2025.pdf"/>
    <s v=""/>
    <s v="255"/>
    <x v="0"/>
    <s v="Recursos federales"/>
    <s v="Presupuesto de Egresos de la federación"/>
    <s v=""/>
    <s v=""/>
    <s v=""/>
    <s v=""/>
    <s v=""/>
    <s v="No"/>
    <s v="255"/>
    <s v="Recepción de los servicios requeridos de acuerdo a las condiciones del contrato"/>
    <s v=""/>
    <s v=""/>
    <s v=""/>
    <s v=""/>
    <s v="http://transparencia.ine.mx/sistemaot/cargaMasiva/Articulo70/2025/Formato28//JD02-AGS/tml1/factura7_1.pdf"/>
    <s v="JUNTA DISTRITAL EJECUTIVA NO.02 DE AGUASCALIENTES - AGUASCALIENTES"/>
    <s v="31/03/2025"/>
    <m/>
    <x v="14"/>
    <x v="0"/>
  </r>
  <r>
    <s v="2025"/>
    <s v="01/01/2025"/>
    <s v="31/03/2025"/>
    <x v="0"/>
    <x v="1"/>
    <x v="0"/>
    <s v="AAS-AG02-008-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9_1.pdf"/>
    <s v="256"/>
    <s v=""/>
    <s v=""/>
    <s v="Proporcionar el servicio de limpieza e higiene del inmueble de la 02 Junta Distrital Ejecutiva ubicada en Avenida Aguascalientes Oriente, número 3404, Fraccionamiento El Cedazo, Código Postal 20234 , en la ciudad de Aguascalientes, en el Estado de Aguascalientes."/>
    <s v="256"/>
    <s v=""/>
    <s v="256"/>
    <s v="256"/>
    <s v=""/>
    <s v=""/>
    <s v=""/>
    <s v=""/>
    <s v="Erica Liliana"/>
    <s v="Gonzalez"/>
    <s v="Acero"/>
    <s v="Mujer"/>
    <s v=""/>
    <s v="256"/>
    <s v="GOAE960516NZ2"/>
    <s v="Calle"/>
    <s v="Guadalupe"/>
    <s v="504"/>
    <s v="B"/>
    <s v="Barrio"/>
    <s v="De Guadalupe"/>
    <s v="1"/>
    <s v="Aguascalientes"/>
    <s v="1"/>
    <s v="Aguascalientes"/>
    <s v="1"/>
    <s v="Aguascalientes"/>
    <s v="20059"/>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08-2025"/>
    <s v="01/02/2025"/>
    <s v="01/02/2025"/>
    <s v="31/12/2025"/>
    <n v="21840"/>
    <n v="25334.400000000001"/>
    <s v=""/>
    <s v=""/>
    <s v="Moneda Nacional"/>
    <s v=""/>
    <x v="1"/>
    <s v="Brindar al Instituto el servicio de limpieza e higiene del inmueble de la 02 Junta Distrital Ejecutiva ubicada en Avenida Aguascalientes Oriente, número 3404, Fraccionamiento El Cedazo, Código Postal 20234 , en la ciudad de Aguascalientes, en el Estado de Aguascalientes."/>
    <s v=""/>
    <s v="01/02/2025"/>
    <s v="31/12/2025"/>
    <s v="http://transparencia.ine.mx/sistemaot/cargaMasiva/Articulo70/2025/Formato28//JD02-AGS/tml1/aas_ag02_008_2025.pdf"/>
    <s v=""/>
    <s v="256"/>
    <x v="0"/>
    <s v="Recursos federales"/>
    <s v="Presupuesto de Egresos de la federación"/>
    <s v=""/>
    <s v=""/>
    <s v=""/>
    <s v=""/>
    <s v=""/>
    <s v="No"/>
    <s v="256"/>
    <s v="Recepción de los servicios requeridos de acuerdo a las condiciones del contrato"/>
    <s v=""/>
    <s v=""/>
    <s v=""/>
    <s v=""/>
    <s v="http://transparencia.ine.mx/sistemaot/cargaMasiva/Articulo70/2025/Formato28//JD02-AGS/tml1/factura8_1.pdf"/>
    <s v="JUNTA DISTRITAL EJECUTIVA NO.02 DE AGUASCALIENTES - AGUASCALIENTES"/>
    <s v="31/03/2025"/>
    <m/>
    <x v="14"/>
    <x v="0"/>
  </r>
  <r>
    <s v="2025"/>
    <s v="01/01/2025"/>
    <s v="31/03/2025"/>
    <x v="0"/>
    <x v="1"/>
    <x v="0"/>
    <s v="AAS-AG02-009-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10_1.pdf"/>
    <s v="257"/>
    <s v=""/>
    <s v=""/>
    <s v="Proporcionar el servicio de limpieza e higiene para los inmuebles donde se ubican los Módulos de Atención Ciudadana 010251 y 010253 en el estado de Aguascalientes."/>
    <s v="257"/>
    <s v=""/>
    <s v="257"/>
    <s v="257"/>
    <s v=""/>
    <s v=""/>
    <s v=""/>
    <s v=""/>
    <s v="Erica Liliana"/>
    <s v="Gonzalez"/>
    <s v="Acero"/>
    <s v="Mujer"/>
    <s v=""/>
    <s v="257"/>
    <s v="GOAE960516NZ2"/>
    <s v="Calle"/>
    <s v="Guadalupe"/>
    <s v="504"/>
    <s v="B"/>
    <s v="Barrio"/>
    <s v="De Guadalupe"/>
    <s v="1"/>
    <s v="Aguascalientes"/>
    <s v="1"/>
    <s v="Aguascalientes"/>
    <s v="1"/>
    <s v="Aguascalientes"/>
    <s v="20059"/>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09-2025"/>
    <s v="01/02/2025"/>
    <s v="01/02/2025"/>
    <s v="31/12/2025"/>
    <n v="21840"/>
    <n v="25334.400000000001"/>
    <s v=""/>
    <s v=""/>
    <s v="Moneda Nacional"/>
    <s v=""/>
    <x v="1"/>
    <s v="Brindar al Instituto el servicio de limpieza e higiene para los inmuebles donde se ubican los Módulos de Atención Ciudadana 010251  ubicado en Avenida de la Convención de 1914 número 702 interior B, Fraccionamiento Gómez Portugal, Plaza La Loma,  y 010253 ubicado en Avenida Siglo XXI Oriente, Local 20, Fraccionamiento Villas de Nuestra Señora de la Asunción, Sector San Marcos, el estado de Aguascalientes."/>
    <s v=""/>
    <s v="01/02/2025"/>
    <s v="31/12/2025"/>
    <s v="http://transparencia.ine.mx/sistemaot/cargaMasiva/Articulo70/2025/Formato28//JD02-AGS/tml1/aas_ag02_009_2025.pdf"/>
    <s v=""/>
    <s v="257"/>
    <x v="0"/>
    <s v="Recursos federales"/>
    <s v="Presupuesto de Egresos de la federación"/>
    <s v=""/>
    <s v=""/>
    <s v=""/>
    <s v=""/>
    <s v=""/>
    <s v="No"/>
    <s v="257"/>
    <s v="Recepción de los servicios requeridos de acuerdo a las condiciones del contrato"/>
    <s v=""/>
    <s v=""/>
    <s v=""/>
    <s v=""/>
    <s v="http://transparencia.ine.mx/sistemaot/cargaMasiva/Articulo70/2025/Formato28//JD02-AGS/tml1/factura9_1.pdf"/>
    <s v="JUNTA DISTRITAL EJECUTIVA NO.02 DE AGUASCALIENTES - AGUASCALIENTES"/>
    <s v="31/03/2025"/>
    <m/>
    <x v="14"/>
    <x v="0"/>
  </r>
  <r>
    <s v="2025"/>
    <s v="01/01/2025"/>
    <s v="31/03/2025"/>
    <x v="0"/>
    <x v="0"/>
    <x v="0"/>
    <s v="INE/ARREN/JDE03/001/2022"/>
    <s v=""/>
    <s v="Pago de arrendamiento anual del inmueble de la 03 Junta Distrital Ejecutiva correspondiente al ejercicio 2025; Artículo 31 fracc.I y artículo 35 del Reglamento del Instituto Nacional Electoral en Materia de Adquisiciones, Arrendamientos de Bienes Muebles y Servicios."/>
    <s v="http://transparencia.ine.mx/sistemaot/cargaMasiva/Articulo70/2025/Formato28//JD03-JAL/tml1/osp1.pdf"/>
    <s v="258"/>
    <s v=""/>
    <s v=""/>
    <s v="Arrendamiento de inmueble ubicado en Avenida Ricardo Alcalá número 331, Colonia Alameda, C.P. 47650 en Tepatitlán de Morelos, en el Estado de Jalisco."/>
    <s v="258"/>
    <s v=""/>
    <s v="258"/>
    <s v="258"/>
    <s v=""/>
    <s v=""/>
    <s v=""/>
    <s v=""/>
    <s v=""/>
    <s v=""/>
    <s v=""/>
    <s v=""/>
    <s v="Dueñas Agente De Seguros SA de CV"/>
    <s v="258"/>
    <s v="DAS090401EE3"/>
    <s v="Calle"/>
    <s v="Independencia"/>
    <s v="22"/>
    <s v=""/>
    <s v="Colonia"/>
    <s v="Centro"/>
    <s v="93"/>
    <s v="Tepatitlán de Morelos"/>
    <s v="93"/>
    <s v="Tepatitlán de Morelos"/>
    <s v="14"/>
    <s v="Jalisco"/>
    <s v="47600"/>
    <s v=""/>
    <s v=""/>
    <s v=""/>
    <s v=""/>
    <s v="Mejor propuesta económica en arrendamiento de inmueble."/>
    <s v="Vocalía Ejecutiva de la Junta Distrital Ejecutiva No. 03 de Jalisco-Tepatitlán de Morelos"/>
    <s v="JUNTA DISTRITAL EJECUTIVA NO.03 DE JALISCO - TEPATITLAN DE MORELOS"/>
    <s v="JUNTA DISTRITAL EJECUTIVA NO.03 DE JALISCO - TEPATITLAN DE MORELOS"/>
    <s v="INE/ARREN/JDE03/001/2022"/>
    <s v="29/11/2021"/>
    <s v="01/01/2022"/>
    <s v="31/12/2025"/>
    <n v="755244.72"/>
    <n v="876083.88"/>
    <s v=""/>
    <s v=""/>
    <s v="Moneda Nacional"/>
    <s v=""/>
    <x v="1"/>
    <s v="Arrendamiento de inmueble ubicado en Av. Ricardo Alcalá, número 331, Colonia Alameda, en la Ciudad de Tepatitlán de Morelos, Código Postal 47650, en el Estado de Jalisco, que sirve como sede distrital."/>
    <s v=""/>
    <s v="01/01/2022"/>
    <s v="31/12/2025"/>
    <s v="http://transparencia.ine.mx/sistemaot/cargaMasiva/Articulo70/2025/Formato28//JD03-JAL/tml1/contrato1.pdf"/>
    <s v=""/>
    <s v="258"/>
    <x v="0"/>
    <s v="Recursos federales"/>
    <s v="Presupuesto de Egresos de la federación"/>
    <s v=""/>
    <s v=""/>
    <s v=""/>
    <s v=""/>
    <s v=""/>
    <s v="No"/>
    <s v="258"/>
    <s v=""/>
    <s v=""/>
    <s v=""/>
    <s v=""/>
    <s v=""/>
    <s v="http://transparencia.ine.mx/sistemaot/cargaMasiva/Articulo70/2025/Formato28//JD03-JAL/tml1/factura1.pdf"/>
    <s v="JUNTA DISTRITAL EJECUTIVA NO.03 DE JALISCO - TEPATITLAN DE MORELOS"/>
    <s v="31/03/2025"/>
    <m/>
    <x v="0"/>
    <x v="0"/>
  </r>
  <r>
    <s v="2025"/>
    <s v="01/01/2025"/>
    <s v="31/03/2025"/>
    <x v="0"/>
    <x v="0"/>
    <x v="0"/>
    <s v="001/JDE03/2024"/>
    <s v=""/>
    <s v="Pago de arrendamiento anual del inmueble que ocupa el Módulo de Atención Ciudadana 140351 correspondiente al ejercicio 2025. Artículo 31 fracc.I y artículo 35 del Reglamento del Instituto Nacional Electoral en Materia de Adquisiciones, Arrendamientos de Bienes Muebles y Servicios."/>
    <s v="http://transparencia.ine.mx/sistemaot/cargaMasiva/Articulo70/2025/Formato28//JD03-JAL/tml1/osp2.pdf"/>
    <s v="259"/>
    <s v=""/>
    <s v=""/>
    <s v="Arrendamiento de inmueble ubicado en Boulevard Licenciado Anacleto González Flores Sur número K-4 letra &quot;K&quot;, también conocido como 448 interior A K-4 , en el Centro Comercial Plaza Los Altos, en la ciudad de Tepatitlán de Morelos, Jalisco, Código Postal 47600."/>
    <s v="259"/>
    <s v=""/>
    <s v="259"/>
    <s v="259"/>
    <s v=""/>
    <s v=""/>
    <s v=""/>
    <s v=""/>
    <s v="Eduardo"/>
    <s v="Moreno"/>
    <s v="Álcala"/>
    <s v="Hombre"/>
    <s v=""/>
    <s v="259"/>
    <s v="MOAE791119SL1"/>
    <s v="Calle"/>
    <s v="Cabañas"/>
    <s v="25"/>
    <s v=""/>
    <s v="Colonia"/>
    <s v="Centro"/>
    <s v="93"/>
    <s v="Tepatitlán de Morelos"/>
    <s v="93"/>
    <s v="Tepatitlán de Morelos"/>
    <s v="14"/>
    <s v="Jalisco"/>
    <s v="47600"/>
    <s v=""/>
    <s v=""/>
    <s v=""/>
    <s v=""/>
    <s v="Mejor propuesta económica en arrendamiento de inmueble."/>
    <s v="Vocalía Ejecutiva de la Junta Distrital Ejecutiva No. 03 de Jalisco-Tepatitlán de Morelos"/>
    <s v="JUNTA DISTRITAL EJECUTIVA NO.03 DE JALISCO - TEPATITLAN DE MORELOS"/>
    <s v="JUNTA DISTRITAL EJECUTIVA NO.03 DE JALISCO - TEPATITLAN DE MORELOS"/>
    <s v="001/JDE03/2024"/>
    <s v="31/01/2024"/>
    <s v="01/01/2024"/>
    <s v="31/12/2027"/>
    <n v="198642.84"/>
    <n v="230425.68"/>
    <s v=""/>
    <s v=""/>
    <s v="Moneda Nacional"/>
    <s v=""/>
    <x v="1"/>
    <s v="Arrendamiento del inmueble ubicado en Boulevard Licenciado Anacleto González Flores Sur, número K-4 letra &quot;K&quot;, también conocido como 448 interior A K-4 , en el Centro Comercial Plaza Los Altos, en la ciudad de Tepatitlán de Morelos, Jalisco, Código Postal 47600, sede del Módulo de Atención Ciudadana 140351."/>
    <s v=""/>
    <s v="01/01/2024"/>
    <s v="31/12/2027"/>
    <s v="http://transparencia.ine.mx/sistemaot/cargaMasiva/Articulo70/2025/Formato28//JD03-JAL/tml1/contrato2.pdf"/>
    <s v=""/>
    <s v="259"/>
    <x v="0"/>
    <s v="Recursos federales"/>
    <s v="Presupuesto de Egresos de la federación"/>
    <s v=""/>
    <s v=""/>
    <s v=""/>
    <s v=""/>
    <s v=""/>
    <s v="No"/>
    <s v="259"/>
    <s v=""/>
    <s v=""/>
    <s v=""/>
    <s v=""/>
    <s v=""/>
    <s v="http://transparencia.ine.mx/sistemaot/cargaMasiva/Articulo70/2025/Formato28//JD03-JAL/tml1/factura2.pdf"/>
    <s v="JUNTA DISTRITAL EJECUTIVA NO.03 DE JALISCO - TEPATITLAN DE MORELOS"/>
    <s v="31/03/2025"/>
    <m/>
    <x v="0"/>
    <x v="0"/>
  </r>
  <r>
    <s v="2025"/>
    <s v="01/01/2025"/>
    <s v="31/03/2025"/>
    <x v="0"/>
    <x v="0"/>
    <x v="0"/>
    <s v="002/JD03/2024"/>
    <s v=""/>
    <s v="Pago de arrendamiento del inmueble que ocupa el Módulo de Atención Ciudadana 140356 correspondiente al ejercicio 2025; Artículo 31 fracc.I y artículo 35 del Reglamento del Instituto Nacional Electoral en Materia de Adquisiciones, Arrendamientos de Bienes Muebles y Servicios."/>
    <s v="http://transparencia.ine.mx/sistemaot/cargaMasiva/Articulo70/2025/Formato28//JD03-JAL/tml1/osp3.pdf"/>
    <s v="260"/>
    <s v=""/>
    <s v=""/>
    <s v="Arrendamiento de inmueble ubicado en calle Juárez, número 177, Colonia Santa Tere, municipio de Zapotlanejo, código postal 45430 en el Estado de Jalisco."/>
    <s v="260"/>
    <s v=""/>
    <s v="260"/>
    <s v="260"/>
    <s v=""/>
    <s v=""/>
    <s v=""/>
    <s v=""/>
    <s v="Conzuelo"/>
    <s v="Davalos"/>
    <s v="Nuño"/>
    <s v="Mujer"/>
    <s v=""/>
    <s v="260"/>
    <s v="DANC691029GA4"/>
    <s v="Calle"/>
    <s v="Juárez"/>
    <s v="169"/>
    <s v=""/>
    <s v="Colonia"/>
    <s v="Zapotlanejo"/>
    <s v="124"/>
    <s v="Guadalajara"/>
    <s v="39"/>
    <s v="Guadalajara"/>
    <s v="14"/>
    <s v="Jalisco"/>
    <s v="45430"/>
    <s v=""/>
    <s v=""/>
    <s v=""/>
    <s v=""/>
    <s v="Mejor propuesta económica en arrendamiento de inmueble."/>
    <s v="Vocalía de Registro Federal de Electores de la Junta Distrital Ejecutiva No. 03 de Jalisco-Tepatitlán de Morelos"/>
    <s v="JUNTA DISTRITAL EJECUTIVA NO.03 DE JALISCO - TEPATITLAN DE MORELOS"/>
    <s v="JUNTA DISTRITAL EJECUTIVA NO.03 DE JALISCO - TEPATITLAN DE MORELOS"/>
    <s v="002/JD03/2024"/>
    <s v="31/01/2024"/>
    <s v="01/01/2024"/>
    <s v="31/12/2027"/>
    <n v="137979.72"/>
    <n v="160056.48000000001"/>
    <s v=""/>
    <s v=""/>
    <s v="Moneda Nacional"/>
    <s v=""/>
    <x v="1"/>
    <s v="Arrendamiento del inmueble ubicado en calle Juárez, número 177, Colonia Santa Tere, municipio de Zapotlanejo, código postal 45430 en el Estado de Jalisco, sede del Módulo de Atención Ciudadana 140356."/>
    <s v=""/>
    <s v="01/01/2024"/>
    <s v="31/12/2027"/>
    <s v="http://transparencia.ine.mx/sistemaot/cargaMasiva/Articulo70/2025/Formato28//JD03-JAL/tml1/contrato3.pdf"/>
    <s v=""/>
    <s v="260"/>
    <x v="0"/>
    <s v="Recursos federales"/>
    <s v="Presupuesto de Egresos de la federación"/>
    <s v=""/>
    <s v=""/>
    <s v=""/>
    <s v=""/>
    <s v=""/>
    <s v="No"/>
    <s v="260"/>
    <s v=""/>
    <s v=""/>
    <s v=""/>
    <s v=""/>
    <s v=""/>
    <s v="http://transparencia.ine.mx/sistemaot/cargaMasiva/Articulo70/2025/Formato28//JD03-JAL/tml1/factura3.pdf"/>
    <s v="JUNTA DISTRITAL EJECUTIVA NO.03 DE JALISCO - TEPATITLAN DE MORELOS"/>
    <s v="31/03/2025"/>
    <m/>
    <x v="0"/>
    <x v="0"/>
  </r>
  <r>
    <s v="2025"/>
    <s v="01/01/2025"/>
    <s v="31/03/2025"/>
    <x v="0"/>
    <x v="1"/>
    <x v="0"/>
    <s v="INE/JD03/001/2025"/>
    <s v=""/>
    <s v="Pago anual de servicio de limpieza de las instalaciones de la 03 Junta Distrital Ejecutiva correpondiente al ejercicio 2025; Artículo 31 fracc.I y artículo 35 del Reglamento del Instituto Nacional Electoral en Materia de Adquisiciones, Arrendamientos de Bienes Muebles y Servicios."/>
    <s v="http://transparencia.ine.mx/sistemaot/cargaMasiva/Articulo70/2025/Formato28//JD03-JAL/tml1/osp4.pdf"/>
    <s v="261"/>
    <s v=""/>
    <s v=""/>
    <s v="Contracción de los servicios de limpieza en las instalaciones de la 03 Junta Distrital Ejecutiva del Instituto Nacional Electoral sita en Av. Ricardo Alcalá # 331, Colonia Alameda, Código Postal 4 7650, en Tepatitlán de Morelos, Jalisco."/>
    <s v="261"/>
    <s v=""/>
    <s v="261"/>
    <s v="261"/>
    <s v=""/>
    <s v=""/>
    <s v=""/>
    <s v=""/>
    <s v="Jorge Luis"/>
    <s v="Aramburo"/>
    <s v="Padilla"/>
    <s v="Hombre"/>
    <s v=""/>
    <s v="261"/>
    <s v="AAPJ9104208T2"/>
    <s v="Calle"/>
    <s v="20 de Noviembre"/>
    <s v="201"/>
    <s v=""/>
    <s v="Colonia"/>
    <s v="Centro"/>
    <s v="93"/>
    <s v="Tepatitlán de Morelos"/>
    <s v="93"/>
    <s v="Tepatitlán de Morelos"/>
    <s v="14"/>
    <s v="Jalisco"/>
    <s v="47600"/>
    <s v=""/>
    <s v=""/>
    <s v=""/>
    <s v=""/>
    <s v="Por ofrecer las mejores condiciones contractuales y de costo."/>
    <s v="Vocalía Ejecutiva de la Junta Distrital Ejecutiva No. 03 de Jalisco-Tepatitlán de Morelos"/>
    <s v="JUNTA DISTRITAL EJECUTIVA NO.03 DE JALISCO - TEPATITLAN DE MORELOS"/>
    <s v="JUNTA DISTRITAL EJECUTIVA NO.03 DE JALISCO - TEPATITLAN DE MORELOS"/>
    <s v="INE/JD03/001/2025"/>
    <s v="15/01/2025"/>
    <s v="01/01/2025"/>
    <s v="31/12/2025"/>
    <n v="189206.88"/>
    <n v="219480"/>
    <s v=""/>
    <s v=""/>
    <s v="Moneda Nacional"/>
    <s v=""/>
    <x v="1"/>
    <s v="Servicio de limpieza en las instalaciones de la 03 Junta Distrital Ejecutiva del Instituto Nacional Electoral."/>
    <s v=""/>
    <s v="01/01/2025"/>
    <s v="31/12/2025"/>
    <s v="http://transparencia.ine.mx/sistemaot/cargaMasiva/Articulo70/2025/Formato28//JD03-JAL/tml1/contrato4.pdf"/>
    <s v=""/>
    <s v="261"/>
    <x v="0"/>
    <s v="Recursos federales"/>
    <s v="Presupuesto de Egresos de la federación"/>
    <s v=""/>
    <s v=""/>
    <s v=""/>
    <s v=""/>
    <s v=""/>
    <s v="No"/>
    <s v="261"/>
    <s v=""/>
    <s v=""/>
    <s v=""/>
    <s v=""/>
    <s v=""/>
    <s v="http://transparencia.ine.mx/sistemaot/cargaMasiva/Articulo70/2025/Formato28//JD03-JAL/tml1/factura4.pdf"/>
    <s v="JUNTA DISTRITAL EJECUTIVA NO.03 DE JALISCO - TEPATITLAN DE MORELOS"/>
    <s v="31/03/2025"/>
    <m/>
    <x v="0"/>
    <x v="0"/>
  </r>
  <r>
    <s v="2025"/>
    <s v="01/01/2025"/>
    <s v="31/03/2025"/>
    <x v="0"/>
    <x v="1"/>
    <x v="0"/>
    <s v="INE/JD03/003/2025"/>
    <s v=""/>
    <s v="Pago de servicio de limpieza de las instalaciones del Módulo de Atención Ciudadana 140356 correspondiente al ejercicio 2025; Artículo 31 fracc. III y artículo 51 del Reglamento del Instituto Nacional Electoral en Materia de Adquisiciones, Arrendamientos de Bienes Muebles y Servicios."/>
    <s v="http://transparencia.ine.mx/sistemaot/cargaMasiva/Articulo70/2025/Formato28//JD03-JAL/tml1/osp5.pdf"/>
    <s v="262"/>
    <s v=""/>
    <s v=""/>
    <s v="Prestación de los servicios de limpieza en las instalaciones del Módulo de Atención Ciudadana del Instituto Nacional Electoral, MAC 140356, ubicado en la calle Juárez, número 177, Colonia Santa Tere, municipio de Zapotlanejo, código postal 45430."/>
    <s v="262"/>
    <s v=""/>
    <s v="262"/>
    <s v="262"/>
    <s v=""/>
    <s v=""/>
    <s v=""/>
    <s v=""/>
    <s v=""/>
    <s v=""/>
    <s v=""/>
    <s v=""/>
    <s v="Grupo RODME S.A. de C.V."/>
    <s v="262"/>
    <s v="GRO0311044M2"/>
    <s v="Calle"/>
    <s v="Regina"/>
    <s v="1631"/>
    <s v=""/>
    <s v="Colonia"/>
    <s v="Providencia 4a. Sección"/>
    <s v="39"/>
    <s v="Guadalajara"/>
    <s v="39"/>
    <s v="Guadalajara"/>
    <s v="14"/>
    <s v="Jalisco"/>
    <s v="44639"/>
    <s v=""/>
    <s v=""/>
    <s v=""/>
    <s v=""/>
    <s v="Por ofrecer las mejores condiciones contractuales y de costo."/>
    <s v="Vocalía de Registro Federal de Electores de la Junta Distrital Ejecutiva No. 03 de Jalisco-Tepatitlán de Morelos"/>
    <s v="JUNTA DISTRITAL EJECUTIVA NO.03 DE JALISCO - TEPATITLAN DE MORELOS"/>
    <s v="JUNTA DISTRITAL EJECUTIVA NO.03 DE JALISCO - TEPATITLAN DE MORELOS"/>
    <s v="INE/JD03/003/2025"/>
    <s v="15/01/2025"/>
    <s v="01/01/2025"/>
    <s v="31/12/2025"/>
    <n v="187080"/>
    <n v="217012.8"/>
    <s v=""/>
    <s v=""/>
    <s v="Moneda Nacional"/>
    <s v=""/>
    <x v="1"/>
    <s v="Servicio de limpieza instalaciones del Módulo de Atención Ciudadana del Instituto Nacional Electoral 140356."/>
    <s v=""/>
    <s v="01/01/2025"/>
    <s v="31/12/2025"/>
    <s v="http://transparencia.ine.mx/sistemaot/cargaMasiva/Articulo70/2025/Formato28//JD03-JAL/tml1/contrato5.pdf"/>
    <s v=""/>
    <s v="262"/>
    <x v="0"/>
    <s v="Recursos federales"/>
    <s v="Presupuesto de Egresos de la federación"/>
    <s v=""/>
    <s v=""/>
    <s v=""/>
    <s v=""/>
    <s v=""/>
    <s v="No"/>
    <s v="262"/>
    <s v=""/>
    <s v=""/>
    <s v=""/>
    <s v=""/>
    <s v=""/>
    <s v="http://transparencia.ine.mx/sistemaot/cargaMasiva/Articulo70/2025/Formato28//JD03-JAL/tml1/factura5.pdf"/>
    <s v="JUNTA DISTRITAL EJECUTIVA NO.03 DE JALISCO - TEPATITLAN DE MORELOS"/>
    <s v="31/03/2025"/>
    <m/>
    <x v="0"/>
    <x v="0"/>
  </r>
  <r>
    <s v="2025"/>
    <s v="01/01/2025"/>
    <s v="31/03/2025"/>
    <x v="0"/>
    <x v="1"/>
    <x v="0"/>
    <s v="INE/JD03/002/2025"/>
    <s v=""/>
    <s v="Pago anual de servicio de limpieza de las instalaciones del Módulo de Atención Ciudadana 140351 correpondiente al ejercicio 2025; Artículo 31 fracc.I y artículo 35 del Reglamento del Instituto Nacional Electoral en Materia de Adquisiciones, Arrendamientos de Bienes Muebles y Servicios."/>
    <s v="http://transparencia.ine.mx/sistemaot/cargaMasiva/Articulo70/2025/Formato28//JD03-JAL/tml1/osp6.pdf"/>
    <s v="263"/>
    <s v=""/>
    <s v=""/>
    <s v="Prestación de los servicios de limpieza en las instalaciones del Módulo de Atención Ciudadana del Instituto Nacional Electoral, 140351, ubicado en Boulevard Anacleto González Flores Sur, número 448, Plaza Los Altos, Local A4K, Colonia Centro, Código Postal 47655, en el municipio de Tepatitlán de Morelos, Jalisco."/>
    <s v="263"/>
    <s v=""/>
    <s v="263"/>
    <s v="263"/>
    <s v=""/>
    <s v=""/>
    <s v=""/>
    <s v=""/>
    <s v="Jorge Luis"/>
    <s v="Aramburo"/>
    <s v="Padilla"/>
    <s v="Hombre"/>
    <s v=""/>
    <s v="263"/>
    <s v="AAPJ9104208T2"/>
    <s v="Calle"/>
    <s v="20 de Noviembre"/>
    <s v="201"/>
    <s v=""/>
    <s v="Colonia"/>
    <s v="Centro"/>
    <s v="93"/>
    <s v="Tepatitlán de Morelos"/>
    <s v="93"/>
    <s v="Tepatitlán de Morelos"/>
    <s v="14"/>
    <s v="Jalisco"/>
    <s v="47600"/>
    <s v=""/>
    <s v=""/>
    <s v=""/>
    <s v=""/>
    <s v="Por ofrecer las mejores condiciones contractuales y de costo."/>
    <s v="Vocalía de Registro Federal de Electores de la Junta Distrital Ejecutiva No. 03 de Jalisco-Tepatitlán de Morelos"/>
    <s v="JUNTA DISTRITAL EJECUTIVA NO.03 DE JALISCO - TEPATITLAN DE MORELOS"/>
    <s v="JUNTA DISTRITAL EJECUTIVA NO.03 DE JALISCO - TEPATITLAN DE MORELOS"/>
    <s v="INE/JD03/002/2025"/>
    <s v="15/01/2025"/>
    <s v="01/01/2025"/>
    <s v="31/12/2025"/>
    <n v="170917.2"/>
    <n v="198264"/>
    <s v=""/>
    <s v=""/>
    <s v="Moneda Nacional"/>
    <s v=""/>
    <x v="1"/>
    <s v="Servicio de limpieza en las instalaciones del Módulo de Atención Ciudadana del Instituto Nacional Electoral 140351."/>
    <s v=""/>
    <s v="01/01/2025"/>
    <s v="31/12/2025"/>
    <s v="http://transparencia.ine.mx/sistemaot/cargaMasiva/Articulo70/2025/Formato28//JD03-JAL/tml1/contrato6.pdf"/>
    <s v=""/>
    <s v="263"/>
    <x v="0"/>
    <s v="Recursos federales"/>
    <s v="Presupuesto de Egresos de la federación"/>
    <s v=""/>
    <s v=""/>
    <s v=""/>
    <s v=""/>
    <s v=""/>
    <s v="No"/>
    <s v="263"/>
    <s v=""/>
    <s v=""/>
    <s v=""/>
    <s v=""/>
    <s v=""/>
    <s v="http://transparencia.ine.mx/sistemaot/cargaMasiva/Articulo70/2025/Formato28//JD03-JAL/tml1/factura6.pdf"/>
    <s v="JUNTA DISTRITAL EJECUTIVA NO.03 DE JALISCO - TEPATITLAN DE MORELOS"/>
    <s v="31/03/2025"/>
    <m/>
    <x v="0"/>
    <x v="0"/>
  </r>
  <r>
    <s v="2025"/>
    <s v="01/01/2025"/>
    <s v="31/03/2025"/>
    <x v="0"/>
    <x v="1"/>
    <x v="0"/>
    <s v="INE/JD03/005/2025"/>
    <s v=""/>
    <s v="Pago anual de servicio de seguridad privada correspondiente al ejercicio 2025 de las instalaciones del Módulo de Atención Ciudadana 140351; Artículo 31 fracc.I y artículo 35 del Reglamento del Instituto Nacional Electoral en Materia de Adquisiciones, Arrendamientos de Bienes Muebles y Servicios.."/>
    <s v="http://transparencia.ine.mx/sistemaot/cargaMasiva/Articulo70/2025/Formato28//JD03-JAL/tml1/osp7.pdf"/>
    <s v="264"/>
    <s v=""/>
    <s v=""/>
    <s v="Proporcionar el servicio de vigilancia y seguridad en el  Módulo de Atención Ciudadana 140351 en el municipio de Tepatitlán de Morelos, Jalisco."/>
    <s v="264"/>
    <s v=""/>
    <s v="264"/>
    <s v="264"/>
    <s v=""/>
    <s v=""/>
    <s v=""/>
    <s v=""/>
    <s v=""/>
    <s v=""/>
    <s v=""/>
    <s v=""/>
    <s v="Vigilancia y Protección a laSociedad, S.A. de C.V."/>
    <s v="264"/>
    <s v="VPR140808CD3"/>
    <s v="Carretera"/>
    <s v="Tesistán"/>
    <s v="1221"/>
    <s v=""/>
    <s v="Colonia"/>
    <s v="Arcos Zapopan"/>
    <s v="120"/>
    <s v="Zapopan"/>
    <s v="120"/>
    <s v="Zapopan"/>
    <s v="14"/>
    <s v="Jalisco"/>
    <s v="45130"/>
    <s v=""/>
    <s v=""/>
    <s v=""/>
    <s v=""/>
    <s v="Por ofrecer las mejores condiciones contractuales y de costo."/>
    <s v="Vocalía de Registro Federal de Electores de la Junta Distrital Ejecutiva No. 03 de Jalisco-Tepatitlán de Morelos"/>
    <s v="JUNTA DISTRITAL EJECUTIVA NO.03 DE JALISCO - TEPATITLAN DE MORELOS"/>
    <s v="JUNTA DISTRITAL EJECUTIVA NO.03 DE JALISCO - TEPATITLAN DE MORELOS"/>
    <s v="INE/JD03/005/2025"/>
    <s v="11/02/2025"/>
    <s v="16/02/2025"/>
    <s v="31/12/2025"/>
    <n v="159500"/>
    <n v="193430"/>
    <s v=""/>
    <s v=""/>
    <s v="Moneda Nacional"/>
    <s v=""/>
    <x v="1"/>
    <s v="Servicio de seguridad y vigilancia del inmueble que ocupa el Módulo de Atención Ciudadana 140351."/>
    <s v=""/>
    <s v="16/02/2025"/>
    <s v="31/12/2025"/>
    <s v="http://transparencia.ine.mx/sistemaot/cargaMasiva/Articulo70/2025/Formato28//JD03-JAL/tml1/contrato7.pdf"/>
    <s v=""/>
    <s v="264"/>
    <x v="0"/>
    <s v="Recursos federales"/>
    <s v="Presupuesto de Egresos de la federación"/>
    <s v=""/>
    <s v=""/>
    <s v=""/>
    <s v=""/>
    <s v=""/>
    <s v="No"/>
    <s v="264"/>
    <s v=""/>
    <s v=""/>
    <s v=""/>
    <s v=""/>
    <s v=""/>
    <s v="http://transparencia.ine.mx/sistemaot/cargaMasiva/Articulo70/2025/Formato28//JD03-JAL/tml1/factura7.pdf"/>
    <s v="JUNTA DISTRITAL EJECUTIVA NO.03 DE JALISCO - TEPATITLAN DE MORELOS"/>
    <s v="31/03/2025"/>
    <m/>
    <x v="0"/>
    <x v="0"/>
  </r>
  <r>
    <s v="2025"/>
    <s v="01/01/2025"/>
    <s v="31/03/2025"/>
    <x v="0"/>
    <x v="1"/>
    <x v="0"/>
    <s v="INE/JD03/004/2025"/>
    <s v=""/>
    <s v="Pago anual de servicio de seguridad privada correspondiente al ejercicio 2025 de las instalaciones del Módulo de Atención Ciudadana 140356; Artículo 31 fracc.I y artículo 35 del Reglamento del Instituto Nacional Electoral en Materia de Adquisiciones, Arrendamientos de Bienes Muebles y Servicios."/>
    <s v="http://transparencia.ine.mx/sistemaot/cargaMasiva/Articulo70/2025/Formato28//JD03-JAL/tml1/osp8.pdf"/>
    <s v="265"/>
    <s v=""/>
    <s v=""/>
    <s v="Proporcionar el servicio de vigilancia y seguridad en el  Módulo de Atención Ciudadana 140356 en el municipio de Zapotlanejo, Jalisco."/>
    <s v="265"/>
    <s v=""/>
    <s v="265"/>
    <s v="265"/>
    <s v=""/>
    <s v=""/>
    <s v=""/>
    <s v=""/>
    <s v=""/>
    <s v=""/>
    <s v=""/>
    <s v=""/>
    <s v="Vigilancia y Protección a laSociedad, S.A. de C.V."/>
    <s v="265"/>
    <s v="VPR140808CD3"/>
    <s v="Carretera"/>
    <s v="Tesistán"/>
    <s v="1221"/>
    <s v=""/>
    <s v="Colonia"/>
    <s v="Arcos Zapopan"/>
    <s v="120"/>
    <s v="Zapopan"/>
    <s v="120"/>
    <s v="Zapopan"/>
    <s v="14"/>
    <s v="Jalisco"/>
    <s v="45130"/>
    <s v=""/>
    <s v=""/>
    <s v=""/>
    <s v=""/>
    <s v="Por ofrecer las mejores condiciones contractuales y de costo."/>
    <s v="Vocalía de Registro Federal de Electores de la Junta Distrital Ejecutiva No. 03 de Jalisco-Tepatitlán de Morelos"/>
    <s v="JUNTA DISTRITAL EJECUTIVA NO.03 DE JALISCO - TEPATITLAN DE MORELOS"/>
    <s v="JUNTA DISTRITAL EJECUTIVA NO.03 DE JALISCO - TEPATITLAN DE MORELOS"/>
    <s v="INE/JD03/004/2025"/>
    <s v="15/01/2025"/>
    <s v="01/01/2025"/>
    <s v="31/12/2025"/>
    <n v="348000"/>
    <n v="403680"/>
    <s v=""/>
    <s v=""/>
    <s v="Moneda Nacional"/>
    <s v=""/>
    <x v="1"/>
    <s v="Servicio de seguridad y vigilancia del inmueble que ocupa el Módulo de Atención Ciudadana 140356."/>
    <s v=""/>
    <s v="01/01/2025"/>
    <s v="31/12/2025"/>
    <s v="http://transparencia.ine.mx/sistemaot/cargaMasiva/Articulo70/2025/Formato28//JD03-JAL/tml1/contrato8.pdf"/>
    <s v=""/>
    <s v="265"/>
    <x v="0"/>
    <s v="Recursos federales"/>
    <s v="Presupuesto de Egresos de la federación"/>
    <s v=""/>
    <s v=""/>
    <s v=""/>
    <s v=""/>
    <s v=""/>
    <s v="No"/>
    <s v="265"/>
    <s v=""/>
    <s v=""/>
    <s v=""/>
    <s v=""/>
    <s v=""/>
    <s v="http://transparencia.ine.mx/sistemaot/cargaMasiva/Articulo70/2025/Formato28//JD03-JAL/tml1/factura8.pdf"/>
    <s v="JUNTA DISTRITAL EJECUTIVA NO.03 DE JALISCO - TEPATITLAN DE MORELOS"/>
    <s v="31/03/2025"/>
    <m/>
    <x v="0"/>
    <x v="0"/>
  </r>
  <r>
    <s v="2025"/>
    <s v="01/01/2025"/>
    <s v="31/03/2025"/>
    <x v="0"/>
    <x v="0"/>
    <x v="0"/>
    <s v="INE/MEX/JDE35/CONT/007/2022"/>
    <s v=""/>
    <s v="Arrendamiento del inmueble que ocupa la 35 Junta Distrital Ejecutiva y Módulo de Atención Ciudadana 153551; Artículo 31 fracc. III y artículo 51 del Reglamento del Instituto Nacional Electoral en Materia de Adquisiciones, Arrendamientos de Bienes Muebles y Servicios."/>
    <s v="http://transparencia.ine.mx/sistemaot/cargaMasiva/Articulo70/2025/Formato28//JD35-MEX/tml1/osp1.pdf"/>
    <s v="266"/>
    <s v=""/>
    <s v=""/>
    <s v="Arrendamiento del inmueble que ocupa la 35 Junta Distrital Ejecutiva y Módulo de Atención Ciudadana 153551"/>
    <s v="266"/>
    <s v=""/>
    <s v="266"/>
    <s v="266"/>
    <s v=""/>
    <s v=""/>
    <s v=""/>
    <s v=""/>
    <s v="Juan Manuel"/>
    <s v="Valdez"/>
    <s v="Muñoz"/>
    <s v="Hombre"/>
    <s v=""/>
    <s v="266"/>
    <s v="VAMJ780111E38"/>
    <s v="Calle"/>
    <s v="Guadalupe Victoria"/>
    <s v="123"/>
    <s v=""/>
    <s v="Colonia"/>
    <s v="Tenancingo Centro"/>
    <s v="88"/>
    <s v="Tenancingo de Degollado"/>
    <s v="88"/>
    <s v="Tenancingo de Degollado"/>
    <s v="15"/>
    <s v="México"/>
    <s v="52400"/>
    <s v=""/>
    <s v=""/>
    <s v=""/>
    <s v=""/>
    <s v="Mejor propuesta económica en la oferta economica del servicio."/>
    <s v="Junta Distrital Ejecutiva No.35 De Mexico - Tenancingo"/>
    <s v="Junta Distrital Ejecutiva No.35 De Mexico - Tenancingo"/>
    <s v="Junta Distrital Ejecutiva No.35 De Mexico - Tenancingo"/>
    <s v="INE/MEX/JDE35/CONT/007/2022"/>
    <s v="10/11/2022"/>
    <s v="01/01/2023"/>
    <s v="31/12/2026"/>
    <n v="2949625.44"/>
    <n v="3094013.76"/>
    <s v=""/>
    <s v=""/>
    <s v="Moneda Nacional"/>
    <s v=""/>
    <x v="1"/>
    <s v="El Arrendador otorga en arrendamiento al Arrendatario el inmueble ubicado en calle Carlos Estrada manzana 217, lote 10, esquina calle D, colonia EI chiflón en Tenancingo, Estado de México, C.P. 52403, el cual cuenta con una superficie rentable de 1,455.32 m2 construidos de los cuales se arrendarán 1,100 m2 (planta baja, primer nivel, segundo nivel y 6 cajones de estacionamiento) por medio del presente contrato para uso de oficinas, bodega, Módulo de Atención Ciudadana y estacionamiento. El resto de los metros de superficie rentable, correspondientes a 355.32 m2 (tercer nivel y la respectiva azotea) el propietario los entregará en comodato al Instituto mediante otro instrumento legal."/>
    <s v=""/>
    <s v="01/01/2023"/>
    <s v="31/12/2026"/>
    <s v="http://transparencia.ine.mx/sistemaot/cargaMasiva/Articulo70/2025/Formato28//JD35-MEX/tml1/1c.pdf"/>
    <s v=""/>
    <s v="266"/>
    <x v="0"/>
    <s v="Recursos federales"/>
    <s v="Presupuesto de Egresos de la federación"/>
    <s v=""/>
    <s v=""/>
    <s v=""/>
    <s v=""/>
    <s v=""/>
    <s v="Si"/>
    <s v="266"/>
    <s v="Se ejecutaron las acciones de seguimiento a la prestación del servicio"/>
    <s v=""/>
    <s v=""/>
    <s v=""/>
    <s v=""/>
    <s v="http://transparencia.ine.mx/sistemaot/cargaMasiva/Articulo70/2025/Formato28//JD35-MEX/tml1/f1.pdf"/>
    <s v="JUNTA DISTRITAL EJECUTIVA NO.35 DE MEXICO - TENANCINGO"/>
    <s v="31/03/2025"/>
    <m/>
    <x v="11"/>
    <x v="0"/>
  </r>
  <r>
    <s v="2025"/>
    <s v="01/01/2025"/>
    <s v="31/03/2025"/>
    <x v="0"/>
    <x v="0"/>
    <x v="0"/>
    <s v="INE/MEX/JDE35/CONT/001/2025"/>
    <s v=""/>
    <s v="Arrendamiento del inmueble que ocupa el Módulo de Atención Ciudadana 153552; Artículo 31 fracc. III y artículo 51 del Reglamento del Instituto Nacional Electoral en Materia de Adquisiciones, Arrendamientos de Bienes Muebles y Servicios."/>
    <s v="http://transparencia.ine.mx/sistemaot/cargaMasiva/Articulo70/2025/Formato28//JD35-MEX/tml1/osp2.pdf"/>
    <s v="267"/>
    <s v=""/>
    <s v=""/>
    <s v="Arrendamiento del inmueble que ocupa el Módulo de Atención Ciudadana 153552"/>
    <s v="267"/>
    <s v=""/>
    <s v="267"/>
    <s v="267"/>
    <s v=""/>
    <s v=""/>
    <s v=""/>
    <s v=""/>
    <s v="Xochitl Rocio"/>
    <s v="Garduño"/>
    <s v="Garduño"/>
    <s v="Mujer"/>
    <s v=""/>
    <s v="267"/>
    <s v="GAGX850613AI3"/>
    <s v="Calle"/>
    <s v="Miguel Hidalgo"/>
    <s v="106"/>
    <s v=""/>
    <s v="Colonia"/>
    <s v="Tenango"/>
    <s v="90"/>
    <s v="Tenango del Valle"/>
    <s v="90"/>
    <s v="Tenango del Valle"/>
    <s v="15"/>
    <s v="México"/>
    <s v="52300"/>
    <s v=""/>
    <s v=""/>
    <s v=""/>
    <s v=""/>
    <s v="Mejor propuesta económica en la oferta economica del servicio."/>
    <s v="Junta Distrital Ejecutiva No.35 De Mexico - Tenancingo"/>
    <s v="Junta Distrital Ejecutiva No.35 De Mexico - Tenancingo"/>
    <s v="Junta Distrital Ejecutiva No.35 De Mexico - Tenancingo"/>
    <s v="INE/MEX/JDE35/CONT/001/2025"/>
    <s v="31/01/2025"/>
    <s v="01/01/2025"/>
    <s v="31/12/2025"/>
    <n v="137306.88"/>
    <n v="159276"/>
    <s v=""/>
    <s v=""/>
    <s v="Moneda Nacional"/>
    <s v=""/>
    <x v="1"/>
    <s v="El Arrendador otorga en arrendamiento al Arrendatario el inmueble ubicado en calle Juárez Sur número 110, colonia Centro, Tenango del Valle, Estado de México, CP 52300, el cual cuenta con una superficie rentable de 92.50 m2 construidos y sin cajones de estacionamiento para uso del Módulo de Atención Ciudadana."/>
    <s v=""/>
    <s v="01/01/2025"/>
    <s v="31/12/2025"/>
    <s v="http://transparencia.ine.mx/sistemaot/cargaMasiva/Articulo70/2025/Formato28//JD35-MEX/tml1/2c.pdf"/>
    <s v=""/>
    <s v="267"/>
    <x v="0"/>
    <s v="Recursos federales"/>
    <s v="Presupuesto de Egresos de la federación"/>
    <s v=""/>
    <s v=""/>
    <s v=""/>
    <s v=""/>
    <s v=""/>
    <s v="No"/>
    <s v="267"/>
    <s v="Se ejecutaron las acciones de seguimiento a la prestación del servicio"/>
    <s v=""/>
    <s v=""/>
    <s v=""/>
    <s v=""/>
    <s v="http://transparencia.ine.mx/sistemaot/cargaMasiva/Articulo70/2025/Formato28//JD35-MEX/tml1/f2.pdf"/>
    <s v="JUNTA DISTRITAL EJECUTIVA NO.35 DE MEXICO - TENANCINGO"/>
    <s v="31/03/2025"/>
    <m/>
    <x v="11"/>
    <x v="0"/>
  </r>
  <r>
    <s v="2025"/>
    <s v="01/01/2025"/>
    <s v="31/03/2025"/>
    <x v="0"/>
    <x v="2"/>
    <x v="0"/>
    <s v="INE/MEX/JDE35/CONT/006/2025"/>
    <s v=""/>
    <s v="Adquisición de alimentos para el desarrollo de la reunión de evaluación y cierre de la primera etapa de capacitación electoral; Artículo 31 fracc. III y artículo 51 del Reglamento del Instituto Nacional Electoral en Materia de Adquisiciones, Arrendamientos de Bienes Muebles y Servicios."/>
    <s v="http://transparencia.ine.mx/sistemaot/cargaMasiva/Articulo70/2025/Formato28//JD35-MEX/tml1/osp3.pdf"/>
    <s v="268"/>
    <s v=""/>
    <s v=""/>
    <s v="Adquisición de alimentos para el desarrollo de la reunión de evaluación y cierre de la primera etapa de capacitación electoral"/>
    <s v="268"/>
    <s v=""/>
    <s v="268"/>
    <s v="268"/>
    <s v=""/>
    <s v=""/>
    <s v=""/>
    <s v=""/>
    <s v="Ana Karen"/>
    <s v="Palomares"/>
    <s v="Sotelo"/>
    <s v="Mujer"/>
    <s v=""/>
    <s v="268"/>
    <s v="PASA950204HZ6"/>
    <s v="Calle"/>
    <s v="Hidalgo Oriente"/>
    <s v="103"/>
    <s v=""/>
    <s v="Colonia"/>
    <s v="Tenancingo Centro"/>
    <s v="88"/>
    <s v="Tenancingo de Degollado"/>
    <s v="88"/>
    <s v="Tenancingo de Degollado"/>
    <s v="15"/>
    <s v="México"/>
    <s v="52400"/>
    <s v=""/>
    <s v=""/>
    <s v=""/>
    <s v=""/>
    <s v="Mejor propuesta económica en la oferta economica del servicio."/>
    <s v="Junta Distrital Ejecutiva No.35 De Mexico - Tenancingo"/>
    <s v="Junta Distrital Ejecutiva No.35 De Mexico - Tenancingo"/>
    <s v="Junta Distrital Ejecutiva No.35 De Mexico - Tenancingo"/>
    <s v="INE/MEX/JDE35/CONT/006/2025"/>
    <s v="14/03/2025"/>
    <s v="21/03/2025"/>
    <s v="21/03/2025"/>
    <n v="43350"/>
    <n v="50286"/>
    <s v=""/>
    <s v=""/>
    <s v="Moneda Nacional"/>
    <s v=""/>
    <x v="1"/>
    <s v="El objeto del presente contrato consiste en que el &quot;Instituto&quot; adquirirá alimentos para el desarrollo de la reunión de evaluación y cierre de la primera etapa de capacitación electoral, visita, notificación y capacitación (sensibilización) de la ciudadanía sorteada."/>
    <s v=""/>
    <s v="21/03/2025"/>
    <s v="21/03/2025"/>
    <s v="http://transparencia.ine.mx/sistemaot/cargaMasiva/Articulo70/2025/Formato28//JD35-MEX/tml1/3c.pdf"/>
    <s v=""/>
    <s v="268"/>
    <x v="0"/>
    <s v="Recursos federales"/>
    <s v="Presupuesto de Egresos de la federación"/>
    <s v=""/>
    <s v=""/>
    <s v=""/>
    <s v=""/>
    <s v=""/>
    <s v="No"/>
    <s v="268"/>
    <s v="Se ejecutaron las acciones de seguimiento a la prestación del servicio"/>
    <s v=""/>
    <s v=""/>
    <s v=""/>
    <s v=""/>
    <s v="http://transparencia.ine.mx/sistemaot/cargaMasiva/Articulo70/2025/Formato28//JD35-MEX/tml1/f3.pdf"/>
    <s v="JUNTA DISTRITAL EJECUTIVA NO.35 DE MEXICO - TENANCINGO"/>
    <s v="31/03/2025"/>
    <m/>
    <x v="11"/>
    <x v="0"/>
  </r>
  <r>
    <s v="2025"/>
    <s v="01/01/2025"/>
    <s v="31/03/2025"/>
    <x v="0"/>
    <x v="0"/>
    <x v="0"/>
    <s v="NL06-0015"/>
    <s v=""/>
    <s v="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NL/tml1/osp01.pdf"/>
    <s v="269"/>
    <s v=""/>
    <s v=""/>
    <s v="Arrendamiento de la Sede de la 06 Junta Distrital"/>
    <s v="269"/>
    <s v=""/>
    <s v="269"/>
    <s v="269"/>
    <s v=""/>
    <s v=""/>
    <s v=""/>
    <s v=""/>
    <s v="Ana Laura"/>
    <s v="Landa"/>
    <s v="Ramirez"/>
    <s v="Mujer"/>
    <s v=""/>
    <s v="269"/>
    <s v="LARA7410206Z9"/>
    <s v="Calle"/>
    <s v="Lago Zurich"/>
    <s v="243"/>
    <s v=""/>
    <s v="Colonia"/>
    <s v="Granada"/>
    <s v="9"/>
    <s v="Miguel Hidalgo"/>
    <s v="16"/>
    <s v="Miguel Hidalgo"/>
    <s v="9"/>
    <s v="Ciudad de México"/>
    <s v="11529"/>
    <s v=""/>
    <s v=""/>
    <s v=""/>
    <s v=""/>
    <s v="Mejor propuesta económica en arrendamiento de inmueble."/>
    <s v="Junta Distrital Ejecutiva No.06 de Nuevo León-Monterrey"/>
    <s v="Junta Distrital Ejecutiva No.06 de Nuevo León-Monterrey"/>
    <s v="Junta Distrital Ejecutiva No.06 de Nuevo León-Monterrey"/>
    <s v="Contrato 01/2023"/>
    <s v="20/02/2023"/>
    <s v="01/01/2023"/>
    <s v="31/12/2026"/>
    <n v="470874.45"/>
    <n v="546214.35"/>
    <s v=""/>
    <s v=""/>
    <s v="Moneda Nacional"/>
    <s v=""/>
    <x v="1"/>
    <s v="El arrendador otorga en arrendamiento el inmueble ubicado en Avenida Paseo de los Leones número 1307, Colonia Cumbres primer sector, ciudad de Monterrey, Código Postal  64610 en el estado de Nuevo León, el cual cuenta con una superficie rentable de 945 metros cuadrados construidos y 14 cajones de estacionamiento, para uso de las oficinas, Bodega Electoral y demás necesidades de la 06 Junta Distrital Ejecutiva en Nuevo León del Instituto Nacional Electoral."/>
    <s v=""/>
    <s v="01/01/2023"/>
    <s v="31/12/2026"/>
    <s v="http://transparencia.ine.mx/sistemaot/cargaMasiva/Articulo70/2025/Formato28//JD06-NL/tml1/contrato01.pdf"/>
    <s v=""/>
    <s v="269"/>
    <x v="0"/>
    <s v="Recursos federales"/>
    <s v="Presupuesto de Egresos de la federación"/>
    <s v=""/>
    <s v=""/>
    <s v=""/>
    <s v=""/>
    <s v=""/>
    <s v="No"/>
    <s v="269"/>
    <s v=""/>
    <s v=""/>
    <s v=""/>
    <s v=""/>
    <s v=""/>
    <s v="http://transparencia.ine.mx/sistemaot/cargaMasiva/Articulo70/2025/Formato28//JD06-NL/tml1/factura01.pdf"/>
    <s v="JUNTA DISTRITAL EJECUTIVA NO.06 DE NUEVO LEON - MONTERREY"/>
    <s v="31/03/2025"/>
    <m/>
    <x v="10"/>
    <x v="0"/>
  </r>
  <r>
    <s v="2025"/>
    <s v="01/01/2025"/>
    <s v="31/03/2025"/>
    <x v="0"/>
    <x v="0"/>
    <x v="0"/>
    <s v="NL06-0018"/>
    <s v=""/>
    <s v="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NL/tml1/osp02.pdf"/>
    <s v="270"/>
    <s v=""/>
    <s v=""/>
    <s v="Arrendamiento del Módulo de Atención Ciudadana de la 06 Junta Distrital"/>
    <s v="270"/>
    <s v=""/>
    <s v="270"/>
    <s v="270"/>
    <s v=""/>
    <s v=""/>
    <s v=""/>
    <s v=""/>
    <s v=""/>
    <s v=""/>
    <s v=""/>
    <s v=""/>
    <s v="Supermercados Internacionales HEB SA de CV"/>
    <s v="270"/>
    <s v="SIH9511279T7"/>
    <s v="Calle"/>
    <s v="Hidalgo"/>
    <s v="2405"/>
    <s v=""/>
    <s v="Colonia"/>
    <s v="Obispado"/>
    <s v="1"/>
    <s v="Monterrey"/>
    <s v="39"/>
    <s v="Monterrey"/>
    <s v="19"/>
    <s v="Nuevo León"/>
    <s v="64060"/>
    <s v=""/>
    <s v=""/>
    <s v=""/>
    <s v=""/>
    <s v="Mejor propuesta económica en arrendamiento de inmueble."/>
    <s v="Junta Distrital Ejecutiva No.06 de Nuevo León-Monterrey"/>
    <s v="Junta Distrital Ejecutiva No.06 de Nuevo León-Monterrey"/>
    <s v="Junta Distrital Ejecutiva No.06 de Nuevo León-Monterrey"/>
    <s v="Contrato 02/2023"/>
    <s v="01/01/2024"/>
    <s v="01/01/2024"/>
    <s v="28/02/2027"/>
    <n v="141883.04"/>
    <n v="164584.32000000001"/>
    <s v=""/>
    <s v=""/>
    <s v="Moneda Nacional"/>
    <s v=""/>
    <x v="1"/>
    <s v="El arrendador otorga en arrendamiento el inmueble ubicado en Avenida José Eleuterio González número 315 Plaza Real Monterrey, número interior Local C16 1, Colonia Jardines del Obispado, Municipio Monterrey, Ciudad de Monterrey, Código Postal 64050, en el estado de Nuevo León, el cual cuenta con una superficie rentable de 180.58 metros cuadrados construidos y 1,400 cajones de estacionamiento, para uso de Módulo de Atención Ciudadana, a su vez subarrienda lo correspondiente al terreno, por lo que se entenderá en el Arrendador también su figura como Subarrendador, y el Arrendatario por ende también reconoce su figura como Subarrendatario, en lo correspondiente a lo señalado."/>
    <s v=""/>
    <s v="01/01/2024"/>
    <s v="28/02/2027"/>
    <s v="http://transparencia.ine.mx/sistemaot/cargaMasiva/Articulo70/2025/Formato28//JD06-NL/tml1/contrato02.pdf"/>
    <s v=""/>
    <s v="270"/>
    <x v="0"/>
    <s v="Recursos federales"/>
    <s v="Presupuesto de Egresos de la federación"/>
    <s v=""/>
    <s v=""/>
    <s v=""/>
    <s v=""/>
    <s v=""/>
    <s v="No"/>
    <s v="270"/>
    <s v=""/>
    <s v=""/>
    <s v=""/>
    <s v=""/>
    <s v=""/>
    <s v="http://transparencia.ine.mx/sistemaot/cargaMasiva/Articulo70/2025/Formato28//JD06-NL/tml1/factura02.pdf"/>
    <s v="JUNTA DISTRITAL EJECUTIVA NO.06 DE NUEVO LEON - MONTERREY"/>
    <s v="31/03/2025"/>
    <m/>
    <x v="10"/>
    <x v="0"/>
  </r>
  <r>
    <s v="2025"/>
    <s v="01/01/2025"/>
    <s v="31/03/2025"/>
    <x v="0"/>
    <x v="1"/>
    <x v="0"/>
    <s v="Contrato INE/SERV/006/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1.pdf"/>
    <s v="271"/>
    <s v=""/>
    <s v=""/>
    <s v="Pago de servicio de limpieza de la sede que ocupa la 13 Junta Distrital por el mes de febrero de 2025"/>
    <s v="271"/>
    <s v=""/>
    <s v="271"/>
    <s v="271"/>
    <s v=""/>
    <s v=""/>
    <s v=""/>
    <s v=""/>
    <s v=""/>
    <s v=""/>
    <s v=""/>
    <s v=""/>
    <s v="O Dasao Servicio, S de R.L. de C.V."/>
    <s v="271"/>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6/2025"/>
    <s v="01/02/2025"/>
    <s v="01/02/2025"/>
    <s v="31/12/2025"/>
    <n v="165000"/>
    <n v="191400"/>
    <s v=""/>
    <s v=""/>
    <s v="Moneda Nacional"/>
    <s v=""/>
    <x v="0"/>
    <s v="Pago de servicio de limpieza de la sede que ocupa la 13 Junta Distrital por el mes de febrero de 2025"/>
    <s v=""/>
    <s v="01/02/2025"/>
    <s v="31/12/2025"/>
    <s v="http://transparencia.ine.mx/sistemaot/cargaMasiva/Articulo70/2025/Formato28//JD13-JAL/tml1/contrato1.pdf"/>
    <s v=""/>
    <s v="271"/>
    <x v="0"/>
    <s v="Recursos federales"/>
    <s v="Presupuesto de Egresos de la federación"/>
    <s v=""/>
    <s v=""/>
    <s v=""/>
    <s v=""/>
    <s v=""/>
    <s v="No"/>
    <s v="271"/>
    <s v="Informes Periódicos y aprobado en sesión de Subcomité de Adquisiciones, Arrendamientos y Servicios."/>
    <s v=""/>
    <s v=""/>
    <s v=""/>
    <s v=""/>
    <s v="http://transparencia.ine.mx/sistemaot/cargaMasiva/Articulo70/2025/Formato28//JD13-JAL/tml1/factura1.pdf"/>
    <s v="JUNTA DISTRITAL EJECUTIVA NO.13 DE JALISCO - SAN PEDRO TLAQUEPAQUE"/>
    <s v="31/03/2025"/>
    <m/>
    <x v="0"/>
    <x v="0"/>
  </r>
  <r>
    <s v="2025"/>
    <s v="01/01/2025"/>
    <s v="31/03/2025"/>
    <x v="0"/>
    <x v="1"/>
    <x v="0"/>
    <s v="Contrato INE/SERV/008/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2.pdf"/>
    <s v="272"/>
    <s v=""/>
    <s v=""/>
    <s v="Pago de servicio de limpieza de la sede que ocupa el Módulo de Atención Ciudadana 141352 por el mes de febrero de 2025"/>
    <s v="272"/>
    <s v=""/>
    <s v="272"/>
    <s v="272"/>
    <s v=""/>
    <s v=""/>
    <s v=""/>
    <s v=""/>
    <s v=""/>
    <s v=""/>
    <s v=""/>
    <s v=""/>
    <s v="O Dasao Servicio, S de R.L. de C.V."/>
    <s v="272"/>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8/2025"/>
    <s v="01/02/2025"/>
    <s v="01/02/2025"/>
    <s v="31/12/2025"/>
    <n v="165000"/>
    <n v="191400"/>
    <s v=""/>
    <s v=""/>
    <s v="Moneda Nacional"/>
    <s v=""/>
    <x v="0"/>
    <s v="Pago de servicio de limpieza de la sede que ocupa el Módulo de Atención Ciudadana 141352 por el mes de febrero de 2025"/>
    <s v=""/>
    <s v="01/02/2025"/>
    <s v="31/12/2025"/>
    <s v="http://transparencia.ine.mx/sistemaot/cargaMasiva/Articulo70/2025/Formato28//JD13-JAL/tml1/contrato2.pdf"/>
    <s v=""/>
    <s v="272"/>
    <x v="0"/>
    <s v="Recursos federales"/>
    <s v="Presupuesto de Egresos de la federación"/>
    <s v=""/>
    <s v=""/>
    <s v=""/>
    <s v=""/>
    <s v=""/>
    <s v="No"/>
    <s v="272"/>
    <s v="Informes Periódicos y aprobado en sesión de Subcomité de Adquisiciones, Arrendamientos y Servicios."/>
    <s v=""/>
    <s v=""/>
    <s v=""/>
    <s v=""/>
    <s v="http://transparencia.ine.mx/sistemaot/cargaMasiva/Articulo70/2025/Formato28//JD13-JAL/tml1/factura2.pdf"/>
    <s v="JUNTA DISTRITAL EJECUTIVA NO.13 DE JALISCO - SAN PEDRO TLAQUEPAQUE"/>
    <s v="31/03/2025"/>
    <m/>
    <x v="0"/>
    <x v="0"/>
  </r>
  <r>
    <s v="2025"/>
    <s v="01/01/2025"/>
    <s v="31/03/2025"/>
    <x v="0"/>
    <x v="1"/>
    <x v="0"/>
    <s v="Contrato INE/SERV/007/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3.pdf"/>
    <s v="273"/>
    <s v=""/>
    <s v=""/>
    <s v="Pago de servicio de limpieza de la sede que ocupa el Módulo de Atención Ciudadana 141351 por el mes de febrero de 2025"/>
    <s v="273"/>
    <s v=""/>
    <s v="273"/>
    <s v="273"/>
    <s v=""/>
    <s v=""/>
    <s v=""/>
    <s v=""/>
    <s v=""/>
    <s v=""/>
    <s v=""/>
    <s v=""/>
    <s v="O Dasao Servicio, S de R.L. de C.V."/>
    <s v="273"/>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7/2025"/>
    <s v="01/02/2025"/>
    <s v="01/02/2025"/>
    <s v="31/12/2025"/>
    <n v="165000"/>
    <n v="191400"/>
    <s v=""/>
    <s v=""/>
    <s v="Moneda Nacional"/>
    <s v=""/>
    <x v="0"/>
    <s v="Pago de servicio de limpieza de la sede que ocupa el Módulo de Atención Ciudadana 141351 por el mes de febrero de 2025"/>
    <s v=""/>
    <s v="01/02/2025"/>
    <s v="31/12/2025"/>
    <s v="http://transparencia.ine.mx/sistemaot/cargaMasiva/Articulo70/2025/Formato28//JD13-JAL/tml1/contrato3.pdf"/>
    <s v=""/>
    <s v="273"/>
    <x v="0"/>
    <s v="Recursos federales"/>
    <s v="Presupuesto de Egresos de la federación"/>
    <s v=""/>
    <s v=""/>
    <s v=""/>
    <s v=""/>
    <s v=""/>
    <s v="No"/>
    <s v="273"/>
    <s v="Informes Periódicos y aprobado en sesión de Subcomité de Adquisiciones, Arrendamientos y Servicios."/>
    <s v=""/>
    <s v=""/>
    <s v=""/>
    <s v=""/>
    <s v="http://transparencia.ine.mx/sistemaot/cargaMasiva/Articulo70/2025/Formato28//JD13-JAL/tml1/factura3.pdf"/>
    <s v="JUNTA DISTRITAL EJECUTIVA NO.13 DE JALISCO - SAN PEDRO TLAQUEPAQUE"/>
    <s v="31/03/2025"/>
    <m/>
    <x v="0"/>
    <x v="0"/>
  </r>
  <r>
    <s v="2025"/>
    <s v="01/01/2025"/>
    <s v="31/03/2025"/>
    <x v="0"/>
    <x v="0"/>
    <x v="0"/>
    <s v="Contrato INE/SERV/00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4.pdf"/>
    <s v="274"/>
    <s v=""/>
    <s v=""/>
    <s v="Pago de arrendamiento del inmueble sede del Módulo de Atención ciudadana 141351  del mes de enero de 2025"/>
    <s v="274"/>
    <s v=""/>
    <s v="274"/>
    <s v="274"/>
    <s v=""/>
    <s v=""/>
    <s v=""/>
    <s v=""/>
    <s v="Martín Gustavo"/>
    <s v="Villaseñor"/>
    <s v="Ballesteros"/>
    <s v="Hombre"/>
    <s v=""/>
    <s v="274"/>
    <s v="VIBM7103055G4"/>
    <s v="Calle"/>
    <s v="Independencia"/>
    <s v="363"/>
    <s v="B"/>
    <s v="Colonia"/>
    <s v="Santa María Tequepexpan"/>
    <s v="98"/>
    <s v="San Pedro Tlaquepaque"/>
    <s v="98"/>
    <s v="San Pedro Tlaquepaque"/>
    <s v="14"/>
    <s v="Jalisco"/>
    <s v="45601"/>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2/2025"/>
    <s v="31/01/2025"/>
    <s v="01/01/2025"/>
    <s v="31/12/2025"/>
    <n v="475698"/>
    <n v="551809.68000000005"/>
    <s v=""/>
    <s v=""/>
    <s v="Moneda Nacional"/>
    <s v=""/>
    <x v="0"/>
    <s v="Pago de arrendamiento del inmueble sede del Módulo de Atención ciudadana 141351  del mes de enero de 2025"/>
    <s v=""/>
    <s v="01/01/2025"/>
    <s v="31/12/2025"/>
    <s v="http://transparencia.ine.mx/sistemaot/cargaMasiva/Articulo70/2025/Formato28//JD13-JAL/tml1/contrato4.pdf"/>
    <s v=""/>
    <s v="274"/>
    <x v="0"/>
    <s v="Recursos federales"/>
    <s v="Presupuesto de Egresos de la federación"/>
    <s v=""/>
    <s v=""/>
    <s v=""/>
    <s v=""/>
    <s v=""/>
    <s v="No"/>
    <s v="274"/>
    <s v="Informes Periódicos y aprobado en sesión de Subcomité de Adquisiciones, Arrendamientos y Servicios."/>
    <s v=""/>
    <s v=""/>
    <s v=""/>
    <s v=""/>
    <s v="http://transparencia.ine.mx/sistemaot/cargaMasiva/Articulo70/2025/Formato28//JD13-JAL/tml1/factura4.pdf"/>
    <s v="JUNTA DISTRITAL EJECUTIVA NO.13 DE JALISCO - SAN PEDRO TLAQUEPAQUE"/>
    <s v="31/03/2025"/>
    <m/>
    <x v="0"/>
    <x v="0"/>
  </r>
  <r>
    <s v="2025"/>
    <s v="01/01/2025"/>
    <s v="31/03/2025"/>
    <x v="0"/>
    <x v="0"/>
    <x v="0"/>
    <s v="Contrato INE/SERV/024/2024"/>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5.pdf"/>
    <s v="275"/>
    <s v=""/>
    <s v=""/>
    <s v="Pago de arrendamiento del inmueble sede de la Junta Distrital Ejecutiva del mes de enero de 2025"/>
    <s v="275"/>
    <s v=""/>
    <s v="275"/>
    <s v="275"/>
    <s v=""/>
    <s v=""/>
    <s v=""/>
    <s v=""/>
    <s v="Martín Gustavo"/>
    <s v="Villaseñor"/>
    <s v="Ballesteros"/>
    <s v="Hombre"/>
    <s v=""/>
    <s v="275"/>
    <s v="VIBM7103055G4"/>
    <s v="Calle"/>
    <s v="Independencia"/>
    <s v="363"/>
    <s v="B"/>
    <s v="Colonia"/>
    <s v="Santa María Tequepexpan"/>
    <s v="98"/>
    <s v="San Pedro Tlaquepaque"/>
    <s v="98"/>
    <s v="San Pedro Tlaquepaque"/>
    <s v="14"/>
    <s v="Jalisco"/>
    <s v="45601"/>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24/2024"/>
    <s v="01/08/2024"/>
    <s v="01/08/2024"/>
    <s v="31/07/2025"/>
    <n v="1872330.72"/>
    <n v="2171903.64"/>
    <s v=""/>
    <s v=""/>
    <s v="Moneda Nacional"/>
    <s v=""/>
    <x v="0"/>
    <s v="Pago de arrendamiento del inmueble sede de la Junta Distrital Ejecutiva del mes de enero de 2025"/>
    <s v=""/>
    <s v="01/08/2024"/>
    <s v="31/07/2025"/>
    <s v="http://transparencia.ine.mx/sistemaot/cargaMasiva/Articulo70/2025/Formato28//JD13-JAL/tml1/contrato5.pdf"/>
    <s v=""/>
    <s v="275"/>
    <x v="0"/>
    <s v="Recursos federales"/>
    <s v="Presupuesto de Egresos de la federación"/>
    <s v=""/>
    <s v=""/>
    <s v=""/>
    <s v=""/>
    <s v=""/>
    <s v="No"/>
    <s v="275"/>
    <s v="Informes Periódicos y aprobado en sesión de Subcomité de Adquisiciones, Arrendamientos y Servicios."/>
    <s v=""/>
    <s v=""/>
    <s v=""/>
    <s v=""/>
    <s v="http://transparencia.ine.mx/sistemaot/cargaMasiva/Articulo70/2025/Formato28//JD13-JAL/tml1/factura5.pdf"/>
    <s v="JUNTA DISTRITAL EJECUTIVA NO.13 DE JALISCO - SAN PEDRO TLAQUEPAQUE"/>
    <s v="31/03/2025"/>
    <m/>
    <x v="0"/>
    <x v="0"/>
  </r>
  <r>
    <s v="2025"/>
    <s v="01/01/2025"/>
    <s v="31/03/2025"/>
    <x v="0"/>
    <x v="0"/>
    <x v="0"/>
    <s v="Contrato INE/SERV/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6.pdf"/>
    <s v="276"/>
    <s v=""/>
    <s v=""/>
    <s v="Pago de arrendamiento del inmueble sede del Módulo de Atención ciudadana 141352  del mes de enero de 2025"/>
    <s v="276"/>
    <s v=""/>
    <s v="276"/>
    <s v="276"/>
    <s v=""/>
    <s v=""/>
    <s v=""/>
    <s v=""/>
    <s v="Quintín Héctor"/>
    <s v="Ruiz"/>
    <s v="y Souza"/>
    <s v="Hombre"/>
    <s v=""/>
    <s v="276"/>
    <s v="RUSQ3012114B5"/>
    <s v="Calle"/>
    <s v="Río de la Plata"/>
    <s v="2561"/>
    <s v="102"/>
    <s v="Colonia"/>
    <s v="Providencia"/>
    <s v="39"/>
    <s v="Guadalajara"/>
    <s v="36"/>
    <s v="Guadalajara"/>
    <s v="14"/>
    <s v="Jalisco"/>
    <s v="4463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1/2025"/>
    <s v="31/01/2025"/>
    <s v="01/01/2025"/>
    <s v="31/12/2025"/>
    <n v="296685.84000000003"/>
    <n v="344155.56"/>
    <s v=""/>
    <s v=""/>
    <s v="Moneda Nacional"/>
    <s v=""/>
    <x v="0"/>
    <s v="Pago de arrendamiento del inmueble sede del Módulo de Atención ciudadana 141352  del mes de enero de 2025"/>
    <s v=""/>
    <s v="01/01/2025"/>
    <s v="31/12/2025"/>
    <s v="http://transparencia.ine.mx/sistemaot/cargaMasiva/Articulo70/2025/Formato28//JD13-JAL/tml1/contrato6.pdf"/>
    <s v=""/>
    <s v="276"/>
    <x v="0"/>
    <s v="Recursos federales"/>
    <s v="Presupuesto de Egresos de la federación"/>
    <s v=""/>
    <s v=""/>
    <s v=""/>
    <s v=""/>
    <s v=""/>
    <s v="No"/>
    <s v="276"/>
    <s v="Informes Periódicos y aprobado en sesión de Subcomité de Adquisiciones, Arrendamientos y Servicios."/>
    <s v=""/>
    <s v=""/>
    <s v=""/>
    <s v=""/>
    <s v="http://transparencia.ine.mx/sistemaot/cargaMasiva/Articulo70/2025/Formato28//JD13-JAL/tml1/factura6.pdf"/>
    <s v="JUNTA DISTRITAL EJECUTIVA NO.13 DE JALISCO - SAN PEDRO TLAQUEPAQUE"/>
    <s v="31/03/2025"/>
    <m/>
    <x v="0"/>
    <x v="0"/>
  </r>
  <r>
    <s v="2025"/>
    <s v="01/01/2025"/>
    <s v="31/03/2025"/>
    <x v="0"/>
    <x v="1"/>
    <x v="0"/>
    <s v="Contrato INE/SERV/003/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7.pdf"/>
    <s v="277"/>
    <s v=""/>
    <s v=""/>
    <s v="Pago de servicio de vigilancia de las sede que ocupa la 13 Junta Distrital por el mes de enero de 2025"/>
    <s v="277"/>
    <s v=""/>
    <s v="277"/>
    <s v="277"/>
    <s v=""/>
    <s v=""/>
    <s v=""/>
    <s v=""/>
    <s v=""/>
    <s v=""/>
    <s v=""/>
    <s v=""/>
    <s v="Vigilancia y Protección a la Sociedad, S.A. de C.V."/>
    <s v="277"/>
    <s v="VPR140808CD3"/>
    <s v="Carretera"/>
    <s v="Tesistán"/>
    <s v="1221"/>
    <s v=""/>
    <s v="Colonia"/>
    <s v="Arcos de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3/2025"/>
    <s v="01/02/2025"/>
    <s v="01/02/2025"/>
    <s v="31/12/2025"/>
    <n v="319000"/>
    <n v="370040"/>
    <s v=""/>
    <s v=""/>
    <s v="Moneda Nacional"/>
    <s v=""/>
    <x v="0"/>
    <s v="Pago de servicio de vigilancia de las sede que ocupa la 13 Junta Distrital por el mes de enero de 2025"/>
    <s v=""/>
    <s v="01/02/2025"/>
    <s v="31/12/2025"/>
    <s v="http://transparencia.ine.mx/sistemaot/cargaMasiva/Articulo70/2025/Formato28//JD13-JAL/tml1/contrato7.pdf"/>
    <s v=""/>
    <s v="277"/>
    <x v="0"/>
    <s v="Recursos federales"/>
    <s v="Presupuesto de Egresos de la federación"/>
    <s v=""/>
    <s v=""/>
    <s v=""/>
    <s v=""/>
    <s v=""/>
    <s v="No"/>
    <s v="277"/>
    <s v="Informes Periódicos y aprobado en sesión de Subcomité de Adquisiciones, Arrendamientos y Servicios."/>
    <s v=""/>
    <s v=""/>
    <s v=""/>
    <s v=""/>
    <s v="http://transparencia.ine.mx/sistemaot/cargaMasiva/Articulo70/2025/Formato28//JD13-JAL/tml1/factura7.pdf"/>
    <s v="JUNTA DISTRITAL EJECUTIVA NO.13 DE JALISCO - SAN PEDRO TLAQUEPAQUE"/>
    <s v="31/03/2025"/>
    <m/>
    <x v="0"/>
    <x v="0"/>
  </r>
  <r>
    <s v="2025"/>
    <s v="01/01/2025"/>
    <s v="31/03/2025"/>
    <x v="0"/>
    <x v="1"/>
    <x v="0"/>
    <s v="Contrato INE/SERV/005/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8.pdf"/>
    <s v="278"/>
    <s v=""/>
    <s v=""/>
    <s v="Pago de servicio de vigilancia de las sede que ocupa el Módulo de Atención Ciudadana 141352 de la 13 Junta Distrital por el mes de enero de 2025"/>
    <s v="278"/>
    <s v=""/>
    <s v="278"/>
    <s v="278"/>
    <s v=""/>
    <s v=""/>
    <s v=""/>
    <s v=""/>
    <s v=""/>
    <s v=""/>
    <s v=""/>
    <s v=""/>
    <s v="Vigilancia y Protección a la Sociedad, S.A. de C.V."/>
    <s v="278"/>
    <s v="VPR140808CD3"/>
    <s v="Carretera"/>
    <s v="Tesistán"/>
    <s v="1221"/>
    <s v=""/>
    <s v="Colonia"/>
    <s v="Arcos de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5/2025"/>
    <s v="01/02/2025"/>
    <s v="01/02/2025"/>
    <s v="31/12/2025"/>
    <n v="165000"/>
    <n v="191400"/>
    <s v=""/>
    <s v=""/>
    <s v="Moneda Nacional"/>
    <s v=""/>
    <x v="0"/>
    <s v="Pago de servicio de vigilancia de las sede que ocupa el Módulo de Atención Ciudadana 141352 de la 13 Junta Distrital por el mes de enero de 2025"/>
    <s v=""/>
    <s v="01/02/2025"/>
    <s v="31/12/2025"/>
    <s v="http://transparencia.ine.mx/sistemaot/cargaMasiva/Articulo70/2025/Formato28//JD13-JAL/tml1/contrato8.pdf"/>
    <s v=""/>
    <s v="278"/>
    <x v="0"/>
    <s v="Recursos federales"/>
    <s v="Presupuesto de Egresos de la federación"/>
    <s v=""/>
    <s v=""/>
    <s v=""/>
    <s v=""/>
    <s v=""/>
    <s v="No"/>
    <s v="278"/>
    <s v="Informes Periódicos y aprobado en sesión de Subcomité de Adquisiciones, Arrendamientos y Servicios."/>
    <s v=""/>
    <s v=""/>
    <s v=""/>
    <s v=""/>
    <s v="http://transparencia.ine.mx/sistemaot/cargaMasiva/Articulo70/2025/Formato28//JD13-JAL/tml1/factura8.pdf"/>
    <s v="JUNTA DISTRITAL EJECUTIVA NO.13 DE JALISCO - SAN PEDRO TLAQUEPAQUE"/>
    <s v="31/03/2025"/>
    <m/>
    <x v="0"/>
    <x v="0"/>
  </r>
  <r>
    <s v="2025"/>
    <s v="01/01/2025"/>
    <s v="31/03/2025"/>
    <x v="0"/>
    <x v="1"/>
    <x v="0"/>
    <s v="Contrato INE/SERV/004/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9.pdf"/>
    <s v="279"/>
    <s v=""/>
    <s v=""/>
    <s v="Pago de servicio de vigilancia de las sede que ocupa el Módulo de Atención Ciudadana 141351 de la 13 Junta Distrital por el mes de enero de 2025"/>
    <s v="279"/>
    <s v=""/>
    <s v="279"/>
    <s v="279"/>
    <s v=""/>
    <s v=""/>
    <s v=""/>
    <s v=""/>
    <s v=""/>
    <s v=""/>
    <s v=""/>
    <s v=""/>
    <s v="Vigilancia y Protección a la Sociedad, S.A. de C.V."/>
    <s v="279"/>
    <s v="VPR140808CD3"/>
    <s v="Carretera"/>
    <s v="Tesistán"/>
    <s v="1221"/>
    <s v=""/>
    <s v="Colonia"/>
    <s v="Arcos de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4/2025"/>
    <s v="01/02/2025"/>
    <s v="01/02/2025"/>
    <s v="31/12/2025"/>
    <n v="165000"/>
    <n v="191400"/>
    <s v=""/>
    <s v=""/>
    <s v="Moneda Nacional"/>
    <s v=""/>
    <x v="0"/>
    <s v="Pago de servicio de vigilancia de las sede que ocupa el Módulo de Atención Ciudadana 141351 de la 13 Junta Distrital por el mes de enero de 2025"/>
    <s v=""/>
    <s v="01/02/2025"/>
    <s v="31/12/2025"/>
    <s v="http://transparencia.ine.mx/sistemaot/cargaMasiva/Articulo70/2025/Formato28//JD13-JAL/tml1/contrato9.pdf"/>
    <s v=""/>
    <s v="279"/>
    <x v="0"/>
    <s v="Recursos federales"/>
    <s v="Presupuesto de Egresos de la federación"/>
    <s v=""/>
    <s v=""/>
    <s v=""/>
    <s v=""/>
    <s v=""/>
    <s v="No"/>
    <s v="279"/>
    <s v="Informes Periódicos y aprobado en sesión de Subcomité de Adquisiciones, Arrendamientos y Servicios."/>
    <s v=""/>
    <s v=""/>
    <s v=""/>
    <s v=""/>
    <s v="http://transparencia.ine.mx/sistemaot/cargaMasiva/Articulo70/2025/Formato28//JD13-JAL/tml1/factura9.pdf"/>
    <s v="JUNTA DISTRITAL EJECUTIVA NO.13 DE JALISCO - SAN PEDRO TLAQUEPAQUE"/>
    <s v="31/03/2025"/>
    <m/>
    <x v="0"/>
    <x v="0"/>
  </r>
  <r>
    <s v="2025"/>
    <s v="01/01/2025"/>
    <s v="31/03/2025"/>
    <x v="0"/>
    <x v="2"/>
    <x v="0"/>
    <s v="JCB3_2025020043"/>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10.pdf"/>
    <s v="280"/>
    <s v=""/>
    <s v=""/>
    <s v="compra de tres anaqueles para la bodega para la guarda de documentación de expedientes del área de Enlace Aministrativo de la 13 Junta Distrital"/>
    <s v="280"/>
    <s v=""/>
    <s v="280"/>
    <s v="280"/>
    <s v=""/>
    <s v=""/>
    <s v=""/>
    <s v=""/>
    <s v="Alejandra"/>
    <s v="Barraza"/>
    <s v="Hernández"/>
    <s v="Mujer"/>
    <s v=""/>
    <s v="280"/>
    <s v="BAHA840531BM1"/>
    <s v="Avenida"/>
    <s v="Avila Camacho"/>
    <s v="1478"/>
    <s v="C"/>
    <s v="Colonia"/>
    <s v="Mezquitán Country"/>
    <s v="39"/>
    <s v="Guadalajara"/>
    <s v="39"/>
    <s v="Guadalajara"/>
    <s v="14"/>
    <s v="Jalisco"/>
    <s v="4426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JCB3_2025020043"/>
    <s v="19/02/2025"/>
    <s v="19/02/2025"/>
    <s v="19/02/2025"/>
    <n v="5970"/>
    <n v="6925.2"/>
    <s v=""/>
    <s v=""/>
    <s v="Moneda Nacional"/>
    <s v=""/>
    <x v="0"/>
    <s v="compra de tres anaqueles para la bodega para la guarda de documentación de expedientes del área de Enlace Aministrativo de la 13 Junta Distrital"/>
    <s v=""/>
    <s v="19/02/2025"/>
    <s v="19/02/2025"/>
    <s v="http://transparencia.ine.mx/sistemaot/cargaMasiva/Articulo70/2025/Formato28//JD13-JAL/tml1/contrato10.pdf"/>
    <s v=""/>
    <s v="280"/>
    <x v="0"/>
    <s v="Recursos federales"/>
    <s v="Presupuesto de Egresos de la federación"/>
    <s v=""/>
    <s v=""/>
    <s v=""/>
    <s v=""/>
    <s v=""/>
    <s v="No"/>
    <s v="280"/>
    <s v="Informes Periódicos y aprobado en sesión de Subcomité de Adquisiciones, Arrendamientos y Servicios."/>
    <s v=""/>
    <s v=""/>
    <s v=""/>
    <s v=""/>
    <s v="http://transparencia.ine.mx/sistemaot/cargaMasiva/Articulo70/2025/Formato28//JD13-JAL/tml1/factura10.pdf"/>
    <s v="JUNTA DISTRITAL EJECUTIVA NO.13 DE JALISCO - SAN PEDRO TLAQUEPAQUE"/>
    <s v="31/03/2025"/>
    <m/>
    <x v="0"/>
    <x v="0"/>
  </r>
  <r>
    <s v="2025"/>
    <s v="01/01/2025"/>
    <s v="31/03/2025"/>
    <x v="0"/>
    <x v="1"/>
    <x v="0"/>
    <s v="JCB3_2025020045"/>
    <s v=""/>
    <s v="En virtud de haber sido la propuesta que ofreció el mejor precio y calidad en los materiales adquiridos o en su caso el servicio contratado, además de haber cumplido con las especificaciones técnicas requeridas. Artículo 31 fracc. III y artículo 51 del Re"/>
    <s v="http://transparencia.ine.mx/sistemaot/cargaMasiva/Articulo70/2025/Formato28//JD13-JAL/tml1/autorizacion11.pdf"/>
    <s v="281"/>
    <s v=""/>
    <s v=""/>
    <s v="Servicio de mantenimiento preventivo a 12 equipos de aire acondicionado que se encuentran en la 13 Junta Distrital Ejecutiva"/>
    <s v="281"/>
    <s v=""/>
    <s v="281"/>
    <s v="281"/>
    <s v=""/>
    <s v=""/>
    <s v=""/>
    <s v=""/>
    <s v="Roberto Jesús"/>
    <s v="Sandoval"/>
    <s v="Barajas"/>
    <s v="Hombre"/>
    <s v=""/>
    <s v="281"/>
    <s v="SABR8007287C1"/>
    <s v="Calle"/>
    <s v="Dionisio Rodríguez"/>
    <s v="451"/>
    <s v="B"/>
    <s v="Colonia"/>
    <s v="San Juan de Dios"/>
    <s v="39"/>
    <s v="Guadalajara"/>
    <s v="39"/>
    <s v="Guadalajara"/>
    <s v="14"/>
    <s v="Jalisco"/>
    <s v="4436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JCB3_2025020045"/>
    <s v="19/03/2025"/>
    <s v="19/03/2025"/>
    <s v="19/03/2025"/>
    <n v="11040"/>
    <n v="12806.4"/>
    <s v=""/>
    <s v=""/>
    <s v="Moneda Nacional"/>
    <s v=""/>
    <x v="0"/>
    <s v="Servicio de mantenimiento preventivo a 12 equipos de aire acondicionado que se encuentran en la 13 Junta Distrital Ejecutiva"/>
    <s v=""/>
    <s v="19/03/2025"/>
    <s v="19/03/2025"/>
    <s v="http://transparencia.ine.mx/sistemaot/cargaMasiva/Articulo70/2025/Formato28//JD13-JAL/tml1/contrato11.pdf"/>
    <s v=""/>
    <s v="281"/>
    <x v="0"/>
    <s v="Recursos federales"/>
    <s v="Presupuesto de Egresos de la federación"/>
    <s v=""/>
    <s v=""/>
    <s v=""/>
    <s v=""/>
    <s v=""/>
    <s v="No"/>
    <s v="281"/>
    <s v="Informes Periódicos y aprobado en sesión de Subcomité de Adquisiciones, Arrendamientos y Servicios."/>
    <s v=""/>
    <s v=""/>
    <s v=""/>
    <s v=""/>
    <s v="http://transparencia.ine.mx/sistemaot/cargaMasiva/Articulo70/2025/Formato28//JD13-JAL/tml1/factura11.pdf"/>
    <s v="JUNTA DISTRITAL EJECUTIVA NO.13 DE JALISCO - SAN PEDRO TLAQUEPAQUE"/>
    <s v="31/03/2025"/>
    <m/>
    <x v="0"/>
    <x v="0"/>
  </r>
  <r>
    <s v="2025"/>
    <s v="01/01/2025"/>
    <s v="31/03/2025"/>
    <x v="0"/>
    <x v="0"/>
    <x v="0"/>
    <s v="Folio 1"/>
    <s v=""/>
    <s v="Renta de inmueble que ocupa la Junta Distrital Ejecutiva 06 de Guerrero; Artículo 31 fracc. III y artículo 51 del Reglamento del Instituto Nacional Electoral en Materia de Adquisiciones, Arrendamientos de Bienes Muebles y Servicios."/>
    <s v="http://transparencia.ine.mx/sistemaot/cargaMasiva/Articulo70/2025/Formato28//JD06-GRO/tml1/oficiosolicitudepago_01.pdf"/>
    <s v="282"/>
    <s v=""/>
    <s v=""/>
    <s v="Renta de inmueble que ocupa la Junta Distrital Ejecutiva 06 de Guerrero"/>
    <s v="282"/>
    <s v=""/>
    <s v="282"/>
    <s v="282"/>
    <s v=""/>
    <s v=""/>
    <s v=""/>
    <s v=""/>
    <s v="Raguer"/>
    <s v="García"/>
    <s v="Reyes"/>
    <s v="Hombre"/>
    <s v=""/>
    <s v="282"/>
    <s v="GARS540703BQ0"/>
    <s v="Calle"/>
    <s v="Belisario Domínguez"/>
    <s v="6"/>
    <s v=""/>
    <s v="Colonia"/>
    <s v="Centro"/>
    <s v="29"/>
    <s v="Chilpancingo de los Bravo"/>
    <s v="12"/>
    <s v="Chilpancingo de los Bravo"/>
    <s v="12"/>
    <s v="Guerrero"/>
    <s v="39000"/>
    <s v=""/>
    <s v=""/>
    <s v=""/>
    <s v=""/>
    <s v="Arrendamiento de los niveles de la planta baja, primero y segundo nivel, así como el área de estacionamiento del inmueble que utiliza actualmente la 06 Junta Distrital Ejecutiva."/>
    <s v="Junta Distrital Ejecutiva No.06 de Guerrero - Chilapa"/>
    <s v="Junta Distrital Ejecutiva No.06 de Guerrero - Chilapa de Álvarez"/>
    <s v="Junta Distrital Ejecutiva No.06 de Guerrero - Chilapa de Álvarez"/>
    <s v="INE/SERV/GR 0-JDE06/04/2025"/>
    <s v="01/01/2025"/>
    <s v="01/01/2025"/>
    <s v="31/12/2025"/>
    <n v="59353.32"/>
    <n v="62258.74"/>
    <s v=""/>
    <s v=""/>
    <s v="Moneda Nacional"/>
    <s v=""/>
    <x v="1"/>
    <s v="Arrendamiento de los niveles de la planta baja, primero y segundo nivel, así como el área de estacionamiento del inmueble que utiliza actualmente la 06 Junta Distrital Ejecutiva."/>
    <s v=""/>
    <s v="01/01/2025"/>
    <s v="31/12/2025"/>
    <s v="http://transparencia.ine.mx/sistemaot/cargaMasiva/Articulo70/2025/Formato28//JD06-GRO/tml1/contrato1.pdf"/>
    <s v=""/>
    <s v="282"/>
    <x v="0"/>
    <s v="Recursos federales"/>
    <s v="Presupuesto de Egresos de la federación"/>
    <s v=""/>
    <s v=""/>
    <s v=""/>
    <s v=""/>
    <s v=""/>
    <s v="No"/>
    <s v="282"/>
    <s v=""/>
    <s v=""/>
    <s v=""/>
    <s v=""/>
    <s v=""/>
    <s v="http://transparencia.ine.mx/sistemaot/cargaMasiva/Articulo70/2025/Formato28//JD06-GRO/tml1/factura1.pdf"/>
    <s v="JUNTA DISTRITAL EJECUTIVA NO.06 DE GUERRERO - CHILAPA DE ALVAREZ"/>
    <s v="31/03/2025"/>
    <m/>
    <x v="15"/>
    <x v="0"/>
  </r>
  <r>
    <s v="2025"/>
    <s v="01/01/2025"/>
    <s v="31/03/2025"/>
    <x v="0"/>
    <x v="0"/>
    <x v="0"/>
    <s v="Folio 2"/>
    <s v=""/>
    <s v="Renta de inmueble que ocupa el Módulo Fijo de Atención Ciudadana en la ciudad de Iguala de la Independencia, Guerrero; Artículo 31 fracc. III y artículo 51 del Reglamento del Instituto Nacional Electoral en Materia de Adquisiciones, Arrendamientos de Bienes Muebles y Servicios."/>
    <s v="http://transparencia.ine.mx/sistemaot/cargaMasiva/Articulo70/2025/Formato28//JD06-GRO/tml1/oficiosolicitudepago_02.pdf"/>
    <s v="283"/>
    <s v=""/>
    <s v=""/>
    <s v="Renta de inmueble que ocupa el Módulo Fijo de Atención Ciudadana en la ciudad de Iguala de la Independencia, Guerrero"/>
    <s v="283"/>
    <s v=""/>
    <s v="283"/>
    <s v="283"/>
    <s v=""/>
    <s v=""/>
    <s v=""/>
    <s v=""/>
    <s v="María del Carmen"/>
    <s v="Herrrera"/>
    <s v="Domínguez"/>
    <s v="Mujer"/>
    <s v=""/>
    <s v="283"/>
    <s v="HEDC420715352"/>
    <s v="Calle"/>
    <s v="Nicolás Bravo"/>
    <s v="50"/>
    <s v=""/>
    <s v="Colonia"/>
    <s v="Centro"/>
    <s v="35"/>
    <s v="Iguala de la Independencia"/>
    <s v="35"/>
    <s v="Iguala de la Independencia"/>
    <s v="12"/>
    <s v="Guerrero"/>
    <s v="40000"/>
    <s v=""/>
    <s v=""/>
    <s v=""/>
    <s v=""/>
    <s v="Arrendamiento respecto del inmueble ubicado en la Calle Mariano Escobedo, número 59-A, colonia Centro."/>
    <s v="Junta Distrital Ejecutiva No.06 de Guerrero - Chilapa"/>
    <s v="Junta Distrital Ejecutiva No.06 de Guerrero - Chilapa de Álvarez"/>
    <s v="Junta Distrital Ejecutiva No.06 de Guerrero - Chilapa de Álvarez"/>
    <s v="INE/SERV/GRO-JDEOG/05/2025"/>
    <s v="01/01/2025"/>
    <s v="01/01/2025"/>
    <s v="31/12/2025"/>
    <n v="19754.310000000001"/>
    <n v="20560.939999999999"/>
    <s v=""/>
    <s v=""/>
    <s v="Moneda Nacional"/>
    <s v=""/>
    <x v="1"/>
    <s v="Arrendamiento respecto del inmueble ubicado en la Calle Mariano Escobedo, número 59-A, colonia Centro."/>
    <s v=""/>
    <s v="01/01/2025"/>
    <s v="31/12/2025"/>
    <s v="http://transparencia.ine.mx/sistemaot/cargaMasiva/Articulo70/2025/Formato28//JD06-GRO/tml1/contrato2.pdf"/>
    <s v=""/>
    <s v="283"/>
    <x v="0"/>
    <s v="Recursos federales"/>
    <s v="Presupuesto de Egresos de la federación"/>
    <s v=""/>
    <s v=""/>
    <s v=""/>
    <s v=""/>
    <s v=""/>
    <s v="No"/>
    <s v="283"/>
    <s v=""/>
    <s v=""/>
    <s v=""/>
    <s v=""/>
    <s v=""/>
    <s v="http://transparencia.ine.mx/sistemaot/cargaMasiva/Articulo70/2025/Formato28//JD06-GRO/tml1/factura2.pdf"/>
    <s v="JUNTA DISTRITAL EJECUTIVA NO.06 DE GUERRERO - CHILAPA DE ALVAREZ"/>
    <s v="31/03/2025"/>
    <m/>
    <x v="15"/>
    <x v="0"/>
  </r>
  <r>
    <s v="2025"/>
    <s v="01/01/2025"/>
    <s v="31/03/2025"/>
    <x v="0"/>
    <x v="1"/>
    <x v="0"/>
    <s v="Folio 3"/>
    <s v=""/>
    <s v="Servicio de vigilancia que proporciona la empresa Cork para seguridad y protección del inmueble que ocupa de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03.pdf"/>
    <s v="284"/>
    <s v=""/>
    <s v=""/>
    <s v="Servicio de vigilancia que proporciona la empresa Cork para seguridad y protección del inmueble que ocupa de éste Órgano Distrital 06"/>
    <s v="284"/>
    <s v=""/>
    <s v="284"/>
    <s v="284"/>
    <s v=""/>
    <s v=""/>
    <s v=""/>
    <s v=""/>
    <s v=""/>
    <s v=""/>
    <s v=""/>
    <s v=""/>
    <s v="COR-3"/>
    <s v="284"/>
    <s v="COR160516K91"/>
    <s v="Calle"/>
    <s v="Jazmín"/>
    <s v="Manzana 8, Lote 5"/>
    <s v=""/>
    <s v="Manzana"/>
    <s v="8, lote 5"/>
    <s v="29"/>
    <s v="Chilpancingo de los Bravo"/>
    <s v="12"/>
    <s v="Chilpancingo de los Bravo"/>
    <s v="12"/>
    <s v="Guerrero"/>
    <s v="39097"/>
    <s v=""/>
    <s v=""/>
    <s v=""/>
    <s v=""/>
    <s v="Servicio de vigilancia que proporciona la empresa Cork para seguridad y protección del inmueble que ocupa de éste Órgano Distrital 06"/>
    <s v="Junta Distrital Ejecutiva No.06 de Guerrero - Chilapa"/>
    <s v="Junta Distrital Ejecutiva No.06 de Guerrero - Chilapa de Álvarez"/>
    <s v="Junta Distrital Ejecutiva No.06 de Guerrero - Chilapa de Álvarez"/>
    <s v="INE/SERV/GRO-JDEO6/02/2025"/>
    <s v="01/01/2025"/>
    <s v="01/01/2025"/>
    <s v="31/12/2025"/>
    <n v="26881.9"/>
    <n v="31183"/>
    <s v=""/>
    <s v=""/>
    <s v="Moneda Nacional"/>
    <s v=""/>
    <x v="1"/>
    <s v="Servicio de vigilancia que proporciona la empresa Cork para seguridad y protección del inmueble que ocupa de éste Órgano Distrital 06"/>
    <s v=""/>
    <s v="01/01/2025"/>
    <s v="31/12/2025"/>
    <s v="http://transparencia.ine.mx/sistemaot/cargaMasiva/Articulo70/2025/Formato28//JD06-GRO/tml1/contrato3.pdf"/>
    <s v=""/>
    <s v="284"/>
    <x v="0"/>
    <s v="Recursos federales"/>
    <s v="Presupuesto de Egresos de la federación"/>
    <s v=""/>
    <s v=""/>
    <s v=""/>
    <s v=""/>
    <s v=""/>
    <s v="No"/>
    <s v="284"/>
    <s v=""/>
    <s v=""/>
    <s v=""/>
    <s v=""/>
    <s v=""/>
    <s v="http://transparencia.ine.mx/sistemaot/cargaMasiva/Articulo70/2025/Formato28//JD06-GRO/tml1/factura3.pdf"/>
    <s v="JUNTA DISTRITAL EJECUTIVA NO.06 DE GUERRERO - CHILAPA DE ALVAREZ"/>
    <s v="31/03/2025"/>
    <m/>
    <x v="15"/>
    <x v="0"/>
  </r>
  <r>
    <s v="2025"/>
    <s v="01/01/2025"/>
    <s v="31/03/2025"/>
    <x v="0"/>
    <x v="1"/>
    <x v="0"/>
    <s v="Folio 4"/>
    <s v=""/>
    <s v="Servicio de limpieza que proporciona la empresa Cork al inmueble que ocupa éste Organo Distrital 06; Artículo 31 fracc. III y artículo 51 del Reglamento del Instituto Nacional Electoral en Materia de Adquisiciones, Arrendamientos de Bienes Muebles y Servicios."/>
    <s v="http://transparencia.ine.mx/sistemaot/cargaMasiva/Articulo70/2025/Formato28//JD06-GRO/tml1/oficiosolicitudepago_04.pdf"/>
    <s v="285"/>
    <s v=""/>
    <s v=""/>
    <s v="Servicio de limpieza que proporciona la empresa Cork al inmueble que ocupa éste Organo Distrital 06"/>
    <s v="285"/>
    <s v=""/>
    <s v="285"/>
    <s v="285"/>
    <s v=""/>
    <s v=""/>
    <s v=""/>
    <s v=""/>
    <s v=""/>
    <s v=""/>
    <s v=""/>
    <s v=""/>
    <s v="COR-3"/>
    <s v="285"/>
    <s v="COR160516K91"/>
    <s v="Calle"/>
    <s v="Jazmín"/>
    <s v="Manzana 8, Lote 5"/>
    <s v=""/>
    <s v="Manzana"/>
    <s v="8, lote 5"/>
    <s v="29"/>
    <s v="Chilpancingo de los Bravo"/>
    <s v="12"/>
    <s v="Chilpancingo de los Bravo"/>
    <s v="12"/>
    <s v="Guerrero"/>
    <s v="39097"/>
    <s v=""/>
    <s v=""/>
    <s v=""/>
    <s v=""/>
    <s v="Servicio de limpieza que proporciona la empresa Cork al inmueble que ocupa éste Organo Distrital 06."/>
    <s v="Junta Distrital Ejecutiva No.06 de Guerrero - Chilapa"/>
    <s v="Junta Distrital Ejecutiva No.06 de Guerrero - Chilapa de Álvarez"/>
    <s v="Junta Distrital Ejecutiva No.06 de Guerrero - Chilapa de Álvarez"/>
    <s v="INE/SERV/GRO-JDEO6/03/2025"/>
    <s v="01/01/2025"/>
    <s v="01/01/2025"/>
    <s v="31/12/2025"/>
    <n v="15950"/>
    <n v="18502"/>
    <s v=""/>
    <s v=""/>
    <s v="Moneda Nacional"/>
    <s v=""/>
    <x v="1"/>
    <s v="Servicio de limpieza que proporciona la empresa Cork al inmueble que ocupa éste Organo Distrital 06."/>
    <s v=""/>
    <s v="01/01/2025"/>
    <s v="31/12/2025"/>
    <s v="http://transparencia.ine.mx/sistemaot/cargaMasiva/Articulo70/2025/Formato28//JD06-GRO/tml1/contrato4.pdf"/>
    <s v=""/>
    <s v="285"/>
    <x v="0"/>
    <s v="Recursos federales"/>
    <s v="Presupuesto de Egresos de la federación"/>
    <s v=""/>
    <s v=""/>
    <s v=""/>
    <s v=""/>
    <s v=""/>
    <s v="No"/>
    <s v="285"/>
    <s v=""/>
    <s v=""/>
    <s v=""/>
    <s v=""/>
    <s v=""/>
    <s v="http://transparencia.ine.mx/sistemaot/cargaMasiva/Articulo70/2025/Formato28//JD06-GRO/tml1/factura4.pdf"/>
    <s v="JUNTA DISTRITAL EJECUTIVA NO.06 DE GUERRERO - CHILAPA DE ALVAREZ"/>
    <s v="31/03/2025"/>
    <m/>
    <x v="15"/>
    <x v="0"/>
  </r>
  <r>
    <s v="2025"/>
    <s v="01/01/2025"/>
    <s v="31/03/2025"/>
    <x v="0"/>
    <x v="1"/>
    <x v="0"/>
    <s v="Folio 5"/>
    <s v=""/>
    <s v="Servicio de vigilanci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05.pdf"/>
    <s v="286"/>
    <s v=""/>
    <s v=""/>
    <s v="Servicio de vigilancia que proporciona la empresa Seglim Hele al inmueble que ocupa el Módulo fijo de Atención Ciudadana de Iguala"/>
    <s v="286"/>
    <s v=""/>
    <s v="286"/>
    <s v="286"/>
    <s v=""/>
    <s v=""/>
    <s v=""/>
    <s v=""/>
    <s v=""/>
    <s v=""/>
    <s v=""/>
    <s v=""/>
    <s v="SEGLIM HELE SA DE CV"/>
    <s v="286"/>
    <s v="SHE170621J38"/>
    <s v="Calle"/>
    <s v="Los pinos"/>
    <s v="Manzana A, Lote 1"/>
    <s v=""/>
    <s v="Colonia"/>
    <s v="Suspeg sección C"/>
    <s v="29"/>
    <s v="Chilpancingo de los Bravo"/>
    <s v="12"/>
    <s v="Chilpancingo de los Bravo"/>
    <s v="12"/>
    <s v="Guerrero"/>
    <s v="39060"/>
    <s v=""/>
    <s v=""/>
    <s v=""/>
    <s v=""/>
    <s v="Servicio de vigilanci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6/2025"/>
    <s v="01/01/2025"/>
    <s v="01/01/2025"/>
    <s v="31/12/2025"/>
    <n v="23838.79"/>
    <n v="27653"/>
    <s v=""/>
    <s v=""/>
    <s v="Moneda Nacional"/>
    <s v=""/>
    <x v="1"/>
    <s v="Servicio de vigilancia que proporciona la empresa Seglim Hele al inmueble que ocupa el Módulo fijo de Atención Ciudadana de Iguala, Guerrero"/>
    <s v=""/>
    <s v="01/01/2025"/>
    <s v="31/12/2025"/>
    <s v="http://transparencia.ine.mx/sistemaot/cargaMasiva/Articulo70/2025/Formato28//JD06-GRO/tml1/contrato5.pdf"/>
    <s v=""/>
    <s v="286"/>
    <x v="0"/>
    <s v="Recursos federales"/>
    <s v="Presupuesto de Egresos de la federación"/>
    <s v=""/>
    <s v=""/>
    <s v=""/>
    <s v=""/>
    <s v=""/>
    <s v="No"/>
    <s v="286"/>
    <s v=""/>
    <s v=""/>
    <s v=""/>
    <s v=""/>
    <s v=""/>
    <s v="http://transparencia.ine.mx/sistemaot/cargaMasiva/Articulo70/2025/Formato28//JD06-GRO/tml1/factura5.pdf"/>
    <s v="JUNTA DISTRITAL EJECUTIVA NO.06 DE GUERRERO - CHILAPA DE ALVAREZ"/>
    <s v="31/03/2025"/>
    <m/>
    <x v="15"/>
    <x v="0"/>
  </r>
  <r>
    <s v="2025"/>
    <s v="01/01/2025"/>
    <s v="31/03/2025"/>
    <x v="0"/>
    <x v="1"/>
    <x v="0"/>
    <s v="Folio 6"/>
    <s v=""/>
    <s v="Servicio de limpiez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06.pdf"/>
    <s v="287"/>
    <s v=""/>
    <s v=""/>
    <s v="Servicio de limpieza que proporciona la empresa Seglim Hele al inmueble que ocupa el Módulo fijo de Atención Ciudadana de Iguala"/>
    <s v="287"/>
    <s v=""/>
    <s v="287"/>
    <s v="287"/>
    <s v=""/>
    <s v=""/>
    <s v=""/>
    <s v=""/>
    <s v=""/>
    <s v=""/>
    <s v=""/>
    <s v=""/>
    <s v="SEGLIM HELE SA DE CV"/>
    <s v="287"/>
    <s v="SHE170621J38"/>
    <s v="Calle"/>
    <s v="Los pinos"/>
    <s v="Manzana A, Lote 1"/>
    <s v=""/>
    <s v="Colonia"/>
    <s v="Suspeg sección C"/>
    <s v="29"/>
    <s v="Chilpancingo de los Bravo"/>
    <s v="12"/>
    <s v="Chilpancingo de los Bravo"/>
    <s v="12"/>
    <s v="Guerrero"/>
    <s v="39060"/>
    <s v=""/>
    <s v=""/>
    <s v=""/>
    <s v=""/>
    <s v="Servicio de limpiez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7/2025"/>
    <s v="01/01/2025"/>
    <s v="01/01/2025"/>
    <s v="31/12/2025"/>
    <n v="11919.83"/>
    <n v="13827"/>
    <s v=""/>
    <s v=""/>
    <s v="Moneda Nacional"/>
    <s v=""/>
    <x v="1"/>
    <s v="Servicio de limpieza que proporciona la empresa Seglim Hele al inmueble que ocupa el Módulo fijo de Atención Ciudadana de Iguala, Guerrero."/>
    <s v=""/>
    <s v="01/01/2025"/>
    <s v="31/12/2025"/>
    <s v="http://transparencia.ine.mx/sistemaot/cargaMasiva/Articulo70/2025/Formato28//JD06-GRO/tml1/contrato6.pdf"/>
    <s v=""/>
    <s v="287"/>
    <x v="0"/>
    <s v="Recursos federales"/>
    <s v="Presupuesto de Egresos de la federación"/>
    <s v=""/>
    <s v=""/>
    <s v=""/>
    <s v=""/>
    <s v=""/>
    <s v="No"/>
    <s v="287"/>
    <s v=""/>
    <s v=""/>
    <s v=""/>
    <s v=""/>
    <s v=""/>
    <s v="http://transparencia.ine.mx/sistemaot/cargaMasiva/Articulo70/2025/Formato28//JD06-GRO/tml1/factura6.pdf"/>
    <s v="JUNTA DISTRITAL EJECUTIVA NO.06 DE GUERRERO - CHILAPA DE ALVAREZ"/>
    <s v="31/03/2025"/>
    <m/>
    <x v="15"/>
    <x v="0"/>
  </r>
  <r>
    <s v="2025"/>
    <s v="01/01/2025"/>
    <s v="31/03/2025"/>
    <x v="0"/>
    <x v="1"/>
    <x v="0"/>
    <s v="Folio 7"/>
    <s v=""/>
    <s v="Servicio de combustible que proporciona la empresa Edenred a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07.pdf"/>
    <s v="288"/>
    <s v=""/>
    <s v=""/>
    <s v="Servicio de combustible que proporciona la empresa Edenred a éste Órgano Distrital 06"/>
    <s v="288"/>
    <s v=""/>
    <s v="288"/>
    <s v="288"/>
    <s v=""/>
    <s v=""/>
    <s v=""/>
    <s v=""/>
    <s v=""/>
    <s v=""/>
    <s v=""/>
    <s v=""/>
    <s v="Edenred"/>
    <s v="288"/>
    <s v="ASE930924SS7"/>
    <s v="Calle"/>
    <s v="Rodolfo"/>
    <s v="29"/>
    <s v=""/>
    <s v="Colonia"/>
    <s v="Granada"/>
    <s v="16"/>
    <s v="Delegación Miguel Hidalgo"/>
    <s v="16"/>
    <s v="Delegación Miguel Hidalgo"/>
    <s v="9"/>
    <s v="Ciudad de México"/>
    <s v="11520"/>
    <s v=""/>
    <s v=""/>
    <s v=""/>
    <s v=""/>
    <s v="Servicio de suministro de combustible, a los vehículos oficiales que utiliza el ¿Instituto¿, mediante uso de tarjetas electrónicas, a través de las cuales, se realizará el pago en las estaciones de Servicio."/>
    <s v="Junta Distrital Ejecutiva No.06 de Guerrero - Chilapa"/>
    <s v="Junta Distrital Ejecutiva No.06 de Guerrero - Chilapa de Álvarez"/>
    <s v="Junta Distrital Ejecutiva No.06 de Guerrero - Chilapa de Álvarez"/>
    <s v="INE/SERV/GRO-JDE06/01/2025"/>
    <s v="01/01/2025"/>
    <s v="01/01/2025"/>
    <s v="31/12/2025"/>
    <n v="16049.28"/>
    <n v="18558.21"/>
    <s v="0.00"/>
    <s v="100000.00"/>
    <s v="Moneda Nacional"/>
    <s v=""/>
    <x v="1"/>
    <s v="Servicio de suministro de combustible, a los vehículos oficiales que utiliza el ¿Instituto¿, mediante uso de tarjetas electrónicas, a través de las cuales, se realizará el pago en las estaciones de Servicio."/>
    <s v=""/>
    <s v="01/01/2025"/>
    <s v="31/12/2025"/>
    <s v="http://transparencia.ine.mx/sistemaot/cargaMasiva/Articulo70/2025/Formato28//JD06-GRO/tml1/contrato7.pdf"/>
    <s v=""/>
    <s v="288"/>
    <x v="0"/>
    <s v="Recursos federales"/>
    <s v="Presupuesto de Egresos de la federación"/>
    <s v=""/>
    <s v=""/>
    <s v=""/>
    <s v=""/>
    <s v=""/>
    <s v="No"/>
    <s v="288"/>
    <s v=""/>
    <s v=""/>
    <s v=""/>
    <s v=""/>
    <s v=""/>
    <s v="http://transparencia.ine.mx/sistemaot/cargaMasiva/Articulo70/2025/Formato28//JD06-GRO/tml1/factura7.pdf"/>
    <s v="JUNTA DISTRITAL EJECUTIVA NO.06 DE GUERRERO - CHILAPA DE ALVAREZ"/>
    <s v="31/03/2025"/>
    <m/>
    <x v="15"/>
    <x v="0"/>
  </r>
  <r>
    <s v="2025"/>
    <s v="01/01/2025"/>
    <s v="31/03/2025"/>
    <x v="0"/>
    <x v="0"/>
    <x v="0"/>
    <s v="Folio 8"/>
    <s v=""/>
    <s v="Renta de inmueble que ocupa la Junta Distrital Ejecutiva 06 de Guerrero; Artículo 31 fracc. III y artículo 51 del Reglamento del Instituto Nacional Electoral en Materia de Adquisiciones, Arrendamientos de Bienes Muebles y Servicios."/>
    <s v="http://transparencia.ine.mx/sistemaot/cargaMasiva/Articulo70/2025/Formato28//JD06-GRO/tml1/oficiosolicitudepago_08.pdf"/>
    <s v="289"/>
    <s v=""/>
    <s v=""/>
    <s v="Renta de inmueble que ocupa la Junta Distrital Ejecutiva 06 de Guerrero"/>
    <s v="289"/>
    <s v=""/>
    <s v="289"/>
    <s v="289"/>
    <s v=""/>
    <s v=""/>
    <s v=""/>
    <s v=""/>
    <s v="Raguer"/>
    <s v="García"/>
    <s v="Reyes"/>
    <s v="Hombre"/>
    <s v=""/>
    <s v="289"/>
    <s v="GARS540703BQ0"/>
    <s v="Calle"/>
    <s v="Belisario Domínguez"/>
    <s v="6"/>
    <s v=""/>
    <s v="Colonia"/>
    <s v="Centro"/>
    <s v="29"/>
    <s v="Chilpancingo de los Bravo"/>
    <s v="12"/>
    <s v="Chilpancingo de los Bravo"/>
    <s v="12"/>
    <s v="Guerrero"/>
    <s v="39000"/>
    <s v=""/>
    <s v=""/>
    <s v=""/>
    <s v=""/>
    <s v="Arrendamiento de los niveles de la planta baja, primero y segundo nivel, así como el área de estacionamiento del inmueble que utiliza actualmente la 06 Junta Distrital Ejecutiva."/>
    <s v="Junta Distrital Ejecutiva No.06 de Guerrero - Chilapa"/>
    <s v="Junta Distrital Ejecutiva No.06 de Guerrero - Chilapa de Álvarez"/>
    <s v="Junta Distrital Ejecutiva No.06 de Guerrero - Chilapa de Álvarez"/>
    <s v="INE/SERV/GR 0-JDE06/04/2025"/>
    <s v="01/01/2025"/>
    <s v="01/01/2025"/>
    <s v="31/12/2025"/>
    <n v="59353.32"/>
    <n v="62258.74"/>
    <s v=""/>
    <s v=""/>
    <s v="Moneda Nacional"/>
    <s v=""/>
    <x v="1"/>
    <s v="Arrendamiento de los niveles de la planta baja, primero y segundo nivel, así como el área de estacionamiento del inmueble que utiliza actualmente la 06 Junta Distrital Ejecutiva."/>
    <s v=""/>
    <s v="01/01/2025"/>
    <s v="31/12/2025"/>
    <s v="http://transparencia.ine.mx/sistemaot/cargaMasiva/Articulo70/2025/Formato28//JD06-GRO/tml1/contrato8.pdf"/>
    <s v=""/>
    <s v="289"/>
    <x v="0"/>
    <s v="Recursos federales"/>
    <s v="Presupuesto de Egresos de la federación"/>
    <s v=""/>
    <s v=""/>
    <s v=""/>
    <s v=""/>
    <s v=""/>
    <s v="No"/>
    <s v="289"/>
    <s v=""/>
    <s v=""/>
    <s v=""/>
    <s v=""/>
    <s v=""/>
    <s v="http://transparencia.ine.mx/sistemaot/cargaMasiva/Articulo70/2025/Formato28//JD06-GRO/tml1/factura8.pdf"/>
    <s v="JUNTA DISTRITAL EJECUTIVA NO.06 DE GUERRERO - CHILAPA DE ALVAREZ"/>
    <s v="31/03/2025"/>
    <m/>
    <x v="15"/>
    <x v="0"/>
  </r>
  <r>
    <s v="2025"/>
    <s v="01/01/2025"/>
    <s v="31/03/2025"/>
    <x v="0"/>
    <x v="0"/>
    <x v="0"/>
    <s v="Folio 9"/>
    <s v=""/>
    <s v="Renta de inmueble que ocupa el Módulo Fijo de Atención Ciudadana en la ciudad de Iguala de la Independencia, Guerrero; Artículo 31 fracc. III y artículo 51 del Reglamento del Instituto Nacional Electoral en Materia de Adquisiciones, Arrendamientos de Bienes Muebles y Servicios."/>
    <s v="http://transparencia.ine.mx/sistemaot/cargaMasiva/Articulo70/2025/Formato28//JD06-GRO/tml1/oficiosolicitudepago_09.pdf"/>
    <s v="290"/>
    <s v=""/>
    <s v=""/>
    <s v="Renta de inmueble que ocupa el Módulo Fijo de Atención Ciudadana en la ciudad de Iguala de la Independencia, Guerrero"/>
    <s v="290"/>
    <s v=""/>
    <s v="290"/>
    <s v="290"/>
    <s v=""/>
    <s v=""/>
    <s v=""/>
    <s v=""/>
    <s v="María del Carmen"/>
    <s v="Herrrera"/>
    <s v="Domínguez"/>
    <s v="Mujer"/>
    <s v=""/>
    <s v="290"/>
    <s v="HEDC420715352"/>
    <s v="Calle"/>
    <s v="Nicolás Bravo"/>
    <s v="50"/>
    <s v=""/>
    <s v="Colonia"/>
    <s v="Centro"/>
    <s v="35"/>
    <s v="Iguala de la Independencia"/>
    <s v="35"/>
    <s v="Iguala de la Independencia"/>
    <s v="12"/>
    <s v="Guerrero"/>
    <s v="40000"/>
    <s v=""/>
    <s v=""/>
    <s v=""/>
    <s v=""/>
    <s v="Arrendamiento respecto del inmueble ubicado en la Calle Mariano Escobedo, número 59-A, colonia Centro."/>
    <s v="Junta Distrital Ejecutiva No.06 de Guerrero - Chilapa"/>
    <s v="Junta Distrital Ejecutiva No.06 de Guerrero - Chilapa de Álvarez"/>
    <s v="Junta Distrital Ejecutiva No.06 de Guerrero - Chilapa de Álvarez"/>
    <s v="INE/SERV/GRO-JDEOG/05/2025"/>
    <s v="01/01/2025"/>
    <s v="01/01/2025"/>
    <s v="31/12/2025"/>
    <n v="19754.310000000001"/>
    <n v="20560.939999999999"/>
    <s v=""/>
    <s v=""/>
    <s v="Moneda Nacional"/>
    <s v=""/>
    <x v="1"/>
    <s v="Arrendamiento respecto del inmueble ubicado en la Calle Mariano Escobedo, número 59-A, colonia Centro."/>
    <s v=""/>
    <s v="01/01/2025"/>
    <s v="31/12/2025"/>
    <s v="http://transparencia.ine.mx/sistemaot/cargaMasiva/Articulo70/2025/Formato28//JD06-GRO/tml1/contrato9.pdf"/>
    <s v=""/>
    <s v="290"/>
    <x v="0"/>
    <s v="Recursos federales"/>
    <s v="Presupuesto de Egresos de la federación"/>
    <s v=""/>
    <s v=""/>
    <s v=""/>
    <s v=""/>
    <s v=""/>
    <s v="No"/>
    <s v="290"/>
    <s v=""/>
    <s v=""/>
    <s v=""/>
    <s v=""/>
    <s v=""/>
    <s v="http://transparencia.ine.mx/sistemaot/cargaMasiva/Articulo70/2025/Formato28//JD06-GRO/tml1/factura9.pdf"/>
    <s v="JUNTA DISTRITAL EJECUTIVA NO.06 DE GUERRERO - CHILAPA DE ALVAREZ"/>
    <s v="31/03/2025"/>
    <m/>
    <x v="15"/>
    <x v="0"/>
  </r>
  <r>
    <s v="2025"/>
    <s v="01/01/2025"/>
    <s v="31/03/2025"/>
    <x v="0"/>
    <x v="1"/>
    <x v="0"/>
    <s v="Folio 10"/>
    <s v=""/>
    <s v="Servicio de vigilancia que proporciona la empresa Cork para seguridad y protección del inmueble que ocupa de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10.pdf"/>
    <s v="291"/>
    <s v=""/>
    <s v=""/>
    <s v="Servicio de vigilancia que proporciona la empresa Cork para seguridad y protección del inmueble que ocupa de éste Órgano Distrital 06"/>
    <s v="291"/>
    <s v=""/>
    <s v="291"/>
    <s v="291"/>
    <s v=""/>
    <s v=""/>
    <s v=""/>
    <s v=""/>
    <s v=""/>
    <s v=""/>
    <s v=""/>
    <s v=""/>
    <s v="COR-3"/>
    <s v="291"/>
    <s v="COR160516K91"/>
    <s v="Calle"/>
    <s v="Jazmín"/>
    <s v="Manzana 8, Lote 5"/>
    <s v=""/>
    <s v="Manzana"/>
    <s v="8, lote 5"/>
    <s v="29"/>
    <s v="Chilpancingo de los Bravo"/>
    <s v="12"/>
    <s v="Chilpancingo de los Bravo"/>
    <s v="12"/>
    <s v="Guerrero"/>
    <s v="39097"/>
    <s v=""/>
    <s v=""/>
    <s v=""/>
    <s v=""/>
    <s v="Servicio de vigilancia que proporciona la empresa Cork para seguridad y protección del inmueble que ocupa de éste Órgano Distrital 06"/>
    <s v="Junta Distrital Ejecutiva No.06 de Guerrero - Chilapa"/>
    <s v="Junta Distrital Ejecutiva No.06 de Guerrero - Chilapa de Álvarez"/>
    <s v="Junta Distrital Ejecutiva No.06 de Guerrero - Chilapa de Álvarez"/>
    <s v="INE/SERV/GRO-JDEO6/02/2025"/>
    <s v="01/01/2025"/>
    <s v="01/01/2025"/>
    <s v="31/12/2025"/>
    <n v="26881.9"/>
    <n v="31183"/>
    <s v=""/>
    <s v=""/>
    <s v="Moneda Nacional"/>
    <s v=""/>
    <x v="1"/>
    <s v="Servicio de vigilancia que proporciona la empresa Cork para seguridad y protección del inmueble que ocupa de éste Órgano Distrital 06"/>
    <s v=""/>
    <s v="01/01/2025"/>
    <s v="31/12/2025"/>
    <s v="http://transparencia.ine.mx/sistemaot/cargaMasiva/Articulo70/2025/Formato28//JD06-GRO/tml1/contrato10.pdf"/>
    <s v=""/>
    <s v="291"/>
    <x v="0"/>
    <s v="Recursos federales"/>
    <s v="Presupuesto de Egresos de la federación"/>
    <s v=""/>
    <s v=""/>
    <s v=""/>
    <s v=""/>
    <s v=""/>
    <s v="No"/>
    <s v="291"/>
    <s v=""/>
    <s v=""/>
    <s v=""/>
    <s v=""/>
    <s v=""/>
    <s v="http://transparencia.ine.mx/sistemaot/cargaMasiva/Articulo70/2025/Formato28//JD06-GRO/tml1/factura10.pdf"/>
    <s v="JUNTA DISTRITAL EJECUTIVA NO.06 DE GUERRERO - CHILAPA DE ALVAREZ"/>
    <s v="31/03/2025"/>
    <m/>
    <x v="15"/>
    <x v="0"/>
  </r>
  <r>
    <s v="2025"/>
    <s v="01/01/2025"/>
    <s v="31/03/2025"/>
    <x v="0"/>
    <x v="1"/>
    <x v="0"/>
    <s v="Folio 11"/>
    <s v=""/>
    <s v="Servicio de limpieza que proporciona la empresa Cork al inmueble que ocupa éste Organo Distrital 06; Artículo 31 fracc. III y artículo 51 del Reglamento del Instituto Nacional Electoral en Materia de Adquisiciones, Arrendamientos de Bienes Muebles y Servicios."/>
    <s v="http://transparencia.ine.mx/sistemaot/cargaMasiva/Articulo70/2025/Formato28//JD06-GRO/tml1/oficiosolicitudepago_11.pdf"/>
    <s v="292"/>
    <s v=""/>
    <s v=""/>
    <s v="Servicio de limpieza que proporciona la empresa Cork al inmueble que ocupa éste Organo Distrital 06"/>
    <s v="292"/>
    <s v=""/>
    <s v="292"/>
    <s v="292"/>
    <s v=""/>
    <s v=""/>
    <s v=""/>
    <s v=""/>
    <s v=""/>
    <s v=""/>
    <s v=""/>
    <s v=""/>
    <s v="COR-3"/>
    <s v="292"/>
    <s v="COR160516K91"/>
    <s v="Calle"/>
    <s v="Jazmín"/>
    <s v="Manzana 8, Lote 5"/>
    <s v=""/>
    <s v="Manzana"/>
    <s v="8, lote 5"/>
    <s v="29"/>
    <s v="Chilpancingo de los Bravo"/>
    <s v="12"/>
    <s v="Chilpancingo de los Bravo"/>
    <s v="12"/>
    <s v="Guerrero"/>
    <s v="39097"/>
    <s v=""/>
    <s v=""/>
    <s v=""/>
    <s v=""/>
    <s v="Servicio de limpieza que proporciona la empresa Cork al inmueble que ocupa éste Organo Distrital 06."/>
    <s v="Junta Distrital Ejecutiva No.06 de Guerrero - Chilapa"/>
    <s v="Junta Distrital Ejecutiva No.06 de Guerrero - Chilapa de Álvarez"/>
    <s v="Junta Distrital Ejecutiva No.06 de Guerrero - Chilapa de Álvarez"/>
    <s v="INE/SERV/GRO-JDEO6/03/2025"/>
    <s v="01/01/2025"/>
    <s v="01/01/2025"/>
    <s v="31/12/2025"/>
    <n v="15950"/>
    <n v="18502"/>
    <s v=""/>
    <s v=""/>
    <s v="Moneda Nacional"/>
    <s v=""/>
    <x v="1"/>
    <s v="Servicio de limpieza que proporciona la empresa Cork al inmueble que ocupa éste Organo Distrital 06."/>
    <s v=""/>
    <s v="01/01/2025"/>
    <s v="31/12/2025"/>
    <s v="http://transparencia.ine.mx/sistemaot/cargaMasiva/Articulo70/2025/Formato28//JD06-GRO/tml1/contrato11.pdf"/>
    <s v=""/>
    <s v="292"/>
    <x v="0"/>
    <s v="Recursos federales"/>
    <s v="Presupuesto de Egresos de la federación"/>
    <s v=""/>
    <s v=""/>
    <s v=""/>
    <s v=""/>
    <s v=""/>
    <s v="No"/>
    <s v="292"/>
    <s v=""/>
    <s v=""/>
    <s v=""/>
    <s v=""/>
    <s v=""/>
    <s v="http://transparencia.ine.mx/sistemaot/cargaMasiva/Articulo70/2025/Formato28//JD06-GRO/tml1/factura11.pdf"/>
    <s v="JUNTA DISTRITAL EJECUTIVA NO.06 DE GUERRERO - CHILAPA DE ALVAREZ"/>
    <s v="31/03/2025"/>
    <m/>
    <x v="15"/>
    <x v="0"/>
  </r>
  <r>
    <s v="2025"/>
    <s v="01/01/2025"/>
    <s v="31/03/2025"/>
    <x v="0"/>
    <x v="1"/>
    <x v="0"/>
    <s v="Folio 12"/>
    <s v=""/>
    <s v="Servicio de vigilanci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12.pdf"/>
    <s v="293"/>
    <s v=""/>
    <s v=""/>
    <s v="Servicio de vigilancia que proporciona la empresa Seglim Hele al inmueble que ocupa el Módulo fijo de Atención Ciudadana de Iguala"/>
    <s v="293"/>
    <s v=""/>
    <s v="293"/>
    <s v="293"/>
    <s v=""/>
    <s v=""/>
    <s v=""/>
    <s v=""/>
    <s v=""/>
    <s v=""/>
    <s v=""/>
    <s v=""/>
    <s v="SEGLIM HELE SA DE CV"/>
    <s v="293"/>
    <s v="SHE170621J38"/>
    <s v="Calle"/>
    <s v="Los pinos"/>
    <s v="Manzana A, Lote 1"/>
    <s v=""/>
    <s v="Colonia"/>
    <s v="Suspeg sección C"/>
    <s v="29"/>
    <s v="Chilpancingo de los Bravo"/>
    <s v="12"/>
    <s v="Chilpancingo de los Bravo"/>
    <s v="12"/>
    <s v="Guerrero"/>
    <s v="39060"/>
    <s v=""/>
    <s v=""/>
    <s v=""/>
    <s v=""/>
    <s v="Servicio de vigilanci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6/2025"/>
    <s v="01/01/2025"/>
    <s v="01/01/2025"/>
    <s v="31/12/2025"/>
    <n v="23838.79"/>
    <n v="27653"/>
    <s v=""/>
    <s v=""/>
    <s v="Moneda Nacional"/>
    <s v=""/>
    <x v="1"/>
    <s v="Servicio de vigilancia que proporciona la empresa Seglim Hele al inmueble que ocupa el Módulo fijo de Atención Ciudadana de Iguala, Guerrero"/>
    <s v=""/>
    <s v="01/01/2025"/>
    <s v="31/12/2025"/>
    <s v="http://transparencia.ine.mx/sistemaot/cargaMasiva/Articulo70/2025/Formato28//JD06-GRO/tml1/contrato12.pdf"/>
    <s v=""/>
    <s v="293"/>
    <x v="0"/>
    <s v="Recursos federales"/>
    <s v="Presupuesto de Egresos de la federación"/>
    <s v=""/>
    <s v=""/>
    <s v=""/>
    <s v=""/>
    <s v=""/>
    <s v="No"/>
    <s v="293"/>
    <s v=""/>
    <s v=""/>
    <s v=""/>
    <s v=""/>
    <s v=""/>
    <s v="http://transparencia.ine.mx/sistemaot/cargaMasiva/Articulo70/2025/Formato28//JD06-GRO/tml1/factura12.pdf"/>
    <s v="JUNTA DISTRITAL EJECUTIVA NO.06 DE GUERRERO - CHILAPA DE ALVAREZ"/>
    <s v="31/03/2025"/>
    <m/>
    <x v="15"/>
    <x v="0"/>
  </r>
  <r>
    <s v="2025"/>
    <s v="01/01/2025"/>
    <s v="31/03/2025"/>
    <x v="0"/>
    <x v="1"/>
    <x v="0"/>
    <s v="Folio 13"/>
    <s v=""/>
    <s v="Servicio de limpiez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13.pdf"/>
    <s v="294"/>
    <s v=""/>
    <s v=""/>
    <s v="Servicio de limpieza que proporciona la empresa Seglim Hele al inmueble que ocupa el Módulo fijo de Atención Ciudadana de Iguala"/>
    <s v="294"/>
    <s v=""/>
    <s v="294"/>
    <s v="294"/>
    <s v=""/>
    <s v=""/>
    <s v=""/>
    <s v=""/>
    <s v=""/>
    <s v=""/>
    <s v=""/>
    <s v=""/>
    <s v="SEGLIM HELE SA DE CV"/>
    <s v="294"/>
    <s v="SHE170621J38"/>
    <s v="Calle"/>
    <s v="Los pinos"/>
    <s v="Manzana A, Lote 1"/>
    <s v=""/>
    <s v="Colonia"/>
    <s v="Suspeg sección C"/>
    <s v="29"/>
    <s v="Chilpancingo de los Bravo"/>
    <s v="12"/>
    <s v="Chilpancingo de los Bravo"/>
    <s v="12"/>
    <s v="Guerrero"/>
    <s v="39060"/>
    <s v=""/>
    <s v=""/>
    <s v=""/>
    <s v=""/>
    <s v="Servicio de limpiez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7/2025"/>
    <s v="01/01/2025"/>
    <s v="01/01/2025"/>
    <s v="31/12/2025"/>
    <n v="11919.83"/>
    <n v="13827"/>
    <s v=""/>
    <s v=""/>
    <s v="Moneda Nacional"/>
    <s v=""/>
    <x v="1"/>
    <s v="Servicio de limpieza que proporciona la empresa Seglim Hele al inmueble que ocupa el Módulo fijo de Atención Ciudadana de Iguala, Guerrero."/>
    <s v=""/>
    <s v="01/01/2025"/>
    <s v="31/12/2025"/>
    <s v="http://transparencia.ine.mx/sistemaot/cargaMasiva/Articulo70/2025/Formato28//JD06-GRO/tml1/contrato13.pdf"/>
    <s v=""/>
    <s v="294"/>
    <x v="0"/>
    <s v="Recursos federales"/>
    <s v="Presupuesto de Egresos de la federación"/>
    <s v=""/>
    <s v=""/>
    <s v=""/>
    <s v=""/>
    <s v=""/>
    <s v="No"/>
    <s v="294"/>
    <s v=""/>
    <s v=""/>
    <s v=""/>
    <s v=""/>
    <s v=""/>
    <s v="http://transparencia.ine.mx/sistemaot/cargaMasiva/Articulo70/2025/Formato28//JD06-GRO/tml1/factura13.pdf"/>
    <s v="JUNTA DISTRITAL EJECUTIVA NO.06 DE GUERRERO - CHILAPA DE ALVAREZ"/>
    <s v="31/03/2025"/>
    <m/>
    <x v="15"/>
    <x v="0"/>
  </r>
  <r>
    <s v="2025"/>
    <s v="01/01/2025"/>
    <s v="31/03/2025"/>
    <x v="0"/>
    <x v="1"/>
    <x v="0"/>
    <s v="Folio 14"/>
    <s v=""/>
    <s v="Servicio de combustible que proporciona la empresa Edenred a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14.pdf"/>
    <s v="295"/>
    <s v=""/>
    <s v=""/>
    <s v="Servicio de combustible que proporciona la empresa Edenred a éste Órgano Distrital 06"/>
    <s v="295"/>
    <s v=""/>
    <s v="295"/>
    <s v="295"/>
    <s v=""/>
    <s v=""/>
    <s v=""/>
    <s v=""/>
    <s v=""/>
    <s v=""/>
    <s v=""/>
    <s v=""/>
    <s v="Edenred"/>
    <s v="295"/>
    <s v="ASE930924SS7"/>
    <s v="Calle"/>
    <s v="Rodolfo"/>
    <s v="29"/>
    <s v=""/>
    <s v="Colonia"/>
    <s v="Granada"/>
    <s v="16"/>
    <s v="Delegación Miguel Hidalgo"/>
    <s v="16"/>
    <s v="Delegación Miguel Hidalgo"/>
    <s v="9"/>
    <s v="Ciudad de México"/>
    <s v="11520"/>
    <s v=""/>
    <s v=""/>
    <s v=""/>
    <s v=""/>
    <s v="Servicio de suministro de combustible, a los vehículos oficiales que utiliza el ¿Instituto¿, mediante uso de tarjetas electrónicas, a través de las cuales, se realizará el pago en las estaciones de Servicio."/>
    <s v="Junta Distrital Ejecutiva No.06 de Guerrero - Chilapa"/>
    <s v="Junta Distrital Ejecutiva No.06 de Guerrero - Chilapa de Álvarez"/>
    <s v="Junta Distrital Ejecutiva No.06 de Guerrero - Chilapa de Álvarez"/>
    <s v="INE/SERV/GRO-JDE06/01/2025"/>
    <s v="01/01/2025"/>
    <s v="01/01/2025"/>
    <s v="31/12/2025"/>
    <n v="58835.19"/>
    <n v="68023.570000000007"/>
    <s v="0.00"/>
    <s v="100000.00"/>
    <s v="Moneda Nacional"/>
    <s v=""/>
    <x v="1"/>
    <s v="Servicio de suministro de combustible, a los vehículos oficiales que utiliza el ¿Instituto¿, mediante uso de tarjetas electrónicas, a través de las cuales, se realizará el pago en las estaciones de Servicio."/>
    <s v=""/>
    <s v="01/01/2025"/>
    <s v="31/12/2025"/>
    <s v="http://transparencia.ine.mx/sistemaot/cargaMasiva/Articulo70/2025/Formato28//JD06-GRO/tml1/contrato14.pdf"/>
    <s v=""/>
    <s v="295"/>
    <x v="0"/>
    <s v="Recursos federales"/>
    <s v="Presupuesto de Egresos de la federación"/>
    <s v=""/>
    <s v=""/>
    <s v=""/>
    <s v=""/>
    <s v=""/>
    <s v="No"/>
    <s v="295"/>
    <s v=""/>
    <s v=""/>
    <s v=""/>
    <s v=""/>
    <s v=""/>
    <s v="http://transparencia.ine.mx/sistemaot/cargaMasiva/Articulo70/2025/Formato28//JD06-GRO/tml1/factura14.pdf"/>
    <s v="JUNTA DISTRITAL EJECUTIVA NO.06 DE GUERRERO - CHILAPA DE ALVAREZ"/>
    <s v="31/03/2025"/>
    <m/>
    <x v="15"/>
    <x v="0"/>
  </r>
  <r>
    <s v="2025"/>
    <s v="01/01/2025"/>
    <s v="31/03/2025"/>
    <x v="0"/>
    <x v="0"/>
    <x v="0"/>
    <s v="Folio 15"/>
    <s v=""/>
    <s v="Renta de inmueble que ocupa la Junta Distrital Ejecutiva 06 de Guerrero; Artículo 31 fracc. III y artículo 51 del Reglamento del Instituto Nacional Electoral en Materia de Adquisiciones, Arrendamientos de Bienes Muebles y Servicios."/>
    <s v="http://transparencia.ine.mx/sistemaot/cargaMasiva/Articulo70/2025/Formato28//JD06-GRO/tml1/oficiosolicitudepago_15.pdf"/>
    <s v="296"/>
    <s v=""/>
    <s v=""/>
    <s v="Renta de inmueble que ocupa la Junta Distrital Ejecutiva 06 de Guerrero"/>
    <s v="296"/>
    <s v=""/>
    <s v="296"/>
    <s v="296"/>
    <s v=""/>
    <s v=""/>
    <s v=""/>
    <s v=""/>
    <s v="Raguer"/>
    <s v="García"/>
    <s v="Reyes"/>
    <s v="Hombre"/>
    <s v=""/>
    <s v="296"/>
    <s v="GARS540703BQ0"/>
    <s v="Calle"/>
    <s v="Belisario Domínguez"/>
    <s v="6"/>
    <s v=""/>
    <s v="Colonia"/>
    <s v="Centro"/>
    <s v="29"/>
    <s v="Chilpancingo de los Bravo"/>
    <s v="12"/>
    <s v="Chilpancingo de los Bravo"/>
    <s v="12"/>
    <s v="Guerrero"/>
    <s v="39000"/>
    <s v=""/>
    <s v=""/>
    <s v=""/>
    <s v=""/>
    <s v="Arrendamiento de los niveles de la planta baja, primero y segundo nivel, así como el área de estacionamiento del inmueble que utiliza actualmente la 06 Junta Distrital Ejecutiva."/>
    <s v="Junta Distrital Ejecutiva No.06 de Guerrero - Chilapa"/>
    <s v="Junta Distrital Ejecutiva No.06 de Guerrero - Chilapa de Álvarez"/>
    <s v="Junta Distrital Ejecutiva No.06 de Guerrero - Chilapa de Álvarez"/>
    <s v="INE/SERV/GR 0-JDE06/04/2025"/>
    <s v="01/01/2025"/>
    <s v="01/01/2025"/>
    <s v="31/12/2025"/>
    <n v="59353.32"/>
    <n v="62258.74"/>
    <s v=""/>
    <s v=""/>
    <s v="Moneda Nacional"/>
    <s v=""/>
    <x v="1"/>
    <s v="Arrendamiento de los niveles de la planta baja, primero y segundo nivel, así como el área de estacionamiento del inmueble que utiliza actualmente la 06 Junta Distrital Ejecutiva."/>
    <s v=""/>
    <s v="01/01/2025"/>
    <s v="31/12/2025"/>
    <s v="http://transparencia.ine.mx/sistemaot/cargaMasiva/Articulo70/2025/Formato28//JD06-GRO/tml1/contrato15.pdf"/>
    <s v=""/>
    <s v="296"/>
    <x v="0"/>
    <s v="Recursos federales"/>
    <s v="Presupuesto de Egresos de la federación"/>
    <s v=""/>
    <s v=""/>
    <s v=""/>
    <s v=""/>
    <s v=""/>
    <s v="No"/>
    <s v="296"/>
    <s v=""/>
    <s v=""/>
    <s v=""/>
    <s v=""/>
    <s v=""/>
    <s v="http://transparencia.ine.mx/sistemaot/cargaMasiva/Articulo70/2025/Formato28//JD06-GRO/tml1/factura15.pdf"/>
    <s v="JUNTA DISTRITAL EJECUTIVA NO.06 DE GUERRERO - CHILAPA DE ALVAREZ"/>
    <s v="31/03/2025"/>
    <m/>
    <x v="15"/>
    <x v="0"/>
  </r>
  <r>
    <s v="2025"/>
    <s v="01/01/2025"/>
    <s v="31/03/2025"/>
    <x v="0"/>
    <x v="0"/>
    <x v="0"/>
    <s v="Folio 16"/>
    <s v=""/>
    <s v="Renta de inmueble que ocupa el Módulo Fijo de Atención Ciudadana en la ciudad de Iguala de la Independencia, Guerrero; Artículo 31 fracc. III y artículo 51 del Reglamento del Instituto Nacional Electoral en Materia de Adquisiciones, Arrendamientos de Bienes Muebles y Servicios."/>
    <s v="http://transparencia.ine.mx/sistemaot/cargaMasiva/Articulo70/2025/Formato28//JD06-GRO/tml1/oficiosolicitudepago_16.pdf"/>
    <s v="297"/>
    <s v=""/>
    <s v=""/>
    <s v="Renta de inmueble que ocupa el Módulo Fijo de Atención Ciudadana en la ciudad de Iguala de la Independencia, Guerrero"/>
    <s v="297"/>
    <s v=""/>
    <s v="297"/>
    <s v="297"/>
    <s v=""/>
    <s v=""/>
    <s v=""/>
    <s v=""/>
    <s v="María del Carmen"/>
    <s v="Herrrera"/>
    <s v="Domínguez"/>
    <s v="Mujer"/>
    <s v=""/>
    <s v="297"/>
    <s v="HEDC420715352"/>
    <s v="Calle"/>
    <s v="Nicolás Bravo"/>
    <s v="50"/>
    <s v=""/>
    <s v="Colonia"/>
    <s v="Centro"/>
    <s v="35"/>
    <s v="Iguala de la Independencia"/>
    <s v="35"/>
    <s v="Iguala de la Independencia"/>
    <s v="12"/>
    <s v="Guerrero"/>
    <s v="40000"/>
    <s v=""/>
    <s v=""/>
    <s v=""/>
    <s v=""/>
    <s v="Arrendamiento respecto del inmueble ubicado en la Calle Mariano Escobedo, número 59-A, colonia Centro."/>
    <s v="Junta Distrital Ejecutiva No.06 de Guerrero - Chilapa"/>
    <s v="Junta Distrital Ejecutiva No.06 de Guerrero - Chilapa de Álvarez"/>
    <s v="Junta Distrital Ejecutiva No.06 de Guerrero - Chilapa de Álvarez"/>
    <s v="INE/SERV/GRO-JDEOG/05/2025"/>
    <s v="01/01/2025"/>
    <s v="01/01/2025"/>
    <s v="31/12/2025"/>
    <n v="19754.310000000001"/>
    <n v="20560.939999999999"/>
    <s v=""/>
    <s v=""/>
    <s v="Moneda Nacional"/>
    <s v=""/>
    <x v="1"/>
    <s v="Arrendamiento respecto del inmueble ubicado en la Calle Mariano Escobedo, número 59-A, colonia Centro."/>
    <s v=""/>
    <s v="01/01/2025"/>
    <s v="31/12/2025"/>
    <s v="http://transparencia.ine.mx/sistemaot/cargaMasiva/Articulo70/2025/Formato28//JD06-GRO/tml1/contrato16.pdf"/>
    <s v=""/>
    <s v="297"/>
    <x v="0"/>
    <s v="Recursos federales"/>
    <s v="Presupuesto de Egresos de la federación"/>
    <s v=""/>
    <s v=""/>
    <s v=""/>
    <s v=""/>
    <s v=""/>
    <s v="No"/>
    <s v="297"/>
    <s v=""/>
    <s v=""/>
    <s v=""/>
    <s v=""/>
    <s v=""/>
    <s v="http://transparencia.ine.mx/sistemaot/cargaMasiva/Articulo70/2025/Formato28//JD06-GRO/tml1/factura16.pdf"/>
    <s v="JUNTA DISTRITAL EJECUTIVA NO.06 DE GUERRERO - CHILAPA DE ALVAREZ"/>
    <s v="31/03/2025"/>
    <m/>
    <x v="15"/>
    <x v="0"/>
  </r>
  <r>
    <s v="2025"/>
    <s v="01/01/2025"/>
    <s v="31/03/2025"/>
    <x v="0"/>
    <x v="1"/>
    <x v="0"/>
    <s v="Folio 17"/>
    <s v=""/>
    <s v="Servicio de vigilancia que proporciona la empresa Cork para seguridad y protección del inmueble que ocupa de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17.pdf"/>
    <s v="298"/>
    <s v=""/>
    <s v=""/>
    <s v="Servicio de vigilancia que proporciona la empresa Cork para seguridad y protección del inmueble que ocupa de éste Órgano Distrital 06"/>
    <s v="298"/>
    <s v=""/>
    <s v="298"/>
    <s v="298"/>
    <s v=""/>
    <s v=""/>
    <s v=""/>
    <s v=""/>
    <s v=""/>
    <s v=""/>
    <s v=""/>
    <s v=""/>
    <s v="COR-3"/>
    <s v="298"/>
    <s v="COR160516K91"/>
    <s v="Calle"/>
    <s v="Jazmín"/>
    <s v="Manzana 8, Lote 5"/>
    <s v=""/>
    <s v="Manzana"/>
    <s v="8, lote 5"/>
    <s v="29"/>
    <s v="Chilpancingo de los Bravo"/>
    <s v="12"/>
    <s v="Chilpancingo de los Bravo"/>
    <s v="12"/>
    <s v="Guerrero"/>
    <s v="39097"/>
    <s v=""/>
    <s v=""/>
    <s v=""/>
    <s v=""/>
    <s v="Servicio de vigilancia que proporciona la empresa Cork para seguridad y protección del inmueble que ocupa de éste Órgano Distrital 06"/>
    <s v="Junta Distrital Ejecutiva No.06 de Guerrero - Chilapa"/>
    <s v="Junta Distrital Ejecutiva No.06 de Guerrero - Chilapa de Álvarez"/>
    <s v="Junta Distrital Ejecutiva No.06 de Guerrero - Chilapa de Álvarez"/>
    <s v="INE/SERV/GRO-JDEO6/02/2025"/>
    <s v="01/01/2025"/>
    <s v="01/01/2025"/>
    <s v="31/12/2025"/>
    <n v="26881.9"/>
    <n v="31183"/>
    <s v=""/>
    <s v=""/>
    <s v="Moneda Nacional"/>
    <s v=""/>
    <x v="1"/>
    <s v="Servicio de vigilancia que proporciona la empresa Cork para seguridad y protección del inmueble que ocupa de éste Órgano Distrital 06"/>
    <s v=""/>
    <s v="01/01/2025"/>
    <s v="31/12/2025"/>
    <s v="http://transparencia.ine.mx/sistemaot/cargaMasiva/Articulo70/2025/Formato28//JD06-GRO/tml1/contrato17.pdf"/>
    <s v=""/>
    <s v="298"/>
    <x v="0"/>
    <s v="Recursos federales"/>
    <s v="Presupuesto de Egresos de la federación"/>
    <s v=""/>
    <s v=""/>
    <s v=""/>
    <s v=""/>
    <s v=""/>
    <s v="No"/>
    <s v="298"/>
    <s v=""/>
    <s v=""/>
    <s v=""/>
    <s v=""/>
    <s v=""/>
    <s v="http://transparencia.ine.mx/sistemaot/cargaMasiva/Articulo70/2025/Formato28//JD06-GRO/tml1/factura17.pdf"/>
    <s v="JUNTA DISTRITAL EJECUTIVA NO.06 DE GUERRERO - CHILAPA DE ALVAREZ"/>
    <s v="31/03/2025"/>
    <m/>
    <x v="15"/>
    <x v="0"/>
  </r>
  <r>
    <s v="2025"/>
    <s v="01/01/2025"/>
    <s v="31/03/2025"/>
    <x v="0"/>
    <x v="1"/>
    <x v="0"/>
    <s v="Folio 18"/>
    <s v=""/>
    <s v="Servicio de limpieza que proporciona la empresa Cork al inmueble que ocupa éste Organo Distrital 06; Artículo 31 fracc. III y artículo 51 del Reglamento del Instituto Nacional Electoral en Materia de Adquisiciones, Arrendamientos de Bienes Muebles y Servicios."/>
    <s v="http://transparencia.ine.mx/sistemaot/cargaMasiva/Articulo70/2025/Formato28//JD06-GRO/tml1/oficiosolicitudepago_18.pdf"/>
    <s v="299"/>
    <s v=""/>
    <s v=""/>
    <s v="Servicio de limpieza que proporciona la empresa Cork al inmueble que ocupa éste Organo Distrital 06"/>
    <s v="299"/>
    <s v=""/>
    <s v="299"/>
    <s v="299"/>
    <s v=""/>
    <s v=""/>
    <s v=""/>
    <s v=""/>
    <s v=""/>
    <s v=""/>
    <s v=""/>
    <s v=""/>
    <s v="COR-3"/>
    <s v="299"/>
    <s v="COR160516K91"/>
    <s v="Calle"/>
    <s v="Jazmín"/>
    <s v="Manzana 8, Lote 5"/>
    <s v=""/>
    <s v="Manzana"/>
    <s v="8, lote 5"/>
    <s v="29"/>
    <s v="Chilpancingo de los Bravo"/>
    <s v="12"/>
    <s v="Chilpancingo de los Bravo"/>
    <s v="12"/>
    <s v="Guerrero"/>
    <s v="39097"/>
    <s v=""/>
    <s v=""/>
    <s v=""/>
    <s v=""/>
    <s v="Servicio de limpieza que proporciona la empresa Cork al inmueble que ocupa éste Organo Distrital 06."/>
    <s v="Junta Distrital Ejecutiva No.06 de Guerrero - Chilapa"/>
    <s v="Junta Distrital Ejecutiva No.06 de Guerrero - Chilapa de Álvarez"/>
    <s v="Junta Distrital Ejecutiva No.06 de Guerrero - Chilapa de Álvarez"/>
    <s v="INE/SERV/GRO-JDEO6/03/2025"/>
    <s v="01/01/2025"/>
    <s v="01/01/2025"/>
    <s v="31/12/2025"/>
    <n v="15950"/>
    <n v="18502"/>
    <s v=""/>
    <s v=""/>
    <s v="Moneda Nacional"/>
    <s v=""/>
    <x v="1"/>
    <s v="Servicio de limpieza que proporciona la empresa Cork al inmueble que ocupa éste Organo Distrital 06."/>
    <s v=""/>
    <s v="01/01/2025"/>
    <s v="31/12/2025"/>
    <s v="http://transparencia.ine.mx/sistemaot/cargaMasiva/Articulo70/2025/Formato28//JD06-GRO/tml1/contrato18.pdf"/>
    <s v=""/>
    <s v="299"/>
    <x v="0"/>
    <s v="Recursos federales"/>
    <s v="Presupuesto de Egresos de la federación"/>
    <s v=""/>
    <s v=""/>
    <s v=""/>
    <s v=""/>
    <s v=""/>
    <s v="No"/>
    <s v="299"/>
    <s v=""/>
    <s v=""/>
    <s v=""/>
    <s v=""/>
    <s v=""/>
    <s v="http://transparencia.ine.mx/sistemaot/cargaMasiva/Articulo70/2025/Formato28//JD06-GRO/tml1/factura18.pdf"/>
    <s v="JUNTA DISTRITAL EJECUTIVA NO.06 DE GUERRERO - CHILAPA DE ALVAREZ"/>
    <s v="31/03/2025"/>
    <m/>
    <x v="15"/>
    <x v="0"/>
  </r>
  <r>
    <s v="2025"/>
    <s v="01/01/2025"/>
    <s v="31/03/2025"/>
    <x v="0"/>
    <x v="1"/>
    <x v="0"/>
    <s v="Folio 19"/>
    <s v=""/>
    <s v="Servicio de vigilanci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19.pdf"/>
    <s v="300"/>
    <s v=""/>
    <s v=""/>
    <s v="Servicio de vigilancia que proporciona la empresa Seglim Hele al inmueble que ocupa el Módulo fijo de Atención Ciudadana de Iguala"/>
    <s v="300"/>
    <s v=""/>
    <s v="300"/>
    <s v="300"/>
    <s v=""/>
    <s v=""/>
    <s v=""/>
    <s v=""/>
    <s v=""/>
    <s v=""/>
    <s v=""/>
    <s v=""/>
    <s v="SEGLIM HELE SA DE CV"/>
    <s v="300"/>
    <s v="SHE170621J38"/>
    <s v="Calle"/>
    <s v="Los pinos"/>
    <s v="Manzana A, Lote 1"/>
    <s v=""/>
    <s v="Colonia"/>
    <s v="Suspeg sección C"/>
    <s v="29"/>
    <s v="Chilpancingo de los Bravo"/>
    <s v="12"/>
    <s v="Chilpancingo de los Bravo"/>
    <s v="12"/>
    <s v="Guerrero"/>
    <s v="39060"/>
    <s v=""/>
    <s v=""/>
    <s v=""/>
    <s v=""/>
    <s v="Servicio de vigilanci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6/2025"/>
    <s v="01/01/2025"/>
    <s v="01/01/2025"/>
    <s v="31/12/2025"/>
    <n v="23838.79"/>
    <n v="27653"/>
    <s v=""/>
    <s v=""/>
    <s v="Moneda Nacional"/>
    <s v=""/>
    <x v="1"/>
    <s v="Servicio de vigilancia que proporciona la empresa Seglim Hele al inmueble que ocupa el Módulo fijo de Atención Ciudadana de Iguala, Guerrero"/>
    <s v=""/>
    <s v="01/01/2025"/>
    <s v="31/12/2025"/>
    <s v="http://transparencia.ine.mx/sistemaot/cargaMasiva/Articulo70/2025/Formato28//JD06-GRO/tml1/contrato19.pdf"/>
    <s v=""/>
    <s v="300"/>
    <x v="0"/>
    <s v="Recursos federales"/>
    <s v="Presupuesto de Egresos de la federación"/>
    <s v=""/>
    <s v=""/>
    <s v=""/>
    <s v=""/>
    <s v=""/>
    <s v="No"/>
    <s v="300"/>
    <s v=""/>
    <s v=""/>
    <s v=""/>
    <s v=""/>
    <s v=""/>
    <s v="http://transparencia.ine.mx/sistemaot/cargaMasiva/Articulo70/2025/Formato28//JD06-GRO/tml1/factura19.pdf"/>
    <s v="JUNTA DISTRITAL EJECUTIVA NO.06 DE GUERRERO - CHILAPA DE ALVAREZ"/>
    <s v="31/03/2025"/>
    <m/>
    <x v="15"/>
    <x v="0"/>
  </r>
  <r>
    <s v="2025"/>
    <s v="01/01/2025"/>
    <s v="31/03/2025"/>
    <x v="0"/>
    <x v="1"/>
    <x v="0"/>
    <s v="Folio 20"/>
    <s v=""/>
    <s v="Servicio de limpiez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20.pdf"/>
    <s v="301"/>
    <s v=""/>
    <s v=""/>
    <s v="Servicio de limpieza que proporciona la empresa Seglim Hele al inmueble que ocupa el Módulo fijo de Atención Ciudadana de Iguala"/>
    <s v="301"/>
    <s v=""/>
    <s v="301"/>
    <s v="301"/>
    <s v=""/>
    <s v=""/>
    <s v=""/>
    <s v=""/>
    <s v=""/>
    <s v=""/>
    <s v=""/>
    <s v=""/>
    <s v="SEGLIM HELE SA DE CV"/>
    <s v="301"/>
    <s v="SHE170621J38"/>
    <s v="Calle"/>
    <s v="Los pinos"/>
    <s v="Manzana A, Lote 1"/>
    <s v=""/>
    <s v="Colonia"/>
    <s v="Suspeg sección C"/>
    <s v="29"/>
    <s v="Chilpancingo de los Bravo"/>
    <s v="12"/>
    <s v="Chilpancingo de los Bravo"/>
    <s v="12"/>
    <s v="Guerrero"/>
    <s v="39060"/>
    <s v=""/>
    <s v=""/>
    <s v=""/>
    <s v=""/>
    <s v="Servicio de limpiez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7/2025"/>
    <s v="01/01/2025"/>
    <s v="01/01/2025"/>
    <s v="31/12/2025"/>
    <n v="11919.83"/>
    <n v="13827"/>
    <s v=""/>
    <s v=""/>
    <s v="Moneda Nacional"/>
    <s v=""/>
    <x v="1"/>
    <s v="Servicio de limpieza que proporciona la empresa Seglim Hele al inmueble que ocupa el Módulo fijo de Atención Ciudadana de Iguala, Guerrero."/>
    <s v=""/>
    <s v="01/01/2025"/>
    <s v="31/12/2025"/>
    <s v="http://transparencia.ine.mx/sistemaot/cargaMasiva/Articulo70/2025/Formato28//JD06-GRO/tml1/contrato20.pdf"/>
    <s v=""/>
    <s v="301"/>
    <x v="0"/>
    <s v="Recursos federales"/>
    <s v="Presupuesto de Egresos de la federación"/>
    <s v=""/>
    <s v=""/>
    <s v=""/>
    <s v=""/>
    <s v=""/>
    <s v="No"/>
    <s v="301"/>
    <s v=""/>
    <s v=""/>
    <s v=""/>
    <s v=""/>
    <s v=""/>
    <s v="http://transparencia.ine.mx/sistemaot/cargaMasiva/Articulo70/2025/Formato28//JD06-GRO/tml1/factura20.pdf"/>
    <s v="JUNTA DISTRITAL EJECUTIVA NO.06 DE GUERRERO - CHILAPA DE ALVAREZ"/>
    <s v="31/03/2025"/>
    <m/>
    <x v="15"/>
    <x v="0"/>
  </r>
  <r>
    <s v="2025"/>
    <s v="01/01/2025"/>
    <s v="31/03/2025"/>
    <x v="0"/>
    <x v="1"/>
    <x v="0"/>
    <s v="Folio 21"/>
    <s v=""/>
    <s v="Servicio de combustible que proporciona la empresa Edenred a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21.pdf"/>
    <s v="302"/>
    <s v=""/>
    <s v=""/>
    <s v="Servicio de combustible que proporciona la empresa Edenred a éste Órgano Distrital 06"/>
    <s v="302"/>
    <s v=""/>
    <s v="302"/>
    <s v="302"/>
    <s v=""/>
    <s v=""/>
    <s v=""/>
    <s v=""/>
    <s v=""/>
    <s v=""/>
    <s v=""/>
    <s v=""/>
    <s v="Edenred"/>
    <s v="302"/>
    <s v="ASE930924SS7"/>
    <s v="Calle"/>
    <s v="Rodolfo"/>
    <s v="29"/>
    <s v=""/>
    <s v="Colonia"/>
    <s v="Granada"/>
    <s v="16"/>
    <s v="Delegación Miguel Hidalgo"/>
    <s v="16"/>
    <s v="Delegación Miguel Hidalgo"/>
    <s v="9"/>
    <s v="Ciudad de México"/>
    <s v="11520"/>
    <s v=""/>
    <s v=""/>
    <s v=""/>
    <s v=""/>
    <s v="Servicio de suministro de combustible, a los vehículos oficiales que utiliza el ¿Instituto¿, mediante uso de tarjetas electrónicas, a través de las cuales, se realizará el pago en las estaciones de Servicio."/>
    <s v="Junta Distrital Ejecutiva No.06 de Guerrero - Chilapa"/>
    <s v="Junta Distrital Ejecutiva No.06 de Guerrero - Chilapa de Álvarez"/>
    <s v="Junta Distrital Ejecutiva No.06 de Guerrero - Chilapa de Álvarez"/>
    <s v="INE/SERV/GRO-JDE06/01/2025"/>
    <s v="01/01/2025"/>
    <s v="01/01/2025"/>
    <s v="31/12/2025"/>
    <n v="23082.67"/>
    <n v="26687.05"/>
    <s v="0.00"/>
    <s v="100000.00"/>
    <s v="Moneda Nacional"/>
    <s v=""/>
    <x v="1"/>
    <s v="Servicio de suministro de combustible, a los vehículos oficiales que utiliza el ¿Instituto¿, mediante uso de tarjetas electrónicas, a través de las cuales, se realizará el pago en las estaciones de Servicio."/>
    <s v=""/>
    <s v="01/01/2025"/>
    <s v="31/12/2025"/>
    <s v="http://transparencia.ine.mx/sistemaot/cargaMasiva/Articulo70/2025/Formato28//JD06-GRO/tml1/contrato21.pdf"/>
    <s v=""/>
    <s v="302"/>
    <x v="0"/>
    <s v="Recursos federales"/>
    <s v="Presupuesto de Egresos de la federación"/>
    <s v=""/>
    <s v=""/>
    <s v=""/>
    <s v=""/>
    <s v=""/>
    <s v="No"/>
    <s v="302"/>
    <s v=""/>
    <s v=""/>
    <s v=""/>
    <s v=""/>
    <s v=""/>
    <s v="http://transparencia.ine.mx/sistemaot/cargaMasiva/Articulo70/2025/Formato28//JD06-GRO/tml1/factura21.pdf"/>
    <s v="JUNTA DISTRITAL EJECUTIVA NO.06 DE GUERRERO - CHILAPA DE ALVAREZ"/>
    <s v="31/03/2025"/>
    <m/>
    <x v="15"/>
    <x v="0"/>
  </r>
  <r>
    <s v="2025"/>
    <s v="01/01/2025"/>
    <s v="31/03/2025"/>
    <x v="0"/>
    <x v="1"/>
    <x v="0"/>
    <s v="MN07-PV-25-036-250036"/>
    <s v=""/>
    <s v="Artículo 31 fracc. III y artículo 51 del Reglamento del Instituto Nacional Electoral en materia de adquisiciones, arrendamientos de bienes muebles y servicios."/>
    <s v="http://transparencia.ine.mx/sistemaot/cargaMasiva/Articulo70/2025/Formato28//JD07-MICH/tml1/osp1.pdf"/>
    <s v="303"/>
    <s v=""/>
    <s v=""/>
    <s v="Servicio de limpieza del mes de febrero del 2025"/>
    <s v="303"/>
    <s v=""/>
    <s v="303"/>
    <s v="303"/>
    <s v=""/>
    <s v=""/>
    <s v=""/>
    <s v=""/>
    <s v=""/>
    <s v=""/>
    <s v=""/>
    <s v=""/>
    <s v="MULTISERVICIOS DE LIMPIEZA Y MANTENIMIENTO DE ZAMORA SA DE CV"/>
    <s v="303"/>
    <s v="MLM171229J97"/>
    <s v="Calle"/>
    <s v="Tzirondaro"/>
    <s v="6B"/>
    <s v=""/>
    <s v="Fraccionamiento"/>
    <s v="El Opeño"/>
    <s v="1"/>
    <s v="Jacona"/>
    <s v="43"/>
    <s v="Jacona"/>
    <s v="16"/>
    <s v="Michoacán de Ocampo"/>
    <s v="59833"/>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36-250036"/>
    <s v="12/02/2025"/>
    <s v="01/01/2025"/>
    <s v="28/02/2025"/>
    <n v="35547.660000000003"/>
    <n v="41235.279999999999"/>
    <s v=""/>
    <s v=""/>
    <s v="Moneda Nacional"/>
    <s v=""/>
    <x v="1"/>
    <s v="Servicio de limpieza del mes de febrero del 2025"/>
    <s v=""/>
    <s v=""/>
    <s v=""/>
    <s v="http://transparencia.ine.mx/sistemaot/cargaMasiva/Articulo70/2025/Formato28//JD07-MICH/tml1/pedido1.pdf"/>
    <s v=""/>
    <s v="303"/>
    <x v="0"/>
    <s v="Recursos federales"/>
    <s v="Presupuesto de Egresos de la federación"/>
    <s v=""/>
    <s v=""/>
    <s v=""/>
    <s v=""/>
    <s v=""/>
    <s v="No"/>
    <s v="303"/>
    <s v=""/>
    <s v=""/>
    <s v=""/>
    <s v=""/>
    <s v=""/>
    <s v="http://transparencia.ine.mx/sistemaot/cargaMasiva/Articulo70/2025/Formato28//JD07-MICH/tml1/factura1.pdf"/>
    <s v="JUNTA DISTRITAL EJECUTIVA NO.07 DE MICHOACAN - ZACAPU"/>
    <s v="31/03/2025"/>
    <m/>
    <x v="9"/>
    <x v="0"/>
  </r>
  <r>
    <s v="2025"/>
    <s v="01/01/2025"/>
    <s v="31/03/2025"/>
    <x v="0"/>
    <x v="2"/>
    <x v="0"/>
    <s v="MN07-PV-25-038-250038"/>
    <s v=""/>
    <s v="Artículo 31 fracc. III y artículo 51 del Reglamento del Instituto Nacional Electoral en materia de adquisiciones, arrendamientos de bienes muebles y servicios."/>
    <s v="http://transparencia.ine.mx/sistemaot/cargaMasiva/Articulo70/2025/Formato28//JD07-MICH/tml1/osp2.pdf"/>
    <s v="304"/>
    <s v=""/>
    <s v=""/>
    <s v="Alimentos para el personal de modulos de atención ciudadana por cierre de reposición de credencial 28/02/2025"/>
    <s v="304"/>
    <s v=""/>
    <s v="304"/>
    <s v="304"/>
    <s v=""/>
    <s v=""/>
    <s v=""/>
    <s v=""/>
    <s v="Francisco Arturo"/>
    <s v="Vera"/>
    <s v="Ramirez"/>
    <s v="Hombre"/>
    <s v=""/>
    <s v="304"/>
    <s v="VERF540916QQ5"/>
    <s v="Calle"/>
    <s v="Venustiano Carranza"/>
    <s v="706"/>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38-250038"/>
    <s v="10/03/2025"/>
    <s v="28/02/2025"/>
    <s v="12/03/2025"/>
    <n v="3086"/>
    <n v="3579.76"/>
    <s v=""/>
    <s v=""/>
    <s v="Moneda Nacional"/>
    <s v=""/>
    <x v="1"/>
    <s v="Alimentos para el personal de modulos de atención ciudadana por cierre de reposición de credencial 28/02/2025"/>
    <s v=""/>
    <s v=""/>
    <s v=""/>
    <s v="http://transparencia.ine.mx/sistemaot/cargaMasiva/Articulo70/2025/Formato28//JD07-MICH/tml1/pedido2.pdf"/>
    <s v=""/>
    <s v="304"/>
    <x v="0"/>
    <s v="Recursos federales"/>
    <s v="Presupuesto de Egresos de la federación"/>
    <s v=""/>
    <s v=""/>
    <s v=""/>
    <s v=""/>
    <s v=""/>
    <s v="No"/>
    <s v="304"/>
    <s v=""/>
    <s v=""/>
    <s v=""/>
    <s v=""/>
    <s v=""/>
    <s v="http://transparencia.ine.mx/sistemaot/cargaMasiva/Articulo70/2025/Formato28//JD07-MICH/tml1/factura2.pdf"/>
    <s v="JUNTA DISTRITAL EJECUTIVA NO.07 DE MICHOACAN - ZACAPU"/>
    <s v="31/03/2025"/>
    <m/>
    <x v="9"/>
    <x v="0"/>
  </r>
  <r>
    <s v="2025"/>
    <s v="01/01/2025"/>
    <s v="31/03/2025"/>
    <x v="0"/>
    <x v="2"/>
    <x v="0"/>
    <s v="MN07-PV-25-039-250039"/>
    <s v=""/>
    <s v="Artículo 31 fracc. III y artículo 51 del Reglamento del Instituto Nacional Electoral en materia de adquisiciones, arrendamientos de bienes muebles y servicios."/>
    <s v="http://transparencia.ine.mx/sistemaot/cargaMasiva/Articulo70/2025/Formato28//JD07-MICH/tml1/osp3.pdf"/>
    <s v="305"/>
    <s v=""/>
    <s v=""/>
    <s v="Productos alimenticios para insumos de cafeteria para las actividades de la primer etapa de capacitación electoral"/>
    <s v="305"/>
    <s v=""/>
    <s v="305"/>
    <s v="305"/>
    <s v=""/>
    <s v=""/>
    <s v=""/>
    <s v=""/>
    <s v="Francisco Arturo"/>
    <s v="Vera"/>
    <s v="Ramirez"/>
    <s v="Hombre"/>
    <s v=""/>
    <s v="305"/>
    <s v="VERF540916QQ5"/>
    <s v="Calle"/>
    <s v="Venustiano Carranza"/>
    <s v="706"/>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39-250039"/>
    <s v="10/03/2025"/>
    <s v="28/02/2025"/>
    <s v="15/03/2025"/>
    <n v="1619"/>
    <n v="1878.04"/>
    <s v=""/>
    <s v=""/>
    <s v="Moneda Nacional"/>
    <s v=""/>
    <x v="1"/>
    <s v="Productos alimenticios para insumos de cafeteria para las actividades de la primer etapa de capacitación electoral"/>
    <s v=""/>
    <s v=""/>
    <s v=""/>
    <s v="http://transparencia.ine.mx/sistemaot/cargaMasiva/Articulo70/2025/Formato28//JD07-MICH/tml1/pedido3.pdf"/>
    <s v=""/>
    <s v="305"/>
    <x v="0"/>
    <s v="Recursos federales"/>
    <s v="Presupuesto de Egresos de la federación"/>
    <s v=""/>
    <s v=""/>
    <s v=""/>
    <s v=""/>
    <s v=""/>
    <s v="No"/>
    <s v="305"/>
    <s v=""/>
    <s v=""/>
    <s v=""/>
    <s v=""/>
    <s v=""/>
    <s v="http://transparencia.ine.mx/sistemaot/cargaMasiva/Articulo70/2025/Formato28//JD07-MICH/tml1/factura3.pdf"/>
    <s v="JUNTA DISTRITAL EJECUTIVA NO.07 DE MICHOACAN - ZACAPU"/>
    <s v="31/03/2025"/>
    <m/>
    <x v="9"/>
    <x v="0"/>
  </r>
  <r>
    <s v="2025"/>
    <s v="01/01/2025"/>
    <s v="31/03/2025"/>
    <x v="0"/>
    <x v="2"/>
    <x v="0"/>
    <s v="MN07-PV-25-045-250045"/>
    <s v=""/>
    <s v="Artículo 31 fracc. III y artículo 51 del Reglamento del Instituto Nacional Electoral en materia de adquisiciones, arrendamientos de bienes muebles y servicios."/>
    <s v="http://transparencia.ine.mx/sistemaot/cargaMasiva/Articulo70/2025/Formato28//JD07-MICH/tml1/osp4.pdf"/>
    <s v="306"/>
    <s v=""/>
    <s v=""/>
    <s v="compra de toner a impresora kyocera tk-7137 para impresora multifuncional en junta distrital"/>
    <s v="306"/>
    <s v=""/>
    <s v="306"/>
    <s v="306"/>
    <s v=""/>
    <s v=""/>
    <s v=""/>
    <s v=""/>
    <s v=""/>
    <s v=""/>
    <s v=""/>
    <s v=""/>
    <s v="MAZ TONER RIO SA DE CV"/>
    <s v="306"/>
    <s v="MTR030422327"/>
    <s v="Calle"/>
    <s v="General Anaya"/>
    <s v="661"/>
    <s v="A"/>
    <s v="Colonia"/>
    <s v="Chapultepec Sur"/>
    <s v="1"/>
    <s v="Morelia"/>
    <s v="53"/>
    <s v="Morelia"/>
    <s v="16"/>
    <s v="Michoacán de Ocampo"/>
    <s v="5826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45-250045"/>
    <s v="19/03/2025"/>
    <s v="11/03/2025"/>
    <s v="31/03/2025"/>
    <n v="14081.9"/>
    <n v="16335"/>
    <s v=""/>
    <s v=""/>
    <s v="Moneda Nacional"/>
    <s v=""/>
    <x v="1"/>
    <s v="compra de toner a impresora kyocera tk-7137 para impresora multifuncional en junta distrital"/>
    <s v=""/>
    <s v=""/>
    <s v=""/>
    <s v="http://transparencia.ine.mx/sistemaot/cargaMasiva/Articulo70/2025/Formato28//JD07-MICH/tml1/pedido4.pdf"/>
    <s v=""/>
    <s v="306"/>
    <x v="0"/>
    <s v="Recursos federales"/>
    <s v="Presupuesto de Egresos de la federación"/>
    <s v=""/>
    <s v=""/>
    <s v=""/>
    <s v=""/>
    <s v=""/>
    <s v="No"/>
    <s v="306"/>
    <s v=""/>
    <s v=""/>
    <s v=""/>
    <s v=""/>
    <s v=""/>
    <s v="http://transparencia.ine.mx/sistemaot/cargaMasiva/Articulo70/2025/Formato28//JD07-MICH/tml1/factura4.pdf"/>
    <s v="JUNTA DISTRITAL EJECUTIVA NO.07 DE MICHOACAN - ZACAPU"/>
    <s v="31/03/2025"/>
    <m/>
    <x v="9"/>
    <x v="0"/>
  </r>
  <r>
    <s v="2025"/>
    <s v="01/01/2025"/>
    <s v="31/03/2025"/>
    <x v="0"/>
    <x v="1"/>
    <x v="0"/>
    <s v="MN07-GV-25-048-250048"/>
    <s v=""/>
    <s v="Artículo 31 fracc. III y artículo 51 del Reglamento del Instituto Nacional Electoral en materia de adquisiciones, arrendamientos de bienes muebles y servicios."/>
    <s v="http://transparencia.ine.mx/sistemaot/cargaMasiva/Articulo70/2025/Formato28//JD07-MICH/tml1/osp5.pdf"/>
    <s v="307"/>
    <s v=""/>
    <s v=""/>
    <s v="Servicio de afinacion, cambio de aceite, revision de frenos, cambio de balatas delanteras a vehiculo chevrolet mod. 2025"/>
    <s v="307"/>
    <s v=""/>
    <s v="307"/>
    <s v="307"/>
    <s v=""/>
    <s v=""/>
    <s v=""/>
    <s v=""/>
    <s v="Leticia"/>
    <s v="Duarte"/>
    <s v="Lopez"/>
    <s v="Mujer"/>
    <s v=""/>
    <s v="307"/>
    <s v="DULL600201F38"/>
    <s v="Calle"/>
    <s v="Lago de Zirahuen"/>
    <s v="128"/>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GV-25-048-250048"/>
    <s v="19/03/2025"/>
    <s v="11/03/2025"/>
    <s v="31/03/2025"/>
    <n v="2621"/>
    <n v="3040.36"/>
    <s v=""/>
    <s v=""/>
    <s v="Moneda Nacional"/>
    <s v=""/>
    <x v="1"/>
    <s v="Servicio de afinacion, cambio de aceite, revision de frenos, cambio de balatas delanteras a vehiculo chevrolet mod. 2025"/>
    <s v=""/>
    <s v=""/>
    <s v=""/>
    <s v="http://transparencia.ine.mx/sistemaot/cargaMasiva/Articulo70/2025/Formato28//JD07-MICH/tml1/pedido5.pdf"/>
    <s v=""/>
    <s v="307"/>
    <x v="0"/>
    <s v="Recursos federales"/>
    <s v="Presupuesto de Egresos de la federación"/>
    <s v=""/>
    <s v=""/>
    <s v=""/>
    <s v=""/>
    <s v=""/>
    <s v="No"/>
    <s v="307"/>
    <s v=""/>
    <s v=""/>
    <s v=""/>
    <s v=""/>
    <s v=""/>
    <s v="http://transparencia.ine.mx/sistemaot/cargaMasiva/Articulo70/2025/Formato28//JD07-MICH/tml1/factura5.pdf"/>
    <s v="JUNTA DISTRITAL EJECUTIVA NO.07 DE MICHOACAN - ZACAPU"/>
    <s v="31/03/2025"/>
    <m/>
    <x v="9"/>
    <x v="0"/>
  </r>
  <r>
    <s v="2025"/>
    <s v="01/01/2025"/>
    <s v="31/03/2025"/>
    <x v="0"/>
    <x v="2"/>
    <x v="0"/>
    <s v="MN07-PV-25-049-250049"/>
    <s v=""/>
    <s v="Artículo 31 fracc. III y artículo 51 del Reglamento del Instituto Nacional Electoral en materia de adquisiciones, arrendamientos de bienes muebles y servicios."/>
    <s v="http://transparencia.ine.mx/sistemaot/cargaMasiva/Articulo70/2025/Formato28//JD07-MICH/tml1/osp6.pdf"/>
    <s v="308"/>
    <s v=""/>
    <s v=""/>
    <s v="Consumo de alimentos para el día 15 de marzo en las instalaciones de la jd"/>
    <s v="308"/>
    <s v=""/>
    <s v="308"/>
    <s v="308"/>
    <s v=""/>
    <s v=""/>
    <s v=""/>
    <s v=""/>
    <s v="Francisco Arturo"/>
    <s v="Vera"/>
    <s v="Ramirez"/>
    <s v="Hombre"/>
    <s v=""/>
    <s v="308"/>
    <s v="VERF540916QQ5"/>
    <s v="Calle"/>
    <s v="Venustiano Carranza"/>
    <s v="706"/>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49-250049"/>
    <s v="19/03/2025"/>
    <s v="15/03/2025"/>
    <s v="31/03/2025"/>
    <n v="1096"/>
    <n v="1271.3599999999999"/>
    <s v=""/>
    <s v=""/>
    <s v="Moneda Nacional"/>
    <s v=""/>
    <x v="1"/>
    <s v="Consumo de alimentos para el día 15 de marzo en las instalaciones de la jd"/>
    <s v=""/>
    <s v=""/>
    <s v=""/>
    <s v="http://transparencia.ine.mx/sistemaot/cargaMasiva/Articulo70/2025/Formato28//JD07-MICH/tml1/pedido6.pdf"/>
    <s v=""/>
    <s v="308"/>
    <x v="0"/>
    <s v="Recursos federales"/>
    <s v="Presupuesto de Egresos de la federación"/>
    <s v=""/>
    <s v=""/>
    <s v=""/>
    <s v=""/>
    <s v=""/>
    <s v="No"/>
    <s v="308"/>
    <s v=""/>
    <s v=""/>
    <s v=""/>
    <s v=""/>
    <s v=""/>
    <s v="http://transparencia.ine.mx/sistemaot/cargaMasiva/Articulo70/2025/Formato28//JD07-MICH/tml1/factura6.pdf"/>
    <s v="JUNTA DISTRITAL EJECUTIVA NO.07 DE MICHOACAN - ZACAPU"/>
    <s v="31/03/2025"/>
    <m/>
    <x v="9"/>
    <x v="0"/>
  </r>
  <r>
    <s v="2025"/>
    <s v="01/01/2025"/>
    <s v="31/03/2025"/>
    <x v="0"/>
    <x v="2"/>
    <x v="0"/>
    <s v="MN07-PV-25-047-250047"/>
    <s v=""/>
    <s v="Artículo 31 fracc. III y artículo 51 del Reglamento del Instituto Nacional Electoral en materia de adquisiciones, arrendamientos de bienes muebles y servicios."/>
    <s v="http://transparencia.ine.mx/sistemaot/cargaMasiva/Articulo70/2025/Formato28//JD07-MICH/tml1/osp7.pdf"/>
    <s v="309"/>
    <s v=""/>
    <s v=""/>
    <s v="Compra de 40 guias para servicio de envios de paqueteria nacional"/>
    <s v="309"/>
    <s v=""/>
    <s v="309"/>
    <s v="309"/>
    <s v=""/>
    <s v=""/>
    <s v=""/>
    <s v=""/>
    <s v=""/>
    <s v=""/>
    <s v=""/>
    <s v=""/>
    <s v="DHL EXPRESS MEXICO SA de CV"/>
    <s v="309"/>
    <s v="DEM8801152E9"/>
    <s v="Calle"/>
    <s v="Fuerza Aerea Mexicana"/>
    <s v="540"/>
    <s v=""/>
    <s v="Colonia"/>
    <s v="Venustiano Carranza"/>
    <s v="1"/>
    <s v="Ciudad de Mexico"/>
    <s v="4"/>
    <s v="Ciudad de México"/>
    <s v="9"/>
    <s v="Ciudad de México"/>
    <s v="157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47-250047"/>
    <s v="19/03/2025"/>
    <s v="13/03/2025"/>
    <s v="31/03/2025"/>
    <n v="8671.6"/>
    <n v="10059.06"/>
    <s v=""/>
    <s v=""/>
    <s v="Moneda Nacional"/>
    <s v=""/>
    <x v="1"/>
    <s v="Compra de 40 guias para servicio de envios de paqueteria nacional"/>
    <s v=""/>
    <s v=""/>
    <s v=""/>
    <s v="http://transparencia.ine.mx/sistemaot/cargaMasiva/Articulo70/2025/Formato28//JD07-MICH/tml1/pedido7.pdf"/>
    <s v=""/>
    <s v="309"/>
    <x v="0"/>
    <s v="Recursos federales"/>
    <s v="Presupuesto de Egresos de la federación"/>
    <s v=""/>
    <s v=""/>
    <s v=""/>
    <s v=""/>
    <s v=""/>
    <s v="No"/>
    <s v="309"/>
    <s v=""/>
    <s v=""/>
    <s v=""/>
    <s v=""/>
    <s v=""/>
    <s v="http://transparencia.ine.mx/sistemaot/cargaMasiva/Articulo70/2025/Formato28//JD07-MICH/tml1/factura7.pdf"/>
    <s v="JUNTA DISTRITAL EJECUTIVA NO.07 DE MICHOACAN - ZACAPU"/>
    <s v="31/03/2025"/>
    <m/>
    <x v="9"/>
    <x v="0"/>
  </r>
  <r>
    <s v="2025"/>
    <s v="01/01/2025"/>
    <s v="31/03/2025"/>
    <x v="0"/>
    <x v="2"/>
    <x v="0"/>
    <s v="MN07-PV-25-051-250051"/>
    <s v=""/>
    <s v="Artículo 31 fracc. III y artículo 51 del Reglamento del Instituto Nacional Electoral en materia de adquisiciones, arrendamientos de bienes muebles y servicios."/>
    <s v="http://transparencia.ine.mx/sistemaot/cargaMasiva/Articulo70/2025/Formato28//JD07-MICH/tml1/osp8.pdf"/>
    <s v="310"/>
    <s v=""/>
    <s v=""/>
    <s v="Compra de dos toner kyocera tk 6117 y un toner kyocera tk7137 para impresoras multifuncionales en junta distrital"/>
    <s v="310"/>
    <s v=""/>
    <s v="310"/>
    <s v="310"/>
    <s v=""/>
    <s v=""/>
    <s v=""/>
    <s v=""/>
    <s v=""/>
    <s v=""/>
    <s v=""/>
    <s v=""/>
    <s v="MAZ TONER RIO SA DE CV"/>
    <s v="310"/>
    <s v="MTR030422327"/>
    <s v="Calle"/>
    <s v="General Anaya"/>
    <s v="661"/>
    <s v="A"/>
    <s v="Colonia"/>
    <s v="Chapultepec Sur"/>
    <s v="1"/>
    <s v="Morelia"/>
    <s v="53"/>
    <s v="Morelia"/>
    <s v="16"/>
    <s v="Michoacán de Ocampo"/>
    <s v="5826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1-250051"/>
    <s v="21/03/2025"/>
    <s v="13/03/2025"/>
    <s v="31/03/2025"/>
    <n v="6798.71"/>
    <n v="7886.5"/>
    <s v=""/>
    <s v=""/>
    <s v="Moneda Nacional"/>
    <s v=""/>
    <x v="1"/>
    <s v="Compra de dos toner kyocera tk 6117 y un toner kyocera tk7137 para impresoras multifuncionales en junta distrital"/>
    <s v=""/>
    <s v=""/>
    <s v=""/>
    <s v="http://transparencia.ine.mx/sistemaot/cargaMasiva/Articulo70/2025/Formato28//JD07-MICH/tml1/pedido8.pdf"/>
    <s v=""/>
    <s v="310"/>
    <x v="0"/>
    <s v="Recursos federales"/>
    <s v="Presupuesto de Egresos de la federación"/>
    <s v=""/>
    <s v=""/>
    <s v=""/>
    <s v=""/>
    <s v=""/>
    <s v="No"/>
    <s v="310"/>
    <s v=""/>
    <s v=""/>
    <s v=""/>
    <s v=""/>
    <s v=""/>
    <s v="http://transparencia.ine.mx/sistemaot/cargaMasiva/Articulo70/2025/Formato28//JD07-MICH/tml1/factura8.pdf"/>
    <s v="JUNTA DISTRITAL EJECUTIVA NO.07 DE MICHOACAN - ZACAPU"/>
    <s v="31/03/2025"/>
    <m/>
    <x v="9"/>
    <x v="0"/>
  </r>
  <r>
    <s v="2025"/>
    <s v="01/01/2025"/>
    <s v="31/03/2025"/>
    <x v="0"/>
    <x v="2"/>
    <x v="0"/>
    <s v="MN07-PV-25-052-250052"/>
    <s v=""/>
    <s v="Artículo 31 fracc. III y artículo 51 del Reglamento del Instituto Nacional Electoral en materia de adquisiciones, arrendamientos de bienes muebles y servicios."/>
    <s v="http://transparencia.ine.mx/sistemaot/cargaMasiva/Articulo70/2025/Formato28//JD07-MICH/tml1/osp9.pdf"/>
    <s v="311"/>
    <s v=""/>
    <s v=""/>
    <s v="Materiales y utiles de oficina para actividades de proceso electoral extraordinario voe"/>
    <s v="311"/>
    <s v=""/>
    <s v="311"/>
    <s v="311"/>
    <s v=""/>
    <s v=""/>
    <s v=""/>
    <s v=""/>
    <s v=""/>
    <s v=""/>
    <s v=""/>
    <s v=""/>
    <s v="SUCURSAL PAPELERA SA DE CV"/>
    <s v="311"/>
    <s v="SPA921026C59"/>
    <s v="Calle"/>
    <s v="Eduardo Ruiz"/>
    <s v="154"/>
    <s v="A"/>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2-250052"/>
    <s v="21/03/2025"/>
    <s v="21/02/2025"/>
    <s v="31/03/2025"/>
    <n v="1789.66"/>
    <n v="2076"/>
    <s v=""/>
    <s v=""/>
    <s v="Moneda Nacional"/>
    <s v=""/>
    <x v="1"/>
    <s v="Materiales y utiles de oficina para actividades de proceso electoral extraordinario voe"/>
    <s v=""/>
    <s v=""/>
    <s v=""/>
    <s v="http://transparencia.ine.mx/sistemaot/cargaMasiva/Articulo70/2025/Formato28//JD07-MICH/tml1/pedido9.pdf"/>
    <s v=""/>
    <s v="311"/>
    <x v="0"/>
    <s v="Recursos federales"/>
    <s v="Presupuesto de Egresos de la federación"/>
    <s v=""/>
    <s v=""/>
    <s v=""/>
    <s v=""/>
    <s v=""/>
    <s v="No"/>
    <s v="311"/>
    <s v=""/>
    <s v=""/>
    <s v=""/>
    <s v=""/>
    <s v=""/>
    <s v="http://transparencia.ine.mx/sistemaot/cargaMasiva/Articulo70/2025/Formato28//JD07-MICH/tml1/factura9.pdf"/>
    <s v="JUNTA DISTRITAL EJECUTIVA NO.07 DE MICHOACAN - ZACAPU"/>
    <s v="31/03/2025"/>
    <m/>
    <x v="9"/>
    <x v="0"/>
  </r>
  <r>
    <s v="2025"/>
    <s v="01/01/2025"/>
    <s v="31/03/2025"/>
    <x v="0"/>
    <x v="2"/>
    <x v="0"/>
    <s v="MN07-GV-25-055-250055"/>
    <s v=""/>
    <s v="Artículo 31 fracc. III y artículo 51 del Reglamento del Instituto Nacional Electoral en materia de adquisiciones, arrendamientos de bienes muebles y servicios."/>
    <s v="http://transparencia.ine.mx/sistemaot/cargaMasiva/Articulo70/2025/Formato28//JD07-MICH/tml1/osp10.pdf"/>
    <s v="312"/>
    <s v=""/>
    <s v=""/>
    <s v="Vales de gasolina para actividades de modulos de atencion ciudadana"/>
    <s v="312"/>
    <s v=""/>
    <s v="312"/>
    <s v="312"/>
    <s v=""/>
    <s v=""/>
    <s v=""/>
    <s v=""/>
    <s v=""/>
    <s v=""/>
    <s v=""/>
    <s v=""/>
    <s v="Servicio Zacapu S.A de C.V."/>
    <s v="312"/>
    <s v="SZA880722IJ4"/>
    <s v="Carretera"/>
    <s v="México - Guadalajara, Zacapu"/>
    <s v="KM 77"/>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GV-25-055-250055"/>
    <s v="28/03/2025"/>
    <s v="28/03/2025"/>
    <s v="31/03/2025"/>
    <n v="26643.97"/>
    <n v="30907"/>
    <s v=""/>
    <s v=""/>
    <s v="Moneda Nacional"/>
    <s v=""/>
    <x v="1"/>
    <s v="Vales de gasolina para actividades de modulos de atencion ciudadana"/>
    <s v=""/>
    <s v=""/>
    <s v=""/>
    <s v="http://transparencia.ine.mx/sistemaot/cargaMasiva/Articulo70/2025/Formato28//JD07-MICH/tml1/pedido10.pdf"/>
    <s v=""/>
    <s v="312"/>
    <x v="0"/>
    <s v="Recursos federales"/>
    <s v="Presupuesto de Egresos de la federación"/>
    <s v=""/>
    <s v=""/>
    <s v=""/>
    <s v=""/>
    <s v=""/>
    <s v="No"/>
    <s v="312"/>
    <s v=""/>
    <s v=""/>
    <s v=""/>
    <s v=""/>
    <s v=""/>
    <s v="http://transparencia.ine.mx/sistemaot/cargaMasiva/Articulo70/2025/Formato28//JD07-MICH/tml1/factura10.pdf"/>
    <s v="JUNTA DISTRITAL EJECUTIVA NO.07 DE MICHOACAN - ZACAPU"/>
    <s v="31/03/2025"/>
    <m/>
    <x v="9"/>
    <x v="0"/>
  </r>
  <r>
    <s v="2025"/>
    <s v="01/01/2025"/>
    <s v="31/03/2025"/>
    <x v="0"/>
    <x v="2"/>
    <x v="0"/>
    <s v="MN07-PV-25-056-250056"/>
    <s v=""/>
    <s v="Artículo 31 fracc. III y artículo 51 del Reglamento del Instituto Nacional Electoral en materia de adquisiciones, arrendamientos de bienes muebles y servicios."/>
    <s v="http://transparencia.ine.mx/sistemaot/cargaMasiva/Articulo70/2025/Formato28//JD07-MICH/tml1/osp11.pdf"/>
    <s v="313"/>
    <s v=""/>
    <s v=""/>
    <s v="Materiales y utiles de oficina para modulos de atención ciudadana"/>
    <s v="313"/>
    <s v=""/>
    <s v="313"/>
    <s v="313"/>
    <s v=""/>
    <s v=""/>
    <s v=""/>
    <s v=""/>
    <s v=""/>
    <s v=""/>
    <s v=""/>
    <s v=""/>
    <s v="SUCURSAL PAPELERA SA DE CV"/>
    <s v="313"/>
    <s v="SPA921026C59"/>
    <s v="Calle"/>
    <s v="Eduardo Ruiz"/>
    <s v="154"/>
    <s v="A"/>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6-250056"/>
    <s v="28/03/2025"/>
    <s v="28/03/2025"/>
    <s v="31/03/2025"/>
    <n v="11519.54"/>
    <n v="13362.67"/>
    <s v=""/>
    <s v=""/>
    <s v="Moneda Nacional"/>
    <s v=""/>
    <x v="1"/>
    <s v="Materiales y utiles de oficina para modulos de atención ciudadana"/>
    <s v=""/>
    <s v=""/>
    <s v=""/>
    <s v="http://transparencia.ine.mx/sistemaot/cargaMasiva/Articulo70/2025/Formato28//JD07-MICH/tml1/pedido11.pdf"/>
    <s v=""/>
    <s v="313"/>
    <x v="0"/>
    <s v="Recursos federales"/>
    <s v="Presupuesto de Egresos de la federación"/>
    <s v=""/>
    <s v=""/>
    <s v=""/>
    <s v=""/>
    <s v=""/>
    <s v="No"/>
    <s v="313"/>
    <s v=""/>
    <s v=""/>
    <s v=""/>
    <s v=""/>
    <s v=""/>
    <s v="http://transparencia.ine.mx/sistemaot/cargaMasiva/Articulo70/2025/Formato28//JD07-MICH/tml1/factura11.pdf"/>
    <s v="JUNTA DISTRITAL EJECUTIVA NO.07 DE MICHOACAN - ZACAPU"/>
    <s v="31/03/2025"/>
    <m/>
    <x v="9"/>
    <x v="0"/>
  </r>
  <r>
    <s v="2025"/>
    <s v="01/01/2025"/>
    <s v="31/03/2025"/>
    <x v="0"/>
    <x v="2"/>
    <x v="0"/>
    <s v="MN07-PV-25-057-250057"/>
    <s v=""/>
    <s v="Artículo 31 fracc. III y artículo 51 del Reglamento del Instituto Nacional Electoral en materia de adquisiciones, arrendamientos de bienes muebles y servicios."/>
    <s v="http://transparencia.ine.mx/sistemaot/cargaMasiva/Articulo70/2025/Formato28//JD07-MICH/tml1/osp12.pdf"/>
    <s v="314"/>
    <s v=""/>
    <s v=""/>
    <s v="Suministro de 33 garrafones de agua purificada de garrafon para oficinas en junta distrital"/>
    <s v="314"/>
    <s v=""/>
    <s v="314"/>
    <s v="314"/>
    <s v=""/>
    <s v=""/>
    <s v=""/>
    <s v=""/>
    <s v="Daniel"/>
    <s v="Aburto"/>
    <s v="Tellez"/>
    <s v="Hombre"/>
    <s v=""/>
    <s v="314"/>
    <s v="AUTD7311025F7"/>
    <s v="Calle"/>
    <s v="Sol"/>
    <s v="46"/>
    <s v=""/>
    <s v="Colonia"/>
    <s v="Celanese"/>
    <s v="1"/>
    <s v="Zacapu"/>
    <s v="108"/>
    <s v="Zacapu"/>
    <s v="16"/>
    <s v="Michoacán de Ocampo"/>
    <s v="58616"/>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7-250057"/>
    <s v="28/03/2025"/>
    <s v="28/03/2025"/>
    <s v="31/03/2025"/>
    <n v="1280.17"/>
    <n v="1485"/>
    <s v=""/>
    <s v=""/>
    <s v="Moneda Nacional"/>
    <s v=""/>
    <x v="1"/>
    <s v="Suministro de 33 garrafones de agua purificada de garrafon para oficinas en junta distrital"/>
    <s v=""/>
    <s v=""/>
    <s v=""/>
    <s v="http://transparencia.ine.mx/sistemaot/cargaMasiva/Articulo70/2025/Formato28//JD07-MICH/tml1/pedido12.pdf"/>
    <s v=""/>
    <s v="314"/>
    <x v="0"/>
    <s v="Recursos federales"/>
    <s v="Presupuesto de Egresos de la federación"/>
    <s v=""/>
    <s v=""/>
    <s v=""/>
    <s v=""/>
    <s v=""/>
    <s v="No"/>
    <s v="314"/>
    <s v=""/>
    <s v=""/>
    <s v=""/>
    <s v=""/>
    <s v=""/>
    <s v="http://transparencia.ine.mx/sistemaot/cargaMasiva/Articulo70/2025/Formato28//JD07-MICH/tml1/factura12.pdf"/>
    <s v="JUNTA DISTRITAL EJECUTIVA NO.07 DE MICHOACAN - ZACAPU"/>
    <s v="31/03/2025"/>
    <m/>
    <x v="9"/>
    <x v="0"/>
  </r>
  <r>
    <s v="2025"/>
    <s v="01/01/2025"/>
    <s v="31/03/2025"/>
    <x v="0"/>
    <x v="2"/>
    <x v="0"/>
    <s v="MN07-GV-25-058-250058"/>
    <s v=""/>
    <s v="Artículo 31 fracc. III y artículo 51 del Reglamento del Instituto Nacional Electoral en materia de adquisiciones, arrendamientos de bienes muebles y servicios."/>
    <s v="http://transparencia.ine.mx/sistemaot/cargaMasiva/Articulo70/2025/Formato28//JD07-MICH/tml1/osp13.pdf"/>
    <s v="315"/>
    <s v=""/>
    <s v=""/>
    <s v="Vales de gasolina para actividades de junta, depuración al padron electorla, cartografia, y actividades de la vceyec con motivo del peepjf 2025"/>
    <s v="315"/>
    <s v=""/>
    <s v="315"/>
    <s v="315"/>
    <s v=""/>
    <s v=""/>
    <s v=""/>
    <s v=""/>
    <s v=""/>
    <s v=""/>
    <s v=""/>
    <s v=""/>
    <s v="Servicio Zacapu S.A de C.V."/>
    <s v="315"/>
    <s v="SZA880722IJ4"/>
    <s v="Carretera"/>
    <s v="México - Guadalajara, Zacapu"/>
    <s v="KM 77"/>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GV-25-058-250058"/>
    <s v="28/03/2025"/>
    <s v="28/03/2025"/>
    <s v="31/03/2025"/>
    <n v="31254.31"/>
    <n v="36255"/>
    <s v=""/>
    <s v=""/>
    <s v="Moneda Nacional"/>
    <s v=""/>
    <x v="1"/>
    <s v="Vales de gasolina para actividades de junta, depuración al padron electorla, cartografia, y actividades de la vceyec con motivo del peepjf 2025"/>
    <s v=""/>
    <s v=""/>
    <s v=""/>
    <s v="http://transparencia.ine.mx/sistemaot/cargaMasiva/Articulo70/2025/Formato28//JD07-MICH/tml1/pedido13.pdf"/>
    <s v=""/>
    <s v="315"/>
    <x v="0"/>
    <s v="Recursos federales"/>
    <s v="Presupuesto de Egresos de la federación"/>
    <s v=""/>
    <s v=""/>
    <s v=""/>
    <s v=""/>
    <s v=""/>
    <s v="No"/>
    <s v="315"/>
    <s v=""/>
    <s v=""/>
    <s v=""/>
    <s v=""/>
    <s v=""/>
    <s v="http://transparencia.ine.mx/sistemaot/cargaMasiva/Articulo70/2025/Formato28//JD07-MICH/tml1/factura13.pdf"/>
    <s v="JUNTA DISTRITAL EJECUTIVA NO.07 DE MICHOACAN - ZACAPU"/>
    <s v="31/03/2025"/>
    <m/>
    <x v="9"/>
    <x v="0"/>
  </r>
  <r>
    <s v="2025"/>
    <s v="01/01/2025"/>
    <s v="31/03/2025"/>
    <x v="0"/>
    <x v="2"/>
    <x v="0"/>
    <s v="MN07-PV-25-059-250059"/>
    <s v=""/>
    <s v="Artículo 31 fracc. III y artículo 51 del Reglamento del Instituto Nacional Electoral en materia de adquisiciones, arrendamientos de bienes muebles y servicios."/>
    <s v="http://transparencia.ine.mx/sistemaot/cargaMasiva/Articulo70/2025/Formato28//JD07-MICH/tml1/osp14.pdf"/>
    <s v="316"/>
    <s v=""/>
    <s v=""/>
    <s v="Compra de marcos de aluminio y vidrios para engtrega de certificados del sistema de gestion de calida"/>
    <s v="316"/>
    <s v=""/>
    <s v="316"/>
    <s v="316"/>
    <s v=""/>
    <s v=""/>
    <s v=""/>
    <s v=""/>
    <s v="Maria Isabel"/>
    <s v="Zavala"/>
    <s v="Rosas"/>
    <s v="Mujer"/>
    <s v=""/>
    <s v="316"/>
    <s v="ZARI540304G91"/>
    <s v="Calle"/>
    <s v="General Pueblita"/>
    <s v="164"/>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9-250059"/>
    <s v="28/03/2025"/>
    <s v="28/03/2025"/>
    <s v="31/03/2025"/>
    <n v="3684"/>
    <n v="4273.4399999999996"/>
    <s v=""/>
    <s v=""/>
    <s v="Moneda Nacional"/>
    <s v=""/>
    <x v="1"/>
    <s v="Compra de marcos de aluminio y vidrios para engtrega de certificados del sistema de gestion de calida"/>
    <s v=""/>
    <s v=""/>
    <s v=""/>
    <s v="http://transparencia.ine.mx/sistemaot/cargaMasiva/Articulo70/2025/Formato28//JD07-MICH/tml1/pedido14.pdf"/>
    <s v=""/>
    <s v="316"/>
    <x v="0"/>
    <s v="Recursos federales"/>
    <s v="Presupuesto de Egresos de la federación"/>
    <s v=""/>
    <s v=""/>
    <s v=""/>
    <s v=""/>
    <s v=""/>
    <s v="No"/>
    <s v="316"/>
    <s v=""/>
    <s v=""/>
    <s v=""/>
    <s v=""/>
    <s v=""/>
    <s v="http://transparencia.ine.mx/sistemaot/cargaMasiva/Articulo70/2025/Formato28//JD07-MICH/tml1/factura14.pdf"/>
    <s v="JUNTA DISTRITAL EJECUTIVA NO.07 DE MICHOACAN - ZACAPU"/>
    <s v="31/03/2025"/>
    <m/>
    <x v="9"/>
    <x v="0"/>
  </r>
  <r>
    <s v="2025"/>
    <s v="01/01/2025"/>
    <s v="31/03/2025"/>
    <x v="0"/>
    <x v="2"/>
    <x v="0"/>
    <s v="MN07-PV-25-060-250060"/>
    <s v=""/>
    <s v="Artículo 31 fracc. III y artículo 51 del Reglamento del Instituto Nacional Electoral en materia de adquisiciones, arrendamientos de bienes muebles y servicios."/>
    <s v="http://transparencia.ine.mx/sistemaot/cargaMasiva/Articulo70/2025/Formato28//JD07-MICH/tml1/osp15.pdf"/>
    <s v="317"/>
    <s v=""/>
    <s v=""/>
    <s v="Compra de moemorias usb, mause inalambrico y discoduro externo para junta distrital"/>
    <s v="317"/>
    <s v=""/>
    <s v="317"/>
    <s v="317"/>
    <s v=""/>
    <s v=""/>
    <s v=""/>
    <s v=""/>
    <s v=""/>
    <s v=""/>
    <s v=""/>
    <s v=""/>
    <s v="MAZ TONER RIO SA DE CV"/>
    <s v="317"/>
    <s v="MTR030422327"/>
    <s v="Calle"/>
    <s v="General Anaya"/>
    <s v="661"/>
    <s v="A"/>
    <s v="Colonia"/>
    <s v="Chapultepec Sur"/>
    <s v="1"/>
    <s v="Morelia"/>
    <s v="53"/>
    <s v="Morelia"/>
    <s v="16"/>
    <s v="Michoacán de Ocampo"/>
    <s v="5826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60-250060"/>
    <s v="28/03/2025"/>
    <s v="26/03/2025"/>
    <s v="31/03/2025"/>
    <n v="2759.48"/>
    <n v="3201"/>
    <s v=""/>
    <s v=""/>
    <s v="Moneda Nacional"/>
    <s v=""/>
    <x v="1"/>
    <s v="Compra de moemorias usb, mause inalambrico y discoduro externo para junta distrital"/>
    <s v=""/>
    <s v=""/>
    <s v=""/>
    <s v="http://transparencia.ine.mx/sistemaot/cargaMasiva/Articulo70/2025/Formato28//JD07-MICH/tml1/pedido15.pdf"/>
    <s v=""/>
    <s v="317"/>
    <x v="0"/>
    <s v="Recursos federales"/>
    <s v="Presupuesto de Egresos de la federación"/>
    <s v=""/>
    <s v=""/>
    <s v=""/>
    <s v=""/>
    <s v=""/>
    <s v="No"/>
    <s v="317"/>
    <s v=""/>
    <s v=""/>
    <s v=""/>
    <s v=""/>
    <s v=""/>
    <s v="http://transparencia.ine.mx/sistemaot/cargaMasiva/Articulo70/2025/Formato28//JD07-MICH/tml1/factura15.pdf"/>
    <s v="JUNTA DISTRITAL EJECUTIVA NO.07 DE MICHOACAN - ZACAPU"/>
    <s v="31/03/2025"/>
    <m/>
    <x v="9"/>
    <x v="0"/>
  </r>
  <r>
    <s v="2025"/>
    <s v="01/01/2025"/>
    <s v="31/03/2025"/>
    <x v="0"/>
    <x v="2"/>
    <x v="0"/>
    <s v="MN07-PV-25-013-250013"/>
    <s v=""/>
    <s v="Artículo 31 fracc. III y artículo 51 del Reglamento del Instituto Nacional Electoral en materia de adquisiciones, arrendamientos de bienes muebles y servicios."/>
    <s v="http://transparencia.ine.mx/sistemaot/cargaMasiva/Articulo70/2025/Formato28//JD07-MICH/tml1/osp16.pdf"/>
    <s v="318"/>
    <s v=""/>
    <s v=""/>
    <s v="Material y utiles de oficina para integracion y funcionamiento de organos temporales y permanentes"/>
    <s v="318"/>
    <s v=""/>
    <s v="318"/>
    <s v="318"/>
    <s v=""/>
    <s v=""/>
    <s v=""/>
    <s v=""/>
    <s v=""/>
    <s v=""/>
    <s v=""/>
    <s v=""/>
    <s v="SUCURSAL PAPELERA SA DE CV"/>
    <s v="318"/>
    <s v="SPA921026C59"/>
    <s v="Calle"/>
    <s v="Eduardo Ruiz"/>
    <s v="154"/>
    <s v="A"/>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13-250013"/>
    <s v="14/02/2025"/>
    <s v="10/02/2025"/>
    <s v="28/02/2025"/>
    <n v="2477.58"/>
    <n v="2873.99"/>
    <s v=""/>
    <s v=""/>
    <s v="Moneda Nacional"/>
    <s v=""/>
    <x v="1"/>
    <s v="Material y utiles de oficina para integracion y funcionamiento de organos temporales y permanentes"/>
    <s v=""/>
    <s v=""/>
    <s v=""/>
    <s v="http://transparencia.ine.mx/sistemaot/cargaMasiva/Articulo70/2025/Formato28//JD07-MICH/tml1/pedido16.pdf"/>
    <s v=""/>
    <s v="318"/>
    <x v="0"/>
    <s v="Recursos federales"/>
    <s v="Presupuesto de Egresos de la federación"/>
    <s v=""/>
    <s v=""/>
    <s v=""/>
    <s v=""/>
    <s v=""/>
    <s v="No"/>
    <s v="318"/>
    <s v=""/>
    <s v=""/>
    <s v=""/>
    <s v=""/>
    <s v=""/>
    <s v="http://transparencia.ine.mx/sistemaot/cargaMasiva/Articulo70/2025/Formato28//JD07-MICH/tml1/factura16.pdf"/>
    <s v="JUNTA DISTRITAL EJECUTIVA NO.07 DE MICHOACAN - ZACAPU"/>
    <s v="31/03/2025"/>
    <m/>
    <x v="9"/>
    <x v="0"/>
  </r>
  <r>
    <s v="2025"/>
    <s v="01/01/2025"/>
    <s v="31/03/2025"/>
    <x v="0"/>
    <x v="1"/>
    <x v="0"/>
    <s v="MN07-PV-25-015-250016"/>
    <s v=""/>
    <s v="Artículo 31 fracc. III y artículo 51 del Reglamento del Instituto Nacional Electoral en materia de adquisiciones, arrendamientos de bienes muebles y servicios."/>
    <s v="http://transparencia.ine.mx/sistemaot/cargaMasiva/Articulo70/2025/Formato28//JD07-MICH/tml1/osp17.pdf"/>
    <s v="319"/>
    <s v=""/>
    <s v=""/>
    <s v="Mantemiento a dos impresoras lexmark modelo ms621 y ms811  para impresión de cartas notificacion de fmdc en la primer etapa de capacitación para pee pjf"/>
    <s v="319"/>
    <s v=""/>
    <s v="319"/>
    <s v="319"/>
    <s v=""/>
    <s v=""/>
    <s v=""/>
    <s v=""/>
    <s v="Victor Isaac"/>
    <s v="Adame"/>
    <s v="Hernandez"/>
    <s v="Hombre"/>
    <s v=""/>
    <s v="319"/>
    <s v="AAHV770921878"/>
    <s v="Calle"/>
    <s v="Justo Mendoza"/>
    <s v="194"/>
    <s v="B"/>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15-250016"/>
    <s v="19/02/2025"/>
    <s v="13/02/2025"/>
    <s v="28/02/2025"/>
    <n v="1220.04"/>
    <n v="1415.25"/>
    <s v=""/>
    <s v=""/>
    <s v="Moneda Nacional"/>
    <s v=""/>
    <x v="1"/>
    <s v="Mantemiento a dos impresoras lexmark modelo ms621 y ms811  para impresión de cartas notificacion de fmdc en la primer etapa de capacitación para pee pjf"/>
    <s v=""/>
    <s v=""/>
    <s v=""/>
    <s v="http://transparencia.ine.mx/sistemaot/cargaMasiva/Articulo70/2025/Formato28//JD07-MICH/tml1/pedido17.pdf"/>
    <s v=""/>
    <s v="319"/>
    <x v="0"/>
    <s v="Recursos federales"/>
    <s v="Presupuesto de Egresos de la federación"/>
    <s v=""/>
    <s v=""/>
    <s v=""/>
    <s v=""/>
    <s v=""/>
    <s v="No"/>
    <s v="319"/>
    <s v=""/>
    <s v=""/>
    <s v=""/>
    <s v=""/>
    <s v=""/>
    <s v="http://transparencia.ine.mx/sistemaot/cargaMasiva/Articulo70/2025/Formato28//JD07-MICH/tml1/factura17.pdf"/>
    <s v="JUNTA DISTRITAL EJECUTIVA NO.07 DE MICHOACAN - ZACAPU"/>
    <s v="31/03/2025"/>
    <m/>
    <x v="9"/>
    <x v="0"/>
  </r>
  <r>
    <s v="2025"/>
    <s v="01/01/2025"/>
    <s v="31/03/2025"/>
    <x v="0"/>
    <x v="1"/>
    <x v="0"/>
    <s v="MN07-PV-25-017-250017"/>
    <s v=""/>
    <s v="Artículo 31 fracc. III y artículo 51 del Reglamento del Instituto Nacional Electoral en materia de adquisiciones, arrendamientos de bienes muebles y servicios."/>
    <s v="http://transparencia.ine.mx/sistemaot/cargaMasiva/Articulo70/2025/Formato28//JD07-MICH/tml1/osp18.pdf"/>
    <s v="320"/>
    <s v=""/>
    <s v=""/>
    <s v="a dos impresoras lexmark modelo ms621 y ms811  para impresión de cartas notificacion de fmdc en la primer etapa de capacitación para pee pjf"/>
    <s v="320"/>
    <s v=""/>
    <s v="320"/>
    <s v="320"/>
    <s v=""/>
    <s v=""/>
    <s v=""/>
    <s v=""/>
    <s v="Victor Isaac"/>
    <s v="Adame"/>
    <s v="Hernandez"/>
    <s v="Hombre"/>
    <s v=""/>
    <s v="320"/>
    <s v="AAHV770921878"/>
    <s v="Calle"/>
    <s v="Justo Mendoza"/>
    <s v="194"/>
    <s v="B"/>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17-250017"/>
    <s v="19/02/2025"/>
    <s v="10/02/2025"/>
    <s v="28/02/2025"/>
    <n v="3311.54"/>
    <n v="3841.39"/>
    <s v=""/>
    <s v=""/>
    <s v="Moneda Nacional"/>
    <s v=""/>
    <x v="1"/>
    <s v="a dos impresoras lexmark modelo ms621 y ms811  para impresión de cartas notificacion de fmdc en la primer etapa de capacitación para pee pjf"/>
    <s v=""/>
    <s v=""/>
    <s v=""/>
    <s v="http://transparencia.ine.mx/sistemaot/cargaMasiva/Articulo70/2025/Formato28//JD07-MICH/tml1/pedido18.pdf"/>
    <s v=""/>
    <s v="320"/>
    <x v="0"/>
    <s v="Recursos federales"/>
    <s v="Presupuesto de Egresos de la federación"/>
    <s v=""/>
    <s v=""/>
    <s v=""/>
    <s v=""/>
    <s v=""/>
    <s v="No"/>
    <s v="320"/>
    <s v=""/>
    <s v=""/>
    <s v=""/>
    <s v=""/>
    <s v=""/>
    <s v="http://transparencia.ine.mx/sistemaot/cargaMasiva/Articulo70/2025/Formato28//JD07-MICH/tml1/factura18.pdf"/>
    <s v="JUNTA DISTRITAL EJECUTIVA NO.07 DE MICHOACAN - ZACAPU"/>
    <s v="31/03/2025"/>
    <m/>
    <x v="9"/>
    <x v="0"/>
  </r>
  <r>
    <s v="2025"/>
    <s v="01/01/2025"/>
    <s v="31/03/2025"/>
    <x v="0"/>
    <x v="2"/>
    <x v="0"/>
    <s v="MN07-PV-25-021-250021"/>
    <s v=""/>
    <s v="Artículo 31 fracc. III y artículo 51 del Reglamento del Instituto Nacional Electoral en materia de adquisiciones, arrendamientos de bienes muebles y servicios."/>
    <s v="http://transparencia.ine.mx/sistemaot/cargaMasiva/Articulo70/2025/Formato28//JD07-MICH/tml1/osp19.pdf"/>
    <s v="321"/>
    <s v=""/>
    <s v=""/>
    <s v="Materiales y utiles de oficina para junta distrital"/>
    <s v="321"/>
    <s v=""/>
    <s v="321"/>
    <s v="321"/>
    <s v=""/>
    <s v=""/>
    <s v=""/>
    <s v=""/>
    <s v=""/>
    <s v=""/>
    <s v=""/>
    <s v=""/>
    <s v="Operadora OMX SA de CV"/>
    <s v="321"/>
    <s v="OOM960429832"/>
    <s v="Prolongación"/>
    <s v="Reforma"/>
    <s v="1235"/>
    <s v=""/>
    <s v="Colonia"/>
    <s v="Santa Fe"/>
    <s v="1"/>
    <s v="Cuajimalpa"/>
    <s v="4"/>
    <s v="Ciudad de México"/>
    <s v="9"/>
    <s v="Ciudad de México"/>
    <s v="5348"/>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21-250021"/>
    <s v="24/02/2025"/>
    <s v="02/02/2025"/>
    <s v="20/02/2025"/>
    <n v="9184.75"/>
    <n v="10654.31"/>
    <s v=""/>
    <s v=""/>
    <s v="Moneda Nacional"/>
    <s v=""/>
    <x v="1"/>
    <s v="Materiales y utiles de oficina para junta distrital"/>
    <s v=""/>
    <s v=""/>
    <s v=""/>
    <s v="http://transparencia.ine.mx/sistemaot/cargaMasiva/Articulo70/2025/Formato28//JD07-MICH/tml1/pedido19.pdf"/>
    <s v=""/>
    <s v="321"/>
    <x v="0"/>
    <s v="Recursos federales"/>
    <s v="Presupuesto de Egresos de la federación"/>
    <s v=""/>
    <s v=""/>
    <s v=""/>
    <s v=""/>
    <s v=""/>
    <s v="No"/>
    <s v="321"/>
    <s v=""/>
    <s v=""/>
    <s v=""/>
    <s v=""/>
    <s v=""/>
    <s v="http://transparencia.ine.mx/sistemaot/cargaMasiva/Articulo70/2025/Formato28//JD07-MICH/tml1/factura19.pdf"/>
    <s v="JUNTA DISTRITAL EJECUTIVA NO.07 DE MICHOACAN - ZACAPU"/>
    <s v="31/03/2025"/>
    <m/>
    <x v="9"/>
    <x v="0"/>
  </r>
  <r>
    <s v="2025"/>
    <s v="01/01/2025"/>
    <s v="31/03/2025"/>
    <x v="0"/>
    <x v="2"/>
    <x v="0"/>
    <s v="MN07-PV-25-022-250022"/>
    <s v=""/>
    <s v="Artículo 31 fracc. III y artículo 51 del Reglamento del Instituto Nacional Electoral en materia de adquisiciones, arrendamientos de bienes muebles y servicios."/>
    <s v="http://transparencia.ine.mx/sistemaot/cargaMasiva/Articulo70/2025/Formato28//JD07-MICH/tml1/osp20.pdf"/>
    <s v="322"/>
    <s v=""/>
    <s v=""/>
    <s v="Vales de combustible para modulos de atencion ciudadana"/>
    <s v="322"/>
    <s v=""/>
    <s v="322"/>
    <s v="322"/>
    <s v=""/>
    <s v=""/>
    <s v=""/>
    <s v=""/>
    <s v=""/>
    <s v=""/>
    <s v=""/>
    <s v=""/>
    <s v="Servicio Zacapu S.A de C.V."/>
    <s v="322"/>
    <s v="SZA880722IJ4"/>
    <s v="Carretera"/>
    <s v="México - Guadalajara, Zacapu"/>
    <s v="KM 77"/>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22-250022"/>
    <s v="24/02/2025"/>
    <s v="20/02/2025"/>
    <s v="28/02/2025"/>
    <n v="13712.93"/>
    <n v="15907"/>
    <s v=""/>
    <s v=""/>
    <s v="Moneda Nacional"/>
    <s v=""/>
    <x v="1"/>
    <s v="Vales de combustible para modulos de atencion ciudadana"/>
    <s v=""/>
    <s v=""/>
    <s v=""/>
    <s v="http://transparencia.ine.mx/sistemaot/cargaMasiva/Articulo70/2025/Formato28//JD07-MICH/tml1/pedido20.pdf"/>
    <s v=""/>
    <s v="322"/>
    <x v="0"/>
    <s v="Recursos federales"/>
    <s v="Presupuesto de Egresos de la federación"/>
    <s v=""/>
    <s v=""/>
    <s v=""/>
    <s v=""/>
    <s v=""/>
    <s v="No"/>
    <s v="322"/>
    <s v=""/>
    <s v=""/>
    <s v=""/>
    <s v=""/>
    <s v=""/>
    <s v="http://transparencia.ine.mx/sistemaot/cargaMasiva/Articulo70/2025/Formato28//JD07-MICH/tml1/factura20.pdf"/>
    <s v="JUNTA DISTRITAL EJECUTIVA NO.07 DE MICHOACAN - ZACAPU"/>
    <s v="31/03/2025"/>
    <m/>
    <x v="9"/>
    <x v="0"/>
  </r>
  <r>
    <s v="2025"/>
    <s v="01/01/2025"/>
    <s v="31/03/2025"/>
    <x v="0"/>
    <x v="2"/>
    <x v="0"/>
    <s v="MN07-PV-25-023-250023"/>
    <s v=""/>
    <s v="Artículo 31 fracc. III y artículo 51 del Reglamento del Instituto Nacional Electoral en materia de adquisiciones, arrendamientos de bienes muebles y servicios."/>
    <s v="http://transparencia.ine.mx/sistemaot/cargaMasiva/Articulo70/2025/Formato28//JD07-MICH/tml1/osp21.pdf"/>
    <s v="323"/>
    <s v=""/>
    <s v=""/>
    <s v="Material de limpieza para modulos de atención ciudadana"/>
    <s v="323"/>
    <s v=""/>
    <s v="323"/>
    <s v="323"/>
    <s v=""/>
    <s v=""/>
    <s v=""/>
    <s v=""/>
    <s v=""/>
    <s v=""/>
    <s v=""/>
    <s v=""/>
    <s v="PULCRILIN SA de CV"/>
    <s v="323"/>
    <s v="PUL1005314L7"/>
    <s v="Privada"/>
    <s v="Del Rey"/>
    <s v="28"/>
    <s v=""/>
    <s v="Colonia"/>
    <s v="La Limonera"/>
    <s v="1"/>
    <s v="Sahuayo"/>
    <s v="76"/>
    <s v="Sahuayo"/>
    <s v="16"/>
    <s v="Michoacán de Ocampo"/>
    <s v="59058"/>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23-250023"/>
    <s v="26/02/2025"/>
    <s v="13/02/2025"/>
    <s v="28/02/2025"/>
    <n v="2375"/>
    <n v="2754.99"/>
    <s v=""/>
    <s v=""/>
    <s v="Moneda Nacional"/>
    <s v=""/>
    <x v="1"/>
    <s v="Material de limpieza para modulos de atención ciudadana"/>
    <s v=""/>
    <s v=""/>
    <s v=""/>
    <s v="http://transparencia.ine.mx/sistemaot/cargaMasiva/Articulo70/2025/Formato28//JD07-MICH/tml1/pedido21.pdf"/>
    <s v=""/>
    <s v="323"/>
    <x v="0"/>
    <s v="Recursos federales"/>
    <s v="Presupuesto de Egresos de la federación"/>
    <s v=""/>
    <s v=""/>
    <s v=""/>
    <s v=""/>
    <s v=""/>
    <s v="No"/>
    <s v="323"/>
    <s v=""/>
    <s v=""/>
    <s v=""/>
    <s v=""/>
    <s v=""/>
    <s v="http://transparencia.ine.mx/sistemaot/cargaMasiva/Articulo70/2025/Formato28//JD07-MICH/tml1/factura21.pdf"/>
    <s v="JUNTA DISTRITAL EJECUTIVA NO.07 DE MICHOACAN - ZACAPU"/>
    <s v="31/03/2025"/>
    <m/>
    <x v="9"/>
    <x v="0"/>
  </r>
  <r>
    <s v="2025"/>
    <s v="01/01/2025"/>
    <s v="31/03/2025"/>
    <x v="0"/>
    <x v="0"/>
    <x v="0"/>
    <s v="MN07-PS-026-250026"/>
    <s v=""/>
    <s v="Artículo 31 fracc. III y artículo 51 del Reglamento del Instituto Nacional Electoral en materia de adquisiciones, arrendamientos de bienes muebles y servicios."/>
    <s v="http://transparencia.ine.mx/sistemaot/cargaMasiva/Articulo70/2025/Formato28//JD07-MICH/tml1/osp22.pdf"/>
    <s v="324"/>
    <s v=""/>
    <s v=""/>
    <s v="Arrendamiento del edificio de la jde 07, correspondiente al mes de diciembre de  2024"/>
    <s v="324"/>
    <s v=""/>
    <s v="324"/>
    <s v="324"/>
    <s v=""/>
    <s v=""/>
    <s v=""/>
    <s v=""/>
    <s v="Carlos"/>
    <s v="Contreras"/>
    <s v="Villanueva"/>
    <s v="Hombre"/>
    <s v=""/>
    <s v="324"/>
    <s v="COVC521125LX3"/>
    <s v="Calle"/>
    <s v="Ignacio Zaragoza"/>
    <s v="689"/>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S-026-250026"/>
    <s v="01/01/2025"/>
    <s v="01/01/2025"/>
    <s v="31/12/2025"/>
    <n v="74847.08"/>
    <n v="77903.31"/>
    <s v=""/>
    <s v=""/>
    <s v="Moneda Nacional"/>
    <s v=""/>
    <x v="1"/>
    <s v="Arrendamiento del edificio de la jde 07, correspondiente al mes de diciembre de  2024"/>
    <s v=""/>
    <s v=""/>
    <s v=""/>
    <s v="http://transparencia.ine.mx/sistemaot/cargaMasiva/Articulo70/2025/Formato28//JD07-MICH/tml1/contrato1.pdf"/>
    <s v=""/>
    <s v="324"/>
    <x v="0"/>
    <s v="Recursos federales"/>
    <s v="Presupuesto de Egresos de la federación"/>
    <s v=""/>
    <s v=""/>
    <s v=""/>
    <s v=""/>
    <s v=""/>
    <s v="No"/>
    <s v="324"/>
    <s v=""/>
    <s v=""/>
    <s v=""/>
    <s v=""/>
    <s v=""/>
    <s v="http://transparencia.ine.mx/sistemaot/cargaMasiva/Articulo70/2025/Formato28//JD07-MICH/tml1/factura22.pdf"/>
    <s v="JUNTA DISTRITAL EJECUTIVA NO.07 DE MICHOACAN - ZACAPU"/>
    <s v="31/03/2025"/>
    <m/>
    <x v="9"/>
    <x v="0"/>
  </r>
  <r>
    <s v="2025"/>
    <s v="01/01/2025"/>
    <s v="31/03/2025"/>
    <x v="0"/>
    <x v="2"/>
    <x v="0"/>
    <s v="MN07-GV-25-028-250028"/>
    <s v=""/>
    <s v="Artículo 31 fracc. III y artículo 51 del Reglamento del Instituto Nacional Electoral en materia de adquisiciones, arrendamientos de bienes muebles y servicios."/>
    <s v="http://transparencia.ine.mx/sistemaot/cargaMasiva/Articulo70/2025/Formato28//JD07-MICH/tml1/osp23.pdf"/>
    <s v="325"/>
    <s v=""/>
    <s v=""/>
    <s v="Vales de gasolina para actividades de junta, depuración al padron electoral; cartografia electoral y verificación nacional muestral"/>
    <s v="325"/>
    <s v=""/>
    <s v="325"/>
    <s v="325"/>
    <s v=""/>
    <s v=""/>
    <s v=""/>
    <s v=""/>
    <s v=""/>
    <s v=""/>
    <s v=""/>
    <s v=""/>
    <s v="Servicio Zacapu S.A de C.V."/>
    <s v="325"/>
    <s v="SZA880722IJ4"/>
    <s v="Carretera"/>
    <s v="México - Guadalajara, Zacapu"/>
    <s v="KM 77"/>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GV-25-028-250028"/>
    <s v="26/02/2025"/>
    <s v="26/02/2025"/>
    <s v="28/02/2025"/>
    <n v="19281.900000000001"/>
    <n v="22367"/>
    <s v=""/>
    <s v=""/>
    <s v="Moneda Nacional"/>
    <s v=""/>
    <x v="1"/>
    <s v="Vales de gasolina para actividades de junta, depuración al padron electoral; cartografia electoral y verificación nacional muestral"/>
    <s v=""/>
    <s v=""/>
    <s v=""/>
    <s v="http://transparencia.ine.mx/sistemaot/cargaMasiva/Articulo70/2025/Formato28//JD07-MICH/tml1/pedido22.pdf"/>
    <s v=""/>
    <s v="325"/>
    <x v="0"/>
    <s v="Recursos federales"/>
    <s v="Presupuesto de Egresos de la federación"/>
    <s v=""/>
    <s v=""/>
    <s v=""/>
    <s v=""/>
    <s v=""/>
    <s v="No"/>
    <s v="325"/>
    <s v=""/>
    <s v=""/>
    <s v=""/>
    <s v=""/>
    <s v=""/>
    <s v="http://transparencia.ine.mx/sistemaot/cargaMasiva/Articulo70/2025/Formato28//JD07-MICH/tml1/factura23.pdf"/>
    <s v="JUNTA DISTRITAL EJECUTIVA NO.07 DE MICHOACAN - ZACAPU"/>
    <s v="31/03/2025"/>
    <m/>
    <x v="9"/>
    <x v="0"/>
  </r>
  <r>
    <s v="2025"/>
    <s v="01/01/2025"/>
    <s v="31/03/2025"/>
    <x v="0"/>
    <x v="2"/>
    <x v="0"/>
    <s v="MN07-PV-25-029-250029"/>
    <s v=""/>
    <s v="Artículo 31 fracc. III y artículo 51 del Reglamento del Instituto Nacional Electoral en materia de adquisiciones, arrendamientos de bienes muebles y servicios."/>
    <s v="http://transparencia.ine.mx/sistemaot/cargaMasiva/Articulo70/2025/Formato28//JD07-MICH/tml1/osp24.pdf"/>
    <s v="326"/>
    <s v=""/>
    <s v=""/>
    <s v="Suministro de 30 garrafones de agua purificada de garrafon"/>
    <s v="326"/>
    <s v=""/>
    <s v="326"/>
    <s v="326"/>
    <s v=""/>
    <s v=""/>
    <s v=""/>
    <s v=""/>
    <s v="Daniel"/>
    <s v="Aburto"/>
    <s v="Tellez"/>
    <s v="Hombre"/>
    <s v=""/>
    <s v="326"/>
    <s v="AUTD7311025F7"/>
    <s v="Calle"/>
    <s v="Sol"/>
    <s v="46"/>
    <s v=""/>
    <s v="Colonia"/>
    <s v="Celanese"/>
    <s v="1"/>
    <s v="Zacapu"/>
    <s v="108"/>
    <s v="Zacapu"/>
    <s v="16"/>
    <s v="Michoacán de Ocampo"/>
    <s v="58616"/>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29-250029"/>
    <s v="27/02/2025"/>
    <s v="25/02/2025"/>
    <s v="28/02/2025"/>
    <n v="1163.79"/>
    <n v="1350"/>
    <s v=""/>
    <s v=""/>
    <s v="Moneda Nacional"/>
    <s v=""/>
    <x v="1"/>
    <s v="Suministro de 30 garrafones de agua purificada de garrafon"/>
    <s v=""/>
    <s v=""/>
    <s v=""/>
    <s v="http://transparencia.ine.mx/sistemaot/cargaMasiva/Articulo70/2025/Formato28//JD07-MICH/tml1/pedido23.pdf"/>
    <s v=""/>
    <s v="326"/>
    <x v="0"/>
    <s v="Recursos federales"/>
    <s v="Presupuesto de Egresos de la federación"/>
    <s v=""/>
    <s v=""/>
    <s v=""/>
    <s v=""/>
    <s v=""/>
    <s v="No"/>
    <s v="326"/>
    <s v=""/>
    <s v=""/>
    <s v=""/>
    <s v=""/>
    <s v=""/>
    <s v="http://transparencia.ine.mx/sistemaot/cargaMasiva/Articulo70/2025/Formato28//JD07-MICH/tml1/factura24.pdf"/>
    <s v="JUNTA DISTRITAL EJECUTIVA NO.07 DE MICHOACAN - ZACAPU"/>
    <s v="31/03/2025"/>
    <m/>
    <x v="9"/>
    <x v="0"/>
  </r>
  <r>
    <s v="2025"/>
    <s v="01/01/2025"/>
    <s v="31/03/2025"/>
    <x v="0"/>
    <x v="2"/>
    <x v="0"/>
    <s v="MN07-PV-25-030-250030"/>
    <s v=""/>
    <s v="Artículo 31 fracc. III y artículo 51 del Reglamento del Instituto Nacional Electoral en materia de adquisiciones, arrendamientos de bienes muebles y servicios."/>
    <s v="http://transparencia.ine.mx/sistemaot/cargaMasiva/Articulo70/2025/Formato28//JD07-MICH/tml1/osp25.pdf"/>
    <s v="327"/>
    <s v=""/>
    <s v=""/>
    <s v="Material de limpieza para oficinas de junta distrital"/>
    <s v="327"/>
    <s v=""/>
    <s v="327"/>
    <s v="327"/>
    <s v=""/>
    <s v=""/>
    <s v=""/>
    <s v=""/>
    <s v=""/>
    <s v=""/>
    <s v=""/>
    <s v=""/>
    <s v="PULCRILIN SA de CV"/>
    <s v="327"/>
    <s v="PUL1005314L7"/>
    <s v="Privada"/>
    <s v="Del Rey"/>
    <s v="28"/>
    <s v=""/>
    <s v="Colonia"/>
    <s v="La Limonera"/>
    <s v="1"/>
    <s v="Sahuayo"/>
    <s v="76"/>
    <s v="Sahuayo"/>
    <s v="16"/>
    <s v="Michoacán de Ocampo"/>
    <s v="59058"/>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30-250030"/>
    <s v="27/02/2025"/>
    <s v="26/02/2025"/>
    <s v="28/02/2025"/>
    <n v="4086.21"/>
    <n v="4740"/>
    <s v=""/>
    <s v=""/>
    <s v="Moneda Nacional"/>
    <s v=""/>
    <x v="1"/>
    <s v="Material de limpieza para oficinas de junta distrital"/>
    <s v=""/>
    <s v=""/>
    <s v=""/>
    <s v="http://transparencia.ine.mx/sistemaot/cargaMasiva/Articulo70/2025/Formato28//JD07-MICH/tml1/pedido24.pdf"/>
    <s v=""/>
    <s v="327"/>
    <x v="0"/>
    <s v="Recursos federales"/>
    <s v="Presupuesto de Egresos de la federación"/>
    <s v=""/>
    <s v=""/>
    <s v=""/>
    <s v=""/>
    <s v=""/>
    <s v="No"/>
    <s v="327"/>
    <s v=""/>
    <s v=""/>
    <s v=""/>
    <s v=""/>
    <s v=""/>
    <s v="http://transparencia.ine.mx/sistemaot/cargaMasiva/Articulo70/2025/Formato28//JD07-MICH/tml1/factura25.pdf"/>
    <s v="JUNTA DISTRITAL EJECUTIVA NO.07 DE MICHOACAN - ZACAPU"/>
    <s v="31/03/2025"/>
    <m/>
    <x v="9"/>
    <x v="0"/>
  </r>
  <r>
    <s v="2025"/>
    <s v="01/01/2025"/>
    <s v="31/03/2025"/>
    <x v="0"/>
    <x v="0"/>
    <x v="0"/>
    <s v="contrato1"/>
    <s v=""/>
    <s v="En virtud de haber sido la propuesta que ofreció el mejor precio para arrendar el inmueble,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4-MOR/tml1/osp1.pdf"/>
    <s v="328"/>
    <s v=""/>
    <s v=""/>
    <s v="Arrendamiento del inmueble de la 04 Junta Distrital Ejecutiva de los meses  enero, febrero y marzo de 2025"/>
    <s v="328"/>
    <s v=""/>
    <s v="328"/>
    <s v="328"/>
    <s v=""/>
    <s v=""/>
    <s v=""/>
    <s v=""/>
    <s v="Arturo"/>
    <s v="Castrejon"/>
    <s v="Alarcon"/>
    <s v="Hombre"/>
    <s v=""/>
    <s v="328"/>
    <s v="CAAA9011191Q4"/>
    <s v="Carretera"/>
    <s v="Paseo Tabachines"/>
    <s v="13"/>
    <s v=""/>
    <s v="Fraccionamiento"/>
    <s v="Club del Golf los Tabachines"/>
    <s v="0001"/>
    <s v="Cuernavaca"/>
    <s v="007"/>
    <s v="Cuernavaca"/>
    <s v="17"/>
    <s v="Morelos"/>
    <s v="62498"/>
    <s v=""/>
    <s v=""/>
    <s v=""/>
    <s v=""/>
    <s v="Mejor propuesta economica en arrendamiento del inmueble"/>
    <s v="04 Junta Distrital Ejecutiva Del Instituto Nacional Electoral En El Estado de Morelos"/>
    <s v="04 Junta Distrital Ejecutiva Del Insttuto Nacional Electoral En El Estado De Morelos"/>
    <s v="04 Junta Distrital Ejecutiva Del Insttuto Nacional Electoral En El Estado De Morelos"/>
    <s v="contrato1"/>
    <s v="01/01/2022"/>
    <s v="01/01/2022"/>
    <s v="31/12/2025"/>
    <n v="289781.90999999997"/>
    <n v="336147"/>
    <s v=""/>
    <s v=""/>
    <s v="Moneda Nacional"/>
    <s v=""/>
    <x v="1"/>
    <s v="Arrendamiento del inmueble para operación y funcionamiento de la Junta Distrital, ubicado en Carretera Alpuyeca-Jojutla sin numero, Kilómetro 13.5, Colonia Los Pilares, Código Postal 62909, en la Ciudad de Jojutla, Morelos."/>
    <s v=""/>
    <s v="01/01/2022"/>
    <s v="31/12/2025"/>
    <s v="http://transparencia.ine.mx/sistemaot/cargaMasiva/Articulo70/2025/Formato28//JD04-MOR/tml1/contrato1.pdf"/>
    <s v=""/>
    <s v="328"/>
    <x v="0"/>
    <s v="Recursos federales"/>
    <s v="Presupuesto de Egresos de la federación"/>
    <s v=""/>
    <s v=""/>
    <s v=""/>
    <s v=""/>
    <s v=""/>
    <s v="No"/>
    <s v="328"/>
    <s v="Se reviso el inmueble arrendado"/>
    <s v=""/>
    <s v=""/>
    <s v=""/>
    <s v=""/>
    <s v="http://transparencia.ine.mx/sistemaot/cargaMasiva/Articulo70/2025/Formato28//JD04-MOR/tml1/factura1.pdf"/>
    <s v="JUNTA DISTRITAL EJECUTIVA NO.04 DE MORELOS - JOJUTLA"/>
    <s v="31/03/2025"/>
    <m/>
    <x v="12"/>
    <x v="0"/>
  </r>
  <r>
    <s v="2025"/>
    <s v="01/01/2025"/>
    <s v="31/03/2025"/>
    <x v="0"/>
    <x v="0"/>
    <x v="0"/>
    <s v="contrato2"/>
    <s v=""/>
    <s v="En virtud de haber sido la propuesta que ofreció el mejor precio para arrendar el inmueble,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4-MOR/tml1/osp2.pdf"/>
    <s v="329"/>
    <s v=""/>
    <s v=""/>
    <s v="Arrendamiento del inmueble del Modulo de Atención Ciudadana 170451 de los meses enero, febrero y marzo de 2025"/>
    <s v="329"/>
    <s v=""/>
    <s v="329"/>
    <s v="329"/>
    <s v=""/>
    <s v=""/>
    <s v=""/>
    <s v=""/>
    <s v="Arturo"/>
    <s v="Castrejon"/>
    <s v="Alarcon"/>
    <s v="Hombre"/>
    <s v=""/>
    <s v="329"/>
    <s v="CAAA9011191Q4"/>
    <s v="Carretera"/>
    <s v="Paseo Tabachines"/>
    <s v="13"/>
    <s v=""/>
    <s v="Fraccionamiento"/>
    <s v="Club del Golf los Tabachines"/>
    <s v="0001"/>
    <s v="Cuernavaca"/>
    <s v="007"/>
    <s v="Cuernavaca"/>
    <s v="17"/>
    <s v="Morelos"/>
    <s v="62498"/>
    <s v=""/>
    <s v=""/>
    <s v=""/>
    <s v=""/>
    <s v="Mejor propuesta economica en arrendamiento del inmueble"/>
    <s v="04 Junta Distrital Ejecutiva Del Instituto Nacional Electoral En El Estado de Morelos"/>
    <s v="04 Junta Distrital Ejecutiva Del Insttuto Nacional Electoral En El Estado De Morelos"/>
    <s v="04 Junta Distrital Ejecutiva Del Insttuto Nacional Electoral En El Estado De Morelos"/>
    <s v="contrato2"/>
    <s v="01/01/2022"/>
    <s v="01/01/2022"/>
    <s v="31/12/2025"/>
    <n v="71087.070000000007"/>
    <n v="82461"/>
    <s v=""/>
    <s v=""/>
    <s v="Moneda Nacional"/>
    <s v=""/>
    <x v="1"/>
    <s v="Arrendamiento del inmueble planta baja, para el funcionamiento y operación del Modulo de Atención Ciudadana 170451, ubicado en Carretera Alpuyeca-Jojutla sin numero, Kilómetro 13.5, Colonia Los Pilares, Código Postal 62909, en la Ciudad de Jojutla, Morelos."/>
    <s v=""/>
    <s v="01/01/2022"/>
    <s v="31/12/2025"/>
    <s v="http://transparencia.ine.mx/sistemaot/cargaMasiva/Articulo70/2025/Formato28//JD04-MOR/tml1/contrato2.pdf"/>
    <s v=""/>
    <s v="329"/>
    <x v="0"/>
    <s v="Recursos federales"/>
    <s v="Presupuesto de Egresos de la federación"/>
    <s v=""/>
    <s v=""/>
    <s v=""/>
    <s v=""/>
    <s v=""/>
    <s v="No"/>
    <s v="329"/>
    <s v="Se reviso el inmueble arrendado"/>
    <s v=""/>
    <s v=""/>
    <s v=""/>
    <s v=""/>
    <s v="http://transparencia.ine.mx/sistemaot/cargaMasiva/Articulo70/2025/Formato28//JD04-MOR/tml1/factura2.pdf"/>
    <s v="JUNTA DISTRITAL EJECUTIVA NO.04 DE MORELOS - JOJUTLA"/>
    <s v="31/03/2025"/>
    <m/>
    <x v="12"/>
    <x v="0"/>
  </r>
  <r>
    <s v="2025"/>
    <s v="01/01/2025"/>
    <s v="31/03/2025"/>
    <x v="0"/>
    <x v="0"/>
    <x v="0"/>
    <s v="0001/2025"/>
    <s v=""/>
    <s v="En virtud de haber sido la propuesta que ofreció el mejor precio en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4-MEX/tml1/osp01.pdf"/>
    <s v="330"/>
    <s v=""/>
    <s v=""/>
    <s v="Arrendamiento de inmueble en calle Hermenegildo Galeana, número 20, colonia Hidalgo, municipio de Nicolás Romero, estado de México, C.P.54434"/>
    <s v="330"/>
    <s v=""/>
    <s v="330"/>
    <s v="330"/>
    <s v=""/>
    <s v=""/>
    <s v=""/>
    <s v=""/>
    <s v="Oscar Ricardo"/>
    <s v="Cruz"/>
    <s v="Castillo"/>
    <s v="Hombre"/>
    <s v=""/>
    <s v="330"/>
    <s v="CUCO780306IF3"/>
    <s v="Calle"/>
    <s v="Cerrada Pensador Méxicano"/>
    <s v="10"/>
    <s v=""/>
    <s v="Colonia"/>
    <s v="Hidalgo"/>
    <s v="60"/>
    <s v="Nicolás Romero"/>
    <s v="60"/>
    <s v="Nicolás Romero"/>
    <s v="15"/>
    <s v="México"/>
    <s v="54434"/>
    <s v=""/>
    <s v=""/>
    <s v=""/>
    <s v=""/>
    <s v="Mejor propuesta económica en arrendamiento de inmueble."/>
    <s v="Vocalía Ejecutiva de la 04 Junta Distrital Ejecutiva en Nicolás Romero, estado de México"/>
    <s v="Recursos Materiales de la 04 Junta Distrital Ejecutiva en Nicolás Romero, estado de México"/>
    <s v="04 Junta Distrital Ejecutiva en Nicolás Romero, estado de México"/>
    <s v="0001/2025"/>
    <s v="01/01/2025"/>
    <s v="01/01/2025"/>
    <s v="31/12/2025"/>
    <n v="907155.12"/>
    <n v="1052299.94"/>
    <s v=""/>
    <s v=""/>
    <s v="Moneda Nacional"/>
    <s v=""/>
    <x v="1"/>
    <s v="El Arrendador otorga en arrendamiento al Arrendatario el inmueble ubicado en calle Hermenegildo Galeana, número 20, colonia Hidalgo, Municipio de Nicolás Romero, Estado de México, Código Postal 54434, el cual cuenta con una superficie rentable de 870 m2  de terreno de los cuales son 780 m2  se encuentran construidos y 15 cajones de estacionamiento, para uso de oficinas de la 04 Junta Distrital Ejecutiva en el Estado de México."/>
    <s v=""/>
    <s v="01/01/2025"/>
    <s v="31/12/2025"/>
    <s v="http://transparencia.ine.mx/sistemaot/cargaMasiva/Articulo70/2025/Formato28//JD04-MEX/tml1/contrato01.pdf"/>
    <s v=""/>
    <s v="330"/>
    <x v="0"/>
    <s v="Recursos federales"/>
    <s v="Presupuesto de Egresos de la federación"/>
    <s v=""/>
    <s v=""/>
    <s v=""/>
    <s v=""/>
    <s v=""/>
    <s v="No"/>
    <s v="330"/>
    <s v="Se reviso el servicio brindado contra la factura emitida"/>
    <s v=""/>
    <s v=""/>
    <s v=""/>
    <s v=""/>
    <s v="http://transparencia.ine.mx/sistemaot/cargaMasiva/Articulo70/2025/Formato28//JD04-MEX/tml1/factura01.pdf"/>
    <s v="JUNTA DISTRITAL EJECUTIVA NO.04 DE MEXICO - NICOLAS ROMERO"/>
    <s v="31/03/2025"/>
    <m/>
    <x v="11"/>
    <x v="0"/>
  </r>
  <r>
    <s v="2025"/>
    <s v="01/01/2025"/>
    <s v="31/03/2025"/>
    <x v="0"/>
    <x v="0"/>
    <x v="0"/>
    <s v=""/>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MEX/tml1/osp1.pdf"/>
    <s v="331"/>
    <s v=""/>
    <s v=""/>
    <s v="Arrendamiento de inmueble en Carretera Texcoco-Lechería, kilómetro 32, Manzana 4, Zona 4, Lote 26 Colonia San Miguel Totolcingo, Código Postal 55870, municipio de Acolman, Estado de México."/>
    <s v="331"/>
    <s v=""/>
    <s v="331"/>
    <s v="331"/>
    <s v=""/>
    <s v=""/>
    <s v=""/>
    <s v=""/>
    <s v="Marcos"/>
    <s v="Cati"/>
    <s v="Balderrama"/>
    <s v="Hombre"/>
    <s v=""/>
    <s v="331"/>
    <s v="CABM761226SG2"/>
    <s v="Calle"/>
    <s v="Heroes de Tecamac"/>
    <s v="Mza 1 lt 18 c40"/>
    <s v=""/>
    <s v="Colonia"/>
    <s v="Heroes de Tecamac"/>
    <s v="15"/>
    <s v="Ecatepec de Morelos"/>
    <s v="15"/>
    <s v="Ecatepec"/>
    <s v="15"/>
    <s v="México"/>
    <s v="55069"/>
    <s v=""/>
    <s v=""/>
    <s v=""/>
    <s v=""/>
    <s v="Por cumplir con los requerimientos, las condiciones legales, técnicas y económicas y presentar una propuesta económica solvente que garantiza satisfactoriamente el cumplimiento de las obligaciones respectivas."/>
    <s v="Vocalía Ejecutiva de la Junta Distrital Ejecutiva 14 del Estado de México"/>
    <s v="Vocalía Ejecutiva de la Junta Distrital Ejecutiva 14 del Estado de México"/>
    <s v="Vocalía Ejecutiva de la Junta Distrital Ejecutiva 14 del Estado de México"/>
    <s v=""/>
    <s v="01/09/2023"/>
    <s v="01/09/2023"/>
    <s v="31/08/2027"/>
    <n v="82630.289999999994"/>
    <n v="100543.19"/>
    <s v=""/>
    <s v=""/>
    <s v="Moneda Nacional"/>
    <s v=""/>
    <x v="1"/>
    <s v="Arrendamiento del inmueble que ocupan las oficinas de la 14 Junta Distrital Ejecutiva Artículo 31 fracc. III y artículo 51 del Reglamento del Instituto Nacional Electoral en Materia de Adquisiciones, Arrendamientos de Bienes Muebles y Servicios."/>
    <s v=""/>
    <s v=""/>
    <s v=""/>
    <s v="http://transparencia.ine.mx/sistemaot/cargaMasiva/Articulo70/2025/Formato28//JD14-MEX/tml1/contrato1.pdf"/>
    <s v=""/>
    <s v="331"/>
    <x v="0"/>
    <s v="Recursos federales"/>
    <s v="Presupuesto de Egresos de la federación"/>
    <s v=""/>
    <s v=""/>
    <s v=""/>
    <s v=""/>
    <s v=""/>
    <s v="No"/>
    <s v="331"/>
    <s v=""/>
    <s v=""/>
    <s v=""/>
    <s v=""/>
    <s v=""/>
    <s v="http://transparencia.ine.mx/sistemaot/cargaMasiva/Articulo70/2025/Formato28//JD14-MEX/tml1/factura1.pdf"/>
    <s v="JUNTA DISTRITAL EJECUTIVA NO.14 DE MEXICO - ACOLMAN"/>
    <s v="31/03/2025"/>
    <m/>
    <x v="11"/>
    <x v="0"/>
  </r>
  <r>
    <s v="2025"/>
    <s v="01/01/2025"/>
    <s v="31/03/2025"/>
    <x v="0"/>
    <x v="0"/>
    <x v="0"/>
    <s v=""/>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MEX/tml1/osp1.pdf"/>
    <s v="332"/>
    <s v=""/>
    <s v=""/>
    <s v="Arrendamiento de inmueble en Carretera Texcoco-Lechería, kilómetro 32, Manzana 4, Zona 4, Lote 26 Colonia San Miguel Totolcingo, Código Postal 55870, municipio de Acolman, Estado de México."/>
    <s v="332"/>
    <s v=""/>
    <s v="332"/>
    <s v="332"/>
    <s v=""/>
    <s v=""/>
    <s v=""/>
    <s v=""/>
    <s v="Marcos"/>
    <s v="Cati"/>
    <s v="Balderrama"/>
    <s v="Hombre"/>
    <s v=""/>
    <s v="332"/>
    <s v="CABM761226SG2"/>
    <s v="Calle"/>
    <s v="Heroes de Tecamac"/>
    <s v="Mza 1 lt 18 c40"/>
    <s v=""/>
    <s v="Colonia"/>
    <s v="Heroes de Tecamac"/>
    <s v="15"/>
    <s v="Ecatepec de Morelos"/>
    <s v="15"/>
    <s v="Ecatepec"/>
    <s v="15"/>
    <s v="México"/>
    <s v="55069"/>
    <s v=""/>
    <s v=""/>
    <s v=""/>
    <s v=""/>
    <s v="Por cumplir con los requerimientos, las condiciones legales, técnicas y económicas y presentar una propuesta económica solvente que garantiza satisfactoriamente el cumplimiento de las obligaciones respectivas."/>
    <s v="Vocalía Ejecutiva de la Junta Distrital Ejecutiva 14 del Estado de México"/>
    <s v="Vocalía Ejecutiva de la Junta Distrital Ejecutiva 14 del Estado de México"/>
    <s v="Vocalía Ejecutiva de la Junta Distrital Ejecutiva 14 del Estado de México"/>
    <s v=""/>
    <s v="01/09/2023"/>
    <s v="01/09/2023"/>
    <s v="31/08/2027"/>
    <n v="82630.289999999994"/>
    <n v="100543.19"/>
    <s v=""/>
    <s v=""/>
    <s v="Moneda Nacional"/>
    <s v=""/>
    <x v="1"/>
    <s v="Arrendamiento del inmueble que ocupan las oficinas de la 14 Junta Distrital Ejecutiva Artículo 31 fracc. III y artículo 51 del Reglamento del Instituto Nacional Electoral en Materia de Adquisiciones, Arrendamientos de Bienes Muebles y Servicios."/>
    <s v=""/>
    <s v=""/>
    <s v=""/>
    <s v="http://transparencia.ine.mx/sistemaot/cargaMasiva/Articulo70/2025/Formato28//JD14-MEX/tml1/contrato1.pdf"/>
    <s v=""/>
    <s v="332"/>
    <x v="0"/>
    <s v="Recursos federales"/>
    <s v="Presupuesto de Egresos de la federación"/>
    <s v=""/>
    <s v=""/>
    <s v=""/>
    <s v=""/>
    <s v=""/>
    <s v="Si"/>
    <s v="332"/>
    <s v=""/>
    <s v=""/>
    <s v=""/>
    <s v=""/>
    <s v=""/>
    <s v="http://transparencia.ine.mx/sistemaot/cargaMasiva/Articulo70/2025/Formato28//JD14-MEX/tml1/factura1.pdf"/>
    <s v="JUNTA DISTRITAL EJECUTIVA NO.14 DE MEXICO - ACOLMAN"/>
    <s v="31/03/2025"/>
    <m/>
    <x v="11"/>
    <x v="0"/>
  </r>
  <r>
    <s v="2025"/>
    <s v="01/01/2025"/>
    <s v="31/03/2025"/>
    <x v="0"/>
    <x v="0"/>
    <x v="0"/>
    <s v="pedidocontrato1"/>
    <s v=""/>
    <s v="Arrendamiento de inmueble en Avenida Manuel Avila Camacho número 168 esquina calle Papantla número 102, colonia Unidad Veracruzana, código postal 91050, en la ciudad de Xalapa en el estado de Veracruz.Artículo 31 fracción III y artículo 51 del Reglamento del Instituto Nacional Electoral en Materia de Adquisiciones, Arrendamientos de Bienes Muebles y Servicios."/>
    <s v="http://transparencia.ine.mx/sistemaot/cargaMasiva/Articulo70/2025/Formato28//JD10-VER/tml1/osp1.pdf"/>
    <s v="333"/>
    <s v=""/>
    <s v=""/>
    <s v="Arrendamiento de inmueble en Avenida Manuel Avila Camacho número 168 esquina calle Papantla número 102, colonia Unidad Veracruzana, código postal 91050, en la ciudad de Xalapa en el estado de Veracruz."/>
    <s v="333"/>
    <s v=""/>
    <s v="333"/>
    <s v="333"/>
    <s v=""/>
    <s v=""/>
    <s v=""/>
    <s v=""/>
    <s v="Gerardo"/>
    <s v="Rivera"/>
    <s v="Naranjo"/>
    <s v="Hombre"/>
    <s v=""/>
    <s v="333"/>
    <s v="RING6010021C0"/>
    <s v="Avenida"/>
    <s v="Avila Camacho"/>
    <s v="129"/>
    <s v=""/>
    <s v="Colonia"/>
    <s v="Centro"/>
    <s v="87"/>
    <s v="Xalapa"/>
    <s v="89"/>
    <s v="Xalapa"/>
    <s v="30"/>
    <s v="Veracruz de Ignacio de la Llave"/>
    <s v="91000"/>
    <s v=""/>
    <s v=""/>
    <s v=""/>
    <s v=""/>
    <s v="En virtud de haber sido la propuesta que ofreció el mejor precio y calidad en el servicio de arrendamiento, además de haber cumplido con las especificaciones técnicas requeridas. Artículo 31 fraccIón III y artículo 51 del Reglamento del Instituto Nacional Electoral en Materia de Adquisiciones, Arrendamientos de Bienes Muebles y Servicios."/>
    <s v="Vocalía Ejecutiva de la 10 Junta Distrital Ejecutiva de Veracruz"/>
    <s v="Vocalía Ejecutiva de la 10 Junta Distrital Ejecutiva de Veracruz"/>
    <s v="Vocalía Ejecutiva de la 10 Junta Distrital Ejecutiva de Veracruz"/>
    <s v="001/2025"/>
    <s v="02/01/2025"/>
    <s v="01/01/2025"/>
    <s v="31/12/2025"/>
    <n v="818964.15"/>
    <n v="996502.18"/>
    <s v=""/>
    <s v=""/>
    <s v="Moneda Nacional"/>
    <s v=""/>
    <x v="1"/>
    <s v="El Arrendador otorga en arrendamiento al Arrendatario el inmueble ubicado en Avenida Manuel Ávila Camacho No. 168 esquina Papantla, Colonia Unidad Veracruzana, C.P. 91050 en Xalapa, en el Estado de Veracruz, el cual cuenta con una superficie rentable de 892.90 m2 construidos para uso de oficinas de la 10 Junta Distrital Ejecutiva en el Estado de Veracruz"/>
    <s v=""/>
    <s v="01/01/2025"/>
    <s v="31/12/2025"/>
    <s v="http://transparencia.ine.mx/sistemaot/cargaMasiva/Articulo70/2025/Formato28//JD10-VER/tml1/pedidocontrato1.pdf"/>
    <s v=""/>
    <s v="333"/>
    <x v="0"/>
    <s v="Recursos federales"/>
    <s v="Presupuesto de Egresos de la federación"/>
    <s v=""/>
    <s v=""/>
    <s v=""/>
    <s v=""/>
    <s v=""/>
    <s v="No"/>
    <s v="333"/>
    <s v="Las y los titulares de las áreas requirentes son los responsables de vigilar y supervisar los contratos."/>
    <s v=""/>
    <s v=""/>
    <s v=""/>
    <s v=""/>
    <s v="http://transparencia.ine.mx/sistemaot/cargaMasiva/Articulo70/2025/Formato28//JD10-VER/tml1/factura1.pdf"/>
    <s v="JUNTA DISTRITAL EJECUTIVA NO.10 DE VERACRUZ - XALAPA"/>
    <s v="31/03/2025"/>
    <m/>
    <x v="16"/>
    <x v="0"/>
  </r>
  <r>
    <s v="2025"/>
    <s v="01/01/2025"/>
    <s v="31/03/2025"/>
    <x v="0"/>
    <x v="0"/>
    <x v="0"/>
    <s v="pedidocontrato2"/>
    <s v=""/>
    <s v="Arrendamiento de inmueble en Avenida Manuel Avila Camacho número 168 esquina calle Papantla locales 1,2 y 3, colonia Unidad Veracruzana, código postal 91050, en la ciudad de Xalapa en el estado de Veracruz.Artículo 31 fracción III y artículo 51 del Reglamento del Instituto Nacional Electoral en Materia de Adquisiciones, Arrendamientos de Bienes Muebles y Servicios."/>
    <s v="http://transparencia.ine.mx/sistemaot/cargaMasiva/Articulo70/2025/Formato28//JD10-VER/tml1/osp2.pdf"/>
    <s v="334"/>
    <s v=""/>
    <s v=""/>
    <s v="Arrendamiento de inmueble en Avenida Manuel Avila Camacho número 168 esquina calle Papantla locales 1,2 y 3, colonia Unidad Veracruzana, código postal 91050, en la ciudad de Xalapa en el estado de Veracruz."/>
    <s v="334"/>
    <s v=""/>
    <s v="334"/>
    <s v="334"/>
    <s v=""/>
    <s v=""/>
    <s v=""/>
    <s v=""/>
    <s v="Gerardo"/>
    <s v="Rivera"/>
    <s v="Naranjo"/>
    <s v="Hombre"/>
    <s v=""/>
    <s v="334"/>
    <s v="RING6010021C0"/>
    <s v="Avenida"/>
    <s v="Avila Camacho"/>
    <s v="129"/>
    <s v=""/>
    <s v="Colonia"/>
    <s v="Centro"/>
    <s v="87"/>
    <s v="Xalapa"/>
    <s v="89"/>
    <s v="Xalapa"/>
    <s v="30"/>
    <s v="Veracruz de Ignacio de la Llave"/>
    <s v="91000"/>
    <s v=""/>
    <s v=""/>
    <s v=""/>
    <s v=""/>
    <s v="En virtud de haber sido la propuesta que ofreció el mejor precio y calidad en el servicio de arrendamiento, además de haber cumplido con las especificaciones técnicas requeridas. Artículo 31 fraccIón III y artículo 51 del Reglamento del Instituto Nacional Electoral en Materia de Adquisiciones, Arrendamientos de Bienes Muebles y Servicios."/>
    <s v="Vocalía Ejecutiva de la 10 Junta Distrital Ejecutiva de Veracruz"/>
    <s v="Vocalía Ejecutiva de la 10 Junta Distrital Ejecutiva de Veracruz"/>
    <s v="Vocalía Ejecutiva de la 10 Junta Distrital Ejecutiva de Veracruz"/>
    <s v="INE/JD10-VER/01/2023"/>
    <s v="23/01/2023"/>
    <s v="01/01/2025"/>
    <s v="31/12/2025"/>
    <n v="409303.84"/>
    <n v="498034.21"/>
    <s v=""/>
    <s v=""/>
    <s v="Moneda Nacional"/>
    <s v=""/>
    <x v="1"/>
    <s v="El Arrendador otorga en arrendamiento al Arrendatario el inmueble ubicado en los locales comerciales 1, 2 y 3; mismo que, se encuentra ubicado en Avenida Manuel Ávila Camacho, número 168, esquina Papantla, Colonia Unidad Veracruzana, C.P. 91050, en el municipio de Xalapa, Veracruz, el cual cuenta con una superficie rentable de 198 metros cuadrados construidos y para uso de sede del Módulo de Atención Ciudadana 301051 (MAC) de configuración 8+3, con una estación de trabajo adicional."/>
    <s v=""/>
    <s v="01/01/2025"/>
    <s v="31/12/2025"/>
    <s v="http://transparencia.ine.mx/sistemaot/cargaMasiva/Articulo70/2025/Formato28//JD10-VER/tml1/pedidocontrato2.pdf"/>
    <s v=""/>
    <s v="334"/>
    <x v="0"/>
    <s v="Recursos federales"/>
    <s v="Presupuesto de Egresos de la federación"/>
    <s v=""/>
    <s v=""/>
    <s v=""/>
    <s v=""/>
    <s v=""/>
    <s v="No"/>
    <s v="334"/>
    <s v="Las y los titulares de las áreas requirentes son los responsables de vigilar y supervisar los contratos."/>
    <s v=""/>
    <s v=""/>
    <s v=""/>
    <s v=""/>
    <s v="http://transparencia.ine.mx/sistemaot/cargaMasiva/Articulo70/2025/Formato28//JD10-VER/tml1/factura2.pdf"/>
    <s v="JUNTA DISTRITAL EJECUTIVA NO.10 DE VERACRUZ - XALAPA"/>
    <s v="31/03/2025"/>
    <m/>
    <x v="16"/>
    <x v="0"/>
  </r>
  <r>
    <s v="2025"/>
    <s v="01/01/2025"/>
    <s v="31/03/2025"/>
    <x v="0"/>
    <x v="0"/>
    <x v="0"/>
    <s v="pedidocontrato3"/>
    <s v=""/>
    <s v="Renta de equipo de fotocopiado para la 10 Junta Distrital Ejecutiva con domicilio en Avenida Manuel Avila Camacho número 168 esquina calle Papantla número 102, colonia Unidad Veracruzana, código postal 91050, en la ciudad de Xalapa en el estado de Veracruz.Artículo 31 fracción III y artículo 51 del Reglamento del Instituto Nacional Electoral en Materia de Adquisiciones, Arrendamientos de Bienes Muebles y Servicios."/>
    <s v="http://transparencia.ine.mx/sistemaot/cargaMasiva/Articulo70/2025/Formato28//JD10-VER/tml1/osp3.pdf"/>
    <s v="335"/>
    <s v=""/>
    <s v=""/>
    <s v="Renta de equipo de fotocopiado para la 10 Junta Distrital Ejecutiva con domicilio en Avenida Manuel Avila Camacho número 168 esquina calle Papantla número 102, colonia Unidad Veracruzana, código postal 91050, en la ciudad de Xalapa en el estado de Veracruz."/>
    <s v="335"/>
    <s v=""/>
    <s v="335"/>
    <s v="335"/>
    <s v=""/>
    <s v=""/>
    <s v=""/>
    <s v=""/>
    <s v=""/>
    <s v=""/>
    <s v=""/>
    <s v=""/>
    <s v="Exi copiadoras e impresoras SA de CV"/>
    <s v="335"/>
    <s v="ECI040309GI2"/>
    <s v="Calle"/>
    <s v="Chalchihuecan"/>
    <s v="328"/>
    <s v=""/>
    <s v="Colonia"/>
    <s v="Reforma"/>
    <s v="193"/>
    <s v="Veracruz"/>
    <s v="30"/>
    <s v="Veracruz"/>
    <s v="30"/>
    <s v="Veracruz de Ignacio de la Llave"/>
    <s v="91919"/>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Vocalía Ejecutiva de la 10 Junta Distrital Ejecutiva de Veracruz"/>
    <s v="Vocalía Ejecutiva de la 10 Junta Distrital Ejecutiva de Veracruz"/>
    <s v="Vocalía Ejecutiva de la 10 Junta Distrital Ejecutiva de Veracruz"/>
    <s v="002/2025"/>
    <s v="02/01/2025"/>
    <s v="01/01/2025"/>
    <s v="31/12/2025"/>
    <n v="8337.93"/>
    <n v="9672"/>
    <s v=""/>
    <s v=""/>
    <s v="Moneda Nacional"/>
    <s v=""/>
    <x v="1"/>
    <s v="Servicio de arrendamiento de dos equipos de fotocopiado para las oficinas que ocupa la 10 Junta Distrital Ejecutiva en el Estado de Veracruz, ubicadas en Avenida Manuel Ávila Camacho No. 168 esquina Papantla, Colonia Unidad Veracruzana, C.P. 91050 en Xalapa, en el Estado de Veracruz."/>
    <s v=""/>
    <s v="01/01/2025"/>
    <s v="31/12/2025"/>
    <s v="http://transparencia.ine.mx/sistemaot/cargaMasiva/Articulo70/2025/Formato28//JD10-VER/tml1/pedidocontrato3.pdf"/>
    <s v=""/>
    <s v="335"/>
    <x v="0"/>
    <s v="Recursos federales"/>
    <s v="Presupuesto de Egresos de la federación"/>
    <s v=""/>
    <s v=""/>
    <s v=""/>
    <s v=""/>
    <s v=""/>
    <s v="No"/>
    <s v="335"/>
    <s v="Las y los titulares de las áreas requirentes son los responsables de vigilar y supervisar los contratos."/>
    <s v=""/>
    <s v=""/>
    <s v=""/>
    <s v=""/>
    <s v="http://transparencia.ine.mx/sistemaot/cargaMasiva/Articulo70/2025/Formato28//JD10-VER/tml1/factura3.pdf"/>
    <s v="JUNTA DISTRITAL EJECUTIVA NO.10 DE VERACRUZ - XALAPA"/>
    <s v="31/03/2025"/>
    <m/>
    <x v="16"/>
    <x v="0"/>
  </r>
  <r>
    <s v="2025"/>
    <s v="01/01/2025"/>
    <s v="31/03/2025"/>
    <x v="0"/>
    <x v="0"/>
    <x v="0"/>
    <s v=""/>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MEX/tml1/osp1.pdf"/>
    <s v="336"/>
    <s v=""/>
    <s v=""/>
    <s v="Arrendamiento de inmueble en Carretera Texcoco-Lechería, kilómetro 32, Manzana 4, Zona 4, Lote 26 Colonia San Miguel Totolcingo, Código Postal 55870, municipio de Acolman, Estado de México."/>
    <s v="336"/>
    <s v=""/>
    <s v="336"/>
    <s v="336"/>
    <s v=""/>
    <s v=""/>
    <s v=""/>
    <s v=""/>
    <s v="Marcos"/>
    <s v="Cati"/>
    <s v="Balderrama"/>
    <s v="Hombre"/>
    <s v=""/>
    <s v="336"/>
    <s v="CABM761226SG2"/>
    <s v="Calle"/>
    <s v="Heroes de Tecamac"/>
    <s v="Mza 1 lt 18 c40"/>
    <s v=""/>
    <s v="Colonia"/>
    <s v="Heroes de Tecamac"/>
    <s v="15"/>
    <s v="Ecatepec de Morelos"/>
    <s v="15"/>
    <s v="Ecatepec"/>
    <s v="15"/>
    <s v="México"/>
    <s v="55069"/>
    <s v=""/>
    <s v=""/>
    <s v=""/>
    <s v=""/>
    <s v="Por cumplir con los requerimientos, las condiciones legales, técnicas y económicas y presentar una propuesta económica solvente que garantiza satisfactoriamente el cumplimiento de las obligaciones respectivas."/>
    <s v="Vocalía Ejecutiva de la Junta Distrital Ejecutiva 14 del Estado de México"/>
    <s v="Vocalía Ejecutiva de la Junta Distrital Ejecutiva 14 del Estado de México"/>
    <s v="Vocalía Ejecutiva de la Junta Distrital Ejecutiva 14 del Estado de México"/>
    <s v=""/>
    <s v="01/09/2023"/>
    <s v="01/09/2023"/>
    <s v="31/08/2027"/>
    <n v="82630.289999999994"/>
    <n v="100543.19"/>
    <s v=""/>
    <s v=""/>
    <s v="Moneda Nacional"/>
    <s v=""/>
    <x v="1"/>
    <s v="Arrendamiento del inmueble que ocupan las oficinas de la 14 Junta Distrital Ejecutiva Artículo 31 fracc. III y artículo 51 del Reglamento del Instituto Nacional Electoral en Materia de Adquisiciones, Arrendamientos de Bienes Muebles y Servicios."/>
    <s v=""/>
    <s v=""/>
    <s v=""/>
    <s v="http://transparencia.ine.mx/sistemaot/cargaMasiva/Articulo70/2025/Formato28//JD14-MEX/tml1/contrato1.pdf"/>
    <s v=""/>
    <s v="336"/>
    <x v="0"/>
    <s v="Recursos federales"/>
    <s v="Presupuesto de Egresos de la federación"/>
    <s v=""/>
    <s v=""/>
    <s v=""/>
    <s v=""/>
    <s v=""/>
    <s v="Si"/>
    <s v="336"/>
    <s v=""/>
    <s v=""/>
    <s v=""/>
    <s v=""/>
    <s v=""/>
    <s v="http://transparencia.ine.mx/sistemaot/cargaMasiva/Articulo70/2025/Formato28//JD14-MEX/tml1/factura1.pdf"/>
    <s v="JUNTA DISTRITAL EJECUTIVA NO.14 DE MEXICO - ACOLMAN"/>
    <s v="31/03/2025"/>
    <m/>
    <x v="11"/>
    <x v="0"/>
  </r>
  <r>
    <s v="2025"/>
    <s v="01/01/2025"/>
    <s v="31/03/2025"/>
    <x v="0"/>
    <x v="1"/>
    <x v="0"/>
    <s v="2025020005"/>
    <s v=""/>
    <s v="Arrendamiento necesario para atender las actividades institucionales de la Junta Local Ejecutiva. Artículo 31 fracción I y artículo 35 del Reglamento del Instituto Nacional Electoral en Materia de Adquisiciones, Arrendamientos de Bienes Muebles y Servicios."/>
    <s v="http://transparencia.ine.mx/sistemaot/cargaMasiva/Articulo70/2025/Formato28//JL-OAX/tml1/osp1.pdf"/>
    <s v="337"/>
    <s v=""/>
    <s v=""/>
    <s v="Servicio de arrendamiento del edificio que ocupan las instalaciones de la Junta Local Ejecutiva en la ciudad de Oaxaca"/>
    <s v="337"/>
    <s v=""/>
    <s v="337"/>
    <s v="337"/>
    <s v=""/>
    <s v=""/>
    <s v=""/>
    <s v=""/>
    <s v="Virginia"/>
    <s v="Arenas"/>
    <s v="Barbosa"/>
    <s v="Mujer"/>
    <s v=""/>
    <s v="337"/>
    <s v="AEBV421203MM3"/>
    <s v="Carretera"/>
    <s v="Internacional"/>
    <s v="Km545"/>
    <s v=""/>
    <s v="Colonia"/>
    <s v="Estrella"/>
    <s v="0001"/>
    <s v="Centro"/>
    <s v="067"/>
    <s v="Oaxaca de Juarez"/>
    <s v="20"/>
    <s v="Oaxaca"/>
    <s v="68040"/>
    <s v=""/>
    <s v=""/>
    <s v=""/>
    <s v=""/>
    <s v="Por cumplir con los requerimientos, las condiciones legales, técnicas y económicas y presentar una propuesta económica solvente que garantiza satisfactoriamente el cumplimiento de las obligaciones respectivas."/>
    <s v="Junta Local Ejecutiva de Oaxaca"/>
    <s v="Junta Local Ejecutiva de Oaxaca"/>
    <s v="Junta Local Ejecutiva de Oaxaca"/>
    <s v="INE/JL/SERV/001/2025"/>
    <s v="01/01/2025"/>
    <s v="01/01/2025"/>
    <s v="31/12/2025"/>
    <n v="1316450.04"/>
    <n v="1527082.08"/>
    <s v=""/>
    <s v=""/>
    <s v="Moneda Nacional"/>
    <s v=""/>
    <x v="1"/>
    <s v="Servicio de arrendamiento del edificio que ocupan las instalaciones de la Junta Local Ejecutiva en la ciudad de Oaxaca"/>
    <s v=""/>
    <s v="01/01/2025"/>
    <s v="31/01/2025"/>
    <s v="http://transparencia.ine.mx/sistemaot/cargaMasiva/Articulo70/2025/Formato28//JL-OAX/tml1/contrato1.pdf"/>
    <s v=""/>
    <s v="337"/>
    <x v="0"/>
    <s v="Recursos federales"/>
    <s v="Presupuesto de Egresos de la federación"/>
    <s v=""/>
    <s v=""/>
    <s v=""/>
    <s v=""/>
    <s v=""/>
    <s v="No"/>
    <s v="337"/>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http://transparencia.ine.mx/sistemaot/cargaMasiva/Articulo70/2025/Formato28//JL-OAX/tml1/recibo1.pdf"/>
    <s v=""/>
    <s v="http://transparencia.ine.mx/sistemaot/cargaMasiva/Articulo70/2025/Formato28//JL-OAX/tml1/factura1.pdf"/>
    <s v="JUNTA LOCAL EJECUTIVA DE OAXACA"/>
    <s v="31/03/2025"/>
    <m/>
    <x v="3"/>
    <x v="1"/>
  </r>
  <r>
    <s v="2025"/>
    <s v="01/01/2025"/>
    <s v="31/03/2025"/>
    <x v="0"/>
    <x v="2"/>
    <x v="0"/>
    <s v="250100003"/>
    <s v=""/>
    <s v="Adquisición articulos de papelería para la  Junta Distrital Ejecutiva 01 del Instituto Nacional Electoral en el Estado de México, de conformidad con los articulos 31, 50 y 51,  del Reglamento del Instituto Nacional Electoral en Materia de Adquisiciones, Arrendamientos de Bienes Muebles y Servicios."/>
    <s v="http://transparencia.ine.mx/sistemaot/cargaMasiva/Articulo70/2025/Formato28//JD01-MEX/tml1/osp1.pdf"/>
    <s v="338"/>
    <s v=""/>
    <s v=""/>
    <s v="Adquisición articulos de papelería para la  Junta Distrital Ejecutiva 01 del Instituto Nacional Electoral en el Estado de México"/>
    <s v="338"/>
    <s v=""/>
    <s v="338"/>
    <s v="338"/>
    <s v=""/>
    <s v=""/>
    <s v=""/>
    <s v=""/>
    <s v="ISRAEL"/>
    <s v="GRANADA"/>
    <s v="VELAZQUEZ"/>
    <s v="Hombre"/>
    <s v=""/>
    <s v="338"/>
    <s v="GAVI811125EW9"/>
    <s v="Privada"/>
    <s v=""/>
    <s v=""/>
    <s v=""/>
    <s v="Colonia"/>
    <s v="Manzana 1"/>
    <s v="45"/>
    <s v="Xhixhata"/>
    <s v="45"/>
    <s v="Jilotepec"/>
    <s v="15"/>
    <s v="México"/>
    <s v="54240"/>
    <s v=""/>
    <s v=""/>
    <s v=""/>
    <s v=""/>
    <s v="Mejor propuesta económica"/>
    <s v="Vocalía de Capacitación Electoral y Educación Civica de la Junta Distrital Ejecutiva 01 del estado de México"/>
    <s v="Vocalía de Capacitación Electoral y Educación Civica de la Junta Distrital Ejecutiva 01 del Estado de México"/>
    <s v="Vocalía de Capacitación Electoral y Educación Civica de la Junta Distrital Ejecutiva 01 del Estado de México"/>
    <s v="INE/JDE01-MEX/ADQ/004/2025"/>
    <s v="27/01/2025"/>
    <s v="27/01/2025"/>
    <s v="06/02/2025"/>
    <n v="36656.9"/>
    <n v="42522"/>
    <s v=""/>
    <s v=""/>
    <s v="Moneda Nacional"/>
    <s v=""/>
    <x v="1"/>
    <s v="Compra de articulos de papeleria y toner"/>
    <s v=""/>
    <s v=""/>
    <s v=""/>
    <s v="http://transparencia.ine.mx/sistemaot/cargaMasiva/Articulo70/2025/Formato28//JD01-MEX/tml1/contrato1.pdf"/>
    <s v=""/>
    <s v="338"/>
    <x v="0"/>
    <s v="Recursos federales"/>
    <s v="Presupuestos de Egresos de la Federación"/>
    <s v=""/>
    <s v=""/>
    <s v=""/>
    <s v=""/>
    <s v=""/>
    <s v="No"/>
    <s v="338"/>
    <s v="Los titulares de las áreas requirentes son los responsables de vigilar y supervisar los contratos."/>
    <s v=""/>
    <s v=""/>
    <s v=""/>
    <s v=""/>
    <s v="http://transparencia.ine.mx/sistemaot/cargaMasiva/Articulo70/2025/Formato28//JD01-MEX/tml1/factura1.pdf"/>
    <s v="JUNTA DISTRITAL EJECUTIVA NO.01 DE MEXICO - JILOTEPEC"/>
    <s v="31/03/2025"/>
    <m/>
    <x v="11"/>
    <x v="0"/>
  </r>
  <r>
    <s v="2025"/>
    <s v="01/01/2025"/>
    <s v="31/03/2025"/>
    <x v="0"/>
    <x v="0"/>
    <x v="0"/>
    <s v="250100017"/>
    <s v=""/>
    <s v="Arrendamiento de inmueble para la Junta Distrital Ejecutiva 01 del Instituto Nacional Electoral en el Estado de México, de conformidad con los articulos 31, 50 y 51, del Reglamento del Instituto Nacional Electoral en Materia de Adquisiciones, Arrendamientos de Bienes Muebles y Servicios."/>
    <s v="http://transparencia.ine.mx/sistemaot/cargaMasiva/Articulo70/2025/Formato28//JD01-MEX/tml1/osp2.pdf"/>
    <s v="339"/>
    <s v=""/>
    <s v=""/>
    <s v="Arrendamiento de inmueble para la Junta Distrital Ejecutiva 01 del Instituto Nacional Electoral en el Estado de México"/>
    <s v="339"/>
    <s v=""/>
    <s v="339"/>
    <s v="339"/>
    <s v=""/>
    <s v=""/>
    <s v=""/>
    <s v=""/>
    <s v="EUSTOLIA"/>
    <s v="GARCIA"/>
    <s v="RODRIGUEZ"/>
    <s v="Mujer"/>
    <s v=""/>
    <s v="339"/>
    <s v="GARE541109S79"/>
    <s v="Privada"/>
    <s v=""/>
    <s v=""/>
    <s v=""/>
    <s v="Colonia"/>
    <s v="Centro"/>
    <s v="45"/>
    <s v="Jilotepec de Molina Enriquez"/>
    <s v="45"/>
    <s v="Jilotepec"/>
    <s v="15"/>
    <s v="México"/>
    <s v="54240"/>
    <s v=""/>
    <s v=""/>
    <s v=""/>
    <s v=""/>
    <s v="Mejor propuesta económica en arrendamiento de inmueble."/>
    <s v="Junta Distrital Ejecutiva 01 de el estado de México"/>
    <s v="Junta Distrital Ejecutiva 01 de el estado de México"/>
    <s v="Junta Distrital Ejecutiva 01 de el Estado de México"/>
    <s v="001/2025"/>
    <s v="15/01/2025"/>
    <s v="01/01/2025"/>
    <s v="31/12/2025"/>
    <n v="52041.64"/>
    <n v="60368.31"/>
    <s v=""/>
    <s v=""/>
    <s v="Moneda Nacional"/>
    <s v=""/>
    <x v="1"/>
    <s v="Arrendamiento inmueble para el año de 2025"/>
    <s v=""/>
    <s v=""/>
    <s v=""/>
    <s v="http://transparencia.ine.mx/sistemaot/cargaMasiva/Articulo70/2025/Formato28//JD01-MEX/tml1/contrato2.pdf"/>
    <s v=""/>
    <s v="339"/>
    <x v="0"/>
    <s v="Recursos federales"/>
    <s v="Presupuestos de Egresos de la Federación"/>
    <s v=""/>
    <s v=""/>
    <s v=""/>
    <s v=""/>
    <s v=""/>
    <s v="No"/>
    <s v="339"/>
    <s v="Los titulares de las áreas requirentes son los responsables de vigilar y supervisar los contratos."/>
    <s v=""/>
    <s v=""/>
    <s v=""/>
    <s v=""/>
    <s v="http://transparencia.ine.mx/sistemaot/cargaMasiva/Articulo70/2025/Formato28//JD01-MEX/tml1/factura2.pdf"/>
    <s v="JUNTA DISTRITAL EJECUTIVA NO.01 DE MEXICO - JILOTEPEC"/>
    <s v="31/03/2025"/>
    <m/>
    <x v="11"/>
    <x v="0"/>
  </r>
  <r>
    <s v="2025"/>
    <s v="01/01/2025"/>
    <s v="31/03/2025"/>
    <x v="0"/>
    <x v="1"/>
    <x v="0"/>
    <s v="250100019"/>
    <s v=""/>
    <s v="Servicio de vigilancia para las instalaciones de la  Junta Distrital Ejecutiva 01 del Instituto Nacional Electoral en el Estado de México, de conformidad con con los articulos 31, 50 y 51, del Reglamento del Instituto Nacional Electoral en Materia de Adquisiciones, Arrendamientos de Bienes Muebles y Servicios."/>
    <s v="http://transparencia.ine.mx/sistemaot/cargaMasiva/Articulo70/2025/Formato28//JD01-MEX/tml1/osp3.pdf"/>
    <s v="340"/>
    <s v=""/>
    <s v=""/>
    <s v="Servicio de vigilancia para las instalaciones de la  Junta Distrital Ejecutiva 01 del Instituto Nacional Electoral en el Estado de México."/>
    <s v="340"/>
    <s v=""/>
    <s v="340"/>
    <s v="340"/>
    <s v=""/>
    <s v=""/>
    <s v=""/>
    <s v=""/>
    <s v=""/>
    <s v=""/>
    <s v=""/>
    <s v=""/>
    <s v="JURIDICOS INTEGRALES FBP, S.A. DE C.V."/>
    <s v="340"/>
    <s v="JI F210723454"/>
    <s v="Privada"/>
    <s v=""/>
    <s v="4"/>
    <s v=""/>
    <s v="Colonia"/>
    <s v="Amecameca"/>
    <s v="9"/>
    <s v="La Rosa"/>
    <s v="9"/>
    <s v="Amecameca"/>
    <s v="15"/>
    <s v="México"/>
    <s v="56900"/>
    <s v=""/>
    <s v=""/>
    <s v=""/>
    <s v=""/>
    <s v="Mejor propuesta económica"/>
    <s v="Junta Distrital Ejecutiva 01 de el estado de México"/>
    <s v="Junta Distrital Ejecutiva 01 de el estado de México"/>
    <s v="Junta Distrital Ejecutiva 01 de el Estado de México"/>
    <s v="INE/JDE01/MEX/SERV/008/2024"/>
    <s v="20/12/2024"/>
    <s v="01/01/2025"/>
    <s v="28/02/2025"/>
    <n v="10900"/>
    <n v="12644"/>
    <s v=""/>
    <s v=""/>
    <s v="Moneda Nacional"/>
    <s v=""/>
    <x v="1"/>
    <s v="Servicio de Vigilancia"/>
    <s v=""/>
    <s v=""/>
    <s v=""/>
    <s v="http://transparencia.ine.mx/sistemaot/cargaMasiva/Articulo70/2025/Formato28//JD01-MEX/tml1/contrato3.pdf"/>
    <s v=""/>
    <s v="340"/>
    <x v="0"/>
    <s v="Recursos federales"/>
    <s v="Presupuestos de Egresos de la Federación"/>
    <s v=""/>
    <s v=""/>
    <s v=""/>
    <s v=""/>
    <s v=""/>
    <s v="No"/>
    <s v="340"/>
    <s v="Los titulares de las áreas requirentes son los responsables de vigilar y supervisar los contratos."/>
    <s v=""/>
    <s v=""/>
    <s v=""/>
    <s v=""/>
    <s v="http://transparencia.ine.mx/sistemaot/cargaMasiva/Articulo70/2025/Formato28//JD01-MEX/tml1/factura3.pdf"/>
    <s v="JUNTA DISTRITAL EJECUTIVA NO.01 DE MEXICO - JILOTEPEC"/>
    <s v="31/03/2025"/>
    <m/>
    <x v="11"/>
    <x v="0"/>
  </r>
  <r>
    <s v="2025"/>
    <s v="01/01/2025"/>
    <s v="31/03/2025"/>
    <x v="0"/>
    <x v="1"/>
    <x v="0"/>
    <s v="250100025"/>
    <s v=""/>
    <s v="Servicio de lavado de vehiculos oficiales para la  Junta Distrital Ejecutiva 01 del Instituto Nacional Electoral en el Estado de México, de conformidad con los articulos 31, 50 y  51, del Reglamento del Instituto Nacional Electoral en Materia de Adquisiciones, Arrendamiento de Bienes Muebles y Servicios."/>
    <s v="http://transparencia.ine.mx/sistemaot/cargaMasiva/Articulo70/2025/Formato28//JD01-MEX/tml1/osp4.pdf"/>
    <s v="341"/>
    <s v=""/>
    <s v=""/>
    <s v="Servicio de lavado de vehiculos oficiales para la  Junta Distrital Ejecutiva 01 del Instituto Nacional Electoral en el Estado de México."/>
    <s v="341"/>
    <s v=""/>
    <s v="341"/>
    <s v="341"/>
    <s v=""/>
    <s v=""/>
    <s v=""/>
    <s v=""/>
    <s v="FERNADO ARTURO"/>
    <s v="CHAVÉZ"/>
    <s v="RODRIGUEZ"/>
    <s v="Hombre"/>
    <s v=""/>
    <s v="341"/>
    <s v="CARF860803MP2"/>
    <s v="Calle"/>
    <s v="Licenciado Isidro Favela"/>
    <s v=""/>
    <s v=""/>
    <s v="Colonia"/>
    <s v="Centro"/>
    <s v="45"/>
    <s v="Jilotepec de Molina Enriquez"/>
    <s v="45"/>
    <s v="Jilotepec"/>
    <s v="15"/>
    <s v="México"/>
    <s v="54240"/>
    <s v=""/>
    <s v=""/>
    <s v=""/>
    <s v=""/>
    <s v="Mejor propuesta económica"/>
    <s v="Junta Distrital Ejecutiva 01 de el estado de México"/>
    <s v="Junta Distrital Ejecutiva 01 de el estado de México"/>
    <s v="Junta Distrital Ejecutiva 01 de el Estado de México"/>
    <s v="INE/01JDE-MEX/SERV/001/2025"/>
    <s v="27/01/2025"/>
    <s v="01/01/2025"/>
    <s v="31/12/2025"/>
    <n v="19200"/>
    <n v="22272"/>
    <s v=""/>
    <s v=""/>
    <s v="Moneda Nacional"/>
    <s v=""/>
    <x v="1"/>
    <s v="Servicio de lavado de vehículos automotores"/>
    <s v=""/>
    <s v=""/>
    <s v=""/>
    <s v="http://transparencia.ine.mx/sistemaot/cargaMasiva/Articulo70/2025/Formato28//JD01-MEX/tml1/contrato4.pdf"/>
    <s v=""/>
    <s v="341"/>
    <x v="0"/>
    <s v="Recursos federales"/>
    <s v="Presupuestos de Egresos de la Federación"/>
    <s v=""/>
    <s v=""/>
    <s v=""/>
    <s v=""/>
    <s v=""/>
    <s v="No"/>
    <s v="341"/>
    <s v="Los titulares de las áreas requirentes son los responsables de vigilar y supervisar los contratos."/>
    <s v=""/>
    <s v=""/>
    <s v=""/>
    <s v=""/>
    <s v="http://transparencia.ine.mx/sistemaot/cargaMasiva/Articulo70/2025/Formato28//JD01-MEX/tml1/factura4.pdf"/>
    <s v="JUNTA DISTRITAL EJECUTIVA NO.01 DE MEXICO - JILOTEPEC"/>
    <s v="31/03/2025"/>
    <m/>
    <x v="11"/>
    <x v="0"/>
  </r>
  <r>
    <s v="2025"/>
    <s v="01/01/2025"/>
    <s v="31/03/2025"/>
    <x v="0"/>
    <x v="2"/>
    <x v="0"/>
    <s v="250100028"/>
    <s v=""/>
    <s v="Adquisición de productos alimenticios, para los talleres de capacitación impartido por el personal de la Junta Distrital Ejecutiva 01 del Instituto Nacional Electoral en el Estado de México, de conformidad con los articulos 31, 50 y 51, del Reglamento del Instituto Nacional Electoral en Materia de Adquisiciones, Arrendamientos de Bienes Muebles y Servicios."/>
    <s v="http://transparencia.ine.mx/sistemaot/cargaMasiva/Articulo70/2025/Formato28//JD01-MEX/tml1/osp5.pdf"/>
    <s v="342"/>
    <s v=""/>
    <s v=""/>
    <s v="Adquisición de productos alimenticios, para los talleres de capacitación impartido por el personal de la Junta Distrital Ejecutiva 01 del Instituto Nacional Electoral en el Estado de México."/>
    <s v="342"/>
    <s v=""/>
    <s v="342"/>
    <s v="342"/>
    <s v=""/>
    <s v=""/>
    <s v=""/>
    <s v=""/>
    <s v="LILIANA ANGELICA"/>
    <s v="GARCIA"/>
    <s v="SANCHEZ"/>
    <s v="Mujer"/>
    <s v=""/>
    <s v="342"/>
    <s v="GASL860502644"/>
    <s v="Avenida"/>
    <s v="Andrés Molina Enríquez"/>
    <s v=""/>
    <s v=""/>
    <s v="Colonia"/>
    <s v="Centro"/>
    <s v="45"/>
    <s v="Jilotepec de Molina Enriquez"/>
    <s v="45"/>
    <s v="Jilotepec"/>
    <s v="15"/>
    <s v="México"/>
    <s v="54240"/>
    <s v=""/>
    <s v=""/>
    <s v=""/>
    <s v=""/>
    <s v="Mejor propuesta económica"/>
    <s v="Vocalía de Capacitación Electoral y Educación Civica de la Junta Distrital Ejecutiva 01 del estado de México"/>
    <s v="Vocalía de Capacitación Electoral y Educación Civica de la Junta Distrital Ejecutiva 01 del estado de México"/>
    <s v="Vocalía de Capacitación Electoral y Educación Civica de la Junta Distrital Ejecutiva 01 del Estado de México"/>
    <s v="INE/01JDE-MEX/ADQ/005/2025"/>
    <s v="10/02/2025"/>
    <s v="10/02/2025"/>
    <s v="15/02/2025"/>
    <n v="36422.410000000003"/>
    <n v="42250"/>
    <s v=""/>
    <s v=""/>
    <s v="Moneda Nacional"/>
    <s v=""/>
    <x v="1"/>
    <s v="Consumo de alimentos"/>
    <s v=""/>
    <s v=""/>
    <s v=""/>
    <s v="http://transparencia.ine.mx/sistemaot/cargaMasiva/Articulo70/2025/Formato28//JD01-MEX/tml1/contrato5.pdf"/>
    <s v=""/>
    <s v="342"/>
    <x v="0"/>
    <s v="Recursos federales"/>
    <s v="Presupuestos de Egresos de la Federación"/>
    <s v=""/>
    <s v=""/>
    <s v=""/>
    <s v=""/>
    <s v=""/>
    <s v="No"/>
    <s v="342"/>
    <s v="Los titulares de las áreas requirentes son los responsables de vigilar y supervisar los contratos."/>
    <s v=""/>
    <s v=""/>
    <s v=""/>
    <s v=""/>
    <s v="http://transparencia.ine.mx/sistemaot/cargaMasiva/Articulo70/2025/Formato28//JD01-MEX/tml1/factura5.pdf"/>
    <s v="JUNTA DISTRITAL EJECUTIVA NO.01 DE MEXICO - JILOTEPEC"/>
    <s v="31/03/2025"/>
    <m/>
    <x v="11"/>
    <x v="0"/>
  </r>
  <r>
    <s v="2025"/>
    <s v="01/01/2025"/>
    <s v="31/03/2025"/>
    <x v="0"/>
    <x v="2"/>
    <x v="0"/>
    <s v="250100071"/>
    <s v=""/>
    <s v="Adquisición de articulos de papelería, para la Junta Distrital Ejecutiva 01 del Instituto Nacional Electoral en el Estado de México, de conformidad con el artículo 51 del Reglamento del Instituto Nacional Electoral en Materia de Adquisiciones, Arrendamientos de Bienes Muebles y Servicios."/>
    <s v="http://transparencia.ine.mx/sistemaot/cargaMasiva/Articulo70/2025/Formato28//JD01-MEX/tml1/osp6.pdf"/>
    <s v="343"/>
    <s v=""/>
    <s v=""/>
    <s v="Adquisición de articulos de papelería, para la Junta Distrital Ejecutiva 01 del Instituto Nacional Electoral en el Estado de México."/>
    <s v="343"/>
    <s v=""/>
    <s v="343"/>
    <s v="343"/>
    <s v=""/>
    <s v=""/>
    <s v=""/>
    <s v=""/>
    <s v=""/>
    <s v=""/>
    <s v=""/>
    <s v=""/>
    <s v="PROVEEDORA PAPELERA COMPUTACIONAL LA SEVILLANA S.A. DE C.V."/>
    <s v="343"/>
    <s v="PPC93022342A"/>
    <s v="Calle"/>
    <s v="Hidalgo"/>
    <s v="12"/>
    <s v="3"/>
    <s v="Colonia"/>
    <s v="Centro"/>
    <s v="14"/>
    <s v="Atalcomulco de Fabela"/>
    <s v="14"/>
    <s v="Atlacomulco"/>
    <s v="15"/>
    <s v="México"/>
    <s v="50450"/>
    <s v=""/>
    <s v=""/>
    <s v=""/>
    <s v=""/>
    <s v="Mejor propuesta económica"/>
    <s v="Vocalia de Registro Federal de Electores"/>
    <s v="Vocalia de Registro Federal de Electores"/>
    <s v="Vocalia de Registro Federal de Electores de la Junta Distrital Ejecutiva 01 del Estado de México"/>
    <s v="INE/01JDE-MEX/ADQ/008/2025"/>
    <s v="12/03/2025"/>
    <s v="12/03/2025"/>
    <s v="22/03/2025"/>
    <n v="39692.54"/>
    <n v="46043.35"/>
    <s v=""/>
    <s v=""/>
    <s v="Moneda Nacional"/>
    <s v=""/>
    <x v="1"/>
    <s v="Compra de papeleria, toner, memorias usb."/>
    <s v=""/>
    <s v=""/>
    <s v=""/>
    <s v="http://transparencia.ine.mx/sistemaot/cargaMasiva/Articulo70/2025/Formato28//JD01-MEX/tml1/contrato6.pdf"/>
    <s v=""/>
    <s v="343"/>
    <x v="0"/>
    <s v="Recursos federales"/>
    <s v="Presupuestos de Egresos de la Federación"/>
    <s v=""/>
    <s v=""/>
    <s v=""/>
    <s v=""/>
    <s v=""/>
    <s v="No"/>
    <s v="343"/>
    <s v="Los titulares de las áreas requirentes son los responsables de vigilar y supervisar los contratos."/>
    <s v=""/>
    <s v=""/>
    <s v=""/>
    <s v=""/>
    <s v="http://transparencia.ine.mx/sistemaot/cargaMasiva/Articulo70/2025/Formato28//JD01-MEX/tml1/factura6.pdf"/>
    <s v="JUNTA DISTRITAL EJECUTIVA NO.01 DE MEXICO - JILOTEPEC"/>
    <s v="31/03/2025"/>
    <m/>
    <x v="11"/>
    <x v="0"/>
  </r>
  <r>
    <s v="2025"/>
    <s v="01/01/2025"/>
    <s v="31/03/2025"/>
    <x v="0"/>
    <x v="0"/>
    <x v="0"/>
    <s v="contrato INE-JDE08-GTO-001-2025"/>
    <s v=""/>
    <s v="Servicio de Arredamiento para el inmueble que ocupa la 08 Junta Distrital Ejecutiva en 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1.pdf"/>
    <s v="344"/>
    <s v=""/>
    <s v=""/>
    <s v="Servicio de Arrendamiento para la 08 Junta Distrital Ejecutiva del estado de Guanajuato."/>
    <s v="344"/>
    <s v=""/>
    <s v="344"/>
    <s v="344"/>
    <s v=""/>
    <s v=""/>
    <s v=""/>
    <s v=""/>
    <s v="Luis Felipe Agustin"/>
    <s v="Sánchez"/>
    <s v="Vanzzini"/>
    <s v="Hombre"/>
    <s v=""/>
    <s v="344"/>
    <s v="SAVL700614RN0"/>
    <s v="Calle"/>
    <s v="Faja de Oro"/>
    <s v="110"/>
    <s v=""/>
    <s v="Colonia"/>
    <s v="Centro"/>
    <s v="27"/>
    <s v="Salamanca"/>
    <s v="27"/>
    <s v="Salamanca"/>
    <s v="11"/>
    <s v="Guanajuato"/>
    <s v="36700"/>
    <s v=""/>
    <s v=""/>
    <s v=""/>
    <s v=""/>
    <s v="Mejor propuesta económica en servicios de arrendamient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JDE08-GTO-001-2025"/>
    <s v="25/01/2025"/>
    <s v="01/01/2025"/>
    <s v="31/12/2025"/>
    <n v="83583.960000000006"/>
    <n v="96957.4"/>
    <s v=""/>
    <s v=""/>
    <s v="Moneda Nacional"/>
    <s v=""/>
    <x v="1"/>
    <s v="Servicio de Arrendamiento de inmueble que ocupa  la 08 Junta Distrital Ejecutiva del estado de Guanajuato."/>
    <s v=""/>
    <s v="01/01/2025"/>
    <s v="31/12/2025"/>
    <s v="http://transparencia.ine.mx/sistemaot/cargaMasiva/Articulo70/2025/Formato28//JD08-GTO/tml1/contrato1.pdf"/>
    <s v=""/>
    <s v="344"/>
    <x v="0"/>
    <s v="Recursos federales"/>
    <s v="Presupuesto de Egresos de la federación"/>
    <s v=""/>
    <s v=""/>
    <s v=""/>
    <s v=""/>
    <s v=""/>
    <s v="No"/>
    <s v="344"/>
    <s v="Se verificaron las condiciones del contrato, acorde a las clausulas establecidas en el mismo"/>
    <s v=""/>
    <s v=""/>
    <s v=""/>
    <s v=""/>
    <s v="http://transparencia.ine.mx/sistemaot/cargaMasiva/Articulo70/2025/Formato28//JD08-GTO/tml1/factura1.pdf"/>
    <s v="JUNTA DISTRITAL EJECUTIVA NO.08 DE GUANAJUATO - SALAMANCA"/>
    <s v="31/03/2025"/>
    <m/>
    <x v="7"/>
    <x v="0"/>
  </r>
  <r>
    <s v="2025"/>
    <s v="01/01/2025"/>
    <s v="31/03/2025"/>
    <x v="0"/>
    <x v="0"/>
    <x v="0"/>
    <s v="contrato INE-JDE08-GTO-002-2025"/>
    <s v=""/>
    <s v="Servicio de Arrendamiento de inmueble que ocupa el módulo 110852 adscrito a la 08 Junta Distrital Ejecutiva d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2.pdf"/>
    <s v="345"/>
    <s v=""/>
    <s v=""/>
    <s v="Servicio de Arrendamiento de inmueble que ocupa el módulo 110852 adscrito a la 08 Junta Distrital Ejecutiva del estado de Guanajuato."/>
    <s v="345"/>
    <s v=""/>
    <s v="345"/>
    <s v="345"/>
    <s v=""/>
    <s v=""/>
    <s v=""/>
    <s v=""/>
    <s v="Santiago"/>
    <s v="Alcocer"/>
    <s v="González"/>
    <s v="Hombre"/>
    <s v=""/>
    <s v="345"/>
    <s v="AOGS6107256Y4"/>
    <s v="Calle"/>
    <s v="Guerrero"/>
    <s v="218"/>
    <s v=""/>
    <s v="Colonia"/>
    <s v="Centro"/>
    <s v="35"/>
    <s v="Santa Cruz de Juventino Rosas"/>
    <s v="35"/>
    <s v="Santa Cruz de Juventino Rosas"/>
    <s v="11"/>
    <s v="Guanajuato"/>
    <s v="38240"/>
    <s v=""/>
    <s v=""/>
    <s v=""/>
    <s v=""/>
    <s v="Mejor propuesta económica en servicios de arrendamient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JDE08-GTO-002-2025"/>
    <s v="25/01/2025"/>
    <s v="01/01/2025"/>
    <s v="31/12/2025"/>
    <n v="8076.88"/>
    <n v="9369.18"/>
    <s v=""/>
    <s v=""/>
    <s v="Moneda Nacional"/>
    <s v=""/>
    <x v="1"/>
    <s v="Servicio de Arrendamiento de inmueble que ocupa el módulo 110852 adscrito a la 08 Junta Distrital Ejecutiva del estado de Guanajuato."/>
    <s v=""/>
    <s v="01/01/2025"/>
    <s v="31/12/2025"/>
    <s v="http://transparencia.ine.mx/sistemaot/cargaMasiva/Articulo70/2025/Formato28//JD08-GTO/tml1/contrato2.pdf"/>
    <s v=""/>
    <s v="345"/>
    <x v="0"/>
    <s v="Recursos federales"/>
    <s v="Presupuesto de Egresos de la federación"/>
    <s v=""/>
    <s v=""/>
    <s v=""/>
    <s v=""/>
    <s v=""/>
    <s v="No"/>
    <s v="345"/>
    <s v="Se verificaron las condiciones del contrato, acorde a las clausulas establecidas en el mismo"/>
    <s v=""/>
    <s v=""/>
    <s v=""/>
    <s v=""/>
    <s v="http://transparencia.ine.mx/sistemaot/cargaMasiva/Articulo70/2025/Formato28//JD08-GTO/tml1/factura2.pdf"/>
    <s v="JUNTA DISTRITAL EJECUTIVA NO.08 DE GUANAJUATO - SALAMANCA"/>
    <s v="31/03/2025"/>
    <m/>
    <x v="7"/>
    <x v="0"/>
  </r>
  <r>
    <s v="2025"/>
    <s v="01/01/2025"/>
    <s v="31/03/2025"/>
    <x v="0"/>
    <x v="0"/>
    <x v="0"/>
    <s v="contrato INE-JDE08-GTO-003-2025"/>
    <s v=""/>
    <s v="Servicio de Arrendamiento de inmueble que ocupa el módulo 110853 adscrito a la 08 Junta Distrital Ejecutiva d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3.pdf"/>
    <s v="346"/>
    <s v=""/>
    <s v=""/>
    <s v="Servicio de Arrendamiento de inmueble que ocupa el módulo 110853 adscrito a la 08 Junta Distrital Ejecutiva del estado de Guanajuato."/>
    <s v="346"/>
    <s v=""/>
    <s v="346"/>
    <s v="346"/>
    <s v=""/>
    <s v=""/>
    <s v=""/>
    <s v=""/>
    <s v="Gerardo"/>
    <s v="Oliver"/>
    <s v="Ramírez"/>
    <s v="Hombre"/>
    <s v=""/>
    <s v="346"/>
    <s v="OIRG740821MC9"/>
    <s v="Boulevard"/>
    <s v="Luis Donaldo Colosio"/>
    <s v="820"/>
    <s v=""/>
    <s v="Colonia"/>
    <s v="Centro"/>
    <s v="44"/>
    <s v="Villagrán"/>
    <s v="44"/>
    <s v="Villagrán"/>
    <s v="11"/>
    <s v="Guanajuato"/>
    <s v="38260"/>
    <s v=""/>
    <s v=""/>
    <s v=""/>
    <s v=""/>
    <s v="Mejor propuesta económica en servicios de arrendamient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JDE08-GTO-003-2025"/>
    <s v="25/01/2025"/>
    <s v="01/01/2025"/>
    <s v="31/12/2025"/>
    <n v="5181.5200000000004"/>
    <n v="6010.56"/>
    <s v=""/>
    <s v=""/>
    <s v="Moneda Nacional"/>
    <s v=""/>
    <x v="1"/>
    <s v="Servicio de Arrendamiento de inmueble que ocupa el módulo 110853 adscrito a la 08 Junta Distrital Ejecutiva del estado de Guanajuato."/>
    <s v=""/>
    <s v="01/01/2025"/>
    <s v="31/12/2025"/>
    <s v="http://transparencia.ine.mx/sistemaot/cargaMasiva/Articulo70/2025/Formato28//JD08-GTO/tml1/contrato3.pdf"/>
    <s v=""/>
    <s v="346"/>
    <x v="0"/>
    <s v="Recursos federales"/>
    <s v="Presupuesto de Egresos de la federación"/>
    <s v=""/>
    <s v=""/>
    <s v=""/>
    <s v=""/>
    <s v=""/>
    <s v="No"/>
    <s v="346"/>
    <s v="Se verificaron las condiciones del contrato, acorde a las clausulas establecidas en el mismo"/>
    <s v=""/>
    <s v=""/>
    <s v=""/>
    <s v=""/>
    <s v="http://transparencia.ine.mx/sistemaot/cargaMasiva/Articulo70/2025/Formato28//JD08-GTO/tml1/factura3.pdf"/>
    <s v="JUNTA DISTRITAL EJECUTIVA NO.08 DE GUANAJUATO - SALAMANCA"/>
    <s v="31/03/2025"/>
    <m/>
    <x v="7"/>
    <x v="0"/>
  </r>
  <r>
    <s v="2025"/>
    <s v="01/01/2025"/>
    <s v="31/03/2025"/>
    <x v="0"/>
    <x v="1"/>
    <x v="0"/>
    <s v="contrato INE-SERV-JDE08-GTO-001-2025"/>
    <s v=""/>
    <s v="Servicio de limpieza e higiene para el inmueble que ocupa la 08 Junta Distrital Ejecutiva d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4.pdf"/>
    <s v="347"/>
    <s v=""/>
    <s v=""/>
    <s v="Servicio de limpieza e higine para el inmueble que ocupa la 08 Junta Distrital Ejecutiva del estado de Guanajuato."/>
    <s v="347"/>
    <s v=""/>
    <s v="347"/>
    <s v="347"/>
    <s v=""/>
    <s v=""/>
    <s v=""/>
    <s v=""/>
    <s v=""/>
    <s v=""/>
    <s v=""/>
    <s v=""/>
    <s v="ARZAA Protección y Vigilancia Especializada, S.A. de C.V."/>
    <s v="347"/>
    <s v="APV160303HI5"/>
    <s v="Calle"/>
    <s v="Océano Indico"/>
    <s v="84"/>
    <s v=""/>
    <s v="Colonia"/>
    <s v="Residencial Italia"/>
    <s v="14"/>
    <s v="Querétaro"/>
    <s v="14"/>
    <s v="Querétaro"/>
    <s v="22"/>
    <s v="Querétaro"/>
    <s v="76179"/>
    <s v=""/>
    <s v=""/>
    <s v=""/>
    <s v=""/>
    <s v="Mejor propuesta económica en servicios de limpieza."/>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1-2025"/>
    <s v="25/01/2025"/>
    <s v="01/01/2025"/>
    <s v="31/12/2025"/>
    <n v="10500"/>
    <n v="12180"/>
    <s v=""/>
    <s v=""/>
    <s v="Moneda Nacional"/>
    <s v=""/>
    <x v="1"/>
    <s v="Servicio de limpieza e higine para el inmueble que ocupa la 08 Junta Distrital Ejecutiva del estado de Guanajuato."/>
    <s v=""/>
    <s v="01/01/2025"/>
    <s v="31/12/2025"/>
    <s v="http://transparencia.ine.mx/sistemaot/cargaMasiva/Articulo70/2025/Formato28//JD08-GTO/tml1/contrato4.pdf"/>
    <s v=""/>
    <s v="347"/>
    <x v="0"/>
    <s v="Recursos federales"/>
    <s v="Presupuesto de Egresos de la federación"/>
    <s v=""/>
    <s v=""/>
    <s v=""/>
    <s v=""/>
    <s v=""/>
    <s v="No"/>
    <s v="347"/>
    <s v="Se verificaron las condiciones del contrato, acorde a las clausulas establecidas en el mismo"/>
    <s v=""/>
    <s v=""/>
    <s v=""/>
    <s v=""/>
    <s v="http://transparencia.ine.mx/sistemaot/cargaMasiva/Articulo70/2025/Formato28//JD08-GTO/tml1/factura4.pdf"/>
    <s v="JUNTA DISTRITAL EJECUTIVA NO.08 DE GUANAJUATO - SALAMANCA"/>
    <s v="31/03/2025"/>
    <m/>
    <x v="7"/>
    <x v="0"/>
  </r>
  <r>
    <s v="2025"/>
    <s v="01/01/2025"/>
    <s v="31/03/2025"/>
    <x v="0"/>
    <x v="1"/>
    <x v="0"/>
    <s v="contrato INE-SERV-JDE08-GTO-002-2025"/>
    <s v=""/>
    <s v="Servicio de limpieza e higiene para los modulos 11051, 110852 y 110853 adscritos a la 08 Junta Distrital Ejecutiva d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5.pdf"/>
    <s v="348"/>
    <s v=""/>
    <s v=""/>
    <s v="Servicio de limpieza e higiene para los modulos 11051, 110852 y 110853 adscritos a la 08 Junta Distrital Ejecutiva del estado de Guanajuato."/>
    <s v="348"/>
    <s v=""/>
    <s v="348"/>
    <s v="348"/>
    <s v=""/>
    <s v=""/>
    <s v=""/>
    <s v=""/>
    <s v=""/>
    <s v=""/>
    <s v=""/>
    <s v=""/>
    <s v="ARZAA Protección y Vigilancia Especializada, S.A. de C.V."/>
    <s v="348"/>
    <s v="APV160303HI5"/>
    <s v="Calle"/>
    <s v="Océano Indico"/>
    <s v="84"/>
    <s v=""/>
    <s v="Colonia"/>
    <s v="Residencial Italia"/>
    <s v="14"/>
    <s v="Querétaro"/>
    <s v="14"/>
    <s v="Querétaro"/>
    <s v="22"/>
    <s v="Querétaro"/>
    <s v="76179"/>
    <s v=""/>
    <s v=""/>
    <s v=""/>
    <s v=""/>
    <s v="Mejor propuesta económica en servicios de limpieza."/>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2-2025"/>
    <s v="25/01/2025"/>
    <s v="01/01/2025"/>
    <s v="31/12/2025"/>
    <n v="31500"/>
    <n v="36540"/>
    <s v=""/>
    <s v=""/>
    <s v="Moneda Nacional"/>
    <s v=""/>
    <x v="1"/>
    <s v="Servicio de limpieza e higiene para los modulos 11051, 110852 y 110853 adscritos a la 08 Junta Distrital Ejecutiva del estado de Guanajuato"/>
    <s v=""/>
    <s v="01/01/2025"/>
    <s v="31/12/2025"/>
    <s v="http://transparencia.ine.mx/sistemaot/cargaMasiva/Articulo70/2025/Formato28//JD08-GTO/tml1/contrato5.pdf"/>
    <s v=""/>
    <s v="348"/>
    <x v="0"/>
    <s v="Recursos federales"/>
    <s v="Presupuesto de Egresos de la federación"/>
    <s v=""/>
    <s v=""/>
    <s v=""/>
    <s v=""/>
    <s v=""/>
    <s v="No"/>
    <s v="348"/>
    <s v="Se verificaron las condiciones del contrato, acorde a las clausulas establecidas en el mismo"/>
    <s v=""/>
    <s v=""/>
    <s v=""/>
    <s v=""/>
    <s v="http://transparencia.ine.mx/sistemaot/cargaMasiva/Articulo70/2025/Formato28//JD08-GTO/tml1/factura5.pdf"/>
    <s v="JUNTA DISTRITAL EJECUTIVA NO.08 DE GUANAJUATO - SALAMANCA"/>
    <s v="31/03/2025"/>
    <m/>
    <x v="7"/>
    <x v="0"/>
  </r>
  <r>
    <s v="2025"/>
    <s v="01/01/2025"/>
    <s v="31/03/2025"/>
    <x v="0"/>
    <x v="1"/>
    <x v="0"/>
    <s v="contrato INE-SERV-JDE08-GTO-003-2025"/>
    <s v=""/>
    <s v="Servicio de Equipo de Fotocopiado para el óptimo funcionamiento de actividades de la 08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08-GTO/tml1/osp6.pdf"/>
    <s v="349"/>
    <s v=""/>
    <s v=""/>
    <s v="Servicio de Equipo de Fotocopiado para el óptimo funcionamiento de actividades de la 08 Junta Distrital Ejecutiva del estado de Guanajuato."/>
    <s v="349"/>
    <s v=""/>
    <s v="349"/>
    <s v="349"/>
    <s v=""/>
    <s v=""/>
    <s v=""/>
    <s v=""/>
    <s v=""/>
    <s v=""/>
    <s v=""/>
    <s v=""/>
    <s v="MHK Tl Soluciones S.A de C.V,"/>
    <s v="349"/>
    <s v="MTS141126MBA"/>
    <s v="Calle"/>
    <s v="Circuito Jardín Benue"/>
    <s v="130"/>
    <s v="1"/>
    <s v="Fraccionamiento"/>
    <s v="Jardines del Río"/>
    <s v="20"/>
    <s v="León"/>
    <s v="20"/>
    <s v="León"/>
    <s v="11"/>
    <s v="Guanajuato"/>
    <s v="37548"/>
    <s v=""/>
    <s v=""/>
    <s v=""/>
    <s v=""/>
    <s v="Mejor propuesta económica en servicios de equipo de fotocopiad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3-2025"/>
    <s v="25/01/2025"/>
    <s v="01/01/2025"/>
    <s v="31/12/2025"/>
    <n v="3164"/>
    <n v="3670.24"/>
    <s v=""/>
    <s v=""/>
    <s v="Moneda Nacional"/>
    <s v=""/>
    <x v="1"/>
    <s v="Servicio de Equipo de Fotocopiado para el óptimo funcionamiento de actividades de la 08 Junta Distrital Ejecutiva"/>
    <s v=""/>
    <s v="01/01/2025"/>
    <s v="31/12/2025"/>
    <s v="http://transparencia.ine.mx/sistemaot/cargaMasiva/Articulo70/2025/Formato28//JD08-GTO/tml1/contrato6.pdf"/>
    <s v=""/>
    <s v="349"/>
    <x v="0"/>
    <s v="Recursos federales"/>
    <s v="Presupuesto de Egresos de la federación"/>
    <s v=""/>
    <s v=""/>
    <s v=""/>
    <s v=""/>
    <s v=""/>
    <s v="No"/>
    <s v="349"/>
    <s v="Se verificaron las condiciones del contrato, acorde a las clausulas establecidas en el mismo"/>
    <s v=""/>
    <s v=""/>
    <s v=""/>
    <s v=""/>
    <s v="http://transparencia.ine.mx/sistemaot/cargaMasiva/Articulo70/2025/Formato28//JD08-GTO/tml1/factura6.pdf"/>
    <s v="JUNTA DISTRITAL EJECUTIVA NO.08 DE GUANAJUATO - SALAMANCA"/>
    <s v="31/03/2025"/>
    <m/>
    <x v="7"/>
    <x v="0"/>
  </r>
  <r>
    <s v="2025"/>
    <s v="01/01/2025"/>
    <s v="31/03/2025"/>
    <x v="0"/>
    <x v="1"/>
    <x v="0"/>
    <s v="contrato INE-SERV-JDE08-GTO-004-2025"/>
    <s v=""/>
    <s v="Servicio de suministro de  combustible para los vehiculos arrendados y propios de la 08 Junta Distrital Ejecutiva para desarrollo de actividades; Artículos 31 fracción III, 35 fracción I, 49, 51 y 57 del Reglamento del Instituto Nacional Electoral en materia de Adquisiciones, arrendamientos de Bienes Muebles y Servicios, vigente."/>
    <s v="http://transparencia.ine.mx/sistemaot/cargaMasiva/Articulo70/2025/Formato28//JD08-GTO/tml1/osp7.pdf"/>
    <s v="350"/>
    <s v=""/>
    <s v=""/>
    <s v="Servicio de suministro de combustible para los vehiculos arrendados y propios de la 08 Junta Distrital Ejecutivadel estado de Guanajuato, para el desarrollo de las actividades."/>
    <s v="350"/>
    <s v=""/>
    <s v="350"/>
    <s v="350"/>
    <s v=""/>
    <s v=""/>
    <s v=""/>
    <s v=""/>
    <s v=""/>
    <s v=""/>
    <s v=""/>
    <s v=""/>
    <s v="Mega Gasolineras S.A. de C.V."/>
    <s v="350"/>
    <s v="MGA110810CC3"/>
    <s v="Avenida"/>
    <s v="Cerro Gordo del Campestre"/>
    <s v="201"/>
    <s v="202"/>
    <s v="Colonia"/>
    <s v="Las Quintas"/>
    <s v="20"/>
    <s v="León"/>
    <s v="20"/>
    <s v="León"/>
    <s v="11"/>
    <s v="Guanajuato"/>
    <s v="37125"/>
    <s v=""/>
    <s v=""/>
    <s v=""/>
    <s v=""/>
    <s v="Mejor propuesta económica en servicios de combustible."/>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4-2025"/>
    <s v="25/01/2025"/>
    <s v="01/01/2025"/>
    <s v="31/12/2025"/>
    <s v=""/>
    <s v=""/>
    <s v="85525.00"/>
    <s v="208812.00"/>
    <s v="Moneda Nacional"/>
    <s v=""/>
    <x v="1"/>
    <s v="Servicio de suministro de  combustible para los vehiculos arrendados y propios de la 08 Junta Distrital Ejecutiva para desarrollo de actividades"/>
    <s v=""/>
    <s v="01/01/2025"/>
    <s v="31/12/2025"/>
    <s v="http://transparencia.ine.mx/sistemaot/cargaMasiva/Articulo70/2025/Formato28//JD08-GTO/tml1/contrato7.pdf"/>
    <s v=""/>
    <s v="350"/>
    <x v="0"/>
    <s v="Recursos federales"/>
    <s v="Presupuesto de Egresos de la federación"/>
    <s v=""/>
    <s v=""/>
    <s v=""/>
    <s v=""/>
    <s v=""/>
    <s v="No"/>
    <s v="350"/>
    <s v="Se verificaron las condiciones del contrato, acorde a las clausulas establecidas en el mismo"/>
    <s v=""/>
    <s v=""/>
    <s v=""/>
    <s v=""/>
    <s v="http://transparencia.ine.mx/sistemaot/cargaMasiva/Articulo70/2025/Formato28//JD08-GTO/tml1/factura7.pdf"/>
    <s v="JUNTA DISTRITAL EJECUTIVA NO.08 DE GUANAJUATO - SALAMANCA"/>
    <s v="31/03/2025"/>
    <m/>
    <x v="7"/>
    <x v="0"/>
  </r>
  <r>
    <s v="2025"/>
    <s v="01/01/2025"/>
    <s v="31/03/2025"/>
    <x v="0"/>
    <x v="1"/>
    <x v="0"/>
    <s v="contrato INE-SERV-GTO-JDE08-003-2024"/>
    <s v=""/>
    <s v="Servicio de Vigilancia para inmuebles que ocupan los módulos 110852 y 11853 de la 08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08-GTO/tml1/osp32024.pdf"/>
    <s v="351"/>
    <s v=""/>
    <s v=""/>
    <s v="Servicio de Vigilancia para los inmuebles que ocupan los módulos 110852 y 110853 adscritos a la 08 Junta Distrital Ejecutiva del estado de Guanajuato."/>
    <s v="351"/>
    <s v=""/>
    <s v="351"/>
    <s v="351"/>
    <s v=""/>
    <s v=""/>
    <s v=""/>
    <s v=""/>
    <s v=""/>
    <s v=""/>
    <s v=""/>
    <s v=""/>
    <s v="ARZAA Protección y Vigilancia Especializada, S.A. de C.V."/>
    <s v="351"/>
    <s v="APV160303HI5"/>
    <s v="Calle"/>
    <s v="Océano Indico"/>
    <s v="84"/>
    <s v=""/>
    <s v="Colonia"/>
    <s v="Residencial Italia"/>
    <s v="14"/>
    <s v="Querétaro"/>
    <s v="14"/>
    <s v="Querétaro"/>
    <s v="22"/>
    <s v="Querétaro"/>
    <s v="76179"/>
    <s v=""/>
    <s v=""/>
    <s v=""/>
    <s v=""/>
    <s v="Mejor propuesta económica en servicios de vigilancia."/>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adenda AD-INE-08JDE-002-2025"/>
    <s v="24/01/2024"/>
    <s v="24/01/2024"/>
    <s v="31/12/2024"/>
    <n v="17160"/>
    <n v="19906"/>
    <s v=""/>
    <s v=""/>
    <s v="Moneda Nacional"/>
    <s v=""/>
    <x v="1"/>
    <s v="Servicio de Vigilancia para los inmuebles que ocupan los módulos 110852 y 110853 adscritos a la 08 Junta Distrital Ejecutiva del estado de Guanajuato."/>
    <s v=""/>
    <s v="01/01/2024"/>
    <s v="31/12/2024"/>
    <s v="http://transparencia.ine.mx/sistemaot/cargaMasiva/Articulo70/2025/Formato28//JD08-GTO/tml1/contrato32024.pdf"/>
    <s v=""/>
    <s v="351"/>
    <x v="0"/>
    <s v="Recursos federales"/>
    <s v="Presupuesto de Egresos de la federación"/>
    <s v=""/>
    <s v=""/>
    <s v=""/>
    <s v=""/>
    <s v=""/>
    <s v="No"/>
    <s v="351"/>
    <s v="Se verificaron las condiciones del contrato, acorde a las clausulas establecidas en el mismo"/>
    <s v=""/>
    <s v=""/>
    <s v=""/>
    <s v=""/>
    <s v="http://transparencia.ine.mx/sistemaot/cargaMasiva/Articulo70/2025/Formato28//JD08-GTO/tml1/factura32024.pdf"/>
    <s v="JUNTA DISTRITAL EJECUTIVA NO.08 DE GUANAJUATO - SALAMANCA"/>
    <s v="31/03/2025"/>
    <m/>
    <x v="7"/>
    <x v="0"/>
  </r>
  <r>
    <s v="2025"/>
    <s v="01/01/2025"/>
    <s v="31/03/2025"/>
    <x v="0"/>
    <x v="1"/>
    <x v="0"/>
    <s v="contrato INE-SERV-JDE08-GTO-005-2025"/>
    <s v=""/>
    <s v="Servicio de Equipo de Fotocopiado  para la 08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08-GTO/tml1/osp9.pdf"/>
    <s v="352"/>
    <s v=""/>
    <s v=""/>
    <s v="Servicio de Equipo de Fotocopiado para el óptimo funcionamiento de actividades de la 08 Junta Distrital Ejecutiva del estado de Guanajuato."/>
    <s v="352"/>
    <s v=""/>
    <s v="352"/>
    <s v="352"/>
    <s v=""/>
    <s v=""/>
    <s v=""/>
    <s v=""/>
    <s v=""/>
    <s v=""/>
    <s v=""/>
    <s v=""/>
    <s v="MHK Tl Soluciones S.A de C.V,"/>
    <s v="352"/>
    <s v="MTS141126MBA"/>
    <s v="Calle"/>
    <s v="Circuito Jardin Benue"/>
    <s v="130"/>
    <s v="1"/>
    <s v="Fraccionamiento"/>
    <s v="Jardines del Río"/>
    <s v="20"/>
    <s v="León"/>
    <s v="20"/>
    <s v="León"/>
    <s v="11"/>
    <s v="Guanajuato"/>
    <s v="37548"/>
    <s v=""/>
    <s v=""/>
    <s v=""/>
    <s v=""/>
    <s v="Mejor propuesta económica en servicios de equipo de fotocopiad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5-2025"/>
    <s v="25/01/2025"/>
    <s v="10/02/2025"/>
    <s v="30/06/2025"/>
    <n v="2801"/>
    <n v="3249.16"/>
    <s v=""/>
    <s v=""/>
    <s v="Moneda Nacional"/>
    <s v=""/>
    <x v="1"/>
    <s v="Servicio de Equipo de Fotocopiado para el óptimo funcionamiento de actividades de la 08 Junta Distrital Ejecutiva"/>
    <s v=""/>
    <s v="10/02/2025"/>
    <s v="30/06/2025"/>
    <s v="http://transparencia.ine.mx/sistemaot/cargaMasiva/Articulo70/2025/Formato28//JD08-GTO/tml1/contrato9.pdf"/>
    <s v=""/>
    <s v="352"/>
    <x v="0"/>
    <s v="Recursos federales"/>
    <s v="Presupuesto de Egresos de la federación"/>
    <s v=""/>
    <s v=""/>
    <s v=""/>
    <s v=""/>
    <s v=""/>
    <s v="No"/>
    <s v="352"/>
    <s v="Se verificaron las condiciones del contrato, acorde a las clausulas establecidas en el mismo"/>
    <s v=""/>
    <s v=""/>
    <s v=""/>
    <s v=""/>
    <s v="http://transparencia.ine.mx/sistemaot/cargaMasiva/Articulo70/2025/Formato28//JD08-GTO/tml1/factura9.pdf"/>
    <s v="JUNTA DISTRITAL EJECUTIVA NO.08 DE GUANAJUATO - SALAMANCA"/>
    <s v="31/03/2025"/>
    <m/>
    <x v="7"/>
    <x v="0"/>
  </r>
  <r>
    <s v="2025"/>
    <s v="01/01/2025"/>
    <s v="31/03/2025"/>
    <x v="0"/>
    <x v="1"/>
    <x v="0"/>
    <s v="contrato INE-SERV-GTO-JDE08-004-2024"/>
    <s v=""/>
    <s v="Servicio de Vigilancia correspondiente a los meses de enero y febrero del inmueble que ocupa la 08 Junta Distrital Ejecutiva en 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42024.pdf"/>
    <s v="353"/>
    <s v=""/>
    <s v=""/>
    <s v="Servicio de Vigilancia correspondiente a los meses de enero y febrero del inmueble que ocupa la 08 Junta Distrital Ejecutiva del estado de Guanajuato."/>
    <s v="353"/>
    <s v=""/>
    <s v="353"/>
    <s v="353"/>
    <s v=""/>
    <s v=""/>
    <s v=""/>
    <s v=""/>
    <s v=""/>
    <s v=""/>
    <s v=""/>
    <s v=""/>
    <s v="ARZAA Protección y Vigilancia Especializada, S.A. de C.V."/>
    <s v="353"/>
    <s v="APV160303HI5"/>
    <s v="Calle"/>
    <s v="Océano Indico"/>
    <s v="84"/>
    <s v=""/>
    <s v="Colonia"/>
    <s v="Residencial Italia"/>
    <s v="14"/>
    <s v="Querétaro"/>
    <s v="14"/>
    <s v="Querétaro"/>
    <s v="22"/>
    <s v="Querétaro"/>
    <s v="76179"/>
    <s v=""/>
    <s v=""/>
    <s v=""/>
    <s v=""/>
    <s v="Mejor propuesta económica en servicios de vigilancia."/>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adenda AD-INE-08JDE-001-2025"/>
    <s v="24/01/2024"/>
    <s v="24/01/2024"/>
    <s v="31/12/2024"/>
    <n v="7351.84"/>
    <n v="8528"/>
    <s v=""/>
    <s v=""/>
    <s v="Moneda Nacional"/>
    <s v=""/>
    <x v="1"/>
    <s v="Servicio de Vigilancia correspondiente a los meses de enero y febrero del inmueble que ocupa la 08 Junta Distrital Ejecutiva en el estado de Guanajuato."/>
    <s v=""/>
    <s v="01/01/2024"/>
    <s v="31/12/2024"/>
    <s v="http://transparencia.ine.mx/sistemaot/cargaMasiva/Articulo70/2025/Formato28//JD08-GTO/tml1/contrato42024.pdf"/>
    <s v=""/>
    <s v="353"/>
    <x v="0"/>
    <s v="Recursos federales"/>
    <s v="Presupuesto de Egresos de la federación"/>
    <s v=""/>
    <s v=""/>
    <s v=""/>
    <s v=""/>
    <s v=""/>
    <s v="No"/>
    <s v="353"/>
    <s v="Se verificaron las condiciones del contrato, acorde a las clausulas establecidas en el mismo"/>
    <s v=""/>
    <s v=""/>
    <s v=""/>
    <s v=""/>
    <s v="http://transparencia.ine.mx/sistemaot/cargaMasiva/Articulo70/2025/Formato28//JD08-GTO/tml1/factura42024.pdf"/>
    <s v="JUNTA DISTRITAL EJECUTIVA NO.08 DE GUANAJUATO - SALAMANCA"/>
    <s v="31/03/2025"/>
    <m/>
    <x v="7"/>
    <x v="0"/>
  </r>
  <r>
    <s v="2025"/>
    <s v="01/01/2025"/>
    <s v="31/03/2025"/>
    <x v="0"/>
    <x v="0"/>
    <x v="0"/>
    <s v="2179275"/>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79.pdf"/>
    <s v="354"/>
    <s v=""/>
    <s v=""/>
    <s v="Arrendamientos"/>
    <s v="354"/>
    <s v=""/>
    <s v="354"/>
    <s v="354"/>
    <s v=""/>
    <s v=""/>
    <s v=""/>
    <s v=""/>
    <s v=""/>
    <s v=""/>
    <s v=""/>
    <s v=""/>
    <s v="Inmobiliaria Proactivos S.A.P.I. de C.V."/>
    <s v="354"/>
    <s v="IPR030221DG2"/>
    <s v="Carretera"/>
    <s v="A Campo Militar"/>
    <s v="305"/>
    <s v=""/>
    <s v="Colonia"/>
    <s v="San Antonio de la Punta"/>
    <s v="1"/>
    <s v="Santiago de Querétaro"/>
    <s v="14"/>
    <s v="Querétaro"/>
    <s v="22"/>
    <s v="Querétaro"/>
    <s v="76135"/>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75Contrato y anexos"/>
    <s v="27/02/2023"/>
    <s v="27/01/2023"/>
    <s v="31/12/2023"/>
    <n v="126413.79"/>
    <n v="146640"/>
    <s v=""/>
    <s v=""/>
    <s v="Moneda Nacional"/>
    <s v=""/>
    <x v="1"/>
    <s v="Arrendamiento Inmueble Junta Distrital Ejecutiva 03 correspondiente al mes de diciembre 2024."/>
    <s v=""/>
    <s v="27/01/2023"/>
    <s v="31/12/2024"/>
    <s v="http://transparencia.ine.mx/sistemaot/cargaMasiva/Articulo70/2025/Formato28//JD03-QRO/tml1/contrato2179275.pdf"/>
    <s v=""/>
    <s v="354"/>
    <x v="0"/>
    <s v=""/>
    <s v="Arrendamiento Inmueble Junta Distrital Ejecutiva 03 correspondiente al mes de diciembre 2024."/>
    <s v=""/>
    <s v="Arrendamiento Inmueble Junta Distrital Ejecutiva 03 correspondiente al mes de diciembre 2024."/>
    <s v=""/>
    <s v=""/>
    <s v=""/>
    <s v="No"/>
    <s v="354"/>
    <s v=""/>
    <s v=""/>
    <s v=""/>
    <s v=""/>
    <s v=""/>
    <s v="http://transparencia.ine.mx/sistemaot/cargaMasiva/Articulo70/2025/Formato28//JD03-QRO/tml1/fac2179275.pdf"/>
    <s v="JUNTA DISTRITAL EJECUTIVA NO.03 DE QUERETARO - QUERETARO"/>
    <s v="31/03/2025"/>
    <m/>
    <x v="17"/>
    <x v="0"/>
  </r>
  <r>
    <s v="2025"/>
    <s v="01/01/2025"/>
    <s v="31/03/2025"/>
    <x v="0"/>
    <x v="1"/>
    <x v="0"/>
    <s v="2179279"/>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75.pdf"/>
    <s v="355"/>
    <s v=""/>
    <s v=""/>
    <s v="Servicios"/>
    <s v="355"/>
    <s v=""/>
    <s v="355"/>
    <s v="355"/>
    <s v=""/>
    <s v=""/>
    <s v=""/>
    <s v=""/>
    <s v=""/>
    <s v=""/>
    <s v=""/>
    <s v=""/>
    <s v="Resguardo Alpha S.A. de C.V."/>
    <s v="355"/>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79Contrato y anexos"/>
    <s v="23/02/2024"/>
    <s v="01/03/2024"/>
    <s v="31/12/2024"/>
    <n v="20425.86"/>
    <n v="23694"/>
    <s v=""/>
    <s v=""/>
    <s v="Moneda Nacional"/>
    <s v=""/>
    <x v="1"/>
    <s v="Servicio de Vigilancia de la Sede Distrital correspondiente al mes de diciembre 2024."/>
    <s v=""/>
    <s v="23/02/2024"/>
    <s v="31/12/2024"/>
    <s v="http://transparencia.ine.mx/sistemaot/cargaMasiva/Articulo70/2025/Formato28//JD03-QRO/tml1/contrato2179279.pdf"/>
    <s v=""/>
    <s v="355"/>
    <x v="0"/>
    <s v=""/>
    <s v="Servicio de Vigilancia de la Sede Distrital correspondiente al mes de diciembre 2024."/>
    <s v=""/>
    <s v="Servicio de Vigilancia de la Sede Distrital correspondiente al mes de diciembre 2024."/>
    <s v=""/>
    <s v=""/>
    <s v=""/>
    <s v="No"/>
    <s v="355"/>
    <s v=""/>
    <s v=""/>
    <s v=""/>
    <s v=""/>
    <s v=""/>
    <s v="http://transparencia.ine.mx/sistemaot/cargaMasiva/Articulo70/2025/Formato28//JD03-QRO/tml1/fac2179279.pdf"/>
    <s v="JUNTA DISTRITAL EJECUTIVA NO.03 DE QUERETARO - QUERETARO"/>
    <s v="31/03/2025"/>
    <m/>
    <x v="17"/>
    <x v="0"/>
  </r>
  <r>
    <s v="2025"/>
    <s v="01/01/2025"/>
    <s v="31/03/2025"/>
    <x v="0"/>
    <x v="1"/>
    <x v="0"/>
    <s v="217928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83.pdf"/>
    <s v="356"/>
    <s v=""/>
    <s v=""/>
    <s v="Servicios"/>
    <s v="356"/>
    <s v=""/>
    <s v="356"/>
    <s v="356"/>
    <s v=""/>
    <s v=""/>
    <s v=""/>
    <s v=""/>
    <s v=""/>
    <s v=""/>
    <s v=""/>
    <s v=""/>
    <s v="Resguardo Alpha S.A. de C.V."/>
    <s v="356"/>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83Contrato y anexos"/>
    <s v="23/02/2024"/>
    <s v="01/03/2024"/>
    <s v="31/12/2024"/>
    <n v="13368.5"/>
    <n v="15507.46"/>
    <s v=""/>
    <s v=""/>
    <s v="Moneda Nacional"/>
    <s v=""/>
    <x v="1"/>
    <s v="Servicio de Vigilancia del modulo de atencion ciudadana 220351 correspondiente al mes de diciembre 2024."/>
    <s v=""/>
    <s v="23/02/2024"/>
    <s v="31/12/2024"/>
    <s v="http://transparencia.ine.mx/sistemaot/cargaMasiva/Articulo70/2025/Formato28//JD03-QRO/tml1/contrato2179283.pdf"/>
    <s v=""/>
    <s v="356"/>
    <x v="0"/>
    <s v=""/>
    <s v="Servicio de Vigilancia del modulo de atencion ciudadana 220351 correspondiente al mes de diciembre 2024."/>
    <s v=""/>
    <s v="Servicio de Vigilancia del modulo de atencion ciudadana 220351 correspondiente al mes de diciembre 2024."/>
    <s v=""/>
    <s v=""/>
    <s v=""/>
    <s v="No"/>
    <s v="356"/>
    <s v=""/>
    <s v=""/>
    <s v=""/>
    <s v=""/>
    <s v=""/>
    <s v="http://transparencia.ine.mx/sistemaot/cargaMasiva/Articulo70/2025/Formato28//JD03-QRO/tml1/fac2179283.pdf"/>
    <s v="JUNTA DISTRITAL EJECUTIVA NO.03 DE QUERETARO - QUERETARO"/>
    <s v="31/03/2025"/>
    <m/>
    <x v="17"/>
    <x v="0"/>
  </r>
  <r>
    <s v="2025"/>
    <s v="01/01/2025"/>
    <s v="31/03/2025"/>
    <x v="0"/>
    <x v="1"/>
    <x v="0"/>
    <s v="2179286"/>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93.pdf"/>
    <s v="357"/>
    <s v=""/>
    <s v=""/>
    <s v="Servicios"/>
    <s v="357"/>
    <s v=""/>
    <s v="357"/>
    <s v="357"/>
    <s v=""/>
    <s v=""/>
    <s v=""/>
    <s v=""/>
    <s v=""/>
    <s v=""/>
    <s v=""/>
    <s v=""/>
    <s v="Resguardo Alpha S.A. de C.V."/>
    <s v="357"/>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86Contrato y anexos"/>
    <s v="23/02/2024"/>
    <s v="01/03/2024"/>
    <s v="31/12/2024"/>
    <n v="13368.5"/>
    <n v="15507.46"/>
    <s v=""/>
    <s v=""/>
    <s v="Moneda Nacional"/>
    <s v=""/>
    <x v="1"/>
    <s v="Servicio de Vigilancia del modulo de atencion ciudadana 220352 correspondiente al mes de diciembre 2024."/>
    <s v=""/>
    <s v="23/02/2024"/>
    <s v="31/12/2024"/>
    <s v="http://transparencia.ine.mx/sistemaot/cargaMasiva/Articulo70/2025/Formato28//JD03-QRO/tml1/contrato2179286.pdf"/>
    <s v=""/>
    <s v="357"/>
    <x v="0"/>
    <s v=""/>
    <s v="Servicio de Vigilancia del modulo de atencion ciudadana 220352 correspondiente al mes de diciembre 2024."/>
    <s v=""/>
    <s v="Servicio de Vigilancia del modulo de atencion ciudadana 220352 correspondiente al mes de diciembre 2024."/>
    <s v=""/>
    <s v=""/>
    <s v=""/>
    <s v="No"/>
    <s v="357"/>
    <s v=""/>
    <s v=""/>
    <s v=""/>
    <s v=""/>
    <s v=""/>
    <s v="http://transparencia.ine.mx/sistemaot/cargaMasiva/Articulo70/2025/Formato28//JD03-QRO/tml1/fac2179286.pdf"/>
    <s v="JUNTA DISTRITAL EJECUTIVA NO.03 DE QUERETARO - QUERETARO"/>
    <s v="31/03/2025"/>
    <m/>
    <x v="17"/>
    <x v="0"/>
  </r>
  <r>
    <s v="2025"/>
    <s v="01/01/2025"/>
    <s v="31/03/2025"/>
    <x v="0"/>
    <x v="0"/>
    <x v="0"/>
    <s v="217929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93.pdf"/>
    <s v="358"/>
    <s v=""/>
    <s v=""/>
    <s v="Arrendamientos"/>
    <s v="358"/>
    <s v=""/>
    <s v="358"/>
    <s v="358"/>
    <s v=""/>
    <s v=""/>
    <s v=""/>
    <s v=""/>
    <s v="Liliana"/>
    <s v="Mehta"/>
    <s v="Rivera"/>
    <s v="Mujer"/>
    <s v=""/>
    <s v="358"/>
    <s v="MERL880223DB7"/>
    <s v="Avenida"/>
    <s v="Del Sol"/>
    <s v="6"/>
    <s v=""/>
    <s v="Colonia"/>
    <s v="El Sol"/>
    <s v="1"/>
    <s v="Santiago de Querétaro"/>
    <s v="14"/>
    <s v="Querétaro"/>
    <s v="22"/>
    <s v="Querétaro"/>
    <s v="76113"/>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93Contrato y anexos"/>
    <s v="27/01/2023"/>
    <s v="01/01/2023"/>
    <s v="31/12/2023"/>
    <n v="20546.68"/>
    <n v="21385.67"/>
    <s v=""/>
    <s v=""/>
    <s v="Moneda Nacional"/>
    <s v=""/>
    <x v="1"/>
    <s v="Arrendamiento del Inmueble que ocupa el Módulo de Atención Ciudadana 220351 correspondiente al mes de diciembre 2024."/>
    <s v=""/>
    <s v="27/01/2024"/>
    <s v="31/12/2024"/>
    <s v="http://transparencia.ine.mx/sistemaot/cargaMasiva/Articulo70/2025/Formato28//JD03-QRO/tml1/contrato2179296.pdf"/>
    <s v=""/>
    <s v="358"/>
    <x v="0"/>
    <s v=""/>
    <s v="Arrendamiento del Inmueble que ocupa el Módulo de Atención Ciudadana 220351 correspondiente al mes de diciembre 2024."/>
    <s v=""/>
    <s v="Arrendamiento del Inmueble que ocupa el Módulo de Atención Ciudadana 220351 correspondiente al mes de diciembre 2024."/>
    <s v=""/>
    <s v=""/>
    <s v=""/>
    <s v="No"/>
    <s v="358"/>
    <s v=""/>
    <s v=""/>
    <s v=""/>
    <s v=""/>
    <s v=""/>
    <s v="http://transparencia.ine.mx/sistemaot/cargaMasiva/Articulo70/2025/Formato28//JD03-QRO/tml1/fac2179293.pdf"/>
    <s v="JUNTA DISTRITAL EJECUTIVA NO.03 DE QUERETARO - QUERETARO"/>
    <s v="31/03/2025"/>
    <m/>
    <x v="17"/>
    <x v="0"/>
  </r>
  <r>
    <s v="2025"/>
    <s v="01/01/2025"/>
    <s v="31/03/2025"/>
    <x v="0"/>
    <x v="0"/>
    <x v="0"/>
    <s v="2179296"/>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96.pdf"/>
    <s v="359"/>
    <s v=""/>
    <s v=""/>
    <s v="Arrendamientos"/>
    <s v="359"/>
    <s v=""/>
    <s v="359"/>
    <s v="359"/>
    <s v=""/>
    <s v=""/>
    <s v=""/>
    <s v=""/>
    <s v=""/>
    <s v=""/>
    <s v=""/>
    <s v=""/>
    <s v="Inmobiliaria Pool Bolita S.A. de C.V."/>
    <s v="359"/>
    <s v="IPB980929136"/>
    <s v="Calle"/>
    <s v="Retorno 11 de Fray Servando Teresa de Mier"/>
    <s v="3"/>
    <s v="4"/>
    <s v="Colonia"/>
    <s v="Jardín Balbuena"/>
    <s v="1"/>
    <s v="Venustiano Carranza"/>
    <s v="17"/>
    <s v="Venustiano Carranza"/>
    <s v="9"/>
    <s v="Ciudad de México"/>
    <s v="15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96Contrato y anexos"/>
    <s v="01/01/2024"/>
    <s v="01/04/2024"/>
    <s v="31/12/2024"/>
    <n v="15591.25"/>
    <n v="18085.849999999999"/>
    <s v=""/>
    <s v=""/>
    <s v="Moneda Nacional"/>
    <s v=""/>
    <x v="1"/>
    <s v="Arrendamiento del Inmueble que ocupa el Módulo de Atención Ciudadana 220352 correspondiente al mes de diciembre 2024."/>
    <s v=""/>
    <s v="01/01/2024"/>
    <s v="31/12/2024"/>
    <s v="http://transparencia.ine.mx/sistemaot/cargaMasiva/Articulo70/2025/Formato28//JD03-QRO/tml1/contrato2179296.pdf"/>
    <s v=""/>
    <s v="359"/>
    <x v="0"/>
    <s v=""/>
    <s v="Arrendamiento del Inmueble que ocupa el Módulo de Atención Ciudadana 220352 correspondiente al mes de diciembre 2024."/>
    <s v=""/>
    <s v="Arrendamiento del Inmueble que ocupa el Módulo de Atención Ciudadana 220352 correspondiente al mes de diciembre 2024."/>
    <s v=""/>
    <s v=""/>
    <s v=""/>
    <s v="No"/>
    <s v="359"/>
    <s v=""/>
    <s v=""/>
    <s v=""/>
    <s v=""/>
    <s v=""/>
    <s v="http://transparencia.ine.mx/sistemaot/cargaMasiva/Articulo70/2025/Formato28//JD03-QRO/tml1/fac2179296.pdf"/>
    <s v="JUNTA DISTRITAL EJECUTIVA NO.03 DE QUERETARO - QUERETARO"/>
    <s v="31/03/2025"/>
    <m/>
    <x v="17"/>
    <x v="0"/>
  </r>
  <r>
    <s v="2025"/>
    <s v="01/01/2025"/>
    <s v="31/03/2025"/>
    <x v="0"/>
    <x v="1"/>
    <x v="0"/>
    <s v="2179297"/>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97.pdf"/>
    <s v="360"/>
    <s v=""/>
    <s v=""/>
    <s v="Servicios"/>
    <s v="360"/>
    <s v=""/>
    <s v="360"/>
    <s v="360"/>
    <s v=""/>
    <s v=""/>
    <s v=""/>
    <s v=""/>
    <s v=""/>
    <s v=""/>
    <s v=""/>
    <s v=""/>
    <s v="Keep Cleaner Agencia Integral de Limpieza"/>
    <s v="360"/>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97Contrato y anexos"/>
    <s v="23/03/2024"/>
    <s v="01/04/2023"/>
    <s v="31/12/2024"/>
    <n v="14646"/>
    <n v="16989.36"/>
    <s v=""/>
    <s v=""/>
    <s v="Moneda Nacional"/>
    <s v=""/>
    <x v="1"/>
    <s v="Servicio de Limpieza Integral del Inmueble de la 03 Junta Disrital Ejecutiva correspindiente al mes de diciembre del 2024."/>
    <s v=""/>
    <s v="23/03/2024"/>
    <s v="31/12/2024"/>
    <s v="http://transparencia.ine.mx/sistemaot/cargaMasiva/Articulo70/2025/Formato28//JD03-QRO/tml1/contrato2179297.pdf"/>
    <s v=""/>
    <s v="360"/>
    <x v="0"/>
    <s v=""/>
    <s v="Servicio de Limpieza Integral del Inmueble de la 03 Junta Disrital Ejecutiva correspindiente al mes de diciembre del 2024."/>
    <s v=""/>
    <s v="Servicio de Limpieza Integral del Inmueble de la 03 Junta Disrital Ejecutiva correspindiente al mes de diciembre del 2024."/>
    <s v=""/>
    <s v=""/>
    <s v=""/>
    <s v="No"/>
    <s v="360"/>
    <s v=""/>
    <s v=""/>
    <s v=""/>
    <s v=""/>
    <s v=""/>
    <s v="http://transparencia.ine.mx/sistemaot/cargaMasiva/Articulo70/2025/Formato28//JD03-QRO/tml1/fac2179297.pdf"/>
    <s v="JUNTA DISTRITAL EJECUTIVA NO.03 DE QUERETARO - QUERETARO"/>
    <s v="31/03/2025"/>
    <m/>
    <x v="17"/>
    <x v="0"/>
  </r>
  <r>
    <s v="2025"/>
    <s v="01/01/2025"/>
    <s v="31/03/2025"/>
    <x v="0"/>
    <x v="1"/>
    <x v="0"/>
    <s v="217930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303.pdf"/>
    <s v="361"/>
    <s v=""/>
    <s v=""/>
    <s v="Servicios"/>
    <s v="361"/>
    <s v=""/>
    <s v="361"/>
    <s v="361"/>
    <s v=""/>
    <s v=""/>
    <s v=""/>
    <s v=""/>
    <s v=""/>
    <s v=""/>
    <s v=""/>
    <s v=""/>
    <s v="Keep Cleaner Agencia Integral de Limpieza"/>
    <s v="361"/>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303Contrato y anexos"/>
    <s v="23/03/2024"/>
    <s v="01/04/2023"/>
    <s v="31/12/2024"/>
    <n v="14646"/>
    <n v="16989.36"/>
    <s v=""/>
    <s v=""/>
    <s v="Moneda Nacional"/>
    <s v=""/>
    <x v="1"/>
    <s v="Servicio de Limpieza Integral del Inmueble en Módulo de Atención Ciudadana 220351 correspindiente al mes de diciembre del 2024."/>
    <s v=""/>
    <s v="23/03/2024"/>
    <s v="31/12/2024"/>
    <s v="http://transparencia.ine.mx/sistemaot/cargaMasiva/Articulo70/2025/Formato28//JD03-QRO/tml1/contrato2179303.pdf"/>
    <s v=""/>
    <s v="361"/>
    <x v="0"/>
    <s v=""/>
    <s v="Servicio de Limpieza Integral del Inmueble en Módulo de Atención Ciudadana 220351 correspindiente al mes de diciembre del 2024."/>
    <s v=""/>
    <s v="Servicio de Limpieza Integral del Inmueble en Módulo de Atención Ciudadana 220351 correspindiente al mes de diciembre del 2024."/>
    <s v=""/>
    <s v=""/>
    <s v=""/>
    <s v="No"/>
    <s v="361"/>
    <s v=""/>
    <s v=""/>
    <s v=""/>
    <s v=""/>
    <s v=""/>
    <s v="http://transparencia.ine.mx/sistemaot/cargaMasiva/Articulo70/2025/Formato28//JD03-QRO/tml1/fac2179303.pdf"/>
    <s v="JUNTA DISTRITAL EJECUTIVA NO.03 DE QUERETARO - QUERETARO"/>
    <s v="31/03/2025"/>
    <m/>
    <x v="17"/>
    <x v="0"/>
  </r>
  <r>
    <s v="2025"/>
    <s v="01/01/2025"/>
    <s v="31/03/2025"/>
    <x v="0"/>
    <x v="1"/>
    <x v="0"/>
    <s v="2179511"/>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511.pdf"/>
    <s v="362"/>
    <s v=""/>
    <s v=""/>
    <s v="Servicios"/>
    <s v="362"/>
    <s v=""/>
    <s v="362"/>
    <s v="362"/>
    <s v=""/>
    <s v=""/>
    <s v=""/>
    <s v=""/>
    <s v=""/>
    <s v=""/>
    <s v=""/>
    <s v=""/>
    <s v="Keep Cleaner Agencia Integral de Limpieza"/>
    <s v="362"/>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511Contrato y anexos"/>
    <s v="23/03/2024"/>
    <s v="01/04/2023"/>
    <s v="31/12/2024"/>
    <n v="14646"/>
    <n v="16989.36"/>
    <s v=""/>
    <s v=""/>
    <s v="Moneda Nacional"/>
    <s v=""/>
    <x v="1"/>
    <s v="Servicio de Limpieza Integral del Inmueble en Módulo de Atención Ciudadana 220352 correspindiente al mes de diciembre del 2024."/>
    <s v=""/>
    <s v="23/03/2024"/>
    <s v="31/12/2024"/>
    <s v="http://transparencia.ine.mx/sistemaot/cargaMasiva/Articulo70/2025/Formato28//JD03-QRO/tml1/contrato2179511.pdf"/>
    <s v=""/>
    <s v="362"/>
    <x v="0"/>
    <s v=""/>
    <s v="Servicio de Limpieza Integral del Inmueble en Módulo de Atención Ciudadana 220352 correspindiente al mes de diciembre del 2024."/>
    <s v=""/>
    <s v="Servicio de Limpieza Integral del Inmueble en Módulo de Atención Ciudadana 220352 correspindiente al mes de diciembre del 2024."/>
    <s v=""/>
    <s v=""/>
    <s v=""/>
    <s v="No"/>
    <s v="362"/>
    <s v=""/>
    <s v=""/>
    <s v=""/>
    <s v=""/>
    <s v=""/>
    <s v="http://transparencia.ine.mx/sistemaot/cargaMasiva/Articulo70/2025/Formato28//JD03-QRO/tml1/fac2179511.pdf"/>
    <s v="JUNTA DISTRITAL EJECUTIVA NO.03 DE QUERETARO - QUERETARO"/>
    <s v="31/03/2025"/>
    <m/>
    <x v="17"/>
    <x v="0"/>
  </r>
  <r>
    <s v="2025"/>
    <s v="01/01/2025"/>
    <s v="31/03/2025"/>
    <x v="0"/>
    <x v="1"/>
    <x v="0"/>
    <s v="219116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63.pdf"/>
    <s v="363"/>
    <s v=""/>
    <s v=""/>
    <s v="Servicios"/>
    <s v="363"/>
    <s v=""/>
    <s v="363"/>
    <s v="363"/>
    <s v=""/>
    <s v=""/>
    <s v=""/>
    <s v=""/>
    <s v=""/>
    <s v=""/>
    <s v=""/>
    <s v=""/>
    <s v="Resguardo Alpha S.A. de C.V."/>
    <s v="363"/>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63Contrato y anexos"/>
    <s v="01/01/2025"/>
    <s v="01/01/2025"/>
    <s v="28/02/2025"/>
    <n v="20425.86"/>
    <n v="23694"/>
    <s v=""/>
    <s v=""/>
    <s v="Moneda Nacional"/>
    <s v=""/>
    <x v="1"/>
    <s v="Servicio de Vigilancia de la Sede Distrital correspondiente al mes de enero 2025."/>
    <s v=""/>
    <s v="01/01/2025"/>
    <s v="28/02/2025"/>
    <s v="http://transparencia.ine.mx/sistemaot/cargaMasiva/Articulo70/2025/Formato28//JD03-QRO/tml1/contrato2191163.pdf"/>
    <s v=""/>
    <s v="363"/>
    <x v="0"/>
    <s v=""/>
    <s v="Servicio de Vigilancia de la Sede Distrital correspondiente al mes de enero 2025."/>
    <s v=""/>
    <s v="Servicio de Vigilancia de la Sede Distrital correspondiente al mes de enero 2025."/>
    <s v=""/>
    <s v=""/>
    <s v=""/>
    <s v="No"/>
    <s v="363"/>
    <s v=""/>
    <s v=""/>
    <s v=""/>
    <s v=""/>
    <s v=""/>
    <s v="http://transparencia.ine.mx/sistemaot/cargaMasiva/Articulo70/2025/Formato28//JD03-QRO/tml1/fac2191163.pdf"/>
    <s v="JUNTA DISTRITAL EJECUTIVA NO.03 DE QUERETARO - QUERETARO"/>
    <s v="31/03/2025"/>
    <m/>
    <x v="17"/>
    <x v="0"/>
  </r>
  <r>
    <s v="2025"/>
    <s v="01/01/2025"/>
    <s v="31/03/2025"/>
    <x v="0"/>
    <x v="1"/>
    <x v="0"/>
    <s v="2191164"/>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64.pdf"/>
    <s v="364"/>
    <s v=""/>
    <s v=""/>
    <s v="Servicios"/>
    <s v="364"/>
    <s v=""/>
    <s v="364"/>
    <s v="364"/>
    <s v=""/>
    <s v=""/>
    <s v=""/>
    <s v=""/>
    <s v=""/>
    <s v=""/>
    <s v=""/>
    <s v=""/>
    <s v="Resguardo Alpha S.A. de C.V."/>
    <s v="364"/>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64Contrato y anexos"/>
    <s v="01/01/2025"/>
    <s v="01/01/2025"/>
    <s v="28/02/2025"/>
    <n v="13368.5"/>
    <n v="15507.46"/>
    <s v=""/>
    <s v=""/>
    <s v="Moneda Nacional"/>
    <s v=""/>
    <x v="1"/>
    <s v="Servicio de Vigilancia del modulo de atencion ciudadana 220351 correspondiente al mes de enero 2025."/>
    <s v=""/>
    <s v="01/01/2025"/>
    <s v="28/02/2025"/>
    <s v="http://transparencia.ine.mx/sistemaot/cargaMasiva/Articulo70/2025/Formato28//JD03-QRO/tml1/contrato2191164.pdf"/>
    <s v=""/>
    <s v="364"/>
    <x v="0"/>
    <s v=""/>
    <s v="Servicio de Vigilancia del modulo de atencion ciudadana 220351 correspondiente al mes de enero 2025."/>
    <s v=""/>
    <s v="Servicio de Vigilancia del modulo de atencion ciudadana 220351 correspondiente al mes de enero 2025."/>
    <s v=""/>
    <s v=""/>
    <s v=""/>
    <s v="No"/>
    <s v="364"/>
    <s v=""/>
    <s v=""/>
    <s v=""/>
    <s v=""/>
    <s v=""/>
    <s v="http://transparencia.ine.mx/sistemaot/cargaMasiva/Articulo70/2025/Formato28//JD03-QRO/tml1/fac2191164.pdf"/>
    <s v="JUNTA DISTRITAL EJECUTIVA NO.03 DE QUERETARO - QUERETARO"/>
    <s v="31/03/2025"/>
    <m/>
    <x v="17"/>
    <x v="0"/>
  </r>
  <r>
    <s v="2025"/>
    <s v="01/01/2025"/>
    <s v="31/03/2025"/>
    <x v="0"/>
    <x v="1"/>
    <x v="0"/>
    <s v="2191170"/>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70.pdf"/>
    <s v="365"/>
    <s v=""/>
    <s v=""/>
    <s v="Servicios"/>
    <s v="365"/>
    <s v=""/>
    <s v="365"/>
    <s v="365"/>
    <s v=""/>
    <s v=""/>
    <s v=""/>
    <s v=""/>
    <s v=""/>
    <s v=""/>
    <s v=""/>
    <s v=""/>
    <s v="Resguardo Alpha S.A. de C.V."/>
    <s v="365"/>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70Contrato y anexos"/>
    <s v="01/01/2025"/>
    <s v="01/01/2025"/>
    <s v="28/02/2025"/>
    <n v="13368.5"/>
    <n v="15507.46"/>
    <s v=""/>
    <s v=""/>
    <s v="Moneda Nacional"/>
    <s v=""/>
    <x v="1"/>
    <s v="Servicio de Vigilancia del modulo de atencion ciudadana 220355 correspondiente al mes de enero 2025."/>
    <s v=""/>
    <s v="01/01/2025"/>
    <s v="28/02/2025"/>
    <s v="http://transparencia.ine.mx/sistemaot/cargaMasiva/Articulo70/2025/Formato28//JD03-QRO/tml1/contrato2191170.pdf"/>
    <s v=""/>
    <s v="365"/>
    <x v="0"/>
    <s v=""/>
    <s v="Servicio de Vigilancia del modulo de atencion ciudadana 220352 correspondiente al mes de enero 2025."/>
    <s v=""/>
    <s v="Servicio de Vigilancia del modulo de atencion ciudadana 220352 correspondiente al mes de enero 2025."/>
    <s v=""/>
    <s v=""/>
    <s v=""/>
    <s v="No"/>
    <s v="365"/>
    <s v=""/>
    <s v=""/>
    <s v=""/>
    <s v=""/>
    <s v=""/>
    <s v="http://transparencia.ine.mx/sistemaot/cargaMasiva/Articulo70/2025/Formato28//JD03-QRO/tml1/fac2191170.pdf"/>
    <s v="JUNTA DISTRITAL EJECUTIVA NO.03 DE QUERETARO - QUERETARO"/>
    <s v="31/03/2025"/>
    <m/>
    <x v="17"/>
    <x v="0"/>
  </r>
  <r>
    <s v="2025"/>
    <s v="01/01/2025"/>
    <s v="31/03/2025"/>
    <x v="0"/>
    <x v="1"/>
    <x v="0"/>
    <s v="2191174"/>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74.pdf"/>
    <s v="366"/>
    <s v=""/>
    <s v=""/>
    <s v="Servicios"/>
    <s v="366"/>
    <s v=""/>
    <s v="366"/>
    <s v="366"/>
    <s v=""/>
    <s v=""/>
    <s v=""/>
    <s v=""/>
    <s v=""/>
    <s v=""/>
    <s v=""/>
    <s v=""/>
    <s v="Keep Cleaner Agencia Integral de Limpieza"/>
    <s v="366"/>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74Contrato y anexos"/>
    <s v="01/01/2025"/>
    <s v="01/01/2025"/>
    <s v="28/02/2025"/>
    <n v="14646"/>
    <n v="16989.36"/>
    <s v=""/>
    <s v=""/>
    <s v="Moneda Nacional"/>
    <s v=""/>
    <x v="1"/>
    <s v="Servicio de Limpieza Integral del Inmueble de la 03 Junta Disrital Ejecutiva correspindiente al mes de enero del 2025."/>
    <s v=""/>
    <s v="01/01/2025"/>
    <s v="28/02/2025"/>
    <s v="http://transparencia.ine.mx/sistemaot/cargaMasiva/Articulo70/2025/Formato28//JD03-QRO/tml1/contrato2191174.pdf"/>
    <s v=""/>
    <s v="366"/>
    <x v="0"/>
    <s v=""/>
    <s v="Servicio de Limpieza Integral del Inmueble de la 03 Junta Disrital Ejecutiva correspindiente al mes de enero del 2025."/>
    <s v=""/>
    <s v="Servicio de Limpieza Integral del Inmueble de la 03 Junta Disrital Ejecutiva correspindiente al mes de enero del 2025."/>
    <s v=""/>
    <s v=""/>
    <s v=""/>
    <s v="No"/>
    <s v="366"/>
    <s v=""/>
    <s v=""/>
    <s v=""/>
    <s v=""/>
    <s v=""/>
    <s v="http://transparencia.ine.mx/sistemaot/cargaMasiva/Articulo70/2025/Formato28//JD03-QRO/tml1/fac2191174.pdf"/>
    <s v="JUNTA DISTRITAL EJECUTIVA NO.03 DE QUERETARO - QUERETARO"/>
    <s v="31/03/2025"/>
    <m/>
    <x v="17"/>
    <x v="0"/>
  </r>
  <r>
    <s v="2025"/>
    <s v="01/01/2025"/>
    <s v="31/03/2025"/>
    <x v="0"/>
    <x v="1"/>
    <x v="0"/>
    <s v="2191177"/>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77.pdf"/>
    <s v="367"/>
    <s v=""/>
    <s v=""/>
    <s v="Servicios"/>
    <s v="367"/>
    <s v=""/>
    <s v="367"/>
    <s v="367"/>
    <s v=""/>
    <s v=""/>
    <s v=""/>
    <s v=""/>
    <s v=""/>
    <s v=""/>
    <s v=""/>
    <s v=""/>
    <s v="Keep Cleaner Agencia Integral de Limpieza"/>
    <s v="367"/>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77Contrato y anexos"/>
    <s v="01/01/2025"/>
    <s v="01/01/2025"/>
    <s v="28/02/2025"/>
    <n v="14646"/>
    <n v="16989.36"/>
    <s v=""/>
    <s v=""/>
    <s v="Moneda Nacional"/>
    <s v=""/>
    <x v="1"/>
    <s v="Servicio de Limpieza Integral del Inmueble en Módulo de Atención Ciudadana 220351 correspindiente al mes de enero del 2025."/>
    <s v=""/>
    <s v="01/01/2025"/>
    <s v="28/02/2025"/>
    <s v="http://transparencia.ine.mx/sistemaot/cargaMasiva/Articulo70/2025/Formato28//JD03-QRO/tml1/contrato2191177.pdf"/>
    <s v=""/>
    <s v="367"/>
    <x v="0"/>
    <s v=""/>
    <s v="Servicio de Limpieza Integral del Inmueble en Módulo de Atención Ciudadana 220351 correspindiente al mes de enero del 2025."/>
    <s v=""/>
    <s v="Servicio de Limpieza Integral del Inmueble en Módulo de Atención Ciudadana 220351 correspindiente al mes de enero del 2025."/>
    <s v=""/>
    <s v=""/>
    <s v=""/>
    <s v="No"/>
    <s v="367"/>
    <s v=""/>
    <s v=""/>
    <s v=""/>
    <s v=""/>
    <s v=""/>
    <s v="http://transparencia.ine.mx/sistemaot/cargaMasiva/Articulo70/2025/Formato28//JD03-QRO/tml1/fac2191177.pdf"/>
    <s v="JUNTA DISTRITAL EJECUTIVA NO.03 DE QUERETARO - QUERETARO"/>
    <s v="31/03/2025"/>
    <m/>
    <x v="17"/>
    <x v="0"/>
  </r>
  <r>
    <s v="2025"/>
    <s v="01/01/2025"/>
    <s v="31/03/2025"/>
    <x v="0"/>
    <x v="1"/>
    <x v="0"/>
    <s v="2191180"/>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80.pdf"/>
    <s v="368"/>
    <s v=""/>
    <s v=""/>
    <s v="Servicios"/>
    <s v="368"/>
    <s v=""/>
    <s v="368"/>
    <s v="368"/>
    <s v=""/>
    <s v=""/>
    <s v=""/>
    <s v=""/>
    <s v=""/>
    <s v=""/>
    <s v=""/>
    <s v=""/>
    <s v="Keep Cleaner Agencia Integral de Limpieza"/>
    <s v="368"/>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80Contrato y anexos"/>
    <s v="01/01/2025"/>
    <s v="01/01/2025"/>
    <s v="28/02/2025"/>
    <n v="14646"/>
    <n v="16989.36"/>
    <s v=""/>
    <s v=""/>
    <s v="Moneda Nacional"/>
    <s v=""/>
    <x v="1"/>
    <s v="Servicio de Limpieza Integral del Inmueble en Módulo de Atención Ciudadana 220352 correspindiente al mes de enero del 2025."/>
    <s v=""/>
    <s v="01/01/2025"/>
    <s v="28/02/2025"/>
    <s v="http://transparencia.ine.mx/sistemaot/cargaMasiva/Articulo70/2025/Formato28//JD03-QRO/tml1/contrato2191180.pdf"/>
    <s v=""/>
    <s v="368"/>
    <x v="0"/>
    <s v=""/>
    <s v="Servicio de Limpieza Integral del Inmueble en Módulo de Atención Ciudadana 220352 correspindiente al mes de enero del 2025."/>
    <s v=""/>
    <s v="Servicio de Limpieza Integral del Inmueble en Módulo de Atención Ciudadana 220352 correspindiente al mes de enero del 2025."/>
    <s v=""/>
    <s v=""/>
    <s v=""/>
    <s v="No"/>
    <s v="368"/>
    <s v=""/>
    <s v=""/>
    <s v=""/>
    <s v=""/>
    <s v=""/>
    <s v="http://transparencia.ine.mx/sistemaot/cargaMasiva/Articulo70/2025/Formato28//JD03-QRO/tml1/fac2191180.pdf"/>
    <s v="JUNTA DISTRITAL EJECUTIVA NO.03 DE QUERETARO - QUERETARO"/>
    <s v="31/03/2025"/>
    <m/>
    <x v="17"/>
    <x v="0"/>
  </r>
  <r>
    <s v="2025"/>
    <s v="01/01/2025"/>
    <s v="31/03/2025"/>
    <x v="0"/>
    <x v="0"/>
    <x v="0"/>
    <s v="2194514"/>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4514.pdf"/>
    <s v="369"/>
    <s v=""/>
    <s v=""/>
    <s v="Arrendamientos"/>
    <s v="369"/>
    <s v=""/>
    <s v="369"/>
    <s v="369"/>
    <s v=""/>
    <s v=""/>
    <s v=""/>
    <s v=""/>
    <s v="Liliana"/>
    <s v="Mehta"/>
    <s v="Rivera"/>
    <s v="Mujer"/>
    <s v=""/>
    <s v="369"/>
    <s v="MERL880223DB7"/>
    <s v="Avenida"/>
    <s v="Del Sol"/>
    <s v="6"/>
    <s v=""/>
    <s v="Colonia"/>
    <s v="El Sol"/>
    <s v="1"/>
    <s v="Santiago de Querétaro"/>
    <s v="14"/>
    <s v="Querétaro"/>
    <s v="22"/>
    <s v="Querétaro"/>
    <s v="76113"/>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4514Contrato y anexos"/>
    <s v="01/02/2025"/>
    <s v="01/02/2025"/>
    <s v="31/12/2025"/>
    <n v="21224.720000000001"/>
    <n v="22091.39"/>
    <s v=""/>
    <s v=""/>
    <s v="Moneda Nacional"/>
    <s v=""/>
    <x v="1"/>
    <s v="Arrendamiento del Inmueble que ocupa el Módulo de Atención Ciudadana 220351 correspondiente al mes de enero 2025."/>
    <s v=""/>
    <s v="01/01/2025"/>
    <s v="31/12/2025"/>
    <s v="http://transparencia.ine.mx/sistemaot/cargaMasiva/Articulo70/2025/Formato28//JD03-QRO/tml1/contrato2194514.pdf"/>
    <s v=""/>
    <s v="369"/>
    <x v="0"/>
    <s v=""/>
    <s v="Arrendamiento del Inmueble que ocupa el Módulo de Atención Ciudadana 220351 correspondiente al mes de enero 2025."/>
    <s v=""/>
    <s v="Arrendamiento del Inmueble que ocupa el Módulo de Atención Ciudadana 220351 correspondiente al mes de enero 2025."/>
    <s v=""/>
    <s v=""/>
    <s v=""/>
    <s v="No"/>
    <s v="369"/>
    <s v=""/>
    <s v=""/>
    <s v=""/>
    <s v=""/>
    <s v=""/>
    <s v="http://transparencia.ine.mx/sistemaot/cargaMasiva/Articulo70/2025/Formato28//JD03-QRO/tml1/fac2194514.pdf"/>
    <s v="JUNTA DISTRITAL EJECUTIVA NO.03 DE QUERETARO - QUERETARO"/>
    <s v="31/03/2025"/>
    <m/>
    <x v="17"/>
    <x v="0"/>
  </r>
  <r>
    <s v="2025"/>
    <s v="01/01/2025"/>
    <s v="31/03/2025"/>
    <x v="0"/>
    <x v="2"/>
    <x v="0"/>
    <s v="2195118"/>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5118.pdf"/>
    <s v="370"/>
    <s v=""/>
    <s v=""/>
    <s v="Adquisición"/>
    <s v="370"/>
    <s v=""/>
    <s v="370"/>
    <s v="370"/>
    <s v=""/>
    <s v=""/>
    <s v=""/>
    <s v=""/>
    <s v=""/>
    <s v=""/>
    <s v=""/>
    <s v=""/>
    <s v="Grupo VEC Computers Soluciones Tecnologicas Integrales"/>
    <s v="370"/>
    <s v="GVC970815KA6"/>
    <s v="Avenida"/>
    <s v="Viaducto Tlalpan"/>
    <s v="100"/>
    <s v=""/>
    <s v="Colonia"/>
    <s v="El Arenal"/>
    <s v="1"/>
    <s v="Ciudad de Mexico"/>
    <s v="9"/>
    <s v="Ciudad de México"/>
    <s v="10"/>
    <s v="Ciudad de México"/>
    <s v="1461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5118PedidoContrato"/>
    <s v="20/02/2025"/>
    <s v="20/02/2025"/>
    <s v="20/02/2025"/>
    <n v="5020"/>
    <n v="5823.2"/>
    <s v=""/>
    <s v=""/>
    <s v="Moneda Nacional"/>
    <s v=""/>
    <x v="1"/>
    <s v="Adquisisción de un kit de mantenimiento para impresora para el desarrollo de las actividades de Proceso Electoral Judicial."/>
    <s v=""/>
    <s v="20/02/2025"/>
    <s v="20/02/2025"/>
    <s v="http://transparencia.ine.mx/sistemaot/cargaMasiva/Articulo70/2025/Formato28//JD03-QRO/tml1/pedidocontrato2195118.pdf"/>
    <s v=""/>
    <s v="370"/>
    <x v="0"/>
    <s v=""/>
    <s v="Adquisisción de un kit de mantenimiento para impresora para el desarrollo de las actividades de Proceso Electoral Judicial."/>
    <s v=""/>
    <s v="Adquisisción de un kit de mantenimiento para impresora para el desarrollo de las actividades de Proceso Electoral Judicial."/>
    <s v=""/>
    <s v=""/>
    <s v=""/>
    <s v="No"/>
    <s v="370"/>
    <s v=""/>
    <s v=""/>
    <s v=""/>
    <s v=""/>
    <s v=""/>
    <s v="http://transparencia.ine.mx/sistemaot/cargaMasiva/Articulo70/2025/Formato28//JD03-QRO/tml1/fac2195118.pdf"/>
    <s v="JUNTA DISTRITAL EJECUTIVA NO.03 DE QUERETARO - QUERETARO"/>
    <s v="31/03/2025"/>
    <m/>
    <x v="17"/>
    <x v="0"/>
  </r>
  <r>
    <s v="2025"/>
    <s v="01/01/2025"/>
    <s v="31/03/2025"/>
    <x v="0"/>
    <x v="2"/>
    <x v="0"/>
    <s v="2200577"/>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0577.pdf"/>
    <s v="371"/>
    <s v=""/>
    <s v=""/>
    <s v="Adquisición"/>
    <s v="371"/>
    <s v=""/>
    <s v="371"/>
    <s v="371"/>
    <s v=""/>
    <s v=""/>
    <s v=""/>
    <s v=""/>
    <s v=""/>
    <s v=""/>
    <s v=""/>
    <s v=""/>
    <s v="DR Productos para tu Negocio S.A de C.V."/>
    <s v="371"/>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0577Pedido-Contrato"/>
    <s v="25/02/2025"/>
    <s v="25/02/2025"/>
    <s v="25/02/2025"/>
    <n v="19806.810000000001"/>
    <n v="22975.9"/>
    <s v=""/>
    <s v=""/>
    <s v="Moneda Nacional"/>
    <s v=""/>
    <x v="1"/>
    <s v="Adquisición productos alimenticios para el desarrollo de las actividades de Proceso Electoral Judicial Extraordinario 2025."/>
    <s v=""/>
    <s v="25/02/2025"/>
    <s v="25/02/2025"/>
    <s v="http://transparencia.ine.mx/sistemaot/cargaMasiva/Articulo70/2025/Formato28//JD03-QRO/tml1/pedidocontrato2200577.pdf"/>
    <s v=""/>
    <s v="371"/>
    <x v="0"/>
    <s v=""/>
    <s v="Adquisición productos alimenticios para el desarrollo de las actividades de Proceso Electoral Judicial Extraordinario 2025."/>
    <s v=""/>
    <s v="Adquisición productos alimenticios para el desarrollo de las actividades de Proceso Electoral Judicial Extraordinario 2025."/>
    <s v=""/>
    <s v=""/>
    <s v=""/>
    <s v="No"/>
    <s v="371"/>
    <s v=""/>
    <s v=""/>
    <s v=""/>
    <s v=""/>
    <s v=""/>
    <s v="http://transparencia.ine.mx/sistemaot/cargaMasiva/Articulo70/2025/Formato28//JD03-QRO/tml1/fac2200577.pdf"/>
    <s v="JUNTA DISTRITAL EJECUTIVA NO.03 DE QUERETARO - QUERETARO"/>
    <s v="31/03/2025"/>
    <m/>
    <x v="17"/>
    <x v="0"/>
  </r>
  <r>
    <s v="2025"/>
    <s v="01/01/2025"/>
    <s v="31/03/2025"/>
    <x v="0"/>
    <x v="2"/>
    <x v="0"/>
    <s v="2200595"/>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0595.pdf"/>
    <s v="372"/>
    <s v=""/>
    <s v=""/>
    <s v="Adquisición"/>
    <s v="372"/>
    <s v=""/>
    <s v="372"/>
    <s v="372"/>
    <s v=""/>
    <s v=""/>
    <s v=""/>
    <s v=""/>
    <s v=""/>
    <s v=""/>
    <s v=""/>
    <s v=""/>
    <s v="DR Productos para tu Negocio S.A de C.V."/>
    <s v="372"/>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0595Pedido-Contrato"/>
    <s v="25/02/2025"/>
    <s v="25/02/2025"/>
    <s v="25/02/2025"/>
    <n v="5364.65"/>
    <n v="6222.99"/>
    <s v=""/>
    <s v=""/>
    <s v="Moneda Nacional"/>
    <s v=""/>
    <x v="1"/>
    <s v="Adquisición de materiales y utiles de oficina para el desarrollo de las actividades de Proceso Electoral Judicial Extraordinario 2025."/>
    <s v=""/>
    <s v="25/02/2025"/>
    <s v="25/02/2025"/>
    <s v="http://transparencia.ine.mx/sistemaot/cargaMasiva/Articulo70/2025/Formato28//JD03-QRO/tml1/pedidocontrato2200595.pdf"/>
    <s v=""/>
    <s v="372"/>
    <x v="0"/>
    <s v=""/>
    <s v="Adquisición de materiales y utiles de oficina para el desarrollo de las actividades de Proceso Electoral Judicial Extraordinario 2025."/>
    <s v=""/>
    <s v="Adquisición de materiales y utiles de oficina para el desarrollo de las actividades de Proceso Electoral Judicial Extraordinario 2025."/>
    <s v=""/>
    <s v=""/>
    <s v=""/>
    <s v="No"/>
    <s v="372"/>
    <s v=""/>
    <s v=""/>
    <s v=""/>
    <s v=""/>
    <s v=""/>
    <s v="http://transparencia.ine.mx/sistemaot/cargaMasiva/Articulo70/2025/Formato28//JD03-QRO/tml1/fac2200595.pdf"/>
    <s v="JUNTA DISTRITAL EJECUTIVA NO.03 DE QUERETARO - QUERETARO"/>
    <s v="31/03/2025"/>
    <m/>
    <x v="17"/>
    <x v="0"/>
  </r>
  <r>
    <s v="2025"/>
    <s v="01/01/2025"/>
    <s v="31/03/2025"/>
    <x v="0"/>
    <x v="2"/>
    <x v="0"/>
    <s v="2200602"/>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0602.pdf"/>
    <s v="373"/>
    <s v=""/>
    <s v=""/>
    <s v="Adquisición"/>
    <s v="373"/>
    <s v=""/>
    <s v="373"/>
    <s v="373"/>
    <s v=""/>
    <s v=""/>
    <s v=""/>
    <s v=""/>
    <s v=""/>
    <s v=""/>
    <s v=""/>
    <s v=""/>
    <s v="DR Productos para tu Negocio S.A de C.V."/>
    <s v="373"/>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0602Pedido-Contrato"/>
    <s v="25/02/2025"/>
    <s v="25/02/2025"/>
    <s v="25/02/2025"/>
    <n v="15150.88"/>
    <n v="17575.02"/>
    <s v=""/>
    <s v=""/>
    <s v="Moneda Nacional"/>
    <s v=""/>
    <x v="1"/>
    <s v="Adquisición de materiales y utiles de oficina para el desarrollo de las actividades de Proceso Electoral Judicial Extraordinario 2025."/>
    <s v=""/>
    <s v="25/02/2025"/>
    <s v="25/02/2025"/>
    <s v="http://transparencia.ine.mx/sistemaot/cargaMasiva/Articulo70/2025/Formato28//JD03-QRO/tml1/pedidocontrato2200602.pdf"/>
    <s v=""/>
    <s v="373"/>
    <x v="0"/>
    <s v=""/>
    <s v="Adquisición de materiales y utiles de oficina para el desarrollo de las actividades de Proceso Electoral Judicial Extraordinario 2025."/>
    <s v=""/>
    <s v="Adquisición de materiales y utiles de oficina para el desarrollo de las actividades de Proceso Electoral Judicial Extraordinario 2025."/>
    <s v=""/>
    <s v=""/>
    <s v=""/>
    <s v="No"/>
    <s v="373"/>
    <s v=""/>
    <s v=""/>
    <s v=""/>
    <s v=""/>
    <s v=""/>
    <s v="http://transparencia.ine.mx/sistemaot/cargaMasiva/Articulo70/2025/Formato28//JD03-QRO/tml1/fac2200602.pdf"/>
    <s v="JUNTA DISTRITAL EJECUTIVA NO.03 DE QUERETARO - QUERETARO"/>
    <s v="31/03/2025"/>
    <m/>
    <x v="17"/>
    <x v="0"/>
  </r>
  <r>
    <s v="2025"/>
    <s v="01/01/2025"/>
    <s v="31/03/2025"/>
    <x v="0"/>
    <x v="1"/>
    <x v="0"/>
    <s v="2204968"/>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68.pdf"/>
    <s v="374"/>
    <s v=""/>
    <s v=""/>
    <s v="Servicios"/>
    <s v="374"/>
    <s v=""/>
    <s v="374"/>
    <s v="374"/>
    <s v=""/>
    <s v=""/>
    <s v=""/>
    <s v=""/>
    <s v=""/>
    <s v=""/>
    <s v=""/>
    <s v=""/>
    <s v="Keep Cleaner Agencia Integral de Limpieza"/>
    <s v="374"/>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68Contrato y anexos"/>
    <s v="01/01/2025"/>
    <s v="01/01/2025"/>
    <s v="28/02/2025"/>
    <n v="14646"/>
    <n v="16989.36"/>
    <s v=""/>
    <s v=""/>
    <s v="Moneda Nacional"/>
    <s v=""/>
    <x v="1"/>
    <s v="Servicio de Limpieza Integral del Inmueble de la 03 Junta Disrital Ejecutiva correspindiente al mes de febrero del 2025."/>
    <s v=""/>
    <s v="01/01/2025"/>
    <s v="28/02/2025"/>
    <s v="http://transparencia.ine.mx/sistemaot/cargaMasiva/Articulo70/2025/Formato28//JD03-QRO/tml1/contrato2204968.pdf"/>
    <s v=""/>
    <s v="374"/>
    <x v="0"/>
    <s v=""/>
    <s v="Servicio de Limpieza Integral del Inmueble de la 03 Junta Disrital Ejecutiva correspindiente al mes de febrero del 2025."/>
    <s v=""/>
    <s v="Servicio de Limpieza Integral del Inmueble de la 03 Junta Disrital Ejecutiva correspindiente al mes de febrero del 2025."/>
    <s v=""/>
    <s v=""/>
    <s v=""/>
    <s v="No"/>
    <s v="374"/>
    <s v=""/>
    <s v=""/>
    <s v=""/>
    <s v=""/>
    <s v=""/>
    <s v="http://transparencia.ine.mx/sistemaot/cargaMasiva/Articulo70/2025/Formato28//JD03-QRO/tml1/fac2204968.pdf"/>
    <s v="JUNTA DISTRITAL EJECUTIVA NO.03 DE QUERETARO - QUERETARO"/>
    <s v="31/03/2025"/>
    <m/>
    <x v="17"/>
    <x v="0"/>
  </r>
  <r>
    <s v="2025"/>
    <s v="01/01/2025"/>
    <s v="31/03/2025"/>
    <x v="0"/>
    <x v="1"/>
    <x v="0"/>
    <s v="2204970"/>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70.pdf"/>
    <s v="375"/>
    <s v=""/>
    <s v=""/>
    <s v="Servicios"/>
    <s v="375"/>
    <s v=""/>
    <s v="375"/>
    <s v="375"/>
    <s v=""/>
    <s v=""/>
    <s v=""/>
    <s v=""/>
    <s v=""/>
    <s v=""/>
    <s v=""/>
    <s v=""/>
    <s v="Keep Cleaner Agencia Integral de Limpieza"/>
    <s v="375"/>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70Contrato y anexos"/>
    <s v="01/01/2025"/>
    <s v="01/01/2025"/>
    <s v="28/02/2025"/>
    <n v="14646"/>
    <n v="16989.36"/>
    <s v=""/>
    <s v=""/>
    <s v="Moneda Nacional"/>
    <s v=""/>
    <x v="1"/>
    <s v="Servicio de Limpieza Integral del Inmueble en Módulo de Atención Ciudadana 220351 correspindiente al mes de febrero del 2025."/>
    <s v=""/>
    <s v="01/01/2025"/>
    <s v="28/02/2025"/>
    <s v="http://transparencia.ine.mx/sistemaot/cargaMasiva/Articulo70/2025/Formato28//JD03-QRO/tml1/contrato2204970.pdf"/>
    <s v=""/>
    <s v="375"/>
    <x v="0"/>
    <s v=""/>
    <s v="Servicio de Limpieza Integral del Inmueble en Módulo de Atención Ciudadana 220351 correspindiente al mes de febrero del 2025."/>
    <s v=""/>
    <s v="Servicio de Limpieza Integral del Inmueble en Módulo de Atención Ciudadana 220351 correspindiente al mes de febrero del 2025."/>
    <s v=""/>
    <s v=""/>
    <s v=""/>
    <s v="No"/>
    <s v="375"/>
    <s v=""/>
    <s v=""/>
    <s v=""/>
    <s v=""/>
    <s v=""/>
    <s v="http://transparencia.ine.mx/sistemaot/cargaMasiva/Articulo70/2025/Formato28//JD03-QRO/tml1/fac2204970.pdf"/>
    <s v="JUNTA DISTRITAL EJECUTIVA NO.03 DE QUERETARO - QUERETARO"/>
    <s v="31/03/2025"/>
    <m/>
    <x v="17"/>
    <x v="0"/>
  </r>
  <r>
    <s v="2025"/>
    <s v="01/01/2025"/>
    <s v="31/03/2025"/>
    <x v="0"/>
    <x v="1"/>
    <x v="0"/>
    <s v="2204974"/>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74.pdf"/>
    <s v="376"/>
    <s v=""/>
    <s v=""/>
    <s v="Servicios"/>
    <s v="376"/>
    <s v=""/>
    <s v="376"/>
    <s v="376"/>
    <s v=""/>
    <s v=""/>
    <s v=""/>
    <s v=""/>
    <s v=""/>
    <s v=""/>
    <s v=""/>
    <s v=""/>
    <s v="Keep Cleaner Agencia Integral de Limpieza"/>
    <s v="376"/>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74Contrato y anexos"/>
    <s v="01/01/2025"/>
    <s v="01/01/2025"/>
    <s v="28/02/2025"/>
    <n v="14646"/>
    <n v="16989.36"/>
    <s v=""/>
    <s v=""/>
    <s v="Moneda Nacional"/>
    <s v=""/>
    <x v="1"/>
    <s v="Servicio de Limpieza Integral del Inmueble en Módulo de Atención Ciudadana 220352 correspindiente al mes de febrero del 2025."/>
    <s v=""/>
    <s v="01/01/2025"/>
    <s v="28/02/2025"/>
    <s v="http://transparencia.ine.mx/sistemaot/cargaMasiva/Articulo70/2025/Formato28//JD03-QRO/tml1/contrato2204974.pdf"/>
    <s v=""/>
    <s v="376"/>
    <x v="0"/>
    <s v=""/>
    <s v="Servicio de Limpieza Integral del Inmueble en Módulo de Atención Ciudadana 220352 correspindiente al mes de febrero del 2025."/>
    <s v=""/>
    <s v="Servicio de Limpieza Integral del Inmueble en Módulo de Atención Ciudadana 220352 correspindiente al mes de febrero del 2025."/>
    <s v=""/>
    <s v=""/>
    <s v=""/>
    <s v="No"/>
    <s v="376"/>
    <s v=""/>
    <s v=""/>
    <s v=""/>
    <s v=""/>
    <s v=""/>
    <s v="http://transparencia.ine.mx/sistemaot/cargaMasiva/Articulo70/2025/Formato28//JD03-QRO/tml1/fac2204974.pdf"/>
    <s v="JUNTA DISTRITAL EJECUTIVA NO.03 DE QUERETARO - QUERETARO"/>
    <s v="31/03/2025"/>
    <m/>
    <x v="17"/>
    <x v="0"/>
  </r>
  <r>
    <s v="2025"/>
    <s v="01/01/2025"/>
    <s v="31/03/2025"/>
    <x v="0"/>
    <x v="1"/>
    <x v="0"/>
    <s v="2204979"/>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79.pdf"/>
    <s v="377"/>
    <s v=""/>
    <s v=""/>
    <s v="Servicios"/>
    <s v="377"/>
    <s v=""/>
    <s v="377"/>
    <s v="377"/>
    <s v=""/>
    <s v=""/>
    <s v=""/>
    <s v=""/>
    <s v=""/>
    <s v=""/>
    <s v=""/>
    <s v=""/>
    <s v="Resguardo Alpha S.A. de C.V."/>
    <s v="377"/>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79Contrato y anexos"/>
    <s v="01/01/2025"/>
    <s v="01/01/2025"/>
    <s v="28/02/2025"/>
    <n v="20425.86"/>
    <n v="23694"/>
    <s v=""/>
    <s v=""/>
    <s v="Moneda Nacional"/>
    <s v=""/>
    <x v="1"/>
    <s v="Servicio de Vigilancia de la Sede Distrital correspondiente al mes de febrero 2025."/>
    <s v=""/>
    <s v="01/01/2025"/>
    <s v="28/02/2025"/>
    <s v="http://transparencia.ine.mx/sistemaot/cargaMasiva/Articulo70/2025/Formato28//JD03-QRO/tml1/contrato2204979.pdf"/>
    <s v=""/>
    <s v="377"/>
    <x v="0"/>
    <s v=""/>
    <s v="Servicio de Vigilancia de la Sede Distrital correspondiente al mes de febrero 2025."/>
    <s v=""/>
    <s v="Servicio de Vigilancia de la Sede Distrital correspondiente al mes de febrero 2025."/>
    <s v=""/>
    <s v=""/>
    <s v=""/>
    <s v="No"/>
    <s v="377"/>
    <s v=""/>
    <s v=""/>
    <s v=""/>
    <s v=""/>
    <s v=""/>
    <s v="http://transparencia.ine.mx/sistemaot/cargaMasiva/Articulo70/2025/Formato28//JD03-QRO/tml1/fac2204979.pdf"/>
    <s v="JUNTA DISTRITAL EJECUTIVA NO.03 DE QUERETARO - QUERETARO"/>
    <s v="31/03/2025"/>
    <m/>
    <x v="17"/>
    <x v="0"/>
  </r>
  <r>
    <s v="2025"/>
    <s v="01/01/2025"/>
    <s v="31/03/2025"/>
    <x v="0"/>
    <x v="1"/>
    <x v="0"/>
    <s v="2204981"/>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81.pdf"/>
    <s v="378"/>
    <s v=""/>
    <s v=""/>
    <s v="Servicios"/>
    <s v="378"/>
    <s v=""/>
    <s v="378"/>
    <s v="378"/>
    <s v=""/>
    <s v=""/>
    <s v=""/>
    <s v=""/>
    <s v=""/>
    <s v=""/>
    <s v=""/>
    <s v=""/>
    <s v="Resguardo Alpha S.A. de C.V."/>
    <s v="378"/>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81Contrato y anexos"/>
    <s v="01/01/2025"/>
    <s v="01/01/2025"/>
    <s v="28/02/2025"/>
    <n v="13368.5"/>
    <n v="15507.46"/>
    <s v=""/>
    <s v=""/>
    <s v="Moneda Nacional"/>
    <s v=""/>
    <x v="1"/>
    <s v="Servicio de Vigilancia del modulo de atencion ciudadana 220351 correspondiente al mes de febrero 2025."/>
    <s v=""/>
    <s v="01/01/2025"/>
    <s v="28/02/2025"/>
    <s v="http://transparencia.ine.mx/sistemaot/cargaMasiva/Articulo70/2025/Formato28//JD03-QRO/tml1/contrato2204981.pdf"/>
    <s v=""/>
    <s v="378"/>
    <x v="0"/>
    <s v=""/>
    <s v="Servicio de Vigilancia del modulo de atencion ciudadana 220351 correspondiente al mes de febrero 2025."/>
    <s v=""/>
    <s v="Servicio de Vigilancia del modulo de atencion ciudadana 220351 correspondiente al mes de febrero 2025."/>
    <s v=""/>
    <s v=""/>
    <s v=""/>
    <s v="No"/>
    <s v="378"/>
    <s v=""/>
    <s v=""/>
    <s v=""/>
    <s v=""/>
    <s v=""/>
    <s v="http://transparencia.ine.mx/sistemaot/cargaMasiva/Articulo70/2025/Formato28//JD03-QRO/tml1/fac2204981.pdf"/>
    <s v="JUNTA DISTRITAL EJECUTIVA NO.03 DE QUERETARO - QUERETARO"/>
    <s v="31/03/2025"/>
    <m/>
    <x v="17"/>
    <x v="0"/>
  </r>
  <r>
    <s v="2025"/>
    <s v="01/01/2025"/>
    <s v="31/03/2025"/>
    <x v="0"/>
    <x v="1"/>
    <x v="0"/>
    <s v="2204982"/>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82.pdf"/>
    <s v="379"/>
    <s v=""/>
    <s v=""/>
    <s v="Servicios"/>
    <s v="379"/>
    <s v=""/>
    <s v="379"/>
    <s v="379"/>
    <s v=""/>
    <s v=""/>
    <s v=""/>
    <s v=""/>
    <s v=""/>
    <s v=""/>
    <s v=""/>
    <s v=""/>
    <s v="Resguardo Alpha S.A. de C.V."/>
    <s v="379"/>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82Contrato y anexos"/>
    <s v="01/01/2025"/>
    <s v="01/01/2025"/>
    <s v="28/02/2025"/>
    <n v="13368.5"/>
    <n v="15507.46"/>
    <s v=""/>
    <s v=""/>
    <s v="Moneda Nacional"/>
    <s v=""/>
    <x v="1"/>
    <s v="Servicio de Vigilancia del modulo de atencion ciudadana 220352 correspondiente al mes de febrero 2025."/>
    <s v=""/>
    <s v="01/01/2025"/>
    <s v="28/02/2025"/>
    <s v="http://transparencia.ine.mx/sistemaot/cargaMasiva/Articulo70/2025/Formato28//JD03-QRO/tml1/contrato2204982.pdf"/>
    <s v=""/>
    <s v="379"/>
    <x v="0"/>
    <s v=""/>
    <s v="Servicio de Vigilancia del modulo de atencion ciudadana 220352 correspondiente al mes de febrero 2025."/>
    <s v=""/>
    <s v="Servicio de Vigilancia del modulo de atencion ciudadana 220352 correspondiente al mes de febrero 2025."/>
    <s v=""/>
    <s v=""/>
    <s v=""/>
    <s v="No"/>
    <s v="379"/>
    <s v=""/>
    <s v=""/>
    <s v=""/>
    <s v=""/>
    <s v=""/>
    <s v="http://transparencia.ine.mx/sistemaot/cargaMasiva/Articulo70/2025/Formato28//JD03-QRO/tml1/fac2204982.pdf"/>
    <s v="JUNTA DISTRITAL EJECUTIVA NO.03 DE QUERETARO - QUERETARO"/>
    <s v="31/03/2025"/>
    <m/>
    <x v="17"/>
    <x v="0"/>
  </r>
  <r>
    <s v="2025"/>
    <s v="01/01/2025"/>
    <s v="31/03/2025"/>
    <x v="0"/>
    <x v="0"/>
    <x v="0"/>
    <s v="2204986"/>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86.pdf"/>
    <s v="380"/>
    <s v=""/>
    <s v=""/>
    <s v="Arrendamientos"/>
    <s v="380"/>
    <s v=""/>
    <s v="380"/>
    <s v="380"/>
    <s v=""/>
    <s v=""/>
    <s v=""/>
    <s v=""/>
    <s v=""/>
    <s v=""/>
    <s v=""/>
    <s v=""/>
    <s v="Inmobiliaria Proactivos S.A.P.I. de C.V."/>
    <s v="380"/>
    <s v="IPR030221DG2"/>
    <s v="Carretera"/>
    <s v="A Campo Militar"/>
    <s v="305"/>
    <s v=""/>
    <s v="Colonia"/>
    <s v="San Antonio de la Punta"/>
    <s v="1"/>
    <s v="Santiago de Querétaro"/>
    <s v="14"/>
    <s v="Querétaro"/>
    <s v="22"/>
    <s v="Querétaro"/>
    <s v="76135"/>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86Contrato y anexos"/>
    <s v="27/02/2023"/>
    <s v="31/12/2025"/>
    <s v="31/12/2025"/>
    <n v="130585.34"/>
    <n v="151478.99"/>
    <s v=""/>
    <s v=""/>
    <s v="Moneda Nacional"/>
    <s v=""/>
    <x v="1"/>
    <s v="Arrendamiento Inmueble Junta Distrital Ejecutiva 03 correspondiente al mes de febrero 2025."/>
    <s v=""/>
    <s v="27/01/2025"/>
    <s v="31/12/2025"/>
    <s v="http://transparencia.ine.mx/sistemaot/cargaMasiva/Articulo70/2025/Formato28//JD03-QRO/tml1/contrato2204986.pdf"/>
    <s v=""/>
    <s v="380"/>
    <x v="0"/>
    <s v=""/>
    <s v="Arrendamiento Inmueble Junta Distrital Ejecutiva 03 correspondiente al mes de febrero 2025."/>
    <s v=""/>
    <s v="Arrendamiento Inmueble Junta Distrital Ejecutiva 03 correspondiente al mes de febrero 2025."/>
    <s v=""/>
    <s v=""/>
    <s v=""/>
    <s v="No"/>
    <s v="380"/>
    <s v=""/>
    <s v=""/>
    <s v=""/>
    <s v=""/>
    <s v=""/>
    <s v="http://transparencia.ine.mx/sistemaot/cargaMasiva/Articulo70/2025/Formato28//JD03-QRO/tml1/fac2204986.pdf"/>
    <s v="JUNTA DISTRITAL EJECUTIVA NO.03 DE QUERETARO - QUERETARO"/>
    <s v="31/03/2025"/>
    <m/>
    <x v="17"/>
    <x v="0"/>
  </r>
  <r>
    <s v="2025"/>
    <s v="01/01/2025"/>
    <s v="31/03/2025"/>
    <x v="0"/>
    <x v="2"/>
    <x v="0"/>
    <s v="2206786"/>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6786.pdf"/>
    <s v="381"/>
    <s v=""/>
    <s v=""/>
    <s v="Adquisición"/>
    <s v="381"/>
    <s v=""/>
    <s v="381"/>
    <s v="381"/>
    <s v=""/>
    <s v=""/>
    <s v=""/>
    <s v=""/>
    <s v=""/>
    <s v=""/>
    <s v=""/>
    <s v=""/>
    <s v="DR Productos para tu Negocio S.A de C.V."/>
    <s v="381"/>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6786Pedido-Contrato"/>
    <s v="25/02/2025"/>
    <s v="25/02/2025"/>
    <s v="25/02/2025"/>
    <n v="4389.53"/>
    <n v="5091.8500000000004"/>
    <s v=""/>
    <s v=""/>
    <s v="Moneda Nacional"/>
    <s v=""/>
    <x v="1"/>
    <s v="Adquisición productos alimenticios para el desarrollo de las actividades de la 03 Junta Distrital Ejecutiva."/>
    <s v=""/>
    <s v="25/02/2025"/>
    <s v="25/02/2025"/>
    <s v="http://transparencia.ine.mx/sistemaot/cargaMasiva/Articulo70/2025/Formato28//JD03-QRO/tml1/pedidocontrato2206786.pdf"/>
    <s v=""/>
    <s v="381"/>
    <x v="0"/>
    <s v=""/>
    <s v="Adquisición productos alimenticios para el desarrollo de las actividades de la 03 Junta Distrital Ejecutiva."/>
    <s v=""/>
    <s v="Adquisición productos alimenticios para el desarrollo de las actividades de la 03 Junta Distrital Ejecutiva."/>
    <s v=""/>
    <s v=""/>
    <s v=""/>
    <s v="No"/>
    <s v="381"/>
    <s v=""/>
    <s v=""/>
    <s v=""/>
    <s v=""/>
    <s v=""/>
    <s v="http://transparencia.ine.mx/sistemaot/cargaMasiva/Articulo70/2025/Formato28//JD03-QRO/tml1/fac2206786.pdf"/>
    <s v="JUNTA DISTRITAL EJECUTIVA NO.03 DE QUERETARO - QUERETARO"/>
    <s v="31/03/2025"/>
    <m/>
    <x v="17"/>
    <x v="0"/>
  </r>
  <r>
    <s v="2025"/>
    <s v="01/01/2025"/>
    <s v="31/03/2025"/>
    <x v="0"/>
    <x v="0"/>
    <x v="0"/>
    <s v="2206782"/>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6782.pdf"/>
    <s v="382"/>
    <s v=""/>
    <s v=""/>
    <s v="Arrendamientos"/>
    <s v="382"/>
    <s v=""/>
    <s v="382"/>
    <s v="382"/>
    <s v=""/>
    <s v=""/>
    <s v=""/>
    <s v=""/>
    <s v="Liliana"/>
    <s v="Mehta"/>
    <s v="Rivera"/>
    <s v="Mujer"/>
    <s v=""/>
    <s v="382"/>
    <s v="MERL880223DB7"/>
    <s v="Avenida"/>
    <s v="Del Sol"/>
    <s v="6"/>
    <s v=""/>
    <s v="Colonia"/>
    <s v="El Sol"/>
    <s v="1"/>
    <s v="Santiago de Querétaro"/>
    <s v="14"/>
    <s v="Querétaro"/>
    <s v="22"/>
    <s v="Querétaro"/>
    <s v="76113"/>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6782Contrato y anexos"/>
    <s v="01/02/2025"/>
    <s v="01/02/2025"/>
    <s v="31/12/2025"/>
    <n v="21224.720000000001"/>
    <n v="22091.39"/>
    <s v=""/>
    <s v=""/>
    <s v="Moneda Nacional"/>
    <s v=""/>
    <x v="1"/>
    <s v="Arrendamiento del Inmueble que ocupa el Módulo de Atención Ciudadana 220351 correspondiente al mes de febrero 2025."/>
    <s v=""/>
    <s v="01/01/2025"/>
    <s v="31/12/2025"/>
    <s v="http://transparencia.ine.mx/sistemaot/cargaMasiva/Articulo70/2025/Formato28//JD03-QRO/tml1/contrato2206782.pdf"/>
    <s v=""/>
    <s v="382"/>
    <x v="0"/>
    <s v=""/>
    <s v="Arrendamiento del Inmueble que ocupa el Módulo de Atención Ciudadana 220351 correspondiente al mes de febrero 2025."/>
    <s v=""/>
    <s v="Arrendamiento del Inmueble que ocupa el Módulo de Atención Ciudadana 220351 correspondiente al mes de febrero 2025."/>
    <s v=""/>
    <s v=""/>
    <s v=""/>
    <s v="No"/>
    <s v="382"/>
    <s v=""/>
    <s v=""/>
    <s v=""/>
    <s v=""/>
    <s v=""/>
    <s v="http://transparencia.ine.mx/sistemaot/cargaMasiva/Articulo70/2025/Formato28//JD03-QRO/tml1/fac2206782.pdf"/>
    <s v="JUNTA DISTRITAL EJECUTIVA NO.03 DE QUERETARO - QUERETARO"/>
    <s v="31/03/2025"/>
    <m/>
    <x v="17"/>
    <x v="0"/>
  </r>
  <r>
    <s v="2025"/>
    <s v="01/01/2025"/>
    <s v="31/03/2025"/>
    <x v="0"/>
    <x v="1"/>
    <x v="0"/>
    <s v="2213991"/>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13991.pdf"/>
    <s v="383"/>
    <s v=""/>
    <s v=""/>
    <s v="Servicios"/>
    <s v="383"/>
    <s v=""/>
    <s v="383"/>
    <s v="383"/>
    <s v=""/>
    <s v=""/>
    <s v=""/>
    <s v=""/>
    <s v=""/>
    <s v=""/>
    <s v=""/>
    <s v=""/>
    <s v="Sistemas CONTINO"/>
    <s v="383"/>
    <s v="LSOJ306189RS"/>
    <s v="Avenida"/>
    <s v="Viaducto Tlalpan"/>
    <s v="100"/>
    <s v=""/>
    <s v="Colonia"/>
    <s v="El Arenal"/>
    <s v="1"/>
    <s v="Ciudad de Mexico"/>
    <s v="9"/>
    <s v="Ciudad de México"/>
    <s v="10"/>
    <s v="Ciudad de México"/>
    <s v="1461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13991Contrato y anexos"/>
    <s v="01/01/2025"/>
    <s v="01/01/2025"/>
    <s v="28/02/2025"/>
    <n v="7222.6"/>
    <n v="8378.2199999999993"/>
    <s v=""/>
    <s v=""/>
    <s v="Moneda Nacional"/>
    <s v=""/>
    <x v="1"/>
    <s v="Servicio de fotocopiado en la 03 Junta Distrital Ejecutiva correspondiente al mes de febrero del 2025."/>
    <s v=""/>
    <s v="01/01/2025"/>
    <s v="28/02/2025"/>
    <s v="http://transparencia.ine.mx/sistemaot/cargaMasiva/Articulo70/2025/Formato28//JD03-QRO/tml1/contrato2213991.pdf"/>
    <s v=""/>
    <s v="383"/>
    <x v="0"/>
    <s v=""/>
    <s v="Servicios"/>
    <s v=""/>
    <s v="Servicio de fotocopiado en la 03 Junta Distrital Ejecutiva correspondiente al mes de febrero del 2025."/>
    <s v=""/>
    <s v=""/>
    <s v=""/>
    <s v="No"/>
    <s v="383"/>
    <s v=""/>
    <s v=""/>
    <s v=""/>
    <s v=""/>
    <s v=""/>
    <s v="http://transparencia.ine.mx/sistemaot/cargaMasiva/Articulo70/2025/Formato28//JD03-QRO/tml1/fac2213991.pdf"/>
    <s v="JUNTA DISTRITAL EJECUTIVA NO.03 DE QUERETARO - QUERETARO"/>
    <s v="31/03/2025"/>
    <m/>
    <x v="17"/>
    <x v="0"/>
  </r>
  <r>
    <s v="2025"/>
    <s v="01/01/2025"/>
    <s v="31/03/2025"/>
    <x v="0"/>
    <x v="2"/>
    <x v="0"/>
    <s v="2214000"/>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14000.pdf"/>
    <s v="384"/>
    <s v=""/>
    <s v=""/>
    <s v="Adquisición"/>
    <s v="384"/>
    <s v=""/>
    <s v="384"/>
    <s v="384"/>
    <s v=""/>
    <s v=""/>
    <s v=""/>
    <s v=""/>
    <s v=""/>
    <s v=""/>
    <s v=""/>
    <s v=""/>
    <s v="Grupo VEC Computers Soluciones Tecnologicas Integrales"/>
    <s v="384"/>
    <s v="GVC970815KA6"/>
    <s v="Avenida"/>
    <s v="Viaducto Tlalpan"/>
    <s v="100"/>
    <s v=""/>
    <s v="Colonia"/>
    <s v="El Arenal"/>
    <s v="1"/>
    <s v="Ciudad de Mexico"/>
    <s v="9"/>
    <s v="Ciudad de México"/>
    <s v="10"/>
    <s v="Ciudad de México"/>
    <s v="1461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14000PedidoContrato"/>
    <s v="20/02/2025"/>
    <s v="20/02/2025"/>
    <s v="20/02/2025"/>
    <n v="6390"/>
    <n v="7938.54"/>
    <s v=""/>
    <s v=""/>
    <s v="Moneda Nacional"/>
    <s v=""/>
    <x v="1"/>
    <s v="Adquisisción de un kit de mantenimiento para impresora para el desarrollo de las actividades de Proceso Electoral Judicial."/>
    <s v=""/>
    <s v="20/02/2025"/>
    <s v="20/02/2025"/>
    <s v="http://transparencia.ine.mx/sistemaot/cargaMasiva/Articulo70/2025/Formato28//JD03-QRO/tml1/pedidocontrato2214000.pdf"/>
    <s v=""/>
    <s v="384"/>
    <x v="0"/>
    <s v=""/>
    <s v="Adquisisción de un kit de mantenimiento para impresora para el desarrollo de las actividades de Proceso Electoral Judicial."/>
    <s v=""/>
    <s v="Adquisisción de un kit de mantenimiento para impresora para el desarrollo de las actividades de Proceso Electoral Judicial."/>
    <s v=""/>
    <s v=""/>
    <s v=""/>
    <s v="No"/>
    <s v="384"/>
    <s v=""/>
    <s v=""/>
    <s v=""/>
    <s v=""/>
    <s v=""/>
    <s v="http://transparencia.ine.mx/sistemaot/cargaMasiva/Articulo70/2025/Formato28//JD03-QRO/tml1/fac2214000.pdf"/>
    <s v="JUNTA DISTRITAL EJECUTIVA NO.03 DE QUERETARO - QUERETARO"/>
    <s v="31/03/2025"/>
    <m/>
    <x v="17"/>
    <x v="0"/>
  </r>
  <r>
    <s v="2025"/>
    <s v="01/01/2025"/>
    <s v="31/03/2025"/>
    <x v="0"/>
    <x v="2"/>
    <x v="0"/>
    <s v="221401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14013.pdf"/>
    <s v="385"/>
    <s v=""/>
    <s v=""/>
    <s v="Adquisición"/>
    <s v="385"/>
    <s v=""/>
    <s v="385"/>
    <s v="385"/>
    <s v=""/>
    <s v=""/>
    <s v=""/>
    <s v=""/>
    <s v=""/>
    <s v=""/>
    <s v=""/>
    <s v=""/>
    <s v="DR Productos para tu Negocio S.A de C.V."/>
    <s v="385"/>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14013Pedido-Contrato"/>
    <s v="25/02/2025"/>
    <s v="25/02/2025"/>
    <s v="25/02/2025"/>
    <n v="6843.57"/>
    <n v="7938.54"/>
    <s v=""/>
    <s v=""/>
    <s v="Moneda Nacional"/>
    <s v=""/>
    <x v="1"/>
    <s v="Adquisición productos alimenticios para el desarrollo de la segunda capacitacion del proceso electoral."/>
    <s v=""/>
    <s v="25/02/2025"/>
    <s v="25/02/2025"/>
    <s v="http://transparencia.ine.mx/sistemaot/cargaMasiva/Articulo70/2025/Formato28//JD03-QRO/tml1/pedidocontrato2214013.pdf"/>
    <s v=""/>
    <s v="385"/>
    <x v="0"/>
    <s v=""/>
    <s v="Adquisición productos alimenticios para el desarrollo de la segunda capacitacion del proceso electoral."/>
    <s v=""/>
    <s v="Adquisición productos alimenticios para el desarrollo de la segunda capacitacion del proceso electoral."/>
    <s v=""/>
    <s v=""/>
    <s v=""/>
    <s v="No"/>
    <s v="385"/>
    <s v=""/>
    <s v=""/>
    <s v=""/>
    <s v=""/>
    <s v=""/>
    <s v="http://transparencia.ine.mx/sistemaot/cargaMasiva/Articulo70/2025/Formato28//JD03-QRO/tml1/fac2214013.pdf"/>
    <s v="JUNTA DISTRITAL EJECUTIVA NO.03 DE QUERETARO - QUERETARO"/>
    <s v="31/03/2025"/>
    <m/>
    <x v="17"/>
    <x v="0"/>
  </r>
  <r>
    <s v="2025"/>
    <s v="01/01/2025"/>
    <s v="31/03/2025"/>
    <x v="0"/>
    <x v="2"/>
    <x v="0"/>
    <s v="2215208"/>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15208.pdf"/>
    <s v="386"/>
    <s v=""/>
    <s v=""/>
    <s v="Adquisición"/>
    <s v="386"/>
    <s v=""/>
    <s v="386"/>
    <s v="386"/>
    <s v=""/>
    <s v=""/>
    <s v=""/>
    <s v=""/>
    <s v=""/>
    <s v=""/>
    <s v=""/>
    <s v=""/>
    <s v="Pluxe México"/>
    <s v="386"/>
    <s v="PME811211B20"/>
    <s v="Calle"/>
    <s v="Miguel de Cervantes Saavedra"/>
    <s v="251"/>
    <s v="6"/>
    <s v="Colonia"/>
    <s v="Granada"/>
    <s v="1"/>
    <s v="Ciudad de México"/>
    <s v="32"/>
    <s v="Miguel Hidalgo"/>
    <s v="9"/>
    <s v="Ciudad de México"/>
    <s v="1152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15208Contrato"/>
    <s v="01/01/2025"/>
    <s v="01/01/2015"/>
    <s v="31/12/2025"/>
    <n v="20000"/>
    <n v="20348"/>
    <s v=""/>
    <s v=""/>
    <s v="Moneda Nacional"/>
    <s v=""/>
    <x v="1"/>
    <s v="Adquisición decombustible para el desarrollo de las catividades de la 03 Junta Distrital Ejecutiva."/>
    <s v=""/>
    <s v="01/01/2025"/>
    <s v="31/12/2025"/>
    <s v="http://transparencia.ine.mx/sistemaot/cargaMasiva/Articulo70/2025/Formato28//JD03-QRO/tml1/contrato2215208.pdf"/>
    <s v=""/>
    <s v="386"/>
    <x v="0"/>
    <s v=""/>
    <s v="Adquisición decombustible para el desarrollo de las catividades de la 03 Junta Distrital Ejecutiva."/>
    <s v=""/>
    <s v="Adquisición decombustible para el desarrollo de las catividades de la 03 Junta Distrital Ejecutiva."/>
    <s v=""/>
    <s v=""/>
    <s v=""/>
    <s v="No"/>
    <s v="386"/>
    <s v=""/>
    <s v=""/>
    <s v=""/>
    <s v=""/>
    <s v=""/>
    <s v="http://transparencia.ine.mx/sistemaot/cargaMasiva/Articulo70/2025/Formato28//JD03-QRO/tml1/fac2215208.pdf"/>
    <s v="JUNTA DISTRITAL EJECUTIVA NO.03 DE QUERETARO - QUERETARO"/>
    <s v="31/03/2025"/>
    <m/>
    <x v="17"/>
    <x v="0"/>
  </r>
  <r>
    <s v="2025"/>
    <s v="01/01/2025"/>
    <s v="31/03/2025"/>
    <x v="0"/>
    <x v="1"/>
    <x v="0"/>
    <s v="004-2025-servicio-limpieza"/>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servicio-limpieza.pdf"/>
    <s v="387"/>
    <s v=""/>
    <s v=""/>
    <s v="Servicio de limpieza"/>
    <s v="387"/>
    <s v=""/>
    <s v="387"/>
    <s v="387"/>
    <s v=""/>
    <s v=""/>
    <s v=""/>
    <s v=""/>
    <s v=""/>
    <s v=""/>
    <s v=""/>
    <s v=""/>
    <s v="COR 3 S.A. de C.V."/>
    <s v="387"/>
    <s v="COR160516K91"/>
    <s v="Avenida"/>
    <s v="De los Gobernadores"/>
    <s v=""/>
    <s v=""/>
    <s v="Colonia"/>
    <s v="Milpizaco"/>
    <s v="1"/>
    <s v="Chilpancingo"/>
    <s v="29"/>
    <s v="Chilpancingo de los Bravo"/>
    <s v="12"/>
    <s v="Guerrero"/>
    <s v="3909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4"/>
    <s v="02/01/2025"/>
    <s v="01/01/2025"/>
    <s v="31/12/2025"/>
    <n v="400137.96"/>
    <n v="464160"/>
    <s v=""/>
    <s v=""/>
    <s v="Moneda Nacional"/>
    <s v=""/>
    <x v="1"/>
    <s v="Servicio de limpieza de los Módulos de Atención Ciudadana 120255 y 120256, así como de las instalaciones de esta 09 Junta Distrital Ejecutiva."/>
    <s v=""/>
    <s v="01/01/2025"/>
    <s v="31/12/2025"/>
    <s v="http://transparencia.ine.mx/sistemaot/cargaMasiva/Articulo70/2025/Formato28//JD02-GRO/tml1/pc-servicio-limpieza.pdf"/>
    <s v=""/>
    <s v="387"/>
    <x v="0"/>
    <s v="Recursos federales"/>
    <s v="Presupuesto de Egresos de la federación"/>
    <s v=""/>
    <s v=""/>
    <s v=""/>
    <s v=""/>
    <s v=""/>
    <s v="No"/>
    <s v="387"/>
    <s v="Los titulares de las áreas requirentes, son los responsables de vigilar y supervisar los contratos."/>
    <s v=""/>
    <s v=""/>
    <s v=""/>
    <s v=""/>
    <s v="http://transparencia.ine.mx/sistemaot/cargaMasiva/Articulo70/2025/Formato28//JD02-GRO/tml1/f-servicio-limpieza.pdf"/>
    <s v="JUNTA DISTRITAL EJECUTIVA NO.02 DE GUERRERO - ACAPULCO DE JUAREZ"/>
    <s v="31/03/2025"/>
    <m/>
    <x v="15"/>
    <x v="0"/>
  </r>
  <r>
    <s v="2025"/>
    <s v="01/01/2025"/>
    <s v="31/03/2025"/>
    <x v="0"/>
    <x v="1"/>
    <x v="0"/>
    <s v="003-2025-servicio-vigilancia"/>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servicio-vigilancia.pdf"/>
    <s v="388"/>
    <s v=""/>
    <s v=""/>
    <s v="Servicio de Vigilancia y Seguridad"/>
    <s v="388"/>
    <s v=""/>
    <s v="388"/>
    <s v="388"/>
    <s v=""/>
    <s v=""/>
    <s v=""/>
    <s v=""/>
    <s v=""/>
    <s v=""/>
    <s v=""/>
    <s v=""/>
    <s v="SEGLIM HELE"/>
    <s v="388"/>
    <s v="SHE170621J38"/>
    <s v="Calle"/>
    <s v="Los Pinos"/>
    <s v="Mza 14"/>
    <s v="Lt 1"/>
    <s v="Colonia"/>
    <s v="Suspeg Sección C"/>
    <s v="1"/>
    <s v="Chilpancingo"/>
    <s v="29"/>
    <s v="Chilpancingo de los Bravo"/>
    <s v="12"/>
    <s v="Guerrero"/>
    <s v="3906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3"/>
    <s v="02/01/2025"/>
    <s v="01/01/2025"/>
    <s v="31/12/2025"/>
    <n v="379034.4"/>
    <n v="439679.88"/>
    <s v=""/>
    <s v=""/>
    <s v="Moneda Nacional"/>
    <s v=""/>
    <x v="1"/>
    <s v="Servicio de vigilancia y seguridad en el Módulo de Atención Ciudadana 120256, así como de las instalaciones de esta 09 Junta Distrital Ejecutiva."/>
    <s v=""/>
    <s v="01/01/2025"/>
    <s v="31/12/2025"/>
    <s v="http://transparencia.ine.mx/sistemaot/cargaMasiva/Articulo70/2025/Formato28//JD02-GRO/tml1/pc-servicio-vigilancia.pdf"/>
    <s v=""/>
    <s v="388"/>
    <x v="0"/>
    <s v="Recursos federales"/>
    <s v="Presupuesto de Egresos de la federación"/>
    <s v=""/>
    <s v=""/>
    <s v=""/>
    <s v=""/>
    <s v=""/>
    <s v="No"/>
    <s v="388"/>
    <s v="Los titulares de las áreas requirentes, son los responsables de vigilar y supervisar los contratos."/>
    <s v=""/>
    <s v=""/>
    <s v=""/>
    <s v=""/>
    <s v="http://transparencia.ine.mx/sistemaot/cargaMasiva/Articulo70/2025/Formato28//JD02-GRO/tml1/f-servicio-vigilancia.pdf"/>
    <s v="JUNTA DISTRITAL EJECUTIVA NO.02 DE GUERRERO - ACAPULCO DE JUAREZ"/>
    <s v="31/03/2025"/>
    <m/>
    <x v="15"/>
    <x v="0"/>
  </r>
  <r>
    <s v="2025"/>
    <s v="01/01/2025"/>
    <s v="31/03/2025"/>
    <x v="0"/>
    <x v="1"/>
    <x v="0"/>
    <s v="005-2025-servicio-combustible"/>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servicio-combustible.pdf"/>
    <s v="389"/>
    <s v=""/>
    <s v=""/>
    <s v="Servicio de combustible para vehículos oficiales"/>
    <s v="389"/>
    <s v=""/>
    <s v="389"/>
    <s v="389"/>
    <s v=""/>
    <s v=""/>
    <s v=""/>
    <s v=""/>
    <s v=""/>
    <s v=""/>
    <s v=""/>
    <s v=""/>
    <s v="Edenred México, S.A. de C.V."/>
    <s v="389"/>
    <s v="ASE930924SS7"/>
    <s v="Calle"/>
    <s v="Lago Rodolfo"/>
    <s v="29"/>
    <s v=""/>
    <s v="Colonia"/>
    <s v="Granada"/>
    <s v="16"/>
    <s v="Miguel Hidalgo"/>
    <s v="16"/>
    <s v="Miguel Hidalgo"/>
    <s v="9"/>
    <s v="Ciudad de México"/>
    <s v="1152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5"/>
    <s v="06/01/2025"/>
    <s v="01/01/2025"/>
    <s v="31/12/2025"/>
    <n v="18728.05"/>
    <n v="21645.62"/>
    <s v=""/>
    <s v=""/>
    <s v="Moneda Nacional"/>
    <s v=""/>
    <x v="1"/>
    <s v="Servicio de combustible para vehículos oficiales"/>
    <s v=""/>
    <s v="01/01/2025"/>
    <s v="31/12/2025"/>
    <s v="http://transparencia.ine.mx/sistemaot/cargaMasiva/Articulo70/2025/Formato28//JD02-GRO/tml1/pc-servicio-combustible.pdf"/>
    <s v=""/>
    <s v="389"/>
    <x v="0"/>
    <s v="Recursos federales"/>
    <s v="Presupuesto de Egresos de la federación"/>
    <s v=""/>
    <s v=""/>
    <s v=""/>
    <s v=""/>
    <s v=""/>
    <s v="No"/>
    <s v="389"/>
    <s v="Los titulares de las áreas requirentes, son los responsables de vigilar y supervisar los contratos."/>
    <s v=""/>
    <s v=""/>
    <s v=""/>
    <s v=""/>
    <s v="http://transparencia.ine.mx/sistemaot/cargaMasiva/Articulo70/2025/Formato28//JD02-GRO/tml1/f-servicio-combustible.pdf"/>
    <s v="JUNTA DISTRITAL EJECUTIVA NO.02 DE GUERRERO - ACAPULCO DE JUAREZ"/>
    <s v="31/03/2025"/>
    <m/>
    <x v="15"/>
    <x v="0"/>
  </r>
  <r>
    <s v="2025"/>
    <s v="01/01/2025"/>
    <s v="31/03/2025"/>
    <x v="0"/>
    <x v="0"/>
    <x v="0"/>
    <s v="007-2025-arrendamiento-mac120255"/>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arrendamiento-mac120255.pdf"/>
    <s v="390"/>
    <s v=""/>
    <s v=""/>
    <s v="Arrendamiento de inmueble en interior del Centro Comercial denominado Patio Acapulco, ubicado en Carretera Cayaco-Puerto Marqués, número 233, locales L0F3 y L0F4 , Acapulco de Juárez,  Código Postal 39799, en el estado de Guerrero."/>
    <s v="390"/>
    <s v=""/>
    <s v="390"/>
    <s v="390"/>
    <s v=""/>
    <s v=""/>
    <s v=""/>
    <s v=""/>
    <s v=""/>
    <s v=""/>
    <s v=""/>
    <s v=""/>
    <s v="Deutsche Bank México, S.A. Institución de Banca Múltiple, División Fiduciaria F/1401"/>
    <s v="390"/>
    <s v="DBM11011043A"/>
    <s v="Avenida"/>
    <s v="Javier Barros Sierra"/>
    <s v="515"/>
    <s v=""/>
    <s v="Colonia"/>
    <s v="Lomas de Santa Fé"/>
    <s v="13"/>
    <s v="Alvaro Obregon"/>
    <s v="13"/>
    <s v="Alvaro Obregon"/>
    <s v="9"/>
    <s v="Ciudad de México"/>
    <s v="1104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7"/>
    <s v="01/01/2025"/>
    <s v="01/01/2025"/>
    <s v="31/12/2025"/>
    <n v="528240"/>
    <n v="612758.4"/>
    <s v=""/>
    <s v=""/>
    <s v="Moneda Nacional"/>
    <s v=""/>
    <x v="1"/>
    <s v="El Arrendador otorga en arrendamiento al Arrendatario el inmueble ubicado en  Carretera Cayaco-Puerto Marqués, número 233, locales L0F3 y L0F en el interior del centro comercial Patio,  Código Postal 39906, Acapulco de Juárez, en el estado de Guerrero."/>
    <s v=""/>
    <s v="01/01/2025"/>
    <s v="31/12/2025"/>
    <s v="http://transparencia.ine.mx/sistemaot/cargaMasiva/Articulo70/2025/Formato28//JD02-GRO/tml1/pc-arrendamiento-mac120255.pdf"/>
    <s v=""/>
    <s v="390"/>
    <x v="0"/>
    <s v="Recursos federales"/>
    <s v="Presupuesto de Egresos de la federación"/>
    <s v=""/>
    <s v=""/>
    <s v=""/>
    <s v=""/>
    <s v=""/>
    <s v="No"/>
    <s v="390"/>
    <s v="Los titulares de las áreas requirentes, son los responsables de vigilar y supervisar los contratos."/>
    <s v=""/>
    <s v=""/>
    <s v=""/>
    <s v=""/>
    <s v="http://transparencia.ine.mx/sistemaot/cargaMasiva/Articulo70/2025/Formato28//JD02-GRO/tml1/f-arrendamiento-mac120255.pdf"/>
    <s v="JUNTA DISTRITAL EJECUTIVA NO.02 DE GUERRERO - ACAPULCO DE JUAREZ"/>
    <s v="31/03/2025"/>
    <m/>
    <x v="15"/>
    <x v="0"/>
  </r>
  <r>
    <s v="2025"/>
    <s v="01/01/2025"/>
    <s v="31/03/2025"/>
    <x v="0"/>
    <x v="0"/>
    <x v="0"/>
    <s v="002-2025-arrendamiento-mac120256"/>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arrendamiento-mac120256.pdf"/>
    <s v="391"/>
    <s v=""/>
    <s v=""/>
    <s v="Arrendamiento de inmueble en Av. Eje Central, lotes 2 y 3, manzana F6, Col. Ciudad Renacimiento, en Acapulco de Juárez,  Código Postal 39715, en el estado de Guerrero."/>
    <s v="391"/>
    <s v=""/>
    <s v="391"/>
    <s v="391"/>
    <s v=""/>
    <s v=""/>
    <s v=""/>
    <s v=""/>
    <s v="Amos"/>
    <s v="Talavera"/>
    <s v="Ortíz"/>
    <s v="Hombre"/>
    <s v=""/>
    <s v="391"/>
    <s v="TAOA570331EW2"/>
    <s v="Calle"/>
    <s v="329"/>
    <s v="842"/>
    <s v=""/>
    <s v="Colonia"/>
    <s v="Nueva Atzacoalco"/>
    <s v="5"/>
    <s v="Gustavo A Madero"/>
    <s v="5"/>
    <s v="Gustavo A Madero"/>
    <s v="9"/>
    <s v="Ciudad de México"/>
    <s v="0742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1"/>
    <s v="02/01/2025"/>
    <s v="01/01/2025"/>
    <s v="31/12/2025"/>
    <n v="121141.08"/>
    <n v="140523.6"/>
    <s v=""/>
    <s v=""/>
    <s v="Moneda Nacional"/>
    <s v=""/>
    <x v="1"/>
    <s v="El Arrendador otorga en arrendamiento al Arrendatario el inmueble ubicado en Av. Eje Central, lotes 2 y 3, manzana F6, Col. Ciudad Renacimiento, en Acapulco de Juárez,  Código Postal 39715, en el estado de Guerrero."/>
    <s v=""/>
    <s v="01/01/2025"/>
    <s v="31/12/2025"/>
    <s v="http://transparencia.ine.mx/sistemaot/cargaMasiva/Articulo70/2025/Formato28//JD02-GRO/tml1/pc-arrendamiento-mac120256.pdf"/>
    <s v=""/>
    <s v="391"/>
    <x v="0"/>
    <s v="Recursos federales"/>
    <s v="Presupuesto de Egresos de la federación"/>
    <s v=""/>
    <s v=""/>
    <s v=""/>
    <s v=""/>
    <s v=""/>
    <s v="No"/>
    <s v="391"/>
    <s v="Los titulares de las áreas requirentes, son los responsables de vigilar y supervisar los contratos."/>
    <s v=""/>
    <s v=""/>
    <s v=""/>
    <s v=""/>
    <s v="http://transparencia.ine.mx/sistemaot/cargaMasiva/Articulo70/2025/Formato28//JD02-GRO/tml1/f-arrendamiento-mac120256.pdf"/>
    <s v="JUNTA DISTRITAL EJECUTIVA NO.02 DE GUERRERO - ACAPULCO DE JUAREZ"/>
    <s v="31/03/2025"/>
    <m/>
    <x v="15"/>
    <x v="0"/>
  </r>
  <r>
    <s v="2025"/>
    <s v="01/01/2025"/>
    <s v="31/03/2025"/>
    <x v="0"/>
    <x v="0"/>
    <x v="0"/>
    <s v="001-2025-arrendamiento-02jde"/>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arrendamiento-02jde.pdf"/>
    <s v="392"/>
    <s v=""/>
    <s v=""/>
    <s v="Arrendamiento de inmueble en Plaza Zafiro, Boulevard de las Naciones, Num. 1242, lote 76, manzana 2, sect p1/1, Colonia La Zanjca,en Acapulco de Juárez,  Código Postal 39799, en el estado de Guerrero."/>
    <s v="392"/>
    <s v=""/>
    <s v="392"/>
    <s v="392"/>
    <s v=""/>
    <s v=""/>
    <s v=""/>
    <s v=""/>
    <s v="Patricia"/>
    <s v="Pérez"/>
    <s v="Espinoza"/>
    <s v="Mujer"/>
    <s v=""/>
    <s v="392"/>
    <s v="PEEP730313PIA"/>
    <s v="Calle"/>
    <s v="Parian"/>
    <s v="1"/>
    <s v="12 B"/>
    <s v="Colonia"/>
    <s v="Centro"/>
    <s v="1"/>
    <s v="Acapulco"/>
    <s v="1"/>
    <s v="Acapulco de Juárez"/>
    <s v="12"/>
    <s v="Guerrero"/>
    <s v="3930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2"/>
    <s v="01/01/2025"/>
    <s v="01/01/2025"/>
    <s v="31/12/2025"/>
    <n v="528240"/>
    <n v="612758.4"/>
    <s v=""/>
    <s v=""/>
    <s v="Moneda Nacional"/>
    <s v=""/>
    <x v="1"/>
    <s v="El Arrendador otorga en arrendamiento al Arrendatario el inmueble ubicado en  Plaza Zafiro, Boulevard de las Naciones, Num. 1242, lote 76, manzana 2, sect p1/1, Colonia La Zanjca,en Acapulco de Juárez,  Código Postal 39799, en el estado de Guerrero."/>
    <s v=""/>
    <s v="01/01/2025"/>
    <s v="31/12/2025"/>
    <s v="http://transparencia.ine.mx/sistemaot/cargaMasiva/Articulo70/2025/Formato28//JD02-GRO/tml1/pc-arrendamiento-02jde.pdf"/>
    <s v=""/>
    <s v="392"/>
    <x v="0"/>
    <s v="Recursos federales"/>
    <s v="Presupuesto de Egresos de la federación"/>
    <s v=""/>
    <s v=""/>
    <s v=""/>
    <s v=""/>
    <s v=""/>
    <s v="No"/>
    <s v="392"/>
    <s v="Los titulares de las áreas requirentes, son los responsables de vigilar y supervisar los contratos."/>
    <s v=""/>
    <s v=""/>
    <s v=""/>
    <s v=""/>
    <s v="http://transparencia.ine.mx/sistemaot/cargaMasiva/Articulo70/2025/Formato28//JD02-GRO/tml1/f-arrendamiento-02jde.pdf"/>
    <s v="JUNTA DISTRITAL EJECUTIVA NO.02 DE GUERRERO - ACAPULCO DE JUAREZ"/>
    <s v="31/03/2025"/>
    <m/>
    <x v="15"/>
    <x v="0"/>
  </r>
  <r>
    <s v="2025"/>
    <s v="01/01/2025"/>
    <s v="31/03/2025"/>
    <x v="0"/>
    <x v="0"/>
    <x v="0"/>
    <s v="01/2024"/>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pdf"/>
    <s v="393"/>
    <s v=""/>
    <s v=""/>
    <s v="Arrendamiento del inmueble que ocupa la 16 Junta Distrital Ejecutiva y el Módulo de Atención Ciudadana 151651"/>
    <s v="393"/>
    <s v=""/>
    <s v="393"/>
    <s v="393"/>
    <s v=""/>
    <s v=""/>
    <s v=""/>
    <s v=""/>
    <s v="Alfonso Enrique"/>
    <s v="Enriquez"/>
    <s v="Carbajal"/>
    <s v="Hombre"/>
    <s v=""/>
    <s v="393"/>
    <s v="EICA5605162H3"/>
    <s v="Calle"/>
    <s v="Insurgentes Sur"/>
    <s v="456"/>
    <s v=""/>
    <s v="Colonia"/>
    <s v="San Pedro Xalostoc"/>
    <s v="033"/>
    <s v="Ecatepec de Morelos"/>
    <s v="033"/>
    <s v="Ecatepec de Morelos"/>
    <s v="15"/>
    <s v="México"/>
    <s v="55310"/>
    <s v=""/>
    <s v=""/>
    <s v=""/>
    <s v=""/>
    <s v="Por cumplir con los requerimientos, las condiciones legales, técnicas y mejor propuesta económica en arrendamieno de inmueble."/>
    <s v="Junta Distrital Ejecutiva No. 16 de México - Ecatepec de Morelos"/>
    <s v="Junta Distrital Ejecutiva No. 16 de México - Ecatepec de Morelos"/>
    <s v="Junta Distrital Ejecutiva No. 16 de México - Ecatepec de Morelos"/>
    <s v="01/2024"/>
    <s v="31/01/2024"/>
    <s v="01/01/2024"/>
    <s v="31/12/2024"/>
    <n v="472562.04"/>
    <n v="546972"/>
    <s v=""/>
    <s v=""/>
    <s v="Moneda Nacional"/>
    <s v=""/>
    <x v="1"/>
    <s v="Arrendamiento del inmueble que ocupa la 16 Junta Distrital Ejecutiva"/>
    <s v=""/>
    <s v="01/01/2024"/>
    <s v="31/12/2024"/>
    <s v="http://transparencia.ine.mx/sistemaot/cargaMasiva/Articulo70/2025/Formato28//JD16-MEX/tml1/contrato1.pdf"/>
    <s v=""/>
    <s v="393"/>
    <x v="0"/>
    <s v="Recursos federales"/>
    <s v="Presupuesto de Egresos de la Federación"/>
    <s v=""/>
    <s v=""/>
    <s v=""/>
    <s v=""/>
    <s v=""/>
    <s v="No"/>
    <s v="393"/>
    <s v="Se revisó el inmueble físicamente contra la factura emitida"/>
    <s v=""/>
    <s v=""/>
    <s v=""/>
    <s v=""/>
    <s v="http://transparencia.ine.mx/sistemaot/cargaMasiva/Articulo70/2025/Formato28//JD16-MEX/tml1/factura1.pdf"/>
    <s v="JUNTA DISTRITAL EJECUTIVA NO.16 DE MEXICO - ECATEPEC DE MORELOS"/>
    <s v="31/03/2025"/>
    <m/>
    <x v="11"/>
    <x v="0"/>
  </r>
  <r>
    <s v="2025"/>
    <s v="01/01/2025"/>
    <s v="31/03/2025"/>
    <x v="0"/>
    <x v="0"/>
    <x v="0"/>
    <s v="02/2024"/>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2.pdf"/>
    <s v="394"/>
    <s v=""/>
    <s v=""/>
    <s v="Arrendamiento del inmueble que ocupa el Módulo de Atención Ciudadana 151652"/>
    <s v="394"/>
    <s v=""/>
    <s v="394"/>
    <s v="394"/>
    <s v=""/>
    <s v=""/>
    <s v=""/>
    <s v=""/>
    <s v="Abel"/>
    <s v="Ramírez"/>
    <s v="Olvera"/>
    <s v="Hombre"/>
    <s v=""/>
    <s v="394"/>
    <s v="RAOA450503BH1"/>
    <s v="Calle"/>
    <s v="Playa"/>
    <s v="27"/>
    <s v=""/>
    <s v="Colonia"/>
    <s v="Acueducto de Guadalupe"/>
    <s v="0001"/>
    <s v="Gustavo A. Madero"/>
    <s v="005"/>
    <s v="Gustavo A. Madero"/>
    <s v="09"/>
    <s v="Ciudad de México"/>
    <s v="07279"/>
    <s v=""/>
    <s v=""/>
    <s v=""/>
    <s v=""/>
    <s v="Por cumplir con los requerimientos, las condiciones legales, técnicas y mejor propuesta económica en arrendamieno de inmueble."/>
    <s v="Junta Distrital Ejecutiva No. 16 de México - Ecatepec de Morelos"/>
    <s v="Junta Distrital Ejecutiva No. 16 de México - Ecatepec de Morelos"/>
    <s v="Junta Distrital Ejecutiva No. 16 de México - Ecatepec de Morelos"/>
    <s v="02/2024"/>
    <s v="29/01/2024"/>
    <s v="01/01/2024"/>
    <s v="31/12/2024"/>
    <n v="202396.56"/>
    <n v="234780"/>
    <s v=""/>
    <s v=""/>
    <s v="Moneda Nacional"/>
    <s v=""/>
    <x v="1"/>
    <s v="Arrendamiento del inmueble que ocupa el Módulo de Atención Ciudadana 151652"/>
    <s v=""/>
    <s v="01/01/2024"/>
    <s v="31/12/2024"/>
    <s v="http://transparencia.ine.mx/sistemaot/cargaMasiva/Articulo70/2025/Formato28//JD16-MEX/tml1/contrato2.pdf"/>
    <s v=""/>
    <s v="394"/>
    <x v="0"/>
    <s v="Recursos federales"/>
    <s v="Presupuesto de Egresos de la Federación"/>
    <s v=""/>
    <s v=""/>
    <s v=""/>
    <s v=""/>
    <s v=""/>
    <s v="No"/>
    <s v="394"/>
    <s v="Se revisó el inmueble físicamente contra la factura emitida"/>
    <s v=""/>
    <s v=""/>
    <s v=""/>
    <s v=""/>
    <s v="http://transparencia.ine.mx/sistemaot/cargaMasiva/Articulo70/2025/Formato28//JD16-MEX/tml1/factura2.pdf"/>
    <s v="JUNTA DISTRITAL EJECUTIVA NO.16 DE MEXICO - ECATEPEC DE MORELOS"/>
    <s v="31/03/2025"/>
    <m/>
    <x v="11"/>
    <x v="0"/>
  </r>
  <r>
    <s v="2025"/>
    <s v="01/01/2025"/>
    <s v="31/03/2025"/>
    <x v="0"/>
    <x v="1"/>
    <x v="0"/>
    <s v="INE-16JDE-MEX-SERV-010-2024"/>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3.pdf"/>
    <s v="395"/>
    <s v=""/>
    <s v=""/>
    <s v="Servicio de vigilancia para las oficinas de la 16  Junta Distrital Ejecutiva y el Módulo de Atención Ciudadana 151652"/>
    <s v="395"/>
    <s v=""/>
    <s v="395"/>
    <s v="395"/>
    <s v=""/>
    <s v=""/>
    <s v=""/>
    <s v=""/>
    <s v=""/>
    <s v=""/>
    <s v=""/>
    <s v=""/>
    <s v="JURIDICOS INTEGRALES FBP SA DE CV"/>
    <s v="395"/>
    <s v="JIF2107234S4"/>
    <s v="Calle"/>
    <s v="La Rosa"/>
    <s v="4"/>
    <s v=""/>
    <s v="Colonia"/>
    <s v="Sector Sacramonte"/>
    <s v="0001"/>
    <s v="Amecameca de Juárez"/>
    <s v="001"/>
    <s v="Amecameca de Juárez"/>
    <s v="15"/>
    <s v="México"/>
    <s v="56900"/>
    <s v=""/>
    <s v=""/>
    <s v=""/>
    <s v=""/>
    <s v="Por cumplir con los requerimientos, las condiciones legales, técnicas y mejor propuesta económica en el servicio."/>
    <s v="Junta Distrital Ejecutiva No. 16 de México - Ecatepec de Morelos"/>
    <s v="Junta Distrital Ejecutiva No. 16 de México - Ecatepec de Morelos"/>
    <s v="Junta Distrital Ejecutiva No. 16 de México - Ecatepec de Morelos"/>
    <s v="INE-16JDE-MEX-SERV-010-2024"/>
    <s v="19/04/2024"/>
    <s v="01/05/2024"/>
    <s v="31/12/2024"/>
    <n v="355862.08"/>
    <n v="412800"/>
    <s v=""/>
    <s v=""/>
    <s v="Moneda Nacional"/>
    <s v=""/>
    <x v="1"/>
    <s v="Servicio de vigilancia para las oficinas de la 16  Junta Distrital Ejecutiva y el Módulo de Atención Ciudadana 151652"/>
    <s v=""/>
    <s v="01/05/2024"/>
    <s v="31/12/2024"/>
    <s v="http://transparencia.ine.mx/sistemaot/cargaMasiva/Articulo70/2025/Formato28//JD16-MEX/tml1/contrato3.pdf"/>
    <s v=""/>
    <s v="395"/>
    <x v="0"/>
    <s v="Recursos federales"/>
    <s v="Presupuesto de Egresos de la Federación"/>
    <s v=""/>
    <s v=""/>
    <s v=""/>
    <s v=""/>
    <s v=""/>
    <s v="No"/>
    <s v="395"/>
    <s v="Se revisó el servicio físicamente contra la factura emitida"/>
    <s v=""/>
    <s v=""/>
    <s v=""/>
    <s v=""/>
    <s v="http://transparencia.ine.mx/sistemaot/cargaMasiva/Articulo70/2025/Formato28//JD16-MEX/tml1/factura3.pdf"/>
    <s v="JUNTA DISTRITAL EJECUTIVA NO.16 DE MEXICO - ECATEPEC DE MORELOS"/>
    <s v="31/03/2025"/>
    <m/>
    <x v="11"/>
    <x v="0"/>
  </r>
  <r>
    <s v="2025"/>
    <s v="01/01/2025"/>
    <s v="31/03/2025"/>
    <x v="0"/>
    <x v="0"/>
    <x v="0"/>
    <s v="01/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4.pdf"/>
    <s v="396"/>
    <s v=""/>
    <s v=""/>
    <s v="Arrendamiento del inmueble que ocupa la 16 Junta Distrital Ejecutiva y el Módulo de Atención Ciudadana 151651"/>
    <s v="396"/>
    <s v=""/>
    <s v="396"/>
    <s v="396"/>
    <s v=""/>
    <s v=""/>
    <s v=""/>
    <s v=""/>
    <s v="Alfonso Enrique"/>
    <s v="Enriquez"/>
    <s v="Carbajal"/>
    <s v="Hombre"/>
    <s v=""/>
    <s v="396"/>
    <s v="EICA5605162H3"/>
    <s v="Calle"/>
    <s v="Insurgentes Sur"/>
    <s v="456"/>
    <s v=""/>
    <s v="Colonia"/>
    <s v="San Pedro Xalostoc"/>
    <s v="033"/>
    <s v="Ecatepec de Morelos"/>
    <s v="033"/>
    <s v="Ecatepec de Morelos"/>
    <s v="15"/>
    <s v="México"/>
    <s v="55310"/>
    <s v=""/>
    <s v=""/>
    <s v=""/>
    <s v=""/>
    <s v="Por cumplir con los requerimientos, las condiciones legales, técnicas y mejor propuesta económica en arrendamieno de inmueble."/>
    <s v="Junta Distrital Ejecutiva No. 16 de México - Ecatepec de Morelos"/>
    <s v="Junta Distrital Ejecutiva No. 16 de México - Ecatepec de Morelos"/>
    <s v="Junta Distrital Ejecutiva No. 16 de México - Ecatepec de Morelos"/>
    <s v="01/2025"/>
    <s v="20/01/2025"/>
    <s v="01/01/2025"/>
    <s v="31/12/2025"/>
    <n v="488151.72"/>
    <n v="566256"/>
    <s v=""/>
    <s v=""/>
    <s v="Moneda Nacional"/>
    <s v=""/>
    <x v="1"/>
    <s v="Arrendamiento del inmueble que ocupa la 16 Junta Distrital Ejecutiva"/>
    <s v=""/>
    <s v="01/01/2025"/>
    <s v="31/12/2025"/>
    <s v="http://transparencia.ine.mx/sistemaot/cargaMasiva/Articulo70/2025/Formato28//JD16-MEX/tml1/contrato4.pdf"/>
    <s v=""/>
    <s v="396"/>
    <x v="0"/>
    <s v="Recursos federales"/>
    <s v="Presupuesto de Egresos de la Federación"/>
    <s v=""/>
    <s v=""/>
    <s v=""/>
    <s v=""/>
    <s v=""/>
    <s v="No"/>
    <s v="396"/>
    <s v="Se revisó el inmueble físicamente contra la factura emitida"/>
    <s v=""/>
    <s v=""/>
    <s v=""/>
    <s v=""/>
    <s v="http://transparencia.ine.mx/sistemaot/cargaMasiva/Articulo70/2025/Formato28//JD16-MEX/tml1/factura4.pdf"/>
    <s v="JUNTA DISTRITAL EJECUTIVA NO.16 DE MEXICO - ECATEPEC DE MORELOS"/>
    <s v="31/03/2025"/>
    <m/>
    <x v="11"/>
    <x v="0"/>
  </r>
  <r>
    <s v="2025"/>
    <s v="01/01/2025"/>
    <s v="31/03/2025"/>
    <x v="0"/>
    <x v="0"/>
    <x v="0"/>
    <s v="02/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5.pdf"/>
    <s v="397"/>
    <s v=""/>
    <s v=""/>
    <s v="Arrendamiento del inmueble que ocupa el Módulo de Atención Ciudadana 151652"/>
    <s v="397"/>
    <s v=""/>
    <s v="397"/>
    <s v="397"/>
    <s v=""/>
    <s v=""/>
    <s v=""/>
    <s v=""/>
    <s v="Abel"/>
    <s v="Ramírez"/>
    <s v="Olvera"/>
    <s v="Hombre"/>
    <s v=""/>
    <s v="397"/>
    <s v="RAOA450503BH1"/>
    <s v="Calle"/>
    <s v="Playa"/>
    <s v="27"/>
    <s v=""/>
    <s v="Colonia"/>
    <s v="Acueducto de Guadalupe"/>
    <s v="0001"/>
    <s v="Gustavo A. Madero"/>
    <s v="005"/>
    <s v="Gustavo A. Madero"/>
    <s v="09"/>
    <s v="Ciudad de México"/>
    <s v="07279"/>
    <s v=""/>
    <s v=""/>
    <s v=""/>
    <s v=""/>
    <s v="Por cumplir con los requerimientos, las condiciones legales, técnicas y mejor propuesta económica en arrendamieno de inmueble."/>
    <s v="Junta Distrital Ejecutiva No. 16 de México - Ecatepec de Morelos"/>
    <s v="Junta Distrital Ejecutiva No. 16 de México - Ecatepec de Morelos"/>
    <s v="Junta Distrital Ejecutiva No. 16 de México - Ecatepec de Morelos"/>
    <s v="02/2025"/>
    <s v="20/01/2025"/>
    <s v="01/01/2025"/>
    <s v="31/12/2025"/>
    <n v="209068.92"/>
    <n v="242520"/>
    <s v=""/>
    <s v=""/>
    <s v="Moneda Nacional"/>
    <s v=""/>
    <x v="1"/>
    <s v="Arrendamiento del inmueble que ocupa el Módulo de Atención Ciudadana 151652"/>
    <s v=""/>
    <s v="01/01/2025"/>
    <s v="31/12/2025"/>
    <s v="http://transparencia.ine.mx/sistemaot/cargaMasiva/Articulo70/2025/Formato28//JD16-MEX/tml1/contrato5.pdf"/>
    <s v=""/>
    <s v="397"/>
    <x v="0"/>
    <s v="Recursos federales"/>
    <s v="Presupuesto de Egresos de la Federación"/>
    <s v=""/>
    <s v=""/>
    <s v=""/>
    <s v=""/>
    <s v=""/>
    <s v="No"/>
    <s v="397"/>
    <s v="Se revisó el inmueble físicamente contra la factura emitida"/>
    <s v=""/>
    <s v=""/>
    <s v=""/>
    <s v=""/>
    <s v="http://transparencia.ine.mx/sistemaot/cargaMasiva/Articulo70/2025/Formato28//JD16-MEX/tml1/factura5.pdf"/>
    <s v="JUNTA DISTRITAL EJECUTIVA NO.16 DE MEXICO - ECATEPEC DE MORELOS"/>
    <s v="31/03/2025"/>
    <m/>
    <x v="11"/>
    <x v="0"/>
  </r>
  <r>
    <s v="2025"/>
    <s v="01/01/2025"/>
    <s v="31/03/2025"/>
    <x v="0"/>
    <x v="1"/>
    <x v="0"/>
    <s v="INE-16JDE-MEX-SERV-010-2024"/>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6.pdf"/>
    <s v="398"/>
    <s v=""/>
    <s v=""/>
    <s v="Servicio de vigilancia para las oficinas de la 16  Junta Distrital Ejecutiva y el Módulo de Atención Ciudadana 151652"/>
    <s v="398"/>
    <s v=""/>
    <s v="398"/>
    <s v="398"/>
    <s v=""/>
    <s v=""/>
    <s v=""/>
    <s v=""/>
    <s v=""/>
    <s v=""/>
    <s v=""/>
    <s v=""/>
    <s v="JURIDICOS INTEGRALES FBP SA DE CV"/>
    <s v="398"/>
    <s v="JIF2107234S4"/>
    <s v="Calle"/>
    <s v="La Rosa"/>
    <s v="4"/>
    <s v=""/>
    <s v="Colonia"/>
    <s v="Sector Sacramonte"/>
    <s v="0001"/>
    <s v="Amecameca de Juárez"/>
    <s v="001"/>
    <s v="Amecameca de Juárez"/>
    <s v="15"/>
    <s v="México"/>
    <s v="56900"/>
    <s v=""/>
    <s v=""/>
    <s v=""/>
    <s v=""/>
    <s v="Por cumplir con los requerimientos, las condiciones legales, técnicas y mejor propuesta económica en el servicio."/>
    <s v="Junta Distrital Ejecutiva No. 16 de México - Ecatepec de Morelos"/>
    <s v="Junta Distrital Ejecutiva No. 16 de México - Ecatepec de Morelos"/>
    <s v="Junta Distrital Ejecutiva No. 16 de México - Ecatepec de Morelos"/>
    <s v="INE-16JDE-MEX-SERV-010-2024"/>
    <s v="19/04/2024"/>
    <s v="01/05/2024"/>
    <s v="31/12/2024"/>
    <n v="355862.08"/>
    <n v="412800"/>
    <s v=""/>
    <s v=""/>
    <s v="Moneda Nacional"/>
    <s v=""/>
    <x v="1"/>
    <s v="Servicio de vigilancia para las oficinas de la 16  Junta Distrital Ejecutiva y el Módulo de Atención Ciudadana 151652"/>
    <s v=""/>
    <s v="01/01/2025"/>
    <s v="31/01/2025"/>
    <s v="http://transparencia.ine.mx/sistemaot/cargaMasiva/Articulo70/2025/Formato28//JD16-MEX/tml1/contrato6.pdf"/>
    <s v=""/>
    <s v="398"/>
    <x v="0"/>
    <s v="Recursos federales"/>
    <s v="Presupuesto de Egresos de la Federación"/>
    <s v=""/>
    <s v=""/>
    <s v=""/>
    <s v=""/>
    <s v=""/>
    <s v="Si"/>
    <s v="398"/>
    <s v="Se revisó el servicio físicamente contra la factura emitida"/>
    <s v=""/>
    <s v=""/>
    <s v=""/>
    <s v=""/>
    <s v="http://transparencia.ine.mx/sistemaot/cargaMasiva/Articulo70/2025/Formato28//JD16-MEX/tml1/factura6.pdf"/>
    <s v="JUNTA DISTRITAL EJECUTIVA NO.16 DE MEXICO - ECATEPEC DE MORELOS"/>
    <s v="31/03/2025"/>
    <m/>
    <x v="11"/>
    <x v="0"/>
  </r>
  <r>
    <s v="2025"/>
    <s v="01/01/2025"/>
    <s v="31/03/2025"/>
    <x v="0"/>
    <x v="1"/>
    <x v="0"/>
    <s v="INE-16JDE-MEX-SERV-003-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7.pdf"/>
    <s v="399"/>
    <s v=""/>
    <s v=""/>
    <s v="Servicio de vigilancia para las oficinas de la 16  Junta Distrital Ejecutiva y el Módulo de Atención Ciudadana 151652"/>
    <s v="399"/>
    <s v=""/>
    <s v="399"/>
    <s v="399"/>
    <s v=""/>
    <s v=""/>
    <s v=""/>
    <s v=""/>
    <s v=""/>
    <s v=""/>
    <s v=""/>
    <s v=""/>
    <s v="JURIDICOS INTEGRALES FBP SA DE CV"/>
    <s v="399"/>
    <s v="JIF2107234S4"/>
    <s v="Calle"/>
    <s v="La Rosa"/>
    <s v="4"/>
    <s v=""/>
    <s v="Colonia"/>
    <s v="Sector Sacramonte"/>
    <s v="0001"/>
    <s v="Amecameca de Juárez"/>
    <s v="001"/>
    <s v="Amecameca de Juárez"/>
    <s v="15"/>
    <s v="México"/>
    <s v="56900"/>
    <s v=""/>
    <s v=""/>
    <s v=""/>
    <s v=""/>
    <s v="Por cumplir con los requerimientos, las condiciones legales, técnicas y mejor propuesta económica en el servicio."/>
    <s v="Junta Distrital Ejecutiva No. 16 de México - Ecatepec de Morelos"/>
    <s v="Junta Distrital Ejecutiva No. 16 de México - Ecatepec de Morelos"/>
    <s v="Junta Distrital Ejecutiva No. 16 de México - Ecatepec de Morelos"/>
    <s v="INE-16JDE-MEX-SERV-003-2025"/>
    <s v="28/01/2025"/>
    <s v="01/02/2025"/>
    <s v="28/02/2025"/>
    <n v="44482.76"/>
    <n v="51600"/>
    <s v=""/>
    <s v=""/>
    <s v="Moneda Nacional"/>
    <s v=""/>
    <x v="1"/>
    <s v="Servicio de vigilancia para las oficinas de la 16  Junta Distrital Ejecutiva y el Módulo de Atención Ciudadana 151652"/>
    <s v=""/>
    <s v="01/02/2025"/>
    <s v="28/02/2025"/>
    <s v="http://transparencia.ine.mx/sistemaot/cargaMasiva/Articulo70/2025/Formato28//JD16-MEX/tml1/contrato7.pdf"/>
    <s v=""/>
    <s v="399"/>
    <x v="0"/>
    <s v="Recursos federales"/>
    <s v="Presupuesto de Egresos de la Federación"/>
    <s v=""/>
    <s v=""/>
    <s v=""/>
    <s v=""/>
    <s v=""/>
    <s v="No"/>
    <s v="399"/>
    <s v="Se revisó el servicio físicamente contra la factura emitida"/>
    <s v=""/>
    <s v=""/>
    <s v=""/>
    <s v=""/>
    <s v="http://transparencia.ine.mx/sistemaot/cargaMasiva/Articulo70/2025/Formato28//JD16-MEX/tml1/factura7.pdf"/>
    <s v="JUNTA DISTRITAL EJECUTIVA NO.16 DE MEXICO - ECATEPEC DE MORELOS"/>
    <s v="31/03/2025"/>
    <m/>
    <x v="11"/>
    <x v="0"/>
  </r>
  <r>
    <s v="2025"/>
    <s v="01/01/2025"/>
    <s v="31/03/2025"/>
    <x v="0"/>
    <x v="0"/>
    <x v="0"/>
    <s v="INE-16JDE-MEX-SERV-004-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8.pdf"/>
    <s v="400"/>
    <s v=""/>
    <s v=""/>
    <s v="Arrendamiento de vehículos con chofer para servicios de transporte de personas y bienes"/>
    <s v="400"/>
    <s v=""/>
    <s v="400"/>
    <s v="400"/>
    <s v=""/>
    <s v=""/>
    <s v=""/>
    <s v=""/>
    <s v=""/>
    <s v=""/>
    <s v=""/>
    <s v=""/>
    <s v="Autobuses Nezahualpilli S.A. de C.V."/>
    <s v="400"/>
    <s v="ANE790910LA5"/>
    <s v="Avenida"/>
    <s v="Jardines de Morelos"/>
    <s v="MZ 501"/>
    <s v="LT 2"/>
    <s v="Colonia"/>
    <s v="Jardines de Morelos"/>
    <s v="033"/>
    <s v="Ecatepec de Morelos"/>
    <s v="033"/>
    <s v="Ecatepec de Morelos"/>
    <s v="15"/>
    <s v="México"/>
    <s v="55070"/>
    <s v=""/>
    <s v=""/>
    <s v=""/>
    <s v=""/>
    <s v="Por cumplir con los requerimientos, las condiciones legales, técnicas y mejor propuesta económica en el servicio."/>
    <s v="Junta Distrital Ejecutiva No. 16 de México - Ecatepec de Morelos"/>
    <s v="Junta Distrital Ejecutiva No. 16 de México - Ecatepec de Morelos"/>
    <s v="Junta Distrital Ejecutiva No. 16 de México - Ecatepec de Morelos"/>
    <s v="INE-16JDE-MEX-SERV-004-2025"/>
    <s v="28/01/2025"/>
    <s v="03/02/2025"/>
    <s v="13/02/2025"/>
    <n v="20650"/>
    <n v="23954"/>
    <s v=""/>
    <s v=""/>
    <s v="Moneda Nacional"/>
    <s v=""/>
    <x v="1"/>
    <s v="Arrendamiento de vehículos con chofer para servicios de transporte de personas y bienes"/>
    <s v=""/>
    <s v="03/02/2025"/>
    <s v="13/02/2025"/>
    <s v="http://transparencia.ine.mx/sistemaot/cargaMasiva/Articulo70/2025/Formato28//JD16-MEX/tml1/contrato8.pdf"/>
    <s v=""/>
    <s v="400"/>
    <x v="0"/>
    <s v="Recursos federales"/>
    <s v="Presupuesto de Egresos de la Federación"/>
    <s v=""/>
    <s v=""/>
    <s v=""/>
    <s v=""/>
    <s v=""/>
    <s v="No"/>
    <s v="400"/>
    <s v="Se revisó el servicio físicamente contra la factura emitida"/>
    <s v=""/>
    <s v=""/>
    <s v=""/>
    <s v=""/>
    <s v="http://transparencia.ine.mx/sistemaot/cargaMasiva/Articulo70/2025/Formato28//JD16-MEX/tml1/factura8.pdf"/>
    <s v="JUNTA DISTRITAL EJECUTIVA NO.16 DE MEXICO - ECATEPEC DE MORELOS"/>
    <s v="31/03/2025"/>
    <m/>
    <x v="11"/>
    <x v="0"/>
  </r>
  <r>
    <s v="2025"/>
    <s v="01/01/2025"/>
    <s v="31/03/2025"/>
    <x v="0"/>
    <x v="2"/>
    <x v="0"/>
    <s v="01-04/FEBRER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9.pdf"/>
    <s v="401"/>
    <s v=""/>
    <s v=""/>
    <s v="Adquisición de material de papelería y limpieza para  la 16  Junta Distrital Ejecutiva y los  Módulos de Atención Ciudadana"/>
    <s v="401"/>
    <s v=""/>
    <s v="401"/>
    <s v="401"/>
    <s v=""/>
    <s v=""/>
    <s v=""/>
    <s v=""/>
    <s v=""/>
    <s v=""/>
    <s v=""/>
    <s v=""/>
    <s v="Papeleria Raysa S.A. de C.V."/>
    <s v="401"/>
    <s v="PRA170407LI2"/>
    <s v="Viaducto"/>
    <s v="Río de la Piedad"/>
    <s v="367"/>
    <s v="303"/>
    <s v="Colonia"/>
    <s v="Viaducto Piedad"/>
    <s v="0001"/>
    <s v="Viaducto Piedad"/>
    <s v="006"/>
    <s v="Iztacalco"/>
    <s v="09"/>
    <s v="Ciudad de México"/>
    <s v="0820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1-04/FEBRERO/2025"/>
    <s v="04/02/2025"/>
    <s v="04/02/2025"/>
    <s v="07/02/2025"/>
    <n v="39358.910000000003"/>
    <n v="45656.33"/>
    <s v=""/>
    <s v=""/>
    <s v="Moneda Nacional"/>
    <s v=""/>
    <x v="1"/>
    <s v="Adquisición de material de papelería y limpieza para  la 16  Junta Distrital Ejecutiva y los  Módulos de Atención Ciudadana"/>
    <s v=""/>
    <s v="04/02/2025"/>
    <s v="07/02/2025"/>
    <s v="http://transparencia.ine.mx/sistemaot/cargaMasiva/Articulo70/2025/Formato28//JD16-MEX/tml1/pedidocontrato9.pdf"/>
    <s v=""/>
    <s v="401"/>
    <x v="0"/>
    <s v="Recursos federales"/>
    <s v="Presupuesto de Egresos de la Federación"/>
    <s v=""/>
    <s v=""/>
    <s v=""/>
    <s v=""/>
    <s v=""/>
    <s v="No"/>
    <s v="401"/>
    <s v="Se revisó el material físicamente contra la factura emitida"/>
    <s v=""/>
    <s v=""/>
    <s v=""/>
    <s v=""/>
    <s v="http://transparencia.ine.mx/sistemaot/cargaMasiva/Articulo70/2025/Formato28//JD16-MEX/tml1/factura9.pdf"/>
    <s v="JUNTA DISTRITAL EJECUTIVA NO.16 DE MEXICO - ECATEPEC DE MORELOS"/>
    <s v="31/03/2025"/>
    <m/>
    <x v="11"/>
    <x v="0"/>
  </r>
  <r>
    <s v="2025"/>
    <s v="01/01/2025"/>
    <s v="31/03/2025"/>
    <x v="0"/>
    <x v="2"/>
    <x v="0"/>
    <s v="02-04/FEBRER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0.pdf"/>
    <s v="402"/>
    <s v=""/>
    <s v=""/>
    <s v="Adquisición de material de papelería y limpieza para  la 16  Junta Distrital Ejecutiva y los  Módulos de Atención Ciudadana"/>
    <s v="402"/>
    <s v=""/>
    <s v="402"/>
    <s v="402"/>
    <s v=""/>
    <s v=""/>
    <s v=""/>
    <s v=""/>
    <s v=""/>
    <s v=""/>
    <s v=""/>
    <s v=""/>
    <s v="ARH Comercial Papelara S.A de C.V."/>
    <s v="402"/>
    <s v="ACP230308CS9"/>
    <s v="Calle"/>
    <s v="Pisagua"/>
    <s v="541"/>
    <s v=""/>
    <s v="Colonia"/>
    <s v="Valle del Tepeyac"/>
    <s v="0001"/>
    <s v="Gustavo A. Madero"/>
    <s v="005"/>
    <s v="Gustavo A. Madero"/>
    <s v="09"/>
    <s v="Ciudad de México"/>
    <s v="0774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2-04/FEBRERO/2025"/>
    <s v="04/02/2025"/>
    <s v="04/02/2025"/>
    <s v="10/02/2025"/>
    <n v="31200.17"/>
    <n v="36192.199999999997"/>
    <s v=""/>
    <s v=""/>
    <s v="Moneda Nacional"/>
    <s v=""/>
    <x v="1"/>
    <s v="Adquisición de material de papelería y limpieza para  la 16  Junta Distrital Ejecutiva y los  Módulos de Atención Ciudadana"/>
    <s v=""/>
    <s v="04/02/2025"/>
    <s v="10/02/2025"/>
    <s v="http://transparencia.ine.mx/sistemaot/cargaMasiva/Articulo70/2025/Formato28//JD16-MEX/tml1/pedidocontrato10.pdf"/>
    <s v=""/>
    <s v="402"/>
    <x v="0"/>
    <s v="Recursos federales"/>
    <s v="Presupuesto de Egresos de la Federación"/>
    <s v=""/>
    <s v=""/>
    <s v=""/>
    <s v=""/>
    <s v=""/>
    <s v="No"/>
    <s v="402"/>
    <s v="Se revisó el material físicamente contra la factura emitida"/>
    <s v=""/>
    <s v=""/>
    <s v=""/>
    <s v=""/>
    <s v="http://transparencia.ine.mx/sistemaot/cargaMasiva/Articulo70/2025/Formato28//JD16-MEX/tml1/factura10.pdf"/>
    <s v="JUNTA DISTRITAL EJECUTIVA NO.16 DE MEXICO - ECATEPEC DE MORELOS"/>
    <s v="31/03/2025"/>
    <m/>
    <x v="11"/>
    <x v="0"/>
  </r>
  <r>
    <s v="2025"/>
    <s v="01/01/2025"/>
    <s v="31/03/2025"/>
    <x v="0"/>
    <x v="2"/>
    <x v="0"/>
    <s v="06-17/FEBRER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1.pdf"/>
    <s v="403"/>
    <s v=""/>
    <s v=""/>
    <s v="Adquisición de material de oficina y protección civil para la 16 Junta Distrital Ejecutiva"/>
    <s v="403"/>
    <s v=""/>
    <s v="403"/>
    <s v="403"/>
    <s v=""/>
    <s v=""/>
    <s v=""/>
    <s v=""/>
    <s v=""/>
    <s v=""/>
    <s v=""/>
    <s v=""/>
    <s v="ARH Comercial Papelara S.A de C.V."/>
    <s v="403"/>
    <s v="ACP230308CS9"/>
    <s v="Calle"/>
    <s v="Pisagua"/>
    <s v="541"/>
    <s v=""/>
    <s v="Colonia"/>
    <s v="Valle del Tepeyac"/>
    <s v="0001"/>
    <s v="Gustavo A. Madero"/>
    <s v="005"/>
    <s v="Gustavo A. Madero"/>
    <s v="09"/>
    <s v="Ciudad de México"/>
    <s v="0774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6-17/FEBRERO/2025"/>
    <s v="19/02/2025"/>
    <s v="19/02/2025"/>
    <s v="25/02/2025"/>
    <n v="23950"/>
    <n v="27782"/>
    <s v=""/>
    <s v=""/>
    <s v="Moneda Nacional"/>
    <s v=""/>
    <x v="1"/>
    <s v="Adquisición de material de oficina y protección civil para la 16 Junta Distrital Ejecutiva"/>
    <s v=""/>
    <s v="19/02/2025"/>
    <s v="25/02/2025"/>
    <s v="http://transparencia.ine.mx/sistemaot/cargaMasiva/Articulo70/2025/Formato28//JD16-MEX/tml1/pedidocontrato11.pdf"/>
    <s v=""/>
    <s v="403"/>
    <x v="0"/>
    <s v="Recursos federales"/>
    <s v="Presupuesto de Egresos de la Federación"/>
    <s v=""/>
    <s v=""/>
    <s v=""/>
    <s v=""/>
    <s v=""/>
    <s v="No"/>
    <s v="403"/>
    <s v="Se revisó el material físicamente contra la factura emitida"/>
    <s v=""/>
    <s v=""/>
    <s v=""/>
    <s v=""/>
    <s v="http://transparencia.ine.mx/sistemaot/cargaMasiva/Articulo70/2025/Formato28//JD16-MEX/tml1/factura11.pdf"/>
    <s v="JUNTA DISTRITAL EJECUTIVA NO.16 DE MEXICO - ECATEPEC DE MORELOS"/>
    <s v="31/03/2025"/>
    <m/>
    <x v="11"/>
    <x v="0"/>
  </r>
  <r>
    <s v="2025"/>
    <s v="01/01/2025"/>
    <s v="31/03/2025"/>
    <x v="0"/>
    <x v="2"/>
    <x v="0"/>
    <s v="04-14/FEBRER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2.pdf"/>
    <s v="404"/>
    <s v=""/>
    <s v=""/>
    <s v="Adquisición de toner y cafetería para la Vocalía de capacitación Electoral y Educación Cívica y las sesiones del 16 Consejo Distrital"/>
    <s v="404"/>
    <s v=""/>
    <s v="404"/>
    <s v="404"/>
    <s v=""/>
    <s v=""/>
    <s v=""/>
    <s v=""/>
    <s v=""/>
    <s v=""/>
    <s v=""/>
    <s v=""/>
    <s v="Abastecedora Mercurio S.A. de C.V."/>
    <s v="404"/>
    <s v="AME920124UK9"/>
    <s v="Calle"/>
    <s v="Miravalle"/>
    <s v="402-A"/>
    <s v=""/>
    <s v="Colonia"/>
    <s v="Portales  Oriente"/>
    <s v="0001"/>
    <s v="Benito Juarez"/>
    <s v="014"/>
    <s v="Benito Juárez"/>
    <s v="09"/>
    <s v="Ciudad de México"/>
    <s v="0357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4-14/FEBRERO/2025"/>
    <s v="14/03/2025"/>
    <s v="14/03/2025"/>
    <s v="19/03/2025"/>
    <n v="17094"/>
    <n v="19629.04"/>
    <s v=""/>
    <s v=""/>
    <s v="Moneda Nacional"/>
    <s v=""/>
    <x v="1"/>
    <s v="Adquisición de toner y cafetería para la Vocalía de capacitación Electoral y Educación Cívica y las sesiones del 16 Consejo Distrital"/>
    <s v=""/>
    <s v="14/03/2025"/>
    <s v="19/03/2025"/>
    <s v="http://transparencia.ine.mx/sistemaot/cargaMasiva/Articulo70/2025/Formato28//JD16-MEX/tml1/pedidocontrato12.pdf"/>
    <s v=""/>
    <s v="404"/>
    <x v="0"/>
    <s v="Recursos federales"/>
    <s v="Presupuesto de Egresos de la Federación"/>
    <s v=""/>
    <s v=""/>
    <s v=""/>
    <s v=""/>
    <s v=""/>
    <s v="No"/>
    <s v="404"/>
    <s v="Se revisó el material físicamente contra la factura emitida"/>
    <s v=""/>
    <s v=""/>
    <s v=""/>
    <s v=""/>
    <s v="http://transparencia.ine.mx/sistemaot/cargaMasiva/Articulo70/2025/Formato28//JD16-MEX/tml1/factura12.pdf"/>
    <s v="JUNTA DISTRITAL EJECUTIVA NO.16 DE MEXICO - ECATEPEC DE MORELOS"/>
    <s v="31/03/2025"/>
    <m/>
    <x v="11"/>
    <x v="0"/>
  </r>
  <r>
    <s v="2025"/>
    <s v="01/01/2025"/>
    <s v="31/03/2025"/>
    <x v="0"/>
    <x v="2"/>
    <x v="0"/>
    <s v="05-14/MARZ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3.pdf"/>
    <s v="405"/>
    <s v=""/>
    <s v=""/>
    <s v="Adquisición de material de papelería, informático, de oficina y limpieza  para  la 16  Junta Distrital Ejecutiva y los  Módulos de Atención Ciudadana"/>
    <s v="405"/>
    <s v=""/>
    <s v="405"/>
    <s v="405"/>
    <s v=""/>
    <s v=""/>
    <s v=""/>
    <s v=""/>
    <s v=""/>
    <s v=""/>
    <s v=""/>
    <s v=""/>
    <s v="Papeleria Raysa S.A. de C.V."/>
    <s v="405"/>
    <s v="PRA170407LI2"/>
    <s v="Viaducto"/>
    <s v="Río de la Piedad"/>
    <s v="367"/>
    <s v="303"/>
    <s v="Colonia"/>
    <s v="Viaducto Piedad"/>
    <s v="0001"/>
    <s v="Viaducto Piedad"/>
    <s v="006"/>
    <s v="Iztacalco"/>
    <s v="09"/>
    <s v="Ciudad de México"/>
    <s v="0820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5-14/MARZO/2025"/>
    <s v="17/03/2025"/>
    <s v="17/03/2025"/>
    <s v="25/03/2025"/>
    <n v="26312.91"/>
    <n v="30522.98"/>
    <s v=""/>
    <s v=""/>
    <s v="Moneda Nacional"/>
    <s v=""/>
    <x v="1"/>
    <s v="Adquisición de material de papelería, informático, de oficina y limpieza  para  la 16  Junta Distrital Ejecutiva y los  Módulos de Atención Ciudadana"/>
    <s v=""/>
    <s v="17/03/2025"/>
    <s v="25/03/2025"/>
    <s v="http://transparencia.ine.mx/sistemaot/cargaMasiva/Articulo70/2025/Formato28//JD16-MEX/tml1/pedidocontrato13.pdf"/>
    <s v=""/>
    <s v="405"/>
    <x v="0"/>
    <s v="Recursos federales"/>
    <s v="Presupuesto de Egresos de la Federación"/>
    <s v=""/>
    <s v=""/>
    <s v=""/>
    <s v=""/>
    <s v=""/>
    <s v="No"/>
    <s v="405"/>
    <s v="Se revisó el material físicamente contra la factura emitida"/>
    <s v=""/>
    <s v=""/>
    <s v=""/>
    <s v=""/>
    <s v="http://transparencia.ine.mx/sistemaot/cargaMasiva/Articulo70/2025/Formato28//JD16-MEX/tml1/factura13.pdf"/>
    <s v="JUNTA DISTRITAL EJECUTIVA NO.16 DE MEXICO - ECATEPEC DE MORELOS"/>
    <s v="31/03/2025"/>
    <m/>
    <x v="11"/>
    <x v="0"/>
  </r>
  <r>
    <s v="2025"/>
    <s v="01/01/2025"/>
    <s v="31/03/2025"/>
    <x v="0"/>
    <x v="2"/>
    <x v="0"/>
    <s v="folio0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37-MEX/tml1/oficiosolicituddepago1.pdf"/>
    <s v="406"/>
    <s v=""/>
    <s v=""/>
    <s v="Adquisición de seis gabinetes universa para la Junta Distrital Ejecutiva 37"/>
    <s v="406"/>
    <s v=""/>
    <s v="406"/>
    <s v="406"/>
    <s v=""/>
    <s v=""/>
    <s v=""/>
    <s v=""/>
    <s v="Javier"/>
    <s v="Linares"/>
    <s v="Hernandez"/>
    <s v="Hombre"/>
    <s v=""/>
    <s v="406"/>
    <s v="LIHJ6811298G1"/>
    <s v="Calle"/>
    <s v="Cuarta"/>
    <s v="43"/>
    <s v=""/>
    <s v="Colonia"/>
    <s v="Ejidal Isaac Arriaga"/>
    <s v="0001"/>
    <s v="Morelia"/>
    <s v="053"/>
    <s v="Michoacan"/>
    <s v="16"/>
    <s v="México"/>
    <s v="5821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INE/JDE37/MÉX/ADQUISICIONES/01/2025"/>
    <s v="29/01/2025"/>
    <s v="29/01/2025"/>
    <s v="31/03/2025"/>
    <n v="35400"/>
    <n v="41064"/>
    <s v=""/>
    <s v=""/>
    <s v="Moneda Nacional"/>
    <s v=""/>
    <x v="1"/>
    <s v="Adquisicion del mobiliario necesarios para el adecuado desarrollo de actividades y preservación de diversos bienes muebles propiedad del Instituto"/>
    <s v=""/>
    <s v="29/01/2025"/>
    <s v="31/03/2025"/>
    <s v="http://transparencia.ine.mx/sistemaot/cargaMasiva/Articulo70/2025/Formato28//JD37-MEX/tml1/contrato1.pdf"/>
    <s v=""/>
    <s v="406"/>
    <x v="0"/>
    <s v="Recursos federales"/>
    <s v="Presupuesto de Egresos de la federación"/>
    <s v=""/>
    <s v=""/>
    <s v=""/>
    <s v=""/>
    <s v=""/>
    <s v="No"/>
    <s v="406"/>
    <s v=""/>
    <s v=""/>
    <s v=""/>
    <s v=""/>
    <s v=""/>
    <s v="http://transparencia.ine.mx/sistemaot/cargaMasiva/Articulo70/2025/Formato28//JD37-MEX/tml1/factura1.pdf"/>
    <s v="JUNTA DISTRITAL EJECUTIVA NO.37 DE MEXICO - TEOLOYUCAN"/>
    <s v="31/03/2025"/>
    <m/>
    <x v="11"/>
    <x v="0"/>
  </r>
  <r>
    <s v="2025"/>
    <s v="01/01/2025"/>
    <s v="31/03/2025"/>
    <x v="0"/>
    <x v="2"/>
    <x v="0"/>
    <s v="folio0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37-MEX/tml1/oficiosolicituddepago2.pdf"/>
    <s v="407"/>
    <s v=""/>
    <s v=""/>
    <s v="Adquisición de mesa, cajonera para escritorio, un escritorio, un lateral para escritorio, cuatro gabinetes tipo librero, una credenza, cuatro sillas color negro para el inmueble que ocupa la Junta Distrital Ejecutiva 37"/>
    <s v="407"/>
    <s v=""/>
    <s v="407"/>
    <s v="407"/>
    <s v=""/>
    <s v=""/>
    <s v=""/>
    <s v=""/>
    <s v="Javier"/>
    <s v="Linares"/>
    <s v="Hernandez"/>
    <s v="Hombre"/>
    <s v=""/>
    <s v="407"/>
    <s v="LIHJ6811298G1"/>
    <s v="Calle"/>
    <s v="Cuarta"/>
    <s v="43"/>
    <s v=""/>
    <s v="Colonia"/>
    <s v="Ejidal Isaac Arriaga"/>
    <s v="0001"/>
    <s v="Morelia"/>
    <s v="053"/>
    <s v="Michoacan"/>
    <s v="16"/>
    <s v="México"/>
    <s v="5821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INE/JDE37/MÉX/ADQUISICIONES/02/2025"/>
    <s v="19/02/2025"/>
    <s v="19/02/2025"/>
    <s v="31/03/2025"/>
    <n v="61091"/>
    <n v="70865.56"/>
    <s v=""/>
    <s v=""/>
    <s v="Moneda Nacional"/>
    <s v=""/>
    <x v="1"/>
    <s v="Adquisicion del mobiliario necesarios para el adecuado desarrollo de actividades y preservación de diversos bienes muebles propiedad del Instituto"/>
    <s v=""/>
    <s v="19/02/2025"/>
    <s v="31/03/2025"/>
    <s v="http://transparencia.ine.mx/sistemaot/cargaMasiva/Articulo70/2025/Formato28//JD37-MEX/tml1/contrato2.pdf"/>
    <s v=""/>
    <s v="407"/>
    <x v="0"/>
    <s v="Recursos federales"/>
    <s v="Presupuesto de Egresos de la federación"/>
    <s v=""/>
    <s v=""/>
    <s v=""/>
    <s v=""/>
    <s v=""/>
    <s v="No"/>
    <s v="407"/>
    <s v=""/>
    <s v=""/>
    <s v=""/>
    <s v=""/>
    <s v=""/>
    <s v="http://transparencia.ine.mx/sistemaot/cargaMasiva/Articulo70/2025/Formato28//JD37-MEX/tml1/factura2.pdf"/>
    <s v="JUNTA DISTRITAL EJECUTIVA NO.37 DE MEXICO - TEOLOYUCAN"/>
    <s v="31/03/2025"/>
    <m/>
    <x v="11"/>
    <x v="0"/>
  </r>
  <r>
    <s v="2025"/>
    <s v="01/01/2025"/>
    <s v="31/03/2025"/>
    <x v="0"/>
    <x v="2"/>
    <x v="0"/>
    <s v="folio0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37-MEX/tml1/oficiosolicituddepago3.pdf"/>
    <s v="408"/>
    <s v=""/>
    <s v=""/>
    <s v="Adquisicón de anaqueles metálicos  para acondicionamiento de la Bodega Electoral de la Junta Distrital Ejecutiva 37"/>
    <s v="408"/>
    <s v=""/>
    <s v="408"/>
    <s v="408"/>
    <s v=""/>
    <s v=""/>
    <s v=""/>
    <s v=""/>
    <s v="Javier"/>
    <s v="Linares"/>
    <s v="Hernandez"/>
    <s v="Hombre"/>
    <s v=""/>
    <s v="408"/>
    <s v="LIHJ6811298G1"/>
    <s v="Calle"/>
    <s v="Cuarta"/>
    <s v="43"/>
    <s v=""/>
    <s v="Colonia"/>
    <s v="Ejidal Isaac Arriaga"/>
    <s v="0001"/>
    <s v="Morelia"/>
    <s v="053"/>
    <s v="Michoacan"/>
    <s v="16"/>
    <s v="México"/>
    <s v="5821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2025020032"/>
    <s v="19/03/2025"/>
    <s v="19/03/2025"/>
    <s v="19/03/2025"/>
    <n v="34815"/>
    <n v="40385.4"/>
    <s v=""/>
    <s v=""/>
    <s v="Moneda Nacional"/>
    <s v=""/>
    <x v="1"/>
    <s v="Adquisicion del mobiliario necesarios para el adecuado desarrollo de actividades y preservación de diversos bienes muebles propiedad del Instituto"/>
    <s v=""/>
    <s v="19/03/2025"/>
    <s v="19/03/2025"/>
    <s v="http://transparencia.ine.mx/sistemaot/cargaMasiva/Articulo70/2025/Formato28//JD37-MEX/tml1/pedidocontrato3.pdf"/>
    <s v=""/>
    <s v="408"/>
    <x v="0"/>
    <s v="Recursos federales"/>
    <s v="Presupuesto de Egresos de la federación"/>
    <s v=""/>
    <s v=""/>
    <s v=""/>
    <s v=""/>
    <s v=""/>
    <s v="No"/>
    <s v="408"/>
    <s v=""/>
    <s v=""/>
    <s v=""/>
    <s v=""/>
    <s v=""/>
    <s v="http://transparencia.ine.mx/sistemaot/cargaMasiva/Articulo70/2025/Formato28//JD37-MEX/tml1/factura3.pdf"/>
    <s v="JUNTA DISTRITAL EJECUTIVA NO.37 DE MEXICO - TEOLOYUCAN"/>
    <s v="31/03/2025"/>
    <m/>
    <x v="11"/>
    <x v="0"/>
  </r>
  <r>
    <s v="2025"/>
    <s v="01/01/2025"/>
    <s v="31/03/2025"/>
    <x v="0"/>
    <x v="2"/>
    <x v="0"/>
    <s v="folio04"/>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37-MEX/tml1/oficiosolicituddepago4.pdf"/>
    <s v="409"/>
    <s v=""/>
    <s v=""/>
    <s v="Adquisición de anaqueles para dotar el área de archivo institucional de la Junta Distrital Ejecutiva 37"/>
    <s v="409"/>
    <s v=""/>
    <s v="409"/>
    <s v="409"/>
    <s v=""/>
    <s v=""/>
    <s v=""/>
    <s v=""/>
    <s v="Javier"/>
    <s v="Linares"/>
    <s v="Hernandez"/>
    <s v="Hombre"/>
    <s v=""/>
    <s v="409"/>
    <s v="LIHJ6811298G1"/>
    <s v="Calle"/>
    <s v="Cuarta"/>
    <s v="43"/>
    <s v=""/>
    <s v="Colonia"/>
    <s v="Ejidal Isaac Arriaga"/>
    <s v="0001"/>
    <s v="Morelia"/>
    <s v="053"/>
    <s v="Michoacan"/>
    <s v="16"/>
    <s v="México"/>
    <s v="5821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2025020018"/>
    <s v="10/02/2025"/>
    <s v="19/02/2025"/>
    <s v="19/02/2025"/>
    <n v="56970"/>
    <n v="66085.2"/>
    <s v=""/>
    <s v=""/>
    <s v="Moneda Nacional"/>
    <s v=""/>
    <x v="1"/>
    <s v="Adquisicion del mobiliario necesarios para el adecuado desarrollo de actividades y preservación de diversos bienes muebles propiedad del Instituto"/>
    <s v=""/>
    <s v="19/02/2025"/>
    <s v="19/02/2025"/>
    <s v="http://transparencia.ine.mx/sistemaot/cargaMasiva/Articulo70/2025/Formato28//JD37-MEX/tml1/pedidocontrato4.pdf"/>
    <s v=""/>
    <s v="409"/>
    <x v="0"/>
    <s v="Recursos federales"/>
    <s v="Presupuesto de Egresos de la federación"/>
    <s v=""/>
    <s v=""/>
    <s v=""/>
    <s v=""/>
    <s v=""/>
    <s v="No"/>
    <s v="409"/>
    <s v=""/>
    <s v=""/>
    <s v=""/>
    <s v=""/>
    <s v=""/>
    <s v="http://transparencia.ine.mx/sistemaot/cargaMasiva/Articulo70/2025/Formato28//JD37-MEX/tml1/factura4.pdf"/>
    <s v="JUNTA DISTRITAL EJECUTIVA NO.37 DE MEXICO - TEOLOYUCAN"/>
    <s v="31/03/2025"/>
    <m/>
    <x v="11"/>
    <x v="0"/>
  </r>
  <r>
    <s v="2025"/>
    <s v="01/01/2025"/>
    <s v="31/03/2025"/>
    <x v="0"/>
    <x v="1"/>
    <x v="0"/>
    <s v="folio0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37-MEX/tml1/oficiosolicituddepago5.pdf"/>
    <s v="410"/>
    <s v=""/>
    <s v=""/>
    <s v="Servicio de vigilancia para las instalaciones de la Junta Distrital Ejecutiva."/>
    <s v="410"/>
    <s v=""/>
    <s v="410"/>
    <s v="410"/>
    <s v=""/>
    <s v=""/>
    <s v=""/>
    <s v=""/>
    <s v=""/>
    <s v=""/>
    <s v=""/>
    <s v=""/>
    <s v="Empresa Jurídicos Integrales FBP S.A de C.V."/>
    <s v="410"/>
    <s v="JIF2107234S4"/>
    <s v="Calle"/>
    <s v="La Rosa"/>
    <s v="4"/>
    <s v=""/>
    <s v="Colonia"/>
    <s v="Amecameca"/>
    <s v="000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INE/37JDE/MEX/SERV/04/2024"/>
    <s v="01/03/2025"/>
    <s v="01/03/2025"/>
    <s v="30/04/2025"/>
    <n v="21800"/>
    <n v="25288"/>
    <s v=""/>
    <s v=""/>
    <s v="Moneda Nacional"/>
    <s v=""/>
    <x v="1"/>
    <s v="Servicio de vigilancia para las instalaciones de la Junta Distrital Ejecutiva."/>
    <s v=""/>
    <s v="01/03/2025"/>
    <s v="30/04/2025"/>
    <s v="http://transparencia.ine.mx/sistemaot/cargaMasiva/Articulo70/2025/Formato28//JD37-MEX/tml1/contrato5.pdf"/>
    <s v=""/>
    <s v="410"/>
    <x v="0"/>
    <s v="Recursos federales"/>
    <s v="Presupuesto de Egresos de la federación"/>
    <s v=""/>
    <s v=""/>
    <s v=""/>
    <s v=""/>
    <s v=""/>
    <s v="No"/>
    <s v="410"/>
    <s v=""/>
    <s v=""/>
    <s v=""/>
    <s v=""/>
    <s v=""/>
    <s v="http://transparencia.ine.mx/sistemaot/cargaMasiva/Articulo70/2025/Formato28//JD37-MEX/tml1/factura5.pdf"/>
    <s v="JUNTA DISTRITAL EJECUTIVA NO.37 DE MEXICO - TEOLOYUCAN"/>
    <s v="31/03/2025"/>
    <m/>
    <x v="11"/>
    <x v="0"/>
  </r>
  <r>
    <s v="2025"/>
    <s v="01/01/2025"/>
    <s v="31/03/2025"/>
    <x v="0"/>
    <x v="1"/>
    <x v="0"/>
    <s v="1"/>
    <s v=""/>
    <s v="Servicio de limpieza; Artículo 31 fracc. III y artículo 51 del Reglamento del Instituto Nacional Electoral en Materia de Adquisiciones, Arrendamientos de Bienes Muebles y Servicios."/>
    <s v="http://transparencia.ine.mx/sistemaot/cargaMasiva/Articulo70/2025/Formato28//JD02-CHIS/tml1/osp1.pdf"/>
    <s v="411"/>
    <s v=""/>
    <s v=""/>
    <s v="Servicio de limpieza"/>
    <s v="411"/>
    <s v=""/>
    <s v="411"/>
    <s v="411"/>
    <s v=""/>
    <s v=""/>
    <s v=""/>
    <s v=""/>
    <s v="Hugo Kirien"/>
    <s v="Zenteno"/>
    <s v="Vaquerizo"/>
    <s v="Hombre"/>
    <s v=""/>
    <s v="411"/>
    <s v="ZEVH910625GN1"/>
    <s v="Camino"/>
    <s v="Manzana 7"/>
    <s v="8"/>
    <s v=""/>
    <s v="Pueblo"/>
    <s v="Bochil"/>
    <s v="0001"/>
    <s v="Bochil"/>
    <s v="013"/>
    <s v="Bochil"/>
    <s v="07"/>
    <s v="Chiapas"/>
    <s v="29770"/>
    <s v=""/>
    <s v=""/>
    <s v=""/>
    <s v=""/>
    <s v="Mejor propuesta económica en servicio de limpieza"/>
    <s v="Vocalía Ejecutiva de la 02 Junta Distrital de Chiapas"/>
    <s v="Vocalía Secretarial de la 02 Junta Distrital de Chiapas"/>
    <s v="02 Junta Distrital Ejecutiva de Chiapas"/>
    <s v="INE/SERV/JDE02/03/2025"/>
    <s v="23/01/2025"/>
    <s v="01/01/2025"/>
    <s v="31/12/2025"/>
    <n v="99310.32"/>
    <n v="104606.88"/>
    <s v=""/>
    <s v=""/>
    <s v="Moneda Nacional"/>
    <s v=""/>
    <x v="1"/>
    <s v="Servicio de limpieza"/>
    <s v=""/>
    <s v="01/01/2025"/>
    <s v="31/12/2025"/>
    <s v="http://transparencia.ine.mx/sistemaot/cargaMasiva/Articulo70/2025/Formato28//JD02-CHIS/tml1/serv03limpieza25.pdf"/>
    <s v=""/>
    <s v="411"/>
    <x v="0"/>
    <s v="Recursos federales"/>
    <s v="Presupuesto de Egresos de la federación"/>
    <s v=""/>
    <s v=""/>
    <s v=""/>
    <s v=""/>
    <s v=""/>
    <s v="No"/>
    <s v="411"/>
    <s v=""/>
    <s v=""/>
    <s v=""/>
    <s v=""/>
    <s v=""/>
    <s v="http://transparencia.ine.mx/sistemaot/cargaMasiva/Articulo70/2025/Formato28//JD02-CHIS/tml1/factura1.pdf"/>
    <s v="JUNTA DISTRITAL EJECUTIVA NO.02 DE CHIAPAS - BOCHIL"/>
    <s v="31/03/2025"/>
    <m/>
    <x v="5"/>
    <x v="0"/>
  </r>
  <r>
    <s v="2025"/>
    <s v="01/01/2025"/>
    <s v="31/03/2025"/>
    <x v="0"/>
    <x v="1"/>
    <x v="0"/>
    <s v="2"/>
    <s v=""/>
    <s v="Servicio de vigilancia; Artículo 31 fracc. III y artículo 51 del Reglamento del Instituto Nacional Electoral en Materia de Adquisiciones, Arrendamientos de Bienes Muebles y Servicios."/>
    <s v="http://transparencia.ine.mx/sistemaot/cargaMasiva/Articulo70/2025/Formato28//JD02-CHIS/tml1/osp2.pdf"/>
    <s v="412"/>
    <s v=""/>
    <s v=""/>
    <s v="Servicio de vigilancia"/>
    <s v="412"/>
    <s v=""/>
    <s v="412"/>
    <s v="412"/>
    <s v=""/>
    <s v=""/>
    <s v=""/>
    <s v=""/>
    <s v="Gabriel"/>
    <s v="Gonzalez"/>
    <s v="Hernández"/>
    <s v="Hombre"/>
    <s v=""/>
    <s v="412"/>
    <s v="GOHG9803192J8"/>
    <s v="Calle"/>
    <s v="Venustiano Carranza"/>
    <s v=""/>
    <s v=""/>
    <s v="Pueblo"/>
    <s v="Chiapa de Corzo"/>
    <s v="0001"/>
    <s v="Chiapa de Corzo"/>
    <s v="101"/>
    <s v="Chiapa de Corzo"/>
    <s v="07"/>
    <s v="Chiapas"/>
    <s v="29169"/>
    <s v=""/>
    <s v=""/>
    <s v=""/>
    <s v=""/>
    <s v="Mejor propuesta económica en servicio de vigilancia"/>
    <s v="Vocalía Ejecutiva de la 02 Junta Distrital de Chiapas"/>
    <s v="Vocalía Secretarial de la 02 Junta Distrital de Chiapas"/>
    <s v="02 Junta Distrital Ejecutiva de Chiapas"/>
    <s v="INE/SERV/JDE02/04/2025"/>
    <s v="23/01/2025"/>
    <s v="01/01/2025"/>
    <s v="31/12/2025"/>
    <n v="99310.32"/>
    <n v="104606.88"/>
    <s v=""/>
    <s v=""/>
    <s v="Moneda Nacional"/>
    <s v=""/>
    <x v="1"/>
    <s v="Servicio de vigilancia"/>
    <s v=""/>
    <s v="01/01/2025"/>
    <s v="31/12/2025"/>
    <s v="http://transparencia.ine.mx/sistemaot/cargaMasiva/Articulo70/2025/Formato28//JD02-CHIS/tml1/serv04vigilancia25.pdf"/>
    <s v=""/>
    <s v="412"/>
    <x v="0"/>
    <s v="Recursos federales"/>
    <s v="Presupuesto de Egresos de la federación"/>
    <s v=""/>
    <s v=""/>
    <s v=""/>
    <s v=""/>
    <s v=""/>
    <s v="No"/>
    <s v="412"/>
    <s v=""/>
    <s v=""/>
    <s v=""/>
    <s v=""/>
    <s v=""/>
    <s v="http://transparencia.ine.mx/sistemaot/cargaMasiva/Articulo70/2025/Formato28//JD02-CHIS/tml1/factura2.pdf"/>
    <s v="JUNTA DISTRITAL EJECUTIVA NO.02 DE CHIAPAS - BOCHIL"/>
    <s v="31/03/2025"/>
    <m/>
    <x v="5"/>
    <x v="0"/>
  </r>
  <r>
    <s v="2025"/>
    <s v="01/01/2025"/>
    <s v="31/03/2025"/>
    <x v="0"/>
    <x v="0"/>
    <x v="0"/>
    <s v="3"/>
    <s v=""/>
    <s v="Servicio de arrendamiento del inmueble; Artículo 31 fracc. III y artículo 51 del Reglamento del Instituto Nacional Electoral en Materia de Adquisiciones, Arrendamientos de Bienes Muebles y Servicios."/>
    <s v="http://transparencia.ine.mx/sistemaot/cargaMasiva/Articulo70/2025/Formato28//JD02-CHIS/tml1/osp3.pdf"/>
    <s v="413"/>
    <s v=""/>
    <s v=""/>
    <s v="Servicio de arrendamiento del inmueble"/>
    <s v="413"/>
    <s v=""/>
    <s v="413"/>
    <s v="413"/>
    <s v=""/>
    <s v=""/>
    <s v=""/>
    <s v=""/>
    <s v="Jorge"/>
    <s v="Cruz"/>
    <s v="Lopez"/>
    <s v="Hombre"/>
    <s v=""/>
    <s v="413"/>
    <s v="CULJ561103ESA"/>
    <s v="Avenida"/>
    <s v="Ignacio Allende"/>
    <s v="134"/>
    <s v=""/>
    <s v="Pueblo"/>
    <s v="Simojovel"/>
    <s v="0001"/>
    <s v="Simojovel"/>
    <s v="013"/>
    <s v="Simojovel"/>
    <s v="07"/>
    <s v="Chiapas"/>
    <s v="29820"/>
    <s v=""/>
    <s v=""/>
    <s v=""/>
    <s v=""/>
    <s v="Mejor propuesta económica en arrendamiento de inmueble"/>
    <s v="Vocalía Ejecutiva de la 02 Junta Distrital de Chiapas"/>
    <s v="Vocalía Secretarial de la 02 Junta Distrital de Chiapas"/>
    <s v="02 Junta Distrital Ejecutiva de Chiapas"/>
    <s v="INE/SERV/JDE02/01/2025"/>
    <s v="23/01/2025"/>
    <s v="01/01/2025"/>
    <s v="31/12/2025"/>
    <n v="349479.36"/>
    <n v="405396"/>
    <s v=""/>
    <s v=""/>
    <s v="Moneda Nacional"/>
    <s v=""/>
    <x v="1"/>
    <s v="Servicio de arrendamiento del inmueble"/>
    <s v=""/>
    <s v="01/01/2025"/>
    <s v="31/12/2025"/>
    <s v="http://transparencia.ine.mx/sistemaot/cargaMasiva/Articulo70/2025/Formato28//JD02-CHIS/tml1/serv01arrendamiento25.pdf"/>
    <s v=""/>
    <s v="413"/>
    <x v="0"/>
    <s v="Recursos federales"/>
    <s v="Presupuesto de Egresos de la federación"/>
    <s v=""/>
    <s v=""/>
    <s v=""/>
    <s v=""/>
    <s v=""/>
    <s v="No"/>
    <s v="413"/>
    <s v=""/>
    <s v=""/>
    <s v=""/>
    <s v=""/>
    <s v=""/>
    <s v="http://transparencia.ine.mx/sistemaot/cargaMasiva/Articulo70/2025/Formato28//JD02-CHIS/tml1/factura3.pdf"/>
    <s v="JUNTA DISTRITAL EJECUTIVA NO.02 DE CHIAPAS - BOCHIL"/>
    <s v="31/03/2025"/>
    <m/>
    <x v="5"/>
    <x v="0"/>
  </r>
  <r>
    <s v="2025"/>
    <s v="01/01/2025"/>
    <s v="31/03/2025"/>
    <x v="0"/>
    <x v="1"/>
    <x v="0"/>
    <s v="4"/>
    <s v=""/>
    <s v="Servicio de fotocopiado del Multifuncional SHARP MX-M3050; Artículo 31 fracc. III y artículo 51 del Reglamento del Instituto Nacional Electoral en Materia de Adquisiciones, Arrendamientos de Bienes Muebles y Servicios."/>
    <s v="http://transparencia.ine.mx/sistemaot/cargaMasiva/Articulo70/2025/Formato28//JD02-CHIS/tml1/osp4.pdf"/>
    <s v="414"/>
    <s v=""/>
    <s v=""/>
    <s v="Servicio de fotocopiado del Multifuncional SHARP MX-M3050"/>
    <s v="414"/>
    <s v=""/>
    <s v="414"/>
    <s v="414"/>
    <s v=""/>
    <s v=""/>
    <s v=""/>
    <s v=""/>
    <s v=""/>
    <s v=""/>
    <s v=""/>
    <s v=""/>
    <s v="EXI CHIAPAS SA DE CV"/>
    <s v="414"/>
    <s v="ECI0405119P0"/>
    <s v="Calle"/>
    <s v="Avenida Norte Poniente, Colonia Centro"/>
    <s v="630"/>
    <s v=""/>
    <s v="Ciudad"/>
    <s v="Tuxtla Gutierrez"/>
    <s v="0001"/>
    <s v="Tuxtla Gutierrez"/>
    <s v="101"/>
    <s v="Tuxtla Gutierrez"/>
    <s v="07"/>
    <s v="Chiapas"/>
    <s v="29000"/>
    <s v=""/>
    <s v=""/>
    <s v=""/>
    <s v=""/>
    <s v="Mejor propuesta económica en servicio de fotocopiado"/>
    <s v="Vocalía Ejecutiva de la 02 Junta Distrital de Chiapas"/>
    <s v="Vocalía Secretarial de la 02 Junta Distrital de Chiapas"/>
    <s v="02 Junta Distrital Ejecutiva de Chiapas"/>
    <s v="INE/SERV/JDE02/02/2025"/>
    <s v="23/01/2025"/>
    <s v="01/01/2025"/>
    <s v="31/12/2025"/>
    <n v="9089.19"/>
    <n v="10543.46"/>
    <s v="0.38"/>
    <s v="10543.46"/>
    <s v="Moneda Nacional"/>
    <s v=""/>
    <x v="1"/>
    <s v="Servicio de fotocopiado del Multifuncional SHARP MX-M3050"/>
    <s v=""/>
    <s v="01/01/2025"/>
    <s v="31/12/2025"/>
    <s v="http://transparencia.ine.mx/sistemaot/cargaMasiva/Articulo70/2025/Formato28//JD02-CHIS/tml1/serv02fotocopiado25.pdf"/>
    <s v=""/>
    <s v="414"/>
    <x v="0"/>
    <s v="Recursos federales"/>
    <s v="Presupuesto de Egresos de la federación"/>
    <s v=""/>
    <s v=""/>
    <s v=""/>
    <s v=""/>
    <s v=""/>
    <s v="No"/>
    <s v="414"/>
    <s v=""/>
    <s v=""/>
    <s v=""/>
    <s v=""/>
    <s v=""/>
    <s v="http://transparencia.ine.mx/sistemaot/cargaMasiva/Articulo70/2025/Formato28//JD02-CHIS/tml1/factura4.pdf"/>
    <s v="JUNTA DISTRITAL EJECUTIVA NO.02 DE CHIAPAS - BOCHIL"/>
    <s v="31/03/2025"/>
    <m/>
    <x v="5"/>
    <x v="0"/>
  </r>
  <r>
    <s v="2025"/>
    <s v="01/01/2025"/>
    <s v="31/03/2025"/>
    <x v="0"/>
    <x v="1"/>
    <x v="0"/>
    <s v="5"/>
    <s v=""/>
    <s v="Servicio de vigilancia; Artículo 31 fracc. III y artículo 51 del Reglamento del Instituto Nacional Electoral en Materia de Adquisiciones, Arrendamientos de Bienes Muebles y Servicios."/>
    <s v="http://transparencia.ine.mx/sistemaot/cargaMasiva/Articulo70/2025/Formato28//JD02-CHIS/tml1/osp5.pdf"/>
    <s v="415"/>
    <s v=""/>
    <s v=""/>
    <s v="Servicio de vigilancia"/>
    <s v="415"/>
    <s v=""/>
    <s v="415"/>
    <s v="415"/>
    <s v=""/>
    <s v=""/>
    <s v=""/>
    <s v=""/>
    <s v="Darkin Derick"/>
    <s v="Hernández"/>
    <s v="González"/>
    <s v="Hombre"/>
    <s v=""/>
    <s v="415"/>
    <s v="HEGD050608337"/>
    <s v="Calle"/>
    <s v="Venustiano Carranza"/>
    <s v=""/>
    <s v=""/>
    <s v="Ciudad"/>
    <s v="Chiapa de Corzo"/>
    <s v="0001"/>
    <s v="Chiapa de Corzo"/>
    <s v="101"/>
    <s v="Chiapa de Corzo"/>
    <s v="07"/>
    <s v="Chiapas"/>
    <s v="29169"/>
    <s v=""/>
    <s v=""/>
    <s v=""/>
    <s v=""/>
    <s v="Mejor propuesta económica en servicio de vigilancia"/>
    <s v="Vocalía Ejecutiva de la 02 Junta Distrital de Chiapas"/>
    <s v="Vocalía Secretarial de la 02 Junta Distrital de Chiapas"/>
    <s v="02 Junta Distrital Ejecutiva de Chiapas"/>
    <s v="INE/SERV/JDE02/05/2025"/>
    <s v="01/02/2025"/>
    <s v="01/02/2025"/>
    <s v="31/12/2025"/>
    <n v="91034.46"/>
    <n v="95896.46"/>
    <s v=""/>
    <s v=""/>
    <s v="Moneda Nacional"/>
    <s v=""/>
    <x v="1"/>
    <s v="Servicio de vigilancia"/>
    <s v=""/>
    <s v="01/02/2025"/>
    <s v="31/12/2025"/>
    <s v="http://transparencia.ine.mx/sistemaot/cargaMasiva/Articulo70/2025/Formato28//JD02-CHIS/tml1/serv05vigilancia25.pdf"/>
    <s v=""/>
    <s v="415"/>
    <x v="0"/>
    <s v="Recursos federales"/>
    <s v="Presupuesto de Egresos de la federación"/>
    <s v=""/>
    <s v=""/>
    <s v=""/>
    <s v=""/>
    <s v=""/>
    <s v="No"/>
    <s v="415"/>
    <s v=""/>
    <s v=""/>
    <s v=""/>
    <s v=""/>
    <s v=""/>
    <s v="http://transparencia.ine.mx/sistemaot/cargaMasiva/Articulo70/2025/Formato28//JD02-CHIS/tml1/factura5.pdf"/>
    <s v="JUNTA DISTRITAL EJECUTIVA NO.02 DE CHIAPAS - BOCHIL"/>
    <s v="31/03/2025"/>
    <m/>
    <x v="5"/>
    <x v="0"/>
  </r>
  <r>
    <s v="2025"/>
    <s v="01/01/2025"/>
    <s v="31/03/2025"/>
    <x v="0"/>
    <x v="0"/>
    <x v="0"/>
    <s v="JDE16/05/2023"/>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D16-JAL/tml1/osp01.pdf"/>
    <s v="416"/>
    <s v=""/>
    <s v=""/>
    <s v="Renta de inmueble en que tiene su sede la Junta Distrital Ejecutiva."/>
    <s v="416"/>
    <s v=""/>
    <s v="416"/>
    <s v="416"/>
    <s v=""/>
    <s v=""/>
    <s v=""/>
    <s v=""/>
    <s v="Miguel"/>
    <s v="Castro"/>
    <s v="Barba"/>
    <s v="Hombre"/>
    <s v=""/>
    <s v="416"/>
    <s v="CABM490315KT3"/>
    <s v="Calle"/>
    <s v="Reforma"/>
    <s v="191"/>
    <s v="A"/>
    <s v="Colonia"/>
    <s v="Centro"/>
    <s v="99"/>
    <s v="San Pedro Tlaquepaque"/>
    <s v="99"/>
    <s v="San Pedro Tlaquepaque"/>
    <s v="14"/>
    <s v="Jalisco"/>
    <s v="4550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5/2023"/>
    <s v="31/05/2023"/>
    <s v="01/05/2025"/>
    <s v="30/04/2027"/>
    <n v="304234.09999999998"/>
    <n v="352911.53"/>
    <s v=""/>
    <s v=""/>
    <s v="Moneda Nacional"/>
    <s v=""/>
    <x v="0"/>
    <s v="Servicio de arrendamiento de las instalaciones que ocupa la 16 Junta Distrital Ejecutiva en el estado de Jalisco."/>
    <s v=""/>
    <s v="01/05/2023"/>
    <s v="30/04/2027"/>
    <s v="http://transparencia.ine.mx/sistemaot/cargaMasiva/Articulo70/2025/Formato28//JD16-JAL/tml1/contratoarrendamiento.pdf"/>
    <s v=""/>
    <s v="416"/>
    <x v="0"/>
    <s v="Recursos federales"/>
    <s v="Presupuesto de Egresos de la federación"/>
    <s v=""/>
    <s v=""/>
    <s v=""/>
    <s v=""/>
    <s v=""/>
    <s v="No"/>
    <s v="416"/>
    <s v="Los titulares de las áreas requirentes son los responsables de vigilar y supervisar los contratos."/>
    <s v=""/>
    <s v=""/>
    <s v="http://transparencia.ine.mx/sistemaot/cargaMasiva/Articulo70/2025/Formato28//JD16-JAL/tml1/actarecepcion1.pdf"/>
    <s v=""/>
    <s v="http://transparencia.ine.mx/sistemaot/cargaMasiva/Articulo70/2025/Formato28//JD16-JAL/tml1/factura1.pdf"/>
    <s v="JUNTA DISTRITAL EJECUTIVA NO.16 DE JALISCO - SAN PEDRO TLAQUEPAQUE"/>
    <s v="31/03/2025"/>
    <m/>
    <x v="0"/>
    <x v="0"/>
  </r>
  <r>
    <s v="2025"/>
    <s v="01/01/2025"/>
    <s v="31/03/2025"/>
    <x v="0"/>
    <x v="1"/>
    <x v="0"/>
    <s v="JDE16/01/2025"/>
    <s v=""/>
    <s v="En virtud de haber sido la propuesta que ofreció el mejor precio y calidad en los materiales adquiridos o en su caso el servicio contratado, además de haber cumplido con las especificaciones técnicas requeridas.De conformidad con lo establecido en los art"/>
    <s v="http://transparencia.ine.mx/sistemaot/cargaMasiva/Articulo70/2025/Formato28//JD16-JAL/tml1/osp02.pdf"/>
    <s v="417"/>
    <s v=""/>
    <s v=""/>
    <s v="Servicio de limpieza, instalaciones que ocupa de la 16 Junta Distrital Ejecutiva."/>
    <s v="417"/>
    <s v=""/>
    <s v="417"/>
    <s v="417"/>
    <s v=""/>
    <s v=""/>
    <s v=""/>
    <s v=""/>
    <s v=""/>
    <s v=""/>
    <s v=""/>
    <s v=""/>
    <s v="O DASAO SERVICIO S DE RL DE CV"/>
    <s v="417"/>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1/2025"/>
    <s v="27/01/2025"/>
    <s v="01/01/2025"/>
    <s v="31/12/2025"/>
    <n v="180000"/>
    <n v="208800"/>
    <s v=""/>
    <s v=""/>
    <s v="Moneda Nacional"/>
    <s v=""/>
    <x v="0"/>
    <s v="Servicio de limpieza para el ejercicio 2025, instalaciones que ocupa de la 16 Junta Distrital Ejecutiva."/>
    <s v=""/>
    <s v="01/01/2025"/>
    <s v="31/12/2025"/>
    <s v="http://transparencia.ine.mx/sistemaot/cargaMasiva/Articulo70/2025/Formato28//JD16-JAL/tml1/contratolimpieza1.pdf"/>
    <s v=""/>
    <s v="417"/>
    <x v="0"/>
    <s v="Recursos federales"/>
    <s v="Presupuesto de Egresos de la federación"/>
    <s v=""/>
    <s v=""/>
    <s v=""/>
    <s v=""/>
    <s v=""/>
    <s v="No"/>
    <s v="417"/>
    <s v="Los titulares de las áreas requirentes son los responsables de vigilar y supervisar los contratos."/>
    <s v=""/>
    <s v=""/>
    <s v="http://transparencia.ine.mx/sistemaot/cargaMasiva/Articulo70/2025/Formato28//JD16-JAL/tml1/actarecepcion2.pdf"/>
    <s v=""/>
    <s v="http://transparencia.ine.mx/sistemaot/cargaMasiva/Articulo70/2025/Formato28//JD16-JAL/tml1/factura2.pdf"/>
    <s v="JUNTA DISTRITAL EJECUTIVA NO.16 DE JALISCO - SAN PEDRO TLAQUEPAQUE"/>
    <s v="31/03/2025"/>
    <m/>
    <x v="0"/>
    <x v="0"/>
  </r>
  <r>
    <s v="2025"/>
    <s v="01/01/2025"/>
    <s v="31/03/2025"/>
    <x v="0"/>
    <x v="1"/>
    <x v="0"/>
    <s v="JDE16/02/2025"/>
    <s v=""/>
    <s v="En virtud de haber sido la propuesta que ofreció el mejor precio y calidad en los materiales adquiridos o en su caso el servicio contratado, además de haber cumplido con las especificaciones técnicas requeridas.De conformidad con lo establecido en los art"/>
    <s v="http://transparencia.ine.mx/sistemaot/cargaMasiva/Articulo70/2025/Formato28//JD16-JAL/tml1/osp03.pdf"/>
    <s v="418"/>
    <s v=""/>
    <s v=""/>
    <s v="Servicio de limpieza, instalaciones que ocupa el MAC141651."/>
    <s v="418"/>
    <s v=""/>
    <s v="418"/>
    <s v="418"/>
    <s v=""/>
    <s v=""/>
    <s v=""/>
    <s v=""/>
    <s v=""/>
    <s v=""/>
    <s v=""/>
    <s v=""/>
    <s v="O DASAO SERVICIO S DE RL DE CV"/>
    <s v="418"/>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2/2025"/>
    <s v="27/01/2025"/>
    <s v="01/01/2025"/>
    <s v="31/12/2025"/>
    <n v="180000"/>
    <n v="208800"/>
    <s v=""/>
    <s v=""/>
    <s v="Moneda Nacional"/>
    <s v=""/>
    <x v="0"/>
    <s v="Servicio de limpieza para el ejercicio 2025, instalaciones que ocupa el MAC141651."/>
    <s v=""/>
    <s v="01/01/2025"/>
    <s v="31/12/2025"/>
    <s v="http://transparencia.ine.mx/sistemaot/cargaMasiva/Articulo70/2025/Formato28//JD16-JAL/tml1/contratolimpieza2.pdf"/>
    <s v=""/>
    <s v="418"/>
    <x v="0"/>
    <s v="Recursos federales"/>
    <s v="Presupuesto de Egresos de la federación"/>
    <s v=""/>
    <s v=""/>
    <s v=""/>
    <s v=""/>
    <s v=""/>
    <s v="No"/>
    <s v="418"/>
    <s v="Los titulares de las áreas requirentes son los responsables de vigilar y supervisar los contratos."/>
    <s v=""/>
    <s v=""/>
    <s v="http://transparencia.ine.mx/sistemaot/cargaMasiva/Articulo70/2025/Formato28//JD16-JAL/tml1/actarecepcion3.pdf"/>
    <s v=""/>
    <s v="http://transparencia.ine.mx/sistemaot/cargaMasiva/Articulo70/2025/Formato28//JD16-JAL/tml1/factura3.pdf"/>
    <s v="JUNTA DISTRITAL EJECUTIVA NO.16 DE JALISCO - SAN PEDRO TLAQUEPAQUE"/>
    <s v="31/03/2025"/>
    <m/>
    <x v="0"/>
    <x v="0"/>
  </r>
  <r>
    <s v="2025"/>
    <s v="01/01/2025"/>
    <s v="31/03/2025"/>
    <x v="0"/>
    <x v="1"/>
    <x v="0"/>
    <s v="JDE16/03/2025"/>
    <s v=""/>
    <s v="En virtud de haber sido la propuesta que ofreció el mejor precio y calidad en los materiales adquiridos o en su caso el servicio contratado, además de haber cumplido con las especificaciones técnicas requeridas.De conformidad con lo establecido en los art"/>
    <s v="http://transparencia.ine.mx/sistemaot/cargaMasiva/Articulo70/2025/Formato28//JD16-JAL/tml1/osp04.pdf"/>
    <s v="419"/>
    <s v=""/>
    <s v=""/>
    <s v="Servicio de vigilancia instalaciones que ocupa el MAC141651."/>
    <s v="419"/>
    <s v=""/>
    <s v="419"/>
    <s v="419"/>
    <s v=""/>
    <s v=""/>
    <s v=""/>
    <s v=""/>
    <s v=""/>
    <s v=""/>
    <s v=""/>
    <s v=""/>
    <s v="Vigilancia y Protección a la Sociedad S.A de C.V."/>
    <s v="419"/>
    <s v="VPR140808CD3"/>
    <s v="Carretera"/>
    <s v="Tesistán"/>
    <s v="1213"/>
    <s v=""/>
    <s v="Colonia"/>
    <s v="Arcos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3/2025"/>
    <s v="27/01/2025"/>
    <s v="01/01/2025"/>
    <s v="31/12/2025"/>
    <n v="329462"/>
    <n v="382176"/>
    <s v=""/>
    <s v=""/>
    <s v="Moneda Nacional"/>
    <s v=""/>
    <x v="0"/>
    <s v="Servicio de vigilancia para el ejercicio 2025, de las instalaciones que ocupa el Módulo de Atención Ciudadana 141651 de la 16 Junta Distrital Ejecutiva en el estado de Jalisco."/>
    <s v=""/>
    <s v="01/01/2025"/>
    <s v="31/12/2025"/>
    <s v="http://transparencia.ine.mx/sistemaot/cargaMasiva/Articulo70/2025/Formato28//JD16-JAL/tml1/contratovigilancia.pdf"/>
    <s v=""/>
    <s v="419"/>
    <x v="0"/>
    <s v="Recursos federales"/>
    <s v="Presupuesto de Egresos de la federación"/>
    <s v=""/>
    <s v=""/>
    <s v=""/>
    <s v=""/>
    <s v=""/>
    <s v="No"/>
    <s v="419"/>
    <s v="Los titulares de las áreas requirentes son los responsables de vigilar y supervisar los contratos."/>
    <s v=""/>
    <s v=""/>
    <s v="http://transparencia.ine.mx/sistemaot/cargaMasiva/Articulo70/2025/Formato28//JD16-JAL/tml1/actarecepcion4.pdf"/>
    <s v=""/>
    <s v="http://transparencia.ine.mx/sistemaot/cargaMasiva/Articulo70/2025/Formato28//JD16-JAL/tml1/factura4.pdf"/>
    <s v="JUNTA DISTRITAL EJECUTIVA NO.16 DE JALISCO - SAN PEDRO TLAQUEPAQUE"/>
    <s v="31/03/2025"/>
    <m/>
    <x v="0"/>
    <x v="0"/>
  </r>
  <r>
    <s v="2025"/>
    <s v="01/01/2025"/>
    <s v="31/03/2025"/>
    <x v="0"/>
    <x v="1"/>
    <x v="0"/>
    <s v="JDE16/04/2025"/>
    <s v=""/>
    <s v="En virtud de haber sido la propuesta que ofreció el mejor precio y calidad en los materiales adquiridos o en su caso el servicio contratado, además de haber cumplido con las especificaciones técnicas requeridas.De conformidad con lo establecido en los art"/>
    <s v="http://transparencia.ine.mx/sistemaot/cargaMasiva/Articulo70/2025/Formato28//JD16-JAL/tml1/osp05.pdf"/>
    <s v="420"/>
    <s v=""/>
    <s v=""/>
    <s v="Servicio de arrendamiento de equipo de copiado para el MAC141651."/>
    <s v="420"/>
    <s v=""/>
    <s v="420"/>
    <s v="420"/>
    <s v=""/>
    <s v=""/>
    <s v=""/>
    <s v=""/>
    <s v=""/>
    <s v=""/>
    <s v=""/>
    <s v=""/>
    <s v="Sistemas Integrales de Copiado de Guadalajara, S.A. de C.V."/>
    <s v="420"/>
    <s v="SIC920527II7"/>
    <s v="Avenida"/>
    <s v="Jesús García"/>
    <s v="147"/>
    <s v=""/>
    <s v="Colonia"/>
    <s v="Centro"/>
    <s v="120"/>
    <s v="Zapopan"/>
    <s v="120"/>
    <s v="Zapopan"/>
    <s v="14"/>
    <s v="Jalisco"/>
    <s v="4510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4/2025"/>
    <s v="27/01/2025"/>
    <s v="01/01/2025"/>
    <s v="31/12/2025"/>
    <n v="11400"/>
    <n v="13224"/>
    <s v=""/>
    <s v=""/>
    <s v="Moneda Nacional"/>
    <s v=""/>
    <x v="0"/>
    <s v="Servicio de arrendamiento de equipo de copiado para el Módulo de Atención Ciudadana 141651."/>
    <s v=""/>
    <s v="01/01/2025"/>
    <s v="31/12/2025"/>
    <s v="http://transparencia.ine.mx/sistemaot/cargaMasiva/Articulo70/2025/Formato28//JD16-JAL/tml1/contratoimpresoramac141651.pdf"/>
    <s v=""/>
    <s v="420"/>
    <x v="0"/>
    <s v="Recursos federales"/>
    <s v="Presupuesto de Egresos de la federación"/>
    <s v=""/>
    <s v=""/>
    <s v=""/>
    <s v=""/>
    <s v=""/>
    <s v="No"/>
    <s v="420"/>
    <s v="Los titulares de las áreas requirentes son los responsables de vigilar y supervisar los contratos."/>
    <s v=""/>
    <s v=""/>
    <s v="http://transparencia.ine.mx/sistemaot/cargaMasiva/Articulo70/2025/Formato28//JD16-JAL/tml1/actarecepcion5.pdf"/>
    <s v=""/>
    <s v="http://transparencia.ine.mx/sistemaot/cargaMasiva/Articulo70/2025/Formato28//JD16-JAL/tml1/factura5.pdf"/>
    <s v="JUNTA DISTRITAL EJECUTIVA NO.16 DE JALISCO - SAN PEDRO TLAQUEPAQUE"/>
    <s v="31/03/2025"/>
    <m/>
    <x v="0"/>
    <x v="0"/>
  </r>
  <r>
    <s v="2025"/>
    <s v="01/01/2025"/>
    <s v="31/03/2025"/>
    <x v="0"/>
    <x v="0"/>
    <x v="0"/>
    <s v="INE/SERV/13JDEMX/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DF/tml1/osp1.pdf"/>
    <s v="421"/>
    <s v=""/>
    <s v=""/>
    <s v="Arrendamiento de inmueble que ocupa la Junta Distrital Ejecutiva 13"/>
    <s v="421"/>
    <s v=""/>
    <s v="421"/>
    <s v="421"/>
    <s v=""/>
    <s v=""/>
    <s v=""/>
    <s v=""/>
    <s v=""/>
    <s v=""/>
    <s v=""/>
    <s v=""/>
    <s v="Inmobiliaria Hangui S.C."/>
    <s v="421"/>
    <s v="IHA841030KFA"/>
    <s v="Avenida"/>
    <s v="Añil"/>
    <s v="571"/>
    <s v=""/>
    <s v="Colonia"/>
    <s v="Granjas Mexico"/>
    <s v="6"/>
    <s v="Iztacalco"/>
    <s v="6"/>
    <s v="Iztacalco"/>
    <s v="9"/>
    <s v="Ciudad de México"/>
    <s v="08400"/>
    <s v=""/>
    <s v=""/>
    <s v=""/>
    <s v=""/>
    <s v="Mejor propuesta económica en arrendamiento de inmueble."/>
    <s v="Junta Distrital Ejecutiva No.13 de la Ciudad de México - Iztacalco"/>
    <s v="Junta Distrital Ejecutiva No.13 de la Ciudad de México - Iztacalco"/>
    <s v="Junta Distrital Ejecutiva No.13 de la Ciudad de México - Iztacalco"/>
    <s v="INE/SERV/13JDEMX/001/2025"/>
    <s v="22/01/2025"/>
    <s v="01/01/2025"/>
    <s v="31/12/2025"/>
    <n v="190321.62"/>
    <n v="2649277.08"/>
    <s v=""/>
    <s v=""/>
    <s v="Moneda Nacional"/>
    <s v=""/>
    <x v="1"/>
    <s v="Arrendamiento del inmueble que ocupa la 13 Junta Distrital Ejecutiva y el Modulo de Atencion Ciudadana 091351 durante el 2025"/>
    <s v=""/>
    <s v="01/01/2025"/>
    <s v="31/12/2025"/>
    <s v="http://transparencia.ine.mx/sistemaot/cargaMasiva/Articulo70/2025/Formato28//JD13-DF/tml1/contrato1.pdf"/>
    <s v=""/>
    <s v="421"/>
    <x v="0"/>
    <s v="Recursos federales"/>
    <s v="Presupuesto de Egresos de la Federación"/>
    <s v=""/>
    <s v=""/>
    <s v=""/>
    <s v=""/>
    <s v=""/>
    <s v="No"/>
    <s v="421"/>
    <s v=""/>
    <s v=""/>
    <s v=""/>
    <s v=""/>
    <s v=""/>
    <s v="http://transparencia.ine.mx/sistemaot/cargaMasiva/Articulo70/2025/Formato28//JD13-DF/tml1/factura1.pdf"/>
    <s v="JUNTA DISTRITAL EJECUTIVA NO.13 DE LA CIUDAD DE MEXICO - IZTACALCO"/>
    <s v="31/03/2025"/>
    <m/>
    <x v="6"/>
    <x v="0"/>
  </r>
  <r>
    <s v="2025"/>
    <s v="01/01/2025"/>
    <s v="31/03/2025"/>
    <x v="0"/>
    <x v="1"/>
    <x v="0"/>
    <s v="INE/SERV/JDE13-CM/00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DF/tml1/osp2.pdf"/>
    <s v="422"/>
    <s v=""/>
    <s v=""/>
    <s v="Servicio de fotocopiado"/>
    <s v="422"/>
    <s v=""/>
    <s v="422"/>
    <s v="422"/>
    <s v=""/>
    <s v=""/>
    <s v=""/>
    <s v=""/>
    <s v=""/>
    <s v=""/>
    <s v=""/>
    <s v=""/>
    <s v="Servicio de copiado de la 13 Junta Distrital Ejecutiva 2025"/>
    <s v="422"/>
    <s v="CSA081128IS1"/>
    <s v="Avenida"/>
    <s v="Granjas"/>
    <s v="154"/>
    <s v=""/>
    <s v="Colonia"/>
    <s v="Un Hogar para Cada Trabajador"/>
    <s v="2"/>
    <s v="Azcapotzalco"/>
    <s v="2"/>
    <s v="Azcapotzalco"/>
    <s v="9"/>
    <s v="Ciudad de México"/>
    <s v="02060"/>
    <s v=""/>
    <s v=""/>
    <s v=""/>
    <s v=""/>
    <s v="Mejor propuesta económica en el servicio de fotocopiado."/>
    <s v="Junta Distrital Ejecutiva No.13 de la Ciudad de México - Iztacalco"/>
    <s v="Junta Distrital Ejecutiva No.13 de la Ciudad de México - Iztacalco"/>
    <s v="Junta Distrital Ejecutiva No.13 de la Ciudad de México - Iztacalco"/>
    <s v="INE/SERV/JDE13-CM/002/2025"/>
    <s v="02/01/2025"/>
    <s v="01/01/2025"/>
    <s v="31/12/2025"/>
    <n v="15101.9"/>
    <n v="17518.2"/>
    <s v=""/>
    <s v=""/>
    <s v="Moneda Nacional"/>
    <s v=""/>
    <x v="1"/>
    <s v="Servicio de copiado de la 13 Junta Distrital Ejecutiva 2025"/>
    <s v=""/>
    <s v="01/01/2025"/>
    <s v="31/12/2025"/>
    <s v="http://transparencia.ine.mx/sistemaot/cargaMasiva/Articulo70/2025/Formato28//JD13-DF/tml1/contrato2.pdf"/>
    <s v=""/>
    <s v="422"/>
    <x v="0"/>
    <s v="Recursos federales"/>
    <s v="Presupuesto de Egresos de la Federación"/>
    <s v=""/>
    <s v=""/>
    <s v=""/>
    <s v=""/>
    <s v=""/>
    <s v="No"/>
    <s v="422"/>
    <s v=""/>
    <s v=""/>
    <s v=""/>
    <s v=""/>
    <s v=""/>
    <s v="http://transparencia.ine.mx/sistemaot/cargaMasiva/Articulo70/2025/Formato28//JD13-DF/tml1/factura2.pdf"/>
    <s v="JUNTA DISTRITAL EJECUTIVA NO.13 DE LA CIUDAD DE MEXICO - IZTACALCO"/>
    <s v="31/03/2025"/>
    <m/>
    <x v="6"/>
    <x v="0"/>
  </r>
  <r>
    <s v="2025"/>
    <s v="01/01/2025"/>
    <s v="31/03/2025"/>
    <x v="0"/>
    <x v="1"/>
    <x v="0"/>
    <s v="INE/SERV/001/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GTO/tml1/autorizacion1.pdf"/>
    <s v="423"/>
    <s v=""/>
    <s v=""/>
    <s v="Proporcionar el servicio de limpieza para la Junta Distrital Ejecutiva y Módulos de Atención Ciudadana correspondientes al 05 Distrito con cabecera en León Guanajuato."/>
    <s v="423"/>
    <s v=""/>
    <s v="423"/>
    <s v="423"/>
    <s v=""/>
    <s v=""/>
    <s v=""/>
    <s v=""/>
    <s v=""/>
    <s v=""/>
    <s v=""/>
    <s v=""/>
    <s v="ZALIANA Espacios Limpios Profesionalkes S.A DE C.V."/>
    <s v="423"/>
    <s v="ZEL230824ST0"/>
    <s v="Calle"/>
    <s v="Océano Indico"/>
    <s v="84"/>
    <s v="A"/>
    <s v="Colonia"/>
    <s v="Residencial Italia"/>
    <s v="1"/>
    <s v="Santiago de Queretaro"/>
    <s v="14"/>
    <s v="Queretaro"/>
    <s v="22"/>
    <s v="Querétaro"/>
    <s v="76179"/>
    <s v=""/>
    <s v=""/>
    <s v=""/>
    <s v=""/>
    <s v="Por cumplir con  las condiciones legales,  técnicas, económicas y de servicio, que cumple con los requisitos que solicita la Junta Distrital."/>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INE/SERV/001/2025"/>
    <s v="01/02/2025"/>
    <s v="01/02/2025"/>
    <s v="31/12/2025"/>
    <n v="42586.2"/>
    <n v="592799.76"/>
    <s v=""/>
    <s v=""/>
    <s v="Moneda Nacional"/>
    <s v=""/>
    <x v="1"/>
    <s v="Servicio de limpieza"/>
    <s v=""/>
    <s v=""/>
    <s v=""/>
    <s v="http://transparencia.ine.mx/sistemaot/cargaMasiva/Articulo70/2025/Formato28//JD05-GTO/tml1/contrato1.pdf"/>
    <s v=""/>
    <s v="423"/>
    <x v="2"/>
    <s v="Recursos federales"/>
    <s v="Presupuesto de Egresos de la federación"/>
    <s v=""/>
    <s v=""/>
    <s v=""/>
    <s v=""/>
    <s v=""/>
    <s v="No"/>
    <s v="423"/>
    <s v="Recepción de los servicios requeridos de acuerdo a las condiciones del anexo unico"/>
    <s v=""/>
    <s v=""/>
    <s v=""/>
    <s v=""/>
    <s v="http://transparencia.ine.mx/sistemaot/cargaMasiva/Articulo70/2025/Formato28//JD05-GTO/tml1/1factura.pdf"/>
    <s v="JUNTA DISTRITAL EJECUTIVA NO.05 DE GUANAJUATO - LEON"/>
    <s v="31/03/2025"/>
    <m/>
    <x v="7"/>
    <x v="0"/>
  </r>
  <r>
    <s v="2025"/>
    <s v="01/01/2025"/>
    <s v="31/03/2025"/>
    <x v="0"/>
    <x v="1"/>
    <x v="0"/>
    <s v="INE/SERV/002/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GTO/tml1/autorizacion2.pdf"/>
    <s v="424"/>
    <s v=""/>
    <s v=""/>
    <s v="Proporcionar el servicio de vigilancia para la Junta Distrital Ejecutiva y Módulos de Atención Ciudadana correspondientes al 05 Distrito con cabecera en León Guanajuato."/>
    <s v="424"/>
    <s v=""/>
    <s v="424"/>
    <s v="424"/>
    <s v=""/>
    <s v=""/>
    <s v=""/>
    <s v=""/>
    <s v=""/>
    <s v=""/>
    <s v=""/>
    <s v=""/>
    <s v="Seguridad Privada J.M. S.C."/>
    <s v="424"/>
    <s v="SPJ030613AFA"/>
    <s v="Boulevard"/>
    <s v="Venustiano Carranza"/>
    <s v="707"/>
    <s v="B"/>
    <s v="Colonia"/>
    <s v="San Miguel"/>
    <s v="1"/>
    <s v="Guanajuato"/>
    <s v="20"/>
    <s v="León de los Aldama"/>
    <s v="11"/>
    <s v="Guanajuato"/>
    <s v="37460"/>
    <s v=""/>
    <s v=""/>
    <s v=""/>
    <s v=""/>
    <s v="Por cumplir con  las condiciones legales,  técnicas, económicas y de servicio, que cumple con los requisitos que solicita la Junta Distrital."/>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INE/SERV/002/2025"/>
    <s v="01/02/2025"/>
    <s v="01/01/2025"/>
    <s v="31/12/2025"/>
    <n v="52879"/>
    <n v="709039.94"/>
    <s v=""/>
    <s v=""/>
    <s v="Moneda Nacional"/>
    <s v=""/>
    <x v="1"/>
    <s v="Servicio de vigilancia"/>
    <s v=""/>
    <s v=""/>
    <s v=""/>
    <s v="http://transparencia.ine.mx/sistemaot/cargaMasiva/Articulo70/2025/Formato28//JD05-GTO/tml1/contrato2.pdf"/>
    <s v=""/>
    <s v="424"/>
    <x v="2"/>
    <s v="Recursos federales"/>
    <s v="Presupuesto de Egresos de la federación"/>
    <s v=""/>
    <s v=""/>
    <s v=""/>
    <s v=""/>
    <s v=""/>
    <s v="No"/>
    <s v="424"/>
    <s v="Recepción de los servicios requeridos de acuerdo a las condiciones del anexo unico"/>
    <s v=""/>
    <s v=""/>
    <s v=""/>
    <s v=""/>
    <s v="http://transparencia.ine.mx/sistemaot/cargaMasiva/Articulo70/2025/Formato28//JD05-GTO/tml1/2factura.pdf"/>
    <s v="JUNTA DISTRITAL EJECUTIVA NO.05 DE GUANAJUATO - LEON"/>
    <s v="31/03/2025"/>
    <m/>
    <x v="7"/>
    <x v="0"/>
  </r>
  <r>
    <s v="2025"/>
    <s v="01/01/2025"/>
    <s v="31/03/2025"/>
    <x v="0"/>
    <x v="1"/>
    <x v="0"/>
    <s v="INE/SERV/003/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GTO/tml1/autorizacion3.pdf"/>
    <s v="425"/>
    <s v=""/>
    <s v=""/>
    <s v="Proporcionar el servicio de fotocopiado para la Junta Distrital Ejecutiva y Módulos de Atención Ciudadana correspondientes al 05 Distrito con cabecera en León Guanajuato."/>
    <s v="425"/>
    <s v=""/>
    <s v="425"/>
    <s v="425"/>
    <s v=""/>
    <s v=""/>
    <s v=""/>
    <s v=""/>
    <s v=""/>
    <s v=""/>
    <s v=""/>
    <s v=""/>
    <s v="MHK TI Soluciones, S.A. de C.V."/>
    <s v="425"/>
    <s v="MTS141126MBA"/>
    <s v="Boulevard"/>
    <s v="Juan José Torres Landa Oriente"/>
    <s v="1005"/>
    <s v="D"/>
    <s v="Colonia"/>
    <s v="San Rafael"/>
    <s v="1"/>
    <s v="Guanajuato"/>
    <s v="20"/>
    <s v="León de los Aldama"/>
    <s v="11"/>
    <s v="Guanajuato"/>
    <s v="37380"/>
    <s v=""/>
    <s v=""/>
    <s v=""/>
    <s v=""/>
    <s v="Por cumplir con  las condiciones legales,  técnicas, económicas y de servicio, que cumple con los requisitos que solicita la Junta Distrital."/>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INE/SERV/003/2025"/>
    <s v="01/02/2025"/>
    <s v="01/01/2025"/>
    <s v="31/12/2025"/>
    <n v="7135.2"/>
    <n v="8276.82"/>
    <s v=""/>
    <s v=""/>
    <s v="Moneda Nacional"/>
    <s v=""/>
    <x v="1"/>
    <s v="Servicio de fotocopiado"/>
    <s v=""/>
    <s v=""/>
    <s v=""/>
    <s v="http://transparencia.ine.mx/sistemaot/cargaMasiva/Articulo70/2025/Formato28//JD05-GTO/tml1/contrato3.pdf"/>
    <s v=""/>
    <s v="425"/>
    <x v="2"/>
    <s v="Recursos federales"/>
    <s v="Presupuesto de Egresos de la federación"/>
    <s v=""/>
    <s v=""/>
    <s v=""/>
    <s v=""/>
    <s v=""/>
    <s v="No"/>
    <s v="425"/>
    <s v="Recepción de los servicios requeridos de acuerdo a las condiciones del anexo unico"/>
    <s v=""/>
    <s v=""/>
    <s v=""/>
    <s v=""/>
    <s v="http://transparencia.ine.mx/sistemaot/cargaMasiva/Articulo70/2025/Formato28//JD05-GTO/tml1/3factura.pdf"/>
    <s v="JUNTA DISTRITAL EJECUTIVA NO.05 DE GUANAJUATO - LEON"/>
    <s v="31/03/2025"/>
    <m/>
    <x v="7"/>
    <x v="0"/>
  </r>
  <r>
    <s v="2025"/>
    <s v="01/01/2025"/>
    <s v="31/03/2025"/>
    <x v="0"/>
    <x v="0"/>
    <x v="0"/>
    <s v="002/2025"/>
    <s v=""/>
    <s v="Arrendamiento de inmueble que ocupa Módulo de Atención Ciudadana 110552. Artículo 31 fracc.I y artículo 35 del Reglamento del Instituto Nacional Electoral en Materia de Adquisiciones, Arrendamientos de Bienes Muebles y Servicios."/>
    <s v="http://transparencia.ine.mx/sistemaot/cargaMasiva/Articulo70/2025/Formato28//JD05-GTO/tml1/autorizacion4.pdf"/>
    <s v="426"/>
    <s v=""/>
    <s v=""/>
    <s v="Arrendamiento del inmueble para oficinas de la 05 Junta Distrital Ejecutiva, ntificado por el número 25 y 26 que se encuentra ubicado dentro del Centro Comercial denominado Soriana Plaza Satélite sucursal 6078, ubicado en Blvd. Juan José Torres Landa número 1701, Colonia La Piscina en la ciudad de León Guanajuato."/>
    <s v="426"/>
    <s v=""/>
    <s v="426"/>
    <s v="426"/>
    <s v=""/>
    <s v=""/>
    <s v=""/>
    <s v=""/>
    <s v=""/>
    <s v=""/>
    <s v=""/>
    <s v=""/>
    <s v="Tiendas Soriana S.A. de C.V."/>
    <s v="426"/>
    <s v="TSO991022PB6"/>
    <s v="Boulevard"/>
    <s v="Juan José Torres Landa"/>
    <s v="1701"/>
    <s v=""/>
    <s v="Colonia"/>
    <s v="La Piscina"/>
    <s v="1"/>
    <s v="Guanajuato"/>
    <s v="20"/>
    <s v="León de los Aldama"/>
    <s v="11"/>
    <s v="Guanajuato"/>
    <s v="37440"/>
    <s v=""/>
    <s v=""/>
    <s v=""/>
    <s v=""/>
    <s v="Mejor propuesta económica en arrendamiento de inmueble."/>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002/2025"/>
    <s v="01/02/2025"/>
    <s v="01/01/2025"/>
    <s v="31/12/2025"/>
    <n v="12175.43"/>
    <n v="169481.88"/>
    <s v=""/>
    <s v=""/>
    <s v="Moneda Nacional"/>
    <s v=""/>
    <x v="1"/>
    <s v="Arrendamiento de inmueble que ocupa el Módulo de Atención Ciudadana 110552"/>
    <s v=""/>
    <s v=""/>
    <s v=""/>
    <s v="http://transparencia.ine.mx/sistemaot/cargaMasiva/Articulo70/2025/Formato28//JD05-GTO/tml1/contrato4.pdf"/>
    <s v=""/>
    <s v="426"/>
    <x v="2"/>
    <s v="Recursos federales"/>
    <s v="Presupuesto de Egresos de la federación"/>
    <s v=""/>
    <s v=""/>
    <s v=""/>
    <s v=""/>
    <s v=""/>
    <s v="No"/>
    <s v="426"/>
    <s v="Recepción de los servicios requeridos de acuerdo a las condiciones del anexo unico"/>
    <s v=""/>
    <s v=""/>
    <s v=""/>
    <s v=""/>
    <s v="http://transparencia.ine.mx/sistemaot/cargaMasiva/Articulo70/2025/Formato28//JD05-GTO/tml1/4factura.pdf"/>
    <s v="JUNTA DISTRITAL EJECUTIVA NO.05 DE GUANAJUATO - LEON"/>
    <s v="31/03/2025"/>
    <m/>
    <x v="7"/>
    <x v="0"/>
  </r>
  <r>
    <s v="2025"/>
    <s v="01/01/2025"/>
    <s v="31/03/2025"/>
    <x v="0"/>
    <x v="0"/>
    <x v="0"/>
    <s v="001/2025"/>
    <s v=""/>
    <s v="Arrendamiento para la 05 Junta Distrital Ejecutiva. Artículo 31 fracc.I y artículo 35 del Reglamento del Instituto Nacional Electoral en Materia de Adquisiciones, Arrendamientos de Bienes Muebles y Servicios."/>
    <s v="http://transparencia.ine.mx/sistemaot/cargaMasiva/Articulo70/2025/Formato28//JD05-GTO/tml1/autorizacion5.pdf"/>
    <s v="427"/>
    <s v=""/>
    <s v=""/>
    <s v="Arrendamiento del inmueble ubicado en calle Veracruz 401, Colonia Arbide C.P. 37360 en la ciudad de León Guanajuato."/>
    <s v="427"/>
    <s v=""/>
    <s v="427"/>
    <s v="427"/>
    <s v=""/>
    <s v=""/>
    <s v=""/>
    <s v=""/>
    <s v="Luz Anabel"/>
    <s v="Anaya"/>
    <s v="Cornejo"/>
    <s v="Mujer"/>
    <s v=""/>
    <s v="427"/>
    <s v="AACL660412BJ1"/>
    <s v="Calle"/>
    <s v="Elena"/>
    <s v="308"/>
    <s v="A"/>
    <s v="Colonia"/>
    <s v="Peñitas"/>
    <s v="1"/>
    <s v="Guanajuato"/>
    <s v="20"/>
    <s v="León de los Aldama"/>
    <s v="11"/>
    <s v="Guanajuato"/>
    <s v="37180"/>
    <s v=""/>
    <s v=""/>
    <s v=""/>
    <s v=""/>
    <s v="Mejor propuesta económica en arrendamiento de inmueble."/>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001/2025"/>
    <s v="01/02/2025"/>
    <s v="01/02/2025"/>
    <s v="31/01/2026"/>
    <n v="30518.02"/>
    <n v="339970.56"/>
    <s v=""/>
    <s v=""/>
    <s v="Moneda Nacional"/>
    <s v=""/>
    <x v="1"/>
    <s v="Arrendamiento del inmueble que ocupan las oficina de la 05 Junta Distrital Ejecutiva"/>
    <s v=""/>
    <s v=""/>
    <s v=""/>
    <s v="http://transparencia.ine.mx/sistemaot/cargaMasiva/Articulo70/2025/Formato28//JD05-GTO/tml1/contrato5.pdf"/>
    <s v=""/>
    <s v="427"/>
    <x v="2"/>
    <s v="Recursos federales"/>
    <s v="Presupuesto de Egresos de la federación"/>
    <s v=""/>
    <s v=""/>
    <s v=""/>
    <s v=""/>
    <s v=""/>
    <s v="No"/>
    <s v="427"/>
    <s v="Recepción de los servicios requeridos de acuerdo a las condiciones del anexo unico"/>
    <s v=""/>
    <s v=""/>
    <s v=""/>
    <s v=""/>
    <s v="http://transparencia.ine.mx/sistemaot/cargaMasiva/Articulo70/2025/Formato28//JD05-GTO/tml1/5factura.pdf"/>
    <s v="JUNTA DISTRITAL EJECUTIVA NO.05 DE GUANAJUATO - LEON"/>
    <s v="31/03/2025"/>
    <m/>
    <x v="7"/>
    <x v="0"/>
  </r>
  <r>
    <s v="2025"/>
    <s v="01/01/2025"/>
    <s v="31/03/2025"/>
    <x v="0"/>
    <x v="0"/>
    <x v="0"/>
    <s v="003/2023"/>
    <s v=""/>
    <s v="Arrendamiento de inmueble que ocupa Módulo de Atención Ciudadana 110551. Artículo 31 fracc.I y artículo 35 del Reglamento del Instituto Nacional Electoral en Materia de Adquisiciones, Arrendamientos de Bienes Muebles y Servicios."/>
    <s v="http://transparencia.ine.mx/sistemaot/cargaMasiva/Articulo70/2025/Formato28//JD05-GTO/tml1/autorizacion6.pdf"/>
    <s v="428"/>
    <s v=""/>
    <s v=""/>
    <s v="Arrendamiento del inmueble ubicado en Blvd. San Juan Bosco 2301, Local 2 Colonia Ejido la Joya C.P. 37353 en la ciudad de León Guanajuato."/>
    <s v="428"/>
    <s v=""/>
    <s v="428"/>
    <s v="428"/>
    <s v=""/>
    <s v=""/>
    <s v=""/>
    <s v=""/>
    <s v="Eduardo"/>
    <s v="Bujaidar"/>
    <s v="Muñoz"/>
    <s v="Hombre"/>
    <s v=""/>
    <s v="428"/>
    <s v="BUME6508109V9"/>
    <s v="Calle"/>
    <s v="Nuevo Vallarta"/>
    <s v="202"/>
    <s v="A"/>
    <s v="Fraccionamiento"/>
    <s v="Josefina"/>
    <s v="1"/>
    <s v="Guanajuato"/>
    <s v="20"/>
    <s v="León de los Aldama"/>
    <s v="11"/>
    <s v="Guanajuato"/>
    <s v="37260"/>
    <s v=""/>
    <s v=""/>
    <s v=""/>
    <s v=""/>
    <s v="Mejor propuesta económica en arrendamiento de inmueble."/>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003/2023"/>
    <s v="29/09/2023"/>
    <s v="01/10/2023"/>
    <s v="30/09/2026"/>
    <n v="32500"/>
    <n v="1357200"/>
    <s v=""/>
    <s v=""/>
    <s v="Moneda Nacional"/>
    <s v=""/>
    <x v="1"/>
    <s v="Arrendamiento de inmueble que ocupa el Módulo de Atención Ciudadana 110551"/>
    <s v=""/>
    <s v=""/>
    <s v=""/>
    <s v="http://transparencia.ine.mx/sistemaot/cargaMasiva/Articulo70/2025/Formato28//JD05-GTO/tml1/contrato6.pdf"/>
    <s v=""/>
    <s v="428"/>
    <x v="2"/>
    <s v="Recursos federales"/>
    <s v="Presupuesto de Egresos de la federación"/>
    <s v=""/>
    <s v=""/>
    <s v=""/>
    <s v=""/>
    <s v=""/>
    <s v="No"/>
    <s v="428"/>
    <s v="Recepción de los servicios requeridos de acuerdo a las condiciones del anexo unico"/>
    <s v=""/>
    <s v=""/>
    <s v=""/>
    <s v=""/>
    <s v="http://transparencia.ine.mx/sistemaot/cargaMasiva/Articulo70/2025/Formato28//JD05-GTO/tml1/6factura.pdf"/>
    <s v="JUNTA DISTRITAL EJECUTIVA NO.05 DE GUANAJUATO - LEON"/>
    <s v="31/03/2025"/>
    <m/>
    <x v="7"/>
    <x v="0"/>
  </r>
  <r>
    <s v="2025"/>
    <s v="01/01/2025"/>
    <s v="31/03/2025"/>
    <x v="2"/>
    <x v="1"/>
    <x v="0"/>
    <s v="IA3-INE-CAMP-01/2025"/>
    <s v=""/>
    <s v="Contratación de servicios para la Junta Local Ejecutiva. Artículo 31 fracc. I y artículo 35 del Reglamento del Instituto Nacional Electoral en Materia de Adquisiciones, Arrendamientos de Bienes Muebles y Servicios."/>
    <s v="http://transparencia.ine.mx/sistemaot/cargaMasiva/Articulo70/2025/Formato28//JL-CAMP/tml1/osp4.pdf"/>
    <s v="429"/>
    <s v="http://transparencia.ine.mx/sistemaot/cargaMasiva/Articulo70/2025/Formato28//JL-CAMP/tml1/convocatoria1.pdf"/>
    <s v="21/02/2025"/>
    <s v="Proporcionar el servicio de vigilancia para los inmuebles de la Junta Local Ejecutiva, Vocalía del Registro Federal de Electores, Unidad Técnica de Fiscalización en el estado de Campeche."/>
    <s v="429"/>
    <s v=""/>
    <s v="429"/>
    <s v="429"/>
    <s v=""/>
    <s v="http://transparencia.ine.mx/sistemaot/cargaMasiva/Articulo70/2025/Formato28//JL-CAMP/tml1/propuestaeconomica1.pdf"/>
    <s v="http://transparencia.ine.mx/sistemaot/cargaMasiva/Articulo70/2025/Formato28//JL-CAMP/tml1/fallo1.pdf"/>
    <s v="http://transparencia.ine.mx/sistemaot/cargaMasiva/Articulo70/2025/Formato28//JL-CAMP/tml1/fallo1.pdf"/>
    <s v=""/>
    <s v=""/>
    <s v=""/>
    <s v=""/>
    <s v="San Antonio Representaciones, SA de CV"/>
    <s v="429"/>
    <s v="SAR001106JI4"/>
    <s v="Calle"/>
    <s v="45"/>
    <s v="11B"/>
    <s v=""/>
    <s v="Barrio"/>
    <s v="San Francisco"/>
    <s v="1"/>
    <s v="Campeche"/>
    <s v="1"/>
    <s v="Campeche"/>
    <s v="4"/>
    <s v="Campeche"/>
    <s v="24010"/>
    <s v=""/>
    <s v=""/>
    <s v=""/>
    <s v=""/>
    <s v="Por cumplir con los requerimientos, las condiciones legales, técnicas y económicas y presentar una propuesta económica solvente que garantiza satisfactoriamente  el cumplimiento de las obligaciones respectivas."/>
    <s v="Junta Local Ejecutiva de Campeche"/>
    <s v="Junta Local Ejecutiva de Campeche"/>
    <s v="JUNTA LOCAL EJECUTIVA DE CAMPECHE"/>
    <s v="INE/JLE-CAMP/SERV/001/2025"/>
    <s v="14/03/2025"/>
    <s v="01/03/2025"/>
    <s v="31/12/2025"/>
    <n v="1395900"/>
    <n v="1619244"/>
    <s v=""/>
    <s v=""/>
    <s v="Moneda Nacional"/>
    <s v=""/>
    <x v="1"/>
    <s v="Servicio de vigilancia"/>
    <s v=""/>
    <s v="01/03/2025"/>
    <s v="31/12/2025"/>
    <s v="http://transparencia.ine.mx/sistemaot/cargaMasiva/Articulo70/2025/Formato28//JL-CAMP/tml1/contrato1.pdf"/>
    <s v=""/>
    <s v="429"/>
    <x v="0"/>
    <s v="Recursos federales"/>
    <s v="Presupuesto de Egresos de la federación"/>
    <s v=""/>
    <s v=""/>
    <s v=""/>
    <s v=""/>
    <s v=""/>
    <s v="No"/>
    <s v="429"/>
    <s v="Recepción de los servicios requeridos de acuerdo a las condiciones del anexo técnico"/>
    <s v=""/>
    <s v=""/>
    <s v=""/>
    <s v=""/>
    <s v="http://transparencia.ine.mx/sistemaot/cargaMasiva/Articulo70/2025/Formato28//JL-CAMP/tml1/factura4.pdf"/>
    <s v="JUNTA LOCAL EJECUTIVA DE CAMPECHE"/>
    <s v="31/03/2025"/>
    <m/>
    <x v="18"/>
    <x v="1"/>
  </r>
  <r>
    <s v="2025"/>
    <s v="01/01/2025"/>
    <s v="31/03/2025"/>
    <x v="2"/>
    <x v="1"/>
    <x v="0"/>
    <s v="IA3-INE-CAMP-02/2025"/>
    <s v=""/>
    <s v="Contratación de servicios para la Junta Local Ejecutiva. Artículo 31 fracc. I y artículo 35 del Reglamento del Instituto Nacional Electoral en Materia de Adquisiciones, Arrendamientos de Bienes Muebles y Servicios."/>
    <s v="http://transparencia.ine.mx/sistemaot/cargaMasiva/Articulo70/2025/Formato28//JL-CAMP/tml1/osp4.pdf"/>
    <s v="430"/>
    <s v="http://transparencia.ine.mx/sistemaot/cargaMasiva/Articulo70/2025/Formato28//JL-CAMP/tml1/convocatoria2.pdf"/>
    <s v="21/02/2025"/>
    <s v="Proporcionar el servicio de limpieza para los inmuebles de la Junta Local Ejecutiva, Vocalía del Registro Federal de Electores, Unidad Técnica de Fiscalización en el estado de Campeche."/>
    <s v="430"/>
    <s v=""/>
    <s v="430"/>
    <s v="430"/>
    <s v=""/>
    <s v="http://transparencia.ine.mx/sistemaot/cargaMasiva/Articulo70/2025/Formato28//JL-CAMP/tml1/propuestaeconomica2.pdf"/>
    <s v="http://transparencia.ine.mx/sistemaot/cargaMasiva/Articulo70/2025/Formato28//JL-CAMP/tml1/fallo2.pdf"/>
    <s v="http://transparencia.ine.mx/sistemaot/cargaMasiva/Articulo70/2025/Formato28//JL-CAMP/tml1/fallo2.pdf"/>
    <s v=""/>
    <s v=""/>
    <s v=""/>
    <s v=""/>
    <s v="San Antonio Representaciones, SA de CV"/>
    <s v="430"/>
    <s v="SAR001106JI4"/>
    <s v="Calle"/>
    <s v="45"/>
    <s v="11B"/>
    <s v=""/>
    <s v="Barrio"/>
    <s v="San Francisco"/>
    <s v="1"/>
    <s v="Campeche"/>
    <s v="1"/>
    <s v="Campeche"/>
    <s v="4"/>
    <s v="Campeche"/>
    <s v="24010"/>
    <s v=""/>
    <s v=""/>
    <s v=""/>
    <s v=""/>
    <s v="Por cumplir con los requerimientos, las condiciones legales, técnicas y económicas y presentar una propuesta económica solvente que garantiza satisfactoriamente  el cumplimiento de las obligaciones respectivas."/>
    <s v="Junta Local Ejecutiva de Campeche"/>
    <s v="Junta Local Ejecutiva de Campeche"/>
    <s v="JUNTA LOCAL EJECUTIVA DE CAMPECHE"/>
    <s v="INE/JLE-CAMP/SERV/002/2025"/>
    <s v="14/03/2025"/>
    <s v="01/03/2025"/>
    <s v="31/12/2025"/>
    <n v="807600"/>
    <n v="936816"/>
    <s v=""/>
    <s v=""/>
    <s v="Moneda Nacional"/>
    <s v=""/>
    <x v="1"/>
    <s v="Servicio de limpieza"/>
    <s v=""/>
    <s v="01/03/2025"/>
    <s v="31/12/2025"/>
    <s v="http://transparencia.ine.mx/sistemaot/cargaMasiva/Articulo70/2025/Formato28//JL-CAMP/tml1/contrato2.pdf"/>
    <s v=""/>
    <s v="430"/>
    <x v="0"/>
    <s v="Recursos federales"/>
    <s v="Presupuesto de Egresos de la federación"/>
    <s v=""/>
    <s v=""/>
    <s v=""/>
    <s v=""/>
    <s v=""/>
    <s v="No"/>
    <s v="430"/>
    <s v="Recepción de los servicios requeridos de acuerdo a las condiciones del anexo técnico"/>
    <s v=""/>
    <s v=""/>
    <s v=""/>
    <s v=""/>
    <s v="http://transparencia.ine.mx/sistemaot/cargaMasiva/Articulo70/2025/Formato28//JL-CAMP/tml1/factura5.pdf"/>
    <s v="JUNTA LOCAL EJECUTIVA DE CAMPECHE"/>
    <s v="31/03/2025"/>
    <m/>
    <x v="18"/>
    <x v="1"/>
  </r>
  <r>
    <s v="2025"/>
    <s v="01/01/2025"/>
    <s v="31/03/2025"/>
    <x v="0"/>
    <x v="0"/>
    <x v="0"/>
    <s v="INE/JLE-CAMP/001/2025"/>
    <s v=""/>
    <s v="Arrendamiento para la Junta Local Ejecutiva. Artículo 31 fracc. I y artículo 35 del Reglamento del Instituto Nacional Electoral en Materia de Adquisiciones, Arrendamientos de Bienes Muebles y Servicios."/>
    <s v="http://transparencia.ine.mx/sistemaot/cargaMasiva/Articulo70/2025/Formato28//JL-CAMP/tml1/osp1.pdf"/>
    <s v="431"/>
    <s v=""/>
    <s v=""/>
    <s v="Arrendamiento de inmueble de la Junta Local Ejecutiva en Campeche."/>
    <s v="431"/>
    <s v=""/>
    <s v="431"/>
    <s v="431"/>
    <s v=""/>
    <s v=""/>
    <s v=""/>
    <s v=""/>
    <s v=""/>
    <s v=""/>
    <s v=""/>
    <s v=""/>
    <s v="Constructora y comercializadora Plaza del Mar, SA de CV"/>
    <s v="431"/>
    <s v="CCP890320ET7"/>
    <s v="Avenida"/>
    <s v="Pedro Sáinz de Baranda"/>
    <s v=""/>
    <s v="31 Y 32-A"/>
    <s v="Colonia"/>
    <s v="Ah Kim Pech"/>
    <s v="1"/>
    <s v="Campeche"/>
    <s v="1"/>
    <s v="Campeche"/>
    <s v="4"/>
    <s v="Campeche"/>
    <s v="24014"/>
    <s v=""/>
    <s v=""/>
    <s v=""/>
    <s v=""/>
    <s v="Mejor propuesta económica en arrendamiento de inmueble."/>
    <s v="Junta Local Ejecutiva de Campeche"/>
    <s v="Junta Local Ejecutiva de Campeche"/>
    <s v="JUNTA LOCAL EJECUTIVA DE CAMPECHE"/>
    <s v="INE/JLE-CAMP/001/2025"/>
    <s v="01/02/2025"/>
    <s v="01/01/2025"/>
    <s v="31/12/2025"/>
    <n v="1343406.24"/>
    <n v="1558351.2"/>
    <s v=""/>
    <s v=""/>
    <s v="Moneda Nacional"/>
    <s v=""/>
    <x v="1"/>
    <s v="Arrendamiento de edificio de la Junta Local Ejecutiva"/>
    <s v=""/>
    <s v="01/01/2025"/>
    <s v="31/12/2025"/>
    <s v="http://transparencia.ine.mx/sistemaot/cargaMasiva/Articulo70/2025/Formato28//JL-CAMP/tml1/contrato3.pdf"/>
    <s v=""/>
    <s v="431"/>
    <x v="0"/>
    <s v="Recursos federales"/>
    <s v="Presupuesto de Egresos de la federación"/>
    <s v=""/>
    <s v=""/>
    <s v=""/>
    <s v=""/>
    <s v=""/>
    <s v="No"/>
    <s v="431"/>
    <s v="Se recibió el arrendamiento en tiempo y forma."/>
    <s v=""/>
    <s v=""/>
    <s v=""/>
    <s v=""/>
    <s v="http://transparencia.ine.mx/sistemaot/cargaMasiva/Articulo70/2025/Formato28//JL-CAMP/tml1/factura1.pdf"/>
    <s v="JUNTA LOCAL EJECUTIVA DE CAMPECHE"/>
    <s v="31/03/2025"/>
    <m/>
    <x v="18"/>
    <x v="1"/>
  </r>
  <r>
    <s v="2025"/>
    <s v="01/01/2025"/>
    <s v="31/03/2025"/>
    <x v="0"/>
    <x v="0"/>
    <x v="0"/>
    <s v="INE/JLE-CAMP/002/2025"/>
    <s v=""/>
    <s v="Arrendamiento para la Vocalía del Registro Federal de Electores. Artículo 31 fracc. I y artículo 35 del Reglamento del Instituto Nacional Electoral en Materia de Adquisiciones, Arrendamientos de Bienes Muebles y Servicios."/>
    <s v="http://transparencia.ine.mx/sistemaot/cargaMasiva/Articulo70/2025/Formato28//JL-CAMP/tml1/osp2.pdf"/>
    <s v="432"/>
    <s v=""/>
    <s v=""/>
    <s v="Arrendamiento de inmueble de la Vocalía del Regisitro Federal de Electores en Campeche."/>
    <s v="432"/>
    <s v=""/>
    <s v="432"/>
    <s v="432"/>
    <s v=""/>
    <s v=""/>
    <s v=""/>
    <s v=""/>
    <s v="Ramón"/>
    <s v="Espínola"/>
    <s v="Toraya"/>
    <s v="Hombre"/>
    <s v=""/>
    <s v="432"/>
    <s v="EITR440216PN2"/>
    <s v="Avenida"/>
    <s v="Justo Sierra Méndez"/>
    <s v="373C"/>
    <s v=""/>
    <s v="Colonia"/>
    <s v="San Román"/>
    <s v="1"/>
    <s v="Campeche"/>
    <s v="1"/>
    <s v="Campeche"/>
    <s v="4"/>
    <s v="Campeche"/>
    <s v="24040"/>
    <s v=""/>
    <s v=""/>
    <s v=""/>
    <s v=""/>
    <s v="Mejor propuesta económica en arrendamiento de inmueble."/>
    <s v="Junta Local Ejecutiva de Campeche"/>
    <s v="Junta Local Ejecutiva de Campeche"/>
    <s v="JUNTA LOCAL EJECUTIVA DE CAMPECHE"/>
    <s v="INE/JLE-CAMP/002/2025"/>
    <s v="01/02/2025"/>
    <s v="01/01/2025"/>
    <s v="31/12/2025"/>
    <n v="730852.56"/>
    <n v="847788.96"/>
    <s v=""/>
    <s v=""/>
    <s v="Moneda Nacional"/>
    <s v=""/>
    <x v="1"/>
    <s v="Arrendamiento de edificio de la Vocalía del Registro Federal de Electores"/>
    <s v=""/>
    <s v="01/01/2025"/>
    <s v="31/12/2025"/>
    <s v="http://transparencia.ine.mx/sistemaot/cargaMasiva/Articulo70/2025/Formato28//JL-CAMP/tml1/contrato4.pdf"/>
    <s v=""/>
    <s v="432"/>
    <x v="0"/>
    <s v="Recursos federales"/>
    <s v="Presupuesto de Egresos de la federación"/>
    <s v=""/>
    <s v=""/>
    <s v=""/>
    <s v=""/>
    <s v=""/>
    <s v="No"/>
    <s v="432"/>
    <s v="Se recibió el arrendamiento en tiempo y forma."/>
    <s v=""/>
    <s v=""/>
    <s v=""/>
    <s v=""/>
    <s v="http://transparencia.ine.mx/sistemaot/cargaMasiva/Articulo70/2025/Formato28//JL-CAMP/tml1/factura2.pdf"/>
    <s v="JUNTA LOCAL EJECUTIVA DE CAMPECHE"/>
    <s v="31/03/2025"/>
    <m/>
    <x v="18"/>
    <x v="1"/>
  </r>
  <r>
    <s v="2025"/>
    <s v="01/01/2025"/>
    <s v="31/03/2025"/>
    <x v="0"/>
    <x v="0"/>
    <x v="0"/>
    <s v="INE/JLE-CAMP/003/2025"/>
    <s v=""/>
    <s v="Arrendamiento para la Unidad Técnica de Fiscalización. Artículo 31 fracc. I y artículo 35 del Reglamento del Instituto Nacional Electoral en Materia de Adquisiciones, Arrendamientos de Bienes Muebles y Servicios."/>
    <s v="http://transparencia.ine.mx/sistemaot/cargaMasiva/Articulo70/2025/Formato28//JL-CAMP/tml1/osp3.pdf"/>
    <s v="433"/>
    <s v=""/>
    <s v=""/>
    <s v="Arrendamiento de inmueble de la Unidad Técnica de Fiscalización en Campeche."/>
    <s v="433"/>
    <s v=""/>
    <s v="433"/>
    <s v="433"/>
    <s v=""/>
    <s v=""/>
    <s v=""/>
    <s v=""/>
    <s v="María Martha"/>
    <s v="Carrillo"/>
    <s v="Díaz"/>
    <s v="Mujer"/>
    <s v=""/>
    <s v="433"/>
    <s v="CADM571231AJ1"/>
    <s v="Privada"/>
    <s v="2"/>
    <s v="3"/>
    <s v=""/>
    <s v="Fraccionamiento"/>
    <s v="Fracciorama 2000"/>
    <s v="1"/>
    <s v="Campeche"/>
    <s v="1"/>
    <s v="Campeche"/>
    <s v="4"/>
    <s v="Campeche"/>
    <s v="24090"/>
    <s v=""/>
    <s v=""/>
    <s v=""/>
    <s v=""/>
    <s v="Mejor propuesta económica en arrendamiento de inmueble."/>
    <s v="Junta Local Ejecutiva de Campeche"/>
    <s v="Junta Local Ejecutiva de Campeche"/>
    <s v="JUNTA LOCAL EJECUTIVA DE CAMPECHE"/>
    <s v="INE/JLE-CAMP/003/2025"/>
    <s v="01/02/2025"/>
    <s v="01/01/2025"/>
    <s v="31/12/2025"/>
    <n v="236225.88"/>
    <n v="274022.03999999998"/>
    <s v=""/>
    <s v=""/>
    <s v="Moneda Nacional"/>
    <s v=""/>
    <x v="1"/>
    <s v="Arrendamiento de edificio de la Unidad Técnica de Fiscalización"/>
    <s v=""/>
    <s v="01/01/2025"/>
    <s v="31/12/2025"/>
    <s v="http://transparencia.ine.mx/sistemaot/cargaMasiva/Articulo70/2025/Formato28//JL-CAMP/tml1/contrato5.pdf"/>
    <s v=""/>
    <s v="433"/>
    <x v="0"/>
    <s v="Recursos federales"/>
    <s v="Presupuesto de Egresos de la federación"/>
    <s v=""/>
    <s v=""/>
    <s v=""/>
    <s v=""/>
    <s v=""/>
    <s v="No"/>
    <s v="433"/>
    <s v="Se recibió el arrendamiento en tiempo y forma."/>
    <s v=""/>
    <s v=""/>
    <s v=""/>
    <s v=""/>
    <s v="http://transparencia.ine.mx/sistemaot/cargaMasiva/Articulo70/2025/Formato28//JL-CAMP/tml1/factura3.pdf"/>
    <s v="JUNTA LOCAL EJECUTIVA DE CAMPECHE"/>
    <s v="31/03/2025"/>
    <m/>
    <x v="18"/>
    <x v="1"/>
  </r>
  <r>
    <s v="2025"/>
    <s v="01/01/2025"/>
    <s v="31/03/2025"/>
    <x v="0"/>
    <x v="0"/>
    <x v="0"/>
    <s v="01_2025"/>
    <s v=""/>
    <s v="Adquisición de bienes y/o servicios para la 25 Junta Distrital Ejecutiva, En el estado de México. Artículo 31 fracc. III y artículo 51 del Reglamento del Instituto Nacional Electoral en Materia de Adquisiciones, Arrendamientos de Bienes Muebles y Servicios."/>
    <s v="http://transparencia.ine.mx/sistemaot/cargaMasiva/Articulo70/2025/Formato28//JD25-MEX/tml1/osp1.pdf"/>
    <s v="434"/>
    <s v=""/>
    <s v=""/>
    <s v="Arrendamiento del edificio sede y módulo de atención ciudadana de esta 25 Junta Distrital Ejecutiva correspondiente a los meses de diciembre 2024, enero y febrero 2025."/>
    <s v="434"/>
    <s v=""/>
    <s v="434"/>
    <s v="434"/>
    <s v=""/>
    <s v=""/>
    <s v=""/>
    <s v=""/>
    <s v="Liliana"/>
    <s v="Ojeda"/>
    <s v="Ortega"/>
    <s v="Mujer"/>
    <s v=""/>
    <s v="434"/>
    <s v="OEOL751019RQ9"/>
    <s v="Calle"/>
    <s v="Ciudad Juarez"/>
    <s v="33"/>
    <s v=""/>
    <s v="Colonia"/>
    <s v="Francisco Villa"/>
    <s v="001"/>
    <s v="Chicoloapan"/>
    <s v="029"/>
    <s v="Chicoloapan"/>
    <s v="15"/>
    <s v="México"/>
    <s v="56390"/>
    <s v=""/>
    <s v=""/>
    <s v=""/>
    <s v=""/>
    <s v="Por cumplir con los requerimientos, las condiciones legales, técnicas y económicas y presentar una propuesta económica solvente que garantiza satisfactoriamente el cumplimiento de las obligaciones respectivas."/>
    <s v="Junta Distrital Ejecutiva No.25 de México - Chimalhuacán"/>
    <s v="Junta Distrital Ejecutiva No.25 de México - Chimalhuacán"/>
    <s v="Junta Distrital Ejecutiva No.25 de México - Chimalhuacán"/>
    <s v="INE/JDE25-MEX/SERV/01/2025"/>
    <s v="01/01/2025"/>
    <s v="01/01/2025"/>
    <s v="31/12/2025"/>
    <n v="732836.4"/>
    <n v="891703.46"/>
    <s v=""/>
    <s v=""/>
    <s v="Moneda Nacional"/>
    <s v=""/>
    <x v="1"/>
    <s v="Arrendamiento del edificio sede y módulo de atención ciudadana de esta 25 Junta Distrital Ejecutiva correspondiente a los meses de diciembre 2024, enero y febrero 2025."/>
    <s v=""/>
    <s v="01/01/2025"/>
    <s v="31/12/2025"/>
    <s v="http://transparencia.ine.mx/sistemaot/cargaMasiva/Articulo70/2025/Formato28//JD25-MEX/tml1/ine_jde25_mex_serv_001_2025.pdf"/>
    <s v=""/>
    <s v="434"/>
    <x v="0"/>
    <s v="Recursos federales"/>
    <s v="Presupuesto de Egresos de la Federación."/>
    <s v=""/>
    <s v=""/>
    <s v=""/>
    <s v=""/>
    <s v="En finiquito"/>
    <s v="No"/>
    <s v="434"/>
    <s v=""/>
    <s v=""/>
    <s v=""/>
    <s v=""/>
    <s v=""/>
    <s v="http://transparencia.ine.mx/sistemaot/cargaMasiva/Articulo70/2025/Formato28//JD25-MEX/tml1/facturas1.pdf"/>
    <s v="JUNTA DISTRITAL EJECUTIVA NO.25 DE MEXICO - CHIMALHUACAN"/>
    <s v="31/03/2025"/>
    <m/>
    <x v="11"/>
    <x v="0"/>
  </r>
  <r>
    <s v="2025"/>
    <s v="01/01/2025"/>
    <s v="31/03/2025"/>
    <x v="0"/>
    <x v="1"/>
    <x v="0"/>
    <s v="06_2025"/>
    <s v=""/>
    <s v="Contratación de servicios para la 25 Junta Distrital Ejecutiva, En el estado de México. Artículo 31 fracc.I y artículo 35 del Reglamento del Instituto Nacional Electoral en Materia de Adquisiciones, Arrendamientos de Bienes Muebles y Servicios."/>
    <s v="http://transparencia.ine.mx/sistemaot/cargaMasiva/Articulo70/2025/Formato28//JD25-MEX/tml1/osp2.pdf"/>
    <s v="435"/>
    <s v=""/>
    <s v=""/>
    <s v="Servicio de vigilancia correspondiente a los meses de diciembre 2024, enero y febrero 2025."/>
    <s v="435"/>
    <s v=""/>
    <s v="435"/>
    <s v="435"/>
    <s v=""/>
    <s v=""/>
    <s v=""/>
    <s v=""/>
    <s v=""/>
    <s v=""/>
    <s v=""/>
    <s v=""/>
    <s v="Jurídicos Integrales FBP"/>
    <s v="435"/>
    <s v="JIF2107234S4"/>
    <s v="Calle"/>
    <s v="La rosa"/>
    <s v="4"/>
    <s v=""/>
    <s v="Colonia"/>
    <s v="Amecameca"/>
    <s v="00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5 de México - Chimalhuacán"/>
    <s v="Junta Distrital Ejecutiva No.25 de México - Chimalhuacán"/>
    <s v="Junta Distrital Ejecutiva No.25 de México - Chimalhuacán"/>
    <s v="INE/JDE25-MEX/SERV/06/2024"/>
    <s v="30/12/2024"/>
    <s v="01/05/2024"/>
    <s v="28/02/2025"/>
    <n v="218000"/>
    <n v="252880"/>
    <s v=""/>
    <s v=""/>
    <s v="Moneda Nacional"/>
    <s v=""/>
    <x v="1"/>
    <s v="Servicio de vigilancia intramuros para las instalaciones de la Junta Distrital y el Módulo de Atención Ciudadana 152551 Chimalhuacán Estado de México, correspondiente a los meses de diciembre 2024, enero y febrero 2025."/>
    <s v=""/>
    <s v="01/05/2024"/>
    <s v="28/02/2025"/>
    <s v="http://transparencia.ine.mx/sistemaot/cargaMasiva/Articulo70/2025/Formato28//JD25-MEX/tml1/ine_jde25_mex_serv_06_2024contrato.pdf"/>
    <s v=""/>
    <s v="435"/>
    <x v="0"/>
    <s v="Recursos federales"/>
    <s v="Presupuesto de Egresos de la Federación."/>
    <s v=""/>
    <s v=""/>
    <s v=""/>
    <s v=""/>
    <s v="En finiquito"/>
    <s v="Si"/>
    <s v="435"/>
    <s v=""/>
    <s v=""/>
    <s v=""/>
    <s v=""/>
    <s v=""/>
    <s v="http://transparencia.ine.mx/sistemaot/cargaMasiva/Articulo70/2025/Formato28//JD25-MEX/tml1/facturas2.pdf"/>
    <s v="JUNTA DISTRITAL EJECUTIVA NO.25 DE MEXICO - CHIMALHUACAN"/>
    <s v="31/03/2025"/>
    <m/>
    <x v="11"/>
    <x v="0"/>
  </r>
  <r>
    <s v="2025"/>
    <s v="01/01/2025"/>
    <s v="31/03/2025"/>
    <x v="0"/>
    <x v="2"/>
    <x v="0"/>
    <s v="03_2025"/>
    <s v=""/>
    <s v="Adquisición de productos de yeso, otros materiales y artículos de construcción y reparación, así como artículos metálicos para la construcción; en los términos y condiciones que se precisan en el presente contrato, Artículo 31 fracc. III y artículo 51 del Reglamento del Instituto Nacional Electoral en Materia de Adquisiciones, Arrendamientos de Bienes Muebles y Servicios."/>
    <s v="http://transparencia.ine.mx/sistemaot/cargaMasiva/Articulo70/2025/Formato28//JD25-MEX/tml1/osp3.pdf"/>
    <s v="436"/>
    <s v=""/>
    <s v=""/>
    <s v="Adquisición de tablero Tablaroca, poste metálico calibre 26 de 6.35 cm x 3.05 mts, canal de amarre calibre 26 de 9.20 cm x 3.05 mts"/>
    <s v="436"/>
    <s v=""/>
    <s v="436"/>
    <s v="436"/>
    <s v=""/>
    <s v=""/>
    <s v=""/>
    <s v=""/>
    <s v=""/>
    <s v=""/>
    <s v=""/>
    <s v=""/>
    <s v="Comercializadora BEZALUA SA DE CV"/>
    <s v="436"/>
    <s v="CBE211106AP3"/>
    <s v="Calle"/>
    <s v="Acuitlapilco"/>
    <s v="17"/>
    <s v=""/>
    <s v="Colonia"/>
    <s v="Acuitlapilco 1a seccion"/>
    <s v="001"/>
    <s v="Chimalhuacán"/>
    <s v="031"/>
    <s v="Chimalhuacán"/>
    <s v="15"/>
    <s v="México"/>
    <s v="56335"/>
    <s v=""/>
    <s v=""/>
    <s v=""/>
    <s v=""/>
    <s v="Por cumplir con los requerimientos, las condiciones legales, técnicas y económicas y presentar una propuesta económica solvente que garantiza satisfactoriamente el cumplimiento de las obligaciones respectivas."/>
    <s v="Junta Distrital Ejecutiva No.25 de México - Chimalhuacán"/>
    <s v="Junta Distrital Ejecutiva No.25 de México - Chimalhuacán"/>
    <s v="Junta Distrital Ejecutiva No.25 de México - Chimalhuacán"/>
    <s v="INE/JDE25-MEX/ADQS/03/2025"/>
    <s v="18/03/2025"/>
    <s v="18/03/2025"/>
    <s v="21/03/2025"/>
    <n v="44301"/>
    <n v="51389.16"/>
    <s v=""/>
    <s v=""/>
    <s v="Moneda Nacional"/>
    <s v=""/>
    <x v="1"/>
    <s v="Adquisición de tablero Tablaroca, poste metálico calibre 26 de 6.35 cm x 3.05 mts, canal de amarre calibre 26 de 9.20 cm x 3.05 mts"/>
    <s v=""/>
    <s v="18/03/2025"/>
    <s v="21/03/2025"/>
    <s v="http://transparencia.ine.mx/sistemaot/cargaMasiva/Articulo70/2025/Formato28//JD25-MEX/tml1/ine_jde25_mex_adqs_03_2025.pdf"/>
    <s v=""/>
    <s v="436"/>
    <x v="0"/>
    <s v="Recursos federales"/>
    <s v="Presupuesto de Egresos de la Federación."/>
    <s v=""/>
    <s v=""/>
    <s v=""/>
    <s v=""/>
    <s v="En finiquito"/>
    <s v="No"/>
    <s v="436"/>
    <s v="Se reviso el material entregado físicamente contra la factura emitida"/>
    <s v=""/>
    <s v=""/>
    <s v=""/>
    <s v=""/>
    <s v="http://transparencia.ine.mx/sistemaot/cargaMasiva/Articulo70/2025/Formato28//JD25-MEX/tml1/facturas3.pdf"/>
    <s v="JUNTA DISTRITAL EJECUTIVA NO.25 DE MEXICO - CHIMALHUACAN"/>
    <s v="31/03/2025"/>
    <m/>
    <x v="11"/>
    <x v="0"/>
  </r>
  <r>
    <s v="2025"/>
    <s v="01/01/2025"/>
    <s v="31/03/2025"/>
    <x v="0"/>
    <x v="0"/>
    <x v="0"/>
    <s v="INE/AR/JDE08/01/2025"/>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MEX/tml1/osparrendamiento.pdf"/>
    <s v="437"/>
    <s v=""/>
    <s v=""/>
    <s v="Arrendamiento del inmueble que ocupa la 08 Junta Distrital Ejecutiva y el modulo de atencion ciudadana 150851"/>
    <s v="437"/>
    <s v=""/>
    <s v="437"/>
    <s v="437"/>
    <s v=""/>
    <s v=""/>
    <s v=""/>
    <s v=""/>
    <s v="Ana Maria"/>
    <s v="Ortiz"/>
    <s v="Martinez"/>
    <s v="Mujer"/>
    <s v=""/>
    <s v="437"/>
    <s v="OIMA741226MT9"/>
    <s v="Calle"/>
    <s v="Mariano Escobedo"/>
    <s v="19"/>
    <s v=""/>
    <s v="Colonia"/>
    <s v="Los Reyes"/>
    <s v="109"/>
    <s v="Tultitlan"/>
    <s v="109"/>
    <s v="Tultitlan"/>
    <s v="15"/>
    <s v="México"/>
    <s v="54900"/>
    <s v=""/>
    <s v=""/>
    <s v=""/>
    <s v=""/>
    <s v="Por cumplir con los requerimientos, las condiciones legales, técnicas y económicas y presentar una propuesta económica solvente que garantiza satisfactoriamente el cumplimiento de las obligaciones respectivas."/>
    <s v="Junta Distrital Ejecutiva No.08 de México - Tultitlan"/>
    <s v="Junta Distrital Ejecutiva No.08 de México - Tultitlan"/>
    <s v="Junta Distrital Ejecutiva No.08 de México - Tultitlan"/>
    <s v="INE/AR/JDE08/01/2025"/>
    <s v="01/02/2025"/>
    <s v="01/02/2025"/>
    <s v="31/01/2026"/>
    <n v="78532.53"/>
    <n v="81739.240000000005"/>
    <s v=""/>
    <s v=""/>
    <s v="Moneda Nacional"/>
    <s v=""/>
    <x v="1"/>
    <s v="El Arrendador otorga en arrendamiento al Arrendatario el inmueble ubicado en calle Francisco Villa numero 12, Barrio Los Reyes, codigo postal 54900, Tultitlan de Mariano Escobedo, Estado de México, el cual cuenta con una superficie rentable de 1090 metros cuadrados construidos y 4 cajones de estacionamiento, para uso de oficinas de la 08 Junta Distrital Ejecutiva y el Modulo de Atención Ciudadana 150851"/>
    <s v=""/>
    <s v=""/>
    <s v=""/>
    <s v="http://transparencia.ine.mx/sistemaot/cargaMasiva/Articulo70/2025/Formato28//JD08-MEX/tml1/contratoarrenda2025.pdf"/>
    <s v=""/>
    <s v="437"/>
    <x v="0"/>
    <s v="Recursos federales"/>
    <s v="Presupuesto de Egresos de la federación"/>
    <s v=""/>
    <s v=""/>
    <s v=""/>
    <s v=""/>
    <s v=""/>
    <s v="No"/>
    <s v="437"/>
    <s v="Los titulares de las áreas requirentes son los responsables de vigilar y supervisar los contratos."/>
    <s v=""/>
    <s v=""/>
    <s v=""/>
    <s v=""/>
    <s v="http://transparencia.ine.mx/sistemaot/cargaMasiva/Articulo70/2025/Formato28//JD08-MEX/tml1/facturas.pdf"/>
    <s v="JUNTA DISTRITAL EJECUTIVA NO.08 DE MEXICO - TULTITLAN"/>
    <s v="31/03/2025"/>
    <m/>
    <x v="11"/>
    <x v="0"/>
  </r>
  <r>
    <s v="2025"/>
    <s v="01/01/2025"/>
    <s v="31/03/2025"/>
    <x v="0"/>
    <x v="0"/>
    <x v="0"/>
    <s v=""/>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MEX/tml1/osp1.pdf"/>
    <s v="438"/>
    <s v=""/>
    <s v=""/>
    <s v="Arrendamiento de inmueble en Carretera Texcoco-Lechería, kilómetro 32, Manzana 4, Zona 4, Lote 26 Colonia San Miguel Totolcingo, Código Postal 55870, municipio de Acolman, Estado de México."/>
    <s v="438"/>
    <s v=""/>
    <s v="438"/>
    <s v="438"/>
    <s v=""/>
    <s v=""/>
    <s v=""/>
    <s v=""/>
    <s v="Marcos"/>
    <s v="Cati"/>
    <s v="Balderrama"/>
    <s v="Hombre"/>
    <s v=""/>
    <s v="438"/>
    <s v="CABM761226SG2"/>
    <s v="Calle"/>
    <s v="Heroes de Tecamac"/>
    <s v="Mza 1 lt 18 c40"/>
    <s v=""/>
    <s v="Colonia"/>
    <s v="Heroes de Tecamac"/>
    <s v="15"/>
    <s v="Ecatepec de Morelos"/>
    <s v="15"/>
    <s v="Ecatepec"/>
    <s v="15"/>
    <s v="México"/>
    <s v="55069"/>
    <s v=""/>
    <s v=""/>
    <s v=""/>
    <s v=""/>
    <s v="Por cumplir con los requerimientos, las condiciones legales, técnicas y económicas y presentar una propuesta económica solvente que garantiza satisfactoriamente el cumplimiento de las obligaciones respectivas."/>
    <s v="Vocalía Ejecutiva de la Junta Distrital Ejecutiva 14 del Estado de México"/>
    <s v="Vocalía Ejecutiva de la Junta Distrital Ejecutiva 14 del Estado de México"/>
    <s v="Vocalía Ejecutiva de la Junta Distrital Ejecutiva 14 del Estado de México"/>
    <s v=""/>
    <s v="01/09/2023"/>
    <s v="01/09/2023"/>
    <s v="31/08/2027"/>
    <n v="82630.289999999994"/>
    <n v="100543.19"/>
    <s v=""/>
    <s v=""/>
    <s v="Moneda Nacional"/>
    <s v=""/>
    <x v="1"/>
    <s v="Arrendamiento del inmueble que ocupan las oficinas de la 14 Junta Distrital Ejecutiva Artículo 31 fracc. III y artículo 51 del Reglamento del Instituto Nacional Electoral en Materia de Adquisiciones, Arrendamientos de Bienes Muebles y Servicios."/>
    <s v=""/>
    <s v=""/>
    <s v=""/>
    <s v="http://transparencia.ine.mx/sistemaot/cargaMasiva/Articulo70/2025/Formato28//JD14-MEX/tml1/contrato1.pdf"/>
    <s v=""/>
    <s v="438"/>
    <x v="0"/>
    <s v="Recursos federales"/>
    <s v="Presupuesto de Egresos de la federación"/>
    <s v=""/>
    <s v=""/>
    <s v=""/>
    <s v=""/>
    <s v=""/>
    <s v="Si"/>
    <s v="438"/>
    <s v=""/>
    <s v=""/>
    <s v=""/>
    <s v=""/>
    <s v=""/>
    <s v="http://transparencia.ine.mx/sistemaot/cargaMasiva/Articulo70/2025/Formato28//JD14-MEX/tml1/factura1.pdf"/>
    <s v="JUNTA DISTRITAL EJECUTIVA NO.14 DE MEXICO - ACOLMAN"/>
    <s v="31/03/2025"/>
    <m/>
    <x v="11"/>
    <x v="0"/>
  </r>
  <r>
    <s v="2025"/>
    <s v="01/01/2025"/>
    <s v="31/03/2025"/>
    <x v="0"/>
    <x v="1"/>
    <x v="0"/>
    <s v="INE/31JDE/007/2024"/>
    <s v=""/>
    <s v="Contratación de servicio de vigilancia intramuros para la Junta Distrital Ejecutiva 31 del mes de enero de 2025 para la protección de los bienes muebles, materiales electorales, empleados/as y ciudadanía que visitan las instalaciones, Artículo 31, fracción III y artículo 51 del Reglamento del Instituto Nacional en materia de adquisiciones, arrendamientos de bienes muebles y servicios."/>
    <s v="http://transparencia.ine.mx/sistemaot/cargaMasiva/Articulo70/2025/Formato28//JD31-MEX/tml1/osp1.pdf"/>
    <s v="439"/>
    <s v=""/>
    <s v=""/>
    <s v="Servicio de vigilancia, correspondencia al mes de enero del 2025."/>
    <s v="439"/>
    <s v=""/>
    <s v="439"/>
    <s v="439"/>
    <s v=""/>
    <s v=""/>
    <s v=""/>
    <s v=""/>
    <s v=""/>
    <s v=""/>
    <s v=""/>
    <s v=""/>
    <s v="Jurídico Integral FBP, S. A. de C. V."/>
    <s v="439"/>
    <s v="JIF2107234S4"/>
    <s v="Calle"/>
    <s v="La Rosa"/>
    <s v="4"/>
    <s v=""/>
    <s v="Colonia"/>
    <s v="Amecameca de Juárez"/>
    <s v="1"/>
    <s v="Amecameca"/>
    <s v="9"/>
    <s v="Amecameca"/>
    <s v="15"/>
    <s v="México"/>
    <s v="14610"/>
    <s v=""/>
    <s v=""/>
    <s v=""/>
    <s v=""/>
    <s v="Prolongar el servicio de vigilancia que se venia contratando en el 2024,  para cubrir el servicio del mes de enero del 2025, en tanto se lleva el proceso de licitación pública para la contratación de servicio para el 2025"/>
    <s v="Junta Distrital Ejecutiva 31 del Instituto Nacional Electoral en el Estado de México."/>
    <s v="Junta Distrital Ejecutivo 31 del Instituto Nacional Electoral en el Estado de México."/>
    <s v="Junta Distrital Ejecutiva 31 del Instituto Nacional Electoral en el Estado de México."/>
    <s v="INE/31JDE/007/2024"/>
    <s v="29/04/2024"/>
    <s v="01/05/2025"/>
    <s v="31/01/2025"/>
    <n v="22241.38"/>
    <n v="25800"/>
    <s v=""/>
    <s v=""/>
    <s v="Moneda Nacional"/>
    <s v=""/>
    <x v="1"/>
    <s v="Prestación del Servicio de vigilancia intramuros, para la 31 Junta Distrital Ejecutiva y Módulo del Instituto Nacional Electoral en el Estado México, en los términos y condiciones que se precisan en el Anexo Único, documentos que debidamente firmados por las partes pasan a formar parte integrante de este instrumento."/>
    <s v="3870.00"/>
    <s v="01/01/2025"/>
    <s v="31/01/2025"/>
    <s v="http://transparencia.ine.mx/sistemaot/cargaMasiva/Articulo70/2025/Formato28//JD31-MEX/tml1/contrato1.pdf"/>
    <s v=""/>
    <s v="439"/>
    <x v="0"/>
    <s v="Recursos Federal"/>
    <s v="Presupuesto de Egresos de la Federación"/>
    <s v=""/>
    <s v=""/>
    <s v=""/>
    <s v=""/>
    <s v=""/>
    <s v="Si"/>
    <s v="439"/>
    <s v="Pago de servicio de vigilancia se realiza a mes vencido, previa presentación de la factura por parte del proveedor"/>
    <s v=""/>
    <s v=""/>
    <s v=""/>
    <s v=""/>
    <s v="http://transparencia.ine.mx/sistemaot/cargaMasiva/Articulo70/2025/Formato28//JD31-MEX/tml1/factura1.pdf"/>
    <s v="JUNTA DISTRITAL EJECUTIVA NO.31 DE MEXICO - NEZAHUALCOYOTL"/>
    <s v="31/03/2025"/>
    <m/>
    <x v="11"/>
    <x v="0"/>
  </r>
  <r>
    <s v="2025"/>
    <s v="01/01/2025"/>
    <s v="31/03/2025"/>
    <x v="0"/>
    <x v="1"/>
    <x v="0"/>
    <s v="INE/31JDE/001/2025"/>
    <s v=""/>
    <s v="Contratación de servicio de vigilancia intramuros para la Junta Distrital Ejecutiva 31 del mes de febrero de 2025 para la protección de los bienes muebles, materiales electorales, empleados/as y ciudadanía que visitan las instalaciones, Artículo 31, fracción III y artículo 51 del Reglamento del Instituto Nacional en materia de adquisiciones, arrendamientos de bienes muebles y servicios."/>
    <s v="http://transparencia.ine.mx/sistemaot/cargaMasiva/Articulo70/2025/Formato28//JD31-MEX/tml1/osp2.pdf"/>
    <s v="440"/>
    <s v=""/>
    <s v=""/>
    <s v="Servicio de vigilancia, correspondencia al mes de febrero del 2025."/>
    <s v="440"/>
    <s v=""/>
    <s v="440"/>
    <s v="440"/>
    <s v=""/>
    <s v=""/>
    <s v=""/>
    <s v=""/>
    <s v=""/>
    <s v=""/>
    <s v=""/>
    <s v=""/>
    <s v="Jurídico Integral FBP, S. A. de C. V."/>
    <s v="440"/>
    <s v="JIF2107234S4"/>
    <s v="Calle"/>
    <s v="La Rosa"/>
    <s v="4"/>
    <s v=""/>
    <s v="Colonia"/>
    <s v="Amecameca de Juárez"/>
    <s v="1"/>
    <s v="Amecameca"/>
    <s v="9"/>
    <s v="Amecameca"/>
    <s v="15"/>
    <s v="México"/>
    <s v="14610"/>
    <s v=""/>
    <s v=""/>
    <s v=""/>
    <s v=""/>
    <s v="En virtud de haber sido la propuesta y que ofreció el mejor precio para la contratación del servicio."/>
    <s v="Junta Distrital Ejecutiva 31 del Instituto Nacional Electoral en el Estado de México."/>
    <s v="Junta Distrital Ejecutivo 31 del Instituto Nacional Electoral en el Estado de México."/>
    <s v="Junta Distrital Ejecutiva 31 del Instituto Nacional Electoral en el Estado de México."/>
    <s v="INE/31JDE/001/2025"/>
    <s v="30/01/2025"/>
    <s v="01/02/2025"/>
    <s v="28/02/2025"/>
    <n v="22241.38"/>
    <n v="25800"/>
    <s v=""/>
    <s v=""/>
    <s v="Moneda Nacional"/>
    <s v=""/>
    <x v="1"/>
    <s v="Prestación del Servicio de vigilancia intramuros, para la 31 Junta Distrital Ejecutiva y Módulo del Instituto Nacional Electoral en el Estado México, en los términos y condiciones que se precisan en el Anexo Único, documentos que debidamente firmados por las partes pasan a formar parte integrante de este instrumento."/>
    <s v="3870.00"/>
    <s v="01/02/2025"/>
    <s v="28/02/2025"/>
    <s v="http://transparencia.ine.mx/sistemaot/cargaMasiva/Articulo70/2025/Formato28//JD31-MEX/tml1/contrato2.pdf"/>
    <s v=""/>
    <s v="440"/>
    <x v="0"/>
    <s v="Recursos Federal"/>
    <s v="Presupuesto de Egresos de la Federación"/>
    <s v=""/>
    <s v=""/>
    <s v=""/>
    <s v=""/>
    <s v=""/>
    <s v="No"/>
    <s v="440"/>
    <s v="Pago de servicio de vigilancia se realiza a mes vencido, previa presentación de la factura por parte del proveedor"/>
    <s v=""/>
    <s v=""/>
    <s v=""/>
    <s v=""/>
    <s v="http://transparencia.ine.mx/sistemaot/cargaMasiva/Articulo70/2025/Formato28//JD31-MEX/tml1/factura2.pdf"/>
    <s v="JUNTA DISTRITAL EJECUTIVA NO.31 DE MEXICO - NEZAHUALCOYOTL"/>
    <s v="31/03/2025"/>
    <m/>
    <x v="11"/>
    <x v="0"/>
  </r>
  <r>
    <s v="2025"/>
    <s v="01/01/2025"/>
    <s v="31/03/2025"/>
    <x v="0"/>
    <x v="1"/>
    <x v="0"/>
    <s v="ADENDA"/>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1.pdf"/>
    <s v="441"/>
    <s v=""/>
    <s v=""/>
    <s v="Servicio de limipieza en las instalaciones de la Junta Local Ejecutiva"/>
    <s v="441"/>
    <s v=""/>
    <s v="441"/>
    <s v="441"/>
    <s v=""/>
    <s v=""/>
    <s v=""/>
    <s v=""/>
    <s v=""/>
    <s v=""/>
    <s v=""/>
    <s v=""/>
    <s v="Sergesin, S. A. de C. V."/>
    <s v="441"/>
    <s v="SER200814J36"/>
    <s v="Boulevard"/>
    <s v="Santa Fe"/>
    <s v="997"/>
    <s v="2"/>
    <s v="Colonia"/>
    <s v="Santa Fe"/>
    <s v="1"/>
    <s v="Culiacán"/>
    <s v="6"/>
    <s v="Culiacán"/>
    <s v="25"/>
    <s v="Sinaloa"/>
    <s v="80029"/>
    <s v=""/>
    <s v=""/>
    <s v=""/>
    <s v=""/>
    <s v="Mejor propuesta económica"/>
    <s v="Vocalía Ejecutiva de la Junta Local Ejecutiva de Sinaloa"/>
    <s v="Recursos Materiales de la Junta Local Ejecutiva de Sinaloa"/>
    <s v="Junta Local Ejecutiva de Sinaloa"/>
    <s v="ADENDA"/>
    <s v="20/12/2024"/>
    <s v="01/01/2025"/>
    <s v="28/02/2025"/>
    <n v="44000"/>
    <n v="51040"/>
    <s v=""/>
    <s v=""/>
    <s v="Moneda Nacional"/>
    <s v=""/>
    <x v="1"/>
    <s v="Servicio de limipieza en las instalaciones de la Junta Local Ejecutiva en los términos y condiciones que se precisan en el contrato, durante el periodo comprendido del 01 de enero al 28 de febrero de 2025."/>
    <s v=""/>
    <s v="01/01/2025"/>
    <s v="28/02/2025"/>
    <s v="http://transparencia.ine.mx/sistemaot/cargaMasiva/Articulo70/2025/Formato28//JL-SIN/tml1/1contrato5.pdf"/>
    <s v=""/>
    <s v="441"/>
    <x v="0"/>
    <s v="Recursos federales"/>
    <s v=""/>
    <s v=""/>
    <s v=""/>
    <s v=""/>
    <s v=""/>
    <s v=""/>
    <s v="Si"/>
    <s v="441"/>
    <s v=""/>
    <s v=""/>
    <s v=""/>
    <s v=""/>
    <s v=""/>
    <s v="http://transparencia.ine.mx/sistemaot/cargaMasiva/Articulo70/2025/Formato28//JL-SIN/tml1/factura1.pdf"/>
    <s v="JUNTA LOCAL EJECUTIVA DE SINALOA"/>
    <s v="31/03/2025"/>
    <m/>
    <x v="19"/>
    <x v="1"/>
  </r>
  <r>
    <s v="2025"/>
    <s v="01/01/2025"/>
    <s v="31/03/2025"/>
    <x v="0"/>
    <x v="1"/>
    <x v="0"/>
    <s v="ADENDA"/>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2.pdf"/>
    <s v="442"/>
    <s v=""/>
    <s v=""/>
    <s v="Servicio de vigilancia en las instalaciones de la Junta Local Ejecutiva"/>
    <s v="442"/>
    <s v=""/>
    <s v="442"/>
    <s v="442"/>
    <s v=""/>
    <s v=""/>
    <s v=""/>
    <s v=""/>
    <s v=""/>
    <s v=""/>
    <s v=""/>
    <s v=""/>
    <s v="Sergesin, S. A. de C. V."/>
    <s v="442"/>
    <s v="SER200814J36"/>
    <s v="Boulevard"/>
    <s v="Santa Fe"/>
    <s v="997"/>
    <s v="2"/>
    <s v="Colonia"/>
    <s v="Santa Fe"/>
    <s v="1"/>
    <s v="Culiacán"/>
    <s v="6"/>
    <s v="Culiacán"/>
    <s v="25"/>
    <s v="Sinaloa"/>
    <s v="80029"/>
    <s v=""/>
    <s v=""/>
    <s v=""/>
    <s v=""/>
    <s v="Mejor propuesta económica"/>
    <s v="Vocalía Ejecutiva de la Junta Local Ejecutiva de Sinaloa"/>
    <s v="Recursos Materiales de la Junta Local Ejecutiva de Sinaloa"/>
    <s v="Junta Local Ejecutiva de Sinaloa"/>
    <s v="ADENDA"/>
    <s v="20/12/2024"/>
    <s v="01/01/2025"/>
    <s v="28/02/2025"/>
    <n v="54000"/>
    <n v="62640"/>
    <s v=""/>
    <s v=""/>
    <s v="Moneda Nacional"/>
    <s v=""/>
    <x v="1"/>
    <s v="Servicio de vigilancia en las instalaciones de la Junta Local Ejecutiva en los términos y condiciones que se precisan en el contrato, durante el periodo comprendido del 01 de enero al 28 de febrero de 2025."/>
    <s v=""/>
    <s v="01/01/2025"/>
    <s v="02/02/2025"/>
    <s v="http://transparencia.ine.mx/sistemaot/cargaMasiva/Articulo70/2025/Formato28//JL-SIN/tml1/2contrato6.pdf"/>
    <s v=""/>
    <s v="442"/>
    <x v="0"/>
    <s v="Recursos federales"/>
    <s v=""/>
    <s v=""/>
    <s v=""/>
    <s v=""/>
    <s v=""/>
    <s v=""/>
    <s v="Si"/>
    <s v="442"/>
    <s v=""/>
    <s v=""/>
    <s v=""/>
    <s v=""/>
    <s v=""/>
    <s v="http://transparencia.ine.mx/sistemaot/cargaMasiva/Articulo70/2025/Formato28//JL-SIN/tml1/factura2.pdf"/>
    <s v="JUNTA LOCAL EJECUTIVA DE SINALOA"/>
    <s v="31/03/2025"/>
    <m/>
    <x v="19"/>
    <x v="1"/>
  </r>
  <r>
    <s v="2025"/>
    <s v="01/01/2025"/>
    <s v="31/03/2025"/>
    <x v="0"/>
    <x v="1"/>
    <x v="0"/>
    <s v="INE-JLE-SIN-SERV-001-2025"/>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3.pdf"/>
    <s v="443"/>
    <s v=""/>
    <s v=""/>
    <s v="Arrendamiento de equipos de copiado para la Junta Local Ejecutiva"/>
    <s v="443"/>
    <s v=""/>
    <s v="443"/>
    <s v="443"/>
    <s v=""/>
    <s v=""/>
    <s v=""/>
    <s v=""/>
    <s v="Oscar Arturo"/>
    <s v="Padilla"/>
    <s v="Rodríguez"/>
    <s v="Hombre"/>
    <s v=""/>
    <s v="443"/>
    <s v="PARO840611SE7"/>
    <s v="Calle"/>
    <s v="Rafael Buelna Oriente"/>
    <s v="439"/>
    <s v=""/>
    <s v="Colonia"/>
    <s v="Centro"/>
    <s v="1"/>
    <s v="Culiacán"/>
    <s v="6"/>
    <s v="Culiacán"/>
    <s v="25"/>
    <s v="Sinaloa"/>
    <s v="80000"/>
    <s v=""/>
    <s v=""/>
    <s v=""/>
    <s v=""/>
    <s v="Mejor propuesta económica"/>
    <s v="Vocalía Ejecutiva de la Junta Local Ejecutiva de Sinaloa"/>
    <s v="Recursos Materiales de la Junta Local Ejecutiva de Sinaloa"/>
    <s v="Junta Local Ejecutiva de Sinaloa"/>
    <s v="INE-JLE-SIN-SERV-001-2025"/>
    <s v="31/01/2025"/>
    <s v="01/01/2025"/>
    <s v="31/12/2025"/>
    <n v="62500"/>
    <n v="72500"/>
    <s v=""/>
    <s v=""/>
    <s v="Moneda Nacional"/>
    <s v=""/>
    <x v="1"/>
    <s v="Arrendamiento de equipos de copiado para la Junta Local Ejecutiva en los términos y condiciones que se precisan en el contrato, durante el periodo comprendido del 01 de enero al 31 de diciembre de 2025."/>
    <s v=""/>
    <s v="01/01/2025"/>
    <s v="31/12/2025"/>
    <s v="http://transparencia.ine.mx/sistemaot/cargaMasiva/Articulo70/2025/Formato28//JL-SIN/tml1/contrato1.pdf"/>
    <s v=""/>
    <s v="443"/>
    <x v="0"/>
    <s v="Recursos federales"/>
    <s v=""/>
    <s v=""/>
    <s v=""/>
    <s v=""/>
    <s v=""/>
    <s v=""/>
    <s v="No"/>
    <s v="443"/>
    <s v=""/>
    <s v=""/>
    <s v=""/>
    <s v=""/>
    <s v=""/>
    <s v="http://transparencia.ine.mx/sistemaot/cargaMasiva/Articulo70/2025/Formato28//JL-SIN/tml1/factura3.pdf"/>
    <s v="JUNTA LOCAL EJECUTIVA DE SINALOA"/>
    <s v="31/03/2025"/>
    <m/>
    <x v="19"/>
    <x v="1"/>
  </r>
  <r>
    <s v="2025"/>
    <s v="01/01/2025"/>
    <s v="31/03/2025"/>
    <x v="0"/>
    <x v="1"/>
    <x v="0"/>
    <s v="INE-JLE-SIN-SERV-002-2025"/>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4.pdf"/>
    <s v="444"/>
    <s v=""/>
    <s v=""/>
    <s v="Servicio de recolección de basura en las instalaciones de la Junta Local Ejecutiva"/>
    <s v="444"/>
    <s v=""/>
    <s v="444"/>
    <s v="444"/>
    <s v=""/>
    <s v=""/>
    <s v=""/>
    <s v=""/>
    <s v=""/>
    <s v=""/>
    <s v=""/>
    <s v=""/>
    <s v="Altya, S. A. de C. V."/>
    <s v="444"/>
    <s v="ALT031211CH0"/>
    <s v="Boulevard"/>
    <s v="Antonio L. Rodríguez"/>
    <s v="1884 Poniente"/>
    <s v="T1 P8"/>
    <s v="Colonia"/>
    <s v="Santa María"/>
    <s v="1"/>
    <s v="Monterrey"/>
    <s v="39"/>
    <s v="Monterrey"/>
    <s v="19"/>
    <s v="Nuevo León"/>
    <s v="64650"/>
    <s v=""/>
    <s v=""/>
    <s v=""/>
    <s v=""/>
    <s v="Mejor propuesta económica"/>
    <s v="Vocalía Ejecutiva de la Junta Local Ejecutiva de Sinaloa"/>
    <s v="Recursos Materiales de la Junta Local Ejecutiva de Sinaloa"/>
    <s v="Junta Local Ejecutiva de Sinaloa"/>
    <s v="INE-JLE-SIN-SERV-002-2025"/>
    <s v="31/01/2025"/>
    <s v="01/01/2025"/>
    <s v="31/12/2025"/>
    <n v="28800"/>
    <n v="33408"/>
    <s v=""/>
    <s v=""/>
    <s v="Moneda Nacional"/>
    <s v=""/>
    <x v="1"/>
    <s v="Servicio de recolección de basura en las instalaciones de la Junta Local Ejecutiva en los términos y condiciones que se precisan en el contrato, durante el periodo comprendido del 01 de enero al 31 de diciembre de 2025."/>
    <s v=""/>
    <s v="01/01/2025"/>
    <s v="31/12/2025"/>
    <s v="http://transparencia.ine.mx/sistemaot/cargaMasiva/Articulo70/2025/Formato28//JL-SIN/tml1/contrato2.pdf"/>
    <s v=""/>
    <s v="444"/>
    <x v="0"/>
    <s v="Recursos federales"/>
    <s v=""/>
    <s v=""/>
    <s v=""/>
    <s v=""/>
    <s v=""/>
    <s v=""/>
    <s v="No"/>
    <s v="444"/>
    <s v=""/>
    <s v=""/>
    <s v=""/>
    <s v=""/>
    <s v=""/>
    <s v="http://transparencia.ine.mx/sistemaot/cargaMasiva/Articulo70/2025/Formato28//JL-SIN/tml1/factura4.pdf"/>
    <s v="JUNTA LOCAL EJECUTIVA DE SINALOA"/>
    <s v="31/03/2025"/>
    <m/>
    <x v="19"/>
    <x v="1"/>
  </r>
  <r>
    <s v="2025"/>
    <s v="01/01/2025"/>
    <s v="31/03/2025"/>
    <x v="2"/>
    <x v="1"/>
    <x v="0"/>
    <s v="INE-JLE-SIN-SERV-003-2025"/>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5.pdf"/>
    <s v="445"/>
    <s v="http://transparencia.ine.mx/sistemaot/cargaMasiva/Articulo70/2025/Formato28//JL-SIN/tml1/convocatoria1.pdf"/>
    <s v="18/02/2025"/>
    <s v="Servicio de vigilancia en las instalaciones de la Junta Local Ejecutiva"/>
    <s v="445"/>
    <s v=""/>
    <s v="445"/>
    <s v="445"/>
    <s v=""/>
    <s v="http://transparencia.ine.mx/sistemaot/cargaMasiva/Articulo70/2025/Formato28//JL-SIN/tml1/apertura1.pdf"/>
    <s v="http://transparencia.ine.mx/sistemaot/cargaMasiva/Articulo70/2025/Formato28//JL-SIN/tml1/fallo1.pdf"/>
    <s v="http://transparencia.ine.mx/sistemaot/cargaMasiva/Articulo70/2025/Formato28//JL-SIN/tml1/fallo1.pdf"/>
    <s v=""/>
    <s v=""/>
    <s v=""/>
    <s v=""/>
    <s v="Sergesin, S. A. de C. V."/>
    <s v="445"/>
    <s v="SER200814J36"/>
    <s v="Boulevard"/>
    <s v="Santa Fe"/>
    <s v="997"/>
    <s v="2"/>
    <s v="Colonia"/>
    <s v="Santa Fe"/>
    <s v="1"/>
    <s v="Culiacán"/>
    <s v="6"/>
    <s v="Culiacán"/>
    <s v="25"/>
    <s v="Sinaloa"/>
    <s v="80029"/>
    <s v=""/>
    <s v=""/>
    <s v=""/>
    <s v=""/>
    <s v="Mejor propuesta económica"/>
    <s v="Vocalía Ejecutiva de la Junta Local Ejecutiva de Sinaloa"/>
    <s v="Recursos Materiales de la Junta Local Ejecutiva de Sinaloa"/>
    <s v="Junta Local Ejecutiva de Sinaloa"/>
    <s v="INE-JLE-SIN-SERV-003-2025"/>
    <s v="28/02/2025"/>
    <s v="01/03/2025"/>
    <s v="31/12/2025"/>
    <n v="3300000"/>
    <n v="382800"/>
    <s v=""/>
    <s v=""/>
    <s v="Moneda Nacional"/>
    <s v=""/>
    <x v="1"/>
    <s v="Servicio de vigilancia en las instalaciones de la Junta Local Ejecutiva en los términos y condiciones que se precisan en el contrato, durante el periodo comprendido del 01 de marzo al 31 de diciembre de 2025."/>
    <s v="49500.00"/>
    <s v="01/03/2025"/>
    <s v="31/12/2025"/>
    <s v="http://transparencia.ine.mx/sistemaot/cargaMasiva/Articulo70/2025/Formato28//JL-SIN/tml1/contrato3.pdf"/>
    <s v=""/>
    <s v="445"/>
    <x v="0"/>
    <s v="Recursos federales"/>
    <s v=""/>
    <s v=""/>
    <s v=""/>
    <s v=""/>
    <s v=""/>
    <s v=""/>
    <s v="No"/>
    <s v="445"/>
    <s v=""/>
    <s v=""/>
    <s v=""/>
    <s v=""/>
    <s v=""/>
    <s v="http://transparencia.ine.mx/sistemaot/cargaMasiva/Articulo70/2025/Formato28//JL-SIN/tml1/factura5.pdf"/>
    <s v="JUNTA LOCAL EJECUTIVA DE SINALOA"/>
    <s v="31/03/2025"/>
    <m/>
    <x v="19"/>
    <x v="1"/>
  </r>
  <r>
    <s v="2025"/>
    <s v="01/01/2025"/>
    <s v="31/03/2025"/>
    <x v="2"/>
    <x v="1"/>
    <x v="0"/>
    <s v="INE-JLE-SIN-SERV-004-2025"/>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6.pdf"/>
    <s v="446"/>
    <s v="http://transparencia.ine.mx/sistemaot/cargaMasiva/Articulo70/2025/Formato28//JL-SIN/tml1/convocatoria2.pdf"/>
    <s v="18/02/2025"/>
    <s v="Servicio de limipieza en las instalaciones de la Junta Local Ejecutiva"/>
    <s v="446"/>
    <s v=""/>
    <s v="446"/>
    <s v="446"/>
    <s v=""/>
    <s v="http://transparencia.ine.mx/sistemaot/cargaMasiva/Articulo70/2025/Formato28//JL-SIN/tml1/apertura2.pdf"/>
    <s v="http://transparencia.ine.mx/sistemaot/cargaMasiva/Articulo70/2025/Formato28//JL-SIN/tml1/fallo2.pdf"/>
    <s v="http://transparencia.ine.mx/sistemaot/cargaMasiva/Articulo70/2025/Formato28//JL-SIN/tml1/fallo2.pdf"/>
    <s v="Edit Yanet"/>
    <s v="Guerra"/>
    <s v="Guerra"/>
    <s v="Mujer"/>
    <s v=""/>
    <s v="446"/>
    <s v="GUGE831224M40"/>
    <s v="Carretera"/>
    <s v="Imala"/>
    <s v="2771"/>
    <s v="15"/>
    <s v="Fraccionamiento"/>
    <s v="Los Angeles"/>
    <s v="1"/>
    <s v="Culiacán"/>
    <s v="6"/>
    <s v="Culiacán"/>
    <s v="25"/>
    <s v="Sinaloa"/>
    <s v="80014"/>
    <s v=""/>
    <s v=""/>
    <s v=""/>
    <s v=""/>
    <s v="Mejor propuesta económica"/>
    <s v="Vocalía Ejecutiva de la Junta Local Ejecutiva de Sinaloa"/>
    <s v="Recursos Materiales de la Junta Local Ejecutiva de Sinaloa"/>
    <s v="Junta Local Ejecutiva de Sinaloa"/>
    <s v="INE-JLE-SIN-SERV-004-2025"/>
    <s v="28/02/2025"/>
    <s v="01/03/2025"/>
    <s v="31/12/2025"/>
    <n v="249000"/>
    <n v="288840"/>
    <s v=""/>
    <s v=""/>
    <s v="Moneda Nacional"/>
    <s v=""/>
    <x v="1"/>
    <s v="Servicio de limipieza en las instalaciones de la Junta Local Ejecutiva en los términos y condiciones que se precisan en el contrato, durante el periodo comprendido del 01 de marzo al 31 de diciembre de 2025."/>
    <s v="37350.00"/>
    <s v="01/03/2025"/>
    <s v="31/12/2025"/>
    <s v="http://transparencia.ine.mx/sistemaot/cargaMasiva/Articulo70/2025/Formato28//JL-SIN/tml1/contrato4.pdf"/>
    <s v=""/>
    <s v="446"/>
    <x v="0"/>
    <s v="Recursos federales"/>
    <s v=""/>
    <s v=""/>
    <s v=""/>
    <s v=""/>
    <s v=""/>
    <s v=""/>
    <s v="No"/>
    <s v="446"/>
    <s v=""/>
    <s v=""/>
    <s v=""/>
    <s v=""/>
    <s v=""/>
    <s v="http://transparencia.ine.mx/sistemaot/cargaMasiva/Articulo70/2025/Formato28//JL-SIN/tml1/factura6.pdf"/>
    <s v="JUNTA LOCAL EJECUTIVA DE SINALOA"/>
    <s v="31/03/2025"/>
    <m/>
    <x v="19"/>
    <x v="1"/>
  </r>
  <r>
    <s v="2025"/>
    <s v="01/01/2025"/>
    <s v="31/03/2025"/>
    <x v="0"/>
    <x v="0"/>
    <x v="0"/>
    <s v="INE-001-2025"/>
    <s v=""/>
    <s v="Arrendamiento para la Junta Local Ejecutiva. Artículo 96 del Manual de Administración Inmobiliaria del Instituto Nacional Electoral."/>
    <s v="http://transparencia.ine.mx/sistemaot/cargaMasiva/Articulo70/2025/Formato28//JL-SIN/tml1/osp7.pdf"/>
    <s v="447"/>
    <s v=""/>
    <s v=""/>
    <s v="Arrendamiento de inmueble, bodega electoral, en avenida río Lerma, numero 1398 sur, colonia popular, en Culiacán, Sinaloa"/>
    <s v="447"/>
    <s v=""/>
    <s v="447"/>
    <s v="447"/>
    <s v=""/>
    <s v=""/>
    <s v=""/>
    <s v=""/>
    <s v=""/>
    <s v=""/>
    <s v=""/>
    <s v=""/>
    <s v="Constructura Sersa, S. A. de C. V."/>
    <s v="447"/>
    <s v="CSE740520B29"/>
    <s v="Calle"/>
    <s v="Juan Carrasco"/>
    <s v="792 Norte"/>
    <s v=""/>
    <s v="Colonia"/>
    <s v="Centro"/>
    <s v="1"/>
    <s v="Culiacán"/>
    <s v="6"/>
    <s v="Culiacán"/>
    <s v="25"/>
    <s v="Sinaloa"/>
    <s v="80000"/>
    <s v=""/>
    <s v=""/>
    <s v=""/>
    <s v=""/>
    <s v="Mejor propuesta económica en arrendamiento de inmueble."/>
    <s v="Vocalía Ejecutiva de la Junta Local Ejecutiva de Sinaloa"/>
    <s v="Recursos Materiales de la Junta Local Ejecutiva de Sinaloa"/>
    <s v="Junta Local Ejecutiva de Sinaloa"/>
    <s v="INE-001-2025"/>
    <s v="30/01/2025"/>
    <s v="01/01/2025"/>
    <s v="31/12/2025"/>
    <n v="115394.6"/>
    <n v="133857.73000000001"/>
    <s v=""/>
    <s v=""/>
    <s v="Moneda Nacional"/>
    <s v=""/>
    <x v="1"/>
    <s v="El Arrendador otorga en arrendamiento al Arrendatario el inmueble ubicado en avenida río Lerma, numero 1398 sur, colonia popular, en Culiacán, Sinaloa, el cual cuenta con una superficie rentable de 492.26 m2 construidos y un garaje con capacidad de 3 cajones de estacionamiento para vehículos."/>
    <s v=""/>
    <s v="01/01/2025"/>
    <s v="31/12/2025"/>
    <s v="http://transparencia.ine.mx/sistemaot/cargaMasiva/Articulo70/2025/Formato28//JL-SIN/tml1/contrato5.pdf"/>
    <s v=""/>
    <s v="447"/>
    <x v="0"/>
    <s v="Recursos federales"/>
    <s v=""/>
    <s v=""/>
    <s v=""/>
    <s v=""/>
    <s v=""/>
    <s v=""/>
    <s v="No"/>
    <s v="447"/>
    <s v=""/>
    <s v=""/>
    <s v=""/>
    <s v=""/>
    <s v=""/>
    <s v="http://transparencia.ine.mx/sistemaot/cargaMasiva/Articulo70/2025/Formato28//JL-SIN/tml1/factura7.pdf"/>
    <s v="JUNTA LOCAL EJECUTIVA DE SINALOA"/>
    <s v="31/03/2025"/>
    <m/>
    <x v="19"/>
    <x v="1"/>
  </r>
  <r>
    <s v="2025"/>
    <s v="01/01/2025"/>
    <s v="31/03/2025"/>
    <x v="0"/>
    <x v="0"/>
    <x v="0"/>
    <s v="INE-002-2025"/>
    <s v=""/>
    <s v="Arrendamiento para la Junta Local Ejecutiva. Artículo 96 del Manual de Administración Inmobiliaria del Instituto Nacional Electoral."/>
    <s v="http://transparencia.ine.mx/sistemaot/cargaMasiva/Articulo70/2025/Formato28//JL-SIN/tml1/osp8.pdf"/>
    <s v="448"/>
    <s v=""/>
    <s v=""/>
    <s v="Arrendamiento de inmueble Bodegas de archivo y material en calle industrial km 6.5 carretera culiacán-Navolato, colonia Altos de bachigualato en Culiacán Sinaloa"/>
    <s v="448"/>
    <s v=""/>
    <s v="448"/>
    <s v="448"/>
    <s v=""/>
    <s v=""/>
    <s v=""/>
    <s v=""/>
    <s v="Martha Lorena Lizette"/>
    <s v="Garza"/>
    <s v="Salazar"/>
    <s v="Mujer"/>
    <s v=""/>
    <s v="448"/>
    <s v="GASM6401023J9"/>
    <s v="Calle"/>
    <s v="Antonio Rosales"/>
    <s v="1042"/>
    <s v=""/>
    <s v="Colonia"/>
    <s v="Las Quintas"/>
    <s v="1"/>
    <s v="Culiacán"/>
    <s v="6"/>
    <s v="Culiacán"/>
    <s v="25"/>
    <s v="Sinaloa"/>
    <s v="80060"/>
    <s v=""/>
    <s v=""/>
    <s v=""/>
    <s v=""/>
    <s v="Mejor propuesta económica en arrendamiento de inmueble."/>
    <s v="Vocalía Ejecutiva de la Junta Local Ejecutiva de Sinaloa"/>
    <s v="Recursos Materiales de la Junta Local Ejecutiva de Sinaloa"/>
    <s v="Junta Local Ejecutiva de Sinaloa"/>
    <s v="INE-002-2025"/>
    <s v="30/01/2025"/>
    <s v="01/01/2025"/>
    <s v="31/12/2025"/>
    <n v="373276.04"/>
    <n v="433000.21"/>
    <s v=""/>
    <s v=""/>
    <s v="Moneda Nacional"/>
    <s v=""/>
    <x v="1"/>
    <s v="El Arrendador otorga en arrendamiento al Arrendatario eBodegas de archivo y material en calle industrial km 6.5 carretera culiacán-Navolato, colonia Altos de bachigualato en Culiacán Sinaloa, el cual cuenta con una superficie rentable de 492.26 m2 construidos y un garaje con capacidad de 3 cajones de estacionamiento para vehículos."/>
    <s v=""/>
    <s v="01/01/2025"/>
    <s v="31/12/2025"/>
    <s v="http://transparencia.ine.mx/sistemaot/cargaMasiva/Articulo70/2025/Formato28//JL-SIN/tml1/contrato6.pdf"/>
    <s v=""/>
    <s v="448"/>
    <x v="0"/>
    <s v="Recursos federales"/>
    <s v=""/>
    <s v=""/>
    <s v=""/>
    <s v=""/>
    <s v=""/>
    <s v=""/>
    <s v="No"/>
    <s v="448"/>
    <s v=""/>
    <s v=""/>
    <s v=""/>
    <s v=""/>
    <s v=""/>
    <s v="http://transparencia.ine.mx/sistemaot/cargaMasiva/Articulo70/2025/Formato28//JL-SIN/tml1/factura8.pdf"/>
    <s v="JUNTA LOCAL EJECUTIVA DE SINALOA"/>
    <s v="31/03/2025"/>
    <m/>
    <x v="19"/>
    <x v="1"/>
  </r>
  <r>
    <s v="2025"/>
    <s v="01/01/2025"/>
    <s v="31/03/2025"/>
    <x v="0"/>
    <x v="0"/>
    <x v="0"/>
    <s v="INE-003-2025"/>
    <s v=""/>
    <s v="Arrendamiento para la Junta Local Ejecutiva. Artículo 96 del Manual de Administración Inmobiliaria del Instituto Nacional Electoral."/>
    <s v="http://transparencia.ine.mx/sistemaot/cargaMasiva/Articulo70/2025/Formato28//JL-SIN/tml1/osp9.pdf"/>
    <s v="449"/>
    <s v=""/>
    <s v=""/>
    <s v="Arrendamiento de inmueble en Calzada Insurgentes 363 sur, colonia Centro Sinaloa, Culiacán, Sinaloa CP. 80000"/>
    <s v="449"/>
    <s v=""/>
    <s v="449"/>
    <s v="449"/>
    <s v=""/>
    <s v=""/>
    <s v=""/>
    <s v=""/>
    <s v=""/>
    <s v=""/>
    <s v=""/>
    <s v=""/>
    <s v="Sibra Hera, S de R. L. de C. V."/>
    <s v="449"/>
    <s v="SHE100802HC2"/>
    <s v="Calle"/>
    <s v="Insurgentes"/>
    <s v="385 sur"/>
    <s v=""/>
    <s v="Colonia"/>
    <s v="Centro Sinaloa"/>
    <s v="1"/>
    <s v="Culiacán"/>
    <s v="6"/>
    <s v="Culiacán"/>
    <s v="25"/>
    <s v="Sinaloa"/>
    <s v="80129"/>
    <s v=""/>
    <s v=""/>
    <s v=""/>
    <s v=""/>
    <s v="Mejor propuesta económica en arrendamiento de inmueble."/>
    <s v="Vocalía Ejecutiva de la Junta Local Ejecutiva de Sinaloa"/>
    <s v="Recursos Materiales de la Junta Local Ejecutiva de Sinaloa"/>
    <s v="Junta Local Ejecutiva de Sinaloa"/>
    <s v="INE-003-2025"/>
    <s v="01/03/2025"/>
    <s v="01/03/2025"/>
    <s v="28/02/2029"/>
    <n v="2500000"/>
    <n v="2900000"/>
    <s v=""/>
    <s v=""/>
    <s v="Moneda Nacional"/>
    <s v=""/>
    <x v="1"/>
    <s v="El Arrendador otorga en arrendamiento al Arrendatario el inmueble ubicado en Calzada Insurgentes 363 sur, colonia Centro Sinaloa, Culiacán, Sinaloa CP. 80000, el cual cuenta con una superficie rentable de 492.26 m2 construidos y un garaje con capacidad de 3 cajones de estacionamiento para vehículos."/>
    <s v=""/>
    <s v="01/03/2025"/>
    <s v="28/02/2029"/>
    <s v="http://transparencia.ine.mx/sistemaot/cargaMasiva/Articulo70/2025/Formato28//JL-SIN/tml1/contrato7.pdf"/>
    <s v=""/>
    <s v="449"/>
    <x v="0"/>
    <s v="Recursos federales"/>
    <s v=""/>
    <s v=""/>
    <s v=""/>
    <s v=""/>
    <s v=""/>
    <s v=""/>
    <s v="No"/>
    <s v="449"/>
    <s v=""/>
    <s v=""/>
    <s v=""/>
    <s v=""/>
    <s v=""/>
    <s v="http://transparencia.ine.mx/sistemaot/cargaMasiva/Articulo70/2025/Formato28//JL-SIN/tml1/factura9.pdf"/>
    <s v="JUNTA LOCAL EJECUTIVA DE SINALOA"/>
    <s v="31/03/2025"/>
    <m/>
    <x v="19"/>
    <x v="1"/>
  </r>
  <r>
    <s v="2025"/>
    <s v="01/01/2025"/>
    <s v="31/03/2025"/>
    <x v="0"/>
    <x v="1"/>
    <x v="0"/>
    <s v="INE/SERV/JDE06/GTO/002/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vigilanciajde2025.pdf"/>
    <s v="450"/>
    <s v=""/>
    <s v=""/>
    <s v="Servicio de vigilancia del inmueble que ocupa las oficinas de la 06 Junta Distrital Ejecutiva en el estado de Guanajuato."/>
    <s v="450"/>
    <s v=""/>
    <s v="450"/>
    <s v="450"/>
    <s v=""/>
    <s v=""/>
    <s v=""/>
    <s v=""/>
    <s v=""/>
    <s v=""/>
    <s v=""/>
    <s v=""/>
    <s v="Seguridad Privada Integral Manavil S.A de C.V."/>
    <s v="450"/>
    <s v="SPI060202AG5"/>
    <s v="Avenida"/>
    <s v="Las Palmas"/>
    <s v="513"/>
    <s v="A"/>
    <s v="Colonia"/>
    <s v="Arbide"/>
    <s v="20"/>
    <s v="León"/>
    <s v="20"/>
    <s v="León"/>
    <s v="11"/>
    <s v="Guanajuato"/>
    <s v="37360"/>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SERV/JDE06/GTO/002/2025"/>
    <s v="31/01/2025"/>
    <s v="01/01/2025"/>
    <s v="31/12/2025"/>
    <n v="314888.75"/>
    <n v="365271.01"/>
    <s v=""/>
    <s v=""/>
    <s v="Moneda Nacional"/>
    <s v=""/>
    <x v="1"/>
    <s v="Servicio de vigilancia para las oficinas de la 06 Junta Distrital Ejecutiva en el Estado de Guanajuato en los términos y condiciones que se precisan en el Anexo Único."/>
    <s v=""/>
    <s v="01/01/2025"/>
    <s v="31/12/2025"/>
    <s v="http://transparencia.ine.mx/sistemaot/cargaMasiva/Articulo70/2025/Formato28//JD06-GTO/tml1/contratovigilanciajde2025.pdf"/>
    <s v=""/>
    <s v="450"/>
    <x v="0"/>
    <s v="Recursos federales"/>
    <s v="Presupuesto de Egresos de la Federación"/>
    <s v=""/>
    <s v=""/>
    <s v=""/>
    <s v=""/>
    <s v=""/>
    <s v="No"/>
    <s v="450"/>
    <s v="Se revisó el servicio entregado físicamente contra la factura emitida"/>
    <s v=""/>
    <s v=""/>
    <s v=""/>
    <s v=""/>
    <s v="http://transparencia.ine.mx/sistemaot/cargaMasiva/Articulo70/2025/Formato28//JD06-GTO/tml1/facturasvigilanciajde2025.pdf"/>
    <s v="JUNTA DISTRITAL EJECUTIVA NO.06 DE GUANAJUATO - LEON"/>
    <s v="31/03/2025"/>
    <m/>
    <x v="7"/>
    <x v="0"/>
  </r>
  <r>
    <s v="2025"/>
    <s v="01/01/2025"/>
    <s v="31/03/2025"/>
    <x v="0"/>
    <x v="1"/>
    <x v="0"/>
    <s v="INE/SERV/JDE06/GTO/003/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vigilanciamac2025.pdf"/>
    <s v="451"/>
    <s v=""/>
    <s v=""/>
    <s v="Servicio de vigilancia del inmueble que ocupa las instalaciones del Módulo de Atención Ciudadana del Registro Federal de Electores."/>
    <s v="451"/>
    <s v=""/>
    <s v="451"/>
    <s v="451"/>
    <s v=""/>
    <s v=""/>
    <s v=""/>
    <s v=""/>
    <s v=""/>
    <s v=""/>
    <s v=""/>
    <s v=""/>
    <s v="Seguridad Privada Integral Manavil S.A de C.V."/>
    <s v="451"/>
    <s v="SPI060202AG5"/>
    <s v="Avenida"/>
    <s v="Las Palmas"/>
    <s v="513"/>
    <s v="A"/>
    <s v="Colonia"/>
    <s v="Arbide"/>
    <s v="20"/>
    <s v="León"/>
    <s v="20"/>
    <s v="León"/>
    <s v="11"/>
    <s v="Guanajuato"/>
    <s v="37360"/>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SERV/JDE06/GTO/003/2025"/>
    <s v="31/01/2025"/>
    <s v="01/01/2025"/>
    <s v="31/12/2025"/>
    <n v="314888.75"/>
    <n v="365271.01"/>
    <s v=""/>
    <s v=""/>
    <s v="Moneda Nacional"/>
    <s v=""/>
    <x v="1"/>
    <s v="Servicio de vigilancia para las instalaciones del Módulo de Atención Ciudadana del Registro Federal de Electores  en los términos y condiciones que se precisan en el Anexo Único."/>
    <s v=""/>
    <s v="01/01/2025"/>
    <s v="31/12/2025"/>
    <s v="http://transparencia.ine.mx/sistemaot/cargaMasiva/Articulo70/2025/Formato28//JD06-GTO/tml1/contratovigilanciamac2025.pdf"/>
    <s v=""/>
    <s v="451"/>
    <x v="0"/>
    <s v="Recursos federales"/>
    <s v="Presupuesto de Egresos de la Federación"/>
    <s v=""/>
    <s v=""/>
    <s v=""/>
    <s v=""/>
    <s v=""/>
    <s v="No"/>
    <s v="451"/>
    <s v="Se revisó el servicio entregado físicamente contra la factura emitida"/>
    <s v=""/>
    <s v=""/>
    <s v=""/>
    <s v=""/>
    <s v="http://transparencia.ine.mx/sistemaot/cargaMasiva/Articulo70/2025/Formato28//JD06-GTO/tml1/facturasvigilanciamac2025.pdf"/>
    <s v="JUNTA DISTRITAL EJECUTIVA NO.06 DE GUANAJUATO - LEON"/>
    <s v="31/03/2025"/>
    <m/>
    <x v="7"/>
    <x v="0"/>
  </r>
  <r>
    <s v="2025"/>
    <s v="01/01/2025"/>
    <s v="31/03/2025"/>
    <x v="0"/>
    <x v="1"/>
    <x v="0"/>
    <s v="INE/SERV/JDE06/GTO/004/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limpiezajde2025.pdf"/>
    <s v="452"/>
    <s v=""/>
    <s v=""/>
    <s v="Servicio de limpieza del inmueble que ocupa las oficinas de la 06 Junta Distrital Ejecutiva en el estado de Guanajuato."/>
    <s v="452"/>
    <s v=""/>
    <s v="452"/>
    <s v="452"/>
    <s v=""/>
    <s v=""/>
    <s v=""/>
    <s v=""/>
    <s v=""/>
    <s v=""/>
    <s v=""/>
    <s v=""/>
    <s v="Morpa Seguridad Privada S. de R.L. de C.V."/>
    <s v="452"/>
    <s v="MSP210603859"/>
    <s v="Calle"/>
    <s v="Calzada de los Arcos"/>
    <s v="238"/>
    <s v=""/>
    <s v="Colonia"/>
    <s v="Rincón de los Arcos"/>
    <s v="17"/>
    <s v="Irapuato"/>
    <s v="17"/>
    <s v="Irapuato"/>
    <s v="11"/>
    <s v="Guanajuato"/>
    <s v="36633"/>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SERV/JDE06/GTO/004/2025"/>
    <s v="31/01/2025"/>
    <s v="01/01/2025"/>
    <s v="31/12/2025"/>
    <n v="158400"/>
    <n v="183744"/>
    <s v=""/>
    <s v=""/>
    <s v="Moneda Nacional"/>
    <s v=""/>
    <x v="1"/>
    <s v="Servicio de limpieza para las oficinas de la 06 Junta Distrital Ejecutiva en el Estado de Guanajuato en los términos y condiciones que se precisan en el Anexo Único."/>
    <s v=""/>
    <s v="01/01/2025"/>
    <s v="31/12/2025"/>
    <s v="http://transparencia.ine.mx/sistemaot/cargaMasiva/Articulo70/2025/Formato28//JD06-GTO/tml1/facturaslimpiezajde2025.pdf"/>
    <s v=""/>
    <s v="452"/>
    <x v="0"/>
    <s v="Recursos federales"/>
    <s v="Presupuesto de Egresos de la Federación"/>
    <s v=""/>
    <s v=""/>
    <s v=""/>
    <s v=""/>
    <s v=""/>
    <s v="No"/>
    <s v="452"/>
    <s v="Se revisó el servicio entregado físicamente contra la factura emitida"/>
    <s v=""/>
    <s v=""/>
    <s v=""/>
    <s v=""/>
    <s v="http://transparencia.ine.mx/sistemaot/cargaMasiva/Articulo70/2025/Formato28//JD06-GTO/tml1/facturaslimpiezajde2025.pdf"/>
    <s v="JUNTA DISTRITAL EJECUTIVA NO.06 DE GUANAJUATO - LEON"/>
    <s v="31/03/2025"/>
    <m/>
    <x v="7"/>
    <x v="0"/>
  </r>
  <r>
    <s v="2025"/>
    <s v="01/01/2025"/>
    <s v="31/03/2025"/>
    <x v="0"/>
    <x v="1"/>
    <x v="0"/>
    <s v="INE/SERV/JDE06/GTO/005/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limpiezamac2025.pdf"/>
    <s v="453"/>
    <s v=""/>
    <s v=""/>
    <s v="Servicio de limpieza del inmueble que ocupa las instalaciones del Módulo de Atención Ciudadana del Registro Federal de Electores."/>
    <s v="453"/>
    <s v=""/>
    <s v="453"/>
    <s v="453"/>
    <s v=""/>
    <s v=""/>
    <s v=""/>
    <s v=""/>
    <s v=""/>
    <s v=""/>
    <s v=""/>
    <s v=""/>
    <s v="Morpa Seguridad Privada S. de R.L. de C.V."/>
    <s v="453"/>
    <s v="MSP210603859"/>
    <s v="Calle"/>
    <s v="Calzada de los Arcos"/>
    <s v="238"/>
    <s v=""/>
    <s v="Colonia"/>
    <s v="Rincón de los Arcos"/>
    <s v="17"/>
    <s v="Irapuato"/>
    <s v="17"/>
    <s v="Irapuato"/>
    <s v="11"/>
    <s v="Guanajuato"/>
    <s v="36633"/>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SERV/JDE06/GTO/005/2025"/>
    <s v="31/01/2025"/>
    <s v="01/01/2025"/>
    <s v="31/12/2025"/>
    <n v="276000"/>
    <n v="320160"/>
    <s v=""/>
    <s v=""/>
    <s v="Moneda Nacional"/>
    <s v=""/>
    <x v="1"/>
    <s v="Servicio de limpieza para las instalaciones del Módulo de Atención Ciudadana del Registro Federal de Electores  en los términos y condiciones que se precisan en el Anexo Único."/>
    <s v=""/>
    <s v="01/01/2025"/>
    <s v="31/12/2025"/>
    <s v="http://transparencia.ine.mx/sistemaot/cargaMasiva/Articulo70/2025/Formato28//JD06-GTO/tml1/facturaslimpiezamac2025.pdf"/>
    <s v=""/>
    <s v="453"/>
    <x v="0"/>
    <s v="Recursos federales"/>
    <s v="Presupuesto de Egresos de la Federación"/>
    <s v=""/>
    <s v=""/>
    <s v=""/>
    <s v=""/>
    <s v=""/>
    <s v="No"/>
    <s v="453"/>
    <s v="Se revisó el servicio entregado físicamente contra la factura emitida"/>
    <s v=""/>
    <s v=""/>
    <s v=""/>
    <s v=""/>
    <s v="http://transparencia.ine.mx/sistemaot/cargaMasiva/Articulo70/2025/Formato28//JD06-GTO/tml1/facturaslimpiezamac2025.pdf"/>
    <s v="JUNTA DISTRITAL EJECUTIVA NO.06 DE GUANAJUATO - LEON"/>
    <s v="31/03/2025"/>
    <m/>
    <x v="7"/>
    <x v="0"/>
  </r>
  <r>
    <s v="2025"/>
    <s v="01/01/2025"/>
    <s v="31/03/2025"/>
    <x v="0"/>
    <x v="0"/>
    <x v="0"/>
    <s v="INE/ARR/JDE/06/GTO/001/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rentamac2025.pdf"/>
    <s v="454"/>
    <s v=""/>
    <s v=""/>
    <s v="Arrendamiento del inmueble del MAC110651 ubicado en Blvd. Francisco Villa número 1001 , Colonia Jardines de Oriente en la ciudad de León , Guanajuato"/>
    <s v="454"/>
    <s v=""/>
    <s v="454"/>
    <s v="454"/>
    <s v=""/>
    <s v=""/>
    <s v=""/>
    <s v=""/>
    <s v="Guillermo"/>
    <s v="Partido"/>
    <s v="Silva"/>
    <s v="Hombre"/>
    <s v=""/>
    <s v="454"/>
    <s v="DINM600430QA4"/>
    <s v="Calle"/>
    <s v="Circuito Laguna Chacahua"/>
    <s v="119"/>
    <s v=""/>
    <s v="Colonia"/>
    <s v="Brisas del Lago"/>
    <s v="20"/>
    <s v="León"/>
    <s v="20"/>
    <s v="León"/>
    <s v="11"/>
    <s v="Guanajuato"/>
    <s v="37207"/>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ARR/JDE/06/GTO/001/2025"/>
    <s v="31/01/2025"/>
    <s v="01/01/2025"/>
    <s v="31/12/2028"/>
    <n v="613406.9"/>
    <n v="711552"/>
    <s v=""/>
    <s v=""/>
    <s v="Moneda Nacional"/>
    <s v=""/>
    <x v="1"/>
    <s v="Arrendamiento  el inmueble ubicado en Blvd. Francisco Villa número 1001, Colonia Jardines de Oriente en la ciudad de León , Guanajuato"/>
    <s v=""/>
    <s v="01/01/2025"/>
    <s v="31/12/2028"/>
    <s v="http://transparencia.ine.mx/sistemaot/cargaMasiva/Articulo70/2025/Formato28//JD06-GTO/tml1/contratorentamac2025.pdf"/>
    <s v=""/>
    <s v="454"/>
    <x v="0"/>
    <s v="Recursos federales"/>
    <s v="Presupuesto de Egresos de la Federación"/>
    <s v=""/>
    <s v=""/>
    <s v=""/>
    <s v=""/>
    <s v=""/>
    <s v="No"/>
    <s v="454"/>
    <s v="Se revisó el servicio entregado físicamente contra la factura emitida"/>
    <s v=""/>
    <s v=""/>
    <s v=""/>
    <s v=""/>
    <s v="http://transparencia.ine.mx/sistemaot/cargaMasiva/Articulo70/2025/Formato28//JD06-GTO/tml1/facturasrentamac2025.pdf"/>
    <s v="JUNTA DISTRITAL EJECUTIVA NO.06 DE GUANAJUATO - LEON"/>
    <s v="31/03/2025"/>
    <m/>
    <x v="7"/>
    <x v="0"/>
  </r>
  <r>
    <s v="2025"/>
    <s v="01/01/2025"/>
    <s v="31/03/2025"/>
    <x v="0"/>
    <x v="0"/>
    <x v="0"/>
    <s v="NL11-PS-25-001"/>
    <s v=""/>
    <s v="Para  garatizar el correcto funcionamiento de esta unidad administrativa, se basa en el  Artículo 31 fracc. III y artículo 51 del Reglamento del Instituto Nacional Electoral en Materia de Adquisiciones, Arrendamientos de Bienes Muebles y Servicios."/>
    <s v="http://transparencia.ine.mx/sistemaot/cargaMasiva/Articulo70/2025/Formato28//JD11-NL/tml1/autorizacion01.pdf"/>
    <s v="455"/>
    <s v=""/>
    <s v=""/>
    <s v="Pago de arrendamiento inmueble sede junta distrital ejecutiva 11 2025"/>
    <s v="455"/>
    <s v=""/>
    <s v="455"/>
    <s v="455"/>
    <s v=""/>
    <s v=""/>
    <s v=""/>
    <s v=""/>
    <s v="Sergio Ricardo"/>
    <s v="Treviño"/>
    <s v="Cañamar"/>
    <s v="Hombre"/>
    <s v=""/>
    <s v="455"/>
    <s v="TECS360513VA3"/>
    <s v="Calle"/>
    <s v="Rio De La Plata"/>
    <s v="449"/>
    <s v=""/>
    <s v="Colonia"/>
    <s v="San Pedro"/>
    <s v="1"/>
    <s v="San Pedro Garza Garcia"/>
    <s v="19"/>
    <s v="San Pedro Garza Garcia"/>
    <s v="19"/>
    <s v="Nuevo León"/>
    <s v="66220"/>
    <s v=""/>
    <s v=""/>
    <s v=""/>
    <s v=""/>
    <s v="En virtud de que el prestador del servicio ofreció las mejores condiciones de ubicación, espacio, funcionalidad y precio."/>
    <s v="Junta Distrital Ejecutiva No. 11 de Nuevo León"/>
    <s v="Junta Distrital Ejecutiva No. 11 de Nuevo León"/>
    <s v="Junta Distrital Ejecutiva No. 11 de Nuevo León"/>
    <s v="001-2025"/>
    <s v="01/01/2025"/>
    <s v="01/01/2025"/>
    <s v="31/12/2025"/>
    <n v="219702.27"/>
    <n v="219702.27"/>
    <s v=""/>
    <s v=""/>
    <s v="Moneda Nacional"/>
    <s v=""/>
    <x v="1"/>
    <s v="Arrendamiento inmueble"/>
    <s v=""/>
    <s v="01/01/2025"/>
    <s v="31/12/2025"/>
    <s v="http://transparencia.ine.mx/sistemaot/cargaMasiva/Articulo70/2025/Formato28//JD11-NL/tml1/contrato01.pdf"/>
    <s v=""/>
    <s v="455"/>
    <x v="0"/>
    <s v="Recursos federales"/>
    <s v="Presupuesto de Egresos de la federación"/>
    <s v=""/>
    <s v=""/>
    <s v=""/>
    <s v=""/>
    <s v=""/>
    <s v="No"/>
    <s v="455"/>
    <s v=""/>
    <s v=""/>
    <s v=""/>
    <s v=""/>
    <s v=""/>
    <s v="http://transparencia.ine.mx/sistemaot/cargaMasiva/Articulo70/2025/Formato28//JD11-NL/tml1/factura01.pdf"/>
    <s v="JUNTA DISTRITAL EJECUTIVA NO.11 DE NUEVO LEON - GUADALUPE"/>
    <s v="31/03/2025"/>
    <m/>
    <x v="10"/>
    <x v="0"/>
  </r>
  <r>
    <s v="2025"/>
    <s v="01/01/2025"/>
    <s v="31/03/2025"/>
    <x v="0"/>
    <x v="0"/>
    <x v="0"/>
    <s v="NL11-PS-25-002"/>
    <s v=""/>
    <s v="Para  garatizar el correcto funcionamiento de esta unidad administrativa, se basa en el  Artículo 31 fracc. III y artículo 51 del Reglamento del Instituto Nacional Electoral en Materia de Adquisiciones, Arrendamientos de Bienes Muebles y Servicios."/>
    <s v="http://transparencia.ine.mx/sistemaot/cargaMasiva/Articulo70/2025/Formato28//JD11-NL/tml1/autorizacion02.pdf"/>
    <s v="456"/>
    <s v=""/>
    <s v=""/>
    <s v="Pago de arrendamiento locales de multiplaza linda vista módulo de atención ciudadana 191151"/>
    <s v="456"/>
    <s v=""/>
    <s v="456"/>
    <s v="456"/>
    <s v=""/>
    <s v=""/>
    <s v=""/>
    <s v=""/>
    <s v=""/>
    <s v=""/>
    <s v=""/>
    <s v=""/>
    <s v="Cibanco SA IBM"/>
    <s v="456"/>
    <s v="BNY080206UR9"/>
    <s v="Calle"/>
    <s v="Paseo de las Palmas"/>
    <s v="215"/>
    <s v=""/>
    <s v="Colonia"/>
    <s v="Lomas de Chapultepec"/>
    <s v="1"/>
    <s v="Miguel Hidalgo"/>
    <s v="9"/>
    <s v="Miguel Hidalgo"/>
    <s v="9"/>
    <s v="Ciudad de México"/>
    <s v="11000"/>
    <s v=""/>
    <s v=""/>
    <s v=""/>
    <s v=""/>
    <s v="En virtud de que el prestador del servicio ofreció las mejores condiciones de ubicación, espacio, funcionalidad y precio."/>
    <s v="Junta Distrital Ejecutiva No. 11 de Nuevo León"/>
    <s v="Junta Distrital Ejecutiva No. 11 de Nuevo León"/>
    <s v="Junta Distrital Ejecutiva No. 11 de Nuevo León"/>
    <s v="03-2024"/>
    <s v="01/04/2023"/>
    <s v="01/04/2023"/>
    <s v="31/03/2027"/>
    <n v="174381.54"/>
    <n v="202282.56"/>
    <s v=""/>
    <s v=""/>
    <s v="Moneda Nacional"/>
    <s v=""/>
    <x v="1"/>
    <s v="Arrendamiento local multiplaza"/>
    <s v=""/>
    <s v="01/04/2023"/>
    <s v="31/03/2027"/>
    <s v="http://transparencia.ine.mx/sistemaot/cargaMasiva/Articulo70/2025/Formato28//JD11-NL/tml1/contrato02.pdf"/>
    <s v=""/>
    <s v="456"/>
    <x v="0"/>
    <s v="Recursos federales"/>
    <s v="Presupuesto de Egresos de la federación"/>
    <s v=""/>
    <s v=""/>
    <s v=""/>
    <s v=""/>
    <s v=""/>
    <s v="No"/>
    <s v="456"/>
    <s v=""/>
    <s v=""/>
    <s v=""/>
    <s v=""/>
    <s v=""/>
    <s v="http://transparencia.ine.mx/sistemaot/cargaMasiva/Articulo70/2025/Formato28//JD11-NL/tml1/factura02.pdf"/>
    <s v="JUNTA DISTRITAL EJECUTIVA NO.11 DE NUEVO LEON - GUADALUPE"/>
    <s v="31/03/2025"/>
    <m/>
    <x v="10"/>
    <x v="0"/>
  </r>
  <r>
    <s v="2025"/>
    <s v="01/01/2025"/>
    <s v="31/03/2025"/>
    <x v="0"/>
    <x v="0"/>
    <x v="0"/>
    <s v="2207315"/>
    <s v=""/>
    <s v="Adquisición de bienes y/o servicios para la Junta Local Ejecutiva de Tlaxcala Artículo 31 fracc. III y artículo 51 del Reglamento del Instituto Nacional Electoral en Materia de Adquisiciones, Arrendamientos de Bienes Muebles y Servicios"/>
    <s v="http://transparencia.ine.mx/sistemaot/cargaMasiva/Articulo70/2025/Formato28//JL-TLAX/tml1/osp01.pdf"/>
    <s v="457"/>
    <s v=""/>
    <s v=""/>
    <s v="Arrendamiento del inmueble que ocupa el archivo institucional de esta Junta Local Correspondiente a los meses de Enero a Marzo del 2025"/>
    <s v="457"/>
    <s v=""/>
    <s v="457"/>
    <s v="457"/>
    <s v=""/>
    <s v=""/>
    <s v=""/>
    <s v=""/>
    <s v="Reyna"/>
    <s v="Martínez"/>
    <s v="Avilés"/>
    <s v="Mujer"/>
    <s v=""/>
    <s v="457"/>
    <s v="MAAR4911127Z0"/>
    <s v="Calle"/>
    <s v="Xicohtencatl"/>
    <s v="7"/>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JLTLX/002/2025"/>
    <s v="01/03/2025"/>
    <s v="01/03/2025"/>
    <s v="28/02/2026"/>
    <n v="14305.57"/>
    <n v="16594.46"/>
    <s v=""/>
    <s v=""/>
    <s v="Moneda Nacional"/>
    <s v=""/>
    <x v="1"/>
    <s v="Arrendamiento del inmueble que ocupa el archivo institucional de esta Junta Local Correspondiente a los meses de Enero a Marzo del 2025"/>
    <s v=""/>
    <s v="01/03/2025"/>
    <s v="28/02/2026"/>
    <s v="http://transparencia.ine.mx/sistemaot/cargaMasiva/Articulo70/2025/Formato28//JL-TLAX/tml1/contrato01.pdf"/>
    <s v=""/>
    <s v="457"/>
    <x v="0"/>
    <s v="Recursos federales"/>
    <s v="Presupuetos de Egresos de la Federacion"/>
    <s v=""/>
    <s v=""/>
    <s v=""/>
    <s v=""/>
    <s v=""/>
    <s v="No"/>
    <s v="457"/>
    <s v="Recepcion de los servicios requeridos de acerdo a la supervison del cumplimiento del contrato"/>
    <s v=""/>
    <s v=""/>
    <s v=""/>
    <s v=""/>
    <s v="http://transparencia.ine.mx/sistemaot/cargaMasiva/Articulo70/2025/Formato28//JL-TLAX/tml1/factura01.pdf"/>
    <s v="JUNTA LOCAL EJECUTIVA DE TLAXCALA"/>
    <s v="31/03/2025"/>
    <m/>
    <x v="20"/>
    <x v="1"/>
  </r>
  <r>
    <s v="2025"/>
    <s v="01/01/2025"/>
    <s v="31/03/2025"/>
    <x v="0"/>
    <x v="0"/>
    <x v="0"/>
    <s v="2207317"/>
    <s v=""/>
    <s v="Adquisición de bienes y/o servicios para la Junta Local Ejecutiva de Tlaxcala Artículo 31 fracc. III y artículo 51 del Reglamento del Instituto Nacional Electoral en Materia de Adquisiciones, Arrendamientos de Bienes Muebles y Servicios"/>
    <s v="http://transparencia.ine.mx/sistemaot/cargaMasiva/Articulo70/2025/Formato28//JL-TLAX/tml1/osp02.pdf"/>
    <s v="458"/>
    <s v=""/>
    <s v=""/>
    <s v="Arrendamiento del inmueble que ocupa esta Junta Local Correspondiente a los meses de Enero a Marzo del 2025"/>
    <s v="458"/>
    <s v=""/>
    <s v="458"/>
    <s v="458"/>
    <s v=""/>
    <s v=""/>
    <s v=""/>
    <s v=""/>
    <s v="Reyna"/>
    <s v="Martínez"/>
    <s v="Avilés"/>
    <s v="Mujer"/>
    <s v=""/>
    <s v="458"/>
    <s v="MAAR4911127Z1"/>
    <s v="Calle"/>
    <s v="Xicohtencatl"/>
    <s v="7"/>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JLTLX/001/2025"/>
    <s v="01/01/2025"/>
    <s v="01/01/2025"/>
    <s v="31/12/2025"/>
    <n v="123255.28"/>
    <n v="142976.12"/>
    <s v=""/>
    <s v=""/>
    <s v="Moneda Nacional"/>
    <s v=""/>
    <x v="1"/>
    <s v="Arrendamiento del inmueble que ocupa esta Junta Local Correspondiente a los meses de Enero a Marzo del 2025"/>
    <s v=""/>
    <s v="01/01/2025"/>
    <s v="31/12/2025"/>
    <s v="http://transparencia.ine.mx/sistemaot/cargaMasiva/Articulo70/2025/Formato28//JL-TLAX/tml1/contrato02.pdf"/>
    <s v=""/>
    <s v="458"/>
    <x v="0"/>
    <s v="Recursos federales"/>
    <s v="Presupuetos de Egresos de la Federacion"/>
    <s v=""/>
    <s v=""/>
    <s v=""/>
    <s v=""/>
    <s v=""/>
    <s v="No"/>
    <s v="458"/>
    <s v="Recepcion de los servicios requeridos de acerdo a la supervison del cumplimiento del contrato"/>
    <s v=""/>
    <s v=""/>
    <s v=""/>
    <s v=""/>
    <s v="http://transparencia.ine.mx/sistemaot/cargaMasiva/Articulo70/2025/Formato28//JL-TLAX/tml1/factura02.pdf"/>
    <s v="JUNTA LOCAL EJECUTIVA DE TLAXCALA"/>
    <s v="31/03/2025"/>
    <m/>
    <x v="20"/>
    <x v="1"/>
  </r>
  <r>
    <s v="2025"/>
    <s v="01/01/2025"/>
    <s v="31/03/2025"/>
    <x v="0"/>
    <x v="1"/>
    <x v="0"/>
    <s v="2207305"/>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3.pdf"/>
    <s v="459"/>
    <s v=""/>
    <s v=""/>
    <s v="Servicio de vigilancia del inmueble que ocupa esta Junta Local Correspondiente a los meses de Enero a Marzo del 2025"/>
    <s v="459"/>
    <s v=""/>
    <s v="459"/>
    <s v="459"/>
    <s v=""/>
    <s v=""/>
    <s v=""/>
    <s v=""/>
    <s v=""/>
    <s v=""/>
    <s v=""/>
    <s v=""/>
    <s v="Gobierno del  Estado de Tlaxcala"/>
    <s v="459"/>
    <s v="GET850101110"/>
    <s v="Avenida"/>
    <s v="Plaza de la Contitucion"/>
    <s v="3"/>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SSC/PIB/CON/0082/2025"/>
    <s v="31/03/2025"/>
    <s v="01/03/2025"/>
    <s v="31/12/2025"/>
    <n v="32810"/>
    <n v="34507"/>
    <s v=""/>
    <s v=""/>
    <s v="Moneda Nacional"/>
    <s v=""/>
    <x v="1"/>
    <s v="Servicio de vigilancia del inmueble que ocupa esta Junta Local Correspondiente a los meses de Enero a Marzo del 2025"/>
    <s v=""/>
    <s v="01/01/2025"/>
    <s v="31/12/2025"/>
    <s v="http://transparencia.ine.mx/sistemaot/cargaMasiva/Articulo70/2025/Formato28//JL-TLAX/tml1/contrato03.pdf"/>
    <s v=""/>
    <s v="459"/>
    <x v="0"/>
    <s v="Recursos federales"/>
    <s v="Presupuetos de Egresos de la Federacion"/>
    <s v=""/>
    <s v=""/>
    <s v=""/>
    <s v=""/>
    <s v=""/>
    <s v="No"/>
    <s v="459"/>
    <s v="Recepcion de los servicios requeridos de acerdo a la supervison del cumplimiento del contrato"/>
    <s v=""/>
    <s v=""/>
    <s v=""/>
    <s v=""/>
    <s v="http://transparencia.ine.mx/sistemaot/cargaMasiva/Articulo70/2025/Formato28//JL-TLAX/tml1/factura03.pdf"/>
    <s v="JUNTA LOCAL EJECUTIVA DE TLAXCALA"/>
    <s v="31/03/2025"/>
    <m/>
    <x v="20"/>
    <x v="1"/>
  </r>
  <r>
    <s v="2025"/>
    <s v="01/01/2025"/>
    <s v="31/03/2025"/>
    <x v="0"/>
    <x v="1"/>
    <x v="0"/>
    <s v="2189900"/>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4.pdf"/>
    <s v="460"/>
    <s v=""/>
    <s v=""/>
    <s v="Servicio de limpieza del inmueble que ocupa  esta Junta Local Correspondiente a los meses de Enero a Febrero del 2025"/>
    <s v="460"/>
    <s v=""/>
    <s v="460"/>
    <s v="460"/>
    <s v=""/>
    <s v=""/>
    <s v=""/>
    <s v=""/>
    <s v=""/>
    <s v=""/>
    <s v=""/>
    <s v=""/>
    <s v="Bricsan Servicios SA de CV"/>
    <s v="460"/>
    <s v="BSE0610276X3"/>
    <s v="Calle"/>
    <s v="Diego Muñoz Camargo"/>
    <s v="4"/>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TLX/JLE/SERV/02/2024"/>
    <s v="01/01/2024"/>
    <s v="01/01/2025"/>
    <s v="28/02/2025"/>
    <n v="9300"/>
    <n v="10788"/>
    <s v=""/>
    <s v=""/>
    <s v="Moneda Nacional"/>
    <s v=""/>
    <x v="1"/>
    <s v="Servicio de limpieza del inmueble que ocupa  esta Junta Local Correspondiente a los meses de Enero a Febrero del 2025"/>
    <s v=""/>
    <s v="01/01/2024"/>
    <s v="28/02/2025"/>
    <s v="http://transparencia.ine.mx/sistemaot/cargaMasiva/Articulo70/2025/Formato28//JL-TLAX/tml1/contrato04.pdf"/>
    <s v=""/>
    <s v="460"/>
    <x v="0"/>
    <s v="Recursos federales"/>
    <s v="Presupuetos de Egresos de la Federacion"/>
    <s v=""/>
    <s v=""/>
    <s v=""/>
    <s v=""/>
    <s v=""/>
    <s v="Si"/>
    <s v="460"/>
    <s v="Recepcion de los servicios requeridos de acerdo a la supervison del cumplimiento del contrato"/>
    <s v=""/>
    <s v=""/>
    <s v=""/>
    <s v=""/>
    <s v="http://transparencia.ine.mx/sistemaot/cargaMasiva/Articulo70/2025/Formato28//JL-TLAX/tml1/factura04.pdf"/>
    <s v="JUNTA LOCAL EJECUTIVA DE TLAXCALA"/>
    <s v="31/03/2025"/>
    <m/>
    <x v="20"/>
    <x v="1"/>
  </r>
  <r>
    <s v="2025"/>
    <s v="01/01/2025"/>
    <s v="31/03/2025"/>
    <x v="0"/>
    <x v="1"/>
    <x v="0"/>
    <s v="2214294"/>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5.pdf"/>
    <s v="461"/>
    <s v=""/>
    <s v=""/>
    <s v="Servicio de limpieza del inmueble que ocupa  esta Junta Local Correspondiente al mes de Marzo del 2025"/>
    <s v="461"/>
    <s v=""/>
    <s v="461"/>
    <s v="461"/>
    <s v=""/>
    <s v=""/>
    <s v=""/>
    <s v=""/>
    <s v=""/>
    <s v=""/>
    <s v=""/>
    <s v=""/>
    <s v="Grupo Asesores y Registros S C"/>
    <s v="461"/>
    <s v="GAR040120JT4"/>
    <s v="Avenida"/>
    <s v="Maya Norte"/>
    <s v="4"/>
    <s v=""/>
    <s v="Colonia"/>
    <s v="La Trinidad"/>
    <s v="1"/>
    <s v="Cuautlancigo"/>
    <s v="41"/>
    <s v="Puebla"/>
    <s v="21"/>
    <s v="Puebla"/>
    <s v="7273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TLX/JLE/SERV/02/2025"/>
    <s v="01/03/2025"/>
    <s v="01/03/2025"/>
    <s v="31/12/2025"/>
    <n v="11000"/>
    <n v="12760"/>
    <s v=""/>
    <s v=""/>
    <s v="Moneda Nacional"/>
    <s v=""/>
    <x v="1"/>
    <s v="Servicio de limpieza del inmueble que ocupa  esta Junta Local Correspondiente al mes de Marzo del 2025"/>
    <s v=""/>
    <s v="01/03/2025"/>
    <s v="31/12/2025"/>
    <s v="http://transparencia.ine.mx/sistemaot/cargaMasiva/Articulo70/2025/Formato28//JL-TLAX/tml1/contrato05.pdf"/>
    <s v=""/>
    <s v="461"/>
    <x v="0"/>
    <s v="Recursos federales"/>
    <s v="Presupuetos de Egresos de la Federacion"/>
    <s v=""/>
    <s v=""/>
    <s v=""/>
    <s v=""/>
    <s v=""/>
    <s v="No"/>
    <s v="461"/>
    <s v="Recepcion de los servicios requeridos de acerdo a la supervison del cumplimiento del contrato"/>
    <s v=""/>
    <s v=""/>
    <s v=""/>
    <s v=""/>
    <s v="http://transparencia.ine.mx/sistemaot/cargaMasiva/Articulo70/2025/Formato28//JL-TLAX/tml1/factura05.pdf"/>
    <s v="JUNTA LOCAL EJECUTIVA DE TLAXCALA"/>
    <s v="31/03/2025"/>
    <m/>
    <x v="20"/>
    <x v="1"/>
  </r>
  <r>
    <s v="2025"/>
    <s v="01/01/2025"/>
    <s v="31/03/2025"/>
    <x v="0"/>
    <x v="1"/>
    <x v="0"/>
    <s v="2201789"/>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6.pdf"/>
    <s v="462"/>
    <s v=""/>
    <s v=""/>
    <s v="Servicio de Copias Impresiones y Escaneos Procesados Correspondiente a los meses de Enero a Febrero de 2025"/>
    <s v="462"/>
    <s v=""/>
    <s v="462"/>
    <s v="462"/>
    <s v=""/>
    <s v=""/>
    <s v=""/>
    <s v=""/>
    <s v=""/>
    <s v=""/>
    <s v=""/>
    <s v=""/>
    <s v="Print Solutions dicopi S de R L de C V"/>
    <s v="462"/>
    <s v="PSD190213H13"/>
    <s v="Avenida"/>
    <s v="Benito Juarez"/>
    <s v="26"/>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JLETLX/SERV/01/2024"/>
    <s v="01/01/2024"/>
    <s v="01/01/2024"/>
    <s v="31/12/2024"/>
    <n v="0.2"/>
    <n v="0.23"/>
    <s v=""/>
    <s v=""/>
    <s v="Moneda Nacional"/>
    <s v=""/>
    <x v="1"/>
    <s v="Servicio de Copias Impresiones y Escaneos Procesados Correspondiente a los meses de Enero a Febrero de 2025"/>
    <s v=""/>
    <s v="01/01/2024"/>
    <s v="28/02/2025"/>
    <s v="http://transparencia.ine.mx/sistemaot/cargaMasiva/Articulo70/2025/Formato28//JL-TLAX/tml1/contrato06.pdf"/>
    <s v=""/>
    <s v="462"/>
    <x v="0"/>
    <s v="Recursos federales"/>
    <s v="Presupuetos de Egresos de la Federacion"/>
    <s v=""/>
    <s v=""/>
    <s v=""/>
    <s v=""/>
    <s v=""/>
    <s v="Si"/>
    <s v="462"/>
    <s v="Recepcion de los servicios requeridos de acerdo a la supervison del cumplimiento del contrato"/>
    <s v=""/>
    <s v=""/>
    <s v=""/>
    <s v=""/>
    <s v="http://transparencia.ine.mx/sistemaot/cargaMasiva/Articulo70/2025/Formato28//JL-TLAX/tml1/factura06.pdf"/>
    <s v="JUNTA LOCAL EJECUTIVA DE TLAXCALA"/>
    <s v="31/03/2025"/>
    <m/>
    <x v="20"/>
    <x v="1"/>
  </r>
  <r>
    <s v="2025"/>
    <s v="01/01/2025"/>
    <s v="31/03/2025"/>
    <x v="0"/>
    <x v="1"/>
    <x v="0"/>
    <s v="2217446"/>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7.pdf"/>
    <s v="463"/>
    <s v=""/>
    <s v=""/>
    <s v="Servicio de Copias Impresiones y Escaneos Procesados Correspondiente al mes de Marzo de 2025"/>
    <s v="463"/>
    <s v=""/>
    <s v="463"/>
    <s v="463"/>
    <s v=""/>
    <s v=""/>
    <s v=""/>
    <s v=""/>
    <s v="Victor Manuel"/>
    <s v="Mendez"/>
    <s v="Lira"/>
    <s v=""/>
    <s v=""/>
    <s v="463"/>
    <s v="MELV9609177L3"/>
    <s v="Calle"/>
    <s v="Guridi y Alcocer"/>
    <s v="29"/>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TLAXJLE/SERV/01/2025"/>
    <s v="01/03/2025"/>
    <s v="01/03/2025"/>
    <s v="31/12/2025"/>
    <n v="1.47"/>
    <n v="1.71"/>
    <s v=""/>
    <s v=""/>
    <s v="Moneda Nacional"/>
    <s v=""/>
    <x v="1"/>
    <s v="Servicio de Copias Impresiones y Escaneos Procesados Correspondiente al mes de Marzo de 2025"/>
    <s v=""/>
    <s v="01/03/2025"/>
    <s v="31/12/2025"/>
    <s v="http://transparencia.ine.mx/sistemaot/cargaMasiva/Articulo70/2025/Formato28//JL-TLAX/tml1/contrato07.pdf"/>
    <s v=""/>
    <s v="463"/>
    <x v="0"/>
    <s v="Recursos federales"/>
    <s v="Presupuetos de Egresos de la Federacion"/>
    <s v=""/>
    <s v=""/>
    <s v=""/>
    <s v=""/>
    <s v=""/>
    <s v="No"/>
    <s v="463"/>
    <s v="Recepcion de los servicios requeridos de acerdo a la supervison del cumplimiento del contrato"/>
    <s v=""/>
    <s v=""/>
    <s v=""/>
    <s v=""/>
    <s v="http://transparencia.ine.mx/sistemaot/cargaMasiva/Articulo70/2025/Formato28//JL-TLAX/tml1/factura07.pdf"/>
    <s v="JUNTA LOCAL EJECUTIVA DE TLAXCALA"/>
    <s v="31/03/2025"/>
    <m/>
    <x v="20"/>
    <x v="1"/>
  </r>
  <r>
    <s v="2025"/>
    <s v="01/01/2025"/>
    <s v="31/03/2025"/>
    <x v="0"/>
    <x v="0"/>
    <x v="0"/>
    <s v="RM-AD-01-2025"/>
    <s v=""/>
    <s v="Artículos 31-III y 51 Reglamento del Instituto Nacional Electoral en Materia de  Adquisiciones, Arrendamientos de Muebles y Servicios."/>
    <s v=""/>
    <s v="464"/>
    <s v=""/>
    <s v=""/>
    <s v="Pago a proveedor por concepto de arrendamiento de la bodega que ocupa la Junta Local Ejecutiva de Michoacán correspondiente al mes de enero 2025."/>
    <s v="464"/>
    <s v=""/>
    <s v="464"/>
    <s v="464"/>
    <s v=""/>
    <s v=""/>
    <s v=""/>
    <s v=""/>
    <s v="Salvador"/>
    <s v="Abud"/>
    <s v="Antonio"/>
    <s v="Hombre"/>
    <s v=""/>
    <s v="464"/>
    <s v="AUAS3707221R7"/>
    <s v="Calle"/>
    <s v="Patzimba"/>
    <s v="77"/>
    <s v="B"/>
    <s v="Colonia"/>
    <s v="Vista Bella"/>
    <s v="1"/>
    <s v="Morelia"/>
    <s v="53"/>
    <s v="Morelia"/>
    <s v="16"/>
    <s v="Michoacán de Ocampo"/>
    <s v="58090"/>
    <s v=""/>
    <s v=""/>
    <s v=""/>
    <s v=""/>
    <s v="Renovación del arrendamiento del inmueble"/>
    <s v="Coordinación Administrativa de la Junta Local Ejecutiva de Michoacán"/>
    <s v="Recursos Materiales de la Junta Local Ejecutiva de Michoacán"/>
    <s v="Junta Local Ejecutiva de Michoacán"/>
    <s v="INE/MICH/JLE/CA/02/2025"/>
    <s v="28/02/2025"/>
    <s v="01/01/2025"/>
    <s v="31/12/2025"/>
    <n v="27283.02"/>
    <n v="28618.55"/>
    <s v=""/>
    <s v=""/>
    <s v="Moneda Nacional"/>
    <s v=""/>
    <x v="0"/>
    <s v="Pago a proveedor por concepto de arrendamiento de la bodega que ocupa la Junta Local Ejecutiva de Michoacán correspondiente al mes de enero 2025."/>
    <s v=""/>
    <s v="01/01/2025"/>
    <s v="31/01/2025"/>
    <s v=""/>
    <s v=""/>
    <s v="464"/>
    <x v="0"/>
    <s v="Recursos federales"/>
    <s v="Presupuesto de Egresos de la federación"/>
    <s v=""/>
    <s v=""/>
    <s v=""/>
    <s v=""/>
    <s v=""/>
    <s v="No"/>
    <s v="464"/>
    <s v="Recepción de los servicios requeridos de acuerdo a las condiciones del contrato."/>
    <s v=""/>
    <s v=""/>
    <s v=""/>
    <s v=""/>
    <s v=""/>
    <s v="JUNTA LOCAL EJECUTIVA DE MICHOACAN"/>
    <s v="31/03/2025"/>
    <m/>
    <x v="9"/>
    <x v="1"/>
  </r>
  <r>
    <s v="2025"/>
    <s v="01/01/2025"/>
    <s v="31/03/2025"/>
    <x v="0"/>
    <x v="0"/>
    <x v="0"/>
    <s v="RM-AD-02-2025"/>
    <s v=""/>
    <s v="Artículos 31-III y 51 Reglamento del Instituto Nacional Electoral en Materia de  Adquisiciones, Arrendamientos de Muebles y Servicios."/>
    <s v=""/>
    <s v="465"/>
    <s v=""/>
    <s v=""/>
    <s v="Pago a proveedor por concepto de arrendamiento de la bodega que ocupa la Junta Local Ejecutiva de Michoacán correspondiente al mes de febrero 2025."/>
    <s v="465"/>
    <s v=""/>
    <s v="465"/>
    <s v="465"/>
    <s v=""/>
    <s v=""/>
    <s v=""/>
    <s v=""/>
    <s v="Salvador"/>
    <s v="Abud"/>
    <s v="Antonio"/>
    <s v="Hombre"/>
    <s v=""/>
    <s v="465"/>
    <s v="AUAS3707221R7"/>
    <s v="Calle"/>
    <s v="Patzimba"/>
    <s v="77"/>
    <s v="B"/>
    <s v="Colonia"/>
    <s v="Vista Bella"/>
    <s v="1"/>
    <s v="Morelia"/>
    <s v="53"/>
    <s v="Morelia"/>
    <s v="16"/>
    <s v="Michoacán de Ocampo"/>
    <s v="58090"/>
    <s v=""/>
    <s v=""/>
    <s v=""/>
    <s v=""/>
    <s v="Renovación del arrendamiento del inmueble"/>
    <s v="Coordinación Administrativa de la Junta Local Ejecutiva de Michoacán"/>
    <s v="Recursos Materiales de la Junta Local Ejecutiva de Michoacán"/>
    <s v="Junta Local Ejecutiva de Michoacán"/>
    <s v="INE/MICH/JLE/CA/02/2025"/>
    <s v="28/02/2025"/>
    <s v="01/01/2025"/>
    <s v="31/12/2025"/>
    <n v="27283.02"/>
    <n v="28618.55"/>
    <s v=""/>
    <s v=""/>
    <s v="Moneda Nacional"/>
    <s v=""/>
    <x v="0"/>
    <s v="Pago a proveedor por concepto de arrendamiento de la bodega que ocupa la Junta Local Ejecutiva de Michoacán correspondiente al mes de febrero 2025."/>
    <s v=""/>
    <s v="01/02/2025"/>
    <s v="28/02/2025"/>
    <s v=""/>
    <s v=""/>
    <s v="465"/>
    <x v="0"/>
    <s v="Recursos federales"/>
    <s v="Presupuesto de Egresos de la federación"/>
    <s v=""/>
    <s v=""/>
    <s v=""/>
    <s v=""/>
    <s v=""/>
    <s v="No"/>
    <s v="465"/>
    <s v="Recepción de los servicios requeridos de acuerdo a las condiciones del contrato."/>
    <s v=""/>
    <s v=""/>
    <s v=""/>
    <s v=""/>
    <s v=""/>
    <s v="JUNTA LOCAL EJECUTIVA DE MICHOACAN"/>
    <s v="31/03/2025"/>
    <m/>
    <x v="9"/>
    <x v="1"/>
  </r>
  <r>
    <s v="2025"/>
    <s v="01/01/2025"/>
    <s v="31/03/2025"/>
    <x v="0"/>
    <x v="0"/>
    <x v="0"/>
    <s v="RM-AD-03-2025"/>
    <s v=""/>
    <s v="Artículos 31-III y 51 Reglamento del Instituto Nacional Electoral en Materia de  Adquisiciones, Arrendamientos de Muebles y Servicios."/>
    <s v=""/>
    <s v="466"/>
    <s v=""/>
    <s v=""/>
    <s v="Pago a proveedor por concepto de arrendamiento del inmueble que ocupa la Junta Local Ejecutiva de Michoacán, correspondiente al mes de enero 2025."/>
    <s v="466"/>
    <s v=""/>
    <s v="466"/>
    <s v="466"/>
    <s v=""/>
    <s v=""/>
    <s v=""/>
    <s v=""/>
    <s v="Adolfo"/>
    <s v="Caballero"/>
    <s v="Voirol"/>
    <s v="Hombre"/>
    <s v=""/>
    <s v="466"/>
    <s v="VOGE280820GM1"/>
    <s v="Calle"/>
    <s v="Colegio Militar"/>
    <s v="287"/>
    <s v="P1"/>
    <s v="Colonia"/>
    <s v="Chapultepec Sur"/>
    <s v="1"/>
    <s v="Morelia"/>
    <s v="53"/>
    <s v="Morelia"/>
    <s v="16"/>
    <s v="Michoacán de Ocampo"/>
    <s v="58260"/>
    <s v=""/>
    <s v=""/>
    <s v=""/>
    <s v=""/>
    <s v="Renovación del arrendamiento del inmueble"/>
    <s v="Coordinación Administrativa de la Junta Local Ejecutiva de Michoacán"/>
    <s v="Recursos Materiales de la Junta Local Ejecutiva de Michoacán"/>
    <s v="Junta Local Ejecutiva de Michoacán"/>
    <s v="INE/MICH/JLE/CA/01/2025"/>
    <s v="28/02/2025"/>
    <s v="01/01/2025"/>
    <s v="31/12/2025"/>
    <n v="165860.16"/>
    <n v="173979.24"/>
    <s v=""/>
    <s v=""/>
    <s v="Moneda Nacional"/>
    <s v=""/>
    <x v="0"/>
    <s v="Pago a proveedor por concepto de arrendamiento del inmueble que ocupa la Junta Local Ejecutiva de Michoacán, correspondiente al mes de enero 2025."/>
    <s v=""/>
    <s v="01/01/2025"/>
    <s v="31/01/2025"/>
    <s v=""/>
    <s v=""/>
    <s v="466"/>
    <x v="0"/>
    <s v="Recursos federales"/>
    <s v="Presupuesto de Egresos de la federación"/>
    <s v=""/>
    <s v=""/>
    <s v=""/>
    <s v=""/>
    <s v=""/>
    <s v="No"/>
    <s v="466"/>
    <s v="Recepción de los servicios requeridos de acuerdo a las condiciones del contrato."/>
    <s v=""/>
    <s v=""/>
    <s v=""/>
    <s v=""/>
    <s v=""/>
    <s v="JUNTA LOCAL EJECUTIVA DE MICHOACAN"/>
    <s v="31/03/2025"/>
    <m/>
    <x v="9"/>
    <x v="1"/>
  </r>
  <r>
    <s v="2025"/>
    <s v="01/01/2025"/>
    <s v="31/03/2025"/>
    <x v="0"/>
    <x v="1"/>
    <x v="0"/>
    <s v="RM-AD-04-2025"/>
    <s v=""/>
    <s v="Artículos 31-III y 51 Reglamento del Instituto Nacional Electoral en Materia de  Adquisiciones, Arrendamientos de Muebles y Servicios."/>
    <s v="http://transparencia.ine.mx/sistemaot/cargaMasiva/Articulo70/2025/Formato28//JL-MICH/tml1/osp-limpieza-enero.pdf"/>
    <s v="467"/>
    <s v=""/>
    <s v=""/>
    <s v="Pago del servicio de limpieza del inmueble que ocupa la Junta Local Ejecutiva del INE mes de enero 2025."/>
    <s v="467"/>
    <s v=""/>
    <s v="467"/>
    <s v="467"/>
    <s v=""/>
    <s v=""/>
    <s v=""/>
    <s v=""/>
    <s v=""/>
    <s v=""/>
    <s v=""/>
    <s v=""/>
    <s v="Soluciones Integrales de Personal CMV"/>
    <s v="467"/>
    <s v="SIP1503246P2"/>
    <s v="Periférico"/>
    <s v="Paseo de la República"/>
    <s v="1600"/>
    <s v=""/>
    <s v="Colonia"/>
    <s v="Mirador del Punhuato"/>
    <s v="1"/>
    <s v="Morelia"/>
    <s v="53"/>
    <s v="Morelia"/>
    <s v="16"/>
    <s v="Michoacán de Ocampo"/>
    <s v="58249"/>
    <s v=""/>
    <s v=""/>
    <s v=""/>
    <s v=""/>
    <s v="Mejor propuesta económica presentada"/>
    <s v="Coordinación Administrativa de la Junta Local Ejecutiva de Michoacán"/>
    <s v="Recursos Materiales de la Junta Local Ejecutiva de Michoacán"/>
    <s v="Junta Local Ejecutiva de Michoacán"/>
    <s v="INE/MICH/JLE/CA/04/2025"/>
    <s v="03/03/2025"/>
    <s v="01/01/2025"/>
    <s v="31/12/2025"/>
    <n v="24521.9"/>
    <n v="28445.4"/>
    <s v=""/>
    <s v=""/>
    <s v="Moneda Nacional"/>
    <s v=""/>
    <x v="0"/>
    <s v="Pago del servicio de limpieza del inmueble que ocupa la Junta Local Ejecutiva del INE mes de enero 2025."/>
    <s v=""/>
    <s v="01/01/2025"/>
    <s v="31/01/2025"/>
    <s v="http://transparencia.ine.mx/sistemaot/cargaMasiva/Articulo70/2025/Formato28//JL-MICH/tml1/ine-mich-jle-ca-04-2025.pdf"/>
    <s v=""/>
    <s v="467"/>
    <x v="0"/>
    <s v="Recursos federales"/>
    <s v="Presupuesto de Egresos de la federación"/>
    <s v=""/>
    <s v=""/>
    <s v=""/>
    <s v=""/>
    <s v=""/>
    <s v="No"/>
    <s v="467"/>
    <s v="Recepción de los servicios requeridos de acuerdo a las condiciones del contrato."/>
    <s v=""/>
    <s v=""/>
    <s v=""/>
    <s v=""/>
    <s v="http://transparencia.ine.mx/sistemaot/cargaMasiva/Articulo70/2025/Formato28//JL-MICH/tml1/fact-limpieza-enero.pdf"/>
    <s v="JUNTA LOCAL EJECUTIVA DE MICHOACAN"/>
    <s v="31/03/2025"/>
    <m/>
    <x v="9"/>
    <x v="1"/>
  </r>
  <r>
    <s v="2025"/>
    <s v="01/01/2025"/>
    <s v="31/03/2025"/>
    <x v="0"/>
    <x v="1"/>
    <x v="0"/>
    <s v="RM-AD-05-2025"/>
    <s v=""/>
    <s v="Artículos 31-III y 51 Reglamento del Instituto Nacional Electoral en Materia de  Adquisiciones, Arrendamientos de Muebles y Servicios."/>
    <s v="http://transparencia.ine.mx/sistemaot/cargaMasiva/Articulo70/2025/Formato28//JL-MICH/tml1/osp-limpieza-febrero.pdf"/>
    <s v="468"/>
    <s v=""/>
    <s v=""/>
    <s v="Pago del servicio de limpieza del inmueble que ocupa la Junta Local Ejecutiva del INE mes de febrero 2025."/>
    <s v="468"/>
    <s v=""/>
    <s v="468"/>
    <s v="468"/>
    <s v=""/>
    <s v=""/>
    <s v=""/>
    <s v=""/>
    <s v=""/>
    <s v=""/>
    <s v=""/>
    <s v=""/>
    <s v="Soluciones Integrales de Personal CMV"/>
    <s v="468"/>
    <s v="SIP1503246P2"/>
    <s v="Periférico"/>
    <s v="Paseo de la República"/>
    <s v="1600"/>
    <s v=""/>
    <s v="Colonia"/>
    <s v="Mirador del Punhuato"/>
    <s v="1"/>
    <s v="Morelia"/>
    <s v="53"/>
    <s v="Morelia"/>
    <s v="16"/>
    <s v="Michoacán de Ocampo"/>
    <s v="58249"/>
    <s v=""/>
    <s v=""/>
    <s v=""/>
    <s v=""/>
    <s v="Mejor propuesta económica presentada"/>
    <s v="Coordinación Administrativa de la Junta Local Ejecutiva de Michoacán"/>
    <s v="Recursos Materiales de la Junta Local Ejecutiva de Michoacán"/>
    <s v="Junta Local Ejecutiva de Michoacán"/>
    <s v="INE/MICH/JLE/CA/04/2025"/>
    <s v="03/03/2025"/>
    <s v="01/01/2025"/>
    <s v="31/12/2025"/>
    <n v="24521.9"/>
    <n v="28445.4"/>
    <s v=""/>
    <s v=""/>
    <s v="Moneda Nacional"/>
    <s v=""/>
    <x v="0"/>
    <s v="Pago del servicio de limpieza del inmueble que ocupa la Junta Local Ejecutiva del INE mes de febrero 2025."/>
    <s v=""/>
    <s v="01/02/2025"/>
    <s v="28/02/2025"/>
    <s v="http://transparencia.ine.mx/sistemaot/cargaMasiva/Articulo70/2025/Formato28//JL-MICH/tml1/ine-mich-jle-ca-04-2025.pdf"/>
    <s v=""/>
    <s v="468"/>
    <x v="0"/>
    <s v="Recursos federales"/>
    <s v="Presupuesto de Egresos de la federación"/>
    <s v=""/>
    <s v=""/>
    <s v=""/>
    <s v=""/>
    <s v=""/>
    <s v="No"/>
    <s v="468"/>
    <s v="Recepción de los servicios requeridos de acuerdo a las condiciones del contrato."/>
    <s v=""/>
    <s v=""/>
    <s v=""/>
    <s v=""/>
    <s v="http://transparencia.ine.mx/sistemaot/cargaMasiva/Articulo70/2025/Formato28//JL-MICH/tml1/fact-limpieza-febrero.pdf"/>
    <s v="JUNTA LOCAL EJECUTIVA DE MICHOACAN"/>
    <s v="31/03/2025"/>
    <m/>
    <x v="9"/>
    <x v="1"/>
  </r>
  <r>
    <s v="2025"/>
    <s v="01/01/2025"/>
    <s v="31/03/2025"/>
    <x v="0"/>
    <x v="1"/>
    <x v="0"/>
    <s v="RM-AD-06-2025"/>
    <s v=""/>
    <s v="Artículos 31-III y 51 Reglamento del Instituto Nacional Electoral en Materia de  Adquisiciones, Arrendamientos de Muebles y Servicios."/>
    <s v="http://transparencia.ine.mx/sistemaot/cargaMasiva/Articulo70/2025/Formato28//JL-MICH/tml1/osp-vigilancia-enero.pdf"/>
    <s v="469"/>
    <s v=""/>
    <s v=""/>
    <s v="Pago del servicio de seguridad y vigilancia del inmueble que ocupa la Junta Local Ejecutiva del INE mes de enero 2025."/>
    <s v="469"/>
    <s v=""/>
    <s v="469"/>
    <s v="469"/>
    <s v=""/>
    <s v=""/>
    <s v=""/>
    <s v=""/>
    <s v=""/>
    <s v=""/>
    <s v=""/>
    <s v=""/>
    <s v="Soluciones Integrales de Personal CMV"/>
    <s v="469"/>
    <s v="SIP1503246P2"/>
    <s v="Periférico"/>
    <s v="Paseo de la República"/>
    <s v="1600"/>
    <s v=""/>
    <s v="Colonia"/>
    <s v="Mirador del Punhuato"/>
    <s v="1"/>
    <s v="Morelia"/>
    <s v="53"/>
    <s v="Morelia"/>
    <s v="16"/>
    <s v="Michoacán de Ocampo"/>
    <s v="58249"/>
    <s v=""/>
    <s v=""/>
    <s v=""/>
    <s v=""/>
    <s v="Mejor propuesta económica presentada"/>
    <s v="Coordinación Administrativa de la Junta Local Ejecutiva de Michoacán"/>
    <s v="Recursos Materiales de la Junta Local Ejecutiva de Michoacán"/>
    <s v="Junta Local Ejecutiva de Michoacán"/>
    <s v="INE/MICH/JLE/CA/03/2025"/>
    <s v="03/03/2025"/>
    <s v="01/01/2025"/>
    <s v="31/12/2025"/>
    <n v="32687.84"/>
    <n v="37917.89"/>
    <s v=""/>
    <s v=""/>
    <s v="Moneda Nacional"/>
    <s v=""/>
    <x v="0"/>
    <s v="Pago del servicio de seguridad y vigilancia del inmueble que ocupa la Junta Local Ejecutiva del INE mes de enero 2025."/>
    <s v=""/>
    <s v="01/01/2025"/>
    <s v="31/01/2025"/>
    <s v="http://transparencia.ine.mx/sistemaot/cargaMasiva/Articulo70/2025/Formato28//JL-MICH/tml1/ine-mich-jle-ca-03-2025.pdf"/>
    <s v=""/>
    <s v="469"/>
    <x v="0"/>
    <s v="Recursos federales"/>
    <s v="Presupuesto de Egresos de la federación"/>
    <s v=""/>
    <s v=""/>
    <s v=""/>
    <s v=""/>
    <s v=""/>
    <s v="No"/>
    <s v="469"/>
    <s v="Recepción de los servicios requeridos de acuerdo a las condiciones del contrato."/>
    <s v=""/>
    <s v=""/>
    <s v=""/>
    <s v=""/>
    <s v="http://transparencia.ine.mx/sistemaot/cargaMasiva/Articulo70/2025/Formato28//JL-MICH/tml1/fact-vigilancia-enero.pdf"/>
    <s v="JUNTA LOCAL EJECUTIVA DE MICHOACAN"/>
    <s v="31/03/2025"/>
    <m/>
    <x v="9"/>
    <x v="1"/>
  </r>
  <r>
    <s v="2025"/>
    <s v="01/01/2025"/>
    <s v="31/03/2025"/>
    <x v="0"/>
    <x v="1"/>
    <x v="0"/>
    <s v="RM-AD-07-2025"/>
    <s v=""/>
    <s v="Artículos 31-III y 51 Reglamento del Instituto Nacional Electoral en Materia de  Adquisiciones, Arrendamientos de Muebles y Servicios."/>
    <s v="http://transparencia.ine.mx/sistemaot/cargaMasiva/Articulo70/2025/Formato28//JL-MICH/tml1/osp-vigilancia-febrero.pdf"/>
    <s v="470"/>
    <s v=""/>
    <s v=""/>
    <s v="Pago del servicio de seguridad y vigilancia del inmueble que ocupa la Junta Local Ejecutiva del INE mes de febrero 2025."/>
    <s v="470"/>
    <s v=""/>
    <s v="470"/>
    <s v="470"/>
    <s v=""/>
    <s v=""/>
    <s v=""/>
    <s v=""/>
    <s v=""/>
    <s v=""/>
    <s v=""/>
    <s v=""/>
    <s v="Soluciones Integrales de Personal CMV"/>
    <s v="470"/>
    <s v="SIP1503246P2"/>
    <s v="Periférico"/>
    <s v="Paseo de la República"/>
    <s v="1600"/>
    <s v=""/>
    <s v="Colonia"/>
    <s v="Mirador del Punhuato"/>
    <s v="1"/>
    <s v="Morelia"/>
    <s v="53"/>
    <s v="Morelia"/>
    <s v="16"/>
    <s v="Michoacán de Ocampo"/>
    <s v="58249"/>
    <s v=""/>
    <s v=""/>
    <s v=""/>
    <s v=""/>
    <s v="Mejor propuesta económica presentada"/>
    <s v="Coordinación Administrativa de la Junta Local Ejecutiva de Michoacán"/>
    <s v="Recursos Materiales de la Junta Local Ejecutiva de Michoacán"/>
    <s v="Junta Local Ejecutiva de Michoacán"/>
    <s v="INE/MICH/JLE/CA/03/2025"/>
    <s v="03/03/2025"/>
    <s v="01/01/2025"/>
    <s v="31/12/2025"/>
    <n v="32687.84"/>
    <n v="37917.89"/>
    <s v=""/>
    <s v=""/>
    <s v="Moneda Nacional"/>
    <s v=""/>
    <x v="0"/>
    <s v="Pago del servicio de seguridad y vigilancia del inmueble que ocupa la Junta Local Ejecutiva del INE mes de febrero 2025."/>
    <s v=""/>
    <s v="01/02/2025"/>
    <s v="28/02/2025"/>
    <s v="http://transparencia.ine.mx/sistemaot/cargaMasiva/Articulo70/2025/Formato28//JL-MICH/tml1/ine-mich-jle-ca-03-2025.pdf"/>
    <s v=""/>
    <s v="470"/>
    <x v="0"/>
    <s v="Recursos federales"/>
    <s v="Presupuesto de Egresos de la federación"/>
    <s v=""/>
    <s v=""/>
    <s v=""/>
    <s v=""/>
    <s v=""/>
    <s v="No"/>
    <s v="470"/>
    <s v="Recepción de los servicios requeridos de acuerdo a las condiciones del contrato."/>
    <s v=""/>
    <s v=""/>
    <s v=""/>
    <s v=""/>
    <s v="http://transparencia.ine.mx/sistemaot/cargaMasiva/Articulo70/2025/Formato28//JL-MICH/tml1/fact-vigilancia-febrero.pdf"/>
    <s v="JUNTA LOCAL EJECUTIVA DE MICHOACAN"/>
    <s v="31/03/2025"/>
    <m/>
    <x v="9"/>
    <x v="1"/>
  </r>
  <r>
    <s v="2025"/>
    <s v="01/01/2025"/>
    <s v="31/03/2025"/>
    <x v="0"/>
    <x v="0"/>
    <x v="0"/>
    <s v="inejde07gto001arrendamientojunta"/>
    <s v=""/>
    <s v="Arrendamiento  que ocupa esta 07 Junta Distrital en el Estado de Guanajuato; Artículo 31 fracc. III y artículo 51 del Reglamento del Instituto Nacional Electoral en Materia de Adquisiciones, Arrendamientos de Bienes Muebles y Servicios."/>
    <s v="http://transparencia.ine.mx/sistemaot/cargaMasiva/Articulo70/2025/Formato28//JD07-GTO/tml1/osp1.pdf"/>
    <s v="471"/>
    <s v=""/>
    <s v=""/>
    <s v="Arrendamiento de inmueble ubicado en esta sede Distrital ubicada en Calle Aguascalientes No. 736 y 738, Colonia San Carlos, C.P 36350, en San Francisco del Rincon"/>
    <s v="471"/>
    <s v=""/>
    <s v="471"/>
    <s v="471"/>
    <s v=""/>
    <s v=""/>
    <s v=""/>
    <s v=""/>
    <s v="Salud"/>
    <s v="Ocampo"/>
    <s v="Lara"/>
    <s v="Mujer"/>
    <s v=""/>
    <s v="471"/>
    <s v="OALS5402191T7"/>
    <s v="Calle"/>
    <s v="Ignacio Mariscal"/>
    <s v="103"/>
    <s v=""/>
    <s v="Colonia"/>
    <s v="San Carlos"/>
    <s v="254"/>
    <s v="San Francisco del Rincón"/>
    <s v="31"/>
    <s v="San Francisco del Rincón"/>
    <s v="11"/>
    <s v="Guanajuato"/>
    <s v="36350"/>
    <s v=""/>
    <s v=""/>
    <s v=""/>
    <s v=""/>
    <s v="Mejor propuesta económica en arrendamiento de inmueble"/>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e07gto001arrendamientojunta"/>
    <s v="24/01/2025"/>
    <s v="01/01/2025"/>
    <s v="31/12/2025"/>
    <n v="100201.95"/>
    <n v="116234.25"/>
    <s v=""/>
    <s v=""/>
    <s v="Moneda Nacional"/>
    <s v=""/>
    <x v="1"/>
    <s v="El Arrendador otorga en arrendamiento al Arrendatario el inmueble ubicado en Calle Aguascalientes número 736 y 738, Colonia San Carlos, C.P. 36350, en San Francisco del Rincón, Guanajuato"/>
    <s v=""/>
    <s v="01/01/2025"/>
    <s v="31/12/2025"/>
    <s v="http://transparencia.ine.mx/sistemaot/cargaMasiva/Articulo70/2025/Formato28//JD07-GTO/tml1/inejde07gto001arrendamientojunta.pdf"/>
    <s v=""/>
    <s v="471"/>
    <x v="0"/>
    <s v="Recursos federales"/>
    <s v="Presupuesto de Egresos de la federación"/>
    <s v=""/>
    <s v=""/>
    <s v=""/>
    <s v=""/>
    <s v=""/>
    <s v="No"/>
    <s v="471"/>
    <s v="Clausula septima y octava del contrato de servicio inejde07gto001arrendamientojunta"/>
    <s v=""/>
    <s v=""/>
    <s v=""/>
    <s v=""/>
    <s v="http://transparencia.ine.mx/sistemaot/cargaMasiva/Articulo70/2025/Formato28//JD07-GTO/tml1/factura1.pdf"/>
    <s v="JUNTA DISTRITAL EJECUTIVA NO.07 DE GUANAJUATO - SAN FRANCISCO DEL RINCON"/>
    <s v="31/03/2025"/>
    <m/>
    <x v="7"/>
    <x v="0"/>
  </r>
  <r>
    <s v="2025"/>
    <s v="01/01/2025"/>
    <s v="31/03/2025"/>
    <x v="0"/>
    <x v="0"/>
    <x v="0"/>
    <s v="inejd07gto002arrendamientomac"/>
    <s v=""/>
    <s v="Arrendamiento que ocupa el MAC 110751 en San Francisco del Rincón; Artículo 31 fracc. III y artículo 51 del Reglamento del Instituto Nacional Electoral en Materia de Adquisiciones, Arrendamientos de Bienes Muebles y Servicios."/>
    <s v="http://transparencia.ine.mx/sistemaot/cargaMasiva/Articulo70/2025/Formato28//JD07-GTO/tml1/osp2.pdf"/>
    <s v="472"/>
    <s v=""/>
    <s v=""/>
    <s v="Arrendamiento de inmuebl del MAC 110751 ubicado en el Local 9 del Centro Comercial Plazarella, en boulevard Aquiles Serdan No. 200, Zona Centro, en San Francisco del Rincon, Guanajuato"/>
    <s v="472"/>
    <s v=""/>
    <s v="472"/>
    <s v="472"/>
    <s v=""/>
    <s v=""/>
    <s v=""/>
    <s v=""/>
    <s v="Vicente"/>
    <s v="Reyes"/>
    <s v="Magaña"/>
    <s v="Hombre"/>
    <s v=""/>
    <s v="472"/>
    <s v="REMV780222TNA"/>
    <s v="Calle"/>
    <s v="Membrilla"/>
    <s v="111"/>
    <s v=""/>
    <s v="Colonia"/>
    <s v="San Miguel"/>
    <s v="665"/>
    <s v="Leon"/>
    <s v="20"/>
    <s v="Leon"/>
    <s v="11"/>
    <s v="Guanajuato"/>
    <s v="37460"/>
    <s v=""/>
    <s v=""/>
    <s v=""/>
    <s v=""/>
    <s v="Mejor propuesta económica en arrendamiento de inmueble"/>
    <s v="Vocalía del Registro Federal de Electores de la Junta Distrital Ejecutiva No.07 de Guanajuato - San Francisco del Rincon"/>
    <s v="Vocalía Ejecutiva de la Junta Distrital Ejecutiva No.07 de Guanajuato - San Francisco del Rincon"/>
    <s v="Junta Distrital Ejecutiva No.07 de Guanajuato - San Francisco del Rincon"/>
    <s v="inejd07gto002arrendamientomac"/>
    <s v="24/01/2025"/>
    <s v="01/01/2025"/>
    <s v="31/12/2028"/>
    <n v="53717.85"/>
    <n v="62312.7"/>
    <s v=""/>
    <s v=""/>
    <s v="Moneda Nacional"/>
    <s v=""/>
    <x v="1"/>
    <s v="El Arrendador otorga en arrendamiento al Arrendatario el inmueble ubicado en el Local 9 del Centro Comercial Plazarella, en boulevard Aquiles Serdan No. 200, Zona Centro, en San Francisco del Rincon, Guanajuato"/>
    <s v=""/>
    <s v="01/01/2025"/>
    <s v="31/12/2028"/>
    <s v="http://transparencia.ine.mx/sistemaot/cargaMasiva/Articulo70/2025/Formato28//JD07-GTO/tml1/inejd07gto002arrendamientomac.pdf"/>
    <s v=""/>
    <s v="472"/>
    <x v="0"/>
    <s v="Recursos federales"/>
    <s v="Presupuesto de Egresos de la federación"/>
    <s v=""/>
    <s v=""/>
    <s v=""/>
    <s v=""/>
    <s v=""/>
    <s v="No"/>
    <s v="472"/>
    <s v="Clausula septima y octava del contrato de servicio inejd07gto002arrendamientomac"/>
    <s v=""/>
    <s v=""/>
    <s v=""/>
    <s v=""/>
    <s v="http://transparencia.ine.mx/sistemaot/cargaMasiva/Articulo70/2025/Formato28//JD07-GTO/tml1/factura2.pdf"/>
    <s v="JUNTA DISTRITAL EJECUTIVA NO.07 DE GUANAJUATO - SAN FRANCISCO DEL RINCON"/>
    <s v="31/03/2025"/>
    <m/>
    <x v="7"/>
    <x v="0"/>
  </r>
  <r>
    <s v="2025"/>
    <s v="01/01/2025"/>
    <s v="31/03/2025"/>
    <x v="0"/>
    <x v="1"/>
    <x v="0"/>
    <s v="inejd07gto003vigilanciajunta"/>
    <s v=""/>
    <s v="Contratación de servicios de seguridad  que ocupa esta 07 Junta Distrital; Artículo 31 fracc.I y artículo 35 del Reglamento del Instituto Nacional Electoral en Materia de Adquisiciones, Arrendamientos de Bienes Muebles y Servicios."/>
    <s v="http://transparencia.ine.mx/sistemaot/cargaMasiva/Articulo70/2025/Formato28//JD07-GTO/tml1/osp3.pdf"/>
    <s v="473"/>
    <s v=""/>
    <s v=""/>
    <s v="Proporcionar el servicio de vigilancia y seguridad para  esta sede Distrital ubicada en Calle Aguascalientes No. 736 y 738, Colonia San Carlos, C.P 36350, en San Francisco del Rincon"/>
    <s v="473"/>
    <s v=""/>
    <s v="473"/>
    <s v="473"/>
    <s v=""/>
    <s v=""/>
    <s v=""/>
    <s v=""/>
    <s v=""/>
    <s v=""/>
    <s v=""/>
    <s v=""/>
    <s v="Arzaa Proteccion y Vigilancia Especializada S.A de C.V."/>
    <s v="473"/>
    <s v="APV160303HI5"/>
    <s v="Calle"/>
    <s v="Oceano Indico"/>
    <s v="84"/>
    <s v=""/>
    <s v="Residencial"/>
    <s v="Italia"/>
    <s v="202"/>
    <s v="Queretaro"/>
    <s v="14"/>
    <s v="Queretaro"/>
    <s v="22"/>
    <s v="Querétaro"/>
    <s v="76179"/>
    <s v=""/>
    <s v=""/>
    <s v=""/>
    <s v=""/>
    <s v="Mejor propuesta económica en servicio de vigilancia"/>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07gto003vigilanciajunta"/>
    <s v="24/01/2025"/>
    <s v="01/01/2025"/>
    <s v="30/06/2025"/>
    <n v="66000"/>
    <n v="76560"/>
    <s v=""/>
    <s v=""/>
    <s v="Moneda Nacional"/>
    <s v=""/>
    <x v="1"/>
    <s v="Servicio de seguridad correspondiente al inmueble ubicado en Calle Aguascalientes número 736 y 738, Colonia San Carlos, C.P. 36350, en San Francisco del Rincón, Guanajuato"/>
    <s v=""/>
    <s v="01/01/2025"/>
    <s v="30/06/2025"/>
    <s v="http://transparencia.ine.mx/sistemaot/cargaMasiva/Articulo70/2025/Formato28//JD07-GTO/tml1/inejd07gto003vigilanciajunta.pdf"/>
    <s v=""/>
    <s v="473"/>
    <x v="0"/>
    <s v="Recursos federales"/>
    <s v="Presupuesto de Egresos de la federación"/>
    <s v=""/>
    <s v=""/>
    <s v=""/>
    <s v=""/>
    <s v=""/>
    <s v="No"/>
    <s v="473"/>
    <s v="Clausula sexta del contrato de servicio inejd07gto003vigilanciajunta"/>
    <s v=""/>
    <s v=""/>
    <s v=""/>
    <s v=""/>
    <s v="http://transparencia.ine.mx/sistemaot/cargaMasiva/Articulo70/2025/Formato28//JD07-GTO/tml1/factura3.pdf"/>
    <s v="JUNTA DISTRITAL EJECUTIVA NO.07 DE GUANAJUATO - SAN FRANCISCO DEL RINCON"/>
    <s v="31/03/2025"/>
    <m/>
    <x v="7"/>
    <x v="0"/>
  </r>
  <r>
    <s v="2025"/>
    <s v="01/01/2025"/>
    <s v="31/03/2025"/>
    <x v="0"/>
    <x v="1"/>
    <x v="0"/>
    <s v="inejd07gto004vigilanciamac"/>
    <s v=""/>
    <s v="Contratación de servicios que ocupa el MAC 110751 en San Francisco del Rincón; Artículo 31 fracc.I y artículo 35 del Reglamento del Instituto Nacional Electoral en Materia de Adquisiciones, Arrendamientos de Bienes Muebles y Servicios."/>
    <s v="http://transparencia.ine.mx/sistemaot/cargaMasiva/Articulo70/2025/Formato28//JD07-GTO/tml1/osp4.pdf"/>
    <s v="474"/>
    <s v=""/>
    <s v=""/>
    <s v="Proporcionar el servicio de vigilancia y seguridad para el MAC 110751 ubicado en el Local 9 del Centro Comercial Plazarella, en boulevard Aquiles Serdan No. 200, Zona Centro, en San Francisco del Rincon, Guanajuato"/>
    <s v="474"/>
    <s v=""/>
    <s v="474"/>
    <s v="474"/>
    <s v=""/>
    <s v=""/>
    <s v=""/>
    <s v=""/>
    <s v=""/>
    <s v=""/>
    <s v=""/>
    <s v=""/>
    <s v="Arzaa Proteccion y Vigilancia Especializada S.A de C.V."/>
    <s v="474"/>
    <s v="APV160303HI5"/>
    <s v="Calle"/>
    <s v="Oceano Indico"/>
    <s v="84"/>
    <s v=""/>
    <s v="Residencial"/>
    <s v="Italia"/>
    <s v="202"/>
    <s v="Queretaro"/>
    <s v="14"/>
    <s v="Queretaro"/>
    <s v="22"/>
    <s v="Querétaro"/>
    <s v="76179"/>
    <s v=""/>
    <s v=""/>
    <s v=""/>
    <s v=""/>
    <s v="Mejor propuesta económica en servicio de vigilancia"/>
    <s v="Vocalía del Registro Federal de Electores de la Junta Distrital Ejecutiva No.07 de Guanajuato - San Francisco del Rincon"/>
    <s v="Vocalía Ejecutiva de la Junta Distrital Ejecutiva No.07 de Guanajuato - San Francisco del Rincon"/>
    <s v="Junta Distrital Ejecutiva No.07 de Guanajuato - San Francisco del Rincon"/>
    <s v="inejd07gto004vigilanciamac"/>
    <s v="24/01/2025"/>
    <s v="01/01/2025"/>
    <s v="31/12/2025"/>
    <n v="66000"/>
    <n v="76560"/>
    <s v=""/>
    <s v=""/>
    <s v="Moneda Nacional"/>
    <s v=""/>
    <x v="1"/>
    <s v="Servicio de seguridad correspondiente al inmueble ubicado en el Local 9 del Centro Comercial Plazarella, en boulevard Aquiles Serdan No. 200, Zona Centro, en San Francisco del Rincon, Guanajuato"/>
    <s v=""/>
    <s v="01/01/2025"/>
    <s v="31/12/2025"/>
    <s v="http://transparencia.ine.mx/sistemaot/cargaMasiva/Articulo70/2025/Formato28//JD07-GTO/tml1/inejd07gto004vigilanciamac.pdf"/>
    <s v=""/>
    <s v="474"/>
    <x v="0"/>
    <s v="Recursos federales"/>
    <s v="Presupuesto de Egresos de la federación"/>
    <s v=""/>
    <s v=""/>
    <s v=""/>
    <s v=""/>
    <s v=""/>
    <s v="No"/>
    <s v="474"/>
    <s v="Clausula sexta del contrato de servicio iinejd07gto004vigilanciamac"/>
    <s v=""/>
    <s v=""/>
    <s v=""/>
    <s v=""/>
    <s v="http://transparencia.ine.mx/sistemaot/cargaMasiva/Articulo70/2025/Formato28//JD07-GTO/tml1/factura4.pdf"/>
    <s v="JUNTA DISTRITAL EJECUTIVA NO.07 DE GUANAJUATO - SAN FRANCISCO DEL RINCON"/>
    <s v="31/03/2025"/>
    <m/>
    <x v="7"/>
    <x v="0"/>
  </r>
  <r>
    <s v="2025"/>
    <s v="01/01/2025"/>
    <s v="31/03/2025"/>
    <x v="0"/>
    <x v="1"/>
    <x v="0"/>
    <s v="inejd07gto005limpiezajunta"/>
    <s v=""/>
    <s v="Contratación de servicios de limpieza  proporcionado a esta 07 Junta Distrital; Artículo 31 fracc.I y artículo 35 del Reglamento del Instituto Nacional Electoral en Materia de Adquisiciones, Arrendamientos de Bienes Muebles y Servicios."/>
    <s v="http://transparencia.ine.mx/sistemaot/cargaMasiva/Articulo70/2025/Formato28//JD07-GTO/tml1/osp5.pdf"/>
    <s v="475"/>
    <s v=""/>
    <s v=""/>
    <s v="Proporcionar el servicio de limpieza para esta 07 JDE ubicada en Calle Aguascalientes No. 736 y 738, Colonia San Carlos, C.P 36350, en San Francisco del Rincon"/>
    <s v="475"/>
    <s v=""/>
    <s v="475"/>
    <s v="475"/>
    <s v=""/>
    <s v=""/>
    <s v=""/>
    <s v=""/>
    <s v=""/>
    <s v=""/>
    <s v=""/>
    <s v=""/>
    <s v="Zaliana Espacios Limpios Profesionales S.A de C.V."/>
    <s v="475"/>
    <s v="ZEL230824ST0"/>
    <s v="Calle"/>
    <s v="Oceano Indico"/>
    <s v="84"/>
    <s v=""/>
    <s v="Residencial"/>
    <s v="Italia"/>
    <s v="202"/>
    <s v="Queretaro"/>
    <s v="14"/>
    <s v="Queretaro"/>
    <s v="22"/>
    <s v="Querétaro"/>
    <s v="76179"/>
    <s v=""/>
    <s v=""/>
    <s v=""/>
    <s v=""/>
    <s v="Mejor propuesta económica en servicio de limpieza"/>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07gto005limpiezajunta"/>
    <s v="24/01/2025"/>
    <s v="01/01/2025"/>
    <s v="31/12/2025"/>
    <n v="37500"/>
    <n v="43500"/>
    <s v=""/>
    <s v=""/>
    <s v="Moneda Nacional"/>
    <s v=""/>
    <x v="1"/>
    <s v="Servicio de limpieza correspondiente a la sede distrital JDE07 ubicado en Calle Aguascalientes número 736 y 738, Colonia San Carlos, C.P. 36350, en San Francisco del Rincón, Guanajuato"/>
    <s v=""/>
    <s v="01/01/2025"/>
    <s v="31/12/2025"/>
    <s v="http://transparencia.ine.mx/sistemaot/cargaMasiva/Articulo70/2025/Formato28//JD07-GTO/tml1/inejd07gto005limpiezajunta.pdf"/>
    <s v=""/>
    <s v="475"/>
    <x v="0"/>
    <s v="Recursos federales"/>
    <s v="Presupuesto de Egresos de la federación"/>
    <s v=""/>
    <s v=""/>
    <s v=""/>
    <s v=""/>
    <s v=""/>
    <s v="No"/>
    <s v="475"/>
    <s v="Clausula sexta del contrato de servicioinejd07gto005limpiezajunta"/>
    <s v=""/>
    <s v=""/>
    <s v=""/>
    <s v=""/>
    <s v="http://transparencia.ine.mx/sistemaot/cargaMasiva/Articulo70/2025/Formato28//JD07-GTO/tml1/factura5.pdf"/>
    <s v="JUNTA DISTRITAL EJECUTIVA NO.07 DE GUANAJUATO - SAN FRANCISCO DEL RINCON"/>
    <s v="31/03/2025"/>
    <m/>
    <x v="7"/>
    <x v="0"/>
  </r>
  <r>
    <s v="2025"/>
    <s v="01/01/2025"/>
    <s v="31/03/2025"/>
    <x v="0"/>
    <x v="1"/>
    <x v="0"/>
    <s v="inejd07gto006limpiezamac"/>
    <s v=""/>
    <s v="Contratación de servicio de limpieza  proporcionado al MAC 110751 en San Francisco del Rincon; Artículo 31 fracc.I y artículo 35 del Reglamento del Instituto Nacional Electoral en Materia de Adquisiciones, Arrendamientos de Bienes Muebles y Servicios."/>
    <s v="http://transparencia.ine.mx/sistemaot/cargaMasiva/Articulo70/2025/Formato28//JD07-GTO/tml1/osp6.pdf"/>
    <s v="476"/>
    <s v=""/>
    <s v=""/>
    <s v="Proporcionar el servicio de limpieza para el MAC 110751 ubicado en el Local 9 del Centro Comercial Plazarella, en boulevard Aquiles Serdan No. 200, Zona Centro, en San Francisco del Rincon, Guanajuato"/>
    <s v="476"/>
    <s v=""/>
    <s v="476"/>
    <s v="476"/>
    <s v=""/>
    <s v=""/>
    <s v=""/>
    <s v=""/>
    <s v=""/>
    <s v=""/>
    <s v=""/>
    <s v=""/>
    <s v="Zaliana Espacios Limpios Profesionales S.A de C.V."/>
    <s v="476"/>
    <s v="ZEL230824ST0"/>
    <s v="Calle"/>
    <s v="Oceano Indico"/>
    <s v="84"/>
    <s v=""/>
    <s v="Residencial"/>
    <s v="Italia"/>
    <s v="202"/>
    <s v="Queretaro"/>
    <s v="14"/>
    <s v="Queretaro"/>
    <s v="22"/>
    <s v="Querétaro"/>
    <s v="76179"/>
    <s v=""/>
    <s v=""/>
    <s v=""/>
    <s v=""/>
    <s v="Mejor propuesta económica en servicio de limpieza"/>
    <s v="Vocalía del Registro Federal de Electores de la Junta Distrital Ejecutiva No.07 de Guanajuato - San Francisco del Rincon"/>
    <s v="Vocalía Ejecutiva de la Junta Distrital Ejecutiva No.07 de Guanajuato - San Francisco del Rincon"/>
    <s v="Junta Distrital Ejecutiva No.07 de Guanajuato - San Francisco del Rincon"/>
    <s v="inejd07gto006limpiezamac"/>
    <s v="24/01/2025"/>
    <s v="01/01/2025"/>
    <s v="31/12/2025"/>
    <n v="37500"/>
    <n v="43500"/>
    <s v=""/>
    <s v=""/>
    <s v="Moneda Nacional"/>
    <s v=""/>
    <x v="1"/>
    <s v="Servicio de limpieza correspondiente al inmueble ubicado en el Local 9 del Centro Comercial Plazarella, en boulevard Aquiles Serdan No. 200, Zona Centro, en San Francisco del Rincon, Guanajuato"/>
    <s v=""/>
    <s v="01/01/2025"/>
    <s v="31/12/2025"/>
    <s v="http://transparencia.ine.mx/sistemaot/cargaMasiva/Articulo70/2025/Formato28//JD07-GTO/tml1/inejd07gto006limpiezamac.pdf"/>
    <s v=""/>
    <s v="476"/>
    <x v="0"/>
    <s v="Recursos federales"/>
    <s v="Presupuesto de Egresos de la federación"/>
    <s v=""/>
    <s v=""/>
    <s v=""/>
    <s v=""/>
    <s v=""/>
    <s v="No"/>
    <s v="476"/>
    <s v="Clausula sexta del contrato de servicio inejd07gto006limpiezamac"/>
    <s v=""/>
    <s v=""/>
    <s v=""/>
    <s v=""/>
    <s v="http://transparencia.ine.mx/sistemaot/cargaMasiva/Articulo70/2025/Formato28//JD07-GTO/tml1/factura6.pdf"/>
    <s v="JUNTA DISTRITAL EJECUTIVA NO.07 DE GUANAJUATO - SAN FRANCISCO DEL RINCON"/>
    <s v="31/03/2025"/>
    <m/>
    <x v="7"/>
    <x v="0"/>
  </r>
  <r>
    <s v="2025"/>
    <s v="01/01/2025"/>
    <s v="31/03/2025"/>
    <x v="0"/>
    <x v="1"/>
    <x v="0"/>
    <s v="inejd07gto007copiadora"/>
    <s v=""/>
    <s v="Contratación de servicio de fotocopiadora correspondiente a esta 07 Junta Distrital Electoral; Artículo 31 fracc.I y artículo 35 del Reglamento del Instituto Nacional Electoral en Materia de Adquisiciones, Arrendamientos de Bienes Muebles y Servicios."/>
    <s v="http://transparencia.ine.mx/sistemaot/cargaMasiva/Articulo70/2025/Formato28//JD07-GTO/tml1/osp7.pdf"/>
    <s v="477"/>
    <s v=""/>
    <s v=""/>
    <s v="Proporcionar el servicio de fotocopiadora para esta 07 JDE ubicada en Calle Aguascalientes No. 736 y 738, Colonia San Carlos, C.P 36350, en San Francisco del Rincon"/>
    <s v="477"/>
    <s v=""/>
    <s v="477"/>
    <s v="477"/>
    <s v=""/>
    <s v=""/>
    <s v=""/>
    <s v=""/>
    <s v=""/>
    <s v=""/>
    <s v=""/>
    <s v=""/>
    <s v="MHK TI Soluciones S.A de C.V."/>
    <s v="477"/>
    <s v="MTS141126MBA"/>
    <s v="Calle"/>
    <s v="Paseo del Moral"/>
    <s v="111"/>
    <s v=""/>
    <s v="Colonia"/>
    <s v="Jardines del Moral"/>
    <s v="665"/>
    <s v="Leon"/>
    <s v="20"/>
    <s v="Leon"/>
    <s v="11"/>
    <s v="Guanajuato"/>
    <s v="37160"/>
    <s v=""/>
    <s v=""/>
    <s v=""/>
    <s v=""/>
    <s v="Mejor propuesta económica en servicio de fotocopiado"/>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07gto007copiadora"/>
    <s v="24/01/2025"/>
    <s v="01/01/2025"/>
    <s v="31/12/2025"/>
    <n v="0.75"/>
    <n v="3.54"/>
    <s v=""/>
    <s v=""/>
    <s v="Moneda Nacional"/>
    <s v=""/>
    <x v="1"/>
    <s v="Servicio de fotocopiadora correspondiente a la sede distrital JDE07 ubicado en Calle Aguascalientes número 736 y 738, Colonia San Carlos, C.P. 36350, en San Francisco del Rincón, Guanajuato"/>
    <s v=""/>
    <s v="01/01/2025"/>
    <s v="31/12/2025"/>
    <s v="http://transparencia.ine.mx/sistemaot/cargaMasiva/Articulo70/2025/Formato28//JD07-GTO/tml1/inejd07gto007copiadora.pdf"/>
    <s v=""/>
    <s v="477"/>
    <x v="0"/>
    <s v="Recursos federales"/>
    <s v="Presupuesto de Egresos de la federación"/>
    <s v=""/>
    <s v=""/>
    <s v=""/>
    <s v=""/>
    <s v=""/>
    <s v="No"/>
    <s v="477"/>
    <s v="Clausula sexta del contrato de servicio inejd07gto007copiadora"/>
    <s v=""/>
    <s v=""/>
    <s v=""/>
    <s v=""/>
    <s v="http://transparencia.ine.mx/sistemaot/cargaMasiva/Articulo70/2025/Formato28//JD07-GTO/tml1/factura7.pdf"/>
    <s v="JUNTA DISTRITAL EJECUTIVA NO.07 DE GUANAJUATO - SAN FRANCISCO DEL RINCON"/>
    <s v="31/03/2025"/>
    <m/>
    <x v="7"/>
    <x v="0"/>
  </r>
  <r>
    <s v="2025"/>
    <s v="01/01/2025"/>
    <s v="31/03/2025"/>
    <x v="0"/>
    <x v="1"/>
    <x v="0"/>
    <s v="inejd07gto008gasolina"/>
    <s v=""/>
    <s v="Contratación de servicio de gasolina correspondiente a esta 07 Junta Distrital Electoral; Artículo 31 fracc.I y artículo 35 del Reglamento del Instituto Nacional Electoral en Materia de Adquisiciones, Arrendamientos de Bienes Muebles y Servicios."/>
    <s v="http://transparencia.ine.mx/sistemaot/cargaMasiva/Articulo70/2025/Formato28//JD07-GTO/tml1/osp8.pdf"/>
    <s v="478"/>
    <s v=""/>
    <s v=""/>
    <s v="Proporcionar el servicio de gasolina correspondiente a esta 07 Junta Distrital Electoral ubicada en Calle Aguascalientes No. 736 y 738, Colonia San Carlos, C.P 36350, en San Francisco del Rincon"/>
    <s v="478"/>
    <s v=""/>
    <s v="478"/>
    <s v="478"/>
    <s v=""/>
    <s v=""/>
    <s v=""/>
    <s v=""/>
    <s v=""/>
    <s v=""/>
    <s v=""/>
    <s v=""/>
    <s v="Mega Gasolineras S.A de C.V"/>
    <s v="478"/>
    <s v="MGA110810CC3"/>
    <s v="Avenida"/>
    <s v="Cerro Gordo del Campestre"/>
    <s v="201"/>
    <s v="202"/>
    <s v="Colonia"/>
    <s v="Las Quintas"/>
    <s v="665"/>
    <s v="Leon"/>
    <s v="20"/>
    <s v="Leon"/>
    <s v="11"/>
    <s v="Guanajuato"/>
    <s v="37125"/>
    <s v=""/>
    <s v=""/>
    <s v=""/>
    <s v=""/>
    <s v="Mejor propuesta económica en servicio de gasolina"/>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07gto008gasolina"/>
    <s v="24/01/2025"/>
    <s v="01/01/2025"/>
    <s v="31/12/2025"/>
    <n v="126279"/>
    <n v="126279"/>
    <s v=""/>
    <s v=""/>
    <s v="Moneda Nacional"/>
    <s v=""/>
    <x v="1"/>
    <s v="Servicio de gasolina correspondiente a la sede distrital JDE07 ubicado en Calle Aguascalientes número 736 y 738, Colonia San Carlos, C.P. 36350, en San Francisco del Rincón, Guanajuato"/>
    <s v=""/>
    <s v="01/01/2025"/>
    <s v="31/12/2025"/>
    <s v="http://transparencia.ine.mx/sistemaot/cargaMasiva/Articulo70/2025/Formato28//JD07-GTO/tml1/inejd07gto008gasolina.pdf"/>
    <s v=""/>
    <s v="478"/>
    <x v="0"/>
    <s v="Recursos federales"/>
    <s v="Presupuesto de Egresos de la federación"/>
    <s v=""/>
    <s v=""/>
    <s v=""/>
    <s v=""/>
    <s v=""/>
    <s v="No"/>
    <s v="478"/>
    <s v="Clausula septima y octava del contrato de servicio inejd07gto008gasolina"/>
    <s v=""/>
    <s v=""/>
    <s v=""/>
    <s v=""/>
    <s v="http://transparencia.ine.mx/sistemaot/cargaMasiva/Articulo70/2025/Formato28//JD07-GTO/tml1/factura8.pdf"/>
    <s v="JUNTA DISTRITAL EJECUTIVA NO.07 DE GUANAJUATO - SAN FRANCISCO DEL RINCON"/>
    <s v="31/03/2025"/>
    <m/>
    <x v="7"/>
    <x v="0"/>
  </r>
  <r>
    <s v="2025"/>
    <s v="01/01/2025"/>
    <s v="31/03/2025"/>
    <x v="0"/>
    <x v="0"/>
    <x v="0"/>
    <s v="INE/14JDE-CM/ARR/001/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1.pdf"/>
    <s v="479"/>
    <s v=""/>
    <s v=""/>
    <s v="Arrendamiento de inmueble para el Módulo de Atención Ciudadana 091451"/>
    <s v="479"/>
    <s v=""/>
    <s v="479"/>
    <s v="479"/>
    <s v=""/>
    <s v=""/>
    <s v=""/>
    <s v=""/>
    <s v="Yolanda"/>
    <s v="Flores"/>
    <s v="Alvarado"/>
    <s v="Mujer"/>
    <s v=""/>
    <s v="479"/>
    <s v="FOAY690717II8"/>
    <s v="Calle"/>
    <s v="Chuburna"/>
    <s v="333"/>
    <s v="Sin número"/>
    <s v="Colonia"/>
    <s v="Pedregal de San Nicolas 4ta Sección"/>
    <s v="9"/>
    <s v="Ciudad de Mexico"/>
    <s v="12"/>
    <s v="Tlalpan"/>
    <s v="9"/>
    <s v="Ciudad de México"/>
    <s v="14100"/>
    <s v=""/>
    <s v=""/>
    <s v=""/>
    <s v=""/>
    <s v="Se considero un lugar adecuado para las condiciones que requiere tener el Módulo de Atención Ciudadana 091451"/>
    <s v="Vocalía de Registro Federal de Electores de la Junta Distrital Ejecutiva No.14 de la Ciudad de México-Tlalpan"/>
    <s v="Junta Distrital Ejecutiva No.14 de la Ciudad de México-Tlalpan"/>
    <s v="Junta Distrital Ejecutiva No.14 de la Ciudad de México-Tlalpan"/>
    <s v="INE/14JDE-CM/ARR/001/2025"/>
    <s v="17/01/2025"/>
    <s v="01/01/2025"/>
    <s v="31/12/2025"/>
    <n v="58814.11"/>
    <n v="61215.67"/>
    <s v=""/>
    <s v=""/>
    <s v="Moneda Nacional"/>
    <s v=""/>
    <x v="1"/>
    <s v="Arrendamiento de inmueble para el Módulo de Atención Ciudadana 091451"/>
    <s v=""/>
    <s v="01/01/2025"/>
    <s v="31/12/2025"/>
    <s v="http://transparencia.ine.mx/sistemaot/cargaMasiva/Articulo70/2025/Formato28//JD14-DF/tml1/autorizacion1.pdf"/>
    <s v=""/>
    <s v="479"/>
    <x v="0"/>
    <s v="Recursos federales"/>
    <s v="Presupuesto de Egresos de la federación"/>
    <s v=""/>
    <s v=""/>
    <s v=""/>
    <s v=""/>
    <s v=""/>
    <s v="No"/>
    <s v="479"/>
    <s v="Se revisa que la facturación correspondan a los montos acordados"/>
    <s v=""/>
    <s v=""/>
    <s v=""/>
    <s v=""/>
    <s v="http://transparencia.ine.mx/sistemaot/cargaMasiva/Articulo70/2025/Formato28//JD14-DF/tml1/factura1.pdf"/>
    <s v="JUNTA DISTRITAL EJECUTIVA NO.14 DE LA CIUDAD DE MEXICO - TLALPAN"/>
    <s v="31/03/2025"/>
    <m/>
    <x v="6"/>
    <x v="0"/>
  </r>
  <r>
    <s v="2025"/>
    <s v="01/01/2025"/>
    <s v="31/03/2025"/>
    <x v="0"/>
    <x v="0"/>
    <x v="0"/>
    <s v="INE/14JDE-CM/ARR/002/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2.pdf"/>
    <s v="480"/>
    <s v=""/>
    <s v=""/>
    <s v="Arrendamiento de inmueble para la 14 Junta Distrital Ejecutiva"/>
    <s v="480"/>
    <s v=""/>
    <s v="480"/>
    <s v="480"/>
    <s v=""/>
    <s v=""/>
    <s v=""/>
    <s v=""/>
    <s v="Pablo"/>
    <s v="Ramos"/>
    <s v="Rudiño"/>
    <s v="Hombre"/>
    <s v=""/>
    <s v="480"/>
    <s v="RARP650429RE3"/>
    <s v="Calle"/>
    <s v="Rincón de los Arcos"/>
    <s v="32"/>
    <s v="Sin número"/>
    <s v="Colonia"/>
    <s v="Bósques Residencial del Sur"/>
    <s v="9"/>
    <s v="Ciudad de Mexico"/>
    <s v="13"/>
    <s v="Xochimilco"/>
    <s v="9"/>
    <s v="Ciudad de México"/>
    <s v="16010"/>
    <s v=""/>
    <s v=""/>
    <s v=""/>
    <s v=""/>
    <s v="Se considero un lugar adecuado para las condiciones que requiere tener la 14 Junta Distrital Ejecutiva"/>
    <s v="Vocalía Ejecutiva de la Junta Distrital Ejecutiva No.14 de la Ciudad de México-Tlalpan"/>
    <s v="Junta Distrital Ejecutiva No.14 de la Ciudad de México-Tlalpan"/>
    <s v="Junta Distrital Ejecutiva No.14 de la Ciudad de México-Tlalpan"/>
    <s v="INE/14JDE-CM/ARR/002/2025"/>
    <s v="17/01/2025"/>
    <s v="01/01/2025"/>
    <s v="31/12/2025"/>
    <n v="126350.69"/>
    <n v="120454.32"/>
    <s v=""/>
    <s v=""/>
    <s v="Moneda Nacional"/>
    <s v=""/>
    <x v="1"/>
    <s v="Arrendamiento de inmueble para la 14 Junta Distrital Ejecutiva"/>
    <s v=""/>
    <s v="01/01/2025"/>
    <s v="31/12/2025"/>
    <s v="http://transparencia.ine.mx/sistemaot/cargaMasiva/Articulo70/2025/Formato28//JD14-DF/tml1/autorizacion2.pdf"/>
    <s v=""/>
    <s v="480"/>
    <x v="0"/>
    <s v="Recursos federales"/>
    <s v="Presupuesto de Egresos de la federación"/>
    <s v=""/>
    <s v=""/>
    <s v=""/>
    <s v=""/>
    <s v=""/>
    <s v="No"/>
    <s v="480"/>
    <s v="Se revisa que la facturación correspondan a los montos acordados"/>
    <s v=""/>
    <s v=""/>
    <s v=""/>
    <s v=""/>
    <s v="http://transparencia.ine.mx/sistemaot/cargaMasiva/Articulo70/2025/Formato28//JD14-DF/tml1/factura2.pdf"/>
    <s v="JUNTA DISTRITAL EJECUTIVA NO.14 DE LA CIUDAD DE MEXICO - TLALPAN"/>
    <s v="31/03/2025"/>
    <m/>
    <x v="6"/>
    <x v="0"/>
  </r>
  <r>
    <s v="2025"/>
    <s v="01/01/2025"/>
    <s v="31/03/2025"/>
    <x v="0"/>
    <x v="1"/>
    <x v="0"/>
    <s v="INE/14JDE-CM/SERV/003/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ps3.pdf"/>
    <s v="481"/>
    <s v=""/>
    <s v=""/>
    <s v="Alimentos para el personal que participa en los recorridos de examinación"/>
    <s v="481"/>
    <s v=""/>
    <s v="481"/>
    <s v="481"/>
    <s v=""/>
    <s v=""/>
    <s v=""/>
    <s v=""/>
    <s v="Faustino"/>
    <s v="Jerónimo"/>
    <s v="Albino"/>
    <s v="Hombre"/>
    <s v=""/>
    <s v="481"/>
    <s v="JEAF710906710"/>
    <s v="Calle"/>
    <s v="Hopelchén"/>
    <s v="220"/>
    <s v="7"/>
    <s v="Colonia"/>
    <s v="Héroes de Padierna"/>
    <s v="9"/>
    <s v="Ciudad de Mexico"/>
    <s v="12"/>
    <s v="Tlalpan"/>
    <s v="9"/>
    <s v="Ciudad de México"/>
    <s v="14200"/>
    <s v=""/>
    <s v=""/>
    <s v=""/>
    <s v=""/>
    <s v="Se considero mejor precio para el servicio solicitado"/>
    <s v="Vocalía de Organización Electoral de la Junta Distrital Ejecutiva No.14 de la Ciudad de México-Tlalpan"/>
    <s v="Junta Distrital Ejecutiva No.14 de la Ciudad de México-Tlalpan"/>
    <s v="Vocalía de Organización Electoral de la Junta Distrital Ejecutiva No.14 de la Ciudad de México-Tlalpan"/>
    <s v="INE/14JDE-CM/SERV/003/2025"/>
    <s v="06/02/2025"/>
    <s v="06/02/2025"/>
    <s v="05/03/2025"/>
    <n v="17776"/>
    <n v="20620.16"/>
    <s v=""/>
    <s v=""/>
    <s v="Moneda Nacional"/>
    <s v=""/>
    <x v="1"/>
    <s v="Alimentos para el personal que participa en los recorridos de examinación"/>
    <s v=""/>
    <s v="06/02/2025"/>
    <s v="05/03/2025"/>
    <s v="http://transparencia.ine.mx/sistemaot/cargaMasiva/Articulo70/2025/Formato28//JD14-DF/tml1/autorizacion3.pdf"/>
    <s v=""/>
    <s v="481"/>
    <x v="0"/>
    <s v="Recursos federales"/>
    <s v="Presupuesto de Egresos de la federación"/>
    <s v=""/>
    <s v=""/>
    <s v=""/>
    <s v=""/>
    <s v=""/>
    <s v="No"/>
    <s v="481"/>
    <s v="Se recibió y revisó el material entregado fisicamente contra factura emitida por proveedor"/>
    <s v=""/>
    <s v=""/>
    <s v=""/>
    <s v=""/>
    <s v="http://transparencia.ine.mx/sistemaot/cargaMasiva/Articulo70/2025/Formato28//JD14-DF/tml1/factura3.pdf"/>
    <s v="JUNTA DISTRITAL EJECUTIVA NO.14 DE LA CIUDAD DE MEXICO - TLALPAN"/>
    <s v="31/03/2025"/>
    <m/>
    <x v="6"/>
    <x v="0"/>
  </r>
  <r>
    <s v="2025"/>
    <s v="01/01/2025"/>
    <s v="31/03/2025"/>
    <x v="0"/>
    <x v="1"/>
    <x v="0"/>
    <s v="INE/14JDE-CM/SERV/005/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4.pdf"/>
    <s v="482"/>
    <s v=""/>
    <s v=""/>
    <s v="Renta de camionetas para recorridos de examinación"/>
    <s v="482"/>
    <s v=""/>
    <s v="482"/>
    <s v="482"/>
    <s v=""/>
    <s v=""/>
    <s v=""/>
    <s v=""/>
    <s v="Javier"/>
    <s v="Hernández"/>
    <s v="Hernández"/>
    <s v="Hombre"/>
    <s v=""/>
    <s v="482"/>
    <s v="HEHJ670927R39"/>
    <s v="Calle"/>
    <s v="Lava"/>
    <s v="Sin número"/>
    <s v=""/>
    <s v="Colonia"/>
    <s v="PJE El Charco"/>
    <s v="9"/>
    <s v="Ciudad de Mexico"/>
    <s v="12"/>
    <s v="Tlalpan"/>
    <s v="9"/>
    <s v="Ciudad de México"/>
    <s v="14710"/>
    <s v=""/>
    <s v=""/>
    <s v=""/>
    <s v=""/>
    <s v="Se considero mejor precio para el servicio solicitado"/>
    <s v="Vocalía de Organización Electoral de la Junta Distrital Ejecutiva No.14 de la Ciudad de México-Tlalpan"/>
    <s v="Junta Distrital Ejecutiva No.14 de la Ciudad de México-Tlalpan"/>
    <s v="Vocalía de Organización Electoral de la Junta Distrital Ejecutiva No.14 de la Ciudad de México-Tlalpan"/>
    <s v="INE/14JDE-CM/SERV/005/2025"/>
    <s v="07/02/2025"/>
    <s v="07/02/2025"/>
    <s v="05/03/2025"/>
    <n v="18000"/>
    <n v="20160"/>
    <s v=""/>
    <s v=""/>
    <s v="Moneda Nacional"/>
    <s v=""/>
    <x v="1"/>
    <s v="Renta de camionetas para recorridos de examinación"/>
    <s v=""/>
    <s v="07/02/2025"/>
    <s v="05/03/2025"/>
    <s v="http://transparencia.ine.mx/sistemaot/cargaMasiva/Articulo70/2025/Formato28//JD14-DF/tml1/autorizacion4.pdf"/>
    <s v=""/>
    <s v="482"/>
    <x v="0"/>
    <s v="Recursos federales"/>
    <s v="Presupuesto de Egresos de la federación"/>
    <s v=""/>
    <s v=""/>
    <s v=""/>
    <s v=""/>
    <s v=""/>
    <s v="No"/>
    <s v="482"/>
    <s v="Se recibió y revisó el material entregado fisicamente contra factura emitida por proveedor"/>
    <s v=""/>
    <s v=""/>
    <s v=""/>
    <s v=""/>
    <s v="http://transparencia.ine.mx/sistemaot/cargaMasiva/Articulo70/2025/Formato28//JD14-DF/tml1/factura4.pdf"/>
    <s v="JUNTA DISTRITAL EJECUTIVA NO.14 DE LA CIUDAD DE MEXICO - TLALPAN"/>
    <s v="31/03/2025"/>
    <m/>
    <x v="6"/>
    <x v="0"/>
  </r>
  <r>
    <s v="2025"/>
    <s v="01/01/2025"/>
    <s v="31/03/2025"/>
    <x v="0"/>
    <x v="2"/>
    <x v="0"/>
    <s v="INE/14JDE-CM/BIENES/006/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5.pdf"/>
    <s v="483"/>
    <s v=""/>
    <s v=""/>
    <s v="Insumos de cafetería y papelería para actividades de la Vocalía de Capacitación Electoral y Educación Civica"/>
    <s v="483"/>
    <s v=""/>
    <s v="483"/>
    <s v="483"/>
    <s v=""/>
    <s v=""/>
    <s v=""/>
    <s v=""/>
    <s v="Moisés Roberto"/>
    <s v="Muñoz"/>
    <s v="Reyes"/>
    <s v="Hombre"/>
    <s v=""/>
    <s v="483"/>
    <s v="MURM770904FMA"/>
    <s v="Calle"/>
    <s v="Tejamanil"/>
    <s v="184"/>
    <s v="Sin número"/>
    <s v="Colonia"/>
    <s v="Pedregal de Santo Domingo"/>
    <s v="9"/>
    <s v="Ciudad de Mexico"/>
    <s v="3"/>
    <s v="Coyoacán"/>
    <s v="9"/>
    <s v="Ciudad de México"/>
    <s v="04369"/>
    <s v=""/>
    <s v=""/>
    <s v=""/>
    <s v=""/>
    <s v="Se considero mejor precio para el servicio solicitado"/>
    <s v="Vocalía de Capacitación Electoral y Educación Cívica de la Junta Distrital Ejecutiva No. 14 de la Ciudad de México-Tlalpan"/>
    <s v="Junta Distrital Ejecutiva No.14 de la Ciudad de México-Tlalpan"/>
    <s v="Vocalía de Capacitación Electoral y Educación Cívica de la Junta Distrital Ejecutiva No. 14 de la Ciudad de México-Tlalpan"/>
    <s v="INE/14JDE-CM/BIENES/006/2025"/>
    <s v="06/02/2025"/>
    <s v="06/02/2025"/>
    <s v="28/02/2025"/>
    <n v="88297"/>
    <n v="95861.32"/>
    <s v=""/>
    <s v=""/>
    <s v="Moneda Nacional"/>
    <s v=""/>
    <x v="1"/>
    <s v="Insumos de cafetería y papelería para actividades de la Vocalía de Capacitación Electoral y Educación Civica"/>
    <s v=""/>
    <s v="06/02/2025"/>
    <s v="28/02/2025"/>
    <s v="http://transparencia.ine.mx/sistemaot/cargaMasiva/Articulo70/2025/Formato28//JD14-DF/tml1/autorizacion5.pdf"/>
    <s v=""/>
    <s v="483"/>
    <x v="0"/>
    <s v="Recursos federales"/>
    <s v="Presupuesto de Egresos de la federación"/>
    <s v=""/>
    <s v=""/>
    <s v=""/>
    <s v=""/>
    <s v=""/>
    <s v="No"/>
    <s v="483"/>
    <s v="Se recibió y revisó el material entregado fisicamente contra factura emitida por proveedor"/>
    <s v=""/>
    <s v=""/>
    <s v=""/>
    <s v=""/>
    <s v="http://transparencia.ine.mx/sistemaot/cargaMasiva/Articulo70/2025/Formato28//JD14-DF/tml1/factura5.pdf"/>
    <s v="JUNTA DISTRITAL EJECUTIVA NO.14 DE LA CIUDAD DE MEXICO - TLALPAN"/>
    <s v="31/03/2025"/>
    <m/>
    <x v="6"/>
    <x v="0"/>
  </r>
  <r>
    <s v="2025"/>
    <s v="01/01/2025"/>
    <s v="31/03/2025"/>
    <x v="0"/>
    <x v="2"/>
    <x v="0"/>
    <s v="INE/14JDE-CM/BIENES/008/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6.pdf"/>
    <s v="484"/>
    <s v=""/>
    <s v=""/>
    <s v="Primera compra semestral de insumos de papelería, tóner, etc"/>
    <s v="484"/>
    <s v=""/>
    <s v="484"/>
    <s v="484"/>
    <s v=""/>
    <s v=""/>
    <s v=""/>
    <s v=""/>
    <s v=""/>
    <s v=""/>
    <s v=""/>
    <s v=""/>
    <s v="Abastecedora Mercurio S.A. de C.V."/>
    <s v="484"/>
    <s v="AME920124UK9"/>
    <s v="Calle"/>
    <s v="Miravalle"/>
    <s v="402"/>
    <s v="Sin número"/>
    <s v="Colonia"/>
    <s v="Portales Oriente"/>
    <s v="9"/>
    <s v="Ciudad de Mexico"/>
    <s v="14"/>
    <s v="Benito Juárez"/>
    <s v="9"/>
    <s v="Ciudad de México"/>
    <s v="03570"/>
    <s v=""/>
    <s v=""/>
    <s v=""/>
    <s v=""/>
    <s v="Se considero mejor precio para el servicio solicitado"/>
    <s v="Vocalía de Capacitación Electoral y Educación Cívica de la Junta Distrital Ejecutiva No. 14 de la Ciudad de México-Tlalpan"/>
    <s v="Junta Distrital Ejecutiva No.14 de la Ciudad de México-Tlalpan"/>
    <s v="Vocalía de Capacitación Electoral y Educación Cívica de la Junta Distrital Ejecutiva No. 14 de la Ciudad de México-Tlalpan"/>
    <s v="INE/14JDE-CM/BIENES/008/2025"/>
    <s v="20/02/2025"/>
    <s v="20/02/2025"/>
    <s v="26/02/2025"/>
    <n v="64169.599999999999"/>
    <n v="70956.740000000005"/>
    <s v=""/>
    <s v=""/>
    <s v="Moneda Nacional"/>
    <s v=""/>
    <x v="1"/>
    <s v="Primera compra semestral de insumos de papelería, tóner, etc"/>
    <s v=""/>
    <s v="20/02/2025"/>
    <s v="26/02/2025"/>
    <s v="http://transparencia.ine.mx/sistemaot/cargaMasiva/Articulo70/2025/Formato28//JD14-DF/tml1/autorizacion6.pdf"/>
    <s v=""/>
    <s v="484"/>
    <x v="0"/>
    <s v="Recursos federales"/>
    <s v="Presupuesto de Egresos de la federación"/>
    <s v=""/>
    <s v=""/>
    <s v=""/>
    <s v=""/>
    <s v=""/>
    <s v="No"/>
    <s v="484"/>
    <s v="Se recibió y revisó el material entregado fisicamente contra factura emitida por proveedor"/>
    <s v=""/>
    <s v=""/>
    <s v=""/>
    <s v=""/>
    <s v="http://transparencia.ine.mx/sistemaot/cargaMasiva/Articulo70/2025/Formato28//JD14-DF/tml1/factura6.pdf"/>
    <s v="JUNTA DISTRITAL EJECUTIVA NO.14 DE LA CIUDAD DE MEXICO - TLALPAN"/>
    <s v="31/03/2025"/>
    <m/>
    <x v="6"/>
    <x v="0"/>
  </r>
  <r>
    <s v="2025"/>
    <s v="01/01/2025"/>
    <s v="31/03/2025"/>
    <x v="0"/>
    <x v="2"/>
    <x v="0"/>
    <s v="INE/14JDE-CM/BIENES/009/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7.pdf"/>
    <s v="485"/>
    <s v=""/>
    <s v=""/>
    <s v="Primera compra semestral de insumos de papelería, tóner, etc"/>
    <s v="485"/>
    <s v=""/>
    <s v="485"/>
    <s v="485"/>
    <s v=""/>
    <s v=""/>
    <s v=""/>
    <s v=""/>
    <s v=""/>
    <s v=""/>
    <s v=""/>
    <s v=""/>
    <s v="Grupo Papelero ARIS"/>
    <s v="485"/>
    <s v="GPA0702071Z2"/>
    <s v="Calle"/>
    <s v="2 Vicente Mendieta"/>
    <s v="SMZ 4 Manzana 12"/>
    <s v="Lote 65"/>
    <s v="Colonia"/>
    <s v="Unidad Habitacional Vicente Guerrero"/>
    <s v="9"/>
    <s v="Ciudad de Mexico"/>
    <s v="7"/>
    <s v="Iztapalapa"/>
    <s v="9"/>
    <s v="Ciudad de México"/>
    <s v="09200"/>
    <s v=""/>
    <s v=""/>
    <s v=""/>
    <s v=""/>
    <s v="Se considero mejor precio para el servicio solicitado"/>
    <s v="Junta Distrital Ejecutiva No.14 de la Ciudad de México-Tlalpan"/>
    <s v="Junta Distrital Ejecutiva No.14 de la Ciudad de México-Tlalpan"/>
    <s v="Junta Distrital Ejecutiva No.14 de la Ciudad de México-Tlalpan"/>
    <s v="INE/14JDE-CM/BIENES/009/2025"/>
    <s v="20/02/2025"/>
    <s v="20/02/2025"/>
    <s v="28/02/2025"/>
    <n v="10978.91"/>
    <n v="12735.54"/>
    <s v=""/>
    <s v=""/>
    <s v="Moneda Nacional"/>
    <s v=""/>
    <x v="1"/>
    <s v="Primera compra semestral de insumos de papelería, tóner, etc"/>
    <s v=""/>
    <s v="20/02/2025"/>
    <s v="28/02/2025"/>
    <s v="http://transparencia.ine.mx/sistemaot/cargaMasiva/Articulo70/2025/Formato28//JD14-DF/tml1/autorizacion7.pdf"/>
    <s v=""/>
    <s v="485"/>
    <x v="0"/>
    <s v="Recursos federales"/>
    <s v="Presupuesto de Egresos de la federación"/>
    <s v=""/>
    <s v=""/>
    <s v=""/>
    <s v=""/>
    <s v=""/>
    <s v="No"/>
    <s v="485"/>
    <s v="Se recibió y revisó el material entregado fisicamente contra factura emitida por proveedor"/>
    <s v=""/>
    <s v=""/>
    <s v=""/>
    <s v=""/>
    <s v="http://transparencia.ine.mx/sistemaot/cargaMasiva/Articulo70/2025/Formato28//JD14-DF/tml1/factura7.pdf"/>
    <s v="JUNTA DISTRITAL EJECUTIVA NO.14 DE LA CIUDAD DE MEXICO - TLALPAN"/>
    <s v="31/03/2025"/>
    <m/>
    <x v="6"/>
    <x v="0"/>
  </r>
  <r>
    <s v="2025"/>
    <s v="01/01/2025"/>
    <s v="31/03/2025"/>
    <x v="0"/>
    <x v="2"/>
    <x v="0"/>
    <s v="INE/14JDE-CM/BIENES/010/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8.pdf"/>
    <s v="486"/>
    <s v=""/>
    <s v=""/>
    <s v="Primera compra semestral de insumos de papelería, tóner, etc"/>
    <s v="486"/>
    <s v=""/>
    <s v="486"/>
    <s v="486"/>
    <s v=""/>
    <s v=""/>
    <s v=""/>
    <s v=""/>
    <s v="Moisés Roberto"/>
    <s v="Muñoz"/>
    <s v="Reyes"/>
    <s v="Hombre"/>
    <s v=""/>
    <s v="486"/>
    <s v="MURM770904FMA"/>
    <s v="Calle"/>
    <s v="Tejamanil"/>
    <s v="184"/>
    <s v="Sin número"/>
    <s v="Colonia"/>
    <s v="Pedregal de Santo Domingo"/>
    <s v="9"/>
    <s v="Ciudad de Mexico"/>
    <s v="3"/>
    <s v="Coyoacán"/>
    <s v="9"/>
    <s v="Ciudad de México"/>
    <s v="04369"/>
    <s v=""/>
    <s v=""/>
    <s v=""/>
    <s v=""/>
    <s v="Se considero mejor precio para el servicio solicitado"/>
    <s v="Junta Distrital Ejecutiva No.14 de la Ciudad de México-Tlalpan"/>
    <s v="Junta Distrital Ejecutiva No.14 de la Ciudad de México-Tlalpan"/>
    <s v="Junta Distrital Ejecutiva No.14 de la Ciudad de México-Tlalpan"/>
    <s v="INE/14JDE-CM/BIENES/010/2025"/>
    <s v="20/02/2025"/>
    <s v="20/02/2025"/>
    <s v="28/02/2025"/>
    <n v="35157"/>
    <n v="40782.120000000003"/>
    <s v=""/>
    <s v=""/>
    <s v="Moneda Nacional"/>
    <s v=""/>
    <x v="1"/>
    <s v="Primera compra semestral de insumos de papelería, tóner, etc"/>
    <s v=""/>
    <s v="20/02/2025"/>
    <s v="28/02/2025"/>
    <s v="http://transparencia.ine.mx/sistemaot/cargaMasiva/Articulo70/2025/Formato28//JD14-DF/tml1/autorizacion8.pdf"/>
    <s v=""/>
    <s v="486"/>
    <x v="0"/>
    <s v="Recursos federales"/>
    <s v="Presupuesto de Egresos de la federación"/>
    <s v=""/>
    <s v=""/>
    <s v=""/>
    <s v=""/>
    <s v=""/>
    <s v="No"/>
    <s v="486"/>
    <s v="Se recibió y revisó el material entregado fisicamente contra factura emitida por proveedor"/>
    <s v=""/>
    <s v=""/>
    <s v=""/>
    <s v=""/>
    <s v="http://transparencia.ine.mx/sistemaot/cargaMasiva/Articulo70/2025/Formato28//JD14-DF/tml1/factura8.pdf"/>
    <s v="JUNTA DISTRITAL EJECUTIVA NO.14 DE LA CIUDAD DE MEXICO - TLALPAN"/>
    <s v="31/03/2025"/>
    <m/>
    <x v="6"/>
    <x v="0"/>
  </r>
  <r>
    <s v="2025"/>
    <s v="01/01/2025"/>
    <s v="31/03/2025"/>
    <x v="0"/>
    <x v="1"/>
    <x v="0"/>
    <s v="1"/>
    <s v=""/>
    <s v="En virtud de haber sido la propuesta que ofreció el mejor precio y años de antiguedad de buen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pdf"/>
    <s v="487"/>
    <s v=""/>
    <s v=""/>
    <s v="Servicio de limpieza de la 01 Junta Distrital Ejecutiva"/>
    <s v="487"/>
    <s v=""/>
    <s v="487"/>
    <s v="487"/>
    <s v=""/>
    <s v=""/>
    <s v=""/>
    <s v=""/>
    <s v="Adela de la Cruz"/>
    <s v="Amador"/>
    <s v="Aviles"/>
    <s v="Mujer"/>
    <s v=""/>
    <s v="487"/>
    <s v="AAAA640510RF9"/>
    <s v="Calle"/>
    <s v="Normal Urbana"/>
    <s v="2935"/>
    <s v=""/>
    <s v="Colonia"/>
    <s v="Benito Juárez"/>
    <s v="1"/>
    <s v="La Paz"/>
    <s v="3"/>
    <s v="La Paz"/>
    <s v="3"/>
    <s v="Baja California Sur"/>
    <s v="2305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33"/>
    <s v="22/02/2024"/>
    <s v="01/03/2024"/>
    <s v="31/12/2024"/>
    <n v="11586.67"/>
    <n v="12760"/>
    <s v=""/>
    <s v=""/>
    <s v="Moneda Nacional"/>
    <s v=""/>
    <x v="1"/>
    <s v="El objeto del presente contrato consiste en la prestación del servicio integral de limpieza del Inmueble que ocupa la Junta Distrital Ejecutiva 01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1.pdf"/>
    <s v=""/>
    <s v="487"/>
    <x v="0"/>
    <s v="Recursos federales"/>
    <s v="Presupuesto de Egresos de la Federación"/>
    <s v=""/>
    <s v=""/>
    <s v=""/>
    <s v=""/>
    <s v=""/>
    <s v="Si"/>
    <s v="487"/>
    <s v=""/>
    <s v=""/>
    <s v=""/>
    <s v=""/>
    <s v=""/>
    <s v="http://transparencia.ine.mx/sistemaot/cargaMasiva/Articulo70/2025/Formato28//JD01-BCS/tml1/1f.pdf"/>
    <s v="JUNTA DISTRITAL EJECUTIVA NO.01 DE BAJA CALIFORNIA SUR - LA PAZ"/>
    <s v="31/03/2025"/>
    <m/>
    <x v="21"/>
    <x v="0"/>
  </r>
  <r>
    <s v="2025"/>
    <s v="01/01/2025"/>
    <s v="31/03/2025"/>
    <x v="0"/>
    <x v="1"/>
    <x v="0"/>
    <s v="2"/>
    <s v=""/>
    <s v="En virtud de haber sido la propuesta que ofreció el mejor precio y años de antiguedad de buen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2.pdf"/>
    <s v="488"/>
    <s v=""/>
    <s v=""/>
    <s v="servicio de limpieza del módulo de atención ciudadana 030153"/>
    <s v="488"/>
    <s v=""/>
    <s v="488"/>
    <s v="488"/>
    <s v=""/>
    <s v=""/>
    <s v=""/>
    <s v=""/>
    <s v="Juana Anicia"/>
    <s v="Herrera"/>
    <s v="Loya"/>
    <s v="Mujer"/>
    <s v=""/>
    <s v="488"/>
    <s v="HELJ780723SJ7"/>
    <s v="Calle"/>
    <s v="Nicolas Bravo"/>
    <s v="109"/>
    <s v=""/>
    <s v="Colonia"/>
    <s v="Centro"/>
    <s v="1"/>
    <s v="Ciudad Constitución"/>
    <s v="1"/>
    <s v="Comondú"/>
    <s v="3"/>
    <s v="Baja California Sur"/>
    <s v="236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22"/>
    <s v="01/04/2024"/>
    <s v="01/04/2024"/>
    <s v="31/12/2024"/>
    <n v="10006.66"/>
    <n v="11020"/>
    <s v=""/>
    <s v=""/>
    <s v="Moneda Nacional"/>
    <s v=""/>
    <x v="1"/>
    <s v="El objeto del presente contrato consiste en la prestación del servicio integral de limpieza del Inmueble que ocupa el Módulo de Atención Ciudadana 030153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2.pdf"/>
    <s v=""/>
    <s v="488"/>
    <x v="0"/>
    <s v="Recursos federales"/>
    <s v="Presupuesto de Egresos de la Federación"/>
    <s v=""/>
    <s v=""/>
    <s v=""/>
    <s v=""/>
    <s v=""/>
    <s v="Si"/>
    <s v="488"/>
    <s v=""/>
    <s v=""/>
    <s v=""/>
    <s v=""/>
    <s v=""/>
    <s v="http://transparencia.ine.mx/sistemaot/cargaMasiva/Articulo70/2025/Formato28//JD01-BCS/tml1/2f.pdf"/>
    <s v="JUNTA DISTRITAL EJECUTIVA NO.01 DE BAJA CALIFORNIA SUR - LA PAZ"/>
    <s v="31/03/2025"/>
    <m/>
    <x v="21"/>
    <x v="0"/>
  </r>
  <r>
    <s v="2025"/>
    <s v="01/01/2025"/>
    <s v="31/03/2025"/>
    <x v="0"/>
    <x v="1"/>
    <x v="0"/>
    <s v="3"/>
    <s v=""/>
    <s v="En virtud de haber sido la propuesta que ofreció el mejor precio y años de antiguedad de buen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3.pdf"/>
    <s v="489"/>
    <s v=""/>
    <s v=""/>
    <s v="servicio de limpieza del módulo de atención ciudadana 030152"/>
    <s v="489"/>
    <s v=""/>
    <s v="489"/>
    <s v="489"/>
    <s v=""/>
    <s v=""/>
    <s v=""/>
    <s v=""/>
    <s v="Elizabeth"/>
    <s v="Higuera"/>
    <s v="Osuna"/>
    <s v="Mujer"/>
    <s v=""/>
    <s v="489"/>
    <s v="HIOE7607046C4"/>
    <s v="Calle"/>
    <s v="Marcelo Rubio"/>
    <s v="69"/>
    <s v=""/>
    <s v="Colonia"/>
    <s v="Hidalgo"/>
    <s v="1"/>
    <s v="Santo Rosalia"/>
    <s v="2"/>
    <s v="Mulege"/>
    <s v="3"/>
    <s v="Baja California Sur"/>
    <s v="2392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35"/>
    <s v="01/04/2024"/>
    <s v="01/04/2024"/>
    <s v="31/12/2024"/>
    <n v="10382.31"/>
    <n v="11571"/>
    <s v=""/>
    <s v=""/>
    <s v="Moneda Nacional"/>
    <s v=""/>
    <x v="1"/>
    <s v="El objeto del presente contrato consiste en la prestación del servicio integral de limpieza del Inmueble que ocupa el Módulo de Atención Ciudadana 030152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3.pdf"/>
    <s v=""/>
    <s v="489"/>
    <x v="0"/>
    <s v="Recursos federales"/>
    <s v="Presupuesto de Egresos de la Federación"/>
    <s v=""/>
    <s v=""/>
    <s v=""/>
    <s v=""/>
    <s v=""/>
    <s v="Si"/>
    <s v="489"/>
    <s v=""/>
    <s v=""/>
    <s v=""/>
    <s v=""/>
    <s v=""/>
    <s v="http://transparencia.ine.mx/sistemaot/cargaMasiva/Articulo70/2025/Formato28//JD01-BCS/tml1/3f.pdf"/>
    <s v="JUNTA DISTRITAL EJECUTIVA NO.01 DE BAJA CALIFORNIA SUR - LA PAZ"/>
    <s v="31/03/2025"/>
    <m/>
    <x v="21"/>
    <x v="0"/>
  </r>
  <r>
    <s v="2025"/>
    <s v="01/01/2025"/>
    <s v="31/03/2025"/>
    <x v="0"/>
    <x v="1"/>
    <x v="0"/>
    <s v="4"/>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4.pdf"/>
    <s v="490"/>
    <s v=""/>
    <s v=""/>
    <s v="servicio de limpieza del módulo de atención ciudadana 030151"/>
    <s v="490"/>
    <s v=""/>
    <s v="490"/>
    <s v="490"/>
    <s v=""/>
    <s v=""/>
    <s v=""/>
    <s v=""/>
    <s v="Miguel"/>
    <s v="Medina"/>
    <s v="Zamudio"/>
    <s v="Hombre"/>
    <s v=""/>
    <s v="490"/>
    <s v="MEZM661227HQ8"/>
    <s v="Calle"/>
    <s v="Colima"/>
    <s v="965"/>
    <s v=""/>
    <s v="Colonia"/>
    <s v="Arboledas"/>
    <s v="1"/>
    <s v="La Paz"/>
    <s v="3"/>
    <s v="La Paz"/>
    <s v="3"/>
    <s v="Baja California Sur"/>
    <s v="2306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28"/>
    <s v="01/04/2024"/>
    <s v="01/04/2024"/>
    <s v="31/12/2024"/>
    <n v="14571.66"/>
    <n v="15240"/>
    <s v=""/>
    <s v=""/>
    <s v="Moneda Nacional"/>
    <s v=""/>
    <x v="1"/>
    <s v="El objeto del presente contrato consiste en la prestación del servicio integral de limpieza del Inmueble que ocupa el Módulo de Atención Ciudadana 030151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4.pdf"/>
    <s v=""/>
    <s v="490"/>
    <x v="0"/>
    <s v="Recursos federales"/>
    <s v="Presupuesto de Egresos de la Federación"/>
    <s v=""/>
    <s v=""/>
    <s v=""/>
    <s v=""/>
    <s v=""/>
    <s v="Si"/>
    <s v="490"/>
    <s v=""/>
    <s v=""/>
    <s v=""/>
    <s v=""/>
    <s v=""/>
    <s v="http://transparencia.ine.mx/sistemaot/cargaMasiva/Articulo70/2025/Formato28//JD01-BCS/tml1/4f.pdf"/>
    <s v="JUNTA DISTRITAL EJECUTIVA NO.01 DE BAJA CALIFORNIA SUR - LA PAZ"/>
    <s v="31/03/2025"/>
    <m/>
    <x v="21"/>
    <x v="0"/>
  </r>
  <r>
    <s v="2025"/>
    <s v="01/01/2025"/>
    <s v="31/03/2025"/>
    <x v="0"/>
    <x v="1"/>
    <x v="0"/>
    <s v="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5.pdf"/>
    <s v="491"/>
    <s v=""/>
    <s v=""/>
    <s v="servicio de limpieza del módulo de atención ciudadana 030154"/>
    <s v="491"/>
    <s v=""/>
    <s v="491"/>
    <s v="491"/>
    <s v=""/>
    <s v=""/>
    <s v=""/>
    <s v=""/>
    <s v="Miguel"/>
    <s v="Medina"/>
    <s v="Zamudio"/>
    <s v="Hombre"/>
    <s v=""/>
    <s v="491"/>
    <s v="MEZM661227HQ8"/>
    <s v="Calle"/>
    <s v="Colima"/>
    <s v="965"/>
    <s v=""/>
    <s v="Colonia"/>
    <s v="Arboledas"/>
    <s v="1"/>
    <s v="La Paz"/>
    <s v="3"/>
    <s v="La Paz"/>
    <s v="3"/>
    <s v="Baja California Sur"/>
    <s v="2306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29"/>
    <s v="01/04/2024"/>
    <s v="01/04/2024"/>
    <s v="31/12/2024"/>
    <n v="14571.66"/>
    <n v="16240"/>
    <s v=""/>
    <s v=""/>
    <s v="Moneda Nacional"/>
    <s v=""/>
    <x v="1"/>
    <s v="El objeto del presente contrato consiste en la prestación del servicio integral de limpieza del Inmueble que ocupa el Módulo de Atención Ciudadana 030154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5.pdf"/>
    <s v=""/>
    <s v="491"/>
    <x v="0"/>
    <s v="Recursos federales"/>
    <s v="Presupuesto de Egresos de la Federación"/>
    <s v=""/>
    <s v=""/>
    <s v=""/>
    <s v=""/>
    <s v=""/>
    <s v="Si"/>
    <s v="491"/>
    <s v=""/>
    <s v=""/>
    <s v=""/>
    <s v=""/>
    <s v=""/>
    <s v="http://transparencia.ine.mx/sistemaot/cargaMasiva/Articulo70/2025/Formato28//JD01-BCS/tml1/5f.pdf"/>
    <s v="JUNTA DISTRITAL EJECUTIVA NO.01 DE BAJA CALIFORNIA SUR - LA PAZ"/>
    <s v="31/03/2025"/>
    <m/>
    <x v="21"/>
    <x v="0"/>
  </r>
  <r>
    <s v="2025"/>
    <s v="01/01/2025"/>
    <s v="31/03/2025"/>
    <x v="0"/>
    <x v="0"/>
    <x v="0"/>
    <s v="6"/>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6.pdf"/>
    <s v="492"/>
    <s v=""/>
    <s v=""/>
    <s v="servicio de arrendamiento del inmueble que ocupa el módulo 030154"/>
    <s v="492"/>
    <s v=""/>
    <s v="492"/>
    <s v="492"/>
    <s v=""/>
    <s v=""/>
    <s v=""/>
    <s v=""/>
    <s v="Carmen Aniela"/>
    <s v="Sanchez"/>
    <s v="Luna"/>
    <s v="Mujer"/>
    <s v=""/>
    <s v="492"/>
    <s v="SALC890715GB4"/>
    <s v="Avenida"/>
    <s v="Forjadores de Sudcalifornia"/>
    <s v="33"/>
    <s v=""/>
    <s v="Colonia"/>
    <s v="8 de Octubre"/>
    <s v="1"/>
    <s v="La Paz"/>
    <s v="3"/>
    <s v="La Paz"/>
    <s v="3"/>
    <s v="Baja California Sur"/>
    <s v="3808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21"/>
    <s v="01/01/2025"/>
    <s v="01/01/2025"/>
    <s v="31/12/2025"/>
    <n v="13152.61"/>
    <n v="16003.88"/>
    <s v=""/>
    <s v=""/>
    <s v="Moneda Nacional"/>
    <s v=""/>
    <x v="1"/>
    <s v="La Arrendadora otorga en arrendamiento a la Arrendataria el inmueble ubicado en avenida Forjadores de Sudcalifornia numero 33 entre calle Estado 30 e Instituto Tecnológico Regional, Colonia 8 de Octubre primera Sección, código postal 23080, en esta ciudad de La Paz, Baja California Sur, el cual cuenta con una superficie rentable de 140 metros cuadrados construidos y 2 cajones de estacionamiento, para uso de módulo de atención ciudadana 030154."/>
    <s v=""/>
    <s v="01/01/2025"/>
    <s v="31/03/2025"/>
    <s v="http://transparencia.ine.mx/sistemaot/cargaMasiva/Articulo70/2025/Formato28//JD01-BCS/tml1/6.pdf"/>
    <s v=""/>
    <s v="492"/>
    <x v="0"/>
    <s v="Recursos federales"/>
    <s v="Presupuesto de Egresos de la Federación"/>
    <s v=""/>
    <s v=""/>
    <s v=""/>
    <s v=""/>
    <s v=""/>
    <s v="No"/>
    <s v="492"/>
    <s v=""/>
    <s v=""/>
    <s v=""/>
    <s v=""/>
    <s v=""/>
    <s v="http://transparencia.ine.mx/sistemaot/cargaMasiva/Articulo70/2025/Formato28//JD01-BCS/tml1/6f.pdf"/>
    <s v="JUNTA DISTRITAL EJECUTIVA NO.01 DE BAJA CALIFORNIA SUR - LA PAZ"/>
    <s v="31/03/2025"/>
    <m/>
    <x v="21"/>
    <x v="0"/>
  </r>
  <r>
    <s v="2025"/>
    <s v="01/01/2025"/>
    <s v="31/03/2025"/>
    <x v="0"/>
    <x v="0"/>
    <x v="0"/>
    <s v="7"/>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7.pdf"/>
    <s v="493"/>
    <s v=""/>
    <s v=""/>
    <s v="Servicio de arrendamiento del inmueble que ocupa el módulo 030152"/>
    <s v="493"/>
    <s v=""/>
    <s v="493"/>
    <s v="493"/>
    <s v=""/>
    <s v=""/>
    <s v=""/>
    <s v=""/>
    <s v="Ma de los Angeles"/>
    <s v="Sandoval"/>
    <s v="Pierres"/>
    <s v="Mujer"/>
    <s v=""/>
    <s v="493"/>
    <s v="SAPA471015NN0"/>
    <s v="Calle"/>
    <s v="uno"/>
    <s v="4510"/>
    <s v=""/>
    <s v="Colonia"/>
    <s v="Maria Conchita"/>
    <s v="1"/>
    <s v="La Paz"/>
    <s v="3"/>
    <s v="La Paz"/>
    <s v="3"/>
    <s v="Baja California Sur"/>
    <s v="23097"/>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31"/>
    <s v="01/01/2025"/>
    <s v="01/01/2025"/>
    <s v="31/12/2025"/>
    <n v="9043.98"/>
    <n v="11004.57"/>
    <s v=""/>
    <s v=""/>
    <s v="Moneda Nacional"/>
    <s v=""/>
    <x v="1"/>
    <s v="La Arrendadora otorga en arrendamiento a la Arrendataria el inmueble ubicado en avenida Emilio Carranza esquina con calle 3, número 31, Colonia Centro, Código Postal 23920, en la Ciudad de Santa Rosalía, Municipio de Mulegé, en el Estado de Baja California Sur; el cual cuenta con una superficie rentable de 75 metros cuadrados construidos para uso de módulo de atención ciudadana 030152"/>
    <s v=""/>
    <s v="01/01/2025"/>
    <s v="31/03/2025"/>
    <s v="http://transparencia.ine.mx/sistemaot/cargaMasiva/Articulo70/2025/Formato28//JD01-BCS/tml1/7.pdf"/>
    <s v=""/>
    <s v="493"/>
    <x v="0"/>
    <s v="Recursos federales"/>
    <s v="Presupuesto de Egresos de la Federación"/>
    <s v=""/>
    <s v=""/>
    <s v=""/>
    <s v=""/>
    <s v=""/>
    <s v="No"/>
    <s v="493"/>
    <s v=""/>
    <s v=""/>
    <s v=""/>
    <s v=""/>
    <s v=""/>
    <s v="http://transparencia.ine.mx/sistemaot/cargaMasiva/Articulo70/2025/Formato28//JD01-BCS/tml1/7f.pdf"/>
    <s v="JUNTA DISTRITAL EJECUTIVA NO.01 DE BAJA CALIFORNIA SUR - LA PAZ"/>
    <s v="31/03/2025"/>
    <m/>
    <x v="21"/>
    <x v="0"/>
  </r>
  <r>
    <s v="2025"/>
    <s v="01/01/2025"/>
    <s v="31/03/2025"/>
    <x v="0"/>
    <x v="0"/>
    <x v="0"/>
    <s v="8"/>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8.pdf"/>
    <s v="494"/>
    <s v=""/>
    <s v=""/>
    <s v="servicio de arrendamiento del inmueble que ocupa el módulo 030151"/>
    <s v="494"/>
    <s v=""/>
    <s v="494"/>
    <s v="494"/>
    <s v=""/>
    <s v=""/>
    <s v=""/>
    <s v=""/>
    <s v="Carmen de Lourdes"/>
    <s v="Gutierrez"/>
    <s v="Ross"/>
    <s v="Mujer"/>
    <s v=""/>
    <s v="494"/>
    <s v="GURC6011065S5"/>
    <s v="Calle"/>
    <s v="Ignacio Altamirano"/>
    <s v="436"/>
    <s v=""/>
    <s v="Colonia"/>
    <s v="Centro"/>
    <s v="1"/>
    <s v="La Paz"/>
    <s v="3"/>
    <s v="La Paz"/>
    <s v="3"/>
    <s v="Baja California Sur"/>
    <s v="230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37"/>
    <s v="01/01/2025"/>
    <s v="01/01/2025"/>
    <s v="31/12/2025"/>
    <n v="33775.879999999997"/>
    <n v="41097.919999999998"/>
    <s v=""/>
    <s v=""/>
    <s v="Moneda Nacional"/>
    <s v=""/>
    <x v="1"/>
    <s v="La Arrendadora otorga en arrendamiento a la Arrendataria el inmueble ubicado en el ubicado en calle Ignacio Altamirano, número 435 locales 1, 2, 3, 4, 5 y 6, planta baja, dentro de la plaza Allende entre Ignacio Allende y Antonio Rosales, en la Colonia Centro, Código Postal 23000, en La Paz, Baja California Sur, el cual cuenta con una superficie rentable 147 metros cuadrados construidos y 6 cajones de estacionamiento, para uso de módulo de atención ciudadana 030151."/>
    <s v=""/>
    <s v="01/01/2025"/>
    <s v="31/03/2025"/>
    <s v="http://transparencia.ine.mx/sistemaot/cargaMasiva/Articulo70/2025/Formato28//JD01-BCS/tml1/8.pdf"/>
    <s v=""/>
    <s v="494"/>
    <x v="0"/>
    <s v="Recursos federales"/>
    <s v="Presupuesto de Egresos de la Federación"/>
    <s v=""/>
    <s v=""/>
    <s v=""/>
    <s v=""/>
    <s v=""/>
    <s v="No"/>
    <s v="494"/>
    <s v=""/>
    <s v=""/>
    <s v=""/>
    <s v=""/>
    <s v=""/>
    <s v="http://transparencia.ine.mx/sistemaot/cargaMasiva/Articulo70/2025/Formato28//JD01-BCS/tml1/8f.pdf"/>
    <s v="JUNTA DISTRITAL EJECUTIVA NO.01 DE BAJA CALIFORNIA SUR - LA PAZ"/>
    <s v="31/03/2025"/>
    <m/>
    <x v="21"/>
    <x v="0"/>
  </r>
  <r>
    <s v="2025"/>
    <s v="01/01/2025"/>
    <s v="31/03/2025"/>
    <x v="0"/>
    <x v="0"/>
    <x v="0"/>
    <s v="9"/>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9.pdf"/>
    <s v="495"/>
    <s v=""/>
    <s v=""/>
    <s v="Servicio de arrendamiento del inmueble que ocupa la 01 Junta Distrital Ejecutiva"/>
    <s v="495"/>
    <s v=""/>
    <s v="495"/>
    <s v="495"/>
    <s v=""/>
    <s v=""/>
    <s v=""/>
    <s v=""/>
    <s v="Daniela"/>
    <s v="Andrade"/>
    <s v="Navarro"/>
    <s v="Mujer"/>
    <s v=""/>
    <s v="495"/>
    <s v="AAND0312299Q0"/>
    <s v="Calle"/>
    <s v="Héroes de Independencia"/>
    <s v="925"/>
    <s v=""/>
    <s v="Colonia"/>
    <s v="Centro"/>
    <s v="1"/>
    <s v="La Paz"/>
    <s v="3"/>
    <s v="La Paz"/>
    <s v="3"/>
    <s v="Baja California Sur"/>
    <s v="230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32"/>
    <s v="01/01/2025"/>
    <s v="01/01/2025"/>
    <s v="31/12/2025"/>
    <n v="144900.10999999999"/>
    <n v="161490"/>
    <s v=""/>
    <s v=""/>
    <s v="Moneda Nacional"/>
    <s v=""/>
    <x v="1"/>
    <s v="La Arrendadora otorga en arrendamiento a la Arrendataria el inmueble ubicado en el ubicado en Cuauhtémoc, entre calles Licenciado Primo Verdad y Marcelo Rubio Ruiz, número 891, colonia Pueblo Nuevo, Código Postal 23060, en La Paz, Baja California Sur, el cual cuenta con una superficie rentable de 1200 metros cuadrados  y con oficina en la planta baja y alta construidas en una superficie de 754.49 metros cuadrados de construcción, las cuales se utilizarán como oficinas de Junta Distrital Ejecutiva 01, del Instituto Nacional Electoral de Baja California Sur."/>
    <s v=""/>
    <s v="01/01/2025"/>
    <s v="31/03/2025"/>
    <s v="http://transparencia.ine.mx/sistemaot/cargaMasiva/Articulo70/2025/Formato28//JD01-BCS/tml1/9.pdf"/>
    <s v=""/>
    <s v="495"/>
    <x v="0"/>
    <s v="Recursos federales"/>
    <s v="Presupuesto de Egresos de la Federación"/>
    <s v=""/>
    <s v=""/>
    <s v=""/>
    <s v=""/>
    <s v=""/>
    <s v="No"/>
    <s v="495"/>
    <s v=""/>
    <s v=""/>
    <s v=""/>
    <s v=""/>
    <s v=""/>
    <s v="http://transparencia.ine.mx/sistemaot/cargaMasiva/Articulo70/2025/Formato28//JD01-BCS/tml1/9f.pdf"/>
    <s v="JUNTA DISTRITAL EJECUTIVA NO.01 DE BAJA CALIFORNIA SUR - LA PAZ"/>
    <s v="31/03/2025"/>
    <m/>
    <x v="21"/>
    <x v="0"/>
  </r>
  <r>
    <s v="2025"/>
    <s v="01/01/2025"/>
    <s v="31/03/2025"/>
    <x v="0"/>
    <x v="0"/>
    <x v="0"/>
    <s v="10"/>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0.pdf"/>
    <s v="496"/>
    <s v=""/>
    <s v=""/>
    <s v="servicio de arrendamiento del inmueble que ocupa el módulo 030153"/>
    <s v="496"/>
    <s v=""/>
    <s v="496"/>
    <s v="496"/>
    <s v=""/>
    <s v=""/>
    <s v=""/>
    <s v=""/>
    <s v="Osvaldo"/>
    <s v="Flores"/>
    <s v="Castro"/>
    <s v="Hombre"/>
    <s v=""/>
    <s v="496"/>
    <s v="FOCO720418DZ5"/>
    <s v="Boulevard"/>
    <s v="Hugo Cervantes del Rio"/>
    <s v="11"/>
    <s v=""/>
    <s v="Colonia"/>
    <s v="Centro"/>
    <s v="1"/>
    <s v="Ciudada Constitución"/>
    <s v="1"/>
    <s v="Comondú"/>
    <s v="3"/>
    <s v="Baja California Sur"/>
    <s v="236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30"/>
    <s v="01/01/2025"/>
    <s v="01/01/2025"/>
    <s v="31/12/2025"/>
    <n v="10273.549999999999"/>
    <n v="12500.68"/>
    <s v=""/>
    <s v=""/>
    <s v="Moneda Nacional"/>
    <s v=""/>
    <x v="1"/>
    <s v="La Arrendadora otorga en arrendamiento a la Arrendataria el inmueble ubicado en Boulevard Hugo Cervantes del Ria esquina con Francisco Madero número 11, Colonia Centro, Código Postal 23600, en Ciudad Constitución, Municipio de Comondú, Baja California Sur; el cual cuenta con una superficie rentable de 100 metos cuadrados construidos con cajones de estacionamiento, para uso de módulo de atención ciudadana fijo municipio de Constitución 030153."/>
    <s v=""/>
    <s v="01/01/2025"/>
    <s v="31/03/2025"/>
    <s v="http://transparencia.ine.mx/sistemaot/cargaMasiva/Articulo70/2025/Formato28//JD01-BCS/tml1/10.pdf"/>
    <s v=""/>
    <s v="496"/>
    <x v="0"/>
    <s v="Recursos federales"/>
    <s v="Presupuesto de Egresos de la Federación"/>
    <s v=""/>
    <s v=""/>
    <s v=""/>
    <s v=""/>
    <s v=""/>
    <s v="No"/>
    <s v="496"/>
    <s v=""/>
    <s v=""/>
    <s v=""/>
    <s v=""/>
    <s v=""/>
    <s v="http://transparencia.ine.mx/sistemaot/cargaMasiva/Articulo70/2025/Formato28//JD01-BCS/tml1/10f.pdf"/>
    <s v="JUNTA DISTRITAL EJECUTIVA NO.01 DE BAJA CALIFORNIA SUR - LA PAZ"/>
    <s v="31/03/2025"/>
    <m/>
    <x v="21"/>
    <x v="0"/>
  </r>
  <r>
    <s v="2025"/>
    <s v="01/01/2025"/>
    <s v="31/03/2025"/>
    <x v="0"/>
    <x v="0"/>
    <x v="0"/>
    <s v="11"/>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1.pdf"/>
    <s v="497"/>
    <s v=""/>
    <s v=""/>
    <s v="servicio de arrendamiento del inmueble que ocupa la oficina municipal"/>
    <s v="497"/>
    <s v=""/>
    <s v="497"/>
    <s v="497"/>
    <s v=""/>
    <s v=""/>
    <s v=""/>
    <s v=""/>
    <s v="Jose Mario"/>
    <s v="Acosta"/>
    <s v="Vega"/>
    <s v="Hombre"/>
    <s v=""/>
    <s v="497"/>
    <s v="AOVM450122SH9"/>
    <s v="Calle"/>
    <s v="Morelos"/>
    <s v=""/>
    <s v=""/>
    <s v="Colonia"/>
    <s v="Centro"/>
    <s v="1"/>
    <s v="Ciudada Constitución"/>
    <s v="1"/>
    <s v="Comondú"/>
    <s v="3"/>
    <s v="Baja California Sur"/>
    <s v="236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34"/>
    <s v="01/01/2025"/>
    <s v="01/01/2025"/>
    <s v="30/06/2025"/>
    <n v="6000"/>
    <n v="7300.7"/>
    <s v=""/>
    <s v=""/>
    <s v="Moneda Nacional"/>
    <s v=""/>
    <x v="1"/>
    <s v="La Arrendadora otorga en arrendamiento a la Arrendataria el inmueble ubicado en calle Francisco Javier Mina, entre Olachea y Benito Juárez 221, código postal 23600, Ciudad Constitución, municipio de Comondú, Baja California Sur, para uso de Oficina Municipal en Ciudad Constitución, para el Proceso Electoral Extraordinario para la elección de diversos cargos del Poder Judicial de la Federación 2024-2025."/>
    <s v=""/>
    <s v="01/01/2025"/>
    <s v="31/03/2025"/>
    <s v="http://transparencia.ine.mx/sistemaot/cargaMasiva/Articulo70/2025/Formato28//JD01-BCS/tml1/11.pdf"/>
    <s v=""/>
    <s v="497"/>
    <x v="0"/>
    <s v="Recursos federales"/>
    <s v="Presupuesto de Egresos de la Federación"/>
    <s v=""/>
    <s v=""/>
    <s v=""/>
    <s v=""/>
    <s v=""/>
    <s v="No"/>
    <s v="497"/>
    <s v=""/>
    <s v=""/>
    <s v=""/>
    <s v=""/>
    <s v=""/>
    <s v="http://transparencia.ine.mx/sistemaot/cargaMasiva/Articulo70/2025/Formato28//JD01-BCS/tml1/11f.pdf"/>
    <s v="JUNTA DISTRITAL EJECUTIVA NO.01 DE BAJA CALIFORNIA SUR - LA PAZ"/>
    <s v="31/03/2025"/>
    <m/>
    <x v="21"/>
    <x v="0"/>
  </r>
  <r>
    <s v="2025"/>
    <s v="01/01/2025"/>
    <s v="31/03/2025"/>
    <x v="0"/>
    <x v="1"/>
    <x v="0"/>
    <s v="12"/>
    <s v=""/>
    <s v="En virtud de haber sido la propuesta que ofreció el mejor precio pare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2.pdf"/>
    <s v="498"/>
    <s v=""/>
    <s v=""/>
    <s v="servicio de vigilancia que ocupa el inmueble de la Junta Distrital Ejecutiva 01"/>
    <s v="498"/>
    <s v=""/>
    <s v="498"/>
    <s v="498"/>
    <s v=""/>
    <s v=""/>
    <s v=""/>
    <s v=""/>
    <s v="Yhassir"/>
    <s v="Garcia"/>
    <s v="Pantoja"/>
    <s v="Hombre"/>
    <s v=""/>
    <s v="498"/>
    <s v="GAPY751121FI2"/>
    <s v="Calle"/>
    <s v="Alikan"/>
    <s v=""/>
    <s v=""/>
    <s v="Colonia"/>
    <s v="Ejidal"/>
    <s v="2"/>
    <s v="Cabo San Lucas"/>
    <s v="4"/>
    <s v="Cabo San Lucas"/>
    <s v="3"/>
    <s v="Baja California Sur"/>
    <s v="2347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52"/>
    <s v="01/04/2024"/>
    <s v="01/04/2024"/>
    <s v="31/12/2024"/>
    <n v="71340"/>
    <n v="71340"/>
    <s v=""/>
    <s v=""/>
    <s v="Moneda Nacional"/>
    <s v=""/>
    <x v="1"/>
    <s v="El objeto del presente contrato consiste en la prestación del servicio de vigilancia del Inmueble que ocupa la 01 Junta Distrital Ejecutiva,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12.pdf"/>
    <s v=""/>
    <s v="498"/>
    <x v="0"/>
    <s v="Recursos federales"/>
    <s v="Presupuesto de Egresos de la Federación"/>
    <s v=""/>
    <s v=""/>
    <s v=""/>
    <s v=""/>
    <s v=""/>
    <s v="Si"/>
    <s v="498"/>
    <s v=""/>
    <s v=""/>
    <s v=""/>
    <s v=""/>
    <s v=""/>
    <s v="http://transparencia.ine.mx/sistemaot/cargaMasiva/Articulo70/2025/Formato28//JD01-BCS/tml1/12f.pdf"/>
    <s v="JUNTA DISTRITAL EJECUTIVA NO.01 DE BAJA CALIFORNIA SUR - LA PAZ"/>
    <s v="31/03/2025"/>
    <m/>
    <x v="21"/>
    <x v="0"/>
  </r>
  <r>
    <s v="2025"/>
    <s v="01/01/2025"/>
    <s v="31/03/2025"/>
    <x v="0"/>
    <x v="1"/>
    <x v="0"/>
    <s v="13"/>
    <s v=""/>
    <s v="En virtud de haber sido la propuesta que ofreció el mejor precio pare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3.pdf"/>
    <s v="499"/>
    <s v=""/>
    <s v=""/>
    <s v="servicio de vigilancia que ocupa el inmueble del módulo 030151"/>
    <s v="499"/>
    <s v=""/>
    <s v="499"/>
    <s v="499"/>
    <s v=""/>
    <s v=""/>
    <s v=""/>
    <s v=""/>
    <s v="Yhassir"/>
    <s v="Garcia"/>
    <s v="Pantoja"/>
    <s v="Hombre"/>
    <s v=""/>
    <s v="499"/>
    <s v="GAPY751121FI2"/>
    <s v="Calle"/>
    <s v="Alikan"/>
    <s v=""/>
    <s v=""/>
    <s v="Colonia"/>
    <s v="Ejidal"/>
    <s v="2"/>
    <s v="Cabo San Lucas"/>
    <s v="4"/>
    <s v="Cabo San Lucas"/>
    <s v="3"/>
    <s v="Baja California Sur"/>
    <s v="2347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51"/>
    <s v="01/04/2024"/>
    <s v="01/04/2024"/>
    <s v="31/12/2024"/>
    <n v="19140"/>
    <n v="19140"/>
    <s v=""/>
    <s v=""/>
    <s v="Moneda Nacional"/>
    <s v=""/>
    <x v="1"/>
    <s v="El objeto del presente contrato consiste en la prestación del servicio de vigilancia del Inmueble que ocupa el Módulo de Atención Ciudadana 030151, ubicado en Altamirano 435, esquina con Ignacio Allende, colonia Centro C.P. 23000,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13.pdf"/>
    <s v=""/>
    <s v="499"/>
    <x v="0"/>
    <s v="Recursos federales"/>
    <s v="Presupuesto de Egresos de la Federación"/>
    <s v=""/>
    <s v=""/>
    <s v=""/>
    <s v=""/>
    <s v=""/>
    <s v="Si"/>
    <s v="499"/>
    <s v=""/>
    <s v=""/>
    <s v=""/>
    <s v=""/>
    <s v=""/>
    <s v="http://transparencia.ine.mx/sistemaot/cargaMasiva/Articulo70/2025/Formato28//JD01-BCS/tml1/13f.pdf"/>
    <s v="JUNTA DISTRITAL EJECUTIVA NO.01 DE BAJA CALIFORNIA SUR - LA PAZ"/>
    <s v="31/03/2025"/>
    <m/>
    <x v="21"/>
    <x v="0"/>
  </r>
  <r>
    <s v="2025"/>
    <s v="01/01/2025"/>
    <s v="31/03/2025"/>
    <x v="0"/>
    <x v="1"/>
    <x v="0"/>
    <s v="14"/>
    <s v=""/>
    <s v="En virtud de haber sido la propuesta que ofreció el mejor precio pare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4.pdf"/>
    <s v="500"/>
    <s v=""/>
    <s v=""/>
    <s v="servicio de vigilancia que ocupa el inmueble del módulo 030154"/>
    <s v="500"/>
    <s v=""/>
    <s v="500"/>
    <s v="500"/>
    <s v=""/>
    <s v=""/>
    <s v=""/>
    <s v=""/>
    <s v="Yhassir"/>
    <s v="Garcia"/>
    <s v="Pantoja"/>
    <s v="Hombre"/>
    <s v=""/>
    <s v="500"/>
    <s v="GAPY751121FI2"/>
    <s v="Calle"/>
    <s v="Alikan"/>
    <s v=""/>
    <s v=""/>
    <s v="Colonia"/>
    <s v="Ejidal"/>
    <s v="2"/>
    <s v="Cabo San Lucas"/>
    <s v="4"/>
    <s v="Cabo San Lucas"/>
    <s v="3"/>
    <s v="Baja California Sur"/>
    <s v="2347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50"/>
    <s v="01/04/2024"/>
    <s v="01/04/2024"/>
    <s v="31/12/2024"/>
    <n v="19140"/>
    <n v="19140"/>
    <s v=""/>
    <s v=""/>
    <s v="Moneda Nacional"/>
    <s v=""/>
    <x v="1"/>
    <s v="El objeto del presente contrato consiste en la prestación del servicio de vigilancia del Inmueble que ocupa el Módulo de Atención Ciudadana 030154, ubicado en Bulevar Forjadores de Sudcaliforniana Numero 33, de la colonia 08 de octubre, Primera Sección, código postal 23080, La Paz, Baja California Sur,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14.pdf"/>
    <s v=""/>
    <s v="500"/>
    <x v="0"/>
    <s v="Recursos federales"/>
    <s v="Presupuesto de Egresos de la Federación"/>
    <s v=""/>
    <s v=""/>
    <s v=""/>
    <s v=""/>
    <s v=""/>
    <s v="Si"/>
    <s v="500"/>
    <s v=""/>
    <s v=""/>
    <s v=""/>
    <s v=""/>
    <s v=""/>
    <s v="http://transparencia.ine.mx/sistemaot/cargaMasiva/Articulo70/2025/Formato28//JD01-BCS/tml1/14f.pdf"/>
    <s v="JUNTA DISTRITAL EJECUTIVA NO.01 DE BAJA CALIFORNIA SUR - LA PAZ"/>
    <s v="31/03/2025"/>
    <m/>
    <x v="21"/>
    <x v="0"/>
  </r>
  <r>
    <s v="2025"/>
    <s v="01/01/2025"/>
    <s v="31/03/2025"/>
    <x v="0"/>
    <x v="0"/>
    <x v="0"/>
    <s v="04JDE-HGO-001-2025"/>
    <s v=""/>
    <s v="Arrendamiento para la Junta Distrital Ejecutiva No. 4. Artículo 31 fracc.I y artículo 35 del Reglamento del Instituto Nacional Electoral en Materia de Adquisiciones, Arrendamientos de Bienes Muebles y Servicios."/>
    <s v="http://transparencia.ine.mx/sistemaot/cargaMasiva/Articulo70/2025/Formato28//JD04-HGO/tml1/osp.pdf"/>
    <s v="501"/>
    <s v=""/>
    <s v=""/>
    <s v="Arrendamiento del Inmueble que ocupan las oficinas de la Junta Distrital Ejecutiva No.4 y el Módulo Fijo Distrital 130451."/>
    <s v="501"/>
    <s v=""/>
    <s v="501"/>
    <s v="501"/>
    <s v=""/>
    <s v=""/>
    <s v=""/>
    <s v=""/>
    <s v="Ana Rosa"/>
    <s v="Marroquín"/>
    <s v="Sánchez"/>
    <s v="Mujer"/>
    <s v=""/>
    <s v="501"/>
    <s v="MASA640725NS1"/>
    <s v="Calle"/>
    <s v="Durango"/>
    <s v="107A"/>
    <s v=""/>
    <s v="Colonia"/>
    <s v="Centro"/>
    <s v="1"/>
    <s v="Tulancingo de Bravo"/>
    <s v="77"/>
    <s v="Tulancingo de Bravo"/>
    <s v="13"/>
    <s v="Hidalgo"/>
    <s v="43600"/>
    <s v=""/>
    <s v=""/>
    <s v=""/>
    <s v=""/>
    <s v="Mejor propuesta económica en arrendamiento de inmueble."/>
    <s v="Junta Distrital Ejecutiva No. 4 de Hidalgo - Tulancingo de Bravo"/>
    <s v="Junta Distrital Ejecutiva No. 4 de Hidalgo - Tulancingo de Bravo"/>
    <s v="Junta Distrital Ejecutiva No. 4 de Hidalgo - Tulancingo de Bravo"/>
    <s v="04JDE-HGO-001-2025"/>
    <s v="14/02/2025"/>
    <s v="01/01/2025"/>
    <s v="30/06/2025"/>
    <n v="294711.53999999998"/>
    <n v="341865.42"/>
    <s v=""/>
    <s v=""/>
    <s v="Moneda Nacional"/>
    <s v=""/>
    <x v="1"/>
    <s v="El Arrendador otorga en arrendamiento al Arrendatario el inmueble ubicado en Calle Vicente Guerrero, número 607-A, Colonia Centro, de la Ciudad de Tulancingo de Bravo, Código Postal 43600, en el Estado de Hidalgo, el cual cuenta con una superficie rentable de 959.14 m2 construidos."/>
    <s v=""/>
    <s v="01/01/2025"/>
    <s v="30/06/2025"/>
    <s v="http://transparencia.ine.mx/sistemaot/cargaMasiva/Articulo70/2025/Formato28//JD04-HGO/tml1/contrato.pdf"/>
    <s v=""/>
    <s v="501"/>
    <x v="0"/>
    <s v="Recursos federales"/>
    <s v="Presupuesto de Egresos de la federación"/>
    <s v=""/>
    <s v=""/>
    <s v=""/>
    <s v=""/>
    <s v=""/>
    <s v="No"/>
    <s v="501"/>
    <s v="Recepción de los servicios requeridos de acuerdo al Contrato"/>
    <s v=""/>
    <s v=""/>
    <s v=""/>
    <s v=""/>
    <s v="http://transparencia.ine.mx/sistemaot/cargaMasiva/Articulo70/2025/Formato28//JD04-HGO/tml1/factura.pdf"/>
    <s v="JUNTA DISTRITAL EJECUTIVA NO.04 DE HIDALGO - TULANCINGO DE BRAVO"/>
    <s v="31/03/2025"/>
    <m/>
    <x v="22"/>
    <x v="0"/>
  </r>
  <r>
    <s v="2025"/>
    <s v="01/01/2025"/>
    <s v="31/03/2025"/>
    <x v="0"/>
    <x v="1"/>
    <x v="0"/>
    <s v="Primer Convenio modificatorio al Contrato de servicio de Vigilancia identificado con la nomenclatura INE-JLE-MEX-SERV-005-2024"/>
    <s v=""/>
    <s v="de conformidad con con los articulos 31, 50 y 51, del Reglamento del Instituto Nacional Electoral en Materia de Adquisiciones, Arrendamientos de Bienes Muebles y Servicios, mediante un convenio modificatorio se solicitó la ampliación del servicio de vigilancia en las instalaciones de la 36 Junta Distrital Ejecutiva, así como Módulos de Atención Ciudadana 153651 y 153652,  durante los meses de enero a febrero de 2025, con la finalidad de salvaguardar los bienes propiedad de la institución."/>
    <s v="http://transparencia.ine.mx/sistemaot/cargaMasiva/Articulo70/2025/Formato28//JD36-MEX/tml1/osp1.pdf"/>
    <s v="502"/>
    <s v=""/>
    <s v=""/>
    <s v="Servicio de vigilancia al inmueble que ocupa la 36 Junta Distrital Ejecutiva y Módulos de Atención Ciudadana."/>
    <s v="502"/>
    <s v=""/>
    <s v="502"/>
    <s v="502"/>
    <s v=""/>
    <s v=""/>
    <s v=""/>
    <s v=""/>
    <s v=""/>
    <s v=""/>
    <s v=""/>
    <s v=""/>
    <s v="Juridicos Integrales FBP, S.A. de C.V."/>
    <s v="502"/>
    <s v="JIF2107234S4"/>
    <s v="Privada"/>
    <s v="La Rosa"/>
    <s v="4"/>
    <s v=""/>
    <s v="Colonia"/>
    <s v="Amecameca"/>
    <s v="9"/>
    <s v="La Rosa"/>
    <s v="9"/>
    <s v="Amecameca"/>
    <s v="15"/>
    <s v="México"/>
    <s v="56900"/>
    <s v=""/>
    <s v=""/>
    <s v=""/>
    <s v=""/>
    <s v="Mejor propuesta económica en la oferta economica del servicio."/>
    <s v="Junta Distrital Ejecutiva No.36 de Mexico - Tejupilco de Hidalgo"/>
    <s v="Junta Distrital Ejecutiva No.36 de Mexico - Tejupilco de Hidalgo"/>
    <s v="Junta Distrital Ejecutiva No.36 de Mexico - Tejupilco de Hidalgo"/>
    <s v="INE-JLE-MEX-SERV-005-2024"/>
    <s v="01/05/2024"/>
    <s v="01/05/2024"/>
    <s v="31/12/2024"/>
    <n v="133448.28"/>
    <n v="154800"/>
    <s v=""/>
    <s v=""/>
    <s v="Moneda Nacional"/>
    <s v=""/>
    <x v="1"/>
    <s v="Servicio de vigilancia al inmueble que ocupa la 36 Junta Distrital Ejecutiva y Módulos de Atención Ciudadana."/>
    <s v=""/>
    <s v="01/05/2024"/>
    <s v="31/12/2024"/>
    <s v="http://transparencia.ine.mx/sistemaot/cargaMasiva/Articulo70/2025/Formato28//JD36-MEX/tml1/0052024.pdf"/>
    <s v=""/>
    <s v="502"/>
    <x v="0"/>
    <s v="Recursos federales"/>
    <s v="Presupuesto de Egresos de la federación"/>
    <s v=""/>
    <s v=""/>
    <s v=""/>
    <s v=""/>
    <s v=""/>
    <s v="Si"/>
    <s v="502"/>
    <s v="Se ejecutaron las acciones de seguimiento a la prestación del servicio"/>
    <s v=""/>
    <s v=""/>
    <s v=""/>
    <s v=""/>
    <s v="http://transparencia.ine.mx/sistemaot/cargaMasiva/Articulo70/2025/Formato28//JD36-MEX/tml1/factura1.pdf"/>
    <s v="JUNTA DISTRITAL EJECUTIVA NO.36 DE MEXICO - TEJUPILCO"/>
    <s v="31/03/2025"/>
    <m/>
    <x v="11"/>
    <x v="0"/>
  </r>
  <r>
    <s v="2025"/>
    <s v="01/01/2025"/>
    <s v="31/03/2025"/>
    <x v="0"/>
    <x v="2"/>
    <x v="0"/>
    <s v="02/2025"/>
    <s v=""/>
    <s v="Adquisición de bienes y/o servicios para la 03 Junta Distrital Ejecutiva del Instituto Nacional Electoral en el Estado de México, Artículo 31 fracc. III y artículo 51 del Reglamento del Instituto Nacional Electoral en Materia de Adquisiciones, Arrendamientos de Bienes Muebles y Servicios."/>
    <s v="http://transparencia.ine.mx/sistemaot/cargaMasiva/Articulo70/2025/Formato28//JD03-MEX/tml1/osp1.pdf"/>
    <s v="503"/>
    <s v=""/>
    <s v=""/>
    <s v="Adquisición de papeleria para la 03 Junta Distrital Ejecutiva"/>
    <s v="503"/>
    <s v=""/>
    <s v="503"/>
    <s v="503"/>
    <s v=""/>
    <s v=""/>
    <s v=""/>
    <s v=""/>
    <s v=""/>
    <s v=""/>
    <s v=""/>
    <s v=""/>
    <s v="Desarrollo e Innovación BROMO S.A de C.V."/>
    <s v="503"/>
    <s v="DIB150420FC3"/>
    <s v="Boulevard"/>
    <s v="Paseo Tollocan Oriente"/>
    <s v="312"/>
    <s v=""/>
    <s v="Colonia"/>
    <s v="Valle Verde"/>
    <s v="5"/>
    <s v="Valle Verde"/>
    <s v="125"/>
    <s v="Toluca"/>
    <s v="15"/>
    <s v="México"/>
    <s v="50140"/>
    <s v=""/>
    <s v=""/>
    <s v=""/>
    <s v=""/>
    <s v="Mejor propuesta económica en la oferta de los productos."/>
    <s v="Vocalia de Capacitación Electoral y Educación Cívica de la 03 Junta Distrital Ejecutiva del Instituto Nacional Electoral en el Estado de México"/>
    <s v="03 Junta Distrital Ejecutiva del Instituto Nacional Electoral en el Estado de México"/>
    <s v="03 Junta Distrital Ejecutiva del Instituto Nacional Electoral en el Estado de México"/>
    <s v="02/2025"/>
    <s v="18/02/2025"/>
    <s v="18/02/2025"/>
    <s v="22/02/2025"/>
    <n v="32610.78"/>
    <n v="37828.5"/>
    <s v=""/>
    <s v=""/>
    <s v="Moneda Nacional"/>
    <s v=""/>
    <x v="1"/>
    <s v="Transmitir la propiedad a título oneroso, en favor de la 03 Junta Distrital Ejecutiva del Instituto Nacional Electoral en el Estado de México, de los bienes de papeleria"/>
    <s v=""/>
    <s v="18/02/2025"/>
    <s v="22/02/2025"/>
    <s v="http://transparencia.ine.mx/sistemaot/cargaMasiva/Articulo70/2025/Formato28//JD03-MEX/tml1/contrato1.pdf"/>
    <s v=""/>
    <s v="503"/>
    <x v="0"/>
    <s v="Recursos federales"/>
    <s v="Presupuesto de Egresos de la federación"/>
    <s v=""/>
    <s v=""/>
    <s v=""/>
    <s v=""/>
    <s v=""/>
    <s v="No"/>
    <s v="503"/>
    <s v="Se reviso el material entregado físicamente contra la factura emitida"/>
    <s v=""/>
    <s v=""/>
    <s v=""/>
    <s v=""/>
    <s v="http://transparencia.ine.mx/sistemaot/cargaMasiva/Articulo70/2025/Formato28//JD03-MEX/tml1/factura1.pdf"/>
    <s v="JUNTA DISTRITAL EJECUTIVA NO.03 DE MEXICO - ATLACOMULCO"/>
    <s v="31/03/2025"/>
    <m/>
    <x v="11"/>
    <x v="0"/>
  </r>
  <r>
    <s v="2025"/>
    <s v="01/01/2025"/>
    <s v="31/03/2025"/>
    <x v="0"/>
    <x v="2"/>
    <x v="0"/>
    <s v="03/2025"/>
    <s v=""/>
    <s v="Adquisición de bienes y/o servicios para la 03 Junta Distrital Ejecutiva del Instituto Nacional Electoral en el Estado de México, Artículo 31 fracc. III y artículo 51 del Reglamento del Instituto Nacional Electoral en Materia de Adquisiciones, Arrendamientos de Bienes Muebles y Servicios."/>
    <s v="http://transparencia.ine.mx/sistemaot/cargaMasiva/Articulo70/2025/Formato28//JD03-MEX/tml1/osp2.pdf"/>
    <s v="504"/>
    <s v=""/>
    <s v=""/>
    <s v="Adquisición de abarrotes para la 03 Junta Distrital Ejecutiva"/>
    <s v="504"/>
    <s v=""/>
    <s v="504"/>
    <s v="504"/>
    <s v=""/>
    <s v=""/>
    <s v=""/>
    <s v=""/>
    <s v=""/>
    <s v=""/>
    <s v=""/>
    <s v=""/>
    <s v="Tiendas Garces"/>
    <s v="504"/>
    <s v="TGA870401FV4"/>
    <s v="Boulevard"/>
    <s v="Paseo Tollocan"/>
    <s v="312"/>
    <s v=""/>
    <s v="Colonia"/>
    <s v="Valle Verde"/>
    <s v="5"/>
    <s v="Valle Verde"/>
    <s v="125"/>
    <s v="Toluca"/>
    <s v="15"/>
    <s v="México"/>
    <s v="50140"/>
    <s v=""/>
    <s v=""/>
    <s v=""/>
    <s v=""/>
    <s v="Mejor propuesta económica en la oferta de los productos."/>
    <s v="Vocalia de Capacitación Electoral y Educación Cívica de la 03 Junta Distrital Ejecutiva del Instituto Nacional Electoral en el Estado de México"/>
    <s v="03 Junta Distrital Ejecutiva del Instituto Nacional Electoral en el Estado de México"/>
    <s v="03 Junta Distrital Ejecutiva del Instituto Nacional Electoral en el Estado de México"/>
    <s v="03/2025"/>
    <s v="18/02/2025"/>
    <s v="18/02/2025"/>
    <s v="21/02/2025"/>
    <n v="43643.519999999997"/>
    <n v="50626.49"/>
    <s v=""/>
    <s v=""/>
    <s v="Moneda Nacional"/>
    <s v=""/>
    <x v="1"/>
    <s v="Es la enajenación de productos de abarrotes, en los términos y condiciones que se precisan en el presente contrato"/>
    <s v=""/>
    <s v="18/02/2025"/>
    <s v="21/02/2025"/>
    <s v="http://transparencia.ine.mx/sistemaot/cargaMasiva/Articulo70/2025/Formato28//JD03-MEX/tml1/contrato2.pdf"/>
    <s v=""/>
    <s v="504"/>
    <x v="0"/>
    <s v="Recursos federales"/>
    <s v="Presupuesto de Egresos de la federación"/>
    <s v=""/>
    <s v=""/>
    <s v=""/>
    <s v=""/>
    <s v=""/>
    <s v="No"/>
    <s v="504"/>
    <s v="Se reviso el material entregado físicamente contra la factura emitida"/>
    <s v=""/>
    <s v=""/>
    <s v=""/>
    <s v=""/>
    <s v="http://transparencia.ine.mx/sistemaot/cargaMasiva/Articulo70/2025/Formato28//JD03-MEX/tml1/factura2.pdf"/>
    <s v="JUNTA DISTRITAL EJECUTIVA NO.03 DE MEXICO - ATLACOMULCO"/>
    <s v="31/03/2025"/>
    <m/>
    <x v="11"/>
    <x v="0"/>
  </r>
  <r>
    <s v="2025"/>
    <s v="01/01/2025"/>
    <s v="31/03/2025"/>
    <x v="0"/>
    <x v="1"/>
    <x v="0"/>
    <s v="04/2025"/>
    <s v=""/>
    <s v="Contratación de servicios para la 03 Junta Distrital Ejecutiva del Instituto Nacional Electoral en el Estado de México, Artículo 31 fracc.I y artículo 35 del Reglamento del Instituto Nacional Electoral en Materia de Adquisiciones, Arrendamientos de Bienes Muebles y Servicios."/>
    <s v="http://transparencia.ine.mx/sistemaot/cargaMasiva/Articulo70/2025/Formato28//JD03-MEX/tml1/osp3.pdf"/>
    <s v="505"/>
    <s v=""/>
    <s v=""/>
    <s v="Proporcionar servicios de vigilancia y seguridad para el módulo de atención ciudadana 150352 de la 03 Junta Distrital Ejecutiva"/>
    <s v="505"/>
    <s v=""/>
    <s v="505"/>
    <s v="505"/>
    <s v=""/>
    <s v=""/>
    <s v=""/>
    <s v=""/>
    <s v=""/>
    <s v=""/>
    <s v=""/>
    <s v=""/>
    <s v="Jurídicos Integrales FBP S.A de C.V."/>
    <s v="505"/>
    <s v="JIF2107234S4"/>
    <s v="Calle"/>
    <s v="De la Rosa"/>
    <s v="4"/>
    <s v=""/>
    <s v="Barrio"/>
    <s v="Sector Sacromonte"/>
    <s v="1"/>
    <s v="Amecameca de Juárez"/>
    <s v="9"/>
    <s v="Amecameca de Juárez"/>
    <s v="15"/>
    <s v="México"/>
    <s v="56900"/>
    <s v=""/>
    <s v=""/>
    <s v=""/>
    <s v=""/>
    <s v="Mejor propuesta económica en la oferta de los productos."/>
    <s v="Vocalia del Registro Federal de Electores de la 03 Junta Distrital Ejecutiva del Instituto Nacional Electoral en el Estado de México"/>
    <s v="03 Junta Distrital Ejecutiva del Instituto Nacional Electoral en el Estado de México"/>
    <s v="03 Junta Distrital Ejecutiva del Instituto Nacional Electoral en el Estado de México"/>
    <s v="04/2025"/>
    <s v="28/02/2025"/>
    <s v="01/03/2025"/>
    <s v="31/12/2025"/>
    <n v="111206.9"/>
    <n v="129000"/>
    <s v=""/>
    <s v=""/>
    <s v="Moneda Nacional"/>
    <s v=""/>
    <x v="1"/>
    <s v="Es la prestación del servicio de vigilancia intramuros en las instalaciones del Módulo de Atención Ciudadana 150352 de la 03 Junta Distrital Ejecutiva del Instituto Nacional Electoral en el Estado de México"/>
    <s v=""/>
    <s v="01/03/2025"/>
    <s v="31/12/2025"/>
    <s v="http://transparencia.ine.mx/sistemaot/cargaMasiva/Articulo70/2025/Formato28//JD03-MEX/tml1/contrato3.pdf"/>
    <s v=""/>
    <s v="505"/>
    <x v="0"/>
    <s v="Recursos federales"/>
    <s v="Presupuesto de Egresos de la federación"/>
    <s v=""/>
    <s v=""/>
    <s v=""/>
    <s v=""/>
    <s v=""/>
    <s v="No"/>
    <s v="505"/>
    <s v="Se reviso el material entregado físicamente contra la factura emitida"/>
    <s v=""/>
    <s v=""/>
    <s v=""/>
    <s v=""/>
    <s v="http://transparencia.ine.mx/sistemaot/cargaMasiva/Articulo70/2025/Formato28//JD03-MEX/tml1/factura3.pdf"/>
    <s v="JUNTA DISTRITAL EJECUTIVA NO.03 DE MEXICO - ATLACOMULCO"/>
    <s v="31/03/2025"/>
    <m/>
    <x v="11"/>
    <x v="0"/>
  </r>
  <r>
    <s v="2025"/>
    <s v="01/01/2025"/>
    <s v="31/03/2025"/>
    <x v="0"/>
    <x v="2"/>
    <x v="0"/>
    <s v="05/2025"/>
    <s v=""/>
    <s v="Adquisición de bienes y/o servicios para la 03 Junta Distrital Ejecutiva del Instituto Nacional Electoral en el Estado de México, Artículo 31 fracc. III y artículo 51 del Reglamento del Instituto Nacional Electoral en Materia de Adquisiciones, Arrendamientos de Bienes Muebles y Servicios."/>
    <s v="http://transparencia.ine.mx/sistemaot/cargaMasiva/Articulo70/2025/Formato28//JD03-MEX/tml1/osp4.pdf"/>
    <s v="506"/>
    <s v=""/>
    <s v=""/>
    <s v="Adquisición de mobiliario para la 03 Junta Distrital Ejecutiva"/>
    <s v="506"/>
    <s v=""/>
    <s v="506"/>
    <s v="506"/>
    <s v=""/>
    <s v=""/>
    <s v=""/>
    <s v=""/>
    <s v="Jose Manuel"/>
    <s v="Ambriz"/>
    <s v="Jaimes"/>
    <s v="Hombre"/>
    <s v=""/>
    <s v="506"/>
    <s v="AIJM580501L25"/>
    <s v="Calle"/>
    <s v="Ebano"/>
    <s v="20"/>
    <s v=""/>
    <s v="Colonia"/>
    <s v="Las Granjas"/>
    <s v="57"/>
    <s v="Tecoac"/>
    <s v="14"/>
    <s v="Atlacomulco de Fabela"/>
    <s v="15"/>
    <s v="México"/>
    <s v="50454"/>
    <s v=""/>
    <s v=""/>
    <s v=""/>
    <s v=""/>
    <s v="Mejor propuesta económica en la oferta de los productos."/>
    <s v="Vocalia de Organización Electoral de la 03 Junta Distrital Ejecutiva del Instituto Nacional Electoral en el Estado de México"/>
    <s v="03 Junta Distrital Ejecutiva del Instituto Nacional Electoral en el Estado de México"/>
    <s v="03 Junta Distrital Ejecutiva del Instituto Nacional Electoral en el Estado de México"/>
    <s v="05/2025"/>
    <s v="20/03/2025"/>
    <s v="20/03/2025"/>
    <s v="24/03/2025"/>
    <n v="39435.339999999997"/>
    <n v="45745.01"/>
    <s v=""/>
    <s v=""/>
    <s v="Moneda Nacional"/>
    <s v=""/>
    <x v="1"/>
    <s v="Transmitir la propiedad a título oneroso, en favor de la 03 Junta Distrital Ejecutiva del Instituto Nacional Electoral en el Estado de México, de los insumos consistes en adquisición de mobiliario"/>
    <s v=""/>
    <s v="20/03/2025"/>
    <s v="24/03/2025"/>
    <s v="http://transparencia.ine.mx/sistemaot/cargaMasiva/Articulo70/2025/Formato28//JD03-MEX/tml1/contrato4.pdf"/>
    <s v=""/>
    <s v="506"/>
    <x v="0"/>
    <s v="Recursos federales"/>
    <s v="Presupuesto de Egresos de la federación"/>
    <s v=""/>
    <s v=""/>
    <s v=""/>
    <s v=""/>
    <s v=""/>
    <s v="No"/>
    <s v="506"/>
    <s v="Se reviso el material entregado físicamente contra la factura emitida"/>
    <s v=""/>
    <s v=""/>
    <s v=""/>
    <s v=""/>
    <s v="http://transparencia.ine.mx/sistemaot/cargaMasiva/Articulo70/2025/Formato28//JD03-MEX/tml1/factura4.pdf"/>
    <s v="JUNTA DISTRITAL EJECUTIVA NO.03 DE MEXICO - ATLACOMULCO"/>
    <s v="31/03/2025"/>
    <m/>
    <x v="11"/>
    <x v="0"/>
  </r>
  <r>
    <s v="2025"/>
    <s v="01/01/2025"/>
    <s v="31/03/2025"/>
    <x v="0"/>
    <x v="1"/>
    <x v="0"/>
    <s v="INE/JDE23-MEX/01/2025"/>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23-MEX/tml1/osp1.pdf"/>
    <s v="507"/>
    <s v=""/>
    <s v=""/>
    <s v="Vigilancia para el inmueble que ocupa la 23 Junta Distrital Ejecutiva y el Módulo de Atención Ciudadana 152351 durante el mes de enero de 2025"/>
    <s v="507"/>
    <s v=""/>
    <s v="507"/>
    <s v="507"/>
    <s v=""/>
    <s v=""/>
    <s v=""/>
    <s v=""/>
    <s v=""/>
    <s v=""/>
    <s v=""/>
    <s v=""/>
    <s v="Juridicos Integrales FBP S.A. de C.V."/>
    <s v="507"/>
    <s v="JIF2107234S4"/>
    <s v="Calle"/>
    <s v="La Rosa"/>
    <s v="4"/>
    <s v=""/>
    <s v="Colonia"/>
    <s v="Amecameca"/>
    <s v="9"/>
    <s v="Amecameca"/>
    <s v="9"/>
    <s v="Amecameca"/>
    <s v="15"/>
    <s v="México"/>
    <s v="56900"/>
    <s v=""/>
    <s v=""/>
    <s v=""/>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Junta Distrital Ejecutiva No. 23 de Mexico - Lerma"/>
    <s v="Junta Distrital Ejecutiva No. 23 de Mexico - Lerma"/>
    <s v="Junta Distrital Ejecutiva No. 23 de Mexico - Lerma"/>
    <s v="INE/JDE23-MEX/01/2025"/>
    <s v="01/01/2025"/>
    <s v="01/01/2025"/>
    <s v="31/01/2025"/>
    <n v="44482.76"/>
    <n v="51600"/>
    <s v=""/>
    <s v=""/>
    <s v="Moneda Nacional"/>
    <s v=""/>
    <x v="1"/>
    <s v="Prestación del servicio de vigilancia intramuros para la Junta Distrital Ejecuitva 23 del Instituto Nacional Electoral en el Estado de México y para el Módulo de Atención Ciudadana152351."/>
    <s v=""/>
    <s v="01/01/2025"/>
    <s v="01/01/2025"/>
    <s v="http://transparencia.ine.mx/sistemaot/cargaMasiva/Articulo70/2025/Formato28//JD23-MEX/tml1/contrato1.pdf"/>
    <s v=""/>
    <s v="507"/>
    <x v="0"/>
    <s v="Recursos federales"/>
    <s v="Presupuesto de Egresos de la Federación"/>
    <s v=""/>
    <s v=""/>
    <s v=""/>
    <s v=""/>
    <s v=""/>
    <s v="No"/>
    <s v="507"/>
    <s v=""/>
    <s v=""/>
    <s v=""/>
    <s v=""/>
    <s v=""/>
    <s v="http://transparencia.ine.mx/sistemaot/cargaMasiva/Articulo70/2025/Formato28//JD23-MEX/tml1/factura1.pdf"/>
    <s v="JUNTA DISTRITAL EJECUTIVA NO.23 DE MEXICO - LERMA"/>
    <s v="31/03/2025"/>
    <m/>
    <x v="11"/>
    <x v="0"/>
  </r>
  <r>
    <s v="2025"/>
    <s v="01/01/2025"/>
    <s v="31/03/2025"/>
    <x v="0"/>
    <x v="1"/>
    <x v="0"/>
    <s v="INE/JDE23-MEX/04/2025"/>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23-MEX/tml1/osp2.pdf"/>
    <s v="508"/>
    <s v=""/>
    <s v=""/>
    <s v="Vigilancia para el inmueble que ocupa la 23 Junta Distrital Ejecutiva y el Módulo de Atención Ciudadana 152351 durante el mes de febrero de 2025"/>
    <s v="508"/>
    <s v=""/>
    <s v="508"/>
    <s v="508"/>
    <s v=""/>
    <s v=""/>
    <s v=""/>
    <s v=""/>
    <s v=""/>
    <s v=""/>
    <s v=""/>
    <s v=""/>
    <s v="Juridicos Integrales FBP S.A. de C.V."/>
    <s v="508"/>
    <s v="JIF2107234S4"/>
    <s v="Calle"/>
    <s v="La Rosa"/>
    <s v="4"/>
    <s v=""/>
    <s v="Colonia"/>
    <s v="Amecameca"/>
    <s v="9"/>
    <s v="Amecameca"/>
    <s v="9"/>
    <s v="Amecameca"/>
    <s v="15"/>
    <s v="México"/>
    <s v="56900"/>
    <s v=""/>
    <s v=""/>
    <s v=""/>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Junta Distrital Ejecutiva No. 23 de Mexico - Lerma"/>
    <s v="Junta Distrital Ejecutiva No. 23 de Mexico - Lerma"/>
    <s v="Junta Distrital Ejecutiva No. 23 de Mexico - Lerma"/>
    <s v="INE/JDE23-MEX/04/2025"/>
    <s v="20/01/2025"/>
    <s v="01/02/2025"/>
    <s v="28/02/2025"/>
    <n v="44482.76"/>
    <n v="51600"/>
    <s v=""/>
    <s v=""/>
    <s v="Moneda Nacional"/>
    <s v=""/>
    <x v="1"/>
    <s v="Prestación del servicio de vigilancia intramuros para la Junta Distrital Ejecuitva 23 del Instituto Nacional Electoral en el Estado de México y para el Módulo de Atención Ciudadana152351."/>
    <s v=""/>
    <s v="01/02/2025"/>
    <s v="01/02/2025"/>
    <s v="http://transparencia.ine.mx/sistemaot/cargaMasiva/Articulo70/2025/Formato28//JD23-MEX/tml1/contrato2.pdf"/>
    <s v=""/>
    <s v="508"/>
    <x v="0"/>
    <s v="Recursos federales"/>
    <s v="Presupuesto de Egresos de la Federación"/>
    <s v=""/>
    <s v=""/>
    <s v=""/>
    <s v=""/>
    <s v=""/>
    <s v="No"/>
    <s v="508"/>
    <s v=""/>
    <s v=""/>
    <s v=""/>
    <s v=""/>
    <s v=""/>
    <s v="http://transparencia.ine.mx/sistemaot/cargaMasiva/Articulo70/2025/Formato28//JD23-MEX/tml1/factura2.pdf"/>
    <s v="JUNTA DISTRITAL EJECUTIVA NO.23 DE MEXICO - LERMA"/>
    <s v="31/03/2025"/>
    <m/>
    <x v="11"/>
    <x v="0"/>
  </r>
  <r>
    <s v="2025"/>
    <s v="01/01/2025"/>
    <s v="31/03/2025"/>
    <x v="0"/>
    <x v="2"/>
    <x v="0"/>
    <s v="2025020026"/>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23-MEX/tml1/osp3.pdf"/>
    <s v="509"/>
    <s v=""/>
    <s v=""/>
    <s v="Pago por compra de materiales y utiles de oficina y compra de accesorios para equipos de cómputo para las actividades del Proceso Electoral Extraordinario del 2025"/>
    <s v="509"/>
    <s v=""/>
    <s v="509"/>
    <s v="509"/>
    <s v=""/>
    <s v=""/>
    <s v=""/>
    <s v=""/>
    <s v=""/>
    <s v=""/>
    <s v=""/>
    <s v=""/>
    <s v="Dumgar S.A. de C.V."/>
    <s v="509"/>
    <s v="DUM030408JA9"/>
    <s v="Calle"/>
    <s v="Juan Aldama Sur"/>
    <s v="906"/>
    <s v=""/>
    <s v="Colonia"/>
    <s v="Francisco Murguia"/>
    <s v="1510"/>
    <s v="Toluca"/>
    <s v="106"/>
    <s v="Toluca"/>
    <s v="15"/>
    <s v="México"/>
    <s v="50130"/>
    <s v=""/>
    <s v=""/>
    <s v=""/>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Junta Distrital Ejecutiva No. 23 de Mexico - Lerma"/>
    <s v="Junta Distrital Ejecutiva No. 23 de Mexico - Lerma"/>
    <s v="Junta Distrital Ejecutiva No. 23 de Mexico - Lerma"/>
    <s v="2025020026"/>
    <s v="31/03/2025"/>
    <s v="31/03/2025"/>
    <s v="31/03/2025"/>
    <n v="26191.74"/>
    <n v="30382.42"/>
    <s v=""/>
    <s v=""/>
    <s v="Moneda Nacional"/>
    <s v=""/>
    <x v="1"/>
    <s v="Pago por compra de materiales y utiles de oficina y compra de accesorios para equipos de cómputo para las actividades del Proceso Electoral Extraordinario del 2025"/>
    <s v=""/>
    <s v="31/03/2025"/>
    <s v="31/03/2025"/>
    <s v="http://transparencia.ine.mx/sistemaot/cargaMasiva/Articulo70/2025/Formato28//JD23-MEX/tml1/contrato3.pdf"/>
    <s v=""/>
    <s v="509"/>
    <x v="0"/>
    <s v="Recursos federales"/>
    <s v="Presupuesto de Egresos de la Federación"/>
    <s v=""/>
    <s v=""/>
    <s v=""/>
    <s v=""/>
    <s v=""/>
    <s v="No"/>
    <s v="509"/>
    <s v=""/>
    <s v=""/>
    <s v=""/>
    <s v=""/>
    <s v=""/>
    <s v="http://transparencia.ine.mx/sistemaot/cargaMasiva/Articulo70/2025/Formato28//JD23-MEX/tml1/factura3.pdf"/>
    <s v="JUNTA DISTRITAL EJECUTIVA NO.23 DE MEXICO - LERMA"/>
    <s v="31/03/2025"/>
    <m/>
    <x v="11"/>
    <x v="0"/>
  </r>
  <r>
    <s v="2025"/>
    <s v="01/01/2025"/>
    <s v="31/03/2025"/>
    <x v="0"/>
    <x v="0"/>
    <x v="0"/>
    <s v="01/2024"/>
    <s v=""/>
    <s v="Arrendamiento para el Módulo de Atención Ciudadana de la 02 Junta Distrital Ejecutiva.Artículo 31 fracc. III y artículo 51 del Reglamento del Instituto Nacional Electoral en Materia de Adquisiciones, Arrendamientos de Bienes Muebles y Servicios."/>
    <s v="http://transparencia.ine.mx/sistemaot/cargaMasiva/Articulo70/2025/Formato28//JD02-CHIH/tml1/osprentamac.pdf"/>
    <s v="510"/>
    <s v=""/>
    <s v=""/>
    <s v="Arrendamiento de Inmueble que ocupa el Módulo de Atención Ciudadana 080251"/>
    <s v="510"/>
    <s v=""/>
    <s v="510"/>
    <s v="510"/>
    <s v=""/>
    <s v=""/>
    <s v=""/>
    <s v=""/>
    <s v=""/>
    <s v=""/>
    <s v=""/>
    <s v=""/>
    <s v="Inmobiliaria Pejorza S.A. de C.V."/>
    <s v="510"/>
    <s v="IPE860718NA8"/>
    <s v="Avenida"/>
    <s v="Tecnológico"/>
    <s v="7351"/>
    <s v=""/>
    <s v="Colonia"/>
    <s v="Parque Industrial Zaragoza"/>
    <s v="1"/>
    <s v="Juárez"/>
    <s v="37"/>
    <s v="Juárez"/>
    <s v="8"/>
    <s v="Chihuahua"/>
    <s v="32685"/>
    <s v=""/>
    <s v=""/>
    <s v=""/>
    <s v=""/>
    <s v="Las Ubicaciones fueron aprobadas por la Junta General Ejecutiva por Distritación"/>
    <s v="02 Junta Distrital Ejecutiva de Chihuahua"/>
    <s v="02 Junta Distrital Ejecutiva de Chihuahua"/>
    <s v="02 Junta Distrital Ejecutiva de Chihuahua"/>
    <s v="01/2024"/>
    <s v="21/12/2023"/>
    <s v="01/01/2024"/>
    <s v="31/12/2027"/>
    <n v="114450.5"/>
    <n v="123606"/>
    <s v=""/>
    <s v=""/>
    <s v="Moneda Nacional"/>
    <s v=""/>
    <x v="1"/>
    <s v="Pago de arrendamiento de Inmueble que ocupa el Módulo de Atención Ciudadana 080251  correspondiente a los meses de enero, febrero y marzo de 2025"/>
    <s v=""/>
    <s v="01/01/2024"/>
    <s v="31/12/2027"/>
    <s v="http://transparencia.ine.mx/sistemaot/cargaMasiva/Articulo70/2025/Formato28//JD02-CHIH/tml1/modulo.pdf"/>
    <s v=""/>
    <s v="510"/>
    <x v="0"/>
    <s v="Recursos federales"/>
    <s v="Presupuesto de Egresos de la Federación"/>
    <s v=""/>
    <s v=""/>
    <s v=""/>
    <s v=""/>
    <s v=""/>
    <s v="No"/>
    <s v="510"/>
    <s v="Recepción del servicio de arrendamiento de acuerdo a las condiciones del contrato."/>
    <s v=""/>
    <s v=""/>
    <s v=""/>
    <s v=""/>
    <s v="http://transparencia.ine.mx/sistemaot/cargaMasiva/Articulo70/2025/Formato28//JD02-CHIH/tml1/frentamod.pdf"/>
    <s v="JUNTA DISTRITAL EJECUTIVA NO.02 DE CHIHUAHUA - JUAREZ"/>
    <s v="31/03/2025"/>
    <m/>
    <x v="23"/>
    <x v="0"/>
  </r>
  <r>
    <s v="2025"/>
    <s v="01/01/2025"/>
    <s v="31/03/2025"/>
    <x v="0"/>
    <x v="0"/>
    <x v="0"/>
    <s v="01/2024"/>
    <s v=""/>
    <s v="Arrendamiento para la 02 Junta Distrital Ejecutiva. Artículo 31 fracc. III y artículo 51 del Reglamento del Instituto Nacional Electoral en Materia de Adquisiciones, Arrendamientos de Bienes Muebles y Servicios."/>
    <s v="http://transparencia.ine.mx/sistemaot/cargaMasiva/Articulo70/2025/Formato28//JD02-CHIH/tml1/osprentaofi.pdf"/>
    <s v="511"/>
    <s v=""/>
    <s v=""/>
    <s v="Arrendamiento de Inmueble que ocupa la 02 Junta Distrital Ejecutiva en el estado de Chihuahua."/>
    <s v="511"/>
    <s v=""/>
    <s v="511"/>
    <s v="511"/>
    <s v=""/>
    <s v=""/>
    <s v=""/>
    <s v=""/>
    <s v=""/>
    <s v=""/>
    <s v=""/>
    <s v=""/>
    <s v="Plaza Río Bravo S.A. de C.V."/>
    <s v="511"/>
    <s v="PRB0310279Z7"/>
    <s v="Avenida"/>
    <s v="Internacional"/>
    <s v="369"/>
    <s v=""/>
    <s v="Colonia"/>
    <s v="Waterfill Río Bravo"/>
    <s v="1"/>
    <s v="Juárez"/>
    <s v="37"/>
    <s v="Juárez"/>
    <s v="8"/>
    <s v="Chihuahua"/>
    <s v="32553"/>
    <s v=""/>
    <s v=""/>
    <s v=""/>
    <s v=""/>
    <s v="Las Ubicaciones fueron aprobadas por la Junta General Ejecutiva por Distritación"/>
    <s v="02 Junta Distrital Ejecutiva de Chihuahua"/>
    <s v="02 Junta Distrital Ejecutiva de Chihuahua"/>
    <s v="02 Junta Distrital Ejecutiva de Chihuahua"/>
    <s v="01/2024"/>
    <s v="20/01/2025"/>
    <s v="01/01/2025"/>
    <s v="31/12/2025"/>
    <n v="134574.84"/>
    <n v="146277"/>
    <s v=""/>
    <s v=""/>
    <s v="Moneda Nacional"/>
    <s v=""/>
    <x v="0"/>
    <s v="Pago de arrendamiento de Inmueble que ocupalas oficinas de la 02 Junta Distrital Ejecutiva correspondiente a los meses de enero, febrero y marzo de 2025"/>
    <s v=""/>
    <s v="01/01/2025"/>
    <s v="31/12/2025"/>
    <s v="http://transparencia.ine.mx/sistemaot/cargaMasiva/Articulo70/2025/Formato28//JD02-CHIH/tml1/contratooficinas.pdf"/>
    <s v=""/>
    <s v="511"/>
    <x v="0"/>
    <s v="Recursos federales"/>
    <s v="Presupuesto de Egresos de la Federación"/>
    <s v=""/>
    <s v=""/>
    <s v=""/>
    <s v=""/>
    <s v=""/>
    <s v="No"/>
    <s v="511"/>
    <s v="Recepción del servicio de arrendamiento de acuerdo a las condiciones del contrato."/>
    <s v=""/>
    <s v=""/>
    <s v=""/>
    <s v=""/>
    <s v="http://transparencia.ine.mx/sistemaot/cargaMasiva/Articulo70/2025/Formato28//JD02-CHIH/tml1/frentajunta.pdf"/>
    <s v="JUNTA DISTRITAL EJECUTIVA NO.02 DE CHIHUAHUA - JUAREZ"/>
    <s v="31/03/2025"/>
    <m/>
    <x v="23"/>
    <x v="0"/>
  </r>
  <r>
    <s v="2025"/>
    <s v="01/01/2025"/>
    <s v="31/03/2025"/>
    <x v="0"/>
    <x v="0"/>
    <x v="0"/>
    <s v="03/2025"/>
    <s v=""/>
    <s v="Adquisición de bienes y/o servicios para la 02 Junta Distrital Ejecutiva. Artículo 31 fracc. III y artículo 51 del Reglamento del Instituto Nacional Electoral en Materia de Adquisiciones, Arrendamientos de Bienes Muebles y Servicios."/>
    <s v="http://transparencia.ine.mx/sistemaot/cargaMasiva/Articulo70/2025/Formato28//JD02-CHIH/tml1/ospcopiadora.pdf"/>
    <s v="512"/>
    <s v=""/>
    <s v=""/>
    <s v="Proporcionar el servicio de copiado para la 02 Junta Distrital Ejecutiva en el estado de Chihuahua."/>
    <s v="512"/>
    <s v=""/>
    <s v="512"/>
    <s v="512"/>
    <s v=""/>
    <s v=""/>
    <s v=""/>
    <s v=""/>
    <s v="Rebeca Adriana"/>
    <s v="Cisneros"/>
    <s v="Loya"/>
    <s v="Mujer"/>
    <s v=""/>
    <s v="512"/>
    <s v="CILR860120E81"/>
    <s v="Calle"/>
    <s v="21 de Marzo"/>
    <s v="4335"/>
    <s v=""/>
    <s v="Colonia"/>
    <s v="Los Nogales"/>
    <s v="1"/>
    <s v="Juárez"/>
    <s v="37"/>
    <s v="Juárez"/>
    <s v="8"/>
    <s v="Chihuahua"/>
    <s v="32350"/>
    <s v=""/>
    <s v=""/>
    <s v=""/>
    <s v=""/>
    <s v="Su proposición cumplió con los requisitos, normativos, técnicos y económicos, por lo cual resultó solvente para el Instituto."/>
    <s v="02 Junta Distrital Ejecutiva de Chihuahua"/>
    <s v="02 Junta Distrital Ejecutiva de Chihuahua"/>
    <s v="02 Junta Distrital Ejecutiva de Chihuahua"/>
    <s v="03/2025"/>
    <s v="29/01/2025"/>
    <s v="01/01/2025"/>
    <s v="31/12/2025"/>
    <n v="3900"/>
    <n v="4004.13"/>
    <s v=""/>
    <s v=""/>
    <s v="Moneda Nacional"/>
    <s v=""/>
    <x v="0"/>
    <s v="Pago de servicio de copiado de la 02 Junta Distrital Ejecutiva correspondiente a los meses de enero, febrero y marzo de 2025"/>
    <s v=""/>
    <s v="01/01/2025"/>
    <s v="31/12/2025"/>
    <s v="http://transparencia.ine.mx/sistemaot/cargaMasiva/Articulo70/2025/Formato28//JD02-CHIH/tml1/copiadora.pdf"/>
    <s v=""/>
    <s v="512"/>
    <x v="0"/>
    <s v="Recursos federales"/>
    <s v="Presupuesto de Egresos de la Federación"/>
    <s v=""/>
    <s v=""/>
    <s v=""/>
    <s v=""/>
    <s v=""/>
    <s v="No"/>
    <s v="512"/>
    <s v="Se revisó el material entregado contra la factura emitida"/>
    <s v=""/>
    <s v=""/>
    <s v=""/>
    <s v=""/>
    <s v="http://transparencia.ine.mx/sistemaot/cargaMasiva/Articulo70/2025/Formato28//JD02-CHIH/tml1/fcopiadora.pdf"/>
    <s v="JUNTA DISTRITAL EJECUTIVA NO.02 DE CHIHUAHUA - JUAREZ"/>
    <s v="31/03/2025"/>
    <m/>
    <x v="23"/>
    <x v="0"/>
  </r>
  <r>
    <s v="2025"/>
    <s v="01/01/2025"/>
    <s v="31/03/2025"/>
    <x v="0"/>
    <x v="0"/>
    <x v="0"/>
    <s v="04/2025"/>
    <s v=""/>
    <s v="Adquisición de bienes y/o servicios parael Módulo de Atención Ciudadana de la 02 Junta Distrital Ejecutiva. Artículo 31 fracc. III y artículo 51 del Reglamento del Instituto Nacional Electoral en Materia de Adquisiciones, Arrendamientos de Bienes Muebles y Servicios."/>
    <s v="http://transparencia.ine.mx/sistemaot/cargaMasiva/Articulo70/2025/Formato28//JD02-CHIH/tml1/osplimpofi.pdf"/>
    <s v="513"/>
    <s v=""/>
    <s v=""/>
    <s v="Proporcionar el servicio de limpieza para el Módulo de Atención Ciudadana 080251."/>
    <s v="513"/>
    <s v=""/>
    <s v="513"/>
    <s v="513"/>
    <s v=""/>
    <s v=""/>
    <s v=""/>
    <s v=""/>
    <s v="María Verónica"/>
    <s v="Kobayashi"/>
    <s v="Peñaloza"/>
    <s v="Mujer"/>
    <s v=""/>
    <s v="513"/>
    <s v="KOPV6407209V2"/>
    <s v="Calle"/>
    <s v="Bosque de los Laureles"/>
    <s v="8614"/>
    <s v=""/>
    <s v="Colonia"/>
    <s v="Jardines del Bosque"/>
    <s v="1"/>
    <s v="Juárez"/>
    <s v="37"/>
    <s v="Juárez"/>
    <s v="8"/>
    <s v="Chihuahua"/>
    <s v="32539"/>
    <s v=""/>
    <s v=""/>
    <s v=""/>
    <s v=""/>
    <s v="Su proposición cumplió con los requisitos, normativos, técnicos y económicos, por lo cual resultó solvente para el Instituto."/>
    <s v="02 Junta Distrital Ejecutiva de Chihuahua"/>
    <s v="02 Junta Distrital Ejecutiva de Chihuahua"/>
    <s v="02 Junta Distrital Ejecutiva de Chihuahua"/>
    <s v="04/2025"/>
    <s v="29/01/2025"/>
    <s v="01/01/2025"/>
    <s v="31/12/2025"/>
    <n v="11636.14"/>
    <n v="11946.83"/>
    <s v=""/>
    <s v=""/>
    <s v="Moneda Nacional"/>
    <s v=""/>
    <x v="0"/>
    <s v="Pago de servicio de limpieza de las instalaciones del Módulo de Atención Ciudadana 080251  correspondiente a los meses de enero, febrero y marzo de 2025"/>
    <s v=""/>
    <s v="01/01/2025"/>
    <s v="31/12/2025"/>
    <s v="http://transparencia.ine.mx/sistemaot/cargaMasiva/Articulo70/2025/Formato28//JD02-CHIH/tml1/modulolimpieza.pdf"/>
    <s v=""/>
    <s v="513"/>
    <x v="0"/>
    <s v="Recursos federales"/>
    <s v="Presupuesto de Egresos de la Federación"/>
    <s v=""/>
    <s v=""/>
    <s v=""/>
    <s v=""/>
    <s v=""/>
    <s v="No"/>
    <s v="513"/>
    <s v="Se revisó el material entregado contra la factura emitida"/>
    <s v=""/>
    <s v=""/>
    <s v=""/>
    <s v=""/>
    <s v="http://transparencia.ine.mx/sistemaot/cargaMasiva/Articulo70/2025/Formato28//JD02-CHIH/tml1/flimpiezamod.pdf"/>
    <s v="JUNTA DISTRITAL EJECUTIVA NO.02 DE CHIHUAHUA - JUAREZ"/>
    <s v="31/03/2025"/>
    <m/>
    <x v="23"/>
    <x v="0"/>
  </r>
  <r>
    <s v="2025"/>
    <s v="01/01/2025"/>
    <s v="31/03/2025"/>
    <x v="0"/>
    <x v="0"/>
    <x v="0"/>
    <s v="04/2025"/>
    <s v=""/>
    <s v="Adquisición de bienes y/o servicios para la 02 Junta Distrital Ejecutiva. Artículo 31 fracc. III y artículo 51 del Reglamento del Instituto Nacional Electoral en Materia de Adquisiciones, Arrendamientos de Bienes Muebles y Servicios."/>
    <s v="http://transparencia.ine.mx/sistemaot/cargaMasiva/Articulo70/2025/Formato28//JD02-CHIH/tml1/osplimpofi.pdf"/>
    <s v="514"/>
    <s v=""/>
    <s v=""/>
    <s v="Proporcionar el servicio de limpieza para la 02 Junta Distrital Ejecutiva en el estado de Chihuahua."/>
    <s v="514"/>
    <s v=""/>
    <s v="514"/>
    <s v="514"/>
    <s v=""/>
    <s v=""/>
    <s v=""/>
    <s v=""/>
    <s v="María Verónica"/>
    <s v="Kobayashi"/>
    <s v="Peñaloza"/>
    <s v="Mujer"/>
    <s v=""/>
    <s v="514"/>
    <s v="KOPV6407209V2"/>
    <s v="Calle"/>
    <s v="Bosque de los Laureles"/>
    <s v="8614"/>
    <s v=""/>
    <s v="Colonia"/>
    <s v="Jardines del Bosque"/>
    <s v="1"/>
    <s v="Juárez"/>
    <s v="37"/>
    <s v="Juárez"/>
    <s v="8"/>
    <s v="Chihuahua"/>
    <s v="32539"/>
    <s v=""/>
    <s v=""/>
    <s v=""/>
    <s v=""/>
    <s v="Su proposición cumplió con los requisitos, normativos, técnicos y económicos, por lo cual resultó solvente para el Instituto."/>
    <s v="02 Junta Distrital Ejecutiva de Chihuahua"/>
    <s v="02 Junta Distrital Ejecutiva de Chihuahua"/>
    <s v="02 Junta Distrital Ejecutiva de Chihuahua"/>
    <s v="04/2025"/>
    <s v="29/01/2025"/>
    <s v="01/01/2025"/>
    <s v="31/12/2025"/>
    <n v="11636.14"/>
    <n v="11946.83"/>
    <s v=""/>
    <s v=""/>
    <s v="Moneda Nacional"/>
    <s v=""/>
    <x v="0"/>
    <s v="Pago del servicio de limpieza de las instalaciones que ocupa la 02 Junta Distrital correspondiente a los meses de enero, febrero y marzo de 2025"/>
    <s v=""/>
    <s v="01/01/2025"/>
    <s v="31/12/2025"/>
    <s v="http://transparencia.ine.mx/sistemaot/cargaMasiva/Articulo70/2025/Formato28//JD02-CHIH/tml1/limpieza.pdf"/>
    <s v=""/>
    <s v="514"/>
    <x v="0"/>
    <s v="Recursos federales"/>
    <s v="Presupuesto de Egresos de la Federación"/>
    <s v=""/>
    <s v=""/>
    <s v=""/>
    <s v=""/>
    <s v=""/>
    <s v="No"/>
    <s v="514"/>
    <s v="Se revisó el material entregado contra la factura emitida"/>
    <s v=""/>
    <s v=""/>
    <s v=""/>
    <s v=""/>
    <s v="http://transparencia.ine.mx/sistemaot/cargaMasiva/Articulo70/2025/Formato28//JD02-CHIH/tml1/flimpiezajunta.pdf"/>
    <s v="JUNTA DISTRITAL EJECUTIVA NO.02 DE CHIHUAHUA - JUAREZ"/>
    <s v="31/03/2025"/>
    <m/>
    <x v="23"/>
    <x v="0"/>
  </r>
  <r>
    <s v="2025"/>
    <s v="01/01/2025"/>
    <s v="31/03/2025"/>
    <x v="0"/>
    <x v="0"/>
    <x v="0"/>
    <s v="02/2025"/>
    <s v=""/>
    <s v="Adquisición de bienes y/o servicios para la 02 Junta Distrital Ejecutiva. Artículo 31 fracc. III y artículo 51 del Reglamento del Instituto Nacional Electoral en Materia de Adquisiciones, Arrendamientos de Bienes Muebles y Servicios."/>
    <s v="http://transparencia.ine.mx/sistemaot/cargaMasiva/Articulo70/2025/Formato28//JD02-CHIH/tml1/ospalarmas.pdf"/>
    <s v="515"/>
    <s v=""/>
    <s v=""/>
    <s v="Proporcionar el servicio de alarmas para la 02 Junta Distrital Ejecutiva en el estado de Chihuahua."/>
    <s v="515"/>
    <s v=""/>
    <s v="515"/>
    <s v="515"/>
    <s v=""/>
    <s v=""/>
    <s v=""/>
    <s v=""/>
    <s v=""/>
    <s v=""/>
    <s v=""/>
    <s v=""/>
    <s v="Alarmas Punto Alerta S.A de C.V"/>
    <s v="515"/>
    <s v="APA1308143W2"/>
    <s v="Avenida"/>
    <s v="Tecnológico"/>
    <s v="6730"/>
    <s v=""/>
    <s v="Colonia"/>
    <s v="Oasis"/>
    <s v="1"/>
    <s v="Juárez"/>
    <s v="37"/>
    <s v="Juárez"/>
    <s v="8"/>
    <s v="Chihuahua"/>
    <s v="32697"/>
    <s v=""/>
    <s v=""/>
    <s v=""/>
    <s v=""/>
    <s v="Su proposición cumplió con los requisitos, normativos, técnicos y económicos, por lo cual resultó solvente para el Instituto."/>
    <s v="02 Junta Distrital Ejecutiva de Chihuahua"/>
    <s v="02 Junta Distrital Ejecutiva de Chihuahua"/>
    <s v="02 Junta Distrital Ejecutiva de Chihuahua"/>
    <s v="02/2025"/>
    <s v="29/01/2025"/>
    <s v="01/01/2025"/>
    <s v="31/12/2025"/>
    <n v="312"/>
    <n v="336.96"/>
    <s v=""/>
    <s v=""/>
    <s v="Moneda Nacional"/>
    <s v=""/>
    <x v="0"/>
    <s v="Pago del servicio de alarmas de las instalaciones de la 02 Junta Distrital Ejecutiva correspondiente a los meses de enero, febrero y marzo de 2025"/>
    <s v=""/>
    <s v="01/01/2025"/>
    <s v="31/12/2025"/>
    <s v="http://transparencia.ine.mx/sistemaot/cargaMasiva/Articulo70/2025/Formato28//JD02-CHIH/tml1/alarmas.pdf"/>
    <s v=""/>
    <s v="515"/>
    <x v="0"/>
    <s v="Recursos federales"/>
    <s v="Presupuesto de Egresos de la Federación"/>
    <s v=""/>
    <s v=""/>
    <s v=""/>
    <s v=""/>
    <s v=""/>
    <s v="No"/>
    <s v="515"/>
    <s v="Se revisó el material entregado contra la factura emitida"/>
    <s v=""/>
    <s v=""/>
    <s v=""/>
    <s v=""/>
    <s v="http://transparencia.ine.mx/sistemaot/cargaMasiva/Articulo70/2025/Formato28//JD02-CHIH/tml1/falarmas.pdf"/>
    <s v="JUNTA DISTRITAL EJECUTIVA NO.02 DE CHIHUAHUA - JUAREZ"/>
    <s v="31/03/2025"/>
    <m/>
    <x v="23"/>
    <x v="0"/>
  </r>
  <r>
    <s v="2025"/>
    <s v="01/01/2025"/>
    <s v="31/03/2025"/>
    <x v="0"/>
    <x v="0"/>
    <x v="0"/>
    <s v="31_12_2025"/>
    <s v=""/>
    <s v="Pago del servicio de arrendamiento de la Junta Distrital Ejecutiva 13, enero y febrero 2025, pagados en el primer trimestre del 2025. Artículo 31, fracción III, y artículo 51 del Reglamento del Instituto Nacional Electoral en Materia de Adquisiciones, Arrendamientos de Bienes Muebles y Servicios."/>
    <s v="http://transparencia.ine.mx/sistemaot/cargaMasiva/Articulo70/2025/Formato28//JD13-MEX/tml1/osp.pdf"/>
    <s v="516"/>
    <s v=""/>
    <s v=""/>
    <s v="Pago del servicio de arrendamiento de la Junta Distrital Ejecutiva 13,  para el 2025 para los meses de enero y febrero, pagados en el primero trimestre de 2025. Artículo 31, fracción III, y artículo 51 del Reglamento del Instituto Nacional Electoral en Materia de Adquisiciones, Arrendamientos de Bienes Muebles y Servicios."/>
    <s v="516"/>
    <s v=""/>
    <s v="516"/>
    <s v="516"/>
    <s v=""/>
    <s v=""/>
    <s v=""/>
    <s v=""/>
    <s v="Susana"/>
    <s v="Rodriguez"/>
    <s v="Díaz"/>
    <s v="Mujer"/>
    <s v=""/>
    <s v="516"/>
    <s v="RODS661116VA7"/>
    <s v="Calle"/>
    <s v="Barra de Navidad"/>
    <s v="45"/>
    <s v="1"/>
    <s v="Colonia"/>
    <s v="Jardines de Casa Nueva"/>
    <s v="1"/>
    <s v="Ecatepec de Morelos"/>
    <s v="33"/>
    <s v="Ecatepec de Morelos"/>
    <s v="15"/>
    <s v="México"/>
    <s v="55340"/>
    <s v=""/>
    <s v=""/>
    <s v=""/>
    <s v=""/>
    <s v="La propuesta del prestador del servicio de arrendamiento, cumplió con los requisitos, normativos, técnicos y económicos, por lo cual resultó solvente para el Instituto, ello en cuanto  al servicio de arrendamiento del inmueble autorizado por las instancias superiores del Instituto Nacional Electoral, previa valoración del expediente respectivo, para ser utilizado como oficinas de la 13 Junta Distrital Ejecutiva en el Estado de México."/>
    <s v="Junta Distrital Ejecutiva No.13 de México, Ecatepec de Morelos"/>
    <s v="Junta Distrital Ejecutiva No.13 de México, Ecatepec de Morelos"/>
    <s v="Junta Distrital Ejecutiva No.13 de México, Ecatepec de Morelos"/>
    <s v="001_2025"/>
    <s v="01/01/2025"/>
    <s v="01/01/2025"/>
    <s v="31/12/2025"/>
    <n v="101130.17"/>
    <n v="117311"/>
    <s v=""/>
    <s v=""/>
    <s v="Moneda Nacional"/>
    <s v=""/>
    <x v="1"/>
    <s v="Se refiere al Pago del servicio de arrendamiento de la Junta Distrital Ejecutiva 13 para 2025."/>
    <s v=""/>
    <s v=""/>
    <s v=""/>
    <s v="http://transparencia.ine.mx/sistemaot/cargaMasiva/Articulo70/2025/Formato28//JD13-MEX/tml1/contrato_inmueble.pdf"/>
    <s v=""/>
    <s v="516"/>
    <x v="0"/>
    <s v="Recursos federales"/>
    <s v="Presupuesto de Egresos de la Federación"/>
    <s v=""/>
    <s v=""/>
    <s v=""/>
    <s v=""/>
    <s v=""/>
    <s v="No"/>
    <s v="516"/>
    <s v="La entrega del inmueble fue desde el primer trimestre del año, bajo contrato anualizado para el periodo a reportar, con lo que se supervisó el cumplimiento del servicio."/>
    <s v=""/>
    <s v=""/>
    <s v="http://transparencia.ine.mx/sistemaot/cargaMasiva/Articulo70/2025/Formato28//JD13-MEX/tml1/formato_recepcion.pdf"/>
    <s v=""/>
    <s v="http://transparencia.ine.mx/sistemaot/cargaMasiva/Articulo70/2025/Formato28//JD13-MEX/tml1/facturas.pdf"/>
    <s v="JUNTA DISTRITAL EJECUTIVA NO.13 DE MEXICO - ECATEPEC DE MORELOS"/>
    <s v="31/03/2025"/>
    <m/>
    <x v="11"/>
    <x v="0"/>
  </r>
  <r>
    <s v="2025"/>
    <s v="01/01/2025"/>
    <s v="31/03/2025"/>
    <x v="0"/>
    <x v="2"/>
    <x v="0"/>
    <s v="JDE17-2025-1T-1"/>
    <s v=""/>
    <s v="Adquisición de agua purificada en garrafón, para satisfacer las necesidades en esta Junta Distrital Ejecutiva 17. La adquisición de agua purificada en garrafón se contrató con el objetivo de garantizar el bienestar y la salud de los colaboradores de la Junta Distrital Ejecutiva 17.; Artículo 31 fracc. III y artículo 51 del Reglamento del Instituto Nacional Electoral en Materia de Adquisiciones, Arrendamientos de Bienes Muebles y Servicios."/>
    <s v="http://transparencia.ine.mx/sistemaot/cargaMasiva/Articulo70/2025/Formato28//JD17-MEX/tml1/1t25_osp01.pdf"/>
    <s v="517"/>
    <s v=""/>
    <s v=""/>
    <s v="Pago por la adquisición de agua purificada en garrafón, para satisfacer las necesidades es esta Junta Distrital Ejecutiva 17"/>
    <s v="517"/>
    <s v=""/>
    <s v="517"/>
    <s v="517"/>
    <s v=""/>
    <s v=""/>
    <s v=""/>
    <s v=""/>
    <s v=""/>
    <s v=""/>
    <s v=""/>
    <s v=""/>
    <s v="Bebidas Purificadas S. de R.L. de C.V."/>
    <s v="517"/>
    <s v="BPU7901018D4"/>
    <s v="Avenida"/>
    <s v="Santa Fe"/>
    <s v="485"/>
    <s v="Piso 4"/>
    <s v="Colonia"/>
    <s v="Cruz Manca"/>
    <s v="0001"/>
    <s v="Cruz Manca"/>
    <s v="004"/>
    <s v="Cuajimalpa de Morelos"/>
    <s v="09"/>
    <s v="Ciudad de México"/>
    <s v="05349"/>
    <s v=""/>
    <s v=""/>
    <s v=""/>
    <s v=""/>
    <s v="Se presentó una propuesta económica optimizada, teniendo en cuenta la cantidad de consumibles necesarios por periodo de tiempo. Esta propuesta busca maximizar la eficiencia y reducir costos, asegurando que los recursos se utilicen de manera adecuada y sostenible."/>
    <s v="Junta Distrital Ejecutiva No.17 De México - Ecatepec De Morelos"/>
    <s v="Junta Distrital Ejecutiva No.17 De México - Ecatepec De Morelos"/>
    <s v="Junta Distrital Ejecutiva No.17 De México - Ecatepec De Morelos"/>
    <s v="NOC-2025020004"/>
    <s v="25/01/2025"/>
    <s v="07/01/2025"/>
    <s v="07/01/2025"/>
    <n v="336.21"/>
    <n v="390"/>
    <s v=""/>
    <s v=""/>
    <s v="Moneda Nacional"/>
    <s v=""/>
    <x v="1"/>
    <s v="Garantizar el cumplimiento de las actividades de la Junta Distrital Ejecutiva No. 17 en el Estado de México en materia de  Adquisiciones, Arrendamientos de Bienes Muebles y Servicios. La contratación de la obra, bien o servicio se realizó con el propósito de asegurar la continuidad operativa y administrativa de la Junta Distrital Ejecutiva No. 17. Esto incluye la adquisición de insumos necesarios para el desarrollo de las actividades electorales, el arrendamiento de inmuebles para la adecuada ubicación de la junta, y la provisión de servicios esenciales para el bienestar y eficiencia del personal. De esta manera, se garantiza el cumplimiento de las funciones establecidas por el Instituto Nacional Electoral (INE), promoviendo una gestión eficiente y transparente de los recursos y servicios electorales."/>
    <s v=""/>
    <s v="07/01/2025"/>
    <s v="07/01/2025"/>
    <s v="http://transparencia.ine.mx/sistemaot/cargaMasiva/Articulo70/2025/Formato28//JD17-MEX/tml1/contrato1.pdf"/>
    <s v=""/>
    <s v="517"/>
    <x v="0"/>
    <s v="Recursos federales"/>
    <s v="Presupuesto de Egresos de la Federación"/>
    <s v=""/>
    <s v=""/>
    <s v=""/>
    <s v=""/>
    <s v=""/>
    <s v="No"/>
    <s v="517"/>
    <s v="Se validó la información con la factura emitida y el contrato pedido correspondiente, asegurando que todos los detalles y términos acordados se encuentran correctamente reflejados en ambos documentos."/>
    <s v=""/>
    <s v=""/>
    <s v=""/>
    <s v=""/>
    <s v="http://transparencia.ine.mx/sistemaot/cargaMasiva/Articulo70/2025/Formato28//JD17-MEX/tml1/factura1.pdf"/>
    <s v="JUNTA DISTRITAL EJECUTIVA NO.17 DE MEXICO - ECATEPEC DE MORELOS"/>
    <s v="31/03/2025"/>
    <m/>
    <x v="11"/>
    <x v="0"/>
  </r>
  <r>
    <s v="2025"/>
    <s v="01/01/2025"/>
    <s v="31/03/2025"/>
    <x v="0"/>
    <x v="2"/>
    <x v="0"/>
    <s v="JDE17-2025-1T-2"/>
    <s v=""/>
    <s v="Adquisición de aires acondicionados, para satisfacer las necesidades en esta Junta Distrital Ejecutiva 17. La adquisición de aires acondicionados se hizo con el objetivo de garantizar el bienestar y la salud de los colaboradores de la Junta Distrital Ejecutiva 17. Estos equipos son esenciales para mantener un ambiente de trabajo confortable, especialmente durante los meses de calor intenso, lo que contribuye a la productividad y al bienestar general del personal; Artículo 31 fracc. III y artículo 51 del Reglamento del Instituto Nacional Electoral en Materia de Adquisiciones, Arrendamientos de Bienes Muebles y Servicios."/>
    <s v="http://transparencia.ine.mx/sistemaot/cargaMasiva/Articulo70/2025/Formato28//JD17-MEX/tml1/1t25_osp02.pdf"/>
    <s v="518"/>
    <s v=""/>
    <s v=""/>
    <s v="Pago por la aquisición de 2 aires acondicionados de 1 tonelada, con el objetivo de garantizar el bienestar y la salud de los colaboradores de la Junta Distrital Ejecutiva 17."/>
    <s v="518"/>
    <s v=""/>
    <s v="518"/>
    <s v="518"/>
    <s v=""/>
    <s v=""/>
    <s v=""/>
    <s v=""/>
    <s v=""/>
    <s v=""/>
    <s v=""/>
    <s v=""/>
    <s v="Spec Servicios Comerciales S.A. de C.V."/>
    <s v="518"/>
    <s v="SSC170626FJA"/>
    <s v="Privada"/>
    <s v="1"/>
    <s v="Condominio 1"/>
    <s v="Lote 9"/>
    <s v="Colonia"/>
    <s v="Tolotzin I"/>
    <s v="0001"/>
    <s v="Ecatepec"/>
    <s v="033"/>
    <s v="Ecatepec de Morelos"/>
    <s v="15"/>
    <s v="México"/>
    <s v="55114"/>
    <s v=""/>
    <s v=""/>
    <s v=""/>
    <s v=""/>
    <s v="Esta propuesta busca maximizar la eficiencia y reducir costos, asegurando que los equipos se utilicen de manera adecuada y sostenible. La selección del mejor proveedor se realizó con el objetivo de garantizar la calidad y durabilidad de los aires acondicionados, contribuyendo así al bienestar y la salud de los colaboradores de la Junta Distrital Ejecutiva 17"/>
    <s v="Junta Distrital Ejecutiva No.17 De México - Ecatepec De Morelos"/>
    <s v="Junta Distrital Ejecutiva No.17 De México - Ecatepec De Morelos"/>
    <s v="Junta Distrital Ejecutiva No.17 De México - Ecatepec De Morelos"/>
    <s v="NOC-2025020005"/>
    <s v="27/01/2025"/>
    <s v="27/01/2025"/>
    <s v="27/01/2025"/>
    <n v="11800"/>
    <n v="13688"/>
    <s v=""/>
    <s v=""/>
    <s v="Moneda Nacional"/>
    <s v=""/>
    <x v="1"/>
    <s v="Garantizar el cumplimiento de las actividades de la Junta Distrital Ejecutiva No. 17 en el Estado de México en materia de  Adquisiciones, Arrendamientos de Bienes Muebles y Servicios. La contratación de la obra, bien o servicio se realizó con el propósito de asegurar la continuidad operativa y administrativa de la Junta Distrital Ejecutiva No. 17. Esto incluye la adquisición de insumos necesarios para el desarrollo de las actividades electorales, el arrendamiento de inmuebles para la adecuada ubicación de la junta, y la provisión de servicios esenciales para el bienestar y eficiencia del personal. De esta manera, se garantiza el cumplimiento de las funciones establecidas por el Instituto Nacional Electoral (INE), promoviendo una gestión eficiente y transparente de los recursos y servicios electorales."/>
    <s v=""/>
    <s v="27/01/2025"/>
    <s v="27/01/2025"/>
    <s v="http://transparencia.ine.mx/sistemaot/cargaMasiva/Articulo70/2025/Formato28//JD17-MEX/tml1/contrato2.pdf"/>
    <s v=""/>
    <s v="518"/>
    <x v="0"/>
    <s v="Recursos federales"/>
    <s v="Presupuesto de Egresos de la Federación"/>
    <s v=""/>
    <s v=""/>
    <s v=""/>
    <s v=""/>
    <s v=""/>
    <s v="No"/>
    <s v="518"/>
    <s v="Se validó la información con la factura emitida y el contrato pedido correspondiente, asegurando que todos los detalles y términos acordados se encuentran correctamente reflejados en ambos documentos."/>
    <s v=""/>
    <s v=""/>
    <s v=""/>
    <s v=""/>
    <s v="http://transparencia.ine.mx/sistemaot/cargaMasiva/Articulo70/2025/Formato28//JD17-MEX/tml1/factura2.pdf"/>
    <s v="JUNTA DISTRITAL EJECUTIVA NO.17 DE MEXICO - ECATEPEC DE MORELOS"/>
    <s v="31/03/2025"/>
    <m/>
    <x v="11"/>
    <x v="0"/>
  </r>
  <r>
    <s v="2025"/>
    <s v="01/01/2025"/>
    <s v="31/03/2025"/>
    <x v="0"/>
    <x v="2"/>
    <x v="0"/>
    <s v="JDE17-2025-1T-3"/>
    <s v=""/>
    <s v="Adquisición de papelería se realizó con el objetivo de garantizar el desarrollo eficiente de la primera etapa de capacitación electoral a Supervisores/as y Capacitadores/as para el Proceso Electoral Extraordinario 2024-2025. Estos materiales son esenciales para proporcionar las herramientas necesarias durante las sesiones de capacitación, asegurando que los participantes puedan acceder a la información y recursos de manera efectiva, lo que contribuye al éxito del proceso electoral; Artículo 31 fracc. III y artículo 51 del Reglamento del Instituto Nacional Electoral en Materia de Adquisiciones, Arrendamientos de Bienes Muebles y Servicios."/>
    <s v="http://transparencia.ine.mx/sistemaot/cargaMasiva/Articulo70/2025/Formato28//JD17-MEX/tml1/1t25_osp03.pdf"/>
    <s v="519"/>
    <s v=""/>
    <s v=""/>
    <s v="Pago por la Adquisición de papelería realizó con el objetivo de garantizar el desarrollo eficiente de la primera etapa de capacitación electoral a Supervisores/as y Capacitadores/as para el Proceso Electoral Extraordinario 2024-2025"/>
    <s v="519"/>
    <s v=""/>
    <s v="519"/>
    <s v="519"/>
    <s v=""/>
    <s v=""/>
    <s v=""/>
    <s v=""/>
    <s v=""/>
    <s v=""/>
    <s v=""/>
    <s v=""/>
    <s v="Larr Comercial S.A. de CV"/>
    <s v="519"/>
    <s v="LCO140922AT2"/>
    <s v="Calle"/>
    <s v="309"/>
    <s v="247"/>
    <s v=""/>
    <s v="Colonia"/>
    <s v="Nueva Atzacoalco"/>
    <s v="0001"/>
    <s v="Nueva Atzacoalco"/>
    <s v="005"/>
    <s v="Gustavo A. Madero"/>
    <s v="09"/>
    <s v="Ciudad de México"/>
    <s v="07420"/>
    <s v=""/>
    <s v=""/>
    <s v=""/>
    <s v=""/>
    <s v="Se realizó con el proveedor seleccionado debido a su reconocida confiabilidad en la entrega de materiales, garantizando su entrega para la primera etapa de capacitación electoral a Supervisores/as y Capacitadores/as para el Proceso Electoral Extraordinario 2024-2025 siendo adecuados y eficientes. Además, el proveedor cuenta con un historial comprobado de cumplimiento en tiempos de entrega y precios competitivos, lo que contribuye a la optimización de recursos y al éxito del proceso de capacitación."/>
    <s v="Junta Distrital Ejecutiva No.17 De México - Ecatepec De Morelos"/>
    <s v="Junta Distrital Ejecutiva No.17 De México - Ecatepec De Morelos"/>
    <s v="Junta Distrital Ejecutiva No.17 De México - Ecatepec De Morelos"/>
    <s v="NOC-2025020006"/>
    <s v="28/01/2025"/>
    <s v="27/01/2025"/>
    <s v="27/01/2025"/>
    <n v="12103.45"/>
    <n v="14040"/>
    <s v=""/>
    <s v=""/>
    <s v="Moneda Nacional"/>
    <s v=""/>
    <x v="1"/>
    <s v="Garantizar el cumplimiento de las actividades de la Junta Distrital Ejecutiva No. 17 en el Estado de México en materia de  Adquisiciones, Arrendamientos de Bienes Muebles y Servicios. La contratación de la obra, bien o servicio se realizó con el propósito de asegurar la continuidad operativa y administrativa de la Junta Distrital Ejecutiva No. 17. Esto incluye la adquisición de insumos necesarios para el desarrollo de las actividades electorales, el arrendamiento de inmuebles para la adecuada ubicación de la junta, y la provisión de servicios esenciales para el bienestar y eficiencia del personal. De esta manera, se garantiza el cumplimiento de las funciones establecidas por el Instituto Nacional Electoral (INE), promoviendo una gestión eficiente y transparente de los recursos y servicios electorales."/>
    <s v=""/>
    <s v="27/01/2025"/>
    <s v="27/01/2025"/>
    <s v="http://transparencia.ine.mx/sistemaot/cargaMasiva/Articulo70/2025/Formato28//JD17-MEX/tml1/contrato3.pdf"/>
    <s v=""/>
    <s v="519"/>
    <x v="0"/>
    <s v="Recursos federales"/>
    <s v="Presupuesto de Egresos de la Federación"/>
    <s v=""/>
    <s v=""/>
    <s v=""/>
    <s v=""/>
    <s v=""/>
    <s v="No"/>
    <s v="519"/>
    <s v="Se validó la información con la factura emitida y el contrato pedido correspondiente, asegurando que todos los detalles y términos acordados se encuentran correctamente reflejados en ambos documentos."/>
    <s v=""/>
    <s v=""/>
    <s v=""/>
    <s v=""/>
    <s v="http://transparencia.ine.mx/sistemaot/cargaMasiva/Articulo70/2025/Formato28//JD17-MEX/tml1/factura3.pdf"/>
    <s v="JUNTA DISTRITAL EJECUTIVA NO.17 DE MEXICO - ECATEPEC DE MORELOS"/>
    <s v="31/03/2025"/>
    <m/>
    <x v="11"/>
    <x v="0"/>
  </r>
  <r>
    <s v="2025"/>
    <s v="01/01/2025"/>
    <s v="31/03/2025"/>
    <x v="0"/>
    <x v="1"/>
    <x v="0"/>
    <s v="INE/JDE29/MEX/SER/08/2024"/>
    <s v=""/>
    <s v="Servicio de vigilancia intramuros para el inmueble que ocupa la 29 Junta Distrital Ejecutiva, en el Estado de México. Artículo 31, Fracción III y 51 del Reglamento del Instituto Nacional Electoral en materia de adquisiciones, arrendamientos de bienes muebles y servicios."/>
    <s v="http://transparencia.ine.mx/sistemaot/cargaMasiva/Articulo70/2025/Formato28//JD29-MEX/tml1/osp1.pdf"/>
    <s v="520"/>
    <s v=""/>
    <s v=""/>
    <s v="Servicio de vigilancia intramuros para la Junta Ejecutiva Distrital 29 del Instituto Nacional Electoral del Estado de México y el Módulo de Atención Ciudadana 152951"/>
    <s v="520"/>
    <s v=""/>
    <s v="520"/>
    <s v="520"/>
    <s v=""/>
    <s v=""/>
    <s v=""/>
    <s v=""/>
    <s v=""/>
    <s v=""/>
    <s v=""/>
    <s v=""/>
    <s v="Juridicos IntegralesFBP, S.A. de C.V."/>
    <s v="520"/>
    <s v="JIF2107234S4"/>
    <s v="Calle"/>
    <s v="De la Rosa"/>
    <s v="4"/>
    <s v=""/>
    <s v="Colonia"/>
    <s v="Amecameca de Juárez"/>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9 DE MEXICO - NEZAHUALCOYOTL"/>
    <s v="Junta Distrital Ejecutiva No. 29 De México-Nezahualcóyotl"/>
    <s v="Junta Distrital Ejecutiva No. 29 De México-Nezahualcóyotl"/>
    <s v="INE/JDE29/MEX/SERV/08/2024"/>
    <s v="26/04/2024"/>
    <s v="01/05/2024"/>
    <s v="31/01/2025"/>
    <n v="22241.38"/>
    <n v="25800"/>
    <s v=""/>
    <s v=""/>
    <s v="Moneda Nacional"/>
    <s v=""/>
    <x v="1"/>
    <s v="Servicio de vigilancia intramuros para la Junta Ejecutiva Distrital 29 del Instituto Nacional Electoral del Estado de México y el Módulo de Atención Ciudadana 152951"/>
    <s v="3336.20"/>
    <s v="01/01/2025"/>
    <s v="31/01/2025"/>
    <s v="http://transparencia.ine.mx/sistemaot/cargaMasiva/Articulo70/2025/Formato28//JD29-MEX/tml1/contrato8.pdf"/>
    <s v=""/>
    <s v="520"/>
    <x v="0"/>
    <s v="Recursos federales"/>
    <s v="Presupuesto de Egresos de la Federación"/>
    <s v=""/>
    <s v=""/>
    <s v=""/>
    <s v=""/>
    <s v=""/>
    <s v="Si"/>
    <s v="520"/>
    <s v="Recepción de los servicios requeridos de acuerdo a las condiciones del anexo técnico establecido en el contrato"/>
    <s v=""/>
    <s v=""/>
    <s v=""/>
    <s v=""/>
    <s v="http://transparencia.ine.mx/sistemaot/cargaMasiva/Articulo70/2025/Formato28//JD29-MEX/tml1/factura1.pdf"/>
    <s v="JUNTA DISTRITAL EJECUTIVA NO.29 DE MEXICO - NEZAHUALCOYOTL"/>
    <s v="31/03/2025"/>
    <m/>
    <x v="11"/>
    <x v="0"/>
  </r>
  <r>
    <s v="2025"/>
    <s v="01/01/2025"/>
    <s v="31/03/2025"/>
    <x v="0"/>
    <x v="1"/>
    <x v="0"/>
    <s v="INE/JDE29/MEX/SER/02/2025"/>
    <s v=""/>
    <s v="Servicio de vigilancia intramuros para el inmueble que ocupa la 29 Junta Distrital Ejecutiva, en el Estado de México. Artículo 31, Fracción III y 51 del Reglamento del Instituto Nacional Electoral en materia de adquisiciones, arrendamientos de bienes muebles y servicios."/>
    <s v="http://transparencia.ine.mx/sistemaot/cargaMasiva/Articulo70/2025/Formato28//JD29-MEX/tml1/osp2.pdf"/>
    <s v="521"/>
    <s v=""/>
    <s v=""/>
    <s v="Servicio de vigilancia intramuros para la Junta Ejecutiva Distrital 29 del Instituto Nacional Electoral del Estado de México y el Módulo de Atención Ciudadana 152951"/>
    <s v="521"/>
    <s v=""/>
    <s v="521"/>
    <s v="521"/>
    <s v=""/>
    <s v=""/>
    <s v=""/>
    <s v=""/>
    <s v=""/>
    <s v=""/>
    <s v=""/>
    <s v=""/>
    <s v="Juridicos IntegralesFBP, S.A. de C.V."/>
    <s v="521"/>
    <s v="JIF2107234S4"/>
    <s v="Calle"/>
    <s v="De la Rosa"/>
    <s v="4"/>
    <s v=""/>
    <s v="Colonia"/>
    <s v="Amecameca de Juárez"/>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9 DE MEXICO - NEZAHUALCOYOTL"/>
    <s v="Junta Distrital Ejecutiva 29 De México-Nezahualcóyotl"/>
    <s v="Junta Distrital Ejecutiva No. 29 De México-Nezahualcóyotl"/>
    <s v="INE/JDE29/MEX/SERV/02/2025"/>
    <s v="11/02/2025"/>
    <s v="01/02/2025"/>
    <s v="28/02/2025"/>
    <n v="22241.38"/>
    <n v="25800"/>
    <s v=""/>
    <s v=""/>
    <s v="Moneda Nacional"/>
    <s v=""/>
    <x v="1"/>
    <s v="Servicio de vigilancia intramuros para la Junta Ejecutiva Distrital 29 del Instituto Nacional Electoral del Estado de México y el Módulo de Atención Ciudadana 152951"/>
    <s v="3336.20"/>
    <s v="01/02/2025"/>
    <s v="28/02/2025"/>
    <s v="http://transparencia.ine.mx/sistemaot/cargaMasiva/Articulo70/2025/Formato28//JD29-MEX/tml1/contrato2.pdf"/>
    <s v=""/>
    <s v="521"/>
    <x v="0"/>
    <s v="Recursos federales"/>
    <s v="Presupuesto de Egresos de la Federación"/>
    <s v=""/>
    <s v=""/>
    <s v=""/>
    <s v=""/>
    <s v=""/>
    <s v="No"/>
    <s v="521"/>
    <s v="Recepción de los servicios requeridos de acuerdo a las condiciones del anexo técnico establecido en el contrato"/>
    <s v=""/>
    <s v=""/>
    <s v=""/>
    <s v=""/>
    <s v="http://transparencia.ine.mx/sistemaot/cargaMasiva/Articulo70/2025/Formato28//JD29-MEX/tml1/factura2.pdf"/>
    <s v="JUNTA DISTRITAL EJECUTIVA NO.29 DE MEXICO - NEZAHUALCOYOTL"/>
    <s v="31/03/2025"/>
    <m/>
    <x v="11"/>
    <x v="0"/>
  </r>
  <r>
    <s v="2025"/>
    <s v="01/01/2025"/>
    <s v="31/03/2025"/>
    <x v="0"/>
    <x v="1"/>
    <x v="0"/>
    <s v="INE/JDE29/MEX/SER/03/2025"/>
    <s v=""/>
    <s v="Servicio de vigilancia intramuros para el inmueble que ocupa la 29 Junta Distrital Ejecutiva, en el Estado de México. Artículo 31, Fracción III y 51 del Reglamento del Instituto Nacional Electoral en materia de adquisiciones, arrendamientos de bienes muebles y servicios."/>
    <s v="http://transparencia.ine.mx/sistemaot/cargaMasiva/Articulo70/2025/Formato28//JD29-MEX/tml1/osp3.pdf"/>
    <s v="522"/>
    <s v=""/>
    <s v=""/>
    <s v="Servicio de vigilancia intramuros para la Junta Ejecutiva Distrital 29 del Instituto Nacional Electoral del Estado de México y el Módulo de Atención Ciudadana 152951"/>
    <s v="522"/>
    <s v=""/>
    <s v="522"/>
    <s v="522"/>
    <s v=""/>
    <s v=""/>
    <s v=""/>
    <s v=""/>
    <s v=""/>
    <s v=""/>
    <s v=""/>
    <s v=""/>
    <s v="Juridicos IntegralesFBP, S.A. de C.V."/>
    <s v="522"/>
    <s v="JIF2107234S4"/>
    <s v="Calle"/>
    <s v="De la Rosa"/>
    <s v="4"/>
    <s v=""/>
    <s v="Colonia"/>
    <s v="Amecameca de Juárez"/>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9 DE MEXICO - NEZAHUALCOYOTL"/>
    <s v="Junta Distrital Ejecutiva 29 De México-Nezahualcóyotl"/>
    <s v="Junta Distrital Ejecutiva No. 29 De México-Nezahualcóyotl"/>
    <s v="INE/JDE29/MEX/SERV/03/2025"/>
    <s v="01/03/2025"/>
    <s v="01/03/2025"/>
    <s v="30/04/2025"/>
    <n v="44482.76"/>
    <n v="51600"/>
    <s v=""/>
    <s v=""/>
    <s v="Moneda Nacional"/>
    <s v=""/>
    <x v="1"/>
    <s v="Servicio de vigilancia intramuros para la Junta Ejecutiva Distrital 29 del Instituto Nacional Electoral del Estado de México y el Módulo de Atención Ciudadana 152951"/>
    <s v="6672.41"/>
    <s v="01/03/2025"/>
    <s v="30/04/2025"/>
    <s v="http://transparencia.ine.mx/sistemaot/cargaMasiva/Articulo70/2025/Formato28//JD29-MEX/tml1/contrato3.pdf"/>
    <s v=""/>
    <s v="522"/>
    <x v="0"/>
    <s v="Recursos federales"/>
    <s v="Presupuesto de Egresos de la Federación"/>
    <s v=""/>
    <s v=""/>
    <s v=""/>
    <s v=""/>
    <s v=""/>
    <s v="No"/>
    <s v="522"/>
    <s v="Recepción de los servicios requeridos de acuerdo a las condiciones del anexo técnico establecido en el contrato"/>
    <s v=""/>
    <s v=""/>
    <s v=""/>
    <s v=""/>
    <s v="http://transparencia.ine.mx/sistemaot/cargaMasiva/Articulo70/2025/Formato28//JD29-MEX/tml1/factura3.pdf"/>
    <s v="JUNTA DISTRITAL EJECUTIVA NO.29 DE MEXICO - NEZAHUALCOYOTL"/>
    <s v="31/03/2025"/>
    <m/>
    <x v="11"/>
    <x v="0"/>
  </r>
  <r>
    <s v="2025"/>
    <s v="01/01/2025"/>
    <s v="31/03/2025"/>
    <x v="0"/>
    <x v="0"/>
    <x v="0"/>
    <s v="INE/JDE19/MEX/SERV/02/2025"/>
    <s v=""/>
    <s v="Contratación del servicio de arrendamiento para la 19 Junta Distrital Ejecutiva en el Estado de México. Artículo 31 fracc. III y artículo 51 del Reglamento del Instituto Nacional Electoral en Materia de Adquisiciones, Arrendamientos de Bienes Muebles y Servicios."/>
    <s v="http://transparencia.ine.mx/sistemaot/cargaMasiva/Articulo70/2025/Formato28//JD19-MEX/tml1/osp.pdf"/>
    <s v="523"/>
    <s v=""/>
    <s v=""/>
    <s v="Arrendamiento de inmueble en Calle Culiacán, número 18, Fraccionamiento Valle Caylán, de la Ciudad de Tlalnepantla de Baz, Código Postal 54150, en el Estado de México."/>
    <s v="523"/>
    <s v=""/>
    <s v="523"/>
    <s v="523"/>
    <s v=""/>
    <s v=""/>
    <s v=""/>
    <s v=""/>
    <s v="Oreste"/>
    <s v="Giorgi"/>
    <s v="Manno"/>
    <s v="Hombre"/>
    <s v=""/>
    <s v="523"/>
    <s v="GIMO320717GT2"/>
    <s v="Calle"/>
    <s v="Estocapan"/>
    <s v="7"/>
    <s v=""/>
    <s v="Colonia"/>
    <s v="Centro"/>
    <s v="0001"/>
    <s v="Teziutlán"/>
    <s v="174"/>
    <s v="Teziutlán"/>
    <s v="21"/>
    <s v="Puebla"/>
    <s v="73800"/>
    <s v=""/>
    <s v=""/>
    <s v=""/>
    <s v=""/>
    <s v="Mejor propuesta técnica y económica en el arrendamiento del inmueble"/>
    <s v="Junta Distrital Ejecutiva 19 en el Estado de México"/>
    <s v="Junta Distrital Ejecutiva 19 en el Estado de México"/>
    <s v=""/>
    <s v="INE/JDE19/MEX/SERV/02/2025"/>
    <s v="01/01/2025"/>
    <s v="01/01/2025"/>
    <s v="31/12/2025"/>
    <n v="1280506.8"/>
    <n v="1485387.88"/>
    <s v=""/>
    <s v=""/>
    <s v="Moneda Nacional"/>
    <s v=""/>
    <x v="1"/>
    <s v="El Arrendador otorga en arrendamiento al Arrendatario el  inmueble ubicado en Culiacán número 18, Fraccionamiento Valle Ceylán, Código Postal 54150, Tlalnepantla de Baz, Estado de México, el cual cuenta con una superficie rentable de 1038.80 metros cuadrados construidos y 6 cajones de estacionamiento, para uso de oficinas de la 19 Junta Distrital Ejecutiva den Instituto Nacional Electoral en el Estado de México"/>
    <s v=""/>
    <s v="01/01/2025"/>
    <s v="31/12/2025"/>
    <s v="http://transparencia.ine.mx/sistemaot/cargaMasiva/Articulo70/2025/Formato28//JD19-MEX/tml1/contrato.pdf"/>
    <s v=""/>
    <s v="523"/>
    <x v="0"/>
    <s v="Recursos federales"/>
    <s v="Presupuesto de Egresos de la Federación"/>
    <s v=""/>
    <s v=""/>
    <s v=""/>
    <s v=""/>
    <s v=""/>
    <s v="No"/>
    <s v="523"/>
    <s v=""/>
    <s v=""/>
    <s v=""/>
    <s v=""/>
    <s v=""/>
    <s v="http://transparencia.ine.mx/sistemaot/cargaMasiva/Articulo70/2025/Formato28//JD19-MEX/tml1/factura.pdf"/>
    <s v="JUNTA DISTRITAL EJECUTIVA NO.19 DE MEXICO - TLALNEPANTLA DE BAZ"/>
    <s v="31/03/2025"/>
    <m/>
    <x v="11"/>
    <x v="0"/>
  </r>
  <r>
    <s v="2025"/>
    <s v="01/01/2025"/>
    <s v="31/03/2025"/>
    <x v="0"/>
    <x v="0"/>
    <x v="0"/>
    <s v="03JDE/CA/01/2025"/>
    <s v=""/>
    <s v="Arrendamiento para la 03 Junta Distrital Ejecutiva, artículo 31 fracc. I y artículo 35 del Reglamento del Instituto Nacional Electoral en Materia de Adquisiciones, Arrendamientos de Bienes Muebles y Servicios."/>
    <s v="http://transparencia.ine.mx/sistemaot/cargaMasiva/Articulo70/2025/Formato28//JD03-QROO/tml1/osp01.pdf"/>
    <s v="524"/>
    <s v=""/>
    <s v=""/>
    <s v="Arrendamiento del inmueble en Avenida Lombardo Toledano y Calle 16 Poniente, Manzana 1, Lote 37-02, Supermanzana 73, C.P. 77510, Benito Juarez, Cancún, Quintana Roo, como oficinas de la 03 Junta Distrital Ejecutiva en el estado de Quintana Roo."/>
    <s v="524"/>
    <s v=""/>
    <s v="524"/>
    <s v="524"/>
    <s v=""/>
    <s v=""/>
    <s v=""/>
    <s v=""/>
    <s v="Ellsy Marvi"/>
    <s v="Canche"/>
    <s v="Estrella"/>
    <s v="Hombre"/>
    <s v=""/>
    <s v="524"/>
    <s v="CAEE561118RJ3"/>
    <s v="Calle"/>
    <s v="22 esquina calle 11"/>
    <s v="Manzana 6"/>
    <s v="Lote 50"/>
    <s v="Supermanzana"/>
    <s v="66"/>
    <s v="1"/>
    <s v="Cancún"/>
    <s v="5"/>
    <s v="Benito Juáez"/>
    <s v="23"/>
    <s v="Quintana Roo"/>
    <s v="77500"/>
    <s v=""/>
    <s v=""/>
    <s v=""/>
    <s v=""/>
    <s v="Continuidad en el arrendamiento del edificio de la 03 Junta Distrital Ejecutiva en Quintana Roo"/>
    <s v="03 Junta Distrital Ejecutiva en el estado de Quintana Roo"/>
    <s v="Vocalía Ejecutiva de la 03 Junta Distrital Ejecutiva en Quintana Roo"/>
    <s v="Vocalía Secretarial de la 03 Junta Distrital Ejecutiva en Quintana Roo"/>
    <s v="03JDE/CA/01/2025"/>
    <s v="23/01/2025"/>
    <s v="01/01/2025"/>
    <s v="31/12/2025"/>
    <n v="68215"/>
    <n v="65031.61"/>
    <s v=""/>
    <s v=""/>
    <s v="Moneda Nacional"/>
    <s v=""/>
    <x v="0"/>
    <s v="Arrendamiento del inmueble ubicado en Av. Lombardo Toledano y Calle 16 Poniente, Manzana 1, Lote 37-02, Supermanzana 73, Cancún, Quintana Roo, en el cual esta instalada la 03 Junta Distrital Ejecutiva en Quintana Roo, del 01 de enero de 2025 al 31 de diciembre de 2025"/>
    <s v=""/>
    <s v="01/01/2025"/>
    <s v="31/12/2025"/>
    <s v="http://transparencia.ine.mx/sistemaot/cargaMasiva/Articulo70/2025/Formato28//JD03-QROO/tml1/contrato01.pdf"/>
    <s v=""/>
    <s v="524"/>
    <x v="0"/>
    <s v="Recursos federales"/>
    <s v="Presupuesto de Egresos de la Federación"/>
    <s v=""/>
    <s v=""/>
    <s v=""/>
    <s v=""/>
    <s v=""/>
    <s v="No"/>
    <s v="524"/>
    <s v="Se reviso el material entregado físicamente contra la factura emitida"/>
    <s v=""/>
    <s v=""/>
    <s v=""/>
    <s v=""/>
    <s v="http://transparencia.ine.mx/sistemaot/cargaMasiva/Articulo70/2025/Formato28//JD03-QROO/tml1/factura01.pdf"/>
    <s v="JUNTA DISTRITAL EJECUTIVA NO.03 DE QUINTANA ROO - BENITO JUAREZ"/>
    <s v="31/03/2025"/>
    <m/>
    <x v="24"/>
    <x v="0"/>
  </r>
  <r>
    <s v="2025"/>
    <s v="01/01/2025"/>
    <s v="31/03/2025"/>
    <x v="0"/>
    <x v="0"/>
    <x v="0"/>
    <s v="03JDE/CA/02/2023"/>
    <s v=""/>
    <s v="Arrendamiento para la Módulo de Atención Ciuadadana Número 230351, artículo 31 fracc. I y artículo 35 del Reglamento del Instituto Nacional Electoral en Materia de Adquisiciones, Arrendamientos de Bienes Muebles y Servicios."/>
    <s v="http://transparencia.ine.mx/sistemaot/cargaMasiva/Articulo70/2025/Formato28//JD03-QROO/tml1/osp02.pdf"/>
    <s v="525"/>
    <s v=""/>
    <s v=""/>
    <s v="Arrendamiento del inmueble en Avenida Kabah y Avenida Tules, Lote 1110-16, Manzana 11, Supermanzana 248, Benito Juarez, Cancún, Quintana Roo, para el Módulo de Atención Ciudadana número 230351"/>
    <s v="525"/>
    <s v=""/>
    <s v="525"/>
    <s v="525"/>
    <s v=""/>
    <s v=""/>
    <s v=""/>
    <s v=""/>
    <s v=""/>
    <s v=""/>
    <s v=""/>
    <s v=""/>
    <s v="CI Banco, S.A. Institución de Banca Multiple, como Fiduciario del Fideicomiso CIB/586"/>
    <s v="525"/>
    <s v="COI060901762"/>
    <s v="Avenida"/>
    <s v="Kabah y Avenida de los Tules"/>
    <s v="Manzana 11"/>
    <s v="Lote 1110-16"/>
    <s v="Supermanzana"/>
    <s v="248"/>
    <s v="1"/>
    <s v="Cancún"/>
    <s v="5"/>
    <s v="Benito Juáez"/>
    <s v="23"/>
    <s v="Quintana Roo"/>
    <s v="77516"/>
    <s v=""/>
    <s v=""/>
    <s v=""/>
    <s v=""/>
    <s v="Incremento en costo de renta según contrado multianual del Módulo de Atención Ciudadana Número 230351"/>
    <s v="03 Junta Distrital Ejecutiva en el estado de Quintana Roo"/>
    <s v="Vocalía Ejecutiva de la 03 Junta Distrital Ejecutiva en Quintana Roo"/>
    <s v="Vocalía Secretarial de la 03 Junta Distrital Ejecutiva en Quintana Roo"/>
    <s v="03JDE/CA/02/2023"/>
    <s v="01/01/2023"/>
    <s v="01/01/2023"/>
    <s v="31/12/2026"/>
    <n v="105647.67999999999"/>
    <n v="122551.31"/>
    <s v=""/>
    <s v=""/>
    <s v="Moneda Nacional"/>
    <s v=""/>
    <x v="1"/>
    <s v="Incremento de renta según el contrato multianual del arrendamiento del inmueble en donde se ubica el Módulo de Atención Ciudadana Número 230351"/>
    <s v=""/>
    <s v="01/01/2023"/>
    <s v="31/12/2026"/>
    <s v="http://transparencia.ine.mx/sistemaot/cargaMasiva/Articulo70/2025/Formato28//JD03-QROO/tml1/contrato02.pdf"/>
    <s v=""/>
    <s v="525"/>
    <x v="0"/>
    <s v="Recursos federales"/>
    <s v="Presupuesto de Egresos de la Federación"/>
    <s v=""/>
    <s v=""/>
    <s v=""/>
    <s v=""/>
    <s v=""/>
    <s v="Si"/>
    <s v="525"/>
    <s v="Se reviso el material entregado físicamente contra la factura emitida"/>
    <s v=""/>
    <s v=""/>
    <s v=""/>
    <s v=""/>
    <s v="http://transparencia.ine.mx/sistemaot/cargaMasiva/Articulo70/2025/Formato28//JD03-QROO/tml1/factura02.pdf"/>
    <s v="JUNTA DISTRITAL EJECUTIVA NO.03 DE QUINTANA ROO - BENITO JUAREZ"/>
    <s v="31/03/2025"/>
    <m/>
    <x v="24"/>
    <x v="0"/>
  </r>
  <r>
    <s v="2025"/>
    <s v="01/01/2025"/>
    <s v="31/03/2025"/>
    <x v="0"/>
    <x v="1"/>
    <x v="0"/>
    <s v="03JDE/SE/01/2025"/>
    <s v=""/>
    <s v="Arrendamiento para la 03 Junta Distrital Ejecutiva equipo de fotocopiado, artículo 31 fracc. I y artículo 35 del Reglamento del Instituto Nacional Electoral en Materia de Adquisiciones, Arrendamientos de Bienes Muebles y Servicios."/>
    <s v="http://transparencia.ine.mx/sistemaot/cargaMasiva/Articulo70/2025/Formato28//JD03-QROO/tml1/osp03.pdf"/>
    <s v="526"/>
    <s v=""/>
    <s v=""/>
    <s v="Arrendamiento de equipos multifuncionales para las Vocalías de la 03 Junta Distrital Ejecutiva en el estado de Quintana Roo"/>
    <s v="526"/>
    <s v=""/>
    <s v="526"/>
    <s v="526"/>
    <s v=""/>
    <s v=""/>
    <s v=""/>
    <s v=""/>
    <s v=""/>
    <s v=""/>
    <s v=""/>
    <s v=""/>
    <s v="CopyJet Digital S.A. de C.V."/>
    <s v="526"/>
    <s v="CDI150120RA5"/>
    <s v="Calle"/>
    <s v="56 x 29 y 29 A"/>
    <s v="446"/>
    <s v=""/>
    <s v="Colonia"/>
    <s v="Amapolita"/>
    <s v="50"/>
    <s v="Mérida"/>
    <s v="50"/>
    <s v="Mérida"/>
    <s v="31"/>
    <s v="Yucatán"/>
    <s v="97219"/>
    <s v=""/>
    <s v=""/>
    <s v=""/>
    <s v=""/>
    <s v="Mejor propuesta economica en arrendamiento de copiadoras para las Vocalías de la 03 Junta Distrtital Ejecutiva en Quintana Roo"/>
    <s v="03 Junta Distrital Ejecutiva en el estado de Quintana Roo"/>
    <s v="Vocalía Ejecutiva de la 03 Junta Distrital Ejecutiva en Quintana Roo"/>
    <s v="Vocalía Secretarial de la 03 Junta Distrital Ejecutiva en Quintana Roo"/>
    <s v="03JDE/SE/01/2025"/>
    <s v="01/01/2025"/>
    <s v="01/01/2025"/>
    <s v="31/12/2025"/>
    <n v="5400"/>
    <n v="6264"/>
    <s v=""/>
    <s v=""/>
    <s v="Moneda Nacional"/>
    <s v=""/>
    <x v="1"/>
    <s v="Proporcionar los servicios de arrendamiento de equipos multifuncionales en el edificio de la 03 Junta Distrital Ejecutiva, del 01 de enero de 2025 al 31 de diciembre de 2025"/>
    <s v=""/>
    <s v="01/01/2025"/>
    <s v="31/12/2025"/>
    <s v="http://transparencia.ine.mx/sistemaot/cargaMasiva/Articulo70/2025/Formato28//JD03-QROO/tml1/servicios01.pdf"/>
    <s v=""/>
    <s v="526"/>
    <x v="0"/>
    <s v="Recursos federales"/>
    <s v="Presupuesto de Egresos de la Federación"/>
    <s v=""/>
    <s v=""/>
    <s v=""/>
    <s v=""/>
    <s v=""/>
    <s v="No"/>
    <s v="526"/>
    <s v="Se reviso el material entregado físicamente contra la factura emitida"/>
    <s v=""/>
    <s v=""/>
    <s v=""/>
    <s v=""/>
    <s v="http://transparencia.ine.mx/sistemaot/cargaMasiva/Articulo70/2025/Formato28//JD03-QROO/tml1/factura03.pdf"/>
    <s v="JUNTA DISTRITAL EJECUTIVA NO.03 DE QUINTANA ROO - BENITO JUAREZ"/>
    <s v="31/03/2025"/>
    <m/>
    <x v="24"/>
    <x v="0"/>
  </r>
  <r>
    <s v="2025"/>
    <s v="01/01/2025"/>
    <s v="31/03/2025"/>
    <x v="0"/>
    <x v="1"/>
    <x v="0"/>
    <s v="03JDE/SE/02/2025"/>
    <s v=""/>
    <s v="Contratación de servicios de seguridad para la 03 Junta Distrital Ejecutiva, artículo 31 fracc. I y artículo 35 del Reglamento del Instituto Nacional Electoral en Materia de Adquisiciones, Arrendamientos de Bienes Muebles y Servicios."/>
    <s v="http://transparencia.ine.mx/sistemaot/cargaMasiva/Articulo70/2025/Formato28//JD03-QROO/tml1/osp04.pdf"/>
    <s v="527"/>
    <s v=""/>
    <s v=""/>
    <s v="Proporcionar el servicio de vigilancia para el edificio de la 03 Junta Distrital Ejecutiva en el estado de Quintana Roo"/>
    <s v="527"/>
    <s v=""/>
    <s v="527"/>
    <s v="527"/>
    <s v=""/>
    <s v=""/>
    <s v=""/>
    <s v=""/>
    <s v=""/>
    <s v=""/>
    <s v=""/>
    <s v=""/>
    <s v="VICMAR Seguridad Privada S.C."/>
    <s v="527"/>
    <s v="VSP1202083T2"/>
    <s v="Avenida"/>
    <s v="Ignacio Zaragoza esq Cecilio Chi"/>
    <s v="353"/>
    <s v=""/>
    <s v="Colonia"/>
    <s v="Centro"/>
    <s v="1"/>
    <s v="Chetumal"/>
    <s v="4"/>
    <s v="Othon P. Blanco"/>
    <s v="23"/>
    <s v="Quintana Roo"/>
    <s v="77000"/>
    <s v=""/>
    <s v=""/>
    <s v=""/>
    <s v=""/>
    <s v="Mejor propuesta economica en servicio de seguridad para el edificio de la 03 Junta Distrital Ejecutiva en Quintana Roo"/>
    <s v="03 Junta Distrital Ejecutiva en el estado de Quintana Roo"/>
    <s v="Vocalía Ejecutiva de la 03 Junta Distrital Ejecutiva en Quintana Roo"/>
    <s v="Vocalía Secretarial de la 03 Junta Distrital Ejecutiva en Quintana Roo"/>
    <s v="03JDE/SE/02/2025"/>
    <s v="01/01/2025"/>
    <s v="01/01/2025"/>
    <s v="31/12/2025"/>
    <n v="30000"/>
    <n v="34800"/>
    <s v=""/>
    <s v=""/>
    <s v="Moneda Nacional"/>
    <s v=""/>
    <x v="1"/>
    <s v="Proporcionar los servicios de vigilancia en el edificio de la 03 Junta Distrital Ejecutiva, del 01 de enero de 2025 al 31 de diciembre de 2025"/>
    <s v=""/>
    <s v="01/01/2025"/>
    <s v="31/12/2025"/>
    <s v="http://transparencia.ine.mx/sistemaot/cargaMasiva/Articulo70/2025/Formato28//JD03-QROO/tml1/servicios02.pdf"/>
    <s v=""/>
    <s v="527"/>
    <x v="0"/>
    <s v="Recursos federales"/>
    <s v="Presupuesto de Egresos de la Federación"/>
    <s v=""/>
    <s v=""/>
    <s v=""/>
    <s v=""/>
    <s v=""/>
    <s v="No"/>
    <s v="527"/>
    <s v="Se reviso el material entregado físicamente contra la factura emitida"/>
    <s v=""/>
    <s v=""/>
    <s v=""/>
    <s v=""/>
    <s v="http://transparencia.ine.mx/sistemaot/cargaMasiva/Articulo70/2025/Formato28//JD03-QROO/tml1/factura04.pdf"/>
    <s v="JUNTA DISTRITAL EJECUTIVA NO.03 DE QUINTANA ROO - BENITO JUAREZ"/>
    <s v="31/03/2025"/>
    <m/>
    <x v="24"/>
    <x v="0"/>
  </r>
  <r>
    <s v="2025"/>
    <s v="01/01/2025"/>
    <s v="31/03/2025"/>
    <x v="0"/>
    <x v="1"/>
    <x v="0"/>
    <s v="03JDE/SE/03/2025"/>
    <s v=""/>
    <s v="Contratación de servicios de limpieza para la 03 Junta Distrital Ejecutiva, artículo 31 fracc. I y artículo 35 del Reglamento del Instituto Nacional Electoral en Materia de Adquisiciones, Arrendamientos de Bienes Muebles y Servicios."/>
    <s v="http://transparencia.ine.mx/sistemaot/cargaMasiva/Articulo70/2025/Formato28//JD03-QROO/tml1/osp05.pdf"/>
    <s v="528"/>
    <s v=""/>
    <s v=""/>
    <s v="Proporcionar el servicio de limpieza sin insumos para el edificio de la 03 Junta Distrital Ejecutiva en el estado de Quintana Roo"/>
    <s v="528"/>
    <s v=""/>
    <s v="528"/>
    <s v="528"/>
    <s v=""/>
    <s v=""/>
    <s v=""/>
    <s v=""/>
    <s v=""/>
    <s v=""/>
    <s v=""/>
    <s v=""/>
    <s v="VICMAR Seguridad Privada S.C."/>
    <s v="528"/>
    <s v="VSP1202083T2"/>
    <s v="Avenida"/>
    <s v="Ignacio Zaragoza esq Cecilio Chi"/>
    <s v="353"/>
    <s v=""/>
    <s v="Colonia"/>
    <s v="Centro"/>
    <s v="1"/>
    <s v="Chetumal"/>
    <s v="4"/>
    <s v="Othon P. Blanco"/>
    <s v="23"/>
    <s v="Quintana Roo"/>
    <s v="77000"/>
    <s v=""/>
    <s v=""/>
    <s v=""/>
    <s v=""/>
    <s v="Mejor propuesta economica en servicio de limpieza para el edificio de la 03 Junta Distrital Ejecutiva en Quintana Roo"/>
    <s v="03 Junta Distrital Ejecutiva en el estado de Quintana Roo"/>
    <s v="Vocalía Ejecutiva de la 03 Junta Distrital Ejecutiva en Quintana Roo"/>
    <s v="Vocalía Secretarial de la 03 Junta Distrital Ejecutiva en Quintana Roo"/>
    <s v="03JDE/SE/03/2025"/>
    <s v="01/01/2025"/>
    <s v="01/01/2025"/>
    <s v="31/12/2025"/>
    <n v="13000"/>
    <n v="15080"/>
    <s v=""/>
    <s v=""/>
    <s v="Moneda Nacional"/>
    <s v=""/>
    <x v="1"/>
    <s v="Proporcionar los servicios de limpieza sin insumos en el edificio de la 03 Junta Distrital Ejecutiva, del 01 de enero de 2025 al 31 de diciembre de 2025"/>
    <s v=""/>
    <s v="01/01/2025"/>
    <s v="31/12/2025"/>
    <s v="http://transparencia.ine.mx/sistemaot/cargaMasiva/Articulo70/2025/Formato28//JD03-QROO/tml1/servicios03.pdf"/>
    <s v=""/>
    <s v="528"/>
    <x v="0"/>
    <s v="Recursos federales"/>
    <s v="Presupuesto de Egresos de la Federación"/>
    <s v=""/>
    <s v=""/>
    <s v=""/>
    <s v=""/>
    <s v=""/>
    <s v="No"/>
    <s v="528"/>
    <s v="Se reviso el material entregado físicamente contra la factura emitida"/>
    <s v=""/>
    <s v=""/>
    <s v=""/>
    <s v=""/>
    <s v="http://transparencia.ine.mx/sistemaot/cargaMasiva/Articulo70/2025/Formato28//JD03-QROO/tml1/factura05.pdf"/>
    <s v="JUNTA DISTRITAL EJECUTIVA NO.03 DE QUINTANA ROO - BENITO JUAREZ"/>
    <s v="31/03/2025"/>
    <m/>
    <x v="24"/>
    <x v="0"/>
  </r>
  <r>
    <s v="2025"/>
    <s v="01/01/2025"/>
    <s v="31/03/2025"/>
    <x v="0"/>
    <x v="1"/>
    <x v="0"/>
    <s v="03JDE/SE/04/2025"/>
    <s v=""/>
    <s v="Contratación de servicios de limpieza para el Módulo de Atención Ciudadana Número 230351, artículo 31 fracc. I y artículo 35 del Reglamento del Instituto Nacional Electoral en Materia de Adquisiciones, Arrendamientos de Bienes Muebles y Servicios."/>
    <s v="http://transparencia.ine.mx/sistemaot/cargaMasiva/Articulo70/2025/Formato28//JD03-QROO/tml1/osp06.pdf"/>
    <s v="529"/>
    <s v=""/>
    <s v=""/>
    <s v="Proporcionar el servicio de limpieza sin insumos para el Modulo de Atencion Ciudadano Número 230351"/>
    <s v="529"/>
    <s v=""/>
    <s v="529"/>
    <s v="529"/>
    <s v=""/>
    <s v=""/>
    <s v=""/>
    <s v=""/>
    <s v=""/>
    <s v=""/>
    <s v=""/>
    <s v=""/>
    <s v="VICMAR Seguridad Privada S.C."/>
    <s v="529"/>
    <s v="VSP1202083T2"/>
    <s v="Avenida"/>
    <s v="Ignacio Zaragoza esq Cecilio Chi"/>
    <s v="353"/>
    <s v=""/>
    <s v="Colonia"/>
    <s v="Centro"/>
    <s v="1"/>
    <s v="Chetumal"/>
    <s v="4"/>
    <s v="Othon P. Blanco"/>
    <s v="23"/>
    <s v="Quintana Roo"/>
    <s v="77000"/>
    <s v=""/>
    <s v=""/>
    <s v=""/>
    <s v=""/>
    <s v="Mejor propuesta economica en servicio de limpieza para el Módulo de Atención Ciudadana Número 230351"/>
    <s v="03 Junta Distrital Ejecutiva en el estado de Quintana Roo"/>
    <s v="Vocalía Ejecutiva de la 03 Junta Distrital Ejecutiva en Quintana Roo"/>
    <s v="Vocalía Secretarial de la 03 Junta Distrital Ejecutiva en Quintana Roo"/>
    <s v="03JDE/SE/04/2025"/>
    <s v="01/01/2025"/>
    <s v="01/01/2025"/>
    <s v="31/12/2025"/>
    <n v="13000"/>
    <n v="15080"/>
    <s v=""/>
    <s v=""/>
    <s v="Moneda Nacional"/>
    <s v=""/>
    <x v="1"/>
    <s v="Proporcionar los servicios de limpieza sin insumos en el Módulo de Atención Ciudadana Número 230351, del 01 de enero de 2025 al 31 de diciembre de 2025"/>
    <s v=""/>
    <s v="01/01/2025"/>
    <s v="31/12/2025"/>
    <s v="http://transparencia.ine.mx/sistemaot/cargaMasiva/Articulo70/2025/Formato28//JD03-QROO/tml1/servicios04.pdf"/>
    <s v=""/>
    <s v="529"/>
    <x v="0"/>
    <s v="Recursos federales"/>
    <s v="Presupuesto de Egresos de la Federación"/>
    <s v=""/>
    <s v=""/>
    <s v=""/>
    <s v=""/>
    <s v=""/>
    <s v="No"/>
    <s v="529"/>
    <s v="Se reviso el material entregado físicamente contra la factura emitida"/>
    <s v=""/>
    <s v=""/>
    <s v=""/>
    <s v=""/>
    <s v="http://transparencia.ine.mx/sistemaot/cargaMasiva/Articulo70/2025/Formato28//JD03-QROO/tml1/factura06.pdf"/>
    <s v="JUNTA DISTRITAL EJECUTIVA NO.03 DE QUINTANA ROO - BENITO JUAREZ"/>
    <s v="31/03/2025"/>
    <m/>
    <x v="24"/>
    <x v="0"/>
  </r>
  <r>
    <s v="2025"/>
    <s v="01/01/2025"/>
    <s v="31/03/2025"/>
    <x v="0"/>
    <x v="1"/>
    <x v="0"/>
    <s v="INE-QROO/03JDE/PEC-01/2025"/>
    <s v=""/>
    <s v="Contratación de servicio de pintura a las instalaciones hidraulicas de la 03 Junta Distrital Ejecutiva, artículo 31 fracc. I y artículo 35 del Reglamento del Instituto Nacional Electoral en Materia de Adquisiciones, Arrendamientos de Bienes Muebles y Servicios."/>
    <s v="http://transparencia.ine.mx/sistemaot/cargaMasiva/Articulo70/2025/Formato28//JD03-QROO/tml1/osp07.pdf"/>
    <s v="530"/>
    <s v=""/>
    <s v=""/>
    <s v="Realizar los servicios de pintura para el edificio de la 03 Junta Distrital Ejecutiva en el estado de Quintana Roo"/>
    <s v="530"/>
    <s v=""/>
    <s v="530"/>
    <s v="530"/>
    <s v=""/>
    <s v=""/>
    <s v=""/>
    <s v=""/>
    <s v="Victoria"/>
    <s v="Villegas"/>
    <s v="Peña"/>
    <s v="Mujer"/>
    <s v=""/>
    <s v="530"/>
    <s v="VIPV751214GE6"/>
    <s v="Calle"/>
    <s v="118"/>
    <s v="Manzana 33"/>
    <s v="Lote 11"/>
    <s v="Región"/>
    <s v="235"/>
    <s v="1"/>
    <s v="Cancún"/>
    <s v="5"/>
    <s v="Benito Juáez"/>
    <s v="23"/>
    <s v="Quintana Roo"/>
    <s v="77528"/>
    <s v=""/>
    <s v=""/>
    <s v=""/>
    <s v=""/>
    <s v="Mejor propuesta economica para la pintura del edifcio de la 03 Junta Distrital Ejecutiva en Quintana Roo"/>
    <s v="03 Junta Distrital Ejecutiva en el estado de Quintana Roo"/>
    <s v="Vocalía Ejecutiva de la 03 Junta Distrital Ejecutiva en Quintana Roo"/>
    <s v="Vocalía Secretarial de la 03 Junta Distrital Ejecutiva en Quintana Roo"/>
    <s v="INE-QROO/03JDE/PEC-01/2025"/>
    <s v="31/03/2025"/>
    <s v="31/03/2025"/>
    <s v="30/04/2025"/>
    <n v="119110.65"/>
    <n v="138168.35"/>
    <s v=""/>
    <s v=""/>
    <s v="Moneda Nacional"/>
    <s v=""/>
    <x v="1"/>
    <s v="Realizar el servicio de pintura en el edificio de la 03 Junta Distrital Ejecutiva en Quintana Roo"/>
    <s v=""/>
    <s v="31/03/2025"/>
    <s v="30/04/2025"/>
    <s v="http://transparencia.ine.mx/sistemaot/cargaMasiva/Articulo70/2025/Formato28//JD03-QROO/tml1/pedido01.pdf"/>
    <s v=""/>
    <s v="530"/>
    <x v="0"/>
    <s v="Recursos federales"/>
    <s v="Presupuesto de Egresos de la Federación"/>
    <s v=""/>
    <s v=""/>
    <s v=""/>
    <s v=""/>
    <s v=""/>
    <s v="No"/>
    <s v="530"/>
    <s v="Se reviso el material entregado físicamente contra la factura emitida"/>
    <s v=""/>
    <s v=""/>
    <s v=""/>
    <s v=""/>
    <s v="http://transparencia.ine.mx/sistemaot/cargaMasiva/Articulo70/2025/Formato28//JD03-QROO/tml1/factura07.pdf"/>
    <s v="JUNTA DISTRITAL EJECUTIVA NO.03 DE QUINTANA ROO - BENITO JUAREZ"/>
    <s v="31/03/2025"/>
    <m/>
    <x v="24"/>
    <x v="0"/>
  </r>
  <r>
    <s v="2025"/>
    <s v="01/01/2025"/>
    <s v="31/03/2025"/>
    <x v="0"/>
    <x v="1"/>
    <x v="0"/>
    <s v="INE-QROO/03JDE/PEC-02/2025"/>
    <s v=""/>
    <s v="Contratación de servicio de mantenimiento de la 03 Junta Distrital Ejecutiva, artículo 31 fracc. I y artículo 35 del Reglamento del Instituto Nacional Electoral en Materia de Adquisiciones, Arrendamientos de Bienes Muebles y Servicios."/>
    <s v="http://transparencia.ine.mx/sistemaot/cargaMasiva/Articulo70/2025/Formato28//JD03-QROO/tml1/osp08.pdf"/>
    <s v="531"/>
    <s v=""/>
    <s v=""/>
    <s v="Realizar mantenimientos varios al edificio de la 03 Junta Distrital Ejecutiva en el estado de Quintana Roo"/>
    <s v="531"/>
    <s v=""/>
    <s v="531"/>
    <s v="531"/>
    <s v=""/>
    <s v=""/>
    <s v=""/>
    <s v=""/>
    <s v="Victoria"/>
    <s v="Villegas"/>
    <s v="Peña"/>
    <s v="Mujer"/>
    <s v=""/>
    <s v="531"/>
    <s v="VIPV751214GE6"/>
    <s v="Calle"/>
    <s v="118"/>
    <s v="Manzana 33"/>
    <s v="Lote 11"/>
    <s v="Región"/>
    <s v="235"/>
    <s v="1"/>
    <s v="Cancún"/>
    <s v="5"/>
    <s v="Benito Juáez"/>
    <s v="23"/>
    <s v="Quintana Roo"/>
    <s v="77528"/>
    <s v=""/>
    <s v=""/>
    <s v=""/>
    <s v=""/>
    <s v="Mejor propuesta economica para el mantenimiento del edifcio de la 03 Junta Distrital Ejecutiva en Quintana Roo"/>
    <s v="03 Junta Distrital Ejecutiva en el estado de Quintana Roo"/>
    <s v="Vocalía Ejecutiva de la 03 Junta Distrital Ejecutiva en Quintana Roo"/>
    <s v="Vocalía Secretarial de la 03 Junta Distrital Ejecutiva en Quintana Roo"/>
    <s v="INE-QROO/03JDE/PEC-02/2025"/>
    <s v="31/03/2025"/>
    <s v="31/03/2025"/>
    <s v="30/04/2025"/>
    <n v="129798"/>
    <n v="150565.68"/>
    <s v=""/>
    <s v=""/>
    <s v="Moneda Nacional"/>
    <s v=""/>
    <x v="1"/>
    <s v="Realizar el mantenimiento en el edificio de la 03 Junta Distrital Ejecutiva en Quintana Roo"/>
    <s v=""/>
    <s v="31/03/2025"/>
    <s v="30/04/2025"/>
    <s v="http://transparencia.ine.mx/sistemaot/cargaMasiva/Articulo70/2025/Formato28//JD03-QROO/tml1/pedido02.pdf"/>
    <s v=""/>
    <s v="531"/>
    <x v="0"/>
    <s v="Recursos federales"/>
    <s v="Presupuesto de Egresos de la Federación"/>
    <s v=""/>
    <s v=""/>
    <s v=""/>
    <s v=""/>
    <s v=""/>
    <s v="No"/>
    <s v="531"/>
    <s v="Se reviso el material entregado físicamente contra la factura emitida"/>
    <s v=""/>
    <s v=""/>
    <s v=""/>
    <s v=""/>
    <s v="http://transparencia.ine.mx/sistemaot/cargaMasiva/Articulo70/2025/Formato28//JD03-QROO/tml1/factura08.pdf"/>
    <s v="JUNTA DISTRITAL EJECUTIVA NO.03 DE QUINTANA ROO - BENITO JUAREZ"/>
    <s v="31/03/2025"/>
    <m/>
    <x v="24"/>
    <x v="0"/>
  </r>
  <r>
    <s v="2025"/>
    <s v="01/01/2025"/>
    <s v="31/03/2025"/>
    <x v="0"/>
    <x v="1"/>
    <x v="0"/>
    <s v="INE-QROO/03JDE/PEC-03/2025"/>
    <s v=""/>
    <s v="Contratación de mantenimiento de servicios hidraulicos de la 03 Junta Distrital Ejecutiva, artículo 31 fracc. I y artículo 35 del Reglamento del Instituto Nacional Electoral en Materia de Adquisiciones, Arrendamientos de Bienes Muebles y Servicios."/>
    <s v="http://transparencia.ine.mx/sistemaot/cargaMasiva/Articulo70/2025/Formato28//JD03-QROO/tml1/osp09.pdf"/>
    <s v="532"/>
    <s v=""/>
    <s v=""/>
    <s v="Realizar el mantenimiento a los servicios hidraulicos del edificio de la 03 Junta Distrital Ejecutiva en el estado de Quintana Roo"/>
    <s v="532"/>
    <s v=""/>
    <s v="532"/>
    <s v="532"/>
    <s v=""/>
    <s v=""/>
    <s v=""/>
    <s v=""/>
    <s v="Victoria"/>
    <s v="Villegas"/>
    <s v="Peña"/>
    <s v="Mujer"/>
    <s v=""/>
    <s v="532"/>
    <s v="VIPV751214GE6"/>
    <s v="Calle"/>
    <s v="118"/>
    <s v="Manzana 33"/>
    <s v="Lote 11"/>
    <s v="Región"/>
    <s v="235"/>
    <s v="1"/>
    <s v="Cancún"/>
    <s v="5"/>
    <s v="Benito Juáez"/>
    <s v="23"/>
    <s v="Quintana Roo"/>
    <s v="77528"/>
    <s v=""/>
    <s v=""/>
    <s v=""/>
    <s v=""/>
    <s v="Mejor propuesta economica para el mantenimiento de los servicios hidraulicos del edifcio de la 03 Junta Distrital Ejecutiva en Quintana Roo"/>
    <s v="03 Junta Distrital Ejecutiva en el estado de Quintana Roo"/>
    <s v="Vocalía Ejecutiva de la 03 Junta Distrital Ejecutiva en Quintana Roo"/>
    <s v="Vocalía Secretarial de la 03 Junta Distrital Ejecutiva en Quintana Roo"/>
    <s v="INE-QROO/03JDE/PEC-03/2025"/>
    <s v="31/03/2025"/>
    <s v="31/03/2025"/>
    <s v="30/04/2025"/>
    <n v="32770"/>
    <n v="38013.199999999997"/>
    <s v=""/>
    <s v=""/>
    <s v="Moneda Nacional"/>
    <s v=""/>
    <x v="1"/>
    <s v="Realizar el mantenimiento de los servicios hidraulicos del edificio de la 03 Junta Distrital Ejecutiva en Quintana Roo"/>
    <s v=""/>
    <s v="31/03/2025"/>
    <s v="30/04/2025"/>
    <s v="http://transparencia.ine.mx/sistemaot/cargaMasiva/Articulo70/2025/Formato28//JD03-QROO/tml1/pedido03.pdf"/>
    <s v=""/>
    <s v="532"/>
    <x v="0"/>
    <s v="Recursos federales"/>
    <s v="Presupuesto de Egresos de la Federación"/>
    <s v=""/>
    <s v=""/>
    <s v=""/>
    <s v=""/>
    <s v=""/>
    <s v="No"/>
    <s v="532"/>
    <s v="Se reviso el material entregado físicamente contra la factura emitida"/>
    <s v=""/>
    <s v=""/>
    <s v=""/>
    <s v=""/>
    <s v="http://transparencia.ine.mx/sistemaot/cargaMasiva/Articulo70/2025/Formato28//JD03-QROO/tml1/factura09.pdf"/>
    <s v="JUNTA DISTRITAL EJECUTIVA NO.03 DE QUINTANA ROO - BENITO JUAREZ"/>
    <s v="31/03/2025"/>
    <m/>
    <x v="24"/>
    <x v="0"/>
  </r>
  <r>
    <s v="2025"/>
    <s v="01/01/2025"/>
    <s v="31/03/2025"/>
    <x v="0"/>
    <x v="1"/>
    <x v="0"/>
    <s v="INE-QROO/03JDE/PEC-04/2025"/>
    <s v=""/>
    <s v="Contratación de mantenimiento de servicios electricos de la 03 Junta Distrital Ejecutiva, artículo 31 fracc. I y artículo 35 del Reglamento del Instituto Nacional Electoral en Materia de Adquisiciones, Arrendamientos de Bienes Muebles y Servicios."/>
    <s v="http://transparencia.ine.mx/sistemaot/cargaMasiva/Articulo70/2025/Formato28//JD03-QROO/tml1/osp10.pdf"/>
    <s v="533"/>
    <s v=""/>
    <s v=""/>
    <s v="Realizar el mantenimiento a los servicios de electricos del edificio de la 03 Junta Distrital Ejecutiva en el estado de Quintana Roo"/>
    <s v="533"/>
    <s v=""/>
    <s v="533"/>
    <s v="533"/>
    <s v=""/>
    <s v=""/>
    <s v=""/>
    <s v=""/>
    <s v="Victoria"/>
    <s v="Villegas"/>
    <s v="Peña"/>
    <s v="Mujer"/>
    <s v=""/>
    <s v="533"/>
    <s v="VIPV751214GE6"/>
    <s v="Calle"/>
    <s v="118"/>
    <s v="Manzana 33"/>
    <s v="Lote 11"/>
    <s v="Región"/>
    <s v="235"/>
    <s v="1"/>
    <s v="Cancún"/>
    <s v="5"/>
    <s v="Benito Juáez"/>
    <s v="23"/>
    <s v="Quintana Roo"/>
    <s v="77528"/>
    <s v=""/>
    <s v=""/>
    <s v=""/>
    <s v=""/>
    <s v="Mejor propuesta economica para el mantenimiento de los servicios electrico del edifcio de la 03 Junta Distrital Ejecutiva en Quintana Roo"/>
    <s v="03 Junta Distrital Ejecutiva en el estado de Quintana Roo"/>
    <s v="Vocalía Ejecutiva de la 03 Junta Distrital Ejecutiva en Quintana Roo"/>
    <s v="Vocalía Secretarial de la 03 Junta Distrital Ejecutiva en Quintana Roo"/>
    <s v="INE-QROO/03JDE/PEC-04/2025"/>
    <s v="31/03/2025"/>
    <s v="31/03/2025"/>
    <s v="30/04/2025"/>
    <n v="41580"/>
    <n v="48232.800000000003"/>
    <s v=""/>
    <s v=""/>
    <s v="Moneda Nacional"/>
    <s v=""/>
    <x v="1"/>
    <s v="Realizar el mantenimiento de los servicios electricos del edificio de la 03 Junta Distrital Ejecutiva en Quintana Roo"/>
    <s v=""/>
    <s v="31/03/2025"/>
    <s v="30/04/2025"/>
    <s v="http://transparencia.ine.mx/sistemaot/cargaMasiva/Articulo70/2025/Formato28//JD03-QROO/tml1/pedido04.pdf"/>
    <s v=""/>
    <s v="533"/>
    <x v="0"/>
    <s v="Recursos federales"/>
    <s v="Presupuesto de Egresos de la Federación"/>
    <s v=""/>
    <s v=""/>
    <s v=""/>
    <s v=""/>
    <s v=""/>
    <s v="No"/>
    <s v="533"/>
    <s v="Se reviso el material entregado físicamente contra la factura emitida"/>
    <s v=""/>
    <s v=""/>
    <s v=""/>
    <s v=""/>
    <s v="http://transparencia.ine.mx/sistemaot/cargaMasiva/Articulo70/2025/Formato28//JD03-QROO/tml1/factura10.pdf"/>
    <s v="JUNTA DISTRITAL EJECUTIVA NO.03 DE QUINTANA ROO - BENITO JUAREZ"/>
    <s v="31/03/2025"/>
    <m/>
    <x v="24"/>
    <x v="0"/>
  </r>
  <r>
    <s v="2025"/>
    <s v="01/01/2025"/>
    <s v="31/03/2025"/>
    <x v="0"/>
    <x v="0"/>
    <x v="0"/>
    <s v="001"/>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1.pdf"/>
    <s v="534"/>
    <s v=""/>
    <s v=""/>
    <s v="Arrendamiento del inmueble ubicado en Calle Agustín Lara, número 3, Colonia Yucatán, de la Ciudad de Martínez de la Torre, Veracruz, Código Postal 93607."/>
    <s v="534"/>
    <s v=""/>
    <s v="534"/>
    <s v="534"/>
    <s v=""/>
    <s v=""/>
    <s v=""/>
    <s v=""/>
    <s v="Monserrat"/>
    <s v="Soberón"/>
    <s v="Ferrer"/>
    <s v="Mujer"/>
    <s v=""/>
    <s v="534"/>
    <s v="SOFM550704TN1"/>
    <s v="Calle"/>
    <s v="Tercera Calle Sur"/>
    <s v="6"/>
    <s v=""/>
    <s v="Fraccionamiento"/>
    <s v="La Concepción Buena Vista"/>
    <s v="0001"/>
    <s v="San Andrés Cholula"/>
    <s v="119"/>
    <s v="San Andrés Cholula"/>
    <s v="21"/>
    <s v="Puebla"/>
    <s v="7281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1-2025"/>
    <s v="01/01/2025"/>
    <s v="01/01/2025"/>
    <s v="31/12/2025"/>
    <n v="29529.89"/>
    <n v="34243.07"/>
    <s v=""/>
    <s v=""/>
    <s v="Moneda Nacional"/>
    <s v=""/>
    <x v="1"/>
    <s v="El Arrendador otorga en arrendamiento al Arrendatario el inmueble ubicado en Calle Agustín Lara, número 3, Colonia Yucatán, de la Ciudad de Martínez de la Torre, Código Postal 93607, en el estado de Veracruz."/>
    <s v=""/>
    <s v="01/01/2025"/>
    <s v="31/12/2025"/>
    <s v="http://transparencia.ine.mx/sistemaot/cargaMasiva/Articulo70/2025/Formato28//JD07-VER/tml1/pedidocontrato1.pdf"/>
    <s v=""/>
    <s v="534"/>
    <x v="0"/>
    <s v="Recursos federales"/>
    <s v="Presupuesto de Egresos de la federación"/>
    <s v=""/>
    <s v=""/>
    <s v=""/>
    <s v=""/>
    <s v=""/>
    <s v="No"/>
    <s v="534"/>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1.pdf"/>
    <s v="JUNTA DISTRITAL EJECUTIVA NO.07 DE VERACRUZ - MARTINEZ DE LA TORRE"/>
    <s v="31/03/2025"/>
    <m/>
    <x v="16"/>
    <x v="0"/>
  </r>
  <r>
    <s v="2025"/>
    <s v="01/01/2025"/>
    <s v="31/03/2025"/>
    <x v="0"/>
    <x v="0"/>
    <x v="0"/>
    <s v="002"/>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2.pdf"/>
    <s v="535"/>
    <s v=""/>
    <s v=""/>
    <s v="Arrendamiento del inmueble ubicado en Calle Hermenegildo Galeana, número 501, Colonia Constitución, de la Ciudad de Martínez de la Torre, Veracruz, Código Postal 93607."/>
    <s v="535"/>
    <s v=""/>
    <s v="535"/>
    <s v="535"/>
    <s v=""/>
    <s v=""/>
    <s v=""/>
    <s v=""/>
    <s v="Abraham"/>
    <s v="Preza"/>
    <s v="Hernández"/>
    <s v="Hombre"/>
    <s v=""/>
    <s v="535"/>
    <s v="PEHA6905254F2"/>
    <s v="Avenida"/>
    <s v="Melchor Ocampo"/>
    <s v="114"/>
    <s v=""/>
    <s v="Colonia"/>
    <s v="Centro"/>
    <s v="0001"/>
    <s v="Martínez de la Torre"/>
    <s v="102"/>
    <s v="Martínez de la Torre"/>
    <s v="30"/>
    <s v="Veracruz de Ignacio de la Llave"/>
    <s v="936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2-2025"/>
    <s v="01/01/2025"/>
    <s v="01/01/2025"/>
    <s v="31/12/2025"/>
    <n v="29260.03"/>
    <n v="33941.629999999997"/>
    <s v=""/>
    <s v=""/>
    <s v="Moneda Nacional"/>
    <s v=""/>
    <x v="1"/>
    <s v="El Arrendador otorga en arrendamiento al Arrendatario el inmueble ubicado en Calle Hermenegildo Galeana, número 501, Colonia Constitución, de la Ciudad de Martínez de la Torre, Código Postal 93607, en el estado de Veracruz."/>
    <s v=""/>
    <s v="01/01/2025"/>
    <s v="31/12/2025"/>
    <s v="http://transparencia.ine.mx/sistemaot/cargaMasiva/Articulo70/2025/Formato28//JD07-VER/tml1/pedidocontrato2.pdf"/>
    <s v=""/>
    <s v="535"/>
    <x v="0"/>
    <s v="Recursos federales"/>
    <s v="Presupuesto de Egresos de la federación"/>
    <s v=""/>
    <s v=""/>
    <s v=""/>
    <s v=""/>
    <s v=""/>
    <s v="No"/>
    <s v="535"/>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2.pdf"/>
    <s v="JUNTA DISTRITAL EJECUTIVA NO.07 DE VERACRUZ - MARTINEZ DE LA TORRE"/>
    <s v="31/03/2025"/>
    <m/>
    <x v="16"/>
    <x v="0"/>
  </r>
  <r>
    <s v="2025"/>
    <s v="01/01/2025"/>
    <s v="31/03/2025"/>
    <x v="0"/>
    <x v="1"/>
    <x v="0"/>
    <s v="003"/>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3.pdf"/>
    <s v="536"/>
    <s v=""/>
    <s v=""/>
    <s v="Servicio de limpieza de las oficinas de la 07 Junta Distrital Ejecutiva, ubicadas en Calle Agustín Lara, número 3, Colonia Yucatán, de la Ciudad de Martínez de la Torre, Veracruz, Código Postal 93607."/>
    <s v="536"/>
    <s v=""/>
    <s v="536"/>
    <s v="536"/>
    <s v=""/>
    <s v=""/>
    <s v=""/>
    <s v=""/>
    <s v="Guadalupe"/>
    <s v="Cruz"/>
    <s v="Córdoba"/>
    <s v="Mujer"/>
    <s v=""/>
    <s v="536"/>
    <s v="CUCG570313PL2"/>
    <s v="Avenida"/>
    <s v="Pedro Belli"/>
    <s v="401"/>
    <s v=""/>
    <s v="Colonia"/>
    <s v="Centro"/>
    <s v="0001"/>
    <s v="Martínez de la Torre"/>
    <s v="102"/>
    <s v="Martínez de la Torre"/>
    <s v="30"/>
    <s v="Veracruz de Ignacio de la Llave"/>
    <s v="936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3-2025"/>
    <s v="08/01/2025"/>
    <s v="01/01/2025"/>
    <s v="31/12/2025"/>
    <n v="67874.880000000005"/>
    <n v="78878.880000000005"/>
    <s v=""/>
    <s v=""/>
    <s v="Moneda Nacional"/>
    <s v=""/>
    <x v="1"/>
    <s v="Servicio de limpieza de las oficinas de la 07 Junta Distrital Ejecutiva ubicadas en Calle Agustín Lara, número 3, Colonia Yucatán, de la Ciudad de Martínez de la Torre, Código Postal 93607, en el estado de Veracruz."/>
    <s v=""/>
    <s v="01/01/2025"/>
    <s v="31/12/2025"/>
    <s v="http://transparencia.ine.mx/sistemaot/cargaMasiva/Articulo70/2025/Formato28//JD07-VER/tml1/pedidocontrato3.pdf"/>
    <s v=""/>
    <s v="536"/>
    <x v="0"/>
    <s v="Recursos federales"/>
    <s v="Presupuesto de Egresos de la federación"/>
    <s v=""/>
    <s v=""/>
    <s v=""/>
    <s v=""/>
    <s v=""/>
    <s v="No"/>
    <s v="536"/>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3.pdf"/>
    <s v="JUNTA DISTRITAL EJECUTIVA NO.07 DE VERACRUZ - MARTINEZ DE LA TORRE"/>
    <s v="31/03/2025"/>
    <m/>
    <x v="16"/>
    <x v="0"/>
  </r>
  <r>
    <s v="2025"/>
    <s v="01/01/2025"/>
    <s v="31/03/2025"/>
    <x v="0"/>
    <x v="1"/>
    <x v="0"/>
    <s v="004"/>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4.pdf"/>
    <s v="537"/>
    <s v=""/>
    <s v=""/>
    <s v="Servicio de limpieza del Módulo de Atención Ciudadana 300751, ubicado en Calle Hermenegildo Galeana, número 501, Colonia Constitución, de la Ciudad de Martínez de la Torre, Veracruz, Código Postal 93607."/>
    <s v="537"/>
    <s v=""/>
    <s v="537"/>
    <s v="537"/>
    <s v=""/>
    <s v=""/>
    <s v=""/>
    <s v=""/>
    <s v="Valentina"/>
    <s v="Belmar"/>
    <s v="Cordero"/>
    <s v="Mujer"/>
    <s v=""/>
    <s v="537"/>
    <s v="BECV680214SRA"/>
    <s v="Calle"/>
    <s v="Batey"/>
    <s v="6"/>
    <s v=""/>
    <s v="Colonia"/>
    <s v="Azucarera"/>
    <s v="0001"/>
    <s v="Martínez de la Torre"/>
    <s v="102"/>
    <s v="Martínez de la Torre"/>
    <s v="30"/>
    <s v="Veracruz de Ignacio de la Llave"/>
    <s v="936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4-2025"/>
    <s v="08/01/2025"/>
    <s v="01/01/2025"/>
    <s v="31/12/2025"/>
    <n v="67874.880000000005"/>
    <n v="78878.880000000005"/>
    <s v=""/>
    <s v=""/>
    <s v="Moneda Nacional"/>
    <s v=""/>
    <x v="1"/>
    <s v="Servicio de limpieza del Módulo de Atención Ciudadana 300751, ubicado en Calle Hermenegildo Galeana, número 501, Colonia Constitución, de la Ciudad de Martínez de la Torre, Código Postal 93607, en el estado de Veracruz."/>
    <s v=""/>
    <s v="01/01/2025"/>
    <s v="31/12/2025"/>
    <s v="http://transparencia.ine.mx/sistemaot/cargaMasiva/Articulo70/2025/Formato28//JD07-VER/tml1/pedidocontrato4.pdf"/>
    <s v=""/>
    <s v="537"/>
    <x v="0"/>
    <s v="Recursos federales"/>
    <s v="Presupuesto de Egresos de la federación"/>
    <s v=""/>
    <s v=""/>
    <s v=""/>
    <s v=""/>
    <s v=""/>
    <s v="No"/>
    <s v="537"/>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4.pdf"/>
    <s v="JUNTA DISTRITAL EJECUTIVA NO.07 DE VERACRUZ - MARTINEZ DE LA TORRE"/>
    <s v="31/03/2025"/>
    <m/>
    <x v="16"/>
    <x v="0"/>
  </r>
  <r>
    <s v="2025"/>
    <s v="01/01/2025"/>
    <s v="31/03/2025"/>
    <x v="0"/>
    <x v="1"/>
    <x v="0"/>
    <s v="005"/>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5.pdf"/>
    <s v="538"/>
    <s v=""/>
    <s v=""/>
    <s v="Servicio de vigilancia intramuros de las oficinas de la 07 Junta Distrital Ejecutiva, ubicadas en Calle Agustín Lara, número 3, Colonia Yucatán, de la Ciudad de Martínez de la Torre, Veracruz, Código Postal 93607."/>
    <s v="538"/>
    <s v=""/>
    <s v="538"/>
    <s v="538"/>
    <s v=""/>
    <s v=""/>
    <s v=""/>
    <s v=""/>
    <s v=""/>
    <s v=""/>
    <s v=""/>
    <s v=""/>
    <s v="Alarmas y Servicios de Seguridad Privada Mercurio S.A. de C.V."/>
    <s v="538"/>
    <s v="ASS130225E20"/>
    <s v="Calle"/>
    <s v="Emiliano Zapata"/>
    <s v="1316"/>
    <s v=""/>
    <s v="Colonia"/>
    <s v="Benito Juárez Norte"/>
    <s v="0001"/>
    <s v="Coatzacoalcos"/>
    <s v="039"/>
    <s v="Coatzacoalcos"/>
    <s v="30"/>
    <s v="Veracruz de Ignacio de la Llave"/>
    <s v="96576"/>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5-2025"/>
    <s v="01/02/2025"/>
    <s v="01/02/2025"/>
    <s v="31/12/2025"/>
    <n v="50400"/>
    <n v="58464"/>
    <s v="1.00"/>
    <s v="29232.00"/>
    <s v="Moneda Nacional"/>
    <s v=""/>
    <x v="1"/>
    <s v="Servicio de vigilancia intramuros de las oficinas de la 07 Junta Distrital Ejecutiva ubicadas en Calle Agustín Lara, número 3, Colonia Yucatán, de la Ciudad de Martínez de la Torre, Código Postal 93607, en el estado de Veracruz."/>
    <s v=""/>
    <s v="01/02/2025"/>
    <s v="31/12/2025"/>
    <s v="http://transparencia.ine.mx/sistemaot/cargaMasiva/Articulo70/2025/Formato28//JD07-VER/tml1/pedidocontrato5.pdf"/>
    <s v=""/>
    <s v="538"/>
    <x v="0"/>
    <s v="Recursos federales"/>
    <s v="Presupuesto de Egresos de la federación"/>
    <s v=""/>
    <s v=""/>
    <s v=""/>
    <s v=""/>
    <s v=""/>
    <s v="No"/>
    <s v="538"/>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5.pdf"/>
    <s v="JUNTA DISTRITAL EJECUTIVA NO.07 DE VERACRUZ - MARTINEZ DE LA TORRE"/>
    <s v="31/03/2025"/>
    <m/>
    <x v="16"/>
    <x v="0"/>
  </r>
  <r>
    <s v="2025"/>
    <s v="01/01/2025"/>
    <s v="31/03/2025"/>
    <x v="0"/>
    <x v="1"/>
    <x v="0"/>
    <s v="006"/>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6.pdf"/>
    <s v="539"/>
    <s v=""/>
    <s v=""/>
    <s v="Servicio de vigilancia intramuros del Módulo de Atención Ciudadana 300751, ubicado en Calle Hermenegildo Galeana, número 501, Colonia Constitución, de la Ciudad de Martínez de la Torre, Veracruz, Código Postal 93607."/>
    <s v="539"/>
    <s v=""/>
    <s v="539"/>
    <s v="539"/>
    <s v=""/>
    <s v=""/>
    <s v=""/>
    <s v=""/>
    <s v=""/>
    <s v=""/>
    <s v=""/>
    <s v=""/>
    <s v="Alarmas y Servicios de Seguridad Privada Mercurio S.A. de C.V."/>
    <s v="539"/>
    <s v="ASS130225E20"/>
    <s v="Calle"/>
    <s v="Emiliano Zapata"/>
    <s v="1316"/>
    <s v=""/>
    <s v="Colonia"/>
    <s v="Benito Juárez Norte"/>
    <s v="0001"/>
    <s v="Coatzacoalcos"/>
    <s v="039"/>
    <s v="Coatzacoalcos"/>
    <s v="30"/>
    <s v="Veracruz de Ignacio de la Llave"/>
    <s v="96576"/>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6-2025"/>
    <s v="01/02/2025"/>
    <s v="01/02/2025"/>
    <s v="31/12/2025"/>
    <n v="50400"/>
    <n v="58464"/>
    <s v="1.00"/>
    <s v="29232.00"/>
    <s v="Moneda Nacional"/>
    <s v=""/>
    <x v="1"/>
    <s v="Servicio de vigilancia intramuros del Módulo de Atención Ciudadana 300751, ubicado en Calle Hermenegildo Galeana, número 501, Colonia Constitución, de la Ciudad de Martínez de la Torre, Código Postal 93607, en el estado de Veracruz."/>
    <s v=""/>
    <s v="01/02/2025"/>
    <s v="31/12/2025"/>
    <s v="http://transparencia.ine.mx/sistemaot/cargaMasiva/Articulo70/2025/Formato28//JD07-VER/tml1/pedidocontrato6.pdf"/>
    <s v=""/>
    <s v="539"/>
    <x v="0"/>
    <s v="Recursos federales"/>
    <s v="Presupuesto de Egresos de la federación"/>
    <s v=""/>
    <s v=""/>
    <s v=""/>
    <s v=""/>
    <s v=""/>
    <s v="No"/>
    <s v="539"/>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6.pdf"/>
    <s v="JUNTA DISTRITAL EJECUTIVA NO.07 DE VERACRUZ - MARTINEZ DE LA TORRE"/>
    <s v="31/03/2025"/>
    <m/>
    <x v="16"/>
    <x v="0"/>
  </r>
  <r>
    <s v="2025"/>
    <s v="01/01/2025"/>
    <s v="31/03/2025"/>
    <x v="0"/>
    <x v="1"/>
    <x v="0"/>
    <s v="INE-38JDE-MEX-SERV-002-2025"/>
    <s v=""/>
    <s v="Contratación de serviciós realizada de conformidad con los artículos 31 fracc. III y 51 del Reglamento del Instituto Nacional Electoral en Materia de Adquisiciones, Arrendamientos de Bienes Muebles y Servicios"/>
    <s v="http://transparencia.ine.mx/sistemaot/cargaMasiva/Articulo70/2025/Formato28//JD38-MEX/tml1/osp1.pdf"/>
    <s v="540"/>
    <s v=""/>
    <s v=""/>
    <s v="Servicio de vigilancia para las oficinas de la 38  Junta Distrital Ejecutiva y el Módulo de Atención Ciudadana 153851"/>
    <s v="540"/>
    <s v=""/>
    <s v="540"/>
    <s v="540"/>
    <s v=""/>
    <s v=""/>
    <s v=""/>
    <s v=""/>
    <s v=""/>
    <s v=""/>
    <s v=""/>
    <s v=""/>
    <s v="Jurídicos Instegrales FBP SA DE CV"/>
    <s v="540"/>
    <s v="JIF2107234S4"/>
    <s v="Calle"/>
    <s v="La rosa"/>
    <s v="4"/>
    <s v=""/>
    <s v="Colonia"/>
    <s v="Sector Sacramonte"/>
    <s v="01"/>
    <s v="Amecameca de Juárez"/>
    <s v="1"/>
    <s v=""/>
    <s v=""/>
    <s v=""/>
    <s v=""/>
    <s v=""/>
    <s v=""/>
    <s v=""/>
    <s v=""/>
    <s v="Por cumplir con los requerimientos, las condiciones legales, técnicas y mejor propuesta económica en el servicio."/>
    <s v="Junta Distrital Ejecutiva No. 38 de México - Texcoco de Mora"/>
    <s v="Junta Distrital Ejecutiva No. 38 de México - Texcoco de Mora"/>
    <s v="Junta Distrital Ejecutiva No. 38 de México - Texcoco de Mora"/>
    <s v="INE-38JDE-MEX-SERV-002-2025"/>
    <s v="01/03/2025"/>
    <s v="30/04/2025"/>
    <s v="30/04/2025"/>
    <n v="33141.379999999997"/>
    <n v="38444"/>
    <s v=""/>
    <s v=""/>
    <s v="Moneda Nacional"/>
    <s v=""/>
    <x v="1"/>
    <s v="Servicio de vigilancia para las oficinas de la 38  Junta Distrital Ejecutiva y el Módulo de Atención Ciudadana 153851"/>
    <s v=""/>
    <s v="01/03/2025"/>
    <s v="30/04/2025"/>
    <s v="http://transparencia.ine.mx/sistemaot/cargaMasiva/Articulo70/2025/Formato28//JD38-MEX/tml1/contrato1.pdf"/>
    <s v=""/>
    <s v="540"/>
    <x v="0"/>
    <s v="Recursos federales"/>
    <s v="Presupuesto de Egresos de la federación"/>
    <s v=""/>
    <s v=""/>
    <s v=""/>
    <s v=""/>
    <s v=""/>
    <s v="Si"/>
    <s v="540"/>
    <s v="Recepción de los servicios requeridos de acuerdo a las condiciones del anexo técnico"/>
    <s v=""/>
    <s v=""/>
    <s v=""/>
    <s v=""/>
    <s v="http://transparencia.ine.mx/sistemaot/cargaMasiva/Articulo70/2025/Formato28//JD38-MEX/tml1/factura1.pdf"/>
    <s v="JUNTA DISTRITAL EJECUTIVA NO.38 DE MEXICO - TEXCOCO"/>
    <s v="31/03/2025"/>
    <m/>
    <x v="11"/>
    <x v="0"/>
  </r>
  <r>
    <s v="2025"/>
    <s v="01/01/2025"/>
    <s v="31/03/2025"/>
    <x v="0"/>
    <x v="0"/>
    <x v="0"/>
    <s v="INE1C4000012022VS06JDECDMX"/>
    <s v=""/>
    <s v="Adquisición de bienes y/o servicios para la Junta Distrital Ejecutiva 06. Artículo 31 fracc. III y artículo 51 del Reglamento del Instituto Nacional Electoral en Materia de Adquisiciones, Arrendamientos de Bienes Muebles y Servicios"/>
    <s v="http://transparencia.ine.mx/sistemaot/cargaMasiva/Articulo70/2025/Formato28//JD06-DF/tml1/osp1.pdf"/>
    <s v="541"/>
    <s v=""/>
    <s v=""/>
    <s v="Arrendamiento de inmueble en Privada Trini, número 10, colonia San Jerónimo Lídice, de la alcaldía Magdalena Contreras, Código Postal 10200, en la Ciudad de México."/>
    <s v="541"/>
    <s v=""/>
    <s v="541"/>
    <s v="541"/>
    <s v=""/>
    <s v=""/>
    <s v=""/>
    <s v=""/>
    <s v=""/>
    <s v=""/>
    <s v=""/>
    <s v=""/>
    <s v="Inmobiliaria Trini S.A. de C.V"/>
    <s v="541"/>
    <s v="ITR8000312MM9"/>
    <s v="Calle"/>
    <s v="Pedro Sainz de Branda"/>
    <s v="20"/>
    <s v=""/>
    <s v="Colonia"/>
    <s v="Avante"/>
    <s v="31"/>
    <s v="Ciudad de México"/>
    <s v="14"/>
    <s v="Benito Juárez"/>
    <s v="31"/>
    <s v="Ciudad de México"/>
    <s v="03200"/>
    <s v=""/>
    <s v=""/>
    <s v=""/>
    <s v=""/>
    <s v="Mejor propuesta económica en arrendamiento de inmueble"/>
    <s v="Junta Distrital Ejecutiva No.06 de la Ciudad de México - La Magdalena Contreras"/>
    <s v="Junta Distrital Ejecutiva No.06 de la Ciudad de México - La Magdalena Contreras"/>
    <s v="Junta Distrital Ejecutiva No.06 de la Ciudad de México - La Magdalena Contreras"/>
    <s v="INE/06JDE-CM/ARR003/2022"/>
    <s v="01/12/2022"/>
    <s v="01/12/2022"/>
    <s v="30/11/2026"/>
    <n v="172414"/>
    <n v="200000.24"/>
    <s v=""/>
    <s v=""/>
    <s v="Moneda Nacional"/>
    <s v=""/>
    <x v="1"/>
    <s v="Arrendamiento del inmueble que ocupa la Junta Distrital Ejecutiva 06"/>
    <s v=""/>
    <s v="01/12/2022"/>
    <s v="30/11/2026"/>
    <s v="http://transparencia.ine.mx/sistemaot/cargaMasiva/Articulo70/2025/Formato28//JD06-DF/tml1/contratoarrendamiento1.pdf"/>
    <s v=""/>
    <s v="541"/>
    <x v="0"/>
    <s v="Recursos federales"/>
    <s v="Presupuesto de Egresos de la federación"/>
    <s v=""/>
    <s v=""/>
    <s v=""/>
    <s v=""/>
    <s v=""/>
    <s v="No"/>
    <s v="541"/>
    <s v="Se reviso el material entregado físicamente contra la factura emitida"/>
    <s v=""/>
    <s v=""/>
    <s v=""/>
    <s v=""/>
    <s v="http://transparencia.ine.mx/sistemaot/cargaMasiva/Articulo70/2025/Formato28//JD06-DF/tml1/facturas1.pdf"/>
    <s v="JUNTA DISTRITAL EJECUTIVA NO.06 DE LA CIUDAD DE MEXICO - LA MAGDALENA CONTRERAS"/>
    <s v="31/03/2025"/>
    <m/>
    <x v="6"/>
    <x v="0"/>
  </r>
  <r>
    <s v="2025"/>
    <s v="01/01/2025"/>
    <s v="31/03/2025"/>
    <x v="0"/>
    <x v="0"/>
    <x v="0"/>
    <s v="INE1C4000012023VS06JDECDMX"/>
    <s v=""/>
    <s v="Adquisición de bienes y/o servicios para la Junta Distrital Ejecutiva 06.  Artículo 31 fracc. III y artículo 51 del Reglamento del Instituto Nacional Electoral en Materia de Adquisiciones, Arrendamientos de Bienes Muebles y Servicios"/>
    <s v="http://transparencia.ine.mx/sistemaot/cargaMasiva/Articulo70/2025/Formato28//JD06-DF/tml1/osp2.pdf"/>
    <s v="542"/>
    <s v=""/>
    <s v=""/>
    <s v="Arrendamiento de inmueble en Avenida Álvaro Obregón, número 1415, colonia La Cruz, de la alcaldía Magdalena Contreras, Código Postal 10800, en la Ciudad de México."/>
    <s v="542"/>
    <s v=""/>
    <s v="542"/>
    <s v="542"/>
    <s v=""/>
    <s v=""/>
    <s v=""/>
    <s v=""/>
    <s v=""/>
    <s v=""/>
    <s v=""/>
    <s v=""/>
    <s v="Operadora de Negocios CCV S.A de C.V."/>
    <s v="542"/>
    <s v="ONC851122329"/>
    <s v="Calle"/>
    <s v="Luis Kuhne"/>
    <s v="500"/>
    <s v=""/>
    <s v="Colonia"/>
    <s v="Las Aguilas"/>
    <s v="31"/>
    <s v="Ciudad de México"/>
    <s v="10"/>
    <s v="Álvaro Obregón"/>
    <s v="31"/>
    <s v="Ciudad de México"/>
    <s v="01710"/>
    <s v=""/>
    <s v=""/>
    <s v=""/>
    <s v=""/>
    <s v="Mejor propuesta económica en arrendamiento de inmueble"/>
    <s v="Junta Distrital Ejecutiva No.06 de la Ciudad de México - La Magdalena Contreras"/>
    <s v="Junta Distrital Ejecutiva No.06 de la Ciudad de México - La Magdalena Contreras"/>
    <s v="Junta Distrital Ejecutiva No.06 de la Ciudad de México - La Magdalena Contreras"/>
    <s v="INE/06JDE-CM/ARR001/2023"/>
    <s v="01/01/2023"/>
    <s v="01/01/2023"/>
    <s v="31/12/2025"/>
    <n v="50440.02"/>
    <n v="58510.42"/>
    <s v=""/>
    <s v=""/>
    <s v="Moneda Nacional"/>
    <s v=""/>
    <x v="1"/>
    <s v="Arrendamiento del inmueble que ocupa el Módulo de Atención Ciudadana 090651"/>
    <s v=""/>
    <s v="01/01/2023"/>
    <s v="31/12/2025"/>
    <s v="http://transparencia.ine.mx/sistemaot/cargaMasiva/Articulo70/2025/Formato28//JD06-DF/tml1/contratoarrendamiento2.pdf"/>
    <s v=""/>
    <s v="542"/>
    <x v="0"/>
    <s v="Recursos federales"/>
    <s v="Presupuesto de Egresos de la federación"/>
    <s v=""/>
    <s v=""/>
    <s v=""/>
    <s v=""/>
    <s v=""/>
    <s v="No"/>
    <s v="542"/>
    <s v="Se reviso el material entregado físicamente contra la factura emitida"/>
    <s v=""/>
    <s v=""/>
    <s v=""/>
    <s v=""/>
    <s v="http://transparencia.ine.mx/sistemaot/cargaMasiva/Articulo70/2025/Formato28//JD06-DF/tml1/facturas2.pdf"/>
    <s v="JUNTA DISTRITAL EJECUTIVA NO.06 DE LA CIUDAD DE MEXICO - LA MAGDALENA CONTRERAS"/>
    <s v="31/03/2025"/>
    <m/>
    <x v="6"/>
    <x v="0"/>
  </r>
  <r>
    <s v="2025"/>
    <s v="01/01/2025"/>
    <s v="31/03/2025"/>
    <x v="0"/>
    <x v="0"/>
    <x v="0"/>
    <s v="contratopedido1"/>
    <s v=""/>
    <s v="Servicio de arrendamiento del Módulo de Atención Ciudadana. Artículo 31 fracc.I y artículo 35 del Reglamento del Instituto Nacional Electoral en Materia de Adquisiciones, Arrendamientos de Bienes Muebles y Servicios"/>
    <s v="http://transparencia.ine.mx/sistemaot/cargaMasiva/Articulo70/2025/Formato28//JD08-VER/tml1/osp1.pdf"/>
    <s v="543"/>
    <s v=""/>
    <s v=""/>
    <s v="Pago de arrendamiento del módulo de atención ciudadana 300851, de los meses de enero a marzo de 2025."/>
    <s v="543"/>
    <s v=""/>
    <s v="543"/>
    <s v="543"/>
    <s v=""/>
    <s v=""/>
    <s v=""/>
    <s v=""/>
    <s v="Rafael"/>
    <s v="Ruiz"/>
    <s v="Dominguez"/>
    <s v="Hombre"/>
    <s v=""/>
    <s v="543"/>
    <s v="RUDR820617G78"/>
    <s v="Calle"/>
    <s v="Pedro Moreno"/>
    <s v="1"/>
    <s v=""/>
    <s v="Ciudad"/>
    <s v="Centro"/>
    <s v="1"/>
    <s v="Xalapa"/>
    <s v="89"/>
    <s v="Xalapa"/>
    <s v="30"/>
    <s v="Veracruz de Ignacio de la Llave"/>
    <s v="91000"/>
    <s v=""/>
    <s v=""/>
    <s v=""/>
    <s v=""/>
    <s v="Mejor propuesta económica en arrendamiento de inmueble."/>
    <s v="Junta Distrital Ejecutiva No.08 de Veracruz - Emiliano Zapata"/>
    <s v="Junta Distrital Ejecutiva No.08 de Veracruz - Emiliano Zapata"/>
    <s v="Junta Distrital Ejecutiva No.08 de Veracruz - Emiliano Zapata"/>
    <s v="contratopedido1"/>
    <s v="04/04/2025"/>
    <s v="01/10/2023"/>
    <s v="30/09/2027"/>
    <n v="28080"/>
    <n v="32572.799999999999"/>
    <s v=""/>
    <s v=""/>
    <s v="Moneda Nacional"/>
    <s v=""/>
    <x v="1"/>
    <s v="Pago de servicio de arrendamiento de las instalaciones del modulo de atención ciudadana 300851, de los meses de enero a marzo 2025"/>
    <s v=""/>
    <s v="04/04/2025"/>
    <s v="04/04/2025"/>
    <s v="http://transparencia.ine.mx/sistemaot/cargaMasiva/Articulo70/2025/Formato28//JD08-VER/tml1/contratopedido1.pdf"/>
    <s v=""/>
    <s v="543"/>
    <x v="0"/>
    <s v="Recursos federales"/>
    <s v="Presupuesto de Egresos de la federación"/>
    <s v=""/>
    <s v=""/>
    <s v=""/>
    <s v=""/>
    <s v=""/>
    <s v="No"/>
    <s v="543"/>
    <s v="Recepción de los servicios requeridos para el Módulo de Atención Ciudadana"/>
    <s v=""/>
    <s v=""/>
    <s v=""/>
    <s v=""/>
    <s v="http://transparencia.ine.mx/sistemaot/cargaMasiva/Articulo70/2025/Formato28//JD08-VER/tml1/factura1.pdf"/>
    <s v="JUNTA DISTRITAL EJECUTIVA NO.08 DE VERACRUZ - EMILIANO ZAPATA"/>
    <s v="31/03/2025"/>
    <m/>
    <x v="16"/>
    <x v="0"/>
  </r>
  <r>
    <s v="2025"/>
    <s v="01/01/2025"/>
    <s v="31/03/2025"/>
    <x v="0"/>
    <x v="0"/>
    <x v="0"/>
    <s v="contratopedido2"/>
    <s v=""/>
    <s v="Servicio de arrendamiento oficinas de la 08 Junta Distrital Ejecutiva.  Artículo 31 fracc.I y artículo 35 del Reglamento del Instituto Nacional Electoral en Materia de Adquisiciones, Arrendamientos de Bienes Muebles y Servicios"/>
    <s v="http://transparencia.ine.mx/sistemaot/cargaMasiva/Articulo70/2025/Formato28//JD08-VER/tml1/osp2.pdf"/>
    <s v="544"/>
    <s v=""/>
    <s v=""/>
    <s v="Pago de arrendamiento de la 08 Junta Distrital Ejecutiva, de los meses de enero a marzo de 2025"/>
    <s v="544"/>
    <s v=""/>
    <s v="544"/>
    <s v="544"/>
    <s v=""/>
    <s v=""/>
    <s v=""/>
    <s v=""/>
    <s v=""/>
    <s v=""/>
    <s v=""/>
    <s v=""/>
    <s v="Desarrolladora Carpin S.A. de C.V."/>
    <s v="544"/>
    <s v="AAA850730TR7"/>
    <s v="Calle"/>
    <s v="Circuito Industrial"/>
    <s v="43"/>
    <s v=""/>
    <s v="Colonia"/>
    <s v="Balcones de Xalapa"/>
    <s v="1"/>
    <s v="Xalapa"/>
    <s v="89"/>
    <s v="Xalapa"/>
    <s v="30"/>
    <s v="Veracruz de Ignacio de la Llave"/>
    <s v="91194"/>
    <s v=""/>
    <s v=""/>
    <s v=""/>
    <s v=""/>
    <s v="Mejor propuesta económica en arrendamiento de inmueble."/>
    <s v="Junta Distrital Ejecutiva No.08 de Veracruz - Emiliano Zapata"/>
    <s v="Junta Distrital Ejecutiva No.08 de Veracruz - Emiliano Zapata"/>
    <s v="Junta Distrital Ejecutiva No.08 de Veracruz - Emiliano Zapata"/>
    <s v="contratopedido2"/>
    <s v="07/04/2025"/>
    <s v="01/01/2025"/>
    <s v="31/12/2025"/>
    <n v="211744.5"/>
    <n v="245623.62"/>
    <s v=""/>
    <s v=""/>
    <s v="Moneda Nacional"/>
    <s v=""/>
    <x v="1"/>
    <s v="pago de servicio de arrendamiento de las instalaciones de la 08 Junta Distrital Ejecutiva, de los meses de enero a marzo de 2025"/>
    <s v=""/>
    <s v="07/04/2025"/>
    <s v="07/04/2025"/>
    <s v="http://transparencia.ine.mx/sistemaot/cargaMasiva/Articulo70/2025/Formato28//JD08-VER/tml1/contratopedido2.pdf"/>
    <s v=""/>
    <s v="544"/>
    <x v="0"/>
    <s v="Recursos federales"/>
    <s v="Presupuesto de Egresos de la federación"/>
    <s v=""/>
    <s v=""/>
    <s v=""/>
    <s v=""/>
    <s v=""/>
    <s v="No"/>
    <s v="544"/>
    <s v="Recepción de los servicios requeridos para la 08 Junta Distrital Ejecutiva"/>
    <s v=""/>
    <s v=""/>
    <s v=""/>
    <s v=""/>
    <s v="http://transparencia.ine.mx/sistemaot/cargaMasiva/Articulo70/2025/Formato28//JD08-VER/tml1/factura2.pdf"/>
    <s v="JUNTA DISTRITAL EJECUTIVA NO.08 DE VERACRUZ - EMILIANO ZAPATA"/>
    <s v="31/03/2025"/>
    <m/>
    <x v="16"/>
    <x v="0"/>
  </r>
  <r>
    <s v="2025"/>
    <s v="01/01/2025"/>
    <s v="31/03/2025"/>
    <x v="0"/>
    <x v="2"/>
    <x v="0"/>
    <s v="contratopedido3"/>
    <s v=""/>
    <s v="Compra de material de oficina. Artículo 31 fracc.I y artículo 35 del Reglamento del Instituto Nacional Electoral en Materia de Adquisiciones, Arrendamientos de Bienes Muebles y Servicios"/>
    <s v="http://transparencia.ine.mx/sistemaot/cargaMasiva/Articulo70/2025/Formato28//JD08-VER/tml1/osp3.pdf"/>
    <s v="545"/>
    <s v=""/>
    <s v=""/>
    <s v="Compra de material de oficina para actividades de la primera capacitación del Proceso del Poder Judicial"/>
    <s v="545"/>
    <s v=""/>
    <s v="545"/>
    <s v="545"/>
    <s v=""/>
    <s v=""/>
    <s v=""/>
    <s v=""/>
    <s v=""/>
    <s v=""/>
    <s v=""/>
    <s v=""/>
    <s v="Operadora Omix SA de CV"/>
    <s v="545"/>
    <s v="OOM960429832"/>
    <s v="Prolongación"/>
    <s v="Reforma Santa Fe"/>
    <s v="1235"/>
    <s v=""/>
    <s v="Colonia"/>
    <s v="Santa Fe"/>
    <s v="4"/>
    <s v="Cuajimalpa de Morelos"/>
    <s v="4"/>
    <s v="Cuajimalpa de Morelos"/>
    <s v="9"/>
    <s v="México"/>
    <s v="53480"/>
    <s v=""/>
    <s v=""/>
    <s v=""/>
    <s v=""/>
    <s v="Su proposición cumplió con los requisitos, normativos, técnicos y económicos, por lo cual resultó solvente para el Instituto."/>
    <s v="Junta Distrital Ejecutiva No.08 de Veracruz - Emiliano Zapata"/>
    <s v="Junta Distrital Ejecutiva No.08 de Veracruz - Emiliano Zapata"/>
    <s v="Junta Distrital Ejecutiva No.08 de Veracruz - Emiliano Zapata"/>
    <s v="contratopedido3"/>
    <s v="08/02/2025"/>
    <s v="08/02/2025"/>
    <s v="08/02/2025"/>
    <n v="13389"/>
    <n v="15531.24"/>
    <s v=""/>
    <s v=""/>
    <s v="Moneda Nacional"/>
    <s v=""/>
    <x v="1"/>
    <s v="Compra de material de oficina para las actividades de Capacitación Electoral en el Proceso Electoral Judicial"/>
    <s v=""/>
    <s v="08/02/2025"/>
    <s v="08/02/2025"/>
    <s v="http://transparencia.ine.mx/sistemaot/cargaMasiva/Articulo70/2025/Formato28//JD08-VER/tml1/contratopedido3.pdf"/>
    <s v=""/>
    <s v="545"/>
    <x v="0"/>
    <s v="Recursos federales"/>
    <s v="Presupuesto de Egresos de la federación"/>
    <s v=""/>
    <s v=""/>
    <s v=""/>
    <s v=""/>
    <s v=""/>
    <s v="No"/>
    <s v="545"/>
    <s v="Se reviso el servicio contra la factura emitida"/>
    <s v=""/>
    <s v=""/>
    <s v=""/>
    <s v=""/>
    <s v="http://transparencia.ine.mx/sistemaot/cargaMasiva/Articulo70/2025/Formato28//JD08-VER/tml1/factura3.pdf"/>
    <s v="JUNTA DISTRITAL EJECUTIVA NO.08 DE VERACRUZ - EMILIANO ZAPATA"/>
    <s v="31/03/2025"/>
    <m/>
    <x v="16"/>
    <x v="0"/>
  </r>
  <r>
    <s v="2025"/>
    <s v="01/01/2025"/>
    <s v="31/03/2025"/>
    <x v="0"/>
    <x v="2"/>
    <x v="0"/>
    <s v="contratopedido4"/>
    <s v=""/>
    <s v="Compra de material de oficina. Artículo 31 fracc.I y artículo 35 del Reglamento del Instituto Nacional Electoral en Materia de Adquisiciones, Arrendamientos de Bienes Muebles y Servicios"/>
    <s v="http://transparencia.ine.mx/sistemaot/cargaMasiva/Articulo70/2025/Formato28//JD08-VER/tml1/osp4.pdf"/>
    <s v="546"/>
    <s v=""/>
    <s v=""/>
    <s v="Compra de material de oficina para la 08 Junta Distrital Ejecutiva"/>
    <s v="546"/>
    <s v=""/>
    <s v="546"/>
    <s v="546"/>
    <s v=""/>
    <s v=""/>
    <s v=""/>
    <s v=""/>
    <s v=""/>
    <s v=""/>
    <s v=""/>
    <s v=""/>
    <s v="Papeleria Salaman S.A. de C.V."/>
    <s v="546"/>
    <s v="PSA831013PE3"/>
    <s v="Calle"/>
    <s v="Revolución"/>
    <s v="38"/>
    <s v=""/>
    <s v="Colonia"/>
    <s v="Centro"/>
    <s v="1"/>
    <s v="Xalapa"/>
    <s v="89"/>
    <s v="Xalapa"/>
    <s v="30"/>
    <s v="Veracruz de Ignacio de la Llave"/>
    <s v="91000"/>
    <s v=""/>
    <s v=""/>
    <s v=""/>
    <s v=""/>
    <s v="Su proposición cumplió con los requisitos, normativos, técnicos y económicos, por lo cual resultó solvente para el Instituto."/>
    <s v="Junta Distrital Ejecutiva No.08 de Veracruz - Emiliano Zapata"/>
    <s v="Junta Distrital Ejecutiva No.08 de Veracruz - Emiliano Zapata"/>
    <s v="Junta Distrital Ejecutiva No.08 de Veracruz - Emiliano Zapata"/>
    <s v="contratopedido4"/>
    <s v="08/02/2025"/>
    <s v="08/02/2025"/>
    <s v="08/02/2025"/>
    <n v="29611.25"/>
    <n v="34349.050000000003"/>
    <s v=""/>
    <s v=""/>
    <s v="Moneda Nacional"/>
    <s v=""/>
    <x v="1"/>
    <s v="Compra de material para la oficina de la 08 Junta Distrital Ejecutiva"/>
    <s v=""/>
    <s v="08/02/2025"/>
    <s v="08/02/2025"/>
    <s v="http://transparencia.ine.mx/sistemaot/cargaMasiva/Articulo70/2025/Formato28//JD08-VER/tml1/contratopedido4.pdf"/>
    <s v=""/>
    <s v="546"/>
    <x v="0"/>
    <s v="Recursos federales"/>
    <s v="Presupuesto de Egresos de la federación"/>
    <s v=""/>
    <s v=""/>
    <s v=""/>
    <s v=""/>
    <s v=""/>
    <s v="No"/>
    <s v="546"/>
    <s v="Se reviso el servicio contra la factura emitida"/>
    <s v=""/>
    <s v=""/>
    <s v=""/>
    <s v=""/>
    <s v="http://transparencia.ine.mx/sistemaot/cargaMasiva/Articulo70/2025/Formato28//JD08-VER/tml1/factura4.pdf"/>
    <s v="JUNTA DISTRITAL EJECUTIVA NO.08 DE VERACRUZ - EMILIANO ZAPATA"/>
    <s v="31/03/2025"/>
    <m/>
    <x v="16"/>
    <x v="0"/>
  </r>
  <r>
    <s v="2025"/>
    <s v="01/01/2025"/>
    <s v="31/03/2025"/>
    <x v="0"/>
    <x v="2"/>
    <x v="0"/>
    <s v="contratopedido5"/>
    <s v=""/>
    <s v="Compra de material de limpieza. Artículo 31 fracc.I y artículo 35 del Reglamento del Instituto Nacional Electoral en Materia de Adquisiciones, Arrendamientos de Bienes Muebles y Servicios"/>
    <s v="http://transparencia.ine.mx/sistemaot/cargaMasiva/Articulo70/2025/Formato28//JD08-VER/tml1/osp5.pdf"/>
    <s v="547"/>
    <s v=""/>
    <s v=""/>
    <s v="Compra de material de limpieza para las instalaciones de la 08 Junta Distrital Ejecutiva"/>
    <s v="547"/>
    <s v=""/>
    <s v="547"/>
    <s v="547"/>
    <s v=""/>
    <s v=""/>
    <s v=""/>
    <s v=""/>
    <s v="Rosario"/>
    <s v="Rosas"/>
    <s v="Rojano"/>
    <s v="Mujer"/>
    <s v=""/>
    <s v="547"/>
    <s v="RORR890725TZ9"/>
    <s v="Calle"/>
    <s v="Paseo Cuauhtemoc"/>
    <s v="31"/>
    <s v=""/>
    <s v="Fraccionamiento"/>
    <s v="Valle Rubí Ánimas"/>
    <s v="1"/>
    <s v="Xalapa"/>
    <s v="89"/>
    <s v="Xalapa"/>
    <s v="30"/>
    <s v="Veracruz de Ignacio de la Llave"/>
    <s v="91190"/>
    <s v=""/>
    <s v=""/>
    <s v=""/>
    <s v=""/>
    <s v="Su proposición cumplió con los requisitos, normativos, técnicos y económicos, por lo cual resultó solvente para el Instituto."/>
    <s v="Junta Distrital Ejecutiva No.08 de Veracruz - Emiliano Zapata"/>
    <s v="Junta Distrital Ejecutiva No.08 de Veracruz - Emiliano Zapata"/>
    <s v="Junta Distrital Ejecutiva No.08 de Veracruz - Emiliano Zapata"/>
    <s v="contratopedido5"/>
    <s v="08/02/2025"/>
    <s v="08/02/2025"/>
    <s v="08/02/2025"/>
    <n v="40230.17"/>
    <n v="46667"/>
    <s v=""/>
    <s v=""/>
    <s v="Moneda Nacional"/>
    <s v=""/>
    <x v="1"/>
    <s v="Compra de material de limpieza para las instalaciones de la 08 Junta Distrital Ejecutiva"/>
    <s v=""/>
    <s v="08/02/2025"/>
    <s v="08/02/2025"/>
    <s v="http://transparencia.ine.mx/sistemaot/cargaMasiva/Articulo70/2025/Formato28//JD08-VER/tml1/contratopedido5.pdf"/>
    <s v=""/>
    <s v="547"/>
    <x v="0"/>
    <s v="Recursos federales"/>
    <s v="Presupuesto de Egresos de la federación"/>
    <s v=""/>
    <s v=""/>
    <s v=""/>
    <s v=""/>
    <s v=""/>
    <s v="No"/>
    <s v="547"/>
    <s v="Se reviso el servicio contra la factura emitida"/>
    <s v=""/>
    <s v=""/>
    <s v=""/>
    <s v=""/>
    <s v="http://transparencia.ine.mx/sistemaot/cargaMasiva/Articulo70/2025/Formato28//JD08-VER/tml1/factura5.pdf"/>
    <s v="JUNTA DISTRITAL EJECUTIVA NO.08 DE VERACRUZ - EMILIANO ZAPATA"/>
    <s v="31/03/2025"/>
    <m/>
    <x v="16"/>
    <x v="0"/>
  </r>
  <r>
    <s v="2025"/>
    <s v="01/01/2025"/>
    <s v="31/03/2025"/>
    <x v="0"/>
    <x v="1"/>
    <x v="0"/>
    <s v="2185492"/>
    <s v=""/>
    <s v="La contratacion del servicio de limpieza en el inmueble se realizo mediante adjudicacion directa con fundamento en los articulos 31 fracc. III, 49, 50 y 51 del Reglamento del Instituto Nacional Electoral en materia Adquisiciones, Arrendamientos de Bienes"/>
    <s v="http://transparencia.ine.mx/sistemaot/cargaMasiva/Articulo70/2025/Formato28//JD01-SLP/tml1/osp1.pdf"/>
    <s v="548"/>
    <s v=""/>
    <s v=""/>
    <s v="Servicio de limpieza de las instalaciones que ocupa la Junta Distrital Ejecutiva 01 en el estado de San Luis Potosi"/>
    <s v="548"/>
    <s v=""/>
    <s v="548"/>
    <s v="548"/>
    <s v=""/>
    <s v=""/>
    <s v=""/>
    <s v=""/>
    <s v="Juan Miguel"/>
    <s v="Medellin"/>
    <s v="Romo"/>
    <s v="Hombre"/>
    <s v=""/>
    <s v="548"/>
    <s v="MERJ950114S52"/>
    <s v="Calle"/>
    <s v="Betancourt"/>
    <s v="427"/>
    <s v=""/>
    <s v="Colonia"/>
    <s v="Centro"/>
    <s v="1"/>
    <s v="Matehuala"/>
    <s v="20"/>
    <s v="Matehuala"/>
    <s v="24"/>
    <s v="San Luis Potosí"/>
    <s v="78700"/>
    <s v=""/>
    <s v=""/>
    <s v=""/>
    <s v=""/>
    <s v="Mejor propuesta economica en servicio de limpieza de las instalaciones"/>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ADENDAINESERVSLP092024"/>
    <s v="12/02/2024"/>
    <s v="01/01/2024"/>
    <s v="31/12/2024"/>
    <n v="96486.24"/>
    <n v="101632.08"/>
    <s v=""/>
    <s v=""/>
    <s v="Moneda Nacional"/>
    <s v=""/>
    <x v="1"/>
    <s v="Pago por el servicio de limpieza de edificio que ocupa las instalaciones de la Junta Distrital Ejecutiva"/>
    <s v=""/>
    <s v="01/01/2025"/>
    <s v="28/02/2025"/>
    <s v="http://transparencia.ine.mx/sistemaot/cargaMasiva/Articulo70/2025/Formato28//JD01-SLP/tml1/contrato1.pdf"/>
    <s v=""/>
    <s v="548"/>
    <x v="0"/>
    <s v="Recursos federales"/>
    <s v="Presupuesto de Egresos de la federacion"/>
    <s v=""/>
    <s v=""/>
    <s v=""/>
    <s v=""/>
    <s v=""/>
    <s v="Si"/>
    <s v="548"/>
    <s v=""/>
    <s v=""/>
    <s v=""/>
    <s v=""/>
    <s v=""/>
    <s v="http://transparencia.ine.mx/sistemaot/cargaMasiva/Articulo70/2025/Formato28//JD01-SLP/tml1/factura1.pdf"/>
    <s v="JUNTA DISTRITAL EJECUTIVA NO.01 DE SAN LUIS POTOSI - MATEHUALA"/>
    <s v="31/03/2025"/>
    <m/>
    <x v="25"/>
    <x v="0"/>
  </r>
  <r>
    <s v="2025"/>
    <s v="01/01/2025"/>
    <s v="31/03/2025"/>
    <x v="0"/>
    <x v="1"/>
    <x v="0"/>
    <s v="2185493"/>
    <s v=""/>
    <s v="La contratacion del servicio de limpieza en 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
    <s v="http://transparencia.ine.mx/sistemaot/cargaMasiva/Articulo70/2025/Formato28//JD01-SLP/tml1/osp2.pdf"/>
    <s v="549"/>
    <s v=""/>
    <s v=""/>
    <s v="Servicio de limpieza de las instalaciones que ocupa el Modulo de Atencion Ciudadana en Matehuala San Luis Potosi"/>
    <s v="549"/>
    <s v=""/>
    <s v="549"/>
    <s v="549"/>
    <s v=""/>
    <s v=""/>
    <s v=""/>
    <s v=""/>
    <s v="Juan Miguel"/>
    <s v="Medellin"/>
    <s v="Romo"/>
    <s v="Hombre"/>
    <s v=""/>
    <s v="549"/>
    <s v="MERJ950114S52"/>
    <s v="Calle"/>
    <s v="Betancourt"/>
    <s v="427"/>
    <s v=""/>
    <s v="Colonia"/>
    <s v="Centro"/>
    <s v="1"/>
    <s v="Matehuala"/>
    <s v="20"/>
    <s v="Matehuala"/>
    <s v="24"/>
    <s v="San Luis Potosí"/>
    <s v="78700"/>
    <s v=""/>
    <s v=""/>
    <s v=""/>
    <s v=""/>
    <s v="Mejor propuesta economica en servicio de limpieza de las instalaciones"/>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ADENDAINESERVSLP102024"/>
    <s v="12/02/2024"/>
    <s v="01/01/2024"/>
    <s v="31/12/2024"/>
    <n v="90165.48"/>
    <n v="103464.96000000001"/>
    <s v=""/>
    <s v=""/>
    <s v="Moneda Nacional"/>
    <s v=""/>
    <x v="1"/>
    <s v="Pago por el servicio de limpieza de edificio que ocupa las instalaciones del Modulo de Atencion Ciudadana"/>
    <s v=""/>
    <s v="01/01/2025"/>
    <s v="28/02/2025"/>
    <s v="http://transparencia.ine.mx/sistemaot/cargaMasiva/Articulo70/2025/Formato28//JD01-SLP/tml1/contrato2.pdf"/>
    <s v=""/>
    <s v="549"/>
    <x v="0"/>
    <s v="Recursos federales"/>
    <s v="Presupuesto de Egresos de la federacion"/>
    <s v=""/>
    <s v=""/>
    <s v=""/>
    <s v=""/>
    <s v=""/>
    <s v="Si"/>
    <s v="549"/>
    <s v=""/>
    <s v=""/>
    <s v=""/>
    <s v=""/>
    <s v=""/>
    <s v="http://transparencia.ine.mx/sistemaot/cargaMasiva/Articulo70/2025/Formato28//JD01-SLP/tml1/factura2.pdf"/>
    <s v="JUNTA DISTRITAL EJECUTIVA NO.01 DE SAN LUIS POTOSI - MATEHUALA"/>
    <s v="31/03/2025"/>
    <m/>
    <x v="25"/>
    <x v="0"/>
  </r>
  <r>
    <s v="2025"/>
    <s v="01/01/2025"/>
    <s v="31/03/2025"/>
    <x v="0"/>
    <x v="0"/>
    <x v="0"/>
    <s v="2188707"/>
    <s v=""/>
    <s v="La contratacion del arrendamiento d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
    <s v="http://transparencia.ine.mx/sistemaot/cargaMasiva/Articulo70/2025/Formato28//JD01-SLP/tml1/osp3.pdf"/>
    <s v="550"/>
    <s v=""/>
    <s v=""/>
    <s v="Arrendamiento de inmueble que ocupa el Modulo de Atencion Ciudadana en Matehuala San Luis Potosi"/>
    <s v="550"/>
    <s v=""/>
    <s v="550"/>
    <s v="550"/>
    <s v=""/>
    <s v=""/>
    <s v=""/>
    <s v=""/>
    <s v=""/>
    <s v=""/>
    <s v=""/>
    <s v=""/>
    <s v="San Fermin Espacios Comerciales S. De R.L. De C.V."/>
    <s v="550"/>
    <s v="SFE110127TC0"/>
    <s v="Carretera"/>
    <s v="A la Paz"/>
    <s v="4317"/>
    <s v=""/>
    <s v="Colonia"/>
    <s v="Fidel Velazquez"/>
    <s v="1"/>
    <s v="Matehuala"/>
    <s v="20"/>
    <s v="Matehuala"/>
    <s v="24"/>
    <s v="San Luis Potosí"/>
    <s v="78724"/>
    <s v=""/>
    <s v=""/>
    <s v=""/>
    <s v=""/>
    <s v="Mejor propuesta economica en arrendamiento de inmueble"/>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INESLPJDE010052022"/>
    <s v="01/11/2022"/>
    <s v="01/11/2022"/>
    <s v="31/10/2026"/>
    <n v="641952"/>
    <n v="744664.32"/>
    <s v=""/>
    <s v=""/>
    <s v="Moneda Nacional"/>
    <s v=""/>
    <x v="1"/>
    <s v="Pago por arrendamiento de edificio que ocupa las instalaciones del Modulo de Atencion Ciudadana"/>
    <s v=""/>
    <s v="01/11/2022"/>
    <s v="31/10/2026"/>
    <s v="http://transparencia.ine.mx/sistemaot/cargaMasiva/Articulo70/2025/Formato28//JD01-SLP/tml1/contrato3.pdf"/>
    <s v=""/>
    <s v="550"/>
    <x v="0"/>
    <s v="Recursos federales"/>
    <s v="Presupuesto de Egresos de la federacion"/>
    <s v=""/>
    <s v=""/>
    <s v=""/>
    <s v=""/>
    <s v=""/>
    <s v="No"/>
    <s v="550"/>
    <s v=""/>
    <s v=""/>
    <s v=""/>
    <s v=""/>
    <s v=""/>
    <s v="http://transparencia.ine.mx/sistemaot/cargaMasiva/Articulo70/2025/Formato28//JD01-SLP/tml1/factura3.pdf"/>
    <s v="JUNTA DISTRITAL EJECUTIVA NO.01 DE SAN LUIS POTOSI - MATEHUALA"/>
    <s v="31/03/2025"/>
    <m/>
    <x v="25"/>
    <x v="0"/>
  </r>
  <r>
    <s v="2025"/>
    <s v="01/01/2025"/>
    <s v="31/03/2025"/>
    <x v="0"/>
    <x v="0"/>
    <x v="0"/>
    <s v="2199833"/>
    <s v=""/>
    <s v="La contratacion del arrendamiento d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
    <s v="http://transparencia.ine.mx/sistemaot/cargaMasiva/Articulo70/2025/Formato28//JD01-SLP/tml1/osp4.pdf"/>
    <s v="551"/>
    <s v=""/>
    <s v=""/>
    <s v="Arrendamiento de inmueble que ocupa la Oficina municipal en Salinas de Hidalgo San Luis Potosi"/>
    <s v="551"/>
    <s v=""/>
    <s v="551"/>
    <s v="551"/>
    <s v=""/>
    <s v=""/>
    <s v=""/>
    <s v=""/>
    <s v="Juan Nicolas"/>
    <s v="Fernandez"/>
    <s v="Perez"/>
    <s v="Hombre"/>
    <s v=""/>
    <s v="551"/>
    <s v="FEPJ630904KR8"/>
    <s v="Calle"/>
    <s v="Francisco I Madero"/>
    <s v="66"/>
    <s v=""/>
    <s v="Colonia"/>
    <s v="Centro"/>
    <s v="1"/>
    <s v="Salinas"/>
    <s v="25"/>
    <s v="Salinas"/>
    <s v="24"/>
    <s v="San Luis Potosí"/>
    <s v="78620"/>
    <s v=""/>
    <s v=""/>
    <s v=""/>
    <s v=""/>
    <s v="Mejor propuesta economica en arrendamiento de inmueble"/>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INEARRSLP0172025"/>
    <s v="01/01/2025"/>
    <s v="01/01/2025"/>
    <s v="30/06/2025"/>
    <n v="32549.040000000001"/>
    <n v="37756.92"/>
    <s v=""/>
    <s v=""/>
    <s v="Moneda Nacional"/>
    <s v=""/>
    <x v="1"/>
    <s v="Pago por arrendamiento de edificio que ocupa las instalaciones de la Oficina Municipal en Salinas"/>
    <s v=""/>
    <s v="01/01/2025"/>
    <s v="30/06/2025"/>
    <s v="http://transparencia.ine.mx/sistemaot/cargaMasiva/Articulo70/2025/Formato28//JD01-SLP/tml1/contrato4.pdf"/>
    <s v=""/>
    <s v="551"/>
    <x v="0"/>
    <s v="Recursos federales"/>
    <s v="Presupuesto de Egresos de la federacion"/>
    <s v=""/>
    <s v=""/>
    <s v=""/>
    <s v=""/>
    <s v=""/>
    <s v="No"/>
    <s v="551"/>
    <s v=""/>
    <s v=""/>
    <s v=""/>
    <s v=""/>
    <s v=""/>
    <s v="http://transparencia.ine.mx/sistemaot/cargaMasiva/Articulo70/2025/Formato28//JD01-SLP/tml1/factura4.pdf"/>
    <s v="JUNTA DISTRITAL EJECUTIVA NO.01 DE SAN LUIS POTOSI - MATEHUALA"/>
    <s v="31/03/2025"/>
    <m/>
    <x v="25"/>
    <x v="0"/>
  </r>
  <r>
    <s v="2025"/>
    <s v="01/01/2025"/>
    <s v="31/03/2025"/>
    <x v="0"/>
    <x v="0"/>
    <x v="0"/>
    <s v="2201926"/>
    <s v=""/>
    <s v="La contratacion del arrendamiento d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
    <s v="http://transparencia.ine.mx/sistemaot/cargaMasiva/Articulo70/2025/Formato28//JD01-SLP/tml1/osp5.pdf"/>
    <s v="552"/>
    <s v=""/>
    <s v=""/>
    <s v="Arrendamiento de inmueble que ocupa la Oficina municipal en Mexquitic de Carmona San Luis Potosi"/>
    <s v="552"/>
    <s v=""/>
    <s v="552"/>
    <s v="552"/>
    <s v=""/>
    <s v=""/>
    <s v=""/>
    <s v=""/>
    <s v="Lidia"/>
    <s v=""/>
    <s v="Alonso"/>
    <s v="Mujer"/>
    <s v=""/>
    <s v="552"/>
    <s v="AOLI620712MK6"/>
    <s v="Calle"/>
    <s v="Guerrero"/>
    <s v="124"/>
    <s v=""/>
    <s v="Colonia"/>
    <s v="Centro"/>
    <s v="1"/>
    <s v="Mexquitic de Carmona"/>
    <s v="21"/>
    <s v="Mexquitic de Carmona"/>
    <s v="24"/>
    <s v="San Luis Potosí"/>
    <s v="78480"/>
    <s v=""/>
    <s v=""/>
    <s v=""/>
    <s v=""/>
    <s v="Mejor propuesta economica en arrendamiento de inmueble"/>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INEARRSLP0162025"/>
    <s v="01/01/2025"/>
    <s v="01/01/2025"/>
    <s v="30/06/2025"/>
    <n v="32549.040000000001"/>
    <n v="37756.92"/>
    <s v=""/>
    <s v=""/>
    <s v="Moneda Nacional"/>
    <s v=""/>
    <x v="1"/>
    <s v="Pago por arrendamiento de edificio que ocupa las instalaciones de la Oficina Municipal en Mexquitic de Carmona"/>
    <s v=""/>
    <s v="01/01/2025"/>
    <s v="30/06/2025"/>
    <s v="http://transparencia.ine.mx/sistemaot/cargaMasiva/Articulo70/2025/Formato28//JD01-SLP/tml1/contrato5.pdf"/>
    <s v=""/>
    <s v="552"/>
    <x v="0"/>
    <s v="Recursos federales"/>
    <s v="Presupuesto de Egresos de la federacion"/>
    <s v=""/>
    <s v=""/>
    <s v=""/>
    <s v=""/>
    <s v=""/>
    <s v="No"/>
    <s v="552"/>
    <s v=""/>
    <s v=""/>
    <s v=""/>
    <s v=""/>
    <s v=""/>
    <s v="http://transparencia.ine.mx/sistemaot/cargaMasiva/Articulo70/2025/Formato28//JD01-SLP/tml1/factura5.pdf"/>
    <s v="JUNTA DISTRITAL EJECUTIVA NO.01 DE SAN LUIS POTOSI - MATEHUALA"/>
    <s v="31/03/2025"/>
    <m/>
    <x v="25"/>
    <x v="0"/>
  </r>
  <r>
    <s v="2025"/>
    <s v="01/01/2025"/>
    <s v="31/03/2025"/>
    <x v="0"/>
    <x v="0"/>
    <x v="0"/>
    <s v="265/2024"/>
    <s v=""/>
    <s v="Arrendamiento del inmueble que ocupan las oficinas de la Junta Distrital Ejecutiva 21 del Instituto Nacional Electoral en el Estado de México. Artículo 31 fracción III y artículo 51 del Reglamento del Instituto Nacional Electoral en Materia de Adquisiciones, Arrendamientos de Bienes Muebles y Servicios."/>
    <s v="http://transparencia.ine.mx/sistemaot/cargaMasiva/Articulo70/2025/Formato28//JD21-MEX/tml1/osp1.pdf"/>
    <s v="553"/>
    <s v=""/>
    <s v=""/>
    <s v="Arrendamiento del inmueble que ocupan las oficinas de la Junta Distrital Ejecutiva 21 del Instituto Nacional Electoral en el Estado de México."/>
    <s v="553"/>
    <s v=""/>
    <s v="553"/>
    <s v="553"/>
    <s v=""/>
    <s v=""/>
    <s v=""/>
    <s v=""/>
    <s v="Marco Pablo"/>
    <s v="Lara"/>
    <s v="Picazo"/>
    <s v="Hombre"/>
    <s v=""/>
    <s v="553"/>
    <s v="LAPM7805218X4"/>
    <s v="Calle"/>
    <s v="Ignacio Zaragoza"/>
    <s v="100"/>
    <s v=""/>
    <s v="Barrio"/>
    <s v="Atenco"/>
    <s v="9"/>
    <s v="Amecameca"/>
    <s v="9"/>
    <s v="Amecameca"/>
    <s v="15"/>
    <s v="México"/>
    <s v="5690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265/2024"/>
    <s v="16/07/2024"/>
    <s v="01/05/2024"/>
    <s v="30/04/2025"/>
    <n v="1036663.2"/>
    <n v="1202529.31"/>
    <s v=""/>
    <s v=""/>
    <s v="Moneda Nacional"/>
    <s v=""/>
    <x v="1"/>
    <s v="Arrendamiento del inmueble que ocupan las oficinas de la Junta Distrital Ejecutiva 21 del Instituto Nacional Electoral en el Estado de México."/>
    <s v=""/>
    <s v="01/05/2024"/>
    <s v="30/04/2025"/>
    <s v="http://transparencia.ine.mx/sistemaot/cargaMasiva/Articulo70/2025/Formato28//JD21-MEX/tml1/contrato1.pdf"/>
    <s v=""/>
    <s v="553"/>
    <x v="0"/>
    <s v="Recursos federales"/>
    <s v="Presupuesto de Egresos de la Federación"/>
    <s v=""/>
    <s v=""/>
    <s v=""/>
    <s v=""/>
    <s v=""/>
    <s v="No"/>
    <s v="553"/>
    <s v="Recepción de los servicios requeridos, de acuerdo a las condiciones y cláusulas establecidas en el contrato."/>
    <s v=""/>
    <s v=""/>
    <s v=""/>
    <s v=""/>
    <s v="http://transparencia.ine.mx/sistemaot/cargaMasiva/Articulo70/2025/Formato28//JD21-MEX/tml1/factura1.pdf"/>
    <s v="JUNTA DISTRITAL EJECUTIVA NO.21 DE MEXICO - AMECAMECA"/>
    <s v="31/03/2025"/>
    <m/>
    <x v="11"/>
    <x v="0"/>
  </r>
  <r>
    <s v="2025"/>
    <s v="01/01/2025"/>
    <s v="31/03/2025"/>
    <x v="0"/>
    <x v="0"/>
    <x v="0"/>
    <s v="002/2025"/>
    <s v=""/>
    <s v="Arrendamiento del inmueble que ocupan las oficinas de la Junta Distrital Ejecutiva 21 del Instituto Nacional Electoral en el Estado de México. Artículo 31 fracción III y artículo 51 del Reglamento del Instituto Nacional Electoral en Materia de Adquisiciones, Arrendamientos de Bienes Muebles y Servicios."/>
    <s v="http://transparencia.ine.mx/sistemaot/cargaMasiva/Articulo70/2025/Formato28//JD21-MEX/tml1/osp2.pdf"/>
    <s v="554"/>
    <s v=""/>
    <s v=""/>
    <s v="Arrendamiento del inmueble que ocupan las oficinas de la Junta Distrital Ejecutiva 21 del Instituto Nacional Electoral en el Estado de México."/>
    <s v="554"/>
    <s v=""/>
    <s v="554"/>
    <s v="554"/>
    <s v=""/>
    <s v=""/>
    <s v=""/>
    <s v=""/>
    <s v="María Rosa Isela"/>
    <s v="Galindo"/>
    <s v="Velázquez"/>
    <s v="Mujer"/>
    <s v=""/>
    <s v="554"/>
    <s v="GAVR830912158"/>
    <s v="Avenida"/>
    <s v="Revolución"/>
    <s v="70"/>
    <s v=""/>
    <s v="Colonia"/>
    <s v="Santiago Cuauhtenco"/>
    <s v="9"/>
    <s v="Amecameca"/>
    <s v="9"/>
    <s v="Amecameca"/>
    <s v="15"/>
    <s v="México"/>
    <s v="5694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002/2025"/>
    <s v="27/01/2025"/>
    <s v="01/01/2025"/>
    <s v="31/12/2025"/>
    <n v="365784"/>
    <n v="424309.44"/>
    <s v=""/>
    <s v=""/>
    <s v="Moneda Nacional"/>
    <s v=""/>
    <x v="1"/>
    <s v="Arrendamiento del inmueble que ocupan las oficinas de la Junta Distrital Ejecutiva 21 del Instituto Nacional Electoral en el Estado de México."/>
    <s v=""/>
    <s v="01/01/2025"/>
    <s v="31/12/2025"/>
    <s v="http://transparencia.ine.mx/sistemaot/cargaMasiva/Articulo70/2025/Formato28//JD21-MEX/tml1/contrato2.pdf"/>
    <s v=""/>
    <s v="554"/>
    <x v="0"/>
    <s v="Recursos federales"/>
    <s v="Presupuesto de Egresos de la Federación"/>
    <s v=""/>
    <s v=""/>
    <s v=""/>
    <s v=""/>
    <s v=""/>
    <s v="No"/>
    <s v="554"/>
    <s v="Recepción de los servicios requeridos, de acuerdo a las condiciones y cláusulas establecidas en el contrato."/>
    <s v=""/>
    <s v=""/>
    <s v=""/>
    <s v=""/>
    <s v="http://transparencia.ine.mx/sistemaot/cargaMasiva/Articulo70/2025/Formato28//JD21-MEX/tml1/factura2.pdf"/>
    <s v="JUNTA DISTRITAL EJECUTIVA NO.21 DE MEXICO - AMECAMECA"/>
    <s v="31/03/2025"/>
    <m/>
    <x v="11"/>
    <x v="0"/>
  </r>
  <r>
    <s v="2025"/>
    <s v="01/01/2025"/>
    <s v="31/03/2025"/>
    <x v="0"/>
    <x v="1"/>
    <x v="0"/>
    <s v="INE/MEX/21JDE/SERV/008/2024"/>
    <s v=""/>
    <s v="Servicio de seguridad privada para la Junta Ejecutiva Distrital 21 y el Módulo de Atención Ciudadana (MAC) 152151. Artículo 3, fracción V y artículo 51 del Reglamento del Instituto Nacional Electoral en Materia de Adquisiciones, Arrendamientos de Bienes Muebles y Servicios."/>
    <s v="http://transparencia.ine.mx/sistemaot/cargaMasiva/Articulo70/2025/Formato28//JD21-MEX/tml1/osp3.pdf"/>
    <s v="555"/>
    <s v=""/>
    <s v=""/>
    <s v="Servicio de seguridad privada para la Junta Distrital Ejecutiva 21 y el Módulo de Atención Ciudadana (MAC) 152151."/>
    <s v="555"/>
    <s v=""/>
    <s v="555"/>
    <s v="555"/>
    <s v=""/>
    <s v=""/>
    <s v=""/>
    <s v=""/>
    <s v=""/>
    <s v=""/>
    <s v=""/>
    <s v=""/>
    <s v="Jurídicos Integrales FBP, S.A. de C.V."/>
    <s v="555"/>
    <s v="JIF2107234S4"/>
    <s v="Calle"/>
    <s v="La rosa"/>
    <s v="4"/>
    <s v=""/>
    <s v="Colonia"/>
    <s v="Centro"/>
    <s v="9"/>
    <s v="Amecameca"/>
    <s v="9"/>
    <s v="Amecameca"/>
    <s v="15"/>
    <s v="México"/>
    <s v="5690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INE/MEX/21JDE/SERV/008/2024"/>
    <s v="19/04/2024"/>
    <s v="01/05/2024"/>
    <s v="31/12/2024"/>
    <n v="90000"/>
    <n v="104400"/>
    <s v=""/>
    <s v=""/>
    <s v="Moneda Nacional"/>
    <s v=""/>
    <x v="1"/>
    <s v="Servicio de seguridad privada para la Junta Distrital Ejecutiva 21 y el Módulo de Atención Ciudadana (MAC) 152151."/>
    <s v=""/>
    <s v="01/05/2024"/>
    <s v="31/12/2024"/>
    <s v="http://transparencia.ine.mx/sistemaot/cargaMasiva/Articulo70/2025/Formato28//JD21-MEX/tml1/contrato3.pdf"/>
    <s v=""/>
    <s v="555"/>
    <x v="0"/>
    <s v="Recursos federales"/>
    <s v="Presupuesto de Egresos de la Federación"/>
    <s v=""/>
    <s v=""/>
    <s v=""/>
    <s v=""/>
    <s v=""/>
    <s v="Si"/>
    <s v="555"/>
    <s v="Recepción de los servicios requeridos, de acuerdo a las condiciones y cláusulas establecidas en el contrato."/>
    <s v=""/>
    <s v=""/>
    <s v=""/>
    <s v=""/>
    <s v="http://transparencia.ine.mx/sistemaot/cargaMasiva/Articulo70/2025/Formato28//JD21-MEX/tml1/factura3.pdf"/>
    <s v="JUNTA DISTRITAL EJECUTIVA NO.21 DE MEXICO - AMECAMECA"/>
    <s v="31/03/2025"/>
    <m/>
    <x v="11"/>
    <x v="0"/>
  </r>
  <r>
    <s v="2025"/>
    <s v="01/01/2025"/>
    <s v="31/03/2025"/>
    <x v="0"/>
    <x v="1"/>
    <x v="0"/>
    <s v="INE/MEX/21JDE/SERV/004/2025"/>
    <s v=""/>
    <s v="Servicio de seguridad privada para la Junta Ejecutiva Distrital 21 y el Módulo de Atención Ciudadana (MAC) 152151. Artículo 3, fracción V y artículo 51 del Reglamento del Instituto Nacional Electoral en Materia de Adquisiciones, Arrendamientos de Bienes Muebles y Servicios."/>
    <s v="http://transparencia.ine.mx/sistemaot/cargaMasiva/Articulo70/2025/Formato28//JD21-MEX/tml1/osp4.pdf"/>
    <s v="556"/>
    <s v=""/>
    <s v=""/>
    <s v="Servicio de seguridad privada para la Junta Distrital Ejecutiva 21 y el Módulo de Atención Ciudadana (MAC) 152151."/>
    <s v="556"/>
    <s v=""/>
    <s v="556"/>
    <s v="556"/>
    <s v=""/>
    <s v=""/>
    <s v=""/>
    <s v=""/>
    <s v=""/>
    <s v=""/>
    <s v=""/>
    <s v=""/>
    <s v="Jurídicos Integrales FBP, S.A. de C.V."/>
    <s v="556"/>
    <s v="JIF2107234S4"/>
    <s v="Calle"/>
    <s v="La rosa"/>
    <s v="4"/>
    <s v=""/>
    <s v="Colonia"/>
    <s v="Centro"/>
    <s v="9"/>
    <s v="Amecameca"/>
    <s v="9"/>
    <s v="Amecameca"/>
    <s v="15"/>
    <s v="México"/>
    <s v="5690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INE/MEX/21JDE/SERV/004/2025"/>
    <s v="28/01/2025"/>
    <s v="01/02/2025"/>
    <s v="28/02/2025"/>
    <n v="10900"/>
    <n v="12644"/>
    <s v=""/>
    <s v=""/>
    <s v="Moneda Nacional"/>
    <s v=""/>
    <x v="1"/>
    <s v="Servicio de seguridad privada para la Junta Distrital Ejecutiva 21 y el Módulo de Atención Ciudadana (MAC) 152151."/>
    <s v=""/>
    <s v="01/02/2025"/>
    <s v="28/02/2025"/>
    <s v="http://transparencia.ine.mx/sistemaot/cargaMasiva/Articulo70/2025/Formato28//JD21-MEX/tml1/contrato4.pdf"/>
    <s v=""/>
    <s v="556"/>
    <x v="0"/>
    <s v="Recursos federales"/>
    <s v="Presupuesto de Egresos de la Federación"/>
    <s v=""/>
    <s v=""/>
    <s v=""/>
    <s v=""/>
    <s v=""/>
    <s v="No"/>
    <s v="556"/>
    <s v="Recepción de los servicios requeridos, de acuerdo a las condiciones y cláusulas establecidas en el contrato."/>
    <s v=""/>
    <s v=""/>
    <s v=""/>
    <s v=""/>
    <s v="http://transparencia.ine.mx/sistemaot/cargaMasiva/Articulo70/2025/Formato28//JD21-MEX/tml1/factura4.pdf"/>
    <s v="JUNTA DISTRITAL EJECUTIVA NO.21 DE MEXICO - AMECAMECA"/>
    <s v="31/03/2025"/>
    <m/>
    <x v="11"/>
    <x v="0"/>
  </r>
  <r>
    <s v="2025"/>
    <s v="01/01/2025"/>
    <s v="31/03/2025"/>
    <x v="0"/>
    <x v="1"/>
    <x v="0"/>
    <s v="INE/MEX/21JDE/SERV/005/2025"/>
    <s v=""/>
    <s v="Servicio de seguridad privada para la Junta Ejecutiva Distrital 21 y el Módulo de Atención Ciudadana (MAC) 152151. Artículo 3, fracción V y artículo 51 del Reglamento del Instituto Nacional Electoral en Materia de Adquisiciones, Arrendamientos de Bienes Muebles y Servicios."/>
    <s v="http://transparencia.ine.mx/sistemaot/cargaMasiva/Articulo70/2025/Formato28//JD21-MEX/tml1/osp5.pdf"/>
    <s v="557"/>
    <s v=""/>
    <s v=""/>
    <s v="Servicio de seguridad privada para la Junta Distrital Ejecutiva 21 y el Módulo de Atención Ciudadana (MAC) 152151."/>
    <s v="557"/>
    <s v=""/>
    <s v="557"/>
    <s v="557"/>
    <s v=""/>
    <s v=""/>
    <s v=""/>
    <s v=""/>
    <s v=""/>
    <s v=""/>
    <s v=""/>
    <s v=""/>
    <s v="Jurídicos Integrales FBP, S.A. de C.V."/>
    <s v="557"/>
    <s v="JIF2107234S4"/>
    <s v="Calle"/>
    <s v="La rosa"/>
    <s v="4"/>
    <s v=""/>
    <s v="Colonia"/>
    <s v="Centro"/>
    <s v="9"/>
    <s v="Amecameca"/>
    <s v="9"/>
    <s v="Amecameca"/>
    <s v="15"/>
    <s v="México"/>
    <s v="5690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INE/MEX/21JDE/SERV/005/2025"/>
    <s v="03/03/2025"/>
    <s v="03/03/2025"/>
    <s v="30/04/2025"/>
    <n v="21800"/>
    <n v="25288"/>
    <s v=""/>
    <s v=""/>
    <s v="Moneda Nacional"/>
    <s v=""/>
    <x v="1"/>
    <s v="Servicio de seguridad privada para la Junta Distrital Ejecutiva 21 y el Módulo de Atención Ciudadana (MAC) 152151."/>
    <s v=""/>
    <s v="03/03/2025"/>
    <s v="30/04/2025"/>
    <s v="http://transparencia.ine.mx/sistemaot/cargaMasiva/Articulo70/2025/Formato28//JD21-MEX/tml1/contrato5.pdf"/>
    <s v=""/>
    <s v="557"/>
    <x v="0"/>
    <s v="Recursos federales"/>
    <s v="Presupuesto de Egresos de la Federación"/>
    <s v=""/>
    <s v=""/>
    <s v=""/>
    <s v=""/>
    <s v=""/>
    <s v="No"/>
    <s v="557"/>
    <s v="Recepción de los servicios requeridos, de acuerdo a las condiciones y cláusulas establecidas en el contrato."/>
    <s v=""/>
    <s v=""/>
    <s v=""/>
    <s v=""/>
    <s v="http://transparencia.ine.mx/sistemaot/cargaMasiva/Articulo70/2025/Formato28//JD21-MEX/tml1/factura5.pdf"/>
    <s v="JUNTA DISTRITAL EJECUTIVA NO.21 DE MEXICO - AMECAMECA"/>
    <s v="31/03/2025"/>
    <m/>
    <x v="11"/>
    <x v="0"/>
  </r>
  <r>
    <s v="2025"/>
    <s v="01/01/2025"/>
    <s v="31/03/2025"/>
    <x v="0"/>
    <x v="2"/>
    <x v="0"/>
    <s v="2025020034"/>
    <s v=""/>
    <s v="Adquisición de mobiliario de oficina. Artículo 3, fracción I y artículo 51 del Reglamento del Instituto Nacional Electoral en Materia de Adquisiciones, Arrendamientos de Bienes Muebles y Servicios."/>
    <s v="http://transparencia.ine.mx/sistemaot/cargaMasiva/Articulo70/2025/Formato28//JD21-MEX/tml1/osp6.pdf"/>
    <s v="558"/>
    <s v=""/>
    <s v=""/>
    <s v="Adquisición de mobiliario de oficina para la Junta Distrital Ejecutiva 21  del Instituto Nacional Electoral en el Estado de México."/>
    <s v="558"/>
    <s v=""/>
    <s v="558"/>
    <s v="558"/>
    <s v=""/>
    <s v=""/>
    <s v=""/>
    <s v=""/>
    <s v=""/>
    <s v=""/>
    <s v=""/>
    <s v=""/>
    <s v="Nueva Walmart de México S. de R.L.  de C.V."/>
    <s v="558"/>
    <s v="NWM9709244W4"/>
    <s v="Calle"/>
    <s v="Nextengo"/>
    <s v="68"/>
    <s v=""/>
    <s v="Colonia"/>
    <s v="Santa Cruz Acayucan"/>
    <s v="2"/>
    <s v="Azcapotzalco"/>
    <s v="2"/>
    <s v="Azcapotzalco"/>
    <s v="9"/>
    <s v="Ciudad de México"/>
    <s v="02770"/>
    <s v=""/>
    <s v=""/>
    <s v=""/>
    <s v=""/>
    <s v="Por cumplir con los requerimientos, las condiciones legales, técnicas y de calidad que garantizan satisfactoriamente el cumplimiento de las obligaciones respectivas."/>
    <s v="Junta Distrital Ejecutiva No. 21 de México - Amecameca"/>
    <s v="Junta Distrital Ejecutiva No. 21 de México - Amecameca"/>
    <s v="Junta Distrital Ejecutiva No. 21 de México - Amecameca"/>
    <s v="2025020034"/>
    <s v="19/03/2025"/>
    <s v="20/03/2025"/>
    <s v="02/04/2025"/>
    <n v="56728.76"/>
    <n v="65805.36"/>
    <s v=""/>
    <s v=""/>
    <s v="Moneda Nacional"/>
    <s v=""/>
    <x v="1"/>
    <s v="Adquisición de muebles de oficina para la Junta Distrital Ejecutiva 21 del Instituto Nacional Electoral en el Estado de México."/>
    <s v=""/>
    <s v="20/03/2025"/>
    <s v="02/04/2025"/>
    <s v="http://transparencia.ine.mx/sistemaot/cargaMasiva/Articulo70/2025/Formato28//JD21-MEX/tml1/pedidocontrato6.pdf"/>
    <s v=""/>
    <s v="558"/>
    <x v="0"/>
    <s v="Recursos federales"/>
    <s v="Presupuesto de Egresos de la Federación"/>
    <s v=""/>
    <s v=""/>
    <s v=""/>
    <s v=""/>
    <s v=""/>
    <s v="No"/>
    <s v="558"/>
    <s v="Recepción de los muebles requeridos, de acuerdo a las condiciones técnicas solicitadas."/>
    <s v=""/>
    <s v=""/>
    <s v=""/>
    <s v=""/>
    <s v="http://transparencia.ine.mx/sistemaot/cargaMasiva/Articulo70/2025/Formato28//JD21-MEX/tml1/factura6.pdf"/>
    <s v="JUNTA DISTRITAL EJECUTIVA NO.21 DE MEXICO - AMECAMECA"/>
    <s v="31/03/2025"/>
    <m/>
    <x v="11"/>
    <x v="0"/>
  </r>
  <r>
    <s v="2025"/>
    <s v="01/01/2025"/>
    <s v="31/03/2025"/>
    <x v="0"/>
    <x v="0"/>
    <x v="0"/>
    <s v="001/2025"/>
    <s v=""/>
    <s v="Arrendamiento de Inmueble para el Módulo de Atención Ciudadana 060151. Artículo 31 fracc. III y artículo 51 del Reglamento del Instituto Nacional Electoral en Materia de Adquisiciones, Arrendamientos de Bienes Muebles y Servicios."/>
    <s v="http://transparencia.ine.mx/sistemaot/cargaMasiva/Articulo70/2025/Formato28//JD01-COL/tml1/osp1.pdf"/>
    <s v="559"/>
    <s v=""/>
    <s v=""/>
    <s v="Arrendamiento de Inmueble para el Módulo de Atención Ciudadana 060151."/>
    <s v="559"/>
    <s v=""/>
    <s v="559"/>
    <s v="559"/>
    <s v=""/>
    <s v=""/>
    <s v=""/>
    <s v=""/>
    <s v="Erika Matilde"/>
    <s v="Cortés"/>
    <s v="Avalos"/>
    <s v="Mujer"/>
    <s v=""/>
    <s v="559"/>
    <s v="COAE7312294G0"/>
    <s v="Avenida"/>
    <s v="Felipe Sevilla del Río"/>
    <s v="201"/>
    <s v="11"/>
    <s v="Colonia"/>
    <s v="Jardines de Vista Hermosa"/>
    <s v="1"/>
    <s v="Colima"/>
    <s v="2"/>
    <s v="Colima"/>
    <s v="6"/>
    <s v="Colima"/>
    <s v="28017"/>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01/2025"/>
    <s v="01/01/2025"/>
    <s v="01/01/2025"/>
    <s v="31/12/2025"/>
    <n v="325611.96000000002"/>
    <n v="377709.87"/>
    <s v=""/>
    <s v=""/>
    <s v="Moneda Nacional"/>
    <s v=""/>
    <x v="1"/>
    <s v="La Arrendadora otorga en arrendamiento al Arrendatario el inmueble ubicado en la planta baja del inmueble, locales 1 y 2, ubicados en Avenida Constitución número 2171, Colonia Los Olivos, del municipio y ciudad de Colima, C.P. 28017, en el estado de Colima"/>
    <s v=""/>
    <s v="01/01/2025"/>
    <s v="31/12/2025"/>
    <s v="http://transparencia.ine.mx/sistemaot/cargaMasiva/Articulo70/2025/Formato28//JD01-COL/tml1/contrato001-2025.pdf"/>
    <s v=""/>
    <s v="559"/>
    <x v="0"/>
    <s v="Recursos federales"/>
    <s v="Presupuesto de egresos de la federación"/>
    <s v=""/>
    <s v=""/>
    <s v=""/>
    <s v=""/>
    <s v=""/>
    <s v="No"/>
    <s v="559"/>
    <s v="Los titulares de las áreas requirentes son los responsables de vigilar y supervisar los contratos"/>
    <s v=""/>
    <s v=""/>
    <s v=""/>
    <s v=""/>
    <s v="http://transparencia.ine.mx/sistemaot/cargaMasiva/Articulo70/2025/Formato28//JD01-COL/tml1/factura1.pdf"/>
    <s v="JUNTA DISTRITAL EJECUTIVA NO.01 DE COLIMA - COLIMA"/>
    <s v="31/03/2025"/>
    <m/>
    <x v="26"/>
    <x v="0"/>
  </r>
  <r>
    <s v="2025"/>
    <s v="01/01/2025"/>
    <s v="31/03/2025"/>
    <x v="0"/>
    <x v="0"/>
    <x v="0"/>
    <s v="002/2025"/>
    <s v=""/>
    <s v="Arrendamiento de Inmueble para el Módulo de Atención Ciudadana 060152. Artículo 31 fracc. III y artículo 51 del Reglamento del Instituto Nacional Electoral en Materia de Adquisiciones, Arrendamientos de Bienes Muebles y Servicios."/>
    <s v="http://transparencia.ine.mx/sistemaot/cargaMasiva/Articulo70/2025/Formato28//JD01-COL/tml1/osp2.pdf"/>
    <s v="560"/>
    <s v=""/>
    <s v=""/>
    <s v="Arrendamiento de Inmueble para el Módulo de Atención Ciudadana 060152."/>
    <s v="560"/>
    <s v=""/>
    <s v="560"/>
    <s v="560"/>
    <s v=""/>
    <s v=""/>
    <s v=""/>
    <s v=""/>
    <s v="Josefa Enedina"/>
    <s v="Cárdenas"/>
    <s v="Vázquez"/>
    <s v="Mujer"/>
    <s v=""/>
    <s v="560"/>
    <s v="CAVJ590906UM5"/>
    <s v="Calle"/>
    <s v="Patria"/>
    <s v="232"/>
    <s v=""/>
    <s v="Colonia"/>
    <s v="Villas del centro"/>
    <s v="1"/>
    <s v="Colima"/>
    <s v="10"/>
    <s v="Villa de Álvarez"/>
    <s v="6"/>
    <s v="Colima"/>
    <s v="28976"/>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02/2025"/>
    <s v="01/01/2025"/>
    <s v="01/01/2025"/>
    <s v="31/12/2025"/>
    <n v="65623.92"/>
    <n v="76123.740000000005"/>
    <s v=""/>
    <s v=""/>
    <s v="Moneda Nacional"/>
    <s v=""/>
    <x v="1"/>
    <s v="La Arrendadora otorga en arrendamiento al Arrendatario el inmueble ubicado en calle Morelos, número 75-A, Colonia Centro, ciudad de Villa de Álvarez"/>
    <s v=""/>
    <s v="01/01/2025"/>
    <s v="31/12/2025"/>
    <s v="http://transparencia.ine.mx/sistemaot/cargaMasiva/Articulo70/2025/Formato28//JD01-COL/tml1/contrato002-2025.pdf"/>
    <s v=""/>
    <s v="560"/>
    <x v="0"/>
    <s v="Recursos federales"/>
    <s v="Presupuesto de egresos de la federación"/>
    <s v=""/>
    <s v=""/>
    <s v=""/>
    <s v=""/>
    <s v=""/>
    <s v="No"/>
    <s v="560"/>
    <s v="Los titulares de las áreas requirentes son los responsables de vigilar y supervisar los contratos"/>
    <s v=""/>
    <s v=""/>
    <s v=""/>
    <s v=""/>
    <s v="http://transparencia.ine.mx/sistemaot/cargaMasiva/Articulo70/2025/Formato28//JD01-COL/tml1/factura2.pdf"/>
    <s v="JUNTA DISTRITAL EJECUTIVA NO.01 DE COLIMA - COLIMA"/>
    <s v="31/03/2025"/>
    <m/>
    <x v="26"/>
    <x v="0"/>
  </r>
  <r>
    <s v="2025"/>
    <s v="01/01/2025"/>
    <s v="31/03/2025"/>
    <x v="0"/>
    <x v="0"/>
    <x v="0"/>
    <s v="003/2025"/>
    <s v=""/>
    <s v="Arrendamiento de Inmueble para el Módulo de Atención Ciudadana 060153. Artículo 31 fracc. III y artículo 51 del Reglamento del Instituto Nacional Electoral en Materia de Adquisiciones, Arrendamientos de Bienes Muebles y Servicios."/>
    <s v="http://transparencia.ine.mx/sistemaot/cargaMasiva/Articulo70/2025/Formato28//JD01-COL/tml1/osp3.pdf"/>
    <s v="561"/>
    <s v=""/>
    <s v=""/>
    <s v="Arrendamiento de Inmueble para el Módulo de Atención Ciudadana 060153."/>
    <s v="561"/>
    <s v=""/>
    <s v="561"/>
    <s v="561"/>
    <s v=""/>
    <s v=""/>
    <s v=""/>
    <s v=""/>
    <s v="Estela Guadalupe"/>
    <s v="Mendoza"/>
    <s v="Bohórquez"/>
    <s v="Mujer"/>
    <s v=""/>
    <s v="561"/>
    <s v="MEBE8903025Z7"/>
    <s v="Calle"/>
    <s v="Ramón López Velarde"/>
    <s v="560"/>
    <s v=""/>
    <s v="Fraccionamiento"/>
    <s v="Jardines de las Lomas"/>
    <s v="1"/>
    <s v="Colima"/>
    <s v="2"/>
    <s v="Colima"/>
    <s v="6"/>
    <s v="Colima"/>
    <s v="28010"/>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03/2025"/>
    <s v="01/01/2025"/>
    <s v="01/01/2025"/>
    <s v="31/12/2025"/>
    <n v="93748.44"/>
    <n v="108748.19"/>
    <s v=""/>
    <s v=""/>
    <s v="Moneda Nacional"/>
    <s v=""/>
    <x v="1"/>
    <s v="La Arrendadora otorga en arrendamiento al Arrendatario el inmueble ubicado en Av. Niños Héroes de Chapultepec número 498, Fraccionamiento Lomas del Centenario, en Villa de Álvarez"/>
    <s v=""/>
    <s v="01/01/2025"/>
    <s v="31/12/2025"/>
    <s v="http://transparencia.ine.mx/sistemaot/cargaMasiva/Articulo70/2025/Formato28//JD01-COL/tml1/contrato003-2025.pdf"/>
    <s v=""/>
    <s v="561"/>
    <x v="0"/>
    <s v="Recursos federales"/>
    <s v="Presupuesto de egresos de la federación"/>
    <s v=""/>
    <s v=""/>
    <s v=""/>
    <s v=""/>
    <s v=""/>
    <s v="No"/>
    <s v="561"/>
    <s v="Los titulares de las áreas requirentes son los responsables de vigilar y supervisar los contratos"/>
    <s v=""/>
    <s v=""/>
    <s v=""/>
    <s v=""/>
    <s v="http://transparencia.ine.mx/sistemaot/cargaMasiva/Articulo70/2025/Formato28//JD01-COL/tml1/factura3.pdf"/>
    <s v="JUNTA DISTRITAL EJECUTIVA NO.01 DE COLIMA - COLIMA"/>
    <s v="31/03/2025"/>
    <m/>
    <x v="26"/>
    <x v="0"/>
  </r>
  <r>
    <s v="2025"/>
    <s v="01/01/2025"/>
    <s v="31/03/2025"/>
    <x v="0"/>
    <x v="0"/>
    <x v="0"/>
    <s v="004/2025"/>
    <s v=""/>
    <s v="Arrendamiento de Inmueble para el Módulo de Atención Ciudadana 060154. Artículo 31 fracc. III y artículo 51 del Reglamento del Instituto Nacional Electoral en Materia de Adquisiciones, Arrendamientos de Bienes Muebles y Servicios."/>
    <s v="http://transparencia.ine.mx/sistemaot/cargaMasiva/Articulo70/2025/Formato28//JD01-COL/tml1/osp4.pdf"/>
    <s v="562"/>
    <s v=""/>
    <s v=""/>
    <s v="Arrendamiento de Inmueble para el Módulo de Atención Ciudadana 060154."/>
    <s v="562"/>
    <s v=""/>
    <s v="562"/>
    <s v="562"/>
    <s v=""/>
    <s v=""/>
    <s v=""/>
    <s v=""/>
    <s v="Ma Teresa"/>
    <s v="Bueno"/>
    <s v="Gaytán"/>
    <s v="Mujer"/>
    <s v=""/>
    <s v="562"/>
    <s v="BUGM730415343"/>
    <s v="Calle"/>
    <s v="Victoria"/>
    <s v="293"/>
    <s v=""/>
    <s v="Colonia"/>
    <s v="Centro"/>
    <s v="1"/>
    <s v="Colima"/>
    <s v="2"/>
    <s v="Colima"/>
    <s v="6"/>
    <s v="Colima"/>
    <s v="28000"/>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04/2025"/>
    <s v="01/01/2025"/>
    <s v="01/01/2025"/>
    <s v="31/12/2025"/>
    <n v="162497.4"/>
    <n v="188496.98"/>
    <s v=""/>
    <s v=""/>
    <s v="Moneda Nacional"/>
    <s v=""/>
    <x v="1"/>
    <s v="La Arrendadora otorga en arrendamiento al Arrendatario el inmueble ubicado en calle José Pimentel Llerenas número 279, locales 2 y 3 zona centro, municipio y ciudad de Colima"/>
    <s v=""/>
    <s v="01/01/2025"/>
    <s v="31/12/2025"/>
    <s v="http://transparencia.ine.mx/sistemaot/cargaMasiva/Articulo70/2025/Formato28//JD01-COL/tml1/contrato004-2025.pdf"/>
    <s v=""/>
    <s v="562"/>
    <x v="0"/>
    <s v="Recursos federales"/>
    <s v="Presupuesto de egresos de la federación"/>
    <s v=""/>
    <s v=""/>
    <s v=""/>
    <s v=""/>
    <s v=""/>
    <s v="No"/>
    <s v="562"/>
    <s v="Los titulares de las áreas requirentes son los responsables de vigilar y supervisar los contratos"/>
    <s v=""/>
    <s v=""/>
    <s v=""/>
    <s v=""/>
    <s v="http://transparencia.ine.mx/sistemaot/cargaMasiva/Articulo70/2025/Formato28//JD01-COL/tml1/factura4.pdf"/>
    <s v="JUNTA DISTRITAL EJECUTIVA NO.01 DE COLIMA - COLIMA"/>
    <s v="31/03/2025"/>
    <m/>
    <x v="26"/>
    <x v="0"/>
  </r>
  <r>
    <s v="2025"/>
    <s v="01/01/2025"/>
    <s v="31/03/2025"/>
    <x v="0"/>
    <x v="0"/>
    <x v="0"/>
    <s v="018/2024"/>
    <s v=""/>
    <s v="Arrendamiento de Inmueble para la Junta Distrital Ejecutiva 01. Artículo 31 fracc. III y artículo 51 del Reglamento del Instituto Nacional Electoral en Materia de Adquisiciones, Arrendamientos de Bienes Muebles y Servicios."/>
    <s v="http://transparencia.ine.mx/sistemaot/cargaMasiva/Articulo70/2025/Formato28//JD01-COL/tml1/osp5.pdf"/>
    <s v="563"/>
    <s v=""/>
    <s v=""/>
    <s v="Arrendamiento de Inmueble para la Junta Distrital Ejecutiva 01."/>
    <s v="563"/>
    <s v=""/>
    <s v="563"/>
    <s v="563"/>
    <s v=""/>
    <s v=""/>
    <s v=""/>
    <s v=""/>
    <s v="Adolfo"/>
    <s v="Ruiz"/>
    <s v="Terrones"/>
    <s v="Hombre"/>
    <s v=""/>
    <s v="563"/>
    <s v="RUTA640705CV5"/>
    <s v="Avenida"/>
    <s v="Constitución"/>
    <s v="2000"/>
    <s v="10"/>
    <s v="Fraccionamiento"/>
    <s v="Parque Royal"/>
    <s v="1"/>
    <s v="Colima"/>
    <s v="2"/>
    <s v="Colima"/>
    <s v="6"/>
    <s v="Colima"/>
    <s v="28017"/>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18/2024"/>
    <s v="01/06/2024"/>
    <s v="01/06/2024"/>
    <s v="31/05/2025"/>
    <n v="900786.24"/>
    <n v="1044912.03"/>
    <s v=""/>
    <s v=""/>
    <s v="Moneda Nacional"/>
    <s v=""/>
    <x v="1"/>
    <s v="El Arrendador otorga en arrendamiento al Arrendatario el inmueble ubicado en calle Reforma, número 140, Colonia Centro, C.P. 28000, de esta ciudad de Colima"/>
    <s v=""/>
    <s v="01/06/2024"/>
    <s v="31/05/2025"/>
    <s v="http://transparencia.ine.mx/sistemaot/cargaMasiva/Articulo70/2025/Formato28//JD01-COL/tml1/contrato018-2024.pdf"/>
    <s v=""/>
    <s v="563"/>
    <x v="0"/>
    <s v="Recursos federales"/>
    <s v="Presupuesto de egresos de la federación"/>
    <s v=""/>
    <s v=""/>
    <s v=""/>
    <s v=""/>
    <s v=""/>
    <s v="No"/>
    <s v="563"/>
    <s v="Los titulares de las áreas requirentes son los responsables de vigilar y supervisar los contratos"/>
    <s v=""/>
    <s v=""/>
    <s v=""/>
    <s v=""/>
    <s v="http://transparencia.ine.mx/sistemaot/cargaMasiva/Articulo70/2025/Formato28//JD01-COL/tml1/factura5.pdf"/>
    <s v="JUNTA DISTRITAL EJECUTIVA NO.01 DE COLIMA - COLIMA"/>
    <s v="31/03/2025"/>
    <m/>
    <x v="26"/>
    <x v="0"/>
  </r>
  <r>
    <s v="2025"/>
    <s v="01/01/2025"/>
    <s v="31/03/2025"/>
    <x v="0"/>
    <x v="1"/>
    <x v="0"/>
    <s v="INE/SERV/007/2025"/>
    <s v=""/>
    <s v="Contratación de servicio de limpieza para el inmueble de la Junta Distrital Ejecutiva 01. Artículos 31 fracción III, 35 fracción I, 49, 51 y 57 del Reglamento del Instituto Nacional Electoral en materia de Adquisiciones, arrendamientos de Bienes Muebles y Servicios, vigente."/>
    <s v="http://transparencia.ine.mx/sistemaot/cargaMasiva/Articulo70/2025/Formato28//JD01-COL/tml1/osp6.pdf"/>
    <s v="564"/>
    <s v=""/>
    <s v=""/>
    <s v="Contratación de servicio de limpieza para el inmueble de la Junta Distrital Ejecutiva 01."/>
    <s v="564"/>
    <s v=""/>
    <s v="564"/>
    <s v="564"/>
    <s v=""/>
    <s v=""/>
    <s v=""/>
    <s v=""/>
    <s v="Rosa Diana"/>
    <s v="Morales"/>
    <s v="Cuevas"/>
    <s v="Mujer"/>
    <s v=""/>
    <s v="564"/>
    <s v="MOCR870417IZ0"/>
    <s v="Avenida"/>
    <s v="Paseo de las Garzas"/>
    <s v="274"/>
    <s v=""/>
    <s v="Colonia"/>
    <s v="Barrio 5"/>
    <s v="1"/>
    <s v="Colima"/>
    <s v="7"/>
    <s v="Manzanillo"/>
    <s v="6"/>
    <s v="Colima"/>
    <s v="2821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07/2025"/>
    <s v="01/01/2025"/>
    <s v="01/01/2025"/>
    <s v="31/12/2027"/>
    <n v="406096.56"/>
    <n v="471072"/>
    <s v=""/>
    <s v=""/>
    <s v="Moneda Nacional"/>
    <s v=""/>
    <x v="1"/>
    <s v="El objeto consiste en el servicio de limpieza del inmueble que ocupa la Junta Distrital Ejecutiva 01 del Instituto Nacional Electoral en Colima, ubicado en calle Reforma número 140, Colonia Centro, en Colima."/>
    <s v=""/>
    <s v="01/01/2025"/>
    <s v="31/12/2027"/>
    <s v="http://transparencia.ine.mx/sistemaot/cargaMasiva/Articulo70/2025/Formato28//JD01-COL/tml1/ine-serv-007-2025.pdf"/>
    <s v=""/>
    <s v="564"/>
    <x v="0"/>
    <s v="Recursos federales"/>
    <s v="Presupuesto de egresos de la federación"/>
    <s v=""/>
    <s v=""/>
    <s v=""/>
    <s v=""/>
    <s v=""/>
    <s v="No"/>
    <s v="564"/>
    <s v="Los titulares de las áreas requirentes son los responsables de vigilar y supervisar los contratos"/>
    <s v=""/>
    <s v=""/>
    <s v=""/>
    <s v=""/>
    <s v="http://transparencia.ine.mx/sistemaot/cargaMasiva/Articulo70/2025/Formato28//JD01-COL/tml1/factura6.pdf"/>
    <s v="JUNTA DISTRITAL EJECUTIVA NO.01 DE COLIMA - COLIMA"/>
    <s v="31/03/2025"/>
    <m/>
    <x v="26"/>
    <x v="0"/>
  </r>
  <r>
    <s v="2025"/>
    <s v="01/01/2025"/>
    <s v="31/03/2025"/>
    <x v="0"/>
    <x v="1"/>
    <x v="0"/>
    <s v="INE/SERV/008/2025"/>
    <s v=""/>
    <s v="Contratación de servicio de limpieza para los inmuebles de los módulos de atención ciudadana 06015, 0606152, 060153 y 060154. Artículos 31 fracción III, 35 fracción I, 49, 51 y 57 del Reglamento del Instituto Nacional Electoral en materia de Adquisiciones, arrendamientos de Bienes Muebles y Servicios, vigente."/>
    <s v="http://transparencia.ine.mx/sistemaot/cargaMasiva/Articulo70/2025/Formato28//JD01-COL/tml1/osp7.pdf"/>
    <s v="565"/>
    <s v=""/>
    <s v=""/>
    <s v="Contratación de servicio de limpieza para los inmuebles de los módulos de atención ciudadana 06015, 0606152, 060153 y 060154."/>
    <s v="565"/>
    <s v=""/>
    <s v="565"/>
    <s v="565"/>
    <s v=""/>
    <s v=""/>
    <s v=""/>
    <s v=""/>
    <s v="Rosa Diana"/>
    <s v="Morales"/>
    <s v="Cuevas"/>
    <s v="Mujer"/>
    <s v=""/>
    <s v="565"/>
    <s v="MOCR870417IZ0"/>
    <s v="Avenida"/>
    <s v="Paseo de las Garzas"/>
    <s v="274"/>
    <s v=""/>
    <s v="Colonia"/>
    <s v="Barrio 5"/>
    <s v="1"/>
    <s v="Colima"/>
    <s v="7"/>
    <s v="Manzanillo"/>
    <s v="6"/>
    <s v="Colima"/>
    <s v="2821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08/2025"/>
    <s v="01/01/2025"/>
    <s v="01/01/2025"/>
    <s v="31/12/2027"/>
    <n v="382800"/>
    <n v="444048"/>
    <s v=""/>
    <s v=""/>
    <s v="Moneda Nacional"/>
    <s v=""/>
    <x v="1"/>
    <s v="El objeto consiste en el servicio de limpieza en los inmuebles que ocupan tanto el Módulo de Atención Ciudada 060151 ubicado en avenida Constitución número 2171, colonia Los Olivos; el Módulo de Atención Ciudada 060152 ubicado en la calle Morelos número 75A, en Zona Centro de Villa de Álvarez; Módulo de Atención Ciudada 060153 ubicado en avenida Niños Héroes de Chapultepec número 498, fraccionamiento Lomas de Centenario; Módulo de Atención Ciudada 060154, ubicado en la Calle José Pimentel Llerenas número 279, en la Zona Centro de Colima."/>
    <s v=""/>
    <s v="01/01/2025"/>
    <s v="31/12/2027"/>
    <s v="http://transparencia.ine.mx/sistemaot/cargaMasiva/Articulo70/2025/Formato28//JD01-COL/tml1/ine-serv-008-2025.pdf"/>
    <s v=""/>
    <s v="565"/>
    <x v="0"/>
    <s v="Recursos federales"/>
    <s v="Presupuesto de egresos de la federación"/>
    <s v=""/>
    <s v=""/>
    <s v=""/>
    <s v=""/>
    <s v=""/>
    <s v="No"/>
    <s v="565"/>
    <s v="Los titulares de las áreas requirentes son los responsables de vigilar y supervisar los contratos"/>
    <s v=""/>
    <s v=""/>
    <s v=""/>
    <s v=""/>
    <s v="http://transparencia.ine.mx/sistemaot/cargaMasiva/Articulo70/2025/Formato28//JD01-COL/tml1/factura7.pdf"/>
    <s v="JUNTA DISTRITAL EJECUTIVA NO.01 DE COLIMA - COLIMA"/>
    <s v="31/03/2025"/>
    <m/>
    <x v="26"/>
    <x v="0"/>
  </r>
  <r>
    <s v="2025"/>
    <s v="01/01/2025"/>
    <s v="31/03/2025"/>
    <x v="0"/>
    <x v="1"/>
    <x v="0"/>
    <s v="INE/SERV/005/2025"/>
    <s v=""/>
    <s v="Contratación de servicio de vigilancia para el inmueble de la Junta Distrital Ejecutiva 01. Artículos 31 fracción III, 35 fracción I, 49, 51 y 57 del Reglamento del Instituto Nacional Electoral en materia de Adquisiciones, arrendamientos de Bienes Muebles y Servicios, vigente."/>
    <s v="http://transparencia.ine.mx/sistemaot/cargaMasiva/Articulo70/2025/Formato28//JD01-COL/tml1/osp8.pdf"/>
    <s v="566"/>
    <s v=""/>
    <s v=""/>
    <s v="Contratación de servicio de vigilancia para el inmueble de la Junta Distrital Ejecutiva 01."/>
    <s v="566"/>
    <s v=""/>
    <s v="566"/>
    <s v="566"/>
    <s v=""/>
    <s v=""/>
    <s v=""/>
    <s v=""/>
    <s v=""/>
    <s v=""/>
    <s v=""/>
    <s v=""/>
    <s v="Fjm Grupo Empresarial"/>
    <s v="566"/>
    <s v="FGE100924V71"/>
    <s v="Avenida"/>
    <s v="La Paz"/>
    <s v="2781"/>
    <s v=""/>
    <s v="Colonia"/>
    <s v="Arcos Sur"/>
    <s v="1"/>
    <s v="Guadalajara"/>
    <s v="39"/>
    <s v="Guadalajara"/>
    <s v="14"/>
    <s v="Jalisco"/>
    <s v="4415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05/2025"/>
    <s v="01/01/2025"/>
    <s v="01/01/2025"/>
    <s v="31/01/2025"/>
    <n v="26010.9"/>
    <n v="30172.639999999999"/>
    <s v=""/>
    <s v=""/>
    <s v="Moneda Nacional"/>
    <s v=""/>
    <x v="1"/>
    <s v="El objeto consiste en el servicio de vigilancia del inmueble que ocupa la Junta Distrital Ejecutiva 01 del Instituto Nacional Electoral en Colima, ubicada en calle Reforma número 140, Colonia Centro, C.P. 28000, en Colima"/>
    <s v=""/>
    <s v="01/01/2025"/>
    <s v="31/01/2025"/>
    <s v="http://transparencia.ine.mx/sistemaot/cargaMasiva/Articulo70/2025/Formato28//JD01-COL/tml1/ine-serv-005-2025.pdf"/>
    <s v=""/>
    <s v="566"/>
    <x v="2"/>
    <s v="Recursos federales"/>
    <s v="Presupuesto de egresos de la federación"/>
    <s v=""/>
    <s v=""/>
    <s v=""/>
    <s v=""/>
    <s v=""/>
    <s v="No"/>
    <s v="566"/>
    <s v="Los titulares de las áreas requirentes son los responsables de vigilar y supervisar los contratos"/>
    <s v=""/>
    <s v=""/>
    <s v=""/>
    <s v=""/>
    <s v="http://transparencia.ine.mx/sistemaot/cargaMasiva/Articulo70/2025/Formato28//JD01-COL/tml1/factura8.pdf"/>
    <s v="JUNTA DISTRITAL EJECUTIVA NO.01 DE COLIMA - COLIMA"/>
    <s v="31/03/2025"/>
    <m/>
    <x v="26"/>
    <x v="0"/>
  </r>
  <r>
    <s v="2025"/>
    <s v="01/01/2025"/>
    <s v="31/03/2025"/>
    <x v="0"/>
    <x v="1"/>
    <x v="0"/>
    <s v="INE/SERV/019/2024"/>
    <s v=""/>
    <s v="Contratación de servicio de vigilancia para el inmueble del Módulo de Atención Ciudadana 060151. Artículos 31 fracción III, 35 fracción I, 49, 51 y 57 del Reglamento del Instituto Nacional Electoral en materia de Adquisiciones, arrendamientos de Bienes Muebles y Servicios, vigente."/>
    <s v="http://transparencia.ine.mx/sistemaot/cargaMasiva/Articulo70/2025/Formato28//JD01-COL/tml1/osp9.pdf"/>
    <s v="567"/>
    <s v=""/>
    <s v=""/>
    <s v="Contratación de servicio de vigilancia para el inmueble del Módulo de Atención Ciudadana 060151."/>
    <s v="567"/>
    <s v=""/>
    <s v="567"/>
    <s v="567"/>
    <s v=""/>
    <s v=""/>
    <s v=""/>
    <s v=""/>
    <s v="Thuria Yuleth"/>
    <s v="Salas"/>
    <s v="Alonso"/>
    <s v="Mujer"/>
    <s v=""/>
    <s v="567"/>
    <s v="SAAT840906469"/>
    <s v="Calle"/>
    <s v="Rey Felipe"/>
    <s v="420"/>
    <s v=""/>
    <s v="Colonia"/>
    <s v="Colinas del Rey"/>
    <s v="1"/>
    <s v="Colima"/>
    <s v="10"/>
    <s v="Villa de Álvarez"/>
    <s v="6"/>
    <s v="Colima"/>
    <s v="289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19/2024"/>
    <s v="01/09/2024"/>
    <s v="01/09/2024"/>
    <s v="31/08/2026"/>
    <n v="18100.080000000002"/>
    <n v="20996.09"/>
    <s v=""/>
    <s v=""/>
    <s v="Moneda Nacional"/>
    <s v=""/>
    <x v="1"/>
    <s v="El objeto consiste en el servicio de vigilancia (monitoreo) a través de sistemas electrónicos de alarma y seguridad que se encuentran instalados en el inmueble que ocupa el Módulo de Atención Ciudadana 060151, en la Ciudad de Colima"/>
    <s v=""/>
    <s v="01/09/2024"/>
    <s v="31/08/2026"/>
    <s v="http://transparencia.ine.mx/sistemaot/cargaMasiva/Articulo70/2025/Formato28//JD01-COL/tml1/ine-serv-19-2024.pdf"/>
    <s v=""/>
    <s v="567"/>
    <x v="0"/>
    <s v="Recursos federales"/>
    <s v="Presupuesto de egresos de la federación"/>
    <s v=""/>
    <s v=""/>
    <s v=""/>
    <s v=""/>
    <s v=""/>
    <s v="No"/>
    <s v="567"/>
    <s v="Los titulares de las áreas requirentes son los responsables de vigilar y supervisar los contratos"/>
    <s v=""/>
    <s v=""/>
    <s v=""/>
    <s v=""/>
    <s v="http://transparencia.ine.mx/sistemaot/cargaMasiva/Articulo70/2025/Formato28//JD01-COL/tml1/factura9.pdf"/>
    <s v="JUNTA DISTRITAL EJECUTIVA NO.01 DE COLIMA - COLIMA"/>
    <s v="31/03/2025"/>
    <m/>
    <x v="26"/>
    <x v="0"/>
  </r>
  <r>
    <s v="2025"/>
    <s v="01/01/2025"/>
    <s v="31/03/2025"/>
    <x v="0"/>
    <x v="1"/>
    <x v="0"/>
    <s v="INE/SERV/020/2024"/>
    <s v=""/>
    <s v="Contratación de servicio de vigilancia para el inmueble del Módulo de Atención Ciudadana 060152. Artículos 31 fracción III, 35 fracción I, 49, 51 y 57 del Reglamento del Instituto Nacional Electoral en materia de Adquisiciones, arrendamientos de Bienes Muebles y Servicios, vigente."/>
    <s v="http://transparencia.ine.mx/sistemaot/cargaMasiva/Articulo70/2025/Formato28//JD01-COL/tml1/osp10.pdf"/>
    <s v="568"/>
    <s v=""/>
    <s v=""/>
    <s v="Contratación de servicio de vigilancia para el inmueble del Módulo de Atención Ciudadana 060152."/>
    <s v="568"/>
    <s v=""/>
    <s v="568"/>
    <s v="568"/>
    <s v=""/>
    <s v=""/>
    <s v=""/>
    <s v=""/>
    <s v="Thuria Yuleth"/>
    <s v="Salas"/>
    <s v="Alonso"/>
    <s v="Mujer"/>
    <s v=""/>
    <s v="568"/>
    <s v="SAAT840906469"/>
    <s v="Calle"/>
    <s v="Rey Felipe"/>
    <s v="420"/>
    <s v=""/>
    <s v="Colonia"/>
    <s v="Colinas del Rey"/>
    <s v="1"/>
    <s v="Colima"/>
    <s v="10"/>
    <s v="Villa de Álvarez"/>
    <s v="6"/>
    <s v="Colima"/>
    <s v="289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20/2024"/>
    <s v="01/09/2024"/>
    <s v="01/09/2024"/>
    <s v="31/08/2026"/>
    <n v="17350.080000000002"/>
    <n v="20126.09"/>
    <s v=""/>
    <s v=""/>
    <s v="Moneda Nacional"/>
    <s v=""/>
    <x v="1"/>
    <s v="El objeto consiste en el servicio de monitoreo a través de sistemas electrónicos de alarma y seguridad que se encuentran instalados en el inmueble que ocupa el Módulo de Atención Ciudadana 060152, en la Ciudad de Villa de Álvarez"/>
    <s v=""/>
    <s v="01/09/2024"/>
    <s v="31/08/2026"/>
    <s v="http://transparencia.ine.mx/sistemaot/cargaMasiva/Articulo70/2025/Formato28//JD01-COL/tml1/ine-serv-20-2024.pdf"/>
    <s v=""/>
    <s v="568"/>
    <x v="0"/>
    <s v="Recursos federales"/>
    <s v="Presupuesto de egresos de la federación"/>
    <s v=""/>
    <s v=""/>
    <s v=""/>
    <s v=""/>
    <s v=""/>
    <s v="No"/>
    <s v="568"/>
    <s v="Los titulares de las áreas requirentes son los responsables de vigilar y supervisar los contratos"/>
    <s v=""/>
    <s v=""/>
    <s v=""/>
    <s v=""/>
    <s v="http://transparencia.ine.mx/sistemaot/cargaMasiva/Articulo70/2025/Formato28//JD01-COL/tml1/factura10.pdf"/>
    <s v="JUNTA DISTRITAL EJECUTIVA NO.01 DE COLIMA - COLIMA"/>
    <s v="31/03/2025"/>
    <m/>
    <x v="26"/>
    <x v="0"/>
  </r>
  <r>
    <s v="2025"/>
    <s v="01/01/2025"/>
    <s v="31/03/2025"/>
    <x v="0"/>
    <x v="1"/>
    <x v="0"/>
    <s v="INE/SERV/021/2024"/>
    <s v=""/>
    <s v="Contratación de servicio de vigilancia para el inmueble del Módulo de Atención Ciudadana 060153. Artículos 31 fracción III, 35 fracción I, 49, 51 y 57 del Reglamento del Instituto Nacional Electoral en materia de Adquisiciones, arrendamientos de Bienes Muebles y Servicios, vigente."/>
    <s v="http://transparencia.ine.mx/sistemaot/cargaMasiva/Articulo70/2025/Formato28//JD01-COL/tml1/osp11.pdf"/>
    <s v="569"/>
    <s v=""/>
    <s v=""/>
    <s v="Contratación de servicio de vigilancia para el inmueble del Módulo de Atención Ciudadana 060153."/>
    <s v="569"/>
    <s v=""/>
    <s v="569"/>
    <s v="569"/>
    <s v=""/>
    <s v=""/>
    <s v=""/>
    <s v=""/>
    <s v="Thuria Yuleth"/>
    <s v="Salas"/>
    <s v="Alonso"/>
    <s v="Mujer"/>
    <s v=""/>
    <s v="569"/>
    <s v="SAAT840906469"/>
    <s v="Calle"/>
    <s v="Rey Felipe"/>
    <s v="420"/>
    <s v=""/>
    <s v="Colonia"/>
    <s v="Colinas del Rey"/>
    <s v="1"/>
    <s v="Colima"/>
    <s v="10"/>
    <s v="Villa de Álvarez"/>
    <s v="6"/>
    <s v="Colima"/>
    <s v="289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21/2024"/>
    <s v="01/09/2024"/>
    <s v="01/09/2024"/>
    <s v="31/08/2026"/>
    <n v="17724.96"/>
    <n v="20560.95"/>
    <s v=""/>
    <s v=""/>
    <s v="Moneda Nacional"/>
    <s v=""/>
    <x v="1"/>
    <s v="El objeto consiste en el servicio de monitoreo a través de sistemas electrónicos de alarma y seguridad que se encuentran instalados en el inmueble que ocupa el Módulo de Atención Ciudadana 060153, en la Ciudad de Colima, Colima"/>
    <s v=""/>
    <s v="01/09/2024"/>
    <s v="31/08/2026"/>
    <s v="http://transparencia.ine.mx/sistemaot/cargaMasiva/Articulo70/2025/Formato28//JD01-COL/tml1/ine-serv-21-2024.pdf"/>
    <s v=""/>
    <s v="569"/>
    <x v="0"/>
    <s v="Recursos federales"/>
    <s v="Presupuesto de egresos de la federación"/>
    <s v=""/>
    <s v=""/>
    <s v=""/>
    <s v=""/>
    <s v=""/>
    <s v="No"/>
    <s v="569"/>
    <s v="Los titulares de las áreas requirentes son los responsables de vigilar y supervisar los contratos"/>
    <s v=""/>
    <s v=""/>
    <s v=""/>
    <s v=""/>
    <s v="http://transparencia.ine.mx/sistemaot/cargaMasiva/Articulo70/2025/Formato28//JD01-COL/tml1/factura11.pdf"/>
    <s v="JUNTA DISTRITAL EJECUTIVA NO.01 DE COLIMA - COLIMA"/>
    <s v="31/03/2025"/>
    <m/>
    <x v="26"/>
    <x v="0"/>
  </r>
  <r>
    <s v="2025"/>
    <s v="01/01/2025"/>
    <s v="31/03/2025"/>
    <x v="0"/>
    <x v="1"/>
    <x v="0"/>
    <s v="INE/SERV/022/2024"/>
    <s v=""/>
    <s v="Contratación de servicio de vigilancia para el inmueble del Módulo de Atención Ciudadana 060154. Artículos 31 fracción III, 35 fracción I, 49, 51 y 57 del Reglamento del Instituto Nacional Electoral en materia de Adquisiciones, arrendamientos de Bienes Muebles y Servicios, vigente."/>
    <s v="http://transparencia.ine.mx/sistemaot/cargaMasiva/Articulo70/2025/Formato28//JD01-COL/tml1/osp12.pdf"/>
    <s v="570"/>
    <s v=""/>
    <s v=""/>
    <s v="Contratación de servicio de vigilancia para el inmueble del Módulo de Atención Ciudadana 060154."/>
    <s v="570"/>
    <s v=""/>
    <s v="570"/>
    <s v="570"/>
    <s v=""/>
    <s v=""/>
    <s v=""/>
    <s v=""/>
    <s v="Thuria Yuleth"/>
    <s v="Salas"/>
    <s v="Alonso"/>
    <s v="Mujer"/>
    <s v=""/>
    <s v="570"/>
    <s v="SAAT840906469"/>
    <s v="Calle"/>
    <s v="Rey Felipe"/>
    <s v="420"/>
    <s v=""/>
    <s v="Colonia"/>
    <s v="Colinas del Rey"/>
    <s v="1"/>
    <s v="Colima"/>
    <s v="10"/>
    <s v="Villa de Álvarez"/>
    <s v="6"/>
    <s v="Colima"/>
    <s v="289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22/2024"/>
    <s v="01/09/2024"/>
    <s v="01/09/2024"/>
    <s v="31/08/2026"/>
    <n v="18100.080000000002"/>
    <n v="20996.09"/>
    <s v=""/>
    <s v=""/>
    <s v="Moneda Nacional"/>
    <s v=""/>
    <x v="1"/>
    <s v="El objeto consiste en el servicio de monitoreo a través de sistemas electrónicos de alarma y seguridad que se encuentran instalados en el inmueble que ocupa el Módulo de Atención Ciudadana 060154, en la Ciudad de Colima"/>
    <s v=""/>
    <s v="01/09/2024"/>
    <s v="31/08/2026"/>
    <s v="http://transparencia.ine.mx/sistemaot/cargaMasiva/Articulo70/2025/Formato28//JD01-COL/tml1/ine-serv-22-2024.pdf"/>
    <s v=""/>
    <s v="570"/>
    <x v="0"/>
    <s v="Recursos federales"/>
    <s v="Presupuesto de egresos de la federación"/>
    <s v=""/>
    <s v=""/>
    <s v=""/>
    <s v=""/>
    <s v=""/>
    <s v="No"/>
    <s v="570"/>
    <s v="Los titulares de las áreas requirentes son los responsables de vigilar y supervisar los contratos"/>
    <s v=""/>
    <s v=""/>
    <s v=""/>
    <s v=""/>
    <s v="http://transparencia.ine.mx/sistemaot/cargaMasiva/Articulo70/2025/Formato28//JD01-COL/tml1/factura12.pdf"/>
    <s v="JUNTA DISTRITAL EJECUTIVA NO.01 DE COLIMA - COLIMA"/>
    <s v="31/03/2025"/>
    <m/>
    <x v="26"/>
    <x v="0"/>
  </r>
  <r>
    <s v="2025"/>
    <s v="01/01/2025"/>
    <s v="31/03/2025"/>
    <x v="0"/>
    <x v="0"/>
    <x v="0"/>
    <s v="INE/SERV/009/2025"/>
    <s v=""/>
    <s v="Contratación de servicio de arrendamiento de fotocopiadoras multifuncionales para el inmueble de la Junta Distrital Ejecutiva 01. Artículos 31 fracción III, 35 fracción I, 49, 51 y 57 del Reglamento del Instituto Nacional Electoral en materia de Adquisiciones, arrendamientos de Bienes Muebles y Servicios, vigente."/>
    <s v="http://transparencia.ine.mx/sistemaot/cargaMasiva/Articulo70/2025/Formato28//JD01-COL/tml1/osp13.pdf"/>
    <s v="571"/>
    <s v=""/>
    <s v=""/>
    <s v="Contratación de servicio de arrendamiento de fotocopiadoras multifuncionales para el inmueble de la Junta Distrital Ejecutiva 01."/>
    <s v="571"/>
    <s v=""/>
    <s v="571"/>
    <s v="571"/>
    <s v=""/>
    <s v=""/>
    <s v=""/>
    <s v=""/>
    <s v=""/>
    <s v=""/>
    <s v=""/>
    <s v=""/>
    <s v="Mayoreo de Copiadoras S.A. de C.V."/>
    <s v="571"/>
    <s v="MCO050907722"/>
    <s v="Avenida"/>
    <s v="Venustiano Carranza"/>
    <s v="500"/>
    <s v=""/>
    <s v="Colonia"/>
    <s v="Centro"/>
    <s v="1"/>
    <s v="Colima"/>
    <s v="2"/>
    <s v="Colima"/>
    <s v="6"/>
    <s v="Colima"/>
    <s v="28000"/>
    <s v=""/>
    <s v=""/>
    <s v=""/>
    <s v=""/>
    <s v="Mejor propuesta económica en arrendamiento de fotocopiado."/>
    <s v="01 Junta Distrital Ejecutiva del Instituto Nacional Electoral en el estado de Colima"/>
    <s v="01 Junta Distrital Ejecutiva del Instituto Nacional Electoral en el estado de Colima"/>
    <s v="01 Junta Distrital Ejecutiva del Instituto Nacional Electoral en el estado de Colima"/>
    <s v="INE/SERV/009/2025"/>
    <s v="01/01/2025"/>
    <s v="01/01/2025"/>
    <s v="31/12/2027"/>
    <n v="41398.959999999999"/>
    <n v="41398.959999999999"/>
    <s v=""/>
    <s v=""/>
    <s v="Moneda Nacional"/>
    <s v=""/>
    <x v="1"/>
    <s v="El objeto consiste en el servicio de arrendamiento de dos fotocopiadoras multifuncionales en el inmueble que ocupa la Junta Distrital Ejecutiva 01 en la calle Reforma número 140, Colonia Centro, C.P. 28000 en esta ciudad de Colima,"/>
    <s v=""/>
    <s v="01/01/2025"/>
    <s v="31/12/2027"/>
    <s v="http://transparencia.ine.mx/sistemaot/cargaMasiva/Articulo70/2025/Formato28//JD01-COL/tml1/ine-serv-09-2025.pdf"/>
    <s v=""/>
    <s v="571"/>
    <x v="0"/>
    <s v="Recursos federales"/>
    <s v="Presupuesto de egresos de la federación"/>
    <s v=""/>
    <s v=""/>
    <s v=""/>
    <s v=""/>
    <s v=""/>
    <s v="No"/>
    <s v="571"/>
    <s v="Los titulares de las áreas requirentes son los responsables de vigilar y supervisar los contratos"/>
    <s v=""/>
    <s v=""/>
    <s v=""/>
    <s v=""/>
    <s v="http://transparencia.ine.mx/sistemaot/cargaMasiva/Articulo70/2025/Formato28//JD01-COL/tml1/factura13.pdf"/>
    <s v="JUNTA DISTRITAL EJECUTIVA NO.01 DE COLIMA - COLIMA"/>
    <s v="31/03/2025"/>
    <m/>
    <x v="26"/>
    <x v="0"/>
  </r>
  <r>
    <s v="2025"/>
    <s v="01/01/2025"/>
    <s v="31/03/2025"/>
    <x v="0"/>
    <x v="1"/>
    <x v="0"/>
    <s v="INE/SERV/006/2025"/>
    <s v=""/>
    <s v="Contratación de servicio de vigilancia para el inmueble de la Junta Distrital Ejecutiva 01. Artículos 31 fracción III, 35 fracción I, 49, 51 y 57 del Reglamento del Instituto Nacional Electoral en materia de Adquisiciones, arrendamientos de Bienes Muebles y Servicios, vigente."/>
    <s v="http://transparencia.ine.mx/sistemaot/cargaMasiva/Articulo70/2025/Formato28//JD01-COL/tml1/osp14.pdf"/>
    <s v="572"/>
    <s v=""/>
    <s v=""/>
    <s v="Contratación de servicio de vigilancia para el inmueble de la Junta Distrital Ejecutiva 01."/>
    <s v="572"/>
    <s v=""/>
    <s v="572"/>
    <s v="572"/>
    <s v=""/>
    <s v=""/>
    <s v=""/>
    <s v=""/>
    <s v="Sandro"/>
    <s v="Ayala"/>
    <s v="Maldonado"/>
    <s v="Hombre"/>
    <s v=""/>
    <s v="572"/>
    <s v="AAMS760820Q37"/>
    <s v="Calle"/>
    <s v="Filomeno Medina"/>
    <s v="447-4"/>
    <s v=""/>
    <s v="Colonia"/>
    <s v="Centro"/>
    <s v="1"/>
    <s v="Colima"/>
    <s v="2"/>
    <s v="Colima"/>
    <s v="6"/>
    <s v="Colima"/>
    <s v="28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06/2025"/>
    <s v="01/02/2025"/>
    <s v="01/02/2025"/>
    <s v="31/12/2025"/>
    <n v="349800"/>
    <n v="405768"/>
    <s v=""/>
    <s v=""/>
    <s v="Moneda Nacional"/>
    <s v=""/>
    <x v="1"/>
    <s v="El objeto consiste en el servicio de vigilancia del inmueble que ocupa la Junta Distrital Ejecutiva 01 del Instituto Nacional Electoral en Colima, ubicada en calle Reforma número 140, Colonia Centro, C.P. 28000, en Colima"/>
    <s v=""/>
    <s v="01/02/2025"/>
    <s v="31/12/2025"/>
    <s v="http://transparencia.ine.mx/sistemaot/cargaMasiva/Articulo70/2025/Formato28//JD01-COL/tml1/ine-serv-06-2025.pdf"/>
    <s v=""/>
    <s v="572"/>
    <x v="0"/>
    <s v="Recursos federales"/>
    <s v="Presupuesto de egresos de la federación"/>
    <s v=""/>
    <s v=""/>
    <s v=""/>
    <s v=""/>
    <s v=""/>
    <s v="No"/>
    <s v="572"/>
    <s v="Los titulares de las áreas requirentes son los responsables de vigilar y supervisar los contratos"/>
    <s v=""/>
    <s v=""/>
    <s v=""/>
    <s v=""/>
    <s v="http://transparencia.ine.mx/sistemaot/cargaMasiva/Articulo70/2025/Formato28//JD01-COL/tml1/factura14.pdf"/>
    <s v="JUNTA DISTRITAL EJECUTIVA NO.01 DE COLIMA - COLIMA"/>
    <s v="31/03/2025"/>
    <m/>
    <x v="26"/>
    <x v="0"/>
  </r>
  <r>
    <s v="2025"/>
    <s v="01/01/2025"/>
    <s v="31/03/2025"/>
    <x v="0"/>
    <x v="1"/>
    <x v="0"/>
    <s v="INE/JD05_QRO/SERV/05/2024"/>
    <s v=""/>
    <s v="Servicio de limpieza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pdf"/>
    <s v="573"/>
    <s v=""/>
    <s v=""/>
    <s v="Proporcionar el servicio de limpieza para la 05 Junta Distrital Ejecutiva de Querétaro."/>
    <s v="573"/>
    <s v=""/>
    <s v="573"/>
    <s v="573"/>
    <s v=""/>
    <s v=""/>
    <s v=""/>
    <s v=""/>
    <s v=""/>
    <s v=""/>
    <s v=""/>
    <s v=""/>
    <s v="Engineery &amp; Solutions Mavemp S.A.de C.V."/>
    <s v="573"/>
    <s v="EAS221207CU4"/>
    <s v="Carretera"/>
    <s v="Federal 57 Km 196"/>
    <s v="450"/>
    <s v=""/>
    <s v="Colonia"/>
    <s v="San José de la Piedad"/>
    <s v="11"/>
    <s v="El  Marqués"/>
    <s v="11"/>
    <s v="El Marqués"/>
    <s v="22"/>
    <s v="Querétaro"/>
    <s v="76246"/>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JD05-QRO/SERV/05/2024"/>
    <s v="31/01/2024"/>
    <s v="01/02/2024"/>
    <s v="31/12/2024"/>
    <n v="73803.44"/>
    <n v="85612"/>
    <s v=""/>
    <s v=""/>
    <s v="Moneda Nacional"/>
    <s v=""/>
    <x v="1"/>
    <s v="Servicio de limpieza a las instalaciones de la 05 Junta Distrital Ejecutiva, en los términos y condiciones que se precisan en el Anexo Técnico."/>
    <s v=""/>
    <s v="01/02/2024"/>
    <s v="31/12/2024"/>
    <s v="http://transparencia.ine.mx/sistemaot/cargaMasiva/Articulo70/2025/Formato28//JD05-QRO/tml1/contrato0002.pdf"/>
    <s v=""/>
    <s v="573"/>
    <x v="0"/>
    <s v="Recursos federales"/>
    <s v="Presupuesto de Egresos de la Federación"/>
    <s v=""/>
    <s v=""/>
    <s v=""/>
    <s v=""/>
    <s v=""/>
    <s v="Si"/>
    <s v="573"/>
    <s v="Recepción de los servicios requeridos de acuerdo a las condiciones del anexo técnico"/>
    <s v=""/>
    <s v=""/>
    <s v=""/>
    <s v=""/>
    <s v="http://transparencia.ine.mx/sistemaot/cargaMasiva/Articulo70/2025/Formato28//JD05-QRO/tml1/factura1.pdf"/>
    <s v="JUNTA DISTRITAL EJECUTIVA NO.05 DE QUERETARO - PEDRO ESCOBEDO"/>
    <s v="31/03/2025"/>
    <m/>
    <x v="17"/>
    <x v="0"/>
  </r>
  <r>
    <s v="2025"/>
    <s v="01/01/2025"/>
    <s v="31/03/2025"/>
    <x v="0"/>
    <x v="1"/>
    <x v="0"/>
    <s v="INE/SERV/01/JDE05/2024"/>
    <s v=""/>
    <s v="Servicio de vigilancia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2.pdf"/>
    <s v="574"/>
    <s v=""/>
    <s v=""/>
    <s v="Proporcionar el servicio de vigilancia para la 05 Junta Distrital Ejecutiva de Querétaro."/>
    <s v="574"/>
    <s v=""/>
    <s v="574"/>
    <s v="574"/>
    <s v=""/>
    <s v=""/>
    <s v=""/>
    <s v=""/>
    <s v="Sandra Angelica"/>
    <s v="Guasti"/>
    <s v="Martínez"/>
    <s v="Mujer"/>
    <s v=""/>
    <s v="574"/>
    <s v="GUMS79528PD7"/>
    <s v="Calle"/>
    <s v="Pino Suárez"/>
    <s v="84"/>
    <s v="5"/>
    <s v="Colonia"/>
    <s v="Centro"/>
    <s v="14"/>
    <s v="Querétaro"/>
    <s v="14"/>
    <s v="Querétaro"/>
    <s v="22"/>
    <s v="Querétaro"/>
    <s v="76000"/>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SERV/01/JDE05/2024"/>
    <s v="31/01/2024"/>
    <s v="01/02/2024"/>
    <s v="31/12/2024"/>
    <n v="116441.36"/>
    <n v="122652.32"/>
    <s v=""/>
    <s v=""/>
    <s v="Moneda Nacional"/>
    <s v=""/>
    <x v="1"/>
    <s v="Servicio de vigilancia a las instalaciones de la 05 Junta Distrital Ejecutiva, en los términos y condiciones que se precisan en el Anexo Técnico."/>
    <s v=""/>
    <s v="01/02/2024"/>
    <s v="31/12/2024"/>
    <s v="http://transparencia.ine.mx/sistemaot/cargaMasiva/Articulo70/2025/Formato28//JD05-QRO/tml1/contrato0017.pdf"/>
    <s v=""/>
    <s v="574"/>
    <x v="0"/>
    <s v="Recursos federales"/>
    <s v="Presupuesto de Egresos de la Federación"/>
    <s v=""/>
    <s v=""/>
    <s v=""/>
    <s v=""/>
    <s v=""/>
    <s v="Si"/>
    <s v="574"/>
    <s v="Recepción de los servicios requeridos de acuerdo a las condiciones del anexo técnico"/>
    <s v=""/>
    <s v=""/>
    <s v=""/>
    <s v=""/>
    <s v="http://transparencia.ine.mx/sistemaot/cargaMasiva/Articulo70/2025/Formato28//JD05-QRO/tml1/factura2.pdf"/>
    <s v="JUNTA DISTRITAL EJECUTIVA NO.05 DE QUERETARO - PEDRO ESCOBEDO"/>
    <s v="31/03/2025"/>
    <m/>
    <x v="17"/>
    <x v="0"/>
  </r>
  <r>
    <s v="2025"/>
    <s v="01/01/2025"/>
    <s v="31/03/2025"/>
    <x v="0"/>
    <x v="0"/>
    <x v="0"/>
    <s v="INE/05JDE-QRO/SERV/001/2023"/>
    <s v=""/>
    <s v="Arrendamiento del inmueble que ocup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3.pdf"/>
    <s v="575"/>
    <s v=""/>
    <s v=""/>
    <s v="Arrendamiento de inmueble en calle Herlida García No. 8 Poniente, colonia Centro, en Pedro Escobedo, código postal 76700, en el Estado de Querétaro correspondiente al mes de enero y febrero."/>
    <s v="575"/>
    <s v=""/>
    <s v="575"/>
    <s v="575"/>
    <s v=""/>
    <s v=""/>
    <s v=""/>
    <s v=""/>
    <s v="Ana Line"/>
    <s v="Botello"/>
    <s v="Salinas"/>
    <s v="Mujer"/>
    <s v=""/>
    <s v="575"/>
    <s v="BOSA580424U16"/>
    <s v="Calle"/>
    <s v="Panamericana"/>
    <s v="41"/>
    <s v=""/>
    <s v="Colonia"/>
    <s v="Centro"/>
    <s v="12"/>
    <s v="Pedro Escobedo"/>
    <s v="12"/>
    <s v="Pedro Escobedo"/>
    <s v="22"/>
    <s v="Querétaro"/>
    <s v="76700"/>
    <s v=""/>
    <s v=""/>
    <s v=""/>
    <s v=""/>
    <s v="Mejor propuesta económica en arrendamiento de inmueble."/>
    <s v="Vocalía Ejecutiva de la 05 Junta Distrital Ejecutiva de Querétaro"/>
    <s v="Vocalía Ejecutiva de la 05 Junta Distrital Ejecutiva de Querétaro"/>
    <s v="Vocalía Ejecutiva de la 05 Junta Distrital Ejecutiva de Querétaro"/>
    <s v="INE/05JDE-QRO/SERV/001/2023"/>
    <s v="01/09/2023"/>
    <s v="01/09/2023"/>
    <s v="31/08/2027"/>
    <n v="169452.38"/>
    <n v="196564.76"/>
    <s v=""/>
    <s v=""/>
    <s v="Moneda Nacional"/>
    <s v=""/>
    <x v="1"/>
    <s v="El Arrendador otorga en arrendamiento al Arrendatario el inmueble ubicado en calle Herlina García No. 8 Poniente, colonia Centro, en Pedro Escobedo, código postal 76700, en el Estado de Querétaro, el cual cuenta con una superficie rentable de 283.67 m2 construidos y un garaje con capacidad de 3 cajones de estacionamiento para vehículos."/>
    <s v=""/>
    <s v="01/09/2023"/>
    <s v="31/08/2027"/>
    <s v="http://transparencia.ine.mx/sistemaot/cargaMasiva/Articulo70/2025/Formato28//JD05-QRO/tml1/contrato3.pdf"/>
    <s v=""/>
    <s v="575"/>
    <x v="0"/>
    <s v="Recursos federales"/>
    <s v="Presupuesto de Egresos de la Federación"/>
    <s v=""/>
    <s v=""/>
    <s v=""/>
    <s v=""/>
    <s v=""/>
    <s v="No"/>
    <s v="575"/>
    <s v="Recepción de los servicios requeridos de acuerdo con las condiciones del contrato"/>
    <s v=""/>
    <s v=""/>
    <s v=""/>
    <s v=""/>
    <s v="http://transparencia.ine.mx/sistemaot/cargaMasiva/Articulo70/2025/Formato28//JD05-QRO/tml1/factura3.pdf"/>
    <s v="JUNTA DISTRITAL EJECUTIVA NO.05 DE QUERETARO - PEDRO ESCOBEDO"/>
    <s v="31/03/2025"/>
    <m/>
    <x v="17"/>
    <x v="0"/>
  </r>
  <r>
    <s v="2025"/>
    <s v="01/01/2025"/>
    <s v="31/03/2025"/>
    <x v="0"/>
    <x v="0"/>
    <x v="0"/>
    <s v="INE/JD05-QRO/SERV/002/2023"/>
    <s v=""/>
    <s v="Arrendamiento del inmueble que ocupa el Módulo de Atención Ciudadana 220551 de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4.pdf"/>
    <s v="576"/>
    <s v=""/>
    <s v=""/>
    <s v="Arrendamiento de inmueble local comercial No. 126, Plaza Xentric, El Marqués en el Estado de Querétaro correspondiente al mes enero y febrero"/>
    <s v="576"/>
    <s v=""/>
    <s v="576"/>
    <s v="576"/>
    <s v=""/>
    <s v=""/>
    <s v=""/>
    <s v=""/>
    <s v=""/>
    <s v=""/>
    <s v=""/>
    <s v=""/>
    <s v="Inmobiliaria Grubelt S.A. de C.V."/>
    <s v="576"/>
    <s v="IGR150902RS2"/>
    <s v="Prolongación"/>
    <s v="Montes de Oca"/>
    <s v="303"/>
    <s v=""/>
    <s v="Colonia"/>
    <s v="El Vergel"/>
    <s v="7"/>
    <s v="Celaya"/>
    <s v="7"/>
    <s v="Celaya"/>
    <s v="11"/>
    <s v="Guanajuato"/>
    <s v="38078"/>
    <s v=""/>
    <s v=""/>
    <s v=""/>
    <s v=""/>
    <s v="Mejor propuesta económica en arrendamiento de inmueble."/>
    <s v="Vocalía Ejecutiva de la 05 Junta Distrital Ejecutiva de Querétaro"/>
    <s v="Vocalía Ejecutiva de la 05 Junta Distrital Ejecutiva de Querétaro"/>
    <s v="Vocalía Ejecutiva de la 05 Junta Distrital Ejecutiva de Querétaro"/>
    <s v="INE/JD05-QRO/SERV/002/2023"/>
    <s v="25/09/2023"/>
    <s v="01/10/2023"/>
    <s v="30/09/2027"/>
    <n v="103089.28"/>
    <n v="119583.56"/>
    <s v=""/>
    <s v=""/>
    <s v="Moneda Nacional"/>
    <s v=""/>
    <x v="1"/>
    <s v="El Arrendador otorga en arrendamiento al Arrendatario el inmueble ubicado en local comercial No. 126, Plaza Xentric, El Marqués en el Estado de Querétaroo."/>
    <s v=""/>
    <s v="01/10/2023"/>
    <s v="30/09/2027"/>
    <s v="http://transparencia.ine.mx/sistemaot/cargaMasiva/Articulo70/2025/Formato28//JD05-QRO/tml1/contrato.pdf"/>
    <s v=""/>
    <s v="576"/>
    <x v="0"/>
    <s v="Recursos federales"/>
    <s v="Presupuesto de Egresos de la Federación"/>
    <s v=""/>
    <s v=""/>
    <s v=""/>
    <s v=""/>
    <s v=""/>
    <s v="Si"/>
    <s v="576"/>
    <s v="Recepción de los servicios requeridos de acuerdo con las condiciones del contrato"/>
    <s v=""/>
    <s v=""/>
    <s v=""/>
    <s v=""/>
    <s v="http://transparencia.ine.mx/sistemaot/cargaMasiva/Articulo70/2025/Formato28//JD05-QRO/tml1/factura4.pdf"/>
    <s v="JUNTA DISTRITAL EJECUTIVA NO.05 DE QUERETARO - PEDRO ESCOBEDO"/>
    <s v="31/03/2025"/>
    <m/>
    <x v="17"/>
    <x v="0"/>
  </r>
  <r>
    <s v="2025"/>
    <s v="01/01/2025"/>
    <s v="31/03/2025"/>
    <x v="0"/>
    <x v="1"/>
    <x v="0"/>
    <s v="INE/JD05-QRO/SERV/002/2023"/>
    <s v=""/>
    <s v="Servicio de estacionamiento de el Módulo de Atención Ciudadana 220551 de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5.pdf"/>
    <s v="577"/>
    <s v=""/>
    <s v=""/>
    <s v="Servicio de estacionamiento del inmueble local comercial No. 126, Plaza Xentric, El Marqués en el Estado de Querétaro."/>
    <s v="577"/>
    <s v=""/>
    <s v="577"/>
    <s v="577"/>
    <s v=""/>
    <s v=""/>
    <s v=""/>
    <s v=""/>
    <s v=""/>
    <s v=""/>
    <s v=""/>
    <s v=""/>
    <s v="Inmobiliaria Grubelt S.A. de C.V."/>
    <s v="577"/>
    <s v="IGR150902RS2"/>
    <s v="Prolongación"/>
    <s v="Montes de Oca"/>
    <s v="303"/>
    <s v=""/>
    <s v="Colonia"/>
    <s v="El Vergel"/>
    <s v="7"/>
    <s v="Celaya"/>
    <s v="7"/>
    <s v="Celaya"/>
    <s v="11"/>
    <s v="Guanajuato"/>
    <s v="38078"/>
    <s v=""/>
    <s v=""/>
    <s v=""/>
    <s v=""/>
    <s v="Mejor propuesta económica en arrendamiento de inmueble."/>
    <s v="Vocalía Ejecutiva de la 05 Junta Distrital Ejecutiva de Querétaro"/>
    <s v="Vocalía Ejecutiva de la 05 Junta Distrital Ejecutiva de Querétaro"/>
    <s v="Vocalía Ejecutiva de la 05 Junta Distrital Ejecutiva de Querétaro"/>
    <s v="INE/JD05-QRO/SERV/002/2023"/>
    <s v="25/09/2023"/>
    <s v="01/10/2023"/>
    <s v="30/09/2027"/>
    <n v="30500"/>
    <n v="35380"/>
    <s v=""/>
    <s v=""/>
    <s v="Moneda Nacional"/>
    <s v=""/>
    <x v="1"/>
    <s v="El Arrendador otorga en arrendamiento al Arrendatario el inmueble ubicado en local comercial No. 126, Plaza Xentric, El Marqués en el Estado de Querétaroo."/>
    <s v=""/>
    <s v="01/10/2023"/>
    <s v="30/09/2027"/>
    <s v="http://transparencia.ine.mx/sistemaot/cargaMasiva/Articulo70/2025/Formato28//JD05-QRO/tml1/contrato.pdf"/>
    <s v=""/>
    <s v="577"/>
    <x v="0"/>
    <s v="Recursos federales"/>
    <s v="Presupuesto de Egresos de la Federación"/>
    <s v=""/>
    <s v=""/>
    <s v=""/>
    <s v=""/>
    <s v=""/>
    <s v="Si"/>
    <s v="577"/>
    <s v="Recepción de los servicios requeridos de acuerdo con las condiciones del contrato"/>
    <s v=""/>
    <s v=""/>
    <s v=""/>
    <s v=""/>
    <s v="http://transparencia.ine.mx/sistemaot/cargaMasiva/Articulo70/2025/Formato28//JD05-QRO/tml1/factura5.pdf"/>
    <s v="JUNTA DISTRITAL EJECUTIVA NO.05 DE QUERETARO - PEDRO ESCOBEDO"/>
    <s v="31/03/2025"/>
    <m/>
    <x v="17"/>
    <x v="0"/>
  </r>
  <r>
    <s v="2025"/>
    <s v="01/01/2025"/>
    <s v="31/03/2025"/>
    <x v="0"/>
    <x v="1"/>
    <x v="0"/>
    <s v="INE/SERV/03/jde05/2024"/>
    <s v=""/>
    <s v="Servicio de fotocopiado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6.pdf"/>
    <s v="578"/>
    <s v=""/>
    <s v=""/>
    <s v="Proporcionar el servicio de fotocopiado para la 05 Junta Distrital Ejecutiva de Querétaro correspondiente al mes de enero y febrero."/>
    <s v="578"/>
    <s v=""/>
    <s v="578"/>
    <s v="578"/>
    <s v=""/>
    <s v=""/>
    <s v=""/>
    <s v=""/>
    <s v=""/>
    <s v=""/>
    <s v=""/>
    <s v=""/>
    <s v="PC&amp;Copy Solutions S.A de C.V."/>
    <s v="578"/>
    <s v="PAC111116IY4"/>
    <s v="Calle"/>
    <s v="EI 7A del Laurel"/>
    <s v="108"/>
    <s v=""/>
    <s v="Colonia"/>
    <s v="El Laurel"/>
    <s v="14"/>
    <s v="Querétaro"/>
    <s v="14"/>
    <s v="Querétaro"/>
    <s v="22"/>
    <s v="Querétaro"/>
    <s v="76040"/>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SERV/03/JDE05/2024"/>
    <s v="31/01/2024"/>
    <s v="01/02/2024"/>
    <s v="31/12/2024"/>
    <n v="11287.07"/>
    <n v="13093"/>
    <s v=""/>
    <s v=""/>
    <s v="Moneda Nacional"/>
    <s v=""/>
    <x v="1"/>
    <s v="Servicio de fotocopiado a las instalaciones de la 05 Junta Distrital Ejecutiva, en los términos y condiciones que se precisan en el Anexo Técnico."/>
    <s v=""/>
    <s v="01/02/2024"/>
    <s v="31/12/2024"/>
    <s v="http://transparencia.ine.mx/sistemaot/cargaMasiva/Articulo70/2025/Formato28//JD05-QRO/tml1/contrato0018.pdf"/>
    <s v=""/>
    <s v="578"/>
    <x v="0"/>
    <s v="Recursos federales"/>
    <s v="Presupuesto de Egresos de la Federación"/>
    <s v=""/>
    <s v=""/>
    <s v=""/>
    <s v=""/>
    <s v=""/>
    <s v="Si"/>
    <s v="578"/>
    <s v="Recepción de los servicios requeridos de acuerdo con las condiciones del contrato"/>
    <s v=""/>
    <s v=""/>
    <s v=""/>
    <s v=""/>
    <s v="http://transparencia.ine.mx/sistemaot/cargaMasiva/Articulo70/2025/Formato28//JD05-QRO/tml1/factura6.pdf"/>
    <s v="JUNTA DISTRITAL EJECUTIVA NO.05 DE QUERETARO - PEDRO ESCOBEDO"/>
    <s v="31/03/2025"/>
    <m/>
    <x v="17"/>
    <x v="0"/>
  </r>
  <r>
    <s v="2025"/>
    <s v="01/01/2025"/>
    <s v="31/03/2025"/>
    <x v="0"/>
    <x v="1"/>
    <x v="0"/>
    <s v="INE/05JDE-QRO/SERV/004/2025"/>
    <s v=""/>
    <s v="Servicio de combustible para los vehículos de la 05 Junta Distrital Ejecutiva, en los términos y condiciones que se precisan en el Anexo Técnico, durante el periodo."/>
    <s v="http://transparencia.ine.mx/sistemaot/cargaMasiva/Articulo70/2025/Formato28//JD05-QRO/tml1/osp7.pdf"/>
    <s v="579"/>
    <s v=""/>
    <s v=""/>
    <s v="Proporcionar el servicio de combustible para la 05 Junta Distrital Ejecutiva de Querétaro correspondiente al mes de febrero y marzo."/>
    <s v="579"/>
    <s v=""/>
    <s v="579"/>
    <s v="579"/>
    <s v=""/>
    <s v=""/>
    <s v=""/>
    <s v=""/>
    <s v=""/>
    <s v=""/>
    <s v=""/>
    <s v=""/>
    <s v="Efectivale S. DE R.L. DE C.V."/>
    <s v="579"/>
    <s v="EFE8908015L3"/>
    <s v="Calle"/>
    <s v="Saltillo"/>
    <s v="19"/>
    <s v="5"/>
    <s v="Colonia"/>
    <s v="Condesa"/>
    <s v="15"/>
    <s v="Cuauhtémoc"/>
    <s v="15"/>
    <s v="Cuauhtémoc"/>
    <s v="9"/>
    <s v="Ciudad de México"/>
    <s v="6140"/>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05JDE-QRO/SERV/004/2025"/>
    <s v="31/01/2025"/>
    <s v="01/02/2025"/>
    <s v="31/12/2025"/>
    <n v="73249.14"/>
    <n v="84969"/>
    <s v=""/>
    <s v=""/>
    <s v="Moneda Nacional"/>
    <s v=""/>
    <x v="1"/>
    <s v="Servicio de combustible para los vehículos de la 05 Junta Distrital Ejecutiva, en los términos y condiciones que se precisan en el Anexo Técnico, durante el periodo comprendido del 01 defebrero al 31 de diciembre de 2025."/>
    <s v=""/>
    <s v="01/02/2025"/>
    <s v="31/12/2025"/>
    <s v="http://transparencia.ine.mx/sistemaot/cargaMasiva/Articulo70/2025/Formato28//JD05-QRO/tml1/contrato7.pdf"/>
    <s v=""/>
    <s v="579"/>
    <x v="0"/>
    <s v="Recursos federales"/>
    <s v="Presupuesto de Egresos de la Federación"/>
    <s v=""/>
    <s v=""/>
    <s v=""/>
    <s v=""/>
    <s v=""/>
    <s v="No"/>
    <s v="579"/>
    <s v="Recepción de los servicios requeridos de acuerdo con las condiciones del contrato"/>
    <s v=""/>
    <s v=""/>
    <s v=""/>
    <s v=""/>
    <s v="http://transparencia.ine.mx/sistemaot/cargaMasiva/Articulo70/2025/Formato28//JD05-QRO/tml1/factura7.pdf"/>
    <s v="JUNTA DISTRITAL EJECUTIVA NO.05 DE QUERETARO - PEDRO ESCOBEDO"/>
    <s v="31/03/2025"/>
    <m/>
    <x v="17"/>
    <x v="0"/>
  </r>
  <r>
    <s v="2025"/>
    <s v="01/01/2025"/>
    <s v="31/03/2025"/>
    <x v="0"/>
    <x v="2"/>
    <x v="0"/>
    <s v="2025020019"/>
    <s v=""/>
    <s v="Adquisición de bienes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8.pdf"/>
    <s v="580"/>
    <s v=""/>
    <s v=""/>
    <s v="Adquisición de materiales e insumos para la 05 Junta Distrital Ejecutiva de Querétaro."/>
    <s v="580"/>
    <s v=""/>
    <s v="580"/>
    <s v="580"/>
    <s v=""/>
    <s v=""/>
    <s v=""/>
    <s v=""/>
    <s v=""/>
    <s v=""/>
    <s v=""/>
    <s v=""/>
    <s v="Dr Productos para tu negocio"/>
    <s v="580"/>
    <s v="DPT130227QV1"/>
    <s v="Calle"/>
    <s v="Ignacio Allende"/>
    <s v="2"/>
    <s v=""/>
    <s v="Colonia"/>
    <s v="Emiliano Zapata"/>
    <s v="14"/>
    <s v="Querétaro"/>
    <s v="14"/>
    <s v="Querétaro"/>
    <s v="22"/>
    <s v="Querétaro"/>
    <s v="76900"/>
    <s v=""/>
    <s v=""/>
    <s v=""/>
    <s v=""/>
    <s v="Por presentar los artículos con mejor calidad, oportunidad y precio"/>
    <s v="Vocalía Secretarial de la 05 Junta Distrital Ejecutiva de Querétaro"/>
    <s v="Vocalía Secretarial de la 05 Junta Distrital Ejecutiva de Querétaro"/>
    <s v="Vocalía Secretarial de la 05 Junta Distrital Ejecutiva de Querétaro"/>
    <s v="2025020019"/>
    <s v="12/02/2025"/>
    <s v="12/02/2025"/>
    <s v="25/04/2025"/>
    <n v="90293.01"/>
    <n v="102326.69"/>
    <s v=""/>
    <s v=""/>
    <s v="Moneda Nacional"/>
    <s v=""/>
    <x v="1"/>
    <s v="Adquisición de consumibles para actividades institucionales de la 05 Junta Distrital Ejecutiva."/>
    <s v=""/>
    <s v="12/02/2025"/>
    <s v="25/04/2025"/>
    <s v="http://transparencia.ine.mx/sistemaot/cargaMasiva/Articulo70/2025/Formato28//JD05-QRO/tml1/pedido_contrato8.pdf"/>
    <s v=""/>
    <s v="580"/>
    <x v="0"/>
    <s v="Recursos federales"/>
    <s v="Presupuesto de Egresos de la Federación"/>
    <s v=""/>
    <s v=""/>
    <s v=""/>
    <s v=""/>
    <s v=""/>
    <s v="No"/>
    <s v="580"/>
    <s v="Se revisó el material entregado físicamente contra la factura emitida."/>
    <s v=""/>
    <s v=""/>
    <s v=""/>
    <s v=""/>
    <s v="http://transparencia.ine.mx/sistemaot/cargaMasiva/Articulo70/2025/Formato28//JD05-QRO/tml1/factura8.pdf"/>
    <s v="JUNTA DISTRITAL EJECUTIVA NO.05 DE QUERETARO - PEDRO ESCOBEDO"/>
    <s v="31/03/2025"/>
    <m/>
    <x v="17"/>
    <x v="0"/>
  </r>
  <r>
    <s v="2025"/>
    <s v="01/01/2025"/>
    <s v="31/03/2025"/>
    <x v="0"/>
    <x v="1"/>
    <x v="0"/>
    <s v="INE/05JDE-QRO/SERV/001/2025"/>
    <s v=""/>
    <s v="Servicio de vigilancia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9.pdf"/>
    <s v="581"/>
    <s v=""/>
    <s v=""/>
    <s v="Proporcionar el servicio de vigilancia para la 05 Junta Distrital Ejecutiva de Querétaro correspondiente al mes de febrero."/>
    <s v="581"/>
    <s v=""/>
    <s v="581"/>
    <s v="581"/>
    <s v=""/>
    <s v=""/>
    <s v=""/>
    <s v=""/>
    <s v=""/>
    <s v=""/>
    <s v=""/>
    <s v=""/>
    <s v="Resguardo Alpha S.A de C.V."/>
    <s v="581"/>
    <s v="RAL160630GU9"/>
    <s v="Avenida"/>
    <s v="Tecnológico"/>
    <s v="34"/>
    <s v=""/>
    <s v="Colonia"/>
    <s v="Quintas de Guadalupe"/>
    <s v="14"/>
    <s v="Querétaro"/>
    <s v="14"/>
    <s v="Querétaro"/>
    <s v="22"/>
    <s v="Querétaro"/>
    <s v="76806"/>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05JDE-QRO/SERV/001/2025"/>
    <s v="31/01/2025"/>
    <s v="01/02/2025"/>
    <s v="31/12/2025"/>
    <n v="30070.69"/>
    <n v="34882"/>
    <s v=""/>
    <s v=""/>
    <s v="Moneda Nacional"/>
    <s v=""/>
    <x v="1"/>
    <s v="Servicio de vigilancia a las instalaciones de la 05 Junta Distrital Ejecutiva, en los términos y condiciones que se precisan en el Anexo Técnico, durante el periodo comprendido del 01 de febrero al 31 de diciembre de 2025."/>
    <s v=""/>
    <s v="01/02/2025"/>
    <s v="31/12/2025"/>
    <s v="http://transparencia.ine.mx/sistemaot/cargaMasiva/Articulo70/2025/Formato28//JD05-QRO/tml1/contrato9.pdf"/>
    <s v=""/>
    <s v="581"/>
    <x v="0"/>
    <s v="Recursos federales"/>
    <s v="Presupuesto de Egresos de la Federación"/>
    <s v=""/>
    <s v=""/>
    <s v=""/>
    <s v=""/>
    <s v=""/>
    <s v="No"/>
    <s v="581"/>
    <s v="Recepción de los servicios requeridos de acuerdo a las condiciones del anexo técnico"/>
    <s v=""/>
    <s v=""/>
    <s v=""/>
    <s v=""/>
    <s v="http://transparencia.ine.mx/sistemaot/cargaMasiva/Articulo70/2025/Formato28//JD05-QRO/tml1/factura9.pdf"/>
    <s v="JUNTA DISTRITAL EJECUTIVA NO.05 DE QUERETARO - PEDRO ESCOBEDO"/>
    <s v="31/03/2025"/>
    <m/>
    <x v="17"/>
    <x v="0"/>
  </r>
  <r>
    <s v="2025"/>
    <s v="01/01/2025"/>
    <s v="31/03/2025"/>
    <x v="0"/>
    <x v="1"/>
    <x v="0"/>
    <s v="INE/05JDE-QRO/SERV/002/2025"/>
    <s v=""/>
    <s v="Servicio de limpieza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0.pdf"/>
    <s v="582"/>
    <s v=""/>
    <s v=""/>
    <s v="Proporcionar el servicio de limpieza para la 05 Junta Distrital Ejecutiva de Querétaro correspondiente al mes defebrero."/>
    <s v="582"/>
    <s v=""/>
    <s v="582"/>
    <s v="582"/>
    <s v=""/>
    <s v=""/>
    <s v=""/>
    <s v=""/>
    <s v=""/>
    <s v=""/>
    <s v=""/>
    <s v=""/>
    <s v="Engineery &amp; Solutions Mavemp S.A.de C.V."/>
    <s v="582"/>
    <s v="EAS221207CU4"/>
    <s v="Carretera"/>
    <s v="Federal 57 Km 196"/>
    <s v="450"/>
    <s v=""/>
    <s v="Colonia"/>
    <s v="San José de la Piedad"/>
    <s v="11"/>
    <s v="El  Marqués"/>
    <s v="11"/>
    <s v="El Marqués"/>
    <s v="22"/>
    <s v="Querétaro"/>
    <s v="76246"/>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05JDE-QRO/SERV/002/2025"/>
    <s v="31/01/2025"/>
    <s v="01/02/2025"/>
    <s v="31/12/2025"/>
    <n v="19060.34"/>
    <n v="22110"/>
    <s v=""/>
    <s v=""/>
    <s v="Moneda Nacional"/>
    <s v=""/>
    <x v="1"/>
    <s v="Servicio de limpieza a las instalaciones de la 05 Junta Distrital Ejecutiva, en los términos y condiciones que se precisan en el Anexo Técnico, durante el periodo comprendido del 01 de febrero al 31 de diciembre de 2025."/>
    <s v=""/>
    <s v="01/02/2025"/>
    <s v="31/12/2025"/>
    <s v="http://transparencia.ine.mx/sistemaot/cargaMasiva/Articulo70/2025/Formato28//JD05-QRO/tml1/contrato10.pdf"/>
    <s v=""/>
    <s v="582"/>
    <x v="0"/>
    <s v="Recursos federales"/>
    <s v="Presupuesto de Egresos de la Federación"/>
    <s v=""/>
    <s v=""/>
    <s v=""/>
    <s v=""/>
    <s v=""/>
    <s v="No"/>
    <s v="582"/>
    <s v="Recepción de los servicios requeridos de acuerdo a las condiciones del anexo técnico"/>
    <s v=""/>
    <s v=""/>
    <s v=""/>
    <s v=""/>
    <s v="http://transparencia.ine.mx/sistemaot/cargaMasiva/Articulo70/2025/Formato28//JD05-QRO/tml1/factura10.pdf"/>
    <s v="JUNTA DISTRITAL EJECUTIVA NO.05 DE QUERETARO - PEDRO ESCOBEDO"/>
    <s v="31/03/2025"/>
    <m/>
    <x v="17"/>
    <x v="0"/>
  </r>
  <r>
    <s v="2025"/>
    <s v="01/01/2025"/>
    <s v="31/03/2025"/>
    <x v="0"/>
    <x v="1"/>
    <x v="0"/>
    <s v="INE/05JDE-QRO/SERV/005/2025"/>
    <s v=""/>
    <s v="Servicio de limpieza para el Módulo de Atención Ciudadana 220551. Artículo 31 fracc. III y artículo 51 del Reglamento del Instituto Nacional Electoral en Materia de Adquisiciones, Arrendamientos de Bienes Muebles y Servicios."/>
    <s v="http://transparencia.ine.mx/sistemaot/cargaMasiva/Articulo70/2025/Formato28//JD05-QRO/tml1/osp11.pdf"/>
    <s v="583"/>
    <s v=""/>
    <s v=""/>
    <s v="Proporcionar el servicio de limpieza para el Módulo de Atención Ciudadana 05 Junta Distrital Ejecutiva de Querétaro correspondiente al mes defebrero."/>
    <s v="583"/>
    <s v=""/>
    <s v="583"/>
    <s v="583"/>
    <s v=""/>
    <s v=""/>
    <s v=""/>
    <s v=""/>
    <s v=""/>
    <s v=""/>
    <s v=""/>
    <s v=""/>
    <s v="Engineery &amp; Solutions Mavemp S.A.de C.V."/>
    <s v="583"/>
    <s v="EAS221207CU4"/>
    <s v="Carretera"/>
    <s v="Federal 57 Km 196"/>
    <s v="450"/>
    <s v=""/>
    <s v="Colonia"/>
    <s v="San José de la Piedad"/>
    <s v="11"/>
    <s v="El  Marqués"/>
    <s v="11"/>
    <s v="El Marqués"/>
    <s v="22"/>
    <s v="Querétaro"/>
    <s v="76246"/>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05JDE-QRO/SERV/005/2025"/>
    <s v="31/01/2025"/>
    <s v="01/02/2025"/>
    <s v="31/12/2025"/>
    <n v="10344.83"/>
    <n v="12000"/>
    <s v=""/>
    <s v=""/>
    <s v="Moneda Nacional"/>
    <s v=""/>
    <x v="1"/>
    <s v="Servicio de limpieza a las instalaciones de la 05 Junta Distrital Ejecutiva, en los términos y condiciones que se precisan en el Anexo Técnico, durante el periodo comprendido del 01 de febrero al 31 de dicimbre de 2025."/>
    <s v=""/>
    <s v="01/02/2025"/>
    <s v="31/12/2025"/>
    <s v="http://transparencia.ine.mx/sistemaot/cargaMasiva/Articulo70/2025/Formato28//JD05-QRO/tml1/contrato11.pdf"/>
    <s v=""/>
    <s v="583"/>
    <x v="0"/>
    <s v="Recursos federales"/>
    <s v="Presupuesto de Egresos de la Federación"/>
    <s v=""/>
    <s v=""/>
    <s v=""/>
    <s v=""/>
    <s v=""/>
    <s v="No"/>
    <s v="583"/>
    <s v="Recepción de los servicios requeridos de acuerdo a las condiciones del anexo técnico"/>
    <s v=""/>
    <s v=""/>
    <s v=""/>
    <s v=""/>
    <s v="http://transparencia.ine.mx/sistemaot/cargaMasiva/Articulo70/2025/Formato28//JD05-QRO/tml1/factura11.pdf"/>
    <s v="JUNTA DISTRITAL EJECUTIVA NO.05 DE QUERETARO - PEDRO ESCOBEDO"/>
    <s v="31/03/2025"/>
    <m/>
    <x v="17"/>
    <x v="0"/>
  </r>
  <r>
    <s v="2025"/>
    <s v="01/01/2025"/>
    <s v="31/03/2025"/>
    <x v="0"/>
    <x v="2"/>
    <x v="0"/>
    <s v="2025020073"/>
    <s v=""/>
    <s v="Adquisición de bienes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2.pdf"/>
    <s v="584"/>
    <s v=""/>
    <s v=""/>
    <s v="Adquisición de materiales e insumos para la 05 Junta Distrital Ejecutiva de Querétaro."/>
    <s v="584"/>
    <s v=""/>
    <s v="584"/>
    <s v="584"/>
    <s v=""/>
    <s v=""/>
    <s v=""/>
    <s v=""/>
    <s v="Olga"/>
    <s v="Nonato"/>
    <s v="Montoya"/>
    <s v="Mujer"/>
    <s v=""/>
    <s v="584"/>
    <s v="NOMO7802149P1"/>
    <s v="Calle"/>
    <s v="El Jacal"/>
    <s v="709"/>
    <s v="H"/>
    <s v="Colonia"/>
    <s v="Jardines"/>
    <s v="12"/>
    <s v="Querétaro"/>
    <s v="14"/>
    <s v="Querétaro"/>
    <s v="22"/>
    <s v="Querétaro"/>
    <s v="76148"/>
    <s v=""/>
    <s v=""/>
    <s v=""/>
    <s v=""/>
    <s v="Por presentar los artículos con mejor calidad, oportunidad y precio"/>
    <s v="Vocalía Secretarial de la 05 Junta Distrital Ejecutiva de Querétaro"/>
    <s v="Vocalía Ejecutiva de la 05 Junta Distrital Ejecutiva de Querétaro"/>
    <s v="Vocalía Ejecutiva de la 05 Junta Distrital Ejecutiva de Querétaro"/>
    <s v="2025020073"/>
    <s v="18/03/2025"/>
    <s v="14/03/2025"/>
    <s v="14/04/2025"/>
    <n v="8600"/>
    <n v="9868.5"/>
    <s v=""/>
    <s v=""/>
    <s v="Moneda Nacional"/>
    <s v=""/>
    <x v="1"/>
    <s v="Adquisición de materiales e insumos para la 05 Junta Distrital Ejecutiva de Querétaro."/>
    <s v=""/>
    <s v="14/03/2025"/>
    <s v="14/04/2025"/>
    <s v="http://transparencia.ine.mx/sistemaot/cargaMasiva/Articulo70/2025/Formato28//JD05-QRO/tml1/pedido_contrato12.pdf"/>
    <s v=""/>
    <s v="584"/>
    <x v="0"/>
    <s v="Recursos federales"/>
    <s v="Presupuesto de Egresos de la Federación"/>
    <s v=""/>
    <s v=""/>
    <s v=""/>
    <s v=""/>
    <s v=""/>
    <s v="No"/>
    <s v="584"/>
    <s v="Se revisó el material entregado físicamente contra la factura emitida."/>
    <s v=""/>
    <s v=""/>
    <s v=""/>
    <s v=""/>
    <s v="http://transparencia.ine.mx/sistemaot/cargaMasiva/Articulo70/2025/Formato28//JD05-QRO/tml1/factura12.pdf"/>
    <s v="JUNTA DISTRITAL EJECUTIVA NO.05 DE QUERETARO - PEDRO ESCOBEDO"/>
    <s v="31/03/2025"/>
    <m/>
    <x v="17"/>
    <x v="0"/>
  </r>
  <r>
    <s v="2025"/>
    <s v="01/01/2025"/>
    <s v="31/03/2025"/>
    <x v="0"/>
    <x v="1"/>
    <x v="0"/>
    <s v="2025020051"/>
    <s v=""/>
    <s v="Servicio de fumigación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3.pdf"/>
    <s v="585"/>
    <s v=""/>
    <s v=""/>
    <s v="Proporcionar el servicio de fumigación para la 05 Junta Distrital Ejecutiva de Querétaro."/>
    <s v="585"/>
    <s v=""/>
    <s v="585"/>
    <s v="585"/>
    <s v=""/>
    <s v=""/>
    <s v=""/>
    <s v=""/>
    <s v=""/>
    <s v=""/>
    <s v=""/>
    <s v=""/>
    <s v="Servicio de Manejo Integrado de Plagas para la Seguridad de los A limentos S.A.S."/>
    <s v="585"/>
    <s v="SMI180515GM3"/>
    <s v="Calle"/>
    <s v="Veracruz"/>
    <s v="3"/>
    <s v=""/>
    <s v="Colonia"/>
    <s v="Obrera"/>
    <s v="13"/>
    <s v="Querétaro"/>
    <s v="14"/>
    <s v="Querétaro"/>
    <s v="22"/>
    <s v="Querétaro"/>
    <s v="76130"/>
    <s v=""/>
    <s v=""/>
    <s v=""/>
    <s v=""/>
    <s v="Por cumplir con los requerimientos, las condiciones legales, técnicas y económicas y presentar una propuesta económica solvente que garantiza satisfactoriamente el cumplimiento de las obligaciones respectivas."/>
    <s v="Vocalía Secretarial de la 05 Junta Distrital Ejecutiva de Querétaro"/>
    <s v="Vocalía Ejecutiva de la 05 Junta Distrital Ejecutiva de Querétaro"/>
    <s v="Vocalía Ejecutiva de la 05 Junta Distrital Ejecutiva de Querétaro"/>
    <s v="2025020051"/>
    <s v="13/03/2025"/>
    <s v="14/03/2025"/>
    <s v="14/04/2025"/>
    <n v="4368.1000000000004"/>
    <n v="5067"/>
    <s v=""/>
    <s v=""/>
    <s v="Moneda Nacional"/>
    <s v=""/>
    <x v="1"/>
    <s v="Servicio de fumigación a las instalaciones de la 05 Junta Distrital Ejecutiva."/>
    <s v=""/>
    <s v="14/03/2025"/>
    <s v="14/04/2025"/>
    <s v="http://transparencia.ine.mx/sistemaot/cargaMasiva/Articulo70/2025/Formato28//JD05-QRO/tml1/pedido_contrato13.pdf"/>
    <s v=""/>
    <s v="585"/>
    <x v="0"/>
    <s v="Recursos federales"/>
    <s v="Presupuesto de Egresos de la Federación"/>
    <s v=""/>
    <s v=""/>
    <s v=""/>
    <s v=""/>
    <s v=""/>
    <s v="No"/>
    <s v="585"/>
    <s v="Recepción de los servicios requeridos de acuerdo a las condiciones del anexo técnico"/>
    <s v=""/>
    <s v=""/>
    <s v=""/>
    <s v=""/>
    <s v="http://transparencia.ine.mx/sistemaot/cargaMasiva/Articulo70/2025/Formato28//JD05-QRO/tml1/factura13.pdf"/>
    <s v="JUNTA DISTRITAL EJECUTIVA NO.05 DE QUERETARO - PEDRO ESCOBEDO"/>
    <s v="31/03/2025"/>
    <m/>
    <x v="17"/>
    <x v="0"/>
  </r>
  <r>
    <s v="2025"/>
    <s v="01/01/2025"/>
    <s v="31/03/2025"/>
    <x v="0"/>
    <x v="2"/>
    <x v="0"/>
    <s v="2025020058"/>
    <s v=""/>
    <s v="Adquisición de bienes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4.pdf"/>
    <s v="586"/>
    <s v=""/>
    <s v=""/>
    <s v="Adquisición de mobiliario para la 05 Junta Distrital Ejecutiva de Querétaro."/>
    <s v="586"/>
    <s v=""/>
    <s v="586"/>
    <s v="586"/>
    <s v=""/>
    <s v=""/>
    <s v=""/>
    <s v=""/>
    <s v="Antonio"/>
    <s v="Calderón"/>
    <s v="Ramírez"/>
    <s v="Hombre"/>
    <s v=""/>
    <s v="586"/>
    <s v="CARA811212IQ9"/>
    <s v="Avenida"/>
    <s v="Luis Vega y Monroy"/>
    <s v="503"/>
    <s v="A"/>
    <s v="Colonia"/>
    <s v="Plaza del Sol"/>
    <s v="14"/>
    <s v="Querétaro"/>
    <s v="14"/>
    <s v="Querétaro"/>
    <s v="22"/>
    <s v="Querétaro"/>
    <s v="76099"/>
    <s v=""/>
    <s v=""/>
    <s v=""/>
    <s v=""/>
    <s v="Por presentar los artículos con mejor calidad, oportunidad y precio"/>
    <s v="Vocalía Secretarial de la 05 Junta Distrital Ejecutiva de Querétaro"/>
    <s v="Vocalía Ejecutiva de la 05 Junta Distrital Ejecutiva de Querétaro"/>
    <s v="Vocalía Ejecutiva de la 05 Junta Distrital Ejecutiva de Querétaro"/>
    <s v="2025020058"/>
    <s v="17/03/2025"/>
    <s v="14/03/2025"/>
    <s v="14/04/2025"/>
    <n v="17950"/>
    <n v="20822"/>
    <s v=""/>
    <s v=""/>
    <s v="Moneda Nacional"/>
    <s v=""/>
    <x v="1"/>
    <s v="Adquisición de mobiliario para actividades institucionales de la 05 Junta Distrital Ejecutiva."/>
    <s v=""/>
    <s v="14/03/2025"/>
    <s v="14/04/2025"/>
    <s v="http://transparencia.ine.mx/sistemaot/cargaMasiva/Articulo70/2025/Formato28//JD05-QRO/tml1/pedido_contrato14.pdf"/>
    <s v=""/>
    <s v="586"/>
    <x v="0"/>
    <s v="Recursos federales"/>
    <s v="Presupuesto de Egresos de la Federación"/>
    <s v=""/>
    <s v=""/>
    <s v=""/>
    <s v=""/>
    <s v=""/>
    <s v="No"/>
    <s v="586"/>
    <s v="Se revisó el material entregado físicamente contra la factura emitida."/>
    <s v=""/>
    <s v=""/>
    <s v=""/>
    <s v=""/>
    <s v="http://transparencia.ine.mx/sistemaot/cargaMasiva/Articulo70/2025/Formato28//JD05-QRO/tml1/factura14.pdf"/>
    <s v="JUNTA DISTRITAL EJECUTIVA NO.05 DE QUERETARO - PEDRO ESCOBEDO"/>
    <s v="31/03/2025"/>
    <m/>
    <x v="17"/>
    <x v="0"/>
  </r>
  <r>
    <s v="2025"/>
    <s v="01/01/2025"/>
    <s v="31/03/2025"/>
    <x v="0"/>
    <x v="2"/>
    <x v="0"/>
    <s v="2025020081"/>
    <s v=""/>
    <s v="Adquisición de bienes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5.pdf"/>
    <s v="587"/>
    <s v=""/>
    <s v=""/>
    <s v="Adquisición de persiones para la 05 Junta Distrital Ejecutiva de Querétaro."/>
    <s v="587"/>
    <s v=""/>
    <s v="587"/>
    <s v="587"/>
    <s v=""/>
    <s v=""/>
    <s v=""/>
    <s v=""/>
    <s v="Antonio"/>
    <s v="Garduño"/>
    <s v="Garduño"/>
    <s v="Hombre"/>
    <s v=""/>
    <s v="587"/>
    <s v="GAGA760422T35"/>
    <s v="Boulevard"/>
    <s v="Universitario"/>
    <s v="502"/>
    <s v="5"/>
    <s v="Colonia"/>
    <s v="Juriquilla"/>
    <s v="14"/>
    <s v="Querétaro"/>
    <s v="14"/>
    <s v="Querétaro"/>
    <s v="22"/>
    <s v="Querétaro"/>
    <s v="76230"/>
    <s v=""/>
    <s v=""/>
    <s v=""/>
    <s v=""/>
    <s v="Por presentar los artículos con mejor calidad, oportunidad y precio"/>
    <s v="Vocalía Secretarial de la 05 Junta Distrital Ejecutiva de Querétaro"/>
    <s v="Vocalía Ejecutiva de la 05 Junta Distrital Ejecutiva de Querétaro"/>
    <s v="Vocalía Ejecutiva de la 05 Junta Distrital Ejecutiva de Querétaro"/>
    <s v="2025020081"/>
    <s v="26/03/2025"/>
    <s v="14/03/2025"/>
    <s v="14/04/2025"/>
    <n v="5000"/>
    <n v="5800"/>
    <s v=""/>
    <s v=""/>
    <s v="Moneda Nacional"/>
    <s v=""/>
    <x v="1"/>
    <s v="Adquisición de persianas para la 05 Junta Distrital Ejecutiva."/>
    <s v=""/>
    <s v="14/03/2025"/>
    <s v="14/04/2025"/>
    <s v="http://transparencia.ine.mx/sistemaot/cargaMasiva/Articulo70/2025/Formato28//JD05-QRO/tml1/pedido_contrato15.pdf"/>
    <s v=""/>
    <s v="587"/>
    <x v="0"/>
    <s v="Recursos federales"/>
    <s v="Presupuesto de Egresos de la Federación"/>
    <s v=""/>
    <s v=""/>
    <s v=""/>
    <s v=""/>
    <s v=""/>
    <s v="No"/>
    <s v="587"/>
    <s v="Se revisó el material entregado físicamente contra la factura emitida."/>
    <s v=""/>
    <s v=""/>
    <s v=""/>
    <s v=""/>
    <s v="http://transparencia.ine.mx/sistemaot/cargaMasiva/Articulo70/2025/Formato28//JD05-QRO/tml1/factura15.pdf"/>
    <s v="JUNTA DISTRITAL EJECUTIVA NO.05 DE QUERETARO - PEDRO ESCOBEDO"/>
    <s v="31/03/2025"/>
    <m/>
    <x v="17"/>
    <x v="0"/>
  </r>
  <r>
    <s v="2025"/>
    <s v="01/01/2025"/>
    <s v="31/03/2025"/>
    <x v="0"/>
    <x v="0"/>
    <x v="0"/>
    <s v="001/2023"/>
    <s v=""/>
    <s v="Arrendamiento del Inmueble del Módulo de Atención Ciudadana. De conformidad con lo establecido en los artículos 31 fracc. III y artículo 51 del Reglamento del Instituto Nacional Electoral en Materia de Adquisiciones, Arrendamientos de Bienes Muebles y Servicios."/>
    <s v="http://transparencia.ine.mx/sistemaot/cargaMasiva/Articulo70/2025/Formato28//JD07-MEX/tml1/oficio2.pdf"/>
    <s v="588"/>
    <s v=""/>
    <s v=""/>
    <s v="Arrendamiento del Inmueble del Módulo de Atención Ciudadana de la 07 Junta Distriral Ejecutiva"/>
    <s v="588"/>
    <s v=""/>
    <s v="588"/>
    <s v="588"/>
    <s v=""/>
    <s v=""/>
    <s v=""/>
    <s v=""/>
    <s v="Jorge Francisco"/>
    <s v="Maza"/>
    <s v="Cervantes"/>
    <s v="Hombre"/>
    <s v=""/>
    <s v="588"/>
    <s v="MACJ760613123"/>
    <s v="Calle"/>
    <s v="Londres"/>
    <s v="Manzana C 34 B"/>
    <s v="LT 5 3er piso"/>
    <s v="Colonia"/>
    <s v="Centro Urbano"/>
    <s v="109"/>
    <s v="Cuautitlán Izcalli"/>
    <s v="121"/>
    <s v="Cuautitlán Izcalli"/>
    <s v="15"/>
    <s v="México"/>
    <s v="54750"/>
    <s v=""/>
    <s v=""/>
    <s v=""/>
    <s v=""/>
    <s v="Mejor propuesta económica en arrendamiento de inmueble."/>
    <s v="Junta Distrital Ejecutiva No.07 de México - Cuautitlán Izcalli"/>
    <s v="Junta Distrital Ejecutiva No.07 de México - Cuautitlán Izcalli"/>
    <s v="Junta Distrital Ejecutiva No.07 de México - Cuautitlán Izcalli"/>
    <s v="INE-JDE07-MEX/SERV/001/2023"/>
    <s v="25/01/2023"/>
    <s v="01/02/2023"/>
    <s v="31/01/2027"/>
    <n v="84833.66"/>
    <n v="98523"/>
    <s v=""/>
    <s v=""/>
    <s v="Moneda Nacional"/>
    <s v=""/>
    <x v="1"/>
    <s v="Arrendamiento del Inmueble del Módulo de atención Ciudadana de la 07 Junta Distrital Ejecutiva"/>
    <s v=""/>
    <s v=""/>
    <s v=""/>
    <s v="http://transparencia.ine.mx/sistemaot/cargaMasiva/Articulo70/2025/Formato28//JD07-MEX/tml1/contrato1.pdf"/>
    <s v=""/>
    <s v="588"/>
    <x v="0"/>
    <s v="Recursos federales"/>
    <s v="Presupuesto de Egresos de la Federación"/>
    <s v=""/>
    <s v=""/>
    <s v=""/>
    <s v=""/>
    <s v=""/>
    <s v="No"/>
    <s v="588"/>
    <s v=""/>
    <s v=""/>
    <s v=""/>
    <s v=""/>
    <s v=""/>
    <s v="http://transparencia.ine.mx/sistemaot/cargaMasiva/Articulo70/2025/Formato28//JD07-MEX/tml1/factura1.pdf"/>
    <s v="JUNTA DISTRITAL EJECUTIVA NO.07 DE MEXICO - CUAUTITLAN IZCALLI"/>
    <s v="31/03/2025"/>
    <m/>
    <x v="11"/>
    <x v="0"/>
  </r>
  <r>
    <s v="2025"/>
    <s v="01/01/2025"/>
    <s v="31/03/2025"/>
    <x v="0"/>
    <x v="0"/>
    <x v="0"/>
    <s v="004/2022"/>
    <s v=""/>
    <s v="Arrendamiento del Inmueble que ocupa la 07 Junta Distrital Ejecutiva, de conformidad con lo establecido en los artículos 31 fracc. III y artículo 51 del Reglamento del Instituto Nacional Electoral en Materia de Adquisiciones, Arrendamientos de Bienes Muebles y Servicios."/>
    <s v="http://transparencia.ine.mx/sistemaot/cargaMasiva/Articulo70/2025/Formato28//JD07-MEX/tml1/oficio1.pdf"/>
    <s v="589"/>
    <s v=""/>
    <s v=""/>
    <s v="Arrendamiento del Inmueble que ocupa la 07 Junta Distrital Ejecutiva"/>
    <s v="589"/>
    <s v=""/>
    <s v="589"/>
    <s v="589"/>
    <s v=""/>
    <s v=""/>
    <s v=""/>
    <s v=""/>
    <s v="Jorge Francisco"/>
    <s v="Maza"/>
    <s v="Cervantes"/>
    <s v="Hombre"/>
    <s v=""/>
    <s v="589"/>
    <s v="MACJ760613123"/>
    <s v="Calle"/>
    <s v="Londres"/>
    <s v="Manzana C 34 B"/>
    <s v="LT 5 3er piso"/>
    <s v="Colonia"/>
    <s v="Centro Urbano"/>
    <s v="109"/>
    <s v="Cuautitlán Izcalli"/>
    <s v="121"/>
    <s v="Cuautitlán Izcalli"/>
    <s v="15"/>
    <s v="México"/>
    <s v="54750"/>
    <s v=""/>
    <s v=""/>
    <s v=""/>
    <s v=""/>
    <s v="Mejor propuesta económica en arrendamiento de inmueble."/>
    <s v="Junta Distrital Ejecutiva No.07 de México - Cuautitlán Izcalli"/>
    <s v="Junta Distrital Ejecutiva No.07 de México - Cuautitlán Izcalli"/>
    <s v="Junta Distrital Ejecutiva No.07 de México - Cuautitlán Izcalli"/>
    <s v="INE/JDE07-MEX-SERV/004/2022"/>
    <s v="28/10/2022"/>
    <s v="01/11/2022"/>
    <s v="31/10/2026"/>
    <n v="198303"/>
    <n v="230031.48"/>
    <s v=""/>
    <s v=""/>
    <s v="Moneda Nacional"/>
    <s v=""/>
    <x v="1"/>
    <s v="Arrendamiento del Inmueble que ocupa la 07 Junta Distrital Ejecutiva"/>
    <s v=""/>
    <s v=""/>
    <s v=""/>
    <s v="http://transparencia.ine.mx/sistemaot/cargaMasiva/Articulo70/2025/Formato28//JD07-MEX/tml1/contrato2.pdf"/>
    <s v=""/>
    <s v="589"/>
    <x v="0"/>
    <s v="Recursos federales"/>
    <s v="Presupuesto de Egresos de la Federación"/>
    <s v=""/>
    <s v=""/>
    <s v=""/>
    <s v=""/>
    <s v=""/>
    <s v="No"/>
    <s v="589"/>
    <s v=""/>
    <s v=""/>
    <s v=""/>
    <s v=""/>
    <s v=""/>
    <s v="http://transparencia.ine.mx/sistemaot/cargaMasiva/Articulo70/2025/Formato28//JD07-MEX/tml1/factura2.pdf"/>
    <s v="JUNTA DISTRITAL EJECUTIVA NO.07 DE MEXICO - CUAUTITLAN IZCALLI"/>
    <s v="31/03/2025"/>
    <m/>
    <x v="11"/>
    <x v="0"/>
  </r>
  <r>
    <s v="2025"/>
    <s v="01/01/2025"/>
    <s v="31/03/2025"/>
    <x v="0"/>
    <x v="2"/>
    <x v="0"/>
    <s v="INE-30JDE-MEX-ADQ-002-2025"/>
    <s v=""/>
    <s v="Adquisición de artículos de papelería, limpieza, alacena, locker, hidrolavadora, aspiradora, cámara digital, tapetes y utensilios para alimentos, necesarios para las actividades institucionales de la Junta Distrital Ejecutiva No. 30, Artículo 31 fracc. III y artículo 51 del Reglamento del Instituto Nacional Electoral en Materia de Adquisiciones, Arrendamientos de Bienes Muebles y Servicios."/>
    <s v="http://transparencia.ine.mx/sistemaot/cargaMasiva/Articulo70/2025/Formato28//JD30-MEX/tml1/osp1.pdf"/>
    <s v="590"/>
    <s v=""/>
    <s v=""/>
    <s v="Contrato por la adquisición de materiales de artículos de papelería, limpieza, alacena, locker, hidro lavadora, aspiradora, cámara digital, tapetes y utensilios para alimentos, necesarios para las actividades institucionales de la 30 Junta Distrital Ejecutiva."/>
    <s v="590"/>
    <s v=""/>
    <s v="590"/>
    <s v="590"/>
    <s v=""/>
    <s v=""/>
    <s v=""/>
    <s v=""/>
    <s v="Edgar Gustavo"/>
    <s v="de Jesus"/>
    <s v="Cabañas"/>
    <s v="Hombre"/>
    <s v=""/>
    <s v="590"/>
    <s v="JECE9107229G7"/>
    <s v="Calle"/>
    <s v="19"/>
    <s v="82"/>
    <s v="1"/>
    <s v="Colonia"/>
    <s v="Esperanza"/>
    <s v="58"/>
    <s v="Nezahualcoyotl"/>
    <s v="58"/>
    <s v="Nezahualcoyotl"/>
    <s v="15"/>
    <s v="México"/>
    <s v="57800"/>
    <s v=""/>
    <s v=""/>
    <s v=""/>
    <s v=""/>
    <s v="Por presentar los precios más bajos y contar con  todo lo requerido"/>
    <s v="Junta Distrital Ejecutiva No.30 De México - Chimalhuacán"/>
    <s v="Junta Distrital Ejecutiva No.30 De México - Chimalhuacán"/>
    <s v="Junta Distrital Ejecutiva No.30 De México - Chimalhuacán"/>
    <s v="INE-30JDE-MEX-ADQ-002-2025"/>
    <s v="29/01/2025"/>
    <s v="29/01/2025"/>
    <s v="05/02/2025"/>
    <n v="47239.63"/>
    <n v="54797.98"/>
    <s v=""/>
    <s v=""/>
    <s v="Moneda Nacional"/>
    <s v=""/>
    <x v="1"/>
    <s v="Consiste en la entrega de bienes muebles necesarios para las actividades de la Junta Distrital Ejecutiva 30"/>
    <s v=""/>
    <s v="29/01/2025"/>
    <s v="05/02/2025"/>
    <s v="http://transparencia.ine.mx/sistemaot/cargaMasiva/Articulo70/2025/Formato28//JD30-MEX/tml1/contrato1.pdf"/>
    <s v=""/>
    <s v="590"/>
    <x v="0"/>
    <s v="Recursos federales"/>
    <s v="Presupuesto de Egresos de la federación"/>
    <s v=""/>
    <s v=""/>
    <s v=""/>
    <s v=""/>
    <s v=""/>
    <s v="No"/>
    <s v="590"/>
    <s v=""/>
    <s v=""/>
    <s v=""/>
    <s v=""/>
    <s v=""/>
    <s v="http://transparencia.ine.mx/sistemaot/cargaMasiva/Articulo70/2025/Formato28//JD30-MEX/tml1/factura1.pdf"/>
    <s v="JUNTA DISTRITAL EJECUTIVA NO.30 DE MEXICO - CHIMALHUACAN"/>
    <s v="31/03/2025"/>
    <m/>
    <x v="11"/>
    <x v="0"/>
  </r>
  <r>
    <s v="2025"/>
    <s v="01/01/2025"/>
    <s v="31/03/2025"/>
    <x v="0"/>
    <x v="2"/>
    <x v="0"/>
    <s v="INE-30JDE-MEX-ADQ-008-2025"/>
    <s v=""/>
    <s v="Adquisición de bienes, articulos de papelería y  mesas plegables, archivero de 4 gavetas, papel bond t/oficio, jabonera, escurridor de trastes, pintura e insumos para la camioneta propiedad del instituto, necesarios para las actividades institucionales de la Junta Distrital Ejecutiva No. 30, Artículo 31 fracc. III y artículo 51 del Reglamento del Instituto Nacional Electoral en Materia de Adquisiciones, Arrendamientos de Bienes Muebles y Servicios."/>
    <s v="http://transparencia.ine.mx/sistemaot/cargaMasiva/Articulo70/2025/Formato28//JD30-MEX/tml1/osp2.pdf"/>
    <s v="591"/>
    <s v=""/>
    <s v=""/>
    <s v="Compra de mesas plegables, archivero de 4 gavetas, papel bond t/oficio, jabonera, escurridor de trastes, pintura e insumos para la camioneta propiedad del instituto."/>
    <s v="591"/>
    <s v=""/>
    <s v="591"/>
    <s v="591"/>
    <s v=""/>
    <s v=""/>
    <s v=""/>
    <s v=""/>
    <s v="Edgar Gustavo"/>
    <s v="de Jesus"/>
    <s v="Cabañas"/>
    <s v="Hombre"/>
    <s v=""/>
    <s v="591"/>
    <s v="JECE9107229G7"/>
    <s v="Calle"/>
    <s v="19"/>
    <s v="82"/>
    <s v="1"/>
    <s v="Colonia"/>
    <s v="Esperanza"/>
    <s v="58"/>
    <s v="Nezahualcoyotl"/>
    <s v="58"/>
    <s v="Nezahualcoyotl"/>
    <s v="15"/>
    <s v="México"/>
    <s v="57800"/>
    <s v=""/>
    <s v=""/>
    <s v=""/>
    <s v=""/>
    <s v="Por presentar los precios más bajos y contar con  todo lo requerido"/>
    <s v="Junta Distrital Ejecutiva No.30 De México - Chimalhuacán"/>
    <s v="Junta Distrital Ejecutiva No.30 De México - Chimalhuacán"/>
    <s v="Junta Distrital Ejecutiva No.30 De México - Chimalhuacán"/>
    <s v="INE-30JDE-MEX-ADQ-008-2025"/>
    <s v="20/02/2025"/>
    <s v="17/02/2025"/>
    <s v="25/02/2025"/>
    <n v="36556"/>
    <n v="42404.959999999999"/>
    <s v=""/>
    <s v=""/>
    <s v="Moneda Nacional"/>
    <s v=""/>
    <x v="1"/>
    <s v="Consiste en la entrega de bienes muebles necesarios para las actividades de la Junta Distrital Ejecutiva 30"/>
    <s v=""/>
    <s v="17/02/2025"/>
    <s v="25/02/2025"/>
    <s v="http://transparencia.ine.mx/sistemaot/cargaMasiva/Articulo70/2025/Formato28//JD30-MEX/tml1/contrato2.pdf"/>
    <s v=""/>
    <s v="591"/>
    <x v="0"/>
    <s v="Recursos federales"/>
    <s v="Presupuesto de Egresos de la federación"/>
    <s v=""/>
    <s v=""/>
    <s v=""/>
    <s v=""/>
    <s v=""/>
    <s v="No"/>
    <s v="591"/>
    <s v=""/>
    <s v=""/>
    <s v=""/>
    <s v=""/>
    <s v=""/>
    <s v="http://transparencia.ine.mx/sistemaot/cargaMasiva/Articulo70/2025/Formato28//JD30-MEX/tml1/factura2.pdf"/>
    <s v="JUNTA DISTRITAL EJECUTIVA NO.30 DE MEXICO - CHIMALHUACAN"/>
    <s v="31/03/2025"/>
    <m/>
    <x v="11"/>
    <x v="0"/>
  </r>
  <r>
    <s v="2025"/>
    <s v="01/01/2025"/>
    <s v="31/03/2025"/>
    <x v="0"/>
    <x v="2"/>
    <x v="0"/>
    <s v="INE/JDE30-MÉX/SERV/004/2025"/>
    <s v=""/>
    <s v="Arrendamiento de vehiculos necearios para los recorridos de examinación, Artículo 61 del Reglamento del Instituto Nacional Electoral en materia de Adquisiciones, Arrendamientos de Muebles y Servicios, aplicable al Instituto Nacional Electoral de acuerdo con lo establecido en el artículo 6 transitorio de la Ley General de Instituciones y Procedimientos Electorales"/>
    <s v="http://transparencia.ine.mx/sistemaot/cargaMasiva/Articulo70/2025/Formato28//JD30-MEX/tml1/osp3.pdf"/>
    <s v="592"/>
    <s v=""/>
    <s v=""/>
    <s v="Contrato por la renta de 2 camionetas, tipo van para los recorridos de visita de examinación los días 03, 04, 05, 06 y 07 de marzo de 2025 (5 días)"/>
    <s v="592"/>
    <s v=""/>
    <s v="592"/>
    <s v="592"/>
    <s v=""/>
    <s v=""/>
    <s v=""/>
    <s v=""/>
    <s v="Humberto"/>
    <s v="Vizcaino"/>
    <s v="Corona"/>
    <s v="Hombre"/>
    <s v=""/>
    <s v="592"/>
    <s v="VICH8203243M3"/>
    <s v="Circuito"/>
    <s v="Pergola"/>
    <s v="36"/>
    <s v="30"/>
    <s v="Colonia"/>
    <s v="U Hab Geovillas Hda Costitlan"/>
    <s v="29"/>
    <s v="Chicoloapan"/>
    <s v="29"/>
    <s v="Chicoloapan"/>
    <s v="15"/>
    <s v="México"/>
    <s v="56386"/>
    <s v=""/>
    <s v=""/>
    <s v=""/>
    <s v=""/>
    <s v="Por presentar los precios más bajos y contar con  todo lo requerido"/>
    <s v="Junta Distrital Ejecutiva No.30 De México - Chimalhuacán"/>
    <s v="Junta Distrital Ejecutiva No.30 De México - Chimalhuacán"/>
    <s v="Junta Distrital Ejecutiva No.30 De México - Chimalhuacán"/>
    <s v="INE/JDE30-MEX/SERV/004/2025"/>
    <s v="28/02/2025"/>
    <s v="03/03/2025"/>
    <s v="07/03/2025"/>
    <n v="36500"/>
    <n v="41883.75"/>
    <s v=""/>
    <s v=""/>
    <s v="Moneda Nacional"/>
    <s v=""/>
    <x v="1"/>
    <s v="Contar con los vehiculos necesarios para garantizar los recorridos de visita de examinación en tiempo y forma"/>
    <s v=""/>
    <s v="03/03/2025"/>
    <s v="07/03/2025"/>
    <s v="http://transparencia.ine.mx/sistemaot/cargaMasiva/Articulo70/2025/Formato28//JD30-MEX/tml1/contrato3.pdf"/>
    <s v=""/>
    <s v="592"/>
    <x v="0"/>
    <s v="Recursos federales"/>
    <s v="Presupuesto de Egresos de la federación"/>
    <s v=""/>
    <s v=""/>
    <s v=""/>
    <s v=""/>
    <s v=""/>
    <s v="No"/>
    <s v="592"/>
    <s v=""/>
    <s v=""/>
    <s v=""/>
    <s v=""/>
    <s v=""/>
    <s v="http://transparencia.ine.mx/sistemaot/cargaMasiva/Articulo70/2025/Formato28//JD30-MEX/tml1/factura3.pdf"/>
    <s v="JUNTA DISTRITAL EJECUTIVA NO.30 DE MEXICO - CHIMALHUACAN"/>
    <s v="31/03/2025"/>
    <m/>
    <x v="11"/>
    <x v="0"/>
  </r>
  <r>
    <s v="2025"/>
    <s v="01/01/2025"/>
    <s v="31/03/2025"/>
    <x v="0"/>
    <x v="0"/>
    <x v="0"/>
    <s v="TS07-PV-25-24"/>
    <s v=""/>
    <s v="En virtud de haber sido la mejor propuesta, toda vez que, brindó el mejor precio, método de pago, ubicación, espacios y buenas condiciones en las instalaciones, a la par, de haber cumplido con las especificaciones técnicas requeridas para su arrendamiento. Artículo 31 fracc. III y artículo 51 del Reglamento del Instituto Nacional Electoral en Materia de Adquisiciones, Arrendamientos de Bienes Muebles y Servicios."/>
    <s v="http://transparencia.ine.mx/sistemaot/cargaMasiva/Articulo70/2025/Formato28//JD07-TAMPS/tml1/osp2524.pdf"/>
    <s v="593"/>
    <s v=""/>
    <s v=""/>
    <s v="Arrendamiento de edificio que ocupa la 07 Junta Distrital Ejecutiva de Tamaulipas."/>
    <s v="593"/>
    <s v=""/>
    <s v="593"/>
    <s v="593"/>
    <s v=""/>
    <s v=""/>
    <s v=""/>
    <s v=""/>
    <s v=""/>
    <s v=""/>
    <s v=""/>
    <s v=""/>
    <s v="Infraestructura Inmobiliaria SC"/>
    <s v="593"/>
    <s v="IIN070913LH4"/>
    <s v="Calle"/>
    <s v="Grecia"/>
    <s v="597"/>
    <s v=""/>
    <s v="Colonia"/>
    <s v="Campestre"/>
    <s v="32"/>
    <s v="Reynosa"/>
    <s v="32"/>
    <s v="Reynosa"/>
    <s v="28"/>
    <s v="Tamaulipas"/>
    <s v="88730"/>
    <s v=""/>
    <s v=""/>
    <s v=""/>
    <s v=""/>
    <s v="Mejor propuesta económica en arredamiento de inmuble, además de ubicación, espacios y buenas condiciones."/>
    <s v="Vocalía Ejecutiva de la 07 Junta Distrital Ejecutiva de Tamaulipas."/>
    <s v="07 Junta Distrital Ejecutiva de Tamaulipas"/>
    <s v="07 Junta Distrital Ejecutiva de Tamaulipas"/>
    <s v="01/2025"/>
    <s v="15/01/2025"/>
    <s v="01/01/2025"/>
    <s v="31/12/2025"/>
    <n v="1612213.79"/>
    <n v="1870167.97"/>
    <s v=""/>
    <s v=""/>
    <s v="Moneda Nacional"/>
    <s v=""/>
    <x v="1"/>
    <s v="Arrendamiento del inmuble que ocupa la 07 Junta Distrital Ejecutiva de Tamaulipas, ubicado en la calle Camino Real 204, Fraccionamiento Campestre, Codigo Postal 88735, en el municipio de Reynosa, Tamaulipas."/>
    <s v=""/>
    <s v="01/01/2025"/>
    <s v="31/12/2025"/>
    <s v="http://transparencia.ine.mx/sistemaot/cargaMasiva/Articulo70/2025/Formato28//JD07-TAMPS/tml1/contrato_1.pdf"/>
    <s v=""/>
    <s v="593"/>
    <x v="0"/>
    <s v="Recursos federales"/>
    <s v="Presupuesto de Egresos de la federación"/>
    <s v=""/>
    <s v=""/>
    <s v=""/>
    <s v=""/>
    <s v=""/>
    <s v="No"/>
    <s v="593"/>
    <s v="Recepción de los servicios requeridos de acuerdo a las condiciones del anexo técnico."/>
    <s v=""/>
    <s v=""/>
    <s v=""/>
    <s v=""/>
    <s v="http://transparencia.ine.mx/sistemaot/cargaMasiva/Articulo70/2025/Formato28//JD07-TAMPS/tml1/fact_1.pdf"/>
    <s v="JUNTA DISTRITAL EJECUTIVA NO.07 DE TAMAULIPAS - REYNOSA"/>
    <s v="31/03/2025"/>
    <m/>
    <x v="13"/>
    <x v="0"/>
  </r>
  <r>
    <s v="2025"/>
    <s v="01/01/2025"/>
    <s v="31/03/2025"/>
    <x v="0"/>
    <x v="1"/>
    <x v="0"/>
    <s v="TS07-PV-25-44"/>
    <s v=""/>
    <s v="En virtud de haber considerado la mejor propuesta sobre adjudicación de servicios, debido a que se ofreció el mejor precio, método de pago y equipamiento, además de haber cumplido con las especificaciones técnicas requeridas para el servicio de vigilancia.  Artículo 31 fracc. III y artículo 51 del Reglamento del Instituto Nacional Electoral en Materia de Adquisiciones, Arrendamientos de Bienes Muebles y Servicios."/>
    <s v="http://transparencia.ine.mx/sistemaot/cargaMasiva/Articulo70/2025/Formato28//JD07-TAMPS/tml1/osp2544.pdf"/>
    <s v="594"/>
    <s v=""/>
    <s v=""/>
    <s v="Servicio de vigilancia en la 07 Junta Distrital Ejecutiva del estado de Tamaulipas por el mes marzo 2025"/>
    <s v="594"/>
    <s v=""/>
    <s v="594"/>
    <s v="594"/>
    <s v=""/>
    <s v=""/>
    <s v=""/>
    <s v=""/>
    <s v="Ana María"/>
    <s v="Juárez"/>
    <s v="Hernández"/>
    <s v="Mujer"/>
    <s v=""/>
    <s v="594"/>
    <s v="JUHA8102185L8"/>
    <s v="Calle"/>
    <s v="Ignacio comonfort"/>
    <s v="343"/>
    <s v=""/>
    <s v="Colonia"/>
    <s v="Voluntad y Trabajo"/>
    <s v="32"/>
    <s v="Reynosa"/>
    <s v="32"/>
    <s v="Reynosa"/>
    <s v="28"/>
    <s v="Tamaulipas"/>
    <s v="88796"/>
    <s v=""/>
    <s v=""/>
    <s v=""/>
    <s v=""/>
    <s v="Por cumplir con los requerimientos, las condiciones legales y presentar la mejor propuesta económica del servicio de vigilancia."/>
    <s v="Vocalía Ejecutiva de la 07 Junta Distrital Ejecutiva de Tamaulipas."/>
    <s v="07 Junta Distrital Ejecutiva de Tamaulipas"/>
    <s v="07 Junta Distrital Ejecutiva de Tamaulipas"/>
    <s v="06/2025"/>
    <s v="27/03/2025"/>
    <s v="01/03/2025"/>
    <s v="31/12/2025"/>
    <n v="281829.59999999998"/>
    <n v="304376"/>
    <s v=""/>
    <s v=""/>
    <s v="Moneda Nacional"/>
    <s v=""/>
    <x v="1"/>
    <s v="Brindar servicio de vigilancia y seguridad en la 07 Junta Distrital Ejecutiva de Reynosa, Tamaulipas por el mes de marzo de 2025."/>
    <s v=""/>
    <s v="01/03/2025"/>
    <s v="31/12/2025"/>
    <s v="http://transparencia.ine.mx/sistemaot/cargaMasiva/Articulo70/2025/Formato28//JD07-TAMPS/tml1/contrato_2.pdf"/>
    <s v=""/>
    <s v="594"/>
    <x v="0"/>
    <s v="Recursos federales"/>
    <s v="Presupuesto de Egresos de la federación"/>
    <s v=""/>
    <s v=""/>
    <s v=""/>
    <s v=""/>
    <s v=""/>
    <s v="No"/>
    <s v="594"/>
    <s v="Recepción de los servicios requeridos de acuerdo a las condiciones del anexo técnico."/>
    <s v=""/>
    <s v=""/>
    <s v=""/>
    <s v=""/>
    <s v="http://transparencia.ine.mx/sistemaot/cargaMasiva/Articulo70/2025/Formato28//JD07-TAMPS/tml1/fact_2.pdf"/>
    <s v="JUNTA DISTRITAL EJECUTIVA NO.07 DE TAMAULIPAS - REYNOSA"/>
    <s v="31/03/2025"/>
    <m/>
    <x v="13"/>
    <x v="0"/>
  </r>
  <r>
    <s v="2025"/>
    <s v="01/01/2025"/>
    <s v="31/03/2025"/>
    <x v="0"/>
    <x v="2"/>
    <x v="0"/>
    <s v="TS07-PV-25-11"/>
    <s v=""/>
    <s v="En virtud de haber sido la mejor propuesta, debido a que, ofreció el mejor precio, adicionalmente que, el equipo cumple con las especificaciones técnicas requeridas para un componente multifuncional. Artículo 31 fracc. III y artículo 51 del Reglamento del Instituto Nacional Electoral en Materia de Adquisiciones, Arrendamientos de Bienes Muebles y Servicios."/>
    <s v="http://transparencia.ine.mx/sistemaot/cargaMasiva/Articulo70/2025/Formato28//JD07-TAMPS/tml1/osp2511.pdf"/>
    <s v="595"/>
    <s v=""/>
    <s v=""/>
    <s v="Servicio de arrendamiento de equipo multifuncional para la 07 Junta Distrital Ejecutiva por los meses enero, febrero y marzo de 2025."/>
    <s v="595"/>
    <s v=""/>
    <s v="595"/>
    <s v="595"/>
    <s v=""/>
    <s v=""/>
    <s v=""/>
    <s v=""/>
    <s v=""/>
    <s v=""/>
    <s v=""/>
    <s v=""/>
    <s v="Digi Graphic Soluciones S.A. de C.V."/>
    <s v="595"/>
    <s v="DGS1608303C9"/>
    <s v="Calle"/>
    <s v="Nicolás Bravo"/>
    <s v="780"/>
    <s v=""/>
    <s v="Colonia"/>
    <s v="Centro"/>
    <s v="32"/>
    <s v="Reynosa"/>
    <s v="32"/>
    <s v="Reynosa"/>
    <s v="28"/>
    <s v="Tamaulipas"/>
    <s v="88500"/>
    <s v=""/>
    <s v=""/>
    <s v=""/>
    <s v=""/>
    <s v="Por cumplir con los requerimientos técnicos específicos  de una multifuncional, mejor propuesta económica, además de ajustarse al tipo de método de pago."/>
    <s v="Vocalía Ejecutiva de la 07 Junta Distrital Ejecutiva de Tamaulipas."/>
    <s v="07 Junta Distrital Ejecutiva de Tamaulipas"/>
    <s v="07 Junta Distrital Ejecutiva de Tamaulipas"/>
    <s v="2025020001"/>
    <s v="31/01/2025"/>
    <s v="31/01/2025"/>
    <s v="31/01/2025"/>
    <n v="2420"/>
    <n v="2613.6"/>
    <s v=""/>
    <s v="2613.60"/>
    <s v="Moneda Nacional"/>
    <s v=""/>
    <x v="1"/>
    <s v="Servicio de arrendamiento de equipo multifuncional para la 07 Junta Distrital Ejecutiva por los meses de enero, febrero y marzo de 2025."/>
    <s v=""/>
    <s v="31/01/2025"/>
    <s v="31/01/2025"/>
    <s v="http://transparencia.ine.mx/sistemaot/cargaMasiva/Articulo70/2025/Formato28//JD07-TAMPS/tml1/pc1.pdf"/>
    <s v=""/>
    <s v="595"/>
    <x v="0"/>
    <s v="Recursos federales"/>
    <s v="Presupuesto de Egresos de la federación"/>
    <s v=""/>
    <s v=""/>
    <s v=""/>
    <s v=""/>
    <s v=""/>
    <s v="No"/>
    <s v="595"/>
    <s v="Recepción de los servicios requeridos de acuerdo con las especificaciones técnicas requeridas."/>
    <s v=""/>
    <s v=""/>
    <s v=""/>
    <s v=""/>
    <s v="http://transparencia.ine.mx/sistemaot/cargaMasiva/Articulo70/2025/Formato28//JD07-TAMPS/tml1/fact_3.pdf"/>
    <s v="JUNTA DISTRITAL EJECUTIVA NO.07 DE TAMAULIPAS - REYNOSA"/>
    <s v="31/03/2025"/>
    <m/>
    <x v="13"/>
    <x v="0"/>
  </r>
  <r>
    <s v="2025"/>
    <s v="01/01/2025"/>
    <s v="31/03/2025"/>
    <x v="0"/>
    <x v="1"/>
    <x v="0"/>
    <s v="TS07-PV-25-46"/>
    <s v=""/>
    <s v="En virtud de haber sido la mejor propuesta, debido a que, ofreció el mejor precio, método de pago, calidad en los productos e insumos de limpieza, además de haber cumplido con las especificaciones técnicas requeridas para el servicio de limpieza. Artículo 31 fracc. III y artículo 51 del Reglamento del Instituto Nacional Electoral en Materia de Adquisiciones, Arrendamientos de Bienes Muebles y Servicios."/>
    <s v="http://transparencia.ine.mx/sistemaot/cargaMasiva/Articulo70/2025/Formato28//JD07-TAMPS/tml1/osp2546.pdf"/>
    <s v="596"/>
    <s v=""/>
    <s v=""/>
    <s v="Servicio de limpieza e higiene en las oficinas y áreas comunes de la 07 Junta Distrital Ejecutiva del estado de Tamaulipas por el mes marzo 2025"/>
    <s v="596"/>
    <s v=""/>
    <s v="596"/>
    <s v="596"/>
    <s v=""/>
    <s v=""/>
    <s v=""/>
    <s v=""/>
    <s v="Ana María"/>
    <s v="Juárez"/>
    <s v="Hernández"/>
    <s v="Mujer"/>
    <s v=""/>
    <s v="596"/>
    <s v="JUHA8102185L8"/>
    <s v="Calle"/>
    <s v="Ignacio comonfort"/>
    <s v="343"/>
    <s v=""/>
    <s v="Colonia"/>
    <s v="Voluntad y Trabajo"/>
    <s v="32"/>
    <s v="Reynosa"/>
    <s v="32"/>
    <s v="Reynosa"/>
    <s v="28"/>
    <s v="Tamaulipas"/>
    <s v="88796"/>
    <s v=""/>
    <s v=""/>
    <s v=""/>
    <s v=""/>
    <s v="Por cumplir con las especificaciones técnicas requeridas para el servicio de limpieza y presentar la mejor propuesta económica."/>
    <s v="Vocalía Ejecutiva de la 07 Junta Distrital Ejecutiva de Tamaulipas."/>
    <s v="07 Junta Distrital Ejecutiva de Tamaulipas"/>
    <s v="07 Junta Distrital Ejecutiva de Tamaulipas"/>
    <s v="03/2025"/>
    <s v="27/03/2025"/>
    <s v="01/03/2025"/>
    <s v="31/12/2025"/>
    <n v="118371.7"/>
    <n v="127841.4"/>
    <s v=""/>
    <s v=""/>
    <s v="Moneda Nacional"/>
    <s v=""/>
    <x v="1"/>
    <s v="Proporcionar servicio de limpieza e higiene en las oficinas y áreas comunes de la 07 Junta Distrital Ejecutiva por el mes de marzo de 2025."/>
    <s v=""/>
    <s v="01/03/2025"/>
    <s v="31/12/2025"/>
    <s v="http://transparencia.ine.mx/sistemaot/cargaMasiva/Articulo70/2025/Formato28//JD07-TAMPS/tml1/contrato_3.pdf"/>
    <s v=""/>
    <s v="596"/>
    <x v="0"/>
    <s v="Recursos federales"/>
    <s v="Presupuesto de Egresos de la federación"/>
    <s v=""/>
    <s v=""/>
    <s v=""/>
    <s v=""/>
    <s v=""/>
    <s v="No"/>
    <s v="596"/>
    <s v="Recepción de los servicios requeridos de acuerdo a las condiciones del anexo técnico."/>
    <s v=""/>
    <s v=""/>
    <s v=""/>
    <s v=""/>
    <s v="http://transparencia.ine.mx/sistemaot/cargaMasiva/Articulo70/2025/Formato28//JD07-TAMPS/tml1/fact_4.pdf"/>
    <s v="JUNTA DISTRITAL EJECUTIVA NO.07 DE TAMAULIPAS - REYNOSA"/>
    <s v="31/03/2025"/>
    <m/>
    <x v="13"/>
    <x v="0"/>
  </r>
  <r>
    <s v="2025"/>
    <s v="01/01/2025"/>
    <s v="31/03/2025"/>
    <x v="0"/>
    <x v="1"/>
    <x v="0"/>
    <s v="TS07-PV-25-45"/>
    <s v=""/>
    <s v="En virtud de haber considerado la mejor propuesta sobre adjudicación de servicios, debido a que se ofreció el mejor precio, método de pago y equipamiento, además de haber cumplido con las especificaciones técnicas requeridas para el servicio de vigilancia.  Artículo 31 fracc. III y artículo 51 del Reglamento del Instituto Nacional Electoral en Materia de Adquisiciones, Arrendamientos de Bienes Muebles y Servicios."/>
    <s v="http://transparencia.ine.mx/sistemaot/cargaMasiva/Articulo70/2025/Formato28//JD07-TAMPS/tml1/osp2545.pdf"/>
    <s v="597"/>
    <s v=""/>
    <s v=""/>
    <s v="Proporcionar servicio de vigilancia en el Módulo de Atención Ciudadana por el mes de marzo del 2025."/>
    <s v="597"/>
    <s v=""/>
    <s v="597"/>
    <s v="597"/>
    <s v=""/>
    <s v=""/>
    <s v=""/>
    <s v=""/>
    <s v="Ana María"/>
    <s v="Juárez"/>
    <s v="Hernández"/>
    <s v="Mujer"/>
    <s v=""/>
    <s v="597"/>
    <s v="JUHA8102185L8"/>
    <s v="Calle"/>
    <s v="Ignacio comonfort"/>
    <s v="343"/>
    <s v=""/>
    <s v="Colonia"/>
    <s v="Voluntad y Trabajo"/>
    <s v="32"/>
    <s v="Reynosa"/>
    <s v="32"/>
    <s v="Reynosa"/>
    <s v="28"/>
    <s v="Tamaulipas"/>
    <s v="88796"/>
    <s v=""/>
    <s v=""/>
    <s v=""/>
    <s v=""/>
    <s v="Por cumplir con los requerimientos, las condiciones legales y presentar la mejor propuesta económica del servicio de vigilancia."/>
    <s v="Vocalía del Registro Federal de Electores de la 07 Junta Distrital Ejecutiva de Tamaulipas."/>
    <s v="07 Junta Distrital Ejecutiva de Tamaulipas"/>
    <s v="07 Junta Distrital Ejecutiva de Tamaulipas"/>
    <s v="05/2025"/>
    <s v="28/03/2025"/>
    <s v="01/03/2025"/>
    <s v="31/12/2025"/>
    <n v="123600"/>
    <n v="133488"/>
    <s v=""/>
    <s v=""/>
    <s v="Moneda Nacional"/>
    <s v=""/>
    <x v="1"/>
    <s v="Brindar servicio de vigilancia y seguridad en el Módulo de Atención Ciudadana por el mes de marzo de 2025."/>
    <s v=""/>
    <s v="01/03/2025"/>
    <s v="31/12/2025"/>
    <s v="http://transparencia.ine.mx/sistemaot/cargaMasiva/Articulo70/2025/Formato28//JD07-TAMPS/tml1/contrato_4.pdf"/>
    <s v=""/>
    <s v="597"/>
    <x v="0"/>
    <s v="Recursos federales"/>
    <s v="Presupuesto de Egresos de la federación"/>
    <s v=""/>
    <s v=""/>
    <s v=""/>
    <s v=""/>
    <s v=""/>
    <s v="No"/>
    <s v="597"/>
    <s v="Recepción de los servicios requeridos de acuerdo a las condiciones del anexo técnico."/>
    <s v=""/>
    <s v=""/>
    <s v=""/>
    <s v=""/>
    <s v="http://transparencia.ine.mx/sistemaot/cargaMasiva/Articulo70/2025/Formato28//JD07-TAMPS/tml1/fact_5.pdf"/>
    <s v="JUNTA DISTRITAL EJECUTIVA NO.07 DE TAMAULIPAS - REYNOSA"/>
    <s v="31/03/2025"/>
    <m/>
    <x v="13"/>
    <x v="0"/>
  </r>
  <r>
    <s v="2025"/>
    <s v="01/01/2025"/>
    <s v="31/03/2025"/>
    <x v="0"/>
    <x v="1"/>
    <x v="0"/>
    <s v="TS07-PV-25-47"/>
    <s v=""/>
    <s v="En virtud de haber sido la mejor propuesta, debido a que, ofreció el mejor precio, método de pago, calidad en los productos e insumos de limpieza, además de haber cumplido con las especificaciones técnicas requeridas para el servicio de limpieza. Artículo 31 fracc. III y artículo 51 del Reglamento del Instituto Nacional Electoral en Materia de Adquisiciones, Arrendamientos de Bienes Muebles y Servicios."/>
    <s v="http://transparencia.ine.mx/sistemaot/cargaMasiva/Articulo70/2025/Formato28//JD07-TAMPS/tml1/osp2547.pdf"/>
    <s v="598"/>
    <s v=""/>
    <s v=""/>
    <s v="Proporcionar servicio de limpieza e higiene en la recepción, sala de espera, estaciones de trabajo y baños del Módulo de Atención Ciudadana por el mes de marzo del 2025."/>
    <s v="598"/>
    <s v=""/>
    <s v="598"/>
    <s v="598"/>
    <s v=""/>
    <s v=""/>
    <s v=""/>
    <s v=""/>
    <s v="Ana María"/>
    <s v="Juárez"/>
    <s v="Hernández"/>
    <s v="Mujer"/>
    <s v=""/>
    <s v="598"/>
    <s v="JUHA8102185L8"/>
    <s v="Calle"/>
    <s v="Ignacio comonfort"/>
    <s v="343"/>
    <s v=""/>
    <s v="Colonia"/>
    <s v="Voluntad y Trabajo"/>
    <s v="32"/>
    <s v="Reynosa"/>
    <s v="32"/>
    <s v="Reynosa"/>
    <s v="28"/>
    <s v="Tamaulipas"/>
    <s v="88796"/>
    <s v=""/>
    <s v=""/>
    <s v=""/>
    <s v=""/>
    <s v="Por cumplir con las especificaciones técnicas requeridas para el servicio de limpieza y presentar la mejor propuesta económica."/>
    <s v="Vocalía del Registro Federal de Electores de la 07 Junta Distrital Ejecutiva de Tamaulipas."/>
    <s v="07 Junta Distrital Ejecutiva de Tamaulipas"/>
    <s v="07 Junta Distrital Ejecutiva de Tamaulipas"/>
    <s v="04/2025"/>
    <s v="28/03/2025"/>
    <s v="01/03/2025"/>
    <s v="31/12/2025"/>
    <n v="112732.5"/>
    <n v="121751.1"/>
    <s v=""/>
    <s v=""/>
    <s v="Moneda Nacional"/>
    <s v=""/>
    <x v="1"/>
    <s v="Proporcionar servicio de limpieza e higiene en el Módulo de Atención Ciudadana por el mes de marzo de 2025."/>
    <s v=""/>
    <s v="01/03/2025"/>
    <s v="31/12/2025"/>
    <s v="http://transparencia.ine.mx/sistemaot/cargaMasiva/Articulo70/2025/Formato28//JD07-TAMPS/tml1/contrato_5.pdf"/>
    <s v=""/>
    <s v="598"/>
    <x v="0"/>
    <s v="Recursos federales"/>
    <s v="Presupuesto de Egresos de la federación"/>
    <s v=""/>
    <s v=""/>
    <s v=""/>
    <s v=""/>
    <s v=""/>
    <s v="No"/>
    <s v="598"/>
    <s v="Recepción de los servicios requeridos de acuerdo a las condiciones del anexo técnico."/>
    <s v=""/>
    <s v=""/>
    <s v=""/>
    <s v=""/>
    <s v="http://transparencia.ine.mx/sistemaot/cargaMasiva/Articulo70/2025/Formato28//JD07-TAMPS/tml1/fact_6.pdf"/>
    <s v="JUNTA DISTRITAL EJECUTIVA NO.07 DE TAMAULIPAS - REYNOSA"/>
    <s v="31/03/2025"/>
    <m/>
    <x v="13"/>
    <x v="0"/>
  </r>
  <r>
    <s v="2025"/>
    <s v="01/01/2025"/>
    <s v="31/03/2025"/>
    <x v="0"/>
    <x v="0"/>
    <x v="0"/>
    <s v="001/2025"/>
    <s v=""/>
    <s v="Renta inmueble de la 08 Junta Distrital Ejecutiva. Artículo 31 fracción I y Artículo 35 del Reglamento del Instituto Nacional Electoral en Materia de Adquisiciones, Arrendamientos de Bienes Muebles y Servicios."/>
    <s v="http://transparencia.ine.mx/sistemaot/cargaMasiva/Articulo70/2025/Formato28//JD08-PUE/tml1/osp1.pdf"/>
    <s v="599"/>
    <s v=""/>
    <s v=""/>
    <s v="Renta inmueble de la 08 Junta Distrital Ejecutiva"/>
    <s v="599"/>
    <s v=""/>
    <s v="599"/>
    <s v="599"/>
    <s v=""/>
    <s v=""/>
    <s v=""/>
    <s v=""/>
    <s v="Basilio"/>
    <s v="López"/>
    <s v="Labastida"/>
    <s v="Hombre"/>
    <s v=""/>
    <s v="599"/>
    <s v="LOLB6706288R6"/>
    <s v="Calle"/>
    <s v="16 de Septiembre"/>
    <s v="110"/>
    <s v=""/>
    <s v="Ciudad"/>
    <s v="Ciudad Serdán"/>
    <s v="45"/>
    <s v="Ciudad Serdán"/>
    <s v="45"/>
    <s v="Chalchicomula de Sesma"/>
    <s v="21"/>
    <s v="Puebla"/>
    <s v="7552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ARR/001/2025"/>
    <s v="31/01/2025"/>
    <s v="01/01/2025"/>
    <s v="31/12/2025"/>
    <n v="65839"/>
    <n v="76373.240000000005"/>
    <s v=""/>
    <s v=""/>
    <s v="Moneda Nacional"/>
    <s v=""/>
    <x v="1"/>
    <s v="El Arrendador otorga en arrendamiento al Arrendatario el inmueble ubicado en Avenida Revolución número 14, Colonia-Centro, Municipio de Chalchicomula de Sesma en Ciudad Serdán, Código Postal 75520 en el Estado de Puebla, el cual cuenta con una superficie rentable de un mil treinta y dos m2 construidos, para uso de las oficinas de la 08 Junta Distrital."/>
    <s v=""/>
    <s v="01/01/2025"/>
    <s v="31/12/2025"/>
    <s v="http://transparencia.ine.mx/sistemaot/cargaMasiva/Articulo70/2025/Formato28//JD08-PUE/tml1/001_2025.pdf"/>
    <s v=""/>
    <s v="599"/>
    <x v="0"/>
    <s v="Recursos federales"/>
    <s v="Presupuesto de Egresos de la Federación"/>
    <s v=""/>
    <s v=""/>
    <s v=""/>
    <s v=""/>
    <s v=""/>
    <s v="No"/>
    <s v="599"/>
    <s v="Recepción de los servicios requeridos de acuerdo a las condiciones establecidas en el contrato."/>
    <s v=""/>
    <s v=""/>
    <s v=""/>
    <s v=""/>
    <s v="http://transparencia.ine.mx/sistemaot/cargaMasiva/Articulo70/2025/Formato28//JD08-PUE/tml1/factura1.pdf"/>
    <s v="JUNTA DISTRITAL EJECUTIVA NO.08 DE PUEBLA - CHALCHICOMULA DE SESMA"/>
    <s v="31/03/2025"/>
    <m/>
    <x v="1"/>
    <x v="0"/>
  </r>
  <r>
    <s v="2025"/>
    <s v="01/01/2025"/>
    <s v="31/03/2025"/>
    <x v="0"/>
    <x v="0"/>
    <x v="0"/>
    <s v="002/2025"/>
    <s v=""/>
    <s v="Renta inmueble del Módulo de Atención Ciudadana Fijo Distrital. Artículo 31 fracción I y Artículo 35 del Reglamento del Instituto Nacional Electoral en Materia de Adquisiciones, Arrendamientos de Bienes Muebles y Servicios."/>
    <s v="http://transparencia.ine.mx/sistemaot/cargaMasiva/Articulo70/2025/Formato28//JD08-PUE/tml1/osp2.pdf"/>
    <s v="600"/>
    <s v=""/>
    <s v=""/>
    <s v="Renta inmueble del Módulo de Atención Ciudadana Fijo Distrital"/>
    <s v="600"/>
    <s v=""/>
    <s v="600"/>
    <s v="600"/>
    <s v=""/>
    <s v=""/>
    <s v=""/>
    <s v=""/>
    <s v="Jannet"/>
    <s v="Sosa"/>
    <s v="Torres"/>
    <s v="Mujer"/>
    <s v=""/>
    <s v="600"/>
    <s v="SOTJ710311SW4"/>
    <s v="Carretera"/>
    <s v="Federal"/>
    <s v="29"/>
    <s v=""/>
    <s v="Ciudad"/>
    <s v="Ciudad Serdán"/>
    <s v="45"/>
    <s v="Ciudad Serdán"/>
    <s v="45"/>
    <s v="Chalchicomula de Sesma"/>
    <s v="21"/>
    <s v="Puebla"/>
    <s v="7552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ARR/002/2025"/>
    <s v="31/01/2025"/>
    <s v="01/01/2025"/>
    <s v="31/12/2025"/>
    <n v="9430"/>
    <n v="8618.7999999999993"/>
    <s v=""/>
    <s v=""/>
    <s v="Moneda Nacional"/>
    <s v=""/>
    <x v="1"/>
    <s v="La Arrendadora otorga en arrendamiento al Arrendatario el inmueble ubicado en Boulevard José María Morelos, número 604, Colonia Centro, en Ciudad Serdán, Código Postal 75520, del Municipio de Chalchicomula de Sesma en el Estado de Puebla, el cual cuenta con una superficie rentable de sesenta y cuatro m2 construidos, para uso del Módulo de Atención Ciudadana 210851."/>
    <s v=""/>
    <s v="01/01/2025"/>
    <s v="31/12/2025"/>
    <s v="http://transparencia.ine.mx/sistemaot/cargaMasiva/Articulo70/2025/Formato28//JD08-PUE/tml1/002_2025.pdf"/>
    <s v=""/>
    <s v="600"/>
    <x v="0"/>
    <s v="Recursos federales"/>
    <s v="Presupuesto de Egresos de la Federación"/>
    <s v=""/>
    <s v=""/>
    <s v=""/>
    <s v=""/>
    <s v=""/>
    <s v="No"/>
    <s v="600"/>
    <s v="Recepción de los servicios requeridos de acuerdo a las condiciones establecidas en el contrato."/>
    <s v=""/>
    <s v=""/>
    <s v=""/>
    <s v=""/>
    <s v="http://transparencia.ine.mx/sistemaot/cargaMasiva/Articulo70/2025/Formato28//JD08-PUE/tml1/factura2.pdf"/>
    <s v="JUNTA DISTRITAL EJECUTIVA NO.08 DE PUEBLA - CHALCHICOMULA DE SESMA"/>
    <s v="31/03/2025"/>
    <m/>
    <x v="1"/>
    <x v="0"/>
  </r>
  <r>
    <s v="2025"/>
    <s v="01/01/2025"/>
    <s v="31/03/2025"/>
    <x v="0"/>
    <x v="0"/>
    <x v="0"/>
    <s v="003/2025"/>
    <s v=""/>
    <s v="Renta inmueble del Módulo de Atención Ciudadana Fijo Adicional. Artículo 31 fracción I y Artículo 35 del Reglamento del Instituto Nacional Electoral en Materia de Adquisiciones, Arrendamientos de Bienes Muebles y Servicios."/>
    <s v="http://transparencia.ine.mx/sistemaot/cargaMasiva/Articulo70/2025/Formato28//JD08-PUE/tml1/osp3.pdf"/>
    <s v="601"/>
    <s v=""/>
    <s v=""/>
    <s v="Renta inmueble del Módulo de Atención Ciudadana Fijo Adicional"/>
    <s v="601"/>
    <s v=""/>
    <s v="601"/>
    <s v="601"/>
    <s v=""/>
    <s v=""/>
    <s v=""/>
    <s v=""/>
    <s v="María Guadalupe Victoria"/>
    <s v="Benítez"/>
    <s v="Juárez"/>
    <s v="Mujer"/>
    <s v=""/>
    <s v="601"/>
    <s v="BEJG590718KWA"/>
    <s v="Avenida"/>
    <s v="3 Poniente"/>
    <s v="2303"/>
    <s v=""/>
    <s v="Barrio"/>
    <s v="San Sebastián"/>
    <s v="154"/>
    <s v="Tecamachalco"/>
    <s v="154"/>
    <s v="Tecamachalco"/>
    <s v="21"/>
    <s v="Puebla"/>
    <s v="75482"/>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ARR/003/2025"/>
    <s v="31/01/2025"/>
    <s v="01/01/2025"/>
    <s v="31/12/2025"/>
    <n v="9322"/>
    <n v="10813.52"/>
    <s v=""/>
    <s v=""/>
    <s v="Moneda Nacional"/>
    <s v=""/>
    <x v="1"/>
    <s v="La Arrendadora otorga en arrendamiento al Arrendatario el inmueble ubicado en Avenida 3 poniente, número 2301, Barrio de San Sebastián, del Municipio de Tecamachalco, Puebla, Codigo Postal 75481, el cual cuenta con una superficie rentable de noventa y cinco metros cuadrados construidos, para uso del Módulo de Atención Ciudadana 210856."/>
    <s v=""/>
    <s v="01/01/2025"/>
    <s v="31/12/2025"/>
    <s v="http://transparencia.ine.mx/sistemaot/cargaMasiva/Articulo70/2025/Formato28//JD08-PUE/tml1/003_2025.pdf"/>
    <s v=""/>
    <s v="601"/>
    <x v="0"/>
    <s v="Recursos federales"/>
    <s v="Presupuesto de Egresos de la Federación"/>
    <s v=""/>
    <s v=""/>
    <s v=""/>
    <s v=""/>
    <s v=""/>
    <s v="No"/>
    <s v="601"/>
    <s v="Recepción de los servicios requeridos de acuerdo a las condiciones establecidas en el contrato."/>
    <s v=""/>
    <s v=""/>
    <s v=""/>
    <s v=""/>
    <s v="http://transparencia.ine.mx/sistemaot/cargaMasiva/Articulo70/2025/Formato28//JD08-PUE/tml1/factura3.pdf"/>
    <s v="JUNTA DISTRITAL EJECUTIVA NO.08 DE PUEBLA - CHALCHICOMULA DE SESMA"/>
    <s v="31/03/2025"/>
    <m/>
    <x v="1"/>
    <x v="0"/>
  </r>
  <r>
    <s v="2025"/>
    <s v="01/01/2025"/>
    <s v="31/03/2025"/>
    <x v="0"/>
    <x v="1"/>
    <x v="0"/>
    <s v="004/2025"/>
    <s v=""/>
    <s v="Vigilancia de las instalaciones 08 Junta Distrital Ejecutiva. Artículo 31 fracción I y Artículo 35 del Reglamento del Instituto Nacional Electoral en Materia de Adquisiciones, Arrendamientos de Bienes Muebles y Servicios."/>
    <s v="http://transparencia.ine.mx/sistemaot/cargaMasiva/Articulo70/2025/Formato28//JD08-PUE/tml1/osp4.pdf"/>
    <s v="602"/>
    <s v=""/>
    <s v=""/>
    <s v="Vigilancia de las instalaciones 08 Junta Distrital Ejecutiva"/>
    <s v="602"/>
    <s v=""/>
    <s v="602"/>
    <s v="602"/>
    <s v=""/>
    <s v=""/>
    <s v=""/>
    <s v=""/>
    <s v=""/>
    <s v=""/>
    <s v=""/>
    <s v=""/>
    <s v="Protección y Logística Empresarial VYMSA S.A. de C.V."/>
    <s v="602"/>
    <s v="PLE210126E47"/>
    <s v="Calle"/>
    <s v="Campos Eliseos"/>
    <s v="74"/>
    <s v=""/>
    <s v="Colonia"/>
    <s v="Villa Las Flores"/>
    <s v="114"/>
    <s v="Puebla"/>
    <s v="114"/>
    <s v="Puebla"/>
    <s v="21"/>
    <s v="Puebla"/>
    <s v="725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1/2025"/>
    <s v="31/01/2025"/>
    <s v="01/01/2025"/>
    <s v="31/12/2025"/>
    <n v="20762.07"/>
    <n v="24084"/>
    <s v=""/>
    <s v=""/>
    <s v="Moneda Nacional"/>
    <s v=""/>
    <x v="1"/>
    <s v="Servicio de vigilancia intramuros, de instalaciones y oficinas de la 08 Junta Distrital Ejecutiva de el &quot;Instituto&quot;,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8-PUE/tml1/004_2025.pdf"/>
    <s v=""/>
    <s v="602"/>
    <x v="0"/>
    <s v="Recursos federales"/>
    <s v="Presupuesto de Egresos de la Federación"/>
    <s v=""/>
    <s v=""/>
    <s v=""/>
    <s v=""/>
    <s v=""/>
    <s v="No"/>
    <s v="602"/>
    <s v="Recepción de los servicios requeridos de acuerdo a las condiciones establecidas en el contrato."/>
    <s v=""/>
    <s v=""/>
    <s v=""/>
    <s v=""/>
    <s v="http://transparencia.ine.mx/sistemaot/cargaMasiva/Articulo70/2025/Formato28//JD08-PUE/tml1/factura4.pdf"/>
    <s v="JUNTA DISTRITAL EJECUTIVA NO.08 DE PUEBLA - CHALCHICOMULA DE SESMA"/>
    <s v="31/03/2025"/>
    <m/>
    <x v="1"/>
    <x v="0"/>
  </r>
  <r>
    <s v="2025"/>
    <s v="01/01/2025"/>
    <s v="31/03/2025"/>
    <x v="0"/>
    <x v="1"/>
    <x v="0"/>
    <s v="005/2025"/>
    <s v=""/>
    <s v="Vigilancia de las instalaciones del Módulo de Atención Ciudadana Fijo Adicional. Artículo 31 fracción I y Artículo 35 del Reglamento del Instituto Nacional Electoral en Materia de Adquisiciones, Arrendamientos de Bienes Muebles y Servicios."/>
    <s v="http://transparencia.ine.mx/sistemaot/cargaMasiva/Articulo70/2025/Formato28//JD08-PUE/tml1/osp5.pdf"/>
    <s v="603"/>
    <s v=""/>
    <s v=""/>
    <s v="Vigilancia de las instalaciones del Módulo de Atención Ciudadana Fijo Distrital."/>
    <s v="603"/>
    <s v=""/>
    <s v="603"/>
    <s v="603"/>
    <s v=""/>
    <s v=""/>
    <s v=""/>
    <s v=""/>
    <s v=""/>
    <s v=""/>
    <s v=""/>
    <s v=""/>
    <s v="Protección y Logística Empresarial VYMSA S.A. de C.V."/>
    <s v="603"/>
    <s v="PLE210126E47"/>
    <s v="Calle"/>
    <s v="Campos Eliseos"/>
    <s v="74"/>
    <s v=""/>
    <s v="Colonia"/>
    <s v="Villa Las Flores"/>
    <s v="114"/>
    <s v="Puebla"/>
    <s v="114"/>
    <s v="Puebla"/>
    <s v="21"/>
    <s v="Puebla"/>
    <s v="725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2/2025"/>
    <s v="31/01/2025"/>
    <s v="01/01/2025"/>
    <s v="31/12/2025"/>
    <n v="20762.07"/>
    <n v="24084"/>
    <s v=""/>
    <s v=""/>
    <s v="Moneda Nacional"/>
    <s v=""/>
    <x v="1"/>
    <s v="Servicio de vigilancia intramuros, de instalaciones y oficinas del Módulo de Atención Ciudadana de el &quot;Instituto&quot;,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8-PUE/tml1/005_2025.pdf"/>
    <s v=""/>
    <s v="603"/>
    <x v="0"/>
    <s v="Recursos federales"/>
    <s v="Presupuesto de Egresos de la Federación"/>
    <s v=""/>
    <s v=""/>
    <s v=""/>
    <s v=""/>
    <s v=""/>
    <s v="No"/>
    <s v="603"/>
    <s v="Recepción de los servicios requeridos de acuerdo a las condiciones establecidas en el contrato."/>
    <s v=""/>
    <s v=""/>
    <s v=""/>
    <s v=""/>
    <s v="http://transparencia.ine.mx/sistemaot/cargaMasiva/Articulo70/2025/Formato28//JD08-PUE/tml1/factura5.pdf"/>
    <s v="JUNTA DISTRITAL EJECUTIVA NO.08 DE PUEBLA - CHALCHICOMULA DE SESMA"/>
    <s v="31/03/2025"/>
    <m/>
    <x v="1"/>
    <x v="0"/>
  </r>
  <r>
    <s v="2025"/>
    <s v="01/01/2025"/>
    <s v="31/03/2025"/>
    <x v="0"/>
    <x v="1"/>
    <x v="0"/>
    <s v="006/2025"/>
    <s v=""/>
    <s v="Vigilancia de las instalaciones del Módulo de Atención Ciudadana Fijo Adicional. Artículo 31 fracción I y Artículo 35 del Reglamento del Instituto Nacional Electoral en Materia de Adquisiciones, Arrendamientos de Bienes Muebles y Servicios."/>
    <s v="http://transparencia.ine.mx/sistemaot/cargaMasiva/Articulo70/2025/Formato28//JD08-PUE/tml1/osp6.pdf"/>
    <s v="604"/>
    <s v=""/>
    <s v=""/>
    <s v="Vigilancia de las instalaciones del Módulo de Atención Ciudadana Fijo Adicional"/>
    <s v="604"/>
    <s v=""/>
    <s v="604"/>
    <s v="604"/>
    <s v=""/>
    <s v=""/>
    <s v=""/>
    <s v=""/>
    <s v=""/>
    <s v=""/>
    <s v=""/>
    <s v=""/>
    <s v="Protección y Logística Empresarial VYMSA S.A. de C.V."/>
    <s v="604"/>
    <s v="PLE210126E47"/>
    <s v="Calle"/>
    <s v="Campos Eliseos"/>
    <s v="74"/>
    <s v=""/>
    <s v="Colonia"/>
    <s v="Villa Las Flores"/>
    <s v="114"/>
    <s v="Puebla"/>
    <s v="114"/>
    <s v="Puebla"/>
    <s v="21"/>
    <s v="Puebla"/>
    <s v="725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3/2025"/>
    <s v="31/01/2025"/>
    <s v="01/01/2025"/>
    <s v="31/12/2025"/>
    <n v="20762.07"/>
    <n v="24084"/>
    <s v=""/>
    <s v=""/>
    <s v="Moneda Nacional"/>
    <s v=""/>
    <x v="1"/>
    <s v="Servicio de vigilancia intramuros, de instalaciones y oficinas del Módulo de Atención Ciudadana de el &quot;Instituto&quot;,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8-PUE/tml1/006_2025.pdf"/>
    <s v=""/>
    <s v="604"/>
    <x v="0"/>
    <s v="Recursos federales"/>
    <s v="Presupuesto de Egresos de la Federación"/>
    <s v=""/>
    <s v=""/>
    <s v=""/>
    <s v=""/>
    <s v=""/>
    <s v="No"/>
    <s v="604"/>
    <s v="Recepción de los servicios requeridos de acuerdo a las condiciones establecidas en el contrato."/>
    <s v=""/>
    <s v=""/>
    <s v=""/>
    <s v=""/>
    <s v="http://transparencia.ine.mx/sistemaot/cargaMasiva/Articulo70/2025/Formato28//JD08-PUE/tml1/factura6.pdf"/>
    <s v="JUNTA DISTRITAL EJECUTIVA NO.08 DE PUEBLA - CHALCHICOMULA DE SESMA"/>
    <s v="31/03/2025"/>
    <m/>
    <x v="1"/>
    <x v="0"/>
  </r>
  <r>
    <s v="2025"/>
    <s v="01/01/2025"/>
    <s v="31/03/2025"/>
    <x v="0"/>
    <x v="1"/>
    <x v="0"/>
    <s v="007/2025"/>
    <s v=""/>
    <s v="Limpieza de las instalaciones de la 08 Junta Distrital Ejecutiva. Artículo 31 fracción I y Artículo 35 del Reglamento del Instituto Nacional Electoral en Materia de Adquisiciones, Arrendamientos de Bienes Muebles y Servicios."/>
    <s v="http://transparencia.ine.mx/sistemaot/cargaMasiva/Articulo70/2025/Formato28//JD08-PUE/tml1/osp7.pdf"/>
    <s v="605"/>
    <s v=""/>
    <s v=""/>
    <s v="Limpieza de las instalaciones de la 08 Junta Distrital Ejecutiva"/>
    <s v="605"/>
    <s v=""/>
    <s v="605"/>
    <s v="605"/>
    <s v=""/>
    <s v=""/>
    <s v=""/>
    <s v=""/>
    <s v="Beatriz Eugenia"/>
    <s v="Camacho"/>
    <s v="Quiroz"/>
    <s v="Mujer"/>
    <s v=""/>
    <s v="605"/>
    <s v="CAQB700505M4A"/>
    <s v="Calle"/>
    <s v="53 Sur"/>
    <s v="1305"/>
    <s v=""/>
    <s v="Colonia"/>
    <s v="Ampliación Reforma Sur"/>
    <s v="114"/>
    <s v="Puebla"/>
    <s v="114"/>
    <s v="Puebla"/>
    <s v="21"/>
    <s v="Puebla"/>
    <s v="721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4/2025"/>
    <s v="31/01/2025"/>
    <s v="01/01/2025"/>
    <s v="31/12/2025"/>
    <n v="7863.79"/>
    <n v="9122"/>
    <s v=""/>
    <s v=""/>
    <s v="Moneda Nacional"/>
    <s v=""/>
    <x v="1"/>
    <s v="Limpieza de las instalaciones de la 08 Junta Distrital Ejecutiva durante el período comprendido del 01 de enero al 31 de diciembre de 2025."/>
    <s v=""/>
    <s v="01/01/2025"/>
    <s v="31/12/2025"/>
    <s v="http://transparencia.ine.mx/sistemaot/cargaMasiva/Articulo70/2025/Formato28//JD08-PUE/tml1/007_2025.pdf"/>
    <s v=""/>
    <s v="605"/>
    <x v="0"/>
    <s v="Recursos federales"/>
    <s v="Presupuesto de Egresos de la Federación"/>
    <s v=""/>
    <s v=""/>
    <s v=""/>
    <s v=""/>
    <s v=""/>
    <s v="No"/>
    <s v="605"/>
    <s v="Recepción de los servicios requeridos de acuerdo a las condiciones establecidas en el contrato."/>
    <s v=""/>
    <s v=""/>
    <s v=""/>
    <s v=""/>
    <s v="http://transparencia.ine.mx/sistemaot/cargaMasiva/Articulo70/2025/Formato28//JD08-PUE/tml1/factura7.pdf"/>
    <s v="JUNTA DISTRITAL EJECUTIVA NO.08 DE PUEBLA - CHALCHICOMULA DE SESMA"/>
    <s v="31/03/2025"/>
    <m/>
    <x v="1"/>
    <x v="0"/>
  </r>
  <r>
    <s v="2025"/>
    <s v="01/01/2025"/>
    <s v="31/03/2025"/>
    <x v="0"/>
    <x v="1"/>
    <x v="0"/>
    <s v="008/2025"/>
    <s v=""/>
    <s v="Limpieza de las instalaciones del Módulo de Atención Ciudadana Fijo Distrital. Artículo 31 fracción I y Artículo 35 del Reglamento del Instituto Nacional Electoral en Materia de Adquisiciones, Arrendamientos de Bienes Muebles y Servicios."/>
    <s v="http://transparencia.ine.mx/sistemaot/cargaMasiva/Articulo70/2025/Formato28//JD08-PUE/tml1/osp8.pdf"/>
    <s v="606"/>
    <s v=""/>
    <s v=""/>
    <s v="Limpieza de las instalaciones del Módulo de Atención Ciudadana Fijo Distrital"/>
    <s v="606"/>
    <s v=""/>
    <s v="606"/>
    <s v="606"/>
    <s v=""/>
    <s v=""/>
    <s v=""/>
    <s v=""/>
    <s v="Beatriz Eugenia"/>
    <s v="Camacho"/>
    <s v="Quiroz"/>
    <s v="Mujer"/>
    <s v=""/>
    <s v="606"/>
    <s v="CAQB700505M4A"/>
    <s v="Calle"/>
    <s v="53 Sur"/>
    <s v="1305"/>
    <s v=""/>
    <s v="Colonia"/>
    <s v="Ampliación Reforma Sur"/>
    <s v="114"/>
    <s v="Puebla"/>
    <s v="114"/>
    <s v="Puebla"/>
    <s v="21"/>
    <s v="Puebla"/>
    <s v="721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5/2025"/>
    <s v="31/01/2025"/>
    <s v="01/01/2025"/>
    <s v="31/12/2025"/>
    <n v="7863.79"/>
    <n v="9122"/>
    <s v=""/>
    <s v=""/>
    <s v="Moneda Nacional"/>
    <s v=""/>
    <x v="1"/>
    <s v="Limpieza de las instalaciones del Módulo de Atención Ciudadana Fijo Distrital durante el período comprendido del 01 de enero al 31 de diciembre de 2025."/>
    <s v=""/>
    <s v="01/01/2025"/>
    <s v="31/12/2025"/>
    <s v="http://transparencia.ine.mx/sistemaot/cargaMasiva/Articulo70/2025/Formato28//JD08-PUE/tml1/008_2025.pdf"/>
    <s v=""/>
    <s v="606"/>
    <x v="0"/>
    <s v="Recursos federales"/>
    <s v="Presupuesto de Egresos de la Federación"/>
    <s v=""/>
    <s v=""/>
    <s v=""/>
    <s v=""/>
    <s v=""/>
    <s v="No"/>
    <s v="606"/>
    <s v="Recepción de los servicios requeridos de acuerdo a las condiciones establecidas en el contrato."/>
    <s v=""/>
    <s v=""/>
    <s v=""/>
    <s v=""/>
    <s v="http://transparencia.ine.mx/sistemaot/cargaMasiva/Articulo70/2025/Formato28//JD08-PUE/tml1/factura8.pdf"/>
    <s v="JUNTA DISTRITAL EJECUTIVA NO.08 DE PUEBLA - CHALCHICOMULA DE SESMA"/>
    <s v="31/03/2025"/>
    <m/>
    <x v="1"/>
    <x v="0"/>
  </r>
  <r>
    <s v="2025"/>
    <s v="01/01/2025"/>
    <s v="31/03/2025"/>
    <x v="0"/>
    <x v="1"/>
    <x v="0"/>
    <s v="009/2025"/>
    <s v=""/>
    <s v="Limpieza de las instalaciones del Módulo de Atención Ciudadana Fijo Adicional. Artículo 31 fracción I y Artículo 35 del Reglamento del Instituto Nacional Electoral en Materia de Adquisiciones, Arrendamientos de Bienes Muebles y Servicios."/>
    <s v="http://transparencia.ine.mx/sistemaot/cargaMasiva/Articulo70/2025/Formato28//JD08-PUE/tml1/osp9.pdf"/>
    <s v="607"/>
    <s v=""/>
    <s v=""/>
    <s v="Limpieza de las instalaciones del Módulo de Atención Ciudadana Fijo Adicional"/>
    <s v="607"/>
    <s v=""/>
    <s v="607"/>
    <s v="607"/>
    <s v=""/>
    <s v=""/>
    <s v=""/>
    <s v=""/>
    <s v="Esperanza"/>
    <s v="Hernández"/>
    <s v="Juárez"/>
    <s v="Mujer"/>
    <s v=""/>
    <s v="607"/>
    <s v="HEJE720328259"/>
    <s v="Calle"/>
    <s v="15 Sur"/>
    <s v="105"/>
    <s v=""/>
    <s v="Barrio"/>
    <s v="San Sebastián"/>
    <s v="154"/>
    <s v="Tecamachalco"/>
    <s v="154"/>
    <s v="Tecamachalco"/>
    <s v="21"/>
    <s v="Puebla"/>
    <s v="7548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6/2025"/>
    <s v="31/01/2025"/>
    <s v="01/01/2025"/>
    <s v="31/12/2025"/>
    <n v="6427"/>
    <n v="7455.32"/>
    <s v=""/>
    <s v=""/>
    <s v="Moneda Nacional"/>
    <s v=""/>
    <x v="1"/>
    <s v="Limpieza de las instalaciones del Módulo de Atención Ciudadana Fijo Adicional durante el período comprendido del 01 de enero al 31 de diciembre de 2025."/>
    <s v=""/>
    <s v="01/01/2025"/>
    <s v="31/12/2025"/>
    <s v="http://transparencia.ine.mx/sistemaot/cargaMasiva/Articulo70/2025/Formato28//JD08-PUE/tml1/009_2025.pdf"/>
    <s v=""/>
    <s v="607"/>
    <x v="0"/>
    <s v="Recursos federales"/>
    <s v="Presupuesto de Egresos de la Federación"/>
    <s v=""/>
    <s v=""/>
    <s v=""/>
    <s v=""/>
    <s v=""/>
    <s v="No"/>
    <s v="607"/>
    <s v="Recepción de los servicios requeridos de acuerdo a las condiciones establecidas en el contrato."/>
    <s v=""/>
    <s v=""/>
    <s v=""/>
    <s v=""/>
    <s v="http://transparencia.ine.mx/sistemaot/cargaMasiva/Articulo70/2025/Formato28//JD08-PUE/tml1/factura9.pdf"/>
    <s v="JUNTA DISTRITAL EJECUTIVA NO.08 DE PUEBLA - CHALCHICOMULA DE SESMA"/>
    <s v="31/03/2025"/>
    <m/>
    <x v="1"/>
    <x v="0"/>
  </r>
  <r>
    <s v="2025"/>
    <s v="01/01/2025"/>
    <s v="31/03/2025"/>
    <x v="0"/>
    <x v="1"/>
    <x v="0"/>
    <s v="010/2025"/>
    <s v=""/>
    <s v="Renta de equipo de fotocopiado para las actividades institucuinales de la 08 Junta Distrital. Artículo 31 fracción I y Artículo 35 del Reglamento del Instituto Nacional Electoral en Materia de Adquisiciones, Arrendamientos de Bienes Muebles y Servicios."/>
    <s v="http://transparencia.ine.mx/sistemaot/cargaMasiva/Articulo70/2025/Formato28//JD08-PUE/tml1/osp10.pdf"/>
    <s v="608"/>
    <s v=""/>
    <s v=""/>
    <s v="Renta de equipo de fotocopiado para las actividades institucuinales de la 08 Junta Distrital. Artículo 31 fracción I y Artículo 35 del Reglamento del Instituto Nacional Electoral en Materia de Adquisiciones, Arrendamientos de Bienes Muebles y Servicios."/>
    <s v="608"/>
    <s v=""/>
    <s v="608"/>
    <s v="608"/>
    <s v=""/>
    <s v=""/>
    <s v=""/>
    <s v=""/>
    <s v=""/>
    <s v=""/>
    <s v=""/>
    <s v=""/>
    <s v="Equipos y Maquinaria ARDI S.A. de C.V."/>
    <s v="608"/>
    <s v="EMA061123SV7"/>
    <s v="Boulevard"/>
    <s v="Atlixco"/>
    <s v="2908"/>
    <s v=""/>
    <s v="Colonia"/>
    <s v="Esmeralda"/>
    <s v="114"/>
    <s v="Puebla"/>
    <s v="114"/>
    <s v="Puebla"/>
    <s v="21"/>
    <s v="Puebla"/>
    <s v="7240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7/2025"/>
    <s v="31/01/2025"/>
    <s v="01/01/2025"/>
    <s v="31/12/2025"/>
    <n v="2058"/>
    <n v="2387.2800000000002"/>
    <s v=""/>
    <s v=""/>
    <s v="Moneda Nacional"/>
    <s v=""/>
    <x v="1"/>
    <s v="Renta de equipo de fotocopiado para las actividades institucuinales de la 08 Junta Distrital. Artículo 31 fracción I y Artículo 35 del Reglamento del Instituto Nacional Electoral en Materia de Adquisiciones, Arrendamientos de Bienes Muebles y Servicios."/>
    <s v=""/>
    <s v="01/01/2025"/>
    <s v="31/12/2025"/>
    <s v="http://transparencia.ine.mx/sistemaot/cargaMasiva/Articulo70/2025/Formato28//JD08-PUE/tml1/010_2025.pdf"/>
    <s v=""/>
    <s v="608"/>
    <x v="0"/>
    <s v="Recursos federales"/>
    <s v="Presupuesto de Egresos de la Federación"/>
    <s v=""/>
    <s v=""/>
    <s v=""/>
    <s v=""/>
    <s v=""/>
    <s v="No"/>
    <s v="608"/>
    <s v="Recepción de los servicios requeridos de acuerdo a las condiciones establecidas en el contrato."/>
    <s v=""/>
    <s v=""/>
    <s v=""/>
    <s v=""/>
    <s v="http://transparencia.ine.mx/sistemaot/cargaMasiva/Articulo70/2025/Formato28//JD08-PUE/tml1/factura10.pdf"/>
    <s v="JUNTA DISTRITAL EJECUTIVA NO.08 DE PUEBLA - CHALCHICOMULA DE SESMA"/>
    <s v="31/03/2025"/>
    <m/>
    <x v="1"/>
    <x v="0"/>
  </r>
  <r>
    <s v="2025"/>
    <s v="01/01/2025"/>
    <s v="31/03/2025"/>
    <x v="0"/>
    <x v="0"/>
    <x v="0"/>
    <s v="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1.pdf"/>
    <s v="609"/>
    <s v=""/>
    <s v=""/>
    <s v="Arrendamiento de inmueble que ocupa la 02 Junta Distrital Ejecutiva correspondiente a los meses de enero, febrero y marzo según facturas, 1276, 1285 y 1297."/>
    <s v="609"/>
    <s v=""/>
    <s v="609"/>
    <s v="609"/>
    <s v=""/>
    <s v=""/>
    <s v=""/>
    <s v=""/>
    <s v="Olga Irma"/>
    <s v="Pineda"/>
    <s v="Garza"/>
    <s v="Mujer"/>
    <s v=""/>
    <s v="609"/>
    <s v="PIGO520418P16"/>
    <s v="Calle"/>
    <s v="Mariano Escobedo Sur"/>
    <s v="604"/>
    <s v=""/>
    <s v="Colonia"/>
    <s v="Centro"/>
    <s v="6"/>
    <s v="Apodaca"/>
    <s v="6"/>
    <s v="Apodaca"/>
    <s v="6"/>
    <s v="Nuevo León"/>
    <s v="6660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001/2025"/>
    <s v="28/01/2025"/>
    <s v="01/01/2025"/>
    <s v="31/12/2025"/>
    <n v="54015.81"/>
    <n v="62658.33"/>
    <s v=""/>
    <s v=""/>
    <s v="Moneda Nacional"/>
    <s v=""/>
    <x v="1"/>
    <s v="El &quot;ARRENDADOR&quot; otorga en arrendamiento al &quot;ARRENDATARIO&quot; el &quot;inmueble&quot;ubicado en Porfirio Díaz 115 Sur, Zona Centro, Municipio de Apodaca, en el estado deNuevo León, Código Postal 66600, con una superficie rentable de 459.90 metroscuadrados, construidos y 6 cajones de estacionamiento para uso de las oficinas de la 02Junta Distrital Ejecutiva. De igual manera, forma parte del presente contrato dearrendamiento, el inmueble ubicado frente a las instalaciones de la Junta DistritalEjecutiva 02, en Porfirio Díaz 136 Sur, Zona Centro, Municipio de Apodaca, en el estadode Nuevo León, Código Postal 66600."/>
    <s v=""/>
    <s v="01/01/2025"/>
    <s v="31/12/2025"/>
    <s v="http://transparencia.ine.mx/sistemaot/cargaMasiva/Articulo70/2025/Formato28//JD02-NL/tml1/contrato1.pdf"/>
    <s v=""/>
    <s v="609"/>
    <x v="0"/>
    <s v="Recursos federales"/>
    <s v="Presupuesto de Egresos de la federación"/>
    <s v=""/>
    <s v=""/>
    <s v=""/>
    <s v=""/>
    <s v=""/>
    <s v="No"/>
    <s v="609"/>
    <s v="Los titulares de las áreas requirentes son los responsables de vigilar y supervisar los contratos."/>
    <s v=""/>
    <s v=""/>
    <s v=""/>
    <s v=""/>
    <s v="http://transparencia.ine.mx/sistemaot/cargaMasiva/Articulo70/2025/Formato28//JD02-NL/tml1/factura1.pdf"/>
    <s v="JUNTA DISTRITAL EJECUTIVA NO.02 DE NUEVO LEON - APODACA"/>
    <s v="31/03/2025"/>
    <m/>
    <x v="10"/>
    <x v="0"/>
  </r>
  <r>
    <s v="2025"/>
    <s v="01/01/2025"/>
    <s v="31/03/2025"/>
    <x v="0"/>
    <x v="0"/>
    <x v="0"/>
    <s v="005/202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2.pdf"/>
    <s v="610"/>
    <s v=""/>
    <s v=""/>
    <s v="Arrendamiento que ocupa el Modulo de Atención Ciudadana 190251 correspondiente al los meses de enero, febrero y marzo según facturas 10960,11083 Y 11201."/>
    <s v="610"/>
    <s v=""/>
    <s v="610"/>
    <s v="610"/>
    <s v=""/>
    <s v=""/>
    <s v=""/>
    <s v=""/>
    <s v=""/>
    <s v=""/>
    <s v=""/>
    <s v=""/>
    <s v="Hogares Internacionales S.A. de C.V."/>
    <s v="610"/>
    <s v="HIN080123A24"/>
    <s v="Carretera"/>
    <s v="Santa Rosa"/>
    <s v="km2"/>
    <s v=""/>
    <s v="Colonia"/>
    <s v="Santa Rosa"/>
    <s v="6"/>
    <s v="Apodaca"/>
    <s v="6"/>
    <s v="Apodaca"/>
    <s v="19"/>
    <s v="Nuevo León"/>
    <s v="6661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005/2021"/>
    <s v="01/05/2021"/>
    <s v="01/05/2021"/>
    <s v="30/04/2025"/>
    <n v="26683.74"/>
    <n v="30953.14"/>
    <s v=""/>
    <s v=""/>
    <s v="Moneda Nacional"/>
    <s v=""/>
    <x v="1"/>
    <s v="El Arrendador otorga en arrendamiento al Arrendatario el inmueble ubicado enCarretera a Miguel Alemán, número 102, Zona Centro, entre Avenida Andrés Guajardoy Callejón del Teléfono, locales 102 y 102 A, de la &quot;Plaza Comercial, Las Américas&quot;,Colonia Zona Centro, Municipio Apodaca, Código Postal 66600, en el Estado de NuevoLeón, el cual cuenta con una superficie rentable de 181. 70 m2 construidos y 5 cajonesde estacionamiento, para uso de Módulo de Atención Ciudadana 190251 , del RegistroFederal de Electores de la 02 Junta Distrital Ejecutiva del Instituto Nacional Electoral enel estado de Nuevo León."/>
    <s v=""/>
    <s v="01/05/2021"/>
    <s v="30/04/2025"/>
    <s v="http://transparencia.ine.mx/sistemaot/cargaMasiva/Articulo70/2025/Formato28//JD02-NL/tml1/contrato2.pdf"/>
    <s v=""/>
    <s v="610"/>
    <x v="0"/>
    <s v="Recursos federales"/>
    <s v="Presupuesto de Egresos de la federación"/>
    <s v=""/>
    <s v=""/>
    <s v=""/>
    <s v=""/>
    <s v=""/>
    <s v="No"/>
    <s v="610"/>
    <s v="Los titulares de las áreas requirentes son los responsables de vigilar y supervisar los contratos."/>
    <s v=""/>
    <s v=""/>
    <s v=""/>
    <s v=""/>
    <s v="http://transparencia.ine.mx/sistemaot/cargaMasiva/Articulo70/2025/Formato28//JD02-NL/tml1/factura2.pdf"/>
    <s v="JUNTA DISTRITAL EJECUTIVA NO.02 DE NUEVO LEON - APODACA"/>
    <s v="31/03/2025"/>
    <m/>
    <x v="10"/>
    <x v="0"/>
  </r>
  <r>
    <s v="2025"/>
    <s v="01/01/2025"/>
    <s v="31/03/2025"/>
    <x v="0"/>
    <x v="0"/>
    <x v="0"/>
    <s v="010/2023"/>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3.pdf"/>
    <s v="611"/>
    <s v=""/>
    <s v=""/>
    <s v="Arrendamiento que ocupa el Modulo de Atención Ciudadana 190252 correspondiente al mes de enero, febrero y marzo según factura 10720, 10738 y 10901."/>
    <s v="611"/>
    <s v=""/>
    <s v="611"/>
    <s v="611"/>
    <s v=""/>
    <s v=""/>
    <s v=""/>
    <s v=""/>
    <s v=""/>
    <s v=""/>
    <s v=""/>
    <s v=""/>
    <s v="MS/U-Calli Operations, S. de RL de C.V."/>
    <s v="611"/>
    <s v="MOP0712059F9"/>
    <s v="Calle"/>
    <s v="Hidalgo norte"/>
    <s v="526"/>
    <s v=""/>
    <s v="Colonia"/>
    <s v="Centro"/>
    <s v="1"/>
    <s v="San Pedro"/>
    <s v="1"/>
    <s v="San Pedro"/>
    <s v="19"/>
    <s v="Nuevo León"/>
    <s v="6623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010/2023"/>
    <s v="26/11/2023"/>
    <s v="26/11/2023"/>
    <s v="25/11/2027"/>
    <n v="31753.31"/>
    <n v="36833.839999999997"/>
    <s v=""/>
    <s v=""/>
    <s v="Moneda Nacional"/>
    <s v=""/>
    <x v="1"/>
    <s v="&quot;El Subarrendador&quot; otorga en subarrendamiento al Subarrendatario &quot;ElInstituto&quot; el inmueble ubicado en Plaza Comercial Concordia, Carretera MezquitalSanta Rosa, número 5000, cruz con Avenida la Concordia, número interior MAPS7, Colonia Santa Rosa, Municipio Apodaca, Código Postal 6661 O en el Estado deNuevo León, el cual cuenta con una superficie rentable de 164.42 m2 construidos yárea de estacionamiento común, para uso de módulo de atención ciudadana."/>
    <s v=""/>
    <s v="26/11/2023"/>
    <s v="25/11/2027"/>
    <s v="http://transparencia.ine.mx/sistemaot/cargaMasiva/Articulo70/2025/Formato28//JD02-NL/tml1/contrato3.pdf"/>
    <s v=""/>
    <s v="611"/>
    <x v="0"/>
    <s v="Recursos federales"/>
    <s v="Presupuesto de Egresos de la federación"/>
    <s v=""/>
    <s v=""/>
    <s v=""/>
    <s v=""/>
    <s v=""/>
    <s v="No"/>
    <s v="611"/>
    <s v="Los titulares de las áreas requirentes son los responsables de vigilar y supervisar los contratos."/>
    <s v=""/>
    <s v=""/>
    <s v=""/>
    <s v=""/>
    <s v="http://transparencia.ine.mx/sistemaot/cargaMasiva/Articulo70/2025/Formato28//JD02-NL/tml1/factura3.pdf"/>
    <s v="JUNTA DISTRITAL EJECUTIVA NO.02 DE NUEVO LEON - APODACA"/>
    <s v="31/03/2025"/>
    <m/>
    <x v="10"/>
    <x v="0"/>
  </r>
  <r>
    <s v="2025"/>
    <s v="01/01/2025"/>
    <s v="31/03/2025"/>
    <x v="0"/>
    <x v="1"/>
    <x v="0"/>
    <s v="50553400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4.pdf"/>
    <s v="612"/>
    <s v=""/>
    <s v=""/>
    <s v="Pago de consumo de agua de la 02 Junta Distrital Ejecutiva Porfirio Diaz 115 y 136, correspondiente a los meses de enero, febrero y marzo según nis 505534001 y 508979401"/>
    <s v="612"/>
    <s v=""/>
    <s v="612"/>
    <s v="612"/>
    <s v=""/>
    <s v=""/>
    <s v=""/>
    <s v=""/>
    <s v=""/>
    <s v=""/>
    <s v=""/>
    <s v=""/>
    <s v="Servicios de Agua y Drenaje de Monterrey IPD"/>
    <s v="612"/>
    <s v="SAD560528572"/>
    <s v="Calle"/>
    <s v="Matamoros"/>
    <s v="1717"/>
    <s v=""/>
    <s v="Colonia"/>
    <s v="Obispado"/>
    <s v="39"/>
    <s v="Monterrey"/>
    <s v="39"/>
    <s v="Monterrey"/>
    <s v="19"/>
    <s v="Nuevo León"/>
    <s v="6406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2025020006"/>
    <s v="30/01/2025"/>
    <s v="30/01/2025"/>
    <s v="28/03/2025"/>
    <n v="6909"/>
    <n v="6909"/>
    <s v=""/>
    <s v=""/>
    <s v="Moneda Nacional"/>
    <s v=""/>
    <x v="1"/>
    <s v="Pago de consumo de agua de la 02 Junta Distrital Ejecutiva Porfirio Diaz 115 y 136, según nis 505534001 y 508979401"/>
    <s v=""/>
    <s v="30/01/2025"/>
    <s v="28/03/2025"/>
    <s v="http://transparencia.ine.mx/sistemaot/cargaMasiva/Articulo70/2025/Formato28//JD02-NL/tml1/contrato4.pdf"/>
    <s v=""/>
    <s v="612"/>
    <x v="0"/>
    <s v="Recursos federales"/>
    <s v="Presupuesto de Egresos de la federación"/>
    <s v=""/>
    <s v=""/>
    <s v=""/>
    <s v=""/>
    <s v=""/>
    <s v="No"/>
    <s v="612"/>
    <s v="Los titulares de las áreas requirentes son los responsables de vigilar y supervisar los contratos."/>
    <s v=""/>
    <s v=""/>
    <s v=""/>
    <s v=""/>
    <s v="http://transparencia.ine.mx/sistemaot/cargaMasiva/Articulo70/2025/Formato28//JD02-NL/tml1/factura4.pdf"/>
    <s v="JUNTA DISTRITAL EJECUTIVA NO.02 DE NUEVO LEON - APODACA"/>
    <s v="31/03/2025"/>
    <m/>
    <x v="10"/>
    <x v="0"/>
  </r>
  <r>
    <s v="2025"/>
    <s v="01/01/2025"/>
    <s v="31/03/2025"/>
    <x v="0"/>
    <x v="1"/>
    <x v="0"/>
    <s v="52181410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5.pdf"/>
    <s v="613"/>
    <s v=""/>
    <s v=""/>
    <s v="Pago de consumo de agua del Modulo de Atención Ciudadana 190251 correspondiente a los meses de enero, febrero y marzo según nis 521814101"/>
    <s v="613"/>
    <s v=""/>
    <s v="613"/>
    <s v="613"/>
    <s v=""/>
    <s v=""/>
    <s v=""/>
    <s v=""/>
    <s v=""/>
    <s v=""/>
    <s v=""/>
    <s v=""/>
    <s v="Servicios de Agua y Drenaje de Monterrey IPD"/>
    <s v="613"/>
    <s v="SAD560528572"/>
    <s v="Calle"/>
    <s v="Matamoros"/>
    <s v="1717"/>
    <s v=""/>
    <s v="Colonia"/>
    <s v="Obispado"/>
    <s v="39"/>
    <s v="Monterrey"/>
    <s v="39"/>
    <s v="Monterrey"/>
    <s v="19"/>
    <s v="Nuevo León"/>
    <s v="6406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2025020006/2025020038/2025020061/2025020007/2025020039/2025020062"/>
    <s v="30/01/2025"/>
    <s v="30/01/2025"/>
    <s v="28/03/2025"/>
    <n v="2436"/>
    <n v="2436"/>
    <s v=""/>
    <s v=""/>
    <s v="Moneda Nacional"/>
    <s v=""/>
    <x v="1"/>
    <s v="Pago de consumo de agua del Modulo de Atención Ciudadana 190251, según nis 521814101"/>
    <s v=""/>
    <s v="30/01/2025"/>
    <s v="28/03/2025"/>
    <s v="http://transparencia.ine.mx/sistemaot/cargaMasiva/Articulo70/2025/Formato28//JD02-NL/tml1/contrato5.pdf"/>
    <s v=""/>
    <s v="613"/>
    <x v="0"/>
    <s v="Recursos federales"/>
    <s v="Presupuesto de Egresos de la federación"/>
    <s v=""/>
    <s v=""/>
    <s v=""/>
    <s v=""/>
    <s v=""/>
    <s v="No"/>
    <s v="613"/>
    <s v="Los titulares de las áreas requirentes son los responsables de vigilar y supervisar los contratos."/>
    <s v=""/>
    <s v=""/>
    <s v=""/>
    <s v=""/>
    <s v="http://transparencia.ine.mx/sistemaot/cargaMasiva/Articulo70/2025/Formato28//JD02-NL/tml1/factura5.pdf"/>
    <s v="JUNTA DISTRITAL EJECUTIVA NO.02 DE NUEVO LEON - APODACA"/>
    <s v="31/03/2025"/>
    <m/>
    <x v="10"/>
    <x v="0"/>
  </r>
  <r>
    <s v="2025"/>
    <s v="01/01/2025"/>
    <s v="31/03/2025"/>
    <x v="1"/>
    <x v="3"/>
    <x v="0"/>
    <s v="INE-LPN-OP/001/2025"/>
    <s v="Si"/>
    <s v="Artículos 65, 66, 67, 68 fracción I y 69 del Reglamento del Instituto Nacional Electoral en Materia de Obras Públicas y trabajos Relacionados con las Mismas."/>
    <s v="http://transparencia.ine.mx/sistemaot/cargaMasiva/Articulo70/2025/Formato28//DEA/tml1/suficiencia_ceyrd.pdf"/>
    <s v="614"/>
    <s v="http://transparencia.ine.mx/sistemaot/cargaMasiva/Articulo70/2025/Formato28//DEA/tml1/convocatoria_cecyrd.pdf"/>
    <s v="30/01/2025"/>
    <s v="Trabajos para la colocación y adecuación de un confinamiento a base del sistema de pasillo frío en el Centro de Cómputo Primario"/>
    <s v="614"/>
    <s v="07/02/2025"/>
    <s v="614"/>
    <s v="614"/>
    <s v="http://transparencia.ine.mx/sistemaot/cargaMasiva/Articulo70/2025/Formato28//DEA/tml1/aclaraciones_cecyrd.pdf"/>
    <s v="http://transparencia.ine.mx/sistemaot/cargaMasiva/Articulo70/2025/Formato28//DEA/tml1/aclaraciones_cecyrd.pdf"/>
    <s v="http://transparencia.ine.mx/sistemaot/cargaMasiva/Articulo70/2025/Formato28//DEA/tml1/dictamen_ceyrd.pdf"/>
    <s v="http://transparencia.ine.mx/sistemaot/cargaMasiva/Articulo70/2025/Formato28//DEA/tml1/fallo_cecyrd.pdf"/>
    <s v=""/>
    <s v=""/>
    <s v=""/>
    <s v=""/>
    <s v=""/>
    <s v="614"/>
    <s v=""/>
    <s v=""/>
    <s v=""/>
    <s v=""/>
    <s v=""/>
    <s v=""/>
    <s v=""/>
    <s v=""/>
    <s v=""/>
    <s v=""/>
    <s v=""/>
    <s v=""/>
    <s v=""/>
    <s v=""/>
    <s v=""/>
    <s v=""/>
    <s v=""/>
    <s v=""/>
    <s v=""/>
    <s v="Dirección Ejecutiva del Registro Federal de Electores"/>
    <s v="Subdirección de Concursos y Contrataciones de la Dirección de Obras y Conservación"/>
    <s v="Subdirección de Construcción de la Dirección de Obras y Conservación"/>
    <s v=""/>
    <s v=""/>
    <s v=""/>
    <s v=""/>
    <s v=""/>
    <s v=""/>
    <s v=""/>
    <s v=""/>
    <s v=""/>
    <s v=""/>
    <x v="2"/>
    <s v=""/>
    <s v=""/>
    <s v=""/>
    <s v=""/>
    <s v=""/>
    <s v=""/>
    <s v="614"/>
    <x v="0"/>
    <s v="Financiamiento Interno"/>
    <s v="Fideicomiso Fondo para el Cumplimiento del Programa de Infraestructura Inmobiliaria y para la Atención Ciudadana y Mejoramiento de Módulos del Instituto Nacional Electoral."/>
    <s v="San Juan Tilcuautla, km 5.4, Colonia Hacienda de la Concepción, Código Postal 42160, Municipio de San Agustín Tlaxiaca, Hidalgo."/>
    <s v="Trabajos para la colocación y adecuación de un confinamiento a base del sistema de pasillo frío en el Centro de Cómputo Primario del CECyRD"/>
    <s v=""/>
    <s v=""/>
    <s v="En planeación"/>
    <s v="No"/>
    <s v="614"/>
    <s v=""/>
    <s v=""/>
    <s v=""/>
    <s v=""/>
    <s v=""/>
    <s v=""/>
    <s v="DIRECCION EJECUTIVA DE ADMINISTRACION"/>
    <s v="31/03/2025"/>
    <m/>
    <x v="6"/>
    <x v="2"/>
  </r>
  <r>
    <s v="2025"/>
    <s v="01/01/2025"/>
    <s v="31/03/2025"/>
    <x v="2"/>
    <x v="4"/>
    <x v="0"/>
    <s v="INE-IA3-SROP/001/2025"/>
    <s v=""/>
    <s v="Artículos 64 fracción II, 65, 68 fracción I, 69 y 96 del Reglamento del Instituto Nacional Electoral en Materia de Obras Públicas y Servicios Relacionados con las Mismas."/>
    <s v="http://transparencia.ine.mx/sistemaot/cargaMasiva/Articulo70/2025/Formato28//DEA/tml1/suficiencia_acoxpa.pdf"/>
    <s v="615"/>
    <s v="http://transparencia.ine.mx/sistemaot/cargaMasiva/Articulo70/2025/Formato28//DEA/tml1/convocatoria_acoxpa.pdf"/>
    <s v="04/03/2025"/>
    <s v="Evaluación de la situación estructural existente y elaboración de dictamen de seguridad estructural conforme a la normativa vigente para el edificio de Acoxpa 434, colonia Ex Hacienda de Coapa en la Ciudad de México."/>
    <s v="615"/>
    <s v="11/03/2025"/>
    <s v="615"/>
    <s v="615"/>
    <s v="http://transparencia.ine.mx/sistemaot/cargaMasiva/Articulo70/2025/Formato28//DEA/tml1/aclaraciones_acoxpa.pdf"/>
    <s v="http://transparencia.ine.mx/sistemaot/cargaMasiva/Articulo70/2025/Formato28//DEA/tml1/aclaraciones_acoxpa.pdf"/>
    <s v="http://transparencia.ine.mx/sistemaot/cargaMasiva/Articulo70/2025/Formato28//DEA/tml1/dictamen_acoxpa.pdf"/>
    <s v="http://transparencia.ine.mx/sistemaot/cargaMasiva/Articulo70/2025/Formato28//DEA/tml1/fallo_acoxpa.pdf"/>
    <s v=""/>
    <s v=""/>
    <s v=""/>
    <s v=""/>
    <s v=""/>
    <s v="615"/>
    <s v=""/>
    <s v=""/>
    <s v=""/>
    <s v=""/>
    <s v=""/>
    <s v=""/>
    <s v=""/>
    <s v=""/>
    <s v=""/>
    <s v=""/>
    <s v=""/>
    <s v=""/>
    <s v=""/>
    <s v=""/>
    <s v=""/>
    <s v=""/>
    <s v=""/>
    <s v=""/>
    <s v=""/>
    <s v="Dirección Ejecutiva de Administración"/>
    <s v="Subdirección de Concursos y Contrataciones de la Dirección de Obras y Conservación"/>
    <s v="Subdirección de Construcción de la Dirección de Obras y Conservación"/>
    <s v=""/>
    <s v=""/>
    <s v=""/>
    <s v=""/>
    <s v=""/>
    <s v=""/>
    <s v=""/>
    <s v=""/>
    <s v=""/>
    <s v=""/>
    <x v="2"/>
    <s v=""/>
    <s v=""/>
    <s v=""/>
    <s v=""/>
    <s v=""/>
    <s v=""/>
    <s v="615"/>
    <x v="0"/>
    <s v="Financiamiento Interno"/>
    <s v="Fideicomiso Fondo para el Cumplimiento del Programa de Infraestructura Inmobiliaria y para la Atención Ciudadana y Mejoramiento de Módulos del Instituto Nacional Electoral."/>
    <s v="Edificio Acoxpa ubicado en Calzada Acoxpa número 434, Colonia Ex Hacienda Coapa, Código Postal 14308, Alcaldía Tlalpan en la Ciudad de México."/>
    <s v="Evaluación de la situación estructural existente y elaboración de dictamen de seguridad estructural conforme a la normativa vigente para el edificio de Acoxpa 434, colonia Ex Hacienda de Coapa en la Ciudad de México."/>
    <s v=""/>
    <s v=""/>
    <s v="En planeación"/>
    <s v="No"/>
    <s v="615"/>
    <s v=""/>
    <s v=""/>
    <s v=""/>
    <s v=""/>
    <s v=""/>
    <s v=""/>
    <s v="DIRECCION EJECUTIVA DE ADMINISTRACION"/>
    <s v="31/03/2025"/>
    <m/>
    <x v="6"/>
    <x v="2"/>
  </r>
  <r>
    <s v="2025"/>
    <s v="01/01/2025"/>
    <s v="31/03/2025"/>
    <x v="0"/>
    <x v="0"/>
    <x v="0"/>
    <s v="INE-CM-01JDE/001/2025"/>
    <s v=""/>
    <s v="Por tener el espacio adecuado y entcontrarse dentro de la demarcación territorial. Artículo 31 fracc. III y artículo 51 del Reglamento del Instituto Nacional Electoral en Materia de Adquisiciones, Arrendamientos de Bienes Muebles y Servicios."/>
    <s v="http://transparencia.ine.mx/sistemaot/cargaMasiva/Articulo70/2025/Formato28//JD01-DF/tml1/osp1.pdf"/>
    <s v="616"/>
    <s v=""/>
    <s v=""/>
    <s v="Pago de renta del inmueble de los meses de enero, febrero y marzo"/>
    <s v="616"/>
    <s v=""/>
    <s v="616"/>
    <s v="616"/>
    <s v=""/>
    <s v=""/>
    <s v=""/>
    <s v=""/>
    <s v="Laura Diana"/>
    <s v="Molina"/>
    <s v="Aceves"/>
    <s v="Mujer"/>
    <s v=""/>
    <s v="616"/>
    <s v="MOAL670512954"/>
    <s v="Calle"/>
    <s v="Jovellanos"/>
    <s v="58"/>
    <s v=""/>
    <s v="Colonia"/>
    <s v="Torres Lindavista"/>
    <s v="9"/>
    <s v="Ciudad de México"/>
    <s v="5"/>
    <s v="Gustavo A. Madero"/>
    <s v="9"/>
    <s v="Ciudad de México"/>
    <s v="07708"/>
    <s v=""/>
    <s v=""/>
    <s v=""/>
    <s v=""/>
    <s v="Por tener el espacio adecuado y entcontrarse dentro de la demarcación territorial"/>
    <s v="Junta Distrital Ejecutiva No. 01 en la Ciudad de México - Gustavo A. Madero"/>
    <s v="Junta Distrital Ejecutiva No. 01 en la Ciudad de México - Gustavo A."/>
    <s v="Junta Distrital Ejecutiva No. 01 en la Ciudad de México - Gustavo A."/>
    <s v="INE-CM-01JDE/001/2025"/>
    <s v="01/01/2025"/>
    <s v="01/01/2025"/>
    <s v="31/12/2025"/>
    <n v="1562637.48"/>
    <n v="1901391.72"/>
    <s v=""/>
    <s v=""/>
    <s v="Moneda Nacional"/>
    <s v=""/>
    <x v="1"/>
    <s v="Pago de renta del inmueble de los meses de enero, febrero y marzo"/>
    <s v=""/>
    <s v="01/01/2025"/>
    <s v="31/12/2025"/>
    <s v="http://transparencia.ine.mx/sistemaot/cargaMasiva/Articulo70/2025/Formato28//JD01-DF/tml1/contrato1.pdf"/>
    <s v=""/>
    <s v="616"/>
    <x v="0"/>
    <s v="Recursos federales"/>
    <s v="Presupuesto de Egresos de la federación"/>
    <s v=""/>
    <s v=""/>
    <s v=""/>
    <s v=""/>
    <s v=""/>
    <s v="No"/>
    <s v="616"/>
    <s v="El área requierente verificó el correcto suministro y/o realización de los bienes y servicios"/>
    <s v=""/>
    <s v=""/>
    <s v=""/>
    <s v=""/>
    <s v="http://transparencia.ine.mx/sistemaot/cargaMasiva/Articulo70/2025/Formato28//JD01-DF/tml1/factura1.pdf"/>
    <s v="JUNTA DISTRITAL EJECUTIVA NO.01 DE LA CIUDAD DE MEXICO - GUSTAVO A. MADERO"/>
    <s v="31/03/2025"/>
    <m/>
    <x v="6"/>
    <x v="0"/>
  </r>
  <r>
    <s v="2025"/>
    <s v="01/01/2025"/>
    <s v="31/03/2025"/>
    <x v="0"/>
    <x v="0"/>
    <x v="0"/>
    <s v="INE-CM-01JDE/003/2025"/>
    <s v=""/>
    <s v="Por tener el mejor precio y servicio. Artículo 31 fracc. III y artículo 51 del Reglamento del Instituto Nacional Electoral en Materia de Adquisiciones, Arrendamientos de Bienes Muebles y Servicios."/>
    <s v="http://transparencia.ine.mx/sistemaot/cargaMasiva/Articulo70/2025/Formato28//JD01-DF/tml1/osp3.pdf"/>
    <s v="617"/>
    <s v=""/>
    <s v=""/>
    <s v="Pago de renta de la fotocopiadora de los  meses de enero, febrero y marzo"/>
    <s v="617"/>
    <s v=""/>
    <s v="617"/>
    <s v="617"/>
    <s v=""/>
    <s v=""/>
    <s v=""/>
    <s v=""/>
    <s v=""/>
    <s v=""/>
    <s v=""/>
    <s v=""/>
    <s v="Servicio Neri, S.A. de C.V"/>
    <s v="617"/>
    <s v="SNE990323BH3"/>
    <s v="Calle"/>
    <s v="Playa Mirador"/>
    <s v="475"/>
    <s v=""/>
    <s v="Colonia"/>
    <s v="Militar Marte"/>
    <s v="9"/>
    <s v="Ciudad de México"/>
    <s v="6"/>
    <s v="Iztacalco"/>
    <s v="9"/>
    <s v="Ciudad de México"/>
    <s v="08830"/>
    <s v=""/>
    <s v=""/>
    <s v=""/>
    <s v=""/>
    <s v="Por tener el mejor precio y servicio"/>
    <s v="Junta Distrital Ejecutiva No. 01 en la Ciudad de México - Gustavo A. Madero"/>
    <s v="Junta Distrital Ejecutiva No. 01 en la Ciudad de México - Gustavo A."/>
    <s v="Junta Distrital Ejecutiva No. 01 en la Ciudad de México - Gustavo A."/>
    <s v="INE-CM-01JDE/003/2025"/>
    <s v="01/03/2025"/>
    <s v="01/03/2025"/>
    <s v="31/12/2025"/>
    <n v="0.25"/>
    <n v="0.28999999999999998"/>
    <s v=""/>
    <s v=""/>
    <s v="Moneda Nacional"/>
    <s v=""/>
    <x v="1"/>
    <s v="Pago de renta de la fotocopiadora de los  meses de enero, febrero y marzo"/>
    <s v=""/>
    <s v="01/03/2025"/>
    <s v="31/12/2025"/>
    <s v="http://transparencia.ine.mx/sistemaot/cargaMasiva/Articulo70/2025/Formato28//JD01-DF/tml1/contrato3.pdf"/>
    <s v=""/>
    <s v="617"/>
    <x v="0"/>
    <s v="Recursos federales"/>
    <s v="Presupuesto de Egresos de la federación"/>
    <s v=""/>
    <s v=""/>
    <s v=""/>
    <s v=""/>
    <s v=""/>
    <s v="Si"/>
    <s v="617"/>
    <s v="El área requierente verificó el correcto suministro y/o realización de los bienes y servicios"/>
    <s v=""/>
    <s v=""/>
    <s v=""/>
    <s v=""/>
    <s v="http://transparencia.ine.mx/sistemaot/cargaMasiva/Articulo70/2025/Formato28//JD01-DF/tml1/factura3.pdf"/>
    <s v="JUNTA DISTRITAL EJECUTIVA NO.01 DE LA CIUDAD DE MEXICO - GUSTAVO A. MADERO"/>
    <s v="31/03/2025"/>
    <m/>
    <x v="6"/>
    <x v="0"/>
  </r>
  <r>
    <s v="2025"/>
    <s v="01/01/2025"/>
    <s v="31/03/2025"/>
    <x v="0"/>
    <x v="1"/>
    <x v="0"/>
    <s v="INE-CM-01JDE/004/2025"/>
    <s v=""/>
    <s v="Por tener el mejor precio y servicio. Artículo 31 fracc. III y artículo 51 del Reglamento del Instituto Nacional Electoral en Materia de Adquisiciones, Arrendamientos de Bienes Muebles y Servicios."/>
    <s v="http://transparencia.ine.mx/sistemaot/cargaMasiva/Articulo70/2025/Formato28//JD01-DF/tml1/osp4.pdf"/>
    <s v="618"/>
    <s v=""/>
    <s v=""/>
    <s v="Pago de servicio de mantenimiento de la camioneta pick up 2007"/>
    <s v="618"/>
    <s v=""/>
    <s v="618"/>
    <s v="618"/>
    <s v=""/>
    <s v=""/>
    <s v=""/>
    <s v=""/>
    <s v="Luis Oscar"/>
    <s v="Rivera"/>
    <s v="Zaragoza"/>
    <s v="Hombre"/>
    <s v=""/>
    <s v="618"/>
    <s v="RIZL6609185N1"/>
    <s v="Calle"/>
    <s v="2"/>
    <s v="30"/>
    <s v=""/>
    <s v="Colonia"/>
    <s v="Chalma la Unión"/>
    <s v="15"/>
    <s v="Estado de México"/>
    <s v="104"/>
    <s v="Tlalnepantla"/>
    <s v="15"/>
    <s v="México"/>
    <s v="54142"/>
    <s v=""/>
    <s v=""/>
    <s v=""/>
    <s v=""/>
    <s v="Por tener el mejor precio y servicio"/>
    <s v="Junta Distrital Ejecutiva No. 01 en la Ciudad de México - Gustavo A. Madero"/>
    <s v="Junta Distrital Ejecutiva No. 01 en la Ciudad de México - Gustavo A."/>
    <s v="Junta Distrital Ejecutiva No. 01 en la Ciudad de México - Gustavo A."/>
    <s v="INE-CM-01JDE/004/2025"/>
    <s v="01/03/2025"/>
    <s v="01/03/2025"/>
    <s v="31/12/2025"/>
    <n v="11900"/>
    <n v="13804"/>
    <s v=""/>
    <s v=""/>
    <s v="Moneda Nacional"/>
    <s v=""/>
    <x v="1"/>
    <s v="Pago de servicio de mantenimiento de la camioneta pick up 2007"/>
    <s v=""/>
    <s v="01/03/2025"/>
    <s v="31/12/2025"/>
    <s v="http://transparencia.ine.mx/sistemaot/cargaMasiva/Articulo70/2025/Formato28//JD01-DF/tml1/contrato4.pdf"/>
    <s v=""/>
    <s v="618"/>
    <x v="0"/>
    <s v="Recursos federales"/>
    <s v="Presupuesto de Egresos de la federación"/>
    <s v=""/>
    <s v=""/>
    <s v=""/>
    <s v=""/>
    <s v=""/>
    <s v="Si"/>
    <s v="618"/>
    <s v="El área requierente verificó el correcto suministro y/o realización de los bienes y servicios"/>
    <s v=""/>
    <s v=""/>
    <s v=""/>
    <s v=""/>
    <s v="http://transparencia.ine.mx/sistemaot/cargaMasiva/Articulo70/2025/Formato28//JD01-DF/tml1/factura4.pdf"/>
    <s v="JUNTA DISTRITAL EJECUTIVA NO.01 DE LA CIUDAD DE MEXICO - GUSTAVO A. MADERO"/>
    <s v="31/03/2025"/>
    <m/>
    <x v="6"/>
    <x v="0"/>
  </r>
  <r>
    <s v="2025"/>
    <s v="01/01/2025"/>
    <s v="31/03/2025"/>
    <x v="0"/>
    <x v="0"/>
    <x v="0"/>
    <s v="2"/>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2.pdf"/>
    <s v="619"/>
    <s v=""/>
    <s v=""/>
    <s v="Arrendamiento de inmueble de la junta distrital ejecutiva."/>
    <s v="619"/>
    <s v=""/>
    <s v="619"/>
    <s v="619"/>
    <s v=""/>
    <s v=""/>
    <s v=""/>
    <s v=""/>
    <s v="Rosa María"/>
    <s v="Guerra"/>
    <s v="Zavaleta"/>
    <s v="Mujer"/>
    <s v=""/>
    <s v="619"/>
    <s v="GUZR471018DP2"/>
    <s v="Avenida"/>
    <s v="Ignacio Zaragoza"/>
    <s v="64"/>
    <s v=""/>
    <s v="Colonia"/>
    <s v="Zongolica, Centro"/>
    <s v="1"/>
    <s v="Zongolica"/>
    <s v="201"/>
    <s v="Zongolica"/>
    <s v="30"/>
    <s v="Veracruz de Ignacio de la Llave"/>
    <s v="950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2"/>
    <s v="20/01/2025"/>
    <s v="01/01/2025"/>
    <s v="31/12/2025"/>
    <n v="388663.56"/>
    <n v="404533.8"/>
    <s v=""/>
    <s v=""/>
    <s v="Moneda Nacional"/>
    <s v=""/>
    <x v="1"/>
    <s v="Arrendamiento de inmueble de la 18 junta distrital ejecutiva."/>
    <s v=""/>
    <s v="01/01/2025"/>
    <s v="31/12/2025"/>
    <s v="http://transparencia.ine.mx/sistemaot/cargaMasiva/Articulo70/2025/Formato28//JD18-VER/tml1/contrato2.pdf"/>
    <s v=""/>
    <s v="619"/>
    <x v="0"/>
    <s v="Recursos federales"/>
    <s v="Presupuesto de Egresos de la Federación"/>
    <s v=""/>
    <s v=""/>
    <s v=""/>
    <s v=""/>
    <s v=""/>
    <s v="No"/>
    <s v="619"/>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2.pdf"/>
    <s v="JUNTA DISTRITAL EJECUTIVA NO.18 DE VERACRUZ - ZONGOLICA"/>
    <s v="31/03/2025"/>
    <m/>
    <x v="16"/>
    <x v="0"/>
  </r>
  <r>
    <s v="2025"/>
    <s v="01/01/2025"/>
    <s v="31/03/2025"/>
    <x v="0"/>
    <x v="0"/>
    <x v="0"/>
    <s v="3"/>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3.pdf"/>
    <s v="620"/>
    <s v=""/>
    <s v=""/>
    <s v="Arrendamiento de la ampliación del inmueble de la junta distrital ejecutiva."/>
    <s v="620"/>
    <s v=""/>
    <s v="620"/>
    <s v="620"/>
    <s v=""/>
    <s v=""/>
    <s v=""/>
    <s v=""/>
    <s v="Rosa María"/>
    <s v="Guerra"/>
    <s v="Zavaleta"/>
    <s v="Mujer"/>
    <s v=""/>
    <s v="620"/>
    <s v="GUZR471018DP2"/>
    <s v="Avenida"/>
    <s v="Ignacio Zaragoza"/>
    <s v="64"/>
    <s v=""/>
    <s v="Colonia"/>
    <s v="Zongolica, Centro"/>
    <s v="1"/>
    <s v="Zongolica"/>
    <s v="201"/>
    <s v="Zongolica"/>
    <s v="30"/>
    <s v="Veracruz de Ignacio de la Llave"/>
    <s v="950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3"/>
    <s v="20/01/2025"/>
    <s v="01/01/2025"/>
    <s v="31/12/2025"/>
    <n v="176850.48"/>
    <n v="184071.84"/>
    <s v=""/>
    <s v=""/>
    <s v="Moneda Nacional"/>
    <s v=""/>
    <x v="1"/>
    <s v="Arrendamiento de la ampliación del inmueble de la 18 junta distrital ejecutiva."/>
    <s v=""/>
    <s v="01/01/2025"/>
    <s v="31/12/2025"/>
    <s v="http://transparencia.ine.mx/sistemaot/cargaMasiva/Articulo70/2025/Formato28//JD18-VER/tml1/contrato3.pdf"/>
    <s v=""/>
    <s v="620"/>
    <x v="0"/>
    <s v="Recursos federales"/>
    <s v="Presupuesto de Egresos de la Federación"/>
    <s v=""/>
    <s v=""/>
    <s v=""/>
    <s v=""/>
    <s v=""/>
    <s v="No"/>
    <s v="620"/>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3.pdf"/>
    <s v="JUNTA DISTRITAL EJECUTIVA NO.18 DE VERACRUZ - ZONGOLICA"/>
    <s v="31/03/2025"/>
    <m/>
    <x v="16"/>
    <x v="0"/>
  </r>
  <r>
    <s v="2025"/>
    <s v="01/01/2025"/>
    <s v="31/03/2025"/>
    <x v="0"/>
    <x v="0"/>
    <x v="0"/>
    <s v="4"/>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4.pdf"/>
    <s v="621"/>
    <s v=""/>
    <s v=""/>
    <s v="Arrendamiento del inmueble del modulo fijo de atención ciudadana."/>
    <s v="621"/>
    <s v=""/>
    <s v="621"/>
    <s v="621"/>
    <s v=""/>
    <s v=""/>
    <s v=""/>
    <s v=""/>
    <s v="Jaime"/>
    <s v="García"/>
    <s v="Zavaleta"/>
    <s v="Hombre"/>
    <s v=""/>
    <s v="621"/>
    <s v="GAZJ800803P25"/>
    <s v="Calle"/>
    <s v="Miguel Hidalgo"/>
    <s v="46"/>
    <s v=""/>
    <s v="Colonia"/>
    <s v="Zongolica, Centro"/>
    <s v="1"/>
    <s v="Zongolica"/>
    <s v="201"/>
    <s v="Zongolica"/>
    <s v="30"/>
    <s v="Veracruz de Ignacio de la Llave"/>
    <s v="950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4"/>
    <s v="20/01/2025"/>
    <s v="01/01/2025"/>
    <s v="31/12/2025"/>
    <n v="184116.12"/>
    <n v="191634.12"/>
    <s v=""/>
    <s v=""/>
    <s v="Moneda Nacional"/>
    <s v=""/>
    <x v="1"/>
    <s v="Arrendamiento del inmueble del modulo fijo de atención ciudadana."/>
    <s v=""/>
    <s v="01/01/2025"/>
    <s v="31/12/2025"/>
    <s v="http://transparencia.ine.mx/sistemaot/cargaMasiva/Articulo70/2025/Formato28//JD18-VER/tml1/contrato4.pdf"/>
    <s v=""/>
    <s v="621"/>
    <x v="0"/>
    <s v="Recursos federales"/>
    <s v="Presupuesto de Egresos de la Federación"/>
    <s v=""/>
    <s v=""/>
    <s v=""/>
    <s v=""/>
    <s v=""/>
    <s v="No"/>
    <s v="621"/>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4.pdf"/>
    <s v="JUNTA DISTRITAL EJECUTIVA NO.18 DE VERACRUZ - ZONGOLICA"/>
    <s v="31/03/2025"/>
    <m/>
    <x v="16"/>
    <x v="0"/>
  </r>
  <r>
    <s v="2025"/>
    <s v="01/01/2025"/>
    <s v="31/03/2025"/>
    <x v="0"/>
    <x v="0"/>
    <x v="0"/>
    <s v="5"/>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5.pdf"/>
    <s v="622"/>
    <s v=""/>
    <s v=""/>
    <s v="Arrendamiento de la copiadora marca Ricoh para uso de la 18 junta distrital ejecutiva."/>
    <s v="622"/>
    <s v=""/>
    <s v="622"/>
    <s v="622"/>
    <s v=""/>
    <s v=""/>
    <s v=""/>
    <s v=""/>
    <s v=""/>
    <s v=""/>
    <s v=""/>
    <s v=""/>
    <s v="IDIR Comercial S.A. de C.V."/>
    <s v="622"/>
    <s v="ICO0102282N6"/>
    <s v="Calle"/>
    <s v="9"/>
    <s v="920 E"/>
    <s v=""/>
    <s v="Colonia"/>
    <s v="Córdoba, Centro"/>
    <s v="7"/>
    <s v="Córdoba"/>
    <s v="44"/>
    <s v="Córdoba"/>
    <s v="30"/>
    <s v="Veracruz de Ignacio de la Llave"/>
    <s v="945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5"/>
    <s v="01/03/2025"/>
    <s v="01/03/2025"/>
    <s v="31/12/2025"/>
    <n v="16379.3"/>
    <n v="18999.900000000001"/>
    <s v=""/>
    <s v=""/>
    <s v="Moneda Nacional"/>
    <s v=""/>
    <x v="1"/>
    <s v="Arrendamiento de la copiadora marca Ricoh para uso de la 18 junta distrital ejecutiva."/>
    <s v=""/>
    <s v="01/03/2025"/>
    <s v="31/12/2025"/>
    <s v="http://transparencia.ine.mx/sistemaot/cargaMasiva/Articulo70/2025/Formato28//JD18-VER/tml1/contrato5.pdf"/>
    <s v=""/>
    <s v="622"/>
    <x v="0"/>
    <s v="Recursos federales"/>
    <s v="Presupuesto de Egresos de la Federación"/>
    <s v=""/>
    <s v=""/>
    <s v=""/>
    <s v=""/>
    <s v=""/>
    <s v="No"/>
    <s v="622"/>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5.pdf"/>
    <s v="JUNTA DISTRITAL EJECUTIVA NO.18 DE VERACRUZ - ZONGOLICA"/>
    <s v="31/03/2025"/>
    <m/>
    <x v="16"/>
    <x v="0"/>
  </r>
  <r>
    <s v="2025"/>
    <s v="01/01/2025"/>
    <s v="31/03/2025"/>
    <x v="0"/>
    <x v="0"/>
    <x v="0"/>
    <s v="6"/>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6.pdf"/>
    <s v="623"/>
    <s v=""/>
    <s v=""/>
    <s v="Compra de combustible para actividades de la 18 junta distrital ejecutiva."/>
    <s v="623"/>
    <s v=""/>
    <s v="623"/>
    <s v="623"/>
    <s v=""/>
    <s v=""/>
    <s v=""/>
    <s v=""/>
    <s v=""/>
    <s v=""/>
    <s v=""/>
    <s v=""/>
    <s v="Combustibles La Quinta S.A. de C.V."/>
    <s v="623"/>
    <s v="CQU131109DC9"/>
    <s v="Avenida"/>
    <s v="Prolongación Ignacio Zaragoza"/>
    <s v=""/>
    <s v=""/>
    <s v="Colonia"/>
    <s v="Zongolica, Centro"/>
    <s v="1"/>
    <s v="Zongolica"/>
    <s v="201"/>
    <s v="Zongolica"/>
    <s v="30"/>
    <s v="Veracruz de Ignacio de la Llave"/>
    <s v="950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6"/>
    <s v="01/03/2025"/>
    <s v="01/03/2025"/>
    <s v="31/12/2025"/>
    <n v="41843.629999999997"/>
    <n v="48355"/>
    <s v="140000.00"/>
    <s v="350000.00"/>
    <s v="Moneda Nacional"/>
    <s v=""/>
    <x v="1"/>
    <s v="Compra de combustible para actividades de la 18 junta distrital ejecutiva."/>
    <s v=""/>
    <s v="01/03/2025"/>
    <s v="31/12/2025"/>
    <s v="http://transparencia.ine.mx/sistemaot/cargaMasiva/Articulo70/2025/Formato28//JD18-VER/tml1/contrato6.pdf"/>
    <s v=""/>
    <s v="623"/>
    <x v="0"/>
    <s v="Recursos federales"/>
    <s v="Presupuesto de Egresos de la Federación"/>
    <s v=""/>
    <s v=""/>
    <s v=""/>
    <s v=""/>
    <s v=""/>
    <s v="No"/>
    <s v="623"/>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6.pdf"/>
    <s v="JUNTA DISTRITAL EJECUTIVA NO.18 DE VERACRUZ - ZONGOLICA"/>
    <s v="31/03/2025"/>
    <m/>
    <x v="16"/>
    <x v="0"/>
  </r>
  <r>
    <s v="2025"/>
    <s v="01/01/2025"/>
    <s v="31/03/2025"/>
    <x v="0"/>
    <x v="0"/>
    <x v="0"/>
    <s v="INE/JD34/ARREND/001/2025"/>
    <s v=""/>
    <s v="Reglamento del Instituto Naiconal Electoral en Materia de Administración Inmobiliaria; artículo 96 del Manual de Administración Inmobiliaria del Instituto Nacional Electoral, al subsistir la necesidad de continuar con el arrendamiento del inmueble sede de la Junta Distrital Ejecutiva"/>
    <s v="http://transparencia.ine.mx/sistemaot/cargaMasiva/Articulo70/2025/Formato28//JD34-MEX/tml1/osp_arrendamiento.pdf"/>
    <s v="624"/>
    <s v=""/>
    <s v=""/>
    <s v="Arrendamiendo del inmueble ubicado en la Calle México 604, Colonia Américas, C.P. 50130, en Toluca, Estado de México, como sede de la 34 Junta Distrital Ejecutiva"/>
    <s v="624"/>
    <s v=""/>
    <s v="624"/>
    <s v="624"/>
    <s v=""/>
    <s v=""/>
    <s v=""/>
    <s v=""/>
    <s v="Adolfo Gonzalo"/>
    <s v="Estrada"/>
    <s v="Gomez"/>
    <s v="Hombre"/>
    <s v=""/>
    <s v="624"/>
    <s v="EAGA370829PB3"/>
    <s v="Calle"/>
    <s v="Volcán Tacana"/>
    <s v="16"/>
    <s v="1"/>
    <s v="Colonia"/>
    <s v="Xinantecatl"/>
    <s v="1"/>
    <s v="Metepec"/>
    <s v="54"/>
    <s v="Metepec"/>
    <s v="15"/>
    <s v="México"/>
    <s v="52169"/>
    <s v=""/>
    <s v=""/>
    <s v=""/>
    <s v=""/>
    <s v="Mejor propuesta económica en arrendamiento de inmueble."/>
    <s v="Junta Distrital Ejecutiva No.34 de Mexico - Toluca"/>
    <s v="Junta Distrital Ejecutiva No.34 de Mexico - Toluca"/>
    <s v="Junta Distrital Ejecutiva No.34 de Mexico - Toluca"/>
    <s v="INE/34JDE/MEX/ARREND/001/2025"/>
    <s v="17/02/2025"/>
    <s v="01/03/2025"/>
    <s v="28/02/2026"/>
    <n v="1137158.76"/>
    <n v="1319104.2"/>
    <s v=""/>
    <s v=""/>
    <s v="Moneda Nacional"/>
    <s v=""/>
    <x v="1"/>
    <s v="Arrendamiento del inmueble ubicado en Calle México 604, Colonia Américas, C.P. 50130, Toluca, Estado de México."/>
    <s v=""/>
    <s v="01/03/2025"/>
    <s v="28/02/2026"/>
    <s v="http://transparencia.ine.mx/sistemaot/cargaMasiva/Articulo70/2025/Formato28//JD34-MEX/tml1/contratoarrenamiento.pdf"/>
    <s v=""/>
    <s v="624"/>
    <x v="0"/>
    <s v="Presupuesto de Egresos de la Federación"/>
    <s v="Presupuesto de Egresos de la Federación"/>
    <s v=""/>
    <s v=""/>
    <s v=""/>
    <s v=""/>
    <s v=""/>
    <s v="No"/>
    <s v="624"/>
    <s v=""/>
    <s v=""/>
    <s v=""/>
    <s v=""/>
    <s v=""/>
    <s v="http://transparencia.ine.mx/sistemaot/cargaMasiva/Articulo70/2025/Formato28//JD34-MEX/tml1/facturarrendamientomarzo.pdf"/>
    <s v="JUNTA DISTRITAL EJECUTIVA NO.34 DE MEXICO - TOLUCA"/>
    <s v="31/03/2025"/>
    <m/>
    <x v="11"/>
    <x v="0"/>
  </r>
  <r>
    <s v="2025"/>
    <s v="01/01/2025"/>
    <s v="31/03/2025"/>
    <x v="0"/>
    <x v="1"/>
    <x v="0"/>
    <s v="INE/34JDE/MEX/SERV/001/2025"/>
    <s v=""/>
    <s v="Contratación de servicios para la 34 Junta Distrital Ejecutiva. Artículo 31 fracción III y artículo 51 del Reglamento del Instituto Nacional Electoral en Materia de Adquisiciones, Arrendamientos de Bienes Muebles y Servicios."/>
    <s v="http://transparencia.ine.mx/sistemaot/cargaMasiva/Articulo70/2025/Formato28//JD34-MEX/tml1/osp_vigilancia1.pdf"/>
    <s v="625"/>
    <s v=""/>
    <s v=""/>
    <s v="Vigilancia intramuros del imueble que ocupan la 34 Junta Distrital Ejecutiva y el Módulo de Atención Ciudadana 153451."/>
    <s v="625"/>
    <s v=""/>
    <s v="625"/>
    <s v="625"/>
    <s v=""/>
    <s v=""/>
    <s v=""/>
    <s v=""/>
    <s v="María del Carmen"/>
    <s v="Becerril"/>
    <s v="Roldán"/>
    <s v="Mujer"/>
    <s v=""/>
    <s v="625"/>
    <s v="BERC650822RI4"/>
    <s v="Calle"/>
    <s v="Lerma"/>
    <s v="503"/>
    <s v="102"/>
    <s v="Colonia"/>
    <s v="Sector Popular"/>
    <s v="1"/>
    <s v="Toluca de Lerdo"/>
    <s v="106"/>
    <s v="Toluca"/>
    <s v="15"/>
    <s v="México"/>
    <s v="50040"/>
    <s v=""/>
    <s v=""/>
    <s v=""/>
    <s v=""/>
    <s v="Por ser la mejor propuesta económica para la prestación del servicio de vigilancia intramuros en la 34 Junta Distrital Ejecutiva"/>
    <s v="Junta Distrital Ejecutiva No.34 de Mexico - Toluca"/>
    <s v="Junta Distrital Ejecutiva No.34 de Mexico - Toluca"/>
    <s v="Junta Distrital Ejecutiva No.34 de Mexico - Toluca"/>
    <s v="INE/34JDE/MEX/SERV/001/2025"/>
    <s v="17/01/2025"/>
    <s v="17/01/2025"/>
    <s v="31/01/2025"/>
    <n v="6918.1"/>
    <n v="8025"/>
    <s v=""/>
    <s v=""/>
    <s v="Moneda Nacional"/>
    <s v=""/>
    <x v="1"/>
    <s v="Servicio de vigilancia intramuros en el imueble que ocupa la 34 Junta Distrital Ejecutiva y el Módulo de Atención Ciudadana 153451."/>
    <s v="1037.71"/>
    <s v="17/01/2025"/>
    <s v="31/01/2025"/>
    <s v="http://transparencia.ine.mx/sistemaot/cargaMasiva/Articulo70/2025/Formato28//JD34-MEX/tml1/contratovigilancia1.pdf"/>
    <s v=""/>
    <s v="625"/>
    <x v="0"/>
    <s v="Presupuesto de Egresos de la Federación"/>
    <s v="Presupuesto de Egresos de la Federación"/>
    <s v=""/>
    <s v=""/>
    <s v=""/>
    <s v=""/>
    <s v=""/>
    <s v="No"/>
    <s v="625"/>
    <s v="A través de listas de asistencia y bitácoras que aseguraron la asistencia y permanencia del elemento de vigilancia"/>
    <s v=""/>
    <s v=""/>
    <s v=""/>
    <s v=""/>
    <s v="http://transparencia.ine.mx/sistemaot/cargaMasiva/Articulo70/2025/Formato28//JD34-MEX/tml1/facturavigilanciaenero.pdf"/>
    <s v="JUNTA DISTRITAL EJECUTIVA NO.34 DE MEXICO - TOLUCA"/>
    <s v="31/03/2025"/>
    <m/>
    <x v="11"/>
    <x v="0"/>
  </r>
  <r>
    <s v="2025"/>
    <s v="01/01/2025"/>
    <s v="31/03/2025"/>
    <x v="0"/>
    <x v="1"/>
    <x v="0"/>
    <s v="INE/34JDE/MEX/SERV/002/2025"/>
    <s v=""/>
    <s v="Contratación de servicios para la 34 Junta Distrital Ejecutiva. Artículo 31 fracción III y artículo 51 del Reglamento del Instituto Nacional Electoral en Materia de Adquisiciones, Arrendamientos de Bienes Muebles y Servicios."/>
    <s v="http://transparencia.ine.mx/sistemaot/cargaMasiva/Articulo70/2025/Formato28//JD34-MEX/tml1/osp_vigilancia2.pdf"/>
    <s v="626"/>
    <s v=""/>
    <s v=""/>
    <s v="Vigilancia intramuros del imueble que ocupan la 34 Junta Distrital Ejecutiva y el Módulo de Atención Ciudadana 153451."/>
    <s v="626"/>
    <s v=""/>
    <s v="626"/>
    <s v="626"/>
    <s v=""/>
    <s v=""/>
    <s v=""/>
    <s v=""/>
    <s v="María del Carmen"/>
    <s v="Becerril"/>
    <s v="Roldán"/>
    <s v="Mujer"/>
    <s v=""/>
    <s v="626"/>
    <s v="BERC650822RI4"/>
    <s v="Calle"/>
    <s v="Lerma"/>
    <s v="503"/>
    <s v="102"/>
    <s v="Colonia"/>
    <s v="Sector Popular"/>
    <s v="1"/>
    <s v="Toluca de Lerdo"/>
    <s v="106"/>
    <s v="Toluca"/>
    <s v="15"/>
    <s v="México"/>
    <s v="50040"/>
    <s v=""/>
    <s v=""/>
    <s v=""/>
    <s v=""/>
    <s v="Por ser la mejor propuesta económica para la prestación del servicio de vigilancia intramuros en la 34 Junta Distrital Ejecutiva"/>
    <s v="Junta Distrital Ejecutiva No.34 de Mexico - Toluca"/>
    <s v="Junta Distrital Ejecutiva No.34 de Mexico - Toluca"/>
    <s v="Junta Distrital Ejecutiva No.34 de Mexico - Toluca"/>
    <s v="INE/34JDE/MEX/SERV/002/2025"/>
    <s v="01/02/2025"/>
    <s v="01/02/2025"/>
    <s v="28/02/2025"/>
    <n v="14300"/>
    <n v="16588"/>
    <s v=""/>
    <s v=""/>
    <s v="Moneda Nacional"/>
    <s v=""/>
    <x v="1"/>
    <s v="Servicio de vigilancia intramuros en el imueble que ocupa la 34 Junta Distrital Ejecutiva y el Módulo de Atención Ciudadana 153451."/>
    <s v="2145.00"/>
    <s v="01/02/2025"/>
    <s v="28/02/2025"/>
    <s v="http://transparencia.ine.mx/sistemaot/cargaMasiva/Articulo70/2025/Formato28//JD34-MEX/tml1/contratovigilancia2.pdf"/>
    <s v=""/>
    <s v="626"/>
    <x v="0"/>
    <s v="Presupuesto de Egresos de la Federación"/>
    <s v="Presupuesto de Egresos de la Federación"/>
    <s v=""/>
    <s v=""/>
    <s v=""/>
    <s v=""/>
    <s v=""/>
    <s v="No"/>
    <s v="626"/>
    <s v="A través de listas de asistencia y bitácoras que aseguraron la asistencia y permanencia del elemento de vigilancia"/>
    <s v=""/>
    <s v=""/>
    <s v=""/>
    <s v=""/>
    <s v="http://transparencia.ine.mx/sistemaot/cargaMasiva/Articulo70/2025/Formato28//JD34-MEX/tml1/facturavigilanciafebrero.pdf"/>
    <s v="JUNTA DISTRITAL EJECUTIVA NO.34 DE MEXICO - TOLUCA"/>
    <s v="31/03/2025"/>
    <m/>
    <x v="11"/>
    <x v="0"/>
  </r>
  <r>
    <s v="2025"/>
    <s v="01/01/2025"/>
    <s v="31/03/2025"/>
    <x v="0"/>
    <x v="1"/>
    <x v="0"/>
    <s v="INE/34JDE/MEX/SERV/003/2025"/>
    <s v=""/>
    <s v="Contratación de servicios para la 34 Junta Distrital Ejecutiva. Artículo 31 fracción III y artículo 51 del Reglamento del Instituto Nacional Electoral en Materia de Adquisiciones, Arrendamientos de Bienes Muebles y Servicios."/>
    <s v="http://transparencia.ine.mx/sistemaot/cargaMasiva/Articulo70/2025/Formato28//JD34-MEX/tml1/osp_vigilancia3.pdf"/>
    <s v="627"/>
    <s v=""/>
    <s v=""/>
    <s v="Vigilancia intramuros del imueble que ocupan la 34 Junta Distrital Ejecutiva y el Módulo de Atención Ciudadana 153451."/>
    <s v="627"/>
    <s v=""/>
    <s v="627"/>
    <s v="627"/>
    <s v=""/>
    <s v=""/>
    <s v=""/>
    <s v=""/>
    <s v="María del Carmen"/>
    <s v="Becerril"/>
    <s v="Roldán"/>
    <s v="Mujer"/>
    <s v=""/>
    <s v="627"/>
    <s v="BERC650822RI4"/>
    <s v="Calle"/>
    <s v="Lerma"/>
    <s v="503"/>
    <s v="102"/>
    <s v="Colonia"/>
    <s v="Sector Popular"/>
    <s v="1"/>
    <s v="Toluca de Lerdo"/>
    <s v="106"/>
    <s v="Toluca"/>
    <s v="15"/>
    <s v="México"/>
    <s v="50040"/>
    <s v=""/>
    <s v=""/>
    <s v=""/>
    <s v=""/>
    <s v="Por ser la mejor propuesta económica para la prestación del servicio de vigilancia intramuros en la 34 Junta Distrital Ejecutiva"/>
    <s v="Junta Distrital Ejecutiva No.34 de Mexico - Toluca"/>
    <s v="Junta Distrital Ejecutiva No.34 de Mexico - Toluca"/>
    <s v="Junta Distrital Ejecutiva No.34 de Mexico - Toluca"/>
    <s v="INE/34JDE/MEX/SERV/003/2025"/>
    <s v="01/03/2025"/>
    <s v="01/03/2025"/>
    <s v="30/04/2025"/>
    <n v="28600"/>
    <n v="33176"/>
    <s v=""/>
    <s v=""/>
    <s v="Moneda Nacional"/>
    <s v=""/>
    <x v="1"/>
    <s v="Servicio de vigilancia intramuros en el imueble que ocupa la 34 Junta Distrital Ejecutiva y el Módulo de Atención Ciudadana 153451."/>
    <s v="4290.00"/>
    <s v="01/03/2025"/>
    <s v="30/04/2025"/>
    <s v="http://transparencia.ine.mx/sistemaot/cargaMasiva/Articulo70/2025/Formato28//JD34-MEX/tml1/contratovigilancia3.pdf"/>
    <s v=""/>
    <s v="627"/>
    <x v="0"/>
    <s v="Presupuesto de Egresos de la Federación"/>
    <s v="Presupuesto de Egresos de la Federación"/>
    <s v=""/>
    <s v=""/>
    <s v=""/>
    <s v=""/>
    <s v=""/>
    <s v="No"/>
    <s v="627"/>
    <s v="A través de listas de asistencia y bitácoras que aseguraron la asistencia y permanencia del elemento de vigilancia"/>
    <s v=""/>
    <s v=""/>
    <s v=""/>
    <s v=""/>
    <s v="http://transparencia.ine.mx/sistemaot/cargaMasiva/Articulo70/2025/Formato28//JD34-MEX/tml1/facturavigilanciamarzo.pdf"/>
    <s v="JUNTA DISTRITAL EJECUTIVA NO.34 DE MEXICO - TOLUCA"/>
    <s v="31/03/2025"/>
    <m/>
    <x v="11"/>
    <x v="0"/>
  </r>
  <r>
    <s v="2025"/>
    <s v="01/01/2025"/>
    <s v="31/03/2025"/>
    <x v="0"/>
    <x v="0"/>
    <x v="0"/>
    <s v="INE/SER/ARR/0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1.pdf"/>
    <s v="628"/>
    <s v=""/>
    <s v=""/>
    <s v="Arrendamiento del inmueble ubicado en Av. Primero de Mayo 1659, San Isidro II, Acámbaro Codigo Postal 38670,  Guanajuato."/>
    <s v="628"/>
    <s v=""/>
    <s v="628"/>
    <s v="628"/>
    <s v=""/>
    <s v=""/>
    <s v=""/>
    <s v=""/>
    <s v="Noe Cuauhtémoc"/>
    <s v="Silva"/>
    <s v="Arreola"/>
    <s v="Hombre"/>
    <s v=""/>
    <s v="628"/>
    <s v="SIAN640811EM4"/>
    <s v="Calle"/>
    <s v="San Luis"/>
    <s v="1"/>
    <s v=""/>
    <s v="Colonia"/>
    <s v="San Isidro II"/>
    <s v="1"/>
    <s v="Acámbaro"/>
    <s v="2"/>
    <s v="Acámbaro"/>
    <s v="11"/>
    <s v="Guanajuato"/>
    <s v="38670"/>
    <s v=""/>
    <s v=""/>
    <s v=""/>
    <s v=""/>
    <s v="Mejor propuesta económica en arrendamiento de inmueble."/>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ARR/001/2025"/>
    <s v="01/01/2025"/>
    <s v="01/01/2025"/>
    <s v="31/12/2025"/>
    <n v="71200"/>
    <n v="991104"/>
    <s v=""/>
    <s v=""/>
    <s v="Moneda Nacional"/>
    <s v=""/>
    <x v="1"/>
    <s v="Arrendamiento del inmueble ubicado en Av. Primero de Mayo 1659, San Isidro II, Acámbaro Codigo Postal 38670,  Guanajuato."/>
    <s v=""/>
    <s v="01/01/2025"/>
    <s v="31/12/2025"/>
    <s v="http://transparencia.ine.mx/sistemaot/cargaMasiva/Articulo70/2025/Formato28//JD14-GTO/tml1/c1.pdf"/>
    <s v=""/>
    <s v="628"/>
    <x v="0"/>
    <s v="Recursos federales"/>
    <s v="Presupuesto de Egresos de la federación"/>
    <s v=""/>
    <s v=""/>
    <s v=""/>
    <s v=""/>
    <s v=""/>
    <s v="No"/>
    <s v="628"/>
    <s v="Recepción de los servicios requeridos de acuerdo a las condiciones contratadas"/>
    <s v=""/>
    <s v=""/>
    <s v=""/>
    <s v=""/>
    <s v="http://transparencia.ine.mx/sistemaot/cargaMasiva/Articulo70/2025/Formato28//JD14-GTO/tml1/f1.pdf"/>
    <s v="JUNTA DISTRITAL EJECUTIVA NO.14 DE GUANAJUATO - ACAMBARO"/>
    <s v="31/03/2025"/>
    <m/>
    <x v="7"/>
    <x v="0"/>
  </r>
  <r>
    <s v="2025"/>
    <s v="01/01/2025"/>
    <s v="31/03/2025"/>
    <x v="0"/>
    <x v="0"/>
    <x v="0"/>
    <s v="INE/SER/ARR/002/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2.pdf"/>
    <s v="629"/>
    <s v=""/>
    <s v=""/>
    <s v="Arrendamiento del inmueble ubicado en Álvaro Obregón 242 interior 2, Centro, Código Postal 38160 de la ciudad de Apaseo el Grande, Guanajuato"/>
    <s v="629"/>
    <s v=""/>
    <s v="629"/>
    <s v="629"/>
    <s v=""/>
    <s v=""/>
    <s v=""/>
    <s v=""/>
    <s v="Ma Oliva"/>
    <s v="Martínez"/>
    <s v="Pérez"/>
    <s v="Mujer"/>
    <s v=""/>
    <s v="629"/>
    <s v="MAPM690120HM6"/>
    <s v="Calle"/>
    <s v="Monte Alban"/>
    <s v="275"/>
    <s v=""/>
    <s v="Colonia"/>
    <s v="Villas del Sur"/>
    <s v="1"/>
    <s v="Apaseo el Grande"/>
    <s v="4"/>
    <s v="Apaseo el Grande"/>
    <s v="11"/>
    <s v="Guanajuato"/>
    <s v="38160"/>
    <s v=""/>
    <s v=""/>
    <s v=""/>
    <s v=""/>
    <s v="Mejor propuesta económica en arrendamiento de inmueble."/>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ARR/002/2025"/>
    <s v="01/01/2025"/>
    <s v="01/01/2025"/>
    <s v="31/12/2025"/>
    <n v="10118"/>
    <n v="140842.56"/>
    <s v=""/>
    <s v=""/>
    <s v="Moneda Nacional"/>
    <s v=""/>
    <x v="1"/>
    <s v="Arrendamiento del inmueble ubicado en Álvaro Obregón 242 interior 2, Centro, Código Postal 38160 de la ciudad de Apaseo el Grande, Guanajuato"/>
    <s v=""/>
    <s v="01/01/2025"/>
    <s v="31/12/2025"/>
    <s v="http://transparencia.ine.mx/sistemaot/cargaMasiva/Articulo70/2025/Formato28//JD14-GTO/tml1/c2.pdf"/>
    <s v=""/>
    <s v="629"/>
    <x v="0"/>
    <s v="Recursos federales"/>
    <s v="Presupuesto de Egresos de la federación"/>
    <s v=""/>
    <s v=""/>
    <s v=""/>
    <s v=""/>
    <s v=""/>
    <s v="No"/>
    <s v="629"/>
    <s v="Recepción de los servicios requeridos de acuerdo a las condiciones contratadas"/>
    <s v=""/>
    <s v=""/>
    <s v=""/>
    <s v=""/>
    <s v="http://transparencia.ine.mx/sistemaot/cargaMasiva/Articulo70/2025/Formato28//JD14-GTO/tml1/f2.pdf"/>
    <s v="JUNTA DISTRITAL EJECUTIVA NO.14 DE GUANAJUATO - ACAMBARO"/>
    <s v="31/03/2025"/>
    <m/>
    <x v="7"/>
    <x v="0"/>
  </r>
  <r>
    <s v="2025"/>
    <s v="01/01/2025"/>
    <s v="31/03/2025"/>
    <x v="0"/>
    <x v="1"/>
    <x v="0"/>
    <s v="INE/SERV/AD/003-01-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3.pdf"/>
    <s v="630"/>
    <s v=""/>
    <s v=""/>
    <s v="Servicio de limpieza del Módulo de Atención Ciudadana Fijo Distrital 111451."/>
    <s v="630"/>
    <s v=""/>
    <s v="630"/>
    <s v="630"/>
    <s v=""/>
    <s v=""/>
    <s v=""/>
    <s v=""/>
    <s v=""/>
    <s v=""/>
    <s v=""/>
    <s v=""/>
    <s v="ARZAA Protección y Vigilancia Especializada S.A de C.V"/>
    <s v="630"/>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3-01-01-2025"/>
    <s v="01/01/2025"/>
    <s v="01/01/2025"/>
    <s v="31/01/2025"/>
    <n v="7100"/>
    <n v="8236"/>
    <s v=""/>
    <s v=""/>
    <s v="Moneda Nacional"/>
    <s v=""/>
    <x v="1"/>
    <s v="Servicio de limpieza del Módulo de Atención Ciudadana Fijo Distrital 111451."/>
    <s v=""/>
    <s v="01/01/2025"/>
    <s v="31/01/2025"/>
    <s v="http://transparencia.ine.mx/sistemaot/cargaMasiva/Articulo70/2025/Formato28//JD14-GTO/tml1/c3.pdf"/>
    <s v=""/>
    <s v="630"/>
    <x v="0"/>
    <s v="Recursos federales"/>
    <s v="Presupuesto de Egresos de la federación"/>
    <s v=""/>
    <s v=""/>
    <s v=""/>
    <s v=""/>
    <s v=""/>
    <s v="No"/>
    <s v="630"/>
    <s v="Recepción de los servicios requeridos de acuerdo a las condiciones contratadas"/>
    <s v=""/>
    <s v=""/>
    <s v=""/>
    <s v=""/>
    <s v="http://transparencia.ine.mx/sistemaot/cargaMasiva/Articulo70/2025/Formato28//JD14-GTO/tml1/f3.pdf"/>
    <s v="JUNTA DISTRITAL EJECUTIVA NO.14 DE GUANAJUATO - ACAMBARO"/>
    <s v="31/03/2025"/>
    <m/>
    <x v="7"/>
    <x v="0"/>
  </r>
  <r>
    <s v="2025"/>
    <s v="01/01/2025"/>
    <s v="31/03/2025"/>
    <x v="0"/>
    <x v="1"/>
    <x v="0"/>
    <s v="INE/SERV/AD/004-01-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4.pdf"/>
    <s v="631"/>
    <s v=""/>
    <s v=""/>
    <s v="Servicio de limpieza del Módulo de Atención Ciudadana Fijo Distrital 111452."/>
    <s v="631"/>
    <s v=""/>
    <s v="631"/>
    <s v="631"/>
    <s v=""/>
    <s v=""/>
    <s v=""/>
    <s v=""/>
    <s v=""/>
    <s v=""/>
    <s v=""/>
    <s v=""/>
    <s v="ARZAA Protección y Vigilancia Especializada S.A de C.V"/>
    <s v="631"/>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4-01-01-2025"/>
    <s v="01/01/2025"/>
    <s v="01/01/2025"/>
    <s v="31/01/2025"/>
    <n v="7100"/>
    <n v="8236"/>
    <s v=""/>
    <s v=""/>
    <s v="Moneda Nacional"/>
    <s v=""/>
    <x v="1"/>
    <s v="Servicio de limpieza del Módulo de Atención Ciudadana Fijo Distrital 111452."/>
    <s v=""/>
    <s v="01/01/2025"/>
    <s v="31/01/2025"/>
    <s v="http://transparencia.ine.mx/sistemaot/cargaMasiva/Articulo70/2025/Formato28//JD14-GTO/tml1/c4.pdf"/>
    <s v=""/>
    <s v="631"/>
    <x v="0"/>
    <s v="Recursos federales"/>
    <s v="Presupuesto de Egresos de la federación"/>
    <s v=""/>
    <s v=""/>
    <s v=""/>
    <s v=""/>
    <s v=""/>
    <s v="No"/>
    <s v="631"/>
    <s v="Recepción de los servicios requeridos de acuerdo a las condiciones contratadas"/>
    <s v=""/>
    <s v=""/>
    <s v=""/>
    <s v=""/>
    <s v="http://transparencia.ine.mx/sistemaot/cargaMasiva/Articulo70/2025/Formato28//JD14-GTO/tml1/f4.pdf"/>
    <s v="JUNTA DISTRITAL EJECUTIVA NO.14 DE GUANAJUATO - ACAMBARO"/>
    <s v="31/03/2025"/>
    <m/>
    <x v="7"/>
    <x v="0"/>
  </r>
  <r>
    <s v="2025"/>
    <s v="01/01/2025"/>
    <s v="31/03/2025"/>
    <x v="0"/>
    <x v="1"/>
    <x v="0"/>
    <s v="INE/SERV/AD/005-01-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5.pdf"/>
    <s v="632"/>
    <s v=""/>
    <s v=""/>
    <s v="Servicio de limpieza en oficinas de la 14 Junta Distrital Ejectuvia en el estado de Guanajuato."/>
    <s v="632"/>
    <s v=""/>
    <s v="632"/>
    <s v="632"/>
    <s v=""/>
    <s v=""/>
    <s v=""/>
    <s v=""/>
    <s v=""/>
    <s v=""/>
    <s v=""/>
    <s v=""/>
    <s v="ARZAA Protección y Vigilancia Especializada S.A de C.V"/>
    <s v="632"/>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5-01-01-2025"/>
    <s v="01/01/2025"/>
    <s v="01/01/2025"/>
    <s v="31/01/2025"/>
    <n v="8100"/>
    <n v="9396"/>
    <s v=""/>
    <s v=""/>
    <s v="Moneda Nacional"/>
    <s v=""/>
    <x v="1"/>
    <s v="Servicio de limpieza en oficinas de la 14 Junta Distrital Ejectuvia en el estado de Guanajuato."/>
    <s v=""/>
    <s v="01/01/2025"/>
    <s v="31/01/2025"/>
    <s v="http://transparencia.ine.mx/sistemaot/cargaMasiva/Articulo70/2025/Formato28//JD14-GTO/tml1/c5.pdf"/>
    <s v=""/>
    <s v="632"/>
    <x v="0"/>
    <s v="Recursos federales"/>
    <s v="Presupuesto de Egresos de la federación"/>
    <s v=""/>
    <s v=""/>
    <s v=""/>
    <s v=""/>
    <s v=""/>
    <s v="No"/>
    <s v="632"/>
    <s v="Recepción de los servicios requeridos de acuerdo a las condiciones contratadas"/>
    <s v=""/>
    <s v=""/>
    <s v=""/>
    <s v=""/>
    <s v="http://transparencia.ine.mx/sistemaot/cargaMasiva/Articulo70/2025/Formato28//JD14-GTO/tml1/f5.pdf"/>
    <s v="JUNTA DISTRITAL EJECUTIVA NO.14 DE GUANAJUATO - ACAMBARO"/>
    <s v="31/03/2025"/>
    <m/>
    <x v="7"/>
    <x v="0"/>
  </r>
  <r>
    <s v="2025"/>
    <s v="01/01/2025"/>
    <s v="31/03/2025"/>
    <x v="0"/>
    <x v="1"/>
    <x v="0"/>
    <s v="INE/SERV/AD/006-01-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6.pdf"/>
    <s v="633"/>
    <s v=""/>
    <s v=""/>
    <s v="Servicio de Vigilancia en las instalaciones de la 14 Junta Distrital Ejecutiva en el estado de Guanajuato"/>
    <s v="633"/>
    <s v=""/>
    <s v="633"/>
    <s v="633"/>
    <s v=""/>
    <s v=""/>
    <s v=""/>
    <s v=""/>
    <s v=""/>
    <s v=""/>
    <s v=""/>
    <s v=""/>
    <s v="ARZAA Protección y Vigilancia Especializada S.A de C.V"/>
    <s v="633"/>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6-01-01-2025"/>
    <s v="01/01/2025"/>
    <s v="01/01/2025"/>
    <s v="31/01/2025"/>
    <n v="20969.09"/>
    <n v="24963.200000000001"/>
    <s v=""/>
    <s v=""/>
    <s v="Moneda Nacional"/>
    <s v=""/>
    <x v="1"/>
    <s v="Servicio de Vigilancia en las instalaciones de la 14 Junta Distrital Ejecutiva en el estado de Guanajuato"/>
    <s v=""/>
    <s v="01/01/2025"/>
    <s v="31/01/2025"/>
    <s v="http://transparencia.ine.mx/sistemaot/cargaMasiva/Articulo70/2025/Formato28//JD14-GTO/tml1/c6.pdf"/>
    <s v=""/>
    <s v="633"/>
    <x v="0"/>
    <s v="Recursos federales"/>
    <s v="Presupuesto de Egresos de la federación"/>
    <s v=""/>
    <s v=""/>
    <s v=""/>
    <s v=""/>
    <s v=""/>
    <s v="No"/>
    <s v="633"/>
    <s v="Recepción de los servicios requeridos de acuerdo a las condiciones contratadas"/>
    <s v=""/>
    <s v=""/>
    <s v=""/>
    <s v=""/>
    <s v="http://transparencia.ine.mx/sistemaot/cargaMasiva/Articulo70/2025/Formato28//JD14-GTO/tml1/f6.pdf"/>
    <s v="JUNTA DISTRITAL EJECUTIVA NO.14 DE GUANAJUATO - ACAMBARO"/>
    <s v="31/03/2025"/>
    <m/>
    <x v="7"/>
    <x v="0"/>
  </r>
  <r>
    <s v="2025"/>
    <s v="01/01/2025"/>
    <s v="31/03/2025"/>
    <x v="0"/>
    <x v="1"/>
    <x v="0"/>
    <s v="INE/SERV/AD/007-02-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7.pdf"/>
    <s v="634"/>
    <s v=""/>
    <s v=""/>
    <s v="Servicio de fotocopiado para la 14 Junta Distrital Ejecutiva en el estado de Guanajuato."/>
    <s v="634"/>
    <s v=""/>
    <s v="634"/>
    <s v="634"/>
    <s v=""/>
    <s v=""/>
    <s v=""/>
    <s v=""/>
    <s v=""/>
    <s v=""/>
    <s v=""/>
    <s v=""/>
    <s v="Digicopias S.A de C.V"/>
    <s v="634"/>
    <s v="DIG010502DGA"/>
    <s v="Avenida"/>
    <s v="Independencia"/>
    <s v="238"/>
    <s v=""/>
    <s v="Colonia"/>
    <s v="La Pastora"/>
    <s v="1"/>
    <s v="Querétaro"/>
    <s v="14"/>
    <s v="Querétaro"/>
    <s v="22"/>
    <s v="Querétaro"/>
    <s v="76025"/>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7-02-01-2025"/>
    <s v="02/01/2025"/>
    <s v="01/01/2025"/>
    <s v="31/01/2025"/>
    <n v="1932"/>
    <n v="2300"/>
    <s v=""/>
    <s v=""/>
    <s v="Moneda Nacional"/>
    <s v=""/>
    <x v="1"/>
    <s v="Servicio de fotocopiado para la 14 Junta Distrital Ejecutiva en el estado de Guanajuato."/>
    <s v=""/>
    <s v="01/01/2025"/>
    <s v="31/01/2025"/>
    <s v="http://transparencia.ine.mx/sistemaot/cargaMasiva/Articulo70/2025/Formato28//JD14-GTO/tml1/c7.pdf"/>
    <s v=""/>
    <s v="634"/>
    <x v="0"/>
    <s v="Recursos federales"/>
    <s v="Presupuesto de Egresos de la federación"/>
    <s v=""/>
    <s v=""/>
    <s v=""/>
    <s v=""/>
    <s v=""/>
    <s v="No"/>
    <s v="634"/>
    <s v="Recepción de los servicios requeridos de acuerdo a las condiciones contratadas"/>
    <s v=""/>
    <s v=""/>
    <s v=""/>
    <s v=""/>
    <s v="http://transparencia.ine.mx/sistemaot/cargaMasiva/Articulo70/2025/Formato28//JD14-GTO/tml1/f7.pdf"/>
    <s v="JUNTA DISTRITAL EJECUTIVA NO.14 DE GUANAJUATO - ACAMBARO"/>
    <s v="31/03/2025"/>
    <m/>
    <x v="7"/>
    <x v="0"/>
  </r>
  <r>
    <s v="2025"/>
    <s v="01/01/2025"/>
    <s v="31/03/2025"/>
    <x v="0"/>
    <x v="1"/>
    <x v="0"/>
    <s v="INE/SERV/AD/008-28-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8.pdf"/>
    <s v="635"/>
    <s v=""/>
    <s v=""/>
    <s v="Servicio de limpieza del Módulo de Atención Ciudadana Fijo Distrital 111451."/>
    <s v="635"/>
    <s v=""/>
    <s v="635"/>
    <s v="635"/>
    <s v=""/>
    <s v=""/>
    <s v=""/>
    <s v=""/>
    <s v=""/>
    <s v=""/>
    <s v=""/>
    <s v=""/>
    <s v="ARZAA Protección y Vigilancia Especializada S.A de C.V"/>
    <s v="635"/>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8-28-01-2025"/>
    <s v="28/01/2025"/>
    <s v="01/02/2025"/>
    <s v="31/12/2025"/>
    <n v="10000"/>
    <n v="127600"/>
    <s v=""/>
    <s v=""/>
    <s v="Moneda Nacional"/>
    <s v=""/>
    <x v="1"/>
    <s v="Servicio de limpieza del Módulo de Atención Ciudadana Fijo Distrital 111451."/>
    <s v=""/>
    <s v="01/02/2025"/>
    <s v="31/12/2025"/>
    <s v="http://transparencia.ine.mx/sistemaot/cargaMasiva/Articulo70/2025/Formato28//JD14-GTO/tml1/c8.pdf"/>
    <s v=""/>
    <s v="635"/>
    <x v="0"/>
    <s v="Recursos federales"/>
    <s v="Presupuesto de Egresos de la federación"/>
    <s v=""/>
    <s v=""/>
    <s v=""/>
    <s v=""/>
    <s v=""/>
    <s v="No"/>
    <s v="635"/>
    <s v="Recepción de los servicios requeridos de acuerdo a las condiciones contratadas"/>
    <s v=""/>
    <s v=""/>
    <s v=""/>
    <s v=""/>
    <s v="http://transparencia.ine.mx/sistemaot/cargaMasiva/Articulo70/2025/Formato28//JD14-GTO/tml1/f8.pdf"/>
    <s v="JUNTA DISTRITAL EJECUTIVA NO.14 DE GUANAJUATO - ACAMBARO"/>
    <s v="31/03/2025"/>
    <m/>
    <x v="7"/>
    <x v="0"/>
  </r>
  <r>
    <s v="2025"/>
    <s v="01/01/2025"/>
    <s v="31/03/2025"/>
    <x v="0"/>
    <x v="1"/>
    <x v="0"/>
    <s v="INE/SERV/AD/009-28-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9.pdf"/>
    <s v="636"/>
    <s v=""/>
    <s v=""/>
    <s v="Servicio de limpieza del Módulo de Atención Ciudadana Fijo Distrital 111452."/>
    <s v="636"/>
    <s v=""/>
    <s v="636"/>
    <s v="636"/>
    <s v=""/>
    <s v=""/>
    <s v=""/>
    <s v=""/>
    <s v=""/>
    <s v=""/>
    <s v=""/>
    <s v=""/>
    <s v="ARZAA Protección y Vigilancia Especializada S.A de C.V"/>
    <s v="636"/>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9-28-01-2025"/>
    <s v="28/01/2025"/>
    <s v="01/02/2025"/>
    <s v="31/12/2025"/>
    <n v="10000"/>
    <n v="127600"/>
    <s v=""/>
    <s v=""/>
    <s v="Moneda Nacional"/>
    <s v=""/>
    <x v="1"/>
    <s v="Servicio de limpieza del Módulo de Atención Ciudadana Fijo Distrital 111452."/>
    <s v=""/>
    <s v="01/02/2025"/>
    <s v="31/12/2025"/>
    <s v="http://transparencia.ine.mx/sistemaot/cargaMasiva/Articulo70/2025/Formato28//JD14-GTO/tml1/c9.pdf"/>
    <s v=""/>
    <s v="636"/>
    <x v="0"/>
    <s v="Recursos federales"/>
    <s v="Presupuesto de Egresos de la federación"/>
    <s v=""/>
    <s v=""/>
    <s v=""/>
    <s v=""/>
    <s v=""/>
    <s v="No"/>
    <s v="636"/>
    <s v="Recepción de los servicios requeridos de acuerdo a las condiciones contratadas"/>
    <s v=""/>
    <s v=""/>
    <s v=""/>
    <s v=""/>
    <s v="http://transparencia.ine.mx/sistemaot/cargaMasiva/Articulo70/2025/Formato28//JD14-GTO/tml1/f9.pdf"/>
    <s v="JUNTA DISTRITAL EJECUTIVA NO.14 DE GUANAJUATO - ACAMBARO"/>
    <s v="31/03/2025"/>
    <m/>
    <x v="7"/>
    <x v="0"/>
  </r>
  <r>
    <s v="2025"/>
    <s v="01/01/2025"/>
    <s v="31/03/2025"/>
    <x v="0"/>
    <x v="1"/>
    <x v="0"/>
    <s v="INE/SERV/AD/010-28-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10.pdf"/>
    <s v="637"/>
    <s v=""/>
    <s v=""/>
    <s v="Servicio de limpieza en oficinas de la 14 Junta Distrital Ejectuvia en el estado de Guanajuato."/>
    <s v="637"/>
    <s v=""/>
    <s v="637"/>
    <s v="637"/>
    <s v=""/>
    <s v=""/>
    <s v=""/>
    <s v=""/>
    <s v=""/>
    <s v=""/>
    <s v=""/>
    <s v=""/>
    <s v="ARZAA Protección y Vigilancia Especializada S.A de C.V"/>
    <s v="637"/>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10-28-01-2025"/>
    <s v="28/01/2025"/>
    <s v="01/02/2025"/>
    <s v="31/12/2025"/>
    <n v="10000"/>
    <n v="127600"/>
    <s v=""/>
    <s v=""/>
    <s v="Moneda Nacional"/>
    <s v=""/>
    <x v="1"/>
    <s v="Servicio de limpieza en oficinas de la 14 Junta Distrital Ejectuvia en el estado de Guanajuato."/>
    <s v=""/>
    <s v="01/02/2025"/>
    <s v="31/12/2025"/>
    <s v="http://transparencia.ine.mx/sistemaot/cargaMasiva/Articulo70/2025/Formato28//JD14-GTO/tml1/c10.pdf"/>
    <s v=""/>
    <s v="637"/>
    <x v="0"/>
    <s v="Recursos federales"/>
    <s v="Presupuesto de Egresos de la federación"/>
    <s v=""/>
    <s v=""/>
    <s v=""/>
    <s v=""/>
    <s v=""/>
    <s v="No"/>
    <s v="637"/>
    <s v="Recepción de los servicios requeridos de acuerdo a las condiciones contratadas"/>
    <s v=""/>
    <s v=""/>
    <s v=""/>
    <s v=""/>
    <s v="http://transparencia.ine.mx/sistemaot/cargaMasiva/Articulo70/2025/Formato28//JD14-GTO/tml1/f10.pdf"/>
    <s v="JUNTA DISTRITAL EJECUTIVA NO.14 DE GUANAJUATO - ACAMBARO"/>
    <s v="31/03/2025"/>
    <m/>
    <x v="7"/>
    <x v="0"/>
  </r>
  <r>
    <s v="2025"/>
    <s v="01/01/2025"/>
    <s v="31/03/2025"/>
    <x v="0"/>
    <x v="1"/>
    <x v="0"/>
    <s v="INE/SERV/AD/011-28-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11.pdf"/>
    <s v="638"/>
    <s v=""/>
    <s v=""/>
    <s v="Servicio de Vigilancia en las instalaciones de la 14 Junta Distrital Ejecutiva en el estado de Guanajuato"/>
    <s v="638"/>
    <s v=""/>
    <s v="638"/>
    <s v="638"/>
    <s v=""/>
    <s v=""/>
    <s v=""/>
    <s v=""/>
    <s v=""/>
    <s v=""/>
    <s v=""/>
    <s v=""/>
    <s v="ARZAA Protección y Vigilancia Especializada S.A de C.V"/>
    <s v="638"/>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11-28-01-2025"/>
    <s v="28/01/2025"/>
    <s v="01/02/2025"/>
    <s v="31/12/2025"/>
    <n v="23500"/>
    <n v="299860"/>
    <s v=""/>
    <s v=""/>
    <s v="Moneda Nacional"/>
    <s v=""/>
    <x v="1"/>
    <s v="Servicio de Vigilancia en las instalaciones de la 14 Junta Distrital Ejecutiva en el estado de Guanajuato"/>
    <s v=""/>
    <s v="01/02/2025"/>
    <s v="31/12/2025"/>
    <s v="http://transparencia.ine.mx/sistemaot/cargaMasiva/Articulo70/2025/Formato28//JD14-GTO/tml1/c11.pdf"/>
    <s v=""/>
    <s v="638"/>
    <x v="0"/>
    <s v="Recursos federales"/>
    <s v="Presupuesto de Egresos de la federación"/>
    <s v=""/>
    <s v=""/>
    <s v=""/>
    <s v=""/>
    <s v=""/>
    <s v="No"/>
    <s v="638"/>
    <s v="Recepción de los servicios requeridos de acuerdo a las condiciones contratadas"/>
    <s v=""/>
    <s v=""/>
    <s v=""/>
    <s v=""/>
    <s v="http://transparencia.ine.mx/sistemaot/cargaMasiva/Articulo70/2025/Formato28//JD14-GTO/tml1/f11.pdf"/>
    <s v="JUNTA DISTRITAL EJECUTIVA NO.14 DE GUANAJUATO - ACAMBARO"/>
    <s v="31/03/2025"/>
    <m/>
    <x v="7"/>
    <x v="0"/>
  </r>
  <r>
    <s v="2025"/>
    <s v="01/01/2025"/>
    <s v="31/03/2025"/>
    <x v="0"/>
    <x v="1"/>
    <x v="0"/>
    <s v="INE/SERV/AD/012-30-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12.pdf"/>
    <s v="639"/>
    <s v=""/>
    <s v=""/>
    <s v="Servicio de fotocopiado para la 14 Junta Distrital Ejecutiva en el estado de Guanajuato."/>
    <s v="639"/>
    <s v=""/>
    <s v="639"/>
    <s v="639"/>
    <s v=""/>
    <s v=""/>
    <s v=""/>
    <s v=""/>
    <s v=""/>
    <s v=""/>
    <s v=""/>
    <s v=""/>
    <s v="Digicopias S.A de C.V"/>
    <s v="639"/>
    <s v="DIG010502DGA"/>
    <s v="Avenida"/>
    <s v="Independencia"/>
    <s v="238"/>
    <s v=""/>
    <s v="Colonia"/>
    <s v="La Pastora"/>
    <s v="1"/>
    <s v="Querétaro"/>
    <s v="14"/>
    <s v="Querétaro"/>
    <s v="22"/>
    <s v="Querétaro"/>
    <s v="76025"/>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12-30-01-2025"/>
    <s v="30/01/2025"/>
    <s v="01/02/2025"/>
    <s v="31/12/2025"/>
    <n v="2436"/>
    <n v="31900"/>
    <s v=""/>
    <s v=""/>
    <s v="Moneda Nacional"/>
    <s v=""/>
    <x v="1"/>
    <s v="Servicio de fotocopiado para la 14 Junta Distrital Ejecutiva en el estado de Guanajuato."/>
    <s v=""/>
    <s v="01/02/2025"/>
    <s v="31/12/2025"/>
    <s v="http://transparencia.ine.mx/sistemaot/cargaMasiva/Articulo70/2025/Formato28//JD14-GTO/tml1/c12.pdf"/>
    <s v=""/>
    <s v="639"/>
    <x v="0"/>
    <s v="Recursos federales"/>
    <s v="Presupuesto de Egresos de la federación"/>
    <s v=""/>
    <s v=""/>
    <s v=""/>
    <s v=""/>
    <s v=""/>
    <s v="No"/>
    <s v="639"/>
    <s v="Recepción de los servicios requeridos de acuerdo a las condiciones contratadas"/>
    <s v=""/>
    <s v=""/>
    <s v=""/>
    <s v=""/>
    <s v="http://transparencia.ine.mx/sistemaot/cargaMasiva/Articulo70/2025/Formato28//JD14-GTO/tml1/f12.pdf"/>
    <s v="JUNTA DISTRITAL EJECUTIVA NO.14 DE GUANAJUATO - ACAMBARO"/>
    <s v="31/03/2025"/>
    <m/>
    <x v="7"/>
    <x v="0"/>
  </r>
  <r>
    <s v="2025"/>
    <s v="01/01/2025"/>
    <s v="31/03/2025"/>
    <x v="0"/>
    <x v="0"/>
    <x v="0"/>
    <s v="001/2025"/>
    <s v=""/>
    <s v="Pago de arrendamiento de las oficinas de la Junta Distrital Ejecutiva 12; Artículo 31 fracc. III y artículo 51 del Reglamento del Instituto Nacional Electoral en Materia de Adquisiciones, Arrendamientos de Bienes Muebles y Servicios."/>
    <s v="http://transparencia.ine.mx/sistemaot/cargaMasiva/Articulo70/2025/Formato28//JD12-MEX/tml1/2512001_osp.pdf"/>
    <s v="640"/>
    <s v=""/>
    <s v=""/>
    <s v="Pago de arrendamiento de las oficinas de la Junta Distrital Ejecutiva 12."/>
    <s v="640"/>
    <s v=""/>
    <s v="640"/>
    <s v="640"/>
    <s v=""/>
    <s v=""/>
    <s v=""/>
    <s v=""/>
    <s v="Jorge"/>
    <s v="López"/>
    <s v="Martínez"/>
    <s v="Hombre"/>
    <s v=""/>
    <s v="640"/>
    <s v="LOMJ511225616"/>
    <s v="Calle"/>
    <s v="Colina"/>
    <s v="9"/>
    <s v=""/>
    <s v="Colonia"/>
    <s v="La Bomba"/>
    <s v="0001"/>
    <s v="La Bomba"/>
    <s v="39"/>
    <s v="Ixtapaluca"/>
    <s v="15"/>
    <s v="México"/>
    <s v="56600"/>
    <s v=""/>
    <s v=""/>
    <s v=""/>
    <s v=""/>
    <s v="El proveedor ofrece el servicio de calidad y con los mejores precios del mercado"/>
    <s v="Junta Distrital Ejecutiva No.12 de México- Ixtapaluca"/>
    <s v="Junta Distrital Ejecutiva No.12 de México- Ixtapaluca"/>
    <s v="Junta Distrital Ejecutiva No.12 de México- Ixtapaluca"/>
    <s v="001/2025"/>
    <s v="22/01/2025"/>
    <s v="01/01/2025"/>
    <s v="31/12/2025"/>
    <n v="609321.36"/>
    <n v="706812.72"/>
    <s v=""/>
    <s v=""/>
    <s v="Moneda Nacional"/>
    <s v=""/>
    <x v="1"/>
    <s v="Arrendamiento de las oficinas de la Junta Distrital Ejecutiva 12."/>
    <s v=""/>
    <s v="01/01/2025"/>
    <s v="31/12/2025"/>
    <s v="http://transparencia.ine.mx/sistemaot/cargaMasiva/Articulo70/2025/Formato28//JD12-MEX/tml1/2512001_contrato_v2.pdf"/>
    <s v=""/>
    <s v="640"/>
    <x v="0"/>
    <s v="Recursos federales"/>
    <s v="Presupuesto de Egresos de la Federación"/>
    <s v=""/>
    <s v=""/>
    <s v=""/>
    <s v=""/>
    <s v=""/>
    <s v="No"/>
    <s v="640"/>
    <s v="Revisar de manera detallada, previo al inicio de los servicios o entrega de los bienes, con el objeto de enterarse de las condiciones en las que se ejecutará, incluyendo el o los lugares en los que se prestarán"/>
    <s v=""/>
    <s v=""/>
    <s v=""/>
    <s v=""/>
    <s v="http://transparencia.ine.mx/sistemaot/cargaMasiva/Articulo70/2025/Formato28//JD12-MEX/tml1/2512001_factura_v2.pdf"/>
    <s v="JUNTA DISTRITAL EJECUTIVA NO.12 DE MEXICO - IXTAPALUCA"/>
    <s v="31/03/2025"/>
    <m/>
    <x v="11"/>
    <x v="0"/>
  </r>
  <r>
    <s v="2025"/>
    <s v="01/01/2025"/>
    <s v="31/03/2025"/>
    <x v="0"/>
    <x v="0"/>
    <x v="0"/>
    <s v="PC-JDE12-2025-001"/>
    <s v=""/>
    <s v="Servicio de arrendamiento de vehículos para los recorridos de Junta Distrital PEEPJF  ; Artículo 31 fracc. III y artículo 51 del Reglamento del Instituto Nacional Electoral en Materia de Adquisiciones, Arrendamientos de Bienes Muebles y Servicios."/>
    <s v="http://transparencia.ine.mx/sistemaot/cargaMasiva/Articulo70/2025/Formato28//JD12-MEX/tml1/2512020_osp.pdf"/>
    <s v="641"/>
    <s v=""/>
    <s v=""/>
    <s v="Servicio de arrendamiento de vehículos para los recorridos de Junta Distrital PPEPJF"/>
    <s v="641"/>
    <s v=""/>
    <s v="641"/>
    <s v="641"/>
    <s v=""/>
    <s v=""/>
    <s v=""/>
    <s v=""/>
    <s v="Javier"/>
    <s v="Márquez"/>
    <s v="Moreno"/>
    <s v="Hombre"/>
    <s v=""/>
    <s v="641"/>
    <s v="MAMJ5808178D0"/>
    <s v="Calle"/>
    <s v="Isidro Favela"/>
    <s v="2"/>
    <s v=""/>
    <s v="Colonia"/>
    <s v="Residencial Ayotla"/>
    <s v="0001"/>
    <s v="Residencial Ayotla"/>
    <s v="39"/>
    <s v="Ixtapaluca"/>
    <s v="15"/>
    <s v="México"/>
    <s v="56555"/>
    <s v=""/>
    <s v=""/>
    <s v=""/>
    <s v=""/>
    <s v="El proveedor ofrece el servicio de calidad y con los mejores precios del mercado"/>
    <s v="Junta Distrital Ejecutiva No.12 de México- Ixtapaluca"/>
    <s v="Junta Distrital Ejecutiva No.12 de México- Ixtapaluca"/>
    <s v="Junta Distrital Ejecutiva No.12 de México- Ixtapaluca"/>
    <s v="PC-JDE12-2025-001"/>
    <s v="15/02/2025"/>
    <s v="08/02/2025"/>
    <s v="14/02/2025"/>
    <n v="37241.4"/>
    <n v="43200.02"/>
    <s v=""/>
    <s v=""/>
    <s v="Moneda Nacional"/>
    <s v=""/>
    <x v="1"/>
    <s v="Arrendamiento de vehículos para las actividades de la Vocalía de Organización Electoral"/>
    <s v=""/>
    <s v="08/02/2025"/>
    <s v="14/02/2025"/>
    <s v="http://transparencia.ine.mx/sistemaot/cargaMasiva/Articulo70/2025/Formato28//JD12-MEX/tml1/2512020_pedidocontrato.pdf"/>
    <s v=""/>
    <s v="641"/>
    <x v="0"/>
    <s v="Recursos federales"/>
    <s v="Presupuesto de Egresos de la Federación"/>
    <s v=""/>
    <s v=""/>
    <s v=""/>
    <s v=""/>
    <s v=""/>
    <s v="No"/>
    <s v="641"/>
    <s v="Revisar de manera detallada, previo al inicio de los servicios o entrega de los bienes, con el objeto de enterarse de las condiciones en las que se ejecutará, incluyendo el o los lugares en los que se prestarán"/>
    <s v=""/>
    <s v=""/>
    <s v=""/>
    <s v=""/>
    <s v="http://transparencia.ine.mx/sistemaot/cargaMasiva/Articulo70/2025/Formato28//JD12-MEX/tml1/2512020_factura_v2.pdf"/>
    <s v="JUNTA DISTRITAL EJECUTIVA NO.12 DE MEXICO - IXTAPALUCA"/>
    <s v="31/03/2025"/>
    <m/>
    <x v="11"/>
    <x v="0"/>
  </r>
  <r>
    <s v="2025"/>
    <s v="01/01/2025"/>
    <s v="31/03/2025"/>
    <x v="0"/>
    <x v="2"/>
    <x v="0"/>
    <s v="1/2025"/>
    <s v=""/>
    <s v="Adquisición de estantes metálicos para la Bodega Electoral de la Junta Distrital Ejecutiva 33. Artículo 31, Fracción III y Artículo 51 del Reglamento del Instituto Nacional Electoral en Materia de Adquisiciones, Arrendamientos de Bienes Muebles y Servicios ."/>
    <s v="http://transparencia.ine.mx/sistemaot/cargaMasiva/Articulo70/2025/Formato28//JD33-MEX/tml1/osp1.pdf"/>
    <s v="642"/>
    <s v=""/>
    <s v=""/>
    <s v="Adquisición de estatentes metálicos para la Bodega Electoral de la Junta Distrital Ejecutiva 33"/>
    <s v="642"/>
    <s v=""/>
    <s v="642"/>
    <s v="642"/>
    <s v=""/>
    <s v=""/>
    <s v=""/>
    <s v=""/>
    <s v="Adolfo"/>
    <s v="Márquez"/>
    <s v="Lorenzo"/>
    <s v="Hombre"/>
    <s v=""/>
    <s v="642"/>
    <s v="MALA580722LJ5"/>
    <s v="Avenida"/>
    <s v="Santa Clara"/>
    <s v="17"/>
    <s v=""/>
    <s v="Colonia"/>
    <s v="Molino de Santo Domingo"/>
    <s v="0001"/>
    <s v="Álvaro Obregón"/>
    <s v="10"/>
    <s v="Álvaro Obregón"/>
    <s v="9"/>
    <s v="Ciudad de México"/>
    <s v="1130"/>
    <s v=""/>
    <s v=""/>
    <s v=""/>
    <s v=""/>
    <s v="Por ser el proveedor que ofreció el mejor precio, calidad, oportunidad, condiciones de entrega y contar con todos los productos requeridos."/>
    <s v="Junta Distrital Ejecutiva No.33 de México - Chalco"/>
    <s v="Junta Distrital Ejecutiva No.33 de México - Chalco"/>
    <s v="Junta Distrital Ejecutiva No.33 de México - Chalco"/>
    <s v="2025020033"/>
    <s v="13/03/2025"/>
    <s v="13/03/2025"/>
    <s v="13/03/2025"/>
    <n v="73254.25"/>
    <n v="84974.93"/>
    <s v=""/>
    <s v=""/>
    <s v="Moneda Nacional"/>
    <s v=""/>
    <x v="1"/>
    <s v="Adquisición de estantes metálicos para la Bodega Electoral de la Junta Distrital Ejecutiva 33."/>
    <s v=""/>
    <s v="13/03/2025"/>
    <s v="13/03/2025"/>
    <s v="http://transparencia.ine.mx/sistemaot/cargaMasiva/Articulo70/2025/Formato28//JD33-MEX/tml1/pedido1.pdf"/>
    <s v=""/>
    <s v="642"/>
    <x v="0"/>
    <s v="Recursos federales"/>
    <s v="Presupuesto de Egresos de la Federación"/>
    <s v=""/>
    <s v=""/>
    <s v=""/>
    <s v=""/>
    <s v=""/>
    <s v="No"/>
    <s v="642"/>
    <s v="Se revisó el material entregado físicamente contra la factura emitida"/>
    <s v=""/>
    <s v=""/>
    <s v=""/>
    <s v=""/>
    <s v="http://transparencia.ine.mx/sistemaot/cargaMasiva/Articulo70/2025/Formato28//JD33-MEX/tml1/factura1.pdf"/>
    <s v="JUNTA DISTRITAL EJECUTIVA NO.33 DE MEXICO - CHALCO"/>
    <s v="31/03/2025"/>
    <m/>
    <x v="11"/>
    <x v="0"/>
  </r>
  <r>
    <s v="2025"/>
    <s v="01/01/2025"/>
    <s v="31/03/2025"/>
    <x v="0"/>
    <x v="0"/>
    <x v="0"/>
    <s v="INE/ARR/01/2022"/>
    <s v=""/>
    <s v="Articulo 96 del Manual de Administración Inmobiliaria del Instituto Nacional Electoral"/>
    <s v="http://transparencia.ine.mx/sistemaot/cargaMasiva/Articulo70/2025/Formato28//DEA/tml1/spquantum.pdf"/>
    <s v="643"/>
    <s v=""/>
    <s v=""/>
    <s v="Arrendamiento del inmueble ubicado en Adolfo Lopez Mateos numero 239, Colonia las Aguilas, Codigo Postal 1710, Alcaldia Alvaro Obregon en la Ciudad de Mexico"/>
    <s v="643"/>
    <s v=""/>
    <s v="643"/>
    <s v="643"/>
    <s v=""/>
    <s v=""/>
    <s v=""/>
    <s v=""/>
    <s v=""/>
    <s v=""/>
    <s v=""/>
    <s v=""/>
    <s v="Administracion de Bienes Inmuebles Centauro S.A. de C.V."/>
    <s v="643"/>
    <s v="ABI0912161V0"/>
    <s v="Calle"/>
    <s v="Bosque de Radiatas"/>
    <s v="26"/>
    <s v=""/>
    <s v="Colonia"/>
    <s v="Bosque de las Lomas"/>
    <s v="1"/>
    <s v="Ciudad de Mexico"/>
    <s v="4"/>
    <s v="Cuajimalpa"/>
    <s v="9"/>
    <s v="Ciudad de México"/>
    <s v="0512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1/2022"/>
    <s v="01/02/2022"/>
    <s v="01/02/2022"/>
    <s v="31/01/2026"/>
    <n v="1693458.71"/>
    <n v="2016022.28"/>
    <s v=""/>
    <s v=""/>
    <s v="Moneda Nacional"/>
    <s v=""/>
    <x v="1"/>
    <s v="El Arrendador otorga en arrendamiento al Arrendatario cuatro plantas de oficinas, una planta baja, dos sotanos y un area de comedor del inmueble ubicado en Boulevard Adolfo López Mateos numero 239, Colonia Las Aguilas, Alcaldía Alvaro Obregon, Codigo Postal 01710, en la Ciudad de Mexico, con una superficie total de 5,496.95 metros cuadrados, en adelante el Inmueble, que le otorga el derecho a ocupar 160 cajones de estacionamiento."/>
    <s v=""/>
    <s v="01/02/2022"/>
    <s v="31/01/2026"/>
    <s v="http://transparencia.ine.mx/sistemaot/cargaMasiva/Articulo70/2025/Formato28//DEA/tml1/cont012022.pdf"/>
    <s v=""/>
    <s v="643"/>
    <x v="0"/>
    <s v="Recursos federales"/>
    <s v="Presupuesto de Egresos de la Federacion"/>
    <s v=""/>
    <s v=""/>
    <s v=""/>
    <s v=""/>
    <s v=""/>
    <s v="No"/>
    <s v="643"/>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2/2022"/>
    <s v=""/>
    <s v="Articulo 96 del Manual de Administración Inmobiliaria del Instituto Nacional Electoral"/>
    <s v="http://transparencia.ine.mx/sistemaot/cargaMasiva/Articulo70/2025/Formato28//DEA/tml1/spzafiro.pdf"/>
    <s v="644"/>
    <s v=""/>
    <s v=""/>
    <s v="Arrendamiento del inmueble ubicado en Periferico Sur numero 4124, Colonia Jardines del Pedregal, Codigo Postal 01900, Alcaldia Alvaro Obregon en la Ciudad de Mexico"/>
    <s v="644"/>
    <s v=""/>
    <s v="644"/>
    <s v="644"/>
    <s v=""/>
    <s v=""/>
    <s v=""/>
    <s v=""/>
    <s v=""/>
    <s v=""/>
    <s v=""/>
    <s v=""/>
    <s v="Banco Ve por Mas, Institución de Banca Multiple, Grupo Financiero Ve por Mas, Fiduciaria del Fideicomiso de Administracion 333"/>
    <s v="644"/>
    <s v="BVM1712047S0"/>
    <s v="Calle"/>
    <s v="Periferico"/>
    <s v="4826"/>
    <s v=""/>
    <s v="Colonia"/>
    <s v="Parque del Pedregal"/>
    <s v="161"/>
    <s v="Ciudad de Mexico"/>
    <s v="12"/>
    <s v="Tlalpan"/>
    <s v="9"/>
    <s v="Ciudad de México"/>
    <s v="1401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2/2022"/>
    <s v="28/02/2022"/>
    <s v="01/02/2022"/>
    <s v="31/01/2026"/>
    <n v="3206217.8"/>
    <n v="3719212.65"/>
    <s v=""/>
    <s v=""/>
    <s v="Moneda Nacional"/>
    <s v=""/>
    <x v="1"/>
    <s v="El Arrendador otorga en arrendamiento al Arrendatario los pisos primero, segundo y sexto; las oficinas 301 , 302 y 303 del tercer piso; las oficinas 401, 402 y 403 del cuarto piso; y una bodega de 252 metros cuadrados ubicada en el sotano nivel uno, del inmueble denominado Torre Zafiro II , ubicado en Periferico Sur 4124, Colonia Jardines del Pedregal, Alcaldía Alvaro Obregon, Codigo Postal 01900 en la Ciudad de Mexico, la cual cuenta con una superficie de 7,922.34 metros cuadrados, que le otorga el derecho a ocupar 264 cajones de estacionamiento, en lo sucesivo las Oficinas y Bodega."/>
    <s v=""/>
    <s v="01/02/2022"/>
    <s v="31/01/2026"/>
    <s v="http://transparencia.ine.mx/sistemaot/cargaMasiva/Articulo70/2025/Formato28//DEA/tml1/cont022022.pdf"/>
    <s v=""/>
    <s v="644"/>
    <x v="0"/>
    <s v="Recursos federales"/>
    <s v="Presupuesto de Egresos de la Federacion"/>
    <s v=""/>
    <s v=""/>
    <s v=""/>
    <s v=""/>
    <s v=""/>
    <s v="No"/>
    <s v="644"/>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3/2022"/>
    <s v=""/>
    <s v="Articulo 96 del Manual de Administración Inmobiliaria del Instituto Nacional Electoral"/>
    <s v="http://transparencia.ine.mx/sistemaot/cargaMasiva/Articulo70/2025/Formato28//DEA/tml1/spcharcoazul.pdf"/>
    <s v="645"/>
    <s v=""/>
    <s v=""/>
    <s v="Arrendamiento del inmueble ubicado en calle Charco Azul numero 38 y 40, colonia Mixcoac, Codigo Postal 05910, Alcaldia Benito Juarez en la Ciudad de Mexico"/>
    <s v="645"/>
    <s v=""/>
    <s v="645"/>
    <s v="645"/>
    <s v=""/>
    <s v=""/>
    <s v=""/>
    <s v=""/>
    <s v="Fernando Enrique"/>
    <s v="Hernandez"/>
    <s v="Valenzuela"/>
    <s v="Hombre"/>
    <s v=""/>
    <s v="645"/>
    <s v="HEVF3910095K1"/>
    <s v="Calle"/>
    <s v="Cañada"/>
    <s v="167"/>
    <s v=""/>
    <s v="Colonia"/>
    <s v="Jardines del Pedregal"/>
    <s v="1"/>
    <s v="Ciudad de Mexico"/>
    <s v="14"/>
    <s v="Alvaro Obregon"/>
    <s v="9"/>
    <s v="Ciudad de México"/>
    <s v="0190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3/2022"/>
    <s v="01/02/2022"/>
    <s v="01/02/2022"/>
    <s v="31/01/2024"/>
    <n v="220007.27"/>
    <n v="255208.43"/>
    <s v=""/>
    <s v=""/>
    <s v="Moneda Nacional"/>
    <s v=""/>
    <x v="1"/>
    <s v="El Arrendamiento del Inmueble ubicado en la calle Charco Azul número 38 y 40, Colonia Mixcoac, Codigo Postal 03910, Alcaldia Benito Juarez en la Ciudad de México, que el Arrendador otorga al Arrendatario."/>
    <s v=""/>
    <s v="01/02/2022"/>
    <s v="31/01/2024"/>
    <s v="http://transparencia.ine.mx/sistemaot/cargaMasiva/Articulo70/2025/Formato28//DEA/tml1/cont032022.pdf"/>
    <s v=""/>
    <s v="645"/>
    <x v="0"/>
    <s v="Recursos federales"/>
    <s v="Presupuesto de Egresos de la Federacion"/>
    <s v=""/>
    <s v=""/>
    <s v=""/>
    <s v=""/>
    <s v=""/>
    <s v="No"/>
    <s v="645"/>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2/2021"/>
    <s v=""/>
    <s v="Articulo 96 del Manual de Administración Inmobiliaria del Instituto Nacional Electoral"/>
    <s v="http://transparencia.ine.mx/sistemaot/cargaMasiva/Articulo70/2025/Formato28//DEA/tml1/spmoneda64.pdf"/>
    <s v="646"/>
    <s v=""/>
    <s v=""/>
    <s v="Arrendamiento del inmueble ubicado en calle Moneda numero 64, colonia Tlalpan Centro, Codigo Postal 1400, Alcaldia Tlalpan en la Ciudad de Mexico"/>
    <s v="646"/>
    <s v=""/>
    <s v="646"/>
    <s v="646"/>
    <s v=""/>
    <s v=""/>
    <s v=""/>
    <s v=""/>
    <s v=""/>
    <s v=""/>
    <s v=""/>
    <s v=""/>
    <s v="Axxa Seguros, S.A. de C.V."/>
    <s v="646"/>
    <s v="ASE931116231"/>
    <s v="Calle"/>
    <s v="Felix Cuevas"/>
    <s v="366"/>
    <s v=""/>
    <s v="Colonia"/>
    <s v="Tlacoquemecatl del Valle"/>
    <s v="57"/>
    <s v="Ciudad de Mexico"/>
    <s v="14"/>
    <s v="Benito Juarez"/>
    <s v="9"/>
    <s v="Ciudad de México"/>
    <s v="0320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2/2021"/>
    <s v="01/12/2021"/>
    <s v="01/12/2021"/>
    <s v="31/01/2026"/>
    <n v="6098385.5199999996"/>
    <n v="7074127.2000000002"/>
    <s v=""/>
    <s v=""/>
    <s v="Moneda Nacional"/>
    <s v=""/>
    <x v="1"/>
    <s v="El Arrendamiento del Inmueble ubicado en calle Moneda número 64, Colonia Tlalpan Centro, Codigo Postal 14000, Alcaldía de Tlalpan, en la Ciudad de Mexico, con una superficie de 20,439 metros cuadrados de terreno y una superficie de construcción de 20,589 metros cuadrados, que incluye 97 cajones de estacionamiento, que la Arrendadora otorga al Arrendatario."/>
    <s v=""/>
    <s v="01/12/2021"/>
    <s v="30/11/2025"/>
    <s v="http://transparencia.ine.mx/sistemaot/cargaMasiva/Articulo70/2025/Formato28//DEA/tml1/cont022021.pdf"/>
    <s v=""/>
    <s v="646"/>
    <x v="0"/>
    <s v="Recursos federales"/>
    <s v="Presupuesto de Egresos de la Federacion"/>
    <s v=""/>
    <s v=""/>
    <s v=""/>
    <s v=""/>
    <s v=""/>
    <s v="No"/>
    <s v="646"/>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1/2024"/>
    <s v=""/>
    <s v="Articulo 96 del Manual de Administración Inmobiliaria del Instituto Nacional Electoral"/>
    <s v="http://transparencia.ine.mx/sistemaot/cargaMasiva/Articulo70/2025/Formato28//DEA/tml1/spcorum.pdf"/>
    <s v="647"/>
    <s v=""/>
    <s v=""/>
    <s v="Arrendamiento de los pisos 8, 9 y 10 y el ala lateral derecha de la Planta Baja del inmueble ubicado en Boulevard Adolfo Ruiz Cortines numero 3325, Colonia San Jeronimo Lidice. codigo postal 01900  en la Ciudad de Mexico con una superficie total de 5,558.76 metros cuadrados, que le otorga el derecho a ocupar 185 cajones de estacionamiento"/>
    <s v="647"/>
    <s v=""/>
    <s v="647"/>
    <s v="647"/>
    <s v=""/>
    <s v=""/>
    <s v=""/>
    <s v=""/>
    <s v=""/>
    <s v=""/>
    <s v=""/>
    <s v=""/>
    <s v="Banca Mifel, S.A., IBM Grupo Financiero Mifel, Fiduciaria en el Fideicomiso numero 1297/2011"/>
    <s v="647"/>
    <s v="BMF110701DJA"/>
    <s v="Calle"/>
    <s v="Juan Escutia"/>
    <s v="29"/>
    <s v=""/>
    <s v="Colonia"/>
    <s v="Condesa"/>
    <s v="9"/>
    <s v="Ciudad de Mexico"/>
    <s v="15"/>
    <s v="Cuauhtemoc"/>
    <s v="9"/>
    <s v="Ciudad de México"/>
    <s v="06140"/>
    <s v=""/>
    <s v=""/>
    <s v=""/>
    <s v=""/>
    <s v="Derivado que el inmueble cumple con las necesidades de ocupacion del Instituto, de conformidad con el articulo  21, justificando el nuevo arrendamiento de conformidad con el 65 fraccion III, ambos del Manual de Administracion Inmobiliaria."/>
    <s v="Direccion Ejecutiva de Administracion"/>
    <s v="Direccion Ejecutiva de Administracion"/>
    <s v="Direccion de Obras y Conservacion"/>
    <s v="INE/ARR/01/2024"/>
    <s v="01/03/2024"/>
    <s v="01/03/2024"/>
    <s v="28/02/2026"/>
    <n v="1473071.4"/>
    <n v="1708762.82"/>
    <s v=""/>
    <s v=""/>
    <s v="Moneda Nacional"/>
    <s v=""/>
    <x v="1"/>
    <s v="El Arrendamiento del Inmueble ubicado en el ala lateral derecha de la Planta Baja, así como los pisos 8, 9 y 10 del inmueble ubicado en Boulevard Adolfo Ruiz Cortines numero 3325, Colonia San Jeronimo Lidice, codigo postal 01900 en la Ciudad de Mexico con una superficie total de 5,558.76 metros cuadrados, que le otorga el derecho a ocupar 185 cajones de estacionamiento, que la Arrendadora otorga al Arrendatario"/>
    <s v=""/>
    <s v="01/03/2024"/>
    <s v="28/02/2026"/>
    <s v="http://transparencia.ine.mx/sistemaot/cargaMasiva/Articulo70/2025/Formato28//DEA/tml1/cont012024.pdf"/>
    <s v=""/>
    <s v="647"/>
    <x v="0"/>
    <s v="Recursos federales"/>
    <s v="Presupuesto de Egresos de la Federacion"/>
    <s v=""/>
    <s v=""/>
    <s v=""/>
    <s v=""/>
    <s v=""/>
    <s v="No"/>
    <s v="647"/>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3/2024"/>
    <s v=""/>
    <s v="Articulo 96 del Manual de Administración Inmobiliaria del Instituto Nacional Electoral"/>
    <s v="http://transparencia.ine.mx/sistemaot/cargaMasiva/Articulo70/2025/Formato28//DEA/tml1/sptlahuac.pdf"/>
    <s v="648"/>
    <s v=""/>
    <s v=""/>
    <s v="Arrendamiento del inmueble numero 5502 de la Avenida Tlahuac, Colonia Granjas Estrella, codigo postal 09880, Alcaldia Iztapalapa, en la Ciudad de Mexico"/>
    <s v="648"/>
    <s v=""/>
    <s v="648"/>
    <s v="648"/>
    <s v=""/>
    <s v=""/>
    <s v=""/>
    <s v=""/>
    <s v="Monica"/>
    <s v="Valdes"/>
    <s v="Macias"/>
    <s v="Mujer"/>
    <s v=""/>
    <s v="648"/>
    <s v="VAMM660802BI7"/>
    <s v="Avenida"/>
    <s v="Tlahuac"/>
    <s v="5502"/>
    <s v=""/>
    <s v="Colonia"/>
    <s v="Granjas Estrella"/>
    <s v="9"/>
    <s v="Ciudad de Mexico"/>
    <s v="11"/>
    <s v="Tlahuac"/>
    <s v="9"/>
    <s v="Ciudad de México"/>
    <s v="0988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3/2024"/>
    <s v="01/07/2024"/>
    <s v="01/07/2024"/>
    <s v="30/06/2028"/>
    <n v="1097033.44"/>
    <n v="1272558.8"/>
    <s v=""/>
    <s v=""/>
    <s v="Moneda Nacional"/>
    <s v=""/>
    <x v="1"/>
    <s v="El Arrendamiento del inmueble ubicado en el numero 5502 de la Avenida Tlahuac, Colonia Granjas Estrella, codigo postal 09880, Alcaldia Iztapalapa, en la Ciudad de Mexico"/>
    <s v=""/>
    <s v="01/07/2024"/>
    <s v="30/06/2028"/>
    <s v="http://transparencia.ine.mx/sistemaot/cargaMasiva/Articulo70/2025/Formato28//DEA/tml1/cont032024.pdf"/>
    <s v=""/>
    <s v="648"/>
    <x v="0"/>
    <s v="Recursos federales"/>
    <s v="Presupuesto de Egresos de la Federacion"/>
    <s v=""/>
    <s v=""/>
    <s v=""/>
    <s v=""/>
    <s v=""/>
    <s v="No"/>
    <s v="648"/>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01/SER/JDE39/2025"/>
    <s v=""/>
    <s v="Artículo 31 fracción III y artículo 51 del Reglamento del Instituto Nacional Electoral en Materia de Adquisiciones, Arrendamientos de Bienes Muebles y Servicios. Dicho arrendamiento de inmueble es para el funcionamiento de las oficinas de la 39 Junta Distrital Ejecutiva y el Módulo de Atención Ciudadana 153951"/>
    <s v="http://transparencia.ine.mx/sistemaot/cargaMasiva/Articulo70/2025/Formato28//JD39-MEX/tml1/oficiodesolicituddepago.pdf"/>
    <s v="649"/>
    <s v=""/>
    <s v=""/>
    <s v="Arrendamiento del inmueble que de oficinas la 39 Junta Distrital Ejecutiva y el Módulo de Atención Ciudadana 153951"/>
    <s v="649"/>
    <s v=""/>
    <s v="649"/>
    <s v="649"/>
    <s v=""/>
    <s v=""/>
    <s v=""/>
    <s v=""/>
    <s v="Irany Maritza"/>
    <s v="Castellanos"/>
    <s v="Ramírez"/>
    <s v="Mujer"/>
    <s v=""/>
    <s v="649"/>
    <s v="CARI8110188CA"/>
    <s v="Calle"/>
    <s v="7"/>
    <s v="Mz66"/>
    <s v="Lt5"/>
    <s v="Colonia"/>
    <s v="Valle de los Reyes"/>
    <s v="1"/>
    <s v="Los Reyes Acaquilpan"/>
    <s v="70"/>
    <s v="La Paz"/>
    <s v="15"/>
    <s v="México"/>
    <s v="56430"/>
    <s v=""/>
    <s v=""/>
    <s v=""/>
    <s v=""/>
    <s v="No se cuenta con ofertas económica en arrendamiento de inmueble; adicionalmente, su proposición cumplió con los requisitos, normativos, técnicos y económicos, por lo cual resultó solvente para el Instituto."/>
    <s v="Junta Distrital Ejecutiva No.39 de Mexico - La Paz"/>
    <s v="Junta Distrital Ejecutiva No.39 de Mexico - La Paz"/>
    <s v="Junta Distrital Ejecutiva No.39 de Mexico - La Paz"/>
    <s v="01/SER/JDE39/2025"/>
    <s v="27/01/2025"/>
    <s v="27/01/2025"/>
    <s v="31/12/2025"/>
    <n v="747217.2"/>
    <n v="866771.95"/>
    <s v=""/>
    <s v=""/>
    <s v="Moneda Nacional"/>
    <s v=""/>
    <x v="1"/>
    <s v="El Arrendador otorga en arrendamiento al Arrendatario el inmueble ubicado en Calle 13, Manzana 116, Lote 1, Colonia Valle de los Reyes, Código Postal 56430, la Paz estado de México, el cual cuenta con una superficie rentable de 800 metros cuadrados construidos, con dos cajones de estacionamiento, para uso actividades propias de la 39 Junta Distrital Ejecutiva y del Módulo de Atención Ciudadana."/>
    <s v=""/>
    <s v="27/01/2025"/>
    <s v="31/12/2025"/>
    <s v="http://transparencia.ine.mx/sistemaot/cargaMasiva/Articulo70/2025/Formato28//JD39-MEX/tml1/contrato1.pdf"/>
    <s v=""/>
    <s v="649"/>
    <x v="0"/>
    <s v="Recursos federales"/>
    <s v="Presupuesto de Egresos de la federación"/>
    <s v=""/>
    <s v=""/>
    <s v=""/>
    <s v=""/>
    <s v=""/>
    <s v="No"/>
    <s v="649"/>
    <s v=""/>
    <s v=""/>
    <s v=""/>
    <s v=""/>
    <s v=""/>
    <s v="http://transparencia.ine.mx/sistemaot/cargaMasiva/Articulo70/2025/Formato28//JD39-MEX/tml1/factura1.pdf"/>
    <s v="JUNTA DISTRITAL EJECUTIVA NO.39 DE MEXICO - LA PAZ"/>
    <s v="31/03/2025"/>
    <m/>
    <x v="11"/>
    <x v="0"/>
  </r>
  <r>
    <s v="2025"/>
    <s v="01/01/2025"/>
    <s v="31/03/2025"/>
    <x v="0"/>
    <x v="0"/>
    <x v="0"/>
    <s v="INE/21JDE-CM/006/2023"/>
    <s v=""/>
    <s v="Arrendamiento para la Junta Distrital Ejecutiva 21. Artículo 31 fracción I y artículo 35 del Reglamento del Instituto Nacional Electoral en Materia de Adquisiciones, Arrendamientos de Bienes Muebles y Servicios."/>
    <s v="http://transparencia.ine.mx/sistemaot/cargaMasiva/Articulo70/2025/Formato28//JD21-DF/tml1/osp1.pdf"/>
    <s v="650"/>
    <s v=""/>
    <s v=""/>
    <s v="Arrendamiento de inmueble sede Junta Distrital Ejecutiva 21 en Camino a Nativitas, número 37, Locales C, D y G, Barrio Xaltocan, Alcaldía Xochimilco, de la Ciudad de México, Código Postal 16090."/>
    <s v="650"/>
    <s v=""/>
    <s v="650"/>
    <s v="650"/>
    <s v=""/>
    <s v=""/>
    <s v=""/>
    <s v=""/>
    <s v=""/>
    <s v=""/>
    <s v=""/>
    <s v=""/>
    <s v="INMUEBLES GAO S.A. de C.V."/>
    <s v="650"/>
    <s v="IGA8301192Y7"/>
    <s v="Avenida"/>
    <s v="Camino a Nativitas"/>
    <s v="35"/>
    <s v="Local 32"/>
    <s v="Barrio"/>
    <s v="Xaltocan"/>
    <s v="001"/>
    <s v="Ciudad de México"/>
    <s v="013"/>
    <s v="Xochimilco"/>
    <s v="09"/>
    <s v="Ciudad de México"/>
    <s v="16090"/>
    <s v=""/>
    <s v=""/>
    <s v=""/>
    <s v=""/>
    <s v="Por cumplir con los requerimientos, las condiciones legales, técnicas y económicas y presentar una propuesta económica solvente que garantiza satisfactoriamente el cumplimiento de las obligaciones respectivas."/>
    <s v="Junta Distrital Ejecutiva 21 de la Ciudad de México-Xochimilco"/>
    <s v="Junta Distrital Ejecutiva 21 de la Ciudad de México-Xochimilco"/>
    <s v="Junta Distrital Ejecutiva 21 de la Ciudad de México-Xochimilco"/>
    <s v="INE/21JDE-CM/006/2023"/>
    <s v="01/09/2023"/>
    <s v="01/09/2023"/>
    <s v="31/12/2026"/>
    <n v="645007.14"/>
    <n v="748208.28"/>
    <s v=""/>
    <s v=""/>
    <s v="Moneda Nacional"/>
    <s v=""/>
    <x v="1"/>
    <s v="Arrendamiento del inmueble sede 21 Junta Distrital Ejecutiva"/>
    <s v=""/>
    <s v="01/09/2023"/>
    <s v="31/12/2026"/>
    <s v="http://transparencia.ine.mx/sistemaot/cargaMasiva/Articulo70/2025/Formato28//JD21-DF/tml1/contrato1.pdf"/>
    <s v=""/>
    <s v="650"/>
    <x v="0"/>
    <s v="Recursos federales"/>
    <s v="Presupuesto de Egresos de la federación"/>
    <s v=""/>
    <s v=""/>
    <s v=""/>
    <s v=""/>
    <s v=""/>
    <s v="No"/>
    <s v="650"/>
    <s v="Recepción de los servicios requeridos de acuerdo a las condiciones del anexo técnico"/>
    <s v=""/>
    <s v=""/>
    <s v=""/>
    <s v=""/>
    <s v="http://transparencia.ine.mx/sistemaot/cargaMasiva/Articulo70/2025/Formato28//JD21-DF/tml1/factura1.pdf"/>
    <s v="JUNTA DISTRITAL EJECUTIVA NO.21 DE LA CIUDAD DE MEXICO - XOCHIMILCO"/>
    <s v="31/03/2025"/>
    <m/>
    <x v="6"/>
    <x v="0"/>
  </r>
  <r>
    <s v="2025"/>
    <s v="01/01/2025"/>
    <s v="31/03/2025"/>
    <x v="0"/>
    <x v="0"/>
    <x v="0"/>
    <s v="INE/21JDE-CM/001/2025"/>
    <s v=""/>
    <s v="Arrendamiento para Módulo de Atención Ciudadana 092151. Artículo 31 fracción I y artículo 35 del Reglamento del Instituto Nacional Electoral en Materia de Adquisiciones, Arrendamientos de Bienes Muebles y Servicios."/>
    <s v="http://transparencia.ine.mx/sistemaot/cargaMasiva/Articulo70/2025/Formato28//JD21-DF/tml1/osp2.pdf"/>
    <s v="651"/>
    <s v=""/>
    <s v=""/>
    <s v="Arrendamiento de inmueble sede Modulo de Atención Ciudadana 092151 en Avenida Constitución, número 15, Barrio Los Ángeles, Alcaldía Milpa Alta, de la Ciudad de México, Código Postal 12000."/>
    <s v="651"/>
    <s v=""/>
    <s v="651"/>
    <s v="651"/>
    <s v=""/>
    <s v=""/>
    <s v=""/>
    <s v=""/>
    <s v="Alheli"/>
    <s v="Monterola"/>
    <s v="Medina"/>
    <s v="Mujer"/>
    <s v=""/>
    <s v="651"/>
    <s v="MOMA740829IY2"/>
    <s v="Avenida"/>
    <s v="Constitución"/>
    <s v="15"/>
    <s v=""/>
    <s v="Barrio"/>
    <s v="Los Ángeles"/>
    <s v="001"/>
    <s v="Ciudad de México"/>
    <s v="009"/>
    <s v="Milpa Alta"/>
    <s v="09"/>
    <s v="Ciudad de México"/>
    <s v="12000"/>
    <s v=""/>
    <s v=""/>
    <s v=""/>
    <s v=""/>
    <s v="Por cumplir con los requerimientos, las condiciones legales, técnicas y económicas y presentar una propuesta económica solvente que garantiza satisfactoriamente el cumplimiento de las obligaciones respectivas."/>
    <s v="Junta Distrital Ejecutiva 21 de la Ciudad de México-Xochimilco"/>
    <s v="Junta Distrital Ejecutiva 21 de la Ciudad de México-Xochimilco"/>
    <s v="Junta Distrital Ejecutiva 21 de la Ciudad de México-Xochimilco"/>
    <s v="INE/21JDE-CM/001/2025"/>
    <s v="23/01/2025"/>
    <s v="01/01/2025"/>
    <s v="31/12/2025"/>
    <n v="80954.19"/>
    <n v="90222.78"/>
    <s v=""/>
    <s v=""/>
    <s v="Moneda Nacional"/>
    <s v=""/>
    <x v="1"/>
    <s v="Arrendamiento del inmueble sede Modulo de Atención Ciudadana 092151"/>
    <s v=""/>
    <s v="01/01/2025"/>
    <s v="31/12/2025"/>
    <s v="http://transparencia.ine.mx/sistemaot/cargaMasiva/Articulo70/2025/Formato28//JD21-DF/tml1/contrato2.pdf"/>
    <s v=""/>
    <s v="651"/>
    <x v="0"/>
    <s v="Recursos federales"/>
    <s v="Presupuesto de Egresos de la federación"/>
    <s v=""/>
    <s v=""/>
    <s v=""/>
    <s v=""/>
    <s v=""/>
    <s v="No"/>
    <s v="651"/>
    <s v="Recepción de los servicios requeridos de acuerdo a las condiciones del anexo técnico"/>
    <s v=""/>
    <s v=""/>
    <s v=""/>
    <s v=""/>
    <s v="http://transparencia.ine.mx/sistemaot/cargaMasiva/Articulo70/2025/Formato28//JD21-DF/tml1/factura2.pdf"/>
    <s v="JUNTA DISTRITAL EJECUTIVA NO.21 DE LA CIUDAD DE MEXICO - XOCHIMILCO"/>
    <s v="31/03/2025"/>
    <m/>
    <x v="6"/>
    <x v="0"/>
  </r>
  <r>
    <s v="2025"/>
    <s v="01/01/2025"/>
    <s v="31/03/2025"/>
    <x v="0"/>
    <x v="0"/>
    <x v="0"/>
    <s v="INE/21JDE-CM/003/2024"/>
    <s v=""/>
    <s v="Arrendamiento para Módulo de Atención Ciudadana 092152. Artículo 31 fraccíon I y artículo 35 del Reglamento del Instituto Nacional Electoral en Materia de Adquisiciones, Arrendamientos de Bienes Muebles y Servicios."/>
    <s v="http://transparencia.ine.mx/sistemaot/cargaMasiva/Articulo70/2025/Formato28//JD21-DF/tml1/osp3.pdf"/>
    <s v="652"/>
    <s v=""/>
    <s v=""/>
    <s v="Arrendamiento de inmueble sede Modulo de Atención Ciudadana 092152 en Avenida Camino a Nativitas, número 35, Local 15, Barrio Xaltocan, Alcaldía Xochimilco, de la Ciudad de México, Código Postal 16090."/>
    <s v="652"/>
    <s v=""/>
    <s v="652"/>
    <s v="652"/>
    <s v=""/>
    <s v=""/>
    <s v=""/>
    <s v=""/>
    <s v=""/>
    <s v=""/>
    <s v=""/>
    <s v=""/>
    <s v="INMUEBLES GAO S.A. de C.V."/>
    <s v="652"/>
    <s v="IGA8301192Y7"/>
    <s v="Avenida"/>
    <s v="Camino a Nativitas"/>
    <s v="35"/>
    <s v="Local 32"/>
    <s v="Barrio"/>
    <s v="Xaltocan"/>
    <s v="001"/>
    <s v="Ciudad de México"/>
    <s v="013"/>
    <s v="Xochimilco"/>
    <s v="09"/>
    <s v="Ciudad de México"/>
    <s v="16090"/>
    <s v=""/>
    <s v=""/>
    <s v=""/>
    <s v=""/>
    <s v="Por cumplir con los requerimientos, las condiciones legales, técnicas y económicas y presentar una propuesta económica solvente que garantiza satisfactoriamente el cumplimiento de las obligaciones respectivas."/>
    <s v="Junta Distrital Ejecutiva 21 de la Ciudad de México-Xochimilco"/>
    <s v="Junta Distrital Ejecutiva 21 de la Ciudad de México-Xochimilco"/>
    <s v="Junta Distrital Ejecutiva 21 de la Ciudad de México-Xochimilco"/>
    <s v="INE/21JDE-CM/003/2024"/>
    <s v="19/02/2024"/>
    <s v="01/01/2024"/>
    <s v="31/12/2027"/>
    <n v="243296.22"/>
    <n v="282223.62"/>
    <s v=""/>
    <s v=""/>
    <s v="Moneda Nacional"/>
    <s v=""/>
    <x v="1"/>
    <s v="Arrendamiento del inmueble sede Modulo de Atención Ciudadana 092152"/>
    <s v=""/>
    <s v="01/01/2024"/>
    <s v="31/12/2024"/>
    <s v="http://transparencia.ine.mx/sistemaot/cargaMasiva/Articulo70/2025/Formato28//JD21-DF/tml1/contrato3.pdf"/>
    <s v=""/>
    <s v="652"/>
    <x v="0"/>
    <s v="Recursos federales"/>
    <s v="Presupuesto de Egresos de la federación"/>
    <s v=""/>
    <s v=""/>
    <s v=""/>
    <s v=""/>
    <s v=""/>
    <s v="No"/>
    <s v="652"/>
    <s v="Recepción de los servicios requeridos de acuerdo a las condiciones del anexo técnico"/>
    <s v=""/>
    <s v=""/>
    <s v=""/>
    <s v=""/>
    <s v="http://transparencia.ine.mx/sistemaot/cargaMasiva/Articulo70/2025/Formato28//JD21-DF/tml1/factura3.pdf"/>
    <s v="JUNTA DISTRITAL EJECUTIVA NO.21 DE LA CIUDAD DE MEXICO - XOCHIMILCO"/>
    <s v="31/03/2025"/>
    <m/>
    <x v="6"/>
    <x v="0"/>
  </r>
  <r>
    <s v="2025"/>
    <s v="01/01/2025"/>
    <s v="31/03/2025"/>
    <x v="0"/>
    <x v="0"/>
    <x v="0"/>
    <s v="Folio 639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40.pdf"/>
    <s v="653"/>
    <s v=""/>
    <s v=""/>
    <s v="Arrendamiento de las instalaciones del edificio principal de esta Junta Distrital Ejecutiva 08"/>
    <s v="653"/>
    <s v=""/>
    <s v="653"/>
    <s v="653"/>
    <s v=""/>
    <s v=""/>
    <s v=""/>
    <s v=""/>
    <s v="José Luis"/>
    <s v="Maldonado"/>
    <s v="Maldonado"/>
    <s v="Hombre"/>
    <s v=""/>
    <s v="653"/>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1_2024"/>
    <s v="27/02/2024"/>
    <s v="01/01/2024"/>
    <s v="31/12/2024"/>
    <n v="670062"/>
    <n v="777271.92"/>
    <s v=""/>
    <s v=""/>
    <s v="Moneda Nacional"/>
    <s v=""/>
    <x v="0"/>
    <s v="El Arrendador otorga en arrendamiento al Arrendatario el inmueble ubicado en la calle Ignacio Fernández de Cordoba, número 30-1, Código Postal 58190, de la Ciudad de Morelia, en el estado de Michoacán."/>
    <s v=""/>
    <s v=""/>
    <s v=""/>
    <s v="http://transparencia.ine.mx/sistemaot/cargaMasiva/Articulo70/2025/Formato28//JD08-MICH/tml1/contrato_arrendamiento_01_2024.pdf"/>
    <s v=""/>
    <s v="653"/>
    <x v="0"/>
    <s v="Recursos federales"/>
    <s v=""/>
    <s v=""/>
    <s v=""/>
    <s v=""/>
    <s v=""/>
    <s v=""/>
    <s v="No"/>
    <s v="653"/>
    <s v=""/>
    <s v=""/>
    <s v=""/>
    <s v=""/>
    <s v=""/>
    <s v="http://transparencia.ine.mx/sistemaot/cargaMasiva/Articulo70/2025/Formato28//JD08-MICH/tml1/factura1.pdf"/>
    <s v="JUNTA DISTRITAL EJECUTIVA NO.08 DE MICHOACAN - MORELIA"/>
    <s v="31/03/2025"/>
    <m/>
    <x v="9"/>
    <x v="0"/>
  </r>
  <r>
    <s v="2025"/>
    <s v="01/01/2025"/>
    <s v="31/03/2025"/>
    <x v="0"/>
    <x v="0"/>
    <x v="0"/>
    <s v="Folio 639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42.pdf"/>
    <s v="654"/>
    <s v=""/>
    <s v=""/>
    <s v="Arrendamiento de las instalaciones del edificio adjunto de esta Junta Distrital Ejecutiva 08"/>
    <s v="654"/>
    <s v=""/>
    <s v="654"/>
    <s v="654"/>
    <s v=""/>
    <s v=""/>
    <s v=""/>
    <s v=""/>
    <s v="José Luis"/>
    <s v="Maldonado"/>
    <s v="Maldonado"/>
    <s v="Hombre"/>
    <s v=""/>
    <s v="654"/>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2_2024"/>
    <s v="27/02/2024"/>
    <s v="01/01/2024"/>
    <s v="31/12/2024"/>
    <n v="499291.8"/>
    <n v="579178.43999999994"/>
    <s v=""/>
    <s v=""/>
    <s v="Moneda Nacional"/>
    <s v=""/>
    <x v="0"/>
    <s v="El Arrendador otorga en arrendamiento al Arrendatario el inmueble ubicado en la Avenida Periodismo, número 1257, Código Postal 58190, de la Ciudad de Morelia, en el estado de Michoacán."/>
    <s v=""/>
    <s v=""/>
    <s v=""/>
    <s v="http://transparencia.ine.mx/sistemaot/cargaMasiva/Articulo70/2025/Formato28//JD08-MICH/tml1/contrato_arrendamiento_02_2024.pdf"/>
    <s v=""/>
    <s v="654"/>
    <x v="0"/>
    <s v="Recursos federales"/>
    <s v=""/>
    <s v=""/>
    <s v=""/>
    <s v=""/>
    <s v=""/>
    <s v=""/>
    <s v="No"/>
    <s v="654"/>
    <s v=""/>
    <s v=""/>
    <s v=""/>
    <s v=""/>
    <s v=""/>
    <s v="http://transparencia.ine.mx/sistemaot/cargaMasiva/Articulo70/2025/Formato28//JD08-MICH/tml1/factura2.pdf"/>
    <s v="JUNTA DISTRITAL EJECUTIVA NO.08 DE MICHOACAN - MORELIA"/>
    <s v="31/03/2025"/>
    <m/>
    <x v="9"/>
    <x v="0"/>
  </r>
  <r>
    <s v="2025"/>
    <s v="01/01/2025"/>
    <s v="31/03/2025"/>
    <x v="0"/>
    <x v="0"/>
    <x v="0"/>
    <s v="Folio 644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5.pdf"/>
    <s v="655"/>
    <s v=""/>
    <s v=""/>
    <s v="Arrendamiento de las instalaciones del edificio principal de esta Junta Distrital Ejecutiva 08"/>
    <s v="655"/>
    <s v=""/>
    <s v="655"/>
    <s v="655"/>
    <s v=""/>
    <s v=""/>
    <s v=""/>
    <s v=""/>
    <s v="José Luis"/>
    <s v="Maldonado"/>
    <s v="Maldonado"/>
    <s v="Hombre"/>
    <s v=""/>
    <s v="655"/>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1_2025"/>
    <s v="26/02/2025"/>
    <s v="01/01/2025"/>
    <s v="31/12/2025"/>
    <n v="698271.6"/>
    <n v="809995.08"/>
    <s v=""/>
    <s v=""/>
    <s v="Moneda Nacional"/>
    <s v=""/>
    <x v="0"/>
    <s v="El Arrendador otorga en arrendamiento al Arrendatario el inmueble ubicado en la calle Ignacio Fernández de Cordoba, número 30-1, Código Postal 58190, de la Ciudad de Morelia, en el estado de Michoacán."/>
    <s v=""/>
    <s v=""/>
    <s v=""/>
    <s v="http://transparencia.ine.mx/sistemaot/cargaMasiva/Articulo70/2025/Formato28//JD08-MICH/tml1/contrato_arrendamiento_01_2025.pdf"/>
    <s v=""/>
    <s v="655"/>
    <x v="0"/>
    <s v="Recursos federales"/>
    <s v=""/>
    <s v=""/>
    <s v=""/>
    <s v=""/>
    <s v=""/>
    <s v=""/>
    <s v="No"/>
    <s v="655"/>
    <s v=""/>
    <s v=""/>
    <s v=""/>
    <s v=""/>
    <s v=""/>
    <s v="http://transparencia.ine.mx/sistemaot/cargaMasiva/Articulo70/2025/Formato28//JD08-MICH/tml1/factura3.pdf"/>
    <s v="JUNTA DISTRITAL EJECUTIVA NO.08 DE MICHOACAN - MORELIA"/>
    <s v="31/03/2025"/>
    <m/>
    <x v="9"/>
    <x v="0"/>
  </r>
  <r>
    <s v="2025"/>
    <s v="01/01/2025"/>
    <s v="31/03/2025"/>
    <x v="0"/>
    <x v="0"/>
    <x v="0"/>
    <s v="Folio 645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7.pdf"/>
    <s v="656"/>
    <s v=""/>
    <s v=""/>
    <s v="Arrendamiento de las instalaciones del edificio adjunto de esta Junta Distrital Ejecutiva 08"/>
    <s v="656"/>
    <s v=""/>
    <s v="656"/>
    <s v="656"/>
    <s v=""/>
    <s v=""/>
    <s v=""/>
    <s v=""/>
    <s v="José Luis"/>
    <s v="Maldonado"/>
    <s v="Maldonado"/>
    <s v="Hombre"/>
    <s v=""/>
    <s v="656"/>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2_2025"/>
    <s v="26/02/2025"/>
    <s v="01/01/2025"/>
    <s v="31/12/2025"/>
    <n v="520311.96"/>
    <n v="603561.84"/>
    <s v=""/>
    <s v=""/>
    <s v="Moneda Nacional"/>
    <s v=""/>
    <x v="0"/>
    <s v="El Arrendador otorga en arrendamiento al Arrendatario el inmueble ubicado en la Avenida Periodismo, número 1257, Código Postal 58190, de la Ciudad de Morelia, en el estado de Michoacán."/>
    <s v=""/>
    <s v=""/>
    <s v=""/>
    <s v="http://transparencia.ine.mx/sistemaot/cargaMasiva/Articulo70/2025/Formato28//JD08-MICH/tml1/contrato_arrendamiento_02_2025.pdf"/>
    <s v=""/>
    <s v="656"/>
    <x v="0"/>
    <s v="Recursos federales"/>
    <s v=""/>
    <s v=""/>
    <s v=""/>
    <s v=""/>
    <s v=""/>
    <s v=""/>
    <s v="No"/>
    <s v="656"/>
    <s v=""/>
    <s v=""/>
    <s v=""/>
    <s v=""/>
    <s v=""/>
    <s v="http://transparencia.ine.mx/sistemaot/cargaMasiva/Articulo70/2025/Formato28//JD08-MICH/tml1/factura4.pdf"/>
    <s v="JUNTA DISTRITAL EJECUTIVA NO.08 DE MICHOACAN - MORELIA"/>
    <s v="31/03/2025"/>
    <m/>
    <x v="9"/>
    <x v="0"/>
  </r>
  <r>
    <s v="2025"/>
    <s v="01/01/2025"/>
    <s v="31/03/2025"/>
    <x v="0"/>
    <x v="0"/>
    <x v="0"/>
    <s v="Folio 6450"/>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6.pdf"/>
    <s v="657"/>
    <s v=""/>
    <s v=""/>
    <s v="Arrendamiento de las instalaciones del edificio principal de esta Junta Distrital Ejecutiva 08"/>
    <s v="657"/>
    <s v=""/>
    <s v="657"/>
    <s v="657"/>
    <s v=""/>
    <s v=""/>
    <s v=""/>
    <s v=""/>
    <s v="José Luis"/>
    <s v="Maldonado"/>
    <s v="Maldonado"/>
    <s v="Hombre"/>
    <s v=""/>
    <s v="657"/>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1_2025"/>
    <s v="26/02/2025"/>
    <s v="01/01/2025"/>
    <s v="31/12/2025"/>
    <n v="698271.6"/>
    <n v="809995.08"/>
    <s v=""/>
    <s v=""/>
    <s v="Moneda Nacional"/>
    <s v=""/>
    <x v="0"/>
    <s v="El Arrendador otorga en arrendamiento al Arrendatario el inmueble ubicado en la calle Ignacio Fernández de Cordoba, número 30-1, Código Postal 58190, de la Ciudad de Morelia, en el estado de Michoacán."/>
    <s v=""/>
    <s v=""/>
    <s v=""/>
    <s v="http://transparencia.ine.mx/sistemaot/cargaMasiva/Articulo70/2025/Formato28//JD08-MICH/tml1/contrato_arrendamiento_01_2025.pdf"/>
    <s v=""/>
    <s v="657"/>
    <x v="0"/>
    <s v="Recursos federales"/>
    <s v=""/>
    <s v=""/>
    <s v=""/>
    <s v=""/>
    <s v=""/>
    <s v=""/>
    <s v="No"/>
    <s v="657"/>
    <s v=""/>
    <s v=""/>
    <s v=""/>
    <s v=""/>
    <s v=""/>
    <s v="http://transparencia.ine.mx/sistemaot/cargaMasiva/Articulo70/2025/Formato28//JD08-MICH/tml1/factura5.pdf"/>
    <s v="JUNTA DISTRITAL EJECUTIVA NO.08 DE MICHOACAN - MORELIA"/>
    <s v="31/03/2025"/>
    <m/>
    <x v="9"/>
    <x v="0"/>
  </r>
  <r>
    <s v="2025"/>
    <s v="01/01/2025"/>
    <s v="31/03/2025"/>
    <x v="0"/>
    <x v="0"/>
    <x v="0"/>
    <s v="Folio 645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8.pdf"/>
    <s v="658"/>
    <s v=""/>
    <s v=""/>
    <s v="Arrendamiento de las instalaciones del edificio adjunto de esta Junta Distrital Ejecutiva 08"/>
    <s v="658"/>
    <s v=""/>
    <s v="658"/>
    <s v="658"/>
    <s v=""/>
    <s v=""/>
    <s v=""/>
    <s v=""/>
    <s v="José Luis"/>
    <s v="Maldonado"/>
    <s v="Maldonado"/>
    <s v="Hombre"/>
    <s v=""/>
    <s v="658"/>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2_2025"/>
    <s v="26/02/2025"/>
    <s v="01/01/2025"/>
    <s v="31/12/2025"/>
    <n v="520311.96"/>
    <n v="603561.84"/>
    <s v=""/>
    <s v=""/>
    <s v="Moneda Nacional"/>
    <s v=""/>
    <x v="0"/>
    <s v="El Arrendador otorga en arrendamiento al Arrendatario el inmueble ubicado en la Avenida Periodismo, número 1257, Código Postal 58190, de la Ciudad de Morelia, en el estado de Michoacán."/>
    <s v=""/>
    <s v=""/>
    <s v=""/>
    <s v="http://transparencia.ine.mx/sistemaot/cargaMasiva/Articulo70/2025/Formato28//JD08-MICH/tml1/contrato_arrendamiento_02_2025.pdf"/>
    <s v=""/>
    <s v="658"/>
    <x v="0"/>
    <s v="Recursos federales"/>
    <s v=""/>
    <s v=""/>
    <s v=""/>
    <s v=""/>
    <s v=""/>
    <s v=""/>
    <s v="No"/>
    <s v="658"/>
    <s v=""/>
    <s v=""/>
    <s v=""/>
    <s v=""/>
    <s v=""/>
    <s v="http://transparencia.ine.mx/sistemaot/cargaMasiva/Articulo70/2025/Formato28//JD08-MICH/tml1/factura6.pdf"/>
    <s v="JUNTA DISTRITAL EJECUTIVA NO.08 DE MICHOACAN - MORELIA"/>
    <s v="31/03/2025"/>
    <m/>
    <x v="9"/>
    <x v="0"/>
  </r>
  <r>
    <s v="2025"/>
    <s v="01/01/2025"/>
    <s v="31/03/2025"/>
    <x v="0"/>
    <x v="0"/>
    <x v="0"/>
    <s v="Folio 6394"/>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9.pdf"/>
    <s v="659"/>
    <s v=""/>
    <s v=""/>
    <s v="Arrendamiento de las instalaciones del Módulo de Atención Ciudadana 160852 de esta Junta Distrital Ejecutiva 08"/>
    <s v="659"/>
    <s v=""/>
    <s v="659"/>
    <s v="659"/>
    <s v=""/>
    <s v=""/>
    <s v=""/>
    <s v=""/>
    <s v=""/>
    <s v=""/>
    <s v=""/>
    <s v=""/>
    <s v="Grupo Cantabria S.A. de C.V."/>
    <s v="659"/>
    <s v="GCA8011035X4"/>
    <s v="Periférico"/>
    <s v="Paseo de la República"/>
    <s v="2650"/>
    <s v="4"/>
    <s v="Colonia"/>
    <s v="Prados del Campestre"/>
    <s v="1"/>
    <s v="Morelia"/>
    <s v="54"/>
    <s v="Morelia"/>
    <s v="16"/>
    <s v="Michoacán de Ocampo"/>
    <s v="58297"/>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3_2024"/>
    <s v="27/02/2024"/>
    <s v="01/01/2024"/>
    <s v="31/12/2024"/>
    <n v="528789.96"/>
    <n v="613396.31999999995"/>
    <s v=""/>
    <s v=""/>
    <s v="Moneda Nacional"/>
    <s v=""/>
    <x v="0"/>
    <s v="El Arrendador otorga en arrendamiento al Arrendatario el inmueble ubicado en la Avenida Héroes de Nocupétaro, número 888, esquina con la Calle Valentín Gómez Farías, en la colonia Industrial, Código Postal 58130, en la ciudad de Morelia, en el estado de Michoacán."/>
    <s v=""/>
    <s v=""/>
    <s v=""/>
    <s v="http://transparencia.ine.mx/sistemaot/cargaMasiva/Articulo70/2025/Formato28//JD08-MICH/tml1/contrato_arrendamiento_03_2024.pdf"/>
    <s v=""/>
    <s v="659"/>
    <x v="0"/>
    <s v="Recursos federales"/>
    <s v=""/>
    <s v=""/>
    <s v=""/>
    <s v=""/>
    <s v=""/>
    <s v=""/>
    <s v="No"/>
    <s v="659"/>
    <s v=""/>
    <s v=""/>
    <s v=""/>
    <s v=""/>
    <s v=""/>
    <s v="http://transparencia.ine.mx/sistemaot/cargaMasiva/Articulo70/2025/Formato28//JD08-MICH/tml1/factura7.pdf"/>
    <s v="JUNTA DISTRITAL EJECUTIVA NO.08 DE MICHOACAN - MORELIA"/>
    <s v="31/03/2025"/>
    <m/>
    <x v="9"/>
    <x v="0"/>
  </r>
  <r>
    <s v="2025"/>
    <s v="01/01/2025"/>
    <s v="31/03/2025"/>
    <x v="0"/>
    <x v="0"/>
    <x v="0"/>
    <s v="Folio 643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0.pdf"/>
    <s v="660"/>
    <s v=""/>
    <s v=""/>
    <s v="Arrendamiento de las instalaciones del Módulo de Atención Ciudadana 160852 de esta Junta Distrital Ejecutiva 08"/>
    <s v="660"/>
    <s v=""/>
    <s v="660"/>
    <s v="660"/>
    <s v=""/>
    <s v=""/>
    <s v=""/>
    <s v=""/>
    <s v=""/>
    <s v=""/>
    <s v=""/>
    <s v=""/>
    <s v="Grupo Cantabria S.A. de C.V."/>
    <s v="660"/>
    <s v="GCA8011035X4"/>
    <s v="Periférico"/>
    <s v="Paseo de la República"/>
    <s v="2650"/>
    <s v="4"/>
    <s v="Colonia"/>
    <s v="Prados del Campestre"/>
    <s v="1"/>
    <s v="Morelia"/>
    <s v="54"/>
    <s v="Morelia"/>
    <s v="16"/>
    <s v="Michoacán de Ocampo"/>
    <s v="58297"/>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3_2025"/>
    <s v="26/02/2025"/>
    <s v="01/01/2025"/>
    <s v="31/12/2025"/>
    <n v="551064.12"/>
    <n v="639234.36"/>
    <s v=""/>
    <s v=""/>
    <s v="Moneda Nacional"/>
    <s v=""/>
    <x v="0"/>
    <s v="El Arrendador otorga en arrendamiento al Arrendatario el inmueble ubicado en la Avenida Héroes de Nocupétaro, número 888, esquina con la Calle Valentín Gómez Farías, en la colonia Industrial, Código Postal 58130, en la ciudad de Morelia, en el estado de Michoacán."/>
    <s v=""/>
    <s v=""/>
    <s v=""/>
    <s v="http://transparencia.ine.mx/sistemaot/cargaMasiva/Articulo70/2025/Formato28//JD08-MICH/tml1/contrato_arrendamiento_03_2025.pdf"/>
    <s v=""/>
    <s v="660"/>
    <x v="0"/>
    <s v="Recursos federales"/>
    <s v=""/>
    <s v=""/>
    <s v=""/>
    <s v=""/>
    <s v=""/>
    <s v=""/>
    <s v="No"/>
    <s v="660"/>
    <s v=""/>
    <s v=""/>
    <s v=""/>
    <s v=""/>
    <s v=""/>
    <s v="http://transparencia.ine.mx/sistemaot/cargaMasiva/Articulo70/2025/Formato28//JD08-MICH/tml1/factura8.pdf"/>
    <s v="JUNTA DISTRITAL EJECUTIVA NO.08 DE MICHOACAN - MORELIA"/>
    <s v="31/03/2025"/>
    <m/>
    <x v="9"/>
    <x v="0"/>
  </r>
  <r>
    <s v="2025"/>
    <s v="01/01/2025"/>
    <s v="31/03/2025"/>
    <x v="0"/>
    <x v="0"/>
    <x v="0"/>
    <s v="Folio 645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42.pdf"/>
    <s v="661"/>
    <s v=""/>
    <s v=""/>
    <s v="Arrendamiento de las instalaciones del Módulo de Atención Ciudadana 160852 de esta Junta Distrital Ejecutiva 08"/>
    <s v="661"/>
    <s v=""/>
    <s v="661"/>
    <s v="661"/>
    <s v=""/>
    <s v=""/>
    <s v=""/>
    <s v=""/>
    <s v=""/>
    <s v=""/>
    <s v=""/>
    <s v=""/>
    <s v="Grupo Cantabria S.A. de C.V."/>
    <s v="661"/>
    <s v="GCA8011035X4"/>
    <s v="Periférico"/>
    <s v="Paseo de la República"/>
    <s v="2650"/>
    <s v="4"/>
    <s v="Colonia"/>
    <s v="Prados del Campestre"/>
    <s v="1"/>
    <s v="Morelia"/>
    <s v="54"/>
    <s v="Morelia"/>
    <s v="16"/>
    <s v="Michoacán de Ocampo"/>
    <s v="58297"/>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3_2025"/>
    <s v="26/02/2025"/>
    <s v="01/01/2025"/>
    <s v="31/12/2025"/>
    <n v="551064.12"/>
    <n v="639234.36"/>
    <s v=""/>
    <s v=""/>
    <s v="Moneda Nacional"/>
    <s v=""/>
    <x v="0"/>
    <s v="El Arrendador otorga en arrendamiento al Arrendatario el inmueble ubicado en la Avenida Héroes de Nocupétaro, número 888, esquina con la Calle Valentín Gómez Farías, en la colonia Industrial, Código Postal 58130, en la ciudad de Morelia, en el estado de Michoacán."/>
    <s v=""/>
    <s v=""/>
    <s v=""/>
    <s v="http://transparencia.ine.mx/sistemaot/cargaMasiva/Articulo70/2025/Formato28//JD08-MICH/tml1/contrato_arrendamiento_03_2025.pdf"/>
    <s v=""/>
    <s v="661"/>
    <x v="0"/>
    <s v="Recursos federales"/>
    <s v=""/>
    <s v=""/>
    <s v=""/>
    <s v=""/>
    <s v=""/>
    <s v=""/>
    <s v="No"/>
    <s v="661"/>
    <s v=""/>
    <s v=""/>
    <s v=""/>
    <s v=""/>
    <s v=""/>
    <s v="http://transparencia.ine.mx/sistemaot/cargaMasiva/Articulo70/2025/Formato28//JD08-MICH/tml1/factura9.pdf"/>
    <s v="JUNTA DISTRITAL EJECUTIVA NO.08 DE MICHOACAN - MORELIA"/>
    <s v="31/03/2025"/>
    <m/>
    <x v="9"/>
    <x v="0"/>
  </r>
  <r>
    <s v="2025"/>
    <s v="01/01/2025"/>
    <s v="31/03/2025"/>
    <x v="0"/>
    <x v="1"/>
    <x v="0"/>
    <s v="Folio 640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5.pdf"/>
    <s v="662"/>
    <s v=""/>
    <s v=""/>
    <s v="Pago por el servicio de limpieza de las instalaciones de esta Junta Distrital Ejecutiva 08"/>
    <s v="662"/>
    <s v=""/>
    <s v="662"/>
    <s v="662"/>
    <s v=""/>
    <s v=""/>
    <s v=""/>
    <s v=""/>
    <s v=""/>
    <s v=""/>
    <s v=""/>
    <s v=""/>
    <s v="Limpieza Profesional Ecológica S.A. de C.V."/>
    <s v="662"/>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JDE08_01_2024"/>
    <s v="27/02/2024"/>
    <s v="01/01/2024"/>
    <s v="31/12/2024"/>
    <n v="107870.64"/>
    <n v="125130"/>
    <s v=""/>
    <s v=""/>
    <s v="Moneda Nacional"/>
    <s v=""/>
    <x v="0"/>
    <s v="El proveedor presta el servicio de limpiez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limpieza_jde08_01_2024.pdf"/>
    <s v=""/>
    <s v="662"/>
    <x v="0"/>
    <s v="Recursos federales"/>
    <s v=""/>
    <s v=""/>
    <s v=""/>
    <s v=""/>
    <s v=""/>
    <s v=""/>
    <s v="No"/>
    <s v="662"/>
    <s v=""/>
    <s v=""/>
    <s v=""/>
    <s v=""/>
    <s v=""/>
    <s v="http://transparencia.ine.mx/sistemaot/cargaMasiva/Articulo70/2025/Formato28//JD08-MICH/tml1/factura10.pdf"/>
    <s v="JUNTA DISTRITAL EJECUTIVA NO.08 DE MICHOACAN - MORELIA"/>
    <s v="31/03/2025"/>
    <m/>
    <x v="9"/>
    <x v="0"/>
  </r>
  <r>
    <s v="2025"/>
    <s v="01/01/2025"/>
    <s v="31/03/2025"/>
    <x v="0"/>
    <x v="1"/>
    <x v="0"/>
    <s v="Folio 639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7.pdf"/>
    <s v="663"/>
    <s v=""/>
    <s v=""/>
    <s v="Pago por el servicio de limpieza de las instalaciones del Módulo de Atención Ciudadana 160852 de esta Junta Distrital Ejecutiva 08"/>
    <s v="663"/>
    <s v=""/>
    <s v="663"/>
    <s v="663"/>
    <s v=""/>
    <s v=""/>
    <s v=""/>
    <s v=""/>
    <s v=""/>
    <s v=""/>
    <s v=""/>
    <s v=""/>
    <s v="Limpieza Profesional Ecológica S.A. de C.V."/>
    <s v="663"/>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MAC_02_2024"/>
    <s v="27/02/2024"/>
    <s v="01/01/2024"/>
    <s v="31/12/2024"/>
    <n v="107870.64"/>
    <n v="125130"/>
    <s v=""/>
    <s v=""/>
    <s v="Moneda Nacional"/>
    <s v=""/>
    <x v="0"/>
    <s v="El proveedor presta el servicio de limpiez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limpieza_mac_02_2024.pdf"/>
    <s v=""/>
    <s v="663"/>
    <x v="0"/>
    <s v="Recursos federales"/>
    <s v=""/>
    <s v=""/>
    <s v=""/>
    <s v=""/>
    <s v=""/>
    <s v=""/>
    <s v="No"/>
    <s v="663"/>
    <s v=""/>
    <s v=""/>
    <s v=""/>
    <s v=""/>
    <s v=""/>
    <s v="http://transparencia.ine.mx/sistemaot/cargaMasiva/Articulo70/2025/Formato28//JD08-MICH/tml1/factura11.pdf"/>
    <s v="JUNTA DISTRITAL EJECUTIVA NO.08 DE MICHOACAN - MORELIA"/>
    <s v="31/03/2025"/>
    <m/>
    <x v="9"/>
    <x v="0"/>
  </r>
  <r>
    <s v="2025"/>
    <s v="01/01/2025"/>
    <s v="31/03/2025"/>
    <x v="0"/>
    <x v="1"/>
    <x v="0"/>
    <s v="Folio 647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59.pdf"/>
    <s v="664"/>
    <s v=""/>
    <s v=""/>
    <s v="Pago por el servicio de limpieza de las instalaciones de esta Junta Distrital Ejecutiva 08"/>
    <s v="664"/>
    <s v=""/>
    <s v="664"/>
    <s v="664"/>
    <s v=""/>
    <s v=""/>
    <s v=""/>
    <s v=""/>
    <s v=""/>
    <s v=""/>
    <s v=""/>
    <s v=""/>
    <s v="Limpieza Profesional Ecológica S.A. de C.V."/>
    <s v="664"/>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JDE08_01_2025"/>
    <s v="26/02/2025"/>
    <s v="01/01/2025"/>
    <s v="31/12/2025"/>
    <n v="26400"/>
    <n v="30624"/>
    <s v=""/>
    <s v=""/>
    <s v="Moneda Nacional"/>
    <s v=""/>
    <x v="0"/>
    <s v="El proveedor presta el servicio de limpiez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limpieza_jde08_01_2025.pdf"/>
    <s v=""/>
    <s v="664"/>
    <x v="0"/>
    <s v="Recursos federales"/>
    <s v=""/>
    <s v=""/>
    <s v=""/>
    <s v=""/>
    <s v=""/>
    <s v=""/>
    <s v="No"/>
    <s v="664"/>
    <s v=""/>
    <s v=""/>
    <s v=""/>
    <s v=""/>
    <s v=""/>
    <s v="http://transparencia.ine.mx/sistemaot/cargaMasiva/Articulo70/2025/Formato28//JD08-MICH/tml1/factura12.pdf"/>
    <s v="JUNTA DISTRITAL EJECUTIVA NO.08 DE MICHOACAN - MORELIA"/>
    <s v="31/03/2025"/>
    <m/>
    <x v="9"/>
    <x v="0"/>
  </r>
  <r>
    <s v="2025"/>
    <s v="01/01/2025"/>
    <s v="31/03/2025"/>
    <x v="0"/>
    <x v="1"/>
    <x v="0"/>
    <s v="Folio 647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61.pdf"/>
    <s v="665"/>
    <s v=""/>
    <s v=""/>
    <s v="Pago por el servicio de limpieza de las instalaciones del Módulo de Atención Ciudadana 160852 de esta Junta Distrital Ejecutiva 08"/>
    <s v="665"/>
    <s v=""/>
    <s v="665"/>
    <s v="665"/>
    <s v=""/>
    <s v=""/>
    <s v=""/>
    <s v=""/>
    <s v=""/>
    <s v=""/>
    <s v=""/>
    <s v=""/>
    <s v="Limpieza Profesional Ecológica S.A. de C.V."/>
    <s v="665"/>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MAC_02_2025"/>
    <s v="26/02/2025"/>
    <s v="01/01/2025"/>
    <s v="31/12/2025"/>
    <n v="26400"/>
    <n v="30624"/>
    <s v=""/>
    <s v=""/>
    <s v="Moneda Nacional"/>
    <s v=""/>
    <x v="0"/>
    <s v="El proveedor presta el servicio de limpiez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limpieza_mac_02_2025.pdf"/>
    <s v=""/>
    <s v="665"/>
    <x v="0"/>
    <s v="Recursos federales"/>
    <s v=""/>
    <s v=""/>
    <s v=""/>
    <s v=""/>
    <s v=""/>
    <s v=""/>
    <s v="No"/>
    <s v="665"/>
    <s v=""/>
    <s v=""/>
    <s v=""/>
    <s v=""/>
    <s v=""/>
    <s v="http://transparencia.ine.mx/sistemaot/cargaMasiva/Articulo70/2025/Formato28//JD08-MICH/tml1/factura13.pdf"/>
    <s v="JUNTA DISTRITAL EJECUTIVA NO.08 DE MICHOACAN - MORELIA"/>
    <s v="31/03/2025"/>
    <m/>
    <x v="9"/>
    <x v="0"/>
  </r>
  <r>
    <s v="2025"/>
    <s v="01/01/2025"/>
    <s v="31/03/2025"/>
    <x v="0"/>
    <x v="1"/>
    <x v="0"/>
    <s v="Folio 647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60.pdf"/>
    <s v="666"/>
    <s v=""/>
    <s v=""/>
    <s v="Pago por el servicio de limpieza de las instalaciones de esta Junta Distrital Ejecutiva 08"/>
    <s v="666"/>
    <s v=""/>
    <s v="666"/>
    <s v="666"/>
    <s v=""/>
    <s v=""/>
    <s v=""/>
    <s v=""/>
    <s v=""/>
    <s v=""/>
    <s v=""/>
    <s v=""/>
    <s v="Limpieza Profesional Ecológica S.A. de C.V."/>
    <s v="666"/>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JDE08_01_2025"/>
    <s v="26/02/2025"/>
    <s v="01/01/2025"/>
    <s v="31/12/2025"/>
    <n v="26400"/>
    <n v="30624"/>
    <s v=""/>
    <s v=""/>
    <s v="Moneda Nacional"/>
    <s v=""/>
    <x v="0"/>
    <s v="El proveedor presta el servicio de limpiez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limpieza_jde08_01_2025.pdf"/>
    <s v=""/>
    <s v="666"/>
    <x v="0"/>
    <s v="Recursos federales"/>
    <s v=""/>
    <s v=""/>
    <s v=""/>
    <s v=""/>
    <s v=""/>
    <s v=""/>
    <s v="No"/>
    <s v="666"/>
    <s v=""/>
    <s v=""/>
    <s v=""/>
    <s v=""/>
    <s v=""/>
    <s v="http://transparencia.ine.mx/sistemaot/cargaMasiva/Articulo70/2025/Formato28//JD08-MICH/tml1/factura14.pdf"/>
    <s v="JUNTA DISTRITAL EJECUTIVA NO.08 DE MICHOACAN - MORELIA"/>
    <s v="31/03/2025"/>
    <m/>
    <x v="9"/>
    <x v="0"/>
  </r>
  <r>
    <s v="2025"/>
    <s v="01/01/2025"/>
    <s v="31/03/2025"/>
    <x v="0"/>
    <x v="1"/>
    <x v="0"/>
    <s v="Folio 647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62.pdf"/>
    <s v="667"/>
    <s v=""/>
    <s v=""/>
    <s v="Pago por el servicio de limpieza de las instalaciones del Módulo de Atención Ciudadana 160852 de esta Junta Distrital Ejecutiva 08"/>
    <s v="667"/>
    <s v=""/>
    <s v="667"/>
    <s v="667"/>
    <s v=""/>
    <s v=""/>
    <s v=""/>
    <s v=""/>
    <s v=""/>
    <s v=""/>
    <s v=""/>
    <s v=""/>
    <s v="Limpieza Profesional Ecológica S.A. de C.V."/>
    <s v="667"/>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MAC_02_2025"/>
    <s v="26/02/2025"/>
    <s v="01/01/2025"/>
    <s v="31/12/2025"/>
    <n v="26400"/>
    <n v="30624"/>
    <s v=""/>
    <s v=""/>
    <s v="Moneda Nacional"/>
    <s v=""/>
    <x v="0"/>
    <s v="El proveedor presta el servicio de limpiez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limpieza_mac_02_2025.pdf"/>
    <s v=""/>
    <s v="667"/>
    <x v="0"/>
    <s v="Recursos federales"/>
    <s v=""/>
    <s v=""/>
    <s v=""/>
    <s v=""/>
    <s v=""/>
    <s v=""/>
    <s v="No"/>
    <s v="667"/>
    <s v=""/>
    <s v=""/>
    <s v=""/>
    <s v=""/>
    <s v=""/>
    <s v="http://transparencia.ine.mx/sistemaot/cargaMasiva/Articulo70/2025/Formato28//JD08-MICH/tml1/factura15.pdf"/>
    <s v="JUNTA DISTRITAL EJECUTIVA NO.08 DE MICHOACAN - MORELIA"/>
    <s v="31/03/2025"/>
    <m/>
    <x v="9"/>
    <x v="0"/>
  </r>
  <r>
    <s v="2025"/>
    <s v="01/01/2025"/>
    <s v="31/03/2025"/>
    <x v="0"/>
    <x v="1"/>
    <x v="0"/>
    <s v="Folio 639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6.pdf"/>
    <s v="668"/>
    <s v=""/>
    <s v=""/>
    <s v="Pago por el servicio de vigilancia de las instalaciones de esta Junta Distrital Ejecutiva 08"/>
    <s v="668"/>
    <s v=""/>
    <s v="668"/>
    <s v="668"/>
    <s v=""/>
    <s v=""/>
    <s v=""/>
    <s v=""/>
    <s v=""/>
    <s v=""/>
    <s v=""/>
    <s v=""/>
    <s v="Proyectos y Servicios de Resguardo S.A. de C.V."/>
    <s v="668"/>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JDE08_03_2024"/>
    <s v="27/02/2024"/>
    <s v="01/01/2024"/>
    <s v="31/12/2024"/>
    <n v="297600"/>
    <n v="345216"/>
    <s v=""/>
    <s v=""/>
    <s v="Moneda Nacional"/>
    <s v=""/>
    <x v="0"/>
    <s v="El proveedor presta el servicio de vigilanci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vigilancia_jde08_03_2024.pdf"/>
    <s v=""/>
    <s v="668"/>
    <x v="0"/>
    <s v="Recursos federales"/>
    <s v=""/>
    <s v=""/>
    <s v=""/>
    <s v=""/>
    <s v=""/>
    <s v=""/>
    <s v="No"/>
    <s v="668"/>
    <s v=""/>
    <s v=""/>
    <s v=""/>
    <s v=""/>
    <s v=""/>
    <s v="http://transparencia.ine.mx/sistemaot/cargaMasiva/Articulo70/2025/Formato28//JD08-MICH/tml1/factura16.pdf"/>
    <s v="JUNTA DISTRITAL EJECUTIVA NO.08 DE MICHOACAN - MORELIA"/>
    <s v="31/03/2025"/>
    <m/>
    <x v="9"/>
    <x v="0"/>
  </r>
  <r>
    <s v="2025"/>
    <s v="01/01/2025"/>
    <s v="31/03/2025"/>
    <x v="0"/>
    <x v="1"/>
    <x v="0"/>
    <s v="Folio 640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8.pdf"/>
    <s v="669"/>
    <s v=""/>
    <s v=""/>
    <s v="Pago por el servicio de vigilancia de las instalaciones del Módulo de Atención Ciudadana 160852 de esta Junta Distrital Ejecutiva 08"/>
    <s v="669"/>
    <s v=""/>
    <s v="669"/>
    <s v="669"/>
    <s v=""/>
    <s v=""/>
    <s v=""/>
    <s v=""/>
    <s v=""/>
    <s v=""/>
    <s v=""/>
    <s v=""/>
    <s v="Proyectos y Servicios de Resguardo S.A. de C.V."/>
    <s v="669"/>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MAC_04_2024"/>
    <s v="27/02/2024"/>
    <s v="01/01/2024"/>
    <s v="31/12/2024"/>
    <n v="297600"/>
    <n v="345216"/>
    <s v=""/>
    <s v=""/>
    <s v="Moneda Nacional"/>
    <s v=""/>
    <x v="0"/>
    <s v="El proveedor presta el servicio de vigilanci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vigilancia_mac_04_2024.pdf"/>
    <s v=""/>
    <s v="669"/>
    <x v="0"/>
    <s v="Recursos federales"/>
    <s v=""/>
    <s v=""/>
    <s v=""/>
    <s v=""/>
    <s v=""/>
    <s v=""/>
    <s v="No"/>
    <s v="669"/>
    <s v=""/>
    <s v=""/>
    <s v=""/>
    <s v=""/>
    <s v=""/>
    <s v="http://transparencia.ine.mx/sistemaot/cargaMasiva/Articulo70/2025/Formato28//JD08-MICH/tml1/factura17.pdf"/>
    <s v="JUNTA DISTRITAL EJECUTIVA NO.08 DE MICHOACAN - MORELIA"/>
    <s v="31/03/2025"/>
    <m/>
    <x v="9"/>
    <x v="0"/>
  </r>
  <r>
    <s v="2025"/>
    <s v="01/01/2025"/>
    <s v="31/03/2025"/>
    <x v="0"/>
    <x v="1"/>
    <x v="0"/>
    <s v="Folio 643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1.pdf"/>
    <s v="670"/>
    <s v=""/>
    <s v=""/>
    <s v="Pago por el servicio de vigilancia de las instalaciones de esta Junta Distrital Ejecutiva 08"/>
    <s v="670"/>
    <s v=""/>
    <s v="670"/>
    <s v="670"/>
    <s v=""/>
    <s v=""/>
    <s v=""/>
    <s v=""/>
    <s v=""/>
    <s v=""/>
    <s v=""/>
    <s v=""/>
    <s v="Proyectos y Servicios de Resguardo S.A. de C.V."/>
    <s v="670"/>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JDE08_03_2025"/>
    <s v="26/02/2025"/>
    <s v="01/01/2025"/>
    <s v="31/12/2025"/>
    <n v="55600"/>
    <n v="64496"/>
    <s v=""/>
    <s v=""/>
    <s v="Moneda Nacional"/>
    <s v=""/>
    <x v="0"/>
    <s v="El proveedor presta el servicio de vigilanci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vigilancia_jde08_03_2025.pdf"/>
    <s v=""/>
    <s v="670"/>
    <x v="0"/>
    <s v="Recursos federales"/>
    <s v=""/>
    <s v=""/>
    <s v=""/>
    <s v=""/>
    <s v=""/>
    <s v=""/>
    <s v="No"/>
    <s v="670"/>
    <s v=""/>
    <s v=""/>
    <s v=""/>
    <s v=""/>
    <s v=""/>
    <s v="http://transparencia.ine.mx/sistemaot/cargaMasiva/Articulo70/2025/Formato28//JD08-MICH/tml1/factura18.pdf"/>
    <s v="JUNTA DISTRITAL EJECUTIVA NO.08 DE MICHOACAN - MORELIA"/>
    <s v="31/03/2025"/>
    <m/>
    <x v="9"/>
    <x v="0"/>
  </r>
  <r>
    <s v="2025"/>
    <s v="01/01/2025"/>
    <s v="31/03/2025"/>
    <x v="0"/>
    <x v="1"/>
    <x v="0"/>
    <s v="Folio 6440"/>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2.pdf"/>
    <s v="671"/>
    <s v=""/>
    <s v=""/>
    <s v="Pago por el servicio de vigilancia de las instalaciones del Módulo de Atención Ciudadana 160852 de esta Junta Distrital Ejecutiva 08"/>
    <s v="671"/>
    <s v=""/>
    <s v="671"/>
    <s v="671"/>
    <s v=""/>
    <s v=""/>
    <s v=""/>
    <s v=""/>
    <s v=""/>
    <s v=""/>
    <s v=""/>
    <s v=""/>
    <s v="Proyectos y Servicios de Resguardo S.A. de C.V."/>
    <s v="671"/>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MAC_04_2025"/>
    <s v="26/02/2025"/>
    <s v="01/01/2025"/>
    <s v="31/12/2025"/>
    <n v="55600"/>
    <n v="64496"/>
    <s v=""/>
    <s v=""/>
    <s v="Moneda Nacional"/>
    <s v=""/>
    <x v="0"/>
    <s v="El proveedor presta el servicio de vigilanci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vigilancia_mac_04_2025.pdf"/>
    <s v=""/>
    <s v="671"/>
    <x v="0"/>
    <s v="Recursos federales"/>
    <s v=""/>
    <s v=""/>
    <s v=""/>
    <s v=""/>
    <s v=""/>
    <s v=""/>
    <s v="No"/>
    <s v="671"/>
    <s v=""/>
    <s v=""/>
    <s v=""/>
    <s v=""/>
    <s v=""/>
    <s v="http://transparencia.ine.mx/sistemaot/cargaMasiva/Articulo70/2025/Formato28//JD08-MICH/tml1/factura19.pdf"/>
    <s v="JUNTA DISTRITAL EJECUTIVA NO.08 DE MICHOACAN - MORELIA"/>
    <s v="31/03/2025"/>
    <m/>
    <x v="9"/>
    <x v="0"/>
  </r>
  <r>
    <s v="2025"/>
    <s v="01/01/2025"/>
    <s v="31/03/2025"/>
    <x v="0"/>
    <x v="1"/>
    <x v="0"/>
    <s v="Folio 646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48.pdf"/>
    <s v="672"/>
    <s v=""/>
    <s v=""/>
    <s v="Pago por el servicio de vigilancia de las instalaciones de esta Junta Distrital Ejecutiva 08"/>
    <s v="672"/>
    <s v=""/>
    <s v="672"/>
    <s v="672"/>
    <s v=""/>
    <s v=""/>
    <s v=""/>
    <s v=""/>
    <s v=""/>
    <s v=""/>
    <s v=""/>
    <s v=""/>
    <s v="Proyectos y Servicios de Resguardo S.A. de C.V."/>
    <s v="672"/>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JDE08_03_2025"/>
    <s v="26/02/2025"/>
    <s v="01/01/2025"/>
    <s v="31/12/2025"/>
    <n v="55600"/>
    <n v="64496"/>
    <s v=""/>
    <s v=""/>
    <s v="Moneda Nacional"/>
    <s v=""/>
    <x v="0"/>
    <s v="El proveedor presta el servicio de vigilanci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vigilancia_jde08_03_2025.pdf"/>
    <s v=""/>
    <s v="672"/>
    <x v="0"/>
    <s v="Recursos federales"/>
    <s v=""/>
    <s v=""/>
    <s v=""/>
    <s v=""/>
    <s v=""/>
    <s v=""/>
    <s v="No"/>
    <s v="672"/>
    <s v=""/>
    <s v=""/>
    <s v=""/>
    <s v=""/>
    <s v=""/>
    <s v="http://transparencia.ine.mx/sistemaot/cargaMasiva/Articulo70/2025/Formato28//JD08-MICH/tml1/factura20.pdf"/>
    <s v="JUNTA DISTRITAL EJECUTIVA NO.08 DE MICHOACAN - MORELIA"/>
    <s v="31/03/2025"/>
    <m/>
    <x v="9"/>
    <x v="0"/>
  </r>
  <r>
    <s v="2025"/>
    <s v="01/01/2025"/>
    <s v="31/03/2025"/>
    <x v="0"/>
    <x v="1"/>
    <x v="0"/>
    <s v="Folio 646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49.pdf"/>
    <s v="673"/>
    <s v=""/>
    <s v=""/>
    <s v="Pago por el servicio de vigilancia de las instalaciones del Módulo de Atención Ciudadana 160852 de esta Junta Distrital Ejecutiva 08"/>
    <s v="673"/>
    <s v=""/>
    <s v="673"/>
    <s v="673"/>
    <s v=""/>
    <s v=""/>
    <s v=""/>
    <s v=""/>
    <s v=""/>
    <s v=""/>
    <s v=""/>
    <s v=""/>
    <s v="Proyectos y Servicios de Resguardo S.A. de C.V."/>
    <s v="673"/>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MAC_04_2025"/>
    <s v="26/02/2025"/>
    <s v="01/01/2025"/>
    <s v="31/12/2025"/>
    <n v="55600"/>
    <n v="64496"/>
    <s v=""/>
    <s v=""/>
    <s v="Moneda Nacional"/>
    <s v=""/>
    <x v="0"/>
    <s v="El proveedor presta el servicio de vigilanci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vigilancia_mac_04_2025.pdf"/>
    <s v=""/>
    <s v="673"/>
    <x v="0"/>
    <s v="Recursos federales"/>
    <s v=""/>
    <s v=""/>
    <s v=""/>
    <s v=""/>
    <s v=""/>
    <s v=""/>
    <s v="No"/>
    <s v="673"/>
    <s v=""/>
    <s v=""/>
    <s v=""/>
    <s v=""/>
    <s v=""/>
    <s v="http://transparencia.ine.mx/sistemaot/cargaMasiva/Articulo70/2025/Formato28//JD08-MICH/tml1/factura21.pdf"/>
    <s v="JUNTA DISTRITAL EJECUTIVA NO.08 DE MICHOACAN - MORELIA"/>
    <s v="31/03/2025"/>
    <m/>
    <x v="9"/>
    <x v="0"/>
  </r>
  <r>
    <s v="2025"/>
    <s v="01/01/2025"/>
    <s v="31/03/2025"/>
    <x v="0"/>
    <x v="0"/>
    <x v="0"/>
    <s v="02/2021"/>
    <s v=""/>
    <s v="Arrendamiento del inmueble que ocupa el Módulo de Atención Ciudadana 150953; artículo 31 fracción III y artículo 51 del Reglamento del Instituto Nacional Electoral en Materia de Adquisiciones, Arrendamientos de Bienes Muebles y Servicios."/>
    <s v="http://transparencia.ine.mx/sistemaot/cargaMasiva/Articulo70/2025/Formato28//JD09-MEX/tml1/osp1.pdf"/>
    <s v="674"/>
    <s v=""/>
    <s v=""/>
    <s v="Arrendamiento del inmueble que ocupa el Módulo de Atención Ciudadana 150953"/>
    <s v="674"/>
    <s v=""/>
    <s v="674"/>
    <s v="674"/>
    <s v=""/>
    <s v=""/>
    <s v=""/>
    <s v=""/>
    <s v="Moisés"/>
    <s v="Martínez"/>
    <s v="Gómez"/>
    <s v="Hombre"/>
    <s v=""/>
    <s v="674"/>
    <s v="MAGM421012ELA"/>
    <s v="Calle"/>
    <s v="Venustiano Carranza"/>
    <s v="15"/>
    <s v=""/>
    <s v="Colonia"/>
    <s v="Centro"/>
    <s v="1"/>
    <s v="Villa Victoria"/>
    <s v="114"/>
    <s v="Villa Victoria"/>
    <s v="15"/>
    <s v="México"/>
    <s v="50960"/>
    <s v=""/>
    <s v=""/>
    <s v=""/>
    <s v=""/>
    <s v="Mejor propuesta económica en arrendamiento de inmueble"/>
    <s v="09 Junta Distrital Ejecutiva del Instituto Nacional Electoral en el Estado de México"/>
    <s v="09 Junta Distrital Ejecutiva del Instituto Nacional Electoral en el Estado de México"/>
    <s v="09 Junta Distrital Ejecutiva del Instituto Nacional Electoral en el Estado de México"/>
    <s v="02/2021"/>
    <s v="01/02/2021"/>
    <s v="01/02/2021"/>
    <s v="31/01/2025"/>
    <n v="345688.32000000001"/>
    <n v="400998.45"/>
    <s v=""/>
    <s v=""/>
    <s v="Moneda Nacional"/>
    <s v=""/>
    <x v="1"/>
    <s v="Arrendamiento del inmueble que ocupa el Módulo de Atención Ciudadana 150953"/>
    <s v=""/>
    <s v="01/02/2021"/>
    <s v="31/01/2025"/>
    <s v="http://transparencia.ine.mx/sistemaot/cargaMasiva/Articulo70/2025/Formato28//JD09-MEX/tml1/contrato1.pdf"/>
    <s v=""/>
    <s v="674"/>
    <x v="0"/>
    <s v="Recursos federales"/>
    <s v="Presupuesto de Egresos de la Federación"/>
    <s v=""/>
    <s v=""/>
    <s v=""/>
    <s v=""/>
    <s v=""/>
    <s v="Si"/>
    <s v="674"/>
    <s v=""/>
    <s v=""/>
    <s v=""/>
    <s v=""/>
    <s v=""/>
    <s v="http://transparencia.ine.mx/sistemaot/cargaMasiva/Articulo70/2025/Formato28//JD09-MEX/tml1/factura1.pdf"/>
    <s v="JUNTA DISTRITAL EJECUTIVA NO.09 DE MEXICO - SAN FELIPE DEL PROGRESO"/>
    <s v="31/03/2025"/>
    <m/>
    <x v="11"/>
    <x v="0"/>
  </r>
  <r>
    <s v="2025"/>
    <s v="01/01/2025"/>
    <s v="31/03/2025"/>
    <x v="0"/>
    <x v="0"/>
    <x v="0"/>
    <s v="01/2025"/>
    <s v=""/>
    <s v="Arrendamiento del inmueble que ocupa el Módulo de Atención Ciudadana 150953; artículo 31 fracción III y artículo 51 del Reglamento del Instituto Nacional Electoral en Materia de Adquisiciones, Arrendamientos de Bienes Muebles y Servicios."/>
    <s v="http://transparencia.ine.mx/sistemaot/cargaMasiva/Articulo70/2025/Formato28//JD09-MEX/tml1/osp2.pdf"/>
    <s v="675"/>
    <s v=""/>
    <s v=""/>
    <s v="Arrendamiento del inmueble que ocupa el Módulo de Atención Ciudadana 150953"/>
    <s v="675"/>
    <s v=""/>
    <s v="675"/>
    <s v="675"/>
    <s v=""/>
    <s v=""/>
    <s v=""/>
    <s v=""/>
    <s v="Moisés"/>
    <s v="Martínez"/>
    <s v="Gómez"/>
    <s v="Hombre"/>
    <s v=""/>
    <s v="675"/>
    <s v="MAGM421012ELA"/>
    <s v="Calle"/>
    <s v="Venustiano Carranza"/>
    <s v="15"/>
    <s v=""/>
    <s v="Colonia"/>
    <s v="Centro"/>
    <s v="1"/>
    <s v="Villa Victoria"/>
    <s v="114"/>
    <s v="Villa Victoria"/>
    <s v="15"/>
    <s v="México"/>
    <s v="50960"/>
    <s v=""/>
    <s v=""/>
    <s v=""/>
    <s v=""/>
    <s v="Mejor propuesta económica en arrendamiento de inmueble"/>
    <s v="09 Junta Distrital Ejecutiva del Instituto Nacional Electoral en el Estado de México"/>
    <s v="09 Junta Distrital Ejecutiva del Instituto Nacional Electoral en el Estado de México"/>
    <s v="09 Junta Distrital Ejecutiva del Instituto Nacional Electoral en el Estado de México"/>
    <s v="01/2025"/>
    <s v="01/02/2025"/>
    <s v="01/02/2025"/>
    <s v="31/01/2029"/>
    <n v="382588.32"/>
    <n v="443802.45"/>
    <s v=""/>
    <s v=""/>
    <s v="Moneda Nacional"/>
    <s v=""/>
    <x v="1"/>
    <s v="Arrendamiento del inmueble que ocupa el Módulo de Atención Ciudadana 150953"/>
    <s v=""/>
    <s v="01/02/2025"/>
    <s v="31/01/2029"/>
    <s v="http://transparencia.ine.mx/sistemaot/cargaMasiva/Articulo70/2025/Formato28//JD09-MEX/tml1/contrato2.pdf"/>
    <s v=""/>
    <s v="675"/>
    <x v="0"/>
    <s v="Recursos federales"/>
    <s v="Presupuesto de Egresos de la Federación"/>
    <s v=""/>
    <s v=""/>
    <s v=""/>
    <s v=""/>
    <s v=""/>
    <s v="No"/>
    <s v="675"/>
    <s v=""/>
    <s v=""/>
    <s v=""/>
    <s v=""/>
    <s v=""/>
    <s v="http://transparencia.ine.mx/sistemaot/cargaMasiva/Articulo70/2025/Formato28//JD09-MEX/tml1/factura2.pdf"/>
    <s v="JUNTA DISTRITAL EJECUTIVA NO.09 DE MEXICO - SAN FELIPE DEL PROGRESO"/>
    <s v="31/03/2025"/>
    <m/>
    <x v="11"/>
    <x v="0"/>
  </r>
  <r>
    <s v="2025"/>
    <s v="01/01/2025"/>
    <s v="31/03/2025"/>
    <x v="0"/>
    <x v="0"/>
    <x v="0"/>
    <s v="19/2022"/>
    <s v=""/>
    <s v="Arrendamiento del inmueble que ocupa el Módulo de Atención Ciudadana 150951; artículo 31 fracción III y artículo 51 del Reglamento del Instituto Nacional Electoral en Materia de Adquisiciones, Arrendamientos de Bienes Muebles y Servicios."/>
    <s v="http://transparencia.ine.mx/sistemaot/cargaMasiva/Articulo70/2025/Formato28//JD09-MEX/tml1/osp3.pdf"/>
    <s v="676"/>
    <s v=""/>
    <s v=""/>
    <s v="Arrendamiento del inmueble que ocupa el Módulo de Atención Ciudadana 150951"/>
    <s v="676"/>
    <s v=""/>
    <s v="676"/>
    <s v="676"/>
    <s v=""/>
    <s v=""/>
    <s v=""/>
    <s v=""/>
    <s v="Alfonso"/>
    <s v="López"/>
    <s v="Tomás"/>
    <s v="Hombre"/>
    <s v=""/>
    <s v="676"/>
    <s v="LOTA7404295EA"/>
    <s v="Calle"/>
    <s v="Jaime Nuno"/>
    <s v="111"/>
    <s v=""/>
    <s v="Barrio"/>
    <s v="De la Resurrección"/>
    <s v="1"/>
    <s v="Celaya"/>
    <s v="7"/>
    <s v="Celaya"/>
    <s v="11"/>
    <s v="Guanajuato"/>
    <s v="38060"/>
    <s v=""/>
    <s v=""/>
    <s v=""/>
    <s v=""/>
    <s v="Mejor propuesta económica en arrendamiento de inmueble"/>
    <s v="09 Junta Distrital Ejecutiva del Instituto Nacional Electoral en el Estado de México"/>
    <s v="09 Junta Distrital Ejecutiva del Instituto Nacional Electoral en el Estado de México"/>
    <s v="09 Junta Distrital Ejecutiva del Instituto Nacional Electoral en el Estado de México"/>
    <s v="19/2022"/>
    <s v="01/09/2022"/>
    <s v="01/09/2022"/>
    <s v="30/08/2026"/>
    <n v="629443.68000000005"/>
    <n v="730154.67"/>
    <s v=""/>
    <s v=""/>
    <s v="Moneda Nacional"/>
    <s v=""/>
    <x v="1"/>
    <s v="Arrendamiento del inmueble que ocupa el Módulo de Atención Ciudadana 150951"/>
    <s v=""/>
    <s v="01/09/2022"/>
    <s v="30/08/2026"/>
    <s v="http://transparencia.ine.mx/sistemaot/cargaMasiva/Articulo70/2025/Formato28//JD09-MEX/tml1/contrato3.pdf"/>
    <s v=""/>
    <s v="676"/>
    <x v="0"/>
    <s v="Recursos federales"/>
    <s v="Presupuesto de Egresos de la Federación"/>
    <s v=""/>
    <s v=""/>
    <s v=""/>
    <s v=""/>
    <s v=""/>
    <s v="Si"/>
    <s v="676"/>
    <s v=""/>
    <s v=""/>
    <s v=""/>
    <s v=""/>
    <s v=""/>
    <s v="http://transparencia.ine.mx/sistemaot/cargaMasiva/Articulo70/2025/Formato28//JD09-MEX/tml1/factura3.pdf"/>
    <s v="JUNTA DISTRITAL EJECUTIVA NO.09 DE MEXICO - SAN FELIPE DEL PROGRESO"/>
    <s v="31/03/2025"/>
    <m/>
    <x v="11"/>
    <x v="0"/>
  </r>
  <r>
    <s v="2025"/>
    <s v="01/01/2025"/>
    <s v="31/03/2025"/>
    <x v="0"/>
    <x v="0"/>
    <x v="0"/>
    <s v="18/2022"/>
    <s v=""/>
    <s v="Arrendamiento del inmueble que ocupa la 09 Junta Distrital Ejecutiva; artículo 31 fracción III y artículo 51 del Reglamento del Instituto Nacional Electoral en Materia de Adquisiciones, Arrendamientos de Bienes Muebles y Servicios."/>
    <s v="http://transparencia.ine.mx/sistemaot/cargaMasiva/Articulo70/2025/Formato28//JD09-MEX/tml1/osp4.pdf"/>
    <s v="677"/>
    <s v=""/>
    <s v=""/>
    <s v="Arrendamiento del inmueble que ocupa la 09 Junta Distrital Ejecutiva"/>
    <s v="677"/>
    <s v=""/>
    <s v="677"/>
    <s v="677"/>
    <s v=""/>
    <s v=""/>
    <s v=""/>
    <s v=""/>
    <s v="Ma. Eugenia"/>
    <s v="Lagunas"/>
    <s v="Urieta"/>
    <s v="Mujer"/>
    <s v=""/>
    <s v="677"/>
    <s v="LAUM790427HW8"/>
    <s v="Carretera"/>
    <s v="a San Pablo Tlalchichilpa"/>
    <s v="3"/>
    <s v=""/>
    <s v="Colonia"/>
    <s v="Ejidal"/>
    <s v="1"/>
    <s v="San Felipe del Progreso"/>
    <s v="74"/>
    <s v="San Felipe del Progreso"/>
    <s v="15"/>
    <s v="México"/>
    <s v="50640"/>
    <s v=""/>
    <s v=""/>
    <s v=""/>
    <s v=""/>
    <s v="Mejor propuesta económica en arrendamiento de inmueble"/>
    <s v="09 Junta Distrital Ejecutiva del Instituto Nacional Electoral en el Estado de México"/>
    <s v="09 Junta Distrital Ejecutiva del Instituto Nacional Electoral en el Estado de México"/>
    <s v="09 Junta Distrital Ejecutiva del Instituto Nacional Electoral en el Estado de México"/>
    <s v="18/2022"/>
    <s v="01/09/2022"/>
    <s v="01/09/2022"/>
    <s v="30/08/2026"/>
    <n v="3192283.68"/>
    <n v="3703049.07"/>
    <s v=""/>
    <s v=""/>
    <s v="Moneda Nacional"/>
    <s v=""/>
    <x v="1"/>
    <s v="Arrendamiento del inmueble que ocupa la 09 Junta Distrital Ejecutiva"/>
    <s v=""/>
    <s v="01/09/2022"/>
    <s v="30/08/2026"/>
    <s v="http://transparencia.ine.mx/sistemaot/cargaMasiva/Articulo70/2025/Formato28//JD09-MEX/tml1/contrato4.pdf"/>
    <s v=""/>
    <s v="677"/>
    <x v="0"/>
    <s v="Recursos federales"/>
    <s v="Presupuesto de Egresos de la Federación"/>
    <s v=""/>
    <s v=""/>
    <s v=""/>
    <s v=""/>
    <s v=""/>
    <s v="Si"/>
    <s v="677"/>
    <s v=""/>
    <s v=""/>
    <s v=""/>
    <s v=""/>
    <s v=""/>
    <s v="http://transparencia.ine.mx/sistemaot/cargaMasiva/Articulo70/2025/Formato28//JD09-MEX/tml1/factura4.pdf"/>
    <s v="JUNTA DISTRITAL EJECUTIVA NO.09 DE MEXICO - SAN FELIPE DEL PROGRESO"/>
    <s v="31/03/2025"/>
    <m/>
    <x v="11"/>
    <x v="0"/>
  </r>
  <r>
    <s v="2025"/>
    <s v="01/01/2025"/>
    <s v="31/03/2025"/>
    <x v="0"/>
    <x v="0"/>
    <x v="0"/>
    <s v="001/2025"/>
    <s v=""/>
    <s v="Servicio de pensión de vehículos asignados a esta 09 Junta Distrital Ejecutiva; artículo 31 fracción III y artículo 51 del Reglamento del Instituto Nacional Electoral en Materia de Adquisiciones, Arrendamientos de Bienes Muebles y Servicios."/>
    <s v="http://transparencia.ine.mx/sistemaot/cargaMasiva/Articulo70/2025/Formato28//JD09-MEX/tml1/osp5.pdf"/>
    <s v="678"/>
    <s v=""/>
    <s v=""/>
    <s v="Servicio de pensión de vehículos asignado a esta 09 Junta Distrital Ejecutiva"/>
    <s v="678"/>
    <s v=""/>
    <s v="678"/>
    <s v="678"/>
    <s v=""/>
    <s v=""/>
    <s v=""/>
    <s v=""/>
    <s v="María Del Carmen"/>
    <s v="Gómez"/>
    <s v="Velázquez"/>
    <s v="Mujer"/>
    <s v=""/>
    <s v="678"/>
    <s v="GOVC531108MR5"/>
    <s v="Privada"/>
    <s v="De la Paz"/>
    <s v="102"/>
    <s v=""/>
    <s v="Colonia"/>
    <s v="Centro"/>
    <s v="1"/>
    <s v="San Felipe del Progreso"/>
    <s v="74"/>
    <s v="San Felipe del Progreso"/>
    <s v="15"/>
    <s v="México"/>
    <s v="5064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México"/>
    <s v="09 Junta Distrital Ejecutiva del Instituto Nacional Electoral en el Estado de México"/>
    <s v="09 Junta Distrital Ejecutiva del Instituto Nacional Electoral en el Estado de México"/>
    <s v="001/2025"/>
    <s v="01/01/2025"/>
    <s v="01/01/2025"/>
    <s v="31/12/2025"/>
    <n v="31798.2"/>
    <n v="36885.910000000003"/>
    <s v=""/>
    <s v=""/>
    <s v="Moneda Nacional"/>
    <s v=""/>
    <x v="1"/>
    <s v="Servicio de pensión de vehículos asignado a esta 09 Junta Distrital Ejecutiva"/>
    <s v=""/>
    <s v="01/01/2025"/>
    <s v="31/12/2025"/>
    <s v="http://transparencia.ine.mx/sistemaot/cargaMasiva/Articulo70/2025/Formato28//JD09-MEX/tml1/contrato5.pdf"/>
    <s v=""/>
    <s v="678"/>
    <x v="0"/>
    <s v="Recursos federales"/>
    <s v="Presupuesto de Egresos de la Federación"/>
    <s v=""/>
    <s v=""/>
    <s v=""/>
    <s v=""/>
    <s v=""/>
    <s v="No"/>
    <s v="678"/>
    <s v=""/>
    <s v=""/>
    <s v=""/>
    <s v=""/>
    <s v=""/>
    <s v="http://transparencia.ine.mx/sistemaot/cargaMasiva/Articulo70/2025/Formato28//JD09-MEX/tml1/factura5.pdf"/>
    <s v="JUNTA DISTRITAL EJECUTIVA NO.09 DE MEXICO - SAN FELIPE DEL PROGRESO"/>
    <s v="31/03/2025"/>
    <m/>
    <x v="11"/>
    <x v="0"/>
  </r>
  <r>
    <s v="2025"/>
    <s v="01/01/2025"/>
    <s v="31/03/2025"/>
    <x v="0"/>
    <x v="0"/>
    <x v="0"/>
    <s v="001/2025"/>
    <s v=""/>
    <s v="Adquisición de servicios para la Junta Distrital Ejecutiva 40,  Artículo 31 fracc. III y artículo 51 del Reglamento del Instituto Nacional Electoral en Materia de Adquisiciones, Arrendamientos de Bienes Muebles y Servicios"/>
    <s v="http://transparencia.ine.mx/sistemaot/cargaMasiva/Articulo70/2025/Formato28//JD40-MEX/tml1/osp1.pdf"/>
    <s v="679"/>
    <s v=""/>
    <s v=""/>
    <s v="Arrendamiento de inmueble ubicado en Calle Benito Juárez, número 482, Barrio la Veracruz, San Miguel Zinacantepec, Código Postal 51350, en el Estado de México"/>
    <s v="679"/>
    <s v=""/>
    <s v="679"/>
    <s v="679"/>
    <s v=""/>
    <s v=""/>
    <s v=""/>
    <s v=""/>
    <s v="Marco Antonio"/>
    <s v="Esquivel"/>
    <s v="Martínez"/>
    <s v="Hombre"/>
    <s v=""/>
    <s v="679"/>
    <s v="EUMM6402294F8"/>
    <s v="Calle"/>
    <s v="Benito Juárez"/>
    <s v="480"/>
    <s v=""/>
    <s v="Barrio"/>
    <s v="La Veracruz"/>
    <s v="119"/>
    <s v="La Veracruz"/>
    <s v="119"/>
    <s v="Zinacantepec"/>
    <s v="15"/>
    <s v="México"/>
    <s v="51350"/>
    <s v=""/>
    <s v=""/>
    <s v=""/>
    <s v=""/>
    <s v="Mejor propuesta económica en arrendamiento de inmueble"/>
    <s v="Junta Distrital Ejecutiva No. 40 De México - Zinacantepec"/>
    <s v="Junta Distrital Ejecutiva No. 40 De México - Zinacantepec"/>
    <s v="Junta Distrital Ejecutiva No. 40 De México - Zinacantepec"/>
    <s v="INE/40JDE-MEX/002/2025"/>
    <s v="27/01/2025"/>
    <s v="01/01/2025"/>
    <s v="31/12/2025"/>
    <n v="929716.56"/>
    <n v="975227.64"/>
    <s v=""/>
    <s v=""/>
    <s v="Moneda Nacional"/>
    <s v=""/>
    <x v="1"/>
    <s v="El Arrendador otorga en arrendamiento al Arrendatario el inmueble ubicado en calle Benito Juárez, número 482, Barrio La Veracruz, San Miguel Zinacantepec, C.P. 51350, en el Estado de México, el cual cuenta con una superficie rentable de 1,140.99 m2 construidos y 8 cajones de estacionamiento, para uso de oficinas, bodega, módulo de atención ciudadana y estacionamiento vehicular."/>
    <s v=""/>
    <s v="01/01/2025"/>
    <s v="31/12/2025"/>
    <s v="http://transparencia.ine.mx/sistemaot/cargaMasiva/Articulo70/2025/Formato28//JD40-MEX/tml1/contrato1.pdf"/>
    <s v=""/>
    <s v="679"/>
    <x v="0"/>
    <s v="Recursos federales"/>
    <s v="Presupuesto de Egresos de la Federación"/>
    <s v=""/>
    <s v=""/>
    <s v=""/>
    <s v=""/>
    <s v=""/>
    <s v="No"/>
    <s v="679"/>
    <s v="Se realizó la inspección del inmueble, asi como la documentación que avala que no es peligroso utilizarlo"/>
    <s v=""/>
    <s v=""/>
    <s v=""/>
    <s v=""/>
    <s v="http://transparencia.ine.mx/sistemaot/cargaMasiva/Articulo70/2025/Formato28//JD40-MEX/tml1/factura1.pdf"/>
    <s v="JUNTA DISTRITAL EJECUTIVA NO.40 DE MEXICO - ZINACANTEPEC"/>
    <s v="31/03/2025"/>
    <m/>
    <x v="11"/>
    <x v="0"/>
  </r>
  <r>
    <s v="2025"/>
    <s v="01/01/2025"/>
    <s v="31/03/2025"/>
    <x v="0"/>
    <x v="0"/>
    <x v="0"/>
    <s v="002/2025"/>
    <s v=""/>
    <s v="Adquisición de servicios para la Junta Distrital Ejecutiva 40,  Artículo 31 fracc. III y artículo 51 del Reglamento del Instituto Nacional Electoral en Materia de Adquisiciones, Arrendamientos de Bienes Muebles y Servicios"/>
    <s v="http://transparencia.ine.mx/sistemaot/cargaMasiva/Articulo70/2025/Formato28//JD40-MEX/tml1/osp2.pdf"/>
    <s v="680"/>
    <s v=""/>
    <s v=""/>
    <s v="Arrendamiento de inmueble ubicado en Avenida Centro Ceremonial Otomí o Calle Luis Rivera Montes de Oca 222, Col. Molino Arriba, Temoaya, Código Postal 50850, en el Estado de México"/>
    <s v="680"/>
    <s v=""/>
    <s v="680"/>
    <s v="680"/>
    <s v=""/>
    <s v=""/>
    <s v=""/>
    <s v=""/>
    <s v="Andrónico"/>
    <s v="Muñoz"/>
    <s v="Jiménez"/>
    <s v="Hombre"/>
    <s v=""/>
    <s v="680"/>
    <s v="MUJA620618B95"/>
    <s v="Calle"/>
    <s v="Luis Rivera Montes de Oca"/>
    <s v="222"/>
    <s v=""/>
    <s v="Colonia"/>
    <s v="Molino Arriba"/>
    <s v="88"/>
    <s v="Molino Arriba"/>
    <s v="88"/>
    <s v="Temoaya"/>
    <s v="15"/>
    <s v="México"/>
    <s v="50850"/>
    <s v=""/>
    <s v=""/>
    <s v=""/>
    <s v=""/>
    <s v="Mejor propuesta económica en arrendamiento de inmueble"/>
    <s v="Junta Distrital Ejecutiva No. 40 De México - Zinacantepec"/>
    <s v="Junta Distrital Ejecutiva No. 40 De México - Zinacantepec"/>
    <s v="Junta Distrital Ejecutiva No. 40 De México - Zinacantepec"/>
    <s v="INE/40JDE-MEX/001/2025"/>
    <s v="27/01/2025"/>
    <s v="01/01/2025"/>
    <s v="31/12/2025"/>
    <n v="180000"/>
    <n v="188811.36"/>
    <s v=""/>
    <s v=""/>
    <s v="Moneda Nacional"/>
    <s v=""/>
    <x v="1"/>
    <s v="El Arrendador otorga en arrendamiento al Arrendatario el inmueble ubicado en Avenida Centro Ceremonial Otomí o Calle Luis Rivera Montes de Oca número 222, Colonia Molino Arriba, de la ciudad de Temoaya, Estado de México, C.P. 50850, el cual cuenta con una superficie rentable de 140 m2 construidos, para uso del Módulo de Atención Ciudadana."/>
    <s v=""/>
    <s v="01/01/2025"/>
    <s v="31/12/2025"/>
    <s v="http://transparencia.ine.mx/sistemaot/cargaMasiva/Articulo70/2025/Formato28//JD40-MEX/tml1/contrato2.pdf"/>
    <s v=""/>
    <s v="680"/>
    <x v="0"/>
    <s v="Recursos federales"/>
    <s v="Presupuesto de Egresos de la Federación"/>
    <s v=""/>
    <s v=""/>
    <s v=""/>
    <s v=""/>
    <s v=""/>
    <s v="No"/>
    <s v="680"/>
    <s v="Se realizó la inspección del inmueble, asi como la documentación que avala que no es peligroso utilizarlo"/>
    <s v=""/>
    <s v=""/>
    <s v=""/>
    <s v=""/>
    <s v="http://transparencia.ine.mx/sistemaot/cargaMasiva/Articulo70/2025/Formato28//JD40-MEX/tml1/factura2.pdf"/>
    <s v="JUNTA DISTRITAL EJECUTIVA NO.40 DE MEXICO - ZINACANTEPEC"/>
    <s v="31/03/2025"/>
    <m/>
    <x v="11"/>
    <x v="0"/>
  </r>
  <r>
    <s v="2025"/>
    <s v="01/01/2025"/>
    <s v="31/03/2025"/>
    <x v="0"/>
    <x v="0"/>
    <x v="0"/>
    <s v="003/2025"/>
    <s v=""/>
    <s v="Adquisición de servicios para la Junta Distrital Ejecutiva 40,  Artículo 31 fracc. III y artículo 51 del Reglamento del Instituto Nacional Electoral en Materia de Adquisiciones, Arrendamientos de Bienes Muebles y Servicios"/>
    <s v="http://transparencia.ine.mx/sistemaot/cargaMasiva/Articulo70/2025/Formato28//JD40-MEX/tml1/osp3.pdf"/>
    <s v="681"/>
    <s v=""/>
    <s v=""/>
    <s v="Arrendamiento de inmueble ubicado en Carretera Toluca-Almoloya de Juárez, km 8.5, Barrio La Cabecera, Primera sección, Almoloya de Juárez, México, Código Postal 50904."/>
    <s v="681"/>
    <s v=""/>
    <s v="681"/>
    <s v="681"/>
    <s v=""/>
    <s v=""/>
    <s v=""/>
    <s v=""/>
    <s v="Vanessa Heidi"/>
    <s v="Nambo"/>
    <s v="Huerta"/>
    <s v="Mujer"/>
    <s v=""/>
    <s v="681"/>
    <s v="NAHV780717PH3"/>
    <s v="Carretera"/>
    <s v="Toluca-Almoloya de Juárez"/>
    <s v="Km 8.5"/>
    <s v=""/>
    <s v="Barrio"/>
    <s v="Barrio la Cabecera 1ra Sección"/>
    <s v="5"/>
    <s v="Barrio la Cabecera 1ra Sección"/>
    <s v="5"/>
    <s v="Almoloya de Juárez"/>
    <s v="15"/>
    <s v="México"/>
    <s v="50904"/>
    <s v=""/>
    <s v=""/>
    <s v=""/>
    <s v=""/>
    <s v="Mejor propuesta económica en arrendamiento de inmueble"/>
    <s v="Junta Distrital Ejecutiva No. 40 De México - Zinacantepec"/>
    <s v="Junta Distrital Ejecutiva No. 40 De México - Zinacantepec"/>
    <s v="Junta Distrital Ejecutiva No. 40 De México - Zinacantepec"/>
    <s v="INE/40JDE-MEX/002/2024"/>
    <s v="01/09/2024"/>
    <s v="01/09/2024"/>
    <s v="31/08/2028"/>
    <n v="114399.92"/>
    <n v="120000"/>
    <s v=""/>
    <s v=""/>
    <s v="Moneda Nacional"/>
    <s v=""/>
    <x v="1"/>
    <s v="La persona arrendador otorga en arrendamiento al Arrendatario el inmueble ubicado en  Carretera Toluca Almoloya km 8.5 S/N, Barrio la Cabecera 1ra Sección, Almoloya de Juárez, Estado de México, Código Postal 50904, en el Estado de México, el cual cuenta con una superficie rentable de 120.00 m2 construidos y dos cajones de estacionamiento para uso del Módulo de Atención Ciudadano 154053."/>
    <s v=""/>
    <s v="01/09/2024"/>
    <s v="31/08/2025"/>
    <s v="http://transparencia.ine.mx/sistemaot/cargaMasiva/Articulo70/2025/Formato28//JD40-MEX/tml1/contrato3.pdf"/>
    <s v=""/>
    <s v="681"/>
    <x v="0"/>
    <s v="Recursos federales"/>
    <s v="Presupuesto de Egresos de la Federación"/>
    <s v=""/>
    <s v=""/>
    <s v=""/>
    <s v=""/>
    <s v=""/>
    <s v="No"/>
    <s v="681"/>
    <s v="Se realizó la inspección del inmueble, asi como la documentación que avala que no es peligroso utilizarlo"/>
    <s v=""/>
    <s v=""/>
    <s v=""/>
    <s v=""/>
    <s v="http://transparencia.ine.mx/sistemaot/cargaMasiva/Articulo70/2025/Formato28//JD40-MEX/tml1/factura3.pdf"/>
    <s v="JUNTA DISTRITAL EJECUTIVA NO.40 DE MEXICO - ZINACANTEPEC"/>
    <s v="31/03/2025"/>
    <m/>
    <x v="11"/>
    <x v="0"/>
  </r>
  <r>
    <s v="2025"/>
    <s v="01/01/2025"/>
    <s v="31/03/2025"/>
    <x v="0"/>
    <x v="1"/>
    <x v="0"/>
    <s v="004/2025"/>
    <s v=""/>
    <s v="Adquisición de servicios para la Junta Distrital Ejecutiva 40,  Artículo 31 fracc. III y artículo 51 del Reglamento del Instituto Nacional Electoral en Materia de Adquisiciones, Arrendamientos de Bienes Muebles y Servicios"/>
    <s v="http://transparencia.ine.mx/sistemaot/cargaMasiva/Articulo70/2025/Formato28//JD40-MEX/tml1/osp4.pdf"/>
    <s v="682"/>
    <s v=""/>
    <s v=""/>
    <s v="Servicio de vigilancia intramuros en las instalaciones de la 40 Junta Distrital Ejecutiva y los Módulos de Atención Ciudadana 154051, 154052 y 154053"/>
    <s v="682"/>
    <s v=""/>
    <s v="682"/>
    <s v="682"/>
    <s v=""/>
    <s v=""/>
    <s v=""/>
    <s v=""/>
    <s v=""/>
    <s v=""/>
    <s v=""/>
    <s v=""/>
    <s v="Jurídicos Integrales FBP SA de CV"/>
    <s v="682"/>
    <s v="JIF2107234S4"/>
    <s v="Calle"/>
    <s v="De la Rosa"/>
    <s v="4"/>
    <s v=""/>
    <s v="Barrio"/>
    <s v="Tepollo"/>
    <s v="9"/>
    <s v="Tepollo"/>
    <s v="9"/>
    <s v="Amecameca de Juárez"/>
    <s v="15"/>
    <s v="México"/>
    <s v="56900"/>
    <s v=""/>
    <s v=""/>
    <s v=""/>
    <s v=""/>
    <s v="Mejor propuesta económica en servicio de vigilancia intramuros"/>
    <s v="Junta Distrital Ejecutiva No. 40 De México - Zinacantepec"/>
    <s v="Junta Distrital Ejecutiva No. 40 De México - Zinacantepec"/>
    <s v="Junta Distrital Ejecutiva No. 40 De México - Zinacantepec"/>
    <s v="INE/SERV/MEX/JDE40/008/2024"/>
    <s v="19/04/2024"/>
    <s v="01/05/2024"/>
    <s v="31/12/2024"/>
    <n v="102176"/>
    <n v="88082.76"/>
    <s v=""/>
    <s v=""/>
    <s v="Moneda Nacional"/>
    <s v=""/>
    <x v="1"/>
    <s v="El objeto consiste en la prestación del servicio de vigilancia intramuros para las oficinas de la 40 Junta Distrital Ejecutiva del Instituto Nacional Electoral en el Estado de México y el Módulo de Atención Ciudadana 154051; así como, los Módulos de Atención Ciudadana 154052 y 154053, en los términos y condiciones que se precisan en el presente contrato y en el ¿Anexo Único¿, documento que debidamente firmado por las partes pasa a formar parte integrante de este instrumento."/>
    <s v=""/>
    <s v="01/05/2024"/>
    <s v="28/02/2025"/>
    <s v="http://transparencia.ine.mx/sistemaot/cargaMasiva/Articulo70/2025/Formato28//JD40-MEX/tml1/contrato4.pdf"/>
    <s v=""/>
    <s v="682"/>
    <x v="0"/>
    <s v="Recursos federales"/>
    <s v="Presupuesto de Egresos de la Federación"/>
    <s v=""/>
    <s v=""/>
    <s v=""/>
    <s v=""/>
    <s v=""/>
    <s v="No"/>
    <s v="682"/>
    <s v="Se recibieron los servicios requeridos de acuerdo a las condiciones del anexo técnico"/>
    <s v=""/>
    <s v=""/>
    <s v=""/>
    <s v=""/>
    <s v="http://transparencia.ine.mx/sistemaot/cargaMasiva/Articulo70/2025/Formato28//JD40-MEX/tml1/factura4.pdf"/>
    <s v="JUNTA DISTRITAL EJECUTIVA NO.40 DE MEXICO - ZINACANTEPEC"/>
    <s v="31/03/2025"/>
    <m/>
    <x v="11"/>
    <x v="0"/>
  </r>
  <r>
    <s v="2025"/>
    <s v="01/01/2025"/>
    <s v="31/03/2025"/>
    <x v="0"/>
    <x v="2"/>
    <x v="0"/>
    <s v="005/2025"/>
    <s v=""/>
    <s v="Adquisición de anaqueles metálicos para el equipamiento de la Bodega Electoral para el Proceso Electoral Extraordinario del Poder Judicial de la Federación 2024- 2025,  Artículo 31 fracc. III y artículo 51 del Reglamento del Instituto Nacional Electoral en Materia de Adquisiciones, Arrendamientos de Bienes Muebles y Servicios"/>
    <s v="http://transparencia.ine.mx/sistemaot/cargaMasiva/Articulo70/2025/Formato28//JD40-MEX/tml1/osp5.pdf"/>
    <s v="683"/>
    <s v=""/>
    <s v=""/>
    <s v="Adquisición de anaqueles metálicos para el equipamiento de la Bodega Electoral para el Proceso Electoral Extraordinario del Poder Judicial de la Federación 2024- 2025 en las instalaciones de la 40 Junta Distrital Ejecutiva en el Estado de México"/>
    <s v="683"/>
    <s v=""/>
    <s v="683"/>
    <s v="683"/>
    <s v=""/>
    <s v=""/>
    <s v=""/>
    <s v=""/>
    <s v="Jorge Alberto"/>
    <s v="Hernández"/>
    <s v="Chávez"/>
    <s v="Hombre"/>
    <s v=""/>
    <s v="683"/>
    <s v="HECJ8609048G2"/>
    <s v="Calle"/>
    <s v="Adrián Ortega"/>
    <s v="2"/>
    <s v=""/>
    <s v="Colonia"/>
    <s v="La Estación"/>
    <s v="51"/>
    <s v="La Estación"/>
    <s v="51"/>
    <s v="Lerma"/>
    <s v="15"/>
    <s v="México"/>
    <s v="52006"/>
    <s v=""/>
    <s v=""/>
    <s v=""/>
    <s v=""/>
    <s v="Mejor propuesta económica sobre anaqueles metálicos"/>
    <s v="Junta Distrital Ejecutiva No. 40 De México - Zinacantepec"/>
    <s v="Junta Distrital Ejecutiva No. 40 De México - Zinacantepec"/>
    <s v="Junta Distrital Ejecutiva No. 40 De México - Zinacantepec"/>
    <s v="INE/ADQ/MEX/JDE40/001/2025"/>
    <s v="20/03/2025"/>
    <s v="18/03/2025"/>
    <s v="21/04/2025"/>
    <n v="71949"/>
    <n v="62025"/>
    <s v=""/>
    <s v=""/>
    <s v="Moneda Nacional"/>
    <s v=""/>
    <x v="1"/>
    <s v="El objeto consiste en la adquisición de anaqueles metálicos para el equipamiento de la Bodega Electoral para el Proceso Electoral Extraordinario del Poder Judicial de la Federación 2024- 2025 en las instalaciones de la 40 Junta Distrital Ejecutiva del Instituto Nacional Electoral en el Estado de México"/>
    <s v=""/>
    <s v="20/03/2025"/>
    <s v="21/04/2025"/>
    <s v="http://transparencia.ine.mx/sistemaot/cargaMasiva/Articulo70/2025/Formato28//JD40-MEX/tml1/contrato5.pdf"/>
    <s v=""/>
    <s v="683"/>
    <x v="0"/>
    <s v="Recursos federales"/>
    <s v="Presupuesto de Egresos de la Federación"/>
    <s v=""/>
    <s v=""/>
    <s v=""/>
    <s v=""/>
    <s v=""/>
    <s v="No"/>
    <s v="683"/>
    <s v="Se recibieron los servicios requeridos de acuerdo a las condiciones del anexo técnico"/>
    <s v=""/>
    <s v=""/>
    <s v=""/>
    <s v=""/>
    <s v="http://transparencia.ine.mx/sistemaot/cargaMasiva/Articulo70/2025/Formato28//JD40-MEX/tml1/factura5.pdf"/>
    <s v="JUNTA DISTRITAL EJECUTIVA NO.40 DE MEXICO - ZINACANTEPEC"/>
    <s v="31/03/2025"/>
    <m/>
    <x v="11"/>
    <x v="0"/>
  </r>
  <r>
    <s v="2025"/>
    <s v="01/01/2025"/>
    <s v="31/03/2025"/>
    <x v="0"/>
    <x v="0"/>
    <x v="0"/>
    <s v="001/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0-JAL/tml1/osp1.pdf"/>
    <s v="684"/>
    <s v=""/>
    <s v=""/>
    <s v="Arrendamiento del inmueble que ocupa la 20 Junta Distrital Ejecutiva"/>
    <s v="684"/>
    <s v=""/>
    <s v="684"/>
    <s v="684"/>
    <s v=""/>
    <s v=""/>
    <s v=""/>
    <s v=""/>
    <s v="Jesús Ernesto"/>
    <s v="Hernández"/>
    <s v="Ruelas"/>
    <s v="Hombre"/>
    <s v=""/>
    <s v="684"/>
    <s v="HERJ6305098F4"/>
    <s v="Avenida"/>
    <s v="Federalistas"/>
    <s v="1029"/>
    <s v="5"/>
    <s v="Colonia"/>
    <s v="Real del Bosque"/>
    <s v="120"/>
    <s v="Zapopan"/>
    <s v="120"/>
    <s v="Zapopan"/>
    <s v="14"/>
    <s v="Jalisco"/>
    <s v="45130"/>
    <s v=""/>
    <s v=""/>
    <s v=""/>
    <s v=""/>
    <s v="Por presentar una propuesta económica adecuada para el arrendamiento de inmueble."/>
    <s v="20 Junta Distrital Ejecutiva Del Instituto Nacional Electoral En El Estado De Jalisco"/>
    <s v="20 Junta Distrital Ejecutiva Del Instituto Nacional Electoral En El Estado De Jalisco"/>
    <s v="20 Junta Distrital Ejecutiva Del Instituto Nacional Electoral En El Estado De Jalisco"/>
    <s v="001/2025"/>
    <s v="01/01/2025"/>
    <s v="01/01/2025"/>
    <s v="31/12/2025"/>
    <n v="1450882.75"/>
    <n v="1683023.99"/>
    <s v=""/>
    <s v=""/>
    <s v="Moneda Nacional"/>
    <s v=""/>
    <x v="1"/>
    <s v="Arrendamiento del inmueble que ocupa la 20 Junta Distrital Ejecutiva, ubicado en Av. Arroyo de Enmedio 418, Col. La Providencia, en Tonalá, Jalisco."/>
    <s v=""/>
    <s v="01/01/2025"/>
    <s v="31/12/2025"/>
    <s v="http://transparencia.ine.mx/sistemaot/cargaMasiva/Articulo70/2025/Formato28//JD20-JAL/tml1/contrato1.pdf"/>
    <s v=""/>
    <s v="684"/>
    <x v="0"/>
    <s v="Recursos federales"/>
    <s v="Presupuesto de Egresos de la federación"/>
    <s v=""/>
    <s v=""/>
    <s v=""/>
    <s v=""/>
    <s v=""/>
    <s v="No"/>
    <s v="684"/>
    <s v="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
    <s v=""/>
    <s v=""/>
    <s v=""/>
    <s v=""/>
    <s v="http://transparencia.ine.mx/sistemaot/cargaMasiva/Articulo70/2025/Formato28//JD20-JAL/tml1/factura1.pdf"/>
    <s v="JUNTA DISTRITAL EJECUTIVA NO.20 DE JALISCO - TONALA"/>
    <s v="31/03/2025"/>
    <m/>
    <x v="0"/>
    <x v="0"/>
  </r>
  <r>
    <s v="2025"/>
    <s v="01/01/2025"/>
    <s v="31/03/2025"/>
    <x v="0"/>
    <x v="1"/>
    <x v="0"/>
    <s v="INE/JAL/20JDE/SERV/002/2025"/>
    <s v=""/>
    <s v="Debido a que el importe de la operación no excede los montos máximos que al efecto se establecen en el presupuesto de egresos de la federación, del ejercicio presupuestal que se trate, artículo 31 fracc. III y artículo 51 del reglamento del Instituto Nacional Electoral en Materia de Adquisiciones, Arrendamientos de Bienes Muebles y Servicios."/>
    <s v="http://transparencia.ine.mx/sistemaot/cargaMasiva/Articulo70/2025/Formato28//JD20-JAL/tml1/osp2.pdf"/>
    <s v="685"/>
    <s v=""/>
    <s v=""/>
    <s v="Servicio de limpieza de las intalaciones que ocupan la 20 Junta Distrital Ejecutiva"/>
    <s v="685"/>
    <s v=""/>
    <s v="685"/>
    <s v="685"/>
    <s v=""/>
    <s v=""/>
    <s v=""/>
    <s v=""/>
    <s v=""/>
    <s v=""/>
    <s v=""/>
    <s v=""/>
    <s v="Grupo RODME SA de CV"/>
    <s v="685"/>
    <s v="GRO0311044M2"/>
    <s v="Calle"/>
    <s v="Regina"/>
    <s v="1631"/>
    <s v=""/>
    <s v="Colonia"/>
    <s v="Providencia Cuarta Sección"/>
    <s v="39"/>
    <s v="Guadalajara"/>
    <s v="39"/>
    <s v="Guadalajara"/>
    <s v="14"/>
    <s v="Jalisco"/>
    <s v="44639"/>
    <s v=""/>
    <s v=""/>
    <s v=""/>
    <s v=""/>
    <s v="Por cumplir con los requerimientos presupuestales que garantizan satisfactoriamente el cumplimiento de las obligaciones respectivas."/>
    <s v="20 Junta Distrital Ejecutiva Del Instituto Nacional Electoral En El Estado De Jalisco"/>
    <s v="20 Junta Distrital Ejecutiva Del Instituto Nacional Electoral En El Estado De Jalisco"/>
    <s v="20 Junta Distrital Ejecutiva Del Instituto Nacional Electoral En El Estado De Jalisco"/>
    <s v="INE/JAL/20JDE/SERV/002/2025"/>
    <s v="01/02/2025"/>
    <s v="01/02/2025"/>
    <s v="31/12/2025"/>
    <n v="342980"/>
    <n v="397856.8"/>
    <s v=""/>
    <s v=""/>
    <s v="Moneda Nacional"/>
    <s v=""/>
    <x v="1"/>
    <s v="Servicio de limpieza de las intalaciones que ocupan la 20 Junta Distrital Ejecutiva"/>
    <s v="59678.52"/>
    <s v="01/02/2025"/>
    <s v="31/12/2025"/>
    <s v="http://transparencia.ine.mx/sistemaot/cargaMasiva/Articulo70/2025/Formato28//JD20-JAL/tml1/contrato2.pdf"/>
    <s v=""/>
    <s v="685"/>
    <x v="0"/>
    <s v="Recursos federales"/>
    <s v="Presupuesto de Egresos de la federación"/>
    <s v=""/>
    <s v=""/>
    <s v=""/>
    <s v=""/>
    <s v=""/>
    <s v="No"/>
    <s v="685"/>
    <s v="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
    <s v=""/>
    <s v=""/>
    <s v=""/>
    <s v=""/>
    <s v="http://transparencia.ine.mx/sistemaot/cargaMasiva/Articulo70/2025/Formato28//JD20-JAL/tml1/factura2.pdf"/>
    <s v="JUNTA DISTRITAL EJECUTIVA NO.20 DE JALISCO - TONALA"/>
    <s v="31/03/2025"/>
    <m/>
    <x v="0"/>
    <x v="0"/>
  </r>
  <r>
    <s v="2025"/>
    <s v="01/01/2025"/>
    <s v="31/03/2025"/>
    <x v="0"/>
    <x v="0"/>
    <x v="0"/>
    <s v="INE/JAL/20JDE/SERV/003/2025"/>
    <s v=""/>
    <s v="Debido a que el importe de la operación no excede los montos máximos que al efecto se establecen en el presupuesto de egresos de la federación, del ejercicio presupuestal que se trate, artículo 31 fracc. III y artículo 51 del reglamento del Instituto Nacional Electoral en Materia de Adquisiciones, Arrendamientos de Bienes Muebles y Servicios."/>
    <s v="http://transparencia.ine.mx/sistemaot/cargaMasiva/Articulo70/2025/Formato28//JD20-JAL/tml1/osp3.pdf"/>
    <s v="686"/>
    <s v=""/>
    <s v=""/>
    <s v="Arrendamiento de equipo de fotocopiado necesario para el desempeño de funciones del personal adscrito a la 20 Junta Distrital Ejecutiva"/>
    <s v="686"/>
    <s v=""/>
    <s v="686"/>
    <s v="686"/>
    <s v=""/>
    <s v=""/>
    <s v=""/>
    <s v=""/>
    <s v=""/>
    <s v=""/>
    <s v=""/>
    <s v=""/>
    <s v="Sistemas Integrales de Copiado de Guadalajara, SA de CV"/>
    <s v="686"/>
    <s v="SIC920527I17"/>
    <s v="Calle"/>
    <s v="Jesus Garcia"/>
    <s v="147"/>
    <s v=""/>
    <s v="Colonia"/>
    <s v="Centro"/>
    <s v="120"/>
    <s v="Zapopan"/>
    <s v="120"/>
    <s v="Zapopan"/>
    <s v="14"/>
    <s v="Jalisco"/>
    <s v="45100"/>
    <s v=""/>
    <s v=""/>
    <s v=""/>
    <s v=""/>
    <s v="Por cumplir con los requerimientos presupuestales que garantizan satisfactoriamente el cumplimiento de las obligaciones respectivas."/>
    <s v="20 Junta Distrital Ejecutiva Del Instituto Nacional Electoral En El Estado De Jalisco"/>
    <s v="20 Junta Distrital Ejecutiva Del Instituto Nacional Electoral En El Estado De Jalisco"/>
    <s v="20 Junta Distrital Ejecutiva Del Instituto Nacional Electoral En El Estado De Jalisco"/>
    <s v="INE/JAL/20JDE/SERV/003/2025"/>
    <s v="01/02/2025"/>
    <s v="01/02/2025"/>
    <s v="31/12/2025"/>
    <n v="12625.75"/>
    <n v="14645.86"/>
    <s v=""/>
    <s v=""/>
    <s v="Moneda Nacional"/>
    <s v=""/>
    <x v="1"/>
    <s v="Arrendamiento de equipo de fotocopiado necesario para el desempeño de funciones del personal adscrito a la 20 Junta Distrital Ejecutiva"/>
    <s v=""/>
    <s v="01/02/2025"/>
    <s v="31/12/2025"/>
    <s v="http://transparencia.ine.mx/sistemaot/cargaMasiva/Articulo70/2025/Formato28//JD20-JAL/tml1/contrato3.pdf"/>
    <s v=""/>
    <s v="686"/>
    <x v="0"/>
    <s v="Recursos federales"/>
    <s v="Presupuesto de Egresos de la federación"/>
    <s v=""/>
    <s v=""/>
    <s v=""/>
    <s v=""/>
    <s v=""/>
    <s v="No"/>
    <s v="686"/>
    <s v="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
    <s v=""/>
    <s v=""/>
    <s v=""/>
    <s v=""/>
    <s v="http://transparencia.ine.mx/sistemaot/cargaMasiva/Articulo70/2025/Formato28//JD20-JAL/tml1/factura3.pdf"/>
    <s v="JUNTA DISTRITAL EJECUTIVA NO.20 DE JALISCO - TONALA"/>
    <s v="31/03/2025"/>
    <m/>
    <x v="0"/>
    <x v="0"/>
  </r>
  <r>
    <s v="2025"/>
    <s v="01/01/2025"/>
    <s v="31/03/2025"/>
    <x v="2"/>
    <x v="1"/>
    <x v="0"/>
    <s v="IA3-N-20JDE-INE-001/2025"/>
    <s v=""/>
    <s v="Adquisición de bienes y/o servicios para la Junta Distrital Ejecutiva. Artículo 31 fracc. II y artículo 35 del Reglamento del Instituto Nacional Electoral en Materia de Adquisiciones, Arrendamientos de Bienes Muebles y Servicios."/>
    <s v="http://transparencia.ine.mx/sistemaot/cargaMasiva/Articulo70/2025/Formato28//JD20-JAL/tml1/osp4.pdf"/>
    <s v="687"/>
    <s v="http://transparencia.ine.mx/sistemaot/cargaMasiva/Articulo70/2025/Formato28//JD20-JAL/tml1/convocatoria.pdf"/>
    <s v="07/02/2025"/>
    <s v="Servicio de Seguridad y Vigilancia en inmuebles y oficinas"/>
    <s v="687"/>
    <s v="18/02/2025"/>
    <s v="687"/>
    <s v="687"/>
    <s v="http://transparencia.ine.mx/sistemaot/cargaMasiva/Articulo70/2025/Formato28//JD20-JAL/tml1/actaaclaraciones.pdf"/>
    <s v="http://transparencia.ine.mx/sistemaot/cargaMasiva/Articulo70/2025/Formato28//JD20-JAL/tml1/actapropuestas.pdf"/>
    <s v="http://transparencia.ine.mx/sistemaot/cargaMasiva/Articulo70/2025/Formato28//JD20-JAL/tml1/dictamen.pdf"/>
    <s v="http://transparencia.ine.mx/sistemaot/cargaMasiva/Articulo70/2025/Formato28//JD20-JAL/tml1/actafallo.pdf"/>
    <s v=""/>
    <s v=""/>
    <s v=""/>
    <s v=""/>
    <s v="Vigilancia y Protección a la Sociedad S.A. de C.V."/>
    <s v="687"/>
    <s v="VPR140808CD3"/>
    <s v="Calle"/>
    <s v="Carretera a Tesistán"/>
    <s v="1221"/>
    <s v=""/>
    <s v="Colonia"/>
    <s v="Arcos de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20 Junta Distrital Ejecutiva Del Instituto Nacional Electoral En El Estado De Jalisco"/>
    <s v="20 Junta Distrital Ejecutiva Del Instituto Nacional Electoral En El Estado De Jalisco"/>
    <s v="20 Junta Distrital Ejecutiva Del Instituto Nacional Electoral En El Estado De Jalisco"/>
    <s v="INE/JAL/20JDE/SERV/004/2025"/>
    <s v="01/03/2025"/>
    <s v="01/03/2025"/>
    <s v="31/12/2025"/>
    <n v="559600"/>
    <n v="649136"/>
    <s v=""/>
    <s v=""/>
    <s v="Moneda Nacional"/>
    <s v=""/>
    <x v="1"/>
    <s v="Servicio de Vigilancia y seguridad para las instalaciones del inmueble sede de la 20 Junta Distrital Ejecutiva en el estado de Jalisco"/>
    <s v="97370.40"/>
    <s v="01/03/2025"/>
    <s v="31/12/2025"/>
    <s v="http://transparencia.ine.mx/sistemaot/cargaMasiva/Articulo70/2025/Formato28//JD20-JAL/tml1/contrato4.pdf"/>
    <s v=""/>
    <s v="687"/>
    <x v="0"/>
    <s v="Recursos federales"/>
    <s v="Presupuesto de Egresos de la federación"/>
    <s v=""/>
    <s v=""/>
    <s v=""/>
    <s v=""/>
    <s v=""/>
    <s v="No"/>
    <s v="687"/>
    <s v="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
    <s v=""/>
    <s v=""/>
    <s v=""/>
    <s v=""/>
    <s v="http://transparencia.ine.mx/sistemaot/cargaMasiva/Articulo70/2025/Formato28//JD20-JAL/tml1/factura4.pdf"/>
    <s v="JUNTA DISTRITAL EJECUTIVA NO.20 DE JALISCO - TONALA"/>
    <s v="31/03/2025"/>
    <m/>
    <x v="0"/>
    <x v="0"/>
  </r>
  <r>
    <s v="2025"/>
    <s v="01/01/2025"/>
    <s v="31/03/2025"/>
    <x v="0"/>
    <x v="0"/>
    <x v="0"/>
    <s v="PL02ARREN01JD_2024"/>
    <s v=""/>
    <s v="Arrendamiento de inmueble de las oficinas de las instalaciones de la Jun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1.pdf"/>
    <s v="688"/>
    <s v=""/>
    <s v=""/>
    <s v="Arrendamiento del Inmueble ocupado para las oficinas de la 02 Junta Distrital En Puebla, ubicado en privada de Lendro Valle numero 37, colonia Linda Vista, Zacatlán, Puebla., Código Postal 73310."/>
    <s v="688"/>
    <s v=""/>
    <s v="688"/>
    <s v="688"/>
    <s v=""/>
    <s v=""/>
    <s v=""/>
    <s v=""/>
    <s v="María Florina Teresita"/>
    <s v="Martínez"/>
    <s v="Garrido"/>
    <s v="Mujer"/>
    <s v=""/>
    <s v="688"/>
    <s v="MAGF600725EB2"/>
    <s v="Privada"/>
    <s v="Leandro Valle"/>
    <s v="37"/>
    <s v=""/>
    <s v="Colonia"/>
    <s v="Linda Vista"/>
    <s v="208"/>
    <s v="Zacatlán"/>
    <s v="208"/>
    <s v="Zacatlán"/>
    <s v="21"/>
    <s v="Puebla"/>
    <s v="73310"/>
    <s v=""/>
    <s v=""/>
    <s v=""/>
    <s v=""/>
    <s v="Cumple con los requerimientos legales, administrativos y las instalaciones del inmueble cumple con los requerimientos tecnicos y de accesibilidad solicitados por la Dirección de Obras y Conservación del Instituto Nacional electoral,  presenta  propuesta económica solvente."/>
    <s v="Junta Distrital Ejecutiva No.02 de Puebla - Zacatlán"/>
    <s v="Junta Distrital Ejecutiva No.02 de Puebla - Zacatlán"/>
    <s v="JUNTA DISTRITAL EJECUTIVA NO.02 DE PUEBLA - ZACATLAN"/>
    <s v="JD02/ARREINM/001/2024"/>
    <s v="06/03/2024"/>
    <s v="01/01/2024"/>
    <s v="31/12/2024"/>
    <n v="353097.84"/>
    <n v="409593.48"/>
    <s v=""/>
    <s v=""/>
    <s v="Moneda Nacional"/>
    <s v=""/>
    <x v="1"/>
    <s v="Arrendamiento del inmueble para las oficinas de la Junta Distrital del 01 de enero al 31 de diciembre 2025"/>
    <s v=""/>
    <s v="01/01/2024"/>
    <s v="31/12/2024"/>
    <s v=""/>
    <s v=""/>
    <s v="688"/>
    <x v="0"/>
    <s v="Recursos federales"/>
    <s v="Presupuesto de Egresos de la federación"/>
    <s v=""/>
    <s v=""/>
    <s v=""/>
    <s v=""/>
    <s v=""/>
    <s v="Si"/>
    <s v="688"/>
    <s v="Recepción del arrendamiento requerido requerido de acuerdo a las condiciones establecidas en el contrato."/>
    <s v=""/>
    <s v=""/>
    <s v=""/>
    <s v=""/>
    <s v="http://transparencia.ine.mx/sistemaot/cargaMasiva/Articulo70/2025/Formato28//JD02-PUE/tml1/factura_01.pdf"/>
    <s v="JUNTA DISTRITAL EJECUTIVA NO.02 DE PUEBLA - ZACATLAN"/>
    <s v="31/03/2025"/>
    <m/>
    <x v="1"/>
    <x v="0"/>
  </r>
  <r>
    <s v="2025"/>
    <s v="01/01/2025"/>
    <s v="31/03/2025"/>
    <x v="0"/>
    <x v="0"/>
    <x v="0"/>
    <s v="PL02ARREN02MAC_2021"/>
    <s v=""/>
    <s v="Arrendamiento de las instalaciones ocupadas por el Modulo de Atención Ciudadana Fijo 210251 para los servicios de credenzialización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2.pdf"/>
    <s v="689"/>
    <s v=""/>
    <s v=""/>
    <s v="Arrendamiento del Inmueble ocupado para la operación del Modulo de Atención Ciudadana 210251 del Registro Federal de Electores de la 02 Junta Distrital En Puebla, ubicado en Allende numero 9-A, colonia Centro, Zacatlán, Puebla., Código Postal 73310."/>
    <s v="689"/>
    <s v=""/>
    <s v="689"/>
    <s v="689"/>
    <s v=""/>
    <s v=""/>
    <s v=""/>
    <s v=""/>
    <s v="Antonio Javier"/>
    <s v="Espinosa"/>
    <s v="Juárez"/>
    <s v="Hombre"/>
    <s v=""/>
    <s v="689"/>
    <s v="EIJA3911199Z9"/>
    <s v="Calle"/>
    <s v="Allende"/>
    <s v="9"/>
    <s v=""/>
    <s v="Colonia"/>
    <s v="Centro"/>
    <s v="208"/>
    <s v="Zacatlán"/>
    <s v="208"/>
    <s v="Zacatlán"/>
    <s v="21"/>
    <s v="Puebla"/>
    <s v="73310"/>
    <s v=""/>
    <s v=""/>
    <s v=""/>
    <s v=""/>
    <s v="Cumple con los requerimientos legales, administrativos y las instalaciones del inmueble cumple con los requerimientos tecnicos y de accesibilidad solicitados por la Vocalia del Regisrtro Federal de Electores, presenta  propuesta económica solvente."/>
    <s v="Junta Distrital Ejecutiva No.02 de Puebla - Zacatlán"/>
    <s v="Junta Distrital Ejecutiva No.02 de Puebla - Zacatlán"/>
    <s v="JUNTA DISTRITAL EJECUTIVA NO.02 DE PUEBLA - ZACATLAN"/>
    <s v="JD02/ARREINM/002/2021"/>
    <s v="01/05/2021"/>
    <s v="01/05/2021"/>
    <s v="30/04/2025"/>
    <n v="297545.07"/>
    <n v="345152.28"/>
    <s v=""/>
    <s v=""/>
    <s v="Moneda Nacional"/>
    <s v=""/>
    <x v="1"/>
    <s v="Arrendamiento del inmueble para Modulo de Atención Ciudadana 210251 del Registro Federal de Electores de la 02 Junta Distrital Ejecutiva en Puebla del 01/05/2021 al 30/04/2025"/>
    <s v=""/>
    <s v="01/04/2021"/>
    <s v="30/04/2025"/>
    <s v=""/>
    <s v=""/>
    <s v="689"/>
    <x v="0"/>
    <s v="Recursos federales"/>
    <s v="Presupuesto de Egresos de la federación"/>
    <s v=""/>
    <s v=""/>
    <s v=""/>
    <s v=""/>
    <s v=""/>
    <s v="Si"/>
    <s v="689"/>
    <s v="Recepción del arrendamiento requerido requerido de acuerdo a las condiciones establecidas en el contrato."/>
    <s v=""/>
    <s v=""/>
    <s v=""/>
    <s v=""/>
    <s v="http://transparencia.ine.mx/sistemaot/cargaMasiva/Articulo70/2025/Formato28//JD02-PUE/tml1/factura_02.pdf"/>
    <s v="JUNTA DISTRITAL EJECUTIVA NO.02 DE PUEBLA - ZACATLAN"/>
    <s v="31/03/2025"/>
    <m/>
    <x v="1"/>
    <x v="0"/>
  </r>
  <r>
    <s v="2025"/>
    <s v="01/01/2025"/>
    <s v="31/03/2025"/>
    <x v="0"/>
    <x v="1"/>
    <x v="0"/>
    <s v="PL02SERV08JDE"/>
    <s v=""/>
    <s v="Servicio de Limpieza del inmueble de las oficinas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3.pdf"/>
    <s v="690"/>
    <s v=""/>
    <s v=""/>
    <s v="Servicio de limpieza para las oficinas de la 02 Junta Distrital En Puebla, ubicado en privada de Lendro Valle numero 37, colonia Linda Vista, Zacatlán, Puebla., Código Postal 73310."/>
    <s v="690"/>
    <s v=""/>
    <s v="690"/>
    <s v="690"/>
    <s v=""/>
    <s v=""/>
    <s v=""/>
    <s v=""/>
    <s v="Beatriz Eugenia"/>
    <s v="Camacho"/>
    <s v="Quiroz"/>
    <s v="Mujer"/>
    <s v=""/>
    <s v="690"/>
    <s v="CAQB700505M4A"/>
    <s v="Calle"/>
    <s v="53 Sur"/>
    <s v="1305"/>
    <s v=""/>
    <s v="Colonia"/>
    <s v="Ampliación Reforma"/>
    <s v="114"/>
    <s v="Puebla"/>
    <s v="114"/>
    <s v="Puebla"/>
    <s v="21"/>
    <s v="Puebla"/>
    <s v="72160"/>
    <s v=""/>
    <s v=""/>
    <s v=""/>
    <s v=""/>
    <s v="Mejor propuesta económica para servicio de limpieza de inmuebles"/>
    <s v="Junta Distrital Ejecutiva No.02 de Puebla - Zacatlán"/>
    <s v="Junta Distrital Ejecutiva No.02 de Puebla - Zacatlán"/>
    <s v="JUNTA DISTRITAL EJECUTIVA NO.02 DE PUEBLA - ZACATLAN"/>
    <s v="JDE02-PUE/SERV-09/2024"/>
    <s v="01/04/2024"/>
    <s v="01/04/2024"/>
    <s v="31/12/2024"/>
    <n v="62760.34"/>
    <n v="72801.990000000005"/>
    <s v=""/>
    <s v=""/>
    <s v="Moneda Nacional"/>
    <s v=""/>
    <x v="1"/>
    <s v="Servicio de limpieza con materiales del inmueble para las oficinas de la Junta Distrital  Ejecutiva con cabecera en Zacatlán, meses abril a diciembre 2024."/>
    <s v=""/>
    <s v="01/04/2024"/>
    <s v="31/12/2024"/>
    <s v=""/>
    <s v=""/>
    <s v="690"/>
    <x v="0"/>
    <s v="Recursos federales"/>
    <s v="Presupuesto de Egresos de la federación"/>
    <s v=""/>
    <s v=""/>
    <s v=""/>
    <s v=""/>
    <s v=""/>
    <s v="Si"/>
    <s v="690"/>
    <s v="Recepción del servicio requerido requerido de acuerdo a las condiciones establecidas en el contrato."/>
    <s v=""/>
    <s v=""/>
    <s v=""/>
    <s v=""/>
    <s v="http://transparencia.ine.mx/sistemaot/cargaMasiva/Articulo70/2025/Formato28//JD02-PUE/tml1/factura_03.pdf"/>
    <s v="JUNTA DISTRITAL EJECUTIVA NO.02 DE PUEBLA - ZACATLAN"/>
    <s v="31/03/2025"/>
    <m/>
    <x v="1"/>
    <x v="0"/>
  </r>
  <r>
    <s v="2025"/>
    <s v="01/01/2025"/>
    <s v="31/03/2025"/>
    <x v="0"/>
    <x v="1"/>
    <x v="0"/>
    <s v="PL02SERV09MAC"/>
    <s v=""/>
    <s v="Servicio de Limpieza de las instalaciones del Modulo de Atención Ciudadana 210251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4.pdf"/>
    <s v="691"/>
    <s v=""/>
    <s v=""/>
    <s v="Servicio de limpieza del inmueble de las instalaciones del Modulo de Atención Ciudadana 210251 del Registro Federal de Electores de la 02 Junta Distrital En Puebla, ubicado en Allende numero 9-A, colonia Centro, Zacatlán, Puebla., Código Postal 73310."/>
    <s v="691"/>
    <s v=""/>
    <s v="691"/>
    <s v="691"/>
    <s v=""/>
    <s v=""/>
    <s v=""/>
    <s v=""/>
    <s v="Beatriz Eugenia"/>
    <s v="Camacho"/>
    <s v="Quiroz"/>
    <s v="Mujer"/>
    <s v=""/>
    <s v="691"/>
    <s v="CAQB700505M4A"/>
    <s v="Calle"/>
    <s v="53 Sur"/>
    <s v="1305"/>
    <s v=""/>
    <s v="Colonia"/>
    <s v="Ampliación Reforma"/>
    <s v="114"/>
    <s v="Puebla"/>
    <s v="114"/>
    <s v="Puebla"/>
    <s v="21"/>
    <s v="Puebla"/>
    <s v="72160"/>
    <s v=""/>
    <s v=""/>
    <s v=""/>
    <s v=""/>
    <s v="Mejor propuesta económica para servicio de limpieza de inmuebles"/>
    <s v="Junta Distrital Ejecutiva No.02 de Puebla - Zacatlán"/>
    <s v="Junta Distrital Ejecutiva No.02 de Puebla - Zacatlán"/>
    <s v="JUNTA DISTRITAL EJECUTIVA NO.02 DE PUEBLA - ZACATLAN"/>
    <s v="JDE02-PUE/SERV-10/2024"/>
    <s v="01/04/2024"/>
    <s v="01/04/2024"/>
    <s v="31/12/2024"/>
    <n v="66616.3"/>
    <n v="77274.990000000005"/>
    <s v=""/>
    <s v=""/>
    <s v="Moneda Nacional"/>
    <s v=""/>
    <x v="1"/>
    <s v="Servicio de limpieza con materiales del inmueble para Modulo de Atención Ciudadana 210251 del Registro Federal de Electores de la 02 Junta Distrital Ejecutiva en Puebla, meses abril a diciembre 2024.."/>
    <s v=""/>
    <s v="01/04/2024"/>
    <s v="31/12/2024"/>
    <s v=""/>
    <s v=""/>
    <s v="691"/>
    <x v="0"/>
    <s v="Recursos federales"/>
    <s v="Presupuesto de Egresos de la federación"/>
    <s v=""/>
    <s v=""/>
    <s v=""/>
    <s v=""/>
    <s v=""/>
    <s v="Si"/>
    <s v="691"/>
    <s v="Recepción del servicio requerido requerido de acuerdo a las condiciones establecidas en el contrato."/>
    <s v=""/>
    <s v=""/>
    <s v=""/>
    <s v=""/>
    <s v="http://transparencia.ine.mx/sistemaot/cargaMasiva/Articulo70/2025/Formato28//JD02-PUE/tml1/factura_04.pdf"/>
    <s v="JUNTA DISTRITAL EJECUTIVA NO.02 DE PUEBLA - ZACATLAN"/>
    <s v="31/03/2025"/>
    <m/>
    <x v="1"/>
    <x v="0"/>
  </r>
  <r>
    <s v="2025"/>
    <s v="01/01/2025"/>
    <s v="31/03/2025"/>
    <x v="0"/>
    <x v="1"/>
    <x v="0"/>
    <s v="PL02SERV05JDE"/>
    <s v=""/>
    <s v="Servicio de Arrendamiento de  Equipo de Fotocopiadora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5.pdf"/>
    <s v="692"/>
    <s v=""/>
    <s v=""/>
    <s v="Arrendamiento de equipo de fotocopiadora para la 02 Junta Distrital en Puebla."/>
    <s v="692"/>
    <s v=""/>
    <s v="692"/>
    <s v="692"/>
    <s v=""/>
    <s v=""/>
    <s v=""/>
    <s v=""/>
    <s v=""/>
    <s v=""/>
    <s v=""/>
    <s v=""/>
    <s v="Equipos y Maquinaria ARDI SA de CV"/>
    <s v="692"/>
    <s v="EMA061123SV7"/>
    <s v="Boulevard"/>
    <s v="Atlixco"/>
    <s v="2908"/>
    <s v="B"/>
    <s v="Colonia"/>
    <s v="Esmeralda"/>
    <s v="114"/>
    <s v="Puebla"/>
    <s v="114"/>
    <s v="Puebla"/>
    <s v="21"/>
    <s v="Puebla"/>
    <s v="72400"/>
    <s v=""/>
    <s v=""/>
    <s v=""/>
    <s v=""/>
    <s v="Mejor propuesta económica para servicio de arrendamiento de fotocopiadora"/>
    <s v="Junta Distrital Ejecutiva No.02 de Puebla - Zacatlán"/>
    <s v="Junta Distrital Ejecutiva No.02 de Puebla - Zacatlán"/>
    <s v="JUNTA DISTRITAL EJECUTIVA NO.02 DE PUEBLA - ZACATLAN"/>
    <s v="JDE02-PUE/SERV-05/2024"/>
    <s v="01/03/2024"/>
    <s v="01/03/2024"/>
    <s v="31/12/2024"/>
    <n v="24450"/>
    <n v="28362"/>
    <s v=""/>
    <s v=""/>
    <s v="Moneda Nacional"/>
    <s v=""/>
    <x v="1"/>
    <s v="Servicio de arrendamiento de fotocopiadora para las oficinas de la Junta Distrital para los meses de marzo a diciembre 2024."/>
    <s v=""/>
    <s v="01/03/2024"/>
    <s v="31/12/2024"/>
    <s v=""/>
    <s v=""/>
    <s v="692"/>
    <x v="0"/>
    <s v="Recursos federales"/>
    <s v="Presupuesto de Egresos de la federación"/>
    <s v=""/>
    <s v=""/>
    <s v=""/>
    <s v=""/>
    <s v=""/>
    <s v="Si"/>
    <s v="692"/>
    <s v="Recepción del servicio requerido requerido de acuerdo a las condiciones establecidas en el contrato."/>
    <s v=""/>
    <s v=""/>
    <s v=""/>
    <s v=""/>
    <s v="http://transparencia.ine.mx/sistemaot/cargaMasiva/Articulo70/2025/Formato28//JD02-PUE/tml1/factura_05.pdf"/>
    <s v="JUNTA DISTRITAL EJECUTIVA NO.02 DE PUEBLA - ZACATLAN"/>
    <s v="31/03/2025"/>
    <m/>
    <x v="1"/>
    <x v="0"/>
  </r>
  <r>
    <s v="2025"/>
    <s v="01/01/2025"/>
    <s v="31/03/2025"/>
    <x v="0"/>
    <x v="1"/>
    <x v="0"/>
    <s v="PL02SERV07JDE"/>
    <s v=""/>
    <s v="Servicio de Vigilancia del inmueble de las oficinas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6.pdf"/>
    <s v="693"/>
    <s v=""/>
    <s v=""/>
    <s v="Servicio de vigilacia para las oficinas de la 02 Junta Distrital en Puebla, ubicado en privada de Lendro Valle numero 37, colonia Linda Vista, Zacatlán, Puebla., Código Postal 73310."/>
    <s v="693"/>
    <s v=""/>
    <s v="693"/>
    <s v="693"/>
    <s v=""/>
    <s v=""/>
    <s v=""/>
    <s v=""/>
    <s v=""/>
    <s v=""/>
    <s v=""/>
    <s v=""/>
    <s v="Protección y Logística Empresarial VYMSA SA de CV"/>
    <s v="693"/>
    <s v="PLE210126E47"/>
    <s v="Calle"/>
    <s v="Campos Elíseos"/>
    <s v="74"/>
    <s v="06"/>
    <s v="Colonia"/>
    <s v="Villa de las Flores"/>
    <s v="114"/>
    <s v="Puebla"/>
    <s v="114"/>
    <s v="Puebla"/>
    <s v="21"/>
    <s v="Puebla"/>
    <s v="72560"/>
    <s v=""/>
    <s v=""/>
    <s v=""/>
    <s v=""/>
    <s v="Mejor propuesta económica para servicio de vigilancia de inmuebles"/>
    <s v="Junta Distrital Ejecutiva No.02 de Puebla - Zacatlán"/>
    <s v="Junta Distrital Ejecutiva No.02 de Puebla - Zacatlán"/>
    <s v="JUNTA DISTRITAL EJECUTIVA NO.02 DE PUEBLA - ZACATLAN"/>
    <s v="JDE02-PUE/SERV-07/2024"/>
    <s v="01/04/2024"/>
    <s v="01/04/2024"/>
    <s v="31/12/2024"/>
    <n v="188962.68"/>
    <n v="219196.71"/>
    <s v=""/>
    <s v=""/>
    <s v="Moneda Nacional"/>
    <s v=""/>
    <x v="1"/>
    <s v="Servicio de seguridad y vigilancia del inmueble para las oficinas de la 02 Junta Distrital Ejecutiva con cabecera en Zacatlán, meses abril a diciembre 2024."/>
    <s v=""/>
    <s v="01/04/2024"/>
    <s v="31/12/2024"/>
    <s v=""/>
    <s v=""/>
    <s v="693"/>
    <x v="0"/>
    <s v="Recursos federales"/>
    <s v="Presupuesto de Egresos de la federación"/>
    <s v=""/>
    <s v=""/>
    <s v=""/>
    <s v=""/>
    <s v=""/>
    <s v="Si"/>
    <s v="693"/>
    <s v="Recepción del servicio requerido requerido de acuerdo a las condiciones establecidas en el contrato."/>
    <s v=""/>
    <s v=""/>
    <s v=""/>
    <s v=""/>
    <s v="http://transparencia.ine.mx/sistemaot/cargaMasiva/Articulo70/2025/Formato28//JD02-PUE/tml1/factura_06.pdf"/>
    <s v="JUNTA DISTRITAL EJECUTIVA NO.02 DE PUEBLA - ZACATLAN"/>
    <s v="31/03/2025"/>
    <m/>
    <x v="1"/>
    <x v="0"/>
  </r>
  <r>
    <s v="2025"/>
    <s v="01/01/2025"/>
    <s v="31/03/2025"/>
    <x v="0"/>
    <x v="1"/>
    <x v="0"/>
    <s v="PL02SERV08MAC"/>
    <s v=""/>
    <s v="Servicio de Vigilancia de las instalaciones del Modulo de Atención Ciudadana 210251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7.pdf"/>
    <s v="694"/>
    <s v=""/>
    <s v=""/>
    <s v="Servicio de Vigilancia del inmueble de las instalaciones del Modulo de Atención Ciudadana 210251 del Registro Federal de Electores de la 02 Junta Distrital En Puebla, ubicado en Allende numero 9-A, colonia Centro, Zacatlán, Puebla., Código Postal 73310."/>
    <s v="694"/>
    <s v=""/>
    <s v="694"/>
    <s v="694"/>
    <s v=""/>
    <s v=""/>
    <s v=""/>
    <s v=""/>
    <s v=""/>
    <s v=""/>
    <s v=""/>
    <s v=""/>
    <s v="Protección y Logística Empresarial VYMSA SA de CV"/>
    <s v="694"/>
    <s v="PLE210126E47"/>
    <s v="Calle"/>
    <s v="Campos Elíseos"/>
    <s v="74"/>
    <s v="06"/>
    <s v="Colonia"/>
    <s v="Villa de las Flores"/>
    <s v="114"/>
    <s v="Puebla"/>
    <s v="114"/>
    <s v="Puebla"/>
    <s v="21"/>
    <s v="Puebla"/>
    <s v="72560"/>
    <s v=""/>
    <s v=""/>
    <s v=""/>
    <s v=""/>
    <s v="Mejor propuesta económica para servicio de vigilancia de inmuebles"/>
    <s v="Junta Distrital Ejecutiva No.02 de Puebla - Zacatlán"/>
    <s v="Junta Distrital Ejecutiva No.02 de Puebla - Zacatlán"/>
    <s v="JUNTA DISTRITAL EJECUTIVA NO.02 DE PUEBLA - ZACATLAN"/>
    <s v="JDE02-PUE/SERV-08/2024"/>
    <s v="01/04/2024"/>
    <s v="01/04/2024"/>
    <s v="31/12/2024"/>
    <n v="188962.68"/>
    <n v="219196.71"/>
    <s v=""/>
    <s v=""/>
    <s v="Moneda Nacional"/>
    <s v=""/>
    <x v="1"/>
    <s v="Servicio de seguridad y vigilancia del inmueble para Modulo de Atención Ciudadana 210251 del Registro Federal de Electores de la 02 Junta Distrital Ejecutiva en Puebla, meses abril a diciembre 2024."/>
    <s v=""/>
    <s v="01/04/2024"/>
    <s v="31/12/2024"/>
    <s v=""/>
    <s v=""/>
    <s v="694"/>
    <x v="0"/>
    <s v="Recursos federales"/>
    <s v="Presupuesto de Egresos de la federación"/>
    <s v=""/>
    <s v=""/>
    <s v=""/>
    <s v=""/>
    <s v=""/>
    <s v="Si"/>
    <s v="694"/>
    <s v="Recepción del servicio requerido requerido de acuerdo a las condiciones establecidas en el contrato."/>
    <s v=""/>
    <s v=""/>
    <s v=""/>
    <s v=""/>
    <s v="http://transparencia.ine.mx/sistemaot/cargaMasiva/Articulo70/2025/Formato28//JD02-PUE/tml1/factura_07.pdf"/>
    <s v="JUNTA DISTRITAL EJECUTIVA NO.02 DE PUEBLA - ZACATLAN"/>
    <s v="31/03/2025"/>
    <m/>
    <x v="1"/>
    <x v="0"/>
  </r>
  <r>
    <s v="2025"/>
    <s v="01/01/2025"/>
    <s v="31/03/2025"/>
    <x v="0"/>
    <x v="0"/>
    <x v="0"/>
    <s v="240371"/>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1.pdf"/>
    <s v="695"/>
    <s v=""/>
    <s v=""/>
    <s v="Pago de arrendamiento del inmueble del modulo 290252"/>
    <s v="695"/>
    <s v=""/>
    <s v="695"/>
    <s v="695"/>
    <s v=""/>
    <s v=""/>
    <s v=""/>
    <s v=""/>
    <s v="Jose Dolores"/>
    <s v="Gonzalez"/>
    <s v="Miranda"/>
    <s v="Hombre"/>
    <s v=""/>
    <s v="695"/>
    <s v="GOMD5103166R2"/>
    <s v="Calle"/>
    <s v="Durazno"/>
    <s v="2"/>
    <s v=""/>
    <s v="Ciudad"/>
    <s v="Texcoco"/>
    <s v="27"/>
    <s v="San Juan Tezontla"/>
    <s v="99"/>
    <s v="Texcoco"/>
    <s v="15"/>
    <s v="México"/>
    <s v="52243"/>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1"/>
    <s v="01/01/2025"/>
    <s v="01/01/2025"/>
    <s v="31/12/2025"/>
    <n v="18637.93"/>
    <n v="21620"/>
    <s v=""/>
    <s v=""/>
    <s v="Moneda Nacional"/>
    <s v=""/>
    <x v="0"/>
    <s v="Para uso del Módulo de atención Ciudadana"/>
    <s v=""/>
    <s v="01/01/2025"/>
    <s v="31/12/2025"/>
    <s v="http://transparencia.ine.mx/sistemaot/cargaMasiva/Articulo70/2025/Formato28//JD02-TLAX/tml1/contratomodulocalpulalpan.pdf"/>
    <s v=""/>
    <s v="695"/>
    <x v="0"/>
    <s v="Recursos federales"/>
    <s v="Presupuesto de Egresos de la federación"/>
    <s v=""/>
    <s v=""/>
    <s v=""/>
    <s v=""/>
    <s v=""/>
    <s v="No"/>
    <s v="695"/>
    <s v=""/>
    <s v=""/>
    <s v=""/>
    <s v=""/>
    <s v=""/>
    <s v="http://transparencia.ine.mx/sistemaot/cargaMasiva/Articulo70/2025/Formato28//JD02-TLAX/tml1/factura1.pdf"/>
    <s v="JUNTA DISTRITAL EJECUTIVA NO.02 DE TLAXCALA - TLAXCALA"/>
    <s v="31/03/2025"/>
    <m/>
    <x v="20"/>
    <x v="0"/>
  </r>
  <r>
    <s v="2025"/>
    <s v="01/01/2025"/>
    <s v="31/03/2025"/>
    <x v="0"/>
    <x v="0"/>
    <x v="0"/>
    <s v="240370"/>
    <s v=""/>
    <s v="La razon de la contratación es para instalaciones de oficinas para la Junta Distrital  Ejecutiva 02. Artículo 31 fracc.I y artículo 35 del Reglamento del Instituto Nacional Electoral en Materia de Adquisiciones, Arrendamientos de Bienes Muebles y Servicios."/>
    <s v="http://transparencia.ine.mx/sistemaot/cargaMasiva/Articulo70/2025/Formato28//JD02-TLAX/tml1/oficiodesolicitud2.pdf"/>
    <s v="696"/>
    <s v=""/>
    <s v=""/>
    <s v="Pago de arrendamiento del inmueble de la Junta Distrital 02"/>
    <s v="696"/>
    <s v=""/>
    <s v="696"/>
    <s v="696"/>
    <s v=""/>
    <s v=""/>
    <s v=""/>
    <s v=""/>
    <s v="Ma. De Lourdes Alfonsina"/>
    <s v="Larios"/>
    <s v="Huerta"/>
    <s v="Mujer"/>
    <s v=""/>
    <s v="696"/>
    <s v="LAHL480123189"/>
    <s v="Privada"/>
    <s v="De las Huertas"/>
    <s v="8"/>
    <s v=""/>
    <s v="Ciudad"/>
    <s v="Tlaxcala"/>
    <s v="33"/>
    <s v="Ocotlan"/>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2"/>
    <s v="01/01/2025"/>
    <s v="01/01/2025"/>
    <s v="31/12/2025"/>
    <n v="31620"/>
    <n v="36106"/>
    <s v=""/>
    <s v=""/>
    <s v="Moneda Nacional"/>
    <s v=""/>
    <x v="0"/>
    <s v="Instalaciones para oficinas de la Junta Distritla 02"/>
    <s v=""/>
    <s v="01/01/2025"/>
    <s v="31/12/2025"/>
    <s v="http://transparencia.ine.mx/sistemaot/cargaMasiva/Articulo70/2025/Formato28//JD02-TLAX/tml1/contratojuntadistrital.pdf"/>
    <s v=""/>
    <s v="696"/>
    <x v="0"/>
    <s v="Recursos federales"/>
    <s v="Presupuesto de Egresos de la federación"/>
    <s v=""/>
    <s v=""/>
    <s v=""/>
    <s v=""/>
    <s v=""/>
    <s v="No"/>
    <s v="696"/>
    <s v=""/>
    <s v=""/>
    <s v=""/>
    <s v=""/>
    <s v=""/>
    <s v="http://transparencia.ine.mx/sistemaot/cargaMasiva/Articulo70/2025/Formato28//JD02-TLAX/tml1/factura2.pdf"/>
    <s v="JUNTA DISTRITAL EJECUTIVA NO.02 DE TLAXCALA - TLAXCALA"/>
    <s v="31/03/2025"/>
    <m/>
    <x v="20"/>
    <x v="0"/>
  </r>
  <r>
    <s v="2025"/>
    <s v="01/01/2025"/>
    <s v="31/03/2025"/>
    <x v="0"/>
    <x v="0"/>
    <x v="0"/>
    <s v="240372"/>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3.pdf"/>
    <s v="697"/>
    <s v=""/>
    <s v=""/>
    <s v="Pago de arrendamiento del inmueble del modulo 290251"/>
    <s v="697"/>
    <s v=""/>
    <s v="697"/>
    <s v="697"/>
    <s v=""/>
    <s v=""/>
    <s v=""/>
    <s v=""/>
    <s v="Ernesto"/>
    <s v="García"/>
    <s v="Sarmiento"/>
    <s v="Hombre"/>
    <s v=""/>
    <s v="697"/>
    <s v="GASE4907245T7"/>
    <s v="Avenida"/>
    <s v="Adolfo Lopez Mateos"/>
    <s v="108"/>
    <s v=""/>
    <s v="Ciudad"/>
    <s v="Tlaxcala"/>
    <s v="33"/>
    <s v="Col Adolfo Lopez Mateos"/>
    <s v="33"/>
    <s v="Tlaxcala"/>
    <s v="29"/>
    <s v="Tlaxcala"/>
    <s v="900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3"/>
    <s v="01/01/2025"/>
    <s v="01/01/2025"/>
    <s v="31/12/2025"/>
    <n v="22745.69"/>
    <n v="26385"/>
    <s v=""/>
    <s v=""/>
    <s v="Moneda Nacional"/>
    <s v=""/>
    <x v="0"/>
    <s v="Para uso del Módulo de atención Ciudadana"/>
    <s v=""/>
    <s v="01/01/2025"/>
    <s v="31/12/2025"/>
    <s v="http://transparencia.ine.mx/sistemaot/cargaMasiva/Articulo70/2025/Formato28//JD02-TLAX/tml1/contratoernesto.pdf"/>
    <s v=""/>
    <s v="697"/>
    <x v="0"/>
    <s v="Recursos federales"/>
    <s v="Presupuesto de Egresos de la federación"/>
    <s v=""/>
    <s v=""/>
    <s v=""/>
    <s v=""/>
    <s v=""/>
    <s v="No"/>
    <s v="697"/>
    <s v=""/>
    <s v=""/>
    <s v=""/>
    <s v=""/>
    <s v=""/>
    <s v="http://transparencia.ine.mx/sistemaot/cargaMasiva/Articulo70/2025/Formato28//JD02-TLAX/tml1/factura3.pdf"/>
    <s v="JUNTA DISTRITAL EJECUTIVA NO.02 DE TLAXCALA - TLAXCALA"/>
    <s v="31/03/2025"/>
    <m/>
    <x v="20"/>
    <x v="0"/>
  </r>
  <r>
    <s v="2025"/>
    <s v="01/01/2025"/>
    <s v="31/03/2025"/>
    <x v="0"/>
    <x v="1"/>
    <x v="0"/>
    <s v="240368"/>
    <s v=""/>
    <s v="La razon de la contratacion del servicio es para la limpieza de las oficinas de la Junta Distrital 02"/>
    <s v="http://transparencia.ine.mx/sistemaot/cargaMasiva/Articulo70/2025/Formato28//JD02-TLAX/tml1/oficiodesolicitud4.pdf"/>
    <s v="698"/>
    <s v=""/>
    <s v=""/>
    <s v="Se paga por el servicio de limpieza para los modulos de atención ciudadana"/>
    <s v="698"/>
    <s v=""/>
    <s v="698"/>
    <s v="698"/>
    <s v=""/>
    <s v=""/>
    <s v=""/>
    <s v=""/>
    <s v=""/>
    <s v=""/>
    <s v=""/>
    <s v=""/>
    <s v="Bricsan servicios sa de cv"/>
    <s v="698"/>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5"/>
    <s v="01/01/2025"/>
    <s v="01/01/2025"/>
    <s v="31/12/2025"/>
    <n v="10300"/>
    <n v="11948"/>
    <s v=""/>
    <s v=""/>
    <s v="Moneda Nacional"/>
    <s v=""/>
    <x v="0"/>
    <s v="Pago de servicio de limpieza de inmuebles que ocupan los modulos de atención ciudadana"/>
    <s v=""/>
    <s v="01/01/2025"/>
    <s v="31/12/2025"/>
    <s v="http://transparencia.ine.mx/sistemaot/cargaMasiva/Articulo70/2025/Formato28//JD02-TLAX/tml1/contratobricsan.pdf"/>
    <s v=""/>
    <s v="698"/>
    <x v="0"/>
    <s v="Recursos federales"/>
    <s v="Presupuesto de Egresos de la federación"/>
    <s v=""/>
    <s v=""/>
    <s v=""/>
    <s v=""/>
    <s v=""/>
    <s v="No"/>
    <s v="698"/>
    <s v=""/>
    <s v=""/>
    <s v=""/>
    <s v=""/>
    <s v=""/>
    <s v="http://transparencia.ine.mx/sistemaot/cargaMasiva/Articulo70/2025/Formato28//JD02-TLAX/tml1/factura4.pdf"/>
    <s v="JUNTA DISTRITAL EJECUTIVA NO.02 DE TLAXCALA - TLAXCALA"/>
    <s v="31/03/2025"/>
    <m/>
    <x v="20"/>
    <x v="0"/>
  </r>
  <r>
    <s v="2025"/>
    <s v="01/01/2025"/>
    <s v="31/03/2025"/>
    <x v="0"/>
    <x v="1"/>
    <x v="0"/>
    <s v="250001"/>
    <s v=""/>
    <s v="La razon de la compra de combustible son para las unidades vehiculares para poder realizar las actividades de esta Junta"/>
    <s v="http://transparencia.ine.mx/sistemaot/cargaMasiva/Articulo70/2025/Formato28//JD02-TLAX/tml1/oficiodesolicitud5.pdf"/>
    <s v="699"/>
    <s v=""/>
    <s v=""/>
    <s v="compra de combustible para el parque vehicular"/>
    <s v="699"/>
    <s v=""/>
    <s v="699"/>
    <s v="699"/>
    <s v=""/>
    <s v=""/>
    <s v=""/>
    <s v=""/>
    <s v=""/>
    <s v=""/>
    <s v=""/>
    <s v=""/>
    <s v="Servicio el Ocotal SA de CV"/>
    <s v="699"/>
    <s v="SOC190321218"/>
    <s v="Carretera"/>
    <s v="Puebla Tlaxcala"/>
    <s v=""/>
    <s v=""/>
    <s v="Ciudad"/>
    <s v="Tlaxcala"/>
    <s v="1"/>
    <s v="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7"/>
    <s v="01/01/2025"/>
    <s v="01/01/2025"/>
    <s v="31/12/2025"/>
    <n v="15900"/>
    <n v="159000"/>
    <s v=""/>
    <s v=""/>
    <s v="Moneda Nacional"/>
    <s v=""/>
    <x v="0"/>
    <s v="Compra de combustible para el parque vehicular con motivo de las actividades ordinarias"/>
    <s v=""/>
    <s v="01/01/2025"/>
    <s v="31/12/2025"/>
    <s v="http://transparencia.ine.mx/sistemaot/cargaMasiva/Articulo70/2025/Formato28//JD02-TLAX/tml1/servicioelocotal.pdf"/>
    <s v=""/>
    <s v="699"/>
    <x v="0"/>
    <s v="Recursos federales"/>
    <s v="Presupuesto de Egresos de la federación"/>
    <s v=""/>
    <s v=""/>
    <s v=""/>
    <s v=""/>
    <s v=""/>
    <s v="No"/>
    <s v="699"/>
    <s v=""/>
    <s v=""/>
    <s v=""/>
    <s v=""/>
    <s v=""/>
    <s v="http://transparencia.ine.mx/sistemaot/cargaMasiva/Articulo70/2025/Formato28//JD02-TLAX/tml1/factura5.pdf"/>
    <s v="JUNTA DISTRITAL EJECUTIVA NO.02 DE TLAXCALA - TLAXCALA"/>
    <s v="31/03/2025"/>
    <m/>
    <x v="20"/>
    <x v="0"/>
  </r>
  <r>
    <s v="2025"/>
    <s v="01/01/2025"/>
    <s v="31/03/2025"/>
    <x v="0"/>
    <x v="1"/>
    <x v="0"/>
    <s v="250002"/>
    <s v=""/>
    <s v="La razon de la contratacion del servicio de vigilancia es para este inmueble que ocupa la Junta Distrital"/>
    <s v="http://transparencia.ine.mx/sistemaot/cargaMasiva/Articulo70/2025/Formato28//JD02-TLAX/tml1/oficiodesolicitud6.pdf"/>
    <s v="700"/>
    <s v=""/>
    <s v=""/>
    <s v="Servicio de vigilancia en las instalaciones de la Junta Distrital"/>
    <s v="700"/>
    <s v=""/>
    <s v="700"/>
    <s v="700"/>
    <s v=""/>
    <s v=""/>
    <s v=""/>
    <s v=""/>
    <s v=""/>
    <s v=""/>
    <s v=""/>
    <s v=""/>
    <s v="Gobierno del Estado de Tlaxcala"/>
    <s v="700"/>
    <s v="GET850101110"/>
    <s v="Calle"/>
    <s v="Xicohtencatl"/>
    <s v="7"/>
    <s v=""/>
    <s v="Ciudad"/>
    <s v="Tlaxcala"/>
    <s v="1"/>
    <s v="Col centro Tlaxcala"/>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8"/>
    <s v="01/01/2025"/>
    <s v="01/01/2025"/>
    <s v="31/12/2025"/>
    <n v="30182"/>
    <n v="31376"/>
    <s v=""/>
    <s v=""/>
    <s v="Moneda Nacional"/>
    <s v=""/>
    <x v="0"/>
    <s v="Pago de servico de vigilancia en las instalaciones de la Junta Distrital"/>
    <s v=""/>
    <s v="01/01/2025"/>
    <s v="31/12/2025"/>
    <s v="http://transparencia.ine.mx/sistemaot/cargaMasiva/Articulo70/2025/Formato28//JD02-TLAX/tml1/contratogobierno.pdf"/>
    <s v=""/>
    <s v="700"/>
    <x v="0"/>
    <s v="Recursos federales"/>
    <s v="Presupuesto de Egresos de la federación"/>
    <s v=""/>
    <s v=""/>
    <s v=""/>
    <s v=""/>
    <s v=""/>
    <s v="No"/>
    <s v="700"/>
    <s v=""/>
    <s v=""/>
    <s v=""/>
    <s v=""/>
    <s v=""/>
    <s v="http://transparencia.ine.mx/sistemaot/cargaMasiva/Articulo70/2025/Formato28//JD02-TLAX/tml1/factura6.pdf"/>
    <s v="JUNTA DISTRITAL EJECUTIVA NO.02 DE TLAXCALA - TLAXCALA"/>
    <s v="31/03/2025"/>
    <m/>
    <x v="20"/>
    <x v="0"/>
  </r>
  <r>
    <s v="2025"/>
    <s v="01/01/2025"/>
    <s v="31/03/2025"/>
    <x v="0"/>
    <x v="1"/>
    <x v="0"/>
    <s v="250003"/>
    <s v=""/>
    <s v="La razon de la compra de combustible son para las unidades vehiculares para poder realizar las actividades de esta Junta"/>
    <s v="http://transparencia.ine.mx/sistemaot/cargaMasiva/Articulo70/2025/Formato28//JD02-TLAX/tml1/oficiodesolicitud7.pdf"/>
    <s v="701"/>
    <s v=""/>
    <s v=""/>
    <s v="compra de combustible para el parque vehicular"/>
    <s v="701"/>
    <s v=""/>
    <s v="701"/>
    <s v="701"/>
    <s v=""/>
    <s v=""/>
    <s v=""/>
    <s v=""/>
    <s v=""/>
    <s v=""/>
    <s v=""/>
    <s v=""/>
    <s v="Servicio el Ocotal SA de CV"/>
    <s v="701"/>
    <s v="SOC190321218"/>
    <s v="Carretera"/>
    <s v="Puebla Tlaxcala"/>
    <s v=""/>
    <s v=""/>
    <s v="Ciudad"/>
    <s v="Tlaxcala"/>
    <s v="1"/>
    <s v="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22"/>
    <s v="01/01/2025"/>
    <s v="01/01/2025"/>
    <s v="31/12/2025"/>
    <n v="6900"/>
    <n v="6900"/>
    <s v=""/>
    <s v=""/>
    <s v="Moneda Nacional"/>
    <s v=""/>
    <x v="0"/>
    <s v="Compra de combustible para el parque vehicular con motivo de las actividades ordinarias"/>
    <s v=""/>
    <s v="01/01/2025"/>
    <s v="31/12/2025"/>
    <s v="http://transparencia.ine.mx/sistemaot/cargaMasiva/Articulo70/2025/Formato28//JD02-TLAX/tml1/servicioelocotal.pdf"/>
    <s v=""/>
    <s v="701"/>
    <x v="0"/>
    <s v="Recursos federales"/>
    <s v="Presupuesto de Egresos de la federación"/>
    <s v=""/>
    <s v=""/>
    <s v=""/>
    <s v=""/>
    <s v=""/>
    <s v="No"/>
    <s v="701"/>
    <s v=""/>
    <s v=""/>
    <s v=""/>
    <s v=""/>
    <s v=""/>
    <s v="http://transparencia.ine.mx/sistemaot/cargaMasiva/Articulo70/2025/Formato28//JD02-TLAX/tml1/factura7.pdf"/>
    <s v="JUNTA DISTRITAL EJECUTIVA NO.02 DE TLAXCALA - TLAXCALA"/>
    <s v="31/03/2025"/>
    <m/>
    <x v="20"/>
    <x v="0"/>
  </r>
  <r>
    <s v="2025"/>
    <s v="01/01/2025"/>
    <s v="31/03/2025"/>
    <x v="0"/>
    <x v="0"/>
    <x v="0"/>
    <s v="250011"/>
    <s v=""/>
    <s v="La razon de la contratación es para instalaciones de oficinas para la Junta Distrital  Ejecutiva 02. Artículo 31 fracc.I y artículo 35 del Reglamento del Instituto Nacional Electoral en Materia de Adquisiciones, Arrendamientos de Bienes Muebles y Servicios."/>
    <s v="http://transparencia.ine.mx/sistemaot/cargaMasiva/Articulo70/2025/Formato28//JD02-TLAX/tml1/oficiodesolicitud8.pdf"/>
    <s v="702"/>
    <s v=""/>
    <s v=""/>
    <s v="Pago de arrendamiento del inmueble de la Junta Distrital 02"/>
    <s v="702"/>
    <s v=""/>
    <s v="702"/>
    <s v="702"/>
    <s v=""/>
    <s v=""/>
    <s v=""/>
    <s v=""/>
    <s v="Ma. De Lourdes Alfonsina"/>
    <s v="Larios"/>
    <s v="Huerta"/>
    <s v="Mujer"/>
    <s v=""/>
    <s v="702"/>
    <s v="LAHL480123189"/>
    <s v="Privada"/>
    <s v="De las Huertas"/>
    <s v="8"/>
    <s v=""/>
    <s v="Ciudad"/>
    <s v="Tlaxcala"/>
    <s v="33"/>
    <s v="Ocotlan"/>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32"/>
    <s v="01/01/2025"/>
    <s v="01/01/2025"/>
    <s v="31/12/2025"/>
    <n v="31620"/>
    <n v="36106"/>
    <s v=""/>
    <s v=""/>
    <s v="Moneda Nacional"/>
    <s v=""/>
    <x v="0"/>
    <s v="Instalaciones para oficinas de la Junta Distritla 02"/>
    <s v=""/>
    <s v="01/01/2025"/>
    <s v="31/12/2025"/>
    <s v="http://transparencia.ine.mx/sistemaot/cargaMasiva/Articulo70/2025/Formato28//JD02-TLAX/tml1/contratojuntadistrital.pdf"/>
    <s v=""/>
    <s v="702"/>
    <x v="0"/>
    <s v="Recursos federales"/>
    <s v="Presupuesto de Egresos de la federación"/>
    <s v=""/>
    <s v=""/>
    <s v=""/>
    <s v=""/>
    <s v=""/>
    <s v="No"/>
    <s v="702"/>
    <s v=""/>
    <s v=""/>
    <s v=""/>
    <s v=""/>
    <s v=""/>
    <s v="http://transparencia.ine.mx/sistemaot/cargaMasiva/Articulo70/2025/Formato28//JD02-TLAX/tml1/factura8.pdf"/>
    <s v="JUNTA DISTRITAL EJECUTIVA NO.02 DE TLAXCALA - TLAXCALA"/>
    <s v="31/03/2025"/>
    <m/>
    <x v="20"/>
    <x v="0"/>
  </r>
  <r>
    <s v="2025"/>
    <s v="01/01/2025"/>
    <s v="31/03/2025"/>
    <x v="0"/>
    <x v="2"/>
    <x v="0"/>
    <s v="250013"/>
    <s v=""/>
    <s v="La razon de la compra de combustible son para las unidades vehiculares para poder realizar las actividades de esta Junta"/>
    <s v="http://transparencia.ine.mx/sistemaot/cargaMasiva/Articulo70/2025/Formato28//JD02-TLAX/tml1/oficiodesolicitud9.pdf"/>
    <s v="703"/>
    <s v=""/>
    <s v=""/>
    <s v="Compra de tripie y mantenimiento de espacios para personas con discapacidad"/>
    <s v="703"/>
    <s v=""/>
    <s v="703"/>
    <s v="703"/>
    <s v=""/>
    <s v=""/>
    <s v=""/>
    <s v=""/>
    <s v="Juan Carlos"/>
    <s v="Santillan"/>
    <s v="Garcia"/>
    <s v="Hombre"/>
    <s v=""/>
    <s v="703"/>
    <s v="SAGJ701224LS8"/>
    <s v="Calle"/>
    <s v="Retorno Nacional Poniente"/>
    <s v="12"/>
    <s v=""/>
    <s v="Barrio"/>
    <s v="Miraflores"/>
    <s v="2"/>
    <s v="Barrio de miraflores"/>
    <s v="33"/>
    <s v="Tlaxcala"/>
    <s v="29"/>
    <s v="Tlaxcala"/>
    <s v="90114"/>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43"/>
    <s v="01/01/2025"/>
    <s v="01/01/2025"/>
    <s v="31/12/2025"/>
    <n v="3030"/>
    <n v="3476.92"/>
    <s v=""/>
    <s v=""/>
    <s v="Moneda Nacional"/>
    <s v=""/>
    <x v="0"/>
    <s v="Adquisicion de un tripie para camara fotografica y mantenimiento de espacios para personas con discapacidad"/>
    <s v=""/>
    <s v="01/01/2025"/>
    <s v="31/12/2025"/>
    <s v="http://transparencia.ine.mx/sistemaot/cargaMasiva/Articulo70/2025/Formato28//JD02-TLAX/tml1/oficiodesolicitud9.pdf"/>
    <s v=""/>
    <s v="703"/>
    <x v="0"/>
    <s v="Recursos federales"/>
    <s v="Presupuesto de Egresos de la federación"/>
    <s v=""/>
    <s v=""/>
    <s v=""/>
    <s v=""/>
    <s v=""/>
    <s v="No"/>
    <s v="703"/>
    <s v=""/>
    <s v=""/>
    <s v=""/>
    <s v=""/>
    <s v=""/>
    <s v="http://transparencia.ine.mx/sistemaot/cargaMasiva/Articulo70/2025/Formato28//JD02-TLAX/tml1/factura9.pdf"/>
    <s v="JUNTA DISTRITAL EJECUTIVA NO.02 DE TLAXCALA - TLAXCALA"/>
    <s v="31/03/2025"/>
    <m/>
    <x v="20"/>
    <x v="0"/>
  </r>
  <r>
    <s v="2025"/>
    <s v="01/01/2025"/>
    <s v="31/03/2025"/>
    <x v="0"/>
    <x v="1"/>
    <x v="0"/>
    <s v="250015"/>
    <s v=""/>
    <s v="La razon de la compra de agua es por necesidad de la institucion"/>
    <s v="http://transparencia.ine.mx/sistemaot/cargaMasiva/Articulo70/2025/Formato28//JD02-TLAX/tml1/oficiodesolicitud10.pdf"/>
    <s v="704"/>
    <s v=""/>
    <s v=""/>
    <s v="Pago por servicio de agua potable"/>
    <s v="704"/>
    <s v=""/>
    <s v="704"/>
    <s v="704"/>
    <s v=""/>
    <s v=""/>
    <s v=""/>
    <s v=""/>
    <s v=""/>
    <s v=""/>
    <s v=""/>
    <s v=""/>
    <s v="Municipio de Tlaxcala"/>
    <s v="704"/>
    <s v="MTT650101LR8"/>
    <s v="Privada"/>
    <s v="La marqueza"/>
    <s v="5"/>
    <s v=""/>
    <s v="Ciudad"/>
    <s v="Ocotlan"/>
    <s v="1"/>
    <s v="Col Ocotlan"/>
    <s v="33"/>
    <s v="Tlaxcala"/>
    <s v="29"/>
    <s v="Tlaxcala"/>
    <s v="9005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36"/>
    <s v="01/01/2025"/>
    <s v="01/01/2025"/>
    <s v="31/12/2025"/>
    <n v="5850"/>
    <n v="5850"/>
    <s v=""/>
    <s v=""/>
    <s v="Moneda Nacional"/>
    <s v=""/>
    <x v="0"/>
    <s v="Pago de Agua potable de las instalaciones de la Junta Distrital"/>
    <s v=""/>
    <s v="01/01/2025"/>
    <s v="31/12/2025"/>
    <s v="http://transparencia.ine.mx/sistemaot/cargaMasiva/Articulo70/2025/Formato28//JD02-TLAX/tml1/oficiodesolicitud10.pdf"/>
    <s v=""/>
    <s v="704"/>
    <x v="0"/>
    <s v="Recursos federales"/>
    <s v="Presupuesto de Egresos de la federación"/>
    <s v=""/>
    <s v=""/>
    <s v=""/>
    <s v=""/>
    <s v=""/>
    <s v="No"/>
    <s v="704"/>
    <s v=""/>
    <s v=""/>
    <s v=""/>
    <s v=""/>
    <s v=""/>
    <s v="http://transparencia.ine.mx/sistemaot/cargaMasiva/Articulo70/2025/Formato28//JD02-TLAX/tml1/factura10.pdf"/>
    <s v="JUNTA DISTRITAL EJECUTIVA NO.02 DE TLAXCALA - TLAXCALA"/>
    <s v="31/03/2025"/>
    <m/>
    <x v="20"/>
    <x v="0"/>
  </r>
  <r>
    <s v="2025"/>
    <s v="01/01/2025"/>
    <s v="31/03/2025"/>
    <x v="0"/>
    <x v="1"/>
    <x v="0"/>
    <s v="250024"/>
    <s v=""/>
    <s v="La razon de la contratacion del servicio de vigilancia es para este inmueble que ocupa la Junta Distrital"/>
    <s v="http://transparencia.ine.mx/sistemaot/cargaMasiva/Articulo70/2025/Formato28//JD02-TLAX/tml1/oficiodesolicitud11.pdf"/>
    <s v="705"/>
    <s v=""/>
    <s v=""/>
    <s v="Servicio de vigilancia en las instalaciones de la Junta Distrital"/>
    <s v="705"/>
    <s v=""/>
    <s v="705"/>
    <s v="705"/>
    <s v=""/>
    <s v=""/>
    <s v=""/>
    <s v=""/>
    <s v=""/>
    <s v=""/>
    <s v=""/>
    <s v=""/>
    <s v="Gobierno del Estado de Tlaxcala"/>
    <s v="705"/>
    <s v="GET850101110"/>
    <s v="Calle"/>
    <s v="Xicohtencatl"/>
    <s v="7"/>
    <s v=""/>
    <s v="Ciudad"/>
    <s v="Tlaxcala"/>
    <s v="1"/>
    <s v="Col centro Tlaxcala"/>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47"/>
    <s v="01/01/2025"/>
    <s v="01/01/2025"/>
    <s v="31/12/2025"/>
    <n v="32810"/>
    <n v="34507"/>
    <s v=""/>
    <s v=""/>
    <s v="Moneda Nacional"/>
    <s v=""/>
    <x v="0"/>
    <s v="Pago de servico de vigilancia en las instalaciones de la Junta Distrital"/>
    <s v=""/>
    <s v="01/01/2025"/>
    <s v="31/12/2025"/>
    <s v="http://transparencia.ine.mx/sistemaot/cargaMasiva/Articulo70/2025/Formato28//JD02-TLAX/tml1/contratogobierno.pdf"/>
    <s v=""/>
    <s v="705"/>
    <x v="0"/>
    <s v="Recursos federales"/>
    <s v="Presupuesto de Egresos de la federación"/>
    <s v=""/>
    <s v=""/>
    <s v=""/>
    <s v=""/>
    <s v=""/>
    <s v="No"/>
    <s v="705"/>
    <s v=""/>
    <s v=""/>
    <s v=""/>
    <s v=""/>
    <s v=""/>
    <s v="http://transparencia.ine.mx/sistemaot/cargaMasiva/Articulo70/2025/Formato28//JD02-TLAX/tml1/factura11.pdf"/>
    <s v="JUNTA DISTRITAL EJECUTIVA NO.02 DE TLAXCALA - TLAXCALA"/>
    <s v="31/03/2025"/>
    <m/>
    <x v="20"/>
    <x v="0"/>
  </r>
  <r>
    <s v="2025"/>
    <s v="01/01/2025"/>
    <s v="31/03/2025"/>
    <x v="0"/>
    <x v="1"/>
    <x v="0"/>
    <s v="250025"/>
    <s v=""/>
    <s v="La razon de la compra de combustible son para las unidades vehiculares para poder realizar las actividades de esta Junta"/>
    <s v="http://transparencia.ine.mx/sistemaot/cargaMasiva/Articulo70/2025/Formato28//JD02-TLAX/tml1/oficiodesolicitud12.pdf"/>
    <s v="706"/>
    <s v=""/>
    <s v=""/>
    <s v="Compra de combustible para el parque vehicular"/>
    <s v="706"/>
    <s v=""/>
    <s v="706"/>
    <s v="706"/>
    <s v=""/>
    <s v=""/>
    <s v=""/>
    <s v=""/>
    <s v=""/>
    <s v=""/>
    <s v=""/>
    <s v=""/>
    <s v="Servicio el Ocotal SA de CV"/>
    <s v="706"/>
    <s v="SOC190321218"/>
    <s v="Carretera"/>
    <s v="Puebla Tlaxcala"/>
    <s v=""/>
    <s v=""/>
    <s v="Ciudad"/>
    <s v="Tlaxcala"/>
    <s v="1"/>
    <s v="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48"/>
    <s v="01/01/2025"/>
    <s v="01/01/2025"/>
    <s v="31/12/2025"/>
    <n v="34300"/>
    <n v="34300"/>
    <s v=""/>
    <s v=""/>
    <s v="Moneda Nacional"/>
    <s v=""/>
    <x v="0"/>
    <s v="Compra de combustible para el parque vehicular con motivo de las actividades ordinarias"/>
    <s v=""/>
    <s v="01/01/2025"/>
    <s v="31/12/2025"/>
    <s v="http://transparencia.ine.mx/sistemaot/cargaMasiva/Articulo70/2025/Formato28//JD02-TLAX/tml1/servicioelocotal.pdf"/>
    <s v=""/>
    <s v="706"/>
    <x v="0"/>
    <s v="Recursos federales"/>
    <s v="Presupuesto de Egresos de la federación"/>
    <s v=""/>
    <s v=""/>
    <s v=""/>
    <s v=""/>
    <s v=""/>
    <s v="No"/>
    <s v="706"/>
    <s v=""/>
    <s v=""/>
    <s v=""/>
    <s v=""/>
    <s v=""/>
    <s v="http://transparencia.ine.mx/sistemaot/cargaMasiva/Articulo70/2025/Formato28//JD02-TLAX/tml1/factura12.pdf"/>
    <s v="JUNTA DISTRITAL EJECUTIVA NO.02 DE TLAXCALA - TLAXCALA"/>
    <s v="31/03/2025"/>
    <m/>
    <x v="20"/>
    <x v="0"/>
  </r>
  <r>
    <s v="2025"/>
    <s v="01/01/2025"/>
    <s v="31/03/2025"/>
    <x v="0"/>
    <x v="1"/>
    <x v="0"/>
    <s v="250023"/>
    <s v=""/>
    <s v="La razon del servicio de mantenimiento es porque le toca a esta unidad"/>
    <s v="http://transparencia.ine.mx/sistemaot/cargaMasiva/Articulo70/2025/Formato28//JD02-TLAX/tml1/oficiodesolicitud13.pdf"/>
    <s v="707"/>
    <s v=""/>
    <s v=""/>
    <s v="Servicio de mantenimiento preventivo de camioneta S10"/>
    <s v="707"/>
    <s v=""/>
    <s v="707"/>
    <s v="707"/>
    <s v=""/>
    <s v=""/>
    <s v=""/>
    <s v=""/>
    <s v=""/>
    <s v=""/>
    <s v=""/>
    <s v=""/>
    <s v="Montoto Automotriz S A de C V"/>
    <s v="707"/>
    <s v="MAU910301613"/>
    <s v="Avenida"/>
    <s v="Juarez"/>
    <s v="1703"/>
    <s v=""/>
    <s v="Ciudad"/>
    <s v="Puebla"/>
    <s v="1"/>
    <s v="Colonia la Paz"/>
    <s v="114"/>
    <s v="Puebla"/>
    <s v="21"/>
    <s v="Puebla"/>
    <s v="72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1"/>
    <s v="01/01/2025"/>
    <s v="01/01/2025"/>
    <s v="31/12/2025"/>
    <n v="1800.87"/>
    <n v="2089.0100000000002"/>
    <s v=""/>
    <s v=""/>
    <s v="Moneda Nacional"/>
    <s v=""/>
    <x v="0"/>
    <s v="Pago por el servicio de mantenimiento preventivo a la camioneta S10  placas CV-9460_E"/>
    <s v=""/>
    <s v="01/01/2025"/>
    <s v="31/12/2025"/>
    <s v="http://transparencia.ine.mx/sistemaot/cargaMasiva/Articulo70/2025/Formato28//JD02-TLAX/tml1/oficiodesolicitud13.pdf"/>
    <s v=""/>
    <s v="707"/>
    <x v="0"/>
    <s v="Recursos federales"/>
    <s v="Presupuesto de Egresos de la federación"/>
    <s v=""/>
    <s v=""/>
    <s v=""/>
    <s v=""/>
    <s v=""/>
    <s v="No"/>
    <s v="707"/>
    <s v=""/>
    <s v=""/>
    <s v=""/>
    <s v=""/>
    <s v=""/>
    <s v="http://transparencia.ine.mx/sistemaot/cargaMasiva/Articulo70/2025/Formato28//JD02-TLAX/tml1/factura13.pdf"/>
    <s v="JUNTA DISTRITAL EJECUTIVA NO.02 DE TLAXCALA - TLAXCALA"/>
    <s v="31/03/2025"/>
    <m/>
    <x v="20"/>
    <x v="0"/>
  </r>
  <r>
    <s v="2025"/>
    <s v="01/01/2025"/>
    <s v="31/03/2025"/>
    <x v="0"/>
    <x v="2"/>
    <x v="0"/>
    <s v="250026"/>
    <s v=""/>
    <s v="La razon por la compra de de tonner es por requirimiento de la impresora"/>
    <s v="http://transparencia.ine.mx/sistemaot/cargaMasiva/Articulo70/2025/Formato28//JD02-TLAX/tml1/oficiodesolicitud14.pdf"/>
    <s v="708"/>
    <s v=""/>
    <s v=""/>
    <s v="Compra de tonner lexmark MS810 para actividades del proceso electoral federal"/>
    <s v="708"/>
    <s v=""/>
    <s v="708"/>
    <s v="708"/>
    <s v=""/>
    <s v=""/>
    <s v=""/>
    <s v=""/>
    <s v="Diego"/>
    <s v="Galicia"/>
    <s v="Santa cruz"/>
    <s v="Hombre"/>
    <s v=""/>
    <s v="708"/>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2"/>
    <s v="01/01/2025"/>
    <s v="01/01/2025"/>
    <s v="01/01/2025"/>
    <n v="7389.66"/>
    <n v="8572.01"/>
    <s v=""/>
    <s v=""/>
    <s v="Moneda Nacional"/>
    <s v=""/>
    <x v="0"/>
    <s v="Compra de toner lexmark ms810 para actividades del proceso electoral federal"/>
    <s v=""/>
    <s v="01/01/2025"/>
    <s v="01/01/2025"/>
    <s v="http://transparencia.ine.mx/sistemaot/cargaMasiva/Articulo70/2025/Formato28//JD02-TLAX/tml1/oficiodesolicitud14.pdf"/>
    <s v=""/>
    <s v="708"/>
    <x v="0"/>
    <s v="Recursos federales"/>
    <s v="Presupuesto de Egresos de la federación"/>
    <s v=""/>
    <s v=""/>
    <s v=""/>
    <s v=""/>
    <s v=""/>
    <s v="No"/>
    <s v="708"/>
    <s v=""/>
    <s v=""/>
    <s v=""/>
    <s v=""/>
    <s v=""/>
    <s v="http://transparencia.ine.mx/sistemaot/cargaMasiva/Articulo70/2025/Formato28//JD02-TLAX/tml1/factura14.pdf"/>
    <s v="JUNTA DISTRITAL EJECUTIVA NO.02 DE TLAXCALA - TLAXCALA"/>
    <s v="31/03/2025"/>
    <m/>
    <x v="20"/>
    <x v="0"/>
  </r>
  <r>
    <s v="2025"/>
    <s v="01/01/2025"/>
    <s v="31/03/2025"/>
    <x v="0"/>
    <x v="2"/>
    <x v="0"/>
    <s v="250027"/>
    <s v=""/>
    <s v="La raon de la compra de material de oficina es para realizar las actividades"/>
    <s v="http://transparencia.ine.mx/sistemaot/cargaMasiva/Articulo70/2025/Formato28//JD02-TLAX/tml1/oficiodesolicitud15.pdf"/>
    <s v="709"/>
    <s v=""/>
    <s v=""/>
    <s v="Compra  de material de oficina"/>
    <s v="709"/>
    <s v=""/>
    <s v="709"/>
    <s v="709"/>
    <s v=""/>
    <s v=""/>
    <s v=""/>
    <s v=""/>
    <s v="Diego"/>
    <s v="Galicia"/>
    <s v="Santa cruz"/>
    <s v="Hombre"/>
    <s v=""/>
    <s v="709"/>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3"/>
    <s v="01/01/2025"/>
    <s v="01/01/2025"/>
    <s v="01/01/2025"/>
    <n v="15571"/>
    <n v="18062.36"/>
    <s v=""/>
    <s v=""/>
    <s v="Moneda Nacional"/>
    <s v=""/>
    <x v="0"/>
    <s v="Compra de material y utiles de oficina para el desarrollo de las actividades del PEFJ"/>
    <s v=""/>
    <s v="01/01/2025"/>
    <s v="01/01/2025"/>
    <s v="http://transparencia.ine.mx/sistemaot/cargaMasiva/Articulo70/2025/Formato28//JD02-TLAX/tml1/oficiodesolicitud15.pdf"/>
    <s v=""/>
    <s v="709"/>
    <x v="0"/>
    <s v="Recursos federales"/>
    <s v="Presupuesto de Egresos de la federación"/>
    <s v=""/>
    <s v=""/>
    <s v=""/>
    <s v=""/>
    <s v=""/>
    <s v="No"/>
    <s v="709"/>
    <s v=""/>
    <s v=""/>
    <s v=""/>
    <s v=""/>
    <s v=""/>
    <s v="http://transparencia.ine.mx/sistemaot/cargaMasiva/Articulo70/2025/Formato28//JD02-TLAX/tml1/factura15.pdf"/>
    <s v="JUNTA DISTRITAL EJECUTIVA NO.02 DE TLAXCALA - TLAXCALA"/>
    <s v="31/03/2025"/>
    <m/>
    <x v="20"/>
    <x v="0"/>
  </r>
  <r>
    <s v="2025"/>
    <s v="01/01/2025"/>
    <s v="31/03/2025"/>
    <x v="0"/>
    <x v="2"/>
    <x v="0"/>
    <s v="250028"/>
    <s v=""/>
    <s v="La raon de la compra de material de oficina es para realizar las actividades"/>
    <s v="http://transparencia.ine.mx/sistemaot/cargaMasiva/Articulo70/2025/Formato28//JD02-TLAX/tml1/oficiodesolicitud16.pdf"/>
    <s v="710"/>
    <s v=""/>
    <s v=""/>
    <s v="Compra  de material de oficina"/>
    <s v="710"/>
    <s v=""/>
    <s v="710"/>
    <s v="710"/>
    <s v=""/>
    <s v=""/>
    <s v=""/>
    <s v=""/>
    <s v="Diego"/>
    <s v="Galicia"/>
    <s v="Santa cruz"/>
    <s v="Hombre"/>
    <s v=""/>
    <s v="710"/>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4"/>
    <s v="01/01/2025"/>
    <s v="01/01/2025"/>
    <s v="01/01/2025"/>
    <n v="8424.7999999999993"/>
    <n v="9772.77"/>
    <s v=""/>
    <s v=""/>
    <s v="Moneda Nacional"/>
    <s v=""/>
    <x v="0"/>
    <s v="Compra de material y utiles de oficina para el desarrollo de las actividades del PEFJ"/>
    <s v=""/>
    <s v="01/01/2025"/>
    <s v="01/01/2025"/>
    <s v="http://transparencia.ine.mx/sistemaot/cargaMasiva/Articulo70/2025/Formato28//JD02-TLAX/tml1/oficiodesolicitud16.pdf"/>
    <s v=""/>
    <s v="710"/>
    <x v="0"/>
    <s v="Recursos federales"/>
    <s v="Presupuesto de Egresos de la federación"/>
    <s v=""/>
    <s v=""/>
    <s v=""/>
    <s v=""/>
    <s v=""/>
    <s v="No"/>
    <s v="710"/>
    <s v=""/>
    <s v=""/>
    <s v=""/>
    <s v=""/>
    <s v=""/>
    <s v="http://transparencia.ine.mx/sistemaot/cargaMasiva/Articulo70/2025/Formato28//JD02-TLAX/tml1/factura16.pdf"/>
    <s v="JUNTA DISTRITAL EJECUTIVA NO.02 DE TLAXCALA - TLAXCALA"/>
    <s v="31/03/2025"/>
    <m/>
    <x v="20"/>
    <x v="0"/>
  </r>
  <r>
    <s v="2025"/>
    <s v="01/01/2025"/>
    <s v="31/03/2025"/>
    <x v="0"/>
    <x v="1"/>
    <x v="0"/>
    <s v="250029"/>
    <s v=""/>
    <s v="La razon de la adquisicion de insumos de cafeteria y alimentos es para las actividadedes que realiza el personal en horas extras"/>
    <s v="http://transparencia.ine.mx/sistemaot/cargaMasiva/Articulo70/2025/Formato28//JD02-TLAX/tml1/oficiodesolicitud17.pdf"/>
    <s v="711"/>
    <s v=""/>
    <s v=""/>
    <s v="Pago por servicio de bocadillos"/>
    <s v="711"/>
    <s v=""/>
    <s v="711"/>
    <s v="711"/>
    <s v=""/>
    <s v=""/>
    <s v=""/>
    <s v=""/>
    <s v="Francisca"/>
    <s v="Duran"/>
    <s v="Flores"/>
    <s v="Mujer"/>
    <s v=""/>
    <s v="711"/>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5"/>
    <s v="01/01/2025"/>
    <s v="01/01/2025"/>
    <s v="01/01/2025"/>
    <n v="2190"/>
    <n v="2540"/>
    <s v=""/>
    <s v=""/>
    <s v="Moneda Nacional"/>
    <s v=""/>
    <x v="0"/>
    <s v="Pago por servicio de bocadillos"/>
    <s v=""/>
    <s v="01/01/2025"/>
    <s v="01/01/2025"/>
    <s v="http://transparencia.ine.mx/sistemaot/cargaMasiva/Articulo70/2025/Formato28//JD02-TLAX/tml1/oficiodesolicitud17.pdf"/>
    <s v=""/>
    <s v="711"/>
    <x v="0"/>
    <s v="Recursos federales"/>
    <s v="Presupuesto de Egresos de la federación"/>
    <s v=""/>
    <s v=""/>
    <s v=""/>
    <s v=""/>
    <s v=""/>
    <s v="No"/>
    <s v="711"/>
    <s v=""/>
    <s v=""/>
    <s v=""/>
    <s v=""/>
    <s v=""/>
    <s v="http://transparencia.ine.mx/sistemaot/cargaMasiva/Articulo70/2025/Formato28//JD02-TLAX/tml1/factura17.pdf"/>
    <s v="JUNTA DISTRITAL EJECUTIVA NO.02 DE TLAXCALA - TLAXCALA"/>
    <s v="31/03/2025"/>
    <m/>
    <x v="20"/>
    <x v="0"/>
  </r>
  <r>
    <s v="2025"/>
    <s v="01/01/2025"/>
    <s v="31/03/2025"/>
    <x v="0"/>
    <x v="1"/>
    <x v="0"/>
    <s v="250030"/>
    <s v=""/>
    <s v="La razon de la adquisicion de insumos de cafeteria y alimentos es para las actividadedes que realiza el personal en horas extras"/>
    <s v="http://transparencia.ine.mx/sistemaot/cargaMasiva/Articulo70/2025/Formato28//JD02-TLAX/tml1/oficiodesolicitud18.pdf"/>
    <s v="712"/>
    <s v=""/>
    <s v=""/>
    <s v="Pago por servicio de alimentos motivo de la impresión de cartas notificacion"/>
    <s v="712"/>
    <s v=""/>
    <s v="712"/>
    <s v="712"/>
    <s v=""/>
    <s v=""/>
    <s v=""/>
    <s v=""/>
    <s v="Francisca"/>
    <s v="Duran"/>
    <s v="Flores"/>
    <s v="Mujer"/>
    <s v=""/>
    <s v="712"/>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6"/>
    <s v="01/01/2025"/>
    <s v="01/01/2025"/>
    <s v="01/01/2025"/>
    <n v="2426"/>
    <n v="2814.16"/>
    <s v=""/>
    <s v=""/>
    <s v="Moneda Nacional"/>
    <s v=""/>
    <x v="0"/>
    <s v="Pago por servicio de alimentos con motivo de impresión de cartas notificacion"/>
    <s v=""/>
    <s v="01/01/2025"/>
    <s v="01/01/2025"/>
    <s v="http://transparencia.ine.mx/sistemaot/cargaMasiva/Articulo70/2025/Formato28//JD02-TLAX/tml1/oficiodesolicitud18.pdf"/>
    <s v=""/>
    <s v="712"/>
    <x v="0"/>
    <s v="Recursos federales"/>
    <s v="Presupuesto de Egresos de la federación"/>
    <s v=""/>
    <s v=""/>
    <s v=""/>
    <s v=""/>
    <s v=""/>
    <s v="No"/>
    <s v="712"/>
    <s v=""/>
    <s v=""/>
    <s v=""/>
    <s v=""/>
    <s v=""/>
    <s v="http://transparencia.ine.mx/sistemaot/cargaMasiva/Articulo70/2025/Formato28//JD02-TLAX/tml1/factura18.pdf"/>
    <s v="JUNTA DISTRITAL EJECUTIVA NO.02 DE TLAXCALA - TLAXCALA"/>
    <s v="31/03/2025"/>
    <m/>
    <x v="20"/>
    <x v="0"/>
  </r>
  <r>
    <s v="2025"/>
    <s v="01/01/2025"/>
    <s v="31/03/2025"/>
    <x v="0"/>
    <x v="2"/>
    <x v="0"/>
    <s v="250036"/>
    <s v=""/>
    <s v="La razon por la compra de de tonner es por requirimiento de la impresora"/>
    <s v="http://transparencia.ine.mx/sistemaot/cargaMasiva/Articulo70/2025/Formato28//JD02-TLAX/tml1/oficiodesolicitud19.pdf"/>
    <s v="713"/>
    <s v=""/>
    <s v=""/>
    <s v="Compra de tonner kyocera 6117 para las areas de esta Junta"/>
    <s v="713"/>
    <s v=""/>
    <s v="713"/>
    <s v="713"/>
    <s v=""/>
    <s v=""/>
    <s v=""/>
    <s v=""/>
    <s v="Esauh"/>
    <s v="Hernández"/>
    <s v="Cortés"/>
    <s v="Hombre"/>
    <s v=""/>
    <s v="713"/>
    <s v="LAHL480123189"/>
    <s v="Calle"/>
    <s v="Diego Muñoz Camargo"/>
    <s v="26 A"/>
    <s v=""/>
    <s v="Ciudad"/>
    <s v="Tlaxcala"/>
    <s v="33"/>
    <s v="Centro"/>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2"/>
    <s v="01/01/2025"/>
    <s v="01/01/2025"/>
    <s v="01/01/2025"/>
    <n v="9633.02"/>
    <n v="11174.3"/>
    <s v=""/>
    <s v=""/>
    <s v="Moneda Nacional"/>
    <s v=""/>
    <x v="0"/>
    <s v="Compra de tonners para esta Junta Distrital"/>
    <s v=""/>
    <s v="01/01/2025"/>
    <s v="01/01/2025"/>
    <s v="http://transparencia.ine.mx/sistemaot/cargaMasiva/Articulo70/2025/Formato28//JD02-TLAX/tml1/oficiodesolicitud19.pdf"/>
    <s v=""/>
    <s v="713"/>
    <x v="0"/>
    <s v="Recursos federales"/>
    <s v="Presupuesto de Egresos de la federación"/>
    <s v=""/>
    <s v=""/>
    <s v=""/>
    <s v=""/>
    <s v=""/>
    <s v="No"/>
    <s v="713"/>
    <s v=""/>
    <s v=""/>
    <s v=""/>
    <s v=""/>
    <s v=""/>
    <s v="http://transparencia.ine.mx/sistemaot/cargaMasiva/Articulo70/2025/Formato28//JD02-TLAX/tml1/factura19.pdf"/>
    <s v="JUNTA DISTRITAL EJECUTIVA NO.02 DE TLAXCALA - TLAXCALA"/>
    <s v="31/03/2025"/>
    <m/>
    <x v="20"/>
    <x v="0"/>
  </r>
  <r>
    <s v="2025"/>
    <s v="01/01/2025"/>
    <s v="31/03/2025"/>
    <x v="0"/>
    <x v="2"/>
    <x v="0"/>
    <s v="250037"/>
    <s v=""/>
    <s v="La razon por la compra de de tonner es por requirimiento de la impresora"/>
    <s v="http://transparencia.ine.mx/sistemaot/cargaMasiva/Articulo70/2025/Formato28//JD02-TLAX/tml1/oficiodesolicitud20.pdf"/>
    <s v="714"/>
    <s v=""/>
    <s v=""/>
    <s v="Comra de toner hp 89x y una unidad de imagen"/>
    <s v="714"/>
    <s v=""/>
    <s v="714"/>
    <s v="714"/>
    <s v=""/>
    <s v=""/>
    <s v=""/>
    <s v=""/>
    <s v="Diego"/>
    <s v="Galicia"/>
    <s v="Santa cruz"/>
    <s v="Hombre"/>
    <s v=""/>
    <s v="714"/>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3"/>
    <s v="01/01/2025"/>
    <s v="01/01/2025"/>
    <s v="01/01/2025"/>
    <n v="6210"/>
    <n v="7203.6"/>
    <s v=""/>
    <s v=""/>
    <s v="Moneda Nacional"/>
    <s v=""/>
    <x v="0"/>
    <s v="Compra de tonners para esta Junta Distrital"/>
    <s v=""/>
    <s v="01/01/2025"/>
    <s v="01/01/2025"/>
    <s v="http://transparencia.ine.mx/sistemaot/cargaMasiva/Articulo70/2025/Formato28//JD02-TLAX/tml1/oficiodesolicitud20.pdf"/>
    <s v=""/>
    <s v="714"/>
    <x v="0"/>
    <s v="Recursos federales"/>
    <s v="Presupuesto de Egresos de la federación"/>
    <s v=""/>
    <s v=""/>
    <s v=""/>
    <s v=""/>
    <s v=""/>
    <s v="No"/>
    <s v="714"/>
    <s v=""/>
    <s v=""/>
    <s v=""/>
    <s v=""/>
    <s v=""/>
    <s v="http://transparencia.ine.mx/sistemaot/cargaMasiva/Articulo70/2025/Formato28//JD02-TLAX/tml1/factura20.pdf"/>
    <s v="JUNTA DISTRITAL EJECUTIVA NO.02 DE TLAXCALA - TLAXCALA"/>
    <s v="31/03/2025"/>
    <m/>
    <x v="20"/>
    <x v="0"/>
  </r>
  <r>
    <s v="2025"/>
    <s v="01/01/2025"/>
    <s v="31/03/2025"/>
    <x v="0"/>
    <x v="1"/>
    <x v="0"/>
    <s v="250038"/>
    <s v=""/>
    <s v="La razon de la contratacion del servicio es para la limpieza de las oficinas de la Junta Distrital 02"/>
    <s v="http://transparencia.ine.mx/sistemaot/cargaMasiva/Articulo70/2025/Formato28//JD02-TLAX/tml1/oficiodesolicitud21.pdf"/>
    <s v="715"/>
    <s v=""/>
    <s v=""/>
    <s v="Servicio de limpieza en las instalaciones de la Junta Distrital"/>
    <s v="715"/>
    <s v=""/>
    <s v="715"/>
    <s v="715"/>
    <s v=""/>
    <s v=""/>
    <s v=""/>
    <s v=""/>
    <s v=""/>
    <s v=""/>
    <s v=""/>
    <s v=""/>
    <s v="Bricsan servicios sa de cv"/>
    <s v="715"/>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4"/>
    <s v="01/01/2025"/>
    <s v="01/01/2025"/>
    <s v="31/12/2025"/>
    <n v="6200"/>
    <n v="7192"/>
    <s v=""/>
    <s v=""/>
    <s v="Moneda Nacional"/>
    <s v=""/>
    <x v="0"/>
    <s v="Pago de servico de limpieza en las instalaciones de la Junta Distrital"/>
    <s v=""/>
    <s v="01/01/2025"/>
    <s v="31/12/2025"/>
    <s v="http://transparencia.ine.mx/sistemaot/cargaMasiva/Articulo70/2025/Formato28//JD02-TLAX/tml1/contratobricsan.pdf"/>
    <s v=""/>
    <s v="715"/>
    <x v="0"/>
    <s v="Recursos federales"/>
    <s v="Presupuesto de Egresos de la federación"/>
    <s v=""/>
    <s v=""/>
    <s v=""/>
    <s v=""/>
    <s v=""/>
    <s v="No"/>
    <s v="715"/>
    <s v=""/>
    <s v=""/>
    <s v=""/>
    <s v=""/>
    <s v=""/>
    <s v="http://transparencia.ine.mx/sistemaot/cargaMasiva/Articulo70/2025/Formato28//JD02-TLAX/tml1/factura21.pdf"/>
    <s v="JUNTA DISTRITAL EJECUTIVA NO.02 DE TLAXCALA - TLAXCALA"/>
    <s v="31/03/2025"/>
    <m/>
    <x v="20"/>
    <x v="0"/>
  </r>
  <r>
    <s v="2025"/>
    <s v="01/01/2025"/>
    <s v="31/03/2025"/>
    <x v="0"/>
    <x v="1"/>
    <x v="0"/>
    <s v="250039"/>
    <s v=""/>
    <s v="La razon de la contratacion del servicio es para la limpieza de las oficinas de la Junta Distrital 02"/>
    <s v="http://transparencia.ine.mx/sistemaot/cargaMasiva/Articulo70/2025/Formato28//JD02-TLAX/tml1/oficiodesolicitud22.pdf"/>
    <s v="716"/>
    <s v=""/>
    <s v=""/>
    <s v="Se paga por el servicio de limpieza para los modulos de atención ciudadana"/>
    <s v="716"/>
    <s v=""/>
    <s v="716"/>
    <s v="716"/>
    <s v=""/>
    <s v=""/>
    <s v=""/>
    <s v=""/>
    <s v=""/>
    <s v=""/>
    <s v=""/>
    <s v=""/>
    <s v="Bricsan servicios sa de cv"/>
    <s v="716"/>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5"/>
    <s v="01/01/2025"/>
    <s v="01/01/2025"/>
    <s v="31/12/2025"/>
    <n v="10300"/>
    <n v="11948"/>
    <s v=""/>
    <s v=""/>
    <s v="Moneda Nacional"/>
    <s v=""/>
    <x v="0"/>
    <s v="Pago de servicio de limpieza de inmuebles que ocupan los modulos de atención ciudadana"/>
    <s v=""/>
    <s v="01/01/2025"/>
    <s v="31/12/2025"/>
    <s v="http://transparencia.ine.mx/sistemaot/cargaMasiva/Articulo70/2025/Formato28//JD02-TLAX/tml1/contratobricsan.pdf"/>
    <s v=""/>
    <s v="716"/>
    <x v="0"/>
    <s v="Recursos federales"/>
    <s v="Presupuesto de Egresos de la federación"/>
    <s v=""/>
    <s v=""/>
    <s v=""/>
    <s v=""/>
    <s v=""/>
    <s v="No"/>
    <s v="716"/>
    <s v=""/>
    <s v=""/>
    <s v=""/>
    <s v=""/>
    <s v=""/>
    <s v="http://transparencia.ine.mx/sistemaot/cargaMasiva/Articulo70/2025/Formato28//JD02-TLAX/tml1/factura22.pdf"/>
    <s v="JUNTA DISTRITAL EJECUTIVA NO.02 DE TLAXCALA - TLAXCALA"/>
    <s v="31/03/2025"/>
    <m/>
    <x v="20"/>
    <x v="0"/>
  </r>
  <r>
    <s v="2025"/>
    <s v="01/01/2025"/>
    <s v="31/03/2025"/>
    <x v="0"/>
    <x v="0"/>
    <x v="0"/>
    <s v="250040"/>
    <s v=""/>
    <s v="La razon de la contratación es para instalaciones de oficinas para la Junta Distrital  Ejecutiva 02. Artículo 31 fracc.I y artículo 35 del Reglamento del Instituto Nacional Electoral en Materia de Adquisiciones, Arrendamientos de Bienes Muebles y Servicios."/>
    <s v="http://transparencia.ine.mx/sistemaot/cargaMasiva/Articulo70/2025/Formato28//JD02-TLAX/tml1/oficiodesolicitud23.pdf"/>
    <s v="717"/>
    <s v=""/>
    <s v=""/>
    <s v="Pago de arrendamiento del inmueble de la Junta Distrital 02"/>
    <s v="717"/>
    <s v=""/>
    <s v="717"/>
    <s v="717"/>
    <s v=""/>
    <s v=""/>
    <s v=""/>
    <s v=""/>
    <s v="Ma. De Lourdes Alfonsina"/>
    <s v="Larios"/>
    <s v="Huerta"/>
    <s v="Mujer"/>
    <s v=""/>
    <s v="717"/>
    <s v="LAHL480123189"/>
    <s v="Privada"/>
    <s v="De las Huertas"/>
    <s v="8"/>
    <s v=""/>
    <s v="Ciudad"/>
    <s v="Tlaxcala"/>
    <s v="33"/>
    <s v="Ocotlan"/>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6"/>
    <s v="01/01/2025"/>
    <s v="01/01/2025"/>
    <s v="31/12/2025"/>
    <n v="31620"/>
    <n v="36106"/>
    <s v=""/>
    <s v=""/>
    <s v="Moneda Nacional"/>
    <s v=""/>
    <x v="0"/>
    <s v="Instalaciones para oficinas de la Junta Distritla 02"/>
    <s v=""/>
    <s v="01/01/2025"/>
    <s v="31/12/2025"/>
    <s v="http://transparencia.ine.mx/sistemaot/cargaMasiva/Articulo70/2025/Formato28//JD02-TLAX/tml1/contratojuntadistrital.pdf"/>
    <s v=""/>
    <s v="717"/>
    <x v="0"/>
    <s v="Recursos federales"/>
    <s v="Presupuesto de Egresos de la federación"/>
    <s v=""/>
    <s v=""/>
    <s v=""/>
    <s v=""/>
    <s v=""/>
    <s v="No"/>
    <s v="717"/>
    <s v=""/>
    <s v=""/>
    <s v=""/>
    <s v=""/>
    <s v=""/>
    <s v="http://transparencia.ine.mx/sistemaot/cargaMasiva/Articulo70/2025/Formato28//JD02-TLAX/tml1/factura23.pdf"/>
    <s v="JUNTA DISTRITAL EJECUTIVA NO.02 DE TLAXCALA - TLAXCALA"/>
    <s v="31/03/2025"/>
    <m/>
    <x v="20"/>
    <x v="0"/>
  </r>
  <r>
    <s v="2025"/>
    <s v="01/01/2025"/>
    <s v="31/03/2025"/>
    <x v="0"/>
    <x v="0"/>
    <x v="0"/>
    <s v="250041"/>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24.pdf"/>
    <s v="718"/>
    <s v=""/>
    <s v=""/>
    <s v="Pago de arrendamiento del inmueble del modulo 290251"/>
    <s v="718"/>
    <s v=""/>
    <s v="718"/>
    <s v="718"/>
    <s v=""/>
    <s v=""/>
    <s v=""/>
    <s v=""/>
    <s v="Ernesto"/>
    <s v="García"/>
    <s v="Sarmiento"/>
    <s v="Hombre"/>
    <s v=""/>
    <s v="718"/>
    <s v="GASE4907245T7"/>
    <s v="Avenida"/>
    <s v="Adolfo Lopez Mateos"/>
    <s v="108"/>
    <s v=""/>
    <s v="Ciudad"/>
    <s v="Tlaxcala"/>
    <s v="33"/>
    <s v="Col Adolfo Lopez Mateos"/>
    <s v="33"/>
    <s v="Tlaxcala"/>
    <s v="29"/>
    <s v="Tlaxcala"/>
    <s v="900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7"/>
    <s v="01/01/2025"/>
    <s v="01/01/2025"/>
    <s v="31/12/2025"/>
    <n v="22745.69"/>
    <n v="26385"/>
    <s v=""/>
    <s v=""/>
    <s v="Moneda Nacional"/>
    <s v=""/>
    <x v="0"/>
    <s v="Para uso del Módulo de atención Ciudadana perteneciente a la Junta Distrital 02"/>
    <s v=""/>
    <s v="01/01/2025"/>
    <s v="31/12/2025"/>
    <s v="http://transparencia.ine.mx/sistemaot/cargaMasiva/Articulo70/2025/Formato28//JD02-TLAX/tml1/contratoernesto.pdf"/>
    <s v=""/>
    <s v="718"/>
    <x v="0"/>
    <s v="Recursos federales"/>
    <s v="Presupuesto de Egresos de la federación"/>
    <s v=""/>
    <s v=""/>
    <s v=""/>
    <s v=""/>
    <s v=""/>
    <s v="No"/>
    <s v="718"/>
    <s v=""/>
    <s v=""/>
    <s v=""/>
    <s v=""/>
    <s v=""/>
    <s v="http://transparencia.ine.mx/sistemaot/cargaMasiva/Articulo70/2025/Formato28//JD02-TLAX/tml1/factura24.pdf"/>
    <s v="JUNTA DISTRITAL EJECUTIVA NO.02 DE TLAXCALA - TLAXCALA"/>
    <s v="31/03/2025"/>
    <m/>
    <x v="20"/>
    <x v="0"/>
  </r>
  <r>
    <s v="2025"/>
    <s v="01/01/2025"/>
    <s v="31/03/2025"/>
    <x v="0"/>
    <x v="2"/>
    <x v="0"/>
    <s v="250045"/>
    <s v=""/>
    <s v="La razon de la adquisicion de insumos de cafeteria y alimentos es para las actividadedes que realiza el personal en horas extras"/>
    <s v="http://transparencia.ine.mx/sistemaot/cargaMasiva/Articulo70/2025/Formato28//JD02-TLAX/tml1/oficiodesolicitud25.pdf"/>
    <s v="719"/>
    <s v=""/>
    <s v=""/>
    <s v="Compra de insumos de cafeteria para el proceso electoral federal Extraordinario"/>
    <s v="719"/>
    <s v=""/>
    <s v="719"/>
    <s v="719"/>
    <s v=""/>
    <s v=""/>
    <s v=""/>
    <s v=""/>
    <s v="Francisca"/>
    <s v="Duran"/>
    <s v="Flores"/>
    <s v="Mujer"/>
    <s v=""/>
    <s v="719"/>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70"/>
    <s v="01/01/2025"/>
    <s v="01/01/2025"/>
    <s v="31/12/2025"/>
    <n v="2296"/>
    <n v="2368.96"/>
    <s v=""/>
    <s v=""/>
    <s v="Moneda Nacional"/>
    <s v=""/>
    <x v="0"/>
    <s v="Se requirio insumos de cafeteria para las actividades del proceso electoral federal extraordinario"/>
    <s v=""/>
    <s v="01/01/2025"/>
    <s v="31/12/2025"/>
    <s v="http://transparencia.ine.mx/sistemaot/cargaMasiva/Articulo70/2025/Formato28//JD02-TLAX/tml1/oficiodesolicitud25.pdf"/>
    <s v=""/>
    <s v="719"/>
    <x v="0"/>
    <s v="Recursos federales"/>
    <s v="Presupuesto de Egresos de la federación"/>
    <s v=""/>
    <s v=""/>
    <s v=""/>
    <s v=""/>
    <s v=""/>
    <s v="No"/>
    <s v="719"/>
    <s v=""/>
    <s v=""/>
    <s v=""/>
    <s v=""/>
    <s v=""/>
    <s v="http://transparencia.ine.mx/sistemaot/cargaMasiva/Articulo70/2025/Formato28//JD02-TLAX/tml1/factura25.pdf"/>
    <s v="JUNTA DISTRITAL EJECUTIVA NO.02 DE TLAXCALA - TLAXCALA"/>
    <s v="31/03/2025"/>
    <m/>
    <x v="20"/>
    <x v="0"/>
  </r>
  <r>
    <s v="2025"/>
    <s v="01/01/2025"/>
    <s v="31/03/2025"/>
    <x v="0"/>
    <x v="2"/>
    <x v="0"/>
    <s v="250047"/>
    <s v=""/>
    <s v="La razon de la adquisicion de insumos de cafeteria y alimentos es para las actividadedes que realiza el personal en horas extras"/>
    <s v="http://transparencia.ine.mx/sistemaot/cargaMasiva/Articulo70/2025/Formato28//JD02-TLAX/tml1/oficiodesolicitud26.pdf"/>
    <s v="720"/>
    <s v=""/>
    <s v=""/>
    <s v="Compra de alimentos para reuniones de trabajo"/>
    <s v="720"/>
    <s v=""/>
    <s v="720"/>
    <s v="720"/>
    <s v=""/>
    <s v=""/>
    <s v=""/>
    <s v=""/>
    <s v="Francisca"/>
    <s v="Duran"/>
    <s v="Flores"/>
    <s v="Mujer"/>
    <s v=""/>
    <s v="720"/>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74"/>
    <s v="01/01/2025"/>
    <s v="01/01/2025"/>
    <s v="31/12/2025"/>
    <n v="2400"/>
    <n v="2784"/>
    <s v=""/>
    <s v=""/>
    <s v="Moneda Nacional"/>
    <s v=""/>
    <x v="0"/>
    <s v="Se compro alimentos para reuniones de trabajo de este consejo"/>
    <s v=""/>
    <s v="01/01/2025"/>
    <s v="31/12/2025"/>
    <s v="http://transparencia.ine.mx/sistemaot/cargaMasiva/Articulo70/2025/Formato28//JD02-TLAX/tml1/oficiodesolicitud26.pdf"/>
    <s v=""/>
    <s v="720"/>
    <x v="0"/>
    <s v="Recursos federales"/>
    <s v="Presupuesto de Egresos de la federación"/>
    <s v=""/>
    <s v=""/>
    <s v=""/>
    <s v=""/>
    <s v=""/>
    <s v="No"/>
    <s v="720"/>
    <s v=""/>
    <s v=""/>
    <s v=""/>
    <s v=""/>
    <s v=""/>
    <s v="http://transparencia.ine.mx/sistemaot/cargaMasiva/Articulo70/2025/Formato28//JD02-TLAX/tml1/factura26.pdf"/>
    <s v="JUNTA DISTRITAL EJECUTIVA NO.02 DE TLAXCALA - TLAXCALA"/>
    <s v="31/03/2025"/>
    <m/>
    <x v="20"/>
    <x v="0"/>
  </r>
  <r>
    <s v="2025"/>
    <s v="01/01/2025"/>
    <s v="31/03/2025"/>
    <x v="0"/>
    <x v="2"/>
    <x v="0"/>
    <s v="250048"/>
    <s v=""/>
    <s v="La raon de la compra de material de oficina es para realizar las actividades"/>
    <s v="http://transparencia.ine.mx/sistemaot/cargaMasiva/Articulo70/2025/Formato28//JD02-TLAX/tml1/oficiodesolicitud27.pdf"/>
    <s v="721"/>
    <s v=""/>
    <s v=""/>
    <s v="Compra  de material de oficina"/>
    <s v="721"/>
    <s v=""/>
    <s v="721"/>
    <s v="721"/>
    <s v=""/>
    <s v=""/>
    <s v=""/>
    <s v=""/>
    <s v="Diego"/>
    <s v="Galicia"/>
    <s v="Santa cruz"/>
    <s v="Hombre"/>
    <s v=""/>
    <s v="721"/>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75"/>
    <s v="01/01/2025"/>
    <s v="01/01/2025"/>
    <s v="31/12/2025"/>
    <n v="3470"/>
    <n v="4025"/>
    <s v=""/>
    <s v=""/>
    <s v="Moneda Nacional"/>
    <s v=""/>
    <x v="0"/>
    <s v="Compra de material y utiles de oficina para el desarrollo de las actividades del PEFJ"/>
    <s v=""/>
    <s v="01/01/2025"/>
    <s v="31/12/2025"/>
    <s v="http://transparencia.ine.mx/sistemaot/cargaMasiva/Articulo70/2025/Formato28//JD02-TLAX/tml1/oficiodesolicitud27.pdf"/>
    <s v=""/>
    <s v="721"/>
    <x v="0"/>
    <s v="Recursos federales"/>
    <s v="Presupuesto de Egresos de la federación"/>
    <s v=""/>
    <s v=""/>
    <s v=""/>
    <s v=""/>
    <s v=""/>
    <s v="No"/>
    <s v="721"/>
    <s v=""/>
    <s v=""/>
    <s v=""/>
    <s v=""/>
    <s v=""/>
    <s v="http://transparencia.ine.mx/sistemaot/cargaMasiva/Articulo70/2025/Formato28//JD02-TLAX/tml1/factura27.pdf"/>
    <s v="JUNTA DISTRITAL EJECUTIVA NO.02 DE TLAXCALA - TLAXCALA"/>
    <s v="31/03/2025"/>
    <m/>
    <x v="20"/>
    <x v="0"/>
  </r>
  <r>
    <s v="2025"/>
    <s v="01/01/2025"/>
    <s v="31/03/2025"/>
    <x v="0"/>
    <x v="2"/>
    <x v="0"/>
    <s v="250049"/>
    <s v=""/>
    <s v="La razon del  servicio y colocacion es por la necesidad de dos llantas para la camioneta"/>
    <s v="http://transparencia.ine.mx/sistemaot/cargaMasiva/Articulo70/2025/Formato28//JD02-TLAX/tml1/oficiodesolicitud28.pdf"/>
    <s v="722"/>
    <s v=""/>
    <s v=""/>
    <s v="Servicio y colocacion de dos llantas para la camioneta con placas xvz-426-c"/>
    <s v="722"/>
    <s v=""/>
    <s v="722"/>
    <s v="722"/>
    <s v=""/>
    <s v=""/>
    <s v=""/>
    <s v=""/>
    <s v=""/>
    <s v=""/>
    <s v=""/>
    <s v=""/>
    <s v="Comercializadora sampayos"/>
    <s v="722"/>
    <s v="CSA191120LY6"/>
    <s v="Boulevard"/>
    <s v="Revolucion"/>
    <s v="119"/>
    <s v=""/>
    <s v="Ciudad"/>
    <s v="Tlaxcala"/>
    <s v="10"/>
    <s v="Ixtulc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76"/>
    <s v="27/02/2025"/>
    <s v="27/02/2025"/>
    <s v="27/02/2025"/>
    <n v="3824.89"/>
    <n v="4106.1400000000003"/>
    <s v=""/>
    <s v=""/>
    <s v="Moneda Nacional"/>
    <s v=""/>
    <x v="0"/>
    <s v="Compra y colocacion de dos llantas para la camioneta con placas XVZ-426-c"/>
    <s v=""/>
    <s v="27/02/2025"/>
    <s v="27/02/2025"/>
    <s v="http://transparencia.ine.mx/sistemaot/cargaMasiva/Articulo70/2025/Formato28//JD02-TLAX/tml1/oficiodesolicitud28.pdf"/>
    <s v=""/>
    <s v="722"/>
    <x v="0"/>
    <s v="Recursos federales"/>
    <s v="Presupuesto de Egresos de la federación"/>
    <s v=""/>
    <s v=""/>
    <s v=""/>
    <s v=""/>
    <s v=""/>
    <s v="No"/>
    <s v="722"/>
    <s v=""/>
    <s v=""/>
    <s v=""/>
    <s v=""/>
    <s v=""/>
    <s v="http://transparencia.ine.mx/sistemaot/cargaMasiva/Articulo70/2025/Formato28//JD02-TLAX/tml1/factura28.pdf"/>
    <s v="JUNTA DISTRITAL EJECUTIVA NO.02 DE TLAXCALA - TLAXCALA"/>
    <s v="31/03/2025"/>
    <m/>
    <x v="20"/>
    <x v="0"/>
  </r>
  <r>
    <s v="2025"/>
    <s v="01/01/2025"/>
    <s v="31/03/2025"/>
    <x v="0"/>
    <x v="0"/>
    <x v="0"/>
    <s v="250042"/>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29.pdf"/>
    <s v="723"/>
    <s v=""/>
    <s v=""/>
    <s v="Pago de arrendamiento del inmueble del modulo 290252"/>
    <s v="723"/>
    <s v=""/>
    <s v="723"/>
    <s v="723"/>
    <s v=""/>
    <s v=""/>
    <s v=""/>
    <s v=""/>
    <s v="Jose Dolores"/>
    <s v="Gonzalez"/>
    <s v="Miranda"/>
    <s v="Hombre"/>
    <s v=""/>
    <s v="723"/>
    <s v="GOMD5103166R2"/>
    <s v="Calle"/>
    <s v="Durazno"/>
    <s v="2"/>
    <s v=""/>
    <s v="Ciudad"/>
    <s v="Texcoco"/>
    <s v="27"/>
    <s v="San Juan Tezontla"/>
    <s v="99"/>
    <s v="Texcoco"/>
    <s v="15"/>
    <s v="México"/>
    <s v="52243"/>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83"/>
    <s v="01/01/2025"/>
    <s v="01/01/2025"/>
    <s v="31/12/2025"/>
    <n v="18637.93"/>
    <n v="21620"/>
    <s v=""/>
    <s v=""/>
    <s v="Moneda Nacional"/>
    <s v=""/>
    <x v="0"/>
    <s v="Para uso del Módulo de atención Ciudadana perteneciente a la Junta Distrital 02"/>
    <s v=""/>
    <s v="01/01/2025"/>
    <s v="31/12/2025"/>
    <s v="http://transparencia.ine.mx/sistemaot/cargaMasiva/Articulo70/2025/Formato28//JD02-TLAX/tml1/contratomodulocalpulalpan.pdf"/>
    <s v=""/>
    <s v="723"/>
    <x v="0"/>
    <s v="Recursos federales"/>
    <s v="Presupuesto de Egresos de la federación"/>
    <s v=""/>
    <s v=""/>
    <s v=""/>
    <s v=""/>
    <s v=""/>
    <s v="No"/>
    <s v="723"/>
    <s v=""/>
    <s v=""/>
    <s v=""/>
    <s v=""/>
    <s v=""/>
    <s v="http://transparencia.ine.mx/sistemaot/cargaMasiva/Articulo70/2025/Formato28//JD02-TLAX/tml1/factura29.pdf"/>
    <s v="JUNTA DISTRITAL EJECUTIVA NO.02 DE TLAXCALA - TLAXCALA"/>
    <s v="31/03/2025"/>
    <m/>
    <x v="20"/>
    <x v="0"/>
  </r>
  <r>
    <s v="2025"/>
    <s v="01/01/2025"/>
    <s v="31/03/2025"/>
    <x v="0"/>
    <x v="1"/>
    <x v="0"/>
    <s v="250056"/>
    <s v=""/>
    <s v="La razon de la adquisicion de insumos de cafeteria y alimentos es para las actividadedes que realiza el personal en horas extras"/>
    <s v="http://transparencia.ine.mx/sistemaot/cargaMasiva/Articulo70/2025/Formato28//JD02-TLAX/tml1/oficiodesolicitud30.pdf"/>
    <s v="724"/>
    <s v=""/>
    <s v=""/>
    <s v="Pago por servicio de alimentos por reuniones de trabajo del consejo"/>
    <s v="724"/>
    <s v=""/>
    <s v="724"/>
    <s v="724"/>
    <s v=""/>
    <s v=""/>
    <s v=""/>
    <s v=""/>
    <s v="Francisca"/>
    <s v="Duran"/>
    <s v="Flores"/>
    <s v="Mujer"/>
    <s v=""/>
    <s v="724"/>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84"/>
    <s v="12/03/2025"/>
    <s v="12/03/2025"/>
    <s v="12/03/2025"/>
    <n v="5520"/>
    <n v="6403.2"/>
    <s v=""/>
    <s v=""/>
    <s v="Moneda Nacional"/>
    <s v=""/>
    <x v="0"/>
    <s v="Se realizó un gasto de alimentos para reuniones de trabajo de Consejo Distrital"/>
    <s v=""/>
    <s v="12/03/2025"/>
    <s v="12/03/2025"/>
    <s v="http://transparencia.ine.mx/sistemaot/cargaMasiva/Articulo70/2025/Formato28//JD02-TLAX/tml1/oficiodesolicitud30.pdf"/>
    <s v=""/>
    <s v="724"/>
    <x v="0"/>
    <s v="Recursos federales"/>
    <s v="Presupuesto de Egresos de la federación"/>
    <s v=""/>
    <s v=""/>
    <s v=""/>
    <s v=""/>
    <s v=""/>
    <s v="No"/>
    <s v="724"/>
    <s v=""/>
    <s v=""/>
    <s v=""/>
    <s v=""/>
    <s v=""/>
    <s v="http://transparencia.ine.mx/sistemaot/cargaMasiva/Articulo70/2025/Formato28//JD02-TLAX/tml1/factura30.pdf"/>
    <s v="JUNTA DISTRITAL EJECUTIVA NO.02 DE TLAXCALA - TLAXCALA"/>
    <s v="31/03/2025"/>
    <m/>
    <x v="20"/>
    <x v="0"/>
  </r>
  <r>
    <s v="2025"/>
    <s v="01/01/2025"/>
    <s v="31/03/2025"/>
    <x v="0"/>
    <x v="1"/>
    <x v="0"/>
    <s v="250059"/>
    <s v=""/>
    <s v="La razon de la adquisicion de insumos de cafeteria y alimentos es para las actividadedes que realiza el personal en horas extras"/>
    <s v="http://transparencia.ine.mx/sistemaot/cargaMasiva/Articulo70/2025/Formato28//JD02-TLAX/tml1/oficiodesolicitud31.pdf"/>
    <s v="725"/>
    <s v=""/>
    <s v=""/>
    <s v="Pago por recargas de extintores"/>
    <s v="725"/>
    <s v=""/>
    <s v="725"/>
    <s v="725"/>
    <s v=""/>
    <s v=""/>
    <s v=""/>
    <s v=""/>
    <s v="Andres"/>
    <s v="Moreno"/>
    <s v="Gomez"/>
    <s v="Hombre"/>
    <s v=""/>
    <s v="725"/>
    <s v="MOGA830927K36"/>
    <s v="Calle"/>
    <s v="Progreso"/>
    <s v="112"/>
    <s v=""/>
    <s v="Ciudad"/>
    <s v="Zacatelco"/>
    <s v="31"/>
    <s v="Seccion primera"/>
    <s v="44"/>
    <s v="Tlaxcala"/>
    <s v="29"/>
    <s v="Tlaxcala"/>
    <s v="907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88"/>
    <s v="19/03/2025"/>
    <s v="19/03/2025"/>
    <s v="19/03/2025"/>
    <n v="2130.1799999999998"/>
    <n v="2471.0100000000002"/>
    <s v=""/>
    <s v=""/>
    <s v="Moneda Nacional"/>
    <s v=""/>
    <x v="0"/>
    <s v="Se realizó pago recarga de extintores"/>
    <s v=""/>
    <s v="19/03/2025"/>
    <s v="19/03/2025"/>
    <s v="http://transparencia.ine.mx/sistemaot/cargaMasiva/Articulo70/2025/Formato28//JD02-TLAX/tml1/oficiodesolicitud31.pdf"/>
    <s v=""/>
    <s v="725"/>
    <x v="0"/>
    <s v="Recursos federales"/>
    <s v="Presupuesto de Egresos de la federación"/>
    <s v=""/>
    <s v=""/>
    <s v=""/>
    <s v=""/>
    <s v=""/>
    <s v="No"/>
    <s v="725"/>
    <s v=""/>
    <s v=""/>
    <s v=""/>
    <s v=""/>
    <s v=""/>
    <s v="http://transparencia.ine.mx/sistemaot/cargaMasiva/Articulo70/2025/Formato28//JD02-TLAX/tml1/factura31.pdf"/>
    <s v="JUNTA DISTRITAL EJECUTIVA NO.02 DE TLAXCALA - TLAXCALA"/>
    <s v="31/03/2025"/>
    <m/>
    <x v="20"/>
    <x v="0"/>
  </r>
  <r>
    <s v="2025"/>
    <s v="01/01/2025"/>
    <s v="31/03/2025"/>
    <x v="0"/>
    <x v="1"/>
    <x v="0"/>
    <s v="250061"/>
    <s v=""/>
    <s v="La razon de la adquisicion de insumos de cafeteria y alimentos es para las actividadedes que realiza el personal en horas extras"/>
    <s v="http://transparencia.ine.mx/sistemaot/cargaMasiva/Articulo70/2025/Formato28//JD02-TLAX/tml1/oficiodesolicitud32.pdf"/>
    <s v="726"/>
    <s v=""/>
    <s v=""/>
    <s v="Compra de alimentos para reuniones de trabajo"/>
    <s v="726"/>
    <s v=""/>
    <s v="726"/>
    <s v="726"/>
    <s v=""/>
    <s v=""/>
    <s v=""/>
    <s v=""/>
    <s v="Francisca"/>
    <s v="Duran"/>
    <s v="Flores"/>
    <s v="Mujer"/>
    <s v=""/>
    <s v="726"/>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90"/>
    <s v="19/03/2025"/>
    <s v="19/03/2025"/>
    <s v="19/03/2025"/>
    <n v="2675"/>
    <n v="3103"/>
    <s v=""/>
    <s v=""/>
    <s v="Moneda Nacional"/>
    <s v=""/>
    <x v="0"/>
    <s v="Se compro alimentos para reuniones de trabajo de este consejo"/>
    <s v=""/>
    <s v="19/03/2025"/>
    <s v="19/03/2025"/>
    <s v="http://transparencia.ine.mx/sistemaot/cargaMasiva/Articulo70/2025/Formato28//JD02-TLAX/tml1/oficiodesolicitud32.pdf"/>
    <s v=""/>
    <s v="726"/>
    <x v="0"/>
    <s v="Recursos federales"/>
    <s v="Presupuesto de Egresos de la federación"/>
    <s v=""/>
    <s v=""/>
    <s v=""/>
    <s v=""/>
    <s v=""/>
    <s v="No"/>
    <s v="726"/>
    <s v=""/>
    <s v=""/>
    <s v=""/>
    <s v=""/>
    <s v=""/>
    <s v="http://transparencia.ine.mx/sistemaot/cargaMasiva/Articulo70/2025/Formato28//JD02-TLAX/tml1/factura32.pdf"/>
    <s v="JUNTA DISTRITAL EJECUTIVA NO.02 DE TLAXCALA - TLAXCALA"/>
    <s v="31/03/2025"/>
    <m/>
    <x v="20"/>
    <x v="0"/>
  </r>
  <r>
    <s v="2025"/>
    <s v="01/01/2025"/>
    <s v="31/03/2025"/>
    <x v="0"/>
    <x v="1"/>
    <x v="0"/>
    <s v="250070"/>
    <s v=""/>
    <s v="La razon de la compra de este Servicio de instalacion de detectores de humo con alarmamodulo"/>
    <s v="http://transparencia.ine.mx/sistemaot/cargaMasiva/Articulo70/2025/Formato28//JD02-TLAX/tml1/oficiodesolicitud33.pdf"/>
    <s v="727"/>
    <s v=""/>
    <s v=""/>
    <s v="Servicio de instalacion de detectores de humo con alarma"/>
    <s v="727"/>
    <s v=""/>
    <s v="727"/>
    <s v="727"/>
    <s v=""/>
    <s v=""/>
    <s v=""/>
    <s v=""/>
    <s v="Andres"/>
    <s v="Moreno"/>
    <s v="Gomez"/>
    <s v="Hombre"/>
    <s v=""/>
    <s v="727"/>
    <s v="MOGA830927K36"/>
    <s v="Calle"/>
    <s v="Progreso"/>
    <s v="112"/>
    <s v=""/>
    <s v="Ciudad"/>
    <s v="Zacatelco"/>
    <s v="31"/>
    <s v="Seccion primera"/>
    <s v="44"/>
    <s v="Tlaxcala"/>
    <s v="29"/>
    <s v="Tlaxcala"/>
    <s v="907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4"/>
    <s v="25/03/2025"/>
    <s v="25/03/2025"/>
    <s v="25/03/2025"/>
    <n v="1231.03"/>
    <n v="1428"/>
    <s v=""/>
    <s v=""/>
    <s v="Moneda Nacional"/>
    <s v=""/>
    <x v="0"/>
    <s v="Se pagó por el servicio de instalacion de detectores de humo con alarma"/>
    <s v=""/>
    <s v="25/03/2025"/>
    <s v="25/03/2025"/>
    <s v="http://transparencia.ine.mx/sistemaot/cargaMasiva/Articulo70/2025/Formato28//JD02-TLAX/tml1/oficiodesolicitud33.pdf"/>
    <s v=""/>
    <s v="727"/>
    <x v="0"/>
    <s v="Recursos federales"/>
    <s v="Presupuesto de Egresos de la federación"/>
    <s v=""/>
    <s v=""/>
    <s v=""/>
    <s v=""/>
    <s v=""/>
    <s v="No"/>
    <s v="727"/>
    <s v=""/>
    <s v=""/>
    <s v=""/>
    <s v=""/>
    <s v=""/>
    <s v="http://transparencia.ine.mx/sistemaot/cargaMasiva/Articulo70/2025/Formato28//JD02-TLAX/tml1/factura33.pdf"/>
    <s v="JUNTA DISTRITAL EJECUTIVA NO.02 DE TLAXCALA - TLAXCALA"/>
    <s v="31/03/2025"/>
    <m/>
    <x v="20"/>
    <x v="0"/>
  </r>
  <r>
    <s v="2025"/>
    <s v="01/01/2025"/>
    <s v="31/03/2025"/>
    <x v="0"/>
    <x v="2"/>
    <x v="0"/>
    <s v="250071"/>
    <s v=""/>
    <s v="La razon de la adquisicion de lamparas  de emergencia, suministro y colocacion de material electronico"/>
    <s v="http://transparencia.ine.mx/sistemaot/cargaMasiva/Articulo70/2025/Formato28//JD02-TLAX/tml1/oficiodesolicitud34.pdf"/>
    <s v="728"/>
    <s v=""/>
    <s v=""/>
    <s v="Compra de lamparas  de emergencia, suministro y colocacion de material electronico"/>
    <s v="728"/>
    <s v=""/>
    <s v="728"/>
    <s v="728"/>
    <s v=""/>
    <s v=""/>
    <s v=""/>
    <s v=""/>
    <s v="Gilberto"/>
    <s v="Vazquez"/>
    <s v="Rodriguez"/>
    <s v="Hombre"/>
    <s v=""/>
    <s v="728"/>
    <s v="VARG8802019Y1"/>
    <s v="Calle"/>
    <s v="Turistica"/>
    <s v="10"/>
    <s v=""/>
    <s v="Pueblo"/>
    <s v="Tlaxcala"/>
    <s v="1"/>
    <s v="Barrio de Atotonilco"/>
    <s v="1"/>
    <s v="Amaxac de guerrero"/>
    <s v="29"/>
    <s v="Tlaxcala"/>
    <s v="9062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5"/>
    <s v="25/03/2025"/>
    <s v="25/03/2025"/>
    <s v="25/03/2025"/>
    <n v="4840"/>
    <n v="5614.4"/>
    <s v=""/>
    <s v=""/>
    <s v="Moneda Nacional"/>
    <s v=""/>
    <x v="0"/>
    <s v="Se compraron lamparas de emergencia suministro y colocacion de material electrico"/>
    <s v=""/>
    <s v="25/03/2025"/>
    <s v="25/03/2025"/>
    <s v="http://transparencia.ine.mx/sistemaot/cargaMasiva/Articulo70/2025/Formato28//JD02-TLAX/tml1/oficiodesolicitud34.pdf"/>
    <s v=""/>
    <s v="728"/>
    <x v="0"/>
    <s v="Recursos federales"/>
    <s v="Presupuesto de Egresos de la federación"/>
    <s v=""/>
    <s v=""/>
    <s v=""/>
    <s v=""/>
    <s v=""/>
    <s v="No"/>
    <s v="728"/>
    <s v=""/>
    <s v=""/>
    <s v=""/>
    <s v=""/>
    <s v=""/>
    <s v="http://transparencia.ine.mx/sistemaot/cargaMasiva/Articulo70/2025/Formato28//JD02-TLAX/tml1/factura34.pdf"/>
    <s v="JUNTA DISTRITAL EJECUTIVA NO.02 DE TLAXCALA - TLAXCALA"/>
    <s v="31/03/2025"/>
    <m/>
    <x v="20"/>
    <x v="0"/>
  </r>
  <r>
    <s v="2025"/>
    <s v="01/01/2025"/>
    <s v="31/03/2025"/>
    <x v="0"/>
    <x v="2"/>
    <x v="0"/>
    <s v="250072"/>
    <s v=""/>
    <s v="La raon de la compra de material de oficina es para realizar las actividades"/>
    <s v="http://transparencia.ine.mx/sistemaot/cargaMasiva/Articulo70/2025/Formato28//JD02-TLAX/tml1/oficiodesolicitud35.pdf"/>
    <s v="729"/>
    <s v=""/>
    <s v=""/>
    <s v="Compra  de material de oficina para la Junta Distrital"/>
    <s v="729"/>
    <s v=""/>
    <s v="729"/>
    <s v="729"/>
    <s v=""/>
    <s v=""/>
    <s v=""/>
    <s v=""/>
    <s v="Diego"/>
    <s v="Galicia"/>
    <s v="Santa cruz"/>
    <s v="Hombre"/>
    <s v=""/>
    <s v="729"/>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6"/>
    <s v="26/03/2025"/>
    <s v="26/03/2025"/>
    <s v="26/03/2025"/>
    <n v="3705"/>
    <n v="4297.8"/>
    <s v=""/>
    <s v=""/>
    <s v="Moneda Nacional"/>
    <s v=""/>
    <x v="0"/>
    <s v="Compra de material y utiles de oficina para el desarrollo de las actividades del PEFJ"/>
    <s v=""/>
    <s v="26/03/2025"/>
    <s v="26/03/2025"/>
    <s v="http://transparencia.ine.mx/sistemaot/cargaMasiva/Articulo70/2025/Formato28//JD02-TLAX/tml1/oficiodesolicitud35.pdf"/>
    <s v=""/>
    <s v="729"/>
    <x v="0"/>
    <s v="Recursos federales"/>
    <s v="Presupuesto de Egresos de la federación"/>
    <s v=""/>
    <s v=""/>
    <s v=""/>
    <s v=""/>
    <s v=""/>
    <s v="No"/>
    <s v="729"/>
    <s v=""/>
    <s v=""/>
    <s v=""/>
    <s v=""/>
    <s v=""/>
    <s v="http://transparencia.ine.mx/sistemaot/cargaMasiva/Articulo70/2025/Formato28//JD02-TLAX/tml1/factura35.pdf"/>
    <s v="JUNTA DISTRITAL EJECUTIVA NO.02 DE TLAXCALA - TLAXCALA"/>
    <s v="31/03/2025"/>
    <m/>
    <x v="20"/>
    <x v="0"/>
  </r>
  <r>
    <s v="2025"/>
    <s v="01/01/2025"/>
    <s v="31/03/2025"/>
    <x v="0"/>
    <x v="0"/>
    <x v="0"/>
    <s v="250073"/>
    <s v=""/>
    <s v="La raon de la compra de material de oficina es para realizar las actividades"/>
    <s v="http://transparencia.ine.mx/sistemaot/cargaMasiva/Articulo70/2025/Formato28//JD02-TLAX/tml1/oficiodesolicitud36.pdf"/>
    <s v="730"/>
    <s v=""/>
    <s v=""/>
    <s v="Compra  de material de oficina para la vocalia de capacitacion electoral"/>
    <s v="730"/>
    <s v=""/>
    <s v="730"/>
    <s v="730"/>
    <s v=""/>
    <s v=""/>
    <s v=""/>
    <s v=""/>
    <s v="Diego"/>
    <s v="Galicia"/>
    <s v="Santa cruz"/>
    <s v="Hombre"/>
    <s v=""/>
    <s v="730"/>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7"/>
    <s v="26/03/2025"/>
    <s v="26/03/2025"/>
    <s v="26/03/2025"/>
    <n v="2076"/>
    <n v="2408.16"/>
    <s v=""/>
    <s v=""/>
    <s v="Moneda Nacional"/>
    <s v=""/>
    <x v="0"/>
    <s v="Compra de material y utiles de oficina para la vocalia de capacitacion electoral y educacion civica"/>
    <s v=""/>
    <s v="26/03/2025"/>
    <s v="26/03/2025"/>
    <s v="http://transparencia.ine.mx/sistemaot/cargaMasiva/Articulo70/2025/Formato28//JD02-TLAX/tml1/oficiodesolicitud36.pdf"/>
    <s v=""/>
    <s v="730"/>
    <x v="0"/>
    <s v="Recursos federales"/>
    <s v="Presupuesto de Egresos de la federación"/>
    <s v=""/>
    <s v=""/>
    <s v=""/>
    <s v=""/>
    <s v=""/>
    <s v="No"/>
    <s v="730"/>
    <s v=""/>
    <s v=""/>
    <s v=""/>
    <s v=""/>
    <s v=""/>
    <s v="http://transparencia.ine.mx/sistemaot/cargaMasiva/Articulo70/2025/Formato28//JD02-TLAX/tml1/factura36.pdf"/>
    <s v="JUNTA DISTRITAL EJECUTIVA NO.02 DE TLAXCALA - TLAXCALA"/>
    <s v="31/03/2025"/>
    <m/>
    <x v="20"/>
    <x v="0"/>
  </r>
  <r>
    <s v="2025"/>
    <s v="01/01/2025"/>
    <s v="31/03/2025"/>
    <x v="0"/>
    <x v="1"/>
    <x v="0"/>
    <s v="250074"/>
    <s v=""/>
    <s v="La razon de la adquisicion de insumos de cafeteria y alimentos es para las actividadedes que realiza el personal en horas extras"/>
    <s v="http://transparencia.ine.mx/sistemaot/cargaMasiva/Articulo70/2025/Formato28//JD02-TLAX/tml1/oficiodesolicitud37.pdf"/>
    <s v="731"/>
    <s v=""/>
    <s v=""/>
    <s v="Pago por servicio de alimentos por reuniones sobre visitas y notificacion a ciudadanos"/>
    <s v="731"/>
    <s v=""/>
    <s v="731"/>
    <s v="731"/>
    <s v=""/>
    <s v=""/>
    <s v=""/>
    <s v=""/>
    <s v="Francisca"/>
    <s v="Duran"/>
    <s v="Flores"/>
    <s v="Mujer"/>
    <s v=""/>
    <s v="731"/>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8"/>
    <s v="27/03/2025"/>
    <s v="27/03/2025"/>
    <s v="27/03/2025"/>
    <n v="2880"/>
    <n v="3340"/>
    <s v=""/>
    <s v=""/>
    <s v="Moneda Nacional"/>
    <s v=""/>
    <x v="0"/>
    <s v="Pago por servicio de alimentos con motivo de notificacion visitas a ciudadanos"/>
    <s v=""/>
    <s v="27/03/2025"/>
    <s v="27/03/2025"/>
    <s v="http://transparencia.ine.mx/sistemaot/cargaMasiva/Articulo70/2025/Formato28//JD02-TLAX/tml1/oficiodesolicitud37.pdf"/>
    <s v=""/>
    <s v="731"/>
    <x v="0"/>
    <s v="Recursos federales"/>
    <s v="Presupuesto de Egresos de la federación"/>
    <s v=""/>
    <s v=""/>
    <s v=""/>
    <s v=""/>
    <s v=""/>
    <s v="No"/>
    <s v="731"/>
    <s v=""/>
    <s v=""/>
    <s v=""/>
    <s v=""/>
    <s v=""/>
    <s v="http://transparencia.ine.mx/sistemaot/cargaMasiva/Articulo70/2025/Formato28//JD02-TLAX/tml1/factura37.pdf"/>
    <s v="JUNTA DISTRITAL EJECUTIVA NO.02 DE TLAXCALA - TLAXCALA"/>
    <s v="31/03/2025"/>
    <m/>
    <x v="20"/>
    <x v="0"/>
  </r>
  <r>
    <s v="2025"/>
    <s v="01/01/2025"/>
    <s v="31/03/2025"/>
    <x v="0"/>
    <x v="2"/>
    <x v="0"/>
    <s v="250075"/>
    <s v=""/>
    <s v="La raon de la compra de material de oficina es para realizar las actividades"/>
    <s v="http://transparencia.ine.mx/sistemaot/cargaMasiva/Articulo70/2025/Formato28//JD02-TLAX/tml1/oficiodesolicitud38.pdf"/>
    <s v="732"/>
    <s v=""/>
    <s v=""/>
    <s v="Compra  de material de oficina de la Junta Distrital para las actividades de este preoceso electoral federal"/>
    <s v="732"/>
    <s v=""/>
    <s v="732"/>
    <s v="732"/>
    <s v=""/>
    <s v=""/>
    <s v=""/>
    <s v=""/>
    <s v="Diego"/>
    <s v="Galicia"/>
    <s v="Santa cruz"/>
    <s v="Hombre"/>
    <s v=""/>
    <s v="732"/>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8"/>
    <s v="27/03/2025"/>
    <s v="27/03/2025"/>
    <s v="27/03/2025"/>
    <n v="3642.32"/>
    <n v="4225.09"/>
    <s v=""/>
    <s v=""/>
    <s v="Moneda Nacional"/>
    <s v=""/>
    <x v="0"/>
    <s v="Compra de material y utiles de oficina para el desarrollo de las actividades del PEFJ"/>
    <s v=""/>
    <s v="27/03/2025"/>
    <s v="27/03/2025"/>
    <s v="http://transparencia.ine.mx/sistemaot/cargaMasiva/Articulo70/2025/Formato28//JD02-TLAX/tml1/oficiodesolicitud38.pdf"/>
    <s v=""/>
    <s v="732"/>
    <x v="0"/>
    <s v="Recursos federales"/>
    <s v="Presupuesto de Egresos de la federación"/>
    <s v=""/>
    <s v=""/>
    <s v=""/>
    <s v=""/>
    <s v=""/>
    <s v="No"/>
    <s v="732"/>
    <s v=""/>
    <s v=""/>
    <s v=""/>
    <s v=""/>
    <s v=""/>
    <s v="http://transparencia.ine.mx/sistemaot/cargaMasiva/Articulo70/2025/Formato28//JD02-TLAX/tml1/factura38.pdf"/>
    <s v="JUNTA DISTRITAL EJECUTIVA NO.02 DE TLAXCALA - TLAXCALA"/>
    <s v="31/03/2025"/>
    <m/>
    <x v="20"/>
    <x v="0"/>
  </r>
  <r>
    <s v="2025"/>
    <s v="01/01/2025"/>
    <s v="31/03/2025"/>
    <x v="0"/>
    <x v="0"/>
    <x v="0"/>
    <s v="250080"/>
    <s v=""/>
    <s v="La razon de la contratación es para instalaciones de oficinas para la Junta Distrital  Ejecutiva 02. Artículo 31 fracc.I y artículo 35 del Reglamento del Instituto Nacional Electoral en Materia de Adquisiciones, Arrendamientos de Bienes Muebles y Servicios."/>
    <s v="http://transparencia.ine.mx/sistemaot/cargaMasiva/Articulo70/2025/Formato28//JD02-TLAX/tml1/oficiodesolicitud39.pdf"/>
    <s v="733"/>
    <s v=""/>
    <s v=""/>
    <s v="Pago de arrendamiento del inmueble de la Junta Distrital 02"/>
    <s v="733"/>
    <s v=""/>
    <s v="733"/>
    <s v="733"/>
    <s v=""/>
    <s v=""/>
    <s v=""/>
    <s v=""/>
    <s v="Ma. De Lourdes Alfonsina"/>
    <s v="Larios"/>
    <s v="Huerta"/>
    <s v="Mujer"/>
    <s v=""/>
    <s v="733"/>
    <s v="LAHL480123189"/>
    <s v="Privada"/>
    <s v="De las Huertas"/>
    <s v="8"/>
    <s v=""/>
    <s v="Ciudad"/>
    <s v="Tlaxcala"/>
    <s v="33"/>
    <s v="Ocotlan"/>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14"/>
    <s v="01/01/2025"/>
    <s v="01/01/2025"/>
    <s v="31/12/2025"/>
    <n v="31620"/>
    <n v="36106"/>
    <s v=""/>
    <s v=""/>
    <s v="Moneda Nacional"/>
    <s v=""/>
    <x v="0"/>
    <s v="Instalaciones para oficinas de la Junta Distritla 02"/>
    <s v=""/>
    <s v="01/01/2025"/>
    <s v="31/12/2025"/>
    <s v="http://transparencia.ine.mx/sistemaot/cargaMasiva/Articulo70/2025/Formato28//JD02-TLAX/tml1/contratojuntadistrital.pdf"/>
    <s v=""/>
    <s v="733"/>
    <x v="0"/>
    <s v="Recursos federales"/>
    <s v="Presupuesto de Egresos de la federación"/>
    <s v=""/>
    <s v=""/>
    <s v=""/>
    <s v=""/>
    <s v=""/>
    <s v="No"/>
    <s v="733"/>
    <s v=""/>
    <s v=""/>
    <s v=""/>
    <s v=""/>
    <s v=""/>
    <s v="http://transparencia.ine.mx/sistemaot/cargaMasiva/Articulo70/2025/Formato28//JD02-TLAX/tml1/factura39.pdf"/>
    <s v="JUNTA DISTRITAL EJECUTIVA NO.02 DE TLAXCALA - TLAXCALA"/>
    <s v="31/03/2025"/>
    <m/>
    <x v="20"/>
    <x v="0"/>
  </r>
  <r>
    <s v="2025"/>
    <s v="01/01/2025"/>
    <s v="31/03/2025"/>
    <x v="0"/>
    <x v="0"/>
    <x v="0"/>
    <s v="250081"/>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40.pdf"/>
    <s v="734"/>
    <s v=""/>
    <s v=""/>
    <s v="Pago de arrendamiento del inmueble del modulo 290251"/>
    <s v="734"/>
    <s v=""/>
    <s v="734"/>
    <s v="734"/>
    <s v=""/>
    <s v=""/>
    <s v=""/>
    <s v=""/>
    <s v="Ernesto"/>
    <s v="García"/>
    <s v="Sarmiento"/>
    <s v="Hombre"/>
    <s v=""/>
    <s v="734"/>
    <s v="GASE4907245T7"/>
    <s v="Avenida"/>
    <s v="Adolfo Lopez Mateos"/>
    <s v="108"/>
    <s v=""/>
    <s v="Ciudad"/>
    <s v="Tlaxcala"/>
    <s v="33"/>
    <s v="Col Adolfo Lopez Mateos"/>
    <s v="33"/>
    <s v="Tlaxcala"/>
    <s v="29"/>
    <s v="Tlaxcala"/>
    <s v="900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15"/>
    <s v="01/01/2025"/>
    <s v="01/01/2025"/>
    <s v="31/12/2025"/>
    <n v="22745.69"/>
    <n v="26385"/>
    <s v=""/>
    <s v=""/>
    <s v="Moneda Nacional"/>
    <s v=""/>
    <x v="0"/>
    <s v="Para uso del Módulo de atención Ciudadana perteneciente a la Junta Distrital 02"/>
    <s v=""/>
    <s v="01/01/2025"/>
    <s v="31/12/2025"/>
    <s v="http://transparencia.ine.mx/sistemaot/cargaMasiva/Articulo70/2025/Formato28//JD02-TLAX/tml1/contratoernesto.pdf"/>
    <s v=""/>
    <s v="734"/>
    <x v="0"/>
    <s v="Recursos federales"/>
    <s v="Presupuesto de Egresos de la federación"/>
    <s v=""/>
    <s v=""/>
    <s v=""/>
    <s v=""/>
    <s v=""/>
    <s v="No"/>
    <s v="734"/>
    <s v=""/>
    <s v=""/>
    <s v=""/>
    <s v=""/>
    <s v=""/>
    <s v="http://transparencia.ine.mx/sistemaot/cargaMasiva/Articulo70/2025/Formato28//JD02-TLAX/tml1/factura40.pdf"/>
    <s v="JUNTA DISTRITAL EJECUTIVA NO.02 DE TLAXCALA - TLAXCALA"/>
    <s v="31/03/2025"/>
    <m/>
    <x v="20"/>
    <x v="0"/>
  </r>
  <r>
    <s v="2025"/>
    <s v="01/01/2025"/>
    <s v="31/03/2025"/>
    <x v="0"/>
    <x v="2"/>
    <x v="0"/>
    <s v="250087"/>
    <s v=""/>
    <s v="La raon de la compra de material de oficina es para realizar las actividades"/>
    <s v="http://transparencia.ine.mx/sistemaot/cargaMasiva/Articulo70/2025/Formato28//JD02-TLAX/tml1/oficiodesolicitud41.pdf"/>
    <s v="735"/>
    <s v=""/>
    <s v=""/>
    <s v="Compra  de material de oficina de la Junta Distrital para las actividades de este preoceso electoral federal"/>
    <s v="735"/>
    <s v=""/>
    <s v="735"/>
    <s v="735"/>
    <s v=""/>
    <s v=""/>
    <s v=""/>
    <s v=""/>
    <s v="Julio"/>
    <s v="Paredes"/>
    <s v="Suarez"/>
    <s v="Hombre"/>
    <s v=""/>
    <s v="735"/>
    <s v="PASJ750616BJ4"/>
    <s v="Privada"/>
    <s v="5 de mayo"/>
    <s v="6"/>
    <s v=""/>
    <s v="Ciudad"/>
    <s v="Tlaxcala"/>
    <s v="1"/>
    <s v="Barrio de Xaxala"/>
    <s v="10"/>
    <s v="Chiautempan"/>
    <s v="29"/>
    <s v="Tlaxcala"/>
    <s v="908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2"/>
    <s v="28/03/2025"/>
    <s v="28/03/2025"/>
    <s v="28/03/2025"/>
    <n v="7720"/>
    <n v="8955.2000000000007"/>
    <s v=""/>
    <s v=""/>
    <s v="Moneda Nacional"/>
    <s v=""/>
    <x v="0"/>
    <s v="Compra de material y utiles de oficina para el desarrollo de las actividades del PEFJ"/>
    <s v=""/>
    <s v="28/03/2025"/>
    <s v="28/03/2025"/>
    <s v="http://transparencia.ine.mx/sistemaot/cargaMasiva/Articulo70/2025/Formato28//JD02-TLAX/tml1/oficiodesolicitud41.pdf"/>
    <s v=""/>
    <s v="735"/>
    <x v="0"/>
    <s v="Recursos federales"/>
    <s v="Presupuesto de Egresos de la federación"/>
    <s v=""/>
    <s v=""/>
    <s v=""/>
    <s v=""/>
    <s v=""/>
    <s v="No"/>
    <s v="735"/>
    <s v=""/>
    <s v=""/>
    <s v=""/>
    <s v=""/>
    <s v=""/>
    <s v="http://transparencia.ine.mx/sistemaot/cargaMasiva/Articulo70/2025/Formato28//JD02-TLAX/tml1/factura41.pdf"/>
    <s v="JUNTA DISTRITAL EJECUTIVA NO.02 DE TLAXCALA - TLAXCALA"/>
    <s v="31/03/2025"/>
    <m/>
    <x v="20"/>
    <x v="0"/>
  </r>
  <r>
    <s v="2025"/>
    <s v="01/01/2025"/>
    <s v="31/03/2025"/>
    <x v="0"/>
    <x v="1"/>
    <x v="0"/>
    <s v="250088"/>
    <s v=""/>
    <s v="La razon de la contratacion del servicio es para la limpieza de las oficinas de la Junta Distrital 02"/>
    <s v="http://transparencia.ine.mx/sistemaot/cargaMasiva/Articulo70/2025/Formato28//JD02-TLAX/tml1/oficiodesolicitud42.pdf"/>
    <s v="736"/>
    <s v=""/>
    <s v=""/>
    <s v="Servicio de limpieza en las instalaciones de la Junta Distrital"/>
    <s v="736"/>
    <s v=""/>
    <s v="736"/>
    <s v="736"/>
    <s v=""/>
    <s v=""/>
    <s v=""/>
    <s v=""/>
    <s v=""/>
    <s v=""/>
    <s v=""/>
    <s v=""/>
    <s v="Bricsan servicios sa de cv"/>
    <s v="736"/>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5"/>
    <s v="01/01/2025"/>
    <s v="01/01/2025"/>
    <s v="31/12/2025"/>
    <n v="79240"/>
    <n v="91918.399999999994"/>
    <s v=""/>
    <s v=""/>
    <s v="Moneda Nacional"/>
    <s v=""/>
    <x v="0"/>
    <s v="Pago de servico de limpieza en las instalaciones de la Junta Distrital"/>
    <s v=""/>
    <s v="01/01/2025"/>
    <s v="31/12/2025"/>
    <s v="http://transparencia.ine.mx/sistemaot/cargaMasiva/Articulo70/2025/Formato28//JD02-TLAX/tml1/contratobricsan.pdf"/>
    <s v=""/>
    <s v="736"/>
    <x v="0"/>
    <s v="Recursos federales"/>
    <s v="Presupuesto de Egresos de la federación"/>
    <s v=""/>
    <s v=""/>
    <s v=""/>
    <s v=""/>
    <s v=""/>
    <s v="No"/>
    <s v="736"/>
    <s v=""/>
    <s v=""/>
    <s v=""/>
    <s v=""/>
    <s v=""/>
    <s v="http://transparencia.ine.mx/sistemaot/cargaMasiva/Articulo70/2025/Formato28//JD02-TLAX/tml1/factura42.pdf"/>
    <s v="JUNTA DISTRITAL EJECUTIVA NO.02 DE TLAXCALA - TLAXCALA"/>
    <s v="31/03/2025"/>
    <m/>
    <x v="20"/>
    <x v="0"/>
  </r>
  <r>
    <s v="2025"/>
    <s v="01/01/2025"/>
    <s v="31/03/2025"/>
    <x v="0"/>
    <x v="1"/>
    <x v="0"/>
    <s v="250089"/>
    <s v=""/>
    <s v="La razon es por necesidad del Instituto"/>
    <s v="http://transparencia.ine.mx/sistemaot/cargaMasiva/Articulo70/2025/Formato28//JD02-TLAX/tml1/oficiodesolicitud43.pdf"/>
    <s v="737"/>
    <s v=""/>
    <s v=""/>
    <s v="Pago de arrendamiento del inmueble del modulo 290251 y 290251"/>
    <s v="737"/>
    <s v=""/>
    <s v="737"/>
    <s v="737"/>
    <s v=""/>
    <s v=""/>
    <s v=""/>
    <s v=""/>
    <s v=""/>
    <s v=""/>
    <s v=""/>
    <s v=""/>
    <s v="Bricsan servicios sa de cv"/>
    <s v="737"/>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6"/>
    <s v="01/01/2025"/>
    <s v="01/01/2025"/>
    <s v="31/12/2025"/>
    <n v="11985"/>
    <n v="13902.6"/>
    <s v=""/>
    <s v=""/>
    <s v="Moneda Nacional"/>
    <s v=""/>
    <x v="0"/>
    <s v="Pago de servicio de limpieza de inmuebles que ocupan los modulos de atención ciudadana"/>
    <s v=""/>
    <s v="01/01/2025"/>
    <s v="31/12/2025"/>
    <s v="http://transparencia.ine.mx/sistemaot/cargaMasiva/Articulo70/2025/Formato28//JD02-TLAX/tml1/contratobricsan.pdf"/>
    <s v=""/>
    <s v="737"/>
    <x v="0"/>
    <s v="Recursos federales"/>
    <s v="Presupuesto de Egresos de la federación"/>
    <s v=""/>
    <s v=""/>
    <s v=""/>
    <s v=""/>
    <s v=""/>
    <s v="No"/>
    <s v="737"/>
    <s v=""/>
    <s v=""/>
    <s v=""/>
    <s v=""/>
    <s v=""/>
    <s v="http://transparencia.ine.mx/sistemaot/cargaMasiva/Articulo70/2025/Formato28//JD02-TLAX/tml1/factura43.pdf"/>
    <s v="JUNTA DISTRITAL EJECUTIVA NO.02 DE TLAXCALA - TLAXCALA"/>
    <s v="31/03/2025"/>
    <m/>
    <x v="20"/>
    <x v="0"/>
  </r>
  <r>
    <s v="2025"/>
    <s v="01/01/2025"/>
    <s v="31/03/2025"/>
    <x v="0"/>
    <x v="2"/>
    <x v="0"/>
    <s v="250090"/>
    <s v=""/>
    <s v="La raon de la compra de material de oficina es para realizar las actividades"/>
    <s v="http://transparencia.ine.mx/sistemaot/cargaMasiva/Articulo70/2025/Formato28//JD02-TLAX/tml1/oficiodesolicitud44.pdf"/>
    <s v="738"/>
    <s v=""/>
    <s v=""/>
    <s v="Compra  de material de oficina para la Junta Distrital"/>
    <s v="738"/>
    <s v=""/>
    <s v="738"/>
    <s v="738"/>
    <s v=""/>
    <s v=""/>
    <s v=""/>
    <s v=""/>
    <s v="Diego"/>
    <s v="Galicia"/>
    <s v="Santa cruz"/>
    <s v="Hombre"/>
    <s v=""/>
    <s v="738"/>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7"/>
    <s v="31/03/2025"/>
    <s v="31/03/2025"/>
    <s v="31/03/2025"/>
    <n v="5245"/>
    <n v="6084.2"/>
    <s v=""/>
    <s v=""/>
    <s v="Moneda Nacional"/>
    <s v=""/>
    <x v="0"/>
    <s v="Compra de material y utiles de oficina para el desarrollo de las actividades del PEFJ"/>
    <s v=""/>
    <s v="31/03/2025"/>
    <s v="31/03/2025"/>
    <s v="http://transparencia.ine.mx/sistemaot/cargaMasiva/Articulo70/2025/Formato28//JD02-TLAX/tml1/oficiodesolicitud44.pdf"/>
    <s v=""/>
    <s v="738"/>
    <x v="0"/>
    <s v="Recursos federales"/>
    <s v="Presupuesto de Egresos de la federación"/>
    <s v=""/>
    <s v=""/>
    <s v=""/>
    <s v=""/>
    <s v=""/>
    <s v="No"/>
    <s v="738"/>
    <s v=""/>
    <s v=""/>
    <s v=""/>
    <s v=""/>
    <s v=""/>
    <s v="http://transparencia.ine.mx/sistemaot/cargaMasiva/Articulo70/2025/Formato28//JD02-TLAX/tml1/factura44.pdf"/>
    <s v="JUNTA DISTRITAL EJECUTIVA NO.02 DE TLAXCALA - TLAXCALA"/>
    <s v="31/03/2025"/>
    <m/>
    <x v="20"/>
    <x v="0"/>
  </r>
  <r>
    <s v="2025"/>
    <s v="01/01/2025"/>
    <s v="31/03/2025"/>
    <x v="0"/>
    <x v="2"/>
    <x v="0"/>
    <s v="250091"/>
    <s v=""/>
    <s v="La razon de la compra de combustible son para las unidades vehiculares para poder realizar las actividades de esta Junta"/>
    <s v="http://transparencia.ine.mx/sistemaot/cargaMasiva/Articulo70/2025/Formato28//JD02-TLAX/tml1/oficiodesolicitud45.pdf"/>
    <s v="739"/>
    <s v=""/>
    <s v=""/>
    <s v="Compra de combustible para el parque vehicular"/>
    <s v="739"/>
    <s v=""/>
    <s v="739"/>
    <s v="739"/>
    <s v=""/>
    <s v=""/>
    <s v=""/>
    <s v=""/>
    <s v=""/>
    <s v=""/>
    <s v=""/>
    <s v=""/>
    <s v="Servicio el Ocotal SA de CV"/>
    <s v="739"/>
    <s v="SOC190321218"/>
    <s v="Carretera"/>
    <s v="Puebla Tlaxcala"/>
    <s v="S/N"/>
    <s v=""/>
    <s v="Ciudad"/>
    <s v="Tlaxcala"/>
    <s v="1"/>
    <s v="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9"/>
    <s v="01/01/2025"/>
    <s v="01/01/2025"/>
    <s v="31/12/2025"/>
    <n v="3800"/>
    <n v="3800"/>
    <s v=""/>
    <s v=""/>
    <s v="Moneda Nacional"/>
    <s v=""/>
    <x v="0"/>
    <s v="Compra de combustible para el parque vehicular con motivo de las actividades ordinarias"/>
    <s v=""/>
    <s v="01/01/2025"/>
    <s v="31/12/2025"/>
    <s v="http://transparencia.ine.mx/sistemaot/cargaMasiva/Articulo70/2025/Formato28//JD02-TLAX/tml1/servicioelocotal.pdf"/>
    <s v=""/>
    <s v="739"/>
    <x v="0"/>
    <s v="Recursos federales"/>
    <s v="Presupuesto de Egresos de la federación"/>
    <s v=""/>
    <s v=""/>
    <s v=""/>
    <s v=""/>
    <s v=""/>
    <s v="No"/>
    <s v="739"/>
    <s v=""/>
    <s v=""/>
    <s v=""/>
    <s v=""/>
    <s v=""/>
    <s v="http://transparencia.ine.mx/sistemaot/cargaMasiva/Articulo70/2025/Formato28//JD02-TLAX/tml1/factura45.pdf"/>
    <s v="JUNTA DISTRITAL EJECUTIVA NO.02 DE TLAXCALA - TLAXCALA"/>
    <s v="31/03/2025"/>
    <m/>
    <x v="20"/>
    <x v="0"/>
  </r>
  <r>
    <s v="2025"/>
    <s v="01/01/2025"/>
    <s v="31/03/2025"/>
    <x v="0"/>
    <x v="0"/>
    <x v="0"/>
    <s v="002/2025"/>
    <s v=""/>
    <s v="Arrendamiento del Módulo de Atención Ciudadana 153251, meses de enero a febrero de 2025. Artículo 31, fracción III y artículo 51 del Reglamento del Instituto Nacional Electoral en Materia de Adquisiciones, Arrendamientos de Bienes Muebles y Servicios."/>
    <s v="http://transparencia.ine.mx/sistemaot/cargaMasiva/Articulo70/2025/Formato28//JD32-MEX/tml1/autorizacion1.pdf"/>
    <s v="740"/>
    <s v=""/>
    <s v=""/>
    <s v="Arrendamiento del Módulo de Atención Ciudadana 153251, meses de enero a febrero de 2025."/>
    <s v="740"/>
    <s v=""/>
    <s v="740"/>
    <s v="740"/>
    <s v=""/>
    <s v=""/>
    <s v=""/>
    <s v=""/>
    <s v="Patricia"/>
    <s v="Téllez"/>
    <s v="Benítez"/>
    <s v="Mujer"/>
    <s v=""/>
    <s v="740"/>
    <s v="TEBP620408517"/>
    <s v="Avenida"/>
    <s v="Taxqueña"/>
    <s v="2476"/>
    <s v="2"/>
    <s v="Colonia"/>
    <s v="Pueblo de Culhuacán"/>
    <s v="001"/>
    <s v="Iztapalapa"/>
    <s v="007"/>
    <s v="Iztapalapa"/>
    <s v="09"/>
    <s v="Ciudad de México"/>
    <s v="098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002/2025"/>
    <s v="01/02/2025"/>
    <s v="01/01/2025"/>
    <s v="31/12/2025"/>
    <n v="23412.16"/>
    <n v="27158.1"/>
    <s v=""/>
    <s v=""/>
    <s v="Moneda Nacional"/>
    <s v=""/>
    <x v="1"/>
    <s v="Arrendamiento del Módulo de Atención Ciudadana 153251, meses de enero a febrero de 2025."/>
    <s v=""/>
    <s v="01/01/2025"/>
    <s v="31/12/2025"/>
    <s v="http://transparencia.ine.mx/sistemaot/cargaMasiva/Articulo70/2025/Formato28//JD32-MEX/tml1/contrato1.pdf"/>
    <s v=""/>
    <s v="740"/>
    <x v="0"/>
    <s v="Recursos federales"/>
    <s v="Presupuesto de Egresos de la Federación"/>
    <s v=""/>
    <s v=""/>
    <s v=""/>
    <s v=""/>
    <s v=""/>
    <s v="No"/>
    <s v="740"/>
    <s v="El sujeto obligado realiza la Administración del contrato a través del área requirente y/o del administrador del instrumento contractual"/>
    <s v=""/>
    <s v=""/>
    <s v=""/>
    <s v=""/>
    <s v="http://transparencia.ine.mx/sistemaot/cargaMasiva/Articulo70/2025/Formato28//JD32-MEX/tml1/factura1.pdf"/>
    <s v="JUNTA DISTRITAL EJECUTIVA NO.32 DE MEXICO - VALLE DE CHALCO SOLIDARIDAD"/>
    <s v="31/03/2025"/>
    <m/>
    <x v="11"/>
    <x v="0"/>
  </r>
  <r>
    <s v="2025"/>
    <s v="01/01/2025"/>
    <s v="31/03/2025"/>
    <x v="0"/>
    <x v="0"/>
    <x v="0"/>
    <s v="001/2025"/>
    <s v=""/>
    <s v="Arrendamiento para oficinas de la 32 Junta Distrital Ejecutiva de los meses de enero a febrero de 2025. Artículo 31, fracción III y artículo 51 del Reglamento del Instituto Nacional Electoral en Materia de Adquisiciones, Arrendamientos de Bienes Muebles y Servicios."/>
    <s v="http://transparencia.ine.mx/sistemaot/cargaMasiva/Articulo70/2025/Formato28//JD32-MEX/tml1/autorizacion2.pdf"/>
    <s v="741"/>
    <s v=""/>
    <s v=""/>
    <s v="Arrendamiento para oficinas de la 32 Junta Distrital Ejecutiva de los meses de enero a febrero de 2025."/>
    <s v="741"/>
    <s v=""/>
    <s v="741"/>
    <s v="741"/>
    <s v=""/>
    <s v=""/>
    <s v=""/>
    <s v=""/>
    <s v="Patricia"/>
    <s v="Téllez"/>
    <s v="Benítez"/>
    <s v="Mujer"/>
    <s v=""/>
    <s v="741"/>
    <s v="TEBP620408517"/>
    <s v="Avenida"/>
    <s v="Taxqueña"/>
    <s v="2476"/>
    <s v="2"/>
    <s v="Colonia"/>
    <s v="Pueblo de Culhuacán"/>
    <s v="001"/>
    <s v="Iztapalapa"/>
    <s v="007"/>
    <s v="Iztapalapa"/>
    <s v="09"/>
    <s v="Ciudad de México"/>
    <s v="098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001/2025"/>
    <s v="01/02/2025"/>
    <s v="01/01/2025"/>
    <s v="31/12/2025"/>
    <n v="9507.23"/>
    <n v="11028.38"/>
    <s v=""/>
    <s v=""/>
    <s v="Moneda Nacional"/>
    <s v=""/>
    <x v="1"/>
    <s v="Arrendamiento para oficinas de la 32 Junta Distrital Ejecutiva de los meses de enero a febrero de 2025."/>
    <s v=""/>
    <s v="01/01/2025"/>
    <s v="31/12/2025"/>
    <s v="http://transparencia.ine.mx/sistemaot/cargaMasiva/Articulo70/2025/Formato28//JD32-MEX/tml1/contrato2.pdf"/>
    <s v=""/>
    <s v="741"/>
    <x v="0"/>
    <s v="Recursos federales"/>
    <s v="Presupuesto de Egresos de la Federación"/>
    <s v=""/>
    <s v=""/>
    <s v=""/>
    <s v=""/>
    <s v=""/>
    <s v="No"/>
    <s v="741"/>
    <s v="El sujeto obligado realiza la Administración del contrato a través del área requirente y/o del administrador del instrumento contractual"/>
    <s v=""/>
    <s v=""/>
    <s v=""/>
    <s v=""/>
    <s v="http://transparencia.ine.mx/sistemaot/cargaMasiva/Articulo70/2025/Formato28//JD32-MEX/tml1/factura2.pdf"/>
    <s v="JUNTA DISTRITAL EJECUTIVA NO.32 DE MEXICO - VALLE DE CHALCO SOLIDARIDAD"/>
    <s v="31/03/2025"/>
    <m/>
    <x v="11"/>
    <x v="0"/>
  </r>
  <r>
    <s v="2025"/>
    <s v="01/01/2025"/>
    <s v="31/03/2025"/>
    <x v="0"/>
    <x v="0"/>
    <x v="0"/>
    <s v="003/2025"/>
    <s v=""/>
    <s v="Arrendamiento para oficinas de la 32 Junta Distrital Ejecutiva de los meses de enero a febrero de 2025. Artículo 31, fracción III y artículo 51 del Reglamento del Instituto Nacional Electoral en Materia de Adquisiciones, Arrendamientos de Bienes Muebles y Servicios."/>
    <s v="http://transparencia.ine.mx/sistemaot/cargaMasiva/Articulo70/2025/Formato28//JD32-MEX/tml1/autorizacion3.pdf"/>
    <s v="742"/>
    <s v=""/>
    <s v=""/>
    <s v="Arrendamiento para oficinas de la 32 Junta Distrital Ejecutiva de los meses de enero a febrero de 2025."/>
    <s v="742"/>
    <s v=""/>
    <s v="742"/>
    <s v="742"/>
    <s v=""/>
    <s v=""/>
    <s v=""/>
    <s v=""/>
    <s v="Lucio Martín"/>
    <s v="Téllez"/>
    <s v="Benítez"/>
    <s v="Hombre"/>
    <s v=""/>
    <s v="742"/>
    <s v="TEBL631213U71"/>
    <s v="Calle"/>
    <s v="Tula"/>
    <s v="44"/>
    <s v="1"/>
    <s v="Colonia"/>
    <s v="Culhuacán"/>
    <s v="001"/>
    <s v="Iztapalapa"/>
    <s v="007"/>
    <s v="Iztapalapa"/>
    <s v="09"/>
    <s v="Ciudad de México"/>
    <s v="098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003/2025"/>
    <s v="01/02/2025"/>
    <s v="01/01/2025"/>
    <s v="31/12/2025"/>
    <n v="19144.189999999999"/>
    <n v="22207.26"/>
    <s v=""/>
    <s v=""/>
    <s v="Moneda Nacional"/>
    <s v=""/>
    <x v="1"/>
    <s v="Arrendamiento para oficinas de la 32 Junta Distrital Ejecutiva de los meses de enero a febrero de 2025."/>
    <s v=""/>
    <s v="01/01/2025"/>
    <s v="31/12/2025"/>
    <s v="http://transparencia.ine.mx/sistemaot/cargaMasiva/Articulo70/2025/Formato28//JD32-MEX/tml1/contrato3.pdf"/>
    <s v=""/>
    <s v="742"/>
    <x v="0"/>
    <s v="Recursos federales"/>
    <s v="Presupuesto de Egresos de la Federación"/>
    <s v=""/>
    <s v=""/>
    <s v=""/>
    <s v=""/>
    <s v=""/>
    <s v="No"/>
    <s v="742"/>
    <s v="El sujeto obligado realiza la Administración del contrato a través del área requirente y/o del administrador del instrumento contractual"/>
    <s v=""/>
    <s v=""/>
    <s v=""/>
    <s v=""/>
    <s v="http://transparencia.ine.mx/sistemaot/cargaMasiva/Articulo70/2025/Formato28//JD32-MEX/tml1/factura3.pdf"/>
    <s v="JUNTA DISTRITAL EJECUTIVA NO.32 DE MEXICO - VALLE DE CHALCO SOLIDARIDAD"/>
    <s v="31/03/2025"/>
    <m/>
    <x v="11"/>
    <x v="0"/>
  </r>
  <r>
    <s v="2025"/>
    <s v="01/01/2025"/>
    <s v="31/03/2025"/>
    <x v="0"/>
    <x v="0"/>
    <x v="0"/>
    <s v="191/2024"/>
    <s v=""/>
    <s v="Arrendamiento para bodega y archivo de la 32 Junta Distrital Ejecutiva de los meses de enero a febrero de 2025. Artículo 31, fracción III y artículo 51 del Reglamento del Instituto Nacional Electoral en Materia de Adquisiciones, Arrendamientos de Bienes Muebles y Servicios."/>
    <s v="http://transparencia.ine.mx/sistemaot/cargaMasiva/Articulo70/2025/Formato28//JD32-MEX/tml1/autorizacion4.pdf"/>
    <s v="743"/>
    <s v=""/>
    <s v=""/>
    <s v="Arrendamiento para bodega y archivo de la 32 Junta Distrital Ejecutiva de los meses de enero a febrero de 2025."/>
    <s v="743"/>
    <s v=""/>
    <s v="743"/>
    <s v="743"/>
    <s v=""/>
    <s v=""/>
    <s v=""/>
    <s v=""/>
    <s v="Lucio Martín"/>
    <s v="Téllez"/>
    <s v="Benítez"/>
    <s v="Hombre"/>
    <s v=""/>
    <s v="743"/>
    <s v="TEBL631213U71"/>
    <s v="Calle"/>
    <s v="Tula"/>
    <s v="44"/>
    <s v="1"/>
    <s v="Colonia"/>
    <s v="Culhuacán"/>
    <s v="001"/>
    <s v="Iztapalapa"/>
    <s v="007"/>
    <s v="Iztapalapa"/>
    <s v="09"/>
    <s v="Ciudad de México"/>
    <s v="098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191/2024"/>
    <s v="30/07/2024"/>
    <s v="01/08/2024"/>
    <s v="31/07/2025"/>
    <n v="10644.57"/>
    <n v="12347.7"/>
    <s v=""/>
    <s v=""/>
    <s v="Moneda Nacional"/>
    <s v=""/>
    <x v="1"/>
    <s v="Arrendamiento para bodega y archivo de la 32 Junta Distrital Ejecutiva de los meses de enero a febrero de 2025."/>
    <s v=""/>
    <s v="01/08/2024"/>
    <s v="31/07/2025"/>
    <s v="http://transparencia.ine.mx/sistemaot/cargaMasiva/Articulo70/2025/Formato28//JD32-MEX/tml1/contrato4.pdf"/>
    <s v=""/>
    <s v="743"/>
    <x v="0"/>
    <s v="Recursos federales"/>
    <s v="Presupuesto de Egresos de la Federación"/>
    <s v=""/>
    <s v=""/>
    <s v=""/>
    <s v=""/>
    <s v=""/>
    <s v="No"/>
    <s v="743"/>
    <s v="El sujeto obligado realiza la Administración del contrato a través del área requirente y/o del administrador del instrumento contractual"/>
    <s v=""/>
    <s v=""/>
    <s v=""/>
    <s v=""/>
    <s v="http://transparencia.ine.mx/sistemaot/cargaMasiva/Articulo70/2025/Formato28//JD32-MEX/tml1/factura4.pdf"/>
    <s v="JUNTA DISTRITAL EJECUTIVA NO.32 DE MEXICO - VALLE DE CHALCO SOLIDARIDAD"/>
    <s v="31/03/2025"/>
    <m/>
    <x v="11"/>
    <x v="0"/>
  </r>
  <r>
    <s v="2025"/>
    <s v="01/01/2025"/>
    <s v="31/03/2025"/>
    <x v="0"/>
    <x v="1"/>
    <x v="0"/>
    <s v="INE/JDE32/MEX/SERV/008/2024"/>
    <s v=""/>
    <s v="Servicio de vigilancia Módulo de Atención Ciudadana y 32 Junta Distrital Ejecutiva, del mes de enero de 2025. Artículo 31, fracción III y artículo 51 del Reglamento del Instituto Nacional Electoral en Materia de Adquisiciones, Arrendamientos de Bienes Muebles y Servicios."/>
    <s v="http://transparencia.ine.mx/sistemaot/cargaMasiva/Articulo70/2025/Formato28//JD32-MEX/tml1/autorizacion5.pdf"/>
    <s v="744"/>
    <s v=""/>
    <s v=""/>
    <s v="Servicio de vigilancia Módulo de Atención Ciudadana y 32 Junta Distrital Ejecutiva, del mes de enero de 2025."/>
    <s v="744"/>
    <s v=""/>
    <s v="744"/>
    <s v="744"/>
    <s v=""/>
    <s v=""/>
    <s v=""/>
    <s v=""/>
    <s v=""/>
    <s v=""/>
    <s v=""/>
    <s v=""/>
    <s v="Jurídicos Integrales FBP S.A de S.V"/>
    <s v="744"/>
    <s v="JIF2107234S4"/>
    <s v="Calle"/>
    <s v="La rosa"/>
    <s v="4"/>
    <s v="1"/>
    <s v="Colonia"/>
    <s v="Barrio de Tepollo"/>
    <s v="001"/>
    <s v="Amecameca"/>
    <s v="009"/>
    <s v="Amecameca"/>
    <s v="15"/>
    <s v="México"/>
    <s v="569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INE/JDE32/MEX/SERV/008/2024"/>
    <s v="22/04/2024"/>
    <s v="01/05/2024"/>
    <s v="31/12/2024"/>
    <n v="22241.37"/>
    <n v="25800"/>
    <s v=""/>
    <s v=""/>
    <s v="Moneda Nacional"/>
    <s v=""/>
    <x v="1"/>
    <s v="Servicio de vigilancia Módulo de Atención Ciudadana y 32 Junta Distrital Ejecutiva, del mes de enero de 2025."/>
    <s v=""/>
    <s v="01/01/2025"/>
    <s v="31/01/2025"/>
    <s v="http://transparencia.ine.mx/sistemaot/cargaMasiva/Articulo70/2025/Formato28//JD32-MEX/tml1/contrato5.pdf"/>
    <s v=""/>
    <s v="744"/>
    <x v="0"/>
    <s v="Recursos federales"/>
    <s v="Presupuesto de Egresos de la Federación"/>
    <s v=""/>
    <s v=""/>
    <s v=""/>
    <s v=""/>
    <s v=""/>
    <s v="Si"/>
    <s v="744"/>
    <s v="El sujeto obligado realiza la Administración del contrato a través del área requirente y/o del administrador del instrumento contractual"/>
    <s v=""/>
    <s v=""/>
    <s v=""/>
    <s v=""/>
    <s v="http://transparencia.ine.mx/sistemaot/cargaMasiva/Articulo70/2025/Formato28//JD32-MEX/tml1/factura5.pdf"/>
    <s v="JUNTA DISTRITAL EJECUTIVA NO.32 DE MEXICO - VALLE DE CHALCO SOLIDARIDAD"/>
    <s v="31/03/2025"/>
    <m/>
    <x v="11"/>
    <x v="0"/>
  </r>
  <r>
    <s v="2025"/>
    <s v="01/01/2025"/>
    <s v="31/03/2025"/>
    <x v="0"/>
    <x v="1"/>
    <x v="0"/>
    <s v="INE/JDE32/MEX/SERV/004/2025"/>
    <s v=""/>
    <s v="Servicio de vigilancia Módulo de Atención Ciudadana y 32 Junta Distrital Ejecutiva, del mes de febrero de 2025. Artículo 31, fracción III y artículo 51 del Reglamento del Instituto Nacional Electoral en Materia de Adquisiciones, Arrendamientos de Bienes Muebles y Servicios."/>
    <s v="http://transparencia.ine.mx/sistemaot/cargaMasiva/Articulo70/2025/Formato28//JD32-MEX/tml1/autorizacion6.pdf"/>
    <s v="745"/>
    <s v=""/>
    <s v=""/>
    <s v="Servicio de vigilancia Módulo de Atención Ciudadana y 32 Junta Distrital Ejecutiva, del mes de febrero de 2025."/>
    <s v="745"/>
    <s v=""/>
    <s v="745"/>
    <s v="745"/>
    <s v=""/>
    <s v=""/>
    <s v=""/>
    <s v=""/>
    <s v=""/>
    <s v=""/>
    <s v=""/>
    <s v=""/>
    <s v="Jurídicos Integrales FBP S.A de S.V"/>
    <s v="745"/>
    <s v="JIF2107234S4"/>
    <s v="Calle"/>
    <s v="La rosa"/>
    <s v="4"/>
    <s v="1"/>
    <s v="Colonia"/>
    <s v="Barrio de Tepollo"/>
    <s v="001"/>
    <s v="Amecameca"/>
    <s v="009"/>
    <s v="Amecameca"/>
    <s v="15"/>
    <s v="México"/>
    <s v="569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INE/JDE32/MEX/SERV/004/2025"/>
    <s v="30/01/2025"/>
    <s v="01/02/2025"/>
    <s v="28/02/2025"/>
    <n v="22241.37"/>
    <n v="25800"/>
    <s v=""/>
    <s v=""/>
    <s v="Moneda Nacional"/>
    <s v=""/>
    <x v="1"/>
    <s v="Servicio de vigilancia Módulo de Atención Ciudadana y 32 Junta Distrital Ejecutiva, del mes de febrero de 2025."/>
    <s v=""/>
    <s v="01/02/2025"/>
    <s v="28/02/2025"/>
    <s v="http://transparencia.ine.mx/sistemaot/cargaMasiva/Articulo70/2025/Formato28//JD32-MEX/tml1/contrato6.pdf"/>
    <s v=""/>
    <s v="745"/>
    <x v="0"/>
    <s v="Recursos federales"/>
    <s v="Presupuesto de Egresos de la Federación"/>
    <s v=""/>
    <s v=""/>
    <s v=""/>
    <s v=""/>
    <s v=""/>
    <s v="No"/>
    <s v="745"/>
    <s v="El sujeto obligado realiza la Administración del contrato a través del área requirente y/o del administrador del instrumento contractual"/>
    <s v=""/>
    <s v=""/>
    <s v=""/>
    <s v=""/>
    <s v="http://transparencia.ine.mx/sistemaot/cargaMasiva/Articulo70/2025/Formato28//JD32-MEX/tml1/factura6.pdf"/>
    <s v="JUNTA DISTRITAL EJECUTIVA NO.32 DE MEXICO - VALLE DE CHALCO SOLIDARIDAD"/>
    <s v="31/03/2025"/>
    <m/>
    <x v="11"/>
    <x v="0"/>
  </r>
  <r>
    <s v="2025"/>
    <s v="01/01/2025"/>
    <s v="31/03/2025"/>
    <x v="0"/>
    <x v="0"/>
    <x v="0"/>
    <s v="03/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D04-TAMPS/tml1/osp1.pdf"/>
    <s v="746"/>
    <s v=""/>
    <s v=""/>
    <s v="Servicio de arrendamiento que ocupa el inmueble de la Junta Distrital Electoral"/>
    <s v="746"/>
    <s v=""/>
    <s v="746"/>
    <s v="746"/>
    <s v=""/>
    <s v=""/>
    <s v=""/>
    <s v=""/>
    <s v="Juan Antonio"/>
    <s v="Garcia"/>
    <s v="Torres"/>
    <s v="Hombre"/>
    <s v=""/>
    <s v="746"/>
    <s v="GATJ760930AE3"/>
    <s v="Calle"/>
    <s v="Real del Monte"/>
    <s v="9"/>
    <s v=""/>
    <s v="Colonia"/>
    <s v="Las Palmas"/>
    <s v="001"/>
    <s v="Heroica Matamoros"/>
    <s v="22"/>
    <s v="Matamoros"/>
    <s v="28"/>
    <s v="Tamaulipas"/>
    <s v="87420"/>
    <s v=""/>
    <s v=""/>
    <s v=""/>
    <s v=""/>
    <s v="Mejor propuesta económica en arrendamiento de inmueble."/>
    <s v="Junta Distrital Ejecutiva No.04 de Tamaulipas- Matamoros"/>
    <s v="Junta Distrital Ejecutiva No.04 de Tamaulipas- Matamoros"/>
    <s v="Junta Distrital Ejecutiva No.04 de Tamaulipas- Matamoros"/>
    <s v="03/2025"/>
    <s v="01/02/2025"/>
    <s v="01/01/2025"/>
    <s v="31/12/2025"/>
    <n v="1078363.8"/>
    <n v="1164632.8799999999"/>
    <s v=""/>
    <s v=""/>
    <s v="Moneda Nacional"/>
    <s v=""/>
    <x v="0"/>
    <s v="El ARRENDADOR otorga en arrendamiento al ARRENDATARIO el Inmuebleubicado en Calle Segunda, Numero 146, entre Abasolo y Gonzalez; Zona Centro, C.P.87300, del Municipio de Matamoros, Tamaulipas, el cual cuenta con una superficie deterreno de 1,169.01 metros cuadrados y un area rentable de 857.66 metros cuadradospara uso de oficinas de la 04 Junta Distrital Ejecutiva del Instituto Nacional Electoral enel estado de Tamaulipas."/>
    <s v=""/>
    <s v="01/01/2025"/>
    <s v="31/12/2025"/>
    <s v="http://transparencia.ine.mx/sistemaot/cargaMasiva/Articulo70/2025/Formato28//JD04-TAMPS/tml1/contrato1.pdf"/>
    <s v=""/>
    <s v="746"/>
    <x v="0"/>
    <s v="Recursos federales"/>
    <s v="Presupuesto de Egresos de la federación"/>
    <s v=""/>
    <s v=""/>
    <s v=""/>
    <s v=""/>
    <s v=""/>
    <s v="No"/>
    <s v="746"/>
    <s v="Recepción de los servicios requeridos de acuerdo a las condiciones del anexo técnico"/>
    <s v=""/>
    <s v=""/>
    <s v=""/>
    <s v=""/>
    <s v="http://transparencia.ine.mx/sistemaot/cargaMasiva/Articulo70/2025/Formato28//JD04-TAMPS/tml1/factura1.pdf"/>
    <s v="JUNTA DISTRITAL EJECUTIVA NO.04 DE TAMAULIPAS - MATAMOROS"/>
    <s v="31/03/2025"/>
    <m/>
    <x v="13"/>
    <x v="0"/>
  </r>
  <r>
    <s v="2025"/>
    <s v="01/01/2025"/>
    <s v="31/03/2025"/>
    <x v="0"/>
    <x v="0"/>
    <x v="0"/>
    <s v="02/2021"/>
    <s v=""/>
    <s v="Arrendamiento para la Junta Local Ejecutiva. Artículo 31 fracc.I y artículo 35 del Reglamento del Instituto Nacional Electoral en Materia de Adquisiciones, Arrendamientos de Bienes Muebles y Servicios."/>
    <s v="http://transparencia.ine.mx/sistemaot/cargaMasiva/Articulo70/2025/Formato28//JD04-TAMPS/tml1/osp2.pdf"/>
    <s v="747"/>
    <s v=""/>
    <s v=""/>
    <s v="Servicio de arrendamiento que ocupa el inmueble adicional de la Junta Distrital Ejecutiva"/>
    <s v="747"/>
    <s v=""/>
    <s v="747"/>
    <s v="747"/>
    <s v=""/>
    <s v=""/>
    <s v=""/>
    <s v=""/>
    <s v="Juan Antonio"/>
    <s v="Garcia"/>
    <s v="Torres"/>
    <s v="Hombre"/>
    <s v=""/>
    <s v="747"/>
    <s v="GATJ760930AE3"/>
    <s v="Calle"/>
    <s v="Real del Monte"/>
    <s v="9"/>
    <s v=""/>
    <s v="Colonia"/>
    <s v="Las Palmas"/>
    <s v="001"/>
    <s v="Heroica Matamoros"/>
    <s v="22"/>
    <s v="Matamoros"/>
    <s v="28"/>
    <s v="Tamaulipas"/>
    <s v="87420"/>
    <s v=""/>
    <s v=""/>
    <s v=""/>
    <s v=""/>
    <s v="Mejor propuesta económica en arrendamiento de inmueble."/>
    <s v="Junta Distrital Ejecutiva No.04 de Tamaulipas- Matamoros"/>
    <s v="Junta Distrital Ejecutiva No.04 de Tamaulipas- Matamoros"/>
    <s v="Junta Distrital Ejecutiva No.04 de Tamaulipas- Matamoros"/>
    <s v="02/2021"/>
    <s v="03/05/2021"/>
    <s v="01/05/2021"/>
    <s v="30/04/2025"/>
    <n v="513235.3"/>
    <n v="554294.03"/>
    <s v=""/>
    <s v=""/>
    <s v="Moneda Nacional"/>
    <s v=""/>
    <x v="0"/>
    <s v="El Arrendador otorga en arrendamiento al Arrendatario de un área adicional delinmueble ubicado en la Calle Segunda, Número 146. entre las calles Abasolo y González;Zona Centro, C.P. 87300, del Municipio de Matamoros, Tamaulipas, el cual cuenta conuna superficie rentable de 113.01 metros cuadrados para uso de oficinas de la 04 JuntaDistrital Ejecutiva del Instituto Nacional Electoral en el estado de Tamaulipas."/>
    <s v=""/>
    <s v="01/05/2021"/>
    <s v="30/04/2025"/>
    <s v="http://transparencia.ine.mx/sistemaot/cargaMasiva/Articulo70/2025/Formato28//JD04-TAMPS/tml1/contrato2.pdf"/>
    <s v=""/>
    <s v="747"/>
    <x v="0"/>
    <s v="Recursos federales"/>
    <s v="Presupuesto de Egresos de la federación"/>
    <s v=""/>
    <s v=""/>
    <s v=""/>
    <s v=""/>
    <s v=""/>
    <s v="Si"/>
    <s v="747"/>
    <s v="Recepción de los servicios requeridos de acuerdo a las condiciones del anexo técnico"/>
    <s v=""/>
    <s v=""/>
    <s v=""/>
    <s v=""/>
    <s v="http://transparencia.ine.mx/sistemaot/cargaMasiva/Articulo70/2025/Formato28//JD04-TAMPS/tml1/factura2.pdf"/>
    <s v="JUNTA DISTRITAL EJECUTIVA NO.04 DE TAMAULIPAS - MATAMOROS"/>
    <s v="31/03/2025"/>
    <m/>
    <x v="13"/>
    <x v="0"/>
  </r>
  <r>
    <s v="2025"/>
    <s v="01/01/2025"/>
    <s v="31/03/2025"/>
    <x v="0"/>
    <x v="0"/>
    <x v="0"/>
    <s v="02/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D04-TAMPS/tml1/osp3.pdf"/>
    <s v="748"/>
    <s v=""/>
    <s v=""/>
    <s v="Servicio de arrendamiento del Modulo de Atencion Ciudadana 280453"/>
    <s v="748"/>
    <s v=""/>
    <s v="748"/>
    <s v="748"/>
    <s v=""/>
    <s v=""/>
    <s v=""/>
    <s v=""/>
    <s v=""/>
    <s v=""/>
    <s v=""/>
    <s v=""/>
    <s v="Tiendas Soriana SA de CV"/>
    <s v="748"/>
    <s v="TSO991022PB6"/>
    <s v="Calle"/>
    <s v="Alejandro de Rodas"/>
    <s v="3102"/>
    <s v="A"/>
    <s v="Colonia"/>
    <s v="Cumbres"/>
    <s v="001"/>
    <s v="Monterrey"/>
    <s v="39"/>
    <s v="Monterrey"/>
    <s v="19"/>
    <s v="Nuevo León"/>
    <s v="69619"/>
    <s v=""/>
    <s v=""/>
    <s v=""/>
    <s v=""/>
    <s v="Mejor propuesta económica en arrendamiento de inmueble."/>
    <s v="Junta Distrital Ejecutiva No.04 de Tamaulipas- Matamoros"/>
    <s v="Junta Distrital Ejecutiva No.04 de Tamaulipas- Matamoros"/>
    <s v="Junta Distrital Ejecutiva No.04 de Tamaulipas- Matamoros"/>
    <s v="02/2025"/>
    <s v="06/01/2025"/>
    <s v="01/01/2025"/>
    <s v="31/12/2025"/>
    <n v="938027.52000000002"/>
    <n v="1013069.76"/>
    <s v=""/>
    <s v=""/>
    <s v="Moneda Nacional"/>
    <s v=""/>
    <x v="0"/>
    <s v="El SUBARRENDADOR otorga en subarrendamiento al SUBARRENDATARIO elInmueble ubicado en Avenida Lauro Villar y Accion Civica, nimero 1203, localesnumero 34 y 35 de la plaza comercial Soriana Lauro Villar, Colonia las Arboledas CiudadH. Matamoros, en el estado de Tamaulipas, el cual cuenta con una superficie rentablede 272.00 m² construidos, para uso del Mddulo de Atencién Ciudadana numero 280453."/>
    <s v=""/>
    <s v="01/01/2025"/>
    <s v="31/12/2025"/>
    <s v="http://transparencia.ine.mx/sistemaot/cargaMasiva/Articulo70/2025/Formato28//JD04-TAMPS/tml1/contrato3.pdf"/>
    <s v=""/>
    <s v="748"/>
    <x v="0"/>
    <s v="Recursos federales"/>
    <s v="Presupuesto de Egresos de la federación"/>
    <s v=""/>
    <s v=""/>
    <s v=""/>
    <s v=""/>
    <s v=""/>
    <s v="No"/>
    <s v="748"/>
    <s v="Recepción de los servicios requeridos de acuerdo a las condiciones del anexo técnico"/>
    <s v=""/>
    <s v=""/>
    <s v=""/>
    <s v=""/>
    <s v="http://transparencia.ine.mx/sistemaot/cargaMasiva/Articulo70/2025/Formato28//JD04-TAMPS/tml1/factura3.pdf"/>
    <s v="JUNTA DISTRITAL EJECUTIVA NO.04 DE TAMAULIPAS - MATAMOROS"/>
    <s v="31/03/2025"/>
    <m/>
    <x v="13"/>
    <x v="0"/>
  </r>
  <r>
    <s v="2025"/>
    <s v="01/01/2025"/>
    <s v="31/03/2025"/>
    <x v="0"/>
    <x v="1"/>
    <x v="0"/>
    <s v="SER-0002/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4-TAMPS/tml1/osp4.pdf"/>
    <s v="749"/>
    <s v=""/>
    <s v=""/>
    <s v="Servicio de seguridad y vigilancia"/>
    <s v="749"/>
    <s v=""/>
    <s v="749"/>
    <s v="749"/>
    <s v=""/>
    <s v=""/>
    <s v=""/>
    <s v=""/>
    <s v="Ana Maria"/>
    <s v="Juarez"/>
    <s v="Hernandez"/>
    <s v="Mujer"/>
    <s v=""/>
    <s v="749"/>
    <s v="JUHA8102185L8"/>
    <s v="Calle"/>
    <s v="Ignacio Comonfort"/>
    <s v="343"/>
    <s v=""/>
    <s v="Colonia"/>
    <s v="Voluntad y Trabajo"/>
    <s v="001"/>
    <s v="Heroica Matamoros"/>
    <s v="22"/>
    <s v="Matamoros"/>
    <s v="28"/>
    <s v="Tamaulipas"/>
    <s v="88796"/>
    <s v=""/>
    <s v=""/>
    <s v=""/>
    <s v=""/>
    <s v="Mejor propuesta económica en servicio de vigilancia."/>
    <s v="Junta Distrital Ejecutiva No.04 de Tamaulipas- Matamoros"/>
    <s v="Junta Distrital Ejecutiva No.04 de Tamaulipas- Matamoros"/>
    <s v="Junta Distrital Ejecutiva No.04 de Tamaulipas- Matamoros"/>
    <s v="INE/TAM/JDEO4/SERV/0002/2025"/>
    <s v="01/02/2025"/>
    <s v="01/02/2025"/>
    <s v="31/12/2025"/>
    <n v="5931455.0899999999"/>
    <n v="6406305.8399999999"/>
    <s v=""/>
    <s v=""/>
    <s v="Moneda Nacional"/>
    <s v=""/>
    <x v="0"/>
    <s v="El objeto consiste en la prestacion del Servicio de Seguridad y Vigilancia para el inmueble de la 04 Junta Distrital Ejecutiva y de los Médulos de Atencién Ciudadana 280451 y 280453del Instituto, en los términos y condiciones que se precisan en el presente contrato, asi como en la oferta técnica Y economica del Proveedor, en donde se sefiala la descripcionpormenorizada de los servicios"/>
    <s v=""/>
    <s v="01/02/2025"/>
    <s v="31/12/2025"/>
    <s v="http://transparencia.ine.mx/sistemaot/cargaMasiva/Articulo70/2025/Formato28//JD04-TAMPS/tml1/contrato4.pdf"/>
    <s v=""/>
    <s v="749"/>
    <x v="0"/>
    <s v="Recursos federales"/>
    <s v="Presupuesto de Egresos de la federación"/>
    <s v=""/>
    <s v=""/>
    <s v=""/>
    <s v=""/>
    <s v=""/>
    <s v="Si"/>
    <s v="749"/>
    <s v="Recepción de los servicios requeridos de acuerdo a las condiciones del anexo técnico"/>
    <s v=""/>
    <s v=""/>
    <s v=""/>
    <s v=""/>
    <s v="http://transparencia.ine.mx/sistemaot/cargaMasiva/Articulo70/2025/Formato28//JD04-TAMPS/tml1/factura4.pdf"/>
    <s v="JUNTA DISTRITAL EJECUTIVA NO.04 DE TAMAULIPAS - MATAMOROS"/>
    <s v="31/03/2025"/>
    <m/>
    <x v="13"/>
    <x v="0"/>
  </r>
  <r>
    <s v="2025"/>
    <s v="01/01/2025"/>
    <s v="31/03/2025"/>
    <x v="0"/>
    <x v="1"/>
    <x v="0"/>
    <s v="SER-0001/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4-TAMPS/tml1/osp5.pdf"/>
    <s v="750"/>
    <s v=""/>
    <s v=""/>
    <s v="Servicio de limpieza"/>
    <s v="750"/>
    <s v=""/>
    <s v="750"/>
    <s v="750"/>
    <s v=""/>
    <s v=""/>
    <s v=""/>
    <s v=""/>
    <s v="Ana Maria"/>
    <s v="Juarez"/>
    <s v="Hernandez"/>
    <s v="Mujer"/>
    <s v=""/>
    <s v="750"/>
    <s v="JUHA8102185L8"/>
    <s v="Calle"/>
    <s v="Ignacio Comonfort"/>
    <s v="343"/>
    <s v=""/>
    <s v="Colonia"/>
    <s v="Voluntad y Trabajo"/>
    <s v="001"/>
    <s v="Heroica Matamoros"/>
    <s v="22"/>
    <s v="Matamoros"/>
    <s v="28"/>
    <s v="Tamaulipas"/>
    <s v="88796"/>
    <s v=""/>
    <s v=""/>
    <s v=""/>
    <s v=""/>
    <s v="Mejor propuesta económica en servicio de limpieza."/>
    <s v="Junta Distrital Ejecutiva No.04 de Tamaulipas- Matamoros"/>
    <s v="Junta Distrital Ejecutiva No.04 de Tamaulipas- Matamoros"/>
    <s v="Junta Distrital Ejecutiva No.04 de Tamaulipas- Matamoros"/>
    <s v="INE/TAM/JDEO4/SERV/0001/2025"/>
    <s v="01/02/2025"/>
    <s v="01/02/2025"/>
    <s v="31/12/2025"/>
    <n v="3702600"/>
    <n v="3998808"/>
    <s v=""/>
    <s v=""/>
    <s v="Moneda Nacional"/>
    <s v=""/>
    <x v="0"/>
    <s v="El objeto consiste en la prestacion del Servicio de limpieza para la Junta Distrital Ejecutivay los Madulos de Atención Ciudadana 280451 y 280453 del Instituto, en los términos ycondiciones que se precisan en el presente contrato, asi como en la oferta técnica yeconomica del Proveedor, en donde se sefala la descripcion pormenorizada de los servicios"/>
    <s v=""/>
    <s v="01/02/2025"/>
    <s v="31/12/2025"/>
    <s v="http://transparencia.ine.mx/sistemaot/cargaMasiva/Articulo70/2025/Formato28//JD04-TAMPS/tml1/contrato5.pdf"/>
    <s v=""/>
    <s v="750"/>
    <x v="0"/>
    <s v="Recursos federales"/>
    <s v="Presupuesto de Egresos de la federación"/>
    <s v=""/>
    <s v=""/>
    <s v=""/>
    <s v=""/>
    <s v=""/>
    <s v="Si"/>
    <s v="750"/>
    <s v="Recepción de los servicios requeridos de acuerdo a las condiciones del anexo técnico"/>
    <s v=""/>
    <s v=""/>
    <s v=""/>
    <s v=""/>
    <s v="http://transparencia.ine.mx/sistemaot/cargaMasiva/Articulo70/2025/Formato28//JD04-TAMPS/tml1/factura5.pdf"/>
    <s v="JUNTA DISTRITAL EJECUTIVA NO.04 DE TAMAULIPAS - MATAMOROS"/>
    <s v="31/03/2025"/>
    <m/>
    <x v="13"/>
    <x v="0"/>
  </r>
  <r>
    <s v="2025"/>
    <s v="01/01/2025"/>
    <s v="31/03/2025"/>
    <x v="0"/>
    <x v="0"/>
    <x v="0"/>
    <s v="01/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D04-TAMPS/tml1/osp6.pdf"/>
    <s v="751"/>
    <s v=""/>
    <s v=""/>
    <s v="Servicio de arrendamiento del Modulo de Atencion Ciudadana 280451"/>
    <s v="751"/>
    <s v=""/>
    <s v="751"/>
    <s v="751"/>
    <s v=""/>
    <s v=""/>
    <s v=""/>
    <s v=""/>
    <s v=""/>
    <s v=""/>
    <s v=""/>
    <s v=""/>
    <s v="Fideicomiso Fibra Uno"/>
    <s v="751"/>
    <s v="DBM11011043A"/>
    <s v="Avenida"/>
    <s v="Antonio Dovalí Jaime"/>
    <s v="70"/>
    <s v="Torre B Piso 11"/>
    <s v="Colonia"/>
    <s v="Zedec Sana Fe"/>
    <s v="001"/>
    <s v="Álvaro Obregón"/>
    <s v="10"/>
    <s v="Álvaro Obregón"/>
    <s v="9"/>
    <s v="Ciudad de México"/>
    <s v="01210"/>
    <s v=""/>
    <s v=""/>
    <s v=""/>
    <s v=""/>
    <s v="Mejor propuesta económica en arrendamiento de inmueble."/>
    <s v="Junta Distrital Ejecutiva No.04 de Tamaulipas- Matamoros"/>
    <s v="Junta Distrital Ejecutiva No.04 de Tamaulipas- Matamoros"/>
    <s v="Junta Distrital Ejecutiva No.04 de Tamaulipas- Matamoros"/>
    <s v="01/2025"/>
    <s v="16/12/2024"/>
    <s v="01/02/2025"/>
    <s v="31/12/2025"/>
    <n v="854371.44"/>
    <n v="922721.16"/>
    <s v=""/>
    <s v=""/>
    <s v="Moneda Nacional"/>
    <s v=""/>
    <x v="0"/>
    <s v="El ARRENDADOR otorga en arrendamiento al ARRENDATARIO el Inmuebleubicado en Avenida Constituyentes entre Boulevard Casa Blanca y Avenida 12 deMarzo, numero 300, (locales C7, C8 y C9 de la plaza comercial Patio Matamoros),Fraccionamiento Hacienda Quinta Real, Ciudad H. Matamoros, Codigo Postal 87345en el Estado de Tamaulipas, el cual cuenta con una superficie rentable de 277.84 m²construidos, para uso del Médulo de Atencion Ciudadana nimero 280452."/>
    <s v=""/>
    <s v="01/02/2025"/>
    <s v="31/12/2025"/>
    <s v="http://transparencia.ine.mx/sistemaot/cargaMasiva/Articulo70/2025/Formato28//JD04-TAMPS/tml1/contrato6.pdf"/>
    <s v=""/>
    <s v="751"/>
    <x v="0"/>
    <s v="Recursos federales"/>
    <s v="Presupuesto de Egresos de la federación"/>
    <s v=""/>
    <s v=""/>
    <s v=""/>
    <s v=""/>
    <s v=""/>
    <s v="No"/>
    <s v="751"/>
    <s v="Recepción de los servicios requeridos de acuerdo a las condiciones del anexo técnico"/>
    <s v=""/>
    <s v=""/>
    <s v=""/>
    <s v=""/>
    <s v="http://transparencia.ine.mx/sistemaot/cargaMasiva/Articulo70/2025/Formato28//JD04-TAMPS/tml1/factura6.pdf"/>
    <s v="JUNTA DISTRITAL EJECUTIVA NO.04 DE TAMAULIPAS - MATAMOROS"/>
    <s v="31/03/2025"/>
    <m/>
    <x v="13"/>
    <x v="0"/>
  </r>
  <r>
    <s v="2025"/>
    <s v="01/01/2025"/>
    <s v="31/03/2025"/>
    <x v="0"/>
    <x v="0"/>
    <x v="0"/>
    <s v="INE/JDE19/VER/011/2022"/>
    <s v=""/>
    <s v="Arrendamiento para la 19 Junta Distrital Ejecutiva. Artículo 31 fracc. III y artículo 51 del Reglamento del Instituto Nacional Electoral en Materia de Adquisiciones, Arrendamientos de Bienes Muebles y Servicios."/>
    <s v="http://transparencia.ine.mx/sistemaot/cargaMasiva/Articulo70/2025/Formato28//JD19-VER/tml1/osp1.pdf"/>
    <s v="752"/>
    <s v=""/>
    <s v=""/>
    <s v="Arrendamiento de inmueble en Calle Teodoro a. Dehesa Número 21, esquina con Calle Libertad zona centro de la ciudad de Santiago Tuxtla, Veracruz, código postal 95830"/>
    <s v="752"/>
    <s v=""/>
    <s v="752"/>
    <s v="752"/>
    <s v=""/>
    <s v=""/>
    <s v=""/>
    <s v=""/>
    <s v="Israel"/>
    <s v="Mendoza"/>
    <s v="Resendiz"/>
    <s v="Hombre"/>
    <s v=""/>
    <s v="752"/>
    <s v="MERl801017GZ3"/>
    <s v="Calle"/>
    <s v="Zorros"/>
    <s v="31"/>
    <s v=""/>
    <s v="Colonia"/>
    <s v="Lomas Linda Vista"/>
    <s v="104"/>
    <s v="Tlalnepantla de Baz"/>
    <s v="104"/>
    <s v="Tlalnepantla de Baz"/>
    <s v="15"/>
    <s v="México"/>
    <s v="54198"/>
    <s v=""/>
    <s v=""/>
    <s v=""/>
    <s v=""/>
    <s v="Mejor propuesta económica en arrendamiento de inmueble, para la instalación del Módulo de atención Ciudadana fijo adicional 301953"/>
    <s v="Junta Distrital Ejecutiva No.19 de Veracruz - San Andres Tuxtla"/>
    <s v="Junta Distrital Ejecutiva No.19 de Veracruz - San Andres Tuxtla"/>
    <s v="Junta Distrital Ejecutiva No.19 de Veracruz - San Andres Tuxtla"/>
    <s v="INE/JDE19/VER/011/2022"/>
    <s v="29/11/2022"/>
    <s v="01/12/2022"/>
    <s v="30/11/2026"/>
    <n v="576000"/>
    <n v="668160"/>
    <s v=""/>
    <s v=""/>
    <s v="Moneda Nacional"/>
    <s v=""/>
    <x v="1"/>
    <s v="El Arrendador otorga en arrendamiento al Arrendatario el inmueble ubicado enCalle Teodoro a. Dehesa Número 21, esquina con Calle Libertad zona centro de la ciudad deSantiago Tuxtla, Veracruz, código postal 95830, el cual cuenta con una superficie rentable de 146.70 m2 construidos"/>
    <s v=""/>
    <s v="01/12/2022"/>
    <s v="30/11/2026"/>
    <s v="http://transparencia.ine.mx/sistemaot/cargaMasiva/Articulo70/2025/Formato28//JD19-VER/tml1/contrato1.pdf"/>
    <s v=""/>
    <s v="752"/>
    <x v="0"/>
    <s v="Recursos federales"/>
    <s v="Presupuesto de Egresos de la Federación"/>
    <s v=""/>
    <s v=""/>
    <s v=""/>
    <s v=""/>
    <s v=""/>
    <s v="No"/>
    <s v="752"/>
    <s v="Recepción del servicio de arrendamiento requerido de acuerdo a las condiciones del contrato."/>
    <s v=""/>
    <s v=""/>
    <s v=""/>
    <s v=""/>
    <s v="http://transparencia.ine.mx/sistemaot/cargaMasiva/Articulo70/2025/Formato28//JD19-VER/tml1/factura1.pdf"/>
    <s v="JUNTA DISTRITAL EJECUTIVA NO.19 DE VERACRUZ - SAN ANDRES TUXTLA"/>
    <s v="31/03/2025"/>
    <m/>
    <x v="16"/>
    <x v="0"/>
  </r>
  <r>
    <s v="2025"/>
    <s v="01/01/2025"/>
    <s v="31/03/2025"/>
    <x v="0"/>
    <x v="1"/>
    <x v="0"/>
    <s v="INE/JDE19/VER/01/2024"/>
    <s v=""/>
    <s v="Arrendamiento de tres equipos multifuncionales para impresión y fotocopiado. Artículo 31. fracción III, 51 último párrafo del Reglamento Del Instituto Nacional Electoral en Materia de Adquisiciones, Arrendamientos de Bienes Muebles y Servicios"/>
    <s v="http://transparencia.ine.mx/sistemaot/cargaMasiva/Articulo70/2025/Formato28//JD19-VER/tml1/osp2.pdf"/>
    <s v="753"/>
    <s v=""/>
    <s v=""/>
    <s v="Arrendamiento de tres equipos multifuncionales para impresión y fotocopiado"/>
    <s v="753"/>
    <s v=""/>
    <s v="753"/>
    <s v="753"/>
    <s v=""/>
    <s v=""/>
    <s v=""/>
    <s v=""/>
    <s v=""/>
    <s v=""/>
    <s v=""/>
    <s v=""/>
    <s v="All Kopier DVA, S.A. de C.V."/>
    <s v="753"/>
    <s v="AKD101209VA2"/>
    <s v="Calle"/>
    <s v="Dos de Abril"/>
    <s v="1437"/>
    <s v=""/>
    <s v="Fraccionamiento"/>
    <s v="Reforma"/>
    <s v="193"/>
    <s v="Veracruz"/>
    <s v="193"/>
    <s v="Veracruz"/>
    <s v="30"/>
    <s v="Veracruz de Ignacio de la Llave"/>
    <s v="91919"/>
    <s v=""/>
    <s v=""/>
    <s v=""/>
    <s v=""/>
    <s v="Mejor propuesta económica en servicio de renta de multifuncionales para fotocopiado, para la 19 Junta Distrital Ejecutiva"/>
    <s v="Junta Distrital Ejecutiva No.19 de Veracruz - San Andres Tuxtla"/>
    <s v="Junta Distrital Ejecutiva No.19 de Veracruz - San Andres Tuxtla"/>
    <s v="Junta Distrital Ejecutiva No.19 de Veracruz - San Andres Tuxtla"/>
    <s v="INE/JDE19/VER/01/2024"/>
    <s v="01/04/2024"/>
    <s v="01/04/2024"/>
    <s v="31/12/2024"/>
    <n v="3153"/>
    <n v="3657"/>
    <s v=""/>
    <s v=""/>
    <s v="Moneda Nacional"/>
    <s v=""/>
    <x v="1"/>
    <s v="Arrendamiento de tres equipos multifuncionales para impresión y fotocopiado"/>
    <s v=""/>
    <s v="01/04/2024"/>
    <s v="31/12/2024"/>
    <s v="http://transparencia.ine.mx/sistemaot/cargaMasiva/Articulo70/2025/Formato28//JD19-VER/tml1/contrato2.pdf"/>
    <s v=""/>
    <s v="753"/>
    <x v="0"/>
    <s v="Recursos federales"/>
    <s v="Presupuesto de Egresos de la Federación"/>
    <s v=""/>
    <s v=""/>
    <s v=""/>
    <s v=""/>
    <s v=""/>
    <s v="Si"/>
    <s v="753"/>
    <s v="Se verifican las lecturas de copias procesadas de acuerdo a las condiciones del contrato"/>
    <s v=""/>
    <s v=""/>
    <s v=""/>
    <s v=""/>
    <s v="http://transparencia.ine.mx/sistemaot/cargaMasiva/Articulo70/2025/Formato28//JD19-VER/tml1/factura2.pdf"/>
    <s v="JUNTA DISTRITAL EJECUTIVA NO.19 DE VERACRUZ - SAN ANDRES TUXTLA"/>
    <s v="31/03/2025"/>
    <m/>
    <x v="16"/>
    <x v="0"/>
  </r>
  <r>
    <s v="2025"/>
    <s v="01/01/2025"/>
    <s v="31/03/2025"/>
    <x v="0"/>
    <x v="0"/>
    <x v="0"/>
    <s v="INE/JDE19/VER/001/2025"/>
    <s v=""/>
    <s v="Arrendamiento para la 19 Junta Distrital Ejecutiva. Artículo 31 fracc. III y artículo 51 del Reglamento del Instituto Nacional Electoral en Materia de Adquisiciones, Arrendamientos de Bienes Muebles y Servicios."/>
    <s v="http://transparencia.ine.mx/sistemaot/cargaMasiva/Articulo70/2025/Formato28//JD19-VER/tml1/osp3.pdf"/>
    <s v="754"/>
    <s v=""/>
    <s v=""/>
    <s v="Arrendamiento de inmueble en Calle San Andrés número 41, entre carretera costera del golfo y calle 1, Fraccionamiento San Andrés, de la Ciudad de San Andrés Tuxtla, Veracruz, código postal 95730"/>
    <s v="754"/>
    <s v=""/>
    <s v="754"/>
    <s v="754"/>
    <s v=""/>
    <s v=""/>
    <s v=""/>
    <s v=""/>
    <s v="Marina"/>
    <s v="Garay"/>
    <s v="Cabada"/>
    <s v="Mujer"/>
    <s v=""/>
    <s v="754"/>
    <s v="GACM5312068Y5"/>
    <s v="Calle"/>
    <s v="Guillermo Prieto"/>
    <s v="3"/>
    <s v=""/>
    <s v="Colonia"/>
    <s v="Centro"/>
    <s v="142"/>
    <s v="San Andrés Tuxtla"/>
    <s v="142"/>
    <s v="San Andrés Tuxtla"/>
    <s v="30"/>
    <s v="Veracruz de Ignacio de la Llave"/>
    <s v="95700"/>
    <s v=""/>
    <s v=""/>
    <s v=""/>
    <s v=""/>
    <s v="Mejor propuesta económica en arrendamiento de inmueble para la 19 Junta Distrital Ejecutiva y el Módulo de Atención Ciudadana Fijo Distrital 301951."/>
    <s v="Junta Distrital Ejecutiva No.19 de Veracruz - San Andres Tuxtla"/>
    <s v="Junta Distrital Ejecutiva No.19 de Veracruz - San Andres Tuxtla"/>
    <s v="Junta Distrital Ejecutiva No.19 de Veracruz - San Andres Tuxtla"/>
    <s v="INE/JDE19/VER/001/2025"/>
    <s v="01/01/2025"/>
    <s v="01/01/2025"/>
    <s v="31/12/2025"/>
    <n v="724753.24"/>
    <n v="840714"/>
    <s v=""/>
    <s v=""/>
    <s v="Moneda Nacional"/>
    <s v=""/>
    <x v="1"/>
    <s v="El Arrendador otorga en arrendamiento al Arrendatario el inmueble ubicado en Calle San Andrés número 41, entre carretera costera del golfo y calle 1, Fraccionamiento San Andrés, de la Ciudad de San Andrés Tuxtla, Veracruz, código postal 95730, el cual cuenta con una superficie rentable de 1082 m2 construidos y un garaje con capacidad de para 5 cajones de estacionamiento para vehículos."/>
    <s v=""/>
    <s v="01/01/2025"/>
    <s v="31/12/2025"/>
    <s v="http://transparencia.ine.mx/sistemaot/cargaMasiva/Articulo70/2025/Formato28//JD19-VER/tml1/contrato3.pdf"/>
    <s v=""/>
    <s v="754"/>
    <x v="0"/>
    <s v="Recursos federales"/>
    <s v="Presupuesto de Egresos de la Federación"/>
    <s v=""/>
    <s v=""/>
    <s v=""/>
    <s v=""/>
    <s v=""/>
    <s v="No"/>
    <s v="754"/>
    <s v="Recepción del servicio de arrendamiento requerido de acuerdo a las condiciones del contrato."/>
    <s v=""/>
    <s v=""/>
    <s v=""/>
    <s v=""/>
    <s v="http://transparencia.ine.mx/sistemaot/cargaMasiva/Articulo70/2025/Formato28//JD19-VER/tml1/factura3.pdf"/>
    <s v="JUNTA DISTRITAL EJECUTIVA NO.19 DE VERACRUZ - SAN ANDRES TUXTLA"/>
    <s v="31/03/2025"/>
    <m/>
    <x v="16"/>
    <x v="0"/>
  </r>
  <r>
    <s v="2025"/>
    <s v="01/01/2025"/>
    <s v="31/03/2025"/>
    <x v="0"/>
    <x v="1"/>
    <x v="0"/>
    <s v="INE/JDE19/VER/02/2025"/>
    <s v=""/>
    <s v="Arrendamiento de tres equipos multifuncionales para impresión y fotocopiado. Artículo 31. fracción III, 51 último párrafo del Reglamento Del Instituto Nacional Electoral en Materia de Adquisiciones, Arrendamientos de Bienes Muebles y Servicios"/>
    <s v="http://transparencia.ine.mx/sistemaot/cargaMasiva/Articulo70/2025/Formato28//JD19-VER/tml1/osp4.pdf"/>
    <s v="755"/>
    <s v=""/>
    <s v=""/>
    <s v="Arrendamiento de tres equipos multifuncionales para impresión y fotocopiado"/>
    <s v="755"/>
    <s v=""/>
    <s v="755"/>
    <s v="755"/>
    <s v=""/>
    <s v=""/>
    <s v=""/>
    <s v=""/>
    <s v=""/>
    <s v=""/>
    <s v=""/>
    <s v=""/>
    <s v="All Kopier DVA, S.A. de C.V."/>
    <s v="755"/>
    <s v="AKD101209VA2"/>
    <s v="Calle"/>
    <s v="Dos de Abril"/>
    <s v="1437"/>
    <s v=""/>
    <s v="Fraccionamiento"/>
    <s v="Reforma"/>
    <s v="193"/>
    <s v="Veracruz"/>
    <s v="193"/>
    <s v="Veracruz"/>
    <s v="30"/>
    <s v="Veracruz de Ignacio de la Llave"/>
    <s v="91919"/>
    <s v=""/>
    <s v=""/>
    <s v=""/>
    <s v=""/>
    <s v="Mejor propuesta económica en servicio de renta de multifuncionales para fotocopiado, para la 19 Junta Distrital Ejecutiva"/>
    <s v="Junta Distrital Ejecutiva No.19 de Veracruz - San Andres Tuxtla"/>
    <s v="Junta Distrital Ejecutiva No.19 de Veracruz - San Andres Tuxtla"/>
    <s v="Junta Distrital Ejecutiva No.19 de Veracruz - San Andres Tuxtla"/>
    <s v="INE/JDE19/VER/02/2025"/>
    <s v="31/01/2025"/>
    <s v="01/02/2025"/>
    <s v="31/12/2025"/>
    <n v="12672"/>
    <n v="14700"/>
    <s v=""/>
    <s v=""/>
    <s v="Moneda Nacional"/>
    <s v=""/>
    <x v="1"/>
    <s v="Arrendamiento de tres equipos multifuncionales para impresión y fotocopiado"/>
    <s v=""/>
    <s v="01/02/2025"/>
    <s v="31/12/2025"/>
    <s v="http://transparencia.ine.mx/sistemaot/cargaMasiva/Articulo70/2025/Formato28//JD19-VER/tml1/contrato4.pdf"/>
    <s v=""/>
    <s v="755"/>
    <x v="0"/>
    <s v="Recursos federales"/>
    <s v="Presupuesto de Egresos de la Federación"/>
    <s v=""/>
    <s v=""/>
    <s v=""/>
    <s v=""/>
    <s v=""/>
    <s v="No"/>
    <s v="755"/>
    <s v="Se verifican las lecturas de copias procesadas de acuerdo a las condiciones del contrato"/>
    <s v=""/>
    <s v=""/>
    <s v=""/>
    <s v=""/>
    <s v="http://transparencia.ine.mx/sistemaot/cargaMasiva/Articulo70/2025/Formato28//JD19-VER/tml1/factura4.pdf"/>
    <s v="JUNTA DISTRITAL EJECUTIVA NO.19 DE VERACRUZ - SAN ANDRES TUXTLA"/>
    <s v="31/03/2025"/>
    <m/>
    <x v="16"/>
    <x v="0"/>
  </r>
  <r>
    <s v="2025"/>
    <s v="01/01/2025"/>
    <s v="31/03/2025"/>
    <x v="0"/>
    <x v="2"/>
    <x v="0"/>
    <s v="INE/JDE19/VER/03/2025"/>
    <s v=""/>
    <s v="Adquisición de 4 minisplit de 24,000  BTU. Artículo 31. fracción III, 51 último párrafo del Reglamento Del Instituto Nacional Electoral en Materia de Adquisiciones, Arrendamientos de Bienes Muebles y Servicios"/>
    <s v="http://transparencia.ine.mx/sistemaot/cargaMasiva/Articulo70/2025/Formato28//JD19-VER/tml1/osp5.pdf"/>
    <s v="756"/>
    <s v=""/>
    <s v=""/>
    <s v="Adquisición de 4 minisplit de 24,000  BTU."/>
    <s v="756"/>
    <s v=""/>
    <s v="756"/>
    <s v="756"/>
    <s v=""/>
    <s v=""/>
    <s v=""/>
    <s v=""/>
    <s v="Anna Karen"/>
    <s v="Nicolas"/>
    <s v="Campos"/>
    <s v="Mujer"/>
    <s v=""/>
    <s v="756"/>
    <s v="NICA010224980"/>
    <s v="Calle"/>
    <s v="Circuito Lomas de Mediterráneo"/>
    <s v="72"/>
    <s v=""/>
    <s v="Colonia"/>
    <s v="Villas de las Flores"/>
    <s v="131"/>
    <s v="Poza Rica de Hidalgo"/>
    <s v="131"/>
    <s v="Poza Rica de Hidalgo"/>
    <s v="30"/>
    <s v="Veracruz de Ignacio de la Llave"/>
    <s v="93398"/>
    <s v=""/>
    <s v=""/>
    <s v=""/>
    <s v=""/>
    <s v="Mejor propuesta económica en la adquisición de minisplit de 24,000 BTU, para la 19 Junta Distrital Ejecutiva"/>
    <s v="Junta Distrital Ejecutiva No.19 de Veracruz - San Andres Tuxtla"/>
    <s v="Junta Distrital Ejecutiva No.19 de Veracruz - San Andres Tuxtla"/>
    <s v="Junta Distrital Ejecutiva No.19 de Veracruz - San Andres Tuxtla"/>
    <s v="INE/JDE19/VER/03/2025"/>
    <s v="26/02/2025"/>
    <s v="01/03/2025"/>
    <s v="07/03/2025"/>
    <n v="49100"/>
    <n v="56956"/>
    <s v=""/>
    <s v=""/>
    <s v="Moneda Nacional"/>
    <s v=""/>
    <x v="1"/>
    <s v="Adquisición de 4 minisplits de 24,000 BTU tipo Mini Split"/>
    <s v=""/>
    <s v="01/03/2025"/>
    <s v="07/03/2025"/>
    <s v="http://transparencia.ine.mx/sistemaot/cargaMasiva/Articulo70/2025/Formato28//JD19-VER/tml1/contrato5.pdf"/>
    <s v=""/>
    <s v="756"/>
    <x v="0"/>
    <s v="Recursos federales"/>
    <s v="Presupuesto de Egresos de la Federación"/>
    <s v=""/>
    <s v=""/>
    <s v=""/>
    <s v=""/>
    <s v=""/>
    <s v="No"/>
    <s v="756"/>
    <s v="Recepción de los bienes, y se verifica que esten en buen estado y funcionen correctamente."/>
    <s v=""/>
    <s v=""/>
    <s v=""/>
    <s v=""/>
    <s v="http://transparencia.ine.mx/sistemaot/cargaMasiva/Articulo70/2025/Formato28//JD19-VER/tml1/factura5.pdf"/>
    <s v="JUNTA DISTRITAL EJECUTIVA NO.19 DE VERACRUZ - SAN ANDRES TUXTLA"/>
    <s v="31/03/2025"/>
    <m/>
    <x v="16"/>
    <x v="0"/>
  </r>
  <r>
    <s v="2025"/>
    <s v="01/01/2025"/>
    <s v="31/03/2025"/>
    <x v="0"/>
    <x v="2"/>
    <x v="0"/>
    <s v="INE/JDE19/VER/04/2025"/>
    <s v=""/>
    <s v="Adquisición de materiales y útiles de oficina, refacciones y accesorios menores de mobiliario y equipo de administración educacional y recreativo, material eléctrico y electrónico, artículos metales para la construcción, materiales complementarios, refacciones y accesorios menores otros bienes muebles. Artículo 31. fracción III, 51 último párrafo del Reglamento Del Instituto Nacional Electoral en Materia de Adquisiciones, Arrendamientos de Bienes Muebles y Servicios"/>
    <s v="http://transparencia.ine.mx/sistemaot/cargaMasiva/Articulo70/2025/Formato28//JD19-VER/tml1/osp6.pdf"/>
    <s v="757"/>
    <s v=""/>
    <s v=""/>
    <s v="Adquisición de sillas plegables, marcos de plástico, mesas plegables, tarimas de plástico, microfonos inalámbricos, mezcladora de audio, sistema de transmisor de micrófono con receptor inalámbrico, soporte metálico para bafle."/>
    <s v="757"/>
    <s v=""/>
    <s v="757"/>
    <s v="757"/>
    <s v=""/>
    <s v=""/>
    <s v=""/>
    <s v=""/>
    <s v="Lauro Nicolas"/>
    <s v="Ramírez"/>
    <s v="Medel"/>
    <s v="Hombre"/>
    <s v=""/>
    <s v="757"/>
    <s v="RAML930522E53"/>
    <s v="Calle"/>
    <s v="Male Uno"/>
    <s v="1"/>
    <s v="12"/>
    <s v="Colonia"/>
    <s v="Valle Real"/>
    <s v="087"/>
    <s v="Xalapa"/>
    <s v="087"/>
    <s v="Xalapa"/>
    <s v="30"/>
    <s v="Veracruz de Ignacio de la Llave"/>
    <s v="91194"/>
    <s v=""/>
    <s v=""/>
    <s v=""/>
    <s v=""/>
    <s v="Mejor propuesta económica en la adquisición de sillas y mesas plegalbes, marcos, y mas bienes para la 19 Junta Distrital Ejecutiva"/>
    <s v="Junta Distrital Ejecutiva No.19 de Veracruz - San Andres Tuxtla"/>
    <s v="Junta Distrital Ejecutiva No.19 de Veracruz - San Andres Tuxtla"/>
    <s v="Junta Distrital Ejecutiva No.19 de Veracruz - San Andres Tuxtla"/>
    <s v="INE/JDE19/VER/04/2025"/>
    <s v="06/03/2025"/>
    <s v="07/03/2025"/>
    <s v="07/04/2025"/>
    <n v="55865"/>
    <n v="64803.08"/>
    <s v=""/>
    <s v=""/>
    <s v="Moneda Nacional"/>
    <s v=""/>
    <x v="1"/>
    <s v="Adquisición de sillas y mesas plegables y marcos para diploma, y otros bienes"/>
    <s v=""/>
    <s v="07/03/2025"/>
    <s v="07/04/2025"/>
    <s v="http://transparencia.ine.mx/sistemaot/cargaMasiva/Articulo70/2025/Formato28//JD19-VER/tml1/contrato6.pdf"/>
    <s v=""/>
    <s v="757"/>
    <x v="0"/>
    <s v="Recursos federales"/>
    <s v="Presupuesto de Egresos de la Federación"/>
    <s v=""/>
    <s v=""/>
    <s v=""/>
    <s v=""/>
    <s v=""/>
    <s v="No"/>
    <s v="757"/>
    <s v="Recepción de los bienes, y se verifica que esten en buen estado y funcionen correctamente."/>
    <s v=""/>
    <s v=""/>
    <s v=""/>
    <s v=""/>
    <s v="http://transparencia.ine.mx/sistemaot/cargaMasiva/Articulo70/2025/Formato28//JD19-VER/tml1/factura6.pdf"/>
    <s v="JUNTA DISTRITAL EJECUTIVA NO.19 DE VERACRUZ - SAN ANDRES TUXTLA"/>
    <s v="31/03/2025"/>
    <m/>
    <x v="16"/>
    <x v="0"/>
  </r>
  <r>
    <s v="2025"/>
    <s v="01/01/2025"/>
    <s v="31/03/2025"/>
    <x v="0"/>
    <x v="0"/>
    <x v="0"/>
    <s v="01/2025"/>
    <s v=""/>
    <s v="Arrendamiento de equipo de fotocopiado para la Junta Distrital. Artículo 31 fracc. III y artículo 51 del Reglamento del Instituto Nacional Electoral en Materia de Adquisiciones, Arrendamientos de Bienes Muebles y Servicios."/>
    <s v="http://transparencia.ine.mx/sistemaot/cargaMasiva/Articulo70/2025/Formato28//JD14-VER/tml1/autorizacion_osp.pdf"/>
    <s v="758"/>
    <s v=""/>
    <s v=""/>
    <s v="Arrendamiento de equipo de fotocopiado para la Junta Distrital"/>
    <s v="758"/>
    <s v=""/>
    <s v="758"/>
    <s v="758"/>
    <s v=""/>
    <s v=""/>
    <s v=""/>
    <s v=""/>
    <s v="Ana Patricia"/>
    <s v="Ciro"/>
    <s v="Tabares"/>
    <s v="Mujer"/>
    <s v=""/>
    <s v="758"/>
    <s v="CITA751012HX1"/>
    <s v="Calle"/>
    <s v="Oaxaca"/>
    <s v="213"/>
    <s v="A"/>
    <s v="Colonia"/>
    <s v="Santa Rosa Panzacola"/>
    <s v="0001"/>
    <s v="Oaxaca de Juárez"/>
    <s v="067"/>
    <s v="Oaxaca de Juárez"/>
    <s v="20"/>
    <s v="Oaxaca"/>
    <s v="68039"/>
    <s v=""/>
    <s v=""/>
    <s v=""/>
    <s v=""/>
    <s v="El servicio y la atencion es de calidad, ademas de que el costo es bajo."/>
    <s v="14 Junta Distrital Ejecutiva del Instituto Nacional Electoral en el Estado de Veracruz"/>
    <s v="14 Junta Distrital Ejecutiva del Instituto Nacional Electoral en el Estado de Veracruz"/>
    <s v="14 Junta Distrital Ejecutiva del Instituto Nacional Electoral en el Estado de Veracruz"/>
    <s v="INE/SER/01/2025"/>
    <s v="08/01/2025"/>
    <s v="01/01/2025"/>
    <s v="31/12/2025"/>
    <n v="57931.03"/>
    <n v="67200"/>
    <s v=""/>
    <s v=""/>
    <s v="Moneda Nacional"/>
    <s v=""/>
    <x v="1"/>
    <s v="Servicio de arrendamiento de equipo de fotocopiado para la Junta Distrital"/>
    <s v=""/>
    <s v="01/01/2025"/>
    <s v="31/12/2025"/>
    <s v="http://transparencia.ine.mx/sistemaot/cargaMasiva/Articulo70/2025/Formato28//JD14-VER/tml1/contrato01.pdf"/>
    <s v=""/>
    <s v="758"/>
    <x v="0"/>
    <s v="Recursos federales"/>
    <s v="Presupuesto de Egresos de la Federación"/>
    <s v=""/>
    <s v=""/>
    <s v=""/>
    <s v=""/>
    <s v=""/>
    <s v="No"/>
    <s v="758"/>
    <s v=""/>
    <s v=""/>
    <s v=""/>
    <s v=""/>
    <s v=""/>
    <s v="http://transparencia.ine.mx/sistemaot/cargaMasiva/Articulo70/2025/Formato28//JD14-VER/tml1/factura1.pdf"/>
    <s v="JUNTA DISTRITAL EJECUTIVA NO.14 DE VERACRUZ - MINATITLAN"/>
    <s v="31/03/2025"/>
    <m/>
    <x v="16"/>
    <x v="0"/>
  </r>
  <r>
    <s v="2025"/>
    <s v="01/01/2025"/>
    <s v="31/03/2025"/>
    <x v="0"/>
    <x v="2"/>
    <x v="0"/>
    <s v="TR 2526003"/>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pdf"/>
    <s v="759"/>
    <s v=""/>
    <s v=""/>
    <s v="Adquisición de material de oficina para la 26 Junta Distrital Ejecutiva."/>
    <s v="759"/>
    <s v=""/>
    <s v="759"/>
    <s v="759"/>
    <s v=""/>
    <s v=""/>
    <s v=""/>
    <s v=""/>
    <s v="Juan"/>
    <s v="Sanchez"/>
    <s v="Gonzalez"/>
    <s v="Hombre"/>
    <s v=""/>
    <s v="759"/>
    <s v="SAGJ810123HY8"/>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03/2025"/>
    <s v="27/01/2025"/>
    <s v="27/01/2025"/>
    <s v="27/01/2025"/>
    <n v="24134.2"/>
    <n v="27995.67"/>
    <s v=""/>
    <s v=""/>
    <s v="Moneda Nacional"/>
    <s v=""/>
    <x v="1"/>
    <s v="Adquisicion de material de oficina para operación del centro de costo MC26"/>
    <s v=""/>
    <s v="27/01/2025"/>
    <s v="27/01/2025"/>
    <s v="http://transparencia.ine.mx/sistemaot/cargaMasiva/Articulo70/2025/Formato28//JD26-MEX/tml1/contrato1.pdf"/>
    <s v=""/>
    <s v="759"/>
    <x v="0"/>
    <s v="Recursos federales"/>
    <s v="Presupuesto de Egresos de la federación"/>
    <s v=""/>
    <s v=""/>
    <s v=""/>
    <s v=""/>
    <s v="En finiquito"/>
    <s v="No"/>
    <s v="759"/>
    <s v=""/>
    <s v=""/>
    <s v=""/>
    <s v=""/>
    <s v=""/>
    <s v="http://transparencia.ine.mx/sistemaot/cargaMasiva/Articulo70/2025/Formato28//JD26-MEX/tml1/factura1.pdf"/>
    <s v="JUNTA DISTRITAL EJECUTIVA NO.26 DE MEXICO - TOLUCA"/>
    <s v="31/03/2025"/>
    <m/>
    <x v="11"/>
    <x v="0"/>
  </r>
  <r>
    <s v="2025"/>
    <s v="01/01/2025"/>
    <s v="31/03/2025"/>
    <x v="0"/>
    <x v="2"/>
    <x v="0"/>
    <s v="TR 2526007"/>
    <s v=""/>
    <s v="Adquisición de material y utiles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2.pdf"/>
    <s v="760"/>
    <s v=""/>
    <s v=""/>
    <s v="Adquisición de material y utiles de oficina para la instrumentación del primer taller dirigido a SE y CAES"/>
    <s v="760"/>
    <s v=""/>
    <s v="760"/>
    <s v="760"/>
    <s v=""/>
    <s v=""/>
    <s v=""/>
    <s v=""/>
    <s v="Juan"/>
    <s v="Sanchez"/>
    <s v="Gonzalez"/>
    <s v="Hombre"/>
    <s v=""/>
    <s v="760"/>
    <s v="SAGJ810123HY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07/2025"/>
    <s v="29/01/2025"/>
    <s v="29/01/2025"/>
    <s v="29/01/2025"/>
    <n v="13896.55"/>
    <n v="16120"/>
    <s v=""/>
    <s v=""/>
    <s v="Moneda Nacional"/>
    <s v=""/>
    <x v="1"/>
    <s v="Adquisicion de material y útiles de oficina para la instrumentación del primer taller dirigido a SE y CAES"/>
    <s v=""/>
    <s v="29/01/2025"/>
    <s v="29/01/2025"/>
    <s v="http://transparencia.ine.mx/sistemaot/cargaMasiva/Articulo70/2025/Formato28//JD26-MEX/tml1/contrato2.pdf"/>
    <s v=""/>
    <s v="760"/>
    <x v="0"/>
    <s v="Recursos federales"/>
    <s v="Presupuesto de Egresos de la federación"/>
    <s v=""/>
    <s v=""/>
    <s v=""/>
    <s v=""/>
    <s v="En finiquito"/>
    <s v="No"/>
    <s v="760"/>
    <s v=""/>
    <s v=""/>
    <s v=""/>
    <s v=""/>
    <s v=""/>
    <s v="http://transparencia.ine.mx/sistemaot/cargaMasiva/Articulo70/2025/Formato28//JD26-MEX/tml1/factura2.pdf"/>
    <s v="JUNTA DISTRITAL EJECUTIVA NO.26 DE MEXICO - TOLUCA"/>
    <s v="31/03/2025"/>
    <m/>
    <x v="11"/>
    <x v="0"/>
  </r>
  <r>
    <s v="2025"/>
    <s v="01/01/2025"/>
    <s v="31/03/2025"/>
    <x v="0"/>
    <x v="2"/>
    <x v="0"/>
    <s v="TR 2526008"/>
    <s v=""/>
    <s v="Adquisición de material y utiles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3.pdf"/>
    <s v="761"/>
    <s v=""/>
    <s v=""/>
    <s v="Adquisición de material y utiles de oficina para la instrumentación del primer taller dirigido a SE y CAES"/>
    <s v="761"/>
    <s v=""/>
    <s v="761"/>
    <s v="761"/>
    <s v=""/>
    <s v=""/>
    <s v=""/>
    <s v=""/>
    <s v=""/>
    <s v=""/>
    <s v=""/>
    <s v=""/>
    <s v="Grupo papelero Gutierrez SA de CV"/>
    <s v="761"/>
    <s v="GPG870312998"/>
    <s v="Calle"/>
    <s v="Miguel Hidalgo"/>
    <s v="602"/>
    <s v=""/>
    <s v="Colonia"/>
    <s v="Toluca"/>
    <s v="1"/>
    <s v="México"/>
    <s v="106"/>
    <s v="Toluca"/>
    <s v="15"/>
    <s v="México"/>
    <s v="5008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08/2025"/>
    <s v="29/01/2025"/>
    <s v="29/01/2025"/>
    <s v="29/01/2025"/>
    <n v="10796.55"/>
    <n v="12524"/>
    <s v=""/>
    <s v=""/>
    <s v="Moneda Nacional"/>
    <s v=""/>
    <x v="1"/>
    <s v="Adquisicion de material y útiles de oficina para la instrumentación del primer taller dirigido a SE y CAES"/>
    <s v=""/>
    <s v="29/01/2025"/>
    <s v="29/01/2025"/>
    <s v="http://transparencia.ine.mx/sistemaot/cargaMasiva/Articulo70/2025/Formato28//JD26-MEX/tml1/contrato3.pdf"/>
    <s v=""/>
    <s v="761"/>
    <x v="0"/>
    <s v="Recursos federales"/>
    <s v="Presupuesto de Egresos de la federación"/>
    <s v=""/>
    <s v=""/>
    <s v=""/>
    <s v=""/>
    <s v="En finiquito"/>
    <s v="No"/>
    <s v="761"/>
    <s v=""/>
    <s v=""/>
    <s v=""/>
    <s v=""/>
    <s v=""/>
    <s v="http://transparencia.ine.mx/sistemaot/cargaMasiva/Articulo70/2025/Formato28//JD26-MEX/tml1/factura3.pdf"/>
    <s v="JUNTA DISTRITAL EJECUTIVA NO.26 DE MEXICO - TOLUCA"/>
    <s v="31/03/2025"/>
    <m/>
    <x v="11"/>
    <x v="0"/>
  </r>
  <r>
    <s v="2025"/>
    <s v="01/01/2025"/>
    <s v="31/03/2025"/>
    <x v="0"/>
    <x v="2"/>
    <x v="0"/>
    <s v="TR 2526009"/>
    <s v=""/>
    <s v="Adquisición de toner y unidad de imagen Lexmark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4.pdf"/>
    <s v="762"/>
    <s v=""/>
    <s v=""/>
    <s v="Adquisición de toner y unidad de imagen Lexmark de oficina para actividades que desarrolla la Vocalía de Capacitación Electoral y Educación Civica"/>
    <s v="762"/>
    <s v=""/>
    <s v="762"/>
    <s v="762"/>
    <s v=""/>
    <s v=""/>
    <s v=""/>
    <s v=""/>
    <s v=""/>
    <s v=""/>
    <s v=""/>
    <s v=""/>
    <s v="Reactor Ads SA de CV"/>
    <s v="762"/>
    <s v="RAD130109J77"/>
    <s v="Calle"/>
    <s v="Marie Curie"/>
    <s v="355"/>
    <s v=""/>
    <s v="Colonia"/>
    <s v="Toluca"/>
    <s v="1"/>
    <s v="México"/>
    <s v="106"/>
    <s v="Toluca"/>
    <s v="15"/>
    <s v="México"/>
    <s v="5007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09/2025"/>
    <s v="29/01/2025"/>
    <s v="29/01/2025"/>
    <s v="29/01/2025"/>
    <n v="18861"/>
    <n v="21878.76"/>
    <s v=""/>
    <s v=""/>
    <s v="Moneda Nacional"/>
    <s v=""/>
    <x v="1"/>
    <s v="Adquisicion de toner y unidad de imagen LexMark para las actividades que desarrolla la Vocalia de Capacitación Electoral y Educación Civica"/>
    <s v=""/>
    <s v="29/01/2025"/>
    <s v="29/01/2025"/>
    <s v="http://transparencia.ine.mx/sistemaot/cargaMasiva/Articulo70/2025/Formato28//JD26-MEX/tml1/contrato4.pdf"/>
    <s v=""/>
    <s v="762"/>
    <x v="0"/>
    <s v="Recursos federales"/>
    <s v="Presupuesto de Egresos de la federación"/>
    <s v=""/>
    <s v=""/>
    <s v=""/>
    <s v=""/>
    <s v="En finiquito"/>
    <s v="No"/>
    <s v="762"/>
    <s v=""/>
    <s v=""/>
    <s v=""/>
    <s v=""/>
    <s v=""/>
    <s v="http://transparencia.ine.mx/sistemaot/cargaMasiva/Articulo70/2025/Formato28//JD26-MEX/tml1/factura4.pdf"/>
    <s v="JUNTA DISTRITAL EJECUTIVA NO.26 DE MEXICO - TOLUCA"/>
    <s v="31/03/2025"/>
    <m/>
    <x v="11"/>
    <x v="0"/>
  </r>
  <r>
    <s v="2025"/>
    <s v="01/01/2025"/>
    <s v="31/03/2025"/>
    <x v="0"/>
    <x v="0"/>
    <x v="0"/>
    <s v="TR 2526010"/>
    <s v=""/>
    <s v="Arrendamiento de oficinas para la 26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6-MEX/tml1/osp5.pdf"/>
    <s v="763"/>
    <s v=""/>
    <s v=""/>
    <s v="Arrendamiento para oficinas de la 26 Junta Distrital Ejecutiva y del Módulo de Atención Ciudadana."/>
    <s v="763"/>
    <s v=""/>
    <s v="763"/>
    <s v="763"/>
    <s v=""/>
    <s v=""/>
    <s v=""/>
    <s v=""/>
    <s v="Josefina"/>
    <s v="Liben"/>
    <s v="Dib"/>
    <s v="Mujer"/>
    <s v=""/>
    <s v="763"/>
    <s v="LIDJ490415159"/>
    <s v="Calle"/>
    <s v="Paseo Vicente Guerrero"/>
    <s v="214"/>
    <s v=""/>
    <s v="Colonia"/>
    <s v="Toluca"/>
    <s v="1"/>
    <s v="México"/>
    <s v="106"/>
    <s v="Toluca"/>
    <s v="15"/>
    <s v="México"/>
    <s v="50110"/>
    <s v=""/>
    <s v=""/>
    <s v=""/>
    <s v=""/>
    <s v="Mejor propuesta económica en arrendamiento de inmueble."/>
    <s v="Junta Distrital Ejecutiva No. 26 de México - Toluca"/>
    <s v="Junta Distrital Ejecutiva No. 26 de México - Toluca"/>
    <s v="Junta Distrital Ejecutiva No. 26 de México - Toluca"/>
    <s v="INE/MC26/SERV/01/2022"/>
    <s v="26/01/2022"/>
    <s v="01/01/2022"/>
    <s v="31/12/2025"/>
    <n v="130937.24"/>
    <n v="151887.20000000001"/>
    <s v=""/>
    <s v=""/>
    <s v="Moneda Nacional"/>
    <s v=""/>
    <x v="1"/>
    <s v="Servicio de Arrendamiento para oficinas de la 26 Junta Distrital Ejecutiva y del Módulo de Atención Ciudadana."/>
    <s v=""/>
    <s v="01/01/2022"/>
    <s v="31/12/2025"/>
    <s v="http://transparencia.ine.mx/sistemaot/cargaMasiva/Articulo70/2025/Formato28//JD26-MEX/tml1/contrato5.pdf"/>
    <s v=""/>
    <s v="763"/>
    <x v="0"/>
    <s v="Recursos federales"/>
    <s v="Presupuesto de Egresos de la federación"/>
    <s v=""/>
    <s v=""/>
    <s v=""/>
    <s v=""/>
    <s v="En finiquito"/>
    <s v="Si"/>
    <s v="763"/>
    <s v=""/>
    <s v=""/>
    <s v=""/>
    <s v=""/>
    <s v=""/>
    <s v="http://transparencia.ine.mx/sistemaot/cargaMasiva/Articulo70/2025/Formato28//JD26-MEX/tml1/factura5.pdf"/>
    <s v="JUNTA DISTRITAL EJECUTIVA NO.26 DE MEXICO - TOLUCA"/>
    <s v="31/03/2025"/>
    <m/>
    <x v="11"/>
    <x v="0"/>
  </r>
  <r>
    <s v="2025"/>
    <s v="01/01/2025"/>
    <s v="31/03/2025"/>
    <x v="0"/>
    <x v="1"/>
    <x v="0"/>
    <s v="TR 2526014"/>
    <s v=""/>
    <s v="Servicio de Vigilancia para oficinas de la 26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6-MEX/tml1/osp6.pdf"/>
    <s v="764"/>
    <s v=""/>
    <s v=""/>
    <s v="Servicio de Vigilancia para oficinas de la 26 Junta Distrital Ejecutiva y del Módulo de Atención Ciudadana."/>
    <s v="764"/>
    <s v=""/>
    <s v="764"/>
    <s v="764"/>
    <s v=""/>
    <s v=""/>
    <s v=""/>
    <s v=""/>
    <s v="María del Carmen"/>
    <s v="Becerril"/>
    <s v="Roldán"/>
    <s v="Mujer"/>
    <s v=""/>
    <s v="764"/>
    <s v="BERC650822RI4"/>
    <s v="Calle"/>
    <s v="Lerma"/>
    <s v="503 D"/>
    <s v=""/>
    <s v="Colonia"/>
    <s v="Toluca"/>
    <s v="1"/>
    <s v="México"/>
    <s v="106"/>
    <s v="Toluca"/>
    <s v="15"/>
    <s v="México"/>
    <s v="5004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SERV/001/2025"/>
    <s v="17/01/2025"/>
    <s v="17/01/2025"/>
    <s v="31/01/2025"/>
    <n v="10620.96"/>
    <n v="12320.31"/>
    <s v=""/>
    <s v=""/>
    <s v="Moneda Nacional"/>
    <s v=""/>
    <x v="1"/>
    <s v="Servicio de Vigilancia para oficinas de la 26 Junta Distrital Ejecutiva y del Módulo de Atención Ciudadana."/>
    <s v=""/>
    <s v="17/01/2025"/>
    <s v="31/01/2025"/>
    <s v="http://transparencia.ine.mx/sistemaot/cargaMasiva/Articulo70/2025/Formato28//JD26-MEX/tml1/contrato6.pdf"/>
    <s v=""/>
    <s v="764"/>
    <x v="0"/>
    <s v="Recursos federales"/>
    <s v="Presupuesto de Egresos de la federación"/>
    <s v=""/>
    <s v=""/>
    <s v=""/>
    <s v=""/>
    <s v="En finiquito"/>
    <s v="No"/>
    <s v="764"/>
    <s v=""/>
    <s v=""/>
    <s v=""/>
    <s v=""/>
    <s v=""/>
    <s v="http://transparencia.ine.mx/sistemaot/cargaMasiva/Articulo70/2025/Formato28//JD26-MEX/tml1/factura6.pdf"/>
    <s v="JUNTA DISTRITAL EJECUTIVA NO.26 DE MEXICO - TOLUCA"/>
    <s v="31/03/2025"/>
    <m/>
    <x v="11"/>
    <x v="0"/>
  </r>
  <r>
    <s v="2025"/>
    <s v="01/01/2025"/>
    <s v="31/03/2025"/>
    <x v="0"/>
    <x v="2"/>
    <x v="0"/>
    <s v="TR 2526017"/>
    <s v=""/>
    <s v="Adquisición de discos duros externos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7.pdf"/>
    <s v="765"/>
    <s v=""/>
    <s v=""/>
    <s v="Adquisición de discos duros externos para el respaldo de información que genera la 26 Junta Distrital Ejecutiva"/>
    <s v="765"/>
    <s v=""/>
    <s v="765"/>
    <s v="765"/>
    <s v=""/>
    <s v=""/>
    <s v=""/>
    <s v=""/>
    <s v="Juan"/>
    <s v="Sanchez"/>
    <s v="Gonzalez"/>
    <s v="Hombre"/>
    <s v=""/>
    <s v="765"/>
    <s v="SAGJ810123HY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11/2025"/>
    <s v="06/02/2025"/>
    <s v="06/02/2025"/>
    <s v="06/02/2025"/>
    <n v="17241.3"/>
    <n v="19999.91"/>
    <s v=""/>
    <s v=""/>
    <s v="Moneda Nacional"/>
    <s v=""/>
    <x v="1"/>
    <s v="Adquisicion de discos duros externos para respaldo de información que genera el centro de costo MC26"/>
    <s v=""/>
    <s v="06/02/2025"/>
    <s v="06/02/2025"/>
    <s v="http://transparencia.ine.mx/sistemaot/cargaMasiva/Articulo70/2025/Formato28//JD26-MEX/tml1/contrato7.pdf"/>
    <s v=""/>
    <s v="765"/>
    <x v="0"/>
    <s v="Recursos federales"/>
    <s v="Presupuesto de Egresos de la federación"/>
    <s v=""/>
    <s v=""/>
    <s v=""/>
    <s v=""/>
    <s v="En finiquito"/>
    <s v="No"/>
    <s v="765"/>
    <s v=""/>
    <s v=""/>
    <s v=""/>
    <s v=""/>
    <s v=""/>
    <s v="http://transparencia.ine.mx/sistemaot/cargaMasiva/Articulo70/2025/Formato28//JD26-MEX/tml1/factura7.pdf"/>
    <s v="JUNTA DISTRITAL EJECUTIVA NO.26 DE MEXICO - TOLUCA"/>
    <s v="31/03/2025"/>
    <m/>
    <x v="11"/>
    <x v="0"/>
  </r>
  <r>
    <s v="2025"/>
    <s v="01/01/2025"/>
    <s v="31/03/2025"/>
    <x v="0"/>
    <x v="2"/>
    <x v="0"/>
    <s v="TR 2526021"/>
    <s v=""/>
    <s v="Adquisición de material de limpieza para la conservación e higiene en la 26 Junta Distrital Ejecutiva;  artículo 31, fracción III y artículo 51 del Reglamento del Instituto Nacional Electoral en Materia de Adquisiciones, Arrendamientos de Bienes Muebles y Servicios."/>
    <s v="http://transparencia.ine.mx/sistemaot/cargaMasiva/Articulo70/2025/Formato28//JD26-MEX/tml1/osp8.pdf"/>
    <s v="766"/>
    <s v=""/>
    <s v=""/>
    <s v="Adquisición de material para la conservación de higiene en la 26 Junta Distrital Ejecutiva."/>
    <s v="766"/>
    <s v=""/>
    <s v="766"/>
    <s v="766"/>
    <s v=""/>
    <s v=""/>
    <s v=""/>
    <s v=""/>
    <s v="Juan"/>
    <s v="Sanchez"/>
    <s v="Gonzalez"/>
    <s v="Hombre"/>
    <s v=""/>
    <s v="766"/>
    <s v="SAGJ810123HY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15/2025"/>
    <s v="11/02/2025"/>
    <s v="10/02/2025"/>
    <s v="11/02/2025"/>
    <n v="10412.61"/>
    <n v="12078.63"/>
    <s v=""/>
    <s v=""/>
    <s v="Moneda Nacional"/>
    <s v=""/>
    <x v="1"/>
    <s v="Adquisicion de material de limpieza para la conservación e higiene del centro de costo MC26"/>
    <s v=""/>
    <s v="10/02/2025"/>
    <s v="11/02/2025"/>
    <s v="http://transparencia.ine.mx/sistemaot/cargaMasiva/Articulo70/2025/Formato28//JD26-MEX/tml1/contrato8.pdf"/>
    <s v=""/>
    <s v="766"/>
    <x v="0"/>
    <s v="Recursos federales"/>
    <s v="Presupuesto de Egresos de la federación"/>
    <s v=""/>
    <s v=""/>
    <s v=""/>
    <s v=""/>
    <s v="En finiquito"/>
    <s v="No"/>
    <s v="766"/>
    <s v=""/>
    <s v=""/>
    <s v=""/>
    <s v=""/>
    <s v=""/>
    <s v="http://transparencia.ine.mx/sistemaot/cargaMasiva/Articulo70/2025/Formato28//JD26-MEX/tml1/factura8.pdf"/>
    <s v="JUNTA DISTRITAL EJECUTIVA NO.26 DE MEXICO - TOLUCA"/>
    <s v="31/03/2025"/>
    <m/>
    <x v="11"/>
    <x v="0"/>
  </r>
  <r>
    <s v="2025"/>
    <s v="01/01/2025"/>
    <s v="31/03/2025"/>
    <x v="0"/>
    <x v="2"/>
    <x v="0"/>
    <s v="TR 2526022"/>
    <s v=""/>
    <s v="Adquisición de insumos de cafeteri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9.pdf"/>
    <s v="767"/>
    <s v=""/>
    <s v=""/>
    <s v="Adquisición de insumos de cafeteria para las actividades de proceso que realiza la Vocalía de Capacitación Electoral y Educación Civica"/>
    <s v="767"/>
    <s v=""/>
    <s v="767"/>
    <s v="767"/>
    <s v=""/>
    <s v=""/>
    <s v=""/>
    <s v=""/>
    <s v="Juan"/>
    <s v="Sanchez"/>
    <s v="Gonzalez"/>
    <s v="Hombre"/>
    <s v=""/>
    <s v="767"/>
    <s v="SAGJ810123HY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16/2025"/>
    <s v="11/02/2025"/>
    <s v="10/02/2025"/>
    <s v="11/02/2025"/>
    <n v="18632.98"/>
    <n v="21614.26"/>
    <s v=""/>
    <s v=""/>
    <s v="Moneda Nacional"/>
    <s v=""/>
    <x v="1"/>
    <s v="Adquisición de insumos de cafeteria para las actividades de la Vocalía de Capacitación Electoral y Educación Civica"/>
    <s v=""/>
    <s v="10/02/2025"/>
    <s v="11/02/2025"/>
    <s v="http://transparencia.ine.mx/sistemaot/cargaMasiva/Articulo70/2025/Formato28//JD26-MEX/tml1/contrato9.pdf"/>
    <s v=""/>
    <s v="767"/>
    <x v="0"/>
    <s v="Recursos federales"/>
    <s v="Presupuesto de Egresos de la federación"/>
    <s v=""/>
    <s v=""/>
    <s v=""/>
    <s v=""/>
    <s v="En finiquito"/>
    <s v="No"/>
    <s v="767"/>
    <s v=""/>
    <s v=""/>
    <s v=""/>
    <s v=""/>
    <s v=""/>
    <s v="http://transparencia.ine.mx/sistemaot/cargaMasiva/Articulo70/2025/Formato28//JD26-MEX/tml1/factura9.pdf"/>
    <s v="JUNTA DISTRITAL EJECUTIVA NO.26 DE MEXICO - TOLUCA"/>
    <s v="31/03/2025"/>
    <m/>
    <x v="11"/>
    <x v="0"/>
  </r>
  <r>
    <s v="2025"/>
    <s v="01/01/2025"/>
    <s v="31/03/2025"/>
    <x v="0"/>
    <x v="2"/>
    <x v="0"/>
    <s v="TR 2526023"/>
    <s v=""/>
    <s v="Adquisición de cartuchos para impresora HP Laser Jet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0.pdf"/>
    <s v="768"/>
    <s v=""/>
    <s v=""/>
    <s v="Adquisición de cartuchos para impresora hp Laser Jet para actividades de la primera etapa de capacitación electoral"/>
    <s v="768"/>
    <s v=""/>
    <s v="768"/>
    <s v="768"/>
    <s v=""/>
    <s v=""/>
    <s v=""/>
    <s v=""/>
    <s v=""/>
    <s v=""/>
    <s v=""/>
    <s v=""/>
    <s v="Reactor Ads SA de CV"/>
    <s v="768"/>
    <s v="RAD130109J77"/>
    <s v="Calle"/>
    <s v="Marie Curie"/>
    <s v="355"/>
    <s v=""/>
    <s v="Colonia"/>
    <s v="Toluca"/>
    <s v="1"/>
    <s v="México"/>
    <s v="106"/>
    <s v="Toluca"/>
    <s v="15"/>
    <s v="México"/>
    <s v="5007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17/2025"/>
    <s v="12/02/2025"/>
    <s v="11/02/2025"/>
    <s v="12/02/2025"/>
    <n v="12242"/>
    <n v="14200.72"/>
    <s v=""/>
    <s v=""/>
    <s v="Moneda Nacional"/>
    <s v=""/>
    <x v="1"/>
    <s v="Adquisición de cartuchos para impresora hp Laser para las actividades de la primera etapa de capacitación electoral"/>
    <s v=""/>
    <s v="11/02/2025"/>
    <s v="12/02/2025"/>
    <s v="http://transparencia.ine.mx/sistemaot/cargaMasiva/Articulo70/2025/Formato28//JD26-MEX/tml1/contrato10.pdf"/>
    <s v=""/>
    <s v="768"/>
    <x v="0"/>
    <s v="Recursos federales"/>
    <s v="Presupuesto de Egresos de la federación"/>
    <s v=""/>
    <s v=""/>
    <s v=""/>
    <s v=""/>
    <s v="En finiquito"/>
    <s v="No"/>
    <s v="768"/>
    <s v=""/>
    <s v=""/>
    <s v=""/>
    <s v=""/>
    <s v=""/>
    <s v="http://transparencia.ine.mx/sistemaot/cargaMasiva/Articulo70/2025/Formato28//JD26-MEX/tml1/factura10.pdf"/>
    <s v="JUNTA DISTRITAL EJECUTIVA NO.26 DE MEXICO - TOLUCA"/>
    <s v="31/03/2025"/>
    <m/>
    <x v="11"/>
    <x v="0"/>
  </r>
  <r>
    <s v="2025"/>
    <s v="01/01/2025"/>
    <s v="31/03/2025"/>
    <x v="0"/>
    <x v="2"/>
    <x v="0"/>
    <s v="TR 2526026"/>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1.pdf"/>
    <s v="769"/>
    <s v=""/>
    <s v=""/>
    <s v="Adquisición de material de oficina para la 26 Junta Distrital Ejecutiva."/>
    <s v="769"/>
    <s v=""/>
    <s v="769"/>
    <s v="769"/>
    <s v=""/>
    <s v=""/>
    <s v=""/>
    <s v=""/>
    <s v=""/>
    <s v=""/>
    <s v=""/>
    <s v=""/>
    <s v="Grupo papelero Gutierrez SA de CV"/>
    <s v="769"/>
    <s v="GPG870312998"/>
    <s v="Calle"/>
    <s v="Miguel Hidalgo"/>
    <s v="602"/>
    <s v=""/>
    <s v="Colonia"/>
    <s v="Toluca"/>
    <s v="1"/>
    <s v="México"/>
    <s v="106"/>
    <s v="Toluca"/>
    <s v="15"/>
    <s v="México"/>
    <s v="5008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18/2025"/>
    <s v="13/02/2025"/>
    <s v="12/02/2025"/>
    <s v="12/02/2025"/>
    <n v="11206.9"/>
    <n v="13000"/>
    <s v=""/>
    <s v=""/>
    <s v="Moneda Nacional"/>
    <s v=""/>
    <x v="1"/>
    <s v="Adquisición de material de oficina para la organización de los avances de la primera etapa de capacitación"/>
    <s v=""/>
    <s v="12/02/2025"/>
    <s v="12/02/2025"/>
    <s v="http://transparencia.ine.mx/sistemaot/cargaMasiva/Articulo70/2025/Formato28//JD26-MEX/tml1/contrato11.pdf"/>
    <s v=""/>
    <s v="769"/>
    <x v="0"/>
    <s v="Recursos federales"/>
    <s v="Presupuesto de Egresos de la federación"/>
    <s v=""/>
    <s v=""/>
    <s v=""/>
    <s v=""/>
    <s v="En finiquito"/>
    <s v="No"/>
    <s v="769"/>
    <s v=""/>
    <s v=""/>
    <s v=""/>
    <s v=""/>
    <s v=""/>
    <s v="http://transparencia.ine.mx/sistemaot/cargaMasiva/Articulo70/2025/Formato28//JD26-MEX/tml1/factura11.pdf"/>
    <s v="JUNTA DISTRITAL EJECUTIVA NO.26 DE MEXICO - TOLUCA"/>
    <s v="31/03/2025"/>
    <m/>
    <x v="11"/>
    <x v="0"/>
  </r>
  <r>
    <s v="2025"/>
    <s v="01/01/2025"/>
    <s v="31/03/2025"/>
    <x v="0"/>
    <x v="2"/>
    <x v="0"/>
    <s v="TR 2526035"/>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2.pdf"/>
    <s v="770"/>
    <s v=""/>
    <s v=""/>
    <s v="Adquisición de material de oficina para las actividades que realiza la Vocalia de Capacitación Electoral para los avances de la primera etapa de capacitación"/>
    <s v="770"/>
    <s v=""/>
    <s v="770"/>
    <s v="770"/>
    <s v=""/>
    <s v=""/>
    <s v=""/>
    <s v=""/>
    <s v=""/>
    <s v=""/>
    <s v=""/>
    <s v=""/>
    <s v="Grupo papelero Gutierrez SA de CV"/>
    <s v="770"/>
    <s v="GPG870312998"/>
    <s v="Calle"/>
    <s v="Miguel Hidalgo"/>
    <s v="602"/>
    <s v=""/>
    <s v="Colonia"/>
    <s v="Toluca"/>
    <s v="1"/>
    <s v="México"/>
    <s v="106"/>
    <s v="Toluca"/>
    <s v="15"/>
    <s v="México"/>
    <s v="5008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20/2025"/>
    <s v="07/03/2025"/>
    <s v="05/03/2025"/>
    <s v="07/03/2025"/>
    <n v="13896.55"/>
    <n v="16120"/>
    <s v=""/>
    <s v=""/>
    <s v="Moneda Nacional"/>
    <s v=""/>
    <x v="1"/>
    <s v="Adquisición de material de oficina para ls actividades que realiza la Vocalia de Capacitación para los avances de la primera etapa de capacitación"/>
    <s v=""/>
    <s v="05/03/2025"/>
    <s v="07/03/2025"/>
    <s v="http://transparencia.ine.mx/sistemaot/cargaMasiva/Articulo70/2025/Formato28//JD26-MEX/tml1/contrato12.pdf"/>
    <s v=""/>
    <s v="770"/>
    <x v="0"/>
    <s v="Recursos federales"/>
    <s v="Presupuesto de Egresos de la federación"/>
    <s v=""/>
    <s v=""/>
    <s v=""/>
    <s v=""/>
    <s v="En finiquito"/>
    <s v="No"/>
    <s v="770"/>
    <s v=""/>
    <s v=""/>
    <s v=""/>
    <s v=""/>
    <s v=""/>
    <s v="http://transparencia.ine.mx/sistemaot/cargaMasiva/Articulo70/2025/Formato28//JD26-MEX/tml1/factura12.pdf"/>
    <s v="JUNTA DISTRITAL EJECUTIVA NO.26 DE MEXICO - TOLUCA"/>
    <s v="31/03/2025"/>
    <m/>
    <x v="11"/>
    <x v="0"/>
  </r>
  <r>
    <s v="2025"/>
    <s v="01/01/2025"/>
    <s v="31/03/2025"/>
    <x v="0"/>
    <x v="2"/>
    <x v="0"/>
    <s v="TR 2526040"/>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3.pdf"/>
    <s v="771"/>
    <s v=""/>
    <s v=""/>
    <s v="Adquisición de material de oficina para la 26 Junta Distrital Ejecutiva."/>
    <s v="771"/>
    <s v=""/>
    <s v="771"/>
    <s v="771"/>
    <s v=""/>
    <s v=""/>
    <s v=""/>
    <s v=""/>
    <s v="Ramiro"/>
    <s v="Peña"/>
    <s v="Monroy"/>
    <s v="Hombre"/>
    <s v=""/>
    <s v="771"/>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25/2025"/>
    <s v="11/03/2025"/>
    <s v="10/03/2025"/>
    <s v="11/03/2025"/>
    <n v="8620.69"/>
    <n v="10000"/>
    <s v=""/>
    <s v=""/>
    <s v="Moneda Nacional"/>
    <s v=""/>
    <x v="1"/>
    <s v="Adquisición de material oficina para el desarrollo de las actividades del centro de costo MC26"/>
    <s v=""/>
    <s v="10/03/2025"/>
    <s v="11/03/2025"/>
    <s v="http://transparencia.ine.mx/sistemaot/cargaMasiva/Articulo70/2025/Formato28//JD26-MEX/tml1/contrato13.pdf"/>
    <s v=""/>
    <s v="771"/>
    <x v="0"/>
    <s v="Recursos federales"/>
    <s v="Presupuesto de Egresos de la federación"/>
    <s v=""/>
    <s v=""/>
    <s v=""/>
    <s v=""/>
    <s v="En finiquito"/>
    <s v="No"/>
    <s v="771"/>
    <s v=""/>
    <s v=""/>
    <s v=""/>
    <s v=""/>
    <s v=""/>
    <s v="http://transparencia.ine.mx/sistemaot/cargaMasiva/Articulo70/2025/Formato28//JD26-MEX/tml1/factura13.pdf"/>
    <s v="JUNTA DISTRITAL EJECUTIVA NO.26 DE MEXICO - TOLUCA"/>
    <s v="31/03/2025"/>
    <m/>
    <x v="11"/>
    <x v="0"/>
  </r>
  <r>
    <s v="2025"/>
    <s v="01/01/2025"/>
    <s v="31/03/2025"/>
    <x v="0"/>
    <x v="2"/>
    <x v="0"/>
    <s v="TR 2526045"/>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4.pdf"/>
    <s v="772"/>
    <s v=""/>
    <s v=""/>
    <s v="Adquisición de material de oficina para la 26 Junta Distrital Ejecutiva."/>
    <s v="772"/>
    <s v=""/>
    <s v="772"/>
    <s v="772"/>
    <s v=""/>
    <s v=""/>
    <s v=""/>
    <s v=""/>
    <s v="Ramiro"/>
    <s v="Peña"/>
    <s v="Monroy"/>
    <s v="Hombre"/>
    <s v=""/>
    <s v="772"/>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28/2025"/>
    <s v="12/03/2025"/>
    <s v="11/03/2025"/>
    <s v="12/03/2025"/>
    <n v="14904.16"/>
    <n v="17288.830000000002"/>
    <s v=""/>
    <s v=""/>
    <s v="Moneda Nacional"/>
    <s v=""/>
    <x v="1"/>
    <s v="Adquisición de material oficina para el desarrollo de las actividades del centro de costo MC26"/>
    <s v=""/>
    <s v="11/03/2025"/>
    <s v="12/03/2025"/>
    <s v="http://transparencia.ine.mx/sistemaot/cargaMasiva/Articulo70/2025/Formato28//JD26-MEX/tml1/contrato14.pdf"/>
    <s v=""/>
    <s v="772"/>
    <x v="0"/>
    <s v="Recursos federales"/>
    <s v="Presupuesto de Egresos de la federación"/>
    <s v=""/>
    <s v=""/>
    <s v=""/>
    <s v=""/>
    <s v="En finiquito"/>
    <s v="No"/>
    <s v="772"/>
    <s v=""/>
    <s v=""/>
    <s v=""/>
    <s v=""/>
    <s v=""/>
    <s v="http://transparencia.ine.mx/sistemaot/cargaMasiva/Articulo70/2025/Formato28//JD26-MEX/tml1/factura14.pdf"/>
    <s v="JUNTA DISTRITAL EJECUTIVA NO.26 DE MEXICO - TOLUCA"/>
    <s v="31/03/2025"/>
    <m/>
    <x v="11"/>
    <x v="0"/>
  </r>
  <r>
    <s v="2025"/>
    <s v="01/01/2025"/>
    <s v="31/03/2025"/>
    <x v="0"/>
    <x v="2"/>
    <x v="0"/>
    <s v="TR 2526046"/>
    <s v=""/>
    <s v="Adquisición de insumos de cafeterí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5.pdf"/>
    <s v="773"/>
    <s v=""/>
    <s v=""/>
    <s v="Adquisición de insumos de cafeteria para las actividades de proceso que realiza la Vocalía de Capacitación Electoral y Educación Civica"/>
    <s v="773"/>
    <s v=""/>
    <s v="773"/>
    <s v="773"/>
    <s v=""/>
    <s v=""/>
    <s v=""/>
    <s v=""/>
    <s v="Ramiro"/>
    <s v="Peña"/>
    <s v="Monroy"/>
    <s v="Hombre"/>
    <s v=""/>
    <s v="773"/>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29/2025"/>
    <s v="13/03/2025"/>
    <s v="12/03/2025"/>
    <s v="13/03/2025"/>
    <n v="14706.49"/>
    <n v="17059.53"/>
    <s v=""/>
    <s v=""/>
    <s v="Moneda Nacional"/>
    <s v=""/>
    <x v="1"/>
    <s v="Adquisición de insumos de cafeteria para las actividades de la Vocalía de Capacitación Electoral y Educación Civica"/>
    <s v=""/>
    <s v="12/03/2025"/>
    <s v="13/03/2025"/>
    <s v="http://transparencia.ine.mx/sistemaot/cargaMasiva/Articulo70/2025/Formato28//JD26-MEX/tml1/contrato15.pdf"/>
    <s v=""/>
    <s v="773"/>
    <x v="0"/>
    <s v="Recursos federales"/>
    <s v="Presupuesto de Egresos de la federación"/>
    <s v=""/>
    <s v=""/>
    <s v=""/>
    <s v=""/>
    <s v="En finiquito"/>
    <s v="No"/>
    <s v="773"/>
    <s v=""/>
    <s v=""/>
    <s v=""/>
    <s v=""/>
    <s v=""/>
    <s v="http://transparencia.ine.mx/sistemaot/cargaMasiva/Articulo70/2025/Formato28//JD26-MEX/tml1/factura15.pdf"/>
    <s v="JUNTA DISTRITAL EJECUTIVA NO.26 DE MEXICO - TOLUCA"/>
    <s v="31/03/2025"/>
    <m/>
    <x v="11"/>
    <x v="0"/>
  </r>
  <r>
    <s v="2025"/>
    <s v="01/01/2025"/>
    <s v="31/03/2025"/>
    <x v="0"/>
    <x v="2"/>
    <x v="0"/>
    <s v="TR 2526048"/>
    <s v=""/>
    <s v="Adquisición de anaqueles para la 26 Junta Distrital Ejecutiva; artículo 31, fracción III y artículo 581 del Reglamento del Instituto Nacional Electoral en Materia de Adquisiciones, Arrendamientos de Bienes Muebles y Servicios"/>
    <s v="http://transparencia.ine.mx/sistemaot/cargaMasiva/Articulo70/2025/Formato28//JD26-MEX/tml1/osp16.pdf"/>
    <s v="774"/>
    <s v=""/>
    <s v=""/>
    <s v="Adquisición de anaqueles para equipamiento de la Bodega Electoral"/>
    <s v="774"/>
    <s v=""/>
    <s v="774"/>
    <s v="774"/>
    <s v=""/>
    <s v=""/>
    <s v=""/>
    <s v=""/>
    <s v="Ramiro"/>
    <s v="Peña"/>
    <s v="Monroy"/>
    <s v="Hombre"/>
    <s v=""/>
    <s v="774"/>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AOQ/01/2025"/>
    <s v="15/03/2025"/>
    <s v="12/03/2025"/>
    <s v="14/03/2025"/>
    <n v="34400"/>
    <n v="39904"/>
    <s v=""/>
    <s v=""/>
    <s v="Moneda Nacional"/>
    <s v=""/>
    <x v="1"/>
    <s v="Adquisición de anaqueles para equipamiento de la Bodega Electoral"/>
    <s v=""/>
    <s v="12/03/2025"/>
    <s v="14/03/2025"/>
    <s v="http://transparencia.ine.mx/sistemaot/cargaMasiva/Articulo70/2025/Formato28//JD26-MEX/tml1/contrato16.pdf"/>
    <s v=""/>
    <s v="774"/>
    <x v="0"/>
    <s v="Recursos federales"/>
    <s v="Presupuesto de Egresos de la federación"/>
    <s v=""/>
    <s v=""/>
    <s v=""/>
    <s v=""/>
    <s v="En finiquito"/>
    <s v="No"/>
    <s v="774"/>
    <s v=""/>
    <s v=""/>
    <s v=""/>
    <s v=""/>
    <s v=""/>
    <s v="http://transparencia.ine.mx/sistemaot/cargaMasiva/Articulo70/2025/Formato28//JD26-MEX/tml1/factura16.pdf"/>
    <s v="JUNTA DISTRITAL EJECUTIVA NO.26 DE MEXICO - TOLUCA"/>
    <s v="31/03/2025"/>
    <m/>
    <x v="11"/>
    <x v="0"/>
  </r>
  <r>
    <s v="2025"/>
    <s v="01/01/2025"/>
    <s v="31/03/2025"/>
    <x v="0"/>
    <x v="2"/>
    <x v="0"/>
    <s v="TR 2526051"/>
    <s v=""/>
    <s v="Adquisición de dos sillones ejecutivos para la 26 Junta Distrital Ejecutiva; artículo 31, fracción III y artículo 581 del Reglamento del Instituto Nacional Electoral en Materia de Adquisiciones, Arrendamientos de Bienes Muebles y Servicios"/>
    <s v="http://transparencia.ine.mx/sistemaot/cargaMasiva/Articulo70/2025/Formato28//JD26-MEX/tml1/osp17.pdf"/>
    <s v="775"/>
    <s v=""/>
    <s v=""/>
    <s v="Adquisición de dos sillones ejecutivos para personal de la 26 Junta Distrital Ejecutiva"/>
    <s v="775"/>
    <s v=""/>
    <s v="775"/>
    <s v="775"/>
    <s v=""/>
    <s v=""/>
    <s v=""/>
    <s v=""/>
    <s v="Ramiro"/>
    <s v="Peña"/>
    <s v="Monroy"/>
    <s v="Hombre"/>
    <s v=""/>
    <s v="775"/>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24/2025"/>
    <s v="18/03/2025"/>
    <s v="18/03/2025"/>
    <s v="19/03/2025"/>
    <n v="8620.68"/>
    <n v="9999.99"/>
    <s v=""/>
    <s v=""/>
    <s v="Moneda Nacional"/>
    <s v=""/>
    <x v="1"/>
    <s v="Adquisición de dos sillones para personal del centro de costo MC26"/>
    <s v=""/>
    <s v="18/03/2025"/>
    <s v="19/03/2025"/>
    <s v="http://transparencia.ine.mx/sistemaot/cargaMasiva/Articulo70/2025/Formato28//JD26-MEX/tml1/contrato17.pdf"/>
    <s v=""/>
    <s v="775"/>
    <x v="0"/>
    <s v="Recursos federales"/>
    <s v="Presupuesto de Egresos de la federación"/>
    <s v=""/>
    <s v=""/>
    <s v=""/>
    <s v=""/>
    <s v="En finiquito"/>
    <s v="No"/>
    <s v="775"/>
    <s v=""/>
    <s v=""/>
    <s v=""/>
    <s v=""/>
    <s v=""/>
    <s v="http://transparencia.ine.mx/sistemaot/cargaMasiva/Articulo70/2025/Formato28//JD26-MEX/tml1/factura17.pdf"/>
    <s v="JUNTA DISTRITAL EJECUTIVA NO.26 DE MEXICO - TOLUCA"/>
    <s v="31/03/2025"/>
    <m/>
    <x v="11"/>
    <x v="0"/>
  </r>
  <r>
    <s v="2025"/>
    <s v="01/01/2025"/>
    <s v="31/03/2025"/>
    <x v="0"/>
    <x v="2"/>
    <x v="0"/>
    <s v="TR 2526052"/>
    <s v=""/>
    <s v="Adquisición de dos kit de mantenimiento de Lexmark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8.pdf"/>
    <s v="776"/>
    <s v=""/>
    <s v=""/>
    <s v="Adquisición de dos kit de mantenimiento Lex Mark para la 26 Junta Distrital Ejecutiva"/>
    <s v="776"/>
    <s v=""/>
    <s v="776"/>
    <s v="776"/>
    <s v=""/>
    <s v=""/>
    <s v=""/>
    <s v=""/>
    <s v="Ramiro"/>
    <s v="Peña"/>
    <s v="Monroy"/>
    <s v="Hombre"/>
    <s v=""/>
    <s v="776"/>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31/2025"/>
    <s v="19/03/2025"/>
    <s v="18/03/2025"/>
    <s v="19/03/2025"/>
    <n v="7460.79"/>
    <n v="8654.52"/>
    <s v=""/>
    <s v=""/>
    <s v="Moneda Nacional"/>
    <s v=""/>
    <x v="1"/>
    <s v="Adquisición de dos kit de mantenimiento Lexmark"/>
    <s v=""/>
    <s v="18/03/2025"/>
    <s v="19/03/2025"/>
    <s v="http://transparencia.ine.mx/sistemaot/cargaMasiva/Articulo70/2025/Formato28//JD26-MEX/tml1/contrato18.pdf"/>
    <s v=""/>
    <s v="776"/>
    <x v="0"/>
    <s v="Recursos federales"/>
    <s v="Presupuesto de Egresos de la federación"/>
    <s v=""/>
    <s v=""/>
    <s v=""/>
    <s v=""/>
    <s v="En finiquito"/>
    <s v="No"/>
    <s v="776"/>
    <s v=""/>
    <s v=""/>
    <s v=""/>
    <s v=""/>
    <s v=""/>
    <s v="http://transparencia.ine.mx/sistemaot/cargaMasiva/Articulo70/2025/Formato28//JD26-MEX/tml1/factura18.pdf"/>
    <s v="JUNTA DISTRITAL EJECUTIVA NO.26 DE MEXICO - TOLUCA"/>
    <s v="31/03/2025"/>
    <m/>
    <x v="11"/>
    <x v="0"/>
  </r>
  <r>
    <s v="2025"/>
    <s v="01/01/2025"/>
    <s v="31/03/2025"/>
    <x v="0"/>
    <x v="2"/>
    <x v="0"/>
    <s v="TR 2526053"/>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9.pdf"/>
    <s v="777"/>
    <s v=""/>
    <s v=""/>
    <s v="Adquisición de material de oficina para la 26 Junta Distrital Ejecutiva."/>
    <s v="777"/>
    <s v=""/>
    <s v="777"/>
    <s v="777"/>
    <s v=""/>
    <s v=""/>
    <s v=""/>
    <s v=""/>
    <s v="Jose Luis"/>
    <s v="Ramirez"/>
    <s v="Jimenez"/>
    <s v="Hombre"/>
    <s v=""/>
    <s v="777"/>
    <s v="RAJL990619LR2"/>
    <s v="Calle"/>
    <s v="Paseo Colón"/>
    <s v="107"/>
    <s v=""/>
    <s v="Colonia"/>
    <s v="Toluca"/>
    <s v="1"/>
    <s v="México"/>
    <s v="106"/>
    <s v="Toluca"/>
    <s v="15"/>
    <s v="México"/>
    <s v="5013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32/2025"/>
    <s v="20/03/2025"/>
    <s v="19/03/2025"/>
    <s v="20/03/2025"/>
    <n v="13931.03"/>
    <n v="16159.99"/>
    <s v=""/>
    <s v=""/>
    <s v="Moneda Nacional"/>
    <s v=""/>
    <x v="1"/>
    <s v="Adquisicion de material de oficina para operación del centro de costo MC26"/>
    <s v=""/>
    <s v="19/03/2025"/>
    <s v="20/03/2025"/>
    <s v="http://transparencia.ine.mx/sistemaot/cargaMasiva/Articulo70/2025/Formato28//JD26-MEX/tml1/contrato19.pdf"/>
    <s v=""/>
    <s v="777"/>
    <x v="0"/>
    <s v="Recursos federales"/>
    <s v="Presupuesto de Egresos de la federación"/>
    <s v=""/>
    <s v=""/>
    <s v=""/>
    <s v=""/>
    <s v="En finiquito"/>
    <s v="No"/>
    <s v="777"/>
    <s v=""/>
    <s v=""/>
    <s v=""/>
    <s v=""/>
    <s v=""/>
    <s v="http://transparencia.ine.mx/sistemaot/cargaMasiva/Articulo70/2025/Formato28//JD26-MEX/tml1/factura19.pdf"/>
    <s v="JUNTA DISTRITAL EJECUTIVA NO.26 DE MEXICO - TOLUCA"/>
    <s v="31/03/2025"/>
    <m/>
    <x v="11"/>
    <x v="0"/>
  </r>
  <r>
    <s v="2025"/>
    <s v="01/01/2025"/>
    <s v="31/03/2025"/>
    <x v="0"/>
    <x v="2"/>
    <x v="0"/>
    <s v="TR 2526054"/>
    <s v=""/>
    <s v="Adquisición de cartuchos de toner para impresora de Laser Jet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20.pdf"/>
    <s v="778"/>
    <s v=""/>
    <s v=""/>
    <s v="Adquisición de cinco cartuchos de toner para impresora HP Laser Jet para actividades de la primera etapa de capacitación electoral"/>
    <s v="778"/>
    <s v=""/>
    <s v="778"/>
    <s v="778"/>
    <s v=""/>
    <s v=""/>
    <s v=""/>
    <s v=""/>
    <s v="Ramiro"/>
    <s v="Peña"/>
    <s v="Monroy"/>
    <s v="Hombre"/>
    <s v=""/>
    <s v="778"/>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33/2025"/>
    <s v="21/03/2025"/>
    <s v="20/03/2025"/>
    <s v="21/03/2025"/>
    <n v="7368"/>
    <n v="8546.8799999999992"/>
    <s v=""/>
    <s v=""/>
    <s v="Moneda Nacional"/>
    <s v=""/>
    <x v="1"/>
    <s v="Adquisición de cinco cartuchos para impresora HP Laser Jet para las actividades de la primera etapa de capacitación electoral"/>
    <s v=""/>
    <s v="20/03/2025"/>
    <s v="21/03/2025"/>
    <s v="http://transparencia.ine.mx/sistemaot/cargaMasiva/Articulo70/2025/Formato28//JD26-MEX/tml1/contrato20.pdf"/>
    <s v=""/>
    <s v="778"/>
    <x v="0"/>
    <s v="Recursos federales"/>
    <s v="Presupuesto de Egresos de la federación"/>
    <s v=""/>
    <s v=""/>
    <s v=""/>
    <s v=""/>
    <s v="En finiquito"/>
    <s v="No"/>
    <s v="778"/>
    <s v=""/>
    <s v=""/>
    <s v=""/>
    <s v=""/>
    <s v=""/>
    <s v="http://transparencia.ine.mx/sistemaot/cargaMasiva/Articulo70/2025/Formato28//JD26-MEX/tml1/factura20.pdf"/>
    <s v="JUNTA DISTRITAL EJECUTIVA NO.26 DE MEXICO - TOLUCA"/>
    <s v="31/03/2025"/>
    <m/>
    <x v="11"/>
    <x v="0"/>
  </r>
  <r>
    <s v="2025"/>
    <s v="01/01/2025"/>
    <s v="31/03/2025"/>
    <x v="0"/>
    <x v="2"/>
    <x v="0"/>
    <s v="TR 2526055"/>
    <s v=""/>
    <s v="Adquisición de insumos de cafeterí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21.pdf"/>
    <s v="779"/>
    <s v=""/>
    <s v=""/>
    <s v="Adquisición de galletas para el seguimiento y acompañamiento de las actividades de la segunda etapa de capacitación"/>
    <s v="779"/>
    <s v=""/>
    <s v="779"/>
    <s v="779"/>
    <s v=""/>
    <s v=""/>
    <s v=""/>
    <s v=""/>
    <s v="Ramiro"/>
    <s v="Peña"/>
    <s v="Monroy"/>
    <s v="Hombre"/>
    <s v=""/>
    <s v="779"/>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34/2025"/>
    <s v="21/03/2025"/>
    <s v="20/03/2025"/>
    <s v="21/03/2025"/>
    <n v="7581.32"/>
    <n v="8794.33"/>
    <s v=""/>
    <s v=""/>
    <s v="Moneda Nacional"/>
    <s v=""/>
    <x v="1"/>
    <s v="Adquisición de galletas para el seguimiento y acompañamiento de las actividades de la segunda etapa de capacitación"/>
    <s v=""/>
    <s v="20/03/2025"/>
    <s v="21/03/2025"/>
    <s v="http://transparencia.ine.mx/sistemaot/cargaMasiva/Articulo70/2025/Formato28//JD26-MEX/tml1/contrato21.pdf"/>
    <s v=""/>
    <s v="779"/>
    <x v="0"/>
    <s v="Recursos federales"/>
    <s v="Presupuesto de Egresos de la federación"/>
    <s v=""/>
    <s v=""/>
    <s v=""/>
    <s v=""/>
    <s v="En finiquito"/>
    <s v="No"/>
    <s v="779"/>
    <s v=""/>
    <s v=""/>
    <s v=""/>
    <s v=""/>
    <s v=""/>
    <s v="http://transparencia.ine.mx/sistemaot/cargaMasiva/Articulo70/2025/Formato28//JD26-MEX/tml1/factura21.pdf"/>
    <s v="JUNTA DISTRITAL EJECUTIVA NO.26 DE MEXICO - TOLUCA"/>
    <s v="31/03/2025"/>
    <m/>
    <x v="11"/>
    <x v="0"/>
  </r>
  <r>
    <s v="2025"/>
    <s v="01/01/2025"/>
    <s v="31/03/2025"/>
    <x v="0"/>
    <x v="0"/>
    <x v="0"/>
    <s v="001/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1.pdf"/>
    <s v="780"/>
    <s v=""/>
    <s v=""/>
    <s v="Arrendamiento del inmueble ubicado en Boulevard Manuel Cavazos Lerma, número 403 norte, colonia Anáhuac número 1, código postal 89850, en Ciudad Mante, Tamaulipas"/>
    <s v="780"/>
    <s v=""/>
    <s v="780"/>
    <s v="780"/>
    <s v=""/>
    <s v=""/>
    <s v=""/>
    <s v=""/>
    <s v="José Luis"/>
    <s v="Puga"/>
    <s v="Korrodi"/>
    <s v="Hombre"/>
    <s v=""/>
    <s v="780"/>
    <s v="PUKL690504U38"/>
    <s v="Calle"/>
    <s v="Pedro J. Méndez sur"/>
    <s v="200"/>
    <s v=""/>
    <s v="Colonia"/>
    <s v="Centro"/>
    <s v="0001"/>
    <s v="El Mante"/>
    <s v="021"/>
    <s v="El Mante"/>
    <s v="28"/>
    <s v="Tamaulipas"/>
    <s v="89800"/>
    <s v=""/>
    <s v=""/>
    <s v=""/>
    <s v=""/>
    <s v="Mejor propuesta económica en arrendamiento de inmueble."/>
    <s v="Junta Distrital Ejecutiva No.06 de Tamaulipas - El Mante"/>
    <s v="Junta Distrital Ejecutiva No.06 de Tamaulipas - El Mante"/>
    <s v="Junta Distrital Ejecutiva No.06 de Tamaulipas - El Mante"/>
    <s v="001/2025"/>
    <s v="01/01/2025"/>
    <s v="01/01/2025"/>
    <s v="31/12/2025"/>
    <n v="1088586.24"/>
    <n v="1262760"/>
    <s v=""/>
    <s v=""/>
    <s v="Moneda Nacional"/>
    <s v=""/>
    <x v="1"/>
    <s v="El Arrendador otorga en arrendamiento al Arrendatario el inmueble ubicado en Boulevard Manuel Cavazos Lerma, número 403 Norte, colonia Anáhuac número 1, Código Postal 89850, en Ciudad Mante, Tamaulipas, el cual cuenta con una superficie rentable de 1500 m2 construidos, para uso de oficinas, bodega electoral, Módulo de Atención Ciudadana, Centro de Verificación y Monitoreo y Estacionamiento."/>
    <s v=""/>
    <s v="01/01/2025"/>
    <s v="31/12/2025"/>
    <s v="http://transparencia.ine.mx/sistemaot/cargaMasiva/Articulo70/2025/Formato28//JD06-TAMPS/tml1/contrato0012025.pdf"/>
    <s v=""/>
    <s v="780"/>
    <x v="0"/>
    <s v="Recursos federales"/>
    <s v="Presupuesto de Egresos de la federación"/>
    <s v=""/>
    <s v=""/>
    <s v=""/>
    <s v=""/>
    <s v=""/>
    <s v="No"/>
    <s v="780"/>
    <s v="El área del Enlace Administrativo verifica que se hayan recibido a satisfacción plena el servicio solicitado."/>
    <s v=""/>
    <s v=""/>
    <s v=""/>
    <s v=""/>
    <s v="http://transparencia.ine.mx/sistemaot/cargaMasiva/Articulo70/2025/Formato28//JD06-TAMPS/tml1/factura1.pdf"/>
    <s v="JUNTA DISTRITAL EJECUTIVA NO.06 DE TAMAULIPAS - EL MANTE"/>
    <s v="31/03/2025"/>
    <m/>
    <x v="13"/>
    <x v="0"/>
  </r>
  <r>
    <s v="2025"/>
    <s v="01/01/2025"/>
    <s v="31/03/2025"/>
    <x v="0"/>
    <x v="0"/>
    <x v="0"/>
    <s v="002/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2.pdf"/>
    <s v="781"/>
    <s v=""/>
    <s v=""/>
    <s v="Arrendamiento del inmueble ubicado en calle Melchor Ocampo, número 104, número interior (local) 5 y 6, esquina Morelos, Zona Centro, Código Postal 89600, Altamira, Tamaulipas"/>
    <s v="781"/>
    <s v=""/>
    <s v="781"/>
    <s v="781"/>
    <s v=""/>
    <s v=""/>
    <s v=""/>
    <s v=""/>
    <s v="Nicolasa"/>
    <s v="López"/>
    <s v="Barco"/>
    <s v="Mujer"/>
    <s v=""/>
    <s v="781"/>
    <s v="LOBN4201071R9"/>
    <s v="Calle"/>
    <s v="Guadalajara"/>
    <s v="18"/>
    <s v=""/>
    <s v="Colonia"/>
    <s v="Altamira sector 3"/>
    <s v="0001"/>
    <s v="Altamira"/>
    <s v="003"/>
    <s v="Altamira"/>
    <s v="28"/>
    <s v="Tamaulipas"/>
    <s v="89601"/>
    <s v=""/>
    <s v=""/>
    <s v=""/>
    <s v=""/>
    <s v="Mejor propuesta económica en arrendamiento de inmueble."/>
    <s v="Junta Distrital Ejecutiva No.06 de Tamaulipas - El Mante"/>
    <s v="Junta Distrital Ejecutiva No.06 de Tamaulipas - El Mante"/>
    <s v="Junta Distrital Ejecutiva No.06 de Tamaulipas - El Mante"/>
    <s v="002/2025"/>
    <s v="01/01/2025"/>
    <s v="01/01/2025"/>
    <s v="31/12/2025"/>
    <n v="322427.64"/>
    <n v="374016.12"/>
    <s v=""/>
    <s v=""/>
    <s v="Moneda Nacional"/>
    <s v=""/>
    <x v="1"/>
    <s v="La Arrendadora otorga en arrendamiento al Arrendatario el inmueble ubicado en Calle Melchor Ocampo, número 104, interior (local) 5 y 6, Zona Centro, municipio de Altamira, Código Postal 89600, en el estado de Tamaulipas, el cual cuenta con una superficie rentable de 110.33 metros cuadrados construidos y tres cajones de estacionamiento para uso del Módulo de Atención Ciudadana 280657"/>
    <s v=""/>
    <s v="01/01/2025"/>
    <s v="31/12/2025"/>
    <s v="http://transparencia.ine.mx/sistemaot/cargaMasiva/Articulo70/2025/Formato28//JD06-TAMPS/tml1/contrato0022025.pdf"/>
    <s v=""/>
    <s v="781"/>
    <x v="0"/>
    <s v="Recursos federales"/>
    <s v="Presupuesto de Egresos de la federación"/>
    <s v=""/>
    <s v=""/>
    <s v=""/>
    <s v=""/>
    <s v=""/>
    <s v="No"/>
    <s v="781"/>
    <s v="El área del Enlace Administrativo verifica que se hayan recibido a satisfacción plena el servicio solicitado."/>
    <s v=""/>
    <s v=""/>
    <s v=""/>
    <s v=""/>
    <s v="http://transparencia.ine.mx/sistemaot/cargaMasiva/Articulo70/2025/Formato28//JD06-TAMPS/tml1/factura2.pdf"/>
    <s v="JUNTA DISTRITAL EJECUTIVA NO.06 DE TAMAULIPAS - EL MANTE"/>
    <s v="31/03/2025"/>
    <m/>
    <x v="13"/>
    <x v="0"/>
  </r>
  <r>
    <s v="2025"/>
    <s v="01/01/2025"/>
    <s v="31/03/2025"/>
    <x v="0"/>
    <x v="1"/>
    <x v="0"/>
    <s v="003/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3.pdf"/>
    <s v="782"/>
    <s v=""/>
    <s v=""/>
    <s v="Servicio de vigilancia y seguridad de los bienes muebles e inmueble que ocupa la 06 Junta Distrital Ejecutiva en Tamaulipas"/>
    <s v="782"/>
    <s v=""/>
    <s v="782"/>
    <s v="782"/>
    <s v=""/>
    <s v=""/>
    <s v=""/>
    <s v=""/>
    <s v=""/>
    <s v=""/>
    <s v=""/>
    <s v=""/>
    <s v="Alcorporativo Empresarial SA de CV"/>
    <s v="782"/>
    <s v="AEM1209104A9"/>
    <s v="Andador"/>
    <s v="Hidrógeno"/>
    <s v="244"/>
    <s v=""/>
    <s v="Colonia"/>
    <s v="Hermenegildo J. Aldana"/>
    <s v="0001"/>
    <s v="San Luis Potosí"/>
    <s v="028"/>
    <s v="San Luis Potosí"/>
    <s v="24"/>
    <s v="San Luis Potosí"/>
    <s v="78390"/>
    <s v=""/>
    <s v=""/>
    <s v=""/>
    <s v=""/>
    <s v="Mejor propuesta económica en servicio de vigilancia."/>
    <s v="Junta Distrital Ejecutiva No.06 de Tamaulipas - El Mante"/>
    <s v="Junta Distrital Ejecutiva No.06 de Tamaulipas - El Mante"/>
    <s v="Junta Distrital Ejecutiva No.06 de Tamaulipas - El Mante"/>
    <s v="003/2025"/>
    <s v="01/01/2025"/>
    <s v="01/01/2025"/>
    <s v="31/12/2025"/>
    <n v="317172.36"/>
    <n v="367920"/>
    <s v=""/>
    <s v=""/>
    <s v="Moneda Nacional"/>
    <s v=""/>
    <x v="1"/>
    <s v="Prestación del servicio de protección y vigilancia en las oficinas de la 06 Junta Distrital Ejecutiva en Tamaulipas, ubicada en Boulevard Manuel Cavazos Lerma, número 403 Norte, colonia Anáhuac número 1, Código Postal 89830, El Mante, Tamaulipas."/>
    <s v=""/>
    <s v="01/01/2025"/>
    <s v="31/12/2025"/>
    <s v="http://transparencia.ine.mx/sistemaot/cargaMasiva/Articulo70/2025/Formato28//JD06-TAMPS/tml1/contrato0032025.pdf"/>
    <s v=""/>
    <s v="782"/>
    <x v="0"/>
    <s v="Recursos federales"/>
    <s v="Presupuesto de Egresos de la federación"/>
    <s v=""/>
    <s v=""/>
    <s v=""/>
    <s v=""/>
    <s v=""/>
    <s v="No"/>
    <s v="782"/>
    <s v="El área del Enlace Administrativo verifica que se hayan recibido a satisfacción plena el servicio solicitado."/>
    <s v=""/>
    <s v=""/>
    <s v=""/>
    <s v=""/>
    <s v="http://transparencia.ine.mx/sistemaot/cargaMasiva/Articulo70/2025/Formato28//JD06-TAMPS/tml1/factura3.pdf"/>
    <s v="JUNTA DISTRITAL EJECUTIVA NO.06 DE TAMAULIPAS - EL MANTE"/>
    <s v="31/03/2025"/>
    <m/>
    <x v="13"/>
    <x v="0"/>
  </r>
  <r>
    <s v="2025"/>
    <s v="01/01/2025"/>
    <s v="31/03/2025"/>
    <x v="0"/>
    <x v="1"/>
    <x v="0"/>
    <s v="004/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4.pdf"/>
    <s v="783"/>
    <s v=""/>
    <s v=""/>
    <s v="Servicio de vigilancia y seguridad para la protección y seguridad de los bienes muebles e inmueble que ocupa el Módulo de Atención Ciudadana 280657"/>
    <s v="783"/>
    <s v=""/>
    <s v="783"/>
    <s v="783"/>
    <s v=""/>
    <s v=""/>
    <s v=""/>
    <s v=""/>
    <s v=""/>
    <s v=""/>
    <s v=""/>
    <s v=""/>
    <s v="Corporativo Protector SI SA de CV"/>
    <s v="783"/>
    <s v="CPS130902BA4"/>
    <s v="Avenida"/>
    <s v="Cuarta Avenida"/>
    <s v="202"/>
    <s v=""/>
    <s v="Colonia"/>
    <s v="Jardín 20 de noviembre"/>
    <s v="0001"/>
    <s v="Ciudad Madero"/>
    <s v="009"/>
    <s v="Ciudad Madero"/>
    <s v="28"/>
    <s v="Tamaulipas"/>
    <s v="89440"/>
    <s v=""/>
    <s v=""/>
    <s v=""/>
    <s v=""/>
    <s v="Mejor proupesta económica en servicio de vigilancia."/>
    <s v="Junta Distrital Ejecutiva No.06 de Tamaulipas - El Mante"/>
    <s v="Junta Distrital Ejecutiva No.06 de Tamaulipas - El Mante"/>
    <s v="Junta Distrital Ejecutiva No.06 de Tamaulipas - El Mante"/>
    <s v="004/2025"/>
    <s v="01/01/2025"/>
    <s v="01/01/2025"/>
    <s v="31/12/2025"/>
    <n v="198000"/>
    <n v="229680"/>
    <s v=""/>
    <s v=""/>
    <s v="Moneda Nacional"/>
    <s v=""/>
    <x v="1"/>
    <s v="Prestación del servicio de seguridad y vigilancia, con personal que asigne para cubrir el turno en las oficinas que ocupa el Módulo de Atención Ciudadana 280657"/>
    <s v=""/>
    <s v="01/01/2025"/>
    <s v="31/12/2025"/>
    <s v="http://transparencia.ine.mx/sistemaot/cargaMasiva/Articulo70/2025/Formato28//JD06-TAMPS/tml1/contrato0042025.pdf"/>
    <s v=""/>
    <s v="783"/>
    <x v="0"/>
    <s v="Recursos federales"/>
    <s v="Presupuesto de Egresos de la federación"/>
    <s v=""/>
    <s v=""/>
    <s v=""/>
    <s v=""/>
    <s v=""/>
    <s v="No"/>
    <s v="783"/>
    <s v="El área del Enlace Administrativo verifica que se hayan recibido a satisfacción plena el servicio solicitado."/>
    <s v=""/>
    <s v=""/>
    <s v=""/>
    <s v=""/>
    <s v="http://transparencia.ine.mx/sistemaot/cargaMasiva/Articulo70/2025/Formato28//JD06-TAMPS/tml1/factura4.pdf"/>
    <s v="JUNTA DISTRITAL EJECUTIVA NO.06 DE TAMAULIPAS - EL MANTE"/>
    <s v="31/03/2025"/>
    <m/>
    <x v="13"/>
    <x v="0"/>
  </r>
  <r>
    <s v="2025"/>
    <s v="01/01/2025"/>
    <s v="31/03/2025"/>
    <x v="0"/>
    <x v="1"/>
    <x v="0"/>
    <s v="005/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5.pdf"/>
    <s v="784"/>
    <s v=""/>
    <s v=""/>
    <s v="Servicio de limpieza de las oficinas de la 06 Junta Distrital Ejecutiva ubicada en Boulevard Manuel Cavazos Lerma 403 norte, colonia Anáhuac número 1, Código Postal 89830, El Mante, Tamaulipas"/>
    <s v="784"/>
    <s v=""/>
    <s v="784"/>
    <s v="784"/>
    <s v=""/>
    <s v=""/>
    <s v=""/>
    <s v=""/>
    <s v="María Ofelia"/>
    <s v="Cervantes"/>
    <s v="García"/>
    <s v="Mujer"/>
    <s v=""/>
    <s v="784"/>
    <s v="CEGO690402D85"/>
    <s v="Calle"/>
    <s v="Padilla"/>
    <s v="319"/>
    <s v=""/>
    <s v="Colonia"/>
    <s v="Victoria"/>
    <s v="0001"/>
    <s v="El Mante"/>
    <s v="021"/>
    <s v="El Mante"/>
    <s v="28"/>
    <s v="Tamaulipas"/>
    <s v="89843"/>
    <s v=""/>
    <s v=""/>
    <s v=""/>
    <s v=""/>
    <s v="Mejor propuesta económica en servicio de limpieza de oficinas."/>
    <s v="Junta Distrital Ejecutiva No.06 de Tamaulipas - El Mante"/>
    <s v="Junta Distrital Ejecutiva No.06 de Tamaulipas - El Mante"/>
    <s v="Junta Distrital Ejecutiva No.06 de Tamaulipas - El Mante"/>
    <s v="005/2025"/>
    <s v="01/01/2025"/>
    <s v="01/01/2025"/>
    <s v="31/12/2025"/>
    <n v="127252.63"/>
    <n v="147612.01"/>
    <s v=""/>
    <s v=""/>
    <s v="Moneda Nacional"/>
    <s v=""/>
    <x v="1"/>
    <s v="Prestación del servicio de limpieza con turno de seis horas diarias, de lunes a sábado, en las oficinas de la 06 Junta Distrital Ejecutiva del Instituto Nacional Electoral en Tamaulipas"/>
    <s v=""/>
    <s v="01/01/2025"/>
    <s v="31/12/2025"/>
    <s v="http://transparencia.ine.mx/sistemaot/cargaMasiva/Articulo70/2025/Formato28//JD06-TAMPS/tml1/contrato0052025.pdf"/>
    <s v=""/>
    <s v="784"/>
    <x v="0"/>
    <s v="Recursos federales"/>
    <s v="Presupuesto de Egresos de la federación"/>
    <s v=""/>
    <s v=""/>
    <s v=""/>
    <s v=""/>
    <s v=""/>
    <s v="No"/>
    <s v="784"/>
    <s v="El área del Enlace Administrativo verifica que se hayan recibido a satisfacción plena el servicio solicitado."/>
    <s v=""/>
    <s v=""/>
    <s v=""/>
    <s v=""/>
    <s v="http://transparencia.ine.mx/sistemaot/cargaMasiva/Articulo70/2025/Formato28//JD06-TAMPS/tml1/factura5.pdf"/>
    <s v="JUNTA DISTRITAL EJECUTIVA NO.06 DE TAMAULIPAS - EL MANTE"/>
    <s v="31/03/2025"/>
    <m/>
    <x v="13"/>
    <x v="0"/>
  </r>
  <r>
    <s v="2025"/>
    <s v="01/01/2025"/>
    <s v="31/03/2025"/>
    <x v="0"/>
    <x v="1"/>
    <x v="0"/>
    <s v="006/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6.pdf"/>
    <s v="785"/>
    <s v=""/>
    <s v=""/>
    <s v="Servicio de limpieza de las oficinas que ocupan el Módulo de Atención Ciudadana 280657 del Instituto, en el domicilio ubicado en calle Melchor Ocampo, número 104, número interior (local) 5 y 6, esquina Morelos, Zona Centro, Código Postal 89600, Altamira, Tamaulipas"/>
    <s v="785"/>
    <s v=""/>
    <s v="785"/>
    <s v="785"/>
    <s v=""/>
    <s v=""/>
    <s v=""/>
    <s v=""/>
    <s v="José Luis"/>
    <s v="Santibáñez"/>
    <s v="Gómez"/>
    <s v="Hombre"/>
    <s v=""/>
    <s v="785"/>
    <s v="SAGL7702086H2"/>
    <s v="Calle"/>
    <s v="18 de marzo norte"/>
    <s v="608"/>
    <s v="Altos"/>
    <s v="Colonia"/>
    <s v="Felipe Carrillo Puerto"/>
    <s v="0001"/>
    <s v="Ciudad Madero"/>
    <s v="009"/>
    <s v="Ciudad Madero"/>
    <s v="28"/>
    <s v="Tamaulipas"/>
    <s v="89430"/>
    <s v=""/>
    <s v=""/>
    <s v=""/>
    <s v=""/>
    <s v="Mejor propuesta económica en servicio de limpieza de oficinas."/>
    <s v="Junta Distrital Ejecutiva No.06 de Tamaulipas - El Mante"/>
    <s v="Junta Distrital Ejecutiva No.06 de Tamaulipas - El Mante"/>
    <s v="Junta Distrital Ejecutiva No.06 de Tamaulipas - El Mante"/>
    <s v="006/2025"/>
    <s v="01/01/2025"/>
    <s v="01/01/2025"/>
    <s v="31/12/2025"/>
    <n v="138000"/>
    <n v="160080"/>
    <s v=""/>
    <s v=""/>
    <s v="Moneda Nacional"/>
    <s v=""/>
    <x v="1"/>
    <s v="Prestación del servicio de limpieza por una persona que designe, con jornada laboral de seis horas diarias, de lunes a sábado, en las oficinas que ocupa el Módulo de Atención Ciudadana 280657, en los términos y condiciones precisados en el presente contrato."/>
    <s v=""/>
    <s v="01/01/2025"/>
    <s v="31/12/2025"/>
    <s v="http://transparencia.ine.mx/sistemaot/cargaMasiva/Articulo70/2025/Formato28//JD06-TAMPS/tml1/contrato0062025.pdf"/>
    <s v=""/>
    <s v="785"/>
    <x v="0"/>
    <s v="Recursos federales"/>
    <s v="Presupuesto de Egresos de la federación"/>
    <s v=""/>
    <s v=""/>
    <s v=""/>
    <s v=""/>
    <s v=""/>
    <s v="No"/>
    <s v="785"/>
    <s v="El área del Enlace Administrativo verifica que se hayan recibido a satisfacción plena el servicio solicitado."/>
    <s v=""/>
    <s v=""/>
    <s v=""/>
    <s v=""/>
    <s v="http://transparencia.ine.mx/sistemaot/cargaMasiva/Articulo70/2025/Formato28//JD06-TAMPS/tml1/factura6.pdf"/>
    <s v="JUNTA DISTRITAL EJECUTIVA NO.06 DE TAMAULIPAS - EL MANTE"/>
    <s v="31/03/2025"/>
    <m/>
    <x v="13"/>
    <x v="0"/>
  </r>
  <r>
    <s v="2025"/>
    <s v="01/01/2025"/>
    <s v="31/03/2025"/>
    <x v="0"/>
    <x v="1"/>
    <x v="0"/>
    <s v="INE/SERV/06/2024"/>
    <s v=""/>
    <s v="Contratación del servicio de vigilancia intramuros con cámaras de circuito cerrado para la seguridad en la Junta Distrital Ejecutiva 28, para el mes de enero de 2025. Artículo 31 fracc. III y artículo 51 del Reglamento del Instituto Nacional Electoral en Materia de Adquisiciones, Arrendamientos de Bienes Muebles y Servicios."/>
    <s v="http://transparencia.ine.mx/sistemaot/cargaMasiva/Articulo70/2025/Formato28//JD28-MEX/tml1/osp1.pdf"/>
    <s v="786"/>
    <s v=""/>
    <s v=""/>
    <s v="Proporcionar el servicio de vigilancia y seguridad para la Junta Distrital Ejecutiva 28 en el Estado de México."/>
    <s v="786"/>
    <s v=""/>
    <s v="786"/>
    <s v="786"/>
    <s v=""/>
    <s v=""/>
    <s v=""/>
    <s v=""/>
    <s v=""/>
    <s v=""/>
    <s v=""/>
    <s v=""/>
    <s v="Jurídicos Integrales FBP"/>
    <s v="786"/>
    <s v="JIF2107234S4"/>
    <s v="Calle"/>
    <s v="La Rosa"/>
    <s v="4"/>
    <s v=""/>
    <s v="Ciudad"/>
    <s v="Amecameca"/>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8 de México - Zumpango"/>
    <s v="Junta Distrital Ejecutiva No.28 de México - Zumpango"/>
    <s v="Junta Distrital Ejecutiva No.28 de México - Zumpango"/>
    <s v="INE/SERV/06/2024"/>
    <s v="24/04/2024"/>
    <s v="01/05/2024"/>
    <s v="31/12/2024"/>
    <n v="33362.07"/>
    <n v="38700"/>
    <s v=""/>
    <s v=""/>
    <s v="Moneda Nacional"/>
    <s v=""/>
    <x v="1"/>
    <s v="Servicio de vigilancia intramuros"/>
    <s v="3870.00"/>
    <s v="01/01/2025"/>
    <s v="31/01/2025"/>
    <s v="http://transparencia.ine.mx/sistemaot/cargaMasiva/Articulo70/2025/Formato28//JD28-MEX/tml1/contrato_vigilancia_junta.pdf"/>
    <s v=""/>
    <s v="786"/>
    <x v="0"/>
    <s v="Recursos federales"/>
    <s v="Presupuesto de Egresos de la federación"/>
    <s v=""/>
    <s v=""/>
    <s v=""/>
    <s v=""/>
    <s v=""/>
    <s v="Si"/>
    <s v="786"/>
    <s v=""/>
    <s v=""/>
    <s v=""/>
    <s v="http://transparencia.ine.mx/sistemaot/cargaMasiva/Articulo70/2025/Formato28//JD28-MEX/tml1/recepcion_de_servicios1.pdf"/>
    <s v=""/>
    <s v="http://transparencia.ine.mx/sistemaot/cargaMasiva/Articulo70/2025/Formato28//JD28-MEX/tml1/factura1_vigilancia_junta_enero.pdf"/>
    <s v="JUNTA DISTRITAL EJECUTIVA NO.28 DE MEXICO - ZUMPANGO"/>
    <s v="31/03/2025"/>
    <m/>
    <x v="11"/>
    <x v="0"/>
  </r>
  <r>
    <s v="2025"/>
    <s v="01/01/2025"/>
    <s v="31/03/2025"/>
    <x v="0"/>
    <x v="1"/>
    <x v="0"/>
    <s v="INE/SERV/01/2025"/>
    <s v=""/>
    <s v="Contratación del servicio de vigilancia intramuros con cámaras de circuito cerrado para la seguridad en la Junta Distrital Ejecutiva 28, para el mes de enero de 2025. Artículo 31 fracc. III y artículo 51 del Reglamento del Instituto Nacional Electoral en Materia de Adquisiciones, Arrendamientos de Bienes Muebles y Servicios."/>
    <s v="http://transparencia.ine.mx/sistemaot/cargaMasiva/Articulo70/2025/Formato28//JD28-MEX/tml1/osp2.pdf"/>
    <s v="787"/>
    <s v=""/>
    <s v=""/>
    <s v="Proporcionar el servicio de vigilancia y seguridad para la Junta Distrital Ejecutiva 28 en el Estado de México."/>
    <s v="787"/>
    <s v=""/>
    <s v="787"/>
    <s v="787"/>
    <s v=""/>
    <s v=""/>
    <s v=""/>
    <s v=""/>
    <s v=""/>
    <s v=""/>
    <s v=""/>
    <s v=""/>
    <s v="Jurídicos Integrales FBP"/>
    <s v="787"/>
    <s v="JIF2107234S4"/>
    <s v="Calle"/>
    <s v="La Rosa"/>
    <s v="4"/>
    <s v=""/>
    <s v="Ciudad"/>
    <s v="Amecameca"/>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8 de México - Zumpango"/>
    <s v="Junta Distrital Ejecutiva No.28 de México - Zumpango"/>
    <s v="Junta Distrital Ejecutiva No.28 de México - Zumpango"/>
    <s v="INE/SERV/01/2025"/>
    <s v="01/02/2025"/>
    <s v="01/02/2025"/>
    <s v="28/02/2025"/>
    <n v="33362.07"/>
    <n v="38700"/>
    <s v=""/>
    <s v=""/>
    <s v="Moneda Nacional"/>
    <s v=""/>
    <x v="1"/>
    <s v="Servicio de vigilancia intramuros"/>
    <s v="3870.00"/>
    <s v="01/02/2025"/>
    <s v="28/02/2025"/>
    <s v="http://transparencia.ine.mx/sistemaot/cargaMasiva/Articulo70/2025/Formato28//JD28-MEX/tml1/contrato1_vigilancia_junta_febrero.pdf"/>
    <s v=""/>
    <s v="787"/>
    <x v="0"/>
    <s v="Recursos federales"/>
    <s v="Presupuesto de Egresos de la federación"/>
    <s v=""/>
    <s v=""/>
    <s v=""/>
    <s v=""/>
    <s v=""/>
    <s v="No"/>
    <s v="787"/>
    <s v=""/>
    <s v=""/>
    <s v=""/>
    <s v="http://transparencia.ine.mx/sistemaot/cargaMasiva/Articulo70/2025/Formato28//JD28-MEX/tml1/recepcion_de_servicios2.pdf"/>
    <s v=""/>
    <s v="http://transparencia.ine.mx/sistemaot/cargaMasiva/Articulo70/2025/Formato28//JD28-MEX/tml1/factura2_vigilancia_junta_febrero.pdf"/>
    <s v="JUNTA DISTRITAL EJECUTIVA NO.28 DE MEXICO - ZUMPANGO"/>
    <s v="31/03/2025"/>
    <m/>
    <x v="11"/>
    <x v="0"/>
  </r>
  <r>
    <s v="2025"/>
    <s v="01/01/2025"/>
    <s v="31/03/2025"/>
    <x v="0"/>
    <x v="1"/>
    <x v="0"/>
    <s v="INE/SERV/002/2025"/>
    <s v=""/>
    <s v="Contratación del servicio de vigilancia intramuros con cámaras de circuito cerrado para la seguridad en la Junta Distrital Ejecutiva 28, para el mes de enero de 2025. Artículo 31 fracc. III y artículo 51 del Reglamento del Instituto Nacional Electoral en Materia de Adquisiciones, Arrendamientos de Bienes Muebles y Servicios."/>
    <s v="http://transparencia.ine.mx/sistemaot/cargaMasiva/Articulo70/2025/Formato28//JD28-MEX/tml1/osp3.pdf"/>
    <s v="788"/>
    <s v=""/>
    <s v=""/>
    <s v="Proporcionar el servicio de vigilancia y seguridad para el Módulo de Atención Ciudadana 152851 en el Estado de México."/>
    <s v="788"/>
    <s v=""/>
    <s v="788"/>
    <s v="788"/>
    <s v=""/>
    <s v=""/>
    <s v=""/>
    <s v=""/>
    <s v=""/>
    <s v=""/>
    <s v=""/>
    <s v=""/>
    <s v="Jurídicos Integrales FBP"/>
    <s v="788"/>
    <s v="JIF2107234S4"/>
    <s v="Calle"/>
    <s v="La Rosa"/>
    <s v="4"/>
    <s v=""/>
    <s v="Ciudad"/>
    <s v="Amecameca"/>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8 de México - Zumpango"/>
    <s v="Junta Distrital Ejecutiva No.28 de México - Zumpango"/>
    <s v="Junta Distrital Ejecutiva No.28 de México - Zumpango"/>
    <s v="INE/SERV/002/2025"/>
    <s v="01/02/2025"/>
    <s v="01/02/2025"/>
    <s v="28/02/2025"/>
    <n v="10900"/>
    <n v="12644"/>
    <s v=""/>
    <s v=""/>
    <s v="Moneda Nacional"/>
    <s v=""/>
    <x v="1"/>
    <s v="Servicio de vigilancia intramuros"/>
    <s v="1896.60"/>
    <s v="01/02/2025"/>
    <s v="28/02/2025"/>
    <s v="http://transparencia.ine.mx/sistemaot/cargaMasiva/Articulo70/2025/Formato28//JD28-MEX/tml1/contrato2_vigilancia_mac_febrero.pdf"/>
    <s v=""/>
    <s v="788"/>
    <x v="0"/>
    <s v="Recursos federales"/>
    <s v="Presupuesto de Egresos de la federación"/>
    <s v=""/>
    <s v=""/>
    <s v=""/>
    <s v=""/>
    <s v=""/>
    <s v="No"/>
    <s v="788"/>
    <s v=""/>
    <s v=""/>
    <s v=""/>
    <s v="http://transparencia.ine.mx/sistemaot/cargaMasiva/Articulo70/2025/Formato28//JD28-MEX/tml1/recepcion_de_servicios3.pdf"/>
    <s v=""/>
    <s v="http://transparencia.ine.mx/sistemaot/cargaMasiva/Articulo70/2025/Formato28//JD28-MEX/tml1/factura3_vigilancia_mac_febrero.pdf"/>
    <s v="JUNTA DISTRITAL EJECUTIVA NO.28 DE MEXICO - ZUMPANGO"/>
    <s v="31/03/2025"/>
    <m/>
    <x v="11"/>
    <x v="0"/>
  </r>
  <r>
    <s v="2025"/>
    <s v="01/01/2025"/>
    <s v="31/03/2025"/>
    <x v="0"/>
    <x v="1"/>
    <x v="0"/>
    <s v="INE/SERV/003/2025"/>
    <s v=""/>
    <s v="Contratación de servicios de limpieza para el mes de febrero de 2025, para el Módulo de Atención ciudadana 152851. Artículo 31 fracc. III y artículo 51 del Reglamento del Instituto Nacional Electoral en Materia de Adquisiciones, Arrendamientos de Bienes Muebles y Servicios."/>
    <s v="http://transparencia.ine.mx/sistemaot/cargaMasiva/Articulo70/2025/Formato28//JD28-MEX/tml1/osp4.pdf"/>
    <s v="789"/>
    <s v=""/>
    <s v=""/>
    <s v="Personal para el servicio de limpieza en el Módulo de Atención Ciudadana 152851."/>
    <s v="789"/>
    <s v=""/>
    <s v="789"/>
    <s v="789"/>
    <s v=""/>
    <s v=""/>
    <s v=""/>
    <s v=""/>
    <s v=""/>
    <s v=""/>
    <s v=""/>
    <s v=""/>
    <s v="Si O Si Administración Inmobiliaria S.A. de C.V."/>
    <s v="789"/>
    <s v="SOS191128RR2"/>
    <s v="Avenida"/>
    <s v="Cipreses"/>
    <s v="64"/>
    <s v=""/>
    <s v="Colonia"/>
    <s v="San Andrés Totoltepec"/>
    <s v="328"/>
    <s v="Tlalpan"/>
    <s v="12"/>
    <s v="Tlalpan"/>
    <s v="9"/>
    <s v="Ciudad de México"/>
    <s v="14400"/>
    <s v=""/>
    <s v=""/>
    <s v=""/>
    <s v=""/>
    <s v="Por cumplir con los requerimientos, las condiciones legales, técnicas y económicas y presentar una propuesta económica solvente que garantiza satisfactoriamente el cumplimiento de las obligaciones respectivas."/>
    <s v="Junta Distrital Ejecutiva No.28 de México - Zumpango"/>
    <s v="Junta Distrital Ejecutiva No.28 de México - Zumpango"/>
    <s v="Junta Distrital Ejecutiva No.28 de México - Zumpango"/>
    <s v="INE/SERV/003/2025"/>
    <s v="01/02/2025"/>
    <s v="01/02/2025"/>
    <s v="28/02/2025"/>
    <n v="15500"/>
    <n v="17980"/>
    <s v=""/>
    <s v=""/>
    <s v="Moneda Nacional"/>
    <s v=""/>
    <x v="1"/>
    <s v="Prestación de dos servicios de limpieza sin materiales, para la Junta Distrital Ejecutiva 28 del Instituto Nacional Electoral en el Estado de México"/>
    <s v=""/>
    <s v="01/02/2025"/>
    <s v="28/02/2025"/>
    <s v="http://transparencia.ine.mx/sistemaot/cargaMasiva/Articulo70/2025/Formato28//JD28-MEX/tml1/contrato3_limpieza_mac_febrero.pdf"/>
    <s v=""/>
    <s v="789"/>
    <x v="0"/>
    <s v="Recursos federales"/>
    <s v="Presupuesto de Egresos de la federación"/>
    <s v=""/>
    <s v=""/>
    <s v=""/>
    <s v=""/>
    <s v=""/>
    <s v="No"/>
    <s v="789"/>
    <s v=""/>
    <s v=""/>
    <s v=""/>
    <s v="http://transparencia.ine.mx/sistemaot/cargaMasiva/Articulo70/2025/Formato28//JD28-MEX/tml1/recepcion_de_servicios4.pdf"/>
    <s v=""/>
    <s v="http://transparencia.ine.mx/sistemaot/cargaMasiva/Articulo70/2025/Formato28//JD28-MEX/tml1/factura4_limpieza_junta_febrero.pdf"/>
    <s v="JUNTA DISTRITAL EJECUTIVA NO.28 DE MEXICO - ZUMPANGO"/>
    <s v="31/03/2025"/>
    <m/>
    <x v="11"/>
    <x v="0"/>
  </r>
  <r>
    <s v="2025"/>
    <s v="01/01/2025"/>
    <s v="31/03/2025"/>
    <x v="0"/>
    <x v="0"/>
    <x v="0"/>
    <s v="TS05-PS-25-0021-250021"/>
    <s v=""/>
    <s v="El contrato se renovó para el año 2025, por las concidiciones del inmueble y reunió los requisitos del Manual de Administración Inmobiliaria del Instituto Nacional Electoral. Arrendamiento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1.pdf"/>
    <s v="790"/>
    <s v=""/>
    <s v=""/>
    <s v="Arrendamiento del inmueble que ocupan las instalaciones del módulo de atención ciudadana 280551 adscrito a la 05 Junta Distrital Ejecutiva del Instituto Nacional Electoral en Tamaulipas"/>
    <s v="790"/>
    <s v=""/>
    <s v="790"/>
    <s v="790"/>
    <s v=""/>
    <s v=""/>
    <s v=""/>
    <s v=""/>
    <s v=""/>
    <s v=""/>
    <s v=""/>
    <s v=""/>
    <s v="Jesjupa S.A DE C.V"/>
    <s v="790"/>
    <s v="JES151019TC0"/>
    <s v="Calle"/>
    <s v="Jesus Elias Piña"/>
    <s v="525"/>
    <s v=""/>
    <s v="Colonia"/>
    <s v="Infonavit Adelitas"/>
    <s v="0001"/>
    <s v="Ciudad Victoria"/>
    <s v="041"/>
    <s v="Victoria"/>
    <s v="28"/>
    <s v="Tamaulipas"/>
    <s v="87049"/>
    <s v=""/>
    <s v=""/>
    <s v=""/>
    <s v=""/>
    <s v="Mejor propuesta económica en Arrendamiento de Inmueble"/>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2/2025"/>
    <s v="31/01/2025"/>
    <s v="01/01/2025"/>
    <s v="31/12/2025"/>
    <n v="1260201.48"/>
    <n v="1461833.76"/>
    <s v=""/>
    <s v=""/>
    <s v="Moneda Nacional"/>
    <s v=""/>
    <x v="1"/>
    <s v="Arrendamiento del inmueble que ocupan las instalaciones del módulo de atención ciudadana 280551 adscrito a la 05 Junta Distrital Ejecutiva del Instituto Nacional Electoral en Tamaulipas"/>
    <s v=""/>
    <s v="01/01/2025"/>
    <s v="31/12/2025"/>
    <s v="http://transparencia.ine.mx/sistemaot/cargaMasiva/Articulo70/2025/Formato28//JD05-TAMPS/tml1/contrato1.pdf"/>
    <s v=""/>
    <s v="790"/>
    <x v="0"/>
    <s v="Recursos federales"/>
    <s v="Presupuesto de Egresos de la Federación"/>
    <s v=""/>
    <s v=""/>
    <s v=""/>
    <s v=""/>
    <s v=""/>
    <s v="No"/>
    <s v="790"/>
    <s v="Verificación física del bien adquirido o arrendado"/>
    <s v=""/>
    <s v=""/>
    <s v=""/>
    <s v=""/>
    <s v="http://transparencia.ine.mx/sistemaot/cargaMasiva/Articulo70/2025/Formato28//JD05-TAMPS/tml1/factura1.pdf"/>
    <s v="JUNTA DISTRITAL EJECUTIVA NO.05 DE TAMAULIPAS - VICTORIA"/>
    <s v="31/03/2025"/>
    <m/>
    <x v="13"/>
    <x v="0"/>
  </r>
  <r>
    <s v="2025"/>
    <s v="01/01/2025"/>
    <s v="31/03/2025"/>
    <x v="0"/>
    <x v="0"/>
    <x v="0"/>
    <s v="TS05-PS-25-0022-250022"/>
    <s v=""/>
    <s v="El contrato se renovó para el año 2025, por las concidiciones del inmueble y reunió los requisitos del Manual de Administración Inmobiliaria del Instituto Nacional Electoral. Arrendamiento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2.pdf"/>
    <s v="791"/>
    <s v=""/>
    <s v=""/>
    <s v="Arrendamiento de inmueble que ocupa la 05 Junta Distrital Ejecutiva del Instituto Nacional Electoral en Tamaulipas, en Mier y Terán 1528, colonia Pedro José Méndez en Victoria, Tamaulipas"/>
    <s v="791"/>
    <s v=""/>
    <s v="791"/>
    <s v="791"/>
    <s v=""/>
    <s v=""/>
    <s v=""/>
    <s v=""/>
    <s v="José Ricardo"/>
    <s v="Santos"/>
    <s v="Ruiz"/>
    <s v="Hombre"/>
    <s v=""/>
    <s v="791"/>
    <s v="SARR440926DQ8"/>
    <s v="Calle"/>
    <s v="Mier y Teran"/>
    <s v="1528"/>
    <s v=""/>
    <s v="Colonia"/>
    <s v="Pedro Sosa"/>
    <s v="0001"/>
    <s v="Ciudad Victoria"/>
    <s v="041"/>
    <s v="Victoria"/>
    <s v="28"/>
    <s v="Tamaulipas"/>
    <s v="87048"/>
    <s v=""/>
    <s v=""/>
    <s v=""/>
    <s v=""/>
    <s v="Mejor propuesta económica en Arrendamiento de Inmueble"/>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01/2025"/>
    <s v="31/01/2025"/>
    <s v="01/01/2025"/>
    <s v="31/12/2025"/>
    <n v="1108918.44"/>
    <n v="1286345.28"/>
    <s v=""/>
    <s v=""/>
    <s v="Moneda Nacional"/>
    <s v=""/>
    <x v="1"/>
    <s v="Arrendamiento de inmueble que ocupa la 05 Junta Distrital Ejecutiva del Instituto Nacional Electoral en Tamaulipas, en Mier y Terán 1528, colonia Pedro José Méndez en Victoria, Tamaulipas"/>
    <s v=""/>
    <s v="01/01/2025"/>
    <s v="31/12/2025"/>
    <s v="http://transparencia.ine.mx/sistemaot/cargaMasiva/Articulo70/2025/Formato28//JD05-TAMPS/tml1/contrato2.pdf"/>
    <s v=""/>
    <s v="791"/>
    <x v="0"/>
    <s v="Recursos federales"/>
    <s v="Presupuesto de Egresos de la Federación"/>
    <s v=""/>
    <s v=""/>
    <s v=""/>
    <s v=""/>
    <s v=""/>
    <s v="No"/>
    <s v="791"/>
    <s v="Verificación física del bien adquirido o arrendado"/>
    <s v=""/>
    <s v=""/>
    <s v=""/>
    <s v=""/>
    <s v="http://transparencia.ine.mx/sistemaot/cargaMasiva/Articulo70/2025/Formato28//JD05-TAMPS/tml1/factura2.pdf"/>
    <s v="JUNTA DISTRITAL EJECUTIVA NO.05 DE TAMAULIPAS - VICTORIA"/>
    <s v="31/03/2025"/>
    <m/>
    <x v="13"/>
    <x v="0"/>
  </r>
  <r>
    <s v="2025"/>
    <s v="01/01/2025"/>
    <s v="31/03/2025"/>
    <x v="0"/>
    <x v="1"/>
    <x v="0"/>
    <s v="TS05-PV-25-0026-250026"/>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3.pdf"/>
    <s v="792"/>
    <s v=""/>
    <s v=""/>
    <s v="Servicio de limpieza e higiene en las instalaciones de la 05 Junta Distrital Ejecutiva del Instituto Nacional Electoral en Tamaulipas"/>
    <s v="792"/>
    <s v=""/>
    <s v="792"/>
    <s v="792"/>
    <s v=""/>
    <s v=""/>
    <s v=""/>
    <s v=""/>
    <s v=""/>
    <s v=""/>
    <s v=""/>
    <s v=""/>
    <s v="Naro Servicios de Limpieza S. de R. L. MI"/>
    <s v="792"/>
    <s v="NSL170828UL8"/>
    <s v="Calle"/>
    <s v="Zeferino Fajardo"/>
    <s v="125"/>
    <s v=""/>
    <s v="Colonia"/>
    <s v="Jose Lopez Portillo"/>
    <s v="0001"/>
    <s v="Ciudad Victoria"/>
    <s v="041"/>
    <s v="Victoria"/>
    <s v="28"/>
    <s v="Tamaulipas"/>
    <s v="8701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5/2025"/>
    <s v="31/01/2025"/>
    <s v="01/01/2025"/>
    <s v="31/12/2025"/>
    <n v="113040"/>
    <n v="131136"/>
    <s v=""/>
    <s v=""/>
    <s v="Moneda Nacional"/>
    <s v=""/>
    <x v="1"/>
    <s v="Servicio de limpieza e higiene en las instalaciones de la 05 Junta Distrital Ejecutiva del Instituto Nacional Electoral en Tamaulipas"/>
    <s v=""/>
    <s v="01/01/2025"/>
    <s v="31/12/2025"/>
    <s v="http://transparencia.ine.mx/sistemaot/cargaMasiva/Articulo70/2025/Formato28//JD05-TAMPS/tml1/contrato3.pdf"/>
    <s v=""/>
    <s v="792"/>
    <x v="0"/>
    <s v="Recursos federales"/>
    <s v="Presupuesto de Egresos de la Federación"/>
    <s v=""/>
    <s v=""/>
    <s v=""/>
    <s v=""/>
    <s v=""/>
    <s v="No"/>
    <s v="792"/>
    <s v="Verificación física del bien adquirido o arrendado"/>
    <s v=""/>
    <s v=""/>
    <s v=""/>
    <s v=""/>
    <s v="http://transparencia.ine.mx/sistemaot/cargaMasiva/Articulo70/2025/Formato28//JD05-TAMPS/tml1/factura3.pdf"/>
    <s v="JUNTA DISTRITAL EJECUTIVA NO.05 DE TAMAULIPAS - VICTORIA"/>
    <s v="31/03/2025"/>
    <m/>
    <x v="13"/>
    <x v="0"/>
  </r>
  <r>
    <s v="2025"/>
    <s v="01/01/2025"/>
    <s v="31/03/2025"/>
    <x v="0"/>
    <x v="1"/>
    <x v="0"/>
    <s v="TS05-PV-25-0091-250091"/>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4.pdf"/>
    <s v="793"/>
    <s v=""/>
    <s v=""/>
    <s v="Servicio de limpieza e higiene en las instalaciones del módulo de atención ciudadana 280551 adscrito a la 05 Junta Distrital Ejecutiva del Instituto Nacional Electoral en Tamaulipas"/>
    <s v="793"/>
    <s v=""/>
    <s v="793"/>
    <s v="793"/>
    <s v=""/>
    <s v=""/>
    <s v=""/>
    <s v=""/>
    <s v=""/>
    <s v=""/>
    <s v=""/>
    <s v=""/>
    <s v="Naro Servicios de Limpieza S. de R. L. MI"/>
    <s v="793"/>
    <s v="NSL170828UL8"/>
    <s v="Calle"/>
    <s v="Zeferino Fajardo"/>
    <s v="125"/>
    <s v=""/>
    <s v="Colonia"/>
    <s v="Jose Lopez Portillo"/>
    <s v="0001"/>
    <s v="Ciudad Victoria"/>
    <s v="041"/>
    <s v="Victoria"/>
    <s v="28"/>
    <s v="Tamaulipas"/>
    <s v="8701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6/2025"/>
    <s v="31/01/2025"/>
    <s v="01/01/2025"/>
    <s v="31/12/2025"/>
    <n v="113040"/>
    <n v="131136"/>
    <s v=""/>
    <s v=""/>
    <s v="Moneda Nacional"/>
    <s v=""/>
    <x v="1"/>
    <s v="Servicio de limpieza e higiene en las instalaciones del módulo de atención ciudadana 280551 adscrito a la 05 Junta Distrital Ejecutiva del Instituto Nacional Electoral en Tamaulipas"/>
    <s v=""/>
    <s v="01/01/2025"/>
    <s v="31/12/2025"/>
    <s v="http://transparencia.ine.mx/sistemaot/cargaMasiva/Articulo70/2025/Formato28//JD05-TAMPS/tml1/contrato4.pdf"/>
    <s v=""/>
    <s v="793"/>
    <x v="0"/>
    <s v="Recursos federales"/>
    <s v="Presupuesto de Egresos de la Federación"/>
    <s v=""/>
    <s v=""/>
    <s v=""/>
    <s v=""/>
    <s v=""/>
    <s v="No"/>
    <s v="793"/>
    <s v="Verificación física del bien adquirido o arrendado"/>
    <s v=""/>
    <s v=""/>
    <s v=""/>
    <s v=""/>
    <s v="http://transparencia.ine.mx/sistemaot/cargaMasiva/Articulo70/2025/Formato28//JD05-TAMPS/tml1/factura4.pdf"/>
    <s v="JUNTA DISTRITAL EJECUTIVA NO.05 DE TAMAULIPAS - VICTORIA"/>
    <s v="31/03/2025"/>
    <m/>
    <x v="13"/>
    <x v="0"/>
  </r>
  <r>
    <s v="2025"/>
    <s v="01/01/2025"/>
    <s v="31/03/2025"/>
    <x v="0"/>
    <x v="1"/>
    <x v="0"/>
    <s v="TS05-PV-25-0041-33801"/>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5.pdf"/>
    <s v="794"/>
    <s v=""/>
    <s v=""/>
    <s v="Servicio de vigilancia y seguridad en las instalaciones de la 05 Junta Distrital Ejecutiva del Instituto Nacional Electoral en Tamaulipas"/>
    <s v="794"/>
    <s v=""/>
    <s v="794"/>
    <s v="794"/>
    <s v=""/>
    <s v=""/>
    <s v=""/>
    <s v=""/>
    <s v=""/>
    <s v=""/>
    <s v=""/>
    <s v=""/>
    <s v="SEPRON S.A de C.V"/>
    <s v="794"/>
    <s v="GCS211011QM3"/>
    <s v="Calle"/>
    <s v="Partido Liberal"/>
    <s v=""/>
    <s v=""/>
    <s v="Colonia"/>
    <s v="16 de Septiembre"/>
    <s v="0001"/>
    <s v="Ciudad Victoria"/>
    <s v="041"/>
    <s v="Victoria"/>
    <s v="28"/>
    <s v="Tamaulipas"/>
    <s v="8708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3/2025"/>
    <s v="31/01/2025"/>
    <s v="01/01/2025"/>
    <s v="31/12/2025"/>
    <n v="252413.76"/>
    <n v="292800"/>
    <s v=""/>
    <s v=""/>
    <s v="Moneda Nacional"/>
    <s v=""/>
    <x v="1"/>
    <s v="Servicio de vigilancia y seguridad en las instalaciones de la 05 Junta Distrital Ejecutiva del Instituto Nacional Electoral en Tamaulipas"/>
    <s v=""/>
    <s v="01/01/2025"/>
    <s v="31/12/2025"/>
    <s v="http://transparencia.ine.mx/sistemaot/cargaMasiva/Articulo70/2025/Formato28//JD05-TAMPS/tml1/contrato5.pdf"/>
    <s v=""/>
    <s v="794"/>
    <x v="0"/>
    <s v="Recursos federales"/>
    <s v="Presupuesto de Egresos de la Federación"/>
    <s v=""/>
    <s v=""/>
    <s v=""/>
    <s v=""/>
    <s v=""/>
    <s v="No"/>
    <s v="794"/>
    <s v="Verificación física del bien adquirido o arrendado"/>
    <s v=""/>
    <s v=""/>
    <s v=""/>
    <s v=""/>
    <s v="http://transparencia.ine.mx/sistemaot/cargaMasiva/Articulo70/2025/Formato28//JD05-TAMPS/tml1/factura5.pdf"/>
    <s v="JUNTA DISTRITAL EJECUTIVA NO.05 DE TAMAULIPAS - VICTORIA"/>
    <s v="31/03/2025"/>
    <m/>
    <x v="13"/>
    <x v="0"/>
  </r>
  <r>
    <s v="2025"/>
    <s v="01/01/2025"/>
    <s v="31/03/2025"/>
    <x v="0"/>
    <x v="1"/>
    <x v="0"/>
    <s v="TS05-PV-25-0042-250042"/>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6.pdf"/>
    <s v="795"/>
    <s v=""/>
    <s v=""/>
    <s v="Servicio de vigilancia y seguridad en las instalaciones del módulo de atención ciudadana 280551 adscrito a la 05 Junta Distrital Ejecutiva del Instituto Nacional Electoral en Tamaulipas"/>
    <s v="795"/>
    <s v=""/>
    <s v="795"/>
    <s v="795"/>
    <s v=""/>
    <s v=""/>
    <s v=""/>
    <s v=""/>
    <s v=""/>
    <s v=""/>
    <s v=""/>
    <s v=""/>
    <s v="SEPRON S.A de C.V"/>
    <s v="795"/>
    <s v="GCS211011QM3"/>
    <s v="Calle"/>
    <s v="Partido Liberal"/>
    <s v=""/>
    <s v=""/>
    <s v="Colonia"/>
    <s v="16 de Septiembre"/>
    <s v="0001"/>
    <s v="Ciudad Victoria"/>
    <s v="041"/>
    <s v="Victoria"/>
    <s v="28"/>
    <s v="Tamaulipas"/>
    <s v="8708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4/2025"/>
    <s v="31/01/2025"/>
    <s v="22/01/2025"/>
    <s v="31/12/2025"/>
    <n v="126206.88"/>
    <n v="146400"/>
    <s v=""/>
    <s v=""/>
    <s v="Moneda Nacional"/>
    <s v=""/>
    <x v="1"/>
    <s v="Servicio de vigilancia y seguridad en las instalaciones del módulo de atención ciudadana 280551 adscrito a la 05 Junta Distrital Ejecutiva del Instituto Nacional Electoral en Tamaulipas"/>
    <s v=""/>
    <s v="22/01/2025"/>
    <s v="31/12/2025"/>
    <s v="http://transparencia.ine.mx/sistemaot/cargaMasiva/Articulo70/2025/Formato28//JD05-TAMPS/tml1/contrato6.pdf"/>
    <s v=""/>
    <s v="795"/>
    <x v="0"/>
    <s v="Recursos federales"/>
    <s v="Presupuesto de Egresos de la Federación"/>
    <s v=""/>
    <s v=""/>
    <s v=""/>
    <s v=""/>
    <s v=""/>
    <s v="No"/>
    <s v="795"/>
    <s v="Verificación física del bien adquirido o arrendado"/>
    <s v=""/>
    <s v=""/>
    <s v=""/>
    <s v=""/>
    <s v="http://transparencia.ine.mx/sistemaot/cargaMasiva/Articulo70/2025/Formato28//JD05-TAMPS/tml1/factura6.pdf"/>
    <s v="JUNTA DISTRITAL EJECUTIVA NO.05 DE TAMAULIPAS - VICTORIA"/>
    <s v="31/03/2025"/>
    <m/>
    <x v="13"/>
    <x v="0"/>
  </r>
  <r>
    <s v="2025"/>
    <s v="01/01/2025"/>
    <s v="31/03/2025"/>
    <x v="0"/>
    <x v="0"/>
    <x v="0"/>
    <s v="TS05-PV-25-0072- 250072"/>
    <s v=""/>
    <s v="Arrendamiento de equipo de fotocopiado de hasta diez mil copias mensuales, con multifuncional para imprimir y escanear."/>
    <s v="http://transparencia.ine.mx/sistemaot/cargaMasiva/Articulo70/2025/Formato28//JD05-TAMPS/tml1/osp7.pdf"/>
    <s v="796"/>
    <s v=""/>
    <s v=""/>
    <s v="Arrendamiento de equipos multifuncionales en las instalaciones de la 05 Junta Distrital Ejecutiva del Instituto Nacional Electoral en Tamaulipas"/>
    <s v="796"/>
    <s v=""/>
    <s v="796"/>
    <s v="796"/>
    <s v=""/>
    <s v=""/>
    <s v=""/>
    <s v=""/>
    <s v="Eloy Edgardo"/>
    <s v="Cantú"/>
    <s v="Pérez"/>
    <s v="Hombre"/>
    <s v=""/>
    <s v="796"/>
    <s v="CAPE7805145T2"/>
    <s v="Calle"/>
    <s v="Berriozabal"/>
    <s v="270"/>
    <s v=""/>
    <s v="Colonia"/>
    <s v="San Francisco"/>
    <s v="0001"/>
    <s v="Ciudad Victoria"/>
    <s v="041"/>
    <s v="Victoria"/>
    <s v="28"/>
    <s v="Tamaulipas"/>
    <s v="8705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8/2025"/>
    <s v="31/01/2025"/>
    <s v="01/01/2025"/>
    <s v="31/12/2025"/>
    <n v="30990"/>
    <n v="35948.400000000001"/>
    <s v=""/>
    <s v=""/>
    <s v="Moneda Nacional"/>
    <s v=""/>
    <x v="1"/>
    <s v="Servicio de arrendamiento de equipo de fotocopiado de hasta diez mil copias mensuales, con multifuncional para imprimir y escanear."/>
    <s v=""/>
    <s v="01/01/2025"/>
    <s v="31/12/2025"/>
    <s v="http://transparencia.ine.mx/sistemaot/cargaMasiva/Articulo70/2025/Formato28//JD05-TAMPS/tml1/contrato7.pdf"/>
    <s v=""/>
    <s v="796"/>
    <x v="0"/>
    <s v="Recursos federales"/>
    <s v="Presupuesto de Egresos de la Federación"/>
    <s v=""/>
    <s v=""/>
    <s v=""/>
    <s v=""/>
    <s v=""/>
    <s v="No"/>
    <s v="796"/>
    <s v="Verificación física del bien adquirido o arrendado"/>
    <s v=""/>
    <s v=""/>
    <s v=""/>
    <s v=""/>
    <s v="http://transparencia.ine.mx/sistemaot/cargaMasiva/Articulo70/2025/Formato28//JD05-TAMPS/tml1/factura7.pdf"/>
    <s v="JUNTA DISTRITAL EJECUTIVA NO.05 DE TAMAULIPAS - VICTORIA"/>
    <s v="31/03/2025"/>
    <m/>
    <x v="13"/>
    <x v="0"/>
  </r>
  <r>
    <s v="2025"/>
    <s v="01/01/2025"/>
    <s v="31/03/2025"/>
    <x v="0"/>
    <x v="0"/>
    <x v="0"/>
    <s v="TS05-PV-25-0071- 250071"/>
    <s v=""/>
    <s v="Arrendamiento de equipo de fotocopiado de hasta diez mil copias mensuales, con multifuncional para imprimir y escanear."/>
    <s v="http://transparencia.ine.mx/sistemaot/cargaMasiva/Articulo70/2025/Formato28//JD05-TAMPS/tml1/osp8.pdf"/>
    <s v="797"/>
    <s v=""/>
    <s v=""/>
    <s v="Arrendamiento de equipos multifuncionales en las instalaciones de la 05 Junta Distrital Ejecutiva del Instituto Nacional Electoral en Tamaulipas"/>
    <s v="797"/>
    <s v=""/>
    <s v="797"/>
    <s v="797"/>
    <s v=""/>
    <s v=""/>
    <s v=""/>
    <s v=""/>
    <s v="Eloy Edgardo"/>
    <s v="Cantú"/>
    <s v="Pérez"/>
    <s v="Hombre"/>
    <s v=""/>
    <s v="797"/>
    <s v="CAPE7805145T2"/>
    <s v="Calle"/>
    <s v="Berriozabal"/>
    <s v="270"/>
    <s v=""/>
    <s v="Colonia"/>
    <s v="San Francisco"/>
    <s v="0001"/>
    <s v="Ciudad Victoria"/>
    <s v="041"/>
    <s v="Victoria"/>
    <s v="28"/>
    <s v="Tamaulipas"/>
    <s v="8705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9/2025"/>
    <s v="31/01/2025"/>
    <s v="01/02/2025"/>
    <s v="28/02/2025"/>
    <n v="2582.5"/>
    <n v="2995.7"/>
    <s v=""/>
    <s v=""/>
    <s v="Moneda Nacional"/>
    <s v=""/>
    <x v="1"/>
    <s v="Servicio de arrendamiento de equipo de fotocopiado de hasta diez mil copias mensuales, con multifuncional para imprimir y escanear."/>
    <s v=""/>
    <s v="01/02/2025"/>
    <s v="28/02/2025"/>
    <s v="http://transparencia.ine.mx/sistemaot/cargaMasiva/Articulo70/2025/Formato28//JD05-TAMPS/tml1/contrato8.pdf"/>
    <s v=""/>
    <s v="797"/>
    <x v="0"/>
    <s v="Recursos federales"/>
    <s v="Presupuesto de Egresos de la Federación"/>
    <s v=""/>
    <s v=""/>
    <s v=""/>
    <s v=""/>
    <s v=""/>
    <s v="No"/>
    <s v="797"/>
    <s v="Verificación física del bien adquirido o arrendado"/>
    <s v=""/>
    <s v=""/>
    <s v=""/>
    <s v=""/>
    <s v="http://transparencia.ine.mx/sistemaot/cargaMasiva/Articulo70/2025/Formato28//JD05-TAMPS/tml1/factura8.pdf"/>
    <s v="JUNTA DISTRITAL EJECUTIVA NO.05 DE TAMAULIPAS - VICTORIA"/>
    <s v="31/03/2025"/>
    <m/>
    <x v="13"/>
    <x v="0"/>
  </r>
  <r>
    <s v="2025"/>
    <s v="01/01/2025"/>
    <s v="31/03/2025"/>
    <x v="0"/>
    <x v="0"/>
    <x v="0"/>
    <s v="TS05-PV-25-0070- 250070"/>
    <s v=""/>
    <s v="Arrendamiento de equipo de fotocopiado de hasta diez mil copias mensuales, con multifuncional para imprimir y escanear."/>
    <s v="http://transparencia.ine.mx/sistemaot/cargaMasiva/Articulo70/2025/Formato28//JD05-TAMPS/tml1/osp9.pdf"/>
    <s v="798"/>
    <s v=""/>
    <s v=""/>
    <s v="Arrendamiento de equipos multifuncionales en las instalaciones de la 05 Junta Distrital Ejecutiva del Instituto Nacional Electoral en Tamaulipas"/>
    <s v="798"/>
    <s v=""/>
    <s v="798"/>
    <s v="798"/>
    <s v=""/>
    <s v=""/>
    <s v=""/>
    <s v=""/>
    <s v="Eloy Edgardo"/>
    <s v="Cantú"/>
    <s v="Pérez"/>
    <s v="Hombre"/>
    <s v=""/>
    <s v="798"/>
    <s v="CAPE7805145T2"/>
    <s v="Calle"/>
    <s v="Berriozabal"/>
    <s v="270"/>
    <s v=""/>
    <s v="Colonia"/>
    <s v="San Francisco"/>
    <s v="0001"/>
    <s v="Ciudad Victoria"/>
    <s v="041"/>
    <s v="Victoria"/>
    <s v="28"/>
    <s v="Tamaulipas"/>
    <s v="8705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10/2025"/>
    <s v="31/01/2025"/>
    <s v="01/02/2025"/>
    <s v="30/03/2025"/>
    <n v="7747.5"/>
    <n v="8987.1"/>
    <s v=""/>
    <s v=""/>
    <s v="Moneda Nacional"/>
    <s v=""/>
    <x v="1"/>
    <s v="Servicio de arrendamiento de equipo de fotocopiado de hasta diez mil copias mensuales, con multifuncional para imprimir y escanear."/>
    <s v=""/>
    <s v="01/02/2025"/>
    <s v="30/03/2025"/>
    <s v="http://transparencia.ine.mx/sistemaot/cargaMasiva/Articulo70/2025/Formato28//JD05-TAMPS/tml1/contrato9.pdf"/>
    <s v=""/>
    <s v="798"/>
    <x v="0"/>
    <s v="Recursos federales"/>
    <s v="Presupuesto de Egresos de la Federación"/>
    <s v=""/>
    <s v=""/>
    <s v=""/>
    <s v=""/>
    <s v=""/>
    <s v="No"/>
    <s v="798"/>
    <s v="Verificación física del bien adquirido o arrendado"/>
    <s v=""/>
    <s v=""/>
    <s v=""/>
    <s v=""/>
    <s v="http://transparencia.ine.mx/sistemaot/cargaMasiva/Articulo70/2025/Formato28//JD05-TAMPS/tml1/factura9.pdf"/>
    <s v="JUNTA DISTRITAL EJECUTIVA NO.05 DE TAMAULIPAS - VICTORIA"/>
    <s v="31/03/2025"/>
    <m/>
    <x v="13"/>
    <x v="0"/>
  </r>
  <r>
    <s v="2025"/>
    <s v="01/01/2025"/>
    <s v="31/03/2025"/>
    <x v="0"/>
    <x v="0"/>
    <x v="0"/>
    <s v="TS05-PV-25-0025-250025"/>
    <s v=""/>
    <s v="Arrendamiento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10.pdf"/>
    <s v="799"/>
    <s v=""/>
    <s v=""/>
    <s v="Arrendamiento de equipos multifuncionales en las instalaciones de la 05 Junta Distrital Ejecutiva del Instituto Nacional Electoral en Tamaulipas"/>
    <s v="799"/>
    <s v=""/>
    <s v="799"/>
    <s v="799"/>
    <s v=""/>
    <s v=""/>
    <s v=""/>
    <s v=""/>
    <s v="Miguel Ángel"/>
    <s v="López"/>
    <s v="Villarreal"/>
    <s v="Hombre"/>
    <s v=""/>
    <s v="799"/>
    <s v="LOVM780527UC6"/>
    <s v="Calle"/>
    <s v="Olivia Ramirez"/>
    <s v="1426"/>
    <s v=""/>
    <s v="Fraccionamiento"/>
    <s v="Las Palmas"/>
    <s v="0001"/>
    <s v="Ciudad Victoria"/>
    <s v="041"/>
    <s v="Victoria"/>
    <s v="28"/>
    <s v="Tamaulipas"/>
    <s v="8705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7/2025"/>
    <s v="31/01/2025"/>
    <s v="01/01/2025"/>
    <s v="31/12/2025"/>
    <n v="55782"/>
    <n v="64707.12"/>
    <s v=""/>
    <s v=""/>
    <s v="Moneda Nacional"/>
    <s v=""/>
    <x v="1"/>
    <s v="Arrendamiento de equipos multifuncionales en las instalaciones de la 05 Junta Distrital Ejecutiva del Instituto Nacional Electoral en Tamaulipas"/>
    <s v=""/>
    <s v="01/01/2025"/>
    <s v="31/12/2025"/>
    <s v="http://transparencia.ine.mx/sistemaot/cargaMasiva/Articulo70/2025/Formato28//JD05-TAMPS/tml1/contrato10.pdf"/>
    <s v=""/>
    <s v="799"/>
    <x v="0"/>
    <s v="Recursos federales"/>
    <s v="Presupuesto de Egresos de la Federación"/>
    <s v=""/>
    <s v=""/>
    <s v=""/>
    <s v=""/>
    <s v=""/>
    <s v="No"/>
    <s v="799"/>
    <s v="Verificación física del bien adquirido o arrendado"/>
    <s v=""/>
    <s v=""/>
    <s v=""/>
    <s v=""/>
    <s v="http://transparencia.ine.mx/sistemaot/cargaMasiva/Articulo70/2025/Formato28//JD05-TAMPS/tml1/factura10.pdf"/>
    <s v="JUNTA DISTRITAL EJECUTIVA NO.05 DE TAMAULIPAS - VICTORIA"/>
    <s v="31/03/2025"/>
    <m/>
    <x v="13"/>
    <x v="0"/>
  </r>
  <r>
    <s v="2025"/>
    <s v="01/01/2025"/>
    <s v="31/03/2025"/>
    <x v="0"/>
    <x v="1"/>
    <x v="0"/>
    <s v="ADENA-001-2025"/>
    <s v=""/>
    <s v="Servicio de vigilancia; Artículo 31 fracc. III y artículo 51 del Reglamento del Instituto Nacional Electoral en Materia de Adquisiciones, Arrendamientos de Bienes Muebles y Servicios."/>
    <s v="http://transparencia.ine.mx/sistemaot/cargaMasiva/Articulo70/2025/Formato28//JD02-SON/tml1/OSP1.pdf"/>
    <s v="800"/>
    <s v=""/>
    <s v=""/>
    <s v="Adenda para el Servicio de limpieza y aseo en las instalaciones de la 02 Junta Distrital Ejecutiva del Instituto Nacional Electoral en Sonora y el Módulo de Atención Ciudadana 260251 ubicadas en Calle Moctezuma número 809, colonia Fundo Legal, en esta ciudad de Nogales, Sonora durante el periodo del 01 al 31 de enero del 2025."/>
    <s v="800"/>
    <s v=""/>
    <s v="800"/>
    <s v="800"/>
    <s v=""/>
    <s v=""/>
    <s v=""/>
    <s v=""/>
    <s v=""/>
    <s v=""/>
    <s v=""/>
    <s v=""/>
    <s v="Servicios PROKLEAN de Sonora, Sociedad de Responsabilidad Limitada de Capital Variable"/>
    <s v="800"/>
    <s v="SPS2108034C2"/>
    <s v="Calle"/>
    <s v="Navojoa"/>
    <s v="54"/>
    <s v=""/>
    <s v="Colonia"/>
    <s v="Kenedy"/>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ADENA-001-2025"/>
    <s v="18/12/2024"/>
    <s v="01/01/2025"/>
    <s v="31/01/2025"/>
    <n v="18500"/>
    <n v="19980"/>
    <s v=""/>
    <s v=""/>
    <s v="Moneda Nacional"/>
    <s v=""/>
    <x v="1"/>
    <s v="Adenda para el Servicio de limpieza y aseo en las instalaciones de la 02 Junta Distrital Ejecutiva del Instituto Nacional Electoral en Sonora y el Módulo de Atención Ciudadana 260251 ubicadas en Calle Moctezuma número 809, colonia Fundo Legal, en esta ciudad de Nogales, Sonora durante el periodo del 01 al 31 de enero del 2025."/>
    <s v=""/>
    <s v="01/01/2025"/>
    <s v="31/01/2025"/>
    <s v="http://transparencia.ine.mx/sistemaot/cargaMasiva/Articulo70/2025/Formato28//JD02-SON/tml1/adenda1.pdf"/>
    <s v=""/>
    <s v="800"/>
    <x v="0"/>
    <s v="Recursos federales"/>
    <s v="Presupuesto de Egresos de la federación"/>
    <s v=""/>
    <s v=""/>
    <s v=""/>
    <s v=""/>
    <s v=""/>
    <s v="No"/>
    <s v="800"/>
    <s v=""/>
    <s v=""/>
    <s v=""/>
    <s v=""/>
    <s v=""/>
    <s v="http://transparencia.ine.mx/sistemaot/cargaMasiva/Articulo70/2025/Formato28//JD02-SON/tml1/factura1.pdf"/>
    <s v="JUNTA DISTRITAL EJECUTIVA NO.02 DE SONORA - NOGALES"/>
    <s v="31/03/2025"/>
    <m/>
    <x v="27"/>
    <x v="0"/>
  </r>
  <r>
    <s v="2025"/>
    <s v="01/01/2025"/>
    <s v="31/03/2025"/>
    <x v="0"/>
    <x v="1"/>
    <x v="0"/>
    <s v="ADENA-002-2025"/>
    <s v=""/>
    <s v="Servicio de vigilancia; Artículo 31 fracc. III y artículo 51 del Reglamento del Instituto Nacional Electoral en Materia de Adquisiciones, Arrendamientos de Bienes Muebles y Servicios."/>
    <s v="http://transparencia.ine.mx/sistemaot/cargaMasiva/Articulo70/2025/Formato28//JD02-SON/tml1/OSP2.pdf"/>
    <s v="801"/>
    <s v=""/>
    <s v=""/>
    <s v="Adenda para el Servicio de limpieza y aseo en las instalaciones del Módulo de Atención Ciudadana 260252, ubicado en calle 9 Ave.25, Col. Magisterial en la ciudad de Agua Prieta, Sonora durante el periodo del 01 al 31 de enero del 2025."/>
    <s v="801"/>
    <s v=""/>
    <s v="801"/>
    <s v="801"/>
    <s v=""/>
    <s v=""/>
    <s v=""/>
    <s v=""/>
    <s v=""/>
    <s v=""/>
    <s v=""/>
    <s v=""/>
    <s v="Servicios PROKLEAN de Sonora, Sociedad de Responsabilidad Limitada de Capital Variable"/>
    <s v="801"/>
    <s v="SPS2108034C2"/>
    <s v="Calle"/>
    <s v="Navojoa"/>
    <s v="54"/>
    <s v=""/>
    <s v="Colonia"/>
    <s v="Kenedy"/>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ADENA-002-2025"/>
    <s v="18/12/2024"/>
    <s v="01/01/2025"/>
    <s v="31/01/2025"/>
    <n v="22000"/>
    <n v="23760"/>
    <s v=""/>
    <s v=""/>
    <s v="Moneda Nacional"/>
    <s v=""/>
    <x v="1"/>
    <s v="Adenda para el Servicio de limpieza y aseo en las instalaciones del Módulo de Atención Ciudadana 260252, ubicado en calle 9 Ave.25, Col. Magisterial en la ciudad de Agua Prieta, Sonora durante el periodo del 01 al 31 de enero del 2025."/>
    <s v=""/>
    <s v="01/01/2025"/>
    <s v="31/01/2025"/>
    <s v="http://transparencia.ine.mx/sistemaot/cargaMasiva/Articulo70/2025/Formato28//JD02-SON/tml1/adenda2.pdf"/>
    <s v=""/>
    <s v="801"/>
    <x v="0"/>
    <s v="Recursos federales"/>
    <s v="Presupuesto de Egresos de la federación"/>
    <s v=""/>
    <s v=""/>
    <s v=""/>
    <s v=""/>
    <s v=""/>
    <s v="No"/>
    <s v="801"/>
    <s v=""/>
    <s v=""/>
    <s v=""/>
    <s v=""/>
    <s v=""/>
    <s v="http://transparencia.ine.mx/sistemaot/cargaMasiva/Articulo70/2025/Formato28//JD02-SON/tml1/factura2.pdf"/>
    <s v="JUNTA DISTRITAL EJECUTIVA NO.02 DE SONORA - NOGALES"/>
    <s v="31/03/2025"/>
    <m/>
    <x v="27"/>
    <x v="0"/>
  </r>
  <r>
    <s v="2025"/>
    <s v="01/01/2025"/>
    <s v="31/03/2025"/>
    <x v="0"/>
    <x v="1"/>
    <x v="0"/>
    <s v="ADENA-003-2025"/>
    <s v=""/>
    <s v="Servicio de vigilancia; Artículo 31 fracc. III y artículo 51 del Reglamento del Instituto Nacional Electoral en Materia de Adquisiciones, Arrendamientos de Bienes Muebles y Servicios."/>
    <s v="http://transparencia.ine.mx/sistemaot/cargaMasiva/Articulo70/2025/Formato28//JD02-SON/tml1/OSP3.pdf"/>
    <s v="802"/>
    <s v=""/>
    <s v=""/>
    <s v="Adenda del Servicio de vigilancia, las 24 horas en el Inmueble del &quot;Instituto&quot;,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31 de enero de 2025."/>
    <s v="802"/>
    <s v=""/>
    <s v="802"/>
    <s v="802"/>
    <s v=""/>
    <s v=""/>
    <s v=""/>
    <s v=""/>
    <s v=""/>
    <s v=""/>
    <s v=""/>
    <s v=""/>
    <s v="VSH Vigilancia y Protección, Sociedad Anonima de Capital Variable"/>
    <s v="802"/>
    <s v="VVP091222RF5"/>
    <s v="Calle"/>
    <s v="Benito Juárez"/>
    <s v="32"/>
    <s v=""/>
    <s v="Colonia"/>
    <s v="Centro"/>
    <s v="4"/>
    <s v="Hermosillo"/>
    <s v="30"/>
    <s v="Hermosillo"/>
    <s v="26"/>
    <s v="Sonora"/>
    <s v="830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ADENA-003-2025"/>
    <s v="18/12/2024"/>
    <s v="01/01/2025"/>
    <s v="31/01/2025"/>
    <n v="71129.240000000005"/>
    <n v="76819.58"/>
    <s v=""/>
    <s v=""/>
    <s v="Moneda Nacional"/>
    <s v=""/>
    <x v="1"/>
    <s v="Adenda del Servicio de vigilancia, las 24 horas en el Inmueble del &quot;Instituto&quot;,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31 de enero de 2025."/>
    <s v=""/>
    <s v="01/01/2025"/>
    <s v="31/01/2025"/>
    <s v="http://transparencia.ine.mx/sistemaot/cargaMasiva/Articulo70/2025/Formato28//JD02-SON/tml1/adenda3.pdf"/>
    <s v=""/>
    <s v="802"/>
    <x v="0"/>
    <s v="Recursos federales"/>
    <s v="Presupuesto de Egresos de la federación"/>
    <s v=""/>
    <s v=""/>
    <s v=""/>
    <s v=""/>
    <s v=""/>
    <s v="No"/>
    <s v="802"/>
    <s v=""/>
    <s v=""/>
    <s v=""/>
    <s v=""/>
    <s v=""/>
    <s v="http://transparencia.ine.mx/sistemaot/cargaMasiva/Articulo70/2025/Formato28//JD02-SON/tml1/factura3.pdf"/>
    <s v="JUNTA DISTRITAL EJECUTIVA NO.02 DE SONORA - NOGALES"/>
    <s v="31/03/2025"/>
    <m/>
    <x v="27"/>
    <x v="0"/>
  </r>
  <r>
    <s v="2025"/>
    <s v="01/01/2025"/>
    <s v="31/03/2025"/>
    <x v="0"/>
    <x v="1"/>
    <x v="0"/>
    <s v="ADENA-004-2025"/>
    <s v=""/>
    <s v="Servicio de vigilancia; Artículo 31 fracc. III y artículo 51 del Reglamento del Instituto Nacional Electoral en Materia de Adquisiciones, Arrendamientos de Bienes Muebles y Servicios."/>
    <s v="http://transparencia.ine.mx/sistemaot/cargaMasiva/Articulo70/2025/Formato28//JD02-SON/tml1/OSP4.pdf"/>
    <s v="803"/>
    <s v=""/>
    <s v=""/>
    <s v="Adenda del Servicio de vigilancia, las 24 horas en el Inmueble del &quot;Instituto&quot;,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28 de febrero de 2025."/>
    <s v="803"/>
    <s v=""/>
    <s v="803"/>
    <s v="803"/>
    <s v=""/>
    <s v=""/>
    <s v=""/>
    <s v=""/>
    <s v=""/>
    <s v=""/>
    <s v=""/>
    <s v=""/>
    <s v="VSH Vigilancia y Protección, Sociedad Anonima de Capital Variable"/>
    <s v="803"/>
    <s v="VVP091222RF5"/>
    <s v="Calle"/>
    <s v="Benito Juárez"/>
    <s v="32"/>
    <s v=""/>
    <s v="Colonia"/>
    <s v="Centro"/>
    <s v="4"/>
    <s v="Hermosillo"/>
    <s v="30"/>
    <s v="Hermosillo"/>
    <s v="26"/>
    <s v="Sonora"/>
    <s v="830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ADENA-004-2025"/>
    <s v="31/01/2025"/>
    <s v="01/02/2025"/>
    <s v="28/02/2025"/>
    <n v="79664.759999999995"/>
    <n v="86037.94"/>
    <s v=""/>
    <s v=""/>
    <s v="Moneda Nacional"/>
    <s v=""/>
    <x v="1"/>
    <s v="Adenda del Servicio de vigilancia, las 24 horas en el Inmueble del &quot;Instituto&quot;,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28 de febrero de 2025."/>
    <s v=""/>
    <s v="01/02/2025"/>
    <s v="28/02/2025"/>
    <s v="http://transparencia.ine.mx/sistemaot/cargaMasiva/Articulo70/2025/Formato28//JD02-SON/tml1/adenda4.pdf"/>
    <s v=""/>
    <s v="803"/>
    <x v="0"/>
    <s v="Recursos federales"/>
    <s v="Presupuesto de Egresos de la federación"/>
    <s v=""/>
    <s v=""/>
    <s v=""/>
    <s v=""/>
    <s v=""/>
    <s v="No"/>
    <s v="803"/>
    <s v=""/>
    <s v=""/>
    <s v=""/>
    <s v=""/>
    <s v=""/>
    <s v="http://transparencia.ine.mx/sistemaot/cargaMasiva/Articulo70/2025/Formato28//JD02-SON/tml1/factura4.pdf"/>
    <s v="JUNTA DISTRITAL EJECUTIVA NO.02 DE SONORA - NOGALES"/>
    <s v="31/03/2025"/>
    <m/>
    <x v="27"/>
    <x v="0"/>
  </r>
  <r>
    <s v="2025"/>
    <s v="01/01/2025"/>
    <s v="31/03/2025"/>
    <x v="0"/>
    <x v="1"/>
    <x v="0"/>
    <s v="INE/AD/02JDE-SON/SERV/001/2025"/>
    <s v=""/>
    <s v="Servicio de vigilancia; Artículo 31 fracc. III y artículo 51 del Reglamento del Instituto Nacional Electoral en Materia de Adquisiciones, Arrendamientos de Bienes Muebles y Servicios."/>
    <s v="http://transparencia.ine.mx/sistemaot/cargaMasiva/Articulo70/2025/Formato28//JD02-SON/tml1/OSP5.pdf"/>
    <s v="804"/>
    <s v=""/>
    <s v=""/>
    <s v="Servicio de suministro de dotación de combustible a través de monederos electrónicos, en el periodo del 01 de enero al 31 de diciembre de 2025 para la oficinas de la 02 Junta Distrital Ejecutiva del Instituto Nacional Electoral en el Estado de Sonora."/>
    <s v="804"/>
    <s v=""/>
    <s v="804"/>
    <s v="804"/>
    <s v=""/>
    <s v=""/>
    <s v=""/>
    <s v=""/>
    <s v=""/>
    <s v=""/>
    <s v=""/>
    <s v=""/>
    <s v="Si Vale México, Sociedad Anónima de Capital Variable"/>
    <s v="804"/>
    <s v="PJN9610229R0"/>
    <s v="Avenida"/>
    <s v="Paseo de la Reforma"/>
    <s v="284"/>
    <s v=""/>
    <s v="Colonia"/>
    <s v="Juarez"/>
    <s v="8"/>
    <s v="Cuauhtemoc"/>
    <s v="15"/>
    <s v="Cuauhtemoc"/>
    <s v="9"/>
    <s v="Ciudad de México"/>
    <s v="65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1/2025"/>
    <s v="01/01/2025"/>
    <s v="01/01/2025"/>
    <s v="31/12/2025"/>
    <s v=""/>
    <s v=""/>
    <s v="100000.00"/>
    <s v="250000.00"/>
    <s v="Moneda Nacional"/>
    <s v=""/>
    <x v="1"/>
    <s v="Servicio de suministro de dotación de combustible a través de monederos electrónicos, en el periodo del 01 de enero al 31 de diciembre de 2025 para la oficinas de la 02 Junta Distrital Ejecutiva del Instituto Nacional Electoral en el Estado de Sonora."/>
    <s v=""/>
    <s v="01/01/2025"/>
    <s v="31/12/2025"/>
    <s v="http://transparencia.ine.mx/sistemaot/cargaMasiva/Articulo70/2025/Formato28//JD02-SON/tml1/contrato1.pdf"/>
    <s v=""/>
    <s v="804"/>
    <x v="0"/>
    <s v="Recursos federales"/>
    <s v="Presupuesto de Egresos de la federación"/>
    <s v=""/>
    <s v=""/>
    <s v=""/>
    <s v=""/>
    <s v=""/>
    <s v="No"/>
    <s v="804"/>
    <s v=""/>
    <s v=""/>
    <s v=""/>
    <s v=""/>
    <s v=""/>
    <s v="http://transparencia.ine.mx/sistemaot/cargaMasiva/Articulo70/2025/Formato28//JD02-SON/tml1/factura5.pdf"/>
    <s v="JUNTA DISTRITAL EJECUTIVA NO.02 DE SONORA - NOGALES"/>
    <s v="31/03/2025"/>
    <m/>
    <x v="27"/>
    <x v="0"/>
  </r>
  <r>
    <s v="2025"/>
    <s v="01/01/2025"/>
    <s v="31/03/2025"/>
    <x v="0"/>
    <x v="0"/>
    <x v="0"/>
    <s v="INE/AD/02JDE-SON/SERV/002/2025"/>
    <s v=""/>
    <s v="Arrendamiento de inmueble; Artículo 31 fracc. III y artículo 51 del Reglamento del Instituto Nacional Electoral en Materia de Adquisiciones, Arrendamientos de Bienes Muebles y Servicios."/>
    <s v="http://transparencia.ine.mx/sistemaot/cargaMasiva/Articulo70/2025/Formato28//JD02-SON/tml1/OSP6.pdf"/>
    <s v="805"/>
    <s v=""/>
    <s v=""/>
    <s v="Arrendamiento de inmueble para el uso de la Junta Distrital No. 2 con Sede en Nogales Sonora, durante el periodo comprendido 01 de enero de 2025 al 31 de diciembre del año 2028."/>
    <s v="805"/>
    <s v=""/>
    <s v="805"/>
    <s v="805"/>
    <s v=""/>
    <s v=""/>
    <s v=""/>
    <s v=""/>
    <s v=""/>
    <s v=""/>
    <s v=""/>
    <s v=""/>
    <s v="Inmobiliaria FULADE, Sociedad Anónima de Capital Variable"/>
    <s v="805"/>
    <s v="IFU920930PF6"/>
    <s v="Avenida"/>
    <s v="Tecnológico"/>
    <s v="564"/>
    <s v=""/>
    <s v="Colonia"/>
    <s v="La Granja"/>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INE/AD/02JDE-SON/SERV/002/2025"/>
    <s v="20/01/2025"/>
    <s v="01/01/2025"/>
    <s v="31/12/2028"/>
    <n v="3467093.28"/>
    <n v="3744460.7999999998"/>
    <s v=""/>
    <s v=""/>
    <s v="Moneda Nacional"/>
    <s v=""/>
    <x v="1"/>
    <s v="Arrendamiento de inmueble para el uso de la Junta Distrital No. 2 con Sede en Nogales Sonora, durante el periodo comprendido 01 de enero de 2025 al 31 de diciembre del año 2028."/>
    <s v=""/>
    <s v="31/01/2025"/>
    <s v="31/12/2028"/>
    <s v="http://transparencia.ine.mx/sistemaot/cargaMasiva/Articulo70/2025/Formato28//JD02-SON/tml1/contrato2.pdf"/>
    <s v=""/>
    <s v="805"/>
    <x v="0"/>
    <s v="Recursos federales"/>
    <s v="Presupuesto de Egresos de la federación"/>
    <s v=""/>
    <s v=""/>
    <s v=""/>
    <s v=""/>
    <s v=""/>
    <s v="No"/>
    <s v="805"/>
    <s v=""/>
    <s v=""/>
    <s v=""/>
    <s v=""/>
    <s v=""/>
    <s v="http://transparencia.ine.mx/sistemaot/cargaMasiva/Articulo70/2025/Formato28//JD02-SON/tml1/factura6.pdf"/>
    <s v="JUNTA DISTRITAL EJECUTIVA NO.02 DE SONORA - NOGALES"/>
    <s v="31/03/2025"/>
    <m/>
    <x v="27"/>
    <x v="0"/>
  </r>
  <r>
    <s v="2025"/>
    <s v="01/01/2025"/>
    <s v="31/03/2025"/>
    <x v="0"/>
    <x v="0"/>
    <x v="0"/>
    <s v="INE/AD/02JDE-SON/SERV/003/2025"/>
    <s v=""/>
    <s v="Arrendamiento de inmueble; Artículo 31 fracc. III y artículo 51 del Reglamento del Instituto Nacional Electoral en Materia de Adquisiciones, Arrendamientos de Bienes Muebles y Servicios."/>
    <s v="http://transparencia.ine.mx/sistemaot/cargaMasiva/Articulo70/2025/Formato28//JD02-SON/tml1/OSP7.pdf"/>
    <s v="806"/>
    <s v=""/>
    <s v=""/>
    <s v="Arrendamiento de inmueble para el uso del Modulo Distrital de Atención Ciudadana 260251 con Sede en Nogales Sonora, durante el periodo comprendido 01 de enero de 2025 al 31 de diciembre del año 2026."/>
    <s v="806"/>
    <s v=""/>
    <s v="806"/>
    <s v="806"/>
    <s v=""/>
    <s v=""/>
    <s v=""/>
    <s v=""/>
    <s v=""/>
    <s v=""/>
    <s v=""/>
    <s v=""/>
    <s v="Inmobiliaria FULADE, Sociedad Anónima de Capital Variable"/>
    <s v="806"/>
    <s v="IFU920930PF6"/>
    <s v="Avenida"/>
    <s v="Tecnológico"/>
    <s v="564"/>
    <s v=""/>
    <s v="Colonia"/>
    <s v="La Granja"/>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INE/AD/02JDE-SON/SERV/003/2025"/>
    <s v="20/01/2025"/>
    <s v="01/01/2025"/>
    <s v="31/12/2026"/>
    <n v="224227.92"/>
    <n v="242166.24"/>
    <s v=""/>
    <s v=""/>
    <s v="Moneda Nacional"/>
    <s v=""/>
    <x v="1"/>
    <s v="Arrendamiento de inmueble para el uso del Modulo Distrital de Atención Ciudadana 260251 con Sede en Nogales Sonora, durante el periodo comprendido 01 de enero de 2025 al 31 de diciembre del año 2026."/>
    <s v=""/>
    <s v="31/01/2025"/>
    <s v="31/12/2026"/>
    <s v="http://transparencia.ine.mx/sistemaot/cargaMasiva/Articulo70/2025/Formato28//JD02-SON/tml1/contrato3.pdf"/>
    <s v=""/>
    <s v="806"/>
    <x v="0"/>
    <s v="Recursos federales"/>
    <s v="Presupuesto de Egresos de la federación"/>
    <s v=""/>
    <s v=""/>
    <s v=""/>
    <s v=""/>
    <s v=""/>
    <s v="No"/>
    <s v="806"/>
    <s v=""/>
    <s v=""/>
    <s v=""/>
    <s v=""/>
    <s v=""/>
    <s v="http://transparencia.ine.mx/sistemaot/cargaMasiva/Articulo70/2025/Formato28//JD02-SON/tml1/factura7.pdf"/>
    <s v="JUNTA DISTRITAL EJECUTIVA NO.02 DE SONORA - NOGALES"/>
    <s v="31/03/2025"/>
    <m/>
    <x v="27"/>
    <x v="0"/>
  </r>
  <r>
    <s v="2025"/>
    <s v="01/01/2025"/>
    <s v="31/03/2025"/>
    <x v="0"/>
    <x v="0"/>
    <x v="0"/>
    <s v="INE/AD/02JDE-SON/SERV/004/2025"/>
    <s v=""/>
    <s v="Arrendamiento de inmueble; Artículo 31 fracc. III y artículo 51 del Reglamento del Instituto Nacional Electoral en Materia de Adquisiciones, Arrendamientos de Bienes Muebles y Servicios."/>
    <s v="http://transparencia.ine.mx/sistemaot/cargaMasiva/Articulo70/2025/Formato28//JD02-SON/tml1/OSP8.pdf"/>
    <s v="807"/>
    <s v=""/>
    <s v=""/>
    <s v="Arrendamiento de inmueble para el uso del Modulo Distrital de Atención Ciudadana 260252 con Sede en Agua Prieta Sonora, durante el periodo comprendido del día 01 de enero de 2025 al 31 de diciembre del año 2025."/>
    <s v="807"/>
    <s v=""/>
    <s v="807"/>
    <s v="807"/>
    <s v=""/>
    <s v=""/>
    <s v=""/>
    <s v=""/>
    <s v="Claudia Lizeth"/>
    <s v="Castillo"/>
    <s v="Millán"/>
    <s v="Mujer"/>
    <s v=""/>
    <s v="807"/>
    <s v="CAMC780721BG5"/>
    <s v="Avenida"/>
    <s v="Tecnológico"/>
    <s v="564"/>
    <s v=""/>
    <s v="Colonia"/>
    <s v="La Granja"/>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INE/AD/02JDE-SON/SERV/004/2025"/>
    <s v="20/01/2025"/>
    <s v="01/01/2025"/>
    <s v="31/12/2025"/>
    <n v="68856.84"/>
    <n v="69832.320000000007"/>
    <s v=""/>
    <s v=""/>
    <s v="Moneda Nacional"/>
    <s v=""/>
    <x v="1"/>
    <s v="Arrendamiento de inmueble para el uso del Modulo Distrital de Atención Ciudadana 260252 con Sede en Agua Prieta Sonora, durante el periodo comprendido del día 01 de enero de 2025 al 31 de diciembre del año 2025."/>
    <s v=""/>
    <s v="31/01/2025"/>
    <s v="31/12/2025"/>
    <s v="http://transparencia.ine.mx/sistemaot/cargaMasiva/Articulo70/2025/Formato28//JD02-SON/tml1/contrato4.pdf"/>
    <s v=""/>
    <s v="807"/>
    <x v="0"/>
    <s v="Recursos federales"/>
    <s v="Presupuesto de Egresos de la federación"/>
    <s v=""/>
    <s v=""/>
    <s v=""/>
    <s v=""/>
    <s v=""/>
    <s v="No"/>
    <s v="807"/>
    <s v=""/>
    <s v=""/>
    <s v=""/>
    <s v=""/>
    <s v=""/>
    <s v="http://transparencia.ine.mx/sistemaot/cargaMasiva/Articulo70/2025/Formato28//JD02-SON/tml1/factura8.pdf"/>
    <s v="JUNTA DISTRITAL EJECUTIVA NO.02 DE SONORA - NOGALES"/>
    <s v="31/03/2025"/>
    <m/>
    <x v="27"/>
    <x v="0"/>
  </r>
  <r>
    <s v="2025"/>
    <s v="01/01/2025"/>
    <s v="31/03/2025"/>
    <x v="0"/>
    <x v="1"/>
    <x v="0"/>
    <s v="INE/AD/02JDE-SON/SERV/005/2025"/>
    <s v=""/>
    <s v="Servicio de vigilancia; Artículo 31 fracc. III y artículo 51 del Reglamento del Instituto Nacional Electoral en Materia de Adquisiciones, Arrendamientos de Bienes Muebles y Servicios."/>
    <s v="http://transparencia.ine.mx/sistemaot/cargaMasiva/Articulo70/2025/Formato28//JD02-SON/tml1/OSP9.pdf"/>
    <s v="808"/>
    <s v=""/>
    <s v=""/>
    <s v="Servicio de Limpieza y Aseo en las Instalaciones de la 02 Junta Distrital Ejecutiva y en las instalaciones del Módulo de Atención Ciudadana 260251 en esta Ciudad de Nogales, durante el periodo comprendido del 01 de febrero al 31 de diciembre de 2025."/>
    <s v="808"/>
    <s v=""/>
    <s v="808"/>
    <s v="808"/>
    <s v=""/>
    <s v=""/>
    <s v=""/>
    <s v=""/>
    <s v=""/>
    <s v=""/>
    <s v=""/>
    <s v=""/>
    <s v="Servicios PROKLEAN de Sonora, Sociedad de Responsabilidad Limitada de Capital Variable"/>
    <s v="808"/>
    <s v="SPS2108034C2"/>
    <s v="Calle"/>
    <s v="Navojoa"/>
    <s v="54"/>
    <s v=""/>
    <s v="Colonia"/>
    <s v="Kenedy"/>
    <s v="1"/>
    <s v="Nogales"/>
    <s v="43"/>
    <s v="Nogales"/>
    <s v="26"/>
    <s v="Sonora"/>
    <s v="83063"/>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5/2025"/>
    <s v="31/01/2025"/>
    <s v="01/02/2025"/>
    <s v="31/12/2025"/>
    <n v="373620"/>
    <n v="403509.6"/>
    <s v=""/>
    <s v=""/>
    <s v="Moneda Nacional"/>
    <s v=""/>
    <x v="1"/>
    <s v="Servicio de Limpieza y Aseo en las Instalaciones de la 02 Junta Distrital Ejecutiva y en las instalaciones del Módulo de Atención Ciudadana 260251 en esta Ciudad de Nogales, durante el periodo comprendido del 01 de febrero al 31 de diciembre de 2025."/>
    <s v=""/>
    <s v="01/02/2025"/>
    <s v="31/12/2025"/>
    <s v="http://transparencia.ine.mx/sistemaot/cargaMasiva/Articulo70/2025/Formato28//JD02-SON/tml1/contrato5.pdf"/>
    <s v=""/>
    <s v="808"/>
    <x v="0"/>
    <s v="Recursos federales"/>
    <s v="Presupuesto de Egresos de la federación"/>
    <s v=""/>
    <s v=""/>
    <s v=""/>
    <s v=""/>
    <s v=""/>
    <s v="No"/>
    <s v="808"/>
    <s v=""/>
    <s v=""/>
    <s v=""/>
    <s v=""/>
    <s v=""/>
    <s v="http://transparencia.ine.mx/sistemaot/cargaMasiva/Articulo70/2025/Formato28//JD02-SON/tml1/factura9.pdf"/>
    <s v="JUNTA DISTRITAL EJECUTIVA NO.02 DE SONORA - NOGALES"/>
    <s v="31/03/2025"/>
    <m/>
    <x v="27"/>
    <x v="0"/>
  </r>
  <r>
    <s v="2025"/>
    <s v="01/01/2025"/>
    <s v="31/03/2025"/>
    <x v="0"/>
    <x v="1"/>
    <x v="0"/>
    <s v="INE/AD/02JDE-SON/SERV/006/2025"/>
    <s v=""/>
    <s v="Servicio de vigilancia; Artículo 31 fracc. III y artículo 51 del Reglamento del Instituto Nacional Electoral en Materia de Adquisiciones, Arrendamientos de Bienes Muebles y Servicios."/>
    <s v="http://transparencia.ine.mx/sistemaot/cargaMasiva/Articulo70/2025/Formato28//JD02-SON/tml1/OSP10.pdf"/>
    <s v="809"/>
    <s v=""/>
    <s v=""/>
    <s v="Servicio de limpieza y aseo en las instalaciones del Módulo de Atención Ciudadana 260252, ubicado en Calle 9 Ave.25, Col. Magisterial en la Ciudad de Agua Prieta, Sonora,  durante el periodo comprendido del 01 de febrero al 31 de diciembre de 2025."/>
    <s v="809"/>
    <s v=""/>
    <s v="809"/>
    <s v="809"/>
    <s v=""/>
    <s v=""/>
    <s v=""/>
    <s v=""/>
    <s v=""/>
    <s v=""/>
    <s v=""/>
    <s v=""/>
    <s v="Servicios PROKLEAN de Sonora, Sociedad de Responsabilidad Limitada de Capital Variable"/>
    <s v="809"/>
    <s v="SPS2108034C2"/>
    <s v="Calle"/>
    <s v="Navojoa"/>
    <s v="54"/>
    <s v=""/>
    <s v="Colonia"/>
    <s v="Kenedy"/>
    <s v="1"/>
    <s v="Nogales"/>
    <s v="43"/>
    <s v="Nogales"/>
    <s v="26"/>
    <s v="Sonora"/>
    <s v="83063"/>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6/2025"/>
    <s v="31/01/2025"/>
    <s v="01/02/2025"/>
    <s v="31/12/2025"/>
    <n v="209600.93"/>
    <n v="226369"/>
    <s v=""/>
    <s v=""/>
    <s v="Moneda Nacional"/>
    <s v=""/>
    <x v="1"/>
    <s v="Servicio de limpieza y aseo en las instalaciones del Módulo de Atención Ciudadana 260252, ubicado en Calle 9 Ave.25, Col. Magisterial en la Ciudad de Agua Prieta, Sonora,  durante el periodo comprendido del 01 de febrero al 31 de diciembre de 2025."/>
    <s v=""/>
    <s v="01/02/2025"/>
    <s v="31/12/2025"/>
    <s v="http://transparencia.ine.mx/sistemaot/cargaMasiva/Articulo70/2025/Formato28//JD02-SON/tml1/contrato6.pdf"/>
    <s v=""/>
    <s v="809"/>
    <x v="0"/>
    <s v="Recursos federales"/>
    <s v="Presupuesto de Egresos de la federación"/>
    <s v=""/>
    <s v=""/>
    <s v=""/>
    <s v=""/>
    <s v=""/>
    <s v="No"/>
    <s v="809"/>
    <s v=""/>
    <s v=""/>
    <s v=""/>
    <s v=""/>
    <s v=""/>
    <s v="http://transparencia.ine.mx/sistemaot/cargaMasiva/Articulo70/2025/Formato28//JD02-SON/tml1/factura10.pdf"/>
    <s v="JUNTA DISTRITAL EJECUTIVA NO.02 DE SONORA - NOGALES"/>
    <s v="31/03/2025"/>
    <m/>
    <x v="27"/>
    <x v="0"/>
  </r>
  <r>
    <s v="2025"/>
    <s v="01/01/2025"/>
    <s v="31/03/2025"/>
    <x v="0"/>
    <x v="1"/>
    <x v="0"/>
    <s v="INE/AD/02JDE-SON/SERV/007/2025"/>
    <s v=""/>
    <s v="Servicio de vigilancia; Artículo 31 fracc. III y artículo 51 del Reglamento del Instituto Nacional Electoral en Materia de Adquisiciones, Arrendamientos de Bienes Muebles y Servicios."/>
    <s v="http://transparencia.ine.mx/sistemaot/cargaMasiva/Articulo70/2025/Formato28//JD02-SON/tml1/OSP11.pdf"/>
    <s v="810"/>
    <s v=""/>
    <s v=""/>
    <s v="Servicio de Arrendamiento de Equipo Multifuncional para el uso en la 02 Junta Distrital de Este Instituto en el Estado de Sonora, durante el periodo comprendido del 01 de enero al 31 de diciembre de 2025."/>
    <s v="810"/>
    <s v=""/>
    <s v="810"/>
    <s v="810"/>
    <s v=""/>
    <s v=""/>
    <s v=""/>
    <s v=""/>
    <s v=""/>
    <s v=""/>
    <s v=""/>
    <s v=""/>
    <s v="Multifuncionales y Copiado, S.A. de C.V."/>
    <s v="810"/>
    <s v="MCO151001GX6"/>
    <s v="Carretera"/>
    <s v="Internacional KM 6.5"/>
    <s v="14"/>
    <s v=""/>
    <s v="Colonia"/>
    <s v="Parque Industrial"/>
    <s v="7"/>
    <s v="Nogales"/>
    <s v="43"/>
    <s v="Nogales"/>
    <s v="26"/>
    <s v="Sonora"/>
    <s v="84094"/>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7/2025"/>
    <s v="01/01/2025"/>
    <s v="01/01/2025"/>
    <s v="31/12/2025"/>
    <s v=""/>
    <s v=""/>
    <s v="14400.00"/>
    <s v="100000.00"/>
    <s v="Moneda Nacional"/>
    <s v=""/>
    <x v="1"/>
    <s v="Servicio de Arrendamiento de Equipo Multifuncional para el uso en la 02 Junta Distrital de Este Instituto en el Estado de Sonora, durante el periodo comprendido del 01 de enero al 31 de diciembre de 2025."/>
    <s v=""/>
    <s v="01/01/2025"/>
    <s v="31/12/2025"/>
    <s v="http://transparencia.ine.mx/sistemaot/cargaMasiva/Articulo70/2025/Formato28//JD02-SON/tml1/contrato7.pdf"/>
    <s v=""/>
    <s v="810"/>
    <x v="0"/>
    <s v="Recursos federales"/>
    <s v="Presupuesto de Egresos de la federación"/>
    <s v=""/>
    <s v=""/>
    <s v=""/>
    <s v=""/>
    <s v=""/>
    <s v="No"/>
    <s v="810"/>
    <s v=""/>
    <s v=""/>
    <s v=""/>
    <s v=""/>
    <s v=""/>
    <s v="http://transparencia.ine.mx/sistemaot/cargaMasiva/Articulo70/2025/Formato28//JD02-SON/tml1/factura11.pdf"/>
    <s v="JUNTA DISTRITAL EJECUTIVA NO.02 DE SONORA - NOGALES"/>
    <s v="31/03/2025"/>
    <m/>
    <x v="27"/>
    <x v="0"/>
  </r>
  <r>
    <s v="2025"/>
    <s v="01/01/2025"/>
    <s v="31/03/2025"/>
    <x v="0"/>
    <x v="1"/>
    <x v="0"/>
    <s v="INE/AD/02JDE-SON/SERV/008/2025"/>
    <s v=""/>
    <s v="Servicio de vigilancia; Artículo 31 fracc. III y artículo 51 del Reglamento del Instituto Nacional Electoral en Materia de Adquisiciones, Arrendamientos de Bienes Muebles y Servicios."/>
    <s v="http://transparencia.ine.mx/sistemaot/cargaMasiva/Articulo70/2025/Formato28//JD02-SON/tml1/OSP12.pdf"/>
    <s v="811"/>
    <s v=""/>
    <s v=""/>
    <s v="Servicio para suministro de combustible a través de monederos electrónicos para el Proceso Electoral Extraordinario del Poder Judicial de la Federación 2024-2025, durante el periodo del 01 de enero de 2025 al 31 de mayo de 2025."/>
    <s v="811"/>
    <s v=""/>
    <s v="811"/>
    <s v="811"/>
    <s v=""/>
    <s v=""/>
    <s v=""/>
    <s v=""/>
    <s v=""/>
    <s v=""/>
    <s v=""/>
    <s v=""/>
    <s v="Si Vale México, Sociedad Anónima de Capital Variable"/>
    <s v="811"/>
    <s v="PJN9610229R0"/>
    <s v="Avenida"/>
    <s v="Paseo de la Reforma"/>
    <s v="284"/>
    <s v=""/>
    <s v="Colonia"/>
    <s v="Juarez"/>
    <s v="8"/>
    <s v="Cuauhtemoc"/>
    <s v="15"/>
    <s v="Cuauhtemoc"/>
    <s v="9"/>
    <s v="Ciudad de México"/>
    <s v="65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8/2025"/>
    <s v="01/01/2025"/>
    <s v="01/01/2025"/>
    <s v="31/05/2025"/>
    <s v=""/>
    <s v=""/>
    <s v="56000.00"/>
    <s v="140000.00"/>
    <s v="Moneda Nacional"/>
    <s v=""/>
    <x v="1"/>
    <s v="Servicio para suministro de combustible a través de monederos electrónicos para el Proceso Electoral Extraordinario del Poder Judicial de la Federación 2024-2025, durante el periodo del 01 de enero de 2025 al 31 de mayo de 2025."/>
    <s v=""/>
    <s v="01/01/2025"/>
    <s v="31/05/2025"/>
    <s v="http://transparencia.ine.mx/sistemaot/cargaMasiva/Articulo70/2025/Formato28//JD02-SON/tml1/contrato8.pdf"/>
    <s v=""/>
    <s v="811"/>
    <x v="0"/>
    <s v="Recursos federales"/>
    <s v="Presupuesto de Egresos de la federación"/>
    <s v=""/>
    <s v=""/>
    <s v=""/>
    <s v=""/>
    <s v=""/>
    <s v="No"/>
    <s v="811"/>
    <s v=""/>
    <s v=""/>
    <s v=""/>
    <s v=""/>
    <s v=""/>
    <s v="http://transparencia.ine.mx/sistemaot/cargaMasiva/Articulo70/2025/Formato28//JD02-SON/tml1/factura12.pdf"/>
    <s v="JUNTA DISTRITAL EJECUTIVA NO.02 DE SONORA - NOGALES"/>
    <s v="31/03/2025"/>
    <m/>
    <x v="27"/>
    <x v="0"/>
  </r>
  <r>
    <s v="2025"/>
    <s v="01/01/2025"/>
    <s v="31/03/2025"/>
    <x v="0"/>
    <x v="1"/>
    <x v="0"/>
    <s v="INE/AD/02JDE-SON/SERV/009/2025"/>
    <s v=""/>
    <s v="Servicio de vigilancia; Artículo 31 fracc. III y artículo 51 del Reglamento del Instituto Nacional Electoral en Materia de Adquisiciones, Arrendamientos de Bienes Muebles y Servicios."/>
    <s v="http://transparencia.ine.mx/sistemaot/cargaMasiva/Articulo70/2025/Formato28//JD02-SON/tml1/OSP13.pdf"/>
    <s v="812"/>
    <s v=""/>
    <s v=""/>
    <s v="Servicio de vigilancia y seguridad, las 24 horas en el Inmueble del &quot;Instituto&quot;, ubicado en calle Moctezuma Núm. 809, colonia Fundo Legal en Nogales, Sonora, código postal 84030, dichas instalaciones comprenden también, el Módulo de Atención Ciudadana 260251, durante el periodo comprendido del 01 al 31 de marzo de 2025."/>
    <s v="812"/>
    <s v=""/>
    <s v="812"/>
    <s v="812"/>
    <s v=""/>
    <s v=""/>
    <s v=""/>
    <s v=""/>
    <s v=""/>
    <s v=""/>
    <s v=""/>
    <s v=""/>
    <s v="VSH Vigilancia y Protección, Sociedad Anonima de Capital Variable"/>
    <s v="812"/>
    <s v="VVP091222RF5"/>
    <s v="Calle"/>
    <s v="Benito Juárez"/>
    <s v="32"/>
    <s v=""/>
    <s v="Colonia"/>
    <s v="Centro"/>
    <s v="4"/>
    <s v="Hermosillo"/>
    <s v="30"/>
    <s v="Hermosillo"/>
    <s v="26"/>
    <s v="Sonora"/>
    <s v="830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9/2025"/>
    <s v="28/02/2025"/>
    <s v="01/03/2025"/>
    <s v="31/03/2025"/>
    <n v="79664.759999999995"/>
    <n v="86037.94"/>
    <s v=""/>
    <s v=""/>
    <s v="Moneda Nacional"/>
    <s v=""/>
    <x v="1"/>
    <s v="Servicio de vigilancia y seguridad, las 24 horas en el Inmueble del &quot;Instituto&quot;, ubicado en calle Moctezuma Núm. 809, colonia Fundo Legal en Nogales, Sonora, código postal 84030, dichas instalaciones comprenden también, el Módulo de Atención Ciudadana 260251, durante el periodo comprendido del 01 al 31 de marzo de 2025."/>
    <s v=""/>
    <s v="01/03/2025"/>
    <s v="31/03/2025"/>
    <s v="http://transparencia.ine.mx/sistemaot/cargaMasiva/Articulo70/2025/Formato28//JD02-SON/tml1/contrato9.pdf"/>
    <s v=""/>
    <s v="812"/>
    <x v="0"/>
    <s v="Recursos federales"/>
    <s v="Presupuesto de Egresos de la federación"/>
    <s v=""/>
    <s v=""/>
    <s v=""/>
    <s v=""/>
    <s v=""/>
    <s v="No"/>
    <s v="812"/>
    <s v=""/>
    <s v=""/>
    <s v=""/>
    <s v=""/>
    <s v=""/>
    <s v="http://transparencia.ine.mx/sistemaot/cargaMasiva/Articulo70/2025/Formato28//JD02-SON/tml1/factura13.pdf"/>
    <s v="JUNTA DISTRITAL EJECUTIVA NO.02 DE SONORA - NOGALES"/>
    <s v="31/03/2025"/>
    <m/>
    <x v="27"/>
    <x v="0"/>
  </r>
  <r>
    <s v="2025"/>
    <s v="01/01/2025"/>
    <s v="31/03/2025"/>
    <x v="0"/>
    <x v="1"/>
    <x v="0"/>
    <s v="INE/AD/02JDE-SON/SERV/010/2025"/>
    <s v=""/>
    <s v="Servicio de vigilancia; Artículo 31 fracc. III y artículo 51 del Reglamento del Instituto Nacional Electoral en Materia de Adquisiciones, Arrendamientos de Bienes Muebles y Servicios."/>
    <s v="http://transparencia.ine.mx/sistemaot/cargaMasiva/Articulo70/2025/Formato28//JD02-SON/tml1/OSP14.pdf"/>
    <s v="813"/>
    <s v=""/>
    <s v=""/>
    <s v="Servicio de Arrendamiento Vehicular para el Proceso Electoral Extraordinario del Poder Judicial de la Federación 2024-2025, durante el periodo del 04 al 06 de febrero de 2025."/>
    <s v="813"/>
    <s v=""/>
    <s v="813"/>
    <s v="813"/>
    <s v=""/>
    <s v=""/>
    <s v=""/>
    <s v=""/>
    <s v="Sergio Alberto"/>
    <s v="Gálvez"/>
    <s v="Montiel"/>
    <s v="Hombre"/>
    <s v=""/>
    <s v="813"/>
    <s v="GAMS740923534"/>
    <s v="Calle"/>
    <s v="20 de Noviembre"/>
    <s v="39"/>
    <s v=""/>
    <s v="Colonia"/>
    <s v="Aviación"/>
    <s v="20"/>
    <s v="Imuris"/>
    <s v="35"/>
    <s v="Imuris"/>
    <s v="26"/>
    <s v="Sonora"/>
    <s v="84125"/>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10/2025"/>
    <s v="01/02/2025"/>
    <s v="04/02/2025"/>
    <s v="06/02/2025"/>
    <n v="16612"/>
    <n v="19062.27"/>
    <s v=""/>
    <s v=""/>
    <s v="Moneda Nacional"/>
    <s v=""/>
    <x v="1"/>
    <s v="Servicio de Arrendamiento Vehicular para el Proceso Electoral Extraordinario del Poder Judicial de la Federación 2024-2025, durante el periodo del 04 al 06 de febrero de 2025."/>
    <s v=""/>
    <s v="04/02/2025"/>
    <s v="06/02/2025"/>
    <s v="http://transparencia.ine.mx/sistemaot/cargaMasiva/Articulo70/2025/Formato28//JD02-SON/tml1/contrato10.pdf"/>
    <s v=""/>
    <s v="813"/>
    <x v="0"/>
    <s v="Recursos federales"/>
    <s v="Presupuesto de Egresos de la federación"/>
    <s v=""/>
    <s v=""/>
    <s v=""/>
    <s v=""/>
    <s v=""/>
    <s v="No"/>
    <s v="813"/>
    <s v=""/>
    <s v=""/>
    <s v=""/>
    <s v=""/>
    <s v=""/>
    <s v="http://transparencia.ine.mx/sistemaot/cargaMasiva/Articulo70/2025/Formato28//JD02-SON/tml1/factura14.pdf"/>
    <s v="JUNTA DISTRITAL EJECUTIVA NO.02 DE SONORA - NOGALES"/>
    <s v="31/03/2025"/>
    <m/>
    <x v="27"/>
    <x v="0"/>
  </r>
  <r>
    <s v="2025"/>
    <s v="01/01/2025"/>
    <s v="31/03/2025"/>
    <x v="0"/>
    <x v="0"/>
    <x v="0"/>
    <s v="2025/1"/>
    <s v=""/>
    <s v=""/>
    <s v="http://transparencia.ine.mx/sistemaot/cargaMasiva/Articulo70/2025/Formato28//JD05-MEX/tml1/1osp.pdf"/>
    <s v="814"/>
    <s v=""/>
    <s v=""/>
    <s v="Arrendamiento del inmueble que ocupa la 05 Junta Distrital Ejecutiva en el Estado de México"/>
    <s v="814"/>
    <s v=""/>
    <s v="814"/>
    <s v="814"/>
    <s v=""/>
    <s v=""/>
    <s v=""/>
    <s v=""/>
    <s v="Álvaro José"/>
    <s v="Gutiérrez"/>
    <s v="Gambú"/>
    <s v="Hombre"/>
    <s v=""/>
    <s v="814"/>
    <s v="GUGA420405NM2"/>
    <s v="Calle"/>
    <s v="Camino Tlajinga"/>
    <s v=""/>
    <s v=""/>
    <s v="Barrio"/>
    <s v="Purificación"/>
    <s v="15"/>
    <s v="Estado de México"/>
    <s v="92"/>
    <s v="Teotihuacán de Arista"/>
    <s v="15"/>
    <s v="México"/>
    <s v="55810"/>
    <s v=""/>
    <s v=""/>
    <s v=""/>
    <s v=""/>
    <s v="Por cumplir con los requerimientos, las condiciones legales, técnicas y económicas y presentar una propuesta económica solvente que garantiza satisfactoriamente el cumplimiento de las obligaciones respectivas."/>
    <s v="05 Junta Distrital Ejecutiva en el Estado de México"/>
    <s v="05 Junta Distrital Ejecutiva en el Estado de México"/>
    <s v="05 Junta Distrital Ejecutiva en el Estado de México"/>
    <s v="INE/MEX/JDE05/SERV/001/2025"/>
    <s v="31/01/2025"/>
    <s v="01/01/2025"/>
    <s v="31/12/2025"/>
    <n v="73362.070000000007"/>
    <n v="76357.69"/>
    <s v=""/>
    <s v=""/>
    <s v="Moneda Nacional"/>
    <s v=""/>
    <x v="1"/>
    <s v="Arrendamiento del inmueble que ocupa la 05 Junta Distrital Ejecutiva en el Estado de México"/>
    <s v=""/>
    <s v="01/01/2025"/>
    <s v="31/12/2025"/>
    <s v="http://transparencia.ine.mx/sistemaot/cargaMasiva/Articulo70/2025/Formato28//JD05-MEX/tml1/1contrato.pdf"/>
    <s v=""/>
    <s v="814"/>
    <x v="0"/>
    <s v="Recursos federales"/>
    <s v="Presupuesto de Egresos de la federación"/>
    <s v=""/>
    <s v=""/>
    <s v=""/>
    <s v=""/>
    <s v=""/>
    <s v="No"/>
    <s v="814"/>
    <s v="Se revisó el inmueble entregado físicamente contra el contrato emitido"/>
    <s v=""/>
    <s v=""/>
    <s v=""/>
    <s v=""/>
    <s v="http://transparencia.ine.mx/sistemaot/cargaMasiva/Articulo70/2025/Formato28//JD05-MEX/tml1/1factura.pdf"/>
    <s v="JUNTA DISTRITAL EJECUTIVA NO.05 DE MEXICO - TEOTIHUACAN"/>
    <s v="31/03/2025"/>
    <m/>
    <x v="11"/>
    <x v="0"/>
  </r>
  <r>
    <s v="2025"/>
    <s v="01/01/2025"/>
    <s v="31/03/2025"/>
    <x v="0"/>
    <x v="0"/>
    <x v="0"/>
    <s v="01-2022"/>
    <s v=""/>
    <s v="Arrendamiento del inmueble  ubicado en avenida 16 de Septiembre, número 311,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
    <s v="http://transparencia.ine.mx/sistemaot/cargaMasiva/Articulo70/2025/Formato28//JD27-MEX/tml1/osp1.pdf"/>
    <s v="815"/>
    <s v=""/>
    <s v=""/>
    <s v="Arrendamiento del inmueble  ubicado en avenida 16 de Septiembre, número 311,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
    <s v="815"/>
    <s v=""/>
    <s v="815"/>
    <s v="815"/>
    <s v=""/>
    <s v=""/>
    <s v=""/>
    <s v=""/>
    <s v="Moisés"/>
    <s v="González"/>
    <s v="Romero"/>
    <s v="Hombre"/>
    <s v=""/>
    <s v="815"/>
    <s v="GORM410211RL5"/>
    <s v="Avenida"/>
    <s v="16 de Septiembre Sur"/>
    <s v="311"/>
    <s v=""/>
    <s v="Colonia"/>
    <s v="Barrio San Miguel Arcángel"/>
    <s v="1"/>
    <s v="Metepec"/>
    <s v="054"/>
    <s v="Metepec"/>
    <s v="15"/>
    <s v="México"/>
    <s v="52140"/>
    <s v=""/>
    <s v=""/>
    <s v=""/>
    <s v=""/>
    <s v="Mejor propuesta económica en arrendamiento de inmueble."/>
    <s v="Junta Distrital Ejecutiva No. 27 de Mexico - Metepec"/>
    <s v="Junta Distrital Ejecutiva No. 27 de Mexico - Metepec"/>
    <s v="Junta Distrital Ejecutiva No. 27 de Mexico - Metepec"/>
    <s v="INE-JDE27-MEX-01-2022"/>
    <s v="15/11/2022"/>
    <s v="01/01/2023"/>
    <s v="31/12/2026"/>
    <n v="105000"/>
    <n v="121800"/>
    <s v=""/>
    <s v=""/>
    <s v="Moneda Nacional"/>
    <s v=""/>
    <x v="1"/>
    <s v="Arrendamiento del inmueble ubicado en avenida 16 de Septiembre, número 311 Sur, Colonia,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
    <s v=""/>
    <s v="01/01/2025"/>
    <s v="31/12/2025"/>
    <s v="http://transparencia.ine.mx/sistemaot/cargaMasiva/Articulo70/2025/Formato28//JD27-MEX/tml1/contrato1.pdf"/>
    <s v=""/>
    <s v="815"/>
    <x v="0"/>
    <s v="Recursos federales"/>
    <s v="Presupuesto de Egresos de la federación"/>
    <s v=""/>
    <s v=""/>
    <s v=""/>
    <s v=""/>
    <s v="En finiquito"/>
    <s v="Si"/>
    <s v="815"/>
    <s v="Los titulares de las áreas requirentes son los responsables de vigilar y supervisar los contratos."/>
    <s v=""/>
    <s v=""/>
    <s v=""/>
    <s v=""/>
    <s v="http://transparencia.ine.mx/sistemaot/cargaMasiva/Articulo70/2025/Formato28//JD27-MEX/tml1/factura1.pdf"/>
    <s v="JUNTA DISTRITAL EJECUTIVA NO.27 DE MEXICO - METEPEC"/>
    <s v="31/03/2025"/>
    <m/>
    <x v="11"/>
    <x v="0"/>
  </r>
  <r>
    <s v="2025"/>
    <s v="01/01/2025"/>
    <s v="31/03/2025"/>
    <x v="0"/>
    <x v="0"/>
    <x v="0"/>
    <s v="02-2024"/>
    <s v=""/>
    <s v="Arrendamiento del inmueble  ubicado en plaza Encanto Local 6 en Avenida Independencia número 313, Colonia la Magdalena, código postal 52104, San Mateo Atenco, Estado de México, para uso del módulo de atención ciudadana.De conformidad con lo establecido en los artículos 31, fracción III, 50 y 51, del Reglamento del Instituto Nacional Electoral en materia de adquisiciones, arrendamientos de bienes muebles y servicios."/>
    <s v="http://transparencia.ine.mx/sistemaot/cargaMasiva/Articulo70/2025/Formato28//JD27-MEX/tml1/osp2.pdf"/>
    <s v="816"/>
    <s v=""/>
    <s v=""/>
    <s v="Arrendamiento del inmueble  ubicado en plaza Encanto Local 6 en Avenida Independencia número 313, Colonia la Magdalena, código postal 52104, San Mateo Atenco, Estado de México, para uso del módulo de atención ciudadana.De conformidad con lo establecido en los artículos 31, fracción III, 50 y 51, del Reglamento del Instituto Nacional Electoral en materia de adquisiciones, arrendamientos de bienes muebles y servicios."/>
    <s v="816"/>
    <s v=""/>
    <s v="816"/>
    <s v="816"/>
    <s v=""/>
    <s v=""/>
    <s v=""/>
    <s v=""/>
    <s v="Salustiano"/>
    <s v="González"/>
    <s v="Loperena"/>
    <s v="Hombre"/>
    <s v=""/>
    <s v="816"/>
    <s v="GOLS731116342"/>
    <s v="Avenida"/>
    <s v="Independencia"/>
    <s v="313"/>
    <s v=""/>
    <s v="Colonia"/>
    <s v="La Magdalena"/>
    <s v="1"/>
    <s v="San Mateo Atenco"/>
    <s v="076"/>
    <s v="San Mateo Atenco"/>
    <s v="15"/>
    <s v="México"/>
    <s v="52104"/>
    <s v=""/>
    <s v=""/>
    <s v=""/>
    <s v=""/>
    <s v="Mejor propuesta económica en arrendamiento de inmueble."/>
    <s v="Junta Distrital Ejecutiva No. 27 de Mexico - Metepec"/>
    <s v="Junta Distrital Ejecutiva No. 27 de Mexico - Metepec"/>
    <s v="Junta Distrital Ejecutiva No. 27 de Mexico - Metepec"/>
    <s v="INE-JDE27-MEX-02-2024"/>
    <s v="22/07/2024"/>
    <s v="01/08/2024"/>
    <s v="31/07/2028"/>
    <n v="39000"/>
    <n v="45240"/>
    <s v=""/>
    <s v=""/>
    <s v="Moneda Nacional"/>
    <s v=""/>
    <x v="1"/>
    <s v="Arrendamiento del inmueble  ubicado en plaza Encanto Local 6 en Avenida Independencia número 313, Colonia la Magdalena, código postal 52104, San Mateo Atenco, Estado de México, para uso del módulo de atención ciudadana.De conformidad con lo establecido en los artículos 31, fracción III, 50 y 51, del Reglamento del Instituto Nacional Electoral en materia de adquisiciones, arrendamientos de bienes muebles y servicios."/>
    <s v=""/>
    <s v="01/01/2025"/>
    <s v="31/12/2025"/>
    <s v="http://transparencia.ine.mx/sistemaot/cargaMasiva/Articulo70/2025/Formato28//JD27-MEX/tml1/contrato2.pdf"/>
    <s v=""/>
    <s v="816"/>
    <x v="0"/>
    <s v="Recursos federales"/>
    <s v="Presupuesto de Egresos de la federación"/>
    <s v=""/>
    <s v=""/>
    <s v=""/>
    <s v=""/>
    <s v="En finiquito"/>
    <s v="Si"/>
    <s v="816"/>
    <s v="Los titulares de las áreas requirentes son los responsables de vigilar y supervisar los contratos."/>
    <s v=""/>
    <s v=""/>
    <s v=""/>
    <s v=""/>
    <s v="http://transparencia.ine.mx/sistemaot/cargaMasiva/Articulo70/2025/Formato28//JD27-MEX/tml1/factura2.pdf"/>
    <s v="JUNTA DISTRITAL EJECUTIVA NO.27 DE MEXICO - METEPEC"/>
    <s v="31/03/2025"/>
    <m/>
    <x v="11"/>
    <x v="0"/>
  </r>
  <r>
    <s v="2025"/>
    <s v="01/01/2025"/>
    <s v="31/03/2025"/>
    <x v="0"/>
    <x v="1"/>
    <x v="0"/>
    <s v="0005-2024"/>
    <s v=""/>
    <s v="Servicio de Vigilancia para oficinas de la 27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7-MEX/tml1/osp3.pdf"/>
    <s v="817"/>
    <s v=""/>
    <s v=""/>
    <s v="Servicio de Arrendamiento para oficinas de la 27 Junta Distrital Ejecutiva y del Módulo de Atención Ciudadana."/>
    <s v="817"/>
    <s v=""/>
    <s v="817"/>
    <s v="817"/>
    <s v=""/>
    <s v=""/>
    <s v=""/>
    <s v=""/>
    <s v=""/>
    <s v=""/>
    <s v=""/>
    <s v=""/>
    <s v="Jurídicos Integrales FBP SA DE CV"/>
    <s v="817"/>
    <s v="JIF2107234S4"/>
    <s v="Calle"/>
    <s v="La Rosa"/>
    <s v="4"/>
    <s v=""/>
    <s v="Colonia"/>
    <s v="Amecameca"/>
    <s v="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INE-JDE27-MEX/SERV/0005/2024"/>
    <s v="31/03/2024"/>
    <s v="01/04/2024"/>
    <s v="31/12/2024"/>
    <n v="38041.379999999997"/>
    <n v="44128"/>
    <s v=""/>
    <s v=""/>
    <s v="Moneda Nacional"/>
    <s v=""/>
    <x v="1"/>
    <s v="Servicio de Vigilancia para oficinas de la 27 Junta Distrital Ejecutiva y del Módulo de Atención Ciudadana."/>
    <s v=""/>
    <s v="01/04/2024"/>
    <s v="31/01/2025"/>
    <s v="http://transparencia.ine.mx/sistemaot/cargaMasiva/Articulo70/2025/Formato28//JD27-MEX/tml1/contrato3.pdf"/>
    <s v=""/>
    <s v="817"/>
    <x v="0"/>
    <s v="Recursos federales"/>
    <s v="Presupuesto de Egresos de la federación"/>
    <s v=""/>
    <s v=""/>
    <s v=""/>
    <s v=""/>
    <s v="En finiquito"/>
    <s v="Si"/>
    <s v="817"/>
    <s v="Servicios requeridos de acuerdo a las condiciones del anexo técnico"/>
    <s v=""/>
    <s v=""/>
    <s v=""/>
    <s v=""/>
    <s v="http://transparencia.ine.mx/sistemaot/cargaMasiva/Articulo70/2025/Formato28//JD27-MEX/tml1/factura3.pdf"/>
    <s v="JUNTA DISTRITAL EJECUTIVA NO.27 DE MEXICO - METEPEC"/>
    <s v="31/03/2025"/>
    <m/>
    <x v="11"/>
    <x v="0"/>
  </r>
  <r>
    <s v="2025"/>
    <s v="01/01/2025"/>
    <s v="31/03/2025"/>
    <x v="0"/>
    <x v="1"/>
    <x v="0"/>
    <s v="0001-2025"/>
    <s v=""/>
    <s v="Servicio de Vigilancia para oficinas de la 27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7-MEX/tml1/osp4.pdf"/>
    <s v="818"/>
    <s v=""/>
    <s v=""/>
    <s v="Servicio de Arrendamiento para oficinas de la 27 Junta Distrital Ejecutiva y del Módulo de Atención Ciudadana."/>
    <s v="818"/>
    <s v=""/>
    <s v="818"/>
    <s v="818"/>
    <s v=""/>
    <s v=""/>
    <s v=""/>
    <s v=""/>
    <s v=""/>
    <s v=""/>
    <s v=""/>
    <s v=""/>
    <s v="Jurídicos Integrales FBP SA DE CV"/>
    <s v="818"/>
    <s v="JIF2107234S4"/>
    <s v="Calle"/>
    <s v="La Rosa"/>
    <s v="4"/>
    <s v=""/>
    <s v="Colonia"/>
    <s v="Amecameca"/>
    <s v="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INE-JDE27-MEX/SERV/0001/2025"/>
    <s v="31/01/2025"/>
    <s v="01/02/2025"/>
    <s v="28/02/2025"/>
    <n v="38041.379999999997"/>
    <n v="44128"/>
    <s v=""/>
    <s v=""/>
    <s v="Moneda Nacional"/>
    <s v=""/>
    <x v="1"/>
    <s v="Servicio de Vigilancia para oficinas de la 27 Junta Distrital Ejecutiva y del Módulo de Atención Ciudadana."/>
    <s v=""/>
    <s v="01/02/2025"/>
    <s v="28/02/2025"/>
    <s v="http://transparencia.ine.mx/sistemaot/cargaMasiva/Articulo70/2025/Formato28//JD27-MEX/tml1/contrato4.pdf"/>
    <s v=""/>
    <s v="818"/>
    <x v="0"/>
    <s v="Recursos federales"/>
    <s v="Presupuesto de Egresos de la federación"/>
    <s v=""/>
    <s v=""/>
    <s v=""/>
    <s v=""/>
    <s v="En finiquito"/>
    <s v="No"/>
    <s v="818"/>
    <s v="Servicios requeridos de acuerdo a las condiciones del anexo técnico"/>
    <s v=""/>
    <s v=""/>
    <s v=""/>
    <s v=""/>
    <s v="http://transparencia.ine.mx/sistemaot/cargaMasiva/Articulo70/2025/Formato28//JD27-MEX/tml1/factura4.pdf"/>
    <s v="JUNTA DISTRITAL EJECUTIVA NO.27 DE MEXICO - METEPEC"/>
    <s v="31/03/2025"/>
    <m/>
    <x v="11"/>
    <x v="0"/>
  </r>
  <r>
    <s v="2025"/>
    <s v="01/01/2025"/>
    <s v="31/03/2025"/>
    <x v="0"/>
    <x v="1"/>
    <x v="0"/>
    <s v="0002-2025"/>
    <s v=""/>
    <s v="Servicio de Vigilancia para oficinas de la 27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7-MEX/tml1/osp5.pdf"/>
    <s v="819"/>
    <s v=""/>
    <s v=""/>
    <s v="Servicio de Arrendamiento para oficinas de la 27 Junta Distrital Ejecutiva y del Módulo de Atención Ciudadana."/>
    <s v="819"/>
    <s v=""/>
    <s v="819"/>
    <s v="819"/>
    <s v=""/>
    <s v=""/>
    <s v=""/>
    <s v=""/>
    <s v=""/>
    <s v=""/>
    <s v=""/>
    <s v=""/>
    <s v="Jurídicos Integrales FBP SA DE CV"/>
    <s v="819"/>
    <s v="JIF2107234S4"/>
    <s v="Calle"/>
    <s v="La Rosa"/>
    <s v="4"/>
    <s v=""/>
    <s v="Colonia"/>
    <s v="Amecameca"/>
    <s v="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INE-JDE27-MEX/SERV/0002/2025"/>
    <s v="28/02/2025"/>
    <s v="01/03/2025"/>
    <s v="30/04/2025"/>
    <n v="76082.759999999995"/>
    <n v="88256"/>
    <s v=""/>
    <s v=""/>
    <s v="Moneda Nacional"/>
    <s v=""/>
    <x v="1"/>
    <s v="Servicio de Vigilancia para oficinas de la 27 Junta Distrital Ejecutiva y del Módulo de Atención Ciudadana."/>
    <s v=""/>
    <s v="01/03/2025"/>
    <s v="30/04/2025"/>
    <s v="http://transparencia.ine.mx/sistemaot/cargaMasiva/Articulo70/2025/Formato28//JD27-MEX/tml1/contrato5.pdf"/>
    <s v=""/>
    <s v="819"/>
    <x v="0"/>
    <s v="Recursos federales"/>
    <s v="Presupuesto de Egresos de la federación"/>
    <s v=""/>
    <s v=""/>
    <s v=""/>
    <s v=""/>
    <s v="En finiquito"/>
    <s v="No"/>
    <s v="819"/>
    <s v="Servicios requeridos de acuerdo a las condiciones del anexo técnico"/>
    <s v=""/>
    <s v=""/>
    <s v=""/>
    <s v=""/>
    <s v="http://transparencia.ine.mx/sistemaot/cargaMasiva/Articulo70/2025/Formato28//JD27-MEX/tml1/factura5.pdf"/>
    <s v="JUNTA DISTRITAL EJECUTIVA NO.27 DE MEXICO - METEPEC"/>
    <s v="31/03/2025"/>
    <m/>
    <x v="11"/>
    <x v="0"/>
  </r>
  <r>
    <s v="2025"/>
    <s v="01/01/2025"/>
    <s v="31/03/2025"/>
    <x v="0"/>
    <x v="0"/>
    <x v="0"/>
    <s v="002/2024"/>
    <s v=""/>
    <s v="Arrendamiento de inmueble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1.pdf"/>
    <s v="820"/>
    <s v=""/>
    <s v=""/>
    <s v="Arrendamiento de inmueble que ocupa la 05 Junta Distrital Ejecutiva."/>
    <s v="820"/>
    <s v=""/>
    <s v="820"/>
    <s v="820"/>
    <s v=""/>
    <s v=""/>
    <s v=""/>
    <s v=""/>
    <s v="Pedro Esteban"/>
    <s v="Penagos"/>
    <s v="López"/>
    <s v="Hombre"/>
    <s v=""/>
    <s v="820"/>
    <s v="PELP510328GR7"/>
    <s v="Avenida"/>
    <s v="Cerro San Pedro"/>
    <s v="33"/>
    <s v=""/>
    <s v="Colonia"/>
    <s v="Pedregal de San Francisco"/>
    <s v="1"/>
    <s v="Ciudad de México"/>
    <s v="3"/>
    <s v="Coyoacán"/>
    <s v="9"/>
    <s v="Ciudad de México"/>
    <s v="04320"/>
    <s v=""/>
    <s v=""/>
    <s v=""/>
    <s v=""/>
    <s v="Mejor propuesta económica en arrendamiento de inmueble cumple con los requerimientos para la 05 Junta Distrital Ejecutiva, las condiciones legales, técnicas y presentar una propuesta económica solvente que garantiza satisfactoriamente el cumplimiento de las obligaciones respectivas."/>
    <s v="Vocalía Ejecutiva de la Junta Distrital Ejecutiva 05 de San Cristóbal de Las Casas"/>
    <s v="Junta Distrital Ejecutiva No.05 De Chiapas - San Cristóbal de Las Casas"/>
    <s v="Junta Distrital Ejecutiva No.05 De Chiapas - San Cristóbal de Las Casas"/>
    <s v="002/2024"/>
    <s v="01/01/2025"/>
    <s v="31/12/2025"/>
    <s v="31/12/2025"/>
    <n v="1034296.5"/>
    <n v="1199784"/>
    <s v=""/>
    <s v=""/>
    <s v="Moneda Nacional"/>
    <s v=""/>
    <x v="1"/>
    <s v="El Arrendador otorga en arrendamiento al Arrendatario el inmueble planta alta ubicado en Calzada México y/o Boulevard Juan Sabines número 5, Barrio de San Antonio de San Cristóbal de las Casas, Chiapas. Código Postal 29250, en el Estado de Chiapas, el cual cuenta con una superficie rentable de 875.93 metros cuadrados (m2) de construcción y 18 cajones de estacionamiento para vehículos con superficie de 292.50 metros cuadrados, para uso de las oficinas de la 05 Junta Distrital Ejecutiva."/>
    <s v=""/>
    <s v="01/01/2025"/>
    <s v="31/12/2025"/>
    <s v="http://transparencia.ine.mx/sistemaot/cargaMasiva/Articulo70/2025/Formato28//JD05-CHIS/tml1/contrato_1.pdf"/>
    <s v=""/>
    <s v="820"/>
    <x v="0"/>
    <s v="Recursos federales"/>
    <s v="Presupuesto de Egresos de la federación"/>
    <s v=""/>
    <s v=""/>
    <s v=""/>
    <s v=""/>
    <s v=""/>
    <s v="No"/>
    <s v="820"/>
    <s v="Se reviso el material entregado físicamente contra la factura emitida"/>
    <s v=""/>
    <s v=""/>
    <s v=""/>
    <s v=""/>
    <s v="http://transparencia.ine.mx/sistemaot/cargaMasiva/Articulo70/2025/Formato28//JD05-CHIS/tml1/factura_1.pdf"/>
    <s v="JUNTA DISTRITAL EJECUTIVA NO.05 DE CHIAPAS - SAN CRISTOBAL DE LAS CASAS"/>
    <s v="31/03/2025"/>
    <m/>
    <x v="5"/>
    <x v="0"/>
  </r>
  <r>
    <s v="2025"/>
    <s v="01/01/2025"/>
    <s v="31/03/2025"/>
    <x v="0"/>
    <x v="0"/>
    <x v="0"/>
    <s v="001/2025"/>
    <s v=""/>
    <s v="Arrendamiento de inmueble que ocupa el módulo de Atención Ciudadana 070551, ubicado en la planta baja de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2.pdf"/>
    <s v="821"/>
    <s v=""/>
    <s v=""/>
    <s v="Arrendamiento de inmueble que ocupa el módulo de Atención Ciudadana 070551, ubicado en la planta baja de la 05 Junta Distrital Ejecutiva."/>
    <s v="821"/>
    <s v=""/>
    <s v="821"/>
    <s v="821"/>
    <s v=""/>
    <s v=""/>
    <s v=""/>
    <s v=""/>
    <s v="Norma Mireya"/>
    <s v="Ruiz"/>
    <s v="López"/>
    <s v="Mujer"/>
    <s v=""/>
    <s v="821"/>
    <s v="RULN521008BU5"/>
    <s v="Avenida"/>
    <s v="Cerro San Pedro"/>
    <s v="33"/>
    <s v=""/>
    <s v="Colonia"/>
    <s v="Pedregal de San Francisco"/>
    <s v="1"/>
    <s v="Ciudad de México"/>
    <s v="3"/>
    <s v="Coyoacán"/>
    <s v="9"/>
    <s v="Ciudad de México"/>
    <s v="04320"/>
    <s v=""/>
    <s v=""/>
    <s v=""/>
    <s v=""/>
    <s v="Mejor propuesta económica en arrendamiento de inmueble cumple con los requerimientos para el módulo de Atención Ciudadana 070551, ubicado en la planta baja de la 05 Junta Distrital Ejecutiva."/>
    <s v="Vocalía Ejecutiva de la Junta Distrital Ejecutiva 05 de San Cristóbal de Las Casas"/>
    <s v="Junta Distrital Ejecutiva No.05 De Chiapas - San Cristóbal de Las Casas"/>
    <s v="Junta Distrital Ejecutiva No.05 De Chiapas - San Cristóbal de Las Casas"/>
    <s v="001/2025"/>
    <s v="01/01/2025"/>
    <s v="31/12/2025"/>
    <s v="31/12/2025"/>
    <n v="390620.64"/>
    <n v="453120"/>
    <s v=""/>
    <s v=""/>
    <s v="Moneda Nacional"/>
    <s v=""/>
    <x v="1"/>
    <s v="El Arrendador otorga en arrendamiento al Arrendatario el inmueble planta baja ubicado en Calzada México y/o Boulevard Juan Sabines número 5, Barrio de San Antonio de San Cristóbal de las Casas, Chiapas. Código Postal 29250, en el Estado de Chiapas. El cual cuenta con una superficie rentable de 10 metros cuadrados (m2) de construcción."/>
    <s v=""/>
    <s v="01/01/2025"/>
    <s v="31/12/2025"/>
    <s v="http://transparencia.ine.mx/sistemaot/cargaMasiva/Articulo70/2025/Formato28//JD05-CHIS/tml1/contrato_2.pdf"/>
    <s v=""/>
    <s v="821"/>
    <x v="0"/>
    <s v="Recursos federales"/>
    <s v="Presupuesto de Egresos de la federación"/>
    <s v=""/>
    <s v=""/>
    <s v=""/>
    <s v=""/>
    <s v=""/>
    <s v="No"/>
    <s v="821"/>
    <s v="Se reviso el material entregado físicamente contra la factura emitida"/>
    <s v=""/>
    <s v=""/>
    <s v=""/>
    <s v=""/>
    <s v="http://transparencia.ine.mx/sistemaot/cargaMasiva/Articulo70/2025/Formato28//JD05-CHIS/tml1/factura_2.pdf"/>
    <s v="JUNTA DISTRITAL EJECUTIVA NO.05 DE CHIAPAS - SAN CRISTOBAL DE LAS CASAS"/>
    <s v="31/03/2025"/>
    <m/>
    <x v="5"/>
    <x v="0"/>
  </r>
  <r>
    <s v="2025"/>
    <s v="01/01/2025"/>
    <s v="31/03/2025"/>
    <x v="0"/>
    <x v="1"/>
    <x v="0"/>
    <s v="INE-CHIS/JD05/SERV/003/2025"/>
    <s v=""/>
    <s v="Servicio de limpieza del inmueble que ocup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3.pdf"/>
    <s v="822"/>
    <s v=""/>
    <s v=""/>
    <s v="Servicio de limpieza del inmueble que ocupa 05 Junta Distrital Ejecutiva."/>
    <s v="822"/>
    <s v=""/>
    <s v="822"/>
    <s v="822"/>
    <s v=""/>
    <s v=""/>
    <s v=""/>
    <s v=""/>
    <s v="Francisco Javier"/>
    <s v="Hernández"/>
    <s v="Palacios"/>
    <s v="Hombre"/>
    <s v=""/>
    <s v="822"/>
    <s v="HEPF810602QL6"/>
    <s v="Calle"/>
    <s v="Chiapas"/>
    <s v="Manzana 42 Lote 9"/>
    <s v=""/>
    <s v="Colonia"/>
    <s v="Las Granjas"/>
    <s v="1"/>
    <s v="Tuxtla Gutiérrez"/>
    <s v="101"/>
    <s v="Tuxtla Gutiérrez"/>
    <s v="7"/>
    <s v="Chiapas"/>
    <s v="29019"/>
    <s v=""/>
    <s v=""/>
    <s v=""/>
    <s v=""/>
    <s v="Mejor propuesta económica cumple con los servicios requeridos para la 05 Junta Distrital Ejecutiva, siendo la empresa contratada anteriormente se volvió a contratar el personal con el mismo proveedor facilito la búsqueda de otra empresa."/>
    <s v="Vocalía Ejecutiva de la Junta Distrital Ejecutiva 05 de San Cristóbal de Las Casas"/>
    <s v="Junta Distrital Ejecutiva No.05 De Chiapas - San Cristóbal de Las Casas"/>
    <s v="Junta Distrital Ejecutiva No.05 De Chiapas - San Cristóbal de Las Casas"/>
    <s v="INE-CHIS/JD05/SERV/003/2025"/>
    <s v="01/04/2025"/>
    <s v="31/12/2025"/>
    <s v="31/12/2025"/>
    <n v="44310.01"/>
    <n v="49799.4"/>
    <s v=""/>
    <s v=""/>
    <s v="Moneda Nacional"/>
    <s v=""/>
    <x v="1"/>
    <s v="El proveedor otorga servicio de limpieza al Arrendatario inmueble planta alta ubicado en Calzada México y/o Boulevard Juan Sabines número 5, Barrio de San Antonio de San Cristóbal de las Casas, Chiapas. Código Postal 29250, en el Estado de Chiapas, el cual cuenta con una superficie rentable de 875.93 metros cuadrados (m2) de construcción y 18 cajones de estacionamiento para vehículos con superficie de 292.50 metros cuadrados, para uso de las oficinas de la 05 Junta Distrital Ejecutiva."/>
    <s v=""/>
    <s v="01/01/2025"/>
    <s v="31/12/2025"/>
    <s v="http://transparencia.ine.mx/sistemaot/cargaMasiva/Articulo70/2025/Formato28//JD05-CHIS/tml1/contrato_3.pdf"/>
    <s v=""/>
    <s v="822"/>
    <x v="0"/>
    <s v="Recursos federales"/>
    <s v="Presupuesto de Egresos de la federación"/>
    <s v=""/>
    <s v=""/>
    <s v=""/>
    <s v=""/>
    <s v=""/>
    <s v="No"/>
    <s v="822"/>
    <s v="Se reviso el material entregado físicamente contra la factura emitida"/>
    <s v=""/>
    <s v=""/>
    <s v=""/>
    <s v=""/>
    <s v="http://transparencia.ine.mx/sistemaot/cargaMasiva/Articulo70/2025/Formato28//JD05-CHIS/tml1/factura_3.pdf"/>
    <s v="JUNTA DISTRITAL EJECUTIVA NO.05 DE CHIAPAS - SAN CRISTOBAL DE LAS CASAS"/>
    <s v="31/03/2025"/>
    <m/>
    <x v="5"/>
    <x v="0"/>
  </r>
  <r>
    <s v="2025"/>
    <s v="01/01/2025"/>
    <s v="31/03/2025"/>
    <x v="0"/>
    <x v="1"/>
    <x v="0"/>
    <s v="INE-CHIS/JD05/SERV/002/2025"/>
    <s v=""/>
    <s v="Servicio de vigilancia del inmueble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4.pdf"/>
    <s v="823"/>
    <s v=""/>
    <s v=""/>
    <s v="Servicio de vigilancia del inmueble que ocupa la 05 Junta Distrital Ejecutiva."/>
    <s v="823"/>
    <s v=""/>
    <s v="823"/>
    <s v="823"/>
    <s v=""/>
    <s v=""/>
    <s v=""/>
    <s v=""/>
    <s v="Francisco Javier"/>
    <s v="Keller"/>
    <s v="López"/>
    <s v="Hombre"/>
    <s v=""/>
    <s v="823"/>
    <s v="KELF780221QV4"/>
    <s v="Avenida"/>
    <s v="Las Caobas"/>
    <s v="800"/>
    <s v=""/>
    <s v="Colonia"/>
    <s v="Albania Baja"/>
    <s v="1"/>
    <s v="Tuxtla Gutiérrez"/>
    <s v="101"/>
    <s v="Tuxtla Gutiérrez"/>
    <s v="7"/>
    <s v="Chiapas"/>
    <s v="29010"/>
    <s v=""/>
    <s v=""/>
    <s v=""/>
    <s v=""/>
    <s v="Mejor propuesta económica Servicio de vigilancia del inmueble que ocupa la 05 Junta Distrital Ejecutiva par el requerimiento de la 05 Junta Distrital Ejecutiva, las condiciones legales, técnicas y presentar una propuesta económica solvente que garantiza satisfactoriamente el cumplimiento de las obligaciones respectivas."/>
    <s v="Vocalía Ejecutiva de la Junta Distrital Ejecutiva 05 de San Cristóbal de Las Casas"/>
    <s v="Junta Distrital Ejecutiva No.05 De Chiapas - San Cristóbal de Las Casas"/>
    <s v="Junta Distrital Ejecutiva No.05 De Chiapas - San Cristóbal de Las Casas"/>
    <s v="INE-CHIS/JD05/SERV/002/2025"/>
    <s v="01/03/2025"/>
    <s v="31/12/2025"/>
    <s v="31/12/2025"/>
    <n v="238480"/>
    <n v="248480"/>
    <s v=""/>
    <s v=""/>
    <s v="Moneda Nacional"/>
    <s v=""/>
    <x v="1"/>
    <s v="El proveedor otorga servicio de viglancia del inmueble planta alta ubicado en Calzada México y/o Boulevard Juan Sabines número 5, Barrio de San Antonio de San Cristóbal de las Casas, Chiapas. Código Postal 29250, en el Estado de Chiapas."/>
    <s v=""/>
    <s v="01/03/2025"/>
    <s v="31/12/2025"/>
    <s v="http://transparencia.ine.mx/sistemaot/cargaMasiva/Articulo70/2025/Formato28//JD05-CHIS/tml1/contrato_4.pdf"/>
    <s v=""/>
    <s v="823"/>
    <x v="0"/>
    <s v="Recursos federales"/>
    <s v="Presupuesto de Egresos de la federación"/>
    <s v=""/>
    <s v=""/>
    <s v=""/>
    <s v=""/>
    <s v=""/>
    <s v="No"/>
    <s v="823"/>
    <s v="Se reviso el material entregado físicamente contra la factura emitida"/>
    <s v=""/>
    <s v=""/>
    <s v=""/>
    <s v=""/>
    <s v="http://transparencia.ine.mx/sistemaot/cargaMasiva/Articulo70/2025/Formato28//JD05-CHIS/tml1/factura_4.pdf"/>
    <s v="JUNTA DISTRITAL EJECUTIVA NO.05 DE CHIAPAS - SAN CRISTOBAL DE LAS CASAS"/>
    <s v="31/03/2025"/>
    <m/>
    <x v="5"/>
    <x v="0"/>
  </r>
  <r>
    <s v="2025"/>
    <s v="01/01/2025"/>
    <s v="31/03/2025"/>
    <x v="0"/>
    <x v="1"/>
    <x v="0"/>
    <s v="INE-CHIS/JD05/SERV/001/2025"/>
    <s v=""/>
    <s v="Servicio de vigilancia del inmueble que ocupa el módulo de atención cuidadana de municipio de Chamula de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5.pdf"/>
    <s v="824"/>
    <s v=""/>
    <s v=""/>
    <s v="Servicio de vigilancia del inmueble que ocupa el módulo de atención cuidadana de municipio de Chamula."/>
    <s v="824"/>
    <s v=""/>
    <s v="824"/>
    <s v="824"/>
    <s v=""/>
    <s v=""/>
    <s v=""/>
    <s v=""/>
    <s v="Francisco Javier"/>
    <s v="Keller"/>
    <s v="López"/>
    <s v="Hombre"/>
    <s v=""/>
    <s v="824"/>
    <s v="KELF780221QV4"/>
    <s v="Avenida"/>
    <s v="Las Caobas"/>
    <s v="800"/>
    <s v=""/>
    <s v="Colonia"/>
    <s v="Albania Baja"/>
    <s v="1"/>
    <s v="Tuxtla Gutiérrez"/>
    <s v="101"/>
    <s v="Tuxtla Gutiérrez"/>
    <s v="7"/>
    <s v="Chiapas"/>
    <s v="29010"/>
    <s v=""/>
    <s v=""/>
    <s v=""/>
    <s v=""/>
    <s v="Mejor propuesta económica Servicio de vigilancia del inmueble ubicado en Barrio calvario san Juna Chamula de la 05 Junta Distrital Ejecutiva par el requerimiento de la 05 Junta Distrital Ejecutiva, las condiciones legales, técnicas y presentar una propuesta económica solvente que garantiza satisfactoriamente el cumplimiento de las obligaciones respectivas."/>
    <s v="Vocalía Ejecutiva de la Junta Distrital Ejecutiva 05 de San Cristóbal de Las Casas"/>
    <s v="Junta Distrital Ejecutiva No.05 De Chiapas - San Cristóbal de Las Casas"/>
    <s v="Junta Distrital Ejecutiva No.05 De Chiapas - San Cristóbal de Las Casas"/>
    <s v="INE-CHIS/JD05/SERV/001/2025"/>
    <s v="01/03/2025"/>
    <s v="31/12/2025"/>
    <s v="31/12/2025"/>
    <n v="371720"/>
    <n v="372720"/>
    <s v=""/>
    <s v=""/>
    <s v="Moneda Nacional"/>
    <s v=""/>
    <x v="1"/>
    <s v="El proveedor otorga servicio de viglancia del inmueble calle segunda central número 5 Barrio de calvario de San San Juan Chamula, Chiapas. Código Postal 29250, en el Estado de Chiapas."/>
    <s v=""/>
    <s v="01/03/2025"/>
    <s v="31/12/2025"/>
    <s v="http://transparencia.ine.mx/sistemaot/cargaMasiva/Articulo70/2025/Formato28//JD05-CHIS/tml1/contrato_5.pdf"/>
    <s v=""/>
    <s v="824"/>
    <x v="0"/>
    <s v="Recursos federales"/>
    <s v="Presupuesto de Egresos de la federación"/>
    <s v=""/>
    <s v=""/>
    <s v=""/>
    <s v=""/>
    <s v=""/>
    <s v="No"/>
    <s v="824"/>
    <s v="Se reviso el material entregado físicamente contra la factura emitida"/>
    <s v=""/>
    <s v=""/>
    <s v=""/>
    <s v=""/>
    <s v="http://transparencia.ine.mx/sistemaot/cargaMasiva/Articulo70/2025/Formato28//JD05-CHIS/tml1/factura_5.pdf"/>
    <s v="JUNTA DISTRITAL EJECUTIVA NO.05 DE CHIAPAS - SAN CRISTOBAL DE LAS CASAS"/>
    <s v="31/03/2025"/>
    <m/>
    <x v="5"/>
    <x v="0"/>
  </r>
  <r>
    <s v="2025"/>
    <s v="01/01/2025"/>
    <s v="31/03/2025"/>
    <x v="0"/>
    <x v="1"/>
    <x v="0"/>
    <s v="INE-CHIS/JD05/SERV/001/2025"/>
    <s v=""/>
    <s v="Servicio de vigilancia del inmuebleel módulo de taención cuidadana fijo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6.pdf"/>
    <s v="825"/>
    <s v=""/>
    <s v=""/>
    <s v="Servicio de vigilancia del inmuebleel módulo de taención cuidadana fijo  que ocupa la 05 Junta Distrital Ejecutiva."/>
    <s v="825"/>
    <s v=""/>
    <s v="825"/>
    <s v="825"/>
    <s v=""/>
    <s v=""/>
    <s v=""/>
    <s v=""/>
    <s v="Francisco Javier"/>
    <s v="Keller"/>
    <s v="López"/>
    <s v="Hombre"/>
    <s v=""/>
    <s v="825"/>
    <s v="KELF780221QV4"/>
    <s v="Avenida"/>
    <s v="Las Caobas"/>
    <s v="800"/>
    <s v=""/>
    <s v="Colonia"/>
    <s v="Albania Baja"/>
    <s v="1"/>
    <s v="Tuxtla Gutiérrez"/>
    <s v="101"/>
    <s v="Tuxtla Gutiérrez"/>
    <s v="7"/>
    <s v="Chiapas"/>
    <s v="29010"/>
    <s v=""/>
    <s v=""/>
    <s v=""/>
    <s v=""/>
    <s v="Mejor propuesta económica Servicio de vigilancia del inmueble que ocupa la 05 Junta Distrital Ejecutiva par el requerimiento de la 05 Junta Distrital Ejecutiva, las condiciones legales, técnicas y presentar una propuesta económica solvente que garantiza satisfactoriamente el cumplimiento de las obligaciones respectivas."/>
    <s v="Vocalía Ejecutiva de la Junta Distrital Ejecutiva 05 de San Cristóbal de Las Casas"/>
    <s v="Junta Distrital Ejecutiva No.05 De Chiapas - San Cristóbal de Las Casas"/>
    <s v="Junta Distrital Ejecutiva No.05 De Chiapas - San Cristóbal de Las Casas"/>
    <s v="INE-CHIS/JD05/SERV/001/2025"/>
    <s v="01/03/2025"/>
    <s v="31/12/2025"/>
    <s v="31/12/2025"/>
    <n v="371720"/>
    <n v="372720"/>
    <s v=""/>
    <s v=""/>
    <s v="Moneda Nacional"/>
    <s v=""/>
    <x v="1"/>
    <s v="El proveedor otorga servicio de viglancia del inmueble planta baja ubicado en Calzada México y/o Boulevard Juan Sabines número 5, Barrio de San Antonio de San Cristóbal de las Casas, Chiapas. Código Postal 29250, en el Estado de Chiapas."/>
    <s v=""/>
    <s v="01/03/2025"/>
    <s v="31/12/2025"/>
    <s v="http://transparencia.ine.mx/sistemaot/cargaMasiva/Articulo70/2025/Formato28//JD05-CHIS/tml1/contrato_6.pdf"/>
    <s v=""/>
    <s v="825"/>
    <x v="0"/>
    <s v="Recursos federales"/>
    <s v="Presupuesto de Egresos de la federación"/>
    <s v=""/>
    <s v=""/>
    <s v=""/>
    <s v=""/>
    <s v=""/>
    <s v="No"/>
    <s v="825"/>
    <s v="Se reviso el material entregado físicamente contra la factura emitida"/>
    <s v=""/>
    <s v=""/>
    <s v=""/>
    <s v=""/>
    <s v="http://transparencia.ine.mx/sistemaot/cargaMasiva/Articulo70/2025/Formato28//JD05-CHIS/tml1/factura_6.pdf"/>
    <s v="JUNTA DISTRITAL EJECUTIVA NO.05 DE CHIAPAS - SAN CRISTOBAL DE LAS CASAS"/>
    <s v="31/03/2025"/>
    <m/>
    <x v="5"/>
    <x v="0"/>
  </r>
  <r>
    <s v="2025"/>
    <s v="01/01/2025"/>
    <s v="31/03/2025"/>
    <x v="0"/>
    <x v="0"/>
    <x v="0"/>
    <s v="250011 250039"/>
    <s v=""/>
    <s v="Arrendamiento del espacio que ocupa la 06 Junta Distrital Ejecutiva, con fundamento en  el Artículo 31 fracc. III y artículo 51 del Reglamento del Instituto Nacional Electoral en Materia de Adquisiciones, Arrendamientos de Bienes Muebles y Servicios."/>
    <s v="http://transparencia.ine.mx/sistemaot/cargaMasiva/Articulo70/2025/Formato28//JD06-SLP/tml1/osp1.pdf"/>
    <s v="826"/>
    <s v=""/>
    <s v=""/>
    <s v="Arrendamiento del espacio que ocupa las instalaciones de  06 Junta Distrital Ejecutiva"/>
    <s v="826"/>
    <s v=""/>
    <s v="826"/>
    <s v="826"/>
    <s v=""/>
    <s v=""/>
    <s v=""/>
    <s v=""/>
    <s v="Adrian Irineo"/>
    <s v="Hernández"/>
    <s v="Chaverri"/>
    <s v="Hombre"/>
    <s v=""/>
    <s v="826"/>
    <s v="HECA6110275EA"/>
    <s v="Calle"/>
    <s v="República de Colombia"/>
    <s v="256"/>
    <s v="A"/>
    <s v="Colonia"/>
    <s v="Satélite"/>
    <s v="1"/>
    <s v="San Luis Potosí"/>
    <s v="28"/>
    <s v="San Luis Potosí"/>
    <s v="24"/>
    <s v="San Luis Potosí"/>
    <s v="78380"/>
    <s v=""/>
    <s v=""/>
    <s v=""/>
    <s v=""/>
    <s v="Mejor propuesta económica en arrendamiento de inmueble."/>
    <s v="06 Junta Distrital Ejecutiva en San Luis Potosí, San Luis Potosí"/>
    <s v="06 Junta Distrital Ejecutiva en San Luis Potosí, San Luis Potosí"/>
    <s v="06 Junta Distrital Ejecutiva en San Luis Potosí, San Luis Potosí"/>
    <s v="001/2024"/>
    <s v="01/02/2024"/>
    <s v="01/02/2024"/>
    <s v="31/01/2025"/>
    <n v="948024.2"/>
    <n v="1099708.1000000001"/>
    <s v=""/>
    <s v=""/>
    <s v="Moneda Nacional"/>
    <s v=""/>
    <x v="1"/>
    <s v="El Arrendador otorga en arrendamiento al Arrendatario el inmueble ubicado en avenida Himno Nacional, número 5315, Barrio San Juan de Guadalupe, de la Ciudad de San Luis Potosí, Código Postal 78359, en el Estado de San Luis Potosí, el cual ocupa el personal de la junta distrital ejecutiva y el personal del Módulo de Atención Ciudadana 240651 turnos matutino y vespertino."/>
    <s v=""/>
    <s v="01/02/2024"/>
    <s v="31/01/2025"/>
    <s v="http://transparencia.ine.mx/sistemaot/cargaMasiva/Articulo70/2025/Formato28//JD06-SLP/tml1/contrato1.pdf"/>
    <s v=""/>
    <s v="826"/>
    <x v="0"/>
    <s v="Recursos federales"/>
    <s v="Presupuesto de Egresos de la Federación"/>
    <s v=""/>
    <s v=""/>
    <s v=""/>
    <s v=""/>
    <s v=""/>
    <s v="Si"/>
    <s v="826"/>
    <s v=""/>
    <s v=""/>
    <s v=""/>
    <s v=""/>
    <s v=""/>
    <s v="http://transparencia.ine.mx/sistemaot/cargaMasiva/Articulo70/2025/Formato28//JD06-SLP/tml1/factura1.pdf"/>
    <s v="JUNTA DISTRITAL EJECUTIVA NO.06 DE SAN LUIS POTOSI - SAN LUIS POTOSI"/>
    <s v="31/03/2025"/>
    <m/>
    <x v="25"/>
    <x v="0"/>
  </r>
  <r>
    <s v="2025"/>
    <s v="01/01/2025"/>
    <s v="31/03/2025"/>
    <x v="0"/>
    <x v="1"/>
    <x v="0"/>
    <s v="250009"/>
    <s v=""/>
    <s v="Contratación de servicios para la Junta Distrital Ejecutiva 06. Artículo 31 fracc.I y artículo 35 del Reglamento del Instituto Nacional Electoral en Materia de Adquisiciones, Arrendamientos de Bienes Muebles y Servicios."/>
    <s v="http://transparencia.ine.mx/sistemaot/cargaMasiva/Articulo70/2025/Formato28//JD06-SLP/tml1/osp2.pdf"/>
    <s v="827"/>
    <s v=""/>
    <s v=""/>
    <s v="Servicio de limpieza para la 06 Junta Distrital Ejecutiva en San Luis Potosí"/>
    <s v="827"/>
    <s v=""/>
    <s v="827"/>
    <s v="827"/>
    <s v=""/>
    <s v=""/>
    <s v=""/>
    <s v=""/>
    <s v="Carolina Atemisa"/>
    <s v="Cardenas"/>
    <s v="Donato"/>
    <s v="Mujer"/>
    <s v=""/>
    <s v="827"/>
    <s v="CAD930904FW0"/>
    <s v="Calle"/>
    <s v="Boyaca"/>
    <s v="103"/>
    <s v=""/>
    <s v="Colonia"/>
    <s v="Prados de San Vicente"/>
    <s v="1"/>
    <s v="San Luis Potosí"/>
    <s v="28"/>
    <s v="San Luis Potosí"/>
    <s v="24"/>
    <s v="San Luis Potosí"/>
    <s v="78399"/>
    <s v=""/>
    <s v=""/>
    <s v=""/>
    <s v=""/>
    <s v="Por cumplir con los requerimientos, las condiciones legales, técnicas y económicas y presentar una propuesta económica solvente que garantiza satisfactoriamente el cumplimiento de las obligaciones respectivas"/>
    <s v="06 Junta Distrital Ejecutiva en San Luis Potosí, San Luis Potosí"/>
    <s v="06 Junta Distrital Ejecutiva en San Luis Potosí, San Luis Potosí"/>
    <s v="06 Junta Distrital Ejecutiva en San Luis Potosí, San Luis Potosí"/>
    <s v="INE/SERV/SLP/001/2024"/>
    <s v="01/02/2024"/>
    <s v="01/02/2024"/>
    <s v="31/12/2024"/>
    <n v="107221.5"/>
    <n v="124377"/>
    <s v=""/>
    <s v=""/>
    <s v="Moneda Nacional"/>
    <s v=""/>
    <x v="1"/>
    <s v="Contratación de servicio de limpieza para la Junta Distrital Ejecutiva. Artículo 31 fracc.I y artículo 35 del Reglamento del Instituto Nacional Electoral en Materia de Adquisiciones, Arrendamientos de Bienes Muebles y Servicios."/>
    <s v=""/>
    <s v="01/02/2024"/>
    <s v="31/12/2024"/>
    <s v="http://transparencia.ine.mx/sistemaot/cargaMasiva/Articulo70/2025/Formato28//JD06-SLP/tml1/contrato2.pdf"/>
    <s v=""/>
    <s v="827"/>
    <x v="0"/>
    <s v="Recursos federales"/>
    <s v="Presupuesto de Egresos de la Federación"/>
    <s v=""/>
    <s v=""/>
    <s v=""/>
    <s v=""/>
    <s v=""/>
    <s v="Si"/>
    <s v="827"/>
    <s v=""/>
    <s v=""/>
    <s v=""/>
    <s v=""/>
    <s v=""/>
    <s v="http://transparencia.ine.mx/sistemaot/cargaMasiva/Articulo70/2025/Formato28//JD06-SLP/tml1/factura2.pdf"/>
    <s v="JUNTA DISTRITAL EJECUTIVA NO.06 DE SAN LUIS POTOSI - SAN LUIS POTOSI"/>
    <s v="31/03/2025"/>
    <m/>
    <x v="25"/>
    <x v="0"/>
  </r>
  <r>
    <s v="2025"/>
    <s v="01/01/2025"/>
    <s v="31/03/2025"/>
    <x v="0"/>
    <x v="1"/>
    <x v="0"/>
    <s v="250010"/>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6-SLP/tml1/osp3.pdf"/>
    <s v="828"/>
    <s v=""/>
    <s v=""/>
    <s v="Servicio de limpieza para el modulo de atención ciudadana 240651 turno vespertino en la 06 Junta Distrital Ejecutiva en San Luis Potosí"/>
    <s v="828"/>
    <s v=""/>
    <s v="828"/>
    <s v="828"/>
    <s v=""/>
    <s v=""/>
    <s v=""/>
    <s v=""/>
    <s v="Carolina Atemisa"/>
    <s v="Cardenas"/>
    <s v="Donato"/>
    <s v="Mujer"/>
    <s v=""/>
    <s v="828"/>
    <s v="CAD930904FW0"/>
    <s v="Calle"/>
    <s v="Boyaca"/>
    <s v="103"/>
    <s v=""/>
    <s v="Colonia"/>
    <s v="Prados de San Vicente"/>
    <s v="1"/>
    <s v="San Luis Potosí"/>
    <s v="28"/>
    <s v="San Luis Potosí"/>
    <s v="24"/>
    <s v="San Luis Potosí"/>
    <s v="78399"/>
    <s v=""/>
    <s v=""/>
    <s v=""/>
    <s v=""/>
    <s v="Por cumplir con los requerimientos, las condiciones legales, técnicas y económicas y presentar una propuesta económica solvente que garantiza satisfactoriamente el cumplimiento de las obligaciones respectivas."/>
    <s v="06 Junta Distrital Ejecutiva en San Luis Potosí, San Luis Potosí"/>
    <s v="06 Junta Distrital Ejecutiva en San Luis Potosí, San Luis Potosí"/>
    <s v="06 Junta Distrital Ejecutiva en San Luis Potosí, San Luis Potosí"/>
    <s v="INE/SERV/SLP/002/2024"/>
    <s v="01/02/2024"/>
    <s v="01/02/2024"/>
    <s v="31/12/2024"/>
    <n v="107221.5"/>
    <n v="124377"/>
    <s v=""/>
    <s v=""/>
    <s v="Moneda Nacional"/>
    <s v=""/>
    <x v="1"/>
    <s v="Contratación de servicio de limpieza para el módulo de atención ciudadana 240651 turno vespertino, Artículo 31 fracc.I y artículo 35 del Reglamento del Instituto Nacional Electoral en Materia de Adquisiciones, Arrendamientos de Bienes Muebles y Servicios."/>
    <s v=""/>
    <s v="01/02/2024"/>
    <s v="31/12/2024"/>
    <s v="http://transparencia.ine.mx/sistemaot/cargaMasiva/Articulo70/2025/Formato28//JD06-SLP/tml1/contrato3.pdf"/>
    <s v=""/>
    <s v="828"/>
    <x v="0"/>
    <s v="Recursos federales"/>
    <s v="Presupuesto de Egresos de la Federación"/>
    <s v=""/>
    <s v=""/>
    <s v=""/>
    <s v=""/>
    <s v=""/>
    <s v="Si"/>
    <s v="828"/>
    <s v=""/>
    <s v=""/>
    <s v=""/>
    <s v=""/>
    <s v=""/>
    <s v="http://transparencia.ine.mx/sistemaot/cargaMasiva/Articulo70/2025/Formato28//JD06-SLP/tml1/factura3.pdf"/>
    <s v="JUNTA DISTRITAL EJECUTIVA NO.06 DE SAN LUIS POTOSI - SAN LUIS POTOSI"/>
    <s v="31/03/2025"/>
    <m/>
    <x v="25"/>
    <x v="0"/>
  </r>
  <r>
    <s v="2025"/>
    <s v="01/01/2025"/>
    <s v="31/03/2025"/>
    <x v="0"/>
    <x v="1"/>
    <x v="0"/>
    <s v="250040 250041"/>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6-SLP/tml1/osp4.pdf"/>
    <s v="829"/>
    <s v=""/>
    <s v=""/>
    <s v="Servicio de limpieza a las instalaciones de la 06 Junta Distrital Ejecutiva en San Luis Potosí"/>
    <s v="829"/>
    <s v=""/>
    <s v="829"/>
    <s v="829"/>
    <s v=""/>
    <s v=""/>
    <s v=""/>
    <s v=""/>
    <s v=""/>
    <s v=""/>
    <s v=""/>
    <s v=""/>
    <s v="Xabon Distribuidora de artículos de limpieza y servicios S.A.S."/>
    <s v="829"/>
    <s v="XDA2211174G9"/>
    <s v="Calle"/>
    <s v="Artemisa"/>
    <s v="405"/>
    <s v=""/>
    <s v="Fraccionamiento"/>
    <s v="Villa Magna"/>
    <s v="1"/>
    <s v="San Luis Potosí"/>
    <s v="28"/>
    <s v="San Luis Potosí"/>
    <s v="24"/>
    <s v="San Luis Potosí"/>
    <s v="78183"/>
    <s v=""/>
    <s v=""/>
    <s v=""/>
    <s v=""/>
    <s v="Por cumplir con los requerimientos, las condiciones legales, técnicas y económicas y presentar una propuesta económica solvente que garantiza satisfactoriamente el cumplimiento de las obligaciones respectivas."/>
    <s v="06 Junta Distrital Ejecutiva en San Luis Potosí, San Luis Potosí"/>
    <s v="06 Junta Distrital Ejecutiva en San Luis Potosí, San Luis Potosí"/>
    <s v="06 Junta Distrital Ejecutiva en San Luis Potosí, San Luis Potosí"/>
    <s v="INE/SERV/SLP/10/2025"/>
    <s v="01/02/2025"/>
    <s v="01/02/2025"/>
    <s v="31/12/2025"/>
    <n v="75558.67"/>
    <n v="87648.06"/>
    <s v=""/>
    <s v=""/>
    <s v="Moneda Nacional"/>
    <s v=""/>
    <x v="1"/>
    <s v="Contratación de servicio de limpieza para la Junta Distrital Ejecutiva y el módulo de atención ciudadana, Artículo 31 fracc.I y artículo 35 del Reglamento del Instituto Nacional Electoral en Materia de Adquisiciones, Arrendamientos de Bienes Muebles y Servicios."/>
    <s v=""/>
    <s v="01/02/2025"/>
    <s v="31/12/2025"/>
    <s v="http://transparencia.ine.mx/sistemaot/cargaMasiva/Articulo70/2025/Formato28//JD06-SLP/tml1/contrato4.pdf"/>
    <s v=""/>
    <s v="829"/>
    <x v="0"/>
    <s v="Recursos federales"/>
    <s v="Presupuesto de Egresos de la Federación"/>
    <s v=""/>
    <s v=""/>
    <s v=""/>
    <s v=""/>
    <s v=""/>
    <s v="No"/>
    <s v="829"/>
    <s v=""/>
    <s v=""/>
    <s v=""/>
    <s v=""/>
    <s v=""/>
    <s v="http://transparencia.ine.mx/sistemaot/cargaMasiva/Articulo70/2025/Formato28//JD06-SLP/tml1/factura4.pdf"/>
    <s v="JUNTA DISTRITAL EJECUTIVA NO.06 DE SAN LUIS POTOSI - SAN LUIS POTOSI"/>
    <s v="31/03/2025"/>
    <m/>
    <x v="25"/>
    <x v="0"/>
  </r>
  <r>
    <s v="2025"/>
    <s v="01/01/2025"/>
    <s v="31/03/2025"/>
    <x v="0"/>
    <x v="0"/>
    <x v="0"/>
    <s v="250063"/>
    <s v=""/>
    <s v="Arrendamiento para la Junta Distrital Ejecutiva 06. Artículo 31 fracc.I y artículo 35 del Reglamento del Instituto Nacional Electoral en Materia de Adquisiciones, Arrendamientos de Bienes Muebles y Servicios."/>
    <s v="http://transparencia.ine.mx/sistemaot/cargaMasiva/Articulo70/2025/Formato28//JD06-SLP/tml1/osp5.pdf"/>
    <s v="830"/>
    <s v=""/>
    <s v=""/>
    <s v="Arrendamiento de fotocopiadora para trabajos del Proceso Electoral Concurrente 2023-2024,  Artículo 31 fracc.I y artículo 35 del Reglamento del Instituto Nacional Electoral en Materia de Adquisiciones, Arrendamientos de Bienes Muebles y Servicios"/>
    <s v="830"/>
    <s v=""/>
    <s v="830"/>
    <s v="830"/>
    <s v=""/>
    <s v=""/>
    <s v=""/>
    <s v=""/>
    <s v=""/>
    <s v=""/>
    <s v=""/>
    <s v=""/>
    <s v="Comercial Papelera Tequisquiapam S.A de C.V."/>
    <s v="830"/>
    <s v="CPT040712AJ9"/>
    <s v="Avenida"/>
    <s v="Nicolás Zapata"/>
    <s v="506"/>
    <s v=""/>
    <s v="Barrio"/>
    <s v="Tequisquiapam"/>
    <s v="1"/>
    <s v="San Luis Potosí"/>
    <s v="28"/>
    <s v="San Luis Potosí"/>
    <s v="24"/>
    <s v="San Luis Potosí"/>
    <s v="78250"/>
    <s v=""/>
    <s v=""/>
    <s v=""/>
    <s v=""/>
    <s v="Por cumplir con los requerimientos, las condiciones legales, técnicas y económicas y presentar una propuesta económica solvente que garantiza satisfactoriamente el cumplimiento de las obligaciones respectivas."/>
    <s v="06 Junta Distrital Ejecutiva en San Luis Potosí, San Luis Potosí"/>
    <s v="06 Junta Distrital Ejecutiva en San Luis Potosí, San Luis Potosí"/>
    <s v="06 Junta Distrital Ejecutiva en San Luis Potosí, San Luis Potosí"/>
    <s v="INE/SERV/SLP/11/2025"/>
    <s v="01/02/2025"/>
    <s v="01/02/2025"/>
    <s v="31/12/2025"/>
    <n v="34951.68"/>
    <n v="40544"/>
    <s v=""/>
    <s v=""/>
    <s v="Moneda Nacional"/>
    <s v=""/>
    <x v="1"/>
    <s v="Arrendamiento de equipos multifuncionales para la Junta Distrital Ejecutiva en los términos y condiciones que se precisan en el contrato, durante el periodo comprendido del 01 de febrero al 31 de diciembre de 2025."/>
    <s v=""/>
    <s v="01/02/2025"/>
    <s v="31/12/2025"/>
    <s v="http://transparencia.ine.mx/sistemaot/cargaMasiva/Articulo70/2025/Formato28//JD06-SLP/tml1/contrato5.pdf"/>
    <s v=""/>
    <s v="830"/>
    <x v="0"/>
    <s v="Recursos federales"/>
    <s v="Presupuesto de Egresos de la Federación"/>
    <s v=""/>
    <s v=""/>
    <s v=""/>
    <s v=""/>
    <s v=""/>
    <s v="No"/>
    <s v="830"/>
    <s v=""/>
    <s v=""/>
    <s v=""/>
    <s v=""/>
    <s v=""/>
    <s v="http://transparencia.ine.mx/sistemaot/cargaMasiva/Articulo70/2025/Formato28//JD06-SLP/tml1/factura5.pdf"/>
    <s v="JUNTA DISTRITAL EJECUTIVA NO.06 DE SAN LUIS POTOSI - SAN LUIS POTOSI"/>
    <s v="31/03/2025"/>
    <m/>
    <x v="25"/>
    <x v="0"/>
  </r>
  <r>
    <s v="2025"/>
    <s v="01/01/2025"/>
    <s v="31/03/2025"/>
    <x v="0"/>
    <x v="0"/>
    <x v="0"/>
    <s v="INE-6-5-00001-2025-RM-JLE"/>
    <s v=""/>
    <s v="Artículo 31 fracc. III y artículo 51 del Reglamento del Instituto Nacional Electoral en Materia de Adquisiciones, Arrendamientos de Bienes Muebles y Servicios habiéndose contratado el servicio para cubrir la necesidad de una bodega para el resguardo del archivo institucional de las diferentes áreas, material a desincorporar y para el adecuado funcionamiento de las atribuciones del personal adscrito a la Junta Local de Colima para el desempeño de sus actividades."/>
    <s v="http://transparencia.ine.mx/sistemaot/cargaMasiva/Articulo70/2025/Formato28//JL-COL/tml1/osp1.pdf"/>
    <s v="831"/>
    <s v=""/>
    <s v=""/>
    <s v="Arrendamiento del inmueble ubicado en J. Jesús Carranza, número 296, Colonia Centro, Municipio Colima Ciudad de Colima, Código Postal 28000 en el Estado de Colima, el cual cuenta con una superficie rentable de 550.97 m2 construidos para uso de Bodega."/>
    <s v="831"/>
    <s v=""/>
    <s v="831"/>
    <s v="831"/>
    <s v=""/>
    <s v=""/>
    <s v=""/>
    <s v=""/>
    <s v="Lilia Alicia"/>
    <s v="Guzmán"/>
    <s v="Vega"/>
    <s v="Mujer"/>
    <s v=""/>
    <s v="831"/>
    <s v="GUVL460315HT6"/>
    <s v="Avenida"/>
    <s v="Juarez"/>
    <s v="250"/>
    <s v=""/>
    <s v="Colonia"/>
    <s v="Centro"/>
    <s v="6002"/>
    <s v="Colima"/>
    <s v="2"/>
    <s v="Colima"/>
    <s v="6"/>
    <s v="Colima"/>
    <s v="28000"/>
    <s v=""/>
    <s v=""/>
    <s v=""/>
    <s v=""/>
    <s v="Mejor propuesta económica en arrendamiento de inmueble."/>
    <s v="Junta Local Ejecutiva en el Estado de Colima"/>
    <s v="Junta Local Ejecutiva en el Estado de Colima"/>
    <s v="Junta Local Ejecutiva en el Estado de Colima"/>
    <s v="001/2025"/>
    <s v="09/01/2025"/>
    <s v="01/01/2025"/>
    <s v="31/12/2025"/>
    <n v="21399.75"/>
    <n v="24823.71"/>
    <s v=""/>
    <s v=""/>
    <s v="Moneda Nacional"/>
    <s v=""/>
    <x v="1"/>
    <s v="Arrendamiento del inmueble ubicado en J. Jesús Carranza, número 296, Colonia Centro, Municipio Colima Ciudad de Colima, Código Postal 28000 en el Estado de Colima, el cual cuenta con una superficie rentable de 550.97 m2 construidos para uso de Bodega."/>
    <s v=""/>
    <s v="01/01/2025"/>
    <s v="31/12/2025"/>
    <s v="http://transparencia.ine.mx/sistemaot/cargaMasiva/Articulo70/2025/Formato28//JL-COL/tml1/arrendamiento01.pdf"/>
    <s v=""/>
    <s v="831"/>
    <x v="0"/>
    <s v="Recursos federales"/>
    <s v="Presupuesto de Egresos de la Federación"/>
    <s v=""/>
    <s v=""/>
    <s v=""/>
    <s v=""/>
    <s v=""/>
    <s v="No"/>
    <s v="831"/>
    <s v="Se reviso el material entregado físicamente contra la factura emitida"/>
    <s v=""/>
    <s v=""/>
    <s v=""/>
    <s v=""/>
    <s v="http://transparencia.ine.mx/sistemaot/cargaMasiva/Articulo70/2025/Formato28//JL-COL/tml1/factura1.pdf"/>
    <s v="JUNTA LOCAL EJECUTIVA DE COLIMA"/>
    <s v="31/03/2025"/>
    <m/>
    <x v="26"/>
    <x v="1"/>
  </r>
  <r>
    <s v="2025"/>
    <s v="01/01/2025"/>
    <s v="31/03/2025"/>
    <x v="0"/>
    <x v="0"/>
    <x v="0"/>
    <s v="INE-6-5-00002-2025-RM-JLE"/>
    <s v=""/>
    <s v="Artículo 31 fracc. III y artículo 51 del Reglamento del Instituto Nacional Electoral en Materia de Adquisiciones, Arrendamientos de Bienes Muebles y Servicios contratado para el adecuado funcionamiento de las atribuciones del personal  de Monitero de Prerrogativas y del Registro Federal de Electores adscrito a la Junta Local de Colima para el desempeño de sus actividades en un espacio que cuente con las condiciones para llevar a cabo lo anterior descrito."/>
    <s v="http://transparencia.ine.mx/sistemaot/cargaMasiva/Articulo70/2025/Formato28//JL-COL/tml1/osp2.pdf"/>
    <s v="832"/>
    <s v=""/>
    <s v=""/>
    <s v="Arrendamiento del inmueble ubicado en 3er Anillo Periférico, número 722 Planta Alta, Colonia Valle Dorado, Municipio Colima Ciudad de Colima, Código Postal 28018 en el Estado de Colima, el cual cuenta con una superficie rentable de 226.00 m2 construidos y 3 cajones para uso de Oficinas."/>
    <s v="832"/>
    <s v=""/>
    <s v="832"/>
    <s v="832"/>
    <s v=""/>
    <s v=""/>
    <s v=""/>
    <s v=""/>
    <s v="Rubén"/>
    <s v="González"/>
    <s v="Ceballos"/>
    <s v="Hombre"/>
    <s v=""/>
    <s v="832"/>
    <s v="GOCR5512201D4"/>
    <s v="Calle"/>
    <s v="Esteban García"/>
    <s v="125"/>
    <s v=""/>
    <s v="Colonia"/>
    <s v="Hidalgo"/>
    <s v="6002"/>
    <s v="Colima"/>
    <s v="2"/>
    <s v="Colima"/>
    <s v="6"/>
    <s v="Colima"/>
    <s v="28037"/>
    <s v=""/>
    <s v=""/>
    <s v=""/>
    <s v=""/>
    <s v="Mejor propuesta económica en arrendamiento de inmueble."/>
    <s v="Junta Local Ejecutiva en el Estado de Colima"/>
    <s v="Junta Local Ejecutiva en el Estado de Colima"/>
    <s v="Junta Local Ejecutiva en el Estado de Colima"/>
    <s v="002/2025"/>
    <s v="09/01/2025"/>
    <s v="01/01/2025"/>
    <s v="31/12/2025"/>
    <n v="32162.45"/>
    <n v="37308.44"/>
    <s v=""/>
    <s v=""/>
    <s v="Moneda Nacional"/>
    <s v=""/>
    <x v="1"/>
    <s v="Arrendamiento del inmueble ubicado en 3er Anillo Periférico, número 722 Planta Alta, Colonia Valle Dorado, Municipio Colima Ciudad de Colima, Código Postal 28018 en el Estado de Colima, el cual cuenta con una superficie rentable de 226.00 m2 construidos y 3 cajones para uso de Oficinas."/>
    <s v=""/>
    <s v="01/01/2025"/>
    <s v="31/12/2025"/>
    <s v="http://transparencia.ine.mx/sistemaot/cargaMasiva/Articulo70/2025/Formato28//JL-COL/tml1/arrendamiento02.pdf"/>
    <s v=""/>
    <s v="832"/>
    <x v="0"/>
    <s v="Recursos federales"/>
    <s v="Presupuesto de Egresos de la Federación"/>
    <s v=""/>
    <s v=""/>
    <s v=""/>
    <s v=""/>
    <s v=""/>
    <s v="No"/>
    <s v="832"/>
    <s v="Se reviso el material entregado físicamente contra la factura emitida"/>
    <s v=""/>
    <s v=""/>
    <s v=""/>
    <s v=""/>
    <s v="http://transparencia.ine.mx/sistemaot/cargaMasiva/Articulo70/2025/Formato28//JL-COL/tml1/factura2.pdf"/>
    <s v="JUNTA LOCAL EJECUTIVA DE COLIMA"/>
    <s v="31/03/2025"/>
    <m/>
    <x v="26"/>
    <x v="1"/>
  </r>
  <r>
    <s v="2025"/>
    <s v="01/01/2025"/>
    <s v="31/03/2025"/>
    <x v="0"/>
    <x v="0"/>
    <x v="0"/>
    <s v="INE-6-5-00003-2025-RM-JLE"/>
    <s v=""/>
    <s v="Artículo 31 fracc. III y artículo 51 del Reglamento del Instituto Nacional Electoral en Materia de Adquisiciones, Arrendamientos de Bienes Muebles y Servicios contratado para el adecuado funcionamiento de las atribuciones del personal de la Unidad Técnica de Fiscalización y del Registro Federal de Electores adscrito a la Junta Local de Colima para el desempeño de sus actividades en un espacio que cuente con las condiciones para llevar a cabo lo anterior descrito."/>
    <s v="http://transparencia.ine.mx/sistemaot/cargaMasiva/Articulo70/2025/Formato28//JL-COL/tml1/osp3.pdf"/>
    <s v="833"/>
    <s v=""/>
    <s v=""/>
    <s v="Arrendamiento del inmueble ubicado en 3er Anillo Periférico, número 722 Planta Baja, Colonia Valle Dorado, Municipio Colima Ciudad de Colima, Código Postal 28018 en el Estado de Colima, el cual cuenta con una superficie rentable de 251 .56 m2 construidos y 3 cajones para uso de Oficinas."/>
    <s v="833"/>
    <s v=""/>
    <s v="833"/>
    <s v="833"/>
    <s v=""/>
    <s v=""/>
    <s v=""/>
    <s v=""/>
    <s v="Rubén"/>
    <s v="González"/>
    <s v="Ceballos"/>
    <s v="Hombre"/>
    <s v=""/>
    <s v="833"/>
    <s v="GOCR5512201D4"/>
    <s v="Calle"/>
    <s v="Esteban García"/>
    <s v="125"/>
    <s v=""/>
    <s v="Colonia"/>
    <s v="Hidalgo"/>
    <s v="6002"/>
    <s v="Colima"/>
    <s v="2"/>
    <s v="Colima"/>
    <s v="6"/>
    <s v="Colima"/>
    <s v="28037"/>
    <s v=""/>
    <s v=""/>
    <s v=""/>
    <s v=""/>
    <s v="Mejor propuesta económica en arrendamiento de inmueble."/>
    <s v="Junta Local Ejecutiva en el Estado de Colima"/>
    <s v="Junta Local Ejecutiva en el Estado de Colima"/>
    <s v="Junta Local Ejecutiva en el Estado de Colima"/>
    <s v="003/2025"/>
    <s v="09/01/2025"/>
    <s v="01/01/2025"/>
    <s v="31/12/2025"/>
    <n v="41565.440000000002"/>
    <n v="48215.91"/>
    <s v=""/>
    <s v=""/>
    <s v="Moneda Nacional"/>
    <s v=""/>
    <x v="1"/>
    <s v="Arrendamiento del inmueble ubicado en 3er Anillo Periférico, número 722 Planta Baja, Colonia Valle Dorado, Municipio Colima Ciudad de Colima, Código Postal 28018 en el Estado de Colima, el cual cuenta con una superficie rentable de 251 .56 m2 construidos y 3 cajones para uso de Oficinas."/>
    <s v=""/>
    <s v="01/01/2025"/>
    <s v="31/12/2025"/>
    <s v="http://transparencia.ine.mx/sistemaot/cargaMasiva/Articulo70/2025/Formato28//JL-COL/tml1/arrendamiento03.pdf"/>
    <s v=""/>
    <s v="833"/>
    <x v="0"/>
    <s v="Recursos federales"/>
    <s v="Presupuesto de Egresos de la Federación"/>
    <s v=""/>
    <s v=""/>
    <s v=""/>
    <s v=""/>
    <s v=""/>
    <s v="No"/>
    <s v="833"/>
    <s v="Se reviso el material entregado físicamente contra la factura emitida"/>
    <s v=""/>
    <s v=""/>
    <s v=""/>
    <s v=""/>
    <s v="http://transparencia.ine.mx/sistemaot/cargaMasiva/Articulo70/2025/Formato28//JL-COL/tml1/factura3.pdf"/>
    <s v="JUNTA LOCAL EJECUTIVA DE COLIMA"/>
    <s v="31/03/2025"/>
    <m/>
    <x v="26"/>
    <x v="1"/>
  </r>
  <r>
    <s v="2025"/>
    <s v="01/01/2025"/>
    <s v="31/03/2025"/>
    <x v="0"/>
    <x v="1"/>
    <x v="0"/>
    <s v="INE-6-5-00001-2021-RM-JLE"/>
    <s v=""/>
    <s v="Artículo 31 fracc. III y artículo 51 del Reglamento del Instituto Nacional Electoral en Materia de Adquisiciones, Arrendamientos de Bienes Muebles y Servicios habiéndose contratado el servicio para cubrir la necesidad seguridad y vigilancia como medida de protección de los bienes del instituto y del personal."/>
    <s v="http://transparencia.ine.mx/sistemaot/cargaMasiva/Articulo70/2025/Formato28//JL-COL/tml1/osp4.pdf"/>
    <s v="834"/>
    <s v=""/>
    <s v=""/>
    <s v="Servicio de vigilancia en el inmueble de la Junta Local Ejecutiva, tales como vigilar y proteger accesos, estacionamientos edificio e instalaciones, atender el sistema de vigilancia, llevar una bitácora diariamente."/>
    <s v="834"/>
    <s v=""/>
    <s v="834"/>
    <s v="834"/>
    <s v=""/>
    <s v=""/>
    <s v=""/>
    <s v=""/>
    <s v=""/>
    <s v=""/>
    <s v=""/>
    <s v=""/>
    <s v="FJM GRUPO EMPRESARIAL SA DE CV"/>
    <s v="834"/>
    <s v="FGE100924V71"/>
    <s v="Avenida"/>
    <s v="La Paz"/>
    <s v="2781"/>
    <s v=""/>
    <s v="Colonia"/>
    <s v="Arco Sur"/>
    <s v="1403"/>
    <s v="Jalisco"/>
    <s v="3"/>
    <s v="Guadalajara"/>
    <s v="14"/>
    <s v="Jalisco"/>
    <s v="44150"/>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INE/SERV/001/2023"/>
    <s v="01/01/2023"/>
    <s v="01/01/2023"/>
    <s v="31/12/2025"/>
    <n v="74878.44"/>
    <n v="86859"/>
    <s v=""/>
    <s v=""/>
    <s v="Moneda Nacional"/>
    <s v=""/>
    <x v="1"/>
    <s v="Servicio de vigilancia en el inmueble de la Junta Local Ejecutiva, tales como vigilar y proteger accesos, estacionamientos edificio e instalaciones, atender el sistema de vigilancia, llevar una bitácora diariamente."/>
    <s v=""/>
    <s v="01/01/2023"/>
    <s v="31/12/2025"/>
    <s v="http://transparencia.ine.mx/sistemaot/cargaMasiva/Articulo70/2025/Formato28//JL-COL/tml1/servicio01.pdf"/>
    <s v=""/>
    <s v="834"/>
    <x v="0"/>
    <s v="Recursos federales"/>
    <s v="Presupuesto de Egresos de la Federación"/>
    <s v=""/>
    <s v=""/>
    <s v=""/>
    <s v=""/>
    <s v=""/>
    <s v="No"/>
    <s v="834"/>
    <s v="Recepción de los servicios requeridos de acuerdo a las condiciones del anexo técnico"/>
    <s v=""/>
    <s v=""/>
    <s v=""/>
    <s v=""/>
    <s v="http://transparencia.ine.mx/sistemaot/cargaMasiva/Articulo70/2025/Formato28//JL-COL/tml1/factura4.pdf"/>
    <s v="JUNTA LOCAL EJECUTIVA DE COLIMA"/>
    <s v="31/03/2025"/>
    <m/>
    <x v="26"/>
    <x v="1"/>
  </r>
  <r>
    <s v="2025"/>
    <s v="01/01/2025"/>
    <s v="31/03/2025"/>
    <x v="0"/>
    <x v="1"/>
    <x v="0"/>
    <s v="INE-5C-4-00001-2023-RMYS-JLECOL"/>
    <s v=""/>
    <s v="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servicio de fotocopiado, impresiones y escaneo de documentación oficial."/>
    <s v="http://transparencia.ine.mx/sistemaot/cargaMasiva/Articulo70/2025/Formato28//JL-COL/tml1/osp5.pdf"/>
    <s v="835"/>
    <s v=""/>
    <s v=""/>
    <s v="Contar con una o más fotocopiadoras en cada uno de los inmuebles que ocupan la Junta Local Ejecutiva y Juntas Distritales Ejecutivas 01 y 02 en el estado de Colima, así como de dotar con más equipos de fotocopiado en los Procesos Electorales y otras actividades, si fuera el caso, como la Consulta Popular, Asambleas, etc. El importe a pagar por el servicio, impresiones y escaneas, es por fotocopia, más el impuesto al valor agregado; este costo debe incluir el papel, refacciones, servicios de mantenimiento."/>
    <s v="835"/>
    <s v=""/>
    <s v="835"/>
    <s v="835"/>
    <s v=""/>
    <s v=""/>
    <s v=""/>
    <s v=""/>
    <s v=""/>
    <s v=""/>
    <s v=""/>
    <s v=""/>
    <s v="MAYOREO DE COPIADORAS SA DE CV"/>
    <s v="835"/>
    <s v="MCO050907722"/>
    <s v="Calle"/>
    <s v="Venustiano Carranza"/>
    <s v="500"/>
    <s v=""/>
    <s v="Colonia"/>
    <s v="Centro"/>
    <s v="6002"/>
    <s v="Colima"/>
    <s v="2"/>
    <s v="Colima"/>
    <s v="6"/>
    <s v="Colima"/>
    <s v="28000"/>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INE/SERV/002/2023"/>
    <s v="03/01/2023"/>
    <s v="01/01/2023"/>
    <s v="31/12/2025"/>
    <n v="0.32"/>
    <n v="0.37"/>
    <s v=""/>
    <s v=""/>
    <s v="Moneda Nacional"/>
    <s v=""/>
    <x v="1"/>
    <s v="Contar con una o más fotocopiadoras en cada uno de los inmuebles que ocupan la Junta Local Ejecutiva y Juntas Distritales Ejecutivas 01 y 02 en el estado de Colima, así como de dotar con más equipos de fotocopiado en los Procesos Electorales y otras actividades, si fuera el caso, como la Consulta Popular, Asambleas, etc. El importe a pagar por el servicio, impresiones y escaneas, es por fotocopia, más el impuesto al valor agregado; este costo debe incluir el papel, refacciones, servicios de mantenimiento."/>
    <s v=""/>
    <s v="01/01/2023"/>
    <s v="31/12/2025"/>
    <s v="http://transparencia.ine.mx/sistemaot/cargaMasiva/Articulo70/2025/Formato28//JL-COL/tml1/servicio02.pdf"/>
    <s v=""/>
    <s v="835"/>
    <x v="0"/>
    <s v="Recursos federales"/>
    <s v="Presupuesto de Egresos de la Federación"/>
    <s v=""/>
    <s v=""/>
    <s v=""/>
    <s v=""/>
    <s v=""/>
    <s v="No"/>
    <s v="835"/>
    <s v="Recepción de los servicios requeridos de acuerdo a las condiciones del anexo técnico"/>
    <s v=""/>
    <s v=""/>
    <s v=""/>
    <s v=""/>
    <s v="http://transparencia.ine.mx/sistemaot/cargaMasiva/Articulo70/2025/Formato28//JL-COL/tml1/factura5.pdf"/>
    <s v="JUNTA LOCAL EJECUTIVA DE COLIMA"/>
    <s v="31/03/2025"/>
    <m/>
    <x v="26"/>
    <x v="1"/>
  </r>
  <r>
    <s v="2025"/>
    <s v="01/01/2025"/>
    <s v="31/03/2025"/>
    <x v="0"/>
    <x v="1"/>
    <x v="0"/>
    <s v="INE-5C-4-00001-2023-RMYS-JLECOL"/>
    <s v=""/>
    <s v="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servicio de limpieza e higiene."/>
    <s v="http://transparencia.ine.mx/sistemaot/cargaMasiva/Articulo70/2025/Formato28//JL-COL/tml1/osp6.pdf"/>
    <s v="836"/>
    <s v=""/>
    <s v=""/>
    <s v="Servicio de limpieza en el inmueble de la Junta Local"/>
    <s v="836"/>
    <s v=""/>
    <s v="836"/>
    <s v="836"/>
    <s v=""/>
    <s v=""/>
    <s v=""/>
    <s v=""/>
    <s v="Rosa Diana"/>
    <s v="Morales"/>
    <s v="Cuevas"/>
    <s v="Mujer"/>
    <s v=""/>
    <s v="836"/>
    <s v="MOCR870417IZ0"/>
    <s v="Avenida"/>
    <s v="Paseo de las Garzas"/>
    <s v="274"/>
    <s v=""/>
    <s v="Colonia"/>
    <s v="Barrio 5"/>
    <s v="6007"/>
    <s v="Colima"/>
    <s v="7"/>
    <s v="Manzanillo"/>
    <s v="6"/>
    <s v="Colima"/>
    <s v="28219"/>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INE/SERV/003/2023"/>
    <s v="03/01/2023"/>
    <s v="01/01/2023"/>
    <s v="31/12/2025"/>
    <n v="68766.66"/>
    <n v="79769.33"/>
    <s v=""/>
    <s v=""/>
    <s v="Moneda Nacional"/>
    <s v=""/>
    <x v="1"/>
    <s v="Servicio de limpieza en el inmueble de la Junta Local"/>
    <s v=""/>
    <s v="01/01/2023"/>
    <s v="31/12/2025"/>
    <s v="http://transparencia.ine.mx/sistemaot/cargaMasiva/Articulo70/2025/Formato28//JL-COL/tml1/servicio03.pdf"/>
    <s v=""/>
    <s v="836"/>
    <x v="0"/>
    <s v="Recursos federales"/>
    <s v="Presupuesto de Egresos de la Federación"/>
    <s v=""/>
    <s v=""/>
    <s v=""/>
    <s v=""/>
    <s v=""/>
    <s v="No"/>
    <s v="836"/>
    <s v="Recepción de los servicios requeridos de acuerdo a las condiciones del anexo técnico"/>
    <s v=""/>
    <s v=""/>
    <s v=""/>
    <s v=""/>
    <s v="http://transparencia.ine.mx/sistemaot/cargaMasiva/Articulo70/2025/Formato28//JL-COL/tml1/factura6.pdf"/>
    <s v="JUNTA LOCAL EJECUTIVA DE COLIMA"/>
    <s v="31/03/2025"/>
    <m/>
    <x v="26"/>
    <x v="1"/>
  </r>
  <r>
    <s v="2025"/>
    <s v="01/01/2025"/>
    <s v="31/03/2025"/>
    <x v="0"/>
    <x v="1"/>
    <x v="0"/>
    <s v="INE-5C-4-00004-2025-RMYS-JLECOL"/>
    <s v=""/>
    <s v="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resguardo del parque vehícular propio y arrendado."/>
    <s v="http://transparencia.ine.mx/sistemaot/cargaMasiva/Articulo70/2025/Formato28//JL-COL/tml1/osp7.pdf"/>
    <s v="837"/>
    <s v=""/>
    <s v=""/>
    <s v="Servicio de Pensión para resguardo de vehículos asignados a esta Junta Local Ejecutiva de Colima"/>
    <s v="837"/>
    <s v=""/>
    <s v="837"/>
    <s v="837"/>
    <s v=""/>
    <s v=""/>
    <s v=""/>
    <s v=""/>
    <s v="Adalberto"/>
    <s v="Torres"/>
    <s v="Contreras"/>
    <s v="Hombre"/>
    <s v=""/>
    <s v="837"/>
    <s v="TOCA640504LZA"/>
    <s v="Calle"/>
    <s v="Independencia"/>
    <s v="97A"/>
    <s v=""/>
    <s v="Colonia"/>
    <s v="Centro"/>
    <s v="6010"/>
    <s v="Colima"/>
    <s v="10"/>
    <s v="Villa de Álvarez"/>
    <s v="6"/>
    <s v="Colima"/>
    <s v="28970"/>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INE/SERV/004/2024"/>
    <s v="30/01/2024"/>
    <s v="01/01/2025"/>
    <s v="31/12/2025"/>
    <n v="8637.5300000000007"/>
    <n v="10019.530000000001"/>
    <s v=""/>
    <s v=""/>
    <s v="Moneda Nacional"/>
    <s v=""/>
    <x v="1"/>
    <s v="Servicio de Pensión para resguardo de vehículos asignados a esta Junta Local Ejecutiva de Colima"/>
    <s v=""/>
    <s v="01/01/2025"/>
    <s v="31/12/2025"/>
    <s v="http://transparencia.ine.mx/sistemaot/cargaMasiva/Articulo70/2025/Formato28//JL-COL/tml1/servicio04.pdf"/>
    <s v=""/>
    <s v="837"/>
    <x v="0"/>
    <s v="Recursos federales"/>
    <s v="Presupuesto de Egresos de la Federación"/>
    <s v=""/>
    <s v=""/>
    <s v=""/>
    <s v=""/>
    <s v=""/>
    <s v="No"/>
    <s v="837"/>
    <s v="Recepción de los servicios requeridos de acuerdo a las condiciones del anexo técnico"/>
    <s v=""/>
    <s v=""/>
    <s v=""/>
    <s v=""/>
    <s v="http://transparencia.ine.mx/sistemaot/cargaMasiva/Articulo70/2025/Formato28//JL-COL/tml1/factura7.pdf"/>
    <s v="JUNTA LOCAL EJECUTIVA DE COLIMA"/>
    <s v="31/03/2025"/>
    <m/>
    <x v="26"/>
    <x v="1"/>
  </r>
  <r>
    <s v="2025"/>
    <s v="01/01/2025"/>
    <s v="31/03/2025"/>
    <x v="0"/>
    <x v="2"/>
    <x v="0"/>
    <s v="CM_001_2025"/>
    <s v=""/>
    <s v="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 combustible para las comisiones que requieran del parque vehícular propio y arrendado."/>
    <s v="http://transparencia.ine.mx/sistemaot/cargaMasiva/Articulo70/2025/Formato28//JL-COL/tml1/osp8.pdf"/>
    <s v="838"/>
    <s v=""/>
    <s v=""/>
    <s v="Adquisición de vales de gasolina"/>
    <s v="838"/>
    <s v=""/>
    <s v="838"/>
    <s v="838"/>
    <s v=""/>
    <s v=""/>
    <s v=""/>
    <s v=""/>
    <s v=""/>
    <s v=""/>
    <s v=""/>
    <s v=""/>
    <s v="Gasolinera Complejo"/>
    <s v="838"/>
    <s v="GCO1208286A2"/>
    <s v="Avenida"/>
    <s v="Ejercito Mexicano"/>
    <s v="1075"/>
    <s v=""/>
    <s v="Colonia"/>
    <s v="El Porvenir"/>
    <s v="6002"/>
    <s v="Colima"/>
    <s v="2"/>
    <s v="Colima"/>
    <s v="6"/>
    <s v="Colima"/>
    <s v="28019"/>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CM00_001_2025"/>
    <s v="19/02/2025"/>
    <s v="14/02/2025"/>
    <s v="28/02/2025"/>
    <n v="30689.66"/>
    <n v="35600"/>
    <s v=""/>
    <s v=""/>
    <s v="Moneda Nacional"/>
    <s v=""/>
    <x v="1"/>
    <s v="Para el cumplimiento de las actividades que se llevan a cabo las diferentes áreas de la Junta Local Ejecutiva."/>
    <s v=""/>
    <s v="14/02/2025"/>
    <s v="28/02/2025"/>
    <s v="http://transparencia.ine.mx/sistemaot/cargaMasiva/Articulo70/2025/Formato28//JL-COL/tml1/adquisicion01.pdf"/>
    <s v=""/>
    <s v="838"/>
    <x v="0"/>
    <s v="Recursos federales"/>
    <s v="Presupuesto de Egresos de la Federación"/>
    <s v=""/>
    <s v=""/>
    <s v=""/>
    <s v=""/>
    <s v=""/>
    <s v="No"/>
    <s v="838"/>
    <s v="Se revisó el material entregado físicamente contra la factura emitida."/>
    <s v=""/>
    <s v=""/>
    <s v=""/>
    <s v=""/>
    <s v="http://transparencia.ine.mx/sistemaot/cargaMasiva/Articulo70/2025/Formato28//JL-COL/tml1/factura8.pdf"/>
    <s v="JUNTA LOCAL EJECUTIVA DE COLIMA"/>
    <s v="31/03/2025"/>
    <m/>
    <x v="26"/>
    <x v="1"/>
  </r>
  <r>
    <s v="2025"/>
    <s v="01/01/2025"/>
    <s v="31/03/2025"/>
    <x v="0"/>
    <x v="0"/>
    <x v="0"/>
    <s v="240044"/>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COAH/tml1/osp1.pdf"/>
    <s v="839"/>
    <s v=""/>
    <s v=""/>
    <s v="Arrendamiento de Edificios y Locales"/>
    <s v="839"/>
    <s v=""/>
    <s v="839"/>
    <s v="839"/>
    <s v=""/>
    <s v=""/>
    <s v=""/>
    <s v=""/>
    <s v="Otoniel Pablo"/>
    <s v="Ortiz"/>
    <s v="Gutierrez"/>
    <s v="Hombre"/>
    <s v=""/>
    <s v="839"/>
    <s v="OIGO730723DR8"/>
    <s v="Calle"/>
    <s v="Hacienda"/>
    <s v="408"/>
    <s v=""/>
    <s v="Colonia"/>
    <s v="Burocratas"/>
    <s v="25"/>
    <s v="Piedras Negras"/>
    <s v="25"/>
    <s v="Piedras Negras"/>
    <s v="25"/>
    <s v="Coahuila de Zaragoza"/>
    <s v="26020"/>
    <s v=""/>
    <s v=""/>
    <s v=""/>
    <s v=""/>
    <s v="Mejor propuesta económica en arrendamiento de inmueble."/>
    <s v="Junta Distrital Ejecutiva No.01 de Coahuila - Piedras Negras"/>
    <s v="Junta Distrital Ejecutiva No.01 de Coahuila - Piedras Negras"/>
    <s v="Junta Distrital Ejecutiva No.01 de Coahuila - Piedras Negras"/>
    <s v="01/2025"/>
    <s v="01/01/2025"/>
    <s v="01/01/2025"/>
    <s v="31/12/2025"/>
    <n v="941678.04"/>
    <n v="1092346.56"/>
    <s v=""/>
    <s v=""/>
    <s v="Moneda Nacional"/>
    <s v=""/>
    <x v="0"/>
    <s v="El arrendador otorga en arrendamiento al Arrendatario el inmueble ubicado en Calle Hacienda 408-D, Segundo y Tercer Piso, Colonia Burocratas en el Municipio de Piedras Negras, Coahuila, Codigo Postal 26020 en el estado de Coahuila, para uso de oficinas administrativas, el cual cuenta con una superficie rentable de 900 m2 construidos. Adicionalmente, dispondra de un espacio de 450 m2  frente al edificio para uso de estacionamiento privado."/>
    <s v=""/>
    <s v="01/01/2025"/>
    <s v="31/12/2025"/>
    <s v="http://transparencia.ine.mx/sistemaot/cargaMasiva/Articulo70/2025/Formato28//JD01-COAH/tml1/contrato1.pdf"/>
    <s v=""/>
    <s v="839"/>
    <x v="0"/>
    <s v="Recursos federales"/>
    <s v="Presupuesto de Egresos de la federación"/>
    <s v=""/>
    <s v=""/>
    <s v=""/>
    <s v=""/>
    <s v=""/>
    <s v="No"/>
    <s v="839"/>
    <s v="se revisaron que las instalaciones se encontraran en buen estado"/>
    <s v=""/>
    <s v=""/>
    <s v=""/>
    <s v=""/>
    <s v="http://transparencia.ine.mx/sistemaot/cargaMasiva/Articulo70/2025/Formato28//JD01-COAH/tml1/factura1.pdf"/>
    <s v="JUNTA DISTRITAL EJECUTIVA NO.01 DE COAHUILA - PIEDRAS NEGRAS"/>
    <s v="31/03/2025"/>
    <m/>
    <x v="2"/>
    <x v="0"/>
  </r>
  <r>
    <s v="2025"/>
    <s v="01/01/2025"/>
    <s v="31/03/2025"/>
    <x v="0"/>
    <x v="0"/>
    <x v="0"/>
    <s v="24004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COAH/tml1/osp2.pdf"/>
    <s v="840"/>
    <s v=""/>
    <s v=""/>
    <s v="Arrendamiento de Edificios y Locales"/>
    <s v="840"/>
    <s v=""/>
    <s v="840"/>
    <s v="840"/>
    <s v=""/>
    <s v=""/>
    <s v=""/>
    <s v=""/>
    <s v="Ricardo Fidel"/>
    <s v="Martinez"/>
    <s v="Gonzalez"/>
    <s v="Hombre"/>
    <s v=""/>
    <s v="840"/>
    <s v="MAGR7904113L8"/>
    <s v="Calle"/>
    <s v="Lazaro Benavides"/>
    <s v="402"/>
    <s v=""/>
    <s v="Colonia"/>
    <s v="Venustiano Carranza"/>
    <s v="25"/>
    <s v="Piedras Negras"/>
    <s v="25"/>
    <s v="Piedras Negras"/>
    <s v="25"/>
    <s v="Coahuila de Zaragoza"/>
    <s v="26070"/>
    <s v=""/>
    <s v=""/>
    <s v=""/>
    <s v=""/>
    <s v="Mejor propuesta económica en arrendamiento de inmueble."/>
    <s v="Junta Distrital Ejecutiva No.01 de Coahuila - Piedras Negras"/>
    <s v="Junta Distrital Ejecutiva No.01 de Coahuila - Piedras Negras"/>
    <s v="Junta Distrital Ejecutiva No.01 de Coahuila - Piedras Negras"/>
    <s v="02/2023"/>
    <s v="01/01/2023"/>
    <s v="01/01/2023"/>
    <s v="31/12/2027"/>
    <n v="213419.4"/>
    <n v="247566.48"/>
    <s v=""/>
    <s v=""/>
    <s v="Moneda Nacional"/>
    <s v=""/>
    <x v="0"/>
    <s v="El arrendador otorga en arrendamiento al Arrendatario el inmueble ubicado en el Libramiento Lazaro Benavides 402, Colonia Venustiano Carranza en la Ciudad de Piedras Negras, Coahuila, Codigo Postal 26070, el cual cuenta con una superficie rentable de 332 m2 y seis cajones de estacionamiento, para uso del Módulo de Atención Ciudadana."/>
    <s v=""/>
    <s v="01/01/2023"/>
    <s v="31/12/2027"/>
    <s v="http://transparencia.ine.mx/sistemaot/cargaMasiva/Articulo70/2025/Formato28//JD01-COAH/tml1/contrato2.pdf"/>
    <s v=""/>
    <s v="840"/>
    <x v="0"/>
    <s v="Recursos federales"/>
    <s v="Presupuesto de Egresos de la federación"/>
    <s v=""/>
    <s v=""/>
    <s v=""/>
    <s v=""/>
    <s v=""/>
    <s v="No"/>
    <s v="840"/>
    <s v="se revisaron que las instalaciones se encontraran en buen estado"/>
    <s v=""/>
    <s v=""/>
    <s v=""/>
    <s v=""/>
    <s v="http://transparencia.ine.mx/sistemaot/cargaMasiva/Articulo70/2025/Formato28//JD01-COAH/tml1/factura2.pdf"/>
    <s v="JUNTA DISTRITAL EJECUTIVA NO.01 DE COAHUILA - PIEDRAS NEGRAS"/>
    <s v="31/03/2025"/>
    <m/>
    <x v="2"/>
    <x v="0"/>
  </r>
  <r>
    <s v="2025"/>
    <s v="01/01/2025"/>
    <s v="31/03/2025"/>
    <x v="0"/>
    <x v="0"/>
    <x v="0"/>
    <s v="240046"/>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COAH/tml1/osp3.pdf"/>
    <s v="841"/>
    <s v=""/>
    <s v=""/>
    <s v="Arrendamiento de Edificios y Locales"/>
    <s v="841"/>
    <s v=""/>
    <s v="841"/>
    <s v="841"/>
    <s v=""/>
    <s v=""/>
    <s v=""/>
    <s v=""/>
    <s v="Rosa Maria"/>
    <s v="Rodriguez"/>
    <s v="Suday"/>
    <s v="Mujer"/>
    <s v=""/>
    <s v="841"/>
    <s v="ROSR620920UV8"/>
    <s v="Calle"/>
    <s v="Presa de la Amistad"/>
    <s v="160"/>
    <s v=""/>
    <s v="Colonia"/>
    <s v="Atilano Barrera"/>
    <s v="5"/>
    <s v="Acuña"/>
    <s v="5"/>
    <s v="Acuña"/>
    <s v="5"/>
    <s v="Coahuila de Zaragoza"/>
    <s v="26210"/>
    <s v=""/>
    <s v=""/>
    <s v=""/>
    <s v=""/>
    <s v="Mejor propuesta económica en arrendamiento de inmueble."/>
    <s v="Junta Distrital Ejecutiva No.01 de Coahuila - Piedras Negras"/>
    <s v="Junta Distrital Ejecutiva No.01 de Coahuila - Piedras Negras"/>
    <s v="Junta Distrital Ejecutiva No.01 de Coahuila - Piedras Negras"/>
    <s v="03/2023"/>
    <s v="01/01/2023"/>
    <s v="01/01/2023"/>
    <s v="31/12/2027"/>
    <n v="166598.04"/>
    <n v="179925.84"/>
    <s v=""/>
    <s v=""/>
    <s v="Moneda Nacional"/>
    <s v=""/>
    <x v="0"/>
    <s v="El arrendador otorga en arrendamiento al Arrendatario el inmueble ubicado en Carretera Presa de la Amistad Numero 160 locales comerciales 162 y 164 Colonia Atilano Barrera de la Ciudad de Acuña, Coahuila, Codigo Postal 26210, el cual cuenta con una superficie rentable de 205m2 y ocho cajones de estacionamiento, para uso del Módulo de Atención Ciudadana."/>
    <s v=""/>
    <s v="01/01/2023"/>
    <s v="31/12/2027"/>
    <s v="http://transparencia.ine.mx/sistemaot/cargaMasiva/Articulo70/2025/Formato28//JD01-COAH/tml1/contrato3.pdf"/>
    <s v=""/>
    <s v="841"/>
    <x v="0"/>
    <s v="Recursos federales"/>
    <s v="Presupuesto de Egresos de la federación"/>
    <s v=""/>
    <s v=""/>
    <s v=""/>
    <s v=""/>
    <s v=""/>
    <s v="No"/>
    <s v="841"/>
    <s v="se revisaron que las instalaciones se encontraran en buen estado"/>
    <s v=""/>
    <s v=""/>
    <s v=""/>
    <s v=""/>
    <s v="http://transparencia.ine.mx/sistemaot/cargaMasiva/Articulo70/2025/Formato28//JD01-COAH/tml1/factura3.pdf"/>
    <s v="JUNTA DISTRITAL EJECUTIVA NO.01 DE COAHUILA - PIEDRAS NEGRAS"/>
    <s v="31/03/2025"/>
    <m/>
    <x v="2"/>
    <x v="0"/>
  </r>
  <r>
    <s v="2025"/>
    <s v="01/01/2025"/>
    <s v="31/03/2025"/>
    <x v="0"/>
    <x v="1"/>
    <x v="0"/>
    <s v="240029"/>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COAH/tml1/osp4.pdf"/>
    <s v="842"/>
    <s v=""/>
    <s v=""/>
    <s v="Contrato de Prestación de Servicios"/>
    <s v="842"/>
    <s v=""/>
    <s v="842"/>
    <s v="842"/>
    <s v=""/>
    <s v=""/>
    <s v=""/>
    <s v=""/>
    <s v="Alejandro"/>
    <s v="Garcia"/>
    <s v="Zamarrón"/>
    <s v="Hombre"/>
    <s v=""/>
    <s v="842"/>
    <s v="GAZA800716648"/>
    <s v="Calle"/>
    <s v="Román Cepeda"/>
    <s v="205"/>
    <s v=""/>
    <s v="Colonia"/>
    <s v="Buena vista Norte"/>
    <s v="25"/>
    <s v="Piedras Negras"/>
    <s v="25"/>
    <s v="Piedras Negras"/>
    <s v="25"/>
    <s v="Coahuila de Zaragoza"/>
    <s v="26040"/>
    <s v=""/>
    <s v=""/>
    <s v=""/>
    <s v=""/>
    <s v="Mejor propuesta económica en servicio de vigilancia."/>
    <s v="Junta Distrital Ejecutiva No.01 de Coahuila - Piedras Negras"/>
    <s v="Junta Distrital Ejecutiva No.01 de Coahuila - Piedras Negras"/>
    <s v="Junta Distrital Ejecutiva No.01 de Coahuila - Piedras Negras"/>
    <s v="INE/SERV/01JDE/02-2025"/>
    <s v="01/01/2025"/>
    <s v="01/02/2025"/>
    <s v="31/12/2025"/>
    <n v="447360"/>
    <n v="4920960"/>
    <s v=""/>
    <s v=""/>
    <s v="Moneda Nacional"/>
    <s v=""/>
    <x v="0"/>
    <s v="El objeto consiste en la prestación del servicio de vigilancia en los Módulos de Atención Ciudadana de la 01 Junta Distrital Ejecutiva del Instituto Nacional Electoral en el estado de Coahuila; el 050121, ubicado en Avenida Lázaro Benavides 400, Colonia Venustiano Carranza, Municipio de Piedras Negras, y el 050122, sito en Carretera Presa-La Amistad sin/numero locales 162-164, Colonia Atilano Barrera municipio de Acuña; en los términos y condiciones que se precisan en el presente contrato, así como en la oferta técnica y económica del Proveedor, en donde se señala la descripción pormenorizada de los servicios y que se anexan al presente contrato como Anexo Único."/>
    <s v=""/>
    <s v="01/04/2024"/>
    <s v="31/12/2024"/>
    <s v="http://transparencia.ine.mx/sistemaot/cargaMasiva/Articulo70/2025/Formato28//JD01-COAH/tml1/contrato4.pdf"/>
    <s v=""/>
    <s v="842"/>
    <x v="0"/>
    <s v="Recursos federales"/>
    <s v="Presupuesto de Egresos de la federación"/>
    <s v=""/>
    <s v=""/>
    <s v=""/>
    <s v=""/>
    <s v=""/>
    <s v="No"/>
    <s v="842"/>
    <s v="se verifico que el servicio cumpla con las especifiaciones establecidas en el contrato"/>
    <s v=""/>
    <s v=""/>
    <s v=""/>
    <s v=""/>
    <s v="http://transparencia.ine.mx/sistemaot/cargaMasiva/Articulo70/2025/Formato28//JD01-COAH/tml1/factura4.pdf"/>
    <s v="JUNTA DISTRITAL EJECUTIVA NO.01 DE COAHUILA - PIEDRAS NEGRAS"/>
    <s v="31/03/2025"/>
    <m/>
    <x v="2"/>
    <x v="0"/>
  </r>
  <r>
    <s v="2025"/>
    <s v="01/01/2025"/>
    <s v="31/03/2025"/>
    <x v="0"/>
    <x v="0"/>
    <x v="0"/>
    <s v="ARREND001"/>
    <s v=""/>
    <s v="A fin de cubrir las necesidades de arrendamiento del inmueble que ocupa la 03 Junta Distrital Ejecutiva y el Centro de Verificación y Monitoreo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arrendjunta1.pdf"/>
    <s v="843"/>
    <s v=""/>
    <s v=""/>
    <s v="Arrendamiento de inmueble ocupado por las Oficinas de la 03 Junta Distrital Ejecutiva y Centro de Verificación y Monitoreo"/>
    <s v="843"/>
    <s v=""/>
    <s v="843"/>
    <s v="843"/>
    <s v=""/>
    <s v=""/>
    <s v=""/>
    <s v=""/>
    <s v="Sara Magdalena"/>
    <s v="Barretos"/>
    <s v="Hernandez"/>
    <s v="Mujer"/>
    <s v=""/>
    <s v="843"/>
    <s v="BAHS6707222D4"/>
    <s v="Boulevard"/>
    <s v="Hidalgo"/>
    <s v="1307"/>
    <s v="B"/>
    <s v="Colonia"/>
    <s v="La Florida"/>
    <s v="1"/>
    <s v="León de los Aldama"/>
    <s v="20"/>
    <s v="León"/>
    <s v="11"/>
    <s v="Guanajuato"/>
    <s v="37627"/>
    <s v=""/>
    <s v=""/>
    <s v=""/>
    <s v=""/>
    <s v="A fin de dar cumplimiento y desahogo a las actividades propias de las Vocalias Ejecutiva, Secretarial, Organización Electoral, Capacitació y Educación Civica y del Registro Federal de Electores y sus actividades administrativas"/>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ARREND-001-2024"/>
    <s v="21/02/2024"/>
    <s v="01/01/2024"/>
    <s v="31/12/2024"/>
    <n v="978720"/>
    <n v="1128115.2"/>
    <s v=""/>
    <s v=""/>
    <s v="Moneda Nacional"/>
    <s v=""/>
    <x v="1"/>
    <s v="Arrendamiento de inmueble que ocupa la 03 Junta Distrital Ejecutiva y Centro de Verificación y Monitoreo correspondiente al ejercicio 2024"/>
    <s v=""/>
    <s v="01/12/2024"/>
    <s v="31/12/2024"/>
    <s v="http://transparencia.ine.mx/sistemaot/cargaMasiva/Articulo70/2025/Formato28//JD03-GTO/tml1/gt03_contrato_arrendamiento_junta_2024.pdf"/>
    <s v=""/>
    <s v="843"/>
    <x v="0"/>
    <s v="Recursos federales"/>
    <s v="Presupuesto de Egresos de la federación"/>
    <s v=""/>
    <s v=""/>
    <s v=""/>
    <s v=""/>
    <s v=""/>
    <s v="No"/>
    <s v="843"/>
    <s v="Se da seguimiento al cumplimiento del contrato mediante la revisión a la recepción de los entregables."/>
    <s v=""/>
    <s v=""/>
    <s v=""/>
    <s v=""/>
    <s v="http://transparencia.ine.mx/sistemaot/cargaMasiva/Articulo70/2025/Formato28//JD03-GTO/tml1/arrendamientojunta1.pdf"/>
    <s v="JUNTA DISTRITAL EJECUTIVA NO.03 DE GUANAJUATO - LEON"/>
    <s v="31/03/2025"/>
    <m/>
    <x v="7"/>
    <x v="0"/>
  </r>
  <r>
    <s v="2025"/>
    <s v="01/01/2025"/>
    <s v="31/03/2025"/>
    <x v="0"/>
    <x v="0"/>
    <x v="0"/>
    <s v="ARREND008"/>
    <s v=""/>
    <s v="A fin de cubrir las necesidades de arrendamiento del inmueble que ocupa el Módulo de Atención Ciudadana 110351 adscrito a la 03 Junta Distrital Ejecutiva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arrendmodulo1.pdf"/>
    <s v="844"/>
    <s v=""/>
    <s v=""/>
    <s v="Arrendamiento de inmueble ocupado por el  Módulo de Atención Ciudadana 110351 adscrito a la 03 Junta distrital Ejecutiva"/>
    <s v="844"/>
    <s v=""/>
    <s v="844"/>
    <s v="844"/>
    <s v=""/>
    <s v=""/>
    <s v=""/>
    <s v=""/>
    <s v=""/>
    <s v=""/>
    <s v=""/>
    <s v=""/>
    <s v="Capital 27 SA de CV"/>
    <s v="844"/>
    <s v="CVE130222423"/>
    <s v="Boulevard"/>
    <s v="José María Morelos"/>
    <s v="807"/>
    <s v="Local 23"/>
    <s v="Colonia"/>
    <s v="Los Murales"/>
    <s v="1"/>
    <s v="León de los Aldama"/>
    <s v="20"/>
    <s v="León"/>
    <s v="11"/>
    <s v="Guanajuato"/>
    <s v="37219"/>
    <s v=""/>
    <s v=""/>
    <s v=""/>
    <s v=""/>
    <s v="A fin de dar cumplimiento y desahogo a las actividades propias del Módulo de Atención Ciudadana 110351"/>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ARREND-008-2023"/>
    <s v="30/10/2023"/>
    <s v="01/11/2023"/>
    <s v="30/09/2026"/>
    <n v="1386657.02"/>
    <n v="1608521.98"/>
    <s v=""/>
    <s v=""/>
    <s v="Moneda Nacional"/>
    <s v=""/>
    <x v="1"/>
    <s v="Arrendamiento de inmueble que ocupa el Módulo de Atención Ciudadana 110351, adscrito a la 03 Junta Distrital Ejecutiva correspondiente al ejercicio 2024"/>
    <s v=""/>
    <s v="01/12/2024"/>
    <s v="31/12/2024"/>
    <s v="http://transparencia.ine.mx/sistemaot/cargaMasiva/Articulo70/2025/Formato28//JD03-GTO/tml1/gt03_contrato_arrendamiento_modulo_2023.pdf"/>
    <s v=""/>
    <s v="844"/>
    <x v="0"/>
    <s v="Recursos federales"/>
    <s v="Presupuesto de Egresos de la federación"/>
    <s v=""/>
    <s v=""/>
    <s v=""/>
    <s v=""/>
    <s v=""/>
    <s v="No"/>
    <s v="844"/>
    <s v="Se da seguimiento al cumplimiento del contrato mediante la revisión a la recepción de los entregables."/>
    <s v=""/>
    <s v=""/>
    <s v=""/>
    <s v=""/>
    <s v="http://transparencia.ine.mx/sistemaot/cargaMasiva/Articulo70/2025/Formato28//JD03-GTO/tml1/arrendamientomodulo1.pdf"/>
    <s v="JUNTA DISTRITAL EJECUTIVA NO.03 DE GUANAJUATO - LEON"/>
    <s v="31/03/2025"/>
    <m/>
    <x v="7"/>
    <x v="0"/>
  </r>
  <r>
    <s v="2025"/>
    <s v="01/01/2025"/>
    <s v="31/03/2025"/>
    <x v="0"/>
    <x v="1"/>
    <x v="0"/>
    <s v="SERV002"/>
    <s v=""/>
    <s v="A fin del resguardo de los vehículos propios y arrendados asignados a servicios generales de la 03 Junta Distrital Ejecutiva.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pension1.pdf"/>
    <s v="845"/>
    <s v=""/>
    <s v=""/>
    <s v="Servicio de pensión para resguardo de vehículos propios y arrendados"/>
    <s v="845"/>
    <s v=""/>
    <s v="845"/>
    <s v="845"/>
    <s v=""/>
    <s v=""/>
    <s v=""/>
    <s v=""/>
    <s v="Alondra Nathaly"/>
    <s v="Godines"/>
    <s v="Saldaña"/>
    <s v="Mujer"/>
    <s v=""/>
    <s v="845"/>
    <s v="GOSA9402021Y0"/>
    <s v="Calle"/>
    <s v="Condado de la Coruña"/>
    <s v="110"/>
    <s v=""/>
    <s v="Colonia"/>
    <s v="Condado Plus"/>
    <s v="1"/>
    <s v="León de los Aldama"/>
    <s v="20"/>
    <s v="León"/>
    <s v="11"/>
    <s v="Guanajuato"/>
    <s v="37218"/>
    <s v=""/>
    <s v=""/>
    <s v=""/>
    <s v=""/>
    <s v="El proveedor cuenta con la infraestructura, y garantizó la prontitud en el servicio y el lugar se encuentra cercano a la Junta Distrital."/>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2-2024"/>
    <s v="21/02/2024"/>
    <s v="01/01/2024"/>
    <s v="31/12/2024"/>
    <n v="71376"/>
    <n v="82796.160000000003"/>
    <s v=""/>
    <s v=""/>
    <s v="Moneda Nacional"/>
    <s v=""/>
    <x v="1"/>
    <s v="Servicio de pensión para resguardo de los vehículos propios y arrendados"/>
    <s v=""/>
    <s v="01/12/2024"/>
    <s v="31/12/2024"/>
    <s v="http://transparencia.ine.mx/sistemaot/cargaMasiva/Articulo70/2025/Formato28//JD03-GTO/tml1/gt03_contrato_pension_2024.pdf"/>
    <s v=""/>
    <s v="845"/>
    <x v="0"/>
    <s v="Recursos federales"/>
    <s v="Presupuesto de Egresos de la federación"/>
    <s v=""/>
    <s v=""/>
    <s v=""/>
    <s v=""/>
    <s v=""/>
    <s v="No"/>
    <s v="845"/>
    <s v="Se da seguimiento al cumplimiento del contrato supervisando que los vehículos propios y arrendados permanezcan en zona techada"/>
    <s v=""/>
    <s v=""/>
    <s v=""/>
    <s v=""/>
    <s v="http://transparencia.ine.mx/sistemaot/cargaMasiva/Articulo70/2025/Formato28//JD03-GTO/tml1/pension1.pdf"/>
    <s v="JUNTA DISTRITAL EJECUTIVA NO.03 DE GUANAJUATO - LEON"/>
    <s v="31/03/2025"/>
    <m/>
    <x v="7"/>
    <x v="0"/>
  </r>
  <r>
    <s v="2025"/>
    <s v="01/01/2025"/>
    <s v="31/03/2025"/>
    <x v="0"/>
    <x v="1"/>
    <x v="0"/>
    <s v="SERV004"/>
    <s v=""/>
    <s v="A fin de procurar el servicio de limpieza y desinfección de las áreas del inmueble que ocupa la 03 Junta Distrital Ejecutiva y Centro de Verificación y Monitoreo , correspondiente al ejercicio 2024.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limpiezajunta1.pdf"/>
    <s v="846"/>
    <s v=""/>
    <s v=""/>
    <s v="Servicio de Limpieza en las instalaciones que ocupa, la 03 Junta Distrital Ejecutiva del Módulo de Atención Ciudadana 110351"/>
    <s v="846"/>
    <s v=""/>
    <s v="846"/>
    <s v="846"/>
    <s v=""/>
    <s v=""/>
    <s v=""/>
    <s v=""/>
    <s v=""/>
    <s v=""/>
    <s v=""/>
    <s v=""/>
    <s v="Limpieza Especializada del Bajío ABC SA de CV"/>
    <s v="846"/>
    <s v="LEB130412582"/>
    <s v="Calle"/>
    <s v="Leonesa"/>
    <s v="405"/>
    <s v=""/>
    <s v="Colonia"/>
    <s v="Eyupol"/>
    <s v="1"/>
    <s v="León de los Aldama"/>
    <s v="20"/>
    <s v="León"/>
    <s v="11"/>
    <s v="Guanajuato"/>
    <s v="37288"/>
    <s v=""/>
    <s v=""/>
    <s v=""/>
    <s v=""/>
    <s v="El proveedor cuenta con la infraestructura, equipo, materiales, personal capacitado para dar el servicio de limpieza en las oficinas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4-2024"/>
    <s v="23/02/2024"/>
    <s v="01/01/2024"/>
    <s v="31/12/2024"/>
    <n v="227586.24"/>
    <n v="264000"/>
    <s v=""/>
    <s v=""/>
    <s v="Moneda Nacional"/>
    <s v=""/>
    <x v="1"/>
    <s v="Servicio de Limpieza en el inmueble que ocupa la 03 Junta Distrital Ejecutiva y el Centro de Verificación y Monitoreo 036"/>
    <s v=""/>
    <s v="01/12/2024"/>
    <s v="31/12/2024"/>
    <s v="http://transparencia.ine.mx/sistemaot/cargaMasiva/Articulo70/2025/Formato28//JD03-GTO/tml1/gt03_contrato_limpieza_2024.pdf"/>
    <s v=""/>
    <s v="846"/>
    <x v="0"/>
    <s v="Recursos federales"/>
    <s v="Presupuesto de Egresos de la federación"/>
    <s v=""/>
    <s v=""/>
    <s v=""/>
    <s v=""/>
    <s v=""/>
    <s v="No"/>
    <s v="846"/>
    <s v="Se da seguimiento al cumplimiento del contrato a través del Reporte de cumplimiento del Servicio de Limpieza."/>
    <s v=""/>
    <s v=""/>
    <s v=""/>
    <s v=""/>
    <s v="http://transparencia.ine.mx/sistemaot/cargaMasiva/Articulo70/2025/Formato28//JD03-GTO/tml1/limpiezajunta1.pdf"/>
    <s v="JUNTA DISTRITAL EJECUTIVA NO.03 DE GUANAJUATO - LEON"/>
    <s v="31/03/2025"/>
    <m/>
    <x v="7"/>
    <x v="0"/>
  </r>
  <r>
    <s v="2025"/>
    <s v="01/01/2025"/>
    <s v="31/03/2025"/>
    <x v="0"/>
    <x v="1"/>
    <x v="0"/>
    <s v="SERV005"/>
    <s v=""/>
    <s v="A fin de procurar el servicio de seguridad privada las 24 horas, en el inmueble que ocupa la 03 Junta Distrital Ejecutiva y Centro de Verificación y Monitoreo correspondiente al mes de diciembre de 2024.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vigilanciajunta1.pdf"/>
    <s v="847"/>
    <s v=""/>
    <s v=""/>
    <s v="Servicio de Vigilancia en el inmueble que ocupa la 03 Junta Distrital Ejecutiva"/>
    <s v="847"/>
    <s v=""/>
    <s v="847"/>
    <s v="847"/>
    <s v=""/>
    <s v=""/>
    <s v=""/>
    <s v=""/>
    <s v="Sandra Maricela"/>
    <s v="Alcantar"/>
    <s v="Robledo"/>
    <s v="Mujer"/>
    <s v=""/>
    <s v="847"/>
    <s v="AARS7604105V0"/>
    <s v="Boulevard"/>
    <s v="Adolfo López Mateos"/>
    <s v="1902"/>
    <s v="Local H-13"/>
    <s v="Colonia"/>
    <s v="Peñitas"/>
    <s v="1"/>
    <s v="León de los Aldama"/>
    <s v="20"/>
    <s v="León"/>
    <s v="11"/>
    <s v="Guanajuato"/>
    <s v="37180"/>
    <s v=""/>
    <s v=""/>
    <s v=""/>
    <s v=""/>
    <s v="El proveedor cuenta con la infraestructura, equipo y personal capacitado para brindar la seguridad en el inmueble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16-2024"/>
    <s v="27/11/2024"/>
    <s v="01/12/2024"/>
    <s v="31/12/2024"/>
    <n v="30999.98"/>
    <n v="35959.980000000003"/>
    <s v=""/>
    <s v=""/>
    <s v="Moneda Nacional"/>
    <s v=""/>
    <x v="1"/>
    <s v="Servicio de Vigilancia en el inmueble que ocupa la 03 Junta Distrital Ejecutiva y el Centro de Verificación y Monitoreo 036"/>
    <s v=""/>
    <s v="01/12/2024"/>
    <s v="31/12/2024"/>
    <s v="http://transparencia.ine.mx/sistemaot/cargaMasiva/Articulo70/2025/Formato28//JD03-GTO/tml1/gt03_vigilancia_diciembre_2024.pdf"/>
    <s v=""/>
    <s v="847"/>
    <x v="0"/>
    <s v="Recursos federales"/>
    <s v="Presupuesto de Egresos de la federación"/>
    <s v=""/>
    <s v=""/>
    <s v=""/>
    <s v=""/>
    <s v=""/>
    <s v="No"/>
    <s v="847"/>
    <s v="Se da seguimiento al cumplimiento del contrato a través del Reporte de cumplimiento del Servicio de Vigilancia."/>
    <s v=""/>
    <s v=""/>
    <s v=""/>
    <s v=""/>
    <s v="http://transparencia.ine.mx/sistemaot/cargaMasiva/Articulo70/2025/Formato28//JD03-GTO/tml1/vigilanciajunta1.pdf"/>
    <s v="JUNTA DISTRITAL EJECUTIVA NO.03 DE GUANAJUATO - LEON"/>
    <s v="31/03/2025"/>
    <m/>
    <x v="7"/>
    <x v="0"/>
  </r>
  <r>
    <s v="2025"/>
    <s v="01/01/2025"/>
    <s v="31/03/2025"/>
    <x v="0"/>
    <x v="1"/>
    <x v="0"/>
    <s v="SERV007"/>
    <s v=""/>
    <s v="A fin de procurar el servicio de limpieza y desinfección del local que ocupa el Modulo de Atención Ciudadana 110351adscrito a la 03 Junta Distrital Ejecutiva correspondiente al ejercicio 2024.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limpiezamodulo1.pdf"/>
    <s v="848"/>
    <s v=""/>
    <s v=""/>
    <s v="Servicio de Limpieza en las instalaciones que ocupa el Módulo de Atención Ciudadana 110351 adscrito a la 03 Junta Distrital Ejecutiva"/>
    <s v="848"/>
    <s v=""/>
    <s v="848"/>
    <s v="848"/>
    <s v=""/>
    <s v=""/>
    <s v=""/>
    <s v=""/>
    <s v=""/>
    <s v=""/>
    <s v=""/>
    <s v=""/>
    <s v="Limpieza Especializada del Bajío ABC SA de CV"/>
    <s v="848"/>
    <s v="LEB130412582"/>
    <s v="Calle"/>
    <s v="Leonesa"/>
    <s v="405"/>
    <s v=""/>
    <s v="Colonia"/>
    <s v="Eyupol"/>
    <s v="1"/>
    <s v="León de los Aldama"/>
    <s v="20"/>
    <s v="León"/>
    <s v="11"/>
    <s v="Guanajuato"/>
    <s v="37288"/>
    <s v=""/>
    <s v=""/>
    <s v=""/>
    <s v=""/>
    <s v="El proveedor cuenta con la infraestructura, equipo, materiales, personal capacitado para dar el servicio de limpieza en las oficinas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7-2024"/>
    <s v="10/04/2024"/>
    <s v="01/04/2024"/>
    <s v="31/12/2024"/>
    <n v="137250"/>
    <n v="159210"/>
    <s v=""/>
    <s v=""/>
    <s v="Moneda Nacional"/>
    <s v=""/>
    <x v="1"/>
    <s v="Servicio de Limpieza en el inmueble que ocupa el Módulo de Atención Ciudadana 110351 adscrito a la 03 Junta Distrital Ejecutiva"/>
    <s v=""/>
    <s v="01/12/2024"/>
    <s v="31/12/2024"/>
    <s v="http://transparencia.ine.mx/sistemaot/cargaMasiva/Articulo70/2025/Formato28//JD03-GTO/tml1/gt03_contrato_limpieza_modulo_2024.pdf"/>
    <s v=""/>
    <s v="848"/>
    <x v="0"/>
    <s v="Recursos federales"/>
    <s v="Presupuesto de Egresos de la federación"/>
    <s v=""/>
    <s v=""/>
    <s v=""/>
    <s v=""/>
    <s v=""/>
    <s v="No"/>
    <s v="848"/>
    <s v="Se da seguimiento al cumplimiento del contrato a través del Reporte de cumplimiento del Servicio de Limpieza."/>
    <s v=""/>
    <s v=""/>
    <s v=""/>
    <s v=""/>
    <s v="http://transparencia.ine.mx/sistemaot/cargaMasiva/Articulo70/2025/Formato28//JD03-GTO/tml1/limpiezamodulo1.pdf"/>
    <s v="JUNTA DISTRITAL EJECUTIVA NO.03 DE GUANAJUATO - LEON"/>
    <s v="31/03/2025"/>
    <m/>
    <x v="7"/>
    <x v="0"/>
  </r>
  <r>
    <s v="2025"/>
    <s v="01/01/2025"/>
    <s v="31/03/2025"/>
    <x v="0"/>
    <x v="0"/>
    <x v="0"/>
    <s v="ARREND002"/>
    <s v=""/>
    <s v="A fin de cubrir las necesidades de arrendamiento del inmueble que ocupa la 03 Junta Distrital Ejecutiva y el Centro de Verificación y Monitoreo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arrendjunta.pdf"/>
    <s v="849"/>
    <s v=""/>
    <s v=""/>
    <s v="Arrendamiento de inmueble ocupado por las Oficinas de la 03 Junta Distrital Ejecutiva y Centro de Verificación y Monitoreo"/>
    <s v="849"/>
    <s v=""/>
    <s v="849"/>
    <s v="849"/>
    <s v=""/>
    <s v=""/>
    <s v=""/>
    <s v=""/>
    <s v="Sara Magdalena"/>
    <s v="Barretos"/>
    <s v="Hernandez"/>
    <s v="Mujer"/>
    <s v=""/>
    <s v="849"/>
    <s v="BAHS6707222D4"/>
    <s v="Boulevard"/>
    <s v="Hidalgo"/>
    <s v="1307"/>
    <s v="B"/>
    <s v="Colonia"/>
    <s v="La Florida"/>
    <s v="1"/>
    <s v="León de los Aldama"/>
    <s v="20"/>
    <s v="León"/>
    <s v="11"/>
    <s v="Guanajuato"/>
    <s v="37627"/>
    <s v=""/>
    <s v=""/>
    <s v=""/>
    <s v=""/>
    <s v="A fin de dar cumplimiento y desahogo a las actividades propias de las Vocalias Ejecutiva, Secretarial, Organización Electoral, Capacitació y Educación Civica y del Registro Federal de Electores y sus actividades administrativas"/>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ARREND-002-2025"/>
    <s v="18/01/2025"/>
    <s v="01/01/2025"/>
    <s v="31/12/2025"/>
    <n v="1011010.2"/>
    <n v="1172771.83"/>
    <s v=""/>
    <s v=""/>
    <s v="Moneda Nacional"/>
    <s v=""/>
    <x v="1"/>
    <s v="Arrendamiento de inmueble que ocupa la 03 Junta Distrital Ejecutiva y Centro de Verificación y Monitoreo correspondiente al ejercicio 2025"/>
    <s v=""/>
    <s v="01/01/2025"/>
    <s v="28/02/2025"/>
    <s v="http://transparencia.ine.mx/sistemaot/cargaMasiva/Articulo70/2025/Formato28//JD03-GTO/tml1/gt03_contrato_arrendamiento_junta_2025.pdf"/>
    <s v=""/>
    <s v="849"/>
    <x v="0"/>
    <s v="Recursos federales"/>
    <s v="Presupuesto de Egresos de la federación"/>
    <s v=""/>
    <s v=""/>
    <s v=""/>
    <s v=""/>
    <s v=""/>
    <s v="No"/>
    <s v="849"/>
    <s v="Se da seguimiento al cumplimiento del contrato mediante la revisión a la recepción de los entregables."/>
    <s v=""/>
    <s v=""/>
    <s v=""/>
    <s v=""/>
    <s v="http://transparencia.ine.mx/sistemaot/cargaMasiva/Articulo70/2025/Formato28//JD03-GTO/tml1/arrendamientojunta.pdf"/>
    <s v="JUNTA DISTRITAL EJECUTIVA NO.03 DE GUANAJUATO - LEON"/>
    <s v="31/03/2025"/>
    <m/>
    <x v="7"/>
    <x v="0"/>
  </r>
  <r>
    <s v="2025"/>
    <s v="01/01/2025"/>
    <s v="31/03/2025"/>
    <x v="0"/>
    <x v="0"/>
    <x v="0"/>
    <s v="ARREND008"/>
    <s v=""/>
    <s v="A fin de cubrir las necesidades de arrendamiento del inmueble que ocupa el Módulo de Atención Ciudadana 110351 adscrito a la 03 Junta Distrital Ejecutiva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arrendmodulo.pdf"/>
    <s v="850"/>
    <s v=""/>
    <s v=""/>
    <s v="Arrendamiento de inmueble ocupado por el  Módulo de Atención Ciudadana 110351 adscrito a la 03 Junta distrital Ejecutiva"/>
    <s v="850"/>
    <s v=""/>
    <s v="850"/>
    <s v="850"/>
    <s v=""/>
    <s v=""/>
    <s v=""/>
    <s v=""/>
    <s v=""/>
    <s v=""/>
    <s v=""/>
    <s v=""/>
    <s v="Capital 27 SA de CV"/>
    <s v="850"/>
    <s v="CVE130222423"/>
    <s v="Boulevard"/>
    <s v="José María Morelos"/>
    <s v="807"/>
    <s v="Local 23"/>
    <s v="Colonia"/>
    <s v="Los Murales"/>
    <s v="1"/>
    <s v="León de los Aldama"/>
    <s v="20"/>
    <s v="León"/>
    <s v="11"/>
    <s v="Guanajuato"/>
    <s v="37219"/>
    <s v=""/>
    <s v=""/>
    <s v=""/>
    <s v=""/>
    <s v="A fin de dar cumplimiento y desahogo a las actividades propias del Módulo de Atención Ciudadana 110351"/>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ARREND-008-2023"/>
    <s v="30/10/2023"/>
    <s v="01/11/2023"/>
    <s v="30/09/2026"/>
    <n v="505551.72"/>
    <n v="586440"/>
    <s v=""/>
    <s v=""/>
    <s v="Moneda Nacional"/>
    <s v=""/>
    <x v="1"/>
    <s v="Arrendamiento de inmueble que ocupa el Módulo de Atención Ciudadana 110351, adscrito a la 03 Junta Distrital Ejecutiva correspondiente al ejercicio 2025"/>
    <s v=""/>
    <s v="01/01/2025"/>
    <s v="28/02/2025"/>
    <s v="http://transparencia.ine.mx/sistemaot/cargaMasiva/Articulo70/2025/Formato28//JD03-GTO/tml1/gt03_contrato_arrendamiento_modulo_2023.pdf"/>
    <s v=""/>
    <s v="850"/>
    <x v="0"/>
    <s v="Recursos federales"/>
    <s v="Presupuesto de Egresos de la federación"/>
    <s v=""/>
    <s v=""/>
    <s v=""/>
    <s v=""/>
    <s v=""/>
    <s v="Si"/>
    <s v="850"/>
    <s v="Se da seguimiento al cumplimiento del contrato mediante la revisión a la recepción de los entregables."/>
    <s v=""/>
    <s v=""/>
    <s v=""/>
    <s v=""/>
    <s v="http://transparencia.ine.mx/sistemaot/cargaMasiva/Articulo70/2025/Formato28//JD03-GTO/tml1/arrendamientomodulo.pdf"/>
    <s v="JUNTA DISTRITAL EJECUTIVA NO.03 DE GUANAJUATO - LEON"/>
    <s v="31/03/2025"/>
    <m/>
    <x v="7"/>
    <x v="0"/>
  </r>
  <r>
    <s v="2025"/>
    <s v="01/01/2025"/>
    <s v="31/03/2025"/>
    <x v="0"/>
    <x v="1"/>
    <x v="0"/>
    <s v="SERV007"/>
    <s v=""/>
    <s v="A fin del resguardo de los vehículos propios y arrendados asignados a servicios generales de la 03 Junta Distrital Ejecutiva. Con fundamento en los artículos 31 y 50 inciso I,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pension.pdf"/>
    <s v="851"/>
    <s v=""/>
    <s v=""/>
    <s v="Servicio de pensión para resguardo de vehículos propios y arrendados"/>
    <s v="851"/>
    <s v=""/>
    <s v="851"/>
    <s v="851"/>
    <s v=""/>
    <s v=""/>
    <s v=""/>
    <s v=""/>
    <s v="Alondra Nathaly"/>
    <s v="Godines"/>
    <s v="Saldaña"/>
    <s v="Mujer"/>
    <s v=""/>
    <s v="851"/>
    <s v="GOSA9402021Y0"/>
    <s v="Calle"/>
    <s v="Condado de la Coruña"/>
    <s v="110"/>
    <s v=""/>
    <s v="Colonia"/>
    <s v="Condado Plus"/>
    <s v="1"/>
    <s v="León de los Aldama"/>
    <s v="20"/>
    <s v="León"/>
    <s v="11"/>
    <s v="Guanajuato"/>
    <s v="37218"/>
    <s v=""/>
    <s v=""/>
    <s v=""/>
    <s v=""/>
    <s v="El proveedor cuenta con la infraestructura, y garantizó la prontitud en el servicio y el lugar se encuentra cercano a la Junta Distrital."/>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7-2025"/>
    <s v="18/01/2025"/>
    <s v="01/01/2025"/>
    <s v="31/12/2025"/>
    <n v="72000"/>
    <n v="83520"/>
    <s v=""/>
    <s v=""/>
    <s v="Moneda Nacional"/>
    <s v=""/>
    <x v="1"/>
    <s v="Servicio de pensión para resguardo de los vehículos propios y arrendados"/>
    <s v=""/>
    <s v="01/01/2025"/>
    <s v="28/02/2025"/>
    <s v="http://transparencia.ine.mx/sistemaot/cargaMasiva/Articulo70/2025/Formato28//JD03-GTO/tml1/gt03_contraro_pension_2025.pdf"/>
    <s v=""/>
    <s v="851"/>
    <x v="0"/>
    <s v="Recursos federales"/>
    <s v="Presupuesto de Egresos de la federación"/>
    <s v=""/>
    <s v=""/>
    <s v=""/>
    <s v=""/>
    <s v=""/>
    <s v="No"/>
    <s v="851"/>
    <s v="Se da seguimiento al cumplimiento del contrato supervisando que los vehículos propios y arrendados permanezcan en zona techada"/>
    <s v=""/>
    <s v=""/>
    <s v=""/>
    <s v=""/>
    <s v="http://transparencia.ine.mx/sistemaot/cargaMasiva/Articulo70/2025/Formato28//JD03-GTO/tml1/pension.pdf"/>
    <s v="JUNTA DISTRITAL EJECUTIVA NO.03 DE GUANAJUATO - LEON"/>
    <s v="31/03/2025"/>
    <m/>
    <x v="7"/>
    <x v="0"/>
  </r>
  <r>
    <s v="2025"/>
    <s v="01/01/2025"/>
    <s v="31/03/2025"/>
    <x v="0"/>
    <x v="1"/>
    <x v="0"/>
    <s v="SERV008"/>
    <s v=""/>
    <s v="A fin de cubrir las necesidades de impresión y fotocopiado de la 03 Junta Distrital Ejecutiva.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multifuncionales.pdf"/>
    <s v="852"/>
    <s v=""/>
    <s v=""/>
    <s v="Servicio de arrendamiento de multifuncionales"/>
    <s v="852"/>
    <s v=""/>
    <s v="852"/>
    <s v="852"/>
    <s v=""/>
    <s v=""/>
    <s v=""/>
    <s v=""/>
    <s v=""/>
    <s v=""/>
    <s v=""/>
    <s v=""/>
    <s v="MHK TI Soluciones SA de CV"/>
    <s v="852"/>
    <s v="MTS141126MBA"/>
    <s v="Boulevard"/>
    <s v="Juan José Torres Landa"/>
    <s v="1005"/>
    <s v="D"/>
    <s v="Colonia"/>
    <s v="San Rafael"/>
    <s v="1"/>
    <s v="León de los Aldama"/>
    <s v="20"/>
    <s v="León"/>
    <s v="11"/>
    <s v="Guanajuato"/>
    <s v="37380"/>
    <s v=""/>
    <s v=""/>
    <s v=""/>
    <s v=""/>
    <s v="El proveedor cuenta con la infraestructura, equipo, materiales, personal capacitado para la impresión y fotocopiado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8-2025"/>
    <s v="18/01/2025"/>
    <s v="01/01/2025"/>
    <s v="31/12/2025"/>
    <n v="18103.45"/>
    <n v="21000"/>
    <s v=""/>
    <s v=""/>
    <s v="Moneda Nacional"/>
    <s v=""/>
    <x v="1"/>
    <s v="Servicio de arrendamiento de multifuncionales para impresión y fotocopiado"/>
    <s v=""/>
    <s v="01/01/2025"/>
    <s v="28/02/2025"/>
    <s v="http://transparencia.ine.mx/sistemaot/cargaMasiva/Articulo70/2025/Formato28//JD03-GTO/tml1/gt03_contrato_multifuncionales_2025.pdf"/>
    <s v=""/>
    <s v="852"/>
    <x v="0"/>
    <s v="Recursos federales"/>
    <s v="Presupuesto de Egresos de la federación"/>
    <s v=""/>
    <s v=""/>
    <s v=""/>
    <s v=""/>
    <s v=""/>
    <s v="No"/>
    <s v="852"/>
    <s v="Se da seguimiento al cumplimiento del contrato a través del documento de control interno denominado lectura y validación del conteo de impresiones y fotocopias, se supervisa que el pago de impresiones y fotocopias corresponda al reporte de impresiones y fotocopias del multifuncional"/>
    <s v=""/>
    <s v=""/>
    <s v=""/>
    <s v=""/>
    <s v="http://transparencia.ine.mx/sistemaot/cargaMasiva/Articulo70/2025/Formato28//JD03-GTO/tml1/multifuncionales.pdf"/>
    <s v="JUNTA DISTRITAL EJECUTIVA NO.03 DE GUANAJUATO - LEON"/>
    <s v="31/03/2025"/>
    <m/>
    <x v="7"/>
    <x v="0"/>
  </r>
  <r>
    <s v="2025"/>
    <s v="01/01/2025"/>
    <s v="31/03/2025"/>
    <x v="0"/>
    <x v="1"/>
    <x v="0"/>
    <s v="SERV005"/>
    <s v=""/>
    <s v="A fin de procurar el servicio de limpieza y desinfección de las áreas del inmueble que ocupa la 03 Junta Distrital Ejecutiva y Centro de Verificación y Monitoreo , correspondiente al ejercicio 2025.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limpiezajunta.pdf"/>
    <s v="853"/>
    <s v=""/>
    <s v=""/>
    <s v="Servicio de Limpieza en las instalaciones que ocupa, la 03 Junta Distrital Ejecutiva del Módulo de Atención Ciudadana 110351"/>
    <s v="853"/>
    <s v=""/>
    <s v="853"/>
    <s v="853"/>
    <s v=""/>
    <s v=""/>
    <s v=""/>
    <s v=""/>
    <s v=""/>
    <s v=""/>
    <s v=""/>
    <s v=""/>
    <s v="Limpieza Especializada del Bajío ABC SA de CV"/>
    <s v="853"/>
    <s v="LEB130412582"/>
    <s v="Calle"/>
    <s v="Leonesa"/>
    <s v="405"/>
    <s v=""/>
    <s v="Colonia"/>
    <s v="Eyupol"/>
    <s v="1"/>
    <s v="León de los Aldama"/>
    <s v="20"/>
    <s v="León"/>
    <s v="11"/>
    <s v="Guanajuato"/>
    <s v="37288"/>
    <s v=""/>
    <s v=""/>
    <s v=""/>
    <s v=""/>
    <s v="El proveedor cuenta con la infraestructura, equipo, materiales, personal capacitado para dar el servicio de limpieza en las oficinas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5-2025"/>
    <s v="18/01/2025"/>
    <s v="01/01/2025"/>
    <s v="31/12/2025"/>
    <n v="470193.12"/>
    <n v="545424"/>
    <s v=""/>
    <s v=""/>
    <s v="Moneda Nacional"/>
    <s v=""/>
    <x v="1"/>
    <s v="Servicio de Limpieza en el inmueble que ocupa la 03 Junta Distrital Ejecutiva y el Centro de Verificación y Monitoreo 036"/>
    <s v=""/>
    <s v="01/01/2025"/>
    <s v="28/02/2025"/>
    <s v="http://transparencia.ine.mx/sistemaot/cargaMasiva/Articulo70/2025/Formato28//JD03-GTO/tml1/gt03_contrato_limpieza_junta_2025.pdf"/>
    <s v=""/>
    <s v="853"/>
    <x v="0"/>
    <s v="Recursos federales"/>
    <s v="Presupuesto de Egresos de la federación"/>
    <s v=""/>
    <s v=""/>
    <s v=""/>
    <s v=""/>
    <s v=""/>
    <s v="No"/>
    <s v="853"/>
    <s v="Se da seguimiento al cumplimiento del contrato a través del Reporte de cumplimiento del Servicio de Limpieza."/>
    <s v=""/>
    <s v=""/>
    <s v=""/>
    <s v=""/>
    <s v="http://transparencia.ine.mx/sistemaot/cargaMasiva/Articulo70/2025/Formato28//JD03-GTO/tml1/limpiezajunta.pdf"/>
    <s v="JUNTA DISTRITAL EJECUTIVA NO.03 DE GUANAJUATO - LEON"/>
    <s v="31/03/2025"/>
    <m/>
    <x v="7"/>
    <x v="0"/>
  </r>
  <r>
    <s v="2025"/>
    <s v="01/01/2025"/>
    <s v="31/03/2025"/>
    <x v="0"/>
    <x v="1"/>
    <x v="0"/>
    <s v="SERV003"/>
    <s v=""/>
    <s v="A fin de procurar el servicio de seguridad privada las 24 horas, 365 días del año, en el inmueble que ocupa la 03 Junta Distrital Ejecutiva y Centro de Verificación y Monitoreo correspondiente al ejercicio 2025.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vigilanciajunta.pdf"/>
    <s v="854"/>
    <s v=""/>
    <s v=""/>
    <s v="Servicio de Vigilancia en el inmueble que ocupa la 03 Junta Distrital Ejecutiva"/>
    <s v="854"/>
    <s v=""/>
    <s v="854"/>
    <s v="854"/>
    <s v=""/>
    <s v=""/>
    <s v=""/>
    <s v=""/>
    <s v="Sandra Maricela"/>
    <s v="Alcantar"/>
    <s v="Robledo"/>
    <s v="Mujer"/>
    <s v=""/>
    <s v="854"/>
    <s v="AARS7604105V0"/>
    <s v="Boulevard"/>
    <s v="Adolfo López Mateos"/>
    <s v="1902"/>
    <s v="Local H-13"/>
    <s v="Colonia"/>
    <s v="Peñitas"/>
    <s v="1"/>
    <s v="León de los Aldama"/>
    <s v="20"/>
    <s v="León"/>
    <s v="11"/>
    <s v="Guanajuato"/>
    <s v="37180"/>
    <s v=""/>
    <s v=""/>
    <s v=""/>
    <s v=""/>
    <s v="El proveedor cuenta con la infraestructura, equipo y personal capacitado para brindar la seguridad en el inmueble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3-2025"/>
    <s v="18/01/2025"/>
    <s v="01/01/2025"/>
    <s v="31/12/2025"/>
    <n v="396000"/>
    <n v="459360"/>
    <s v=""/>
    <s v=""/>
    <s v="Moneda Nacional"/>
    <s v=""/>
    <x v="1"/>
    <s v="Servicio de Vigilancia en el inmueble que ocupa la 03 Junta Distrital Ejecutiva y el Centro de Verificación y Monitoreo 036"/>
    <s v=""/>
    <s v="01/01/2025"/>
    <s v="28/02/2025"/>
    <s v="http://transparencia.ine.mx/sistemaot/cargaMasiva/Articulo70/2025/Formato28//JD03-GTO/tml1/gt03_contrato_vigilancia_junta_2025.pdf"/>
    <s v=""/>
    <s v="854"/>
    <x v="0"/>
    <s v="Recursos federales"/>
    <s v="Presupuesto de Egresos de la federación"/>
    <s v=""/>
    <s v=""/>
    <s v=""/>
    <s v=""/>
    <s v=""/>
    <s v="No"/>
    <s v="854"/>
    <s v="Se da seguimiento al cumplimiento del contrato a través del Reporte de cumplimiento del Servicio de Vigilancia."/>
    <s v=""/>
    <s v=""/>
    <s v=""/>
    <s v=""/>
    <s v="http://transparencia.ine.mx/sistemaot/cargaMasiva/Articulo70/2025/Formato28//JD03-GTO/tml1/vigilanciajunta.pdf"/>
    <s v="JUNTA DISTRITAL EJECUTIVA NO.03 DE GUANAJUATO - LEON"/>
    <s v="31/03/2025"/>
    <m/>
    <x v="7"/>
    <x v="0"/>
  </r>
  <r>
    <s v="2025"/>
    <s v="01/01/2025"/>
    <s v="31/03/2025"/>
    <x v="0"/>
    <x v="1"/>
    <x v="0"/>
    <s v="SERV004"/>
    <s v=""/>
    <s v="A fin de procurar el servicio de seguridad privada las 12 horas, de lunes a sábado, en el inmueble que ocupa el Módulo de Atención Ciudadana 110351 adscrito a la 03 Junta Distrital Ejecutiva en Guanajuato correspondiente al ejercicio 2025.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vigilanciamodulo.pdf"/>
    <s v="855"/>
    <s v=""/>
    <s v=""/>
    <s v="Servicio de Vigilancia en el inmueble que el Módulo de Atención Ciudadana 110351"/>
    <s v="855"/>
    <s v=""/>
    <s v="855"/>
    <s v="855"/>
    <s v=""/>
    <s v=""/>
    <s v=""/>
    <s v=""/>
    <s v="Sandra Maricela"/>
    <s v="Alcantar"/>
    <s v="Robledo"/>
    <s v="Mujer"/>
    <s v=""/>
    <s v="855"/>
    <s v="AARS7604105V0"/>
    <s v="Boulevard"/>
    <s v="Adolfo López Mateos"/>
    <s v="1902"/>
    <s v="Local H-13"/>
    <s v="Colonia"/>
    <s v="Peñitas"/>
    <s v="1"/>
    <s v="León de los Aldama"/>
    <s v="20"/>
    <s v="León"/>
    <s v="11"/>
    <s v="Guanajuato"/>
    <s v="37180"/>
    <s v=""/>
    <s v=""/>
    <s v=""/>
    <s v=""/>
    <s v="El proveedor cuenta con la infraestructura, equipo y personal capacitado para brindar la seguridad en el inmueble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4-2025"/>
    <s v="18/01/2025"/>
    <s v="01/01/2025"/>
    <s v="31/12/2025"/>
    <n v="202200"/>
    <n v="234552"/>
    <s v=""/>
    <s v=""/>
    <s v="Moneda Nacional"/>
    <s v=""/>
    <x v="1"/>
    <s v="Servicio de Vigilancia en el inmueble que ocupa el Módulo de Atención Ciudadana 110351"/>
    <s v=""/>
    <s v="01/01/2025"/>
    <s v="28/02/2025"/>
    <s v="http://transparencia.ine.mx/sistemaot/cargaMasiva/Articulo70/2025/Formato28//JD03-GTO/tml1/gt03_contrato_vigilancia_modulo_2025.pdf"/>
    <s v=""/>
    <s v="855"/>
    <x v="0"/>
    <s v="Recursos federales"/>
    <s v="Presupuesto de Egresos de la federación"/>
    <s v=""/>
    <s v=""/>
    <s v=""/>
    <s v=""/>
    <s v=""/>
    <s v="No"/>
    <s v="855"/>
    <s v="Se da seguimiento al cumplimiento del contrato a través del Reporte de cumplimiento del Servicio de Vigilancia."/>
    <s v=""/>
    <s v=""/>
    <s v=""/>
    <s v=""/>
    <s v="http://transparencia.ine.mx/sistemaot/cargaMasiva/Articulo70/2025/Formato28//JD03-GTO/tml1/vigilanciamodulo.pdf"/>
    <s v="JUNTA DISTRITAL EJECUTIVA NO.03 DE GUANAJUATO - LEON"/>
    <s v="31/03/2025"/>
    <m/>
    <x v="7"/>
    <x v="0"/>
  </r>
  <r>
    <s v="2025"/>
    <s v="01/01/2025"/>
    <s v="31/03/2025"/>
    <x v="0"/>
    <x v="1"/>
    <x v="0"/>
    <s v="SERV006"/>
    <s v=""/>
    <s v="A fin de procurar el servicio de limpieza y desinfección del local que ocupa el Modulo de Atención Ciudadana 110351adscrito a la 03 Junta Distrital Ejecutiva correspondiente al ejercicio 2025.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limpiezamodulo.pdf"/>
    <s v="856"/>
    <s v=""/>
    <s v=""/>
    <s v="Servicio de Limpieza en las instalaciones que ocupa el Módulo de Atención Ciudadana 110351 adscrito a la 03 Junta Distrital Ejecutiva"/>
    <s v="856"/>
    <s v=""/>
    <s v="856"/>
    <s v="856"/>
    <s v=""/>
    <s v=""/>
    <s v=""/>
    <s v=""/>
    <s v=""/>
    <s v=""/>
    <s v=""/>
    <s v=""/>
    <s v="Limpieza Especializada del Bajío ABC SA de CV"/>
    <s v="856"/>
    <s v="LEB130412582"/>
    <s v="Calle"/>
    <s v="Leonesa"/>
    <s v="405"/>
    <s v=""/>
    <s v="Colonia"/>
    <s v="Eyupol"/>
    <s v="1"/>
    <s v="León de los Aldama"/>
    <s v="20"/>
    <s v="León"/>
    <s v="11"/>
    <s v="Guanajuato"/>
    <s v="37288"/>
    <s v=""/>
    <s v=""/>
    <s v=""/>
    <s v=""/>
    <s v="El proveedor cuenta con la infraestructura, equipo, materiales, personal capacitado para dar el servicio de limpieza en las oficinas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6-2025"/>
    <s v="18/01/2025"/>
    <s v="01/01/2025"/>
    <s v="31/12/2025"/>
    <n v="189031.08"/>
    <n v="219276"/>
    <s v=""/>
    <s v=""/>
    <s v="Moneda Nacional"/>
    <s v=""/>
    <x v="1"/>
    <s v="Servicio de Limpieza en el inmueble que ocupa el Módulo de Atención Ciudadana 110351 adscrito a la 03 Junta Distrital Ejecutiva"/>
    <s v=""/>
    <s v="01/01/2025"/>
    <s v="28/02/2025"/>
    <s v="http://transparencia.ine.mx/sistemaot/cargaMasiva/Articulo70/2025/Formato28//JD03-GTO/tml1/gt03_contrato_limpieza_modulo_2025.pdf"/>
    <s v=""/>
    <s v="856"/>
    <x v="0"/>
    <s v="Recursos federales"/>
    <s v="Presupuesto de Egresos de la federación"/>
    <s v=""/>
    <s v=""/>
    <s v=""/>
    <s v=""/>
    <s v=""/>
    <s v="No"/>
    <s v="856"/>
    <s v="Se da seguimiento al cumplimiento del contrato a través del Reporte de cumplimiento del Servicio de Limpieza."/>
    <s v=""/>
    <s v=""/>
    <s v=""/>
    <s v=""/>
    <s v="http://transparencia.ine.mx/sistemaot/cargaMasiva/Articulo70/2025/Formato28//JD03-GTO/tml1/limpiezamodulo.pdf"/>
    <s v="JUNTA DISTRITAL EJECUTIVA NO.03 DE GUANAJUATO - LEON"/>
    <s v="31/03/2025"/>
    <m/>
    <x v="7"/>
    <x v="0"/>
  </r>
  <r>
    <s v="2025"/>
    <s v="01/01/2025"/>
    <s v="31/03/2025"/>
    <x v="0"/>
    <x v="0"/>
    <x v="0"/>
    <s v="JC07-PS-25-000010-250010"/>
    <s v=""/>
    <s v="Arrendamiento del inmueble sede de la 07 Junta Distrital Ejecutiva; Artículo 31 fracción III y artículo 51 del Reglamento del Instituto Nacional Electoral en Materia de Adquisiciones, Arrendamientos de Bienes Muebles y Servicios."/>
    <s v="http://transparencia.ine.mx/sistemaot/cargaMasiva/Articulo70/2025/Formato28//JD07-JAL/tml1/osp001.pdf"/>
    <s v="857"/>
    <s v=""/>
    <s v=""/>
    <s v="Arrendamiento del inmueble sede de la 07 Junta Distrital Ejecutiva, correspondiente a los meses de enero y febrero de 2025."/>
    <s v="857"/>
    <s v=""/>
    <s v="857"/>
    <s v="857"/>
    <s v=""/>
    <s v=""/>
    <s v=""/>
    <s v=""/>
    <s v="Sandra del Rosario"/>
    <s v="Lares"/>
    <s v="Palazuelos"/>
    <s v="Mujer"/>
    <s v=""/>
    <s v="857"/>
    <s v="LAPS641010LI0"/>
    <s v="Circuito"/>
    <s v="Niños Héroes"/>
    <s v="128"/>
    <s v=""/>
    <s v="Colonia"/>
    <s v="Residencial Tapatío"/>
    <s v="98"/>
    <s v="Tlaquepaque"/>
    <s v="98"/>
    <s v="Tlaquepaque"/>
    <s v="14"/>
    <s v="Jalisco"/>
    <s v="45580"/>
    <s v=""/>
    <s v=""/>
    <s v=""/>
    <s v=""/>
    <s v="Mejor propuesta económica en arrendamiento de inmueble, así como espacios optimos para las necesidades de la Junta Distrital."/>
    <s v="Vocalía Ejecutiva de la 07 Junta Distrital Ejecutiva en Jalisco"/>
    <s v="Vocalía Ejecutiva de la 07 Junta Distrital Ejecutiva en Jalisco"/>
    <s v="JUNTA DISTRITAL EJECUTIVA NO.07 DE JALISCO - TONALA"/>
    <s v="INE/SERV/001/2025"/>
    <s v="07/01/2025"/>
    <s v="01/01/2025"/>
    <s v="31/12/2025"/>
    <n v="424437.96"/>
    <n v="492348"/>
    <s v=""/>
    <s v=""/>
    <s v="Moneda Nacional"/>
    <s v=""/>
    <x v="1"/>
    <s v="Arrendamiento del inmueble sede de la 07 Junta Distrital Ejecutiva, correspondiente a los meses de enero y febrero de 2025."/>
    <s v=""/>
    <s v="01/01/2025"/>
    <s v="31/12/2025"/>
    <s v="http://transparencia.ine.mx/sistemaot/cargaMasiva/Articulo70/2025/Formato28//JD07-JAL/tml1/contrato001.pdf"/>
    <s v=""/>
    <s v="857"/>
    <x v="0"/>
    <s v="Recursos federales"/>
    <s v="Presupuesto de Egresos de la federación"/>
    <s v=""/>
    <s v=""/>
    <s v=""/>
    <s v=""/>
    <s v=""/>
    <s v="No"/>
    <s v="857"/>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1.pdf"/>
    <s v=""/>
    <s v="http://transparencia.ine.mx/sistemaot/cargaMasiva/Articulo70/2025/Formato28//JD07-JAL/tml1/factura001.pdf"/>
    <s v="JUNTA DISTRITAL EJECUTIVA NO.07 DE JALISCO - TONALA"/>
    <s v="31/03/2025"/>
    <m/>
    <x v="0"/>
    <x v="0"/>
  </r>
  <r>
    <s v="2025"/>
    <s v="01/01/2025"/>
    <s v="31/03/2025"/>
    <x v="0"/>
    <x v="0"/>
    <x v="0"/>
    <s v="JC07-PS-25-000010-250010"/>
    <s v=""/>
    <s v="Arrendamiento del inmueble para el Módulo de Atención Ciudadana número 140751; Artículo 31 fracc. III y artículo 51 del Reglamento del Instituto Nacional Electoral en Materia de Adquisiciones, Arrendamientos de Bienes Muebles y Servicios."/>
    <s v="http://transparencia.ine.mx/sistemaot/cargaMasiva/Articulo70/2025/Formato28//JD07-JAL/tml1/osp002.pdf"/>
    <s v="858"/>
    <s v=""/>
    <s v=""/>
    <s v="Arrendamiento del inmueble que ocupa el Módulo de Atención Ciudadana número 140751 en Tonalá, Jalisco, correspondiente a los meses de enero y febrero de 2025."/>
    <s v="858"/>
    <s v=""/>
    <s v="858"/>
    <s v="858"/>
    <s v=""/>
    <s v=""/>
    <s v=""/>
    <s v=""/>
    <s v="Ernesto"/>
    <s v="Mestas"/>
    <s v="González"/>
    <s v="Hombre"/>
    <s v=""/>
    <s v="858"/>
    <s v="MEGE7309297R0"/>
    <s v="Avenida"/>
    <s v="Santa Ana Tepetitlán"/>
    <s v="402"/>
    <s v=""/>
    <s v="Colonia"/>
    <s v="Francisco Sarabia"/>
    <s v="120"/>
    <s v="Zapopan"/>
    <s v="120"/>
    <s v="Zapopan"/>
    <s v="14"/>
    <s v="Jalisco"/>
    <s v="45236"/>
    <s v=""/>
    <s v=""/>
    <s v=""/>
    <s v=""/>
    <s v="Mejor propuesta económica en arrendamiento de inmueble, así como espacios optimos para las necesidades de la Junta Distrital."/>
    <s v="Vocalía Ejecutiva de la 07 Junta Distrital Ejecutiva en Jalisco"/>
    <s v="Vocalía Ejecutiva de la 07 Junta Distrital Ejecutiva en Jalisco"/>
    <s v="JUNTA DISTRITAL EJECUTIVA NO.07 DE JALISCO - TONALA"/>
    <s v="INE/SERV/002/2025"/>
    <s v="07/01/2025"/>
    <s v="01/01/2025"/>
    <s v="31/12/2025"/>
    <n v="696817.2"/>
    <n v="808308"/>
    <s v=""/>
    <s v=""/>
    <s v="Moneda Nacional"/>
    <s v=""/>
    <x v="1"/>
    <s v="Arrendamiento del inmueble que ocupa el Módulo de Atención Ciudadana número 140751 en Tonalá, Jalisco, correspondiente a los meses de enero y febrero de 2025."/>
    <s v=""/>
    <s v="01/01/2025"/>
    <s v="31/12/2025"/>
    <s v="http://transparencia.ine.mx/sistemaot/cargaMasiva/Articulo70/2025/Formato28//JD07-JAL/tml1/contrato002.pdf"/>
    <s v=""/>
    <s v="858"/>
    <x v="0"/>
    <s v="Recursos federales"/>
    <s v="Presupuesto de Egresos de la federación"/>
    <s v=""/>
    <s v=""/>
    <s v=""/>
    <s v=""/>
    <s v=""/>
    <s v="No"/>
    <s v="858"/>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2.pdf"/>
    <s v=""/>
    <s v="http://transparencia.ine.mx/sistemaot/cargaMasiva/Articulo70/2025/Formato28//JD07-JAL/tml1/factura002.pdf"/>
    <s v="JUNTA DISTRITAL EJECUTIVA NO.07 DE JALISCO - TONALA"/>
    <s v="31/03/2025"/>
    <m/>
    <x v="0"/>
    <x v="0"/>
  </r>
  <r>
    <s v="2025"/>
    <s v="01/01/2025"/>
    <s v="31/03/2025"/>
    <x v="0"/>
    <x v="1"/>
    <x v="0"/>
    <s v="JC07-PV-25-000015-250015"/>
    <s v=""/>
    <s v="Servicio de seguridad privada las 24 horas contratado para la vigilancia de la 07 Junta Distrital Ejecutiva en Jalisco; Artículo 31 fracc. III y artículo 51 del Reglamento del Instituto Nacional Electoral en Materia de Adquisiciones, Arrendamientos de Bienes Muebles y Servicios."/>
    <s v="http://transparencia.ine.mx/sistemaot/cargaMasiva/Articulo70/2025/Formato28//JD07-JAL/tml1/osp003.pdf"/>
    <s v="859"/>
    <s v=""/>
    <s v=""/>
    <s v="Servicio de seguridad privada las 24 horas contratado para la vigilancia de la 07 Junta Distrital Ejecutiva en Jalisco. Registro correspondiente a los meses de enero y febrero de 2025."/>
    <s v="859"/>
    <s v=""/>
    <s v="859"/>
    <s v="859"/>
    <s v=""/>
    <s v=""/>
    <s v=""/>
    <s v=""/>
    <s v=""/>
    <s v=""/>
    <s v=""/>
    <s v=""/>
    <s v="Vigilancia y Protección a la Sociedad S.A. de C.V."/>
    <s v="859"/>
    <s v="VPR140808CD3"/>
    <s v="Carretera"/>
    <s v="Tesistán"/>
    <s v="1221"/>
    <s v=""/>
    <s v="Colonia"/>
    <s v="Arcos de Zapopan"/>
    <s v="120"/>
    <s v="Zapopan"/>
    <s v="120"/>
    <s v="Zapopan"/>
    <s v="14"/>
    <s v="Jalisco"/>
    <s v="45130"/>
    <s v=""/>
    <s v=""/>
    <s v=""/>
    <s v=""/>
    <s v="Mejor propuesta económica respecto a costo beneficio de los servicios adquiridos."/>
    <s v="Vocalía Ejecutiva de la 07 Junta Distrital Ejecutiva en Jalisco"/>
    <s v="Vocalía Ejecutiva de la 07 Junta Distrital Ejecutiva en Jalisco"/>
    <s v="JUNTA DISTRITAL EJECUTIVA NO.07 DE JALISCO - TONALA"/>
    <s v="INE/SERV/007/2024"/>
    <s v="07/01/2025"/>
    <s v="01/01/2025"/>
    <s v="28/02/2025"/>
    <n v="52000"/>
    <n v="60320"/>
    <s v=""/>
    <s v=""/>
    <s v="Moneda Nacional"/>
    <s v=""/>
    <x v="1"/>
    <s v="Servicio de seguridad privada las 24 horas contratado para la vigilancia de la 07 Junta Distrital Ejecutiva en Jalisco, correspondiente a los meses de enero y febrero de 2025."/>
    <s v=""/>
    <s v="01/01/2025"/>
    <s v="28/02/2025"/>
    <s v="http://transparencia.ine.mx/sistemaot/cargaMasiva/Articulo70/2025/Formato28//JD07-JAL/tml1/contrato3.pdf"/>
    <s v=""/>
    <s v="859"/>
    <x v="0"/>
    <s v="Recursos federales"/>
    <s v="Presupuesto de Egresos de la federación"/>
    <s v=""/>
    <s v=""/>
    <s v=""/>
    <s v=""/>
    <s v=""/>
    <s v="No"/>
    <s v="859"/>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3.pdf"/>
    <s v=""/>
    <s v="http://transparencia.ine.mx/sistemaot/cargaMasiva/Articulo70/2025/Formato28//JD07-JAL/tml1/factura03.pdf"/>
    <s v="JUNTA DISTRITAL EJECUTIVA NO.07 DE JALISCO - TONALA"/>
    <s v="31/03/2025"/>
    <m/>
    <x v="0"/>
    <x v="0"/>
  </r>
  <r>
    <s v="2025"/>
    <s v="01/01/2025"/>
    <s v="31/03/2025"/>
    <x v="0"/>
    <x v="1"/>
    <x v="0"/>
    <s v="JC07-PV-25-000016-250016"/>
    <s v=""/>
    <s v="Servicio de seguridad privada las 24 horas contratado para la vigilancia del Módulo de Atención Ciudadana número 140751 en Tonalá, Jalisco; Artículo 31 fracc. III y artículo 51 del Reglamento del Instituto Nacional Electoral en Materia de Adquisiciones, Arrendamientos de Bienes Muebles y Servicios."/>
    <s v="http://transparencia.ine.mx/sistemaot/cargaMasiva/Articulo70/2025/Formato28//JD07-JAL/tml1/osp004.pdf"/>
    <s v="860"/>
    <s v=""/>
    <s v=""/>
    <s v="Servicio de seguridad privada las 24 horas contratado para la vigilancia del Módulo de Atención Ciudadan número 140751 en Jalisco, correspondiente a los meses de enero y febrero de 2025"/>
    <s v="860"/>
    <s v=""/>
    <s v="860"/>
    <s v="860"/>
    <s v=""/>
    <s v=""/>
    <s v=""/>
    <s v=""/>
    <s v=""/>
    <s v=""/>
    <s v=""/>
    <s v=""/>
    <s v="Vigilancia y Protección a la Sociedad S.A. de C.V."/>
    <s v="860"/>
    <s v="VPR140808CD3"/>
    <s v="Carretera"/>
    <s v="Tesistán"/>
    <s v="1221"/>
    <s v=""/>
    <s v="Colonia"/>
    <s v="Arcos de Zapopan"/>
    <s v="120"/>
    <s v="Zapopan"/>
    <s v="120"/>
    <s v="Zapopan"/>
    <s v="14"/>
    <s v="Jalisco"/>
    <s v="45130"/>
    <s v=""/>
    <s v=""/>
    <s v=""/>
    <s v=""/>
    <s v="Mejor propuesta económica respecto a costo beneficio de los servicios adquiridos."/>
    <s v="Vocalía Ejecutiva de la 07 Junta Distrital Ejecutiva en Jalisco"/>
    <s v="Vocalía Ejecutiva de la 07 Junta Distrital Ejecutiva en Jalisco"/>
    <s v="JUNTA DISTRITAL EJECUTIVA NO.07 DE JALISCO - TONALA"/>
    <s v="INE/SERV/008/2024"/>
    <s v="07/01/2025"/>
    <s v="01/01/2025"/>
    <s v="28/02/2025"/>
    <n v="52000"/>
    <n v="60320"/>
    <s v=""/>
    <s v=""/>
    <s v="Moneda Nacional"/>
    <s v=""/>
    <x v="1"/>
    <s v="Servicio de seguridad privada las 24 horas contratado para la vigilancia del Módulo de Atención Ciudadan número 140751 en Jalisco. Registro correspondiente a los meses de enero y febrero de 2025."/>
    <s v=""/>
    <s v="01/01/2025"/>
    <s v="28/02/2025"/>
    <s v="http://transparencia.ine.mx/sistemaot/cargaMasiva/Articulo70/2025/Formato28//JD07-JAL/tml1/contrato4.pdf"/>
    <s v=""/>
    <s v="860"/>
    <x v="0"/>
    <s v="Recursos federales"/>
    <s v="Presupuesto de Egresos de la federación"/>
    <s v=""/>
    <s v=""/>
    <s v=""/>
    <s v=""/>
    <s v=""/>
    <s v="No"/>
    <s v="860"/>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4.pdf"/>
    <s v=""/>
    <s v="http://transparencia.ine.mx/sistemaot/cargaMasiva/Articulo70/2025/Formato28//JD07-JAL/tml1/factura04.pdf"/>
    <s v="JUNTA DISTRITAL EJECUTIVA NO.07 DE JALISCO - TONALA"/>
    <s v="31/03/2025"/>
    <m/>
    <x v="0"/>
    <x v="0"/>
  </r>
  <r>
    <s v="2025"/>
    <s v="01/01/2025"/>
    <s v="31/03/2025"/>
    <x v="0"/>
    <x v="1"/>
    <x v="0"/>
    <s v="JC07-PV-25-000022-250022"/>
    <s v=""/>
    <s v="Servicio de limpieza en las instalaciones de la 07 Junta Distrital Ejecutiva en Jalisco; Artículo 31 fracc. III y artículo 51 del Reglamento del Instituto Nacional Electoral en Materia de Adquisiciones, Arrendamientos de Bienes Muebles y Servicios."/>
    <s v="http://transparencia.ine.mx/sistemaot/cargaMasiva/Articulo70/2025/Formato28//JD07-JAL/tml1/osp005.pdf"/>
    <s v="861"/>
    <s v=""/>
    <s v=""/>
    <s v="Servicio de limpieza en las instalaciones de la 07 Junta Distrital Ejecutiva en Jalisco. Registro correspondiente al mes de enero de 2025"/>
    <s v="861"/>
    <s v=""/>
    <s v="861"/>
    <s v="861"/>
    <s v=""/>
    <s v=""/>
    <s v=""/>
    <s v=""/>
    <s v="Luis Román"/>
    <s v="Venegas"/>
    <s v="Rodríguez"/>
    <s v="Hombre"/>
    <s v=""/>
    <s v="861"/>
    <s v="VERL911026DM5"/>
    <s v="Calle"/>
    <s v="Oasis"/>
    <s v="208"/>
    <s v=""/>
    <s v="Colonia"/>
    <s v="Lomas del Camichin"/>
    <s v="101"/>
    <s v="Tonalá"/>
    <s v="101"/>
    <s v="Tonalá"/>
    <s v="14"/>
    <s v="Jalisco"/>
    <s v="45403"/>
    <s v=""/>
    <s v=""/>
    <s v=""/>
    <s v=""/>
    <s v="Mejor propuesta económica respecto a costo beneficio de los servicios adquiridos."/>
    <s v="Vocalía Ejecutiva de la 07 Junta Distrital Ejecutiva en Jalisco"/>
    <s v="JUNTA DISTRITAL EJECUTIVA NO.07 DE JALISCO - TONALA"/>
    <s v="JUNTA DISTRITAL EJECUTIVA NO.07 DE JALISCO - TONALA"/>
    <s v="INE/SERV/001/2024"/>
    <s v="07/01/2025"/>
    <s v="01/01/2025"/>
    <s v="31/01/2025"/>
    <n v="13774.54"/>
    <n v="15978.47"/>
    <s v=""/>
    <s v=""/>
    <s v="Moneda Nacional"/>
    <s v=""/>
    <x v="1"/>
    <s v="Servicio de limpieza en las instalaciones de la 07 Junta Distrital Ejecutiva en Jalisco. Registro correspondiente al mes de enero de 2025."/>
    <s v=""/>
    <s v="01/01/2025"/>
    <s v="31/01/2025"/>
    <s v="http://transparencia.ine.mx/sistemaot/cargaMasiva/Articulo70/2025/Formato28//JD07-JAL/tml1/contrato5.pdf"/>
    <s v=""/>
    <s v="861"/>
    <x v="0"/>
    <s v="Recursos federales"/>
    <s v="Presupuesto de Egresos de la federación"/>
    <s v=""/>
    <s v=""/>
    <s v=""/>
    <s v=""/>
    <s v=""/>
    <s v="No"/>
    <s v="861"/>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5.pdf"/>
    <s v=""/>
    <s v="http://transparencia.ine.mx/sistemaot/cargaMasiva/Articulo70/2025/Formato28//JD07-JAL/tml1/factura005.pdf"/>
    <s v="JUNTA DISTRITAL EJECUTIVA NO.07 DE JALISCO - TONALA"/>
    <s v="31/03/2025"/>
    <m/>
    <x v="0"/>
    <x v="0"/>
  </r>
  <r>
    <s v="2025"/>
    <s v="01/01/2025"/>
    <s v="31/03/2025"/>
    <x v="0"/>
    <x v="1"/>
    <x v="0"/>
    <s v="JC07-PV-25-000023-250023"/>
    <s v=""/>
    <s v="Servicio de limpieza en las instalaciones del Módulo de Atención Ciudadana número 140751 en Tonalá, Jalisco; Artículo 31 fracc. III y artículo 51 del Reglamento del Instituto Nacional Electoral en Materia de Adquisiciones, Arrendamientos de Bienes Muebles y Servicios."/>
    <s v="http://transparencia.ine.mx/sistemaot/cargaMasiva/Articulo70/2025/Formato28//JD07-JAL/tml1/osp006.pdf"/>
    <s v="862"/>
    <s v=""/>
    <s v=""/>
    <s v="Servicio de limpieza en las instalaciones del Módulo de Atención Ciudadan número 140751 en Jalisco. Registro correspondiente al mes de enero de 2025."/>
    <s v="862"/>
    <s v=""/>
    <s v="862"/>
    <s v="862"/>
    <s v=""/>
    <s v=""/>
    <s v=""/>
    <s v=""/>
    <s v="Luis Román"/>
    <s v="Venegas"/>
    <s v="Rodríguez"/>
    <s v="Hombre"/>
    <s v=""/>
    <s v="862"/>
    <s v="VERL911026DM5"/>
    <s v="Calle"/>
    <s v="Oasis"/>
    <s v="208"/>
    <s v=""/>
    <s v="Colonia"/>
    <s v="Lomas del Camichin"/>
    <s v="101"/>
    <s v="Tonalá"/>
    <s v="101"/>
    <s v="Tonalá"/>
    <s v="14"/>
    <s v="Jalisco"/>
    <s v="45403"/>
    <s v=""/>
    <s v=""/>
    <s v=""/>
    <s v=""/>
    <s v="Mejor propuesta económica respecto a costo beneficio de los servicios adquiridos."/>
    <s v="Vocalía Ejecutiva de la 07 Junta Distrital Ejecutiva en Jalisco"/>
    <s v="JUNTA DISTRITAL EJECUTIVA NO.07 DE JALISCO - TONALA"/>
    <s v="JUNTA DISTRITAL EJECUTIVA NO.07 DE JALISCO - TONALA"/>
    <s v="INE/SERV/002/2024"/>
    <s v="07/01/2025"/>
    <s v="01/01/2025"/>
    <s v="31/01/2025"/>
    <n v="13774.54"/>
    <n v="15978.47"/>
    <s v=""/>
    <s v=""/>
    <s v="Moneda Nacional"/>
    <s v=""/>
    <x v="1"/>
    <s v="Servicio de limpieza en las instalaciones del Módulo de Atención Ciudadan número 140751 en Jalisco. Registro correspondiente al mes de enero de 2025."/>
    <s v=""/>
    <s v="01/01/2025"/>
    <s v="31/01/2025"/>
    <s v="http://transparencia.ine.mx/sistemaot/cargaMasiva/Articulo70/2025/Formato28//JD07-JAL/tml1/contrato6.pdf"/>
    <s v=""/>
    <s v="862"/>
    <x v="0"/>
    <s v="Recursos federales"/>
    <s v="Presupuesto de Egresos de la federación"/>
    <s v=""/>
    <s v=""/>
    <s v=""/>
    <s v=""/>
    <s v=""/>
    <s v="No"/>
    <s v="862"/>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6.pdf"/>
    <s v=""/>
    <s v="http://transparencia.ine.mx/sistemaot/cargaMasiva/Articulo70/2025/Formato28//JD07-JAL/tml1/factura006.pdf"/>
    <s v="JUNTA DISTRITAL EJECUTIVA NO.07 DE JALISCO - TONALA"/>
    <s v="31/03/2025"/>
    <m/>
    <x v="0"/>
    <x v="0"/>
  </r>
  <r>
    <s v="2025"/>
    <s v="01/01/2025"/>
    <s v="31/03/2025"/>
    <x v="0"/>
    <x v="1"/>
    <x v="0"/>
    <s v="JC07-PV-25-000051-250051"/>
    <s v=""/>
    <s v="Servicio de limpieza en las instalaciones de la 07 Junta Distrital Ejecutiva en Jalisco; Artículo 31 fracc. III y artículo 51 del Reglamento del Instituto Nacional Electoral en Materia de Adquisiciones, Arrendamientos de Bienes Muebles y Servicios."/>
    <s v="http://transparencia.ine.mx/sistemaot/cargaMasiva/Articulo70/2025/Formato28//JD07-JAL/tml1/osp007.pdf"/>
    <s v="863"/>
    <s v=""/>
    <s v=""/>
    <s v="Servicio de limpieza en las instalaciones de la 07 Junta Distrital Ejecutiva en Jalisco. Registro correspondiente al mes de febrero de 2025"/>
    <s v="863"/>
    <s v=""/>
    <s v="863"/>
    <s v="863"/>
    <s v=""/>
    <s v=""/>
    <s v=""/>
    <s v=""/>
    <s v="Luis Román"/>
    <s v="Venegas"/>
    <s v="Rodríguez"/>
    <s v="Hombre"/>
    <s v=""/>
    <s v="863"/>
    <s v="VERL911026DM5"/>
    <s v="Calle"/>
    <s v="Oasis"/>
    <s v="208"/>
    <s v=""/>
    <s v="Colonia"/>
    <s v="Lomas del Camichin"/>
    <s v="101"/>
    <s v="Tonalá"/>
    <s v="101"/>
    <s v="Tonalá"/>
    <s v="14"/>
    <s v="Jalisco"/>
    <s v="45403"/>
    <s v=""/>
    <s v=""/>
    <s v=""/>
    <s v=""/>
    <s v="Mejor propuesta económica respecto a costo beneficio de los servicios adquiridos."/>
    <s v="Vocalía Ejecutiva de la 07 Junta Distrital Ejecutiva en Jalisco"/>
    <s v="JUNTA DISTRITAL EJECUTIVA NO.07 DE JALISCO - TONALA"/>
    <s v="JUNTA DISTRITAL EJECUTIVA NO.07 DE JALISCO - TONALA"/>
    <s v="INE/SERV/003/2025"/>
    <s v="01/02/2025"/>
    <s v="01/02/2025"/>
    <s v="31/12/2025"/>
    <n v="166100"/>
    <n v="192676"/>
    <s v=""/>
    <s v=""/>
    <s v="Moneda Nacional"/>
    <s v=""/>
    <x v="1"/>
    <s v="Servicio de limpieza en las instalaciones de la 07 Junta Distrital Ejecutiva en Jalisco. Registro correspondiente al mes de febrero de 2025."/>
    <s v=""/>
    <s v="01/02/2025"/>
    <s v="31/12/2025"/>
    <s v="http://transparencia.ine.mx/sistemaot/cargaMasiva/Articulo70/2025/Formato28//JD07-JAL/tml1/contrato007.pdf"/>
    <s v=""/>
    <s v="863"/>
    <x v="0"/>
    <s v="Recursos federales"/>
    <s v="Presupuesto de Egresos de la federación"/>
    <s v=""/>
    <s v=""/>
    <s v=""/>
    <s v=""/>
    <s v=""/>
    <s v="No"/>
    <s v="863"/>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7.pdf"/>
    <s v=""/>
    <s v="http://transparencia.ine.mx/sistemaot/cargaMasiva/Articulo70/2025/Formato28//JD07-JAL/tml1/factura007.pdf"/>
    <s v="JUNTA DISTRITAL EJECUTIVA NO.07 DE JALISCO - TONALA"/>
    <s v="31/03/2025"/>
    <m/>
    <x v="0"/>
    <x v="0"/>
  </r>
  <r>
    <s v="2025"/>
    <s v="01/01/2025"/>
    <s v="31/03/2025"/>
    <x v="0"/>
    <x v="1"/>
    <x v="0"/>
    <s v="JC07-PV-25-000052-250052"/>
    <s v=""/>
    <s v="Servicio de limpieza en las instalaciones del Módulo de Atención Ciudadana número 140751 en Tonalá, Jalisco; Artículo 31 fracc. III y artículo 51 del Reglamento del Instituto Nacional Electoral en Materia de Adquisiciones, Arrendamientos de Bienes Muebles y Servicios."/>
    <s v="http://transparencia.ine.mx/sistemaot/cargaMasiva/Articulo70/2025/Formato28//JD07-JAL/tml1/osp008.pdf"/>
    <s v="864"/>
    <s v=""/>
    <s v=""/>
    <s v="Servicio de limpieza en las instalaciones del Módulo de Atención Ciudadan número 140751 en Jalisco. Registro correspondiente al mes de febrero de 2025."/>
    <s v="864"/>
    <s v=""/>
    <s v="864"/>
    <s v="864"/>
    <s v=""/>
    <s v=""/>
    <s v=""/>
    <s v=""/>
    <s v="Luis Román"/>
    <s v="Venegas"/>
    <s v="Rodríguez"/>
    <s v="Hombre"/>
    <s v=""/>
    <s v="864"/>
    <s v="VERL911026DM5"/>
    <s v="Calle"/>
    <s v="Oasis"/>
    <s v="208"/>
    <s v=""/>
    <s v="Colonia"/>
    <s v="Lomas del Camichin"/>
    <s v="101"/>
    <s v="Tonalá"/>
    <s v="101"/>
    <s v="Tonalá"/>
    <s v="14"/>
    <s v="Jalisco"/>
    <s v="45403"/>
    <s v=""/>
    <s v=""/>
    <s v=""/>
    <s v=""/>
    <s v="Mejor propuesta económica respecto a costo beneficio de los servicios adquiridos."/>
    <s v="Vocalía Ejecutiva de la 07 Junta Distrital Ejecutiva en Jalisco"/>
    <s v="JUNTA DISTRITAL EJECUTIVA NO.07 DE JALISCO - TONALA"/>
    <s v="JUNTA DISTRITAL EJECUTIVA NO.07 DE JALISCO - TONALA"/>
    <s v="INE/SERV/004/2025"/>
    <s v="01/02/2025"/>
    <s v="01/02/2025"/>
    <s v="31/12/2025"/>
    <n v="166100"/>
    <n v="192676"/>
    <s v=""/>
    <s v=""/>
    <s v="Moneda Nacional"/>
    <s v=""/>
    <x v="1"/>
    <s v="Servicio de limpieza en las instalaciones del Módulo de Atención Ciudadan número 140751 en Jalisco. Registro correspondiente al mes de febrero de 2025."/>
    <s v=""/>
    <s v="01/01/2025"/>
    <s v="31/01/2025"/>
    <s v="http://transparencia.ine.mx/sistemaot/cargaMasiva/Articulo70/2025/Formato28//JD07-JAL/tml1/contrato008.pdf"/>
    <s v=""/>
    <s v="864"/>
    <x v="0"/>
    <s v="Recursos federales"/>
    <s v="Presupuesto de Egresos de la federación"/>
    <s v=""/>
    <s v=""/>
    <s v=""/>
    <s v=""/>
    <s v=""/>
    <s v="No"/>
    <s v="864"/>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8.pdf"/>
    <s v=""/>
    <s v="http://transparencia.ine.mx/sistemaot/cargaMasiva/Articulo70/2025/Formato28//JD07-JAL/tml1/factura008.pdf"/>
    <s v="JUNTA DISTRITAL EJECUTIVA NO.07 DE JALISCO - TONALA"/>
    <s v="31/03/2025"/>
    <m/>
    <x v="0"/>
    <x v="0"/>
  </r>
  <r>
    <s v="2025"/>
    <s v="01/01/2025"/>
    <s v="31/03/2025"/>
    <x v="0"/>
    <x v="0"/>
    <x v="0"/>
    <s v="001/2025"/>
    <s v=""/>
    <s v="Arrendamiento de instalaciones de la 15 Junta Distrital Ejecutiva, correspondiente a los meses de enero, febrero y marzo de 2025; Artículo 31, fraccion III y Artículo 51 del Reglamento del Instituto Nacional Electoral en materia de Adquisiciones, Arrendamiento de Bienes Muebles y Servicios"/>
    <s v="http://transparencia.ine.mx/sistemaot/cargaMasiva/Articulo70/2025/Formato28//JD15-JAL/tml1/autorizacion1.pdf"/>
    <s v="865"/>
    <s v=""/>
    <s v=""/>
    <s v="Arrendamiento de inmueble en avenida 16 de septiembre número 275, colonia Centro, código postal 47910 del municipio de La Barca, Jalisco, correspondiente a los meses de enero, febrero y marzo de 2025."/>
    <s v="865"/>
    <s v=""/>
    <s v="865"/>
    <s v="865"/>
    <s v=""/>
    <s v=""/>
    <s v=""/>
    <s v=""/>
    <s v="Angélica del Refugio"/>
    <s v="Hinojosa"/>
    <s v="Dávalos"/>
    <s v="Mujer"/>
    <s v=""/>
    <s v="865"/>
    <s v="HIDA690421GY6"/>
    <s v="Calle"/>
    <s v="Monterrey"/>
    <s v="202"/>
    <s v=""/>
    <s v="Colonia"/>
    <s v="Camino Real"/>
    <s v="63"/>
    <s v="Ocotlán"/>
    <s v="63"/>
    <s v="Ocotlán"/>
    <s v="14"/>
    <s v="Jalisco"/>
    <s v="47842"/>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0001/2025"/>
    <s v="27/01/2025"/>
    <s v="01/01/2025"/>
    <s v="31/12/2025"/>
    <n v="290617.2"/>
    <n v="337116"/>
    <s v=""/>
    <s v=""/>
    <s v="Moneda Nacional"/>
    <s v=""/>
    <x v="1"/>
    <s v="El Arrendador otorga en arrendameinto al Arrendatario el inmueble ubicado en avenida 16 de Septiembrenúmero 275, colonia centro del municipio de La Barca, Jalisco, código postal 47910, el cual cuenta con una superficie rentable de 547.74 metros cuadrados construidos y 14 cajones de estacionamiento, para uso de las oficinas de la 15 Junta Distrital Ejecutiva en el estado de Jalisco."/>
    <s v=""/>
    <s v="01/01/2025"/>
    <s v="31/12/2025"/>
    <s v="http://transparencia.ine.mx/sistemaot/cargaMasiva/Articulo70/2025/Formato28//JD15-JAL/tml1/contrato1.pdf"/>
    <s v=""/>
    <s v="865"/>
    <x v="0"/>
    <s v="Recursos federales"/>
    <s v="Presupuesto de Egresos de la Federación"/>
    <s v=""/>
    <s v=""/>
    <s v=""/>
    <s v=""/>
    <s v=""/>
    <s v="No"/>
    <s v="865"/>
    <s v=""/>
    <s v=""/>
    <s v=""/>
    <s v=""/>
    <s v=""/>
    <s v="http://transparencia.ine.mx/sistemaot/cargaMasiva/Articulo70/2025/Formato28//JD15-JAL/tml1/factura1.pdf"/>
    <s v="JUNTA DISTRITAL EJECUTIVA NO.15 DE JALISCO - LA BARCA"/>
    <s v="31/03/2025"/>
    <m/>
    <x v="0"/>
    <x v="0"/>
  </r>
  <r>
    <s v="2025"/>
    <s v="01/01/2025"/>
    <s v="31/03/2025"/>
    <x v="0"/>
    <x v="0"/>
    <x v="0"/>
    <s v="004/2022"/>
    <s v=""/>
    <s v="Arrendamiento de instalaciones Módulo de Atención Ciudadana 141553 en Atotonilco El Alto, Jalisco, correspondiente a los meses de enero, febrero y marzo 2025; Artículo 31, fracción III y artículo 51 del Reglamento del Instituto Nacional Electoral en materia de Adquisiciones, Arrendamientos de Bienes Muebles y Servicios"/>
    <s v="http://transparencia.ine.mx/sistemaot/cargaMasiva/Articulo70/2025/Formato28//JD15-JAL/tml1/autorizacion2.pdf"/>
    <s v="866"/>
    <s v=""/>
    <s v=""/>
    <s v="Arrendamiento de inmueble en avenida Independencia, número 750, locales 51 y 52, colonia Centro en la ciudad de Atotonilco el Alto, Jalisco, correspondiente a los meses de enero, febrero y marzo de 2025."/>
    <s v="866"/>
    <s v=""/>
    <s v="866"/>
    <s v="866"/>
    <s v=""/>
    <s v=""/>
    <s v=""/>
    <s v=""/>
    <s v=""/>
    <s v=""/>
    <s v=""/>
    <s v=""/>
    <s v="Impulsora y Promotora San Rafael S. A. de C. V."/>
    <s v="866"/>
    <s v="IPS900317DY4"/>
    <s v="Calle"/>
    <s v="Reno Oriente"/>
    <s v="134"/>
    <s v=""/>
    <s v="Fraccionamiento"/>
    <s v="Bugambilias"/>
    <s v="120"/>
    <s v="Zapopan"/>
    <s v="120"/>
    <s v="Zapopan"/>
    <s v="14"/>
    <s v="Jalisco"/>
    <s v="45238"/>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004/2022"/>
    <s v="24/01/2022"/>
    <s v="01/01/2022"/>
    <s v="31/12/2025"/>
    <n v="93747.72"/>
    <n v="108747.24"/>
    <s v=""/>
    <s v=""/>
    <s v="Moneda Nacional"/>
    <s v=""/>
    <x v="1"/>
    <s v="El Arrendador otorga en arrendamiento al Arrendatario el inmueble ubicado en la Avenida Independencia, número 750, locales 51 y 52, colonia Centro de la ciudad de Atotonilco el Alto, Jalisco, el cual cuenta con una superficie rentable de 62.37 metros cuadrados construídos, para el uso de Módulo de Atención Ciudadana 141553 perteneciente a la 15 Junta Distrital Ejecutiva en el estado de Jalisco."/>
    <s v=""/>
    <s v="01/01/2022"/>
    <s v="31/12/2025"/>
    <s v="http://transparencia.ine.mx/sistemaot/cargaMasiva/Articulo70/2025/Formato28//JD15-JAL/tml1/contrato2.pdf"/>
    <s v=""/>
    <s v="866"/>
    <x v="0"/>
    <s v="Recursos federales"/>
    <s v="Presupuesto de Egresos de la Federación"/>
    <s v=""/>
    <s v=""/>
    <s v=""/>
    <s v=""/>
    <s v=""/>
    <s v="Si"/>
    <s v="866"/>
    <s v=""/>
    <s v=""/>
    <s v=""/>
    <s v=""/>
    <s v=""/>
    <s v="http://transparencia.ine.mx/sistemaot/cargaMasiva/Articulo70/2025/Formato28//JD15-JAL/tml1/factura2.pdf"/>
    <s v="JUNTA DISTRITAL EJECUTIVA NO.15 DE JALISCO - LA BARCA"/>
    <s v="31/03/2025"/>
    <m/>
    <x v="0"/>
    <x v="0"/>
  </r>
  <r>
    <s v="2025"/>
    <s v="01/01/2025"/>
    <s v="31/03/2025"/>
    <x v="0"/>
    <x v="0"/>
    <x v="0"/>
    <s v="002/2022"/>
    <s v=""/>
    <s v="Arrendamiento de instalaciones del Módulo de Atención Ciudadana 141551, correspondiente a los meses enero, febrero y marzo de 2025; Artículo 31, fraccion III y Artículo 51 del Reglamento del Instituto Nacional Electoral en materia de Adquisiciones, Arrendamiento de Bienes Muebles y Servicios"/>
    <s v="http://transparencia.ine.mx/sistemaot/cargaMasiva/Articulo70/2025/Formato28//JD15-JAL/tml1/autorizacion3.pdf"/>
    <s v="867"/>
    <s v=""/>
    <s v=""/>
    <s v="Arrendamiento de inmueble destinado a funciones de Módulo de Atención Ciudadana 141551 en La Barca, Jalisco, de los meses de enero, febrero y marzo de 2025."/>
    <s v="867"/>
    <s v=""/>
    <s v="867"/>
    <s v="867"/>
    <s v=""/>
    <s v=""/>
    <s v=""/>
    <s v=""/>
    <s v="Martha"/>
    <s v="Solis"/>
    <s v="Salazar"/>
    <s v="Mujer"/>
    <s v=""/>
    <s v="867"/>
    <s v="SOSM620318494"/>
    <s v="Calle"/>
    <s v="Genarita Sierra"/>
    <s v="7"/>
    <s v=""/>
    <s v="Colonia"/>
    <s v="Santa Mónica"/>
    <s v="18"/>
    <s v="La Barca"/>
    <s v="18"/>
    <s v="La Barca"/>
    <s v="14"/>
    <s v="Jalisco"/>
    <s v="47910"/>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002/2022"/>
    <s v="24/01/2022"/>
    <s v="01/01/2022"/>
    <s v="31/12/2025"/>
    <n v="128724.24"/>
    <n v="149320.07999999999"/>
    <s v=""/>
    <s v=""/>
    <s v="Moneda Nacional"/>
    <s v=""/>
    <x v="1"/>
    <s v="El Arrendador otorga en arrendamiento al Arrendatario el inmueble ubicado en avenida Adolfo Ruíz Cortines número 1163-1165, en la colonia San Antonio, de La Barca, Jalisco, código postal 47910, el cual cuenta con una superficie rentable de 200 metros cuadrados construídos y 2 cajones de estacionamiento, para uso del Módulo de Atención Ciudadana 141551."/>
    <s v=""/>
    <s v="01/01/2022"/>
    <s v="31/12/2025"/>
    <s v="http://transparencia.ine.mx/sistemaot/cargaMasiva/Articulo70/2025/Formato28//JD15-JAL/tml1/contrato3.pdf"/>
    <s v=""/>
    <s v="867"/>
    <x v="0"/>
    <s v="Recursos federales"/>
    <s v="Presupuesto de Egresos de la Federación"/>
    <s v=""/>
    <s v=""/>
    <s v=""/>
    <s v=""/>
    <s v=""/>
    <s v="Si"/>
    <s v="867"/>
    <s v=""/>
    <s v=""/>
    <s v=""/>
    <s v=""/>
    <s v=""/>
    <s v="http://transparencia.ine.mx/sistemaot/cargaMasiva/Articulo70/2025/Formato28//JD15-JAL/tml1/factura3.pdf"/>
    <s v="JUNTA DISTRITAL EJECUTIVA NO.15 DE JALISCO - LA BARCA"/>
    <s v="31/03/2025"/>
    <m/>
    <x v="0"/>
    <x v="0"/>
  </r>
  <r>
    <s v="2025"/>
    <s v="01/01/2025"/>
    <s v="31/03/2025"/>
    <x v="0"/>
    <x v="1"/>
    <x v="0"/>
    <s v="INE/JAL/JD15/SERV/001/2025"/>
    <s v=""/>
    <s v="Servicio de Vigilancia de las instalaciones de la 15 Junta Distrital Ejecutiva, correspondiente a los meses de enero, febrero y marzo de 2025; Artículo 31, fracción III y artículo 51 del Reglamento del Instituto Nacional Electoral en materia de Adquisiciones, Arrendamientos de Bienes Muebles y Servicios"/>
    <s v="http://transparencia.ine.mx/sistemaot/cargaMasiva/Articulo70/2025/Formato28//JD15-JAL/tml1/autorizacion4.pdf"/>
    <s v="868"/>
    <s v=""/>
    <s v=""/>
    <s v="Proporcionar el servicios de vigilancia y seguridad a las instalaciones de la 15 Junta Distrital Ejecutiva del estado de Jalisco, correspondiente a los meses de enero, febrero y marzo de 2025."/>
    <s v="868"/>
    <s v=""/>
    <s v="868"/>
    <s v="868"/>
    <s v=""/>
    <s v=""/>
    <s v=""/>
    <s v=""/>
    <s v=""/>
    <s v=""/>
    <s v=""/>
    <s v=""/>
    <s v="Multiservicios de Limpieza y Mantenimiento de Zamora, S. A. de C. V."/>
    <s v="868"/>
    <s v="MLM171229J97"/>
    <s v="Calle"/>
    <s v="Santo Tomás"/>
    <s v="2898"/>
    <s v=""/>
    <s v="Colonia"/>
    <s v="San Isidro"/>
    <s v="39"/>
    <s v="Guadalajara"/>
    <s v="39"/>
    <s v="Guadalajara"/>
    <s v="14"/>
    <s v="Jalisco"/>
    <s v="44740"/>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INE/JAL/JD15/SERV/001/2025"/>
    <s v="27/01/2025"/>
    <s v="16/01/2025"/>
    <s v="31/12/2025"/>
    <n v="151200"/>
    <n v="180000"/>
    <s v=""/>
    <s v=""/>
    <s v="Moneda Nacional"/>
    <s v=""/>
    <x v="1"/>
    <s v="El objeto consiste en el servicio de limpieza en los términos y condiciones que se precisan en el contrato, así como en la oferta técnica y económica en donde se señala la descripción pormenorizada de los servicios."/>
    <s v=""/>
    <s v="16/01/2025"/>
    <s v="31/12/2025"/>
    <s v="http://transparencia.ine.mx/sistemaot/cargaMasiva/Articulo70/2025/Formato28//JD15-JAL/tml1/contrato4.pdf"/>
    <s v=""/>
    <s v="868"/>
    <x v="0"/>
    <s v="Recursos federales"/>
    <s v="Presupuesto de Egresos de la Federación"/>
    <s v=""/>
    <s v=""/>
    <s v=""/>
    <s v=""/>
    <s v=""/>
    <s v="No"/>
    <s v="868"/>
    <s v=""/>
    <s v=""/>
    <s v=""/>
    <s v=""/>
    <s v=""/>
    <s v="http://transparencia.ine.mx/sistemaot/cargaMasiva/Articulo70/2025/Formato28//JD15-JAL/tml1/factura4.pdf"/>
    <s v="JUNTA DISTRITAL EJECUTIVA NO.15 DE JALISCO - LA BARCA"/>
    <s v="31/03/2025"/>
    <m/>
    <x v="0"/>
    <x v="0"/>
  </r>
  <r>
    <s v="2025"/>
    <s v="01/01/2025"/>
    <s v="31/03/2025"/>
    <x v="0"/>
    <x v="1"/>
    <x v="0"/>
    <s v="INE/JAL/JD15/SERV/003/2025"/>
    <s v=""/>
    <s v="Pago Servicio de Limpieza de las Instalaciones de la 15 Junta Distrital Ejecutiva y Módulos de Atención Ciudadana 141551 La Barca, 141553 Atotonilco El Alto y 141556 en Arandas, correspondiente a los meses de febrero y marzo de 2025; Artículo 31, fracción III y artículo 51 del Reglamento del Instituto Nacional Electoral en materia de Adquisiciones, Arrendamiento de Bienes Muebles y Servicios"/>
    <s v="http://transparencia.ine.mx/sistemaot/cargaMasiva/Articulo70/2025/Formato28//JD15-JAL/tml1/autorizacion5.pdf"/>
    <s v="869"/>
    <s v=""/>
    <s v=""/>
    <s v="Proporcionar el servicio de limpieza en las instalaciones de la 15 Junta Distrital Ejecutiva del estado de Jalisco, Módulos de Atención Ciudadana 141551, 141553, 141556, de los meses de febrero y marzo de 2025."/>
    <s v="869"/>
    <s v=""/>
    <s v="869"/>
    <s v="869"/>
    <s v=""/>
    <s v=""/>
    <s v=""/>
    <s v=""/>
    <s v=""/>
    <s v=""/>
    <s v=""/>
    <s v=""/>
    <s v="Smart Corporación de Seguridad Privada Martínez y CIA"/>
    <s v="869"/>
    <s v="SCS160218DL3"/>
    <s v="Calle"/>
    <s v="Camino a Linda Vista"/>
    <s v="202"/>
    <s v="E"/>
    <s v="Colonia"/>
    <s v="Linda Vista"/>
    <s v="108"/>
    <s v="Zamora"/>
    <s v="108"/>
    <s v="Zamora"/>
    <s v="16"/>
    <s v="Michoacán de Ocampo"/>
    <s v="59669"/>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INE/JAL/JD15/SERV/003/2025"/>
    <s v="01/02/2025"/>
    <s v="01/02/2025"/>
    <s v="31/12/2025"/>
    <n v="374169.59999999998"/>
    <n v="445440"/>
    <s v=""/>
    <s v=""/>
    <s v="Moneda Nacional"/>
    <s v=""/>
    <x v="1"/>
    <s v="El objeto consiste en el servicio de vigilancia y seguridad privada, en los términos y condiciones que se precisan en el contrato, así como en la oferta técnica y económica del proveedor en donde se señala la descripción pormenorizada de los servicios."/>
    <s v=""/>
    <s v="01/02/2025"/>
    <s v="31/12/2025"/>
    <s v="http://transparencia.ine.mx/sistemaot/cargaMasiva/Articulo70/2025/Formato28//JD15-JAL/tml1/contrato5.pdf"/>
    <s v=""/>
    <s v="869"/>
    <x v="0"/>
    <s v="Recursos federales"/>
    <s v="Presupuesto de Egresos de la Federación"/>
    <s v=""/>
    <s v=""/>
    <s v=""/>
    <s v=""/>
    <s v=""/>
    <s v="No"/>
    <s v="869"/>
    <s v=""/>
    <s v=""/>
    <s v=""/>
    <s v=""/>
    <s v=""/>
    <s v="http://transparencia.ine.mx/sistemaot/cargaMasiva/Articulo70/2025/Formato28//JD15-JAL/tml1/factura5.pdf"/>
    <s v="JUNTA DISTRITAL EJECUTIVA NO.15 DE JALISCO - LA BARCA"/>
    <s v="31/03/2025"/>
    <m/>
    <x v="0"/>
    <x v="0"/>
  </r>
  <r>
    <s v="2025"/>
    <s v="01/01/2025"/>
    <s v="31/03/2025"/>
    <x v="0"/>
    <x v="1"/>
    <x v="0"/>
    <s v="INE/JAL/JD15/SERV/004/2025"/>
    <s v=""/>
    <s v="Pago de Servicios de Arrendamiento de Copiadora, necesaria para actividades administrativas de la 15 Junta Distrital Ejecutiva en Jalisco, correspondiente a los meses de enero, febrero y marzo de 2025; Artículo 31, fracción III y artículo 51 del Reglamento de Instituto Nacional Electoral en materia de Adquisiciones, Arrendamiento de Bienes Muebles y Servicios"/>
    <s v="http://transparencia.ine.mx/sistemaot/cargaMasiva/Articulo70/2025/Formato28//JD15-JAL/tml1/autorizacion6.pdf"/>
    <s v="870"/>
    <s v=""/>
    <s v=""/>
    <s v="Proporcionar el servicio de fotocopiado en las instalaciones de la 15 Junta Distrital Ejecutiva del estado de Jalisco, de los meses de enero, febrero y marzo de 2025."/>
    <s v="870"/>
    <s v=""/>
    <s v="870"/>
    <s v="870"/>
    <s v=""/>
    <s v=""/>
    <s v=""/>
    <s v=""/>
    <s v="Jared Alejandra"/>
    <s v="Hernández"/>
    <s v="Reyes"/>
    <s v="Mujer"/>
    <s v=""/>
    <s v="870"/>
    <s v="HERJ950401R96"/>
    <s v="Calle"/>
    <s v="Panamá"/>
    <s v="93"/>
    <s v="A"/>
    <s v="Colonia"/>
    <s v="El Rosario"/>
    <s v="63"/>
    <s v="Ocotlán"/>
    <s v="63"/>
    <s v="Ocotlán"/>
    <s v="14"/>
    <s v="Jalisco"/>
    <s v="47829"/>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INE/JAL/JD15/SERV/004/2025"/>
    <s v="27/01/2025"/>
    <s v="01/01/2025"/>
    <s v="31/12/2025"/>
    <n v="24000"/>
    <n v="27840"/>
    <s v=""/>
    <s v=""/>
    <s v="Moneda Nacional"/>
    <s v=""/>
    <x v="1"/>
    <s v="El objeto consiste en el servicio de fotocopiado en los términos y condiciones que se precisan en el contrato, así como en la oferta técnica y económica en donde se señala la descripción pormenorizada de los servicios."/>
    <s v=""/>
    <s v="01/01/2025"/>
    <s v="31/12/2025"/>
    <s v="http://transparencia.ine.mx/sistemaot/cargaMasiva/Articulo70/2025/Formato28//JD15-JAL/tml1/contrato6.pdf"/>
    <s v=""/>
    <s v="870"/>
    <x v="0"/>
    <s v="Recursos federales"/>
    <s v="Presupuesto de Egresos de la Federación"/>
    <s v=""/>
    <s v=""/>
    <s v=""/>
    <s v=""/>
    <s v=""/>
    <s v="No"/>
    <s v="870"/>
    <s v=""/>
    <s v=""/>
    <s v=""/>
    <s v=""/>
    <s v=""/>
    <s v="http://transparencia.ine.mx/sistemaot/cargaMasiva/Articulo70/2025/Formato28//JD15-JAL/tml1/factura6.pdf"/>
    <s v="JUNTA DISTRITAL EJECUTIVA NO.15 DE JALISCO - LA BARCA"/>
    <s v="31/03/2025"/>
    <m/>
    <x v="0"/>
    <x v="0"/>
  </r>
  <r>
    <s v="2025"/>
    <s v="01/01/2025"/>
    <s v="31/03/2025"/>
    <x v="0"/>
    <x v="0"/>
    <x v="0"/>
    <s v="1"/>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MOR/tml1/autorizacion1.pdf"/>
    <s v="871"/>
    <s v=""/>
    <s v=""/>
    <s v="Arrendamiento del inmueble ocupado por la 01 Junta Distrital Ejecutiva en los meses de enero y febrero de 2025."/>
    <s v="871"/>
    <s v=""/>
    <s v="871"/>
    <s v="871"/>
    <s v=""/>
    <s v=""/>
    <s v=""/>
    <s v=""/>
    <s v="Dinorah Alejandra"/>
    <s v="Álvarez"/>
    <s v="Sotomayor"/>
    <s v="Mujer"/>
    <s v=""/>
    <s v="871"/>
    <s v="AASD6210222B3"/>
    <s v="Calle"/>
    <s v="Colorines"/>
    <s v="100-A"/>
    <s v=""/>
    <s v="Colonia"/>
    <s v="Lomas de la Selva Norte"/>
    <s v="1"/>
    <s v="Cuernavaca"/>
    <s v="7"/>
    <s v="Cuernavaca"/>
    <s v="17"/>
    <s v="Morelos"/>
    <s v="62145"/>
    <s v=""/>
    <s v=""/>
    <s v=""/>
    <s v=""/>
    <s v="El inmueble con que cuenta el arrendador garantiza satisfactoriamente las condiciones legales y técnicas necesarias."/>
    <s v="Junta Distrital Ejecutiva No.01 de Morelos -Cuernavaca"/>
    <s v="Junta Distrital Ejecutiva No.01 de Morelos -Cuernavaca"/>
    <s v="Junta Distrital Ejecutiva No.01 de Morelos -Cuernavaca"/>
    <s v="01/2025"/>
    <s v="01/01/2025"/>
    <s v="01/01/2025"/>
    <s v="31/12/2025"/>
    <n v="60395.19"/>
    <n v="70058.42"/>
    <s v=""/>
    <s v=""/>
    <s v="Moneda Nacional"/>
    <s v=""/>
    <x v="1"/>
    <s v="Arrendamiento del inmueble ubicado en la calle Eucalipto, colonia Bosques del Miraval, Código Postal 62270, Cuernavaca, Morelos, con acceso también por la privada Pericón número 8, colonia Lomas del Miraval, el cual cuenta con una superficie rentable de 1,411 metros cuadrados y  990 metros cuadrados construidos, con espacio en su interior para 10 cajones de estacionamiento, para uso de oficinas de la Junta Distrital Ejecutiva 01."/>
    <s v=""/>
    <s v="01/01/2025"/>
    <s v="28/02/2025"/>
    <s v="http://transparencia.ine.mx/sistemaot/cargaMasiva/Articulo70/2025/Formato28//JD01-MOR/tml1/contratoarrendamientojde01.pdf"/>
    <s v=""/>
    <s v="871"/>
    <x v="0"/>
    <s v="Recursos federales"/>
    <s v=""/>
    <s v=""/>
    <s v=""/>
    <s v=""/>
    <s v=""/>
    <s v=""/>
    <s v="No"/>
    <s v="871"/>
    <s v="Se revisaron las instalaciones del inmueble"/>
    <s v=""/>
    <s v=""/>
    <s v=""/>
    <s v=""/>
    <s v="http://transparencia.ine.mx/sistemaot/cargaMasiva/Articulo70/2025/Formato28//JD01-MOR/tml1/33-34.pdf"/>
    <s v="JUNTA DISTRITAL EJECUTIVA NO.01 DE MORELOS - CUERNAVACA"/>
    <s v="31/03/2025"/>
    <m/>
    <x v="12"/>
    <x v="0"/>
  </r>
  <r>
    <s v="2025"/>
    <s v="01/01/2025"/>
    <s v="31/03/2025"/>
    <x v="0"/>
    <x v="0"/>
    <x v="0"/>
    <s v="2"/>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MOR/tml1/autorizacion2.pdf"/>
    <s v="872"/>
    <s v=""/>
    <s v=""/>
    <s v="Arrendamiento de los meses de enero y febrero de 2025 de los locales que ocupa el Módulo de Atención Ciudadana 170151."/>
    <s v="872"/>
    <s v=""/>
    <s v="872"/>
    <s v="872"/>
    <s v=""/>
    <s v=""/>
    <s v=""/>
    <s v=""/>
    <s v=""/>
    <s v=""/>
    <s v=""/>
    <s v=""/>
    <s v="Arrendadora Los Arcos de Morelos S.A. de C.V"/>
    <s v="872"/>
    <s v="AAM050427QN6"/>
    <s v="Avenida"/>
    <s v="Plan de Ayala"/>
    <s v="501"/>
    <s v=""/>
    <s v="Colonia"/>
    <s v="Teopanzolco"/>
    <s v="1"/>
    <s v="Cuernavaca"/>
    <s v="7"/>
    <s v="Cuernavaca"/>
    <s v="17"/>
    <s v="Morelos"/>
    <s v="62350"/>
    <s v=""/>
    <s v=""/>
    <s v=""/>
    <s v=""/>
    <s v="Los locales con que cuenta el arrendador garantizan  satisfactoriamente las condiciones legales y técnicas necesarias."/>
    <s v="Junta Distrital Ejecutiva No.01 de Morelos -Cuernavaca"/>
    <s v="Junta Distrital Ejecutiva No.01 de Morelos -Cuernavaca"/>
    <s v="Junta Distrital Ejecutiva No.01 de Morelos -Cuernavaca"/>
    <s v="02/2025"/>
    <s v="01/01/2025"/>
    <s v="01/01/2026"/>
    <s v="31/12/2025"/>
    <n v="77534.070000000007"/>
    <n v="89939.520000000004"/>
    <s v=""/>
    <s v=""/>
    <s v="Moneda Nacional"/>
    <s v=""/>
    <x v="1"/>
    <s v="Arrendamiento de l inmueble ubicado en Plan de Ayala número 501 esquina con Calle Juan Dubernard, integrado por tres locales con interior 7-C, 8 y 9, colonia Teopanzolco, Código Postal 62350, los cuales cuentan con una superficie rentable de 115 M2 el local 7-C, y 72.5 M2 cada uno de los locales 8 y 9, con un total de 260 m2 construidos, para uso de oficinas del Módulo de Atención Ciudadana 170151; cuenta con cuatro cajones de estacionamiento."/>
    <s v=""/>
    <s v="01/01/2025"/>
    <s v="28/02/2025"/>
    <s v="http://transparencia.ine.mx/sistemaot/cargaMasiva/Articulo70/2025/Formato28//JD01-MOR/tml1/contratoarrendamientomac.pdf"/>
    <s v=""/>
    <s v="872"/>
    <x v="0"/>
    <s v="Recursos federales"/>
    <s v=""/>
    <s v=""/>
    <s v=""/>
    <s v=""/>
    <s v=""/>
    <s v=""/>
    <s v="No"/>
    <s v="872"/>
    <s v="Se revisaron las instalaciones del inmueble"/>
    <s v=""/>
    <s v=""/>
    <s v=""/>
    <s v=""/>
    <s v="http://transparencia.ine.mx/sistemaot/cargaMasiva/Articulo70/2025/Formato28//JD01-MOR/tml1/4880-4881.pdf"/>
    <s v="JUNTA DISTRITAL EJECUTIVA NO.01 DE MORELOS - CUERNAVACA"/>
    <s v="31/03/2025"/>
    <m/>
    <x v="12"/>
    <x v="0"/>
  </r>
  <r>
    <s v="2025"/>
    <s v="01/01/2025"/>
    <s v="31/03/2025"/>
    <x v="0"/>
    <x v="0"/>
    <x v="0"/>
    <s v="3"/>
    <s v=""/>
    <s v="En virtud de lo derivado del acuerdo de autorización de la Dirección Ejecutiva de Administración que permite arrendar de vehículos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MOR/tml1/autorizacion3.pdf"/>
    <s v="873"/>
    <s v=""/>
    <s v=""/>
    <s v="Arredamiento de vehículo para examinación de domicilios."/>
    <s v="873"/>
    <s v=""/>
    <s v="873"/>
    <s v="873"/>
    <s v=""/>
    <s v=""/>
    <s v=""/>
    <s v=""/>
    <s v=""/>
    <s v=""/>
    <s v=""/>
    <s v=""/>
    <s v="Autobuses Turísticos de Morelos&quot; Sociedad Anonima de Capital Variable"/>
    <s v="873"/>
    <s v="ATM871130169"/>
    <s v="Calle"/>
    <s v="Ejido"/>
    <s v="4"/>
    <s v=""/>
    <s v="Colonia"/>
    <s v="Satélite"/>
    <s v="1"/>
    <s v="Cuernavaca"/>
    <s v="7"/>
    <s v="Cuernavaca"/>
    <s v="17"/>
    <s v="Morelos"/>
    <s v="62466"/>
    <s v=""/>
    <s v=""/>
    <s v=""/>
    <s v=""/>
    <s v="El vehículo con que cuenta el arrendador garantiza satisfactoriamente las condiciones legales y técnicas necesarias."/>
    <s v="Junta Distrital Ejecutiva No.01 de Morelos -Cuernavaca"/>
    <s v="Junta Distrital Ejecutiva No.01 de Morelos -Cuernavaca"/>
    <s v="Junta Distrital Ejecutiva No.01 de Morelos -Cuernavaca"/>
    <s v="INE/JD01/MOR/01/2025"/>
    <s v="27/02/2025"/>
    <s v="28/02/2025"/>
    <s v="12/03/2025"/>
    <n v="46900"/>
    <n v="54404"/>
    <s v=""/>
    <s v=""/>
    <s v="Moneda Nacional"/>
    <s v=""/>
    <x v="1"/>
    <s v="Servicio de arrendamiento de vehículo para el traslado de integrantes del 01 Consejo Distrital, a los domicilios donde se instalarán las casillas electorales seccionales, con la finalidad de examinarlos."/>
    <s v=""/>
    <s v="28/02/2025"/>
    <s v="12/03/2025"/>
    <s v="http://transparencia.ine.mx/sistemaot/cargaMasiva/Articulo70/2025/Formato28//JD01-MOR/tml1/contratoarrendamientovehiculo.pdf"/>
    <s v=""/>
    <s v="873"/>
    <x v="0"/>
    <s v="Recursos federales"/>
    <s v=""/>
    <s v=""/>
    <s v=""/>
    <s v=""/>
    <s v=""/>
    <s v=""/>
    <s v="No"/>
    <s v="873"/>
    <s v="Se revisó el vehículo arrendado"/>
    <s v=""/>
    <s v=""/>
    <s v=""/>
    <s v=""/>
    <s v="http://transparencia.ine.mx/sistemaot/cargaMasiva/Articulo70/2025/Formato28//JD01-MOR/tml1/f1122.pdf"/>
    <s v="JUNTA DISTRITAL EJECUTIVA NO.01 DE MORELOS - CUERNAVACA"/>
    <s v="31/03/2025"/>
    <m/>
    <x v="12"/>
    <x v="0"/>
  </r>
  <r>
    <s v="2025"/>
    <s v="01/01/2025"/>
    <s v="31/03/2025"/>
    <x v="0"/>
    <x v="0"/>
    <x v="0"/>
    <s v="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6-PUE/tml1/osp1.pdf"/>
    <s v="874"/>
    <s v=""/>
    <s v=""/>
    <s v="Proporcionar el arrendamiento del inmueble para las instalaciones de la 16 Junta Distrital Ejecutiva."/>
    <s v="874"/>
    <s v=""/>
    <s v="874"/>
    <s v="874"/>
    <s v=""/>
    <s v=""/>
    <s v=""/>
    <s v=""/>
    <s v="Victoria"/>
    <s v="Hernandez"/>
    <s v="Gonzalez"/>
    <s v="Mujer"/>
    <s v=""/>
    <s v="874"/>
    <s v="HEGV601222J1A"/>
    <s v="Calle"/>
    <s v="5 Sur"/>
    <s v="342"/>
    <s v=""/>
    <s v="Colonia"/>
    <s v="Centro"/>
    <s v="001"/>
    <s v="Tehuacán"/>
    <s v="16"/>
    <s v="Tehuacán"/>
    <s v="21"/>
    <s v="Puebla"/>
    <s v="75700"/>
    <s v=""/>
    <s v=""/>
    <s v=""/>
    <s v=""/>
    <s v="Se solicito el arrendamiento del inmueble para las instalaciones de la 16 Junta Distrital Ejecutiva."/>
    <s v="Junta Distrital Ejecutiva No. 16 De Puebla - Ajalpan"/>
    <s v="Junta Distrital Ejecutiva No.16 De Puebla - Ajalpan"/>
    <s v="Junta Distrital Ejecutiva No.16 De Puebla - Ajalpan"/>
    <s v="001/2025"/>
    <s v="31/01/2025"/>
    <s v="01/01/2025"/>
    <s v="31/12/2025"/>
    <n v="46350"/>
    <n v="645192"/>
    <s v=""/>
    <s v=""/>
    <s v="Moneda Nacional"/>
    <s v=""/>
    <x v="1"/>
    <s v="Se solicito el arrendamiento del inmueble para las instalaciones de la 16 Junta Distrital Ejecutiva."/>
    <s v=""/>
    <s v="01/01/2025"/>
    <s v="31/12/2025"/>
    <s v="http://transparencia.ine.mx/sistemaot/cargaMasiva/Articulo70/2025/Formato28//JD16-PUE/tml1/contrato1.pdf"/>
    <s v=""/>
    <s v="874"/>
    <x v="0"/>
    <s v="Recursos federales"/>
    <s v=""/>
    <s v=""/>
    <s v=""/>
    <s v=""/>
    <s v=""/>
    <s v=""/>
    <s v="No"/>
    <s v="874"/>
    <s v="Los titulares de las areas requirentes de los bienes o servicios seran los responsables de administrar y vigilar el cumplimiento de cada uno de los contratos, salvo que previa notificacion, por escrito, designen formalmente al servidor publico encargado"/>
    <s v=""/>
    <s v=""/>
    <s v=""/>
    <s v=""/>
    <s v="http://transparencia.ine.mx/sistemaot/cargaMasiva/Articulo70/2025/Formato28//JD16-PUE/tml1/factura1.pdf"/>
    <s v="JUNTA DISTRITAL EJECUTIVA NO.16 DE PUEBLA - AJALPAN"/>
    <s v="31/03/2025"/>
    <m/>
    <x v="1"/>
    <x v="0"/>
  </r>
  <r>
    <s v="2025"/>
    <s v="01/01/2025"/>
    <s v="31/03/2025"/>
    <x v="0"/>
    <x v="1"/>
    <x v="0"/>
    <s v="00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6-PUE/tml1/osp2.pdf"/>
    <s v="875"/>
    <s v=""/>
    <s v=""/>
    <s v="Proporcionar el servicio de vigilancia para la 16 Junta Distrital Ejecutiva en el estado de Puebla."/>
    <s v="875"/>
    <s v=""/>
    <s v="875"/>
    <s v="875"/>
    <s v=""/>
    <s v=""/>
    <s v=""/>
    <s v=""/>
    <s v=""/>
    <s v=""/>
    <s v=""/>
    <s v=""/>
    <s v="SERVICIOS PROFESIONALES EN SEGURIDAD PRIVADA GEE SA DE CV"/>
    <s v="875"/>
    <s v="SPS161116FQ3"/>
    <s v="Calle"/>
    <s v="Centenario"/>
    <s v="902"/>
    <s v=""/>
    <s v="Colonia"/>
    <s v="Miguel Hidalgo"/>
    <s v="001"/>
    <s v="Tehuacán"/>
    <s v="16"/>
    <s v="Tehuacán"/>
    <s v="21"/>
    <s v="Puebla"/>
    <s v="75790"/>
    <s v=""/>
    <s v=""/>
    <s v=""/>
    <s v=""/>
    <s v="Se solicito servicio de seguridad y vigilancia en las instalaciones de la 16 Junta Distrital Ejecutiva"/>
    <s v="Junta Distrital Ejecutiva No. 16 De Puebla - Ajalpan"/>
    <s v="Junta Distrital Ejecutiva No.16 De Puebla - Ajalpan"/>
    <s v="Junta Distrital Ejecutiva No.16 De Puebla - Ajalpan"/>
    <s v="002/2025"/>
    <s v="30/01/2025"/>
    <s v="01/01/2025"/>
    <s v="31/12/2025"/>
    <n v="20412"/>
    <n v="291600"/>
    <s v=""/>
    <s v=""/>
    <s v="Moneda Nacional"/>
    <s v=""/>
    <x v="1"/>
    <s v="Se solicito servicio de seguridad y vigilancia en las instalaciones de la 16 Junta Distrital Ejecutiva"/>
    <s v=""/>
    <s v="01/01/2025"/>
    <s v="31/12/2025"/>
    <s v="http://transparencia.ine.mx/sistemaot/cargaMasiva/Articulo70/2025/Formato28//JD16-PUE/tml1/contrato2.pdf"/>
    <s v=""/>
    <s v="875"/>
    <x v="0"/>
    <s v="Recursos federales"/>
    <s v=""/>
    <s v=""/>
    <s v=""/>
    <s v=""/>
    <s v=""/>
    <s v=""/>
    <s v="No"/>
    <s v="875"/>
    <s v="Los titulares de las areas requirentes de los bienes o servicios seran los responsables de administrar y vigilar el cumplimiento de cada uno de los contratos, salvo que previa notificacion, por escrito, designen formalmente al servidor publico encargado"/>
    <s v=""/>
    <s v=""/>
    <s v=""/>
    <s v=""/>
    <s v="http://transparencia.ine.mx/sistemaot/cargaMasiva/Articulo70/2025/Formato28//JD16-PUE/tml1/factura2.pdf"/>
    <s v="JUNTA DISTRITAL EJECUTIVA NO.16 DE PUEBLA - AJALPAN"/>
    <s v="31/03/2025"/>
    <m/>
    <x v="1"/>
    <x v="0"/>
  </r>
  <r>
    <s v="2025"/>
    <s v="01/01/2025"/>
    <s v="31/03/2025"/>
    <x v="0"/>
    <x v="1"/>
    <x v="0"/>
    <s v="003/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6-PUE/tml1/osp3.pdf"/>
    <s v="876"/>
    <s v=""/>
    <s v=""/>
    <s v="Proporcionar el servicio de limpieza en las instalaciones de la 16 Junta Distrital Ejecutiva."/>
    <s v="876"/>
    <s v=""/>
    <s v="876"/>
    <s v="876"/>
    <s v=""/>
    <s v=""/>
    <s v=""/>
    <s v=""/>
    <s v="Jessica"/>
    <s v="Perez"/>
    <s v="Valiente"/>
    <s v="Mujer"/>
    <s v=""/>
    <s v="876"/>
    <s v="PEVJ870212G21"/>
    <s v="Avenida"/>
    <s v="Juarez"/>
    <s v="811"/>
    <s v="4"/>
    <s v="Colonia"/>
    <s v="Centro"/>
    <s v="001"/>
    <s v="Ajalpan"/>
    <s v="10"/>
    <s v="Ajalpan"/>
    <s v="21"/>
    <s v="Puebla"/>
    <s v="75910"/>
    <s v=""/>
    <s v=""/>
    <s v=""/>
    <s v=""/>
    <s v="Se solicito el servicio de limpieza en las instalaciones de la 16 Junta Distrital Ejecutiva."/>
    <s v="Junta Distrital Ejecutiva No. 16 De Puebla - Ajalpan"/>
    <s v="Junta Distrital Ejecutiva No.16 De Puebla - Ajalpan"/>
    <s v="Junta Distrital Ejecutiva No.16 De Puebla - Ajalpan"/>
    <s v="003/2025"/>
    <s v="31/01/2025"/>
    <s v="01/01/2025"/>
    <s v="31/12/2025"/>
    <n v="5040"/>
    <n v="72000"/>
    <s v=""/>
    <s v=""/>
    <s v="Moneda Nacional"/>
    <s v=""/>
    <x v="1"/>
    <s v="Se solicito el servicio de limpieza en las instalaciones de la 16 Junta Distrital Ejecutiva."/>
    <s v=""/>
    <s v="01/01/2025"/>
    <s v="31/12/2025"/>
    <s v="http://transparencia.ine.mx/sistemaot/cargaMasiva/Articulo70/2025/Formato28//JD16-PUE/tml1/contrato3.pdf"/>
    <s v=""/>
    <s v="876"/>
    <x v="0"/>
    <s v="Recursos federales"/>
    <s v=""/>
    <s v=""/>
    <s v=""/>
    <s v=""/>
    <s v=""/>
    <s v=""/>
    <s v="No"/>
    <s v="876"/>
    <s v="Los titulares de las areas requirentes de los bienes o servicios seran los responsables de administrar y vigilar el cumplimiento de cada uno de los contratos, salvo que previa notificacion, por escrito, designen formalmente al servidor publico encargado"/>
    <s v=""/>
    <s v=""/>
    <s v=""/>
    <s v=""/>
    <s v="http://transparencia.ine.mx/sistemaot/cargaMasiva/Articulo70/2025/Formato28//JD16-PUE/tml1/factura3.pdf"/>
    <s v="JUNTA DISTRITAL EJECUTIVA NO.16 DE PUEBLA - AJALPAN"/>
    <s v="31/03/2025"/>
    <m/>
    <x v="1"/>
    <x v="0"/>
  </r>
  <r>
    <s v="2025"/>
    <s v="01/01/2025"/>
    <s v="31/03/2025"/>
    <x v="0"/>
    <x v="0"/>
    <x v="0"/>
    <s v="004/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6-PUE/tml1/osp4.pdf"/>
    <s v="877"/>
    <s v=""/>
    <s v=""/>
    <s v="Proporcionar el arrendamiento de equipo para el fotocopiado de documentos inherentes a las actividades de la 16 Junta Distrital Ejecutiva."/>
    <s v="877"/>
    <s v=""/>
    <s v="877"/>
    <s v="877"/>
    <s v=""/>
    <s v=""/>
    <s v=""/>
    <s v=""/>
    <s v="Ana Patricia"/>
    <s v="Ciro"/>
    <s v="Tabares"/>
    <s v="Mujer"/>
    <s v=""/>
    <s v="877"/>
    <s v="CITA751012HX1"/>
    <s v="Calle"/>
    <s v="Oaxaca"/>
    <s v="213"/>
    <s v="A"/>
    <s v="Colonia"/>
    <s v="Santa Rosa Panzacola"/>
    <s v="067"/>
    <s v="Oaxaca"/>
    <s v="67"/>
    <s v="Oaxaca de Juarez"/>
    <s v="20"/>
    <s v="Oaxaca"/>
    <s v="68039"/>
    <s v=""/>
    <s v=""/>
    <s v=""/>
    <s v=""/>
    <s v="Se solicito el arrendamiento de equipo para el fotocopiado de documentos inherentes a las actividades de la 16 Junta Distrital Ejecutiva."/>
    <s v="Junta Distrital Ejecutiva No. 16 De Puebla - Ajalpan"/>
    <s v="Junta Distrital Ejecutiva No.16 De Puebla - Ajalpan"/>
    <s v="Junta Distrital Ejecutiva No.16 De Puebla - Ajalpan"/>
    <s v="004/2025"/>
    <s v="09/02/2025"/>
    <s v="01/01/2025"/>
    <s v="31/12/2025"/>
    <n v="2100"/>
    <n v="30000"/>
    <s v=""/>
    <s v=""/>
    <s v="Moneda Nacional"/>
    <s v=""/>
    <x v="1"/>
    <s v="Se solicito el arrendamiento de equipo para el fotocopiado de documentos inherentes a las actividades de la 16 Junta Distrital Ejecutiva."/>
    <s v=""/>
    <s v="02/09/2025"/>
    <s v="31/12/2025"/>
    <s v="http://transparencia.ine.mx/sistemaot/cargaMasiva/Articulo70/2025/Formato28//JD16-PUE/tml1/contrato4.pdf"/>
    <s v=""/>
    <s v="877"/>
    <x v="0"/>
    <s v="Recursos federales"/>
    <s v=""/>
    <s v=""/>
    <s v=""/>
    <s v=""/>
    <s v=""/>
    <s v=""/>
    <s v="No"/>
    <s v="877"/>
    <s v="Los titulares de las areas requirentes de los bienes o servicios seran los responsables de administrar y vigilar el cumplimiento de cada uno de los contratos, salvo que previa notificacion, por escrito, designen formalmente al servidor publico encargado"/>
    <s v=""/>
    <s v=""/>
    <s v=""/>
    <s v=""/>
    <s v="http://transparencia.ine.mx/sistemaot/cargaMasiva/Articulo70/2025/Formato28//JD16-PUE/tml1/factura4.pdf"/>
    <s v="JUNTA DISTRITAL EJECUTIVA NO.16 DE PUEBLA - AJALPAN"/>
    <s v="31/03/2025"/>
    <m/>
    <x v="1"/>
    <x v="0"/>
  </r>
  <r>
    <s v="2025"/>
    <s v="01/01/2025"/>
    <s v="31/03/2025"/>
    <x v="0"/>
    <x v="0"/>
    <x v="0"/>
    <s v="003/2023"/>
    <s v=""/>
    <s v="Arrendamiento del edificio sede de la Junta. Artículo 31, Fracción I y Artículo 35 del Reglamento del Instituto Nacional Electoral en Materia de Adquisiciones, Arrendamientos de Bienes Muebles y Servicios."/>
    <s v="http://transparencia.ine.mx/sistemaot/cargaMasiva/Articulo70/2025/Formato28//JD05-SIN/tml1/osp1.pdf"/>
    <s v="878"/>
    <s v=""/>
    <s v=""/>
    <s v="Arrendamiento del inmueble ocupado por la 05 Junta Distrital Ejecutiva"/>
    <s v="878"/>
    <s v=""/>
    <s v="878"/>
    <s v="878"/>
    <s v=""/>
    <s v=""/>
    <s v=""/>
    <s v=""/>
    <s v="María Antonieta"/>
    <s v="Celaya"/>
    <s v="Borrego"/>
    <s v="Mujer"/>
    <s v=""/>
    <s v="878"/>
    <s v="CEBA790730RF7"/>
    <s v="Calle"/>
    <s v="Bocana"/>
    <s v="2773"/>
    <s v=""/>
    <s v="Colonia"/>
    <s v="Santa Eduwiges"/>
    <s v="039"/>
    <s v="Guadalajara"/>
    <s v="039"/>
    <s v="Guadalajara"/>
    <s v="14"/>
    <s v="Jalisco"/>
    <s v="44580"/>
    <s v=""/>
    <s v=""/>
    <s v=""/>
    <s v=""/>
    <s v="Mejor propuesta económica en arrendamiento de inmueble"/>
    <s v="Junta Distrital Ejecutiva No.05 de Sinaloa - Culiacán"/>
    <s v="Junta Distrital Ejecutiva No.05 de Sinaloa - Culiacán"/>
    <s v="Junta Distrital Ejecutiva No.05 de Sinaloa - Culiacán"/>
    <s v="003/2023"/>
    <s v="19/06/2023"/>
    <s v="01/06/2023"/>
    <s v="31/05/2027"/>
    <n v="3478463.52"/>
    <n v="3876731.04"/>
    <s v=""/>
    <s v=""/>
    <s v="Moneda Nacional"/>
    <s v=""/>
    <x v="1"/>
    <s v="Arrendamiento del inmueble ocupado por la 05 Junta Distrital Ejecutiva"/>
    <s v=""/>
    <s v=""/>
    <s v=""/>
    <s v="http://transparencia.ine.mx/sistemaot/cargaMasiva/Articulo70/2025/Formato28//JD05-SIN/tml1/contratoarrendamiento1.pdf"/>
    <s v=""/>
    <s v="878"/>
    <x v="0"/>
    <s v="Recursos federales"/>
    <s v="Presupuestos de Egresos de la Federación"/>
    <s v=""/>
    <s v=""/>
    <s v=""/>
    <s v=""/>
    <s v=""/>
    <s v="No"/>
    <s v="878"/>
    <s v=""/>
    <s v=""/>
    <s v=""/>
    <s v=""/>
    <s v=""/>
    <s v="http://transparencia.ine.mx/sistemaot/cargaMasiva/Articulo70/2025/Formato28//JD05-SIN/tml1/factura1.pdf"/>
    <s v="JUNTA DISTRITAL EJECUTIVA NO.05 DE SINALOA - CULIACAN"/>
    <s v="31/03/2025"/>
    <m/>
    <x v="19"/>
    <x v="0"/>
  </r>
  <r>
    <s v="2025"/>
    <s v="01/01/2025"/>
    <s v="31/03/2025"/>
    <x v="0"/>
    <x v="0"/>
    <x v="0"/>
    <s v="002/2023"/>
    <s v=""/>
    <s v="Arrendamiento del local para el Módulo de Atención Ciudadana 250552. Artículo 31, Fracción I y Artículo 35 del Reglamento del Instituto Nacional Electoral en Materia de Adquisiciones, Arrendamientos de Bienes Muebles y Servicios."/>
    <s v="http://transparencia.ine.mx/sistemaot/cargaMasiva/Articulo70/2025/Formato28//JD05-SIN/tml1/osp2.pdf"/>
    <s v="879"/>
    <s v=""/>
    <s v=""/>
    <s v="Arrendamiento del inmueble ocupado por el Módulo de Atención Ciudadana 250552"/>
    <s v="879"/>
    <s v=""/>
    <s v="879"/>
    <s v="879"/>
    <s v=""/>
    <s v=""/>
    <s v=""/>
    <s v=""/>
    <s v=""/>
    <s v=""/>
    <s v=""/>
    <s v=""/>
    <s v="Paseo Las Riberas, S. A. de C.V."/>
    <s v="879"/>
    <s v="PRl1210088N4"/>
    <s v="Calzada"/>
    <s v="Aeropuerto"/>
    <s v="7071"/>
    <s v="S-07"/>
    <s v="Colonia"/>
    <s v="Bachigualato"/>
    <s v="006"/>
    <s v="Culiacán"/>
    <s v="006"/>
    <s v="Culiacán"/>
    <s v="25"/>
    <s v="Sinaloa"/>
    <s v="80140"/>
    <s v=""/>
    <s v=""/>
    <s v=""/>
    <s v=""/>
    <s v="Mejor propuesta económica en arrendamiento de inmueble"/>
    <s v="Junta Distrital Ejecutiva No.05 de Sinaloa - Culiacán"/>
    <s v="Junta Distrital Ejecutiva No.05 de Sinaloa - Culiacán"/>
    <s v="Junta Distrital Ejecutiva No.05 de Sinaloa - Culiacán"/>
    <s v="002/2023"/>
    <s v="11/09/2023"/>
    <s v="01/08/2023"/>
    <s v="31/07/2027"/>
    <n v="1637091.84"/>
    <n v="1899026.4"/>
    <s v=""/>
    <s v=""/>
    <s v="Moneda Nacional"/>
    <s v=""/>
    <x v="1"/>
    <s v="Arrendamiento del inmueble ocupado por el Módulo de Atención Ciudadana 250552"/>
    <s v=""/>
    <s v=""/>
    <s v=""/>
    <s v="http://transparencia.ine.mx/sistemaot/cargaMasiva/Articulo70/2025/Formato28//JD05-SIN/tml1/contratoarrendamiento2.pdf"/>
    <s v=""/>
    <s v="879"/>
    <x v="0"/>
    <s v="Recursos federales"/>
    <s v="Presupuestos de Egresos de la Federación"/>
    <s v=""/>
    <s v=""/>
    <s v=""/>
    <s v=""/>
    <s v=""/>
    <s v="Si"/>
    <s v="879"/>
    <s v=""/>
    <s v=""/>
    <s v=""/>
    <s v=""/>
    <s v=""/>
    <s v="http://transparencia.ine.mx/sistemaot/cargaMasiva/Articulo70/2025/Formato28//JD05-SIN/tml1/factura2.pdf"/>
    <s v="JUNTA DISTRITAL EJECUTIVA NO.05 DE SINALOA - CULIACAN"/>
    <s v="31/03/2025"/>
    <m/>
    <x v="19"/>
    <x v="0"/>
  </r>
  <r>
    <s v="2025"/>
    <s v="01/01/2025"/>
    <s v="31/03/2025"/>
    <x v="0"/>
    <x v="1"/>
    <x v="0"/>
    <s v="INE/SIN/05JDE/VIGILANCIA/003/2024"/>
    <s v=""/>
    <s v="Contratación de servicio de vigilancia. Artículo 31, Fracción I y Artículo 35 del Reglamento del Instituto Nacional Electoral en Materia de Adquisiciones, Arrendamientos de Bienes Muebles y Servicios."/>
    <s v="http://transparencia.ine.mx/sistemaot/cargaMasiva/Articulo70/2025/Formato28//JD05-SIN/tml1/osp3.pdf"/>
    <s v="880"/>
    <s v=""/>
    <s v=""/>
    <s v="Contratación del servicio de vigilancia"/>
    <s v="880"/>
    <s v=""/>
    <s v="880"/>
    <s v="880"/>
    <s v=""/>
    <s v=""/>
    <s v=""/>
    <s v=""/>
    <s v=""/>
    <s v=""/>
    <s v=""/>
    <s v=""/>
    <s v="Guardias y Alarmas Privados"/>
    <s v="880"/>
    <s v="GAP191104FH0"/>
    <s v="Avenida"/>
    <s v="Pascual Orozco"/>
    <s v="1706"/>
    <s v="4"/>
    <s v="Colonia"/>
    <s v="Los Pinos"/>
    <s v="006"/>
    <s v="Culiacán"/>
    <s v="006"/>
    <s v="Culiacán"/>
    <s v="25"/>
    <s v="Sinaloa"/>
    <s v="80128"/>
    <s v=""/>
    <s v=""/>
    <s v=""/>
    <s v=""/>
    <s v="Mejor propuesta económica en el servicio de vigilancia del edificio"/>
    <s v="Junta Distrital Ejecutiva No.05 de Sinaloa - Culiacán"/>
    <s v="Junta Distrital Ejecutiva No.05 de Sinaloa - Culiacán"/>
    <s v="Junta Distrital Ejecutiva No.05 de Sinaloa - Culiacán"/>
    <s v="INE/SIN/05JDE/VIGILANCIA/003/2024"/>
    <s v="22/01/2024"/>
    <s v="01/02/2024"/>
    <s v="31/12/2024"/>
    <n v="324896"/>
    <n v="331760"/>
    <s v=""/>
    <s v=""/>
    <s v="Moneda Nacional"/>
    <s v=""/>
    <x v="1"/>
    <s v="Contratación del servicio de vigilancia para el edificio sede de la Junta Distrital Ejecutiva"/>
    <s v=""/>
    <s v=""/>
    <s v=""/>
    <s v="http://transparencia.ine.mx/sistemaot/cargaMasiva/Articulo70/2025/Formato28//JD05-SIN/tml1/contratovigilancia1.pdf"/>
    <s v=""/>
    <s v="880"/>
    <x v="0"/>
    <s v="Recursos federales"/>
    <s v="Presupuestos de Egresos de la Federación"/>
    <s v=""/>
    <s v=""/>
    <s v=""/>
    <s v=""/>
    <s v=""/>
    <s v="Si"/>
    <s v="880"/>
    <s v=""/>
    <s v=""/>
    <s v=""/>
    <s v=""/>
    <s v=""/>
    <s v="http://transparencia.ine.mx/sistemaot/cargaMasiva/Articulo70/2025/Formato28//JD05-SIN/tml1/factura3.pdf"/>
    <s v="JUNTA DISTRITAL EJECUTIVA NO.05 DE SINALOA - CULIACAN"/>
    <s v="31/03/2025"/>
    <m/>
    <x v="19"/>
    <x v="0"/>
  </r>
  <r>
    <s v="2025"/>
    <s v="01/01/2025"/>
    <s v="31/03/2025"/>
    <x v="0"/>
    <x v="1"/>
    <x v="0"/>
    <s v="002/2024"/>
    <s v=""/>
    <s v="Contratación de servicios de limpieza. Artículo 31, Fracción I y Artículo 35 del Reglamento del Instituto Nacional Electoral en Materia de Adquisiciones, Arrendamientos de Bienes Muebles y Servicios."/>
    <s v="http://transparencia.ine.mx/sistemaot/cargaMasiva/Articulo70/2025/Formato28//JD05-SIN/tml1/osp4.pdf"/>
    <s v="881"/>
    <s v=""/>
    <s v=""/>
    <s v="Contratación del servicio de limpieza para los módulos de atención ciudadana"/>
    <s v="881"/>
    <s v=""/>
    <s v="881"/>
    <s v="881"/>
    <s v=""/>
    <s v=""/>
    <s v=""/>
    <s v=""/>
    <s v="Edit Yanet"/>
    <s v="Guerra"/>
    <s v="Guerra"/>
    <s v="Mujer"/>
    <s v=""/>
    <s v="881"/>
    <s v="GUGE831224M40"/>
    <s v="Carretera"/>
    <s v="A Imala"/>
    <s v="2771"/>
    <s v="15"/>
    <s v="Fraccionamiento"/>
    <s v="Los Ángeles"/>
    <s v="006"/>
    <s v="Culiacán"/>
    <s v="006"/>
    <s v="Culiacán"/>
    <s v="25"/>
    <s v="Sinaloa"/>
    <s v="80014"/>
    <s v=""/>
    <s v=""/>
    <s v=""/>
    <s v=""/>
    <s v="Mejor propuesta económica en servicio de limpieza"/>
    <s v="Junta Distrital Ejecutiva No.05 de Sinaloa - Culiacán"/>
    <s v="Junta Distrital Ejecutiva No.05 de Sinaloa - Culiacán"/>
    <s v="Junta Distrital Ejecutiva No.05 de Sinaloa - Culiacán"/>
    <s v="002/2024"/>
    <s v="01/02/2024"/>
    <s v="01/02/2024"/>
    <s v="31/12/2024"/>
    <n v="128641.26"/>
    <n v="143550"/>
    <s v=""/>
    <s v=""/>
    <s v="Moneda Nacional"/>
    <s v=""/>
    <x v="1"/>
    <s v="Contratación del servicio de limpieza para los módulos de atención ciudadana"/>
    <s v=""/>
    <s v=""/>
    <s v=""/>
    <s v="http://transparencia.ine.mx/sistemaot/cargaMasiva/Articulo70/2025/Formato28//JD05-SIN/tml1/contratolimpieza1.pdf"/>
    <s v=""/>
    <s v="881"/>
    <x v="0"/>
    <s v="Recursos federales"/>
    <s v="Presupuestos de Egresos de la Federación"/>
    <s v=""/>
    <s v=""/>
    <s v=""/>
    <s v=""/>
    <s v=""/>
    <s v="Si"/>
    <s v="881"/>
    <s v=""/>
    <s v=""/>
    <s v=""/>
    <s v=""/>
    <s v=""/>
    <s v="http://transparencia.ine.mx/sistemaot/cargaMasiva/Articulo70/2025/Formato28//JD05-SIN/tml1/factura4.pdf"/>
    <s v="JUNTA DISTRITAL EJECUTIVA NO.05 DE SINALOA - CULIACAN"/>
    <s v="31/03/2025"/>
    <m/>
    <x v="19"/>
    <x v="0"/>
  </r>
  <r>
    <s v="2025"/>
    <s v="01/01/2025"/>
    <s v="31/03/2025"/>
    <x v="0"/>
    <x v="0"/>
    <x v="0"/>
    <s v="001/2025"/>
    <s v=""/>
    <s v="Arrendamiento del local para el Módulo de Atención Ciudadana 250551. Artículo 31, Fracción I y Artículo 35 del Reglamento del Instituto Nacional Electoral en Materia de Adquisiciones, Arrendamientos de Bienes Muebles y Servicios."/>
    <s v="http://transparencia.ine.mx/sistemaot/cargaMasiva/Articulo70/2025/Formato28//JD05-SIN/tml1/osp5.pdf"/>
    <s v="882"/>
    <s v=""/>
    <s v=""/>
    <s v="Arrendamiento del inmueble ocupado por el Módulo de Atención Ciudadana 250551"/>
    <s v="882"/>
    <s v=""/>
    <s v="882"/>
    <s v="882"/>
    <s v=""/>
    <s v=""/>
    <s v=""/>
    <s v=""/>
    <s v="María Cristina"/>
    <s v="Chávez"/>
    <s v="Murillo"/>
    <s v="Mujer"/>
    <s v=""/>
    <s v="882"/>
    <s v="CAMC6102098A0"/>
    <s v="Avenida"/>
    <s v="Álvaro Obregón"/>
    <s v="2100"/>
    <s v=""/>
    <s v="Privada"/>
    <s v="Lomas del Bosque"/>
    <s v="006"/>
    <s v="Culiacán"/>
    <s v="006"/>
    <s v="Culiacán"/>
    <s v="25"/>
    <s v="Sinaloa"/>
    <s v="80000"/>
    <s v=""/>
    <s v=""/>
    <s v=""/>
    <s v=""/>
    <s v="Mejor propuesta económica en arrendamiento de inmueble."/>
    <s v="Junta Distrital Ejecutiva No.05 de Sinaloa - Culiacán"/>
    <s v="Junta Distrital Ejecutiva No.05 de Sinaloa - Culiacán"/>
    <s v="Junta Distrital Ejecutiva No.05 de Sinaloa - Culiacán"/>
    <s v="001/2025"/>
    <s v="22/01/2025"/>
    <s v="01/01/2025"/>
    <s v="31/12/2025"/>
    <n v="343733.76000000001"/>
    <n v="357769.44"/>
    <s v=""/>
    <s v=""/>
    <s v="Moneda Nacional"/>
    <s v=""/>
    <x v="1"/>
    <s v="Arrendamiento del inmueble ocupado por el Módulo de Atención Ciudadana 250551"/>
    <s v=""/>
    <s v=""/>
    <s v=""/>
    <s v="http://transparencia.ine.mx/sistemaot/cargaMasiva/Articulo70/2025/Formato28//JD05-SIN/tml1/contratoarrendamiento3.pdf"/>
    <s v=""/>
    <s v="882"/>
    <x v="0"/>
    <s v="Recursos federales"/>
    <s v="Presupuestos de Egresos de la Federación"/>
    <s v=""/>
    <s v=""/>
    <s v=""/>
    <s v=""/>
    <s v=""/>
    <s v="No"/>
    <s v="882"/>
    <s v=""/>
    <s v=""/>
    <s v=""/>
    <s v=""/>
    <s v=""/>
    <s v="http://transparencia.ine.mx/sistemaot/cargaMasiva/Articulo70/2025/Formato28//JD05-SIN/tml1/factura5.pdf"/>
    <s v="JUNTA DISTRITAL EJECUTIVA NO.05 DE SINALOA - CULIACAN"/>
    <s v="31/03/2025"/>
    <m/>
    <x v="19"/>
    <x v="0"/>
  </r>
  <r>
    <s v="2025"/>
    <s v="01/01/2025"/>
    <s v="31/03/2025"/>
    <x v="0"/>
    <x v="0"/>
    <x v="0"/>
    <s v="002/2025"/>
    <s v=""/>
    <s v="Contratación de servicios de limpieza. Artículo 31, Fracción I y Artículo 35 del Reglamento del Instituto Nacional Electoral en Materia de Adquisiciones, Arrendamientos de Bienes Muebles y Servicios."/>
    <s v="http://transparencia.ine.mx/sistemaot/cargaMasiva/Articulo70/2025/Formato28//JD05-SIN/tml1/osp6.pdf"/>
    <s v="883"/>
    <s v=""/>
    <s v=""/>
    <s v="Contratación del servicio de limpieza para los módulos de atención ciudadana"/>
    <s v="883"/>
    <s v=""/>
    <s v="883"/>
    <s v="883"/>
    <s v=""/>
    <s v=""/>
    <s v=""/>
    <s v=""/>
    <s v="Rafael Abraham"/>
    <s v="Alvarado"/>
    <s v="Guerra"/>
    <s v="Hombre"/>
    <s v=""/>
    <s v="883"/>
    <s v="AAGR0309068S1"/>
    <s v="Calle"/>
    <s v="Heráclito"/>
    <s v="3003"/>
    <s v=""/>
    <s v="Colonia"/>
    <s v="Universitaria"/>
    <s v="006"/>
    <s v="Culiacán"/>
    <s v="006"/>
    <s v="Culiacán"/>
    <s v="25"/>
    <s v="Sinaloa"/>
    <s v="80013"/>
    <s v=""/>
    <s v=""/>
    <s v=""/>
    <s v=""/>
    <s v="Mejor propuesta económica en servicio de limpieza"/>
    <s v="Junta Distrital Ejecutiva No.05 de Sinaloa - Culiacán"/>
    <s v="Junta Distrital Ejecutiva No.05 de Sinaloa - Culiacán"/>
    <s v="Junta Distrital Ejecutiva No.05 de Sinaloa - Culiacán"/>
    <s v="002/2025"/>
    <s v="24/01/2025"/>
    <s v="01/02/2025"/>
    <s v="31/12/2025"/>
    <n v="134750"/>
    <n v="140023.60999999999"/>
    <s v=""/>
    <s v=""/>
    <s v="Moneda Nacional"/>
    <s v=""/>
    <x v="1"/>
    <s v="Arrendamiento del inmueble ocupado por el Módulo de Atención Ciudadana 250551"/>
    <s v=""/>
    <s v=""/>
    <s v=""/>
    <s v="http://transparencia.ine.mx/sistemaot/cargaMasiva/Articulo70/2025/Formato28//JD05-SIN/tml1/contratolimpieza2.pdf"/>
    <s v=""/>
    <s v="883"/>
    <x v="0"/>
    <s v="Recursos federales"/>
    <s v="Presupuestos de Egresos de la Federación"/>
    <s v=""/>
    <s v=""/>
    <s v=""/>
    <s v=""/>
    <s v=""/>
    <s v="No"/>
    <s v="883"/>
    <s v=""/>
    <s v=""/>
    <s v=""/>
    <s v=""/>
    <s v=""/>
    <s v="http://transparencia.ine.mx/sistemaot/cargaMasiva/Articulo70/2025/Formato28//JD05-SIN/tml1/factura6.pdf"/>
    <s v="JUNTA DISTRITAL EJECUTIVA NO.05 DE SINALOA - CULIACAN"/>
    <s v="31/03/2025"/>
    <m/>
    <x v="19"/>
    <x v="0"/>
  </r>
  <r>
    <s v="2025"/>
    <s v="01/01/2025"/>
    <s v="31/03/2025"/>
    <x v="0"/>
    <x v="1"/>
    <x v="0"/>
    <s v="INE/SIN/05JDE/VIGILANCIA/003/2025"/>
    <s v=""/>
    <s v="Contratación de servicio de vigilancia. Artículo 31, Fracción I y Artículo 35 del Reglamento del Instituto Nacional Electoral en Materia de Adquisiciones, Arrendamientos de Bienes Muebles y Servicios."/>
    <s v="http://transparencia.ine.mx/sistemaot/cargaMasiva/Articulo70/2025/Formato28//JD05-SIN/tml1/osp7.pdf"/>
    <s v="884"/>
    <s v=""/>
    <s v=""/>
    <s v="Contratación del servicio de vigilancia"/>
    <s v="884"/>
    <s v=""/>
    <s v="884"/>
    <s v="884"/>
    <s v=""/>
    <s v=""/>
    <s v=""/>
    <s v=""/>
    <s v=""/>
    <s v=""/>
    <s v=""/>
    <s v=""/>
    <s v="Guardias y Alarmas Privados"/>
    <s v="884"/>
    <s v="GAP191104FH0"/>
    <s v="Calle"/>
    <s v="Estero de Dautillos"/>
    <s v="3135"/>
    <s v=""/>
    <s v="Colonia"/>
    <s v="Pradera Dorada"/>
    <s v="006"/>
    <s v="Culiacán"/>
    <s v="006"/>
    <s v="Culiacán"/>
    <s v="25"/>
    <s v="Sinaloa"/>
    <s v="80058"/>
    <s v=""/>
    <s v=""/>
    <s v=""/>
    <s v=""/>
    <s v="Mejor propuesta económica en el servicio de vigilancia del edificio"/>
    <s v="Junta Distrital Ejecutiva No.05 de Sinaloa - Culiacán"/>
    <s v="Junta Distrital Ejecutiva No.05 de Sinaloa - Culiacán"/>
    <s v="Junta Distrital Ejecutiva No.05 de Sinaloa - Culiacán"/>
    <s v="INE/SIN/05JDE/VIGILANCIA/003/2025"/>
    <s v="24/01/2025"/>
    <s v="01/02/2025"/>
    <s v="31/12/2025"/>
    <n v="341000"/>
    <n v="387376"/>
    <s v=""/>
    <s v=""/>
    <s v="Moneda Nacional"/>
    <s v=""/>
    <x v="1"/>
    <s v="Contratación del servicio de vigilancia para el edificio sede de la Junta Distrital Ejecutiva"/>
    <s v=""/>
    <s v=""/>
    <s v=""/>
    <s v="http://transparencia.ine.mx/sistemaot/cargaMasiva/Articulo70/2025/Formato28//JD05-SIN/tml1/contratovigilancia2.pdf"/>
    <s v=""/>
    <s v="884"/>
    <x v="0"/>
    <s v="Recursos federales"/>
    <s v="Presupuestos de Egresos de la Federación"/>
    <s v=""/>
    <s v=""/>
    <s v=""/>
    <s v=""/>
    <s v=""/>
    <s v="No"/>
    <s v="884"/>
    <s v=""/>
    <s v=""/>
    <s v=""/>
    <s v=""/>
    <s v=""/>
    <s v="http://transparencia.ine.mx/sistemaot/cargaMasiva/Articulo70/2025/Formato28//JD05-SIN/tml1/factura7.pdf"/>
    <s v="JUNTA DISTRITAL EJECUTIVA NO.05 DE SINALOA - CULIACAN"/>
    <s v="31/03/2025"/>
    <m/>
    <x v="19"/>
    <x v="0"/>
  </r>
  <r>
    <s v="2025"/>
    <s v="01/01/2025"/>
    <s v="31/03/2025"/>
    <x v="0"/>
    <x v="1"/>
    <x v="0"/>
    <s v="INE/SERV/JD09/JAL/04/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1.pdf"/>
    <s v="885"/>
    <s v=""/>
    <s v=""/>
    <s v="Servicio de limpieza de la sede de la 09 Junta Distrital Ejecutiva."/>
    <s v="885"/>
    <s v=""/>
    <s v="885"/>
    <s v="885"/>
    <s v=""/>
    <s v=""/>
    <s v=""/>
    <s v=""/>
    <s v=""/>
    <s v=""/>
    <s v=""/>
    <s v=""/>
    <s v="Grupo Corporativo Sedisa SA de CV"/>
    <s v="885"/>
    <s v="GCS030703QC9"/>
    <s v="Calle"/>
    <s v="Florida"/>
    <s v="287"/>
    <s v=""/>
    <s v="Colonia"/>
    <s v="Centro"/>
    <s v="1"/>
    <s v="San Pedro Tlaquepaque"/>
    <s v="98"/>
    <s v="San Pedro Tlaquepaque"/>
    <s v="14"/>
    <s v="Jalisco"/>
    <s v="4550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INE/SERV/JD09/JAL/04/2025"/>
    <s v="01/02/2025"/>
    <s v="01/01/2025"/>
    <s v="31/12/2025"/>
    <n v="362300"/>
    <n v="420268"/>
    <s v=""/>
    <s v=""/>
    <s v="Moneda Nacional"/>
    <s v=""/>
    <x v="1"/>
    <s v="Servicio de limpieza de la sede de la Junta Distrital Ejecutiva"/>
    <s v=""/>
    <s v="01/01/2025"/>
    <s v="31/12/2025"/>
    <s v="http://transparencia.ine.mx/sistemaot/cargaMasiva/Articulo70/2025/Formato28//JD09-JAL/tml1/contrato1.pdf"/>
    <s v=""/>
    <s v="885"/>
    <x v="0"/>
    <s v="Recursos federales"/>
    <s v=""/>
    <s v=""/>
    <s v=""/>
    <s v=""/>
    <s v=""/>
    <s v=""/>
    <s v="No"/>
    <s v="885"/>
    <s v="Se verificó que los servicios se prestaron de conformidad con el contrato"/>
    <s v=""/>
    <s v=""/>
    <s v="http://transparencia.ine.mx/sistemaot/cargaMasiva/Articulo70/2025/Formato28//JD09-JAL/tml1/recepcion1.pdf"/>
    <s v=""/>
    <s v="http://transparencia.ine.mx/sistemaot/cargaMasiva/Articulo70/2025/Formato28//JD09-JAL/tml1/factura1.pdf"/>
    <s v="JUNTA DISTRITAL EJECUTIVA NO.09 DE JALISCO - GUADALAJARA"/>
    <s v="31/03/2025"/>
    <m/>
    <x v="0"/>
    <x v="0"/>
  </r>
  <r>
    <s v="2025"/>
    <s v="01/01/2025"/>
    <s v="31/03/2025"/>
    <x v="0"/>
    <x v="1"/>
    <x v="0"/>
    <s v="INE/SERV/JD09/JAL/03/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2.pdf"/>
    <s v="886"/>
    <s v=""/>
    <s v=""/>
    <s v="Servicio de vigilancia de la sede de la 09 Junta Distrital Ejecutiva."/>
    <s v="886"/>
    <s v=""/>
    <s v="886"/>
    <s v="886"/>
    <s v=""/>
    <s v=""/>
    <s v=""/>
    <s v=""/>
    <s v=""/>
    <s v=""/>
    <s v=""/>
    <s v=""/>
    <s v="Vigilancia y Protección a la Sociedad SA de CV"/>
    <s v="886"/>
    <s v="VPR140808CD3"/>
    <s v="Calle"/>
    <s v="Juan Gil Preciado"/>
    <s v="1221"/>
    <s v=""/>
    <s v="Colonia"/>
    <s v="Arcos de Zapopan"/>
    <s v="1"/>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INE/SERV/JD09/JAL/03/2025"/>
    <s v="01/02/2025"/>
    <s v="01/01/2025"/>
    <s v="31/12/2025"/>
    <n v="346000"/>
    <n v="401360"/>
    <s v=""/>
    <s v=""/>
    <s v="Moneda Nacional"/>
    <s v=""/>
    <x v="1"/>
    <s v="Servicio de vigilancia de la sede de la Junta Distrital Ejecutiva"/>
    <s v=""/>
    <s v="01/01/2025"/>
    <s v="31/12/2025"/>
    <s v="http://transparencia.ine.mx/sistemaot/cargaMasiva/Articulo70/2025/Formato28//JD09-JAL/tml1/contrato2.pdf"/>
    <s v=""/>
    <s v="886"/>
    <x v="0"/>
    <s v="Recursos federales"/>
    <s v=""/>
    <s v=""/>
    <s v=""/>
    <s v=""/>
    <s v=""/>
    <s v=""/>
    <s v="No"/>
    <s v="886"/>
    <s v="Se verificó que los servicios se prestaron de conformidad con el contrato"/>
    <s v=""/>
    <s v=""/>
    <s v="http://transparencia.ine.mx/sistemaot/cargaMasiva/Articulo70/2025/Formato28//JD09-JAL/tml1/recepcion2.pdf"/>
    <s v=""/>
    <s v="http://transparencia.ine.mx/sistemaot/cargaMasiva/Articulo70/2025/Formato28//JD09-JAL/tml1/factura2.pdf"/>
    <s v="JUNTA DISTRITAL EJECUTIVA NO.09 DE JALISCO - GUADALAJARA"/>
    <s v="31/03/2025"/>
    <m/>
    <x v="0"/>
    <x v="0"/>
  </r>
  <r>
    <s v="2025"/>
    <s v="01/01/2025"/>
    <s v="31/03/2025"/>
    <x v="0"/>
    <x v="1"/>
    <x v="0"/>
    <s v="INE/SERV/JD09/JAL/04/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3.pdf"/>
    <s v="887"/>
    <s v=""/>
    <s v=""/>
    <s v="Servicio de limpieza del Módulo de Atención Ciudadana 140951."/>
    <s v="887"/>
    <s v=""/>
    <s v="887"/>
    <s v="887"/>
    <s v=""/>
    <s v=""/>
    <s v=""/>
    <s v=""/>
    <s v=""/>
    <s v=""/>
    <s v=""/>
    <s v=""/>
    <s v="Grupo Corporativo Sedisa SA de CV"/>
    <s v="887"/>
    <s v="GCS030703QC9"/>
    <s v="Calle"/>
    <s v="Florida"/>
    <s v="287"/>
    <s v=""/>
    <s v="Colonia"/>
    <s v="Centro"/>
    <s v="1"/>
    <s v="San Pedro Tlaquepaque"/>
    <s v="98"/>
    <s v="San Pedro Tlaquepaque"/>
    <s v="14"/>
    <s v="Jalisco"/>
    <s v="4550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INE/SERV/JD09/JAL/04/2025"/>
    <s v="01/02/2025"/>
    <s v="01/01/2025"/>
    <s v="31/12/2025"/>
    <n v="188500"/>
    <n v="218660"/>
    <s v=""/>
    <s v=""/>
    <s v="Moneda Nacional"/>
    <s v=""/>
    <x v="1"/>
    <s v="Servicio de limpieza del Módulo de Atención Ciudadana"/>
    <s v=""/>
    <s v="01/01/2025"/>
    <s v="31/12/2025"/>
    <s v="http://transparencia.ine.mx/sistemaot/cargaMasiva/Articulo70/2025/Formato28//JD09-JAL/tml1/contrato3.pdf"/>
    <s v=""/>
    <s v="887"/>
    <x v="0"/>
    <s v="Recursos federales"/>
    <s v=""/>
    <s v=""/>
    <s v=""/>
    <s v=""/>
    <s v=""/>
    <s v=""/>
    <s v="No"/>
    <s v="887"/>
    <s v="Se verificó que los servicios se prestaron de conformidad con el contrato"/>
    <s v=""/>
    <s v=""/>
    <s v="http://transparencia.ine.mx/sistemaot/cargaMasiva/Articulo70/2025/Formato28//JD09-JAL/tml1/recepcion3.pdf"/>
    <s v=""/>
    <s v="http://transparencia.ine.mx/sistemaot/cargaMasiva/Articulo70/2025/Formato28//JD09-JAL/tml1/factura3.pdf"/>
    <s v="JUNTA DISTRITAL EJECUTIVA NO.09 DE JALISCO - GUADALAJARA"/>
    <s v="31/03/2025"/>
    <m/>
    <x v="0"/>
    <x v="0"/>
  </r>
  <r>
    <s v="2025"/>
    <s v="01/01/2025"/>
    <s v="31/03/2025"/>
    <x v="0"/>
    <x v="0"/>
    <x v="0"/>
    <s v="001/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4.pdf"/>
    <s v="888"/>
    <s v=""/>
    <s v=""/>
    <s v="Arrendamiento del edificio sede de la 09 Junta Distrital Ejecutiva."/>
    <s v="888"/>
    <s v=""/>
    <s v="888"/>
    <s v="888"/>
    <s v=""/>
    <s v=""/>
    <s v=""/>
    <s v=""/>
    <s v="Veronica"/>
    <s v="Ramirez"/>
    <s v="Huaracha"/>
    <s v="Mujer"/>
    <s v=""/>
    <s v="888"/>
    <s v="RAHV730520NH0"/>
    <s v="Calle"/>
    <s v="San Fermin"/>
    <s v="3226"/>
    <s v="13"/>
    <s v="Colonia"/>
    <s v="Jardines de Santa Isabel"/>
    <s v="1"/>
    <s v="Guadalajara"/>
    <s v="39"/>
    <s v="Guadalajara"/>
    <s v="14"/>
    <s v="Jalisco"/>
    <s v="4430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001/2025"/>
    <s v="20/12/2024"/>
    <s v="01/01/2025"/>
    <s v="31/12/2025"/>
    <n v="1229577.3600000001"/>
    <n v="1426309.73"/>
    <s v=""/>
    <s v=""/>
    <s v="Moneda Nacional"/>
    <s v=""/>
    <x v="1"/>
    <s v="Arrendamiento del inmueble sede de la Junta Distrital Ejecutiva"/>
    <s v=""/>
    <s v="01/01/2025"/>
    <s v="31/12/2025"/>
    <s v="http://transparencia.ine.mx/sistemaot/cargaMasiva/Articulo70/2025/Formato28//JD09-JAL/tml1/contrato4.pdf"/>
    <s v=""/>
    <s v="888"/>
    <x v="0"/>
    <s v="Recursos federales"/>
    <s v=""/>
    <s v=""/>
    <s v=""/>
    <s v=""/>
    <s v=""/>
    <s v=""/>
    <s v="No"/>
    <s v="888"/>
    <s v="Se verificó que los servicios se prestaron de conformidad con el contrato"/>
    <s v=""/>
    <s v=""/>
    <s v="http://transparencia.ine.mx/sistemaot/cargaMasiva/Articulo70/2025/Formato28//JD09-JAL/tml1/recepcion4.pdf"/>
    <s v=""/>
    <s v="http://transparencia.ine.mx/sistemaot/cargaMasiva/Articulo70/2025/Formato28//JD09-JAL/tml1/factura4.pdf"/>
    <s v="JUNTA DISTRITAL EJECUTIVA NO.09 DE JALISCO - GUADALAJARA"/>
    <s v="31/03/2025"/>
    <m/>
    <x v="0"/>
    <x v="0"/>
  </r>
  <r>
    <s v="2025"/>
    <s v="01/01/2025"/>
    <s v="31/03/2025"/>
    <x v="0"/>
    <x v="1"/>
    <x v="0"/>
    <s v="INE/SERV/JD09/JAL/03/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5.pdf"/>
    <s v="889"/>
    <s v=""/>
    <s v=""/>
    <s v="Servicio de vigilancia del Módulo de Atención Ciudadana 140951"/>
    <s v="889"/>
    <s v=""/>
    <s v="889"/>
    <s v="889"/>
    <s v=""/>
    <s v=""/>
    <s v=""/>
    <s v=""/>
    <s v=""/>
    <s v=""/>
    <s v=""/>
    <s v=""/>
    <s v="Vigilancia y Protección a la Sociedad SA de CV"/>
    <s v="889"/>
    <s v="VPR140808CD3"/>
    <s v="Calle"/>
    <s v="Juan Gil Preciado"/>
    <s v="1221"/>
    <s v=""/>
    <s v="Colonia"/>
    <s v="Arcos de Zapopan"/>
    <s v="1"/>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INE/SERV/JD09/JAL/03/2025"/>
    <s v="01/02/2025"/>
    <s v="01/01/2025"/>
    <s v="31/12/2025"/>
    <n v="170500"/>
    <n v="197780"/>
    <s v=""/>
    <s v=""/>
    <s v="Moneda Nacional"/>
    <s v=""/>
    <x v="1"/>
    <s v="Servicio de vigilancia de la sede de la Junta Distrital Ejecutiva"/>
    <s v=""/>
    <s v="01/01/2025"/>
    <s v="31/12/2025"/>
    <s v="http://transparencia.ine.mx/sistemaot/cargaMasiva/Articulo70/2025/Formato28//JD09-JAL/tml1/contrato5.pdf"/>
    <s v=""/>
    <s v="889"/>
    <x v="0"/>
    <s v="Recursos federales"/>
    <s v=""/>
    <s v=""/>
    <s v=""/>
    <s v=""/>
    <s v=""/>
    <s v=""/>
    <s v="No"/>
    <s v="889"/>
    <s v="Se verificó que los servicios se prestaron de conformidad con el contrato"/>
    <s v=""/>
    <s v=""/>
    <s v="http://transparencia.ine.mx/sistemaot/cargaMasiva/Articulo70/2025/Formato28//JD09-JAL/tml1/recepcion5.pdf"/>
    <s v=""/>
    <s v="http://transparencia.ine.mx/sistemaot/cargaMasiva/Articulo70/2025/Formato28//JD09-JAL/tml1/factura5.pdf"/>
    <s v="JUNTA DISTRITAL EJECUTIVA NO.09 DE JALISCO - GUADALAJARA"/>
    <s v="31/03/2025"/>
    <m/>
    <x v="0"/>
    <x v="0"/>
  </r>
  <r>
    <s v="2025"/>
    <s v="01/01/2025"/>
    <s v="31/03/2025"/>
    <x v="0"/>
    <x v="2"/>
    <x v="0"/>
    <s v="INE/02/JDE/CAMP/SER/004/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CAMP/tml1/651830_osp.pdf"/>
    <s v="890"/>
    <s v=""/>
    <s v=""/>
    <s v="Servicio de fotocopiado e impresiones"/>
    <s v="890"/>
    <s v=""/>
    <s v="890"/>
    <s v="890"/>
    <s v=""/>
    <s v=""/>
    <s v=""/>
    <s v=""/>
    <s v="Patricia del Carmen"/>
    <s v="Chi"/>
    <s v="Ruz"/>
    <s v="Mujer"/>
    <s v=""/>
    <s v="890"/>
    <s v="CIRP841120CR7"/>
    <s v="Calle"/>
    <s v="37"/>
    <s v="219"/>
    <s v=""/>
    <s v="Colonia"/>
    <s v="Playón 1 de mayo"/>
    <s v="1"/>
    <s v="Ciudad del Carmen"/>
    <s v="1"/>
    <s v="Ciudad del Carmen"/>
    <s v="4"/>
    <s v="Campeche"/>
    <s v="24110"/>
    <s v=""/>
    <s v=""/>
    <s v=""/>
    <s v=""/>
    <s v="Su proposición cumplió con los requisitos, normativos, técnicos y económicos, por lo cual resultó solvente para el Instituto. Esta celda debe tener información."/>
    <s v="02 Junta Distrital Ejecutiva del Instituto Nacional Electoral en el estado de Campeche"/>
    <s v="02 Junta Distrital Ejecutiva del Instituto Nacional Electoral en el estado de Campeche"/>
    <s v="02 Junta Distrital Ejecutiva del Instituto Nacional Electoral en el estado de Campeche"/>
    <s v="2"/>
    <s v="01/02/2025"/>
    <s v="01/02/2025"/>
    <s v="31/12/2025"/>
    <n v="11487.5"/>
    <n v="13325.5"/>
    <s v="1453210.00"/>
    <s v="2457400.00"/>
    <s v="Moneda Nacional"/>
    <s v=""/>
    <x v="1"/>
    <s v="Servicio de fotocopiado e impresiones"/>
    <s v=""/>
    <s v="01/02/2025"/>
    <s v="31/12/2025"/>
    <s v="http://transparencia.ine.mx/sistemaot/cargaMasiva/Articulo70/2025/Formato28//JD02-CAMP/tml1/651830_contrato.pdf"/>
    <s v=""/>
    <s v="890"/>
    <x v="0"/>
    <s v="Recurso Federales"/>
    <s v="Presupuesto de Egresos de la federación"/>
    <s v=""/>
    <s v=""/>
    <s v=""/>
    <s v=""/>
    <s v=""/>
    <s v="No"/>
    <s v="890"/>
    <s v="Se reviso la totalidad de impresiones de la factura emitida"/>
    <s v=""/>
    <s v=""/>
    <s v=""/>
    <s v=""/>
    <s v="http://transparencia.ine.mx/sistemaot/cargaMasiva/Articulo70/2025/Formato28//JD02-CAMP/tml1/651830_fac.pdf"/>
    <s v="JUNTA DISTRITAL EJECUTIVA NO.02 DE CAMPECHE - CARMEN"/>
    <s v="31/03/2025"/>
    <m/>
    <x v="18"/>
    <x v="0"/>
  </r>
  <r>
    <s v="2025"/>
    <s v="01/01/2025"/>
    <s v="31/03/2025"/>
    <x v="0"/>
    <x v="1"/>
    <x v="0"/>
    <s v="INE/02/JDE/CAMP/SER/003/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CAMP/tml1/725934_osp.pdf"/>
    <s v="891"/>
    <s v=""/>
    <s v=""/>
    <s v="Servicio de Limpieza"/>
    <s v="891"/>
    <s v=""/>
    <s v="891"/>
    <s v="891"/>
    <s v=""/>
    <s v=""/>
    <s v=""/>
    <s v=""/>
    <s v="Marlene"/>
    <s v="Pérez"/>
    <s v="Rodríguez"/>
    <s v="Mujer"/>
    <s v=""/>
    <s v="891"/>
    <s v="PERM7805052I1"/>
    <s v="Calle"/>
    <s v="53 B"/>
    <s v="175"/>
    <s v=""/>
    <s v="Colonia"/>
    <s v="San Carlos"/>
    <s v="1"/>
    <s v="Ciudad del Carmen"/>
    <s v="1"/>
    <s v="Ciudad del Carmen"/>
    <s v="4"/>
    <s v="Campeche"/>
    <s v="24116"/>
    <s v=""/>
    <s v=""/>
    <s v=""/>
    <s v=""/>
    <s v="Su proposición cumplió con los requisitos, normativos, técnicos y económicos, por lo cual resultó solvente para el Instituto. Esta celda debe tener información."/>
    <s v="02 Junta Distrital Ejecutiva del Instituto Nacional Electoral en el estado de Campeche"/>
    <s v="02 Junta Distrital Ejecutiva del Instituto Nacional Electoral en el estado de Campeche"/>
    <s v="02 Junta Distrital Ejecutiva del Instituto Nacional Electoral en el estado de Campeche"/>
    <s v="4"/>
    <s v="01/02/2025"/>
    <s v="01/02/2025"/>
    <s v="31/12/2025"/>
    <n v="261041.33"/>
    <n v="274963.48"/>
    <s v=""/>
    <s v=""/>
    <s v="Moneda Nacional"/>
    <s v=""/>
    <x v="1"/>
    <s v="Servicio de limpieza"/>
    <s v=""/>
    <s v="01/02/2025"/>
    <s v="31/12/2025"/>
    <s v="http://transparencia.ine.mx/sistemaot/cargaMasiva/Articulo70/2025/Formato28//JD02-CAMP/tml1/725934_contrato.pdf"/>
    <s v=""/>
    <s v="891"/>
    <x v="0"/>
    <s v="Recurso Federales"/>
    <s v="Presupuesto de Egresos de la federación"/>
    <s v=""/>
    <s v=""/>
    <s v=""/>
    <s v=""/>
    <s v=""/>
    <s v="No"/>
    <s v="891"/>
    <s v="Se reviso la factura emitida"/>
    <s v=""/>
    <s v=""/>
    <s v=""/>
    <s v=""/>
    <s v="http://transparencia.ine.mx/sistemaot/cargaMasiva/Articulo70/2025/Formato28//JD02-CAMP/tml1/725934_fac.pdf"/>
    <s v="JUNTA DISTRITAL EJECUTIVA NO.02 DE CAMPECHE - CARMEN"/>
    <s v="31/03/2025"/>
    <m/>
    <x v="18"/>
    <x v="0"/>
  </r>
  <r>
    <s v="2025"/>
    <s v="01/01/2025"/>
    <s v="31/03/2025"/>
    <x v="0"/>
    <x v="2"/>
    <x v="0"/>
    <s v="218997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1.pdf"/>
    <s v="892"/>
    <s v=""/>
    <s v=""/>
    <s v="Compra de vales de combustible para actividades de recorridos de ubicacion de casillas para el proceso electoral extraordinario del poder judicial de la federacion 2024-2025"/>
    <s v="892"/>
    <s v=""/>
    <s v="892"/>
    <s v="892"/>
    <s v=""/>
    <s v=""/>
    <s v=""/>
    <s v=""/>
    <s v=""/>
    <s v=""/>
    <s v=""/>
    <s v=""/>
    <s v="Super Servicio Jiquilpan SA de CV"/>
    <s v="892"/>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09"/>
    <s v="13/02/2025"/>
    <s v="13/02/2025"/>
    <s v="13/02/2025"/>
    <n v="12664.66"/>
    <n v="14691"/>
    <s v=""/>
    <s v=""/>
    <s v="Moneda Nacional"/>
    <s v=""/>
    <x v="1"/>
    <s v="Compra de vales de combustible para actividades de recorridos de ubicacion de casillas para el proceso electoral extraordinario del poder judicial de la federacion 2024-2025"/>
    <s v=""/>
    <s v="13/02/2025"/>
    <s v="13/02/2025"/>
    <s v="http://transparencia.ine.mx/sistemaot/cargaMasiva/Articulo70/2025/Formato28//JD04-MICH/tml1/contrato1.pdf"/>
    <s v=""/>
    <s v="892"/>
    <x v="0"/>
    <s v="Recursos federales"/>
    <s v=""/>
    <s v=""/>
    <s v=""/>
    <s v=""/>
    <s v=""/>
    <s v=""/>
    <s v="No"/>
    <s v="892"/>
    <s v=""/>
    <s v=""/>
    <s v=""/>
    <s v=""/>
    <s v=""/>
    <s v="http://transparencia.ine.mx/sistemaot/cargaMasiva/Articulo70/2025/Formato28//JD04-MICH/tml1/factura1.pdf"/>
    <s v="JUNTA DISTRITAL EJECUTIVA NO.04 DE MICHOACAN - JIQUILPAN"/>
    <s v="31/03/2025"/>
    <m/>
    <x v="9"/>
    <x v="0"/>
  </r>
  <r>
    <s v="2025"/>
    <s v="01/01/2025"/>
    <s v="31/03/2025"/>
    <x v="0"/>
    <x v="1"/>
    <x v="0"/>
    <s v="2193136"/>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2.pdf"/>
    <s v="893"/>
    <s v=""/>
    <s v=""/>
    <s v="Pago servicio de limpieza del mac fijo adicional 160455 de jacona de enero 2025"/>
    <s v="893"/>
    <s v=""/>
    <s v="893"/>
    <s v="893"/>
    <s v=""/>
    <s v=""/>
    <s v=""/>
    <s v=""/>
    <s v=""/>
    <s v=""/>
    <s v=""/>
    <s v=""/>
    <s v="Multiservicios de Limpieza Y Mantenimiento De Zamora SA de CV"/>
    <s v="893"/>
    <s v="MLM171229J97"/>
    <s v="Calle"/>
    <s v="Tzirandaro"/>
    <s v="6"/>
    <s v=""/>
    <s v="Fraccionamiento"/>
    <s v="El Opeño"/>
    <s v="43"/>
    <s v="Jacona"/>
    <s v="43"/>
    <s v="Jacona"/>
    <s v="16"/>
    <s v="Michoacán de Ocampo"/>
    <s v="598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5/2025"/>
    <s v="18/02/2025"/>
    <s v="01/01/2025"/>
    <s v="31/12/2025"/>
    <n v="8795.43"/>
    <n v="10202.700000000001"/>
    <s v=""/>
    <s v=""/>
    <s v="Moneda Nacional"/>
    <s v=""/>
    <x v="1"/>
    <s v="Pago servicio de limpieza del mac fijo adicional 160455 de jacona de enero 2025"/>
    <s v=""/>
    <s v="01/01/2025"/>
    <s v="31/12/2025"/>
    <s v="http://transparencia.ine.mx/sistemaot/cargaMasiva/Articulo70/2025/Formato28//JD04-MICH/tml1/contrato2.pdf"/>
    <s v=""/>
    <s v="893"/>
    <x v="0"/>
    <s v="Recursos federales"/>
    <s v=""/>
    <s v=""/>
    <s v=""/>
    <s v=""/>
    <s v=""/>
    <s v=""/>
    <s v="No"/>
    <s v="893"/>
    <s v=""/>
    <s v=""/>
    <s v=""/>
    <s v=""/>
    <s v=""/>
    <s v="http://transparencia.ine.mx/sistemaot/cargaMasiva/Articulo70/2025/Formato28//JD04-MICH/tml1/factura2.pdf"/>
    <s v="JUNTA DISTRITAL EJECUTIVA NO.04 DE MICHOACAN - JIQUILPAN"/>
    <s v="31/03/2025"/>
    <m/>
    <x v="9"/>
    <x v="0"/>
  </r>
  <r>
    <s v="2025"/>
    <s v="01/01/2025"/>
    <s v="31/03/2025"/>
    <x v="0"/>
    <x v="1"/>
    <x v="0"/>
    <s v="2193138"/>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3.pdf"/>
    <s v="894"/>
    <s v=""/>
    <s v=""/>
    <s v="Pago servicio de limpieza de las instalaciones de la 04 jde de enero 2025"/>
    <s v="894"/>
    <s v=""/>
    <s v="894"/>
    <s v="894"/>
    <s v=""/>
    <s v=""/>
    <s v=""/>
    <s v=""/>
    <s v=""/>
    <s v=""/>
    <s v=""/>
    <s v=""/>
    <s v="Pulcrilin SA de CV"/>
    <s v="894"/>
    <s v="PUL1005314L7"/>
    <s v="Calle"/>
    <s v="Querétaro"/>
    <s v="64"/>
    <s v=""/>
    <s v="Colonia"/>
    <s v="Las Brisas"/>
    <s v="76"/>
    <s v="Sahuayo"/>
    <s v="76"/>
    <s v="Sahuayo"/>
    <s v="16"/>
    <s v="Michoacán de Ocampo"/>
    <s v="590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3/2025"/>
    <s v="18/02/2025"/>
    <s v="01/01/2025"/>
    <s v="31/12/2025"/>
    <n v="11340.42"/>
    <n v="13154.88"/>
    <s v=""/>
    <s v=""/>
    <s v="Moneda Nacional"/>
    <s v=""/>
    <x v="1"/>
    <s v="Pago servicio de limpieza de las instalaciones de la 04 jde de enero 2025"/>
    <s v=""/>
    <s v="01/01/2025"/>
    <s v="31/12/2025"/>
    <s v="http://transparencia.ine.mx/sistemaot/cargaMasiva/Articulo70/2025/Formato28//JD04-MICH/tml1/contrato3.pdf"/>
    <s v=""/>
    <s v="894"/>
    <x v="0"/>
    <s v="Recursos federales"/>
    <s v=""/>
    <s v=""/>
    <s v=""/>
    <s v=""/>
    <s v=""/>
    <s v=""/>
    <s v="No"/>
    <s v="894"/>
    <s v=""/>
    <s v=""/>
    <s v=""/>
    <s v=""/>
    <s v=""/>
    <s v="http://transparencia.ine.mx/sistemaot/cargaMasiva/Articulo70/2025/Formato28//JD04-MICH/tml1/factura3.pdf"/>
    <s v="JUNTA DISTRITAL EJECUTIVA NO.04 DE MICHOACAN - JIQUILPAN"/>
    <s v="31/03/2025"/>
    <m/>
    <x v="9"/>
    <x v="0"/>
  </r>
  <r>
    <s v="2025"/>
    <s v="01/01/2025"/>
    <s v="31/03/2025"/>
    <x v="0"/>
    <x v="1"/>
    <x v="0"/>
    <s v="2193139"/>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4.pdf"/>
    <s v="895"/>
    <s v=""/>
    <s v=""/>
    <s v="Pago servicio de limpieza del mac 160451 de jiquilpan de enero 2025"/>
    <s v="895"/>
    <s v=""/>
    <s v="895"/>
    <s v="895"/>
    <s v=""/>
    <s v=""/>
    <s v=""/>
    <s v=""/>
    <s v=""/>
    <s v=""/>
    <s v=""/>
    <s v=""/>
    <s v="Pulcrilin SA de CV"/>
    <s v="895"/>
    <s v="PUL1005314L7"/>
    <s v="Calle"/>
    <s v="Querétaro"/>
    <s v="64"/>
    <s v=""/>
    <s v="Colonia"/>
    <s v="Las Brisas"/>
    <s v="76"/>
    <s v="Sahuayo"/>
    <s v="76"/>
    <s v="Sahuayo"/>
    <s v="16"/>
    <s v="Michoacán de Ocampo"/>
    <s v="590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4/2025"/>
    <s v="18/02/2025"/>
    <s v="01/01/2025"/>
    <s v="31/12/2025"/>
    <n v="7801.73"/>
    <n v="9050"/>
    <s v=""/>
    <s v=""/>
    <s v="Moneda Nacional"/>
    <s v=""/>
    <x v="1"/>
    <s v="Pago servicio de limpieza del mac 160451 de jiquilpan de enero 2025"/>
    <s v=""/>
    <s v="01/01/2025"/>
    <s v="31/12/2025"/>
    <s v="http://transparencia.ine.mx/sistemaot/cargaMasiva/Articulo70/2025/Formato28//JD04-MICH/tml1/contrato4.pdf"/>
    <s v=""/>
    <s v="895"/>
    <x v="0"/>
    <s v="Recursos federales"/>
    <s v=""/>
    <s v=""/>
    <s v=""/>
    <s v=""/>
    <s v=""/>
    <s v=""/>
    <s v="No"/>
    <s v="895"/>
    <s v=""/>
    <s v=""/>
    <s v=""/>
    <s v=""/>
    <s v=""/>
    <s v="http://transparencia.ine.mx/sistemaot/cargaMasiva/Articulo70/2025/Formato28//JD04-MICH/tml1/factura4.pdf"/>
    <s v="JUNTA DISTRITAL EJECUTIVA NO.04 DE MICHOACAN - JIQUILPAN"/>
    <s v="31/03/2025"/>
    <m/>
    <x v="9"/>
    <x v="0"/>
  </r>
  <r>
    <s v="2025"/>
    <s v="01/01/2025"/>
    <s v="31/03/2025"/>
    <x v="0"/>
    <x v="0"/>
    <x v="0"/>
    <s v="2193142"/>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5.pdf"/>
    <s v="896"/>
    <s v=""/>
    <s v=""/>
    <s v="Pago servicio de renta de equipo de fotocopiado de la 04 jde  de enero 2025"/>
    <s v="896"/>
    <s v=""/>
    <s v="896"/>
    <s v="896"/>
    <s v=""/>
    <s v=""/>
    <s v=""/>
    <s v=""/>
    <s v="Hector Armando"/>
    <s v="Garcia"/>
    <s v="Lopez"/>
    <s v="Hombre"/>
    <s v=""/>
    <s v="896"/>
    <s v="GALH610716FS3"/>
    <s v="Calle"/>
    <s v="Pino Suárez"/>
    <s v="471-A"/>
    <s v=""/>
    <s v="Colonia"/>
    <s v="Centro"/>
    <s v="108"/>
    <s v="Zamora"/>
    <s v="108"/>
    <s v="Zamora"/>
    <s v="16"/>
    <s v="Michoacán de Ocampo"/>
    <s v="5968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7/2025"/>
    <s v="18/02/2025"/>
    <s v="01/01/2025"/>
    <s v="31/12/2025"/>
    <n v="1743.3"/>
    <n v="2022.22"/>
    <s v=""/>
    <s v=""/>
    <s v="Moneda Nacional"/>
    <s v=""/>
    <x v="1"/>
    <s v="Pago servicio de renta de equipo de fotocopiado de la 04 jde  de enero 2025"/>
    <s v=""/>
    <s v="01/01/2025"/>
    <s v="31/12/2025"/>
    <s v="http://transparencia.ine.mx/sistemaot/cargaMasiva/Articulo70/2025/Formato28//JD04-MICH/tml1/contrato5.pdf"/>
    <s v=""/>
    <s v="896"/>
    <x v="0"/>
    <s v="Recursos federales"/>
    <s v=""/>
    <s v=""/>
    <s v=""/>
    <s v=""/>
    <s v=""/>
    <s v=""/>
    <s v="No"/>
    <s v="896"/>
    <s v=""/>
    <s v=""/>
    <s v=""/>
    <s v=""/>
    <s v=""/>
    <s v="http://transparencia.ine.mx/sistemaot/cargaMasiva/Articulo70/2025/Formato28//JD04-MICH/tml1/factura5.pdf"/>
    <s v="JUNTA DISTRITAL EJECUTIVA NO.04 DE MICHOACAN - JIQUILPAN"/>
    <s v="31/03/2025"/>
    <m/>
    <x v="9"/>
    <x v="0"/>
  </r>
  <r>
    <s v="2025"/>
    <s v="01/01/2025"/>
    <s v="31/03/2025"/>
    <x v="0"/>
    <x v="0"/>
    <x v="0"/>
    <s v="219323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6.pdf"/>
    <s v="897"/>
    <s v=""/>
    <s v=""/>
    <s v="Pago servicio renta del inmueble modulo fijo 160451 de jiquilpan de enero 2025"/>
    <s v="897"/>
    <s v=""/>
    <s v="897"/>
    <s v="897"/>
    <s v=""/>
    <s v=""/>
    <s v=""/>
    <s v=""/>
    <s v="Francisco Javier"/>
    <s v="Robles"/>
    <s v="Alvarez"/>
    <s v="Hombre"/>
    <s v=""/>
    <s v="897"/>
    <s v="ROAF5912086S9"/>
    <s v="Prolongación"/>
    <s v="Elena Abarca"/>
    <s v="156"/>
    <s v=""/>
    <s v="Barrio"/>
    <s v="La Madera"/>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2/2025"/>
    <s v="18/02/2025"/>
    <s v="01/01/2025"/>
    <s v="31/12/2025"/>
    <n v="14459.32"/>
    <n v="16772.810000000001"/>
    <s v=""/>
    <s v=""/>
    <s v="Moneda Nacional"/>
    <s v=""/>
    <x v="1"/>
    <s v="Pago servicio renta del inmueble modulo fijo 160451 de jiquilpan de enero 2025"/>
    <s v=""/>
    <s v="01/01/2025"/>
    <s v="31/12/2025"/>
    <s v="http://transparencia.ine.mx/sistemaot/cargaMasiva/Articulo70/2025/Formato28//JD04-MICH/tml1/contrato6.pdf"/>
    <s v=""/>
    <s v="897"/>
    <x v="0"/>
    <s v="Recursos federales"/>
    <s v=""/>
    <s v=""/>
    <s v=""/>
    <s v=""/>
    <s v=""/>
    <s v=""/>
    <s v="No"/>
    <s v="897"/>
    <s v=""/>
    <s v=""/>
    <s v=""/>
    <s v=""/>
    <s v=""/>
    <s v="http://transparencia.ine.mx/sistemaot/cargaMasiva/Articulo70/2025/Formato28//JD04-MICH/tml1/factura6.pdf"/>
    <s v="JUNTA DISTRITAL EJECUTIVA NO.04 DE MICHOACAN - JIQUILPAN"/>
    <s v="31/03/2025"/>
    <m/>
    <x v="9"/>
    <x v="0"/>
  </r>
  <r>
    <s v="2025"/>
    <s v="01/01/2025"/>
    <s v="31/03/2025"/>
    <x v="0"/>
    <x v="2"/>
    <x v="0"/>
    <s v="219410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7.pdf"/>
    <s v="898"/>
    <s v=""/>
    <s v=""/>
    <s v="Compra vales de combustible para la operacion de mac semifijo y movil correspondiente al mes de enero 2025"/>
    <s v="898"/>
    <s v=""/>
    <s v="898"/>
    <s v="898"/>
    <s v=""/>
    <s v=""/>
    <s v=""/>
    <s v=""/>
    <s v=""/>
    <s v=""/>
    <s v=""/>
    <s v=""/>
    <s v="Super Servicio Jiquilpan SA de CV"/>
    <s v="898"/>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18"/>
    <s v="20/02/2025"/>
    <s v="20/02/2025"/>
    <s v="20/02/2025"/>
    <n v="8127.59"/>
    <n v="9428"/>
    <s v=""/>
    <s v=""/>
    <s v="Moneda Nacional"/>
    <s v=""/>
    <x v="1"/>
    <s v="Compra vales de combustible para la operacion de mac semifijo y movil correspondiente al mes de enero 2025"/>
    <s v=""/>
    <s v="20/02/2025"/>
    <s v="20/02/2025"/>
    <s v="http://transparencia.ine.mx/sistemaot/cargaMasiva/Articulo70/2025/Formato28//JD04-MICH/tml1/contrato7.pdf"/>
    <s v=""/>
    <s v="898"/>
    <x v="0"/>
    <s v="Recursos federales"/>
    <s v=""/>
    <s v=""/>
    <s v=""/>
    <s v=""/>
    <s v=""/>
    <s v=""/>
    <s v="No"/>
    <s v="898"/>
    <s v=""/>
    <s v=""/>
    <s v=""/>
    <s v=""/>
    <s v=""/>
    <s v="http://transparencia.ine.mx/sistemaot/cargaMasiva/Articulo70/2025/Formato28//JD04-MICH/tml1/factura7.pdf"/>
    <s v="JUNTA DISTRITAL EJECUTIVA NO.04 DE MICHOACAN - JIQUILPAN"/>
    <s v="31/03/2025"/>
    <m/>
    <x v="9"/>
    <x v="0"/>
  </r>
  <r>
    <s v="2025"/>
    <s v="01/01/2025"/>
    <s v="31/03/2025"/>
    <x v="0"/>
    <x v="2"/>
    <x v="0"/>
    <s v="219410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8.pdf"/>
    <s v="899"/>
    <s v=""/>
    <s v=""/>
    <s v="Compra vales de combustible para la operacion de mac semifijo y movil correspondiente al mes de febrero 2025"/>
    <s v="899"/>
    <s v=""/>
    <s v="899"/>
    <s v="899"/>
    <s v=""/>
    <s v=""/>
    <s v=""/>
    <s v=""/>
    <s v=""/>
    <s v=""/>
    <s v=""/>
    <s v=""/>
    <s v="Super Servicio Jiquilpan SA de CV"/>
    <s v="899"/>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19"/>
    <s v="20/02/2025"/>
    <s v="20/02/2025"/>
    <s v="20/02/2025"/>
    <n v="8763.7999999999993"/>
    <n v="10166"/>
    <s v=""/>
    <s v=""/>
    <s v="Moneda Nacional"/>
    <s v=""/>
    <x v="1"/>
    <s v="Compra vales de combustible para la operacion de mac semifijo y movil correspondiente al mes de febrero 2025"/>
    <s v=""/>
    <s v="20/02/2025"/>
    <s v="20/02/2025"/>
    <s v="http://transparencia.ine.mx/sistemaot/cargaMasiva/Articulo70/2025/Formato28//JD04-MICH/tml1/contrato8.pdf"/>
    <s v=""/>
    <s v="899"/>
    <x v="0"/>
    <s v="Recursos federales"/>
    <s v=""/>
    <s v=""/>
    <s v=""/>
    <s v=""/>
    <s v=""/>
    <s v=""/>
    <s v="No"/>
    <s v="899"/>
    <s v=""/>
    <s v=""/>
    <s v=""/>
    <s v=""/>
    <s v=""/>
    <s v="http://transparencia.ine.mx/sistemaot/cargaMasiva/Articulo70/2025/Formato28//JD04-MICH/tml1/factura8.pdf"/>
    <s v="JUNTA DISTRITAL EJECUTIVA NO.04 DE MICHOACAN - JIQUILPAN"/>
    <s v="31/03/2025"/>
    <m/>
    <x v="9"/>
    <x v="0"/>
  </r>
  <r>
    <s v="2025"/>
    <s v="01/01/2025"/>
    <s v="31/03/2025"/>
    <x v="0"/>
    <x v="2"/>
    <x v="0"/>
    <s v="2194114"/>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9.pdf"/>
    <s v="900"/>
    <s v=""/>
    <s v=""/>
    <s v="Compra de vales de combustible para actividades de supervision de mac, cartografia y depuracion del padron de los meses de enero y febrero"/>
    <s v="900"/>
    <s v=""/>
    <s v="900"/>
    <s v="900"/>
    <s v=""/>
    <s v=""/>
    <s v=""/>
    <s v=""/>
    <s v=""/>
    <s v=""/>
    <s v=""/>
    <s v=""/>
    <s v="Super Servicio Jiquilpan SA de CV"/>
    <s v="900"/>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20"/>
    <s v="20/02/2025"/>
    <s v="20/02/2025"/>
    <s v="20/02/2025"/>
    <n v="11343.11"/>
    <n v="13158"/>
    <s v=""/>
    <s v=""/>
    <s v="Moneda Nacional"/>
    <s v=""/>
    <x v="1"/>
    <s v="Compra de vales de combustible para actividades de supervision de mac, cartografia y depuracion del padron de los meses de enero y febrero"/>
    <s v=""/>
    <s v="20/02/2025"/>
    <s v="20/02/2025"/>
    <s v="http://transparencia.ine.mx/sistemaot/cargaMasiva/Articulo70/2025/Formato28//JD04-MICH/tml1/contrato9.pdf"/>
    <s v=""/>
    <s v="900"/>
    <x v="0"/>
    <s v="Recursos federales"/>
    <s v=""/>
    <s v=""/>
    <s v=""/>
    <s v=""/>
    <s v=""/>
    <s v=""/>
    <s v="No"/>
    <s v="900"/>
    <s v=""/>
    <s v=""/>
    <s v=""/>
    <s v=""/>
    <s v=""/>
    <s v="http://transparencia.ine.mx/sistemaot/cargaMasiva/Articulo70/2025/Formato28//JD04-MICH/tml1/factura9.pdf"/>
    <s v="JUNTA DISTRITAL EJECUTIVA NO.04 DE MICHOACAN - JIQUILPAN"/>
    <s v="31/03/2025"/>
    <m/>
    <x v="9"/>
    <x v="0"/>
  </r>
  <r>
    <s v="2025"/>
    <s v="01/01/2025"/>
    <s v="31/03/2025"/>
    <x v="0"/>
    <x v="2"/>
    <x v="0"/>
    <s v="219689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10.pdf"/>
    <s v="901"/>
    <s v=""/>
    <s v=""/>
    <s v="Compra de vales de combustible para actividades preparatorias de capacitacion electoral, educacion electoral y difusion institucional para la promocion de la participacion ciudadana del pee del pjf"/>
    <s v="901"/>
    <s v=""/>
    <s v="901"/>
    <s v="901"/>
    <s v=""/>
    <s v=""/>
    <s v=""/>
    <s v=""/>
    <s v=""/>
    <s v=""/>
    <s v=""/>
    <s v=""/>
    <s v="Super Servicio Jiquilpan SA de CV"/>
    <s v="901"/>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24"/>
    <s v="25/02/2025"/>
    <s v="25/02/2025"/>
    <s v="25/02/2025"/>
    <n v="12931.04"/>
    <n v="15000"/>
    <s v=""/>
    <s v=""/>
    <s v="Moneda Nacional"/>
    <s v=""/>
    <x v="1"/>
    <s v="Compra de vales de combustible para actividades preparatorias de capacitacion electoral, educacion electoral y difusion institucional para la promocion de la participacion ciudadana del pee del pjf"/>
    <s v=""/>
    <s v="20/02/2025"/>
    <s v="20/02/2025"/>
    <s v="http://transparencia.ine.mx/sistemaot/cargaMasiva/Articulo70/2025/Formato28//JD04-MICH/tml1/contrato10.pdf"/>
    <s v=""/>
    <s v="901"/>
    <x v="0"/>
    <s v="Recursos federales"/>
    <s v=""/>
    <s v=""/>
    <s v=""/>
    <s v=""/>
    <s v=""/>
    <s v=""/>
    <s v="No"/>
    <s v="901"/>
    <s v=""/>
    <s v=""/>
    <s v=""/>
    <s v=""/>
    <s v=""/>
    <s v="http://transparencia.ine.mx/sistemaot/cargaMasiva/Articulo70/2025/Formato28//JD04-MICH/tml1/factura10.pdf"/>
    <s v="JUNTA DISTRITAL EJECUTIVA NO.04 DE MICHOACAN - JIQUILPAN"/>
    <s v="31/03/2025"/>
    <m/>
    <x v="9"/>
    <x v="0"/>
  </r>
  <r>
    <s v="2025"/>
    <s v="01/01/2025"/>
    <s v="31/03/2025"/>
    <x v="0"/>
    <x v="0"/>
    <x v="0"/>
    <s v="2198548"/>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11.pdf"/>
    <s v="902"/>
    <s v=""/>
    <s v=""/>
    <s v="Pago servicio renta del inmueble de la 04 jde de enero 2025"/>
    <s v="902"/>
    <s v=""/>
    <s v="902"/>
    <s v="902"/>
    <s v=""/>
    <s v=""/>
    <s v=""/>
    <s v=""/>
    <s v="Luz Hermelinda"/>
    <s v="Novoa"/>
    <s v="Sanchez"/>
    <s v="Mujer"/>
    <s v=""/>
    <s v="902"/>
    <s v="NOSL610419LE7"/>
    <s v="Calle"/>
    <s v="Profesor Fajardo"/>
    <s v="111"/>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1/2025"/>
    <s v="18/02/2025"/>
    <s v="01/01/2025"/>
    <s v="31/12/2025"/>
    <n v="19767.099999999999"/>
    <n v="22929.83"/>
    <s v=""/>
    <s v=""/>
    <s v="Moneda Nacional"/>
    <s v=""/>
    <x v="1"/>
    <s v="Pago servicio renta del inmueble de la 04 jde de enero 2025"/>
    <s v=""/>
    <s v="01/01/2025"/>
    <s v="31/12/2025"/>
    <s v="http://transparencia.ine.mx/sistemaot/cargaMasiva/Articulo70/2025/Formato28//JD04-MICH/tml1/contrato11.pdf"/>
    <s v=""/>
    <s v="902"/>
    <x v="0"/>
    <s v="Recursos federales"/>
    <s v=""/>
    <s v=""/>
    <s v=""/>
    <s v=""/>
    <s v=""/>
    <s v=""/>
    <s v="No"/>
    <s v="902"/>
    <s v=""/>
    <s v=""/>
    <s v=""/>
    <s v=""/>
    <s v=""/>
    <s v="http://transparencia.ine.mx/sistemaot/cargaMasiva/Articulo70/2025/Formato28//JD04-MICH/tml1/factura11.pdf"/>
    <s v="JUNTA DISTRITAL EJECUTIVA NO.04 DE MICHOACAN - JIQUILPAN"/>
    <s v="31/03/2025"/>
    <m/>
    <x v="9"/>
    <x v="0"/>
  </r>
  <r>
    <s v="2025"/>
    <s v="01/01/2025"/>
    <s v="31/03/2025"/>
    <x v="0"/>
    <x v="2"/>
    <x v="0"/>
    <s v="219963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12.pdf"/>
    <s v="903"/>
    <s v=""/>
    <s v=""/>
    <s v="Pago consumo de alimentos en las instalaciones de la 04 jde a los se y caes que participaron en el primer taller de cpacitacion el 03,04,05,07 y 08-feb-2025"/>
    <s v="903"/>
    <s v=""/>
    <s v="903"/>
    <s v="903"/>
    <s v=""/>
    <s v=""/>
    <s v=""/>
    <s v=""/>
    <s v="Rosa Guadalupe"/>
    <s v="Santillán"/>
    <s v="Ruiz"/>
    <s v="Mujer"/>
    <s v=""/>
    <s v="903"/>
    <s v="SARR8812063U7"/>
    <s v="Calle"/>
    <s v="Carlos Gálvez Betancourt"/>
    <s v="9"/>
    <s v=""/>
    <s v="Colonia"/>
    <s v="La Selva"/>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20026"/>
    <s v="26/02/2025"/>
    <s v="26/02/2025"/>
    <s v="26/02/2025"/>
    <n v="17241.38"/>
    <n v="20000"/>
    <s v=""/>
    <s v=""/>
    <s v="Moneda Nacional"/>
    <s v=""/>
    <x v="1"/>
    <s v="Pago consumo de alimentos en las instalaciones de la 04 jde a los se y caes que participaron en el primer taller de cpacitacion el 03,04,05,07 y 08-feb-2025"/>
    <s v=""/>
    <s v="26/02/2025"/>
    <s v="26/02/2025"/>
    <s v="http://transparencia.ine.mx/sistemaot/cargaMasiva/Articulo70/2025/Formato28//JD04-MICH/tml1/contrato12.pdf"/>
    <s v=""/>
    <s v="903"/>
    <x v="0"/>
    <s v="Recursos federales"/>
    <s v=""/>
    <s v=""/>
    <s v=""/>
    <s v=""/>
    <s v=""/>
    <s v=""/>
    <s v="No"/>
    <s v="903"/>
    <s v=""/>
    <s v=""/>
    <s v=""/>
    <s v=""/>
    <s v=""/>
    <s v="http://transparencia.ine.mx/sistemaot/cargaMasiva/Articulo70/2025/Formato28//JD04-MICH/tml1/factura12.pdf"/>
    <s v="JUNTA DISTRITAL EJECUTIVA NO.04 DE MICHOACAN - JIQUILPAN"/>
    <s v="31/03/2025"/>
    <m/>
    <x v="9"/>
    <x v="0"/>
  </r>
  <r>
    <s v="2025"/>
    <s v="01/01/2025"/>
    <s v="31/03/2025"/>
    <x v="0"/>
    <x v="2"/>
    <x v="0"/>
    <s v="220138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13.pdf"/>
    <s v="904"/>
    <s v=""/>
    <s v=""/>
    <s v="Compra de material y utiles de oficina para el primer taller de capacitacion de se y caes del pee del pjf 2024-2025"/>
    <s v="904"/>
    <s v=""/>
    <s v="904"/>
    <s v="904"/>
    <s v=""/>
    <s v=""/>
    <s v=""/>
    <s v=""/>
    <s v="Norma Yadira"/>
    <s v="Álvarez"/>
    <s v="Trujillo"/>
    <s v="Mujer"/>
    <s v=""/>
    <s v="904"/>
    <s v="AATN720413F55"/>
    <s v="Calle"/>
    <s v="General Arteaga"/>
    <s v="18"/>
    <s v=""/>
    <s v="Colonia"/>
    <s v="Centro"/>
    <s v="45"/>
    <s v="Jiquilpan"/>
    <s v="46"/>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30"/>
    <s v="28/02/2025"/>
    <s v="28/02/2025"/>
    <s v="28/02/2025"/>
    <n v="11628.78"/>
    <n v="13489.38"/>
    <s v=""/>
    <s v=""/>
    <s v="Moneda Nacional"/>
    <s v=""/>
    <x v="1"/>
    <s v="Compra de material y utiles de oficina para el primer taller de capacitacion de se y caes del pee del pjf 2024-2025"/>
    <s v=""/>
    <s v="28/02/2025"/>
    <s v="28/02/2025"/>
    <s v="http://transparencia.ine.mx/sistemaot/cargaMasiva/Articulo70/2025/Formato28//JD04-MICH/tml1/contrato13.pdf"/>
    <s v=""/>
    <s v="904"/>
    <x v="0"/>
    <s v="Recursos federales"/>
    <s v=""/>
    <s v=""/>
    <s v=""/>
    <s v=""/>
    <s v=""/>
    <s v=""/>
    <s v="No"/>
    <s v="904"/>
    <s v=""/>
    <s v=""/>
    <s v=""/>
    <s v=""/>
    <s v=""/>
    <s v="http://transparencia.ine.mx/sistemaot/cargaMasiva/Articulo70/2025/Formato28//JD04-MICH/tml1/factura13.pdf"/>
    <s v="JUNTA DISTRITAL EJECUTIVA NO.04 DE MICHOACAN - JIQUILPAN"/>
    <s v="31/03/2025"/>
    <m/>
    <x v="9"/>
    <x v="0"/>
  </r>
  <r>
    <s v="2025"/>
    <s v="01/01/2025"/>
    <s v="31/03/2025"/>
    <x v="0"/>
    <x v="1"/>
    <x v="0"/>
    <s v="2202223"/>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14.pdf"/>
    <s v="905"/>
    <s v=""/>
    <s v=""/>
    <s v="Pago servicio de limpieza del mac fijo adicional 160455 de jacona de febrero 2025"/>
    <s v="905"/>
    <s v=""/>
    <s v="905"/>
    <s v="905"/>
    <s v=""/>
    <s v=""/>
    <s v=""/>
    <s v=""/>
    <s v=""/>
    <s v=""/>
    <s v=""/>
    <s v=""/>
    <s v="Multiservicios de Limpieza Y Mantenimiento De Zamora SA de CV"/>
    <s v="905"/>
    <s v="MLM171229J97"/>
    <s v="Calle"/>
    <s v="Tzirandaro"/>
    <s v="6"/>
    <s v=""/>
    <s v="Fraccionamiento"/>
    <s v="El Opeño"/>
    <s v="43"/>
    <s v="Jacona"/>
    <s v="43"/>
    <s v="Jacona"/>
    <s v="16"/>
    <s v="Michoacán de Ocampo"/>
    <s v="598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5/2025"/>
    <s v="18/02/2025"/>
    <s v="01/01/2025"/>
    <s v="31/12/2025"/>
    <n v="8795.43"/>
    <n v="10202.700000000001"/>
    <s v=""/>
    <s v=""/>
    <s v="Moneda Nacional"/>
    <s v=""/>
    <x v="1"/>
    <s v="Pago servicio de limpieza del mac fijo adicional 160455 de jacona de febrero 2025"/>
    <s v=""/>
    <s v="01/01/2025"/>
    <s v="31/12/2025"/>
    <s v="http://transparencia.ine.mx/sistemaot/cargaMasiva/Articulo70/2025/Formato28//JD04-MICH/tml1/contrato14.pdf"/>
    <s v=""/>
    <s v="905"/>
    <x v="0"/>
    <s v="Recursos federales"/>
    <s v=""/>
    <s v=""/>
    <s v=""/>
    <s v=""/>
    <s v=""/>
    <s v=""/>
    <s v="No"/>
    <s v="905"/>
    <s v=""/>
    <s v=""/>
    <s v=""/>
    <s v=""/>
    <s v=""/>
    <s v="http://transparencia.ine.mx/sistemaot/cargaMasiva/Articulo70/2025/Formato28//JD04-MICH/tml1/factura14.pdf"/>
    <s v="JUNTA DISTRITAL EJECUTIVA NO.04 DE MICHOACAN - JIQUILPAN"/>
    <s v="31/03/2025"/>
    <m/>
    <x v="9"/>
    <x v="0"/>
  </r>
  <r>
    <s v="2025"/>
    <s v="01/01/2025"/>
    <s v="31/03/2025"/>
    <x v="0"/>
    <x v="1"/>
    <x v="0"/>
    <s v="2202224"/>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15.pdf"/>
    <s v="906"/>
    <s v=""/>
    <s v=""/>
    <s v="pago servicio de limpieza de las instalaciones de la 04 jde de febrero 2025"/>
    <s v="906"/>
    <s v=""/>
    <s v="906"/>
    <s v="906"/>
    <s v=""/>
    <s v=""/>
    <s v=""/>
    <s v=""/>
    <s v=""/>
    <s v=""/>
    <s v=""/>
    <s v=""/>
    <s v="Pulcrilin SA de CV"/>
    <s v="906"/>
    <s v="PUL1005314L7"/>
    <s v="Calle"/>
    <s v="Querétaro"/>
    <s v="64"/>
    <s v=""/>
    <s v="Colonia"/>
    <s v="Las Brisas"/>
    <s v="76"/>
    <s v="Sahuayo"/>
    <s v="76"/>
    <s v="Sahuayo"/>
    <s v="16"/>
    <s v="Michoacán de Ocampo"/>
    <s v="590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3/2025"/>
    <s v="18/02/2025"/>
    <s v="01/01/2025"/>
    <s v="31/12/2025"/>
    <n v="11340.42"/>
    <n v="13154.88"/>
    <s v=""/>
    <s v=""/>
    <s v="Moneda Nacional"/>
    <s v=""/>
    <x v="1"/>
    <s v="pago servicio de limpieza de las instalaciones de la 04 jde de febrero 2025"/>
    <s v=""/>
    <s v="01/01/2025"/>
    <s v="31/12/2025"/>
    <s v="http://transparencia.ine.mx/sistemaot/cargaMasiva/Articulo70/2025/Formato28//JD04-MICH/tml1/contrato15.pdf"/>
    <s v=""/>
    <s v="906"/>
    <x v="0"/>
    <s v="Recursos federales"/>
    <s v=""/>
    <s v=""/>
    <s v=""/>
    <s v=""/>
    <s v=""/>
    <s v=""/>
    <s v="No"/>
    <s v="906"/>
    <s v=""/>
    <s v=""/>
    <s v=""/>
    <s v=""/>
    <s v=""/>
    <s v="http://transparencia.ine.mx/sistemaot/cargaMasiva/Articulo70/2025/Formato28//JD04-MICH/tml1/factura15.pdf"/>
    <s v="JUNTA DISTRITAL EJECUTIVA NO.04 DE MICHOACAN - JIQUILPAN"/>
    <s v="31/03/2025"/>
    <m/>
    <x v="9"/>
    <x v="0"/>
  </r>
  <r>
    <s v="2025"/>
    <s v="01/01/2025"/>
    <s v="31/03/2025"/>
    <x v="0"/>
    <x v="1"/>
    <x v="0"/>
    <s v="22022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16.pdf"/>
    <s v="907"/>
    <s v=""/>
    <s v=""/>
    <s v="pago servicio de limpieza del mac 160451 de jiquilpan de febrero 2025"/>
    <s v="907"/>
    <s v=""/>
    <s v="907"/>
    <s v="907"/>
    <s v=""/>
    <s v=""/>
    <s v=""/>
    <s v=""/>
    <s v=""/>
    <s v=""/>
    <s v=""/>
    <s v=""/>
    <s v="Pulcrilin SA de CV"/>
    <s v="907"/>
    <s v="PUL1005314L7"/>
    <s v="Calle"/>
    <s v="Querétaro"/>
    <s v="64"/>
    <s v=""/>
    <s v="Colonia"/>
    <s v="Las Brisas"/>
    <s v="76"/>
    <s v="Sahuayo"/>
    <s v="76"/>
    <s v="Sahuayo"/>
    <s v="16"/>
    <s v="Michoacán de Ocampo"/>
    <s v="590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4/2025"/>
    <s v="18/02/2025"/>
    <s v="01/01/2025"/>
    <s v="31/12/2025"/>
    <n v="7801.73"/>
    <n v="9050"/>
    <s v=""/>
    <s v=""/>
    <s v="Moneda Nacional"/>
    <s v=""/>
    <x v="1"/>
    <s v="pago servicio de limpieza del mac 160451 de jiquilpan de febrero 2025"/>
    <s v=""/>
    <s v="01/01/2025"/>
    <s v="31/12/2025"/>
    <s v="http://transparencia.ine.mx/sistemaot/cargaMasiva/Articulo70/2025/Formato28//JD04-MICH/tml1/contrato16.pdf"/>
    <s v=""/>
    <s v="907"/>
    <x v="0"/>
    <s v="Recursos federales"/>
    <s v=""/>
    <s v=""/>
    <s v=""/>
    <s v=""/>
    <s v=""/>
    <s v=""/>
    <s v="No"/>
    <s v="907"/>
    <s v=""/>
    <s v=""/>
    <s v=""/>
    <s v=""/>
    <s v=""/>
    <s v="http://transparencia.ine.mx/sistemaot/cargaMasiva/Articulo70/2025/Formato28//JD04-MICH/tml1/factura16.pdf"/>
    <s v="JUNTA DISTRITAL EJECUTIVA NO.04 DE MICHOACAN - JIQUILPAN"/>
    <s v="31/03/2025"/>
    <m/>
    <x v="9"/>
    <x v="0"/>
  </r>
  <r>
    <s v="2025"/>
    <s v="01/01/2025"/>
    <s v="31/03/2025"/>
    <x v="0"/>
    <x v="0"/>
    <x v="0"/>
    <s v="2202232"/>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17.pdf"/>
    <s v="908"/>
    <s v=""/>
    <s v=""/>
    <s v="pago servicio renta del inmueble modulo fijo 160451 de jiquilpan de febrero 2025"/>
    <s v="908"/>
    <s v=""/>
    <s v="908"/>
    <s v="908"/>
    <s v=""/>
    <s v=""/>
    <s v=""/>
    <s v=""/>
    <s v="Francisco Javier"/>
    <s v="Robles"/>
    <s v="Alvarez"/>
    <s v="Hombre"/>
    <s v=""/>
    <s v="908"/>
    <s v="ROAF5912086S9"/>
    <s v="Prolongación"/>
    <s v="Elena Abarca"/>
    <s v="156"/>
    <s v=""/>
    <s v="Barrio"/>
    <s v="La Madera"/>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2/2025"/>
    <s v="18/02/2025"/>
    <s v="01/01/2025"/>
    <s v="31/12/2025"/>
    <n v="14459.32"/>
    <n v="16772.810000000001"/>
    <s v=""/>
    <s v=""/>
    <s v="Moneda Nacional"/>
    <s v=""/>
    <x v="1"/>
    <s v="pago servicio renta del inmueble modulo fijo 160451 de jiquilpan de febrero 2025"/>
    <s v=""/>
    <s v="01/01/2025"/>
    <s v="31/12/2025"/>
    <s v="http://transparencia.ine.mx/sistemaot/cargaMasiva/Articulo70/2025/Formato28//JD04-MICH/tml1/contrato17.pdf"/>
    <s v=""/>
    <s v="908"/>
    <x v="0"/>
    <s v="Recursos federales"/>
    <s v=""/>
    <s v=""/>
    <s v=""/>
    <s v=""/>
    <s v=""/>
    <s v=""/>
    <s v="No"/>
    <s v="908"/>
    <s v=""/>
    <s v=""/>
    <s v=""/>
    <s v=""/>
    <s v=""/>
    <s v="http://transparencia.ine.mx/sistemaot/cargaMasiva/Articulo70/2025/Formato28//JD04-MICH/tml1/factura17.pdf"/>
    <s v="JUNTA DISTRITAL EJECUTIVA NO.04 DE MICHOACAN - JIQUILPAN"/>
    <s v="31/03/2025"/>
    <m/>
    <x v="9"/>
    <x v="0"/>
  </r>
  <r>
    <s v="2025"/>
    <s v="01/01/2025"/>
    <s v="31/03/2025"/>
    <x v="0"/>
    <x v="0"/>
    <x v="0"/>
    <s v="220401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18.pdf"/>
    <s v="909"/>
    <s v=""/>
    <s v=""/>
    <s v="pago servicio renta del inmueble de la 04 jde de febrero 2025"/>
    <s v="909"/>
    <s v=""/>
    <s v="909"/>
    <s v="909"/>
    <s v=""/>
    <s v=""/>
    <s v=""/>
    <s v=""/>
    <s v="Luz Hermelinda"/>
    <s v="Novoa"/>
    <s v="Sanchez"/>
    <s v="Mujer"/>
    <s v=""/>
    <s v="909"/>
    <s v="NOSL610419LE7"/>
    <s v="Calle"/>
    <s v="Profesor Fajardo"/>
    <s v="111"/>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1/2025"/>
    <s v="18/02/2025"/>
    <s v="01/01/2025"/>
    <s v="31/12/2025"/>
    <n v="19767.099999999999"/>
    <n v="22929.83"/>
    <s v=""/>
    <s v=""/>
    <s v="Moneda Nacional"/>
    <s v=""/>
    <x v="1"/>
    <s v="pago servicio renta del inmueble de la 04 jde de febrero 2025"/>
    <s v=""/>
    <s v="01/01/2025"/>
    <s v="31/12/2025"/>
    <s v="http://transparencia.ine.mx/sistemaot/cargaMasiva/Articulo70/2025/Formato28//JD04-MICH/tml1/contrato18.pdf"/>
    <s v=""/>
    <s v="909"/>
    <x v="0"/>
    <s v="Recursos federales"/>
    <s v=""/>
    <s v=""/>
    <s v=""/>
    <s v=""/>
    <s v=""/>
    <s v=""/>
    <s v="No"/>
    <s v="909"/>
    <s v=""/>
    <s v=""/>
    <s v=""/>
    <s v=""/>
    <s v=""/>
    <s v="http://transparencia.ine.mx/sistemaot/cargaMasiva/Articulo70/2025/Formato28//JD04-MICH/tml1/factura18.pdf"/>
    <s v="JUNTA DISTRITAL EJECUTIVA NO.04 DE MICHOACAN - JIQUILPAN"/>
    <s v="31/03/2025"/>
    <m/>
    <x v="9"/>
    <x v="0"/>
  </r>
  <r>
    <s v="2025"/>
    <s v="01/01/2025"/>
    <s v="31/03/2025"/>
    <x v="0"/>
    <x v="1"/>
    <x v="0"/>
    <s v="2204113"/>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19.pdf"/>
    <s v="910"/>
    <s v=""/>
    <s v=""/>
    <s v="pago servicio de renta de equipo de fotocopiado de la 04 jde  de febrero 2025"/>
    <s v="910"/>
    <s v=""/>
    <s v="910"/>
    <s v="910"/>
    <s v=""/>
    <s v=""/>
    <s v=""/>
    <s v=""/>
    <s v="Hector Armando"/>
    <s v="Garcia"/>
    <s v="Lopez"/>
    <s v="Hombre"/>
    <s v=""/>
    <s v="910"/>
    <s v="GALH610716FS3"/>
    <s v="Calle"/>
    <s v="Pino Suárez"/>
    <s v="471-A"/>
    <s v=""/>
    <s v="Colonia"/>
    <s v="Centro"/>
    <s v="108"/>
    <s v="Zamora"/>
    <s v="108"/>
    <s v="Zamora"/>
    <s v="16"/>
    <s v="Michoacán de Ocampo"/>
    <s v="5968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7/2025"/>
    <s v="18/02/2025"/>
    <s v="01/01/2025"/>
    <s v="31/12/2025"/>
    <n v="1743.3"/>
    <n v="2022.22"/>
    <s v=""/>
    <s v=""/>
    <s v="Moneda Nacional"/>
    <s v=""/>
    <x v="1"/>
    <s v="pago servicio de renta de equipo de fotocopiado de la 04 jde  de febrero 2025"/>
    <s v=""/>
    <s v="01/01/2025"/>
    <s v="31/12/2025"/>
    <s v="http://transparencia.ine.mx/sistemaot/cargaMasiva/Articulo70/2025/Formato28//JD04-MICH/tml1/contrato19.pdf"/>
    <s v=""/>
    <s v="910"/>
    <x v="0"/>
    <s v="Recursos federales"/>
    <s v=""/>
    <s v=""/>
    <s v=""/>
    <s v=""/>
    <s v=""/>
    <s v=""/>
    <s v="No"/>
    <s v="910"/>
    <s v=""/>
    <s v=""/>
    <s v=""/>
    <s v=""/>
    <s v=""/>
    <s v="http://transparencia.ine.mx/sistemaot/cargaMasiva/Articulo70/2025/Formato28//JD04-MICH/tml1/factura19.pdf"/>
    <s v="JUNTA DISTRITAL EJECUTIVA NO.04 DE MICHOACAN - JIQUILPAN"/>
    <s v="31/03/2025"/>
    <m/>
    <x v="9"/>
    <x v="0"/>
  </r>
  <r>
    <s v="2025"/>
    <s v="01/01/2025"/>
    <s v="31/03/2025"/>
    <x v="0"/>
    <x v="2"/>
    <x v="0"/>
    <s v="2211050"/>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20.pdf"/>
    <s v="911"/>
    <s v=""/>
    <s v=""/>
    <s v="pago compra cartucho de toner lexmark alto rendimiento para las diversas actividades de la vocalia en relacion al proceso judicial"/>
    <s v="911"/>
    <s v=""/>
    <s v="911"/>
    <s v="911"/>
    <s v=""/>
    <s v=""/>
    <s v=""/>
    <s v=""/>
    <s v="Alejandro"/>
    <s v="Ramírez"/>
    <s v="Barocio"/>
    <s v="Hombre"/>
    <s v=""/>
    <s v="911"/>
    <s v="BARA800409E29"/>
    <s v="Calle"/>
    <s v="Hidalgo"/>
    <s v="31"/>
    <s v=""/>
    <s v="Colonia"/>
    <s v="Centro"/>
    <s v="18"/>
    <s v="La Barca"/>
    <s v="18"/>
    <s v="La Barca"/>
    <s v="44"/>
    <s v="Jalisco"/>
    <s v="479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41"/>
    <s v="20/03/2025"/>
    <s v="20/03/2025"/>
    <s v="20/03/2025"/>
    <n v="7974.14"/>
    <n v="9250"/>
    <s v=""/>
    <s v=""/>
    <s v="Moneda Nacional"/>
    <s v=""/>
    <x v="1"/>
    <s v="pago compra cartucho de toner lexmark alto rendimiento para las diversas actividades de la vocalia en relacion al proceso judicial"/>
    <s v=""/>
    <s v="20/03/2025"/>
    <s v="20/03/2025"/>
    <s v="http://transparencia.ine.mx/sistemaot/cargaMasiva/Articulo70/2025/Formato28//JD04-MICH/tml1/contrato20.pdf"/>
    <s v=""/>
    <s v="911"/>
    <x v="0"/>
    <s v="Recursos federales"/>
    <s v=""/>
    <s v=""/>
    <s v=""/>
    <s v=""/>
    <s v=""/>
    <s v=""/>
    <s v="No"/>
    <s v="911"/>
    <s v=""/>
    <s v=""/>
    <s v=""/>
    <s v=""/>
    <s v=""/>
    <s v="http://transparencia.ine.mx/sistemaot/cargaMasiva/Articulo70/2025/Formato28//JD04-MICH/tml1/factura20.pdf"/>
    <s v="JUNTA DISTRITAL EJECUTIVA NO.04 DE MICHOACAN - JIQUILPAN"/>
    <s v="31/03/2025"/>
    <m/>
    <x v="9"/>
    <x v="0"/>
  </r>
  <r>
    <s v="2025"/>
    <s v="01/01/2025"/>
    <s v="31/03/2025"/>
    <x v="0"/>
    <x v="2"/>
    <x v="0"/>
    <s v="221108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21.pdf"/>
    <s v="912"/>
    <s v=""/>
    <s v=""/>
    <s v="compra vales de combustible para la operacion de mac semifijo y movil correspondiente al mes de marzo 2025"/>
    <s v="912"/>
    <s v=""/>
    <s v="912"/>
    <s v="912"/>
    <s v=""/>
    <s v=""/>
    <s v=""/>
    <s v=""/>
    <s v=""/>
    <s v=""/>
    <s v=""/>
    <s v=""/>
    <s v="Super Servicio Jiquilpan SA de CV"/>
    <s v="912"/>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44"/>
    <s v="20/03/2025"/>
    <s v="20/03/2025"/>
    <s v="20/03/2025"/>
    <n v="8763.7999999999993"/>
    <n v="10166"/>
    <s v=""/>
    <s v=""/>
    <s v="Moneda Nacional"/>
    <s v=""/>
    <x v="1"/>
    <s v="compra vales de combustible para la operacion de mac semifijo y movil correspondiente al mes de marzo 2025"/>
    <s v=""/>
    <s v="20/03/2025"/>
    <s v="20/03/2025"/>
    <s v="http://transparencia.ine.mx/sistemaot/cargaMasiva/Articulo70/2025/Formato28//JD04-MICH/tml1/contrato21.pdf"/>
    <s v=""/>
    <s v="912"/>
    <x v="0"/>
    <s v="Recursos federales"/>
    <s v=""/>
    <s v=""/>
    <s v=""/>
    <s v=""/>
    <s v=""/>
    <s v=""/>
    <s v="No"/>
    <s v="912"/>
    <s v=""/>
    <s v=""/>
    <s v=""/>
    <s v=""/>
    <s v=""/>
    <s v="http://transparencia.ine.mx/sistemaot/cargaMasiva/Articulo70/2025/Formato28//JD04-MICH/tml1/factura21.pdf"/>
    <s v="JUNTA DISTRITAL EJECUTIVA NO.04 DE MICHOACAN - JIQUILPAN"/>
    <s v="31/03/2025"/>
    <m/>
    <x v="9"/>
    <x v="0"/>
  </r>
  <r>
    <s v="2025"/>
    <s v="01/01/2025"/>
    <s v="31/03/2025"/>
    <x v="0"/>
    <x v="2"/>
    <x v="0"/>
    <s v="221346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22.pdf"/>
    <s v="913"/>
    <s v=""/>
    <s v=""/>
    <s v="compra vales de combustible para actividades de las diferentes areas de la junta distrital"/>
    <s v="913"/>
    <s v=""/>
    <s v="913"/>
    <s v="913"/>
    <s v=""/>
    <s v=""/>
    <s v=""/>
    <s v=""/>
    <s v=""/>
    <s v=""/>
    <s v=""/>
    <s v=""/>
    <s v="Super Servicio Jiquilpan SA de CV"/>
    <s v="913"/>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51"/>
    <s v="25/03/2025"/>
    <s v="25/03/2025"/>
    <s v="25/03/2025"/>
    <n v="7918.97"/>
    <n v="9186"/>
    <s v=""/>
    <s v=""/>
    <s v="Moneda Nacional"/>
    <s v=""/>
    <x v="1"/>
    <s v="compra vales de combustible para actividades de las diferentes areas de la junta distrital"/>
    <s v=""/>
    <s v="25/03/2025"/>
    <s v="25/03/2025"/>
    <s v="http://transparencia.ine.mx/sistemaot/cargaMasiva/Articulo70/2025/Formato28//JD04-MICH/tml1/contrato22.pdf"/>
    <s v=""/>
    <s v="913"/>
    <x v="0"/>
    <s v="Recursos federales"/>
    <s v=""/>
    <s v=""/>
    <s v=""/>
    <s v=""/>
    <s v=""/>
    <s v=""/>
    <s v="No"/>
    <s v="913"/>
    <s v=""/>
    <s v=""/>
    <s v=""/>
    <s v=""/>
    <s v=""/>
    <s v="http://transparencia.ine.mx/sistemaot/cargaMasiva/Articulo70/2025/Formato28//JD04-MICH/tml1/factura22.pdf"/>
    <s v="JUNTA DISTRITAL EJECUTIVA NO.04 DE MICHOACAN - JIQUILPAN"/>
    <s v="31/03/2025"/>
    <m/>
    <x v="9"/>
    <x v="0"/>
  </r>
  <r>
    <s v="2025"/>
    <s v="01/01/2025"/>
    <s v="31/03/2025"/>
    <x v="0"/>
    <x v="1"/>
    <x v="0"/>
    <s v="5486"/>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1-TLAX/tml1/tl01_osp01_2025.pdf"/>
    <s v="914"/>
    <s v=""/>
    <s v=""/>
    <s v="Servicio de vigilancia para las oficinas de la Junta Distrital Ejecutiva 01 y el Módulo de Atención Ciudadana 290151 en Apizaco, Tlaxcala."/>
    <s v="914"/>
    <s v=""/>
    <s v="914"/>
    <s v="914"/>
    <s v=""/>
    <s v=""/>
    <s v=""/>
    <s v=""/>
    <s v=""/>
    <s v=""/>
    <s v=""/>
    <s v=""/>
    <s v="Gobierno del Estado de Tlaxcala, Secretaria de Finanzas."/>
    <s v="914"/>
    <s v="GET850101110"/>
    <s v="Calle"/>
    <s v="Plaza de la Constitución"/>
    <s v="3"/>
    <s v=""/>
    <s v="Colonia"/>
    <s v="Centro"/>
    <s v="033"/>
    <s v="Tlaxcala de Xicohtencatl"/>
    <s v="033"/>
    <s v="Tlaxcala de Xicohtencatl"/>
    <s v="29"/>
    <s v="Tlaxcala"/>
    <s v="9000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SSC_PIB_0083_2025"/>
    <s v="01/03/2025"/>
    <s v="01/03/2025"/>
    <s v="31/12/2025"/>
    <n v="313760"/>
    <n v="313760"/>
    <s v=""/>
    <s v=""/>
    <s v="Moneda Nacional"/>
    <s v=""/>
    <x v="0"/>
    <s v="Servicio de vigilancia para las oficinas de la Junta Distrital Ejecutiva 01 y el Módulo de Atención Ciudadana 290151 en Apizaco, Tlaxcala."/>
    <s v=""/>
    <s v="01/03/2025"/>
    <s v="31/12/2025"/>
    <s v="http://transparencia.ine.mx/sistemaot/cargaMasiva/Articulo70/2025/Formato28//JD01-TLAX/tml1/contrato_ssc_pib_0083_2025.pdf"/>
    <s v=""/>
    <s v="914"/>
    <x v="0"/>
    <s v="Recursos federales"/>
    <s v="Presupuesto de Egresos de la Federación"/>
    <s v=""/>
    <s v=""/>
    <s v=""/>
    <s v=""/>
    <s v=""/>
    <s v="Si"/>
    <s v="914"/>
    <s v=""/>
    <s v=""/>
    <s v=""/>
    <s v=""/>
    <s v=""/>
    <s v="http://transparencia.ine.mx/sistemaot/cargaMasiva/Articulo70/2025/Formato28//JD01-TLAX/tml1/factura_ssc_pib_0083_2025.pdf"/>
    <s v="JUNTA DISTRITAL EJECUTIVA NO.01 DE TLAXCALA - APIZACO"/>
    <s v="31/03/2025"/>
    <m/>
    <x v="20"/>
    <x v="0"/>
  </r>
  <r>
    <s v="2025"/>
    <s v="01/01/2025"/>
    <s v="31/03/2025"/>
    <x v="0"/>
    <x v="0"/>
    <x v="0"/>
    <s v="5494"/>
    <s v=""/>
    <s v="Arrendamiento para la Junta Local Ejecutiva. Artículo 31 fracc.I y artículo 35 del Reglamento del Instituto Nacional Electoral en Materia de Adquisiciones, Arrendamientos de Bienes Muebles y Servicios."/>
    <s v="http://transparencia.ine.mx/sistemaot/cargaMasiva/Articulo70/2025/Formato28//JD01-TLAX/tml1/tl01_osp02_2025.pdf"/>
    <s v="915"/>
    <s v=""/>
    <s v=""/>
    <s v="Renta del Módulo fijo de Huamantla del mes de la Vocalía del Registro Federal de Electores perteneciente a la Junta Distrital Ejecutiva 01 en Apizaco, Tlaxcala"/>
    <s v="915"/>
    <s v=""/>
    <s v="915"/>
    <s v="915"/>
    <s v=""/>
    <s v=""/>
    <s v=""/>
    <s v=""/>
    <s v=""/>
    <s v=""/>
    <s v=""/>
    <s v=""/>
    <s v="Brechas y Caminos de la Sierra S.A. de C.V."/>
    <s v="915"/>
    <s v="BCS100210510"/>
    <s v="Calle"/>
    <s v="Tehuacan Norte"/>
    <s v="303"/>
    <s v=""/>
    <s v="Colonia"/>
    <s v="La Paz"/>
    <s v="114"/>
    <s v="Puebla"/>
    <s v="114"/>
    <s v="Puebla"/>
    <s v="21"/>
    <s v="Puebla"/>
    <s v="7216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001_2025"/>
    <s v="20/01/2025"/>
    <s v="01/01/2025"/>
    <s v="31/12/2025"/>
    <n v="143172"/>
    <n v="166079.51999999999"/>
    <s v=""/>
    <s v=""/>
    <s v="Moneda Nacional"/>
    <s v=""/>
    <x v="0"/>
    <s v="Renta del Módulo fijo de Huamantla del mes de la Vocalía del Registro Federal de Electores perteneciente a la Junta Distrital Ejecutiva 01 en Apizaco, Tlaxcala"/>
    <s v=""/>
    <s v="01/01/2025"/>
    <s v="31/12/2025"/>
    <s v="http://transparencia.ine.mx/sistemaot/cargaMasiva/Articulo70/2025/Formato28//JD01-TLAX/tml1/contrato_001_2025.pdf"/>
    <s v=""/>
    <s v="915"/>
    <x v="0"/>
    <s v="Recursos federales"/>
    <s v="Presupuesto de Egresos de la Federación"/>
    <s v=""/>
    <s v=""/>
    <s v=""/>
    <s v=""/>
    <s v=""/>
    <s v="No"/>
    <s v="915"/>
    <s v=""/>
    <s v=""/>
    <s v=""/>
    <s v=""/>
    <s v=""/>
    <s v="http://transparencia.ine.mx/sistemaot/cargaMasiva/Articulo70/2025/Formato28//JD01-TLAX/tml1/factura_001_2025.pdf"/>
    <s v="JUNTA DISTRITAL EJECUTIVA NO.01 DE TLAXCALA - APIZACO"/>
    <s v="31/03/2025"/>
    <m/>
    <x v="20"/>
    <x v="0"/>
  </r>
  <r>
    <s v="2025"/>
    <s v="01/01/2025"/>
    <s v="31/03/2025"/>
    <x v="0"/>
    <x v="0"/>
    <x v="0"/>
    <s v="5488"/>
    <s v=""/>
    <s v="Arrendamiento para la Junta Local Ejecutiva. Artículo 31 fracc.I y artículo 35 del Reglamento del Instituto Nacional Electoral en Materia de Adquisiciones, Arrendamientos de Bienes Muebles y Servicios."/>
    <s v="http://transparencia.ine.mx/sistemaot/cargaMasiva/Articulo70/2025/Formato28//JD01-TLAX/tml1/tl01_osp03_2025.pdf"/>
    <s v="916"/>
    <s v=""/>
    <s v=""/>
    <s v="Renta de las oficinas que ocupa la Junta Distrital Ejecutiva 01 y el Módulo de Atención Ciudadana 290151 en Apizaco Tlaxcala"/>
    <s v="916"/>
    <s v=""/>
    <s v="916"/>
    <s v="916"/>
    <s v=""/>
    <s v=""/>
    <s v=""/>
    <s v=""/>
    <s v=""/>
    <s v=""/>
    <s v=""/>
    <s v=""/>
    <s v="Inmobiliaria ROCL S.A. de C.V."/>
    <s v="916"/>
    <s v="IRO221217850"/>
    <s v="Calle"/>
    <s v="Emilio Carranza"/>
    <s v="914"/>
    <s v=""/>
    <s v="Colonia"/>
    <s v="Centro"/>
    <s v="005"/>
    <s v="Apizaco"/>
    <s v="005"/>
    <s v="Apizaco"/>
    <s v="29"/>
    <s v="Tlaxcala"/>
    <s v="9030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009_2024"/>
    <s v="10/02/2025"/>
    <s v="01/02/2024"/>
    <s v="31/12/2027"/>
    <n v="909036.15"/>
    <n v="1054481.93"/>
    <s v=""/>
    <s v=""/>
    <s v="Moneda Nacional"/>
    <s v=""/>
    <x v="0"/>
    <s v="Renta de las oficinas que ocupa la Junta Distrital Ejecutiva 01 y el Módulo de Atención Ciudadana 290151 en Apizaco Tlaxcala"/>
    <s v=""/>
    <s v="01/02/2024"/>
    <s v="31/12/2027"/>
    <s v="http://transparencia.ine.mx/sistemaot/cargaMasiva/Articulo70/2025/Formato28//JD01-TLAX/tml1/contrato_009_2024.pdf"/>
    <s v=""/>
    <s v="916"/>
    <x v="0"/>
    <s v="Recursos federales"/>
    <s v="Presupuesto de Egresos de la Federación"/>
    <s v=""/>
    <s v=""/>
    <s v=""/>
    <s v=""/>
    <s v=""/>
    <s v="Si"/>
    <s v="916"/>
    <s v=""/>
    <s v=""/>
    <s v=""/>
    <s v=""/>
    <s v=""/>
    <s v="http://transparencia.ine.mx/sistemaot/cargaMasiva/Articulo70/2025/Formato28//JD01-TLAX/tml1/factura_a002_2025.pdf"/>
    <s v="JUNTA DISTRITAL EJECUTIVA NO.01 DE TLAXCALA - APIZACO"/>
    <s v="31/03/2025"/>
    <m/>
    <x v="20"/>
    <x v="0"/>
  </r>
  <r>
    <s v="2025"/>
    <s v="01/01/2025"/>
    <s v="31/03/2025"/>
    <x v="0"/>
    <x v="1"/>
    <x v="0"/>
    <s v="5489"/>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1-TLAX/tml1/tl01_osp04_2025.pdf"/>
    <s v="917"/>
    <s v=""/>
    <s v=""/>
    <s v="Servicio de limpieza de las oficinas de la Junta Distrital Ejecutiva 01 en Apizaco Tlaxcala"/>
    <s v="917"/>
    <s v=""/>
    <s v="917"/>
    <s v="917"/>
    <s v=""/>
    <s v=""/>
    <s v=""/>
    <s v=""/>
    <s v=""/>
    <s v=""/>
    <s v=""/>
    <s v=""/>
    <s v="Biscsan Servicios S.A. de C.V."/>
    <s v="917"/>
    <s v="BSE0610276X3"/>
    <s v="Calle"/>
    <s v="Diego Muñoz Camargo"/>
    <s v="4"/>
    <s v=""/>
    <s v="Colonia"/>
    <s v="Centro"/>
    <s v="033"/>
    <s v="Tlaxcala de Xicohtencatl"/>
    <s v="033"/>
    <s v="Tlaxcala de Xicohtencatl"/>
    <s v="29"/>
    <s v="Tlaxcala"/>
    <s v="9000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004_2025"/>
    <s v="10/03/2025"/>
    <s v="01/03/2025"/>
    <s v="31/12/2025"/>
    <n v="81895"/>
    <n v="94998.2"/>
    <s v=""/>
    <s v=""/>
    <s v="Moneda Nacional"/>
    <s v=""/>
    <x v="0"/>
    <s v="Servicio de limpieza de las oficinas de la Junta Distrital Ejecutiva 01 en Apizaco Tlaxcala"/>
    <s v=""/>
    <s v="01/03/2025"/>
    <s v="31/12/2025"/>
    <s v="http://transparencia.ine.mx/sistemaot/cargaMasiva/Articulo70/2025/Formato28//JD01-TLAX/tml1/contrato_004_2025.pdf"/>
    <s v=""/>
    <s v="917"/>
    <x v="0"/>
    <s v="Recursos federales"/>
    <s v="Presupuesto de Egresos de la Federación"/>
    <s v=""/>
    <s v=""/>
    <s v=""/>
    <s v=""/>
    <s v=""/>
    <s v="Si"/>
    <s v="917"/>
    <s v=""/>
    <s v=""/>
    <s v=""/>
    <s v=""/>
    <s v=""/>
    <s v="http://transparencia.ine.mx/sistemaot/cargaMasiva/Articulo70/2025/Formato28//JD01-TLAX/tml1/factura_004_2025.pdf"/>
    <s v="JUNTA DISTRITAL EJECUTIVA NO.01 DE TLAXCALA - APIZACO"/>
    <s v="31/03/2025"/>
    <m/>
    <x v="20"/>
    <x v="0"/>
  </r>
  <r>
    <s v="2025"/>
    <s v="01/01/2025"/>
    <s v="31/03/2025"/>
    <x v="0"/>
    <x v="1"/>
    <x v="0"/>
    <s v="5490"/>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1-TLAX/tml1/tl01_osp05_2025.pdf"/>
    <s v="918"/>
    <s v=""/>
    <s v=""/>
    <s v="Servicio de limpieza de los Módulos fijos de Atención Ciudadana de Apizaco y Huamantla del mes del presente año, de la Vocalía del Registro Federal de Electores perteneciente a la Junta Distrital Ejecutiva 01 en Apizaco, Tlaxcala"/>
    <s v="918"/>
    <s v=""/>
    <s v="918"/>
    <s v="918"/>
    <s v=""/>
    <s v=""/>
    <s v=""/>
    <s v=""/>
    <s v=""/>
    <s v=""/>
    <s v=""/>
    <s v=""/>
    <s v="Biscsan Servicios S.A. de C.V."/>
    <s v="918"/>
    <s v="BSE0610276X3"/>
    <s v="Calle"/>
    <s v="Diego Muñoz Camargo"/>
    <s v="4"/>
    <s v=""/>
    <s v="Colonia"/>
    <s v="Centro"/>
    <s v="033"/>
    <s v="Tlaxcala de Xicohtencatl"/>
    <s v="033"/>
    <s v="Tlaxcala de Xicohtencatl"/>
    <s v="29"/>
    <s v="Tlaxcala"/>
    <s v="9000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005_2025"/>
    <s v="10/03/2025"/>
    <s v="01/03/2025"/>
    <s v="31/12/2025"/>
    <n v="81895"/>
    <n v="94998.2"/>
    <s v=""/>
    <s v=""/>
    <s v="Moneda Nacional"/>
    <s v=""/>
    <x v="0"/>
    <s v="Servicio de limpieza de los Módulos fijos de Atención Ciudadana de Apizaco y Huamantla del mes del presente año, de la Vocalía del Registro Federal de Electores perteneciente a la Junta Distrital Ejecutiva 01 en Apizaco, Tlaxcala"/>
    <s v=""/>
    <s v="01/03/2025"/>
    <s v="31/12/2025"/>
    <s v="http://transparencia.ine.mx/sistemaot/cargaMasiva/Articulo70/2025/Formato28//JD01-TLAX/tml1/contrato_005_2025.pdf"/>
    <s v=""/>
    <s v="918"/>
    <x v="0"/>
    <s v="Recursos federales"/>
    <s v="Presupuesto de Egresos de la Federación"/>
    <s v=""/>
    <s v=""/>
    <s v=""/>
    <s v=""/>
    <s v=""/>
    <s v="Si"/>
    <s v="918"/>
    <s v=""/>
    <s v=""/>
    <s v=""/>
    <s v=""/>
    <s v=""/>
    <s v="http://transparencia.ine.mx/sistemaot/cargaMasiva/Articulo70/2025/Formato28//JD01-TLAX/tml1/factura_005_2025.pdf"/>
    <s v="JUNTA DISTRITAL EJECUTIVA NO.01 DE TLAXCALA - APIZACO"/>
    <s v="31/03/2025"/>
    <m/>
    <x v="20"/>
    <x v="0"/>
  </r>
  <r>
    <s v="2025"/>
    <s v="01/01/2025"/>
    <s v="31/03/2025"/>
    <x v="0"/>
    <x v="0"/>
    <x v="0"/>
    <s v="002/2022"/>
    <s v=""/>
    <s v="31-III,23P1,35-I,51Reglamento de Adquisiciones Políticas, Bases y Lineamientos en materia de Adquisiciones y Arrendamientos de bienes muebles y la prestación de Servicios (POBALINES) del Instituto Nacional Electoral y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NL/tml1/osp1.pdf"/>
    <s v="919"/>
    <s v=""/>
    <s v=""/>
    <s v="Arrendamiento de Modulo de Atención Ciudadana 190552"/>
    <s v="919"/>
    <s v=""/>
    <s v="919"/>
    <s v="919"/>
    <s v=""/>
    <s v=""/>
    <s v=""/>
    <s v=""/>
    <s v=""/>
    <s v=""/>
    <s v=""/>
    <s v=""/>
    <s v="Medisol S.A. de C.V."/>
    <s v="919"/>
    <s v="MEDO60125RE7"/>
    <s v="Avenida"/>
    <s v="Garza Sada"/>
    <s v="2145"/>
    <s v=""/>
    <s v="Colonia"/>
    <s v="Roma"/>
    <s v="1"/>
    <s v="Monterrey"/>
    <s v="40"/>
    <s v="Monterrey"/>
    <s v="19"/>
    <s v="Nuevo León"/>
    <s v="64000"/>
    <s v=""/>
    <s v=""/>
    <s v=""/>
    <s v=""/>
    <s v="Mejor propuesta económica en arrendamiento de inmueble."/>
    <s v="Junta Distrital Ejecutiva No. 05 de Nuevo León - Monterrey"/>
    <s v="Junta Distrital Ejecutiva No. 05 de Nuevo León - Monterrey"/>
    <s v="Junta Distrital Ejecutiva No. 05 de Nuevo León - Monterrey"/>
    <s v="002/2022"/>
    <s v="30/08/2022"/>
    <s v="01/09/2022"/>
    <s v="01/08/2026"/>
    <n v="1230178.3999999999"/>
    <n v="1427006.95"/>
    <s v=""/>
    <s v=""/>
    <s v="Moneda Nacional"/>
    <s v=""/>
    <x v="0"/>
    <s v="Pago de arrendamiento de Módulo de Atención Ciudadana 190552"/>
    <s v=""/>
    <s v="01/09/2022"/>
    <s v="01/08/2026"/>
    <s v="http://transparencia.ine.mx/sistemaot/cargaMasiva/Articulo70/2025/Formato28//JD05-NL/tml1/nl05contrato001.pdf"/>
    <s v=""/>
    <s v="919"/>
    <x v="0"/>
    <s v="Recursos federales"/>
    <s v="Presupuesto de egresos de la Federación"/>
    <s v=""/>
    <s v=""/>
    <s v=""/>
    <s v=""/>
    <s v=""/>
    <s v="No"/>
    <s v="919"/>
    <s v=""/>
    <s v=""/>
    <s v=""/>
    <s v=""/>
    <s v=""/>
    <s v="http://transparencia.ine.mx/sistemaot/cargaMasiva/Articulo70/2025/Formato28//JD05-NL/tml1/factura1.pdf"/>
    <s v="JUNTA DISTRITAL EJECUTIVA NO.05 DE NUEVO LEON - MONTERREY"/>
    <s v="31/03/2025"/>
    <m/>
    <x v="10"/>
    <x v="0"/>
  </r>
  <r>
    <s v="2025"/>
    <s v="01/01/2025"/>
    <s v="31/03/2025"/>
    <x v="0"/>
    <x v="0"/>
    <x v="0"/>
    <s v="001/2025"/>
    <s v=""/>
    <s v="31-III,23P1,35-I,51Reglamento de Adquisiciones Políticas, Bases y Lineamientos en materia de Adquisiciones y Arrendamientos de bienes muebles y la prestación de Servicios (POBALINES) del Instituto Nacional Electoral y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NL/tml1/osp2.pdf"/>
    <s v="920"/>
    <s v=""/>
    <s v=""/>
    <s v="Arrendamiento de Sede Distrital"/>
    <s v="920"/>
    <s v=""/>
    <s v="920"/>
    <s v="920"/>
    <s v=""/>
    <s v=""/>
    <s v=""/>
    <s v=""/>
    <s v="Rodolfo"/>
    <s v="Fuentes"/>
    <s v="Moreno"/>
    <s v="Hombre"/>
    <s v=""/>
    <s v="920"/>
    <s v="FUMR5909129QA"/>
    <s v="Calle"/>
    <s v="Marniner"/>
    <s v="125"/>
    <s v=""/>
    <s v="Colonia"/>
    <s v="Cumbres Quinto Sector"/>
    <s v="1"/>
    <s v="Monterrey"/>
    <s v="40"/>
    <s v="Monterrey"/>
    <s v="19"/>
    <s v="Nuevo León"/>
    <s v="64610"/>
    <s v=""/>
    <s v=""/>
    <s v=""/>
    <s v=""/>
    <s v="Mejor propuesta económica en arrendamiento de inmueble."/>
    <s v="Junta Distrital Ejecutiva No. 05 de Nuevo León - Monterrey"/>
    <s v="Junta Distrital Ejecutiva No. 05 de Nuevo León - Monterrey"/>
    <s v="Junta Distrital Ejecutiva No. 05 de Nuevo León - Monterrey"/>
    <s v="001/2025"/>
    <s v="11/02/2025"/>
    <s v="01/01/2025"/>
    <s v="31/12/2025"/>
    <n v="751111.32"/>
    <n v="871289.04"/>
    <s v=""/>
    <s v=""/>
    <s v="Moneda Nacional"/>
    <s v=""/>
    <x v="0"/>
    <s v="Pago de arrendamiento de Sede Distrital"/>
    <s v=""/>
    <s v="01/01/2025"/>
    <s v="31/12/2025"/>
    <s v="http://transparencia.ine.mx/sistemaot/cargaMasiva/Articulo70/2025/Formato28//JD05-NL/tml1/nl05contrato002.pdf"/>
    <s v=""/>
    <s v="920"/>
    <x v="0"/>
    <s v="Recursos federales"/>
    <s v="Presupuesto de egresos de la Federación"/>
    <s v=""/>
    <s v=""/>
    <s v=""/>
    <s v=""/>
    <s v=""/>
    <s v="No"/>
    <s v="920"/>
    <s v=""/>
    <s v=""/>
    <s v=""/>
    <s v=""/>
    <s v=""/>
    <s v="http://transparencia.ine.mx/sistemaot/cargaMasiva/Articulo70/2025/Formato28//JD05-NL/tml1/factura2.pdf"/>
    <s v="JUNTA DISTRITAL EJECUTIVA NO.05 DE NUEVO LEON - MONTERREY"/>
    <s v="31/03/2025"/>
    <m/>
    <x v="10"/>
    <x v="0"/>
  </r>
  <r>
    <s v="2025"/>
    <s v="01/01/2025"/>
    <s v="31/03/2025"/>
    <x v="0"/>
    <x v="0"/>
    <x v="0"/>
    <s v="001"/>
    <s v=""/>
    <s v="31-III,23P1,35-I,51Reglamento de Adquisiciones Políticas, Bases y Lineamientos en materia de Adquisiciones y Arrendamientos de bienes muebles y la prestación de Servicios (POBALINES) del Instituto Nacional Electoral y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NL/tml1/osp3.pdf"/>
    <s v="921"/>
    <s v=""/>
    <s v=""/>
    <s v="Arrendamiento de Modulo de Atención Ciudadana 190551"/>
    <s v="921"/>
    <s v=""/>
    <s v="921"/>
    <s v="921"/>
    <s v=""/>
    <s v=""/>
    <s v=""/>
    <s v=""/>
    <s v=""/>
    <s v=""/>
    <s v=""/>
    <s v=""/>
    <s v="Lemartchav Inmobiliaria S.A. de C.V."/>
    <s v="921"/>
    <s v="LIN2107302G5"/>
    <s v="Calle"/>
    <s v="Vicente Ferrara"/>
    <s v="339"/>
    <s v=""/>
    <s v="Colonia"/>
    <s v="Jardines del Cerro"/>
    <s v="1"/>
    <s v="Monterrey"/>
    <s v="40"/>
    <s v="Monterrey"/>
    <s v="19"/>
    <s v="Nuevo León"/>
    <s v="64050"/>
    <s v=""/>
    <s v=""/>
    <s v=""/>
    <s v=""/>
    <s v="Mejor propuesta económica en arrendamiento de inmueble."/>
    <s v="Junta Distrital Ejecutiva No. 05 de Nuevo León - Monterrey"/>
    <s v="Junta Distrital Ejecutiva No. 05 de Nuevo León - Monterrey"/>
    <s v="Junta Distrital Ejecutiva No. 05 de Nuevo León - Monterrey"/>
    <s v="001"/>
    <s v="30/01/2024"/>
    <s v="01/01/2024"/>
    <s v="31/12/2027"/>
    <n v="1152659.52"/>
    <n v="1337085.1200000001"/>
    <s v=""/>
    <s v=""/>
    <s v="Moneda Nacional"/>
    <s v=""/>
    <x v="0"/>
    <s v="Pago de arrendamiento de Módulo de Atención Ciudadana 190551"/>
    <s v=""/>
    <s v="01/01/2024"/>
    <s v="31/12/2027"/>
    <s v="http://transparencia.ine.mx/sistemaot/cargaMasiva/Articulo70/2025/Formato28//JD05-NL/tml1/nl05contrato003.pdf"/>
    <s v=""/>
    <s v="921"/>
    <x v="0"/>
    <s v="Recursos federales"/>
    <s v="Presupuesto de egresos de la Federación"/>
    <s v=""/>
    <s v=""/>
    <s v=""/>
    <s v=""/>
    <s v=""/>
    <s v="No"/>
    <s v="921"/>
    <s v=""/>
    <s v=""/>
    <s v=""/>
    <s v=""/>
    <s v=""/>
    <s v="http://transparencia.ine.mx/sistemaot/cargaMasiva/Articulo70/2025/Formato28//JD05-NL/tml1/factura3.pdf"/>
    <s v="JUNTA DISTRITAL EJECUTIVA NO.05 DE NUEVO LEON - MONTERREY"/>
    <s v="31/03/2025"/>
    <m/>
    <x v="10"/>
    <x v="0"/>
  </r>
  <r>
    <s v="2025"/>
    <s v="01/01/2025"/>
    <s v="31/03/2025"/>
    <x v="1"/>
    <x v="1"/>
    <x v="0"/>
    <s v="LP-INE-JLE-MEX-001-2024"/>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1.pdf"/>
    <s v="922"/>
    <s v="http://transparencia.ine.mx/sistemaot/cargaMasiva/Articulo70/2025/Formato28//JL-MEX/tml1/convocatoria001.pdf"/>
    <s v="02/02/2024"/>
    <s v="Proporcionar el suministro de combustible a través de tarjetas electrónicas con chip para los vehículos propios y arrendados de la Junta Local Ejecutiva y Juntas Distritales Ejecutivas del Estado de México en el Estado de México"/>
    <s v="922"/>
    <s v="16/02/2024"/>
    <s v="922"/>
    <s v="922"/>
    <s v="http://transparencia.ine.mx/sistemaot/cargaMasiva/Articulo70/2025/Formato28//JL-MEX/tml1/juntaaclaraciones001.pdf"/>
    <s v="http://transparencia.ine.mx/sistemaot/cargaMasiva/Articulo70/2025/Formato28//JL-MEX/tml1/presentacionyapertura001.pdf"/>
    <s v="http://transparencia.ine.mx/sistemaot/cargaMasiva/Articulo70/2025/Formato28//JL-MEX/tml1/fallo001.pdf"/>
    <s v="http://transparencia.ine.mx/sistemaot/cargaMasiva/Articulo70/2025/Formato28//JL-MEX/tml1/fallo001.pdf"/>
    <s v=""/>
    <s v=""/>
    <s v=""/>
    <s v=""/>
    <s v="EFECTIVALE S. DE R.L DE C.V."/>
    <s v="922"/>
    <s v="EFE8908015L3"/>
    <s v="Calle"/>
    <s v="Saltillo"/>
    <s v="19"/>
    <s v=""/>
    <s v="Colonia"/>
    <s v="Condesa"/>
    <s v="0001"/>
    <s v="Condesa"/>
    <s v="015"/>
    <s v="Cuahutemoc"/>
    <s v="09"/>
    <s v="Ciudad de México"/>
    <s v="0614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010/2024"/>
    <s v="29/02/2024"/>
    <s v="01/03/2024"/>
    <s v="31/12/2024"/>
    <s v=""/>
    <s v=""/>
    <s v="2400000.00"/>
    <s v="6000000.00"/>
    <s v="Moneda Nacional"/>
    <s v=""/>
    <x v="1"/>
    <s v="Suministro de combustible atraves de tarjetas electrónicas con chip, para los vehículos propios y arrendados de la Junta Local Ejecutiva y las Juntas Distritales Ejecutivas"/>
    <s v=""/>
    <s v="01/03/2024"/>
    <s v="31/12/2024"/>
    <s v="http://transparencia.ine.mx/sistemaot/cargaMasiva/Articulo70/2025/Formato28//JL-MEX/tml1/contrato001.pdf"/>
    <s v=""/>
    <s v="922"/>
    <x v="0"/>
    <s v="Recursos federales"/>
    <s v="Presupuesto de Egresos de la federación"/>
    <s v=""/>
    <s v=""/>
    <s v=""/>
    <s v=""/>
    <s v=""/>
    <s v="Si"/>
    <s v="922"/>
    <s v=""/>
    <s v=""/>
    <s v=""/>
    <s v=""/>
    <s v=""/>
    <s v="http://transparencia.ine.mx/sistemaot/cargaMasiva/Articulo70/2025/Formato28//JL-MEX/tml1/facturas1.pdf"/>
    <s v="JUNTA LOCAL EJECUTIVA DE MEXICO"/>
    <s v="31/03/2025"/>
    <m/>
    <x v="11"/>
    <x v="1"/>
  </r>
  <r>
    <s v="2025"/>
    <s v="01/01/2025"/>
    <s v="31/03/2025"/>
    <x v="1"/>
    <x v="1"/>
    <x v="0"/>
    <s v="LP-INE-JLE-MEX-002-2024"/>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2.pdf"/>
    <s v="923"/>
    <s v="http://transparencia.ine.mx/sistemaot/cargaMasiva/Articulo70/2025/Formato28//JL-MEX/tml1/convocatoria002.pdf"/>
    <s v="02/02/2024"/>
    <s v="Proporcionar el servicio de limpieza para la Junta Local Ejecutiva y Juntas Distritales Ejecutivas del Estado de México"/>
    <s v="923"/>
    <s v="16/02/2024"/>
    <s v="923"/>
    <s v="923"/>
    <s v="http://transparencia.ine.mx/sistemaot/cargaMasiva/Articulo70/2025/Formato28//JL-MEX/tml1/juntaaclaraciones002.pdf"/>
    <s v="http://transparencia.ine.mx/sistemaot/cargaMasiva/Articulo70/2025/Formato28//JL-MEX/tml1/presentacionyapertura002.pdf"/>
    <s v="http://transparencia.ine.mx/sistemaot/cargaMasiva/Articulo70/2025/Formato28//JL-MEX/tml1/fallo002.pdf"/>
    <s v="http://transparencia.ine.mx/sistemaot/cargaMasiva/Articulo70/2025/Formato28//JL-MEX/tml1/fallo002.pdf"/>
    <s v=""/>
    <s v=""/>
    <s v=""/>
    <s v=""/>
    <s v="SI O SI ADMINISTRACION MOBILIARIA S.A. DE C.V."/>
    <s v="923"/>
    <s v="SOS191128RR2"/>
    <s v="Calle"/>
    <s v="Los Cipreses"/>
    <s v="64"/>
    <s v=""/>
    <s v="Colonia"/>
    <s v="San Andrés Totoltepec"/>
    <s v="0001"/>
    <s v="San Andrés Totoltepec"/>
    <s v="012"/>
    <s v="Tlalpan"/>
    <s v="09"/>
    <s v="Ciudad de México"/>
    <s v="1440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011/2024"/>
    <s v="29/02/2024"/>
    <s v="01/03/2024"/>
    <s v="31/12/2024"/>
    <n v="8319222.5800000001"/>
    <n v="9903836.4800000004"/>
    <s v=""/>
    <s v=""/>
    <s v="Moneda Nacional"/>
    <s v=""/>
    <x v="1"/>
    <s v="Servicio de limpieza con y sin materiales para la Junta Local Ejecutiva y las Juntas Distritales Ejecutivas"/>
    <s v=""/>
    <s v="01/03/2024"/>
    <s v="31/12/2024"/>
    <s v="http://transparencia.ine.mx/sistemaot/cargaMasiva/Articulo70/2025/Formato28//JL-MEX/tml1/contrato002.pdf"/>
    <s v=""/>
    <s v="923"/>
    <x v="0"/>
    <s v="Recursos federales"/>
    <s v="Presupuesto de Egresos de la federación"/>
    <s v=""/>
    <s v=""/>
    <s v=""/>
    <s v=""/>
    <s v=""/>
    <s v="Si"/>
    <s v="923"/>
    <s v=""/>
    <s v=""/>
    <s v=""/>
    <s v=""/>
    <s v=""/>
    <s v="http://transparencia.ine.mx/sistemaot/cargaMasiva/Articulo70/2025/Formato28//JL-MEX/tml1/facturas2.pdf"/>
    <s v="JUNTA LOCAL EJECUTIVA DE MEXICO"/>
    <s v="31/03/2025"/>
    <m/>
    <x v="11"/>
    <x v="1"/>
  </r>
  <r>
    <s v="2025"/>
    <s v="01/01/2025"/>
    <s v="31/03/2025"/>
    <x v="1"/>
    <x v="1"/>
    <x v="0"/>
    <s v="LP-INE-JLE-MEX-003-2024"/>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3.pdf"/>
    <s v="924"/>
    <s v="http://transparencia.ine.mx/sistemaot/cargaMasiva/Articulo70/2025/Formato28//JL-MEX/tml1/convocatoria003.pdf"/>
    <s v="02/02/2024"/>
    <s v="Proporcionar el servicio de fotocopiado, impresión y escáner para la Junta Local Ejecutiva y las Juntas Distritales Ejecutivas en el Estado de México"/>
    <s v="924"/>
    <s v="16/02/2024"/>
    <s v="924"/>
    <s v="924"/>
    <s v="http://transparencia.ine.mx/sistemaot/cargaMasiva/Articulo70/2025/Formato28//JL-MEX/tml1/juntaaclaraciones003.pdf"/>
    <s v="http://transparencia.ine.mx/sistemaot/cargaMasiva/Articulo70/2025/Formato28//JL-MEX/tml1/presentacionyapertura003.pdf"/>
    <s v="http://transparencia.ine.mx/sistemaot/cargaMasiva/Articulo70/2025/Formato28//JL-MEX/tml1/fallo003.pdf"/>
    <s v="http://transparencia.ine.mx/sistemaot/cargaMasiva/Articulo70/2025/Formato28//JL-MEX/tml1/fallo003.pdf"/>
    <s v=""/>
    <s v=""/>
    <s v=""/>
    <s v=""/>
    <s v="SISTEMAS CORPORATIVOS DE IMPRESIÓN S.A. DE C.V."/>
    <s v="924"/>
    <s v="SCI090601D73"/>
    <s v="Calle"/>
    <s v="28 de octubre"/>
    <s v="110"/>
    <s v=""/>
    <s v="Colonia"/>
    <s v="Vértice"/>
    <s v="106"/>
    <s v="Vértice"/>
    <s v="106"/>
    <s v="Toluca de Lerdo"/>
    <s v="15"/>
    <s v="México"/>
    <s v="5015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012/2024"/>
    <s v="29/02/2024"/>
    <s v="01/03/2024"/>
    <s v="31/12/2024"/>
    <s v=""/>
    <s v=""/>
    <s v="1500000.00"/>
    <s v="3750000.00"/>
    <s v="Moneda Nacional"/>
    <s v=""/>
    <x v="1"/>
    <s v="Arrendamiento de equipos multifuncionales para la Junta Local Ejecutiva y las Juntas Distritales Ejecutivas en los términos y condiciones que se precisan en el Anexo Técnico, durante el periodo comprendido del 01 de marzo al 31 de diciembre de 2024."/>
    <s v=""/>
    <s v="01/03/2024"/>
    <s v="31/12/2024"/>
    <s v="http://transparencia.ine.mx/sistemaot/cargaMasiva/Articulo70/2025/Formato28//JL-MEX/tml1/contrato003.pdf"/>
    <s v=""/>
    <s v="924"/>
    <x v="0"/>
    <s v="Recursos federales"/>
    <s v="Presupuesto de Egresos de la federación"/>
    <s v=""/>
    <s v=""/>
    <s v=""/>
    <s v=""/>
    <s v=""/>
    <s v="Si"/>
    <s v="924"/>
    <s v=""/>
    <s v=""/>
    <s v=""/>
    <s v=""/>
    <s v=""/>
    <s v="http://transparencia.ine.mx/sistemaot/cargaMasiva/Articulo70/2025/Formato28//JL-MEX/tml1/facturas3.pdf"/>
    <s v="JUNTA LOCAL EJECUTIVA DE MEXICO"/>
    <s v="31/03/2025"/>
    <m/>
    <x v="11"/>
    <x v="1"/>
  </r>
  <r>
    <s v="2025"/>
    <s v="01/01/2025"/>
    <s v="31/03/2025"/>
    <x v="1"/>
    <x v="1"/>
    <x v="0"/>
    <s v="LP-INE-JLE-MEX-001-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4.pdf"/>
    <s v="925"/>
    <s v="http://transparencia.ine.mx/sistemaot/cargaMasiva/Articulo70/2025/Formato28//JL-MEX/tml1/convocatoria004.pdf"/>
    <s v="04/02/2025"/>
    <s v="Proporcionar el suministro de combustible a través de tarjetas electrónicas con chip para los vehículos propios y arrendados de la Junta Local Ejecutiva y Juntas Distritales Ejecutivas del Estado de México en el Estado de México"/>
    <s v="925"/>
    <s v="19/02/2025"/>
    <s v="925"/>
    <s v="925"/>
    <s v="http://transparencia.ine.mx/sistemaot/cargaMasiva/Articulo70/2025/Formato28//JL-MEX/tml1/juntaaclaraciones004.pdf"/>
    <s v="http://transparencia.ine.mx/sistemaot/cargaMasiva/Articulo70/2025/Formato28//JL-MEX/tml1/presentacionyapertura004.pdf"/>
    <s v="http://transparencia.ine.mx/sistemaot/cargaMasiva/Articulo70/2025/Formato28//JL-MEX/tml1/fallo004.pdf"/>
    <s v="http://transparencia.ine.mx/sistemaot/cargaMasiva/Articulo70/2025/Formato28//JL-MEX/tml1/fallo004.pdf"/>
    <s v=""/>
    <s v=""/>
    <s v=""/>
    <s v=""/>
    <s v="EFECTIVALE S. DE R.L DE C.V."/>
    <s v="925"/>
    <s v="EFE8908015L3"/>
    <s v="Calle"/>
    <s v="Saltillo"/>
    <s v="19"/>
    <s v=""/>
    <s v="Colonia"/>
    <s v="Condesa"/>
    <s v="0001"/>
    <s v="Condesa"/>
    <s v="015"/>
    <s v="Cuahutemoc"/>
    <s v="09"/>
    <s v="Ciudad de México"/>
    <s v="0614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006/2025"/>
    <s v="05/03/2025"/>
    <s v="01/03/2025"/>
    <s v="31/12/2025"/>
    <s v=""/>
    <s v=""/>
    <s v="2400000.00"/>
    <s v="6000000.00"/>
    <s v="Moneda Nacional"/>
    <s v=""/>
    <x v="1"/>
    <s v="Suministro de combustible atraves de tarjetas electrónicas con chip, para los vehículos propios y arrendados de la Junta Local Ejecutiva y las Juntas Distritales Ejecutivas"/>
    <s v=""/>
    <s v="01/03/2025"/>
    <s v="31/12/2025"/>
    <s v="http://transparencia.ine.mx/sistemaot/cargaMasiva/Articulo70/2025/Formato28//JL-MEX/tml1/contrato004.pdf"/>
    <s v=""/>
    <s v="925"/>
    <x v="0"/>
    <s v="Recursos federales"/>
    <s v="Presupuesto de Egresos de la federación"/>
    <s v=""/>
    <s v=""/>
    <s v=""/>
    <s v=""/>
    <s v=""/>
    <s v="No"/>
    <s v="925"/>
    <s v=""/>
    <s v=""/>
    <s v=""/>
    <s v=""/>
    <s v=""/>
    <s v="http://transparencia.ine.mx/sistemaot/cargaMasiva/Articulo70/2025/Formato28//JL-MEX/tml1/facturas4.pdf"/>
    <s v="JUNTA LOCAL EJECUTIVA DE MEXICO"/>
    <s v="31/03/2025"/>
    <m/>
    <x v="11"/>
    <x v="1"/>
  </r>
  <r>
    <s v="2025"/>
    <s v="01/01/2025"/>
    <s v="31/03/2025"/>
    <x v="1"/>
    <x v="1"/>
    <x v="0"/>
    <s v="LP-INE-JLE-MEX-002-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5.pdf"/>
    <s v="926"/>
    <s v="http://transparencia.ine.mx/sistemaot/cargaMasiva/Articulo70/2025/Formato28//JL-MEX/tml1/convocatoria005.pdf"/>
    <s v="04/02/2025"/>
    <s v="Proporcionar el servicio de limpieza para la Junta Local Ejecutiva y Juntas Distritales Ejecutivas del Estado de México"/>
    <s v="926"/>
    <s v="19/02/2025"/>
    <s v="926"/>
    <s v="926"/>
    <s v="http://transparencia.ine.mx/sistemaot/cargaMasiva/Articulo70/2025/Formato28//JL-MEX/tml1/juntaaclaraciones005.pdf"/>
    <s v="http://transparencia.ine.mx/sistemaot/cargaMasiva/Articulo70/2025/Formato28//JL-MEX/tml1/presentacionyapertura005.pdf"/>
    <s v="http://transparencia.ine.mx/sistemaot/cargaMasiva/Articulo70/2025/Formato28//JL-MEX/tml1/fallo005.pdf"/>
    <s v="http://transparencia.ine.mx/sistemaot/cargaMasiva/Articulo70/2025/Formato28//JL-MEX/tml1/fallo005.pdf"/>
    <s v=""/>
    <s v=""/>
    <s v=""/>
    <s v=""/>
    <s v="ADMINISTRACION INMOBILIARIA SOS S.A. DE C.V."/>
    <s v="926"/>
    <s v="AIN241206LX1"/>
    <s v="Calle"/>
    <s v="2da Cerrada de Barranca"/>
    <s v="5"/>
    <s v=""/>
    <s v="Colonia"/>
    <s v="San Andrés Totoltepec"/>
    <s v="0001"/>
    <s v="San Andrés Totoltepec"/>
    <s v="012"/>
    <s v="Tlalpan"/>
    <s v="09"/>
    <s v="Ciudad de México"/>
    <s v="1440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SERV/007/2025"/>
    <s v="05/03/2025"/>
    <s v="01/03/2025"/>
    <s v="31/12/2025"/>
    <n v="11982950"/>
    <n v="13900222"/>
    <s v=""/>
    <s v=""/>
    <s v="Moneda Nacional"/>
    <s v=""/>
    <x v="1"/>
    <s v="Servicio de limpieza con y sin materiales para la Junta Local Ejecutiva y las Juntas Distritales Ejecutivas"/>
    <s v=""/>
    <s v="01/03/2025"/>
    <s v="31/12/2025"/>
    <s v="http://transparencia.ine.mx/sistemaot/cargaMasiva/Articulo70/2025/Formato28//JL-MEX/tml1/contrato005.pdf"/>
    <s v=""/>
    <s v="926"/>
    <x v="0"/>
    <s v="Recursos federales"/>
    <s v="Presupuesto de Egresos de la federación"/>
    <s v=""/>
    <s v=""/>
    <s v=""/>
    <s v=""/>
    <s v=""/>
    <s v="No"/>
    <s v="926"/>
    <s v=""/>
    <s v=""/>
    <s v=""/>
    <s v=""/>
    <s v=""/>
    <s v="http://transparencia.ine.mx/sistemaot/cargaMasiva/Articulo70/2025/Formato28//JL-MEX/tml1/facturas5.pdf"/>
    <s v="JUNTA LOCAL EJECUTIVA DE MEXICO"/>
    <s v="31/03/2025"/>
    <m/>
    <x v="11"/>
    <x v="1"/>
  </r>
  <r>
    <s v="2025"/>
    <s v="01/01/2025"/>
    <s v="31/03/2025"/>
    <x v="1"/>
    <x v="1"/>
    <x v="0"/>
    <s v="LP-INE-JLE-MEX-003-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6.pdf"/>
    <s v="927"/>
    <s v="http://transparencia.ine.mx/sistemaot/cargaMasiva/Articulo70/2025/Formato28//JL-MEX/tml1/convocatoria006.pdf"/>
    <s v="04/02/2025"/>
    <s v="Proporcionar el servicio de fotocopiado, impresión y escáner para la Junta Local Ejecutiva y las Juntas Distritales Ejecutivas en el Estado de México"/>
    <s v="927"/>
    <s v="19/02/2025"/>
    <s v="927"/>
    <s v="927"/>
    <s v="http://transparencia.ine.mx/sistemaot/cargaMasiva/Articulo70/2025/Formato28//JL-MEX/tml1/juntaaclaraciones006.pdf"/>
    <s v="http://transparencia.ine.mx/sistemaot/cargaMasiva/Articulo70/2025/Formato28//JL-MEX/tml1/presentacionyapertura006.pdf"/>
    <s v="http://transparencia.ine.mx/sistemaot/cargaMasiva/Articulo70/2025/Formato28//JL-MEX/tml1/fallo006.pdf"/>
    <s v="http://transparencia.ine.mx/sistemaot/cargaMasiva/Articulo70/2025/Formato28//JL-MEX/tml1/fallo006.pdf"/>
    <s v=""/>
    <s v=""/>
    <s v=""/>
    <s v=""/>
    <s v="SISTEMAS CORPORATIVOS DE IMPRESIÓN S.A. DE C.V."/>
    <s v="927"/>
    <s v="SCI090601D73"/>
    <s v="Calle"/>
    <s v="28 de octubre"/>
    <s v="110"/>
    <s v=""/>
    <s v="Colonia"/>
    <s v="Vértice"/>
    <s v="106"/>
    <s v="Vértice"/>
    <s v="106"/>
    <s v="Toluca de Lerdo"/>
    <s v="15"/>
    <s v="México"/>
    <s v="5015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SERV/008/2025"/>
    <s v="05/03/2025"/>
    <s v="01/03/2025"/>
    <s v="31/12/2025"/>
    <s v=""/>
    <s v=""/>
    <s v="1800000.00"/>
    <s v="4500000.00"/>
    <s v="Moneda Nacional"/>
    <s v=""/>
    <x v="1"/>
    <s v="Arrendamiento de equipos multifuncionales para la Junta Local Ejecutiva y las Juntas Distritales Ejecutivas en los términos y condiciones que se precisan en el Anexo Técnico, durante el periodo comprendido del 01 de marzo al 31 de diciembre de 2025."/>
    <s v=""/>
    <s v="01/03/2025"/>
    <s v="31/12/2025"/>
    <s v="http://transparencia.ine.mx/sistemaot/cargaMasiva/Articulo70/2025/Formato28//JL-MEX/tml1/contrato006.pdf"/>
    <s v=""/>
    <s v="927"/>
    <x v="0"/>
    <s v="Recursos federales"/>
    <s v="Presupuesto de Egresos de la federación"/>
    <s v=""/>
    <s v=""/>
    <s v=""/>
    <s v=""/>
    <s v=""/>
    <s v="No"/>
    <s v="927"/>
    <s v=""/>
    <s v=""/>
    <s v=""/>
    <s v=""/>
    <s v=""/>
    <s v="http://transparencia.ine.mx/sistemaot/cargaMasiva/Articulo70/2025/Formato28//JL-MEX/tml1/facturas6.pdf"/>
    <s v="JUNTA LOCAL EJECUTIVA DE MEXICO"/>
    <s v="31/03/2025"/>
    <m/>
    <x v="11"/>
    <x v="1"/>
  </r>
  <r>
    <s v="2025"/>
    <s v="01/01/2025"/>
    <s v="31/03/2025"/>
    <x v="1"/>
    <x v="1"/>
    <x v="0"/>
    <s v="LP-INE-JLE-MEX-004-2025"/>
    <s v="Si"/>
    <s v="Contratación de servicios para la Junta Local Ejecutiva. Artículo 31 fracc.I y artículo 35 del Reglamento del Instituto Nacional Electoral en Materia de Adquisiciones, Arrendamientos de Bienes Muebles y Servicios."/>
    <s v=""/>
    <s v="928"/>
    <s v="http://transparencia.ine.mx/sistemaot/cargaMasiva/Articulo70/2025/Formato28//JL-MEX/tml1/convocatoria008.pdf"/>
    <s v="04/02/2025"/>
    <s v="Proporcionar el servicio de vigilancia y seguridad para la Junta Local, Juntas Distritales Ejecutivas y Módulos de Atención Ciudadana en el Estado de México."/>
    <s v="928"/>
    <s v="19/02/2025"/>
    <s v="928"/>
    <s v="928"/>
    <s v="http://transparencia.ine.mx/sistemaot/cargaMasiva/Articulo70/2025/Formato28//JL-MEX/tml1/juntaaclaraciones008.pdf"/>
    <s v="http://transparencia.ine.mx/sistemaot/cargaMasiva/Articulo70/2025/Formato28//JL-MEX/tml1/presentacionyapertura008.pdf"/>
    <s v="http://transparencia.ine.mx/sistemaot/cargaMasiva/Articulo70/2025/Formato28//JL-MEX/tml1/fallo008.pdf"/>
    <s v="http://transparencia.ine.mx/sistemaot/cargaMasiva/Articulo70/2025/Formato28//JL-MEX/tml1/fallo008.pdf"/>
    <s v=""/>
    <s v=""/>
    <s v=""/>
    <s v=""/>
    <s v=""/>
    <s v="928"/>
    <s v=""/>
    <s v=""/>
    <s v=""/>
    <s v=""/>
    <s v=""/>
    <s v=""/>
    <s v=""/>
    <s v=""/>
    <s v=""/>
    <s v=""/>
    <s v=""/>
    <s v=""/>
    <s v=""/>
    <s v=""/>
    <s v=""/>
    <s v=""/>
    <s v=""/>
    <s v=""/>
    <s v=""/>
    <s v=""/>
    <s v=""/>
    <s v=""/>
    <s v=""/>
    <s v=""/>
    <s v=""/>
    <s v=""/>
    <s v=""/>
    <s v=""/>
    <s v=""/>
    <s v=""/>
    <s v=""/>
    <s v=""/>
    <x v="2"/>
    <s v=""/>
    <s v=""/>
    <s v=""/>
    <s v=""/>
    <s v=""/>
    <s v=""/>
    <s v="928"/>
    <x v="0"/>
    <s v="Recursos federales"/>
    <s v="Presupuesto de Egresos de la federación"/>
    <s v=""/>
    <s v=""/>
    <s v=""/>
    <s v=""/>
    <s v=""/>
    <s v="No"/>
    <s v="928"/>
    <s v=""/>
    <s v=""/>
    <s v=""/>
    <s v=""/>
    <s v=""/>
    <s v=""/>
    <s v="JUNTA LOCAL EJECUTIVA DE MEXICO"/>
    <s v="31/03/2025"/>
    <m/>
    <x v="11"/>
    <x v="1"/>
  </r>
  <r>
    <s v="2025"/>
    <s v="01/01/2025"/>
    <s v="31/03/2025"/>
    <x v="0"/>
    <x v="1"/>
    <x v="0"/>
    <s v="INE/JLE-MEX/CA/RM/049/2024"/>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7.pdf"/>
    <s v="929"/>
    <s v=""/>
    <s v=""/>
    <s v="Servicio de estacionamiento y pensión para el inmueble ubicado en la calle Guillermo Prieto Sur, núemero 101, Colonia San Sebastián, Toluca Estado de México"/>
    <s v="929"/>
    <s v=""/>
    <s v="929"/>
    <s v="929"/>
    <s v=""/>
    <s v=""/>
    <s v=""/>
    <s v=""/>
    <s v="Maximiano"/>
    <s v="García"/>
    <s v="Hernández"/>
    <s v="Hombre"/>
    <s v=""/>
    <s v="929"/>
    <s v="GAHM500801GRA"/>
    <s v="Calle"/>
    <s v="Pino Suárez Sur"/>
    <s v="303 B"/>
    <s v=""/>
    <s v="Colonia"/>
    <s v="Cinco de Mayo"/>
    <s v="106"/>
    <s v="Toluca de Lerdo"/>
    <s v="106"/>
    <s v="Toluca de Lerdo"/>
    <s v="15"/>
    <s v="México"/>
    <s v="50090"/>
    <s v=""/>
    <s v=""/>
    <s v=""/>
    <s v=""/>
    <s v="Mejor propuesta económica en pensión y estacionamiento."/>
    <s v="Departamento de Recursos Materiales y Servicios"/>
    <s v="Coordinación Administrativa de la Junta Local Ejecutiva en el Estado de México"/>
    <s v="Junta Local Ejecutiva del Estado de México"/>
    <s v="INE/JLE-MEX/SERV/002/2025"/>
    <s v="01/01/2025"/>
    <s v="01/01/2025"/>
    <s v="31/12/2025"/>
    <n v="300494.28000000003"/>
    <n v="357731.28"/>
    <s v=""/>
    <s v=""/>
    <s v="Moneda Nacional"/>
    <s v=""/>
    <x v="1"/>
    <s v="Servicio de estacionamiento y pensión para veintinueve espacios de estacionamiento"/>
    <s v=""/>
    <s v="01/01/2025"/>
    <s v="31/12/2025"/>
    <s v="http://transparencia.ine.mx/sistemaot/cargaMasiva/Articulo70/2025/Formato28//JL-MEX/tml1/contrato007.pdf"/>
    <s v=""/>
    <s v="929"/>
    <x v="0"/>
    <s v="Recursos federales"/>
    <s v="Presupuesto de Egresos de la federación"/>
    <s v=""/>
    <s v=""/>
    <s v=""/>
    <s v=""/>
    <s v=""/>
    <s v="No"/>
    <s v="929"/>
    <s v=""/>
    <s v=""/>
    <s v=""/>
    <s v=""/>
    <s v=""/>
    <s v="http://transparencia.ine.mx/sistemaot/cargaMasiva/Articulo70/2025/Formato28//JL-MEX/tml1/facturas7.pdf"/>
    <s v="JUNTA LOCAL EJECUTIVA DE MEXICO"/>
    <s v="31/03/2025"/>
    <m/>
    <x v="11"/>
    <x v="1"/>
  </r>
  <r>
    <s v="2025"/>
    <s v="01/01/2025"/>
    <s v="31/03/2025"/>
    <x v="0"/>
    <x v="2"/>
    <x v="0"/>
    <s v="INE/JLE-MEX/CA/RM/05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MEX/tml1/osp8.pdf"/>
    <s v="930"/>
    <s v=""/>
    <s v=""/>
    <s v="Servicio de vigilancia en la Junta Local Ejecutiva y la bodega."/>
    <s v="930"/>
    <s v=""/>
    <s v="930"/>
    <s v="930"/>
    <s v=""/>
    <s v=""/>
    <s v=""/>
    <s v=""/>
    <s v=""/>
    <s v=""/>
    <s v=""/>
    <s v=""/>
    <s v="JURÍDICOS INTEGRALES FBP S.A. DE C.V."/>
    <s v="930"/>
    <s v="JIF2107234S4"/>
    <s v="Calle"/>
    <s v="La Rosa"/>
    <s v="4"/>
    <s v=""/>
    <s v="Colonia"/>
    <s v="Amecameca"/>
    <s v="0001"/>
    <s v="Amecameca"/>
    <s v="009"/>
    <s v="Amecameca de Juárez"/>
    <s v="15"/>
    <s v="México"/>
    <s v="56900"/>
    <s v=""/>
    <s v=""/>
    <s v=""/>
    <s v=""/>
    <s v="Mejor propuesta económica."/>
    <s v="Departamento de Recursos Materiales y Servicios"/>
    <s v="Coordinación Administrativa de la Junta Local Ejecutiva en el Estado de México"/>
    <s v="Junta Local Ejecutiva del Estado de México"/>
    <s v="INE/JLE-MEX/SERV/026/2024"/>
    <s v="30/04/2024"/>
    <s v="01/05/2024"/>
    <s v="31/12/2024"/>
    <n v="520128"/>
    <n v="619200"/>
    <s v=""/>
    <s v=""/>
    <s v="Moneda Nacional"/>
    <s v=""/>
    <x v="1"/>
    <s v="Servicio de vigilancia intramuros para la Junta Local Ejecutiva y Bodega del INE en el Estado de México."/>
    <s v=""/>
    <s v="01/05/2024"/>
    <s v="31/12/2024"/>
    <s v="http://transparencia.ine.mx/sistemaot/cargaMasiva/Articulo70/2025/Formato28//JL-MEX/tml1/contrato008.pdf"/>
    <s v=""/>
    <s v="930"/>
    <x v="0"/>
    <s v="Recursos federales"/>
    <s v="Presupuesto de Egresos de la federación"/>
    <s v=""/>
    <s v=""/>
    <s v=""/>
    <s v=""/>
    <s v=""/>
    <s v="Si"/>
    <s v="930"/>
    <s v=""/>
    <s v=""/>
    <s v=""/>
    <s v=""/>
    <s v=""/>
    <s v="http://transparencia.ine.mx/sistemaot/cargaMasiva/Articulo70/2025/Formato28//JL-MEX/tml1/facturas8.pdf"/>
    <s v="JUNTA LOCAL EJECUTIVA DE MEXICO"/>
    <s v="31/03/2025"/>
    <m/>
    <x v="11"/>
    <x v="1"/>
  </r>
  <r>
    <s v="2025"/>
    <s v="01/01/2025"/>
    <s v="31/03/2025"/>
    <x v="0"/>
    <x v="0"/>
    <x v="0"/>
    <s v="INE/JLE-MEX/CA/RM/052/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L-MEX/tml1/osp9.pdf"/>
    <s v="931"/>
    <s v=""/>
    <s v=""/>
    <s v="Arrendamiento de inmueble en calle Guillermo Prieto 100 Sur, Colonia San Sebastián, Toluca de Lerdo, Estado de México, C.P. 50090."/>
    <s v="931"/>
    <s v=""/>
    <s v="931"/>
    <s v="931"/>
    <s v=""/>
    <s v=""/>
    <s v=""/>
    <s v=""/>
    <s v="Armando Jorge"/>
    <s v="Monroy"/>
    <s v="Medina"/>
    <s v="Hombre"/>
    <s v=""/>
    <s v="931"/>
    <s v="MOMA381113NH3"/>
    <s v="Avenida"/>
    <s v="Miguel Hidalgo"/>
    <s v="408"/>
    <s v=""/>
    <s v="Colonia"/>
    <s v="Cinco de Mayo"/>
    <s v="106"/>
    <s v="Toluca de Lerdo"/>
    <s v="106"/>
    <s v="Toluca de Lerdo"/>
    <s v="15"/>
    <s v="México"/>
    <s v="50090"/>
    <s v=""/>
    <s v=""/>
    <s v=""/>
    <s v=""/>
    <s v="Mejor propuesta económica en arrendamiento de inmueble para la Junta Local Ejecutiva."/>
    <s v="Departamento de Recursos Materiales y Servicios"/>
    <s v="Coordinación Administrativa de la Junta Local Ejecutiva en el Estado de México"/>
    <s v="Junta Local Ejecutiva del Estado de México"/>
    <s v="001/2025"/>
    <s v="01/01/2025"/>
    <s v="01/01/2025"/>
    <s v="31/12/2025"/>
    <n v="5736390.4100000001"/>
    <n v="6829036.2000000002"/>
    <s v=""/>
    <s v=""/>
    <s v="Moneda Nacional"/>
    <s v=""/>
    <x v="1"/>
    <s v="Arrendamiento del inmueble ubicado en Guillermo Prieto 100 sur, Colonia San Sebastián, Toluca de Lerdo, C.P. 50090"/>
    <s v=""/>
    <s v="01/01/2024"/>
    <s v="31/12/2025"/>
    <s v="http://transparencia.ine.mx/sistemaot/cargaMasiva/Articulo70/2025/Formato28//JL-MEX/tml1/contrato009.pdf"/>
    <s v=""/>
    <s v="931"/>
    <x v="0"/>
    <s v="Recursos federales"/>
    <s v="Presupuesto de Egresos de la federación"/>
    <s v=""/>
    <s v=""/>
    <s v=""/>
    <s v=""/>
    <s v=""/>
    <s v="No"/>
    <s v="931"/>
    <s v=""/>
    <s v=""/>
    <s v=""/>
    <s v=""/>
    <s v=""/>
    <s v="http://transparencia.ine.mx/sistemaot/cargaMasiva/Articulo70/2025/Formato28//JL-MEX/tml1/facturas9.pdf"/>
    <s v="JUNTA LOCAL EJECUTIVA DE MEXICO"/>
    <s v="31/03/2025"/>
    <m/>
    <x v="11"/>
    <x v="1"/>
  </r>
  <r>
    <s v="2025"/>
    <s v="01/01/2025"/>
    <s v="31/03/2025"/>
    <x v="0"/>
    <x v="0"/>
    <x v="0"/>
    <s v="INE/JLE-MEX/CA/RM/060/2025"/>
    <s v=""/>
    <s v="Arrendamiento del inmueble que es utilizado para la bodega de la Junta Local Ejecutiva. Artículo 31 fracc.I y artículo 35 del Reglamento del Instituto Nacional Electoral en Materia de Adquisiciones, Arrendamientos de Bienes Muebles y Servicios."/>
    <s v="http://transparencia.ine.mx/sistemaot/cargaMasiva/Articulo70/2025/Formato28//JL-MEX/tml1/osp10.pdf"/>
    <s v="932"/>
    <s v=""/>
    <s v=""/>
    <s v="Arrendamiento de inmueble que es utilizado para la bodega ubicado en  boulevard Toluca-Metepec, no. 107 sur, lote 17, colonia la Michoacana, Metepec, Estado de México."/>
    <s v="932"/>
    <s v=""/>
    <s v="932"/>
    <s v="932"/>
    <s v=""/>
    <s v=""/>
    <s v=""/>
    <s v=""/>
    <s v="Julio Alfredo"/>
    <s v="Escárcega"/>
    <s v="Estévez"/>
    <s v="Hombre"/>
    <s v=""/>
    <s v="932"/>
    <s v="EAEJ410412MU3"/>
    <s v="Calle"/>
    <s v="Pino Suárez"/>
    <s v="2001"/>
    <s v="1er piso"/>
    <s v="Colonia"/>
    <s v="La Magdalena"/>
    <s v="106"/>
    <s v="Toluca de Lerdo"/>
    <s v="106"/>
    <s v="Toluca de Lerdo"/>
    <s v="15"/>
    <s v="México"/>
    <s v="50190"/>
    <s v=""/>
    <s v=""/>
    <s v=""/>
    <s v=""/>
    <s v="Mejor propuesta económica en arrendamiento de inmueble para la bodega."/>
    <s v="Departamento de Recursos Materiales y Servicios"/>
    <s v="Coordinación Administrativa de la Junta Local Ejecutiva en el Estado de México"/>
    <s v="Junta Local Ejecutiva del Estado de México"/>
    <s v="INE/JLE-MEX/ARREND/003/2022"/>
    <s v="16/12/2022"/>
    <s v="01/01/2023"/>
    <s v="31/12/2023"/>
    <n v="1028768.63"/>
    <n v="1224724.56"/>
    <s v=""/>
    <s v=""/>
    <s v="Moneda Nacional"/>
    <s v=""/>
    <x v="1"/>
    <s v="Arrendamiento del inmueble ubicado en boulevard Toluca-Metepec 107 sur, lote 17, colonia la Michoacana, Metepec, Estado de México, C.P. 52166"/>
    <s v=""/>
    <s v="01/01/2023"/>
    <s v="31/12/2023"/>
    <s v="http://transparencia.ine.mx/sistemaot/cargaMasiva/Articulo70/2025/Formato28//JL-MEX/tml1/contrato010.pdf"/>
    <s v=""/>
    <s v="932"/>
    <x v="0"/>
    <s v="Recursos federales"/>
    <s v="Presupuesto de Egresos de la federación"/>
    <s v=""/>
    <s v=""/>
    <s v=""/>
    <s v=""/>
    <s v=""/>
    <s v="Si"/>
    <s v="932"/>
    <s v=""/>
    <s v=""/>
    <s v=""/>
    <s v=""/>
    <s v=""/>
    <s v="http://transparencia.ine.mx/sistemaot/cargaMasiva/Articulo70/2025/Formato28//JL-MEX/tml1/facturas10.pdf"/>
    <s v="JUNTA LOCAL EJECUTIVA DE MEXICO"/>
    <s v="31/03/2025"/>
    <m/>
    <x v="11"/>
    <x v="1"/>
  </r>
  <r>
    <s v="2025"/>
    <s v="01/01/2025"/>
    <s v="31/03/2025"/>
    <x v="0"/>
    <x v="1"/>
    <x v="0"/>
    <s v="INE/JLE-MEX/CA/RM/093/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MEX/tml1/osp11.pdf"/>
    <s v="933"/>
    <s v=""/>
    <s v=""/>
    <s v="Servicio de mantenimiento preventivo y correctivo, en su caso, del parque vehicular asignado al Instituto"/>
    <s v="933"/>
    <s v=""/>
    <s v="933"/>
    <s v="933"/>
    <s v=""/>
    <s v=""/>
    <s v=""/>
    <s v=""/>
    <s v="Cecilia"/>
    <s v="Peralta"/>
    <s v="Ángeles"/>
    <s v="Mujer"/>
    <s v=""/>
    <s v="933"/>
    <s v="PEAC0101154C3"/>
    <s v="Cerrada"/>
    <s v="El Tejocote"/>
    <s v=""/>
    <s v=""/>
    <s v="Colonia"/>
    <s v="Santiago Tlaxomulco"/>
    <s v="106"/>
    <s v="Toluca de Lerdo"/>
    <s v="106"/>
    <s v="Toluca de Lerdo"/>
    <s v="15"/>
    <s v="México"/>
    <s v="50280"/>
    <s v=""/>
    <s v=""/>
    <s v=""/>
    <s v=""/>
    <s v="Mejor propuesta económica."/>
    <s v="Departamento de Recursos Materiales y Servicios"/>
    <s v="Coordinación Administrativa de la Junta Local Ejecutiva en el Estado de México"/>
    <s v="Junta Local Ejecutiva del Estado de México"/>
    <s v="INE/JLE-MEX/SERV/003/2025"/>
    <s v="31/01/2025"/>
    <s v="01/02/2025"/>
    <s v="31/12/2025"/>
    <s v=""/>
    <s v=""/>
    <s v="40000.00"/>
    <s v="100000.00"/>
    <s v="Moneda Nacional"/>
    <s v=""/>
    <x v="1"/>
    <s v="Servicio de mantenimiento preventivo y correctivo, en su caso, del parque vehicular asignado al Instituto"/>
    <s v=""/>
    <s v="01/02/2025"/>
    <s v="31/12/2025"/>
    <s v="http://transparencia.ine.mx/sistemaot/cargaMasiva/Articulo70/2025/Formato28//JL-MEX/tml1/contrato011.pdf"/>
    <s v=""/>
    <s v="933"/>
    <x v="0"/>
    <s v="Recursos federales"/>
    <s v="Presupuesto de Egresos de la federación"/>
    <s v=""/>
    <s v=""/>
    <s v=""/>
    <s v=""/>
    <s v=""/>
    <s v="No"/>
    <s v="933"/>
    <s v=""/>
    <s v=""/>
    <s v=""/>
    <s v=""/>
    <s v=""/>
    <s v="http://transparencia.ine.mx/sistemaot/cargaMasiva/Articulo70/2025/Formato28//JL-MEX/tml1/facturas11.pdf"/>
    <s v="JUNTA LOCAL EJECUTIVA DE MEXICO"/>
    <s v="31/03/2025"/>
    <m/>
    <x v="11"/>
    <x v="1"/>
  </r>
  <r>
    <s v="2025"/>
    <s v="01/01/2025"/>
    <s v="31/03/2025"/>
    <x v="0"/>
    <x v="2"/>
    <x v="0"/>
    <s v="INE/JLE-MEX/CA/RM/138/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MEX/tml1/osp12.pdf"/>
    <s v="934"/>
    <s v=""/>
    <s v=""/>
    <s v="Servicio de vigilancia en la Junta Local Ejecutiva y la bodega."/>
    <s v="934"/>
    <s v=""/>
    <s v="934"/>
    <s v="934"/>
    <s v=""/>
    <s v=""/>
    <s v=""/>
    <s v=""/>
    <s v=""/>
    <s v=""/>
    <s v=""/>
    <s v=""/>
    <s v="JURÍDICOS INTEGRALES FBP S.A. DE C.V."/>
    <s v="934"/>
    <s v="JIF2107234S4"/>
    <s v="Calle"/>
    <s v="La Rosa"/>
    <s v="4"/>
    <s v=""/>
    <s v="Colonia"/>
    <s v="Amecameca"/>
    <s v="0001"/>
    <s v="Amecameca"/>
    <s v="009"/>
    <s v="Amecameca de Juárez"/>
    <s v="15"/>
    <s v="México"/>
    <s v="56900"/>
    <s v=""/>
    <s v=""/>
    <s v=""/>
    <s v=""/>
    <s v="Mejor propuesta económica."/>
    <s v="Departamento de Recursos Materiales y Servicios"/>
    <s v="Coordinación Administrativa de la Junta Local Ejecutiva en el Estado de México"/>
    <s v="Junta Local Ejecutiva del Estado de México"/>
    <s v="INE/JLE-MEX/SERV/005/2025"/>
    <s v="31/01/2025"/>
    <s v="01/02/2025"/>
    <s v="28/02/2025"/>
    <n v="66721.14"/>
    <n v="77400"/>
    <s v=""/>
    <s v=""/>
    <s v="Moneda Nacional"/>
    <s v=""/>
    <x v="1"/>
    <s v="Servicio de vigilancia intramuros para la Junta Local Ejecutiva y Bodega del INE en el Estado de México."/>
    <s v=""/>
    <s v="01/02/2025"/>
    <s v="28/02/2025"/>
    <s v="http://transparencia.ine.mx/sistemaot/cargaMasiva/Articulo70/2025/Formato28//JL-MEX/tml1/contrato012.pdf"/>
    <s v=""/>
    <s v="934"/>
    <x v="0"/>
    <s v="Recursos federales"/>
    <s v="Presupuesto de Egresos de la federación"/>
    <s v=""/>
    <s v=""/>
    <s v=""/>
    <s v=""/>
    <s v=""/>
    <s v="No"/>
    <s v="934"/>
    <s v=""/>
    <s v=""/>
    <s v=""/>
    <s v=""/>
    <s v=""/>
    <s v="http://transparencia.ine.mx/sistemaot/cargaMasiva/Articulo70/2025/Formato28//JL-MEX/tml1/facturas12.pdf"/>
    <s v="JUNTA LOCAL EJECUTIVA DE MEXICO"/>
    <s v="31/03/2025"/>
    <m/>
    <x v="11"/>
    <x v="1"/>
  </r>
  <r>
    <s v="2025"/>
    <s v="01/01/2025"/>
    <s v="31/03/2025"/>
    <x v="0"/>
    <x v="2"/>
    <x v="0"/>
    <s v="INE/JLE-MEX/CA/RM/220/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MEX/tml1/osp13.pdf"/>
    <s v="935"/>
    <s v=""/>
    <s v=""/>
    <s v="Servicio de vigilancia en la Junta Local Ejecutiva y la bodega."/>
    <s v="935"/>
    <s v=""/>
    <s v="935"/>
    <s v="935"/>
    <s v=""/>
    <s v=""/>
    <s v=""/>
    <s v=""/>
    <s v=""/>
    <s v=""/>
    <s v=""/>
    <s v=""/>
    <s v="JURÍDICOS INTEGRALES FBP S.A. DE C.V."/>
    <s v="935"/>
    <s v="JIF2107234S4"/>
    <s v="Calle"/>
    <s v="La Rosa"/>
    <s v="4"/>
    <s v=""/>
    <s v="Colonia"/>
    <s v="Amecameca"/>
    <s v="0001"/>
    <s v="Amecameca"/>
    <s v="009"/>
    <s v="Amecameca de Juárez"/>
    <s v="15"/>
    <s v="México"/>
    <s v="56900"/>
    <s v=""/>
    <s v=""/>
    <s v=""/>
    <s v=""/>
    <s v="Mejor propuesta económica."/>
    <s v="Departamento de Recursos Materiales y Servicios"/>
    <s v="Coordinación Administrativa de la Junta Local Ejecutiva en el Estado de México"/>
    <s v="Junta Local Ejecutiva del Estado de México"/>
    <s v="INE-JLE-MEX-ADQ-001-2025"/>
    <s v="13/03/2025"/>
    <s v="01/03/2025"/>
    <s v="30/04/2025"/>
    <n v="133448.28"/>
    <n v="154800"/>
    <s v=""/>
    <s v=""/>
    <s v="Moneda Nacional"/>
    <s v=""/>
    <x v="1"/>
    <s v="Servicio de vigilancia intramuros para la Junta Local Ejecutiva y Bodega del INE en el Estado de México."/>
    <s v=""/>
    <s v="01/03/2025"/>
    <s v="30/04/2025"/>
    <s v="http://transparencia.ine.mx/sistemaot/cargaMasiva/Articulo70/2025/Formato28//JL-MEX/tml1/pedido_contrato013.pdf"/>
    <s v=""/>
    <s v="935"/>
    <x v="0"/>
    <s v="Recursos federales"/>
    <s v="Presupuesto de Egresos de la federación"/>
    <s v=""/>
    <s v=""/>
    <s v=""/>
    <s v=""/>
    <s v=""/>
    <s v="No"/>
    <s v="935"/>
    <s v=""/>
    <s v=""/>
    <s v=""/>
    <s v=""/>
    <s v=""/>
    <s v="http://transparencia.ine.mx/sistemaot/cargaMasiva/Articulo70/2025/Formato28//JL-MEX/tml1/facturas13.pdf"/>
    <s v="JUNTA LOCAL EJECUTIVA DE MEXICO"/>
    <s v="31/03/2025"/>
    <m/>
    <x v="11"/>
    <x v="1"/>
  </r>
  <r>
    <s v="2025"/>
    <s v="01/01/2025"/>
    <s v="31/03/2025"/>
    <x v="0"/>
    <x v="1"/>
    <x v="0"/>
    <s v="2193503"/>
    <s v=""/>
    <s v="Articulo 51 Reglamento del Instituto Nacional Electoral en Materia de Adquisiciones, Arrendamientos de Bienes Muebles y Servicios."/>
    <s v="http://transparencia.ine.mx/sistemaot/cargaMasiva/Articulo70/2025/Formato28//JD09-MICH/tml1/osp012.pdf"/>
    <s v="936"/>
    <s v=""/>
    <s v=""/>
    <s v="Pago de arrendamiento de las oficinas de la 09 JDE del mes de enero 2025,"/>
    <s v="936"/>
    <s v=""/>
    <s v="936"/>
    <s v="936"/>
    <s v=""/>
    <s v=""/>
    <s v=""/>
    <s v=""/>
    <s v="Josefina"/>
    <s v="Alcazar"/>
    <s v="Sánchez"/>
    <s v="Mujer"/>
    <s v=""/>
    <s v="936"/>
    <s v="AASJ601214F8A"/>
    <s v="Calle"/>
    <s v="Villa Santa Ana"/>
    <s v="49"/>
    <s v=""/>
    <s v="Colonia"/>
    <s v="Condominio"/>
    <s v="16"/>
    <s v="Michoacán de Ocampo"/>
    <s v="103"/>
    <s v="Uruapan del Progreso"/>
    <s v="16"/>
    <s v="Michoacán de Ocampo"/>
    <s v="60190"/>
    <s v=""/>
    <s v=""/>
    <s v=""/>
    <s v=""/>
    <s v="Mejor propuesta económica para adquisición de arrendamiento de inmueble"/>
    <s v="Junta Distrital Ejecutiva No.09 de Michoacán - Uruapan del Progreso"/>
    <s v="Junta Distrital Ejecutiva No.09 de Michoacán - Uruapan del Progreso"/>
    <s v="Junta Distrital Ejecutiva No.09 de Michoacán - Uruapan del Progreso"/>
    <s v="contrato007"/>
    <s v="01/01/2025"/>
    <s v="01/01/2025"/>
    <s v="31/12/2025"/>
    <n v="1039065.52"/>
    <n v="1205316"/>
    <s v=""/>
    <s v=""/>
    <s v="Moneda Nacional"/>
    <s v=""/>
    <x v="1"/>
    <s v="Arrendamiento de inmueble en Calzada Benito Juárez No. 99, Fraccionamiento Don Vasco, Código Postal 60110, Uruapan Michoacán, sede de la 09 Junta Distrital Ejecutiva."/>
    <s v=""/>
    <s v="01/02/2025"/>
    <s v="28/02/2025"/>
    <s v="http://transparencia.ine.mx/sistemaot/cargaMasiva/Articulo70/2025/Formato28//JD09-MICH/tml1/contrato007.pdf"/>
    <s v=""/>
    <s v="936"/>
    <x v="0"/>
    <s v="Recursos federales"/>
    <s v="Presupuesto de Egresos de la federación"/>
    <s v=""/>
    <s v=""/>
    <s v=""/>
    <s v=""/>
    <s v=""/>
    <s v="Si"/>
    <s v="936"/>
    <s v=""/>
    <s v=""/>
    <s v=""/>
    <s v=""/>
    <s v=""/>
    <s v="http://transparencia.ine.mx/sistemaot/cargaMasiva/Articulo70/2025/Formato28//JD09-MICH/tml1/factura2193503.pdf"/>
    <s v="JUNTA DISTRITAL EJECUTIVA NO.09 DE MICHOACAN - URUAPAN"/>
    <s v="31/03/2025"/>
    <m/>
    <x v="9"/>
    <x v="0"/>
  </r>
  <r>
    <s v="2025"/>
    <s v="01/01/2025"/>
    <s v="31/03/2025"/>
    <x v="0"/>
    <x v="1"/>
    <x v="0"/>
    <s v="2193504"/>
    <s v=""/>
    <s v="Articulo 51 Reglamento del Instituto Nacional Electoral en Materia de Adquisiciones, Arrendamientos de Bienes Muebles y Servicios."/>
    <s v="http://transparencia.ine.mx/sistemaot/cargaMasiva/Articulo70/2025/Formato28//JD09-MICH/tml1/osp013.pdf"/>
    <s v="937"/>
    <s v=""/>
    <s v=""/>
    <s v="Pago de servicio de arrendamiento del local número 120 que ocupa el Módulo de Atención Ciudadana 160951 del mes de enero,"/>
    <s v="937"/>
    <s v=""/>
    <s v="937"/>
    <s v="937"/>
    <s v=""/>
    <s v=""/>
    <s v=""/>
    <s v=""/>
    <s v=""/>
    <s v=""/>
    <s v=""/>
    <s v=""/>
    <s v="Inmobiliaria Méndez y Hurtado SA deE CV"/>
    <s v="937"/>
    <s v="IMH831201SY1"/>
    <s v="Calle"/>
    <s v="Chiapas"/>
    <s v="120"/>
    <s v=""/>
    <s v="Colonia"/>
    <s v="Ramón Farias"/>
    <s v="16"/>
    <s v="Michoacán de Ocampo"/>
    <s v="103"/>
    <s v="Uruapan del Progreso"/>
    <s v="16"/>
    <s v="Michoacán de Ocampo"/>
    <s v="60050"/>
    <s v=""/>
    <s v=""/>
    <s v=""/>
    <s v=""/>
    <s v="Mejor propuesta económica para adquisición de arrendamiento de inmueble"/>
    <s v="Junta Distrital Ejecutiva No.09 de Michoacán - Uruapan del Progreso"/>
    <s v="Junta Distrital Ejecutiva No.09 de Michoacán - Uruapan del Progreso"/>
    <s v="Junta Distrital Ejecutiva No.09 de Michoacán - Uruapan del Progreso"/>
    <s v="contrato006"/>
    <s v="01/01/2025"/>
    <s v="01/01/2025"/>
    <s v="31/12/2025"/>
    <n v="136106.9"/>
    <n v="157884"/>
    <s v=""/>
    <s v=""/>
    <s v="Moneda Nacional"/>
    <s v=""/>
    <x v="1"/>
    <s v="Arrendamiento de inmueble en Chiapas No.120, Colonia Ramón Farias, Código Postal 60050, Uruapan Michoacán, sede del Módulo de Atención Ciudadana 160951"/>
    <s v=""/>
    <s v="01/02/2025"/>
    <s v="28/02/2025"/>
    <s v="http://transparencia.ine.mx/sistemaot/cargaMasiva/Articulo70/2025/Formato28//JD09-MICH/tml1/contrato006.pdf"/>
    <s v=""/>
    <s v="937"/>
    <x v="0"/>
    <s v="Recursos federales"/>
    <s v="Presupuesto de Egresos de la federación"/>
    <s v=""/>
    <s v=""/>
    <s v=""/>
    <s v=""/>
    <s v=""/>
    <s v="Si"/>
    <s v="937"/>
    <s v=""/>
    <s v=""/>
    <s v=""/>
    <s v=""/>
    <s v=""/>
    <s v="http://transparencia.ine.mx/sistemaot/cargaMasiva/Articulo70/2025/Formato28//JD09-MICH/tml1/factura2193504.pdf"/>
    <s v="JUNTA DISTRITAL EJECUTIVA NO.09 DE MICHOACAN - URUAPAN"/>
    <s v="31/03/2025"/>
    <m/>
    <x v="9"/>
    <x v="0"/>
  </r>
  <r>
    <s v="2025"/>
    <s v="01/01/2025"/>
    <s v="31/03/2025"/>
    <x v="0"/>
    <x v="1"/>
    <x v="0"/>
    <s v="2193506"/>
    <s v=""/>
    <s v="Articulo 51 Reglamento del Instituto Nacional Electoral en Materia de Adquisiciones, Arrendamientos de Bienes Muebles y Servicios."/>
    <s v="http://transparencia.ine.mx/sistemaot/cargaMasiva/Articulo70/2025/Formato28//JD09-MICH/tml1/osp014.pdf"/>
    <s v="938"/>
    <s v=""/>
    <s v=""/>
    <s v="Pago de servicio de vigilancia de las oficinas de la JDE 09 del mes de enero 2025,"/>
    <s v="938"/>
    <s v=""/>
    <s v="938"/>
    <s v="938"/>
    <s v=""/>
    <s v=""/>
    <s v=""/>
    <s v=""/>
    <s v=""/>
    <s v=""/>
    <s v=""/>
    <s v=""/>
    <s v="Asehome S de RL  de CV"/>
    <s v="938"/>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42025"/>
    <s v="01/01/2025"/>
    <s v="01/01/2025"/>
    <s v="31/12/2025"/>
    <n v="235862.07"/>
    <n v="273600"/>
    <s v=""/>
    <s v=""/>
    <s v="Moneda Nacional"/>
    <s v=""/>
    <x v="1"/>
    <s v="Servicio de vigilancia del inmueble ocupado por la 09 Junta Distrital Ejecutiva."/>
    <s v=""/>
    <s v="01/02/2025"/>
    <s v="28/02/2025"/>
    <s v="http://transparencia.ine.mx/sistemaot/cargaMasiva/Articulo70/2025/Formato28//JD09-MICH/tml1/contratoservicio0042025.pdf"/>
    <s v=""/>
    <s v="938"/>
    <x v="0"/>
    <s v="Recursos federales"/>
    <s v="Presupuesto de Egresos de la federación"/>
    <s v=""/>
    <s v=""/>
    <s v=""/>
    <s v=""/>
    <s v=""/>
    <s v="No"/>
    <s v="938"/>
    <s v=""/>
    <s v=""/>
    <s v=""/>
    <s v=""/>
    <s v=""/>
    <s v="http://transparencia.ine.mx/sistemaot/cargaMasiva/Articulo70/2025/Formato28//JD09-MICH/tml1/factura2193506.pdf"/>
    <s v="JUNTA DISTRITAL EJECUTIVA NO.09 DE MICHOACAN - URUAPAN"/>
    <s v="31/03/2025"/>
    <m/>
    <x v="9"/>
    <x v="0"/>
  </r>
  <r>
    <s v="2025"/>
    <s v="01/01/2025"/>
    <s v="31/03/2025"/>
    <x v="0"/>
    <x v="1"/>
    <x v="0"/>
    <s v="2193520"/>
    <s v=""/>
    <s v="Articulo 51 Reglamento del Instituto Nacional Electoral en Materia de Adquisiciones, Arrendamientos de Bienes Muebles y Servicios."/>
    <s v="http://transparencia.ine.mx/sistemaot/cargaMasiva/Articulo70/2025/Formato28//JD09-MICH/tml1/osp015.pdf"/>
    <s v="939"/>
    <s v=""/>
    <s v=""/>
    <s v="Servicio de limpieza de las oficinas JDE 09 del instituto del mes de enero 2025,"/>
    <s v="939"/>
    <s v=""/>
    <s v="939"/>
    <s v="939"/>
    <s v=""/>
    <s v=""/>
    <s v=""/>
    <s v=""/>
    <s v=""/>
    <s v=""/>
    <s v=""/>
    <s v=""/>
    <s v="Asehome S de RL de CV"/>
    <s v="939"/>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32025"/>
    <s v="01/01/2025"/>
    <s v="01/01/2025"/>
    <s v="31/12/2025"/>
    <n v="268965.52"/>
    <n v="312000"/>
    <s v=""/>
    <s v=""/>
    <s v="Moneda Nacional"/>
    <s v=""/>
    <x v="1"/>
    <s v="Servicio de limpieza de las oficinas de la 09 Junta Distrital Ejecutiva."/>
    <s v=""/>
    <s v="01/02/2025"/>
    <s v="28/02/2025"/>
    <s v="http://transparencia.ine.mx/sistemaot/cargaMasiva/Articulo70/2025/Formato28//JD09-MICH/tml1/contratoservicio0032025.pdf"/>
    <s v=""/>
    <s v="939"/>
    <x v="0"/>
    <s v="Recursos federales"/>
    <s v="Presupuesto de Egresos de la federación"/>
    <s v=""/>
    <s v=""/>
    <s v=""/>
    <s v=""/>
    <s v=""/>
    <s v="No"/>
    <s v="939"/>
    <s v=""/>
    <s v=""/>
    <s v=""/>
    <s v=""/>
    <s v=""/>
    <s v="http://transparencia.ine.mx/sistemaot/cargaMasiva/Articulo70/2025/Formato28//JD09-MICH/tml1/factura2193520.pdf"/>
    <s v="JUNTA DISTRITAL EJECUTIVA NO.09 DE MICHOACAN - URUAPAN"/>
    <s v="31/03/2025"/>
    <m/>
    <x v="9"/>
    <x v="0"/>
  </r>
  <r>
    <s v="2025"/>
    <s v="01/01/2025"/>
    <s v="31/03/2025"/>
    <x v="0"/>
    <x v="1"/>
    <x v="0"/>
    <s v="2193522"/>
    <s v=""/>
    <s v="Articulo 51 Reglamento del Instituto Nacional Electoral en Materia de Adquisiciones, Arrendamientos de Bienes Muebles y Servicios."/>
    <s v="http://transparencia.ine.mx/sistemaot/cargaMasiva/Articulo70/2025/Formato28//JD09-MICH/tml1/osp016.pdf"/>
    <s v="940"/>
    <s v=""/>
    <s v=""/>
    <s v="Pago de servicio de limpieza del Módulo de Atención Ciudano 160951, del mes de enero"/>
    <s v="940"/>
    <s v=""/>
    <s v="940"/>
    <s v="940"/>
    <s v=""/>
    <s v=""/>
    <s v=""/>
    <s v=""/>
    <s v=""/>
    <s v=""/>
    <s v=""/>
    <s v=""/>
    <s v="Asehome S de RL de CV"/>
    <s v="940"/>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52025"/>
    <s v="01/01/2025"/>
    <s v="01/01/2025"/>
    <s v="31/12/2025"/>
    <n v="181665.52"/>
    <n v="210732"/>
    <s v=""/>
    <s v=""/>
    <s v="Moneda Nacional"/>
    <s v=""/>
    <x v="1"/>
    <s v="Servicio de limpieza del Módulo de Atención Ciudadana 160951"/>
    <s v=""/>
    <s v="01/02/2025"/>
    <s v="28/02/2025"/>
    <s v="http://transparencia.ine.mx/sistemaot/cargaMasiva/Articulo70/2025/Formato28//JD09-MICH/tml1/contratoservicio0052025.pdf"/>
    <s v=""/>
    <s v="940"/>
    <x v="0"/>
    <s v="Recursos federales"/>
    <s v="Presupuesto de Egresos de la federación"/>
    <s v=""/>
    <s v=""/>
    <s v=""/>
    <s v=""/>
    <s v=""/>
    <s v="No"/>
    <s v="940"/>
    <s v=""/>
    <s v=""/>
    <s v=""/>
    <s v=""/>
    <s v=""/>
    <s v="http://transparencia.ine.mx/sistemaot/cargaMasiva/Articulo70/2025/Formato28//JD09-MICH/tml1/factura2193522.pdf"/>
    <s v="JUNTA DISTRITAL EJECUTIVA NO.09 DE MICHOACAN - URUAPAN"/>
    <s v="31/03/2025"/>
    <m/>
    <x v="9"/>
    <x v="0"/>
  </r>
  <r>
    <s v="2025"/>
    <s v="01/01/2025"/>
    <s v="31/03/2025"/>
    <x v="0"/>
    <x v="1"/>
    <x v="0"/>
    <s v="2204976"/>
    <s v=""/>
    <s v="Articulo 51 Reglamento del Instituto Nacional Electoral en Materia de Adquisiciones, Arrendamientos de Bienes Muebles y Servicios."/>
    <s v="http://transparencia.ine.mx/sistemaot/cargaMasiva/Articulo70/2025/Formato28//JD09-MICH/tml1/osp029.pdf"/>
    <s v="941"/>
    <s v=""/>
    <s v=""/>
    <s v="Pago de arrendamiento de las oficinas de la 09 JDE del mes de febrero 2025,"/>
    <s v="941"/>
    <s v=""/>
    <s v="941"/>
    <s v="941"/>
    <s v=""/>
    <s v=""/>
    <s v=""/>
    <s v=""/>
    <s v="Josefina"/>
    <s v="Alcazar"/>
    <s v="Sánchez"/>
    <s v="Mujer"/>
    <s v=""/>
    <s v="941"/>
    <s v="AASJ601214F8A"/>
    <s v="Calle"/>
    <s v="Villa Santa Ana"/>
    <s v="49"/>
    <s v=""/>
    <s v="Colonia"/>
    <s v="Condominio"/>
    <s v="16"/>
    <s v="Michoacán de Ocampo"/>
    <s v="103"/>
    <s v="Uruapan del Progreso"/>
    <s v="16"/>
    <s v="Michoacán de Ocampo"/>
    <s v="60190"/>
    <s v=""/>
    <s v=""/>
    <s v=""/>
    <s v=""/>
    <s v="Mejor propuesta económica para adquisición de arrendamiento de inmueble"/>
    <s v="Junta Distrital Ejecutiva No.09 de Michoacán - Uruapan del Progreso"/>
    <s v="Junta Distrital Ejecutiva No.09 de Michoacán - Uruapan del Progreso"/>
    <s v="Junta Distrital Ejecutiva No.09 de Michoacán - Uruapan del Progreso"/>
    <s v="contrato007"/>
    <s v="01/01/2025"/>
    <s v="01/01/2025"/>
    <s v="31/12/2025"/>
    <n v="1039065.52"/>
    <n v="1205316"/>
    <s v=""/>
    <s v=""/>
    <s v="Moneda Nacional"/>
    <s v=""/>
    <x v="1"/>
    <s v="Arrendamiento de inmueble en Calzada Benito Juárez No. 99, Fraccionamiento Don Vasco, Código Postal 60110, Uruapan Michoacán, sede de la 09 Junta Distrital Ejecutiva."/>
    <s v=""/>
    <s v="01/03/2025"/>
    <s v="31/03/2025"/>
    <s v="http://transparencia.ine.mx/sistemaot/cargaMasiva/Articulo70/2025/Formato28//JD09-MICH/tml1/contrato007.pdf"/>
    <s v=""/>
    <s v="941"/>
    <x v="0"/>
    <s v="Recursos federales"/>
    <s v="Presupuesto de Egresos de la federación"/>
    <s v=""/>
    <s v=""/>
    <s v=""/>
    <s v=""/>
    <s v=""/>
    <s v="Si"/>
    <s v="941"/>
    <s v=""/>
    <s v=""/>
    <s v=""/>
    <s v=""/>
    <s v=""/>
    <s v="http://transparencia.ine.mx/sistemaot/cargaMasiva/Articulo70/2025/Formato28//JD09-MICH/tml1/factura2204976.pdf"/>
    <s v="JUNTA DISTRITAL EJECUTIVA NO.09 DE MICHOACAN - URUAPAN"/>
    <s v="31/03/2025"/>
    <m/>
    <x v="9"/>
    <x v="0"/>
  </r>
  <r>
    <s v="2025"/>
    <s v="01/01/2025"/>
    <s v="31/03/2025"/>
    <x v="0"/>
    <x v="1"/>
    <x v="0"/>
    <s v="2204978"/>
    <s v=""/>
    <s v="Articulo 51 Reglamento del Instituto Nacional Electoral en Materia de Adquisiciones, Arrendamientos de Bienes Muebles y Servicios."/>
    <s v="http://transparencia.ine.mx/sistemaot/cargaMasiva/Articulo70/2025/Formato28//JD09-MICH/tml1/osp030.pdf"/>
    <s v="942"/>
    <s v=""/>
    <s v=""/>
    <s v="Pago de servicio de arrendamiento del local número 120 que ocupa el Módulo de Atención Ciudadana 160951 del mes de febrero"/>
    <s v="942"/>
    <s v=""/>
    <s v="942"/>
    <s v="942"/>
    <s v=""/>
    <s v=""/>
    <s v=""/>
    <s v=""/>
    <s v=""/>
    <s v=""/>
    <s v=""/>
    <s v=""/>
    <s v="Inmobiliaria Méndez y Hurtado SA deE CV"/>
    <s v="942"/>
    <s v="IMH831201SY1"/>
    <s v="Calle"/>
    <s v="Chiapas"/>
    <s v="120"/>
    <s v=""/>
    <s v="Colonia"/>
    <s v="Ramón Farias"/>
    <s v="16"/>
    <s v="Michoacán de Ocampo"/>
    <s v="103"/>
    <s v="Uruapan del Progreso"/>
    <s v="16"/>
    <s v="Michoacán de Ocampo"/>
    <s v="60050"/>
    <s v=""/>
    <s v=""/>
    <s v=""/>
    <s v=""/>
    <s v="Mejor propuesta económica para adquisición de arrendamiento de inmueble"/>
    <s v="Junta Distrital Ejecutiva No.09 de Michoacán - Uruapan del Progreso"/>
    <s v="Junta Distrital Ejecutiva No.09 de Michoacán - Uruapan del Progreso"/>
    <s v="Junta Distrital Ejecutiva No.09 de Michoacán - Uruapan del Progreso"/>
    <s v="contrato006"/>
    <s v="01/01/2025"/>
    <s v="01/01/2025"/>
    <s v="31/12/2025"/>
    <n v="136106.9"/>
    <n v="157884"/>
    <s v=""/>
    <s v=""/>
    <s v="Moneda Nacional"/>
    <s v=""/>
    <x v="1"/>
    <s v="Arrendamiento de inmueble en Chiapas No.120, Colonia Ramón Farias, Código Postal 60050, Uruapan Michoacán, sede del Módulo de Atención Ciudadana 160951"/>
    <s v=""/>
    <s v="01/03/2025"/>
    <s v="31/03/2025"/>
    <s v="http://transparencia.ine.mx/sistemaot/cargaMasiva/Articulo70/2025/Formato28//JD09-MICH/tml1/contrato006.pdf"/>
    <s v=""/>
    <s v="942"/>
    <x v="0"/>
    <s v="Recursos federales"/>
    <s v="Presupuesto de Egresos de la federación"/>
    <s v=""/>
    <s v=""/>
    <s v=""/>
    <s v=""/>
    <s v=""/>
    <s v="Si"/>
    <s v="942"/>
    <s v=""/>
    <s v=""/>
    <s v=""/>
    <s v=""/>
    <s v=""/>
    <s v="http://transparencia.ine.mx/sistemaot/cargaMasiva/Articulo70/2025/Formato28//JD09-MICH/tml1/factura2204978.pdf"/>
    <s v="JUNTA DISTRITAL EJECUTIVA NO.09 DE MICHOACAN - URUAPAN"/>
    <s v="31/03/2025"/>
    <m/>
    <x v="9"/>
    <x v="0"/>
  </r>
  <r>
    <s v="2025"/>
    <s v="01/01/2025"/>
    <s v="31/03/2025"/>
    <x v="0"/>
    <x v="1"/>
    <x v="0"/>
    <s v="2204980"/>
    <s v=""/>
    <s v="Articulo 51 Reglamento del Instituto Nacional Electoral en Materia de Adquisiciones, Arrendamientos de Bienes Muebles y Servicios."/>
    <s v="http://transparencia.ine.mx/sistemaot/cargaMasiva/Articulo70/2025/Formato28//JD09-MICH/tml1/osp031.pdf"/>
    <s v="943"/>
    <s v=""/>
    <s v=""/>
    <s v="Pago de servicio de vigilancia de las oficinas de la JDE 09 del mes de febrero 2025,"/>
    <s v="943"/>
    <s v=""/>
    <s v="943"/>
    <s v="943"/>
    <s v=""/>
    <s v=""/>
    <s v=""/>
    <s v=""/>
    <s v=""/>
    <s v=""/>
    <s v=""/>
    <s v=""/>
    <s v="Asehome S de RL de CV"/>
    <s v="943"/>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42025"/>
    <s v="01/01/2025"/>
    <s v="01/01/2025"/>
    <s v="31/12/2025"/>
    <n v="235832.07"/>
    <n v="273600"/>
    <s v=""/>
    <s v=""/>
    <s v="Moneda Nacional"/>
    <s v=""/>
    <x v="1"/>
    <s v="Servicio de vigilancia del inmueble ocupado por la 09 Junta Distrital Ejecutiva."/>
    <s v=""/>
    <s v="01/03/2025"/>
    <s v="31/03/2025"/>
    <s v="http://transparencia.ine.mx/sistemaot/cargaMasiva/Articulo70/2025/Formato28//JD09-MICH/tml1/contratoservicio0042025.pdf"/>
    <s v=""/>
    <s v="943"/>
    <x v="0"/>
    <s v="Recursos federales"/>
    <s v="Presupuesto de Egresos de la federación"/>
    <s v=""/>
    <s v=""/>
    <s v=""/>
    <s v=""/>
    <s v=""/>
    <s v="No"/>
    <s v="943"/>
    <s v=""/>
    <s v=""/>
    <s v=""/>
    <s v=""/>
    <s v=""/>
    <s v="http://transparencia.ine.mx/sistemaot/cargaMasiva/Articulo70/2025/Formato28//JD09-MICH/tml1/factura2204980.pdf"/>
    <s v="JUNTA DISTRITAL EJECUTIVA NO.09 DE MICHOACAN - URUAPAN"/>
    <s v="31/03/2025"/>
    <m/>
    <x v="9"/>
    <x v="0"/>
  </r>
  <r>
    <s v="2025"/>
    <s v="01/01/2025"/>
    <s v="31/03/2025"/>
    <x v="0"/>
    <x v="1"/>
    <x v="0"/>
    <s v="2205047"/>
    <s v=""/>
    <s v="Articulo 51 Reglamento del Instituto Nacional Electoral en Materia de Adquisiciones, Arrendamientos de Bienes Muebles y Servicios."/>
    <s v="http://transparencia.ine.mx/sistemaot/cargaMasiva/Articulo70/2025/Formato28//JD09-MICH/tml1/osp032.pdf"/>
    <s v="944"/>
    <s v=""/>
    <s v=""/>
    <s v="Servicio de limpieza de las oficinas JDE 09 del instituto del mes de febrero 2025,"/>
    <s v="944"/>
    <s v=""/>
    <s v="944"/>
    <s v="944"/>
    <s v=""/>
    <s v=""/>
    <s v=""/>
    <s v=""/>
    <s v=""/>
    <s v=""/>
    <s v=""/>
    <s v=""/>
    <s v="Asehome S de RL  de CV"/>
    <s v="944"/>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o0032025"/>
    <s v="01/01/2025"/>
    <s v="01/01/2025"/>
    <s v="31/12/2025"/>
    <n v="268965.52"/>
    <n v="312000"/>
    <s v=""/>
    <s v=""/>
    <s v="Moneda Nacional"/>
    <s v=""/>
    <x v="1"/>
    <s v="Servicio de limpieza de las oficinas de la 09 Junta Distrital Ejecutiva."/>
    <s v=""/>
    <s v="01/03/2025"/>
    <s v="31/03/2025"/>
    <s v="http://transparencia.ine.mx/sistemaot/cargaMasiva/Articulo70/2025/Formato28//JD09-MICH/tml1/contratoservicio0032025.pdf"/>
    <s v=""/>
    <s v="944"/>
    <x v="0"/>
    <s v="Recursos federales"/>
    <s v="Presupuesto de Egresos de la federación"/>
    <s v=""/>
    <s v=""/>
    <s v=""/>
    <s v=""/>
    <s v=""/>
    <s v="No"/>
    <s v="944"/>
    <s v=""/>
    <s v=""/>
    <s v=""/>
    <s v=""/>
    <s v=""/>
    <s v="http://transparencia.ine.mx/sistemaot/cargaMasiva/Articulo70/2025/Formato28//JD09-MICH/tml1/factura2205047.pdf"/>
    <s v="JUNTA DISTRITAL EJECUTIVA NO.09 DE MICHOACAN - URUAPAN"/>
    <s v="31/03/2025"/>
    <m/>
    <x v="9"/>
    <x v="0"/>
  </r>
  <r>
    <s v="2025"/>
    <s v="01/01/2025"/>
    <s v="31/03/2025"/>
    <x v="0"/>
    <x v="1"/>
    <x v="0"/>
    <s v="2205050"/>
    <s v=""/>
    <s v="Articulo 51 Reglamento del Instituto Nacional Electoral en Materia de Adquisiciones, Arrendamientos de Bienes Muebles y Servicios."/>
    <s v="http://transparencia.ine.mx/sistemaot/cargaMasiva/Articulo70/2025/Formato28//JD09-MICH/tml1/osp033.pdf"/>
    <s v="945"/>
    <s v=""/>
    <s v=""/>
    <s v="Pago de servicio de limpieza del Módulo de Atención Ciudano 160951, del mes de febrero"/>
    <s v="945"/>
    <s v=""/>
    <s v="945"/>
    <s v="945"/>
    <s v=""/>
    <s v=""/>
    <s v=""/>
    <s v=""/>
    <s v=""/>
    <s v=""/>
    <s v=""/>
    <s v=""/>
    <s v="Asehome S de RL de CV"/>
    <s v="945"/>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52025"/>
    <s v="01/01/2025"/>
    <s v="01/01/2025"/>
    <s v="31/12/2025"/>
    <n v="181665.52"/>
    <n v="210732"/>
    <s v=""/>
    <s v=""/>
    <s v="Moneda Nacional"/>
    <s v=""/>
    <x v="1"/>
    <s v="Servicio de limpieza del Módulo de Atención Ciudadana 160951"/>
    <s v=""/>
    <s v="01/03/2025"/>
    <s v="31/03/2025"/>
    <s v="http://transparencia.ine.mx/sistemaot/cargaMasiva/Articulo70/2025/Formato28//JD09-MICH/tml1/contratoservicio0052025.pdf"/>
    <s v=""/>
    <s v="945"/>
    <x v="0"/>
    <s v="Recursos federales"/>
    <s v="Presupuesto de Egresos de la federación"/>
    <s v=""/>
    <s v=""/>
    <s v=""/>
    <s v=""/>
    <s v=""/>
    <s v="No"/>
    <s v="945"/>
    <s v=""/>
    <s v=""/>
    <s v=""/>
    <s v=""/>
    <s v=""/>
    <s v="http://transparencia.ine.mx/sistemaot/cargaMasiva/Articulo70/2025/Formato28//JD09-MICH/tml1/factura2205050.pdf"/>
    <s v="JUNTA DISTRITAL EJECUTIVA NO.09 DE MICHOACAN - URUAPAN"/>
    <s v="31/03/2025"/>
    <m/>
    <x v="9"/>
    <x v="0"/>
  </r>
  <r>
    <s v="2025"/>
    <s v="01/01/2025"/>
    <s v="31/03/2025"/>
    <x v="0"/>
    <x v="1"/>
    <x v="0"/>
    <s v="2200194"/>
    <s v=""/>
    <s v="Articulo 51 Reglamento del Instituto Nacional Electoral en Materia de Adquisiciones, Arrendamientos de Bienes Muebles y Servicios."/>
    <s v="http://transparencia.ine.mx/sistemaot/cargaMasiva/Articulo70/2025/Formato28//JD09-MICH/tml1/osp022.pdf"/>
    <s v="946"/>
    <s v=""/>
    <s v=""/>
    <s v="Pago de servicio de fotocopiado del mes de enero"/>
    <s v="946"/>
    <s v=""/>
    <s v="946"/>
    <s v="946"/>
    <s v=""/>
    <s v=""/>
    <s v=""/>
    <s v=""/>
    <s v=""/>
    <s v=""/>
    <s v=""/>
    <s v=""/>
    <s v="Trimax Soluciones Digitales SA de CV"/>
    <s v="946"/>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12025"/>
    <s v="01/01/2025"/>
    <s v="01/01/2025"/>
    <s v="31/12/2025"/>
    <n v="6051.6"/>
    <n v="7019.86"/>
    <s v=""/>
    <s v=""/>
    <s v="Moneda Nacional"/>
    <s v=""/>
    <x v="1"/>
    <s v="Pago de servicio de fotocopiado del mes de enero"/>
    <s v=""/>
    <s v="01/02/2025"/>
    <s v="28/02/2025"/>
    <s v="http://transparencia.ine.mx/sistemaot/cargaMasiva/Articulo70/2025/Formato28//JD09-MICH/tml1/contratoservicio0012025.pdf"/>
    <s v=""/>
    <s v="946"/>
    <x v="0"/>
    <s v="Recursos federales"/>
    <s v="Presupuesto de Egresos de la federación"/>
    <s v=""/>
    <s v=""/>
    <s v=""/>
    <s v=""/>
    <s v=""/>
    <s v="No"/>
    <s v="946"/>
    <s v=""/>
    <s v=""/>
    <s v=""/>
    <s v=""/>
    <s v=""/>
    <s v="http://transparencia.ine.mx/sistemaot/cargaMasiva/Articulo70/2025/Formato28//JD09-MICH/tml1/factura2200194.pdf"/>
    <s v="JUNTA DISTRITAL EJECUTIVA NO.09 DE MICHOACAN - URUAPAN"/>
    <s v="31/03/2025"/>
    <m/>
    <x v="9"/>
    <x v="0"/>
  </r>
  <r>
    <s v="2025"/>
    <s v="01/01/2025"/>
    <s v="31/03/2025"/>
    <x v="0"/>
    <x v="1"/>
    <x v="0"/>
    <s v="2200197"/>
    <s v=""/>
    <s v="Articulo 51 Reglamento del Instituto Nacional Electoral en Materia de Adquisiciones, Arrendamientos de Bienes Muebles y Servicios."/>
    <s v="http://transparencia.ine.mx/sistemaot/cargaMasiva/Articulo70/2025/Formato28//JD09-MICH/tml1/osp023.pdf"/>
    <s v="947"/>
    <s v=""/>
    <s v=""/>
    <s v="Pago de servicio de fotocopiado del Registro Federal de Electores del mes de enero"/>
    <s v="947"/>
    <s v=""/>
    <s v="947"/>
    <s v="947"/>
    <s v=""/>
    <s v=""/>
    <s v=""/>
    <s v=""/>
    <s v=""/>
    <s v=""/>
    <s v=""/>
    <s v=""/>
    <s v="Trimax Soluciones Digitales SA de CV"/>
    <s v="947"/>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22025"/>
    <s v="01/01/2025"/>
    <s v="01/01/2025"/>
    <s v="31/12/2025"/>
    <n v="155.04"/>
    <n v="179.85"/>
    <s v=""/>
    <s v=""/>
    <s v="Moneda Nacional"/>
    <s v=""/>
    <x v="1"/>
    <s v="Pago de servicio de fotocopiado del RFE, del mes de enero"/>
    <s v=""/>
    <s v="01/02/2025"/>
    <s v="28/02/2025"/>
    <s v="http://transparencia.ine.mx/sistemaot/cargaMasiva/Articulo70/2025/Formato28//JD09-MICH/tml1/contratoservicio0022025.pdf"/>
    <s v=""/>
    <s v="947"/>
    <x v="0"/>
    <s v="Recursos federales"/>
    <s v="Presupuesto de Egresos de la federación"/>
    <s v=""/>
    <s v=""/>
    <s v=""/>
    <s v=""/>
    <s v=""/>
    <s v="No"/>
    <s v="947"/>
    <s v=""/>
    <s v=""/>
    <s v=""/>
    <s v=""/>
    <s v=""/>
    <s v="http://transparencia.ine.mx/sistemaot/cargaMasiva/Articulo70/2025/Formato28//JD09-MICH/tml1/factura2200197.pdf"/>
    <s v="JUNTA DISTRITAL EJECUTIVA NO.09 DE MICHOACAN - URUAPAN"/>
    <s v="31/03/2025"/>
    <m/>
    <x v="9"/>
    <x v="0"/>
  </r>
  <r>
    <s v="2025"/>
    <s v="01/01/2025"/>
    <s v="31/03/2025"/>
    <x v="0"/>
    <x v="1"/>
    <x v="0"/>
    <s v="2209705"/>
    <s v=""/>
    <s v="Articulo 51 Reglamento del Instituto Nacional Electoral en Materia de Adquisiciones, Arrendamientos de Bienes Muebles y Servicios."/>
    <s v="http://transparencia.ine.mx/sistemaot/cargaMasiva/Articulo70/2025/Formato28//JD09-MICH/tml1/osp039.pdf"/>
    <s v="948"/>
    <s v=""/>
    <s v=""/>
    <s v="Pago de servicio de fotocopiado del mes de febrero"/>
    <s v="948"/>
    <s v=""/>
    <s v="948"/>
    <s v="948"/>
    <s v=""/>
    <s v=""/>
    <s v=""/>
    <s v=""/>
    <s v=""/>
    <s v=""/>
    <s v=""/>
    <s v=""/>
    <s v="Trimax Soluciones Digitales SA de CV"/>
    <s v="948"/>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12025"/>
    <s v="01/01/2025"/>
    <s v="01/01/2025"/>
    <s v="31/12/2025"/>
    <n v="5550.48"/>
    <n v="6438.56"/>
    <s v=""/>
    <s v=""/>
    <s v="Moneda Nacional"/>
    <s v=""/>
    <x v="1"/>
    <s v="Pago de servicio de fotocopiado del mes de febrero"/>
    <s v=""/>
    <s v="01/02/2025"/>
    <s v="28/02/2025"/>
    <s v="http://transparencia.ine.mx/sistemaot/cargaMasiva/Articulo70/2025/Formato28//JD09-MICH/tml1/contratoservicio0012025.pdf"/>
    <s v=""/>
    <s v="948"/>
    <x v="0"/>
    <s v="Recursos federales"/>
    <s v="Presupuesto de Egresos de la federación"/>
    <s v=""/>
    <s v=""/>
    <s v=""/>
    <s v=""/>
    <s v=""/>
    <s v="No"/>
    <s v="948"/>
    <s v=""/>
    <s v=""/>
    <s v=""/>
    <s v=""/>
    <s v=""/>
    <s v="http://transparencia.ine.mx/sistemaot/cargaMasiva/Articulo70/2025/Formato28//JD09-MICH/tml1/factura2209705.pdf"/>
    <s v="JUNTA DISTRITAL EJECUTIVA NO.09 DE MICHOACAN - URUAPAN"/>
    <s v="31/03/2025"/>
    <m/>
    <x v="9"/>
    <x v="0"/>
  </r>
  <r>
    <s v="2025"/>
    <s v="01/01/2025"/>
    <s v="31/03/2025"/>
    <x v="0"/>
    <x v="1"/>
    <x v="0"/>
    <s v="2209710"/>
    <s v=""/>
    <s v="Articulo 51 Reglamento del Instituto Nacional Electoral en Materia de Adquisiciones, Arrendamientos de Bienes Muebles y Servicios."/>
    <s v="http://transparencia.ine.mx/sistemaot/cargaMasiva/Articulo70/2025/Formato28//JD09-MICH/tml1/osp040.pdf"/>
    <s v="949"/>
    <s v=""/>
    <s v=""/>
    <s v="Pago de servicio de fotocopiado del Registro Federal de Electores del mes de febrero"/>
    <s v="949"/>
    <s v=""/>
    <s v="949"/>
    <s v="949"/>
    <s v=""/>
    <s v=""/>
    <s v=""/>
    <s v=""/>
    <s v=""/>
    <s v=""/>
    <s v=""/>
    <s v=""/>
    <s v="Trimax Soluciones Digitales SA de CV"/>
    <s v="949"/>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22025"/>
    <s v="01/01/2025"/>
    <s v="01/01/2025"/>
    <s v="31/12/2025"/>
    <n v="502.56"/>
    <n v="582.97"/>
    <s v=""/>
    <s v=""/>
    <s v="Moneda Nacional"/>
    <s v=""/>
    <x v="1"/>
    <s v="Pago de servicio de fotocopiado del RFE, del mes de febrero"/>
    <s v=""/>
    <s v="01/02/2025"/>
    <s v="28/02/2025"/>
    <s v="http://transparencia.ine.mx/sistemaot/cargaMasiva/Articulo70/2025/Formato28//JD09-MICH/tml1/contratoservicio0022025.pdf"/>
    <s v=""/>
    <s v="949"/>
    <x v="0"/>
    <s v="Recursos federales"/>
    <s v="Presupuesto de Egresos de la federación"/>
    <s v=""/>
    <s v=""/>
    <s v=""/>
    <s v=""/>
    <s v=""/>
    <s v="No"/>
    <s v="949"/>
    <s v=""/>
    <s v=""/>
    <s v=""/>
    <s v=""/>
    <s v=""/>
    <s v="http://transparencia.ine.mx/sistemaot/cargaMasiva/Articulo70/2025/Formato28//JD09-MICH/tml1/factura2209710.pdf"/>
    <s v="JUNTA DISTRITAL EJECUTIVA NO.09 DE MICHOACAN - URUAPAN"/>
    <s v="31/03/2025"/>
    <m/>
    <x v="9"/>
    <x v="0"/>
  </r>
  <r>
    <s v="2025"/>
    <s v="01/01/2025"/>
    <s v="31/03/2025"/>
    <x v="0"/>
    <x v="1"/>
    <x v="0"/>
    <s v="2217328"/>
    <s v=""/>
    <s v="Articulo 51 Reglamento del Instituto Nacional Electoral en Materia de Adquisiciones, Arrendamientos de Bienes Muebles y Servicios."/>
    <s v="http://transparencia.ine.mx/sistemaot/cargaMasiva/Articulo70/2025/Formato28//JD09-MICH/tml1/osp056.pdf"/>
    <s v="950"/>
    <s v=""/>
    <s v=""/>
    <s v="Pago de servicio de fotocopiado del mes de marzo"/>
    <s v="950"/>
    <s v=""/>
    <s v="950"/>
    <s v="950"/>
    <s v=""/>
    <s v=""/>
    <s v=""/>
    <s v=""/>
    <s v=""/>
    <s v=""/>
    <s v=""/>
    <s v=""/>
    <s v="Trimax Soluciones Digitales SA de CV"/>
    <s v="950"/>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12025"/>
    <s v="01/01/2025"/>
    <s v="01/01/2025"/>
    <s v="31/12/2025"/>
    <n v="2577.83"/>
    <n v="2990.29"/>
    <s v=""/>
    <s v=""/>
    <s v="Moneda Nacional"/>
    <s v=""/>
    <x v="1"/>
    <s v="Pago de servicio de fotocopiado del mes de marzo"/>
    <s v=""/>
    <s v="01/03/2025"/>
    <s v="31/03/2025"/>
    <s v="http://transparencia.ine.mx/sistemaot/cargaMasiva/Articulo70/2025/Formato28//JD09-MICH/tml1/contratoservicio0012025.pdf"/>
    <s v=""/>
    <s v="950"/>
    <x v="0"/>
    <s v="Recursos federales"/>
    <s v="Presupuesto de Egresos de la federación"/>
    <s v=""/>
    <s v=""/>
    <s v=""/>
    <s v=""/>
    <s v=""/>
    <s v="No"/>
    <s v="950"/>
    <s v=""/>
    <s v=""/>
    <s v=""/>
    <s v=""/>
    <s v=""/>
    <s v="http://transparencia.ine.mx/sistemaot/cargaMasiva/Articulo70/2025/Formato28//JD09-MICH/tml1/factura2217328.pdf"/>
    <s v="JUNTA DISTRITAL EJECUTIVA NO.09 DE MICHOACAN - URUAPAN"/>
    <s v="31/03/2025"/>
    <m/>
    <x v="9"/>
    <x v="0"/>
  </r>
  <r>
    <s v="2025"/>
    <s v="01/01/2025"/>
    <s v="31/03/2025"/>
    <x v="0"/>
    <x v="1"/>
    <x v="0"/>
    <s v="2217330"/>
    <s v=""/>
    <s v="Articulo 51 Reglamento del Instituto Nacional Electoral en Materia de Adquisiciones, Arrendamientos de Bienes Muebles y Servicios."/>
    <s v="http://transparencia.ine.mx/sistemaot/cargaMasiva/Articulo70/2025/Formato28//JD09-MICH/tml1/osp057.pdf"/>
    <s v="951"/>
    <s v=""/>
    <s v=""/>
    <s v="Pago de servicio de fotocopiado del Registro Federal de Electores del mes de marzo"/>
    <s v="951"/>
    <s v=""/>
    <s v="951"/>
    <s v="951"/>
    <s v=""/>
    <s v=""/>
    <s v=""/>
    <s v=""/>
    <s v=""/>
    <s v=""/>
    <s v=""/>
    <s v=""/>
    <s v="Trimax Soluciones Digitales SA de CV"/>
    <s v="951"/>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22025"/>
    <s v="01/01/2025"/>
    <s v="01/01/2025"/>
    <s v="31/12/2025"/>
    <n v="1318.56"/>
    <n v="1529.53"/>
    <s v=""/>
    <s v=""/>
    <s v="Moneda Nacional"/>
    <s v=""/>
    <x v="1"/>
    <s v="Pago de servicio de fotocopiado del RFE, del mes de marzo"/>
    <s v=""/>
    <s v="01/03/2025"/>
    <s v="31/03/2025"/>
    <s v="http://transparencia.ine.mx/sistemaot/cargaMasiva/Articulo70/2025/Formato28//JD09-MICH/tml1/contratoservicio0022025.pdf"/>
    <s v=""/>
    <s v="951"/>
    <x v="0"/>
    <s v="Recursos federales"/>
    <s v="Presupuesto de Egresos de la federación"/>
    <s v=""/>
    <s v=""/>
    <s v=""/>
    <s v=""/>
    <s v=""/>
    <s v="No"/>
    <s v="951"/>
    <s v=""/>
    <s v=""/>
    <s v=""/>
    <s v=""/>
    <s v=""/>
    <s v="http://transparencia.ine.mx/sistemaot/cargaMasiva/Articulo70/2025/Formato28//JD09-MICH/tml1/factura2217330.pdf"/>
    <s v="JUNTA DISTRITAL EJECUTIVA NO.09 DE MICHOACAN - URUAPAN"/>
    <s v="31/03/2025"/>
    <m/>
    <x v="9"/>
    <x v="0"/>
  </r>
  <r>
    <s v="2025"/>
    <s v="01/01/2025"/>
    <s v="31/03/2025"/>
    <x v="0"/>
    <x v="1"/>
    <x v="0"/>
    <s v="2025020013"/>
    <s v=""/>
    <s v="Servicio de agua potable; Artículos 31 fracc. III, 35 fracción I, 51 y 61 del Reglamento del Instituto Nacional Electoral en Materia de Adquisiciones, Arrendamientos de Bienes Muebles y Servicios."/>
    <s v="http://transparencia.ine.mx/sistemaot/cargaMasiva/Articulo70/2025/Formato28//JD11-VER/tml1/oficiodesolicitud1.pdf"/>
    <s v="952"/>
    <s v=""/>
    <s v=""/>
    <s v="Servicio de agua potable de las instalaciones de la Junta Distrital Ejecutiva"/>
    <s v="952"/>
    <s v=""/>
    <s v="952"/>
    <s v="952"/>
    <s v=""/>
    <s v=""/>
    <s v=""/>
    <s v=""/>
    <s v=""/>
    <s v=""/>
    <s v=""/>
    <s v=""/>
    <s v="Comisión Municipal de Agua Potable y Saneamiento de Coatzacoalcos"/>
    <s v="952"/>
    <s v="CMA920101DH8"/>
    <s v="Avenida"/>
    <s v="Revolución"/>
    <s v="812"/>
    <s v=""/>
    <s v="Colonia"/>
    <s v="Centro"/>
    <s v="39"/>
    <s v="Coatzacoalcos"/>
    <s v="39"/>
    <s v="Coatzacoalcos"/>
    <s v="30"/>
    <s v="Veracruz de Ignacio de la Llave"/>
    <s v="96400"/>
    <s v=""/>
    <s v=""/>
    <s v=""/>
    <s v=""/>
    <s v="Es la empresa responsable de proporcionar el servicio a nivel municipal"/>
    <s v="Vocalía Secretarial"/>
    <s v="11 Junta Distrital Ejecutiva del Instituto Nacional Electoral en el Estado de Veracruz"/>
    <s v="11 Junta Distrital Ejecutiva del Instituto Nacional Electoral en el Estado de Veracruz"/>
    <s v="2025020013"/>
    <s v="07/02/2025"/>
    <s v="07/02/2025"/>
    <s v="07/02/2025"/>
    <n v="1249.48"/>
    <n v="1484.19"/>
    <s v=""/>
    <s v=""/>
    <s v="Moneda Nacional"/>
    <s v=""/>
    <x v="1"/>
    <s v="Servicio de agua potable de las instalaciones de la Junta Distrital Ejecutiva"/>
    <s v=""/>
    <s v="01/01/2025"/>
    <s v="31/01/2025"/>
    <s v="http://transparencia.ine.mx/sistemaot/cargaMasiva/Articulo70/2025/Formato28//JD11-VER/tml1/pedidocontrato1.pdf"/>
    <s v=""/>
    <s v="952"/>
    <x v="0"/>
    <s v="Recursos federales"/>
    <s v="Presupuesto de Egresos de la federación"/>
    <s v=""/>
    <s v=""/>
    <s v=""/>
    <s v=""/>
    <s v=""/>
    <s v="No"/>
    <s v="952"/>
    <s v="La Vocalía Secretarial y  Área Administrativa son responsables de vigilar que el proveedor cumpla con el servicio solicitado."/>
    <s v=""/>
    <s v=""/>
    <s v=""/>
    <s v=""/>
    <s v="http://transparencia.ine.mx/sistemaot/cargaMasiva/Articulo70/2025/Formato28//JD11-VER/tml1/factura1.pdf"/>
    <s v="JUNTA DISTRITAL EJECUTIVA NO.11 DE VERACRUZ - COATZACOALCOS"/>
    <s v="31/03/2025"/>
    <m/>
    <x v="16"/>
    <x v="0"/>
  </r>
  <r>
    <s v="2025"/>
    <s v="01/01/2025"/>
    <s v="31/03/2025"/>
    <x v="0"/>
    <x v="1"/>
    <x v="0"/>
    <s v="001-2025"/>
    <s v=""/>
    <s v="Servicio de arrendamiento de fotocopiadora; Artículos 31 fracc. III, 35 fracción I, 51 y 61 del Reglamento del Instituto Nacional Electoral en Materia de Adquisiciones, Arrendamientos de Bienes Muebles y Servicios."/>
    <s v="http://transparencia.ine.mx/sistemaot/cargaMasiva/Articulo70/2025/Formato28//JD11-VER/tml1/oficiodesolicitud2.pdf"/>
    <s v="953"/>
    <s v=""/>
    <s v=""/>
    <s v="Servicio de arrendamiento de fotocopiadora para las actividades de la Junta Distrital Ejecutiva"/>
    <s v="953"/>
    <s v=""/>
    <s v="953"/>
    <s v="953"/>
    <s v=""/>
    <s v=""/>
    <s v=""/>
    <s v=""/>
    <s v=""/>
    <s v=""/>
    <s v=""/>
    <s v=""/>
    <s v="DOCUSE SA DE CV"/>
    <s v="953"/>
    <s v="DOC021029G49"/>
    <s v="Calle"/>
    <s v="Doña Fidencia"/>
    <s v="605"/>
    <s v=""/>
    <s v="Colonia"/>
    <s v="Centro"/>
    <s v="4"/>
    <s v="Villahermosa"/>
    <s v="4"/>
    <s v="Villahermosa"/>
    <s v="27"/>
    <s v="Tabasco"/>
    <s v="86000"/>
    <s v=""/>
    <s v=""/>
    <s v=""/>
    <s v=""/>
    <s v="Fue la mejor opción para el servicio de arredamiento de fotocopiadora"/>
    <s v="Vocalía Secretarial"/>
    <s v="11 Junta Distrital Ejecutiva del Instituto Nacional Electoral en el Estado de Veracruz"/>
    <s v="11 Junta Distrital Ejecutiva del Instituto Nacional Electoral en el Estado de Veracruz"/>
    <s v="001-2025"/>
    <s v="01/02/2025"/>
    <s v="01/02/2025"/>
    <s v="31/12/2025"/>
    <n v="41954"/>
    <n v="48666.64"/>
    <s v=""/>
    <s v=""/>
    <s v="Moneda Nacional"/>
    <s v=""/>
    <x v="1"/>
    <s v="Servicio de arrendamiento de fotocopiadora para las actividades de la Junta Distrital Ejecutiva"/>
    <s v=""/>
    <s v="01/02/2025"/>
    <s v="28/02/2025"/>
    <s v="http://transparencia.ine.mx/sistemaot/cargaMasiva/Articulo70/2025/Formato28//JD11-VER/tml1/pedidocontrato2.pdf"/>
    <s v=""/>
    <s v="953"/>
    <x v="0"/>
    <s v="Recursos federales"/>
    <s v="Presupuesto de Egresos de la federación"/>
    <s v=""/>
    <s v=""/>
    <s v=""/>
    <s v=""/>
    <s v=""/>
    <s v="No"/>
    <s v="953"/>
    <s v="La Vocalía Secretarial y  Área Administrativa son responsables de vigilar que el proveedor cumpla con el servicio solicitado."/>
    <s v=""/>
    <s v=""/>
    <s v=""/>
    <s v=""/>
    <s v="http://transparencia.ine.mx/sistemaot/cargaMasiva/Articulo70/2025/Formato28//JD11-VER/tml1/factura2.pdf"/>
    <s v="JUNTA DISTRITAL EJECUTIVA NO.11 DE VERACRUZ - COATZACOALCOS"/>
    <s v="31/03/2025"/>
    <m/>
    <x v="16"/>
    <x v="0"/>
  </r>
  <r>
    <s v="2025"/>
    <s v="01/01/2025"/>
    <s v="31/03/2025"/>
    <x v="0"/>
    <x v="0"/>
    <x v="0"/>
    <s v="INE/ARR/11JDE-VER/001/2025"/>
    <s v=""/>
    <s v="Servicio de arrendamiento de las instalaciones de la Junta Distrital Ejecutiva;Artículos 31 fracc. III, 35 fracción I, 51 y 61 del Reglamento del Instituto Nacional Electoral en Materia de Adquisiciones, Arrendamientos de Bienes Muebles y Servicios."/>
    <s v="http://transparencia.ine.mx/sistemaot/cargaMasiva/Articulo70/2025/Formato28//JD11-VER/tml1/oficiodesolicitud3.pdf"/>
    <s v="954"/>
    <s v=""/>
    <s v=""/>
    <s v="Servicio de arrendamiento de las instalaciones de la Junta Distrital Ejecutiva"/>
    <s v="954"/>
    <s v=""/>
    <s v="954"/>
    <s v="954"/>
    <s v=""/>
    <s v=""/>
    <s v=""/>
    <s v=""/>
    <s v="Sandra Elizabeth"/>
    <s v="Thompson"/>
    <s v="Soto"/>
    <s v="Mujer"/>
    <s v=""/>
    <s v="954"/>
    <s v="TOSS6904295U1"/>
    <s v="Calle"/>
    <s v="Diego de Ordaz"/>
    <s v="107"/>
    <s v=""/>
    <s v="Fraccionamiento"/>
    <s v="Reforma"/>
    <s v="193"/>
    <s v="Veracruz"/>
    <s v="193"/>
    <s v="Veracruz"/>
    <s v="30"/>
    <s v="Veracruz de Ignacio de la Llave"/>
    <s v="91919"/>
    <s v=""/>
    <s v=""/>
    <s v=""/>
    <s v=""/>
    <s v="Mejor propuesta en el costo del arrendamiento de inmueble."/>
    <s v="Vocalía Secretarial"/>
    <s v="11 Junta Distrital Ejecutiva del Instituto Nacional Electoral en el Estado de Veracruz"/>
    <s v="11 Junta Distrital Ejecutiva del Instituto Nacional Electoral en el Estado de Veracruz"/>
    <s v="INE/ARR/11JDE-VER/001/2025"/>
    <s v="01/01/2025"/>
    <s v="01/01/2025"/>
    <s v="31/12/2025"/>
    <n v="1149999.96"/>
    <n v="1333999.92"/>
    <s v=""/>
    <s v=""/>
    <s v="Moneda Nacional"/>
    <s v=""/>
    <x v="1"/>
    <s v="Servicio de arrendamiento de las instalaciones de la Junta Distrital Ejecutiva"/>
    <s v=""/>
    <s v="01/01/2025"/>
    <s v="31/01/2025"/>
    <s v="http://transparencia.ine.mx/sistemaot/cargaMasiva/Articulo70/2025/Formato28//JD11-VER/tml1/pedidocontrato3.pdf"/>
    <s v=""/>
    <s v="954"/>
    <x v="0"/>
    <s v="Recursos federales"/>
    <s v="Presupuesto de Egresos de la federación"/>
    <s v=""/>
    <s v=""/>
    <s v=""/>
    <s v=""/>
    <s v=""/>
    <s v="No"/>
    <s v="954"/>
    <s v="La Vocalía Secretarial y  Área Administrativa son responsables de vigilar que el proveedor cumpla con el servicio solicitado."/>
    <s v=""/>
    <s v=""/>
    <s v=""/>
    <s v=""/>
    <s v="http://transparencia.ine.mx/sistemaot/cargaMasiva/Articulo70/2025/Formato28//JD11-VER/tml1/factura3.pdf"/>
    <s v="JUNTA DISTRITAL EJECUTIVA NO.11 DE VERACRUZ - COATZACOALCOS"/>
    <s v="31/03/2025"/>
    <m/>
    <x v="16"/>
    <x v="0"/>
  </r>
  <r>
    <s v="2025"/>
    <s v="01/01/2025"/>
    <s v="31/03/2025"/>
    <x v="0"/>
    <x v="0"/>
    <x v="0"/>
    <s v="INE/ARR/11JDE-VER/002/2022"/>
    <s v=""/>
    <s v="Servicio de arrendamiento del inmueble de las instalaciones del Módulo de AtenciónCiudadana 301153; Artículos 31 fracc. III, 35 fracción I, 51 y 61 del Reglamento del Instituto Nacional Electoral en Materia de Adquisiciones, Arrendamientos de Bienes Muebles y Servicios."/>
    <s v="http://transparencia.ine.mx/sistemaot/cargaMasiva/Articulo70/2025/Formato28//JD11-VER/tml1/oficiodesolicitud4.pdf"/>
    <s v="955"/>
    <s v=""/>
    <s v=""/>
    <s v="Servicio de arrendamiento de las instalaciones del Módulo de Atención Ciudadana 301153 en Agua Dulce"/>
    <s v="955"/>
    <s v=""/>
    <s v="955"/>
    <s v="955"/>
    <s v=""/>
    <s v=""/>
    <s v=""/>
    <s v=""/>
    <s v="Guillermo"/>
    <s v="Atanacio"/>
    <s v="Lavariega"/>
    <s v="Hombre"/>
    <s v=""/>
    <s v="955"/>
    <s v="AALG890308D81"/>
    <s v="Carretera"/>
    <s v="Transístmica"/>
    <s v="12"/>
    <s v=""/>
    <s v="Colonia"/>
    <s v="Gustavo Díaz Ordaz"/>
    <s v="204"/>
    <s v="Agua Dulce"/>
    <s v="204"/>
    <s v="Agua Dulce"/>
    <s v="30"/>
    <s v="Veracruz de Ignacio de la Llave"/>
    <s v="96690"/>
    <s v=""/>
    <s v=""/>
    <s v=""/>
    <s v=""/>
    <s v="Mejor propuesta en el costo del arrendamiento de inmueble."/>
    <s v="Vocalía del Registro Federal de Electores"/>
    <s v="11 Junta Distrital Ejecutiva del Instituto Nacional Electoral en el Estado de Veracruz"/>
    <s v="11 Junta Distrital Ejecutiva del Instituto Nacional Electoral en el Estado de Veracruz"/>
    <s v="INE/ARR/11JDE-VER/002/2022"/>
    <s v="01/01/2022"/>
    <s v="01/01/2022"/>
    <s v="31/12/2026"/>
    <n v="232053.12"/>
    <n v="269181.59999999998"/>
    <s v=""/>
    <s v=""/>
    <s v="Moneda Nacional"/>
    <s v=""/>
    <x v="1"/>
    <s v="Servicio de arrendamiento de las instalaciones del Módulo de Atención Ciudadana 301153 en Agua Dulce"/>
    <s v=""/>
    <s v="01/01/2025"/>
    <s v="31/01/2025"/>
    <s v="http://transparencia.ine.mx/sistemaot/cargaMasiva/Articulo70/2025/Formato28//JD11-VER/tml1/pedidocontrato4.pdf"/>
    <s v=""/>
    <s v="955"/>
    <x v="0"/>
    <s v="Recursos federales"/>
    <s v="Presupuesto de Egresos de la federación"/>
    <s v=""/>
    <s v=""/>
    <s v=""/>
    <s v=""/>
    <s v=""/>
    <s v="No"/>
    <s v="955"/>
    <s v="La Vocalía Secretarial y  Área Administrativa son responsables de vigilar que el proveedor cumpla con el servicio solicitado."/>
    <s v=""/>
    <s v=""/>
    <s v=""/>
    <s v=""/>
    <s v="http://transparencia.ine.mx/sistemaot/cargaMasiva/Articulo70/2025/Formato28//JD11-VER/tml1/factura4.pdf"/>
    <s v="JUNTA DISTRITAL EJECUTIVA NO.11 DE VERACRUZ - COATZACOALCOS"/>
    <s v="31/03/2025"/>
    <m/>
    <x v="16"/>
    <x v="0"/>
  </r>
  <r>
    <s v="2025"/>
    <s v="01/01/2025"/>
    <s v="31/03/2025"/>
    <x v="0"/>
    <x v="0"/>
    <x v="0"/>
    <s v="001/2025"/>
    <s v=""/>
    <s v="Servicio de arrendamiento de inmueble que ocupa la 01 Junta Distrital Ejecutiva; Artículo 31 fracc. III y artículo 51 del Reglamento del Instituto Nacional Electoral en Materia de Adquisiciones, Arrendamientos de Bienes Muebles y Servicios."/>
    <s v="http://transparencia.ine.mx/sistemaot/cargaMasiva/Articulo70/2025/Formato28//JD01-NAY/tml1/osp1.pdf"/>
    <s v="956"/>
    <s v=""/>
    <s v=""/>
    <s v="Arrendamiento de inmueble ubicado en Calle Guillermo Prieto #217, Colonia Nuevo México, C.P. 63340, Santiago Ixcuintla, Nayarit."/>
    <s v="956"/>
    <s v=""/>
    <s v="956"/>
    <s v="956"/>
    <s v=""/>
    <s v=""/>
    <s v=""/>
    <s v=""/>
    <s v="Monica Leticia"/>
    <s v="Hernández"/>
    <s v="Gonzalez"/>
    <s v="Mujer"/>
    <s v=""/>
    <s v="956"/>
    <s v="HEGM670809UE0"/>
    <s v="Calle"/>
    <s v="Juárez"/>
    <s v="234"/>
    <s v=""/>
    <s v="Colonia"/>
    <s v="Centro"/>
    <s v="15"/>
    <s v="Santiago Ixcuintla"/>
    <s v="15"/>
    <s v="Santiago Ixcuintla"/>
    <s v="18"/>
    <s v="Nayarit"/>
    <s v="63300"/>
    <s v=""/>
    <s v=""/>
    <s v=""/>
    <s v=""/>
    <s v="Mejor propuesta económica en arrendamiento de inmueble."/>
    <s v="01 Junta Distrital Ejecutiva Del Instituto Nacional Electoral En El Estado De Nayarit"/>
    <s v="Vocalía secretarial de la Junta Distrital Ejecutiva 01"/>
    <s v="01 Junta Distrital Ejecutiva Del Instituto Nacional Electoral En El Estado De Nayarit"/>
    <s v="001/2025"/>
    <s v="24/01/2025"/>
    <s v="01/01/2025"/>
    <s v="31/12/2025"/>
    <n v="659712.96"/>
    <n v="765267.03"/>
    <s v=""/>
    <s v=""/>
    <s v="Moneda Nacional"/>
    <s v=""/>
    <x v="1"/>
    <s v="El Arrendador otorga en arrendamiento al Arrendatario el inmueble ubicado en Calle Guillermo Prieto #217, Colonia Nuevo México, C.P. 63340, Santiago Ixcuintla, Nayarit el cual cuenta con una superficie rentable de 808.95 m2 construidos y tres estacionamientos con capacidad de 2 vehiculos cada uno."/>
    <s v=""/>
    <s v="01/01/2025"/>
    <s v="31/12/2025"/>
    <s v="http://transparencia.ine.mx/sistemaot/cargaMasiva/Articulo70/2025/Formato28//JD01-NAY/tml1/contrato1.pdf"/>
    <s v=""/>
    <s v="956"/>
    <x v="0"/>
    <s v="Recursos federales"/>
    <s v="Presupuesto de Egresos de la federación"/>
    <s v=""/>
    <s v=""/>
    <s v=""/>
    <s v=""/>
    <s v=""/>
    <s v="No"/>
    <s v="956"/>
    <s v="Recepción de los servicios requeridos de acuerdo a las condiciones del anexo técnico"/>
    <s v=""/>
    <s v=""/>
    <s v=""/>
    <s v=""/>
    <s v="http://transparencia.ine.mx/sistemaot/cargaMasiva/Articulo70/2025/Formato28//JD01-NAY/tml1/factura1.pdf"/>
    <s v="JUNTA DISTRITAL EJECUTIVA NO.01 DE NAYARIT - SANTIAGO IXCUINTLA"/>
    <s v="31/03/2025"/>
    <m/>
    <x v="28"/>
    <x v="0"/>
  </r>
  <r>
    <s v="2025"/>
    <s v="01/01/2025"/>
    <s v="31/03/2025"/>
    <x v="0"/>
    <x v="0"/>
    <x v="0"/>
    <s v="005/2025"/>
    <s v=""/>
    <s v="Servicio de arrendamiento de inmueble que ocupa el Módulo de Atención Ciudadana 180151; Artículo 31 fracc. III y artículo 51 del Reglamento del Instituto Nacional Electoral en Materia de Adquisiciones, Arrendamientos de Bienes Muebles y Servicios."/>
    <s v="http://transparencia.ine.mx/sistemaot/cargaMasiva/Articulo70/2025/Formato28//JD01-NAY/tml1/osp2.pdf"/>
    <s v="957"/>
    <s v=""/>
    <s v=""/>
    <s v="Arrendamiento de inmueble ubicado en Calle Constitución número 32-D, Colonia Juárez, Código Postal 63340, en la Ciudad de Santiago Ixcuintla, del Estado de Nayarit."/>
    <s v="957"/>
    <s v=""/>
    <s v="957"/>
    <s v="957"/>
    <s v=""/>
    <s v=""/>
    <s v=""/>
    <s v=""/>
    <s v="Jose Carlos"/>
    <s v="Peña"/>
    <s v="Hernández"/>
    <s v="Hombre"/>
    <s v=""/>
    <s v="957"/>
    <s v="PEHC9404174X4"/>
    <s v="Calle"/>
    <s v="Juárez"/>
    <s v="234"/>
    <s v=""/>
    <s v="Colonia"/>
    <s v="Centro"/>
    <s v="15"/>
    <s v="Santiago Ixcuintla"/>
    <s v="15"/>
    <s v="Santiago Ixcuintla"/>
    <s v="18"/>
    <s v="Nayarit"/>
    <s v="63300"/>
    <s v=""/>
    <s v=""/>
    <s v=""/>
    <s v=""/>
    <s v="Mejor propuesta económica en arrendamiento de inmueble, así como mejor distribución de los espacios."/>
    <s v="01 Junta Distrital Ejecutiva Del Instituto Nacional Electoral En El Estado De Nayarit"/>
    <s v="Vocalía secretarial de la Junta Distrital Ejecutiva 01"/>
    <s v="01 Junta Distrital Ejecutiva Del Instituto Nacional Electoral En El Estado De Nayarit"/>
    <s v="005/2025"/>
    <s v="24/01/2025"/>
    <s v="01/07/2023"/>
    <s v="01/07/2027"/>
    <n v="198336.24"/>
    <n v="230070.04"/>
    <s v=""/>
    <s v=""/>
    <s v="Moneda Nacional"/>
    <s v=""/>
    <x v="1"/>
    <s v="El Arrendador otorga en arrendamiento al Arrendatario el inmueble ubicado en Calle Benito Juárez número 234, de la Colonia Centro, Código Postal 63300, en la Ciudad de Santiago Ixcuintla, Nayarit  el cual cuenta con una superficie rentable de 120m2 construidos sin cajones de estacionamiento."/>
    <s v=""/>
    <s v="01/07/2023"/>
    <s v="01/07/2027"/>
    <s v="http://transparencia.ine.mx/sistemaot/cargaMasiva/Articulo70/2025/Formato28//JD01-NAY/tml1/contrato2.pdf"/>
    <s v=""/>
    <s v="957"/>
    <x v="0"/>
    <s v="Recursos federales"/>
    <s v="Presupuesto de Egresos de la federación"/>
    <s v=""/>
    <s v=""/>
    <s v=""/>
    <s v=""/>
    <s v=""/>
    <s v="No"/>
    <s v="957"/>
    <s v="Recepción de los servicios requeridos de acuerdo a las condiciones del anexo técnico"/>
    <s v=""/>
    <s v=""/>
    <s v=""/>
    <s v=""/>
    <s v="http://transparencia.ine.mx/sistemaot/cargaMasiva/Articulo70/2025/Formato28//JD01-NAY/tml1/factura2.pdf"/>
    <s v="JUNTA DISTRITAL EJECUTIVA NO.01 DE NAYARIT - SANTIAGO IXCUINTLA"/>
    <s v="31/03/2025"/>
    <m/>
    <x v="28"/>
    <x v="0"/>
  </r>
  <r>
    <s v="2025"/>
    <s v="01/01/2025"/>
    <s v="31/03/2025"/>
    <x v="0"/>
    <x v="1"/>
    <x v="0"/>
    <s v="INE/SERVICIOS/001/2025"/>
    <s v=""/>
    <s v="Servicio de limpieza del inmueble que ocupa la Junta Distrital Ejecutiva 01 y el Módulo de Atención Ciudadana; Artículo 31 fracc. III y artículo 51 del Reglamento del Instituto Nacional Electoral en Materia de Adquisiciones, Arrendamientos de Bienes Muebles y Servicios."/>
    <s v="http://transparencia.ine.mx/sistemaot/cargaMasiva/Articulo70/2025/Formato28//JD01-NAY/tml1/osp3.pdf"/>
    <s v="958"/>
    <s v=""/>
    <s v=""/>
    <s v="Servicio de limpieza del inmueble que ocupa la Junta Distrital Ejecutiva 01 y el Módulo de Atención Ciudadana"/>
    <s v="958"/>
    <s v=""/>
    <s v="958"/>
    <s v="958"/>
    <s v=""/>
    <s v=""/>
    <s v=""/>
    <s v=""/>
    <s v="Roberto Francisco"/>
    <s v="Lamas"/>
    <s v="Ortíz"/>
    <s v="Hombre"/>
    <s v=""/>
    <s v="958"/>
    <s v="LAOR840202GY9"/>
    <s v="Calle"/>
    <s v="Aristóteles"/>
    <s v="141"/>
    <s v=""/>
    <s v="Colonia"/>
    <s v="Burócratas Federal"/>
    <s v="17"/>
    <s v="Tepic"/>
    <s v="17"/>
    <s v="Tepic"/>
    <s v="18"/>
    <s v="Nayarit"/>
    <s v="63156"/>
    <s v=""/>
    <s v=""/>
    <s v=""/>
    <s v=""/>
    <s v="Se Eligió a este proveedor ya que nos proporciona el material necesario y el profesionalismo que manejan"/>
    <s v="01 Junta Distrital Ejecutiva Del Instituto Nacional Electoral En El Estado De Nayarit"/>
    <s v="Vocalía Ejecutiva"/>
    <s v="01 Junta Distrital Ejecutiva Del Instituto Nacional Electoral En El Estado De Nayarit"/>
    <s v="INE/SERVICIOS/001/2025"/>
    <s v="15/01/2025"/>
    <s v="01/01/2025"/>
    <s v="31/12/2025"/>
    <n v="183775.02"/>
    <n v="232558.93"/>
    <s v=""/>
    <s v=""/>
    <s v="Moneda Nacional"/>
    <s v=""/>
    <x v="1"/>
    <s v="Servicio de Limpieza de inmueble"/>
    <s v=""/>
    <s v="01/01/2025"/>
    <s v="31/12/2025"/>
    <s v="http://transparencia.ine.mx/sistemaot/cargaMasiva/Articulo70/2025/Formato28//JD01-NAY/tml1/contrato3.pdf"/>
    <s v=""/>
    <s v="958"/>
    <x v="0"/>
    <s v="Recursos federales"/>
    <s v="Presupuesto de Egresos de la federación"/>
    <s v=""/>
    <s v=""/>
    <s v=""/>
    <s v=""/>
    <s v=""/>
    <s v="No"/>
    <s v="958"/>
    <s v="Recepción de los servicios requeridos de acuerdo a las condiciones del anexo técnico"/>
    <s v=""/>
    <s v=""/>
    <s v=""/>
    <s v=""/>
    <s v="http://transparencia.ine.mx/sistemaot/cargaMasiva/Articulo70/2025/Formato28//JD01-NAY/tml1/factura3.pdf"/>
    <s v="JUNTA DISTRITAL EJECUTIVA NO.01 DE NAYARIT - SANTIAGO IXCUINTLA"/>
    <s v="31/03/2025"/>
    <m/>
    <x v="28"/>
    <x v="0"/>
  </r>
  <r>
    <s v="2025"/>
    <s v="01/01/2025"/>
    <s v="31/03/2025"/>
    <x v="0"/>
    <x v="1"/>
    <x v="0"/>
    <s v="INE/SERVICIOS/002/2025"/>
    <s v=""/>
    <s v="Servicio de vigilancia de inmueble del Módulo de Atención Ciudadana 180151 y Junta Distrital Ejecutiva 01; Artículo 31 fracc. III y artículo 51 del Reglamento del Instituto Nacional Electoral en Materia de Adquisiciones, Arrendamientos de Bienes Muebles y Servicios."/>
    <s v="http://transparencia.ine.mx/sistemaot/cargaMasiva/Articulo70/2025/Formato28//JD01-NAY/tml1/osp4.pdf"/>
    <s v="959"/>
    <s v=""/>
    <s v=""/>
    <s v="Servicio de vigilancia de inmueble del Módulo de Atención Ciudadana 180151 y Junta Distrital Ejecutiva 01"/>
    <s v="959"/>
    <s v=""/>
    <s v="959"/>
    <s v="959"/>
    <s v=""/>
    <s v=""/>
    <s v=""/>
    <s v=""/>
    <s v=""/>
    <s v=""/>
    <s v=""/>
    <s v=""/>
    <s v="Grupo Barrze Seguridad Privada de Occidente S. de R.L. de C.V."/>
    <s v="959"/>
    <s v="GBS171115M60"/>
    <s v="Calle"/>
    <s v="Abasolo"/>
    <s v="1084"/>
    <s v=""/>
    <s v="Colonia"/>
    <s v="La Huerta Residencial"/>
    <s v="17"/>
    <s v="Tepic"/>
    <s v="17"/>
    <s v="Tepic"/>
    <s v="18"/>
    <s v="Nayarit"/>
    <s v="63070"/>
    <s v=""/>
    <s v=""/>
    <s v=""/>
    <s v=""/>
    <s v="Mejor propuesta económica en servicio de vigilancia de inmueble."/>
    <s v="01 Junta Distrital Ejecutiva Del Instituto Nacional Electoral En El Estado De Nayarit"/>
    <s v="Vocalía secretarial de la Junta Distrital Ejecutiva 01"/>
    <s v="01 Junta Distrital Ejecutiva Del Instituto Nacional Electoral En El Estado De Nayarit"/>
    <s v="INE/SERVICIOS/002/2025"/>
    <s v="15/01/2025"/>
    <s v="01/01/2025"/>
    <s v="31/12/2025"/>
    <n v="603934"/>
    <n v="718968"/>
    <s v=""/>
    <s v=""/>
    <s v="Moneda Nacional"/>
    <s v=""/>
    <x v="1"/>
    <s v="Servicio de vigilancia de inmueble"/>
    <s v=""/>
    <s v="01/01/2025"/>
    <s v="31/12/2025"/>
    <s v="http://transparencia.ine.mx/sistemaot/cargaMasiva/Articulo70/2025/Formato28//JD01-NAY/tml1/contrato4.pdf"/>
    <s v=""/>
    <s v="959"/>
    <x v="0"/>
    <s v="Recursos federales"/>
    <s v="Presupuesto de Egresos de la federación"/>
    <s v=""/>
    <s v=""/>
    <s v=""/>
    <s v=""/>
    <s v=""/>
    <s v="No"/>
    <s v="959"/>
    <s v="Recepción de los servicios requeridos de acuerdo a las condiciones del anexo técnico"/>
    <s v=""/>
    <s v=""/>
    <s v=""/>
    <s v=""/>
    <s v="http://transparencia.ine.mx/sistemaot/cargaMasiva/Articulo70/2025/Formato28//JD01-NAY/tml1/factura4.pdf"/>
    <s v="JUNTA DISTRITAL EJECUTIVA NO.01 DE NAYARIT - SANTIAGO IXCUINTLA"/>
    <s v="31/03/2025"/>
    <m/>
    <x v="28"/>
    <x v="0"/>
  </r>
  <r>
    <s v="2025"/>
    <s v="01/01/2025"/>
    <s v="31/03/2025"/>
    <x v="0"/>
    <x v="1"/>
    <x v="0"/>
    <s v="INE/SERVICIOS/003/2025"/>
    <s v=""/>
    <s v="Servicio de renta de equipo multifuncional; Artículo 31 fracc. III y artículo 51 del Reglamento del Instituto Nacional Electoral en Materia de Adquisiciones, Arrendamientos de Bienes Muebles y Servicios."/>
    <s v="http://transparencia.ine.mx/sistemaot/cargaMasiva/Articulo70/2025/Formato28//JD01-NAY/tml1/osp5.pdf"/>
    <s v="960"/>
    <s v=""/>
    <s v=""/>
    <s v="Arrendamiento de equipos multifuncionales para la Junta Distrital Ejecutiva."/>
    <s v="960"/>
    <s v=""/>
    <s v="960"/>
    <s v="960"/>
    <s v=""/>
    <s v=""/>
    <s v=""/>
    <s v=""/>
    <s v="Milton Manuel"/>
    <s v="Núñez"/>
    <s v="Lopez"/>
    <s v="Hombre"/>
    <s v=""/>
    <s v="960"/>
    <s v="NULM761113HM6"/>
    <s v="Calle"/>
    <s v="Paraíso"/>
    <s v="37"/>
    <s v=""/>
    <s v="Colonia"/>
    <s v="Los Sauces"/>
    <s v="17"/>
    <s v="Tepic"/>
    <s v="17"/>
    <s v="Tepic"/>
    <s v="18"/>
    <s v="Nayarit"/>
    <s v="63197"/>
    <s v=""/>
    <s v=""/>
    <s v=""/>
    <s v=""/>
    <s v="Se eligió al proveedor por la variedad de equipos que maneja, además de que ofrecía el mejor precio del mercado"/>
    <s v="01 Junta Distrital Ejecutiva Del Instituto Nacional Electoral En El Estado De Nayarit"/>
    <s v="Vocalía Ejecutiva"/>
    <s v="01 Junta Distrital Ejecutiva Del Instituto Nacional Electoral En El Estado De Nayarit"/>
    <s v="INE/SERVICIOS/003/2025"/>
    <s v="15/01/2025"/>
    <s v="01/01/2025"/>
    <s v="31/12/2025"/>
    <n v="27740.77"/>
    <n v="29220.27"/>
    <s v=""/>
    <s v=""/>
    <s v="Moneda Nacional"/>
    <s v=""/>
    <x v="1"/>
    <s v="Renta de equipo multifuncional"/>
    <s v=""/>
    <s v="01/01/2025"/>
    <s v="31/12/2025"/>
    <s v="http://transparencia.ine.mx/sistemaot/cargaMasiva/Articulo70/2025/Formato28//JD01-NAY/tml1/contrato5.pdf"/>
    <s v=""/>
    <s v="960"/>
    <x v="0"/>
    <s v="Recursos federales"/>
    <s v="Presupuesto de Egresos de la federación"/>
    <s v=""/>
    <s v=""/>
    <s v=""/>
    <s v=""/>
    <s v=""/>
    <s v="No"/>
    <s v="960"/>
    <s v="Recepción de los servicios requeridos de acuerdo a las condiciones del anexo técnico"/>
    <s v=""/>
    <s v=""/>
    <s v=""/>
    <s v=""/>
    <s v="http://transparencia.ine.mx/sistemaot/cargaMasiva/Articulo70/2025/Formato28//JD01-NAY/tml1/factura5.pdf"/>
    <s v="JUNTA DISTRITAL EJECUTIVA NO.01 DE NAYARIT - SANTIAGO IXCUINTLA"/>
    <s v="31/03/2025"/>
    <m/>
    <x v="28"/>
    <x v="0"/>
  </r>
  <r>
    <s v="2025"/>
    <s v="01/01/2025"/>
    <s v="31/03/2025"/>
    <x v="0"/>
    <x v="0"/>
    <x v="0"/>
    <s v="INE/SERVICIOS/004/2025"/>
    <s v=""/>
    <s v="Servicio de arrendamiento de vehiculos; Artículo 31 fracc. III y artículo 51 del Reglamento del Instituto Nacional Electoral en Materia de Adquisiciones, Arrendamientos de Bienes Muebles y Servicios."/>
    <s v="http://transparencia.ine.mx/sistemaot/cargaMasiva/Articulo70/2025/Formato28//JD01-NAY/tml1/osp6.pdf"/>
    <s v="961"/>
    <s v=""/>
    <s v=""/>
    <s v="Arrendamiento de vehículos para actividades de Proceso Electoral Extraordinario del Poder Judicial 2024-2025"/>
    <s v="961"/>
    <s v=""/>
    <s v="961"/>
    <s v="961"/>
    <s v=""/>
    <s v=""/>
    <s v=""/>
    <s v=""/>
    <s v="Blanca Guadalupe"/>
    <s v="Jimenez"/>
    <s v="Jimenez"/>
    <s v="Mujer"/>
    <s v=""/>
    <s v="961"/>
    <s v="JIJB931227P95"/>
    <s v="Avenida"/>
    <s v="20 de Noviembre"/>
    <s v="112"/>
    <s v=""/>
    <s v="Colonia"/>
    <s v="Centro"/>
    <s v="15"/>
    <s v="Santiago Ixcuintla"/>
    <s v="15"/>
    <s v="Santiago Ixcuintla"/>
    <s v="18"/>
    <s v="Nayarit"/>
    <s v="63300"/>
    <s v=""/>
    <s v=""/>
    <s v=""/>
    <s v=""/>
    <s v="Mejor propuesta económica en arrendamiento de vehículos"/>
    <s v="01 Junta Distrital Ejecutiva Del Instituto Nacional Electoral En El Estado De Nayarit"/>
    <s v="Vocalía de Organización Electoral"/>
    <s v="01 Junta Distrital Ejecutiva Del Instituto Nacional Electoral En El Estado De Nayarit"/>
    <s v="INE/SERVICIOS/004/2025"/>
    <s v="01/02/2025"/>
    <s v="01/02/2025"/>
    <s v="14/03/2025"/>
    <n v="54400"/>
    <n v="63104"/>
    <s v=""/>
    <s v=""/>
    <s v="Moneda Nacional"/>
    <s v=""/>
    <x v="1"/>
    <s v="Renta de vehículos"/>
    <s v=""/>
    <s v="01/02/2025"/>
    <s v="14/03/2025"/>
    <s v="http://transparencia.ine.mx/sistemaot/cargaMasiva/Articulo70/2025/Formato28//JD01-NAY/tml1/contrato6.pdf"/>
    <s v=""/>
    <s v="961"/>
    <x v="0"/>
    <s v="Recursos federales"/>
    <s v="Presupuesto de Egresos de la federación"/>
    <s v=""/>
    <s v=""/>
    <s v=""/>
    <s v=""/>
    <s v=""/>
    <s v="No"/>
    <s v="961"/>
    <s v="Recepción de los servicios requeridos de acuerdo a las condiciones del anexo técnico"/>
    <s v=""/>
    <s v=""/>
    <s v=""/>
    <s v=""/>
    <s v="http://transparencia.ine.mx/sistemaot/cargaMasiva/Articulo70/2025/Formato28//JD01-NAY/tml1/factura6.pdf"/>
    <s v="JUNTA DISTRITAL EJECUTIVA NO.01 DE NAYARIT - SANTIAGO IXCUINTLA"/>
    <s v="31/03/2025"/>
    <m/>
    <x v="28"/>
    <x v="0"/>
  </r>
  <r>
    <s v="2025"/>
    <s v="01/01/2025"/>
    <s v="31/03/2025"/>
    <x v="0"/>
    <x v="0"/>
    <x v="0"/>
    <s v="INE/INMUEB/TAB/JD06/001/2021"/>
    <s v=""/>
    <s v="Arrendamiento para la Junta Distrital Ejecutiva. Artículo 31 fracc. I y artículo 35 del Reglamento del Instituto Nacional Electoral en Materia de Adquisiciones, Arrendamientos de Bienes Muebles y Servicios."/>
    <s v="http://transparencia.ine.mx/sistemaot/cargaMasiva/Articulo70/2025/Formato28//JD06-TAB/tml1/osp1.pdf"/>
    <s v="962"/>
    <s v=""/>
    <s v=""/>
    <s v="Arrendamiento de inmueble en carretera a Ejido Siglo XXI, S/N, Ranchería Ixtacomitán 1ra sección, Código Postal 86143, Municipio de Centro en el estado de Tabasco."/>
    <s v="962"/>
    <s v=""/>
    <s v="962"/>
    <s v="962"/>
    <s v=""/>
    <s v=""/>
    <s v=""/>
    <s v=""/>
    <s v="Sergio Alberto"/>
    <s v="Oliva"/>
    <s v="Hernández"/>
    <s v="Hombre"/>
    <s v=""/>
    <s v="962"/>
    <s v="OIHS751128GR7"/>
    <s v="Calle"/>
    <s v="Diecisiete"/>
    <s v="388"/>
    <s v=""/>
    <s v="Colonia"/>
    <s v="Los Pinos"/>
    <s v="50"/>
    <s v="Mérida"/>
    <s v="50"/>
    <s v="Mérida"/>
    <s v="31"/>
    <s v="Yucatán"/>
    <s v="97138"/>
    <s v=""/>
    <s v=""/>
    <s v=""/>
    <s v=""/>
    <s v="Mejor opción de arrendamiento de inmueble para el funcionamiento de la Junta Distrital 06."/>
    <s v="Junta Distrital Ejecutiva No. 06 de Tabasco - Villahermosa"/>
    <s v="Junta Distrital Ejecutiva No. 06 de Tabasco - Villahermosa"/>
    <s v="Junta Distrital Ejecutiva No. 06 de Tabasco - Villahermosa"/>
    <s v="INE/INMUEB/TAB/JD06/001/2021"/>
    <s v="01/01/2021"/>
    <s v="01/01/2021"/>
    <s v="31/12/2024"/>
    <n v="145446.23000000001"/>
    <n v="168717.63"/>
    <s v=""/>
    <s v=""/>
    <s v="Moneda Nacional"/>
    <s v=""/>
    <x v="1"/>
    <s v="El Arrendador otorga en arrendamiento al Arrendatario el inmueble ubicado en carretera a Ejido Siglo XXI km 0+400.00, Ranchería Ixtacomitán primer sección,  municipio del Centro, Tabasco, el cual cuenta con una superficie rentable de 676.08 m2, con espacio adicional adecuado a petición del instituto, para la funcionalidad de la 06 Junta Distrital Ejecutiva del Instituto Nacional Electoral, proporcionando en uso la superficie total de predio que consta de 2400 m2, incluido el espacio de estacionamiento"/>
    <s v=""/>
    <s v="01/01/2025"/>
    <s v="31/01/2025"/>
    <s v="http://transparencia.ine.mx/sistemaot/cargaMasiva/Articulo70/2025/Formato28//JD06-TAB/tml1/contrato1inmuebles2021.pdf"/>
    <s v=""/>
    <s v="962"/>
    <x v="0"/>
    <s v="Recursos federales"/>
    <s v="Presupuesto de Egresos de la federación"/>
    <s v=""/>
    <s v=""/>
    <s v=""/>
    <s v=""/>
    <s v=""/>
    <s v="No"/>
    <s v="962"/>
    <s v="Recepción de los servicios requeridos de acuerdo con el contrato"/>
    <s v=""/>
    <s v=""/>
    <s v=""/>
    <s v=""/>
    <s v="http://transparencia.ine.mx/sistemaot/cargaMasiva/Articulo70/2025/Formato28//JD06-TAB/tml1/factura1.pdf"/>
    <s v="JUNTA DISTRITAL EJECUTIVA NO.06 DE TABASCO - CENTRO"/>
    <s v="31/03/2025"/>
    <m/>
    <x v="4"/>
    <x v="0"/>
  </r>
  <r>
    <s v="2025"/>
    <s v="01/01/2025"/>
    <s v="31/03/2025"/>
    <x v="0"/>
    <x v="0"/>
    <x v="0"/>
    <s v="INE/INMUEB/TAB/JD06/001/2025"/>
    <s v=""/>
    <s v="Arrendamiento para la Junta Distrital Ejecutiva. Artículo 31 fracc. I y artículo 35 del Reglamento del Instituto Nacional Electoral en Materia de Adquisiciones, Arrendamientos de Bienes Muebles y Servicios."/>
    <s v="http://transparencia.ine.mx/sistemaot/cargaMasiva/Articulo70/2025/Formato28//JD06-TAB/tml1/osp2.pdf"/>
    <s v="963"/>
    <s v=""/>
    <s v=""/>
    <s v="Arrendamiento de inmueble en carretera a Ejido Siglo XXI, S/N, Ranchería Ixtacomitán 1ra sección, Código Postal 86143, Municipio de Centro en el estado de Tabasco."/>
    <s v="963"/>
    <s v=""/>
    <s v="963"/>
    <s v="963"/>
    <s v=""/>
    <s v=""/>
    <s v=""/>
    <s v=""/>
    <s v="Sergio Alberto"/>
    <s v="Oliva"/>
    <s v="Hernández"/>
    <s v="Hombre"/>
    <s v=""/>
    <s v="963"/>
    <s v="OIHS751128GR7"/>
    <s v="Calle"/>
    <s v="Diecisiete"/>
    <s v="388"/>
    <s v=""/>
    <s v="Colonia"/>
    <s v="Los Pinos"/>
    <s v="50"/>
    <s v="Mérida"/>
    <s v="50"/>
    <s v="Mérida"/>
    <s v="31"/>
    <s v="Yucatán"/>
    <s v="97138"/>
    <s v=""/>
    <s v=""/>
    <s v=""/>
    <s v=""/>
    <s v="Mejor opción de arrendamiento de inmueble para el funcionamiento de la Junta Distrital 06."/>
    <s v="Junta Distrital Ejecutiva No. 06 de Tabasco - Villahermosa"/>
    <s v="Junta Distrital Ejecutiva No. 06 de Tabasco - Villahermosa"/>
    <s v="Junta Distrital Ejecutiva No. 06 de Tabasco - Villahermosa"/>
    <s v="INE/INMUEB/TAB/JD06/001/2025"/>
    <s v="11/02/2025"/>
    <s v="01/01/2025"/>
    <s v="31/12/2027"/>
    <n v="300491.92"/>
    <n v="348570.64"/>
    <s v=""/>
    <s v=""/>
    <s v="Moneda Nacional"/>
    <s v=""/>
    <x v="1"/>
    <s v="El Arrendador otorga en arrendamiento al Arrendatario el inmueble ubicado en carretera a Ejido Siglo XXI km 0+400.00, Ranchería Ixtacomitán primer sección,  municipio del Centro, Tabasco, el cual cuenta con una superficie rentable de 676.08 m2, con espacio adicional adecuado a petición del instituto, para la funcionalidad de la 06 Junta Distrital Ejecutiva del Instituto Nacional Electoral, proporcionando en uso la superficie total de predio que consta de 2400 m2, incluido el espacio de estacionamiento"/>
    <s v=""/>
    <s v="01/02/2025"/>
    <s v="31/03/2025"/>
    <s v="http://transparencia.ine.mx/sistemaot/cargaMasiva/Articulo70/2025/Formato28//JD06-TAB/tml1/contrato1inmuebles2025.pdf"/>
    <s v=""/>
    <s v="963"/>
    <x v="0"/>
    <s v="Recursos federales"/>
    <s v="Presupuesto de Egresos de la federación"/>
    <s v=""/>
    <s v=""/>
    <s v=""/>
    <s v=""/>
    <s v=""/>
    <s v="No"/>
    <s v="963"/>
    <s v="Recepción de los servicios requeridos de acuerdo con el contrato"/>
    <s v=""/>
    <s v=""/>
    <s v=""/>
    <s v=""/>
    <s v="http://transparencia.ine.mx/sistemaot/cargaMasiva/Articulo70/2025/Formato28//JD06-TAB/tml1/factura2.pdf"/>
    <s v="JUNTA DISTRITAL EJECUTIVA NO.06 DE TABASCO - CENTRO"/>
    <s v="31/03/2025"/>
    <m/>
    <x v="4"/>
    <x v="0"/>
  </r>
  <r>
    <s v="2025"/>
    <s v="01/01/2025"/>
    <s v="31/03/2025"/>
    <x v="0"/>
    <x v="0"/>
    <x v="0"/>
    <s v="INE/INMUEB/TAB/JD06/005/2024"/>
    <s v=""/>
    <s v="Arrendamiento para la Junta Distrital Ejecutiva. Artículo 31 fracc. I y artículo 35 del Reglamento del Instituto Nacional Electoral en Materia de Adquisiciones, Arrendamientos de Bienes Muebles y Servicios."/>
    <s v="http://transparencia.ine.mx/sistemaot/cargaMasiva/Articulo70/2025/Formato28//JD06-TAB/tml1/osp3.pdf"/>
    <s v="964"/>
    <s v=""/>
    <s v=""/>
    <s v="Arrendamiento del inmueble ubicado en Avenida Gregorio Méndez, número 2906, Colonia Tamulte de las Barrancas, municipio Centro, en la ciudad de Villahermosa, Código Postal 86150 en el Estado de Tabasco."/>
    <s v="964"/>
    <s v=""/>
    <s v="964"/>
    <s v="964"/>
    <s v=""/>
    <s v=""/>
    <s v=""/>
    <s v=""/>
    <s v="Ramón Manuel"/>
    <s v="Márquez"/>
    <s v="Cárdenas"/>
    <s v="Hombre"/>
    <s v=""/>
    <s v="964"/>
    <s v="MACR640416MT6"/>
    <s v="Calle"/>
    <s v="23 de agosto"/>
    <s v="118"/>
    <s v="Altos"/>
    <s v="Colonia"/>
    <s v="Jesús Garcías"/>
    <s v="1"/>
    <s v="Villahermosa"/>
    <s v="4"/>
    <s v="Centro"/>
    <s v="27"/>
    <s v="Tabasco"/>
    <s v="86140"/>
    <s v=""/>
    <s v=""/>
    <s v=""/>
    <s v=""/>
    <s v="Mejor opción de arrendamiento de inmueble para el funcionamiento del Módulo de Atención Ciudadana 270651."/>
    <s v="Junta Distrital Ejecutiva No. 06 de Tabasco - Villahermosa"/>
    <s v="Junta Distrital Ejecutiva No. 06 de Tabasco - Villahermosa"/>
    <s v="Junta Distrital Ejecutiva No. 06 de Tabasco - Villahermosa"/>
    <s v="INE/INMUEB/TAB/JD06/005/2024"/>
    <s v="28/03/2024"/>
    <s v="01/04/2024"/>
    <s v="31/03/2026"/>
    <n v="88389.37"/>
    <n v="102531.68"/>
    <s v=""/>
    <s v=""/>
    <s v="Moneda Nacional"/>
    <s v=""/>
    <x v="1"/>
    <s v="El Arrendador otorga en arrendamiento al Arrendatario el inmueble ubicado en Avenida Gregorio Méndez, número 2906, Colonia Tamulté de las Barrancas, municipio Centro, en la ciudad de Villahermosa, Código Postal 86150 en el Estado de Tabasco, el cual cuenta con una superficie rentable de 203.75 m2 construidos, para uso del Módulo Fijo de Atención Ciudadana."/>
    <s v=""/>
    <s v="01/01/2025"/>
    <s v="31/03/2025"/>
    <s v="http://transparencia.ine.mx/sistemaot/cargaMasiva/Articulo70/2025/Formato28//JD06-TAB/tml1/contrato5inmuebles2024.pdf"/>
    <s v=""/>
    <s v="964"/>
    <x v="0"/>
    <s v="Recursos federales"/>
    <s v="Presupuesto de Egresos de la federación"/>
    <s v=""/>
    <s v=""/>
    <s v=""/>
    <s v=""/>
    <s v=""/>
    <s v="No"/>
    <s v="964"/>
    <s v="Recepción de los servicios requeridos de acuerdo con el contrato"/>
    <s v=""/>
    <s v=""/>
    <s v=""/>
    <s v=""/>
    <s v="http://transparencia.ine.mx/sistemaot/cargaMasiva/Articulo70/2025/Formato28//JD06-TAB/tml1/factura3.pdf"/>
    <s v="JUNTA DISTRITAL EJECUTIVA NO.06 DE TABASCO - CENTRO"/>
    <s v="31/03/2025"/>
    <m/>
    <x v="4"/>
    <x v="0"/>
  </r>
  <r>
    <s v="2025"/>
    <s v="01/01/2025"/>
    <s v="31/03/2025"/>
    <x v="0"/>
    <x v="1"/>
    <x v="0"/>
    <s v="INE/SERV/TAB/JD06/003/2024"/>
    <s v=""/>
    <s v="Contratación de servicios para la Junta Distrital Ejecutiva. Artículo 31 fracc. I y artículo 35 del Reglamento del Instituto Nacional Electoral en Materia de Adquisiciones, Arrendamientos de Bienes Muebles y Servicios."/>
    <s v="http://transparencia.ine.mx/sistemaot/cargaMasiva/Articulo70/2025/Formato28//JD06-TAB/tml1/osp4.pdf"/>
    <s v="965"/>
    <s v=""/>
    <s v=""/>
    <s v="Proporcionar el servicio de limpieza para la Junta Distrital Ejecutiva 06 en el estado de Tabasco."/>
    <s v="965"/>
    <s v=""/>
    <s v="965"/>
    <s v="965"/>
    <s v=""/>
    <s v=""/>
    <s v=""/>
    <s v=""/>
    <s v="Claudia Ivette"/>
    <s v="Cupil"/>
    <s v="Hernández"/>
    <s v="Mujer"/>
    <s v=""/>
    <s v="965"/>
    <s v="CUHC9307073A6"/>
    <s v="Calle"/>
    <s v="Narciso Saenz"/>
    <s v="205"/>
    <s v="Depto 2"/>
    <s v="Colonia"/>
    <s v="Centro"/>
    <s v="1"/>
    <s v="Villahermosa"/>
    <s v="4"/>
    <s v="Centro"/>
    <s v="27"/>
    <s v="Tabasco"/>
    <s v="86000"/>
    <s v=""/>
    <s v=""/>
    <s v=""/>
    <s v=""/>
    <s v="Mejor opción para contratar el servicio de limpieza del inmueble que ocupa la Junta Distrital Ejecutiva 06 en el estado de Tabasco."/>
    <s v="Junta Distrital Ejecutiva No. 06 de Tabasco - Villahermosa"/>
    <s v="Junta Distrital Ejecutiva No. 06 de Tabasco - Villahermosa"/>
    <s v="Junta Distrital Ejecutiva No. 06 de Tabasco - Villahermosa"/>
    <s v="INE/SERV/TAB/JD06/003/2024"/>
    <s v="21/02/2024"/>
    <s v="01/03/2024"/>
    <s v="31/12/2024"/>
    <n v="77816.03"/>
    <n v="90266.59"/>
    <s v=""/>
    <s v=""/>
    <s v="Moneda Nacional"/>
    <s v=""/>
    <x v="1"/>
    <s v="El proveedor se compromete a realizar para el Instituto, el servicio integral de limpieza en los inmuebles que ocupa la 06 Junta Distrital Ejecutiva y el Módulo de Atención Ciudadana 270651 del Instituto Nacional Electoral en el Estado de Tabasco."/>
    <s v=""/>
    <s v="01/01/2025"/>
    <s v="31/03/2025"/>
    <s v="http://transparencia.ine.mx/sistemaot/cargaMasiva/Articulo70/2025/Formato28//JD06-TAB/tml1/contrato3servicios2024.pdf"/>
    <s v=""/>
    <s v="965"/>
    <x v="0"/>
    <s v="Recursos federales"/>
    <s v="Presupuesto de Egresos de la federación"/>
    <s v=""/>
    <s v=""/>
    <s v=""/>
    <s v=""/>
    <s v=""/>
    <s v="Si"/>
    <s v="965"/>
    <s v="Recepción de los servicios requeridos de acuerdo con el contrato"/>
    <s v=""/>
    <s v=""/>
    <s v=""/>
    <s v=""/>
    <s v="http://transparencia.ine.mx/sistemaot/cargaMasiva/Articulo70/2025/Formato28//JD06-TAB/tml1/factura4.pdf"/>
    <s v="JUNTA DISTRITAL EJECUTIVA NO.06 DE TABASCO - CENTRO"/>
    <s v="31/03/2025"/>
    <m/>
    <x v="4"/>
    <x v="0"/>
  </r>
  <r>
    <s v="2025"/>
    <s v="01/01/2025"/>
    <s v="31/03/2025"/>
    <x v="0"/>
    <x v="1"/>
    <x v="0"/>
    <s v="INE/SERV/TAB/JD06/004/2024"/>
    <s v=""/>
    <s v="Contratación de servicios para la Junta Distrital Ejecutiva. Artículo 31 fracc. I y artículo 35 del Reglamento del Instituto Nacional Electoral en Materia de Adquisiciones, Arrendamientos de Bienes Muebles y Servicios."/>
    <s v="http://transparencia.ine.mx/sistemaot/cargaMasiva/Articulo70/2025/Formato28//JD06-TAB/tml1/osp8.pdf"/>
    <s v="966"/>
    <s v=""/>
    <s v=""/>
    <s v="Proporcionar el servicio de vigilancia para la Junta Distrital Ejecutiva 06 en el estado de Tabasco."/>
    <s v="966"/>
    <s v=""/>
    <s v="966"/>
    <s v="966"/>
    <s v=""/>
    <s v=""/>
    <s v=""/>
    <s v=""/>
    <s v="José Armando"/>
    <s v="Munguia"/>
    <s v="Cubos"/>
    <s v="Hombre"/>
    <s v=""/>
    <s v="966"/>
    <s v="MUCA650826S29"/>
    <s v="Avenida"/>
    <s v="Ceibas"/>
    <s v="533"/>
    <s v=""/>
    <s v="Fraccionamiento"/>
    <s v="Framboyanes"/>
    <s v="1"/>
    <s v="Villahermosa"/>
    <s v="4"/>
    <s v="Centro"/>
    <s v="27"/>
    <s v="Tabasco"/>
    <s v="86020"/>
    <s v=""/>
    <s v=""/>
    <s v=""/>
    <s v=""/>
    <s v="Mejor opción para contratar el servicio de vigilancia del inmueble que ocupa la Junta Distrital Ejecutiva 06 en el estado de Tabasco."/>
    <s v="Junta Distrital Ejecutiva No. 06 de Tabasco - Villahermosa"/>
    <s v="Junta Distrital Ejecutiva No. 06 de Tabasco - Villahermosa"/>
    <s v="Junta Distrital Ejecutiva No. 06 de Tabasco - Villahermosa"/>
    <s v="INE/SERV/TAB/JD06/004/2024"/>
    <s v="21/02/2024"/>
    <s v="01/03/2024"/>
    <s v="31/12/2024"/>
    <n v="146591.4"/>
    <n v="170046"/>
    <s v=""/>
    <s v=""/>
    <s v="Moneda Nacional"/>
    <s v=""/>
    <x v="1"/>
    <s v="El proveedor se compromete a realizar para el Instituto, el servicio integral de vigilancia en los inmuebles que ocupa la 06 Junta Distrital Ejecutiva y el Módulo de Atención Ciudadana 270651 del Instituto Nacional Electoral en el Estado de Tabasco."/>
    <s v=""/>
    <s v="01/01/2025"/>
    <s v="31/03/2025"/>
    <s v="http://transparencia.ine.mx/sistemaot/cargaMasiva/Articulo70/2025/Formato28//JD06-TAB/tml1/contrato4servicios2024.pdf"/>
    <s v=""/>
    <s v="966"/>
    <x v="0"/>
    <s v="Recursos federales"/>
    <s v="Presupuesto de Egresos de la federación"/>
    <s v=""/>
    <s v=""/>
    <s v=""/>
    <s v=""/>
    <s v=""/>
    <s v="Si"/>
    <s v="966"/>
    <s v="Recepción de los servicios requeridos de acuerdo con el contrato"/>
    <s v=""/>
    <s v=""/>
    <s v=""/>
    <s v=""/>
    <s v="http://transparencia.ine.mx/sistemaot/cargaMasiva/Articulo70/2025/Formato28//JD06-TAB/tml1/factura8.pdf"/>
    <s v="JUNTA DISTRITAL EJECUTIVA NO.06 DE TABASCO - CENTRO"/>
    <s v="31/03/2025"/>
    <m/>
    <x v="4"/>
    <x v="0"/>
  </r>
  <r>
    <s v="2025"/>
    <s v="01/01/2025"/>
    <s v="31/03/2025"/>
    <x v="0"/>
    <x v="2"/>
    <x v="0"/>
    <s v="INE/SERV/TAB/JD06/001/2025"/>
    <s v=""/>
    <s v="Adquisición de bienes para la Junta Distrital Ejecutiva. Artículo 31 fracc. III y artículo 51 del Reglamento del Instituto Nacional Electoral en Materia de Adquisiciones, Arrendamientos de Bienes Muebles y Servicios."/>
    <s v="http://transparencia.ine.mx/sistemaot/cargaMasiva/Articulo70/2025/Formato28//JD06-TAB/tml1/osp12.pdf"/>
    <s v="967"/>
    <s v=""/>
    <s v=""/>
    <s v="Adquisición de combustible para seguimiento de actividades de la Junta Distrital para el año 2025."/>
    <s v="967"/>
    <s v=""/>
    <s v="967"/>
    <s v="967"/>
    <s v=""/>
    <s v=""/>
    <s v=""/>
    <s v=""/>
    <s v=""/>
    <s v=""/>
    <s v=""/>
    <s v=""/>
    <s v="Servicios Broxel, SAPI de CV"/>
    <s v="967"/>
    <s v="SBR130327HU9"/>
    <s v="Avenida"/>
    <s v="Mario Panini"/>
    <s v="400"/>
    <s v=""/>
    <s v="Colonia"/>
    <s v="Santa Fe"/>
    <s v="1"/>
    <s v="Cuajimalpa de Morelos"/>
    <s v="1"/>
    <s v="Cuajimalpa de Morelos"/>
    <s v="9"/>
    <s v="Tabasco"/>
    <s v="05348"/>
    <s v=""/>
    <s v=""/>
    <s v=""/>
    <s v=""/>
    <s v="Mejor opción para la adquisición del combustible."/>
    <s v="Junta Distrital Ejecutiva No. 06 de Tabasco - Villahermosa"/>
    <s v="Junta Distrital Ejecutiva No. 06 de Tabasco - Villahermosa"/>
    <s v="Junta Distrital Ejecutiva No. 06 de Tabasco - Villahermosa"/>
    <s v="INE/SERV/TAB/JD06/001/2025"/>
    <s v="23/01/2025"/>
    <s v="22/01/2025"/>
    <s v="31/12/2025"/>
    <n v="85563.54"/>
    <n v="85765.84"/>
    <s v=""/>
    <s v=""/>
    <s v="Moneda Nacional"/>
    <s v=""/>
    <x v="1"/>
    <s v="El proveedor se compromete al surtimiento de combustible para seguimiento de actividades de la Junta Distrital en el año 2025."/>
    <s v=""/>
    <s v="22/01/2025"/>
    <s v="31/03/2025"/>
    <s v="http://transparencia.ine.mx/sistemaot/cargaMasiva/Articulo70/2025/Formato28//JD06-TAB/tml1/contrato1servicios2025.pdf"/>
    <s v=""/>
    <s v="967"/>
    <x v="0"/>
    <s v="Recursos federales"/>
    <s v="Presupuesto de Egresos de la federación"/>
    <s v=""/>
    <s v=""/>
    <s v=""/>
    <s v=""/>
    <s v=""/>
    <s v="No"/>
    <s v="967"/>
    <s v="Se revisó el bien entregado contra la factura emitida"/>
    <s v=""/>
    <s v=""/>
    <s v=""/>
    <s v=""/>
    <s v="http://transparencia.ine.mx/sistemaot/cargaMasiva/Articulo70/2025/Formato28//JD06-TAB/tml1/factura12.pdf"/>
    <s v="JUNTA DISTRITAL EJECUTIVA NO.06 DE TABASCO - CENTRO"/>
    <s v="31/03/2025"/>
    <m/>
    <x v="4"/>
    <x v="0"/>
  </r>
  <r>
    <s v="2025"/>
    <s v="01/01/2025"/>
    <s v="31/03/2025"/>
    <x v="0"/>
    <x v="1"/>
    <x v="0"/>
    <s v="INE/SERV/TAB/JD06/005/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6-TAB/tml1/osp13.pdf"/>
    <s v="968"/>
    <s v=""/>
    <s v=""/>
    <s v="Proporcionar el Servicio de arrendamiento de vehículos para traslado de personas para recorrido de ubicación de casillas dentro del Distrito Electoral"/>
    <s v="968"/>
    <s v=""/>
    <s v="968"/>
    <s v="968"/>
    <s v=""/>
    <s v=""/>
    <s v=""/>
    <s v=""/>
    <s v=""/>
    <s v=""/>
    <s v=""/>
    <s v=""/>
    <s v="Unión de Trabajadores Propietarios y Consecionarios de Autobuses del Transporte Público Urbano y Suburbano del Estado de Tabasco."/>
    <s v="968"/>
    <s v="UTP9203177ZA"/>
    <s v="Calle"/>
    <s v="Cerrada de Bellas Artes"/>
    <s v="404"/>
    <s v=""/>
    <s v="Colonia"/>
    <s v="Casa Blanca"/>
    <s v="1"/>
    <s v="Villahermosa"/>
    <s v="4"/>
    <s v="Centro"/>
    <s v="27"/>
    <s v="Tabasco"/>
    <s v="86060"/>
    <s v=""/>
    <s v=""/>
    <s v=""/>
    <s v=""/>
    <s v="Mejor opción de arrendamiento de vehículos para el servicio de traslado de personal para recorrido por el Distrito Electoral"/>
    <s v="Junta Distrital Ejecutiva No. 06 de Tabasco - Villahermosa"/>
    <s v="Junta Distrital Ejecutiva No. 06 de Tabasco - Villahermosa"/>
    <s v="Junta Distrital Ejecutiva No. 06 de Tabasco - Villahermosa"/>
    <s v="INE/SERV/TAB/JD06/005/2025"/>
    <s v="06/02/2025"/>
    <s v="06/02/2025"/>
    <s v="05/03/2025"/>
    <n v="65200"/>
    <n v="75632"/>
    <s v=""/>
    <s v=""/>
    <s v="Moneda Nacional"/>
    <s v=""/>
    <x v="1"/>
    <s v="El proveedor se compromete a otorgar en arrendamiento las unidades de vehículos para las funciones durante el Proceso Electoral Extraordinario 2024-2025"/>
    <s v=""/>
    <s v="06/02/2025"/>
    <s v="05/03/2025"/>
    <s v="http://transparencia.ine.mx/sistemaot/cargaMasiva/Articulo70/2025/Formato28//JD06-TAB/tml1/contrato5servicios2025.pdf"/>
    <s v=""/>
    <s v="968"/>
    <x v="0"/>
    <s v="Recursos federales"/>
    <s v="Presupuesto de Egresos de la federación"/>
    <s v=""/>
    <s v=""/>
    <s v=""/>
    <s v=""/>
    <s v=""/>
    <s v="No"/>
    <s v="968"/>
    <s v="Recepción de los servicios requeridos de acuerdo con el contrato"/>
    <s v=""/>
    <s v=""/>
    <s v=""/>
    <s v=""/>
    <s v="http://transparencia.ine.mx/sistemaot/cargaMasiva/Articulo70/2025/Formato28//JD06-TAB/tml1/factura13.pdf"/>
    <s v="JUNTA DISTRITAL EJECUTIVA NO.06 DE TABASCO - CENTRO"/>
    <s v="31/03/2025"/>
    <m/>
    <x v="4"/>
    <x v="0"/>
  </r>
  <r>
    <s v="2025"/>
    <s v="01/01/2025"/>
    <s v="31/03/2025"/>
    <x v="0"/>
    <x v="1"/>
    <x v="0"/>
    <s v="INE/SERV/TAB/JD06/002/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6-TAB/tml1/osp14.pdf"/>
    <s v="969"/>
    <s v=""/>
    <s v=""/>
    <s v="Proporcionar el Servicio de arrendamiento de equipo de fotocopiado"/>
    <s v="969"/>
    <s v=""/>
    <s v="969"/>
    <s v="969"/>
    <s v=""/>
    <s v=""/>
    <s v=""/>
    <s v=""/>
    <s v=""/>
    <s v=""/>
    <s v=""/>
    <s v=""/>
    <s v="Copiado y Ploteo Profesional, SA de CV"/>
    <s v="969"/>
    <s v="CPP171214744"/>
    <s v="Avenida"/>
    <s v="Adolfo Ruiz Cortínes"/>
    <s v="2019"/>
    <s v=""/>
    <s v="Colonia"/>
    <s v="Atasta"/>
    <s v="1"/>
    <s v="Villahermosa"/>
    <s v="4"/>
    <s v="Centro"/>
    <s v="27"/>
    <s v="Tabasco"/>
    <s v="86100"/>
    <s v=""/>
    <s v=""/>
    <s v=""/>
    <s v=""/>
    <s v="Mejor opción de arrendamiento de Equipo de fotocopiado."/>
    <s v="Junta Distrital Ejecutiva No. 06 de Tabasco - Villahermosa"/>
    <s v="Junta Distrital Ejecutiva No. 06 de Tabasco - Villahermosa"/>
    <s v="Junta Distrital Ejecutiva No. 06 de Tabasco - Villahermosa"/>
    <s v="INE/SERV/TAB/JD06/002/2025"/>
    <s v="01/02/2025"/>
    <s v="01/02/2025"/>
    <s v="31/12/2025"/>
    <n v="14026.92"/>
    <n v="16271.22"/>
    <s v=""/>
    <s v=""/>
    <s v="Moneda Nacional"/>
    <s v=""/>
    <x v="1"/>
    <s v="El proveedor se compromete en otorgar el arrendamiento el equipo de fotocopiado para el desempeño de actividades en la Junta Distrital en el año 2025."/>
    <s v=""/>
    <s v="01/02/2025"/>
    <s v="31/03/2025"/>
    <s v="http://transparencia.ine.mx/sistemaot/cargaMasiva/Articulo70/2025/Formato28//JD06-TAB/tml1/contrato2servicios2025.pdf"/>
    <s v=""/>
    <s v="969"/>
    <x v="0"/>
    <s v="Recursos federales"/>
    <s v="Presupuesto de Egresos de la federación"/>
    <s v=""/>
    <s v=""/>
    <s v=""/>
    <s v=""/>
    <s v=""/>
    <s v="No"/>
    <s v="969"/>
    <s v="Recepción de los servicios requeridos de acuerdo con el contrato"/>
    <s v=""/>
    <s v=""/>
    <s v=""/>
    <s v=""/>
    <s v="http://transparencia.ine.mx/sistemaot/cargaMasiva/Articulo70/2025/Formato28//JD06-TAB/tml1/factura14.pdf"/>
    <s v="JUNTA DISTRITAL EJECUTIVA NO.06 DE TABASCO - CENTRO"/>
    <s v="31/03/2025"/>
    <m/>
    <x v="4"/>
    <x v="0"/>
  </r>
  <r>
    <s v="2025"/>
    <s v="01/01/2025"/>
    <s v="31/03/2025"/>
    <x v="0"/>
    <x v="2"/>
    <x v="0"/>
    <s v="2025020012"/>
    <s v=""/>
    <s v="Se requiere para el desarrollo de las actividades de la participación ciudadana de la vocalía de capacitación electoral y educación civíca, proceso electoral local 2024-2025, y de la vocalia del registro federal de electores; el proveedor ofrece buen precio y calidad en sus productos, con fundamento en los artículos 31-III, 35-I, 51 RA, del Reglamento del Instituto Nacional Electoral en Materia de Adquisiciones, Arrendamientos de bienes muebles y Servicios"/>
    <s v="http://transparencia.ine.mx/sistemaot/cargaMasiva/Articulo70/2025/Formato28//JD15-VER/tml1/autorizacion01.pdf"/>
    <s v="970"/>
    <s v=""/>
    <s v=""/>
    <s v="Materiales y útiles para el procesamiento en equipos y bienes informáticos, para el desarrollo de las actividades de la vocalia de capacitación electoral y educación cívica, del proceso electoral local 2024-2025; asi como el proceso extraordinario del poder judicial 2025, y de la vocalia del registro federal de electores"/>
    <s v="970"/>
    <s v=""/>
    <s v="970"/>
    <s v="970"/>
    <s v=""/>
    <s v=""/>
    <s v=""/>
    <s v=""/>
    <s v=""/>
    <s v=""/>
    <s v=""/>
    <s v=""/>
    <s v="Comper Hospital De Computadoras, SA de CV"/>
    <s v="970"/>
    <s v="CHC0311241B3"/>
    <s v="Avenida"/>
    <s v="Francisco Clavijero"/>
    <s v="196"/>
    <s v=""/>
    <s v="Colonia"/>
    <s v="Centro"/>
    <s v="1"/>
    <s v="Xalapa-Enríquez"/>
    <s v="087"/>
    <s v="Xalapa-Enríquez"/>
    <s v="30"/>
    <s v="Veracruz de Ignacio de la Llave"/>
    <s v="91000"/>
    <s v=""/>
    <s v=""/>
    <s v=""/>
    <s v=""/>
    <s v="El proveedor cuenta con materiales de buena calidad, abajo costo y envio rapido de los materiales"/>
    <s v="JUNTA DISTRITAL EJECUTIVA NO.15 DE VERACRUZ - ORIZABA"/>
    <s v="JUNTA DISTRITAL EJECUTIVA NO.15 DE VERACRUZ - ORIZABA"/>
    <s v="JUNTA DISTRITAL EJECUTIVA NO.15 DE VERACRUZ - ORIZABA"/>
    <s v="2025020012"/>
    <s v="31/01/2025"/>
    <s v="31/01/2025"/>
    <s v="30/03/2025"/>
    <n v="73744.820000000007"/>
    <n v="85543.99"/>
    <s v=""/>
    <s v=""/>
    <s v="Moneda Nacional"/>
    <s v=""/>
    <x v="1"/>
    <s v="Materiales y útiles para el procesamiento en equipos y bienes informáticos, para el desarrollo de las actividades de la vocalia de capacitación electoral y educación cívica, de los procesos electorales local 2024-2025 y extraordinario del poder judicial de la federacion 2024-2025, y para la vocalia del registro federal de electores"/>
    <s v=""/>
    <s v="31/01/2025"/>
    <s v="30/03/2025"/>
    <s v="http://transparencia.ine.mx/sistemaot/cargaMasiva/Articulo70/2025/Formato28//JD15-VER/tml1/contrato01.pdf"/>
    <s v=""/>
    <s v="970"/>
    <x v="0"/>
    <s v="Recursos federales"/>
    <s v="Presupuesto de Egresos de la Federación"/>
    <s v=""/>
    <s v=""/>
    <s v=""/>
    <s v=""/>
    <s v=""/>
    <s v="No"/>
    <s v="970"/>
    <s v="Se reviso el servicio físicamente contra el oficio de recepción emitido"/>
    <s v=""/>
    <s v=""/>
    <s v=""/>
    <s v=""/>
    <s v="http://transparencia.ine.mx/sistemaot/cargaMasiva/Articulo70/2025/Formato28//JD15-VER/tml1/factura01.pdf"/>
    <s v="JUNTA DISTRITAL EJECUTIVA NO.15 DE VERACRUZ - ORIZABA"/>
    <s v="31/03/2025"/>
    <m/>
    <x v="16"/>
    <x v="0"/>
  </r>
  <r>
    <s v="2025"/>
    <s v="01/01/2025"/>
    <s v="31/03/2025"/>
    <x v="0"/>
    <x v="1"/>
    <x v="0"/>
    <s v="INE/SERV/003/JDE15/2024"/>
    <s v=""/>
    <s v="Se requiere el servicio para la limpieza y desinfeccion en el inmueble del modulo fijo distrital, con fundamento en los artículos 31-III, 35-I, 51 RA, Reglamento del Instituto Nacional Electoral en Materia de Adquisiciones, Arrendamientos de bienes muebles y Servicios"/>
    <s v="http://transparencia.ine.mx/sistemaot/cargaMasiva/Articulo70/2025/Formato28//JD15-VER/tml1/autorizacion02.pdf"/>
    <s v="971"/>
    <s v=""/>
    <s v=""/>
    <s v="Servicio de limpieza al inmueble del Instituto Nacional Electoral modulo fijo distrital 301551, correspondiente a los mes de enero de 2025"/>
    <s v="971"/>
    <s v=""/>
    <s v="971"/>
    <s v="971"/>
    <s v=""/>
    <s v=""/>
    <s v=""/>
    <s v=""/>
    <s v="Carolina Rufina"/>
    <s v="Flores"/>
    <s v="Moguel"/>
    <s v="Mujer"/>
    <s v=""/>
    <s v="971"/>
    <s v="FOMC650527B20"/>
    <s v="Calle"/>
    <s v="Jacarandas"/>
    <s v="6"/>
    <s v=""/>
    <s v="Colonia"/>
    <s v="Unidad Colosio"/>
    <s v="118"/>
    <s v="Orizaba"/>
    <s v="118"/>
    <s v="Orizaba"/>
    <s v="30"/>
    <s v="Veracruz de Ignacio de la Llave"/>
    <s v="94333"/>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3/JDE15/2024"/>
    <s v="01/03/2024"/>
    <s v="01/03/2024"/>
    <s v="31/12/2024"/>
    <n v="48241.4"/>
    <n v="55960"/>
    <s v=""/>
    <s v=""/>
    <s v="Moneda Nacional"/>
    <s v=""/>
    <x v="1"/>
    <s v="Servicio de limpieza al inmueble del Instituto Nacional Electoral modulo fijo 301551, correspondiente al mes de enero 2025"/>
    <s v=""/>
    <s v="01/03/2024"/>
    <s v="31/12/2024"/>
    <s v="http://transparencia.ine.mx/sistemaot/cargaMasiva/Articulo70/2025/Formato28//JD15-VER/tml1/contrato02.pdf"/>
    <s v=""/>
    <s v="971"/>
    <x v="0"/>
    <s v="Recursos federales"/>
    <s v="Presupuesto de Egresos de la Federación"/>
    <s v=""/>
    <s v=""/>
    <s v=""/>
    <s v=""/>
    <s v=""/>
    <s v="Si"/>
    <s v="971"/>
    <s v="Se reviso el servicio físicamente contra el oficio de recepción emitido"/>
    <s v=""/>
    <s v=""/>
    <s v=""/>
    <s v=""/>
    <s v="http://transparencia.ine.mx/sistemaot/cargaMasiva/Articulo70/2025/Formato28//JD15-VER/tml1/factura02.pdf"/>
    <s v="JUNTA DISTRITAL EJECUTIVA NO.15 DE VERACRUZ - ORIZABA"/>
    <s v="31/03/2025"/>
    <m/>
    <x v="16"/>
    <x v="0"/>
  </r>
  <r>
    <s v="2025"/>
    <s v="01/01/2025"/>
    <s v="31/03/2025"/>
    <x v="0"/>
    <x v="1"/>
    <x v="0"/>
    <s v="INE/SERV/002/JDE15/2024"/>
    <s v=""/>
    <s v="Se requiere para la limpieza y desinfeccion de las oficinas y areas comunes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03.pdf"/>
    <s v="972"/>
    <s v=""/>
    <s v=""/>
    <s v="Servicio de limpieza al inmueble que alberga a las oficinas de esta 15 Junta Distrital Ejecutiva del Instituto Nacional Electoral, correspondiente al mes de enero 2025"/>
    <s v="972"/>
    <s v=""/>
    <s v="972"/>
    <s v="972"/>
    <s v=""/>
    <s v=""/>
    <s v=""/>
    <s v=""/>
    <s v="Carolina Rufina"/>
    <s v="Flores"/>
    <s v="Moguel"/>
    <s v="Mujer"/>
    <s v=""/>
    <s v="972"/>
    <s v="FOMC650527B20"/>
    <s v="Calle"/>
    <s v="Jacarandas"/>
    <s v="6"/>
    <s v=""/>
    <s v="Colonia"/>
    <s v="Unidad Colosio"/>
    <s v="118"/>
    <s v="Orizaba"/>
    <s v="118"/>
    <s v="Orizaba"/>
    <s v="30"/>
    <s v="Veracruz de Ignacio de la Llave"/>
    <s v="94333"/>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2/JDE15/2024"/>
    <s v="01/03/2024"/>
    <s v="01/03/2024"/>
    <s v="31/12/2024"/>
    <n v="74508.600000000006"/>
    <n v="86430"/>
    <s v=""/>
    <s v=""/>
    <s v="Moneda Nacional"/>
    <s v=""/>
    <x v="1"/>
    <s v="Servicio de limpieza al inmueble que alberga a las oficinas de esta 15 Junta Distrital Ejecutiva del Instituto Nacional Electoral, correspondiente al mes de enero 2025"/>
    <s v=""/>
    <s v="01/03/2024"/>
    <s v="31/12/2024"/>
    <s v="http://transparencia.ine.mx/sistemaot/cargaMasiva/Articulo70/2025/Formato28//JD15-VER/tml1/contrato03.pdf"/>
    <s v=""/>
    <s v="972"/>
    <x v="0"/>
    <s v="Recursos federales"/>
    <s v="Presupuesto de Egresos de la Federación"/>
    <s v=""/>
    <s v=""/>
    <s v=""/>
    <s v=""/>
    <s v=""/>
    <s v="Si"/>
    <s v="972"/>
    <s v="Se reviso el servicio físicamente contra el oficio de recepción emitido"/>
    <s v=""/>
    <s v=""/>
    <s v=""/>
    <s v=""/>
    <s v="http://transparencia.ine.mx/sistemaot/cargaMasiva/Articulo70/2025/Formato28//JD15-VER/tml1/factura03.pdf"/>
    <s v="JUNTA DISTRITAL EJECUTIVA NO.15 DE VERACRUZ - ORIZABA"/>
    <s v="31/03/2025"/>
    <m/>
    <x v="16"/>
    <x v="0"/>
  </r>
  <r>
    <s v="2025"/>
    <s v="01/01/2025"/>
    <s v="31/03/2025"/>
    <x v="0"/>
    <x v="1"/>
    <x v="0"/>
    <s v="INE/SERV/004/JDE15/2024"/>
    <s v=""/>
    <s v="Se requiere para la limpieza y desinfeccion de la oficina del modulo fijo adicional, con fundamento en los artículos 31-III, 35-I, 51 RA, Reglamento del Instituto Nacional Electoral en Materia de Adquisiciones, Arrendamientos de bienes muebles y Servicios"/>
    <s v="http://transparencia.ine.mx/sistemaot/cargaMasiva/Articulo70/2025/Formato28//JD15-VER/tml1/autorizacion04.pdf"/>
    <s v="973"/>
    <s v=""/>
    <s v=""/>
    <s v="Servicio de limpieza al inmueble del Instituto Nacional Electoral modulo fijo adicional 301552 en Coscomatepec, Ver., correspondiente al mes de enero de 2025"/>
    <s v="973"/>
    <s v=""/>
    <s v="973"/>
    <s v="973"/>
    <s v=""/>
    <s v=""/>
    <s v=""/>
    <s v=""/>
    <s v="Maria Teresa"/>
    <s v="Gomez"/>
    <s v="Castro"/>
    <s v="Mujer"/>
    <s v=""/>
    <s v="973"/>
    <s v="GOCT8007083I2"/>
    <s v="Calle"/>
    <s v="Dr Miguel Dominguez Loyo"/>
    <s v="32"/>
    <s v=""/>
    <s v="Colonia"/>
    <s v="Centro"/>
    <s v="1"/>
    <s v="Coscomatepec de Bravo"/>
    <s v="047"/>
    <s v="Coscomatepec de Bravo"/>
    <s v="30"/>
    <s v="Veracruz de Ignacio de la Llave"/>
    <s v="94140"/>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4/JDE15/2024"/>
    <s v="01/03/2024"/>
    <s v="01/03/2024"/>
    <s v="31/12/2024"/>
    <n v="33948.300000000003"/>
    <n v="39380"/>
    <s v=""/>
    <s v=""/>
    <s v="Moneda Nacional"/>
    <s v=""/>
    <x v="1"/>
    <s v="Servicio de limpieza al inmueble del Instituto Nacional Electoral modulo fijo adicional 301552 en Coscomatepec, Ver., correspondiente al mes de enero de 2025"/>
    <s v=""/>
    <s v="01/03/2024"/>
    <s v="31/12/2024"/>
    <s v="http://transparencia.ine.mx/sistemaot/cargaMasiva/Articulo70/2025/Formato28//JD15-VER/tml1/contrato04.pdf"/>
    <s v=""/>
    <s v="973"/>
    <x v="0"/>
    <s v="Recursos federales"/>
    <s v="Presupuesto de Egresos de la Federación"/>
    <s v=""/>
    <s v=""/>
    <s v=""/>
    <s v=""/>
    <s v=""/>
    <s v="Si"/>
    <s v="973"/>
    <s v="Se reviso el servicio físicamente contra el oficio de recepción emitido"/>
    <s v=""/>
    <s v=""/>
    <s v=""/>
    <s v=""/>
    <s v="http://transparencia.ine.mx/sistemaot/cargaMasiva/Articulo70/2025/Formato28//JD15-VER/tml1/factura04.pdf"/>
    <s v="JUNTA DISTRITAL EJECUTIVA NO.15 DE VERACRUZ - ORIZABA"/>
    <s v="31/03/2025"/>
    <m/>
    <x v="16"/>
    <x v="0"/>
  </r>
  <r>
    <s v="2025"/>
    <s v="01/01/2025"/>
    <s v="31/03/2025"/>
    <x v="0"/>
    <x v="0"/>
    <x v="0"/>
    <s v="INE/JDE15/001/2023"/>
    <s v=""/>
    <s v="Se requiere el servicio de arrendamiento del inmueble para las oficinas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05.pdf"/>
    <s v="974"/>
    <s v=""/>
    <s v=""/>
    <s v="Servicio de arrendamiento de las oficinas sede de esta 15 Junta Distrital Ejecutiva del Instituto Nacional Electoral, correspondiente a los meses de enero a diciembre del año 2025"/>
    <s v="974"/>
    <s v=""/>
    <s v="974"/>
    <s v="974"/>
    <s v=""/>
    <s v=""/>
    <s v=""/>
    <s v=""/>
    <s v="Carlos Rogelio"/>
    <s v="Fuentes"/>
    <s v="Vega"/>
    <s v="Hombre"/>
    <s v=""/>
    <s v="974"/>
    <s v="FUVC770521KA5"/>
    <s v="Avenida"/>
    <s v="Poniente 7"/>
    <s v="415"/>
    <s v=""/>
    <s v="Colonia"/>
    <s v="Centro"/>
    <s v="118"/>
    <s v="Orizaba"/>
    <s v="118"/>
    <s v="Orizaba"/>
    <s v="30"/>
    <s v="Veracruz de Ignacio de la Llave"/>
    <s v="94300"/>
    <s v=""/>
    <s v=""/>
    <s v=""/>
    <s v=""/>
    <s v="El inmueble arrendado tiene una ubicación centrica de facil acceso para los ciudadanos, con todos los servicios, y con muchos espacios para oficinas, con un monto de renta adecuado"/>
    <s v="JUNTA DISTRITAL EJECUTIVA NO.15 DE VERACRUZ - ORIZABA"/>
    <s v="JUNTA DISTRITAL EJECUTIVA NO.15 DE VERACRUZ - ORIZABA"/>
    <s v="JUNTA DISTRITAL EJECUTIVA NO.15 DE VERACRUZ - ORIZABA"/>
    <s v="INE/JDE15/001/2023"/>
    <s v="30/01/2023"/>
    <s v="01/01/2023"/>
    <s v="31/12/2026"/>
    <n v="692720.69"/>
    <n v="803556.05"/>
    <s v=""/>
    <s v=""/>
    <s v="Moneda Nacional"/>
    <s v=""/>
    <x v="1"/>
    <s v="Servicio de arrendamiento de las oficinas sede de esta 15 Junta Distrital Ejecutiva del Instituto Nacional Electoral, correspondiente a los meses de enero a diciembre del año 2025"/>
    <s v=""/>
    <s v="01/01/2023"/>
    <s v="31/12/2026"/>
    <s v="http://transparencia.ine.mx/sistemaot/cargaMasiva/Articulo70/2025/Formato28//JD15-VER/tml1/contrato05.pdf"/>
    <s v=""/>
    <s v="974"/>
    <x v="0"/>
    <s v="Recursos federales"/>
    <s v="Presupuesto de Egresos de la Federación"/>
    <s v=""/>
    <s v=""/>
    <s v=""/>
    <s v=""/>
    <s v=""/>
    <s v="Si"/>
    <s v="974"/>
    <s v="Se reviso el servicio físicamente contra el oficio de recepción emitido"/>
    <s v=""/>
    <s v=""/>
    <s v=""/>
    <s v=""/>
    <s v="http://transparencia.ine.mx/sistemaot/cargaMasiva/Articulo70/2025/Formato28//JD15-VER/tml1/factura05.pdf"/>
    <s v="JUNTA DISTRITAL EJECUTIVA NO.15 DE VERACRUZ - ORIZABA"/>
    <s v="31/03/2025"/>
    <m/>
    <x v="16"/>
    <x v="0"/>
  </r>
  <r>
    <s v="2025"/>
    <s v="01/01/2025"/>
    <s v="31/03/2025"/>
    <x v="0"/>
    <x v="0"/>
    <x v="0"/>
    <s v="JDE-VER/0001/2025"/>
    <s v=""/>
    <s v="Se requiere el servicio de arrendamiento del inmueble para las oficinas del modulo de atencion ciudadana fijo distrital, con fundamento en los artículos 31-III, 35-I, 51 RA, Reglamento del Instituto Nacional Electoral en Materia de Adquisiciones, Arrendamientos de bienes muebles y Servicios"/>
    <s v="http://transparencia.ine.mx/sistemaot/cargaMasiva/Articulo70/2025/Formato28//JD15-VER/tml1/autorizacion06.pdf"/>
    <s v="975"/>
    <s v=""/>
    <s v=""/>
    <s v="Servicio de arrendamiento de las oficinas sede del modulo de atencion ciudadana distrital, correspondiente a los meses de enero a diciembre del año 2025"/>
    <s v="975"/>
    <s v=""/>
    <s v="975"/>
    <s v="975"/>
    <s v=""/>
    <s v=""/>
    <s v=""/>
    <s v=""/>
    <s v="Raul"/>
    <s v="Garcia"/>
    <s v="Castañeda"/>
    <s v="Hombre"/>
    <s v=""/>
    <s v="975"/>
    <s v="GACR5909069W6"/>
    <s v="Calle"/>
    <s v="59"/>
    <s v="21"/>
    <s v=""/>
    <s v="Colonia"/>
    <s v="Centro"/>
    <s v="2"/>
    <s v="San Francisco de Campeche"/>
    <s v="002"/>
    <s v="Campeche"/>
    <s v="04"/>
    <s v="Campeche"/>
    <s v="24000"/>
    <s v=""/>
    <s v=""/>
    <s v=""/>
    <s v=""/>
    <s v="El inmueble arrendado tiene una ubicación centrica del facil acceso para los ciudadanos, con todos los servicios, y con espacios amplios para dar el mejor servicio a la ciudadania que acude a realizar sus tramites, con un monto de renta adecuado"/>
    <s v="JUNTA DISTRITAL EJECUTIVA NO.15 DE VERACRUZ - ORIZABA"/>
    <s v="JUNTA DISTRITAL EJECUTIVA NO.15 DE VERACRUZ - ORIZABA"/>
    <s v="JUNTA DISTRITAL EJECUTIVA NO.15 DE VERACRUZ - ORIZABA"/>
    <s v="JDE-VER/0001/2025"/>
    <s v="01/01/2025"/>
    <s v="01/01/2025"/>
    <s v="31/12/2025"/>
    <n v="546848.28"/>
    <n v="634344"/>
    <s v=""/>
    <s v=""/>
    <s v="Moneda Nacional"/>
    <s v=""/>
    <x v="1"/>
    <s v="Servicio de arrendamiento del inmueble que alberga al modulo fijo 301551 de la vocalía del registro federal de electores de esta 15 junta distrital ejecutiva, correspondiente a los mes de enero a diciembre del 2025"/>
    <s v=""/>
    <s v="01/01/2025"/>
    <s v="31/12/2025"/>
    <s v="http://transparencia.ine.mx/sistemaot/cargaMasiva/Articulo70/2025/Formato28//JD15-VER/tml1/contrato06.pdf"/>
    <s v=""/>
    <s v="975"/>
    <x v="0"/>
    <s v="Recursos federales"/>
    <s v="Presupuesto de Egresos de la Federación"/>
    <s v=""/>
    <s v=""/>
    <s v=""/>
    <s v=""/>
    <s v=""/>
    <s v="No"/>
    <s v="975"/>
    <s v="Se reviso el servicio físicamente contra el oficio de recepción emitido"/>
    <s v=""/>
    <s v=""/>
    <s v=""/>
    <s v=""/>
    <s v="http://transparencia.ine.mx/sistemaot/cargaMasiva/Articulo70/2025/Formato28//JD15-VER/tml1/factura06.pdf"/>
    <s v="JUNTA DISTRITAL EJECUTIVA NO.15 DE VERACRUZ - ORIZABA"/>
    <s v="31/03/2025"/>
    <m/>
    <x v="16"/>
    <x v="0"/>
  </r>
  <r>
    <s v="2025"/>
    <s v="01/01/2025"/>
    <s v="31/03/2025"/>
    <x v="0"/>
    <x v="1"/>
    <x v="0"/>
    <s v="INE/SERV/005/JDE15/2024"/>
    <s v=""/>
    <s v="Servicio de arrendamiento de fotocopiado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07.pdf"/>
    <s v="976"/>
    <s v=""/>
    <s v=""/>
    <s v="Servicio de copiado del equipo SHARP modelo MX-3140N, instalada en las oficinas de esta 15 Junta Distrital, correspondiente a los meses de enero y febrero de 2025"/>
    <s v="976"/>
    <s v=""/>
    <s v="976"/>
    <s v="976"/>
    <s v=""/>
    <s v=""/>
    <s v=""/>
    <s v=""/>
    <s v=""/>
    <s v=""/>
    <s v=""/>
    <s v=""/>
    <s v="Exi Copiadoras E Impresoras, SA De CV"/>
    <s v="976"/>
    <s v="ECI040309GI2"/>
    <s v="Calle"/>
    <s v="Chalchihuecan"/>
    <s v="324"/>
    <s v=""/>
    <s v="Colonia"/>
    <s v="Reforma"/>
    <s v="001"/>
    <s v="Veracruz"/>
    <s v="193"/>
    <s v="Veracruz"/>
    <s v="30"/>
    <s v="Veracruz de Ignacio de la Llave"/>
    <s v="91919"/>
    <s v=""/>
    <s v=""/>
    <s v=""/>
    <s v=""/>
    <s v="Es un proveedor que proporciona el servicio a bajo costo y con excelente servicio, con soporte técnico rápido"/>
    <s v="JUNTA DISTRITAL EJECUTIVA NO.15 DE VERACRUZ - ORIZABA"/>
    <s v="JUNTA DISTRITAL EJECUTIVA NO.15 DE VERACRUZ - ORIZABA"/>
    <s v="JUNTA DISTRITAL EJECUTIVA NO.15 DE VERACRUZ - ORIZABA"/>
    <s v="INE/SERV/005/JDE15/2024"/>
    <s v="08/01/2025"/>
    <s v="01/01/2025"/>
    <s v="28/02/2025"/>
    <n v="39000"/>
    <n v="45240"/>
    <s v="34800.00"/>
    <s v="45240.00"/>
    <s v="Moneda Nacional"/>
    <s v=""/>
    <x v="1"/>
    <s v="Servicio de copiado del equipo SHARP modelo MX-3140N, instalada en las oficinas de esta 15 Junta Distrital, correspondiente a los meses de enero y febrero de 2025"/>
    <s v=""/>
    <s v="01/01/2025"/>
    <s v="28/02/2025"/>
    <s v="http://transparencia.ine.mx/sistemaot/cargaMasiva/Articulo70/2025/Formato28//JD15-VER/tml1/contrato07.pdf"/>
    <s v=""/>
    <s v="976"/>
    <x v="0"/>
    <s v="Recursos federales"/>
    <s v="Presupuesto de Egresos de la Federación"/>
    <s v=""/>
    <s v=""/>
    <s v=""/>
    <s v=""/>
    <s v=""/>
    <s v="Si"/>
    <s v="976"/>
    <s v="Se reviso el servicio físicamente contra el oficio de recepción emitido"/>
    <s v=""/>
    <s v=""/>
    <s v=""/>
    <s v=""/>
    <s v="http://transparencia.ine.mx/sistemaot/cargaMasiva/Articulo70/2025/Formato28//JD15-VER/tml1/factura07.pdf"/>
    <s v="JUNTA DISTRITAL EJECUTIVA NO.15 DE VERACRUZ - ORIZABA"/>
    <s v="31/03/2025"/>
    <m/>
    <x v="16"/>
    <x v="0"/>
  </r>
  <r>
    <s v="2025"/>
    <s v="01/01/2025"/>
    <s v="31/03/2025"/>
    <x v="0"/>
    <x v="1"/>
    <x v="0"/>
    <s v="2025020087"/>
    <s v=""/>
    <s v="Servicio de arrendamiento de fotocopiado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08.pdf"/>
    <s v="977"/>
    <s v=""/>
    <s v=""/>
    <s v="Servicio de copiadora e impresora, instalada en las oficinas de la vocalia de organización electoral de esta 15 Junta Distrital, correspondiente a los meses de enero a julio de 2025"/>
    <s v="977"/>
    <s v=""/>
    <s v="977"/>
    <s v="977"/>
    <s v=""/>
    <s v=""/>
    <s v=""/>
    <s v=""/>
    <s v=""/>
    <s v=""/>
    <s v=""/>
    <s v=""/>
    <s v="Equipo Y Maquinaria Ardi, SA De CV"/>
    <s v="977"/>
    <s v="EMA061123SV7"/>
    <s v="Boulevard"/>
    <s v="Atlixco"/>
    <s v="2908 B"/>
    <s v=""/>
    <s v="Colonia"/>
    <s v="Esmeralda"/>
    <s v="001"/>
    <s v="Puebla"/>
    <s v="114"/>
    <s v="Puebla"/>
    <s v="21"/>
    <s v="Puebla"/>
    <s v="72400"/>
    <s v=""/>
    <s v=""/>
    <s v=""/>
    <s v=""/>
    <s v="Es un proveedor que se adecua a las necesidades del area requiriente proporciona el servicio a bajo costo y con un servicio promedio"/>
    <s v="JUNTA DISTRITAL EJECUTIVA NO.15 DE VERACRUZ - ORIZABA"/>
    <s v="JUNTA DISTRITAL EJECUTIVA NO.15 DE VERACRUZ - ORIZABA"/>
    <s v="JUNTA DISTRITAL EJECUTIVA NO.15 DE VERACRUZ - ORIZABA"/>
    <s v="2025020087"/>
    <s v="21/01/2025"/>
    <s v="21/01/2025"/>
    <s v="21/07/2025"/>
    <n v="7500"/>
    <n v="8700"/>
    <s v=""/>
    <s v=""/>
    <s v="Moneda Nacional"/>
    <s v=""/>
    <x v="1"/>
    <s v="Servicio de copiado del equipo canon, instalada en las oficinas de la vocalia de organizacion electoral de esta 15 junta distrital, correspondiente al periodo del 21 de enero al 21 de julio de 2025."/>
    <s v=""/>
    <s v="21/01/2025"/>
    <s v="21/07/2025"/>
    <s v="http://transparencia.ine.mx/sistemaot/cargaMasiva/Articulo70/2025/Formato28//JD15-VER/tml1/contrato08.pdf"/>
    <s v=""/>
    <s v="977"/>
    <x v="0"/>
    <s v="Recursos federales"/>
    <s v="Presupuesto de Egresos de la Federación"/>
    <s v=""/>
    <s v=""/>
    <s v=""/>
    <s v=""/>
    <s v=""/>
    <s v="No"/>
    <s v="977"/>
    <s v="Se reviso el servicio físicamente contra el oficio de recepción emitido"/>
    <s v=""/>
    <s v=""/>
    <s v=""/>
    <s v=""/>
    <s v="http://transparencia.ine.mx/sistemaot/cargaMasiva/Articulo70/2025/Formato28//JD15-VER/tml1/factura08.pdf"/>
    <s v="JUNTA DISTRITAL EJECUTIVA NO.15 DE VERACRUZ - ORIZABA"/>
    <s v="31/03/2025"/>
    <m/>
    <x v="16"/>
    <x v="0"/>
  </r>
  <r>
    <s v="2025"/>
    <s v="01/01/2025"/>
    <s v="31/03/2025"/>
    <x v="0"/>
    <x v="2"/>
    <x v="0"/>
    <s v="INE/ADQ/JDE15_VER/007/2025"/>
    <s v=""/>
    <s v="Se requiere para el desarrollo de las actividades de la participación ciudadana de la vocalía de capacitación electoral y educación civíca, proceso electoral local 2024-2025, proveedor ofrece buen precio y calidad en sus productos, con fundamento en los artículos 31-III, 35-I, 51 RA, del Reglamento del Instituto Nacional Electoral en Materia de Adquisiciones, Arrendamientos de bienes muebles y Servicios"/>
    <s v="http://transparencia.ine.mx/sistemaot/cargaMasiva/Articulo70/2025/Formato28//JD15-VER/tml1/autorizacion09.pdf"/>
    <s v="978"/>
    <s v=""/>
    <s v=""/>
    <s v="Insumos de cafeteria para cursos de capacitación del proceso electoral local 2024-2025, impartidos por la vocalia de capacitación electoral"/>
    <s v="978"/>
    <s v=""/>
    <s v="978"/>
    <s v="978"/>
    <s v=""/>
    <s v=""/>
    <s v=""/>
    <s v=""/>
    <s v=""/>
    <s v=""/>
    <s v=""/>
    <s v=""/>
    <s v="Innovation In Solutions And Services Group, SA DE CV"/>
    <s v="978"/>
    <s v="IIS1611165E4"/>
    <s v="Calle"/>
    <s v="Cedros"/>
    <s v="34"/>
    <s v="203"/>
    <s v="Colonia"/>
    <s v="Bugambilias"/>
    <s v="001"/>
    <s v="Puebla"/>
    <s v="114"/>
    <s v="Puebla"/>
    <s v="21"/>
    <s v="Puebla"/>
    <s v="72580"/>
    <s v=""/>
    <s v=""/>
    <s v=""/>
    <s v=""/>
    <s v="Es un proveedor que se adecua a las necesidades del area requiriente proporciona el servicio rapido, para cubrir las necesidades"/>
    <s v="JUNTA DISTRITAL EJECUTIVA NO.15 DE VERACRUZ - ORIZABA"/>
    <s v="JUNTA DISTRITAL EJECUTIVA NO.15 DE VERACRUZ - ORIZABA"/>
    <s v="JUNTA DISTRITAL EJECUTIVA NO.15 DE VERACRUZ - ORIZABA"/>
    <s v="INE/ADQ/JDE15_VER/007/2025"/>
    <s v="22/03/2025"/>
    <s v="21/03/2025"/>
    <s v="28/03/2025"/>
    <n v="29157.74"/>
    <n v="33822.980000000003"/>
    <s v=""/>
    <s v=""/>
    <s v="Moneda Nacional"/>
    <s v=""/>
    <x v="1"/>
    <s v="Insumos de cafeteria para cursos de capacitación del proceso electoral local 2024-2025, impartidos por la vocalia de capacitación electoral"/>
    <s v=""/>
    <s v="21/03/2025"/>
    <s v="28/03/2025"/>
    <s v="http://transparencia.ine.mx/sistemaot/cargaMasiva/Articulo70/2025/Formato28//JD15-VER/tml1/contrato09.pdf"/>
    <s v=""/>
    <s v="978"/>
    <x v="0"/>
    <s v="Recursos federales"/>
    <s v="Presupuesto de Egresos de la Federación"/>
    <s v=""/>
    <s v=""/>
    <s v=""/>
    <s v=""/>
    <s v=""/>
    <s v="No"/>
    <s v="978"/>
    <s v="Se reviso el servicio físicamente contra el oficio de recepción emitido"/>
    <s v=""/>
    <s v=""/>
    <s v=""/>
    <s v=""/>
    <s v="http://transparencia.ine.mx/sistemaot/cargaMasiva/Articulo70/2025/Formato28//JD15-VER/tml1/factura09.pdf"/>
    <s v="JUNTA DISTRITAL EJECUTIVA NO.15 DE VERACRUZ - ORIZABA"/>
    <s v="31/03/2025"/>
    <m/>
    <x v="16"/>
    <x v="0"/>
  </r>
  <r>
    <s v="2025"/>
    <s v="01/01/2025"/>
    <s v="31/03/2025"/>
    <x v="0"/>
    <x v="2"/>
    <x v="0"/>
    <s v="INE/ADQ/JDE15_VER/007/2025"/>
    <s v=""/>
    <s v="Se requiere para el desarrollo de las actividades de la participación ciudadana de la vocalía de capacitación electoral y educación civíca, proceso electoral local 2024-2025, proveedor ofrece buen precio y calidad en sus productos, con fundamento en los artículos 31-III, 35-I, 51 RA, del Reglamento del Instituto Nacional Electoral en Materia de Adquisiciones, Arrendamientos de bienes muebles y Servicios"/>
    <s v="http://transparencia.ine.mx/sistemaot/cargaMasiva/Articulo70/2025/Formato28//JD15-VER/tml1/autorizacion10.pdf"/>
    <s v="979"/>
    <s v=""/>
    <s v=""/>
    <s v="Insumos de cafeteria para cursos de capacitación del proceso electoral local 2024-2025, impartidos por la vocalia de capacitación electoral"/>
    <s v="979"/>
    <s v=""/>
    <s v="979"/>
    <s v="979"/>
    <s v=""/>
    <s v=""/>
    <s v=""/>
    <s v=""/>
    <s v=""/>
    <s v=""/>
    <s v=""/>
    <s v=""/>
    <s v="Innovation In Solutions And Services Group, SA DE CV"/>
    <s v="979"/>
    <s v="IIS1611165E4"/>
    <s v="Calle"/>
    <s v="Cedros"/>
    <s v="34"/>
    <s v="203"/>
    <s v="Colonia"/>
    <s v="Bugambilias"/>
    <s v="001"/>
    <s v="Puebla"/>
    <s v="114"/>
    <s v="Puebla"/>
    <s v="21"/>
    <s v="Puebla"/>
    <s v="72580"/>
    <s v=""/>
    <s v=""/>
    <s v=""/>
    <s v=""/>
    <s v="Es un proveedor que se adecua a las necesidades del area requiriente proporciona el servicio rapido, para cubrir las necesidades"/>
    <s v="JUNTA DISTRITAL EJECUTIVA NO.15 DE VERACRUZ - ORIZABA"/>
    <s v="JUNTA DISTRITAL EJECUTIVA NO.15 DE VERACRUZ - ORIZABA"/>
    <s v="JUNTA DISTRITAL EJECUTIVA NO.15 DE VERACRUZ - ORIZABA"/>
    <s v="INE/ADQ/JDE15_VER/007/2025"/>
    <s v="22/03/2025"/>
    <s v="21/03/2025"/>
    <s v="28/03/2025"/>
    <n v="29157.74"/>
    <n v="33822.980000000003"/>
    <s v=""/>
    <s v=""/>
    <s v="Moneda Nacional"/>
    <s v=""/>
    <x v="1"/>
    <s v="Insumos de cafeteria para cursos de capacitación del proceso electoral local 2024-2025, impartidos por la vocalia de capacitación electoral"/>
    <s v=""/>
    <s v="21/03/2025"/>
    <s v="28/03/2025"/>
    <s v="http://transparencia.ine.mx/sistemaot/cargaMasiva/Articulo70/2025/Formato28//JD15-VER/tml1/contrato10.pdf"/>
    <s v=""/>
    <s v="979"/>
    <x v="0"/>
    <s v="Recursos federales"/>
    <s v="Presupuesto de Egresos de la Federación"/>
    <s v=""/>
    <s v=""/>
    <s v=""/>
    <s v=""/>
    <s v=""/>
    <s v="No"/>
    <s v="979"/>
    <s v="Se reviso el servicio físicamente contra el oficio de recepción emitido"/>
    <s v=""/>
    <s v=""/>
    <s v=""/>
    <s v=""/>
    <s v="http://transparencia.ine.mx/sistemaot/cargaMasiva/Articulo70/2025/Formato28//JD15-VER/tml1/factura10.pdf"/>
    <s v="JUNTA DISTRITAL EJECUTIVA NO.15 DE VERACRUZ - ORIZABA"/>
    <s v="31/03/2025"/>
    <m/>
    <x v="16"/>
    <x v="0"/>
  </r>
  <r>
    <s v="2025"/>
    <s v="01/01/2025"/>
    <s v="31/03/2025"/>
    <x v="0"/>
    <x v="1"/>
    <x v="0"/>
    <s v="INE/SERV/003/JDE15/2025"/>
    <s v=""/>
    <s v="Se requiere el servicio para la limpieza y desinfeccion en el inmueble del modulo fijo distrital, con fundamento en los artículos 31-III, 35-I, 51 RA, Reglamento del Instituto Nacional Electoral en Materia de Adquisiciones, Arrendamientos de bienes muebles y Servicios"/>
    <s v="http://transparencia.ine.mx/sistemaot/cargaMasiva/Articulo70/2025/Formato28//JD15-VER/tml1/autorizacion11.pdf"/>
    <s v="980"/>
    <s v=""/>
    <s v=""/>
    <s v="Servicio de limpieza al inmueble del Instituto Nacional Electoral modulo fijo distrital 301551, correspondiente a los meses de febrero a diciembre de 2025"/>
    <s v="980"/>
    <s v=""/>
    <s v="980"/>
    <s v="980"/>
    <s v=""/>
    <s v=""/>
    <s v=""/>
    <s v=""/>
    <s v="Carolina Rufina"/>
    <s v="Flores"/>
    <s v="Moguel"/>
    <s v="Mujer"/>
    <s v=""/>
    <s v="980"/>
    <s v="FOMC650527B20"/>
    <s v="Calle"/>
    <s v="Jacarandas"/>
    <s v="6"/>
    <s v=""/>
    <s v="Colonia"/>
    <s v="Unidad Colosio"/>
    <s v="118"/>
    <s v="Orizaba"/>
    <s v="118"/>
    <s v="Orizaba"/>
    <s v="30"/>
    <s v="Veracruz de Ignacio de la Llave"/>
    <s v="94333"/>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3/JDE15/2025"/>
    <s v="01/02/2025"/>
    <s v="01/02/2025"/>
    <s v="31/12/2025"/>
    <n v="62643.11"/>
    <n v="72666"/>
    <s v=""/>
    <s v=""/>
    <s v="Moneda Nacional"/>
    <s v=""/>
    <x v="1"/>
    <s v="Servicio de limpieza al inmueble del Instituto Nacional Electoral modulo fijo 301551, correspondiente a los meses de febrero a diciembre 2025"/>
    <s v=""/>
    <s v="01/02/2025"/>
    <s v="31/12/2025"/>
    <s v="http://transparencia.ine.mx/sistemaot/cargaMasiva/Articulo70/2025/Formato28//JD15-VER/tml1/contrato11.pdf"/>
    <s v=""/>
    <s v="980"/>
    <x v="0"/>
    <s v="Recursos federales"/>
    <s v="Presupuesto de Egresos de la Federación"/>
    <s v=""/>
    <s v=""/>
    <s v=""/>
    <s v=""/>
    <s v=""/>
    <s v="No"/>
    <s v="980"/>
    <s v="Se reviso el servicio físicamente contra el oficio de recepción emitido"/>
    <s v=""/>
    <s v=""/>
    <s v=""/>
    <s v=""/>
    <s v="http://transparencia.ine.mx/sistemaot/cargaMasiva/Articulo70/2025/Formato28//JD15-VER/tml1/factura11.pdf"/>
    <s v="JUNTA DISTRITAL EJECUTIVA NO.15 DE VERACRUZ - ORIZABA"/>
    <s v="31/03/2025"/>
    <m/>
    <x v="16"/>
    <x v="0"/>
  </r>
  <r>
    <s v="2025"/>
    <s v="01/01/2025"/>
    <s v="31/03/2025"/>
    <x v="0"/>
    <x v="1"/>
    <x v="0"/>
    <s v="INE/SERV/JD15/004/2025"/>
    <s v=""/>
    <s v="Se requiere para la limpieza y desinfeccion de las oficinas y areas comunes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12.pdf"/>
    <s v="981"/>
    <s v=""/>
    <s v=""/>
    <s v="Servicio de limpieza al inmueble que alberga a las oficinas de esta 15 Junta Distrital Ejecutiva del Instituto Nacional Electoral, correspondiente a los meses de febrero a diciembre 2025"/>
    <s v="981"/>
    <s v=""/>
    <s v="981"/>
    <s v="981"/>
    <s v=""/>
    <s v=""/>
    <s v=""/>
    <s v=""/>
    <s v="Carolina Rufina"/>
    <s v="Flores"/>
    <s v="Moguel"/>
    <s v="Mujer"/>
    <s v=""/>
    <s v="981"/>
    <s v="FOMC650527B20"/>
    <s v="Calle"/>
    <s v="Jacarandas"/>
    <s v="6"/>
    <s v=""/>
    <s v="Colonia"/>
    <s v="Unidad Colosio"/>
    <s v="118"/>
    <s v="Orizaba"/>
    <s v="118"/>
    <s v="Orizaba"/>
    <s v="30"/>
    <s v="Veracruz de Ignacio de la Llave"/>
    <s v="94333"/>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JD15/004/2025"/>
    <s v="01/02/2025"/>
    <s v="01/02/2025"/>
    <s v="31/12/2025"/>
    <n v="118837.94"/>
    <n v="137852"/>
    <s v=""/>
    <s v=""/>
    <s v="Moneda Nacional"/>
    <s v=""/>
    <x v="1"/>
    <s v="Servicio de limpieza al inmueble que alberga a las oficinas de esta 15 Junta Distrital Ejecutiva del Instituto Nacional Electoral, correspondiente al mes de enero 2025"/>
    <s v=""/>
    <s v="01/02/2025"/>
    <s v="31/12/2025"/>
    <s v="http://transparencia.ine.mx/sistemaot/cargaMasiva/Articulo70/2025/Formato28//JD15-VER/tml1/contrato12.pdf"/>
    <s v=""/>
    <s v="981"/>
    <x v="0"/>
    <s v="Recursos federales"/>
    <s v="Presupuesto de Egresos de la Federación"/>
    <s v=""/>
    <s v=""/>
    <s v=""/>
    <s v=""/>
    <s v=""/>
    <s v="No"/>
    <s v="981"/>
    <s v="Se reviso el servicio físicamente contra el oficio de recepción emitido"/>
    <s v=""/>
    <s v=""/>
    <s v=""/>
    <s v=""/>
    <s v="http://transparencia.ine.mx/sistemaot/cargaMasiva/Articulo70/2025/Formato28//JD15-VER/tml1/factura12.pdf"/>
    <s v="JUNTA DISTRITAL EJECUTIVA NO.15 DE VERACRUZ - ORIZABA"/>
    <s v="31/03/2025"/>
    <m/>
    <x v="16"/>
    <x v="0"/>
  </r>
  <r>
    <s v="2025"/>
    <s v="01/01/2025"/>
    <s v="31/03/2025"/>
    <x v="0"/>
    <x v="1"/>
    <x v="0"/>
    <s v="INE/SERV/002/JDE15/2025"/>
    <s v=""/>
    <s v="Se requiere para la limpieza y desinfeccion de la oficina del modulo fijo adicional, con fundamento en los artículos 31-III, 35-I, 51 RA, Reglamento del Instituto Nacional Electoral en Materia de Adquisiciones, Arrendamientos de bienes muebles y Servicios"/>
    <s v="http://transparencia.ine.mx/sistemaot/cargaMasiva/Articulo70/2025/Formato28//JD15-VER/tml1/autorizacion13.pdf"/>
    <s v="982"/>
    <s v=""/>
    <s v=""/>
    <s v="Servicio de limpieza al inmueble del Instituto Nacional Electoral modulo fijo adicional 301552 en Coscomatepec, Ver., correspondiente a los meses de febrero a diciembre de 2025"/>
    <s v="982"/>
    <s v=""/>
    <s v="982"/>
    <s v="982"/>
    <s v=""/>
    <s v=""/>
    <s v=""/>
    <s v=""/>
    <s v="Maria Teresa"/>
    <s v="Gomez"/>
    <s v="Castro"/>
    <s v="Mujer"/>
    <s v=""/>
    <s v="982"/>
    <s v="GOCT8007083I2"/>
    <s v="Calle"/>
    <s v="Dr Miguel Dominguez Loyo"/>
    <s v="32"/>
    <s v=""/>
    <s v="Colonia"/>
    <s v="Centro"/>
    <s v="1"/>
    <s v="Coscomatepec de Bravo"/>
    <s v="047"/>
    <s v="Coscomatepec de Bravo"/>
    <s v="30"/>
    <s v="Veracruz de Ignacio de la Llave"/>
    <s v="94140"/>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2/JDE15/2025"/>
    <s v="01/02/2025"/>
    <s v="01/02/2025"/>
    <s v="31/12/2025"/>
    <n v="37343.11"/>
    <n v="43318"/>
    <s v=""/>
    <s v=""/>
    <s v="Moneda Nacional"/>
    <s v=""/>
    <x v="1"/>
    <s v="Servicio de limpieza al inmueble del Instituto Nacional Electoral modulo fijo adicional 301552 en Coscomatepec, Ver., correspondiente a los meses de febrero a diciembre de 2025"/>
    <s v=""/>
    <s v="01/02/2025"/>
    <s v="31/12/2025"/>
    <s v="http://transparencia.ine.mx/sistemaot/cargaMasiva/Articulo70/2025/Formato28//JD15-VER/tml1/contrato13.pdf"/>
    <s v=""/>
    <s v="982"/>
    <x v="0"/>
    <s v="Recursos federales"/>
    <s v="Presupuesto de Egresos de la Federación"/>
    <s v=""/>
    <s v=""/>
    <s v=""/>
    <s v=""/>
    <s v=""/>
    <s v="No"/>
    <s v="982"/>
    <s v="Se reviso el servicio físicamente contra el oficio de recepción emitido"/>
    <s v=""/>
    <s v=""/>
    <s v=""/>
    <s v=""/>
    <s v="http://transparencia.ine.mx/sistemaot/cargaMasiva/Articulo70/2025/Formato28//JD15-VER/tml1/factura13.pdf"/>
    <s v="JUNTA DISTRITAL EJECUTIVA NO.15 DE VERACRUZ - ORIZABA"/>
    <s v="31/03/2025"/>
    <m/>
    <x v="16"/>
    <x v="0"/>
  </r>
  <r>
    <s v="2025"/>
    <s v="01/01/2025"/>
    <s v="31/03/2025"/>
    <x v="0"/>
    <x v="0"/>
    <x v="0"/>
    <s v="NL03-PV-25-0015"/>
    <s v=""/>
    <s v="En virtud de garantizar el uso y goce pacífico del inmueble, matener vigentes todos los permisos, licencias y autorizaciones para que el inmueble pueda seguir siendo utilizado para el fin contratado. De conformidad con lo establecido en los artículos 31, fracción III, 50 y 51, del Reglamento del Instituto Nacional Electoral en materia de adquisiciones, arrendamientos de bienes muebles y servicios."/>
    <s v="http://transparencia.ine.mx/sistemaot/cargaMasiva/Articulo70/2025/Formato28//JD03-NL/tml1/osp1.pdf"/>
    <s v="983"/>
    <s v=""/>
    <s v=""/>
    <s v="Arrendamiento del inmueble que ocupa la Junta Distrital Ejecutiva, en Carretera a Laredo número 322, Residencial Puerta del Norte, General Escobedo, Nuevo León."/>
    <s v="983"/>
    <s v=""/>
    <s v="983"/>
    <s v="983"/>
    <s v=""/>
    <s v=""/>
    <s v=""/>
    <s v=""/>
    <s v=""/>
    <s v=""/>
    <s v=""/>
    <s v=""/>
    <s v="Construcciones y Diseños San Antonio S.A. de C.V."/>
    <s v="983"/>
    <s v="CDS030604RS0"/>
    <s v="Carretera"/>
    <s v="A Laredo"/>
    <s v="322"/>
    <s v=""/>
    <s v="Residencial"/>
    <s v="Puerta del Norte"/>
    <s v="1"/>
    <s v="General Escobedo"/>
    <s v="21"/>
    <s v="General Escobedo"/>
    <s v="19"/>
    <s v="Nuevo León"/>
    <s v="66050"/>
    <s v=""/>
    <s v=""/>
    <s v=""/>
    <s v=""/>
    <s v="Mejor propuesta económica en arrendamiento de inmueble."/>
    <s v="Junta Distrital Ejecutiva No.03 de Nuevo León - General Escobedo"/>
    <s v="Junta Distrital Ejecutiva No.03 de Nuevo León - General Escobedo"/>
    <s v="Junta Distrital Ejecutiva No.03 de Nuevo León - General Escobedo"/>
    <s v="INE/NL/JDE03/CA/001/2025"/>
    <s v="30/01/2025"/>
    <s v="01/01/2025"/>
    <s v="31/12/2025"/>
    <n v="127757.52"/>
    <n v="148198.72"/>
    <s v=""/>
    <s v=""/>
    <s v="Moneda Nacional"/>
    <s v=""/>
    <x v="1"/>
    <s v="El arrendador otorga en arrendamiento al arrendatario el inmueble ubicado en Carretera a Laredo número 322, Residencial Puerta del Norte, General Escobedo, Nuevo León."/>
    <s v=""/>
    <s v="01/01/2025"/>
    <s v="31/12/2025"/>
    <s v="http://transparencia.ine.mx/sistemaot/cargaMasiva/Articulo70/2025/Formato28//JD03-NL/tml1/contrato1.pdf"/>
    <s v=""/>
    <s v="983"/>
    <x v="0"/>
    <s v="Recursos federales"/>
    <s v="Presupuesto de Egresos de la Federación"/>
    <s v=""/>
    <s v=""/>
    <s v=""/>
    <s v=""/>
    <s v=""/>
    <s v="No"/>
    <s v="983"/>
    <s v=""/>
    <s v=""/>
    <s v=""/>
    <s v="http://transparencia.ine.mx/sistemaot/cargaMasiva/Articulo70/2025/Formato28//JD03-NL/tml1/recepcion1.pdf"/>
    <s v=""/>
    <s v="http://transparencia.ine.mx/sistemaot/cargaMasiva/Articulo70/2025/Formato28//JD03-NL/tml1/factura1.pdf"/>
    <s v="JUNTA DISTRITAL EJECUTIVA NO.03 DE NUEVO LEON - GRAL. ESCOBEDO"/>
    <s v="31/03/2025"/>
    <m/>
    <x v="10"/>
    <x v="0"/>
  </r>
  <r>
    <s v="2025"/>
    <s v="01/01/2025"/>
    <s v="31/03/2025"/>
    <x v="0"/>
    <x v="0"/>
    <x v="0"/>
    <s v="NL03-PV-25-0016"/>
    <s v=""/>
    <s v="En virtud de garantizar el uso y goce pacífico del inmueble, matener vigentes todos los permisos, licencias y autorizaciones para que el inmueble pueda seguir siendo utilizado para el fin contratado. De conformidad con lo establecido en los artículos 31, fracción III, 50 y 51, del Reglamento del Instituto Nacional Electoral en materia de adquisiciones, arrendamientos de bienes muebles y servicios."/>
    <s v="http://transparencia.ine.mx/sistemaot/cargaMasiva/Articulo70/2025/Formato28//JD03-NL/tml1/osp2.pdf"/>
    <s v="984"/>
    <s v=""/>
    <s v=""/>
    <s v="Arrendamiento del inmueble que ocupa el módulo 190351, en Carretera a Laredo número 400, Residencial Puerta del Norte, General Escobedo, Nuevo León."/>
    <s v="984"/>
    <s v=""/>
    <s v="984"/>
    <s v="984"/>
    <s v=""/>
    <s v=""/>
    <s v=""/>
    <s v=""/>
    <s v=""/>
    <s v=""/>
    <s v=""/>
    <s v=""/>
    <s v="Construcciones y Diseños San Antonio S.A. de C.V."/>
    <s v="984"/>
    <s v="CDS030604RS0"/>
    <s v="Carretera"/>
    <s v="A Laredo"/>
    <s v="322"/>
    <s v=""/>
    <s v="Residencial"/>
    <s v="Puerta del Norte"/>
    <s v="1"/>
    <s v="General Escobedo"/>
    <s v="21"/>
    <s v="General Escobedo"/>
    <s v="19"/>
    <s v="Nuevo León"/>
    <s v="66050"/>
    <s v=""/>
    <s v=""/>
    <s v=""/>
    <s v=""/>
    <s v="Mejor propuesta económica en arrendamiento de inmueble."/>
    <s v="Junta Distrital Ejecutiva No.03 de Nuevo León - General Escobedo"/>
    <s v="Junta Distrital Ejecutiva No.03 de Nuevo León - General Escobedo"/>
    <s v="Junta Distrital Ejecutiva No.03 de Nuevo León - General Escobedo"/>
    <s v="INE/NL/JDE03/CA/002/2025"/>
    <s v="30/01/2025"/>
    <s v="01/01/2025"/>
    <s v="31/12/2025"/>
    <n v="24571.97"/>
    <n v="28503.49"/>
    <s v=""/>
    <s v=""/>
    <s v="Moneda Nacional"/>
    <s v=""/>
    <x v="1"/>
    <s v="El arrendador otorga en arrendamiento al arrendatario el inmueble ubicado en Carretera a Laredo número 400, Residencial Puerta del Norte, General Escobedo, Nuevo León."/>
    <s v=""/>
    <s v="01/01/2025"/>
    <s v="31/12/2025"/>
    <s v="http://transparencia.ine.mx/sistemaot/cargaMasiva/Articulo70/2025/Formato28//JD03-NL/tml1/contrato2.pdf"/>
    <s v=""/>
    <s v="984"/>
    <x v="0"/>
    <s v="Recursos federales"/>
    <s v="Presupuesto de Egresos de la Federación"/>
    <s v=""/>
    <s v=""/>
    <s v=""/>
    <s v=""/>
    <s v=""/>
    <s v="No"/>
    <s v="984"/>
    <s v=""/>
    <s v=""/>
    <s v=""/>
    <s v="http://transparencia.ine.mx/sistemaot/cargaMasiva/Articulo70/2025/Formato28//JD03-NL/tml1/recepcion2.pdf"/>
    <s v=""/>
    <s v="http://transparencia.ine.mx/sistemaot/cargaMasiva/Articulo70/2025/Formato28//JD03-NL/tml1/factura2.pdf"/>
    <s v="JUNTA DISTRITAL EJECUTIVA NO.03 DE NUEVO LEON - GRAL. ESCOBEDO"/>
    <s v="31/03/2025"/>
    <m/>
    <x v="10"/>
    <x v="0"/>
  </r>
  <r>
    <s v="2025"/>
    <s v="01/01/2025"/>
    <s v="31/03/2025"/>
    <x v="0"/>
    <x v="0"/>
    <x v="0"/>
    <s v="NL03-PV-25-0017"/>
    <s v=""/>
    <s v="En virtud de garantizar el uso y goce pacífico del inmueble, matener vigentes todos los permisos, licencias y autorizaciones para que el inmueble pueda seguir siendo utilizado para el fin contratado. De conformidad con lo establecido en los artículos 31, fracción III, 50 y 51, del Reglamento del Instituto Nacional Electoral en materia de adquisiciones, arrendamientos de bienes muebles y servicios."/>
    <s v="http://transparencia.ine.mx/sistemaot/cargaMasiva/Articulo70/2025/Formato28//JD03-NL/tml1/osp3.pdf"/>
    <s v="985"/>
    <s v=""/>
    <s v=""/>
    <s v="Arrendamiento del inmueble que ocupa el módulo 190352, en Avenida Las Industritas número 300, Fraccionamiento Parque Industrial, General Escobedo, Nuevo León."/>
    <s v="985"/>
    <s v=""/>
    <s v="985"/>
    <s v="985"/>
    <s v=""/>
    <s v=""/>
    <s v=""/>
    <s v=""/>
    <s v=""/>
    <s v=""/>
    <s v=""/>
    <s v=""/>
    <s v="Inmobiliaria 1010 S.A. de C.V."/>
    <s v="985"/>
    <s v="IMD101207CY1"/>
    <s v="Avenida"/>
    <s v="Lázaro Cárdenas"/>
    <s v="1010"/>
    <s v="Piso 2   202 C"/>
    <s v="Residencial"/>
    <s v="San Agustín"/>
    <s v="1"/>
    <s v="San Pedro Garza García"/>
    <s v="19"/>
    <s v="San Pedro Garza García"/>
    <s v="19"/>
    <s v="Nuevo León"/>
    <s v="66260"/>
    <s v=""/>
    <s v=""/>
    <s v=""/>
    <s v=""/>
    <s v="Mejor propuesta económica en arrendamiento de inmueble."/>
    <s v="Junta Distrital Ejecutiva No.03 de Nuevo León - General Escobedo"/>
    <s v="Junta Distrital Ejecutiva No.03 de Nuevo León - General Escobedo"/>
    <s v="Junta Distrital Ejecutiva No.03 de Nuevo León - General Escobedo"/>
    <s v="INE/NL/JDE03/CA/002/2023"/>
    <s v="03/01/2023"/>
    <s v="01/01/2023"/>
    <s v="31/12/2026"/>
    <n v="21271.54"/>
    <n v="24674.98"/>
    <s v=""/>
    <s v=""/>
    <s v="Moneda Nacional"/>
    <s v=""/>
    <x v="1"/>
    <s v="El arrendador otorga en arrendamiento al arrendatario el inmueble ubicado en Avenida Las Torres número 300, Centro Comercial Paseo las Torres, Parque Industrial, General Escobedo, Nuevo León."/>
    <s v=""/>
    <s v="01/01/2023"/>
    <s v="31/12/2026"/>
    <s v="http://transparencia.ine.mx/sistemaot/cargaMasiva/Articulo70/2025/Formato28//JD03-NL/tml1/contrato3.pdf"/>
    <s v=""/>
    <s v="985"/>
    <x v="0"/>
    <s v="Recursos federales"/>
    <s v="Presupuesto de Egresos de la Federación"/>
    <s v=""/>
    <s v=""/>
    <s v=""/>
    <s v=""/>
    <s v=""/>
    <s v="Si"/>
    <s v="985"/>
    <s v=""/>
    <s v=""/>
    <s v=""/>
    <s v="http://transparencia.ine.mx/sistemaot/cargaMasiva/Articulo70/2025/Formato28//JD03-NL/tml1/recepcion3.pdf"/>
    <s v=""/>
    <s v="http://transparencia.ine.mx/sistemaot/cargaMasiva/Articulo70/2025/Formato28//JD03-NL/tml1/factura3.pdf"/>
    <s v="JUNTA DISTRITAL EJECUTIVA NO.03 DE NUEVO LEON - GRAL. ESCOBEDO"/>
    <s v="31/03/2025"/>
    <m/>
    <x v="10"/>
    <x v="0"/>
  </r>
  <r>
    <s v="2025"/>
    <s v="01/01/2025"/>
    <s v="31/03/2025"/>
    <x v="0"/>
    <x v="2"/>
    <x v="0"/>
    <s v="NL03-PV-25-0025"/>
    <s v=""/>
    <s v="En virtud de haber sido la propuesta que ofreció el mejor precio y calidad en los materiales y servicio contratado. De conformidad con lo establecido en los artículos 31, fracción III, 50 y 51, del Reglamento del Instituto Nacional Electoral en materia de adquisiciones, arrendamientos de bienes muebles y servicios."/>
    <s v="http://transparencia.ine.mx/sistemaot/cargaMasiva/Articulo70/2025/Formato28//JD03-NL/tml1/osp4.pdf"/>
    <s v="986"/>
    <s v=""/>
    <s v=""/>
    <s v="Suministro de alimentos para los talleres de capacitación."/>
    <s v="986"/>
    <s v=""/>
    <s v="986"/>
    <s v="986"/>
    <s v=""/>
    <s v=""/>
    <s v=""/>
    <s v=""/>
    <s v="Patricia Dolores"/>
    <s v="Lozada"/>
    <s v="Pardo"/>
    <s v="Mujer"/>
    <s v=""/>
    <s v="986"/>
    <s v="LOPP710803T29"/>
    <s v="Boulevard"/>
    <s v="Benito Juárez"/>
    <s v="301 A"/>
    <s v=""/>
    <s v="Colonia"/>
    <s v="Ex Hacienda el Canadá"/>
    <s v="1"/>
    <s v="General Escobedo"/>
    <s v="21"/>
    <s v="General Escobedo"/>
    <s v="19"/>
    <s v="Nuevo León"/>
    <s v="66050"/>
    <s v=""/>
    <s v=""/>
    <s v=""/>
    <s v=""/>
    <s v="Mejor propuesta económica en los productos adquiridos."/>
    <s v="Junta Distrital Ejecutiva No.03 de Nuevo León - General Escobedo"/>
    <s v="Junta Distrital Ejecutiva No.03 de Nuevo León - General Escobedo"/>
    <s v="Junta Distrital Ejecutiva No.03 de Nuevo León - General Escobedo"/>
    <s v="INE/SERV/JDE03/NL/001/2025-2025020023"/>
    <s v="01/02/2025"/>
    <s v="03/02/2025"/>
    <s v="07/02/2025"/>
    <n v="53439"/>
    <n v="61989.24"/>
    <s v=""/>
    <s v=""/>
    <s v="Moneda Nacional"/>
    <s v=""/>
    <x v="1"/>
    <s v="El objeto consiste en el servicio de alimentos para el personal que se desempeña como Supervisores/as y Capacitadores/as Asistentes Electorales de la 03 Junta Distrital Ejecutiva del Instituto Nacional Electoral en el estado de Nuevo León. Taller de capacitación para el Proceso Electoral para los días del 3 al 7 de febrero de 2025."/>
    <s v=""/>
    <s v="03/02/2025"/>
    <s v="07/02/2025"/>
    <s v="http://transparencia.ine.mx/sistemaot/cargaMasiva/Articulo70/2025/Formato28//JD03-NL/tml1/contrato4.pdf"/>
    <s v=""/>
    <s v="986"/>
    <x v="0"/>
    <s v="Recursos federales"/>
    <s v="Presupuesto de Egresos de la Federación"/>
    <s v=""/>
    <s v=""/>
    <s v=""/>
    <s v=""/>
    <s v=""/>
    <s v="No"/>
    <s v="986"/>
    <s v=""/>
    <s v=""/>
    <s v=""/>
    <s v="http://transparencia.ine.mx/sistemaot/cargaMasiva/Articulo70/2025/Formato28//JD03-NL/tml1/recepcion4.pdf"/>
    <s v=""/>
    <s v="http://transparencia.ine.mx/sistemaot/cargaMasiva/Articulo70/2025/Formato28//JD03-NL/tml1/factura4.pdf"/>
    <s v="JUNTA DISTRITAL EJECUTIVA NO.03 DE NUEVO LEON - GRAL. ESCOBEDO"/>
    <s v="31/03/2025"/>
    <m/>
    <x v="10"/>
    <x v="0"/>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987"/>
    <s v=""/>
    <s v=""/>
    <s v="Proporcionar el servicio de limpieza para la Junta Local Ejecutiva de Chiapas, Edificio Xamaipak y Moctezuma, correspondiente a los meses de enero a marzo 2025"/>
    <s v="987"/>
    <s v=""/>
    <s v="987"/>
    <s v="987"/>
    <s v=""/>
    <s v=""/>
    <s v=""/>
    <s v=""/>
    <s v="Alberto"/>
    <s v="López"/>
    <s v="Morga"/>
    <s v="Hombre"/>
    <s v=""/>
    <s v="987"/>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987"/>
    <x v="0"/>
    <s v="Recursos federales"/>
    <s v="Presupuesto de egresos de la federación"/>
    <s v=""/>
    <s v=""/>
    <s v=""/>
    <s v=""/>
    <s v=""/>
    <s v="Si"/>
    <s v="987"/>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988"/>
    <s v=""/>
    <s v=""/>
    <s v="Proporcionar el servicio de vigilancia y seguridad para la Junta Local Ejecutiva de Chiapas, en los edificios Xamaipak, Moctezuma y la Bodega General del INE, correspondiente a los meses de enero a marzo 2025"/>
    <s v="988"/>
    <s v=""/>
    <s v="988"/>
    <s v="988"/>
    <s v=""/>
    <s v=""/>
    <s v=""/>
    <s v=""/>
    <s v=""/>
    <s v=""/>
    <s v=""/>
    <s v=""/>
    <s v="Coordinadora Asipec S.A. de C.V."/>
    <s v="988"/>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988"/>
    <x v="0"/>
    <s v="Recursos federales"/>
    <s v="Presupuesto de egresos de la federación"/>
    <s v=""/>
    <s v=""/>
    <s v=""/>
    <s v=""/>
    <s v=""/>
    <s v="Si"/>
    <s v="988"/>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989"/>
    <s v=""/>
    <s v=""/>
    <s v="Proporcionar el servicio de arrendamiento del edificio Moctezuma para la Junta Local Ejecutiva de Chiapas, ubicado en la 3a. Norte poniente No. 1514, Colonia Moctezuma, Tuxtla Gutiérrez, Chiapas, correspondiente a los meses de eneso a marzo 2025"/>
    <s v="989"/>
    <s v=""/>
    <s v="989"/>
    <s v="989"/>
    <s v=""/>
    <s v=""/>
    <s v=""/>
    <s v=""/>
    <s v=""/>
    <s v=""/>
    <s v=""/>
    <s v=""/>
    <s v="Mayorista en Computo y Accesorios de Chiapas S.A. de C.V."/>
    <s v="989"/>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989"/>
    <x v="0"/>
    <s v="Recursos federales"/>
    <s v="Presupuesto de egresos de la federación"/>
    <s v=""/>
    <s v=""/>
    <s v=""/>
    <s v=""/>
    <s v=""/>
    <s v="Si"/>
    <s v="989"/>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990"/>
    <s v=""/>
    <s v=""/>
    <s v="Proporcionar el servicio de arrendamiento del edificio Xamaipak para la Junta Local Ejecutiva de Chiapas, ubicado en la calle 16 poniente su No. 250, Tuxtla Gutiérrez, Chiapas, correspondiente a los meses de enero a marzo 2025"/>
    <s v="990"/>
    <s v=""/>
    <s v="990"/>
    <s v="990"/>
    <s v=""/>
    <s v=""/>
    <s v=""/>
    <s v=""/>
    <s v=""/>
    <s v=""/>
    <s v=""/>
    <s v=""/>
    <s v="Operadora y Desarrolladora San Francisco S.A. de C.V."/>
    <s v="990"/>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990"/>
    <x v="0"/>
    <s v="Recursos federales"/>
    <s v="Presupuesto de egresos de la federación"/>
    <s v=""/>
    <s v=""/>
    <s v=""/>
    <s v=""/>
    <s v=""/>
    <s v="Si"/>
    <s v="990"/>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991"/>
    <s v=""/>
    <s v=""/>
    <s v="Proporcionar el servicio de arrendamiento de la Bodegageneral  para la Junta Local Ejecutiva de Chiapas, ubicado en la 23 Poniente Sur No. 680, Fraccionamiento Santa Elena, Tuxtla Gutiérrez, Chiapas, correspondiente a los meses de enero a marzo 2025"/>
    <s v="991"/>
    <s v=""/>
    <s v="991"/>
    <s v="991"/>
    <s v=""/>
    <s v=""/>
    <s v=""/>
    <s v=""/>
    <s v="Guillermo de Jesús"/>
    <s v="Orduña"/>
    <s v="Cervera"/>
    <s v="Hombre"/>
    <s v=""/>
    <s v="991"/>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991"/>
    <x v="0"/>
    <s v="Recursos federales"/>
    <s v="Presupuesto de egresos de la federación"/>
    <s v=""/>
    <s v=""/>
    <s v=""/>
    <s v=""/>
    <s v=""/>
    <s v="Si"/>
    <s v="991"/>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992"/>
    <s v=""/>
    <s v=""/>
    <s v="Proporcionar el servicio de arrendamiento de equipos de impresión (fotocopiadoras)  para la Junta Local Ejecutiva de Chiapas, ubicado en la 16a Poniente sur No. 250, Col. Xamaipak y en la 3a. Norte Poniente No. 1514, Col. Moctezuma en Tuxtla Gutiérrez, Chiapas."/>
    <s v="992"/>
    <s v=""/>
    <s v="992"/>
    <s v="992"/>
    <s v=""/>
    <s v=""/>
    <s v=""/>
    <s v=""/>
    <s v=""/>
    <s v=""/>
    <s v=""/>
    <s v=""/>
    <s v="Copy Fax del Sureste S.A. de C.V."/>
    <s v="992"/>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n v="9490.36"/>
    <n v="11006.5"/>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992"/>
    <x v="0"/>
    <s v="Recursos federales"/>
    <s v="Presupuesto de egresos de la federación"/>
    <s v=""/>
    <s v=""/>
    <s v=""/>
    <s v=""/>
    <s v=""/>
    <s v="Si"/>
    <s v="992"/>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993"/>
    <s v=""/>
    <s v=""/>
    <s v="Adquisición de mobiliario para la adecuacion de la oficna de la Vocalia Ejecutiva, la Coordinación Administrativa y el Departamento de Recursos Financieros de la Junta Local Ejecutiva de Chiapas, edificio Xamaipak."/>
    <s v="993"/>
    <s v=""/>
    <s v="993"/>
    <s v="993"/>
    <s v=""/>
    <s v=""/>
    <s v=""/>
    <s v=""/>
    <s v=""/>
    <s v=""/>
    <s v=""/>
    <s v=""/>
    <s v="Ofimagen S.A. de C.V."/>
    <s v="993"/>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993"/>
    <x v="0"/>
    <s v="Recursos federales"/>
    <s v="Presupuesto de egresos de la federación"/>
    <s v=""/>
    <s v=""/>
    <s v=""/>
    <s v=""/>
    <s v=""/>
    <s v="No"/>
    <s v="993"/>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994"/>
    <s v=""/>
    <s v=""/>
    <s v="Proporcionar el servicio de limpieza para la Junta Local Ejecutiva de Chiapas, Edificio Xamaipak y Moctezuma, correspondiente a los meses de enero a marzo 2025"/>
    <s v="994"/>
    <s v=""/>
    <s v="994"/>
    <s v="994"/>
    <s v=""/>
    <s v=""/>
    <s v=""/>
    <s v=""/>
    <s v="Alberto"/>
    <s v="López"/>
    <s v="Morga"/>
    <s v="Hombre"/>
    <s v=""/>
    <s v="994"/>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994"/>
    <x v="0"/>
    <s v="Recursos federales"/>
    <s v="Presupuesto de egresos de la federación"/>
    <s v=""/>
    <s v=""/>
    <s v=""/>
    <s v=""/>
    <s v=""/>
    <s v="Si"/>
    <s v="994"/>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995"/>
    <s v=""/>
    <s v=""/>
    <s v="Proporcionar el servicio de vigilancia y seguridad para la Junta Local Ejecutiva de Chiapas, en los edificios Xamaipak, Moctezuma y la Bodega General del INE, correspondiente a los meses de enero a marzo 2025"/>
    <s v="995"/>
    <s v=""/>
    <s v="995"/>
    <s v="995"/>
    <s v=""/>
    <s v=""/>
    <s v=""/>
    <s v=""/>
    <s v=""/>
    <s v=""/>
    <s v=""/>
    <s v=""/>
    <s v="Coordinadora Asipec S.A. de C.V."/>
    <s v="995"/>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995"/>
    <x v="0"/>
    <s v="Recursos federales"/>
    <s v="Presupuesto de egresos de la federación"/>
    <s v=""/>
    <s v=""/>
    <s v=""/>
    <s v=""/>
    <s v=""/>
    <s v="Si"/>
    <s v="995"/>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996"/>
    <s v=""/>
    <s v=""/>
    <s v="Proporcionar el servicio de arrendamiento del edificio Moctezuma para la Junta Local Ejecutiva de Chiapas, ubicado en la 3a. Norte poniente No. 1514, Colonia Moctezuma, Tuxtla Gutiérrez, Chiapas, correspondiente a los meses de eneso a marzo 2025"/>
    <s v="996"/>
    <s v=""/>
    <s v="996"/>
    <s v="996"/>
    <s v=""/>
    <s v=""/>
    <s v=""/>
    <s v=""/>
    <s v=""/>
    <s v=""/>
    <s v=""/>
    <s v=""/>
    <s v="Mayorista en Computo y Accesorios de Chiapas S.A. de C.V."/>
    <s v="996"/>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996"/>
    <x v="0"/>
    <s v="Recursos federales"/>
    <s v="Presupuesto de egresos de la federación"/>
    <s v=""/>
    <s v=""/>
    <s v=""/>
    <s v=""/>
    <s v=""/>
    <s v="Si"/>
    <s v="996"/>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997"/>
    <s v=""/>
    <s v=""/>
    <s v="Proporcionar el servicio de arrendamiento del edificio Xamaipak para la Junta Local Ejecutiva de Chiapas, ubicado en la calle 16 poniente su No. 250, Tuxtla Gutiérrez, Chiapas, correspondiente a los meses de enero a marzo 2025"/>
    <s v="997"/>
    <s v=""/>
    <s v="997"/>
    <s v="997"/>
    <s v=""/>
    <s v=""/>
    <s v=""/>
    <s v=""/>
    <s v=""/>
    <s v=""/>
    <s v=""/>
    <s v=""/>
    <s v="Operadora y Desarrolladora San Francisco S.A. de C.V."/>
    <s v="997"/>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997"/>
    <x v="0"/>
    <s v="Recursos federales"/>
    <s v="Presupuesto de egresos de la federación"/>
    <s v=""/>
    <s v=""/>
    <s v=""/>
    <s v=""/>
    <s v=""/>
    <s v="Si"/>
    <s v="997"/>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998"/>
    <s v=""/>
    <s v=""/>
    <s v="Proporcionar el servicio de arrendamiento de la Bodegageneral  para la Junta Local Ejecutiva de Chiapas, ubicado en la 23 Poniente Sur No. 680, Fraccionamiento Santa Elena, Tuxtla Gutiérrez, Chiapas, correspondiente a los meses de enero a marzo 2025"/>
    <s v="998"/>
    <s v=""/>
    <s v="998"/>
    <s v="998"/>
    <s v=""/>
    <s v=""/>
    <s v=""/>
    <s v=""/>
    <s v="Guillermo de Jesús"/>
    <s v="Orduña"/>
    <s v="Cervera"/>
    <s v="Hombre"/>
    <s v=""/>
    <s v="998"/>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998"/>
    <x v="0"/>
    <s v="Recursos federales"/>
    <s v="Presupuesto de egresos de la federación"/>
    <s v=""/>
    <s v=""/>
    <s v=""/>
    <s v=""/>
    <s v=""/>
    <s v="Si"/>
    <s v="998"/>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999"/>
    <s v=""/>
    <s v=""/>
    <s v="Proporcionar el servicio de arrendamiento de equipos de impresión (fotocopiadoras)  para la Junta Local Ejecutiva de Chiapas, ubicado en la 16a Poniente sur No. 250, Col. Xamaipak y en la 3a. Norte Poniente No. 1514, Col. Moctezuma en Tuxtla Gutiérrez, Chiapas."/>
    <s v="999"/>
    <s v=""/>
    <s v="999"/>
    <s v="999"/>
    <s v=""/>
    <s v=""/>
    <s v=""/>
    <s v=""/>
    <s v=""/>
    <s v=""/>
    <s v=""/>
    <s v=""/>
    <s v="Copy Fax del Sureste S.A. de C.V."/>
    <s v="999"/>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999"/>
    <x v="0"/>
    <s v="Recursos federales"/>
    <s v="Presupuesto de egresos de la federación"/>
    <s v=""/>
    <s v=""/>
    <s v=""/>
    <s v=""/>
    <s v=""/>
    <s v="Si"/>
    <s v="999"/>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00"/>
    <s v=""/>
    <s v=""/>
    <s v="Adquisición de mobiliario para la adecuacion de la oficna de la Vocalia Ejecutiva, la Coordinación Administrativa y el Departamento de Recursos Financieros de la Junta Local Ejecutiva de Chiapas, edificio Xamaipak."/>
    <s v="1000"/>
    <s v=""/>
    <s v="1000"/>
    <s v="1000"/>
    <s v=""/>
    <s v=""/>
    <s v=""/>
    <s v=""/>
    <s v=""/>
    <s v=""/>
    <s v=""/>
    <s v=""/>
    <s v="Ofimagen S.A. de C.V."/>
    <s v="1000"/>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00"/>
    <x v="0"/>
    <s v="Recursos federales"/>
    <s v="Presupuesto de egresos de la federación"/>
    <s v=""/>
    <s v=""/>
    <s v=""/>
    <s v=""/>
    <s v=""/>
    <s v="No"/>
    <s v="1000"/>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01"/>
    <s v=""/>
    <s v=""/>
    <s v="Proporcionar el servicio de limpieza para la Junta Local Ejecutiva de Chiapas, Edificio Xamaipak y Moctezuma, correspondiente a los meses de enero a marzo 2025"/>
    <s v="1001"/>
    <s v=""/>
    <s v="1001"/>
    <s v="1001"/>
    <s v=""/>
    <s v=""/>
    <s v=""/>
    <s v=""/>
    <s v="Alberto"/>
    <s v="López"/>
    <s v="Morga"/>
    <s v="Hombre"/>
    <s v=""/>
    <s v="1001"/>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01"/>
    <x v="0"/>
    <s v="Recursos federales"/>
    <s v="Presupuesto de egresos de la federación"/>
    <s v=""/>
    <s v=""/>
    <s v=""/>
    <s v=""/>
    <s v=""/>
    <s v="Si"/>
    <s v="1001"/>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02"/>
    <s v=""/>
    <s v=""/>
    <s v="Proporcionar el servicio de vigilancia y seguridad para la Junta Local Ejecutiva de Chiapas, en los edificios Xamaipak, Moctezuma y la Bodega General del INE, correspondiente a los meses de enero a marzo 2025"/>
    <s v="1002"/>
    <s v=""/>
    <s v="1002"/>
    <s v="1002"/>
    <s v=""/>
    <s v=""/>
    <s v=""/>
    <s v=""/>
    <s v=""/>
    <s v=""/>
    <s v=""/>
    <s v=""/>
    <s v="Coordinadora Asipec S.A. de C.V."/>
    <s v="1002"/>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02"/>
    <x v="0"/>
    <s v="Recursos federales"/>
    <s v="Presupuesto de egresos de la federación"/>
    <s v=""/>
    <s v=""/>
    <s v=""/>
    <s v=""/>
    <s v=""/>
    <s v="Si"/>
    <s v="1002"/>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03"/>
    <s v=""/>
    <s v=""/>
    <s v="Proporcionar el servicio de arrendamiento del edificio Moctezuma para la Junta Local Ejecutiva de Chiapas, ubicado en la 3a. Norte poniente No. 1514, Colonia Moctezuma, Tuxtla Gutiérrez, Chiapas, correspondiente a los meses de eneso a marzo 2025"/>
    <s v="1003"/>
    <s v=""/>
    <s v="1003"/>
    <s v="1003"/>
    <s v=""/>
    <s v=""/>
    <s v=""/>
    <s v=""/>
    <s v=""/>
    <s v=""/>
    <s v=""/>
    <s v=""/>
    <s v="Mayorista en Computo y Accesorios de Chiapas S.A. de C.V."/>
    <s v="1003"/>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03"/>
    <x v="0"/>
    <s v="Recursos federales"/>
    <s v="Presupuesto de egresos de la federación"/>
    <s v=""/>
    <s v=""/>
    <s v=""/>
    <s v=""/>
    <s v=""/>
    <s v="Si"/>
    <s v="1003"/>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04"/>
    <s v=""/>
    <s v=""/>
    <s v="Proporcionar el servicio de arrendamiento del edificio Xamaipak para la Junta Local Ejecutiva de Chiapas, ubicado en la calle 16 poniente su No. 250, Tuxtla Gutiérrez, Chiapas, correspondiente a los meses de enero a marzo 2025"/>
    <s v="1004"/>
    <s v=""/>
    <s v="1004"/>
    <s v="1004"/>
    <s v=""/>
    <s v=""/>
    <s v=""/>
    <s v=""/>
    <s v=""/>
    <s v=""/>
    <s v=""/>
    <s v=""/>
    <s v="Operadora y Desarrolladora San Francisco S.A. de C.V."/>
    <s v="1004"/>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04"/>
    <x v="0"/>
    <s v="Recursos federales"/>
    <s v="Presupuesto de egresos de la federación"/>
    <s v=""/>
    <s v=""/>
    <s v=""/>
    <s v=""/>
    <s v=""/>
    <s v="Si"/>
    <s v="1004"/>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05"/>
    <s v=""/>
    <s v=""/>
    <s v="Proporcionar el servicio de arrendamiento de la Bodegageneral  para la Junta Local Ejecutiva de Chiapas, ubicado en la 23 Poniente Sur No. 680, Fraccionamiento Santa Elena, Tuxtla Gutiérrez, Chiapas, correspondiente a los meses de enero a marzo 2025"/>
    <s v="1005"/>
    <s v=""/>
    <s v="1005"/>
    <s v="1005"/>
    <s v=""/>
    <s v=""/>
    <s v=""/>
    <s v=""/>
    <s v="Guillermo de Jesús"/>
    <s v="Orduña"/>
    <s v="Cervera"/>
    <s v="Hombre"/>
    <s v=""/>
    <s v="1005"/>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05"/>
    <x v="0"/>
    <s v="Recursos federales"/>
    <s v="Presupuesto de egresos de la federación"/>
    <s v=""/>
    <s v=""/>
    <s v=""/>
    <s v=""/>
    <s v=""/>
    <s v="Si"/>
    <s v="1005"/>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06"/>
    <s v=""/>
    <s v=""/>
    <s v="Proporcionar el servicio de arrendamiento de equipos de impresión (fotocopiadoras)  para la Junta Local Ejecutiva de Chiapas, ubicado en la 16a Poniente sur No. 250, Col. Xamaipak y en la 3a. Norte Poniente No. 1514, Col. Moctezuma en Tuxtla Gutiérrez, Chiapas."/>
    <s v="1006"/>
    <s v=""/>
    <s v="1006"/>
    <s v="1006"/>
    <s v=""/>
    <s v=""/>
    <s v=""/>
    <s v=""/>
    <s v=""/>
    <s v=""/>
    <s v=""/>
    <s v=""/>
    <s v="Copy Fax del Sureste S.A. de C.V."/>
    <s v="1006"/>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06"/>
    <x v="0"/>
    <s v="Recursos federales"/>
    <s v="Presupuesto de egresos de la federación"/>
    <s v=""/>
    <s v=""/>
    <s v=""/>
    <s v=""/>
    <s v=""/>
    <s v="Si"/>
    <s v="1006"/>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07"/>
    <s v=""/>
    <s v=""/>
    <s v="Adquisición de mobiliario para la adecuacion de la oficna de la Vocalia Ejecutiva, la Coordinación Administrativa y el Departamento de Recursos Financieros de la Junta Local Ejecutiva de Chiapas, edificio Xamaipak."/>
    <s v="1007"/>
    <s v=""/>
    <s v="1007"/>
    <s v="1007"/>
    <s v=""/>
    <s v=""/>
    <s v=""/>
    <s v=""/>
    <s v=""/>
    <s v=""/>
    <s v=""/>
    <s v=""/>
    <s v="Ofimagen S.A. de C.V."/>
    <s v="1007"/>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07"/>
    <x v="0"/>
    <s v="Recursos federales"/>
    <s v="Presupuesto de egresos de la federación"/>
    <s v=""/>
    <s v=""/>
    <s v=""/>
    <s v=""/>
    <s v=""/>
    <s v="No"/>
    <s v="1007"/>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08"/>
    <s v=""/>
    <s v=""/>
    <s v="Proporcionar el servicio de limpieza para la Junta Local Ejecutiva de Chiapas, Edificio Xamaipak y Moctezuma, correspondiente a los meses de enero a marzo 2025"/>
    <s v="1008"/>
    <s v=""/>
    <s v="1008"/>
    <s v="1008"/>
    <s v=""/>
    <s v=""/>
    <s v=""/>
    <s v=""/>
    <s v="Alberto"/>
    <s v="López"/>
    <s v="Morga"/>
    <s v="Hombre"/>
    <s v=""/>
    <s v="1008"/>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08"/>
    <x v="0"/>
    <s v="Recursos federales"/>
    <s v="Presupuesto de egresos de la federación"/>
    <s v=""/>
    <s v=""/>
    <s v=""/>
    <s v=""/>
    <s v=""/>
    <s v="Si"/>
    <s v="1008"/>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09"/>
    <s v=""/>
    <s v=""/>
    <s v="Proporcionar el servicio de vigilancia y seguridad para la Junta Local Ejecutiva de Chiapas, en los edificios Xamaipak, Moctezuma y la Bodega General del INE, correspondiente a los meses de enero a marzo 2025"/>
    <s v="1009"/>
    <s v=""/>
    <s v="1009"/>
    <s v="1009"/>
    <s v=""/>
    <s v=""/>
    <s v=""/>
    <s v=""/>
    <s v=""/>
    <s v=""/>
    <s v=""/>
    <s v=""/>
    <s v="Coordinadora Asipec S.A. de C.V."/>
    <s v="1009"/>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09"/>
    <x v="0"/>
    <s v="Recursos federales"/>
    <s v="Presupuesto de egresos de la federación"/>
    <s v=""/>
    <s v=""/>
    <s v=""/>
    <s v=""/>
    <s v=""/>
    <s v="Si"/>
    <s v="1009"/>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10"/>
    <s v=""/>
    <s v=""/>
    <s v="Proporcionar el servicio de arrendamiento del edificio Moctezuma para la Junta Local Ejecutiva de Chiapas, ubicado en la 3a. Norte poniente No. 1514, Colonia Moctezuma, Tuxtla Gutiérrez, Chiapas, correspondiente a los meses de eneso a marzo 2025"/>
    <s v="1010"/>
    <s v=""/>
    <s v="1010"/>
    <s v="1010"/>
    <s v=""/>
    <s v=""/>
    <s v=""/>
    <s v=""/>
    <s v=""/>
    <s v=""/>
    <s v=""/>
    <s v=""/>
    <s v="Mayorista en Computo y Accesorios de Chiapas S.A. de C.V."/>
    <s v="1010"/>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10"/>
    <x v="0"/>
    <s v="Recursos federales"/>
    <s v="Presupuesto de egresos de la federación"/>
    <s v=""/>
    <s v=""/>
    <s v=""/>
    <s v=""/>
    <s v=""/>
    <s v="Si"/>
    <s v="1010"/>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11"/>
    <s v=""/>
    <s v=""/>
    <s v="Proporcionar el servicio de arrendamiento del edificio Xamaipak para la Junta Local Ejecutiva de Chiapas, ubicado en la calle 16 poniente su No. 250, Tuxtla Gutiérrez, Chiapas, correspondiente a los meses de enero a marzo 2025"/>
    <s v="1011"/>
    <s v=""/>
    <s v="1011"/>
    <s v="1011"/>
    <s v=""/>
    <s v=""/>
    <s v=""/>
    <s v=""/>
    <s v=""/>
    <s v=""/>
    <s v=""/>
    <s v=""/>
    <s v="Operadora y Desarrolladora San Francisco S.A. de C.V."/>
    <s v="1011"/>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11"/>
    <x v="0"/>
    <s v="Recursos federales"/>
    <s v="Presupuesto de egresos de la federación"/>
    <s v=""/>
    <s v=""/>
    <s v=""/>
    <s v=""/>
    <s v=""/>
    <s v="Si"/>
    <s v="1011"/>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12"/>
    <s v=""/>
    <s v=""/>
    <s v="Proporcionar el servicio de arrendamiento de la Bodegageneral  para la Junta Local Ejecutiva de Chiapas, ubicado en la 23 Poniente Sur No. 680, Fraccionamiento Santa Elena, Tuxtla Gutiérrez, Chiapas, correspondiente a los meses de enero a marzo 2025"/>
    <s v="1012"/>
    <s v=""/>
    <s v="1012"/>
    <s v="1012"/>
    <s v=""/>
    <s v=""/>
    <s v=""/>
    <s v=""/>
    <s v="Guillermo de Jesús"/>
    <s v="Orduña"/>
    <s v="Cervera"/>
    <s v="Hombre"/>
    <s v=""/>
    <s v="1012"/>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12"/>
    <x v="0"/>
    <s v="Recursos federales"/>
    <s v="Presupuesto de egresos de la federación"/>
    <s v=""/>
    <s v=""/>
    <s v=""/>
    <s v=""/>
    <s v=""/>
    <s v="Si"/>
    <s v="1012"/>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13"/>
    <s v=""/>
    <s v=""/>
    <s v="Proporcionar el servicio de arrendamiento de equipos de impresión (fotocopiadoras)  para la Junta Local Ejecutiva de Chiapas, ubicado en la 16a Poniente sur No. 250, Col. Xamaipak y en la 3a. Norte Poniente No. 1514, Col. Moctezuma en Tuxtla Gutiérrez, Chiapas."/>
    <s v="1013"/>
    <s v=""/>
    <s v="1013"/>
    <s v="1013"/>
    <s v=""/>
    <s v=""/>
    <s v=""/>
    <s v=""/>
    <s v=""/>
    <s v=""/>
    <s v=""/>
    <s v=""/>
    <s v="Copy Fax del Sureste S.A. de C.V."/>
    <s v="1013"/>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13"/>
    <x v="0"/>
    <s v="Recursos federales"/>
    <s v="Presupuesto de egresos de la federación"/>
    <s v=""/>
    <s v=""/>
    <s v=""/>
    <s v=""/>
    <s v=""/>
    <s v="Si"/>
    <s v="1013"/>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14"/>
    <s v=""/>
    <s v=""/>
    <s v="Adquisición de mobiliario para la adecuacion de la oficna de la Vocalia Ejecutiva, la Coordinación Administrativa y el Departamento de Recursos Financieros de la Junta Local Ejecutiva de Chiapas, edificio Xamaipak."/>
    <s v="1014"/>
    <s v=""/>
    <s v="1014"/>
    <s v="1014"/>
    <s v=""/>
    <s v=""/>
    <s v=""/>
    <s v=""/>
    <s v=""/>
    <s v=""/>
    <s v=""/>
    <s v=""/>
    <s v="Ofimagen S.A. de C.V."/>
    <s v="1014"/>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14"/>
    <x v="0"/>
    <s v="Recursos federales"/>
    <s v="Presupuesto de egresos de la federación"/>
    <s v=""/>
    <s v=""/>
    <s v=""/>
    <s v=""/>
    <s v=""/>
    <s v="No"/>
    <s v="1014"/>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15"/>
    <s v=""/>
    <s v=""/>
    <s v="Proporcionar el servicio de limpieza para la Junta Local Ejecutiva de Chiapas, Edificio Xamaipak y Moctezuma, correspondiente a los meses de enero a marzo 2025"/>
    <s v="1015"/>
    <s v=""/>
    <s v="1015"/>
    <s v="1015"/>
    <s v=""/>
    <s v=""/>
    <s v=""/>
    <s v=""/>
    <s v="Alberto"/>
    <s v="López"/>
    <s v="Morga"/>
    <s v="Hombre"/>
    <s v=""/>
    <s v="1015"/>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15"/>
    <x v="0"/>
    <s v="Recursos federales"/>
    <s v="Presupuesto de egresos de la federación"/>
    <s v=""/>
    <s v=""/>
    <s v=""/>
    <s v=""/>
    <s v=""/>
    <s v="Si"/>
    <s v="1015"/>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16"/>
    <s v=""/>
    <s v=""/>
    <s v="Proporcionar el servicio de vigilancia y seguridad para la Junta Local Ejecutiva de Chiapas, en los edificios Xamaipak, Moctezuma y la Bodega General del INE, correspondiente a los meses de enero a marzo 2025"/>
    <s v="1016"/>
    <s v=""/>
    <s v="1016"/>
    <s v="1016"/>
    <s v=""/>
    <s v=""/>
    <s v=""/>
    <s v=""/>
    <s v=""/>
    <s v=""/>
    <s v=""/>
    <s v=""/>
    <s v="Coordinadora Asipec S.A. de C.V."/>
    <s v="1016"/>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16"/>
    <x v="0"/>
    <s v="Recursos federales"/>
    <s v="Presupuesto de egresos de la federación"/>
    <s v=""/>
    <s v=""/>
    <s v=""/>
    <s v=""/>
    <s v=""/>
    <s v="Si"/>
    <s v="1016"/>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17"/>
    <s v=""/>
    <s v=""/>
    <s v="Proporcionar el servicio de arrendamiento del edificio Moctezuma para la Junta Local Ejecutiva de Chiapas, ubicado en la 3a. Norte poniente No. 1514, Colonia Moctezuma, Tuxtla Gutiérrez, Chiapas, correspondiente a los meses de eneso a marzo 2025"/>
    <s v="1017"/>
    <s v=""/>
    <s v="1017"/>
    <s v="1017"/>
    <s v=""/>
    <s v=""/>
    <s v=""/>
    <s v=""/>
    <s v=""/>
    <s v=""/>
    <s v=""/>
    <s v=""/>
    <s v="Mayorista en Computo y Accesorios de Chiapas S.A. de C.V."/>
    <s v="1017"/>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17"/>
    <x v="0"/>
    <s v="Recursos federales"/>
    <s v="Presupuesto de egresos de la federación"/>
    <s v=""/>
    <s v=""/>
    <s v=""/>
    <s v=""/>
    <s v=""/>
    <s v="Si"/>
    <s v="1017"/>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18"/>
    <s v=""/>
    <s v=""/>
    <s v="Proporcionar el servicio de arrendamiento del edificio Xamaipak para la Junta Local Ejecutiva de Chiapas, ubicado en la calle 16 poniente su No. 250, Tuxtla Gutiérrez, Chiapas, correspondiente a los meses de enero a marzo 2025"/>
    <s v="1018"/>
    <s v=""/>
    <s v="1018"/>
    <s v="1018"/>
    <s v=""/>
    <s v=""/>
    <s v=""/>
    <s v=""/>
    <s v=""/>
    <s v=""/>
    <s v=""/>
    <s v=""/>
    <s v="Operadora y Desarrolladora San Francisco S.A. de C.V."/>
    <s v="1018"/>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18"/>
    <x v="0"/>
    <s v="Recursos federales"/>
    <s v="Presupuesto de egresos de la federación"/>
    <s v=""/>
    <s v=""/>
    <s v=""/>
    <s v=""/>
    <s v=""/>
    <s v="Si"/>
    <s v="1018"/>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19"/>
    <s v=""/>
    <s v=""/>
    <s v="Proporcionar el servicio de arrendamiento de la Bodegageneral  para la Junta Local Ejecutiva de Chiapas, ubicado en la 23 Poniente Sur No. 680, Fraccionamiento Santa Elena, Tuxtla Gutiérrez, Chiapas, correspondiente a los meses de enero a marzo 2025"/>
    <s v="1019"/>
    <s v=""/>
    <s v="1019"/>
    <s v="1019"/>
    <s v=""/>
    <s v=""/>
    <s v=""/>
    <s v=""/>
    <s v="Guillermo de Jesús"/>
    <s v="Orduña"/>
    <s v="Cervera"/>
    <s v="Hombre"/>
    <s v=""/>
    <s v="1019"/>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19"/>
    <x v="0"/>
    <s v="Recursos federales"/>
    <s v="Presupuesto de egresos de la federación"/>
    <s v=""/>
    <s v=""/>
    <s v=""/>
    <s v=""/>
    <s v=""/>
    <s v="Si"/>
    <s v="1019"/>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20"/>
    <s v=""/>
    <s v=""/>
    <s v="Proporcionar el servicio de arrendamiento de equipos de impresión (fotocopiadoras)  para la Junta Local Ejecutiva de Chiapas, ubicado en la 16a Poniente sur No. 250, Col. Xamaipak y en la 3a. Norte Poniente No. 1514, Col. Moctezuma en Tuxtla Gutiérrez, Chiapas."/>
    <s v="1020"/>
    <s v=""/>
    <s v="1020"/>
    <s v="1020"/>
    <s v=""/>
    <s v=""/>
    <s v=""/>
    <s v=""/>
    <s v=""/>
    <s v=""/>
    <s v=""/>
    <s v=""/>
    <s v="Copy Fax del Sureste S.A. de C.V."/>
    <s v="1020"/>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20"/>
    <x v="0"/>
    <s v="Recursos federales"/>
    <s v="Presupuesto de egresos de la federación"/>
    <s v=""/>
    <s v=""/>
    <s v=""/>
    <s v=""/>
    <s v=""/>
    <s v="Si"/>
    <s v="1020"/>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21"/>
    <s v=""/>
    <s v=""/>
    <s v="Adquisición de mobiliario para la adecuacion de la oficna de la Vocalia Ejecutiva, la Coordinación Administrativa y el Departamento de Recursos Financieros de la Junta Local Ejecutiva de Chiapas, edificio Xamaipak."/>
    <s v="1021"/>
    <s v=""/>
    <s v="1021"/>
    <s v="1021"/>
    <s v=""/>
    <s v=""/>
    <s v=""/>
    <s v=""/>
    <s v=""/>
    <s v=""/>
    <s v=""/>
    <s v=""/>
    <s v="Ofimagen S.A. de C.V."/>
    <s v="1021"/>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21"/>
    <x v="0"/>
    <s v="Recursos federales"/>
    <s v="Presupuesto de egresos de la federación"/>
    <s v=""/>
    <s v=""/>
    <s v=""/>
    <s v=""/>
    <s v=""/>
    <s v="No"/>
    <s v="1021"/>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22"/>
    <s v=""/>
    <s v=""/>
    <s v="Proporcionar el servicio de limpieza para la Junta Local Ejecutiva de Chiapas, Edificio Xamaipak y Moctezuma, correspondiente a los meses de enero a marzo 2025"/>
    <s v="1022"/>
    <s v=""/>
    <s v="1022"/>
    <s v="1022"/>
    <s v=""/>
    <s v=""/>
    <s v=""/>
    <s v=""/>
    <s v="Alberto"/>
    <s v="López"/>
    <s v="Morga"/>
    <s v="Hombre"/>
    <s v=""/>
    <s v="1022"/>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22"/>
    <x v="0"/>
    <s v="Recursos federales"/>
    <s v="Presupuesto de egresos de la federación"/>
    <s v=""/>
    <s v=""/>
    <s v=""/>
    <s v=""/>
    <s v=""/>
    <s v="Si"/>
    <s v="1022"/>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23"/>
    <s v=""/>
    <s v=""/>
    <s v="Proporcionar el servicio de vigilancia y seguridad para la Junta Local Ejecutiva de Chiapas, en los edificios Xamaipak, Moctezuma y la Bodega General del INE, correspondiente a los meses de enero a marzo 2025"/>
    <s v="1023"/>
    <s v=""/>
    <s v="1023"/>
    <s v="1023"/>
    <s v=""/>
    <s v=""/>
    <s v=""/>
    <s v=""/>
    <s v=""/>
    <s v=""/>
    <s v=""/>
    <s v=""/>
    <s v="Coordinadora Asipec S.A. de C.V."/>
    <s v="1023"/>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23"/>
    <x v="0"/>
    <s v="Recursos federales"/>
    <s v="Presupuesto de egresos de la federación"/>
    <s v=""/>
    <s v=""/>
    <s v=""/>
    <s v=""/>
    <s v=""/>
    <s v="Si"/>
    <s v="1023"/>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24"/>
    <s v=""/>
    <s v=""/>
    <s v="Proporcionar el servicio de arrendamiento del edificio Moctezuma para la Junta Local Ejecutiva de Chiapas, ubicado en la 3a. Norte poniente No. 1514, Colonia Moctezuma, Tuxtla Gutiérrez, Chiapas, correspondiente a los meses de eneso a marzo 2025"/>
    <s v="1024"/>
    <s v=""/>
    <s v="1024"/>
    <s v="1024"/>
    <s v=""/>
    <s v=""/>
    <s v=""/>
    <s v=""/>
    <s v=""/>
    <s v=""/>
    <s v=""/>
    <s v=""/>
    <s v="Mayorista en Computo y Accesorios de Chiapas S.A. de C.V."/>
    <s v="1024"/>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24"/>
    <x v="0"/>
    <s v="Recursos federales"/>
    <s v="Presupuesto de egresos de la federación"/>
    <s v=""/>
    <s v=""/>
    <s v=""/>
    <s v=""/>
    <s v=""/>
    <s v="Si"/>
    <s v="1024"/>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25"/>
    <s v=""/>
    <s v=""/>
    <s v="Proporcionar el servicio de arrendamiento del edificio Xamaipak para la Junta Local Ejecutiva de Chiapas, ubicado en la calle 16 poniente su No. 250, Tuxtla Gutiérrez, Chiapas, correspondiente a los meses de enero a marzo 2025"/>
    <s v="1025"/>
    <s v=""/>
    <s v="1025"/>
    <s v="1025"/>
    <s v=""/>
    <s v=""/>
    <s v=""/>
    <s v=""/>
    <s v=""/>
    <s v=""/>
    <s v=""/>
    <s v=""/>
    <s v="Operadora y Desarrolladora San Francisco S.A. de C.V."/>
    <s v="1025"/>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25"/>
    <x v="0"/>
    <s v="Recursos federales"/>
    <s v="Presupuesto de egresos de la federación"/>
    <s v=""/>
    <s v=""/>
    <s v=""/>
    <s v=""/>
    <s v=""/>
    <s v="Si"/>
    <s v="1025"/>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26"/>
    <s v=""/>
    <s v=""/>
    <s v="Proporcionar el servicio de arrendamiento de la Bodegageneral  para la Junta Local Ejecutiva de Chiapas, ubicado en la 23 Poniente Sur No. 680, Fraccionamiento Santa Elena, Tuxtla Gutiérrez, Chiapas, correspondiente a los meses de enero a marzo 2025"/>
    <s v="1026"/>
    <s v=""/>
    <s v="1026"/>
    <s v="1026"/>
    <s v=""/>
    <s v=""/>
    <s v=""/>
    <s v=""/>
    <s v="Guillermo de Jesús"/>
    <s v="Orduña"/>
    <s v="Cervera"/>
    <s v="Hombre"/>
    <s v=""/>
    <s v="1026"/>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26"/>
    <x v="0"/>
    <s v="Recursos federales"/>
    <s v="Presupuesto de egresos de la federación"/>
    <s v=""/>
    <s v=""/>
    <s v=""/>
    <s v=""/>
    <s v=""/>
    <s v="Si"/>
    <s v="1026"/>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27"/>
    <s v=""/>
    <s v=""/>
    <s v="Proporcionar el servicio de arrendamiento de equipos de impresión (fotocopiadoras)  para la Junta Local Ejecutiva de Chiapas, ubicado en la 16a Poniente sur No. 250, Col. Xamaipak y en la 3a. Norte Poniente No. 1514, Col. Moctezuma en Tuxtla Gutiérrez, Chiapas."/>
    <s v="1027"/>
    <s v=""/>
    <s v="1027"/>
    <s v="1027"/>
    <s v=""/>
    <s v=""/>
    <s v=""/>
    <s v=""/>
    <s v=""/>
    <s v=""/>
    <s v=""/>
    <s v=""/>
    <s v="Copy Fax del Sureste S.A. de C.V."/>
    <s v="1027"/>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27"/>
    <x v="0"/>
    <s v="Recursos federales"/>
    <s v="Presupuesto de egresos de la federación"/>
    <s v=""/>
    <s v=""/>
    <s v=""/>
    <s v=""/>
    <s v=""/>
    <s v="Si"/>
    <s v="1027"/>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28"/>
    <s v=""/>
    <s v=""/>
    <s v="Adquisición de mobiliario para la adecuacion de la oficna de la Vocalia Ejecutiva, la Coordinación Administrativa y el Departamento de Recursos Financieros de la Junta Local Ejecutiva de Chiapas, edificio Xamaipak."/>
    <s v="1028"/>
    <s v=""/>
    <s v="1028"/>
    <s v="1028"/>
    <s v=""/>
    <s v=""/>
    <s v=""/>
    <s v=""/>
    <s v=""/>
    <s v=""/>
    <s v=""/>
    <s v=""/>
    <s v="Ofimagen S.A. de C.V."/>
    <s v="1028"/>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28"/>
    <x v="0"/>
    <s v="Recursos federales"/>
    <s v="Presupuesto de egresos de la federación"/>
    <s v=""/>
    <s v=""/>
    <s v=""/>
    <s v=""/>
    <s v=""/>
    <s v="No"/>
    <s v="1028"/>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29"/>
    <s v=""/>
    <s v=""/>
    <s v="Proporcionar el servicio de limpieza para la Junta Local Ejecutiva de Chiapas, Edificio Xamaipak y Moctezuma, correspondiente a los meses de enero a marzo 2025"/>
    <s v="1029"/>
    <s v=""/>
    <s v="1029"/>
    <s v="1029"/>
    <s v=""/>
    <s v=""/>
    <s v=""/>
    <s v=""/>
    <s v="Alberto"/>
    <s v="López"/>
    <s v="Morga"/>
    <s v="Hombre"/>
    <s v=""/>
    <s v="1029"/>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29"/>
    <x v="0"/>
    <s v="Recursos federales"/>
    <s v="Presupuesto de egresos de la federación"/>
    <s v=""/>
    <s v=""/>
    <s v=""/>
    <s v=""/>
    <s v=""/>
    <s v="Si"/>
    <s v="1029"/>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30"/>
    <s v=""/>
    <s v=""/>
    <s v="Proporcionar el servicio de vigilancia y seguridad para la Junta Local Ejecutiva de Chiapas, en los edificios Xamaipak, Moctezuma y la Bodega General del INE, correspondiente a los meses de enero a marzo 2025"/>
    <s v="1030"/>
    <s v=""/>
    <s v="1030"/>
    <s v="1030"/>
    <s v=""/>
    <s v=""/>
    <s v=""/>
    <s v=""/>
    <s v=""/>
    <s v=""/>
    <s v=""/>
    <s v=""/>
    <s v="Coordinadora Asipec S.A. de C.V."/>
    <s v="1030"/>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30"/>
    <x v="0"/>
    <s v="Recursos federales"/>
    <s v="Presupuesto de egresos de la federación"/>
    <s v=""/>
    <s v=""/>
    <s v=""/>
    <s v=""/>
    <s v=""/>
    <s v="Si"/>
    <s v="1030"/>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31"/>
    <s v=""/>
    <s v=""/>
    <s v="Proporcionar el servicio de arrendamiento del edificio Moctezuma para la Junta Local Ejecutiva de Chiapas, ubicado en la 3a. Norte poniente No. 1514, Colonia Moctezuma, Tuxtla Gutiérrez, Chiapas, correspondiente a los meses de eneso a marzo 2025"/>
    <s v="1031"/>
    <s v=""/>
    <s v="1031"/>
    <s v="1031"/>
    <s v=""/>
    <s v=""/>
    <s v=""/>
    <s v=""/>
    <s v=""/>
    <s v=""/>
    <s v=""/>
    <s v=""/>
    <s v="Mayorista en Computo y Accesorios de Chiapas S.A. de C.V."/>
    <s v="1031"/>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31"/>
    <x v="0"/>
    <s v="Recursos federales"/>
    <s v="Presupuesto de egresos de la federación"/>
    <s v=""/>
    <s v=""/>
    <s v=""/>
    <s v=""/>
    <s v=""/>
    <s v="Si"/>
    <s v="1031"/>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32"/>
    <s v=""/>
    <s v=""/>
    <s v="Proporcionar el servicio de arrendamiento del edificio Xamaipak para la Junta Local Ejecutiva de Chiapas, ubicado en la calle 16 poniente su No. 250, Tuxtla Gutiérrez, Chiapas, correspondiente a los meses de enero a marzo 2025"/>
    <s v="1032"/>
    <s v=""/>
    <s v="1032"/>
    <s v="1032"/>
    <s v=""/>
    <s v=""/>
    <s v=""/>
    <s v=""/>
    <s v=""/>
    <s v=""/>
    <s v=""/>
    <s v=""/>
    <s v="Operadora y Desarrolladora San Francisco S.A. de C.V."/>
    <s v="1032"/>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32"/>
    <x v="0"/>
    <s v="Recursos federales"/>
    <s v="Presupuesto de egresos de la federación"/>
    <s v=""/>
    <s v=""/>
    <s v=""/>
    <s v=""/>
    <s v=""/>
    <s v="Si"/>
    <s v="1032"/>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33"/>
    <s v=""/>
    <s v=""/>
    <s v="Proporcionar el servicio de arrendamiento de la Bodegageneral  para la Junta Local Ejecutiva de Chiapas, ubicado en la 23 Poniente Sur No. 680, Fraccionamiento Santa Elena, Tuxtla Gutiérrez, Chiapas, correspondiente a los meses de enero a marzo 2025"/>
    <s v="1033"/>
    <s v=""/>
    <s v="1033"/>
    <s v="1033"/>
    <s v=""/>
    <s v=""/>
    <s v=""/>
    <s v=""/>
    <s v="Guillermo de Jesús"/>
    <s v="Orduña"/>
    <s v="Cervera"/>
    <s v="Hombre"/>
    <s v=""/>
    <s v="1033"/>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33"/>
    <x v="0"/>
    <s v="Recursos federales"/>
    <s v="Presupuesto de egresos de la federación"/>
    <s v=""/>
    <s v=""/>
    <s v=""/>
    <s v=""/>
    <s v=""/>
    <s v="Si"/>
    <s v="1033"/>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34"/>
    <s v=""/>
    <s v=""/>
    <s v="Proporcionar el servicio de arrendamiento de equipos de impresión (fotocopiadoras)  para la Junta Local Ejecutiva de Chiapas, ubicado en la 16a Poniente sur No. 250, Col. Xamaipak y en la 3a. Norte Poniente No. 1514, Col. Moctezuma en Tuxtla Gutiérrez, Chiapas."/>
    <s v="1034"/>
    <s v=""/>
    <s v="1034"/>
    <s v="1034"/>
    <s v=""/>
    <s v=""/>
    <s v=""/>
    <s v=""/>
    <s v=""/>
    <s v=""/>
    <s v=""/>
    <s v=""/>
    <s v="Copy Fax del Sureste S.A. de C.V."/>
    <s v="1034"/>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34"/>
    <x v="0"/>
    <s v="Recursos federales"/>
    <s v="Presupuesto de egresos de la federación"/>
    <s v=""/>
    <s v=""/>
    <s v=""/>
    <s v=""/>
    <s v=""/>
    <s v="Si"/>
    <s v="1034"/>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35"/>
    <s v=""/>
    <s v=""/>
    <s v="Adquisición de mobiliario para la adecuacion de la oficna de la Vocalia Ejecutiva, la Coordinación Administrativa y el Departamento de Recursos Financieros de la Junta Local Ejecutiva de Chiapas, edificio Xamaipak."/>
    <s v="1035"/>
    <s v=""/>
    <s v="1035"/>
    <s v="1035"/>
    <s v=""/>
    <s v=""/>
    <s v=""/>
    <s v=""/>
    <s v=""/>
    <s v=""/>
    <s v=""/>
    <s v=""/>
    <s v="Ofimagen S.A. de C.V."/>
    <s v="1035"/>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35"/>
    <x v="0"/>
    <s v="Recursos federales"/>
    <s v="Presupuesto de egresos de la federación"/>
    <s v=""/>
    <s v=""/>
    <s v=""/>
    <s v=""/>
    <s v=""/>
    <s v="No"/>
    <s v="1035"/>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36"/>
    <s v=""/>
    <s v=""/>
    <s v="Proporcionar el servicio de limpieza para la Junta Local Ejecutiva de Chiapas, Edificio Xamaipak y Moctezuma, correspondiente a los meses de enero a marzo 2025"/>
    <s v="1036"/>
    <s v=""/>
    <s v="1036"/>
    <s v="1036"/>
    <s v=""/>
    <s v=""/>
    <s v=""/>
    <s v=""/>
    <s v="Alberto"/>
    <s v="López"/>
    <s v="Morga"/>
    <s v="Hombre"/>
    <s v=""/>
    <s v="1036"/>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36"/>
    <x v="0"/>
    <s v="Recursos federales"/>
    <s v="Presupuesto de egresos de la federación"/>
    <s v=""/>
    <s v=""/>
    <s v=""/>
    <s v=""/>
    <s v=""/>
    <s v="Si"/>
    <s v="1036"/>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37"/>
    <s v=""/>
    <s v=""/>
    <s v="Proporcionar el servicio de vigilancia y seguridad para la Junta Local Ejecutiva de Chiapas, en los edificios Xamaipak, Moctezuma y la Bodega General del INE, correspondiente a los meses de enero a marzo 2025"/>
    <s v="1037"/>
    <s v=""/>
    <s v="1037"/>
    <s v="1037"/>
    <s v=""/>
    <s v=""/>
    <s v=""/>
    <s v=""/>
    <s v=""/>
    <s v=""/>
    <s v=""/>
    <s v=""/>
    <s v="Coordinadora Asipec S.A. de C.V."/>
    <s v="1037"/>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37"/>
    <x v="0"/>
    <s v="Recursos federales"/>
    <s v="Presupuesto de egresos de la federación"/>
    <s v=""/>
    <s v=""/>
    <s v=""/>
    <s v=""/>
    <s v=""/>
    <s v="Si"/>
    <s v="1037"/>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38"/>
    <s v=""/>
    <s v=""/>
    <s v="Proporcionar el servicio de arrendamiento del edificio Moctezuma para la Junta Local Ejecutiva de Chiapas, ubicado en la 3a. Norte poniente No. 1514, Colonia Moctezuma, Tuxtla Gutiérrez, Chiapas, correspondiente a los meses de eneso a marzo 2025"/>
    <s v="1038"/>
    <s v=""/>
    <s v="1038"/>
    <s v="1038"/>
    <s v=""/>
    <s v=""/>
    <s v=""/>
    <s v=""/>
    <s v=""/>
    <s v=""/>
    <s v=""/>
    <s v=""/>
    <s v="Mayorista en Computo y Accesorios de Chiapas S.A. de C.V."/>
    <s v="1038"/>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38"/>
    <x v="0"/>
    <s v="Recursos federales"/>
    <s v="Presupuesto de egresos de la federación"/>
    <s v=""/>
    <s v=""/>
    <s v=""/>
    <s v=""/>
    <s v=""/>
    <s v="Si"/>
    <s v="1038"/>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39"/>
    <s v=""/>
    <s v=""/>
    <s v="Proporcionar el servicio de arrendamiento del edificio Xamaipak para la Junta Local Ejecutiva de Chiapas, ubicado en la calle 16 poniente su No. 250, Tuxtla Gutiérrez, Chiapas, correspondiente a los meses de enero a marzo 2025"/>
    <s v="1039"/>
    <s v=""/>
    <s v="1039"/>
    <s v="1039"/>
    <s v=""/>
    <s v=""/>
    <s v=""/>
    <s v=""/>
    <s v=""/>
    <s v=""/>
    <s v=""/>
    <s v=""/>
    <s v="Operadora y Desarrolladora San Francisco S.A. de C.V."/>
    <s v="1039"/>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39"/>
    <x v="0"/>
    <s v="Recursos federales"/>
    <s v="Presupuesto de egresos de la federación"/>
    <s v=""/>
    <s v=""/>
    <s v=""/>
    <s v=""/>
    <s v=""/>
    <s v="Si"/>
    <s v="1039"/>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40"/>
    <s v=""/>
    <s v=""/>
    <s v="Proporcionar el servicio de arrendamiento de la Bodegageneral  para la Junta Local Ejecutiva de Chiapas, ubicado en la 23 Poniente Sur No. 680, Fraccionamiento Santa Elena, Tuxtla Gutiérrez, Chiapas, correspondiente a los meses de enero a marzo 2025"/>
    <s v="1040"/>
    <s v=""/>
    <s v="1040"/>
    <s v="1040"/>
    <s v=""/>
    <s v=""/>
    <s v=""/>
    <s v=""/>
    <s v="Guillermo de Jesús"/>
    <s v="Orduña"/>
    <s v="Cervera"/>
    <s v="Hombre"/>
    <s v=""/>
    <s v="1040"/>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40"/>
    <x v="0"/>
    <s v="Recursos federales"/>
    <s v="Presupuesto de egresos de la federación"/>
    <s v=""/>
    <s v=""/>
    <s v=""/>
    <s v=""/>
    <s v=""/>
    <s v="Si"/>
    <s v="1040"/>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41"/>
    <s v=""/>
    <s v=""/>
    <s v="Proporcionar el servicio de arrendamiento de equipos de impresión (fotocopiadoras)  para la Junta Local Ejecutiva de Chiapas, ubicado en la 16a Poniente sur No. 250, Col. Xamaipak y en la 3a. Norte Poniente No. 1514, Col. Moctezuma en Tuxtla Gutiérrez, Chiapas."/>
    <s v="1041"/>
    <s v=""/>
    <s v="1041"/>
    <s v="1041"/>
    <s v=""/>
    <s v=""/>
    <s v=""/>
    <s v=""/>
    <s v=""/>
    <s v=""/>
    <s v=""/>
    <s v=""/>
    <s v="Copy Fax del Sureste S.A. de C.V."/>
    <s v="1041"/>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41"/>
    <x v="0"/>
    <s v="Recursos federales"/>
    <s v="Presupuesto de egresos de la federación"/>
    <s v=""/>
    <s v=""/>
    <s v=""/>
    <s v=""/>
    <s v=""/>
    <s v="Si"/>
    <s v="1041"/>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42"/>
    <s v=""/>
    <s v=""/>
    <s v="Adquisición de mobiliario para la adecuacion de la oficna de la Vocalia Ejecutiva, la Coordinación Administrativa y el Departamento de Recursos Financieros de la Junta Local Ejecutiva de Chiapas, edificio Xamaipak."/>
    <s v="1042"/>
    <s v=""/>
    <s v="1042"/>
    <s v="1042"/>
    <s v=""/>
    <s v=""/>
    <s v=""/>
    <s v=""/>
    <s v=""/>
    <s v=""/>
    <s v=""/>
    <s v=""/>
    <s v="Ofimagen S.A. de C.V."/>
    <s v="1042"/>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42"/>
    <x v="0"/>
    <s v="Recursos federales"/>
    <s v="Presupuesto de egresos de la federación"/>
    <s v=""/>
    <s v=""/>
    <s v=""/>
    <s v=""/>
    <s v=""/>
    <s v="No"/>
    <s v="1042"/>
    <s v=""/>
    <s v=""/>
    <s v=""/>
    <s v=""/>
    <s v=""/>
    <s v="http://transparencia.ine.mx/sistemaot/cargaMasiva/Articulo70/2025/Formato28//JL-CHIS/tml1/f_ofimagen_28260.pdf"/>
    <s v="JUNTA LOCAL EJECUTIVA DE CHIAPAS"/>
    <s v="31/03/2025"/>
    <m/>
    <x v="5"/>
    <x v="1"/>
  </r>
  <r>
    <s v="2025"/>
    <s v="01/01/2025"/>
    <s v="31/03/2025"/>
    <x v="0"/>
    <x v="0"/>
    <x v="0"/>
    <s v="02/2025"/>
    <s v=""/>
    <s v="Renovación de contrato de inmueble realizada al amparo del artículo 96 del Manual de Administración Inmobiliaria del Instituto Nacional Electoral."/>
    <s v="http://transparencia.ine.mx/sistemaot/cargaMasiva/Articulo70/2025/Formato28//JD11-JAL/tml1/osp1.pdf"/>
    <s v="1043"/>
    <s v=""/>
    <s v=""/>
    <s v="Arrendamiento del inmueble que ocupa el Módulo de Atención Ciudadana 141152."/>
    <s v="1043"/>
    <s v=""/>
    <s v="1043"/>
    <s v="1043"/>
    <s v=""/>
    <s v=""/>
    <s v=""/>
    <s v=""/>
    <s v="Matilde"/>
    <s v="Salcedo"/>
    <s v="Jiménez"/>
    <s v="Mujer"/>
    <s v=""/>
    <s v="1043"/>
    <s v="SAJM590602525"/>
    <s v="Calle"/>
    <s v="Diamante"/>
    <s v="2814"/>
    <s v="1"/>
    <s v="Colonia"/>
    <s v="Residencial Victoria"/>
    <s v="1"/>
    <s v="Guadalajara"/>
    <s v="120"/>
    <s v="Zapopan"/>
    <s v="14"/>
    <s v="Jalisco"/>
    <s v="44550"/>
    <s v=""/>
    <s v=""/>
    <s v=""/>
    <s v=""/>
    <s v="Subsistencia de la necesidad del arrendamiento para la operación del Módulo de Atención Ciudadana 141152."/>
    <s v="Junta Distrital Ejecutiva no.11 de Jalisco - Guadalajara"/>
    <s v="Junta Distrital Ejecutiva no.11 de Jalisco - Guadalajara"/>
    <s v="Junta Distrital Ejecutiva no.11 de Jalisco - Guadalajara"/>
    <s v="02/2025"/>
    <s v="11/02/2025"/>
    <s v="01/01/2025"/>
    <s v="31/12/2025"/>
    <n v="147144.72"/>
    <n v="170685.5"/>
    <s v=""/>
    <s v=""/>
    <s v="Moneda Nacional"/>
    <s v=""/>
    <x v="1"/>
    <s v="Contar con el inmueble para la operación del Módulo de Atención Ciudadana 141152 para el ejercicio 2025."/>
    <s v=""/>
    <s v="01/01/2025"/>
    <s v="31/12/2025"/>
    <s v="http://transparencia.ine.mx/sistemaot/cargaMasiva/Articulo70/2025/Formato28//JD11-JAL/tml1/contrato1.pdf"/>
    <s v=""/>
    <s v="1043"/>
    <x v="0"/>
    <s v="Recursos federales"/>
    <s v="Presupuesto de Egresos de la federación"/>
    <s v=""/>
    <s v=""/>
    <s v=""/>
    <s v=""/>
    <s v=""/>
    <s v="No"/>
    <s v="1043"/>
    <s v="Se aplicaron los mecanismos dispuestos en el artículo 144 de las POBALINES. Además, se realizó el seguimiento al cumplimiento del contrato o pedido contrato por parte de la persona Administradora o de la titular del área requirente de este de manera física, mediante el &quot;formato de recepción de servicios&quot; y el Sistema Integral de Gestión Administrativa."/>
    <s v=""/>
    <s v=""/>
    <s v=""/>
    <s v=""/>
    <s v="http://transparencia.ine.mx/sistemaot/cargaMasiva/Articulo70/2025/Formato28//JD11-JAL/tml1/factura1.pdf"/>
    <s v="JUNTA DISTRITAL EJECUTIVA NO.11 DE JALISCO - GUADALAJARA"/>
    <s v="31/03/2025"/>
    <m/>
    <x v="0"/>
    <x v="0"/>
  </r>
  <r>
    <s v="2025"/>
    <s v="01/01/2025"/>
    <s v="31/03/2025"/>
    <x v="0"/>
    <x v="1"/>
    <x v="0"/>
    <s v="JAL-JDE11-SERV-01/2025"/>
    <s v=""/>
    <s v="Se utilizó el procedimiento de adjudicación directa debido al monto ejercido, de acuerdo con lo dispuesto en los artículos 31, fracción III, y 51, párrafo último del Reglamento del Instituto Nacional Electoral en Materia de Adquisiciones, Arrendamientos de Muebles y Servicios, así como 102 de las POBALINES, de las que se desprende que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s v="http://transparencia.ine.mx/sistemaot/cargaMasiva/Articulo70/2025/Formato28//JD11-JAL/tml1/osp2.pdf"/>
    <s v="1044"/>
    <s v=""/>
    <s v=""/>
    <s v="Servicio de limpieza general en los inmuebles ocupados para la operación de la 11 Junta Distrital Ejecutiva, la Vocalía del Registro Federal de Electores y los Módulos de Atención Ciudadana 141151 y 141152."/>
    <s v="1044"/>
    <s v=""/>
    <s v="1044"/>
    <s v="1044"/>
    <s v=""/>
    <s v=""/>
    <s v=""/>
    <s v=""/>
    <s v=""/>
    <s v=""/>
    <s v=""/>
    <s v=""/>
    <s v="O Dasao Servicio S. de R.L. de C.V."/>
    <s v="1044"/>
    <s v="ODS191212EQ7"/>
    <s v="Calle"/>
    <s v="Francisco de Ayza"/>
    <s v="503"/>
    <s v=""/>
    <s v="Colonia"/>
    <s v="Oblatos"/>
    <s v="1"/>
    <s v="Guadalajara"/>
    <s v="39"/>
    <s v="Guadalajara"/>
    <s v="14"/>
    <s v="Jalisco"/>
    <s v="44700"/>
    <s v=""/>
    <s v=""/>
    <s v=""/>
    <s v=""/>
    <s v="Experiencia previa con el proveedor y propuesta económica."/>
    <s v="Junta Distrital Ejecutiva no.11 de Jalisco - Guadalajara"/>
    <s v="Junta Distrital Ejecutiva no.11 de Jalisco - Guadalajara"/>
    <s v="Junta Distrital Ejecutiva no.11 de Jalisco - Guadalajara"/>
    <s v="JAL-JDE11-SERV-01/2025"/>
    <s v="28/01/2025"/>
    <s v="01/02/2025"/>
    <s v="31/12/2025"/>
    <n v="521051.6"/>
    <n v="655401.93000000005"/>
    <s v=""/>
    <s v=""/>
    <s v="Moneda Nacional"/>
    <s v=""/>
    <x v="1"/>
    <s v="Mantener en óptimo estado de limpieza e higiene los inmuebles ocupados para la operación de la Junta Distrital y los Módulos de Atención Ciudadana 141151 y 141152."/>
    <s v=""/>
    <s v="01/02/2025"/>
    <s v="31/12/2025"/>
    <s v="http://transparencia.ine.mx/sistemaot/cargaMasiva/Articulo70/2025/Formato28//JD11-JAL/tml1/contrato2.pdf"/>
    <s v=""/>
    <s v="1044"/>
    <x v="0"/>
    <s v="Recursos federales"/>
    <s v="Presupuesto de Egresos de la federación"/>
    <s v=""/>
    <s v=""/>
    <s v=""/>
    <s v=""/>
    <s v=""/>
    <s v="No"/>
    <s v="1044"/>
    <s v="Se aplicaron los mecanismos dispuestos en el artículo 144 de las POBALINES. Además, se realizó el seguimiento al cumplimiento del contrato o pedido contrato por parte de la persona Administradora o de la titular del área requirente de este de manera física, mediante el &quot;formato de recepción de servicios&quot; y el Sistema Integral de Gestión Administrativa."/>
    <s v=""/>
    <s v=""/>
    <s v=""/>
    <s v=""/>
    <s v="http://transparencia.ine.mx/sistemaot/cargaMasiva/Articulo70/2025/Formato28//JD11-JAL/tml1/factura2.pdf"/>
    <s v="JUNTA DISTRITAL EJECUTIVA NO.11 DE JALISCO - GUADALAJARA"/>
    <s v="31/03/2025"/>
    <m/>
    <x v="0"/>
    <x v="0"/>
  </r>
  <r>
    <s v="2025"/>
    <s v="01/01/2025"/>
    <s v="31/03/2025"/>
    <x v="0"/>
    <x v="1"/>
    <x v="0"/>
    <s v="JAL-JDE11-SERV-02/2025"/>
    <s v=""/>
    <s v="Se utilizó el procedimiento de adjudicación directa debido al monto ejercido, de acuerdo con lo dispuesto en los artículos 31, fracción III, y 51, párrafo último del Reglamento del Instituto Nacional Electoral en Materia de Adquisiciones, Arrendamientos de Muebles y Servicios, así como 102 de las POBALINES, de las que se desprende que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s v="http://transparencia.ine.mx/sistemaot/cargaMasiva/Articulo70/2025/Formato28//JD11-JAL/tml1/osp3.pdf"/>
    <s v="1045"/>
    <s v=""/>
    <s v=""/>
    <s v="Servicio de vigilancia de los inmuebles que ocupan los Módulos de Atención Ciudadana 141151 y 141152."/>
    <s v="1045"/>
    <s v=""/>
    <s v="1045"/>
    <s v="1045"/>
    <s v=""/>
    <s v=""/>
    <s v=""/>
    <s v=""/>
    <s v=""/>
    <s v=""/>
    <s v=""/>
    <s v=""/>
    <s v="Smart Corporación de Seguridad Privada Martínez y Cia S.A. de C.V."/>
    <s v="1045"/>
    <s v="SCS160218DL3"/>
    <s v="Calle"/>
    <s v="Ramón Castellanos"/>
    <s v="970"/>
    <s v=""/>
    <s v="Colonia"/>
    <s v="San Isidro"/>
    <s v="1"/>
    <s v="Guadalajara"/>
    <s v="39"/>
    <s v="Guadalajara"/>
    <s v="14"/>
    <s v="Jalisco"/>
    <s v="44740"/>
    <s v=""/>
    <s v=""/>
    <s v=""/>
    <s v=""/>
    <s v="Experiencia previa con el proveedor y propuesta económica."/>
    <s v="Junta Distrital Ejecutiva no.11 de Jalisco - Guadalajara"/>
    <s v="Junta Distrital Ejecutiva no.11 de Jalisco - Guadalajara"/>
    <s v="Junta Distrital Ejecutiva no.11 de Jalisco - Guadalajara"/>
    <s v="JAL-JDE11-SERV-02/2025"/>
    <s v="07/02/2025"/>
    <s v="01/02/2025"/>
    <s v="31/12/2025"/>
    <n v="118000"/>
    <n v="136880"/>
    <s v=""/>
    <s v=""/>
    <s v="Moneda Nacional"/>
    <s v=""/>
    <x v="1"/>
    <s v="Contar con el servicio de vigilancia en las instalaciones de los Módulos de Atención Ciudadana 141151 y 141152."/>
    <s v=""/>
    <s v="01/02/2025"/>
    <s v="31/12/2024"/>
    <s v="http://transparencia.ine.mx/sistemaot/cargaMasiva/Articulo70/2025/Formato28//JD11-JAL/tml1/contrato3.pdf"/>
    <s v=""/>
    <s v="1045"/>
    <x v="0"/>
    <s v="Recursos federales"/>
    <s v="Presupuesto de Egresos de la federación"/>
    <s v=""/>
    <s v=""/>
    <s v=""/>
    <s v=""/>
    <s v=""/>
    <s v="No"/>
    <s v="1045"/>
    <s v="Se aplicaron los mecanismos dispuestos en el artículo 144 de las POBALINES. Además, se realizó el seguimiento al cumplimiento del contrato o pedido contrato por parte de la persona Administradora o de la titular del área requirente de este de manera física, mediante el &quot;formato de recepción de servicios&quot; y el Sistema Integral de Gestión Administrativa."/>
    <s v=""/>
    <s v=""/>
    <s v=""/>
    <s v=""/>
    <s v="http://transparencia.ine.mx/sistemaot/cargaMasiva/Articulo70/2025/Formato28//JD11-JAL/tml1/factura3.pdf"/>
    <s v="JUNTA DISTRITAL EJECUTIVA NO.11 DE JALISCO - GUADALAJARA"/>
    <s v="31/03/2025"/>
    <m/>
    <x v="0"/>
    <x v="0"/>
  </r>
  <r>
    <s v="2025"/>
    <s v="01/01/2025"/>
    <s v="31/03/2025"/>
    <x v="0"/>
    <x v="0"/>
    <x v="0"/>
    <s v="02/2021"/>
    <s v=""/>
    <s v="Se trata de un arrendamiento de inmueble nuevo (2021) con vigencia de cuatro años de conformidad con el artículo 81 del Manual de Administración Inmobiliaria del Instituto Nacional Electoral."/>
    <s v="http://transparencia.ine.mx/sistemaot/cargaMasiva/Articulo70/2025/Formato28//JD11-JAL/tml1/osp4.pdf"/>
    <s v="1046"/>
    <s v=""/>
    <s v=""/>
    <s v="Arrendamiento del inmueble que ocupa la Junta Distrital Ejecutiva."/>
    <s v="1046"/>
    <s v=""/>
    <s v="1046"/>
    <s v="1046"/>
    <s v=""/>
    <s v=""/>
    <s v=""/>
    <s v=""/>
    <s v=""/>
    <s v=""/>
    <s v=""/>
    <s v=""/>
    <s v="Heritage Grupo Moda S.A. de C.V."/>
    <s v="1046"/>
    <s v="HMO1502044X8"/>
    <s v="Calle"/>
    <s v="Fray Antonio de Segovia"/>
    <s v="231"/>
    <s v="1"/>
    <s v="Colonia"/>
    <s v="La Loma"/>
    <s v="1"/>
    <s v="Guadalajara"/>
    <s v="39"/>
    <s v="Guadalajara"/>
    <s v="14"/>
    <s v="Jalisco"/>
    <s v="44800"/>
    <s v=""/>
    <s v=""/>
    <s v=""/>
    <s v=""/>
    <s v="Cuenta con todos los requerimientos en materia de administración inmobiliaria aplicables para el Instituto."/>
    <s v="Junta Distrital Ejecutiva no.11 de Jalisco - Guadalajara"/>
    <s v="Junta Distrital Ejecutiva no.11 de Jalisco - Guadalajara"/>
    <s v="Junta Distrital Ejecutiva no.11 de Jalisco - Guadalajara"/>
    <s v="02/2021"/>
    <s v="03/03/2021"/>
    <s v="15/03/2021"/>
    <s v="15/03/2025"/>
    <n v="1198809.56"/>
    <n v="1390619.09"/>
    <s v=""/>
    <s v=""/>
    <s v="Moneda Nacional"/>
    <s v=""/>
    <x v="1"/>
    <s v="Contar con el inmueble para la operación de la Junta Distrital Ejecutiva."/>
    <s v=""/>
    <s v="01/01/2025"/>
    <s v="15/03/2025"/>
    <s v="http://transparencia.ine.mx/sistemaot/cargaMasiva/Articulo70/2025/Formato28//JD11-JAL/tml1/contrato4.pdf"/>
    <s v=""/>
    <s v="1046"/>
    <x v="0"/>
    <s v="Recursos federales"/>
    <s v="Presupuesto de Egresos de la federación"/>
    <s v=""/>
    <s v=""/>
    <s v=""/>
    <s v=""/>
    <s v=""/>
    <s v="Si"/>
    <s v="1046"/>
    <s v="Se aplicaron los mecanismos dispuestos en el artículo 144 de las POBALINES. Además, se realizó el seguimiento al cumplimiento del contrato o pedido contrato por parte de la persona Administradora o de la titular del área requirente de este de manera física, mediante el &quot;formato de recepción de servicios&quot; y el Sistema Integral de Gestión Administrativa."/>
    <s v=""/>
    <s v=""/>
    <s v=""/>
    <s v=""/>
    <s v="http://transparencia.ine.mx/sistemaot/cargaMasiva/Articulo70/2025/Formato28//JD11-JAL/tml1/factura4.pdf"/>
    <s v="JUNTA DISTRITAL EJECUTIVA NO.11 DE JALISCO - GUADALAJARA"/>
    <s v="31/03/2025"/>
    <m/>
    <x v="0"/>
    <x v="0"/>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47"/>
    <s v=""/>
    <s v=""/>
    <s v="Proporcionar el servicio de limpieza para la Junta Local Ejecutiva de Chiapas, Edificio Xamaipak y Moctezuma, correspondiente a los meses de enero a marzo 2025"/>
    <s v="1047"/>
    <s v=""/>
    <s v="1047"/>
    <s v="1047"/>
    <s v=""/>
    <s v=""/>
    <s v=""/>
    <s v=""/>
    <s v="Alberto"/>
    <s v="López"/>
    <s v="Morga"/>
    <s v="Hombre"/>
    <s v=""/>
    <s v="1047"/>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47"/>
    <x v="0"/>
    <s v="Recursos federales"/>
    <s v="Presupuesto de egresos de la federación"/>
    <s v=""/>
    <s v=""/>
    <s v=""/>
    <s v=""/>
    <s v=""/>
    <s v="Si"/>
    <s v="1047"/>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48"/>
    <s v=""/>
    <s v=""/>
    <s v="Proporcionar el servicio de vigilancia y seguridad para la Junta Local Ejecutiva de Chiapas, en los edificios Xamaipak, Moctezuma y la Bodega General del INE, correspondiente a los meses de enero a marzo 2025"/>
    <s v="1048"/>
    <s v=""/>
    <s v="1048"/>
    <s v="1048"/>
    <s v=""/>
    <s v=""/>
    <s v=""/>
    <s v=""/>
    <s v=""/>
    <s v=""/>
    <s v=""/>
    <s v=""/>
    <s v="Coordinadora Asipec S.A. de C.V."/>
    <s v="1048"/>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48"/>
    <x v="0"/>
    <s v="Recursos federales"/>
    <s v="Presupuesto de egresos de la federación"/>
    <s v=""/>
    <s v=""/>
    <s v=""/>
    <s v=""/>
    <s v=""/>
    <s v="Si"/>
    <s v="1048"/>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49"/>
    <s v=""/>
    <s v=""/>
    <s v="Proporcionar el servicio de arrendamiento del edificio Moctezuma para la Junta Local Ejecutiva de Chiapas, ubicado en la 3a. Norte poniente No. 1514, Colonia Moctezuma, Tuxtla Gutiérrez, Chiapas, correspondiente a los meses de eneso a marzo 2025"/>
    <s v="1049"/>
    <s v=""/>
    <s v="1049"/>
    <s v="1049"/>
    <s v=""/>
    <s v=""/>
    <s v=""/>
    <s v=""/>
    <s v=""/>
    <s v=""/>
    <s v=""/>
    <s v=""/>
    <s v="Mayorista en Computo y Accesorios de Chiapas S.A. de C.V."/>
    <s v="1049"/>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49"/>
    <x v="0"/>
    <s v="Recursos federales"/>
    <s v="Presupuesto de egresos de la federación"/>
    <s v=""/>
    <s v=""/>
    <s v=""/>
    <s v=""/>
    <s v=""/>
    <s v="Si"/>
    <s v="1049"/>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50"/>
    <s v=""/>
    <s v=""/>
    <s v="Proporcionar el servicio de arrendamiento del edificio Xamaipak para la Junta Local Ejecutiva de Chiapas, ubicado en la calle 16 poniente su No. 250, Tuxtla Gutiérrez, Chiapas, correspondiente a los meses de enero a marzo 2025"/>
    <s v="1050"/>
    <s v=""/>
    <s v="1050"/>
    <s v="1050"/>
    <s v=""/>
    <s v=""/>
    <s v=""/>
    <s v=""/>
    <s v=""/>
    <s v=""/>
    <s v=""/>
    <s v=""/>
    <s v="Operadora y Desarrolladora San Francisco S.A. de C.V."/>
    <s v="1050"/>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50"/>
    <x v="0"/>
    <s v="Recursos federales"/>
    <s v="Presupuesto de egresos de la federación"/>
    <s v=""/>
    <s v=""/>
    <s v=""/>
    <s v=""/>
    <s v=""/>
    <s v="Si"/>
    <s v="1050"/>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51"/>
    <s v=""/>
    <s v=""/>
    <s v="Proporcionar el servicio de arrendamiento de la Bodegageneral  para la Junta Local Ejecutiva de Chiapas, ubicado en la 23 Poniente Sur No. 680, Fraccionamiento Santa Elena, Tuxtla Gutiérrez, Chiapas, correspondiente a los meses de enero a marzo 2025"/>
    <s v="1051"/>
    <s v=""/>
    <s v="1051"/>
    <s v="1051"/>
    <s v=""/>
    <s v=""/>
    <s v=""/>
    <s v=""/>
    <s v="Guillermo de Jesús"/>
    <s v="Orduña"/>
    <s v="Cervera"/>
    <s v="Hombre"/>
    <s v=""/>
    <s v="1051"/>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51"/>
    <x v="0"/>
    <s v="Recursos federales"/>
    <s v="Presupuesto de egresos de la federación"/>
    <s v=""/>
    <s v=""/>
    <s v=""/>
    <s v=""/>
    <s v=""/>
    <s v="Si"/>
    <s v="1051"/>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52"/>
    <s v=""/>
    <s v=""/>
    <s v="Proporcionar el servicio de arrendamiento de equipos de impresión (fotocopiadoras)  para la Junta Local Ejecutiva de Chiapas, ubicado en la 16a Poniente sur No. 250, Col. Xamaipak y en la 3a. Norte Poniente No. 1514, Col. Moctezuma en Tuxtla Gutiérrez, Chiapas."/>
    <s v="1052"/>
    <s v=""/>
    <s v="1052"/>
    <s v="1052"/>
    <s v=""/>
    <s v=""/>
    <s v=""/>
    <s v=""/>
    <s v=""/>
    <s v=""/>
    <s v=""/>
    <s v=""/>
    <s v="Copy Fax del Sureste S.A. de C.V."/>
    <s v="1052"/>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52"/>
    <x v="0"/>
    <s v="Recursos federales"/>
    <s v="Presupuesto de egresos de la federación"/>
    <s v=""/>
    <s v=""/>
    <s v=""/>
    <s v=""/>
    <s v=""/>
    <s v="Si"/>
    <s v="1052"/>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53"/>
    <s v=""/>
    <s v=""/>
    <s v="Adquisición de mobiliario para la adecuacion de la oficna de la Vocalia Ejecutiva, la Coordinación Administrativa y el Departamento de Recursos Financieros de la Junta Local Ejecutiva de Chiapas, edificio Xamaipak."/>
    <s v="1053"/>
    <s v=""/>
    <s v="1053"/>
    <s v="1053"/>
    <s v=""/>
    <s v=""/>
    <s v=""/>
    <s v=""/>
    <s v=""/>
    <s v=""/>
    <s v=""/>
    <s v=""/>
    <s v="Ofimagen S.A. de C.V."/>
    <s v="1053"/>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53"/>
    <x v="0"/>
    <s v="Recursos federales"/>
    <s v="Presupuesto de egresos de la federación"/>
    <s v=""/>
    <s v=""/>
    <s v=""/>
    <s v=""/>
    <s v=""/>
    <s v="No"/>
    <s v="1053"/>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54"/>
    <s v=""/>
    <s v=""/>
    <s v="Proporcionar el servicio de limpieza para la Junta Local Ejecutiva de Chiapas, Edificio Xamaipak y Moctezuma, correspondiente a los meses de enero a marzo 2025"/>
    <s v="1054"/>
    <s v=""/>
    <s v="1054"/>
    <s v="1054"/>
    <s v=""/>
    <s v=""/>
    <s v=""/>
    <s v=""/>
    <s v="Alberto"/>
    <s v="López"/>
    <s v="Morga"/>
    <s v="Hombre"/>
    <s v=""/>
    <s v="1054"/>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54"/>
    <x v="0"/>
    <s v="Recursos federales"/>
    <s v="Presupuesto de egresos de la federación"/>
    <s v=""/>
    <s v=""/>
    <s v=""/>
    <s v=""/>
    <s v=""/>
    <s v="Si"/>
    <s v="1054"/>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55"/>
    <s v=""/>
    <s v=""/>
    <s v="Proporcionar el servicio de vigilancia y seguridad para la Junta Local Ejecutiva de Chiapas, en los edificios Xamaipak, Moctezuma y la Bodega General del INE, correspondiente a los meses de enero a marzo 2025"/>
    <s v="1055"/>
    <s v=""/>
    <s v="1055"/>
    <s v="1055"/>
    <s v=""/>
    <s v=""/>
    <s v=""/>
    <s v=""/>
    <s v=""/>
    <s v=""/>
    <s v=""/>
    <s v=""/>
    <s v="Coordinadora Asipec S.A. de C.V."/>
    <s v="1055"/>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55"/>
    <x v="0"/>
    <s v="Recursos federales"/>
    <s v="Presupuesto de egresos de la federación"/>
    <s v=""/>
    <s v=""/>
    <s v=""/>
    <s v=""/>
    <s v=""/>
    <s v="Si"/>
    <s v="1055"/>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56"/>
    <s v=""/>
    <s v=""/>
    <s v="Proporcionar el servicio de arrendamiento del edificio Moctezuma para la Junta Local Ejecutiva de Chiapas, ubicado en la 3a. Norte poniente No. 1514, Colonia Moctezuma, Tuxtla Gutiérrez, Chiapas, correspondiente a los meses de eneso a marzo 2025"/>
    <s v="1056"/>
    <s v=""/>
    <s v="1056"/>
    <s v="1056"/>
    <s v=""/>
    <s v=""/>
    <s v=""/>
    <s v=""/>
    <s v=""/>
    <s v=""/>
    <s v=""/>
    <s v=""/>
    <s v="Mayorista en Computo y Accesorios de Chiapas S.A. de C.V."/>
    <s v="1056"/>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56"/>
    <x v="0"/>
    <s v="Recursos federales"/>
    <s v="Presupuesto de egresos de la federación"/>
    <s v=""/>
    <s v=""/>
    <s v=""/>
    <s v=""/>
    <s v=""/>
    <s v="Si"/>
    <s v="1056"/>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57"/>
    <s v=""/>
    <s v=""/>
    <s v="Proporcionar el servicio de arrendamiento del edificio Xamaipak para la Junta Local Ejecutiva de Chiapas, ubicado en la calle 16 poniente su No. 250, Tuxtla Gutiérrez, Chiapas, correspondiente a los meses de enero a marzo 2025"/>
    <s v="1057"/>
    <s v=""/>
    <s v="1057"/>
    <s v="1057"/>
    <s v=""/>
    <s v=""/>
    <s v=""/>
    <s v=""/>
    <s v=""/>
    <s v=""/>
    <s v=""/>
    <s v=""/>
    <s v="Operadora y Desarrolladora San Francisco S.A. de C.V."/>
    <s v="1057"/>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57"/>
    <x v="0"/>
    <s v="Recursos federales"/>
    <s v="Presupuesto de egresos de la federación"/>
    <s v=""/>
    <s v=""/>
    <s v=""/>
    <s v=""/>
    <s v=""/>
    <s v="Si"/>
    <s v="1057"/>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58"/>
    <s v=""/>
    <s v=""/>
    <s v="Proporcionar el servicio de arrendamiento de la Bodegageneral  para la Junta Local Ejecutiva de Chiapas, ubicado en la 23 Poniente Sur No. 680, Fraccionamiento Santa Elena, Tuxtla Gutiérrez, Chiapas, correspondiente a los meses de enero a marzo 2025"/>
    <s v="1058"/>
    <s v=""/>
    <s v="1058"/>
    <s v="1058"/>
    <s v=""/>
    <s v=""/>
    <s v=""/>
    <s v=""/>
    <s v="Guillermo de Jesús"/>
    <s v="Orduña"/>
    <s v="Cervera"/>
    <s v="Hombre"/>
    <s v=""/>
    <s v="1058"/>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58"/>
    <x v="0"/>
    <s v="Recursos federales"/>
    <s v="Presupuesto de egresos de la federación"/>
    <s v=""/>
    <s v=""/>
    <s v=""/>
    <s v=""/>
    <s v=""/>
    <s v="Si"/>
    <s v="1058"/>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59"/>
    <s v=""/>
    <s v=""/>
    <s v="Proporcionar el servicio de arrendamiento de equipos de impresión (fotocopiadoras)  para la Junta Local Ejecutiva de Chiapas, ubicado en la 16a Poniente sur No. 250, Col. Xamaipak y en la 3a. Norte Poniente No. 1514, Col. Moctezuma en Tuxtla Gutiérrez, Chiapas."/>
    <s v="1059"/>
    <s v=""/>
    <s v="1059"/>
    <s v="1059"/>
    <s v=""/>
    <s v=""/>
    <s v=""/>
    <s v=""/>
    <s v=""/>
    <s v=""/>
    <s v=""/>
    <s v=""/>
    <s v="Copy Fax del Sureste S.A. de C.V."/>
    <s v="1059"/>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59"/>
    <x v="0"/>
    <s v="Recursos federales"/>
    <s v="Presupuesto de egresos de la federación"/>
    <s v=""/>
    <s v=""/>
    <s v=""/>
    <s v=""/>
    <s v=""/>
    <s v="Si"/>
    <s v="1059"/>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60"/>
    <s v=""/>
    <s v=""/>
    <s v="Adquisición de mobiliario para la adecuacion de la oficna de la Vocalia Ejecutiva, la Coordinación Administrativa y el Departamento de Recursos Financieros de la Junta Local Ejecutiva de Chiapas, edificio Xamaipak."/>
    <s v="1060"/>
    <s v=""/>
    <s v="1060"/>
    <s v="1060"/>
    <s v=""/>
    <s v=""/>
    <s v=""/>
    <s v=""/>
    <s v=""/>
    <s v=""/>
    <s v=""/>
    <s v=""/>
    <s v="Ofimagen S.A. de C.V."/>
    <s v="1060"/>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60"/>
    <x v="0"/>
    <s v="Recursos federales"/>
    <s v="Presupuesto de egresos de la federación"/>
    <s v=""/>
    <s v=""/>
    <s v=""/>
    <s v=""/>
    <s v=""/>
    <s v="No"/>
    <s v="1060"/>
    <s v=""/>
    <s v=""/>
    <s v=""/>
    <s v=""/>
    <s v=""/>
    <s v="http://transparencia.ine.mx/sistemaot/cargaMasiva/Articulo70/2025/Formato28//JL-CHIS/tml1/f_ofimagen_28260.pdf"/>
    <s v="JUNTA LOCAL EJECUTIVA DE CHIAPAS"/>
    <s v="31/03/2025"/>
    <m/>
    <x v="5"/>
    <x v="1"/>
  </r>
  <r>
    <s v="2025"/>
    <s v="01/01/2025"/>
    <s v="31/03/2025"/>
    <x v="0"/>
    <x v="0"/>
    <x v="0"/>
    <s v="01/2025"/>
    <s v=""/>
    <s v="Renovación de Contrato de arrendamiento de inmueble de las instalaciones de la 02 Junta Distrital Ejecutiva; Artículo 31 fracc. III y artículo 51 del Reglamento del Instituto Nacional Electoral en Materia de Adquisiciones, Arrendamientos de Bienes Muebles y Servicios."/>
    <s v="http://transparencia.ine.mx/sistemaot/cargaMasiva/Articulo70/2025/Formato28//JD02-GTO/tml1/osp1.pdf"/>
    <s v="1061"/>
    <s v=""/>
    <s v=""/>
    <s v="Arrendamiento de las instalaciones que ocupa la Junta Distrital."/>
    <s v="1061"/>
    <s v=""/>
    <s v="1061"/>
    <s v="1061"/>
    <s v=""/>
    <s v=""/>
    <s v=""/>
    <s v=""/>
    <s v=""/>
    <s v=""/>
    <s v=""/>
    <s v=""/>
    <s v="Green Trends Real Estate S.A. de C.V."/>
    <s v="1061"/>
    <s v="GTR131203G45"/>
    <s v="Boulevard"/>
    <s v="de la Conspiración"/>
    <s v="302"/>
    <s v="Local AB-02, Planta Alta"/>
    <s v="Fraccionamiento"/>
    <s v="El Deportivo"/>
    <s v="1"/>
    <s v="San Miguel Allende"/>
    <s v="3"/>
    <s v="San Miguel Allende"/>
    <s v="11"/>
    <s v="Guanajuato"/>
    <s v="37748"/>
    <s v=""/>
    <s v=""/>
    <s v=""/>
    <s v=""/>
    <s v="Cuenta con las condiciones para renovar el contrato de arrendamiento de las instalaciones que ocupa la Junta Distrital."/>
    <s v="Junta Distrital Ejecutiva No. 02 en Guanajuato."/>
    <s v="Junta Distrital Ejecutiva No. 02 en Guanajuato."/>
    <s v="Junta Distrital Ejecutiva No. 02 en Guanajuato."/>
    <s v="01/2025"/>
    <s v="24/01/2025"/>
    <s v="01/01/2025"/>
    <s v="31/12/2025"/>
    <n v="646968.24"/>
    <n v="750483.12"/>
    <s v=""/>
    <s v=""/>
    <s v="Moneda Nacional"/>
    <s v=""/>
    <x v="1"/>
    <s v="Arrendamiento de las instalaciones que ocupa la Junta Distrital."/>
    <s v=""/>
    <s v="01/01/2025"/>
    <s v="31/12/2025"/>
    <s v="http://transparencia.ine.mx/sistemaot/cargaMasiva/Articulo70/2025/Formato28//JD02-GTO/tml1/contrato1.pdf"/>
    <s v=""/>
    <s v="1061"/>
    <x v="0"/>
    <s v="Recursos federales"/>
    <s v="Presupuesto de Egresos de la Federación"/>
    <s v=""/>
    <s v=""/>
    <s v=""/>
    <s v=""/>
    <s v=""/>
    <s v="No"/>
    <s v="1061"/>
    <s v="Administración del contrato"/>
    <s v=""/>
    <s v=""/>
    <s v=""/>
    <s v=""/>
    <s v="http://transparencia.ine.mx/sistemaot/cargaMasiva/Articulo70/2025/Formato28//JD02-GTO/tml1/factura1.pdf"/>
    <s v="JUNTA DISTRITAL EJECUTIVA NO.02 DE GUANAJUATO - SAN MIGUEL DE ALLENDE"/>
    <s v="31/03/2025"/>
    <m/>
    <x v="7"/>
    <x v="0"/>
  </r>
  <r>
    <s v="2025"/>
    <s v="01/01/2025"/>
    <s v="31/03/2025"/>
    <x v="0"/>
    <x v="0"/>
    <x v="0"/>
    <s v="02/2025"/>
    <s v=""/>
    <s v="Renovación de Contrato de arrrendamiento de inmueble de las instalaciones del Módulo de Atención Ciudadana numero 110251; Artículo 31 fracc. III y artículo 51 del Reglamento del Instituto Nacional Electoral en Materia de Adquisiciones, Arrendamientos de Bienes Muebles y Servicios."/>
    <s v="http://transparencia.ine.mx/sistemaot/cargaMasiva/Articulo70/2025/Formato28//JD02-GTO/tml1/osp2.pdf"/>
    <s v="1062"/>
    <s v=""/>
    <s v=""/>
    <s v="Arrendamiento de las instalaciones que ocupa el Módulo de Atención Ciudadana de San Miguel de Allende."/>
    <s v="1062"/>
    <s v=""/>
    <s v="1062"/>
    <s v="1062"/>
    <s v=""/>
    <s v=""/>
    <s v=""/>
    <s v=""/>
    <s v=""/>
    <s v=""/>
    <s v=""/>
    <s v=""/>
    <s v="Green Trends Real Estate S.A. de C.V."/>
    <s v="1062"/>
    <s v="GTR131203G45"/>
    <s v="Boulevard"/>
    <s v="de la Conspiración"/>
    <s v="302"/>
    <s v="Local AB-02, Planta Alta"/>
    <s v="Fraccionamiento"/>
    <s v="El Deportivo"/>
    <s v="1"/>
    <s v="San Miguel Allende"/>
    <s v="3"/>
    <s v="San Miguel Allende"/>
    <s v="11"/>
    <s v="Guanajuato"/>
    <s v="37748"/>
    <s v=""/>
    <s v=""/>
    <s v=""/>
    <s v=""/>
    <s v="Cuenta con las condiciones para renovar el contrato de arrendamiento de las instalaciones que ocupa el Módulo de Atención Ciudadana de San Miguel de Allende."/>
    <s v="Junta Distrital Ejecutiva No. 02 en Guanajuato."/>
    <s v="Junta Distrital Ejecutiva No. 02 en Guanajuato."/>
    <s v="Junta Distrital Ejecutiva No. 02 en Guanajuato."/>
    <s v="02/2025"/>
    <s v="24/01/2025"/>
    <s v="01/01/2025"/>
    <s v="31/12/2025"/>
    <n v="128399.03999999999"/>
    <n v="148942.92000000001"/>
    <s v=""/>
    <s v=""/>
    <s v="Moneda Nacional"/>
    <s v=""/>
    <x v="1"/>
    <s v="Arrendamiento de las instalaciones que ocupa el Módulo de Atención Ciudadana de San Miguel de Allende."/>
    <s v=""/>
    <s v="01/01/2025"/>
    <s v="31/12/2025"/>
    <s v="http://transparencia.ine.mx/sistemaot/cargaMasiva/Articulo70/2025/Formato28//JD02-GTO/tml1/contrato2.pdf"/>
    <s v=""/>
    <s v="1062"/>
    <x v="0"/>
    <s v="Recursos federales"/>
    <s v="Presupuesto de Egresos de la Federación"/>
    <s v=""/>
    <s v=""/>
    <s v=""/>
    <s v=""/>
    <s v=""/>
    <s v="No"/>
    <s v="1062"/>
    <s v="Administración del contrato"/>
    <s v=""/>
    <s v=""/>
    <s v=""/>
    <s v=""/>
    <s v="http://transparencia.ine.mx/sistemaot/cargaMasiva/Articulo70/2025/Formato28//JD02-GTO/tml1/factura2.pdf"/>
    <s v="JUNTA DISTRITAL EJECUTIVA NO.02 DE GUANAJUATO - SAN MIGUEL DE ALLENDE"/>
    <s v="31/03/2025"/>
    <m/>
    <x v="7"/>
    <x v="0"/>
  </r>
  <r>
    <s v="2025"/>
    <s v="01/01/2025"/>
    <s v="31/03/2025"/>
    <x v="0"/>
    <x v="1"/>
    <x v="0"/>
    <s v="CAD/INE/SERV/JDE02-GTO/01/2024"/>
    <s v=""/>
    <s v="Contrato por servicio de limpieza de las instalaciones de la 02 Junta Distrital Ejecutiva, así como de los tres Módulos de Atención Ciudadana adscritos a la misma; Artículo 31 fracc. III y artículo 51 del Reglamento del Instituto Nacional Electoral en Materia de Adquisiciones, Arrendamientos de Bienes Muebles y Servicios."/>
    <s v="http://transparencia.ine.mx/sistemaot/cargaMasiva/Articulo70/2025/Formato28//JD02-GTO/tml1/osp3.pdf"/>
    <s v="1063"/>
    <s v=""/>
    <s v=""/>
    <s v="Servicio de limpieza de la Junta Distrital y de los Módulos de Atención Ciudadana."/>
    <s v="1063"/>
    <s v=""/>
    <s v="1063"/>
    <s v="1063"/>
    <s v=""/>
    <s v=""/>
    <s v=""/>
    <s v=""/>
    <s v=""/>
    <s v=""/>
    <s v=""/>
    <s v=""/>
    <s v="Arzaa Protección y Vigilancia Especializada S.A. de C.V."/>
    <s v="1063"/>
    <s v="APV160303HI5"/>
    <s v="Calle"/>
    <s v="Platón"/>
    <s v="230"/>
    <s v="1"/>
    <s v="Colonia"/>
    <s v="San Pedrito Peñuelas"/>
    <s v="1"/>
    <s v="Santiago de Querétaro"/>
    <s v="14"/>
    <s v="Santiago de Querétaro"/>
    <s v="22"/>
    <s v="Querétaro"/>
    <s v="76140"/>
    <s v=""/>
    <s v=""/>
    <s v=""/>
    <s v=""/>
    <s v="Cuenta con las condiciones para suscribir un contrato por el servicio de limpieza de la Junta Distrital y de los Módulos de Atención Ciuddana adscritos a ella."/>
    <s v="Junta Distrital Ejecutiva No. 02 en Guanajuato."/>
    <s v="Junta Distrital Ejecutiva No. 02 en Guanajuato."/>
    <s v="Junta Distrital Ejecutiva No. 02 en Guanajuato."/>
    <s v="CAD/INE/SERV/JDE02-GTO/01/2025"/>
    <s v="24/01/2025"/>
    <s v="01/01/2025"/>
    <s v="31/12/2025"/>
    <n v="427200"/>
    <n v="495552"/>
    <s v=""/>
    <s v=""/>
    <s v="Moneda Nacional"/>
    <s v=""/>
    <x v="1"/>
    <s v="Servicio de limpieza de la Junta Distrital y Módulos de Atención Ciudadana 11051, 110252 y 110253."/>
    <s v=""/>
    <s v="01/01/2025"/>
    <s v="31/12/2025"/>
    <s v="http://transparencia.ine.mx/sistemaot/cargaMasiva/Articulo70/2025/Formato28//JD02-GTO/tml1/contrato3.pdf"/>
    <s v=""/>
    <s v="1063"/>
    <x v="0"/>
    <s v="Recursos federales"/>
    <s v="Presupuesto de Egresos de la Federación"/>
    <s v=""/>
    <s v=""/>
    <s v=""/>
    <s v=""/>
    <s v=""/>
    <s v="No"/>
    <s v="1063"/>
    <s v="Administración del contrato"/>
    <s v=""/>
    <s v=""/>
    <s v=""/>
    <s v=""/>
    <s v="http://transparencia.ine.mx/sistemaot/cargaMasiva/Articulo70/2025/Formato28//JD02-GTO/tml1/factura3.pdf"/>
    <s v="JUNTA DISTRITAL EJECUTIVA NO.02 DE GUANAJUATO - SAN MIGUEL DE ALLENDE"/>
    <s v="31/03/2025"/>
    <m/>
    <x v="7"/>
    <x v="0"/>
  </r>
  <r>
    <s v="2025"/>
    <s v="01/01/2025"/>
    <s v="31/03/2025"/>
    <x v="0"/>
    <x v="1"/>
    <x v="0"/>
    <s v="CAD/INE/SERV/JDE02-GTO/02/2024"/>
    <s v=""/>
    <s v="Contrato por servicio de vigilancia de las instalaciones de la 02 Junta Distrital Ejecutiva; Artículo 31 fracc. III y artículo 51 del Reglamento del Instituto Nacional Electoral en Materia de Adquisiciones, Arrendamientos de Bienes Muebles y Servicios."/>
    <s v="http://transparencia.ine.mx/sistemaot/cargaMasiva/Articulo70/2025/Formato28//JD02-GTO/tml1/osp4.pdf"/>
    <s v="1064"/>
    <s v=""/>
    <s v=""/>
    <s v="Servicio de vigilancia de la Junta Distrital."/>
    <s v="1064"/>
    <s v=""/>
    <s v="1064"/>
    <s v="1064"/>
    <s v=""/>
    <s v=""/>
    <s v=""/>
    <s v=""/>
    <s v=""/>
    <s v=""/>
    <s v=""/>
    <s v=""/>
    <s v="Arzaa Protección y Vigilancia Especializada S.A. de C.V."/>
    <s v="1064"/>
    <s v="APV160303HI5"/>
    <s v="Calle"/>
    <s v="Platón"/>
    <s v="230"/>
    <s v="1"/>
    <s v="Colonia"/>
    <s v="San Pedrito Peñuelas"/>
    <s v="1"/>
    <s v="Santiago de Querétaro"/>
    <s v="14"/>
    <s v="Santiago de Querétaro"/>
    <s v="22"/>
    <s v="Querétaro"/>
    <s v="76140"/>
    <s v=""/>
    <s v=""/>
    <s v=""/>
    <s v=""/>
    <s v="Cuenta con las condiciones para suscribir un contrato por el servicio de vigilancia de la Junta Distrital."/>
    <s v="Junta Distrital Ejecutiva No. 02 en Guanajuato."/>
    <s v="Junta Distrital Ejecutiva No. 02 en Guanajuato."/>
    <s v="Junta Distrital Ejecutiva No. 02 en Guanajuato."/>
    <s v="CAD/INE/SERV/JDE02-GTO/02/2025"/>
    <s v="24/01/2025"/>
    <s v="01/01/2025"/>
    <s v="31/12/2025"/>
    <n v="138000"/>
    <n v="160080"/>
    <s v=""/>
    <s v=""/>
    <s v="Moneda Nacional"/>
    <s v=""/>
    <x v="1"/>
    <s v="Servicio de vigilancia de la Junta Distrital."/>
    <s v=""/>
    <s v="01/01/2025"/>
    <s v="31/12/2025"/>
    <s v="http://transparencia.ine.mx/sistemaot/cargaMasiva/Articulo70/2025/Formato28//JD02-GTO/tml1/contrato4.pdf"/>
    <s v=""/>
    <s v="1064"/>
    <x v="0"/>
    <s v="Recursos federales"/>
    <s v="Presupuesto de Egresos de la Federación"/>
    <s v=""/>
    <s v=""/>
    <s v=""/>
    <s v=""/>
    <s v=""/>
    <s v="No"/>
    <s v="1064"/>
    <s v="Administración del contrato"/>
    <s v=""/>
    <s v=""/>
    <s v=""/>
    <s v=""/>
    <s v="http://transparencia.ine.mx/sistemaot/cargaMasiva/Articulo70/2025/Formato28//JD02-GTO/tml1/factura4.pdf"/>
    <s v="JUNTA DISTRITAL EJECUTIVA NO.02 DE GUANAJUATO - SAN MIGUEL DE ALLENDE"/>
    <s v="31/03/2025"/>
    <m/>
    <x v="7"/>
    <x v="0"/>
  </r>
  <r>
    <s v="2025"/>
    <s v="01/01/2025"/>
    <s v="31/03/2025"/>
    <x v="0"/>
    <x v="0"/>
    <x v="0"/>
    <s v="AAS-AG03-01/2025"/>
    <s v=""/>
    <s v="Arrendamiento para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1.pdf"/>
    <s v="1065"/>
    <s v=""/>
    <s v=""/>
    <s v="Arrendamiento de inmueble en Av. Convención de 1914 poniente, número mil seiscientos veintiseis, Fraccionamiento La Concordia, Código Postal 20040 , en la ciudad de Aguascalientes, en el Estado de Aguascalientes."/>
    <s v="1065"/>
    <s v=""/>
    <s v="1065"/>
    <s v="1065"/>
    <s v=""/>
    <s v=""/>
    <s v=""/>
    <s v=""/>
    <s v="Luis Arturo"/>
    <s v="Cabrera"/>
    <s v="Mayagoitia"/>
    <s v="Hombre"/>
    <s v=""/>
    <s v="1065"/>
    <s v="CAML510924E34"/>
    <s v="Boulevard"/>
    <s v="Manuel J. Clouthier"/>
    <s v="2602"/>
    <s v="13"/>
    <s v="Fraccionamiento"/>
    <s v="Trojes de Cristal"/>
    <s v="1"/>
    <s v="Aguascalientes"/>
    <s v="1"/>
    <s v="Aguascalientes"/>
    <s v="1"/>
    <s v="Aguascalientes"/>
    <s v="20118"/>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1/2025"/>
    <s v="01/01/2025"/>
    <s v="01/01/2025"/>
    <s v="31/12/2025"/>
    <n v="79671.899999999994"/>
    <n v="92419.4"/>
    <s v=""/>
    <s v=""/>
    <s v="Moneda Nacional"/>
    <s v=""/>
    <x v="1"/>
    <s v="Arrendamiento de inmueble en Av. Convención de 1914 poniente, número mil seiscientos veintiseis, Fraccionamiento La Concordia, Código Postal 20040 , en la ciudad de Aguascalientes, en el Estado de Aguascalientes."/>
    <s v=""/>
    <s v="01/01/2025"/>
    <s v="31/12/2025"/>
    <s v="http://transparencia.ine.mx/sistemaot/cargaMasiva/Articulo70/2025/Formato28//JD03-AGS/tml1/aas-ag03-01_2025.pdf"/>
    <s v=""/>
    <s v="1065"/>
    <x v="0"/>
    <s v="Recursos federales"/>
    <s v="Presupuesto de Egresos de la federación"/>
    <s v=""/>
    <s v=""/>
    <s v=""/>
    <s v=""/>
    <s v=""/>
    <s v="No"/>
    <s v="1065"/>
    <s v=""/>
    <s v=""/>
    <s v=""/>
    <s v=""/>
    <s v=""/>
    <s v="http://transparencia.ine.mx/sistemaot/cargaMasiva/Articulo70/2025/Formato28//JD03-AGS/tml1/factura1.pdf"/>
    <s v="JUNTA DISTRITAL EJECUTIVA NO.03 DE AGUASCALIENTES - AGUASCALIENTES"/>
    <s v="31/03/2025"/>
    <m/>
    <x v="14"/>
    <x v="0"/>
  </r>
  <r>
    <s v="2025"/>
    <s v="01/01/2025"/>
    <s v="31/03/2025"/>
    <x v="0"/>
    <x v="0"/>
    <x v="0"/>
    <s v="AAS-AG03-02/2025"/>
    <s v=""/>
    <s v="Arrendamiento para el Módulo de Atención Ciudadana 010351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2.pdf"/>
    <s v="1066"/>
    <s v=""/>
    <s v=""/>
    <s v="Arrendamiento de inmueble para el Módulo de Atención Ciudadana 010351 ubicado en Avenida Adolfo López Mateos Número ciento doce, Colonia Centro, Código Postal 20000, en la ciudad de Aguascalientes, Estado de Aguascalientes."/>
    <s v="1066"/>
    <s v=""/>
    <s v="1066"/>
    <s v="1066"/>
    <s v=""/>
    <s v=""/>
    <s v=""/>
    <s v=""/>
    <s v="Clemente"/>
    <s v="Villalobos"/>
    <s v="Llamas"/>
    <s v="Hombre"/>
    <s v=""/>
    <s v="1066"/>
    <s v="VILC610822CN6"/>
    <s v="Avenida"/>
    <s v="Circuito Aguascalientes norte"/>
    <s v="164"/>
    <s v=""/>
    <s v="Parque industrial"/>
    <s v="Parque industrial Valle de Aguascalientes"/>
    <s v="1"/>
    <s v="San Francisco de los Romo"/>
    <s v="11"/>
    <s v="San Francisco de los Romo"/>
    <s v="1"/>
    <s v="Aguascalientes"/>
    <s v="20358"/>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2/2025"/>
    <s v="01/01/2025"/>
    <s v="01/01/2025"/>
    <s v="31/12/2025"/>
    <n v="38954.43"/>
    <n v="45187.14"/>
    <s v=""/>
    <s v=""/>
    <s v="Moneda Nacional"/>
    <s v=""/>
    <x v="1"/>
    <s v="Arrendamiento de inmueble para el Módulo de Atención Ciudadana 010351 ubicado en Avenida Adolfo López Mateos Número ciento doce, Colonia Centro, Código Postal 20000, en la ciudad de Aguascalientes, Estado de Aguascalientes."/>
    <s v=""/>
    <s v="01/01/2025"/>
    <s v="31/12/2025"/>
    <s v="http://transparencia.ine.mx/sistemaot/cargaMasiva/Articulo70/2025/Formato28//JD03-AGS/tml1/aas-ag03-02_2025.pdf"/>
    <s v=""/>
    <s v="1066"/>
    <x v="0"/>
    <s v="Recursos federales"/>
    <s v="Presupuesto de Egresos de la federación"/>
    <s v=""/>
    <s v=""/>
    <s v=""/>
    <s v=""/>
    <s v=""/>
    <s v="No"/>
    <s v="1066"/>
    <s v=""/>
    <s v=""/>
    <s v=""/>
    <s v=""/>
    <s v=""/>
    <s v="http://transparencia.ine.mx/sistemaot/cargaMasiva/Articulo70/2025/Formato28//JD03-AGS/tml1/factura2.pdf"/>
    <s v="JUNTA DISTRITAL EJECUTIVA NO.03 DE AGUASCALIENTES - AGUASCALIENTES"/>
    <s v="31/03/2025"/>
    <m/>
    <x v="14"/>
    <x v="0"/>
  </r>
  <r>
    <s v="2025"/>
    <s v="01/01/2025"/>
    <s v="31/03/2025"/>
    <x v="0"/>
    <x v="0"/>
    <x v="0"/>
    <s v="AAS-AG03-03/2025"/>
    <s v=""/>
    <s v="Arrendamiento para el Módulo de Atención Ciudadana 010352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3.pdf"/>
    <s v="1067"/>
    <s v=""/>
    <s v=""/>
    <s v="Arrendamiento de inmueble para el Módulo de Atención Ciudadana 010352 ubicado en Calle Carlos Sagredo Número doscientos catorce, Colonia San Cayetano, Código Postal 20010, en la ciudad de Aguascalientes, Estado de Aguascalientes."/>
    <s v="1067"/>
    <s v=""/>
    <s v="1067"/>
    <s v="1067"/>
    <s v=""/>
    <s v=""/>
    <s v=""/>
    <s v=""/>
    <s v=""/>
    <s v=""/>
    <s v=""/>
    <s v=""/>
    <s v="Grupo Constructor Efectivo SA de CV"/>
    <s v="1067"/>
    <s v="GCE141020IMA"/>
    <s v="Calle"/>
    <s v="Sierra del laurel"/>
    <s v="412"/>
    <s v=""/>
    <s v="Fraccionamiento"/>
    <s v="Bosques del prado norte"/>
    <s v="1"/>
    <s v="Aguascalientes"/>
    <s v="1"/>
    <s v="Aguascalientes"/>
    <s v="1"/>
    <s v="Aguascalientes"/>
    <s v="20127"/>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3/2025"/>
    <s v="01/01/2025"/>
    <s v="01/01/2025"/>
    <s v="31/12/2025"/>
    <n v="22044.34"/>
    <n v="25571.43"/>
    <s v=""/>
    <s v=""/>
    <s v="Moneda Nacional"/>
    <s v=""/>
    <x v="1"/>
    <s v="Arrendamiento de inmueble para el Módulo de Atención Ciudadana 010352 ubicado en Calle Carlos Sagredo Número doscientos catorce, Colonia San Cayetano, Código Postal 20010, en la ciudad de Aguascalientes, Estado de Aguascalientes."/>
    <s v=""/>
    <s v="01/01/2025"/>
    <s v="31/12/2025"/>
    <s v="http://transparencia.ine.mx/sistemaot/cargaMasiva/Articulo70/2025/Formato28//JD03-AGS/tml1/aas-ag03-03_2025.pdf"/>
    <s v=""/>
    <s v="1067"/>
    <x v="0"/>
    <s v="Recursos federales"/>
    <s v="Presupuesto de Egresos de la federación"/>
    <s v=""/>
    <s v=""/>
    <s v=""/>
    <s v=""/>
    <s v=""/>
    <s v="No"/>
    <s v="1067"/>
    <s v=""/>
    <s v=""/>
    <s v=""/>
    <s v=""/>
    <s v=""/>
    <s v="http://transparencia.ine.mx/sistemaot/cargaMasiva/Articulo70/2025/Formato28//JD03-AGS/tml1/factura3.pdf"/>
    <s v="JUNTA DISTRITAL EJECUTIVA NO.03 DE AGUASCALIENTES - AGUASCALIENTES"/>
    <s v="31/03/2025"/>
    <m/>
    <x v="14"/>
    <x v="0"/>
  </r>
  <r>
    <s v="2025"/>
    <s v="01/01/2025"/>
    <s v="31/03/2025"/>
    <x v="0"/>
    <x v="0"/>
    <x v="0"/>
    <s v="AAS-AG03-04/2025"/>
    <s v=""/>
    <s v="Arrendamiento para el Módulo de Atención Ciudadana 010353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4.pdf"/>
    <s v="1068"/>
    <s v=""/>
    <s v=""/>
    <s v="Arrendamiento de inmueble para el Módulo de Atención Ciudadana 010353 ubicado en Avenida Aguascalientes pte. esq avenida de los maestros, número doscientos catorce, local 12, 13 y 14 Centro Comercial Velaria Mall, Fraccionamiento Nueva España, C.P. 20205, en la ciudad de Aguascalientes, Estado de Aguascalientes."/>
    <s v="1068"/>
    <s v=""/>
    <s v="1068"/>
    <s v="1068"/>
    <s v=""/>
    <s v=""/>
    <s v=""/>
    <s v=""/>
    <s v=""/>
    <s v=""/>
    <s v=""/>
    <s v=""/>
    <s v="Comercializadora Inmobioliaria Mexicana SA de CV"/>
    <s v="1068"/>
    <s v="CIM100316RV7"/>
    <s v="Boulevard"/>
    <s v="Siglo XXI"/>
    <s v="1713"/>
    <s v=""/>
    <s v="Colonia"/>
    <s v="Manuel Gomez Morin"/>
    <s v="1"/>
    <s v="Aguascalientes"/>
    <s v="1"/>
    <s v="Aguascalientes"/>
    <s v="1"/>
    <s v="Aguascalientes"/>
    <s v="20200"/>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4/2025"/>
    <s v="01/01/2025"/>
    <s v="01/01/2025"/>
    <s v="31/12/2025"/>
    <n v="20933.88"/>
    <n v="24283.3"/>
    <s v=""/>
    <s v=""/>
    <s v="Moneda Nacional"/>
    <s v=""/>
    <x v="1"/>
    <s v="Arrendamiento de inmueble para el Módulo de Atención Ciuadadana 010353 ubicado en Avenida Aguascalientes pte. esq avenida de los maestros, número doscientos catorce, local 12, 13 y 14 Centro Comercial Velaria Mall, Fraccionamiento Nueva España, C.P. 20205, en la ciudad de Aguascalientes, Estado de Aguascalientes."/>
    <s v=""/>
    <s v="01/01/2025"/>
    <s v="31/12/2025"/>
    <s v="http://transparencia.ine.mx/sistemaot/cargaMasiva/Articulo70/2025/Formato28//JD03-AGS/tml1/aas-ag03-04_2025.pdf"/>
    <s v=""/>
    <s v="1068"/>
    <x v="0"/>
    <s v="Recursos federales"/>
    <s v="Presupuesto de Egresos de la federación"/>
    <s v=""/>
    <s v=""/>
    <s v=""/>
    <s v=""/>
    <s v=""/>
    <s v="No"/>
    <s v="1068"/>
    <s v=""/>
    <s v=""/>
    <s v=""/>
    <s v=""/>
    <s v=""/>
    <s v="http://transparencia.ine.mx/sistemaot/cargaMasiva/Articulo70/2025/Formato28//JD03-AGS/tml1/factura4.pdf"/>
    <s v="JUNTA DISTRITAL EJECUTIVA NO.03 DE AGUASCALIENTES - AGUASCALIENTES"/>
    <s v="31/03/2025"/>
    <m/>
    <x v="14"/>
    <x v="0"/>
  </r>
  <r>
    <s v="2025"/>
    <s v="01/01/2025"/>
    <s v="31/03/2025"/>
    <x v="0"/>
    <x v="0"/>
    <x v="0"/>
    <s v="AAS-AG03-05/2025"/>
    <s v=""/>
    <s v="Arrendamiento para el Módulo de Atención Ciudadana 010354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5.pdf"/>
    <s v="1069"/>
    <s v=""/>
    <s v=""/>
    <s v="Arrendamiento de inmueble para el Módulo de Atención Ciudadana 010354 ubicado en Avenida Siglo XXI , Numero seiscientos veintiocho Fraccionamiento Morelos, Código Postal 20298, en la ciudad de Aguascalientes, Estado de Aguascalientes."/>
    <s v="1069"/>
    <s v=""/>
    <s v="1069"/>
    <s v="1069"/>
    <s v=""/>
    <s v=""/>
    <s v=""/>
    <s v=""/>
    <s v="Maria Monserrat"/>
    <s v="Miranda"/>
    <s v="Prieto"/>
    <s v="Mujer"/>
    <s v=""/>
    <s v="1069"/>
    <s v="MIPM930927DN8"/>
    <s v="Calle"/>
    <s v="Paseo de los cedros"/>
    <s v="142"/>
    <s v=""/>
    <s v="Fraccionamiento"/>
    <s v="Bosques del Prado oriente"/>
    <s v="1"/>
    <s v="Aguascalientes"/>
    <s v="1"/>
    <s v="Aguascalientes"/>
    <s v="1"/>
    <s v="Aguascalientes"/>
    <s v="20159"/>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5/2025"/>
    <s v="01/01/2025"/>
    <s v="01/01/2025"/>
    <s v="31/12/2025"/>
    <n v="8160"/>
    <n v="9465.6"/>
    <s v=""/>
    <s v=""/>
    <s v="Moneda Nacional"/>
    <s v=""/>
    <x v="1"/>
    <s v="Arrendamiento de inmueble para el Módulo de Atención Ciudadana 010354 ubicado en Avenida Siglo XXI , Numero seiscientos veintiocho Fraccionamiento Morelos, Código Postal 20298, en la ciudad de Aguascalientes, Estado de Aguascalientes."/>
    <s v=""/>
    <s v="01/01/2025"/>
    <s v="31/12/2025"/>
    <s v="http://transparencia.ine.mx/sistemaot/cargaMasiva/Articulo70/2025/Formato28//JD03-AGS/tml1/aas-ag03-05_2025.pdf"/>
    <s v=""/>
    <s v="1069"/>
    <x v="0"/>
    <s v="Recursos federales"/>
    <s v="Presupuesto de Egresos de la federación"/>
    <s v=""/>
    <s v=""/>
    <s v=""/>
    <s v=""/>
    <s v=""/>
    <s v="No"/>
    <s v="1069"/>
    <s v=""/>
    <s v=""/>
    <s v=""/>
    <s v=""/>
    <s v=""/>
    <s v="http://transparencia.ine.mx/sistemaot/cargaMasiva/Articulo70/2025/Formato28//JD03-AGS/tml1/factura5.pdf"/>
    <s v="JUNTA DISTRITAL EJECUTIVA NO.03 DE AGUASCALIENTES - AGUASCALIENTES"/>
    <s v="31/03/2025"/>
    <m/>
    <x v="14"/>
    <x v="0"/>
  </r>
  <r>
    <s v="2025"/>
    <s v="01/01/2025"/>
    <s v="31/03/2025"/>
    <x v="0"/>
    <x v="1"/>
    <x v="0"/>
    <s v="AAS-AG03-06/2025"/>
    <s v=""/>
    <s v="Contratación de servicios de limpieza de oficina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6.pdf"/>
    <s v="1070"/>
    <s v=""/>
    <s v=""/>
    <s v="Proporcionar el servicio de limpieza de oficinas de la 03 Junta Distrital Ejecutiva en Aguascalientes para el cumplimiento de sus actividades."/>
    <s v="1070"/>
    <s v=""/>
    <s v="1070"/>
    <s v="1070"/>
    <s v=""/>
    <s v=""/>
    <s v=""/>
    <s v=""/>
    <s v="Erica Liliana"/>
    <s v="González"/>
    <s v="Acero"/>
    <s v="Mujer"/>
    <s v=""/>
    <s v="1070"/>
    <s v="GOAE960516NZ2"/>
    <s v="Calle"/>
    <s v="Guadalupe"/>
    <s v="504"/>
    <s v="B"/>
    <s v="Barrio"/>
    <s v="De Guadalupe"/>
    <s v="1"/>
    <s v="Aguascalientes"/>
    <s v="1"/>
    <s v="Aguascalientes"/>
    <s v="1"/>
    <s v="Aguascalientes"/>
    <s v="20059"/>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6/2025"/>
    <s v="31/01/2025"/>
    <s v="01/02/2025"/>
    <s v="31/12/2025"/>
    <n v="22000"/>
    <n v="25520"/>
    <s v=""/>
    <s v=""/>
    <s v="Moneda Nacional"/>
    <s v=""/>
    <x v="1"/>
    <s v="Proporcionar el servicio de limpieza de oficinas de la 03 Junta Distrital Ejecutiva en Aguascalientes para el cumplimiento de sus actividades."/>
    <s v=""/>
    <s v="01/02/2025"/>
    <s v="31/12/2025"/>
    <s v="http://transparencia.ine.mx/sistemaot/cargaMasiva/Articulo70/2025/Formato28//JD03-AGS/tml1/aas-ag03-06_2025.pdf"/>
    <s v=""/>
    <s v="1070"/>
    <x v="0"/>
    <s v="Recursos federales"/>
    <s v="Presupuesto de Egresos de la federación"/>
    <s v=""/>
    <s v=""/>
    <s v=""/>
    <s v=""/>
    <s v=""/>
    <s v="No"/>
    <s v="1070"/>
    <s v=""/>
    <s v=""/>
    <s v=""/>
    <s v=""/>
    <s v=""/>
    <s v="http://transparencia.ine.mx/sistemaot/cargaMasiva/Articulo70/2025/Formato28//JD03-AGS/tml1/factura6.pdf"/>
    <s v="JUNTA DISTRITAL EJECUTIVA NO.03 DE AGUASCALIENTES - AGUASCALIENTES"/>
    <s v="31/03/2025"/>
    <m/>
    <x v="14"/>
    <x v="0"/>
  </r>
  <r>
    <s v="2025"/>
    <s v="01/01/2025"/>
    <s v="31/03/2025"/>
    <x v="0"/>
    <x v="1"/>
    <x v="0"/>
    <s v="AAS-AG03-07/2025"/>
    <s v=""/>
    <s v="Contratación de servicios de limpieza de los módulos de atención ciudadana de la 03 Junta Distrital Ejecutiva en Aguascalientes.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7.pdf"/>
    <s v="1071"/>
    <s v=""/>
    <s v=""/>
    <s v="Proporcionar el servicio de limpieza de los módulos de atención ciudadana de la 03 Junta Distrital Ejecutiva en Aguascalientes."/>
    <s v="1071"/>
    <s v=""/>
    <s v="1071"/>
    <s v="1071"/>
    <s v=""/>
    <s v=""/>
    <s v=""/>
    <s v=""/>
    <s v="Erica Liliana"/>
    <s v="González"/>
    <s v="Acero"/>
    <s v="Mujer"/>
    <s v=""/>
    <s v="1071"/>
    <s v="GOAE960516NZ2"/>
    <s v="Calle"/>
    <s v="Guadalupe"/>
    <s v="504"/>
    <s v="B"/>
    <s v="Barrio"/>
    <s v="De Guadalupe"/>
    <s v="1"/>
    <s v="Aguascalientes"/>
    <s v="1"/>
    <s v="Aguascalientes"/>
    <s v="1"/>
    <s v="Aguascalientes"/>
    <s v="20059"/>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7/2025"/>
    <s v="31/01/2025"/>
    <s v="01/02/2025"/>
    <s v="31/12/2025"/>
    <n v="43920"/>
    <n v="50947"/>
    <s v=""/>
    <s v=""/>
    <s v="Moneda Nacional"/>
    <s v=""/>
    <x v="1"/>
    <s v="Proporcionar el servicio de limpieza de los módulos de atención ciudadana de la 03 Junta Distrital Ejecutiva en Aguascalientes."/>
    <s v=""/>
    <s v="01/02/2025"/>
    <s v="31/12/2025"/>
    <s v="http://transparencia.ine.mx/sistemaot/cargaMasiva/Articulo70/2025/Formato28//JD03-AGS/tml1/aas-ag03-07_2025.pdf"/>
    <s v=""/>
    <s v="1071"/>
    <x v="0"/>
    <s v="Recursos federales"/>
    <s v="Presupuesto de Egresos de la federación"/>
    <s v=""/>
    <s v=""/>
    <s v=""/>
    <s v=""/>
    <s v=""/>
    <s v="No"/>
    <s v="1071"/>
    <s v=""/>
    <s v=""/>
    <s v=""/>
    <s v=""/>
    <s v=""/>
    <s v="http://transparencia.ine.mx/sistemaot/cargaMasiva/Articulo70/2025/Formato28//JD03-AGS/tml1/factura7.pdf"/>
    <s v="JUNTA DISTRITAL EJECUTIVA NO.03 DE AGUASCALIENTES - AGUASCALIENTES"/>
    <s v="31/03/2025"/>
    <m/>
    <x v="14"/>
    <x v="0"/>
  </r>
  <r>
    <s v="2025"/>
    <s v="01/01/2025"/>
    <s v="31/03/2025"/>
    <x v="0"/>
    <x v="1"/>
    <x v="0"/>
    <s v="AAS-AG03-08/2025"/>
    <s v=""/>
    <s v="Contratación de servicios de vigilancia de oficina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8.pdf"/>
    <s v="1072"/>
    <s v=""/>
    <s v=""/>
    <s v="Proporcionar el servicio de vigilancia de la 03 Junta Distrital Ejecutiva en Aguascalientes."/>
    <s v="1072"/>
    <s v=""/>
    <s v="1072"/>
    <s v="1072"/>
    <s v=""/>
    <s v=""/>
    <s v=""/>
    <s v=""/>
    <s v=""/>
    <s v=""/>
    <s v=""/>
    <s v=""/>
    <s v="Gopsa Seguridad Privada SRL de CV"/>
    <s v="1072"/>
    <s v="GSP211201490"/>
    <s v="Avenida"/>
    <s v="Francisco I. Madero"/>
    <s v="444"/>
    <s v=""/>
    <s v="Condominio"/>
    <s v="Centro"/>
    <s v="1"/>
    <s v="Aguascalientes"/>
    <s v="1"/>
    <s v="Aguascalientes"/>
    <s v="1"/>
    <s v="Aguascalientes"/>
    <s v="20000"/>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8/2025"/>
    <s v="31/01/2025"/>
    <s v="01/02/2025"/>
    <s v="31/12/2025"/>
    <n v="24000"/>
    <n v="27840"/>
    <s v=""/>
    <s v=""/>
    <s v="Moneda Nacional"/>
    <s v=""/>
    <x v="1"/>
    <s v="Proporcionar el servicio de vigilancia de la 03 Junta Distrital Ejecutiva en Aguascalientes."/>
    <s v=""/>
    <s v="01/02/2025"/>
    <s v="31/12/2025"/>
    <s v="http://transparencia.ine.mx/sistemaot/cargaMasiva/Articulo70/2025/Formato28//JD03-AGS/tml1/aas-ag03-08_2025.pdf"/>
    <s v=""/>
    <s v="1072"/>
    <x v="0"/>
    <s v="Recursos federales"/>
    <s v="Presupuesto de Egresos de la federación"/>
    <s v=""/>
    <s v=""/>
    <s v=""/>
    <s v=""/>
    <s v=""/>
    <s v="No"/>
    <s v="1072"/>
    <s v=""/>
    <s v=""/>
    <s v=""/>
    <s v=""/>
    <s v=""/>
    <s v="http://transparencia.ine.mx/sistemaot/cargaMasiva/Articulo70/2025/Formato28//JD03-AGS/tml1/factura8.pdf"/>
    <s v="JUNTA DISTRITAL EJECUTIVA NO.03 DE AGUASCALIENTES - AGUASCALIENTES"/>
    <s v="31/03/2025"/>
    <m/>
    <x v="14"/>
    <x v="0"/>
  </r>
  <r>
    <s v="2025"/>
    <s v="01/01/2025"/>
    <s v="31/03/2025"/>
    <x v="0"/>
    <x v="1"/>
    <x v="0"/>
    <s v="AAS-AG03-09/2025"/>
    <s v=""/>
    <s v="Contratación de suministro de gasolina para vehículos oficial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9.pdf"/>
    <s v="1073"/>
    <s v=""/>
    <s v=""/>
    <s v="Proporcionar el servicio de combustible para los vehiculos oficiales en el cumplimiento de las actividades de la 03 Junta Distrital Ejecutiva en Aguascalientes."/>
    <s v="1073"/>
    <s v=""/>
    <s v="1073"/>
    <s v="1073"/>
    <s v=""/>
    <s v=""/>
    <s v=""/>
    <s v=""/>
    <s v=""/>
    <s v=""/>
    <s v=""/>
    <s v=""/>
    <s v="Unidad de Gasolineras SA de CV"/>
    <s v="1073"/>
    <s v="UGA980608G31"/>
    <s v="Avenida"/>
    <s v="Universidad"/>
    <s v="605"/>
    <s v="5"/>
    <s v="Colonia"/>
    <s v="Unidad Ganadera"/>
    <s v="1"/>
    <s v="Aguascalientes"/>
    <s v="1"/>
    <s v="Aguascalientes"/>
    <s v="1"/>
    <s v="Aguascalientes"/>
    <s v="20130"/>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9/2025"/>
    <s v="31/01/2025"/>
    <s v="01/02/2025"/>
    <s v="31/12/2025"/>
    <n v="18330.68"/>
    <n v="21184.19"/>
    <s v="56000.00"/>
    <s v="140000.00"/>
    <s v="Moneda Nacional"/>
    <s v=""/>
    <x v="1"/>
    <s v="Proporcionar el servicio de combustible para los vehiculos oficiales en el cumplimiento de las actividades de la 03 Junta Distrital Ejecutiva en Aguascalientes."/>
    <s v=""/>
    <s v="01/02/2025"/>
    <s v="31/12/2025"/>
    <s v="http://transparencia.ine.mx/sistemaot/cargaMasiva/Articulo70/2025/Formato28//JD03-AGS/tml1/aas-ag03-09_2025.pdf"/>
    <s v=""/>
    <s v="1073"/>
    <x v="0"/>
    <s v="Recursos federales"/>
    <s v="Presupuesto de Egresos de la federación"/>
    <s v=""/>
    <s v=""/>
    <s v=""/>
    <s v=""/>
    <s v=""/>
    <s v="No"/>
    <s v="1073"/>
    <s v=""/>
    <s v=""/>
    <s v=""/>
    <s v=""/>
    <s v=""/>
    <s v="http://transparencia.ine.mx/sistemaot/cargaMasiva/Articulo70/2025/Formato28//JD03-AGS/tml1/factura9.pdf"/>
    <s v="JUNTA DISTRITAL EJECUTIVA NO.03 DE AGUASCALIENTES - AGUASCALIENTES"/>
    <s v="31/03/2025"/>
    <m/>
    <x v="14"/>
    <x v="0"/>
  </r>
  <r>
    <s v="2025"/>
    <s v="01/01/2025"/>
    <s v="31/03/2025"/>
    <x v="0"/>
    <x v="1"/>
    <x v="0"/>
    <s v="AAS-AG03-010/2025"/>
    <s v=""/>
    <s v="Contratación de arrendamiento de fotocopiadora multifuncional para el desarrollo de las actividad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10.pdf"/>
    <s v="1074"/>
    <s v=""/>
    <s v=""/>
    <s v="Proporcionar el servicio de arrendamiento de fotocopiadora multifuncional para el cumplimiento de las actividades de la 03 Junta Distrital Ejecutiva en Aguascalientes."/>
    <s v="1074"/>
    <s v=""/>
    <s v="1074"/>
    <s v="1074"/>
    <s v=""/>
    <s v=""/>
    <s v=""/>
    <s v=""/>
    <s v=""/>
    <s v=""/>
    <s v=""/>
    <s v=""/>
    <s v="Doculider SA de CV"/>
    <s v="1074"/>
    <s v="DOC940629749"/>
    <s v="Avenida"/>
    <s v="Convención de 1914 Norte"/>
    <s v="1407"/>
    <s v=""/>
    <s v="Colonia"/>
    <s v="Las Arboledas"/>
    <s v="1"/>
    <s v="Aguascalientes"/>
    <s v="1"/>
    <s v="Aguascalientes"/>
    <s v="1"/>
    <s v="Aguascalientes"/>
    <s v="20020"/>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10/2025"/>
    <s v="31/01/2025"/>
    <s v="01/02/2025"/>
    <s v="31/12/2025"/>
    <n v="2000"/>
    <n v="2320"/>
    <s v=""/>
    <s v=""/>
    <s v="Moneda Nacional"/>
    <s v=""/>
    <x v="1"/>
    <s v="Proporcionar el servicio de arrendamiento de fotocopiadora multifuncional para el cumplimiento de las actividades de la 03 Junta Distrital Ejecutiva en Aguascalientes."/>
    <s v=""/>
    <s v="01/02/2025"/>
    <s v="31/12/2025"/>
    <s v="http://transparencia.ine.mx/sistemaot/cargaMasiva/Articulo70/2025/Formato28//JD03-AGS/tml1/aas-ag03-010_2025.pdf"/>
    <s v=""/>
    <s v="1074"/>
    <x v="0"/>
    <s v="Recursos federales"/>
    <s v="Presupuesto de Egresos de la federación"/>
    <s v=""/>
    <s v=""/>
    <s v=""/>
    <s v=""/>
    <s v=""/>
    <s v="No"/>
    <s v="1074"/>
    <s v=""/>
    <s v=""/>
    <s v=""/>
    <s v=""/>
    <s v=""/>
    <s v="http://transparencia.ine.mx/sistemaot/cargaMasiva/Articulo70/2025/Formato28//JD03-AGS/tml1/factura10.pdf"/>
    <s v="JUNTA DISTRITAL EJECUTIVA NO.03 DE AGUASCALIENTES - AGUASCALIENTES"/>
    <s v="31/03/2025"/>
    <m/>
    <x v="14"/>
    <x v="0"/>
  </r>
  <r>
    <s v="2025"/>
    <s v="01/01/2025"/>
    <s v="31/03/2025"/>
    <x v="0"/>
    <x v="1"/>
    <x v="0"/>
    <s v="AAS-AG03-011/2025"/>
    <s v=""/>
    <s v="Contratación de servicio de pensión para el resguardo de los vehículos oficial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11.pdf"/>
    <s v="1075"/>
    <s v=""/>
    <s v=""/>
    <s v="Proporcionar el servicio de pensión para los vehiculos oficiales de la 03 Junta Distrital Ejecutiva en Aguascalientes."/>
    <s v="1075"/>
    <s v=""/>
    <s v="1075"/>
    <s v="1075"/>
    <s v=""/>
    <s v=""/>
    <s v=""/>
    <s v=""/>
    <s v="Luis Arturo"/>
    <s v="Cabrera"/>
    <s v="Mayagoitia"/>
    <s v="Hombre"/>
    <s v=""/>
    <s v="1075"/>
    <s v="CAML510924E34"/>
    <s v="Boulevard"/>
    <s v="Manuel J. Clouthier"/>
    <s v="2602"/>
    <s v="13"/>
    <s v="Fraccionamiento"/>
    <s v="Trojes de Cristal"/>
    <s v="1"/>
    <s v="Aguascalientes"/>
    <s v="1"/>
    <s v="Aguascalientes"/>
    <s v="1"/>
    <s v="Aguascalientes"/>
    <s v="20118"/>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11/2025"/>
    <s v="31/01/2025"/>
    <s v="01/02/2025"/>
    <s v="31/12/2025"/>
    <n v="3759.76"/>
    <n v="4361.32"/>
    <s v=""/>
    <s v=""/>
    <s v="Moneda Nacional"/>
    <s v=""/>
    <x v="1"/>
    <s v="Servicio de pensión para resguardo de los vehículos de la 03 Junta Distrital Ejecutiva en Aguascalientes."/>
    <s v=""/>
    <s v="01/02/2025"/>
    <s v="31/12/2025"/>
    <s v="http://transparencia.ine.mx/sistemaot/cargaMasiva/Articulo70/2025/Formato28//JD03-AGS/tml1/aas-ag03-011_2025.pdf"/>
    <s v=""/>
    <s v="1075"/>
    <x v="0"/>
    <s v="Recursos federales"/>
    <s v="Presupuesto de Egresos de la federación"/>
    <s v=""/>
    <s v=""/>
    <s v=""/>
    <s v=""/>
    <s v=""/>
    <s v="No"/>
    <s v="1075"/>
    <s v=""/>
    <s v=""/>
    <s v=""/>
    <s v=""/>
    <s v=""/>
    <s v="http://transparencia.ine.mx/sistemaot/cargaMasiva/Articulo70/2025/Formato28//JD03-AGS/tml1/factura11.pdf"/>
    <s v="JUNTA DISTRITAL EJECUTIVA NO.03 DE AGUASCALIENTES - AGUASCALIENTES"/>
    <s v="31/03/2025"/>
    <m/>
    <x v="14"/>
    <x v="0"/>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76"/>
    <s v=""/>
    <s v=""/>
    <s v="Proporcionar el servicio de limpieza para la Junta Local Ejecutiva de Chiapas, Edificio Xamaipak y Moctezuma, correspondiente a los meses de enero a marzo 2025"/>
    <s v="1076"/>
    <s v=""/>
    <s v="1076"/>
    <s v="1076"/>
    <s v=""/>
    <s v=""/>
    <s v=""/>
    <s v=""/>
    <s v="Alberto"/>
    <s v="López"/>
    <s v="Morga"/>
    <s v="Hombre"/>
    <s v=""/>
    <s v="1076"/>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76"/>
    <x v="0"/>
    <s v="Recursos federales"/>
    <s v="Presupuesto de egresos de la federación"/>
    <s v=""/>
    <s v=""/>
    <s v=""/>
    <s v=""/>
    <s v=""/>
    <s v="Si"/>
    <s v="1076"/>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77"/>
    <s v=""/>
    <s v=""/>
    <s v="Proporcionar el servicio de vigilancia y seguridad para la Junta Local Ejecutiva de Chiapas, en los edificios Xamaipak, Moctezuma y la Bodega General del INE, correspondiente a los meses de enero a marzo 2025"/>
    <s v="1077"/>
    <s v=""/>
    <s v="1077"/>
    <s v="1077"/>
    <s v=""/>
    <s v=""/>
    <s v=""/>
    <s v=""/>
    <s v=""/>
    <s v=""/>
    <s v=""/>
    <s v=""/>
    <s v="Coordinadora Asipec S.A. de C.V."/>
    <s v="1077"/>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77"/>
    <x v="0"/>
    <s v="Recursos federales"/>
    <s v="Presupuesto de egresos de la federación"/>
    <s v=""/>
    <s v=""/>
    <s v=""/>
    <s v=""/>
    <s v=""/>
    <s v="Si"/>
    <s v="1077"/>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78"/>
    <s v=""/>
    <s v=""/>
    <s v="Proporcionar el servicio de arrendamiento del edificio Moctezuma para la Junta Local Ejecutiva de Chiapas, ubicado en la 3a. Norte poniente No. 1514, Colonia Moctezuma, Tuxtla Gutiérrez, Chiapas, correspondiente a los meses de eneso a marzo 2025"/>
    <s v="1078"/>
    <s v=""/>
    <s v="1078"/>
    <s v="1078"/>
    <s v=""/>
    <s v=""/>
    <s v=""/>
    <s v=""/>
    <s v=""/>
    <s v=""/>
    <s v=""/>
    <s v=""/>
    <s v="Mayorista en Computo y Accesorios de Chiapas S.A. de C.V."/>
    <s v="1078"/>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78"/>
    <x v="0"/>
    <s v="Recursos federales"/>
    <s v="Presupuesto de egresos de la federación"/>
    <s v=""/>
    <s v=""/>
    <s v=""/>
    <s v=""/>
    <s v=""/>
    <s v="Si"/>
    <s v="1078"/>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79"/>
    <s v=""/>
    <s v=""/>
    <s v="Proporcionar el servicio de arrendamiento del edificio Xamaipak para la Junta Local Ejecutiva de Chiapas, ubicado en la calle 16 poniente su No. 250, Tuxtla Gutiérrez, Chiapas, correspondiente a los meses de enero a marzo 2025"/>
    <s v="1079"/>
    <s v=""/>
    <s v="1079"/>
    <s v="1079"/>
    <s v=""/>
    <s v=""/>
    <s v=""/>
    <s v=""/>
    <s v=""/>
    <s v=""/>
    <s v=""/>
    <s v=""/>
    <s v="Operadora y Desarrolladora San Francisco S.A. de C.V."/>
    <s v="1079"/>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79"/>
    <x v="0"/>
    <s v="Recursos federales"/>
    <s v="Presupuesto de egresos de la federación"/>
    <s v=""/>
    <s v=""/>
    <s v=""/>
    <s v=""/>
    <s v=""/>
    <s v="Si"/>
    <s v="1079"/>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80"/>
    <s v=""/>
    <s v=""/>
    <s v="Proporcionar el servicio de arrendamiento de la Bodegageneral  para la Junta Local Ejecutiva de Chiapas, ubicado en la 23 Poniente Sur No. 680, Fraccionamiento Santa Elena, Tuxtla Gutiérrez, Chiapas, correspondiente a los meses de enero a marzo 2025"/>
    <s v="1080"/>
    <s v=""/>
    <s v="1080"/>
    <s v="1080"/>
    <s v=""/>
    <s v=""/>
    <s v=""/>
    <s v=""/>
    <s v="Guillermo de Jesús"/>
    <s v="Orduña"/>
    <s v="Cervera"/>
    <s v="Hombre"/>
    <s v=""/>
    <s v="1080"/>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80"/>
    <x v="0"/>
    <s v="Recursos federales"/>
    <s v="Presupuesto de egresos de la federación"/>
    <s v=""/>
    <s v=""/>
    <s v=""/>
    <s v=""/>
    <s v=""/>
    <s v="Si"/>
    <s v="1080"/>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81"/>
    <s v=""/>
    <s v=""/>
    <s v="Proporcionar el servicio de arrendamiento de equipos de impresión (fotocopiadoras)  para la Junta Local Ejecutiva de Chiapas, ubicado en la 16a Poniente sur No. 250, Col. Xamaipak y en la 3a. Norte Poniente No. 1514, Col. Moctezuma en Tuxtla Gutiérrez, Chiapas."/>
    <s v="1081"/>
    <s v=""/>
    <s v="1081"/>
    <s v="1081"/>
    <s v=""/>
    <s v=""/>
    <s v=""/>
    <s v=""/>
    <s v=""/>
    <s v=""/>
    <s v=""/>
    <s v=""/>
    <s v="Copy Fax del Sureste S.A. de C.V."/>
    <s v="1081"/>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81"/>
    <x v="0"/>
    <s v="Recursos federales"/>
    <s v="Presupuesto de egresos de la federación"/>
    <s v=""/>
    <s v=""/>
    <s v=""/>
    <s v=""/>
    <s v=""/>
    <s v="Si"/>
    <s v="1081"/>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82"/>
    <s v=""/>
    <s v=""/>
    <s v="Adquisición de mobiliario para la adecuacion de la oficna de la Vocalia Ejecutiva, la Coordinación Administrativa y el Departamento de Recursos Financieros de la Junta Local Ejecutiva de Chiapas, edificio Xamaipak."/>
    <s v="1082"/>
    <s v=""/>
    <s v="1082"/>
    <s v="1082"/>
    <s v=""/>
    <s v=""/>
    <s v=""/>
    <s v=""/>
    <s v=""/>
    <s v=""/>
    <s v=""/>
    <s v=""/>
    <s v="Ofimagen S.A. de C.V."/>
    <s v="1082"/>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82"/>
    <x v="0"/>
    <s v="Recursos federales"/>
    <s v="Presupuesto de egresos de la federación"/>
    <s v=""/>
    <s v=""/>
    <s v=""/>
    <s v=""/>
    <s v=""/>
    <s v="No"/>
    <s v="1082"/>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83"/>
    <s v=""/>
    <s v=""/>
    <s v="Proporcionar el servicio de limpieza para la Junta Local Ejecutiva de Chiapas, Edificio Xamaipak y Moctezuma, correspondiente a los meses de enero a marzo 2025"/>
    <s v="1083"/>
    <s v=""/>
    <s v="1083"/>
    <s v="1083"/>
    <s v=""/>
    <s v=""/>
    <s v=""/>
    <s v=""/>
    <s v="Alberto"/>
    <s v="López"/>
    <s v="Morga"/>
    <s v="Hombre"/>
    <s v=""/>
    <s v="1083"/>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83"/>
    <x v="0"/>
    <s v="Recursos federales"/>
    <s v="Presupuesto de egresos de la federación"/>
    <s v=""/>
    <s v=""/>
    <s v=""/>
    <s v=""/>
    <s v=""/>
    <s v="Si"/>
    <s v="1083"/>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84"/>
    <s v=""/>
    <s v=""/>
    <s v="Proporcionar el servicio de vigilancia y seguridad para la Junta Local Ejecutiva de Chiapas, en los edificios Xamaipak, Moctezuma y la Bodega General del INE, correspondiente a los meses de enero a marzo 2025"/>
    <s v="1084"/>
    <s v=""/>
    <s v="1084"/>
    <s v="1084"/>
    <s v=""/>
    <s v=""/>
    <s v=""/>
    <s v=""/>
    <s v=""/>
    <s v=""/>
    <s v=""/>
    <s v=""/>
    <s v="Coordinadora Asipec S.A. de C.V."/>
    <s v="1084"/>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84"/>
    <x v="0"/>
    <s v="Recursos federales"/>
    <s v="Presupuesto de egresos de la federación"/>
    <s v=""/>
    <s v=""/>
    <s v=""/>
    <s v=""/>
    <s v=""/>
    <s v="Si"/>
    <s v="1084"/>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85"/>
    <s v=""/>
    <s v=""/>
    <s v="Proporcionar el servicio de arrendamiento del edificio Moctezuma para la Junta Local Ejecutiva de Chiapas, ubicado en la 3a. Norte poniente No. 1514, Colonia Moctezuma, Tuxtla Gutiérrez, Chiapas, correspondiente a los meses de eneso a marzo 2025"/>
    <s v="1085"/>
    <s v=""/>
    <s v="1085"/>
    <s v="1085"/>
    <s v=""/>
    <s v=""/>
    <s v=""/>
    <s v=""/>
    <s v=""/>
    <s v=""/>
    <s v=""/>
    <s v=""/>
    <s v="Mayorista en Computo y Accesorios de Chiapas S.A. de C.V."/>
    <s v="1085"/>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85"/>
    <x v="0"/>
    <s v="Recursos federales"/>
    <s v="Presupuesto de egresos de la federación"/>
    <s v=""/>
    <s v=""/>
    <s v=""/>
    <s v=""/>
    <s v=""/>
    <s v="Si"/>
    <s v="1085"/>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86"/>
    <s v=""/>
    <s v=""/>
    <s v="Proporcionar el servicio de arrendamiento del edificio Xamaipak para la Junta Local Ejecutiva de Chiapas, ubicado en la calle 16 poniente su No. 250, Tuxtla Gutiérrez, Chiapas, correspondiente a los meses de enero a marzo 2025"/>
    <s v="1086"/>
    <s v=""/>
    <s v="1086"/>
    <s v="1086"/>
    <s v=""/>
    <s v=""/>
    <s v=""/>
    <s v=""/>
    <s v=""/>
    <s v=""/>
    <s v=""/>
    <s v=""/>
    <s v="Operadora y Desarrolladora San Francisco S.A. de C.V."/>
    <s v="1086"/>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86"/>
    <x v="0"/>
    <s v="Recursos federales"/>
    <s v="Presupuesto de egresos de la federación"/>
    <s v=""/>
    <s v=""/>
    <s v=""/>
    <s v=""/>
    <s v=""/>
    <s v="Si"/>
    <s v="1086"/>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87"/>
    <s v=""/>
    <s v=""/>
    <s v="Proporcionar el servicio de arrendamiento de la Bodegageneral  para la Junta Local Ejecutiva de Chiapas, ubicado en la 23 Poniente Sur No. 680, Fraccionamiento Santa Elena, Tuxtla Gutiérrez, Chiapas, correspondiente a los meses de enero a marzo 2025"/>
    <s v="1087"/>
    <s v=""/>
    <s v="1087"/>
    <s v="1087"/>
    <s v=""/>
    <s v=""/>
    <s v=""/>
    <s v=""/>
    <s v="Guillermo de Jesús"/>
    <s v="Orduña"/>
    <s v="Cervera"/>
    <s v="Hombre"/>
    <s v=""/>
    <s v="1087"/>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87"/>
    <x v="0"/>
    <s v="Recursos federales"/>
    <s v="Presupuesto de egresos de la federación"/>
    <s v=""/>
    <s v=""/>
    <s v=""/>
    <s v=""/>
    <s v=""/>
    <s v="Si"/>
    <s v="1087"/>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88"/>
    <s v=""/>
    <s v=""/>
    <s v="Proporcionar el servicio de arrendamiento de equipos de impresión (fotocopiadoras)  para la Junta Local Ejecutiva de Chiapas, ubicado en la 16a Poniente sur No. 250, Col. Xamaipak y en la 3a. Norte Poniente No. 1514, Col. Moctezuma en Tuxtla Gutiérrez, Chiapas."/>
    <s v="1088"/>
    <s v=""/>
    <s v="1088"/>
    <s v="1088"/>
    <s v=""/>
    <s v=""/>
    <s v=""/>
    <s v=""/>
    <s v=""/>
    <s v=""/>
    <s v=""/>
    <s v=""/>
    <s v="Copy Fax del Sureste S.A. de C.V."/>
    <s v="1088"/>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88"/>
    <x v="0"/>
    <s v="Recursos federales"/>
    <s v="Presupuesto de egresos de la federación"/>
    <s v=""/>
    <s v=""/>
    <s v=""/>
    <s v=""/>
    <s v=""/>
    <s v="Si"/>
    <s v="1088"/>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89"/>
    <s v=""/>
    <s v=""/>
    <s v="Adquisición de mobiliario para la adecuacion de la oficna de la Vocalia Ejecutiva, la Coordinación Administrativa y el Departamento de Recursos Financieros de la Junta Local Ejecutiva de Chiapas, edificio Xamaipak."/>
    <s v="1089"/>
    <s v=""/>
    <s v="1089"/>
    <s v="1089"/>
    <s v=""/>
    <s v=""/>
    <s v=""/>
    <s v=""/>
    <s v=""/>
    <s v=""/>
    <s v=""/>
    <s v=""/>
    <s v="Ofimagen S.A. de C.V."/>
    <s v="1089"/>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89"/>
    <x v="0"/>
    <s v="Recursos federales"/>
    <s v="Presupuesto de egresos de la federación"/>
    <s v=""/>
    <s v=""/>
    <s v=""/>
    <s v=""/>
    <s v=""/>
    <s v="No"/>
    <s v="1089"/>
    <s v=""/>
    <s v=""/>
    <s v=""/>
    <s v=""/>
    <s v=""/>
    <s v="http://transparencia.ine.mx/sistemaot/cargaMasiva/Articulo70/2025/Formato28//JL-CHIS/tml1/f_ofimagen_28260.pdf"/>
    <s v="JUNTA LOCAL EJECUTIVA DE CHIAPAS"/>
    <s v="31/03/2025"/>
    <m/>
    <x v="5"/>
    <x v="1"/>
  </r>
  <r>
    <s v="2025"/>
    <s v="01/01/2025"/>
    <s v="31/03/2025"/>
    <x v="0"/>
    <x v="0"/>
    <x v="0"/>
    <s v="267381"/>
    <s v=""/>
    <s v="Servicio de arrendamiento de la 02 Junta Distrital Ejecutiva. Artículo 31 fracc.I y artículo 35 del Reglamento del Instituto Nacional Electoral en Materia de Adquisiciones, Arrendamientos de Bienes Muebles y Servicios."/>
    <s v="http://transparencia.ine.mx/sistemaot/cargaMasiva/Articulo70/2025/Formato28//JD02-VER/tml1/osp1.pdf"/>
    <s v="1090"/>
    <s v=""/>
    <s v=""/>
    <s v="Arrendamiento de las instalaciones de la 02 Junta Distrital Ejecutiva, del mes de diciembre 2024 y enero y febreo de 2025"/>
    <s v="1090"/>
    <s v=""/>
    <s v="1090"/>
    <s v="1090"/>
    <s v=""/>
    <s v=""/>
    <s v=""/>
    <s v=""/>
    <s v="Katya Iveth"/>
    <s v="Vera"/>
    <s v="Gongora"/>
    <s v="Mujer"/>
    <s v=""/>
    <s v="1090"/>
    <s v="VEGK9506079V7"/>
    <s v="Calle"/>
    <s v="Pemex"/>
    <s v="17"/>
    <s v=""/>
    <s v="Colonia"/>
    <s v="Lázaro Cárdenas"/>
    <s v="1"/>
    <s v="Álamo Temapache"/>
    <s v="1"/>
    <s v="Álamo Temapache"/>
    <s v="30"/>
    <s v="Veracruz de Ignacio de la Llave"/>
    <s v="9273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INE/JD02-VER/001/2023"/>
    <s v="12/09/2023"/>
    <s v="01/09/2023"/>
    <s v="31/08/2027"/>
    <n v="83586.899999999994"/>
    <n v="87000"/>
    <s v=""/>
    <s v=""/>
    <s v="Moneda Nacional"/>
    <s v=""/>
    <x v="1"/>
    <s v="Arrendamiento de las instalaciones de la 02 Junta Distrital Ejecutiva, del mes de diciembre de 2024, enero y febrero de 2025"/>
    <s v=""/>
    <s v="01/09/2023"/>
    <s v="31/08/2027"/>
    <s v="http://transparencia.ine.mx/sistemaot/cargaMasiva/Articulo70/2025/Formato28//JD02-VER/tml1/contrato1.pdf"/>
    <s v=""/>
    <s v="1090"/>
    <x v="0"/>
    <s v="Recursos federales"/>
    <s v="Presupuesto de Egresos de la federación"/>
    <s v=""/>
    <s v=""/>
    <s v=""/>
    <s v=""/>
    <s v=""/>
    <s v="No"/>
    <s v="1090"/>
    <s v="Se reviso el servicio contra la factura emitida"/>
    <s v=""/>
    <s v=""/>
    <s v=""/>
    <s v=""/>
    <s v="http://transparencia.ine.mx/sistemaot/cargaMasiva/Articulo70/2025/Formato28//JD02-VER/tml1/factura1.pdf"/>
    <s v="JUNTA DISTRITAL EJECUTIVA NO.02 DE VERACRUZ - ALAMO TEMAPACHE"/>
    <s v="31/03/2025"/>
    <m/>
    <x v="16"/>
    <x v="0"/>
  </r>
  <r>
    <s v="2025"/>
    <s v="01/01/2025"/>
    <s v="31/03/2025"/>
    <x v="0"/>
    <x v="0"/>
    <x v="0"/>
    <s v="321225"/>
    <s v=""/>
    <s v="Servicio de arrendamiento de la 02 Junta Distrital Ejecutiva. Artículo 31 fracc.I y artículo 35 del Reglamento del Instituto Nacional Electoral en Materia de Adquisiciones, Arrendamientos de Bienes Muebles y Servicios."/>
    <s v="http://transparencia.ine.mx/sistemaot/cargaMasiva/Articulo70/2025/Formato28//JD02-VER/tml1/osp2.pdf"/>
    <s v="1091"/>
    <s v=""/>
    <s v=""/>
    <s v="Arrendamiento del MAC 300255 de la 02 Junta Distrital Ejecutiva, del mes de diciembre de 2024 y enero y febrero de 2025"/>
    <s v="1091"/>
    <s v=""/>
    <s v="1091"/>
    <s v="1091"/>
    <s v=""/>
    <s v=""/>
    <s v=""/>
    <s v=""/>
    <s v="Magdalena"/>
    <s v="Villalobos"/>
    <s v="Rodriguez"/>
    <s v="Mujer"/>
    <s v=""/>
    <s v="1091"/>
    <s v="VIRM4812245L2"/>
    <s v="Calle"/>
    <s v="Cirilo Loya"/>
    <s v="5"/>
    <s v="Planta baja"/>
    <s v="Colonia"/>
    <s v="AguaNacida"/>
    <s v="1"/>
    <s v="Álamo Temapache"/>
    <s v="1"/>
    <s v="Álamo Temapache"/>
    <s v="30"/>
    <s v="Veracruz de Ignacio de la Llave"/>
    <s v="9273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INE/JD02-VER/002/2023"/>
    <s v="01/09/2023"/>
    <s v="01/09/2023"/>
    <s v="31/08/2027"/>
    <n v="28600"/>
    <n v="34800"/>
    <s v=""/>
    <s v=""/>
    <s v="Moneda Nacional"/>
    <s v=""/>
    <x v="1"/>
    <s v="Arrendamiento del MAC 300255 de la 02 Junta Distrital Ejecutiva, del mes de diciembre  de 2024, enero y febrero de 2025"/>
    <s v=""/>
    <s v="01/09/2023"/>
    <s v="31/08/2027"/>
    <s v="http://transparencia.ine.mx/sistemaot/cargaMasiva/Articulo70/2025/Formato28//JD02-VER/tml1/contrato2.pdf"/>
    <s v=""/>
    <s v="1091"/>
    <x v="0"/>
    <s v="Recursos federales"/>
    <s v="Presupuesto de Egresos de la federación"/>
    <s v=""/>
    <s v=""/>
    <s v=""/>
    <s v=""/>
    <s v=""/>
    <s v="No"/>
    <s v="1091"/>
    <s v="Se reviso el servicio contra la factura emitida"/>
    <s v=""/>
    <s v=""/>
    <s v=""/>
    <s v=""/>
    <s v="http://transparencia.ine.mx/sistemaot/cargaMasiva/Articulo70/2025/Formato28//JD02-VER/tml1/factura2.pdf"/>
    <s v="JUNTA DISTRITAL EJECUTIVA NO.02 DE VERACRUZ - ALAMO TEMAPACHE"/>
    <s v="31/03/2025"/>
    <m/>
    <x v="16"/>
    <x v="0"/>
  </r>
  <r>
    <s v="2025"/>
    <s v="01/01/2025"/>
    <s v="31/03/2025"/>
    <x v="0"/>
    <x v="0"/>
    <x v="0"/>
    <s v="558512"/>
    <s v=""/>
    <s v="Servicio de arrendamiento de la 02 Junta Distrital Ejecutiva. Artículo 31 fracc.I y artículo 35 del Reglamento del Instituto Nacional Electoral en Materia de Adquisiciones, Arrendamientos de Bienes Muebles y Servicios."/>
    <s v="http://transparencia.ine.mx/sistemaot/cargaMasiva/Articulo70/2025/Formato28//JD02-VER/tml1/osp3.pdf"/>
    <s v="1092"/>
    <s v=""/>
    <s v=""/>
    <s v="Arrendamiento del inmueble que ocupa la Oficina Municipal correspondiente al mes de enero y febrero del presente año"/>
    <s v="1092"/>
    <s v=""/>
    <s v="1092"/>
    <s v="1092"/>
    <s v=""/>
    <s v=""/>
    <s v=""/>
    <s v=""/>
    <s v="Katia"/>
    <s v="Barranco"/>
    <s v="Pazaran"/>
    <s v="Mujer"/>
    <s v=""/>
    <s v="1092"/>
    <s v="BAPK801106647"/>
    <s v="Avenida"/>
    <s v="Juárez"/>
    <s v="19"/>
    <s v=""/>
    <s v="Colonia"/>
    <s v="Centro"/>
    <s v="1"/>
    <s v="Huayacocotla"/>
    <s v="1"/>
    <s v="Huayacocotla"/>
    <s v="30"/>
    <s v="Veracruz de Ignacio de la Llave"/>
    <s v="92601"/>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INE/JD02-VER/001/2025"/>
    <s v="06/01/2025"/>
    <s v="01/01/2025"/>
    <s v="30/06/2025"/>
    <n v="6600.86"/>
    <n v="7657"/>
    <s v=""/>
    <s v=""/>
    <s v="Moneda Nacional"/>
    <s v=""/>
    <x v="1"/>
    <s v="Arrendamiento de la Oficina Municipal de la 02 Junta Distrital Ejecutiva, instalada en el municpio de Huayacocotla, Veracruz del mes de enero y febrero de 2025"/>
    <s v=""/>
    <s v="01/01/2025"/>
    <s v="30/06/2025"/>
    <s v="http://transparencia.ine.mx/sistemaot/cargaMasiva/Articulo70/2025/Formato28//JD02-VER/tml1/contrato3.pdf"/>
    <s v=""/>
    <s v="1092"/>
    <x v="0"/>
    <s v="Recursos federales"/>
    <s v="Presupuesto de Egresos de la federación"/>
    <s v=""/>
    <s v=""/>
    <s v=""/>
    <s v=""/>
    <s v=""/>
    <s v="No"/>
    <s v="1092"/>
    <s v="Se reviso el servicio contra la factura emitida"/>
    <s v=""/>
    <s v=""/>
    <s v=""/>
    <s v=""/>
    <s v="http://transparencia.ine.mx/sistemaot/cargaMasiva/Articulo70/2025/Formato28//JD02-VER/tml1/factura3.pdf"/>
    <s v="JUNTA DISTRITAL EJECUTIVA NO.02 DE VERACRUZ - ALAMO TEMAPACHE"/>
    <s v="31/03/2025"/>
    <m/>
    <x v="16"/>
    <x v="0"/>
  </r>
  <r>
    <s v="2025"/>
    <s v="01/01/2025"/>
    <s v="31/03/2025"/>
    <x v="0"/>
    <x v="2"/>
    <x v="0"/>
    <s v="194531"/>
    <s v=""/>
    <s v="Adquisición de Toner para la 02 Junta Distrital Ejecutiva. Artículo 31 fracc.I y artículo 35 del Reglamento del Instituto Nacional Electoral en Materia de Adquisiciones, Arrendamientos de Bienes Muebles y Servicios."/>
    <s v="http://transparencia.ine.mx/sistemaot/cargaMasiva/Articulo70/2025/Formato28//JD02-VER/tml1/osp4.pdf"/>
    <s v="1093"/>
    <s v=""/>
    <s v=""/>
    <s v="Adquisición de toners para actividades de difusión para la promoción de la participación de la ciudadanaía DECEyEC PEL 2024-2025"/>
    <s v="1093"/>
    <s v=""/>
    <s v="1093"/>
    <s v="1093"/>
    <s v=""/>
    <s v=""/>
    <s v=""/>
    <s v=""/>
    <s v="Elfego"/>
    <s v="Aguilar"/>
    <s v="Acosta"/>
    <s v="Hombre"/>
    <s v=""/>
    <s v="1093"/>
    <s v="AUAE8705161H3"/>
    <s v="Calle"/>
    <s v="Igualdad"/>
    <s v="212"/>
    <s v="Planta baja"/>
    <s v="Colonia"/>
    <s v="Centro"/>
    <s v="1"/>
    <s v="Tantoyuca"/>
    <s v="1"/>
    <s v="Tantoyuca"/>
    <s v="30"/>
    <s v="Veracruz de Ignacio de la Llave"/>
    <s v="9212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1"/>
    <s v="28/02/2025"/>
    <s v="28/02/2025"/>
    <s v="28/02/2025"/>
    <n v="7389.64"/>
    <n v="8571.98"/>
    <s v=""/>
    <s v=""/>
    <s v="Moneda Nacional"/>
    <s v=""/>
    <x v="1"/>
    <s v="Adquisición de toners para actividades de difusión para la promoción de la participación de la ciudadanaía DECEyEC PEL 2024-2025"/>
    <s v=""/>
    <s v="28/02/2025"/>
    <s v="28/02/2025"/>
    <s v="http://transparencia.ine.mx/sistemaot/cargaMasiva/Articulo70/2025/Formato28//JD02-VER/tml1/pedidocontrato1.pdf"/>
    <s v=""/>
    <s v="1093"/>
    <x v="0"/>
    <s v="Recursos federales"/>
    <s v="Presupuesto de Egresos de la federación"/>
    <s v=""/>
    <s v=""/>
    <s v=""/>
    <s v=""/>
    <s v=""/>
    <s v="No"/>
    <s v="1093"/>
    <s v="Se reviso el servicio contra la factura emitida"/>
    <s v=""/>
    <s v=""/>
    <s v=""/>
    <s v=""/>
    <s v="http://transparencia.ine.mx/sistemaot/cargaMasiva/Articulo70/2025/Formato28//JD02-VER/tml1/factura4.pdf"/>
    <s v="JUNTA DISTRITAL EJECUTIVA NO.02 DE VERACRUZ - ALAMO TEMAPACHE"/>
    <s v="31/03/2025"/>
    <m/>
    <x v="16"/>
    <x v="0"/>
  </r>
  <r>
    <s v="2025"/>
    <s v="01/01/2025"/>
    <s v="31/03/2025"/>
    <x v="0"/>
    <x v="2"/>
    <x v="0"/>
    <s v="316155"/>
    <s v=""/>
    <s v="Adquisición de Toner para la 02 Junta Distrital Ejecutiva. Artículo 31 fracc.I y artículo 35 del Reglamento del Instituto Nacional Electoral en Materia de Adquisiciones, Arrendamientos de Bienes Muebles y Servicios."/>
    <s v="http://transparencia.ine.mx/sistemaot/cargaMasiva/Articulo70/2025/Formato28//JD02-VER/tml1/osp5.pdf"/>
    <s v="1094"/>
    <s v=""/>
    <s v=""/>
    <s v="Adquisición de toners para impresiones de las actividades que se desarrollan en áreas de la vocalía Secretarial y área administrativa de esta 02 Junta Distrital Ejecutiva"/>
    <s v="1094"/>
    <s v=""/>
    <s v="1094"/>
    <s v="1094"/>
    <s v=""/>
    <s v=""/>
    <s v=""/>
    <s v=""/>
    <s v=""/>
    <s v=""/>
    <s v=""/>
    <s v=""/>
    <s v="Accesorios y Equipos de TI SA de CV"/>
    <s v="1094"/>
    <s v="AET091016JD8"/>
    <s v="Calle"/>
    <s v="Emiliano Carranza"/>
    <s v="702"/>
    <s v="B"/>
    <s v="Colonia"/>
    <s v="Centro"/>
    <s v="1"/>
    <s v="Tampico"/>
    <s v="1"/>
    <s v="Tampico"/>
    <s v="28"/>
    <s v="Tamaulipas"/>
    <s v="8900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2"/>
    <s v="28/02/2025"/>
    <s v="28/02/2025"/>
    <s v="28/02/2025"/>
    <n v="16689.650000000001"/>
    <n v="19359.990000000002"/>
    <s v=""/>
    <s v=""/>
    <s v="Moneda Nacional"/>
    <s v=""/>
    <x v="1"/>
    <s v="Adquisición de toners para impresiones de las actividades que se desarrollan en áreas de la vocalía Secretarial y área administrativa de esta 02 Junta Distrital Ejecutiva"/>
    <s v=""/>
    <s v="28/02/2025"/>
    <s v="28/02/2025"/>
    <s v="http://transparencia.ine.mx/sistemaot/cargaMasiva/Articulo70/2025/Formato28//JD02-VER/tml1/pedidocontrato2.pdf"/>
    <s v=""/>
    <s v="1094"/>
    <x v="0"/>
    <s v="Recursos federales"/>
    <s v="Presupuesto de Egresos de la federación"/>
    <s v=""/>
    <s v=""/>
    <s v=""/>
    <s v=""/>
    <s v=""/>
    <s v="No"/>
    <s v="1094"/>
    <s v="Se reviso el servicio contra la factura emitida"/>
    <s v=""/>
    <s v=""/>
    <s v=""/>
    <s v=""/>
    <s v="http://transparencia.ine.mx/sistemaot/cargaMasiva/Articulo70/2025/Formato28//JD02-VER/tml1/factura5.pdf"/>
    <s v="JUNTA DISTRITAL EJECUTIVA NO.02 DE VERACRUZ - ALAMO TEMAPACHE"/>
    <s v="31/03/2025"/>
    <m/>
    <x v="16"/>
    <x v="0"/>
  </r>
  <r>
    <s v="2025"/>
    <s v="01/01/2025"/>
    <s v="31/03/2025"/>
    <x v="0"/>
    <x v="2"/>
    <x v="0"/>
    <s v="316185"/>
    <s v=""/>
    <s v="Adquisición de materiales y utiles para la 02 Junta Distrital Ejecutiva. Artículo 31 fracc.I y artículo 35 del Reglamento del Instituto Nacional Electoral en Materia de Adquisiciones, Arrendamientos de Bienes Muebles y Servicios."/>
    <s v="http://transparencia.ine.mx/sistemaot/cargaMasiva/Articulo70/2025/Formato28//JD02-VER/tml1/osp6.pdf"/>
    <s v="1095"/>
    <s v=""/>
    <s v=""/>
    <s v="Adquisición de materiales y utiles de oficina para el suministro de la vocalía del Registro Federal de Electores"/>
    <s v="1095"/>
    <s v=""/>
    <s v="1095"/>
    <s v="1095"/>
    <s v=""/>
    <s v=""/>
    <s v=""/>
    <s v=""/>
    <s v="María Eloisa"/>
    <s v="Espinoza"/>
    <s v="del Ángel"/>
    <s v="Mujer"/>
    <s v=""/>
    <s v="1095"/>
    <s v="EIAE890104R98"/>
    <s v="Avenida"/>
    <s v="Hidalgo"/>
    <s v="551"/>
    <s v="Planta baja"/>
    <s v="Colonia"/>
    <s v="Centro"/>
    <s v="1"/>
    <s v="Tantoyuca"/>
    <s v="1"/>
    <s v="Tantoyuca"/>
    <s v="30"/>
    <s v="Veracruz de Ignacio de la Llave"/>
    <s v="92103"/>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3"/>
    <s v="28/02/2025"/>
    <s v="28/02/2025"/>
    <s v="28/02/2025"/>
    <n v="9167.24"/>
    <n v="10634"/>
    <s v=""/>
    <s v=""/>
    <s v="Moneda Nacional"/>
    <s v=""/>
    <x v="1"/>
    <s v="Adquisición de materiales y utiles de oficina para el suministro de la vocalía del Registro Federal de Electores"/>
    <s v=""/>
    <s v="28/02/2025"/>
    <s v="28/02/2025"/>
    <s v="http://transparencia.ine.mx/sistemaot/cargaMasiva/Articulo70/2025/Formato28//JD02-VER/tml1/pedidocontrato3.pdf"/>
    <s v=""/>
    <s v="1095"/>
    <x v="0"/>
    <s v="Recursos federales"/>
    <s v="Presupuesto de Egresos de la federación"/>
    <s v=""/>
    <s v=""/>
    <s v=""/>
    <s v=""/>
    <s v=""/>
    <s v="No"/>
    <s v="1095"/>
    <s v="Se reviso el servicio contra la factura emitida"/>
    <s v=""/>
    <s v=""/>
    <s v=""/>
    <s v=""/>
    <s v="http://transparencia.ine.mx/sistemaot/cargaMasiva/Articulo70/2025/Formato28//JD02-VER/tml1/factura6.pdf"/>
    <s v="JUNTA DISTRITAL EJECUTIVA NO.02 DE VERACRUZ - ALAMO TEMAPACHE"/>
    <s v="31/03/2025"/>
    <m/>
    <x v="16"/>
    <x v="0"/>
  </r>
  <r>
    <s v="2025"/>
    <s v="01/01/2025"/>
    <s v="31/03/2025"/>
    <x v="0"/>
    <x v="2"/>
    <x v="0"/>
    <s v="153071"/>
    <s v=""/>
    <s v="Adquisición de material de papeleria. Artículo 31 fracc.I y artículo 35 del Reglamento del Instituto Nacional Electoral en Materia de Adquisiciones, Arrendamientos de Bienes Muebles y Servicios."/>
    <s v="http://transparencia.ine.mx/sistemaot/cargaMasiva/Articulo70/2025/Formato28//JD02-VER/tml1/osp7.pdf"/>
    <s v="1096"/>
    <s v=""/>
    <s v=""/>
    <s v="Adquisición de materiales de papeleria que sera utilizada para las actividades relacionadas con el taller y primera etapa de capacitación de SE y CAE del PEEPJ 2024-2025."/>
    <s v="1096"/>
    <s v=""/>
    <s v="1096"/>
    <s v="1096"/>
    <s v=""/>
    <s v=""/>
    <s v=""/>
    <s v=""/>
    <s v="Elfego"/>
    <s v="Aguilar"/>
    <s v="Acosta"/>
    <s v="Hombre"/>
    <s v=""/>
    <s v="1096"/>
    <s v="AUAE8705161H3"/>
    <s v="Calle"/>
    <s v="Igualdad"/>
    <s v="212"/>
    <s v="Planta baja"/>
    <s v="Colonia"/>
    <s v="Centro"/>
    <s v="1"/>
    <s v="Tantoyuca"/>
    <s v="1"/>
    <s v="Tantoyuca"/>
    <s v="30"/>
    <s v="Veracruz de Ignacio de la Llave"/>
    <s v="9212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4"/>
    <s v="13/03/2025"/>
    <s v="13/03/2025"/>
    <s v="13/03/2025"/>
    <n v="14972.45"/>
    <n v="17368"/>
    <s v=""/>
    <s v=""/>
    <s v="Moneda Nacional"/>
    <s v=""/>
    <x v="1"/>
    <s v="Adquisición de materiales de papeleria que sera utilizada para las actividades relacionadas con el taller y primera etapa de capacitación de SE y CAE del PEEPJ 2024-2025."/>
    <s v=""/>
    <s v="13/03/2025"/>
    <s v="13/03/2025"/>
    <s v="http://transparencia.ine.mx/sistemaot/cargaMasiva/Articulo70/2025/Formato28//JD02-VER/tml1/pedidocontrato4.pdf"/>
    <s v=""/>
    <s v="1096"/>
    <x v="0"/>
    <s v="Recursos federales"/>
    <s v="Presupuesto de Egresos de la federación"/>
    <s v=""/>
    <s v=""/>
    <s v=""/>
    <s v=""/>
    <s v=""/>
    <s v="No"/>
    <s v="1096"/>
    <s v="Se reviso el servicio contra la factura emitida"/>
    <s v=""/>
    <s v=""/>
    <s v=""/>
    <s v=""/>
    <s v="http://transparencia.ine.mx/sistemaot/cargaMasiva/Articulo70/2025/Formato28//JD02-VER/tml1/factura7.pdf"/>
    <s v="JUNTA DISTRITAL EJECUTIVA NO.02 DE VERACRUZ - ALAMO TEMAPACHE"/>
    <s v="31/03/2025"/>
    <m/>
    <x v="16"/>
    <x v="0"/>
  </r>
  <r>
    <s v="2025"/>
    <s v="01/01/2025"/>
    <s v="31/03/2025"/>
    <x v="0"/>
    <x v="2"/>
    <x v="0"/>
    <s v="558563"/>
    <s v=""/>
    <s v="Adquisición de refacciones y accesorios. Artículo 31 fracc.I y artículo 35 del Reglamento del Instituto Nacional Electoral en Materia de Adquisiciones, Arrendamientos de Bienes Muebles y Servicios."/>
    <s v="http://transparencia.ine.mx/sistemaot/cargaMasiva/Articulo70/2025/Formato28//JD02-VER/tml1/osp8.pdf"/>
    <s v="1097"/>
    <s v=""/>
    <s v=""/>
    <s v="Adquisición de refacciones y accesorios para equipo de cómputo para uso del personal en las instalaciones de la VRFE."/>
    <s v="1097"/>
    <s v=""/>
    <s v="1097"/>
    <s v="1097"/>
    <s v=""/>
    <s v=""/>
    <s v=""/>
    <s v=""/>
    <s v=""/>
    <s v=""/>
    <s v=""/>
    <s v=""/>
    <s v="Accesorios y Equipos de TI SA de CV"/>
    <s v="1097"/>
    <s v="AET091016JD8"/>
    <s v="Calle"/>
    <s v="Emiliano Carranza"/>
    <s v="702"/>
    <s v="B"/>
    <s v="Colonia"/>
    <s v="Centro"/>
    <s v="1"/>
    <s v="Tampico"/>
    <s v="1"/>
    <s v="Tampico"/>
    <s v="28"/>
    <s v="Tamaulipas"/>
    <s v="8900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5"/>
    <s v="31/03/2025"/>
    <s v="31/03/2025"/>
    <s v="31/03/2025"/>
    <n v="7076.72"/>
    <n v="8209"/>
    <s v=""/>
    <s v=""/>
    <s v="Moneda Nacional"/>
    <s v=""/>
    <x v="1"/>
    <s v="Adquisición de refacciones y accesorios para equipo de cómputo para uso del personal en las instalaciones de la VRFE."/>
    <s v=""/>
    <s v="31/03/2025"/>
    <s v="31/03/2025"/>
    <s v="http://transparencia.ine.mx/sistemaot/cargaMasiva/Articulo70/2025/Formato28//JD02-VER/tml1/pedidocontrato5.pdf"/>
    <s v=""/>
    <s v="1097"/>
    <x v="0"/>
    <s v="Recursos federales"/>
    <s v="Presupuesto de Egresos de la federación"/>
    <s v=""/>
    <s v=""/>
    <s v=""/>
    <s v=""/>
    <s v=""/>
    <s v="No"/>
    <s v="1097"/>
    <s v="Se reviso el servicio contra la factura emitida"/>
    <s v=""/>
    <s v=""/>
    <s v=""/>
    <s v=""/>
    <s v="http://transparencia.ine.mx/sistemaot/cargaMasiva/Articulo70/2025/Formato28//JD02-VER/tml1/factura8.pdf"/>
    <s v="JUNTA DISTRITAL EJECUTIVA NO.02 DE VERACRUZ - ALAMO TEMAPACHE"/>
    <s v="31/03/2025"/>
    <m/>
    <x v="16"/>
    <x v="0"/>
  </r>
  <r>
    <s v="2025"/>
    <s v="01/01/2025"/>
    <s v="31/03/2025"/>
    <x v="0"/>
    <x v="2"/>
    <x v="0"/>
    <s v="736035"/>
    <s v=""/>
    <s v="Adquisición demateriales y utiles. Artículo 31 fracc.I y artículo 35 del Reglamento del Instituto Nacional Electoral en Materia de Adquisiciones, Arrendamientos de Bienes Muebles y Servicios."/>
    <s v="http://transparencia.ine.mx/sistemaot/cargaMasiva/Articulo70/2025/Formato28//JD02-VER/tml1/osp9.pdf"/>
    <s v="1098"/>
    <s v=""/>
    <s v=""/>
    <s v="Adquisición de materiales y utiles de oficina para uso del personal de MACS fijo y moviles adscritos a la VRFE"/>
    <s v="1098"/>
    <s v=""/>
    <s v="1098"/>
    <s v="1098"/>
    <s v=""/>
    <s v=""/>
    <s v=""/>
    <s v=""/>
    <s v="María Eloisa"/>
    <s v="Espinoza"/>
    <s v="del Ángel"/>
    <s v="Mujer"/>
    <s v=""/>
    <s v="1098"/>
    <s v="EIAE890104R98"/>
    <s v="Avenida"/>
    <s v="Hidalgo"/>
    <s v="551"/>
    <s v="Planta baja"/>
    <s v="Colonia"/>
    <s v="Centro"/>
    <s v="1"/>
    <s v="Tantoyuca"/>
    <s v="1"/>
    <s v="Tantoyuca"/>
    <s v="30"/>
    <s v="Veracruz de Ignacio de la Llave"/>
    <s v="92103"/>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6"/>
    <s v="31/03/2025"/>
    <s v="31/03/2025"/>
    <s v="31/03/2025"/>
    <n v="14609.47"/>
    <n v="16947"/>
    <s v=""/>
    <s v=""/>
    <s v="Moneda Nacional"/>
    <s v=""/>
    <x v="1"/>
    <s v="Adquisición de materiales y utiles de oficina para uso del personal de MACS fijo y moviles adscritos a la VRFE"/>
    <s v=""/>
    <s v="31/03/2025"/>
    <s v="31/03/2025"/>
    <s v="http://transparencia.ine.mx/sistemaot/cargaMasiva/Articulo70/2025/Formato28//JD02-VER/tml1/pedidocontrato6.pdf"/>
    <s v=""/>
    <s v="1098"/>
    <x v="0"/>
    <s v="Recursos federales"/>
    <s v="Presupuesto de Egresos de la federación"/>
    <s v=""/>
    <s v=""/>
    <s v=""/>
    <s v=""/>
    <s v=""/>
    <s v="No"/>
    <s v="1098"/>
    <s v="Se reviso el servicio contra la factura emitida"/>
    <s v=""/>
    <s v=""/>
    <s v=""/>
    <s v=""/>
    <s v="http://transparencia.ine.mx/sistemaot/cargaMasiva/Articulo70/2025/Formato28//JD02-VER/tml1/factura9.pdf"/>
    <s v="JUNTA DISTRITAL EJECUTIVA NO.02 DE VERACRUZ - ALAMO TEMAPACHE"/>
    <s v="31/03/2025"/>
    <m/>
    <x v="16"/>
    <x v="0"/>
  </r>
  <r>
    <s v="2025"/>
    <s v="01/01/2025"/>
    <s v="31/03/2025"/>
    <x v="0"/>
    <x v="2"/>
    <x v="0"/>
    <s v="736079"/>
    <s v=""/>
    <s v="Adquisición de material de limpieza. Artículo 31 fracc.I y artículo 35 del Reglamento del Instituto Nacional Electoral en Materia de Adquisiciones, Arrendamientos de Bienes Muebles y Servicios."/>
    <s v="http://transparencia.ine.mx/sistemaot/cargaMasiva/Articulo70/2025/Formato28//JD02-VER/tml1/osp10.pdf"/>
    <s v="1099"/>
    <s v=""/>
    <s v=""/>
    <s v="Adquisición de material de limpieza para uso del personal de limpieza en las instalaciones de la 02 junta Distrital Ejecutiva."/>
    <s v="1099"/>
    <s v=""/>
    <s v="1099"/>
    <s v="1099"/>
    <s v=""/>
    <s v=""/>
    <s v=""/>
    <s v=""/>
    <s v="Liliana"/>
    <s v="Nava"/>
    <s v="Magos"/>
    <s v="Mujer"/>
    <s v=""/>
    <s v="1099"/>
    <s v="NAML7708304Y9"/>
    <s v="Calle"/>
    <s v="Chapultepec"/>
    <s v="38"/>
    <s v="1 Encinal"/>
    <s v="Colonia"/>
    <s v="Enriquez"/>
    <s v="1"/>
    <s v="Xalapa"/>
    <s v="1"/>
    <s v="Xalapa"/>
    <s v="30"/>
    <s v="Veracruz de Ignacio de la Llave"/>
    <s v="9118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7"/>
    <s v="31/03/2025"/>
    <s v="31/03/2025"/>
    <s v="31/03/2025"/>
    <n v="22784"/>
    <n v="26429.439999999999"/>
    <s v=""/>
    <s v=""/>
    <s v="Moneda Nacional"/>
    <s v=""/>
    <x v="1"/>
    <s v="Adquisición de material de limpieza para uso del personal de limpieza en las instalaciones de la 02 junta Distrital Ejecutiva."/>
    <s v=""/>
    <s v="31/03/2025"/>
    <s v="31/03/2025"/>
    <s v="http://transparencia.ine.mx/sistemaot/cargaMasiva/Articulo70/2025/Formato28//JD02-VER/tml1/pedidocontrato7.pdf"/>
    <s v=""/>
    <s v="1099"/>
    <x v="0"/>
    <s v="Recursos federales"/>
    <s v="Presupuesto de Egresos de la federación"/>
    <s v=""/>
    <s v=""/>
    <s v=""/>
    <s v=""/>
    <s v=""/>
    <s v="No"/>
    <s v="1099"/>
    <s v="Se reviso el servicio contra la factura emitida"/>
    <s v=""/>
    <s v=""/>
    <s v=""/>
    <s v=""/>
    <s v="http://transparencia.ine.mx/sistemaot/cargaMasiva/Articulo70/2025/Formato28//JD02-VER/tml1/factura10.pdf"/>
    <s v="JUNTA DISTRITAL EJECUTIVA NO.02 DE VERACRUZ - ALAMO TEMAPACHE"/>
    <s v="31/03/2025"/>
    <m/>
    <x v="16"/>
    <x v="0"/>
  </r>
  <r>
    <s v="2025"/>
    <s v="01/01/2025"/>
    <s v="31/03/2025"/>
    <x v="0"/>
    <x v="1"/>
    <x v="0"/>
    <s v="735995"/>
    <s v=""/>
    <s v="Servicio de fotocopiado. Artículo 31 fracc.I y artículo 35 del Reglamento del Instituto Nacional Electoral en Materia de Adquisiciones, Arrendamientos de Bienes Muebles y Servicios."/>
    <s v="http://transparencia.ine.mx/sistemaot/cargaMasiva/Articulo70/2025/Formato28//JD02-VER/tml1/osp11.pdf"/>
    <s v="1100"/>
    <s v=""/>
    <s v=""/>
    <s v="Servicio de fotocopiado extraordinario de impresiones carta notificación para integración de Mesas Directivas de Casilla correspondiente al consumo de febrero de 2025 L15611U"/>
    <s v="1100"/>
    <s v=""/>
    <s v="1100"/>
    <s v="1100"/>
    <s v=""/>
    <s v=""/>
    <s v=""/>
    <s v=""/>
    <s v=""/>
    <s v=""/>
    <s v=""/>
    <s v=""/>
    <s v="EXI Copiadoras E Impresoras SA de CV"/>
    <s v="1100"/>
    <s v="ECI040309GI2"/>
    <s v="Calle"/>
    <s v="Chalchihuecan"/>
    <s v="324"/>
    <s v="B"/>
    <s v="Colonia"/>
    <s v="Reforma"/>
    <s v="1"/>
    <s v="Veracruz"/>
    <s v="1"/>
    <s v="Veracruz"/>
    <s v="30"/>
    <s v="Veracruz de Ignacio de la Llave"/>
    <s v="91919"/>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8"/>
    <s v="31/03/2025"/>
    <s v="31/03/2025"/>
    <s v="31/03/2025"/>
    <n v="13141.5"/>
    <n v="15244.14"/>
    <s v=""/>
    <s v=""/>
    <s v="Moneda Nacional"/>
    <s v=""/>
    <x v="1"/>
    <s v="Servicio de fotocopiado extraordinario de impresiones carta notificación para integración de Mesas Directivas de Casilla correspondiente al consumo de febrero de 2025 L15611U"/>
    <s v=""/>
    <s v="31/03/2025"/>
    <s v="31/03/2025"/>
    <s v="http://transparencia.ine.mx/sistemaot/cargaMasiva/Articulo70/2025/Formato28//JD02-VER/tml1/pedidocontrato8.pdf"/>
    <s v=""/>
    <s v="1100"/>
    <x v="0"/>
    <s v="Recursos federales"/>
    <s v="Presupuesto de Egresos de la federación"/>
    <s v=""/>
    <s v=""/>
    <s v=""/>
    <s v=""/>
    <s v=""/>
    <s v="No"/>
    <s v="1100"/>
    <s v="Se reviso el servicio contra la factura emitida"/>
    <s v=""/>
    <s v=""/>
    <s v=""/>
    <s v=""/>
    <s v="http://transparencia.ine.mx/sistemaot/cargaMasiva/Articulo70/2025/Formato28//JD02-VER/tml1/factura11.pdf"/>
    <s v="JUNTA DISTRITAL EJECUTIVA NO.02 DE VERACRUZ - ALAMO TEMAPACHE"/>
    <s v="31/03/2025"/>
    <m/>
    <x v="16"/>
    <x v="0"/>
  </r>
  <r>
    <s v="2025"/>
    <s v="01/01/2025"/>
    <s v="31/03/2025"/>
    <x v="0"/>
    <x v="1"/>
    <x v="0"/>
    <s v="786427"/>
    <s v=""/>
    <s v="Servicio de fotocopiado. Artículo 31 fracc.I y artículo 35 del Reglamento del Instituto Nacional Electoral en Materia de Adquisiciones, Arrendamientos de Bienes Muebles y Servicios."/>
    <s v="http://transparencia.ine.mx/sistemaot/cargaMasiva/Articulo70/2025/Formato28//JD02-VER/tml1/osp12.pdf"/>
    <s v="1101"/>
    <s v=""/>
    <s v=""/>
    <s v="Servicio de fotocopiado extraordinario de impresiones carta notificación para integración de Mesas Directivas de Casilla correspondiente al consumo de febrero de 2025 J15611U"/>
    <s v="1101"/>
    <s v=""/>
    <s v="1101"/>
    <s v="1101"/>
    <s v=""/>
    <s v=""/>
    <s v=""/>
    <s v=""/>
    <s v=""/>
    <s v=""/>
    <s v=""/>
    <s v=""/>
    <s v="EXI Copiadoras E Impresoras SA de CV"/>
    <s v="1101"/>
    <s v="ECI040309GI2"/>
    <s v="Calle"/>
    <s v="Chalchihuecan"/>
    <s v="324"/>
    <s v="B"/>
    <s v="Colonia"/>
    <s v="Reforma"/>
    <s v="1"/>
    <s v="Veracruz"/>
    <s v="1"/>
    <s v="Veracruz"/>
    <s v="30"/>
    <s v="Veracruz de Ignacio de la Llave"/>
    <s v="91919"/>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9"/>
    <s v="31/03/2025"/>
    <s v="31/03/2025"/>
    <s v="31/03/2025"/>
    <n v="13141.5"/>
    <n v="15244.14"/>
    <s v=""/>
    <s v=""/>
    <s v="Moneda Nacional"/>
    <s v=""/>
    <x v="1"/>
    <s v="Servicio de fotocopiado extraordinario de impresiones carta notificación para integración de Mesas Directivas de Casilla correspondiente al consumo de febrero de 2025 J15611U"/>
    <s v=""/>
    <s v="31/03/2025"/>
    <s v="31/03/2025"/>
    <s v="http://transparencia.ine.mx/sistemaot/cargaMasiva/Articulo70/2025/Formato28//JD02-VER/tml1/pedidocontrato9.pdf"/>
    <s v=""/>
    <s v="1101"/>
    <x v="0"/>
    <s v="Recursos federales"/>
    <s v="Presupuesto de Egresos de la federación"/>
    <s v=""/>
    <s v=""/>
    <s v=""/>
    <s v=""/>
    <s v=""/>
    <s v="No"/>
    <s v="1101"/>
    <s v="Se reviso el servicio contra la factura emitida"/>
    <s v=""/>
    <s v=""/>
    <s v=""/>
    <s v=""/>
    <s v="http://transparencia.ine.mx/sistemaot/cargaMasiva/Articulo70/2025/Formato28//JD02-VER/tml1/factura12.pdf"/>
    <s v="JUNTA DISTRITAL EJECUTIVA NO.02 DE VERACRUZ - ALAMO TEMAPACHE"/>
    <s v="31/03/2025"/>
    <m/>
    <x v="16"/>
    <x v="0"/>
  </r>
  <r>
    <s v="2025"/>
    <s v="01/01/2025"/>
    <s v="31/03/2025"/>
    <x v="0"/>
    <x v="0"/>
    <x v="0"/>
    <s v="002/2023"/>
    <s v=""/>
    <s v="Arrendamiento para la 04 Junta Distrital Ejecutiva en el estado de Nuevo León. Artículo 31 fracc.I y artículo 35 del Reglamento del Instituto Nacional Electoral en Materia de Adquisiciones, Arrendamientos de Bienes"/>
    <s v="http://transparencia.ine.mx/sistemaot/cargaMasiva/Articulo70/2025/Formato28//JD04-NL/tml1/osp.pdf"/>
    <s v="1102"/>
    <s v=""/>
    <s v=""/>
    <s v="Arrendamiento de inmueble ubicado en Avenida Pico Bolívar número 951, Plaza Comercial San Nicolás-Bolívar, Colonia Las Puentes, Sector 10, código postal 66460, municipio de San Nicolas de los Garza en el estado de Nuevo León,"/>
    <s v="1102"/>
    <s v=""/>
    <s v="1102"/>
    <s v="1102"/>
    <s v=""/>
    <s v=""/>
    <s v=""/>
    <s v=""/>
    <s v="María del Carmen"/>
    <s v="Villarreal"/>
    <s v="Montero"/>
    <s v="Mujer"/>
    <s v=""/>
    <s v="1102"/>
    <s v="VIMC431203L31"/>
    <s v="Calle"/>
    <s v="Hoyo Uno"/>
    <s v="108"/>
    <s v=""/>
    <s v="Colonia"/>
    <s v="Jardines del Campestre"/>
    <s v="19"/>
    <s v="San Pedro Garza García"/>
    <s v="19"/>
    <s v="San Pedro Garza García"/>
    <s v="19"/>
    <s v="Nuevo León"/>
    <s v="66264"/>
    <s v=""/>
    <s v=""/>
    <s v=""/>
    <s v=""/>
    <s v="Mejor propuesta económica en arrendamiento de inmueble"/>
    <s v="04 Junta Distrital Ejecutiva del Instituto Nacional Electoral en el Estado de Nuevo León"/>
    <s v="04 Junta Distrital Ejecutiva del Instituto Nacional Electoral en el Estado de Nuevo León"/>
    <s v="04 Junta Distrital Ejecutiva del Instituto Nacional Electoral en el Estado de Nuevo León"/>
    <s v="002/2023"/>
    <s v="20/04/2023"/>
    <s v="01/03/2023"/>
    <s v="01/03/2027"/>
    <n v="322466.82"/>
    <n v="338252.04"/>
    <s v=""/>
    <s v=""/>
    <s v="Moneda Nacional"/>
    <s v=""/>
    <x v="1"/>
    <s v="La arrendadora otorga en arrendamiento a la arrendataria los locales comerciales identificados con los números, 16, 17, 18, 19, 20, 49, 50, 51, 52, 53, con una superficie de 822.50 metros cuadrados, ubicados en Avenida Pico Bolívar número 951  entre Pico Sorata y Cerro del Cubilete, Colonia Las Puentes 10º. Sector, en el municipio de San Nicolás de los Garza, Nuevo León, México, Código Postal 66460"/>
    <s v=""/>
    <s v="01/03/2023"/>
    <s v="01/03/2027"/>
    <s v="http://transparencia.ine.mx/sistemaot/cargaMasiva/Articulo70/2025/Formato28//JD04-NL/tml1/contrato.pdf"/>
    <s v=""/>
    <s v="1102"/>
    <x v="0"/>
    <s v="Recursos federales"/>
    <s v="Presupuesto de Egresos de la federación"/>
    <s v=""/>
    <s v=""/>
    <s v=""/>
    <s v=""/>
    <s v=""/>
    <s v="Si"/>
    <s v="1102"/>
    <s v="Se superviso el cumplimiento del contrato de  arrendamiento"/>
    <s v=""/>
    <s v=""/>
    <s v=""/>
    <s v=""/>
    <s v="http://transparencia.ine.mx/sistemaot/cargaMasiva/Articulo70/2025/Formato28//JD04-NL/tml1/factura.pdf"/>
    <s v="JUNTA DISTRITAL EJECUTIVA NO.04 DE NUEVO LEON - SAN NICOLAS DE LOS GARZA"/>
    <s v="31/03/2025"/>
    <m/>
    <x v="10"/>
    <x v="0"/>
  </r>
  <r>
    <s v="2025"/>
    <s v="01/01/2025"/>
    <s v="31/03/2025"/>
    <x v="0"/>
    <x v="0"/>
    <x v="0"/>
    <s v="2024010045"/>
    <s v=""/>
    <s v="Arrendamiento de la Junta Distrital. Artículo 31 fracc. III y artículo 51 del Reglamento del Instituto Nacional Electoral en Materia de Adquisiciones, Arrendamientos de Bienes Muebles y Servicios."/>
    <s v="http://transparencia.ine.mx/sistemaot/cargaMasiva/Articulo70/2025/Formato28//JD17-VER/tml1/osp1.pdf"/>
    <s v="1103"/>
    <s v=""/>
    <s v=""/>
    <s v="Arrendamiento de la Junta Distrital."/>
    <s v="1103"/>
    <s v=""/>
    <s v="1103"/>
    <s v="1103"/>
    <s v=""/>
    <s v=""/>
    <s v=""/>
    <s v=""/>
    <s v="Angela"/>
    <s v="Balderas"/>
    <s v="Herrera"/>
    <s v="Mujer"/>
    <s v=""/>
    <s v="1103"/>
    <s v="BAHA460903BK8"/>
    <s v="Calle"/>
    <s v="Circuito 8"/>
    <s v="573"/>
    <s v=""/>
    <s v="Colonia"/>
    <s v="Geovillas los pinos"/>
    <s v="1"/>
    <s v="Veracruz"/>
    <s v="193"/>
    <s v="Veracruz"/>
    <s v="30"/>
    <s v="Veracruz de Ignacio de la Llave"/>
    <s v="91808"/>
    <s v=""/>
    <s v=""/>
    <s v=""/>
    <s v=""/>
    <s v="Mejor servicio y propuesta economica"/>
    <s v="Vocal Ejecutiva de la Junta Distrital Ejecutiva No.17 De Veracruz - Cosamaloapan"/>
    <s v="Vocalía del Secretario"/>
    <s v="Junta Distrital Ejecutiva No.17 De Veracruz - Cosamaloapan"/>
    <s v="2024010045"/>
    <s v="01/02/2024"/>
    <s v="01/02/2024"/>
    <s v="31/01/2025"/>
    <n v="167635.32"/>
    <n v="194456.97"/>
    <s v=""/>
    <s v=""/>
    <s v="Moneda Nacional"/>
    <s v=""/>
    <x v="1"/>
    <s v="Arrendamiento de la Junta Distrital."/>
    <s v=""/>
    <s v="01/02/2024"/>
    <s v="31/01/2025"/>
    <s v=""/>
    <s v="http://transparencia.ine.mx/sistemaot/cargaMasiva/Articulo70/2025/Formato28//JD17-VER/tml1/2024010045.pdf"/>
    <s v="1103"/>
    <x v="0"/>
    <s v="Recursos federales"/>
    <s v="Presupuesto de Egresos de la Federación"/>
    <s v=""/>
    <s v=""/>
    <s v=""/>
    <s v=""/>
    <s v=""/>
    <s v="No"/>
    <s v="1103"/>
    <s v="Se recibio el servicio contra la factura"/>
    <s v=""/>
    <s v=""/>
    <s v=""/>
    <s v=""/>
    <s v="http://transparencia.ine.mx/sistemaot/cargaMasiva/Articulo70/2025/Formato28//JD17-VER/tml1/factura1.pdf"/>
    <s v="JUNTA DISTRITAL EJECUTIVA NO.17 DE VERACRUZ - COSAMALOAPAN"/>
    <s v="31/03/2025"/>
    <m/>
    <x v="16"/>
    <x v="0"/>
  </r>
  <r>
    <s v="2025"/>
    <s v="01/01/2025"/>
    <s v="31/03/2025"/>
    <x v="0"/>
    <x v="0"/>
    <x v="0"/>
    <s v="2024010046"/>
    <s v=""/>
    <s v="Arrendamiento del Modulos Distrital. Artículo 31 fracc. III y artículo 51 del Reglamento del Instituto Nacional Electoral en Materia de Adquisiciones, Arrendamientos de Bienes Muebles y Servicios."/>
    <s v="http://transparencia.ine.mx/sistemaot/cargaMasiva/Articulo70/2025/Formato28//JD17-VER/tml1/osp2.pdf"/>
    <s v="1104"/>
    <s v=""/>
    <s v=""/>
    <s v="Arrendamiento del Módulos Distrital."/>
    <s v="1104"/>
    <s v=""/>
    <s v="1104"/>
    <s v="1104"/>
    <s v=""/>
    <s v=""/>
    <s v=""/>
    <s v=""/>
    <s v="Dinorah Esperanza"/>
    <s v="Morteo"/>
    <s v="Verdejo"/>
    <s v="Mujer"/>
    <s v=""/>
    <s v="1104"/>
    <s v="MOVD6702013W7"/>
    <s v="Avenida"/>
    <s v="Jose Azuela"/>
    <s v=""/>
    <s v=""/>
    <s v="Colonia"/>
    <s v="Centro"/>
    <s v="1"/>
    <s v="Cosamaloapan"/>
    <s v="45"/>
    <s v="Cosamaloapan"/>
    <s v="30"/>
    <s v="Veracruz de Ignacio de la Llave"/>
    <s v="95400"/>
    <s v=""/>
    <s v=""/>
    <s v=""/>
    <s v=""/>
    <s v="Mejor servicio y propuesta economica"/>
    <s v="Vocal Ejecutiva de la Junta Distrital Ejecutiva No.17 De Veracruz - Cosamaloapan"/>
    <s v="Vocalía del Registro Federal de Electores"/>
    <s v="Junta Distrital Ejecutiva No.17 De Veracruz - Cosamaloapan"/>
    <s v="2024010046"/>
    <s v="31/01/2024"/>
    <s v="01/02/2024"/>
    <s v="31/01/2025"/>
    <n v="134108.64000000001"/>
    <n v="155566.01999999999"/>
    <s v=""/>
    <s v=""/>
    <s v="Moneda Nacional"/>
    <s v=""/>
    <x v="1"/>
    <s v="Arrendamiento del Módulos Distrital."/>
    <s v=""/>
    <s v="01/02/2024"/>
    <s v="31/01/2025"/>
    <s v=""/>
    <s v="http://transparencia.ine.mx/sistemaot/cargaMasiva/Articulo70/2025/Formato28//JD17-VER/tml1/2024010046.pdf"/>
    <s v="1104"/>
    <x v="0"/>
    <s v="Recursos federales"/>
    <s v="Presupuesto de Egresos de la Federación"/>
    <s v=""/>
    <s v=""/>
    <s v=""/>
    <s v=""/>
    <s v=""/>
    <s v="No"/>
    <s v="1104"/>
    <s v="Se recibio el servicio contra la factura"/>
    <s v=""/>
    <s v=""/>
    <s v=""/>
    <s v=""/>
    <s v="http://transparencia.ine.mx/sistemaot/cargaMasiva/Articulo70/2025/Formato28//JD17-VER/tml1/factura2.pdf"/>
    <s v="JUNTA DISTRITAL EJECUTIVA NO.17 DE VERACRUZ - COSAMALOAPAN"/>
    <s v="31/03/2025"/>
    <m/>
    <x v="16"/>
    <x v="0"/>
  </r>
  <r>
    <s v="2025"/>
    <s v="01/01/2025"/>
    <s v="31/03/2025"/>
    <x v="0"/>
    <x v="0"/>
    <x v="0"/>
    <s v="2025020003"/>
    <s v=""/>
    <s v="Arrendamiento del Modulos Adicional. Artículo 31 fracc. III y artículo 51 del Reglamento del Instituto Nacional Electoral en Materia de Adquisiciones, Arrendamientos de Bienes Muebles y Servicios."/>
    <s v="http://transparencia.ine.mx/sistemaot/cargaMasiva/Articulo70/2025/Formato28//JD17-VER/tml1/osp3.pdf"/>
    <s v="1105"/>
    <s v=""/>
    <s v=""/>
    <s v="Arrendamiento del Módulos Adicional."/>
    <s v="1105"/>
    <s v=""/>
    <s v="1105"/>
    <s v="1105"/>
    <s v=""/>
    <s v=""/>
    <s v=""/>
    <s v=""/>
    <s v="Marco Aurelio"/>
    <s v="Cortes"/>
    <s v="Guzmán"/>
    <s v="Hombre"/>
    <s v=""/>
    <s v="1105"/>
    <s v="COGMIOOS25V35"/>
    <s v="Calle"/>
    <s v="Marcos C Licona 204"/>
    <s v="204"/>
    <s v=""/>
    <s v="Colonia"/>
    <s v="Emiliano Zapata"/>
    <s v="1"/>
    <s v="Tierra Blanca"/>
    <s v="174"/>
    <s v="Tierra Blanca"/>
    <s v="30"/>
    <s v="Veracruz de Ignacio de la Llave"/>
    <s v="95140"/>
    <s v=""/>
    <s v=""/>
    <s v=""/>
    <s v=""/>
    <s v="Mejor servicio y propuesta economica"/>
    <s v="Vocal Ejecutiva de la Junta Distrital Ejecutiva No.17 De Veracruz - Cosamaloapan"/>
    <s v="Vocalía del Registro Federal de Electores"/>
    <s v="Junta Distrital Ejecutiva No.17 De Veracruz - Cosamaloapan"/>
    <s v="2025020003"/>
    <s v="31/08/2023"/>
    <s v="01/09/2023"/>
    <s v="31/12/2026"/>
    <n v="541457.28"/>
    <n v="628090.43999999994"/>
    <s v=""/>
    <s v=""/>
    <s v="Moneda Nacional"/>
    <s v=""/>
    <x v="1"/>
    <s v="Arrendamiento del Módulos Adicional."/>
    <s v=""/>
    <s v="01/09/2023"/>
    <s v="31/12/2026"/>
    <s v=""/>
    <s v="http://transparencia.ine.mx/sistemaot/cargaMasiva/Articulo70/2025/Formato28//JD17-VER/tml1/2025020003.pdf"/>
    <s v="1105"/>
    <x v="0"/>
    <s v="Recursos federales"/>
    <s v="Presupuesto de Egresos de la Federación"/>
    <s v=""/>
    <s v=""/>
    <s v=""/>
    <s v=""/>
    <s v=""/>
    <s v="Si"/>
    <s v="1105"/>
    <s v="Se recibio el servicio contra la factura"/>
    <s v=""/>
    <s v=""/>
    <s v=""/>
    <s v=""/>
    <s v="http://transparencia.ine.mx/sistemaot/cargaMasiva/Articulo70/2025/Formato28//JD17-VER/tml1/factura3.pdf"/>
    <s v="JUNTA DISTRITAL EJECUTIVA NO.17 DE VERACRUZ - COSAMALOAPAN"/>
    <s v="31/03/2025"/>
    <m/>
    <x v="16"/>
    <x v="0"/>
  </r>
  <r>
    <s v="2025"/>
    <s v="01/01/2025"/>
    <s v="31/03/2025"/>
    <x v="0"/>
    <x v="2"/>
    <x v="0"/>
    <s v="2025020023"/>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4.pdf"/>
    <s v="1106"/>
    <s v=""/>
    <s v=""/>
    <s v="Adquisición de bienes informáticos."/>
    <s v="1106"/>
    <s v=""/>
    <s v="1106"/>
    <s v="1106"/>
    <s v=""/>
    <s v=""/>
    <s v=""/>
    <s v=""/>
    <s v=""/>
    <s v=""/>
    <s v=""/>
    <s v=""/>
    <s v="Comper Hospital de Computadoras SA. DE CV"/>
    <s v="1106"/>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 Capacitación Electotal y Educación Civica"/>
    <s v="Junta Distrital Ejecutiva No.17 De Veracruz - Cosamaloapan"/>
    <s v="2025020023"/>
    <s v="06/02/2025"/>
    <s v="06/02/2025"/>
    <s v="06/02/2025"/>
    <n v="7389.66"/>
    <n v="8512"/>
    <s v=""/>
    <s v=""/>
    <s v="Moneda Nacional"/>
    <s v=""/>
    <x v="1"/>
    <s v="Arrendamiento del Módulos Adicional."/>
    <s v=""/>
    <s v="06/02/2025"/>
    <s v="06/02/2025"/>
    <s v=""/>
    <s v="http://transparencia.ine.mx/sistemaot/cargaMasiva/Articulo70/2025/Formato28//JD17-VER/tml1/2025020023.pdf"/>
    <s v="1106"/>
    <x v="0"/>
    <s v="Recursos federales"/>
    <s v="Presupuesto de Egresos de la Federación"/>
    <s v=""/>
    <s v=""/>
    <s v=""/>
    <s v=""/>
    <s v=""/>
    <s v="No"/>
    <s v="1106"/>
    <s v="Se recibio el material contra la factura"/>
    <s v=""/>
    <s v=""/>
    <s v=""/>
    <s v=""/>
    <s v="http://transparencia.ine.mx/sistemaot/cargaMasiva/Articulo70/2025/Formato28//JD17-VER/tml1/factura4.pdf"/>
    <s v="JUNTA DISTRITAL EJECUTIVA NO.17 DE VERACRUZ - COSAMALOAPAN"/>
    <s v="31/03/2025"/>
    <m/>
    <x v="16"/>
    <x v="0"/>
  </r>
  <r>
    <s v="2025"/>
    <s v="01/01/2025"/>
    <s v="31/03/2025"/>
    <x v="0"/>
    <x v="2"/>
    <x v="0"/>
    <s v="2025020024"/>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5.pdf"/>
    <s v="1107"/>
    <s v=""/>
    <s v=""/>
    <s v="Adquisición de bienes informáticos."/>
    <s v="1107"/>
    <s v=""/>
    <s v="1107"/>
    <s v="1107"/>
    <s v=""/>
    <s v=""/>
    <s v=""/>
    <s v=""/>
    <s v=""/>
    <s v=""/>
    <s v=""/>
    <s v=""/>
    <s v="Comper Hospital de Computadoras SA. DE CV"/>
    <s v="1107"/>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 Capacitación Electotal y Educación Civica"/>
    <s v="Junta Distrital Ejecutiva No.17 De Veracruz - Cosamaloapan"/>
    <s v="2025020024"/>
    <s v="06/02/2025"/>
    <s v="06/02/2025"/>
    <s v="06/02/2025"/>
    <n v="7389.66"/>
    <n v="8512"/>
    <s v=""/>
    <s v=""/>
    <s v="Moneda Nacional"/>
    <s v=""/>
    <x v="1"/>
    <s v="Adquisición de bienes informáticos."/>
    <s v=""/>
    <s v="06/02/2025"/>
    <s v="06/02/2025"/>
    <s v=""/>
    <s v="http://transparencia.ine.mx/sistemaot/cargaMasiva/Articulo70/2025/Formato28//JD17-VER/tml1/2025020024.pdf"/>
    <s v="1107"/>
    <x v="0"/>
    <s v="Recursos federales"/>
    <s v="Presupuesto de Egresos de la Federación"/>
    <s v=""/>
    <s v=""/>
    <s v=""/>
    <s v=""/>
    <s v=""/>
    <s v="No"/>
    <s v="1107"/>
    <s v="Se recibio el material contra la factura"/>
    <s v=""/>
    <s v=""/>
    <s v=""/>
    <s v=""/>
    <s v="http://transparencia.ine.mx/sistemaot/cargaMasiva/Articulo70/2025/Formato28//JD17-VER/tml1/factura5.pdf"/>
    <s v="JUNTA DISTRITAL EJECUTIVA NO.17 DE VERACRUZ - COSAMALOAPAN"/>
    <s v="31/03/2025"/>
    <m/>
    <x v="16"/>
    <x v="0"/>
  </r>
  <r>
    <s v="2025"/>
    <s v="01/01/2025"/>
    <s v="31/03/2025"/>
    <x v="0"/>
    <x v="2"/>
    <x v="0"/>
    <s v="2025020063"/>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6.pdf"/>
    <s v="1108"/>
    <s v=""/>
    <s v=""/>
    <s v="Adquisición de material de oficina."/>
    <s v="1108"/>
    <s v=""/>
    <s v="1108"/>
    <s v="1108"/>
    <s v=""/>
    <s v=""/>
    <s v=""/>
    <s v=""/>
    <s v=""/>
    <s v=""/>
    <s v=""/>
    <s v=""/>
    <s v="Ofix SA de CV"/>
    <s v="1108"/>
    <s v="OFI920113KZ8"/>
    <s v="Avenida"/>
    <s v="Urano"/>
    <s v="585"/>
    <s v=""/>
    <s v="Colonia"/>
    <s v="Ylang Ylang"/>
    <s v="1"/>
    <s v="Boca del Rio"/>
    <s v="28"/>
    <s v="Boca del Rio"/>
    <s v="30"/>
    <s v="Veracruz de Ignacio de la Llave"/>
    <s v="94298"/>
    <s v=""/>
    <s v=""/>
    <s v=""/>
    <s v=""/>
    <s v="Mejor servicio y propuesta economica"/>
    <s v="Vocal Ejecutiva de la Junta Distrital Ejecutiva No.17 De Veracruz - Cosamaloapan"/>
    <s v="Vocalía del Secretario"/>
    <s v="Junta Distrital Ejecutiva No.17 De Veracruz - Cosamaloapan"/>
    <s v="2025020063"/>
    <s v="20/02/2025"/>
    <s v="20/02/2025"/>
    <s v="20/02/2025"/>
    <n v="6578.32"/>
    <n v="7630.85"/>
    <s v=""/>
    <s v=""/>
    <s v="Moneda Nacional"/>
    <s v=""/>
    <x v="1"/>
    <s v="Adquisición de material de oficina."/>
    <s v=""/>
    <s v="20/02/2025"/>
    <s v="20/02/2025"/>
    <s v=""/>
    <s v="http://transparencia.ine.mx/sistemaot/cargaMasiva/Articulo70/2025/Formato28//JD17-VER/tml1/2025020063.pdf"/>
    <s v="1108"/>
    <x v="0"/>
    <s v="Recursos federales"/>
    <s v="Presupuesto de Egresos de la Federación"/>
    <s v=""/>
    <s v=""/>
    <s v=""/>
    <s v=""/>
    <s v=""/>
    <s v="No"/>
    <s v="1108"/>
    <s v="Se recibio el material contra la factura"/>
    <s v=""/>
    <s v=""/>
    <s v=""/>
    <s v=""/>
    <s v="http://transparencia.ine.mx/sistemaot/cargaMasiva/Articulo70/2025/Formato28//JD17-VER/tml1/factura6.pdf"/>
    <s v="JUNTA DISTRITAL EJECUTIVA NO.17 DE VERACRUZ - COSAMALOAPAN"/>
    <s v="31/03/2025"/>
    <m/>
    <x v="16"/>
    <x v="0"/>
  </r>
  <r>
    <s v="2025"/>
    <s v="01/01/2025"/>
    <s v="31/03/2025"/>
    <x v="0"/>
    <x v="2"/>
    <x v="0"/>
    <s v="2025020066"/>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7.pdf"/>
    <s v="1109"/>
    <s v=""/>
    <s v=""/>
    <s v="Adquisición de material de oficina."/>
    <s v="1109"/>
    <s v=""/>
    <s v="1109"/>
    <s v="1109"/>
    <s v=""/>
    <s v=""/>
    <s v=""/>
    <s v=""/>
    <s v=""/>
    <s v=""/>
    <s v=""/>
    <s v=""/>
    <s v="Ofix SA de CV"/>
    <s v="1109"/>
    <s v="OFI920113KZ8"/>
    <s v="Avenida"/>
    <s v="Urano"/>
    <s v="585"/>
    <s v=""/>
    <s v="Colonia"/>
    <s v="Ylang Ylang"/>
    <s v="1"/>
    <s v="Boca del Rio"/>
    <s v="28"/>
    <s v="Boca del Rio"/>
    <s v="30"/>
    <s v="Veracruz de Ignacio de la Llave"/>
    <s v="94298"/>
    <s v=""/>
    <s v=""/>
    <s v=""/>
    <s v=""/>
    <s v="Mejor servicio y propuesta economica"/>
    <s v="Vocal Ejecutiva de la Junta Distrital Ejecutiva No.17 De Veracruz - Cosamaloapan"/>
    <s v="Vocalía del Registro Federal de Electores"/>
    <s v="Junta Distrital Ejecutiva No.17 De Veracruz - Cosamaloapan"/>
    <s v="2025020066"/>
    <s v="20/02/2025"/>
    <s v="20/02/2025"/>
    <s v="20/02/2025"/>
    <n v="16028.57"/>
    <n v="18593.14"/>
    <s v=""/>
    <s v=""/>
    <s v="Moneda Nacional"/>
    <s v=""/>
    <x v="1"/>
    <s v="Adquisición de material de oficina."/>
    <s v=""/>
    <s v="20/02/2025"/>
    <s v="20/02/2025"/>
    <s v=""/>
    <s v="http://transparencia.ine.mx/sistemaot/cargaMasiva/Articulo70/2025/Formato28//JD17-VER/tml1/2025020066.pdf"/>
    <s v="1109"/>
    <x v="0"/>
    <s v="Recursos federales"/>
    <s v="Presupuesto de Egresos de la Federación"/>
    <s v=""/>
    <s v=""/>
    <s v=""/>
    <s v=""/>
    <s v=""/>
    <s v="No"/>
    <s v="1109"/>
    <s v="Se recibio el material contra la factura"/>
    <s v=""/>
    <s v=""/>
    <s v=""/>
    <s v=""/>
    <s v="http://transparencia.ine.mx/sistemaot/cargaMasiva/Articulo70/2025/Formato28//JD17-VER/tml1/factura7.pdf"/>
    <s v="JUNTA DISTRITAL EJECUTIVA NO.17 DE VERACRUZ - COSAMALOAPAN"/>
    <s v="31/03/2025"/>
    <m/>
    <x v="16"/>
    <x v="0"/>
  </r>
  <r>
    <s v="2025"/>
    <s v="01/01/2025"/>
    <s v="31/03/2025"/>
    <x v="0"/>
    <x v="2"/>
    <x v="0"/>
    <s v="2025020067"/>
    <s v=""/>
    <s v="Adquisición de material de limpieza.Artículo 31 fracc. III y artículo 51 del Reglamento del Instituto Nacional Electoral en Materia de Adquisiciones, Arrendamientos de Bienes Muebles y Servicios."/>
    <s v="http://transparencia.ine.mx/sistemaot/cargaMasiva/Articulo70/2025/Formato28//JD17-VER/tml1/osp8.pdf"/>
    <s v="1110"/>
    <s v=""/>
    <s v=""/>
    <s v="Adquisición de material de limpieza."/>
    <s v="1110"/>
    <s v=""/>
    <s v="1110"/>
    <s v="1110"/>
    <s v=""/>
    <s v=""/>
    <s v=""/>
    <s v=""/>
    <s v=""/>
    <s v=""/>
    <s v=""/>
    <s v=""/>
    <s v="Ofix SA de CV"/>
    <s v="1110"/>
    <s v="OFI920113KZ8"/>
    <s v="Avenida"/>
    <s v="Urano"/>
    <s v="585"/>
    <s v=""/>
    <s v="Colonia"/>
    <s v="Ylang Ylang"/>
    <s v="1"/>
    <s v="Boca del Rio"/>
    <s v="28"/>
    <s v="Boca del Rio"/>
    <s v="30"/>
    <s v="Veracruz de Ignacio de la Llave"/>
    <s v="94298"/>
    <s v=""/>
    <s v=""/>
    <s v=""/>
    <s v=""/>
    <s v="Mejor servicio y propuesta economica"/>
    <s v="Vocal Ejecutiva de la Junta Distrital Ejecutiva No.17 De Veracruz - Cosamaloapan"/>
    <s v="Vocalía del Registro Federal de Electores"/>
    <s v="Junta Distrital Ejecutiva No.17 De Veracruz - Cosamaloapan"/>
    <s v="2025020067"/>
    <s v="20/02/2025"/>
    <s v="20/02/2025"/>
    <s v="20/02/2025"/>
    <n v="21968.31"/>
    <n v="25483.24"/>
    <s v=""/>
    <s v=""/>
    <s v="Moneda Nacional"/>
    <s v=""/>
    <x v="1"/>
    <s v="Adquisición de material de limpieza."/>
    <s v=""/>
    <s v="20/02/2025"/>
    <s v="20/02/2025"/>
    <s v=""/>
    <s v="http://transparencia.ine.mx/sistemaot/cargaMasiva/Articulo70/2025/Formato28//JD17-VER/tml1/2025020067.pdf"/>
    <s v="1110"/>
    <x v="0"/>
    <s v="Recursos federales"/>
    <s v="Presupuesto de Egresos de la Federación"/>
    <s v=""/>
    <s v=""/>
    <s v=""/>
    <s v=""/>
    <s v=""/>
    <s v="No"/>
    <s v="1110"/>
    <s v="Se recibio el material contra la factura"/>
    <s v=""/>
    <s v=""/>
    <s v=""/>
    <s v=""/>
    <s v="http://transparencia.ine.mx/sistemaot/cargaMasiva/Articulo70/2025/Formato28//JD17-VER/tml1/factura8.pdf"/>
    <s v="JUNTA DISTRITAL EJECUTIVA NO.17 DE VERACRUZ - COSAMALOAPAN"/>
    <s v="31/03/2025"/>
    <m/>
    <x v="16"/>
    <x v="0"/>
  </r>
  <r>
    <s v="2025"/>
    <s v="01/01/2025"/>
    <s v="31/03/2025"/>
    <x v="0"/>
    <x v="1"/>
    <x v="0"/>
    <s v="2025020079"/>
    <s v=""/>
    <s v="Mantenimiento de mobiliario y equipo administrativo. Artículo 31 fracc. III y artículo 51 del Reglamento del Instituto Nacional Electoral en Materia de Adquisiciones, Arrendamientos de Bienes Muebles y Servicios."/>
    <s v="http://transparencia.ine.mx/sistemaot/cargaMasiva/Articulo70/2025/Formato28//JD17-VER/tml1/osp9.pdf"/>
    <s v="1111"/>
    <s v=""/>
    <s v=""/>
    <s v="Mantenimiento de mobiliario y equipo administrativo."/>
    <s v="1111"/>
    <s v=""/>
    <s v="1111"/>
    <s v="1111"/>
    <s v=""/>
    <s v=""/>
    <s v=""/>
    <s v=""/>
    <s v="Leticia"/>
    <s v="Riverol"/>
    <s v="Zamudio"/>
    <s v="Mujer"/>
    <s v=""/>
    <s v="1111"/>
    <s v="RIZL711005AY2"/>
    <s v="Calle"/>
    <s v="Río Santo Domingo"/>
    <s v="105"/>
    <s v=""/>
    <s v="Colonia"/>
    <s v="San Cristobal"/>
    <s v="1"/>
    <s v="Carlos A. Carrillo"/>
    <s v="208"/>
    <s v="Carlos A. Carrillo"/>
    <s v="30"/>
    <s v="Veracruz de Ignacio de la Llave"/>
    <s v="95348"/>
    <s v=""/>
    <s v=""/>
    <s v=""/>
    <s v=""/>
    <s v="Mejor servicio y propuesta economica"/>
    <s v="Vocal Ejecutiva de la Junta Distrital Ejecutiva No.17 De Veracruz - Cosamaloapan"/>
    <s v="Vocalía del Secretario"/>
    <s v="Junta Distrital Ejecutiva No.17 De Veracruz - Cosamaloapan"/>
    <s v="2025020079"/>
    <s v="22/02/2025"/>
    <s v="22/02/2025"/>
    <s v="22/02/2025"/>
    <n v="743189"/>
    <n v="8620.99"/>
    <s v=""/>
    <s v=""/>
    <s v="Moneda Nacional"/>
    <s v=""/>
    <x v="1"/>
    <s v="Mantenimiento de mobiliario y equipo administrativo."/>
    <s v=""/>
    <s v="22/02/2025"/>
    <s v="22/02/2025"/>
    <s v=""/>
    <s v="http://transparencia.ine.mx/sistemaot/cargaMasiva/Articulo70/2025/Formato28//JD17-VER/tml1/2025020079.pdf"/>
    <s v="1111"/>
    <x v="0"/>
    <s v="Recursos federales"/>
    <s v="Presupuesto de Egresos de la Federación"/>
    <s v=""/>
    <s v=""/>
    <s v=""/>
    <s v=""/>
    <s v=""/>
    <s v="No"/>
    <s v="1111"/>
    <s v="Se recibio el servicio contra la factura"/>
    <s v=""/>
    <s v=""/>
    <s v=""/>
    <s v=""/>
    <s v="http://transparencia.ine.mx/sistemaot/cargaMasiva/Articulo70/2025/Formato28//JD17-VER/tml1/factura9.pdf"/>
    <s v="JUNTA DISTRITAL EJECUTIVA NO.17 DE VERACRUZ - COSAMALOAPAN"/>
    <s v="31/03/2025"/>
    <m/>
    <x v="16"/>
    <x v="0"/>
  </r>
  <r>
    <s v="2025"/>
    <s v="01/01/2025"/>
    <s v="31/03/2025"/>
    <x v="0"/>
    <x v="2"/>
    <x v="0"/>
    <s v="2025020083"/>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10.pdf"/>
    <s v="1112"/>
    <s v=""/>
    <s v=""/>
    <s v="Adquisición de material de oficina."/>
    <s v="1112"/>
    <s v=""/>
    <s v="1112"/>
    <s v="1112"/>
    <s v=""/>
    <s v=""/>
    <s v=""/>
    <s v=""/>
    <s v=""/>
    <s v=""/>
    <s v=""/>
    <s v=""/>
    <s v="Office Depot de Mexico SA de CV"/>
    <s v="1112"/>
    <s v="ODM950324VZA"/>
    <s v="Calle"/>
    <s v="Juan Salvador Agraz"/>
    <s v="101"/>
    <s v=""/>
    <s v="Colonia"/>
    <s v="Cuajimalpa de Morelos"/>
    <s v="1"/>
    <s v="Ciudad de México"/>
    <s v="4"/>
    <s v="Ciudad de México"/>
    <s v="9"/>
    <s v="Ciudad de México"/>
    <s v="35090"/>
    <s v=""/>
    <s v=""/>
    <s v=""/>
    <s v=""/>
    <s v="Mejor servicio y propuesta economica"/>
    <s v="Vocal Ejecutiva de la Junta Distrital Ejecutiva No.17 De Veracruz - Cosamaloapan"/>
    <s v="Vocalía de Capacitación Electotal y Educación Civica"/>
    <s v="Junta Distrital Ejecutiva No.17 De Veracruz - Cosamaloapan"/>
    <s v="2025020083"/>
    <s v="24/02/2025"/>
    <s v="24/02/2025"/>
    <s v="24/02/2025"/>
    <n v="13079.87"/>
    <n v="15172.65"/>
    <s v=""/>
    <s v=""/>
    <s v="Moneda Nacional"/>
    <s v=""/>
    <x v="1"/>
    <s v="Adquisición de material de oficina."/>
    <s v=""/>
    <s v="24/02/2025"/>
    <s v="24/02/2025"/>
    <s v=""/>
    <s v="http://transparencia.ine.mx/sistemaot/cargaMasiva/Articulo70/2025/Formato28//JD17-VER/tml1/2025020083.pdf"/>
    <s v="1112"/>
    <x v="0"/>
    <s v="Recursos federales"/>
    <s v="Presupuesto de Egresos de la Federación"/>
    <s v=""/>
    <s v=""/>
    <s v=""/>
    <s v=""/>
    <s v=""/>
    <s v="No"/>
    <s v="1112"/>
    <s v="Se recibio el material contra la factura"/>
    <s v=""/>
    <s v=""/>
    <s v=""/>
    <s v=""/>
    <s v="http://transparencia.ine.mx/sistemaot/cargaMasiva/Articulo70/2025/Formato28//JD17-VER/tml1/factura10.pdf"/>
    <s v="JUNTA DISTRITAL EJECUTIVA NO.17 DE VERACRUZ - COSAMALOAPAN"/>
    <s v="31/03/2025"/>
    <m/>
    <x v="16"/>
    <x v="0"/>
  </r>
  <r>
    <s v="2025"/>
    <s v="01/01/2025"/>
    <s v="31/03/2025"/>
    <x v="0"/>
    <x v="2"/>
    <x v="0"/>
    <s v="2025020087"/>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11.pdf"/>
    <s v="1113"/>
    <s v=""/>
    <s v=""/>
    <s v="Adquisición de bienes informáticos."/>
    <s v="1113"/>
    <s v=""/>
    <s v="1113"/>
    <s v="1113"/>
    <s v=""/>
    <s v=""/>
    <s v=""/>
    <s v=""/>
    <s v=""/>
    <s v=""/>
    <s v=""/>
    <s v=""/>
    <s v="Comper Hospital de Computadoras SA. DE CV"/>
    <s v="1113"/>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l Registro Federal de Electores"/>
    <s v="Junta Distrital Ejecutiva No.17 De Veracruz - Cosamaloapan"/>
    <s v="2025020087"/>
    <s v="24/02/2025"/>
    <s v="24/02/2025"/>
    <s v="24/02/2025"/>
    <n v="10387.91"/>
    <n v="12049.98"/>
    <s v=""/>
    <s v=""/>
    <s v="Moneda Nacional"/>
    <s v=""/>
    <x v="1"/>
    <s v="Adquisición de bienes informáticos."/>
    <s v=""/>
    <s v="24/02/2025"/>
    <s v="24/02/2025"/>
    <s v=""/>
    <s v="http://transparencia.ine.mx/sistemaot/cargaMasiva/Articulo70/2025/Formato28//JD17-VER/tml1/2025020087.pdf"/>
    <s v="1113"/>
    <x v="0"/>
    <s v="Recursos federales"/>
    <s v="Presupuesto de Egresos de la Federación"/>
    <s v=""/>
    <s v=""/>
    <s v=""/>
    <s v=""/>
    <s v=""/>
    <s v="No"/>
    <s v="1113"/>
    <s v="Se recibio el material contra la factura"/>
    <s v=""/>
    <s v=""/>
    <s v=""/>
    <s v=""/>
    <s v="http://transparencia.ine.mx/sistemaot/cargaMasiva/Articulo70/2025/Formato28//JD17-VER/tml1/factura11.pdf"/>
    <s v="JUNTA DISTRITAL EJECUTIVA NO.17 DE VERACRUZ - COSAMALOAPAN"/>
    <s v="31/03/2025"/>
    <m/>
    <x v="16"/>
    <x v="0"/>
  </r>
  <r>
    <s v="2025"/>
    <s v="01/01/2025"/>
    <s v="31/03/2025"/>
    <x v="0"/>
    <x v="0"/>
    <x v="0"/>
    <s v="2025020103"/>
    <s v=""/>
    <s v="Servicio de arrendamiento de fotocopiadora de Junta Distrital. Artículo 31 fracc. III y artículo 51 del Reglamento del Instituto Nacional Electoral en Materia de Adquisiciones, Arrendamientos de Bienes Muebles y Servicios."/>
    <s v="http://transparencia.ine.mx/sistemaot/cargaMasiva/Articulo70/2025/Formato28//JD17-VER/tml1/osp12.pdf"/>
    <s v="1114"/>
    <s v=""/>
    <s v=""/>
    <s v="Servicio de arrendamiento de fotocopiadora de Junta Distrital."/>
    <s v="1114"/>
    <s v=""/>
    <s v="1114"/>
    <s v="1114"/>
    <s v=""/>
    <s v=""/>
    <s v=""/>
    <s v=""/>
    <s v=""/>
    <s v=""/>
    <s v=""/>
    <s v=""/>
    <s v="Idir Comercial, SA de CV"/>
    <s v="1114"/>
    <s v="ICO0102282N6"/>
    <s v="Avenida"/>
    <s v="Libertad"/>
    <s v="646"/>
    <s v=""/>
    <s v="Colonia"/>
    <s v="Centro"/>
    <s v="1"/>
    <s v="San Juan Bautista Tuxtepec"/>
    <s v="184"/>
    <s v="San Juan Bautista Tuxtepec"/>
    <s v="20"/>
    <s v="Oaxaca"/>
    <s v="68300"/>
    <s v=""/>
    <s v=""/>
    <s v=""/>
    <s v=""/>
    <s v="Mejor servicio y propuesta economica"/>
    <s v="Vocal Ejecutiva de la Junta Distrital Ejecutiva No.17 De Veracruz - Cosamaloapan"/>
    <s v="Vocalía del Secretario"/>
    <s v="Junta Distrital Ejecutiva No.17 De Veracruz - Cosamaloapan"/>
    <s v="2025020103"/>
    <s v="20/01/2025"/>
    <s v="01/02/2025"/>
    <s v="31/12/2025"/>
    <n v="28800"/>
    <n v="33408"/>
    <s v=""/>
    <s v=""/>
    <s v="Moneda Nacional"/>
    <s v=""/>
    <x v="1"/>
    <s v="Servicio de arrendamiento de fotocopiadora de Junta Distrital."/>
    <s v=""/>
    <s v="01/02/2025"/>
    <s v="31/12/2025"/>
    <s v=""/>
    <s v="http://transparencia.ine.mx/sistemaot/cargaMasiva/Articulo70/2025/Formato28//JD17-VER/tml1/2025020103.pdf"/>
    <s v="1114"/>
    <x v="0"/>
    <s v="Recursos federales"/>
    <s v="Presupuesto de Egresos de la Federación"/>
    <s v=""/>
    <s v=""/>
    <s v=""/>
    <s v=""/>
    <s v=""/>
    <s v="No"/>
    <s v="1114"/>
    <s v="Se recibio el servicio contra la factura"/>
    <s v=""/>
    <s v=""/>
    <s v=""/>
    <s v=""/>
    <s v="http://transparencia.ine.mx/sistemaot/cargaMasiva/Articulo70/2025/Formato28//JD17-VER/tml1/factura12.pdf"/>
    <s v="JUNTA DISTRITAL EJECUTIVA NO.17 DE VERACRUZ - COSAMALOAPAN"/>
    <s v="31/03/2025"/>
    <m/>
    <x v="16"/>
    <x v="0"/>
  </r>
  <r>
    <s v="2025"/>
    <s v="01/01/2025"/>
    <s v="31/03/2025"/>
    <x v="0"/>
    <x v="0"/>
    <x v="0"/>
    <s v="2025020104"/>
    <s v=""/>
    <s v="Servicio de arrendamiento de fotocopiadora para organización electoral. Artículo 31 fracc. III y artículo 51 del Reglamento del Instituto Nacional Electoral en Materia de Adquisiciones, Arrendamientos de Bienes Muebles y Servicios."/>
    <s v="http://transparencia.ine.mx/sistemaot/cargaMasiva/Articulo70/2025/Formato28//JD17-VER/tml1/osp13.pdf"/>
    <s v="1115"/>
    <s v=""/>
    <s v=""/>
    <s v="Servicio de arrendamiento de fotocopiadora para organización electoral."/>
    <s v="1115"/>
    <s v=""/>
    <s v="1115"/>
    <s v="1115"/>
    <s v=""/>
    <s v=""/>
    <s v=""/>
    <s v=""/>
    <s v=""/>
    <s v=""/>
    <s v=""/>
    <s v=""/>
    <s v="Idir Comercial, SA de CV"/>
    <s v="1115"/>
    <s v="ICO0102282N6"/>
    <s v="Avenida"/>
    <s v="Libertad"/>
    <s v="646"/>
    <s v=""/>
    <s v="Colonia"/>
    <s v="Centro"/>
    <s v="1"/>
    <s v="San Juan Bautista Tuxtepec"/>
    <s v="184"/>
    <s v="San Juan Bautista Tuxtepec"/>
    <s v="20"/>
    <s v="Oaxaca"/>
    <s v="68300"/>
    <s v=""/>
    <s v=""/>
    <s v=""/>
    <s v=""/>
    <s v="Mejor servicio y propuesta economica"/>
    <s v="Vocal Ejecutiva de la Junta Distrital Ejecutiva No.17 De Veracruz - Cosamaloapan"/>
    <s v="Vocalía de Organización Electoral"/>
    <s v="Junta Distrital Ejecutiva No.17 De Veracruz - Cosamaloapan"/>
    <s v="2025020104"/>
    <s v="20/01/2025"/>
    <s v="20/01/2025"/>
    <s v="09/06/2025"/>
    <n v="14000"/>
    <n v="16240"/>
    <s v=""/>
    <s v=""/>
    <s v="Moneda Nacional"/>
    <s v=""/>
    <x v="1"/>
    <s v="Servicio de arrendamiento de fotocopiadora para organización electoral."/>
    <s v=""/>
    <s v="20/01/2025"/>
    <s v="09/06/2025"/>
    <s v=""/>
    <s v="http://transparencia.ine.mx/sistemaot/cargaMasiva/Articulo70/2025/Formato28//JD17-VER/tml1/2025020104.pdf"/>
    <s v="1115"/>
    <x v="0"/>
    <s v="Recursos federales"/>
    <s v="Presupuesto de Egresos de la Federación"/>
    <s v=""/>
    <s v=""/>
    <s v=""/>
    <s v=""/>
    <s v=""/>
    <s v="No"/>
    <s v="1115"/>
    <s v="Se recibio el servicio contra la factura"/>
    <s v=""/>
    <s v=""/>
    <s v=""/>
    <s v=""/>
    <s v="http://transparencia.ine.mx/sistemaot/cargaMasiva/Articulo70/2025/Formato28//JD17-VER/tml1/factura13.pdf"/>
    <s v="JUNTA DISTRITAL EJECUTIVA NO.17 DE VERACRUZ - COSAMALOAPAN"/>
    <s v="31/03/2025"/>
    <m/>
    <x v="16"/>
    <x v="0"/>
  </r>
  <r>
    <s v="2025"/>
    <s v="01/01/2025"/>
    <s v="31/03/2025"/>
    <x v="0"/>
    <x v="0"/>
    <x v="0"/>
    <s v="2025020047"/>
    <s v=""/>
    <s v="Arrendamiento de la Junta Distrital. Artículo 31 fracc. III y artículo 51 del Reglamento del Instituto Nacional Electoral en Materia de Adquisiciones, Arrendamientos de Bienes Muebles y Servicios."/>
    <s v="http://transparencia.ine.mx/sistemaot/cargaMasiva/Articulo70/2025/Formato28//JD17-VER/tml1/osp14.pdf"/>
    <s v="1116"/>
    <s v=""/>
    <s v=""/>
    <s v="Arrendamiento de la Junta Distrital."/>
    <s v="1116"/>
    <s v=""/>
    <s v="1116"/>
    <s v="1116"/>
    <s v=""/>
    <s v=""/>
    <s v=""/>
    <s v=""/>
    <s v="Angela"/>
    <s v="Balderas"/>
    <s v="Herrera"/>
    <s v="Mujer"/>
    <s v=""/>
    <s v="1116"/>
    <s v="BAHA460903BK8"/>
    <s v="Calle"/>
    <s v="Circuito 8"/>
    <s v="573"/>
    <s v=""/>
    <s v="Colonia"/>
    <s v="Geovillas los pinos"/>
    <s v="1"/>
    <s v="Veracruz"/>
    <s v="193"/>
    <s v="Veracruz"/>
    <s v="30"/>
    <s v="Veracruz de Ignacio de la Llave"/>
    <s v="91808"/>
    <s v=""/>
    <s v=""/>
    <s v=""/>
    <s v=""/>
    <s v="Mejor servicio y propuesta economica"/>
    <s v="Vocal Ejecutiva de la Junta Distrital Ejecutiva No.17 De Veracruz - Cosamaloapan"/>
    <s v="Vocalía del Secretario"/>
    <s v="Junta Distrital Ejecutiva No.17 De Veracruz - Cosamaloapan"/>
    <s v="2025020047"/>
    <s v="31/01/2025"/>
    <s v="01/02/2025"/>
    <s v="31/01/2026"/>
    <n v="173167.32"/>
    <n v="200874.09"/>
    <s v=""/>
    <s v=""/>
    <s v="Moneda Nacional"/>
    <s v=""/>
    <x v="1"/>
    <s v="Arrendamiento de la Junta Distrital."/>
    <s v=""/>
    <s v="01/02/2025"/>
    <s v="31/01/2026"/>
    <s v=""/>
    <s v="http://transparencia.ine.mx/sistemaot/cargaMasiva/Articulo70/2025/Formato28//JD17-VER/tml1/2025020047.pdf"/>
    <s v="1116"/>
    <x v="0"/>
    <s v="Recursos federales"/>
    <s v="Presupuesto de Egresos de la Federación"/>
    <s v=""/>
    <s v=""/>
    <s v=""/>
    <s v=""/>
    <s v=""/>
    <s v="No"/>
    <s v="1116"/>
    <s v="Se recibio el servicio contra la factura"/>
    <s v=""/>
    <s v=""/>
    <s v=""/>
    <s v=""/>
    <s v="http://transparencia.ine.mx/sistemaot/cargaMasiva/Articulo70/2025/Formato28//JD17-VER/tml1/factura14.pdf"/>
    <s v="JUNTA DISTRITAL EJECUTIVA NO.17 DE VERACRUZ - COSAMALOAPAN"/>
    <s v="31/03/2025"/>
    <m/>
    <x v="16"/>
    <x v="0"/>
  </r>
  <r>
    <s v="2025"/>
    <s v="01/01/2025"/>
    <s v="31/03/2025"/>
    <x v="0"/>
    <x v="0"/>
    <x v="0"/>
    <s v="2025020053"/>
    <s v=""/>
    <s v="Arrendamiento del Modulos Distrital. Artículo 31 fracc. III y artículo 51 del Reglamento del Instituto Nacional Electoral en Materia de Adquisiciones, Arrendamientos de Bienes Muebles y Servicios."/>
    <s v="http://transparencia.ine.mx/sistemaot/cargaMasiva/Articulo70/2025/Formato28//JD17-VER/tml1/osp15.pdf"/>
    <s v="1117"/>
    <s v=""/>
    <s v=""/>
    <s v="Arrendamiento del Módulos Distrital."/>
    <s v="1117"/>
    <s v=""/>
    <s v="1117"/>
    <s v="1117"/>
    <s v=""/>
    <s v=""/>
    <s v=""/>
    <s v=""/>
    <s v="Dinorah Esperanza"/>
    <s v="Morteo"/>
    <s v="Verdejo"/>
    <s v="Mujer"/>
    <s v=""/>
    <s v="1117"/>
    <s v="MOVD6702013W7"/>
    <s v="Avenida"/>
    <s v="Jose Azuela"/>
    <s v=""/>
    <s v=""/>
    <s v="Colonia"/>
    <s v="Centro"/>
    <s v="1"/>
    <s v="Cosamaloapan"/>
    <s v="45"/>
    <s v="Cosamaloapan"/>
    <s v="30"/>
    <s v="Veracruz de Ignacio de la Llave"/>
    <s v="95400"/>
    <s v=""/>
    <s v=""/>
    <s v=""/>
    <s v=""/>
    <s v="Mejor servicio y propuesta economica"/>
    <s v="Vocal Ejecutiva de la Junta Distrital Ejecutiva No.17 De Veracruz - Cosamaloapan"/>
    <s v="Vocalía del Registro Federal de Electores"/>
    <s v="Junta Distrital Ejecutiva No.17 De Veracruz - Cosamaloapan"/>
    <s v="2025020053"/>
    <s v="31/01/2025"/>
    <s v="01/02/2025"/>
    <s v="31/01/2026"/>
    <n v="138533.4"/>
    <n v="4160698.74"/>
    <s v=""/>
    <s v=""/>
    <s v="Moneda Nacional"/>
    <s v=""/>
    <x v="1"/>
    <s v="Arrendamiento del Módulos Distrital."/>
    <s v=""/>
    <s v="01/02/2025"/>
    <s v="31/01/2026"/>
    <s v=""/>
    <s v="http://transparencia.ine.mx/sistemaot/cargaMasiva/Articulo70/2025/Formato28//JD17-VER/tml1/2025020053.pdf"/>
    <s v="1117"/>
    <x v="0"/>
    <s v="Recursos federales"/>
    <s v="Presupuesto de Egresos de la Federación"/>
    <s v=""/>
    <s v=""/>
    <s v=""/>
    <s v=""/>
    <s v=""/>
    <s v="No"/>
    <s v="1117"/>
    <s v="Se recibio el servicio contra la factura"/>
    <s v=""/>
    <s v=""/>
    <s v=""/>
    <s v=""/>
    <s v="http://transparencia.ine.mx/sistemaot/cargaMasiva/Articulo70/2025/Formato28//JD17-VER/tml1/factura15.pdf"/>
    <s v="JUNTA DISTRITAL EJECUTIVA NO.17 DE VERACRUZ - COSAMALOAPAN"/>
    <s v="31/03/2025"/>
    <m/>
    <x v="16"/>
    <x v="0"/>
  </r>
  <r>
    <s v="2025"/>
    <s v="01/01/2025"/>
    <s v="31/03/2025"/>
    <x v="0"/>
    <x v="2"/>
    <x v="0"/>
    <s v="2025020120"/>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16.pdf"/>
    <s v="1118"/>
    <s v=""/>
    <s v=""/>
    <s v="Adquisición de material de oficina."/>
    <s v="1118"/>
    <s v=""/>
    <s v="1118"/>
    <s v="1118"/>
    <s v=""/>
    <s v=""/>
    <s v=""/>
    <s v=""/>
    <s v=""/>
    <s v=""/>
    <s v=""/>
    <s v=""/>
    <s v="Office Depot de Mexico SA de CV"/>
    <s v="1118"/>
    <s v="ODM950324VZA"/>
    <s v="Calle"/>
    <s v="Juan Salvador Agraz"/>
    <s v="101"/>
    <s v=""/>
    <s v="Colonia"/>
    <s v="Cuajimalpa de Morelos"/>
    <s v="1"/>
    <s v="Ciudad de México"/>
    <s v="4"/>
    <s v="Ciudad de México"/>
    <s v="9"/>
    <s v="Ciudad de México"/>
    <s v="35090"/>
    <s v=""/>
    <s v=""/>
    <s v=""/>
    <s v=""/>
    <s v="Mejor servicio y propuesta economica"/>
    <s v="Vocal Ejecutiva de la Junta Distrital Ejecutiva No.17 De Veracruz - Cosamaloapan"/>
    <s v="Vocalía de Capacitación Electotal y Educación Civica"/>
    <s v="Junta Distrital Ejecutiva No.17 De Veracruz - Cosamaloapan"/>
    <s v="2025020120"/>
    <s v="22/03/2025"/>
    <s v="22/03/2025"/>
    <s v="22/03/2025"/>
    <n v="5250.2"/>
    <n v="6090.23"/>
    <s v=""/>
    <s v=""/>
    <s v="Moneda Nacional"/>
    <s v=""/>
    <x v="1"/>
    <s v="Adquisición de material de oficina."/>
    <s v=""/>
    <s v="22/03/2025"/>
    <s v="22/03/2025"/>
    <s v=""/>
    <s v="http://transparencia.ine.mx/sistemaot/cargaMasiva/Articulo70/2025/Formato28//JD17-VER/tml1/2025020120.pdf"/>
    <s v="1118"/>
    <x v="0"/>
    <s v="Recursos federales"/>
    <s v="Presupuesto de Egresos de la Federación"/>
    <s v=""/>
    <s v=""/>
    <s v=""/>
    <s v=""/>
    <s v=""/>
    <s v="No"/>
    <s v="1118"/>
    <s v="Se recibio el material contra la factura"/>
    <s v=""/>
    <s v=""/>
    <s v=""/>
    <s v=""/>
    <s v="http://transparencia.ine.mx/sistemaot/cargaMasiva/Articulo70/2025/Formato28//JD17-VER/tml1/factura16.pdf"/>
    <s v="JUNTA DISTRITAL EJECUTIVA NO.17 DE VERACRUZ - COSAMALOAPAN"/>
    <s v="31/03/2025"/>
    <m/>
    <x v="16"/>
    <x v="0"/>
  </r>
  <r>
    <s v="2025"/>
    <s v="01/01/2025"/>
    <s v="31/03/2025"/>
    <x v="0"/>
    <x v="2"/>
    <x v="0"/>
    <s v="2025020121"/>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17.pdf"/>
    <s v="1119"/>
    <s v=""/>
    <s v=""/>
    <s v="Adquisición de material de oficina."/>
    <s v="1119"/>
    <s v=""/>
    <s v="1119"/>
    <s v="1119"/>
    <s v=""/>
    <s v=""/>
    <s v=""/>
    <s v=""/>
    <s v=""/>
    <s v=""/>
    <s v=""/>
    <s v=""/>
    <s v="Office Depot de Mexico SA de CV"/>
    <s v="1119"/>
    <s v="ODM950324VZA"/>
    <s v="Calle"/>
    <s v="Juan Salvador Agraz"/>
    <s v="101"/>
    <s v=""/>
    <s v="Colonia"/>
    <s v="Cuajimalpa de Morelos"/>
    <s v="1"/>
    <s v="Ciudad de México"/>
    <s v="4"/>
    <s v="Ciudad de México"/>
    <s v="9"/>
    <s v="Ciudad de México"/>
    <s v="35090"/>
    <s v=""/>
    <s v=""/>
    <s v=""/>
    <s v=""/>
    <s v="Mejor servicio y propuesta economica"/>
    <s v="Vocal Ejecutiva de la Junta Distrital Ejecutiva No.17 De Veracruz - Cosamaloapan"/>
    <s v="Vocalía de Capacitación Electotal y Educación Civica"/>
    <s v="Junta Distrital Ejecutiva No.17 De Veracruz - Cosamaloapan"/>
    <s v="2025020121"/>
    <s v="22/03/2025"/>
    <s v="22/03/2025"/>
    <s v="22/03/2025"/>
    <n v="5508.44"/>
    <n v="6389.79"/>
    <s v=""/>
    <s v=""/>
    <s v="Moneda Nacional"/>
    <s v=""/>
    <x v="1"/>
    <s v="Adquisición de material de oficina."/>
    <s v=""/>
    <s v="22/03/2025"/>
    <s v="22/03/2025"/>
    <s v=""/>
    <s v="http://transparencia.ine.mx/sistemaot/cargaMasiva/Articulo70/2025/Formato28//JD17-VER/tml1/2025020121.pdf"/>
    <s v="1119"/>
    <x v="0"/>
    <s v="Recursos federales"/>
    <s v="Presupuesto de Egresos de la Federación"/>
    <s v=""/>
    <s v=""/>
    <s v=""/>
    <s v=""/>
    <s v=""/>
    <s v="No"/>
    <s v="1119"/>
    <s v="Se recibio el material contra la factura"/>
    <s v=""/>
    <s v=""/>
    <s v=""/>
    <s v=""/>
    <s v="http://transparencia.ine.mx/sistemaot/cargaMasiva/Articulo70/2025/Formato28//JD17-VER/tml1/factura17.pdf"/>
    <s v="JUNTA DISTRITAL EJECUTIVA NO.17 DE VERACRUZ - COSAMALOAPAN"/>
    <s v="31/03/2025"/>
    <m/>
    <x v="16"/>
    <x v="0"/>
  </r>
  <r>
    <s v="2025"/>
    <s v="01/01/2025"/>
    <s v="31/03/2025"/>
    <x v="0"/>
    <x v="2"/>
    <x v="0"/>
    <s v="2025020116"/>
    <s v=""/>
    <s v="Adquisición de guias de paqueteria para la Junta Distrital. Artículo 31 fracc. III y artículo 51 del Reglamento del Instituto Nacional Electoral en Materia de Adquisiciones, Arrendamientos de Bienes Muebles y Servicios."/>
    <s v="http://transparencia.ine.mx/sistemaot/cargaMasiva/Articulo70/2025/Formato28//JD17-VER/tml1/osp18.pdf"/>
    <s v="1120"/>
    <s v=""/>
    <s v=""/>
    <s v="Adquisición de guías de paquetería para la Junta Distrital."/>
    <s v="1120"/>
    <s v=""/>
    <s v="1120"/>
    <s v="1120"/>
    <s v=""/>
    <s v=""/>
    <s v=""/>
    <s v=""/>
    <s v=""/>
    <s v=""/>
    <s v=""/>
    <s v=""/>
    <s v="Federal Express Holdings y Compañía SNC de CV"/>
    <s v="1120"/>
    <s v="FEH940630UG2"/>
    <s v="Calle"/>
    <s v="Vasco de Quiroga"/>
    <s v="2999"/>
    <s v=""/>
    <s v="Colonia"/>
    <s v="Peña Blanca Santa fe"/>
    <s v="1"/>
    <s v="Ciudad de México"/>
    <s v="10"/>
    <s v="Alvaro Obregon"/>
    <s v="9"/>
    <s v="Ciudad de México"/>
    <s v="01210"/>
    <s v=""/>
    <s v=""/>
    <s v=""/>
    <s v=""/>
    <s v="Mejor servicio y propuesta economica"/>
    <s v="Vocal Ejecutiva de la Junta Distrital Ejecutiva No.17 De Veracruz - Cosamaloapan"/>
    <s v="Vocalía del Secretario"/>
    <s v="Junta Distrital Ejecutiva No.17 De Veracruz - Cosamaloapan"/>
    <s v="2025020116"/>
    <s v="20/03/2025"/>
    <s v="20/03/2025"/>
    <s v="20/03/2025"/>
    <n v="5788.12"/>
    <n v="6714.22"/>
    <s v=""/>
    <s v=""/>
    <s v="Moneda Nacional"/>
    <s v=""/>
    <x v="1"/>
    <s v="Adquisición de guías de paquetería para la Junta Distrital."/>
    <s v=""/>
    <s v="20/03/2025"/>
    <s v="20/03/2025"/>
    <s v=""/>
    <s v="http://transparencia.ine.mx/sistemaot/cargaMasiva/Articulo70/2025/Formato28//JD17-VER/tml1/2025020116.pdf"/>
    <s v="1120"/>
    <x v="0"/>
    <s v="Recursos federales"/>
    <s v="Presupuesto de Egresos de la Federación"/>
    <s v=""/>
    <s v=""/>
    <s v=""/>
    <s v=""/>
    <s v=""/>
    <s v="No"/>
    <s v="1120"/>
    <s v="Se recibio el material contra la factura"/>
    <s v=""/>
    <s v=""/>
    <s v=""/>
    <s v=""/>
    <s v="http://transparencia.ine.mx/sistemaot/cargaMasiva/Articulo70/2025/Formato28//JD17-VER/tml1/factura18.pdf"/>
    <s v="JUNTA DISTRITAL EJECUTIVA NO.17 DE VERACRUZ - COSAMALOAPAN"/>
    <s v="31/03/2025"/>
    <m/>
    <x v="16"/>
    <x v="0"/>
  </r>
  <r>
    <s v="2025"/>
    <s v="01/01/2025"/>
    <s v="31/03/2025"/>
    <x v="0"/>
    <x v="2"/>
    <x v="0"/>
    <s v="2025020124"/>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19.pdf"/>
    <s v="1121"/>
    <s v=""/>
    <s v=""/>
    <s v="Adquisición de material de oficina."/>
    <s v="1121"/>
    <s v=""/>
    <s v="1121"/>
    <s v="1121"/>
    <s v=""/>
    <s v=""/>
    <s v=""/>
    <s v=""/>
    <s v=""/>
    <s v=""/>
    <s v=""/>
    <s v=""/>
    <s v="Office Depot de Mexico SA de CV"/>
    <s v="1121"/>
    <s v="ODM950324VZA"/>
    <s v="Calle"/>
    <s v="Juan Salvador Agraz"/>
    <s v="101"/>
    <s v=""/>
    <s v="Colonia"/>
    <s v="Cuajimalpa de Morelos"/>
    <s v="1"/>
    <s v="Ciudad de México"/>
    <s v="4"/>
    <s v="Ciudad de México"/>
    <s v="9"/>
    <s v="Ciudad de México"/>
    <s v="35090"/>
    <s v=""/>
    <s v=""/>
    <s v=""/>
    <s v=""/>
    <s v="Mejor servicio y propuesta economica"/>
    <s v="Vocal Ejecutiva de la Junta Distrital Ejecutiva No.17 De Veracruz - Cosamaloapan"/>
    <s v="Vocalía del Registro Federal de Electores"/>
    <s v="Junta Distrital Ejecutiva No.17 De Veracruz - Cosamaloapan"/>
    <s v="2025020124"/>
    <s v="27/03/2025"/>
    <s v="27/03/2025"/>
    <s v="27/03/2025"/>
    <n v="7555.36"/>
    <n v="8764.2199999999993"/>
    <s v=""/>
    <s v=""/>
    <s v="Moneda Nacional"/>
    <s v=""/>
    <x v="1"/>
    <s v="Adquisición de material de oficina."/>
    <s v=""/>
    <s v="27/03/2025"/>
    <s v="27/03/2025"/>
    <s v=""/>
    <s v="http://transparencia.ine.mx/sistemaot/cargaMasiva/Articulo70/2025/Formato28//JD17-VER/tml1/2025020124.pdf"/>
    <s v="1121"/>
    <x v="0"/>
    <s v="Recursos federales"/>
    <s v="Presupuesto de Egresos de la Federación"/>
    <s v=""/>
    <s v=""/>
    <s v=""/>
    <s v=""/>
    <s v=""/>
    <s v="No"/>
    <s v="1121"/>
    <s v="Se recibio el material contra la factura"/>
    <s v=""/>
    <s v=""/>
    <s v=""/>
    <s v=""/>
    <s v="http://transparencia.ine.mx/sistemaot/cargaMasiva/Articulo70/2025/Formato28//JD17-VER/tml1/factura19.pdf"/>
    <s v="JUNTA DISTRITAL EJECUTIVA NO.17 DE VERACRUZ - COSAMALOAPAN"/>
    <s v="31/03/2025"/>
    <m/>
    <x v="16"/>
    <x v="0"/>
  </r>
  <r>
    <s v="2025"/>
    <s v="01/01/2025"/>
    <s v="31/03/2025"/>
    <x v="0"/>
    <x v="2"/>
    <x v="0"/>
    <s v="2025020126"/>
    <s v=""/>
    <s v="Adquisición de material de limpieza.Artículo 31 fracc. III y artículo 51 del Reglamento del Instituto Nacional Electoral en Materia de Adquisiciones, Arrendamientos de Bienes Muebles y Servicios."/>
    <s v="http://transparencia.ine.mx/sistemaot/cargaMasiva/Articulo70/2025/Formato28//JD17-VER/tml1/osp20.pdf"/>
    <s v="1122"/>
    <s v=""/>
    <s v=""/>
    <s v="Adquisición de material de limpieza."/>
    <s v="1122"/>
    <s v=""/>
    <s v="1122"/>
    <s v="1122"/>
    <s v=""/>
    <s v=""/>
    <s v=""/>
    <s v=""/>
    <s v=""/>
    <s v=""/>
    <s v=""/>
    <s v=""/>
    <s v="Ofix SA de CV"/>
    <s v="1122"/>
    <s v="OFI920113KZ8"/>
    <s v="Avenida"/>
    <s v="Urano"/>
    <s v="585"/>
    <s v=""/>
    <s v="Colonia"/>
    <s v="Ylang Ylang"/>
    <s v="1"/>
    <s v="Boca del Rio"/>
    <s v="28"/>
    <s v="Boca del Rio"/>
    <s v="30"/>
    <s v="Veracruz de Ignacio de la Llave"/>
    <s v="94298"/>
    <s v=""/>
    <s v=""/>
    <s v=""/>
    <s v=""/>
    <s v="Mejor servicio y propuesta economica"/>
    <s v="Vocal Ejecutiva de la Junta Distrital Ejecutiva No.17 De Veracruz - Cosamaloapan"/>
    <s v="Vocalía del Registro Federal de Electores"/>
    <s v="Junta Distrital Ejecutiva No.17 De Veracruz - Cosamaloapan"/>
    <s v="2025020126"/>
    <s v="27/03/2025"/>
    <s v="27/03/2025"/>
    <s v="27/03/2025"/>
    <n v="6592.85"/>
    <n v="7647.71"/>
    <s v=""/>
    <s v=""/>
    <s v="Moneda Nacional"/>
    <s v=""/>
    <x v="1"/>
    <s v="Adquisición de material de limpieza."/>
    <s v=""/>
    <s v="27/03/2025"/>
    <s v="27/03/2025"/>
    <s v=""/>
    <s v="http://transparencia.ine.mx/sistemaot/cargaMasiva/Articulo70/2025/Formato28//JD17-VER/tml1/2025020126.pdf"/>
    <s v="1122"/>
    <x v="0"/>
    <s v="Recursos federales"/>
    <s v="Presupuesto de Egresos de la Federación"/>
    <s v=""/>
    <s v=""/>
    <s v=""/>
    <s v=""/>
    <s v=""/>
    <s v="No"/>
    <s v="1122"/>
    <s v="Se recibio el material contra la factura"/>
    <s v=""/>
    <s v=""/>
    <s v=""/>
    <s v=""/>
    <s v="http://transparencia.ine.mx/sistemaot/cargaMasiva/Articulo70/2025/Formato28//JD17-VER/tml1/factura20.pdf"/>
    <s v="JUNTA DISTRITAL EJECUTIVA NO.17 DE VERACRUZ - COSAMALOAPAN"/>
    <s v="31/03/2025"/>
    <m/>
    <x v="16"/>
    <x v="0"/>
  </r>
  <r>
    <s v="2025"/>
    <s v="01/01/2025"/>
    <s v="31/03/2025"/>
    <x v="0"/>
    <x v="2"/>
    <x v="0"/>
    <s v="2025020129"/>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21.pdf"/>
    <s v="1123"/>
    <s v=""/>
    <s v=""/>
    <s v="Adquisición de bienes informáticos."/>
    <s v="1123"/>
    <s v=""/>
    <s v="1123"/>
    <s v="1123"/>
    <s v=""/>
    <s v=""/>
    <s v=""/>
    <s v=""/>
    <s v=""/>
    <s v=""/>
    <s v=""/>
    <s v=""/>
    <s v="Comper Hospital de Computadoras SA. DE CV"/>
    <s v="1123"/>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l Registro Federal de Electores"/>
    <s v="Junta Distrital Ejecutiva No.17 De Veracruz - Cosamaloapan"/>
    <s v="2025020129"/>
    <s v="27/03/2025"/>
    <s v="27/03/2025"/>
    <s v="27/03/2025"/>
    <n v="9181.0300000000007"/>
    <n v="10649.99"/>
    <s v=""/>
    <s v=""/>
    <s v="Moneda Nacional"/>
    <s v=""/>
    <x v="1"/>
    <s v="Adquisición de bienes informáticos."/>
    <s v=""/>
    <s v="27/03/2025"/>
    <s v="27/03/2025"/>
    <s v=""/>
    <s v="http://transparencia.ine.mx/sistemaot/cargaMasiva/Articulo70/2025/Formato28//JD17-VER/tml1/2025020129.pdf"/>
    <s v="1123"/>
    <x v="0"/>
    <s v="Recursos federales"/>
    <s v="Presupuesto de Egresos de la Federación"/>
    <s v=""/>
    <s v=""/>
    <s v=""/>
    <s v=""/>
    <s v=""/>
    <s v="No"/>
    <s v="1123"/>
    <s v="Se recibio el material contra la factura"/>
    <s v=""/>
    <s v=""/>
    <s v=""/>
    <s v=""/>
    <s v="http://transparencia.ine.mx/sistemaot/cargaMasiva/Articulo70/2025/Formato28//JD17-VER/tml1/factura21.pdf"/>
    <s v="JUNTA DISTRITAL EJECUTIVA NO.17 DE VERACRUZ - COSAMALOAPAN"/>
    <s v="31/03/2025"/>
    <m/>
    <x v="16"/>
    <x v="0"/>
  </r>
  <r>
    <s v="2025"/>
    <s v="01/01/2025"/>
    <s v="31/03/2025"/>
    <x v="0"/>
    <x v="2"/>
    <x v="0"/>
    <s v="2025020106"/>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22.pdf"/>
    <s v="1124"/>
    <s v=""/>
    <s v=""/>
    <s v="Adquisición de bienes informáticos."/>
    <s v="1124"/>
    <s v=""/>
    <s v="1124"/>
    <s v="1124"/>
    <s v=""/>
    <s v=""/>
    <s v=""/>
    <s v=""/>
    <s v=""/>
    <s v=""/>
    <s v=""/>
    <s v=""/>
    <s v="Comper Hospital de Computadoras SA. DE CV"/>
    <s v="1124"/>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 Capacitación Electotal y Educación Civica"/>
    <s v="Junta Distrital Ejecutiva No.17 De Veracruz - Cosamaloapan"/>
    <s v="2025020106"/>
    <s v="14/03/2025"/>
    <s v="14/03/2025"/>
    <s v="14/03/2025"/>
    <n v="7389.66"/>
    <n v="8572"/>
    <s v=""/>
    <s v=""/>
    <s v="Moneda Nacional"/>
    <s v=""/>
    <x v="1"/>
    <s v="Adquisición de bienes informáticos."/>
    <s v=""/>
    <s v="14/03/2025"/>
    <s v="14/03/2025"/>
    <s v=""/>
    <s v="http://transparencia.ine.mx/sistemaot/cargaMasiva/Articulo70/2025/Formato28//JD17-VER/tml1/2025020106.pdf"/>
    <s v="1124"/>
    <x v="0"/>
    <s v="Recursos federales"/>
    <s v="Presupuesto de Egresos de la Federación"/>
    <s v=""/>
    <s v=""/>
    <s v=""/>
    <s v=""/>
    <s v=""/>
    <s v="No"/>
    <s v="1124"/>
    <s v="Se recibio el material contra la factura"/>
    <s v=""/>
    <s v=""/>
    <s v=""/>
    <s v=""/>
    <s v="http://transparencia.ine.mx/sistemaot/cargaMasiva/Articulo70/2025/Formato28//JD17-VER/tml1/factura22.pdf"/>
    <s v="JUNTA DISTRITAL EJECUTIVA NO.17 DE VERACRUZ - COSAMALOAPAN"/>
    <s v="31/03/2025"/>
    <m/>
    <x v="16"/>
    <x v="0"/>
  </r>
  <r>
    <s v="2025"/>
    <s v="01/01/2025"/>
    <s v="31/03/2025"/>
    <x v="0"/>
    <x v="0"/>
    <x v="0"/>
    <s v="2024010008"/>
    <s v=""/>
    <s v="Servicio de arrendamiento de fotocopiadora de Junta Distrital. Artículo 31 fracc. III y artículo 51 del Reglamento del Instituto Nacional Electoral en Materia de Adquisiciones, Arrendamientos de Bienes Muebles y Servicios."/>
    <s v="http://transparencia.ine.mx/sistemaot/cargaMasiva/Articulo70/2025/Formato28//JD17-VER/tml1/osp23.pdf"/>
    <s v="1125"/>
    <s v=""/>
    <s v=""/>
    <s v="Servicio de arrendamiento de fotocopiadora de Junta Distrital."/>
    <s v="1125"/>
    <s v=""/>
    <s v="1125"/>
    <s v="1125"/>
    <s v=""/>
    <s v=""/>
    <s v=""/>
    <s v=""/>
    <s v=""/>
    <s v=""/>
    <s v=""/>
    <s v=""/>
    <s v="Idir Comercial, SA de CV"/>
    <s v="1125"/>
    <s v="ICO0102282N6"/>
    <s v="Avenida"/>
    <s v="Libertad"/>
    <s v="646"/>
    <s v=""/>
    <s v="Colonia"/>
    <s v="Centro"/>
    <s v="1"/>
    <s v="San Juan Bautista Tuxtepec"/>
    <s v="184"/>
    <s v="San Juan Bautista Tuxtepec"/>
    <s v="20"/>
    <s v="Oaxaca"/>
    <s v="68300"/>
    <s v=""/>
    <s v=""/>
    <s v=""/>
    <s v=""/>
    <s v="Mejor servicio y propuesta economica"/>
    <s v="Vocal Ejecutiva de la Junta Distrital Ejecutiva No.17 De Veracruz - Cosamaloapan"/>
    <s v="Vocalía del Secretario"/>
    <s v="Junta Distrital Ejecutiva No.17 De Veracruz - Cosamaloapan"/>
    <s v="2024010008"/>
    <s v="02/01/2024"/>
    <s v="02/01/2024"/>
    <s v="31/12/2025"/>
    <n v="26057.27"/>
    <n v="30226.44"/>
    <s v=""/>
    <s v=""/>
    <s v="Moneda Nacional"/>
    <s v=""/>
    <x v="1"/>
    <s v="Servicio de arrendamiento de fotocopiadora de Junta Distrital."/>
    <s v=""/>
    <s v="02/01/2024"/>
    <s v="31/12/2024"/>
    <s v=""/>
    <s v="http://transparencia.ine.mx/sistemaot/cargaMasiva/Articulo70/2025/Formato28//JD17-VER/tml1/2024010008.pdf"/>
    <s v="1125"/>
    <x v="0"/>
    <s v="Recursos federales"/>
    <s v="Presupuesto de Egresos de la Federación"/>
    <s v=""/>
    <s v=""/>
    <s v=""/>
    <s v=""/>
    <s v=""/>
    <s v="No"/>
    <s v="1125"/>
    <s v="Se recibio el servicio contra la factura"/>
    <s v=""/>
    <s v=""/>
    <s v=""/>
    <s v=""/>
    <s v="http://transparencia.ine.mx/sistemaot/cargaMasiva/Articulo70/2025/Formato28//JD17-VER/tml1/factura23.pdf"/>
    <s v="JUNTA DISTRITAL EJECUTIVA NO.17 DE VERACRUZ - COSAMALOAPAN"/>
    <s v="31/03/2025"/>
    <m/>
    <x v="16"/>
    <x v="0"/>
  </r>
  <r>
    <s v="2025"/>
    <s v="01/01/2025"/>
    <s v="31/03/2025"/>
    <x v="0"/>
    <x v="0"/>
    <x v="0"/>
    <s v="2024010011"/>
    <s v=""/>
    <s v="Arrendamiento del Modulos Adicional. Artículo 31 fracc. III y artículo 51 del Reglamento del Instituto Nacional Electoral en Materia de Adquisiciones, Arrendamientos de Bienes Muebles y Servicios."/>
    <s v="http://transparencia.ine.mx/sistemaot/cargaMasiva/Articulo70/2025/Formato28//JD17-VER/tml1/osp24.pdf"/>
    <s v="1126"/>
    <s v=""/>
    <s v=""/>
    <s v="Arrendamiento del Módulos Adicional."/>
    <s v="1126"/>
    <s v=""/>
    <s v="1126"/>
    <s v="1126"/>
    <s v=""/>
    <s v=""/>
    <s v=""/>
    <s v=""/>
    <s v="Marco Aurelio"/>
    <s v="Cortes"/>
    <s v="Guzmán"/>
    <s v="Hombre"/>
    <s v=""/>
    <s v="1126"/>
    <s v="COGMIOOS25V35"/>
    <s v="Calle"/>
    <s v="Marcos C Licona 204"/>
    <s v="204"/>
    <s v=""/>
    <s v="Colonia"/>
    <s v="Emiliano Zapata"/>
    <s v="1"/>
    <s v="Tierra Blanca"/>
    <s v="174"/>
    <s v="Tierra Blanca"/>
    <s v="30"/>
    <s v="Veracruz de Ignacio de la Llave"/>
    <s v="95140"/>
    <s v=""/>
    <s v=""/>
    <s v=""/>
    <s v=""/>
    <s v="Mejor servicio y propuesta economica"/>
    <s v="Vocal Ejecutiva de la Junta Distrital Ejecutiva No.17 De Veracruz - Cosamaloapan"/>
    <s v="Vocalía del Registro Federal de Electores"/>
    <s v="Junta Distrital Ejecutiva No.17 De Veracruz - Cosamaloapan"/>
    <s v="2024010011"/>
    <s v="31/08/2023"/>
    <s v="01/09/2023"/>
    <s v="31/12/2026"/>
    <n v="840000"/>
    <n v="974400"/>
    <s v=""/>
    <s v=""/>
    <s v="Moneda Nacional"/>
    <s v=""/>
    <x v="1"/>
    <s v="Arrendamiento del Módulos Adicional."/>
    <s v=""/>
    <s v="01/09/2023"/>
    <s v="31/12/2026"/>
    <s v=""/>
    <s v="http://transparencia.ine.mx/sistemaot/cargaMasiva/Articulo70/2025/Formato28//JD17-VER/tml1/2024010011.pdf"/>
    <s v="1126"/>
    <x v="0"/>
    <s v="Recursos federales"/>
    <s v="Presupuesto de Egresos de la Federación"/>
    <s v=""/>
    <s v=""/>
    <s v=""/>
    <s v=""/>
    <s v=""/>
    <s v="No"/>
    <s v="1126"/>
    <s v="Se recibio el servicio contra la factura"/>
    <s v=""/>
    <s v=""/>
    <s v=""/>
    <s v=""/>
    <s v="http://transparencia.ine.mx/sistemaot/cargaMasiva/Articulo70/2025/Formato28//JD17-VER/tml1/factura24.pdf"/>
    <s v="JUNTA DISTRITAL EJECUTIVA NO.17 DE VERACRUZ - COSAMALOAPAN"/>
    <s v="31/03/2025"/>
    <m/>
    <x v="16"/>
    <x v="0"/>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127"/>
    <s v=""/>
    <s v=""/>
    <s v="Proporcionar el servicio de limpieza para la Junta Local Ejecutiva de Chiapas, Edificio Xamaipak y Moctezuma, correspondiente a los meses de enero a marzo 2025"/>
    <s v="1127"/>
    <s v=""/>
    <s v="1127"/>
    <s v="1127"/>
    <s v=""/>
    <s v=""/>
    <s v=""/>
    <s v=""/>
    <s v="Alberto"/>
    <s v="López"/>
    <s v="Morga"/>
    <s v="Hombre"/>
    <s v=""/>
    <s v="1127"/>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127"/>
    <x v="0"/>
    <s v="Recursos federales"/>
    <s v="Presupuesto de egresos de la federación"/>
    <s v=""/>
    <s v=""/>
    <s v=""/>
    <s v=""/>
    <s v=""/>
    <s v="Si"/>
    <s v="1127"/>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128"/>
    <s v=""/>
    <s v=""/>
    <s v="Proporcionar el servicio de vigilancia y seguridad para la Junta Local Ejecutiva de Chiapas, en los edificios Xamaipak, Moctezuma y la Bodega General del INE, correspondiente a los meses de enero a marzo 2025"/>
    <s v="1128"/>
    <s v=""/>
    <s v="1128"/>
    <s v="1128"/>
    <s v=""/>
    <s v=""/>
    <s v=""/>
    <s v=""/>
    <s v=""/>
    <s v=""/>
    <s v=""/>
    <s v=""/>
    <s v="Coordinadora Asipec S.A. de C.V."/>
    <s v="1128"/>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128"/>
    <x v="0"/>
    <s v="Recursos federales"/>
    <s v="Presupuesto de egresos de la federación"/>
    <s v=""/>
    <s v=""/>
    <s v=""/>
    <s v=""/>
    <s v=""/>
    <s v="Si"/>
    <s v="1128"/>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129"/>
    <s v=""/>
    <s v=""/>
    <s v="Proporcionar el servicio de arrendamiento del edificio Moctezuma para la Junta Local Ejecutiva de Chiapas, ubicado en la 3a. Norte poniente No. 1514, Colonia Moctezuma, Tuxtla Gutiérrez, Chiapas, correspondiente a los meses de eneso a marzo 2025"/>
    <s v="1129"/>
    <s v=""/>
    <s v="1129"/>
    <s v="1129"/>
    <s v=""/>
    <s v=""/>
    <s v=""/>
    <s v=""/>
    <s v=""/>
    <s v=""/>
    <s v=""/>
    <s v=""/>
    <s v="Mayorista en Computo y Accesorios de Chiapas S.A. de C.V."/>
    <s v="1129"/>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129"/>
    <x v="0"/>
    <s v="Recursos federales"/>
    <s v="Presupuesto de egresos de la federación"/>
    <s v=""/>
    <s v=""/>
    <s v=""/>
    <s v=""/>
    <s v=""/>
    <s v="Si"/>
    <s v="1129"/>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130"/>
    <s v=""/>
    <s v=""/>
    <s v="Proporcionar el servicio de arrendamiento del edificio Xamaipak para la Junta Local Ejecutiva de Chiapas, ubicado en la calle 16 poniente su No. 250, Tuxtla Gutiérrez, Chiapas, correspondiente a los meses de enero a marzo 2025"/>
    <s v="1130"/>
    <s v=""/>
    <s v="1130"/>
    <s v="1130"/>
    <s v=""/>
    <s v=""/>
    <s v=""/>
    <s v=""/>
    <s v=""/>
    <s v=""/>
    <s v=""/>
    <s v=""/>
    <s v="Operadora y Desarrolladora San Francisco S.A. de C.V."/>
    <s v="1130"/>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130"/>
    <x v="0"/>
    <s v="Recursos federales"/>
    <s v="Presupuesto de egresos de la federación"/>
    <s v=""/>
    <s v=""/>
    <s v=""/>
    <s v=""/>
    <s v=""/>
    <s v="Si"/>
    <s v="1130"/>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131"/>
    <s v=""/>
    <s v=""/>
    <s v="Proporcionar el servicio de arrendamiento de la Bodegageneral  para la Junta Local Ejecutiva de Chiapas, ubicado en la 23 Poniente Sur No. 680, Fraccionamiento Santa Elena, Tuxtla Gutiérrez, Chiapas, correspondiente a los meses de enero a marzo 2025"/>
    <s v="1131"/>
    <s v=""/>
    <s v="1131"/>
    <s v="1131"/>
    <s v=""/>
    <s v=""/>
    <s v=""/>
    <s v=""/>
    <s v="Guillermo de Jesús"/>
    <s v="Orduña"/>
    <s v="Cervera"/>
    <s v="Hombre"/>
    <s v=""/>
    <s v="1131"/>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131"/>
    <x v="0"/>
    <s v="Recursos federales"/>
    <s v="Presupuesto de egresos de la federación"/>
    <s v=""/>
    <s v=""/>
    <s v=""/>
    <s v=""/>
    <s v=""/>
    <s v="Si"/>
    <s v="1131"/>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132"/>
    <s v=""/>
    <s v=""/>
    <s v="Proporcionar el servicio de arrendamiento de equipos de impresión (fotocopiadoras)  para la Junta Local Ejecutiva de Chiapas, ubicado en la 16a Poniente sur No. 250, Col. Xamaipak y en la 3a. Norte Poniente No. 1514, Col. Moctezuma en Tuxtla Gutiérrez, Chiapas."/>
    <s v="1132"/>
    <s v=""/>
    <s v="1132"/>
    <s v="1132"/>
    <s v=""/>
    <s v=""/>
    <s v=""/>
    <s v=""/>
    <s v=""/>
    <s v=""/>
    <s v=""/>
    <s v=""/>
    <s v="Copy Fax del Sureste S.A. de C.V."/>
    <s v="1132"/>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132"/>
    <x v="0"/>
    <s v="Recursos federales"/>
    <s v="Presupuesto de egresos de la federación"/>
    <s v=""/>
    <s v=""/>
    <s v=""/>
    <s v=""/>
    <s v=""/>
    <s v="Si"/>
    <s v="1132"/>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133"/>
    <s v=""/>
    <s v=""/>
    <s v="Adquisición de mobiliario para la adecuacion de la oficna de la Vocalia Ejecutiva, la Coordinación Administrativa y el Departamento de Recursos Financieros de la Junta Local Ejecutiva de Chiapas, edificio Xamaipak."/>
    <s v="1133"/>
    <s v=""/>
    <s v="1133"/>
    <s v="1133"/>
    <s v=""/>
    <s v=""/>
    <s v=""/>
    <s v=""/>
    <s v=""/>
    <s v=""/>
    <s v=""/>
    <s v=""/>
    <s v="Ofimagen S.A. de C.V."/>
    <s v="1133"/>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133"/>
    <x v="0"/>
    <s v="Recursos federales"/>
    <s v="Presupuesto de egresos de la federación"/>
    <s v=""/>
    <s v=""/>
    <s v=""/>
    <s v=""/>
    <s v=""/>
    <s v="No"/>
    <s v="1133"/>
    <s v=""/>
    <s v=""/>
    <s v=""/>
    <s v=""/>
    <s v=""/>
    <s v="http://transparencia.ine.mx/sistemaot/cargaMasiva/Articulo70/2025/Formato28//JL-CHIS/tml1/f_ofimagen_28260.pdf"/>
    <s v="JUNTA LOCAL EJECUTIVA DE CHIAPAS"/>
    <s v="31/03/2025"/>
    <m/>
    <x v="5"/>
    <x v="1"/>
  </r>
  <r>
    <s v="2025"/>
    <s v="01/01/2025"/>
    <s v="31/03/2025"/>
    <x v="0"/>
    <x v="1"/>
    <x v="0"/>
    <s v="INE/SAAS/001/2024"/>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1lim.pdf"/>
    <s v="1134"/>
    <s v=""/>
    <s v=""/>
    <s v="Proporcionar el servicio de limpieza en la 04 Junta  Distrital Ejecutiva así como en los Módulos de Atención Ciudadana 100451 y 100452 del Instituto Nacional Electoral en el estado de Durango."/>
    <s v="1134"/>
    <s v=""/>
    <s v="1134"/>
    <s v="1134"/>
    <s v=""/>
    <s v=""/>
    <s v=""/>
    <s v=""/>
    <s v=""/>
    <s v=""/>
    <s v=""/>
    <s v=""/>
    <s v="Seguridad, Administración, Resguardo, Mantenimiento e Innovación, S.A. de C.V."/>
    <s v="1134"/>
    <s v="SAR1511191G7"/>
    <s v="Calle"/>
    <s v="La rielera"/>
    <s v="307"/>
    <s v=""/>
    <s v="Colonia"/>
    <s v="Benjamín Mendez"/>
    <s v="10"/>
    <s v="Victoria de Durango"/>
    <s v="5"/>
    <s v="Durango"/>
    <s v="10"/>
    <s v="Durango"/>
    <s v="3402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1/2024"/>
    <s v="01/02/2024"/>
    <s v="01/02/2024"/>
    <s v="31/12/2024"/>
    <n v="369784.8"/>
    <n v="440220"/>
    <s v=""/>
    <s v=""/>
    <s v="Moneda Nacional"/>
    <s v=""/>
    <x v="1"/>
    <s v="Contratación de prestación de Servicio de limpieza para la  04 Junta  Distrital Ejecutiva así como en los Módulos de Atención Ciudadana 100451 y 100452 del Instituto Nacional Electoral en el estado de Durango."/>
    <s v=""/>
    <s v="01/01/2025"/>
    <s v="31/01/2025"/>
    <s v="http://transparencia.ine.mx/sistemaot/cargaMasiva/Articulo70/2025/Formato28//JD04-DGO/tml1/climpieza.pdf"/>
    <s v=""/>
    <s v="1134"/>
    <x v="0"/>
    <s v="Recursos federales"/>
    <s v="Presupuesto de Egresos de la federación"/>
    <s v=""/>
    <s v=""/>
    <s v=""/>
    <s v=""/>
    <s v=""/>
    <s v="Si"/>
    <s v="1134"/>
    <s v="Recepción de los servicios requeridos de acuerdo a las condiciones pactadas en el contrato."/>
    <s v=""/>
    <s v=""/>
    <s v=""/>
    <s v=""/>
    <s v="http://transparencia.ine.mx/sistemaot/cargaMasiva/Articulo70/2025/Formato28//JD04-DGO/tml1/facturasc1limp.pdf"/>
    <s v="JUNTA DISTRITAL EJECUTIVA NO.04 DE DURANGO - DURANGO"/>
    <s v="31/03/2025"/>
    <m/>
    <x v="29"/>
    <x v="0"/>
  </r>
  <r>
    <s v="2025"/>
    <s v="01/01/2025"/>
    <s v="31/03/2025"/>
    <x v="0"/>
    <x v="1"/>
    <x v="0"/>
    <s v="INE/SAAS/001/2025"/>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1lim2.pdf"/>
    <s v="1135"/>
    <s v=""/>
    <s v=""/>
    <s v="Proporcionar el servicio de limpieza en la 04 Junta  Distrital Ejecutiva así como en los Módulos de Atención Ciudadana 100451 y 100452 del Instituto Nacional Electoral en el estado de Durango."/>
    <s v="1135"/>
    <s v=""/>
    <s v="1135"/>
    <s v="1135"/>
    <s v=""/>
    <s v=""/>
    <s v=""/>
    <s v=""/>
    <s v="Yesenia"/>
    <s v="Salazar"/>
    <s v="López"/>
    <s v="Mujer"/>
    <s v=""/>
    <s v="1135"/>
    <s v="SALY920305J9A"/>
    <s v="Calle"/>
    <s v="Independencia"/>
    <s v="429"/>
    <s v=""/>
    <s v="Colonia"/>
    <s v="Centro"/>
    <s v="10"/>
    <s v="Victoria de Durango"/>
    <s v="5"/>
    <s v="Durango"/>
    <s v="10"/>
    <s v="Durango"/>
    <s v="3400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1/2025"/>
    <s v="01/02/2025"/>
    <s v="01/02/2025"/>
    <s v="31/12/2025"/>
    <n v="580800"/>
    <n v="673728"/>
    <s v=""/>
    <s v=""/>
    <s v="Moneda Nacional"/>
    <s v=""/>
    <x v="1"/>
    <s v="Contratación de prestación de Servicio de limpieza para la  04 Junta  Distrital Ejecutiva así como en los Módulos de Atención Ciudadana 100451 y 100452 del Instituto Nacional Electoral en el estado de Durango."/>
    <s v=""/>
    <s v="01/02/2025"/>
    <s v="31/12/2025"/>
    <s v="http://transparencia.ine.mx/sistemaot/cargaMasiva/Articulo70/2025/Formato28//JD04-DGO/tml1/c1limpieza2.pdf"/>
    <s v=""/>
    <s v="1135"/>
    <x v="0"/>
    <s v="Recursos federales"/>
    <s v="Presupuesto de Egresos de la federación"/>
    <s v=""/>
    <s v=""/>
    <s v=""/>
    <s v=""/>
    <s v=""/>
    <s v="No"/>
    <s v="1135"/>
    <s v="Recepción de los servicios requeridos de acuerdo a las condiciones pactadas en el contrato."/>
    <s v=""/>
    <s v=""/>
    <s v=""/>
    <s v=""/>
    <s v="http://transparencia.ine.mx/sistemaot/cargaMasiva/Articulo70/2025/Formato28//JD04-DGO/tml1/facturasc1limp2.pdf"/>
    <s v="JUNTA DISTRITAL EJECUTIVA NO.04 DE DURANGO - DURANGO"/>
    <s v="31/03/2025"/>
    <m/>
    <x v="29"/>
    <x v="0"/>
  </r>
  <r>
    <s v="2025"/>
    <s v="01/01/2025"/>
    <s v="31/03/2025"/>
    <x v="0"/>
    <x v="1"/>
    <x v="0"/>
    <s v="INE/SAAS/002/2024"/>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2vig.pdf"/>
    <s v="1136"/>
    <s v=""/>
    <s v=""/>
    <s v="Proporcionar el servicio de vigilancia en la 04 Junta  Distrital Ejecutiva así como en los Módulos de Atención Ciudadana 100451 y 100452 del Instituto Nacional Electoral en el estado de Durango."/>
    <s v="1136"/>
    <s v=""/>
    <s v="1136"/>
    <s v="1136"/>
    <s v=""/>
    <s v=""/>
    <s v=""/>
    <s v=""/>
    <s v=""/>
    <s v=""/>
    <s v=""/>
    <s v=""/>
    <s v="Seguridad, Administración, Resguardo, Mantenimiento e Innovación, S.A. de C.V."/>
    <s v="1136"/>
    <s v="SAR1511191G7"/>
    <s v="Calle"/>
    <s v="La rielera"/>
    <s v="307"/>
    <s v=""/>
    <s v="Colonia"/>
    <s v="Benjamín Mendez"/>
    <s v="10"/>
    <s v="Victoria de Durango"/>
    <s v="5"/>
    <s v="Durango"/>
    <s v="10"/>
    <s v="Durango"/>
    <s v="3402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2/2024"/>
    <s v="01/02/2024"/>
    <s v="01/02/2024"/>
    <s v="31/12/2024"/>
    <n v="514472.2"/>
    <n v="612480"/>
    <s v=""/>
    <s v=""/>
    <s v="Moneda Nacional"/>
    <s v=""/>
    <x v="1"/>
    <s v="Contratación de prestación de Servicio de vigilancia  para la  04 Junta  Distrital Ejecutiva así como en los Módulos de Atención Ciudadana 100451 y 100452 del Instituto Nacional Electoral en el estado de Durango."/>
    <s v=""/>
    <s v="01/01/2025"/>
    <s v="31/01/2025"/>
    <s v="http://transparencia.ine.mx/sistemaot/cargaMasiva/Articulo70/2025/Formato28//JD04-DGO/tml1/cvigilancia.pdf"/>
    <s v=""/>
    <s v="1136"/>
    <x v="0"/>
    <s v="Recursos federales"/>
    <s v="Presupuesto de Egresos de la federación"/>
    <s v=""/>
    <s v=""/>
    <s v=""/>
    <s v=""/>
    <s v=""/>
    <s v="Si"/>
    <s v="1136"/>
    <s v="Recepción de los servicios requeridos de acuerdo a las condiciones pactadas en el contrato."/>
    <s v=""/>
    <s v=""/>
    <s v=""/>
    <s v=""/>
    <s v="http://transparencia.ine.mx/sistemaot/cargaMasiva/Articulo70/2025/Formato28//JD04-DGO/tml1/facturasc2vig.pdf"/>
    <s v="JUNTA DISTRITAL EJECUTIVA NO.04 DE DURANGO - DURANGO"/>
    <s v="31/03/2025"/>
    <m/>
    <x v="29"/>
    <x v="0"/>
  </r>
  <r>
    <s v="2025"/>
    <s v="01/01/2025"/>
    <s v="31/03/2025"/>
    <x v="0"/>
    <x v="1"/>
    <x v="0"/>
    <s v="INE/SAAS/002/2025"/>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2vig2.pdf"/>
    <s v="1137"/>
    <s v=""/>
    <s v=""/>
    <s v="Proporcionar el servicio de vigilancia en la 04 Junta  Distrital Ejecutiva así como en los Módulos de Atención Ciudadana 100451 y 100452 del Instituto Nacional Electoral en el estado de Durango."/>
    <s v="1137"/>
    <s v=""/>
    <s v="1137"/>
    <s v="1137"/>
    <s v=""/>
    <s v=""/>
    <s v=""/>
    <s v=""/>
    <s v="Alma Xóchitl"/>
    <s v="Amaro"/>
    <s v="Martínez"/>
    <s v="Mujer"/>
    <s v=""/>
    <s v="1137"/>
    <s v="AAMA640720LF2"/>
    <s v="Calle"/>
    <s v="23 de mayo"/>
    <s v="214"/>
    <s v=""/>
    <s v="Colonia"/>
    <s v="Tierra y Libertad"/>
    <s v="10"/>
    <s v="Victoria de Durango"/>
    <s v="5"/>
    <s v="Durango"/>
    <s v="10"/>
    <s v="Durango"/>
    <s v="34127"/>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2/2025"/>
    <s v="01/02/2025"/>
    <s v="01/02/2025"/>
    <s v="31/12/2025"/>
    <n v="575921.06999999995"/>
    <n v="685620.32"/>
    <s v=""/>
    <s v=""/>
    <s v="Moneda Nacional"/>
    <s v=""/>
    <x v="1"/>
    <s v="Contratación de prestación de Servicio de vigilancia  para la  04 Junta  Distrital Ejecutiva así como en los Módulos de Atención Ciudadana 100451 y 100452 del Instituto Nacional Electoral en el estado de Durango."/>
    <s v=""/>
    <s v="01/02/2025"/>
    <s v="31/12/2025"/>
    <s v="http://transparencia.ine.mx/sistemaot/cargaMasiva/Articulo70/2025/Formato28//JD04-DGO/tml1/c2vigilancia2.pdf"/>
    <s v=""/>
    <s v="1137"/>
    <x v="0"/>
    <s v="Recursos federales"/>
    <s v="Presupuesto de Egresos de la federación"/>
    <s v=""/>
    <s v=""/>
    <s v=""/>
    <s v=""/>
    <s v=""/>
    <s v="No"/>
    <s v="1137"/>
    <s v="Recepción de los servicios requeridos de acuerdo a las condiciones pactadas en el contrato."/>
    <s v=""/>
    <s v=""/>
    <s v=""/>
    <s v=""/>
    <s v="http://transparencia.ine.mx/sistemaot/cargaMasiva/Articulo70/2025/Formato28//JD04-DGO/tml1/facturasc2vig2.pdf"/>
    <s v="JUNTA DISTRITAL EJECUTIVA NO.04 DE DURANGO - DURANGO"/>
    <s v="31/03/2025"/>
    <m/>
    <x v="29"/>
    <x v="0"/>
  </r>
  <r>
    <s v="2025"/>
    <s v="01/01/2025"/>
    <s v="31/03/2025"/>
    <x v="0"/>
    <x v="1"/>
    <x v="0"/>
    <s v="INE/SAAS/003/2024"/>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3cop.pdf"/>
    <s v="1138"/>
    <s v=""/>
    <s v=""/>
    <s v="Proporcionar el servicio de fotocopiado en la 04 Junta  Distrital Ejecutiva del Instituto Nacional Electoral en el estado de Durango."/>
    <s v="1138"/>
    <s v=""/>
    <s v="1138"/>
    <s v="1138"/>
    <s v=""/>
    <s v=""/>
    <s v=""/>
    <s v=""/>
    <s v=""/>
    <s v=""/>
    <s v=""/>
    <s v=""/>
    <s v="Copimegatron S.A. de C.V."/>
    <s v="1138"/>
    <s v="COP060211461"/>
    <s v="Calle"/>
    <s v="5 de Febrero"/>
    <s v="1206"/>
    <s v=""/>
    <s v="Colonia"/>
    <s v="Burocrata"/>
    <s v="10"/>
    <s v="Victoria de Durango"/>
    <s v="5"/>
    <s v="Durango"/>
    <s v="10"/>
    <s v="Durango"/>
    <s v="34279"/>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3/2024"/>
    <s v="01/02/2024"/>
    <s v="01/02/2024"/>
    <s v="31/12/2024"/>
    <n v="6132.63"/>
    <n v="7122.86"/>
    <s v=""/>
    <s v=""/>
    <s v="Moneda Nacional"/>
    <s v=""/>
    <x v="1"/>
    <s v="Contratación de prestación de Servicio de fotocopiado para la  04 Junta  Distrital Ejecutiva del Instituto Nacional Electoral en el estado de Durango."/>
    <s v=""/>
    <s v="01/01/2025"/>
    <s v="31/01/2025"/>
    <s v="http://transparencia.ine.mx/sistemaot/cargaMasiva/Articulo70/2025/Formato28//JD04-DGO/tml1/cfotocopi.pdf"/>
    <s v=""/>
    <s v="1138"/>
    <x v="0"/>
    <s v="Recursos federales"/>
    <s v="Presupuesto de Egresos de la federación"/>
    <s v=""/>
    <s v=""/>
    <s v=""/>
    <s v=""/>
    <s v=""/>
    <s v="Si"/>
    <s v="1138"/>
    <s v="Recepción de los servicios requeridos de acuerdo a las condiciones pactadas en el contrato."/>
    <s v=""/>
    <s v=""/>
    <s v=""/>
    <s v=""/>
    <s v="http://transparencia.ine.mx/sistemaot/cargaMasiva/Articulo70/2025/Formato28//JD04-DGO/tml1/facturasc3cop.pdf"/>
    <s v="JUNTA DISTRITAL EJECUTIVA NO.04 DE DURANGO - DURANGO"/>
    <s v="31/03/2025"/>
    <m/>
    <x v="29"/>
    <x v="0"/>
  </r>
  <r>
    <s v="2025"/>
    <s v="01/01/2025"/>
    <s v="31/03/2025"/>
    <x v="0"/>
    <x v="1"/>
    <x v="0"/>
    <s v="INE/SAAS/003/2025"/>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3cop2.pdf"/>
    <s v="1139"/>
    <s v=""/>
    <s v=""/>
    <s v="Proporcionar el servicio de fotocopiado en la 04 Junta  Distrital Ejecutiva del Instituto Nacional Electoral en el estado de Durango."/>
    <s v="1139"/>
    <s v=""/>
    <s v="1139"/>
    <s v="1139"/>
    <s v=""/>
    <s v=""/>
    <s v=""/>
    <s v=""/>
    <s v=""/>
    <s v=""/>
    <s v=""/>
    <s v=""/>
    <s v="Copimegatron S.A. de C.V."/>
    <s v="1139"/>
    <s v="COP060211461"/>
    <s v="Calle"/>
    <s v="5 de Febrero"/>
    <s v="1206"/>
    <s v=""/>
    <s v="Colonia"/>
    <s v="Burocrata"/>
    <s v="10"/>
    <s v="Victoria de Durango"/>
    <s v="5"/>
    <s v="Durango"/>
    <s v="10"/>
    <s v="Durango"/>
    <s v="34279"/>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3/2025"/>
    <s v="01/02/2025"/>
    <s v="01/02/2025"/>
    <s v="31/12/2025"/>
    <n v="11956.08"/>
    <n v="13874.06"/>
    <s v=""/>
    <s v=""/>
    <s v="Moneda Nacional"/>
    <s v=""/>
    <x v="1"/>
    <s v="Contratación de prestación de Servicio de fotocopiado para la  04 Junta  Distrital Ejecutiva del Instituto Nacional Electoral en el estado de Durango."/>
    <s v=""/>
    <s v="01/02/2025"/>
    <s v="31/12/2025"/>
    <s v="http://transparencia.ine.mx/sistemaot/cargaMasiva/Articulo70/2025/Formato28//JD04-DGO/tml1/c3fotocopi2.pdf"/>
    <s v=""/>
    <s v="1139"/>
    <x v="0"/>
    <s v="Recursos federales"/>
    <s v="Presupuesto de Egresos de la federación"/>
    <s v=""/>
    <s v=""/>
    <s v=""/>
    <s v=""/>
    <s v=""/>
    <s v="No"/>
    <s v="1139"/>
    <s v="Recepción de los servicios requeridos de acuerdo a las condiciones pactadas en el contrato."/>
    <s v=""/>
    <s v=""/>
    <s v=""/>
    <s v=""/>
    <s v="http://transparencia.ine.mx/sistemaot/cargaMasiva/Articulo70/2025/Formato28//JD04-DGO/tml1/facturasc3cop2.pdf"/>
    <s v="JUNTA DISTRITAL EJECUTIVA NO.04 DE DURANGO - DURANGO"/>
    <s v="31/03/2025"/>
    <m/>
    <x v="29"/>
    <x v="0"/>
  </r>
  <r>
    <s v="2025"/>
    <s v="01/01/2025"/>
    <s v="31/03/2025"/>
    <x v="0"/>
    <x v="0"/>
    <x v="0"/>
    <s v="INE/DGO/JD04/SAAS/014/2024"/>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4arrend.pdf"/>
    <s v="1140"/>
    <s v=""/>
    <s v=""/>
    <s v="Arrendamiento de edificio de la 04 Junta Distrital Ejecutiva."/>
    <s v="1140"/>
    <s v=""/>
    <s v="1140"/>
    <s v="1140"/>
    <s v=""/>
    <s v=""/>
    <s v=""/>
    <s v=""/>
    <s v="Rául"/>
    <s v="Nevárez"/>
    <s v="Núñez"/>
    <s v="Hombre"/>
    <s v=""/>
    <s v="1140"/>
    <s v="NENR660728BJ8"/>
    <s v="Avenida"/>
    <s v="Lázaro Cardenas"/>
    <s v="507 B"/>
    <s v=""/>
    <s v="Colonia"/>
    <s v="Porfirio Díaz"/>
    <s v="10"/>
    <s v="Victoria de Durango"/>
    <s v="5"/>
    <s v="Durango"/>
    <s v="10"/>
    <s v="Durango"/>
    <s v="3226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DGO/JD04/SAAS/014/2024"/>
    <s v="01/10/2024"/>
    <s v="01/10/2024"/>
    <s v="30/09/2028"/>
    <n v="3909901.44"/>
    <n v="4535485.4400000004"/>
    <s v=""/>
    <s v=""/>
    <s v="Moneda Nacional"/>
    <s v=""/>
    <x v="1"/>
    <s v="Contrato de arrendamiento del inmueble que ocupa la  04 Junta  Distrital Ejecutiva del Instituto Nacional Electoral en el estado de Durango."/>
    <s v=""/>
    <s v="01/10/2024"/>
    <s v="30/09/2028"/>
    <s v="http://transparencia.ine.mx/sistemaot/cargaMasiva/Articulo70/2025/Formato28//JD04-DGO/tml1/c4arredjd.pdf"/>
    <s v=""/>
    <s v="1140"/>
    <x v="0"/>
    <s v="Recursos federales"/>
    <s v="Presupuesto de Egresos de la federación"/>
    <s v=""/>
    <s v=""/>
    <s v=""/>
    <s v=""/>
    <s v=""/>
    <s v="No"/>
    <s v="1140"/>
    <s v="Recepción de los servicios requeridos de acuerdo a las condiciones pactadas en el contrato."/>
    <s v=""/>
    <s v=""/>
    <s v=""/>
    <s v=""/>
    <s v="http://transparencia.ine.mx/sistemaot/cargaMasiva/Articulo70/2025/Formato28//JD04-DGO/tml1/facturasc4junta.pdf"/>
    <s v="JUNTA DISTRITAL EJECUTIVA NO.04 DE DURANGO - DURANGO"/>
    <s v="31/03/2025"/>
    <m/>
    <x v="29"/>
    <x v="0"/>
  </r>
  <r>
    <s v="2025"/>
    <s v="01/01/2025"/>
    <s v="31/03/2025"/>
    <x v="0"/>
    <x v="0"/>
    <x v="0"/>
    <s v="INE/SAAS/005/2025"/>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5arrend.pdf"/>
    <s v="1141"/>
    <s v=""/>
    <s v=""/>
    <s v="Arrendamiento de edificio del Módulo de Atención Ciudadana 100451."/>
    <s v="1141"/>
    <s v=""/>
    <s v="1141"/>
    <s v="1141"/>
    <s v=""/>
    <s v=""/>
    <s v=""/>
    <s v=""/>
    <s v="Leonardo"/>
    <s v="Avalos"/>
    <s v="Navarro"/>
    <s v="Hombre"/>
    <s v=""/>
    <s v="1141"/>
    <s v="AANL550906PX1"/>
    <s v="Calle"/>
    <s v="Asiano"/>
    <s v="156"/>
    <s v=""/>
    <s v="Fraccionamiento"/>
    <s v="Jardines de Durango"/>
    <s v="10"/>
    <s v="Victoria de Durango"/>
    <s v="5"/>
    <s v="Durango"/>
    <s v="10"/>
    <s v="Durango"/>
    <s v="3420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5/2025"/>
    <s v="01/01/2025"/>
    <s v="01/01/2025"/>
    <s v="31/12/2025"/>
    <n v="137195.76"/>
    <n v="159147"/>
    <s v=""/>
    <s v=""/>
    <s v="Moneda Nacional"/>
    <s v=""/>
    <x v="1"/>
    <s v="Contrato de arrendamiento del inmueble que ocupa el Módulo de Atención Ciudadana  100451 de la  04 Junta  Distrital Ejecutiva del Instituto Nacional Electoral en el estado de Durango."/>
    <s v=""/>
    <s v="01/01/2025"/>
    <s v="31/12/2025"/>
    <s v="http://transparencia.ine.mx/sistemaot/cargaMasiva/Articulo70/2025/Formato28//JD04-DGO/tml1/c5arred100451.pdf"/>
    <s v=""/>
    <s v="1141"/>
    <x v="0"/>
    <s v="Recursos federales"/>
    <s v="Presupuesto de Egresos de la federación"/>
    <s v=""/>
    <s v=""/>
    <s v=""/>
    <s v=""/>
    <s v=""/>
    <s v="No"/>
    <s v="1141"/>
    <s v="Recepción de los servicios requeridos de acuerdo a las condiciones pactadas en el contrato."/>
    <s v=""/>
    <s v=""/>
    <s v=""/>
    <s v=""/>
    <s v="http://transparencia.ine.mx/sistemaot/cargaMasiva/Articulo70/2025/Formato28//JD04-DGO/tml1/facturasc5100451.pdf"/>
    <s v="JUNTA DISTRITAL EJECUTIVA NO.04 DE DURANGO - DURANGO"/>
    <s v="31/03/2025"/>
    <m/>
    <x v="29"/>
    <x v="0"/>
  </r>
  <r>
    <s v="2025"/>
    <s v="01/01/2025"/>
    <s v="31/03/2025"/>
    <x v="0"/>
    <x v="0"/>
    <x v="0"/>
    <s v="1"/>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239.pdf"/>
    <s v="1142"/>
    <s v=""/>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1142"/>
    <s v=""/>
    <s v="1142"/>
    <s v="1142"/>
    <s v=""/>
    <s v=""/>
    <s v=""/>
    <s v=""/>
    <s v=""/>
    <s v=""/>
    <s v=""/>
    <s v=""/>
    <s v="Representaciones inmobiliaria, GRD S. A. de C. V."/>
    <s v="1142"/>
    <s v="RIG971231K76"/>
    <s v="Avenida"/>
    <s v="México"/>
    <s v="137"/>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3-2024"/>
    <s v="16/02/2024"/>
    <s v="01/01/2024"/>
    <s v="31/12/2024"/>
    <n v="352653.96"/>
    <n v="409078.59"/>
    <s v=""/>
    <s v=""/>
    <s v="Moneda Nacional"/>
    <s v=""/>
    <x v="1"/>
    <s v="Arrendamiento de edificio de la Vocalía del Registro Federal de Electores de la Junta Local Ejecutiva en Nayarit"/>
    <s v=""/>
    <s v="01/01/2024"/>
    <s v="31/12/2024"/>
    <s v="http://transparencia.ine.mx/sistemaot/cargaMasiva/Articulo70/2025/Formato28//JL-NAY/tml1/contratoarrendamiento003-2024.pdf"/>
    <s v=""/>
    <s v="1142"/>
    <x v="0"/>
    <s v="Recursos federales"/>
    <s v="Presupuesto de Egresos de la federación"/>
    <s v=""/>
    <s v=""/>
    <s v=""/>
    <s v=""/>
    <s v=""/>
    <s v="No"/>
    <s v="1142"/>
    <s v="Se revisó el material entregado físicamente contra la factura emitida"/>
    <s v=""/>
    <s v=""/>
    <s v=""/>
    <s v=""/>
    <s v="http://transparencia.ine.mx/sistemaot/cargaMasiva/Articulo70/2025/Formato28//JL-NAY/tml1/120.pdf"/>
    <s v="JUNTA LOCAL EJECUTIVA DE NAYARIT"/>
    <s v="31/03/2025"/>
    <m/>
    <x v="28"/>
    <x v="1"/>
  </r>
  <r>
    <s v="2025"/>
    <s v="01/01/2025"/>
    <s v="31/03/2025"/>
    <x v="0"/>
    <x v="0"/>
    <x v="0"/>
    <s v="2"/>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1242.pdf"/>
    <s v="1143"/>
    <s v=""/>
    <s v=""/>
    <s v="Arrendamiento de inmueble de esta Junta Local Ejecutiva en Nayarit. Artículo 31 fracc. III y artículo 51 del Reglamento del Instituto Nacional Electoral en Materia de Adquisiciones, Arrendamientos de Bienes Muebles y Servicios."/>
    <s v="1143"/>
    <s v=""/>
    <s v="1143"/>
    <s v="1143"/>
    <s v=""/>
    <s v=""/>
    <s v=""/>
    <s v=""/>
    <s v="Carlos Enrique"/>
    <s v="Alfaro"/>
    <s v="López"/>
    <s v="Hombre"/>
    <s v=""/>
    <s v="1143"/>
    <s v="AALC7205124P5"/>
    <s v="Calle"/>
    <s v="Venecia"/>
    <s v="102"/>
    <s v=""/>
    <s v="Colonia"/>
    <s v="Ciudad del Valle"/>
    <s v="0001"/>
    <s v="Tepic"/>
    <s v="17"/>
    <s v="Tepic"/>
    <s v="18"/>
    <s v="Nayarit"/>
    <s v="63157"/>
    <s v=""/>
    <s v=""/>
    <s v=""/>
    <s v=""/>
    <s v="Cuenta con los requerimientos solicitados y presentó la mejor propuesta económica en el servicio brindado de inmueble."/>
    <s v="Vocalía Ejecutiva de la Junta Local Ejecutiva en Nayarit"/>
    <s v="Junta Local Ejecutiva en Nayarit"/>
    <s v="Junta Local Ejecutiva en Nayarit"/>
    <s v="002-2024"/>
    <s v="16/02/2024"/>
    <s v="01/01/2024"/>
    <s v="31/12/2024"/>
    <n v="316485.84000000003"/>
    <n v="293804.24"/>
    <s v=""/>
    <s v=""/>
    <s v="Moneda Nacional"/>
    <s v=""/>
    <x v="1"/>
    <s v="Arrendamiento de inmueble de esta Junta Local Ejecutiva en Nayarit"/>
    <s v=""/>
    <s v="01/01/2024"/>
    <s v="31/12/2024"/>
    <s v="http://transparencia.ine.mx/sistemaot/cargaMasiva/Articulo70/2025/Formato28//JL-NAY/tml1/contratoarrendamiento002-2024.pdf"/>
    <s v=""/>
    <s v="1143"/>
    <x v="0"/>
    <s v="Recursos federales"/>
    <s v="Presupuesto de Egresos de la federación"/>
    <s v=""/>
    <s v=""/>
    <s v=""/>
    <s v=""/>
    <s v=""/>
    <s v="No"/>
    <s v="1143"/>
    <s v="Se revisó el material entregado físicamente contra la factura emitida"/>
    <s v=""/>
    <s v=""/>
    <s v=""/>
    <s v=""/>
    <s v="http://transparencia.ine.mx/sistemaot/cargaMasiva/Articulo70/2025/Formato28//JL-NAY/tml1/5d6925af.pdf"/>
    <s v="JUNTA LOCAL EJECUTIVA DE NAYARIT"/>
    <s v="31/03/2025"/>
    <m/>
    <x v="28"/>
    <x v="1"/>
  </r>
  <r>
    <s v="2025"/>
    <s v="01/01/2025"/>
    <s v="31/03/2025"/>
    <x v="0"/>
    <x v="0"/>
    <x v="0"/>
    <s v="3"/>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1237.pdf"/>
    <s v="1144"/>
    <s v=""/>
    <s v=""/>
    <s v="Arrendamiento de inmueble de esta Junta Local Ejecutiva en Nayarit. Artículo 31 fracc. III y artículo 51 del Reglamento del Instituto Nacional Electoral en Materia de Adquisiciones, Arrendamientos de Bienes Muebles y Servicios."/>
    <s v="1144"/>
    <s v=""/>
    <s v="1144"/>
    <s v="1144"/>
    <s v=""/>
    <s v=""/>
    <s v=""/>
    <s v=""/>
    <s v="Luis Mario"/>
    <s v="Naya"/>
    <s v="Jiménez"/>
    <s v="Hombre"/>
    <s v=""/>
    <s v="1144"/>
    <s v="NAJL720819VB9"/>
    <s v="Avenida"/>
    <s v="México"/>
    <s v="300-A"/>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4"/>
    <s v="16/02/2024"/>
    <s v="01/01/2024"/>
    <s v="31/12/2024"/>
    <n v="335488.12"/>
    <n v="373738.56"/>
    <s v=""/>
    <s v=""/>
    <s v="Moneda Nacional"/>
    <s v=""/>
    <x v="1"/>
    <s v="Arrendamiento de inmueble de esta Junta Local Ejecutiva en Nayarit"/>
    <s v=""/>
    <s v="01/01/2024"/>
    <s v="31/12/2024"/>
    <s v="http://transparencia.ine.mx/sistemaot/cargaMasiva/Articulo70/2025/Formato28//JL-NAY/tml1/contratoarrendamiento001-2024.pdf"/>
    <s v=""/>
    <s v="1144"/>
    <x v="0"/>
    <s v="Recursos federales"/>
    <s v="Presupuesto de Egresos de la federación"/>
    <s v=""/>
    <s v=""/>
    <s v=""/>
    <s v=""/>
    <s v=""/>
    <s v="No"/>
    <s v="1144"/>
    <s v="Se revisó el material entregado físicamente contra la factura emitida"/>
    <s v=""/>
    <s v=""/>
    <s v=""/>
    <s v=""/>
    <s v="http://transparencia.ine.mx/sistemaot/cargaMasiva/Articulo70/2025/Formato28//JL-NAY/tml1/78.pdf"/>
    <s v="JUNTA LOCAL EJECUTIVA DE NAYARIT"/>
    <s v="31/03/2025"/>
    <m/>
    <x v="28"/>
    <x v="1"/>
  </r>
  <r>
    <s v="2025"/>
    <s v="01/01/2025"/>
    <s v="31/03/2025"/>
    <x v="0"/>
    <x v="0"/>
    <x v="0"/>
    <s v="4"/>
    <s v=""/>
    <s v="Arrendamiento de bodega para la Junta Local Ejecutiva en Nayarit. Artículo 31 fracc. III y artículo 51 del Reglamento del Instituto Nacional Electoral en Materia de Adquisiciones, Arrendamientos de Bienes Muebles y Servicios."/>
    <s v="http://transparencia.ine.mx/sistemaot/cargaMasiva/Articulo70/2025/Formato28//JL-NAY/tml1/sop1238.pdf"/>
    <s v="1145"/>
    <s v=""/>
    <s v=""/>
    <s v="Arrendamiento de bodega para la Junta Local Ejecutiva en Nayarit. Artículo 31 fracc. III y artículo 51 del Reglamento del Instituto Nacional Electoral en Materia de Adquisiciones, Arrendamientos de Bienes Muebles y Servicios."/>
    <s v="1145"/>
    <s v=""/>
    <s v="1145"/>
    <s v="1145"/>
    <s v=""/>
    <s v=""/>
    <s v=""/>
    <s v=""/>
    <s v="Cora Marcela"/>
    <s v="Navarro"/>
    <s v="López"/>
    <s v="Mujer"/>
    <s v=""/>
    <s v="1145"/>
    <s v="NALC40312DS8"/>
    <s v="Calle"/>
    <s v="Veracruz"/>
    <s v="138 altos"/>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4-2024"/>
    <s v="16/02/2024"/>
    <s v="01/01/2024"/>
    <s v="31/12/2024"/>
    <n v="64439.88"/>
    <n v="59821.66"/>
    <s v=""/>
    <s v=""/>
    <s v="Moneda Nacional"/>
    <s v=""/>
    <x v="1"/>
    <s v="Arrendamiento de bodega para la Junta Local Ejecutiva en Nayarit"/>
    <s v=""/>
    <s v="01/01/2024"/>
    <s v="31/12/2024"/>
    <s v="http://transparencia.ine.mx/sistemaot/cargaMasiva/Articulo70/2025/Formato28//JL-NAY/tml1/contratoarrendamiento004-2024.pdf"/>
    <s v=""/>
    <s v="1145"/>
    <x v="0"/>
    <s v="Recursos federales"/>
    <s v="Presupuesto de Egresos de la federación"/>
    <s v=""/>
    <s v=""/>
    <s v=""/>
    <s v=""/>
    <s v=""/>
    <s v="No"/>
    <s v="1145"/>
    <s v="Se revisó el material entregado físicamente contra la factura emitida"/>
    <s v=""/>
    <s v=""/>
    <s v=""/>
    <s v=""/>
    <s v="http://transparencia.ine.mx/sistemaot/cargaMasiva/Articulo70/2025/Formato28//JL-NAY/tml1/56a.pdf"/>
    <s v="JUNTA LOCAL EJECUTIVA DE NAYARIT"/>
    <s v="31/03/2025"/>
    <m/>
    <x v="28"/>
    <x v="1"/>
  </r>
  <r>
    <s v="2025"/>
    <s v="01/01/2025"/>
    <s v="31/03/2025"/>
    <x v="0"/>
    <x v="0"/>
    <x v="0"/>
    <s v="5"/>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247.pdf"/>
    <s v="1146"/>
    <s v=""/>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1146"/>
    <s v=""/>
    <s v="1146"/>
    <s v="1146"/>
    <s v=""/>
    <s v=""/>
    <s v=""/>
    <s v=""/>
    <s v="Siddharta Gautama"/>
    <s v="Pulido"/>
    <s v="Rodríguez"/>
    <s v="Hombre"/>
    <s v=""/>
    <s v="1146"/>
    <s v="PURS7305014J6"/>
    <s v="Calle"/>
    <s v="Zapata"/>
    <s v="169-B"/>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4"/>
    <s v="01/02/2024"/>
    <s v="01/02/2024"/>
    <s v="31/12/2024"/>
    <n v="35833.32"/>
    <n v="41566.68"/>
    <s v=""/>
    <s v=""/>
    <s v="Moneda Nacional"/>
    <s v=""/>
    <x v="1"/>
    <s v="Arrendamiento de pensión vehicular para la Vocalía del Registro Federal de Electores de la Junta Local Ejecutiva en Nayarit"/>
    <s v=""/>
    <s v="01/02/2024"/>
    <s v="31/12/2024"/>
    <s v="http://transparencia.ine.mx/sistemaot/cargaMasiva/Articulo70/2025/Formato28//JL-NAY/tml1/contrato-serv1.pdf"/>
    <s v=""/>
    <s v="1146"/>
    <x v="0"/>
    <s v="Recursos federales"/>
    <s v="Presupuesto de Egresos de la federación"/>
    <s v=""/>
    <s v=""/>
    <s v=""/>
    <s v=""/>
    <s v=""/>
    <s v="No"/>
    <s v="1146"/>
    <s v="Se revisó el material entregado físicamente contra la factura emitida"/>
    <s v=""/>
    <s v=""/>
    <s v=""/>
    <s v=""/>
    <s v="http://transparencia.ine.mx/sistemaot/cargaMasiva/Articulo70/2025/Formato28//JL-NAY/tml1/312.pdf"/>
    <s v="JUNTA LOCAL EJECUTIVA DE NAYARIT"/>
    <s v="31/03/2025"/>
    <m/>
    <x v="28"/>
    <x v="1"/>
  </r>
  <r>
    <s v="2025"/>
    <s v="01/01/2025"/>
    <s v="31/03/2025"/>
    <x v="0"/>
    <x v="1"/>
    <x v="0"/>
    <s v="6"/>
    <s v=""/>
    <s v="Servicio de vigilanci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1241.pdf"/>
    <s v="1147"/>
    <s v=""/>
    <s v=""/>
    <s v="Servicio de vigilancia en las instalaciones de Junta Local Ejecutiva en Nayarit. Artículo 31 fracc. III y artículo 51 del Reglamento del Instituto Nacional Electoral en Materia de Adquisiciones, Arrendamientos de Bienes Muebles y Servicios."/>
    <s v="1147"/>
    <s v=""/>
    <s v="1147"/>
    <s v="1147"/>
    <s v=""/>
    <s v=""/>
    <s v=""/>
    <s v=""/>
    <s v="Noé"/>
    <s v="Munguia"/>
    <s v="Patricio"/>
    <s v="Hombre"/>
    <s v=""/>
    <s v="1147"/>
    <s v="MUPN710222IY9"/>
    <s v="Calle"/>
    <s v="Durango"/>
    <s v="400"/>
    <s v=""/>
    <s v="Fraccionamiento"/>
    <s v="Fray Junípero Sierra"/>
    <s v="0001"/>
    <s v="Tepic"/>
    <s v="17"/>
    <s v="Tepic"/>
    <s v="18"/>
    <s v="Nayarit"/>
    <s v="63139"/>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4/2024"/>
    <s v="16/03/2024"/>
    <s v="16/03/2024"/>
    <s v="31/12/2024"/>
    <n v="42241.37"/>
    <n v="49000"/>
    <s v=""/>
    <s v=""/>
    <s v="Moneda Nacional"/>
    <s v=""/>
    <x v="1"/>
    <s v="Servicio de vigilancia en las instalaciones de Junta Local Ejecutiva en Nayarit"/>
    <s v=""/>
    <s v="01/04/2024"/>
    <s v="31/12/2024"/>
    <s v="http://transparencia.ine.mx/sistemaot/cargaMasiva/Articulo70/2025/Formato28//JL-NAY/tml1/contrato-serv2.pdf"/>
    <s v=""/>
    <s v="1147"/>
    <x v="0"/>
    <s v="Recursos federales"/>
    <s v="Presupuesto de Egresos de la federación"/>
    <s v=""/>
    <s v=""/>
    <s v=""/>
    <s v=""/>
    <s v=""/>
    <s v="No"/>
    <s v="1147"/>
    <s v="Se revisó el material entregado físicamente contra la factura emitida"/>
    <s v=""/>
    <s v=""/>
    <s v=""/>
    <s v=""/>
    <s v="http://transparencia.ine.mx/sistemaot/cargaMasiva/Articulo70/2025/Formato28//JL-NAY/tml1/5750.pdf"/>
    <s v="JUNTA LOCAL EJECUTIVA DE NAYARIT"/>
    <s v="31/03/2025"/>
    <m/>
    <x v="28"/>
    <x v="1"/>
  </r>
  <r>
    <s v="2025"/>
    <s v="01/01/2025"/>
    <s v="31/03/2025"/>
    <x v="0"/>
    <x v="0"/>
    <x v="0"/>
    <s v="7"/>
    <s v=""/>
    <s v="Arrendamiento de equipos multifuncionales para las diferentes área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08.pdf"/>
    <s v="1148"/>
    <s v=""/>
    <s v=""/>
    <s v="Arrendamiento de equipos multifuncionales para las diferentes áreas de la Junta Local Ejecutiva en Nayarit. Artículo 31 fracc. III y artículo 51 del Reglamento del Instituto Nacional Electoral en Materia de Adquisiciones, Arrendamientos de Bienes Muebles y Servicios."/>
    <s v="1148"/>
    <s v=""/>
    <s v="1148"/>
    <s v="1148"/>
    <s v=""/>
    <s v=""/>
    <s v=""/>
    <s v=""/>
    <s v=""/>
    <s v=""/>
    <s v=""/>
    <s v=""/>
    <s v="Rizo papelera S.A. de C.V."/>
    <s v="1148"/>
    <s v="RPA020610ET2"/>
    <s v="Calle"/>
    <s v="Argentina"/>
    <s v="221"/>
    <s v=""/>
    <s v="Colonia"/>
    <s v="Los Fresnos"/>
    <s v="0001"/>
    <s v="Tepic"/>
    <s v="17"/>
    <s v="Tepic"/>
    <s v="18"/>
    <s v="Nayarit"/>
    <s v="63197"/>
    <s v=""/>
    <s v=""/>
    <s v=""/>
    <s v=""/>
    <s v="Cuenta con los requerimientos solicitados y presentó la mejor propuesta económica en el servicio brindado de inmueble."/>
    <s v="Vocalía Ejecutiva de la Junta Local Ejecutiva en Nayarit"/>
    <s v="Junta Local Ejecutiva en Nayarit"/>
    <s v="Junta Local Ejecutiva en Nayarit"/>
    <s v="003-2024"/>
    <s v="16/03/2024"/>
    <s v="16/03/2024"/>
    <s v="31/12/2024"/>
    <n v="58608.24"/>
    <n v="67993.919999999998"/>
    <s v=""/>
    <s v=""/>
    <s v="Moneda Nacional"/>
    <s v=""/>
    <x v="1"/>
    <s v="Arrendamiento de equipos multifuncionales para las diferentes áreas de la Junta Local Ejecutiva en Nayarit"/>
    <s v=""/>
    <s v="01/03/2024"/>
    <s v="31/12/2024"/>
    <s v="http://transparencia.ine.mx/sistemaot/cargaMasiva/Articulo70/2025/Formato28//JL-NAY/tml1/contrato-serv3.pdf"/>
    <s v=""/>
    <s v="1148"/>
    <x v="0"/>
    <s v="Recursos federales"/>
    <s v="Presupuesto de Egresos de la federación"/>
    <s v=""/>
    <s v=""/>
    <s v=""/>
    <s v=""/>
    <s v=""/>
    <s v="No"/>
    <s v="1148"/>
    <s v="Se revisó el material entregado físicamente contra la factura emitida"/>
    <s v=""/>
    <s v=""/>
    <s v=""/>
    <s v=""/>
    <s v="http://transparencia.ine.mx/sistemaot/cargaMasiva/Articulo70/2025/Formato28//JL-NAY/tml1/18496.pdf"/>
    <s v="JUNTA LOCAL EJECUTIVA DE NAYARIT"/>
    <s v="31/03/2025"/>
    <m/>
    <x v="28"/>
    <x v="1"/>
  </r>
  <r>
    <s v="2025"/>
    <s v="01/01/2025"/>
    <s v="31/03/2025"/>
    <x v="0"/>
    <x v="1"/>
    <x v="0"/>
    <s v="8"/>
    <s v=""/>
    <s v="Servicio de limpiez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1240.pdf"/>
    <s v="1149"/>
    <s v=""/>
    <s v=""/>
    <s v="Servicio de limpieza en las instalaciones de Junta Local Ejecutiva en Nayarit. Artículo 31 fracc. III y artículo 51 del Reglamento del Instituto Nacional Electoral en Materia de Adquisiciones, Arrendamientos de Bienes Muebles y Servicios."/>
    <s v="1149"/>
    <s v=""/>
    <s v="1149"/>
    <s v="1149"/>
    <s v=""/>
    <s v=""/>
    <s v=""/>
    <s v=""/>
    <s v="Susana Estela"/>
    <s v="Piña"/>
    <s v="Ramírez"/>
    <s v="Mujer"/>
    <s v=""/>
    <s v="1149"/>
    <s v="PIRS8001225A8"/>
    <s v="Boulevard"/>
    <s v="Tepic- Xalisco"/>
    <s v="3010"/>
    <s v=""/>
    <s v="Colonia"/>
    <s v="Miravalles"/>
    <s v="0001"/>
    <s v="Tepic"/>
    <s v="17"/>
    <s v="Tepic"/>
    <s v="18"/>
    <s v="Nayarit"/>
    <s v="63038"/>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2/2024"/>
    <s v="01/03/2024"/>
    <s v="01/03/2024"/>
    <s v="31/12/2024"/>
    <n v="232500"/>
    <n v="264999"/>
    <s v=""/>
    <s v=""/>
    <s v="Moneda Nacional"/>
    <s v=""/>
    <x v="1"/>
    <s v="Servicio de limpieza en las instalaciones de Junta Local Ejecutiva en Nayarit"/>
    <s v=""/>
    <s v="01/03/2024"/>
    <s v="31/12/2024"/>
    <s v="http://transparencia.ine.mx/sistemaot/cargaMasiva/Articulo70/2025/Formato28//JL-NAY/tml1/contrato-serv4.pdf"/>
    <s v=""/>
    <s v="1149"/>
    <x v="0"/>
    <s v="Recursos federales"/>
    <s v="Presupuesto de Egresos de la federación"/>
    <s v=""/>
    <s v=""/>
    <s v=""/>
    <s v=""/>
    <s v=""/>
    <s v="No"/>
    <s v="1149"/>
    <s v="Se revisó el material entregado físicamente contra la factura emitida"/>
    <s v=""/>
    <s v=""/>
    <s v=""/>
    <s v=""/>
    <s v="http://transparencia.ine.mx/sistemaot/cargaMasiva/Articulo70/2025/Formato28//JL-NAY/tml1/9ef6245c.pdf"/>
    <s v="JUNTA LOCAL EJECUTIVA DE NAYARIT"/>
    <s v="31/03/2025"/>
    <m/>
    <x v="28"/>
    <x v="1"/>
  </r>
  <r>
    <s v="2025"/>
    <s v="01/01/2025"/>
    <s v="31/03/2025"/>
    <x v="0"/>
    <x v="0"/>
    <x v="0"/>
    <s v="9"/>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77.pdf"/>
    <s v="1150"/>
    <s v=""/>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1150"/>
    <s v=""/>
    <s v="1150"/>
    <s v="1150"/>
    <s v=""/>
    <s v=""/>
    <s v=""/>
    <s v=""/>
    <s v=""/>
    <s v=""/>
    <s v=""/>
    <s v=""/>
    <s v="Representaciones inmobiliaria, GRD S. A. de C. V."/>
    <s v="1150"/>
    <s v="RIG971231K76"/>
    <s v="Avenida"/>
    <s v="México"/>
    <s v="137"/>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3-2025"/>
    <s v="31/01/2025"/>
    <s v="01/01/2025"/>
    <s v="31/12/2025"/>
    <n v="364289.16"/>
    <n v="422575.32"/>
    <s v=""/>
    <s v=""/>
    <s v="Moneda Nacional"/>
    <s v=""/>
    <x v="1"/>
    <s v="Arrendamiento de edificio de la Vocalía del Registro Federal de Electores de la Junta Local Ejecutiva en Nayarit"/>
    <s v=""/>
    <s v="01/01/2025"/>
    <s v="31/12/2025"/>
    <s v="http://transparencia.ine.mx/sistemaot/cargaMasiva/Articulo70/2025/Formato28//JL-NAY/tml1/contratoarrendamiento032025.pdf"/>
    <s v=""/>
    <s v="1150"/>
    <x v="0"/>
    <s v="Recursos federales"/>
    <s v="Presupuesto de Egresos de la federación"/>
    <s v=""/>
    <s v=""/>
    <s v=""/>
    <s v=""/>
    <s v=""/>
    <s v="No"/>
    <s v="1150"/>
    <s v="Se revisó el material entregado físicamente contra la factura emitida"/>
    <s v=""/>
    <s v=""/>
    <s v=""/>
    <s v=""/>
    <s v="http://transparencia.ine.mx/sistemaot/cargaMasiva/Articulo70/2025/Formato28//JL-NAY/tml1/274.pdf"/>
    <s v="JUNTA LOCAL EJECUTIVA DE NAYARIT"/>
    <s v="31/03/2025"/>
    <m/>
    <x v="28"/>
    <x v="1"/>
  </r>
  <r>
    <s v="2025"/>
    <s v="01/01/2025"/>
    <s v="31/03/2025"/>
    <x v="0"/>
    <x v="0"/>
    <x v="0"/>
    <s v="10"/>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78.pdf"/>
    <s v="1151"/>
    <s v=""/>
    <s v=""/>
    <s v="Arrendamiento de inmueble de esta Junta Local Ejecutiva en Nayarit. Artículo 31 fracc. III y artículo 51 del Reglamento del Instituto Nacional Electoral en Materia de Adquisiciones, Arrendamientos de Bienes Muebles y Servicios."/>
    <s v="1151"/>
    <s v=""/>
    <s v="1151"/>
    <s v="1151"/>
    <s v=""/>
    <s v=""/>
    <s v=""/>
    <s v=""/>
    <s v="Carlos Enrique"/>
    <s v="Alfaro"/>
    <s v="López"/>
    <s v="Hombre"/>
    <s v=""/>
    <s v="1151"/>
    <s v="AALC7205124P5"/>
    <s v="Calle"/>
    <s v="Venecia"/>
    <s v="102"/>
    <s v=""/>
    <s v="Colonia"/>
    <s v="Ciudad del Valle"/>
    <s v="0001"/>
    <s v="Tepic"/>
    <s v="17"/>
    <s v="Tepic"/>
    <s v="18"/>
    <s v="Nayarit"/>
    <s v="63157"/>
    <s v=""/>
    <s v=""/>
    <s v=""/>
    <s v=""/>
    <s v="Cuenta con los requerimientos solicitados y presentó la mejor propuesta económica en el servicio brindado de inmueble."/>
    <s v="Vocalía Ejecutiva de la Junta Local Ejecutiva en Nayarit"/>
    <s v="Junta Local Ejecutiva en Nayarit"/>
    <s v="Junta Local Ejecutiva en Nayarit"/>
    <s v="002-2025"/>
    <s v="31/01/2025"/>
    <s v="01/01/2025"/>
    <s v="31/12/2025"/>
    <n v="326929.91999999998"/>
    <n v="379238.64"/>
    <s v=""/>
    <s v=""/>
    <s v="Moneda Nacional"/>
    <s v=""/>
    <x v="1"/>
    <s v="Arrendamiento de inmueble de esta Junta Local Ejecutiva en Nayarit"/>
    <s v=""/>
    <s v="01/01/2025"/>
    <s v="31/12/2025"/>
    <s v="http://transparencia.ine.mx/sistemaot/cargaMasiva/Articulo70/2025/Formato28//JL-NAY/tml1/contratoarrendamiento022025.pdf"/>
    <s v=""/>
    <s v="1151"/>
    <x v="0"/>
    <s v="Recursos federales"/>
    <s v="Presupuesto de Egresos de la federación"/>
    <s v=""/>
    <s v=""/>
    <s v=""/>
    <s v=""/>
    <s v=""/>
    <s v="No"/>
    <s v="1151"/>
    <s v="Se revisó el material entregado físicamente contra la factura emitida"/>
    <s v=""/>
    <s v=""/>
    <s v=""/>
    <s v=""/>
    <s v="http://transparencia.ine.mx/sistemaot/cargaMasiva/Articulo70/2025/Formato28//JL-NAY/tml1/6c1613c3.pdf"/>
    <s v="JUNTA LOCAL EJECUTIVA DE NAYARIT"/>
    <s v="31/03/2025"/>
    <m/>
    <x v="28"/>
    <x v="1"/>
  </r>
  <r>
    <s v="2025"/>
    <s v="01/01/2025"/>
    <s v="31/03/2025"/>
    <x v="0"/>
    <x v="0"/>
    <x v="0"/>
    <s v="11"/>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72.pdf"/>
    <s v="1152"/>
    <s v=""/>
    <s v=""/>
    <s v="Arrendamiento de inmueble de esta Junta Local Ejecutiva en Nayarit. Artículo 31 fracc. III y artículo 51 del Reglamento del Instituto Nacional Electoral en Materia de Adquisiciones, Arrendamientos de Bienes Muebles y Servicios."/>
    <s v="1152"/>
    <s v=""/>
    <s v="1152"/>
    <s v="1152"/>
    <s v=""/>
    <s v=""/>
    <s v=""/>
    <s v=""/>
    <s v="Luis Mario"/>
    <s v="Naya"/>
    <s v="Jiménez"/>
    <s v="Hombre"/>
    <s v=""/>
    <s v="1152"/>
    <s v="NAJL720819VB9"/>
    <s v="Avenida"/>
    <s v="México"/>
    <s v="300-A"/>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5"/>
    <s v="31/01/2025"/>
    <s v="01/01/2025"/>
    <s v="31/12/2025"/>
    <n v="346559.4"/>
    <n v="402009"/>
    <s v=""/>
    <s v=""/>
    <s v="Moneda Nacional"/>
    <s v=""/>
    <x v="1"/>
    <s v="Arrendamiento de inmueble de esta Junta Local Ejecutiva en Nayarit"/>
    <s v=""/>
    <s v="01/01/2025"/>
    <s v="31/12/2025"/>
    <s v="http://transparencia.ine.mx/sistemaot/cargaMasiva/Articulo70/2025/Formato28//JL-NAY/tml1/contratoarrendamiento012025.pdf"/>
    <s v=""/>
    <s v="1152"/>
    <x v="0"/>
    <s v="Recursos federales"/>
    <s v="Presupuesto de Egresos de la federación"/>
    <s v=""/>
    <s v=""/>
    <s v=""/>
    <s v=""/>
    <s v=""/>
    <s v="No"/>
    <s v="1152"/>
    <s v="Se revisó el material entregado físicamente contra la factura emitida"/>
    <s v=""/>
    <s v=""/>
    <s v=""/>
    <s v=""/>
    <s v="http://transparencia.ine.mx/sistemaot/cargaMasiva/Articulo70/2025/Formato28//JL-NAY/tml1/91.pdf"/>
    <s v="JUNTA LOCAL EJECUTIVA DE NAYARIT"/>
    <s v="31/03/2025"/>
    <m/>
    <x v="28"/>
    <x v="1"/>
  </r>
  <r>
    <s v="2025"/>
    <s v="01/01/2025"/>
    <s v="31/03/2025"/>
    <x v="0"/>
    <x v="0"/>
    <x v="0"/>
    <s v="12"/>
    <s v=""/>
    <s v="Arrendamiento de bodega para la Junta Local Ejecutiva en Nayarit. Artículo 31 fracc. III y artículo 51 del Reglamento del Instituto Nacional Electoral en Materia de Adquisiciones, Arrendamientos de Bienes Muebles y Servicios."/>
    <s v="http://transparencia.ine.mx/sistemaot/cargaMasiva/Articulo70/2025/Formato28//JL-NAY/tml1/sop73.pdf"/>
    <s v="1153"/>
    <s v=""/>
    <s v=""/>
    <s v="Arrendamiento de bodega para la Junta Local Ejecutiva en Nayarit. Artículo 31 fracc. III y artículo 51 del Reglamento del Instituto Nacional Electoral en Materia de Adquisiciones, Arrendamientos de Bienes Muebles y Servicios."/>
    <s v="1153"/>
    <s v=""/>
    <s v="1153"/>
    <s v="1153"/>
    <s v=""/>
    <s v=""/>
    <s v=""/>
    <s v=""/>
    <s v="Cora Marcela"/>
    <s v="Navarro"/>
    <s v="López"/>
    <s v="Mujer"/>
    <s v=""/>
    <s v="1153"/>
    <s v="NALC40312DS8"/>
    <s v="Calle"/>
    <s v="Veracruz"/>
    <s v="138 altos"/>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4-2025"/>
    <s v="31/01/2025"/>
    <s v="01/01/2025"/>
    <s v="31/12/2025"/>
    <n v="66566.399999999994"/>
    <n v="77217"/>
    <s v=""/>
    <s v=""/>
    <s v="Moneda Nacional"/>
    <s v=""/>
    <x v="1"/>
    <s v="Arrendamiento de bodega para la Junta Local Ejecutiva en Nayarit"/>
    <s v=""/>
    <s v="01/01/2025"/>
    <s v="31/12/2025"/>
    <s v="http://transparencia.ine.mx/sistemaot/cargaMasiva/Articulo70/2025/Formato28//JL-NAY/tml1/contratoarrendamiento042025.pdf"/>
    <s v=""/>
    <s v="1153"/>
    <x v="0"/>
    <s v="Recursos federales"/>
    <s v="Presupuesto de Egresos de la federación"/>
    <s v=""/>
    <s v=""/>
    <s v=""/>
    <s v=""/>
    <s v=""/>
    <s v="No"/>
    <s v="1153"/>
    <s v="Se revisó el material entregado físicamente contra la factura emitida"/>
    <s v=""/>
    <s v=""/>
    <s v=""/>
    <s v=""/>
    <s v="http://transparencia.ine.mx/sistemaot/cargaMasiva/Articulo70/2025/Formato28//JL-NAY/tml1/56.pdf"/>
    <s v="JUNTA LOCAL EJECUTIVA DE NAYARIT"/>
    <s v="31/03/2025"/>
    <m/>
    <x v="28"/>
    <x v="1"/>
  </r>
  <r>
    <s v="2025"/>
    <s v="01/01/2025"/>
    <s v="31/03/2025"/>
    <x v="0"/>
    <x v="0"/>
    <x v="0"/>
    <s v="13"/>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32.pdf"/>
    <s v="1154"/>
    <s v=""/>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1154"/>
    <s v=""/>
    <s v="1154"/>
    <s v="1154"/>
    <s v=""/>
    <s v=""/>
    <s v=""/>
    <s v=""/>
    <s v="Siddharta Gautama"/>
    <s v="Pulido"/>
    <s v="Rodríguez"/>
    <s v="Hombre"/>
    <s v=""/>
    <s v="1154"/>
    <s v="PURS7305014J6"/>
    <s v="Calle"/>
    <s v="Zapata"/>
    <s v="169-B"/>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5"/>
    <s v="31/01/2025"/>
    <s v="01/01/2025"/>
    <s v="31/12/2025"/>
    <n v="35833.32"/>
    <n v="41566.68"/>
    <s v=""/>
    <s v=""/>
    <s v="Moneda Nacional"/>
    <s v=""/>
    <x v="1"/>
    <s v="Arrendamiento de pensión vehicular para la Vocalía del Registro Federal de Electores de la Junta Local Ejecutiva en Nayarit"/>
    <s v=""/>
    <s v="01/01/2025"/>
    <s v="31/12/2025"/>
    <s v="http://transparencia.ine.mx/sistemaot/cargaMasiva/Articulo70/2025/Formato28//JL-NAY/tml1/contratodeservicios012025.pdf"/>
    <s v=""/>
    <s v="1154"/>
    <x v="0"/>
    <s v="Recursos federales"/>
    <s v="Presupuesto de Egresos de la federación"/>
    <s v=""/>
    <s v=""/>
    <s v=""/>
    <s v=""/>
    <s v=""/>
    <s v="No"/>
    <s v="1154"/>
    <s v="Se revisó el material entregado físicamente contra la factura emitida"/>
    <s v=""/>
    <s v=""/>
    <s v=""/>
    <s v=""/>
    <s v="http://transparencia.ine.mx/sistemaot/cargaMasiva/Articulo70/2025/Formato28//JL-NAY/tml1/317.pdf"/>
    <s v="JUNTA LOCAL EJECUTIVA DE NAYARIT"/>
    <s v="31/03/2025"/>
    <m/>
    <x v="28"/>
    <x v="1"/>
  </r>
  <r>
    <s v="2025"/>
    <s v="01/01/2025"/>
    <s v="31/03/2025"/>
    <x v="0"/>
    <x v="1"/>
    <x v="0"/>
    <s v="14"/>
    <s v=""/>
    <s v="Servicio de vigilanci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98.pdf"/>
    <s v="1155"/>
    <s v=""/>
    <s v=""/>
    <s v="Servicio de vigilancia en las instalaciones de Junta Local Ejecutiva en Nayarit. Artículo 31 fracc. III y artículo 51 del Reglamento del Instituto Nacional Electoral en Materia de Adquisiciones, Arrendamientos de Bienes Muebles y Servicios."/>
    <s v="1155"/>
    <s v=""/>
    <s v="1155"/>
    <s v="1155"/>
    <s v=""/>
    <s v=""/>
    <s v=""/>
    <s v=""/>
    <s v="Noé"/>
    <s v="Munguia"/>
    <s v="Patricio"/>
    <s v="Hombre"/>
    <s v=""/>
    <s v="1155"/>
    <s v="MUPN710222IY9"/>
    <s v="Calle"/>
    <s v="Durango"/>
    <s v="400"/>
    <s v=""/>
    <s v="Fraccionamiento"/>
    <s v="Fray Junípero Sierra"/>
    <s v="0001"/>
    <s v="Tepic"/>
    <s v="17"/>
    <s v="Tepic"/>
    <s v="18"/>
    <s v="Nayarit"/>
    <s v="63139"/>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4/2024"/>
    <s v="31/01/2025"/>
    <s v="01/01/2025"/>
    <s v="28/02/2025"/>
    <n v="588000"/>
    <n v="682080"/>
    <s v=""/>
    <s v=""/>
    <s v="Moneda Nacional"/>
    <s v=""/>
    <x v="1"/>
    <s v="Servicio de vigilancia en las instalaciones de Junta Local Ejecutiva en Nayarit"/>
    <s v=""/>
    <s v="01/01/2025"/>
    <s v="28/02/2025"/>
    <s v="http://transparencia.ine.mx/sistemaot/cargaMasiva/Articulo70/2025/Formato28//JL-NAY/tml1/contrato-serv4.pdf"/>
    <s v=""/>
    <s v="1155"/>
    <x v="0"/>
    <s v="Recursos federales"/>
    <s v="Presupuesto de Egresos de la federación"/>
    <s v=""/>
    <s v=""/>
    <s v=""/>
    <s v=""/>
    <s v=""/>
    <s v="Si"/>
    <s v="1155"/>
    <s v="Se revisó el material entregado físicamente contra la factura emitida"/>
    <s v=""/>
    <s v=""/>
    <s v=""/>
    <s v=""/>
    <s v="http://transparencia.ine.mx/sistemaot/cargaMasiva/Articulo70/2025/Formato28//JL-NAY/tml1/5692.pdf"/>
    <s v="JUNTA LOCAL EJECUTIVA DE NAYARIT"/>
    <s v="31/03/2025"/>
    <m/>
    <x v="28"/>
    <x v="1"/>
  </r>
  <r>
    <s v="2025"/>
    <s v="01/01/2025"/>
    <s v="31/03/2025"/>
    <x v="0"/>
    <x v="0"/>
    <x v="0"/>
    <s v="15"/>
    <s v=""/>
    <s v="Arrendamiento de equipos multifuncionales para las diferentes área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58.pdf"/>
    <s v="1156"/>
    <s v=""/>
    <s v=""/>
    <s v="Arrendamiento de equipos multifuncionales para las diferentes áreas de la Junta Local Ejecutiva en Nayarit. Artículo 31 fracc. III y artículo 51 del Reglamento del Instituto Nacional Electoral en Materia de Adquisiciones, Arrendamientos de Bienes Muebles y Servicios."/>
    <s v="1156"/>
    <s v=""/>
    <s v="1156"/>
    <s v="1156"/>
    <s v=""/>
    <s v=""/>
    <s v=""/>
    <s v=""/>
    <s v=""/>
    <s v=""/>
    <s v=""/>
    <s v=""/>
    <s v="Rizo papelera S.A. de C.V."/>
    <s v="1156"/>
    <s v="RPA020610ET2"/>
    <s v="Calle"/>
    <s v="Argentina"/>
    <s v="221"/>
    <s v=""/>
    <s v="Colonia"/>
    <s v="Los Fresnos"/>
    <s v="0001"/>
    <s v="Tepic"/>
    <s v="17"/>
    <s v="Tepic"/>
    <s v="18"/>
    <s v="Nayarit"/>
    <s v="63197"/>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3/2025"/>
    <s v="31/01/2025"/>
    <s v="01/01/2025"/>
    <s v="31/12/2025"/>
    <n v="4884.62"/>
    <n v="5666.16"/>
    <s v=""/>
    <s v=""/>
    <s v="Moneda Nacional"/>
    <s v=""/>
    <x v="1"/>
    <s v="Arrendamiento de equipos multifuncionales para las diferentes áreas de la Junta Local Ejecutiva en Nayarit"/>
    <s v=""/>
    <s v="01/01/2025"/>
    <s v="31/12/2025"/>
    <s v="http://transparencia.ine.mx/sistemaot/cargaMasiva/Articulo70/2025/Formato28//JL-NAY/tml1/contratodeservicios032025.pdf"/>
    <s v=""/>
    <s v="1156"/>
    <x v="0"/>
    <s v="Recursos federales"/>
    <s v="Presupuesto de Egresos de la federación"/>
    <s v=""/>
    <s v=""/>
    <s v=""/>
    <s v=""/>
    <s v=""/>
    <s v="No"/>
    <s v="1156"/>
    <s v="Se revisó el material entregado físicamente contra la factura emitida"/>
    <s v=""/>
    <s v=""/>
    <s v=""/>
    <s v=""/>
    <s v="http://transparencia.ine.mx/sistemaot/cargaMasiva/Articulo70/2025/Formato28//JL-NAY/tml1/18949.pdf"/>
    <s v="JUNTA LOCAL EJECUTIVA DE NAYARIT"/>
    <s v="31/03/2025"/>
    <m/>
    <x v="28"/>
    <x v="1"/>
  </r>
  <r>
    <s v="2025"/>
    <s v="01/01/2025"/>
    <s v="31/03/2025"/>
    <x v="0"/>
    <x v="1"/>
    <x v="0"/>
    <s v="16"/>
    <s v=""/>
    <s v="Servicio de limpiez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93.pdf"/>
    <s v="1157"/>
    <s v=""/>
    <s v=""/>
    <s v="Servicio de limpieza en las instalaciones de Junta Local Ejecutiva en Nayarit. Artículo 31 fracc. III y artículo 51 del Reglamento del Instituto Nacional Electoral en Materia de Adquisiciones, Arrendamientos de Bienes Muebles y Servicios."/>
    <s v="1157"/>
    <s v=""/>
    <s v="1157"/>
    <s v="1157"/>
    <s v=""/>
    <s v=""/>
    <s v=""/>
    <s v=""/>
    <s v="Susana Estela"/>
    <s v="Piña"/>
    <s v="Ramírez"/>
    <s v="Mujer"/>
    <s v=""/>
    <s v="1157"/>
    <s v="PIRS8001225A8"/>
    <s v="Boulevard"/>
    <s v="Tepic- Xalisco"/>
    <s v="3010"/>
    <s v=""/>
    <s v="Colonia"/>
    <s v="Miravalles"/>
    <s v="0001"/>
    <s v="Tepic"/>
    <s v="17"/>
    <s v="Tepic"/>
    <s v="18"/>
    <s v="Nayarit"/>
    <s v="63038"/>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2/2024"/>
    <s v="31/01/2025"/>
    <s v="01/01/2025"/>
    <s v="31/01/2025"/>
    <n v="29522.54"/>
    <n v="34246.14"/>
    <s v=""/>
    <s v=""/>
    <s v="Moneda Nacional"/>
    <s v=""/>
    <x v="1"/>
    <s v="Servicio de limpieza en las instalaciones de Junta Local Ejecutiva en Nayarit"/>
    <s v=""/>
    <s v="01/01/2025"/>
    <s v="31/01/2025"/>
    <s v="http://transparencia.ine.mx/sistemaot/cargaMasiva/Articulo70/2025/Formato28//JL-NAY/tml1/contrato-serv2.pdf"/>
    <s v=""/>
    <s v="1157"/>
    <x v="0"/>
    <s v="Recursos federales"/>
    <s v="Presupuesto de Egresos de la federación"/>
    <s v=""/>
    <s v=""/>
    <s v=""/>
    <s v=""/>
    <s v=""/>
    <s v="Si"/>
    <s v="1157"/>
    <s v="Se revisó el material entregado físicamente contra la factura emitida"/>
    <s v=""/>
    <s v=""/>
    <s v=""/>
    <s v=""/>
    <s v="http://transparencia.ine.mx/sistemaot/cargaMasiva/Articulo70/2025/Formato28//JL-NAY/tml1/f8e28574.pdf"/>
    <s v="JUNTA LOCAL EJECUTIVA DE NAYARIT"/>
    <s v="31/03/2025"/>
    <m/>
    <x v="28"/>
    <x v="1"/>
  </r>
  <r>
    <s v="2025"/>
    <s v="01/01/2025"/>
    <s v="31/03/2025"/>
    <x v="0"/>
    <x v="0"/>
    <x v="0"/>
    <s v="17"/>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32.pdf"/>
    <s v="1158"/>
    <s v=""/>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1158"/>
    <s v=""/>
    <s v="1158"/>
    <s v="1158"/>
    <s v=""/>
    <s v=""/>
    <s v=""/>
    <s v=""/>
    <s v=""/>
    <s v=""/>
    <s v=""/>
    <s v=""/>
    <s v="Representaciones inmobiliaria, GRD S. A. de C. V."/>
    <s v="1158"/>
    <s v="RIG971231K76"/>
    <s v="Avenida"/>
    <s v="México"/>
    <s v="137"/>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3-2025"/>
    <s v="31/01/2025"/>
    <s v="01/01/2025"/>
    <s v="31/12/2025"/>
    <n v="364289.16"/>
    <n v="422575.32"/>
    <s v=""/>
    <s v=""/>
    <s v="Moneda Nacional"/>
    <s v=""/>
    <x v="1"/>
    <s v="Arrendamiento de edificio de la Vocalía del Registro Federal de Electores de la Junta Local Ejecutiva en Nayarit"/>
    <s v=""/>
    <s v="01/01/2025"/>
    <s v="31/12/2025"/>
    <s v="http://transparencia.ine.mx/sistemaot/cargaMasiva/Articulo70/2025/Formato28//JL-NAY/tml1/contratoarrendamiento032025.pdf"/>
    <s v=""/>
    <s v="1158"/>
    <x v="0"/>
    <s v="Recursos federales"/>
    <s v="Presupuesto de Egresos de la federación"/>
    <s v=""/>
    <s v=""/>
    <s v=""/>
    <s v=""/>
    <s v=""/>
    <s v="No"/>
    <s v="1158"/>
    <s v="Se revisó el material entregado físicamente contra la factura emitida"/>
    <s v=""/>
    <s v=""/>
    <s v=""/>
    <s v=""/>
    <s v="http://transparencia.ine.mx/sistemaot/cargaMasiva/Articulo70/2025/Formato28//JL-NAY/tml1/274.pdf"/>
    <s v="JUNTA LOCAL EJECUTIVA DE NAYARIT"/>
    <s v="31/03/2025"/>
    <m/>
    <x v="28"/>
    <x v="1"/>
  </r>
  <r>
    <s v="2025"/>
    <s v="01/01/2025"/>
    <s v="31/03/2025"/>
    <x v="0"/>
    <x v="0"/>
    <x v="0"/>
    <s v="18"/>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131.pdf"/>
    <s v="1159"/>
    <s v=""/>
    <s v=""/>
    <s v="Arrendamiento de inmueble de esta Junta Local Ejecutiva en Nayarit. Artículo 31 fracc. III y artículo 51 del Reglamento del Instituto Nacional Electoral en Materia de Adquisiciones, Arrendamientos de Bienes Muebles y Servicios."/>
    <s v="1159"/>
    <s v=""/>
    <s v="1159"/>
    <s v="1159"/>
    <s v=""/>
    <s v=""/>
    <s v=""/>
    <s v=""/>
    <s v="Carlos Enrique"/>
    <s v="Alfaro"/>
    <s v="López"/>
    <s v="Hombre"/>
    <s v=""/>
    <s v="1159"/>
    <s v="AALC7205124P5"/>
    <s v="Calle"/>
    <s v="Venecia"/>
    <s v="102"/>
    <s v=""/>
    <s v="Colonia"/>
    <s v="Ciudad del Valle"/>
    <s v="0001"/>
    <s v="Tepic"/>
    <s v="17"/>
    <s v="Tepic"/>
    <s v="18"/>
    <s v="Nayarit"/>
    <s v="63157"/>
    <s v=""/>
    <s v=""/>
    <s v=""/>
    <s v=""/>
    <s v="Cuenta con los requerimientos solicitados y presentó la mejor propuesta económica en el servicio brindado de inmueble."/>
    <s v="Vocalía Ejecutiva de la Junta Local Ejecutiva en Nayarit"/>
    <s v="Junta Local Ejecutiva en Nayarit"/>
    <s v="Junta Local Ejecutiva en Nayarit"/>
    <s v="002-2025"/>
    <s v="31/01/2025"/>
    <s v="01/01/2025"/>
    <s v="31/12/2025"/>
    <n v="326929.91999999998"/>
    <n v="379238.64"/>
    <s v=""/>
    <s v=""/>
    <s v="Moneda Nacional"/>
    <s v=""/>
    <x v="1"/>
    <s v="Arrendamiento de inmueble de esta Junta Local Ejecutiva en Nayarit"/>
    <s v=""/>
    <s v="01/01/2025"/>
    <s v="31/12/2025"/>
    <s v="http://transparencia.ine.mx/sistemaot/cargaMasiva/Articulo70/2025/Formato28//JL-NAY/tml1/contratoarrendamiento022025.pdf"/>
    <s v=""/>
    <s v="1159"/>
    <x v="0"/>
    <s v="Recursos federales"/>
    <s v="Presupuesto de Egresos de la federación"/>
    <s v=""/>
    <s v=""/>
    <s v=""/>
    <s v=""/>
    <s v=""/>
    <s v="No"/>
    <s v="1159"/>
    <s v="Se revisó el material entregado físicamente contra la factura emitida"/>
    <s v=""/>
    <s v=""/>
    <s v=""/>
    <s v=""/>
    <s v="http://transparencia.ine.mx/sistemaot/cargaMasiva/Articulo70/2025/Formato28//JL-NAY/tml1/6c1613c3.pdf"/>
    <s v="JUNTA LOCAL EJECUTIVA DE NAYARIT"/>
    <s v="31/03/2025"/>
    <m/>
    <x v="28"/>
    <x v="1"/>
  </r>
  <r>
    <s v="2025"/>
    <s v="01/01/2025"/>
    <s v="31/03/2025"/>
    <x v="0"/>
    <x v="0"/>
    <x v="0"/>
    <s v="19"/>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141.pdf"/>
    <s v="1160"/>
    <s v=""/>
    <s v=""/>
    <s v="Arrendamiento de inmueble de esta Junta Local Ejecutiva en Nayarit. Artículo 31 fracc. III y artículo 51 del Reglamento del Instituto Nacional Electoral en Materia de Adquisiciones, Arrendamientos de Bienes Muebles y Servicios."/>
    <s v="1160"/>
    <s v=""/>
    <s v="1160"/>
    <s v="1160"/>
    <s v=""/>
    <s v=""/>
    <s v=""/>
    <s v=""/>
    <s v="Luis Mario"/>
    <s v="Naya"/>
    <s v="Jiménez"/>
    <s v="Hombre"/>
    <s v=""/>
    <s v="1160"/>
    <s v="NAJL720819VB9"/>
    <s v="Avenida"/>
    <s v="México"/>
    <s v="300-A"/>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5"/>
    <s v="31/01/2025"/>
    <s v="01/01/2025"/>
    <s v="31/12/2025"/>
    <n v="346559.4"/>
    <n v="402009"/>
    <s v=""/>
    <s v=""/>
    <s v="Moneda Nacional"/>
    <s v=""/>
    <x v="1"/>
    <s v="Arrendamiento de inmueble de esta Junta Local Ejecutiva en Nayarit"/>
    <s v=""/>
    <s v="01/01/2025"/>
    <s v="31/12/2025"/>
    <s v="http://transparencia.ine.mx/sistemaot/cargaMasiva/Articulo70/2025/Formato28//JL-NAY/tml1/contratoarrendamiento012025.pdf"/>
    <s v=""/>
    <s v="1160"/>
    <x v="0"/>
    <s v="Recursos federales"/>
    <s v="Presupuesto de Egresos de la federación"/>
    <s v=""/>
    <s v=""/>
    <s v=""/>
    <s v=""/>
    <s v=""/>
    <s v="No"/>
    <s v="1160"/>
    <s v="Se revisó el material entregado físicamente contra la factura emitida"/>
    <s v=""/>
    <s v=""/>
    <s v=""/>
    <s v=""/>
    <s v="http://transparencia.ine.mx/sistemaot/cargaMasiva/Articulo70/2025/Formato28//JL-NAY/tml1/91.pdf"/>
    <s v="JUNTA LOCAL EJECUTIVA DE NAYARIT"/>
    <s v="31/03/2025"/>
    <m/>
    <x v="28"/>
    <x v="1"/>
  </r>
  <r>
    <s v="2025"/>
    <s v="01/01/2025"/>
    <s v="31/03/2025"/>
    <x v="0"/>
    <x v="0"/>
    <x v="0"/>
    <s v="20"/>
    <s v=""/>
    <s v="Arrendamiento de bodega para la Junta Local Ejecutiva en Nayarit. Artículo 31 fracc. III y artículo 51 del Reglamento del Instituto Nacional Electoral en Materia de Adquisiciones, Arrendamientos de Bienes Muebles y Servicios."/>
    <s v="http://transparencia.ine.mx/sistemaot/cargaMasiva/Articulo70/2025/Formato28//JL-NAY/tml1/sop139.pdf"/>
    <s v="1161"/>
    <s v=""/>
    <s v=""/>
    <s v="Arrendamiento de bodega para la Junta Local Ejecutiva en Nayarit. Artículo 31 fracc. III y artículo 51 del Reglamento del Instituto Nacional Electoral en Materia de Adquisiciones, Arrendamientos de Bienes Muebles y Servicios."/>
    <s v="1161"/>
    <s v=""/>
    <s v="1161"/>
    <s v="1161"/>
    <s v=""/>
    <s v=""/>
    <s v=""/>
    <s v=""/>
    <s v="Cora Marcela"/>
    <s v="Navarro"/>
    <s v="López"/>
    <s v="Mujer"/>
    <s v=""/>
    <s v="1161"/>
    <s v="NALC40312DS8"/>
    <s v="Calle"/>
    <s v="Veracruz"/>
    <s v="138 altos"/>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42-025"/>
    <s v="31/01/2025"/>
    <s v="01/01/2025"/>
    <s v="31/12/2025"/>
    <n v="66566.399999999994"/>
    <n v="77217"/>
    <s v=""/>
    <s v=""/>
    <s v="Moneda Nacional"/>
    <s v=""/>
    <x v="1"/>
    <s v="Arrendamiento de bodega para la Junta Local Ejecutiva en Nayarit"/>
    <s v=""/>
    <s v="01/01/2025"/>
    <s v="31/12/2025"/>
    <s v="http://transparencia.ine.mx/sistemaot/cargaMasiva/Articulo70/2025/Formato28//JL-NAY/tml1/contratoarrendamiento042025.pdf"/>
    <s v=""/>
    <s v="1161"/>
    <x v="0"/>
    <s v="Recursos federales"/>
    <s v="Presupuesto de Egresos de la federación"/>
    <s v=""/>
    <s v=""/>
    <s v=""/>
    <s v=""/>
    <s v=""/>
    <s v="No"/>
    <s v="1161"/>
    <s v="Se revisó el material entregado físicamente contra la factura emitida"/>
    <s v=""/>
    <s v=""/>
    <s v=""/>
    <s v=""/>
    <s v="http://transparencia.ine.mx/sistemaot/cargaMasiva/Articulo70/2025/Formato28//JL-NAY/tml1/56.pdf"/>
    <s v="JUNTA LOCAL EJECUTIVA DE NAYARIT"/>
    <s v="31/03/2025"/>
    <m/>
    <x v="28"/>
    <x v="1"/>
  </r>
  <r>
    <s v="2025"/>
    <s v="01/01/2025"/>
    <s v="31/03/2025"/>
    <x v="0"/>
    <x v="0"/>
    <x v="0"/>
    <s v="21"/>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21.pdf"/>
    <s v="1162"/>
    <s v=""/>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1162"/>
    <s v=""/>
    <s v="1162"/>
    <s v="1162"/>
    <s v=""/>
    <s v=""/>
    <s v=""/>
    <s v=""/>
    <s v="Siddharta Gautama"/>
    <s v="Pulido"/>
    <s v="Rodríguez"/>
    <s v="Hombre"/>
    <s v=""/>
    <s v="1162"/>
    <s v="PURS7305014J6"/>
    <s v="Calle"/>
    <s v="Zapata"/>
    <s v="169-B"/>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5"/>
    <s v="31/01/2025"/>
    <s v="01/01/2025"/>
    <s v="31/12/2025"/>
    <n v="35833.32"/>
    <n v="41566.68"/>
    <s v=""/>
    <s v=""/>
    <s v="Moneda Nacional"/>
    <s v=""/>
    <x v="1"/>
    <s v="Arrendamiento de pensión vehicular para la Vocalía del Registro Federal de Electores de la Junta Local Ejecutiva en Nayarit"/>
    <s v=""/>
    <s v="01/01/2025"/>
    <s v="31/12/2025"/>
    <s v="http://transparencia.ine.mx/sistemaot/cargaMasiva/Articulo70/2025/Formato28//JL-NAY/tml1/contratodeservicios012025.pdf"/>
    <s v=""/>
    <s v="1162"/>
    <x v="0"/>
    <s v="Recursos federales"/>
    <s v="Presupuesto de Egresos de la federación"/>
    <s v=""/>
    <s v=""/>
    <s v=""/>
    <s v=""/>
    <s v=""/>
    <s v="No"/>
    <s v="1162"/>
    <s v="Se revisó el material entregado físicamente contra la factura emitida"/>
    <s v=""/>
    <s v=""/>
    <s v=""/>
    <s v=""/>
    <s v="http://transparencia.ine.mx/sistemaot/cargaMasiva/Articulo70/2025/Formato28//JL-NAY/tml1/319.pdf"/>
    <s v="JUNTA LOCAL EJECUTIVA DE NAYARIT"/>
    <s v="31/03/2025"/>
    <m/>
    <x v="28"/>
    <x v="1"/>
  </r>
  <r>
    <s v="2025"/>
    <s v="01/01/2025"/>
    <s v="31/03/2025"/>
    <x v="0"/>
    <x v="1"/>
    <x v="0"/>
    <s v="22"/>
    <s v=""/>
    <s v="Servicio de vigilanci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155.pdf"/>
    <s v="1163"/>
    <s v=""/>
    <s v=""/>
    <s v="Servicio de vigilancia en las instalaciones de Junta Local Ejecutiva en Nayarit. Artículo 31 fracc. III y artículo 51 del Reglamento del Instituto Nacional Electoral en Materia de Adquisiciones, Arrendamientos de Bienes Muebles y Servicios."/>
    <s v="1163"/>
    <s v=""/>
    <s v="1163"/>
    <s v="1163"/>
    <s v=""/>
    <s v=""/>
    <s v=""/>
    <s v=""/>
    <s v="Noé"/>
    <s v="Munguia"/>
    <s v="Patricio"/>
    <s v="Hombre"/>
    <s v=""/>
    <s v="1163"/>
    <s v="MUPN710222IY9"/>
    <s v="Calle"/>
    <s v="Durango"/>
    <s v="400"/>
    <s v=""/>
    <s v="Fraccionamiento"/>
    <s v="Fray Junípero Sierra"/>
    <s v="0001"/>
    <s v="Tepic"/>
    <s v="17"/>
    <s v="Tepic"/>
    <s v="18"/>
    <s v="Nayarit"/>
    <s v="63139"/>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4/2024"/>
    <s v="31/01/2025"/>
    <s v="01/01/2025"/>
    <s v="28/02/2025"/>
    <n v="588000"/>
    <n v="682080"/>
    <s v=""/>
    <s v=""/>
    <s v="Moneda Nacional"/>
    <s v=""/>
    <x v="1"/>
    <s v="Servicio de vigilancia en las instalaciones de Junta Local Ejecutiva en Nayarit"/>
    <s v=""/>
    <s v="01/01/2025"/>
    <s v="28/02/2025"/>
    <s v="https://transparencia.ine.mx/sistemaot/cargaMasiva/Articulo70/2025/Formato28//JL-NAY/tml1/contrato-serv4.pdf"/>
    <s v=""/>
    <s v="1163"/>
    <x v="0"/>
    <s v="Recursos federales"/>
    <s v="Presupuesto de Egresos de la federación"/>
    <s v=""/>
    <s v=""/>
    <s v=""/>
    <s v=""/>
    <s v=""/>
    <s v="Si"/>
    <s v="1163"/>
    <s v="Se revisó el material entregado físicamente contra la factura emitida"/>
    <s v=""/>
    <s v=""/>
    <s v=""/>
    <s v=""/>
    <s v="http://transparencia.ine.mx/sistemaot/cargaMasiva/Articulo70/2025/Formato28//JL-NAY/tml1/6842.pdf"/>
    <s v="JUNTA LOCAL EJECUTIVA DE NAYARIT"/>
    <s v="31/03/2025"/>
    <m/>
    <x v="28"/>
    <x v="1"/>
  </r>
  <r>
    <s v="2025"/>
    <s v="01/01/2025"/>
    <s v="31/03/2025"/>
    <x v="0"/>
    <x v="0"/>
    <x v="0"/>
    <s v="23"/>
    <s v=""/>
    <s v="Arrendamiento de equipos multifuncionales para las diferentes área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35.pdf"/>
    <s v="1164"/>
    <s v=""/>
    <s v=""/>
    <s v="Arrendamiento de equipos multifuncionales para las diferentes áreas de la Junta Local Ejecutiva en Nayarit. Artículo 31 fracc. III y artículo 51 del Reglamento del Instituto Nacional Electoral en Materia de Adquisiciones, Arrendamientos de Bienes Muebles y Servicios."/>
    <s v="1164"/>
    <s v=""/>
    <s v="1164"/>
    <s v="1164"/>
    <s v=""/>
    <s v=""/>
    <s v=""/>
    <s v=""/>
    <s v=""/>
    <s v=""/>
    <s v=""/>
    <s v=""/>
    <s v="Rizo papelera S.A. de C.V."/>
    <s v="1164"/>
    <s v="RPA020610ET2"/>
    <s v="Calle"/>
    <s v="Argentina"/>
    <s v="221"/>
    <s v=""/>
    <s v="Colonia"/>
    <s v="Los Fresnos"/>
    <s v="0001"/>
    <s v="Tepic"/>
    <s v="17"/>
    <s v="Tepic"/>
    <s v="18"/>
    <s v="Nayarit"/>
    <s v="63197"/>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3/2025"/>
    <s v="31/01/2025"/>
    <s v="01/01/2025"/>
    <s v="31/12/2025"/>
    <n v="1954.94"/>
    <n v="2267.73"/>
    <s v=""/>
    <s v=""/>
    <s v="Moneda Nacional"/>
    <s v=""/>
    <x v="1"/>
    <s v="Arrendamiento de equipos multifuncionales para las diferentes áreas de la Junta Local Ejecutiva en Nayarit"/>
    <s v=""/>
    <s v="01/01/2025"/>
    <s v="31/12/2025"/>
    <s v="http://transparencia.ine.mx/sistemaot/cargaMasiva/Articulo70/2025/Formato28//JL-NAY/tml1/contratodeservicios032025.pdf"/>
    <s v=""/>
    <s v="1164"/>
    <x v="0"/>
    <s v="Recursos federales"/>
    <s v="Presupuesto de Egresos de la federación"/>
    <s v=""/>
    <s v=""/>
    <s v=""/>
    <s v=""/>
    <s v=""/>
    <s v="No"/>
    <s v="1164"/>
    <s v="Se revisó el material entregado físicamente contra la factura emitida"/>
    <s v=""/>
    <s v=""/>
    <s v=""/>
    <s v=""/>
    <s v="http://transparencia.ine.mx/sistemaot/cargaMasiva/Articulo70/2025/Formato28//JL-NAY/tml1/19349.pdf"/>
    <s v="JUNTA LOCAL EJECUTIVA DE NAYARIT"/>
    <s v="31/03/2025"/>
    <m/>
    <x v="28"/>
    <x v="1"/>
  </r>
  <r>
    <s v="2025"/>
    <s v="01/01/2025"/>
    <s v="31/03/2025"/>
    <x v="0"/>
    <x v="1"/>
    <x v="0"/>
    <s v="24"/>
    <s v=""/>
    <s v="Servicio de limpiez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136.pdf"/>
    <s v="1165"/>
    <s v=""/>
    <s v=""/>
    <s v="Servicio de limpieza en las instalaciones de Junta Local Ejecutiva en Nayarit. Artículo 31 fracc. III y artículo 51 del Reglamento del Instituto Nacional Electoral en Materia de Adquisiciones, Arrendamientos de Bienes Muebles y Servicios."/>
    <s v="1165"/>
    <s v=""/>
    <s v="1165"/>
    <s v="1165"/>
    <s v=""/>
    <s v=""/>
    <s v=""/>
    <s v=""/>
    <s v="Susana Estela"/>
    <s v="Piña"/>
    <s v="Ramírez"/>
    <s v="Mujer"/>
    <s v=""/>
    <s v="1165"/>
    <s v="PIRS8001225A8"/>
    <s v="Boulevard"/>
    <s v="Tepic- Xalisco"/>
    <s v="3010"/>
    <s v=""/>
    <s v="Colonia"/>
    <s v="Miravalles"/>
    <s v="0001"/>
    <s v="Tepic"/>
    <s v="17"/>
    <s v="Tepic"/>
    <s v="18"/>
    <s v="Nayarit"/>
    <s v="63038"/>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2/2025"/>
    <s v="31/01/2025"/>
    <s v="01/02/2025"/>
    <s v="31/12/2025"/>
    <n v="388058"/>
    <n v="450147.28"/>
    <s v=""/>
    <s v=""/>
    <s v="Moneda Nacional"/>
    <s v=""/>
    <x v="1"/>
    <s v="Servicio de limpieza en las instalaciones de Junta Local Ejecutiva en Nayarit"/>
    <s v=""/>
    <s v="01/02/2025"/>
    <s v="31/12/2025"/>
    <s v="http://transparencia.ine.mx/sistemaot/cargaMasiva/Articulo70/2025/Formato28//JL-NAY/tml1/contratodeservicios022025.pdf"/>
    <s v=""/>
    <s v="1165"/>
    <x v="0"/>
    <s v="Recursos federales"/>
    <s v="Presupuesto de Egresos de la federación"/>
    <s v=""/>
    <s v=""/>
    <s v=""/>
    <s v=""/>
    <s v=""/>
    <s v="No"/>
    <s v="1165"/>
    <s v="Se revisó el material entregado físicamente contra la factura emitida"/>
    <s v=""/>
    <s v=""/>
    <s v=""/>
    <s v=""/>
    <s v="http://transparencia.ine.mx/sistemaot/cargaMasiva/Articulo70/2025/Formato28//JL-NAY/tml1/9cd7066b1.pdf"/>
    <s v="JUNTA LOCAL EJECUTIVA DE NAYARIT"/>
    <s v="31/03/2025"/>
    <m/>
    <x v="28"/>
    <x v="1"/>
  </r>
  <r>
    <s v="2025"/>
    <s v="01/01/2025"/>
    <s v="31/03/2025"/>
    <x v="0"/>
    <x v="1"/>
    <x v="0"/>
    <s v="contrato1"/>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pdf"/>
    <s v="1166"/>
    <s v=""/>
    <s v=""/>
    <s v="Adquisición de gasolina para las actividades de Junta, módulos de Atención Ciudadana y Consejo"/>
    <s v="1166"/>
    <s v=""/>
    <s v="1166"/>
    <s v="1166"/>
    <s v=""/>
    <s v=""/>
    <s v=""/>
    <s v=""/>
    <s v="Jesús"/>
    <s v="Borrego"/>
    <s v="Inguanzo"/>
    <s v="Hombre"/>
    <s v=""/>
    <s v="1166"/>
    <s v="BOIJ630525F5A"/>
    <s v="Avenida"/>
    <s v="Suave Patria"/>
    <s v="53"/>
    <s v=""/>
    <s v="Colonia"/>
    <s v="Lagunita"/>
    <s v="20"/>
    <s v="Jerez"/>
    <s v="20"/>
    <s v="Jerez"/>
    <s v="32"/>
    <s v="Zacatecas"/>
    <s v="9930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2/2025"/>
    <s v="01/01/2025"/>
    <s v="01/01/2025"/>
    <s v="31/12/2025"/>
    <n v="400000"/>
    <n v="464000"/>
    <s v="20.00"/>
    <s v="400000.00"/>
    <s v="Moneda Nacional"/>
    <s v=""/>
    <x v="1"/>
    <s v="Adquisición de vales de combustible para los vehículos de la 02 Junta Distrital Ejecutiva en el desarrollo de las actividades propias de la Junta, los Módulos de Atención Ciudadana y Consejo"/>
    <s v=""/>
    <s v="01/01/2025"/>
    <s v="31/12/2025"/>
    <s v="http://transparencia.ine.mx/sistemaot/cargaMasiva/Articulo70/2025/Formato28//JD02-ZAC/tml1/contrato1.pdf"/>
    <s v=""/>
    <s v="1166"/>
    <x v="0"/>
    <s v="Recursos federales"/>
    <s v="Presupuesto de Egresos de la Federación"/>
    <s v=""/>
    <s v=""/>
    <s v=""/>
    <s v=""/>
    <s v=""/>
    <s v="No"/>
    <s v="1166"/>
    <s v=""/>
    <s v=""/>
    <s v=""/>
    <s v=""/>
    <s v=""/>
    <s v="http://transparencia.ine.mx/sistemaot/cargaMasiva/Articulo70/2025/Formato28//JD02-ZAC/tml1/factura1.pdf"/>
    <s v="JUNTA DISTRITAL EJECUTIVA NO.02 DE ZACATECAS - JEREZ"/>
    <s v="31/03/2025"/>
    <m/>
    <x v="30"/>
    <x v="0"/>
  </r>
  <r>
    <s v="2025"/>
    <s v="01/01/2025"/>
    <s v="31/03/2025"/>
    <x v="0"/>
    <x v="1"/>
    <x v="0"/>
    <s v="contrato2"/>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2.pdf"/>
    <s v="1167"/>
    <s v=""/>
    <s v=""/>
    <s v="Servicio de arrendamiento de equipos de fotocopiado para las actividades de la Junta y el Consejo"/>
    <s v="1167"/>
    <s v=""/>
    <s v="1167"/>
    <s v="1167"/>
    <s v=""/>
    <s v=""/>
    <s v=""/>
    <s v=""/>
    <s v=""/>
    <s v=""/>
    <s v=""/>
    <s v=""/>
    <s v="Copiadoras Dinámicas de Zacatecas"/>
    <s v="1167"/>
    <s v="ASS940124CD2"/>
    <s v="Avenida"/>
    <s v="González Ortega"/>
    <s v="408"/>
    <s v=""/>
    <s v="Colonia"/>
    <s v="Sierra de Alica"/>
    <s v="56"/>
    <s v="Zacatecas"/>
    <s v="56"/>
    <s v="Zacatecas"/>
    <s v="32"/>
    <s v="Zacatecas"/>
    <s v="9805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3/2025"/>
    <s v="03/01/2025"/>
    <s v="03/01/2025"/>
    <s v="31/12/2025"/>
    <n v="34728"/>
    <n v="40284.480000000003"/>
    <s v=""/>
    <s v=""/>
    <s v="Moneda Nacional"/>
    <s v=""/>
    <x v="1"/>
    <s v="Servicio de fotocopiado en las instalaciones de la 02 Junta Distrital Ejecutiva y Consejo"/>
    <s v=""/>
    <s v="03/01/2025"/>
    <s v="31/12/2025"/>
    <s v="http://transparencia.ine.mx/sistemaot/cargaMasiva/Articulo70/2025/Formato28//JD02-ZAC/tml1/contrato2.pdf"/>
    <s v=""/>
    <s v="1167"/>
    <x v="0"/>
    <s v="Recursos federales"/>
    <s v="Presupuesto de Egresos de la Federación"/>
    <s v=""/>
    <s v=""/>
    <s v=""/>
    <s v=""/>
    <s v=""/>
    <s v="No"/>
    <s v="1167"/>
    <s v=""/>
    <s v=""/>
    <s v=""/>
    <s v=""/>
    <s v=""/>
    <s v="http://transparencia.ine.mx/sistemaot/cargaMasiva/Articulo70/2025/Formato28//JD02-ZAC/tml1/factura2.pdf"/>
    <s v="JUNTA DISTRITAL EJECUTIVA NO.02 DE ZACATECAS - JEREZ"/>
    <s v="31/03/2025"/>
    <m/>
    <x v="30"/>
    <x v="0"/>
  </r>
  <r>
    <s v="2025"/>
    <s v="01/01/2025"/>
    <s v="31/03/2025"/>
    <x v="0"/>
    <x v="1"/>
    <x v="0"/>
    <s v="contrato3"/>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3.pdf"/>
    <s v="1168"/>
    <s v=""/>
    <s v=""/>
    <s v="Servicio de mantenimiento preventivo y/o correctivo del parque vehícular"/>
    <s v="1168"/>
    <s v=""/>
    <s v="1168"/>
    <s v="1168"/>
    <s v=""/>
    <s v=""/>
    <s v=""/>
    <s v=""/>
    <s v="Jorge Cristian"/>
    <s v="Arizmendi"/>
    <s v="Sánchez"/>
    <s v="Hombre"/>
    <s v=""/>
    <s v="1168"/>
    <s v="AISJ920309R69"/>
    <s v="Calle"/>
    <s v="Guillermo Prieto"/>
    <s v="66"/>
    <s v=""/>
    <s v="Colonia"/>
    <s v="Lagunita"/>
    <s v="20"/>
    <s v="Jerez"/>
    <s v="20"/>
    <s v="Jerez"/>
    <s v="32"/>
    <s v="Zacatecas"/>
    <s v="9934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4/2025"/>
    <s v="03/01/2025"/>
    <s v="03/01/2025"/>
    <s v="31/12/2025"/>
    <n v="5054.47"/>
    <n v="5800"/>
    <s v="1000.00"/>
    <s v="107000.00"/>
    <s v="Moneda Nacional"/>
    <s v=""/>
    <x v="1"/>
    <s v="Servicio de mantenimiento del parque vehicular propiedad del Instituto Nacional Electoral"/>
    <s v=""/>
    <s v="03/01/2025"/>
    <s v="31/12/2025"/>
    <s v="http://transparencia.ine.mx/sistemaot/cargaMasiva/Articulo70/2025/Formato28//JD02-ZAC/tml1/contrato3.pdf"/>
    <s v=""/>
    <s v="1168"/>
    <x v="0"/>
    <s v="Recursos federales"/>
    <s v="Presupuesto de Egresos de la Federación"/>
    <s v=""/>
    <s v=""/>
    <s v=""/>
    <s v=""/>
    <s v=""/>
    <s v="No"/>
    <s v="1168"/>
    <s v=""/>
    <s v=""/>
    <s v=""/>
    <s v=""/>
    <s v=""/>
    <s v="http://transparencia.ine.mx/sistemaot/cargaMasiva/Articulo70/2025/Formato28//JD02-ZAC/tml1/factura3.pdf"/>
    <s v="JUNTA DISTRITAL EJECUTIVA NO.02 DE ZACATECAS - JEREZ"/>
    <s v="31/03/2025"/>
    <m/>
    <x v="30"/>
    <x v="0"/>
  </r>
  <r>
    <s v="2025"/>
    <s v="01/01/2025"/>
    <s v="31/03/2025"/>
    <x v="0"/>
    <x v="1"/>
    <x v="0"/>
    <s v="contrato4"/>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4.pdf"/>
    <s v="1169"/>
    <s v=""/>
    <s v=""/>
    <s v="Servicio de sanitización en las instalaciones de la Junta y el Módulo de Atención Ciudadana Fijo"/>
    <s v="1169"/>
    <s v=""/>
    <s v="1169"/>
    <s v="1169"/>
    <s v=""/>
    <s v=""/>
    <s v=""/>
    <s v=""/>
    <s v="Marco Aurelio"/>
    <s v="Delgadillo"/>
    <s v="Yañez"/>
    <s v="Hombre"/>
    <s v=""/>
    <s v="1169"/>
    <s v="DEYM810208LW4"/>
    <s v="Avenida"/>
    <s v="San Marcos"/>
    <s v="112"/>
    <s v=""/>
    <s v="Fraccionamiento"/>
    <s v="Lomas del Capulín"/>
    <s v="56"/>
    <s v="Zacatecas"/>
    <s v="56"/>
    <s v="Zacatecas"/>
    <s v="32"/>
    <s v="Zacatecas"/>
    <s v="9805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5/2025"/>
    <s v="03/01/2025"/>
    <s v="03/01/2025"/>
    <s v="31/12/2025"/>
    <n v="18000"/>
    <n v="20880"/>
    <s v=""/>
    <s v=""/>
    <s v="Moneda Nacional"/>
    <s v=""/>
    <x v="1"/>
    <s v="Servicio de sanitización en las instalaciones de la 02 Junta Distrital Ejecutiva y el Módulo de Atención Ciudadana Fijo"/>
    <s v=""/>
    <s v="03/01/2025"/>
    <s v="31/12/2025"/>
    <s v="http://transparencia.ine.mx/sistemaot/cargaMasiva/Articulo70/2025/Formato28//JD02-ZAC/tml1/contrato4.pdf"/>
    <s v=""/>
    <s v="1169"/>
    <x v="0"/>
    <s v="Recursos federales"/>
    <s v="Presupuesto de Egresos de la Federación"/>
    <s v=""/>
    <s v=""/>
    <s v=""/>
    <s v=""/>
    <s v=""/>
    <s v="No"/>
    <s v="1169"/>
    <s v=""/>
    <s v=""/>
    <s v=""/>
    <s v=""/>
    <s v=""/>
    <s v="http://transparencia.ine.mx/sistemaot/cargaMasiva/Articulo70/2025/Formato28//JD02-ZAC/tml1/factura4.pdf"/>
    <s v="JUNTA DISTRITAL EJECUTIVA NO.02 DE ZACATECAS - JEREZ"/>
    <s v="31/03/2025"/>
    <m/>
    <x v="30"/>
    <x v="0"/>
  </r>
  <r>
    <s v="2025"/>
    <s v="01/01/2025"/>
    <s v="31/03/2025"/>
    <x v="0"/>
    <x v="2"/>
    <x v="0"/>
    <s v="contrato5"/>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5.pdf"/>
    <s v="1170"/>
    <s v=""/>
    <s v=""/>
    <s v="Adquisición de productos de cafetería para las sesiones de la Junta y el Consejo"/>
    <s v="1170"/>
    <s v=""/>
    <s v="1170"/>
    <s v="1170"/>
    <s v=""/>
    <s v=""/>
    <s v=""/>
    <s v=""/>
    <s v=""/>
    <s v=""/>
    <s v=""/>
    <s v=""/>
    <s v="Autoservicio SAMA S.A. de C.V."/>
    <s v="1170"/>
    <s v="ASS940124CD2"/>
    <s v="Calle"/>
    <s v="Juárez"/>
    <s v="30"/>
    <s v=""/>
    <s v="Colonia"/>
    <s v="Centro"/>
    <s v="20"/>
    <s v="Jerez"/>
    <s v="20"/>
    <s v="Jerez"/>
    <s v="32"/>
    <s v="Zacatecas"/>
    <s v="9930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07/2025"/>
    <s v="03/01/2025"/>
    <s v="03/01/2025"/>
    <s v="31/12/2025"/>
    <n v="26187.68"/>
    <n v="27151.63"/>
    <s v=""/>
    <s v=""/>
    <s v="Moneda Nacional"/>
    <s v=""/>
    <x v="1"/>
    <s v="Adquisición de productos de cafetería para las sesiones de la 02 Junta Distrital Ejecutiva y Consejo"/>
    <s v=""/>
    <s v="03/01/2025"/>
    <s v="31/12/2025"/>
    <s v="http://transparencia.ine.mx/sistemaot/cargaMasiva/Articulo70/2025/Formato28//JD02-ZAC/tml1/contrato5.pdf"/>
    <s v=""/>
    <s v="1170"/>
    <x v="0"/>
    <s v="Recursos federales"/>
    <s v="Presupuesto de Egresos de la Federación"/>
    <s v=""/>
    <s v=""/>
    <s v=""/>
    <s v=""/>
    <s v=""/>
    <s v="No"/>
    <s v="1170"/>
    <s v=""/>
    <s v=""/>
    <s v=""/>
    <s v=""/>
    <s v=""/>
    <s v="http://transparencia.ine.mx/sistemaot/cargaMasiva/Articulo70/2025/Formato28//JD02-ZAC/tml1/factura5.pdf"/>
    <s v="JUNTA DISTRITAL EJECUTIVA NO.02 DE ZACATECAS - JEREZ"/>
    <s v="31/03/2025"/>
    <m/>
    <x v="30"/>
    <x v="0"/>
  </r>
  <r>
    <s v="2025"/>
    <s v="01/01/2025"/>
    <s v="31/03/2025"/>
    <x v="0"/>
    <x v="2"/>
    <x v="0"/>
    <s v="contrato6"/>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6.pdf"/>
    <s v="1171"/>
    <s v=""/>
    <s v=""/>
    <s v="Adquisición de productos desechables para las sesiones de la Junta y el Consejo"/>
    <s v="1171"/>
    <s v=""/>
    <s v="1171"/>
    <s v="1171"/>
    <s v=""/>
    <s v=""/>
    <s v=""/>
    <s v=""/>
    <s v=""/>
    <s v=""/>
    <s v=""/>
    <s v=""/>
    <s v="Autoservicio SAMA S.A. de C.V."/>
    <s v="1171"/>
    <s v="ASS940124CD2"/>
    <s v="Calle"/>
    <s v="Juárez"/>
    <s v="30"/>
    <s v=""/>
    <s v="Colonia"/>
    <s v="Centro"/>
    <s v="20"/>
    <s v="Jerez"/>
    <s v="20"/>
    <s v="Jerez"/>
    <s v="32"/>
    <s v="Zacatecas"/>
    <s v="9930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08/2025"/>
    <s v="03/01/2025"/>
    <s v="03/01/2025"/>
    <s v="31/12/2025"/>
    <n v="5083.95"/>
    <n v="5897.39"/>
    <s v=""/>
    <s v=""/>
    <s v="Moneda Nacional"/>
    <s v=""/>
    <x v="1"/>
    <s v="Adquisición de productos desechables para las sesiones de la 02 Junta Distrital Ejecutiva y Consejo"/>
    <s v=""/>
    <s v="03/01/2025"/>
    <s v="31/12/2025"/>
    <s v="http://transparencia.ine.mx/sistemaot/cargaMasiva/Articulo70/2025/Formato28//JD02-ZAC/tml1/contrato6.pdf"/>
    <s v=""/>
    <s v="1171"/>
    <x v="0"/>
    <s v="Recursos federales"/>
    <s v="Presupuesto de Egresos de la Federación"/>
    <s v=""/>
    <s v=""/>
    <s v=""/>
    <s v=""/>
    <s v=""/>
    <s v="No"/>
    <s v="1171"/>
    <s v=""/>
    <s v=""/>
    <s v=""/>
    <s v=""/>
    <s v=""/>
    <s v="http://transparencia.ine.mx/sistemaot/cargaMasiva/Articulo70/2025/Formato28//JD02-ZAC/tml1/factura6.pdf"/>
    <s v="JUNTA DISTRITAL EJECUTIVA NO.02 DE ZACATECAS - JEREZ"/>
    <s v="31/03/2025"/>
    <m/>
    <x v="30"/>
    <x v="0"/>
  </r>
  <r>
    <s v="2025"/>
    <s v="01/01/2025"/>
    <s v="31/03/2025"/>
    <x v="0"/>
    <x v="2"/>
    <x v="0"/>
    <s v="contrato7"/>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7.pdf"/>
    <s v="1172"/>
    <s v=""/>
    <s v=""/>
    <s v="Adquisición de tóners para las actividades de la Junta y el Consejo"/>
    <s v="1172"/>
    <s v=""/>
    <s v="1172"/>
    <s v="1172"/>
    <s v=""/>
    <s v=""/>
    <s v=""/>
    <s v=""/>
    <s v=""/>
    <s v=""/>
    <s v=""/>
    <s v=""/>
    <s v="SYACOM S. DE R.L. DE C.V."/>
    <s v="1172"/>
    <s v="SYA1112021U7"/>
    <s v="Calle"/>
    <s v="Alameda"/>
    <s v="3"/>
    <s v=""/>
    <s v="Colonia"/>
    <s v="Centro"/>
    <s v="17"/>
    <s v="Guadalupe"/>
    <s v="17"/>
    <s v="Guadalupe"/>
    <s v="32"/>
    <s v="Zacatecas"/>
    <s v="9860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09/2025"/>
    <s v="03/01/2025"/>
    <s v="03/01/2025"/>
    <s v="31/12/2025"/>
    <n v="33686"/>
    <n v="39075.760000000002"/>
    <s v=""/>
    <s v=""/>
    <s v="Moneda Nacional"/>
    <s v=""/>
    <x v="1"/>
    <s v="Adquisición de tóneres para el cumplimiento de las actividades de la 02 Junta Distrital Ejecutiva y Consejo"/>
    <s v=""/>
    <s v="03/01/2025"/>
    <s v="31/12/2025"/>
    <s v="http://transparencia.ine.mx/sistemaot/cargaMasiva/Articulo70/2025/Formato28//JD02-ZAC/tml1/contrato7.pdf"/>
    <s v=""/>
    <s v="1172"/>
    <x v="0"/>
    <s v="Recursos federales"/>
    <s v="Presupuesto de Egresos de la Federación"/>
    <s v=""/>
    <s v=""/>
    <s v=""/>
    <s v=""/>
    <s v=""/>
    <s v="No"/>
    <s v="1172"/>
    <s v=""/>
    <s v=""/>
    <s v=""/>
    <s v=""/>
    <s v=""/>
    <s v="http://transparencia.ine.mx/sistemaot/cargaMasiva/Articulo70/2025/Formato28//JD02-ZAC/tml1/factura7.pdf"/>
    <s v="JUNTA DISTRITAL EJECUTIVA NO.02 DE ZACATECAS - JEREZ"/>
    <s v="31/03/2025"/>
    <m/>
    <x v="30"/>
    <x v="0"/>
  </r>
  <r>
    <s v="2025"/>
    <s v="01/01/2025"/>
    <s v="31/03/2025"/>
    <x v="0"/>
    <x v="2"/>
    <x v="0"/>
    <s v="contrato8"/>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8.pdf"/>
    <s v="1173"/>
    <s v=""/>
    <s v=""/>
    <s v="Adquisición de memorias para las actividades de la Junta y el Consejo"/>
    <s v="1173"/>
    <s v=""/>
    <s v="1173"/>
    <s v="1173"/>
    <s v=""/>
    <s v=""/>
    <s v=""/>
    <s v=""/>
    <s v="Isaac"/>
    <s v="Alvarado"/>
    <s v="Sabag"/>
    <s v="Hombre"/>
    <s v=""/>
    <s v="1173"/>
    <s v="AASI9211282N4"/>
    <s v="Calle"/>
    <s v="Henry Ford"/>
    <s v="107"/>
    <s v=""/>
    <s v="Colonia"/>
    <s v="Mecánicos"/>
    <s v="56"/>
    <s v="Zacatecas"/>
    <s v="56"/>
    <s v="Zacatecas"/>
    <s v="32"/>
    <s v="Zacatecas"/>
    <s v="98057"/>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10/2025"/>
    <s v="03/01/2025"/>
    <s v="03/01/2025"/>
    <s v="31/12/2025"/>
    <n v="1975"/>
    <n v="2291"/>
    <s v=""/>
    <s v=""/>
    <s v="Moneda Nacional"/>
    <s v=""/>
    <x v="1"/>
    <s v="Adquisición de memorias para el cumplimiento de las actividades de la 02 Junta Distrital Ejecutiva y Consejo"/>
    <s v=""/>
    <s v="03/01/2025"/>
    <s v="31/12/2025"/>
    <s v="http://transparencia.ine.mx/sistemaot/cargaMasiva/Articulo70/2025/Formato28//JD02-ZAC/tml1/contrato8.pdf"/>
    <s v=""/>
    <s v="1173"/>
    <x v="0"/>
    <s v="Recursos federales"/>
    <s v="Presupuesto de Egresos de la Federación"/>
    <s v=""/>
    <s v=""/>
    <s v=""/>
    <s v=""/>
    <s v=""/>
    <s v="No"/>
    <s v="1173"/>
    <s v=""/>
    <s v=""/>
    <s v=""/>
    <s v=""/>
    <s v=""/>
    <s v="http://transparencia.ine.mx/sistemaot/cargaMasiva/Articulo70/2025/Formato28//JD02-ZAC/tml1/factura8.pdf"/>
    <s v="JUNTA DISTRITAL EJECUTIVA NO.02 DE ZACATECAS - JEREZ"/>
    <s v="31/03/2025"/>
    <m/>
    <x v="30"/>
    <x v="0"/>
  </r>
  <r>
    <s v="2025"/>
    <s v="01/01/2025"/>
    <s v="31/03/2025"/>
    <x v="0"/>
    <x v="2"/>
    <x v="0"/>
    <s v="contrato9"/>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9.pdf"/>
    <s v="1174"/>
    <s v=""/>
    <s v=""/>
    <s v="Adquisición de papelería para las actividades de la Junta y el Consejo"/>
    <s v="1174"/>
    <s v=""/>
    <s v="1174"/>
    <s v="1174"/>
    <s v=""/>
    <s v=""/>
    <s v=""/>
    <s v=""/>
    <s v="Jesús"/>
    <s v="Gurrola"/>
    <s v="Carrillo"/>
    <s v="Hombre"/>
    <s v=""/>
    <s v="1174"/>
    <s v="GUCJ7006028F4"/>
    <s v="Calle"/>
    <s v="Camino a Jomulquillo"/>
    <s v="5-A"/>
    <s v=""/>
    <s v="Colonia"/>
    <s v="Zaragoza"/>
    <s v="20"/>
    <s v="Jerez"/>
    <s v="20"/>
    <s v="Jerez"/>
    <s v="32"/>
    <s v="Zacatecas"/>
    <s v="9932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11/2025"/>
    <s v="03/01/2025"/>
    <s v="03/01/2025"/>
    <s v="31/12/2025"/>
    <n v="60062.720000000001"/>
    <n v="69671.820000000007"/>
    <s v=""/>
    <s v=""/>
    <s v="Moneda Nacional"/>
    <s v=""/>
    <x v="1"/>
    <s v="Adquisición de papelería para el cumplimiento de las actividades de la 02 Junta Distrital Ejecutiva y Consejo"/>
    <s v=""/>
    <s v="03/01/2025"/>
    <s v="31/12/2025"/>
    <s v="http://transparencia.ine.mx/sistemaot/cargaMasiva/Articulo70/2025/Formato28//JD02-ZAC/tml1/contrato9.pdf"/>
    <s v=""/>
    <s v="1174"/>
    <x v="0"/>
    <s v="Recursos federales"/>
    <s v="Presupuesto de Egresos de la Federación"/>
    <s v=""/>
    <s v=""/>
    <s v=""/>
    <s v=""/>
    <s v=""/>
    <s v="No"/>
    <s v="1174"/>
    <s v=""/>
    <s v=""/>
    <s v=""/>
    <s v=""/>
    <s v=""/>
    <s v="http://transparencia.ine.mx/sistemaot/cargaMasiva/Articulo70/2025/Formato28//JD02-ZAC/tml1/factura9.pdf"/>
    <s v="JUNTA DISTRITAL EJECUTIVA NO.02 DE ZACATECAS - JEREZ"/>
    <s v="31/03/2025"/>
    <m/>
    <x v="30"/>
    <x v="0"/>
  </r>
  <r>
    <s v="2025"/>
    <s v="01/01/2025"/>
    <s v="31/03/2025"/>
    <x v="0"/>
    <x v="1"/>
    <x v="0"/>
    <s v="contrato10"/>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0.pdf"/>
    <s v="1175"/>
    <s v=""/>
    <s v=""/>
    <s v="Servicio de vigilancia en las instalaciones de la Junta y el Módulo de Atención Ciudadana Fijo"/>
    <s v="1175"/>
    <s v=""/>
    <s v="1175"/>
    <s v="1175"/>
    <s v=""/>
    <s v=""/>
    <s v=""/>
    <s v=""/>
    <s v="Olivia Margarita"/>
    <s v="Juárez"/>
    <s v="Hernández"/>
    <s v="Mujer"/>
    <s v=""/>
    <s v="1175"/>
    <s v="JUHO8201135R3"/>
    <s v="Calzada"/>
    <s v="CNC"/>
    <s v="107"/>
    <s v=""/>
    <s v="Colonia"/>
    <s v="Las Palmas"/>
    <s v="56"/>
    <s v="Zacatecas"/>
    <s v="56"/>
    <s v="Zacatecas"/>
    <s v="32"/>
    <s v="Zacatecas"/>
    <s v="98057"/>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011/2024"/>
    <s v="30/01/2024"/>
    <s v="01/02/2024"/>
    <s v="31/12/2024"/>
    <n v="512068.92"/>
    <n v="593999.94999999995"/>
    <s v=""/>
    <s v=""/>
    <s v="Moneda Nacional"/>
    <s v=""/>
    <x v="1"/>
    <s v="Servicio de vigilancia para la seguridad en las instalaciones de la 02 Junta Distrital Ejecutiva y el Módulo de Atención Ciudadana"/>
    <s v=""/>
    <s v="01/01/2025"/>
    <s v="31/01/2025"/>
    <s v="http://transparencia.ine.mx/sistemaot/cargaMasiva/Articulo70/2025/Formato28//JD02-ZAC/tml1/contrato10.pdf"/>
    <s v=""/>
    <s v="1175"/>
    <x v="0"/>
    <s v="Recursos federales"/>
    <s v="Presupuesto de Egresos de la Federación"/>
    <s v=""/>
    <s v=""/>
    <s v=""/>
    <s v=""/>
    <s v=""/>
    <s v="No"/>
    <s v="1175"/>
    <s v=""/>
    <s v=""/>
    <s v=""/>
    <s v=""/>
    <s v=""/>
    <s v="http://transparencia.ine.mx/sistemaot/cargaMasiva/Articulo70/2025/Formato28//JD02-ZAC/tml1/facturavejar.pdf"/>
    <s v="JUNTA DISTRITAL EJECUTIVA NO.02 DE ZACATECAS - JEREZ"/>
    <s v="31/03/2025"/>
    <m/>
    <x v="30"/>
    <x v="0"/>
  </r>
  <r>
    <s v="2025"/>
    <s v="01/01/2025"/>
    <s v="31/03/2025"/>
    <x v="0"/>
    <x v="1"/>
    <x v="0"/>
    <s v="contrato11"/>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1.pdf"/>
    <s v="1176"/>
    <s v=""/>
    <s v=""/>
    <s v="Servicio de vigilancia en las instalaciones de la Junta y el Módulo de Atención Ciudadana Fijo"/>
    <s v="1176"/>
    <s v=""/>
    <s v="1176"/>
    <s v="1176"/>
    <s v=""/>
    <s v=""/>
    <s v=""/>
    <s v=""/>
    <s v=""/>
    <s v=""/>
    <s v=""/>
    <s v=""/>
    <s v="Seguridad Privada 365 S.C."/>
    <s v="1176"/>
    <s v="SPT221006382"/>
    <s v="Calle"/>
    <s v="Parcela"/>
    <s v="725"/>
    <s v=""/>
    <s v="Colonia"/>
    <s v="Cieneguita"/>
    <s v="17"/>
    <s v="Guadalupe"/>
    <s v="17"/>
    <s v="Guadalupe"/>
    <s v="32"/>
    <s v="Zacatecas"/>
    <s v="98612"/>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12/2025"/>
    <s v="31/01/2025"/>
    <s v="01/02/2025"/>
    <s v="31/12/2025"/>
    <n v="684738.89"/>
    <n v="794297.11"/>
    <s v=""/>
    <s v=""/>
    <s v="Moneda Nacional"/>
    <s v=""/>
    <x v="1"/>
    <s v="Servicio de vigilancia para la seguridad en las instalaciones de la 02 Junta Distrital Ejecutiva y el Módulo de Atención Ciudadana"/>
    <s v=""/>
    <s v="01/02/2025"/>
    <s v="31/12/2025"/>
    <s v="http://transparencia.ine.mx/sistemaot/cargaMasiva/Articulo70/2025/Formato28//JD02-ZAC/tml1/contrato365.pdf"/>
    <s v=""/>
    <s v="1176"/>
    <x v="0"/>
    <s v="Recursos federales"/>
    <s v="Presupuesto de Egresos de la Federación"/>
    <s v=""/>
    <s v=""/>
    <s v=""/>
    <s v=""/>
    <s v=""/>
    <s v="No"/>
    <s v="1176"/>
    <s v=""/>
    <s v=""/>
    <s v=""/>
    <s v=""/>
    <s v=""/>
    <s v="http://transparencia.ine.mx/sistemaot/cargaMasiva/Articulo70/2025/Formato28//JD02-ZAC/tml1/factura365.pdf"/>
    <s v="JUNTA DISTRITAL EJECUTIVA NO.02 DE ZACATECAS - JEREZ"/>
    <s v="31/03/2025"/>
    <m/>
    <x v="30"/>
    <x v="0"/>
  </r>
  <r>
    <s v="2025"/>
    <s v="01/01/2025"/>
    <s v="31/03/2025"/>
    <x v="0"/>
    <x v="1"/>
    <x v="0"/>
    <s v="contrato12"/>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2.pdf"/>
    <s v="1177"/>
    <s v=""/>
    <s v=""/>
    <s v="Servicio de limpieza en las instalaciones de la Junta y el Módulo de Atención Ciudadana Fijo"/>
    <s v="1177"/>
    <s v=""/>
    <s v="1177"/>
    <s v="1177"/>
    <s v=""/>
    <s v=""/>
    <s v=""/>
    <s v=""/>
    <s v="Ludivina"/>
    <s v="Navarro"/>
    <s v="Salazar"/>
    <s v="Mujer"/>
    <s v=""/>
    <s v="1177"/>
    <s v="NASL5811177F1"/>
    <s v="Calle"/>
    <s v="Managua"/>
    <s v="101"/>
    <s v=""/>
    <s v="Colonia"/>
    <s v="Santa Elena"/>
    <s v="01"/>
    <s v="Aguascalientes"/>
    <s v="01"/>
    <s v="Aguascalientes"/>
    <s v="01"/>
    <s v="Aguascalientes"/>
    <s v="2023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13/2025"/>
    <s v="30/01/2025"/>
    <s v="01/02/2025"/>
    <s v="31/12/2025"/>
    <n v="264189.64"/>
    <n v="306460"/>
    <s v=""/>
    <s v=""/>
    <s v="Moneda Nacional"/>
    <s v=""/>
    <x v="1"/>
    <s v="Servicio de limpieza para el buen funcionamiento de las actividades de la 02 Junta Distrital Ejecutiva y el Módulo de Atención Ciudadana"/>
    <s v=""/>
    <s v="01/02/2025"/>
    <s v="31/12/2025"/>
    <s v="http://transparencia.ine.mx/sistemaot/cargaMasiva/Articulo70/2025/Formato28//JD02-ZAC/tml1/contrato12.pdf"/>
    <s v=""/>
    <s v="1177"/>
    <x v="0"/>
    <s v="Recursos federales"/>
    <s v="Presupuesto de Egresos de la Federación"/>
    <s v=""/>
    <s v=""/>
    <s v=""/>
    <s v=""/>
    <s v=""/>
    <s v="No"/>
    <s v="1177"/>
    <s v=""/>
    <s v=""/>
    <s v=""/>
    <s v=""/>
    <s v=""/>
    <s v="http://transparencia.ine.mx/sistemaot/cargaMasiva/Articulo70/2025/Formato28//JD02-ZAC/tml1/factura12.pdf"/>
    <s v="JUNTA DISTRITAL EJECUTIVA NO.02 DE ZACATECAS - JEREZ"/>
    <s v="31/03/2025"/>
    <m/>
    <x v="30"/>
    <x v="0"/>
  </r>
  <r>
    <s v="2025"/>
    <s v="01/01/2025"/>
    <s v="31/03/2025"/>
    <x v="0"/>
    <x v="0"/>
    <x v="0"/>
    <s v="contrato13"/>
    <s v=""/>
    <s v="Arrendamiento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3.pdf"/>
    <s v="1178"/>
    <s v=""/>
    <s v=""/>
    <s v="Arrendamiento del inmueble donde se ubican las oficinas de la 02 Junta Distrital Ejecutiva"/>
    <s v="1178"/>
    <s v=""/>
    <s v="1178"/>
    <s v="1178"/>
    <s v=""/>
    <s v=""/>
    <s v=""/>
    <s v=""/>
    <s v="Elvira"/>
    <s v="Serrano"/>
    <s v="Del Real"/>
    <s v="Mujer"/>
    <s v=""/>
    <s v="1178"/>
    <s v="SERE550428M19"/>
    <s v="Calle"/>
    <s v="Tulipanes"/>
    <s v="8"/>
    <s v=""/>
    <s v="Fraccionamiento"/>
    <s v="Jardines de Jerez"/>
    <s v="20"/>
    <s v="Jerez"/>
    <s v="20"/>
    <s v="Jerez"/>
    <s v="32"/>
    <s v="Zacatecas"/>
    <s v="9939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01/2023"/>
    <s v="01/01/2023"/>
    <s v="01/01/2023"/>
    <s v="31/12/2026"/>
    <n v="503496"/>
    <n v="584055.36"/>
    <s v=""/>
    <s v=""/>
    <s v="Moneda Nacional"/>
    <s v=""/>
    <x v="1"/>
    <s v="El Arrendador otorga en arrendamiento al Arrendatario el inmueble ubicado en Boulevard del Álamo, número 20, Fraccionamiento Bosques, del Municipio de Jerez de García Salinas, Código Postal 99344 para el uso de las oficinas de la 02 Junta Distrital Ejecutiva del Estado de Zacatecas"/>
    <s v=""/>
    <s v="01/01/2023"/>
    <s v="31/12/2026"/>
    <s v="http://transparencia.ine.mx/sistemaot/cargaMasiva/Articulo70/2025/Formato28//JD02-ZAC/tml1/contrato13.pdf"/>
    <s v=""/>
    <s v="1178"/>
    <x v="0"/>
    <s v="Recursos federales"/>
    <s v="Presupuesto de Egresos de la Federación"/>
    <s v=""/>
    <s v=""/>
    <s v=""/>
    <s v=""/>
    <s v=""/>
    <s v="Si"/>
    <s v="1178"/>
    <s v=""/>
    <s v=""/>
    <s v=""/>
    <s v=""/>
    <s v=""/>
    <s v="http://transparencia.ine.mx/sistemaot/cargaMasiva/Articulo70/2025/Formato28//JD02-ZAC/tml1/factura13.pdf"/>
    <s v="JUNTA DISTRITAL EJECUTIVA NO.02 DE ZACATECAS - JEREZ"/>
    <s v="31/03/2025"/>
    <m/>
    <x v="30"/>
    <x v="0"/>
  </r>
  <r>
    <s v="2025"/>
    <s v="01/01/2025"/>
    <s v="31/03/2025"/>
    <x v="0"/>
    <x v="0"/>
    <x v="0"/>
    <s v="contrato14"/>
    <s v=""/>
    <s v="Arrendamiento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4.pdf"/>
    <s v="1179"/>
    <s v=""/>
    <s v=""/>
    <s v="Arrendamiento del inmueble donde se ubican las oficinas del Módulo de Atención Ciudadana Fijo"/>
    <s v="1179"/>
    <s v=""/>
    <s v="1179"/>
    <s v="1179"/>
    <s v=""/>
    <s v=""/>
    <s v=""/>
    <s v=""/>
    <s v="Carlos Arcadio Alfonso"/>
    <s v="Murillo"/>
    <s v="Hurtado"/>
    <s v="Hombre"/>
    <s v=""/>
    <s v="1179"/>
    <s v="MUHC850130H22"/>
    <s v="Privada"/>
    <s v="J. Refugio Herrera"/>
    <s v="8"/>
    <s v=""/>
    <s v="Fraccionamiento"/>
    <s v="Banrural"/>
    <s v="20"/>
    <s v="Jerez"/>
    <s v="20"/>
    <s v="Jerez"/>
    <s v="32"/>
    <s v="Zacatecas"/>
    <s v="9934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02/2023"/>
    <s v="01/01/2023"/>
    <s v="01/01/2023"/>
    <s v="31/12/2026"/>
    <n v="176400"/>
    <n v="204624"/>
    <s v=""/>
    <s v=""/>
    <s v="Moneda Nacional"/>
    <s v=""/>
    <x v="1"/>
    <s v="El Arrendador otorga en arrendamiento al Arrendatario el inmueble ubicado en Calle Jerez, número 59, Fraccionamiento Banrural, del Municipio de Jerez de García Salinas, Código Postal 99340 para el uso del Módulo de Atención Ciudadana Fijo de la 02 Junta Distrital Ejecutiva del Estado de Zacatecas"/>
    <s v=""/>
    <s v="01/01/2023"/>
    <s v="31/12/2026"/>
    <s v="http://transparencia.ine.mx/sistemaot/cargaMasiva/Articulo70/2025/Formato28//JD02-ZAC/tml1/contrato14.pdf"/>
    <s v=""/>
    <s v="1179"/>
    <x v="0"/>
    <s v="Recursos federales"/>
    <s v="Presupuesto de Egresos de la Federación"/>
    <s v=""/>
    <s v=""/>
    <s v=""/>
    <s v=""/>
    <s v=""/>
    <s v="Si"/>
    <s v="1179"/>
    <s v=""/>
    <s v=""/>
    <s v=""/>
    <s v=""/>
    <s v=""/>
    <s v="http://transparencia.ine.mx/sistemaot/cargaMasiva/Articulo70/2025/Formato28//JD02-ZAC/tml1/factura14.pdf"/>
    <s v="JUNTA DISTRITAL EJECUTIVA NO.02 DE ZACATECAS - JEREZ"/>
    <s v="31/03/2025"/>
    <m/>
    <x v="30"/>
    <x v="0"/>
  </r>
  <r>
    <s v="2025"/>
    <s v="01/01/2025"/>
    <s v="31/03/2025"/>
    <x v="0"/>
    <x v="0"/>
    <x v="0"/>
    <s v="2"/>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2_250023osp.pdf"/>
    <s v="1180"/>
    <s v=""/>
    <s v=""/>
    <s v="Arrendamiento del inmueble que ocupa la junta local ejecutiva en Tamaulipas dirección Francisco I Madero 701 colonia centro, Victoria, Tamaulipas de acuerdo al contrato INE-TAM-JLE-001-2025"/>
    <s v="1180"/>
    <s v=""/>
    <s v="1180"/>
    <s v="1180"/>
    <s v=""/>
    <s v=""/>
    <s v=""/>
    <s v=""/>
    <s v="Clotilde esther"/>
    <s v="Bello"/>
    <s v="Villegas"/>
    <s v="Mujer"/>
    <s v=""/>
    <s v="1180"/>
    <s v="BEVC540122CU8"/>
    <s v="Calle"/>
    <s v="Peridot"/>
    <s v="2704"/>
    <s v=""/>
    <s v="Colonia"/>
    <s v="Puerta de Hierro"/>
    <s v="41"/>
    <s v="Victoria"/>
    <s v="41"/>
    <s v="Victoria"/>
    <s v="28"/>
    <s v="Tamaulipas"/>
    <s v="87023"/>
    <s v=""/>
    <s v=""/>
    <s v=""/>
    <s v=""/>
    <s v="Mejor propuesta económica en arrendamiento de inmueble"/>
    <s v="Junta Local Ejecutiva de Tamaulipas"/>
    <s v="Junta Local Ejecutiva de Tamaulipas"/>
    <s v="Junta Local Ejecutiva de Tamaulipas"/>
    <s v="INE/TAM/JLE/001/2025"/>
    <s v="20/01/2025"/>
    <s v="01/01/2025"/>
    <s v="31/12/2025"/>
    <n v="167194.10999999999"/>
    <n v="203439.06"/>
    <s v=""/>
    <s v=""/>
    <s v="Moneda Nacional"/>
    <s v=""/>
    <x v="1"/>
    <s v="Arrendamiento del inmueble que ocupa la junta local ejecutiva en Tamaulipas dirección Francisco I Madero 701 colonia centro, Victoria, Tamaulipas de acuerdo al contrato INE-TAM-JLE-001-2025"/>
    <s v=""/>
    <s v="01/01/2025"/>
    <s v="31/12/2025"/>
    <s v="http://transparencia.ine.mx/sistemaot/cargaMasiva/Articulo70/2025/Formato28//JL-TAMPS/tml1/2_250023contrato.pdf"/>
    <s v=""/>
    <s v="1180"/>
    <x v="0"/>
    <s v="Recursos federales"/>
    <s v="Presupuesto de egresos de la federacion"/>
    <s v=""/>
    <s v=""/>
    <s v=""/>
    <s v=""/>
    <s v=""/>
    <s v="No"/>
    <s v="1180"/>
    <s v="El departamento de Recursos Materiales y Servicios Generales verifica que se hayan recibido a satisfacción plena lo solicitado al proveedor."/>
    <s v=""/>
    <s v=""/>
    <s v=""/>
    <s v=""/>
    <s v="http://transparencia.ine.mx/sistemaot/cargaMasiva/Articulo70/2025/Formato28//JL-TAMPS/tml1/2_250023factura.pdf"/>
    <s v="JUNTA LOCAL EJECUTIVA DE TAMAULIPAS"/>
    <s v="31/03/2025"/>
    <m/>
    <x v="13"/>
    <x v="1"/>
  </r>
  <r>
    <s v="2025"/>
    <s v="01/01/2025"/>
    <s v="31/03/2025"/>
    <x v="0"/>
    <x v="0"/>
    <x v="0"/>
    <s v="3"/>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3_250021osp.pdf"/>
    <s v="1181"/>
    <s v=""/>
    <s v=""/>
    <s v="Arrendamiento de inmueble bodega de la junta local ejecutiva en Tamaulipas dirección Emiliano Nafarrate 1137 colonia san francisco cd Victoria Tamaulipas de acuerdo al contrato INE-TAM-JLE-002-2025 vigente de enero a diciembre de 2025"/>
    <s v="1181"/>
    <s v=""/>
    <s v="1181"/>
    <s v="1181"/>
    <s v=""/>
    <s v=""/>
    <s v=""/>
    <s v=""/>
    <s v="Carlos"/>
    <s v="Carrizales"/>
    <s v="Gonzalez"/>
    <s v="Hombre"/>
    <s v=""/>
    <s v="1181"/>
    <s v="CAGC481005A67"/>
    <s v="Calle"/>
    <s v="Articulo 123"/>
    <s v="908"/>
    <s v=""/>
    <s v="Fraccionamiento"/>
    <s v="Comercial Dos Mil"/>
    <s v="41"/>
    <s v="Victoria"/>
    <s v="41"/>
    <s v="Victoria"/>
    <s v="28"/>
    <s v="Tamaulipas"/>
    <s v="87099"/>
    <s v=""/>
    <s v=""/>
    <s v=""/>
    <s v=""/>
    <s v="Mejor propuesta económica en arrendamiento de inmueble"/>
    <s v="Junta Local Ejecutiva de Tamaulipas"/>
    <s v="Junta Local Ejecutiva de Tamaulipas"/>
    <s v="Junta Local Ejecutiva de Tamaulipas"/>
    <s v="INE/TAM/JLE/002/2025"/>
    <s v="20/01/2025"/>
    <s v="01/01/2025"/>
    <s v="31/12/2025"/>
    <n v="57963.6"/>
    <n v="70529.16"/>
    <s v=""/>
    <s v=""/>
    <s v="Moneda Nacional"/>
    <s v=""/>
    <x v="1"/>
    <s v="Arrendamiento de inmueble bodega de la junta local ejecutiva en Tamaulipas dirección Emiliano Nafarrate 1137 colonia san francisco cd Victoria Tamaulipas de acuerdo al contrato INE-TAM-JLE-002-2025 vigente de enero a diciembre de 2025"/>
    <s v=""/>
    <s v="01/01/2025"/>
    <s v="31/12/2025"/>
    <s v="http://transparencia.ine.mx/sistemaot/cargaMasiva/Articulo70/2025/Formato28//JL-TAMPS/tml1/3_250021contrato.pdf"/>
    <s v=""/>
    <s v="1181"/>
    <x v="0"/>
    <s v="Recursos federales"/>
    <s v="Presupuesto de egresos de la federacion"/>
    <s v=""/>
    <s v=""/>
    <s v=""/>
    <s v=""/>
    <s v=""/>
    <s v="No"/>
    <s v="1181"/>
    <s v="El departamento de Recursos Materiales y Servicios Generales verifica que se hayan recibido a satisfacción plena lo solicitado al proveedor."/>
    <s v=""/>
    <s v=""/>
    <s v=""/>
    <s v=""/>
    <s v="http://transparencia.ine.mx/sistemaot/cargaMasiva/Articulo70/2025/Formato28//JL-TAMPS/tml1/3_250021factura.pdf"/>
    <s v="JUNTA LOCAL EJECUTIVA DE TAMAULIPAS"/>
    <s v="31/03/2025"/>
    <m/>
    <x v="13"/>
    <x v="1"/>
  </r>
  <r>
    <s v="2025"/>
    <s v="01/01/2025"/>
    <s v="31/03/2025"/>
    <x v="0"/>
    <x v="2"/>
    <x v="0"/>
    <s v="4"/>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4_250001osp.pdf"/>
    <s v="1182"/>
    <s v=""/>
    <s v=""/>
    <s v="Adquisición de combustible para vehículos oficiales de la junta local ejecutiva de Tamaulipas"/>
    <s v="1182"/>
    <s v=""/>
    <s v="1182"/>
    <s v="1182"/>
    <s v=""/>
    <s v=""/>
    <s v=""/>
    <s v=""/>
    <s v=""/>
    <s v=""/>
    <s v=""/>
    <s v=""/>
    <s v="Ocsi Soluciones SA de CV"/>
    <s v="1182"/>
    <s v="OSO101216GS5"/>
    <s v="Calle"/>
    <s v="Paseo María Elena"/>
    <s v="1145"/>
    <s v=""/>
    <s v="Ampliación"/>
    <s v="Valle del Mirador"/>
    <s v="19"/>
    <s v="San Pedro Garza García"/>
    <s v="19"/>
    <s v="San Pedro Garza García"/>
    <s v="19"/>
    <s v="Nuevo León"/>
    <s v="66260"/>
    <s v=""/>
    <s v=""/>
    <s v=""/>
    <s v=""/>
    <s v="Mejor propuesta económica de combustible"/>
    <s v="Junta Local Ejecutiva de Tamaulipas"/>
    <s v="Junta Local Ejecutiva de Tamaulipas"/>
    <s v="Junta Local Ejecutiva de Tamaulipas"/>
    <s v="2025020001"/>
    <s v="27/01/2025"/>
    <s v="01/01/2025"/>
    <s v="30/01/2025"/>
    <n v="39315.1"/>
    <n v="45522"/>
    <s v=""/>
    <s v=""/>
    <s v="Moneda Nacional"/>
    <s v=""/>
    <x v="1"/>
    <s v="Adquisición de combustible para vehículos oficiales de la junta local ejecutiva de Tamaulipas"/>
    <s v=""/>
    <s v="01/01/2025"/>
    <s v="30/01/2025"/>
    <s v="http://transparencia.ine.mx/sistemaot/cargaMasiva/Articulo70/2025/Formato28//JL-TAMPS/tml1/4_250001contrato.pdf"/>
    <s v=""/>
    <s v="1182"/>
    <x v="0"/>
    <s v="Recursos federales"/>
    <s v="Presupuesto de egresos de la federacion"/>
    <s v=""/>
    <s v=""/>
    <s v=""/>
    <s v=""/>
    <s v=""/>
    <s v="No"/>
    <s v="1182"/>
    <s v="El departamento de Recursos Materiales y Servicios Generales verifica que se hayan recibido a satisfacción plena lo solicitado al proveedor."/>
    <s v=""/>
    <s v=""/>
    <s v=""/>
    <s v=""/>
    <s v="http://transparencia.ine.mx/sistemaot/cargaMasiva/Articulo70/2025/Formato28//JL-TAMPS/tml1/4_250001factura.pdf"/>
    <s v="JUNTA LOCAL EJECUTIVA DE TAMAULIPAS"/>
    <s v="31/03/2025"/>
    <m/>
    <x v="13"/>
    <x v="1"/>
  </r>
  <r>
    <s v="2025"/>
    <s v="01/01/2025"/>
    <s v="31/03/2025"/>
    <x v="0"/>
    <x v="0"/>
    <x v="0"/>
    <s v="5"/>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5_250019osp.pdf"/>
    <s v="1183"/>
    <s v=""/>
    <s v=""/>
    <s v="Servicio de arrendamiento de seis equipos de fotocopiado proveedor xerox correspondiente al mes de marzo ubicados en diferentes áreas de la junta local ejecutiva en Tamaulipas contrato INE TAM JLE serv 004 2025"/>
    <s v="1183"/>
    <s v=""/>
    <s v="1183"/>
    <s v="1183"/>
    <s v=""/>
    <s v=""/>
    <s v=""/>
    <s v=""/>
    <s v="Miguel angel"/>
    <s v="Lopez"/>
    <s v="Villarreal"/>
    <s v="Hombre"/>
    <s v=""/>
    <s v="1183"/>
    <s v="LOVM780527UC6"/>
    <s v="Calle"/>
    <s v="Ignacio allende"/>
    <s v="1007"/>
    <s v=""/>
    <s v="Colonia"/>
    <s v="Centro"/>
    <s v="41"/>
    <s v="Victoria"/>
    <s v="41"/>
    <s v="Victoria"/>
    <s v="28"/>
    <s v="Tamaulipas"/>
    <s v="87000"/>
    <s v=""/>
    <s v=""/>
    <s v=""/>
    <s v=""/>
    <s v="Mejor propuesta económica en arrendamiento de equipos de fotocopiado"/>
    <s v="Junta Local Ejecutiva de Tamaulipas"/>
    <s v="Junta Local Ejecutiva de Tamaulipas"/>
    <s v="Junta Local Ejecutiva de Tamaulipas"/>
    <s v="INE/TAM/JLE/SER/004/2025"/>
    <s v="01/02/2025"/>
    <s v="01/02/2025"/>
    <s v="31/12/2025"/>
    <n v="29493.33"/>
    <n v="32480"/>
    <s v=""/>
    <s v=""/>
    <s v="Moneda Nacional"/>
    <s v=""/>
    <x v="1"/>
    <s v="Servicio de arrendamiento de seis equipos de fotocopiado proveedor xerox correspondiente al mes de marzo ubicados en diferentes áreas de la junta local ejecutiva en Tamaulipas contrato INE TAM JLE serv 004 2025"/>
    <s v=""/>
    <s v="01/02/2025"/>
    <s v="31/12/2025"/>
    <s v="http://transparencia.ine.mx/sistemaot/cargaMasiva/Articulo70/2025/Formato28//JL-TAMPS/tml1/5_250019contrato.pdf"/>
    <s v=""/>
    <s v="1183"/>
    <x v="0"/>
    <s v="Recursos federales"/>
    <s v="Presupuesto de egresos de la federacion"/>
    <s v=""/>
    <s v=""/>
    <s v=""/>
    <s v=""/>
    <s v=""/>
    <s v="No"/>
    <s v="1183"/>
    <s v="El departamento de Recursos Materiales y Servicios Generales verifica que se hayan recibido a satisfacción plena lo solicitado al proveedor."/>
    <s v=""/>
    <s v=""/>
    <s v=""/>
    <s v=""/>
    <s v="http://transparencia.ine.mx/sistemaot/cargaMasiva/Articulo70/2025/Formato28//JL-TAMPS/tml1/5_250019factura.pdf"/>
    <s v="JUNTA LOCAL EJECUTIVA DE TAMAULIPAS"/>
    <s v="31/03/2025"/>
    <m/>
    <x v="13"/>
    <x v="1"/>
  </r>
  <r>
    <s v="2025"/>
    <s v="01/01/2025"/>
    <s v="31/03/2025"/>
    <x v="0"/>
    <x v="1"/>
    <x v="0"/>
    <s v="6"/>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6_250150osp.pdf"/>
    <s v="1184"/>
    <s v=""/>
    <s v=""/>
    <s v="Se solicita mantenimiento preventivo a equipos de aire acondicionado de la junta local ejecutiva en Tamaulipas"/>
    <s v="1184"/>
    <s v=""/>
    <s v="1184"/>
    <s v="1184"/>
    <s v=""/>
    <s v=""/>
    <s v=""/>
    <s v=""/>
    <s v="Jose monserrat"/>
    <s v="Cepeda"/>
    <s v="Manzano"/>
    <s v="Hombre"/>
    <s v=""/>
    <s v="1184"/>
    <s v="CEMM780628I19"/>
    <s v="Calle"/>
    <s v="Magdaleno aguilar"/>
    <s v=""/>
    <s v=""/>
    <s v=""/>
    <s v=""/>
    <s v="41"/>
    <s v="Ej. La Libertad"/>
    <s v="41"/>
    <s v="Victoria"/>
    <s v="28"/>
    <s v="Tamaulipas"/>
    <s v="87260"/>
    <s v=""/>
    <s v=""/>
    <s v=""/>
    <s v=""/>
    <s v="Mejor propuesta económica en mantenimiento de aires acondicionados"/>
    <s v="Junta Local Ejecutiva de Tamaulipas"/>
    <s v="Junta Local Ejecutiva de Tamaulipas"/>
    <s v="Junta Local Ejecutiva de Tamaulipas"/>
    <s v="2025020053"/>
    <s v="27/03/2025"/>
    <s v="01/03/2025"/>
    <s v="31/03/2025"/>
    <n v="34000"/>
    <n v="39440"/>
    <s v=""/>
    <s v=""/>
    <s v="Moneda Nacional"/>
    <s v=""/>
    <x v="1"/>
    <s v="Se solicita mantenimiento preventivo a equipos de aire acondicionado de la junta local ejecutiva en Tamaulipas"/>
    <s v=""/>
    <s v="01/03/2025"/>
    <s v="31/03/2025"/>
    <s v="http://transparencia.ine.mx/sistemaot/cargaMasiva/Articulo70/2025/Formato28//JL-TAMPS/tml1/6_250150contrato.pdf"/>
    <s v=""/>
    <s v="1184"/>
    <x v="0"/>
    <s v="Recursos federales"/>
    <s v="Presupuesto de egresos de la federacion"/>
    <s v=""/>
    <s v=""/>
    <s v=""/>
    <s v=""/>
    <s v=""/>
    <s v="No"/>
    <s v="1184"/>
    <s v="El departamento de Recursos Materiales y Servicios Generales verifica que se hayan recibido a satisfacción plena lo solicitado al proveedor."/>
    <s v=""/>
    <s v=""/>
    <s v=""/>
    <s v=""/>
    <s v="http://transparencia.ine.mx/sistemaot/cargaMasiva/Articulo70/2025/Formato28//JL-TAMPS/tml1/6_250150factura.pdf"/>
    <s v="JUNTA LOCAL EJECUTIVA DE TAMAULIPAS"/>
    <s v="31/03/2025"/>
    <m/>
    <x v="13"/>
    <x v="1"/>
  </r>
  <r>
    <s v="2025"/>
    <s v="01/01/2025"/>
    <s v="31/03/2025"/>
    <x v="0"/>
    <x v="0"/>
    <x v="0"/>
    <s v="7"/>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7_250022osp.pdf"/>
    <s v="1185"/>
    <s v=""/>
    <s v=""/>
    <s v="Arrendamiento del inmueble fiscalización de la junta local ejecutiva en Tamaulipas dirección Francisco I Madero 638 colonia centro Ciudad Victoria Tamaulipas de acuerdo al contrato INE-TAM-JLE-003-2025 vigente de enero a diciembre 2025"/>
    <s v="1185"/>
    <s v=""/>
    <s v="1185"/>
    <s v="1185"/>
    <s v=""/>
    <s v=""/>
    <s v=""/>
    <s v=""/>
    <s v="Maria Isabel"/>
    <s v="De La Garza"/>
    <s v="Gonzalez"/>
    <s v="Mujer"/>
    <s v=""/>
    <s v="1185"/>
    <s v="GAGI5010095EA"/>
    <s v="Boulevard"/>
    <s v="Enrique Cardenas"/>
    <s v="1045"/>
    <s v=""/>
    <s v="Fraccionamiento"/>
    <s v="Los Arcos"/>
    <s v="41"/>
    <s v="Victoria"/>
    <s v="41"/>
    <s v="Victoria"/>
    <s v="28"/>
    <s v="Tamaulipas"/>
    <s v="87040"/>
    <s v=""/>
    <s v=""/>
    <s v=""/>
    <s v=""/>
    <s v="Mejor propuesta económica en arrendamiento de inmueble"/>
    <s v="Junta Local Ejecutiva de Tamaulipas"/>
    <s v="Junta Local Ejecutiva de Tamaulipas"/>
    <s v="Junta Local Ejecutiva de Tamaulipas"/>
    <s v="INE/TAM/JLE/003/2024"/>
    <s v="27/02/2024"/>
    <s v="01/01/2024"/>
    <s v="31/12/2027"/>
    <n v="61147.92"/>
    <n v="74403.78"/>
    <s v=""/>
    <s v=""/>
    <s v="Moneda Nacional"/>
    <s v=""/>
    <x v="1"/>
    <s v="Arrendamiento del inmueble fiscalización de la junta local ejecutiva en Tamaulipas dirección Francisco I Madero 638 colonia centro Ciudad Victoria Tamaulipas de acuerdo al contrato INE-TAM-JLE-003-2025 vigente de enero a diciembre 2025"/>
    <s v=""/>
    <s v="01/01/2025"/>
    <s v="31/12/2025"/>
    <s v="http://transparencia.ine.mx/sistemaot/cargaMasiva/Articulo70/2025/Formato28//JL-TAMPS/tml1/7_250022contrato.pdf"/>
    <s v=""/>
    <s v="1185"/>
    <x v="0"/>
    <s v="Recursos federales"/>
    <s v="Presupuesto de egresos de la federacion"/>
    <s v=""/>
    <s v=""/>
    <s v=""/>
    <s v=""/>
    <s v=""/>
    <s v="No"/>
    <s v="1185"/>
    <s v="El departamento de Recursos Materiales y Servicios Generales verifica que se hayan recibido a satisfacción plena lo solicitado al proveedor."/>
    <s v=""/>
    <s v=""/>
    <s v=""/>
    <s v=""/>
    <s v="http://transparencia.ine.mx/sistemaot/cargaMasiva/Articulo70/2025/Formato28//JL-TAMPS/tml1/7_250022factura.pdf"/>
    <s v="JUNTA LOCAL EJECUTIVA DE TAMAULIPAS"/>
    <s v="31/03/2025"/>
    <m/>
    <x v="13"/>
    <x v="1"/>
  </r>
  <r>
    <s v="2025"/>
    <s v="01/01/2025"/>
    <s v="31/03/2025"/>
    <x v="0"/>
    <x v="1"/>
    <x v="0"/>
    <s v="ACTA_ORD_01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904682.pdf"/>
    <s v="1186"/>
    <s v=""/>
    <s v=""/>
    <s v="SERVICIO DE VALES COMBUSTIBLE POR TARJETAS"/>
    <s v="1186"/>
    <s v=""/>
    <s v="1186"/>
    <s v="1186"/>
    <s v=""/>
    <s v=""/>
    <s v=""/>
    <s v=""/>
    <s v=""/>
    <s v=""/>
    <s v=""/>
    <s v=""/>
    <s v="SI VALE MEXICO S.A. DE C.V."/>
    <s v="1186"/>
    <s v="PUN9810229R0"/>
    <s v="Avenida"/>
    <s v="Paseo de la Reforma"/>
    <s v="284"/>
    <s v="22"/>
    <s v="Colonia"/>
    <s v="Juárez"/>
    <s v="1"/>
    <s v="Ciudad de México"/>
    <s v="9"/>
    <s v="Cuauhtémoc"/>
    <s v="9"/>
    <s v="Ciudad de México"/>
    <s v="06600"/>
    <s v=""/>
    <s v=""/>
    <s v=""/>
    <s v=""/>
    <s v="Mejor propuesta economica para la adquisición de combustible por tarjeta"/>
    <s v="Junta Distrital Ejecutiva NO.03 de Tabasco - Comalcalco"/>
    <s v="Junta Distrital Ejecutiva NO.03 de Tabasco - Comalcalco"/>
    <s v="Junta Distrital Ejecutiva NO.03 de Tabasco - Comalcalco"/>
    <s v="01/2025"/>
    <s v="23/01/2025"/>
    <s v="23/01/2025"/>
    <s v="31/12/2025"/>
    <n v="42000"/>
    <n v="50000"/>
    <s v=""/>
    <s v=""/>
    <s v="Moneda Nacional"/>
    <s v=""/>
    <x v="1"/>
    <s v="servicio de combustible por tarjeta para las actividaes de la Junta Distrital Ejecutiva"/>
    <s v=""/>
    <s v="23/01/2025"/>
    <s v="31/12/2025"/>
    <s v="http://transparencia.ine.mx/sistemaot/cargaMasiva/Articulo70/2025/Formato28//JD03-TAB/tml1/contrato_si_vale_01.pdf"/>
    <s v=""/>
    <s v="1186"/>
    <x v="0"/>
    <s v="Recursos federales"/>
    <s v="Presupuesto de Egresos de la federación"/>
    <s v=""/>
    <s v=""/>
    <s v=""/>
    <s v=""/>
    <s v=""/>
    <s v="No"/>
    <s v="1186"/>
    <s v="Recepción de los servicios requeridos de acuerdo a las condiciones del contrato"/>
    <s v=""/>
    <s v=""/>
    <s v=""/>
    <s v=""/>
    <s v="http://transparencia.ine.mx/sistemaot/cargaMasiva/Articulo70/2025/Formato28//JD03-TAB/tml1/904682.pdf"/>
    <s v="JUNTA DISTRITAL EJECUTIVA NO.03 DE TABASCO - COMALCALCO"/>
    <s v="31/03/2025"/>
    <m/>
    <x v="4"/>
    <x v="0"/>
  </r>
  <r>
    <s v="2025"/>
    <s v="01/01/2025"/>
    <s v="31/03/2025"/>
    <x v="0"/>
    <x v="0"/>
    <x v="0"/>
    <s v="ACTA_ORD_01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577834.pdf"/>
    <s v="1187"/>
    <s v=""/>
    <s v=""/>
    <s v="ARRENDAMIENTO DE FOTOCOPIADORA"/>
    <s v="1187"/>
    <s v=""/>
    <s v="1187"/>
    <s v="1187"/>
    <s v=""/>
    <s v=""/>
    <s v=""/>
    <s v=""/>
    <s v="Andres"/>
    <s v="Gutierrez"/>
    <s v="López"/>
    <s v="Hombre"/>
    <s v=""/>
    <s v="1187"/>
    <s v="GULA800228Q63"/>
    <s v="Calle"/>
    <s v="Mariano Arista"/>
    <s v="292-A"/>
    <s v=""/>
    <s v="Colonia"/>
    <s v="Centro"/>
    <s v="5"/>
    <s v="Comalcalco"/>
    <s v="5"/>
    <s v="Comalcalco"/>
    <s v="27"/>
    <s v="Tabasco"/>
    <s v="86300"/>
    <s v=""/>
    <s v=""/>
    <s v=""/>
    <s v=""/>
    <s v="Mejor propuesta economica para fotocopiado de la Junta Distrital"/>
    <s v="Junta Distrital Ejecutiva NO.03 de Tabasco - Comalcalco"/>
    <s v="Junta Distrital Ejecutiva NO.03 de Tabasco - Comalcalco"/>
    <s v="Junta Distrital Ejecutiva NO.03 de Tabasco - Comalcalco"/>
    <s v="02/2025"/>
    <s v="01/01/2025"/>
    <s v="01/01/2025"/>
    <s v="31/12/2025"/>
    <n v="30552.48"/>
    <n v="36372"/>
    <s v=""/>
    <s v=""/>
    <s v="Moneda Nacional"/>
    <s v=""/>
    <x v="1"/>
    <s v="fotocopiado de la Junta Distrital"/>
    <s v=""/>
    <s v="01/01/2025"/>
    <s v="31/12/2025"/>
    <s v="http://transparencia.ine.mx/sistemaot/cargaMasiva/Articulo70/2025/Formato28//JD03-TAB/tml1/contrato_fotocopiadora_2.pdf"/>
    <s v=""/>
    <s v="1187"/>
    <x v="0"/>
    <s v="Recursos federales"/>
    <s v="Presupuesto de Egresos de la federación"/>
    <s v=""/>
    <s v=""/>
    <s v=""/>
    <s v=""/>
    <s v=""/>
    <s v="No"/>
    <s v="1187"/>
    <s v="Se hará el pago contra la factura emitida"/>
    <s v=""/>
    <s v=""/>
    <s v=""/>
    <s v=""/>
    <s v="http://transparencia.ine.mx/sistemaot/cargaMasiva/Articulo70/2025/Formato28//JD03-TAB/tml1/904682.pdf"/>
    <s v="JUNTA DISTRITAL EJECUTIVA NO.03 DE TABASCO - COMALCALCO"/>
    <s v="31/03/2025"/>
    <m/>
    <x v="4"/>
    <x v="0"/>
  </r>
  <r>
    <s v="2025"/>
    <s v="01/01/2025"/>
    <s v="31/03/2025"/>
    <x v="0"/>
    <x v="0"/>
    <x v="0"/>
    <s v="ACTA_ORD_01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542406.pdf"/>
    <s v="1188"/>
    <s v=""/>
    <s v=""/>
    <s v="ARRENDAMIENTO DEL LOCAL QUE OCUPA EL MODULO DE ATENCIÓN CIUDADANA 270351"/>
    <s v="1188"/>
    <s v=""/>
    <s v="1188"/>
    <s v="1188"/>
    <s v=""/>
    <s v=""/>
    <s v=""/>
    <s v=""/>
    <s v=""/>
    <s v=""/>
    <s v=""/>
    <s v=""/>
    <s v="ESNINAGU SA DE CV"/>
    <s v="1188"/>
    <s v="ESN130906H39"/>
    <s v="Calle"/>
    <s v="Ignacio López Rayon"/>
    <s v="Planta Alta-13"/>
    <s v=""/>
    <s v="Fraccionamiento"/>
    <s v="San Isidro"/>
    <s v="5"/>
    <s v="Comalcalco"/>
    <s v="5"/>
    <s v="Comalcalco"/>
    <s v="27"/>
    <s v="Tabasco"/>
    <s v="86357"/>
    <s v=""/>
    <s v=""/>
    <s v=""/>
    <s v=""/>
    <s v="Mejor propuesta económica en arrendamiento de inmueble"/>
    <s v="Junta Distrital Ejecutiva NO.03 de Tabasco - Comalcalco"/>
    <s v="Junta Distrital Ejecutiva NO.03 de Tabasco - Comalcalco"/>
    <s v="Junta Distrital Ejecutiva NO.03 de Tabasco - Comalcalco"/>
    <s v="03/2025"/>
    <s v="01/01/2025"/>
    <s v="01/01/2025"/>
    <s v="31/12/2025"/>
    <n v="317213.52"/>
    <n v="367967.64"/>
    <s v=""/>
    <s v=""/>
    <s v="Moneda Nacional"/>
    <s v=""/>
    <x v="1"/>
    <s v="arrendamiento de inmueble"/>
    <s v=""/>
    <s v="01/01/2025"/>
    <s v="31/12/2025"/>
    <s v="http://transparencia.ine.mx/sistemaot/cargaMasiva/Articulo70/2025/Formato28//JD03-TAB/tml1/contrato_esninagu_03.pdf"/>
    <s v=""/>
    <s v="1188"/>
    <x v="0"/>
    <s v="Recursos federales"/>
    <s v="Presupuesto de Egresos de la federación"/>
    <s v=""/>
    <s v=""/>
    <s v=""/>
    <s v=""/>
    <s v=""/>
    <s v="No"/>
    <s v="1188"/>
    <s v="Se hará el pago contra la factura emitida"/>
    <s v=""/>
    <s v=""/>
    <s v=""/>
    <s v=""/>
    <s v="http://transparencia.ine.mx/sistemaot/cargaMasiva/Articulo70/2025/Formato28//JD03-TAB/tml1/904682.pdf"/>
    <s v="JUNTA DISTRITAL EJECUTIVA NO.03 DE TABASCO - COMALCALCO"/>
    <s v="31/03/2025"/>
    <m/>
    <x v="4"/>
    <x v="0"/>
  </r>
  <r>
    <s v="2025"/>
    <s v="01/01/2025"/>
    <s v="31/03/2025"/>
    <x v="0"/>
    <x v="0"/>
    <x v="0"/>
    <s v="ACTA_ORD_01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514556.pdf"/>
    <s v="1189"/>
    <s v=""/>
    <s v=""/>
    <s v="ARRENDAMIENTO DEL LOCAL QUE OCUPA EL MODULO DE ATENCIÓN CIUDADANA 270352"/>
    <s v="1189"/>
    <s v=""/>
    <s v="1189"/>
    <s v="1189"/>
    <s v=""/>
    <s v=""/>
    <s v=""/>
    <s v=""/>
    <s v="Doris Ethel"/>
    <s v="Díaz"/>
    <s v="Taracena"/>
    <s v="Mujer"/>
    <s v=""/>
    <s v="1189"/>
    <s v="DITD890331RL3"/>
    <s v="Calle"/>
    <s v="Miguel Hidalgo"/>
    <s v="42-A"/>
    <s v=""/>
    <s v="Colonia"/>
    <s v="Centro"/>
    <s v="6"/>
    <s v="Cunduacán"/>
    <s v="6"/>
    <s v="Cunduacán"/>
    <s v="27"/>
    <s v="Tabasco"/>
    <s v="86690"/>
    <s v=""/>
    <s v=""/>
    <s v=""/>
    <s v=""/>
    <s v="Mejor propuesta económica en arrendamiento de inmueble"/>
    <s v="Junta Distrital Ejecutiva NO.03 de Tabasco - Comalcalco"/>
    <s v="Junta Distrital Ejecutiva NO.03 de Tabasco - Comalcalco"/>
    <s v="Junta Distrital Ejecutiva NO.03 de Tabasco - Comalcalco"/>
    <s v="04/2025"/>
    <s v="01/01/2025"/>
    <s v="01/01/2025"/>
    <s v="31/12/2025"/>
    <n v="229568.28"/>
    <n v="255781.32"/>
    <s v=""/>
    <s v=""/>
    <s v="Moneda Nacional"/>
    <s v=""/>
    <x v="1"/>
    <s v="arrendamiento de inmueble"/>
    <s v=""/>
    <s v="01/01/2025"/>
    <s v="31/12/2025"/>
    <s v="http://transparencia.ine.mx/sistemaot/cargaMasiva/Articulo70/2025/Formato28//JD03-TAB/tml1/contratodoris_mac270352_04.pdf"/>
    <s v=""/>
    <s v="1189"/>
    <x v="0"/>
    <s v="Recursos federales"/>
    <s v="Presupuesto de Egresos de la federación"/>
    <s v=""/>
    <s v=""/>
    <s v=""/>
    <s v=""/>
    <s v=""/>
    <s v="No"/>
    <s v="1189"/>
    <s v="Se hará el pago contra la factura emitida"/>
    <s v=""/>
    <s v=""/>
    <s v=""/>
    <s v=""/>
    <s v="http://transparencia.ine.mx/sistemaot/cargaMasiva/Articulo70/2025/Formato28//JD03-TAB/tml1/904682.pdf"/>
    <s v="JUNTA DISTRITAL EJECUTIVA NO.03 DE TABASCO - COMALCALCO"/>
    <s v="31/03/2025"/>
    <m/>
    <x v="4"/>
    <x v="0"/>
  </r>
  <r>
    <s v="2025"/>
    <s v="01/01/2025"/>
    <s v="31/03/2025"/>
    <x v="0"/>
    <x v="1"/>
    <x v="0"/>
    <s v="ACTA_EXT_02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845413.pdf"/>
    <s v="1190"/>
    <s v=""/>
    <s v=""/>
    <s v="SERVICIO DE TRANSPORTE PARA LOS RECORRIDOS"/>
    <s v="1190"/>
    <s v=""/>
    <s v="1190"/>
    <s v="1190"/>
    <s v=""/>
    <s v=""/>
    <s v=""/>
    <s v=""/>
    <s v=""/>
    <s v=""/>
    <s v=""/>
    <s v=""/>
    <s v="TRANSPORTES JIVARO S DE RL DE CV"/>
    <s v="1190"/>
    <s v="TJI9103254V9"/>
    <s v="Calle"/>
    <s v="Morelos"/>
    <s v="206"/>
    <s v=""/>
    <s v="Ranchería"/>
    <s v="Villa Aldama"/>
    <s v="5"/>
    <s v="Comalcalco"/>
    <s v="5"/>
    <s v="Comalcalco"/>
    <s v="27"/>
    <s v="Tabasco"/>
    <s v="86660"/>
    <s v=""/>
    <s v=""/>
    <s v=""/>
    <s v=""/>
    <s v="Mejor propuesta economica de transporte"/>
    <s v="Junta Distrital Ejecutiva NO.03 de Tabasco - Comalcalco"/>
    <s v="Junta Distrital Ejecutiva NO.03 de Tabasco - Comalcalco"/>
    <s v="Junta Distrital Ejecutiva NO.03 de Tabasco - Comalcalco"/>
    <s v="05/2025"/>
    <s v="31/01/2025"/>
    <s v="31/01/2025"/>
    <s v="11/03/2025"/>
    <n v="35078.400000000001"/>
    <n v="41760"/>
    <s v=""/>
    <s v=""/>
    <s v="Moneda Nacional"/>
    <s v=""/>
    <x v="1"/>
    <s v="Servicio d eTransporte para los Recorridos"/>
    <s v=""/>
    <s v="31/01/2025"/>
    <s v="11/03/2025"/>
    <s v="http://transparencia.ine.mx/sistemaot/cargaMasiva/Articulo70/2025/Formato28//JD03-TAB/tml1/contrato_jivaro_05.pdf"/>
    <s v=""/>
    <s v="1190"/>
    <x v="0"/>
    <s v="Recursos federales"/>
    <s v="Presupuesto de Egresos de la federación"/>
    <s v=""/>
    <s v=""/>
    <s v=""/>
    <s v=""/>
    <s v=""/>
    <s v="No"/>
    <s v="1190"/>
    <s v="Recepción de los servicios requeridos de acuerdo a las condiciones del contrato"/>
    <s v=""/>
    <s v=""/>
    <s v=""/>
    <s v=""/>
    <s v="http://transparencia.ine.mx/sistemaot/cargaMasiva/Articulo70/2025/Formato28//JD03-TAB/tml1/904682.pdf"/>
    <s v="JUNTA DISTRITAL EJECUTIVA NO.03 DE TABASCO - COMALCALCO"/>
    <s v="31/03/2025"/>
    <m/>
    <x v="4"/>
    <x v="0"/>
  </r>
  <r>
    <s v="2025"/>
    <s v="01/01/2025"/>
    <s v="31/03/2025"/>
    <x v="0"/>
    <x v="0"/>
    <x v="0"/>
    <s v="INE/NAY/02/JDE/001/2025"/>
    <s v=""/>
    <s v="Arrendamiento de inmueble destinado para uso de oficinas de la 02 Junta Distrital Ejecutiva del Instituto Nacional Electoral en el estado de Nayarit en  Country Club 94, colonia Versalles, Tepic, Nayarit, artículos 31, primer párrafo, fracción III;  49; 50 y 51 del Reglamento del Instituto Nacional Electoral en Materia de Adquisiciones, Arrendamientos de Bienes Muebles y Servicios."/>
    <s v="http://transparencia.ine.mx/sistemaot/cargaMasiva/Articulo70/2025/Formato28//JD02-NAY/tml1/osp1.pdf"/>
    <s v="1191"/>
    <s v=""/>
    <s v=""/>
    <s v="Arrendamiento de inmueble destinado para uso de oficinas de la 02 Junta Distrital en el Estado de Nayarit en la Country Club 94, colonia Versalles, Tepic, Nayarit."/>
    <s v="1191"/>
    <s v=""/>
    <s v="1191"/>
    <s v="1191"/>
    <s v=""/>
    <s v=""/>
    <s v=""/>
    <s v=""/>
    <s v="Evelia"/>
    <s v="Saucedo"/>
    <s v="Berecochea"/>
    <s v="Mujer"/>
    <s v=""/>
    <s v="1191"/>
    <s v="SABE6501299A6"/>
    <s v="Calle"/>
    <s v="Country Club"/>
    <s v="96"/>
    <s v=""/>
    <s v="Colonia"/>
    <s v="Versalles"/>
    <s v="001"/>
    <s v="Tepic"/>
    <s v="017"/>
    <s v="Tepic"/>
    <s v="18"/>
    <s v="Nayarit"/>
    <s v="63138"/>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1/2025"/>
    <s v="31/01/2025"/>
    <s v="01/01/2025"/>
    <s v="31/12/2025"/>
    <n v="1852510.32"/>
    <n v="2148912"/>
    <s v=""/>
    <s v=""/>
    <s v="Moneda Nacional"/>
    <s v=""/>
    <x v="1"/>
    <s v="El Arrendador otorga en arrendamiento al Arrendatario el inmueble ubicado en Contry Club, número 94, Versalles, de la Ciudad de Tepic, Código Postal 63138, en el Estado de Nayarit, el cual cuenta con una superficie rentable de 920.74 m2 construidos y un garaje con capacidad de 4 cajones de estacionamiento para vehículos."/>
    <s v=""/>
    <s v="01/01/2025"/>
    <s v="31/12/2025"/>
    <s v="http://transparencia.ine.mx/sistemaot/cargaMasiva/Articulo70/2025/Formato28//JD02-NAY/tml1/contrato1.pdf"/>
    <s v=""/>
    <s v="1191"/>
    <x v="0"/>
    <s v="Recursos federales"/>
    <s v="Presupuesto de Egresos de la federación"/>
    <s v=""/>
    <s v=""/>
    <s v=""/>
    <s v=""/>
    <s v=""/>
    <s v="No"/>
    <s v="1191"/>
    <s v="Se verificó que el proveedor cumpliera con el servicio de acuerdo a lo estipulado en el contrato."/>
    <s v=""/>
    <s v=""/>
    <s v=""/>
    <s v=""/>
    <s v="http://transparencia.ine.mx/sistemaot/cargaMasiva/Articulo70/2025/Formato28//JD02-NAY/tml1/factura1.pdf"/>
    <s v="JUNTA DISTRITAL EJECUTIVA NO.02 DE NAYARIT - TEPIC"/>
    <s v="31/03/2025"/>
    <m/>
    <x v="28"/>
    <x v="0"/>
  </r>
  <r>
    <s v="2025"/>
    <s v="01/01/2025"/>
    <s v="31/03/2025"/>
    <x v="0"/>
    <x v="0"/>
    <x v="0"/>
    <s v="INE/NAY/02/JDE/002/2025"/>
    <s v=""/>
    <s v="Arrendamiento de inmueble para Módulo de Atención Ciudadana 180251 adscrito a esta  02 Junta Distrital Ejecutiva del Instituto Nacional Electoral en el estado de Nayarit  en la Av. México numero 300 A, colonia Centro,  Tepic, Nayarit, artículos 31, primer párrafo, fracción III;  49; 50 y 51 del Reglamento del Instituto Nacional Electoral en Materia de Adquisiciones, Arrendamientos de Bienes Muebles y Servicios."/>
    <s v="http://transparencia.ine.mx/sistemaot/cargaMasiva/Articulo70/2025/Formato28//JD02-NAY/tml1/osp2.pdf"/>
    <s v="1192"/>
    <s v=""/>
    <s v=""/>
    <s v="Arrendamiento de inmueble Arrendamiento de inmueble en la Av. México numero 300 A, colonia Centro , de la Ciudad de Tepic, Nayarit, Código Postal 63000 en el estado de Nayarit."/>
    <s v="1192"/>
    <s v=""/>
    <s v="1192"/>
    <s v="1192"/>
    <s v=""/>
    <s v=""/>
    <s v=""/>
    <s v=""/>
    <s v="José Luís"/>
    <s v="Naya"/>
    <s v="Vidal"/>
    <s v="Hombre"/>
    <s v=""/>
    <s v="1192"/>
    <s v="NAVL410526MT6"/>
    <s v="Calle"/>
    <s v="Av. México"/>
    <s v="300"/>
    <s v="A"/>
    <s v="Colonia"/>
    <s v="Centro"/>
    <s v="001"/>
    <s v="Tepic"/>
    <s v="017"/>
    <s v="Tepic"/>
    <s v="18"/>
    <s v="Nayarit"/>
    <s v="6300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2/2025"/>
    <s v="31/01/2025"/>
    <s v="01/01/2025"/>
    <s v="31/12/2025"/>
    <n v="199510.32"/>
    <n v="231432"/>
    <s v=""/>
    <s v=""/>
    <s v="Moneda Nacional"/>
    <s v=""/>
    <x v="1"/>
    <s v="El Arrendador otorga en arrendamiento al Arrendatario el inmueble ubicado en Avenida México, número 300, local 8, Zona centro, de la Ciudad de Tepic, Código Postal 63000, en el Estado de Nayarit, el cual cuenta con una superficie rentable de 123.61 m2 construidos."/>
    <s v=""/>
    <s v="01/01/2025"/>
    <s v="31/12/2025"/>
    <s v="http://transparencia.ine.mx/sistemaot/cargaMasiva/Articulo70/2025/Formato28//JD02-NAY/tml1/contrato2.pdf"/>
    <s v=""/>
    <s v="1192"/>
    <x v="0"/>
    <s v="Recursos federales"/>
    <s v="Presupuesto de Egresos de la federación"/>
    <s v=""/>
    <s v=""/>
    <s v=""/>
    <s v=""/>
    <s v=""/>
    <s v="No"/>
    <s v="1192"/>
    <s v="Se verificó que el proveedor cumpliera con el servicio de acuerdo a lo estipulado en el contrato."/>
    <s v=""/>
    <s v=""/>
    <s v=""/>
    <s v=""/>
    <s v="http://transparencia.ine.mx/sistemaot/cargaMasiva/Articulo70/2025/Formato28//JD02-NAY/tml1/factura2.pdf"/>
    <s v="JUNTA DISTRITAL EJECUTIVA NO.02 DE NAYARIT - TEPIC"/>
    <s v="31/03/2025"/>
    <m/>
    <x v="28"/>
    <x v="0"/>
  </r>
  <r>
    <s v="2025"/>
    <s v="01/01/2025"/>
    <s v="31/03/2025"/>
    <x v="0"/>
    <x v="0"/>
    <x v="0"/>
    <s v="INE/NAY/02/JDE/03/2021"/>
    <s v=""/>
    <s v="Arrendamiento de inmueble para Módulo de Atención Ciudadana 180252 adscrito a esta  02 Junta Distrital Ejecutiva del Instituto Nacional Electoral en el estado de Nayarit en la Av. Luis Donaldo Colosio numero 4 , colonia Benito Juárez , Tepic, Nayarit,  artículos 31, primer párrafo, fracción III;  49; 50 y 51 del Reglamento del Instituto Nacional Electoral en Materia de Adquisiciones, Arrendamientos de Bienes Muebles y Servicios."/>
    <s v="http://transparencia.ine.mx/sistemaot/cargaMasiva/Articulo70/2025/Formato28//JD02-NAY/tml1/osp3.pdf"/>
    <s v="1193"/>
    <s v=""/>
    <s v=""/>
    <s v="Arrendamiento de inmueble Arrendamiento de inmueble en la Av. Luis Donaldo Colosio numero 4 , colonia Benito Juárez , de la Ciudad de Tepic, Nayarit, Código Postal 63175 en el estado de Nayarit."/>
    <s v="1193"/>
    <s v=""/>
    <s v="1193"/>
    <s v="1193"/>
    <s v=""/>
    <s v=""/>
    <s v=""/>
    <s v=""/>
    <s v=""/>
    <s v=""/>
    <s v=""/>
    <s v=""/>
    <s v="AE BAJA BIENES INMOBILIARIOS S.A. DE C.V."/>
    <s v="1193"/>
    <s v="ABB1403073B7"/>
    <s v="Avenida"/>
    <s v="Hidalgo"/>
    <s v="2444"/>
    <s v=""/>
    <s v="Colonia"/>
    <s v="Vallarta Norte"/>
    <s v="001"/>
    <s v="Guadalajara"/>
    <s v="039"/>
    <s v="Guadalajara"/>
    <s v="14"/>
    <s v="Jalisco"/>
    <s v="4469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3/2021"/>
    <s v="31/01/2025"/>
    <s v="01/01/2025"/>
    <s v="28/02/2025"/>
    <n v="41225.870000000003"/>
    <n v="47822"/>
    <s v=""/>
    <s v=""/>
    <s v="Moneda Nacional"/>
    <s v=""/>
    <x v="1"/>
    <s v="El Arrendador otorga en arrendamiento al Arrendatario el inmueble ubicado en Avenida Luis Donaldo Colosio, local 4 y 5, Benito Juárez, de la Ciudad de Tepic, Código Postal 63175, en el Estado de Nayarit, el cual cuenta con una superficie rentable de 136.29 m2 construidos."/>
    <s v=""/>
    <s v="01/01/2025"/>
    <s v="28/02/2025"/>
    <s v="http://transparencia.ine.mx/sistemaot/cargaMasiva/Articulo70/2025/Formato28//JD02-NAY/tml1/contrato3.pdf"/>
    <s v=""/>
    <s v="1193"/>
    <x v="0"/>
    <s v="Recursos federales"/>
    <s v="Presupuesto de Egresos de la federación"/>
    <s v=""/>
    <s v=""/>
    <s v=""/>
    <s v=""/>
    <s v=""/>
    <s v="No"/>
    <s v="1193"/>
    <s v="Se verificó que el proveedor cumpliera con el servicio de acuerdo a lo estipulado en el contrato."/>
    <s v=""/>
    <s v=""/>
    <s v=""/>
    <s v=""/>
    <s v="http://transparencia.ine.mx/sistemaot/cargaMasiva/Articulo70/2025/Formato28//JD02-NAY/tml1/factura3.pdf"/>
    <s v="JUNTA DISTRITAL EJECUTIVA NO.02 DE NAYARIT - TEPIC"/>
    <s v="31/03/2025"/>
    <m/>
    <x v="28"/>
    <x v="0"/>
  </r>
  <r>
    <s v="2025"/>
    <s v="01/01/2025"/>
    <s v="31/03/2025"/>
    <x v="0"/>
    <x v="1"/>
    <x v="0"/>
    <s v="INE/NAY/02/JDE/003/2025"/>
    <s v=""/>
    <s v="Servicio de uso de tres cajones de estacionamiento en calidad de pensión las veinticuatro horas del día, dentro de las inmediaciones  de la 02 Junta Distrital Ejecutiva del Instituto Nacional Electoral en el estado de Nayarit, ubicado en calle Laureles y Góngora, número 169, en la colonia Versalles, Tepic, Nayarit, artículos 31, primer párrafo, fracción III;  49; 50 y 51 del Reglamento del Instituto Nacional Electoral en Materia de Adquisiciones, Arrendamientos de Bienes Muebles y Servicios."/>
    <s v="http://transparencia.ine.mx/sistemaot/cargaMasiva/Articulo70/2025/Formato28//JD02-NAY/tml1/osp4.pdf"/>
    <s v="1194"/>
    <s v=""/>
    <s v=""/>
    <s v="Servicio de uso de tres cajones de estacionamiento en calidad de pensión las veinticuatro horas del día, dentro de las inmediaciones del inmueble ubicado en calle Laureles y Góngora, número 169, en la colonia Versalles, en Tepic, Nayarit."/>
    <s v="1194"/>
    <s v=""/>
    <s v="1194"/>
    <s v="1194"/>
    <s v=""/>
    <s v=""/>
    <s v=""/>
    <s v=""/>
    <s v="Irma Paulina"/>
    <s v="Barroso"/>
    <s v="Meza"/>
    <s v="Mujer"/>
    <s v=""/>
    <s v="1194"/>
    <s v="BAMI831215GPA"/>
    <s v="Calle"/>
    <s v="Zaragoza"/>
    <s v="53"/>
    <s v=""/>
    <s v="Colonia"/>
    <s v="Centro"/>
    <s v="002"/>
    <s v="Tepic"/>
    <s v="017"/>
    <s v="Tepic"/>
    <s v="18"/>
    <s v="Nayarit"/>
    <s v="6300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3/2025"/>
    <s v="31/01/2025"/>
    <s v="01/01/2025"/>
    <s v="31/12/2025"/>
    <n v="27103.439999999999"/>
    <n v="31440"/>
    <s v=""/>
    <s v=""/>
    <s v="Moneda Nacional"/>
    <s v=""/>
    <x v="1"/>
    <s v="El proveedor otorga el servicio del uso de tres cajones de estacionamiento en calidad de pensión, las veinticuatro horas del día, dentro de las inmediaciones del inmueble ubicado en calle Laureles y Góngora, número 169, en la colonia Versalles, en Tepic, Nayarit."/>
    <s v=""/>
    <s v="01/03/2024"/>
    <s v="31/12/2024"/>
    <s v="http://transparencia.ine.mx/sistemaot/cargaMasiva/Articulo70/2025/Formato28//JD02-NAY/tml1/contrato4.pdf"/>
    <s v=""/>
    <s v="1194"/>
    <x v="0"/>
    <s v="Recursos federales"/>
    <s v="Presupuesto de Egresos de la federación"/>
    <s v=""/>
    <s v=""/>
    <s v=""/>
    <s v=""/>
    <s v=""/>
    <s v="No"/>
    <s v="1194"/>
    <s v="Se verificó que el proveedor cumpliera con el servicio de acuerdo a lo estipulado en el contrato."/>
    <s v=""/>
    <s v=""/>
    <s v=""/>
    <s v=""/>
    <s v="http://transparencia.ine.mx/sistemaot/cargaMasiva/Articulo70/2025/Formato28//JD02-NAY/tml1/factura4.pdf"/>
    <s v="JUNTA DISTRITAL EJECUTIVA NO.02 DE NAYARIT - TEPIC"/>
    <s v="31/03/2025"/>
    <m/>
    <x v="28"/>
    <x v="0"/>
  </r>
  <r>
    <s v="2025"/>
    <s v="01/01/2025"/>
    <s v="31/03/2025"/>
    <x v="0"/>
    <x v="1"/>
    <x v="0"/>
    <s v="INE/NAY/02/JDE/003/2024"/>
    <s v=""/>
    <s v="Servicio de limpieza de las instalaciones de la 02 Junta Distrital Ejecutiva 02 del Instituto Nacional Electoral en el estado de Nayarit y de los Módulos de Atención Ciudadana 180251 y 180252 adscritos a la misma, artículos 31, primer párrafo, fracción III;  49; 50 y 51 del Reglamento del Instituto Nacional Electoral en Materia de Adquisiciones, Arrendamientos de Bienes Muebles y Servicios."/>
    <s v="http://transparencia.ine.mx/sistemaot/cargaMasiva/Articulo70/2025/Formato28//JD02-NAY/tml1/osp5.pdf"/>
    <s v="1195"/>
    <s v=""/>
    <s v=""/>
    <s v="Servicio de limpieza de las instalaciones de la Junta Distrital Ejecutiva 02 del Instituto Nacional Electoral y de los Módulos de Atención Ciudadana 180251 y 180252"/>
    <s v="1195"/>
    <s v=""/>
    <s v="1195"/>
    <s v="1195"/>
    <s v=""/>
    <s v=""/>
    <s v=""/>
    <s v=""/>
    <s v="Osmar"/>
    <s v="Zapata"/>
    <s v="Soto"/>
    <s v="Hombre"/>
    <s v=""/>
    <s v="1195"/>
    <s v="ZASO641208IW5"/>
    <s v="Calle"/>
    <s v="Colima"/>
    <s v="120"/>
    <s v=""/>
    <s v="Colonia"/>
    <s v="Emilio M. González"/>
    <s v="001"/>
    <s v="Tepic"/>
    <s v="017"/>
    <s v="Tepic"/>
    <s v="18"/>
    <s v="Nayarit"/>
    <s v="63038"/>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3/2024"/>
    <s v="31/01/2025"/>
    <s v="01/01/2025"/>
    <s v="28/02/2025"/>
    <n v="23000"/>
    <n v="26680"/>
    <s v=""/>
    <s v=""/>
    <s v="Moneda Nacional"/>
    <s v=""/>
    <x v="1"/>
    <s v="El proveedor otorga el servicio de limpieza de las instalaciones de la Junta Distrital Ejecutiva 02 del Instituto Nacional Electoral y de los Módulos de Atención Ciudadana 180251 y 180252"/>
    <s v=""/>
    <s v="01/01/2025"/>
    <s v="28/02/2025"/>
    <s v="http://transparencia.ine.mx/sistemaot/cargaMasiva/Articulo70/2025/Formato28//JD02-NAY/tml1/contrato5.pdf"/>
    <s v=""/>
    <s v="1195"/>
    <x v="0"/>
    <s v="Recursos federales"/>
    <s v="Presupuesto de Egresos de la federación"/>
    <s v=""/>
    <s v=""/>
    <s v=""/>
    <s v=""/>
    <s v=""/>
    <s v="No"/>
    <s v="1195"/>
    <s v="Se verificó que el proveedor cumpliera con el servicio de acuerdo a lo estipulado en el contrato y anexo unico."/>
    <s v=""/>
    <s v=""/>
    <s v=""/>
    <s v=""/>
    <s v="http://transparencia.ine.mx/sistemaot/cargaMasiva/Articulo70/2025/Formato28//JD02-NAY/tml1/factura5.pdf"/>
    <s v="JUNTA DISTRITAL EJECUTIVA NO.02 DE NAYARIT - TEPIC"/>
    <s v="31/03/2025"/>
    <m/>
    <x v="28"/>
    <x v="0"/>
  </r>
  <r>
    <s v="2025"/>
    <s v="01/01/2025"/>
    <s v="31/03/2025"/>
    <x v="0"/>
    <x v="1"/>
    <x v="0"/>
    <s v="INE/NAY/02/JDE/004/2025"/>
    <s v=""/>
    <s v="Servicio de limpieza de las instalaciones de la 02 Junta Distrital Ejecutiva 02 del Instituto Nacional Electoral en el estado de Nayarit y de los Módulos de Atención Ciudadana 180251 y 180252 adscritos a la misma, artículos 31, primer párrafo, fracción III;  49; 50 y 51 del Reglamento del Instituto Nacional Electoral en Materia de Adquisiciones, Arrendamientos de Bienes Muebles y Servicios."/>
    <s v="http://transparencia.ine.mx/sistemaot/cargaMasiva/Articulo70/2025/Formato28//JD02-NAY/tml1/osp6.pdf"/>
    <s v="1196"/>
    <s v=""/>
    <s v=""/>
    <s v="Servicio de limpieza de las instalaciones de la Junta Distrital Ejecutiva 02 del Instituto Nacional Electoral y de los Módulos de Atención Ciudadana 180251 y 180252"/>
    <s v="1196"/>
    <s v=""/>
    <s v="1196"/>
    <s v="1196"/>
    <s v=""/>
    <s v=""/>
    <s v=""/>
    <s v=""/>
    <s v="Osmar"/>
    <s v="Zapata"/>
    <s v="Soto"/>
    <s v="Hombre"/>
    <s v=""/>
    <s v="1196"/>
    <s v="ZASO641208IW5"/>
    <s v="Calle"/>
    <s v="Colima"/>
    <s v="120"/>
    <s v=""/>
    <s v="Colonia"/>
    <s v="Emilio M. González"/>
    <s v="001"/>
    <s v="Tepic"/>
    <s v="017"/>
    <s v="Tepic"/>
    <s v="18"/>
    <s v="Nayarit"/>
    <s v="63038"/>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4/2025"/>
    <s v="14/02/2025"/>
    <s v="01/03/2025"/>
    <s v="31/12/2025"/>
    <n v="230000"/>
    <n v="266800"/>
    <s v=""/>
    <s v=""/>
    <s v="Moneda Nacional"/>
    <s v=""/>
    <x v="1"/>
    <s v="El proveedor otorga el servicio de limpieza de las instalaciones de la Junta Distrital Ejecutiva 02 del Instituto Nacional Electoral y de los Módulos de Atención Ciudadana 180251 y 180252"/>
    <s v=""/>
    <s v="01/03/2025"/>
    <s v="31/12/2025"/>
    <s v="http://transparencia.ine.mx/sistemaot/cargaMasiva/Articulo70/2025/Formato28//JD02-NAY/tml1/contrato6.pdf"/>
    <s v=""/>
    <s v="1196"/>
    <x v="0"/>
    <s v="Recursos federales"/>
    <s v="Presupuesto de Egresos de la federación"/>
    <s v=""/>
    <s v=""/>
    <s v=""/>
    <s v=""/>
    <s v=""/>
    <s v="No"/>
    <s v="1196"/>
    <s v="Se verificó que el proveedor cumpliera con el servicio de acuerdo a lo estipulado en el contrato y anexo unico."/>
    <s v=""/>
    <s v=""/>
    <s v=""/>
    <s v=""/>
    <s v="http://transparencia.ine.mx/sistemaot/cargaMasiva/Articulo70/2025/Formato28//JD02-NAY/tml1/factura6.pdf"/>
    <s v="JUNTA DISTRITAL EJECUTIVA NO.02 DE NAYARIT - TEPIC"/>
    <s v="31/03/2025"/>
    <m/>
    <x v="28"/>
    <x v="0"/>
  </r>
  <r>
    <s v="2025"/>
    <s v="01/01/2025"/>
    <s v="31/03/2025"/>
    <x v="0"/>
    <x v="1"/>
    <x v="0"/>
    <s v="INE/NAY/02/JDE/006/2024"/>
    <s v=""/>
    <s v="Servicio de fotocopiado en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
    <s v="http://transparencia.ine.mx/sistemaot/cargaMasiva/Articulo70/2025/Formato28//JD02-NAY/tml1/osp7.pdf"/>
    <s v="1197"/>
    <s v=""/>
    <s v=""/>
    <s v="Servicio de fotocopiado en las instalaciones de la Junta Distrital Ejecutiva 02 del Instituto Nacional Electoral en el estado de Nayarit."/>
    <s v="1197"/>
    <s v=""/>
    <s v="1197"/>
    <s v="1197"/>
    <s v=""/>
    <s v=""/>
    <s v=""/>
    <s v=""/>
    <s v=""/>
    <s v=""/>
    <s v=""/>
    <s v=""/>
    <s v="Rizo Papelera, S.A. de C.V."/>
    <s v="1197"/>
    <s v="RPA020610ET2"/>
    <s v="Calle"/>
    <s v="Argentina"/>
    <s v="221"/>
    <s v=""/>
    <s v="Colonia"/>
    <s v="Los Fresnos"/>
    <s v="001"/>
    <s v="Tepic"/>
    <s v="017"/>
    <s v="Tepic"/>
    <s v="18"/>
    <s v="Nayarit"/>
    <s v="6319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6/2024"/>
    <s v="31/01/2025"/>
    <s v="01/01/2025"/>
    <s v="28/02/2025"/>
    <n v="8597.24"/>
    <n v="10012.81"/>
    <s v=""/>
    <s v=""/>
    <s v="Moneda Nacional"/>
    <s v=""/>
    <x v="1"/>
    <s v="El proveedor otorga el servicio del uso de tres impresoras multifuncionales, así como el mantenimiento, correctivo, soporte técnico, refacciones y consumibles, dentro de las inmediaciones del inmueble que ocupa la Junta Distrital Ejecutiva 02 del Instituto Nacional Electoral"/>
    <s v=""/>
    <s v="01/01/2025"/>
    <s v="28/02/2025"/>
    <s v="http://transparencia.ine.mx/sistemaot/cargaMasiva/Articulo70/2025/Formato28//JD02-NAY/tml1/contrato7.pdf"/>
    <s v=""/>
    <s v="1197"/>
    <x v="0"/>
    <s v="Recursos federales"/>
    <s v="Presupuesto de Egresos de la federación"/>
    <s v=""/>
    <s v=""/>
    <s v=""/>
    <s v=""/>
    <s v=""/>
    <s v="No"/>
    <s v="1197"/>
    <s v="Se verificó que el proveedor cumpliera con el servicio de acuerdo a lo estipulado en el contrato y anexo unico."/>
    <s v=""/>
    <s v=""/>
    <s v=""/>
    <s v=""/>
    <s v="http://transparencia.ine.mx/sistemaot/cargaMasiva/Articulo70/2025/Formato28//JD02-NAY/tml1/factura7.pdf"/>
    <s v="JUNTA DISTRITAL EJECUTIVA NO.02 DE NAYARIT - TEPIC"/>
    <s v="31/03/2025"/>
    <m/>
    <x v="28"/>
    <x v="0"/>
  </r>
  <r>
    <s v="2025"/>
    <s v="01/01/2025"/>
    <s v="31/03/2025"/>
    <x v="0"/>
    <x v="1"/>
    <x v="0"/>
    <s v="INE/NAY/02/JDE/005/2025"/>
    <s v=""/>
    <s v="Servicio de fotocopiado en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
    <s v="http://transparencia.ine.mx/sistemaot/cargaMasiva/Articulo70/2025/Formato28//JD02-NAY/tml1/osp8.pdf"/>
    <s v="1198"/>
    <s v=""/>
    <s v=""/>
    <s v="Servicio de fotocopiado en las instalaciones de la Junta Distrital Ejecutiva 02 del Instituto Nacional Electoral en el estado de Nayarit."/>
    <s v="1198"/>
    <s v=""/>
    <s v="1198"/>
    <s v="1198"/>
    <s v=""/>
    <s v=""/>
    <s v=""/>
    <s v=""/>
    <s v=""/>
    <s v=""/>
    <s v=""/>
    <s v=""/>
    <s v="Rizo Papelera, S.A. de C.V."/>
    <s v="1198"/>
    <s v="RPA020610ET2"/>
    <s v="Calle"/>
    <s v="Argentina"/>
    <s v="221"/>
    <s v=""/>
    <s v="Colonia"/>
    <s v="Los Fresnos"/>
    <s v="001"/>
    <s v="Tepic"/>
    <s v="017"/>
    <s v="Tepic"/>
    <s v="18"/>
    <s v="Nayarit"/>
    <s v="6319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5/2025"/>
    <s v="14/02/2025"/>
    <s v="01/03/2025"/>
    <s v="31/12/2025"/>
    <n v="1654.93"/>
    <n v="1919.72"/>
    <s v=""/>
    <s v=""/>
    <s v="Moneda Nacional"/>
    <s v=""/>
    <x v="1"/>
    <s v="El proveedor otorga el servicio del uso de tres impresoras multifuncionales, así como el mantenimiento, correctivo, soporte técnico, refacciones y consumibles, dentro de las inmediaciones del inmueble que ocupa la Junta Distrital Ejecutiva 02 del Instituto Nacional Electoral"/>
    <s v=""/>
    <s v="01/03/2025"/>
    <s v="31/12/2025"/>
    <s v="http://transparencia.ine.mx/sistemaot/cargaMasiva/Articulo70/2025/Formato28//JD02-NAY/tml1/contrato8.pdf"/>
    <s v=""/>
    <s v="1198"/>
    <x v="0"/>
    <s v="Recursos federales"/>
    <s v="Presupuesto de Egresos de la federación"/>
    <s v=""/>
    <s v=""/>
    <s v=""/>
    <s v=""/>
    <s v=""/>
    <s v="No"/>
    <s v="1198"/>
    <s v="Se verificó que el proveedor cumpliera con el servicio de acuerdo a lo estipulado en el contrato y anexo unico."/>
    <s v=""/>
    <s v=""/>
    <s v=""/>
    <s v=""/>
    <s v="http://transparencia.ine.mx/sistemaot/cargaMasiva/Articulo70/2025/Formato28//JD02-NAY/tml1/factura8.pdf"/>
    <s v="JUNTA DISTRITAL EJECUTIVA NO.02 DE NAYARIT - TEPIC"/>
    <s v="31/03/2025"/>
    <m/>
    <x v="28"/>
    <x v="0"/>
  </r>
  <r>
    <s v="2025"/>
    <s v="01/01/2025"/>
    <s v="31/03/2025"/>
    <x v="0"/>
    <x v="1"/>
    <x v="0"/>
    <s v="INE/NAY/02/JDE/004/2024"/>
    <s v=""/>
    <s v="Servicio de protección y custodia de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
    <s v="http://transparencia.ine.mx/sistemaot/cargaMasiva/Articulo70/2025/Formato28//JD02-NAY/tml1/osp9.pdf"/>
    <s v="1199"/>
    <s v=""/>
    <s v=""/>
    <s v="Servicio de protección y custodia de las instalaciones de la Junta Distrital Ejecutiva 02 del Instituto Nacional Electoral en el estado de Nayarit"/>
    <s v="1199"/>
    <s v=""/>
    <s v="1199"/>
    <s v="1199"/>
    <s v=""/>
    <s v=""/>
    <s v=""/>
    <s v=""/>
    <s v="Noé"/>
    <s v="Munguía"/>
    <s v="Patricio"/>
    <s v="Hombre"/>
    <s v=""/>
    <s v="1199"/>
    <s v="MUPN710222IY9"/>
    <s v="Calle"/>
    <s v="Resplandor"/>
    <s v="4"/>
    <s v=""/>
    <s v="Colonia"/>
    <s v="Alborada"/>
    <s v="001"/>
    <s v="Tepic"/>
    <s v="017"/>
    <s v="Tepic"/>
    <s v="18"/>
    <s v="Nayarit"/>
    <s v="63078"/>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4/2024"/>
    <s v="31/01/2025"/>
    <s v="01/01/2025"/>
    <s v="28/02/2025"/>
    <n v="48400"/>
    <n v="50981.32"/>
    <s v=""/>
    <s v=""/>
    <s v="Moneda Nacional"/>
    <s v=""/>
    <x v="1"/>
    <s v="El proveedor otorga el servicio de protección y custodia de las instalaciones de la Junta Distrital Ejecutiva 02 del Instituto Nacional Electoral en el estado de Nayarit."/>
    <s v=""/>
    <s v="01/01/2025"/>
    <s v="28/02/2025"/>
    <s v="http://transparencia.ine.mx/sistemaot/cargaMasiva/Articulo70/2025/Formato28//JD02-NAY/tml1/contrato9.pdf"/>
    <s v=""/>
    <s v="1199"/>
    <x v="0"/>
    <s v="Recursos federales"/>
    <s v="Presupuesto de Egresos de la federación"/>
    <s v=""/>
    <s v=""/>
    <s v=""/>
    <s v=""/>
    <s v=""/>
    <s v="No"/>
    <s v="1199"/>
    <s v="Se verificó que el proveedor cumpliera con el servicio de acuerdo a lo estipulado en el contrato y anexo unico."/>
    <s v=""/>
    <s v=""/>
    <s v=""/>
    <s v=""/>
    <s v="http://transparencia.ine.mx/sistemaot/cargaMasiva/Articulo70/2025/Formato28//JD02-NAY/tml1/factura9.pdf"/>
    <s v="JUNTA DISTRITAL EJECUTIVA NO.02 DE NAYARIT - TEPIC"/>
    <s v="31/03/2025"/>
    <m/>
    <x v="28"/>
    <x v="0"/>
  </r>
  <r>
    <s v="2025"/>
    <s v="01/01/2025"/>
    <s v="31/03/2025"/>
    <x v="0"/>
    <x v="1"/>
    <x v="0"/>
    <s v="INE/NAY/02/JDE/006/2025"/>
    <s v=""/>
    <s v="Servicio de protección y custodia de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
    <s v="http://transparencia.ine.mx/sistemaot/cargaMasiva/Articulo70/2025/Formato28//JD02-NAY/tml1/osp10.pdf"/>
    <s v="1200"/>
    <s v=""/>
    <s v=""/>
    <s v="Servicio de protección y custodia de las instalaciones de la Junta Distrital Ejecutiva 02 del Instituto Nacional Electoral en el estado de Nayarit"/>
    <s v="1200"/>
    <s v=""/>
    <s v="1200"/>
    <s v="1200"/>
    <s v=""/>
    <s v=""/>
    <s v=""/>
    <s v=""/>
    <s v=""/>
    <s v=""/>
    <s v=""/>
    <s v=""/>
    <s v="GRUPO BARRZE SEGURIDAD PRIVADA DE OCCIDENTES DE RL DE CV"/>
    <s v="1200"/>
    <s v="GBS171115M60"/>
    <s v="Calle"/>
    <s v="Abasolo"/>
    <s v="1084"/>
    <s v=""/>
    <s v="Colonia"/>
    <s v="La Huerta Residencial"/>
    <s v="001"/>
    <s v="Tepic"/>
    <s v="017"/>
    <s v="Tepic"/>
    <s v="18"/>
    <s v="Nayarit"/>
    <s v="6307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6/2025"/>
    <s v="14/03/2025"/>
    <s v="01/03/2025"/>
    <s v="31/12/2025"/>
    <n v="278000"/>
    <n v="320248"/>
    <s v=""/>
    <s v=""/>
    <s v="Moneda Nacional"/>
    <s v=""/>
    <x v="1"/>
    <s v="El proveedor otorga el servicio de protección y custodia de las instalaciones de la Junta Distrital Ejecutiva 02 del Instituto Nacional Electoral en el estado de Nayarit."/>
    <s v=""/>
    <s v="01/03/2025"/>
    <s v="31/12/2025"/>
    <s v="http://transparencia.ine.mx/sistemaot/cargaMasiva/Articulo70/2025/Formato28//JD02-NAY/tml1/contrato10.pdf"/>
    <s v=""/>
    <s v="1200"/>
    <x v="0"/>
    <s v="Recursos federales"/>
    <s v="Presupuesto de Egresos de la federación"/>
    <s v=""/>
    <s v=""/>
    <s v=""/>
    <s v=""/>
    <s v=""/>
    <s v="No"/>
    <s v="1200"/>
    <s v="Se verificó que el proveedor cumpliera con el servicio de acuerdo a lo estipulado en el contrato y anexo unico."/>
    <s v=""/>
    <s v=""/>
    <s v=""/>
    <s v=""/>
    <s v="http://transparencia.ine.mx/sistemaot/cargaMasiva/Articulo70/2025/Formato28//JD02-NAY/tml1/factura10.pdf"/>
    <s v="JUNTA DISTRITAL EJECUTIVA NO.02 DE NAYARIT - TEPIC"/>
    <s v="31/03/2025"/>
    <m/>
    <x v="28"/>
    <x v="0"/>
  </r>
  <r>
    <s v="2025"/>
    <s v="01/01/2025"/>
    <s v="31/03/2025"/>
    <x v="0"/>
    <x v="0"/>
    <x v="0"/>
    <s v="INE/ARR/001/2025"/>
    <s v=""/>
    <s v="Arrendamiento para la Junta Distrital Ejecutiva No. 3 del INE en Actopan, Hidalgo, de conformidad con el Artículo 31, Fracción III y Artículo 49, párrafo 1, del Reglamento del Instituto Nacional Electoral en Materia de Adquisiciones, Arrendamientos de Bienes Muebles y Servicios."/>
    <s v="http://transparencia.ine.mx/sistemaot/cargaMasiva/Articulo70/2025/Formato28//JD03-HGO/tml1/osp1.pdf"/>
    <s v="1201"/>
    <s v=""/>
    <s v=""/>
    <s v="Arrendamiento del inmueble que ocupan las instalaciones de la Junta Distrital Ejecutiva 03 del INE en Hidalgo, ubicada en Avenida 5 de Mayo, Número 182, Colonia centro sur, en Actopan, Hidalgo."/>
    <s v="1201"/>
    <s v=""/>
    <s v="1201"/>
    <s v="1201"/>
    <s v=""/>
    <s v=""/>
    <s v=""/>
    <s v=""/>
    <s v="Esther"/>
    <s v="Pérez"/>
    <s v="Garnica"/>
    <s v="Mujer"/>
    <s v=""/>
    <s v="1201"/>
    <s v="PEGE530130MK5"/>
    <s v="Avenida"/>
    <s v="5 de  Mayo"/>
    <s v="184"/>
    <s v=""/>
    <s v="Colonia"/>
    <s v="Centro-Sur"/>
    <s v="0001"/>
    <s v="Actopan"/>
    <s v="003"/>
    <s v="Actopan"/>
    <s v="13"/>
    <s v="Hidalgo"/>
    <s v="42500"/>
    <s v=""/>
    <s v=""/>
    <s v=""/>
    <s v=""/>
    <s v="Por cumplir con los requerimientos, las condiciones legales, técnicas y económicas para el arrendamiento del inmueble."/>
    <s v="Junta Distrital Ejecutiva No 3 del Instituto Nacional Electoral en el estado de Hidalgo."/>
    <s v="Vocalía Ejecutiva de la Junta Distrital Ejecutiva No 3 del Instituto Nacional Electoralde Hidalgo"/>
    <s v="Vocalía Secretarial de la Junta Distrital Ejecutiva No 3 del Instituto Nacional Electoral de Hidalgo"/>
    <s v="INE/ARR/001/2025"/>
    <s v="12/02/2025"/>
    <s v="01/01/2025"/>
    <s v="31/12/2025"/>
    <n v="492985.8"/>
    <n v="571863.48"/>
    <s v=""/>
    <s v=""/>
    <s v="Moneda Nacional"/>
    <s v=""/>
    <x v="1"/>
    <s v="El Arrendador otorga en arrendamiento al Arrendatario el inmueble ubicado en Avenida 5 de Mayo, número 182, Colonia Centro Sur,  Código Postal 42500 en el Municipio de Actopan, Estado de Hidalgo, el cual cuenta con una superficie rentable de 772.80 metros cuadrados construidos y 0 cajones de estacionamiento para uso de oficinas, bodega de materiales, áreas de descanso, oficina, cocina para el personsal de la Secretaria de Defensa Nacional que resguarda boletas electorales, documentación y materiales electorales, durante  los procesos electorales federales así como el Módulo Atención Ciudadana 130351."/>
    <s v=""/>
    <s v="01/01/2025"/>
    <s v="31/12/2025"/>
    <s v="http://transparencia.ine.mx/sistemaot/cargaMasiva/Articulo70/2025/Formato28//JD03-HGO/tml1/contrato1.pdf"/>
    <s v=""/>
    <s v="1201"/>
    <x v="0"/>
    <s v="Recursos federales"/>
    <s v="Presupuesto de Egresos de la federación"/>
    <s v=""/>
    <s v=""/>
    <s v=""/>
    <s v=""/>
    <s v=""/>
    <s v="No"/>
    <s v="1201"/>
    <s v=""/>
    <s v=""/>
    <s v=""/>
    <s v=""/>
    <s v=""/>
    <s v="http://transparencia.ine.mx/sistemaot/cargaMasiva/Articulo70/2025/Formato28//JD03-HGO/tml1/factura1.pdf"/>
    <s v="JUNTA DISTRITAL EJECUTIVA NO.03 DE HIDALGO - ACTOPAN"/>
    <s v="31/03/2025"/>
    <m/>
    <x v="22"/>
    <x v="0"/>
  </r>
  <r>
    <s v="2025"/>
    <s v="01/01/2025"/>
    <s v="31/03/2025"/>
    <x v="0"/>
    <x v="0"/>
    <x v="0"/>
    <s v="INE/ARR/002/2025"/>
    <s v=""/>
    <s v="Arrendamiento para la Junta Distrital Ejecutiva No. 3 del INE en Actopan, Hidalgo, de conformidad con el Artículo 31, Fracción III y Artículo 49, párrafo 1, del Reglamento del Instituto Nacional Electoral en Materia de Adquisiciones, Arrendamientos de Bienes Muebles y Servicios."/>
    <s v="http://transparencia.ine.mx/sistemaot/cargaMasiva/Articulo70/2025/Formato28//JD03-HGO/tml1/osp2.pdf"/>
    <s v="1202"/>
    <s v=""/>
    <s v=""/>
    <s v="Arrendamiento del inmueble que ocupa la bodega electoral de la Junta Distrital Ejecutiva 03 del INE en Hidalgo, en Avenida 5 de Mayo, Número 184, Colonia centro sur, en Actopan, Hidalgo."/>
    <s v="1202"/>
    <s v=""/>
    <s v="1202"/>
    <s v="1202"/>
    <s v=""/>
    <s v=""/>
    <s v=""/>
    <s v=""/>
    <s v="Emilio"/>
    <s v="Ramírez"/>
    <s v="Hernández"/>
    <s v="Hombre"/>
    <s v=""/>
    <s v="1202"/>
    <s v="RAHE4803101N7"/>
    <s v="Avenida"/>
    <s v="5 de  Mayo"/>
    <s v="184"/>
    <s v=""/>
    <s v="Colonia"/>
    <s v="Centro-Sur"/>
    <s v="0001"/>
    <s v="Actopan"/>
    <s v="003"/>
    <s v="Actopan"/>
    <s v="13"/>
    <s v="Hidalgo"/>
    <s v="42500"/>
    <s v=""/>
    <s v=""/>
    <s v=""/>
    <s v=""/>
    <s v="Por cumplir con los requerimientos, las condiciones legales, técnicas y económicas para el arrendamiento del inmueble."/>
    <s v="Junta Distrital Ejecutiva No 3 del Instituto Nacional Electoral en el estado de Hidalgo."/>
    <s v="Vocalía Ejecutiva de la Junta Distrital Ejecutiva No 3 del Instituto Nacional Electoralde Hidalgo"/>
    <s v="Vocalía Secretarial de la Junta Distrital Ejecutiva No 3 del Instituto Nacional Electoral de Hidalgo"/>
    <s v="INE/ARR/002/2025"/>
    <s v="18/01/2025"/>
    <s v="02/01/2025"/>
    <s v="31/12/2025"/>
    <n v="69622.2"/>
    <n v="80761.8"/>
    <s v=""/>
    <s v=""/>
    <s v="Moneda Nacional"/>
    <s v=""/>
    <x v="1"/>
    <s v="El Arrendador otorga en arrendamiento al Arrendatario el inmueble ubicado en Avenida 5 de Mayo, número 184, Colonia Centro Sur,  Código Postal 42500 en el Municipio de Actopan, Estado de Hidalgo, el cual cuenta con una superficie rentable de 113.10 metros cuadrados construidos y 0 cajones de estacionamiento para uso del Módulo de bodega electoral."/>
    <s v=""/>
    <s v="01/01/2025"/>
    <s v="31/12/2025"/>
    <s v="http://transparencia.ine.mx/sistemaot/cargaMasiva/Articulo70/2025/Formato28//JD03-HGO/tml1/contrato2.pdf"/>
    <s v=""/>
    <s v="1202"/>
    <x v="0"/>
    <s v="Recursos federales"/>
    <s v="Presupuesto de Egresos de la federación"/>
    <s v=""/>
    <s v=""/>
    <s v=""/>
    <s v=""/>
    <s v=""/>
    <s v="No"/>
    <s v="1202"/>
    <s v=""/>
    <s v=""/>
    <s v=""/>
    <s v=""/>
    <s v=""/>
    <s v="http://transparencia.ine.mx/sistemaot/cargaMasiva/Articulo70/2025/Formato28//JD03-HGO/tml1/factura2.pdf"/>
    <s v="JUNTA DISTRITAL EJECUTIVA NO.03 DE HIDALGO - ACTOPAN"/>
    <s v="31/03/2025"/>
    <m/>
    <x v="22"/>
    <x v="0"/>
  </r>
  <r>
    <s v="2025"/>
    <s v="01/01/2025"/>
    <s v="31/03/2025"/>
    <x v="0"/>
    <x v="0"/>
    <x v="0"/>
    <s v="INE/ARR/003/2024"/>
    <s v=""/>
    <s v="Arrendamiento para la Junta Distrital Ejecutiva No. 3 del INE en Actopan, Hidalgo, de conformidad con el Artículo 31, Fracción III y Artículo 49, párrafo 1, del Reglamento del Instituto Nacional Electoral en Materia de Adquisiciones, Arrendamientos de Bienes Muebles y Servicios."/>
    <s v="http://transparencia.ine.mx/sistemaot/cargaMasiva/Articulo70/2025/Formato28//JD03-HGO/tml1/osp3.pdf"/>
    <s v="1203"/>
    <s v=""/>
    <s v=""/>
    <s v="Arrendamiento del Inmueble que ocupa el Módulo de Atención Ciudadana 13055, ubicado en Avenida Santa Elena, Número 211, Lote 1, Manzana 6 , Colonia Rinconada de San Francisco, Municipio de Mineral de La Reforma."/>
    <s v="1203"/>
    <s v=""/>
    <s v="1203"/>
    <s v="1203"/>
    <s v=""/>
    <s v=""/>
    <s v=""/>
    <s v=""/>
    <s v="Alfredo"/>
    <s v="Rodríguez"/>
    <s v="Tapia"/>
    <s v="Hombre"/>
    <s v=""/>
    <s v="1203"/>
    <s v="ROTA690616BIA"/>
    <s v="Circuito"/>
    <s v="Del Sol Poniente"/>
    <s v="135"/>
    <s v=""/>
    <s v="Privada"/>
    <s v="Quinta Bonita"/>
    <s v="0123"/>
    <s v="Privada Quinta Bonita"/>
    <s v="051"/>
    <s v="Mineral de la Reforma"/>
    <s v="13"/>
    <s v="Hidalgo"/>
    <s v="42185"/>
    <s v=""/>
    <s v=""/>
    <s v=""/>
    <s v=""/>
    <s v="Por cumplir con los requerimientos, las condiciones legales, técnicas y económicas para el arrendamiento del inmueble."/>
    <s v="Junta Distrital Ejecutiva No 3 del Instituto Nacional Electoral en el estado de Hidalgo."/>
    <s v="Vocalía Ejecutiva de la Junta Distrital Ejecutiva No 3 del Instituto Nacional Electoralde Hidalgo"/>
    <s v="Vocalía Secretarial de la Junta Distrital Ejecutiva No 3 del Instituto Nacional Electoral de Hidalgo"/>
    <s v="INE/ARR/003/2024"/>
    <s v="01/01/2024"/>
    <s v="01/01/2024"/>
    <s v="31/12/2024"/>
    <n v="122787.96"/>
    <n v="142435.03"/>
    <s v=""/>
    <s v=""/>
    <s v="Moneda Nacional"/>
    <s v=""/>
    <x v="1"/>
    <s v="El Arrendador otorga en arrendamiento al Arrendatario el inmueble ubicado en Avenida Santa Elena, número 211, Lote 1, Manzana 6, Colonia Rinconada de San Francisco, Municipio de Mineral de la Reforma, Código Postal 42185 en el Estado de Hidalgo, el cual cuenta con una superficie rentable de 77.00 metros cuadrados construidos y 0 cajones de estacionamiento para uso del Módulo de Atención Ciudadana 130355."/>
    <s v=""/>
    <s v="01/01/2024"/>
    <s v="31/12/2024"/>
    <s v="http://transparencia.ine.mx/sistemaot/cargaMasiva/Articulo70/2025/Formato28//JD03-HGO/tml1/contrato3.pdf"/>
    <s v=""/>
    <s v="1203"/>
    <x v="0"/>
    <s v="Recursos federales"/>
    <s v="Presupuesto de Egresos de la federación"/>
    <s v=""/>
    <s v=""/>
    <s v=""/>
    <s v=""/>
    <s v=""/>
    <s v="Si"/>
    <s v="1203"/>
    <s v=""/>
    <s v=""/>
    <s v=""/>
    <s v=""/>
    <s v=""/>
    <s v="http://transparencia.ine.mx/sistemaot/cargaMasiva/Articulo70/2025/Formato28//JD03-HGO/tml1/factura3.pdf"/>
    <s v="JUNTA DISTRITAL EJECUTIVA NO.03 DE HIDALGO - ACTOPAN"/>
    <s v="31/03/2025"/>
    <m/>
    <x v="22"/>
    <x v="0"/>
  </r>
  <r>
    <s v="2025"/>
    <s v="01/01/2025"/>
    <s v="31/03/2025"/>
    <x v="0"/>
    <x v="0"/>
    <x v="0"/>
    <s v="NL01-DC-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NL/tml1/osparrendamiento.pdf"/>
    <s v="1204"/>
    <s v=""/>
    <s v=""/>
    <s v="Pago por el arrendamiento de los locales C-18 al C-22 de la 01 Junta Distrital Ejecutiva correspondiente a los meses de enero, febrero y marzo de 2025"/>
    <s v="1204"/>
    <s v=""/>
    <s v="1204"/>
    <s v="1204"/>
    <s v=""/>
    <s v=""/>
    <s v=""/>
    <s v=""/>
    <s v=""/>
    <s v=""/>
    <s v=""/>
    <s v=""/>
    <s v="PG CKD AF700927 SANTA CATARINA"/>
    <s v="1204"/>
    <s v="PCF121026I8A"/>
    <s v="Avenida"/>
    <s v="Santa Fé"/>
    <s v="481"/>
    <s v="Piso 5"/>
    <s v="Colonia"/>
    <s v="Lomas de Santa Fé"/>
    <s v="4"/>
    <s v="Cuajimalpa"/>
    <s v="4"/>
    <s v="Cuajimalpa"/>
    <s v="9"/>
    <s v="Ciudad de México"/>
    <s v="53900"/>
    <s v=""/>
    <s v=""/>
    <s v=""/>
    <s v=""/>
    <s v="Por cumplir con los requerimientos, las condiciones legales, técnicas y económicas y presentar una propuesta económica solvente que garantiza satisfactoriamente el cumplimiento de las obligaciones"/>
    <s v="Junta Distrital Ejecutiva No. 01 de Nuevo León - Santa Catarina"/>
    <s v="Junta Distrital Ejecutiva No. 01 de Nuevo León - Santa Catarina"/>
    <s v="Junta Distrital Ejecutiva No. 01 de Nuevo León - Santa Catarina"/>
    <s v="INE-SERV-JDE01NL-07-2022"/>
    <s v="07/11/2022"/>
    <s v="01/12/2022"/>
    <s v="30/11/2026"/>
    <n v="114132.76"/>
    <n v="132394"/>
    <s v=""/>
    <s v=""/>
    <s v="Moneda Nacional"/>
    <s v=""/>
    <x v="1"/>
    <s v="Pago por el arrendamiento de los locales C-18 al C-22 de la 01 Junta Distrital Ejecutiva, correspondiente a los meses de enero, febrero y marzo de 2025"/>
    <s v=""/>
    <s v="01/12/2022"/>
    <s v="30/11/2026"/>
    <s v="http://transparencia.ine.mx/sistemaot/cargaMasiva/Articulo70/2025/Formato28//JD01-NL/tml1/contratoarrendamiento.pdf"/>
    <s v=""/>
    <s v="1204"/>
    <x v="0"/>
    <s v="Recursos federales"/>
    <s v="Presupuesto de Egresos de la Federación"/>
    <s v=""/>
    <s v=""/>
    <s v=""/>
    <s v=""/>
    <s v=""/>
    <s v="No"/>
    <s v="1204"/>
    <s v=""/>
    <s v=""/>
    <s v=""/>
    <s v=""/>
    <s v=""/>
    <s v="http://transparencia.ine.mx/sistemaot/cargaMasiva/Articulo70/2025/Formato28//JD01-NL/tml1/facarrendamiento.pdf"/>
    <s v="JUNTA DISTRITAL EJECUTIVA NO.01 DE NUEVO LEON - SANTA CATARINA"/>
    <s v="31/03/2025"/>
    <m/>
    <x v="10"/>
    <x v="0"/>
  </r>
  <r>
    <s v="2025"/>
    <s v="01/01/2025"/>
    <s v="31/03/2025"/>
    <x v="0"/>
    <x v="1"/>
    <x v="0"/>
    <s v="NL01-DC-00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NL/tml1/ospgasolina.pdf"/>
    <s v="1205"/>
    <s v=""/>
    <s v=""/>
    <s v="Pago por la compra de gasolina para los vehículos asignados a la 01 Junta Distrital Ejecutiva"/>
    <s v="1205"/>
    <s v=""/>
    <s v="1205"/>
    <s v="1205"/>
    <s v=""/>
    <s v=""/>
    <s v=""/>
    <s v=""/>
    <s v=""/>
    <s v=""/>
    <s v=""/>
    <s v=""/>
    <s v="Comercializadora CMBA SAPI de CV"/>
    <s v="1205"/>
    <s v="CCM140101G45"/>
    <s v="Avenida"/>
    <s v="Manuel Ordoñez"/>
    <s v="510"/>
    <s v=""/>
    <s v="Colonia"/>
    <s v="Centro"/>
    <s v="48"/>
    <s v="Santa Catarina"/>
    <s v="48"/>
    <s v="Santa Catarina"/>
    <s v="19"/>
    <s v="Nuevo León"/>
    <s v="66350"/>
    <s v=""/>
    <s v=""/>
    <s v=""/>
    <s v=""/>
    <s v="Por cumplir con los requerimientos, las condiciones legales, técnicas y económicas y presentar una propuesta económica solvente que garantiza satisfactoriamente el cumplimiento de las obligaciones"/>
    <s v="Junta Distrital Ejecutiva No. 01 de Nuevo León - Santa Catarina"/>
    <s v="Junta Distrital Ejecutiva No. 01 de Nuevo León - Santa Catarina"/>
    <s v="Junta Distrital Ejecutiva No. 01 de Nuevo León - Santa Catarina"/>
    <s v="INE-SERV-JD01NL-002-2025"/>
    <s v="31/01/2025"/>
    <s v="01/02/2025"/>
    <s v="31/12/2025"/>
    <n v="37560"/>
    <n v="43416"/>
    <s v=""/>
    <s v=""/>
    <s v="Moneda Nacional"/>
    <s v=""/>
    <x v="1"/>
    <s v="Pago por la compra de gasolina para los vehiculos asignados a la 01 Junta Distriital Ejecutiva"/>
    <s v=""/>
    <s v="01/02/2025"/>
    <s v="31/12/2025"/>
    <s v="http://transparencia.ine.mx/sistemaot/cargaMasiva/Articulo70/2025/Formato28//JD01-NL/tml1/contratogasolina.pdf"/>
    <s v=""/>
    <s v="1205"/>
    <x v="0"/>
    <s v="Recursos federales"/>
    <s v="Presupuesto de Egresos de la Federación"/>
    <s v=""/>
    <s v=""/>
    <s v=""/>
    <s v=""/>
    <s v=""/>
    <s v="No"/>
    <s v="1205"/>
    <s v=""/>
    <s v=""/>
    <s v=""/>
    <s v=""/>
    <s v=""/>
    <s v="http://transparencia.ine.mx/sistemaot/cargaMasiva/Articulo70/2025/Formato28//JD01-NL/tml1/facgasolina.pdf"/>
    <s v="JUNTA DISTRITAL EJECUTIVA NO.01 DE NUEVO LEON - SANTA CATARINA"/>
    <s v="31/03/2025"/>
    <m/>
    <x v="10"/>
    <x v="0"/>
  </r>
  <r>
    <s v="2025"/>
    <s v="01/01/2025"/>
    <s v="31/03/2025"/>
    <x v="0"/>
    <x v="2"/>
    <x v="0"/>
    <s v="NL01-DC-003-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NL/tml1/ospconsumible.pdf"/>
    <s v="1206"/>
    <s v=""/>
    <s v=""/>
    <s v="Pago por la compora de agua embotellada, refrescos y galletas para el segundo taller de capacitación de capacitadores/as asistentes electorales y supervisores/as electorales"/>
    <s v="1206"/>
    <s v=""/>
    <s v="1206"/>
    <s v="1206"/>
    <s v=""/>
    <s v=""/>
    <s v=""/>
    <s v=""/>
    <s v=""/>
    <s v=""/>
    <s v=""/>
    <s v=""/>
    <s v="Tiendas Soriana SA de CV"/>
    <s v="1206"/>
    <s v="TSO991022PB6"/>
    <s v="Calle"/>
    <s v="Alejandro de Rodas"/>
    <s v="3102"/>
    <s v="A"/>
    <s v="Colonia"/>
    <s v="Cumbres 8 sector"/>
    <s v="40"/>
    <s v="Monterrey"/>
    <s v="40"/>
    <s v="Monterrey"/>
    <s v="19"/>
    <s v="Nuevo León"/>
    <s v="64610"/>
    <s v=""/>
    <s v=""/>
    <s v=""/>
    <s v=""/>
    <s v="Por cumplir con los requerimientos, las condiciones legales, técnicas y económicas y presentar una propuesta económica solvente que garantiza satisfactoriamente el cumplimiento de las obligaciones"/>
    <s v="Junta Distrital Ejecutiva No. 01 de Nuevo León - Santa Catarina"/>
    <s v="Junta Distrital Ejecutiva No. 01 de Nuevo León - Santa Catarina"/>
    <s v="Junta Distrital Ejecutiva No. 01 de Nuevo León - Santa Catarina"/>
    <s v="2025020057"/>
    <s v="27/03/2025"/>
    <s v="27/03/2025"/>
    <s v="27/03/2025"/>
    <n v="34533.69"/>
    <n v="35773"/>
    <s v=""/>
    <s v=""/>
    <s v="Moneda Nacional"/>
    <s v=""/>
    <x v="1"/>
    <s v="Pago por la compra de agua embotellada, refrescos y galletas para el segundo taller de capacitación para supervisores/as electorales y capacitadores/as asistentes electorales"/>
    <s v=""/>
    <s v="27/03/2025"/>
    <s v="27/03/2025"/>
    <s v="http://transparencia.ine.mx/sistemaot/cargaMasiva/Articulo70/2025/Formato28//JD01-NL/tml1/icconsumible.pdf"/>
    <s v=""/>
    <s v="1206"/>
    <x v="0"/>
    <s v="Recursos federales"/>
    <s v="Presupuesto de Egresos de la Federación"/>
    <s v=""/>
    <s v=""/>
    <s v=""/>
    <s v=""/>
    <s v=""/>
    <s v="No"/>
    <s v="1206"/>
    <s v=""/>
    <s v=""/>
    <s v=""/>
    <s v=""/>
    <s v=""/>
    <s v="http://transparencia.ine.mx/sistemaot/cargaMasiva/Articulo70/2025/Formato28//JD01-NL/tml1/facconsumible.pdf"/>
    <s v="JUNTA DISTRITAL EJECUTIVA NO.01 DE NUEVO LEON - SANTA CATARINA"/>
    <s v="31/03/2025"/>
    <m/>
    <x v="10"/>
    <x v="0"/>
  </r>
  <r>
    <s v="2025"/>
    <s v="01/01/2025"/>
    <s v="31/03/2025"/>
    <x v="0"/>
    <x v="0"/>
    <x v="0"/>
    <s v="001/2024"/>
    <s v=""/>
    <s v="Artículos 31 fracc. III y 51 del Reglamento del Instituto Nacional Electoral en materia de Adquisiciones, Arrendamientos de Bienes Muebles y Servicios"/>
    <s v="http://transparencia.ine.mx/sistemaot/cargaMasiva/Articulo70/2025/Formato28//JD06-MICH/tml1/1_2200590osp.pdf"/>
    <s v="1207"/>
    <s v=""/>
    <s v=""/>
    <s v="Pago por concepto de la renta de las oficinas de esta junta distrital ejecutiva, correspondiente al mes de enero 2025"/>
    <s v="1207"/>
    <s v=""/>
    <s v="1207"/>
    <s v="1207"/>
    <s v=""/>
    <s v=""/>
    <s v=""/>
    <s v=""/>
    <s v="Jaime Alberto"/>
    <s v="Arias"/>
    <s v="Tello"/>
    <s v="Hombre"/>
    <s v=""/>
    <s v="1207"/>
    <s v="AITJ731101B92"/>
    <s v="Calle"/>
    <s v="Lázaro Cárdenas"/>
    <s v="3"/>
    <s v=""/>
    <s v="Colonia"/>
    <s v="La Regadera"/>
    <s v="0001"/>
    <s v="Ciudad Hidalgo"/>
    <s v="034"/>
    <s v="Hidalgo"/>
    <s v="16"/>
    <s v="Michoacán de Ocampo"/>
    <s v="61100"/>
    <s v=""/>
    <s v=""/>
    <s v=""/>
    <s v=""/>
    <s v="Su propuesta cumplio con los requisitos normativos"/>
    <s v="Junta Distrital Ejecutiva 06 en Michoacán"/>
    <s v="Junta Distrital Ejecutiva 06 en Michoacán"/>
    <s v="Junta Distrital Ejecutiva 06 en Michoacán"/>
    <s v="001/2024"/>
    <s v="01/01/2024"/>
    <s v="01/01/2024"/>
    <s v="31/12/2027"/>
    <n v="43120.23"/>
    <n v="50019.47"/>
    <s v=""/>
    <s v=""/>
    <s v="Moneda Nacional"/>
    <s v=""/>
    <x v="1"/>
    <s v="Pago por concepto de la renta de las oficinas de esta junta distrital ejecutiva, correspondiente al mes de enero 2025"/>
    <s v=""/>
    <s v=""/>
    <s v=""/>
    <s v="http://transparencia.ine.mx/sistemaot/cargaMasiva/Articulo70/2025/Formato28//JD06-MICH/tml1/1_contrato_renta_junta.pdf"/>
    <s v=""/>
    <s v="1207"/>
    <x v="0"/>
    <s v=""/>
    <s v=""/>
    <s v=""/>
    <s v=""/>
    <s v=""/>
    <s v=""/>
    <s v=""/>
    <s v="Si"/>
    <s v="1207"/>
    <s v=""/>
    <s v=""/>
    <s v=""/>
    <s v=""/>
    <s v=""/>
    <s v="http://transparencia.ine.mx/sistemaot/cargaMasiva/Articulo70/2025/Formato28//JD06-MICH/tml1/1_2200590factura.pdf"/>
    <s v="JUNTA DISTRITAL EJECUTIVA NO.06 DE MICHOACAN - HIDALGO"/>
    <s v="31/03/2025"/>
    <m/>
    <x v="9"/>
    <x v="0"/>
  </r>
  <r>
    <s v="2025"/>
    <s v="01/01/2025"/>
    <s v="31/03/2025"/>
    <x v="0"/>
    <x v="0"/>
    <x v="0"/>
    <s v="001/2024"/>
    <s v=""/>
    <s v="Artículos 31 fracc. III y 51 del Reglamento del Instituto Nacional Electoral en materia de Adquisiciones, Arrendamientos de Bienes Muebles y Servicios"/>
    <s v="http://transparencia.ine.mx/sistemaot/cargaMasiva/Articulo70/2025/Formato28//JD06-MICH/tml1/2_2205511osp.pdf"/>
    <s v="1208"/>
    <s v=""/>
    <s v=""/>
    <s v="Pago por concepto de la renta de las oficinas de esta junta distrital ejecutiva, correspondiente al mes de febrero 2025"/>
    <s v="1208"/>
    <s v=""/>
    <s v="1208"/>
    <s v="1208"/>
    <s v=""/>
    <s v=""/>
    <s v=""/>
    <s v=""/>
    <s v="Jaime Alberto"/>
    <s v="Arias"/>
    <s v="Tello"/>
    <s v="Hombre"/>
    <s v=""/>
    <s v="1208"/>
    <s v="AITJ731101B92"/>
    <s v="Calle"/>
    <s v="Lázaro Cárdenas"/>
    <s v="3"/>
    <s v=""/>
    <s v="Colonia"/>
    <s v="La Regadera"/>
    <s v="0001"/>
    <s v="Ciudad Hidalgo"/>
    <s v="034"/>
    <s v="Hidalgo"/>
    <s v="16"/>
    <s v="Michoacán de Ocampo"/>
    <s v="61100"/>
    <s v=""/>
    <s v=""/>
    <s v=""/>
    <s v=""/>
    <s v="Su propuesta cumplio con los requisitos normativos"/>
    <s v="Junta Distrital Ejecutiva 06 en Michoacán"/>
    <s v="Junta Distrital Ejecutiva 06 en Michoacán"/>
    <s v="Junta Distrital Ejecutiva 06 en Michoacán"/>
    <s v="001/2024"/>
    <s v="01/01/2024"/>
    <s v="01/01/2024"/>
    <s v="31/12/2027"/>
    <n v="43120.23"/>
    <n v="50019.47"/>
    <s v=""/>
    <s v=""/>
    <s v="Moneda Nacional"/>
    <s v=""/>
    <x v="1"/>
    <s v="Pago por concepto de la renta de las oficinas de esta junta distrital ejecutiva, correspondiente al mes de febrero 2025"/>
    <s v=""/>
    <s v=""/>
    <s v=""/>
    <s v="http://transparencia.ine.mx/sistemaot/cargaMasiva/Articulo70/2025/Formato28//JD06-MICH/tml1/2_contrato_renta_junta.pdf"/>
    <s v=""/>
    <s v="1208"/>
    <x v="0"/>
    <s v=""/>
    <s v=""/>
    <s v=""/>
    <s v=""/>
    <s v=""/>
    <s v=""/>
    <s v=""/>
    <s v="Si"/>
    <s v="1208"/>
    <s v=""/>
    <s v=""/>
    <s v=""/>
    <s v=""/>
    <s v=""/>
    <s v="http://transparencia.ine.mx/sistemaot/cargaMasiva/Articulo70/2025/Formato28//JD06-MICH/tml1/2_2205511factura.pdf"/>
    <s v="JUNTA DISTRITAL EJECUTIVA NO.06 DE MICHOACAN - HIDALGO"/>
    <s v="31/03/2025"/>
    <m/>
    <x v="9"/>
    <x v="0"/>
  </r>
  <r>
    <s v="2025"/>
    <s v="01/01/2025"/>
    <s v="31/03/2025"/>
    <x v="0"/>
    <x v="2"/>
    <x v="0"/>
    <s v="2025020073"/>
    <s v=""/>
    <s v="Artículos 31 fracc. III y 51 del Reglamento del Instituto Nacional Electoral en materia de Adquisiciones, Arrendamientos de Bienes Muebles y Servicios"/>
    <s v="http://transparencia.ine.mx/sistemaot/cargaMasiva/Articulo70/2025/Formato28//JD06-MICH/tml1/3_2215147osp.pdf"/>
    <s v="1209"/>
    <s v=""/>
    <s v=""/>
    <s v="Compra de cafeteria para se y caes en los talleres de la segunda etapa de capacitación, así como para las actividaes de educación electoral y difusión de las actividades institucionales"/>
    <s v="1209"/>
    <s v=""/>
    <s v="1209"/>
    <s v="1209"/>
    <s v=""/>
    <s v=""/>
    <s v=""/>
    <s v=""/>
    <s v="Marco Antonio"/>
    <s v="Duran"/>
    <s v="Ontiveros"/>
    <s v="Hombre"/>
    <s v=""/>
    <s v="1209"/>
    <s v="DUOM901102HJ5"/>
    <s v="Calle"/>
    <s v="Veracruz"/>
    <s v="210"/>
    <s v=""/>
    <s v="Colonia"/>
    <s v="Molino de Parras"/>
    <s v="0001"/>
    <s v="Morelia"/>
    <s v="053"/>
    <s v="Morelia"/>
    <s v="16"/>
    <s v="Michoacán de Ocampo"/>
    <s v="58010"/>
    <s v=""/>
    <s v=""/>
    <s v=""/>
    <s v=""/>
    <s v="Su propuesta cumplio con los requisitos normativos"/>
    <s v="Junta Distrital Ejecutiva 06 en Michoacán"/>
    <s v="Junta Distrital Ejecutiva 06 en Michoacán"/>
    <s v="Junta Distrital Ejecutiva 06 en Michoacán"/>
    <s v="2025020073"/>
    <s v="26/03/2024"/>
    <s v="26/03/2024"/>
    <s v="26/03/2024"/>
    <n v="74636.850000000006"/>
    <n v="86578.75"/>
    <s v=""/>
    <s v=""/>
    <s v="Moneda Nacional"/>
    <s v=""/>
    <x v="1"/>
    <s v="Compra de cafeteria para se y caes en los talleres de la segunda etapa de capacitación, así como para las actividaes de educación electoral y difusión de las actividades institucionales"/>
    <s v=""/>
    <s v=""/>
    <s v=""/>
    <s v="http://transparencia.ine.mx/sistemaot/cargaMasiva/Articulo70/2025/Formato28//JD06-MICH/tml1/3_2215147_contrato.pdf"/>
    <s v=""/>
    <s v="1209"/>
    <x v="0"/>
    <s v=""/>
    <s v=""/>
    <s v=""/>
    <s v=""/>
    <s v=""/>
    <s v=""/>
    <s v=""/>
    <s v="Si"/>
    <s v="1209"/>
    <s v=""/>
    <s v=""/>
    <s v=""/>
    <s v=""/>
    <s v=""/>
    <s v="http://transparencia.ine.mx/sistemaot/cargaMasiva/Articulo70/2025/Formato28//JD06-MICH/tml1/3_2215147_factura.pdf"/>
    <s v="JUNTA DISTRITAL EJECUTIVA NO.06 DE MICHOACAN - HIDALGO"/>
    <s v="31/03/2025"/>
    <m/>
    <x v="9"/>
    <x v="0"/>
  </r>
  <r>
    <s v="2025"/>
    <s v="01/01/2025"/>
    <s v="31/03/2025"/>
    <x v="0"/>
    <x v="0"/>
    <x v="0"/>
    <s v="001/2025"/>
    <s v=""/>
    <s v="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8-NL/tml1/osp.pdf"/>
    <s v="1210"/>
    <s v=""/>
    <s v=""/>
    <s v="Pago del arrendamiento del local ocupado por esta Junta Distrital Ejecutiva correspondiente al periodo de enero, febrero y marzo de 2025."/>
    <s v="1210"/>
    <s v=""/>
    <s v="1210"/>
    <s v="1210"/>
    <s v=""/>
    <s v=""/>
    <s v=""/>
    <s v=""/>
    <s v=""/>
    <s v=""/>
    <s v=""/>
    <s v=""/>
    <s v="Inmobiliaria la Ventolera S.A. de C.V."/>
    <s v="1210"/>
    <s v="IVE050208SB4"/>
    <s v="Calle"/>
    <s v="A Reynosa"/>
    <s v="2301"/>
    <s v=""/>
    <s v="Colonia"/>
    <s v="29 de Julio"/>
    <s v="19"/>
    <s v="Nuevo León"/>
    <s v="26"/>
    <s v="Guadalupe"/>
    <s v="19"/>
    <s v="Nuevo León"/>
    <s v="67205"/>
    <s v=""/>
    <s v=""/>
    <s v=""/>
    <s v=""/>
    <s v="Por cumplir con los requerimientos, las condiciones legales, técnicas y económicas y presentar una propuesta económica solvente que garantiza satisfactoriamente el cumplimiento de las obligaciones respectivas."/>
    <s v="Junta Distrital Ejecutiva No.08 de Nuevo León - Guadalupe"/>
    <s v="Junta Distrital Ejecutiva No.08 de Nuevo León - Guadalupe"/>
    <s v="Junta Distrital Ejecutiva No.08 de Nuevo León - Guadalupe"/>
    <s v="001/2025"/>
    <s v="21/01/2025"/>
    <s v="01/01/2025"/>
    <s v="31/12/2025"/>
    <n v="169268.16"/>
    <n v="196351.06"/>
    <s v=""/>
    <s v=""/>
    <s v="Moneda Nacional"/>
    <s v=""/>
    <x v="1"/>
    <s v="Arrendamiento del local ocupado por esta Junta Distrital Ejecutiva correspondiente al periodo de enero, febrero y marzo de 2025."/>
    <s v=""/>
    <s v="01/01/2025"/>
    <s v="31/12/2025"/>
    <s v="http://transparencia.ine.mx/sistemaot/cargaMasiva/Articulo70/2025/Formato28//JD08-NL/tml1/contrato.pdf"/>
    <s v=""/>
    <s v="1210"/>
    <x v="0"/>
    <s v="Recursos federales"/>
    <s v="Presupuesto de Egresos de la federación"/>
    <s v=""/>
    <s v=""/>
    <s v=""/>
    <s v=""/>
    <s v=""/>
    <s v="No"/>
    <s v="1210"/>
    <s v="Se reviso el material entregado físicamente contra la factura emitida"/>
    <s v=""/>
    <s v=""/>
    <s v=""/>
    <s v=""/>
    <s v="http://transparencia.ine.mx/sistemaot/cargaMasiva/Articulo70/2025/Formato28//JD08-NL/tml1/facturas.pdf"/>
    <s v="JUNTA DISTRITAL EJECUTIVA NO.08 DE NUEVO LEON - GUADALUPE"/>
    <s v="31/03/2025"/>
    <m/>
    <x v="10"/>
    <x v="0"/>
  </r>
  <r>
    <s v="2025"/>
    <s v="01/01/2025"/>
    <s v="31/03/2025"/>
    <x v="0"/>
    <x v="0"/>
    <x v="0"/>
    <s v="001/2025"/>
    <s v=""/>
    <s v="El presente contrato plurianual fue celebrado acorde a lo establecido en los artículos 20, 21, 22, 23, 24, 59,62, 63, 65, 67, 70, 71, del 73, 74, 75, 76, 77, y 80 del Manual de Administración Inmobiliaria del Instituto Nacional Electoral. Mediante Oficio No. INE/DEA/6860/2018, de fecha 14 de noviembre de 2018, el Director Ejecutivo de Administración notificó el acuerdo de autorización de arrendamiento identificado con el número FO-SAIC/02 por el cual se autoriza a la 10 Junta Distrital Ejecutiva, a través de la Junta Local Ejecutiva en el estado de Michoacán, la renovación del contrato de arrendamiento del inmueble que ocupan sus oficinas, con un incremento sobre el monto de renta mensual."/>
    <s v="http://transparencia.ine.mx/sistemaot/cargaMasiva/Articulo70/2025/Formato28//JD10-MICH/tml1/osp250010.pdf"/>
    <s v="1211"/>
    <s v=""/>
    <s v=""/>
    <s v="Pago por arrendamiento de inmueble sede de la 10 Junta Distrital Ejecutiva del INE en Michoacán octubre 2025."/>
    <s v="1211"/>
    <s v=""/>
    <s v="1211"/>
    <s v="1211"/>
    <s v=""/>
    <s v=""/>
    <s v=""/>
    <s v=""/>
    <s v=""/>
    <s v=""/>
    <s v=""/>
    <s v=""/>
    <s v="Caasa Nueva Generación S.A. DE C.V."/>
    <s v="1211"/>
    <s v="CNG110225437"/>
    <s v="Avenida"/>
    <s v="Tres Marías"/>
    <s v="405"/>
    <s v="901"/>
    <s v="Colonia"/>
    <s v="Tres Marías"/>
    <s v="1"/>
    <s v="Morelia"/>
    <s v="53"/>
    <s v="Morelia"/>
    <s v="16"/>
    <s v="Michoacán de Ocampo"/>
    <s v="58254"/>
    <s v=""/>
    <s v=""/>
    <s v=""/>
    <s v=""/>
    <s v=""/>
    <s v="Junta Distrital Ejecutiva No. 10 de Michoacán - Morelia"/>
    <s v="Junta Distrital Ejecutiva No. 10 de Michoacán - Morelia"/>
    <s v="Junta Distrital Ejecutiva No. 10 de Michoacán - Morelia"/>
    <s v="002/2025"/>
    <s v="01/01/2025"/>
    <s v="01/01/2025"/>
    <s v="31/12/2025"/>
    <n v="126265.52"/>
    <n v="146468"/>
    <s v=""/>
    <s v=""/>
    <s v="Moneda Nacional"/>
    <s v=""/>
    <x v="0"/>
    <s v="Pago por arrendamiento de inmueble sede de la 10 Junta Distrital Ejecutiva del INE en Michoacán enero 2025."/>
    <s v=""/>
    <s v="01/01/2025"/>
    <s v="31/01/2025"/>
    <s v="http://transparencia.ine.mx/sistemaot/cargaMasiva/Articulo70/2025/Formato28//JD10-MICH/tml1/contrato001_2025.pdf"/>
    <s v=""/>
    <s v="1211"/>
    <x v="0"/>
    <s v="Recursos federales"/>
    <s v=""/>
    <s v=""/>
    <s v=""/>
    <s v=""/>
    <s v=""/>
    <s v=""/>
    <s v="No"/>
    <s v="1211"/>
    <s v="Se reviso que el servicio fuera proporcionado de acuerdo con el concepto contratado y con el establecido en la factura emitida."/>
    <s v=""/>
    <s v=""/>
    <s v=""/>
    <s v=""/>
    <s v="http://transparencia.ine.mx/sistemaot/cargaMasiva/Articulo70/2025/Formato28//JD10-MICH/tml1/3392.pdf"/>
    <s v="JUNTA DISTRITAL EJECUTIVA NO.10 DE MICHOACAN - MORELIA"/>
    <s v="31/03/2025"/>
    <m/>
    <x v="9"/>
    <x v="0"/>
  </r>
  <r>
    <s v="2025"/>
    <s v="01/01/2025"/>
    <s v="31/03/2025"/>
    <x v="0"/>
    <x v="0"/>
    <x v="0"/>
    <s v="001/2025"/>
    <s v=""/>
    <s v="El presente contrato plurianual fue celebrado acorde a lo establecido en los artículos 20, 21, 22, 23, 24, 59,62, 63, 65, 67, 70, 71, del 73, 74, 75, 76, 77, y 80 del Manual de Administración Inmobiliaria del Instituto Nacional Electoral. Mediante Oficio No. INE/DEA/6860/2018, de fecha 14 de noviembre de 2018, el Director Ejecutivo de Administración notificó el acuerdo de autorización de arrendamiento identificado con el número FO-SAIC/02 por el cual se autoriza a la 10 Junta Distrital Ejecutiva, a través de la Junta Local Ejecutiva en el estado de Michoacán, la renovación del contrato de arrendamiento del inmueble que ocupan sus oficinas, con un incremento sobre el monto de renta mensual."/>
    <s v="http://transparencia.ine.mx/sistemaot/cargaMasiva/Articulo70/2025/Formato28//JD10-MICH/tml1/osp250028.pdf"/>
    <s v="1212"/>
    <s v=""/>
    <s v=""/>
    <s v="Pago por arrendamiento de inmueble sede de la 10 Junta Distrital Ejecutiva del INE en Michoacán noviembre 2025."/>
    <s v="1212"/>
    <s v=""/>
    <s v="1212"/>
    <s v="1212"/>
    <s v=""/>
    <s v=""/>
    <s v=""/>
    <s v=""/>
    <s v=""/>
    <s v=""/>
    <s v=""/>
    <s v=""/>
    <s v="Caasa Nueva Generación S.A. DE C.V."/>
    <s v="1212"/>
    <s v="CNG110225437"/>
    <s v="Avenida"/>
    <s v="Tres Marías"/>
    <s v="405"/>
    <s v="901"/>
    <s v="Colonia"/>
    <s v="Tres Marías"/>
    <s v="1"/>
    <s v="Morelia"/>
    <s v="53"/>
    <s v="Morelia"/>
    <s v="16"/>
    <s v="Michoacán de Ocampo"/>
    <s v="58254"/>
    <s v=""/>
    <s v=""/>
    <s v=""/>
    <s v=""/>
    <s v=""/>
    <s v="Junta Distrital Ejecutiva No. 10 de Michoacán - Morelia"/>
    <s v="Junta Distrital Ejecutiva No. 10 de Michoacán - Morelia"/>
    <s v="Junta Distrital Ejecutiva No. 10 de Michoacán - Morelia"/>
    <s v="002/2025"/>
    <s v="01/01/2025"/>
    <s v="01/01/2025"/>
    <s v="31/12/2025"/>
    <n v="126265.52"/>
    <n v="146468"/>
    <s v=""/>
    <s v=""/>
    <s v="Moneda Nacional"/>
    <s v=""/>
    <x v="0"/>
    <s v="Pago por arrendamiento de inmueble sede de la 10 Junta Distrital Ejecutiva del INE en Michoacán febrero 2025."/>
    <s v=""/>
    <s v="01/02/2025"/>
    <s v="28/02/2025"/>
    <s v="http://transparencia.ine.mx/sistemaot/cargaMasiva/Articulo70/2025/Formato28//JD10-MICH/tml1/contrato001_2025.pdf"/>
    <s v=""/>
    <s v="1212"/>
    <x v="0"/>
    <s v="Recursos federales"/>
    <s v=""/>
    <s v=""/>
    <s v=""/>
    <s v=""/>
    <s v=""/>
    <s v=""/>
    <s v="No"/>
    <s v="1212"/>
    <s v="Se reviso que el servicio fuera proporcionado de acuerdo con el concepto contratado y con el establecido en la factura emitida."/>
    <s v=""/>
    <s v=""/>
    <s v=""/>
    <s v=""/>
    <s v="http://transparencia.ine.mx/sistemaot/cargaMasiva/Articulo70/2025/Formato28//JD10-MICH/tml1/3393.pdf"/>
    <s v="JUNTA DISTRITAL EJECUTIVA NO.10 DE MICHOACAN - MORELIA"/>
    <s v="31/03/2025"/>
    <m/>
    <x v="9"/>
    <x v="0"/>
  </r>
  <r>
    <s v="2025"/>
    <s v="01/01/2025"/>
    <s v="31/03/2025"/>
    <x v="2"/>
    <x v="1"/>
    <x v="0"/>
    <s v="ia3p_ine_jle_dgo_001_2023"/>
    <s v=""/>
    <s v="En virtud de haber sido la propuesta que ofreció el mejor precio y calidad en los materiales adquiridos o en su caso el servicio contratado, además de haber cumplido con las especificaciones técnicas requeridas.; Artículo 31 fracc. II y artículo 51 del Reglamento del Instituto Nacional Electoral en Materia de Adquisiciones, Arrendamientos de Bienes Muebles y Servicios"/>
    <s v="http://transparencia.ine.mx/sistemaot/cargaMasiva/Articulo70/2025/Formato28//JL-DGO/tml1/osp_vigilancia.pdf"/>
    <s v="1213"/>
    <s v="http://transparencia.ine.mx/sistemaot/cargaMasiva/Articulo70/2025/Formato28//JL-DGO/tml1/invitaciones_001_2023.pdf"/>
    <s v="09/11/2023"/>
    <s v="Servicio de vigilancia para inmuebles de la Junta Local Ejecutiva del Instituto Nacional Electoral en el Estado de Durango."/>
    <s v="1213"/>
    <s v="17/11/2023"/>
    <s v="1213"/>
    <s v="1213"/>
    <s v="http://transparencia.ine.mx/sistemaot/cargaMasiva/Articulo70/2025/Formato28//JL-DGO/tml1/ia3p_ine_jle_dgo_001_2023_aclaraciones.pdf"/>
    <s v="http://transparencia.ine.mx/sistemaot/cargaMasiva/Articulo70/2025/Formato28//JL-DGO/tml1/ia3p_ine_jle_dgo_001_2023_apertura.pdf"/>
    <s v="http://transparencia.ine.mx/sistemaot/cargaMasiva/Articulo70/2025/Formato28//JL-DGO/tml1/ia3p_ine_jle_dgo_001_2023_fallo.pdf"/>
    <s v="http://transparencia.ine.mx/sistemaot/cargaMasiva/Articulo70/2025/Formato28//JL-DGO/tml1/ia3p_ine_jle_dgo_001_2023_fallo.pdf"/>
    <s v=""/>
    <s v=""/>
    <s v=""/>
    <s v=""/>
    <s v="Grupo Halcón Soluciones Integrales, S.A. de C.V."/>
    <s v="1213"/>
    <s v="GHS2104268A9"/>
    <s v="Calle"/>
    <s v="Independencia"/>
    <s v="625"/>
    <s v="1"/>
    <s v="Colonia"/>
    <s v="Centro"/>
    <s v="1"/>
    <s v="Durango"/>
    <s v="5"/>
    <s v="Durango"/>
    <s v="10"/>
    <s v="Durango"/>
    <s v="34000"/>
    <s v=""/>
    <s v=""/>
    <s v=""/>
    <s v=""/>
    <s v="Reúne conforme a los criterios de adjudicación establecidos en la convocatoria de Invitación, las mejores condiciones en cuanto a costo, financiamiento, oportunidad y garantiza satisfactoriamente el cumplimiento de las obligaciones respectivas y la ejecución de los servicios requeridos y por ser la proposición económicamente más conveniente para el Instituto."/>
    <s v="Junta local Ejecutiva de Durango"/>
    <s v="Junta local Ejecutiva de Durango"/>
    <s v="Junta local Ejecutiva de Durango"/>
    <s v="INE/JLE/DGO/SERV/04/2023"/>
    <s v="13/12/2023"/>
    <s v="01/01/2024"/>
    <s v="31/12/2024"/>
    <n v="597744"/>
    <n v="693383.04"/>
    <s v=""/>
    <s v=""/>
    <s v="Moneda Nacional"/>
    <s v=""/>
    <x v="1"/>
    <s v="Servicio de vigilancia para inmuebles de la Junta Local Ejecutiva del Instituto Nacional Electoral en el Estado de Durango."/>
    <s v=""/>
    <s v="01/01/2025"/>
    <s v="28/02/2025"/>
    <s v="http://transparencia.ine.mx/sistemaot/cargaMasiva/Articulo70/2025/Formato28//JL-DGO/tml1/ine_jle_dgo_serv_04_2023.pdf"/>
    <s v=""/>
    <s v="1213"/>
    <x v="0"/>
    <s v="Recursos federales"/>
    <s v="Presupuesto de Egresos de la federación"/>
    <s v=""/>
    <s v=""/>
    <s v=""/>
    <s v=""/>
    <s v=""/>
    <s v="Si"/>
    <s v="1213"/>
    <s v="Recepción de los servicios requeridos de acuerdo a las condiciones del anexo técnico"/>
    <s v=""/>
    <s v=""/>
    <s v=""/>
    <s v=""/>
    <s v="http://transparencia.ine.mx/sistemaot/cargaMasiva/Articulo70/2025/Formato28//JL-DGO/tml1/facturas_vigilancia.pdf"/>
    <s v="JUNTA LOCAL EJECUTIVA DE DURANGO"/>
    <s v="31/03/2025"/>
    <m/>
    <x v="29"/>
    <x v="1"/>
  </r>
  <r>
    <s v="2025"/>
    <s v="01/01/2025"/>
    <s v="31/03/2025"/>
    <x v="2"/>
    <x v="1"/>
    <x v="0"/>
    <s v="ia3p_ine_jle_dgo_002_2023"/>
    <s v=""/>
    <s v="En virtud de haber sido la propuesta que ofreció el mejor precio y calidad en los materiales adquiridos o en su caso el servicio contratado, además de haber cumplido con las especificaciones técnicas requeridas.; Artículo 31 fracc. II y artículo 51 del Reglamento del Instituto Nacional Electoral en Materia de Adquisiciones, Arrendamientos de Bienes Muebles y Servicios"/>
    <s v="http://transparencia.ine.mx/sistemaot/cargaMasiva/Articulo70/2025/Formato28//JL-DGO/tml1/osp_limpieza.pdf"/>
    <s v="1214"/>
    <s v="http://transparencia.ine.mx/sistemaot/cargaMasiva/Articulo70/2025/Formato28//JL-DGO/tml1/invitaciones_002_2023.pdf"/>
    <s v="09/11/2023"/>
    <s v="Servicio de limpieza con insumos para inmuebles de la Junta Local Ejecutiva del Instituto Nacional Electoral en el estado de Durango"/>
    <s v="1214"/>
    <s v="21/11/2023"/>
    <s v="1214"/>
    <s v="1214"/>
    <s v="http://transparencia.ine.mx/sistemaot/cargaMasiva/Articulo70/2025/Formato28//JL-DGO/tml1/ia3p_ine_jle_dgo_002_2023_aclaraciones.pdf"/>
    <s v="http://transparencia.ine.mx/sistemaot/cargaMasiva/Articulo70/2025/Formato28//JL-DGO/tml1/ia3p_ine_jle_dgo_002_2023_apertura.pdf"/>
    <s v="http://transparencia.ine.mx/sistemaot/cargaMasiva/Articulo70/2025/Formato28//JL-DGO/tml1/ia3p_ine_jle_dgo_002_2023_fallo.pdf"/>
    <s v="http://transparencia.ine.mx/sistemaot/cargaMasiva/Articulo70/2025/Formato28//JL-DGO/tml1/ia3p_ine_jle_dgo_002_2023_fallo.pdf"/>
    <s v=""/>
    <s v=""/>
    <s v=""/>
    <s v=""/>
    <s v="Seguridad, Administración, Resguardo Mantenimiento e Innovación, S.A. de C.V."/>
    <s v="1214"/>
    <s v="SAR1511191G7"/>
    <s v="Calle"/>
    <s v="La rielera"/>
    <s v="307"/>
    <s v=""/>
    <s v="Colonia"/>
    <s v="Benjamín Méndez"/>
    <s v="1"/>
    <s v="Durango"/>
    <s v="5"/>
    <s v="Durango"/>
    <s v="10"/>
    <s v="Durango"/>
    <s v="34020"/>
    <s v=""/>
    <s v=""/>
    <s v=""/>
    <s v=""/>
    <s v="Reúne conforme a los criterios de adjudicación establecidos en la convocatoria de Invitación, las mejores condiciones en cuanto a costo, financiamiento, oportunidad y garantiza satisfactoriamente el cumplimiento de las obligaciones respectivas y la ejecución de los servicios requeridos y por ser la proposición económicamente más conveniente para el Instituto."/>
    <s v="Junta local Ejecutiva de Durango"/>
    <s v="Junta local Ejecutiva de Durango"/>
    <s v="Junta local Ejecutiva de Durango"/>
    <s v="INE/JLE/DGO/SERV/05/2023"/>
    <s v="15/12/2023"/>
    <s v="01/01/2024"/>
    <s v="31/12/2024"/>
    <n v="648000"/>
    <n v="751680"/>
    <s v=""/>
    <s v=""/>
    <s v="Moneda Nacional"/>
    <s v=""/>
    <x v="1"/>
    <s v="Servicio de limpieza con insumos para inmuebles de la Junta Local Ejecutiva del Instituto Nacional Electoral en el estado de Durango"/>
    <s v=""/>
    <s v="01/01/2025"/>
    <s v="28/02/2025"/>
    <s v="http://transparencia.ine.mx/sistemaot/cargaMasiva/Articulo70/2025/Formato28//JL-DGO/tml1/ine_jle_dgo_serv_05_2023.pdf"/>
    <s v=""/>
    <s v="1214"/>
    <x v="0"/>
    <s v="Recursos federales"/>
    <s v="Presupuesto de Egresos de la federación"/>
    <s v=""/>
    <s v=""/>
    <s v=""/>
    <s v=""/>
    <s v=""/>
    <s v="Si"/>
    <s v="1214"/>
    <s v="Recepción de los servicios requeridos de acuerdo a las condiciones del anexo técnico"/>
    <s v=""/>
    <s v=""/>
    <s v=""/>
    <s v=""/>
    <s v="http://transparencia.ine.mx/sistemaot/cargaMasiva/Articulo70/2025/Formato28//JL-DGO/tml1/facturas_limpieza.pdf"/>
    <s v="JUNTA LOCAL EJECUTIVA DE DURANGO"/>
    <s v="31/03/2025"/>
    <m/>
    <x v="29"/>
    <x v="1"/>
  </r>
  <r>
    <s v="2025"/>
    <s v="01/01/2025"/>
    <s v="31/03/2025"/>
    <x v="0"/>
    <x v="1"/>
    <x v="0"/>
    <s v="ine_jle_dgo_001_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L-DGO/tml1/osp_bodega.pdf"/>
    <s v="1215"/>
    <s v=""/>
    <s v=""/>
    <s v="Servicio de arrendamiento de bodega de la Junta Local Ejecutiva de Durango"/>
    <s v="1215"/>
    <s v=""/>
    <s v="1215"/>
    <s v="1215"/>
    <s v=""/>
    <s v=""/>
    <s v=""/>
    <s v=""/>
    <s v="Teresa de Jesus"/>
    <s v="Castillo"/>
    <s v="Saldaña"/>
    <s v="Mujer"/>
    <s v=""/>
    <s v="1215"/>
    <s v="CAST560909DJ0"/>
    <s v="Calle"/>
    <s v="Italia"/>
    <s v="338"/>
    <s v=""/>
    <s v="Colonia"/>
    <s v="Universal"/>
    <s v="1"/>
    <s v="Durango"/>
    <s v="5"/>
    <s v="Durango"/>
    <s v="10"/>
    <s v="Durango"/>
    <s v="34165"/>
    <s v=""/>
    <s v=""/>
    <s v=""/>
    <s v=""/>
    <s v="Mejor propuesta económica en arrendamiento de inmueble."/>
    <s v="Junta local Ejecutiva de Durango"/>
    <s v="Junta local Ejecutiva de Durango"/>
    <s v="Junta local Ejecutiva de Durango"/>
    <s v="INE/JLE/DGO/001/2025"/>
    <s v="24/01/2025"/>
    <s v="01/01/2025"/>
    <s v="31/12/2025"/>
    <n v="63855.31"/>
    <n v="74072.160000000003"/>
    <s v=""/>
    <s v=""/>
    <s v="Moneda Nacional"/>
    <s v=""/>
    <x v="1"/>
    <s v="El Arrendador otorga en arrendamiento a el Arrendatario el inmueble consistente en el Lote 03 de la Manzana 304 ubicado en calle Italia con número oficial 338 Sur entre las calles Nuevo México y Teresa de Calcuta de la Colonia Universal, el cual cuenta con una superficie de 203 (doscientos tres) metros cuadrados acondicionados para su uso como bodega."/>
    <s v=""/>
    <s v="01/01/2025"/>
    <s v="31/12/2025"/>
    <s v="http://transparencia.ine.mx/sistemaot/cargaMasiva/Articulo70/2025/Formato28//JL-DGO/tml1/ine_jle_dgo_001_2025.pdf"/>
    <s v=""/>
    <s v="1215"/>
    <x v="0"/>
    <s v="Recursos federales"/>
    <s v="Presupuesto de Egresos de la federación"/>
    <s v=""/>
    <s v=""/>
    <s v=""/>
    <s v=""/>
    <s v=""/>
    <s v="No"/>
    <s v="1215"/>
    <s v=""/>
    <s v=""/>
    <s v=""/>
    <s v=""/>
    <s v=""/>
    <s v="http://transparencia.ine.mx/sistemaot/cargaMasiva/Articulo70/2025/Formato28//JL-DGO/tml1/facturas_bodega.pdf"/>
    <s v="JUNTA LOCAL EJECUTIVA DE DURANGO"/>
    <s v="31/03/2025"/>
    <m/>
    <x v="29"/>
    <x v="1"/>
  </r>
  <r>
    <s v="2025"/>
    <s v="01/01/2025"/>
    <s v="31/03/2025"/>
    <x v="0"/>
    <x v="1"/>
    <x v="0"/>
    <s v="ine_jle_dgo_06_2023"/>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L-DGO/tml1/osp_fotocopiado.pdf"/>
    <s v="1216"/>
    <s v=""/>
    <s v=""/>
    <s v="Servicio arrendamiento de máquinas de fotocopiado e impresión para actividades de las áreas de los inmuebles de la Junta Local Ejecutiva de Durango"/>
    <s v="1216"/>
    <s v=""/>
    <s v="1216"/>
    <s v="1216"/>
    <s v=""/>
    <s v=""/>
    <s v=""/>
    <s v=""/>
    <s v=""/>
    <s v=""/>
    <s v=""/>
    <s v=""/>
    <s v="Copimegatron SA de CV"/>
    <s v="1216"/>
    <s v="COP060211461"/>
    <s v="Calle"/>
    <s v="5 de febrero"/>
    <s v="1206 Ote."/>
    <s v=""/>
    <s v="Colonia"/>
    <s v="Lomas del parque"/>
    <s v="1"/>
    <s v="Durango"/>
    <s v="5"/>
    <s v="Durango"/>
    <s v="10"/>
    <s v="Durango"/>
    <s v="34279"/>
    <s v=""/>
    <s v=""/>
    <s v=""/>
    <s v=""/>
    <s v="Mejor Oferta Económica"/>
    <s v="Junta local Ejecutiva de Durango"/>
    <s v="Junta local Ejecutiva de Durango"/>
    <s v="Junta local Ejecutiva de Durango"/>
    <s v="INE/JLE/DGO/SERV/06/2023"/>
    <s v="15/12/2023"/>
    <s v="01/01/2024"/>
    <s v="31/12/2024"/>
    <n v="38741.5"/>
    <n v="44940.14"/>
    <s v="85973.40"/>
    <s v="143289.00"/>
    <s v="Moneda Nacional"/>
    <s v=""/>
    <x v="1"/>
    <s v="Prestación del servicio de arrendamiento de equipos de fotocopiado para las diversas áreas de la Junta Local para el ejercicio 2024"/>
    <s v=""/>
    <s v="01/01/2025"/>
    <s v="28/02/2025"/>
    <s v="http://transparencia.ine.mx/sistemaot/cargaMasiva/Articulo70/2025/Formato28//JL-DGO/tml1/ine_jle_dgo_serv_06_2023.pdf"/>
    <s v=""/>
    <s v="1216"/>
    <x v="0"/>
    <s v="Recursos federales"/>
    <s v="Presupuesto de Egresos de la federación"/>
    <s v=""/>
    <s v=""/>
    <s v=""/>
    <s v=""/>
    <s v=""/>
    <s v="Si"/>
    <s v="1216"/>
    <s v=""/>
    <s v=""/>
    <s v=""/>
    <s v=""/>
    <s v=""/>
    <s v="http://transparencia.ine.mx/sistemaot/cargaMasiva/Articulo70/2025/Formato28//JL-DGO/tml1/facturas_fotocopiado.pdf"/>
    <s v="JUNTA LOCAL EJECUTIVA DE DURANGO"/>
    <s v="31/03/2025"/>
    <m/>
    <x v="29"/>
    <x v="1"/>
  </r>
  <r>
    <s v="2025"/>
    <s v="01/01/2025"/>
    <s v="31/03/2025"/>
    <x v="0"/>
    <x v="1"/>
    <x v="0"/>
    <s v="ine_jle_dgo_serv_001_2024"/>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L-DGO/tml1/osp_pension.pdf"/>
    <s v="1217"/>
    <s v=""/>
    <s v=""/>
    <s v="Servicio de estacionamiento para el parque vehicular de la Junta Local Ejecutiva de Durango"/>
    <s v="1217"/>
    <s v=""/>
    <s v="1217"/>
    <s v="1217"/>
    <s v=""/>
    <s v=""/>
    <s v=""/>
    <s v=""/>
    <s v="Jose Aldo"/>
    <s v="Anima"/>
    <s v="Aldava"/>
    <s v="Hombre"/>
    <s v=""/>
    <s v="1217"/>
    <s v="AIAA6701147I9"/>
    <s v="Calle"/>
    <s v="Pino suarez"/>
    <s v="1212"/>
    <s v=""/>
    <s v="Colonia"/>
    <s v="Zona centro"/>
    <s v="1"/>
    <s v="Durango"/>
    <s v="5"/>
    <s v="Durango"/>
    <s v="10"/>
    <s v="Durango"/>
    <s v="34000"/>
    <s v=""/>
    <s v=""/>
    <s v=""/>
    <s v=""/>
    <s v="Mejor Oferta Económica"/>
    <s v="Junta local Ejecutiva de Durango"/>
    <s v="Junta local Ejecutiva de Durango"/>
    <s v="Junta local Ejecutiva de Durango"/>
    <s v="INE/JLE/DGO/SERV/001/2024"/>
    <s v="31/01/2024"/>
    <s v="01/02/2024"/>
    <s v="31/12/2024"/>
    <n v="82500"/>
    <n v="95700"/>
    <s v=""/>
    <s v=""/>
    <s v="Moneda Nacional"/>
    <s v=""/>
    <x v="1"/>
    <s v="Prestación del Servicio de Pensión Vehicular de veinticuatro horas, los siete días de la semana para el ejercicio 2024, otorgando al Instituto 6 (seis) cajones de estacionamiento destinados al resguardo del parque vehicular adscrito a la Junta Local Ejecutiva de Durango."/>
    <s v=""/>
    <s v="01/01/2025"/>
    <s v="28/02/2025"/>
    <s v="http://transparencia.ine.mx/sistemaot/cargaMasiva/Articulo70/2025/Formato28//JL-DGO/tml1/ine_jle_dgo_serv_001_2024.pdf"/>
    <s v=""/>
    <s v="1217"/>
    <x v="0"/>
    <s v="Recursos federales"/>
    <s v="Presupuesto de Egresos de la federación"/>
    <s v=""/>
    <s v=""/>
    <s v=""/>
    <s v=""/>
    <s v=""/>
    <s v="Si"/>
    <s v="1217"/>
    <s v=""/>
    <s v=""/>
    <s v=""/>
    <s v=""/>
    <s v=""/>
    <s v="http://transparencia.ine.mx/sistemaot/cargaMasiva/Articulo70/2025/Formato28//JL-DGO/tml1/facturas_pension.pdf"/>
    <s v="JUNTA LOCAL EJECUTIVA DE DURANGO"/>
    <s v="31/03/2025"/>
    <m/>
    <x v="29"/>
    <x v="1"/>
  </r>
  <r>
    <s v="2025"/>
    <s v="01/01/2025"/>
    <s v="31/03/2025"/>
    <x v="0"/>
    <x v="1"/>
    <x v="0"/>
    <s v="INE/SERV/001/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1.pdf"/>
    <s v="1218"/>
    <s v=""/>
    <s v=""/>
    <s v="Servicio de limpieza a las instalaciones de la 03 Junta Distrital Ejecutiva"/>
    <s v="1218"/>
    <s v=""/>
    <s v="1218"/>
    <s v="1218"/>
    <s v=""/>
    <s v=""/>
    <s v=""/>
    <s v=""/>
    <s v="Maria Veronica"/>
    <s v="Kobayashi"/>
    <s v="Peñaloza"/>
    <s v="Mujer"/>
    <s v=""/>
    <s v="1218"/>
    <s v="KOPV6407209V2"/>
    <s v="Calle"/>
    <s v="Bosque de los Laureles"/>
    <s v="8214"/>
    <s v=""/>
    <s v="Colonia"/>
    <s v="Jardines del Bosque"/>
    <s v="37"/>
    <s v="Juárez"/>
    <s v="37"/>
    <s v="Juárez"/>
    <s v="8"/>
    <s v="Chihuahua"/>
    <s v="32539"/>
    <s v=""/>
    <s v=""/>
    <s v=""/>
    <s v=""/>
    <s v="Costos menores con relacion a otros proveedores"/>
    <s v="Junta Distrital Ejecutiva No.03 De Chihuahua - Juarez"/>
    <s v="Junta Distrital Ejecutiva No.03 De Chihuahua - Juarez"/>
    <s v="Junta Distrital Ejecutiva No.03 De Chihuahua - Juarez"/>
    <s v="INE/SERV/001/2025"/>
    <s v="28/01/2025"/>
    <s v="01/01/2025"/>
    <s v="31/12/2025"/>
    <n v="174226.08"/>
    <n v="178872.24"/>
    <s v=""/>
    <s v=""/>
    <s v="Moneda Nacional"/>
    <s v=""/>
    <x v="0"/>
    <s v="Servicio de Limpieza"/>
    <s v=""/>
    <s v=""/>
    <s v=""/>
    <s v="http://transparencia.ine.mx/sistemaot/cargaMasiva/Articulo70/2025/Formato28//JD03-CHIH/tml1/contrato1.pdf"/>
    <s v=""/>
    <s v="1218"/>
    <x v="0"/>
    <s v="Recursos federales"/>
    <s v="Presupuesto de egresos de la federación"/>
    <s v=""/>
    <s v=""/>
    <s v=""/>
    <s v=""/>
    <s v=""/>
    <s v="No"/>
    <s v="1218"/>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1.pdf"/>
    <s v="JUNTA DISTRITAL EJECUTIVA NO.03 DE CHIHUAHUA - JUAREZ"/>
    <s v="31/03/2025"/>
    <m/>
    <x v="23"/>
    <x v="0"/>
  </r>
  <r>
    <s v="2025"/>
    <s v="01/01/2025"/>
    <s v="31/03/2025"/>
    <x v="0"/>
    <x v="1"/>
    <x v="0"/>
    <s v="INE/SERV/003/2024"/>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2.pdf"/>
    <s v="1219"/>
    <s v=""/>
    <s v=""/>
    <s v="Servicio de arrendamiento y mantenimiento de equipo multifuncional en la 03 Junta Distrital Ejecutiva"/>
    <s v="1219"/>
    <s v=""/>
    <s v="1219"/>
    <s v="1219"/>
    <s v=""/>
    <s v=""/>
    <s v=""/>
    <s v=""/>
    <s v="Rebeca Adriana"/>
    <s v="Loya"/>
    <s v="Cisneros"/>
    <s v="Mujer"/>
    <s v=""/>
    <s v="1219"/>
    <s v="CILR860120E81"/>
    <s v="Calle"/>
    <s v="21 de Marzo"/>
    <s v="4335"/>
    <s v=""/>
    <s v="Fraccionamiento"/>
    <s v="Los Nogales"/>
    <s v="37"/>
    <s v="Juárez"/>
    <s v="37"/>
    <s v="Juárez"/>
    <s v="8"/>
    <s v="Chihuahua"/>
    <s v="32350"/>
    <s v=""/>
    <s v=""/>
    <s v=""/>
    <s v=""/>
    <s v="Costos menores con relacion a otros proveedores"/>
    <s v="Junta Distrital Ejecutiva No.03 De Chihuahua - Juarez"/>
    <s v="Junta Distrital Ejecutiva No.03 De Chihuahua - Juarez"/>
    <s v="Junta Distrital Ejecutiva No.03 De Chihuahua - Juarez"/>
    <s v="INE/SERV/003/2025"/>
    <s v="07/02/2025"/>
    <s v="07/02/2025"/>
    <s v="31/05/2025"/>
    <n v="18000"/>
    <n v="18480.009999999998"/>
    <s v=""/>
    <s v=""/>
    <s v="Moneda Nacional"/>
    <s v=""/>
    <x v="0"/>
    <s v="Prestación del servicio de arrendamiento y mantenimiento de equipo multifuncional"/>
    <s v=""/>
    <s v=""/>
    <s v=""/>
    <s v="http://transparencia.ine.mx/sistemaot/cargaMasiva/Articulo70/2025/Formato28//JD03-CHIH/tml1/contrato2.pdf"/>
    <s v=""/>
    <s v="1219"/>
    <x v="0"/>
    <s v="Recursos federales"/>
    <s v="Presupuesto de egresos de la federación"/>
    <s v=""/>
    <s v=""/>
    <s v=""/>
    <s v=""/>
    <s v=""/>
    <s v="No"/>
    <s v="1219"/>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2.pdf"/>
    <s v="JUNTA DISTRITAL EJECUTIVA NO.03 DE CHIHUAHUA - JUAREZ"/>
    <s v="31/03/2025"/>
    <m/>
    <x v="23"/>
    <x v="0"/>
  </r>
  <r>
    <s v="2025"/>
    <s v="01/01/2025"/>
    <s v="31/03/2025"/>
    <x v="0"/>
    <x v="1"/>
    <x v="0"/>
    <s v="INE/SERV/002/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3.pdf"/>
    <s v="1220"/>
    <s v=""/>
    <s v=""/>
    <s v="Servicio de arrendamiento y mantenimiento de equipo multifuncional en la 03 Junta Distrital Ejecutiva"/>
    <s v="1220"/>
    <s v=""/>
    <s v="1220"/>
    <s v="1220"/>
    <s v=""/>
    <s v=""/>
    <s v=""/>
    <s v=""/>
    <s v="Rebeca Adriana"/>
    <s v="Loya"/>
    <s v="Cisneros"/>
    <s v="Mujer"/>
    <s v=""/>
    <s v="1220"/>
    <s v="CILR860120E81"/>
    <s v="Calle"/>
    <s v="21 de Marzo"/>
    <s v="4335"/>
    <s v=""/>
    <s v="Fraccionamiento"/>
    <s v="Los Nogales"/>
    <s v="37"/>
    <s v="Juárez"/>
    <s v="37"/>
    <s v="Juárez"/>
    <s v="8"/>
    <s v="Chihuahua"/>
    <s v="32350"/>
    <s v=""/>
    <s v=""/>
    <s v=""/>
    <s v=""/>
    <s v="Costos menores con relacion a otros proveedores"/>
    <s v="Junta Distrital Ejecutiva No.03 De Chihuahua - Juarez"/>
    <s v="Junta Distrital Ejecutiva No.03 De Chihuahua - Juarez"/>
    <s v="Junta Distrital Ejecutiva No.03 De Chihuahua - Juarez"/>
    <s v="INE/SERV/002/2025"/>
    <s v="28/01/2025"/>
    <s v="01/01/2025"/>
    <s v="31/12/2025"/>
    <n v="46800"/>
    <n v="48048"/>
    <s v=""/>
    <s v=""/>
    <s v="Moneda Nacional"/>
    <s v=""/>
    <x v="0"/>
    <s v="Prestación del servicio de arrendamiento y mantenimiento de equipo multifuncional"/>
    <s v=""/>
    <s v=""/>
    <s v=""/>
    <s v="http://transparencia.ine.mx/sistemaot/cargaMasiva/Articulo70/2025/Formato28//JD03-CHIH/tml1/contrato3.pdf"/>
    <s v=""/>
    <s v="1220"/>
    <x v="0"/>
    <s v="Recursos federales"/>
    <s v="Presupuesto de egresos de la federación"/>
    <s v=""/>
    <s v=""/>
    <s v=""/>
    <s v=""/>
    <s v=""/>
    <s v="No"/>
    <s v="1220"/>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3.pdf"/>
    <s v="JUNTA DISTRITAL EJECUTIVA NO.03 DE CHIHUAHUA - JUAREZ"/>
    <s v="31/03/2025"/>
    <m/>
    <x v="23"/>
    <x v="0"/>
  </r>
  <r>
    <s v="2025"/>
    <s v="01/01/2025"/>
    <s v="31/03/2025"/>
    <x v="0"/>
    <x v="0"/>
    <x v="0"/>
    <s v="NÚMERO 001/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4.pdf"/>
    <s v="1221"/>
    <s v=""/>
    <s v=""/>
    <s v="Arrendamiento del inmueble que alberga las instalaciones de la 03 Junta Distrital Ejecutiva"/>
    <s v="1221"/>
    <s v=""/>
    <s v="1221"/>
    <s v="1221"/>
    <s v=""/>
    <s v=""/>
    <s v=""/>
    <s v=""/>
    <s v=""/>
    <s v=""/>
    <s v=""/>
    <s v=""/>
    <s v="Centro Comercial Coloso Chaveña SA de CV"/>
    <s v="1221"/>
    <s v="CCC8904017B8"/>
    <s v="Calle"/>
    <s v="Rafael Velarde"/>
    <s v="243"/>
    <s v=""/>
    <s v="Colonia"/>
    <s v="Centro"/>
    <s v="37"/>
    <s v="Juárez"/>
    <s v="37"/>
    <s v="Juárez"/>
    <s v="8"/>
    <s v="Chihuahua"/>
    <s v="32160"/>
    <s v=""/>
    <s v=""/>
    <s v=""/>
    <s v=""/>
    <s v="Costos menores con relacion a otros proveedores"/>
    <s v="Junta Distrital Ejecutiva No.03 De Chihuahua - Juarez"/>
    <s v="Junta Distrital Ejecutiva No.03 De Chihuahua - Juarez"/>
    <s v="Junta Distrital Ejecutiva No.03 De Chihuahua - Juarez"/>
    <s v="NÚMERO 001/2025"/>
    <s v="28/01/2025"/>
    <s v="01/01/2025"/>
    <s v="31/12/2025"/>
    <n v="1679736.12"/>
    <n v="1814151"/>
    <s v=""/>
    <s v=""/>
    <s v="Moneda Nacional"/>
    <s v=""/>
    <x v="0"/>
    <s v="Arrendamiento del inmueble que alberga las instalaciones de la 03 Junta Distrital Ejecutiva"/>
    <s v=""/>
    <s v=""/>
    <s v=""/>
    <s v="http://transparencia.ine.mx/sistemaot/cargaMasiva/Articulo70/2025/Formato28//JD03-CHIH/tml1/contrato4.pdf"/>
    <s v=""/>
    <s v="1221"/>
    <x v="0"/>
    <s v="Recursos federales"/>
    <s v="Presupuesto de egresos de la federación"/>
    <s v=""/>
    <s v=""/>
    <s v=""/>
    <s v=""/>
    <s v=""/>
    <s v="No"/>
    <s v="1221"/>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4.pdf"/>
    <s v="JUNTA DISTRITAL EJECUTIVA NO.03 DE CHIHUAHUA - JUAREZ"/>
    <s v="31/03/2025"/>
    <m/>
    <x v="23"/>
    <x v="0"/>
  </r>
  <r>
    <s v="2025"/>
    <s v="01/01/2025"/>
    <s v="31/03/2025"/>
    <x v="0"/>
    <x v="0"/>
    <x v="0"/>
    <s v="NÚMERO 002/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5.pdf"/>
    <s v="1222"/>
    <s v=""/>
    <s v=""/>
    <s v="Arrendamiento del inmueble que alberga las instalaciones del Módulo de Atención Ciudadana 080351"/>
    <s v="1222"/>
    <s v=""/>
    <s v="1222"/>
    <s v="1222"/>
    <s v=""/>
    <s v=""/>
    <s v=""/>
    <s v=""/>
    <s v=""/>
    <s v=""/>
    <s v=""/>
    <s v=""/>
    <s v="Promotora Inmobiliaria Teyky SA de CV"/>
    <s v="1222"/>
    <s v="PIT161220S42"/>
    <s v="Avenida"/>
    <s v="Tomás Fernández"/>
    <s v="7760"/>
    <s v=""/>
    <s v="Fraccionamiento"/>
    <s v="Los Parques"/>
    <s v="37"/>
    <s v="Juárez"/>
    <s v="37"/>
    <s v="Juárez"/>
    <s v="8"/>
    <s v="Chihuahua"/>
    <s v="32350"/>
    <s v=""/>
    <s v=""/>
    <s v=""/>
    <s v=""/>
    <s v="Costos menores con relacion a otros proveedores"/>
    <s v="Junta Distrital Ejecutiva No.03 De Chihuahua - Juarez"/>
    <s v="Junta Distrital Ejecutiva No.03 De Chihuahua - Juarez"/>
    <s v="Junta Distrital Ejecutiva No.03 De Chihuahua - Juarez"/>
    <s v="NÚMERO 002/2025"/>
    <s v="28/01/2025"/>
    <s v="01/01/2025"/>
    <s v="31/12/2025"/>
    <n v="371131.8"/>
    <n v="400822.32"/>
    <s v=""/>
    <s v=""/>
    <s v="Moneda Nacional"/>
    <s v=""/>
    <x v="0"/>
    <s v="Arrendamiento del inmueble que alberga las instalaciones del Módulo de Atención Ciudadana 080351"/>
    <s v=""/>
    <s v=""/>
    <s v=""/>
    <s v="http://transparencia.ine.mx/sistemaot/cargaMasiva/Articulo70/2025/Formato28//JD03-CHIH/tml1/contrato5.pdf"/>
    <s v=""/>
    <s v="1222"/>
    <x v="0"/>
    <s v="Recursos federales"/>
    <s v="Presupuesto de egresos de la federación"/>
    <s v=""/>
    <s v=""/>
    <s v=""/>
    <s v=""/>
    <s v=""/>
    <s v="No"/>
    <s v="1222"/>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5.pdf"/>
    <s v="JUNTA DISTRITAL EJECUTIVA NO.03 DE CHIHUAHUA - JUAREZ"/>
    <s v="31/03/2025"/>
    <m/>
    <x v="23"/>
    <x v="0"/>
  </r>
  <r>
    <s v="2025"/>
    <s v="01/01/2025"/>
    <s v="31/03/2025"/>
    <x v="0"/>
    <x v="0"/>
    <x v="0"/>
    <s v="001/2022"/>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1.pdf"/>
    <s v="1223"/>
    <s v=""/>
    <s v=""/>
    <s v="Arrendamiento de inmueble que ocupa la 10 Junta Distrital Ejecutiva en el INE de Chiapas."/>
    <s v="1223"/>
    <s v=""/>
    <s v="1223"/>
    <s v="1223"/>
    <s v=""/>
    <s v=""/>
    <s v=""/>
    <s v=""/>
    <s v="Ricardo"/>
    <s v="Castillejos"/>
    <s v="Macias"/>
    <s v="Hombre"/>
    <s v=""/>
    <s v="1223"/>
    <s v="CAMR520718I84"/>
    <s v="Avenida"/>
    <s v="2a. Sur Poniente"/>
    <s v="263"/>
    <s v=""/>
    <s v="Barrio"/>
    <s v="Guadalupe"/>
    <s v="0001"/>
    <s v="Villaflores"/>
    <s v="108"/>
    <s v="Villaflores"/>
    <s v="07"/>
    <s v="Chiapas"/>
    <s v="30470"/>
    <s v=""/>
    <s v=""/>
    <s v=""/>
    <s v=""/>
    <s v="Mejor propuesta económica en arrendamiento de inmueble."/>
    <s v="10 Junta Distrital Ejecutiva de Chiapas"/>
    <s v="10 Junta Distrital Ejecutiva de Chiapas"/>
    <s v="10 Junta Distrital Ejecutiva de Chiapas"/>
    <s v="001/2022"/>
    <s v="15/01/2022"/>
    <s v="01/01/2022"/>
    <s v="31/12/2025"/>
    <n v="1779310.56"/>
    <n v="2163040.88"/>
    <s v=""/>
    <s v=""/>
    <s v="Moneda Nacional"/>
    <s v=""/>
    <x v="1"/>
    <s v="Arrendamiento de inmueble que ocupa la 10 Junta Distrital Ejecutiva en el INE de Chiapas."/>
    <s v=""/>
    <s v="01/01/2022"/>
    <s v="31/12/2025"/>
    <s v="http://transparencia.ine.mx/sistemaot/cargaMasiva/Articulo70/2025/Formato28//JD10-CHIS/tml1/contrato1.pdf"/>
    <s v=""/>
    <s v="1223"/>
    <x v="0"/>
    <s v="Recursos federales"/>
    <s v="Presupuesto de Egresos de la federación"/>
    <s v=""/>
    <s v=""/>
    <s v=""/>
    <s v=""/>
    <s v=""/>
    <s v="Si"/>
    <s v="1223"/>
    <s v="Recepción de los servicios requeridos de acuerdo a las condiciones del contrato."/>
    <s v=""/>
    <s v=""/>
    <s v=""/>
    <s v=""/>
    <s v="http://transparencia.ine.mx/sistemaot/cargaMasiva/Articulo70/2025/Formato28//JD10-CHIS/tml1/factura1.pdf"/>
    <s v="JUNTA DISTRITAL EJECUTIVA NO.10 DE CHIAPAS - VILLAFLORES"/>
    <s v="31/03/2025"/>
    <m/>
    <x v="5"/>
    <x v="0"/>
  </r>
  <r>
    <s v="2025"/>
    <s v="01/01/2025"/>
    <s v="31/03/2025"/>
    <x v="0"/>
    <x v="0"/>
    <x v="0"/>
    <s v="002/2022"/>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2.pdf"/>
    <s v="1224"/>
    <s v=""/>
    <s v=""/>
    <s v="Arrendamiento de inmueble Adicional que ocupa la 10 Junta Distrital Ejecutiva en el INE de Chiapas."/>
    <s v="1224"/>
    <s v=""/>
    <s v="1224"/>
    <s v="1224"/>
    <s v=""/>
    <s v=""/>
    <s v=""/>
    <s v=""/>
    <s v="Ricardo"/>
    <s v="Castillejos"/>
    <s v="Macias"/>
    <s v="Hombre"/>
    <s v=""/>
    <s v="1224"/>
    <s v="CAMR520718I84"/>
    <s v="Avenida"/>
    <s v="2a. Sur Poniente"/>
    <s v="263"/>
    <s v=""/>
    <s v="Barrio"/>
    <s v="Guadalupe"/>
    <s v="0001"/>
    <s v="Villaflores"/>
    <s v="108"/>
    <s v="Villaflores"/>
    <s v="07"/>
    <s v="Chiapas"/>
    <s v="30470"/>
    <s v=""/>
    <s v=""/>
    <s v=""/>
    <s v=""/>
    <s v="Mejor propuesta económica en arrendamiento de inmueble."/>
    <s v="10 Junta Distrital Ejecutiva de Chiapas"/>
    <s v="10 Junta Distrital Ejecutiva de Chiapas"/>
    <s v="10 Junta Distrital Ejecutiva de Chiapas"/>
    <s v="002/2022"/>
    <s v="15/01/2022"/>
    <s v="01/01/2022"/>
    <s v="31/12/2025"/>
    <n v="1052782.0800000001"/>
    <n v="1279817.52"/>
    <s v=""/>
    <s v=""/>
    <s v="Moneda Nacional"/>
    <s v=""/>
    <x v="1"/>
    <s v="Arrendamiento de inmueble Adicional que ocupa la 10 Junta Distrital Ejecutiva en el INE de Chiapas."/>
    <s v=""/>
    <s v="01/01/2022"/>
    <s v="31/12/2025"/>
    <s v="http://transparencia.ine.mx/sistemaot/cargaMasiva/Articulo70/2025/Formato28//JD10-CHIS/tml1/contrato2.pdf"/>
    <s v=""/>
    <s v="1224"/>
    <x v="0"/>
    <s v="Recursos federales"/>
    <s v="Presupuesto de Egresos de la federación"/>
    <s v=""/>
    <s v=""/>
    <s v=""/>
    <s v=""/>
    <s v=""/>
    <s v="Si"/>
    <s v="1224"/>
    <s v="Recepción de los servicios requeridos de acuerdo a las condiciones del contrato."/>
    <s v=""/>
    <s v=""/>
    <s v=""/>
    <s v=""/>
    <s v="http://transparencia.ine.mx/sistemaot/cargaMasiva/Articulo70/2025/Formato28//JD10-CHIS/tml1/factura2.pdf"/>
    <s v="JUNTA DISTRITAL EJECUTIVA NO.10 DE CHIAPAS - VILLAFLORES"/>
    <s v="31/03/2025"/>
    <m/>
    <x v="5"/>
    <x v="0"/>
  </r>
  <r>
    <s v="2025"/>
    <s v="01/01/2025"/>
    <s v="31/03/2025"/>
    <x v="0"/>
    <x v="1"/>
    <x v="0"/>
    <s v="INE/SERV/JD10/CHIS/01 /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3.pdf"/>
    <s v="1225"/>
    <s v=""/>
    <s v=""/>
    <s v="Pensión de estacionamiento."/>
    <s v="1225"/>
    <s v=""/>
    <s v="1225"/>
    <s v="1225"/>
    <s v=""/>
    <s v=""/>
    <s v=""/>
    <s v=""/>
    <s v="Ramón Antonio"/>
    <s v="Morales"/>
    <s v="Montesinos"/>
    <s v="Hombre"/>
    <s v=""/>
    <s v="1225"/>
    <s v="MOMR570831RG5"/>
    <s v="Avenida"/>
    <s v="2a. Norte Poniente"/>
    <s v="305"/>
    <s v=""/>
    <s v="Barrio"/>
    <s v="San Miguel"/>
    <s v="0001"/>
    <s v="Villaflores"/>
    <s v="108"/>
    <s v="Villaflores"/>
    <s v="07"/>
    <s v="Chiapas"/>
    <s v="30470"/>
    <s v=""/>
    <s v=""/>
    <s v=""/>
    <s v=""/>
    <s v="Mejor propuesta económica en la adquisición del bien o servicio"/>
    <s v="10 Junta Distrital Ejecutiva de Chiapas"/>
    <s v="10 Junta Distrital Ejecutiva de Chiapas"/>
    <s v="10 Junta Distrital Ejecutiva de Chiapas"/>
    <s v="INE/SERV/JD10/CHIS/01 /2024"/>
    <s v="16/01/2024"/>
    <s v="01/01/2024"/>
    <s v="31/12/2027"/>
    <n v="352468.8"/>
    <n v="412248.12"/>
    <s v=""/>
    <s v=""/>
    <s v="Moneda Nacional"/>
    <s v=""/>
    <x v="1"/>
    <s v="Pensión de estacionamiento."/>
    <s v=""/>
    <s v="01/01/2024"/>
    <s v="31/12/2027"/>
    <s v="http://transparencia.ine.mx/sistemaot/cargaMasiva/Articulo70/2025/Formato28//JD10-CHIS/tml1/contrato3.pdf"/>
    <s v=""/>
    <s v="1225"/>
    <x v="0"/>
    <s v="Recursos federales"/>
    <s v="Presupuesto de Egresos de la federación"/>
    <s v=""/>
    <s v=""/>
    <s v=""/>
    <s v=""/>
    <s v=""/>
    <s v="Si"/>
    <s v="1225"/>
    <s v="Recepción de los servicios requeridos de acuerdo a las condiciones del contrato."/>
    <s v=""/>
    <s v=""/>
    <s v=""/>
    <s v=""/>
    <s v="http://transparencia.ine.mx/sistemaot/cargaMasiva/Articulo70/2025/Formato28//JD10-CHIS/tml1/factura3.pdf"/>
    <s v="JUNTA DISTRITAL EJECUTIVA NO.10 DE CHIAPAS - VILLAFLORES"/>
    <s v="31/03/2025"/>
    <m/>
    <x v="5"/>
    <x v="0"/>
  </r>
  <r>
    <s v="2025"/>
    <s v="01/01/2025"/>
    <s v="31/03/2025"/>
    <x v="0"/>
    <x v="1"/>
    <x v="0"/>
    <s v="INE/SERV/JD10/CHIS/04/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4.pdf"/>
    <s v="1226"/>
    <s v=""/>
    <s v=""/>
    <s v="Servicio de limpieza en las instalaciones que ocupa esta 10 Junta Distrital Ejecutiva del Instituto Nacional Electoral en Chiapas."/>
    <s v="1226"/>
    <s v=""/>
    <s v="1226"/>
    <s v="1226"/>
    <s v=""/>
    <s v=""/>
    <s v=""/>
    <s v=""/>
    <s v="Francisco Javier"/>
    <s v="Hernandez"/>
    <s v="Palacios"/>
    <s v="Hombre"/>
    <s v=""/>
    <s v="1226"/>
    <s v="HEPF810602QL6"/>
    <s v="Calle"/>
    <s v="Chiapas"/>
    <s v=""/>
    <s v=""/>
    <s v="Colonia"/>
    <s v="Las Granjas"/>
    <s v="0001"/>
    <s v="Tuxtla Gutiérrez"/>
    <s v="101"/>
    <s v="Tuxtla Gutiérrez"/>
    <s v="07"/>
    <s v="Chiapas"/>
    <s v="29000"/>
    <s v=""/>
    <s v=""/>
    <s v=""/>
    <s v=""/>
    <s v="Mejor propuesta económica en la adquisición del bien o servicio"/>
    <s v="10 Junta Distrital Ejecutiva de Chiapas"/>
    <s v="10 Junta Distrital Ejecutiva de Chiapas"/>
    <s v="10 Junta Distrital Ejecutiva de Chiapas"/>
    <s v="INE/SERV/JD10/CHIS/04/2024"/>
    <s v="16/01/2024"/>
    <s v="01/01/2024"/>
    <s v="31/12/2024"/>
    <n v="127582.42"/>
    <n v="143388"/>
    <s v=""/>
    <s v=""/>
    <s v="Moneda Nacional"/>
    <s v=""/>
    <x v="1"/>
    <s v="Servicio de limpieza en las instalaciones que ocupa esta 10 Junta Distrital Ejecutiva del Instituto Nacional Electoral en Chiapas."/>
    <s v=""/>
    <s v="01/01/2024"/>
    <s v="31/12/2024"/>
    <s v="http://transparencia.ine.mx/sistemaot/cargaMasiva/Articulo70/2025/Formato28//JD10-CHIS/tml1/contrato4.pdf"/>
    <s v=""/>
    <s v="1226"/>
    <x v="0"/>
    <s v="Recursos federales"/>
    <s v="Presupuesto de Egresos de la federación"/>
    <s v=""/>
    <s v=""/>
    <s v=""/>
    <s v=""/>
    <s v=""/>
    <s v="Si"/>
    <s v="1226"/>
    <s v="Recepción de los servicios requeridos de acuerdo a las condiciones del contrato."/>
    <s v=""/>
    <s v=""/>
    <s v=""/>
    <s v=""/>
    <s v="http://transparencia.ine.mx/sistemaot/cargaMasiva/Articulo70/2025/Formato28//JD10-CHIS/tml1/factura4.pdf"/>
    <s v="JUNTA DISTRITAL EJECUTIVA NO.10 DE CHIAPAS - VILLAFLORES"/>
    <s v="31/03/2025"/>
    <m/>
    <x v="5"/>
    <x v="0"/>
  </r>
  <r>
    <s v="2025"/>
    <s v="01/01/2025"/>
    <s v="31/03/2025"/>
    <x v="0"/>
    <x v="1"/>
    <x v="0"/>
    <s v="INE/SERV/JD10/CHIS/06/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5.pdf"/>
    <s v="1227"/>
    <s v=""/>
    <s v=""/>
    <s v="Servicio de limpieza en las instalaciones que ocupa el Módulo de Atención Ciudadana 071051."/>
    <s v="1227"/>
    <s v=""/>
    <s v="1227"/>
    <s v="1227"/>
    <s v=""/>
    <s v=""/>
    <s v=""/>
    <s v=""/>
    <s v="Francisco Javier"/>
    <s v="Hernandez"/>
    <s v="Palacios"/>
    <s v="Hombre"/>
    <s v=""/>
    <s v="1227"/>
    <s v="HEPF810602QL6"/>
    <s v="Calle"/>
    <s v="Chiapas"/>
    <s v=""/>
    <s v=""/>
    <s v="Colonia"/>
    <s v="Las Granjas"/>
    <s v="0001"/>
    <s v="Tuxtla Gutiérrez"/>
    <s v="101"/>
    <s v="Tuxtla Gutiérrez"/>
    <s v="07"/>
    <s v="Chiapas"/>
    <s v="29000"/>
    <s v=""/>
    <s v=""/>
    <s v=""/>
    <s v=""/>
    <s v="Mejor propuesta económica en la adquisición del bien o servicio"/>
    <s v="10 Junta Distrital Ejecutiva de Chiapas"/>
    <s v="10 Junta Distrital Ejecutiva de Chiapas"/>
    <s v="10 Junta Distrital Ejecutiva de Chiapas"/>
    <s v="INE/SERV/JD10/CHIS/06/2024"/>
    <s v="16/01/2024"/>
    <s v="01/01/2024"/>
    <s v="31/12/2024"/>
    <n v="127582.42"/>
    <n v="143388"/>
    <s v=""/>
    <s v=""/>
    <s v="Moneda Nacional"/>
    <s v=""/>
    <x v="1"/>
    <s v="Servicio de limpieza en las instalaciones que ocupa el Módulo de Atención Ciudadana 071051."/>
    <s v=""/>
    <s v="01/01/2024"/>
    <s v="31/12/2024"/>
    <s v="http://transparencia.ine.mx/sistemaot/cargaMasiva/Articulo70/2025/Formato28//JD10-CHIS/tml1/contrato5.pdf"/>
    <s v=""/>
    <s v="1227"/>
    <x v="0"/>
    <s v="Recursos federales"/>
    <s v="Presupuesto de Egresos de la federación"/>
    <s v=""/>
    <s v=""/>
    <s v=""/>
    <s v=""/>
    <s v=""/>
    <s v="Si"/>
    <s v="1227"/>
    <s v="Recepción de los servicios requeridos de acuerdo a las condiciones del contrato."/>
    <s v=""/>
    <s v=""/>
    <s v=""/>
    <s v=""/>
    <s v="http://transparencia.ine.mx/sistemaot/cargaMasiva/Articulo70/2025/Formato28//JD10-CHIS/tml1/factura5.pdf"/>
    <s v="JUNTA DISTRITAL EJECUTIVA NO.10 DE CHIAPAS - VILLAFLORES"/>
    <s v="31/03/2025"/>
    <m/>
    <x v="5"/>
    <x v="0"/>
  </r>
  <r>
    <s v="2025"/>
    <s v="01/01/2025"/>
    <s v="31/03/2025"/>
    <x v="0"/>
    <x v="1"/>
    <x v="0"/>
    <s v="INE/SERV/JD10/CHIS/003/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6.pdf"/>
    <s v="1228"/>
    <s v=""/>
    <s v=""/>
    <s v="Servicio de vigilancia en las instalaciones que ocupa esta 10 Junta Distrital Ejecutiva del Instituto Nacional Electoral en Chiapas."/>
    <s v="1228"/>
    <s v=""/>
    <s v="1228"/>
    <s v="1228"/>
    <s v=""/>
    <s v=""/>
    <s v=""/>
    <s v=""/>
    <s v="Francisco Javier"/>
    <s v="Hernandez"/>
    <s v="Palacios"/>
    <s v="Hombre"/>
    <s v=""/>
    <s v="1228"/>
    <s v="HEPF810602QL6"/>
    <s v="Calle"/>
    <s v="Chiapas"/>
    <s v=""/>
    <s v=""/>
    <s v="Colonia"/>
    <s v="Las Granjas"/>
    <s v="0001"/>
    <s v="Tuxtla Gutiérrez"/>
    <s v="101"/>
    <s v="Tuxtla Gutiérrez"/>
    <s v="07"/>
    <s v="Chiapas"/>
    <s v="29000"/>
    <s v=""/>
    <s v=""/>
    <s v=""/>
    <s v=""/>
    <s v="Mejor propuesta económica en la adquisición del bien o servicio"/>
    <s v="10 Junta Distrital Ejecutiva de Chiapas"/>
    <s v="10 Junta Distrital Ejecutiva de Chiapas"/>
    <s v="10 Junta Distrital Ejecutiva de Chiapas"/>
    <s v="INE/SERV/JD10/CHIS/003/2024"/>
    <s v="16/01/2024"/>
    <s v="01/01/2024"/>
    <s v="31/12/2024"/>
    <n v="264923.82"/>
    <n v="297744.15999999997"/>
    <s v=""/>
    <s v=""/>
    <s v="Moneda Nacional"/>
    <s v=""/>
    <x v="1"/>
    <s v="Servicio de vigilancia en las instalaciones que ocupa esta 10 Junta Distrital Ejecutiva del Instituto Nacional Electoral en Chiapas."/>
    <s v=""/>
    <s v="01/01/2024"/>
    <s v="31/12/2024"/>
    <s v="http://transparencia.ine.mx/sistemaot/cargaMasiva/Articulo70/2025/Formato28//JD10-CHIS/tml1/contrato6.pdf"/>
    <s v=""/>
    <s v="1228"/>
    <x v="0"/>
    <s v="Recursos federales"/>
    <s v="Presupuesto de Egresos de la federación"/>
    <s v=""/>
    <s v=""/>
    <s v=""/>
    <s v=""/>
    <s v=""/>
    <s v="Si"/>
    <s v="1228"/>
    <s v="Recepción de los servicios requeridos de acuerdo a las condiciones del contrato."/>
    <s v=""/>
    <s v=""/>
    <s v=""/>
    <s v=""/>
    <s v="http://transparencia.ine.mx/sistemaot/cargaMasiva/Articulo70/2025/Formato28//JD10-CHIS/tml1/factura6.pdf"/>
    <s v="JUNTA DISTRITAL EJECUTIVA NO.10 DE CHIAPAS - VILLAFLORES"/>
    <s v="31/03/2025"/>
    <m/>
    <x v="5"/>
    <x v="0"/>
  </r>
  <r>
    <s v="2025"/>
    <s v="01/01/2025"/>
    <s v="31/03/2025"/>
    <x v="0"/>
    <x v="1"/>
    <x v="0"/>
    <s v="INE/SERV/JD10/CHIS/005/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7.pdf"/>
    <s v="1229"/>
    <s v=""/>
    <s v=""/>
    <s v="Servicio de vigilancia en las instalaciones que ocupa el Módulo de Atención Ciudadana 071051."/>
    <s v="1229"/>
    <s v=""/>
    <s v="1229"/>
    <s v="1229"/>
    <s v=""/>
    <s v=""/>
    <s v=""/>
    <s v=""/>
    <s v="Francisco Javier"/>
    <s v="Hernandez"/>
    <s v="Palacios"/>
    <s v="Hombre"/>
    <s v=""/>
    <s v="1229"/>
    <s v="HEPF810602QL6"/>
    <s v="Calle"/>
    <s v="Chiapas"/>
    <s v=""/>
    <s v=""/>
    <s v="Colonia"/>
    <s v="Las Granjas"/>
    <s v="0001"/>
    <s v="Tuxtla Gutiérrez"/>
    <s v="101"/>
    <s v="Tuxtla Gutiérrez"/>
    <s v="07"/>
    <s v="Chiapas"/>
    <s v="29000"/>
    <s v=""/>
    <s v=""/>
    <s v=""/>
    <s v=""/>
    <s v="Mejor propuesta económica en la adquisición del bien o servicio"/>
    <s v="10 Junta Distrital Ejecutiva de Chiapas"/>
    <s v="10 Junta Distrital Ejecutiva de Chiapas"/>
    <s v="10 Junta Distrital Ejecutiva de Chiapas"/>
    <s v="INE/SERV/JD10/CHIS/005/2024"/>
    <s v="16/01/2024"/>
    <s v="01/01/2024"/>
    <s v="31/12/2024"/>
    <n v="264923.82"/>
    <n v="297744.15999999997"/>
    <s v=""/>
    <s v=""/>
    <s v="Moneda Nacional"/>
    <s v=""/>
    <x v="1"/>
    <s v="Servicio de vigilancia en las instalaciones que ocupa el Módulo de Atención Ciudadana 071051."/>
    <s v=""/>
    <s v="01/01/2024"/>
    <s v="31/12/2024"/>
    <s v="http://transparencia.ine.mx/sistemaot/cargaMasiva/Articulo70/2025/Formato28//JD10-CHIS/tml1/contrato7.pdf"/>
    <s v=""/>
    <s v="1229"/>
    <x v="0"/>
    <s v="Recursos federales"/>
    <s v="Presupuesto de Egresos de la federación"/>
    <s v=""/>
    <s v=""/>
    <s v=""/>
    <s v=""/>
    <s v=""/>
    <s v="Si"/>
    <s v="1229"/>
    <s v="Recepción de los servicios requeridos de acuerdo a las condiciones del contrato."/>
    <s v=""/>
    <s v=""/>
    <s v=""/>
    <s v=""/>
    <s v="http://transparencia.ine.mx/sistemaot/cargaMasiva/Articulo70/2025/Formato28//JD10-CHIS/tml1/factura7.pdf"/>
    <s v="JUNTA DISTRITAL EJECUTIVA NO.10 DE CHIAPAS - VILLAFLORES"/>
    <s v="31/03/2025"/>
    <m/>
    <x v="5"/>
    <x v="0"/>
  </r>
  <r>
    <s v="2025"/>
    <s v="01/01/2025"/>
    <s v="31/03/2025"/>
    <x v="0"/>
    <x v="2"/>
    <x v="0"/>
    <s v="INE/SERV/JD10/CHIS/002/2025"/>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8.pdf"/>
    <s v="1230"/>
    <s v=""/>
    <s v=""/>
    <s v="Adquisión de gasolina para la 10 Junta Distrital Ejecutiva."/>
    <s v="1230"/>
    <s v=""/>
    <s v="1230"/>
    <s v="1230"/>
    <s v=""/>
    <s v=""/>
    <s v=""/>
    <s v=""/>
    <s v=""/>
    <s v=""/>
    <s v=""/>
    <s v=""/>
    <s v="Efectivale S. de R.L. de C.V."/>
    <s v="1230"/>
    <s v="EFE8908015L3"/>
    <s v="Calle"/>
    <s v="Saltillo"/>
    <s v="19"/>
    <s v=""/>
    <s v="Colonia"/>
    <s v="Condesa"/>
    <s v="0001"/>
    <s v="Cuauhtémoc"/>
    <s v="015"/>
    <s v="Cuahtémoc"/>
    <s v="09"/>
    <s v="Ciudad de México"/>
    <s v="06140"/>
    <s v=""/>
    <s v=""/>
    <s v=""/>
    <s v=""/>
    <s v="Mejor propuesta económica en la adquisición del bien o servicio"/>
    <s v="10 Junta Distrital Ejecutiva de Chiapas"/>
    <s v="10 Junta Distrital Ejecutiva de Chiapas"/>
    <s v="10 Junta Distrital Ejecutiva de Chiapas"/>
    <s v="INE/SERV/JD10/CHIS/002/2025"/>
    <s v="30/01/2025"/>
    <s v="01/01/2025"/>
    <s v="31/12/2025"/>
    <n v="136593.1"/>
    <n v="158448"/>
    <s v="30000.00"/>
    <s v="158448.00"/>
    <s v="Moneda Nacional"/>
    <s v=""/>
    <x v="1"/>
    <s v="Adquisición de gasolina para la 10 Junta Distrital Ejecutiva."/>
    <s v=""/>
    <s v="01/01/2025"/>
    <s v="31/12/2025"/>
    <s v="http://transparencia.ine.mx/sistemaot/cargaMasiva/Articulo70/2025/Formato28//JD10-CHIS/tml1/contrato8.pdf"/>
    <s v=""/>
    <s v="1230"/>
    <x v="0"/>
    <s v="Recursos federales"/>
    <s v="Presupuesto de Egresos de la federación"/>
    <s v=""/>
    <s v=""/>
    <s v=""/>
    <s v=""/>
    <s v=""/>
    <s v="No"/>
    <s v="1230"/>
    <s v="Se reviso el material entregado físicamente contra la factura emitida"/>
    <s v=""/>
    <s v=""/>
    <s v=""/>
    <s v=""/>
    <s v="http://transparencia.ine.mx/sistemaot/cargaMasiva/Articulo70/2025/Formato28//JD10-CHIS/tml1/factura8.pdf"/>
    <s v="JUNTA DISTRITAL EJECUTIVA NO.10 DE CHIAPAS - VILLAFLORES"/>
    <s v="31/03/2025"/>
    <m/>
    <x v="5"/>
    <x v="0"/>
  </r>
  <r>
    <s v="2025"/>
    <s v="01/01/2025"/>
    <s v="31/03/2025"/>
    <x v="0"/>
    <x v="0"/>
    <x v="0"/>
    <s v="006/2025"/>
    <s v=""/>
    <s v="Arrendamiento de bodega para la Junta Local Ejecutiva. Articulo 31 fracc I y articulo 35 del Reglamento del Instituto Nacional Electoral en Materia de Adquisiciones, Arrendamientos de Bienes Muebles y Servicios."/>
    <s v="http://transparencia.ine.mx/sistemaot/cargaMasiva/Articulo70/2025/Formato28//JL-HGO/tml1/osp1.pdf"/>
    <s v="1231"/>
    <s v=""/>
    <s v=""/>
    <s v="Arrendamiento del bien inmueble ubicado en Calle Bicentenario, sin número, Colonia el Saucillo, Municipio Mineral de la Reforma, estado de Hidalgo."/>
    <s v="1231"/>
    <s v=""/>
    <s v="1231"/>
    <s v="1231"/>
    <s v=""/>
    <s v=""/>
    <s v=""/>
    <s v=""/>
    <s v="Hebe Francisca"/>
    <s v="Rodriguez"/>
    <s v="Arvizu"/>
    <s v="Mujer"/>
    <s v=""/>
    <s v="1231"/>
    <s v="ROAH670913F58"/>
    <s v="Calle"/>
    <s v="Artemisa"/>
    <s v="107"/>
    <s v="107"/>
    <s v="Colonia"/>
    <s v="PRI Chacon"/>
    <s v="051"/>
    <s v="Mineral de la Reforma"/>
    <s v="051"/>
    <s v="Mineral de la Reforma"/>
    <s v="13"/>
    <s v="Hidalgo"/>
    <s v="42186"/>
    <s v=""/>
    <s v=""/>
    <s v=""/>
    <s v=""/>
    <s v="La bodega arrendada cumple con las caracteristicas idoneas para el resguardo de los bienes muebles propiedad del Instituto."/>
    <s v="Coordinacion Administrativa de la Junta Local Ejecutiva de Hidalgo"/>
    <s v="Coordinacion Administrativa de la Junta Local Ejecutiva de Hidalgo"/>
    <s v="Junta Local Ejecutiva de Hidalgo"/>
    <s v="INE/SERVS/JLE-HGO/006/2025"/>
    <s v="01/01/2025"/>
    <s v="01/01/2025"/>
    <s v="31/12/2025"/>
    <n v="241540.32"/>
    <n v="280186.77"/>
    <s v=""/>
    <s v=""/>
    <s v="Moneda Nacional"/>
    <s v=""/>
    <x v="1"/>
    <s v="Arrendamiento de bodega, inmueble ubicado en Calle Bicentenario sin número Colonia el Saucillo, Mineral de la Reforma, Estado de Hidalgo."/>
    <s v=""/>
    <s v="01/01/2025"/>
    <s v="31/12/2025"/>
    <s v="http://transparencia.ine.mx/sistemaot/cargaMasiva/Articulo70/2025/Formato28//JL-HGO/tml1/contrato1.pdf"/>
    <s v=""/>
    <s v="1231"/>
    <x v="0"/>
    <s v="Recursos federales"/>
    <s v="Presupuesto de Egresos de la federación"/>
    <s v=""/>
    <s v=""/>
    <s v=""/>
    <s v=""/>
    <s v=""/>
    <s v="No"/>
    <s v="1231"/>
    <s v="Recepción del bien inmueble arrendado de acuerdo a las necesidades del Instituto y de las condiciones contractuales pactadas."/>
    <s v=""/>
    <s v=""/>
    <s v=""/>
    <s v=""/>
    <s v="http://transparencia.ine.mx/sistemaot/cargaMasiva/Articulo70/2025/Formato28//JL-HGO/tml1/factura1.pdf"/>
    <s v="JUNTA LOCAL EJECUTIVA DE HIDALGO"/>
    <s v="31/03/2025"/>
    <m/>
    <x v="22"/>
    <x v="1"/>
  </r>
  <r>
    <s v="2025"/>
    <s v="01/01/2025"/>
    <s v="31/03/2025"/>
    <x v="0"/>
    <x v="1"/>
    <x v="0"/>
    <s v="010/2024"/>
    <s v=""/>
    <s v="Contratacion de servicios para la Junta Local Ejecutiva y Juntas Distritales Ejecutivas. Articulo 31 fracc I y articulo 35 del Reglamento del Instituto Nacional Electoral en Materia de Adquisiciones, Arrendamientos de Bienes Muebles y Servicios."/>
    <s v="http://transparencia.ine.mx/sistemaot/cargaMasiva/Articulo70/2025/Formato28//JL-HGO/tml1/osp2.pdf"/>
    <s v="1232"/>
    <s v=""/>
    <s v=""/>
    <s v="Proporcionar el servicio de limpieza para la Junta Local Ejecutiva y Juntas Distritales Ejecutivas en el Estado de Hidalgo."/>
    <s v="1232"/>
    <s v=""/>
    <s v="1232"/>
    <s v="1232"/>
    <s v=""/>
    <s v=""/>
    <s v=""/>
    <s v=""/>
    <s v=""/>
    <s v=""/>
    <s v=""/>
    <s v=""/>
    <s v="Grupo T33 S.A. de C.V."/>
    <s v="1232"/>
    <s v="GTX130529JT4"/>
    <s v="Avenida"/>
    <s v="Lazaro Cardenas"/>
    <s v="472"/>
    <s v="472"/>
    <s v="Colonia"/>
    <s v="Jiquilpan"/>
    <s v="007"/>
    <s v="Cuernavaca"/>
    <s v="007"/>
    <s v="Cuernavaca"/>
    <s v="17"/>
    <s v="Morelos"/>
    <s v="62170"/>
    <s v=""/>
    <s v=""/>
    <s v=""/>
    <s v=""/>
    <s v="Por cumplir con los requerimientos, las condiciones legales, tecnicas y economicas lo cual garantiza el cumplimiento de las obligaciones contractuales adquiridas."/>
    <s v="Coordinacion Administrativa de la Junta Local Ejecutiva de Hidalgo"/>
    <s v="Coordinacion Administrativa de la Junta Local Ejecutiva de Hidalgo"/>
    <s v="Junta Local Ejecutiva de Hidalgo"/>
    <s v="INE/SERVS/JLE-HGO/010/2024"/>
    <s v="20/12/2024"/>
    <s v="01/01/2025"/>
    <s v="31/03/2025"/>
    <n v="482707.22"/>
    <n v="559940.38"/>
    <s v=""/>
    <s v=""/>
    <s v="Moneda Nacional"/>
    <s v=""/>
    <x v="1"/>
    <s v="Prestacion del Servicio de limpieza para la Junta Local Ejecutiva y Juntas Distritales Ejecutivas en el Estado de Hidalgo"/>
    <s v=""/>
    <s v="01/01/2025"/>
    <s v="15/03/2025"/>
    <s v="http://transparencia.ine.mx/sistemaot/cargaMasiva/Articulo70/2025/Formato28//JL-HGO/tml1/adendum1.pdf"/>
    <s v=""/>
    <s v="1232"/>
    <x v="0"/>
    <s v="Recursos federales"/>
    <s v="Presupuesto de Egresos de la federación"/>
    <s v=""/>
    <s v=""/>
    <s v=""/>
    <s v=""/>
    <s v=""/>
    <s v="Si"/>
    <s v="1232"/>
    <s v="Supervisión continua de los servicios de limpieza contratados en la Junta Local Ejecutiva y en las Juntas Distritales Ejecutivas"/>
    <s v=""/>
    <s v=""/>
    <s v=""/>
    <s v=""/>
    <s v="http://transparencia.ine.mx/sistemaot/cargaMasiva/Articulo70/2025/Formato28//JL-HGO/tml1/factura2.pdf"/>
    <s v="JUNTA LOCAL EJECUTIVA DE HIDALGO"/>
    <s v="31/03/2025"/>
    <m/>
    <x v="22"/>
    <x v="1"/>
  </r>
  <r>
    <s v="2025"/>
    <s v="01/01/2025"/>
    <s v="31/03/2025"/>
    <x v="0"/>
    <x v="1"/>
    <x v="0"/>
    <s v="011/2024"/>
    <s v=""/>
    <s v="Contratacion de servicios para la Junta Local Ejecutiva y Juntas Distritales Ejecutivas. Articulo 31 fracc I y articulo 35 del Reglamento del Instituto Nacional Electoral en Materia de Adquisiciones, Arrendamientos de Bienes Muebles y Servicios."/>
    <s v="http://transparencia.ine.mx/sistemaot/cargaMasiva/Articulo70/2025/Formato28//JL-HGO/tml1/osp3.pdf"/>
    <s v="1233"/>
    <s v=""/>
    <s v=""/>
    <s v="Proporcionar el servicio de vigilancia para las Juntas Local y Distritales Ejecutivas, y Bodega."/>
    <s v="1233"/>
    <s v=""/>
    <s v="1233"/>
    <s v="1233"/>
    <s v=""/>
    <s v=""/>
    <s v=""/>
    <s v=""/>
    <s v=""/>
    <s v=""/>
    <s v=""/>
    <s v=""/>
    <s v="Policia Bancaria del Estado de Hidalgo"/>
    <s v="1233"/>
    <s v="PIB120515NX2"/>
    <s v="Calle"/>
    <s v="Fundadores"/>
    <s v="210"/>
    <s v="210"/>
    <s v="Colonia"/>
    <s v="Santa Julia"/>
    <s v="048"/>
    <s v="Pachuca de Soto"/>
    <s v="048"/>
    <s v="Pachuca de Soto"/>
    <s v="13"/>
    <s v="Hidalgo"/>
    <s v="42080"/>
    <s v=""/>
    <s v=""/>
    <s v=""/>
    <s v=""/>
    <s v="Por cumplir con los requerimientos, las condiciones legales, tecnicas y economicas lo cual garantiza el cumplimiento de las obligaciones contractuales adquiridas."/>
    <s v="Coordinacion Administrativa de la Junta Local Ejecutiva de Hidalgo"/>
    <s v="Coordinacion Administrativa de la Junta Local Ejecutiva de Hidalgo"/>
    <s v="Junta Local Ejecutiva de Hidalgo"/>
    <s v="INE/SERVS/JLE-HGO/011/2024"/>
    <s v="20/12/2024"/>
    <s v="01/02/2024"/>
    <s v="31/03/2025"/>
    <n v="827014.9"/>
    <n v="959337.28"/>
    <s v=""/>
    <s v=""/>
    <s v="Moneda Nacional"/>
    <s v=""/>
    <x v="1"/>
    <s v="Prestacion del Servicio de vigilancia para la Junta Local Ejecutiva, Bodega, y Juntas Distritales Ejecutivas en el Estado de Hidalgo"/>
    <s v=""/>
    <s v="01/01/2025"/>
    <s v="31/12/2025"/>
    <s v="http://transparencia.ine.mx/sistemaot/cargaMasiva/Articulo70/2025/Formato28//JL-HGO/tml1/adendum2.pdf"/>
    <s v=""/>
    <s v="1233"/>
    <x v="0"/>
    <s v="Recursos federales"/>
    <s v="Presupuesto de Egresos de la federación"/>
    <s v=""/>
    <s v=""/>
    <s v=""/>
    <s v=""/>
    <s v=""/>
    <s v="Si"/>
    <s v="1233"/>
    <s v="Supervisión continua de los servicios de vigilancia para la Junta Local Ejecutiva, Bodega, y Juntas Distritales Ejectuvas"/>
    <s v=""/>
    <s v=""/>
    <s v=""/>
    <s v=""/>
    <s v="http://transparencia.ine.mx/sistemaot/cargaMasiva/Articulo70/2025/Formato28//JL-HGO/tml1/factura3.pdf"/>
    <s v="JUNTA LOCAL EJECUTIVA DE HIDALGO"/>
    <s v="31/03/2025"/>
    <m/>
    <x v="22"/>
    <x v="1"/>
  </r>
  <r>
    <s v="2025"/>
    <s v="01/01/2025"/>
    <s v="31/03/2025"/>
    <x v="0"/>
    <x v="1"/>
    <x v="0"/>
    <s v="005/2025"/>
    <s v=""/>
    <s v="Contratacion de servicios para la Junta Local Ejecutiva. Articulo 31 fracc I y articulo 35 del Reglamento del Instituto Nacional Electoral en Materia de Adquisiciones, Arrendamientos de Bienes Muebles y Servicios."/>
    <s v="http://transparencia.ine.mx/sistemaot/cargaMasiva/Articulo70/2025/Formato28//JL-HGO/tml1/osp4.pdf"/>
    <s v="1234"/>
    <s v=""/>
    <s v=""/>
    <s v="Proporcionar el servicio de mantenimiento a la planta de tratamiento de aguas residuales de la Junta Local Ejecutiva"/>
    <s v="1234"/>
    <s v=""/>
    <s v="1234"/>
    <s v="1234"/>
    <s v=""/>
    <s v=""/>
    <s v=""/>
    <s v=""/>
    <s v="Jorge"/>
    <s v="Meza"/>
    <s v="Martinez"/>
    <s v="Hombre"/>
    <s v=""/>
    <s v="1234"/>
    <s v="MEMJ841003MN1"/>
    <s v="Calle"/>
    <s v="Tzonpantli"/>
    <s v="28"/>
    <s v="28"/>
    <s v="Colonia"/>
    <s v="La Malinche"/>
    <s v="076"/>
    <s v="Tula de Allende"/>
    <s v="076"/>
    <s v="Tula de Allende"/>
    <s v="13"/>
    <s v="Hidalgo"/>
    <s v="42809"/>
    <s v=""/>
    <s v=""/>
    <s v=""/>
    <s v=""/>
    <s v="Por cumplir con los requerimientos, las condiciones legales, tecnicas y economicas lo cual garantiza el cumplimiento de las obligaciones contractuales adquiridas."/>
    <s v="Coordinacion Administrativa de la Junta Local Ejecutiva de Hidalgo"/>
    <s v="Coordinacion Administrativa de la Junta Local Ejecutiva de Hidalgo"/>
    <s v="Junta Local Ejecutiva de Hidalgo"/>
    <s v="INE/SERVS/JLE-HGO/005/2025"/>
    <s v="14/02/2025"/>
    <s v="12/02/2025"/>
    <s v="31/12/2025"/>
    <n v="489984"/>
    <n v="568381.43999999994"/>
    <s v=""/>
    <s v=""/>
    <s v="Moneda Nacional"/>
    <s v=""/>
    <x v="1"/>
    <s v="Prestacion del Servicio de mantenimiento a la planta de tratamiento de aguas residuales de la Junta Local Ejecutiva en el Estado de Hidalgo"/>
    <s v=""/>
    <s v="12/02/2025"/>
    <s v="31/12/2024"/>
    <s v="http://transparencia.ine.mx/sistemaot/cargaMasiva/Articulo70/2025/Formato28//JL-HGO/tml1/contrato2.pdf"/>
    <s v=""/>
    <s v="1234"/>
    <x v="0"/>
    <s v="Recursos federales"/>
    <s v="Presupuesto de Egresos de la federación"/>
    <s v=""/>
    <s v=""/>
    <s v=""/>
    <s v=""/>
    <s v=""/>
    <s v="No"/>
    <s v="1234"/>
    <s v="Supervisión continua de los servicios de mantenimiento a la planta de tratamiento de aguas residuales de la Junta Local Ejecutiva"/>
    <s v=""/>
    <s v=""/>
    <s v=""/>
    <s v=""/>
    <s v="http://transparencia.ine.mx/sistemaot/cargaMasiva/Articulo70/2025/Formato28//JL-HGO/tml1/factura4.pdf"/>
    <s v="JUNTA LOCAL EJECUTIVA DE HIDALGO"/>
    <s v="31/03/2025"/>
    <m/>
    <x v="22"/>
    <x v="1"/>
  </r>
  <r>
    <s v="2025"/>
    <s v="01/01/2025"/>
    <s v="31/03/2025"/>
    <x v="0"/>
    <x v="1"/>
    <x v="0"/>
    <s v="INE 22JDE SER 01 2025"/>
    <s v=""/>
    <s v="Arrendamiento de equipos multifuncionales para la Junta Distrital Ejecutiva. Artículo 31 fracc.III y artículo 51 del Reglamento del Instituto Nacional Electoral en Materia de Adquisiciones, Arrendamientos de Bienes Muebles y Servicios."/>
    <s v="http://transparencia.ine.mx/sistemaot/cargaMasiva/Articulo70/2025/Formato28//JD22-DF/tml1/osp_fotocopias.pdf"/>
    <s v="1235"/>
    <s v=""/>
    <s v=""/>
    <s v="Arrendamiento de cuatro equipos multifuncionales para las actividades de la junta distrital ejecutiva, que incluyen impresión, fotocopiado y escaneo."/>
    <s v="1235"/>
    <s v=""/>
    <s v="1235"/>
    <s v="1235"/>
    <s v=""/>
    <s v=""/>
    <s v=""/>
    <s v=""/>
    <s v=""/>
    <s v=""/>
    <s v=""/>
    <s v=""/>
    <s v="CONCEPTO RISOGRAFICO S.A. DE C.V."/>
    <s v="1235"/>
    <s v="CRI901019HW5"/>
    <s v="Avenida"/>
    <s v="Jalisco"/>
    <s v="180"/>
    <s v="Cuarto piso"/>
    <s v="Colonia"/>
    <s v="Tacubaya"/>
    <s v="1"/>
    <s v="Miguel Hidalgo"/>
    <s v="16"/>
    <s v="Miguel Hidalgo"/>
    <s v="9"/>
    <s v="Ciudad de México"/>
    <s v="11870"/>
    <s v=""/>
    <s v=""/>
    <s v=""/>
    <s v=""/>
    <s v="El proveedor ofreció el mejor precio"/>
    <s v="Junta Distrital Ejecutiva 22 del Instituto Nacional Electoral de la Ciudad de México"/>
    <s v="Junta Distrital Ejecutiva 22 del Instituto Nacional Electoral de la Ciudad de México"/>
    <s v="Junta Distrital Ejecutiva 22 del Instituto Nacional Electoral de la Ciudad de México"/>
    <s v="INE 22JDE SER 01 2025"/>
    <s v="15/01/2025"/>
    <s v="01/01/2025"/>
    <s v="31/12/2025"/>
    <n v="0.25"/>
    <n v="0.28999999999999998"/>
    <s v=""/>
    <s v=""/>
    <s v="Moneda Nacional"/>
    <s v=""/>
    <x v="1"/>
    <s v="Arrendamiento de cuatro equipos multifuncionales para las actividades de la junta distrital ejecutiva, que incluyen impresión, fotocopiado y escaneo."/>
    <s v=""/>
    <s v="01/01/2025"/>
    <s v="31/12/2025"/>
    <s v="http://transparencia.ine.mx/sistemaot/cargaMasiva/Articulo70/2025/Formato28//JD22-DF/tml1/contrato_1.pdf"/>
    <s v=""/>
    <s v="1235"/>
    <x v="0"/>
    <s v="Recursos federales"/>
    <s v="Presupuesto de Egresos de la Federación"/>
    <s v=""/>
    <s v=""/>
    <s v=""/>
    <s v=""/>
    <s v=""/>
    <s v="No"/>
    <s v="1235"/>
    <s v="Recepción del servicio requerido de acuerdo a lo estipulado en el contrato"/>
    <s v=""/>
    <s v=""/>
    <s v=""/>
    <s v=""/>
    <s v="http://transparencia.ine.mx/sistemaot/cargaMasiva/Articulo70/2025/Formato28//JD22-DF/tml1/facturas_fotocopias.pdf"/>
    <s v="JUNTA DISTRITAL EJECUTIVA NO.22 DE LA CIUDAD DE MEXICO - IZTAPALAPA"/>
    <s v="31/03/2025"/>
    <m/>
    <x v="6"/>
    <x v="0"/>
  </r>
  <r>
    <s v="2025"/>
    <s v="01/01/2025"/>
    <s v="31/03/2025"/>
    <x v="0"/>
    <x v="0"/>
    <x v="0"/>
    <s v="INE CM22 SER 02 2025"/>
    <s v=""/>
    <s v="Arrendamiento de inmueble para la Junta Distrital Ejecutiva. Artículo 31 fracc.III y artículo 51 del Reglamento del Instituto Nacional Electoral en Materia de Adquisiciones, Arrendamientos de Bienes Muebles y Servicios."/>
    <s v="http://transparencia.ine.mx/sistemaot/cargaMasiva/Articulo70/2025/Formato28//JD22-DF/tml1/osp_arrendamiento_jde.pdf"/>
    <s v="1236"/>
    <s v=""/>
    <s v=""/>
    <s v="Arrendamiento de un inmueble con una superficie de 645 metros cuadrados construidos, comprendidos en una planta baja y cuatro niveles, para uso de oficinas que albergan a la Junta Distrital Ejecutiva 22."/>
    <s v="1236"/>
    <s v=""/>
    <s v="1236"/>
    <s v="1236"/>
    <s v=""/>
    <s v=""/>
    <s v=""/>
    <s v=""/>
    <s v="Inocencia"/>
    <s v="Domínguez"/>
    <s v="Díaz"/>
    <s v="Mujer"/>
    <s v=""/>
    <s v="1236"/>
    <s v="DODI571228GBA"/>
    <s v="Calle"/>
    <s v="Sicomoros"/>
    <s v="40"/>
    <s v=""/>
    <s v="Colonia"/>
    <s v="La Perla"/>
    <s v="1"/>
    <s v="Nezahualcóyotl"/>
    <s v="58"/>
    <s v="Nezahualcóyotl"/>
    <s v="15"/>
    <s v="México"/>
    <s v="57820"/>
    <s v=""/>
    <s v=""/>
    <s v=""/>
    <s v=""/>
    <s v="El inmueble cumple con las condiciones mínimas para albergar a la sede de la Junta"/>
    <s v="Junta Distrital Ejecutiva 22 del Instituto Nacional Electoral de la Ciudad de México"/>
    <s v="Junta Distrital Ejecutiva 22 del Instituto Nacional Electoral de la Ciudad de México"/>
    <s v="Junta Distrital Ejecutiva 22 del Instituto Nacional Electoral de la Ciudad de México"/>
    <s v="INE CM22 SER 02 2025"/>
    <s v="31/01/2025"/>
    <s v="01/01/2025"/>
    <s v="31/12/2025"/>
    <n v="71352"/>
    <n v="82768.320000000007"/>
    <s v=""/>
    <s v=""/>
    <s v="Moneda Nacional"/>
    <s v=""/>
    <x v="1"/>
    <s v="Arrendamiento de un inmueble con una superficie de 645 metros cuadrados construidos, comprendidos en una planta baja y cuatro niveles, para uso de oficinas que albergan a la Junta Distrital Ejecutiva 22."/>
    <s v=""/>
    <s v="01/01/2025"/>
    <s v="31/12/2025"/>
    <s v="http://transparencia.ine.mx/sistemaot/cargaMasiva/Articulo70/2025/Formato28//JD22-DF/tml1/contrato_2.pdf"/>
    <s v=""/>
    <s v="1236"/>
    <x v="0"/>
    <s v="Recursos federales"/>
    <s v="Presupuesto de Egresos de la Federación"/>
    <s v=""/>
    <s v=""/>
    <s v=""/>
    <s v=""/>
    <s v=""/>
    <s v="No"/>
    <s v="1236"/>
    <s v="Recepción del servicio requerido de acuerdo a lo estipulado en el contrato"/>
    <s v=""/>
    <s v=""/>
    <s v=""/>
    <s v=""/>
    <s v="http://transparencia.ine.mx/sistemaot/cargaMasiva/Articulo70/2025/Formato28//JD22-DF/tml1/facturas_arrendamiento_jde.pdf"/>
    <s v="JUNTA DISTRITAL EJECUTIVA NO.22 DE LA CIUDAD DE MEXICO - IZTAPALAPA"/>
    <s v="31/03/2025"/>
    <m/>
    <x v="6"/>
    <x v="0"/>
  </r>
  <r>
    <s v="2025"/>
    <s v="01/01/2025"/>
    <s v="31/03/2025"/>
    <x v="0"/>
    <x v="0"/>
    <x v="0"/>
    <s v="INE 22JDE SER 03 2023"/>
    <s v=""/>
    <s v="Arrendamiento de inmueble para el Módulo de Atención Ciudadana 092251. Artículo 31 fracc.III y artículo 51 del Reglamento del Instituto Nacional Electoral en Materia de Adquisiciones, Arrendamientos de Bienes Muebles y Servicios."/>
    <s v="http://transparencia.ine.mx/sistemaot/cargaMasiva/Articulo70/2025/Formato28//JD22-DF/tml1/osp_arrendamiento_mac.pdf"/>
    <s v="1237"/>
    <s v=""/>
    <s v=""/>
    <s v="Arrendamiento de 310 metros cuadrados que ocupa el Módulo de Atención Ciudadana en la plaza comercial Vía Torres Ermita, ubicada en Calzada Ermita Iztapalapa 2845, col. Reforma Política, C.P. 09730, Iztapalapa, Ciudad de México."/>
    <s v="1237"/>
    <s v=""/>
    <s v="1237"/>
    <s v="1237"/>
    <s v=""/>
    <s v=""/>
    <s v=""/>
    <s v=""/>
    <s v=""/>
    <s v=""/>
    <s v=""/>
    <s v=""/>
    <s v="SAYLEN BIENES RAICES SA DE CV"/>
    <s v="1237"/>
    <s v="SBR200121UZ8"/>
    <s v="Calle"/>
    <s v="Dr. Jiménez"/>
    <s v="3 Altos"/>
    <s v=""/>
    <s v="Colonia"/>
    <s v="Doctores"/>
    <s v="1"/>
    <s v="Cuauhtémoc"/>
    <s v="15"/>
    <s v="Cuauhtémoc"/>
    <s v="9"/>
    <s v="Ciudad de México"/>
    <s v="06720"/>
    <s v=""/>
    <s v=""/>
    <s v=""/>
    <s v=""/>
    <s v="Por cumplir con los criterios establecidos por la Dirección Ejecutiva del Registro Federal de Electores del INE, para albergar un Módulo de Atención Ciudadana."/>
    <s v="Junta Distrital Ejecutiva 22 del Instituto Nacional Electoral de la Ciudad de México"/>
    <s v="Junta Distrital Ejecutiva 22 del Instituto Nacional Electoral de la Ciudad de México"/>
    <s v="Junta Distrital Ejecutiva 22 del Instituto Nacional Electoral de la Ciudad de México"/>
    <s v="INE 22JDE SER 03 2023"/>
    <s v="12/09/2023"/>
    <s v="30/10/2023"/>
    <s v="31/12/2026"/>
    <n v="88071"/>
    <n v="102162.36"/>
    <s v=""/>
    <s v=""/>
    <s v="Moneda Nacional"/>
    <s v=""/>
    <x v="1"/>
    <s v="Arrendamiento de 310 metros cuadrados que ocupa el Módulo de Atención Ciudadana en la plaza comercial Vía Torres Ermita, ubicada en Calzada Ermita Iztapalapa 2845, col. Reforma Política, C.P. 09730, Iztapalapa, Ciudad de México."/>
    <s v=""/>
    <s v="30/10/2023"/>
    <s v="31/12/2026"/>
    <s v="http://transparencia.ine.mx/sistemaot/cargaMasiva/Articulo70/2025/Formato28//JD22-DF/tml1/contrato_3.pdf"/>
    <s v=""/>
    <s v="1237"/>
    <x v="0"/>
    <s v="Recursos federales"/>
    <s v="Presupuesto de Egresos de la Federación"/>
    <s v=""/>
    <s v=""/>
    <s v=""/>
    <s v=""/>
    <s v=""/>
    <s v="No"/>
    <s v="1237"/>
    <s v="Recepción de los servicios requeridos de acuerdo a las condiciones del anexo técnico"/>
    <s v=""/>
    <s v=""/>
    <s v=""/>
    <s v=""/>
    <s v="http://transparencia.ine.mx/sistemaot/cargaMasiva/Articulo70/2025/Formato28//JD22-DF/tml1/facturas_arrendamiento_mac.pdf"/>
    <s v="JUNTA DISTRITAL EJECUTIVA NO.22 DE LA CIUDAD DE MEXICO - IZTAPALAPA"/>
    <s v="31/03/2025"/>
    <m/>
    <x v="6"/>
    <x v="0"/>
  </r>
  <r>
    <s v="2025"/>
    <s v="01/01/2025"/>
    <s v="31/03/2025"/>
    <x v="0"/>
    <x v="0"/>
    <x v="0"/>
    <s v="INE 22JDE SER 03 2023"/>
    <s v=""/>
    <s v="Arrendamiento de inmueble para el Módulo de Atención Ciudadana 092251. Artículo 31 fracc.III y artículo 51 del Reglamento del Instituto Nacional Electoral en Materia de Adquisiciones, Arrendamientos de Bienes Muebles y Servicios."/>
    <s v="http://transparencia.ine.mx/sistemaot/cargaMasiva/Articulo70/2025/Formato28//JD22-DF/tml1/osp_arrendamiento_mac.pdf"/>
    <s v="1238"/>
    <s v=""/>
    <s v=""/>
    <s v="Arrendamiento de 310 metros cuadrados que ocupa el Módulo de Atención Ciudadana en la plaza comercial Vía Torres Ermita, ubicada en Calzada Ermita Iztapalapa 2845, col. Reforma Política, C.P. 09730, Iztapalapa, Ciudad de México."/>
    <s v="1238"/>
    <s v=""/>
    <s v="1238"/>
    <s v="1238"/>
    <s v=""/>
    <s v=""/>
    <s v=""/>
    <s v=""/>
    <s v=""/>
    <s v=""/>
    <s v=""/>
    <s v=""/>
    <s v="SAYLEN BIENES RAICES SA DE CV"/>
    <s v="1238"/>
    <s v="SBR200121UZ8"/>
    <s v="Calle"/>
    <s v="Dr. Jiménez"/>
    <s v="3 Altos"/>
    <s v=""/>
    <s v="Colonia"/>
    <s v="Doctores"/>
    <s v="1"/>
    <s v="Cuauhtémoc"/>
    <s v="15"/>
    <s v="Cuauhtémoc"/>
    <s v="9"/>
    <s v="Ciudad de México"/>
    <s v="06720"/>
    <s v=""/>
    <s v=""/>
    <s v=""/>
    <s v=""/>
    <s v="Por cumplir con los criterios establecidos por la Dirección Ejecutiva del Registro Federal de Electores del INE, para albergar un Módulo de Atención Ciudadana."/>
    <s v="Junta Distrital Ejecutiva 22 del Instituto Nacional Electoral de la Ciudad de México"/>
    <s v="Junta Distrital Ejecutiva 22 del Instituto Nacional Electoral de la Ciudad de México"/>
    <s v="Junta Distrital Ejecutiva 22 del Instituto Nacional Electoral de la Ciudad de México"/>
    <s v="INE 22JDE SER 03 2023"/>
    <s v="12/09/2023"/>
    <s v="30/10/2023"/>
    <s v="31/12/2026"/>
    <n v="88071"/>
    <n v="102162.36"/>
    <s v=""/>
    <s v=""/>
    <s v="Moneda Nacional"/>
    <s v=""/>
    <x v="1"/>
    <s v="Arrendamiento de 310 metros cuadrados que ocupa el Módulo de Atención Ciudadana en la plaza comercial Vía Torres Ermita, ubicada en Calzada Ermita Iztapalapa 2845, col. Reforma Política, C.P. 09730, Iztapalapa, Ciudad de México."/>
    <s v=""/>
    <s v="30/10/2023"/>
    <s v="31/12/2026"/>
    <s v="http://transparencia.ine.mx/sistemaot/cargaMasiva/Articulo70/2025/Formato28//JD22-DF/tml1/contrato_3.pdf"/>
    <s v=""/>
    <s v="1238"/>
    <x v="0"/>
    <s v="Recursos federales"/>
    <s v="Presupuesto de Egresos de la Federación"/>
    <s v=""/>
    <s v=""/>
    <s v=""/>
    <s v=""/>
    <s v=""/>
    <s v="No"/>
    <s v="1238"/>
    <s v="Recepción de los servicios requeridos de acuerdo a las condiciones del anexo técnico"/>
    <s v=""/>
    <s v=""/>
    <s v=""/>
    <s v=""/>
    <s v="http://transparencia.ine.mx/sistemaot/cargaMasiva/Articulo70/2025/Formato28//JD22-DF/tml1/facturas_arrendamiento_mac.pdf"/>
    <s v="JUNTA DISTRITAL EJECUTIVA NO.22 DE LA CIUDAD DE MEXICO - IZTAPALAPA"/>
    <s v="31/03/2025"/>
    <m/>
    <x v="6"/>
    <x v="0"/>
  </r>
  <r>
    <s v="2025"/>
    <s v="01/01/2025"/>
    <s v="31/03/2025"/>
    <x v="0"/>
    <x v="1"/>
    <x v="0"/>
    <s v="10"/>
    <s v=""/>
    <s v="Arrendamiento de copiadoras. Artículo 31-III, 51, 61 Reglamento de Adquisiciones Arrendamientos Bienes Muebles y Servicios del Instituto Nacional Electoral (Vigente); ejercicio del gasto ordinario de Junta Distrital Ejecutiva"/>
    <s v="http://transparencia.ine.mx/sistemaot/cargaMasiva/Articulo70/2025/Formato28//JD07-OAX/tml1/osp1ve.pdf"/>
    <s v="1239"/>
    <s v=""/>
    <s v=""/>
    <s v="Arrendamiento de copiadoras modelos Bizhub"/>
    <s v="1239"/>
    <s v=""/>
    <s v="1239"/>
    <s v="1239"/>
    <s v=""/>
    <s v=""/>
    <s v=""/>
    <s v=""/>
    <s v="Guillermo David"/>
    <s v="Palacios"/>
    <s v="Gómez"/>
    <s v="Hombre"/>
    <s v=""/>
    <s v="1239"/>
    <s v="PAGG81121896A"/>
    <s v="Calle"/>
    <s v="Andador Coral"/>
    <s v="204"/>
    <s v=""/>
    <s v="Colonia"/>
    <s v="Bugambilias"/>
    <s v="20"/>
    <s v="Oaxaca de Juárez"/>
    <s v="067"/>
    <s v="Oaxaca de Juarez"/>
    <s v="20"/>
    <s v="Oaxaca"/>
    <s v="68010"/>
    <s v=""/>
    <s v=""/>
    <s v=""/>
    <s v=""/>
    <s v="Mejor propuesta económica"/>
    <s v="Junta Distrital Ejecutiva No.07 de Oaxaca - Ciudad Ixtepec"/>
    <s v="Junta Distrital Ejecutiva No.07 de Oaxaca - Ciudad Ixtepec"/>
    <s v="Junta Distrital Ejecutiva No.07 de Oaxaca - Ciudad Ixtepec"/>
    <s v="pc1vet"/>
    <s v="01/01/2025"/>
    <s v="01/01/2025"/>
    <s v="31/12/2025"/>
    <n v="5603.45"/>
    <n v="5902.45"/>
    <s v=""/>
    <s v=""/>
    <s v="Moneda Nacional"/>
    <s v=""/>
    <x v="1"/>
    <s v="Arrendamiento de copiadoras"/>
    <s v=""/>
    <s v="01/01/2025"/>
    <s v="31/12/2025"/>
    <s v="http://transparencia.ine.mx/sistemaot/cargaMasiva/Articulo70/2025/Formato28//JD07-OAX/tml1/pc1vet.pdf"/>
    <s v=""/>
    <s v="1239"/>
    <x v="0"/>
    <s v="Recursos federales"/>
    <s v="Presupuesto de Egresos de la federación"/>
    <s v=""/>
    <s v=""/>
    <s v=""/>
    <s v=""/>
    <s v=""/>
    <s v="No"/>
    <s v="1239"/>
    <s v=""/>
    <s v=""/>
    <s v=""/>
    <s v=""/>
    <s v=""/>
    <s v="http://transparencia.ine.mx/sistemaot/cargaMasiva/Articulo70/2025/Formato28//JD07-OAX/tml1/fact1vet.pdf"/>
    <s v="JUNTA DISTRITAL EJECUTIVA NO.07 DE OAXACA - CIUDAD IXTEPEC"/>
    <s v="31/03/2025"/>
    <m/>
    <x v="3"/>
    <x v="0"/>
  </r>
  <r>
    <s v="2025"/>
    <s v="01/01/2025"/>
    <s v="31/03/2025"/>
    <x v="0"/>
    <x v="1"/>
    <x v="0"/>
    <s v="11"/>
    <s v=""/>
    <s v="Servicio de combustible electrónico. Artículo 31-III, 51, 61 Reglamento de Adquisiciones Arrendamientos Bienes Muebles y Servicios del Instituto Nacional Electoral (Vigente); ejercicio del gasto ordinario de Junta Distrital Ejecutiva"/>
    <s v="http://transparencia.ine.mx/sistemaot/cargaMasiva/Articulo70/2025/Formato28//JD07-OAX/tml1/osp2ve.pdf"/>
    <s v="1240"/>
    <s v=""/>
    <s v=""/>
    <s v="Combustible electrónico"/>
    <s v="1240"/>
    <s v=""/>
    <s v="1240"/>
    <s v="1240"/>
    <s v=""/>
    <s v=""/>
    <s v=""/>
    <s v=""/>
    <s v=""/>
    <s v=""/>
    <s v=""/>
    <s v=""/>
    <s v="Efectivale, S de RL de CV"/>
    <s v="1240"/>
    <s v="EFE8908015L3"/>
    <s v="Calle"/>
    <s v="Saltillo"/>
    <s v="19"/>
    <s v=""/>
    <s v="Colonia"/>
    <s v="Condesa"/>
    <s v="42"/>
    <s v="Ciudad de México"/>
    <s v="015"/>
    <s v="Cuauhtemoc"/>
    <s v="09"/>
    <s v="Ciudad de México"/>
    <s v="06140"/>
    <s v=""/>
    <s v=""/>
    <s v=""/>
    <s v=""/>
    <s v="Mejor propuesta económica"/>
    <s v="Junta Distrital Ejecutiva No.07 de Oaxaca - Ciudad Ixtepec"/>
    <s v="Junta Distrital Ejecutiva No.07 de Oaxaca - Ciudad Ixtepec"/>
    <s v="Junta Distrital Ejecutiva No.07 de Oaxaca - Ciudad Ixtepec"/>
    <s v="pc2vet"/>
    <s v="01/01/2025"/>
    <s v="01/01/2025"/>
    <s v="31/12/2025"/>
    <n v="55579.31"/>
    <n v="64472"/>
    <s v=""/>
    <s v=""/>
    <s v="Moneda Nacional"/>
    <s v=""/>
    <x v="1"/>
    <s v="Combustible electrónico"/>
    <s v=""/>
    <s v="01/01/2025"/>
    <s v="31/01/2025"/>
    <s v="http://transparencia.ine.mx/sistemaot/cargaMasiva/Articulo70/2025/Formato28//JD07-OAX/tml1/pc2vet.pdf"/>
    <s v=""/>
    <s v="1240"/>
    <x v="0"/>
    <s v="Recursos federales"/>
    <s v="Presupuesto de Egresos de la federación"/>
    <s v=""/>
    <s v=""/>
    <s v=""/>
    <s v=""/>
    <s v=""/>
    <s v="No"/>
    <s v="1240"/>
    <s v=""/>
    <s v=""/>
    <s v=""/>
    <s v=""/>
    <s v=""/>
    <s v="http://transparencia.ine.mx/sistemaot/cargaMasiva/Articulo70/2025/Formato28//JD07-OAX/tml1/fact2vet.pdf"/>
    <s v="JUNTA DISTRITAL EJECUTIVA NO.07 DE OAXACA - CIUDAD IXTEPEC"/>
    <s v="31/03/2025"/>
    <m/>
    <x v="3"/>
    <x v="0"/>
  </r>
  <r>
    <s v="2025"/>
    <s v="01/01/2025"/>
    <s v="31/03/2025"/>
    <x v="0"/>
    <x v="1"/>
    <x v="0"/>
    <s v="12"/>
    <s v=""/>
    <s v="Arrendamiento de vehiculo. Artículo 31-III, 51, 61 Reglamento de Adquisiciones Arrendamientos Bienes Muebles y Servicios del Instituto Nacional Electoral (Vigente); ejercicio del gasto ordinario de Junta Distrital Ejecutiva"/>
    <s v="http://transparencia.ine.mx/sistemaot/cargaMasiva/Articulo70/2025/Formato28//JD07-OAX/tml1/osp3ve.pdf"/>
    <s v="1241"/>
    <s v=""/>
    <s v=""/>
    <s v="Arrendamiento de vehiculo"/>
    <s v="1241"/>
    <s v=""/>
    <s v="1241"/>
    <s v="1241"/>
    <s v=""/>
    <s v=""/>
    <s v=""/>
    <s v=""/>
    <s v=""/>
    <s v=""/>
    <s v=""/>
    <s v=""/>
    <s v="Innovared Telecomunicaciones"/>
    <s v="1241"/>
    <s v="ITE220525225"/>
    <s v="Calle"/>
    <s v="Jacarandas"/>
    <s v="72"/>
    <s v=""/>
    <s v="Colonia"/>
    <s v="La Riviera"/>
    <s v="1"/>
    <s v="Juchitán de Zaragoza"/>
    <s v="043"/>
    <s v="Juchitán de Zaragoza"/>
    <s v="20"/>
    <s v="Oaxaca"/>
    <s v="70050"/>
    <s v=""/>
    <s v=""/>
    <s v=""/>
    <s v=""/>
    <s v="Mejor propuesta económica"/>
    <s v="Junta Distrital Ejecutiva No.07 de Oaxaca - Ciudad Ixtepec"/>
    <s v="Junta Distrital Ejecutiva No.07 de Oaxaca - Ciudad Ixtepec"/>
    <s v="Junta Distrital Ejecutiva No.07 de Oaxaca - Ciudad Ixtepec"/>
    <s v="pc3vet"/>
    <s v="01/01/2025"/>
    <s v="01/01/2025"/>
    <s v="06/06/2025"/>
    <n v="50000"/>
    <n v="58000"/>
    <s v=""/>
    <s v=""/>
    <s v="Moneda Nacional"/>
    <s v=""/>
    <x v="1"/>
    <s v="Arrendamiento de vehiculo"/>
    <s v=""/>
    <s v="01/01/2025"/>
    <s v="06/06/2025"/>
    <s v="http://transparencia.ine.mx/sistemaot/cargaMasiva/Articulo70/2025/Formato28//JD07-OAX/tml1/pc3vet.pdf"/>
    <s v=""/>
    <s v="1241"/>
    <x v="0"/>
    <s v="Recursos federales"/>
    <s v="Presupuesto de Egresos de la federación"/>
    <s v=""/>
    <s v=""/>
    <s v=""/>
    <s v=""/>
    <s v=""/>
    <s v="No"/>
    <s v="1241"/>
    <s v=""/>
    <s v=""/>
    <s v=""/>
    <s v=""/>
    <s v=""/>
    <s v="http://transparencia.ine.mx/sistemaot/cargaMasiva/Articulo70/2025/Formato28//JD07-OAX/tml1/fact3vet.pdf"/>
    <s v="JUNTA DISTRITAL EJECUTIVA NO.07 DE OAXACA - CIUDAD IXTEPEC"/>
    <s v="31/03/2025"/>
    <m/>
    <x v="3"/>
    <x v="0"/>
  </r>
  <r>
    <s v="2025"/>
    <s v="01/01/2025"/>
    <s v="31/03/2025"/>
    <x v="0"/>
    <x v="1"/>
    <x v="0"/>
    <s v="13"/>
    <s v=""/>
    <s v="Servicio de fumigación. Artículo 31-III, 51, 61 Reglamento de Adquisiciones Arrendamientos Bienes Muebles y Servicios del Instituto Nacional Electoral (Vigente); ejercicio del gasto ordinario de Junta Distrital Ejecutiva"/>
    <s v="http://transparencia.ine.mx/sistemaot/cargaMasiva/Articulo70/2025/Formato28//JD07-OAX/tml1/osp4ve.pdf"/>
    <s v="1242"/>
    <s v=""/>
    <s v=""/>
    <s v="Servicio de fumigación"/>
    <s v="1242"/>
    <s v=""/>
    <s v="1242"/>
    <s v="1242"/>
    <s v=""/>
    <s v=""/>
    <s v=""/>
    <s v=""/>
    <s v="Maria del Carmen"/>
    <s v="Castellanos"/>
    <s v="Jimenez"/>
    <s v="Mujer"/>
    <s v=""/>
    <s v="1242"/>
    <s v="CAJC85071639A"/>
    <s v="Callejón"/>
    <s v="Limon"/>
    <s v="9"/>
    <s v=""/>
    <s v="Colonia"/>
    <s v="Quinta Seccion"/>
    <s v="1"/>
    <s v="Juchitán de Zaragoza"/>
    <s v="043"/>
    <s v="Juchitán de Zaragoza"/>
    <s v="20"/>
    <s v="Oaxaca"/>
    <s v="70000"/>
    <s v=""/>
    <s v=""/>
    <s v=""/>
    <s v=""/>
    <s v="Mejor propuesta económica"/>
    <s v="Junta Distrital Ejecutiva No.07 de Oaxaca - Ciudad Ixtepec"/>
    <s v="Junta Distrital Ejecutiva No.07 de Oaxaca - Ciudad Ixtepec"/>
    <s v="Junta Distrital Ejecutiva No.07 de Oaxaca - Ciudad Ixtepec"/>
    <s v="pc4vet"/>
    <s v="01/02/2025"/>
    <s v="01/02/2025"/>
    <s v="28/02/2025"/>
    <n v="4741.38"/>
    <n v="5500"/>
    <s v=""/>
    <s v=""/>
    <s v="Moneda Nacional"/>
    <s v=""/>
    <x v="1"/>
    <s v="Servicio de fumigación"/>
    <s v=""/>
    <s v="01/02/2025"/>
    <s v="28/02/2025"/>
    <s v="http://transparencia.ine.mx/sistemaot/cargaMasiva/Articulo70/2025/Formato28//JD07-OAX/tml1/pc4vet.pdf"/>
    <s v=""/>
    <s v="1242"/>
    <x v="0"/>
    <s v="Recursos federales"/>
    <s v="Presupuesto de Egresos de la federación"/>
    <s v=""/>
    <s v=""/>
    <s v=""/>
    <s v=""/>
    <s v=""/>
    <s v="No"/>
    <s v="1242"/>
    <s v=""/>
    <s v=""/>
    <s v=""/>
    <s v=""/>
    <s v=""/>
    <s v="http://transparencia.ine.mx/sistemaot/cargaMasiva/Articulo70/2025/Formato28//JD07-OAX/tml1/fact4vet.pdf"/>
    <s v="JUNTA DISTRITAL EJECUTIVA NO.07 DE OAXACA - CIUDAD IXTEPEC"/>
    <s v="31/03/2025"/>
    <m/>
    <x v="3"/>
    <x v="0"/>
  </r>
  <r>
    <s v="2025"/>
    <s v="01/01/2025"/>
    <s v="31/03/2025"/>
    <x v="0"/>
    <x v="1"/>
    <x v="0"/>
    <s v="14"/>
    <s v=""/>
    <s v="Servicio de recarga y mantenimiento a extintores. Artículo 31-III, 51, 61 Reglamento de Adquisiciones Arrendamientos Bienes Muebles y Servicios del Instituto Nacional Electoral (Vigente); ejercicio del gasto ordinario de Junta Distrital Ejecutiva"/>
    <s v="http://transparencia.ine.mx/sistemaot/cargaMasiva/Articulo70/2025/Formato28//JD07-OAX/tml1/osp5ve.pdf"/>
    <s v="1243"/>
    <s v=""/>
    <s v=""/>
    <s v="Servicio de recarga y mantenimiento a extintores"/>
    <s v="1243"/>
    <s v=""/>
    <s v="1243"/>
    <s v="1243"/>
    <s v=""/>
    <s v=""/>
    <s v=""/>
    <s v=""/>
    <s v=""/>
    <s v=""/>
    <s v=""/>
    <s v=""/>
    <s v="Equipos Industriales del Puerto, SA de CV"/>
    <s v="1243"/>
    <s v="EIP050218Q26"/>
    <s v="Calle"/>
    <s v="Arroyo Miraflores"/>
    <s v="17"/>
    <s v=""/>
    <s v="Colonia"/>
    <s v="Infonavit Paquital"/>
    <s v="48"/>
    <s v="Cosoleacaque"/>
    <s v="048"/>
    <s v="Minatitlán"/>
    <s v="30"/>
    <s v="Veracruz de Ignacio de la Llave"/>
    <s v="96344"/>
    <s v=""/>
    <s v=""/>
    <s v=""/>
    <s v=""/>
    <s v="Mejor propuesta económica"/>
    <s v="Junta Distrital Ejecutiva No.07 de Oaxaca - Ciudad Ixtepec"/>
    <s v="Junta Distrital Ejecutiva No.07 de Oaxaca - Ciudad Ixtepec"/>
    <s v="Junta Distrital Ejecutiva No.07 de Oaxaca - Ciudad Ixtepec"/>
    <s v="pc5vet"/>
    <s v="01/02/2025"/>
    <s v="01/02/2025"/>
    <s v="08/02/2025"/>
    <n v="4844.83"/>
    <n v="5620"/>
    <s v=""/>
    <s v=""/>
    <s v="Moneda Nacional"/>
    <s v=""/>
    <x v="1"/>
    <s v="Servicio de recarga y mantenimiento a extintores"/>
    <s v=""/>
    <s v="01/02/2025"/>
    <s v="08/02/2025"/>
    <s v="http://transparencia.ine.mx/sistemaot/cargaMasiva/Articulo70/2025/Formato28//JD07-OAX/tml1/pc5vet.pdf"/>
    <s v=""/>
    <s v="1243"/>
    <x v="0"/>
    <s v="Recursos federales"/>
    <s v="Presupuesto de Egresos de la federación"/>
    <s v=""/>
    <s v=""/>
    <s v=""/>
    <s v=""/>
    <s v=""/>
    <s v="No"/>
    <s v="1243"/>
    <s v=""/>
    <s v=""/>
    <s v=""/>
    <s v=""/>
    <s v=""/>
    <s v="http://transparencia.ine.mx/sistemaot/cargaMasiva/Articulo70/2025/Formato28//JD07-OAX/tml1/fact5vet.pdf"/>
    <s v="JUNTA DISTRITAL EJECUTIVA NO.07 DE OAXACA - CIUDAD IXTEPEC"/>
    <s v="31/03/2025"/>
    <m/>
    <x v="3"/>
    <x v="0"/>
  </r>
  <r>
    <s v="2025"/>
    <s v="01/01/2025"/>
    <s v="31/03/2025"/>
    <x v="0"/>
    <x v="1"/>
    <x v="0"/>
    <s v="15"/>
    <s v=""/>
    <s v="Servicio de combustible electrónico. Artículo 31-III, 51, 61 Reglamento de Adquisiciones Arrendamientos Bienes Muebles y Servicios del Instituto Nacional Electoral (Vigente); ejercicio del gasto ordinario de Junta Distrital Ejecutiva"/>
    <s v="http://transparencia.ine.mx/sistemaot/cargaMasiva/Articulo70/2025/Formato28//JD07-OAX/tml1/osp6ve.pdf"/>
    <s v="1244"/>
    <s v=""/>
    <s v=""/>
    <s v="Servicio de combustible electrónico"/>
    <s v="1244"/>
    <s v=""/>
    <s v="1244"/>
    <s v="1244"/>
    <s v=""/>
    <s v=""/>
    <s v=""/>
    <s v=""/>
    <s v=""/>
    <s v=""/>
    <s v=""/>
    <s v=""/>
    <s v="Efectivale, S de RL de CV"/>
    <s v="1244"/>
    <s v="EFE8908015L3"/>
    <s v="Calle"/>
    <s v="Saltillo"/>
    <s v="19"/>
    <s v=""/>
    <s v="Colonia"/>
    <s v="Condesa"/>
    <s v="42"/>
    <s v="Ciudad de México"/>
    <s v="015"/>
    <s v="Cuauhtemoc"/>
    <s v="09"/>
    <s v="Ciudad de México"/>
    <s v="06100"/>
    <s v=""/>
    <s v=""/>
    <s v=""/>
    <s v=""/>
    <s v="Mejor propuesta económica"/>
    <s v="Junta Distrital Ejecutiva No.07 de Oaxaca - Ciudad Ixtepec"/>
    <s v="Junta Distrital Ejecutiva No.07 de Oaxaca - Ciudad Ixtepec"/>
    <s v="Junta Distrital Ejecutiva No.07 de Oaxaca - Ciudad Ixtepec"/>
    <s v="pc6vet"/>
    <s v="01/01/2025"/>
    <s v="01/01/2025"/>
    <s v="31/12/2025"/>
    <n v="52725"/>
    <n v="61161"/>
    <s v=""/>
    <s v=""/>
    <s v="Moneda Nacional"/>
    <s v=""/>
    <x v="1"/>
    <s v="Combustible electrónico"/>
    <s v=""/>
    <s v="01/01/2025"/>
    <s v="31/01/2025"/>
    <s v="http://transparencia.ine.mx/sistemaot/cargaMasiva/Articulo70/2025/Formato28//JD07-OAX/tml1/pc6vet.pdf"/>
    <s v=""/>
    <s v="1244"/>
    <x v="0"/>
    <s v="Recursos federales"/>
    <s v="Presupuesto de Egresos de la federación"/>
    <s v=""/>
    <s v=""/>
    <s v=""/>
    <s v=""/>
    <s v=""/>
    <s v="No"/>
    <s v="1244"/>
    <s v=""/>
    <s v=""/>
    <s v=""/>
    <s v=""/>
    <s v=""/>
    <s v="http://transparencia.ine.mx/sistemaot/cargaMasiva/Articulo70/2025/Formato28//JD07-OAX/tml1/fact6vet.pdf"/>
    <s v="JUNTA DISTRITAL EJECUTIVA NO.07 DE OAXACA - CIUDAD IXTEPEC"/>
    <s v="31/03/2025"/>
    <m/>
    <x v="3"/>
    <x v="0"/>
  </r>
  <r>
    <s v="2025"/>
    <s v="01/01/2025"/>
    <s v="31/03/2025"/>
    <x v="0"/>
    <x v="1"/>
    <x v="0"/>
    <s v="16"/>
    <s v=""/>
    <s v="Servicio de mantenimiento a minisplits. Artículo 31-III, 51, 61 Reglamento de Adquisiciones Arrendamientos Bienes Muebles y Servicios del Instituto Nacional Electoral (Vigente); ejercicio del gasto ordinario de Junta Distrital Ejecutiva"/>
    <s v="http://transparencia.ine.mx/sistemaot/cargaMasiva/Articulo70/2025/Formato28//JD07-OAX/tml1/osp7ve.pdf"/>
    <s v="1245"/>
    <s v=""/>
    <s v=""/>
    <s v="Servicio de mantenimiento a minisplits"/>
    <s v="1245"/>
    <s v=""/>
    <s v="1245"/>
    <s v="1245"/>
    <s v=""/>
    <s v=""/>
    <s v=""/>
    <s v=""/>
    <s v="Viridiana"/>
    <s v="Marquez"/>
    <s v="Lopez"/>
    <s v="Mujer"/>
    <s v=""/>
    <s v="1245"/>
    <s v="MALV830201SK3"/>
    <s v="Calle"/>
    <s v="16 de Septiembre"/>
    <s v=""/>
    <s v=""/>
    <s v="Colonia"/>
    <s v="Segunda Seccion"/>
    <s v="3"/>
    <s v="El Espinal"/>
    <s v="030"/>
    <s v="El Espinal"/>
    <s v="20"/>
    <s v="Oaxaca"/>
    <s v="70117"/>
    <s v=""/>
    <s v=""/>
    <s v=""/>
    <s v=""/>
    <s v="Mejor propuesta económica"/>
    <s v="Junta Distrital Ejecutiva No.07 de Oaxaca - Ciudad Ixtepec"/>
    <s v="Junta Distrital Ejecutiva No.07 de Oaxaca - Ciudad Ixtepec"/>
    <s v="Junta Distrital Ejecutiva No.07 de Oaxaca - Ciudad Ixtepec"/>
    <s v="pc7vet"/>
    <s v="01/01/2025"/>
    <s v="01/01/2025"/>
    <s v="31/12/2025"/>
    <n v="31189.68"/>
    <n v="35790.160000000003"/>
    <s v=""/>
    <s v=""/>
    <s v="Moneda Nacional"/>
    <s v=""/>
    <x v="1"/>
    <s v="Mantenimiento a minisplits"/>
    <s v=""/>
    <s v="01/01/2025"/>
    <s v="31/12/2025"/>
    <s v="http://transparencia.ine.mx/sistemaot/cargaMasiva/Articulo70/2025/Formato28//JD07-OAX/tml1/pc7vet.pdf"/>
    <s v=""/>
    <s v="1245"/>
    <x v="0"/>
    <s v="Recursos federales"/>
    <s v="Presupuesto de Egresos de la federación"/>
    <s v=""/>
    <s v=""/>
    <s v=""/>
    <s v=""/>
    <s v=""/>
    <s v="No"/>
    <s v="1245"/>
    <s v=""/>
    <s v=""/>
    <s v=""/>
    <s v=""/>
    <s v=""/>
    <s v="http://transparencia.ine.mx/sistemaot/cargaMasiva/Articulo70/2025/Formato28//JD07-OAX/tml1/fact7vet.pdf"/>
    <s v="JUNTA DISTRITAL EJECUTIVA NO.07 DE OAXACA - CIUDAD IXTEPEC"/>
    <s v="31/03/2025"/>
    <m/>
    <x v="3"/>
    <x v="0"/>
  </r>
  <r>
    <s v="2025"/>
    <s v="01/01/2025"/>
    <s v="31/03/2025"/>
    <x v="0"/>
    <x v="1"/>
    <x v="0"/>
    <s v="18"/>
    <s v=""/>
    <s v="Arrendamiento de copiadoras. Artículo 31-III, 51, 61 Reglamento de Adquisiciones Arrendamientos Bienes Muebles y Servicios del Instituto Nacional Electoral (Vigente); ejercicio del gasto ordinario de Junta Distrital Ejecutiva"/>
    <s v="http://transparencia.ine.mx/sistemaot/cargaMasiva/Articulo70/2025/Formato28//JD07-OAX/tml1/osp9ve.pdf"/>
    <s v="1246"/>
    <s v=""/>
    <s v=""/>
    <s v="Arrendamiento de copiadoras"/>
    <s v="1246"/>
    <s v=""/>
    <s v="1246"/>
    <s v="1246"/>
    <s v=""/>
    <s v=""/>
    <s v=""/>
    <s v=""/>
    <s v="Guillermo David"/>
    <s v="Palacios"/>
    <s v="Gomez"/>
    <s v="Hombre"/>
    <s v=""/>
    <s v="1246"/>
    <s v="PAGG81121896A"/>
    <s v="Calle"/>
    <s v="Andador Coral"/>
    <s v="204"/>
    <s v=""/>
    <s v="Colonia"/>
    <s v="Bugambilias"/>
    <s v="20"/>
    <s v="Oaxaca de Juárez"/>
    <s v="067"/>
    <s v="Oaxaca de Juarez"/>
    <s v="20"/>
    <s v="Oaxaca"/>
    <s v="68010"/>
    <s v=""/>
    <s v=""/>
    <s v=""/>
    <s v=""/>
    <s v="Mejor propuesta económica"/>
    <s v="Junta Distrital Ejecutiva No.07 de Oaxaca - Ciudad Ixtepec"/>
    <s v="Junta Distrital Ejecutiva No.07 de Oaxaca - Ciudad Ixtepec"/>
    <s v="Junta Distrital Ejecutiva No.07 de Oaxaca - Ciudad Ixtepec"/>
    <s v="pc9vet"/>
    <s v="01/01/2025"/>
    <s v="01/01/2025"/>
    <s v="31/12/2025"/>
    <n v="5603.45"/>
    <n v="5902.3"/>
    <s v=""/>
    <s v=""/>
    <s v="Moneda Nacional"/>
    <s v=""/>
    <x v="1"/>
    <s v="Arrendamiento de copiadoras"/>
    <s v=""/>
    <s v="01/02/2025"/>
    <s v="28/02/2025"/>
    <s v="http://transparencia.ine.mx/sistemaot/cargaMasiva/Articulo70/2025/Formato28//JD07-OAX/tml1/pc9vet.pdf"/>
    <s v=""/>
    <s v="1246"/>
    <x v="0"/>
    <s v="Recursos federales"/>
    <s v="Presupuesto de Egresos de la federación"/>
    <s v=""/>
    <s v=""/>
    <s v=""/>
    <s v=""/>
    <s v=""/>
    <s v="No"/>
    <s v="1246"/>
    <s v=""/>
    <s v=""/>
    <s v=""/>
    <s v=""/>
    <s v=""/>
    <s v="http://transparencia.ine.mx/sistemaot/cargaMasiva/Articulo70/2025/Formato28//JD07-OAX/tml1/fact9vet.pdf"/>
    <s v="JUNTA DISTRITAL EJECUTIVA NO.07 DE OAXACA - CIUDAD IXTEPEC"/>
    <s v="31/03/2025"/>
    <m/>
    <x v="3"/>
    <x v="0"/>
  </r>
  <r>
    <s v="2025"/>
    <s v="01/01/2025"/>
    <s v="31/03/2025"/>
    <x v="0"/>
    <x v="1"/>
    <x v="0"/>
    <s v="21"/>
    <s v=""/>
    <s v="Pago de arrendamiento de inmueble 07 JDE ciudad ixtepec enero 2025.  Artículo 31-III, 51, 61 Reglamento de Adquisiciones Arrendamientos Bienes Muebles y Servicios del Instituto Nacional Electoral (Vigente); ejercicio del gasto ordinario de Junta."/>
    <s v="http://transparencia.ine.mx/sistemaot/cargaMasiva/Articulo70/2025/Formato28//JD07-OAX/tml1/ospvs1.pdf"/>
    <s v="1247"/>
    <s v=""/>
    <s v=""/>
    <s v="Pago de arrendamiento de inmueble 07 JDE ciudad ixtepec enero 2025"/>
    <s v="1247"/>
    <s v=""/>
    <s v="1247"/>
    <s v="1247"/>
    <s v=""/>
    <s v=""/>
    <s v=""/>
    <s v=""/>
    <s v="Gilberto"/>
    <s v="Zarate"/>
    <s v="Quevedo"/>
    <s v="Hombre"/>
    <s v=""/>
    <s v="1247"/>
    <s v="ZAQG680119BJ6"/>
    <s v="Calle"/>
    <s v="3ra. Privada de la noria"/>
    <s v="313"/>
    <s v=""/>
    <s v="Colonia"/>
    <s v="Centro"/>
    <s v="1"/>
    <s v="Oaxaca de Juarez"/>
    <s v="67"/>
    <s v="Oaxaca de Juarez"/>
    <s v="20"/>
    <s v="Oaxaca"/>
    <s v="68000"/>
    <s v=""/>
    <s v=""/>
    <s v=""/>
    <s v=""/>
    <s v="Mejor propuesta económica"/>
    <s v="Junta Distrital Ejecutiva No.07 de Oaxaca - Ciudad Ixtepec"/>
    <s v="Junta Distrital Ejecutiva No.07 de Oaxaca - Ciudad Ixtepec"/>
    <s v="Junta Distrital Ejecutiva No.07 de Oaxaca - Ciudad Ixtepec"/>
    <s v="pcvs1"/>
    <s v="01/01/2025"/>
    <s v="01/01/2025"/>
    <s v="31/01/2025"/>
    <n v="112731"/>
    <n v="107470.18"/>
    <s v=""/>
    <s v=""/>
    <s v="Moneda Nacional"/>
    <s v=""/>
    <x v="1"/>
    <s v="Pago de arrendamiento de inmueble 07 JDE ciudad ixtepec enero 2025"/>
    <s v=""/>
    <s v="01/01/2025"/>
    <s v="31/01/2025"/>
    <s v="http://transparencia.ine.mx/sistemaot/cargaMasiva/Articulo70/2025/Formato28//JD07-OAX/tml1/pcvs1.pdf"/>
    <s v=""/>
    <s v="1247"/>
    <x v="0"/>
    <s v="Recursos federales"/>
    <s v="Presupuesto de Egresos de la federación"/>
    <s v=""/>
    <s v=""/>
    <s v=""/>
    <s v=""/>
    <s v=""/>
    <s v="No"/>
    <s v="1247"/>
    <s v=""/>
    <s v=""/>
    <s v=""/>
    <s v=""/>
    <s v=""/>
    <s v="http://transparencia.ine.mx/sistemaot/cargaMasiva/Articulo70/2025/Formato28//JD07-OAX/tml1/facvs1.pdf"/>
    <s v="JUNTA DISTRITAL EJECUTIVA NO.07 DE OAXACA - CIUDAD IXTEPEC"/>
    <s v="31/03/2025"/>
    <m/>
    <x v="3"/>
    <x v="0"/>
  </r>
  <r>
    <s v="2025"/>
    <s v="01/01/2025"/>
    <s v="31/03/2025"/>
    <x v="0"/>
    <x v="1"/>
    <x v="0"/>
    <s v="22"/>
    <s v=""/>
    <s v="Servicio de vigilancia durante la 1da. Qna del mes de enero de las instalaciones de la 07 JDE correspondiente al ejercicio 2025, Vicente Santiago Santiago. Artículo 31-III, 51, 61 Reglamento de Adquisiciones Arrendamientos Bienes Muebles y Servicios del Instituto Nacional Electoral (Vigente); ejercicio del gasto ordinario de Junta Distrital Ejecutiva"/>
    <s v="http://transparencia.ine.mx/sistemaot/cargaMasiva/Articulo70/2025/Formato28//JD07-OAX/tml1/ospvs2.pdf"/>
    <s v="1248"/>
    <s v=""/>
    <s v=""/>
    <s v="Servicio de vigilancia durante la 1da. Qna del mes de enero de las instalaciones de la 07 JDE correspondiente al ejercicio 2025, Vicente Santiago Santiago"/>
    <s v="1248"/>
    <s v=""/>
    <s v="1248"/>
    <s v="1248"/>
    <s v=""/>
    <s v=""/>
    <s v=""/>
    <s v=""/>
    <s v="Santiago"/>
    <s v="Vicente"/>
    <s v="Santiago"/>
    <s v="Hombre"/>
    <s v=""/>
    <s v="1248"/>
    <s v="VISS680727ME7"/>
    <s v="Andador"/>
    <s v="Framboyanes"/>
    <s v=""/>
    <s v=""/>
    <s v="Colonia"/>
    <s v="Martires 31 de Julio"/>
    <s v="1"/>
    <s v="Juchitán de Zaragoza"/>
    <s v="43"/>
    <s v="Juchitán de Zaragoza"/>
    <s v="20"/>
    <s v="Oaxaca"/>
    <s v="70000"/>
    <s v=""/>
    <s v=""/>
    <s v=""/>
    <s v=""/>
    <s v="Mejor propuesta económica"/>
    <s v="Junta Distrital Ejecutiva No.07 de Oaxaca - Ciudad Ixtepec"/>
    <s v="Junta Distrital Ejecutiva No.07 de Oaxaca - Ciudad Ixtepec"/>
    <s v="Junta Distrital Ejecutiva No.07 de Oaxaca - Ciudad Ixtepec"/>
    <s v="pcvs2"/>
    <s v="01/01/2025"/>
    <s v="01/01/2025"/>
    <s v="31/12/2025"/>
    <n v="4300"/>
    <n v="4475.58"/>
    <s v=""/>
    <s v=""/>
    <s v="Moneda Nacional"/>
    <s v=""/>
    <x v="1"/>
    <s v="Servicio de vigilancia durante la 1da. Qna del mes de enero de las instalaciones de la 07 JDE correspondiente al ejercicio 2025, Vicente Santiago Santiago"/>
    <s v=""/>
    <s v="01/01/2025"/>
    <s v="31/01/2025"/>
    <s v="http://transparencia.ine.mx/sistemaot/cargaMasiva/Articulo70/2025/Formato28//JD07-OAX/tml1/pcvs2.pdf"/>
    <s v=""/>
    <s v="1248"/>
    <x v="0"/>
    <s v="Recursos federales"/>
    <s v="Presupuesto de Egresos de la federación"/>
    <s v=""/>
    <s v=""/>
    <s v=""/>
    <s v=""/>
    <s v=""/>
    <s v="No"/>
    <s v="1248"/>
    <s v=""/>
    <s v=""/>
    <s v=""/>
    <s v=""/>
    <s v=""/>
    <s v="http://transparencia.ine.mx/sistemaot/cargaMasiva/Articulo70/2025/Formato28//JD07-OAX/tml1/facvs2.pdf"/>
    <s v="JUNTA DISTRITAL EJECUTIVA NO.07 DE OAXACA - CIUDAD IXTEPEC"/>
    <s v="31/03/2025"/>
    <m/>
    <x v="3"/>
    <x v="0"/>
  </r>
  <r>
    <s v="2025"/>
    <s v="01/01/2025"/>
    <s v="31/03/2025"/>
    <x v="0"/>
    <x v="1"/>
    <x v="0"/>
    <s v="23"/>
    <s v=""/>
    <s v="Servicio de vigilancia durante la 2da. Qna del mes de enero de las instalaciones de la 07 JDE correspondiente al ejercicio 2025, Vicente Santiago Santiago. Artículo 31-III, 51, 61 Reglamento de Adquisiciones Arrendamientos Bienes Muebles y Servicios del Instituto Nacional Electoral (Vigente); ejercicio del gasto ordinario de Junta Distrital Ejecutiva"/>
    <s v="http://transparencia.ine.mx/sistemaot/cargaMasiva/Articulo70/2025/Formato28//JD07-OAX/tml1/ospvs3.pdf"/>
    <s v="1249"/>
    <s v=""/>
    <s v=""/>
    <s v="Servicio de vigilancia durante la 2da. Qna del mes de enero de las instalaciones de la 07 JDE correspondiente al ejercicio 2025, Vicente Santiago Santiago"/>
    <s v="1249"/>
    <s v=""/>
    <s v="1249"/>
    <s v="1249"/>
    <s v=""/>
    <s v=""/>
    <s v=""/>
    <s v=""/>
    <s v="Santiago"/>
    <s v="Vicente"/>
    <s v="Santiago"/>
    <s v="Hombre"/>
    <s v=""/>
    <s v="1249"/>
    <s v="VISS680727ME7"/>
    <s v="Andador"/>
    <s v="Framboyanes"/>
    <s v=""/>
    <s v=""/>
    <s v="Colonia"/>
    <s v="Martires 31 de Julio"/>
    <s v="1"/>
    <s v="Juchitán de Zaragoza"/>
    <s v="43"/>
    <s v="Juchitán de Zaragoza"/>
    <s v="20"/>
    <s v="Oaxaca"/>
    <s v="70000"/>
    <s v=""/>
    <s v=""/>
    <s v=""/>
    <s v=""/>
    <s v="Mejor propuesta económica"/>
    <s v="Junta Distrital Ejecutiva No.07 de Oaxaca - Ciudad Ixtepec"/>
    <s v="Junta Distrital Ejecutiva No.07 de Oaxaca - Ciudad Ixtepec"/>
    <s v="Junta Distrital Ejecutiva No.07 de Oaxaca - Ciudad Ixtepec"/>
    <s v="pcvs3"/>
    <s v="01/01/2025"/>
    <s v="01/01/2025"/>
    <s v="31/12/2025"/>
    <n v="4300"/>
    <n v="4475.58"/>
    <s v=""/>
    <s v=""/>
    <s v="Moneda Nacional"/>
    <s v=""/>
    <x v="1"/>
    <s v="Servicio de vigilancia durante la 2da. Qna del mes de enero de las instalaciones de la 07 JDE correspondiente al ejercicio 2025, Vicente Santiago Santiago"/>
    <s v=""/>
    <s v="01/01/2025"/>
    <s v="31/01/2025"/>
    <s v="http://transparencia.ine.mx/sistemaot/cargaMasiva/Articulo70/2025/Formato28//JD07-OAX/tml1/pcvs3.pdf"/>
    <s v=""/>
    <s v="1249"/>
    <x v="0"/>
    <s v="Recursos federales"/>
    <s v="Presupuesto de Egresos de la federación"/>
    <s v=""/>
    <s v=""/>
    <s v=""/>
    <s v=""/>
    <s v=""/>
    <s v="No"/>
    <s v="1249"/>
    <s v=""/>
    <s v=""/>
    <s v=""/>
    <s v=""/>
    <s v=""/>
    <s v="http://transparencia.ine.mx/sistemaot/cargaMasiva/Articulo70/2025/Formato28//JD07-OAX/tml1/facvs3.pdf"/>
    <s v="JUNTA DISTRITAL EJECUTIVA NO.07 DE OAXACA - CIUDAD IXTEPEC"/>
    <s v="31/03/2025"/>
    <m/>
    <x v="3"/>
    <x v="0"/>
  </r>
  <r>
    <s v="2025"/>
    <s v="01/01/2025"/>
    <s v="31/03/2025"/>
    <x v="0"/>
    <x v="1"/>
    <x v="0"/>
    <s v="24"/>
    <s v=""/>
    <s v="Servicio de vigilancia durante la 1da. Qna del mes de enero de las instalaciones de la 07 JDE correspondiente al ejercicio 2025,  Cruz Fonperosa Pedro Pablo.. Artículo 31-III, 51, 61 Reglamento de Adquisiciones Arrendamientos Bienes Muebles y Servicios del Instituto Nacional Electoral (Vigente); ejercicio del gasto ordinario de Junta Distrital Ejecutiva"/>
    <s v="http://transparencia.ine.mx/sistemaot/cargaMasiva/Articulo70/2025/Formato28//JD07-OAX/tml1/ospvs4.pdf"/>
    <s v="1250"/>
    <s v=""/>
    <s v=""/>
    <s v="Servicio de vigilancia durante la 1da. Qna del mes de enero de las instalaciones de la 07 JDE correspondiente al ejercicio 2025,  Cruz Fonperosa Pedro Pablo."/>
    <s v="1250"/>
    <s v=""/>
    <s v="1250"/>
    <s v="1250"/>
    <s v=""/>
    <s v=""/>
    <s v=""/>
    <s v=""/>
    <s v="Pedro Pablo"/>
    <s v="Cruz"/>
    <s v="Fomperosa"/>
    <s v="Hombre"/>
    <s v=""/>
    <s v="1250"/>
    <s v="CUFP680628278"/>
    <s v="Avenida"/>
    <s v="16 de Septiembre"/>
    <s v=""/>
    <s v=""/>
    <s v="Colonia"/>
    <s v="Centro"/>
    <s v="1"/>
    <s v="Ciudad Ixtepec"/>
    <s v="14"/>
    <s v="Ciudad Ixtepec"/>
    <s v="20"/>
    <s v="Oaxaca"/>
    <s v="70110"/>
    <s v=""/>
    <s v=""/>
    <s v=""/>
    <s v=""/>
    <s v="Mejor propuesta económica"/>
    <s v="Junta Distrital Ejecutiva No.07 de Oaxaca - Ciudad Ixtepec"/>
    <s v="Junta Distrital Ejecutiva No.07 de Oaxaca - Ciudad Ixtepec"/>
    <s v="Junta Distrital Ejecutiva No.07 de Oaxaca - Ciudad Ixtepec"/>
    <s v="pcvs4"/>
    <s v="01/01/2025"/>
    <s v="01/01/2025"/>
    <s v="31/01/2025"/>
    <n v="4300"/>
    <n v="4475.58"/>
    <s v=""/>
    <s v=""/>
    <s v="Moneda Nacional"/>
    <s v=""/>
    <x v="1"/>
    <s v="Servicio de vigilancia durante la 1da. Qna del mes de enero de las instalaciones de la 07 JDE correspondiente al ejercicio 2025,  Cruz Fonperosa Pedro Pablo."/>
    <s v=""/>
    <s v="01/01/2025"/>
    <s v="31/01/2025"/>
    <s v="http://transparencia.ine.mx/sistemaot/cargaMasiva/Articulo70/2025/Formato28//JD07-OAX/tml1/pcvs4.pdf"/>
    <s v=""/>
    <s v="1250"/>
    <x v="0"/>
    <s v="Recursos federales"/>
    <s v="Presupuesto de Egresos de la federación"/>
    <s v=""/>
    <s v=""/>
    <s v=""/>
    <s v=""/>
    <s v=""/>
    <s v="No"/>
    <s v="1250"/>
    <s v=""/>
    <s v=""/>
    <s v=""/>
    <s v=""/>
    <s v=""/>
    <s v="http://transparencia.ine.mx/sistemaot/cargaMasiva/Articulo70/2025/Formato28//JD07-OAX/tml1/facvs4.pdf"/>
    <s v="JUNTA DISTRITAL EJECUTIVA NO.07 DE OAXACA - CIUDAD IXTEPEC"/>
    <s v="31/03/2025"/>
    <m/>
    <x v="3"/>
    <x v="0"/>
  </r>
  <r>
    <s v="2025"/>
    <s v="01/01/2025"/>
    <s v="31/03/2025"/>
    <x v="0"/>
    <x v="1"/>
    <x v="0"/>
    <s v="25"/>
    <s v=""/>
    <s v="Servicio de limpieza de las instalaciones del mac 200753 juchitan de zaragoza, de la 07 JDE. 1da Qna del mes enero de 2025, Soto Villalobos Rosalinda. Artículo 31-III, 51, 61 Reglamento de Adquisiciones Arrendamientos Bienes Muebles y Servicios del Instituto Nacional Electoral (Vigente); ejercicio del gasto ordinario de Junta Distrital Ejecutiva"/>
    <s v="http://transparencia.ine.mx/sistemaot/cargaMasiva/Articulo70/2025/Formato28//JD07-OAX/tml1/ospvs6.pdf"/>
    <s v="1251"/>
    <s v=""/>
    <s v=""/>
    <s v="Servicio de limpieza de las instalaciones del mac 200753 juchitan de zaragoza, de la 07 JDE. 1da Qna del mes enero de 2025, Soto Villalobos Rosalinda."/>
    <s v="1251"/>
    <s v=""/>
    <s v="1251"/>
    <s v="1251"/>
    <s v=""/>
    <s v=""/>
    <s v=""/>
    <s v=""/>
    <s v="Rosalinda"/>
    <s v="Soto"/>
    <s v="Villalobos"/>
    <s v="Mujer"/>
    <s v=""/>
    <s v="1251"/>
    <s v="SOVR7510074I1"/>
    <s v="Callejón"/>
    <s v="30 de octubre"/>
    <s v=""/>
    <s v=""/>
    <s v="Colonia"/>
    <s v="octava seccion"/>
    <s v="1"/>
    <s v="Juchitán de Zaragoza"/>
    <s v="43"/>
    <s v="Juchitán de Zaragoza"/>
    <s v="20"/>
    <s v="Oaxaca"/>
    <s v="70040"/>
    <s v=""/>
    <s v=""/>
    <s v=""/>
    <s v=""/>
    <s v="Mejor propuesta económica"/>
    <s v="Junta Distrital Ejecutiva No.07 de Oaxaca - Ciudad Ixtepec"/>
    <s v="Junta Distrital Ejecutiva No.07 de Oaxaca - Ciudad Ixtepec"/>
    <s v="Junta Distrital Ejecutiva No.07 de Oaxaca - Ciudad Ixtepec"/>
    <s v="pcvs6"/>
    <s v="01/01/2025"/>
    <s v="01/01/2025"/>
    <s v="31/01/2025"/>
    <n v="4300"/>
    <n v="4475.58"/>
    <s v=""/>
    <s v=""/>
    <s v="Moneda Nacional"/>
    <s v=""/>
    <x v="1"/>
    <s v="Servicio de limpieza de las instalaciones del mac 200753 juchitan de zaragoza, de la 07 JDE. 1da Qna del mes enero de 2025, Soto Villalobos Rosalinda."/>
    <s v=""/>
    <s v="01/01/2025"/>
    <s v="31/01/2025"/>
    <s v="http://transparencia.ine.mx/sistemaot/cargaMasiva/Articulo70/2025/Formato28//JD07-OAX/tml1/pcvs6.pdf"/>
    <s v=""/>
    <s v="1251"/>
    <x v="0"/>
    <s v="Recursos federales"/>
    <s v="Presupuesto de Egresos de la federación"/>
    <s v=""/>
    <s v=""/>
    <s v=""/>
    <s v=""/>
    <s v=""/>
    <s v="No"/>
    <s v="1251"/>
    <s v=""/>
    <s v=""/>
    <s v=""/>
    <s v=""/>
    <s v=""/>
    <s v="http://transparencia.ine.mx/sistemaot/cargaMasiva/Articulo70/2025/Formato28//JD07-OAX/tml1/facvs6.pdf"/>
    <s v="JUNTA DISTRITAL EJECUTIVA NO.07 DE OAXACA - CIUDAD IXTEPEC"/>
    <s v="31/03/2025"/>
    <m/>
    <x v="3"/>
    <x v="0"/>
  </r>
  <r>
    <s v="2025"/>
    <s v="01/01/2025"/>
    <s v="31/03/2025"/>
    <x v="0"/>
    <x v="1"/>
    <x v="0"/>
    <s v="26"/>
    <s v=""/>
    <s v="Servicio de arrendamiento de fotocopiado, correspondiente del 01 al 31 de enero 2025 actividades ordinarias  de la 07 JDE, Palacios Gomez Guillermo David. Artículo 31-III, 51, 61 Reglamento de Adquisiciones Arrendamientos Bienes Muebles y Servicios del Instituto Nacional Electoral (Vigente); ejercicio del gasto ordinario de Junta Distrital Ejecutiva"/>
    <s v="http://transparencia.ine.mx/sistemaot/cargaMasiva/Articulo70/2025/Formato28//JD07-OAX/tml1/ospvs8.pdf"/>
    <s v="1252"/>
    <s v=""/>
    <s v=""/>
    <s v="Servicio de arrendamiento de fotocopiado, correspondiente del 01 al 31 de enero 2025 actividades ordinarias  de la 07 JDE, Palacios Gomez Guillermo David."/>
    <s v="1252"/>
    <s v=""/>
    <s v="1252"/>
    <s v="1252"/>
    <s v=""/>
    <s v=""/>
    <s v=""/>
    <s v=""/>
    <s v="Guillermo David"/>
    <s v="Palacios"/>
    <s v="Gomez"/>
    <s v="Hombre"/>
    <s v=""/>
    <s v="1252"/>
    <s v="PAGG81121896A"/>
    <s v="Andador"/>
    <s v="Coral"/>
    <s v="204"/>
    <s v=""/>
    <s v="Colonia"/>
    <s v="Bugambilias"/>
    <s v="1"/>
    <s v="Oaxaca de Juarez"/>
    <s v="67"/>
    <s v="Oaxaca de Juarez"/>
    <s v="20"/>
    <s v="Oaxaca"/>
    <s v="68010"/>
    <s v=""/>
    <s v=""/>
    <s v=""/>
    <s v=""/>
    <s v="Mejor propuesta económica"/>
    <s v="Junta Distrital Ejecutiva No.07 de Oaxaca - Ciudad Ixtepec"/>
    <s v="Junta Distrital Ejecutiva No.07 de Oaxaca - Ciudad Ixtepec"/>
    <s v="Junta Distrital Ejecutiva No.07 de Oaxaca - Ciudad Ixtepec"/>
    <s v="pcvs8"/>
    <s v="01/01/2025"/>
    <s v="01/01/2025"/>
    <s v="31/12/2025"/>
    <n v="5603.45"/>
    <n v="5902.3"/>
    <s v=""/>
    <s v=""/>
    <s v="Moneda Nacional"/>
    <s v=""/>
    <x v="1"/>
    <s v="Servicio de arrendamiento de fotocopiado, correspondiente del 01 al 31 de enero 2025 actividades ordinarias  de la 07 JDE, Palacios Gomez Guillermo David."/>
    <s v=""/>
    <s v="01/01/2025"/>
    <s v="31/01/2025"/>
    <s v="http://transparencia.ine.mx/sistemaot/cargaMasiva/Articulo70/2025/Formato28//JD07-OAX/tml1/pcvs8.pdf"/>
    <s v=""/>
    <s v="1252"/>
    <x v="0"/>
    <s v="Recursos federales"/>
    <s v="Presupuesto de Egresos de la federación"/>
    <s v=""/>
    <s v=""/>
    <s v=""/>
    <s v=""/>
    <s v=""/>
    <s v="No"/>
    <s v="1252"/>
    <s v=""/>
    <s v=""/>
    <s v=""/>
    <s v=""/>
    <s v=""/>
    <s v="http://transparencia.ine.mx/sistemaot/cargaMasiva/Articulo70/2025/Formato28//JD07-OAX/tml1/facvs8.pdf"/>
    <s v="JUNTA DISTRITAL EJECUTIVA NO.07 DE OAXACA - CIUDAD IXTEPEC"/>
    <s v="31/03/2025"/>
    <m/>
    <x v="3"/>
    <x v="0"/>
  </r>
  <r>
    <s v="2025"/>
    <s v="01/01/2025"/>
    <s v="31/03/2025"/>
    <x v="0"/>
    <x v="1"/>
    <x v="0"/>
    <s v="27"/>
    <s v=""/>
    <s v="Pago de arrendamiento de inmueble mac 200751 ciudad ixtepec febrero 2025. artículo 31-iii, 51, 61 reglamento de adquisiciones arrendamientos bienes muebles y servicios del instituto nacional electoral (vigente); ejercicio del gasto ordinario de junta distrital ejecutiva"/>
    <s v="http://transparencia.ine.mx/sistemaot/cargaMasiva/Articulo70/2025/Formato28//JD07-OAX/tml1/ospvs11.pdf"/>
    <s v="1253"/>
    <s v=""/>
    <s v=""/>
    <s v="Pago de arrendamiento de inmueble mac 200751 ciudad ixtepec febrero 2025"/>
    <s v="1253"/>
    <s v=""/>
    <s v="1253"/>
    <s v="1253"/>
    <s v=""/>
    <s v=""/>
    <s v=""/>
    <s v=""/>
    <s v="Gilberto"/>
    <s v="Zarate"/>
    <s v="Quevedo"/>
    <s v="Hombre"/>
    <s v=""/>
    <s v="1253"/>
    <s v="ZAQG680119BJ7"/>
    <s v="Calle"/>
    <s v="3RA. Privada de la noria"/>
    <s v="313"/>
    <s v=""/>
    <s v="Colonia"/>
    <s v="Centro"/>
    <s v="1"/>
    <s v="Oaxaca de Juarez"/>
    <s v="67"/>
    <s v="Oaxaca de Juarez"/>
    <s v="20"/>
    <s v="Oaxaca"/>
    <s v="68000"/>
    <s v=""/>
    <s v=""/>
    <s v=""/>
    <s v=""/>
    <s v="Mejor propuesta económica"/>
    <s v="Junta Distrital Ejecutiva No.07 de Oaxaca - Ciudad Ixtepec"/>
    <s v="Junta Distrital Ejecutiva No.07 de Oaxaca - Ciudad Ixtepec"/>
    <s v="Junta Distrital Ejecutiva No.07 de Oaxaca - Ciudad Ixtepec"/>
    <s v="pcvs11"/>
    <s v="01/01/2025"/>
    <s v="01/01/2025"/>
    <s v="31/12/2025"/>
    <n v="4300"/>
    <n v="4475.58"/>
    <s v=""/>
    <s v=""/>
    <s v="Moneda Nacional"/>
    <s v=""/>
    <x v="1"/>
    <s v="Pago de arrendamiento de inmueble mac 200751 ciudad ixtepec febrero 2025"/>
    <s v=""/>
    <s v="01/01/2025"/>
    <s v="31/12/2025"/>
    <s v="http://transparencia.ine.mx/sistemaot/cargaMasiva/Articulo70/2025/Formato28//JD07-OAX/tml1/pcvs11.pdf"/>
    <s v=""/>
    <s v="1253"/>
    <x v="0"/>
    <s v="Recursos federales"/>
    <s v="Presupuesto de Egresos de la federación"/>
    <s v=""/>
    <s v=""/>
    <s v=""/>
    <s v=""/>
    <s v=""/>
    <s v="No"/>
    <s v="1253"/>
    <s v=""/>
    <s v=""/>
    <s v=""/>
    <s v=""/>
    <s v=""/>
    <s v="http://transparencia.ine.mx/sistemaot/cargaMasiva/Articulo70/2025/Formato28//JD07-OAX/tml1/facvs11.pdf"/>
    <s v="JUNTA DISTRITAL EJECUTIVA NO.07 DE OAXACA - CIUDAD IXTEPEC"/>
    <s v="31/03/2025"/>
    <m/>
    <x v="3"/>
    <x v="0"/>
  </r>
  <r>
    <s v="2025"/>
    <s v="01/01/2025"/>
    <s v="31/03/2025"/>
    <x v="0"/>
    <x v="1"/>
    <x v="0"/>
    <s v="28"/>
    <s v=""/>
    <s v="Servicio de limpieza mac 200753 2da qna del mes de febrero en las intalaciones de la 07 jde 2025, noel santiago martinez. artículo 31-iii, 51, 61 reglamento de adquisiciones arrendamientos bienes muebles y servicios del instituto nacional electoral (vigente); ejercicio del gasto ordinario de junta distrital ejecutiva."/>
    <s v="http://transparencia.ine.mx/sistemaot/cargaMasiva/Articulo70/2025/Formato28//JD07-OAX/tml1/ospvs13.pdf"/>
    <s v="1254"/>
    <s v=""/>
    <s v=""/>
    <s v="Servicio de limpieza mac 200753 2da qna del mes de febrero en las intalaciones de la 07 jde 2025, noel santiago martinez."/>
    <s v="1254"/>
    <s v=""/>
    <s v="1254"/>
    <s v="1254"/>
    <s v=""/>
    <s v=""/>
    <s v=""/>
    <s v=""/>
    <s v="Noel"/>
    <s v="Santiago"/>
    <s v="Martinez"/>
    <s v="Hombre"/>
    <s v=""/>
    <s v="1254"/>
    <s v="SAMN831114SN0"/>
    <s v="Calle"/>
    <s v="Flor de Abril"/>
    <s v="19"/>
    <s v=""/>
    <s v="Colonia"/>
    <s v="Virgen de Guadalupe"/>
    <s v="1"/>
    <s v="Juchitán de Zaragoza"/>
    <s v="43"/>
    <s v="Juchitán de Zaragoza"/>
    <s v="20"/>
    <s v="Oaxaca"/>
    <s v="70014"/>
    <s v=""/>
    <s v=""/>
    <s v=""/>
    <s v=""/>
    <s v="Mejor propuesta económica"/>
    <s v="Junta Distrital Ejecutiva No.07 de Oaxaca - Ciudad Ixtepec"/>
    <s v="Junta Distrital Ejecutiva No.07 de Oaxaca - Ciudad Ixtepec"/>
    <s v="Junta Distrital Ejecutiva No.07 de Oaxaca - Ciudad Ixtepec"/>
    <s v="pcvs13"/>
    <s v="01/02/2025"/>
    <s v="01/02/2025"/>
    <s v="31/12/2025"/>
    <n v="5603.45"/>
    <n v="5902.3"/>
    <s v=""/>
    <s v=""/>
    <s v="Moneda Nacional"/>
    <s v=""/>
    <x v="1"/>
    <s v="Servicio de limpieza mac 200753 2da qna del mes de febrero en las intalaciones de la 07 jde 2025, noel santiago martinez."/>
    <s v=""/>
    <s v="01/02/2025"/>
    <s v="31/12/2025"/>
    <s v="http://transparencia.ine.mx/sistemaot/cargaMasiva/Articulo70/2025/Formato28//JD07-OAX/tml1/pcvs13.pdf"/>
    <s v=""/>
    <s v="1254"/>
    <x v="0"/>
    <s v="Recursos federales"/>
    <s v="Presupuesto de Egresos de la federación"/>
    <s v=""/>
    <s v=""/>
    <s v=""/>
    <s v=""/>
    <s v=""/>
    <s v="No"/>
    <s v="1254"/>
    <s v=""/>
    <s v=""/>
    <s v=""/>
    <s v=""/>
    <s v=""/>
    <s v="http://transparencia.ine.mx/sistemaot/cargaMasiva/Articulo70/2025/Formato28//JD07-OAX/tml1/facvs13.pdf"/>
    <s v="JUNTA DISTRITAL EJECUTIVA NO.07 DE OAXACA - CIUDAD IXTEPEC"/>
    <s v="31/03/2025"/>
    <m/>
    <x v="3"/>
    <x v="0"/>
  </r>
  <r>
    <s v="2025"/>
    <s v="01/01/2025"/>
    <s v="31/03/2025"/>
    <x v="0"/>
    <x v="1"/>
    <x v="0"/>
    <s v="INE/SERV/JAL/JD19/000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1.pdf"/>
    <s v="1255"/>
    <s v=""/>
    <s v=""/>
    <s v="Arrendamiento de equipo multifuncional para la Junta Distritales Ejecutiva en proyecto base."/>
    <s v="1255"/>
    <s v=""/>
    <s v="1255"/>
    <s v="1255"/>
    <s v=""/>
    <s v=""/>
    <s v=""/>
    <s v=""/>
    <s v=""/>
    <s v=""/>
    <s v=""/>
    <s v=""/>
    <s v="Mayoreo de Copiadoras, S.A. de C.V."/>
    <s v="1255"/>
    <s v="MCO050907722"/>
    <s v="Calle"/>
    <s v="Venustiano Carranza"/>
    <s v="500"/>
    <s v=""/>
    <s v="Colonia"/>
    <s v="Centro"/>
    <s v="1"/>
    <s v="Colima"/>
    <s v="2"/>
    <s v="Colima"/>
    <s v="6"/>
    <s v="Colima"/>
    <s v="2800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1/2025"/>
    <s v="30/01/2025"/>
    <s v="01/02/2025"/>
    <s v="31/12/2025"/>
    <n v="26950"/>
    <n v="31262"/>
    <s v=""/>
    <s v=""/>
    <s v="Moneda Nacional"/>
    <s v=""/>
    <x v="1"/>
    <s v="El Prestador conviene en rentar un equipo de fotocopiado y proporcionar el servicio del mismo con suministro de refacciones, consumibles y servicio técnico al Instituto, de conformidad con los términos y condiciones del presente Contrato, durante el periodo comprendido del 1 de febrero al 31 de diciembre de 2025."/>
    <s v=""/>
    <s v="01/02/2025"/>
    <s v="31/12/2025"/>
    <s v="http://transparencia.ine.mx/sistemaot/cargaMasiva/Articulo70/2025/Formato28//JD19-JAL/tml1/contrato1.pdf"/>
    <s v=""/>
    <s v="1255"/>
    <x v="0"/>
    <s v="Recursos federales"/>
    <s v="Presupuesto de Egresos de la federación"/>
    <s v=""/>
    <s v=""/>
    <s v=""/>
    <s v=""/>
    <s v=""/>
    <s v="No"/>
    <s v="1255"/>
    <s v="Recepción de los servicios requeridos de acuerdo a las condiciones del contrato"/>
    <s v=""/>
    <s v=""/>
    <s v=""/>
    <s v=""/>
    <s v="http://transparencia.ine.mx/sistemaot/cargaMasiva/Articulo70/2025/Formato28//JD19-JAL/tml1/factura1.pdf"/>
    <s v="JUNTA DISTRITAL EJECUTIVA NO.19 DE JALISCO - ZAPOTLAN EL GRANDE"/>
    <s v="31/03/2025"/>
    <m/>
    <x v="0"/>
    <x v="0"/>
  </r>
  <r>
    <s v="2025"/>
    <s v="01/01/2025"/>
    <s v="31/03/2025"/>
    <x v="0"/>
    <x v="1"/>
    <x v="0"/>
    <s v="INE/SERV/JAL/JD19/0002/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2.pdf"/>
    <s v="1256"/>
    <s v=""/>
    <s v=""/>
    <s v="Servicio de vigilancia en las instalaciones de la Junta Distrital Ejecutiva en proyecto base."/>
    <s v="1256"/>
    <s v=""/>
    <s v="1256"/>
    <s v="1256"/>
    <s v=""/>
    <s v=""/>
    <s v=""/>
    <s v=""/>
    <s v=""/>
    <s v=""/>
    <s v=""/>
    <s v=""/>
    <s v="Vigilancia y Proteccion a la Sociedad, S.A. de C.V."/>
    <s v="1256"/>
    <s v="VPR140808CD3"/>
    <s v="Carretera"/>
    <s v="Tesistan"/>
    <s v="1221"/>
    <s v=""/>
    <s v="Colonia"/>
    <s v="Arcos de Zapopan 1era seccion"/>
    <s v="1"/>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2/2025"/>
    <s v="29/01/2025"/>
    <s v="01/02/2025"/>
    <s v="31/12/2025"/>
    <n v="308000"/>
    <n v="357280"/>
    <s v=""/>
    <s v=""/>
    <s v="Moneda Nacional"/>
    <s v=""/>
    <x v="1"/>
    <s v="El objeto del presente contrato consiste en la prestacion del servicio de seguridad y vigilancia privada de las intalaciones y bienes de la 19 Junta Distrital Ejecutiva del Institito Nacional Electoral en el Estado de Jalisco, obligandose a que su personal de proteccion destinado a cubrir las instalaciones del &quot;instituto&quot;"/>
    <s v=""/>
    <s v="01/02/2025"/>
    <s v="31/12/2025"/>
    <s v="http://transparencia.ine.mx/sistemaot/cargaMasiva/Articulo70/2025/Formato28//JD19-JAL/tml1/contrato2.pdf"/>
    <s v=""/>
    <s v="1256"/>
    <x v="0"/>
    <s v="Recursos federales"/>
    <s v="Presupuesto de Egresos de la federación"/>
    <s v=""/>
    <s v=""/>
    <s v=""/>
    <s v=""/>
    <s v=""/>
    <s v="No"/>
    <s v="1256"/>
    <s v="Recepción de los servicios requeridos de acuerdo a las condiciones del contrato"/>
    <s v=""/>
    <s v=""/>
    <s v=""/>
    <s v=""/>
    <s v="http://transparencia.ine.mx/sistemaot/cargaMasiva/Articulo70/2025/Formato28//JD19-JAL/tml1/factura2.pdf"/>
    <s v="JUNTA DISTRITAL EJECUTIVA NO.19 DE JALISCO - ZAPOTLAN EL GRANDE"/>
    <s v="31/03/2025"/>
    <m/>
    <x v="0"/>
    <x v="0"/>
  </r>
  <r>
    <s v="2025"/>
    <s v="01/01/2025"/>
    <s v="31/03/2025"/>
    <x v="0"/>
    <x v="1"/>
    <x v="0"/>
    <s v="INE/SERV/JAL/JD19/0003/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3.pdf"/>
    <s v="1257"/>
    <s v=""/>
    <s v=""/>
    <s v="Servicio de limpieza en las instalaciones de la Junta Distrital Ejecutiva en proyecto base."/>
    <s v="1257"/>
    <s v=""/>
    <s v="1257"/>
    <s v="1257"/>
    <s v=""/>
    <s v=""/>
    <s v=""/>
    <s v=""/>
    <s v=""/>
    <s v=""/>
    <s v=""/>
    <s v=""/>
    <s v="Seguridad Privada VEGHER S.A. de C.V."/>
    <s v="1257"/>
    <s v="SPV210813976"/>
    <s v="Calle"/>
    <s v="Jose Clemente Orozco"/>
    <s v="14"/>
    <s v="206"/>
    <s v="Colonia"/>
    <s v="Centro"/>
    <s v="1"/>
    <s v="Ciudad Guzman"/>
    <s v="23"/>
    <s v="Ciudad Guzmán"/>
    <s v="14"/>
    <s v="Jalisco"/>
    <s v="4900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3/2025"/>
    <s v="30/01/2025"/>
    <s v="01/02/2025"/>
    <s v="31/12/2025"/>
    <n v="165935"/>
    <n v="192484.6"/>
    <s v=""/>
    <s v=""/>
    <s v="Moneda Nacional"/>
    <s v=""/>
    <x v="1"/>
    <s v="El &quot;Prestador&quot; se compromete a enviar del dia lunes al dia sábado un elemento de su personal para la prestacion del servicio, correspondiente al mismo la limpieza de pisos (barrido, trapeado y mopeado(; limpieza y desinfeccion de sanitarios; recoleccion y retiro de basura; limpieza de rejillas; limpieza de zoblos; limpieza de oficinas administrativas y su mobiliario; limpieza de areas comunes del inmueble y su mobiliario; retiro de polvo de equipos de trabajo; limpieza de cristales y ventanas a nievel, al ¿Instituto¿, de conformidad con los términos y condiciones del presente Contrato, durante el periodo comprendido del 1 de febrero al 31 de diciembre de 2025."/>
    <s v=""/>
    <s v="01/02/2025"/>
    <s v="31/12/2025"/>
    <s v="http://transparencia.ine.mx/sistemaot/cargaMasiva/Articulo70/2025/Formato28//JD19-JAL/tml1/contrato3.pdf"/>
    <s v=""/>
    <s v="1257"/>
    <x v="0"/>
    <s v="Recursos federales"/>
    <s v="Presupuesto de Egresos de la federación"/>
    <s v=""/>
    <s v=""/>
    <s v=""/>
    <s v=""/>
    <s v=""/>
    <s v="No"/>
    <s v="1257"/>
    <s v="Recepción de los servicios requeridos de acuerdo a las condiciones del contrato"/>
    <s v=""/>
    <s v=""/>
    <s v=""/>
    <s v=""/>
    <s v="http://transparencia.ine.mx/sistemaot/cargaMasiva/Articulo70/2025/Formato28//JD19-JAL/tml1/factura3.pdf"/>
    <s v="JUNTA DISTRITAL EJECUTIVA NO.19 DE JALISCO - ZAPOTLAN EL GRANDE"/>
    <s v="31/03/2025"/>
    <m/>
    <x v="0"/>
    <x v="0"/>
  </r>
  <r>
    <s v="2025"/>
    <s v="01/01/2025"/>
    <s v="31/03/2025"/>
    <x v="0"/>
    <x v="1"/>
    <x v="0"/>
    <s v="INE/SERV/JAL/JD19/0004/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4.pdf"/>
    <s v="1258"/>
    <s v=""/>
    <s v=""/>
    <s v="Servicio de limpieza en las instalaciones del Mac fijo en proyecto base."/>
    <s v="1258"/>
    <s v=""/>
    <s v="1258"/>
    <s v="1258"/>
    <s v=""/>
    <s v=""/>
    <s v=""/>
    <s v=""/>
    <s v=""/>
    <s v=""/>
    <s v=""/>
    <s v=""/>
    <s v="Seguridad Privada VEGHER S.A. de C.V."/>
    <s v="1258"/>
    <s v="SPV210813976"/>
    <s v="Calle"/>
    <s v="Jose Clemente Orozco"/>
    <s v="14"/>
    <s v="206"/>
    <s v="Colonia"/>
    <s v="Centro"/>
    <s v="1"/>
    <s v="Ciudad Guzman"/>
    <s v="23"/>
    <s v="Ciudad Guzmán"/>
    <s v="14"/>
    <s v="Jalisco"/>
    <s v="4900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4/2025"/>
    <s v="30/01/2025"/>
    <s v="01/02/2025"/>
    <s v="31/12/2025"/>
    <n v="165935"/>
    <n v="192484.6"/>
    <s v=""/>
    <s v=""/>
    <s v="Moneda Nacional"/>
    <s v=""/>
    <x v="1"/>
    <s v="El &quot;Prestador&quot; se compromete a enviar del dia lunes al dia sábado un elemento de su personal para la prestacion del servicio, correspondiente al mismo la limpieza de pisos (barrido, trapeado y mopeado(; limpieza y desinfeccion de sanitarios; recoleccion y retiro de basura; limpieza de rejillas; limpieza de zoblos; limpieza de oficinas administrativas y su mobiliario; limpieza de areas comunes del inmueble y su mobiliario; retiro de polvo de equipos de trabajo; limpieza de cristales y ventanas a nievel, al Instituto, de conformidad con los términos y condiciones del presente Contrato, durante el periodo comprendido del 1 de febrero al 31 de diciembre de 2025."/>
    <s v=""/>
    <s v="01/02/2025"/>
    <s v="31/12/2025"/>
    <s v="http://transparencia.ine.mx/sistemaot/cargaMasiva/Articulo70/2025/Formato28//JD19-JAL/tml1/contrato4.pdf"/>
    <s v=""/>
    <s v="1258"/>
    <x v="0"/>
    <s v="Recursos federales"/>
    <s v="Presupuesto de Egresos de la federación"/>
    <s v=""/>
    <s v=""/>
    <s v=""/>
    <s v=""/>
    <s v=""/>
    <s v="No"/>
    <s v="1258"/>
    <s v="Recepción de los servicios requeridos de acuerdo a las condiciones del contrato"/>
    <s v=""/>
    <s v=""/>
    <s v=""/>
    <s v=""/>
    <s v="http://transparencia.ine.mx/sistemaot/cargaMasiva/Articulo70/2025/Formato28//JD19-JAL/tml1/factura4.pdf"/>
    <s v="JUNTA DISTRITAL EJECUTIVA NO.19 DE JALISCO - ZAPOTLAN EL GRANDE"/>
    <s v="31/03/2025"/>
    <m/>
    <x v="0"/>
    <x v="0"/>
  </r>
  <r>
    <s v="2025"/>
    <s v="01/01/2025"/>
    <s v="31/03/2025"/>
    <x v="0"/>
    <x v="1"/>
    <x v="0"/>
    <s v="INE/SERV/JAL/JD19/0005/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5.pdf"/>
    <s v="1259"/>
    <s v=""/>
    <s v=""/>
    <s v="Arrendamiento de equipo multifuncional para la Junta Distritales Ejecutiva en proyecto de capacitación electoral."/>
    <s v="1259"/>
    <s v=""/>
    <s v="1259"/>
    <s v="1259"/>
    <s v=""/>
    <s v=""/>
    <s v=""/>
    <s v=""/>
    <s v=""/>
    <s v=""/>
    <s v=""/>
    <s v=""/>
    <s v="Mayoreo de Copiadoras, S.A. de C.V."/>
    <s v="1259"/>
    <s v="MCO050907722"/>
    <s v="Calle"/>
    <s v="Venustiano Carranza"/>
    <s v="500"/>
    <s v=""/>
    <s v="Colonia"/>
    <s v="Centro"/>
    <s v="1"/>
    <s v="Colima"/>
    <s v="2"/>
    <s v="Colima"/>
    <s v="6"/>
    <s v="Colima"/>
    <s v="2800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5/2025"/>
    <s v="10/02/2025"/>
    <s v="11/02/2025"/>
    <s v="11/07/2025"/>
    <n v="12250"/>
    <n v="14210"/>
    <s v=""/>
    <s v=""/>
    <s v="Moneda Nacional"/>
    <s v=""/>
    <x v="1"/>
    <s v="El Prestador conviene en rentar un equipo de fotocopiado y proporcionar el servicio del mismo con suministro de refacciones, consumibles y servicio técnico al Instituto, de conformidad con los términos y condiciones del presente Contrato, durante el periodo comprendido del 11 de febrero al 11 de julio de 2025."/>
    <s v=""/>
    <s v="11/02/2025"/>
    <s v="11/07/2025"/>
    <s v="http://transparencia.ine.mx/sistemaot/cargaMasiva/Articulo70/2025/Formato28//JD19-JAL/tml1/contrato5.pdf"/>
    <s v=""/>
    <s v="1259"/>
    <x v="0"/>
    <s v="Recursos federales"/>
    <s v="Presupuesto de Egresos de la federación"/>
    <s v=""/>
    <s v=""/>
    <s v=""/>
    <s v=""/>
    <s v=""/>
    <s v="No"/>
    <s v="1259"/>
    <s v="Recepción de los servicios requeridos de acuerdo a las condiciones del contrato"/>
    <s v=""/>
    <s v=""/>
    <s v=""/>
    <s v=""/>
    <s v="http://transparencia.ine.mx/sistemaot/cargaMasiva/Articulo70/2025/Formato28//JD19-JAL/tml1/factura5.pdf"/>
    <s v="JUNTA DISTRITAL EJECUTIVA NO.19 DE JALISCO - ZAPOTLAN EL GRANDE"/>
    <s v="31/03/2025"/>
    <m/>
    <x v="0"/>
    <x v="0"/>
  </r>
  <r>
    <s v="2025"/>
    <s v="01/01/2025"/>
    <s v="31/03/2025"/>
    <x v="1"/>
    <x v="1"/>
    <x v="0"/>
    <s v="ine5c100005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1.pdf"/>
    <s v="1260"/>
    <s v="http://transparencia.ine.mx/sistemaot/cargaMasiva/Articulo70/2025/Formato28//JL-DF/tml1/convocatoria1.pdf"/>
    <s v="31/10/2024"/>
    <s v="Servicio de limpieza en los inmuebles de las juntas local y distritales ejecutivas del instituto nacional electoral en la ciudad de mexico modulos de atencion ciudadana  y bodega estatal del instituto nacional electoral en la ciudad de mexico modulos de atencion ciudadana y bodega estatal"/>
    <s v="1260"/>
    <s v="22/11/2024"/>
    <s v="1260"/>
    <s v="1260"/>
    <s v="http://transparencia.ine.mx/sistemaot/cargaMasiva/Articulo70/2025/Formato28//JL-DF/tml1/actaaclaracion1.pdf"/>
    <s v="http://transparencia.ine.mx/sistemaot/cargaMasiva/Articulo70/2025/Formato28//JL-DF/tml1/actapropuesta1.pdf"/>
    <s v="http://transparencia.ine.mx/sistemaot/cargaMasiva/Articulo70/2025/Formato28//JL-DF/tml1/actafallo1.pdf"/>
    <s v="http://transparencia.ine.mx/sistemaot/cargaMasiva/Articulo70/2025/Formato28//JL-DF/tml1/actafallo1.pdf"/>
    <s v=""/>
    <s v=""/>
    <s v=""/>
    <s v=""/>
    <s v="Mofex sa de cv"/>
    <s v="1260"/>
    <s v="MOF120523219"/>
    <s v="Cerrada"/>
    <s v="Tlaxcala"/>
    <s v="63"/>
    <s v=""/>
    <s v="Colonia"/>
    <s v="Valle Ceylan"/>
    <s v="1"/>
    <s v="Tlalnepantla de Baz"/>
    <s v="104"/>
    <s v="Tlalnepantla de Baz"/>
    <s v="15"/>
    <s v="México"/>
    <s v="5415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1"/>
    <s v="20/12/2024"/>
    <s v="01/01/2025"/>
    <s v="31/12/2025"/>
    <s v=""/>
    <s v=""/>
    <s v="11302228.60"/>
    <s v="14999999.44"/>
    <s v="Moneda Nacional"/>
    <s v=""/>
    <x v="1"/>
    <s v="Prestar el servicio de limpieza en los inmuebles de las juntas local y distritales ejecutivas del Instituto Nacional Electoral en la Ciudad de Mexico modulos de atencion ciudadana y bodega estatal durante los meses de enero a diciembre dos mil veinticinco"/>
    <s v=""/>
    <s v="01/01/2025"/>
    <s v="31/12/2025"/>
    <s v="http://transparencia.ine.mx/sistemaot/cargaMasiva/Articulo70/2025/Formato28//JL-DF/tml1/contrato1.pdf"/>
    <s v=""/>
    <s v="1260"/>
    <x v="0"/>
    <s v="Recursos federales"/>
    <s v="Presupuesto de Egresos de la Federacion"/>
    <s v=""/>
    <s v=""/>
    <s v=""/>
    <s v=""/>
    <s v=""/>
    <s v="No"/>
    <s v="1260"/>
    <s v="Se revisa el servicio realizado fisicamente contra la factura emitida"/>
    <s v=""/>
    <s v=""/>
    <s v=""/>
    <s v=""/>
    <s v="http://transparencia.ine.mx/sistemaot/cargaMasiva/Articulo70/2025/Formato28//JL-DF/tml1/factura1.pdf"/>
    <s v="JUNTA LOCAL EJECUTIVA DE LA CIUDAD DE MEXICO"/>
    <s v="31/03/2025"/>
    <m/>
    <x v="6"/>
    <x v="1"/>
  </r>
  <r>
    <s v="2025"/>
    <s v="01/01/2025"/>
    <s v="31/03/2025"/>
    <x v="1"/>
    <x v="1"/>
    <x v="0"/>
    <s v="ine5c100004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2.pdf"/>
    <s v="1261"/>
    <s v="http://transparencia.ine.mx/sistemaot/cargaMasiva/Articulo70/2025/Formato28//JL-DF/tml1/convocatoria2.pdf"/>
    <s v="31/10/2024"/>
    <s v="Servicio de vigilancia intramuros para los inmuebles que ocupan las juntas local y distritales, asi como los modulos de atencion ciudadanay bodega estatal del instituto nacional electoral en la ciudad de mexico para garantizar la seguridad de la documentacion y del personal"/>
    <s v="1261"/>
    <s v="13/11/2024"/>
    <s v="1261"/>
    <s v="1261"/>
    <s v="http://transparencia.ine.mx/sistemaot/cargaMasiva/Articulo70/2025/Formato28//JL-DF/tml1/actaaclaracion2.pdf"/>
    <s v="http://transparencia.ine.mx/sistemaot/cargaMasiva/Articulo70/2025/Formato28//JL-DF/tml1/actapropuesta2.pdf"/>
    <s v="http://transparencia.ine.mx/sistemaot/cargaMasiva/Articulo70/2025/Formato28//JL-DF/tml1/actafallo2.pdf"/>
    <s v="http://transparencia.ine.mx/sistemaot/cargaMasiva/Articulo70/2025/Formato28//JL-DF/tml1/actafallo2.pdf"/>
    <s v=""/>
    <s v=""/>
    <s v=""/>
    <s v=""/>
    <s v="Seguridad Privada Guns 8A sa de cv"/>
    <s v="1261"/>
    <s v="SPG1705304P3"/>
    <s v="Calle"/>
    <s v="Prolongación Galeana"/>
    <s v="28"/>
    <s v=""/>
    <s v="Fraccionamiento"/>
    <s v="Industrial la Loma"/>
    <s v="1"/>
    <s v="Tlalnepantla de Baz"/>
    <s v="104"/>
    <s v="Tlalnepantla de Baz"/>
    <s v="15"/>
    <s v="México"/>
    <s v="5406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2"/>
    <s v="20/12/2024"/>
    <s v="01/01/2025"/>
    <s v="31/12/2025"/>
    <s v=""/>
    <s v=""/>
    <s v="14500000.00"/>
    <s v="20300000.00"/>
    <s v="Moneda Nacional"/>
    <s v=""/>
    <x v="1"/>
    <s v="Prestar el servicio de vigilancia intramuros para los inmuebles que ocupan las juntas local y distritales, asi como los modulos de atencion ciudadanay bodega estatal del instituto nacional electoral en la ciudad de mexico para garantizar la seguridad de la documentacion y del personal."/>
    <s v=""/>
    <s v="01/01/2025"/>
    <s v="31/12/2025"/>
    <s v="http://transparencia.ine.mx/sistemaot/cargaMasiva/Articulo70/2025/Formato28//JL-DF/tml1/contrato2.pdf"/>
    <s v=""/>
    <s v="1261"/>
    <x v="0"/>
    <s v="Recursos federales"/>
    <s v="Presupuesto de Egresos de la Federacion"/>
    <s v=""/>
    <s v=""/>
    <s v=""/>
    <s v=""/>
    <s v=""/>
    <s v="No"/>
    <s v="1261"/>
    <s v="Se revisa el servicio realizado fisicamente contra la factura emitida"/>
    <s v=""/>
    <s v=""/>
    <s v=""/>
    <s v=""/>
    <s v="http://transparencia.ine.mx/sistemaot/cargaMasiva/Articulo70/2025/Formato28//JL-DF/tml1/factura2.pdf"/>
    <s v="JUNTA LOCAL EJECUTIVA DE LA CIUDAD DE MEXICO"/>
    <s v="31/03/2025"/>
    <m/>
    <x v="6"/>
    <x v="1"/>
  </r>
  <r>
    <s v="2025"/>
    <s v="01/01/2025"/>
    <s v="31/03/2025"/>
    <x v="1"/>
    <x v="1"/>
    <x v="0"/>
    <s v="ine5c100003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3.pdf"/>
    <s v="1262"/>
    <s v="http://transparencia.ine.mx/sistemaot/cargaMasiva/Articulo70/2025/Formato28//JL-DF/tml1/convocatoria3.pdf"/>
    <s v="31/10/2024"/>
    <s v="Suministro de combustible y lubricantes para vehiculos automotores propios y arrendado de las juntas local y distritales ejecutivas del instituto nacional electoral en la ciudad de mexico."/>
    <s v="1262"/>
    <s v="08/11/2024"/>
    <s v="1262"/>
    <s v="1262"/>
    <s v="http://transparencia.ine.mx/sistemaot/cargaMasiva/Articulo70/2025/Formato28//JL-DF/tml1/actaaclaracion3.pdf"/>
    <s v="http://transparencia.ine.mx/sistemaot/cargaMasiva/Articulo70/2025/Formato28//JL-DF/tml1/actapropuesta3.pdf"/>
    <s v="http://transparencia.ine.mx/sistemaot/cargaMasiva/Articulo70/2025/Formato28//JL-DF/tml1/actafallo3.pdf"/>
    <s v="http://transparencia.ine.mx/sistemaot/cargaMasiva/Articulo70/2025/Formato28//JL-DF/tml1/actafallo3.pdf"/>
    <s v=""/>
    <s v=""/>
    <s v=""/>
    <s v=""/>
    <s v="Consorcio Gasolinero Plus sa de cv"/>
    <s v="1262"/>
    <s v="CGP970522EE4"/>
    <s v="Avenida"/>
    <s v="Thiers"/>
    <s v="248"/>
    <s v=""/>
    <s v="Colonia"/>
    <s v="Anzures"/>
    <s v="1"/>
    <s v="Miguel Hidalgo"/>
    <s v="16"/>
    <s v="Miguel Hidalgo"/>
    <s v="9"/>
    <s v="Ciudad de México"/>
    <s v="1159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3"/>
    <s v="10/12/2024"/>
    <s v="01/01/2025"/>
    <s v="31/12/2025"/>
    <s v=""/>
    <s v=""/>
    <s v="1000000.00"/>
    <s v="1500000.00"/>
    <s v="Moneda Nacional"/>
    <s v=""/>
    <x v="1"/>
    <s v="Suministrar el combustible y lubricantes para vehiculos automotores propios y arrendado de las juntas local y distritales ejecutivas del instituto nacional electoral en la ciudad de mexico."/>
    <s v=""/>
    <s v="01/01/2025"/>
    <s v="31/12/2025"/>
    <s v="http://transparencia.ine.mx/sistemaot/cargaMasiva/Articulo70/2025/Formato28//JL-DF/tml1/contrato3.pdf"/>
    <s v=""/>
    <s v="1262"/>
    <x v="0"/>
    <s v="Recursos federales"/>
    <s v="Presupuesto de Egresos de la Federacion"/>
    <s v=""/>
    <s v=""/>
    <s v=""/>
    <s v=""/>
    <s v=""/>
    <s v="No"/>
    <s v="1262"/>
    <s v="Se revisa el servicio realizado fisicamente contra la factura emitida"/>
    <s v=""/>
    <s v=""/>
    <s v=""/>
    <s v=""/>
    <s v="http://transparencia.ine.mx/sistemaot/cargaMasiva/Articulo70/2025/Formato28//JL-DF/tml1/factura3.pdf"/>
    <s v="JUNTA LOCAL EJECUTIVA DE LA CIUDAD DE MEXICO"/>
    <s v="31/03/2025"/>
    <m/>
    <x v="6"/>
    <x v="1"/>
  </r>
  <r>
    <s v="2025"/>
    <s v="01/01/2025"/>
    <s v="31/03/2025"/>
    <x v="1"/>
    <x v="2"/>
    <x v="0"/>
    <s v="ine5c100000125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
    <s v="1263"/>
    <s v="http://transparencia.ine.mx/sistemaot/cargaMasiva/Articulo70/2025/Formato28//JL-DF/tml1/convocatoria4.pdf"/>
    <s v="01/04/2025"/>
    <s v="Adquisicion de vestuario con imagen institucional para el personal de los modulos de atencion ciudadana"/>
    <s v="1263"/>
    <s v="07/03/2025"/>
    <s v="1263"/>
    <s v="1263"/>
    <s v="http://transparencia.ine.mx/sistemaot/cargaMasiva/Articulo70/2025/Formato28//JL-DF/tml1/actaaclaracion4.pdf"/>
    <s v="http://transparencia.ine.mx/sistemaot/cargaMasiva/Articulo70/2025/Formato28//JL-DF/tml1/actapropuesta4.pdf"/>
    <s v="http://transparencia.ine.mx/sistemaot/cargaMasiva/Articulo70/2025/Formato28//JL-DF/tml1/actafallo4.pdf"/>
    <s v="http://transparencia.ine.mx/sistemaot/cargaMasiva/Articulo70/2025/Formato28//JL-DF/tml1/actafallo4.pdf"/>
    <s v="Esperanza"/>
    <s v="Cabañas"/>
    <s v="Mendoza"/>
    <s v="Mujer"/>
    <s v=""/>
    <s v="1263"/>
    <s v="CAME730112KF4"/>
    <s v="Calle"/>
    <s v="Tauro"/>
    <s v="Manzana 31 Lote 8"/>
    <s v=""/>
    <s v="Colonia"/>
    <s v="La Estrella"/>
    <s v="1"/>
    <s v="Ecatepec de Morelos"/>
    <s v="34"/>
    <s v="Ecatepec de Morelos"/>
    <s v="15"/>
    <s v="México"/>
    <s v="55210"/>
    <s v=""/>
    <s v=""/>
    <s v=""/>
    <s v=""/>
    <s v="En virtud de haber sido la propuesta que ofrecio el mejor precio y calidad en los materiales adquiridos o en su caso el servicio contratado"/>
    <s v="Vocalía del Registro Federal de Electores"/>
    <s v="Recursos Materiales y Servicios de la Junta Local Ejecutiva de la Ciudad de Mexico"/>
    <s v="Junta Local Ejecutiva de la Ciudad de Mexico"/>
    <s v="contrato4"/>
    <s v="27/03/2025"/>
    <s v="27/03/2025"/>
    <s v="10/05/2025"/>
    <n v="700640"/>
    <n v="812742.4"/>
    <s v=""/>
    <s v=""/>
    <s v="Moneda Nacional"/>
    <s v=""/>
    <x v="1"/>
    <s v="Adquisicion de vestuario con imagen institucional para el personal de los modulos de atencion ciudadana"/>
    <s v=""/>
    <s v="27/03/2025"/>
    <s v="10/05/2025"/>
    <s v="http://transparencia.ine.mx/sistemaot/cargaMasiva/Articulo70/2025/Formato28//JL-DF/tml1/contrato4.pdf"/>
    <s v=""/>
    <s v="1263"/>
    <x v="0"/>
    <s v="Recursos federales"/>
    <s v="Presupuesto de Egresos de la Federacion"/>
    <s v=""/>
    <s v=""/>
    <s v=""/>
    <s v=""/>
    <s v=""/>
    <s v="No"/>
    <s v="1263"/>
    <s v="Se revisa la adquisición realizada fisicamente contra la factura emitida"/>
    <s v=""/>
    <s v=""/>
    <s v=""/>
    <s v=""/>
    <s v=""/>
    <s v="JUNTA LOCAL EJECUTIVA DE LA CIUDAD DE MEXICO"/>
    <s v="31/03/2025"/>
    <m/>
    <x v="6"/>
    <x v="1"/>
  </r>
  <r>
    <s v="2025"/>
    <s v="01/01/2025"/>
    <s v="31/03/2025"/>
    <x v="0"/>
    <x v="1"/>
    <x v="0"/>
    <s v="ine5c400000225drmsjlecdmx"/>
    <s v=""/>
    <s v="En virtud de haber sido la propuesta que ofrecio el mejor precio y calidad en los materiales adquiridos o en su caso el servicio contratado, y que con fundamento en el Articulo 51 del Reglamento del Instituto Nacional Electoral en Materia de Adquisiciones, Arrendamientos de Bienes Muebles y Servicios."/>
    <s v="http://transparencia.ine.mx/sistemaot/cargaMasiva/Articulo70/2025/Formato28//JL-DF/tml1/osp5.pdf"/>
    <s v="1264"/>
    <s v=""/>
    <s v=""/>
    <s v="Servicio de fotocopiado impresión y escaner para la Junta Local Ejecutiva del Instituto Nacional Electoral"/>
    <s v="1264"/>
    <s v=""/>
    <s v="1264"/>
    <s v="1264"/>
    <s v=""/>
    <s v=""/>
    <s v=""/>
    <s v=""/>
    <s v=""/>
    <s v=""/>
    <s v=""/>
    <s v=""/>
    <s v="Copy Servicio Alesi sa de cv"/>
    <s v="1264"/>
    <s v="CSA081128IS1"/>
    <s v="Avenida"/>
    <s v="Las Granjas"/>
    <s v="154"/>
    <s v=""/>
    <s v="Colonia"/>
    <s v="Un hogar para cada trabajador"/>
    <s v="1"/>
    <s v="Azcapotzalco"/>
    <s v="2"/>
    <s v="Azcapotzalco"/>
    <s v="9"/>
    <s v="Ciudad de México"/>
    <s v="0206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5"/>
    <s v="30/01/2025"/>
    <s v="01/01/2025"/>
    <s v="31/12/2025"/>
    <s v=""/>
    <s v=""/>
    <s v="139200.00"/>
    <s v="324800.00"/>
    <s v="Moneda Nacional"/>
    <s v=""/>
    <x v="1"/>
    <s v="Servicio de fotocopiado impresión y escaner para la Junta Local Ejecutiva del Instituto Nacional Electoral"/>
    <s v=""/>
    <s v="01/01/2025"/>
    <s v="31/12/2025"/>
    <s v="http://transparencia.ine.mx/sistemaot/cargaMasiva/Articulo70/2025/Formato28//JL-DF/tml1/contrato5.pdf"/>
    <s v=""/>
    <s v="1264"/>
    <x v="0"/>
    <s v="Recursos federales"/>
    <s v="Presupuesto de Egresos de la Federacion"/>
    <s v=""/>
    <s v=""/>
    <s v=""/>
    <s v=""/>
    <s v=""/>
    <s v="No"/>
    <s v="1264"/>
    <s v="Se revisa el servicio realizado fisicamente contra la factura emitida"/>
    <s v=""/>
    <s v=""/>
    <s v=""/>
    <s v=""/>
    <s v="http://transparencia.ine.mx/sistemaot/cargaMasiva/Articulo70/2025/Formato28//JL-DF/tml1/factura5.pdf"/>
    <s v="JUNTA LOCAL EJECUTIVA DE LA CIUDAD DE MEXICO"/>
    <s v="31/03/2025"/>
    <m/>
    <x v="6"/>
    <x v="1"/>
  </r>
  <r>
    <s v="2025"/>
    <s v="01/01/2025"/>
    <s v="31/03/2025"/>
    <x v="0"/>
    <x v="1"/>
    <x v="0"/>
    <s v="ine5c400000325drmsjlecdmx"/>
    <s v=""/>
    <s v="En virtud de haber sido la propuesta que ofrecio el mejor precio y calidad en los materiales adquiridos o en su caso el servicio contratado, y que con fundamento en el Articulo 50 fraccion I del Reglamento del Instituto Nacional Electoral en Materia de Adquisiciones, Arrendamientos de Bienes Muebles y Servicios, mediante adjudicacion directa por excepcion."/>
    <s v="http://transparencia.ine.mx/sistemaot/cargaMasiva/Articulo70/2025/Formato28//JL-DF/tml1/osp6.pdf"/>
    <s v="1265"/>
    <s v=""/>
    <s v=""/>
    <s v="Servicio de mantenimiento de elevadores de la junta local ejecutiva de la ciudad de mexico"/>
    <s v="1265"/>
    <s v=""/>
    <s v="1265"/>
    <s v="1265"/>
    <s v=""/>
    <s v=""/>
    <s v=""/>
    <s v=""/>
    <s v=""/>
    <s v=""/>
    <s v=""/>
    <s v=""/>
    <s v="Kone mexico sa de cv"/>
    <s v="1265"/>
    <s v="KME880401DZ8"/>
    <s v="Avenida"/>
    <s v="Revolución"/>
    <s v="756"/>
    <s v=""/>
    <s v="Colonia"/>
    <s v="Santa Maria Nonoalco"/>
    <s v="1"/>
    <s v="Benito Juárez"/>
    <s v="14"/>
    <s v="Benito Juárez"/>
    <s v="9"/>
    <s v="Ciudad de México"/>
    <s v="0370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6"/>
    <s v="11/02/2025"/>
    <s v="01/01/2025"/>
    <s v="31/12/2025"/>
    <n v="194969.16"/>
    <n v="226164.23"/>
    <s v=""/>
    <s v=""/>
    <s v="Moneda Nacional"/>
    <s v=""/>
    <x v="1"/>
    <s v="Servicio de mantenimiento de elevadores de la junta local ejecutiva de la ciudad de mexico"/>
    <s v=""/>
    <s v="01/01/2025"/>
    <s v="31/12/2025"/>
    <s v="http://transparencia.ine.mx/sistemaot/cargaMasiva/Articulo70/2025/Formato28//JL-DF/tml1/contrato6.pdf"/>
    <s v=""/>
    <s v="1265"/>
    <x v="0"/>
    <s v="Recursos federales"/>
    <s v="Presupuesto de Egresos de la Federacion"/>
    <s v=""/>
    <s v=""/>
    <s v=""/>
    <s v=""/>
    <s v=""/>
    <s v="No"/>
    <s v="1265"/>
    <s v="Se revisa el servicio realizado fisicamente contra la factura emitida"/>
    <s v=""/>
    <s v=""/>
    <s v=""/>
    <s v=""/>
    <s v="http://transparencia.ine.mx/sistemaot/cargaMasiva/Articulo70/2025/Formato28//JL-DF/tml1/factura6.pdf"/>
    <s v="JUNTA LOCAL EJECUTIVA DE LA CIUDAD DE MEXICO"/>
    <s v="31/03/2025"/>
    <m/>
    <x v="6"/>
    <x v="1"/>
  </r>
  <r>
    <s v="2025"/>
    <s v="01/01/2025"/>
    <s v="31/03/2025"/>
    <x v="0"/>
    <x v="1"/>
    <x v="0"/>
    <s v="ine5c400000125drmsjlecdmx"/>
    <s v=""/>
    <s v="En virtud de ser el mejor precio y calidad en los materiales adquiridos o en su caso el servicio contratado, además de haber cumplido con las especificaciones tecnicas requeridas. Articulo 50 fracción I del Reglamento del Instituto Nacional Electoral en Materia de Adquisiciones, Arrendamientos de Bienes Muebles y Servicios."/>
    <s v=""/>
    <s v="1266"/>
    <s v=""/>
    <s v=""/>
    <s v="Servicio de monitoreo a traves de sistemas electronicos de alarma y seguridad que se encuentran instalados en los inmuebles que ocupan las juntas local y distritales ejecutivas modulos de atencion ciudadana y bodega estatal en la ciudad de mexico"/>
    <s v="1266"/>
    <s v=""/>
    <s v="1266"/>
    <s v="1266"/>
    <s v=""/>
    <s v=""/>
    <s v=""/>
    <s v=""/>
    <s v=""/>
    <s v=""/>
    <s v=""/>
    <s v=""/>
    <s v="Adt Private Security Services de Mexico sa de cv"/>
    <s v="1266"/>
    <s v="APS080728RT5"/>
    <s v="Avenida"/>
    <s v="Insurgentes Sur"/>
    <s v="1106"/>
    <s v=""/>
    <s v="Colonia"/>
    <s v="Tlacoquemecatl de Valle"/>
    <s v="1"/>
    <s v="Benito Juárez"/>
    <s v="14"/>
    <s v="Benito Juárez"/>
    <s v="9"/>
    <s v="Ciudad de México"/>
    <s v="0320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7"/>
    <s v="31/01/2025"/>
    <s v="01/01/2025"/>
    <s v="31/12/2025"/>
    <s v=""/>
    <s v=""/>
    <s v="301600.00"/>
    <s v="382800.00"/>
    <s v="Moneda Nacional"/>
    <s v=""/>
    <x v="1"/>
    <s v="Servicio de monitoreo a traves de sistemas electronicos de alarma y seguridad que se encuentran instalados en los inmuebles que ocupan las juntas local y distritales ejecutivas modulos de atencion ciudadana y bodega estatal en la ciudad de mexico"/>
    <s v=""/>
    <s v="01/01/2025"/>
    <s v="31/12/2025"/>
    <s v="http://transparencia.ine.mx/sistemaot/cargaMasiva/Articulo70/2025/Formato28//JL-DF/tml1/contrato7.pdf"/>
    <s v=""/>
    <s v="1266"/>
    <x v="0"/>
    <s v="Recursos federales"/>
    <s v="Presupuesto de Egresos de la Federacion"/>
    <s v=""/>
    <s v=""/>
    <s v=""/>
    <s v=""/>
    <s v=""/>
    <s v="No"/>
    <s v="1266"/>
    <s v="Se revisa el servicio realizado fisicamente contra la factura emitida"/>
    <s v=""/>
    <s v=""/>
    <s v=""/>
    <s v=""/>
    <s v=""/>
    <s v="JUNTA LOCAL EJECUTIVA DE LA CIUDAD DE MEXICO"/>
    <s v="31/03/2025"/>
    <m/>
    <x v="6"/>
    <x v="1"/>
  </r>
  <r>
    <s v="2025"/>
    <s v="01/01/2025"/>
    <s v="31/03/2025"/>
    <x v="0"/>
    <x v="2"/>
    <x v="0"/>
    <s v="ine5c4000004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8.pdf"/>
    <s v="1267"/>
    <s v=""/>
    <s v=""/>
    <s v="Adquisición de mobiliario para la vocalía del registro federal de electores local para su personal"/>
    <s v="1267"/>
    <s v=""/>
    <s v="1267"/>
    <s v="1267"/>
    <s v=""/>
    <s v=""/>
    <s v=""/>
    <s v=""/>
    <s v=""/>
    <s v=""/>
    <s v=""/>
    <s v=""/>
    <s v="Sant Preserv sa de cv"/>
    <s v="1267"/>
    <s v="SPR160608D70"/>
    <s v="Carretera"/>
    <s v="Tlazala"/>
    <s v=""/>
    <s v=""/>
    <s v="Colonia"/>
    <s v="Loma del Rio"/>
    <s v="1"/>
    <s v="Nicolás Romero"/>
    <s v="60"/>
    <s v="Nicolas Romero"/>
    <s v="15"/>
    <s v="México"/>
    <s v="54463"/>
    <s v=""/>
    <s v=""/>
    <s v=""/>
    <s v=""/>
    <s v="En virtud de haber sido la propuesta que ofrecio el mejor precio y calidad en los materiales adquiridos o en su caso el servicio contratado"/>
    <s v="Vocalía del Registro Federal de Electores"/>
    <s v="Recursos Materiales y Servicios de la Junta Local Ejecutiva de la Ciudad de Mexico"/>
    <s v="Junta Local Ejecutiva de la Ciudad de Mexico"/>
    <s v="pc01"/>
    <s v="31/01/2025"/>
    <s v="31/01/2025"/>
    <s v="21/02/2025"/>
    <n v="119460"/>
    <n v="138573.6"/>
    <s v="1.00"/>
    <s v="138573.60"/>
    <s v="Moneda Nacional"/>
    <s v=""/>
    <x v="1"/>
    <s v="Adquisicion de mobiliario para el personal de la vocalía del registro federal de electores."/>
    <s v=""/>
    <s v="31/01/2025"/>
    <s v="21/02/2025"/>
    <s v="http://transparencia.ine.mx/sistemaot/cargaMasiva/Articulo70/2025/Formato28//JL-DF/tml1/pc01.pdf"/>
    <s v=""/>
    <s v="1267"/>
    <x v="0"/>
    <s v="Recursos federales"/>
    <s v="Presupuesto de Egresos de la Federacion"/>
    <s v=""/>
    <s v=""/>
    <s v=""/>
    <s v=""/>
    <s v=""/>
    <s v="No"/>
    <s v="1267"/>
    <s v="Se revisa la adquisición realizada fisicamente contra la factura emitida"/>
    <s v=""/>
    <s v=""/>
    <s v=""/>
    <s v=""/>
    <s v="http://transparencia.ine.mx/sistemaot/cargaMasiva/Articulo70/2025/Formato28//JL-DF/tml1/factura8.pdf"/>
    <s v="JUNTA LOCAL EJECUTIVA DE LA CIUDAD DE MEXICO"/>
    <s v="31/03/2025"/>
    <m/>
    <x v="6"/>
    <x v="1"/>
  </r>
  <r>
    <s v="2025"/>
    <s v="01/01/2025"/>
    <s v="31/03/2025"/>
    <x v="0"/>
    <x v="2"/>
    <x v="0"/>
    <s v="ine5c4000005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9.pdf"/>
    <s v="1268"/>
    <s v=""/>
    <s v=""/>
    <s v="Adquisición de escritorio para la vocalía del secretario de la junta local ejecutiva"/>
    <s v="1268"/>
    <s v=""/>
    <s v="1268"/>
    <s v="1268"/>
    <s v=""/>
    <s v=""/>
    <s v=""/>
    <s v=""/>
    <s v="Arturo"/>
    <s v="González"/>
    <s v="Santiago"/>
    <s v="Hombre"/>
    <s v=""/>
    <s v="1268"/>
    <s v="GOSA831216QG4"/>
    <s v="Calle"/>
    <s v="Laureles"/>
    <s v="Manzana 24 Lote 52"/>
    <s v=""/>
    <s v="Colonia"/>
    <s v="El capulin"/>
    <s v="1"/>
    <s v="Ixtapaluca"/>
    <s v="39"/>
    <s v="Ixtapaluca"/>
    <s v="15"/>
    <s v="México"/>
    <s v="56568"/>
    <s v=""/>
    <s v=""/>
    <s v=""/>
    <s v=""/>
    <s v="En virtud de haber sido la propuesta que ofrecio el mejor precio y calidad en los materiales adquiridos o en su caso el servicio contratado"/>
    <s v="Vocalía del Secretario"/>
    <s v="Recursos Materiales y Servicios de la Junta Local Ejecutiva de la Ciudad de Mexico"/>
    <s v="Junta Local Ejecutiva de la Ciudad de Mexico"/>
    <s v="pc02"/>
    <s v="24/03/2025"/>
    <s v="24/03/2025"/>
    <s v="18/04/2025"/>
    <n v="14700"/>
    <n v="17052"/>
    <s v="1.00"/>
    <s v="17052.00"/>
    <s v="Moneda Nacional"/>
    <s v=""/>
    <x v="1"/>
    <s v="Adquisicion de un escritorio para el desarrollo de las actividades de la vocalía del secretario"/>
    <s v=""/>
    <s v="24/03/2025"/>
    <s v="18/04/2025"/>
    <s v="http://transparencia.ine.mx/sistemaot/cargaMasiva/Articulo70/2025/Formato28//JL-DF/tml1/pc02.pdf"/>
    <s v=""/>
    <s v="1268"/>
    <x v="0"/>
    <s v="Recursos federales"/>
    <s v="Presupuesto de Egresos de la Federacion"/>
    <s v=""/>
    <s v=""/>
    <s v=""/>
    <s v=""/>
    <s v=""/>
    <s v="No"/>
    <s v="1268"/>
    <s v="Se revisa la adquisición realizada fisicamente contra la factura emitida"/>
    <s v=""/>
    <s v=""/>
    <s v=""/>
    <s v=""/>
    <s v="http://transparencia.ine.mx/sistemaot/cargaMasiva/Articulo70/2025/Formato28//JL-DF/tml1/factura9.pdf"/>
    <s v="JUNTA LOCAL EJECUTIVA DE LA CIUDAD DE MEXICO"/>
    <s v="31/03/2025"/>
    <m/>
    <x v="6"/>
    <x v="1"/>
  </r>
  <r>
    <s v="2025"/>
    <s v="01/01/2025"/>
    <s v="31/03/2025"/>
    <x v="0"/>
    <x v="2"/>
    <x v="0"/>
    <s v="ine5c4000006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10.pdf"/>
    <s v="1269"/>
    <s v=""/>
    <s v=""/>
    <s v="Adquisición de materiales y útiles de oficina para las diferentes áreas que integran la junta local ejecutiva"/>
    <s v="1269"/>
    <s v=""/>
    <s v="1269"/>
    <s v="1269"/>
    <s v=""/>
    <s v=""/>
    <s v=""/>
    <s v=""/>
    <s v=""/>
    <s v=""/>
    <s v=""/>
    <s v=""/>
    <s v="Navarro Papelera sa de cv"/>
    <s v="1269"/>
    <s v="NPA920317FZ0"/>
    <s v="Calle"/>
    <s v="Venustiano Carranza"/>
    <s v="213"/>
    <s v=""/>
    <s v="Colonia"/>
    <s v="Capulhuac"/>
    <s v="1"/>
    <s v="Capulhuac"/>
    <s v="19"/>
    <s v="Capulhuac Estado de México"/>
    <s v="15"/>
    <s v="México"/>
    <s v="52700"/>
    <s v=""/>
    <s v=""/>
    <s v=""/>
    <s v=""/>
    <s v="En virtud de haber sido la propuesta que ofrecio el mejor precio y calidad en los materiales adquiridos o en su caso el servicio contratado"/>
    <s v="Vocalía Ejecutiva, Vocalía del Secretario, Vocalía de Organización y Vocalía de Capacitación y Coordinacion Administrativa de la Junta Local Ejecutiva de la Ciudad de Mexico"/>
    <s v="Recursos Materiales y Servicios de la Junta Local Ejecutiva de la Ciudad de Mexico"/>
    <s v="Junta Local Ejecutiva de la Ciudad de Mexico"/>
    <s v="pc03"/>
    <s v="08/04/2025"/>
    <s v="27/03/2025"/>
    <s v="10/04/2025"/>
    <n v="79816.070000000007"/>
    <n v="92586.64"/>
    <s v="1.00"/>
    <s v="92586.64"/>
    <s v="Moneda Nacional"/>
    <s v=""/>
    <x v="1"/>
    <s v="Adquisición consolidada de materiales y útiles de oficina para las diferentes áreas que conforman esta junta locla ejecutiva"/>
    <s v=""/>
    <s v="27/03/2025"/>
    <s v="10/04/2025"/>
    <s v="http://transparencia.ine.mx/sistemaot/cargaMasiva/Articulo70/2025/Formato28//JL-DF/tml1/pc03.pdf"/>
    <s v=""/>
    <s v="1269"/>
    <x v="0"/>
    <s v="Recursos federales"/>
    <s v="Presupuesto de Egresos de la Federacion"/>
    <s v=""/>
    <s v=""/>
    <s v=""/>
    <s v=""/>
    <s v=""/>
    <s v="No"/>
    <s v="1269"/>
    <s v="Se revisa la adquisición realizada fisicamente contra la factura emitida"/>
    <s v=""/>
    <s v=""/>
    <s v=""/>
    <s v=""/>
    <s v="http://transparencia.ine.mx/sistemaot/cargaMasiva/Articulo70/2025/Formato28//JL-DF/tml1/factura10.pdf"/>
    <s v="JUNTA LOCAL EJECUTIVA DE LA CIUDAD DE MEXICO"/>
    <s v="31/03/2025"/>
    <m/>
    <x v="6"/>
    <x v="1"/>
  </r>
  <r>
    <s v="2025"/>
    <s v="01/01/2025"/>
    <s v="31/03/2025"/>
    <x v="0"/>
    <x v="2"/>
    <x v="0"/>
    <s v="ine5c4000007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11.pdf"/>
    <s v="1270"/>
    <s v=""/>
    <s v=""/>
    <s v="Adquisición consolidada de refacciones, accesorios y suministros de cómputo para las diferentes áreas que conforman esta junta local ejecutiva"/>
    <s v="1270"/>
    <s v=""/>
    <s v="1270"/>
    <s v="1270"/>
    <s v=""/>
    <s v=""/>
    <s v=""/>
    <s v=""/>
    <s v=""/>
    <s v=""/>
    <s v=""/>
    <s v=""/>
    <s v="Sumipac Distribución sa de cv"/>
    <s v="1270"/>
    <s v="SDI111206MK2"/>
    <s v="Prolongación"/>
    <s v="Plutarco Elías Calles"/>
    <s v="2495"/>
    <s v=""/>
    <s v="Colonia"/>
    <s v="Dr. Alfonso Ortiz Tirado"/>
    <s v="1"/>
    <s v="Iztapalapa"/>
    <s v="7"/>
    <s v="Iztapalapa"/>
    <s v="15"/>
    <s v="México"/>
    <s v="09020"/>
    <s v=""/>
    <s v=""/>
    <s v=""/>
    <s v=""/>
    <s v="En virtud de haber sido la propuesta que ofrecio el mejor precio y calidad en los materiales adquiridos o en su caso el servicio contratado"/>
    <s v="Vocalía Ejecutiva, Vocalía del Secretario, Vocalía de Organización y Vocalía de Capacitación y Coordinacion Administrativa de la Junta Local Ejecutiva de la Ciudad de Mexico"/>
    <s v="Recursos Materiales y Servicios de la Junta Local Ejecutiva de la Ciudad de Mexico"/>
    <s v="Junta Local Ejecutiva de la Ciudad de Mexico"/>
    <s v="pc04"/>
    <s v="29/03/2025"/>
    <s v="26/03/2025"/>
    <s v="07/04/2025"/>
    <n v="51282"/>
    <n v="59487.12"/>
    <s v="1.00"/>
    <s v="59487.12"/>
    <s v="Moneda Nacional"/>
    <s v=""/>
    <x v="1"/>
    <s v="Adquisición consolidada de refacciones, accesorios y suministros de cómputo para las diferentes áreas que conforman esta junta locla ejecutiva"/>
    <s v=""/>
    <s v="26/03/2025"/>
    <s v="07/04/2025"/>
    <s v="http://transparencia.ine.mx/sistemaot/cargaMasiva/Articulo70/2025/Formato28//JL-DF/tml1/pc04.pdf"/>
    <s v=""/>
    <s v="1270"/>
    <x v="0"/>
    <s v="Recursos federales"/>
    <s v="Presupuesto de Egresos de la Federacion"/>
    <s v=""/>
    <s v=""/>
    <s v=""/>
    <s v=""/>
    <s v=""/>
    <s v="No"/>
    <s v="1270"/>
    <s v="Se revisa la adquisición realizada fisicamente contra la factura emitida"/>
    <s v=""/>
    <s v=""/>
    <s v=""/>
    <s v=""/>
    <s v="http://transparencia.ine.mx/sistemaot/cargaMasiva/Articulo70/2025/Formato28//JL-DF/tml1/factura11.pdf"/>
    <s v="JUNTA LOCAL EJECUTIVA DE LA CIUDAD DE MEXICO"/>
    <s v="31/03/2025"/>
    <m/>
    <x v="6"/>
    <x v="1"/>
  </r>
  <r>
    <s v="2025"/>
    <s v="01/01/2025"/>
    <s v="31/03/2025"/>
    <x v="0"/>
    <x v="0"/>
    <x v="0"/>
    <s v="010/2023"/>
    <s v=""/>
    <s v="Servicio de arrendamiento de inmueble usado para el Módulo de Atención ciudadan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pdf"/>
    <s v="1271"/>
    <s v=""/>
    <s v=""/>
    <s v="Servicio de arrendamiento de inmueble usado para el Módulo de Atención ciudadana."/>
    <s v="1271"/>
    <s v=""/>
    <s v="1271"/>
    <s v="1271"/>
    <s v=""/>
    <s v=""/>
    <s v=""/>
    <s v=""/>
    <s v="Araceli"/>
    <s v="Jacquez"/>
    <s v="González"/>
    <s v="Mujer"/>
    <s v=""/>
    <s v="1271"/>
    <s v="JAGA731028AB5"/>
    <s v="Carretera"/>
    <s v="Durango - Mazatlán KM 98.5"/>
    <s v=""/>
    <s v=""/>
    <s v="Pueblo"/>
    <s v="El Salto"/>
    <s v="1"/>
    <s v="Pueblo Nuevo"/>
    <s v="23"/>
    <s v="Pueblo Nuevo"/>
    <s v="10"/>
    <s v="Durango"/>
    <s v="3495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10/2023"/>
    <s v="01/07/2023"/>
    <s v="01/07/2023"/>
    <s v="31/05/2027"/>
    <n v="65083.199999999997"/>
    <n v="60906.99"/>
    <s v=""/>
    <s v=""/>
    <s v="Moneda Nacional"/>
    <s v=""/>
    <x v="1"/>
    <s v="El Arrendador otorga en arrendamiento al Arrendatario el inmueble ubicado en calle Topia,  número 301, colonia Benito Juárez, código postal 34940, en el municipio de Pueblo Nuevo, Durango, Dgo., Inmueble cuya superficie es de 152.42 metros cuadrados destinado para operación del Módulo de Atención Ciudadana 100153 fijo-adicional."/>
    <s v=""/>
    <s v="01/01/2025"/>
    <s v="31/03/2025"/>
    <s v="http://transparencia.ine.mx/sistemaot/cargaMasiva/Articulo70/2025/Formato28//JD01-DGO/tml1/contrato1.pdf"/>
    <s v=""/>
    <s v="1271"/>
    <x v="0"/>
    <s v="Recursos federales"/>
    <s v="Presupuesto de Egresos de la federación"/>
    <s v=""/>
    <s v=""/>
    <s v=""/>
    <s v=""/>
    <s v=""/>
    <s v="No"/>
    <s v="1271"/>
    <s v=""/>
    <s v=""/>
    <s v=""/>
    <s v=""/>
    <s v=""/>
    <s v="http://transparencia.ine.mx/sistemaot/cargaMasiva/Articulo70/2025/Formato28//JD01-DGO/tml1/factura1.pdf"/>
    <s v="JUNTA DISTRITAL EJECUTIVA NO.01 DE DURANGO - DURANGO"/>
    <s v="31/03/2025"/>
    <m/>
    <x v="29"/>
    <x v="0"/>
  </r>
  <r>
    <s v="2025"/>
    <s v="01/01/2025"/>
    <s v="31/03/2025"/>
    <x v="0"/>
    <x v="0"/>
    <x v="0"/>
    <s v="001/2024"/>
    <s v=""/>
    <s v="Servicio de arrendamiento de inmueble usado para el Módulo de Atención ciudadan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2.pdf"/>
    <s v="1272"/>
    <s v=""/>
    <s v=""/>
    <s v="Servicio de arrendamiento de inmueble usado para el Módulo de Atención ciudadana."/>
    <s v="1272"/>
    <s v=""/>
    <s v="1272"/>
    <s v="1272"/>
    <s v=""/>
    <s v=""/>
    <s v=""/>
    <s v=""/>
    <s v="Juan Arturo"/>
    <s v="Herrera"/>
    <s v="Santillano"/>
    <s v="Hombre"/>
    <s v=""/>
    <s v="1272"/>
    <s v="HESJ7610229KA"/>
    <s v="Calle"/>
    <s v="Al 10 de abril"/>
    <s v=""/>
    <s v=""/>
    <s v="Fraccionamiento"/>
    <s v="Santa Mónica"/>
    <s v="1"/>
    <s v="Santiago Papasquiaro"/>
    <s v="32"/>
    <s v="Santiago Papasquiaro"/>
    <s v="10"/>
    <s v="Durango"/>
    <s v="34635"/>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01/2024"/>
    <s v="29/01/2024"/>
    <s v="29/01/2024"/>
    <s v="31/10/2027"/>
    <n v="38663.94"/>
    <n v="36859.620000000003"/>
    <s v=""/>
    <s v=""/>
    <s v="Moneda Nacional"/>
    <s v=""/>
    <x v="1"/>
    <s v="El Arrendador otorga en arrendamiento al Arrendatario el inmueble ubicado en el número calle Bruno Martínez, núm. 25, Local 1 O, código postal 34630, Zona Centro, de la ciudad de Santiago Papasquiaro, Durango, inmueble cuya superficie es de 80.40 metros cuadrados destinado para operación del Módulo de Atención Ciudadana 100152 fijo-adicional."/>
    <s v=""/>
    <s v="01/01/2025"/>
    <s v="31/03/2025"/>
    <s v="http://transparencia.ine.mx/sistemaot/cargaMasiva/Articulo70/2025/Formato28//JD01-DGO/tml1/contrato2.pdf"/>
    <s v=""/>
    <s v="1272"/>
    <x v="0"/>
    <s v="Recursos federales"/>
    <s v="Presupuesto de Egresos de la federación"/>
    <s v=""/>
    <s v=""/>
    <s v=""/>
    <s v=""/>
    <s v=""/>
    <s v="No"/>
    <s v="1272"/>
    <s v=""/>
    <s v=""/>
    <s v=""/>
    <s v=""/>
    <s v=""/>
    <s v="http://transparencia.ine.mx/sistemaot/cargaMasiva/Articulo70/2025/Formato28//JD01-DGO/tml1/factura2.pdf"/>
    <s v="JUNTA DISTRITAL EJECUTIVA NO.01 DE DURANGO - DURANGO"/>
    <s v="31/03/2025"/>
    <m/>
    <x v="29"/>
    <x v="0"/>
  </r>
  <r>
    <s v="2025"/>
    <s v="01/01/2025"/>
    <s v="31/03/2025"/>
    <x v="0"/>
    <x v="0"/>
    <x v="0"/>
    <s v="001/2025"/>
    <s v=""/>
    <s v="Servicio de arrendamiento de inmueble usado para el Módulo de Atención ciudadan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3.pdf"/>
    <s v="1273"/>
    <s v=""/>
    <s v=""/>
    <s v="Servicio de arrendamiento de inmueble usado para el Módulo de Atención ciudadana."/>
    <s v="1273"/>
    <s v=""/>
    <s v="1273"/>
    <s v="1273"/>
    <s v=""/>
    <s v=""/>
    <s v=""/>
    <s v=""/>
    <s v="Teresa de Jesús"/>
    <s v="Lopez"/>
    <s v="Martinez"/>
    <s v="Mujer"/>
    <s v=""/>
    <s v="1273"/>
    <s v="LOMT4410034T2"/>
    <s v="Calle"/>
    <s v="Primera de Lago"/>
    <s v="112"/>
    <s v=""/>
    <s v="Fraccionamiento"/>
    <s v="Del Lago"/>
    <s v="1"/>
    <s v="Durango"/>
    <s v="5"/>
    <s v="Durango"/>
    <s v="10"/>
    <s v="Durango"/>
    <s v="34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01/2025"/>
    <s v="30/01/2025"/>
    <s v="01/01/2025"/>
    <s v="31/12/2025"/>
    <n v="71266.59"/>
    <n v="72929.460000000006"/>
    <s v=""/>
    <s v=""/>
    <s v="Moneda Nacional"/>
    <s v=""/>
    <x v="1"/>
    <s v="El Arrendador otorga en arrendamiento al Arrendatario el inmueble ubicado en el número 311 del boulevard Domingo Arrieta, colonia SAHOP. código postal 34196, de la ciudad de Durango, Dgo., inmueble cuya superficie es de 150 metros cuadrados en planta baja y 11 O metros cuadrados en planta alta, lo que suma un total de 260 metros cuadrados; para uso de oficinas administrativas, bodega y módulo de atención ciudadana."/>
    <s v=""/>
    <s v="01/01/2025"/>
    <s v="31/03/2025"/>
    <s v="http://transparencia.ine.mx/sistemaot/cargaMasiva/Articulo70/2025/Formato28//JD01-DGO/tml1/contrato3.pdf"/>
    <s v=""/>
    <s v="1273"/>
    <x v="0"/>
    <s v="Recursos federales"/>
    <s v="Presupuesto de Egresos de la federación"/>
    <s v=""/>
    <s v=""/>
    <s v=""/>
    <s v=""/>
    <s v=""/>
    <s v="No"/>
    <s v="1273"/>
    <s v=""/>
    <s v=""/>
    <s v=""/>
    <s v=""/>
    <s v=""/>
    <s v="http://transparencia.ine.mx/sistemaot/cargaMasiva/Articulo70/2025/Formato28//JD01-DGO/tml1/factura3.pdf"/>
    <s v="JUNTA DISTRITAL EJECUTIVA NO.01 DE DURANGO - DURANGO"/>
    <s v="31/03/2025"/>
    <m/>
    <x v="29"/>
    <x v="0"/>
  </r>
  <r>
    <s v="2025"/>
    <s v="01/01/2025"/>
    <s v="31/03/2025"/>
    <x v="0"/>
    <x v="1"/>
    <x v="0"/>
    <s v="INE/SERV/002/2025"/>
    <s v=""/>
    <s v="Servicio de arrendamiento de pensión vehicular.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4.pdf"/>
    <s v="1274"/>
    <s v=""/>
    <s v=""/>
    <s v="Servicio de arrendamiento de pensión vehicular."/>
    <s v="1274"/>
    <s v=""/>
    <s v="1274"/>
    <s v="1274"/>
    <s v=""/>
    <s v=""/>
    <s v=""/>
    <s v=""/>
    <s v="Karina Alejandra"/>
    <s v="Barrientos"/>
    <s v="Beltrán"/>
    <s v="Mujer"/>
    <s v=""/>
    <s v="1274"/>
    <s v="BABK9302239W9"/>
    <s v="Calle"/>
    <s v="Rosa Rosales"/>
    <s v="116"/>
    <s v=""/>
    <s v="Colonia"/>
    <s v="Azteca"/>
    <s v="1"/>
    <s v="Durango"/>
    <s v="5"/>
    <s v="Durango"/>
    <s v="10"/>
    <s v="Durango"/>
    <s v="3419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2/2025"/>
    <s v="30/01/2025"/>
    <s v="01/01/2025"/>
    <s v="31/12/2025"/>
    <n v="8875.86"/>
    <n v="10296"/>
    <s v=""/>
    <s v=""/>
    <s v="Moneda Nacional"/>
    <s v=""/>
    <x v="1"/>
    <s v="El objeto consiste en la prestación del servicio de pensión vehicular para 2 (dos) vehículos propiedad del Instituto Nacional Electoral, y 8 (ocho) arrendados en el local de referencia, en los términos y condiciones que se precisan en el contrato."/>
    <s v=""/>
    <s v="01/01/2025"/>
    <s v="31/03/2025"/>
    <s v="http://transparencia.ine.mx/sistemaot/cargaMasiva/Articulo70/2025/Formato28//JD01-DGO/tml1/contrato4.pdf"/>
    <s v=""/>
    <s v="1274"/>
    <x v="0"/>
    <s v="Recursos federales"/>
    <s v="Presupuesto de Egresos de la federación"/>
    <s v=""/>
    <s v=""/>
    <s v=""/>
    <s v=""/>
    <s v=""/>
    <s v="No"/>
    <s v="1274"/>
    <s v=""/>
    <s v=""/>
    <s v=""/>
    <s v=""/>
    <s v=""/>
    <s v="http://transparencia.ine.mx/sistemaot/cargaMasiva/Articulo70/2025/Formato28//JD01-DGO/tml1/factura4.pdf"/>
    <s v="JUNTA DISTRITAL EJECUTIVA NO.01 DE DURANGO - DURANGO"/>
    <s v="31/03/2025"/>
    <m/>
    <x v="29"/>
    <x v="0"/>
  </r>
  <r>
    <s v="2025"/>
    <s v="01/01/2025"/>
    <s v="31/03/2025"/>
    <x v="0"/>
    <x v="1"/>
    <x v="0"/>
    <s v="INE/SERV/003/2025"/>
    <s v=""/>
    <s v="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5.pdf"/>
    <s v="1275"/>
    <s v=""/>
    <s v=""/>
    <s v="Servicio de limpieza del inmueble para oficina de la 01 Junta Distrital Ejecutiva."/>
    <s v="1275"/>
    <s v=""/>
    <s v="1275"/>
    <s v="1275"/>
    <s v=""/>
    <s v=""/>
    <s v=""/>
    <s v=""/>
    <s v=""/>
    <s v=""/>
    <s v=""/>
    <s v=""/>
    <s v="Gosla S.A. de C.V."/>
    <s v="1275"/>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3/2025"/>
    <s v="03/02/2025"/>
    <s v="01/02/2025"/>
    <s v="31/12/2025"/>
    <n v="26000"/>
    <n v="30160"/>
    <s v=""/>
    <s v=""/>
    <s v="Moneda Nacional"/>
    <s v=""/>
    <x v="1"/>
    <s v="El objeto consiste en la prestación del servicio de limpieza en las oficinas de la 01 Junta Distrital Ejecutiva del Instituto Nacional Electoral en el estado de Durango, ubicado en Boulevard Domingo Arrieta, número 2125, colonia 8 de septiembre, CP. 34196, de esta ciudad de Victoria de Durango, Dgo; en los términos y condiciones que se precisan en el contrato."/>
    <s v=""/>
    <s v="01/01/2025"/>
    <s v="31/03/2025"/>
    <s v="http://transparencia.ine.mx/sistemaot/cargaMasiva/Articulo70/2025/Formato28//JD01-DGO/tml1/contrato5.pdf"/>
    <s v=""/>
    <s v="1275"/>
    <x v="0"/>
    <s v="Recursos federales"/>
    <s v="Presupuesto de Egresos de la federación"/>
    <s v=""/>
    <s v=""/>
    <s v=""/>
    <s v=""/>
    <s v=""/>
    <s v="No"/>
    <s v="1275"/>
    <s v=""/>
    <s v=""/>
    <s v=""/>
    <s v=""/>
    <s v=""/>
    <s v="http://transparencia.ine.mx/sistemaot/cargaMasiva/Articulo70/2025/Formato28//JD01-DGO/tml1/factura5.pdf"/>
    <s v="JUNTA DISTRITAL EJECUTIVA NO.01 DE DURANGO - DURANGO"/>
    <s v="31/03/2025"/>
    <m/>
    <x v="29"/>
    <x v="0"/>
  </r>
  <r>
    <s v="2025"/>
    <s v="01/01/2025"/>
    <s v="31/03/2025"/>
    <x v="0"/>
    <x v="1"/>
    <x v="0"/>
    <s v="INE/SERV/004/2025"/>
    <s v=""/>
    <s v="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6.pdf"/>
    <s v="1276"/>
    <s v=""/>
    <s v=""/>
    <s v="Servicio de limpieza del inmueble usado para el Módulo de Atención ciudadana."/>
    <s v="1276"/>
    <s v=""/>
    <s v="1276"/>
    <s v="1276"/>
    <s v=""/>
    <s v=""/>
    <s v=""/>
    <s v=""/>
    <s v=""/>
    <s v=""/>
    <s v=""/>
    <s v=""/>
    <s v="Gosla S.A. de C.V."/>
    <s v="1276"/>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4/2025"/>
    <s v="03/02/2025"/>
    <s v="01/02/2025"/>
    <s v="31/12/2025"/>
    <n v="26000"/>
    <n v="30160"/>
    <s v=""/>
    <s v=""/>
    <s v="Moneda Nacional"/>
    <s v=""/>
    <x v="1"/>
    <s v="El objeto consiste en la prestación del servicio de limpieza en las oficinas del Módulo de Atención Ciudadana 100151 fijo, adscrito a la 01 Junta Distrital Ejecutiva del &quot;Instituto&quot;, mismo que se encuentra ubicado en Blvd. Domingo Arrieta número 311, Fracc. SAHOP, C.P. 34190 de esta ciudad de Victoria de Durango, Dgo, en los términos y condiciones que se precisan en el contrato."/>
    <s v=""/>
    <s v="01/01/2025"/>
    <s v="31/03/2025"/>
    <s v="http://transparencia.ine.mx/sistemaot/cargaMasiva/Articulo70/2025/Formato28//JD01-DGO/tml1/contrato6.pdf"/>
    <s v=""/>
    <s v="1276"/>
    <x v="0"/>
    <s v="Recursos federales"/>
    <s v="Presupuesto de Egresos de la federación"/>
    <s v=""/>
    <s v=""/>
    <s v=""/>
    <s v=""/>
    <s v=""/>
    <s v="No"/>
    <s v="1276"/>
    <s v=""/>
    <s v=""/>
    <s v=""/>
    <s v=""/>
    <s v=""/>
    <s v="http://transparencia.ine.mx/sistemaot/cargaMasiva/Articulo70/2025/Formato28//JD01-DGO/tml1/factura6.pdf"/>
    <s v="JUNTA DISTRITAL EJECUTIVA NO.01 DE DURANGO - DURANGO"/>
    <s v="31/03/2025"/>
    <m/>
    <x v="29"/>
    <x v="0"/>
  </r>
  <r>
    <s v="2025"/>
    <s v="01/01/2025"/>
    <s v="31/03/2025"/>
    <x v="0"/>
    <x v="1"/>
    <x v="0"/>
    <s v="INE/SERV/005/2025"/>
    <s v=""/>
    <s v="Servicio de Vigilanci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7.pdf"/>
    <s v="1277"/>
    <s v=""/>
    <s v=""/>
    <s v="Servicio de Vigilancia del inmueble para oficina de la 01 Junta Distrital Ejecutiva."/>
    <s v="1277"/>
    <s v=""/>
    <s v="1277"/>
    <s v="1277"/>
    <s v=""/>
    <s v=""/>
    <s v=""/>
    <s v=""/>
    <s v=""/>
    <s v=""/>
    <s v=""/>
    <s v=""/>
    <s v="Gosla S.A. de C.V."/>
    <s v="1277"/>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5/2025"/>
    <s v="03/02/2025"/>
    <s v="01/02/2025"/>
    <s v="31/12/2025"/>
    <n v="28000"/>
    <n v="32480"/>
    <s v=""/>
    <s v=""/>
    <s v="Moneda Nacional"/>
    <s v=""/>
    <x v="1"/>
    <s v="El objeto consiste en prestar el servicio de vigilancia en las oficinas de la 01 Junta Distrital Ejecutiva del Instituto Nacional Electoral en el estado de Durango, ubicada en Boulevard Domingo Arrieta número 2125, colonia 8 de septiembre C.P. 34196, en la ciudad de Victoria de Durango, Dgo.; en los términos y condiciones que se precisan en el contrato."/>
    <s v=""/>
    <s v="01/01/2025"/>
    <s v="31/03/2025"/>
    <s v="http://transparencia.ine.mx/sistemaot/cargaMasiva/Articulo70/2025/Formato28//JD01-DGO/tml1/contrato7.pdf"/>
    <s v=""/>
    <s v="1277"/>
    <x v="0"/>
    <s v="Recursos federales"/>
    <s v="Presupuesto de Egresos de la federación"/>
    <s v=""/>
    <s v=""/>
    <s v=""/>
    <s v=""/>
    <s v=""/>
    <s v="No"/>
    <s v="1277"/>
    <s v=""/>
    <s v=""/>
    <s v=""/>
    <s v=""/>
    <s v=""/>
    <s v="http://transparencia.ine.mx/sistemaot/cargaMasiva/Articulo70/2025/Formato28//JD01-DGO/tml1/factura7.pdf"/>
    <s v="JUNTA DISTRITAL EJECUTIVA NO.01 DE DURANGO - DURANGO"/>
    <s v="31/03/2025"/>
    <m/>
    <x v="29"/>
    <x v="0"/>
  </r>
  <r>
    <s v="2025"/>
    <s v="01/01/2025"/>
    <s v="31/03/2025"/>
    <x v="0"/>
    <x v="1"/>
    <x v="0"/>
    <s v="INE/SERV/006/2025"/>
    <s v=""/>
    <s v="Servicio de Vigilanci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8.pdf"/>
    <s v="1278"/>
    <s v=""/>
    <s v=""/>
    <s v="Servicio de Vigilancia del inmueble usado para el Módulo de Atención ciudadana."/>
    <s v="1278"/>
    <s v=""/>
    <s v="1278"/>
    <s v="1278"/>
    <s v=""/>
    <s v=""/>
    <s v=""/>
    <s v=""/>
    <s v=""/>
    <s v=""/>
    <s v=""/>
    <s v=""/>
    <s v="Gosla S.A. de C.V."/>
    <s v="1278"/>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6/2025"/>
    <s v="03/02/2025"/>
    <s v="01/02/2025"/>
    <s v="31/12/2025"/>
    <n v="51724.14"/>
    <n v="60000"/>
    <s v=""/>
    <s v=""/>
    <s v="Moneda Nacional"/>
    <s v=""/>
    <x v="1"/>
    <s v="El objeto consiste en prestar el servicio de vigilancia en las oficinas del Módulo de Atención Ciudadana 100151 fijo, adscrito a la 01 Junta Distrital Ejecutiva, mismo que se encuentra ubicado en Boulevard Domingo Arrieta número 311, Fracc. SAHOP, C.P. 34190 de esta ciudad de Victoria de Durango, Dgo; en los términos y condiciones que se precisan en el contrato."/>
    <s v=""/>
    <s v="01/01/2025"/>
    <s v="31/03/2025"/>
    <s v="http://transparencia.ine.mx/sistemaot/cargaMasiva/Articulo70/2025/Formato28//JD01-DGO/tml1/contrato8.pdf"/>
    <s v=""/>
    <s v="1278"/>
    <x v="0"/>
    <s v="Recursos federales"/>
    <s v="Presupuesto de Egresos de la federación"/>
    <s v=""/>
    <s v=""/>
    <s v=""/>
    <s v=""/>
    <s v=""/>
    <s v="No"/>
    <s v="1278"/>
    <s v=""/>
    <s v=""/>
    <s v=""/>
    <s v=""/>
    <s v=""/>
    <s v="http://transparencia.ine.mx/sistemaot/cargaMasiva/Articulo70/2025/Formato28//JD01-DGO/tml1/factura8.pdf"/>
    <s v="JUNTA DISTRITAL EJECUTIVA NO.01 DE DURANGO - DURANGO"/>
    <s v="31/03/2025"/>
    <m/>
    <x v="29"/>
    <x v="0"/>
  </r>
  <r>
    <s v="2025"/>
    <s v="01/01/2025"/>
    <s v="31/03/2025"/>
    <x v="0"/>
    <x v="1"/>
    <x v="0"/>
    <s v="INE/SERV/007/2025"/>
    <s v=""/>
    <s v="Servicio de Vigilanci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9.pdf"/>
    <s v="1279"/>
    <s v=""/>
    <s v=""/>
    <s v="Servicio de Vigilancia del inmueble usado para el Módulo de Atención ciudadana."/>
    <s v="1279"/>
    <s v=""/>
    <s v="1279"/>
    <s v="1279"/>
    <s v=""/>
    <s v=""/>
    <s v=""/>
    <s v=""/>
    <s v=""/>
    <s v=""/>
    <s v=""/>
    <s v=""/>
    <s v="Gosla S.A. de C.V."/>
    <s v="1279"/>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7/2025"/>
    <s v="03/02/2025"/>
    <s v="01/02/2025"/>
    <s v="31/12/2025"/>
    <n v="27310"/>
    <n v="31679.599999999999"/>
    <s v=""/>
    <s v=""/>
    <s v="Moneda Nacional"/>
    <s v=""/>
    <x v="1"/>
    <s v="El objeto consiste en prestar el servicio de vigilancia en las oficinas del Módulo de Atención Ciudadana 100153 fijo, adscrito a la 01 Junta Distrital Ejecutiva, mismo que se encuentra ubicado en Calle Topia Núm. 301 Colonia Benito Juárez, Código Postal 34940, El Salto Pueblo Nuevo, Durango; en los términos y condiciones que se precisan en el contrato."/>
    <s v=""/>
    <s v="01/01/2025"/>
    <s v="31/03/2025"/>
    <s v="http://transparencia.ine.mx/sistemaot/cargaMasiva/Articulo70/2025/Formato28//JD01-DGO/tml1/contrato9.pdf"/>
    <s v=""/>
    <s v="1279"/>
    <x v="0"/>
    <s v="Recursos federales"/>
    <s v="Presupuesto de Egresos de la federación"/>
    <s v=""/>
    <s v=""/>
    <s v=""/>
    <s v=""/>
    <s v=""/>
    <s v="No"/>
    <s v="1279"/>
    <s v=""/>
    <s v=""/>
    <s v=""/>
    <s v=""/>
    <s v=""/>
    <s v="http://transparencia.ine.mx/sistemaot/cargaMasiva/Articulo70/2025/Formato28//JD01-DGO/tml1/factura9.pdf"/>
    <s v="JUNTA DISTRITAL EJECUTIVA NO.01 DE DURANGO - DURANGO"/>
    <s v="31/03/2025"/>
    <m/>
    <x v="29"/>
    <x v="0"/>
  </r>
  <r>
    <s v="2025"/>
    <s v="01/01/2025"/>
    <s v="31/03/2025"/>
    <x v="0"/>
    <x v="1"/>
    <x v="0"/>
    <s v="INE/SERV/008/2025"/>
    <s v=""/>
    <s v="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0.pdf"/>
    <s v="1280"/>
    <s v=""/>
    <s v=""/>
    <s v="Servicio de limpieza del inmueble usado para el Módulo de Atención ciudadana."/>
    <s v="1280"/>
    <s v=""/>
    <s v="1280"/>
    <s v="1280"/>
    <s v=""/>
    <s v=""/>
    <s v=""/>
    <s v=""/>
    <s v="Jose Angel"/>
    <s v="Duran"/>
    <s v="Luna"/>
    <s v="Hombre"/>
    <s v=""/>
    <s v="1280"/>
    <s v="DULA050405LM4"/>
    <s v="Calle"/>
    <s v="Tapiceros"/>
    <s v="254"/>
    <s v=""/>
    <s v="Fraccionamiento"/>
    <s v="Fidel Velazquez II"/>
    <s v="1"/>
    <s v="Durango"/>
    <s v="5"/>
    <s v="Durango"/>
    <s v="10"/>
    <s v="Durango"/>
    <s v="342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8/2025"/>
    <s v="30/01/2025"/>
    <s v="01/01/2025"/>
    <s v="31/12/2025"/>
    <n v="31500"/>
    <n v="36540"/>
    <s v=""/>
    <s v=""/>
    <s v="Moneda Nacional"/>
    <s v=""/>
    <x v="1"/>
    <s v="El objeto consiste en el servicio de limpieza en las oficinas del Módulo de Atención Ciudadana 100152 fijo adicional, adscrito a la 01 Junta Distrital Ejecutiva del &quot;Instituto&quot;, mismo que se encuentra ubicado en calle Bruno Martínez número 25, lnt. 10, Zona Centro,C.P 34649, Santiago Papasquiaro, Durango, en los términos y condiciones que se precisan en el presente contrato."/>
    <s v=""/>
    <s v="01/01/2025"/>
    <s v="31/03/2025"/>
    <s v="http://transparencia.ine.mx/sistemaot/cargaMasiva/Articulo70/2025/Formato28//JD01-DGO/tml1/contrato10.pdf"/>
    <s v=""/>
    <s v="1280"/>
    <x v="0"/>
    <s v="Recursos federales"/>
    <s v="Presupuesto de Egresos de la federación"/>
    <s v=""/>
    <s v=""/>
    <s v=""/>
    <s v=""/>
    <s v=""/>
    <s v="No"/>
    <s v="1280"/>
    <s v=""/>
    <s v=""/>
    <s v=""/>
    <s v=""/>
    <s v=""/>
    <s v="http://transparencia.ine.mx/sistemaot/cargaMasiva/Articulo70/2025/Formato28//JD01-DGO/tml1/factura10.pdf"/>
    <s v="JUNTA DISTRITAL EJECUTIVA NO.01 DE DURANGO - DURANGO"/>
    <s v="31/03/2025"/>
    <m/>
    <x v="29"/>
    <x v="0"/>
  </r>
  <r>
    <s v="2025"/>
    <s v="01/01/2025"/>
    <s v="31/03/2025"/>
    <x v="0"/>
    <x v="1"/>
    <x v="0"/>
    <s v="INE/SERV/009/2025"/>
    <s v=""/>
    <s v="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1.pdf"/>
    <s v="1281"/>
    <s v=""/>
    <s v=""/>
    <s v="Servicio de limpieza del inmueble usado para el Módulo de Atención ciudadana."/>
    <s v="1281"/>
    <s v=""/>
    <s v="1281"/>
    <s v="1281"/>
    <s v=""/>
    <s v=""/>
    <s v=""/>
    <s v=""/>
    <s v="Jose Angel"/>
    <s v="Duran"/>
    <s v="Luna"/>
    <s v="Hombre"/>
    <s v=""/>
    <s v="1281"/>
    <s v="DULA050405LM4"/>
    <s v="Calle"/>
    <s v="Tapiceros"/>
    <s v="254"/>
    <s v=""/>
    <s v="Fraccionamiento"/>
    <s v="Fidel Velazquez II"/>
    <s v="1"/>
    <s v="Durango"/>
    <s v="5"/>
    <s v="Durango"/>
    <s v="10"/>
    <s v="Durango"/>
    <s v="342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9/2025"/>
    <s v="30/01/2025"/>
    <s v="01/01/2025"/>
    <s v="31/12/2025"/>
    <n v="31500"/>
    <n v="36540"/>
    <s v=""/>
    <s v=""/>
    <s v="Moneda Nacional"/>
    <s v=""/>
    <x v="1"/>
    <s v="El objeto consiste en el servicio de limpieza en las oficinas del Módulo de Atención Ciudadana 100153 fijo adicional, adscrito a la 01 Junta Distrital Ejecutiva del &quot;Instituto&quot;, mismo que se encuentra ubicado en calle en calle Topia número 301, Colonia Benito Juárez, C.P 34940, en el municipio de Pueblo Nuevo, Durango, en los términos y condiciones que se precisan en el contrato."/>
    <s v=""/>
    <s v="01/01/2025"/>
    <s v="31/03/2025"/>
    <s v="http://transparencia.ine.mx/sistemaot/cargaMasiva/Articulo70/2025/Formato28//JD01-DGO/tml1/contrato11.pdf"/>
    <s v=""/>
    <s v="1281"/>
    <x v="0"/>
    <s v="Recursos federales"/>
    <s v="Presupuesto de Egresos de la federación"/>
    <s v=""/>
    <s v=""/>
    <s v=""/>
    <s v=""/>
    <s v=""/>
    <s v="No"/>
    <s v="1281"/>
    <s v=""/>
    <s v=""/>
    <s v=""/>
    <s v=""/>
    <s v=""/>
    <s v="http://transparencia.ine.mx/sistemaot/cargaMasiva/Articulo70/2025/Formato28//JD01-DGO/tml1/factura11.pdf"/>
    <s v="JUNTA DISTRITAL EJECUTIVA NO.01 DE DURANGO - DURANGO"/>
    <s v="31/03/2025"/>
    <m/>
    <x v="29"/>
    <x v="0"/>
  </r>
  <r>
    <s v="2025"/>
    <s v="01/01/2025"/>
    <s v="31/03/2025"/>
    <x v="0"/>
    <x v="1"/>
    <x v="0"/>
    <s v="INE/SERV/010/2025"/>
    <s v=""/>
    <s v="Servicio de renta de equipos de fotocopiado, impresión y escaneo.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2.pdf"/>
    <s v="1282"/>
    <s v=""/>
    <s v=""/>
    <s v="Servicio de renta de equipos de fotocopiado, impresión y escaneo."/>
    <s v="1282"/>
    <s v=""/>
    <s v="1282"/>
    <s v="1282"/>
    <s v=""/>
    <s v=""/>
    <s v=""/>
    <s v=""/>
    <s v=""/>
    <s v=""/>
    <s v=""/>
    <s v=""/>
    <s v="Copimegatron S.A. de C.V."/>
    <s v="1282"/>
    <s v="COP060211461"/>
    <s v="Calle"/>
    <s v="5 de Febrero"/>
    <s v="1206"/>
    <s v=""/>
    <s v="Colonia"/>
    <s v="Burocrata"/>
    <s v="1"/>
    <s v="Durango"/>
    <s v="5"/>
    <s v="Durango"/>
    <s v="10"/>
    <s v="Durango"/>
    <s v="342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10/2025"/>
    <s v="30/01/2025"/>
    <s v="01/01/2025"/>
    <s v="31/12/2025"/>
    <n v="37311"/>
    <n v="43280.75"/>
    <s v=""/>
    <s v=""/>
    <s v="Moneda Nacional"/>
    <s v=""/>
    <x v="1"/>
    <s v="El objeto consiste en el servicio de fotocopiado, escaneo e impresión, en los términos y condiciones que se precisan en el contrato."/>
    <s v=""/>
    <s v="01/01/2025"/>
    <s v="31/03/2025"/>
    <s v="http://transparencia.ine.mx/sistemaot/cargaMasiva/Articulo70/2025/Formato28//JD01-DGO/tml1/contrato12.pdf"/>
    <s v=""/>
    <s v="1282"/>
    <x v="0"/>
    <s v="Recursos federales"/>
    <s v="Presupuesto de Egresos de la federación"/>
    <s v=""/>
    <s v=""/>
    <s v=""/>
    <s v=""/>
    <s v=""/>
    <s v="No"/>
    <s v="1282"/>
    <s v=""/>
    <s v=""/>
    <s v=""/>
    <s v=""/>
    <s v=""/>
    <s v="http://transparencia.ine.mx/sistemaot/cargaMasiva/Articulo70/2025/Formato28//JD01-DGO/tml1/factura12.pdf"/>
    <s v="JUNTA DISTRITAL EJECUTIVA NO.01 DE DURANGO - DURANGO"/>
    <s v="31/03/2025"/>
    <m/>
    <x v="29"/>
    <x v="0"/>
  </r>
  <r>
    <s v="2025"/>
    <s v="01/01/2025"/>
    <s v="31/03/2025"/>
    <x v="0"/>
    <x v="0"/>
    <x v="0"/>
    <s v="011/2025"/>
    <s v=""/>
    <s v="Servicio de arrendamiento de oficina municipal para el desarrollo de actividades del Proceso Electoral Concurrente.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3.pdf"/>
    <s v="1283"/>
    <s v=""/>
    <s v=""/>
    <s v="Servicio de arrendamiento de inmueble para oficina municipal."/>
    <s v="1283"/>
    <s v=""/>
    <s v="1283"/>
    <s v="1283"/>
    <s v=""/>
    <s v=""/>
    <s v=""/>
    <s v=""/>
    <s v="Juan Arturo"/>
    <s v="Herrera"/>
    <s v="Santillano"/>
    <s v="Hombre"/>
    <s v=""/>
    <s v="1283"/>
    <s v="HESJ7610229KA"/>
    <s v="Calle"/>
    <s v="Al 10 de abril"/>
    <s v=""/>
    <s v=""/>
    <s v="Fraccionamiento"/>
    <s v="Santa Mónica"/>
    <s v="1"/>
    <s v="Santiago Papasquiaro"/>
    <s v="32"/>
    <s v="Santiago Papasquiaro"/>
    <s v="10"/>
    <s v="Durango"/>
    <s v="34635"/>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11/2025"/>
    <s v="30/01/2025"/>
    <s v="01/01/2025"/>
    <s v="30/06/2025"/>
    <n v="19802.61"/>
    <n v="18878.46"/>
    <s v=""/>
    <s v=""/>
    <s v="Moneda Nacional"/>
    <s v=""/>
    <x v="1"/>
    <s v="El Arrendador otorga en arrendamiento al Arrendatario el inmueble ubicado en número calle Bruno Martínez, núm. 210, Interior B 8, colonia El Pueblo, código postal 34649, de la ciudad de Santiago Papasquiaro, Durango, inmueble destinado para operación de oficina municipal."/>
    <s v=""/>
    <s v="01/01/2025"/>
    <s v="31/03/2025"/>
    <s v="http://transparencia.ine.mx/sistemaot/cargaMasiva/Articulo70/2025/Formato28//JD01-DGO/tml1/contrato13.pdf"/>
    <s v=""/>
    <s v="1283"/>
    <x v="0"/>
    <s v="Recursos federales"/>
    <s v="Presupuesto de Egresos de la federación"/>
    <s v=""/>
    <s v=""/>
    <s v=""/>
    <s v=""/>
    <s v=""/>
    <s v="No"/>
    <s v="1283"/>
    <s v=""/>
    <s v=""/>
    <s v=""/>
    <s v=""/>
    <s v=""/>
    <s v="http://transparencia.ine.mx/sistemaot/cargaMasiva/Articulo70/2025/Formato28//JD01-DGO/tml1/factura13.pdf"/>
    <s v="JUNTA DISTRITAL EJECUTIVA NO.01 DE DURANGO - DURANGO"/>
    <s v="31/03/2025"/>
    <m/>
    <x v="29"/>
    <x v="0"/>
  </r>
  <r>
    <s v="2025"/>
    <s v="01/01/2025"/>
    <s v="31/03/2025"/>
    <x v="0"/>
    <x v="0"/>
    <x v="0"/>
    <s v="012/2025"/>
    <s v=""/>
    <s v="Servicio de arrendamiento de oficina municipal para el desarrollo de actividades del Proceso Electoral Concurrente.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4.pdf"/>
    <s v="1284"/>
    <s v=""/>
    <s v=""/>
    <s v="Servicio de arrendamiento de inmueble para oficina municipal."/>
    <s v="1284"/>
    <s v=""/>
    <s v="1284"/>
    <s v="1284"/>
    <s v=""/>
    <s v=""/>
    <s v=""/>
    <s v=""/>
    <s v="Santos Maricela"/>
    <s v="Coronel"/>
    <s v="Aispuro"/>
    <s v="Mujer"/>
    <s v=""/>
    <s v="1284"/>
    <s v="COAS691101F36"/>
    <s v="Calle"/>
    <s v="División del Norte"/>
    <s v=""/>
    <s v=""/>
    <s v="Fraccionamiento"/>
    <s v="Patios Blancos"/>
    <s v="1"/>
    <s v="Tamazula"/>
    <s v="34"/>
    <s v="Tamazula"/>
    <s v="10"/>
    <s v="Durango"/>
    <s v="345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12/2025"/>
    <s v="30/01/2025"/>
    <s v="01/01/2025"/>
    <s v="30/06/2025"/>
    <n v="19802.61"/>
    <n v="20611.169999999998"/>
    <s v=""/>
    <s v=""/>
    <s v="Moneda Nacional"/>
    <s v=""/>
    <x v="1"/>
    <s v="El Arrendador otorga en arrendamiento al Arrendatario el inmueble ubicado en número calle Perfecto Rivas, S/N, Departamento 1, esquina con Boulevard General Guadalupe Victoria S/N, Zona Centro código postal 34580, de la ciudad de Tamazula de Victoria, Durango, inmueble destinado para operación de oficina municipal."/>
    <s v=""/>
    <s v="01/01/2025"/>
    <s v="31/03/2025"/>
    <s v="http://transparencia.ine.mx/sistemaot/cargaMasiva/Articulo70/2025/Formato28//JD01-DGO/tml1/contrato14.pdf"/>
    <s v=""/>
    <s v="1284"/>
    <x v="0"/>
    <s v="Recursos federales"/>
    <s v="Presupuesto de Egresos de la federación"/>
    <s v=""/>
    <s v=""/>
    <s v=""/>
    <s v=""/>
    <s v=""/>
    <s v="No"/>
    <s v="1284"/>
    <s v=""/>
    <s v=""/>
    <s v=""/>
    <s v=""/>
    <s v=""/>
    <s v="http://transparencia.ine.mx/sistemaot/cargaMasiva/Articulo70/2025/Formato28//JD01-DGO/tml1/factura14.pdf"/>
    <s v="JUNTA DISTRITAL EJECUTIVA NO.01 DE DURANGO - DURANGO"/>
    <s v="31/03/2025"/>
    <m/>
    <x v="29"/>
    <x v="0"/>
  </r>
  <r>
    <s v="2025"/>
    <s v="01/01/2025"/>
    <s v="31/03/2025"/>
    <x v="0"/>
    <x v="0"/>
    <x v="0"/>
    <s v="INE/15JDE-MEX/01/2023"/>
    <s v=""/>
    <s v="Adquisición de bienes y/o servicios para la Junta Distrital Ejecutiva 15. Artículo 31 fracc. III y artículo 51 del Reglamento del Instituto Nacional Electoral en Materia de Adquisiciones, Arrendamientos de Bienes Muebles y Servicios."/>
    <s v="http://transparencia.ine.mx/sistemaot/cargaMasiva/Articulo70/2025/Formato28//JD15-MEX/tml1/osp1.pdf"/>
    <s v="1285"/>
    <s v=""/>
    <s v=""/>
    <s v="Arrendamiento de inmueble en Boulevard Adolfo López Mateos, número 140, Fraccionamiento Jardines de Atizapán, Ciudad Adolfo López Mateos, Atizapán de Zaragoza, Código Postal 52978, en el Estado de México."/>
    <s v="1285"/>
    <s v=""/>
    <s v="1285"/>
    <s v="1285"/>
    <s v=""/>
    <s v=""/>
    <s v=""/>
    <s v=""/>
    <s v=""/>
    <s v=""/>
    <s v=""/>
    <s v=""/>
    <s v="Estrategias Comerciales de Bienes y Servicios S.A de C.V."/>
    <s v="1285"/>
    <s v="ECB050818MY3"/>
    <s v="Boulevard"/>
    <s v="Adolfo López Mateos"/>
    <s v="41"/>
    <s v="F"/>
    <s v="Colonia"/>
    <s v="Jardines de Atizapán"/>
    <s v="1"/>
    <s v="Ciudad Adolfo López Mateos"/>
    <s v="13"/>
    <s v="Atizapán de Zaragoza"/>
    <s v="15"/>
    <s v="México"/>
    <s v="52978"/>
    <s v=""/>
    <s v=""/>
    <s v=""/>
    <s v=""/>
    <s v="Mejor propuesta económica en arrendamiento de inmueble."/>
    <s v="Junta Distrital Ejecutiva No.15 de México - Atizapán de Zaragoza"/>
    <s v="Junta Distrital Ejecutiva No.15 de México - Atizapán de Zaragoza"/>
    <s v="Junta Distrital Ejecutiva No.15 de México - Atizapán de Zaragoza"/>
    <s v="INE/15JDE-MEX/01/2023"/>
    <s v="28/01/2023"/>
    <s v="01/01/2023"/>
    <s v="31/12/2026"/>
    <n v="1958933.16"/>
    <n v="2272362.4700000002"/>
    <s v=""/>
    <s v=""/>
    <s v="Moneda Nacional"/>
    <s v=""/>
    <x v="1"/>
    <s v="El Arrendador otorga en arrendamiento al Arrendatario el inmueble ubicado en Boulevard Adolfo López Mateos, número 140, Colonia Jardines de Atizapán, Municipio Atizapán de Zaragoza, Ciudad Adolfo López Mateos, Código Postal 52978 en el Estado de México, el cual cuenta con una superficie rentable de 790 m2 construidos, en un terreno de 226 m2, y 10 cajones de estacionamiento, para uso de oficinas de la Junta Distrital Ejecutiva 15 en el Estado de México."/>
    <s v=""/>
    <s v="01/01/2023"/>
    <s v="31/12/2026"/>
    <s v="http://transparencia.ine.mx/sistemaot/cargaMasiva/Articulo70/2025/Formato28//JD15-MEX/tml1/contrato1.pdf"/>
    <s v=""/>
    <s v="1285"/>
    <x v="0"/>
    <s v="Recursos federales"/>
    <s v="Presupuesto de Egresos de la Federación"/>
    <s v=""/>
    <s v=""/>
    <s v=""/>
    <s v=""/>
    <s v=""/>
    <s v="Si"/>
    <s v="1285"/>
    <s v=""/>
    <s v=""/>
    <s v=""/>
    <s v=""/>
    <s v=""/>
    <s v="http://transparencia.ine.mx/sistemaot/cargaMasiva/Articulo70/2025/Formato28//JD15-MEX/tml1/factura1.pdf"/>
    <s v="JUNTA DISTRITAL EJECUTIVA NO.15 DE MEXICO - ATIZAPAN DE ZARAGOZA"/>
    <s v="31/03/2025"/>
    <m/>
    <x v="11"/>
    <x v="0"/>
  </r>
  <r>
    <s v="2025"/>
    <s v="01/01/2025"/>
    <s v="31/03/2025"/>
    <x v="0"/>
    <x v="2"/>
    <x v="0"/>
    <s v="INE-15JDE-MEX-COMPRA-002-2025"/>
    <s v=""/>
    <s v="Adquisición de bienes y/o servicios para la Junta Distrital Ejecutiva 15. Artículo 31 fracc. III y artículo 51 del Reglamento del Instituto Nacional Electoral en Materia de Adquisiciones, Arrendamientos de Bienes Muebles y Servicios."/>
    <s v="http://transparencia.ine.mx/sistemaot/cargaMasiva/Articulo70/2025/Formato28//JD15-MEX/tml1/osp2.pdf"/>
    <s v="1286"/>
    <s v=""/>
    <s v=""/>
    <s v="Adquisión de anaqueles metálicos y diablos de carga que se utilizaran para el equipamiento de las bodegas electorales para el Proceso Electoral Extraordinario del Poder Judicial de la Federación 2024-2025"/>
    <s v="1286"/>
    <s v=""/>
    <s v="1286"/>
    <s v="1286"/>
    <s v=""/>
    <s v=""/>
    <s v=""/>
    <s v=""/>
    <s v="Ernesto"/>
    <s v="Magaña"/>
    <s v="Belmont"/>
    <s v="Hombre"/>
    <s v=""/>
    <s v="1286"/>
    <s v="MABE6211074J8"/>
    <s v="Calle"/>
    <s v="Ahuejote"/>
    <s v="106"/>
    <s v=""/>
    <s v="Colonia"/>
    <s v="Santo Domingo"/>
    <s v="1"/>
    <s v="Coyoacan"/>
    <s v="3"/>
    <s v="Coyoacan"/>
    <s v="9"/>
    <s v="Ciudad de México"/>
    <s v="01890"/>
    <s v=""/>
    <s v=""/>
    <s v=""/>
    <s v=""/>
    <s v="Mejor propuesta económica para la adquisición de los anaqueles metálicos y los diablos de carga y por las condiciones solicitadas."/>
    <s v="Junta Distrital Ejecutiva No.15 de México - Atizapán de Zaragoza"/>
    <s v="Junta Distrital Ejecutiva No.15 de México - Atizapán de Zaragoza"/>
    <s v="Junta Distrital Ejecutiva No.15 de México - Atizapán de Zaragoza"/>
    <s v="INE-15JDE-MEX-COMPRA-002-2025"/>
    <s v="18/03/2025"/>
    <s v="18/03/2025"/>
    <s v="09/04/2025"/>
    <n v="102202"/>
    <n v="118552"/>
    <s v=""/>
    <s v=""/>
    <s v="Moneda Nacional"/>
    <s v=""/>
    <x v="1"/>
    <s v="Adquisición de anaqueles metálicos para el resguardo de la documentación electoral y equipamiento de las bodegas electorales para el día de la jornada electoral correspondiente al Proceso Electoral Extraordinario del Poder Judicial de la Federación 2024-2025."/>
    <s v=""/>
    <s v="18/03/2025"/>
    <s v="09/04/2025"/>
    <s v="http://transparencia.ine.mx/sistemaot/cargaMasiva/Articulo70/2025/Formato28//JD15-MEX/tml1/contrato2.pdf"/>
    <s v=""/>
    <s v="1286"/>
    <x v="0"/>
    <s v="Recursos federales"/>
    <s v="Presupuesto de Egresos de la Federación"/>
    <s v=""/>
    <s v=""/>
    <s v=""/>
    <s v=""/>
    <s v=""/>
    <s v="No"/>
    <s v="1286"/>
    <s v="Se recibio la cantidad de anaqueles metálicos y diablos de carga entregados físicamente contra la factura emitida."/>
    <s v=""/>
    <s v=""/>
    <s v=""/>
    <s v=""/>
    <s v="http://transparencia.ine.mx/sistemaot/cargaMasiva/Articulo70/2025/Formato28//JD15-MEX/tml1/factura2.pdf"/>
    <s v="JUNTA DISTRITAL EJECUTIVA NO.15 DE MEXICO - ATIZAPAN DE ZARAGOZA"/>
    <s v="31/03/2025"/>
    <m/>
    <x v="11"/>
    <x v="0"/>
  </r>
  <r>
    <s v="2025"/>
    <s v="01/01/2025"/>
    <s v="31/03/2025"/>
    <x v="0"/>
    <x v="0"/>
    <x v="0"/>
    <s v="INE/15JDE-MEX/02/2023"/>
    <s v=""/>
    <s v="Arrendamiento para el Módulo de Atención Ciudadana 151551 de la Junta Distrital Ejecutiva. Artículo 31 fracc. III y artículo 51 del Reglamento del Instituto Nacional Electoral en Materia de Adquisiciones, Arrendamientos de Bienes Muebles y Servicios."/>
    <s v="http://transparencia.ine.mx/sistemaot/cargaMasiva/Articulo70/2025/Formato28//JD15-MEX/tml1/osp3.pdf"/>
    <s v="1287"/>
    <s v=""/>
    <s v=""/>
    <s v="Arrendamiento de inmueble en Avenida San Mateo, número 17, local E-4, Plaza Comercial Crystal, Colonia Atizapán Centro, Ciudad Adolfo López Mateos, Atizapán de Zaragoza, Código Postal 52900, en el Estado de México."/>
    <s v="1287"/>
    <s v=""/>
    <s v="1287"/>
    <s v="1287"/>
    <s v=""/>
    <s v=""/>
    <s v=""/>
    <s v=""/>
    <s v="Max"/>
    <s v="El Mann"/>
    <s v="Arazi"/>
    <s v="Hombre"/>
    <s v=""/>
    <s v="1287"/>
    <s v="EAAM590708991"/>
    <s v="Avenida"/>
    <s v="San Mateo"/>
    <s v="17"/>
    <s v="Plaza Comercial Crystal, oficina administrativa"/>
    <s v="Colonia"/>
    <s v="Atizapán Centro"/>
    <s v="1"/>
    <s v="Ciudad López Mateos"/>
    <s v="13"/>
    <s v="Atizapán de Zaragoza"/>
    <s v="15"/>
    <s v="México"/>
    <s v="52900"/>
    <s v=""/>
    <s v=""/>
    <s v=""/>
    <s v=""/>
    <s v="Mejor propuesta económica en arrendamiento de inmueble."/>
    <s v="Junta Distrital Ejecutiva No.15 de México - Atizapán de Zaragoza"/>
    <s v="Junta Distrital Ejecutiva No.15 de México - Atizapán de Zaragoza"/>
    <s v="Junta Distrital Ejecutiva No.15 de México - Atizapán de Zaragoza"/>
    <s v="INE/15JDE-MEX/02/2023"/>
    <s v="05/02/2023"/>
    <s v="05/02/2023"/>
    <s v="31/12/2026"/>
    <n v="701857.92"/>
    <n v="736214.88"/>
    <s v=""/>
    <s v=""/>
    <s v="Moneda Nacional"/>
    <s v=""/>
    <x v="1"/>
    <s v="El Arrendador otorga en arrendamiento al Arrendatario el inmueble ubicado en Avenida San Mateo, número 17, Local E-4, Plaza Comercial Crystal, Colonia Atizapán Centro, Municipio Atizapán de Zaragoza, Ciudad Adolfo López Mateos, Código Postal 52900 en el Estado de México, el cual cuenta con una superficie rentable de 210 m2 construidos, para uso del Módulo de Atención Ciudadana 151551 de la Junta Distrital Ejecutiva 15 en el Estado de México."/>
    <s v=""/>
    <s v="01/01/2023"/>
    <s v="31/12/2026"/>
    <s v="http://transparencia.ine.mx/sistemaot/cargaMasiva/Articulo70/2025/Formato28//JD15-MEX/tml1/contrato3.pdf"/>
    <s v=""/>
    <s v="1287"/>
    <x v="0"/>
    <s v="Recursos federales"/>
    <s v="Presupuesto de Egresos de la federación"/>
    <s v=""/>
    <s v=""/>
    <s v=""/>
    <s v=""/>
    <s v=""/>
    <s v="Si"/>
    <s v="1287"/>
    <s v=""/>
    <s v=""/>
    <s v=""/>
    <s v=""/>
    <s v=""/>
    <s v="http://transparencia.ine.mx/sistemaot/cargaMasiva/Articulo70/2025/Formato28//JD15-MEX/tml1/factura3.pdf"/>
    <s v="JUNTA DISTRITAL EJECUTIVA NO.15 DE MEXICO - ATIZAPAN DE ZARAGOZA"/>
    <s v="31/03/2025"/>
    <m/>
    <x v="11"/>
    <x v="0"/>
  </r>
  <r>
    <s v="2025"/>
    <s v="01/01/2025"/>
    <s v="31/03/2025"/>
    <x v="0"/>
    <x v="1"/>
    <x v="0"/>
    <s v="2185901, 2205296"/>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1.pdf"/>
    <s v="1288"/>
    <s v=""/>
    <s v=""/>
    <s v="Servicio de Vigilancia en Junta Distrital meses de enero y febrero"/>
    <s v="1288"/>
    <s v=""/>
    <s v="1288"/>
    <s v="1288"/>
    <s v=""/>
    <s v=""/>
    <s v=""/>
    <s v=""/>
    <s v=""/>
    <s v=""/>
    <s v=""/>
    <s v=""/>
    <s v="Vigilancia y Protección a la Sociedad S.A. de C.V."/>
    <s v="1288"/>
    <s v="VPR140808CD3"/>
    <s v="Avenida"/>
    <s v="Valdepeñas"/>
    <s v="8469"/>
    <s v="79"/>
    <s v="Colonia"/>
    <s v="Rinconada Las Palmas"/>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15/08JDE/2024"/>
    <s v="01/06/2024"/>
    <s v="01/06/2024"/>
    <s v="31/12/2024"/>
    <n v="172200"/>
    <n v="199752"/>
    <s v=""/>
    <s v=""/>
    <s v="Moneda Nacional"/>
    <s v=""/>
    <x v="1"/>
    <s v="Servicio de Vigilancia en Junta Distrital"/>
    <s v=""/>
    <s v="01/06/2024"/>
    <s v="31/12/2024"/>
    <s v="http://transparencia.ine.mx/sistemaot/cargaMasiva/Articulo70/2025/Formato28//JD08-JAL/tml1/contrato1.pdf"/>
    <s v=""/>
    <s v="1288"/>
    <x v="0"/>
    <s v="Recursos federales"/>
    <s v="Presupuesto de Egresos de la federación"/>
    <s v=""/>
    <s v=""/>
    <s v=""/>
    <s v=""/>
    <s v=""/>
    <s v="Si"/>
    <s v="1288"/>
    <s v="Recepción de los servicios requeridos de acuerdo a las condiciones del anexo técnico"/>
    <s v=""/>
    <s v=""/>
    <s v=""/>
    <s v=""/>
    <s v="http://transparencia.ine.mx/sistemaot/cargaMasiva/Articulo70/2025/Formato28//JD08-JAL/tml1/factura1.pdf"/>
    <s v="JUNTA DISTRITAL EJECUTIVA NO.08 DE JALISCO - GUADALAJARA"/>
    <s v="31/03/2025"/>
    <m/>
    <x v="0"/>
    <x v="0"/>
  </r>
  <r>
    <s v="2025"/>
    <s v="01/01/2025"/>
    <s v="31/03/2025"/>
    <x v="0"/>
    <x v="1"/>
    <x v="0"/>
    <s v="2185908, 220378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2.pdf"/>
    <s v="1289"/>
    <s v=""/>
    <s v=""/>
    <s v="Servicio de limpieza en Junta Distrital meses de enero y febrero"/>
    <s v="1289"/>
    <s v=""/>
    <s v="1289"/>
    <s v="1289"/>
    <s v=""/>
    <s v=""/>
    <s v=""/>
    <s v=""/>
    <s v=""/>
    <s v=""/>
    <s v=""/>
    <s v=""/>
    <s v="ODASAO Servicio S. de R L de C.V."/>
    <s v="1289"/>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14/08JDE/2024"/>
    <s v="06/06/2024"/>
    <s v="01/06/2024"/>
    <s v="31/12/2024"/>
    <n v="94982.720000000001"/>
    <n v="110179.93"/>
    <s v=""/>
    <s v=""/>
    <s v="Moneda Nacional"/>
    <s v=""/>
    <x v="1"/>
    <s v="Servicio de limpieza en Junta Distrital"/>
    <s v=""/>
    <s v="01/06/2024"/>
    <s v="31/12/2024"/>
    <s v="http://transparencia.ine.mx/sistemaot/cargaMasiva/Articulo70/2025/Formato28//JD08-JAL/tml1/contrato2.pdf"/>
    <s v=""/>
    <s v="1289"/>
    <x v="0"/>
    <s v="Recursos federales"/>
    <s v="Presupuesto de Egresos de la federación"/>
    <s v=""/>
    <s v=""/>
    <s v=""/>
    <s v=""/>
    <s v=""/>
    <s v="Si"/>
    <s v="1289"/>
    <s v="Recepción de los servicios requeridos de acuerdo a las condiciones del anexo técnico"/>
    <s v=""/>
    <s v=""/>
    <s v=""/>
    <s v=""/>
    <s v="http://transparencia.ine.mx/sistemaot/cargaMasiva/Articulo70/2025/Formato28//JD08-JAL/tml1/factura2.pdf"/>
    <s v="JUNTA DISTRITAL EJECUTIVA NO.08 DE JALISCO - GUADALAJARA"/>
    <s v="31/03/2025"/>
    <m/>
    <x v="0"/>
    <x v="0"/>
  </r>
  <r>
    <s v="2025"/>
    <s v="01/01/2025"/>
    <s v="31/03/2025"/>
    <x v="0"/>
    <x v="1"/>
    <x v="0"/>
    <s v="2185912, 2185929, 2185929, 2203727"/>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3.pdf"/>
    <s v="1290"/>
    <s v=""/>
    <s v=""/>
    <s v="Servicio de mantenimiento a Mac 140855 meses de enero y febrero"/>
    <s v="1290"/>
    <s v=""/>
    <s v="1290"/>
    <s v="1290"/>
    <s v=""/>
    <s v=""/>
    <s v=""/>
    <s v=""/>
    <s v=""/>
    <s v=""/>
    <s v=""/>
    <s v=""/>
    <s v="Bernabastos S.A. de C.V."/>
    <s v="1290"/>
    <s v="BER160621KN5"/>
    <s v="Avenida"/>
    <s v="Lázaro Cardenas"/>
    <s v="2305"/>
    <s v=""/>
    <s v="Colonia"/>
    <s v="Las Torres"/>
    <s v="39"/>
    <s v="Guadalajara"/>
    <s v="39"/>
    <s v="Guadalajara"/>
    <s v="14"/>
    <s v="Jalisco"/>
    <s v="4429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02/08JDE/2025"/>
    <s v="01/02/2025"/>
    <s v="01/02/2025"/>
    <s v="31/12/2025"/>
    <n v="308034.43"/>
    <n v="357319.93"/>
    <s v=""/>
    <s v=""/>
    <s v="Moneda Nacional"/>
    <s v=""/>
    <x v="1"/>
    <s v="Servicio de renta y mantenimiento en en MAC 140855"/>
    <s v=""/>
    <s v="01/02/2025"/>
    <s v="31/12/2025"/>
    <s v="http://transparencia.ine.mx/sistemaot/cargaMasiva/Articulo70/2025/Formato28//JD08-JAL/tml1/contrato3.pdf"/>
    <s v=""/>
    <s v="1290"/>
    <x v="0"/>
    <s v="Recursos federales"/>
    <s v="Presupuesto de Egresos de la federación"/>
    <s v=""/>
    <s v=""/>
    <s v=""/>
    <s v=""/>
    <s v=""/>
    <s v="No"/>
    <s v="1290"/>
    <s v="Recepción de los servicios requeridos de acuerdo a las condiciones del anexo técnico"/>
    <s v=""/>
    <s v=""/>
    <s v=""/>
    <s v=""/>
    <s v="http://transparencia.ine.mx/sistemaot/cargaMasiva/Articulo70/2025/Formato28//JD08-JAL/tml1/factura3.pdf"/>
    <s v="JUNTA DISTRITAL EJECUTIVA NO.08 DE JALISCO - GUADALAJARA"/>
    <s v="31/03/2025"/>
    <m/>
    <x v="0"/>
    <x v="0"/>
  </r>
  <r>
    <s v="2025"/>
    <s v="01/01/2025"/>
    <s v="31/03/2025"/>
    <x v="0"/>
    <x v="0"/>
    <x v="0"/>
    <s v="2185915, 2203720"/>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4.pdf"/>
    <s v="1291"/>
    <s v=""/>
    <s v=""/>
    <s v="Servicio de renta en Mac 140854 meses de enero y febrero"/>
    <s v="1291"/>
    <s v=""/>
    <s v="1291"/>
    <s v="1291"/>
    <s v=""/>
    <s v=""/>
    <s v=""/>
    <s v=""/>
    <s v="Claudia"/>
    <s v="Ledesma"/>
    <s v="Reyes"/>
    <s v="Mujer"/>
    <s v=""/>
    <s v="1291"/>
    <s v="LERC851108S84"/>
    <s v="Calle"/>
    <s v="Federalismo"/>
    <s v="577"/>
    <s v=""/>
    <s v="Colonia"/>
    <s v="Mexicaltzingo"/>
    <s v="39"/>
    <s v="Guadalajara"/>
    <s v="39"/>
    <s v="Guadalajara"/>
    <s v="14"/>
    <s v="Jalisco"/>
    <s v="4418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01/08JDE/2025"/>
    <s v="01/01/2024"/>
    <s v="01/01/2025"/>
    <s v="31/12/2025"/>
    <n v="329421.84000000003"/>
    <n v="382129.33"/>
    <s v=""/>
    <s v=""/>
    <s v="Moneda Nacional"/>
    <s v=""/>
    <x v="1"/>
    <s v="Servicio de renta y mantenimiento en en MAC 140854"/>
    <s v=""/>
    <s v="01/01/2025"/>
    <s v="31/12/2025"/>
    <s v="http://transparencia.ine.mx/sistemaot/cargaMasiva/Articulo70/2025/Formato28//JD08-JAL/tml1/contrato4.pdf"/>
    <s v=""/>
    <s v="1291"/>
    <x v="0"/>
    <s v="Recursos federales"/>
    <s v="Presupuesto de Egresos de la federación"/>
    <s v=""/>
    <s v=""/>
    <s v=""/>
    <s v=""/>
    <s v=""/>
    <s v="No"/>
    <s v="1291"/>
    <s v="Recepción de los servicios requeridos de acuerdo a las condiciones del anexo técnico"/>
    <s v=""/>
    <s v=""/>
    <s v=""/>
    <s v=""/>
    <s v="http://transparencia.ine.mx/sistemaot/cargaMasiva/Articulo70/2025/Formato28//JD08-JAL/tml1/factura4.pdf"/>
    <s v="JUNTA DISTRITAL EJECUTIVA NO.08 DE JALISCO - GUADALAJARA"/>
    <s v="31/03/2025"/>
    <m/>
    <x v="0"/>
    <x v="0"/>
  </r>
  <r>
    <s v="2025"/>
    <s v="01/01/2025"/>
    <s v="31/03/2025"/>
    <x v="0"/>
    <x v="1"/>
    <x v="0"/>
    <s v="2185934, 2203782"/>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5.pdf"/>
    <s v="1292"/>
    <s v=""/>
    <s v=""/>
    <s v="Servicio de limpieza en Macs 140853-140854-140855 Meses de enero y febrero"/>
    <s v="1292"/>
    <s v=""/>
    <s v="1292"/>
    <s v="1292"/>
    <s v=""/>
    <s v=""/>
    <s v=""/>
    <s v=""/>
    <s v=""/>
    <s v=""/>
    <s v=""/>
    <s v=""/>
    <s v="Soluciones en Limpieza Pelayo Cuevas S.A. de C.V:"/>
    <s v="1292"/>
    <s v="SLP1409096C3"/>
    <s v="Calle"/>
    <s v="Jose Guadalupe Montenegro"/>
    <s v="2313"/>
    <s v=""/>
    <s v="Colonia"/>
    <s v="Obrera Centro"/>
    <s v="39"/>
    <s v="Guadalajara"/>
    <s v="39"/>
    <s v="Guadalajara"/>
    <s v="14"/>
    <s v="Jalisco"/>
    <s v="4414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11/08JDE/2024"/>
    <s v="01/07/2024"/>
    <s v="01/07/2024"/>
    <s v="31/12/2024"/>
    <n v="252000"/>
    <n v="292320"/>
    <s v=""/>
    <s v=""/>
    <s v="Moneda Nacional"/>
    <s v=""/>
    <x v="1"/>
    <s v="Servicio de limpieza en MAC 140853"/>
    <s v=""/>
    <s v="01/07/2024"/>
    <s v="31/12/2024"/>
    <s v="http://transparencia.ine.mx/sistemaot/cargaMasiva/Articulo70/2025/Formato28//JD08-JAL/tml1/contrato5.pdf"/>
    <s v=""/>
    <s v="1292"/>
    <x v="0"/>
    <s v="Recursos federales"/>
    <s v="Presupuesto de Egresos de la federación"/>
    <s v=""/>
    <s v=""/>
    <s v=""/>
    <s v=""/>
    <s v=""/>
    <s v="Si"/>
    <s v="1292"/>
    <s v="Recepción de los servicios requeridos de acuerdo a las condiciones del anexo técnico"/>
    <s v=""/>
    <s v=""/>
    <s v=""/>
    <s v=""/>
    <s v="http://transparencia.ine.mx/sistemaot/cargaMasiva/Articulo70/2025/Formato28//JD08-JAL/tml1/factura5.pdf"/>
    <s v="JUNTA DISTRITAL EJECUTIVA NO.08 DE JALISCO - GUADALAJARA"/>
    <s v="31/03/2025"/>
    <m/>
    <x v="0"/>
    <x v="0"/>
  </r>
  <r>
    <s v="2025"/>
    <s v="01/01/2025"/>
    <s v="31/03/2025"/>
    <x v="0"/>
    <x v="1"/>
    <x v="0"/>
    <s v="2185938, 2203783"/>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6.pdf"/>
    <s v="1293"/>
    <s v=""/>
    <s v=""/>
    <s v="Servicio de vigilancia en Mac 140854 meses de enero y febrero"/>
    <s v="1293"/>
    <s v=""/>
    <s v="1293"/>
    <s v="1293"/>
    <s v=""/>
    <s v=""/>
    <s v=""/>
    <s v=""/>
    <s v=""/>
    <s v=""/>
    <s v=""/>
    <s v=""/>
    <s v="Avance Topali S. de R.L. de C.V."/>
    <s v="1293"/>
    <s v="ATO180925K69"/>
    <s v="Calle"/>
    <s v="Bernardo de Valbuena"/>
    <s v="336"/>
    <s v=""/>
    <s v="Colonia"/>
    <s v="Ladrón de Guevara"/>
    <s v="39"/>
    <s v="Guadalajara"/>
    <s v="39"/>
    <s v="Guadalajara"/>
    <s v="14"/>
    <s v="Jalisco"/>
    <s v="4460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13/08JDE/2024"/>
    <s v="01/08/2024"/>
    <s v="01/08/2024"/>
    <s v="31/12/2024"/>
    <n v="78000"/>
    <n v="90480"/>
    <s v=""/>
    <s v=""/>
    <s v="Moneda Nacional"/>
    <s v=""/>
    <x v="1"/>
    <s v="Servicio de vigilancia en MAC 140854"/>
    <s v=""/>
    <s v="01/08/2024"/>
    <s v="31/12/2024"/>
    <s v="http://transparencia.ine.mx/sistemaot/cargaMasiva/Articulo70/2025/Formato28//JD08-JAL/tml1/contrato6.pdf"/>
    <s v=""/>
    <s v="1293"/>
    <x v="0"/>
    <s v="Recursos federales"/>
    <s v="Presupuesto de Egresos de la federación"/>
    <s v=""/>
    <s v=""/>
    <s v=""/>
    <s v=""/>
    <s v=""/>
    <s v="Si"/>
    <s v="1293"/>
    <s v="Recepción de los servicios requeridos de acuerdo a las condiciones del anexo técnico"/>
    <s v=""/>
    <s v=""/>
    <s v=""/>
    <s v=""/>
    <s v="http://transparencia.ine.mx/sistemaot/cargaMasiva/Articulo70/2025/Formato28//JD08-JAL/tml1/factura6.pdf"/>
    <s v="JUNTA DISTRITAL EJECUTIVA NO.08 DE JALISCO - GUADALAJARA"/>
    <s v="31/03/2025"/>
    <m/>
    <x v="0"/>
    <x v="0"/>
  </r>
  <r>
    <s v="2025"/>
    <s v="01/01/2025"/>
    <s v="31/03/2025"/>
    <x v="0"/>
    <x v="0"/>
    <x v="0"/>
    <s v="2185942, 2203537"/>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7.pdf"/>
    <s v="1294"/>
    <s v=""/>
    <s v=""/>
    <s v="Servicio de renta en inmueble que ocupa la Junta Distrital meses de enero y febrero"/>
    <s v="1294"/>
    <s v=""/>
    <s v="1294"/>
    <s v="1294"/>
    <s v=""/>
    <s v=""/>
    <s v=""/>
    <s v=""/>
    <s v="Jorge Carlo"/>
    <s v="Garibaldi"/>
    <s v="Blake"/>
    <s v="Hombre"/>
    <s v=""/>
    <s v="1294"/>
    <s v="GABJ760522DBA"/>
    <s v="Calle"/>
    <s v="5 de mayo"/>
    <s v="200"/>
    <s v=""/>
    <s v="Colonia"/>
    <s v="Ampliacion Unidad Nacional"/>
    <s v="9"/>
    <s v="Ciudad Madero"/>
    <s v="9"/>
    <s v="Ciudad Madero"/>
    <s v="28"/>
    <s v="Tamaulipas"/>
    <s v="8951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09/08JDE/2023"/>
    <s v="01/12/2023"/>
    <s v="01/12/2023"/>
    <s v="30/11/2027"/>
    <n v="4752000"/>
    <n v="5512320"/>
    <s v=""/>
    <s v=""/>
    <s v="Moneda Nacional"/>
    <s v=""/>
    <x v="1"/>
    <s v="Servicio de renta en Junta Distrital"/>
    <s v=""/>
    <s v="01/12/2023"/>
    <s v="30/11/2027"/>
    <s v="http://transparencia.ine.mx/sistemaot/cargaMasiva/Articulo70/2025/Formato28//JD08-JAL/tml1/contrato7.pdf"/>
    <s v=""/>
    <s v="1294"/>
    <x v="0"/>
    <s v="Recursos federales"/>
    <s v="Presupuesto de Egresos de la federación"/>
    <s v=""/>
    <s v=""/>
    <s v=""/>
    <s v=""/>
    <s v=""/>
    <s v="No"/>
    <s v="1294"/>
    <s v="Recepción de los servicios requeridos de acuerdo a las condiciones del anexo técnico"/>
    <s v=""/>
    <s v=""/>
    <s v=""/>
    <s v=""/>
    <s v="http://transparencia.ine.mx/sistemaot/cargaMasiva/Articulo70/2025/Formato28//JD08-JAL/tml1/factura7.pdf"/>
    <s v="JUNTA DISTRITAL EJECUTIVA NO.08 DE JALISCO - GUADALAJARA"/>
    <s v="31/03/2025"/>
    <m/>
    <x v="0"/>
    <x v="0"/>
  </r>
  <r>
    <s v="2025"/>
    <s v="01/01/2025"/>
    <s v="31/03/2025"/>
    <x v="0"/>
    <x v="1"/>
    <x v="0"/>
    <s v="CTRO-INE/JLE/03/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pdf"/>
    <s v="1295"/>
    <s v=""/>
    <s v=""/>
    <s v="Servicio de jardineria correspondiente al mes de enero 2025 para la Junta Local Ejecutiva."/>
    <s v="1295"/>
    <s v=""/>
    <s v="1295"/>
    <s v="1295"/>
    <s v=""/>
    <s v=""/>
    <s v=""/>
    <s v=""/>
    <s v="Diana Catalina"/>
    <s v="Torres"/>
    <s v="Cámara"/>
    <s v="Mujer"/>
    <s v=""/>
    <s v="1295"/>
    <s v="TOCD640420LJ4"/>
    <s v="Calle"/>
    <s v="37"/>
    <s v="49"/>
    <s v=""/>
    <s v="Colonia"/>
    <s v="Las águilas chuburná"/>
    <s v="1"/>
    <s v="Mérida"/>
    <s v="50"/>
    <s v="Mérida"/>
    <s v="31"/>
    <s v="Yucatán"/>
    <s v="97207"/>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03/2024"/>
    <s v="22/02/2024"/>
    <s v="01/03/2024"/>
    <s v="31/12/2024"/>
    <n v="25000"/>
    <n v="29000"/>
    <s v=""/>
    <s v=""/>
    <s v="Moneda Nacional"/>
    <s v=""/>
    <x v="1"/>
    <s v="Proporcionar el servicio de mantenimiento a áreas verdes del inmueble que ocupa la Junta Local Ejecutiva en el estado de Yucatán, propiedad del Instituto Nacional Electoral, sita en calle veintinueve número noventa y cuatro por dieciocho y veinte de la colonia México, de esta ciudad de Mérida, Yucatán."/>
    <s v=""/>
    <s v="01/03/2024"/>
    <s v="31/12/2024"/>
    <s v="http://transparencia.ine.mx/sistemaot/cargaMasiva/Articulo70/2025/Formato28//JL-YUC/tml1/contrato1.pdf"/>
    <s v=""/>
    <s v="1295"/>
    <x v="0"/>
    <s v="Recursos federales"/>
    <s v="Presupuesto de Egresos de la federación"/>
    <s v=""/>
    <s v=""/>
    <s v=""/>
    <s v=""/>
    <s v=""/>
    <s v="Si"/>
    <s v="1295"/>
    <s v=""/>
    <s v=""/>
    <s v=""/>
    <s v=""/>
    <s v=""/>
    <s v="http://transparencia.ine.mx/sistemaot/cargaMasiva/Articulo70/2025/Formato28//JL-YUC/tml1/factura1.pdf"/>
    <s v="JUNTA LOCAL EJECUTIVA DE YUCATAN"/>
    <s v="31/03/2025"/>
    <m/>
    <x v="31"/>
    <x v="1"/>
  </r>
  <r>
    <s v="2025"/>
    <s v="01/01/2025"/>
    <s v="31/03/2025"/>
    <x v="0"/>
    <x v="1"/>
    <x v="0"/>
    <s v="CTRO-INE/JLE/YUC/01/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pdf"/>
    <s v="1296"/>
    <s v=""/>
    <s v=""/>
    <s v="Servicio de mantenimiento preventivo al elevador ubicado en la Junta Local Ejecutiva correspondiente al periodo de enero 2025."/>
    <s v="1296"/>
    <s v=""/>
    <s v="1296"/>
    <s v="1296"/>
    <s v=""/>
    <s v=""/>
    <s v=""/>
    <s v=""/>
    <s v=""/>
    <s v=""/>
    <s v=""/>
    <s v=""/>
    <s v="Elevadores Schindler, S.A. de C.V."/>
    <s v="1296"/>
    <s v="ESC8911081Q8"/>
    <s v="Calle"/>
    <s v="Camino a San Mateo"/>
    <s v="2"/>
    <s v=""/>
    <s v="Colonia"/>
    <s v="Fraccionamiento Anexo Jardines de San Mateo"/>
    <s v="1"/>
    <s v="Naucalpán de Juárez"/>
    <s v="57"/>
    <s v="Naucalpán de Juárez"/>
    <s v="15"/>
    <s v="Ciudad de México"/>
    <s v="5324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YUC/01/2024"/>
    <s v="22/02/2024"/>
    <s v="01/03/2024"/>
    <s v="31/12/2024"/>
    <n v="34908.699999999997"/>
    <n v="40494.089999999997"/>
    <s v=""/>
    <s v=""/>
    <s v="Moneda Nacional"/>
    <s v=""/>
    <x v="1"/>
    <s v="Servicio de manatenimiento preventivo al elevador de la Junta Local Ejecutiva."/>
    <s v=""/>
    <s v="01/03/2024"/>
    <s v="31/12/2024"/>
    <s v="http://transparencia.ine.mx/sistemaot/cargaMasiva/Articulo70/2025/Formato28//JL-YUC/tml1/contrato2.pdf"/>
    <s v=""/>
    <s v="1296"/>
    <x v="0"/>
    <s v="Recursos federales"/>
    <s v="Presupuesto de Egresos de la federación"/>
    <s v=""/>
    <s v=""/>
    <s v=""/>
    <s v=""/>
    <s v=""/>
    <s v="Si"/>
    <s v="1296"/>
    <s v=""/>
    <s v=""/>
    <s v=""/>
    <s v=""/>
    <s v=""/>
    <s v="http://transparencia.ine.mx/sistemaot/cargaMasiva/Articulo70/2025/Formato28//JL-YUC/tml1/factura2.pdf"/>
    <s v="JUNTA LOCAL EJECUTIVA DE YUCATAN"/>
    <s v="31/03/2025"/>
    <m/>
    <x v="31"/>
    <x v="1"/>
  </r>
  <r>
    <s v="2025"/>
    <s v="01/01/2025"/>
    <s v="31/03/2025"/>
    <x v="0"/>
    <x v="1"/>
    <x v="0"/>
    <s v="CTRO-INE/JLE/YUC/04/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3.pdf"/>
    <s v="1297"/>
    <s v=""/>
    <s v=""/>
    <s v="Servicio de fotocopiado, impresión y escaneo correspondiente al mes de enero del 2025."/>
    <s v="1297"/>
    <s v=""/>
    <s v="1297"/>
    <s v="1297"/>
    <s v=""/>
    <s v=""/>
    <s v=""/>
    <s v=""/>
    <s v=""/>
    <s v=""/>
    <s v=""/>
    <s v=""/>
    <s v="Copiers S.A. de C.V."/>
    <s v="1297"/>
    <s v="COP0103069A8"/>
    <s v="Calle"/>
    <s v="59"/>
    <s v="390"/>
    <s v=""/>
    <s v="Colonia"/>
    <s v="Centro"/>
    <s v="1"/>
    <s v="Mérida"/>
    <s v="50"/>
    <s v="Mérida"/>
    <s v="31"/>
    <s v="Yucatán"/>
    <s v="9700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YUC/04/2024"/>
    <s v="22/02/2024"/>
    <s v="01/03/2024"/>
    <s v="31/12/2024"/>
    <s v=""/>
    <s v=""/>
    <s v="10000.00"/>
    <s v="35000.00"/>
    <s v="Moneda Nacional"/>
    <s v=""/>
    <x v="1"/>
    <s v="Servicio de fotocopiado para la Junta local Ejecutiva."/>
    <s v=""/>
    <s v="01/03/2024"/>
    <s v="31/12/2024"/>
    <s v="http://transparencia.ine.mx/sistemaot/cargaMasiva/Articulo70/2025/Formato28//JL-YUC/tml1/contrato3.pdf"/>
    <s v=""/>
    <s v="1297"/>
    <x v="0"/>
    <s v="Recursos federales"/>
    <s v="Presupuesto de Egresos de la federación"/>
    <s v=""/>
    <s v=""/>
    <s v=""/>
    <s v=""/>
    <s v=""/>
    <s v="Si"/>
    <s v="1297"/>
    <s v=""/>
    <s v=""/>
    <s v=""/>
    <s v=""/>
    <s v=""/>
    <s v="http://transparencia.ine.mx/sistemaot/cargaMasiva/Articulo70/2025/Formato28//JL-YUC/tml1/factura3.pdf"/>
    <s v="JUNTA LOCAL EJECUTIVA DE YUCATAN"/>
    <s v="31/03/2025"/>
    <m/>
    <x v="31"/>
    <x v="1"/>
  </r>
  <r>
    <s v="2025"/>
    <s v="01/01/2025"/>
    <s v="31/03/2025"/>
    <x v="0"/>
    <x v="1"/>
    <x v="0"/>
    <s v="CTRO-INE/JLE/05/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4.pdf"/>
    <s v="1298"/>
    <s v=""/>
    <s v=""/>
    <s v="Servicio de fotocopiado para la Junta Local Ejecutiva."/>
    <s v="1298"/>
    <s v=""/>
    <s v="1298"/>
    <s v="1298"/>
    <s v=""/>
    <s v=""/>
    <s v=""/>
    <s v=""/>
    <s v=""/>
    <s v=""/>
    <s v=""/>
    <s v=""/>
    <s v="Exi Yucatán S.A. de C.V."/>
    <s v="1298"/>
    <s v="EYU080117S22"/>
    <s v="Calle"/>
    <s v="60"/>
    <s v="320"/>
    <s v=""/>
    <s v="Colonia"/>
    <s v="Alcala Martin"/>
    <s v="1"/>
    <s v="Mérida"/>
    <s v="50"/>
    <s v="Mérida"/>
    <s v="31"/>
    <s v="Yucatán"/>
    <s v="9705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05/2024"/>
    <s v="22/02/2024"/>
    <s v="01/03/2024"/>
    <s v="31/12/2024"/>
    <s v=""/>
    <s v=""/>
    <s v="10000.00"/>
    <s v="35000.00"/>
    <s v="Moneda Nacional"/>
    <s v=""/>
    <x v="1"/>
    <s v="Servicio de fotocopiado para la Junta local Ejecutiva."/>
    <s v=""/>
    <s v="01/03/2024"/>
    <s v="31/12/2024"/>
    <s v="http://transparencia.ine.mx/sistemaot/cargaMasiva/Articulo70/2025/Formato28//JL-YUC/tml1/contrato4.pdf"/>
    <s v=""/>
    <s v="1298"/>
    <x v="0"/>
    <s v="Recursos federales"/>
    <s v="Presupuesto de Egresos de la federación"/>
    <s v=""/>
    <s v=""/>
    <s v=""/>
    <s v=""/>
    <s v=""/>
    <s v="Si"/>
    <s v="1298"/>
    <s v=""/>
    <s v=""/>
    <s v=""/>
    <s v=""/>
    <s v=""/>
    <s v="http://transparencia.ine.mx/sistemaot/cargaMasiva/Articulo70/2025/Formato28//JL-YUC/tml1/factura4.pdf"/>
    <s v="JUNTA LOCAL EJECUTIVA DE YUCATAN"/>
    <s v="31/03/2025"/>
    <m/>
    <x v="31"/>
    <x v="1"/>
  </r>
  <r>
    <s v="2025"/>
    <s v="01/01/2025"/>
    <s v="31/03/2025"/>
    <x v="0"/>
    <x v="1"/>
    <x v="0"/>
    <s v="CTRO-INE/JLE/YUC/02/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5.pdf"/>
    <s v="1299"/>
    <s v=""/>
    <s v=""/>
    <s v="Servicio de mantenimiento al montacargas de la Junta Local Ejecutiva."/>
    <s v="1299"/>
    <s v=""/>
    <s v="1299"/>
    <s v="1299"/>
    <s v=""/>
    <s v=""/>
    <s v=""/>
    <s v=""/>
    <s v=""/>
    <s v=""/>
    <s v=""/>
    <s v=""/>
    <s v="TK Elevadores Mexico S.A. de C.V."/>
    <s v="1299"/>
    <s v="TEL940531FV9"/>
    <s v="Calle"/>
    <s v="General Méndez"/>
    <s v="19"/>
    <s v=""/>
    <s v="Colonia"/>
    <s v="Ampliación Daniel Garza"/>
    <s v="1"/>
    <s v="Miguel Hidalgo"/>
    <s v="16"/>
    <s v="Miguel Hidalgo"/>
    <s v="9"/>
    <s v="Ciudad de México"/>
    <s v="1184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YUC/02/2024"/>
    <s v="22/02/2024"/>
    <s v="01/03/2024"/>
    <s v="31/12/2024"/>
    <n v="34819"/>
    <n v="40390.04"/>
    <s v=""/>
    <s v=""/>
    <s v="Moneda Nacional"/>
    <s v=""/>
    <x v="1"/>
    <s v="Contratación del servicio mensual por el periodo de marzo a diciembre de 2024, el proveedor se compromete a realizar el mantenimiento preventivo al montacarga ubicado en el inmueble de la Junta Local Ejecutiva del  Instituto Nacional Electoral, ubicado en calle veintinueve número noventa y cuatro por dieciocho y veinte, colonia México, código postal nueve, siete, uno, dos, cinco; Mérida, Yucatán."/>
    <s v=""/>
    <s v="01/03/2024"/>
    <s v="31/12/2024"/>
    <s v="http://transparencia.ine.mx/sistemaot/cargaMasiva/Articulo70/2025/Formato28//JL-YUC/tml1/contrato5.pdf"/>
    <s v=""/>
    <s v="1299"/>
    <x v="0"/>
    <s v="Recursos federales"/>
    <s v="Presupuesto de Egresos de la federación"/>
    <s v=""/>
    <s v=""/>
    <s v=""/>
    <s v=""/>
    <s v=""/>
    <s v="Si"/>
    <s v="1299"/>
    <s v=""/>
    <s v=""/>
    <s v=""/>
    <s v=""/>
    <s v=""/>
    <s v="http://transparencia.ine.mx/sistemaot/cargaMasiva/Articulo70/2025/Formato28//JL-YUC/tml1/factura5.pdf"/>
    <s v="JUNTA LOCAL EJECUTIVA DE YUCATAN"/>
    <s v="31/03/2025"/>
    <m/>
    <x v="31"/>
    <x v="1"/>
  </r>
  <r>
    <s v="2025"/>
    <s v="01/01/2025"/>
    <s v="31/03/2025"/>
    <x v="2"/>
    <x v="1"/>
    <x v="0"/>
    <s v="IA3-N-INE-YUC-JLE-01/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6.pdf"/>
    <s v="1300"/>
    <s v="http://transparencia.ine.mx/sistemaot/cargaMasiva/Articulo70/2025/Formato28//JL-YUC/tml1/convocatoria1.pdf"/>
    <s v="14/02/2024"/>
    <s v="Servicio de vigilancia para la Junta Local Ejecutiva correspondiente al mes de enero 2025."/>
    <s v="1300"/>
    <s v="16/02/2024"/>
    <s v="1300"/>
    <s v="1300"/>
    <s v="http://transparencia.ine.mx/sistemaot/cargaMasiva/Articulo70/2025/Formato28//JL-YUC/tml1/juntaaclaraciones1.pdf"/>
    <s v="http://transparencia.ine.mx/sistemaot/cargaMasiva/Articulo70/2025/Formato28//JL-YUC/tml1/actadepresentacionyapertura1.pdf"/>
    <s v="http://transparencia.ine.mx/sistemaot/cargaMasiva/Articulo70/2025/Formato28//JL-YUC/tml1/actadefallo1.pdf"/>
    <s v="http://transparencia.ine.mx/sistemaot/cargaMasiva/Articulo70/2025/Formato28//JL-YUC/tml1/actadefallo1.pdf"/>
    <s v=""/>
    <s v=""/>
    <s v=""/>
    <s v=""/>
    <s v="Ultralimpieza Peninsular S.A. de C.V."/>
    <s v="1300"/>
    <s v="UPE920227CH0"/>
    <s v="Calle"/>
    <s v="16"/>
    <s v="98"/>
    <s v="1"/>
    <s v="Colonia"/>
    <s v="Yucatán"/>
    <s v="1"/>
    <s v="Mérida"/>
    <s v="50"/>
    <s v="Mérida"/>
    <s v="31"/>
    <s v="Yucatán"/>
    <s v="97050"/>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07/2024"/>
    <s v="13/03/2024"/>
    <s v="01/03/2024"/>
    <s v="31/12/2024"/>
    <n v="842400"/>
    <n v="977184"/>
    <s v=""/>
    <s v=""/>
    <s v="Moneda Nacional"/>
    <s v=""/>
    <x v="1"/>
    <s v="Contratación del servicio de vigilancia para el inmueble que ocupa la Junta Local Ejecutiva en Yucatán."/>
    <s v="126360.00"/>
    <s v="01/03/2024"/>
    <s v="31/12/2024"/>
    <s v="http://transparencia.ine.mx/sistemaot/cargaMasiva/Articulo70/2025/Formato28//JL-YUC/tml1/contrato6.pdf"/>
    <s v=""/>
    <s v="1300"/>
    <x v="0"/>
    <s v="Recursos federales"/>
    <s v="Presupuesto de Egresos de la federación"/>
    <s v=""/>
    <s v=""/>
    <s v=""/>
    <s v=""/>
    <s v=""/>
    <s v="Si"/>
    <s v="1300"/>
    <s v=""/>
    <s v=""/>
    <s v=""/>
    <s v=""/>
    <s v=""/>
    <s v="http://transparencia.ine.mx/sistemaot/cargaMasiva/Articulo70/2025/Formato28//JL-YUC/tml1/factura6.pdf"/>
    <s v="JUNTA LOCAL EJECUTIVA DE YUCATAN"/>
    <s v="31/03/2025"/>
    <m/>
    <x v="31"/>
    <x v="1"/>
  </r>
  <r>
    <s v="2025"/>
    <s v="01/01/2025"/>
    <s v="31/03/2025"/>
    <x v="2"/>
    <x v="1"/>
    <x v="0"/>
    <s v="IA3-N-INE-YUC-JLE-02/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7.pdf"/>
    <s v="1301"/>
    <s v="http://transparencia.ine.mx/sistemaot/cargaMasiva/Articulo70/2025/Formato28//JL-YUC/tml1/convocatoria2.pdf"/>
    <s v="14/02/2024"/>
    <s v="Servicio de limpieza para la Junta Local Ejecutiva correspondiente al mes de enero de 2025."/>
    <s v="1301"/>
    <s v="16/02/2024"/>
    <s v="1301"/>
    <s v="1301"/>
    <s v="http://transparencia.ine.mx/sistemaot/cargaMasiva/Articulo70/2025/Formato28//JL-YUC/tml1/juntaaclaraciones2.pdf"/>
    <s v="http://transparencia.ine.mx/sistemaot/cargaMasiva/Articulo70/2025/Formato28//JL-YUC/tml1/actadepresentacionyapertura2.pdf"/>
    <s v="http://transparencia.ine.mx/sistemaot/cargaMasiva/Articulo70/2025/Formato28//JL-YUC/tml1/actadefallo2.pdf"/>
    <s v="http://transparencia.ine.mx/sistemaot/cargaMasiva/Articulo70/2025/Formato28//JL-YUC/tml1/actadefallo2.pdf"/>
    <s v=""/>
    <s v=""/>
    <s v=""/>
    <s v=""/>
    <s v="Ultralimpieza Peninsular S.A. de C.V."/>
    <s v="1301"/>
    <s v="UPE920227CH0"/>
    <s v="Calle"/>
    <s v="16"/>
    <s v="98"/>
    <s v="1"/>
    <s v="Colonia"/>
    <s v="Yucatán"/>
    <s v="1"/>
    <s v="Mérida"/>
    <s v="50"/>
    <s v="Mérida"/>
    <s v="31"/>
    <s v="Yucatán"/>
    <s v="97050"/>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08/2024"/>
    <s v="13/03/2024"/>
    <s v="01/03/2024"/>
    <s v="31/12/2024"/>
    <n v="720000"/>
    <n v="835200"/>
    <s v=""/>
    <s v=""/>
    <s v="Moneda Nacional"/>
    <s v=""/>
    <x v="1"/>
    <s v="Contratación del servicio de limpieza para el inmueble que ocupa la Junta Local Ejecutiva en Yucatán."/>
    <s v="108000.00"/>
    <s v="01/03/2024"/>
    <s v="31/12/2024"/>
    <s v="http://transparencia.ine.mx/sistemaot/cargaMasiva/Articulo70/2025/Formato28//JL-YUC/tml1/contrato7.pdf"/>
    <s v=""/>
    <s v="1301"/>
    <x v="0"/>
    <s v="Recursos federales"/>
    <s v="Presupuesto de Egresos de la federación"/>
    <s v=""/>
    <s v=""/>
    <s v=""/>
    <s v=""/>
    <s v=""/>
    <s v="Si"/>
    <s v="1301"/>
    <s v=""/>
    <s v=""/>
    <s v=""/>
    <s v=""/>
    <s v=""/>
    <s v="http://transparencia.ine.mx/sistemaot/cargaMasiva/Articulo70/2025/Formato28//JL-YUC/tml1/factura7.pdf"/>
    <s v="JUNTA LOCAL EJECUTIVA DE YUCATAN"/>
    <s v="31/03/2025"/>
    <m/>
    <x v="31"/>
    <x v="1"/>
  </r>
  <r>
    <s v="2025"/>
    <s v="01/01/2025"/>
    <s v="31/03/2025"/>
    <x v="0"/>
    <x v="1"/>
    <x v="0"/>
    <s v="CTRO-INE/JLE/YUC/01/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8.pdf"/>
    <s v="1302"/>
    <s v=""/>
    <s v=""/>
    <s v="Servicio de mantenimiento y conservación al elevador correspondiente al mes de febrero 2025."/>
    <s v="1302"/>
    <s v=""/>
    <s v="1302"/>
    <s v="1302"/>
    <s v=""/>
    <s v=""/>
    <s v=""/>
    <s v=""/>
    <s v=""/>
    <s v=""/>
    <s v=""/>
    <s v=""/>
    <s v="Elevadores Schindler, S.A. de C.V."/>
    <s v="1302"/>
    <s v="ESC8911081Q8"/>
    <s v="Calle"/>
    <s v="Camino a San Mateo"/>
    <s v="2"/>
    <s v=""/>
    <s v="Colonia"/>
    <s v="Fraccionamiento Anexo Jardines de San Mateo"/>
    <s v="1"/>
    <s v="Naucalpán de Juárez"/>
    <s v="57"/>
    <s v="Naucalpán de Juárez"/>
    <s v="15"/>
    <s v="Ciudad de México"/>
    <s v="5324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YUC/01/2024"/>
    <s v="22/02/2024"/>
    <s v="01/03/2024"/>
    <s v="31/12/2024"/>
    <n v="34908.699999999997"/>
    <n v="40494.089999999997"/>
    <s v=""/>
    <s v=""/>
    <s v="Moneda Nacional"/>
    <s v=""/>
    <x v="1"/>
    <s v="Servicio de manatenimiento preventivo al elevador de la Junta Local Ejecutiva."/>
    <s v=""/>
    <s v="01/03/2024"/>
    <s v="31/12/2024"/>
    <s v="http://transparencia.ine.mx/sistemaot/cargaMasiva/Articulo70/2025/Formato28//JL-YUC/tml1/contrato2.pdf"/>
    <s v=""/>
    <s v="1302"/>
    <x v="0"/>
    <s v="Recursos federales"/>
    <s v="Presupuesto de Egresos de la federación"/>
    <s v=""/>
    <s v=""/>
    <s v=""/>
    <s v=""/>
    <s v=""/>
    <s v="Si"/>
    <s v="1302"/>
    <s v=""/>
    <s v=""/>
    <s v=""/>
    <s v=""/>
    <s v=""/>
    <s v="http://transparencia.ine.mx/sistemaot/cargaMasiva/Articulo70/2025/Formato28//JL-YUC/tml1/factura8.pdf"/>
    <s v="JUNTA LOCAL EJECUTIVA DE YUCATAN"/>
    <s v="31/03/2025"/>
    <m/>
    <x v="31"/>
    <x v="1"/>
  </r>
  <r>
    <s v="2025"/>
    <s v="01/01/2025"/>
    <s v="31/03/2025"/>
    <x v="2"/>
    <x v="1"/>
    <x v="0"/>
    <s v="IA3-N-INE-YUC-JLE-04/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9.pdf"/>
    <s v="1303"/>
    <s v="http://transparencia.ine.mx/sistemaot/cargaMasiva/Articulo70/2025/Formato28//JL-YUC/tml1/convocatoria3.pdf"/>
    <s v="01/04/2024"/>
    <s v="Servicio de mantenimiento preventivo al sistema de aire acondicionado correspondiente al primer bimestre del 2025 para la Junta Local Ejecutiva."/>
    <s v="1303"/>
    <s v="03/04/2024"/>
    <s v="1303"/>
    <s v="1303"/>
    <s v="http://transparencia.ine.mx/sistemaot/cargaMasiva/Articulo70/2025/Formato28//JL-YUC/tml1/juntaaclaraciones3.pdf"/>
    <s v="http://transparencia.ine.mx/sistemaot/cargaMasiva/Articulo70/2025/Formato28//JL-YUC/tml1/actadepresentacionyapertura3.pdf"/>
    <s v="http://transparencia.ine.mx/sistemaot/cargaMasiva/Articulo70/2025/Formato28//JL-YUC/tml1/actadefallo3.pdf"/>
    <s v="http://transparencia.ine.mx/sistemaot/cargaMasiva/Articulo70/2025/Formato28//JL-YUC/tml1/actadefallo3.pdf"/>
    <s v="Merly Oyuky"/>
    <s v="Dorantes"/>
    <s v="Carrillo"/>
    <s v="Mujer"/>
    <s v=""/>
    <s v="1303"/>
    <s v="DOCM850523UQ1"/>
    <s v="Calle"/>
    <s v="3"/>
    <s v="270"/>
    <s v=""/>
    <s v="Colonia"/>
    <s v="San Pedro Uxmal"/>
    <s v="1"/>
    <s v="Mérida"/>
    <s v="50"/>
    <s v="Mérida"/>
    <s v="31"/>
    <s v="Yucatán"/>
    <s v="97203"/>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10/2024"/>
    <s v="24/04/2024"/>
    <s v="17/04/2024"/>
    <s v="31/12/2024"/>
    <n v="792670.92"/>
    <n v="919498.27"/>
    <s v=""/>
    <s v=""/>
    <s v="Moneda Nacional"/>
    <s v=""/>
    <x v="1"/>
    <s v="Proporcionar el servicio de mantenimiento preventivo de aires acondicionados en el inmueble que ocupa la Junta Local Ejecutiva en el estado de Yucatán."/>
    <s v="119793.29"/>
    <s v="17/04/2024"/>
    <s v="31/12/2024"/>
    <s v="http://transparencia.ine.mx/sistemaot/cargaMasiva/Articulo70/2025/Formato28//JL-YUC/tml1/contrato8.pdf"/>
    <s v=""/>
    <s v="1303"/>
    <x v="0"/>
    <s v="Recursos federales"/>
    <s v="Presupuesto de Egresos de la federación"/>
    <s v=""/>
    <s v=""/>
    <s v=""/>
    <s v=""/>
    <s v=""/>
    <s v="Si"/>
    <s v="1303"/>
    <s v=""/>
    <s v=""/>
    <s v=""/>
    <s v=""/>
    <s v=""/>
    <s v="http://transparencia.ine.mx/sistemaot/cargaMasiva/Articulo70/2025/Formato28//JL-YUC/tml1/factura9.pdf"/>
    <s v="JUNTA LOCAL EJECUTIVA DE YUCATAN"/>
    <s v="31/03/2025"/>
    <m/>
    <x v="31"/>
    <x v="1"/>
  </r>
  <r>
    <s v="2025"/>
    <s v="01/01/2025"/>
    <s v="31/03/2025"/>
    <x v="0"/>
    <x v="1"/>
    <x v="0"/>
    <s v="CTRO-INE/JLE/03/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0.pdf"/>
    <s v="1304"/>
    <s v=""/>
    <s v=""/>
    <s v="Servicio de jardineria a las áreas verdes de la Junta Local Ejecutiva."/>
    <s v="1304"/>
    <s v=""/>
    <s v="1304"/>
    <s v="1304"/>
    <s v=""/>
    <s v=""/>
    <s v=""/>
    <s v=""/>
    <s v="Diana Catalina"/>
    <s v="Torres"/>
    <s v="Cámara"/>
    <s v="Mujer"/>
    <s v=""/>
    <s v="1304"/>
    <s v="TOCD640420LJ4"/>
    <s v="Calle"/>
    <s v="37"/>
    <s v="49"/>
    <s v=""/>
    <s v="Colonia"/>
    <s v="Las águilas chuburná"/>
    <s v="1"/>
    <s v="Mérida"/>
    <s v="50"/>
    <s v="Mérida"/>
    <s v="31"/>
    <s v="Yucatán"/>
    <s v="97207"/>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03/2024"/>
    <s v="22/02/2024"/>
    <s v="01/03/2024"/>
    <s v="31/12/2024"/>
    <n v="25000"/>
    <n v="29000"/>
    <s v=""/>
    <s v=""/>
    <s v="Moneda Nacional"/>
    <s v=""/>
    <x v="1"/>
    <s v="Proporcionar el servicio de mantenimiento a áreas verdes del inmueble que ocupa la Junta Local Ejecutiva en el estado de Yucatán, propiedad del Instituto Nacional Electoral, sita en calle veintinueve número noventa y cuatro por dieciocho y veinte de la colonia México, de esta ciudad de Mérida, Yucatán."/>
    <s v=""/>
    <s v="01/03/2024"/>
    <s v="31/12/2024"/>
    <s v="http://transparencia.ine.mx/sistemaot/cargaMasiva/Articulo70/2025/Formato28//JL-YUC/tml1/contrato1.pdf"/>
    <s v=""/>
    <s v="1304"/>
    <x v="0"/>
    <s v="Recursos federales"/>
    <s v="Presupuesto de Egresos de la federación"/>
    <s v=""/>
    <s v=""/>
    <s v=""/>
    <s v=""/>
    <s v=""/>
    <s v="Si"/>
    <s v="1304"/>
    <s v=""/>
    <s v=""/>
    <s v=""/>
    <s v=""/>
    <s v=""/>
    <s v="http://transparencia.ine.mx/sistemaot/cargaMasiva/Articulo70/2025/Formato28//JL-YUC/tml1/factura10.pdf"/>
    <s v="JUNTA LOCAL EJECUTIVA DE YUCATAN"/>
    <s v="31/03/2025"/>
    <m/>
    <x v="31"/>
    <x v="1"/>
  </r>
  <r>
    <s v="2025"/>
    <s v="01/01/2025"/>
    <s v="31/03/2025"/>
    <x v="0"/>
    <x v="1"/>
    <x v="0"/>
    <s v="CTRO-INE/JLE/YUC/02/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1.pdf"/>
    <s v="1305"/>
    <s v=""/>
    <s v=""/>
    <s v="Servicio de mantenimiento al montacargas correspondiente al mes de febrero de 2025."/>
    <s v="1305"/>
    <s v=""/>
    <s v="1305"/>
    <s v="1305"/>
    <s v=""/>
    <s v=""/>
    <s v=""/>
    <s v=""/>
    <s v=""/>
    <s v=""/>
    <s v=""/>
    <s v=""/>
    <s v="TK Elevadores Mexico S.A. de C.V."/>
    <s v="1305"/>
    <s v="TEL940531FV9"/>
    <s v="Calle"/>
    <s v="General Méndez"/>
    <s v="19"/>
    <s v=""/>
    <s v="Colonia"/>
    <s v="Ampliación Daniel Garza"/>
    <s v="1"/>
    <s v="Miguel Hidalgo"/>
    <s v="16"/>
    <s v="Miguel Hidalgo"/>
    <s v="9"/>
    <s v="Ciudad de México"/>
    <s v="11840"/>
    <s v=""/>
    <s v=""/>
    <s v=""/>
    <s v=""/>
    <s v="En virtud de haber sido la únic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YUC/02/2024"/>
    <s v="22/02/2024"/>
    <s v="01/03/2024"/>
    <s v="31/12/2024"/>
    <n v="34819"/>
    <n v="40390.04"/>
    <s v=""/>
    <s v=""/>
    <s v="Moneda Nacional"/>
    <s v=""/>
    <x v="1"/>
    <s v="Contratación del servicio mensual por el periodo de marzo a diciembre de 2024, el proveedor se compromete a realizar el mantenimiento preventivo al montacarga ubicado en el inmueble de la Junta Local Ejecutiva del  Instituto Nacional Electoral, ubicado en calle veintinueve número noventa y cuatro por dieciocho y veinte, colonia México, código postal nueve, siete, uno, dos, cinco; Mérida, Yucatán."/>
    <s v=""/>
    <s v="01/03/2024"/>
    <s v="31/12/2024"/>
    <s v="http://transparencia.ine.mx/sistemaot/cargaMasiva/Articulo70/2025/Formato28//JL-YUC/tml1/contrato5.pdf"/>
    <s v=""/>
    <s v="1305"/>
    <x v="0"/>
    <s v="Recursos federales"/>
    <s v="Presupuesto de Egresos de la federación"/>
    <s v=""/>
    <s v=""/>
    <s v=""/>
    <s v=""/>
    <s v=""/>
    <s v="Si"/>
    <s v="1305"/>
    <s v=""/>
    <s v=""/>
    <s v=""/>
    <s v=""/>
    <s v=""/>
    <s v="http://transparencia.ine.mx/sistemaot/cargaMasiva/Articulo70/2025/Formato28//JL-YUC/tml1/factura11.pdf"/>
    <s v="JUNTA LOCAL EJECUTIVA DE YUCATAN"/>
    <s v="31/03/2025"/>
    <m/>
    <x v="31"/>
    <x v="1"/>
  </r>
  <r>
    <s v="2025"/>
    <s v="01/01/2025"/>
    <s v="31/03/2025"/>
    <x v="0"/>
    <x v="1"/>
    <x v="0"/>
    <s v="CTRO-INE/JLE/05/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2.pdf"/>
    <s v="1306"/>
    <s v=""/>
    <s v=""/>
    <s v="Servicio de copiado, impresión, fotocopiado y escaneo del mes de febrero para la Junta Local Ejecutiva."/>
    <s v="1306"/>
    <s v=""/>
    <s v="1306"/>
    <s v="1306"/>
    <s v=""/>
    <s v=""/>
    <s v=""/>
    <s v=""/>
    <s v=""/>
    <s v=""/>
    <s v=""/>
    <s v=""/>
    <s v="Exi Yucatán S.A. de C.V."/>
    <s v="1306"/>
    <s v="EYU080117S22"/>
    <s v="Calle"/>
    <s v="60"/>
    <s v="320"/>
    <s v=""/>
    <s v="Colonia"/>
    <s v="Alcala Martin"/>
    <s v="1"/>
    <s v="Mérida"/>
    <s v="50"/>
    <s v="Mérida"/>
    <s v="31"/>
    <s v="Yucatán"/>
    <s v="9705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05/2024"/>
    <s v="22/02/2024"/>
    <s v="01/03/2024"/>
    <s v="31/12/2024"/>
    <s v=""/>
    <s v=""/>
    <s v="10000.00"/>
    <s v="35000.00"/>
    <s v="Moneda Nacional"/>
    <s v=""/>
    <x v="1"/>
    <s v="Servicio de fotocopiado para la Junta local Ejecutiva."/>
    <s v=""/>
    <s v="01/03/2024"/>
    <s v="31/12/2024"/>
    <s v="http://transparencia.ine.mx/sistemaot/cargaMasiva/Articulo70/2025/Formato28//JL-YUC/tml1/contrato4.pdf"/>
    <s v=""/>
    <s v="1306"/>
    <x v="0"/>
    <s v="Recursos federales"/>
    <s v="Presupuesto de Egresos de la federación"/>
    <s v=""/>
    <s v=""/>
    <s v=""/>
    <s v=""/>
    <s v=""/>
    <s v="Si"/>
    <s v="1306"/>
    <s v=""/>
    <s v=""/>
    <s v=""/>
    <s v=""/>
    <s v=""/>
    <s v="http://transparencia.ine.mx/sistemaot/cargaMasiva/Articulo70/2025/Formato28//JL-YUC/tml1/factura12.pdf"/>
    <s v="JUNTA LOCAL EJECUTIVA DE YUCATAN"/>
    <s v="31/03/2025"/>
    <m/>
    <x v="31"/>
    <x v="1"/>
  </r>
  <r>
    <s v="2025"/>
    <s v="01/01/2025"/>
    <s v="31/03/2025"/>
    <x v="0"/>
    <x v="2"/>
    <x v="0"/>
    <s v="2025020053"/>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3.pdf"/>
    <s v="1307"/>
    <s v=""/>
    <s v=""/>
    <s v="Compra de gasolina para dispersar en monederos electronicos y uso en los vehiculos oficiales de la Junta Local Ejecutiva."/>
    <s v="1307"/>
    <s v=""/>
    <s v="1307"/>
    <s v="1307"/>
    <s v=""/>
    <s v=""/>
    <s v=""/>
    <s v=""/>
    <s v=""/>
    <s v=""/>
    <s v=""/>
    <s v=""/>
    <s v="Pluxee Mexico, S.A. de C.V."/>
    <s v="1307"/>
    <s v="PME811211B20"/>
    <s v="Boulevard"/>
    <s v="Miguel de Cervantes Saavedra"/>
    <s v="251"/>
    <s v=""/>
    <s v="Colonia"/>
    <s v="Granada"/>
    <s v="1"/>
    <s v="Miguel Hidalgo"/>
    <s v="16"/>
    <s v="Miguel Hidalgo"/>
    <s v="9"/>
    <s v="Ciudad de México"/>
    <s v="1152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053"/>
    <s v="18/02/2025"/>
    <s v="18/02/2025"/>
    <s v="18/02/2025"/>
    <n v="48000"/>
    <n v="49113.599999999999"/>
    <s v=""/>
    <s v=""/>
    <s v="Moneda Nacional"/>
    <s v=""/>
    <x v="1"/>
    <s v="Compra de gasolina para dispersar en monederos electrónicos y uso en los vehículos oficiales."/>
    <s v=""/>
    <s v="18/02/2025"/>
    <s v="18/02/2025"/>
    <s v="http://transparencia.ine.mx/sistemaot/cargaMasiva/Articulo70/2025/Formato28//JL-YUC/tml1/2025020053.pdf"/>
    <s v=""/>
    <s v="1307"/>
    <x v="0"/>
    <s v="Recursos federales"/>
    <s v="Presupuesto de Egresos de la federación"/>
    <s v=""/>
    <s v=""/>
    <s v=""/>
    <s v=""/>
    <s v=""/>
    <s v="No"/>
    <s v="1307"/>
    <s v=""/>
    <s v=""/>
    <s v=""/>
    <s v=""/>
    <s v=""/>
    <s v="http://transparencia.ine.mx/sistemaot/cargaMasiva/Articulo70/2025/Formato28//JL-YUC/tml1/factura13.pdf"/>
    <s v="JUNTA LOCAL EJECUTIVA DE YUCATAN"/>
    <s v="31/03/2025"/>
    <m/>
    <x v="31"/>
    <x v="1"/>
  </r>
  <r>
    <s v="2025"/>
    <s v="01/01/2025"/>
    <s v="31/03/2025"/>
    <x v="0"/>
    <x v="1"/>
    <x v="0"/>
    <s v="CTRO-INE/JLE/YUC/04/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4.pdf"/>
    <s v="1308"/>
    <s v=""/>
    <s v=""/>
    <s v="Servicio de copiado, impresión, fotocopiado y escaneo correspondiente al mes de febrero en la Junta Local Ejecutiva."/>
    <s v="1308"/>
    <s v=""/>
    <s v="1308"/>
    <s v="1308"/>
    <s v=""/>
    <s v=""/>
    <s v=""/>
    <s v=""/>
    <s v=""/>
    <s v=""/>
    <s v=""/>
    <s v=""/>
    <s v="Copiers S.A. de C.V."/>
    <s v="1308"/>
    <s v="COP0103069A8"/>
    <s v="Calle"/>
    <s v="59"/>
    <s v="390"/>
    <s v=""/>
    <s v="Colonia"/>
    <s v="Centro"/>
    <s v="1"/>
    <s v="Mérida"/>
    <s v="50"/>
    <s v="Mérida"/>
    <s v="31"/>
    <s v="Yucatán"/>
    <s v="9700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YUC/04/2024"/>
    <s v="22/02/2024"/>
    <s v="01/03/2024"/>
    <s v="31/12/2024"/>
    <s v=""/>
    <s v=""/>
    <s v="10000.00"/>
    <s v="35000.00"/>
    <s v="Moneda Nacional"/>
    <s v=""/>
    <x v="1"/>
    <s v="Servicio de fotocopiado para la Junta local Ejecutiva."/>
    <s v=""/>
    <s v="01/03/2024"/>
    <s v="31/12/2024"/>
    <s v="http://transparencia.ine.mx/sistemaot/cargaMasiva/Articulo70/2025/Formato28//JL-YUC/tml1/contrato3.pdf"/>
    <s v=""/>
    <s v="1308"/>
    <x v="0"/>
    <s v="Recursos federales"/>
    <s v="Presupuesto de Egresos de la federación"/>
    <s v=""/>
    <s v=""/>
    <s v=""/>
    <s v=""/>
    <s v=""/>
    <s v="Si"/>
    <s v="1308"/>
    <s v=""/>
    <s v=""/>
    <s v=""/>
    <s v=""/>
    <s v=""/>
    <s v="http://transparencia.ine.mx/sistemaot/cargaMasiva/Articulo70/2025/Formato28//JL-YUC/tml1/factura14.pdf"/>
    <s v="JUNTA LOCAL EJECUTIVA DE YUCATAN"/>
    <s v="31/03/2025"/>
    <m/>
    <x v="31"/>
    <x v="1"/>
  </r>
  <r>
    <s v="2025"/>
    <s v="01/01/2025"/>
    <s v="31/03/2025"/>
    <x v="0"/>
    <x v="1"/>
    <x v="0"/>
    <s v="2025020057"/>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5.pdf"/>
    <s v="1309"/>
    <s v=""/>
    <s v=""/>
    <s v="Servicio de mantenimiento preventivo a la planta generadora de emergencia de esta Junta Local Ejecutiva correspondiente al mes dde febrero"/>
    <s v="1309"/>
    <s v=""/>
    <s v="1309"/>
    <s v="1309"/>
    <s v=""/>
    <s v=""/>
    <s v=""/>
    <s v=""/>
    <s v=""/>
    <s v=""/>
    <s v=""/>
    <s v=""/>
    <s v="Distribuidora Megamak, S.A. de C.V."/>
    <s v="1309"/>
    <s v="DME870724367"/>
    <s v="Calle"/>
    <s v="81"/>
    <s v="645"/>
    <s v=""/>
    <s v="Colonia"/>
    <s v="Nueva Sambula"/>
    <s v="1"/>
    <s v="Mérida"/>
    <s v="50"/>
    <s v="Mérida"/>
    <s v="31"/>
    <s v="Yucatán"/>
    <s v="9725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057"/>
    <s v="25/02/2025"/>
    <s v="25/02/2025"/>
    <s v="25/02/2025"/>
    <n v="37482.5"/>
    <n v="43479.7"/>
    <s v=""/>
    <s v=""/>
    <s v="Moneda Nacional"/>
    <s v=""/>
    <x v="1"/>
    <s v="Servicio de mantenmiento preventivo a la planta de emergencia de esta Junta Local Ejecutiva correspondiente al mes de febrero."/>
    <s v=""/>
    <s v="25/02/2025"/>
    <s v="25/02/2025"/>
    <s v="http://transparencia.ine.mx/sistemaot/cargaMasiva/Articulo70/2025/Formato28//JL-YUC/tml1/2025020057.pdf"/>
    <s v=""/>
    <s v="1309"/>
    <x v="0"/>
    <s v="Recursos federales"/>
    <s v="Presupuesto de Egresos de la federación"/>
    <s v=""/>
    <s v=""/>
    <s v=""/>
    <s v=""/>
    <s v=""/>
    <s v="No"/>
    <s v="1309"/>
    <s v=""/>
    <s v=""/>
    <s v=""/>
    <s v=""/>
    <s v=""/>
    <s v="http://transparencia.ine.mx/sistemaot/cargaMasiva/Articulo70/2025/Formato28//JL-YUC/tml1/factura15.pdf"/>
    <s v="JUNTA LOCAL EJECUTIVA DE YUCATAN"/>
    <s v="31/03/2025"/>
    <m/>
    <x v="31"/>
    <x v="1"/>
  </r>
  <r>
    <s v="2025"/>
    <s v="01/01/2025"/>
    <s v="31/03/2025"/>
    <x v="2"/>
    <x v="1"/>
    <x v="0"/>
    <s v="IA3-N-INE-YUC-JLE-01/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16.pdf"/>
    <s v="1310"/>
    <s v="http://transparencia.ine.mx/sistemaot/cargaMasiva/Articulo70/2025/Formato28//JL-YUC/tml1/convocatoria1.pdf"/>
    <s v="14/02/2024"/>
    <s v="Servicio de vigilancia para la Junta Local Ejecutiva correspondiente al mes de febrero 2025."/>
    <s v="1310"/>
    <s v="16/02/2024"/>
    <s v="1310"/>
    <s v="1310"/>
    <s v="http://transparencia.ine.mx/sistemaot/cargaMasiva/Articulo70/2025/Formato28//JL-YUC/tml1/juntaaclaraciones1.pdf"/>
    <s v="http://transparencia.ine.mx/sistemaot/cargaMasiva/Articulo70/2025/Formato28//JL-YUC/tml1/actadepresentacionyapertura1.pdf"/>
    <s v="http://transparencia.ine.mx/sistemaot/cargaMasiva/Articulo70/2025/Formato28//JL-YUC/tml1/actadefallo1.pdf"/>
    <s v="http://transparencia.ine.mx/sistemaot/cargaMasiva/Articulo70/2025/Formato28//JL-YUC/tml1/actadefallo1.pdf"/>
    <s v=""/>
    <s v=""/>
    <s v=""/>
    <s v=""/>
    <s v="Ultralimpieza Peninsular S.A. de C.V."/>
    <s v="1310"/>
    <s v="UPE920227CH0"/>
    <s v="Calle"/>
    <s v="16"/>
    <s v="98"/>
    <s v="1"/>
    <s v="Colonia"/>
    <s v="Yucatán"/>
    <s v="1"/>
    <s v="Mérida"/>
    <s v="50"/>
    <s v="Mérida"/>
    <s v="31"/>
    <s v="Yucatán"/>
    <s v="97050"/>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07/2024"/>
    <s v="13/03/2024"/>
    <s v="01/03/2024"/>
    <s v="31/12/2024"/>
    <n v="842400"/>
    <n v="977184"/>
    <s v=""/>
    <s v=""/>
    <s v="Moneda Nacional"/>
    <s v=""/>
    <x v="1"/>
    <s v="Contratación del servicio de vigilancia para el inmueble que ocupa la Junta Local Ejecutiva en Yucatán."/>
    <s v="126360.00"/>
    <s v="01/03/2024"/>
    <s v="31/12/2024"/>
    <s v="http://transparencia.ine.mx/sistemaot/cargaMasiva/Articulo70/2025/Formato28//JL-YUC/tml1/contrato6.pdf"/>
    <s v=""/>
    <s v="1310"/>
    <x v="0"/>
    <s v="Recursos federales"/>
    <s v="Presupuesto de Egresos de la federación"/>
    <s v=""/>
    <s v=""/>
    <s v=""/>
    <s v=""/>
    <s v=""/>
    <s v="Si"/>
    <s v="1310"/>
    <s v=""/>
    <s v=""/>
    <s v=""/>
    <s v=""/>
    <s v=""/>
    <s v="http://transparencia.ine.mx/sistemaot/cargaMasiva/Articulo70/2025/Formato28//JL-YUC/tml1/factura16.pdf"/>
    <s v="JUNTA LOCAL EJECUTIVA DE YUCATAN"/>
    <s v="31/03/2025"/>
    <m/>
    <x v="31"/>
    <x v="1"/>
  </r>
  <r>
    <s v="2025"/>
    <s v="01/01/2025"/>
    <s v="31/03/2025"/>
    <x v="2"/>
    <x v="1"/>
    <x v="0"/>
    <s v="IA3-N-INE-YUC-JLE-02/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17.pdf"/>
    <s v="1311"/>
    <s v="http://transparencia.ine.mx/sistemaot/cargaMasiva/Articulo70/2025/Formato28//JL-YUC/tml1/convocatoria2.pdf"/>
    <s v="14/02/2024"/>
    <s v="Servicio de limpieza para la Junta Local Ejecutiva correspondiente al mes de febrero de 2025."/>
    <s v="1311"/>
    <s v="16/02/2024"/>
    <s v="1311"/>
    <s v="1311"/>
    <s v="http://transparencia.ine.mx/sistemaot/cargaMasiva/Articulo70/2025/Formato28//JL-YUC/tml1/juntaaclaraciones2.pdf"/>
    <s v="http://transparencia.ine.mx/sistemaot/cargaMasiva/Articulo70/2025/Formato28//JL-YUC/tml1/actadepresentacionyapertura2.pdf"/>
    <s v="http://transparencia.ine.mx/sistemaot/cargaMasiva/Articulo70/2025/Formato28//JL-YUC/tml1/actadefallo2.pdf"/>
    <s v="http://transparencia.ine.mx/sistemaot/cargaMasiva/Articulo70/2025/Formato28//JL-YUC/tml1/actadefallo2.pdf"/>
    <s v=""/>
    <s v=""/>
    <s v=""/>
    <s v=""/>
    <s v="Ultralimpieza Peninsular S.A. de C.V."/>
    <s v="1311"/>
    <s v="UPE920227CH0"/>
    <s v="Calle"/>
    <s v="16"/>
    <s v="98"/>
    <s v="1"/>
    <s v="Colonia"/>
    <s v="Yucatán"/>
    <s v="1"/>
    <s v="Mérida"/>
    <s v="50"/>
    <s v="Mérida"/>
    <s v="31"/>
    <s v="Yucatán"/>
    <s v="97050"/>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08/2024"/>
    <s v="13/03/2024"/>
    <s v="01/03/2024"/>
    <s v="31/12/2024"/>
    <n v="720000"/>
    <n v="835200"/>
    <s v=""/>
    <s v=""/>
    <s v="Moneda Nacional"/>
    <s v=""/>
    <x v="1"/>
    <s v="Contratación del servicio de limpieza para el inmueble que ocupa la Junta Local Ejecutiva en Yucatán."/>
    <s v="108000.00"/>
    <s v="01/03/2024"/>
    <s v="31/12/2024"/>
    <s v="http://transparencia.ine.mx/sistemaot/cargaMasiva/Articulo70/2025/Formato28//JL-YUC/tml1/contrato7.pdf"/>
    <s v=""/>
    <s v="1311"/>
    <x v="0"/>
    <s v="Recursos federales"/>
    <s v="Presupuesto de Egresos de la federación"/>
    <s v=""/>
    <s v=""/>
    <s v=""/>
    <s v=""/>
    <s v=""/>
    <s v="Si"/>
    <s v="1311"/>
    <s v=""/>
    <s v=""/>
    <s v=""/>
    <s v=""/>
    <s v=""/>
    <s v="http://transparencia.ine.mx/sistemaot/cargaMasiva/Articulo70/2025/Formato28//JL-YUC/tml1/factura17.pdf"/>
    <s v="JUNTA LOCAL EJECUTIVA DE YUCATAN"/>
    <s v="31/03/2025"/>
    <m/>
    <x v="31"/>
    <x v="1"/>
  </r>
  <r>
    <s v="2025"/>
    <s v="01/01/2025"/>
    <s v="31/03/2025"/>
    <x v="0"/>
    <x v="2"/>
    <x v="0"/>
    <s v="2025020071"/>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8.pdf"/>
    <s v="1312"/>
    <s v=""/>
    <s v=""/>
    <s v="Compra de gasolina para dispersar en monederos electronicos y uso en los vehiculos oficiales de la Junta Local Ejecutiva."/>
    <s v="1312"/>
    <s v=""/>
    <s v="1312"/>
    <s v="1312"/>
    <s v=""/>
    <s v=""/>
    <s v=""/>
    <s v=""/>
    <s v=""/>
    <s v=""/>
    <s v=""/>
    <s v=""/>
    <s v="Pluxee Mexico, S.A. de C.V."/>
    <s v="1312"/>
    <s v="PME811211B20"/>
    <s v="Boulevard"/>
    <s v="Miguel de Cervantes Saavedra"/>
    <s v="251"/>
    <s v=""/>
    <s v="Colonia"/>
    <s v="Granada"/>
    <s v="1"/>
    <s v="Miguel Hidalgo"/>
    <s v="16"/>
    <s v="Miguel Hidalgo"/>
    <s v="9"/>
    <s v="Ciudad de México"/>
    <s v="1152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071"/>
    <s v="12/03/2025"/>
    <s v="12/03/2025"/>
    <s v="12/03/2025"/>
    <n v="92061.64"/>
    <n v="94197.47"/>
    <s v=""/>
    <s v=""/>
    <s v="Moneda Nacional"/>
    <s v=""/>
    <x v="1"/>
    <s v="Compra de gasolina para dispersar en monederos electronicos y uso en los vehiculos oficiales asignados a la Junta Local Ejecutiva."/>
    <s v=""/>
    <s v="12/03/2025"/>
    <s v="12/03/2025"/>
    <s v="http://transparencia.ine.mx/sistemaot/cargaMasiva/Articulo70/2025/Formato28//JL-YUC/tml1/2025020071.pdf"/>
    <s v=""/>
    <s v="1312"/>
    <x v="0"/>
    <s v="Recursos federales"/>
    <s v="Presupuesto de Egresos de la federación"/>
    <s v=""/>
    <s v=""/>
    <s v=""/>
    <s v=""/>
    <s v=""/>
    <s v="No"/>
    <s v="1312"/>
    <s v=""/>
    <s v=""/>
    <s v=""/>
    <s v=""/>
    <s v=""/>
    <s v="http://transparencia.ine.mx/sistemaot/cargaMasiva/Articulo70/2025/Formato28//JL-YUC/tml1/factura18.pdf"/>
    <s v="JUNTA LOCAL EJECUTIVA DE YUCATAN"/>
    <s v="31/03/2025"/>
    <m/>
    <x v="31"/>
    <x v="1"/>
  </r>
  <r>
    <s v="2025"/>
    <s v="01/01/2025"/>
    <s v="31/03/2025"/>
    <x v="0"/>
    <x v="1"/>
    <x v="0"/>
    <s v="INE/JLE/YUC/02/202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9.pdf"/>
    <s v="1313"/>
    <s v=""/>
    <s v=""/>
    <s v="Servicio de copiado, impresión, fotocopiado y escaneo del mes de marzo en la Junta Local Ejecutiva."/>
    <s v="1313"/>
    <s v=""/>
    <s v="1313"/>
    <s v="1313"/>
    <s v=""/>
    <s v=""/>
    <s v=""/>
    <s v=""/>
    <s v=""/>
    <s v=""/>
    <s v=""/>
    <s v=""/>
    <s v="Copiers S.A. de C.V."/>
    <s v="1313"/>
    <s v="COP0103069A8"/>
    <s v="Calle"/>
    <s v="59"/>
    <s v="390"/>
    <s v=""/>
    <s v="Colonia"/>
    <s v="Centro"/>
    <s v="1"/>
    <s v="Mérida"/>
    <s v="50"/>
    <s v="Mérida"/>
    <s v="31"/>
    <s v="Yucatán"/>
    <s v="9700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INE/JLE/YUC/02/2025"/>
    <s v="13/03/2025"/>
    <s v="01/03/2025"/>
    <s v="31/12/2025"/>
    <s v=""/>
    <s v=""/>
    <s v="7000.00"/>
    <s v="25000.00"/>
    <s v="Moneda Nacional"/>
    <s v=""/>
    <x v="1"/>
    <s v="Contratación del servicio de arrendamiento de fotocopiado para las diversas áreas de la Junta Local Ejecutiva."/>
    <s v=""/>
    <s v="01/03/2025"/>
    <s v="31/12/2025"/>
    <s v="http://transparencia.ine.mx/sistemaot/cargaMasiva/Articulo70/2025/Formato28//JL-YUC/tml1/contrato9.pdf"/>
    <s v=""/>
    <s v="1313"/>
    <x v="0"/>
    <s v="Recursos federales"/>
    <s v="Presupuesto de Egresos de la federación"/>
    <s v=""/>
    <s v=""/>
    <s v=""/>
    <s v=""/>
    <s v=""/>
    <s v="No"/>
    <s v="1313"/>
    <s v=""/>
    <s v=""/>
    <s v=""/>
    <s v=""/>
    <s v=""/>
    <s v="http://transparencia.ine.mx/sistemaot/cargaMasiva/Articulo70/2025/Formato28//JL-YUC/tml1/factura19.pdf"/>
    <s v="JUNTA LOCAL EJECUTIVA DE YUCATAN"/>
    <s v="31/03/2025"/>
    <m/>
    <x v="31"/>
    <x v="1"/>
  </r>
  <r>
    <s v="2025"/>
    <s v="01/01/2025"/>
    <s v="31/03/2025"/>
    <x v="0"/>
    <x v="2"/>
    <x v="0"/>
    <s v="2025020080"/>
    <s v=""/>
    <s v="Adquisición de biene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0.pdf"/>
    <s v="1314"/>
    <s v=""/>
    <s v=""/>
    <s v="Compra de uniformes para el personal de los Modulos de Atención Ciudadana."/>
    <s v="1314"/>
    <s v=""/>
    <s v="1314"/>
    <s v="1314"/>
    <s v=""/>
    <s v=""/>
    <s v=""/>
    <s v=""/>
    <s v=""/>
    <s v=""/>
    <s v=""/>
    <s v=""/>
    <s v="Infinideas Publicitarias del Sureste S. de R.L. de C.V."/>
    <s v="1314"/>
    <s v="IPS200416RZ7"/>
    <s v="Calle"/>
    <s v="31"/>
    <s v="329"/>
    <s v="1"/>
    <s v="Colonia"/>
    <s v="San Esteban"/>
    <s v="1"/>
    <s v="Mérida"/>
    <s v="50"/>
    <s v="Mérida"/>
    <s v="31"/>
    <s v="Yucatán"/>
    <s v="97149"/>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2025020080"/>
    <s v="25/03/2025"/>
    <s v="25/03/2025"/>
    <s v="25/03/2025"/>
    <n v="83212"/>
    <n v="96525.92"/>
    <s v=""/>
    <s v=""/>
    <s v="Moneda Nacional"/>
    <s v=""/>
    <x v="1"/>
    <s v="Compra de uniformes para el personal de los Modulos de Atención Ciudadana."/>
    <s v=""/>
    <s v="25/03/2025"/>
    <s v="25/03/2025"/>
    <s v="http://transparencia.ine.mx/sistemaot/cargaMasiva/Articulo70/2025/Formato28//JL-YUC/tml1/2025020080.pdf"/>
    <s v=""/>
    <s v="1314"/>
    <x v="0"/>
    <s v="Recursos federales"/>
    <s v="Presupuesto de Egresos de la federación"/>
    <s v=""/>
    <s v=""/>
    <s v=""/>
    <s v=""/>
    <s v=""/>
    <s v="No"/>
    <s v="1314"/>
    <s v=""/>
    <s v=""/>
    <s v=""/>
    <s v=""/>
    <s v=""/>
    <s v="http://transparencia.ine.mx/sistemaot/cargaMasiva/Articulo70/2025/Formato28//JL-YUC/tml1/factura20.pdf"/>
    <s v="JUNTA LOCAL EJECUTIVA DE YUCATAN"/>
    <s v="31/03/2025"/>
    <m/>
    <x v="31"/>
    <x v="1"/>
  </r>
  <r>
    <s v="2025"/>
    <s v="01/01/2025"/>
    <s v="31/03/2025"/>
    <x v="0"/>
    <x v="1"/>
    <x v="0"/>
    <s v="INE/JLE/YUC/03/202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1.pdf"/>
    <s v="1315"/>
    <s v=""/>
    <s v=""/>
    <s v="Servicio de copiado, impresión, fotocopiado y escaneo del mes de marzo en la Junta Local Ejecutiva."/>
    <s v="1315"/>
    <s v=""/>
    <s v="1315"/>
    <s v="1315"/>
    <s v=""/>
    <s v=""/>
    <s v=""/>
    <s v=""/>
    <s v=""/>
    <s v=""/>
    <s v=""/>
    <s v=""/>
    <s v="Exi Yucatán S.A. de C.V."/>
    <s v="1315"/>
    <s v="EYU080117S22"/>
    <s v="Calle"/>
    <s v="60"/>
    <s v="320"/>
    <s v=""/>
    <s v="Colonia"/>
    <s v="Alcala Martin"/>
    <s v="1"/>
    <s v="Mérida"/>
    <s v="50"/>
    <s v="Mérida"/>
    <s v="31"/>
    <s v="Yucatán"/>
    <s v="9705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INE/JLE/YUC/03/2025"/>
    <s v="13/03/2025"/>
    <s v="01/03/2025"/>
    <s v="31/12/2025"/>
    <s v=""/>
    <s v=""/>
    <s v="7000.00"/>
    <s v="25000.00"/>
    <s v="Moneda Nacional"/>
    <s v=""/>
    <x v="1"/>
    <s v="Contratación del servicio de arrendamiento de fotocopiado para las diversas áreas de la Junta Local Ejecutiva."/>
    <s v=""/>
    <s v="01/03/2025"/>
    <s v="31/12/2025"/>
    <s v="http://transparencia.ine.mx/sistemaot/cargaMasiva/Articulo70/2025/Formato28//JL-YUC/tml1/contrato10.pdf"/>
    <s v=""/>
    <s v="1315"/>
    <x v="0"/>
    <s v="Recursos federales"/>
    <s v="Presupuesto de Egresos de la federación"/>
    <s v=""/>
    <s v=""/>
    <s v=""/>
    <s v=""/>
    <s v=""/>
    <s v="No"/>
    <s v="1315"/>
    <s v=""/>
    <s v=""/>
    <s v=""/>
    <s v=""/>
    <s v=""/>
    <s v="http://transparencia.ine.mx/sistemaot/cargaMasiva/Articulo70/2025/Formato28//JL-YUC/tml1/factura21.pdf"/>
    <s v="JUNTA LOCAL EJECUTIVA DE YUCATAN"/>
    <s v="31/03/2025"/>
    <m/>
    <x v="31"/>
    <x v="1"/>
  </r>
  <r>
    <s v="2025"/>
    <s v="01/01/2025"/>
    <s v="31/03/2025"/>
    <x v="0"/>
    <x v="1"/>
    <x v="0"/>
    <s v="202502009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2.pdf"/>
    <s v="1316"/>
    <s v=""/>
    <s v=""/>
    <s v="Servicio de mantenimiento preventivo al elevador de la Junta Local Ejecutiva."/>
    <s v="1316"/>
    <s v=""/>
    <s v="1316"/>
    <s v="1316"/>
    <s v=""/>
    <s v=""/>
    <s v=""/>
    <s v=""/>
    <s v=""/>
    <s v=""/>
    <s v=""/>
    <s v=""/>
    <s v="Elevadores Schindler, S.A. de C.V."/>
    <s v="1316"/>
    <s v="ESC8911081Q8"/>
    <s v="Calle"/>
    <s v="Camino a San Mateo"/>
    <s v="2"/>
    <s v=""/>
    <s v="Colonia"/>
    <s v="Fraccionamiento Anexo Jardines de San Mateo"/>
    <s v="1"/>
    <s v="Naucalpán de Juárez"/>
    <s v="57"/>
    <s v="Naucalpán de Juárez"/>
    <s v="15"/>
    <s v="Ciudad de México"/>
    <s v="5324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095"/>
    <s v="28/03/2025"/>
    <s v="28/03/2025"/>
    <s v="28/03/2025"/>
    <n v="3665.41"/>
    <n v="4251.88"/>
    <s v=""/>
    <s v=""/>
    <s v="Moneda Nacional"/>
    <s v=""/>
    <x v="1"/>
    <s v="Servicio de mantenimiento preventivo a elevador de la Junta Local Ejecutiva."/>
    <s v=""/>
    <s v="28/03/2025"/>
    <s v="28/03/2025"/>
    <s v="http://transparencia.ine.mx/sistemaot/cargaMasiva/Articulo70/2025/Formato28//JL-YUC/tml1/2025020095.pdf"/>
    <s v=""/>
    <s v="1316"/>
    <x v="0"/>
    <s v="Recursos federales"/>
    <s v="Presupuesto de Egresos de la federación"/>
    <s v=""/>
    <s v=""/>
    <s v=""/>
    <s v=""/>
    <s v=""/>
    <s v="No"/>
    <s v="1316"/>
    <s v=""/>
    <s v=""/>
    <s v=""/>
    <s v=""/>
    <s v=""/>
    <s v="http://transparencia.ine.mx/sistemaot/cargaMasiva/Articulo70/2025/Formato28//JL-YUC/tml1/factura22.pdf"/>
    <s v="JUNTA LOCAL EJECUTIVA DE YUCATAN"/>
    <s v="31/03/2025"/>
    <m/>
    <x v="31"/>
    <x v="1"/>
  </r>
  <r>
    <s v="2025"/>
    <s v="01/01/2025"/>
    <s v="31/03/2025"/>
    <x v="0"/>
    <x v="1"/>
    <x v="0"/>
    <s v="2025020098"/>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3.pdf"/>
    <s v="1317"/>
    <s v=""/>
    <s v=""/>
    <s v="Servicio de mantenimiento a la cortina enrrollable y terminal aérea pararrayos."/>
    <s v="1317"/>
    <s v=""/>
    <s v="1317"/>
    <s v="1317"/>
    <s v=""/>
    <s v=""/>
    <s v=""/>
    <s v=""/>
    <s v=""/>
    <s v=""/>
    <s v=""/>
    <s v=""/>
    <s v="Impulsor Comunicaciones, S.A. de C.V."/>
    <s v="1317"/>
    <s v="ICO9904234AA"/>
    <s v="Calle"/>
    <s v="3"/>
    <s v="64"/>
    <s v=""/>
    <s v="Colonia"/>
    <s v="Garcia Gineres"/>
    <s v="1"/>
    <s v="Mérida"/>
    <s v="50"/>
    <s v="Mérida"/>
    <s v="31"/>
    <s v="Yucatán"/>
    <s v="9707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2025020098"/>
    <s v="28/03/2025"/>
    <s v="28/03/2025"/>
    <s v="28/03/2025"/>
    <n v="45171"/>
    <n v="52398.36"/>
    <s v=""/>
    <s v=""/>
    <s v="Moneda Nacional"/>
    <s v=""/>
    <x v="1"/>
    <s v="Servicio de mantenimiento a la Cortina enrollable y terminal del área del pararrayos."/>
    <s v=""/>
    <s v="28/03/2025"/>
    <s v="28/03/2025"/>
    <s v="http://transparencia.ine.mx/sistemaot/cargaMasiva/Articulo70/2025/Formato28//JL-YUC/tml1/2025020098.pdf"/>
    <s v=""/>
    <s v="1317"/>
    <x v="0"/>
    <s v="Recursos federales"/>
    <s v="Presupuesto de Egresos de la federación"/>
    <s v=""/>
    <s v=""/>
    <s v=""/>
    <s v=""/>
    <s v=""/>
    <s v="No"/>
    <s v="1317"/>
    <s v=""/>
    <s v=""/>
    <s v=""/>
    <s v=""/>
    <s v=""/>
    <s v="http://transparencia.ine.mx/sistemaot/cargaMasiva/Articulo70/2025/Formato28//JL-YUC/tml1/factura23.pdf"/>
    <s v="JUNTA LOCAL EJECUTIVA DE YUCATAN"/>
    <s v="31/03/2025"/>
    <m/>
    <x v="31"/>
    <x v="1"/>
  </r>
  <r>
    <s v="2025"/>
    <s v="01/01/2025"/>
    <s v="31/03/2025"/>
    <x v="0"/>
    <x v="1"/>
    <x v="0"/>
    <s v="INE/JLE/YUC/06/202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4.pdf"/>
    <s v="1318"/>
    <s v=""/>
    <s v=""/>
    <s v="Servicio de jardineria a las áreas verdes de la Junta Local Ejecutiva."/>
    <s v="1318"/>
    <s v=""/>
    <s v="1318"/>
    <s v="1318"/>
    <s v=""/>
    <s v=""/>
    <s v=""/>
    <s v=""/>
    <s v="Diana Catalina"/>
    <s v="Torres"/>
    <s v="Cámara"/>
    <s v="Mujer"/>
    <s v=""/>
    <s v="1318"/>
    <s v="TOCD640420LJ4"/>
    <s v="Calle"/>
    <s v="37"/>
    <s v="49"/>
    <s v=""/>
    <s v="Colonia"/>
    <s v="Las águilas chuburná"/>
    <s v="1"/>
    <s v="Mérida"/>
    <s v="50"/>
    <s v="Mérida"/>
    <s v="31"/>
    <s v="Yucatán"/>
    <s v="97207"/>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INE/JLE/YUC/06/2025"/>
    <s v="13/03/2025"/>
    <s v="01/03/2025"/>
    <s v="31/12/2025"/>
    <n v="28000"/>
    <n v="32480"/>
    <s v=""/>
    <s v=""/>
    <s v="Moneda Nacional"/>
    <s v=""/>
    <x v="1"/>
    <s v="Contratación del servicio de jardineria para el mantenimiento de las áreas verdes ubicadas en la Junta Local Ejecutiva."/>
    <s v=""/>
    <s v="01/03/2025"/>
    <s v="31/12/2025"/>
    <s v="http://transparencia.ine.mx/sistemaot/cargaMasiva/Articulo70/2025/Formato28//JL-YUC/tml1/contrato11.pdf"/>
    <s v=""/>
    <s v="1318"/>
    <x v="0"/>
    <s v="Recursos federales"/>
    <s v="Presupuesto de Egresos de la federación"/>
    <s v=""/>
    <s v=""/>
    <s v=""/>
    <s v=""/>
    <s v=""/>
    <s v="No"/>
    <s v="1318"/>
    <s v=""/>
    <s v=""/>
    <s v=""/>
    <s v=""/>
    <s v=""/>
    <s v="http://transparencia.ine.mx/sistemaot/cargaMasiva/Articulo70/2025/Formato28//JL-YUC/tml1/factura24.pdf"/>
    <s v="JUNTA LOCAL EJECUTIVA DE YUCATAN"/>
    <s v="31/03/2025"/>
    <m/>
    <x v="31"/>
    <x v="1"/>
  </r>
  <r>
    <s v="2025"/>
    <s v="01/01/2025"/>
    <s v="31/03/2025"/>
    <x v="0"/>
    <x v="1"/>
    <x v="0"/>
    <s v="INE/JLE/YUC/08/202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5.pdf"/>
    <s v="1319"/>
    <s v=""/>
    <s v=""/>
    <s v="Servicio de mantenimiento preventivo a la red de protección contra incendios y sistema de alarma contra incendios de la Junta Local Ejecutiva."/>
    <s v="1319"/>
    <s v=""/>
    <s v="1319"/>
    <s v="1319"/>
    <s v=""/>
    <s v=""/>
    <s v=""/>
    <s v=""/>
    <s v=""/>
    <s v=""/>
    <s v=""/>
    <s v=""/>
    <s v="Decome"/>
    <s v="1319"/>
    <s v="DEC040112D43"/>
    <s v="Calle"/>
    <s v="29"/>
    <s v="201"/>
    <s v=""/>
    <s v="Colonia"/>
    <s v="Los limones"/>
    <s v="1"/>
    <s v="Mérida"/>
    <s v="50"/>
    <s v="Mérida"/>
    <s v="31"/>
    <s v="Yucatán"/>
    <s v="97219"/>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INE/JLE/YUC/08/2025"/>
    <s v="24/03/2025"/>
    <s v="24/03/2025"/>
    <s v="31/12/2025"/>
    <n v="254366"/>
    <n v="295064.56"/>
    <s v=""/>
    <s v=""/>
    <s v="Moneda Nacional"/>
    <s v=""/>
    <x v="1"/>
    <s v="Contratación del servicio trimestral de mantenimiento preventivo para la Red de protección contra incendio y Sistema de detección y alarma contra incendio que se encuentran instaladas en la Junta Local Ejecutiva."/>
    <s v=""/>
    <s v="24/03/2025"/>
    <s v="31/12/2025"/>
    <s v="http://transparencia.ine.mx/sistemaot/cargaMasiva/Articulo70/2025/Formato28//JL-YUC/tml1/contrato12.pdf"/>
    <s v=""/>
    <s v="1319"/>
    <x v="0"/>
    <s v="Recursos federales"/>
    <s v="Presupuesto de Egresos de la federación"/>
    <s v=""/>
    <s v=""/>
    <s v=""/>
    <s v=""/>
    <s v=""/>
    <s v="No"/>
    <s v="1319"/>
    <s v=""/>
    <s v=""/>
    <s v=""/>
    <s v=""/>
    <s v=""/>
    <s v="http://transparencia.ine.mx/sistemaot/cargaMasiva/Articulo70/2025/Formato28//JL-YUC/tml1/factura25.pdf"/>
    <s v="JUNTA LOCAL EJECUTIVA DE YUCATAN"/>
    <s v="31/03/2025"/>
    <m/>
    <x v="31"/>
    <x v="1"/>
  </r>
  <r>
    <s v="2025"/>
    <s v="01/01/2025"/>
    <s v="31/03/2025"/>
    <x v="0"/>
    <x v="1"/>
    <x v="0"/>
    <s v="2025020112"/>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6.pdf"/>
    <s v="1320"/>
    <s v=""/>
    <s v=""/>
    <s v="Servicio de mantenimiento a la instalación eléctrica de dos schiller que se encuentran en la azotea de la Junta Local Ejecutiva."/>
    <s v="1320"/>
    <s v=""/>
    <s v="1320"/>
    <s v="1320"/>
    <s v=""/>
    <s v=""/>
    <s v=""/>
    <s v=""/>
    <s v="Josue  Anastacio"/>
    <s v="Ibarra"/>
    <s v="Silguero"/>
    <s v="Hombre"/>
    <s v=""/>
    <s v="1320"/>
    <s v="IASJ710330SJ8"/>
    <s v="Calle"/>
    <s v="Niños heroes"/>
    <s v="160"/>
    <s v=""/>
    <s v="Colonia"/>
    <s v="Atasta"/>
    <s v="1"/>
    <s v="Villahermosa"/>
    <s v="4"/>
    <s v="Centro"/>
    <s v="27"/>
    <s v="Tabasco"/>
    <s v="8610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112"/>
    <s v="31/03/2025"/>
    <s v="31/03/2025"/>
    <s v="31/03/2025"/>
    <n v="86512"/>
    <n v="100353.92"/>
    <s v=""/>
    <s v=""/>
    <s v="Moneda Nacional"/>
    <s v=""/>
    <x v="1"/>
    <s v="Servicio de mantenimiento a la instalación eléctrica de dos aires acondicionados schillers que se encuentran en la azotea de la Junta Local Ejecutiva."/>
    <s v=""/>
    <s v="31/03/2025"/>
    <s v="31/03/2025"/>
    <s v="http://transparencia.ine.mx/sistemaot/cargaMasiva/Articulo70/2025/Formato28//JL-YUC/tml1/2025020112.pdf"/>
    <s v=""/>
    <s v="1320"/>
    <x v="0"/>
    <s v="Recursos federales"/>
    <s v="Presupuesto de Egresos de la federación"/>
    <s v=""/>
    <s v=""/>
    <s v=""/>
    <s v=""/>
    <s v=""/>
    <s v="No"/>
    <s v="1320"/>
    <s v=""/>
    <s v=""/>
    <s v=""/>
    <s v=""/>
    <s v=""/>
    <s v="http://transparencia.ine.mx/sistemaot/cargaMasiva/Articulo70/2025/Formato28//JL-YUC/tml1/factura26.pdf"/>
    <s v="JUNTA LOCAL EJECUTIVA DE YUCATAN"/>
    <s v="31/03/2025"/>
    <m/>
    <x v="31"/>
    <x v="1"/>
  </r>
  <r>
    <s v="2025"/>
    <s v="01/01/2025"/>
    <s v="31/03/2025"/>
    <x v="0"/>
    <x v="0"/>
    <x v="0"/>
    <s v="INE/ARR/SLP/01/2024"/>
    <s v=""/>
    <s v="Pago por el Arrendamiento de las instalaciones de la 07 Junta Distrital Ejecutiva.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7-SLP/tml1/osparrendamiento.pdf"/>
    <s v="1321"/>
    <s v=""/>
    <s v=""/>
    <s v="Arrendamiento de las instalaciones de la 07 Junta Distrital Ejecutiva."/>
    <s v="1321"/>
    <s v=""/>
    <s v="1321"/>
    <s v="1321"/>
    <s v=""/>
    <s v=""/>
    <s v=""/>
    <s v=""/>
    <s v="Eduardo"/>
    <s v="Rivera"/>
    <s v="Pacheco"/>
    <s v="Hombre"/>
    <s v=""/>
    <s v="1321"/>
    <s v="RIPE660505LY7"/>
    <s v="Avenida"/>
    <s v="20 de noviembre"/>
    <s v="513"/>
    <s v=""/>
    <s v="Barrio"/>
    <s v="Del Carmen"/>
    <s v="37"/>
    <s v="Tamazunchale"/>
    <s v="37"/>
    <s v="Tamazunchale"/>
    <s v="24"/>
    <s v="San Luis Potosí"/>
    <s v="79960"/>
    <s v=""/>
    <s v=""/>
    <s v=""/>
    <s v=""/>
    <s v="Mejor propuesta económica en arrendamiento de inmueble."/>
    <s v="07 Junta Distrital Ejecutiva del Instituto Nacional Electoral en el estado de San Luis Potosí"/>
    <s v="07 Junta Distrital Ejecutiva del Instituto Nacional Electoral en el estado de San Luis Potosí"/>
    <s v="Vocalía Ejecutiva de la 07 Junta Distrital Ejecutiva del Instituto Nacional Electoral en el estado de San Luis Potosí"/>
    <s v="INE/ARR/SLP/01/2024"/>
    <s v="08/01/2024"/>
    <s v="01/01/2024"/>
    <s v="31/12/2027"/>
    <n v="989521.32"/>
    <n v="1147844.76"/>
    <s v=""/>
    <s v=""/>
    <s v="Moneda Nacional"/>
    <s v=""/>
    <x v="1"/>
    <s v="Arrendamiento del inmueble de la 07 Junta Distrital Ejecutiva en San Luis Potosí."/>
    <s v=""/>
    <s v="01/01/2024"/>
    <s v="31/12/2027"/>
    <s v="http://transparencia.ine.mx/sistemaot/cargaMasiva/Articulo70/2025/Formato28//JD07-SLP/tml1/contratoarrendamiento.pdf"/>
    <s v=""/>
    <s v="1321"/>
    <x v="0"/>
    <s v="Recursos federales"/>
    <s v="Presupuesto de Egresos de la federación"/>
    <s v=""/>
    <s v=""/>
    <s v=""/>
    <s v=""/>
    <s v=""/>
    <s v="No"/>
    <s v="1321"/>
    <s v="Recepción de los servicios requeridos de acuerdo a las condiciones del contrato."/>
    <s v=""/>
    <s v=""/>
    <s v=""/>
    <s v=""/>
    <s v="http://transparencia.ine.mx/sistemaot/cargaMasiva/Articulo70/2025/Formato28//JD07-SLP/tml1/facturaarrendamiento.pdf"/>
    <s v="JUNTA DISTRITAL EJECUTIVA NO.07 DE SAN LUIS POTOSI - TAMAZUNCHALE"/>
    <s v="31/03/2025"/>
    <m/>
    <x v="25"/>
    <x v="0"/>
  </r>
  <r>
    <s v="2025"/>
    <s v="01/01/2025"/>
    <s v="31/03/2025"/>
    <x v="0"/>
    <x v="1"/>
    <x v="0"/>
    <s v="INE/SERV/SLP/01/2024"/>
    <s v=""/>
    <s v="Pago del servicio de limpieza de las instalaciones de est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7-SLP/tml1/osplimpieza1.pdf"/>
    <s v="1322"/>
    <s v=""/>
    <s v=""/>
    <s v="Servicio de limpieza de las instalaciones de esta 07 Junta Distrital Ejecutiva."/>
    <s v="1322"/>
    <s v=""/>
    <s v="1322"/>
    <s v="1322"/>
    <s v=""/>
    <s v=""/>
    <s v=""/>
    <s v=""/>
    <s v="Rebeca Alejandra"/>
    <s v="Izeta"/>
    <s v="Vázquez"/>
    <s v="Mujer"/>
    <s v=""/>
    <s v="1322"/>
    <s v="IEVR8610264H2"/>
    <s v="Avenida"/>
    <s v="Juárez"/>
    <s v="230"/>
    <s v=""/>
    <s v="Barrio"/>
    <s v="San José"/>
    <s v="37"/>
    <s v="Tamazunchale"/>
    <s v="37"/>
    <s v="Tamazunchale"/>
    <s v="24"/>
    <s v="San Luis Potosí"/>
    <s v="79960"/>
    <s v=""/>
    <s v=""/>
    <s v=""/>
    <s v=""/>
    <s v="Mejor propuesta económica en el servicio de limpieza."/>
    <s v="07 Junta Distrital Ejecutiva del Instituto Nacional Electoral en el estado de San Luis Potosí"/>
    <s v="07 Junta Distrital Ejecutiva del Instituto Nacional Electoral en el estado de San Luis Potosí"/>
    <s v="Vocalía Ejecutiva de la 07 Junta Distrital Ejecutiva del Instituto Nacional Electoral en el estado de San Luis Potosí"/>
    <s v="INE/SERV/SLP/01/2024"/>
    <s v="10/01/2025"/>
    <s v="01/01/2025"/>
    <s v="31/01/2025"/>
    <n v="10689.65"/>
    <n v="12400"/>
    <s v=""/>
    <s v=""/>
    <s v="Moneda Nacional"/>
    <s v=""/>
    <x v="1"/>
    <s v="Prestación del servicio de limpieza en las instalaciones de la 07 Junta Distrital Ejecutiva en San Luis Potosí."/>
    <s v=""/>
    <s v="01/01/2025"/>
    <s v="31/01/2025"/>
    <s v="http://transparencia.ine.mx/sistemaot/cargaMasiva/Articulo70/2025/Formato28//JD07-SLP/tml1/contratolimpieza1.pdf"/>
    <s v=""/>
    <s v="1322"/>
    <x v="0"/>
    <s v="Recursos federales"/>
    <s v="Presupuesto de Egresos de la federación"/>
    <s v=""/>
    <s v=""/>
    <s v=""/>
    <s v=""/>
    <s v=""/>
    <s v="No"/>
    <s v="1322"/>
    <s v="Recepción de los servicios requeridos de acuerdo a las condiciones del contrato."/>
    <s v=""/>
    <s v=""/>
    <s v=""/>
    <s v=""/>
    <s v="http://transparencia.ine.mx/sistemaot/cargaMasiva/Articulo70/2025/Formato28//JD07-SLP/tml1/facturalimpieza1.pdf"/>
    <s v="JUNTA DISTRITAL EJECUTIVA NO.07 DE SAN LUIS POTOSI - TAMAZUNCHALE"/>
    <s v="31/03/2025"/>
    <m/>
    <x v="25"/>
    <x v="0"/>
  </r>
  <r>
    <s v="2025"/>
    <s v="01/01/2025"/>
    <s v="31/03/2025"/>
    <x v="0"/>
    <x v="1"/>
    <x v="0"/>
    <s v="INE/SERV/SLP/20/2025"/>
    <s v=""/>
    <s v="Pago del servicio de limpieza de las instalaciones de est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7-SLP/tml1/osplimpieza2.pdf"/>
    <s v="1323"/>
    <s v=""/>
    <s v=""/>
    <s v="Servicio de limpieza de las instalaciones de esta 07 Junta Distrital Ejecutiva."/>
    <s v="1323"/>
    <s v=""/>
    <s v="1323"/>
    <s v="1323"/>
    <s v=""/>
    <s v=""/>
    <s v=""/>
    <s v=""/>
    <s v="Nora Hilda"/>
    <s v="Alejo"/>
    <s v="Martinez"/>
    <s v="Mujer"/>
    <s v=""/>
    <s v="1323"/>
    <s v="AEMN800603583"/>
    <s v="Boulevard"/>
    <s v="Adolfo López Mateos"/>
    <s v="952"/>
    <s v=""/>
    <s v="Colonia"/>
    <s v="Santa María"/>
    <s v="13"/>
    <s v="Ciudad Valles"/>
    <s v="13"/>
    <s v="Ciudad Valles"/>
    <s v="24"/>
    <s v="San Luis Potosí"/>
    <s v="79010"/>
    <s v=""/>
    <s v=""/>
    <s v=""/>
    <s v=""/>
    <s v="Mejor propuesta económica en el servicio de limpieza."/>
    <s v="07 Junta Distrital Ejecutiva del Instituto Nacional Electoral en el estado de San Luis Potosí"/>
    <s v="07 Junta Distrital Ejecutiva del Instituto Nacional Electoral en el estado de San Luis Potosí"/>
    <s v="Vocalía Ejecutiva de la 07 Junta Distrital Ejecutiva del Instituto Nacional Electoral en el estado de San Luis Potosí"/>
    <s v="INE/SERV/SLP/20/2025"/>
    <s v="31/01/2025"/>
    <s v="01/01/2025"/>
    <s v="31/12/2025"/>
    <n v="277487.59999999998"/>
    <n v="321885.59999999998"/>
    <s v=""/>
    <s v=""/>
    <s v="Moneda Nacional"/>
    <s v=""/>
    <x v="1"/>
    <s v="Prestación del servicio de limpieza en las instalaciones de la 07 Junta Distrital Ejecutiva en San Luis Potosí."/>
    <s v=""/>
    <s v="01/02/2025"/>
    <s v="31/12/2025"/>
    <s v="http://transparencia.ine.mx/sistemaot/cargaMasiva/Articulo70/2025/Formato28//JD07-SLP/tml1/contratolimpieza2.pdf"/>
    <s v=""/>
    <s v="1323"/>
    <x v="0"/>
    <s v="Recursos federales"/>
    <s v="Presupuesto de Egresos de la federación"/>
    <s v=""/>
    <s v=""/>
    <s v=""/>
    <s v=""/>
    <s v=""/>
    <s v="No"/>
    <s v="1323"/>
    <s v="Recepción de los servicios requeridos de acuerdo a las condiciones del contrato."/>
    <s v=""/>
    <s v=""/>
    <s v=""/>
    <s v=""/>
    <s v="http://transparencia.ine.mx/sistemaot/cargaMasiva/Articulo70/2025/Formato28//JD07-SLP/tml1/facturalimpieza2.pdf"/>
    <s v="JUNTA DISTRITAL EJECUTIVA NO.07 DE SAN LUIS POTOSI - TAMAZUNCHALE"/>
    <s v="31/03/2025"/>
    <m/>
    <x v="25"/>
    <x v="0"/>
  </r>
  <r>
    <s v="2025"/>
    <s v="01/01/2025"/>
    <s v="31/03/2025"/>
    <x v="0"/>
    <x v="1"/>
    <x v="0"/>
    <s v="INE/SERV/SLP/14/2025"/>
    <s v=""/>
    <s v="Pago del servicio de vigilancia de las instalaciones de l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7-SLP/tml1/ospvigilancia.pdf"/>
    <s v="1324"/>
    <s v=""/>
    <s v=""/>
    <s v="Servicio de vigilancia de las instalaciones de la 07 Junta Distrital Ejecutiva."/>
    <s v="1324"/>
    <s v=""/>
    <s v="1324"/>
    <s v="1324"/>
    <s v=""/>
    <s v=""/>
    <s v=""/>
    <s v=""/>
    <s v=""/>
    <s v=""/>
    <s v=""/>
    <s v=""/>
    <s v="Alcorporativo Empresarial S.A. de C.V."/>
    <s v="1324"/>
    <s v="AEM1209104A9"/>
    <s v="Avenida"/>
    <s v="Central"/>
    <s v="324"/>
    <s v=""/>
    <s v="Colonia"/>
    <s v="Granjas Económicas del Norte"/>
    <s v="32"/>
    <s v="Reynosa"/>
    <s v="32"/>
    <s v="Reynosa"/>
    <s v="32"/>
    <s v="Tamaulipas"/>
    <s v="88730"/>
    <s v=""/>
    <s v=""/>
    <s v=""/>
    <s v=""/>
    <s v="Mejor propuesta económica en servicio de Vigilancia"/>
    <s v="07 Junta Distrital Ejecutiva del Instituto Nacional Electoral en el estado de San Luis Potosí"/>
    <s v="07 Junta Distrital Ejecutiva del Instituto Nacional Electoral en el estado de San Luis Potosí"/>
    <s v="Vocalía Ejecutiva de la 07 Junta Distrital Ejecutiva del Instituto Nacional Electoral en el estado de San Luis Potosí"/>
    <s v="INE/SERV/SLP/14/2025"/>
    <s v="01/03/2025"/>
    <s v="01/03/2025"/>
    <s v="31/12/2025"/>
    <n v="289750"/>
    <n v="336110"/>
    <s v=""/>
    <s v=""/>
    <s v="Moneda Nacional"/>
    <s v=""/>
    <x v="1"/>
    <s v="Pago de vigilancia de la 07 Junta Distrital Ejecutiva en San Luis Potosí."/>
    <s v=""/>
    <s v="01/03/2025"/>
    <s v="31/12/2025"/>
    <s v="http://transparencia.ine.mx/sistemaot/cargaMasiva/Articulo70/2025/Formato28//JD07-SLP/tml1/contratovigilancia.pdf"/>
    <s v=""/>
    <s v="1324"/>
    <x v="0"/>
    <s v="Recursos federales"/>
    <s v="Presupuesto de Egresos de la federación"/>
    <s v=""/>
    <s v=""/>
    <s v=""/>
    <s v=""/>
    <s v=""/>
    <s v="No"/>
    <s v="1324"/>
    <s v="Recepción de los servicios requeridos de acuerdo a las condiciones del contrato."/>
    <s v=""/>
    <s v=""/>
    <s v=""/>
    <s v=""/>
    <s v="http://transparencia.ine.mx/sistemaot/cargaMasiva/Articulo70/2025/Formato28//JD07-SLP/tml1/facturavigilancia.pdf"/>
    <s v="JUNTA DISTRITAL EJECUTIVA NO.07 DE SAN LUIS POTOSI - TAMAZUNCHALE"/>
    <s v="31/03/2025"/>
    <m/>
    <x v="25"/>
    <x v="0"/>
  </r>
  <r>
    <s v="2025"/>
    <s v="01/01/2025"/>
    <s v="31/03/2025"/>
    <x v="0"/>
    <x v="1"/>
    <x v="0"/>
    <s v="INE-CHIH-JLE-SER-001-2025"/>
    <s v=""/>
    <s v="Servicio de limpieza general para las instalaciones de la Junta Local Ejecutiva, Artículo 31 fracc. III, 35-I y artículo 51 del Reglamento del Instituto Federal Electoral en Materia de Adquisiciones, Arrendamientos de Bienes Muebles y Servicios."/>
    <s v="http://transparencia.ine.mx/sistemaot/cargaMasiva/Articulo70/2025/Formato28//JL-CHIH/tml1/ine-chih-jle-ser-001-2025-osp-1.pdf"/>
    <s v="1325"/>
    <s v=""/>
    <s v=""/>
    <s v="Servicio de limpieza general para las instalaciones de la Junta Local Ejecutiva"/>
    <s v="1325"/>
    <s v=""/>
    <s v="1325"/>
    <s v="1325"/>
    <s v=""/>
    <s v=""/>
    <s v=""/>
    <s v=""/>
    <s v=""/>
    <s v=""/>
    <s v=""/>
    <s v=""/>
    <s v="PRODUCTOS Y SOLUCIONES ECOLOGICAS"/>
    <s v="1325"/>
    <s v="PSE120116PK0"/>
    <s v="Calle"/>
    <s v="ESCUDERO"/>
    <s v="903"/>
    <s v="1"/>
    <s v="Colonia"/>
    <s v="SAN FELIPE"/>
    <s v="19"/>
    <s v="CHIHUAHUA"/>
    <s v="19"/>
    <s v="CHIHUAHUA"/>
    <s v="8"/>
    <s v="Chihuahua"/>
    <s v="31203"/>
    <s v=""/>
    <s v=""/>
    <s v=""/>
    <s v=""/>
    <s v="Su proposición cumplió con los requisitos, normativos, técnicos y económicos, por lo cual resultó solvente para el Instituto."/>
    <s v="Junta Local Ejecutiva de Chihuahua"/>
    <s v="Junta Local Ejecutiva de Chihuahua"/>
    <s v="Junta Local Ejecutiva de Chihuahua"/>
    <s v="INE-CHIH-JLE-SER-001-2025"/>
    <s v="01/02/2025"/>
    <s v="01/02/2025"/>
    <s v="31/12/2025"/>
    <n v="24600"/>
    <n v="28536"/>
    <s v=""/>
    <s v=""/>
    <s v="Moneda Nacional"/>
    <s v=""/>
    <x v="0"/>
    <s v="Servicio de limpieza general para las instalaciones de la Junta Local Ejecutiva"/>
    <s v=""/>
    <s v=""/>
    <s v=""/>
    <s v="http://transparencia.ine.mx/sistemaot/cargaMasiva/Articulo70/2025/Formato28//JL-CHIH/tml1/ine-chih-jle-ser-001-2025-contrato.pdf"/>
    <s v=""/>
    <s v="1325"/>
    <x v="0"/>
    <s v="Recursos federales"/>
    <s v="Presupuesto de Egresos de la federación"/>
    <s v=""/>
    <s v=""/>
    <s v=""/>
    <s v=""/>
    <s v=""/>
    <s v="No"/>
    <s v="1325"/>
    <s v="Se recibió el servicio conforme a la factura emitida"/>
    <s v=""/>
    <s v=""/>
    <s v=""/>
    <s v=""/>
    <s v="http://transparencia.ine.mx/sistemaot/cargaMasiva/Articulo70/2025/Formato28//JL-CHIH/tml1/ine-chih-jle-ser-001-2025-facturas-1.pdf"/>
    <s v="JUNTA LOCAL EJECUTIVA DE CHIHUAHUA"/>
    <s v="31/03/2025"/>
    <m/>
    <x v="23"/>
    <x v="1"/>
  </r>
  <r>
    <s v="2025"/>
    <s v="01/01/2025"/>
    <s v="31/03/2025"/>
    <x v="0"/>
    <x v="1"/>
    <x v="0"/>
    <s v="INE-CHIH-JLE-SER-002-2025"/>
    <s v=""/>
    <s v="Servicio de copiado de tres equipos distribuidos entre Junta Local Ejecutiva y coordinacion tecnica del Registro Federal de Electores, Artículo 31 fracc. III, 35-I y artículo 51 del Reglamento del Instituto Federal Electoral en Materia de Adquisiciones, Arrendamientos de Bienes Muebles y Servicios."/>
    <s v="http://transparencia.ine.mx/sistemaot/cargaMasiva/Articulo70/2025/Formato28//JL-CHIH/tml1/ine-chih-jle-ser-002-2025-osp-1.pdf"/>
    <s v="1326"/>
    <s v=""/>
    <s v=""/>
    <s v="Servicio de copiado de tres equipos distribuidos entre Junta Local Ejecutiva  y coordinacion tecnica del Registro Federal de Electores"/>
    <s v="1326"/>
    <s v=""/>
    <s v="1326"/>
    <s v="1326"/>
    <s v=""/>
    <s v=""/>
    <s v=""/>
    <s v=""/>
    <s v=""/>
    <s v=""/>
    <s v=""/>
    <s v=""/>
    <s v="COPIXERVICIO SA DE CV"/>
    <s v="1326"/>
    <s v="COP930517PN0"/>
    <s v="Avenida"/>
    <s v="TECNOLOGICO"/>
    <s v="1503"/>
    <s v="B"/>
    <s v="Colonia"/>
    <s v="SANTO NIÑO"/>
    <s v="19"/>
    <s v="CHIHUAHUA"/>
    <s v="19"/>
    <s v="CHIHUAHUA"/>
    <s v="8"/>
    <s v="Chihuahua"/>
    <s v="31320"/>
    <s v=""/>
    <s v=""/>
    <s v=""/>
    <s v=""/>
    <s v="Su proposición cumplió con los requisitos, normativos, técnicos y económicos, por lo cual resultó solvente para el Instituto."/>
    <s v="Junta Local Ejecutiva de Chihuahua"/>
    <s v="Junta Local Ejecutiva de Chihuahua"/>
    <s v="Junta Local Ejecutiva de Chihuahua"/>
    <s v="INE-CHIH-JLE-SER-002-2025"/>
    <s v="01/01/2025"/>
    <s v="01/01/2025"/>
    <s v="31/12/2025"/>
    <n v="48303.61"/>
    <n v="56032.19"/>
    <s v=""/>
    <s v=""/>
    <s v="Moneda Nacional"/>
    <s v=""/>
    <x v="0"/>
    <s v="Servicio de copiado de tres equipos distribuidos entre Junta Local Ejecutiva y coordinacion tecnica del Registro Federal de Electores"/>
    <s v=""/>
    <s v=""/>
    <s v=""/>
    <s v="http://transparencia.ine.mx/sistemaot/cargaMasiva/Articulo70/2025/Formato28//JL-CHIH/tml1/ine-chih-jle-ser-002-2025-contrato.pdf"/>
    <s v=""/>
    <s v="1326"/>
    <x v="0"/>
    <s v="Recursos federales"/>
    <s v="Presupuesto de Egresos de la federación"/>
    <s v=""/>
    <s v=""/>
    <s v=""/>
    <s v=""/>
    <s v=""/>
    <s v="No"/>
    <s v="1326"/>
    <s v="Se recibió el servicio conforme a la factura emitida"/>
    <s v=""/>
    <s v=""/>
    <s v=""/>
    <s v=""/>
    <s v="http://transparencia.ine.mx/sistemaot/cargaMasiva/Articulo70/2025/Formato28//JL-CHIH/tml1/ine-chih-jle-ser-002-2025-facturas-1.pdf"/>
    <s v="JUNTA LOCAL EJECUTIVA DE CHIHUAHUA"/>
    <s v="31/03/2025"/>
    <m/>
    <x v="23"/>
    <x v="1"/>
  </r>
  <r>
    <s v="2025"/>
    <s v="01/01/2025"/>
    <s v="31/03/2025"/>
    <x v="0"/>
    <x v="1"/>
    <x v="0"/>
    <s v="INE-SERV-003-2025"/>
    <s v=""/>
    <s v="Servicio de mensajeria y paqueteria,  Artículo 31 fracc. III, 35-I y artículo 51 del Reglamento del Instituto Federal Electoral en Materia de Adquisiciones, Arrendamientos de Bienes Muebles y Servicios."/>
    <s v="http://transparencia.ine.mx/sistemaot/cargaMasiva/Articulo70/2025/Formato28//JL-CHIH/tml1/ine-serv-003-2025-osp-1.pdf"/>
    <s v="1327"/>
    <s v=""/>
    <s v=""/>
    <s v="Servicio de mensajeria y paqueteria"/>
    <s v="1327"/>
    <s v=""/>
    <s v="1327"/>
    <s v="1327"/>
    <s v=""/>
    <s v=""/>
    <s v=""/>
    <s v=""/>
    <s v=""/>
    <s v=""/>
    <s v=""/>
    <s v=""/>
    <s v="ESTAFETA MEXICANA, S. A. DE C. V."/>
    <s v="1327"/>
    <s v="EME880309SK5"/>
    <s v="Calle"/>
    <s v="Octavio Paz"/>
    <s v="179"/>
    <s v=""/>
    <s v="Colonia"/>
    <s v="Complejo Industrial Chihuahua"/>
    <s v="19"/>
    <s v="Chihuahua"/>
    <s v="19"/>
    <s v="Chihuahua"/>
    <s v="8"/>
    <s v="Chihuahua"/>
    <s v="31136"/>
    <s v=""/>
    <s v=""/>
    <s v=""/>
    <s v=""/>
    <s v="Su proposición cumplió con los requisitos, normativos, técnicos y económicos, por lo cual resultó solvente para el Instituto."/>
    <s v="Junta Local Ejecutiva de Chihuahua"/>
    <s v="Junta Local Ejecutiva de Chihuahua"/>
    <s v="Junta Local Ejecutiva de Chihuahua"/>
    <s v="INE-SERV-003-2025"/>
    <s v="01/01/2025"/>
    <s v="01/01/2025"/>
    <s v="31/12/2025"/>
    <n v="28887.65"/>
    <n v="33588.83"/>
    <s v=""/>
    <s v=""/>
    <s v="Moneda Nacional"/>
    <s v=""/>
    <x v="0"/>
    <s v="Servicio de mensajeria y paqueteria"/>
    <s v=""/>
    <s v=""/>
    <s v=""/>
    <s v="http://transparencia.ine.mx/sistemaot/cargaMasiva/Articulo70/2025/Formato28//JL-CHIH/tml1/ine-serv-003-2025-contrato.pdf"/>
    <s v=""/>
    <s v="1327"/>
    <x v="0"/>
    <s v="Recursos federales"/>
    <s v="Presupuesto de Egresos de la federación"/>
    <s v=""/>
    <s v=""/>
    <s v=""/>
    <s v=""/>
    <s v=""/>
    <s v="No"/>
    <s v="1327"/>
    <s v="Se recibió el servicio conforme a la factura emitida"/>
    <s v=""/>
    <s v=""/>
    <s v=""/>
    <s v=""/>
    <s v="http://transparencia.ine.mx/sistemaot/cargaMasiva/Articulo70/2025/Formato28//JL-CHIH/tml1/ine-serv-003-2025-facturas-1.pdf"/>
    <s v="JUNTA LOCAL EJECUTIVA DE CHIHUAHUA"/>
    <s v="31/03/2025"/>
    <m/>
    <x v="23"/>
    <x v="1"/>
  </r>
  <r>
    <s v="2025"/>
    <s v="01/01/2025"/>
    <s v="31/03/2025"/>
    <x v="0"/>
    <x v="0"/>
    <x v="0"/>
    <s v="JLE-CHIH-ARR-002-2022"/>
    <s v=""/>
    <s v="Servicio de arrendamiento de bodega, Artículo 31 fracc. III, 35-I y artículo 51 del Reglamento del Instituto Federal Electoral en Materia de Adquisiciones, Arrendamientos de Bienes Muebles y Servicios."/>
    <s v="http://transparencia.ine.mx/sistemaot/cargaMasiva/Articulo70/2025/Formato28//JL-CHIH/tml1/jle-chih-arr-002-2022-osp-1.pdf"/>
    <s v="1328"/>
    <s v=""/>
    <s v=""/>
    <s v="Servicio de arrendamiento de bodega"/>
    <s v="1328"/>
    <s v=""/>
    <s v="1328"/>
    <s v="1328"/>
    <s v=""/>
    <s v=""/>
    <s v=""/>
    <s v=""/>
    <s v="JONATHAN"/>
    <s v="STENNER"/>
    <s v="ALVARADO"/>
    <s v="Hombre"/>
    <s v=""/>
    <s v="1328"/>
    <s v="SEAJ820128FR7"/>
    <s v="Avenida"/>
    <s v="TEOFILO BORUNDA ORTIZ"/>
    <s v="1218"/>
    <s v=""/>
    <s v="Colonia"/>
    <s v="CENTRO"/>
    <s v="19"/>
    <s v="CHIHUAHUA"/>
    <s v="19"/>
    <s v="CHIHUAHUA"/>
    <s v="8"/>
    <s v="Chihuahua"/>
    <s v="31000"/>
    <s v=""/>
    <s v=""/>
    <s v=""/>
    <s v=""/>
    <s v="Su proposición cumplió con los requisitos, normativos, técnicos y económicos, por lo cual resultó solvente para el Instituto."/>
    <s v="Junta Local Ejecutiva de Chihuahua"/>
    <s v="Junta Local Ejecutiva de Chihuahua"/>
    <s v="Junta Local Ejecutiva de Chihuahua"/>
    <s v="JLE-CHIH-ARR-002-2022"/>
    <s v="01/08/2022"/>
    <s v="01/08/2022"/>
    <s v="31/07/2026"/>
    <n v="47439.4"/>
    <n v="45225.54"/>
    <s v=""/>
    <s v=""/>
    <s v="Moneda Nacional"/>
    <s v=""/>
    <x v="0"/>
    <s v="Servicio de arrendamiento de bodega"/>
    <s v=""/>
    <s v=""/>
    <s v=""/>
    <s v="http://transparencia.ine.mx/sistemaot/cargaMasiva/Articulo70/2025/Formato28//JL-CHIH/tml1/jle-chih-arr-002-2022-contrato.pdf"/>
    <s v=""/>
    <s v="1328"/>
    <x v="0"/>
    <s v="Recursos federales"/>
    <s v="Presupuesto de Egresos de la federación"/>
    <s v=""/>
    <s v=""/>
    <s v=""/>
    <s v=""/>
    <s v=""/>
    <s v="No"/>
    <s v="1328"/>
    <s v="Se recibió el servicio conforme a la factura emitida"/>
    <s v=""/>
    <s v=""/>
    <s v=""/>
    <s v=""/>
    <s v="http://transparencia.ine.mx/sistemaot/cargaMasiva/Articulo70/2025/Formato28//JL-CHIH/tml1/jle-chih-arr-002-2022-facturas-1.pdf"/>
    <s v="JUNTA LOCAL EJECUTIVA DE CHIHUAHUA"/>
    <s v="31/03/2025"/>
    <m/>
    <x v="23"/>
    <x v="1"/>
  </r>
  <r>
    <s v="2025"/>
    <s v="01/01/2025"/>
    <s v="31/03/2025"/>
    <x v="0"/>
    <x v="0"/>
    <x v="0"/>
    <s v="INE/SERV/JDE20-CM/00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20-DF/tml1/osp.pdf"/>
    <s v="1329"/>
    <s v=""/>
    <s v=""/>
    <s v="Arrendamiento de maquinas fotocopiadoras para la Junta Dstrital Ejecutiva 20."/>
    <s v="1329"/>
    <s v=""/>
    <s v="1329"/>
    <s v="1329"/>
    <s v=""/>
    <s v=""/>
    <s v=""/>
    <s v=""/>
    <s v=""/>
    <s v=""/>
    <s v=""/>
    <s v=""/>
    <s v="Copy Servicio Alesi S.A., de C.V."/>
    <s v="1329"/>
    <s v="CSA081128IS1"/>
    <s v="Avenida"/>
    <s v="Granjas"/>
    <s v="154"/>
    <s v=""/>
    <s v="Colonia"/>
    <s v="Un hogar para cada trabajador"/>
    <s v="1"/>
    <s v="Azcapotzalco"/>
    <s v="2"/>
    <s v="Azcapotzalco"/>
    <s v="9"/>
    <s v="Ciudad de México"/>
    <s v="02060"/>
    <s v=""/>
    <s v=""/>
    <s v=""/>
    <s v=""/>
    <s v="En virtud de haber sido la propuesta que ofreció el mejor precio, calidad en los materiales adquiridos o en su caso el servicio contratado, además de haber cumplido con las especificaciones técnicas requeridas. Acorde a los artículos 31, fracción III; 49, 50 y 51 del Reglamento del Instituto Nacional Electoral en materia de adquisiciones, arrendamientos de bienes muebles y servicios, la relación contractual se dio baja la figura de adjudicación directa."/>
    <s v="Junta Distrital Ejecutiva 20 en la Ciudad de México"/>
    <s v="Junta Distrital Ejecutiva 20 en la Ciudad de México"/>
    <s v="Junta Distrital Ejecutiva 20 en la Ciudad de México"/>
    <s v="INE/SERV/JDE20-CM/001/2024"/>
    <s v="02/01/2025"/>
    <s v="01/01/2025"/>
    <s v="31/12/2025"/>
    <n v="19308"/>
    <n v="22397.279999999999"/>
    <s v=""/>
    <s v=""/>
    <s v="Moneda Nacional"/>
    <s v=""/>
    <x v="1"/>
    <s v="Arreandamiento de maquinas fotocopiadoras para la Junta Distritral ejecutiva 20."/>
    <s v=""/>
    <s v="01/01/2025"/>
    <s v="31/12/2025"/>
    <s v="http://transparencia.ine.mx/sistemaot/cargaMasiva/Articulo70/2025/Formato28//JD20-DF/tml1/contratocopiadoras.pdf"/>
    <s v=""/>
    <s v="1329"/>
    <x v="0"/>
    <s v="Recursos federales"/>
    <s v="Presupuesto de Egresos de la Federación"/>
    <s v=""/>
    <s v=""/>
    <s v=""/>
    <s v=""/>
    <s v=""/>
    <s v="No"/>
    <s v="1329"/>
    <s v=""/>
    <s v=""/>
    <s v=""/>
    <s v=""/>
    <s v=""/>
    <s v="http://transparencia.ine.mx/sistemaot/cargaMasiva/Articulo70/2025/Formato28//JD20-DF/tml1/facturas.pdf"/>
    <s v="JUNTA DISTRITAL EJECUTIVA NO.20 DE LA CIUDAD DE MEXICO - IZTAPALAPA"/>
    <s v="31/03/2025"/>
    <m/>
    <x v="6"/>
    <x v="0"/>
  </r>
  <r>
    <s v="2025"/>
    <s v="01/01/2025"/>
    <s v="31/03/2025"/>
    <x v="0"/>
    <x v="0"/>
    <x v="0"/>
    <s v="Contrato 001/2025"/>
    <s v=""/>
    <s v="Arrendamiento de Inmueble; Artículo 31 fracc.I y artículo 35 del Reglamento del Instituto Nacional Electoral en Materia de Adquisiciones, Arrendamientos de Bienes Muebles y Servicios."/>
    <s v="http://transparencia.ine.mx/sistemaot/cargaMasiva/Articulo70/2025/Formato28//JD07-SIN/tml1/ospmacario.pdf"/>
    <s v="1330"/>
    <s v=""/>
    <s v=""/>
    <s v="Servicio de Arrendamiento de Inmueble de la 07 Junta Distrital Ejecutiva"/>
    <s v="1330"/>
    <s v=""/>
    <s v="1330"/>
    <s v="1330"/>
    <s v=""/>
    <s v=""/>
    <s v=""/>
    <s v=""/>
    <s v="Sergio Macario"/>
    <s v="López"/>
    <s v="López"/>
    <s v="Hombre"/>
    <s v=""/>
    <s v="1330"/>
    <s v="LOLS760724UV0"/>
    <s v="Calzada"/>
    <s v="Heroico Colegio Militar"/>
    <s v="4188"/>
    <s v=""/>
    <s v="Colonia"/>
    <s v="Las Ilusiones"/>
    <s v="0001"/>
    <s v="Culiacán de Rosales"/>
    <s v="006"/>
    <s v="Culiacán"/>
    <s v="25"/>
    <s v="Sinaloa"/>
    <s v="80295"/>
    <s v=""/>
    <s v=""/>
    <s v=""/>
    <s v=""/>
    <s v="Por cumplir con los requerimientos, las condiciones legales, técnicas y económicas y presentar una propuesta económica solvente que garantiza satisfactoriamente el cumplimiento de las obligaciones respectivas."/>
    <s v="Vocalía del Secretario de la 07 Junta Distrital Ejecutiva del Instituto Nacional Electoral en el Estado de Sinaloa"/>
    <s v="Vocalía del Secretario de la 07 Junta Distrital Ejecutiva de Sinaloa"/>
    <s v="Vocalía del Secretario de la 07 Junta Distrital Ejecutiva del Instituto Nacional Electoral en el Estado de Sinaloa"/>
    <s v="CONTRATO INE/ARRENDAMIENTO/001/2024"/>
    <s v="30/01/2025"/>
    <s v="01/01/2025"/>
    <s v="31/12/2025"/>
    <n v="1082313.31"/>
    <n v="1135294.08"/>
    <s v=""/>
    <s v=""/>
    <s v="Moneda Nacional"/>
    <s v=""/>
    <x v="0"/>
    <s v="Servicio de Arrendamiento de Inmueble de la 07 Junta Distrital Ejecutiva"/>
    <s v=""/>
    <s v="01/01/2025"/>
    <s v="31/12/2025"/>
    <s v="http://transparencia.ine.mx/sistemaot/cargaMasiva/Articulo70/2025/Formato28//JD07-SIN/tml1/contrato1.pdf"/>
    <s v=""/>
    <s v="1330"/>
    <x v="0"/>
    <s v="Recursos federales"/>
    <s v="Presupuesto de Egresos de la federación"/>
    <s v=""/>
    <s v=""/>
    <s v=""/>
    <s v=""/>
    <s v=""/>
    <s v="No"/>
    <s v="1330"/>
    <s v=""/>
    <s v=""/>
    <s v=""/>
    <s v=""/>
    <s v=""/>
    <s v="http://transparencia.ine.mx/sistemaot/cargaMasiva/Articulo70/2025/Formato28//JD07-SIN/tml1/factura1.pdf"/>
    <s v="JUNTA DISTRITAL EJECUTIVA NO.07 DE SINALOA - CULIACAN"/>
    <s v="31/03/2025"/>
    <m/>
    <x v="19"/>
    <x v="0"/>
  </r>
  <r>
    <s v="2025"/>
    <s v="01/01/2025"/>
    <s v="31/03/2025"/>
    <x v="0"/>
    <x v="0"/>
    <x v="0"/>
    <s v="Contrato 002/2025"/>
    <s v=""/>
    <s v="Arrendamiento de Inmueble; Artículo 31 fracc.I y artículo 35 del Reglamento del Instituto Nacional Electoral en Materia de Adquisiciones, Arrendamientos de Bienes Muebles y Servicios."/>
    <s v="http://transparencia.ine.mx/sistemaot/cargaMasiva/Articulo70/2025/Formato28//JD07-SIN/tml1/ospcecilia.pdf"/>
    <s v="1331"/>
    <s v=""/>
    <s v=""/>
    <s v="Servicios de Arrendamiento en el Módulo de Atencion Ciudadana 250752"/>
    <s v="1331"/>
    <s v=""/>
    <s v="1331"/>
    <s v="1331"/>
    <s v=""/>
    <s v=""/>
    <s v=""/>
    <s v=""/>
    <s v="Cecilia"/>
    <s v="Ramírez"/>
    <s v="Salazar"/>
    <s v="Mujer"/>
    <s v=""/>
    <s v="1331"/>
    <s v="RASC660222QH7"/>
    <s v="Calle"/>
    <s v="Mario Camelo y Vega"/>
    <s v="50"/>
    <s v=""/>
    <s v="Colonia"/>
    <s v="Chapultepec"/>
    <s v="0001"/>
    <s v="Culiacán de Rosales"/>
    <s v="006"/>
    <s v="Culiacán"/>
    <s v="25"/>
    <s v="Sinaloa"/>
    <s v="80030"/>
    <s v=""/>
    <s v=""/>
    <s v=""/>
    <s v=""/>
    <s v="Por cumplir con los requerimientos, las condiciones legales, técnicas y económicas y presentar una propuesta económica solvente que garantiza satisfactoriamente el cumplimiento de las obligaciones respectivas."/>
    <s v="Vocalía del Registro Federal de Electores de la 07 Junta Distrital Ejecutiva del Instituto Nacional Electoral en el Estado de Sinaloa"/>
    <s v="Vocalía del Secretario de la 07 Junta Distrital Ejecutiva de Sinaloa"/>
    <s v="Vocalía del Registro Federal de Electores de la 07 Junta Distrital Ejecutiva del Instituto Nacional Electoral en el Estado de Sinaloa"/>
    <s v="CONTRATO INE/ARRENDAMIENTO/002/2024"/>
    <s v="30/01/2025"/>
    <s v="01/01/2025"/>
    <s v="31/12/2025"/>
    <n v="188098.37"/>
    <n v="197306.04"/>
    <s v=""/>
    <s v=""/>
    <s v="Moneda Nacional"/>
    <s v=""/>
    <x v="0"/>
    <s v="Servicios de Arrendamiento en el Módulo de Atencion Ciudadana 250752"/>
    <s v=""/>
    <s v="01/01/2025"/>
    <s v="31/12/2025"/>
    <s v="http://transparencia.ine.mx/sistemaot/cargaMasiva/Articulo70/2025/Formato28//JD07-SIN/tml1/contrato2.pdf"/>
    <s v=""/>
    <s v="1331"/>
    <x v="0"/>
    <s v="Recursos federales"/>
    <s v="Presupuesto de Egresos de la federación"/>
    <s v=""/>
    <s v=""/>
    <s v=""/>
    <s v=""/>
    <s v=""/>
    <s v="No"/>
    <s v="1331"/>
    <s v=""/>
    <s v=""/>
    <s v=""/>
    <s v=""/>
    <s v=""/>
    <s v="http://transparencia.ine.mx/sistemaot/cargaMasiva/Articulo70/2025/Formato28//JD07-SIN/tml1/factura2.pdf"/>
    <s v="JUNTA DISTRITAL EJECUTIVA NO.07 DE SINALOA - CULIACAN"/>
    <s v="31/03/2025"/>
    <m/>
    <x v="19"/>
    <x v="0"/>
  </r>
  <r>
    <s v="2025"/>
    <s v="01/01/2025"/>
    <s v="31/03/2025"/>
    <x v="0"/>
    <x v="1"/>
    <x v="0"/>
    <s v="Contrato 003/2025"/>
    <s v=""/>
    <s v="Servicios de Vigilancia; Artículo 31 fracc.I y artículo 35 del Reglamento del Instituto Nacional Electoral en Materia de Adquisiciones, Arrendamientos de Bienes Muebles y Servicios."/>
    <s v="http://transparencia.ine.mx/sistemaot/cargaMasiva/Articulo70/2025/Formato28//JD07-SIN/tml1/ospsergesin1.pdf"/>
    <s v="1332"/>
    <s v=""/>
    <s v=""/>
    <s v="Servicios de Vigilancia de Oficinas de la 07 Junta Distrital Ejecutiva"/>
    <s v="1332"/>
    <s v=""/>
    <s v="1332"/>
    <s v="1332"/>
    <s v=""/>
    <s v=""/>
    <s v=""/>
    <s v=""/>
    <s v=""/>
    <s v=""/>
    <s v=""/>
    <s v=""/>
    <s v="Sergesin, S.A. de C.V."/>
    <s v="1332"/>
    <s v="SER200814J36"/>
    <s v="Boulevard"/>
    <s v="Santa Fe"/>
    <s v="997"/>
    <s v="2"/>
    <s v="Colonia"/>
    <s v="Santa Fe"/>
    <s v="0001"/>
    <s v="Culiacán de Rosales"/>
    <s v="006"/>
    <s v="Culiacán"/>
    <s v="25"/>
    <s v="Sinaloa"/>
    <s v="80029"/>
    <s v=""/>
    <s v=""/>
    <s v=""/>
    <s v=""/>
    <s v="Por cumplir con los requerimientos, las condiciones legales, técnicas y económicas y presentar una propuesta económica solvente que garantiza satisfactoriamente el cumplimiento de las obligaciones respectivas."/>
    <s v="Vocalía del Registro Federal de Electores de la 07 Junta Distrital Ejecutiva del Instituto Nacional Electoral en el Estado de Sinaloa"/>
    <s v="Vocalía del Secretario de la 07 Junta Distrital Ejecutiva de Sinaloa"/>
    <s v="Vocalía del Registro Federal de Electores de la 07 Junta Distrital Ejecutiva del Instituto Nacional Electoral en el Estado de Sinaloa"/>
    <s v="CONTRATO DE SERVICIOS DE VIGILANCIA/003/2024"/>
    <s v="30/01/2025"/>
    <s v="01/01/2025"/>
    <s v="31/12/2025"/>
    <n v="396000"/>
    <n v="449856"/>
    <s v=""/>
    <s v=""/>
    <s v="Moneda Nacional"/>
    <s v=""/>
    <x v="0"/>
    <s v="Servicios de Vigilancia de Oficinas de la 07 Junta Distrital Ejecutiva"/>
    <s v=""/>
    <s v="01/01/2025"/>
    <s v="31/12/2025"/>
    <s v="http://transparencia.ine.mx/sistemaot/cargaMasiva/Articulo70/2025/Formato28//JD07-SIN/tml1/contrato3.pdf"/>
    <s v=""/>
    <s v="1332"/>
    <x v="0"/>
    <s v="Recursos federales"/>
    <s v="Presupuesto de Egresos de la federación"/>
    <s v=""/>
    <s v=""/>
    <s v=""/>
    <s v=""/>
    <s v=""/>
    <s v="No"/>
    <s v="1332"/>
    <s v=""/>
    <s v=""/>
    <s v=""/>
    <s v=""/>
    <s v=""/>
    <s v="http://transparencia.ine.mx/sistemaot/cargaMasiva/Articulo70/2025/Formato28//JD07-SIN/tml1/factura3.pdf"/>
    <s v="JUNTA DISTRITAL EJECUTIVA NO.07 DE SINALOA - CULIACAN"/>
    <s v="31/03/2025"/>
    <m/>
    <x v="19"/>
    <x v="0"/>
  </r>
  <r>
    <s v="2025"/>
    <s v="01/01/2025"/>
    <s v="31/03/2025"/>
    <x v="0"/>
    <x v="1"/>
    <x v="0"/>
    <s v="Contrato 004/2025"/>
    <s v=""/>
    <s v="Servicios de Vigilancia; Artículo 31 fracc.I y artículo 35 del Reglamento del Instituto Nacional Electoral en Materia de Adquisiciones, Arrendamientos de Bienes Muebles y Servicios."/>
    <s v="http://transparencia.ine.mx/sistemaot/cargaMasiva/Articulo70/2025/Formato28//JD07-SIN/tml1/ospsergesin2.pdf"/>
    <s v="1333"/>
    <s v=""/>
    <s v=""/>
    <s v="Servicios de Vigilancia en el Módulo de Atención Ciudadana 250752"/>
    <s v="1333"/>
    <s v=""/>
    <s v="1333"/>
    <s v="1333"/>
    <s v=""/>
    <s v=""/>
    <s v=""/>
    <s v=""/>
    <s v=""/>
    <s v=""/>
    <s v=""/>
    <s v=""/>
    <s v="Sergesin, S.A. de C.V."/>
    <s v="1333"/>
    <s v="SER200814J36"/>
    <s v="Boulevard"/>
    <s v="Santa Fe"/>
    <s v="997"/>
    <s v="2"/>
    <s v="Colonia"/>
    <s v="Santa Fe"/>
    <s v="0001"/>
    <s v="Culiacán de Rosales"/>
    <s v="006"/>
    <s v="Culiacán"/>
    <s v="25"/>
    <s v="Sinaloa"/>
    <s v="80029"/>
    <s v=""/>
    <s v=""/>
    <s v=""/>
    <s v=""/>
    <s v="Por cumplir con los requerimientos, las condiciones legales, técnicas y económicas y presentar una propuesta económica solvente que garantiza satisfactoriamente el cumplimiento de las obligaciones respectivas."/>
    <s v="Vocalía del Secretario de la 07 Junta Distrital Ejecutiva del Instituto Nacional Electoral en el Estado de Sinaloa"/>
    <s v="Vocalía del Secretario de la 07 Junta Distrital Ejecutiva de Sinaloa"/>
    <s v="Vocalía del Secretario de la 07 Junta Distrital Ejecutiva del Instituto Nacional Electoral en el Estado de Sinaloa"/>
    <s v="CONTRATO INE/SERVICIOS/004/2024"/>
    <s v="30/01/2025"/>
    <s v="01/01/2025"/>
    <s v="15/01/2025"/>
    <n v="6750"/>
    <n v="7668"/>
    <s v=""/>
    <s v=""/>
    <s v="Moneda Nacional"/>
    <s v=""/>
    <x v="0"/>
    <s v="Servicios de Vigilancia en el Módulo de Atención Ciudadana 250752"/>
    <s v=""/>
    <s v="01/01/2025"/>
    <s v="15/01/2025"/>
    <s v="http://transparencia.ine.mx/sistemaot/cargaMasiva/Articulo70/2025/Formato28//JD07-SIN/tml1/contrato4.pdf"/>
    <s v=""/>
    <s v="1333"/>
    <x v="0"/>
    <s v="Recursos federales"/>
    <s v="Presupuesto de Egresos de la federación"/>
    <s v=""/>
    <s v=""/>
    <s v=""/>
    <s v=""/>
    <s v=""/>
    <s v="No"/>
    <s v="1333"/>
    <s v=""/>
    <s v=""/>
    <s v=""/>
    <s v=""/>
    <s v=""/>
    <s v="http://transparencia.ine.mx/sistemaot/cargaMasiva/Articulo70/2025/Formato28//JD07-SIN/tml1/factura4.pdf"/>
    <s v="JUNTA DISTRITAL EJECUTIVA NO.07 DE SINALOA - CULIACAN"/>
    <s v="31/03/2025"/>
    <m/>
    <x v="19"/>
    <x v="0"/>
  </r>
  <r>
    <s v="2025"/>
    <s v="01/01/2025"/>
    <s v="31/03/2025"/>
    <x v="0"/>
    <x v="1"/>
    <x v="0"/>
    <s v="Contrato 005/2025"/>
    <s v=""/>
    <s v="Servicios de Limpieza; Artículo 31 fracc.I y artículo 35 del Reglamento del Instituto Nacional Electoral en Materia de Adquisiciones, Arrendamientos de Bienes Muebles y Servicios."/>
    <s v="http://transparencia.ine.mx/sistemaot/cargaMasiva/Articulo70/2025/Formato28//JD07-SIN/tml1/ospines.pdf"/>
    <s v="1334"/>
    <s v=""/>
    <s v=""/>
    <s v="Servicios de Limpieza en los Módulos de Atención Ciudadana 250751 y 250752"/>
    <s v="1334"/>
    <s v=""/>
    <s v="1334"/>
    <s v="1334"/>
    <s v=""/>
    <s v=""/>
    <s v=""/>
    <s v=""/>
    <s v="Inés"/>
    <s v="Valenzuela"/>
    <s v="Llanes"/>
    <s v="Mujer"/>
    <s v=""/>
    <s v="1334"/>
    <s v="VALI571008FW1"/>
    <s v="Avenida"/>
    <s v="Campanilla"/>
    <s v="4006"/>
    <s v=""/>
    <s v="Fraccionamiento"/>
    <s v="Laureles"/>
    <s v="0001"/>
    <s v="Culiacán de Rosales"/>
    <s v="006"/>
    <s v="Culiacán"/>
    <s v="25"/>
    <s v="Sinaloa"/>
    <s v="80246"/>
    <s v=""/>
    <s v=""/>
    <s v=""/>
    <s v=""/>
    <s v="Por cumplir con los requerimientos, las condiciones legales, técnicas y económicas y presentar una propuesta económica solvente que garantiza satisfactoriamente el cumplimiento de las obligaciones respectivas."/>
    <s v="Vocalía del Registro Federal de Electores de la 07 Junta Distrital Ejecutiva del Instituto Nacional Electoral en el Estado de Sinaloa"/>
    <s v="Vocalía del Secretario de la 07 Junta Distrital Ejecutiva de Sinaloa"/>
    <s v="Vocalía del Registro Federal de Electores de la 07 Junta Distrital Ejecutiva del Instituto Nacional Electoral en el Estado de Sinaloa"/>
    <s v="CONTRATO INE/SERVICIOS/005/2024"/>
    <s v="30/01/2025"/>
    <s v="01/01/2025"/>
    <s v="31/12/2025"/>
    <n v="201600"/>
    <n v="207513.53"/>
    <s v=""/>
    <s v=""/>
    <s v="Moneda Nacional"/>
    <s v=""/>
    <x v="0"/>
    <s v="Servicios de Limpieza en los Módulos de Atención Ciudadana 250751 y 250752"/>
    <s v=""/>
    <s v="01/01/2025"/>
    <s v="31/12/2025"/>
    <s v="http://transparencia.ine.mx/sistemaot/cargaMasiva/Articulo70/2025/Formato28//JD07-SIN/tml1/contrato5.pdf"/>
    <s v=""/>
    <s v="1334"/>
    <x v="0"/>
    <s v="Recursos federales"/>
    <s v="Presupuesto de Egresos de la federación"/>
    <s v=""/>
    <s v=""/>
    <s v=""/>
    <s v=""/>
    <s v=""/>
    <s v="No"/>
    <s v="1334"/>
    <s v=""/>
    <s v=""/>
    <s v=""/>
    <s v=""/>
    <s v=""/>
    <s v="http://transparencia.ine.mx/sistemaot/cargaMasiva/Articulo70/2025/Formato28//JD07-SIN/tml1/factura5.pdf"/>
    <s v="JUNTA DISTRITAL EJECUTIVA NO.07 DE SINALOA - CULIACAN"/>
    <s v="31/03/2025"/>
    <m/>
    <x v="19"/>
    <x v="0"/>
  </r>
  <r>
    <s v="2025"/>
    <s v="01/01/2025"/>
    <s v="31/03/2025"/>
    <x v="0"/>
    <x v="0"/>
    <x v="0"/>
    <s v="Contrato 006/2025"/>
    <s v=""/>
    <s v="Arrendamiento de Servicios de Fotocopiado; Artículo 31 fracc.I y artículo 35 del Reglamento del Instituto Nacional Electoral en Materia de Adquisiciones, Arrendamientos de Bienes Muebles y Servicios."/>
    <s v="http://transparencia.ine.mx/sistemaot/cargaMasiva/Articulo70/2025/Formato28//JD07-SIN/tml1/ospfotocopias.pdf"/>
    <s v="1335"/>
    <s v=""/>
    <s v=""/>
    <s v="Servicios de Arrendamiento de una fotocopiadora"/>
    <s v="1335"/>
    <s v=""/>
    <s v="1335"/>
    <s v="1335"/>
    <s v=""/>
    <s v=""/>
    <s v=""/>
    <s v=""/>
    <s v=""/>
    <s v=""/>
    <s v=""/>
    <s v=""/>
    <s v="Sistema de Impresión Electrónica, S.A. de C.V."/>
    <s v="1335"/>
    <s v="SIE880824580"/>
    <s v="Boulevard"/>
    <s v="Emiliano Zapata"/>
    <s v="961"/>
    <s v=""/>
    <s v="Colonia"/>
    <s v="Industrial Bravo"/>
    <s v="0001"/>
    <s v="Culiacán de Rosales"/>
    <s v="006"/>
    <s v="Culiacán"/>
    <s v="25"/>
    <s v="Sinaloa"/>
    <s v="80120"/>
    <s v=""/>
    <s v=""/>
    <s v=""/>
    <s v=""/>
    <s v="Por cumplir con los requerimientos, las condiciones legales, técnicas y económicas y presentar una propuesta económica solvente que garantiza satisfactoriamente el cumplimiento de las obligaciones respectivas."/>
    <s v="Vocalía del Secretario de la 07 Junta Distrital Ejecutiva del Instituto Nacional Electoral en el Estado de Sinaloa"/>
    <s v="Vocalía del Secretario de la 07 Junta Distrital Ejecutiva de Sinaloa"/>
    <s v="Vocalía del Secretario de la 07 Junta Distrital Ejecutiva del Instituto Nacional Electoral en el Estado de Sinaloa"/>
    <s v="CONTRATO INE/SERVICIOS/006/2024"/>
    <s v="30/01/2025"/>
    <s v="01/01/2025"/>
    <s v="31/12/2025"/>
    <n v="14232.85"/>
    <n v="16510.099999999999"/>
    <s v=""/>
    <s v=""/>
    <s v="Moneda Nacional"/>
    <s v=""/>
    <x v="0"/>
    <s v="Servicios de arrendamiento de una fotocopiadora"/>
    <s v=""/>
    <s v="01/01/2025"/>
    <s v="31/12/2025"/>
    <s v="http://transparencia.ine.mx/sistemaot/cargaMasiva/Articulo70/2025/Formato28//JD07-SIN/tml1/contrato6.pdf"/>
    <s v=""/>
    <s v="1335"/>
    <x v="0"/>
    <s v="Recursos federales"/>
    <s v="Presupuesto de Egresos de la federación"/>
    <s v=""/>
    <s v=""/>
    <s v=""/>
    <s v=""/>
    <s v=""/>
    <s v="No"/>
    <s v="1335"/>
    <s v=""/>
    <s v=""/>
    <s v=""/>
    <s v=""/>
    <s v=""/>
    <s v="http://transparencia.ine.mx/sistemaot/cargaMasiva/Articulo70/2025/Formato28//JD07-SIN/tml1/factura6.pdf"/>
    <s v="JUNTA DISTRITAL EJECUTIVA NO.07 DE SINALOA - CULIACAN"/>
    <s v="31/03/2025"/>
    <m/>
    <x v="19"/>
    <x v="0"/>
  </r>
  <r>
    <s v="2025"/>
    <s v="01/01/2025"/>
    <s v="31/03/2025"/>
    <x v="0"/>
    <x v="2"/>
    <x v="0"/>
    <s v="202402000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pdf"/>
    <s v="1336"/>
    <s v=""/>
    <s v=""/>
    <s v="Bomba de agua para las oficinas de esta 12 Junta Distrital Ejecutiva"/>
    <s v="1336"/>
    <s v=""/>
    <s v="1336"/>
    <s v="1336"/>
    <s v=""/>
    <s v=""/>
    <s v=""/>
    <s v=""/>
    <s v="Jose Ignacio"/>
    <s v="Mendez"/>
    <s v="Miron"/>
    <s v="Hombre"/>
    <s v=""/>
    <s v="1336"/>
    <s v="MEMI781209CAB"/>
    <s v="Calle"/>
    <s v="Potrero del llano"/>
    <s v="58"/>
    <s v=""/>
    <s v="Colonia"/>
    <s v="Formando Hogar"/>
    <s v="0001"/>
    <s v="Veracruz"/>
    <s v="193"/>
    <s v="Veracruz"/>
    <s v="30"/>
    <s v="Veracruz de Ignacio de la Llave"/>
    <s v="91897"/>
    <s v=""/>
    <s v=""/>
    <s v=""/>
    <s v=""/>
    <s v="Mejor propuesta economica para realizar trabajos de fontaneria"/>
    <s v="Junta Distrital Ejecutiva No.12 de Veracruz - Veracruz"/>
    <s v="Junta Distrital Ejecutiva No.12 de Veracruz - Veracruz"/>
    <s v="Junta Distrital Ejecutiva No.12 de Veracruz - Veracruz"/>
    <s v="1"/>
    <s v="22/01/2025"/>
    <s v="22/01/2025"/>
    <s v="22/01/2025"/>
    <n v="2100"/>
    <n v="2436"/>
    <s v=""/>
    <s v=""/>
    <s v="Moneda Nacional"/>
    <s v=""/>
    <x v="1"/>
    <s v="Bomba de agua para las oficinas de esta 12 Junta Distrital Ejecutiva"/>
    <s v=""/>
    <s v="22/01/2025"/>
    <s v="22/01/2025"/>
    <s v="http://transparencia.ine.mx/sistemaot/cargaMasiva/Articulo70/2025/Formato28//JD12-VER/tml1/conp1.pdf"/>
    <s v=""/>
    <s v="1336"/>
    <x v="0"/>
    <s v="Recursos federales"/>
    <s v="Presupuesto de Egresos de la federación"/>
    <s v=""/>
    <s v=""/>
    <s v=""/>
    <s v=""/>
    <s v=""/>
    <s v="No"/>
    <s v="1336"/>
    <s v="Se reviso el material entregado físicamente contra la factura emitida"/>
    <s v=""/>
    <s v=""/>
    <s v=""/>
    <s v=""/>
    <s v="http://transparencia.ine.mx/sistemaot/cargaMasiva/Articulo70/2025/Formato28//JD12-VER/tml1/fac1.pdf"/>
    <s v="JUNTA DISTRITAL EJECUTIVA NO.12 DE VERACRUZ - VERACRUZ"/>
    <s v="31/03/2025"/>
    <m/>
    <x v="16"/>
    <x v="0"/>
  </r>
  <r>
    <s v="2025"/>
    <s v="01/01/2025"/>
    <s v="31/03/2025"/>
    <x v="0"/>
    <x v="2"/>
    <x v="0"/>
    <s v="202502000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pdf"/>
    <s v="1337"/>
    <s v=""/>
    <s v=""/>
    <s v="Alimentos para las sesiones de consejo proceso local los días 13 y 24 de enero del 2025"/>
    <s v="1337"/>
    <s v=""/>
    <s v="1337"/>
    <s v="1337"/>
    <s v=""/>
    <s v=""/>
    <s v=""/>
    <s v=""/>
    <s v="Jose Armando"/>
    <s v="Garcia"/>
    <s v="Hernandez"/>
    <s v="Hombre"/>
    <s v=""/>
    <s v="1337"/>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2"/>
    <s v="28/01/2025"/>
    <s v="28/01/2025"/>
    <s v="28/01/2025"/>
    <n v="866.38"/>
    <n v="1005"/>
    <s v=""/>
    <s v=""/>
    <s v="Moneda Nacional"/>
    <s v=""/>
    <x v="1"/>
    <s v="Alimentos para las sesiones de consejo proceso local los días 13 y 24 de enero del 2025"/>
    <s v=""/>
    <s v="28/01/2025"/>
    <s v="28/01/2025"/>
    <s v="http://transparencia.ine.mx/sistemaot/cargaMasiva/Articulo70/2025/Formato28//JD12-VER/tml1/conp2.pdf"/>
    <s v=""/>
    <s v="1337"/>
    <x v="0"/>
    <s v="Recursos federales"/>
    <s v="Presupuesto de Egresos de la federación"/>
    <s v=""/>
    <s v=""/>
    <s v=""/>
    <s v=""/>
    <s v=""/>
    <s v="No"/>
    <s v="1337"/>
    <s v="Se reviso el material entregado físicamente contra la factura emitida"/>
    <s v=""/>
    <s v=""/>
    <s v=""/>
    <s v=""/>
    <s v="http://transparencia.ine.mx/sistemaot/cargaMasiva/Articulo70/2025/Formato28//JD12-VER/tml1/fac2.pdf"/>
    <s v="JUNTA DISTRITAL EJECUTIVA NO.12 DE VERACRUZ - VERACRUZ"/>
    <s v="31/03/2025"/>
    <m/>
    <x v="16"/>
    <x v="0"/>
  </r>
  <r>
    <s v="2025"/>
    <s v="01/01/2025"/>
    <s v="31/03/2025"/>
    <x v="0"/>
    <x v="2"/>
    <x v="0"/>
    <s v="202502000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pdf"/>
    <s v="1338"/>
    <s v=""/>
    <s v=""/>
    <s v="Alimentos para los cursos de Capacitadores Asistentes Electorales y Supervisores Electorales Proceso 2024-2025"/>
    <s v="1338"/>
    <s v=""/>
    <s v="1338"/>
    <s v="1338"/>
    <s v=""/>
    <s v=""/>
    <s v=""/>
    <s v=""/>
    <s v="Jose Armando"/>
    <s v="Garcia"/>
    <s v="Hernandez"/>
    <s v="Hombre"/>
    <s v=""/>
    <s v="1338"/>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3"/>
    <s v="29/01/2025"/>
    <s v="29/01/2025"/>
    <s v="29/01/2025"/>
    <n v="7383.62"/>
    <n v="8565"/>
    <s v=""/>
    <s v=""/>
    <s v="Moneda Nacional"/>
    <s v=""/>
    <x v="1"/>
    <s v="Alimentos para los cursos de Capacitadores Asistentes Electorales y Supervisores Electorales Proceso 2024-2025"/>
    <s v=""/>
    <s v="29/01/2025"/>
    <s v="29/01/2025"/>
    <s v="http://transparencia.ine.mx/sistemaot/cargaMasiva/Articulo70/2025/Formato28//JD12-VER/tml1/conp3.pdf"/>
    <s v=""/>
    <s v="1338"/>
    <x v="0"/>
    <s v="Recursos federales"/>
    <s v="Presupuesto de Egresos de la federación"/>
    <s v=""/>
    <s v=""/>
    <s v=""/>
    <s v=""/>
    <s v=""/>
    <s v="No"/>
    <s v="1338"/>
    <s v="Se reviso el material entregado físicamente contra la factura emitida"/>
    <s v=""/>
    <s v=""/>
    <s v=""/>
    <s v=""/>
    <s v="http://transparencia.ine.mx/sistemaot/cargaMasiva/Articulo70/2025/Formato28//JD12-VER/tml1/fac3.pdf"/>
    <s v="JUNTA DISTRITAL EJECUTIVA NO.12 DE VERACRUZ - VERACRUZ"/>
    <s v="31/03/2025"/>
    <m/>
    <x v="16"/>
    <x v="0"/>
  </r>
  <r>
    <s v="2025"/>
    <s v="01/01/2025"/>
    <s v="31/03/2025"/>
    <x v="0"/>
    <x v="2"/>
    <x v="0"/>
    <s v="2025020008"/>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pdf"/>
    <s v="1339"/>
    <s v=""/>
    <s v=""/>
    <s v="Tóner IM 550 para las diferentes actividades de esta 12 Junta Distrital Ejecutiva así como compra de tóner Brother tn-880 y su tambor dr-820"/>
    <s v="1339"/>
    <s v=""/>
    <s v="1339"/>
    <s v="1339"/>
    <s v=""/>
    <s v=""/>
    <s v=""/>
    <s v=""/>
    <s v=""/>
    <s v=""/>
    <s v=""/>
    <s v=""/>
    <s v="Grupo RDC Tecnologia SAS de C.V."/>
    <s v="1339"/>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
    <s v="29/01/2025"/>
    <s v="29/01/2025"/>
    <s v="29/01/2025"/>
    <n v="14310.34"/>
    <n v="16600"/>
    <s v=""/>
    <s v=""/>
    <s v="Moneda Nacional"/>
    <s v=""/>
    <x v="1"/>
    <s v="Tóner IM 550 para las diferentes actividades de esta 12 Junta Distrital Ejecutiva así como compra de tóner Brother tn-880 y su tambor dr-820"/>
    <s v=""/>
    <s v="29/01/2025"/>
    <s v="29/01/2025"/>
    <s v="http://transparencia.ine.mx/sistemaot/cargaMasiva/Articulo70/2025/Formato28//JD12-VER/tml1/conp4.pdf"/>
    <s v=""/>
    <s v="1339"/>
    <x v="0"/>
    <s v="Recursos federales"/>
    <s v="Presupuesto de Egresos de la federación"/>
    <s v=""/>
    <s v=""/>
    <s v=""/>
    <s v=""/>
    <s v=""/>
    <s v="No"/>
    <s v="1339"/>
    <s v="Se reviso el material entregado físicamente contra la factura emitida"/>
    <s v=""/>
    <s v=""/>
    <s v=""/>
    <s v=""/>
    <s v="http://transparencia.ine.mx/sistemaot/cargaMasiva/Articulo70/2025/Formato28//JD12-VER/tml1/fac4.pdf"/>
    <s v="JUNTA DISTRITAL EJECUTIVA NO.12 DE VERACRUZ - VERACRUZ"/>
    <s v="31/03/2025"/>
    <m/>
    <x v="16"/>
    <x v="0"/>
  </r>
  <r>
    <s v="2025"/>
    <s v="01/01/2025"/>
    <s v="31/03/2025"/>
    <x v="0"/>
    <x v="2"/>
    <x v="0"/>
    <s v="202502000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5.pdf"/>
    <s v="1340"/>
    <s v=""/>
    <s v=""/>
    <s v="Alimentos para el primer taller de Capacitadores Asistentes Electorales y Supervisores Electorales los días 21, 22, 23 y 24 de enero del 2025 Proceso Local"/>
    <s v="1340"/>
    <s v=""/>
    <s v="1340"/>
    <s v="1340"/>
    <s v=""/>
    <s v=""/>
    <s v=""/>
    <s v=""/>
    <s v="Jose Armando"/>
    <s v="Garcia"/>
    <s v="Hernandez"/>
    <s v="Hombre"/>
    <s v=""/>
    <s v="1340"/>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5"/>
    <s v="28/01/2025"/>
    <s v="28/01/2025"/>
    <s v="28/01/2025"/>
    <n v="7408.62"/>
    <n v="8594"/>
    <s v=""/>
    <s v=""/>
    <s v="Moneda Nacional"/>
    <s v=""/>
    <x v="1"/>
    <s v="Alimentos para el primer taller de Capacitadores Asistentes Electorales y Supervisores Electorales los días 21, 22, 23 y 24 de enero del 2025 Proceso Local"/>
    <s v=""/>
    <s v="28/01/2025"/>
    <s v="28/01/2025"/>
    <s v="http://transparencia.ine.mx/sistemaot/cargaMasiva/Articulo70/2025/Formato28//JD12-VER/tml1/conp5.pdf"/>
    <s v=""/>
    <s v="1340"/>
    <x v="0"/>
    <s v="Recursos federales"/>
    <s v="Presupuesto de Egresos de la federación"/>
    <s v=""/>
    <s v=""/>
    <s v=""/>
    <s v=""/>
    <s v=""/>
    <s v="No"/>
    <s v="1340"/>
    <s v="Se reviso el material entregado físicamente contra la factura emitida"/>
    <s v=""/>
    <s v=""/>
    <s v=""/>
    <s v=""/>
    <s v="http://transparencia.ine.mx/sistemaot/cargaMasiva/Articulo70/2025/Formato28//JD12-VER/tml1/fac5.pdf"/>
    <s v="JUNTA DISTRITAL EJECUTIVA NO.12 DE VERACRUZ - VERACRUZ"/>
    <s v="31/03/2025"/>
    <m/>
    <x v="16"/>
    <x v="0"/>
  </r>
  <r>
    <s v="2025"/>
    <s v="01/01/2025"/>
    <s v="31/03/2025"/>
    <x v="0"/>
    <x v="2"/>
    <x v="0"/>
    <s v="2025020009"/>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6.pdf"/>
    <s v="1341"/>
    <s v=""/>
    <s v=""/>
    <s v="Cubeta de pintura de 19 litros para pintar las oficinas de esta 12 junta Distrital Ejecutiva"/>
    <s v="1341"/>
    <s v=""/>
    <s v="1341"/>
    <s v="1341"/>
    <s v=""/>
    <s v=""/>
    <s v=""/>
    <s v=""/>
    <s v="Rodrigo"/>
    <s v="Osorio"/>
    <s v="Salcido"/>
    <s v="Hombre"/>
    <s v=""/>
    <s v="1341"/>
    <s v="OOSR8905299Q4"/>
    <s v="Calle"/>
    <s v="Playa del Carmen"/>
    <s v="76"/>
    <s v=""/>
    <s v="Colonia"/>
    <s v="Playa Linda"/>
    <s v="0001"/>
    <s v="Veracruz"/>
    <s v="193"/>
    <s v="Veracruz"/>
    <s v="30"/>
    <s v="Veracruz de Ignacio de la Llave"/>
    <s v="91810"/>
    <s v=""/>
    <s v=""/>
    <s v=""/>
    <s v=""/>
    <s v="Mejor propuesta para la compra de botes de pintura"/>
    <s v="Junta Distrital Ejecutiva No.12 de Veracruz - Veracruz"/>
    <s v="Junta Distrital Ejecutiva No.12 de Veracruz - Veracruz"/>
    <s v="Junta Distrital Ejecutiva No.12 de Veracruz - Veracruz"/>
    <s v="6"/>
    <s v="29/01/2025"/>
    <s v="29/01/2025"/>
    <s v="29/01/2025"/>
    <n v="2760"/>
    <n v="3201.6"/>
    <s v=""/>
    <s v=""/>
    <s v="Moneda Nacional"/>
    <s v=""/>
    <x v="1"/>
    <s v="Cubeta de pintura de 19 litros para pintar las oficinas de esta 12 junta Distrital Ejecutiva"/>
    <s v=""/>
    <s v="29/01/2025"/>
    <s v="29/01/2025"/>
    <s v="http://transparencia.ine.mx/sistemaot/cargaMasiva/Articulo70/2025/Formato28//JD12-VER/tml1/conp6.pdf"/>
    <s v=""/>
    <s v="1341"/>
    <x v="0"/>
    <s v="Recursos federales"/>
    <s v="Presupuesto de Egresos de la federación"/>
    <s v=""/>
    <s v=""/>
    <s v=""/>
    <s v=""/>
    <s v=""/>
    <s v="No"/>
    <s v="1341"/>
    <s v="Se reviso el material entregado físicamente contra la factura emitida"/>
    <s v=""/>
    <s v=""/>
    <s v=""/>
    <s v=""/>
    <s v="http://transparencia.ine.mx/sistemaot/cargaMasiva/Articulo70/2025/Formato28//JD12-VER/tml1/fac6.pdf"/>
    <s v="JUNTA DISTRITAL EJECUTIVA NO.12 DE VERACRUZ - VERACRUZ"/>
    <s v="31/03/2025"/>
    <m/>
    <x v="16"/>
    <x v="0"/>
  </r>
  <r>
    <s v="2025"/>
    <s v="01/01/2025"/>
    <s v="31/03/2025"/>
    <x v="0"/>
    <x v="2"/>
    <x v="0"/>
    <s v="202502000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7.pdf"/>
    <s v="1342"/>
    <s v=""/>
    <s v=""/>
    <s v="Artículos de papelería para las diferentes actividades de esta 12 Junta Distrital Ejecutiva Proceso Local"/>
    <s v="1342"/>
    <s v=""/>
    <s v="1342"/>
    <s v="1342"/>
    <s v=""/>
    <s v=""/>
    <s v=""/>
    <s v=""/>
    <s v="Alejandra"/>
    <s v="Rodriguez"/>
    <s v="Hipolito"/>
    <s v="Mujer"/>
    <s v=""/>
    <s v="1342"/>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7"/>
    <s v="29/01/2025"/>
    <s v="29/01/2025"/>
    <s v="29/01/2025"/>
    <n v="12831.43"/>
    <n v="14884.46"/>
    <s v=""/>
    <s v=""/>
    <s v="Moneda Nacional"/>
    <s v=""/>
    <x v="1"/>
    <s v="Artículos de papelería para las diferentes actividades de esta 12 Junta Distrital Ejecutiva Proceso Local"/>
    <s v=""/>
    <s v="29/01/2025"/>
    <s v="29/01/2025"/>
    <s v="http://transparencia.ine.mx/sistemaot/cargaMasiva/Articulo70/2025/Formato28//JD12-VER/tml1/conp7.pdf"/>
    <s v=""/>
    <s v="1342"/>
    <x v="0"/>
    <s v="Recursos federales"/>
    <s v="Presupuesto de Egresos de la federación"/>
    <s v=""/>
    <s v=""/>
    <s v=""/>
    <s v=""/>
    <s v=""/>
    <s v="No"/>
    <s v="1342"/>
    <s v="Se reviso el material entregado físicamente contra la factura emitida"/>
    <s v=""/>
    <s v=""/>
    <s v=""/>
    <s v=""/>
    <s v="http://transparencia.ine.mx/sistemaot/cargaMasiva/Articulo70/2025/Formato28//JD12-VER/tml1/fac7.pdf"/>
    <s v="JUNTA DISTRITAL EJECUTIVA NO.12 DE VERACRUZ - VERACRUZ"/>
    <s v="31/03/2025"/>
    <m/>
    <x v="16"/>
    <x v="0"/>
  </r>
  <r>
    <s v="2025"/>
    <s v="01/01/2025"/>
    <s v="31/03/2025"/>
    <x v="0"/>
    <x v="2"/>
    <x v="0"/>
    <s v="202502000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8.pdf"/>
    <s v="1343"/>
    <s v=""/>
    <s v=""/>
    <s v="Artículos de papelería para las diferentes actividades de la Vocalía de Capacitación Proceso Federal"/>
    <s v="1343"/>
    <s v=""/>
    <s v="1343"/>
    <s v="1343"/>
    <s v=""/>
    <s v=""/>
    <s v=""/>
    <s v=""/>
    <s v="Alejandra"/>
    <s v="Rodriguez"/>
    <s v="Hipolito"/>
    <s v="Mujer"/>
    <s v=""/>
    <s v="1343"/>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8"/>
    <s v="29/01/2025"/>
    <s v="29/01/2025"/>
    <s v="29/01/2025"/>
    <n v="13867.12"/>
    <n v="16085.86"/>
    <s v=""/>
    <s v=""/>
    <s v="Moneda Nacional"/>
    <s v=""/>
    <x v="1"/>
    <s v="Artículos de papelería para las diferentes actividades de la Vocalía de Capacitación Proceso Federal"/>
    <s v=""/>
    <s v="29/01/2025"/>
    <s v="29/01/2025"/>
    <s v="http://transparencia.ine.mx/sistemaot/cargaMasiva/Articulo70/2025/Formato28//JD12-VER/tml1/conp8.pdf"/>
    <s v=""/>
    <s v="1343"/>
    <x v="0"/>
    <s v="Recursos federales"/>
    <s v="Presupuesto de Egresos de la federación"/>
    <s v=""/>
    <s v=""/>
    <s v=""/>
    <s v=""/>
    <s v=""/>
    <s v="No"/>
    <s v="1343"/>
    <s v="Se reviso el material entregado físicamente contra la factura emitida"/>
    <s v=""/>
    <s v=""/>
    <s v=""/>
    <s v=""/>
    <s v="http://transparencia.ine.mx/sistemaot/cargaMasiva/Articulo70/2025/Formato28//JD12-VER/tml1/fac8.pdf"/>
    <s v="JUNTA DISTRITAL EJECUTIVA NO.12 DE VERACRUZ - VERACRUZ"/>
    <s v="31/03/2025"/>
    <m/>
    <x v="16"/>
    <x v="0"/>
  </r>
  <r>
    <s v="2025"/>
    <s v="01/01/2025"/>
    <s v="31/03/2025"/>
    <x v="0"/>
    <x v="2"/>
    <x v="0"/>
    <s v="202502001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9.pdf"/>
    <s v="1344"/>
    <s v=""/>
    <s v=""/>
    <s v="2 tazas de baño que serán instaladas en los sanitarios de esta 12 Junta Distrital Ejecutiva"/>
    <s v="1344"/>
    <s v=""/>
    <s v="1344"/>
    <s v="1344"/>
    <s v=""/>
    <s v=""/>
    <s v=""/>
    <s v=""/>
    <s v="Jose Ignacio"/>
    <s v="Mendez"/>
    <s v="Miron"/>
    <s v="Hombre"/>
    <s v=""/>
    <s v="1344"/>
    <s v="MEMI781209CAB"/>
    <s v="Calle"/>
    <s v="Potrero del llano"/>
    <s v="58"/>
    <s v=""/>
    <s v="Colonia"/>
    <s v="Formando Hogar"/>
    <s v="0001"/>
    <s v="Veracruz"/>
    <s v="193"/>
    <s v="Veracruz"/>
    <s v="30"/>
    <s v="Veracruz de Ignacio de la Llave"/>
    <s v="91897"/>
    <s v=""/>
    <s v=""/>
    <s v=""/>
    <s v=""/>
    <s v="Mejor propuesta economica para realizar trabajos de fontaneria"/>
    <s v="Junta Distrital Ejecutiva No.12 de Veracruz - Veracruz"/>
    <s v="Junta Distrital Ejecutiva No.12 de Veracruz - Veracruz"/>
    <s v="Junta Distrital Ejecutiva No.12 de Veracruz - Veracruz"/>
    <s v="9"/>
    <s v="30/01/2025"/>
    <s v="30/01/2025"/>
    <s v="30/01/2025"/>
    <n v="5517.24"/>
    <n v="6400"/>
    <s v=""/>
    <s v=""/>
    <s v="Moneda Nacional"/>
    <s v=""/>
    <x v="1"/>
    <s v="2 tazas de baño que serán instaladas en los sanitarios de esta 12 Junta Distrital Ejecutiva"/>
    <s v=""/>
    <s v="30/01/2025"/>
    <s v="30/01/2025"/>
    <s v="http://transparencia.ine.mx/sistemaot/cargaMasiva/Articulo70/2025/Formato28//JD12-VER/tml1/conp9.pdf"/>
    <s v=""/>
    <s v="1344"/>
    <x v="0"/>
    <s v="Recursos federales"/>
    <s v="Presupuesto de Egresos de la federación"/>
    <s v=""/>
    <s v=""/>
    <s v=""/>
    <s v=""/>
    <s v=""/>
    <s v="No"/>
    <s v="1344"/>
    <s v="Se reviso el material entregado físicamente contra la factura emitida"/>
    <s v=""/>
    <s v=""/>
    <s v=""/>
    <s v=""/>
    <s v="http://transparencia.ine.mx/sistemaot/cargaMasiva/Articulo70/2025/Formato28//JD12-VER/tml1/fac9.pdf"/>
    <s v="JUNTA DISTRITAL EJECUTIVA NO.12 DE VERACRUZ - VERACRUZ"/>
    <s v="31/03/2025"/>
    <m/>
    <x v="16"/>
    <x v="0"/>
  </r>
  <r>
    <s v="2025"/>
    <s v="01/01/2025"/>
    <s v="31/03/2025"/>
    <x v="0"/>
    <x v="2"/>
    <x v="0"/>
    <s v="202502001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0.pdf"/>
    <s v="1345"/>
    <s v=""/>
    <s v=""/>
    <s v="Artículos de papelería para las diferentes actividades de esta 12 Junta Distrital Ejecutiva"/>
    <s v="1345"/>
    <s v=""/>
    <s v="1345"/>
    <s v="1345"/>
    <s v=""/>
    <s v=""/>
    <s v=""/>
    <s v=""/>
    <s v="Alejandra"/>
    <s v="Rodriguez"/>
    <s v="Hipolito"/>
    <s v="Mujer"/>
    <s v=""/>
    <s v="1345"/>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10"/>
    <s v="30/01/2025"/>
    <s v="30/01/2025"/>
    <s v="30/01/2025"/>
    <n v="6648.62"/>
    <n v="7712.4"/>
    <s v=""/>
    <s v=""/>
    <s v="Moneda Nacional"/>
    <s v=""/>
    <x v="1"/>
    <s v="Artículos de papelería para las diferentes actividades de esta 12 Junta Distrital Ejecutiva"/>
    <s v=""/>
    <s v="30/01/2025"/>
    <s v="30/01/2025"/>
    <s v="http://transparencia.ine.mx/sistemaot/cargaMasiva/Articulo70/2025/Formato28//JD12-VER/tml1/conp10.pdf"/>
    <s v=""/>
    <s v="1345"/>
    <x v="0"/>
    <s v="Recursos federales"/>
    <s v="Presupuesto de Egresos de la federación"/>
    <s v=""/>
    <s v=""/>
    <s v=""/>
    <s v=""/>
    <s v=""/>
    <s v="No"/>
    <s v="1345"/>
    <s v="Se reviso el material entregado físicamente contra la factura emitida"/>
    <s v=""/>
    <s v=""/>
    <s v=""/>
    <s v=""/>
    <s v="http://transparencia.ine.mx/sistemaot/cargaMasiva/Articulo70/2025/Formato28//JD12-VER/tml1/fac10.pdf"/>
    <s v="JUNTA DISTRITAL EJECUTIVA NO.12 DE VERACRUZ - VERACRUZ"/>
    <s v="31/03/2025"/>
    <m/>
    <x v="16"/>
    <x v="0"/>
  </r>
  <r>
    <s v="2025"/>
    <s v="01/01/2025"/>
    <s v="31/03/2025"/>
    <x v="0"/>
    <x v="2"/>
    <x v="0"/>
    <s v="202502001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1.pdf"/>
    <s v="1346"/>
    <s v=""/>
    <s v=""/>
    <s v="4 tazas de baños, así como de 5 mezcladoras de agua para lavabo que serán instalados en los baños de esta 12 Junta Distrital Ejecutiva"/>
    <s v="1346"/>
    <s v=""/>
    <s v="1346"/>
    <s v="1346"/>
    <s v=""/>
    <s v=""/>
    <s v=""/>
    <s v=""/>
    <s v="Jose Ignacio"/>
    <s v="Mendez"/>
    <s v="Miron"/>
    <s v="Hombre"/>
    <s v=""/>
    <s v="1346"/>
    <s v="MEMI781209CAB"/>
    <s v="Calle"/>
    <s v="Potrero del llano"/>
    <s v="58"/>
    <s v=""/>
    <s v="Colonia"/>
    <s v="Formando Hogar"/>
    <s v="0001"/>
    <s v="Veracruz"/>
    <s v="193"/>
    <s v="Veracruz"/>
    <s v="30"/>
    <s v="Veracruz de Ignacio de la Llave"/>
    <s v="91897"/>
    <s v=""/>
    <s v=""/>
    <s v=""/>
    <s v=""/>
    <s v="Mejor propuesta economica para realizar trabajos de fontaneria"/>
    <s v="Junta Distrital Ejecutiva No.12 de Veracruz - Veracruz"/>
    <s v="Junta Distrital Ejecutiva No.12 de Veracruz - Veracruz"/>
    <s v="Junta Distrital Ejecutiva No.12 de Veracruz - Veracruz"/>
    <s v="11"/>
    <s v="05/02/2025"/>
    <s v="05/02/2025"/>
    <s v="05/02/2025"/>
    <n v="14262.76"/>
    <n v="16544.8"/>
    <s v=""/>
    <s v=""/>
    <s v="Moneda Nacional"/>
    <s v=""/>
    <x v="1"/>
    <s v="4 tazas de baños, así como de 5 mezcladoras de agua para lavabo que serán instalados en los baños de esta 12 Junta Distrital Ejecutiva"/>
    <s v=""/>
    <s v="05/02/2025"/>
    <s v="05/02/2025"/>
    <s v="http://transparencia.ine.mx/sistemaot/cargaMasiva/Articulo70/2025/Formato28//JD12-VER/tml1/conp11.pdf"/>
    <s v=""/>
    <s v="1346"/>
    <x v="0"/>
    <s v="Recursos federales"/>
    <s v="Presupuesto de Egresos de la federación"/>
    <s v=""/>
    <s v=""/>
    <s v=""/>
    <s v=""/>
    <s v=""/>
    <s v="No"/>
    <s v="1346"/>
    <s v="Se reviso el material entregado físicamente contra la factura emitida"/>
    <s v=""/>
    <s v=""/>
    <s v=""/>
    <s v=""/>
    <s v="http://transparencia.ine.mx/sistemaot/cargaMasiva/Articulo70/2025/Formato28//JD12-VER/tml1/fac11.pdf"/>
    <s v="JUNTA DISTRITAL EJECUTIVA NO.12 DE VERACRUZ - VERACRUZ"/>
    <s v="31/03/2025"/>
    <m/>
    <x v="16"/>
    <x v="0"/>
  </r>
  <r>
    <s v="2025"/>
    <s v="01/01/2025"/>
    <s v="31/03/2025"/>
    <x v="0"/>
    <x v="0"/>
    <x v="0"/>
    <s v="202502001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2.pdf"/>
    <s v="1347"/>
    <s v=""/>
    <s v=""/>
    <s v="Arrendamiento del mes de enero 2025 oficinas que ocupa esta 12 junta distrital ejecutiva"/>
    <s v="1347"/>
    <s v=""/>
    <s v="1347"/>
    <s v="1347"/>
    <s v=""/>
    <s v=""/>
    <s v=""/>
    <s v=""/>
    <s v="Patricia del Rocio"/>
    <s v="Larios"/>
    <s v="Cruz"/>
    <s v="Mujer"/>
    <s v=""/>
    <s v="1347"/>
    <s v="LACP770219GY3"/>
    <s v="Calle"/>
    <s v="Moctezuma"/>
    <s v="121"/>
    <s v="Bis"/>
    <s v="Colonia"/>
    <s v="Miguel Angel de Quevedo"/>
    <s v="0001"/>
    <s v="Veracruz"/>
    <s v="193"/>
    <s v="Veracruz"/>
    <s v="30"/>
    <s v="Veracruz de Ignacio de la Llave"/>
    <s v="91860"/>
    <s v=""/>
    <s v=""/>
    <s v=""/>
    <s v=""/>
    <s v="Mejor propuesta económica en arrendamiento de inmueble."/>
    <s v="Junta Distrital Ejecutiva No.12 de Veracruz - Veracruz"/>
    <s v="Junta Distrital Ejecutiva No.12 de Veracruz - Veracruz"/>
    <s v="Junta Distrital Ejecutiva No.12 de Veracruz - Veracruz"/>
    <s v="12"/>
    <s v="05/02/2025"/>
    <s v="05/02/2025"/>
    <s v="05/02/2025"/>
    <n v="61463.5"/>
    <n v="71297.66"/>
    <s v=""/>
    <s v=""/>
    <s v="Moneda Nacional"/>
    <s v=""/>
    <x v="1"/>
    <s v="Arrendamiento del mes de enero 2025 oficinas que ocupa esta 12 junta distrital ejecutiva"/>
    <s v=""/>
    <s v="05/02/2025"/>
    <s v="05/02/2025"/>
    <s v="http://transparencia.ine.mx/sistemaot/cargaMasiva/Articulo70/2025/Formato28//JD12-VER/tml1/conp12.pdf"/>
    <s v=""/>
    <s v="1347"/>
    <x v="0"/>
    <s v="Recursos federales"/>
    <s v="Presupuesto de Egresos de la federación"/>
    <s v=""/>
    <s v=""/>
    <s v=""/>
    <s v=""/>
    <s v=""/>
    <s v="No"/>
    <s v="1347"/>
    <s v="Se reviso el material entregado físicamente contra la factura emitida"/>
    <s v=""/>
    <s v=""/>
    <s v=""/>
    <s v=""/>
    <s v="http://transparencia.ine.mx/sistemaot/cargaMasiva/Articulo70/2025/Formato28//JD12-VER/tml1/fac12.pdf"/>
    <s v="JUNTA DISTRITAL EJECUTIVA NO.12 DE VERACRUZ - VERACRUZ"/>
    <s v="31/03/2025"/>
    <m/>
    <x v="16"/>
    <x v="0"/>
  </r>
  <r>
    <s v="2025"/>
    <s v="01/01/2025"/>
    <s v="31/03/2025"/>
    <x v="0"/>
    <x v="2"/>
    <x v="0"/>
    <s v="202502001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3.pdf"/>
    <s v="1348"/>
    <s v=""/>
    <s v=""/>
    <s v="Alimentos para los cursos de capacitación para supervisores y capacitadores electorales los días 27 y 28 de enero proceso local 2024-2025"/>
    <s v="1348"/>
    <s v=""/>
    <s v="1348"/>
    <s v="1348"/>
    <s v=""/>
    <s v=""/>
    <s v=""/>
    <s v=""/>
    <s v="Jose Armando"/>
    <s v="Garcia"/>
    <s v="Hernandez"/>
    <s v="Hombre"/>
    <s v=""/>
    <s v="1348"/>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13"/>
    <s v="07/02/2025"/>
    <s v="07/02/2025"/>
    <s v="07/02/2025"/>
    <n v="7383.62"/>
    <n v="8565"/>
    <s v=""/>
    <s v=""/>
    <s v="Moneda Nacional"/>
    <s v=""/>
    <x v="1"/>
    <s v="Alimentos para los cursos de capacitación para supervisores y capacitadores electorales los días 27 y 28 de enero proceso local 2024-2025"/>
    <s v=""/>
    <s v="07/02/2025"/>
    <s v="07/02/2025"/>
    <s v="http://transparencia.ine.mx/sistemaot/cargaMasiva/Articulo70/2025/Formato28//JD12-VER/tml1/conp13.pdf"/>
    <s v=""/>
    <s v="1348"/>
    <x v="0"/>
    <s v="Recursos federales"/>
    <s v="Presupuesto de Egresos de la federación"/>
    <s v=""/>
    <s v=""/>
    <s v=""/>
    <s v=""/>
    <s v=""/>
    <s v="No"/>
    <s v="1348"/>
    <s v="Se reviso el material entregado físicamente contra la factura emitida"/>
    <s v=""/>
    <s v=""/>
    <s v=""/>
    <s v=""/>
    <s v="http://transparencia.ine.mx/sistemaot/cargaMasiva/Articulo70/2025/Formato28//JD12-VER/tml1/fac13.pdf"/>
    <s v="JUNTA DISTRITAL EJECUTIVA NO.12 DE VERACRUZ - VERACRUZ"/>
    <s v="31/03/2025"/>
    <m/>
    <x v="16"/>
    <x v="0"/>
  </r>
  <r>
    <s v="2025"/>
    <s v="01/01/2025"/>
    <s v="31/03/2025"/>
    <x v="0"/>
    <x v="2"/>
    <x v="0"/>
    <s v="202502001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4.pdf"/>
    <s v="1349"/>
    <s v=""/>
    <s v=""/>
    <s v="Alimentos para los cursos de capacitación para supervisores y capacitadores electorales los días 1,4,5 y 7 de febrero Proceso Federal 2024-2025"/>
    <s v="1349"/>
    <s v=""/>
    <s v="1349"/>
    <s v="1349"/>
    <s v=""/>
    <s v=""/>
    <s v=""/>
    <s v=""/>
    <s v="Jose Armando"/>
    <s v="Garcia"/>
    <s v="Hernandez"/>
    <s v="Hombre"/>
    <s v=""/>
    <s v="1349"/>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14"/>
    <s v="07/02/2025"/>
    <s v="07/02/2025"/>
    <s v="07/02/2025"/>
    <n v="22758.62"/>
    <n v="26400"/>
    <s v=""/>
    <s v=""/>
    <s v="Moneda Nacional"/>
    <s v=""/>
    <x v="1"/>
    <s v="Alimentos para los cursos de capacitación para supervisores y capacitadores electorales los días 1,4,5 y 7 de febrero Proceso Federal 2024-2025"/>
    <s v=""/>
    <s v="07/02/2025"/>
    <s v="07/02/2025"/>
    <s v="http://transparencia.ine.mx/sistemaot/cargaMasiva/Articulo70/2025/Formato28//JD12-VER/tml1/conp14.pdf"/>
    <s v=""/>
    <s v="1349"/>
    <x v="0"/>
    <s v="Recursos federales"/>
    <s v="Presupuesto de Egresos de la federación"/>
    <s v=""/>
    <s v=""/>
    <s v=""/>
    <s v=""/>
    <s v=""/>
    <s v="No"/>
    <s v="1349"/>
    <s v="Se reviso el material entregado físicamente contra la factura emitida"/>
    <s v=""/>
    <s v=""/>
    <s v=""/>
    <s v=""/>
    <s v="http://transparencia.ine.mx/sistemaot/cargaMasiva/Articulo70/2025/Formato28//JD12-VER/tml1/fac14.pdf"/>
    <s v="JUNTA DISTRITAL EJECUTIVA NO.12 DE VERACRUZ - VERACRUZ"/>
    <s v="31/03/2025"/>
    <m/>
    <x v="16"/>
    <x v="0"/>
  </r>
  <r>
    <s v="2025"/>
    <s v="01/01/2025"/>
    <s v="31/03/2025"/>
    <x v="0"/>
    <x v="2"/>
    <x v="0"/>
    <s v="202502001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5.pdf"/>
    <s v="1350"/>
    <s v=""/>
    <s v=""/>
    <s v="Alimentos para la sesión de consejo del día 6 de febrero insaculación"/>
    <s v="1350"/>
    <s v=""/>
    <s v="1350"/>
    <s v="1350"/>
    <s v=""/>
    <s v=""/>
    <s v=""/>
    <s v=""/>
    <s v="Jose Armando"/>
    <s v="Garcia"/>
    <s v="Hernandez"/>
    <s v="Hombre"/>
    <s v=""/>
    <s v="1350"/>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15"/>
    <s v="07/02/2025"/>
    <s v="07/02/2025"/>
    <s v="07/02/2025"/>
    <n v="866.38"/>
    <n v="1005"/>
    <s v=""/>
    <s v=""/>
    <s v="Moneda Nacional"/>
    <s v=""/>
    <x v="1"/>
    <s v="Alimentos para la sesión de consejo del día 6 de febrero insaculación"/>
    <s v=""/>
    <s v="07/02/2025"/>
    <s v="07/02/2025"/>
    <s v="http://transparencia.ine.mx/sistemaot/cargaMasiva/Articulo70/2025/Formato28//JD12-VER/tml1/conp15.pdf"/>
    <s v=""/>
    <s v="1350"/>
    <x v="0"/>
    <s v="Recursos federales"/>
    <s v="Presupuesto de Egresos de la federación"/>
    <s v=""/>
    <s v=""/>
    <s v=""/>
    <s v=""/>
    <s v=""/>
    <s v="No"/>
    <s v="1350"/>
    <s v="Se reviso el material entregado físicamente contra la factura emitida"/>
    <s v=""/>
    <s v=""/>
    <s v=""/>
    <s v=""/>
    <s v="http://transparencia.ine.mx/sistemaot/cargaMasiva/Articulo70/2025/Formato28//JD12-VER/tml1/fac15.pdf"/>
    <s v="JUNTA DISTRITAL EJECUTIVA NO.12 DE VERACRUZ - VERACRUZ"/>
    <s v="31/03/2025"/>
    <m/>
    <x v="16"/>
    <x v="0"/>
  </r>
  <r>
    <s v="2025"/>
    <s v="01/01/2025"/>
    <s v="31/03/2025"/>
    <x v="0"/>
    <x v="1"/>
    <x v="0"/>
    <s v="2025020018"/>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6.pdf"/>
    <s v="1351"/>
    <s v=""/>
    <s v=""/>
    <s v="Servicio de agua potable del mes de enero"/>
    <s v="1351"/>
    <s v=""/>
    <s v="1351"/>
    <s v="1351"/>
    <s v=""/>
    <s v=""/>
    <s v=""/>
    <s v=""/>
    <s v=""/>
    <s v=""/>
    <s v=""/>
    <s v=""/>
    <s v="Grupo Metropolitano de Agua y Saneamiento SAPI de CV"/>
    <s v="1351"/>
    <s v="GMA150717625"/>
    <s v="Calle"/>
    <s v="Santos Perez Abascal"/>
    <s v="1170"/>
    <s v=""/>
    <s v="Fraccionamiento"/>
    <s v="Moderno"/>
    <s v="0001"/>
    <s v="Veracruz"/>
    <s v="193"/>
    <s v="Veracruz"/>
    <s v="30"/>
    <s v="Veracruz de Ignacio de la Llave"/>
    <s v="91918"/>
    <s v=""/>
    <s v=""/>
    <s v=""/>
    <s v=""/>
    <s v="Empresa dedicada al servicio del agua potable"/>
    <s v="Junta Distrital Ejecutiva No.12 de Veracruz - Veracruz"/>
    <s v="Junta Distrital Ejecutiva No.12 de Veracruz - Veracruz"/>
    <s v="Junta Distrital Ejecutiva No.12 de Veracruz - Veracruz"/>
    <s v="16"/>
    <s v="07/02/2025"/>
    <s v="07/02/2025"/>
    <s v="07/02/2025"/>
    <n v="2230.09"/>
    <n v="2586.91"/>
    <s v=""/>
    <s v=""/>
    <s v="Moneda Nacional"/>
    <s v=""/>
    <x v="1"/>
    <s v="Servicio de agua potable del mes de enero"/>
    <s v=""/>
    <s v="07/02/2025"/>
    <s v="07/02/2025"/>
    <s v="http://transparencia.ine.mx/sistemaot/cargaMasiva/Articulo70/2025/Formato28//JD12-VER/tml1/conp16.pdf"/>
    <s v=""/>
    <s v="1351"/>
    <x v="0"/>
    <s v="Recursos federales"/>
    <s v="Presupuesto de Egresos de la federación"/>
    <s v=""/>
    <s v=""/>
    <s v=""/>
    <s v=""/>
    <s v=""/>
    <s v="No"/>
    <s v="1351"/>
    <s v="Se reviso el material entregado físicamente contra la factura emitida"/>
    <s v=""/>
    <s v=""/>
    <s v=""/>
    <s v=""/>
    <s v="http://transparencia.ine.mx/sistemaot/cargaMasiva/Articulo70/2025/Formato28//JD12-VER/tml1/fac16.pdf"/>
    <s v="JUNTA DISTRITAL EJECUTIVA NO.12 DE VERACRUZ - VERACRUZ"/>
    <s v="31/03/2025"/>
    <m/>
    <x v="16"/>
    <x v="0"/>
  </r>
  <r>
    <s v="2025"/>
    <s v="01/01/2025"/>
    <s v="31/03/2025"/>
    <x v="0"/>
    <x v="2"/>
    <x v="0"/>
    <s v="202502002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7.pdf"/>
    <s v="1352"/>
    <s v=""/>
    <s v=""/>
    <s v="4 fusibles de 200 amperes que serán instalados en el tablero eléctrico principal de este centro de costo"/>
    <s v="1352"/>
    <s v=""/>
    <s v="1352"/>
    <s v="1352"/>
    <s v=""/>
    <s v=""/>
    <s v=""/>
    <s v=""/>
    <s v="Jose Ignacio"/>
    <s v="Mendez"/>
    <s v="Miron"/>
    <s v="Hombre"/>
    <s v=""/>
    <s v="1352"/>
    <s v="MEMI781209CAB"/>
    <s v="Calle"/>
    <s v="Potrero del llano"/>
    <s v="58"/>
    <s v=""/>
    <s v="Colonia"/>
    <s v="Formando Hogar"/>
    <s v="0001"/>
    <s v="Veracruz"/>
    <s v="193"/>
    <s v="Veracruz"/>
    <s v="30"/>
    <s v="Veracruz de Ignacio de la Llave"/>
    <s v="91897"/>
    <s v=""/>
    <s v=""/>
    <s v=""/>
    <s v=""/>
    <s v="Mejor propuesta economica para realizar trabajos de fontaneria"/>
    <s v="Junta Distrital Ejecutiva No.12 de Veracruz - Veracruz"/>
    <s v="Junta Distrital Ejecutiva No.12 de Veracruz - Veracruz"/>
    <s v="Junta Distrital Ejecutiva No.12 de Veracruz - Veracruz"/>
    <s v="17"/>
    <s v="10/02/2025"/>
    <s v="10/02/2025"/>
    <s v="10/02/2025"/>
    <n v="5600"/>
    <n v="6496"/>
    <s v=""/>
    <s v=""/>
    <s v="Moneda Nacional"/>
    <s v=""/>
    <x v="1"/>
    <s v="4 fusibles de 200 amperes que serán instalados en el tablero eléctrico principal de este centro de costo"/>
    <s v=""/>
    <s v="10/02/2025"/>
    <s v="10/02/2025"/>
    <s v="http://transparencia.ine.mx/sistemaot/cargaMasiva/Articulo70/2025/Formato28//JD12-VER/tml1/conp17.pdf"/>
    <s v=""/>
    <s v="1352"/>
    <x v="0"/>
    <s v="Recursos federales"/>
    <s v="Presupuesto de Egresos de la federación"/>
    <s v=""/>
    <s v=""/>
    <s v=""/>
    <s v=""/>
    <s v=""/>
    <s v="No"/>
    <s v="1352"/>
    <s v="Se reviso el material entregado físicamente contra la factura emitida"/>
    <s v=""/>
    <s v=""/>
    <s v=""/>
    <s v=""/>
    <s v="http://transparencia.ine.mx/sistemaot/cargaMasiva/Articulo70/2025/Formato28//JD12-VER/tml1/fac17.pdf"/>
    <s v="JUNTA DISTRITAL EJECUTIVA NO.12 DE VERACRUZ - VERACRUZ"/>
    <s v="31/03/2025"/>
    <m/>
    <x v="16"/>
    <x v="0"/>
  </r>
  <r>
    <s v="2025"/>
    <s v="01/01/2025"/>
    <s v="31/03/2025"/>
    <x v="0"/>
    <x v="2"/>
    <x v="0"/>
    <s v="202502002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8.pdf"/>
    <s v="1353"/>
    <s v=""/>
    <s v=""/>
    <s v="Gas LP para la planta de luz del centro de verificación y monitoreo 137"/>
    <s v="1353"/>
    <s v=""/>
    <s v="1353"/>
    <s v="1353"/>
    <s v=""/>
    <s v=""/>
    <s v=""/>
    <s v=""/>
    <s v=""/>
    <s v=""/>
    <s v=""/>
    <s v=""/>
    <s v="Vera Gas del Golfo S.A. de C.V."/>
    <s v="1353"/>
    <s v="VGG990316279"/>
    <s v="Carretera"/>
    <s v="Veracruz - Cardel"/>
    <s v=""/>
    <s v=""/>
    <s v="Ciudad industrial"/>
    <s v="Puerto Seco"/>
    <s v="0001"/>
    <s v="Veracruz"/>
    <s v="193"/>
    <s v="Veracruz"/>
    <s v="30"/>
    <s v="Veracruz de Ignacio de la Llave"/>
    <s v="91810"/>
    <s v=""/>
    <s v=""/>
    <s v=""/>
    <s v=""/>
    <s v="Mejor propuesta para el servicio solicitado"/>
    <s v="Junta Distrital Ejecutiva No.12 de Veracruz - Veracruz"/>
    <s v="Junta Distrital Ejecutiva No.12 de Veracruz - Veracruz"/>
    <s v="Junta Distrital Ejecutiva No.12 de Veracruz - Veracruz"/>
    <s v="18"/>
    <s v="10/02/2025"/>
    <s v="10/02/2025"/>
    <s v="10/02/2025"/>
    <n v="1604.48"/>
    <n v="1861.2"/>
    <s v=""/>
    <s v=""/>
    <s v="Moneda Nacional"/>
    <s v=""/>
    <x v="1"/>
    <s v="Gas LP para la planta de luz del centro de verificación y monitoreo 137"/>
    <s v=""/>
    <s v="10/02/2025"/>
    <s v="10/02/2025"/>
    <s v="http://transparencia.ine.mx/sistemaot/cargaMasiva/Articulo70/2025/Formato28//JD12-VER/tml1/conp18.pdf"/>
    <s v=""/>
    <s v="1353"/>
    <x v="0"/>
    <s v="Recursos federales"/>
    <s v="Presupuesto de Egresos de la federación"/>
    <s v=""/>
    <s v=""/>
    <s v=""/>
    <s v=""/>
    <s v=""/>
    <s v="No"/>
    <s v="1353"/>
    <s v="Se reviso el material entregado físicamente contra la factura emitida"/>
    <s v=""/>
    <s v=""/>
    <s v=""/>
    <s v=""/>
    <s v="http://transparencia.ine.mx/sistemaot/cargaMasiva/Articulo70/2025/Formato28//JD12-VER/tml1/fac18.pdf"/>
    <s v="JUNTA DISTRITAL EJECUTIVA NO.12 DE VERACRUZ - VERACRUZ"/>
    <s v="31/03/2025"/>
    <m/>
    <x v="16"/>
    <x v="0"/>
  </r>
  <r>
    <s v="2025"/>
    <s v="01/01/2025"/>
    <s v="31/03/2025"/>
    <x v="0"/>
    <x v="2"/>
    <x v="0"/>
    <s v="202502002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9.pdf"/>
    <s v="1354"/>
    <s v=""/>
    <s v=""/>
    <s v="Alimentos para el cierre de la campaña anual intensa Procedo Electoral Federal 2024-2025"/>
    <s v="1354"/>
    <s v=""/>
    <s v="1354"/>
    <s v="1354"/>
    <s v=""/>
    <s v=""/>
    <s v=""/>
    <s v=""/>
    <s v="Jose Armando"/>
    <s v="Garcia"/>
    <s v="Hernandez"/>
    <s v="Hombre"/>
    <s v=""/>
    <s v="1354"/>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19"/>
    <s v="10/02/2025"/>
    <s v="10/02/2025"/>
    <s v="10/02/2025"/>
    <n v="13103.45"/>
    <n v="15200"/>
    <s v=""/>
    <s v=""/>
    <s v="Moneda Nacional"/>
    <s v=""/>
    <x v="1"/>
    <s v="Alimentos para el cierre de la campaña anual intensa Procedo Electoral Federal 2024-2025"/>
    <s v=""/>
    <s v="10/02/2025"/>
    <s v="10/02/2025"/>
    <s v="http://transparencia.ine.mx/sistemaot/cargaMasiva/Articulo70/2025/Formato28//JD12-VER/tml1/conp19.pdf"/>
    <s v=""/>
    <s v="1354"/>
    <x v="0"/>
    <s v="Recursos federales"/>
    <s v="Presupuesto de Egresos de la federación"/>
    <s v=""/>
    <s v=""/>
    <s v=""/>
    <s v=""/>
    <s v=""/>
    <s v="No"/>
    <s v="1354"/>
    <s v="Se reviso el material entregado físicamente contra la factura emitida"/>
    <s v=""/>
    <s v=""/>
    <s v=""/>
    <s v=""/>
    <s v="http://transparencia.ine.mx/sistemaot/cargaMasiva/Articulo70/2025/Formato28//JD12-VER/tml1/fac19.pdf"/>
    <s v="JUNTA DISTRITAL EJECUTIVA NO.12 DE VERACRUZ - VERACRUZ"/>
    <s v="31/03/2025"/>
    <m/>
    <x v="16"/>
    <x v="0"/>
  </r>
  <r>
    <s v="2025"/>
    <s v="01/01/2025"/>
    <s v="31/03/2025"/>
    <x v="0"/>
    <x v="1"/>
    <x v="0"/>
    <s v="202502002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0.pdf"/>
    <s v="1355"/>
    <s v=""/>
    <s v=""/>
    <s v="Servicio de agua potable del mes de febrero oficinas que ocupa esta 12 Junta Distrital Ejecutiva"/>
    <s v="1355"/>
    <s v=""/>
    <s v="1355"/>
    <s v="1355"/>
    <s v=""/>
    <s v=""/>
    <s v=""/>
    <s v=""/>
    <s v=""/>
    <s v=""/>
    <s v=""/>
    <s v=""/>
    <s v="Grupo Metropolitano de Agua y Saneamiento SAPI de CV"/>
    <s v="1355"/>
    <s v="GMA150717625"/>
    <s v="Calle"/>
    <s v="Santos Perez Abascal"/>
    <s v="1170"/>
    <s v=""/>
    <s v="Fraccionamiento"/>
    <s v="Moderno"/>
    <s v="0001"/>
    <s v="Veracruz"/>
    <s v="193"/>
    <s v="Veracruz"/>
    <s v="30"/>
    <s v="Veracruz de Ignacio de la Llave"/>
    <s v="91918"/>
    <s v=""/>
    <s v=""/>
    <s v=""/>
    <s v=""/>
    <s v="Empresa dedicada al servicio del agua potable"/>
    <s v="Junta Distrital Ejecutiva No.12 de Veracruz - Veracruz"/>
    <s v="Junta Distrital Ejecutiva No.12 de Veracruz - Veracruz"/>
    <s v="Junta Distrital Ejecutiva No.12 de Veracruz - Veracruz"/>
    <s v="20"/>
    <s v="12/02/2025"/>
    <s v="12/02/2025"/>
    <s v="12/02/2025"/>
    <n v="512.89"/>
    <n v="594.95000000000005"/>
    <s v=""/>
    <s v=""/>
    <s v="Moneda Nacional"/>
    <s v=""/>
    <x v="1"/>
    <s v="Servicio de agua potable del mes de febrero oficinas que ocupa esta 12 Junta Distrital Ejecutiva"/>
    <s v=""/>
    <s v="12/02/2025"/>
    <s v="12/02/2025"/>
    <s v="http://transparencia.ine.mx/sistemaot/cargaMasiva/Articulo70/2025/Formato28//JD12-VER/tml1/conp20.pdf"/>
    <s v=""/>
    <s v="1355"/>
    <x v="0"/>
    <s v="Recursos federales"/>
    <s v="Presupuesto de Egresos de la federación"/>
    <s v=""/>
    <s v=""/>
    <s v=""/>
    <s v=""/>
    <s v=""/>
    <s v="No"/>
    <s v="1355"/>
    <s v="Se reviso el material entregado físicamente contra la factura emitida"/>
    <s v=""/>
    <s v=""/>
    <s v=""/>
    <s v=""/>
    <s v="http://transparencia.ine.mx/sistemaot/cargaMasiva/Articulo70/2025/Formato28//JD12-VER/tml1/fac20.pdf"/>
    <s v="JUNTA DISTRITAL EJECUTIVA NO.12 DE VERACRUZ - VERACRUZ"/>
    <s v="31/03/2025"/>
    <m/>
    <x v="16"/>
    <x v="0"/>
  </r>
  <r>
    <s v="2025"/>
    <s v="01/01/2025"/>
    <s v="31/03/2025"/>
    <x v="0"/>
    <x v="2"/>
    <x v="0"/>
    <s v="2025020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1.pdf"/>
    <s v="1356"/>
    <s v=""/>
    <s v=""/>
    <s v="Alimentos para los cursos de capacitación para supervisores electorales y capacitadores electorales el día 10 de febrero proceso federal 2024-2025"/>
    <s v="1356"/>
    <s v=""/>
    <s v="1356"/>
    <s v="1356"/>
    <s v=""/>
    <s v=""/>
    <s v=""/>
    <s v=""/>
    <s v="Jose Armando"/>
    <s v="Garcia"/>
    <s v="Hernandez"/>
    <s v="Hombre"/>
    <s v=""/>
    <s v="1356"/>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21"/>
    <s v="12/02/2025"/>
    <s v="12/02/2025"/>
    <s v="12/02/2025"/>
    <n v="6724.14"/>
    <n v="7800"/>
    <s v=""/>
    <s v=""/>
    <s v="Moneda Nacional"/>
    <s v=""/>
    <x v="1"/>
    <s v="Alimentos para los cursos de capacitación para supervisores electorales y capacitadores electorales el día 10 de febrero proceso federal 2024-2025"/>
    <s v=""/>
    <s v="12/02/2025"/>
    <s v="12/02/2025"/>
    <s v="http://transparencia.ine.mx/sistemaot/cargaMasiva/Articulo70/2025/Formato28//JD12-VER/tml1/conp21.pdf"/>
    <s v=""/>
    <s v="1356"/>
    <x v="0"/>
    <s v="Recursos federales"/>
    <s v="Presupuesto de Egresos de la federación"/>
    <s v=""/>
    <s v=""/>
    <s v=""/>
    <s v=""/>
    <s v=""/>
    <s v="No"/>
    <s v="1356"/>
    <s v="Se reviso el material entregado físicamente contra la factura emitida"/>
    <s v=""/>
    <s v=""/>
    <s v=""/>
    <s v=""/>
    <s v="http://transparencia.ine.mx/sistemaot/cargaMasiva/Articulo70/2025/Formato28//JD12-VER/tml1/fac21.pdf"/>
    <s v="JUNTA DISTRITAL EJECUTIVA NO.12 DE VERACRUZ - VERACRUZ"/>
    <s v="31/03/2025"/>
    <m/>
    <x v="16"/>
    <x v="0"/>
  </r>
  <r>
    <s v="2025"/>
    <s v="01/01/2025"/>
    <s v="31/03/2025"/>
    <x v="0"/>
    <x v="2"/>
    <x v="0"/>
    <s v="202502002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2.pdf"/>
    <s v="1357"/>
    <s v=""/>
    <s v=""/>
    <s v="Alimentos para la vocalía de capacitación actividades extraordinarios los días 06, 7 y 8 de febrero,"/>
    <s v="1357"/>
    <s v=""/>
    <s v="1357"/>
    <s v="1357"/>
    <s v=""/>
    <s v=""/>
    <s v=""/>
    <s v=""/>
    <s v="Jose Armando"/>
    <s v="Garcia"/>
    <s v="Hernandez"/>
    <s v="Hombre"/>
    <s v=""/>
    <s v="1357"/>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22"/>
    <s v="12/02/2025"/>
    <s v="12/02/2025"/>
    <s v="12/02/2025"/>
    <n v="3343.1"/>
    <n v="3878"/>
    <s v=""/>
    <s v=""/>
    <s v="Moneda Nacional"/>
    <s v=""/>
    <x v="1"/>
    <s v="Alimentos para la vocalía de capacitación actividades extraordinarios los días 06, 7 y 8 de febrero,"/>
    <s v=""/>
    <s v="12/02/2025"/>
    <s v="12/02/2025"/>
    <s v="http://transparencia.ine.mx/sistemaot/cargaMasiva/Articulo70/2025/Formato28//JD12-VER/tml1/conp22.pdf"/>
    <s v=""/>
    <s v="1357"/>
    <x v="0"/>
    <s v="Recursos federales"/>
    <s v="Presupuesto de Egresos de la federación"/>
    <s v=""/>
    <s v=""/>
    <s v=""/>
    <s v=""/>
    <s v=""/>
    <s v="No"/>
    <s v="1357"/>
    <s v="Se reviso el material entregado físicamente contra la factura emitida"/>
    <s v=""/>
    <s v=""/>
    <s v=""/>
    <s v=""/>
    <s v="http://transparencia.ine.mx/sistemaot/cargaMasiva/Articulo70/2025/Formato28//JD12-VER/tml1/fac22.pdf"/>
    <s v="JUNTA DISTRITAL EJECUTIVA NO.12 DE VERACRUZ - VERACRUZ"/>
    <s v="31/03/2025"/>
    <m/>
    <x v="16"/>
    <x v="0"/>
  </r>
  <r>
    <s v="2025"/>
    <s v="01/01/2025"/>
    <s v="31/03/2025"/>
    <x v="0"/>
    <x v="2"/>
    <x v="0"/>
    <s v="202502002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3.pdf"/>
    <s v="1358"/>
    <s v=""/>
    <s v=""/>
    <s v="Artículos de papelería para las diferentes actividades de esta 12 junta distrital ejecutiva mes de febrero"/>
    <s v="1358"/>
    <s v=""/>
    <s v="1358"/>
    <s v="1358"/>
    <s v=""/>
    <s v=""/>
    <s v=""/>
    <s v=""/>
    <s v="Alejandra"/>
    <s v="Rodriguez"/>
    <s v="Hipolito"/>
    <s v="Mujer"/>
    <s v=""/>
    <s v="1358"/>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23"/>
    <s v="18/02/2025"/>
    <s v="18/02/2025"/>
    <s v="18/02/2025"/>
    <n v="4808.62"/>
    <n v="5578"/>
    <s v=""/>
    <s v=""/>
    <s v="Moneda Nacional"/>
    <s v=""/>
    <x v="1"/>
    <s v="Artículos de papelería para las diferentes actividades de esta 12 junta distrital ejecutiva mes de febrero"/>
    <s v=""/>
    <s v="18/02/2025"/>
    <s v="18/02/2025"/>
    <s v="http://transparencia.ine.mx/sistemaot/cargaMasiva/Articulo70/2025/Formato28//JD12-VER/tml1/conp23.pdf"/>
    <s v=""/>
    <s v="1358"/>
    <x v="0"/>
    <s v="Recursos federales"/>
    <s v="Presupuesto de Egresos de la federación"/>
    <s v=""/>
    <s v=""/>
    <s v=""/>
    <s v=""/>
    <s v=""/>
    <s v="No"/>
    <s v="1358"/>
    <s v="Se reviso el material entregado físicamente contra la factura emitida"/>
    <s v=""/>
    <s v=""/>
    <s v=""/>
    <s v=""/>
    <s v="http://transparencia.ine.mx/sistemaot/cargaMasiva/Articulo70/2025/Formato28//JD12-VER/tml1/fac23.pdf"/>
    <s v="JUNTA DISTRITAL EJECUTIVA NO.12 DE VERACRUZ - VERACRUZ"/>
    <s v="31/03/2025"/>
    <m/>
    <x v="16"/>
    <x v="0"/>
  </r>
  <r>
    <s v="2025"/>
    <s v="01/01/2025"/>
    <s v="31/03/2025"/>
    <x v="0"/>
    <x v="2"/>
    <x v="0"/>
    <s v="2025020028"/>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4.pdf"/>
    <s v="1359"/>
    <s v=""/>
    <s v=""/>
    <s v="1 tóner im 550 para la impresión de reportes y oficios de las diferentes áreas de esta 12 junta distrital"/>
    <s v="1359"/>
    <s v=""/>
    <s v="1359"/>
    <s v="1359"/>
    <s v=""/>
    <s v=""/>
    <s v=""/>
    <s v=""/>
    <s v=""/>
    <s v=""/>
    <s v=""/>
    <s v=""/>
    <s v="Grupo RDC Tecnologia SAS de C.V."/>
    <s v="1359"/>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4"/>
    <s v="18/02/2025"/>
    <s v="18/02/2025"/>
    <s v="18/02/2025"/>
    <n v="4355.17"/>
    <n v="5052"/>
    <s v=""/>
    <s v=""/>
    <s v="Moneda Nacional"/>
    <s v=""/>
    <x v="1"/>
    <s v="1 tóner im 550 para la impresión de reportes y oficios de las diferentes áreas de esta 12 junta distrital"/>
    <s v=""/>
    <s v="18/02/2025"/>
    <s v="18/02/2025"/>
    <s v="http://transparencia.ine.mx/sistemaot/cargaMasiva/Articulo70/2025/Formato28//JD12-VER/tml1/conp24.pdf"/>
    <s v=""/>
    <s v="1359"/>
    <x v="0"/>
    <s v="Recursos federales"/>
    <s v="Presupuesto de Egresos de la federación"/>
    <s v=""/>
    <s v=""/>
    <s v=""/>
    <s v=""/>
    <s v=""/>
    <s v="No"/>
    <s v="1359"/>
    <s v="Se reviso el material entregado físicamente contra la factura emitida"/>
    <s v=""/>
    <s v=""/>
    <s v=""/>
    <s v=""/>
    <s v="http://transparencia.ine.mx/sistemaot/cargaMasiva/Articulo70/2025/Formato28//JD12-VER/tml1/fac24.pdf"/>
    <s v="JUNTA DISTRITAL EJECUTIVA NO.12 DE VERACRUZ - VERACRUZ"/>
    <s v="31/03/2025"/>
    <m/>
    <x v="16"/>
    <x v="0"/>
  </r>
  <r>
    <s v="2025"/>
    <s v="01/01/2025"/>
    <s v="31/03/2025"/>
    <x v="0"/>
    <x v="1"/>
    <x v="0"/>
    <s v="2025020029"/>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5.pdf"/>
    <s v="1360"/>
    <s v=""/>
    <s v=""/>
    <s v="recarga de 5 cartuchos de tóner im 550 para la impresión de cartas notificaciones del proceso electoral federal 2024-2025 poder judicial"/>
    <s v="1360"/>
    <s v=""/>
    <s v="1360"/>
    <s v="1360"/>
    <s v=""/>
    <s v=""/>
    <s v=""/>
    <s v=""/>
    <s v=""/>
    <s v=""/>
    <s v=""/>
    <s v=""/>
    <s v="Grupo RDC Tecnologia SAS de C.V."/>
    <s v="1360"/>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5"/>
    <s v="18/02/2025"/>
    <s v="18/02/2025"/>
    <s v="18/02/2025"/>
    <n v="9051.7199999999993"/>
    <n v="10500"/>
    <s v=""/>
    <s v=""/>
    <s v="Moneda Nacional"/>
    <s v=""/>
    <x v="1"/>
    <s v="recarga de 5 cartuchos de tóner im 550 para la impresión de cartas notificaciones del proceso electoral federal 2024-2025 poder judicial"/>
    <s v=""/>
    <s v="18/02/2025"/>
    <s v="18/02/2025"/>
    <s v="http://transparencia.ine.mx/sistemaot/cargaMasiva/Articulo70/2025/Formato28//JD12-VER/tml1/conp25.pdf"/>
    <s v=""/>
    <s v="1360"/>
    <x v="0"/>
    <s v="Recursos federales"/>
    <s v="Presupuesto de Egresos de la federación"/>
    <s v=""/>
    <s v=""/>
    <s v=""/>
    <s v=""/>
    <s v=""/>
    <s v="No"/>
    <s v="1360"/>
    <s v="Se reviso el material entregado físicamente contra la factura emitida"/>
    <s v=""/>
    <s v=""/>
    <s v=""/>
    <s v=""/>
    <s v="http://transparencia.ine.mx/sistemaot/cargaMasiva/Articulo70/2025/Formato28//JD12-VER/tml1/fac25.pdf"/>
    <s v="JUNTA DISTRITAL EJECUTIVA NO.12 DE VERACRUZ - VERACRUZ"/>
    <s v="31/03/2025"/>
    <m/>
    <x v="16"/>
    <x v="0"/>
  </r>
  <r>
    <s v="2025"/>
    <s v="01/01/2025"/>
    <s v="31/03/2025"/>
    <x v="0"/>
    <x v="1"/>
    <x v="0"/>
    <s v="202502003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6.pdf"/>
    <s v="1361"/>
    <s v=""/>
    <s v=""/>
    <s v="recarga de 7 cartuchos de tóner im 550 para la impresión de cartas notificaciones del proceso electoral local 2024-2025"/>
    <s v="1361"/>
    <s v=""/>
    <s v="1361"/>
    <s v="1361"/>
    <s v=""/>
    <s v=""/>
    <s v=""/>
    <s v=""/>
    <s v=""/>
    <s v=""/>
    <s v=""/>
    <s v=""/>
    <s v="Grupo RDC Tecnologia SAS de C.V."/>
    <s v="1361"/>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6"/>
    <s v="18/02/2025"/>
    <s v="18/02/2025"/>
    <s v="18/02/2025"/>
    <n v="12672.41"/>
    <n v="14700"/>
    <s v=""/>
    <s v=""/>
    <s v="Moneda Nacional"/>
    <s v=""/>
    <x v="1"/>
    <s v="recarga de 7 cartuchos de tóner im 550 para la impresión de cartas notificaciones del proceso electoral local 2024-2025"/>
    <s v=""/>
    <s v="18/02/2025"/>
    <s v="18/02/2025"/>
    <s v="http://transparencia.ine.mx/sistemaot/cargaMasiva/Articulo70/2025/Formato28//JD12-VER/tml1/conp26.pdf"/>
    <s v=""/>
    <s v="1361"/>
    <x v="0"/>
    <s v="Recursos federales"/>
    <s v="Presupuesto de Egresos de la federación"/>
    <s v=""/>
    <s v=""/>
    <s v=""/>
    <s v=""/>
    <s v=""/>
    <s v="No"/>
    <s v="1361"/>
    <s v="Se reviso el material entregado físicamente contra la factura emitida"/>
    <s v=""/>
    <s v=""/>
    <s v=""/>
    <s v=""/>
    <s v="http://transparencia.ine.mx/sistemaot/cargaMasiva/Articulo70/2025/Formato28//JD12-VER/tml1/fac26.pdf"/>
    <s v="JUNTA DISTRITAL EJECUTIVA NO.12 DE VERACRUZ - VERACRUZ"/>
    <s v="31/03/2025"/>
    <m/>
    <x v="16"/>
    <x v="0"/>
  </r>
  <r>
    <s v="2025"/>
    <s v="01/01/2025"/>
    <s v="31/03/2025"/>
    <x v="0"/>
    <x v="2"/>
    <x v="0"/>
    <s v="202502004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7.pdf"/>
    <s v="1362"/>
    <s v=""/>
    <s v=""/>
    <s v="Artículos de papelería para las actividades del módulo de atención ciudadana 301251 mes de febrero"/>
    <s v="1362"/>
    <s v=""/>
    <s v="1362"/>
    <s v="1362"/>
    <s v=""/>
    <s v=""/>
    <s v=""/>
    <s v=""/>
    <s v="Alejandra"/>
    <s v="Rodriguez"/>
    <s v="Hipolito"/>
    <s v="Mujer"/>
    <s v=""/>
    <s v="1362"/>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27"/>
    <s v="24/02/2025"/>
    <s v="24/02/2025"/>
    <s v="24/02/2025"/>
    <n v="7845.69"/>
    <n v="9101"/>
    <s v=""/>
    <s v=""/>
    <s v="Moneda Nacional"/>
    <s v=""/>
    <x v="1"/>
    <s v="Artículos de papelería para las actividades del módulo de atención ciudadana 301251 mes de febrero"/>
    <s v=""/>
    <s v="24/02/2025"/>
    <s v="24/02/2025"/>
    <s v="http://transparencia.ine.mx/sistemaot/cargaMasiva/Articulo70/2025/Formato28//JD12-VER/tml1/conp27.pdf"/>
    <s v=""/>
    <s v="1362"/>
    <x v="0"/>
    <s v="Recursos federales"/>
    <s v="Presupuesto de Egresos de la federación"/>
    <s v=""/>
    <s v=""/>
    <s v=""/>
    <s v=""/>
    <s v=""/>
    <s v="No"/>
    <s v="1362"/>
    <s v="Se reviso el material entregado físicamente contra la factura emitida"/>
    <s v=""/>
    <s v=""/>
    <s v=""/>
    <s v=""/>
    <s v="http://transparencia.ine.mx/sistemaot/cargaMasiva/Articulo70/2025/Formato28//JD12-VER/tml1/fac27.pdf"/>
    <s v="JUNTA DISTRITAL EJECUTIVA NO.12 DE VERACRUZ - VERACRUZ"/>
    <s v="31/03/2025"/>
    <m/>
    <x v="16"/>
    <x v="0"/>
  </r>
  <r>
    <s v="2025"/>
    <s v="01/01/2025"/>
    <s v="31/03/2025"/>
    <x v="0"/>
    <x v="1"/>
    <x v="0"/>
    <s v="202502004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8.pdf"/>
    <s v="1363"/>
    <s v=""/>
    <s v=""/>
    <s v="Servicio de recarga de tóner im 550, 2 cartuchos para actividad del proceso local vocalía de capacitación electoral"/>
    <s v="1363"/>
    <s v=""/>
    <s v="1363"/>
    <s v="1363"/>
    <s v=""/>
    <s v=""/>
    <s v=""/>
    <s v=""/>
    <s v=""/>
    <s v=""/>
    <s v=""/>
    <s v=""/>
    <s v="Grupo RDC Tecnologia SAS de C.V."/>
    <s v="1363"/>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8"/>
    <s v="24/02/2025"/>
    <s v="24/02/2025"/>
    <s v="24/02/2025"/>
    <n v="3620.69"/>
    <n v="4200"/>
    <s v=""/>
    <s v=""/>
    <s v="Moneda Nacional"/>
    <s v=""/>
    <x v="1"/>
    <s v="Servicio de recarga de tóner im 550, 2 cartuchos para actividad del proceso local vocalía de capacitación electoral"/>
    <s v=""/>
    <s v="24/02/2025"/>
    <s v="24/02/2025"/>
    <s v="http://transparencia.ine.mx/sistemaot/cargaMasiva/Articulo70/2025/Formato28//JD12-VER/tml1/conp28.pdf"/>
    <s v=""/>
    <s v="1363"/>
    <x v="0"/>
    <s v="Recursos federales"/>
    <s v="Presupuesto de Egresos de la federación"/>
    <s v=""/>
    <s v=""/>
    <s v=""/>
    <s v=""/>
    <s v=""/>
    <s v="No"/>
    <s v="1363"/>
    <s v="Se reviso el material entregado físicamente contra la factura emitida"/>
    <s v=""/>
    <s v=""/>
    <s v=""/>
    <s v=""/>
    <s v="http://transparencia.ine.mx/sistemaot/cargaMasiva/Articulo70/2025/Formato28//JD12-VER/tml1/fac28.pdf"/>
    <s v="JUNTA DISTRITAL EJECUTIVA NO.12 DE VERACRUZ - VERACRUZ"/>
    <s v="31/03/2025"/>
    <m/>
    <x v="16"/>
    <x v="0"/>
  </r>
  <r>
    <s v="2025"/>
    <s v="01/01/2025"/>
    <s v="31/03/2025"/>
    <x v="0"/>
    <x v="1"/>
    <x v="0"/>
    <s v="202502004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9.pdf"/>
    <s v="1364"/>
    <s v=""/>
    <s v=""/>
    <s v="Servicio de recarga de tóner im 550 3 cartuchos para actividades del proceso federal judicial vocalía de capacitación electoral"/>
    <s v="1364"/>
    <s v=""/>
    <s v="1364"/>
    <s v="1364"/>
    <s v=""/>
    <s v=""/>
    <s v=""/>
    <s v=""/>
    <s v=""/>
    <s v=""/>
    <s v=""/>
    <s v=""/>
    <s v="Grupo RDC Tecnologia SAS de C.V."/>
    <s v="1364"/>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9"/>
    <s v="24/02/2025"/>
    <s v="24/02/2025"/>
    <s v="24/02/2025"/>
    <n v="7241.38"/>
    <n v="8400"/>
    <s v=""/>
    <s v=""/>
    <s v="Moneda Nacional"/>
    <s v=""/>
    <x v="1"/>
    <s v="Servicio de recarga de tóner im 550 3 cartuchos para actividades del proceso federal judicial vocalía de capacitación electoral"/>
    <s v=""/>
    <s v="24/02/2025"/>
    <s v="24/02/2025"/>
    <s v="http://transparencia.ine.mx/sistemaot/cargaMasiva/Articulo70/2025/Formato28//JD12-VER/tml1/conp29.pdf"/>
    <s v=""/>
    <s v="1364"/>
    <x v="0"/>
    <s v="Recursos federales"/>
    <s v="Presupuesto de Egresos de la federación"/>
    <s v=""/>
    <s v=""/>
    <s v=""/>
    <s v=""/>
    <s v=""/>
    <s v="No"/>
    <s v="1364"/>
    <s v="Se reviso el material entregado físicamente contra la factura emitida"/>
    <s v=""/>
    <s v=""/>
    <s v=""/>
    <s v=""/>
    <s v="http://transparencia.ine.mx/sistemaot/cargaMasiva/Articulo70/2025/Formato28//JD12-VER/tml1/fac29.pdf"/>
    <s v="JUNTA DISTRITAL EJECUTIVA NO.12 DE VERACRUZ - VERACRUZ"/>
    <s v="31/03/2025"/>
    <m/>
    <x v="16"/>
    <x v="0"/>
  </r>
  <r>
    <s v="2025"/>
    <s v="01/01/2025"/>
    <s v="31/03/2025"/>
    <x v="0"/>
    <x v="0"/>
    <x v="0"/>
    <s v="202502003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0.pdf"/>
    <s v="1365"/>
    <s v=""/>
    <s v=""/>
    <s v="Arrendamiento de las oficinas que ocupa la 12 Junta Distrital Ejecutiva mes de febrero"/>
    <s v="1365"/>
    <s v=""/>
    <s v="1365"/>
    <s v="1365"/>
    <s v=""/>
    <s v=""/>
    <s v=""/>
    <s v=""/>
    <s v="Patricia del Rocio"/>
    <s v="Larios"/>
    <s v="Cruz"/>
    <s v="Mujer"/>
    <s v=""/>
    <s v="1365"/>
    <s v="LACP770219GY3"/>
    <s v="Calle"/>
    <s v="Moctezuma"/>
    <s v="121"/>
    <s v="Bis"/>
    <s v="Colonia"/>
    <s v="Miguel Angel de Quevedo"/>
    <s v="0001"/>
    <s v="Veracruz"/>
    <s v="193"/>
    <s v="Veracruz"/>
    <s v="30"/>
    <s v="Veracruz de Ignacio de la Llave"/>
    <s v="91860"/>
    <s v=""/>
    <s v=""/>
    <s v=""/>
    <s v=""/>
    <s v="Mejor propuesta económica en arrendamiento de inmueble."/>
    <s v="Junta Distrital Ejecutiva No.12 de Veracruz - Veracruz"/>
    <s v="Junta Distrital Ejecutiva No.12 de Veracruz - Veracruz"/>
    <s v="Junta Distrital Ejecutiva No.12 de Veracruz - Veracruz"/>
    <s v="30"/>
    <s v="06/03/2025"/>
    <s v="06/03/2025"/>
    <s v="06/03/2025"/>
    <n v="61463.5"/>
    <n v="71297.66"/>
    <s v=""/>
    <s v=""/>
    <s v="Moneda Nacional"/>
    <s v=""/>
    <x v="1"/>
    <s v="Arrendamiento de las oficinas que ocupa la 12 Junta Distrital Ejecutiva mes de febrero"/>
    <s v=""/>
    <s v="06/03/2025"/>
    <s v="06/03/2025"/>
    <s v="http://transparencia.ine.mx/sistemaot/cargaMasiva/Articulo70/2025/Formato28//JD12-VER/tml1/conp30.pdf"/>
    <s v=""/>
    <s v="1365"/>
    <x v="0"/>
    <s v="Recursos federales"/>
    <s v="Presupuesto de Egresos de la federación"/>
    <s v=""/>
    <s v=""/>
    <s v=""/>
    <s v=""/>
    <s v=""/>
    <s v="No"/>
    <s v="1365"/>
    <s v="Se reviso el material entregado físicamente contra la factura emitida"/>
    <s v=""/>
    <s v=""/>
    <s v=""/>
    <s v=""/>
    <s v="http://transparencia.ine.mx/sistemaot/cargaMasiva/Articulo70/2025/Formato28//JD12-VER/tml1/fac30.pdf"/>
    <s v="JUNTA DISTRITAL EJECUTIVA NO.12 DE VERACRUZ - VERACRUZ"/>
    <s v="31/03/2025"/>
    <m/>
    <x v="16"/>
    <x v="0"/>
  </r>
  <r>
    <s v="2025"/>
    <s v="01/01/2025"/>
    <s v="31/03/2025"/>
    <x v="0"/>
    <x v="2"/>
    <x v="0"/>
    <s v="202502004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1.pdf"/>
    <s v="1366"/>
    <s v=""/>
    <s v=""/>
    <s v="Alimentos para personal del módulo cierre para tramites de reposición de credenciales"/>
    <s v="1366"/>
    <s v=""/>
    <s v="1366"/>
    <s v="1366"/>
    <s v=""/>
    <s v=""/>
    <s v=""/>
    <s v=""/>
    <s v="Jose Armando"/>
    <s v="Garcia"/>
    <s v="Hernandez"/>
    <s v="Hombre"/>
    <s v=""/>
    <s v="1366"/>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31"/>
    <s v="06/03/2025"/>
    <s v="06/03/2025"/>
    <s v="06/03/2025"/>
    <n v="6551.72"/>
    <n v="7600"/>
    <s v=""/>
    <s v=""/>
    <s v="Moneda Nacional"/>
    <s v=""/>
    <x v="1"/>
    <s v="Alimentos para personal del módulo cierre para tramites de reposición de credenciales"/>
    <s v=""/>
    <s v="06/03/2025"/>
    <s v="06/03/2025"/>
    <s v="http://transparencia.ine.mx/sistemaot/cargaMasiva/Articulo70/2025/Formato28//JD12-VER/tml1/conp31.pdf"/>
    <s v=""/>
    <s v="1366"/>
    <x v="0"/>
    <s v="Recursos federales"/>
    <s v="Presupuesto de Egresos de la federación"/>
    <s v=""/>
    <s v=""/>
    <s v=""/>
    <s v=""/>
    <s v=""/>
    <s v="No"/>
    <s v="1366"/>
    <s v="Se reviso el material entregado físicamente contra la factura emitida"/>
    <s v=""/>
    <s v=""/>
    <s v=""/>
    <s v=""/>
    <s v="http://transparencia.ine.mx/sistemaot/cargaMasiva/Articulo70/2025/Formato28//JD12-VER/tml1/fac31.pdf"/>
    <s v="JUNTA DISTRITAL EJECUTIVA NO.12 DE VERACRUZ - VERACRUZ"/>
    <s v="31/03/2025"/>
    <m/>
    <x v="16"/>
    <x v="0"/>
  </r>
  <r>
    <s v="2025"/>
    <s v="01/01/2025"/>
    <s v="31/03/2025"/>
    <x v="0"/>
    <x v="1"/>
    <x v="0"/>
    <s v="202502004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2.pdf"/>
    <s v="1367"/>
    <s v=""/>
    <s v=""/>
    <s v="Servicio de agua potable del mes de marzo 2025"/>
    <s v="1367"/>
    <s v=""/>
    <s v="1367"/>
    <s v="1367"/>
    <s v=""/>
    <s v=""/>
    <s v=""/>
    <s v=""/>
    <s v=""/>
    <s v=""/>
    <s v=""/>
    <s v=""/>
    <s v="Grupo Metropolitano de Agua y Saneamiento SAPI de CV"/>
    <s v="1367"/>
    <s v="GMA150717625"/>
    <s v="Calle"/>
    <s v="Santos Perez Abascal"/>
    <s v="1170"/>
    <s v=""/>
    <s v="Fraccionamiento"/>
    <s v="Moderno"/>
    <s v="0001"/>
    <s v="Veracruz"/>
    <s v="193"/>
    <s v="Veracruz"/>
    <s v="30"/>
    <s v="Veracruz de Ignacio de la Llave"/>
    <s v="91918"/>
    <s v=""/>
    <s v=""/>
    <s v=""/>
    <s v=""/>
    <s v="Empresa dedicada al servicio del agua potable"/>
    <s v="Junta Distrital Ejecutiva No.12 de Veracruz - Veracruz"/>
    <s v="Junta Distrital Ejecutiva No.12 de Veracruz - Veracruz"/>
    <s v="Junta Distrital Ejecutiva No.12 de Veracruz - Veracruz"/>
    <s v="32"/>
    <s v="06/03/2025"/>
    <s v="06/03/2025"/>
    <s v="06/03/2025"/>
    <n v="2571.75"/>
    <n v="2983.23"/>
    <s v=""/>
    <s v=""/>
    <s v="Moneda Nacional"/>
    <s v=""/>
    <x v="1"/>
    <s v="Servicio de agua potable del mes de marzo 2025"/>
    <s v=""/>
    <s v="06/03/2025"/>
    <s v="06/03/2025"/>
    <s v="http://transparencia.ine.mx/sistemaot/cargaMasiva/Articulo70/2025/Formato28//JD12-VER/tml1/conp32.pdf"/>
    <s v=""/>
    <s v="1367"/>
    <x v="0"/>
    <s v="Recursos federales"/>
    <s v="Presupuesto de Egresos de la federación"/>
    <s v=""/>
    <s v=""/>
    <s v=""/>
    <s v=""/>
    <s v=""/>
    <s v="No"/>
    <s v="1367"/>
    <s v="Se reviso el material entregado físicamente contra la factura emitida"/>
    <s v=""/>
    <s v=""/>
    <s v=""/>
    <s v=""/>
    <s v="http://transparencia.ine.mx/sistemaot/cargaMasiva/Articulo70/2025/Formato28//JD12-VER/tml1/fac32.pdf"/>
    <s v="JUNTA DISTRITAL EJECUTIVA NO.12 DE VERACRUZ - VERACRUZ"/>
    <s v="31/03/2025"/>
    <m/>
    <x v="16"/>
    <x v="0"/>
  </r>
  <r>
    <s v="2025"/>
    <s v="01/01/2025"/>
    <s v="31/03/2025"/>
    <x v="0"/>
    <x v="2"/>
    <x v="0"/>
    <s v="202502005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3.pdf"/>
    <s v="1368"/>
    <s v=""/>
    <s v=""/>
    <s v="Artículos de papelería para las actividades de esta 12 junta distrital ejecutiva"/>
    <s v="1368"/>
    <s v=""/>
    <s v="1368"/>
    <s v="1368"/>
    <s v=""/>
    <s v=""/>
    <s v=""/>
    <s v=""/>
    <s v=""/>
    <s v=""/>
    <s v=""/>
    <s v=""/>
    <s v="Grupo Tokio SA de CV"/>
    <s v="1368"/>
    <s v="GTO9804064X3"/>
    <s v="Calle"/>
    <s v="Ignacio Lopez Rayon"/>
    <s v="862"/>
    <s v=""/>
    <s v="Colonia"/>
    <s v="Centro"/>
    <s v="0001"/>
    <s v="Veracruz"/>
    <s v="193"/>
    <s v="Veracruz"/>
    <s v="30"/>
    <s v="Veracruz de Ignacio de la Llave"/>
    <s v="91700"/>
    <s v=""/>
    <s v=""/>
    <s v=""/>
    <s v=""/>
    <s v="Mejor propuesta economica para la compra de papeleria"/>
    <s v="Junta Distrital Ejecutiva No.12 de Veracruz - Veracruz"/>
    <s v="Junta Distrital Ejecutiva No.12 de Veracruz - Veracruz"/>
    <s v="Junta Distrital Ejecutiva No.12 de Veracruz - Veracruz"/>
    <s v="33"/>
    <s v="10/03/2025"/>
    <s v="10/03/2025"/>
    <s v="10/03/2025"/>
    <n v="8688.27"/>
    <n v="10078.39"/>
    <s v=""/>
    <s v=""/>
    <s v="Moneda Nacional"/>
    <s v=""/>
    <x v="1"/>
    <s v="Artículos de papelería para las actividades de esta 12 junta distrital ejecutiva"/>
    <s v=""/>
    <s v="10/03/2025"/>
    <s v="10/03/2025"/>
    <s v="http://transparencia.ine.mx/sistemaot/cargaMasiva/Articulo70/2025/Formato28//JD12-VER/tml1/conp33.pdf"/>
    <s v=""/>
    <s v="1368"/>
    <x v="0"/>
    <s v="Recursos federales"/>
    <s v="Presupuesto de Egresos de la federación"/>
    <s v=""/>
    <s v=""/>
    <s v=""/>
    <s v=""/>
    <s v=""/>
    <s v="No"/>
    <s v="1368"/>
    <s v="Se reviso el material entregado físicamente contra la factura emitida"/>
    <s v=""/>
    <s v=""/>
    <s v=""/>
    <s v=""/>
    <s v="http://transparencia.ine.mx/sistemaot/cargaMasiva/Articulo70/2025/Formato28//JD12-VER/tml1/fac33.pdf"/>
    <s v="JUNTA DISTRITAL EJECUTIVA NO.12 DE VERACRUZ - VERACRUZ"/>
    <s v="31/03/2025"/>
    <m/>
    <x v="16"/>
    <x v="0"/>
  </r>
  <r>
    <s v="2025"/>
    <s v="01/01/2025"/>
    <s v="31/03/2025"/>
    <x v="0"/>
    <x v="2"/>
    <x v="0"/>
    <s v="202502005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4.pdf"/>
    <s v="1369"/>
    <s v=""/>
    <s v=""/>
    <s v="Material de limpieza para las oficinas que ocupa el Módulo de Atención Ciudadana 301251 así como para las oficinas de este centro de costo"/>
    <s v="1369"/>
    <s v=""/>
    <s v="1369"/>
    <s v="1369"/>
    <s v=""/>
    <s v=""/>
    <s v=""/>
    <s v=""/>
    <s v="Ileana del Rocio"/>
    <s v="Hernández"/>
    <s v="Martínez"/>
    <s v="Mujer"/>
    <s v=""/>
    <s v="1369"/>
    <s v="HEMI690222974"/>
    <s v="Avenida"/>
    <s v="Vicente Guerrero"/>
    <s v="1621"/>
    <s v=""/>
    <s v="Colonia"/>
    <s v="Centro"/>
    <s v="0001"/>
    <s v="Veracruz"/>
    <s v="193"/>
    <s v="Veracruz"/>
    <s v="30"/>
    <s v="Veracruz de Ignacio de la Llave"/>
    <s v="91700"/>
    <s v=""/>
    <s v=""/>
    <s v=""/>
    <s v=""/>
    <s v="Mejor propuesta en insumos de limpieza"/>
    <s v="Junta Distrital Ejecutiva No.12 de Veracruz - Veracruz"/>
    <s v="Junta Distrital Ejecutiva No.12 de Veracruz - Veracruz"/>
    <s v="Junta Distrital Ejecutiva No.12 de Veracruz - Veracruz"/>
    <s v="34"/>
    <s v="19/03/2025"/>
    <s v="19/03/2025"/>
    <s v="19/03/2025"/>
    <n v="10707.34"/>
    <n v="12420.52"/>
    <s v=""/>
    <s v=""/>
    <s v="Moneda Nacional"/>
    <s v=""/>
    <x v="1"/>
    <s v="Material de limpieza para las oficinas que ocupa el Módulo de Atención Ciudadana 301251 así como para las oficinas de este centro de costo"/>
    <s v=""/>
    <s v="19/03/2025"/>
    <s v="19/03/2025"/>
    <s v="http://transparencia.ine.mx/sistemaot/cargaMasiva/Articulo70/2025/Formato28//JD12-VER/tml1/conp34.pdf"/>
    <s v=""/>
    <s v="1369"/>
    <x v="0"/>
    <s v="Recursos federales"/>
    <s v="Presupuesto de Egresos de la federación"/>
    <s v=""/>
    <s v=""/>
    <s v=""/>
    <s v=""/>
    <s v=""/>
    <s v="No"/>
    <s v="1369"/>
    <s v="Se reviso el material entregado físicamente contra la factura emitida"/>
    <s v=""/>
    <s v=""/>
    <s v=""/>
    <s v=""/>
    <s v="http://transparencia.ine.mx/sistemaot/cargaMasiva/Articulo70/2025/Formato28//JD12-VER/tml1/fac34.pdf"/>
    <s v="JUNTA DISTRITAL EJECUTIVA NO.12 DE VERACRUZ - VERACRUZ"/>
    <s v="31/03/2025"/>
    <m/>
    <x v="16"/>
    <x v="0"/>
  </r>
  <r>
    <s v="2025"/>
    <s v="01/01/2025"/>
    <s v="31/03/2025"/>
    <x v="0"/>
    <x v="2"/>
    <x v="0"/>
    <s v="202502005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5.pdf"/>
    <s v="1370"/>
    <s v=""/>
    <s v=""/>
    <s v="Tóner im 550 para las diferentes actividades de esta 12 junta distrital ejecutiva, así como compra de tóner Brother tn-880 y su tambor dr-820 se a"/>
    <s v="1370"/>
    <s v=""/>
    <s v="1370"/>
    <s v="1370"/>
    <s v=""/>
    <s v=""/>
    <s v=""/>
    <s v=""/>
    <s v=""/>
    <s v=""/>
    <s v=""/>
    <s v=""/>
    <s v="Grupo RDC Tecnologia SAS de C.V."/>
    <s v="1370"/>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35"/>
    <s v="19/03/2025"/>
    <s v="19/03/2025"/>
    <s v="19/03/2025"/>
    <n v="18874.14"/>
    <n v="21894"/>
    <s v=""/>
    <s v=""/>
    <s v="Moneda Nacional"/>
    <s v=""/>
    <x v="1"/>
    <s v="Tóner im 550 para las diferentes actividades de esta 12 junta distrital ejecutiva, así como compra de tóner Brother tn-880 y su tambor dr-820 se a"/>
    <s v=""/>
    <s v="19/03/2025"/>
    <s v="19/03/2025"/>
    <s v="http://transparencia.ine.mx/sistemaot/cargaMasiva/Articulo70/2025/Formato28//JD12-VER/tml1/conp35.pdf"/>
    <s v=""/>
    <s v="1370"/>
    <x v="0"/>
    <s v="Recursos federales"/>
    <s v="Presupuesto de Egresos de la federación"/>
    <s v=""/>
    <s v=""/>
    <s v=""/>
    <s v=""/>
    <s v=""/>
    <s v="No"/>
    <s v="1370"/>
    <s v="Se reviso el material entregado físicamente contra la factura emitida"/>
    <s v=""/>
    <s v=""/>
    <s v=""/>
    <s v=""/>
    <s v="http://transparencia.ine.mx/sistemaot/cargaMasiva/Articulo70/2025/Formato28//JD12-VER/tml1/fac35.pdf"/>
    <s v="JUNTA DISTRITAL EJECUTIVA NO.12 DE VERACRUZ - VERACRUZ"/>
    <s v="31/03/2025"/>
    <m/>
    <x v="16"/>
    <x v="0"/>
  </r>
  <r>
    <s v="2025"/>
    <s v="01/01/2025"/>
    <s v="31/03/2025"/>
    <x v="0"/>
    <x v="2"/>
    <x v="0"/>
    <s v="202502005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6.pdf"/>
    <s v="1371"/>
    <s v=""/>
    <s v=""/>
    <s v="Material de oficina para las diferentes actividades de la vocalía de capacitación electoral"/>
    <s v="1371"/>
    <s v=""/>
    <s v="1371"/>
    <s v="1371"/>
    <s v=""/>
    <s v=""/>
    <s v=""/>
    <s v=""/>
    <s v="Alejandra"/>
    <s v="Rodriguez"/>
    <s v="Hipolito"/>
    <s v="Mujer"/>
    <s v=""/>
    <s v="1371"/>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36"/>
    <s v="19/03/2025"/>
    <s v="19/03/2025"/>
    <s v="19/03/2025"/>
    <n v="15883.28"/>
    <n v="18424.599999999999"/>
    <s v=""/>
    <s v=""/>
    <s v="Moneda Nacional"/>
    <s v=""/>
    <x v="1"/>
    <s v="Material de oficina para las diferentes actividades de la vocalía de capacitación electoral"/>
    <s v=""/>
    <s v="19/03/2025"/>
    <s v="19/03/2025"/>
    <s v="http://transparencia.ine.mx/sistemaot/cargaMasiva/Articulo70/2025/Formato28//JD12-VER/tml1/conp36.pdf"/>
    <s v=""/>
    <s v="1371"/>
    <x v="0"/>
    <s v="Recursos federales"/>
    <s v="Presupuesto de Egresos de la federación"/>
    <s v=""/>
    <s v=""/>
    <s v=""/>
    <s v=""/>
    <s v=""/>
    <s v="No"/>
    <s v="1371"/>
    <s v="Se reviso el material entregado físicamente contra la factura emitida"/>
    <s v=""/>
    <s v=""/>
    <s v=""/>
    <s v=""/>
    <s v="http://transparencia.ine.mx/sistemaot/cargaMasiva/Articulo70/2025/Formato28//JD12-VER/tml1/fac36.pdf"/>
    <s v="JUNTA DISTRITAL EJECUTIVA NO.12 DE VERACRUZ - VERACRUZ"/>
    <s v="31/03/2025"/>
    <m/>
    <x v="16"/>
    <x v="0"/>
  </r>
  <r>
    <s v="2025"/>
    <s v="01/01/2025"/>
    <s v="31/03/2025"/>
    <x v="0"/>
    <x v="2"/>
    <x v="0"/>
    <s v="202502005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7.pdf"/>
    <s v="1372"/>
    <s v=""/>
    <s v=""/>
    <s v="Material de oficina para la vocalía de organización electoral"/>
    <s v="1372"/>
    <s v=""/>
    <s v="1372"/>
    <s v="1372"/>
    <s v=""/>
    <s v=""/>
    <s v=""/>
    <s v=""/>
    <s v="Alejandra"/>
    <s v="Rodriguez"/>
    <s v="Hipolito"/>
    <s v="Mujer"/>
    <s v=""/>
    <s v="1372"/>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37"/>
    <s v="19/03/2025"/>
    <s v="19/03/2025"/>
    <s v="19/03/2025"/>
    <n v="1244.71"/>
    <n v="1443.86"/>
    <s v=""/>
    <s v=""/>
    <s v="Moneda Nacional"/>
    <s v=""/>
    <x v="1"/>
    <s v="Material de oficina para la vocalía de organización electoral"/>
    <s v=""/>
    <s v="19/03/2025"/>
    <s v="19/03/2025"/>
    <s v="http://transparencia.ine.mx/sistemaot/cargaMasiva/Articulo70/2025/Formato28//JD12-VER/tml1/conp37.pdf"/>
    <s v=""/>
    <s v="1372"/>
    <x v="0"/>
    <s v="Recursos federales"/>
    <s v="Presupuesto de Egresos de la federación"/>
    <s v=""/>
    <s v=""/>
    <s v=""/>
    <s v=""/>
    <s v=""/>
    <s v="No"/>
    <s v="1372"/>
    <s v="Se reviso el material entregado físicamente contra la factura emitida"/>
    <s v=""/>
    <s v=""/>
    <s v=""/>
    <s v=""/>
    <s v="http://transparencia.ine.mx/sistemaot/cargaMasiva/Articulo70/2025/Formato28//JD12-VER/tml1/fac37.pdf"/>
    <s v="JUNTA DISTRITAL EJECUTIVA NO.12 DE VERACRUZ - VERACRUZ"/>
    <s v="31/03/2025"/>
    <m/>
    <x v="16"/>
    <x v="0"/>
  </r>
  <r>
    <s v="2025"/>
    <s v="01/01/2025"/>
    <s v="31/03/2025"/>
    <x v="0"/>
    <x v="2"/>
    <x v="0"/>
    <s v="202502005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8.pdf"/>
    <s v="1373"/>
    <s v=""/>
    <s v=""/>
    <s v="Material de oficina para fiscalización"/>
    <s v="1373"/>
    <s v=""/>
    <s v="1373"/>
    <s v="1373"/>
    <s v=""/>
    <s v=""/>
    <s v=""/>
    <s v=""/>
    <s v="Alejandra"/>
    <s v="Rodriguez"/>
    <s v="Hipolito"/>
    <s v="Mujer"/>
    <s v=""/>
    <s v="1373"/>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38"/>
    <s v="19/03/2025"/>
    <s v="19/03/2025"/>
    <s v="19/03/2025"/>
    <n v="2454.31"/>
    <n v="2847"/>
    <s v=""/>
    <s v=""/>
    <s v="Moneda Nacional"/>
    <s v=""/>
    <x v="1"/>
    <s v="Material de oficina para fiscalización"/>
    <s v=""/>
    <s v="19/03/2025"/>
    <s v="19/03/2025"/>
    <s v="http://transparencia.ine.mx/sistemaot/cargaMasiva/Articulo70/2025/Formato28//JD12-VER/tml1/conp38.pdf"/>
    <s v=""/>
    <s v="1373"/>
    <x v="0"/>
    <s v="Recursos federales"/>
    <s v="Presupuesto de Egresos de la federación"/>
    <s v=""/>
    <s v=""/>
    <s v=""/>
    <s v=""/>
    <s v=""/>
    <s v="No"/>
    <s v="1373"/>
    <s v="Se reviso el material entregado físicamente contra la factura emitida"/>
    <s v=""/>
    <s v=""/>
    <s v=""/>
    <s v=""/>
    <s v="http://transparencia.ine.mx/sistemaot/cargaMasiva/Articulo70/2025/Formato28//JD12-VER/tml1/fac38.pdf"/>
    <s v="JUNTA DISTRITAL EJECUTIVA NO.12 DE VERACRUZ - VERACRUZ"/>
    <s v="31/03/2025"/>
    <m/>
    <x v="16"/>
    <x v="0"/>
  </r>
  <r>
    <s v="2025"/>
    <s v="01/01/2025"/>
    <s v="31/03/2025"/>
    <x v="0"/>
    <x v="2"/>
    <x v="0"/>
    <s v="2025020058"/>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9.pdf"/>
    <s v="1374"/>
    <s v=""/>
    <s v=""/>
    <s v="Alimentos para capacitación electoral, educación electoral y difusión institucional para la promoción de la participación ciudadana en procesos electorales locales"/>
    <s v="1374"/>
    <s v=""/>
    <s v="1374"/>
    <s v="1374"/>
    <s v=""/>
    <s v=""/>
    <s v=""/>
    <s v=""/>
    <s v="Jose Armando"/>
    <s v="Garcia"/>
    <s v="Hernandez"/>
    <s v="Hombre"/>
    <s v=""/>
    <s v="1374"/>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39"/>
    <s v="20/03/2025"/>
    <s v="20/03/2025"/>
    <s v="20/03/2025"/>
    <n v="2155.17"/>
    <n v="2500"/>
    <s v=""/>
    <s v=""/>
    <s v="Moneda Nacional"/>
    <s v=""/>
    <x v="1"/>
    <s v="Alimentos para capacitación electoral, educación electoral y difusión institucional para la promoción de la participación ciudadana en procesos electorales locales"/>
    <s v=""/>
    <s v="20/03/2025"/>
    <s v="20/03/2025"/>
    <s v="http://transparencia.ine.mx/sistemaot/cargaMasiva/Articulo70/2025/Formato28//JD12-VER/tml1/conp39.pdf"/>
    <s v=""/>
    <s v="1374"/>
    <x v="0"/>
    <s v="Recursos federales"/>
    <s v="Presupuesto de Egresos de la federación"/>
    <s v=""/>
    <s v=""/>
    <s v=""/>
    <s v=""/>
    <s v=""/>
    <s v="No"/>
    <s v="1374"/>
    <s v="Se reviso el material entregado físicamente contra la factura emitida"/>
    <s v=""/>
    <s v=""/>
    <s v=""/>
    <s v=""/>
    <s v="http://transparencia.ine.mx/sistemaot/cargaMasiva/Articulo70/2025/Formato28//JD12-VER/tml1/fac39.pdf"/>
    <s v="JUNTA DISTRITAL EJECUTIVA NO.12 DE VERACRUZ - VERACRUZ"/>
    <s v="31/03/2025"/>
    <m/>
    <x v="16"/>
    <x v="0"/>
  </r>
  <r>
    <s v="2025"/>
    <s v="01/01/2025"/>
    <s v="31/03/2025"/>
    <x v="0"/>
    <x v="2"/>
    <x v="0"/>
    <s v="202502005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0.pdf"/>
    <s v="1375"/>
    <s v=""/>
    <s v=""/>
    <s v="Alimentos para la sesión de consejo del día 14 marzo 2025"/>
    <s v="1375"/>
    <s v=""/>
    <s v="1375"/>
    <s v="1375"/>
    <s v=""/>
    <s v=""/>
    <s v=""/>
    <s v=""/>
    <s v="Jose Armando"/>
    <s v="Garcia"/>
    <s v="Hernandez"/>
    <s v="Hombre"/>
    <s v=""/>
    <s v="1375"/>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40"/>
    <s v="20/03/2025"/>
    <s v="20/03/2025"/>
    <s v="20/03/2025"/>
    <n v="866.38"/>
    <n v="1005"/>
    <s v=""/>
    <s v=""/>
    <s v="Moneda Nacional"/>
    <s v=""/>
    <x v="1"/>
    <s v="Alimentos para la sesión de consejo del día 14 marzo 2025"/>
    <s v=""/>
    <s v="20/03/2025"/>
    <s v="20/03/2025"/>
    <s v="http://transparencia.ine.mx/sistemaot/cargaMasiva/Articulo70/2025/Formato28//JD12-VER/tml1/conp40.pdf"/>
    <s v=""/>
    <s v="1375"/>
    <x v="0"/>
    <s v="Recursos federales"/>
    <s v="Presupuesto de Egresos de la federación"/>
    <s v=""/>
    <s v=""/>
    <s v=""/>
    <s v=""/>
    <s v=""/>
    <s v="No"/>
    <s v="1375"/>
    <s v="Se reviso el material entregado físicamente contra la factura emitida"/>
    <s v=""/>
    <s v=""/>
    <s v=""/>
    <s v=""/>
    <s v="http://transparencia.ine.mx/sistemaot/cargaMasiva/Articulo70/2025/Formato28//JD12-VER/tml1/fac40.pdf"/>
    <s v="JUNTA DISTRITAL EJECUTIVA NO.12 DE VERACRUZ - VERACRUZ"/>
    <s v="31/03/2025"/>
    <m/>
    <x v="16"/>
    <x v="0"/>
  </r>
  <r>
    <s v="2025"/>
    <s v="01/01/2025"/>
    <s v="31/03/2025"/>
    <x v="0"/>
    <x v="1"/>
    <x v="0"/>
    <s v="2025020059"/>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1.pdf"/>
    <s v="1376"/>
    <s v=""/>
    <s v=""/>
    <s v="Mantenimiento a la caja del trasformador de luz de este centro de costo,"/>
    <s v="1376"/>
    <s v=""/>
    <s v="1376"/>
    <s v="1376"/>
    <s v=""/>
    <s v=""/>
    <s v=""/>
    <s v=""/>
    <s v="Jose Ignacio"/>
    <s v="Mendez"/>
    <s v="Miron"/>
    <s v="Hombre"/>
    <s v=""/>
    <s v="1376"/>
    <s v="MEMI781209CAB"/>
    <s v="Calle"/>
    <s v="Potrero del llano"/>
    <s v="58"/>
    <s v=""/>
    <s v="Colonia"/>
    <s v="Formando Hogar"/>
    <s v="0001"/>
    <s v="Veracruz"/>
    <s v="193"/>
    <s v="Veracruz"/>
    <s v="30"/>
    <s v="Veracruz de Ignacio de la Llave"/>
    <s v="91897"/>
    <s v=""/>
    <s v=""/>
    <s v=""/>
    <s v=""/>
    <s v="Mejor propuesta economica para realizar trabajos de electricidad"/>
    <s v="Junta Distrital Ejecutiva No.12 de Veracruz - Veracruz"/>
    <s v="Junta Distrital Ejecutiva No.12 de Veracruz - Veracruz"/>
    <s v="Junta Distrital Ejecutiva No.12 de Veracruz - Veracruz"/>
    <s v="41"/>
    <s v="27/03/2025"/>
    <s v="27/03/2025"/>
    <s v="27/03/2025"/>
    <n v="4500"/>
    <n v="5220"/>
    <s v=""/>
    <s v=""/>
    <s v="Moneda Nacional"/>
    <s v=""/>
    <x v="1"/>
    <s v="Mantenimiento a la caja del trasformador de luz de este centro de costo,"/>
    <s v=""/>
    <s v="27/03/2025"/>
    <s v="27/03/2025"/>
    <s v="http://transparencia.ine.mx/sistemaot/cargaMasiva/Articulo70/2025/Formato28//JD12-VER/tml1/conp41.pdf"/>
    <s v=""/>
    <s v="1376"/>
    <x v="0"/>
    <s v="Recursos federales"/>
    <s v="Presupuesto de Egresos de la federación"/>
    <s v=""/>
    <s v=""/>
    <s v=""/>
    <s v=""/>
    <s v=""/>
    <s v="No"/>
    <s v="1376"/>
    <s v="Se reviso el material entregado físicamente contra la factura emitida"/>
    <s v=""/>
    <s v=""/>
    <s v=""/>
    <s v=""/>
    <s v="http://transparencia.ine.mx/sistemaot/cargaMasiva/Articulo70/2025/Formato28//JD12-VER/tml1/fac41.pdf"/>
    <s v="JUNTA DISTRITAL EJECUTIVA NO.12 DE VERACRUZ - VERACRUZ"/>
    <s v="31/03/2025"/>
    <m/>
    <x v="16"/>
    <x v="0"/>
  </r>
  <r>
    <s v="2025"/>
    <s v="01/01/2025"/>
    <s v="31/03/2025"/>
    <x v="0"/>
    <x v="1"/>
    <x v="0"/>
    <s v="202502006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2.pdf"/>
    <s v="1377"/>
    <s v=""/>
    <s v=""/>
    <s v="Recargas de 3 tóner im 550 para la impresión de reportes, oficios y notificaciones del proceso federal 2024-2025 poder judicial"/>
    <s v="1377"/>
    <s v=""/>
    <s v="1377"/>
    <s v="1377"/>
    <s v=""/>
    <s v=""/>
    <s v=""/>
    <s v=""/>
    <s v=""/>
    <s v=""/>
    <s v=""/>
    <s v=""/>
    <s v="Grupo RDC Tecnologia SAS de C.V."/>
    <s v="1377"/>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2"/>
    <s v="27/03/2025"/>
    <s v="27/03/2025"/>
    <s v="27/03/2025"/>
    <n v="5431.03"/>
    <n v="6300"/>
    <s v=""/>
    <s v=""/>
    <s v="Moneda Nacional"/>
    <s v=""/>
    <x v="1"/>
    <s v="Recargas de 3 tóner im 550 para la impresión de reportes, oficios y notificaciones del proceso federal 2024-2025 poder judicial"/>
    <s v=""/>
    <s v="27/03/2025"/>
    <s v="27/03/2025"/>
    <s v="http://transparencia.ine.mx/sistemaot/cargaMasiva/Articulo70/2025/Formato28//JD12-VER/tml1/conp42.pdf"/>
    <s v=""/>
    <s v="1377"/>
    <x v="0"/>
    <s v="Recursos federales"/>
    <s v="Presupuesto de Egresos de la federación"/>
    <s v=""/>
    <s v=""/>
    <s v=""/>
    <s v=""/>
    <s v=""/>
    <s v="No"/>
    <s v="1377"/>
    <s v="Se reviso el material entregado físicamente contra la factura emitida"/>
    <s v=""/>
    <s v=""/>
    <s v=""/>
    <s v=""/>
    <s v="http://transparencia.ine.mx/sistemaot/cargaMasiva/Articulo70/2025/Formato28//JD12-VER/tml1/fac42.pdf"/>
    <s v="JUNTA DISTRITAL EJECUTIVA NO.12 DE VERACRUZ - VERACRUZ"/>
    <s v="31/03/2025"/>
    <m/>
    <x v="16"/>
    <x v="0"/>
  </r>
  <r>
    <s v="2025"/>
    <s v="01/01/2025"/>
    <s v="31/03/2025"/>
    <x v="0"/>
    <x v="1"/>
    <x v="0"/>
    <s v="202502006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3.pdf"/>
    <s v="1378"/>
    <s v=""/>
    <s v=""/>
    <s v="Recargas de 3 tóner im 550 para la impresión de reportes, oficios y notificaciones del proceso local"/>
    <s v="1378"/>
    <s v=""/>
    <s v="1378"/>
    <s v="1378"/>
    <s v=""/>
    <s v=""/>
    <s v=""/>
    <s v=""/>
    <s v=""/>
    <s v=""/>
    <s v=""/>
    <s v=""/>
    <s v="Grupo RDC Tecnologia SAS de C.V."/>
    <s v="1378"/>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3"/>
    <s v="27/03/2025"/>
    <s v="27/03/2025"/>
    <s v="27/03/2025"/>
    <n v="5431.03"/>
    <n v="6300"/>
    <s v=""/>
    <s v=""/>
    <s v="Moneda Nacional"/>
    <s v=""/>
    <x v="1"/>
    <s v="Recargas de 3 tóner im 550 para la impresión de reportes, oficios y notificaciones del proceso local"/>
    <s v=""/>
    <s v="27/03/2025"/>
    <s v="27/03/2025"/>
    <s v="http://transparencia.ine.mx/sistemaot/cargaMasiva/Articulo70/2025/Formato28//JD12-VER/tml1/conp43.pdf"/>
    <s v=""/>
    <s v="1378"/>
    <x v="0"/>
    <s v="Recursos federales"/>
    <s v="Presupuesto de Egresos de la federación"/>
    <s v=""/>
    <s v=""/>
    <s v=""/>
    <s v=""/>
    <s v=""/>
    <s v="No"/>
    <s v="1378"/>
    <s v="Se reviso el material entregado físicamente contra la factura emitida"/>
    <s v=""/>
    <s v=""/>
    <s v=""/>
    <s v=""/>
    <s v="http://transparencia.ine.mx/sistemaot/cargaMasiva/Articulo70/2025/Formato28//JD12-VER/tml1/fac43.pdf"/>
    <s v="JUNTA DISTRITAL EJECUTIVA NO.12 DE VERACRUZ - VERACRUZ"/>
    <s v="31/03/2025"/>
    <m/>
    <x v="16"/>
    <x v="0"/>
  </r>
  <r>
    <s v="2025"/>
    <s v="01/01/2025"/>
    <s v="31/03/2025"/>
    <x v="0"/>
    <x v="2"/>
    <x v="0"/>
    <s v="202502006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4.pdf"/>
    <s v="1379"/>
    <s v=""/>
    <s v=""/>
    <s v="Alimentos para la vocalía de capacitación electoral plática con capacitadores asistentes electorales y supervisores electorales del proceso local 2024-2025"/>
    <s v="1379"/>
    <s v=""/>
    <s v="1379"/>
    <s v="1379"/>
    <s v=""/>
    <s v=""/>
    <s v=""/>
    <s v=""/>
    <s v="Jose Armando"/>
    <s v="Garcia"/>
    <s v="Hernandez"/>
    <s v="Hombre"/>
    <s v=""/>
    <s v="1379"/>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44"/>
    <s v="27/03/2025"/>
    <s v="27/03/2025"/>
    <s v="27/03/2025"/>
    <n v="11189.66"/>
    <n v="12980"/>
    <s v=""/>
    <s v=""/>
    <s v="Moneda Nacional"/>
    <s v=""/>
    <x v="1"/>
    <s v="Alimentos para la vocalía de capacitación electoral plática con capacitadores asistentes electorales y supervisores electorales del proceso local 2024-2025"/>
    <s v=""/>
    <s v="27/03/2025"/>
    <s v="27/03/2025"/>
    <s v="http://transparencia.ine.mx/sistemaot/cargaMasiva/Articulo70/2025/Formato28//JD12-VER/tml1/conp44.pdf"/>
    <s v=""/>
    <s v="1379"/>
    <x v="0"/>
    <s v="Recursos federales"/>
    <s v="Presupuesto de Egresos de la federación"/>
    <s v=""/>
    <s v=""/>
    <s v=""/>
    <s v=""/>
    <s v=""/>
    <s v="No"/>
    <s v="1379"/>
    <s v="Se reviso el material entregado físicamente contra la factura emitida"/>
    <s v=""/>
    <s v=""/>
    <s v=""/>
    <s v=""/>
    <s v="http://transparencia.ine.mx/sistemaot/cargaMasiva/Articulo70/2025/Formato28//JD12-VER/tml1/fac44.pdf"/>
    <s v="JUNTA DISTRITAL EJECUTIVA NO.12 DE VERACRUZ - VERACRUZ"/>
    <s v="31/03/2025"/>
    <m/>
    <x v="16"/>
    <x v="0"/>
  </r>
  <r>
    <s v="2025"/>
    <s v="01/01/2025"/>
    <s v="31/03/2025"/>
    <x v="0"/>
    <x v="2"/>
    <x v="0"/>
    <s v="202502006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5.pdf"/>
    <s v="1380"/>
    <s v=""/>
    <s v=""/>
    <s v="Alimentos para la vocalía de capacitación electoral plática con capacitadores asistentes electorales y supervisores electorales del proceso federal del poder judicial 2024-2025"/>
    <s v="1380"/>
    <s v=""/>
    <s v="1380"/>
    <s v="1380"/>
    <s v=""/>
    <s v=""/>
    <s v=""/>
    <s v=""/>
    <s v="Jose Armando"/>
    <s v="Garcia"/>
    <s v="Hernandez"/>
    <s v="Hombre"/>
    <s v=""/>
    <s v="1380"/>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45"/>
    <s v="27/03/2025"/>
    <s v="27/03/2025"/>
    <s v="27/03/2025"/>
    <n v="8534.48"/>
    <n v="9900"/>
    <s v=""/>
    <s v=""/>
    <s v="Moneda Nacional"/>
    <s v=""/>
    <x v="1"/>
    <s v="Alimentos para la vocalía de capacitación electoral plática con capacitadores asistentes electorales y supervisores electorales del proceso federal del poder judicial 2024-2025"/>
    <s v=""/>
    <s v="27/03/2025"/>
    <s v="27/03/2025"/>
    <s v="http://transparencia.ine.mx/sistemaot/cargaMasiva/Articulo70/2025/Formato28//JD12-VER/tml1/conp45.pdf"/>
    <s v=""/>
    <s v="1380"/>
    <x v="0"/>
    <s v="Recursos federales"/>
    <s v="Presupuesto de Egresos de la federación"/>
    <s v=""/>
    <s v=""/>
    <s v=""/>
    <s v=""/>
    <s v=""/>
    <s v="No"/>
    <s v="1380"/>
    <s v="Se reviso el material entregado físicamente contra la factura emitida"/>
    <s v=""/>
    <s v=""/>
    <s v=""/>
    <s v=""/>
    <s v="http://transparencia.ine.mx/sistemaot/cargaMasiva/Articulo70/2025/Formato28//JD12-VER/tml1/fac45.pdf"/>
    <s v="JUNTA DISTRITAL EJECUTIVA NO.12 DE VERACRUZ - VERACRUZ"/>
    <s v="31/03/2025"/>
    <m/>
    <x v="16"/>
    <x v="0"/>
  </r>
  <r>
    <s v="2025"/>
    <s v="01/01/2025"/>
    <s v="31/03/2025"/>
    <x v="0"/>
    <x v="1"/>
    <x v="0"/>
    <s v="202502006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6.pdf"/>
    <s v="1381"/>
    <s v=""/>
    <s v=""/>
    <s v="Mantenimiento del Aveo de fiscalización 266yvp para cambio de computadora y cableado dañados de la misma"/>
    <s v="1381"/>
    <s v=""/>
    <s v="1381"/>
    <s v="1381"/>
    <s v=""/>
    <s v=""/>
    <s v=""/>
    <s v=""/>
    <s v="Heriberto"/>
    <s v="Aguilar"/>
    <s v="Garcia"/>
    <s v="Hombre"/>
    <s v=""/>
    <s v="1381"/>
    <s v="AUGH770920A73"/>
    <s v="Calle"/>
    <s v="Camaron"/>
    <s v="31"/>
    <s v=""/>
    <s v="Fraccionamiento"/>
    <s v="Puente Moreno"/>
    <s v="0001"/>
    <s v="Puente Moreno"/>
    <s v="105"/>
    <s v="Medellin de Bravo"/>
    <s v="30"/>
    <s v="Veracruz de Ignacio de la Llave"/>
    <s v="94274"/>
    <s v=""/>
    <s v=""/>
    <s v=""/>
    <s v=""/>
    <s v="Mejor propuesta economica para el mantenimiento de los vehiculos"/>
    <s v="Junta Distrital Ejecutiva No.12 de Veracruz - Veracruz"/>
    <s v="Junta Distrital Ejecutiva No.12 de Veracruz - Veracruz"/>
    <s v="Junta Distrital Ejecutiva No.12 de Veracruz - Veracruz"/>
    <s v="46"/>
    <s v="27/03/2025"/>
    <s v="27/03/2025"/>
    <s v="27/03/2025"/>
    <n v="8992.93"/>
    <n v="10431.799999999999"/>
    <s v=""/>
    <s v=""/>
    <s v="Moneda Nacional"/>
    <s v=""/>
    <x v="1"/>
    <s v="Mantenimiento del Aveo de fiscalización 266yvp para cambio de computadora y cableado dañados de la misma"/>
    <s v=""/>
    <s v="27/03/2025"/>
    <s v="27/03/2025"/>
    <s v="http://transparencia.ine.mx/sistemaot/cargaMasiva/Articulo70/2025/Formato28//JD12-VER/tml1/conp46.pdf"/>
    <s v=""/>
    <s v="1381"/>
    <x v="0"/>
    <s v="Recursos federales"/>
    <s v="Presupuesto de Egresos de la federación"/>
    <s v=""/>
    <s v=""/>
    <s v=""/>
    <s v=""/>
    <s v=""/>
    <s v="No"/>
    <s v="1381"/>
    <s v="Se reviso el material entregado físicamente contra la factura emitida"/>
    <s v=""/>
    <s v=""/>
    <s v=""/>
    <s v=""/>
    <s v="http://transparencia.ine.mx/sistemaot/cargaMasiva/Articulo70/2025/Formato28//JD12-VER/tml1/fac46.pdf"/>
    <s v="JUNTA DISTRITAL EJECUTIVA NO.12 DE VERACRUZ - VERACRUZ"/>
    <s v="31/03/2025"/>
    <m/>
    <x v="16"/>
    <x v="0"/>
  </r>
  <r>
    <s v="2025"/>
    <s v="01/01/2025"/>
    <s v="31/03/2025"/>
    <x v="0"/>
    <x v="1"/>
    <x v="0"/>
    <s v="202502007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7.pdf"/>
    <s v="1382"/>
    <s v=""/>
    <s v=""/>
    <s v="Recargas de 3 tóner im 550 para la impresión de reportes, oficios y notificaciones del proceso federal 2024-2025 poder judicial, así como la 2 insaculación"/>
    <s v="1382"/>
    <s v=""/>
    <s v="1382"/>
    <s v="1382"/>
    <s v=""/>
    <s v=""/>
    <s v=""/>
    <s v=""/>
    <s v=""/>
    <s v=""/>
    <s v=""/>
    <s v=""/>
    <s v="Grupo RDC Tecnologia SAS de C.V."/>
    <s v="1382"/>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7"/>
    <s v="31/03/2025"/>
    <s v="31/03/2025"/>
    <s v="31/03/2025"/>
    <n v="5431.03"/>
    <n v="6300"/>
    <s v=""/>
    <s v=""/>
    <s v="Moneda Nacional"/>
    <s v=""/>
    <x v="1"/>
    <s v="Recargas de 3 tóner im 550 para la impresión de reportes, oficios y notificaciones del proceso federal 2024-2025 poder judicial, así como la 2 insaculación"/>
    <s v=""/>
    <s v="31/03/2025"/>
    <s v="31/03/2025"/>
    <s v="http://transparencia.ine.mx/sistemaot/cargaMasiva/Articulo70/2025/Formato28//JD12-VER/tml1/conp47.pdf"/>
    <s v=""/>
    <s v="1382"/>
    <x v="0"/>
    <s v="Recursos federales"/>
    <s v="Presupuesto de Egresos de la federación"/>
    <s v=""/>
    <s v=""/>
    <s v=""/>
    <s v=""/>
    <s v=""/>
    <s v="No"/>
    <s v="1382"/>
    <s v="Se reviso el material entregado físicamente contra la factura emitida"/>
    <s v=""/>
    <s v=""/>
    <s v=""/>
    <s v=""/>
    <s v="http://transparencia.ine.mx/sistemaot/cargaMasiva/Articulo70/2025/Formato28//JD12-VER/tml1/fac47.pdf"/>
    <s v="JUNTA DISTRITAL EJECUTIVA NO.12 DE VERACRUZ - VERACRUZ"/>
    <s v="31/03/2025"/>
    <m/>
    <x v="16"/>
    <x v="0"/>
  </r>
  <r>
    <s v="2025"/>
    <s v="01/01/2025"/>
    <s v="31/03/2025"/>
    <x v="0"/>
    <x v="1"/>
    <x v="0"/>
    <s v="202502007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8.pdf"/>
    <s v="1383"/>
    <s v=""/>
    <s v=""/>
    <s v="Recargas de 2 tóner im 550 para la impresión de reportes, oficios y notificaciones del proceso local"/>
    <s v="1383"/>
    <s v=""/>
    <s v="1383"/>
    <s v="1383"/>
    <s v=""/>
    <s v=""/>
    <s v=""/>
    <s v=""/>
    <s v=""/>
    <s v=""/>
    <s v=""/>
    <s v=""/>
    <s v="Grupo RDC Tecnologia SAS de C.V."/>
    <s v="1383"/>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8"/>
    <s v="31/03/2025"/>
    <s v="31/03/2025"/>
    <s v="31/03/2025"/>
    <n v="3620.69"/>
    <n v="4200"/>
    <s v=""/>
    <s v=""/>
    <s v="Moneda Nacional"/>
    <s v=""/>
    <x v="1"/>
    <s v="Recargas de 2 tóner im 550 para la impresión de reportes, oficios y notificaciones del proceso local"/>
    <s v=""/>
    <s v="31/03/2025"/>
    <s v="31/03/2025"/>
    <s v="http://transparencia.ine.mx/sistemaot/cargaMasiva/Articulo70/2025/Formato28//JD12-VER/tml1/conp48.pdf"/>
    <s v=""/>
    <s v="1383"/>
    <x v="0"/>
    <s v="Recursos federales"/>
    <s v="Presupuesto de Egresos de la federación"/>
    <s v=""/>
    <s v=""/>
    <s v=""/>
    <s v=""/>
    <s v=""/>
    <s v="No"/>
    <s v="1383"/>
    <s v="Se reviso el material entregado físicamente contra la factura emitida"/>
    <s v=""/>
    <s v=""/>
    <s v=""/>
    <s v=""/>
    <s v="http://transparencia.ine.mx/sistemaot/cargaMasiva/Articulo70/2025/Formato28//JD12-VER/tml1/fac48.pdf"/>
    <s v="JUNTA DISTRITAL EJECUTIVA NO.12 DE VERACRUZ - VERACRUZ"/>
    <s v="31/03/2025"/>
    <m/>
    <x v="16"/>
    <x v="0"/>
  </r>
  <r>
    <s v="2025"/>
    <s v="01/01/2025"/>
    <s v="31/03/2025"/>
    <x v="0"/>
    <x v="0"/>
    <x v="0"/>
    <s v="CM-INE/DEA/002/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1.pdf"/>
    <s v="1384"/>
    <s v=""/>
    <s v=""/>
    <s v="Arrendamiento de inmueble en Blvd. Suprema Junta Nacional Americana, esquina Camelinas número 35, Colonia INFONAVIT, de la Ciudad de Zitácuaro, Código Postal 61512, en el Estado de Michoacán."/>
    <s v="1384"/>
    <s v=""/>
    <s v="1384"/>
    <s v="1384"/>
    <s v=""/>
    <s v=""/>
    <s v=""/>
    <s v=""/>
    <s v=""/>
    <s v=""/>
    <s v=""/>
    <s v=""/>
    <s v="Inmobiliaria Valle de Quencio SA de CV"/>
    <s v="1384"/>
    <s v="IVQ981002G10"/>
    <s v="Calle"/>
    <s v="Cuauhtémoc oriente"/>
    <s v="4"/>
    <s v="30"/>
    <s v="Colonia"/>
    <s v="Centro"/>
    <s v="1"/>
    <s v="Zitácuaro"/>
    <s v="112"/>
    <s v="Zitácuaro"/>
    <s v="16"/>
    <s v="Michoacán de Ocampo"/>
    <s v="61500"/>
    <s v=""/>
    <s v=""/>
    <s v=""/>
    <s v=""/>
    <s v=""/>
    <s v="03 Junta Distrital Ejecutiva del Instituto Nacional Electoral en el Estado de Michoacán"/>
    <s v="03 Junta Distrital Ejecutiva del Instituto Nacional Electoral en el Estado de Michoacán"/>
    <s v="Junta Distrital Ejecutiva No.03 De Michoacán - Zitácuaro"/>
    <s v="CM-INE/DEA/002/2025"/>
    <s v="01/02/2025"/>
    <s v="01/01/2025"/>
    <s v="31/12/2025"/>
    <n v="233389.79"/>
    <n v="270732.15999999997"/>
    <s v=""/>
    <s v=""/>
    <s v="Moneda Nacional"/>
    <s v=""/>
    <x v="0"/>
    <s v="Pago por concepto de servicio de arrendamiento del edificio que ocupa la Junta Distrital, mes diciembre 2024, enero y febrero de 2025."/>
    <s v=""/>
    <s v="04/12/2025"/>
    <s v="31/12/2025"/>
    <s v="http://transparencia.ine.mx/sistemaot/cargaMasiva/Articulo70/2025/Formato28//JD03-MICH/tml1/contrato1.pdf"/>
    <s v=""/>
    <s v="1384"/>
    <x v="0"/>
    <s v="Recursos federales"/>
    <s v="Presupuesto de Egresos de la federación"/>
    <s v=""/>
    <s v=""/>
    <s v=""/>
    <s v=""/>
    <s v=""/>
    <s v="No"/>
    <s v="1384"/>
    <s v="Los titulares de las áreas requirentes son los responsables de vigilar y supervisar los contratos."/>
    <s v=""/>
    <s v=""/>
    <s v=""/>
    <s v=""/>
    <s v="http://transparencia.ine.mx/sistemaot/cargaMasiva/Articulo70/2025/Formato28//JD03-MICH/tml1/factura1.pdf"/>
    <s v="JUNTA DISTRITAL EJECUTIVA NO.03 DE MICHOACAN - ZITACUARO"/>
    <s v="31/03/2025"/>
    <m/>
    <x v="9"/>
    <x v="0"/>
  </r>
  <r>
    <s v="2025"/>
    <s v="01/01/2025"/>
    <s v="31/03/2025"/>
    <x v="0"/>
    <x v="1"/>
    <x v="0"/>
    <s v="INE/SERV/004/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2.pdf"/>
    <s v="1385"/>
    <s v=""/>
    <s v=""/>
    <s v="Servicio de limpieza Edificio Junta Distrital"/>
    <s v="1385"/>
    <s v=""/>
    <s v="1385"/>
    <s v="1385"/>
    <s v=""/>
    <s v=""/>
    <s v=""/>
    <s v=""/>
    <s v=""/>
    <s v=""/>
    <s v=""/>
    <s v=""/>
    <s v="Mantenimiento Industrial e Institucional Integrado SA de CV"/>
    <s v="1385"/>
    <s v="MII030129L91"/>
    <s v="Calle"/>
    <s v="A la rife Pedro de Murrieta"/>
    <s v="120"/>
    <s v="A"/>
    <s v="Colonia"/>
    <s v="Ejidal Ocolusen"/>
    <s v="1"/>
    <s v="Morelia"/>
    <s v="53"/>
    <s v="Morelia"/>
    <s v="16"/>
    <s v="Michoacán de Ocampo"/>
    <s v="58295"/>
    <s v=""/>
    <s v=""/>
    <s v=""/>
    <s v=""/>
    <s v=""/>
    <s v="03 Junta Distrital Ejecutiva del Instituto Nacional Electoral en el Estado de Michoacán"/>
    <s v="03 Junta Distrital Ejecutiva del Instituto Nacional Electoral en el Estado de Michoacán"/>
    <s v="Junta Distrital Ejecutiva No.03 De Michoacán - Zitácuaro"/>
    <s v="INE/SERV/004/2025"/>
    <s v="01/02/2025"/>
    <s v="01/01/2025"/>
    <s v="31/12/2025"/>
    <n v="28060.32"/>
    <n v="32549.98"/>
    <s v=""/>
    <s v=""/>
    <s v="Moneda Nacional"/>
    <s v=""/>
    <x v="0"/>
    <s v="Pago por concepto de servicio de limpieza del edificio que ocupa la Junta Distrital Ejecutiva, mes diciembre 2024, enero y febrero 2025"/>
    <s v=""/>
    <s v="02/12/2025"/>
    <s v="31/12/2025"/>
    <s v="http://transparencia.ine.mx/sistemaot/cargaMasiva/Articulo70/2025/Formato28//JD03-MICH/tml1/contrato2.pdf"/>
    <s v=""/>
    <s v="1385"/>
    <x v="0"/>
    <s v="Recursos federales"/>
    <s v="Presupuesto de Egresos de la federación"/>
    <s v=""/>
    <s v=""/>
    <s v=""/>
    <s v=""/>
    <s v=""/>
    <s v="No"/>
    <s v="1385"/>
    <s v="Los titulares de las áreas requirentes son los responsables de vigilar y supervisar los contratos."/>
    <s v=""/>
    <s v=""/>
    <s v=""/>
    <s v=""/>
    <s v="http://transparencia.ine.mx/sistemaot/cargaMasiva/Articulo70/2025/Formato28//JD03-MICH/tml1/factura2.pdf"/>
    <s v="JUNTA DISTRITAL EJECUTIVA NO.03 DE MICHOACAN - ZITACUARO"/>
    <s v="31/03/2025"/>
    <m/>
    <x v="9"/>
    <x v="0"/>
  </r>
  <r>
    <s v="2025"/>
    <s v="01/01/2025"/>
    <s v="31/03/2025"/>
    <x v="0"/>
    <x v="1"/>
    <x v="0"/>
    <s v="INE/SERV/005/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3.pdf"/>
    <s v="1386"/>
    <s v=""/>
    <s v=""/>
    <s v="Servicio de limpieza Modulo de Atención Ciudadana 160351"/>
    <s v="1386"/>
    <s v=""/>
    <s v="1386"/>
    <s v="1386"/>
    <s v=""/>
    <s v=""/>
    <s v=""/>
    <s v=""/>
    <s v=""/>
    <s v=""/>
    <s v=""/>
    <s v=""/>
    <s v="Mantenimiento Industrial e Institucional Integrado SA de CV"/>
    <s v="1386"/>
    <s v="MII030129L91"/>
    <s v="Calle"/>
    <s v="A la rife Pedro de Murrieta"/>
    <s v="120"/>
    <s v="A"/>
    <s v="Colonia"/>
    <s v="Ejidal Ocolusen"/>
    <s v="1"/>
    <s v="Morelia"/>
    <s v="53"/>
    <s v="Morelia"/>
    <s v="16"/>
    <s v="Michoacán de Ocampo"/>
    <s v="58295"/>
    <s v=""/>
    <s v=""/>
    <s v=""/>
    <s v=""/>
    <s v=""/>
    <s v="03 Junta Distrital Ejecutiva del Instituto Nacional Electoral en el Estado de Michoacán"/>
    <s v="03 Junta Distrital Ejecutiva del Instituto Nacional Electoral en el Estado de Michoacán"/>
    <s v="Junta Distrital Ejecutiva No.03 De Michoacán - Zitácuaro"/>
    <s v="INE/SERV/005/2025"/>
    <s v="01/02/2025"/>
    <s v="01/01/2025"/>
    <s v="31/12/2025"/>
    <n v="28060.32"/>
    <n v="32549.98"/>
    <s v=""/>
    <s v=""/>
    <s v="Moneda Nacional"/>
    <s v=""/>
    <x v="0"/>
    <s v="Pago por concepto de servicio de limpieza del edificio que ocupa el Modulo de Atención Ciudadana 160351, mes diciembre 2024, enero y febrero de 2025"/>
    <s v=""/>
    <s v="02/12/2025"/>
    <s v="31/12/2025"/>
    <s v="http://transparencia.ine.mx/sistemaot/cargaMasiva/Articulo70/2025/Formato28//JD03-MICH/tml1/contrato3.pdf"/>
    <s v=""/>
    <s v="1386"/>
    <x v="0"/>
    <s v="Recursos federales"/>
    <s v="Presupuesto de Egresos de la federación"/>
    <s v=""/>
    <s v=""/>
    <s v=""/>
    <s v=""/>
    <s v=""/>
    <s v="No"/>
    <s v="1386"/>
    <s v="Los titulares de las áreas requirentes son los responsables de vigilar y supervisar los contratos."/>
    <s v=""/>
    <s v=""/>
    <s v=""/>
    <s v=""/>
    <s v="http://transparencia.ine.mx/sistemaot/cargaMasiva/Articulo70/2025/Formato28//JD03-MICH/tml1/factura3.pdf"/>
    <s v="JUNTA DISTRITAL EJECUTIVA NO.03 DE MICHOACAN - ZITACUARO"/>
    <s v="31/03/2025"/>
    <m/>
    <x v="9"/>
    <x v="0"/>
  </r>
  <r>
    <s v="2025"/>
    <s v="01/01/2025"/>
    <s v="31/03/2025"/>
    <x v="0"/>
    <x v="1"/>
    <x v="0"/>
    <s v="INE/SERV/003/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4.pdf"/>
    <s v="1387"/>
    <s v=""/>
    <s v=""/>
    <s v="Proporcionar el servicio de vigilancia y seguridad para el Modulo de Atención Ciudadana 160351 municipio de Zitácuaro."/>
    <s v="1387"/>
    <s v=""/>
    <s v="1387"/>
    <s v="1387"/>
    <s v=""/>
    <s v=""/>
    <s v=""/>
    <s v=""/>
    <s v=""/>
    <s v=""/>
    <s v=""/>
    <s v=""/>
    <s v="Grupo Especializado en Sistemas de Protección y Custodia SA de CV"/>
    <s v="1387"/>
    <s v="GES000112482"/>
    <s v="Avenida"/>
    <s v="Revolución Sur"/>
    <s v="269"/>
    <s v="B"/>
    <s v="Colonia"/>
    <s v="El Moral"/>
    <s v="1"/>
    <s v="Zitácuaro"/>
    <s v="112"/>
    <s v="Zitácuaro"/>
    <s v="16"/>
    <s v="Michoacán de Ocampo"/>
    <s v="61514"/>
    <s v=""/>
    <s v=""/>
    <s v=""/>
    <s v=""/>
    <s v=""/>
    <s v="03 Junta Distrital Ejecutiva del Instituto Nacional Electoral en el Estado de Michoacán"/>
    <s v="03 Junta Distrital Ejecutiva del Instituto Nacional Electoral en el Estado de Michoacán"/>
    <s v="Junta Distrital Ejecutiva No.03 De Michoacán - Zitácuaro"/>
    <s v="INE/SERV/003/2025"/>
    <s v="01/02/2025"/>
    <s v="01/01/2025"/>
    <s v="31/12/2025"/>
    <n v="33103.449999999997"/>
    <n v="38400"/>
    <s v=""/>
    <s v=""/>
    <s v="Moneda Nacional"/>
    <s v=""/>
    <x v="0"/>
    <s v="Pago por concepto de servicio de limpieza del edificio que ocupa el Modulo de Atención Ciudadana 160351, mes diciembre 2024, enero y febrero de 2025"/>
    <s v=""/>
    <s v="03/12/2025"/>
    <s v="31/12/2025"/>
    <s v="http://transparencia.ine.mx/sistemaot/cargaMasiva/Articulo70/2025/Formato28//JD03-MICH/tml1/contrato4.pdf"/>
    <s v=""/>
    <s v="1387"/>
    <x v="0"/>
    <s v="Recursos federales"/>
    <s v="Presupuesto de Egresos de la federación"/>
    <s v=""/>
    <s v=""/>
    <s v=""/>
    <s v=""/>
    <s v=""/>
    <s v="No"/>
    <s v="1387"/>
    <s v="Los titulares de las áreas requirentes son los responsables de vigilar y supervisar los contratos."/>
    <s v=""/>
    <s v=""/>
    <s v=""/>
    <s v=""/>
    <s v="http://transparencia.ine.mx/sistemaot/cargaMasiva/Articulo70/2025/Formato28//JD03-MICH/tml1/factura4.pdf"/>
    <s v="JUNTA DISTRITAL EJECUTIVA NO.03 DE MICHOACAN - ZITACUARO"/>
    <s v="31/03/2025"/>
    <m/>
    <x v="9"/>
    <x v="0"/>
  </r>
  <r>
    <s v="2025"/>
    <s v="01/01/2025"/>
    <s v="31/03/2025"/>
    <x v="0"/>
    <x v="1"/>
    <x v="0"/>
    <s v="INE/SERV/002/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5.pdf"/>
    <s v="1388"/>
    <s v=""/>
    <s v=""/>
    <s v="Proporcionar el servicio de vigilancia y seguridad para la 03 Junta Distrital Ejecutiva el municipio de Zitácuaro."/>
    <s v="1388"/>
    <s v=""/>
    <s v="1388"/>
    <s v="1388"/>
    <s v=""/>
    <s v=""/>
    <s v=""/>
    <s v=""/>
    <s v=""/>
    <s v=""/>
    <s v=""/>
    <s v=""/>
    <s v="Grupo Especializado en Sistemas de Protección y Custodia SA de CV"/>
    <s v="1388"/>
    <s v="GES000112482"/>
    <s v="Avenida"/>
    <s v="Revolución Sur"/>
    <s v="269"/>
    <s v="B"/>
    <s v="Colonia"/>
    <s v="El Moral"/>
    <s v="1"/>
    <s v="Zitácuaro"/>
    <s v="112"/>
    <s v="Zitácuaro"/>
    <s v="16"/>
    <s v="Michoacán de Ocampo"/>
    <s v="61514"/>
    <s v=""/>
    <s v=""/>
    <s v=""/>
    <s v=""/>
    <s v=""/>
    <s v="03 Junta Distrital Ejecutiva del Instituto Nacional Electoral en el Estado de Michoacán"/>
    <s v="03 Junta Distrital Ejecutiva del Instituto Nacional Electoral en el Estado de Michoacán"/>
    <s v="Junta Distrital Ejecutiva No.03 De Michoacán - Zitácuaro"/>
    <s v="INE/SERV/002/2025"/>
    <s v="01/02/2025"/>
    <s v="01/01/2025"/>
    <s v="31/12/2025"/>
    <n v="33103.449999999997"/>
    <n v="38400"/>
    <s v=""/>
    <s v=""/>
    <s v="Moneda Nacional"/>
    <s v=""/>
    <x v="0"/>
    <s v="Pago por concepto de servicio de limpieza del edificio que ocupa el Modulo de Atención Ciudadana 160351, mes diciembre 2024, enero y febrero de 2025"/>
    <s v=""/>
    <s v="03/12/2025"/>
    <s v="31/12/2025"/>
    <s v="http://transparencia.ine.mx/sistemaot/cargaMasiva/Articulo70/2025/Formato28//JD03-MICH/tml1/contrato5.pdf"/>
    <s v=""/>
    <s v="1388"/>
    <x v="0"/>
    <s v="Recursos federales"/>
    <s v="Presupuesto de Egresos de la federación"/>
    <s v=""/>
    <s v=""/>
    <s v=""/>
    <s v=""/>
    <s v=""/>
    <s v="No"/>
    <s v="1388"/>
    <s v="Los titulares de las áreas requirentes son los responsables de vigilar y supervisar los contratos."/>
    <s v=""/>
    <s v=""/>
    <s v=""/>
    <s v=""/>
    <s v="http://transparencia.ine.mx/sistemaot/cargaMasiva/Articulo70/2025/Formato28//JD03-MICH/tml1/factura5.pdf"/>
    <s v="JUNTA DISTRITAL EJECUTIVA NO.03 DE MICHOACAN - ZITACUARO"/>
    <s v="31/03/2025"/>
    <m/>
    <x v="9"/>
    <x v="0"/>
  </r>
  <r>
    <s v="2025"/>
    <s v="01/01/2025"/>
    <s v="31/03/2025"/>
    <x v="0"/>
    <x v="0"/>
    <x v="0"/>
    <s v="CM-INE/DEA/001/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6.pdf"/>
    <s v="1389"/>
    <s v=""/>
    <s v=""/>
    <s v="Servicio de Arrendamiento Modulo 160355 Maravatio, Michoacán"/>
    <s v="1389"/>
    <s v=""/>
    <s v="1389"/>
    <s v="1389"/>
    <s v=""/>
    <s v=""/>
    <s v=""/>
    <s v=""/>
    <s v="Myriam"/>
    <s v="Valdes"/>
    <s v="García"/>
    <s v="Mujer"/>
    <s v=""/>
    <s v="1389"/>
    <s v="VAGM4510234S4"/>
    <s v="Calle"/>
    <s v="Madero"/>
    <s v="386"/>
    <s v="B"/>
    <s v="Colonia"/>
    <s v="Centro"/>
    <s v="1"/>
    <s v="Maravatío"/>
    <s v="50"/>
    <s v="Maravatío"/>
    <s v="16"/>
    <s v="Michoacán de Ocampo"/>
    <s v="61250"/>
    <s v=""/>
    <s v=""/>
    <s v=""/>
    <s v=""/>
    <s v=""/>
    <s v="03 Junta Distrital Ejecutiva del Instituto Nacional Electoral en el Estado de Michoacán"/>
    <s v="03 Junta Distrital Ejecutiva del Instituto Nacional Electoral en el Estado de Michoacán"/>
    <s v="Junta Distrital Ejecutiva No.03 De Michoacán - Zitácuaro"/>
    <s v="CM-INE/DEA/001/2025"/>
    <s v="01/02/2025"/>
    <s v="01/01/2025"/>
    <s v="31/12/2025"/>
    <n v="50073.42"/>
    <n v="52524.59"/>
    <s v=""/>
    <s v=""/>
    <s v="Moneda Nacional"/>
    <s v=""/>
    <x v="1"/>
    <s v="Pago por concepto de servicio de arrendamiento del Modulo de Atención Ciudadana 160355 municipio de Maravatio, Michoacán, mes diciembre 2024, enero y febrero de 2025."/>
    <s v=""/>
    <s v="11/12/2025"/>
    <s v="31/12/2025"/>
    <s v="http://transparencia.ine.mx/sistemaot/cargaMasiva/Articulo70/2025/Formato28//JD03-MICH/tml1/contrato6.pdf"/>
    <s v=""/>
    <s v="1389"/>
    <x v="0"/>
    <s v="Recursos federales"/>
    <s v="Presupuesto de Egresos de la federación"/>
    <s v=""/>
    <s v=""/>
    <s v=""/>
    <s v=""/>
    <s v=""/>
    <s v="No"/>
    <s v="1389"/>
    <s v="Los titulares de las áreas requirentes son los responsables de vigilar y supervisar los contratos."/>
    <s v=""/>
    <s v=""/>
    <s v=""/>
    <s v=""/>
    <s v="http://transparencia.ine.mx/sistemaot/cargaMasiva/Articulo70/2025/Formato28//JD03-MICH/tml1/factura6.pdf"/>
    <s v="JUNTA DISTRITAL EJECUTIVA NO.03 DE MICHOACAN - ZITACUARO"/>
    <s v="31/03/2025"/>
    <m/>
    <x v="9"/>
    <x v="0"/>
  </r>
  <r>
    <s v="2025"/>
    <s v="01/01/2025"/>
    <s v="31/03/2025"/>
    <x v="0"/>
    <x v="1"/>
    <x v="0"/>
    <s v="INE/SERV/001/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7.pdf"/>
    <s v="1390"/>
    <s v=""/>
    <s v=""/>
    <s v="Servicio de limpieza Modulo de Atención Ciudadana 160355, Maravatio, Michoacán"/>
    <s v="1390"/>
    <s v=""/>
    <s v="1390"/>
    <s v="1390"/>
    <s v=""/>
    <s v=""/>
    <s v=""/>
    <s v=""/>
    <s v="Jesús"/>
    <s v="Santana"/>
    <s v="Reyes"/>
    <s v="Hombre"/>
    <s v=""/>
    <s v="1390"/>
    <s v="SARJ841231NN2"/>
    <s v="Calle"/>
    <s v="Moctezuma"/>
    <s v="210"/>
    <s v=""/>
    <s v="Colonia"/>
    <s v="Centro"/>
    <s v="1"/>
    <s v="Maravatío"/>
    <s v="50"/>
    <s v="Maravatío"/>
    <s v="16"/>
    <s v="Michoacán de Ocampo"/>
    <s v="61250"/>
    <s v=""/>
    <s v=""/>
    <s v=""/>
    <s v=""/>
    <s v=""/>
    <s v="03 Junta Distrital Ejecutiva del Instituto Nacional Electoral en el Estado de Michoacán"/>
    <s v="03 Junta Distrital Ejecutiva del Instituto Nacional Electoral en el Estado de Michoacán"/>
    <s v="Junta Distrital Ejecutiva No.03 De Michoacán - Zitácuaro"/>
    <s v="INE/SERV/001/2025"/>
    <s v="01/02/2025"/>
    <s v="01/01/2025"/>
    <s v="31/12/2025"/>
    <n v="14120.7"/>
    <n v="14873.8"/>
    <s v=""/>
    <s v=""/>
    <s v="Moneda Nacional"/>
    <s v=""/>
    <x v="1"/>
    <s v="Pago por concepto de servicio de limpieza del Modulo de Atención Ciudadana 160355 municipio de Maravatio, Michoacán, mes diciembre 2024, enero y febrero de 2025."/>
    <s v=""/>
    <s v="01/01/2025"/>
    <s v="31/12/2025"/>
    <s v="http://transparencia.ine.mx/sistemaot/cargaMasiva/Articulo70/2025/Formato28//JD03-MICH/tml1/contrato7.pdf"/>
    <s v=""/>
    <s v="1390"/>
    <x v="0"/>
    <s v="Recursos federales"/>
    <s v="Presupuesto de Egresos de la federación"/>
    <s v=""/>
    <s v=""/>
    <s v=""/>
    <s v=""/>
    <s v=""/>
    <s v="No"/>
    <s v="1390"/>
    <s v="Los titulares de las áreas requirentes son los responsables de vigilar y supervisar los contratos."/>
    <s v=""/>
    <s v=""/>
    <s v=""/>
    <s v=""/>
    <s v="http://transparencia.ine.mx/sistemaot/cargaMasiva/Articulo70/2025/Formato28//JD03-MICH/tml1/factura7.pdf"/>
    <s v="JUNTA DISTRITAL EJECUTIVA NO.03 DE MICHOACAN - ZITACUARO"/>
    <s v="31/03/2025"/>
    <m/>
    <x v="9"/>
    <x v="0"/>
  </r>
  <r>
    <s v="2025"/>
    <s v="01/01/2025"/>
    <s v="31/03/2025"/>
    <x v="2"/>
    <x v="1"/>
    <x v="0"/>
    <s v="Convocatoria 1"/>
    <s v=""/>
    <s v="Contratación de servicios para la Junta Local Ejecutiva artículo 31 fracción ll y artículo 52 delo Reglamento del Instituto Nacional Electoral en Materia de Adquisiciones, Arrendamientos de Bienes Muebles y Servicios"/>
    <s v=""/>
    <s v="1391"/>
    <s v="http://transparencia.ine.mx/sistemaot/cargaMasiva/Articulo70/2025/Formato28//JL-JAL/tml1/convocatoria1.pdf"/>
    <s v="30/01/2025"/>
    <s v="proporcionar el servicio de limpieza para la Junta local Ejecutiva"/>
    <s v="1391"/>
    <s v="04/02/2025"/>
    <s v="1391"/>
    <s v="1391"/>
    <s v="http://transparencia.ine.mx/sistemaot/cargaMasiva/Articulo70/2025/Formato28//JL-JAL/tml1/aclaraciones1.pdf"/>
    <s v="http://transparencia.ine.mx/sistemaot/cargaMasiva/Articulo70/2025/Formato28//JL-JAL/tml1/propuesta1.pdf"/>
    <s v="http://transparencia.ine.mx/sistemaot/cargaMasiva/Articulo70/2025/Formato28//JL-JAL/tml1/fallo1.pdf"/>
    <s v="http://transparencia.ine.mx/sistemaot/cargaMasiva/Articulo70/2025/Formato28//JL-JAL/tml1/fallo1.pdf"/>
    <s v=""/>
    <s v=""/>
    <s v=""/>
    <s v=""/>
    <s v=""/>
    <s v="1391"/>
    <s v=""/>
    <s v=""/>
    <s v=""/>
    <s v=""/>
    <s v=""/>
    <s v=""/>
    <s v=""/>
    <s v=""/>
    <s v=""/>
    <s v=""/>
    <s v=""/>
    <s v=""/>
    <s v=""/>
    <s v=""/>
    <s v=""/>
    <s v=""/>
    <s v=""/>
    <s v=""/>
    <s v=""/>
    <s v="JUNTA LOCAL EJECUTIVA DE JALISCO"/>
    <s v="JUNTA LOCAL EJECUTIVA DE JALISCO"/>
    <s v="JUNTA LOCAL EJECUTIVA DE JALISCO"/>
    <s v=""/>
    <s v=""/>
    <s v=""/>
    <s v=""/>
    <s v=""/>
    <s v=""/>
    <s v=""/>
    <s v=""/>
    <s v=""/>
    <s v=""/>
    <x v="2"/>
    <s v=""/>
    <s v=""/>
    <s v=""/>
    <s v=""/>
    <s v=""/>
    <s v=""/>
    <s v="1391"/>
    <x v="1"/>
    <s v=""/>
    <s v=""/>
    <s v=""/>
    <s v=""/>
    <s v=""/>
    <s v=""/>
    <s v=""/>
    <s v="No"/>
    <s v="1391"/>
    <s v=""/>
    <s v=""/>
    <s v=""/>
    <s v=""/>
    <s v=""/>
    <s v=""/>
    <s v="JUNTA LOCAL EJECUTIVA DE JALISCO"/>
    <s v="31/03/2025"/>
    <m/>
    <x v="0"/>
    <x v="1"/>
  </r>
  <r>
    <s v="2025"/>
    <s v="01/01/2025"/>
    <s v="31/03/2025"/>
    <x v="2"/>
    <x v="1"/>
    <x v="0"/>
    <s v="Convocatoria 2"/>
    <s v=""/>
    <s v="Contratación de servicios para la Junta Local Ejecutiva artículo 31 fracción ll y artículo 52 delo Reglamento del Instituto Nacional Electoral en Materia de Adquisiciones, Arrendamientos de Bienes Muebles y Servicios"/>
    <s v="http://transparencia.ine.mx/sistemaot/cargaMasiva/Articulo70/2025/Formato28//JL-JAL/tml1/osp1.pdf"/>
    <s v="1392"/>
    <s v="http://transparencia.ine.mx/sistemaot/cargaMasiva/Articulo70/2025/Formato28//JL-JAL/tml1/convocatoria2.pdf"/>
    <s v="13/02/2025"/>
    <s v="proporcionar el servicio de limpieza para la Junta local Ejecutiva"/>
    <s v="1392"/>
    <s v="17/02/2025"/>
    <s v="1392"/>
    <s v="1392"/>
    <s v="http://transparencia.ine.mx/sistemaot/cargaMasiva/Articulo70/2025/Formato28//JL-JAL/tml1/aclaraciones2.pdf"/>
    <s v="http://transparencia.ine.mx/sistemaot/cargaMasiva/Articulo70/2025/Formato28//JL-JAL/tml1/propuesta2.pdf"/>
    <s v="http://transparencia.ine.mx/sistemaot/cargaMasiva/Articulo70/2025/Formato28//JL-JAL/tml1/fallo2.pdf"/>
    <s v="http://transparencia.ine.mx/sistemaot/cargaMasiva/Articulo70/2025/Formato28//JL-JAL/tml1/fallo2.pdf"/>
    <s v=""/>
    <s v=""/>
    <s v=""/>
    <s v=""/>
    <s v="Uno A Aseo Integrado S. de R. L. de C. V."/>
    <s v="1392"/>
    <s v="UAI170412T90"/>
    <s v="Calle"/>
    <s v="José Clemente Orozco"/>
    <s v="154"/>
    <s v="B"/>
    <s v="Colonia"/>
    <s v="Villaseñor"/>
    <s v="39"/>
    <s v="Guadalajara"/>
    <s v="39"/>
    <s v="Guadalajara"/>
    <s v="14"/>
    <s v="Jalisco"/>
    <s v="44600"/>
    <s v=""/>
    <s v=""/>
    <s v=""/>
    <s v=""/>
    <s v="Mejor propuesta técnica y económica"/>
    <s v="JUNTA LOCAL EJECUTIVA DE JALISCO"/>
    <s v="JUNTA LOCAL EJECUTIVA DE JALISCO"/>
    <s v="JUNTA LOCAL EJECUTIVA DE JALISCO"/>
    <s v="INE/SERV/ 007/2025"/>
    <s v="27/02/2025"/>
    <s v="01/03/2025"/>
    <s v="31/12/2025"/>
    <n v="750000"/>
    <n v="870000"/>
    <s v="870000.00"/>
    <s v="870000.00"/>
    <s v="Moneda Nacional"/>
    <s v=""/>
    <x v="1"/>
    <s v="Servicio de Limpieza"/>
    <s v="120000.00"/>
    <s v="01/03/2025"/>
    <s v="31/12/2025"/>
    <s v="http://transparencia.ine.mx/sistemaot/cargaMasiva/Articulo70/2025/Formato28//JL-JAL/tml1/contrato2.pdf"/>
    <s v=""/>
    <s v="1392"/>
    <x v="0"/>
    <s v="Recursos federales"/>
    <s v="Presupuesto de Egresos de la federación"/>
    <s v=""/>
    <s v=""/>
    <s v=""/>
    <s v=""/>
    <s v=""/>
    <s v="No"/>
    <s v="1392"/>
    <s v=""/>
    <s v=""/>
    <s v=""/>
    <s v=""/>
    <s v=""/>
    <s v="http://transparencia.ine.mx/sistemaot/cargaMasiva/Articulo70/2025/Formato28//JL-JAL/tml1/factura1.pdf"/>
    <s v="JUNTA LOCAL EJECUTIVA DE JALISCO"/>
    <s v="31/03/2025"/>
    <m/>
    <x v="0"/>
    <x v="1"/>
  </r>
  <r>
    <s v="2025"/>
    <s v="01/01/2025"/>
    <s v="31/03/2025"/>
    <x v="2"/>
    <x v="1"/>
    <x v="0"/>
    <s v="Convocatoria 3"/>
    <s v=""/>
    <s v="Contratación de servicios para la Junta Local Ejecutiva artículo 31 fracción ll y artículo 52 delo Reglamento del Instituto Nacional Electoral en Materia de Adquisiciones, Arrendamientos de Bienes Muebles y Servicios"/>
    <s v="http://transparencia.ine.mx/sistemaot/cargaMasiva/Articulo70/2025/Formato28//JL-JAL/tml1/osp2.pdf"/>
    <s v="1393"/>
    <s v="http://transparencia.ine.mx/sistemaot/cargaMasiva/Articulo70/2025/Formato28//JL-JAL/tml1/convocatoria3.pdf"/>
    <s v="30/01/2025"/>
    <s v="proporcionar el servicio de vigilancia para la Junta Local Ejecutiva"/>
    <s v="1393"/>
    <s v="05/02/2025"/>
    <s v="1393"/>
    <s v="1393"/>
    <s v="http://transparencia.ine.mx/sistemaot/cargaMasiva/Articulo70/2025/Formato28//JL-JAL/tml1/aclaraciones3.pdf"/>
    <s v="http://transparencia.ine.mx/sistemaot/cargaMasiva/Articulo70/2025/Formato28//JL-JAL/tml1/propuesta3.pdf"/>
    <s v="http://transparencia.ine.mx/sistemaot/cargaMasiva/Articulo70/2025/Formato28//JL-JAL/tml1/fallo3.pdf"/>
    <s v="http://transparencia.ine.mx/sistemaot/cargaMasiva/Articulo70/2025/Formato28//JL-JAL/tml1/fallo3.pdf"/>
    <s v=""/>
    <s v=""/>
    <s v=""/>
    <s v=""/>
    <s v="Vigilancia y Protección a la Sociedad S. A. de C. V."/>
    <s v="1393"/>
    <s v="VPR140808CD3"/>
    <s v="Carretera"/>
    <s v="Tesistan"/>
    <s v="121"/>
    <s v=""/>
    <s v="Colonia"/>
    <s v="Arcos de Zapopan"/>
    <s v="80"/>
    <s v="Zapopan"/>
    <s v="80"/>
    <s v="Zapopan"/>
    <s v="14"/>
    <s v="Jalisco"/>
    <s v="45130"/>
    <s v=""/>
    <s v=""/>
    <s v=""/>
    <s v=""/>
    <s v="Mejor propuesta técnica y económica"/>
    <s v="JUNTA LOCAL EJECUTIVA DE JALISCO"/>
    <s v="JUNTA LOCAL EJECUTIVA DE JALISCO"/>
    <s v="JUNTA LOCAL EJECUTIVA DE JALISCO"/>
    <s v="INE/SERV/ 005/2025"/>
    <s v="20/02/2025"/>
    <s v="01/03/2025"/>
    <s v="31/12/2025"/>
    <n v="1240000"/>
    <n v="1438400"/>
    <s v="1438400.00"/>
    <s v="1438400.00"/>
    <s v="Moneda Nacional"/>
    <s v=""/>
    <x v="1"/>
    <s v="Servicio de Vigilancia"/>
    <s v="186000.00"/>
    <s v="01/03/2025"/>
    <s v="31/12/2025"/>
    <s v="http://transparencia.ine.mx/sistemaot/cargaMasiva/Articulo70/2025/Formato28//JL-JAL/tml1/contrato3.pdf"/>
    <s v=""/>
    <s v="1393"/>
    <x v="0"/>
    <s v="Recursos federales"/>
    <s v="Presupuesto de Egresos de la federación"/>
    <s v=""/>
    <s v=""/>
    <s v=""/>
    <s v=""/>
    <s v=""/>
    <s v="No"/>
    <s v="1393"/>
    <s v=""/>
    <s v=""/>
    <s v=""/>
    <s v=""/>
    <s v=""/>
    <s v="http://transparencia.ine.mx/sistemaot/cargaMasiva/Articulo70/2025/Formato28//JL-JAL/tml1/factura2.pdf"/>
    <s v="JUNTA LOCAL EJECUTIVA DE JALISCO"/>
    <s v="31/03/2025"/>
    <m/>
    <x v="0"/>
    <x v="1"/>
  </r>
  <r>
    <s v="2025"/>
    <s v="01/01/2025"/>
    <s v="31/03/2025"/>
    <x v="0"/>
    <x v="0"/>
    <x v="0"/>
    <s v="INE/ARR/JLE-VER/001/2024"/>
    <s v=""/>
    <s v="Contratación del servicio de arrendamiento de las oficinas que ocupa la Junta Local Ejecutiva, Artículo 31 fracc.I y Artículo 35 del Reglamentomdel Instituto NacionalmElectoral en Materia e Adquisiciones, Arrendamientos de Bienes Muebles y Servicios"/>
    <s v="http://transparencia.ine.mx/sistemaot/cargaMasiva/Articulo70/2025/Formato28//JL-VER/tml1/osp1.pdf"/>
    <s v="1394"/>
    <s v=""/>
    <s v=""/>
    <s v="servicio de arrendamiento de las oficinas que ocupa la Junta Local Ejecutiva durante el mes de enero 2025"/>
    <s v="1394"/>
    <s v=""/>
    <s v="1394"/>
    <s v="1394"/>
    <s v=""/>
    <s v=""/>
    <s v=""/>
    <s v=""/>
    <s v=""/>
    <s v=""/>
    <s v=""/>
    <s v=""/>
    <s v="Servicio Xalapeño S de Rl de Cv"/>
    <s v="1394"/>
    <s v="SXC9403186J4"/>
    <s v="Calle"/>
    <s v="Zamora"/>
    <s v="10"/>
    <s v="altos"/>
    <s v="Colonia"/>
    <s v="Centro"/>
    <s v="87"/>
    <s v="Xalapa"/>
    <s v="87"/>
    <s v="Xalapa"/>
    <s v="30"/>
    <s v="Veracruz de Ignacio de la Llave"/>
    <s v="91000"/>
    <s v=""/>
    <s v=""/>
    <s v=""/>
    <s v=""/>
    <s v="Cumple con los requerimientos,  condiciones legales, técnicas y económicas"/>
    <s v="Recursos Materiales y Servicios"/>
    <s v="Recursos Materiales y Servicios"/>
    <s v="Recursos Materiales y Servicios"/>
    <s v="INE/ARR/JLE-VER/001/2024"/>
    <s v="30/01/2024"/>
    <s v="01/01/2024"/>
    <s v="31/12/2024"/>
    <n v="137387.49"/>
    <n v="159369.49"/>
    <s v=""/>
    <s v=""/>
    <s v="Moneda Nacional"/>
    <s v=""/>
    <x v="1"/>
    <s v="Contratación del servicio de arrendamiento de las oficinas que ocupa la Junta Local Ejecutiva durante julio, agosto y septiembre de 2024"/>
    <s v=""/>
    <s v="01/01/2024"/>
    <s v="31/12/2024"/>
    <s v="http://transparencia.ine.mx/sistemaot/cargaMasiva/Articulo70/2025/Formato28//JL-VER/tml1/contrato1.pdf"/>
    <s v=""/>
    <s v="1394"/>
    <x v="0"/>
    <s v="Recursos federales"/>
    <s v="Presupuesto de Egresos de la Federación"/>
    <s v=""/>
    <s v=""/>
    <s v=""/>
    <s v=""/>
    <s v=""/>
    <s v="Si"/>
    <s v="1394"/>
    <s v="se lleva acabo diariamente que las condiciones del inmueble esten en optimas condiciones"/>
    <s v=""/>
    <s v=""/>
    <s v=""/>
    <s v=""/>
    <s v="http://transparencia.ine.mx/sistemaot/cargaMasiva/Articulo70/2025/Formato28//JL-VER/tml1/factura1.pdf"/>
    <s v="JUNTA LOCAL EJECUTIVA DE VERACRUZ"/>
    <s v="31/03/2025"/>
    <m/>
    <x v="16"/>
    <x v="1"/>
  </r>
  <r>
    <s v="2025"/>
    <s v="01/01/2025"/>
    <s v="31/03/2025"/>
    <x v="0"/>
    <x v="0"/>
    <x v="0"/>
    <s v="INE/ARR/JLE-VER/002/2024"/>
    <s v=""/>
    <s v="Contratación del servicio de arrendamiento de las oficinas que ocupa el Registro Federal de Electores, Artículo 31 fracc.I y Artículo 35 del Reglamentomdel Instituto NacionalmElectoral en Materia e Adquisiciones, Arrendamientos de Bienes Muebles y Servicios"/>
    <s v="http://transparencia.ine.mx/sistemaot/cargaMasiva/Articulo70/2025/Formato28//JL-VER/tml1/osp2.pdf"/>
    <s v="1395"/>
    <s v=""/>
    <s v=""/>
    <s v="servicio de arrendamiento de las oficinas que ocupa el Registro Federal de Electores durante el mes de  enero 2025"/>
    <s v="1395"/>
    <s v=""/>
    <s v="1395"/>
    <s v="1395"/>
    <s v=""/>
    <s v=""/>
    <s v=""/>
    <s v=""/>
    <s v="María del  Lourdes"/>
    <s v="González"/>
    <s v="Rivera"/>
    <s v="Mujer"/>
    <s v=""/>
    <s v="1395"/>
    <s v="GORL750829V28"/>
    <s v="Calle"/>
    <s v="Francisco Javier Clavijero"/>
    <s v="57"/>
    <s v=""/>
    <s v="Colonia"/>
    <s v="Centro"/>
    <s v="87"/>
    <s v="Xalapa"/>
    <s v="87"/>
    <s v="Xalapa"/>
    <s v="30"/>
    <s v="Veracruz de Ignacio de la Llave"/>
    <s v="91000"/>
    <s v=""/>
    <s v=""/>
    <s v=""/>
    <s v=""/>
    <s v="Cumple con los requerimientos,  condiciones legales, técnicas y económicas"/>
    <s v="Recursos Materiales y Servicios"/>
    <s v="Recursos Materiales y Servicios"/>
    <s v="Recursos Materiales y Servicios"/>
    <s v="INE/ARR/JLE-VER/002/2024"/>
    <s v="30/01/2024"/>
    <s v="01/01/2024"/>
    <s v="31/12/2024"/>
    <n v="67322.69"/>
    <n v="64181.13"/>
    <s v=""/>
    <s v=""/>
    <s v="Moneda Nacional"/>
    <s v=""/>
    <x v="1"/>
    <s v="Contratación del servicio de arrendamiento de las oficinas que ocupa el Registro Federal de Electores durante el mes de enerod e 2025"/>
    <s v=""/>
    <s v="01/01/2024"/>
    <s v="31/12/2024"/>
    <s v="http://transparencia.ine.mx/sistemaot/cargaMasiva/Articulo70/2025/Formato28//JL-VER/tml1/contrato2.pdf"/>
    <s v=""/>
    <s v="1395"/>
    <x v="0"/>
    <s v="Recursos federales"/>
    <s v="Presupuesto de Egresos de la Federación"/>
    <s v=""/>
    <s v=""/>
    <s v=""/>
    <s v=""/>
    <s v=""/>
    <s v="Si"/>
    <s v="1395"/>
    <s v="se lleva acabo diariamente que las condiciones del inmueble esten en optimas condiciones"/>
    <s v=""/>
    <s v=""/>
    <s v=""/>
    <s v=""/>
    <s v="http://transparencia.ine.mx/sistemaot/cargaMasiva/Articulo70/2025/Formato28//JL-VER/tml1/factura2.pdf"/>
    <s v="JUNTA LOCAL EJECUTIVA DE VERACRUZ"/>
    <s v="31/03/2025"/>
    <m/>
    <x v="16"/>
    <x v="1"/>
  </r>
  <r>
    <s v="2025"/>
    <s v="01/01/2025"/>
    <s v="31/03/2025"/>
    <x v="0"/>
    <x v="0"/>
    <x v="0"/>
    <s v="INE/ARR/JLE-VER/003/2024"/>
    <s v=""/>
    <s v="Contratación del servicio de arrendamiento de la Bodega, Artículo 31 fracc.I y Artículo 35 del Reglamentomdel Instituto NacionalmElectoral en Materia e Adquisiciones, Arrendamientos de Bienes Muebles y Servicios"/>
    <s v="http://transparencia.ine.mx/sistemaot/cargaMasiva/Articulo70/2025/Formato28//JL-VER/tml1/osp3.pdf"/>
    <s v="1396"/>
    <s v=""/>
    <s v=""/>
    <s v="servicio de arrendamiento de la Bodega durante el mes de enero 2025"/>
    <s v="1396"/>
    <s v=""/>
    <s v="1396"/>
    <s v="1396"/>
    <s v=""/>
    <s v=""/>
    <s v=""/>
    <s v=""/>
    <s v="Nelly María"/>
    <s v="Tirado"/>
    <s v="Cabal"/>
    <s v="Mujer"/>
    <s v=""/>
    <s v="1396"/>
    <s v="TICN570507626"/>
    <s v="Avenida"/>
    <s v="Las Hayas"/>
    <s v="25"/>
    <s v=""/>
    <s v="Fraccionamiento"/>
    <s v="Jardines de las Animas"/>
    <s v="87"/>
    <s v="Xalapa"/>
    <s v="87"/>
    <s v="Xalapa"/>
    <s v="30"/>
    <s v="Veracruz de Ignacio de la Llave"/>
    <s v="91190"/>
    <s v=""/>
    <s v=""/>
    <s v=""/>
    <s v=""/>
    <s v="Cumple con los requerimientos,  condiciones legales, técnicas y económicas"/>
    <s v="Recursos Materiales y Servicios"/>
    <s v="Recursos Materiales y Servicios"/>
    <s v="Recursos Materiales y Servicios"/>
    <s v="INE/ARR/JLE-VER/003/2024"/>
    <s v="30/01/2024"/>
    <s v="01/01/2024"/>
    <s v="31/12/2024"/>
    <n v="38264.61"/>
    <n v="36478.93"/>
    <s v=""/>
    <s v=""/>
    <s v="Moneda Nacional"/>
    <s v=""/>
    <x v="1"/>
    <s v="Contratación del servicio de arrendamiento de la Bodega de la Junta Local Ejecutiva durante el mes de enero de 2025"/>
    <s v=""/>
    <s v="01/01/2024"/>
    <s v="31/12/2024"/>
    <s v="http://transparencia.ine.mx/sistemaot/cargaMasiva/Articulo70/2025/Formato28//JL-VER/tml1/contrato3.pdf"/>
    <s v=""/>
    <s v="1396"/>
    <x v="0"/>
    <s v="Recursos federales"/>
    <s v="Presupuesto de Egresos de la Federación"/>
    <s v=""/>
    <s v=""/>
    <s v=""/>
    <s v=""/>
    <s v=""/>
    <s v="Si"/>
    <s v="1396"/>
    <s v="se lleva acabo diariamente que las condiciones del inmueble esten en optimas condiciones"/>
    <s v=""/>
    <s v=""/>
    <s v=""/>
    <s v=""/>
    <s v="http://transparencia.ine.mx/sistemaot/cargaMasiva/Articulo70/2025/Formato28//JL-VER/tml1/factura3.pdf"/>
    <s v="JUNTA LOCAL EJECUTIVA DE VERACRUZ"/>
    <s v="31/03/2025"/>
    <m/>
    <x v="16"/>
    <x v="1"/>
  </r>
  <r>
    <s v="2025"/>
    <s v="01/01/2025"/>
    <s v="31/03/2025"/>
    <x v="0"/>
    <x v="0"/>
    <x v="0"/>
    <s v="INE/ARR/JLE-VER/001/2025"/>
    <s v=""/>
    <s v="Contratación del servicio de arrendamiento de las oficinas que ocupa la Junta Local Ejecutiva, Artículo 31 fracc.I y Artículo 35 del Reglamentomdel Instituto NacionalmElectoral en Materia e Adquisiciones, Arrendamientos de Bienes Muebles y Servicios"/>
    <s v="http://transparencia.ine.mx/sistemaot/cargaMasiva/Articulo70/2025/Formato28//JL-VER/tml1/osp4.pdf"/>
    <s v="1397"/>
    <s v=""/>
    <s v=""/>
    <s v="servicio de arrendamiento de las oficinas que ocupa la Junta Local Ejecutiva durante el mes de febrero y marzo de  2025"/>
    <s v="1397"/>
    <s v=""/>
    <s v="1397"/>
    <s v="1397"/>
    <s v=""/>
    <s v=""/>
    <s v=""/>
    <s v=""/>
    <s v=""/>
    <s v=""/>
    <s v=""/>
    <s v=""/>
    <s v="Servicio Xalapeño S de Rl de Cv"/>
    <s v="1397"/>
    <s v="SXC9403186J4"/>
    <s v="Calle"/>
    <s v="Zamora"/>
    <s v="10"/>
    <s v="altos"/>
    <s v="Colonia"/>
    <s v="Centro"/>
    <s v="87"/>
    <s v="Xalapa"/>
    <s v="87"/>
    <s v="Xalapa"/>
    <s v="30"/>
    <s v="Veracruz de Ignacio de la Llave"/>
    <s v="91000"/>
    <s v=""/>
    <s v=""/>
    <s v=""/>
    <s v=""/>
    <s v="Cumple con los requerimientos,  condiciones legales, técnicas y económicas"/>
    <s v="Recursos Materiales y Servicios"/>
    <s v="Recursos Materiales y Servicios"/>
    <s v="Recursos Materiales y Servicios"/>
    <s v="INE/ARR/JLE-VER/001/2025"/>
    <s v="01/02/2025"/>
    <s v="01/02/2025"/>
    <s v="31/01/2026"/>
    <n v="141921.26"/>
    <n v="164628.66"/>
    <s v=""/>
    <s v=""/>
    <s v="Moneda Nacional"/>
    <s v=""/>
    <x v="1"/>
    <s v="Contratación del servicio de arrendamiento de las oficinas que ocupa la Junta Local Ejecutiva, durante los meses de febrero y marzo de 2025 NacionalmElectoral en Materia e Adquisiciones, Arrendamientos de Bienes Muebles y Servicios"/>
    <s v=""/>
    <s v="01/02/2025"/>
    <s v="31/12/2025"/>
    <s v="http://transparencia.ine.mx/sistemaot/cargaMasiva/Articulo70/2025/Formato28//JL-VER/tml1/contrato4.pdf"/>
    <s v=""/>
    <s v="1397"/>
    <x v="0"/>
    <s v="Recursos federales"/>
    <s v="Presupuesto de Egresos de la Federación"/>
    <s v=""/>
    <s v=""/>
    <s v=""/>
    <s v=""/>
    <s v=""/>
    <s v="No"/>
    <s v="1397"/>
    <s v="se lleva acabo diariamente que las condiciones del inmueble esten en optimas condiciones"/>
    <s v=""/>
    <s v=""/>
    <s v=""/>
    <s v=""/>
    <s v="http://transparencia.ine.mx/sistemaot/cargaMasiva/Articulo70/2025/Formato28//JL-VER/tml1/factura4.pdf"/>
    <s v="JUNTA LOCAL EJECUTIVA DE VERACRUZ"/>
    <s v="31/03/2025"/>
    <m/>
    <x v="16"/>
    <x v="1"/>
  </r>
  <r>
    <s v="2025"/>
    <s v="01/01/2025"/>
    <s v="31/03/2025"/>
    <x v="0"/>
    <x v="0"/>
    <x v="0"/>
    <s v="INE/ARR/JLE-VER/002/2025"/>
    <s v=""/>
    <s v="Contratación del servicio de arrendamiento de las oficinas que ocupa el Registro Federal de Electores, Artículo 31 fracc.I y Artículo 35 del Reglamentomdel Instituto NacionalmElectoral en Materia e Adquisiciones, Arrendamientos de Bienes Muebles y Servicios"/>
    <s v="http://transparencia.ine.mx/sistemaot/cargaMasiva/Articulo70/2025/Formato28//JL-VER/tml1/osp5.pdf"/>
    <s v="1398"/>
    <s v=""/>
    <s v=""/>
    <s v="servicio de arrendamiento de las oficinas que ocupa el Registro Federal de Electores durante el mes de febrero y marzo de  2025"/>
    <s v="1398"/>
    <s v=""/>
    <s v="1398"/>
    <s v="1398"/>
    <s v=""/>
    <s v=""/>
    <s v=""/>
    <s v=""/>
    <s v="María del  Lourdes"/>
    <s v="González"/>
    <s v="Rivera"/>
    <s v="Mujer"/>
    <s v=""/>
    <s v="1398"/>
    <s v="GORL750829V28"/>
    <s v="Calle"/>
    <s v="Francisco Javier Clavijero"/>
    <s v="57"/>
    <s v=""/>
    <s v="Colonia"/>
    <s v="Centro"/>
    <s v="87"/>
    <s v="Xalapa"/>
    <s v="87"/>
    <s v="Xalapa"/>
    <s v="30"/>
    <s v="Veracruz de Ignacio de la Llave"/>
    <s v="91000"/>
    <s v=""/>
    <s v=""/>
    <s v=""/>
    <s v=""/>
    <s v="Cumple con los requerimientos,  condiciones legales, técnicas y económicas"/>
    <s v="Recursos Materiales y Servicios"/>
    <s v="Recursos Materiales y Servicios"/>
    <s v="Recursos Materiales y Servicios"/>
    <s v="INE/ARR/JLE-VER/002/2025"/>
    <s v="01/02/2025"/>
    <s v="01/02/2025"/>
    <s v="31/01/2026"/>
    <n v="69544.52"/>
    <n v="66299.08"/>
    <s v=""/>
    <s v=""/>
    <s v="Moneda Nacional"/>
    <s v=""/>
    <x v="1"/>
    <s v="Contratación del servicio de arrendamiento de las oficinas que ocupa el Registro Federal de Electores, durante los meses de febrero y marzo de 2025 NacionalmElectoral en Materia e Adquisiciones, Arrendamientos de Bienes Muebles y Servicios"/>
    <s v=""/>
    <s v="01/02/2025"/>
    <s v="31/12/2025"/>
    <s v="http://transparencia.ine.mx/sistemaot/cargaMasiva/Articulo70/2025/Formato28//JL-VER/tml1/contrato5.pdf"/>
    <s v=""/>
    <s v="1398"/>
    <x v="0"/>
    <s v="Recursos federales"/>
    <s v="Presupuesto de Egresos de la Federación"/>
    <s v=""/>
    <s v=""/>
    <s v=""/>
    <s v=""/>
    <s v=""/>
    <s v="No"/>
    <s v="1398"/>
    <s v="se lleva acabo diariamente que las condiciones del inmueble esten en optimas condiciones"/>
    <s v=""/>
    <s v=""/>
    <s v=""/>
    <s v=""/>
    <s v="http://transparencia.ine.mx/sistemaot/cargaMasiva/Articulo70/2025/Formato28//JL-VER/tml1/factura5.pdf"/>
    <s v="JUNTA LOCAL EJECUTIVA DE VERACRUZ"/>
    <s v="31/03/2025"/>
    <m/>
    <x v="16"/>
    <x v="1"/>
  </r>
  <r>
    <s v="2025"/>
    <s v="01/01/2025"/>
    <s v="31/03/2025"/>
    <x v="0"/>
    <x v="0"/>
    <x v="0"/>
    <s v="INE/ARR/JLE-VER/003/2025"/>
    <s v=""/>
    <s v="Contratación del servicio de arrendamiento de la Bodega, Artículo 31 fracc.I y Artículo 35 del Reglamentomdel Instituto NacionalmElectoral en Materia e Adquisiciones, Arrendamientos de Bienes Muebles y Servicios"/>
    <s v="http://transparencia.ine.mx/sistemaot/cargaMasiva/Articulo70/2025/Formato28//JL-VER/tml1/osp6.pdf"/>
    <s v="1399"/>
    <s v=""/>
    <s v=""/>
    <s v="servicio de arrendamiento de la Bodega durante el mes de febrero y marzo de  2025"/>
    <s v="1399"/>
    <s v=""/>
    <s v="1399"/>
    <s v="1399"/>
    <s v=""/>
    <s v=""/>
    <s v=""/>
    <s v=""/>
    <s v="Nelly María"/>
    <s v="Tirado"/>
    <s v="Cabal"/>
    <s v="Mujer"/>
    <s v=""/>
    <s v="1399"/>
    <s v="TICN570507626"/>
    <s v="Avenida"/>
    <s v="Las Hayas"/>
    <s v="25"/>
    <s v=""/>
    <s v="Fraccionamiento"/>
    <s v="Jardines de las Animas"/>
    <s v="87"/>
    <s v="Xalapa"/>
    <s v="87"/>
    <s v="Xalapa"/>
    <s v="30"/>
    <s v="Veracruz de Ignacio de la Llave"/>
    <s v="91190"/>
    <s v=""/>
    <s v=""/>
    <s v=""/>
    <s v=""/>
    <s v="Cumple con los requerimientos,  condiciones legales, técnicas y económicas"/>
    <s v="Recursos Materiales y Servicios"/>
    <s v="Recursos Materiales y Servicios"/>
    <s v="Recursos Materiales y Servicios"/>
    <s v="INE/ARR/JLE-VER/003/2025"/>
    <s v="01/02/2025"/>
    <s v="01/02/2025"/>
    <s v="31/01/2026"/>
    <n v="39527.32"/>
    <n v="37628.71"/>
    <s v=""/>
    <s v=""/>
    <s v="Moneda Nacional"/>
    <s v=""/>
    <x v="1"/>
    <s v="Contratación del servicio de arrendamiento de la Bodega, durante los meses de febrero y marzo de 2025."/>
    <s v=""/>
    <s v="01/02/2025"/>
    <s v="31/12/2025"/>
    <s v="http://transparencia.ine.mx/sistemaot/cargaMasiva/Articulo70/2025/Formato28//JL-VER/tml1/contrato6.pdf"/>
    <s v=""/>
    <s v="1399"/>
    <x v="0"/>
    <s v="Recursos federales"/>
    <s v="Presupuesto de Egresos de la Federación"/>
    <s v=""/>
    <s v=""/>
    <s v=""/>
    <s v=""/>
    <s v=""/>
    <s v="No"/>
    <s v="1399"/>
    <s v="se lleva acabo diariamente que las condiciones del inmueble esten en optimas condiciones"/>
    <s v=""/>
    <s v=""/>
    <s v=""/>
    <s v=""/>
    <s v="http://transparencia.ine.mx/sistemaot/cargaMasiva/Articulo70/2025/Formato28//JL-VER/tml1/factura6.pdf"/>
    <s v="JUNTA LOCAL EJECUTIVA DE VERACRUZ"/>
    <s v="31/03/2025"/>
    <m/>
    <x v="16"/>
    <x v="1"/>
  </r>
  <r>
    <s v="2025"/>
    <s v="01/01/2025"/>
    <s v="31/03/2025"/>
    <x v="1"/>
    <x v="1"/>
    <x v="0"/>
    <s v="LP-INE-JLE-VER-005-2024"/>
    <s v="No"/>
    <s v="Contratación de servicios de Vigilancia para la Junta Local Ejecutiva. Artículo 31 fracc.I y artículo 35 del Reglamento del Instituto Nacional Electoral en Materia de Adquisiciones, Arrendamientos de Bienes Muebles y Servicios."/>
    <s v="http://transparencia.ine.mx/sistemaot/cargaMasiva/Articulo70/2025/Formato28//JL-VER/tml1/osp7.pdf"/>
    <s v="1400"/>
    <s v="http://transparencia.ine.mx/sistemaot/cargaMasiva/Articulo70/2025/Formato28//JL-VER/tml1/convocatoria1.pdf"/>
    <s v="05/11/2024"/>
    <s v="servicio de vigilancia para la Junta Local, Registro Federal de Electores y Juntas Distritales, de los meses de enero, febrero y marzo de 2025"/>
    <s v="1400"/>
    <s v="15/11/2024"/>
    <s v="1400"/>
    <s v="1400"/>
    <s v="http://transparencia.ine.mx/sistemaot/cargaMasiva/Articulo70/2025/Formato28//JL-VER/tml1/juntaaclaraciones1.pdf"/>
    <s v="http://transparencia.ine.mx/sistemaot/cargaMasiva/Articulo70/2025/Formato28//JL-VER/tml1/recepcionaperturapropuestas1.pdf"/>
    <s v="http://transparencia.ine.mx/sistemaot/cargaMasiva/Articulo70/2025/Formato28//JL-VER/tml1/fallo1.pdf"/>
    <s v="http://transparencia.ine.mx/sistemaot/cargaMasiva/Articulo70/2025/Formato28//JL-VER/tml1/fallo1.pdf"/>
    <s v=""/>
    <s v=""/>
    <s v=""/>
    <s v=""/>
    <s v="Alarmas y Servicios de Seguridad Privada Mercurio Sa de Cv"/>
    <s v="1400"/>
    <s v="ASS130225E20"/>
    <s v="Calle"/>
    <s v="Emiliano Zapata"/>
    <s v="1316"/>
    <s v=""/>
    <s v="Colonia"/>
    <s v="Benito Juárez"/>
    <s v="39"/>
    <s v="Coatzacoalcos"/>
    <s v="39"/>
    <s v="Coatzacoalcos"/>
    <s v="30"/>
    <s v="Veracruz de Ignacio de la Llave"/>
    <s v="96576"/>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SER/JLE-VER/12/2024"/>
    <s v="16/12/2024"/>
    <s v="01/01/2025"/>
    <s v="31/12/2025"/>
    <n v="100800"/>
    <n v="116928"/>
    <s v="12125712.00"/>
    <s v="14550854.40"/>
    <s v="Moneda Nacional"/>
    <s v=""/>
    <x v="1"/>
    <s v="Contratación del servicio de vigilancia para la Junta Local, Registro Federal de Electores y Juntas Distritales, de los meses de enero, febrero y marzo de 2025"/>
    <s v=""/>
    <s v="01/01/2025"/>
    <s v="31/12/2025"/>
    <s v="http://transparencia.ine.mx/sistemaot/cargaMasiva/Articulo70/2025/Formato28//JL-VER/tml1/contrato7.pdf"/>
    <s v=""/>
    <s v="1400"/>
    <x v="0"/>
    <s v="Recursos federales"/>
    <s v="Presupuesto de Egresos de la Federación"/>
    <s v=""/>
    <s v=""/>
    <s v=""/>
    <s v=""/>
    <s v=""/>
    <s v="No"/>
    <s v="1400"/>
    <s v="se lleva a cabo dia con dia la supervisión de las actividades del servicio de vigilancia, que vayan de acuerdo a lo que se especifica en el contrato"/>
    <s v=""/>
    <s v=""/>
    <s v=""/>
    <s v=""/>
    <s v="http://transparencia.ine.mx/sistemaot/cargaMasiva/Articulo70/2025/Formato28//JL-VER/tml1/factura7.pdf"/>
    <s v="JUNTA LOCAL EJECUTIVA DE VERACRUZ"/>
    <s v="31/03/2025"/>
    <m/>
    <x v="16"/>
    <x v="1"/>
  </r>
  <r>
    <s v="2025"/>
    <s v="01/01/2025"/>
    <s v="31/03/2025"/>
    <x v="1"/>
    <x v="1"/>
    <x v="0"/>
    <s v="LP-INE-JLE-VER-005-2024"/>
    <s v="No"/>
    <s v="Contratación del servicio de Limpieza  para la Junta Local Ejecutiva. Artículo 31 fracc.I y artículo 35 del Reglamento del Instituto Nacional Electoral en Materia de Adquisiciones, Arrendamientos de Bienes Muebles y Servicios."/>
    <s v="http://transparencia.ine.mx/sistemaot/cargaMasiva/Articulo70/2025/Formato28//JL-VER/tml1/osp8.pdf"/>
    <s v="1401"/>
    <s v="http://transparencia.ine.mx/sistemaot/cargaMasiva/Articulo70/2025/Formato28//JL-VER/tml1/convocatoria1.pdf"/>
    <s v="05/11/2024"/>
    <s v="servicio delimpieza para la Junta Local, Registro Federal de Electores y Juntas Distritales, de los meses de enero, febrero y marzo de 2025"/>
    <s v="1401"/>
    <s v="15/11/2024"/>
    <s v="1401"/>
    <s v="1401"/>
    <s v="http://transparencia.ine.mx/sistemaot/cargaMasiva/Articulo70/2025/Formato28//JL-VER/tml1/juntaaclaraciones1.pdf"/>
    <s v="http://transparencia.ine.mx/sistemaot/cargaMasiva/Articulo70/2025/Formato28//JL-VER/tml1/recepcionaperturapropuestas1.pdf"/>
    <s v="http://transparencia.ine.mx/sistemaot/cargaMasiva/Articulo70/2025/Formato28//JL-VER/tml1/fallo1.pdf"/>
    <s v="http://transparencia.ine.mx/sistemaot/cargaMasiva/Articulo70/2025/Formato28//JL-VER/tml1/fallo1.pdf"/>
    <s v=""/>
    <s v=""/>
    <s v=""/>
    <s v=""/>
    <s v="Guardianes del Golfo, Sa de Sv"/>
    <s v="1401"/>
    <s v="GGO201202523"/>
    <s v="Calle"/>
    <s v="Virgilio Uribe"/>
    <s v="1007"/>
    <s v="2 Piso"/>
    <s v="Colonia"/>
    <s v="Veracruz"/>
    <s v="193"/>
    <s v="Veracruz"/>
    <s v="193"/>
    <s v="Veracruz"/>
    <s v="30"/>
    <s v="Veracruz de Ignacio de la Llave"/>
    <s v="91700"/>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SER/JLE-VER/13/2024"/>
    <s v="16/12/2024"/>
    <s v="01/01/2025"/>
    <s v="31/12/2025"/>
    <n v="65892.210000000006"/>
    <n v="76434.960000000006"/>
    <s v="5360619.00"/>
    <s v="6432743.15"/>
    <s v="Moneda Nacional"/>
    <s v=""/>
    <x v="1"/>
    <s v="Contratación para la adquisición de combustible para la Junta Local Ejecutiva, Registro Federal de Electores y Juntas Distritales"/>
    <s v=""/>
    <s v="01/01/2025"/>
    <s v="31/12/2025"/>
    <s v="http://transparencia.ine.mx/sistemaot/cargaMasiva/Articulo70/2025/Formato28//JL-VER/tml1/contrato8.pdf"/>
    <s v=""/>
    <s v="1401"/>
    <x v="0"/>
    <s v="Recursos federales"/>
    <s v="Presupuesto de Egresos de la Federación"/>
    <s v=""/>
    <s v=""/>
    <s v=""/>
    <s v=""/>
    <s v=""/>
    <s v="No"/>
    <s v="1401"/>
    <s v="se lleva a cabo dia con dia la supervisión de las actividades del servicio de limpieza, que vayan de acuerdo a lo que se especifica en el contrato"/>
    <s v=""/>
    <s v=""/>
    <s v=""/>
    <s v=""/>
    <s v="http://transparencia.ine.mx/sistemaot/cargaMasiva/Articulo70/2025/Formato28//JL-VER/tml1/factura8.pdf"/>
    <s v="JUNTA LOCAL EJECUTIVA DE VERACRUZ"/>
    <s v="31/03/2025"/>
    <m/>
    <x v="16"/>
    <x v="1"/>
  </r>
  <r>
    <s v="2025"/>
    <s v="01/01/2025"/>
    <s v="31/03/2025"/>
    <x v="1"/>
    <x v="1"/>
    <x v="0"/>
    <s v="LP-INE-JLE-VER-005-2024"/>
    <s v="No"/>
    <s v="Contratación para la adquisición de combustible para la Junta Local Ejecutiva. Artículo 31 fracc.I y artículo 35 del Reglamento del Instituto Nacional Electoral en Materia de Adquisiciones, Arrendamientos de Bienes Muebles y Servicios."/>
    <s v="http://transparencia.ine.mx/sistemaot/cargaMasiva/Articulo70/2025/Formato28//JL-VER/tml1/osp9.pdf"/>
    <s v="1402"/>
    <s v="http://transparencia.ine.mx/sistemaot/cargaMasiva/Articulo70/2025/Formato28//JL-VER/tml1/convocatoria1.pdf"/>
    <s v="05/11/2024"/>
    <s v="adquisicion de combustible para la Junta Local Ejecutiva, Registro Federal de Electores y Juntas Distritales Ejecutivas, de los meses de enero, febrero y marzo de 2025"/>
    <s v="1402"/>
    <s v="15/11/2024"/>
    <s v="1402"/>
    <s v="1402"/>
    <s v="http://transparencia.ine.mx/sistemaot/cargaMasiva/Articulo70/2025/Formato28//JL-VER/tml1/juntaaclaraciones1.pdf"/>
    <s v="http://transparencia.ine.mx/sistemaot/cargaMasiva/Articulo70/2025/Formato28//JL-VER/tml1/recepcionaperturapropuestas1.pdf"/>
    <s v="http://transparencia.ine.mx/sistemaot/cargaMasiva/Articulo70/2025/Formato28//JL-VER/tml1/fallo1.pdf"/>
    <s v="http://transparencia.ine.mx/sistemaot/cargaMasiva/Articulo70/2025/Formato28//JL-VER/tml1/fallo1.pdf"/>
    <s v=""/>
    <s v=""/>
    <s v=""/>
    <s v=""/>
    <s v="Efectivale S de Rl de Cv"/>
    <s v="1402"/>
    <s v="EFE8908155L"/>
    <s v="Calle"/>
    <s v="Saltillo"/>
    <s v="19"/>
    <s v="5 piso"/>
    <s v="Colonia"/>
    <s v="Condesa"/>
    <s v="32"/>
    <s v="Ciudad de Mexico"/>
    <s v="32"/>
    <s v="Ciudad de Mexico"/>
    <s v="9"/>
    <s v="Ciudad de México"/>
    <s v="03100"/>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SER/JLE-VER/14/2024"/>
    <s v="16/12/2024"/>
    <s v="01/01/2025"/>
    <s v="31/12/2025"/>
    <n v="104039.63"/>
    <n v="120685.97"/>
    <s v="3529892.00"/>
    <s v="4235870.40"/>
    <s v="Moneda Nacional"/>
    <s v=""/>
    <x v="1"/>
    <s v="Contratación para la adquisición de material y útiles de oficina e insumos de cafetería para la Junta Local Ejecutiva. Registro Federal de Electores"/>
    <s v=""/>
    <s v="01/01/2025"/>
    <s v="31/12/2025"/>
    <s v="http://transparencia.ine.mx/sistemaot/cargaMasiva/Articulo70/2025/Formato28//JL-VER/tml1/contrato9.pdf"/>
    <s v=""/>
    <s v="1402"/>
    <x v="0"/>
    <s v="Recursos federales"/>
    <s v="Presupuesto de Egresos de la Federación"/>
    <s v=""/>
    <s v=""/>
    <s v=""/>
    <s v=""/>
    <s v=""/>
    <s v="No"/>
    <s v="1402"/>
    <s v="se lleva a cabo cada vez que se hace algun pedido, checando que se entregue cocnforme a las especificciones del contrato"/>
    <s v=""/>
    <s v=""/>
    <s v=""/>
    <s v=""/>
    <s v="http://transparencia.ine.mx/sistemaot/cargaMasiva/Articulo70/2025/Formato28//JL-VER/tml1/factura9.pdf"/>
    <s v="JUNTA LOCAL EJECUTIVA DE VERACRUZ"/>
    <s v="31/03/2025"/>
    <m/>
    <x v="16"/>
    <x v="1"/>
  </r>
  <r>
    <s v="2025"/>
    <s v="01/01/2025"/>
    <s v="31/03/2025"/>
    <x v="1"/>
    <x v="2"/>
    <x v="0"/>
    <s v="LP-INE-JLE-VER-006-2024"/>
    <s v="No"/>
    <s v="Contratación para la adquisición de material y útiles de oficina e insumnos de cafetería para la Junta Local Ejecutiva. Artículo 31 fracc.I y artículo 35 del Reglamento del Instituto Nacional Electoral en Materia de Adquisiciones, Arrendamientos de Bienes Muebles y Servicios."/>
    <s v="http://transparencia.ine.mx/sistemaot/cargaMasiva/Articulo70/2025/Formato28//JL-VER/tml1/osp10.pdf"/>
    <s v="1403"/>
    <s v="http://transparencia.ine.mx/sistemaot/cargaMasiva/Articulo70/2025/Formato28//JL-VER/tml1/convocatoria2.pdf"/>
    <s v="05/11/2024"/>
    <s v="adquisición de materiales y ùtiles de oficina e insumos de cafeteria, para la Junta Local y Registro Federal de Electores"/>
    <s v="1403"/>
    <s v="14/11/2024"/>
    <s v="1403"/>
    <s v="1403"/>
    <s v="http://transparencia.ine.mx/sistemaot/cargaMasiva/Articulo70/2025/Formato28//JL-VER/tml1/juntaaclaraciones2.pdf"/>
    <s v="http://transparencia.ine.mx/sistemaot/cargaMasiva/Articulo70/2025/Formato28//JL-VER/tml1/recepcionaperturapropuestas2.pdf"/>
    <s v="http://transparencia.ine.mx/sistemaot/cargaMasiva/Articulo70/2025/Formato28//JL-VER/tml1/fallo2.pdf"/>
    <s v="http://transparencia.ine.mx/sistemaot/cargaMasiva/Articulo70/2025/Formato28//JL-VER/tml1/fallo2.pdf"/>
    <s v=""/>
    <s v=""/>
    <s v=""/>
    <s v=""/>
    <s v="Innovations in Solutions and Services Group Sa de Cv"/>
    <s v="1403"/>
    <s v="IIS1611165E4"/>
    <s v="Calle"/>
    <s v="Cedros"/>
    <s v="34"/>
    <s v="203"/>
    <s v="Colonia"/>
    <s v="Bugambilias"/>
    <s v="114"/>
    <s v="Puebla"/>
    <s v="114"/>
    <s v="Puebla"/>
    <s v="21"/>
    <s v="Puebla"/>
    <s v="72580"/>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ADQ/JLE-VER/15/2024"/>
    <s v="17/12/2024"/>
    <s v="01/01/2025"/>
    <s v="31/12/2025"/>
    <n v="43178.3"/>
    <n v="50086.83"/>
    <s v="593806.00"/>
    <s v="712567.20"/>
    <s v="Moneda Nacional"/>
    <s v=""/>
    <x v="1"/>
    <s v="Contratación para la adquisición de material y útiles de oficina e insumos de cafetería para la Junta Local Ejecutiva. Registro Federal de Electores"/>
    <s v=""/>
    <s v="01/01/2025"/>
    <s v="31/12/2025"/>
    <s v="http://transparencia.ine.mx/sistemaot/cargaMasiva/Articulo70/2025/Formato28//JL-VER/tml1/contrato10.pdf"/>
    <s v=""/>
    <s v="1403"/>
    <x v="0"/>
    <s v="Recursos federales"/>
    <s v="Presupuesto de Egresos de la Federación"/>
    <s v=""/>
    <s v=""/>
    <s v=""/>
    <s v=""/>
    <s v=""/>
    <s v="No"/>
    <s v="1403"/>
    <s v="se lleva a cabo cada vez que se hace algun pedido, checando que se entregue cocnforme a las especificciones del contrato"/>
    <s v=""/>
    <s v=""/>
    <s v=""/>
    <s v=""/>
    <s v="http://transparencia.ine.mx/sistemaot/cargaMasiva/Articulo70/2025/Formato28//JL-VER/tml1/factura10.pdf"/>
    <s v="JUNTA LOCAL EJECUTIVA DE VERACRUZ"/>
    <s v="31/03/2025"/>
    <m/>
    <x v="16"/>
    <x v="1"/>
  </r>
  <r>
    <s v="2025"/>
    <s v="01/01/2025"/>
    <s v="31/03/2025"/>
    <x v="1"/>
    <x v="2"/>
    <x v="0"/>
    <s v="LP-INE-JLE-VER-006-2024"/>
    <s v="No"/>
    <s v="Contratación para la adquisición de material de limpieza, materiales, accesorios y suministros médicos para la Junta Local Ejecutiva. Artículo 31 fracc.I y artículo 35 del Reglamento del Instituto Nacional Electoral en Materia de Adquisiciones, Arrendamientos de Bienes Muebles y Servicios."/>
    <s v="http://transparencia.ine.mx/sistemaot/cargaMasiva/Articulo70/2025/Formato28//JL-VER/tml1/osp11.pdf"/>
    <s v="1404"/>
    <s v="http://transparencia.ine.mx/sistemaot/cargaMasiva/Articulo70/2025/Formato28//JL-VER/tml1/convocatoria2.pdf"/>
    <s v="05/11/2024"/>
    <s v="adquisición de material de limpieza, materiales, accesorios y suministros médicos para la Junta Local Ejecutiva. Artículo 31 fracc.I y artículo 35 del Reglamento del Instituto Nacional Electoral en Materia de Adquisiciones, Arrendamientos de Bienes Muebles y Servicios."/>
    <s v="1404"/>
    <s v="14/11/2024"/>
    <s v="1404"/>
    <s v="1404"/>
    <s v="http://transparencia.ine.mx/sistemaot/cargaMasiva/Articulo70/2025/Formato28//JL-VER/tml1/juntaaclaraciones2.pdf"/>
    <s v="http://transparencia.ine.mx/sistemaot/cargaMasiva/Articulo70/2025/Formato28//JL-VER/tml1/recepcionaperturapropuestas2.pdf"/>
    <s v="http://transparencia.ine.mx/sistemaot/cargaMasiva/Articulo70/2025/Formato28//JL-VER/tml1/fallo2.pdf"/>
    <s v="http://transparencia.ine.mx/sistemaot/cargaMasiva/Articulo70/2025/Formato28//JL-VER/tml1/fallo2.pdf"/>
    <s v="Rosario"/>
    <s v="Rosas"/>
    <s v="Rojano"/>
    <s v="Mujer"/>
    <s v=""/>
    <s v="1404"/>
    <s v="RORR890725TZ9"/>
    <s v="Pasaje"/>
    <s v="Cuauhtémoc"/>
    <s v="31"/>
    <s v=""/>
    <s v="Fraccionamiento"/>
    <s v="Rubí"/>
    <s v="87"/>
    <s v="Xalapa"/>
    <s v="87"/>
    <s v="Xalapa"/>
    <s v="30"/>
    <s v="Veracruz de Ignacio de la Llave"/>
    <s v="91193"/>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ADQ/JLE-VER/16/2024"/>
    <s v="17/12/2024"/>
    <s v="01/01/2025"/>
    <s v="31/12/2025"/>
    <n v="52801.99"/>
    <n v="61250.31"/>
    <s v="649439.00"/>
    <s v="779326.80"/>
    <s v="Moneda Nacional"/>
    <s v=""/>
    <x v="1"/>
    <s v="Contratación para la adquisición de material de limpieza, materiales, accesorios y suministros médicos para la Junta Local Ejecutiva y Registro Federal de Electores"/>
    <s v=""/>
    <s v="01/01/2025"/>
    <s v="31/12/2025"/>
    <s v="http://transparencia.ine.mx/sistemaot/cargaMasiva/Articulo70/2025/Formato28//JL-VER/tml1/contrato11.pdf"/>
    <s v=""/>
    <s v="1404"/>
    <x v="0"/>
    <s v="Recursos federales"/>
    <s v="Presupuesto de Egresos de la Federación"/>
    <s v=""/>
    <s v=""/>
    <s v=""/>
    <s v=""/>
    <s v=""/>
    <s v="No"/>
    <s v="1404"/>
    <s v="se lleva a cabo cada vez que se hace algun pedido, checando que se entregue cocnforme a las especificciones del contrato"/>
    <s v=""/>
    <s v=""/>
    <s v=""/>
    <s v=""/>
    <s v="http://transparencia.ine.mx/sistemaot/cargaMasiva/Articulo70/2025/Formato28//JL-VER/tml1/factura11.pdf"/>
    <s v="JUNTA LOCAL EJECUTIVA DE VERACRUZ"/>
    <s v="31/03/2025"/>
    <m/>
    <x v="16"/>
    <x v="1"/>
  </r>
  <r>
    <s v="2025"/>
    <s v="01/01/2025"/>
    <s v="31/03/2025"/>
    <x v="0"/>
    <x v="2"/>
    <x v="0"/>
    <s v="2025020097"/>
    <s v=""/>
    <s v="Contratación para la adquisición de guías de mensajeria para la Junta Local Ejecutiva. Artículo 31 fracc.I y artículo 35 del Reglamento del Instituto Nacional Electoral en Materia de Adquisiciones, Arrendamientos de Bienes Muebles y Servicios."/>
    <s v="http://transparencia.ine.mx/sistemaot/cargaMasiva/Articulo70/2025/Formato28//JL-VER/tml1/osp12.pdf"/>
    <s v="1405"/>
    <s v=""/>
    <s v=""/>
    <s v="adquisición de guías de mensajería para la Junta Local Ejecutiva,  Artículo 31 fracc.I y artículo 35 del Reglamento del Instituto Nacional Electoral en Materia de Adquisiciones, Arrendamientos de Bienes Muebles y Servicios."/>
    <s v="1405"/>
    <s v=""/>
    <s v="1405"/>
    <s v="1405"/>
    <s v=""/>
    <s v=""/>
    <s v=""/>
    <s v=""/>
    <s v=""/>
    <s v=""/>
    <s v=""/>
    <s v=""/>
    <s v="Estafeta Mexicana Sa de Cv"/>
    <s v="1405"/>
    <s v="EME880309SK5"/>
    <s v="Calle"/>
    <s v="Framboyanes"/>
    <s v="L-1"/>
    <s v="Mzna-3B"/>
    <s v="Colonia"/>
    <s v="Industrial Bruno Pagliali"/>
    <s v="193"/>
    <s v="Veracruz"/>
    <s v="193"/>
    <s v="Veracruz"/>
    <s v="30"/>
    <s v="Veracruz de Ignacio de la Llave"/>
    <s v="91697"/>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058/ADQ/2025"/>
    <s v="02/02/2025"/>
    <s v="02/02/2025"/>
    <s v="28/02/2025"/>
    <n v="37233"/>
    <n v="43190.28"/>
    <s v=""/>
    <s v=""/>
    <s v="Moneda Nacional"/>
    <s v=""/>
    <x v="1"/>
    <s v="Contratación para la adquisición de guías de mensajería para la Junta Local Ejecutiva."/>
    <s v=""/>
    <s v="02/02/2025"/>
    <s v="28/02/2025"/>
    <s v="http://transparencia.ine.mx/sistemaot/cargaMasiva/Articulo70/2025/Formato28//JL-VER/tml1/contratopedido1.pdf"/>
    <s v=""/>
    <s v="1405"/>
    <x v="0"/>
    <s v="Recursos federales"/>
    <s v="Presupuesto de Egresos de la Federación"/>
    <s v=""/>
    <s v=""/>
    <s v=""/>
    <s v=""/>
    <s v=""/>
    <s v="No"/>
    <s v="1405"/>
    <s v="se lleva a cabo cada vez que se hace algun pedido, checando que se entregue cocnforme a las especificciones del contrato pedido."/>
    <s v=""/>
    <s v=""/>
    <s v=""/>
    <s v=""/>
    <s v="http://transparencia.ine.mx/sistemaot/cargaMasiva/Articulo70/2025/Formato28//JL-VER/tml1/factura12.pdf"/>
    <s v="JUNTA LOCAL EJECUTIVA DE VERACRUZ"/>
    <s v="31/03/2025"/>
    <m/>
    <x v="16"/>
    <x v="1"/>
  </r>
  <r>
    <s v="2025"/>
    <s v="01/01/2025"/>
    <s v="31/03/2025"/>
    <x v="0"/>
    <x v="0"/>
    <x v="0"/>
    <s v="INE-5C-4-00001-2025-VS-11JDECDMX"/>
    <s v=""/>
    <s v="Arrendamiento para la Junta Distrital Ejecutiva. Artículo 31 fracción I y artículo 35 del Reglamento del Instituto Nacional Electoral en Materia de Adquisiciones, Arrendamientos de Bienes Muebles y Servicios."/>
    <s v="http://transparencia.ine.mx/sistemaot/cargaMasiva/Articulo70/2025/Formato28//JD11-DF/tml1/osp1.pdf"/>
    <s v="1406"/>
    <s v=""/>
    <s v=""/>
    <s v="Arrendamiento de inmueble en Avenida boulevard puerto Aereo, número 115, Colonia Industrial Puerto Aereo, Ciudad de México, Código Postal 15710."/>
    <s v="1406"/>
    <s v=""/>
    <s v="1406"/>
    <s v="1406"/>
    <s v=""/>
    <s v=""/>
    <s v=""/>
    <s v=""/>
    <s v=""/>
    <s v=""/>
    <s v=""/>
    <s v=""/>
    <s v="PASSY INMUEBLES S.A. DE C.V."/>
    <s v="1406"/>
    <s v="PIN8203312M1"/>
    <s v="Calle"/>
    <s v="PLAZA DE LA REPUBLICA"/>
    <s v="55"/>
    <s v="104"/>
    <s v="Colonia"/>
    <s v="Tabacalera"/>
    <s v="1"/>
    <s v="Ciudad de Mexico"/>
    <s v="15"/>
    <s v="Cuauhtemoc"/>
    <s v="9"/>
    <s v="Ciudad de México"/>
    <s v="06030"/>
    <s v=""/>
    <s v=""/>
    <s v=""/>
    <s v=""/>
    <s v="Mejor propuesta económica y en ubicación en arrendamiento de inmueble."/>
    <s v="Junta Distrital Ejecutiva No.11 de la Ciudad de México - Venustiano Carranza"/>
    <s v="Junta Distrital Ejecutiva No.11 de la Ciudad de México - Venustiano Carranza"/>
    <s v="Junta Distrital Ejecutiva No.11 de la Ciudad de México - Venustiano Carranza"/>
    <s v="001/2023"/>
    <s v="10/11/2023"/>
    <s v="01/12/2023"/>
    <s v="30/11/2027"/>
    <n v="345305"/>
    <n v="400553.8"/>
    <s v=""/>
    <s v=""/>
    <s v="Moneda Nacional"/>
    <s v=""/>
    <x v="1"/>
    <s v="El Arrendador otorga en arrendamiento al Arrendatario el inmueble ubicado en Boulevard Puerto Aereo, número 115, Colonia Aeronautica Militar, Ciudad de México, Código Postal 15710, el cual cuenta con una superficie rentable de 1467 m2 construidos y un garaje con capacidad de 8 cajones de estacionamiento para vehículos."/>
    <s v=""/>
    <s v="01/12/2023"/>
    <s v="30/11/2027"/>
    <s v="http://transparencia.ine.mx/sistemaot/cargaMasiva/Articulo70/2025/Formato28//JD11-DF/tml1/contrato1.pdf"/>
    <s v=""/>
    <s v="1406"/>
    <x v="0"/>
    <s v="Recursos federales"/>
    <s v="Presupuesto de Egresos de la Federación"/>
    <s v=""/>
    <s v=""/>
    <s v=""/>
    <s v=""/>
    <s v=""/>
    <s v="Si"/>
    <s v="1406"/>
    <s v="Recepción de los servicios requeridos de acuerdo a las condiciones del contrato"/>
    <s v=""/>
    <s v=""/>
    <s v=""/>
    <s v=""/>
    <s v="http://transparencia.ine.mx/sistemaot/cargaMasiva/Articulo70/2025/Formato28//JD11-DF/tml1/factura1.pdf"/>
    <s v="JUNTA DISTRITAL EJECUTIVA NO.11 DE LA CIUDAD DE MEXICO - VENUSTIANO CARRANZA"/>
    <s v="31/03/2025"/>
    <m/>
    <x v="6"/>
    <x v="0"/>
  </r>
  <r>
    <s v="2025"/>
    <s v="01/01/2025"/>
    <s v="31/03/2025"/>
    <x v="0"/>
    <x v="2"/>
    <x v="0"/>
    <s v="INE-5C-4-00001-2025-VS-11JDECDMX"/>
    <s v=""/>
    <s v="Adquisición de productos para el acondicionamiento para bodegas de la Junta Distrital Ejecutiva 11 de la Ciudad de México, artículo 31 fracc. III y artículo 51 del Reglamento del Instituto Nacional Electoral en Materia de Adquisiciones, Arrendamientos de Bienes Muebles y Servicios."/>
    <s v="http://transparencia.ine.mx/sistemaot/cargaMasiva/Articulo70/2025/Formato28//JD11-DF/tml1/osp2.pdf"/>
    <s v="1407"/>
    <s v=""/>
    <s v=""/>
    <s v="La adquisición de productos de acondicionamiento de la bodega electoral de la Junta Distrital Ejecutiva No. 11."/>
    <s v="1407"/>
    <s v=""/>
    <s v="1407"/>
    <s v="1407"/>
    <s v=""/>
    <s v=""/>
    <s v=""/>
    <s v=""/>
    <s v=""/>
    <s v=""/>
    <s v=""/>
    <s v=""/>
    <s v="DISTRIBUIDOR FERRETERO Y TLAPALERO S.A.S. DE C.V"/>
    <s v="1407"/>
    <s v="DFT210720MW8"/>
    <s v="Calle"/>
    <s v="Genaro García"/>
    <s v="336"/>
    <s v=""/>
    <s v="Colonia"/>
    <s v="Jardín Balbuena"/>
    <s v="1"/>
    <s v="Ciudad de México"/>
    <s v="17"/>
    <s v="Venustiano Carranza"/>
    <s v="9"/>
    <s v="Ciudad de México"/>
    <s v="15900"/>
    <s v=""/>
    <s v=""/>
    <s v=""/>
    <s v=""/>
    <s v="Mejor propuesta económica de productos de acondicionamiento para la bodega distrital"/>
    <s v="Junta Distrital Ejecutiva No.11 de la Ciudad de México - Venustiano Carranza"/>
    <s v="Junta Distrital Ejecutiva No.11 de la Ciudad de México - Venustiano Carranza"/>
    <s v="Junta Distrital Ejecutiva No.11 de la Ciudad de México - Venustiano Carranza"/>
    <s v="INE/11JDECM/001/2025"/>
    <s v="14/03/2025"/>
    <s v="15/03/2025"/>
    <s v="31/03/2025"/>
    <n v="135366.04"/>
    <n v="157024.6"/>
    <s v=""/>
    <s v=""/>
    <s v="Moneda Nacional"/>
    <s v=""/>
    <x v="1"/>
    <s v="Adquisición de productos para llevar a cabo el acondicionamiento de la bodega distrital."/>
    <s v=""/>
    <s v="15/03/2025"/>
    <s v="31/03/2025"/>
    <s v="http://transparencia.ine.mx/sistemaot/cargaMasiva/Articulo70/2025/Formato28//JD11-DF/tml1/contrato2.pdf"/>
    <s v=""/>
    <s v="1407"/>
    <x v="0"/>
    <s v="Recursos federales"/>
    <s v="Presupuesto de Egresos de la Federación"/>
    <s v=""/>
    <s v=""/>
    <s v=""/>
    <s v=""/>
    <s v=""/>
    <s v="No"/>
    <s v="1407"/>
    <s v="Se reviso los productos de acondicionamiento para la bodega distrital físicamente contra la factura emitida"/>
    <s v=""/>
    <s v=""/>
    <s v=""/>
    <s v=""/>
    <s v="http://transparencia.ine.mx/sistemaot/cargaMasiva/Articulo70/2025/Formato28//JD11-DF/tml1/factura2.pdf"/>
    <s v="JUNTA DISTRITAL EJECUTIVA NO.11 DE LA CIUDAD DE MEXICO - VENUSTIANO CARRANZA"/>
    <s v="31/03/2025"/>
    <m/>
    <x v="6"/>
    <x v="0"/>
  </r>
  <r>
    <s v="2025"/>
    <s v="01/01/2025"/>
    <s v="31/03/2025"/>
    <x v="0"/>
    <x v="2"/>
    <x v="0"/>
    <s v="INE-5C-4-00001-2025-VS-11JDECDMX"/>
    <s v=""/>
    <s v="Adquisición de productos de papeleria y accesorios para las impresoras de la Junta Distrital Ejecutiva 11 de la Ciudad de México, artículo 31 fracc. III y artículo 51 del Reglamento del Instituto Nacional Electoral en Materia de Adquisiciones, Arrendamientos de Bienes Muebles y Servicios."/>
    <s v="http://transparencia.ine.mx/sistemaot/cargaMasiva/Articulo70/2025/Formato28//JD11-DF/tml1/osp3.pdf"/>
    <s v="1408"/>
    <s v=""/>
    <s v=""/>
    <s v="La adquisición productos de papeleria y accesorios para la impresora para la Vocalía de Capacitación Electoral y Educación Civíca."/>
    <s v="1408"/>
    <s v=""/>
    <s v="1408"/>
    <s v="1408"/>
    <s v=""/>
    <s v=""/>
    <s v=""/>
    <s v=""/>
    <s v="Carlos"/>
    <s v="Flores"/>
    <s v="Cortes"/>
    <s v="Hombre"/>
    <s v=""/>
    <s v="1408"/>
    <s v="FOCC820812MG7"/>
    <s v="Avenida"/>
    <s v="Plutarco Elías Calles"/>
    <s v="151"/>
    <s v="3"/>
    <s v="Colonia"/>
    <s v="Granjas México"/>
    <s v="1"/>
    <s v="Ciudad de México"/>
    <s v="6"/>
    <s v="Iztacalco"/>
    <s v="9"/>
    <s v="Ciudad de México"/>
    <s v="08400"/>
    <s v=""/>
    <s v=""/>
    <s v=""/>
    <s v=""/>
    <s v="Mejor propuesta económica de productos de papelería y accesorios para la impresora."/>
    <s v="Junta Distrital Ejecutiva No.11 de la Ciudad de México - Venustiano Carranza"/>
    <s v="Junta Distrital Ejecutiva No.11 de la Ciudad de México - Venustiano Carranza"/>
    <s v="Junta Distrital Ejecutiva No.11 de la Ciudad de México - Venustiano Carranza"/>
    <s v="INE/11JDECM/002/2025"/>
    <s v="15/03/2025"/>
    <s v="15/03/2025"/>
    <s v="31/03/2025"/>
    <n v="37208"/>
    <n v="43161.279999999999"/>
    <s v=""/>
    <s v=""/>
    <s v="Moneda Nacional"/>
    <s v=""/>
    <x v="1"/>
    <s v="Adquisión de producto de papeleria y accesorios para la impresora para la Vocalía de Capacitación Electoral y Educación Civíca."/>
    <s v=""/>
    <s v="15/03/2025"/>
    <s v="31/03/2025"/>
    <s v="http://transparencia.ine.mx/sistemaot/cargaMasiva/Articulo70/2025/Formato28//JD11-DF/tml1/contrato3.pdf"/>
    <s v=""/>
    <s v="1408"/>
    <x v="0"/>
    <s v="Recursos federales"/>
    <s v="Presupuesto de Egresos de la Federación"/>
    <s v=""/>
    <s v=""/>
    <s v=""/>
    <s v=""/>
    <s v=""/>
    <s v="No"/>
    <s v="1408"/>
    <s v="Se reviso los productos de papelería y accesorios para la impresora físicamente contra la factura emitida"/>
    <s v=""/>
    <s v=""/>
    <s v=""/>
    <s v=""/>
    <s v="http://transparencia.ine.mx/sistemaot/cargaMasiva/Articulo70/2025/Formato28//JD11-DF/tml1/factura3.pdf"/>
    <s v="JUNTA DISTRITAL EJECUTIVA NO.11 DE LA CIUDAD DE MEXICO - VENUSTIANO CARRANZA"/>
    <s v="31/03/2025"/>
    <m/>
    <x v="6"/>
    <x v="0"/>
  </r>
  <r>
    <s v="2025"/>
    <s v="01/01/2025"/>
    <s v="31/03/2025"/>
    <x v="0"/>
    <x v="2"/>
    <x v="0"/>
    <s v="INE-5C-4-00001-2025-VS-11JDECDMX"/>
    <s v=""/>
    <s v="Adquisición de productos de cafetería para la Junta Distrital Ejecutiva 11 de la Ciudad de México, artículo 31 fracc. III y artículo 51 del Reglamento del Instituto Nacional Electoral en Materia de Adquisiciones, Arrendamientos de Bienes Muebles y Servicios."/>
    <s v="http://transparencia.ine.mx/sistemaot/cargaMasiva/Articulo70/2025/Formato28//JD11-DF/tml1/osp4.pdf"/>
    <s v="1409"/>
    <s v=""/>
    <s v=""/>
    <s v="La adquisición productos de cafetería para la Vocalía de Capacitación Electoral y Educación Civíca."/>
    <s v="1409"/>
    <s v=""/>
    <s v="1409"/>
    <s v="1409"/>
    <s v=""/>
    <s v=""/>
    <s v=""/>
    <s v=""/>
    <s v="Maribel Edith"/>
    <s v="Flores"/>
    <s v="de la Luz"/>
    <s v="Mujer"/>
    <s v=""/>
    <s v="1409"/>
    <s v="FOLM790713C19"/>
    <s v="Calle"/>
    <s v="Norte 19"/>
    <s v="Mza. 530"/>
    <s v="Lt 31 A"/>
    <s v="Colonia"/>
    <s v="San Isidro"/>
    <s v="1"/>
    <s v="Estado de México"/>
    <s v="122"/>
    <s v="Valle de Chalco, Solidaridad"/>
    <s v="15"/>
    <s v="México"/>
    <s v="56617"/>
    <s v=""/>
    <s v=""/>
    <s v=""/>
    <s v=""/>
    <s v="Mejor propuesta económica de productos de cafetería."/>
    <s v="Junta Distrital Ejecutiva No.11 de la Ciudad de México - Venustiano Carranza"/>
    <s v="Junta Distrital Ejecutiva No.11 de la Ciudad de México - Venustiano Carranza"/>
    <s v="Junta Distrital Ejecutiva No.11 de la Ciudad de México - Venustiano Carranza"/>
    <s v="INE/11JDECM/003/2025"/>
    <s v="15/03/2025"/>
    <s v="15/03/2025"/>
    <s v="31/03/2025"/>
    <n v="79461"/>
    <n v="79461"/>
    <s v=""/>
    <s v=""/>
    <s v="Moneda Nacional"/>
    <s v=""/>
    <x v="1"/>
    <s v="La adquisición de productos de cafetería para la Vocalía de Capacitación Electoral y Educación Civíca para el Proceso Electoral del Poder Judicial de la Federación"/>
    <s v=""/>
    <s v="15/03/2025"/>
    <s v="31/03/2025"/>
    <s v="http://transparencia.ine.mx/sistemaot/cargaMasiva/Articulo70/2025/Formato28//JD11-DF/tml1/contrato4.pdf"/>
    <s v=""/>
    <s v="1409"/>
    <x v="0"/>
    <s v="Recursos federales"/>
    <s v="Presupuesto de Egresos de la Federación"/>
    <s v=""/>
    <s v=""/>
    <s v=""/>
    <s v=""/>
    <s v=""/>
    <s v="No"/>
    <s v="1409"/>
    <s v="Se reviso los productos de cafetería físicamente contra la factura emitida"/>
    <s v=""/>
    <s v=""/>
    <s v=""/>
    <s v=""/>
    <s v="http://transparencia.ine.mx/sistemaot/cargaMasiva/Articulo70/2025/Formato28//JD11-DF/tml1/factura4.pdf"/>
    <s v="JUNTA DISTRITAL EJECUTIVA NO.11 DE LA CIUDAD DE MEXICO - VENUSTIANO CARRANZA"/>
    <s v="31/03/2025"/>
    <m/>
    <x v="6"/>
    <x v="0"/>
  </r>
  <r>
    <s v="2025"/>
    <s v="01/01/2025"/>
    <s v="31/03/2025"/>
    <x v="0"/>
    <x v="0"/>
    <x v="0"/>
    <s v="INE-5C-4-00001-2025-VS-11JDECDMX"/>
    <s v=""/>
    <s v="Arrendamiento de vehículos tipo VAN para las visitas de examinación, artículo 31 fracc. I y artículo 51 del Reglamento del Instituto Nacional Electoral en Materia de Adquisiciones, Arrendamientos de Bienes Muebles y Servicios."/>
    <s v="http://transparencia.ine.mx/sistemaot/cargaMasiva/Articulo70/2025/Formato28//JD11-DF/tml1/osp5.pdf"/>
    <s v="1410"/>
    <s v=""/>
    <s v=""/>
    <s v="El arrendamiento de vehículos tipo VAN para las visitas de examinación."/>
    <s v="1410"/>
    <s v=""/>
    <s v="1410"/>
    <s v="1410"/>
    <s v=""/>
    <s v=""/>
    <s v=""/>
    <s v=""/>
    <s v="Maribel Edith"/>
    <s v="Flores"/>
    <s v="de la Luz"/>
    <s v="Mujer"/>
    <s v=""/>
    <s v="1410"/>
    <s v="FOLM790713C19"/>
    <s v="Calle"/>
    <s v="Norte 19"/>
    <s v="Mza. 530"/>
    <s v="Lt 31 A"/>
    <s v="Colonia"/>
    <s v="San Isidro"/>
    <s v="1"/>
    <s v="Estado de México"/>
    <s v="122"/>
    <s v="Valle de Chalco, Solidaridad"/>
    <s v="15"/>
    <s v="México"/>
    <s v="56617"/>
    <s v=""/>
    <s v=""/>
    <s v=""/>
    <s v=""/>
    <s v="Mejor propuesta en arrendamiento de vehículos tipo VAN para las visitas de examinación."/>
    <s v="Junta Distrital Ejecutiva No.11 de la Ciudad de México - Venustiano Carranza"/>
    <s v="Junta Distrital Ejecutiva No.11 de la Ciudad de México - Venustiano Carranza"/>
    <s v="Junta Distrital Ejecutiva No.11 de la Ciudad de México - Venustiano Carranza"/>
    <s v="INE/11JDECM/004/2025"/>
    <s v="20/02/2025"/>
    <s v="20/02/2025"/>
    <s v="20/03/2025"/>
    <n v="36000"/>
    <n v="41760"/>
    <s v=""/>
    <s v=""/>
    <s v="Moneda Nacional"/>
    <s v=""/>
    <x v="1"/>
    <s v="El Arrendamiento de vehículos tipo VAN para las visitas de examinación."/>
    <s v=""/>
    <s v="20/02/2025"/>
    <s v="20/03/2025"/>
    <s v="http://transparencia.ine.mx/sistemaot/cargaMasiva/Articulo70/2025/Formato28//JD11-DF/tml1/contrato5.pdf"/>
    <s v=""/>
    <s v="1410"/>
    <x v="0"/>
    <s v="Recursos federales"/>
    <s v="Presupuesto de Egresos de la Federación"/>
    <s v=""/>
    <s v=""/>
    <s v=""/>
    <s v=""/>
    <s v=""/>
    <s v="No"/>
    <s v="1410"/>
    <s v="Se reviso el arrendamiento de vehículos tipo VAN para las visitas de examinación contra la factura emitida"/>
    <s v=""/>
    <s v=""/>
    <s v=""/>
    <s v=""/>
    <s v="http://transparencia.ine.mx/sistemaot/cargaMasiva/Articulo70/2025/Formato28//JD11-DF/tml1/factura5.pdf"/>
    <s v="JUNTA DISTRITAL EJECUTIVA NO.11 DE LA CIUDAD DE MEXICO - VENUSTIANO CARRANZA"/>
    <s v="31/03/2025"/>
    <m/>
    <x v="6"/>
    <x v="0"/>
  </r>
  <r>
    <s v="2025"/>
    <s v="01/01/2025"/>
    <s v="31/03/2025"/>
    <x v="0"/>
    <x v="2"/>
    <x v="0"/>
    <s v="INE-5C-4-00001-2025-VS-11JDECDMX"/>
    <s v=""/>
    <s v="Adquisición de materiales para construcción para la Junta Distrital Ejecutiva 11 de la Ciudad de México, artículo 31 fracc. III y artículo 51 del Reglamento del Instituto Nacional Electoral en Materia de Adquisiciones, Arrendamientos de Bienes Muebles y Servicios."/>
    <s v="http://transparencia.ine.mx/sistemaot/cargaMasiva/Articulo70/2025/Formato28//JD11-DF/tml1/osp6.pdf"/>
    <s v="1411"/>
    <s v=""/>
    <s v=""/>
    <s v="La adquisición de materiales para la construcción para la Junta Distrital Ejecutiva 11."/>
    <s v="1411"/>
    <s v=""/>
    <s v="1411"/>
    <s v="1411"/>
    <s v=""/>
    <s v=""/>
    <s v=""/>
    <s v=""/>
    <s v=""/>
    <s v=""/>
    <s v=""/>
    <s v=""/>
    <s v="XALOZTOC INMUEBLES S.A. DE C.V."/>
    <s v="1411"/>
    <s v="XIN050519355"/>
    <s v="Calle"/>
    <s v="Insurgentes Sur"/>
    <s v="456"/>
    <s v="C"/>
    <s v="Colonia"/>
    <s v="San Pedro Xalostoc"/>
    <s v="1"/>
    <s v="Estado de México"/>
    <s v="33"/>
    <s v="Ecatepec de Morelos"/>
    <s v="15"/>
    <s v="México"/>
    <s v="55310"/>
    <s v=""/>
    <s v=""/>
    <s v=""/>
    <s v=""/>
    <s v="Mejor propuesta económica de materiales para la construcción."/>
    <s v="Junta Distrital Ejecutiva No.11 de la Ciudad de México - Venustiano Carranza"/>
    <s v="Junta Distrital Ejecutiva No.11 de la Ciudad de México - Venustiano Carranza"/>
    <s v="Junta Distrital Ejecutiva No.11 de la Ciudad de México - Venustiano Carranza"/>
    <s v="INE/11JDECM/005/2025"/>
    <s v="03/03/2025"/>
    <s v="01/03/2025"/>
    <s v="31/03/2025"/>
    <n v="47468.3"/>
    <n v="55063.23"/>
    <s v=""/>
    <s v=""/>
    <s v="Moneda Nacional"/>
    <s v=""/>
    <x v="1"/>
    <s v="La adquisición de materiales para la construcción para la Junta Distrital Ejecutiva 11"/>
    <s v=""/>
    <s v="01/03/2025"/>
    <s v="31/03/2025"/>
    <s v="http://transparencia.ine.mx/sistemaot/cargaMasiva/Articulo70/2025/Formato28//JD11-DF/tml1/contrato6.pdf"/>
    <s v=""/>
    <s v="1411"/>
    <x v="0"/>
    <s v="Recursos federales"/>
    <s v="Presupuesto de Egresos de la Federación"/>
    <s v=""/>
    <s v=""/>
    <s v=""/>
    <s v=""/>
    <s v=""/>
    <s v="No"/>
    <s v="1411"/>
    <s v="Se revisó los materiales para la construcción de un perfil metálico físicamente contra la factura emitida."/>
    <s v=""/>
    <s v=""/>
    <s v=""/>
    <s v=""/>
    <s v="http://transparencia.ine.mx/sistemaot/cargaMasiva/Articulo70/2025/Formato28//JD11-DF/tml1/factura6.pdf"/>
    <s v="JUNTA DISTRITAL EJECUTIVA NO.11 DE LA CIUDAD DE MEXICO - VENUSTIANO CARRANZA"/>
    <s v="31/03/2025"/>
    <m/>
    <x v="6"/>
    <x v="0"/>
  </r>
  <r>
    <s v="2025"/>
    <s v="01/01/2025"/>
    <s v="31/03/2025"/>
    <x v="0"/>
    <x v="2"/>
    <x v="0"/>
    <s v="24/1543"/>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1.pdf"/>
    <s v="1412"/>
    <s v=""/>
    <s v=""/>
    <s v="Materiales y útiles para el procesamiento en equipos y bienes informáticos"/>
    <s v="1412"/>
    <s v=""/>
    <s v="1412"/>
    <s v="1412"/>
    <s v=""/>
    <s v=""/>
    <s v=""/>
    <s v=""/>
    <s v="Óscar Eduardo"/>
    <s v="Rico"/>
    <s v="Díaz"/>
    <s v="Hombre"/>
    <s v=""/>
    <s v="1412"/>
    <s v="RIDO821026IY6"/>
    <s v="Calle"/>
    <s v="Horacio Sobarso"/>
    <s v="11"/>
    <s v=""/>
    <s v="Colonia"/>
    <s v="Zapotitla"/>
    <s v="9"/>
    <s v="Zapotitla"/>
    <s v="9"/>
    <s v="Tlahuac"/>
    <s v="9"/>
    <s v="Ciudad de México"/>
    <s v="13310"/>
    <s v=""/>
    <s v=""/>
    <s v=""/>
    <s v=""/>
    <s v="Mejor propuesta económica"/>
    <s v="Junta Distrital Ejecutiva No.24 De México - Naucalpan De Juárez"/>
    <s v="Junta Distrital Ejecutiva No.24 De México - Naucalpan De Juárez"/>
    <s v="Junta Distrital Ejecutiva No.24 De México - Naucalpan De Juárez"/>
    <s v="INE/SERV/24JDE-MEX/001/2025"/>
    <s v="27/01/2025"/>
    <s v="03/02/2025"/>
    <s v="03/02/2025"/>
    <n v="28984.48"/>
    <n v="33621.980000000003"/>
    <s v=""/>
    <s v=""/>
    <s v="Moneda Nacional"/>
    <s v=""/>
    <x v="1"/>
    <s v="Materiales y útiles para el procesamiento en equipos y bienes informáticos"/>
    <s v=""/>
    <s v=""/>
    <s v=""/>
    <s v="http://transparencia.ine.mx/sistemaot/cargaMasiva/Articulo70/2025/Formato28//JD24-MEX/tml1/contrato2.pdf"/>
    <s v=""/>
    <s v="1412"/>
    <x v="0"/>
    <s v="Recursos federales"/>
    <s v="Presupuesto de Egresos de la Federación"/>
    <s v=""/>
    <s v=""/>
    <s v=""/>
    <s v=""/>
    <s v=""/>
    <s v="No"/>
    <s v="1412"/>
    <s v=""/>
    <s v=""/>
    <s v=""/>
    <s v=""/>
    <s v=""/>
    <s v="http://transparencia.ine.mx/sistemaot/cargaMasiva/Articulo70/2025/Formato28//JD24-MEX/tml1/factura1.pdf"/>
    <s v="JUNTA DISTRITAL EJECUTIVA NO.24 DE MEXICO - NAUCALPAN DE JUAREZ"/>
    <s v="31/03/2025"/>
    <m/>
    <x v="11"/>
    <x v="0"/>
  </r>
  <r>
    <s v="2025"/>
    <s v="01/01/2025"/>
    <s v="31/03/2025"/>
    <x v="0"/>
    <x v="2"/>
    <x v="0"/>
    <s v="24/1544"/>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2.pdf"/>
    <s v="1413"/>
    <s v=""/>
    <s v=""/>
    <s v="Materiales y útiles de oficina"/>
    <s v="1413"/>
    <s v=""/>
    <s v="1413"/>
    <s v="1413"/>
    <s v=""/>
    <s v=""/>
    <s v=""/>
    <s v=""/>
    <s v="Elizabeth Guadalupe"/>
    <s v="García"/>
    <s v="Arredondo"/>
    <s v="Mujer"/>
    <s v=""/>
    <s v="1413"/>
    <s v="GAAE911025SU5"/>
    <s v="Calle"/>
    <s v="Corregidora"/>
    <s v="368"/>
    <s v=""/>
    <s v="Colonia"/>
    <s v="Lomas de Chamapa"/>
    <s v="1"/>
    <s v="Lomas de Chamapa"/>
    <s v="58"/>
    <s v="Naucalpan de Juárez"/>
    <s v="15"/>
    <s v="México"/>
    <s v="53690"/>
    <s v=""/>
    <s v=""/>
    <s v=""/>
    <s v=""/>
    <s v="Mejor propuesta económica"/>
    <s v="Junta Distrital Ejecutiva No.24 De México - Naucalpan De Juárez"/>
    <s v="Junta Distrital Ejecutiva No.24 De México - Naucalpan De Juárez"/>
    <s v="Junta Distrital Ejecutiva No.24 De México - Naucalpan De Juárez"/>
    <s v="INE/SERV/24JDE-MEX/002/2025"/>
    <s v="27/01/2025"/>
    <s v="04/02/2025"/>
    <s v="04/03/2025"/>
    <n v="38550.800000000003"/>
    <n v="44718.95"/>
    <s v=""/>
    <s v=""/>
    <s v="Moneda Nacional"/>
    <s v=""/>
    <x v="1"/>
    <s v="Materiales y útiles de oficina"/>
    <s v=""/>
    <s v=""/>
    <s v=""/>
    <s v="http://transparencia.ine.mx/sistemaot/cargaMasiva/Articulo70/2025/Formato28//JD24-MEX/tml1/contrato1.pdf"/>
    <s v=""/>
    <s v="1413"/>
    <x v="0"/>
    <s v="Recursos federales"/>
    <s v="Presupuesto de Egresos de la Federación"/>
    <s v=""/>
    <s v=""/>
    <s v=""/>
    <s v=""/>
    <s v=""/>
    <s v="No"/>
    <s v="1413"/>
    <s v=""/>
    <s v=""/>
    <s v=""/>
    <s v=""/>
    <s v=""/>
    <s v="http://transparencia.ine.mx/sistemaot/cargaMasiva/Articulo70/2025/Formato28//JD24-MEX/tml1/factura2.pdf"/>
    <s v="JUNTA DISTRITAL EJECUTIVA NO.24 DE MEXICO - NAUCALPAN DE JUAREZ"/>
    <s v="31/03/2025"/>
    <m/>
    <x v="11"/>
    <x v="0"/>
  </r>
  <r>
    <s v="2025"/>
    <s v="01/01/2025"/>
    <s v="31/03/2025"/>
    <x v="0"/>
    <x v="2"/>
    <x v="0"/>
    <s v="24/1563"/>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3.pdf"/>
    <s v="1414"/>
    <s v=""/>
    <s v=""/>
    <s v="Productos alimenticios para el personal en las instalaciones de las Unidades Responsables"/>
    <s v="1414"/>
    <s v=""/>
    <s v="1414"/>
    <s v="1414"/>
    <s v=""/>
    <s v=""/>
    <s v=""/>
    <s v=""/>
    <s v="Elizabeth Guadalupe"/>
    <s v="García"/>
    <s v="Arredondo"/>
    <s v="Mujer"/>
    <s v=""/>
    <s v="1414"/>
    <s v="GAAE911025SU5"/>
    <s v="Calle"/>
    <s v="Corregidora"/>
    <s v="368"/>
    <s v=""/>
    <s v="Colonia"/>
    <s v="Lomas de Chamapa"/>
    <s v="1"/>
    <s v="Lomas de Chamapa"/>
    <s v="58"/>
    <s v="Naucalpan de Juárez"/>
    <s v="15"/>
    <s v="México"/>
    <s v="53690"/>
    <s v=""/>
    <s v=""/>
    <s v=""/>
    <s v=""/>
    <s v="Mejor propuesta económica"/>
    <s v="Junta Distrital Ejecutiva No.24 De México - Naucalpan De Juárez"/>
    <s v="Junta Distrital Ejecutiva No.24 De México - Naucalpan De Juárez"/>
    <s v="Junta Distrital Ejecutiva No.24 De México - Naucalpan De Juárez"/>
    <s v="INE/SERV/24JDE-MEX/003/2025"/>
    <s v="25/02/2025"/>
    <s v="07/03/2025"/>
    <s v="07/03/2025"/>
    <n v="81295"/>
    <n v="86305"/>
    <s v=""/>
    <s v=""/>
    <s v="Moneda Nacional"/>
    <s v=""/>
    <x v="1"/>
    <s v="Productos alimenticios para el personal en las instalaciones de las Unidades Responsables"/>
    <s v=""/>
    <s v=""/>
    <s v=""/>
    <s v="http://transparencia.ine.mx/sistemaot/cargaMasiva/Articulo70/2025/Formato28//JD24-MEX/tml1/contrato1.pdf"/>
    <s v=""/>
    <s v="1414"/>
    <x v="0"/>
    <s v="Recursos federales"/>
    <s v="Presupuesto de Egresos de la Federación"/>
    <s v=""/>
    <s v=""/>
    <s v=""/>
    <s v=""/>
    <s v=""/>
    <s v="No"/>
    <s v="1414"/>
    <s v=""/>
    <s v=""/>
    <s v=""/>
    <s v=""/>
    <s v=""/>
    <s v="http://transparencia.ine.mx/sistemaot/cargaMasiva/Articulo70/2025/Formato28//JD24-MEX/tml1/factura3.pdf"/>
    <s v="JUNTA DISTRITAL EJECUTIVA NO.24 DE MEXICO - NAUCALPAN DE JUAREZ"/>
    <s v="31/03/2025"/>
    <m/>
    <x v="11"/>
    <x v="0"/>
  </r>
  <r>
    <s v="2025"/>
    <s v="01/01/2025"/>
    <s v="31/03/2025"/>
    <x v="0"/>
    <x v="2"/>
    <x v="0"/>
    <s v="24/1564"/>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4.pdf"/>
    <s v="1415"/>
    <s v=""/>
    <s v=""/>
    <s v="Materiales y útiles para el procesamiento en equipos y bienes informáticos"/>
    <s v="1415"/>
    <s v=""/>
    <s v="1415"/>
    <s v="1415"/>
    <s v=""/>
    <s v=""/>
    <s v=""/>
    <s v=""/>
    <s v="Óscar Eduardo"/>
    <s v="Rico"/>
    <s v="Díaz"/>
    <s v="Hombre"/>
    <s v=""/>
    <s v="1415"/>
    <s v="RIDO821026IY6"/>
    <s v="Calle"/>
    <s v="Horacio Sobarso"/>
    <s v="11"/>
    <s v=""/>
    <s v="Colonia"/>
    <s v="Zapotitla"/>
    <s v="9"/>
    <s v="Zapotitla"/>
    <s v="9"/>
    <s v="Tlahuac"/>
    <s v="9"/>
    <s v="Ciudad de México"/>
    <s v="13310"/>
    <s v=""/>
    <s v=""/>
    <s v=""/>
    <s v=""/>
    <s v="Mejor propuesta económica"/>
    <s v="Junta Distrital Ejecutiva No.24 De México - Naucalpan De Juárez"/>
    <s v="Junta Distrital Ejecutiva No.24 De México - Naucalpan De Juárez"/>
    <s v="Junta Distrital Ejecutiva No.24 De México - Naucalpan De Juárez"/>
    <s v="INE/SERV/24JDE-MEX/004/2025"/>
    <s v="25/02/2025"/>
    <s v="07/03/2025"/>
    <s v="07/03/2025"/>
    <n v="31551.75"/>
    <n v="33600"/>
    <s v=""/>
    <s v=""/>
    <s v="Moneda Nacional"/>
    <s v=""/>
    <x v="1"/>
    <s v="Materiales y útiles para el procesamiento en equipos y bienes informáticos"/>
    <s v=""/>
    <s v=""/>
    <s v=""/>
    <s v="http://transparencia.ine.mx/sistemaot/cargaMasiva/Articulo70/2025/Formato28//JD24-MEX/tml1/contrato2.pdf"/>
    <s v=""/>
    <s v="1415"/>
    <x v="0"/>
    <s v="Recursos federales"/>
    <s v="Presupuesto de Egresos de la Federación"/>
    <s v=""/>
    <s v=""/>
    <s v=""/>
    <s v=""/>
    <s v=""/>
    <s v="No"/>
    <s v="1415"/>
    <s v=""/>
    <s v=""/>
    <s v=""/>
    <s v=""/>
    <s v=""/>
    <s v="http://transparencia.ine.mx/sistemaot/cargaMasiva/Articulo70/2025/Formato28//JD24-MEX/tml1/factura4.pdf"/>
    <s v="JUNTA DISTRITAL EJECUTIVA NO.24 DE MEXICO - NAUCALPAN DE JUAREZ"/>
    <s v="31/03/2025"/>
    <m/>
    <x v="11"/>
    <x v="0"/>
  </r>
  <r>
    <s v="2025"/>
    <s v="01/01/2025"/>
    <s v="31/03/2025"/>
    <x v="0"/>
    <x v="2"/>
    <x v="0"/>
    <s v="24/1577"/>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5.pdf"/>
    <s v="1416"/>
    <s v=""/>
    <s v=""/>
    <s v="Materiales y útiles de oficina"/>
    <s v="1416"/>
    <s v=""/>
    <s v="1416"/>
    <s v="1416"/>
    <s v=""/>
    <s v=""/>
    <s v=""/>
    <s v=""/>
    <s v="Elizabeth Guadalupe"/>
    <s v="García"/>
    <s v="Arredondo"/>
    <s v="Mujer"/>
    <s v=""/>
    <s v="1416"/>
    <s v="GAAE911025SU5"/>
    <s v="Calle"/>
    <s v="Corregidora"/>
    <s v="368"/>
    <s v=""/>
    <s v="Colonia"/>
    <s v="Lomas de Chamapa"/>
    <s v="1"/>
    <s v="Lomas de Chamapa"/>
    <s v="58"/>
    <s v="Naucalpan de Juárez"/>
    <s v="15"/>
    <s v="México"/>
    <s v="53690"/>
    <s v=""/>
    <s v=""/>
    <s v=""/>
    <s v=""/>
    <s v="Mejor propuesta económica"/>
    <s v="Junta Distrital Ejecutiva No.24 De México - Naucalpan De Juárez"/>
    <s v="Junta Distrital Ejecutiva No.24 De México - Naucalpan De Juárez"/>
    <s v="Junta Distrital Ejecutiva No.24 De México - Naucalpan De Juárez"/>
    <s v="INE/SERV/24JDE-MEX/005/2025"/>
    <s v="20/03/2025"/>
    <s v="24/03/2025"/>
    <s v="24/03/2025"/>
    <n v="39753.879999999997"/>
    <n v="46114.5"/>
    <s v=""/>
    <s v=""/>
    <s v="Moneda Nacional"/>
    <s v=""/>
    <x v="1"/>
    <s v="Materiales y útiles de oficina"/>
    <s v=""/>
    <s v=""/>
    <s v=""/>
    <s v="http://transparencia.ine.mx/sistemaot/cargaMasiva/Articulo70/2025/Formato28//JD24-MEX/tml1/contrato1.pdf"/>
    <s v=""/>
    <s v="1416"/>
    <x v="0"/>
    <s v="Recursos federales"/>
    <s v="Presupuesto de Egresos de la Federación"/>
    <s v=""/>
    <s v=""/>
    <s v=""/>
    <s v=""/>
    <s v=""/>
    <s v="No"/>
    <s v="1416"/>
    <s v=""/>
    <s v=""/>
    <s v=""/>
    <s v=""/>
    <s v=""/>
    <s v="http://transparencia.ine.mx/sistemaot/cargaMasiva/Articulo70/2025/Formato28//JD24-MEX/tml1/factura5.pdf"/>
    <s v="JUNTA DISTRITAL EJECUTIVA NO.24 DE MEXICO - NAUCALPAN DE JUAREZ"/>
    <s v="31/03/2025"/>
    <m/>
    <x v="11"/>
    <x v="0"/>
  </r>
  <r>
    <s v="2025"/>
    <s v="01/01/2025"/>
    <s v="31/03/2025"/>
    <x v="0"/>
    <x v="2"/>
    <x v="0"/>
    <s v="24/1578"/>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6.pdf"/>
    <s v="1417"/>
    <s v=""/>
    <s v=""/>
    <s v="Material de limpieza"/>
    <s v="1417"/>
    <s v=""/>
    <s v="1417"/>
    <s v="1417"/>
    <s v=""/>
    <s v=""/>
    <s v=""/>
    <s v=""/>
    <s v="Elizabeth Guadalupe"/>
    <s v="García"/>
    <s v="Arredondo"/>
    <s v="Mujer"/>
    <s v=""/>
    <s v="1417"/>
    <s v="GAAE911025SU5"/>
    <s v="Calle"/>
    <s v="Corregidora"/>
    <s v="368"/>
    <s v=""/>
    <s v="Colonia"/>
    <s v="Lomas de Chamapa"/>
    <s v="1"/>
    <s v="Lomas de Chamapa"/>
    <s v="58"/>
    <s v="Naucalpan de Juárez"/>
    <s v="15"/>
    <s v="México"/>
    <s v="53690"/>
    <s v=""/>
    <s v=""/>
    <s v=""/>
    <s v=""/>
    <s v="Mejor propuesta económica"/>
    <s v="Junta Distrital Ejecutiva No.24 De México - Naucalpan De Juárez"/>
    <s v="Junta Distrital Ejecutiva No.24 De México - Naucalpan De Juárez"/>
    <s v="Junta Distrital Ejecutiva No.24 De México - Naucalpan De Juárez"/>
    <s v="INE/SERV/24JDE-MEX/006/2025"/>
    <s v="20/03/2025"/>
    <s v="24/03/2025"/>
    <s v="24/03/2025"/>
    <n v="29741.53"/>
    <n v="34500"/>
    <s v=""/>
    <s v=""/>
    <s v="Moneda Nacional"/>
    <s v=""/>
    <x v="1"/>
    <s v="Material de limpieza"/>
    <s v=""/>
    <s v=""/>
    <s v=""/>
    <s v="http://transparencia.ine.mx/sistemaot/cargaMasiva/Articulo70/2025/Formato28//JD24-MEX/tml1/contrato1.pdf"/>
    <s v=""/>
    <s v="1417"/>
    <x v="0"/>
    <s v="Recursos federales"/>
    <s v="Presupuesto de Egresos de la Federación"/>
    <s v=""/>
    <s v=""/>
    <s v=""/>
    <s v=""/>
    <s v=""/>
    <s v="No"/>
    <s v="1417"/>
    <s v=""/>
    <s v=""/>
    <s v=""/>
    <s v=""/>
    <s v=""/>
    <s v="http://transparencia.ine.mx/sistemaot/cargaMasiva/Articulo70/2025/Formato28//JD24-MEX/tml1/factura6.pdf"/>
    <s v="JUNTA DISTRITAL EJECUTIVA NO.24 DE MEXICO - NAUCALPAN DE JUAREZ"/>
    <s v="31/03/2025"/>
    <m/>
    <x v="11"/>
    <x v="0"/>
  </r>
  <r>
    <s v="2025"/>
    <s v="01/01/2025"/>
    <s v="31/03/2025"/>
    <x v="0"/>
    <x v="1"/>
    <x v="0"/>
    <s v="INE/SIN/JDE04/SERV/001/2025"/>
    <s v=""/>
    <s v="Servicios de vigilancia articulo 51 del Relamento del Instituto Nacional Electoral en Materia de Adquisiciones Arrendamientos de Bienes Muebles y Servicios"/>
    <s v="http://transparencia.ine.mx/sistemaot/cargaMasiva/Articulo70/2025/Formato28//JD04-SIN/tml1/osp1.pdf"/>
    <s v="1418"/>
    <s v=""/>
    <s v=""/>
    <s v="Servicio de vigilancia para la 04 Junta Distrital Ejecutiva en Sinaloa"/>
    <s v="1418"/>
    <s v=""/>
    <s v="1418"/>
    <s v="1418"/>
    <s v=""/>
    <s v=""/>
    <s v=""/>
    <s v=""/>
    <s v=""/>
    <s v=""/>
    <s v=""/>
    <s v=""/>
    <s v="Sergesin, SA DE CV"/>
    <s v="1418"/>
    <s v="SER-200814-J36"/>
    <s v="Boulevard"/>
    <s v="Santa Fe, Número"/>
    <s v="997"/>
    <s v="2"/>
    <s v="Fraccionamiento"/>
    <s v="Santa Fe"/>
    <s v="25"/>
    <s v="Culiacan"/>
    <s v="6"/>
    <s v="Culiacan"/>
    <s v="25"/>
    <s v="Sinaloa"/>
    <s v="80029"/>
    <s v=""/>
    <s v=""/>
    <s v=""/>
    <s v=""/>
    <s v="Por cumplir con los requerimientos, las condiciones legales, técnicas y económicas y presentar una propuesta económica solvente que garantiza satisfactoriamente el cumplimiento de las obligaciones respectivas."/>
    <s v="Vocalía Ejecutiva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SERV/001/2025"/>
    <s v="31/01/2025"/>
    <s v="01/01/2025"/>
    <s v="31/12/2025"/>
    <n v="32000"/>
    <n v="37120"/>
    <s v=""/>
    <s v=""/>
    <s v="Moneda Nacional"/>
    <s v=""/>
    <x v="1"/>
    <s v="Servicio de seguridad y vigilancia en las instalaciones de la Junta Distrital Ejecutiva del Instituto Nacional Electoral en Sinaloa, ubicada en Calle Cuauhtémoc número 501, Colonia Centro C.P. 81000 Guasave, Sinaloa."/>
    <s v=""/>
    <s v="01/01/2025"/>
    <s v="31/12/2025"/>
    <s v="http://transparencia.ine.mx/sistemaot/cargaMasiva/Articulo70/2025/Formato28//JD04-SIN/tml1/contrato1.pdf"/>
    <s v=""/>
    <s v="1418"/>
    <x v="0"/>
    <s v="Recurso Federales"/>
    <s v="Presupuestos de Egresos de la Federación"/>
    <s v=""/>
    <s v=""/>
    <s v=""/>
    <s v=""/>
    <s v=""/>
    <s v="No"/>
    <s v="1418"/>
    <s v="Se reciben los servicios de vigilancia en las instalaciones de la Junta Distrital Ejecutiva 04"/>
    <s v=""/>
    <s v=""/>
    <s v=""/>
    <s v=""/>
    <s v="http://transparencia.ine.mx/sistemaot/cargaMasiva/Articulo70/2025/Formato28//JD04-SIN/tml1/factura1.pdf"/>
    <s v="JUNTA DISTRITAL EJECUTIVA NO.04 DE SINALOA - GUASAVE"/>
    <s v="31/03/2025"/>
    <m/>
    <x v="19"/>
    <x v="0"/>
  </r>
  <r>
    <s v="2025"/>
    <s v="01/01/2025"/>
    <s v="31/03/2025"/>
    <x v="0"/>
    <x v="1"/>
    <x v="0"/>
    <s v="INE/SIN/JDE04/SERV/002/2025"/>
    <s v=""/>
    <s v="Servicios de limpieza articulo 51 del Reglamento del Instituto Nacional Electoral en Materia de Adquisiciones Arrendamientos de Bienes Muebles y Servicios"/>
    <s v="http://transparencia.ine.mx/sistemaot/cargaMasiva/Articulo70/2025/Formato28//JD04-SIN/tml1/osp2.pdf"/>
    <s v="1419"/>
    <s v=""/>
    <s v=""/>
    <s v="Servicio de limpieza en la 04 Junta Distrital Ejecutiva en Sinaloa y en el Módulo de Atención Ciudadana 250452"/>
    <s v="1419"/>
    <s v=""/>
    <s v="1419"/>
    <s v="1419"/>
    <s v=""/>
    <s v=""/>
    <s v=""/>
    <s v=""/>
    <s v="Carlos Francisco"/>
    <s v="Lara"/>
    <s v="Cárdenas"/>
    <s v="Hombre"/>
    <s v=""/>
    <s v="1419"/>
    <s v="LACC-780802-8V8"/>
    <s v="Calle"/>
    <s v="Ejido Mochis"/>
    <s v="1114"/>
    <s v="2"/>
    <s v="Colonia"/>
    <s v="Tabachines"/>
    <s v="25"/>
    <s v="Los Mochis"/>
    <s v="1"/>
    <s v="Los Mochis"/>
    <s v="25"/>
    <s v="Sinaloa"/>
    <s v="81257"/>
    <s v=""/>
    <s v=""/>
    <s v=""/>
    <s v=""/>
    <s v="Por cumplir con los requerimientos, las condiciones legales, técnicas y económicas y presentar una propuesta económica solvente que garantiza satisfactoriamente el cumplimiento de las obligaciones respectivas."/>
    <s v="Vocalía Ejecutiva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SERV/002/2025"/>
    <s v="31/01/2025"/>
    <s v="01/01/2025"/>
    <s v="31/12/2025"/>
    <n v="17241"/>
    <n v="19999"/>
    <s v=""/>
    <s v=""/>
    <s v="Moneda Nacional"/>
    <s v=""/>
    <x v="1"/>
    <s v="Servicio de limpieza en las intalaciones de la 04 Junta Distrital Ejecutiva del Instituto Nacional Electoral en Sinaloa, ubicada en Calle Cuauhtémoc Número #501, Colonia Centro, C.P. 81000 y en las instalaciones del Módulo de Atención Ciudadana, ubicado en calle Revolución y Cuauhtémoc #495, colonia centro, C.P. 81000, en la ciudad de Guasave, Sinaloa."/>
    <s v=""/>
    <s v="01/01/2025"/>
    <s v="31/12/2025"/>
    <s v="http://transparencia.ine.mx/sistemaot/cargaMasiva/Articulo70/2025/Formato28//JD04-SIN/tml1/contrato2.pdf"/>
    <s v=""/>
    <s v="1419"/>
    <x v="0"/>
    <s v="Recursos federales"/>
    <s v="Presupuestos de Egresos de la Federación"/>
    <s v=""/>
    <s v=""/>
    <s v=""/>
    <s v=""/>
    <s v=""/>
    <s v="No"/>
    <s v="1419"/>
    <s v="Se reciben los servicios de limpieza en las instalaciones de la Junta Distrital Ejecutiva 04 y del Módulo de Atención Ciudadana"/>
    <s v=""/>
    <s v=""/>
    <s v=""/>
    <s v=""/>
    <s v="http://transparencia.ine.mx/sistemaot/cargaMasiva/Articulo70/2025/Formato28//JD04-SIN/tml1/factura2.pdf"/>
    <s v="JUNTA DISTRITAL EJECUTIVA NO.04 DE SINALOA - GUASAVE"/>
    <s v="31/03/2025"/>
    <m/>
    <x v="19"/>
    <x v="0"/>
  </r>
  <r>
    <s v="2025"/>
    <s v="01/01/2025"/>
    <s v="31/03/2025"/>
    <x v="0"/>
    <x v="1"/>
    <x v="0"/>
    <s v="INE/SIN/JDE04/SERV/003/2025"/>
    <s v=""/>
    <s v="Servicios de fotocopiado articulo 51 del Reglamento del Instituto Nacional Electoral en Materia de Adquisiciones Arrendamientos de Bienes Muebles y Servicios"/>
    <s v="http://transparencia.ine.mx/sistemaot/cargaMasiva/Articulo70/2025/Formato28//JD04-SIN/tml1/osp3.pdf"/>
    <s v="1420"/>
    <s v=""/>
    <s v=""/>
    <s v="Servicio de arrendamiento de una máquina fotocopiadora para las actividades de la 04 Junta Distrital Ejecutiva en Sinaloa"/>
    <s v="1420"/>
    <s v=""/>
    <s v="1420"/>
    <s v="1420"/>
    <s v=""/>
    <s v=""/>
    <s v=""/>
    <s v=""/>
    <s v="Alexandra"/>
    <s v="Sánchez"/>
    <s v="Leyva"/>
    <s v="Mujer"/>
    <s v=""/>
    <s v="1420"/>
    <s v="SALA-970816-ME8"/>
    <s v="Calle"/>
    <s v="Francisco I. Madero"/>
    <s v="576"/>
    <s v="SN"/>
    <s v="Colonia"/>
    <s v="Centro"/>
    <s v="25"/>
    <s v="Guasave"/>
    <s v="11"/>
    <s v="Guasave"/>
    <s v="25"/>
    <s v="Sinaloa"/>
    <s v="81000"/>
    <s v=""/>
    <s v=""/>
    <s v=""/>
    <s v=""/>
    <s v="Por cumplir con los requerimientos, las condiciones legales, técnicas y económicas y presentar una propuesta económica solvente que garantiza satisfactoriamente el cumplimiento de las obligaciones respectivas."/>
    <s v="Vocalía Ejecutiva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SERV/003/2025"/>
    <s v="31/01/2025"/>
    <s v="01/01/2025"/>
    <s v="31/12/2025"/>
    <s v=""/>
    <s v=""/>
    <s v="60000.00"/>
    <s v="70000.00"/>
    <s v="Moneda Nacional"/>
    <s v=""/>
    <x v="1"/>
    <s v="Servicio de arrendamiento del servicio de fotocopiado, en las instalaciones de la 04 Junta Distrital Ejecutiva del Instituto Nacional Electoral en Sinaloa, ubicada en Calle Cuauhtémoc Número 501, Colonia Centro, en la ciudad de Guasave, Sinaloa."/>
    <s v=""/>
    <s v="01/01/2025"/>
    <s v="31/12/2025"/>
    <s v="http://transparencia.ine.mx/sistemaot/cargaMasiva/Articulo70/2025/Formato28//JD04-SIN/tml1/contrato3.pdf"/>
    <s v=""/>
    <s v="1420"/>
    <x v="0"/>
    <s v="Recursos federales"/>
    <s v="Presupuestos de Egresos de la Federación"/>
    <s v=""/>
    <s v=""/>
    <s v=""/>
    <s v=""/>
    <s v=""/>
    <s v="No"/>
    <s v="1420"/>
    <s v="Se reciben los servicios de arrendamiento de copiadora para la Junta Distrital Ejecutiva 04"/>
    <s v=""/>
    <s v=""/>
    <s v=""/>
    <s v=""/>
    <s v="http://transparencia.ine.mx/sistemaot/cargaMasiva/Articulo70/2025/Formato28//JD04-SIN/tml1/factura3.pdf"/>
    <s v="JUNTA DISTRITAL EJECUTIVA NO.04 DE SINALOA - GUASAVE"/>
    <s v="31/03/2025"/>
    <m/>
    <x v="19"/>
    <x v="0"/>
  </r>
  <r>
    <s v="2025"/>
    <s v="01/01/2025"/>
    <s v="31/03/2025"/>
    <x v="0"/>
    <x v="0"/>
    <x v="0"/>
    <s v="INE/SIN/JDE04/004/2025"/>
    <s v=""/>
    <s v="Arrendamiento del Inmueble Junta Distrital Ejecutiva 04 articulo 51 del Reglamento del Instituto Nacional Electoral en Materia de Adquisiciones Arrendamiento de Bienes Muebles y Servicios"/>
    <s v="http://transparencia.ine.mx/sistemaot/cargaMasiva/Articulo70/2025/Formato28//JD04-SIN/tml1/osp4.pdf"/>
    <s v="1421"/>
    <s v=""/>
    <s v=""/>
    <s v="Arrendamiento del inmueble que ocupa la 04 Junta Distrital Ejecutiva en Calle Cuauhtémoc, número 501, Colonia Centro, Guasave, Sinaloa, C.P. 81000"/>
    <s v="1421"/>
    <s v=""/>
    <s v="1421"/>
    <s v="1421"/>
    <s v=""/>
    <s v=""/>
    <s v=""/>
    <s v=""/>
    <s v="Martín de Jesús"/>
    <s v="Espinoza"/>
    <s v="Gaxiola"/>
    <s v="Hombre"/>
    <s v=""/>
    <s v="1421"/>
    <s v="EIGM-631211-GP1"/>
    <s v="Carretera"/>
    <s v="Internacional México 15"/>
    <s v="2856"/>
    <s v="2 y 3"/>
    <s v="Colonia"/>
    <s v="Zona Industrial"/>
    <s v="25"/>
    <s v="Guasave"/>
    <s v="11"/>
    <s v="Guasave"/>
    <s v="25"/>
    <s v="Sinaloa"/>
    <s v="81030"/>
    <s v=""/>
    <s v=""/>
    <s v=""/>
    <s v=""/>
    <s v="Por cumplir con los requerimientos, las condiciones legales, técnicas y económicas y presentar una propuesta económica solvente que garantiza satisfactoriamente el cumplimiento de las obligaciones respectivas."/>
    <s v="Vocalía Ejecutiva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004/2025"/>
    <s v="22/02/2025"/>
    <s v="01/01/2025"/>
    <s v="31/12/2025"/>
    <n v="60053"/>
    <n v="69661.48"/>
    <s v=""/>
    <s v=""/>
    <s v="Moneda Nacional"/>
    <s v=""/>
    <x v="1"/>
    <s v="El Arrendador otorga en arrendamiento al Arrendatario el inmueble ubicado en calle Cuauhtémoc número 501, colonia centro, en Guasave Sinaloa, C.P. 81000, el cual cuenta con una superficie rentable de 747.39 m² construidos sin cajones de estacionamiento, para uso de oficinas y bodegas."/>
    <s v=""/>
    <s v="01/01/2025"/>
    <s v="31/12/2025"/>
    <s v="http://transparencia.ine.mx/sistemaot/cargaMasiva/Articulo70/2025/Formato28//JD04-SIN/tml1/contrato4.pdf"/>
    <s v=""/>
    <s v="1421"/>
    <x v="0"/>
    <s v="Recursos federales"/>
    <s v="Presupuestos de Egresos de la Federación"/>
    <s v=""/>
    <s v=""/>
    <s v=""/>
    <s v=""/>
    <s v=""/>
    <s v="No"/>
    <s v="1421"/>
    <s v="Se reciben los servicios de arrendamiento del inmueble de la Junta Distrital Ejecutiva 04"/>
    <s v=""/>
    <s v=""/>
    <s v=""/>
    <s v=""/>
    <s v="http://transparencia.ine.mx/sistemaot/cargaMasiva/Articulo70/2025/Formato28//JD04-SIN/tml1/factura4.pdf"/>
    <s v="JUNTA DISTRITAL EJECUTIVA NO.04 DE SINALOA - GUASAVE"/>
    <s v="31/03/2025"/>
    <m/>
    <x v="19"/>
    <x v="0"/>
  </r>
  <r>
    <s v="2025"/>
    <s v="01/01/2025"/>
    <s v="31/03/2025"/>
    <x v="0"/>
    <x v="0"/>
    <x v="0"/>
    <s v="INE/SIN/JDE04/005/2025"/>
    <s v=""/>
    <s v="Arrendamiento del Inmueble Junta Distrital Ejecutiva 04 articulo 51 del Reglamento del Instituto Nacional Electoral en Materia de Adquisiciones Arrendamiento de Bienes Muebles y Servicios"/>
    <s v="http://transparencia.ine.mx/sistemaot/cargaMasiva/Articulo70/2025/Formato28//JD04-SIN/tml1/osp5.pdf"/>
    <s v="1422"/>
    <s v=""/>
    <s v=""/>
    <s v="Arrendamiento del inmueble que ocupa el Módulo de Atención Ciudadana y la Vocalía del Registro Federal de Electores de esta 04 Junta Distrital Ejecutiva en Calle Revolución 501 esquina Cuauhtémoc, Colonia Centro, C.P. 81000, Guasave, Sinaloa"/>
    <s v="1422"/>
    <s v=""/>
    <s v="1422"/>
    <s v="1422"/>
    <s v=""/>
    <s v=""/>
    <s v=""/>
    <s v=""/>
    <s v="Zulmar Irán"/>
    <s v="Menchaca"/>
    <s v="Mena"/>
    <s v="Mujer"/>
    <s v=""/>
    <s v="1422"/>
    <s v="MEMZ-730313-LF5"/>
    <s v="Calle"/>
    <s v="Cristobal Colón"/>
    <s v="810"/>
    <s v="SN"/>
    <s v="Colonia"/>
    <s v="Centro"/>
    <s v="25"/>
    <s v="Guasave"/>
    <s v="11"/>
    <s v="Guasave"/>
    <s v="25"/>
    <s v="Sinaloa"/>
    <s v="81000"/>
    <s v=""/>
    <s v=""/>
    <s v=""/>
    <s v=""/>
    <s v="Por cumplir con los requerimientos, las condiciones legales, técnicas y económicas y presentar una propuesta económica solvente que garantiza satisfactoriamente el cumplimiento de las obligaciones respectivas."/>
    <s v="Vocalía del Registro Federal de Electores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005/2025"/>
    <s v="11/02/2025"/>
    <s v="01/01/2025"/>
    <s v="31/12/2025"/>
    <n v="15352"/>
    <n v="17808.32"/>
    <s v=""/>
    <s v=""/>
    <s v="Moneda Nacional"/>
    <s v=""/>
    <x v="1"/>
    <s v="El Arrendador otorga en arrendamiento al Arrendatario el inmueble ubicado en Cuauhtémoc y Revolución 544, colonia centro, Guasave, Sinaloa, C.P. 81000, el cual cuenta con una superficie rentable de 221.40 m² construidos y sin cajones de estacionamiento, para uso de oficinas, bodega y Módulo de Atención Ciudadana."/>
    <s v=""/>
    <s v="01/01/2025"/>
    <s v="31/12/2025"/>
    <s v="http://transparencia.ine.mx/sistemaot/cargaMasiva/Articulo70/2025/Formato28//JD04-SIN/tml1/contrato5.pdf"/>
    <s v=""/>
    <s v="1422"/>
    <x v="0"/>
    <s v="Recursos federales"/>
    <s v="Presupuestos de Egresos de la Federación"/>
    <s v=""/>
    <s v=""/>
    <s v=""/>
    <s v=""/>
    <s v=""/>
    <s v="No"/>
    <s v="1422"/>
    <s v="Se reciben los servicios de arrendamiento del inmueble que ocupa  el Módulo de Atención Ciudadana y la Vocalía del Registro Federal de Electores"/>
    <s v=""/>
    <s v=""/>
    <s v=""/>
    <s v=""/>
    <s v="http://transparencia.ine.mx/sistemaot/cargaMasiva/Articulo70/2025/Formato28//JD04-SIN/tml1/factura5.pdf"/>
    <s v="JUNTA DISTRITAL EJECUTIVA NO.04 DE SINALOA - GUASAVE"/>
    <s v="31/03/2025"/>
    <m/>
    <x v="19"/>
    <x v="0"/>
  </r>
  <r>
    <s v="2025"/>
    <s v="01/01/2025"/>
    <s v="31/03/2025"/>
    <x v="0"/>
    <x v="0"/>
    <x v="0"/>
    <s v="CHIH07-Expediente-001-2025-1T"/>
    <s v=""/>
    <s v="En virtud de haber sido la propuesta que ofreció el mejor precio y la superficie suficiente para albergar las oficinas de la 07 Junta Distrital Ejecutiva del Instituto Nacional Electoral en el estado de Chihuahua.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1_1t_2025.pdf"/>
    <s v="1423"/>
    <s v=""/>
    <s v=""/>
    <s v="Pago de arrendamiento de las oficinas de la  07 Junta Distrital Ejecutiva del Instituto Nacional Electoral en el estado de Chihuahua, correspondiente al mes  de diciembre de 2024, así como los meses de enero y febrero de 2025."/>
    <s v="1423"/>
    <s v=""/>
    <s v="1423"/>
    <s v="1423"/>
    <s v=""/>
    <s v=""/>
    <s v=""/>
    <s v=""/>
    <s v="Alma Rosa"/>
    <s v="Fong"/>
    <s v="Chávez"/>
    <s v="Mujer"/>
    <s v=""/>
    <s v="1423"/>
    <s v="FOCA6911235Q0"/>
    <s v="Calle"/>
    <s v="3a."/>
    <s v="619"/>
    <s v=""/>
    <s v="Colonia"/>
    <s v="Centro"/>
    <s v="17"/>
    <s v="Cuauhtémoc"/>
    <s v="17"/>
    <s v="Cuauhtémoc"/>
    <s v="8"/>
    <s v="Chihuahua"/>
    <s v="31500"/>
    <s v=""/>
    <s v=""/>
    <s v=""/>
    <s v=""/>
    <s v="En virtud de haber sido la propuesta que ofreció el mejor precio y la superficie suficiente para albergar las oficinas de la 07 Junta Distrital Ejecutiva del Instituto Nacional Electoral en el estado de Chihuahua."/>
    <s v="Junta Distrital Ejecutiva No.07 de Chihuahua - Cuauhtémoc"/>
    <s v="Junta Distrital Ejecutiva No.07 de Chihuahua - Cuauhtémoc"/>
    <s v="Junta Distrital Ejecutiva No.07 de Chihuahua - Cuauhtémoc"/>
    <s v="Contrato de Arrendamiento de Inmueble Número 003/2025"/>
    <s v="01/02/2025"/>
    <s v="01/01/2025"/>
    <s v="31/12/2025"/>
    <n v="49779.92"/>
    <n v="51812.6"/>
    <s v=""/>
    <s v=""/>
    <s v="Moneda Nacional"/>
    <s v=""/>
    <x v="1"/>
    <s v="Arrendamiento de las oficinas de la  07 Junta Distrital Ejecutiva del Instituto Nacional Electoral en el estado de Chihuahua"/>
    <s v=""/>
    <s v=""/>
    <s v=""/>
    <s v="http://transparencia.ine.mx/sistemaot/cargaMasiva/Articulo70/2025/Formato28//JD07-CHIH/tml1/chih07_expediente_001_1t_2025.pdf"/>
    <s v=""/>
    <s v="1423"/>
    <x v="0"/>
    <s v="Recursos federales"/>
    <s v="Presupuesto de Egresos de la Federación"/>
    <s v=""/>
    <s v=""/>
    <s v=""/>
    <s v=""/>
    <s v=""/>
    <s v="No"/>
    <s v="1423"/>
    <s v="Los titulares de las áreas requirentes son los responsables de vigilar y supervisar los contratos, por lo que revisaron la factura emitida."/>
    <s v=""/>
    <s v=""/>
    <s v=""/>
    <s v=""/>
    <s v="http://transparencia.ine.mx/sistemaot/cargaMasiva/Articulo70/2025/Formato28//JD07-CHIH/tml1/factura1.pdf"/>
    <s v="JUNTA DISTRITAL EJECUTIVA NO.07 DE CHIHUAHUA - CUAUHTEMOC"/>
    <s v="31/03/2025"/>
    <m/>
    <x v="23"/>
    <x v="0"/>
  </r>
  <r>
    <s v="2025"/>
    <s v="01/01/2025"/>
    <s v="31/03/2025"/>
    <x v="0"/>
    <x v="0"/>
    <x v="0"/>
    <s v="CHIH07-Expediente-002-2025-1T"/>
    <s v=""/>
    <s v="En virtud de haber sido la propuesta que ofreció el mejor precio y la superficie suficiente para albergar las oficinas del Módulo de Atención Ciudadana número 080751.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2_1t_2025.pdf"/>
    <s v="1424"/>
    <s v=""/>
    <s v=""/>
    <s v="Pago de arrendamiento del Módulo de Atención Ciudadana número 080751, correspondiente al mes de diciembre de 2024, así como a los meses de enero y febrero de 2025."/>
    <s v="1424"/>
    <s v=""/>
    <s v="1424"/>
    <s v="1424"/>
    <s v=""/>
    <s v=""/>
    <s v=""/>
    <s v=""/>
    <s v="Lucila"/>
    <s v="Fong"/>
    <s v="Chávez"/>
    <s v="Mujer"/>
    <s v=""/>
    <s v="1424"/>
    <s v="FOCL680425QN8"/>
    <s v="Calle"/>
    <s v="3a."/>
    <s v="619"/>
    <s v=""/>
    <s v="Colonia"/>
    <s v="Centro"/>
    <s v="17"/>
    <s v="Cuauhtémoc"/>
    <s v="17"/>
    <s v="Cuauhtémoc"/>
    <s v="8"/>
    <s v="Chihuahua"/>
    <s v="31500"/>
    <s v=""/>
    <s v=""/>
    <s v=""/>
    <s v=""/>
    <s v="En virtud de haber sido la propuesta que ofreció el mejor precio y la superficie suficiente para albergar las oficinas del Módulo de Atención Ciudadana número 080751."/>
    <s v="Junta Distrital Ejecutiva No.07 de Chihuahua - Cuauhtémoc"/>
    <s v="Junta Distrital Ejecutiva No.07 de Chihuahua - Cuauhtémoc"/>
    <s v="Junta Distrital Ejecutiva No.07 de Chihuahua - Cuauhtémoc"/>
    <s v="Contrato de Arrendamiento de Inmueble Número 002/2025"/>
    <s v="01/02/2025"/>
    <s v="01/01/2025"/>
    <s v="31/12/2025"/>
    <n v="15415.41"/>
    <n v="16044.87"/>
    <s v=""/>
    <s v=""/>
    <s v="Moneda Nacional"/>
    <s v=""/>
    <x v="1"/>
    <s v="Arrendamiento de las oficinas del Módulo de Atención Ciudadana número 080751"/>
    <s v=""/>
    <s v=""/>
    <s v=""/>
    <s v="http://transparencia.ine.mx/sistemaot/cargaMasiva/Articulo70/2025/Formato28//JD07-CHIH/tml1/chih07_expediente_002_1t_2025.pdf"/>
    <s v=""/>
    <s v="1424"/>
    <x v="0"/>
    <s v="Recursos federales"/>
    <s v="Presupuesto de Egresos de la Federación"/>
    <s v=""/>
    <s v=""/>
    <s v=""/>
    <s v=""/>
    <s v=""/>
    <s v="No"/>
    <s v="1424"/>
    <s v="Los titulares de las áreas requirentes son los responsables de vigilar y supervisar los contratos, por lo que revisaron la factura emitida."/>
    <s v=""/>
    <s v=""/>
    <s v=""/>
    <s v=""/>
    <s v="http://transparencia.ine.mx/sistemaot/cargaMasiva/Articulo70/2025/Formato28//JD07-CHIH/tml1/factura2.pdf"/>
    <s v="JUNTA DISTRITAL EJECUTIVA NO.07 DE CHIHUAHUA - CUAUHTEMOC"/>
    <s v="31/03/2025"/>
    <m/>
    <x v="23"/>
    <x v="0"/>
  </r>
  <r>
    <s v="2025"/>
    <s v="01/01/2025"/>
    <s v="31/03/2025"/>
    <x v="0"/>
    <x v="0"/>
    <x v="0"/>
    <s v="CHIH07-Expediente-003-2025-1T"/>
    <s v=""/>
    <s v="En virtud de haber sido la propuesta que ofreció el mejor precio y la superficie suficiente para albergar las oficinas del Módulo de Atención Ciudadana número 080755.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3_1t_2025.pdf"/>
    <s v="1425"/>
    <s v=""/>
    <s v=""/>
    <s v="Pago de arrendamiento del Módulo de Atención Ciudadana número 080755, correspondiente al mes de diciembre de 2024, así como los meses de enero y febrero de 2025."/>
    <s v="1425"/>
    <s v=""/>
    <s v="1425"/>
    <s v="1425"/>
    <s v=""/>
    <s v=""/>
    <s v=""/>
    <s v=""/>
    <s v=""/>
    <s v=""/>
    <s v=""/>
    <s v=""/>
    <s v="Torres Luján y Asociados S.C."/>
    <s v="1425"/>
    <s v="TLA030606R7A"/>
    <s v="Calle"/>
    <s v="Jesús Urueta"/>
    <s v="411"/>
    <s v="2"/>
    <s v="Colonia"/>
    <s v="Centro"/>
    <s v="50"/>
    <s v="Nuevo Casas Grandes"/>
    <s v="50"/>
    <s v="Nuevo Casas Grandes"/>
    <s v="8"/>
    <s v="Chihuahua"/>
    <s v="31700"/>
    <s v=""/>
    <s v=""/>
    <s v=""/>
    <s v=""/>
    <s v="En virtud de haber sido la propuesta que ofreció el mejor precio y la superficie suficiente para albergar las oficinas del Módulo de Atención Ciudadana número 080755."/>
    <s v="Junta Distrital Ejecutiva No.07 de Chihuahua - Cuauhtémoc"/>
    <s v="Junta Distrital Ejecutiva No.07 de Chihuahua - Cuauhtémoc"/>
    <s v="Junta Distrital Ejecutiva No.07 de Chihuahua - Cuauhtémoc"/>
    <s v="Contrato de Arrendamiento de Inmueble Número 005/2023"/>
    <s v="30/06/2023"/>
    <s v="01/07/2023"/>
    <s v="30/06/2027"/>
    <n v="10500"/>
    <n v="12180"/>
    <s v=""/>
    <s v=""/>
    <s v="Moneda Nacional"/>
    <s v=""/>
    <x v="1"/>
    <s v="Arrendamiento de las oficinas del Módulo de Atención Ciudadana número 080755"/>
    <s v=""/>
    <s v=""/>
    <s v=""/>
    <s v="http://transparencia.ine.mx/sistemaot/cargaMasiva/Articulo70/2025/Formato28//JD07-CHIH/tml1/chih07_expediente_003_1t_2025.pdf"/>
    <s v=""/>
    <s v="1425"/>
    <x v="0"/>
    <s v="Recursos federales"/>
    <s v="Presupuesto de Egresos de la Federación"/>
    <s v=""/>
    <s v=""/>
    <s v=""/>
    <s v=""/>
    <s v=""/>
    <s v="No"/>
    <s v="1425"/>
    <s v="Los titulares de las áreas requirentes son los responsables de vigilar y supervisar los contratos, por lo que revisaron la factura emitida."/>
    <s v=""/>
    <s v=""/>
    <s v=""/>
    <s v=""/>
    <s v="http://transparencia.ine.mx/sistemaot/cargaMasiva/Articulo70/2025/Formato28//JD07-CHIH/tml1/factura3.pdf"/>
    <s v="JUNTA DISTRITAL EJECUTIVA NO.07 DE CHIHUAHUA - CUAUHTEMOC"/>
    <s v="31/03/2025"/>
    <m/>
    <x v="23"/>
    <x v="0"/>
  </r>
  <r>
    <s v="2025"/>
    <s v="01/01/2025"/>
    <s v="31/03/2025"/>
    <x v="0"/>
    <x v="0"/>
    <x v="0"/>
    <s v="CHIH07-Expediente-004-2025-1T"/>
    <s v=""/>
    <s v="En virtud de haber sido la propuesta que ofreció el mejor precio y la superficie suficiente para albergar la Oficina Municipal.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4_1t_2025.pdf"/>
    <s v="1426"/>
    <s v=""/>
    <s v=""/>
    <s v="Pago de arrendamiento de la Oficina Municipal, correspondiente a los meses de enero y febrero de 2025."/>
    <s v="1426"/>
    <s v=""/>
    <s v="1426"/>
    <s v="1426"/>
    <s v=""/>
    <s v=""/>
    <s v=""/>
    <s v=""/>
    <s v=""/>
    <s v=""/>
    <s v=""/>
    <s v=""/>
    <s v="Torres Luján y Asociados S.C."/>
    <s v="1426"/>
    <s v="TLA030606R7A"/>
    <s v="Calle"/>
    <s v="Jesús Urueta"/>
    <s v="411"/>
    <s v="4"/>
    <s v="Colonia"/>
    <s v="Centro"/>
    <s v="50"/>
    <s v="Nuevo Casas Grandes"/>
    <s v="50"/>
    <s v="Nuevo Casas Grandes"/>
    <s v="8"/>
    <s v="Chihuahua"/>
    <s v="31700"/>
    <s v=""/>
    <s v=""/>
    <s v=""/>
    <s v=""/>
    <s v="En virtud de haber sido la propuesta que ofreció el mejor precio y la superficie suficiente para albergar la Oficina Municipal autorizada para funcionar en el Municipio de Nuevo Casas Grandes, Chihuahua."/>
    <s v="Junta Distrital Ejecutiva No.07 de Chihuahua - Cuauhtémoc"/>
    <s v="Junta Distrital Ejecutiva No.07 de Chihuahua - Cuauhtémoc"/>
    <s v="Junta Distrital Ejecutiva No.07 de Chihuahua - Cuauhtémoc"/>
    <s v="Contrato de Arrendamiento de Inmueble Número 001/2025"/>
    <s v="01/01/2025"/>
    <s v="01/01/2025"/>
    <s v="30/06/2025"/>
    <n v="6600.86"/>
    <n v="7656.99"/>
    <s v=""/>
    <s v=""/>
    <s v="Moneda Nacional"/>
    <s v=""/>
    <x v="1"/>
    <s v="Arrendamiento de la Oficina Municipal, autorizada para funcionar en el Municipio de Nuevo Casas Grandes, Chihuahua"/>
    <s v=""/>
    <s v=""/>
    <s v=""/>
    <s v="http://transparencia.ine.mx/sistemaot/cargaMasiva/Articulo70/2025/Formato28//JD07-CHIH/tml1/chih07_expediente_004_1t_2025.pdf"/>
    <s v=""/>
    <s v="1426"/>
    <x v="0"/>
    <s v="Recursos federales"/>
    <s v="Presupuesto de Egresos de la Federación"/>
    <s v=""/>
    <s v=""/>
    <s v=""/>
    <s v=""/>
    <s v=""/>
    <s v="No"/>
    <s v="1426"/>
    <s v="Los titulares de las áreas requirentes son los responsables de vigilar y supervisar los contratos, por lo que revisaron la factura emitida."/>
    <s v=""/>
    <s v=""/>
    <s v=""/>
    <s v=""/>
    <s v="http://transparencia.ine.mx/sistemaot/cargaMasiva/Articulo70/2025/Formato28//JD07-CHIH/tml1/factura4.pdf"/>
    <s v="JUNTA DISTRITAL EJECUTIVA NO.07 DE CHIHUAHUA - CUAUHTEMOC"/>
    <s v="31/03/2025"/>
    <m/>
    <x v="23"/>
    <x v="0"/>
  </r>
  <r>
    <s v="2025"/>
    <s v="01/01/2025"/>
    <s v="31/03/2025"/>
    <x v="0"/>
    <x v="1"/>
    <x v="0"/>
    <s v="CHIH07-Expediente-005-2025-1T"/>
    <s v=""/>
    <s v="Contratación de servicio para la 07 Junta Distrital Ejecutiva.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5_1t_2025.pdf"/>
    <s v="1427"/>
    <s v=""/>
    <s v=""/>
    <s v="Pago de servicio de limpieza de las oficinas de la 07 Junta Distrital Ejecutiva del Instituto Nacional Electoral en el estado de Chihuahua, correspondiente al mes de febrero de 2025."/>
    <s v="1427"/>
    <s v=""/>
    <s v="1427"/>
    <s v="1427"/>
    <s v=""/>
    <s v=""/>
    <s v=""/>
    <s v=""/>
    <s v="Sarahí"/>
    <s v="Avitia"/>
    <s v="Domínguez"/>
    <s v="Mujer"/>
    <s v=""/>
    <s v="1427"/>
    <s v="AIDS9101247F6"/>
    <s v="Calle"/>
    <s v="56a."/>
    <s v="5625"/>
    <s v=""/>
    <s v="Colonia"/>
    <s v="Tierra y Libertad"/>
    <s v="17"/>
    <s v="Cuauhtémoc"/>
    <s v="17"/>
    <s v="Cuauhtémoc"/>
    <s v="8"/>
    <s v="Chihuahua"/>
    <s v="31528"/>
    <s v=""/>
    <s v=""/>
    <s v=""/>
    <s v=""/>
    <s v="Por cumplir con los requerimientos, las condiciones legales, técnicas y económicas y presentar una propuesta económica solvente que garantiza satisfactoriamente el cumplimiento de las obligaciones respectivas."/>
    <s v="Junta Distrital Ejecutiva No.07 de Chihuahua - Cuauhtémoc"/>
    <s v="Junta Distrital Ejecutiva No.07 de Chihuahua - Cuauhtémoc"/>
    <s v="Junta Distrital Ejecutiva No.07 de Chihuahua - Cuauhtémoc"/>
    <s v="INE/SERV/JD07CHIH/001/2025"/>
    <s v="01/02/2025"/>
    <s v="01/02/2025"/>
    <s v="31/12/2025"/>
    <n v="7800"/>
    <n v="8950.5"/>
    <s v=""/>
    <s v=""/>
    <s v="Moneda Nacional"/>
    <s v=""/>
    <x v="1"/>
    <s v="Servicio de limpieza de las oficinas de la 07 Junta Distrital Ejecutiva del Instituto Nacional Electoral en el estado de Chihuahua"/>
    <s v=""/>
    <s v=""/>
    <s v=""/>
    <s v="http://transparencia.ine.mx/sistemaot/cargaMasiva/Articulo70/2025/Formato28//JD07-CHIH/tml1/chih07_expediente_005_1t_2025.pdf"/>
    <s v=""/>
    <s v="1427"/>
    <x v="0"/>
    <s v="Recursos federales"/>
    <s v="Presupuesto de Egresos de la Federación"/>
    <s v=""/>
    <s v=""/>
    <s v=""/>
    <s v=""/>
    <s v=""/>
    <s v="No"/>
    <s v="1427"/>
    <s v="Los titulares de las áreas requirentes son los responsables de vigilar y supervisar los contratos, por lo que revisaron la factura emitida."/>
    <s v=""/>
    <s v=""/>
    <s v=""/>
    <s v=""/>
    <s v="http://transparencia.ine.mx/sistemaot/cargaMasiva/Articulo70/2025/Formato28//JD07-CHIH/tml1/factura5.pdf"/>
    <s v="JUNTA DISTRITAL EJECUTIVA NO.07 DE CHIHUAHUA - CUAUHTEMOC"/>
    <s v="31/03/2025"/>
    <m/>
    <x v="23"/>
    <x v="0"/>
  </r>
  <r>
    <s v="2025"/>
    <s v="01/01/2025"/>
    <s v="31/03/2025"/>
    <x v="0"/>
    <x v="1"/>
    <x v="0"/>
    <s v="CHIH07-Expediente-006-2025-1T"/>
    <s v=""/>
    <s v="Contratación de servicio para el Módulo de Atención Ciudadana número 080751.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6_1t_2025.pdf"/>
    <s v="1428"/>
    <s v=""/>
    <s v=""/>
    <s v="Pago de servicio de limpieza de las oficinas del Módulo de Atención Ciudadana número 080751, correspondiente al mes de febrero de 2025."/>
    <s v="1428"/>
    <s v=""/>
    <s v="1428"/>
    <s v="1428"/>
    <s v=""/>
    <s v=""/>
    <s v=""/>
    <s v=""/>
    <s v="Sarahí"/>
    <s v="Avitia"/>
    <s v="Domínguez"/>
    <s v="Mujer"/>
    <s v=""/>
    <s v="1428"/>
    <s v="AIDS9101247F6"/>
    <s v="Calle"/>
    <s v="56a."/>
    <s v="5625"/>
    <s v=""/>
    <s v="Colonia"/>
    <s v="Tierra y Libertad"/>
    <s v="17"/>
    <s v="Cuauhtémoc"/>
    <s v="17"/>
    <s v="Cuauhtémoc"/>
    <s v="8"/>
    <s v="Chihuahua"/>
    <s v="31528"/>
    <s v=""/>
    <s v=""/>
    <s v=""/>
    <s v=""/>
    <s v="Por cumplir con los requerimientos, las condiciones legales, técnicas y económicas y presentar una propuesta económica solvente que garantiza satisfactoriamente el cumplimiento de las obligaciones respectivas."/>
    <s v="Junta Distrital Ejecutiva No.07 de Chihuahua - Cuauhtémoc"/>
    <s v="Junta Distrital Ejecutiva No.07 de Chihuahua - Cuauhtémoc"/>
    <s v="Junta Distrital Ejecutiva No.07 de Chihuahua - Cuauhtémoc"/>
    <s v="INE/SERV/JD07CHIH/002/2025"/>
    <s v="01/02/2025"/>
    <s v="01/02/2025"/>
    <s v="31/12/2025"/>
    <n v="4800"/>
    <n v="5508"/>
    <s v=""/>
    <s v=""/>
    <s v="Moneda Nacional"/>
    <s v=""/>
    <x v="1"/>
    <s v="Servicio de limpieza de las oficinas del Módulo de Atención Ciudadana número 080751"/>
    <s v=""/>
    <s v=""/>
    <s v=""/>
    <s v="http://transparencia.ine.mx/sistemaot/cargaMasiva/Articulo70/2025/Formato28//JD07-CHIH/tml1/chih07_expediente_006_1t_2025.pdf"/>
    <s v=""/>
    <s v="1428"/>
    <x v="0"/>
    <s v="Recursos federales"/>
    <s v="Presupuesto de Egresos de la Federación"/>
    <s v=""/>
    <s v=""/>
    <s v=""/>
    <s v=""/>
    <s v=""/>
    <s v="No"/>
    <s v="1428"/>
    <s v="Los titulares de las áreas requirentes son los responsables de vigilar y supervisar los contratos, por lo que revisaron la factura emitida."/>
    <s v=""/>
    <s v=""/>
    <s v=""/>
    <s v=""/>
    <s v="http://transparencia.ine.mx/sistemaot/cargaMasiva/Articulo70/2025/Formato28//JD07-CHIH/tml1/factura6.pdf"/>
    <s v="JUNTA DISTRITAL EJECUTIVA NO.07 DE CHIHUAHUA - CUAUHTEMOC"/>
    <s v="31/03/2025"/>
    <m/>
    <x v="23"/>
    <x v="0"/>
  </r>
  <r>
    <s v="2025"/>
    <s v="01/01/2025"/>
    <s v="31/03/2025"/>
    <x v="0"/>
    <x v="1"/>
    <x v="0"/>
    <s v="CHIH07-Expediente-007-2025-1T"/>
    <s v=""/>
    <s v="Contratación de servicio para la 07 Junta Distrital Ejecutiva.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7_1t_2025.pdf"/>
    <s v="1429"/>
    <s v=""/>
    <s v=""/>
    <s v="Pago de servicio de limpieza de las oficinas de la 07 Junta Distrital Ejecutiva del Instituto Nacional Electoral en el estado de Chihuahua, correspondiente al mes de diciembre de 2024."/>
    <s v="1429"/>
    <s v=""/>
    <s v="1429"/>
    <s v="1429"/>
    <s v=""/>
    <s v=""/>
    <s v=""/>
    <s v=""/>
    <s v="Geovanna"/>
    <s v="Tena"/>
    <s v="Rubio"/>
    <s v="Mujer"/>
    <s v=""/>
    <s v="1429"/>
    <s v="TERG920309655"/>
    <s v="Calle"/>
    <s v="4a."/>
    <s v="408"/>
    <s v=""/>
    <s v="Colonia"/>
    <s v="Centro"/>
    <s v="17"/>
    <s v="Cuauhtémoc"/>
    <s v="17"/>
    <s v="Cuauhtémoc"/>
    <s v="8"/>
    <s v="Chihuahua"/>
    <s v="31500"/>
    <s v=""/>
    <s v=""/>
    <s v=""/>
    <s v=""/>
    <s v="Por cumplir con los requerimientos, las condiciones legales, técnicas y económicas y presentar una propuesta económica solvente que garantiza satisfactoriamente el cumplimiento de las obligaciones respectivas."/>
    <s v="Junta Distrital Ejecutiva No.07 de Chihuahua - Cuauhtémoc"/>
    <s v="Junta Distrital Ejecutiva No.07 de Chihuahua - Cuauhtémoc"/>
    <s v="Junta Distrital Ejecutiva No.07 de Chihuahua - Cuauhtémoc"/>
    <s v="INE/SERV/JD07CHIH/001/2024"/>
    <s v="01/02/2024"/>
    <s v="01/01/2024"/>
    <s v="31/12/2024"/>
    <n v="7231.28"/>
    <n v="7526.55"/>
    <s v=""/>
    <s v=""/>
    <s v="Moneda Nacional"/>
    <s v=""/>
    <x v="1"/>
    <s v="Servicio de limpieza de las oficinas de la 07 Junta Distrital Ejecutiva del Instituto Nacional Electoral en el estado de Chihuahua"/>
    <s v=""/>
    <s v=""/>
    <s v=""/>
    <s v="http://transparencia.ine.mx/sistemaot/cargaMasiva/Articulo70/2025/Formato28//JD07-CHIH/tml1/chih07_expediente_007_1t_2025.pdf"/>
    <s v=""/>
    <s v="1429"/>
    <x v="0"/>
    <s v="Recursos federales"/>
    <s v="Presupuesto de Egresos de la Federación"/>
    <s v=""/>
    <s v=""/>
    <s v=""/>
    <s v=""/>
    <s v=""/>
    <s v="No"/>
    <s v="1429"/>
    <s v="Los titulares de las áreas requirentes son los responsables de vigilar y supervisar los contratos, por lo que revisaron la factura emitida."/>
    <s v=""/>
    <s v=""/>
    <s v=""/>
    <s v=""/>
    <s v="http://transparencia.ine.mx/sistemaot/cargaMasiva/Articulo70/2025/Formato28//JD07-CHIH/tml1/factura7.pdf"/>
    <s v="JUNTA DISTRITAL EJECUTIVA NO.07 DE CHIHUAHUA - CUAUHTEMOC"/>
    <s v="31/03/2025"/>
    <m/>
    <x v="23"/>
    <x v="0"/>
  </r>
  <r>
    <s v="2025"/>
    <s v="01/01/2025"/>
    <s v="31/03/2025"/>
    <x v="0"/>
    <x v="1"/>
    <x v="0"/>
    <s v="CHIH07-Expediente-008-2025-1T"/>
    <s v=""/>
    <s v="Contratación de servicio para el Módulo de Atención Ciudadana número 080751.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8_1t_2025.pdf"/>
    <s v="1430"/>
    <s v=""/>
    <s v=""/>
    <s v="Pago de servicio de limpieza de las oficinas del Módulo de Atención Ciudadana número 080751, correspondiente al mes de diciembre de 2024."/>
    <s v="1430"/>
    <s v=""/>
    <s v="1430"/>
    <s v="1430"/>
    <s v=""/>
    <s v=""/>
    <s v=""/>
    <s v=""/>
    <s v="Geovanna"/>
    <s v="Tena"/>
    <s v="Rubio"/>
    <s v="Mujer"/>
    <s v=""/>
    <s v="1430"/>
    <s v="TERG920309655"/>
    <s v="Calle"/>
    <s v="4a."/>
    <s v="408"/>
    <s v=""/>
    <s v="Colonia"/>
    <s v="Centro"/>
    <s v="17"/>
    <s v="Cuauhtémoc"/>
    <s v="17"/>
    <s v="Cuauhtémoc"/>
    <s v="8"/>
    <s v="Chihuahua"/>
    <s v="31500"/>
    <s v=""/>
    <s v=""/>
    <s v=""/>
    <s v=""/>
    <s v="Por cumplir con los requerimientos, las condiciones legales, técnicas y económicas y presentar una propuesta económica solvente que garantiza satisfactoriamente el cumplimiento de las obligaciones respectivas."/>
    <s v="Junta Distrital Ejecutiva No.07 de Chihuahua - Cuauhtémoc"/>
    <s v="Junta Distrital Ejecutiva No.07 de Chihuahua - Cuauhtémoc"/>
    <s v="Junta Distrital Ejecutiva No.07 de Chihuahua - Cuauhtémoc"/>
    <s v="INE/SERV/JD07CHIH/002/2024"/>
    <s v="01/02/2024"/>
    <s v="01/01/2024"/>
    <s v="31/12/2024"/>
    <n v="4477.8100000000004"/>
    <n v="4660.66"/>
    <s v=""/>
    <s v=""/>
    <s v="Moneda Nacional"/>
    <s v=""/>
    <x v="1"/>
    <s v="Servicio de limpieza de las oficinas del Módulo de Atención Ciudadana número 080751"/>
    <s v=""/>
    <s v=""/>
    <s v=""/>
    <s v="http://transparencia.ine.mx/sistemaot/cargaMasiva/Articulo70/2025/Formato28//JD07-CHIH/tml1/chih07_expediente_008_1t_2025.pdf"/>
    <s v=""/>
    <s v="1430"/>
    <x v="0"/>
    <s v="Recursos federales"/>
    <s v="Presupuesto de Egresos de la Federación"/>
    <s v=""/>
    <s v=""/>
    <s v=""/>
    <s v=""/>
    <s v=""/>
    <s v="No"/>
    <s v="1430"/>
    <s v="Los titulares de las áreas requirentes son los responsables de vigilar y supervisar los contratos, por lo que revisaron la factura emitida."/>
    <s v=""/>
    <s v=""/>
    <s v=""/>
    <s v=""/>
    <s v="http://transparencia.ine.mx/sistemaot/cargaMasiva/Articulo70/2025/Formato28//JD07-CHIH/tml1/factura8.pdf"/>
    <s v="JUNTA DISTRITAL EJECUTIVA NO.07 DE CHIHUAHUA - CUAUHTEMOC"/>
    <s v="31/03/2025"/>
    <m/>
    <x v="23"/>
    <x v="0"/>
  </r>
  <r>
    <s v="2025"/>
    <s v="01/01/2025"/>
    <s v="31/03/2025"/>
    <x v="0"/>
    <x v="0"/>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arrendamientojde.pdf"/>
    <s v="1431"/>
    <s v=""/>
    <s v=""/>
    <s v="Arrendamiento del inmueble que ocupan las oficinas de la 04 Junta Distrital Ejecutiva"/>
    <s v="1431"/>
    <s v=""/>
    <s v="1431"/>
    <s v="1431"/>
    <s v=""/>
    <s v=""/>
    <s v=""/>
    <s v=""/>
    <s v=""/>
    <s v=""/>
    <s v=""/>
    <s v=""/>
    <s v="Fraccionadora y Constructora Mexicana S.A de C.V."/>
    <s v="1431"/>
    <s v="FCM540430GN9"/>
    <s v="Calle"/>
    <s v="Paseo de la Reforma"/>
    <s v="2608"/>
    <s v=""/>
    <s v="Colonia"/>
    <s v="Lomas Altas"/>
    <s v="9"/>
    <s v="Ciudad de México"/>
    <s v="16"/>
    <s v="Miguel Hidalgo"/>
    <s v="9"/>
    <s v="Ciudad de México"/>
    <s v="1195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1/2025"/>
    <s v="20/01/2025"/>
    <s v="01/01/2025"/>
    <s v="31/12/2025"/>
    <n v="89644.82"/>
    <n v="103988"/>
    <s v=""/>
    <s v=""/>
    <s v="Moneda Nacional"/>
    <s v=""/>
    <x v="0"/>
    <s v="El Arrendador otorga en arrendamiento al Arrendatario el inmueble ubicado en calle Catalina, número 5916, Fraccionamiento Lomas del Rey, Código Postal 32651, Juárez, Chihuahua."/>
    <s v=""/>
    <s v=""/>
    <s v=""/>
    <s v="http://transparencia.ine.mx/sistemaot/cargaMasiva/Articulo70/2025/Formato28//JD04-CHIH/tml1/contrato1.pdf"/>
    <s v=""/>
    <s v="1431"/>
    <x v="0"/>
    <s v="Recursos federales"/>
    <s v="Presupuesto de egresos de la Federación"/>
    <s v=""/>
    <s v=""/>
    <s v=""/>
    <s v=""/>
    <s v=""/>
    <s v="No"/>
    <s v="1431"/>
    <s v=""/>
    <s v=""/>
    <s v=""/>
    <s v=""/>
    <s v=""/>
    <s v="http://transparencia.ine.mx/sistemaot/cargaMasiva/Articulo70/2025/Formato28//JD04-CHIH/tml1/facturas1.pdf"/>
    <s v="JUNTA DISTRITAL EJECUTIVA NO.04 DE CHIHUAHUA - JUAREZ"/>
    <s v="31/03/2025"/>
    <m/>
    <x v="23"/>
    <x v="0"/>
  </r>
  <r>
    <s v="2025"/>
    <s v="01/01/2025"/>
    <s v="31/03/2025"/>
    <x v="0"/>
    <x v="0"/>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arrendamientomac.pdf"/>
    <s v="1432"/>
    <s v=""/>
    <s v=""/>
    <s v="Arrendamiento del inmueble que ocupa el Módulo de Atención Ciudadana 080451 adscrito a la 04 Junta Distrital Ejecutiva"/>
    <s v="1432"/>
    <s v=""/>
    <s v="1432"/>
    <s v="1432"/>
    <s v=""/>
    <s v=""/>
    <s v=""/>
    <s v=""/>
    <s v=""/>
    <s v=""/>
    <s v=""/>
    <s v=""/>
    <s v="Coloso Descuentos SA de CV"/>
    <s v="1432"/>
    <s v="CDE800410VD2"/>
    <s v="Avenida"/>
    <s v="Adolfo López Mateos"/>
    <s v="2050"/>
    <s v="A-2"/>
    <s v="Colonia"/>
    <s v="Melchor Ocampo"/>
    <s v="37"/>
    <s v="Juárez"/>
    <s v="37"/>
    <s v="Juárez"/>
    <s v="8"/>
    <s v="Chihuahua"/>
    <s v="3238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2/2025"/>
    <s v="20/01/2025"/>
    <s v="01/01/2025"/>
    <s v="31/12/2025"/>
    <n v="90333.33"/>
    <n v="97560"/>
    <s v=""/>
    <s v=""/>
    <s v="Moneda Nacional"/>
    <s v=""/>
    <x v="0"/>
    <s v="El Arrendador otorga en arrendamiento al Arrendatario el inmueble ubicado en Avenida López Mateos, número 2050, interior D5, colonia Jardines de San José, Código Postal 32683, Juárez, Chihuahua."/>
    <s v=""/>
    <s v=""/>
    <s v=""/>
    <s v="http://transparencia.ine.mx/sistemaot/cargaMasiva/Articulo70/2025/Formato28//JD04-CHIH/tml1/contrato2.pdf"/>
    <s v=""/>
    <s v="1432"/>
    <x v="0"/>
    <s v="Recursos federales"/>
    <s v="Presupuesto de egresos de la Federación"/>
    <s v=""/>
    <s v=""/>
    <s v=""/>
    <s v=""/>
    <s v=""/>
    <s v="No"/>
    <s v="1432"/>
    <s v=""/>
    <s v=""/>
    <s v=""/>
    <s v=""/>
    <s v=""/>
    <s v="http://transparencia.ine.mx/sistemaot/cargaMasiva/Articulo70/2025/Formato28//JD04-CHIH/tml1/facturas2.pdf"/>
    <s v="JUNTA DISTRITAL EJECUTIVA NO.04 DE CHIHUAHUA - JUAREZ"/>
    <s v="31/03/2025"/>
    <m/>
    <x v="23"/>
    <x v="0"/>
  </r>
  <r>
    <s v="2025"/>
    <s v="01/01/2025"/>
    <s v="31/03/2025"/>
    <x v="0"/>
    <x v="1"/>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limpiezamac.pdf"/>
    <s v="1433"/>
    <s v=""/>
    <s v=""/>
    <s v="Servicio de limpieza del inmueble que ocupa el Módulo de Atención Ciudadana 080451 adscrito a la 04 Junta Distrital Ejecutiva"/>
    <s v="1433"/>
    <s v=""/>
    <s v="1433"/>
    <s v="1433"/>
    <s v=""/>
    <s v=""/>
    <s v=""/>
    <s v=""/>
    <s v=""/>
    <s v=""/>
    <s v=""/>
    <s v=""/>
    <s v="Sistemas de Protección Privada, Prevención, Reacción y Disuación SA de CV"/>
    <s v="1433"/>
    <s v="SPP0810216C5"/>
    <s v="Calle"/>
    <s v="Cinco"/>
    <s v="224"/>
    <s v="20"/>
    <s v="Colonia"/>
    <s v="Pantitlán"/>
    <s v="9"/>
    <s v="Ciudad de México"/>
    <s v="10"/>
    <s v="Iztacalco"/>
    <s v="15"/>
    <s v="Ciudad de México"/>
    <s v="81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4/2025"/>
    <s v="30/01/2025"/>
    <s v="01/01/2025"/>
    <s v="31/12/2025"/>
    <n v="16379.31"/>
    <n v="19000"/>
    <s v=""/>
    <s v=""/>
    <s v="Moneda Nacional"/>
    <s v=""/>
    <x v="0"/>
    <s v="Servicio de limpieza para las instalaciones que ocupa el Módulo de Atención Ciudadana 080451 de la 04 Junta Distrital Ejecutiva"/>
    <s v=""/>
    <s v=""/>
    <s v=""/>
    <s v="http://transparencia.ine.mx/sistemaot/cargaMasiva/Articulo70/2025/Formato28//JD04-CHIH/tml1/contrato4.pdf"/>
    <s v=""/>
    <s v="1433"/>
    <x v="0"/>
    <s v="Recursos federales"/>
    <s v="Presupuesto de egresos de la Federación"/>
    <s v=""/>
    <s v=""/>
    <s v=""/>
    <s v=""/>
    <s v=""/>
    <s v="No"/>
    <s v="1433"/>
    <s v=""/>
    <s v=""/>
    <s v=""/>
    <s v=""/>
    <s v=""/>
    <s v="http://transparencia.ine.mx/sistemaot/cargaMasiva/Articulo70/2025/Formato28//JD04-CHIH/tml1/facturas3.pdf"/>
    <s v="JUNTA DISTRITAL EJECUTIVA NO.04 DE CHIHUAHUA - JUAREZ"/>
    <s v="31/03/2025"/>
    <m/>
    <x v="23"/>
    <x v="0"/>
  </r>
  <r>
    <s v="2025"/>
    <s v="01/01/2025"/>
    <s v="31/03/2025"/>
    <x v="0"/>
    <x v="1"/>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copiadorajde.pdf"/>
    <s v="1434"/>
    <s v=""/>
    <s v=""/>
    <s v="Servicio de arrendamiento de fotocopiadora en la 04 Junta Distrital Ejecutiva y servicio de mantenimiento"/>
    <s v="1434"/>
    <s v=""/>
    <s v="1434"/>
    <s v="1434"/>
    <s v=""/>
    <s v=""/>
    <s v=""/>
    <s v=""/>
    <s v="Rebeca Adriana"/>
    <s v="Cisneros"/>
    <s v="Loya"/>
    <s v="Mujer"/>
    <s v=""/>
    <s v="1434"/>
    <s v="CILR860120E81"/>
    <s v="Calle"/>
    <s v="21 de Marzo"/>
    <s v="4335"/>
    <s v="3"/>
    <s v="Fraccionamiento"/>
    <s v="Los Nogales"/>
    <s v="37"/>
    <s v="Juárez"/>
    <s v="37"/>
    <s v="Juárez"/>
    <s v="8"/>
    <s v="Chihuahua"/>
    <s v="3235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3/2025"/>
    <s v="28/01/2025"/>
    <s v="01/03/2025"/>
    <s v="31/12/2025"/>
    <n v="3900"/>
    <n v="4212"/>
    <s v=""/>
    <s v=""/>
    <s v="Moneda Nacional"/>
    <s v=""/>
    <x v="0"/>
    <s v="Prestación del servicio de arrendamiento de fotocopiadora Canon Advance Image Runner 6055-6265 a blanco y negro y servicio de mantenimiento y reparación."/>
    <s v=""/>
    <s v=""/>
    <s v=""/>
    <s v="http://transparencia.ine.mx/sistemaot/cargaMasiva/Articulo70/2025/Formato28//JD04-CHIH/tml1/contrato3.pdf"/>
    <s v=""/>
    <s v="1434"/>
    <x v="0"/>
    <s v="Recursos federales"/>
    <s v="Presupuesto de egresos de la Federación"/>
    <s v=""/>
    <s v=""/>
    <s v=""/>
    <s v=""/>
    <s v=""/>
    <s v="No"/>
    <s v="1434"/>
    <s v=""/>
    <s v=""/>
    <s v=""/>
    <s v=""/>
    <s v=""/>
    <s v="http://transparencia.ine.mx/sistemaot/cargaMasiva/Articulo70/2025/Formato28//JD04-CHIH/tml1/facturas4.pdf"/>
    <s v="JUNTA DISTRITAL EJECUTIVA NO.04 DE CHIHUAHUA - JUAREZ"/>
    <s v="31/03/2025"/>
    <m/>
    <x v="23"/>
    <x v="0"/>
  </r>
  <r>
    <s v="2025"/>
    <s v="01/01/2025"/>
    <s v="31/03/2025"/>
    <x v="0"/>
    <x v="1"/>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alarmasmac.pdf"/>
    <s v="1435"/>
    <s v=""/>
    <s v=""/>
    <s v="Servicio de vigilancia y monitoreo de alarmas del Módulo de Atención Ciudadana 080451 adscrito a la 04 Junta Distrital Ejecutiva"/>
    <s v="1435"/>
    <s v=""/>
    <s v="1435"/>
    <s v="1435"/>
    <s v=""/>
    <s v=""/>
    <s v=""/>
    <s v=""/>
    <s v=""/>
    <s v=""/>
    <s v=""/>
    <s v=""/>
    <s v="Alarmas Punto Alerta S.A. de C.V."/>
    <s v="1435"/>
    <s v="APA1308143W2"/>
    <s v="Avenida"/>
    <s v="Tecnológico"/>
    <s v="6730"/>
    <s v=""/>
    <s v="Colonia"/>
    <s v="Oasis"/>
    <s v="37"/>
    <s v="Juárez"/>
    <s v="37"/>
    <s v="Juárez"/>
    <s v="8"/>
    <s v="Chihuahua"/>
    <s v="32697"/>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6/2025"/>
    <s v="30/01/2025"/>
    <s v="01/01/2025"/>
    <s v="31/12/2025"/>
    <n v="312"/>
    <n v="336.96"/>
    <s v=""/>
    <s v=""/>
    <s v="Moneda Nacional"/>
    <s v=""/>
    <x v="0"/>
    <s v="Servicios de vigilancia y monitoreo de alarmas para las instalaciones que ocupa el Módulo de Atención Ciudadana 080451"/>
    <s v=""/>
    <s v=""/>
    <s v=""/>
    <s v="http://transparencia.ine.mx/sistemaot/cargaMasiva/Articulo70/2025/Formato28//JD04-CHIH/tml1/contrato6.pdf"/>
    <s v=""/>
    <s v="1435"/>
    <x v="0"/>
    <s v="Recursos federales"/>
    <s v="Presupuesto de egresos de la Federación"/>
    <s v=""/>
    <s v=""/>
    <s v=""/>
    <s v=""/>
    <s v=""/>
    <s v="No"/>
    <s v="1435"/>
    <s v=""/>
    <s v=""/>
    <s v=""/>
    <s v=""/>
    <s v=""/>
    <s v="http://transparencia.ine.mx/sistemaot/cargaMasiva/Articulo70/2025/Formato28//JD04-CHIH/tml1/facturas5.pdf"/>
    <s v="JUNTA DISTRITAL EJECUTIVA NO.04 DE CHIHUAHUA - JUAREZ"/>
    <s v="31/03/2025"/>
    <m/>
    <x v="23"/>
    <x v="0"/>
  </r>
  <r>
    <s v="2025"/>
    <s v="01/01/2025"/>
    <s v="31/03/2025"/>
    <x v="0"/>
    <x v="1"/>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alarmasjde.pdf"/>
    <s v="1436"/>
    <s v=""/>
    <s v=""/>
    <s v="Servicio de vigilancia y monitoreo de alarmas para el local donde se instala el Programa de Resultados Electorales Preliminares en Proceso Electoral"/>
    <s v="1436"/>
    <s v=""/>
    <s v="1436"/>
    <s v="1436"/>
    <s v=""/>
    <s v=""/>
    <s v=""/>
    <s v=""/>
    <s v=""/>
    <s v=""/>
    <s v=""/>
    <s v=""/>
    <s v="Alarmas Punto Alerta S.A. de C.V."/>
    <s v="1436"/>
    <s v="APA1308143W2"/>
    <s v="Avenida"/>
    <s v="Tecnológico"/>
    <s v="6730"/>
    <s v=""/>
    <s v="Colonia"/>
    <s v="Oasis"/>
    <s v="37"/>
    <s v="Juárez"/>
    <s v="37"/>
    <s v="Juárez"/>
    <s v="8"/>
    <s v="Chihuahua"/>
    <s v="32697"/>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5/2025"/>
    <s v="30/01/2025"/>
    <s v="01/01/2025"/>
    <s v="31/12/2025"/>
    <n v="240"/>
    <n v="259.2"/>
    <s v=""/>
    <s v=""/>
    <s v="Moneda Nacional"/>
    <s v=""/>
    <x v="0"/>
    <s v="Servicio de vigilancia y monitoreo de alarmas para el local donde se instala el Programa de Resultados Electorales Preliminares en Proceso Electoral"/>
    <s v=""/>
    <s v=""/>
    <s v=""/>
    <s v="http://transparencia.ine.mx/sistemaot/cargaMasiva/Articulo70/2025/Formato28//JD04-CHIH/tml1/contrato5.pdf"/>
    <s v=""/>
    <s v="1436"/>
    <x v="0"/>
    <s v="Recursos federales"/>
    <s v="Presupuesto de egresos de la Federación"/>
    <s v=""/>
    <s v=""/>
    <s v=""/>
    <s v=""/>
    <s v=""/>
    <s v="No"/>
    <s v="1436"/>
    <s v=""/>
    <s v=""/>
    <s v=""/>
    <s v=""/>
    <s v=""/>
    <s v="http://transparencia.ine.mx/sistemaot/cargaMasiva/Articulo70/2025/Formato28//JD04-CHIH/tml1/facturas6.pdf"/>
    <s v="JUNTA DISTRITAL EJECUTIVA NO.04 DE CHIHUAHUA - JUAREZ"/>
    <s v="31/03/2025"/>
    <m/>
    <x v="23"/>
    <x v="0"/>
  </r>
  <r>
    <s v="2025"/>
    <s v="01/01/2025"/>
    <s v="31/03/2025"/>
    <x v="0"/>
    <x v="0"/>
    <x v="0"/>
    <s v="001/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pdf"/>
    <s v="1437"/>
    <s v=""/>
    <s v=""/>
    <s v="Arrendamiento de inmueble que ocupa el Modulo de Atención Ciudadana Fijo 290351"/>
    <s v="1437"/>
    <s v=""/>
    <s v="1437"/>
    <s v="1437"/>
    <s v=""/>
    <s v=""/>
    <s v=""/>
    <s v=""/>
    <s v="José Fernando"/>
    <s v="Carreto"/>
    <s v="Ortega"/>
    <s v="Hombre"/>
    <s v=""/>
    <s v="1437"/>
    <s v="CAOF600511N9A"/>
    <s v="Calle"/>
    <s v="Hidalgo Oriente"/>
    <s v="20 B"/>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1"/>
    <s v="01/01/2024"/>
    <s v="01/01/2024"/>
    <s v="31/12/2024"/>
    <n v="10188.700000000001"/>
    <n v="11818.89"/>
    <s v="9713.22"/>
    <s v="9713.22"/>
    <s v="Moneda Nacional"/>
    <s v=""/>
    <x v="1"/>
    <s v="El Arrendador otorga en arrendamiento al Arrendatario el inmueble ubicado en calle Hidalgo Oriente número 20 B, Sección Primera, del Municipio de Zacatelco, Código Postal 90740, en el Estado de Tlaxcala, el cual cuenta con una superficie rentable de 100 m2 construidos, para el uso del Módulo de Atención Ciudadana Fijo Distritral 290351, adscrito a la 03 Junta Distrital Ejecutiva del Instituto Nacional Electoral en el estado de Tlaxcla."/>
    <s v=""/>
    <s v="01/01/2025"/>
    <s v="31/12/2025"/>
    <s v="http://transparencia.ine.mx/sistemaot/cargaMasiva/Articulo70/2025/Formato28//JD03-TLAX/tml1/contrato1.pdf"/>
    <s v=""/>
    <s v="1437"/>
    <x v="0"/>
    <s v="Recursos federales"/>
    <s v="Presupuesto de Egresos de la federación del Instituto Nacional Electoral"/>
    <s v=""/>
    <s v=""/>
    <s v=""/>
    <s v=""/>
    <s v=""/>
    <s v="No"/>
    <s v="1437"/>
    <s v=""/>
    <s v=""/>
    <s v=""/>
    <s v=""/>
    <s v=""/>
    <s v="http://transparencia.ine.mx/sistemaot/cargaMasiva/Articulo70/2025/Formato28//JD03-TLAX/tml1/factura1.pdf"/>
    <s v="JUNTA DISTRITAL EJECUTIVA NO.03 DE TLAXCALA - ZACATELCO"/>
    <s v="31/03/2025"/>
    <m/>
    <x v="20"/>
    <x v="0"/>
  </r>
  <r>
    <s v="2025"/>
    <s v="01/01/2025"/>
    <s v="31/03/2025"/>
    <x v="0"/>
    <x v="0"/>
    <x v="0"/>
    <s v="002/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2.pdf"/>
    <s v="1438"/>
    <s v=""/>
    <s v=""/>
    <s v="Arrendamiento de inmueble que ocupa las oficinas de la 03 Junta Distrital Ejecutiva"/>
    <s v="1438"/>
    <s v=""/>
    <s v="1438"/>
    <s v="1438"/>
    <s v=""/>
    <s v=""/>
    <s v=""/>
    <s v=""/>
    <s v="Guillermo"/>
    <s v="Carreto"/>
    <s v="Ortega"/>
    <s v="Hombre"/>
    <s v=""/>
    <s v="1438"/>
    <s v="CAOG630825PK5"/>
    <s v="Calle"/>
    <s v="Libertad"/>
    <s v=""/>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2"/>
    <s v="01/04/2024"/>
    <s v="01/04/2024"/>
    <s v="31/03/2025"/>
    <n v="30780.71"/>
    <n v="35705.620000000003"/>
    <s v="29344.26"/>
    <s v="29344.26"/>
    <s v="Moneda Nacional"/>
    <s v=""/>
    <x v="1"/>
    <s v="El Arrendador otorga en arrendamiento al Arrendatario el inmueble ubicado en calle Hidalgo Oriente número 21, Sección Primera, del Municipio de Zacatelco, Código Postal 90740, en el Estado de Tlaxcala, el cual cuenta con una superficie rentable de 2004.60 m2 y lo que corresponde a la superfice construida son 402 m2, para el uso  de oficinas, bodega electorral y estacionamiento de la Junta Distrital Ejecutiva 03  del Instituto Nacional Electoral en el estado de Tlaxcala."/>
    <s v=""/>
    <s v="01/04/2024"/>
    <s v="31/03/2025"/>
    <s v="http://transparencia.ine.mx/sistemaot/cargaMasiva/Articulo70/2025/Formato28//JD03-TLAX/tml1/contrato2.pdf"/>
    <s v=""/>
    <s v="1438"/>
    <x v="0"/>
    <s v="Recursos federales"/>
    <s v="Presupuesto de Egresos de la federación del Instituto Nacional Electoral"/>
    <s v=""/>
    <s v=""/>
    <s v=""/>
    <s v=""/>
    <s v=""/>
    <s v="No"/>
    <s v="1438"/>
    <s v=""/>
    <s v=""/>
    <s v=""/>
    <s v=""/>
    <s v=""/>
    <s v="http://transparencia.ine.mx/sistemaot/cargaMasiva/Articulo70/2025/Formato28//JD03-TLAX/tml1/factura2.pdf"/>
    <s v="JUNTA DISTRITAL EJECUTIVA NO.03 DE TLAXCALA - ZACATELCO"/>
    <s v="31/03/2025"/>
    <m/>
    <x v="20"/>
    <x v="0"/>
  </r>
  <r>
    <s v="2025"/>
    <s v="01/01/2025"/>
    <s v="31/03/2025"/>
    <x v="0"/>
    <x v="0"/>
    <x v="0"/>
    <s v="003/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3.pdf"/>
    <s v="1439"/>
    <s v=""/>
    <s v=""/>
    <s v="Servicios contratados para la limpieza de los Modulos de Atención Ciudadana 290351 y 290352"/>
    <s v="1439"/>
    <s v=""/>
    <s v="1439"/>
    <s v="1439"/>
    <s v=""/>
    <s v=""/>
    <s v=""/>
    <s v=""/>
    <s v="Omar"/>
    <s v="Ramos"/>
    <s v="Bandala"/>
    <s v="Hombre"/>
    <s v=""/>
    <s v="1439"/>
    <s v="RABO7807086TA"/>
    <s v="Calle"/>
    <s v="Palenque"/>
    <s v="6"/>
    <s v=""/>
    <s v="Colonia"/>
    <s v="Lomas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3"/>
    <s v="01/03/2024"/>
    <s v="01/03/2024"/>
    <s v="31/12/2024"/>
    <n v="12930.6"/>
    <n v="14999.5"/>
    <s v="13620.23"/>
    <s v="13620.23"/>
    <s v="Moneda Nacional"/>
    <s v=""/>
    <x v="1"/>
    <s v="El prestador del servicio se obliga a realizar los servicios de limpieza al cliente, consistente en: mantener en óptimas condiciones de limpieza e higiene en 3 (tres) inmuebles que ocupan los módulos fijos de atención ciudadana del Registro Federal de Electores, ubicados en el Municipio de Zacatelco con domicilio en Calle Hidalgo Oriente número 20-B, Sección Primera. de Zacatelco, Tlaxcala, Código Postal 90740, segundo, ubicado en el Municipio de San Pablo del Monte, con domicilio en calle Ayuntamiento sin número , Colonia Centro, San Pablo del Monte, Tlaxcala, Código Postal 90940 y tercer inmueble que corresponde a las instalaciones do las oficinas de la 03 Junta Distrital Ejecutiva ubicada en Calle Hidalgo Oriente número 21, Sección Primera, de Zacatelco, Tlaxcala, Código Postal 90740"/>
    <s v=""/>
    <s v="01/03/2025"/>
    <s v="31/12/2025"/>
    <s v="http://transparencia.ine.mx/sistemaot/cargaMasiva/Articulo70/2025/Formato28//JD03-TLAX/tml1/contrato3.pdf"/>
    <s v=""/>
    <s v="1439"/>
    <x v="0"/>
    <s v="Recursos federales"/>
    <s v="Presupuesto de Egresos de la federación del Instituto Nacional Electoral"/>
    <s v=""/>
    <s v=""/>
    <s v=""/>
    <s v=""/>
    <s v=""/>
    <s v="No"/>
    <s v="1439"/>
    <s v=""/>
    <s v=""/>
    <s v=""/>
    <s v=""/>
    <s v=""/>
    <s v="http://transparencia.ine.mx/sistemaot/cargaMasiva/Articulo70/2025/Formato28//JD03-TLAX/tml1/factura3.pdf"/>
    <s v="JUNTA DISTRITAL EJECUTIVA NO.03 DE TLAXCALA - ZACATELCO"/>
    <s v="31/03/2025"/>
    <m/>
    <x v="20"/>
    <x v="0"/>
  </r>
  <r>
    <s v="2025"/>
    <s v="01/01/2025"/>
    <s v="31/03/2025"/>
    <x v="0"/>
    <x v="0"/>
    <x v="0"/>
    <s v="004/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4.pdf"/>
    <s v="1440"/>
    <s v=""/>
    <s v=""/>
    <s v="Servicios contratados para la limpieza de las instalaciones de la 03 Junta Distrital Ejecutiva"/>
    <s v="1440"/>
    <s v=""/>
    <s v="1440"/>
    <s v="1440"/>
    <s v=""/>
    <s v=""/>
    <s v=""/>
    <s v=""/>
    <s v="Omar"/>
    <s v="Ramos"/>
    <s v="Bandala"/>
    <s v="Hombre"/>
    <s v=""/>
    <s v="1440"/>
    <s v="RABO7807086TA"/>
    <s v="Calle"/>
    <s v="Palenque"/>
    <s v="6"/>
    <s v=""/>
    <s v="Colonia"/>
    <s v="Loma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4"/>
    <s v="01/03/2024"/>
    <s v="01/03/2024"/>
    <s v="31/12/2024"/>
    <n v="8189.23"/>
    <n v="9499.5"/>
    <s v="8625.98"/>
    <s v="8625.98"/>
    <s v="Moneda Nacional"/>
    <s v=""/>
    <x v="1"/>
    <s v="El prestador del servicio se obliga a realizar los servicios de limpieza al cliente, consistente en: mantener en óptimas condiciones de limpieza e higiene en el inmueble que ocupan la Junta Distrital Ejecutiva 03  en Calle Hidalgo Oriente número 21, Sección Primera, de Zacatelco, Tlaxcala, Código Postal 90740"/>
    <s v=""/>
    <s v="01/03/2025"/>
    <s v="31/12/2025"/>
    <s v="http://transparencia.ine.mx/sistemaot/cargaMasiva/Articulo70/2025/Formato28//JD03-TLAX/tml1/contrato4.pdf"/>
    <s v=""/>
    <s v="1440"/>
    <x v="0"/>
    <s v="Recursos federales"/>
    <s v="Presupuesto de Egresos de la federación del Instituto Nacional Electoral"/>
    <s v=""/>
    <s v=""/>
    <s v=""/>
    <s v=""/>
    <s v=""/>
    <s v="No"/>
    <s v="1440"/>
    <s v=""/>
    <s v=""/>
    <s v=""/>
    <s v=""/>
    <s v=""/>
    <s v="http://transparencia.ine.mx/sistemaot/cargaMasiva/Articulo70/2025/Formato28//JD03-TLAX/tml1/factura4.pdf"/>
    <s v="JUNTA DISTRITAL EJECUTIVA NO.03 DE TLAXCALA - ZACATELCO"/>
    <s v="31/03/2025"/>
    <m/>
    <x v="20"/>
    <x v="0"/>
  </r>
  <r>
    <s v="2025"/>
    <s v="01/01/2025"/>
    <s v="31/03/2025"/>
    <x v="0"/>
    <x v="1"/>
    <x v="0"/>
    <s v="005/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5.pdf"/>
    <s v="1441"/>
    <s v=""/>
    <s v=""/>
    <s v="Servicios contratados para la vigilancia a las instalaciones de la 03 Junta Distrital Ejecutiva"/>
    <s v="1441"/>
    <s v=""/>
    <s v="1441"/>
    <s v="1441"/>
    <s v=""/>
    <s v=""/>
    <s v=""/>
    <s v=""/>
    <s v="Eira Selenia"/>
    <s v="Acosta"/>
    <s v="Zazueta"/>
    <s v="Mujer"/>
    <s v=""/>
    <s v="1441"/>
    <s v="GAR040120JT4"/>
    <s v="Avenida"/>
    <s v="Maya Norte"/>
    <s v="4- &quot;A&quot;"/>
    <s v="17"/>
    <s v="Colonia"/>
    <s v="La Trinidad Chautenco"/>
    <s v="28"/>
    <s v="Chautenco"/>
    <s v="41"/>
    <s v="Cuautlancingo"/>
    <s v="21"/>
    <s v="Puebla"/>
    <s v="72730"/>
    <s v=""/>
    <s v=""/>
    <s v=""/>
    <s v=""/>
    <s v="Mejor propuesta económica en vigilancia de inmueble."/>
    <s v="Vocalía Ejecutiva de la Junta Distrital Ejecutiva no. 3 de Tlaxcala"/>
    <s v="Vocalía Secretarial de la Junta Distrital Ejecutiva no. 3 de Tlaxcala"/>
    <s v="Vocalía Secretarial de la Junta Distrital Ejecutiva no. 3 de Tlaxcala"/>
    <s v="5"/>
    <s v="01/03/2024"/>
    <s v="01/03/2024"/>
    <s v="31/12/2024"/>
    <n v="22000"/>
    <n v="25520"/>
    <s v="22000.00"/>
    <s v="25520.00"/>
    <s v="Moneda Nacional"/>
    <s v=""/>
    <x v="1"/>
    <s v="El prestador del servicio se obliga a realizar los servicios de Vigilancia Intramuros del Inmueble de la 03 Junta Distrital Ejecutiva en el Estado de Tlaxcala, con domicilio en Calle Hidalgo Oriente número 21, Sección Primera, de Zacatelco, Tlaxcala, Código Postal 90740, en los términos y condiciones que se precisan en el presente contrato, así como en la oferta técnica y económica del proveedor, en donde se señala la descripción pormenorizada del servicio."/>
    <s v=""/>
    <s v="01/03/2025"/>
    <s v="31/12/2025"/>
    <s v="http://transparencia.ine.mx/sistemaot/cargaMasiva/Articulo70/2025/Formato28//JD03-TLAX/tml1/contrato5.pdf"/>
    <s v=""/>
    <s v="1441"/>
    <x v="0"/>
    <s v="Recursos federales"/>
    <s v="Presupuesto de Egresos de la federación del Instituto Nacional Electoral"/>
    <s v=""/>
    <s v=""/>
    <s v=""/>
    <s v=""/>
    <s v=""/>
    <s v="No"/>
    <s v="1441"/>
    <s v=""/>
    <s v=""/>
    <s v=""/>
    <s v=""/>
    <s v=""/>
    <s v="http://transparencia.ine.mx/sistemaot/cargaMasiva/Articulo70/2025/Formato28//JD03-TLAX/tml1/factura5.pdf"/>
    <s v="JUNTA DISTRITAL EJECUTIVA NO.03 DE TLAXCALA - ZACATELCO"/>
    <s v="31/03/2025"/>
    <m/>
    <x v="20"/>
    <x v="0"/>
  </r>
  <r>
    <s v="2025"/>
    <s v="01/01/2025"/>
    <s v="31/03/2025"/>
    <x v="0"/>
    <x v="1"/>
    <x v="0"/>
    <s v="006/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6.pdf"/>
    <s v="1442"/>
    <s v=""/>
    <s v=""/>
    <s v="Servicios contratados para el fotocopiado y escaneado de copias procesadas de las areas de la vocalías de la 03 Junta Distrital Ejecutiva."/>
    <s v="1442"/>
    <s v=""/>
    <s v="1442"/>
    <s v="1442"/>
    <s v=""/>
    <s v=""/>
    <s v=""/>
    <s v=""/>
    <s v=""/>
    <s v=""/>
    <s v=""/>
    <s v=""/>
    <s v="Equipos y Maquinaria ARDI, SA de CV"/>
    <s v="1442"/>
    <s v="EMA061123SV7"/>
    <s v="Boulevard"/>
    <s v="Atlaxco"/>
    <s v="2908-B"/>
    <s v=""/>
    <s v="Colonia"/>
    <s v="Esmeralda"/>
    <s v="114"/>
    <s v="Puebla"/>
    <s v="114"/>
    <s v="Puebla"/>
    <s v="21"/>
    <s v="Puebla"/>
    <s v="72400"/>
    <s v=""/>
    <s v=""/>
    <s v=""/>
    <s v=""/>
    <s v="Mejor propuesta en renta de fotocopiado y escaner"/>
    <s v="Vocalía Ejecutiva de la Junta Distrital Ejecutiva no. 3 de Tlaxcala"/>
    <s v="Vocalía Secretarial de la Junta Distrital Ejecutiva no. 3 de Tlaxcala"/>
    <s v="Vocalía Secretarial de la Junta Distrital Ejecutiva no. 3 de Tlaxcala"/>
    <s v="6"/>
    <s v="01/02/2024"/>
    <s v="01/02/2024"/>
    <s v="31/12/2024"/>
    <n v="24500"/>
    <n v="27599.88"/>
    <s v="27599.88"/>
    <s v="27599.88"/>
    <s v="Moneda Nacional"/>
    <s v=""/>
    <x v="1"/>
    <s v="El prestador del servicio se obliga a realizar los servicios de fotocopiado"/>
    <s v=""/>
    <s v="01/02/2025"/>
    <s v="31/12/2025"/>
    <s v="http://transparencia.ine.mx/sistemaot/cargaMasiva/Articulo70/2025/Formato28//JD03-TLAX/tml1/contrato6.pdf"/>
    <s v=""/>
    <s v="1442"/>
    <x v="0"/>
    <s v="Recursos federales"/>
    <s v="Presupuesto de Egresos de la federación del Instituto Nacional Electoral"/>
    <s v=""/>
    <s v=""/>
    <s v=""/>
    <s v=""/>
    <s v=""/>
    <s v="No"/>
    <s v="1442"/>
    <s v=""/>
    <s v=""/>
    <s v=""/>
    <s v=""/>
    <s v=""/>
    <s v="http://transparencia.ine.mx/sistemaot/cargaMasiva/Articulo70/2025/Formato28//JD03-TLAX/tml1/factura6.pdf"/>
    <s v="JUNTA DISTRITAL EJECUTIVA NO.03 DE TLAXCALA - ZACATELCO"/>
    <s v="31/03/2025"/>
    <m/>
    <x v="20"/>
    <x v="0"/>
  </r>
  <r>
    <s v="2025"/>
    <s v="01/01/2025"/>
    <s v="31/03/2025"/>
    <x v="0"/>
    <x v="0"/>
    <x v="0"/>
    <s v="007/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7.pdf"/>
    <s v="1443"/>
    <s v=""/>
    <s v=""/>
    <s v="Arrendamiento de inmueble que ocupa el Modulo de Atención Ciudadana Fijo 290351"/>
    <s v="1443"/>
    <s v=""/>
    <s v="1443"/>
    <s v="1443"/>
    <s v=""/>
    <s v=""/>
    <s v=""/>
    <s v=""/>
    <s v="José Fernando"/>
    <s v="Carreto"/>
    <s v="Ortega"/>
    <s v="Hombre"/>
    <s v=""/>
    <s v="1443"/>
    <s v="CAOF600511N9A"/>
    <s v="Calle"/>
    <s v="Hidalgo Oriente"/>
    <s v="20 B"/>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7"/>
    <s v="01/01/2024"/>
    <s v="01/01/2024"/>
    <s v="31/12/2024"/>
    <n v="10188.700000000001"/>
    <n v="11818.89"/>
    <s v="9713.22"/>
    <s v="9713.22"/>
    <s v="Moneda Nacional"/>
    <s v=""/>
    <x v="1"/>
    <s v="El Arrendador otorga en arrendamiento al Arrendatario el inmueble ubicado en calle Hidalgo Oriente número 20 B, Sección Primera, del Municipio de Zacatelco, Código Postal 90740, en el Estado de Tlaxcala, el cual cuenta con una superficie rentable de 100 m2 construidos, para el uso del Módulo de Atención Ciudadana Fijo Distritral 290351, adscrito a la 03 Junta Distrital Ejecutiva del Instituto Nacional Electoral en el estado de Tlaxcla."/>
    <s v=""/>
    <s v="01/01/2025"/>
    <s v="31/12/2025"/>
    <s v="http://transparencia.ine.mx/sistemaot/cargaMasiva/Articulo70/2025/Formato28//JD03-TLAX/tml1/contrato7.pdf"/>
    <s v=""/>
    <s v="1443"/>
    <x v="0"/>
    <s v="Recursos federales"/>
    <s v="Presupuesto de Egresos de la federación del Instituto Nacional Electoral"/>
    <s v=""/>
    <s v=""/>
    <s v=""/>
    <s v=""/>
    <s v=""/>
    <s v="No"/>
    <s v="1443"/>
    <s v=""/>
    <s v=""/>
    <s v=""/>
    <s v=""/>
    <s v=""/>
    <s v="http://transparencia.ine.mx/sistemaot/cargaMasiva/Articulo70/2025/Formato28//JD03-TLAX/tml1/factura7.pdf"/>
    <s v="JUNTA DISTRITAL EJECUTIVA NO.03 DE TLAXCALA - ZACATELCO"/>
    <s v="31/03/2025"/>
    <m/>
    <x v="20"/>
    <x v="0"/>
  </r>
  <r>
    <s v="2025"/>
    <s v="01/01/2025"/>
    <s v="31/03/2025"/>
    <x v="0"/>
    <x v="0"/>
    <x v="0"/>
    <s v="008/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8.pdf"/>
    <s v="1444"/>
    <s v=""/>
    <s v=""/>
    <s v="Arrendamiento de inmueble que ocupa las oficinas de la 03 Junta Distrital Ejecutiva"/>
    <s v="1444"/>
    <s v=""/>
    <s v="1444"/>
    <s v="1444"/>
    <s v=""/>
    <s v=""/>
    <s v=""/>
    <s v=""/>
    <s v="Guillermo"/>
    <s v="Carreto"/>
    <s v="Ortega"/>
    <s v="Hombre"/>
    <s v=""/>
    <s v="1444"/>
    <s v="CAOG630825PK5"/>
    <s v="Calle"/>
    <s v="Libertad"/>
    <s v=""/>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8"/>
    <s v="01/04/2024"/>
    <s v="01/04/2024"/>
    <s v="31/03/2025"/>
    <n v="30780.71"/>
    <n v="35705.620000000003"/>
    <s v="29344.26"/>
    <s v="29344.26"/>
    <s v="Moneda Nacional"/>
    <s v=""/>
    <x v="1"/>
    <s v="El Arrendador otorga en arrendamiento al Arrendatario el inmueble ubicado en calle Hidalgo Oriente número 21, Sección Primera, del Municipio de Zacatelco, Código Postal 90740, en el Estado de Tlaxcala, el cual cuenta con una superficie rentable de 2004.60 m2 y lo que corresponde a la superfice construida son 402 m2, para el uso  de oficinas, bodega electorral y estacionamiento de la Junta Distrital Ejecutiva 03  del Instituto Nacional Electoral en el estado de Tlaxcala."/>
    <s v=""/>
    <s v="01/04/2024"/>
    <s v="31/03/2025"/>
    <s v="http://transparencia.ine.mx/sistemaot/cargaMasiva/Articulo70/2025/Formato28//JD03-TLAX/tml1/contrato8.pdf"/>
    <s v=""/>
    <s v="1444"/>
    <x v="0"/>
    <s v="Recursos federales"/>
    <s v="Presupuesto de Egresos de la federación del Instituto Nacional Electoral"/>
    <s v=""/>
    <s v=""/>
    <s v=""/>
    <s v=""/>
    <s v=""/>
    <s v="No"/>
    <s v="1444"/>
    <s v=""/>
    <s v=""/>
    <s v=""/>
    <s v=""/>
    <s v=""/>
    <s v="http://transparencia.ine.mx/sistemaot/cargaMasiva/Articulo70/2025/Formato28//JD03-TLAX/tml1/factura8.pdf"/>
    <s v="JUNTA DISTRITAL EJECUTIVA NO.03 DE TLAXCALA - ZACATELCO"/>
    <s v="31/03/2025"/>
    <m/>
    <x v="20"/>
    <x v="0"/>
  </r>
  <r>
    <s v="2025"/>
    <s v="01/01/2025"/>
    <s v="31/03/2025"/>
    <x v="0"/>
    <x v="0"/>
    <x v="0"/>
    <s v="009/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9.pdf"/>
    <s v="1445"/>
    <s v=""/>
    <s v=""/>
    <s v="Servicios contratados para la limpieza de los Modulos de Atención Ciudadana 290351 y 290352"/>
    <s v="1445"/>
    <s v=""/>
    <s v="1445"/>
    <s v="1445"/>
    <s v=""/>
    <s v=""/>
    <s v=""/>
    <s v=""/>
    <s v="Omar"/>
    <s v="Ramos"/>
    <s v="Bandala"/>
    <s v="Hombre"/>
    <s v=""/>
    <s v="1445"/>
    <s v="RABO7807086TA"/>
    <s v="Calle"/>
    <s v="Palenque"/>
    <s v="6"/>
    <s v=""/>
    <s v="Colonia"/>
    <s v="Lomas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9"/>
    <s v="01/03/2024"/>
    <s v="01/03/2024"/>
    <s v="31/12/2024"/>
    <n v="12930.6"/>
    <n v="14999.5"/>
    <s v="13620.23"/>
    <s v="13620.23"/>
    <s v="Moneda Nacional"/>
    <s v=""/>
    <x v="1"/>
    <s v="El prestador del servicio se obliga a realizar los servicios de limpieza al cliente, consistente en: mantener en óptimas condiciones de limpieza e higiene en 3 (tres) inmuebles que ocupan los módulos fijos de atención ciudadana del Registro Federal de Electores, ubicados en el Municipio de Zacatelco con domicilio en Calle Hidalgo Oriente número 20-B, Sección Primera. de Zacatelco, Tlaxcala, Código Postal 90740, segundo, ubicado en el Municipio de San Pablo del Monte, con domicilio en calle Ayuntamiento sin número , Colonia Centro, San Pablo del Monte, Tlaxcala, Código Postal 90940 y tercer inmueble que corresponde a las instalaciones do las oficinas de la 03 Junta Distrital Ejecutiva ubicada en Calle Hidalgo Oriente número 21, Sección Primera, de Zacatelco, Tlaxcala, Código Postal 90740"/>
    <s v=""/>
    <s v="01/03/2025"/>
    <s v="31/12/2025"/>
    <s v="http://transparencia.ine.mx/sistemaot/cargaMasiva/Articulo70/2025/Formato28//JD03-TLAX/tml1/contrato9.pdf"/>
    <s v=""/>
    <s v="1445"/>
    <x v="0"/>
    <s v="Recursos federales"/>
    <s v="Presupuesto de Egresos de la federación del Instituto Nacional Electoral"/>
    <s v=""/>
    <s v=""/>
    <s v=""/>
    <s v=""/>
    <s v=""/>
    <s v="No"/>
    <s v="1445"/>
    <s v=""/>
    <s v=""/>
    <s v=""/>
    <s v=""/>
    <s v=""/>
    <s v="http://transparencia.ine.mx/sistemaot/cargaMasiva/Articulo70/2025/Formato28//JD03-TLAX/tml1/factura9.pdf"/>
    <s v="JUNTA DISTRITAL EJECUTIVA NO.03 DE TLAXCALA - ZACATELCO"/>
    <s v="31/03/2025"/>
    <m/>
    <x v="20"/>
    <x v="0"/>
  </r>
  <r>
    <s v="2025"/>
    <s v="01/01/2025"/>
    <s v="31/03/2025"/>
    <x v="0"/>
    <x v="0"/>
    <x v="0"/>
    <s v="010/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0.pdf"/>
    <s v="1446"/>
    <s v=""/>
    <s v=""/>
    <s v="Servicios contratados para la limpieza de las instalaciones de la 03 Junta Distrital Ejecutiva"/>
    <s v="1446"/>
    <s v=""/>
    <s v="1446"/>
    <s v="1446"/>
    <s v=""/>
    <s v=""/>
    <s v=""/>
    <s v=""/>
    <s v="Omar"/>
    <s v="Ramos"/>
    <s v="Bandala"/>
    <s v="Hombre"/>
    <s v=""/>
    <s v="1446"/>
    <s v="RABO7807086TA"/>
    <s v="Calle"/>
    <s v="Palenque"/>
    <s v="6"/>
    <s v=""/>
    <s v="Colonia"/>
    <s v="Loma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10"/>
    <s v="01/03/2024"/>
    <s v="01/03/2024"/>
    <s v="31/12/2024"/>
    <n v="8189.23"/>
    <n v="9499.5"/>
    <s v="8625.98"/>
    <s v="8625.98"/>
    <s v="Moneda Nacional"/>
    <s v=""/>
    <x v="1"/>
    <s v="El prestador del servicio se obliga a realizar los servicios de limpieza al cliente, consistente en: mantener en óptimas condiciones de limpieza e higiene en el inmueble que ocupan la Junta Distrital Ejecutiva 03  en Calle Hidalgo Oriente número 21, Sección Primera, de Zacatelco, Tlaxcala, Código Postal 90740"/>
    <s v=""/>
    <s v="01/03/2025"/>
    <s v="31/12/2025"/>
    <s v="http://transparencia.ine.mx/sistemaot/cargaMasiva/Articulo70/2025/Formato28//JD03-TLAX/tml1/contrato10.pdf"/>
    <s v=""/>
    <s v="1446"/>
    <x v="0"/>
    <s v="Recursos federales"/>
    <s v="Presupuesto de Egresos de la federación del Instituto Nacional Electoral"/>
    <s v=""/>
    <s v=""/>
    <s v=""/>
    <s v=""/>
    <s v=""/>
    <s v="No"/>
    <s v="1446"/>
    <s v=""/>
    <s v=""/>
    <s v=""/>
    <s v=""/>
    <s v=""/>
    <s v="http://transparencia.ine.mx/sistemaot/cargaMasiva/Articulo70/2025/Formato28//JD03-TLAX/tml1/factura10.pdf"/>
    <s v="JUNTA DISTRITAL EJECUTIVA NO.03 DE TLAXCALA - ZACATELCO"/>
    <s v="31/03/2025"/>
    <m/>
    <x v="20"/>
    <x v="0"/>
  </r>
  <r>
    <s v="2025"/>
    <s v="01/01/2025"/>
    <s v="31/03/2025"/>
    <x v="0"/>
    <x v="1"/>
    <x v="0"/>
    <s v="011/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1.pdf"/>
    <s v="1447"/>
    <s v=""/>
    <s v=""/>
    <s v="Servicios contratados para la vigilancia a las instalaciones de la 03 Junta Distrital Ejecutiva"/>
    <s v="1447"/>
    <s v=""/>
    <s v="1447"/>
    <s v="1447"/>
    <s v=""/>
    <s v=""/>
    <s v=""/>
    <s v=""/>
    <s v="Eira Selenia"/>
    <s v="Acosta"/>
    <s v="Zazueta"/>
    <s v="Mujer"/>
    <s v=""/>
    <s v="1447"/>
    <s v="GAR040120JT4"/>
    <s v="Avenida"/>
    <s v="Maya Norte"/>
    <s v="4- &quot;A&quot;"/>
    <s v="3"/>
    <s v="Colonia"/>
    <s v="La Trinidad Chautenco"/>
    <s v="28"/>
    <s v="Chautenco"/>
    <s v="41"/>
    <s v="Cuautlancingo"/>
    <s v="21"/>
    <s v="Puebla"/>
    <s v="72730"/>
    <s v=""/>
    <s v=""/>
    <s v=""/>
    <s v=""/>
    <s v="Mejor propuesta económica en vigilancia de inmueble."/>
    <s v="Vocalía Ejecutiva de la Junta Distrital Ejecutiva no. 3 de Tlaxcala"/>
    <s v="Vocalía Secretarial de la Junta Distrital Ejecutiva no. 3 de Tlaxcala"/>
    <s v="Vocalía Secretarial de la Junta Distrital Ejecutiva no. 3 de Tlaxcala"/>
    <s v="11"/>
    <s v="01/03/2024"/>
    <s v="01/03/2024"/>
    <s v="31/12/2024"/>
    <n v="22000"/>
    <n v="25520"/>
    <s v="22000.00"/>
    <s v="25520.00"/>
    <s v="Moneda Nacional"/>
    <s v=""/>
    <x v="1"/>
    <s v="El prestador del servicio se obliga a realizar los servicios de Vigilancia Intramuros del Inmueble de la 03 Junta Distrital Ejecutiva en el Estado de Tlaxcala, con domicilio en Calle Hidalgo Oriente número 21, Sección Primera, de Zacatelco, Tlaxcala, Código Postal 90740, en los términos y condiciones que se precisan en el presente contrato, así como en la oferta técnica y económica del proveedor, en donde se señala la descripción pormenorizada del servicio."/>
    <s v=""/>
    <s v="01/03/2025"/>
    <s v="31/12/2025"/>
    <s v="http://transparencia.ine.mx/sistemaot/cargaMasiva/Articulo70/2025/Formato28//JD03-TLAX/tml1/contrato11.pdf"/>
    <s v=""/>
    <s v="1447"/>
    <x v="0"/>
    <s v="Recursos federales"/>
    <s v="Presupuesto de Egresos de la federación del Instituto Nacional Electoral"/>
    <s v=""/>
    <s v=""/>
    <s v=""/>
    <s v=""/>
    <s v=""/>
    <s v="No"/>
    <s v="1447"/>
    <s v=""/>
    <s v=""/>
    <s v=""/>
    <s v=""/>
    <s v=""/>
    <s v="http://transparencia.ine.mx/sistemaot/cargaMasiva/Articulo70/2025/Formato28//JD03-TLAX/tml1/factura11.pdf"/>
    <s v="JUNTA DISTRITAL EJECUTIVA NO.03 DE TLAXCALA - ZACATELCO"/>
    <s v="31/03/2025"/>
    <m/>
    <x v="20"/>
    <x v="0"/>
  </r>
  <r>
    <s v="2025"/>
    <s v="01/01/2025"/>
    <s v="31/03/2025"/>
    <x v="0"/>
    <x v="1"/>
    <x v="0"/>
    <s v="012/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2.pdf"/>
    <s v="1448"/>
    <s v=""/>
    <s v=""/>
    <s v="Servicios contratados para el fotocopiado y escaneado de copias procesadas de las areas de la vocalías de la 03 Junta Distrital Ejecutiva."/>
    <s v="1448"/>
    <s v=""/>
    <s v="1448"/>
    <s v="1448"/>
    <s v=""/>
    <s v=""/>
    <s v=""/>
    <s v=""/>
    <s v=""/>
    <s v=""/>
    <s v=""/>
    <s v=""/>
    <s v="Equipos y Maquinaria ARDI, SA de CV"/>
    <s v="1448"/>
    <s v="EMA061123SV7"/>
    <s v="Boulevard"/>
    <s v="Atlaxco"/>
    <s v="2908-B"/>
    <s v="17"/>
    <s v="Colonia"/>
    <s v="Esmeralda"/>
    <s v="114"/>
    <s v="Puebla"/>
    <s v="114"/>
    <s v="Puebla"/>
    <s v="21"/>
    <s v="Puebla"/>
    <s v="72400"/>
    <s v=""/>
    <s v=""/>
    <s v=""/>
    <s v=""/>
    <s v="Mejor propuesta en renta de fotocopiado y escaner"/>
    <s v="Vocalía Ejecutiva de la Junta Distrital Ejecutiva no. 3 de Tlaxcala"/>
    <s v="Vocalía Secretarial de la Junta Distrital Ejecutiva no. 3 de Tlaxcala"/>
    <s v="Vocalía Secretarial de la Junta Distrital Ejecutiva no. 3 de Tlaxcala"/>
    <s v="12"/>
    <s v="01/02/2024"/>
    <s v="01/02/2024"/>
    <s v="31/12/2024"/>
    <n v="24750"/>
    <n v="28710"/>
    <s v="28710.00"/>
    <s v="28710.00"/>
    <s v="Moneda Nacional"/>
    <s v=""/>
    <x v="1"/>
    <s v="El prestador del servicio se obliga a realizar los servicios de fotocopiado"/>
    <s v=""/>
    <s v="01/02/2025"/>
    <s v="31/12/2025"/>
    <s v="http://transparencia.ine.mx/sistemaot/cargaMasiva/Articulo70/2025/Formato28//JD03-TLAX/tml1/contrato12.pdf"/>
    <s v=""/>
    <s v="1448"/>
    <x v="0"/>
    <s v="Recursos federales"/>
    <s v="Presupuesto de Egresos de la federación del Instituto Nacional Electoral"/>
    <s v=""/>
    <s v=""/>
    <s v=""/>
    <s v=""/>
    <s v=""/>
    <s v="No"/>
    <s v="1448"/>
    <s v=""/>
    <s v=""/>
    <s v=""/>
    <s v=""/>
    <s v=""/>
    <s v="http://transparencia.ine.mx/sistemaot/cargaMasiva/Articulo70/2025/Formato28//JD03-TLAX/tml1/factura12.pdf"/>
    <s v="JUNTA DISTRITAL EJECUTIVA NO.03 DE TLAXCALA - ZACATELCO"/>
    <s v="31/03/2025"/>
    <m/>
    <x v="20"/>
    <x v="0"/>
  </r>
  <r>
    <s v="2025"/>
    <s v="01/01/2025"/>
    <s v="31/03/2025"/>
    <x v="0"/>
    <x v="0"/>
    <x v="0"/>
    <s v="013/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3.pdf"/>
    <s v="1449"/>
    <s v=""/>
    <s v=""/>
    <s v="Arrendamiento de inmueble que ocupa el Modulo de Atención Ciudadana Fijo 290351"/>
    <s v="1449"/>
    <s v=""/>
    <s v="1449"/>
    <s v="1449"/>
    <s v=""/>
    <s v=""/>
    <s v=""/>
    <s v=""/>
    <s v="José Fernando"/>
    <s v="Carreto"/>
    <s v="Ortega"/>
    <s v="Hombre"/>
    <s v=""/>
    <s v="1449"/>
    <s v="CAOF600511N9A"/>
    <s v="Calle"/>
    <s v="Hidalgo Oriente"/>
    <s v="20 B"/>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13"/>
    <s v="01/01/2024"/>
    <s v="01/01/2024"/>
    <s v="31/12/2024"/>
    <n v="10188.700000000001"/>
    <n v="11818.89"/>
    <s v="9713.22"/>
    <s v="9713.22"/>
    <s v="Moneda Nacional"/>
    <s v=""/>
    <x v="1"/>
    <s v="El Arrendador otorga en arrendamiento al Arrendatario el inmueble ubicado en calle Hidalgo Oriente número 20 B, Sección Primera, del Municipio de Zacatelco, Código Postal 90740, en el Estado de Tlaxcala, el cual cuenta con una superficie rentable de 100 m2 construidos, para el uso del Módulo de Atención Ciudadana Fijo Distritral 290351, adscrito a la 03 Junta Distrital Ejecutiva del Instituto Nacional Electoral en el estado de Tlaxcla."/>
    <s v=""/>
    <s v="01/01/2025"/>
    <s v="31/12/2025"/>
    <s v="http://transparencia.ine.mx/sistemaot/cargaMasiva/Articulo70/2025/Formato28//JD03-TLAX/tml1/contrato13.pdf"/>
    <s v=""/>
    <s v="1449"/>
    <x v="0"/>
    <s v="Recursos federales"/>
    <s v="Presupuesto de Egresos de la federación del Instituto Nacional Electoral"/>
    <s v=""/>
    <s v=""/>
    <s v=""/>
    <s v=""/>
    <s v=""/>
    <s v="No"/>
    <s v="1449"/>
    <s v=""/>
    <s v=""/>
    <s v=""/>
    <s v=""/>
    <s v=""/>
    <s v="http://transparencia.ine.mx/sistemaot/cargaMasiva/Articulo70/2025/Formato28//JD03-TLAX/tml1/factura13.pdf"/>
    <s v="JUNTA DISTRITAL EJECUTIVA NO.03 DE TLAXCALA - ZACATELCO"/>
    <s v="31/03/2025"/>
    <m/>
    <x v="20"/>
    <x v="0"/>
  </r>
  <r>
    <s v="2025"/>
    <s v="01/01/2025"/>
    <s v="31/03/2025"/>
    <x v="0"/>
    <x v="0"/>
    <x v="0"/>
    <s v="014/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4.pdf"/>
    <s v="1450"/>
    <s v=""/>
    <s v=""/>
    <s v="Arrendamiento de inmueble que ocupa las oficinas de la 03 Junta Distrital Ejecutiva"/>
    <s v="1450"/>
    <s v=""/>
    <s v="1450"/>
    <s v="1450"/>
    <s v=""/>
    <s v=""/>
    <s v=""/>
    <s v=""/>
    <s v="Guillermo"/>
    <s v="Carreto"/>
    <s v="Ortega"/>
    <s v="Hombre"/>
    <s v=""/>
    <s v="1450"/>
    <s v="CAOG630825PK5"/>
    <s v="Calle"/>
    <s v="Libertad"/>
    <s v=""/>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14"/>
    <s v="01/04/2024"/>
    <s v="01/04/2024"/>
    <s v="31/03/2025"/>
    <n v="30780.71"/>
    <n v="35705.620000000003"/>
    <s v="29344.26"/>
    <s v="29344.26"/>
    <s v="Moneda Nacional"/>
    <s v=""/>
    <x v="1"/>
    <s v="El Arrendador otorga en arrendamiento al Arrendatario el inmueble ubicado en calle Hidalgo Oriente número 21, Sección Primera, del Municipio de Zacatelco, Código Postal 90740, en el Estado de Tlaxcala, el cual cuenta con una superficie rentable de 2004.60 m2 y lo que corresponde a la superfice construida son 402 m2, para el uso  de oficinas, bodega electorral y estacionamiento de la Junta Distrital Ejecutiva 03  del Instituto Nacional Electoral en el estado de Tlaxcala."/>
    <s v=""/>
    <s v="01/04/2024"/>
    <s v="31/03/2025"/>
    <s v="http://transparencia.ine.mx/sistemaot/cargaMasiva/Articulo70/2025/Formato28//JD03-TLAX/tml1/contrato14.pdf"/>
    <s v=""/>
    <s v="1450"/>
    <x v="0"/>
    <s v="Recursos federales"/>
    <s v="Presupuesto de Egresos de la federación del Instituto Nacional Electoral"/>
    <s v=""/>
    <s v=""/>
    <s v=""/>
    <s v=""/>
    <s v=""/>
    <s v="No"/>
    <s v="1450"/>
    <s v=""/>
    <s v=""/>
    <s v=""/>
    <s v=""/>
    <s v=""/>
    <s v="http://transparencia.ine.mx/sistemaot/cargaMasiva/Articulo70/2025/Formato28//JD03-TLAX/tml1/factura14.pdf"/>
    <s v="JUNTA DISTRITAL EJECUTIVA NO.03 DE TLAXCALA - ZACATELCO"/>
    <s v="31/03/2025"/>
    <m/>
    <x v="20"/>
    <x v="0"/>
  </r>
  <r>
    <s v="2025"/>
    <s v="01/01/2025"/>
    <s v="31/03/2025"/>
    <x v="0"/>
    <x v="0"/>
    <x v="0"/>
    <s v="015/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5.pdf"/>
    <s v="1451"/>
    <s v=""/>
    <s v=""/>
    <s v="Servicios contratados para la limpieza de los Modulos de Atención Ciudadana 290351 y 290352"/>
    <s v="1451"/>
    <s v=""/>
    <s v="1451"/>
    <s v="1451"/>
    <s v=""/>
    <s v=""/>
    <s v=""/>
    <s v=""/>
    <s v="Omar"/>
    <s v="Ramos"/>
    <s v="Bandala"/>
    <s v="Hombre"/>
    <s v=""/>
    <s v="1451"/>
    <s v="RABO7807086TA"/>
    <s v="Calle"/>
    <s v="Palenque"/>
    <s v="6"/>
    <s v=""/>
    <s v="Colonia"/>
    <s v="Lomas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15"/>
    <s v="01/03/2024"/>
    <s v="01/03/2024"/>
    <s v="31/12/2024"/>
    <n v="14827"/>
    <n v="17199.32"/>
    <s v="15617.77"/>
    <s v="15617.77"/>
    <s v="Moneda Nacional"/>
    <s v=""/>
    <x v="1"/>
    <s v="El prestador del servicio se obliga a realizar los servicios de limpieza al cliente, consistente en: mantener en óptimas condiciones de limpieza e higiene en 3 (tres) inmuebles que ocupan los módulos fijos de atención ciudadana del Registro Federal de Electores, ubicados en el Municipio de Zacatelco con domicilio en Calle Hidalgo Oriente número 20-B, Sección Primera. de Zacatelco, Tlaxcala, Código Postal 90740, segundo, ubicado en el Municipio de San Pablo del Monte, con domicilio en calle Ayuntamiento sin número , Colonia Centro, San Pablo del Monte, Tlaxcala, Código Postal 90940 y tercer inmueble que corresponde a las instalaciones do las oficinas de la 03 Junta Distrital Ejecutiva ubicada en Calle Hidalgo Oriente número 21, Sección Primera, de Zacatelco, Tlaxcala, Código Postal 90740"/>
    <s v=""/>
    <s v="01/03/2025"/>
    <s v="31/12/2025"/>
    <s v="http://transparencia.ine.mx/sistemaot/cargaMasiva/Articulo70/2025/Formato28//JD03-TLAX/tml1/contrato15.pdf"/>
    <s v=""/>
    <s v="1451"/>
    <x v="0"/>
    <s v="Recursos federales"/>
    <s v="Presupuesto de Egresos de la federación del Instituto Nacional Electoral"/>
    <s v=""/>
    <s v=""/>
    <s v=""/>
    <s v=""/>
    <s v=""/>
    <s v="No"/>
    <s v="1451"/>
    <s v=""/>
    <s v=""/>
    <s v=""/>
    <s v=""/>
    <s v=""/>
    <s v="http://transparencia.ine.mx/sistemaot/cargaMasiva/Articulo70/2025/Formato28//JD03-TLAX/tml1/factura15.pdf"/>
    <s v="JUNTA DISTRITAL EJECUTIVA NO.03 DE TLAXCALA - ZACATELCO"/>
    <s v="31/03/2025"/>
    <m/>
    <x v="20"/>
    <x v="0"/>
  </r>
  <r>
    <s v="2025"/>
    <s v="01/01/2025"/>
    <s v="31/03/2025"/>
    <x v="0"/>
    <x v="0"/>
    <x v="0"/>
    <s v="016/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6.pdf"/>
    <s v="1452"/>
    <s v=""/>
    <s v=""/>
    <s v="Servicios contratados para la limpieza de las instalaciones de la 03 Junta Distrital Ejecutiva"/>
    <s v="1452"/>
    <s v=""/>
    <s v="1452"/>
    <s v="1452"/>
    <s v=""/>
    <s v=""/>
    <s v=""/>
    <s v=""/>
    <s v="Omar"/>
    <s v="Ramos"/>
    <s v="Bandala"/>
    <s v="Hombre"/>
    <s v=""/>
    <s v="1452"/>
    <s v="RABO7807086TA"/>
    <s v="Calle"/>
    <s v="Palenque"/>
    <s v="6"/>
    <s v=""/>
    <s v="Colonia"/>
    <s v="Loma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16"/>
    <s v="01/03/2024"/>
    <s v="01/03/2024"/>
    <s v="31/12/2024"/>
    <n v="9050.86"/>
    <n v="10499"/>
    <s v="9533.57"/>
    <s v="9533.57"/>
    <s v="Moneda Nacional"/>
    <s v=""/>
    <x v="1"/>
    <s v="El prestador del servicio se obliga a realizar los servicios de limpieza al cliente, consistente en: mantener en óptimas condiciones de limpieza e higiene en el inmueble que ocupan la Junta Distrital Ejecutiva 03  en Calle Hidalgo Oriente número 21, Sección Primera, de Zacatelco, Tlaxcala, Código Postal 90740"/>
    <s v=""/>
    <s v="01/03/2025"/>
    <s v="31/12/2025"/>
    <s v="http://transparencia.ine.mx/sistemaot/cargaMasiva/Articulo70/2025/Formato28//JD03-TLAX/tml1/contrato16.pdf"/>
    <s v=""/>
    <s v="1452"/>
    <x v="0"/>
    <s v="Recursos federales"/>
    <s v="Presupuesto de Egresos de la federación del Instituto Nacional Electoral"/>
    <s v=""/>
    <s v=""/>
    <s v=""/>
    <s v=""/>
    <s v=""/>
    <s v="No"/>
    <s v="1452"/>
    <s v=""/>
    <s v=""/>
    <s v=""/>
    <s v=""/>
    <s v=""/>
    <s v="http://transparencia.ine.mx/sistemaot/cargaMasiva/Articulo70/2025/Formato28//JD03-TLAX/tml1/factura16.pdf"/>
    <s v="JUNTA DISTRITAL EJECUTIVA NO.03 DE TLAXCALA - ZACATELCO"/>
    <s v="31/03/2025"/>
    <m/>
    <x v="20"/>
    <x v="0"/>
  </r>
  <r>
    <s v="2025"/>
    <s v="01/01/2025"/>
    <s v="31/03/2025"/>
    <x v="0"/>
    <x v="1"/>
    <x v="0"/>
    <s v="017/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7.pdf"/>
    <s v="1453"/>
    <s v=""/>
    <s v=""/>
    <s v="Servicios contratados para la vigilancia a las instalaciones de la 03 Junta Distrital Ejecutiva"/>
    <s v="1453"/>
    <s v=""/>
    <s v="1453"/>
    <s v="1453"/>
    <s v=""/>
    <s v=""/>
    <s v=""/>
    <s v=""/>
    <s v="Eira Selenia"/>
    <s v="Acosta"/>
    <s v="Zazueta"/>
    <s v="Mujer"/>
    <s v=""/>
    <s v="1453"/>
    <s v="GAR040120JT4"/>
    <s v="Avenida"/>
    <s v="Maya Norte"/>
    <s v="4- &quot;A&quot;"/>
    <s v="17"/>
    <s v="Colonia"/>
    <s v="La Trinidad Chautenco"/>
    <s v="28"/>
    <s v="Chautenco"/>
    <s v="41"/>
    <s v="Cuautlancingo"/>
    <s v="21"/>
    <s v="Puebla"/>
    <s v="72730"/>
    <s v=""/>
    <s v=""/>
    <s v=""/>
    <s v=""/>
    <s v="Mejor propuesta económica en vigilancia de inmueble."/>
    <s v="Vocalía Ejecutiva de la Junta Distrital Ejecutiva no. 3 de Tlaxcala"/>
    <s v="Vocalía Secretarial de la Junta Distrital Ejecutiva no. 3 de Tlaxcala"/>
    <s v="Vocalía Secretarial de la Junta Distrital Ejecutiva no. 3 de Tlaxcala"/>
    <s v="17"/>
    <s v="01/03/2024"/>
    <s v="01/03/2024"/>
    <s v="31/12/2024"/>
    <n v="25000"/>
    <n v="29000"/>
    <s v="25000.00"/>
    <s v="29000.00"/>
    <s v="Moneda Nacional"/>
    <s v=""/>
    <x v="1"/>
    <s v="El prestador del servicio se obliga a realizar los servicios de Vigilancia Intramuros del Inmueble de la 03 Junta Distrital Ejecutiva en el Estado de Tlaxcala, con domicilio en Calle Hidalgo Oriente número 21, Sección Primera, de Zacatelco, Tlaxcala, Código Postal 90740, en los términos y condiciones que se precisan en el presente contrato, así como en la oferta técnica y económica del proveedor, en donde se señala la descripción pormenorizada del servicio."/>
    <s v=""/>
    <s v="01/03/2025"/>
    <s v="31/12/2025"/>
    <s v="http://transparencia.ine.mx/sistemaot/cargaMasiva/Articulo70/2025/Formato28//JD03-TLAX/tml1/contrato17.pdf"/>
    <s v=""/>
    <s v="1453"/>
    <x v="0"/>
    <s v="Recursos federales"/>
    <s v="Presupuesto de Egresos de la federación del Instituto Nacional Electoral"/>
    <s v=""/>
    <s v=""/>
    <s v=""/>
    <s v=""/>
    <s v=""/>
    <s v="No"/>
    <s v="1453"/>
    <s v=""/>
    <s v=""/>
    <s v=""/>
    <s v=""/>
    <s v=""/>
    <s v="http://transparencia.ine.mx/sistemaot/cargaMasiva/Articulo70/2025/Formato28//JD03-TLAX/tml1/factura17.pdf"/>
    <s v="JUNTA DISTRITAL EJECUTIVA NO.03 DE TLAXCALA - ZACATELCO"/>
    <s v="31/03/2025"/>
    <m/>
    <x v="20"/>
    <x v="0"/>
  </r>
  <r>
    <s v="2025"/>
    <s v="01/01/2025"/>
    <s v="31/03/2025"/>
    <x v="0"/>
    <x v="1"/>
    <x v="0"/>
    <s v="018/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8.pdf"/>
    <s v="1454"/>
    <s v=""/>
    <s v=""/>
    <s v="Servicios contratados para el fotocopiado y escaneado de copias procesadas de las areas de la vocalías de la 03 Junta Distrital Ejecutiva."/>
    <s v="1454"/>
    <s v=""/>
    <s v="1454"/>
    <s v="1454"/>
    <s v=""/>
    <s v=""/>
    <s v=""/>
    <s v=""/>
    <s v=""/>
    <s v=""/>
    <s v=""/>
    <s v=""/>
    <s v="Equipos y Maquinaria ARDI, SA de CV"/>
    <s v="1454"/>
    <s v="EMA061123SV7"/>
    <s v="Boulevard"/>
    <s v="Atlaxco"/>
    <s v="2908-B"/>
    <s v="3"/>
    <s v="Colonia"/>
    <s v="Esmeralda"/>
    <s v="114"/>
    <s v="Puebla"/>
    <s v="114"/>
    <s v="Puebla"/>
    <s v="21"/>
    <s v="Puebla"/>
    <s v="72400"/>
    <s v=""/>
    <s v=""/>
    <s v=""/>
    <s v=""/>
    <s v="Mejor propuesta en renta de fotocopiado y escaner"/>
    <s v="Vocalía Ejecutiva de la Junta Distrital Ejecutiva no. 3 de Tlaxcala"/>
    <s v="Vocalía Secretarial de la Junta Distrital Ejecutiva no. 3 de Tlaxcala"/>
    <s v="Vocalía Secretarial de la Junta Distrital Ejecutiva no. 3 de Tlaxcala"/>
    <s v="18"/>
    <s v="01/02/2024"/>
    <s v="01/02/2024"/>
    <s v="31/12/2024"/>
    <n v="24750"/>
    <n v="28710"/>
    <s v="28710.00"/>
    <s v="28710.00"/>
    <s v="Moneda Nacional"/>
    <s v=""/>
    <x v="1"/>
    <s v="El prestador del servicio se obliga a realizar los servicios de fotocopiado"/>
    <s v=""/>
    <s v="01/02/2025"/>
    <s v="31/12/2025"/>
    <s v="http://transparencia.ine.mx/sistemaot/cargaMasiva/Articulo70/2025/Formato28//JD03-TLAX/tml1/contrato18.pdf"/>
    <s v=""/>
    <s v="1454"/>
    <x v="0"/>
    <s v="Recursos federales"/>
    <s v="Presupuesto de Egresos de la federación del Instituto Nacional Electoral"/>
    <s v=""/>
    <s v=""/>
    <s v=""/>
    <s v=""/>
    <s v=""/>
    <s v="No"/>
    <s v="1454"/>
    <s v=""/>
    <s v=""/>
    <s v=""/>
    <s v=""/>
    <s v=""/>
    <s v="http://transparencia.ine.mx/sistemaot/cargaMasiva/Articulo70/2025/Formato28//JD03-TLAX/tml1/factura18.pdf"/>
    <s v="JUNTA DISTRITAL EJECUTIVA NO.03 DE TLAXCALA - ZACATELCO"/>
    <s v="31/03/2025"/>
    <m/>
    <x v="20"/>
    <x v="0"/>
  </r>
  <r>
    <s v="2025"/>
    <s v="01/01/2025"/>
    <s v="31/03/2025"/>
    <x v="0"/>
    <x v="0"/>
    <x v="0"/>
    <s v="VH-14694-VH-14695 VH-1483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1.pdf"/>
    <s v="1455"/>
    <s v=""/>
    <s v=""/>
    <s v="Arrendamiento de la fotocopiadora asignada a la 04 Junta  Distrital  Ejecutiva, corresponidente a los meses de enero, febrero y marzo de 2025"/>
    <s v="1455"/>
    <s v=""/>
    <s v="1455"/>
    <s v="1455"/>
    <s v=""/>
    <s v=""/>
    <s v=""/>
    <s v=""/>
    <s v=""/>
    <s v=""/>
    <s v=""/>
    <s v=""/>
    <s v="Copy Fax del Sureste, S.A. DE C.V."/>
    <s v="1455"/>
    <s v="CFS890405P66"/>
    <s v="Calle"/>
    <s v="Sindicato Agrario"/>
    <s v="211"/>
    <s v="Local 1"/>
    <s v="Colonia"/>
    <s v="Adolfo López  Mateos"/>
    <s v="1"/>
    <s v="Villahermosa"/>
    <s v="4"/>
    <s v="Centro"/>
    <s v="27"/>
    <s v="Tabasco"/>
    <s v="86040"/>
    <s v=""/>
    <s v=""/>
    <s v=""/>
    <s v=""/>
    <s v="Mejor propuesta económica en arrendamiento del bien mueble"/>
    <s v="Junta Distrital Ejecutiva No.04 de Tabasco - Villahermosa"/>
    <s v="Junta Distrital Ejecutiva No.04 de Tabasco - Villahermosa"/>
    <s v="Junta Distrital Ejecutiva No.04 de Tabasco - Villahermosa"/>
    <s v="INE/JDE04/TAB/002/2025"/>
    <s v="01/01/2025"/>
    <s v="01/01/2025"/>
    <s v="31/12/2025"/>
    <n v="8209"/>
    <n v="9522.44"/>
    <s v=""/>
    <s v=""/>
    <s v="Moneda Nacional"/>
    <s v=""/>
    <x v="1"/>
    <s v="Pago de arrendamiento de fotocopiadora"/>
    <s v=""/>
    <s v="01/01/2025"/>
    <s v="31/12/2025"/>
    <s v="http://transparencia.ine.mx/sistemaot/cargaMasiva/Articulo70/2025/Formato28//JD04-TAB/tml1/contrato1.pdf"/>
    <s v=""/>
    <s v="1455"/>
    <x v="0"/>
    <s v="Recursos federales"/>
    <s v="Presupuesto de Egresos de la Federación"/>
    <s v=""/>
    <s v=""/>
    <s v=""/>
    <s v=""/>
    <s v=""/>
    <s v="No"/>
    <s v="1455"/>
    <s v="Se hará el pago contra la factura emitida"/>
    <s v=""/>
    <s v=""/>
    <s v=""/>
    <s v=""/>
    <s v="http://transparencia.ine.mx/sistemaot/cargaMasiva/Articulo70/2025/Formato28//JD04-TAB/tml1/factura1.pdf"/>
    <s v="JUNTA DISTRITAL EJECUTIVA NO.04 DE TABASCO - CENTRO"/>
    <s v="31/03/2025"/>
    <m/>
    <x v="4"/>
    <x v="0"/>
  </r>
  <r>
    <s v="2025"/>
    <s v="01/01/2025"/>
    <s v="31/03/2025"/>
    <x v="0"/>
    <x v="0"/>
    <x v="0"/>
    <s v="7F"/>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2.pdf"/>
    <s v="1456"/>
    <s v=""/>
    <s v=""/>
    <s v="Arrendamiento del inmueble ubicado en Rosales 204, Col. Centro, que ocupa como oficinas la 04 JDE, correspondiente a los meses de enero, febrero y marzo de 2025"/>
    <s v="1456"/>
    <s v=""/>
    <s v="1456"/>
    <s v="1456"/>
    <s v=""/>
    <s v=""/>
    <s v=""/>
    <s v=""/>
    <s v="Adela"/>
    <s v="Almazán"/>
    <s v="Gallardo"/>
    <s v="Mujer"/>
    <s v=""/>
    <s v="1456"/>
    <s v="AAGA431216G19"/>
    <s v="Calle"/>
    <s v="Rosales"/>
    <s v="225"/>
    <s v=""/>
    <s v="Colonia"/>
    <s v="Centro"/>
    <s v="1"/>
    <s v="Villahermosa"/>
    <s v="4"/>
    <s v="Centro"/>
    <s v="27"/>
    <s v="Tabasco"/>
    <s v="86000"/>
    <s v=""/>
    <s v=""/>
    <s v=""/>
    <s v=""/>
    <s v="Mejor propuesta económica en arrendamiento del inmueble"/>
    <s v="Junta Distrital Ejecutiva No.04 de Tabasco - Villahermosa"/>
    <s v="Junta Distrital Ejecutiva No.04 de Tabasco - Villahermosa"/>
    <s v="Junta Distrital Ejecutiva No.04 de Tabasco - Villahermosa"/>
    <s v="INE/JDE04/TAB/001/2025 adenda"/>
    <s v="01/01/2025"/>
    <s v="01/01/2025"/>
    <s v="31/12/2026"/>
    <n v="472741.48"/>
    <n v="495882.84"/>
    <s v=""/>
    <s v=""/>
    <s v="Moneda Nacional"/>
    <s v=""/>
    <x v="1"/>
    <s v="Pago de Arrendamiento del inmueble ubicado en Rosales 204, Col. Centro, que ocupa como oficinas la 04 JDE, correspondiente a los meses de enero, febrero y marzo de 2025"/>
    <s v=""/>
    <s v="01/01/2025"/>
    <s v="31/12/2026"/>
    <s v="http://transparencia.ine.mx/sistemaot/cargaMasiva/Articulo70/2025/Formato28//JD04-TAB/tml1/contrato2.pdf"/>
    <s v=""/>
    <s v="1456"/>
    <x v="0"/>
    <s v="Recursos federales"/>
    <s v="Presupuesto de Egresos de la Federación"/>
    <s v=""/>
    <s v=""/>
    <s v=""/>
    <s v=""/>
    <s v=""/>
    <s v="Si"/>
    <s v="1456"/>
    <s v="Se hará el pago contra la factura emitida"/>
    <s v=""/>
    <s v=""/>
    <s v=""/>
    <s v=""/>
    <s v="http://transparencia.ine.mx/sistemaot/cargaMasiva/Articulo70/2025/Formato28//JD04-TAB/tml1/factura2.pdf"/>
    <s v="JUNTA DISTRITAL EJECUTIVA NO.04 DE TABASCO - CENTRO"/>
    <s v="31/03/2025"/>
    <m/>
    <x v="4"/>
    <x v="0"/>
  </r>
  <r>
    <s v="2025"/>
    <s v="01/01/2025"/>
    <s v="31/03/2025"/>
    <x v="0"/>
    <x v="0"/>
    <x v="0"/>
    <s v="9F"/>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3.pdf"/>
    <s v="1457"/>
    <s v=""/>
    <s v=""/>
    <s v="Arrendamiento del inmueble ubicado en Rosales 202, Col. Centro,   que ocupa como oficinas anexas la 04 JDE, correspondiente a los meses de enero, febrero y marzo de 2025"/>
    <s v="1457"/>
    <s v=""/>
    <s v="1457"/>
    <s v="1457"/>
    <s v=""/>
    <s v=""/>
    <s v=""/>
    <s v=""/>
    <s v="Adela"/>
    <s v="Almazán"/>
    <s v="Gallardo"/>
    <s v="Mujer"/>
    <s v=""/>
    <s v="1457"/>
    <s v="AAGA431216G19"/>
    <s v="Calle"/>
    <s v="Rosales"/>
    <s v="225"/>
    <s v=""/>
    <s v="Colonia"/>
    <s v="Centro"/>
    <s v="1"/>
    <s v="Villahermosa"/>
    <s v="4"/>
    <s v="Centro"/>
    <s v="27"/>
    <s v="Tabasco"/>
    <s v="86000"/>
    <s v=""/>
    <s v=""/>
    <s v=""/>
    <s v=""/>
    <s v="Mejor propuesta económica en arrendamiento del inmueble"/>
    <s v="Junta Distrital Ejecutiva No.04 de Tabasco - Villahermosa"/>
    <s v="Junta Distrital Ejecutiva No.04 de Tabasco - Villahermosa"/>
    <s v="Junta Distrital Ejecutiva No.04 de Tabasco - Villahermosa"/>
    <s v="INE/JDE04/TAB/001/2025"/>
    <s v="01/01/2025"/>
    <s v="01/01/2025"/>
    <s v="31/12/2025"/>
    <n v="352407.7"/>
    <n v="369658.56"/>
    <s v=""/>
    <s v=""/>
    <s v="Moneda Nacional"/>
    <s v=""/>
    <x v="1"/>
    <s v="Pago de Arrendamiento del inmueble ubicado en Rosales 202, Col. Centro,   que ocupa como oficinas anexas la 04 JDE, correspondiente a los meses de enero, febrero y marzo de 2025"/>
    <s v=""/>
    <s v="01/01/2025"/>
    <s v="31/12/2025"/>
    <s v="http://transparencia.ine.mx/sistemaot/cargaMasiva/Articulo70/2025/Formato28//JD04-TAB/tml1/contrato3.pdf"/>
    <s v=""/>
    <s v="1457"/>
    <x v="0"/>
    <s v="Recursos federales"/>
    <s v="Presupuesto de Egresos de la Federación"/>
    <s v=""/>
    <s v=""/>
    <s v=""/>
    <s v=""/>
    <s v=""/>
    <s v="No"/>
    <s v="1457"/>
    <s v="Se hará el pago contra la factura emitida"/>
    <s v=""/>
    <s v=""/>
    <s v=""/>
    <s v=""/>
    <s v="http://transparencia.ine.mx/sistemaot/cargaMasiva/Articulo70/2025/Formato28//JD04-TAB/tml1/factura3.pdf"/>
    <s v="JUNTA DISTRITAL EJECUTIVA NO.04 DE TABASCO - CENTRO"/>
    <s v="31/03/2025"/>
    <m/>
    <x v="4"/>
    <x v="0"/>
  </r>
  <r>
    <s v="2025"/>
    <s v="01/01/2025"/>
    <s v="31/03/2025"/>
    <x v="0"/>
    <x v="0"/>
    <x v="0"/>
    <s v="B68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4.pdf"/>
    <s v="1458"/>
    <s v=""/>
    <s v=""/>
    <s v="Arrendamiento del inmueble que ocupa el Módulo de Atención Ciudadana 270451, correspondiente a los meses de enero, febrero y  marzo de 2025."/>
    <s v="1458"/>
    <s v=""/>
    <s v="1458"/>
    <s v="1458"/>
    <s v=""/>
    <s v=""/>
    <s v=""/>
    <s v=""/>
    <s v="Marina"/>
    <s v="Pérez"/>
    <s v="Sainz"/>
    <s v="Mujer"/>
    <s v=""/>
    <s v="1458"/>
    <s v="PESM451205HD6"/>
    <s v="Calle"/>
    <s v="La venta"/>
    <s v="1107"/>
    <s v=""/>
    <s v="Fraccionamiento"/>
    <s v="Campestre"/>
    <s v="1"/>
    <s v="Villahermosa"/>
    <s v="4"/>
    <s v="Centro"/>
    <s v="27"/>
    <s v="Tabasco"/>
    <s v="86037"/>
    <s v=""/>
    <s v=""/>
    <s v=""/>
    <s v=""/>
    <s v="Mejor propuesta económica en arrendamiento del inmueble"/>
    <s v="Junta Distrital Ejecutiva No.04 de Tabasco - Villahermosa"/>
    <s v="Junta Distrital Ejecutiva No.04 de Tabasco - Villahermosa"/>
    <s v="Junta Distrital Ejecutiva No.04 de Tabasco - Villahermosa"/>
    <s v="INE/JDE04/TAB/001/2023 adenda"/>
    <s v="01/06/2023"/>
    <s v="01/06/2023"/>
    <s v="31/05/2026"/>
    <n v="300718.53999999998"/>
    <n v="315488.2"/>
    <s v=""/>
    <s v=""/>
    <s v="Moneda Nacional"/>
    <s v=""/>
    <x v="1"/>
    <s v="Pago de Arrendamiento del inmueble que ocupa el Módulo de Atención Ciudadana 270451, correspondiente a los meses de enero, febrero y  marzo de 2025."/>
    <s v=""/>
    <s v="01/06/2023"/>
    <s v="31/05/2026"/>
    <s v="http://transparencia.ine.mx/sistemaot/cargaMasiva/Articulo70/2025/Formato28//JD04-TAB/tml1/contrato4.pdf"/>
    <s v=""/>
    <s v="1458"/>
    <x v="0"/>
    <s v="Recursos federales"/>
    <s v="Presupuesto de Egresos de la Federación"/>
    <s v=""/>
    <s v=""/>
    <s v=""/>
    <s v=""/>
    <s v=""/>
    <s v="Si"/>
    <s v="1458"/>
    <s v="Se hará el pago contra la factura emitida"/>
    <s v=""/>
    <s v=""/>
    <s v=""/>
    <s v=""/>
    <s v="http://transparencia.ine.mx/sistemaot/cargaMasiva/Articulo70/2025/Formato28//JD04-TAB/tml1/factura4.pdf"/>
    <s v="JUNTA DISTRITAL EJECUTIVA NO.04 DE TABASCO - CENTRO"/>
    <s v="31/03/2025"/>
    <m/>
    <x v="4"/>
    <x v="0"/>
  </r>
  <r>
    <s v="2025"/>
    <s v="01/01/2025"/>
    <s v="31/03/2025"/>
    <x v="0"/>
    <x v="1"/>
    <x v="0"/>
    <s v="2489D9"/>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6.pdf"/>
    <s v="1459"/>
    <s v=""/>
    <s v=""/>
    <s v="Servicio de transporte de personal durante recorridos por las secciones electorales"/>
    <s v="1459"/>
    <s v=""/>
    <s v="1459"/>
    <s v="1459"/>
    <s v=""/>
    <s v=""/>
    <s v=""/>
    <s v=""/>
    <s v="Benito"/>
    <s v="Jiménez"/>
    <s v="Baeza"/>
    <s v="Hombre"/>
    <s v=""/>
    <s v="1459"/>
    <s v="JBB730729CK1"/>
    <s v="Calle"/>
    <s v="Arboleda"/>
    <s v=""/>
    <s v=""/>
    <s v="Colonia"/>
    <s v="Miguel Hidalgo"/>
    <s v="136"/>
    <s v="Villahermosa"/>
    <s v="4"/>
    <s v="Centro"/>
    <s v="27"/>
    <s v="Tabasco"/>
    <s v="86090"/>
    <s v=""/>
    <s v=""/>
    <s v=""/>
    <s v=""/>
    <s v="Mejor precio y mejor Servicio"/>
    <s v="Junta Distrital Ejecutiva No.04 de Tabasco - Villahermosa"/>
    <s v="Junta Distrital Ejecutiva No.04 de Tabasco - Villahermosa"/>
    <s v="Junta Distrital Ejecutiva No.04 de Tabasco - Villahermosa"/>
    <s v="INE/JDE04/TAB/003/2025"/>
    <s v="31/01/2025"/>
    <s v="01/02/2025"/>
    <s v="15/02/2025"/>
    <n v="30344.82"/>
    <n v="34820.68"/>
    <s v=""/>
    <s v=""/>
    <s v="Moneda Nacional"/>
    <s v=""/>
    <x v="1"/>
    <s v="Pago de Servicio de transporte de personal durante recorridos por las secciones electorales"/>
    <s v=""/>
    <s v="01/02/2025"/>
    <s v="15/02/2025"/>
    <s v="http://transparencia.ine.mx/sistemaot/cargaMasiva/Articulo70/2025/Formato28//JD04-TAB/tml1/contrato6.pdf"/>
    <s v=""/>
    <s v="1459"/>
    <x v="0"/>
    <s v="Recursos federales"/>
    <s v="Presupuesto de Egresos de la Federación"/>
    <s v=""/>
    <s v=""/>
    <s v=""/>
    <s v=""/>
    <s v=""/>
    <s v="No"/>
    <s v="1459"/>
    <s v="Se hará el pago contra la factura emitida"/>
    <s v=""/>
    <s v=""/>
    <s v=""/>
    <s v=""/>
    <s v="http://transparencia.ine.mx/sistemaot/cargaMasiva/Articulo70/2025/Formato28//JD04-TAB/tml1/factura6.pdf"/>
    <s v="JUNTA DISTRITAL EJECUTIVA NO.04 DE TABASCO - CENTRO"/>
    <s v="31/03/2025"/>
    <m/>
    <x v="4"/>
    <x v="0"/>
  </r>
  <r>
    <s v="2025"/>
    <s v="01/01/2025"/>
    <s v="31/03/2025"/>
    <x v="0"/>
    <x v="1"/>
    <x v="0"/>
    <s v="328AD"/>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7.pdf"/>
    <s v="1460"/>
    <s v=""/>
    <s v=""/>
    <s v="Servicio de traslado de personas, para recorridos de examinación de las secciones electorales"/>
    <s v="1460"/>
    <s v=""/>
    <s v="1460"/>
    <s v="1460"/>
    <s v=""/>
    <s v=""/>
    <s v=""/>
    <s v=""/>
    <s v="José"/>
    <s v="Valencia"/>
    <s v="Jiménez"/>
    <s v="Hombre"/>
    <s v=""/>
    <s v="1460"/>
    <s v="VAJJ6403063N4"/>
    <s v="Calle"/>
    <s v="Miguel Hidalgo  y  Matamoros"/>
    <s v="15"/>
    <s v=""/>
    <s v="Colonia"/>
    <s v="Josefa Ortíz de Domínguez"/>
    <s v="1"/>
    <s v="Macuspana"/>
    <s v="12"/>
    <s v="Macuspana"/>
    <s v="27"/>
    <s v="Tabasco"/>
    <s v="86709"/>
    <s v=""/>
    <s v=""/>
    <s v=""/>
    <s v=""/>
    <s v="Mejor Servicio"/>
    <s v="Junta Distrital Ejecutiva No.04 de Tabasco - Villahermosa"/>
    <s v="Junta Distrital Ejecutiva No.04 de Tabasco - Villahermosa"/>
    <s v="Junta Distrital Ejecutiva No.04 de Tabasco - Villahermosa"/>
    <s v="INE/JDE04/TAB/004/2025"/>
    <s v="25/02/2025"/>
    <s v="26/02/2025"/>
    <s v="12/03/2025"/>
    <n v="27600"/>
    <n v="32016"/>
    <s v=""/>
    <s v=""/>
    <s v="Moneda Nacional"/>
    <s v=""/>
    <x v="1"/>
    <s v="Pago de Servicio de traslado de personas, para recorridos de examinación de las secciones electorales"/>
    <s v=""/>
    <s v="26/02/2025"/>
    <s v="12/03/2025"/>
    <s v="http://transparencia.ine.mx/sistemaot/cargaMasiva/Articulo70/2025/Formato28//JD04-TAB/tml1/contrato7.pdf"/>
    <s v=""/>
    <s v="1460"/>
    <x v="0"/>
    <s v="Recursos federales"/>
    <s v="Presupuesto de Egresos de la Federación"/>
    <s v=""/>
    <s v=""/>
    <s v=""/>
    <s v=""/>
    <s v=""/>
    <s v="No"/>
    <s v="1460"/>
    <s v="Se hará el pago contra la factura emitida"/>
    <s v=""/>
    <s v=""/>
    <s v=""/>
    <s v=""/>
    <s v="http://transparencia.ine.mx/sistemaot/cargaMasiva/Articulo70/2025/Formato28//JD04-TAB/tml1/factura7.pdf"/>
    <s v="JUNTA DISTRITAL EJECUTIVA NO.04 DE TABASCO - CENTRO"/>
    <s v="31/03/2025"/>
    <m/>
    <x v="4"/>
    <x v="0"/>
  </r>
  <r>
    <s v="2025"/>
    <s v="01/01/2025"/>
    <s v="31/03/2025"/>
    <x v="0"/>
    <x v="0"/>
    <x v="0"/>
    <s v="007/2021"/>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1.pdf"/>
    <s v="1461"/>
    <s v=""/>
    <s v=""/>
    <s v="Arrendamiento del Inmueble que ocupa la 04 Junta Distrital Ejecutiva en el Estado de Quintana Roo"/>
    <s v="1461"/>
    <s v=""/>
    <s v="1461"/>
    <s v="1461"/>
    <s v=""/>
    <s v=""/>
    <s v=""/>
    <s v=""/>
    <s v="Raul"/>
    <s v="Villalvazo"/>
    <s v="Marquez"/>
    <s v="Hombre"/>
    <s v=""/>
    <s v="1461"/>
    <s v="VIMR5401122H11"/>
    <s v="Calle"/>
    <s v="Oriente"/>
    <s v="245"/>
    <s v=""/>
    <s v="Colonia"/>
    <s v="Agricola Oriental"/>
    <s v="6"/>
    <s v="Iztacalco"/>
    <s v="6"/>
    <s v="Iztacalco"/>
    <s v="9"/>
    <s v="Ciudad de México"/>
    <s v="08500"/>
    <s v=""/>
    <s v=""/>
    <s v=""/>
    <s v=""/>
    <s v="Continuación del arrendamiento en el mismo edificio"/>
    <s v="Junta Distrital Ejecutiva No.04 de Quintana Roo - Benito Juárez"/>
    <s v="Vocalía Ejecutiva de la 04 Junta Distrital Ejecutiva en el Estado de Quintana Roo"/>
    <s v="Vocalia Secretarial"/>
    <s v="007/2021"/>
    <s v="01/09/2021"/>
    <s v="01/09/2021"/>
    <s v="31/08/2025"/>
    <n v="359686.42"/>
    <n v="295604.34000000003"/>
    <s v=""/>
    <s v=""/>
    <s v="Moneda Nacional"/>
    <s v=""/>
    <x v="1"/>
    <s v="Arrendamiento del Inmueble que ocupa la 04 Junta Distrital Ejecutiva en el Estado de Quintana Roo"/>
    <s v=""/>
    <s v="01/01/2025"/>
    <s v="31/03/2025"/>
    <s v="http://transparencia.ine.mx/sistemaot/cargaMasiva/Articulo70/2025/Formato28//JD04-QROO/tml1/contrato1.pdf"/>
    <s v=""/>
    <s v="1461"/>
    <x v="0"/>
    <s v="Recursos federales"/>
    <s v="Presupuesto de Egresos de la federación"/>
    <s v=""/>
    <s v=""/>
    <s v=""/>
    <s v=""/>
    <s v=""/>
    <s v="No"/>
    <s v="1461"/>
    <s v=""/>
    <s v=""/>
    <s v=""/>
    <s v=""/>
    <s v=""/>
    <s v="http://transparencia.ine.mx/sistemaot/cargaMasiva/Articulo70/2025/Formato28//JD04-QROO/tml1/factura1.pdf"/>
    <s v="JUNTA DISTRITAL EJECUTIVA NO.04 DE QUINTANA ROO - BENITO JUAREZ"/>
    <s v="31/03/2025"/>
    <m/>
    <x v="24"/>
    <x v="0"/>
  </r>
  <r>
    <s v="2025"/>
    <s v="01/01/2025"/>
    <s v="31/03/2025"/>
    <x v="0"/>
    <x v="1"/>
    <x v="0"/>
    <s v="001/2024"/>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2.pdf"/>
    <s v="1462"/>
    <s v=""/>
    <s v=""/>
    <s v="Servicio de impresión, fotocopiado y digitalización monocromática y a color"/>
    <s v="1462"/>
    <s v=""/>
    <s v="1462"/>
    <s v="1462"/>
    <s v=""/>
    <s v=""/>
    <s v=""/>
    <s v=""/>
    <s v=""/>
    <s v=""/>
    <s v=""/>
    <s v=""/>
    <s v="Multifuncionales de la Riviera SA de CV"/>
    <s v="1462"/>
    <s v="MRI2102154S9"/>
    <s v="Calle"/>
    <s v="56 Norte"/>
    <s v="Mz 308"/>
    <s v="Lt10"/>
    <s v="Colonia"/>
    <s v="Luis Donaldo Colosio"/>
    <s v="8"/>
    <s v="Playa del carmen"/>
    <s v="8"/>
    <s v="Solidaridad"/>
    <s v="23"/>
    <s v="Quintana Roo"/>
    <s v="77710"/>
    <s v=""/>
    <s v=""/>
    <s v=""/>
    <s v=""/>
    <s v="Mejor propuesta"/>
    <s v="Junta Distrital Ejecutiva No.04 de Quintana Roo - Benito Juárez"/>
    <s v="Vocalía Ejecutiva de la 04 Junta Distrital Ejecutiva en el Estado de Quintana Roo"/>
    <s v="Vocalia Secretarial"/>
    <s v="001/2024"/>
    <s v="01/01/2025"/>
    <s v="01/01/2025"/>
    <s v="28/02/2025"/>
    <n v="22744.12"/>
    <n v="26383.18"/>
    <s v="250000.00"/>
    <s v="100000.00"/>
    <s v="Moneda Nacional"/>
    <s v=""/>
    <x v="1"/>
    <s v="Servicio de impresión, fotocopiado y digitalización monocromática y a color"/>
    <s v=""/>
    <s v="01/01/2025"/>
    <s v="31/03/2025"/>
    <s v="http://transparencia.ine.mx/sistemaot/cargaMasiva/Articulo70/2025/Formato28//JD04-QROO/tml1/contrato2.pdf"/>
    <s v=""/>
    <s v="1462"/>
    <x v="0"/>
    <s v="Recursos federales"/>
    <s v="Presupuesto de Egresos de la federación"/>
    <s v=""/>
    <s v=""/>
    <s v=""/>
    <s v=""/>
    <s v=""/>
    <s v="Si"/>
    <s v="1462"/>
    <s v=""/>
    <s v=""/>
    <s v=""/>
    <s v=""/>
    <s v=""/>
    <s v="http://transparencia.ine.mx/sistemaot/cargaMasiva/Articulo70/2025/Formato28//JD04-QROO/tml1/factura2.pdf"/>
    <s v="JUNTA DISTRITAL EJECUTIVA NO.04 DE QUINTANA ROO - BENITO JUAREZ"/>
    <s v="31/03/2025"/>
    <m/>
    <x v="24"/>
    <x v="0"/>
  </r>
  <r>
    <s v="2025"/>
    <s v="01/01/2025"/>
    <s v="31/03/2025"/>
    <x v="0"/>
    <x v="1"/>
    <x v="0"/>
    <s v="002/2024"/>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3.pdf"/>
    <s v="1463"/>
    <s v=""/>
    <s v=""/>
    <s v="Suministro de combustible, a través de dispositivos electrónicos con chip para el parque vehicular"/>
    <s v="1463"/>
    <s v=""/>
    <s v="1463"/>
    <s v="1463"/>
    <s v=""/>
    <s v=""/>
    <s v=""/>
    <s v=""/>
    <s v=""/>
    <s v=""/>
    <s v=""/>
    <s v=""/>
    <s v="Sí Vale México SA de CV"/>
    <s v="1463"/>
    <s v="PUN9810229R0"/>
    <s v="Avenida"/>
    <s v="Paseo de la Reforma"/>
    <s v="284"/>
    <s v=""/>
    <s v="Colonia"/>
    <s v="Juárez"/>
    <s v="15"/>
    <s v="Cuauhtemoc"/>
    <s v="15"/>
    <s v="Solidaridad"/>
    <s v="9"/>
    <s v="Ciudad de México"/>
    <s v="06600"/>
    <s v=""/>
    <s v=""/>
    <s v=""/>
    <s v=""/>
    <s v="Mejor propuesta"/>
    <s v="Junta Distrital Ejecutiva No.04 de Quintana Roo - Benito Juárez"/>
    <s v="Vocalía Ejecutiva de la 04 Junta Distrital Ejecutiva en el Estado de Quintana Roo"/>
    <s v="Vocalia Secretarial"/>
    <s v="002/2024"/>
    <s v="01/01/2025"/>
    <s v="01/01/2025"/>
    <s v="28/02/2025"/>
    <n v="21069.96"/>
    <n v="21742.09"/>
    <s v="250000.00"/>
    <s v="100000.00"/>
    <s v="Moneda Nacional"/>
    <s v=""/>
    <x v="1"/>
    <s v="Suministro de comustible, a través de dispositivos electrónicos con chip para el parque vehicular"/>
    <s v=""/>
    <s v="01/01/2025"/>
    <s v="31/03/2025"/>
    <s v="http://transparencia.ine.mx/sistemaot/cargaMasiva/Articulo70/2025/Formato28//JD04-QROO/tml1/contrato3.pdf"/>
    <s v=""/>
    <s v="1463"/>
    <x v="0"/>
    <s v="Recursos federales"/>
    <s v="Presupuesto de Egresos de la federación"/>
    <s v=""/>
    <s v=""/>
    <s v=""/>
    <s v=""/>
    <s v=""/>
    <s v="Si"/>
    <s v="1463"/>
    <s v=""/>
    <s v=""/>
    <s v=""/>
    <s v=""/>
    <s v=""/>
    <s v="http://transparencia.ine.mx/sistemaot/cargaMasiva/Articulo70/2025/Formato28//JD04-QROO/tml1/factura3.pdf"/>
    <s v="JUNTA DISTRITAL EJECUTIVA NO.04 DE QUINTANA ROO - BENITO JUAREZ"/>
    <s v="31/03/2025"/>
    <m/>
    <x v="24"/>
    <x v="0"/>
  </r>
  <r>
    <s v="2025"/>
    <s v="01/01/2025"/>
    <s v="31/03/2025"/>
    <x v="0"/>
    <x v="1"/>
    <x v="0"/>
    <s v="003/2024"/>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4.pdf"/>
    <s v="1464"/>
    <s v=""/>
    <s v=""/>
    <s v="Servicio de limpieza de la 04 Junta Distrital Ejecutiva en el Estado de Quintana Roo"/>
    <s v="1464"/>
    <s v=""/>
    <s v="1464"/>
    <s v="1464"/>
    <s v=""/>
    <s v=""/>
    <s v=""/>
    <s v=""/>
    <s v=""/>
    <s v=""/>
    <s v=""/>
    <s v=""/>
    <s v="SEGURIDAD PRIVADA DEL SURESTE ERGO"/>
    <s v="1464"/>
    <s v="SPS221027JZ4"/>
    <s v="Calle"/>
    <s v="Villareal"/>
    <s v="Lt 21-01"/>
    <s v="C26"/>
    <s v="Colonia"/>
    <s v="Gran Santa Fe 2"/>
    <s v="5"/>
    <s v="Cancún"/>
    <s v="5"/>
    <s v="Benito Juarez"/>
    <s v="23"/>
    <s v="Quintana Roo"/>
    <s v="77536"/>
    <s v=""/>
    <s v=""/>
    <s v=""/>
    <s v=""/>
    <s v="Mejor propuesta"/>
    <s v="Junta Distrital Ejecutiva No.04 de Quintana Roo - Benito Juárez"/>
    <s v="Vocalía Ejecutiva de la 04 Junta Distrital Ejecutiva en el Estado de Quintana Roo"/>
    <s v="Vocalia Secretarial"/>
    <s v="003/2024"/>
    <s v="01/01/2025"/>
    <s v="01/01/2025"/>
    <s v="28/02/2025"/>
    <n v="51724.14"/>
    <n v="60000"/>
    <s v=""/>
    <s v=""/>
    <s v="Moneda Nacional"/>
    <s v=""/>
    <x v="1"/>
    <s v="Servicio de limpieza de la 04 Junta Distrital Ejecutiva en el Estado de Quintana Roo"/>
    <s v=""/>
    <s v="01/01/2025"/>
    <s v="31/03/2025"/>
    <s v="http://transparencia.ine.mx/sistemaot/cargaMasiva/Articulo70/2025/Formato28//JD04-QROO/tml1/contrato4.pdf"/>
    <s v=""/>
    <s v="1464"/>
    <x v="0"/>
    <s v="Recursos federales"/>
    <s v="Presupuesto de Egresos de la federación"/>
    <s v=""/>
    <s v=""/>
    <s v=""/>
    <s v=""/>
    <s v=""/>
    <s v="Si"/>
    <s v="1464"/>
    <s v=""/>
    <s v=""/>
    <s v=""/>
    <s v=""/>
    <s v=""/>
    <s v="http://transparencia.ine.mx/sistemaot/cargaMasiva/Articulo70/2025/Formato28//JD04-QROO/tml1/factura4.pdf"/>
    <s v="JUNTA DISTRITAL EJECUTIVA NO.04 DE QUINTANA ROO - BENITO JUAREZ"/>
    <s v="31/03/2025"/>
    <m/>
    <x v="24"/>
    <x v="0"/>
  </r>
  <r>
    <s v="2025"/>
    <s v="01/01/2025"/>
    <s v="31/03/2025"/>
    <x v="0"/>
    <x v="1"/>
    <x v="0"/>
    <s v="004/2024"/>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5.pdf"/>
    <s v="1465"/>
    <s v=""/>
    <s v=""/>
    <s v="Servicio de seguridad de la 04 Junta Distrital Ejecutiva en el Estado de Quintana Roo"/>
    <s v="1465"/>
    <s v=""/>
    <s v="1465"/>
    <s v="1465"/>
    <s v=""/>
    <s v=""/>
    <s v=""/>
    <s v=""/>
    <s v=""/>
    <s v=""/>
    <s v=""/>
    <s v=""/>
    <s v="SEGURIDAD PRIVADA DEL SURESTE ERGO"/>
    <s v="1465"/>
    <s v="SPS221027JZ4"/>
    <s v="Calle"/>
    <s v="Villareal"/>
    <s v="Lt 21-01"/>
    <s v="C26"/>
    <s v="Colonia"/>
    <s v="Gran Santa Fe 2"/>
    <s v="5"/>
    <s v="Cancún"/>
    <s v="5"/>
    <s v="Benito Juarez"/>
    <s v="23"/>
    <s v="Quintana Roo"/>
    <s v="77536"/>
    <s v=""/>
    <s v=""/>
    <s v=""/>
    <s v=""/>
    <s v="Mejor propuesta"/>
    <s v="Junta Distrital Ejecutiva No.04 de Quintana Roo - Benito Juárez"/>
    <s v="Vocalía Ejecutiva de la 04 Junta Distrital Ejecutiva en el Estado de Quintana Roo"/>
    <s v="Vocalia Secretarial"/>
    <s v="004/2024"/>
    <s v="01/04/2024"/>
    <s v="01/01/2025"/>
    <s v="28/02/2025"/>
    <n v="64000"/>
    <n v="74240"/>
    <s v=""/>
    <s v=""/>
    <s v="Moneda Nacional"/>
    <s v=""/>
    <x v="1"/>
    <s v="Servicio de seguridad de la 04 Junta Distrital Ejecutiva en el Estado de Quintana Roo"/>
    <s v=""/>
    <s v="01/01/2025"/>
    <s v="31/03/2025"/>
    <s v="http://transparencia.ine.mx/sistemaot/cargaMasiva/Articulo70/2025/Formato28//JD04-QROO/tml1/contrato5.pdf"/>
    <s v=""/>
    <s v="1465"/>
    <x v="0"/>
    <s v="Recursos federales"/>
    <s v="Presupuesto de Egresos de la federación"/>
    <s v=""/>
    <s v=""/>
    <s v=""/>
    <s v=""/>
    <s v=""/>
    <s v="Si"/>
    <s v="1465"/>
    <s v=""/>
    <s v=""/>
    <s v=""/>
    <s v=""/>
    <s v=""/>
    <s v="http://transparencia.ine.mx/sistemaot/cargaMasiva/Articulo70/2025/Formato28//JD04-QROO/tml1/factura5.pdf"/>
    <s v="JUNTA DISTRITAL EJECUTIVA NO.04 DE QUINTANA ROO - BENITO JUAREZ"/>
    <s v="31/03/2025"/>
    <m/>
    <x v="24"/>
    <x v="0"/>
  </r>
  <r>
    <s v="2025"/>
    <s v="01/01/2025"/>
    <s v="31/03/2025"/>
    <x v="0"/>
    <x v="0"/>
    <x v="0"/>
    <s v="032024"/>
    <s v=""/>
    <s v="Arrendamiento del inmueble para la 12 Junta Distrital Ejecutiva de Puebla, Art. 31, Fracción III, Art 51 Reglamento del Instituto Nacional Electoral en Materia de Adquisiciones, Arrendamientos, Bienes Muebles y Servicios; Circular INE/DEA/012/2025 de fecha 30 de enero de 2025 relativo a los montos mínimos y máximos de adjudicación para el ejercicio 2024, hasta un monto de $ 450,000.00 para adjudicaciones directas en el caso de Juntas Distritales."/>
    <s v="http://transparencia.ine.mx/sistemaot/cargaMasiva/Articulo70/2025/Formato28//JD12-PUE/tml1/osp0012025.pdf"/>
    <s v="1466"/>
    <s v=""/>
    <s v=""/>
    <s v="Arrendamiento del inmueble ocupado por la 12 Junta Distrital Ejecutiva ubicado en privada 8b sur 3501 fraccionamiento Anzures"/>
    <s v="1466"/>
    <s v=""/>
    <s v="1466"/>
    <s v="1466"/>
    <s v=""/>
    <s v=""/>
    <s v=""/>
    <s v=""/>
    <s v="María Emma del Rocío"/>
    <s v="Suárez"/>
    <s v="Gutiérrez"/>
    <s v="Mujer"/>
    <s v=""/>
    <s v="1466"/>
    <s v="SUGE390331N30"/>
    <s v="Calle"/>
    <s v="Manuel Lobato"/>
    <s v="2531"/>
    <s v=""/>
    <s v="Colonia"/>
    <s v="Bella Vista"/>
    <s v="114"/>
    <s v="Heroica Puebla de Zaragoza"/>
    <s v="114"/>
    <s v="Puebla"/>
    <s v="21"/>
    <s v="Puebla"/>
    <s v="72500"/>
    <s v=""/>
    <s v=""/>
    <s v=""/>
    <s v=""/>
    <s v="Su propuesta cumplió con los requisitos, normativos, técnicos y económicos, por lo cual resultó favorecido por el Instituto"/>
    <s v="Junta Distrital Ejecutiva No.12 De Puebla - Heroica Puebla De Zaragoza"/>
    <s v="Junta Distrital Ejecutiva No.12 de Puebla - Puebla"/>
    <s v="Junta Distrital Ejecutiva No.12 de Puebla - Puebla"/>
    <s v="032024"/>
    <s v="01/04/2024"/>
    <s v="01/04/2024"/>
    <s v="31/03/2025"/>
    <n v="545126.28"/>
    <n v="632764.07999999996"/>
    <s v=""/>
    <s v=""/>
    <s v="Moneda Nacional"/>
    <s v=""/>
    <x v="0"/>
    <s v="El Arrendador otorga en arrendamiento al Arrendatario el inmueble ubicado en Privada 8 A Sur, número 3502, Fraccionamiento Anzures, de la Ciudad de Puebla, Código Postal 72530, en el Estado de Puebla, el cual cuenta con una superficie rentable de 492.26 m2 construidos y un garaje con capacidad de 3 cajones de estacionamiento para vehículos."/>
    <s v=""/>
    <s v="01/04/2024"/>
    <s v="31/03/2025"/>
    <s v="http://transparencia.ine.mx/sistemaot/cargaMasiva/Articulo70/2025/Formato28//JD12-PUE/tml1/0032024.pdf"/>
    <s v=""/>
    <s v="1466"/>
    <x v="0"/>
    <s v="Recursos federales"/>
    <s v="Presupuesto de Egresos de la Federación"/>
    <s v=""/>
    <s v=""/>
    <s v=""/>
    <s v=""/>
    <s v=""/>
    <s v="No"/>
    <s v="1466"/>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12-PUE/tml1/factura1.pdf"/>
    <s v="JUNTA DISTRITAL EJECUTIVA NO.12 DE PUEBLA - PUEBLA"/>
    <s v="31/03/2025"/>
    <m/>
    <x v="1"/>
    <x v="0"/>
  </r>
  <r>
    <s v="2025"/>
    <s v="01/01/2025"/>
    <s v="31/03/2025"/>
    <x v="0"/>
    <x v="0"/>
    <x v="0"/>
    <s v="022024"/>
    <s v=""/>
    <s v="Arrendamiento del inmueble para el Módulo de Atención Ciudadana 211251 de la 12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12-PUE/tml1/osp0022024.pdf"/>
    <s v="1467"/>
    <s v=""/>
    <s v=""/>
    <s v="Arrendamiento del inmueble ocupado por el Módulo de Atención Ciudadana 211251"/>
    <s v="1467"/>
    <s v=""/>
    <s v="1467"/>
    <s v="1467"/>
    <s v=""/>
    <s v=""/>
    <s v=""/>
    <s v=""/>
    <s v=""/>
    <s v=""/>
    <s v=""/>
    <s v=""/>
    <s v="Inmobiliaria Zona Dorada Sc"/>
    <s v="1467"/>
    <s v="IZD840801EA0"/>
    <s v="Boulevard"/>
    <s v="Heroes 5 de Mayo"/>
    <s v="3510"/>
    <s v=""/>
    <s v="Colonia"/>
    <s v="Ladrillera de Benitez"/>
    <s v="114"/>
    <s v="Heroica Puebla de Zaragoza"/>
    <s v="114"/>
    <s v="Puebla"/>
    <s v="21"/>
    <s v="Puebla"/>
    <s v="72530"/>
    <s v=""/>
    <s v=""/>
    <s v=""/>
    <s v=""/>
    <s v="Su propuesta cumplió con los requisitos, normativos, técnicos y económicos, por lo cual resultó favorecido por el Instituto"/>
    <s v="Junta Distrital Ejecutiva No.12 De Puebla - Heroica Puebla De Zaragoza"/>
    <s v="Junta Distrital Ejecutiva No.12 de Puebla - Puebla"/>
    <s v="Junta Distrital Ejecutiva No.12 de Puebla - Puebla"/>
    <s v="022024"/>
    <s v="01/03/2024"/>
    <s v="01/03/2024"/>
    <s v="28/02/2025"/>
    <n v="396937.2"/>
    <n v="460447.2"/>
    <s v=""/>
    <s v=""/>
    <s v="Moneda Nacional"/>
    <s v=""/>
    <x v="0"/>
    <s v="El Arrendador otorga en arrendamiento al Arrendatario el inmueble del inmueble ocupado por el Módulo de Atención Ciudadana 211251, ubicado en el Local Comercial 18 del Cnetro Comercial Plaza Dorada II, Bulevard Héroes 5 de Mayo número 3126, de la Colonia Ladrillera de Benitez, Código Postal 72430, en el Estado de Puebla, el cual cuenta con una superficie rentable de 226 m2 construidos."/>
    <s v=""/>
    <s v="01/03/2024"/>
    <s v="28/02/2025"/>
    <s v="http://transparencia.ine.mx/sistemaot/cargaMasiva/Articulo70/2025/Formato28//JD12-PUE/tml1/0022024.pdf"/>
    <s v=""/>
    <s v="1467"/>
    <x v="0"/>
    <s v="Recursos federales"/>
    <s v="Presupuesto de Egresos de la federación"/>
    <s v=""/>
    <s v=""/>
    <s v=""/>
    <s v=""/>
    <s v=""/>
    <s v="No"/>
    <s v="1467"/>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12-PUE/tml1/factura2.pdf"/>
    <s v="JUNTA DISTRITAL EJECUTIVA NO.12 DE PUEBLA - PUEBLA"/>
    <s v="31/03/2025"/>
    <m/>
    <x v="1"/>
    <x v="0"/>
  </r>
  <r>
    <s v="2025"/>
    <s v="01/01/2025"/>
    <s v="31/03/2025"/>
    <x v="0"/>
    <x v="0"/>
    <x v="0"/>
    <s v="012025"/>
    <s v=""/>
    <s v="Arrendamiento del inmueble para la 12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12-PUE/tml1/osp0032024.pdf"/>
    <s v="1468"/>
    <s v=""/>
    <s v=""/>
    <s v="Arrendamiento del inmueble ocupado por la 12 Junta Distrital Ejecutiva ubicado en privada 8a sur 3502 fraccionamiento Anzures"/>
    <s v="1468"/>
    <s v=""/>
    <s v="1468"/>
    <s v="1468"/>
    <s v=""/>
    <s v=""/>
    <s v=""/>
    <s v=""/>
    <s v="María Emma del Rocío"/>
    <s v="Suárez"/>
    <s v="Gutiérrez"/>
    <s v="Mujer"/>
    <s v=""/>
    <s v="1468"/>
    <s v="SUGE390331N30"/>
    <s v="Calle"/>
    <s v="Manuel Lobato"/>
    <s v="2531"/>
    <s v=""/>
    <s v="Colonia"/>
    <s v="Bella Vista"/>
    <s v="114"/>
    <s v="Heroica Puebla de Zaragoza"/>
    <s v="114"/>
    <s v="Puebla"/>
    <s v="21"/>
    <s v="Puebla"/>
    <s v="72500"/>
    <s v=""/>
    <s v=""/>
    <s v=""/>
    <s v=""/>
    <s v="Su propuesta cumplió con los requisitos, normativos, técnicos y económicos, por lo cual resultó favorecido por el Instituto"/>
    <s v="Junta Distrital Ejecutiva No.12 De Puebla - Heroica Puebla De Zaragoza"/>
    <s v="Junta Distrital Ejecutiva No.12 de Puebla - Puebla"/>
    <s v="Junta Distrital Ejecutiva No.12 de Puebla - Puebla"/>
    <s v="012025"/>
    <s v="31/01/2025"/>
    <s v="01/01/2025"/>
    <s v="31/12/2025"/>
    <n v="628930.80000000005"/>
    <n v="729559.68"/>
    <s v=""/>
    <s v=""/>
    <s v="Moneda Nacional"/>
    <s v=""/>
    <x v="0"/>
    <s v="El Arrendador otorga en arrendamiento al Arrendatario el inmueble del inmueble ocupado por la 12 Junta Distrital Ejecutiva ubicado en privada 8 B sur 3501 fraccionamiento Anzures, Código Postal 72530,en el Estado de Puebla, el cual cuenta con una superficie rentable de 469.47 m2 construidos."/>
    <s v=""/>
    <s v="01/01/2025"/>
    <s v="31/12/2025"/>
    <s v="http://transparencia.ine.mx/sistemaot/cargaMasiva/Articulo70/2025/Formato28//JD12-PUE/tml1/0012025.pdf"/>
    <s v=""/>
    <s v="1468"/>
    <x v="0"/>
    <s v="Recursos federales"/>
    <s v="Presupuesto de Egresos de la Federación"/>
    <s v=""/>
    <s v=""/>
    <s v=""/>
    <s v=""/>
    <s v=""/>
    <s v="No"/>
    <s v="1468"/>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12-PUE/tml1/factura3.pdf"/>
    <s v="JUNTA DISTRITAL EJECUTIVA NO.12 DE PUEBLA - PUEBLA"/>
    <s v="31/03/2025"/>
    <m/>
    <x v="1"/>
    <x v="0"/>
  </r>
  <r>
    <s v="2025"/>
    <s v="01/01/2025"/>
    <s v="31/03/2025"/>
    <x v="0"/>
    <x v="1"/>
    <x v="0"/>
    <s v="INE/SERV/02/2025"/>
    <s v=""/>
    <s v="Servicio de limpieza en las instalaciones de la 12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12-PUE/tml1/ospineserv022025.pdf"/>
    <s v="1469"/>
    <s v=""/>
    <s v=""/>
    <s v="Servicio de limpieza de los inmuebles ocupados por la 12 Junta Distrital Ejecutiva y el Modulo de Atención Ciudadana 211251"/>
    <s v="1469"/>
    <s v=""/>
    <s v="1469"/>
    <s v="1469"/>
    <s v=""/>
    <s v=""/>
    <s v=""/>
    <s v=""/>
    <s v="Beatriz Eugenia"/>
    <s v="Camacho"/>
    <s v="Quiroz"/>
    <s v="Mujer"/>
    <s v=""/>
    <s v="1469"/>
    <s v="CAQB700505M4A"/>
    <s v="Calle"/>
    <s v="53 Sur"/>
    <s v="1305"/>
    <s v=""/>
    <s v="Colonia"/>
    <s v="Ampliación Reforma Sur"/>
    <s v="114"/>
    <s v="Ampliación Reforma Sur"/>
    <s v="114"/>
    <s v="Puebla"/>
    <s v="21"/>
    <s v="Puebla"/>
    <s v="72160"/>
    <s v=""/>
    <s v=""/>
    <s v=""/>
    <s v=""/>
    <s v="Su propuesta cumplió con los requisitos, normativos, técnicos y económicos, por lo cual resultó favorecido por el Instituto"/>
    <s v="Junta Distrital Ejecutiva No.12 De Puebla - Heroica Puebla De Zaragoza"/>
    <s v="Junta Distrital Ejecutiva No.12 de Puebla - Puebla"/>
    <s v="Junta Distrital Ejecutiva No.12 de Puebla - Puebla"/>
    <s v="INE/SERV/02/2025"/>
    <s v="04/02/2025"/>
    <s v="01/01/2025"/>
    <s v="31/12/2025"/>
    <n v="87930.96"/>
    <n v="102000"/>
    <s v=""/>
    <s v=""/>
    <s v="Moneda Nacional"/>
    <s v=""/>
    <x v="0"/>
    <s v="Consiste en la prestación de los servicios integrales de limpieza interior y exterior, en los inmuebles que ocupan las oficinas sede de la 12 Junta Distrital Ejecutiva y del Módulo de Atención Ciudadana 211251 de la Vocalia del Registro Federal de Electores de la misma Junta Distrital Ejecutiva."/>
    <s v=""/>
    <s v="01/01/2025"/>
    <s v="31/12/2025"/>
    <s v="http://transparencia.ine.mx/sistemaot/cargaMasiva/Articulo70/2025/Formato28//JD12-PUE/tml1/ineserv022025.pdf"/>
    <s v=""/>
    <s v="1469"/>
    <x v="0"/>
    <s v="Recursos federales"/>
    <s v="Presupuesto de Egresos de la Federación"/>
    <s v=""/>
    <s v=""/>
    <s v=""/>
    <s v=""/>
    <s v=""/>
    <s v="No"/>
    <s v="1469"/>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12-PUE/tml1/factura4.pdf"/>
    <s v="JUNTA DISTRITAL EJECUTIVA NO.12 DE PUEBLA - PUEBLA"/>
    <s v="31/03/2025"/>
    <m/>
    <x v="1"/>
    <x v="0"/>
  </r>
  <r>
    <s v="2025"/>
    <s v="01/01/2025"/>
    <s v="31/03/2025"/>
    <x v="0"/>
    <x v="0"/>
    <x v="0"/>
    <s v="01_2025"/>
    <s v=""/>
    <s v="Arrendamiento del inmueble de la 11 Junta Distrital Ejecutiva; Artículo 31 fracc.III y artículo 51 del Reglamento del Instituto Nacional Electoral en Materia de Adquisiciones, Arrendamientos"/>
    <s v="http://transparencia.ine.mx/sistemaot/cargaMasiva/Articulo70/2025/Formato28//JD11-GTO/tml1/osparrendamiento.pdf"/>
    <s v="1470"/>
    <s v=""/>
    <s v=""/>
    <s v=""/>
    <s v="1470"/>
    <s v=""/>
    <s v="1470"/>
    <s v="1470"/>
    <s v=""/>
    <s v=""/>
    <s v=""/>
    <s v=""/>
    <s v="Susana"/>
    <s v="Plasencia"/>
    <s v="Torres"/>
    <s v="Mujer"/>
    <s v=""/>
    <s v="1470"/>
    <s v="PATS681222GM6"/>
    <s v="Boulevard"/>
    <s v="Mariano Escobedo"/>
    <s v="4303"/>
    <s v=""/>
    <s v="Colonia"/>
    <s v="Jardines de Jerez"/>
    <s v="20"/>
    <s v="León"/>
    <s v="20"/>
    <s v="León"/>
    <s v="11"/>
    <s v="Guanajuato"/>
    <s v="37530"/>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01_2025"/>
    <s v="28/02/2025"/>
    <s v="01/01/2025"/>
    <s v="31/12/2025"/>
    <n v="2054100"/>
    <n v="2382756"/>
    <s v=""/>
    <s v=""/>
    <s v="Moneda Nacional"/>
    <s v=""/>
    <x v="1"/>
    <s v="Arrendamiento del inmueble de la 11 Junta Distrital Ejecutiva; Artículo 31 fracc.III y artículo 51 del Reglamento del Instituto Nacional Electoral en Materia de Adquisiciones, Arrendamientos"/>
    <s v=""/>
    <s v="01/01/2025"/>
    <s v="31/12/2025"/>
    <s v="http://transparencia.ine.mx/sistemaot/cargaMasiva/Articulo70/2025/Formato28//JD11-GTO/tml1/arrendamiento.pdf"/>
    <s v=""/>
    <s v="1470"/>
    <x v="0"/>
    <s v="Recursos federales"/>
    <s v="Presupuesto de Egresos de la federación"/>
    <s v=""/>
    <s v=""/>
    <s v=""/>
    <s v=""/>
    <s v=""/>
    <s v="No"/>
    <s v="1470"/>
    <s v="Seguimiento por parte del Subcomité de Adquisiciones, Arrendamientos y Servicios del área Administrativa o de Administrador del Contrato"/>
    <s v=""/>
    <s v=""/>
    <s v=""/>
    <s v=""/>
    <s v="http://transparencia.ine.mx/sistemaot/cargaMasiva/Articulo70/2025/Formato28//JD11-GTO/tml1/factura1.pdf"/>
    <s v="JUNTA DISTRITAL EJECUTIVA NO.11 DE GUANAJUATO - LEON"/>
    <s v="31/03/2025"/>
    <m/>
    <x v="7"/>
    <x v="0"/>
  </r>
  <r>
    <s v="2025"/>
    <s v="01/01/2025"/>
    <s v="31/03/2025"/>
    <x v="0"/>
    <x v="1"/>
    <x v="0"/>
    <s v="INE_SERV_11JDE-02_2025"/>
    <s v=""/>
    <s v="Contratación de servicio de vigilancia Intramuros para instalaciones de la 11 Junta Distrital Ejecutiva; Artículo 31 fracc.III y artículo 51 del Reglamento del Instituto Nacional Electoral en Materia de Adquisiciones, Arrendamientos de Bienes Muebles y Servicios"/>
    <s v="http://transparencia.ine.mx/sistemaot/cargaMasiva/Articulo70/2025/Formato28//JD11-GTO/tml1/ospvigilancia.pdf"/>
    <s v="1471"/>
    <s v=""/>
    <s v=""/>
    <s v=""/>
    <s v="1471"/>
    <s v=""/>
    <s v="1471"/>
    <s v="1471"/>
    <s v=""/>
    <s v=""/>
    <s v=""/>
    <s v=""/>
    <s v=""/>
    <s v=""/>
    <s v=""/>
    <s v=""/>
    <s v="Comercializadora de Seguridad Privada y Empresarial Eruma S. de R.L. de C.V."/>
    <s v="1471"/>
    <s v="CSP110915UI1"/>
    <s v="Calle"/>
    <s v="Fuego"/>
    <s v="104"/>
    <s v=""/>
    <s v="Colonia"/>
    <s v="Jardines del Moral"/>
    <s v="20"/>
    <s v="León"/>
    <s v="20"/>
    <s v="León"/>
    <s v="11"/>
    <s v="Guanajuato"/>
    <s v="37160"/>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INE_SERV_11JDE-02_2025"/>
    <s v="28/02/2025"/>
    <s v="01/01/2025"/>
    <s v="31/03/2025"/>
    <n v="104650"/>
    <n v="121394"/>
    <s v=""/>
    <s v=""/>
    <s v="Moneda Nacional"/>
    <s v=""/>
    <x v="1"/>
    <s v="Contratación de servicio de vigilancia Intramuros para instalaciones de la 11 Junta Distrital Ejecutiva; Artículo 31 fracc.III y artículo 51 del Reglamento del Instituto Nacional Electoral en Materia de Adquisiciones, Arrendamientos de Bienes Muebles y Servicios"/>
    <s v=""/>
    <s v="01/01/2025"/>
    <s v="31/03/2025"/>
    <s v="http://transparencia.ine.mx/sistemaot/cargaMasiva/Articulo70/2025/Formato28//JD11-GTO/tml1/vigilancia.pdf"/>
    <s v=""/>
    <s v="1471"/>
    <x v="0"/>
    <s v="Recursos federales"/>
    <s v="Presupuesto de Egresos de la federación"/>
    <s v=""/>
    <s v=""/>
    <s v=""/>
    <s v=""/>
    <s v=""/>
    <s v="No"/>
    <s v="1471"/>
    <s v="Seguimiento por parte del Subcomité de Adquisiciones, Arrendamientos y Servicios del área Administrativa o de Administrador del Contrato"/>
    <s v=""/>
    <s v=""/>
    <s v=""/>
    <s v=""/>
    <s v="http://transparencia.ine.mx/sistemaot/cargaMasiva/Articulo70/2025/Formato28//JD11-GTO/tml1/factura2.pdf"/>
    <s v="JUNTA DISTRITAL EJECUTIVA NO.11 DE GUANAJUATO - LEON"/>
    <s v="31/03/2025"/>
    <m/>
    <x v="7"/>
    <x v="0"/>
  </r>
  <r>
    <s v="2025"/>
    <s v="01/01/2025"/>
    <s v="31/03/2025"/>
    <x v="0"/>
    <x v="1"/>
    <x v="0"/>
    <s v="INE_SERV_11JDE-03_2025"/>
    <s v=""/>
    <s v="Contratación del Servicio Integral de Limpieza para instalaciones de la 11 Junta Distrital Ejecutiva; Artículo 31 fracc.III y artículo 51 del Reglamento del Instituto Nacional Electoral en Materia de Adquisiciones, Arrendamientos de Bienes Muebles y Servicios"/>
    <s v="http://transparencia.ine.mx/sistemaot/cargaMasiva/Articulo70/2025/Formato28//JD11-GTO/tml1/osplimpieza.pdf"/>
    <s v="1472"/>
    <s v=""/>
    <s v=""/>
    <s v=""/>
    <s v="1472"/>
    <s v=""/>
    <s v="1472"/>
    <s v="1472"/>
    <s v=""/>
    <s v=""/>
    <s v=""/>
    <s v=""/>
    <s v=""/>
    <s v=""/>
    <s v=""/>
    <s v=""/>
    <s v="Zaliana Espacios Limpios Profesionales S. A. de C.V."/>
    <s v="1472"/>
    <s v="ZEL230824ST0"/>
    <s v="Calle"/>
    <s v="Océano Indico"/>
    <s v="84"/>
    <s v=""/>
    <s v="Colonia"/>
    <s v="Residencial Italia"/>
    <s v="14"/>
    <s v="Querétaro"/>
    <s v="14"/>
    <s v="Querétaro"/>
    <s v="22"/>
    <s v="Querétaro"/>
    <s v="76179"/>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INE_SERV_11JDE-03_2025"/>
    <s v="28/02/2025"/>
    <s v="01/01/2025"/>
    <s v="31/03/2025"/>
    <n v="58500"/>
    <n v="67860"/>
    <s v=""/>
    <s v=""/>
    <s v="Moneda Nacional"/>
    <s v=""/>
    <x v="1"/>
    <s v="Contratación del Servicio Integral de Limpieza para instalaciones de la 11 Junta Distrital Ejecutiva; Artículo 31 fracc.III y artículo 51 del Reglamento del Instituto Nacional Electoral en Materia de Adquisiciones, Arrendamientos de Bienes Muebles y Servicios"/>
    <s v=""/>
    <s v="01/01/2025"/>
    <s v="31/03/2025"/>
    <s v="http://transparencia.ine.mx/sistemaot/cargaMasiva/Articulo70/2025/Formato28//JD11-GTO/tml1/limpieza.pdf"/>
    <s v=""/>
    <s v="1472"/>
    <x v="0"/>
    <s v="Recursos federales"/>
    <s v="Presupuesto de Egresos de la federación"/>
    <s v=""/>
    <s v=""/>
    <s v=""/>
    <s v=""/>
    <s v=""/>
    <s v="No"/>
    <s v="1472"/>
    <s v="Seguimiento por parte del Subcomité de Adquisiciones, Arrendamientos y Servicios del área Administrativa o de Administrador del Contrato"/>
    <s v=""/>
    <s v=""/>
    <s v=""/>
    <s v=""/>
    <s v="http://transparencia.ine.mx/sistemaot/cargaMasiva/Articulo70/2025/Formato28//JD11-GTO/tml1/factura3.pdf"/>
    <s v="JUNTA DISTRITAL EJECUTIVA NO.11 DE GUANAJUATO - LEON"/>
    <s v="31/03/2025"/>
    <m/>
    <x v="7"/>
    <x v="0"/>
  </r>
  <r>
    <s v="2025"/>
    <s v="01/01/2025"/>
    <s v="31/03/2025"/>
    <x v="0"/>
    <x v="1"/>
    <x v="0"/>
    <s v="INE_SERV_11JDE-04_2025"/>
    <s v=""/>
    <s v="Contratación del servicio de fotocopiado por consumo (click) para instalaciones de la 11 Junta Distrital Ejecutiva; Artículo 31 fracc.III y artículo 51 del Reglamento del Instituto Nacional Electoral en Materia de Adquisiciones, Arrendamientos de Bienes Muebles y Servicios"/>
    <s v="http://transparencia.ine.mx/sistemaot/cargaMasiva/Articulo70/2025/Formato28//JD11-GTO/tml1/ospmultifuncional.pdf"/>
    <s v="1473"/>
    <s v=""/>
    <s v=""/>
    <s v=""/>
    <s v="1473"/>
    <s v=""/>
    <s v="1473"/>
    <s v="1473"/>
    <s v=""/>
    <s v=""/>
    <s v=""/>
    <s v=""/>
    <s v=""/>
    <s v=""/>
    <s v=""/>
    <s v=""/>
    <s v="MHK TI Soluciones S.A. de C.V."/>
    <s v="1473"/>
    <s v="MTS141126MBA"/>
    <s v="Boulevard"/>
    <s v="Juan Jose Torres Landa"/>
    <s v="1005"/>
    <s v="D"/>
    <s v="Colonia"/>
    <s v="San Rafael"/>
    <s v="20"/>
    <s v="León"/>
    <s v="20"/>
    <s v="León"/>
    <s v="11"/>
    <s v="Guanajuato"/>
    <s v="37380"/>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INE_SERV_11JDE-04_2025"/>
    <s v="28/02/2025"/>
    <s v="01/01/2025"/>
    <s v="31/03/2025"/>
    <n v="200"/>
    <n v="232"/>
    <s v=""/>
    <s v=""/>
    <s v="Moneda Nacional"/>
    <s v=""/>
    <x v="1"/>
    <s v="Contratación del servicio de fotocopiado por consumo (click) para instalaciones de la 11 Junta Distrital Ejecutiva; Artículo 31 fracc.III y artículo 51 del Reglamento del Instituto Nacional Electoral en Materia de Adquisiciones, Arrendamientos de Bienes Muebles y Servicios"/>
    <s v=""/>
    <s v="01/01/2025"/>
    <s v="31/03/2025"/>
    <s v="http://transparencia.ine.mx/sistemaot/cargaMasiva/Articulo70/2025/Formato28//JD11-GTO/tml1/multifuncional.pdf"/>
    <s v=""/>
    <s v="1473"/>
    <x v="0"/>
    <s v="Recursos federales"/>
    <s v="Presupuesto de Egresos de la federación"/>
    <s v=""/>
    <s v=""/>
    <s v=""/>
    <s v=""/>
    <s v=""/>
    <s v="No"/>
    <s v="1473"/>
    <s v="Seguimiento por parte del Subcomité de Adquisiciones, Arrendamientos y Servicios del área Administrativa o de Administrador del Contrato"/>
    <s v=""/>
    <s v=""/>
    <s v=""/>
    <s v=""/>
    <s v="http://transparencia.ine.mx/sistemaot/cargaMasiva/Articulo70/2025/Formato28//JD11-GTO/tml1/factura4.pdf"/>
    <s v="JUNTA DISTRITAL EJECUTIVA NO.11 DE GUANAJUATO - LEON"/>
    <s v="31/03/2025"/>
    <m/>
    <x v="7"/>
    <x v="0"/>
  </r>
  <r>
    <s v="2025"/>
    <s v="01/01/2025"/>
    <s v="31/03/2025"/>
    <x v="0"/>
    <x v="1"/>
    <x v="0"/>
    <s v="INE_SERV_11JDE-05_2025"/>
    <s v=""/>
    <s v="Contratación del servicio de fotocopiado por consumo (click) para la reproducción de documentos generados para las actividades de Proceso Electoral derivadas de los programas de la Dirección Ejecutiva de Organización Electoral; Artículo 31 fracc.III y artículo 51 del Reglamento del Instituto Nacional Electoral en Materia de Adquisiciones, Arrendamientos de Bienes Muebles y Servicios"/>
    <s v="http://transparencia.ine.mx/sistemaot/cargaMasiva/Articulo70/2025/Formato28//JD11-GTO/tml1/ospmultifuncionalproceso.pdf"/>
    <s v="1474"/>
    <s v=""/>
    <s v=""/>
    <s v=""/>
    <s v="1474"/>
    <s v=""/>
    <s v="1474"/>
    <s v="1474"/>
    <s v=""/>
    <s v=""/>
    <s v=""/>
    <s v=""/>
    <s v=""/>
    <s v=""/>
    <s v=""/>
    <s v=""/>
    <s v="Solución Digital Empresarial S.A. de C.V."/>
    <s v="1474"/>
    <s v="SDE040413G69"/>
    <s v="Calle"/>
    <s v="Lomas del Pedregal"/>
    <s v="110"/>
    <s v=""/>
    <s v="Colonia"/>
    <s v="Lomas del Campestre"/>
    <s v="20"/>
    <s v="León"/>
    <s v="20"/>
    <s v="León"/>
    <s v="11"/>
    <s v="Guanajuato"/>
    <s v="37150"/>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INE_SERV_11JDE-05_2025"/>
    <s v="28/02/2025"/>
    <s v="01/03/2025"/>
    <s v="30/06/2025"/>
    <n v="270"/>
    <n v="313.2"/>
    <s v=""/>
    <s v=""/>
    <s v="Moneda Nacional"/>
    <s v=""/>
    <x v="1"/>
    <s v="Contratación del servicio de fotocopiado por consumo (click) para la reproducción de documentos generados para las actividades de Proceso Electoral derivadas de los programas de la Dirección Ejecutiva de Organización Electoral; Artículo 31 fracc.III y artículo 51 del Reglamento del Instituto Nacional Electoral en Materia de Adquisiciones, Arrendamientos de Bienes Muebles y Servicios"/>
    <s v=""/>
    <s v="01/03/2025"/>
    <s v="30/06/2025"/>
    <s v="http://transparencia.ine.mx/sistemaot/cargaMasiva/Articulo70/2025/Formato28//JD11-GTO/tml1/multifuncionalproceso.pdf"/>
    <s v=""/>
    <s v="1474"/>
    <x v="0"/>
    <s v="Recursos federales"/>
    <s v="Presupuesto de Egresos de la federación"/>
    <s v=""/>
    <s v=""/>
    <s v=""/>
    <s v=""/>
    <s v=""/>
    <s v="No"/>
    <s v="1474"/>
    <s v="Seguimiento por parte del Subcomité de Adquisiciones, Arrendamientos y Servicios del área Administrativa o de Administrador del Contrato"/>
    <s v=""/>
    <s v=""/>
    <s v=""/>
    <s v=""/>
    <s v="http://transparencia.ine.mx/sistemaot/cargaMasiva/Articulo70/2025/Formato28//JD11-GTO/tml1/factura5.pdf"/>
    <s v="JUNTA DISTRITAL EJECUTIVA NO.11 DE GUANAJUATO - LEON"/>
    <s v="31/03/2025"/>
    <m/>
    <x v="7"/>
    <x v="0"/>
  </r>
  <r>
    <s v="2025"/>
    <s v="01/01/2025"/>
    <s v="31/03/2025"/>
    <x v="0"/>
    <x v="0"/>
    <x v="0"/>
    <s v="250012"/>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D05-HGO/tml1/osp1.pdf"/>
    <s v="1475"/>
    <s v=""/>
    <s v=""/>
    <s v="Servicio de arrendamiento de las oficinas y del modulo de atencion ciudadana 130551 de esta 05 Junta Distrital Ejecutiva correspondiente al mes de enero 2025"/>
    <s v="1475"/>
    <s v=""/>
    <s v="1475"/>
    <s v="1475"/>
    <s v=""/>
    <s v=""/>
    <s v=""/>
    <s v=""/>
    <s v="Erika Yesenia"/>
    <s v="Aguilar"/>
    <s v="Cruz"/>
    <s v="Mujer"/>
    <s v=""/>
    <s v="1475"/>
    <s v="AUCE840917R4A"/>
    <s v="Avenida"/>
    <s v="Plaza principal"/>
    <s v="1"/>
    <s v=""/>
    <s v="Colonia"/>
    <s v="San Marcos"/>
    <s v="0096"/>
    <s v="Tula de Allende"/>
    <s v="76"/>
    <s v="Tula de Allende"/>
    <s v="13"/>
    <s v="Hidalgo"/>
    <s v="42830"/>
    <s v=""/>
    <s v=""/>
    <s v=""/>
    <s v=""/>
    <s v=""/>
    <s v="05 Junta Distrital Ejecutiva del Instituto Nacional Electoral en el Estado de Hidalgo"/>
    <s v="05 Junta Distrital Ejecutiva del Instituto Nacional Electoral en el Estado de Hidalgo"/>
    <s v="05 Junta Distrital Ejecutiva del Instituto Nacional Electoral en el Estado de Hidalgo"/>
    <s v="2025020005"/>
    <s v="28/01/2025"/>
    <s v="01/01/2025"/>
    <s v="31/12/2025"/>
    <n v="1164217.24"/>
    <n v="1350492"/>
    <s v=""/>
    <s v=""/>
    <s v="Moneda Nacional"/>
    <s v=""/>
    <x v="1"/>
    <s v="Servicio de arrendamiento de las oficinas y del modulo de atención ciudadana de esta 05 Junta Distrital Ejecutiva correspondiente al mes de enero 2025"/>
    <s v=""/>
    <s v="12/02/2025"/>
    <s v="12/02/2025"/>
    <s v="http://transparencia.ine.mx/sistemaot/cargaMasiva/Articulo70/2025/Formato28//JD05-HGO/tml1/arrendamiento.pdf"/>
    <s v=""/>
    <s v="1475"/>
    <x v="0"/>
    <s v="Recursos federales"/>
    <s v=""/>
    <s v=""/>
    <s v=""/>
    <s v=""/>
    <s v=""/>
    <s v=""/>
    <s v="No"/>
    <s v="1475"/>
    <s v=""/>
    <s v=""/>
    <s v=""/>
    <s v=""/>
    <s v=""/>
    <s v="http://transparencia.ine.mx/sistemaot/cargaMasiva/Articulo70/2025/Formato28//JD05-HGO/tml1/factura1.pdf"/>
    <s v="JUNTA DISTRITAL EJECUTIVA NO.05 DE HIDALGO - TULA DE ALLENDE"/>
    <s v="31/03/2025"/>
    <m/>
    <x v="22"/>
    <x v="0"/>
  </r>
  <r>
    <s v="2025"/>
    <s v="01/01/2025"/>
    <s v="31/03/2025"/>
    <x v="0"/>
    <x v="1"/>
    <x v="0"/>
    <s v="250016"/>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D05-HGO/tml1/osp2.pdf"/>
    <s v="1476"/>
    <s v=""/>
    <s v=""/>
    <s v="Pago del servicio de vigilancia de las oficinas y del modulo de atención ciudadana 130551 de esta 05 Junta Distrital Ejecutiva correspondiente al mes de enero 2025"/>
    <s v="1476"/>
    <s v=""/>
    <s v="1476"/>
    <s v="1476"/>
    <s v=""/>
    <s v=""/>
    <s v=""/>
    <s v=""/>
    <s v=""/>
    <s v=""/>
    <s v=""/>
    <s v=""/>
    <s v="Policia Industrial Bancaria del Estado de Hidalgo"/>
    <s v="1476"/>
    <s v="PIB120515NX2"/>
    <s v="Calle"/>
    <s v="Fundadores"/>
    <s v="210-A"/>
    <s v=""/>
    <s v="Colonia"/>
    <s v="Santa Julia"/>
    <s v="0108"/>
    <s v="Pachuca de Soto"/>
    <s v="47"/>
    <s v="Pachuca de Soto"/>
    <s v="13"/>
    <s v="Hidalgo"/>
    <s v="42080"/>
    <s v=""/>
    <s v=""/>
    <s v=""/>
    <s v=""/>
    <s v=""/>
    <s v="05 Junta Distrital Ejecutiva del Instituto Nacional Electoral en el Estado de Hidalgo"/>
    <s v="05 Junta Distrital Ejecutiva del Instituto Nacional Electoral en el Estado de Hidalgo"/>
    <s v="05 Junta Distrital Ejecutiva del Instituto Nacional Electoral en el Estado de Hidalgo"/>
    <s v="2025020010"/>
    <s v="04/02/2025"/>
    <s v="01/03/2025"/>
    <s v="31/01/2025"/>
    <n v="501554.37"/>
    <n v="581803.06999999995"/>
    <s v=""/>
    <s v=""/>
    <s v="Moneda Nacional"/>
    <s v=""/>
    <x v="1"/>
    <s v="Servicio de vigilancia de las oficinas y del modulo de atención ciudadana 130551 de esta 05 Junta Distrital Ejecutiva correspondiente al mes de enero 2025"/>
    <s v=""/>
    <s v="25/02/2025"/>
    <s v="25/02/2025"/>
    <s v="http://transparencia.ine.mx/sistemaot/cargaMasiva/Articulo70/2025/Formato28//JD05-HGO/tml1/seguridad.pdf"/>
    <s v=""/>
    <s v="1476"/>
    <x v="0"/>
    <s v="Recursos federales"/>
    <s v=""/>
    <s v=""/>
    <s v=""/>
    <s v=""/>
    <s v=""/>
    <s v=""/>
    <s v="No"/>
    <s v="1476"/>
    <s v=""/>
    <s v=""/>
    <s v=""/>
    <s v=""/>
    <s v=""/>
    <s v="http://transparencia.ine.mx/sistemaot/cargaMasiva/Articulo70/2025/Formato28//JD05-HGO/tml1/factura2.pdf"/>
    <s v="JUNTA DISTRITAL EJECUTIVA NO.05 DE HIDALGO - TULA DE ALLENDE"/>
    <s v="31/03/2025"/>
    <m/>
    <x v="22"/>
    <x v="0"/>
  </r>
  <r>
    <s v="2025"/>
    <s v="01/01/2025"/>
    <s v="31/03/2025"/>
    <x v="0"/>
    <x v="0"/>
    <x v="0"/>
    <s v="INE_CM_02JDE_03_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DF/tml1/osp.pdf"/>
    <s v="1477"/>
    <s v=""/>
    <s v=""/>
    <s v="Arrendamiento de inmueble en Calzada de Guadalupe, número 320, colonia Vallejo, 07870, Gustavo A. Madero, Ciudad de México."/>
    <s v="1477"/>
    <s v=""/>
    <s v="1477"/>
    <s v="1477"/>
    <s v=""/>
    <s v=""/>
    <s v=""/>
    <s v=""/>
    <s v="Liborio Armando"/>
    <s v="Chávez"/>
    <s v="Corona"/>
    <s v="Hombre"/>
    <s v=""/>
    <s v="1477"/>
    <s v="CACL5907235K4"/>
    <s v="Avenida"/>
    <s v="Periférico Sur"/>
    <s v="4124"/>
    <s v="Piso 6"/>
    <s v="Colonia"/>
    <s v="Ex Hacienda de Anzaldo"/>
    <s v="9"/>
    <s v="Ciudad de México"/>
    <s v="10"/>
    <s v="Álvaro Obregón"/>
    <s v="9"/>
    <s v="Ciudad de México"/>
    <s v="01090"/>
    <s v=""/>
    <s v=""/>
    <s v=""/>
    <s v=""/>
    <s v="Por cumplir con los requerimientos, condiciones legales, técnicas y económicas que garantiza satisfactoriamente el cumplimiento de las obligaciones respectivas."/>
    <s v="Junta Distrital Ejecutiva No.02 de la Ciudad de México - Gustavo A. Madero"/>
    <s v="Junta Distrital Ejecutiva No.02 de la Ciudad de México - Gustavo A. Madero"/>
    <s v="Junta Distrital Ejecutiva No.02 de la Ciudad de México - Gustavo A. Madero"/>
    <s v="3_2025"/>
    <s v="28/02/2025"/>
    <s v="28/02/2025"/>
    <s v="28/02/2029"/>
    <n v="195709.18"/>
    <n v="227022.65"/>
    <s v=""/>
    <s v=""/>
    <s v="Moneda Nacional"/>
    <s v=""/>
    <x v="1"/>
    <s v="Arrendamiento de inmueble"/>
    <s v=""/>
    <s v="28/02/2025"/>
    <s v="28/02/2029"/>
    <s v="http://transparencia.ine.mx/sistemaot/cargaMasiva/Articulo70/2025/Formato28//JD02-DF/tml1/contrato.pdf"/>
    <s v=""/>
    <s v="1477"/>
    <x v="0"/>
    <s v="Recursos federales"/>
    <s v="Presupuesto de Egresos de la Federación"/>
    <s v=""/>
    <s v=""/>
    <s v=""/>
    <s v=""/>
    <s v=""/>
    <s v="No"/>
    <s v="1477"/>
    <s v=""/>
    <s v=""/>
    <s v=""/>
    <s v=""/>
    <s v=""/>
    <s v="http://transparencia.ine.mx/sistemaot/cargaMasiva/Articulo70/2025/Formato28//JD02-DF/tml1/factura.pdf"/>
    <s v="JUNTA DISTRITAL EJECUTIVA NO.02 DE LA CIUDAD DE MEXICO - GUSTAVO A. MADERO"/>
    <s v="31/03/2025"/>
    <m/>
    <x v="6"/>
    <x v="0"/>
  </r>
  <r>
    <s v="2025"/>
    <s v="01/01/2025"/>
    <s v="31/03/2025"/>
    <x v="0"/>
    <x v="1"/>
    <x v="0"/>
    <s v="1"/>
    <s v=""/>
    <s v="Artículos 31, fracción III y 51 del Reglamento del Instituto Federal Electoral en Materia de Adquisciones, Arrendamientos de Bienes Muebles y Servicios. Arrendamiento del inmueble que ocupa la 02 Junta Distriral Ejecutiva en Colima"/>
    <s v="http://transparencia.ine.mx/sistemaot/cargaMasiva/Articulo70/2025/Formato28//JD02-COL/tml1/oficiorentajunta.pdf"/>
    <s v="1478"/>
    <s v=""/>
    <s v=""/>
    <s v="Servicio de arrendamiento de la 02 Junta Distrital Ejecutiva"/>
    <s v="1478"/>
    <s v=""/>
    <s v="1478"/>
    <s v="1478"/>
    <s v=""/>
    <s v=""/>
    <s v=""/>
    <s v=""/>
    <s v=""/>
    <s v=""/>
    <s v=""/>
    <s v=""/>
    <s v="HPYC Inmobiliaria SA de CV"/>
    <s v="1478"/>
    <s v="HIN110617P26"/>
    <s v="Avenida"/>
    <s v="Del Trabajo"/>
    <s v="8"/>
    <s v="A"/>
    <s v="Colonia"/>
    <s v="Tapeixtles"/>
    <s v="0001"/>
    <s v="Manzanillo"/>
    <s v="007"/>
    <s v="Manzanillo"/>
    <s v="06"/>
    <s v="Colima"/>
    <s v="28869"/>
    <s v=""/>
    <s v=""/>
    <s v=""/>
    <s v=""/>
    <s v=""/>
    <s v="Junta Distrital Ejecutiva No.02 de Colima - Manzanillo"/>
    <s v="JUNTA DISTRITAL EJECUTIVA NO.02 DE COLIMA - MANZANILLO"/>
    <s v="JUNTA DISTRITAL EJECUTIVA NO.02 DE COLIMA - MANZANILLO"/>
    <s v="013/2021"/>
    <s v="31/10/2021"/>
    <s v="01/11/2021"/>
    <s v="31/10/2025"/>
    <n v="1408169.92"/>
    <n v="1633477.11"/>
    <s v=""/>
    <s v=""/>
    <s v="Moneda Nacional"/>
    <s v=""/>
    <x v="1"/>
    <s v="Servicio de arrendamiento instalaciones de la 02 Junta Distrital Ejecutiva."/>
    <s v=""/>
    <s v=""/>
    <s v=""/>
    <s v="http://transparencia.ine.mx/sistemaot/cargaMasiva/Articulo70/2025/Formato28//JD02-COL/tml1/contrato13.pdf"/>
    <s v=""/>
    <s v="1478"/>
    <x v="0"/>
    <s v="Recursos federales"/>
    <s v=""/>
    <s v=""/>
    <s v=""/>
    <s v=""/>
    <s v=""/>
    <s v=""/>
    <s v="No"/>
    <s v="1478"/>
    <s v=""/>
    <s v=""/>
    <s v=""/>
    <s v=""/>
    <s v=""/>
    <s v="http://transparencia.ine.mx/sistemaot/cargaMasiva/Articulo70/2025/Formato28//JD02-COL/tml1/facturarentajunta.pdf"/>
    <s v="JUNTA DISTRITAL EJECUTIVA NO.02 DE COLIMA - MANZANILLO"/>
    <s v="31/03/2025"/>
    <m/>
    <x v="26"/>
    <x v="0"/>
  </r>
  <r>
    <s v="2025"/>
    <s v="01/01/2025"/>
    <s v="31/03/2025"/>
    <x v="0"/>
    <x v="1"/>
    <x v="0"/>
    <s v="2"/>
    <s v=""/>
    <s v="Artículos 31, fracción III y 51 del Reglamento del Instituto Federal Electoral en Materia de Adquisciones, Arrendamientos de Bienes Muebles y Servicios. Arrendamiento del inmueble que ocupa el Módulo de Atención Ciudadana 060251"/>
    <s v="http://transparencia.ine.mx/sistemaot/cargaMasiva/Articulo70/2025/Formato28//JD02-COL/tml1/oficiorenta51.pdf"/>
    <s v="1479"/>
    <s v=""/>
    <s v=""/>
    <s v="Servicio de arrendamiento del módulo de atención ciudadana 060251"/>
    <s v="1479"/>
    <s v=""/>
    <s v="1479"/>
    <s v="1479"/>
    <s v=""/>
    <s v=""/>
    <s v=""/>
    <s v=""/>
    <s v=""/>
    <s v=""/>
    <s v=""/>
    <s v=""/>
    <s v="HPYC Inmobiliaria SA de CV"/>
    <s v="1479"/>
    <s v="HIN110617P26"/>
    <s v="Avenida"/>
    <s v="Del Trabajo"/>
    <s v="8"/>
    <s v="A"/>
    <s v="Colonia"/>
    <s v="Tapeixtles"/>
    <s v="0001"/>
    <s v="Manzanillo"/>
    <s v="007"/>
    <s v="Manzanillo"/>
    <s v="06"/>
    <s v="Colima"/>
    <s v="28869"/>
    <s v=""/>
    <s v=""/>
    <s v=""/>
    <s v=""/>
    <s v=""/>
    <s v="Junta Distrital Ejecutiva No.02 de Colima - Manzanillo"/>
    <s v="JUNTA DISTRITAL EJECUTIVA NO.02 DE COLIMA - MANZANILLO"/>
    <s v="JUNTA DISTRITAL EJECUTIVA NO.02 DE COLIMA - MANZANILLO"/>
    <s v="011/2021"/>
    <s v="31/10/2021"/>
    <s v="01/11/2021"/>
    <s v="31/10/2025"/>
    <n v="319413.99"/>
    <n v="370520.23"/>
    <s v=""/>
    <s v=""/>
    <s v="Moneda Nacional"/>
    <s v=""/>
    <x v="1"/>
    <s v="Servicio de arrendamiento del Módulo de Atención Ciudadana 060251"/>
    <s v=""/>
    <s v=""/>
    <s v=""/>
    <s v="http://transparencia.ine.mx/sistemaot/cargaMasiva/Articulo70/2025/Formato28//JD02-COL/tml1/contrato11.pdf"/>
    <s v=""/>
    <s v="1479"/>
    <x v="0"/>
    <s v="Recursos federales"/>
    <s v=""/>
    <s v=""/>
    <s v=""/>
    <s v=""/>
    <s v=""/>
    <s v=""/>
    <s v="No"/>
    <s v="1479"/>
    <s v=""/>
    <s v=""/>
    <s v=""/>
    <s v=""/>
    <s v=""/>
    <s v="http://transparencia.ine.mx/sistemaot/cargaMasiva/Articulo70/2025/Formato28//JD02-COL/tml1/facturarenta51.pdf"/>
    <s v="JUNTA DISTRITAL EJECUTIVA NO.02 DE COLIMA - MANZANILLO"/>
    <s v="31/03/2025"/>
    <m/>
    <x v="26"/>
    <x v="0"/>
  </r>
  <r>
    <s v="2025"/>
    <s v="01/01/2025"/>
    <s v="31/03/2025"/>
    <x v="0"/>
    <x v="1"/>
    <x v="0"/>
    <s v="3"/>
    <s v=""/>
    <s v="Artículos 31, fracción III y 51 del Reglamento del Instituto Federal Electoral en Materia de Adquisciones, Arrendamientos de Bienes Muebles y Servicios. Arrendamiento del inmueble que ocupa el Módulo de Atención Ciudadana 060252"/>
    <s v="http://transparencia.ine.mx/sistemaot/cargaMasiva/Articulo70/2025/Formato28//JD02-COL/tml1/oficiorenta52.pdf"/>
    <s v="1480"/>
    <s v=""/>
    <s v=""/>
    <s v="Servicio de arrendamiento del módulo de atención ciudadana 060252"/>
    <s v="1480"/>
    <s v=""/>
    <s v="1480"/>
    <s v="1480"/>
    <s v=""/>
    <s v=""/>
    <s v=""/>
    <s v=""/>
    <s v="Renato"/>
    <s v="Rodríguez"/>
    <s v="Valente"/>
    <s v="Hombre"/>
    <s v=""/>
    <s v="1480"/>
    <s v="ROVR611006JS3"/>
    <s v="Calle"/>
    <s v="Basilio Vadillo"/>
    <s v="966"/>
    <s v=""/>
    <s v="Colonia"/>
    <s v="Union Norte"/>
    <s v="0001"/>
    <s v="Tecomán"/>
    <s v="009"/>
    <s v="Tecomán"/>
    <s v="06"/>
    <s v="Colima"/>
    <s v="28130"/>
    <s v=""/>
    <s v=""/>
    <s v=""/>
    <s v=""/>
    <s v=""/>
    <s v="Junta Distrital Ejecutiva No.02 de Colima - Manzanillo"/>
    <s v="JUNTA DISTRITAL EJECUTIVA NO.02 DE COLIMA - MANZANILLO"/>
    <s v="JUNTA DISTRITAL EJECUTIVA NO.02 DE COLIMA - MANZANILLO"/>
    <s v="008/2020"/>
    <s v="30/09/2024"/>
    <s v="01/10/2024"/>
    <s v="30/09/2025"/>
    <n v="109042.32"/>
    <n v="126489.09"/>
    <s v=""/>
    <s v=""/>
    <s v="Moneda Nacional"/>
    <s v=""/>
    <x v="1"/>
    <s v="Servicio de arrendamiento del Módulo de Atención Ciudadana 060252"/>
    <s v=""/>
    <s v=""/>
    <s v=""/>
    <s v="http://transparencia.ine.mx/sistemaot/cargaMasiva/Articulo70/2025/Formato28//JD02-COL/tml1/contrato10.pdf"/>
    <s v=""/>
    <s v="1480"/>
    <x v="0"/>
    <s v="Recursos federales"/>
    <s v=""/>
    <s v=""/>
    <s v=""/>
    <s v=""/>
    <s v=""/>
    <s v=""/>
    <s v="No"/>
    <s v="1480"/>
    <s v=""/>
    <s v=""/>
    <s v=""/>
    <s v=""/>
    <s v=""/>
    <s v="http://transparencia.ine.mx/sistemaot/cargaMasiva/Articulo70/2025/Formato28//JD02-COL/tml1/facturarenta52.pdf"/>
    <s v="JUNTA DISTRITAL EJECUTIVA NO.02 DE COLIMA - MANZANILLO"/>
    <s v="31/03/2025"/>
    <m/>
    <x v="26"/>
    <x v="0"/>
  </r>
  <r>
    <s v="2025"/>
    <s v="01/01/2025"/>
    <s v="31/03/2025"/>
    <x v="0"/>
    <x v="1"/>
    <x v="0"/>
    <s v="4"/>
    <s v=""/>
    <s v="Artículos 31, fracción III y 51 del Reglamento del Instituto Federal Electoral en Materia de Adquisciones, Arrendamientos de Bienes Muebles y Servicios. Servicio de limpieza de los tres inmuebles"/>
    <s v="http://transparencia.ine.mx/sistemaot/cargaMasiva/Articulo70/2025/Formato28//JD02-COL/tml1/oficiolimpieza.pdf"/>
    <s v="1481"/>
    <s v=""/>
    <s v=""/>
    <s v="Servicio de limpieza en los tres inmuebles"/>
    <s v="1481"/>
    <s v=""/>
    <s v="1481"/>
    <s v="1481"/>
    <s v=""/>
    <s v=""/>
    <s v=""/>
    <s v=""/>
    <s v="Carmen Adriana"/>
    <s v="Galvez"/>
    <s v="Brambila"/>
    <s v="Mujer"/>
    <s v=""/>
    <s v="1481"/>
    <s v="GABC9101069U4"/>
    <s v="Calle"/>
    <s v="José Rubén Romo"/>
    <s v="479"/>
    <s v=""/>
    <s v="Colonia"/>
    <s v="Nuevo Salahua"/>
    <s v="0001"/>
    <s v="Manzanillo"/>
    <s v="007"/>
    <s v="Manzanillo"/>
    <s v="06"/>
    <s v="Colima"/>
    <s v="28239"/>
    <s v=""/>
    <s v=""/>
    <s v=""/>
    <s v=""/>
    <s v=""/>
    <s v="Junta Distrital Ejecutiva No.02 de Colima - Manzanillo"/>
    <s v="JUNTA DISTRITAL EJECUTIVA NO.02 DE COLIMA - MANZANILLO"/>
    <s v="JUNTA DISTRITAL EJECUTIVA NO.02 DE COLIMA - MANZANILLO"/>
    <s v="INE/SERV/001/2025"/>
    <s v="06/01/2025"/>
    <s v="01/01/2025"/>
    <s v="31/12/2025"/>
    <n v="245151.72"/>
    <n v="284376"/>
    <s v=""/>
    <s v=""/>
    <s v="Moneda Nacional"/>
    <s v=""/>
    <x v="1"/>
    <s v="Limpieza en oficinas"/>
    <s v=""/>
    <s v=""/>
    <s v=""/>
    <s v="http://transparencia.ine.mx/sistemaot/cargaMasiva/Articulo70/2025/Formato28//JD02-COL/tml1/contrato1.pdf"/>
    <s v=""/>
    <s v="1481"/>
    <x v="0"/>
    <s v="Recursos federales"/>
    <s v=""/>
    <s v=""/>
    <s v=""/>
    <s v=""/>
    <s v=""/>
    <s v=""/>
    <s v="No"/>
    <s v="1481"/>
    <s v=""/>
    <s v=""/>
    <s v=""/>
    <s v=""/>
    <s v=""/>
    <s v="http://transparencia.ine.mx/sistemaot/cargaMasiva/Articulo70/2025/Formato28//JD02-COL/tml1/facturalimpieza.pdf"/>
    <s v="JUNTA DISTRITAL EJECUTIVA NO.02 DE COLIMA - MANZANILLO"/>
    <s v="31/03/2025"/>
    <m/>
    <x v="26"/>
    <x v="0"/>
  </r>
  <r>
    <s v="2025"/>
    <s v="01/01/2025"/>
    <s v="31/03/2025"/>
    <x v="0"/>
    <x v="0"/>
    <x v="0"/>
    <s v="1arrendamientojunta"/>
    <s v=""/>
    <s v="Pago por arrendamiento del inmueble que ocupa la 03 Junta Distrital Ejecutiva. Artículo 31 fracc. III y artículo 51 del Reglamento del Instituto Nacional Electoral en Materia de Adquisiciones, Arrendamientos de Bienes Muebles y Servicios."/>
    <s v="http://transparencia.ine.mx/sistemaot/cargaMasiva/Articulo70/2025/Formato28//JD03-SLP/tml1/oficiosjde.pdf"/>
    <s v="1482"/>
    <s v=""/>
    <s v=""/>
    <s v="Arrendamiento de inmueble en Calle Amado Nervo 212, Colonia Centro, de la Ciudad de  Rioverde, en el Estado de San Luis Potos."/>
    <s v="1482"/>
    <s v=""/>
    <s v="1482"/>
    <s v="1482"/>
    <s v=""/>
    <s v=""/>
    <s v=""/>
    <s v=""/>
    <s v="José Eugenio"/>
    <s v="Cruz de Echeverria"/>
    <s v="Robles"/>
    <s v="Hombre"/>
    <s v=""/>
    <s v="1482"/>
    <s v="FCG840618N51"/>
    <s v="Calle"/>
    <s v="Baja California"/>
    <s v="61"/>
    <s v=""/>
    <s v="Colonia"/>
    <s v="Los Alcanfores"/>
    <s v="185"/>
    <s v="Los Alcanfores"/>
    <s v="78"/>
    <s v="San Cristobal de las Casas"/>
    <s v="7"/>
    <s v="Chiapas"/>
    <s v="29246"/>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ARR/SLP/03JDE/001/2025"/>
    <s v="30/01/2025"/>
    <s v="01/01/2025"/>
    <s v="31/12/2025"/>
    <n v="308339.15999999997"/>
    <n v="357673.44"/>
    <s v=""/>
    <s v=""/>
    <s v="Moneda Nacional"/>
    <s v=""/>
    <x v="1"/>
    <s v="El Arrendador otorga en arrendamiento al Arrendatario el inmueble ubicado en calle Amado Nervo, número 212, Colonia Centro, Municipio Rioverde, Código Postal 79610 en el estado de San Luis Potosí, el cual cuenta con una superficie rentable de 355.50 metros cuadrados construidos para uso de oficinas y Sala de Sesiones."/>
    <s v=""/>
    <s v="01/01/2025"/>
    <s v="31/12/2025"/>
    <s v="http://transparencia.ine.mx/sistemaot/cargaMasiva/Articulo70/2025/Formato28//JD03-SLP/tml1/1arrendamientojunta.pdf"/>
    <s v=""/>
    <s v="1482"/>
    <x v="0"/>
    <s v="Recursos federales"/>
    <s v="Presupuesto de Egresos de la federación"/>
    <s v=""/>
    <s v=""/>
    <s v=""/>
    <s v=""/>
    <s v=""/>
    <s v="No"/>
    <s v="1482"/>
    <s v=""/>
    <s v=""/>
    <s v=""/>
    <s v=""/>
    <s v=""/>
    <s v="http://transparencia.ine.mx/sistemaot/cargaMasiva/Articulo70/2025/Formato28//JD03-SLP/tml1/facturasarrendamientojde.pdf"/>
    <s v="JUNTA DISTRITAL EJECUTIVA NO.03 DE SAN LUIS POTOSI - RIOVERDE"/>
    <s v="31/03/2025"/>
    <m/>
    <x v="25"/>
    <x v="0"/>
  </r>
  <r>
    <s v="2025"/>
    <s v="01/01/2025"/>
    <s v="31/03/2025"/>
    <x v="0"/>
    <x v="0"/>
    <x v="0"/>
    <s v="2arrendamientomac"/>
    <s v=""/>
    <s v="Pago por arrendamiento del inmueble que ocupa el Módulo de Atención Ciudadana. Artículo 31 fracc. III y artículo 51 del Reglamento del Instituto Nacional Electoral en Materia de Adquisiciones, Arrendamientos de Bienes Muebles y Servicios."/>
    <s v="http://transparencia.ine.mx/sistemaot/cargaMasiva/Articulo70/2025/Formato28//JD03-SLP/tml1/oficiosmac.pdf"/>
    <s v="1483"/>
    <s v=""/>
    <s v=""/>
    <s v="Arrendamiento de inmueble en Calle Amado Nervo 210 A, Colonia Centro, de la Ciudad de  Rioverde, en el Estado de San Luis Potos."/>
    <s v="1483"/>
    <s v=""/>
    <s v="1483"/>
    <s v="1483"/>
    <s v=""/>
    <s v=""/>
    <s v=""/>
    <s v=""/>
    <s v="Roman"/>
    <s v="Balderas"/>
    <s v="Balderas"/>
    <s v="Hombre"/>
    <s v=""/>
    <s v="1483"/>
    <s v="BABR470328RN0"/>
    <s v="Calle"/>
    <s v="Venustiano Carranza"/>
    <s v="120"/>
    <s v=""/>
    <s v="Colonia"/>
    <s v="Víctoria"/>
    <s v="1"/>
    <s v="Rioverde"/>
    <s v="24"/>
    <s v="Rioverde"/>
    <s v="24"/>
    <s v="San Luis Potosí"/>
    <s v="79616"/>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ARR/SLP/03JDE/002/2025"/>
    <s v="30/01/2025"/>
    <s v="01/01/2025"/>
    <s v="31/12/2025"/>
    <n v="329593.08"/>
    <n v="382327.92"/>
    <s v=""/>
    <s v=""/>
    <s v="Moneda Nacional"/>
    <s v=""/>
    <x v="1"/>
    <s v="El Arrendador otorga en arrendamiento al Arrendatario el inmueble ubicado en calle Amado Nervo, número 21 O-A, Colonia Centro, Municipio Rioverde, Código Postal 7961 O en el estado de San Luis Potosí, el cual cuenta con una superficie rentable de 449 m2 construidos para uso de oficinas de la Vocalía del Registro Federal Electores, módulo de atención ciudadana fijo, y bodega, 396.37m2 ocho cajones de estacionamiento y al aire libre."/>
    <s v=""/>
    <s v="01/01/2025"/>
    <s v="31/12/2025"/>
    <s v="http://transparencia.ine.mx/sistemaot/cargaMasiva/Articulo70/2025/Formato28//JD03-SLP/tml1/2arrendamientomac.pdf"/>
    <s v=""/>
    <s v="1483"/>
    <x v="0"/>
    <s v="Recursos federales"/>
    <s v="Presupuesto de Egresos de la federación"/>
    <s v=""/>
    <s v=""/>
    <s v=""/>
    <s v=""/>
    <s v=""/>
    <s v="No"/>
    <s v="1483"/>
    <s v=""/>
    <s v=""/>
    <s v=""/>
    <s v=""/>
    <s v=""/>
    <s v="http://transparencia.ine.mx/sistemaot/cargaMasiva/Articulo70/2025/Formato28//JD03-SLP/tml1/facturasarrendamientorfe.pdf"/>
    <s v="JUNTA DISTRITAL EJECUTIVA NO.03 DE SAN LUIS POTOSI - RIOVERDE"/>
    <s v="31/03/2025"/>
    <m/>
    <x v="25"/>
    <x v="0"/>
  </r>
  <r>
    <s v="2025"/>
    <s v="01/01/2025"/>
    <s v="31/03/2025"/>
    <x v="0"/>
    <x v="1"/>
    <x v="0"/>
    <s v="3limpiezajunta"/>
    <s v=""/>
    <s v="Pago por servicio de limpieza de la 03 Junta Distrital Ejecutiva. Artículo 31 fracc. III y artículo 51 del Reglamento del Instituto Nacional Electoral en Materia de Adquisiciones, Arrendamientos de Bienes Muebles y Servicios."/>
    <s v="http://transparencia.ine.mx/sistemaot/cargaMasiva/Articulo70/2025/Formato28//JD03-SLP/tml1/oficioslimpiezajd.pdf"/>
    <s v="1484"/>
    <s v=""/>
    <s v=""/>
    <s v="Proporcionar el servicio de limpieza para la 03 Junta Distrital Ejecutiva en el estado de San Luis Potosí."/>
    <s v="1484"/>
    <s v=""/>
    <s v="1484"/>
    <s v="1484"/>
    <s v=""/>
    <s v=""/>
    <s v=""/>
    <s v=""/>
    <s v="Nora Hilda"/>
    <s v="Alejo"/>
    <s v="Martinez"/>
    <s v="Mujer"/>
    <s v=""/>
    <s v="1484"/>
    <s v="AEMN800603583"/>
    <s v="Calle"/>
    <s v="Cantera"/>
    <s v="11"/>
    <s v=""/>
    <s v="Colonia"/>
    <s v="Lázaro Cárdenas"/>
    <s v="1"/>
    <s v="Ciudad Valles"/>
    <s v="13"/>
    <s v="Ciudad Valles"/>
    <s v="24"/>
    <s v="San Luis Potosí"/>
    <s v="79020"/>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SERV/SLP/03JDE/003/2025"/>
    <s v="28/02/2025"/>
    <s v="01/01/2025"/>
    <s v="31/12/2025"/>
    <n v="168164.14"/>
    <n v="179367.24"/>
    <s v=""/>
    <s v=""/>
    <s v="Moneda Nacional"/>
    <s v=""/>
    <x v="1"/>
    <s v="El objeto consiste en el servicio de limpieza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3-SLP/tml1/3limpiezajunta.pdf"/>
    <s v=""/>
    <s v="1484"/>
    <x v="0"/>
    <s v="Recursos federales"/>
    <s v="Presupuesto de Egresos de la federación"/>
    <s v=""/>
    <s v=""/>
    <s v=""/>
    <s v=""/>
    <s v=""/>
    <s v="No"/>
    <s v="1484"/>
    <s v=""/>
    <s v=""/>
    <s v=""/>
    <s v=""/>
    <s v=""/>
    <s v="http://transparencia.ine.mx/sistemaot/cargaMasiva/Articulo70/2025/Formato28//JD03-SLP/tml1/facturaslimpiezajd.pdf"/>
    <s v="JUNTA DISTRITAL EJECUTIVA NO.03 DE SAN LUIS POTOSI - RIOVERDE"/>
    <s v="31/03/2025"/>
    <m/>
    <x v="25"/>
    <x v="0"/>
  </r>
  <r>
    <s v="2025"/>
    <s v="01/01/2025"/>
    <s v="31/03/2025"/>
    <x v="0"/>
    <x v="1"/>
    <x v="0"/>
    <s v="4limpiezamac"/>
    <s v=""/>
    <s v="Pago por servicio de limpieza deMódulo de Atención Ciudadana. Artículo 31 fracc. III y artículo 51 del Reglamento del Instituto Nacional Electoral en Materia de Adquisiciones, Arrendamientos de Bienes Muebles y Servicios."/>
    <s v="http://transparencia.ine.mx/sistemaot/cargaMasiva/Articulo70/2025/Formato28//JD03-SLP/tml1/oficioslimpiezamac.pdf"/>
    <s v="1485"/>
    <s v=""/>
    <s v=""/>
    <s v="Proporcionar el servicio de limpieza para la Vocalía del Registro Federal de Electores y Módulo de Atención Ciudadana  en el estado de San Luis Potosí."/>
    <s v="1485"/>
    <s v=""/>
    <s v="1485"/>
    <s v="1485"/>
    <s v=""/>
    <s v=""/>
    <s v=""/>
    <s v=""/>
    <s v="Nora Hilda"/>
    <s v="Alejo"/>
    <s v="Martinez"/>
    <s v="Mujer"/>
    <s v=""/>
    <s v="1485"/>
    <s v="AEMN800603583"/>
    <s v="Calle"/>
    <s v="Cantera"/>
    <s v="11"/>
    <s v=""/>
    <s v="Colonia"/>
    <s v="Lázaro Cárdenas"/>
    <s v="1"/>
    <s v="Ciudad Valles"/>
    <s v="13"/>
    <s v="Ciudad Valles"/>
    <s v="24"/>
    <s v="San Luis Potosí"/>
    <s v="79020"/>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SERV/SLP/03JDE/004/2025"/>
    <s v="28/02/2025"/>
    <s v="01/01/2025"/>
    <s v="31/12/2025"/>
    <n v="168164.14"/>
    <n v="179367.24"/>
    <s v=""/>
    <s v=""/>
    <s v="Moneda Nacional"/>
    <s v=""/>
    <x v="1"/>
    <s v="El objeto consiste en el servicio de limpieza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3-SLP/tml1/4limpiezamac.pdf"/>
    <s v=""/>
    <s v="1485"/>
    <x v="0"/>
    <s v="Recursos federales"/>
    <s v="Presupuesto de Egresos de la federación"/>
    <s v=""/>
    <s v=""/>
    <s v=""/>
    <s v=""/>
    <s v=""/>
    <s v="No"/>
    <s v="1485"/>
    <s v=""/>
    <s v=""/>
    <s v=""/>
    <s v=""/>
    <s v=""/>
    <s v="http://transparencia.ine.mx/sistemaot/cargaMasiva/Articulo70/2025/Formato28//JD03-SLP/tml1/facturaslimpiezamac.pdf"/>
    <s v="JUNTA DISTRITAL EJECUTIVA NO.03 DE SAN LUIS POTOSI - RIOVERDE"/>
    <s v="31/03/2025"/>
    <m/>
    <x v="25"/>
    <x v="0"/>
  </r>
  <r>
    <s v="2025"/>
    <s v="01/01/2025"/>
    <s v="31/03/2025"/>
    <x v="0"/>
    <x v="1"/>
    <x v="0"/>
    <s v="5fotocopiado"/>
    <s v=""/>
    <s v="Pago por arrendamiento de fotocopiadora. Artículo 31 fracc. III y artículo 51 del Reglamento del Instituto Nacional Electoral en Materia de Adquisiciones, Arrendamientos de Bienes Muebles y Servicios."/>
    <s v="http://transparencia.ine.mx/sistemaot/cargaMasiva/Articulo70/2025/Formato28//JD03-SLP/tml1/oficiofotocopiado.pdf"/>
    <s v="1486"/>
    <s v=""/>
    <s v=""/>
    <s v="Proporcionar el servicio de fotocopiado para la 03 Junta Distrital Ejecutiva en el estado de San Luis Potosí."/>
    <s v="1486"/>
    <s v=""/>
    <s v="1486"/>
    <s v="1486"/>
    <s v=""/>
    <s v=""/>
    <s v=""/>
    <s v=""/>
    <s v=""/>
    <s v=""/>
    <s v=""/>
    <s v=""/>
    <s v="Comercial Papelera TEQUISQUIAPAM S.A. de C.V."/>
    <s v="1486"/>
    <s v="CPT040712AJ9"/>
    <s v="Calle"/>
    <s v="Nicolás Zapata"/>
    <s v="840"/>
    <s v=""/>
    <s v="Colonia"/>
    <s v="Tequisquiapan"/>
    <s v="28"/>
    <s v="San Luis Potosí"/>
    <s v="28"/>
    <s v="San Luis Potosí"/>
    <s v="24"/>
    <s v="San Luis Potosí"/>
    <s v="78230"/>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SERV/SLP/JDE03/005/2025"/>
    <s v="28/02/2025"/>
    <s v="01/01/2025"/>
    <s v="31/12/2025"/>
    <n v="54862.42"/>
    <n v="63640.41"/>
    <s v=""/>
    <s v=""/>
    <s v="Moneda Nacional"/>
    <s v=""/>
    <x v="1"/>
    <s v="El objeto consiste en el servicio de arrendamiento de dos equipos de fotocopiado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3-SLP/tml1/5fotocopiado.pdf"/>
    <s v=""/>
    <s v="1486"/>
    <x v="0"/>
    <s v="Recursos federales"/>
    <s v="Presupuesto de Egresos de la federación"/>
    <s v=""/>
    <s v=""/>
    <s v=""/>
    <s v=""/>
    <s v=""/>
    <s v="No"/>
    <s v="1486"/>
    <s v=""/>
    <s v=""/>
    <s v=""/>
    <s v=""/>
    <s v=""/>
    <s v="http://transparencia.ine.mx/sistemaot/cargaMasiva/Articulo70/2025/Formato28//JD03-SLP/tml1/facturasfotocopiado.pdf"/>
    <s v="JUNTA DISTRITAL EJECUTIVA NO.03 DE SAN LUIS POTOSI - RIOVERDE"/>
    <s v="31/03/2025"/>
    <m/>
    <x v="25"/>
    <x v="0"/>
  </r>
  <r>
    <s v="2025"/>
    <s v="01/01/2025"/>
    <s v="31/03/2025"/>
    <x v="0"/>
    <x v="1"/>
    <x v="0"/>
    <s v="6vigilancia"/>
    <s v=""/>
    <s v="Pago por servicio de vigilancia. Artículo 31 fracc. III y artículo 51 del Reglamento del Instituto Nacional Electoral en Materia de Adquisiciones, Arrendamientos de Bienes Muebles y Servicios."/>
    <s v="http://transparencia.ine.mx/sistemaot/cargaMasiva/Articulo70/2025/Formato28//JD03-SLP/tml1/oficiosvigilancia.pdf"/>
    <s v="1487"/>
    <s v=""/>
    <s v=""/>
    <s v="Proporcionar el servicio de vigilancia para la 03 Junta Distrital Ejecutiva en el estado de San Luis Potosí."/>
    <s v="1487"/>
    <s v=""/>
    <s v="1487"/>
    <s v="1487"/>
    <s v=""/>
    <s v=""/>
    <s v=""/>
    <s v=""/>
    <s v=""/>
    <s v=""/>
    <s v=""/>
    <s v=""/>
    <s v="Corporativo de Seguridad Privada, SEPRIMI, S.A. de C.V."/>
    <s v="1487"/>
    <s v="CSP140714M28"/>
    <s v="Calle"/>
    <s v="Malaquita"/>
    <s v="740"/>
    <s v=""/>
    <s v="Fraccionamiento"/>
    <s v="Esmeralda"/>
    <s v="28"/>
    <s v="San Luis Potosí"/>
    <s v="28"/>
    <s v="San Luis Potosí"/>
    <s v="24"/>
    <s v="San Luis Potosí"/>
    <s v="78399"/>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SLP/JDE03/006/2025"/>
    <s v="03/03/2025"/>
    <s v="01/03/2025"/>
    <s v="01/12/2025"/>
    <n v="301165.2"/>
    <n v="349351.63"/>
    <s v=""/>
    <s v=""/>
    <s v="Moneda Nacional"/>
    <s v=""/>
    <x v="1"/>
    <s v="El objeto consiste en la prestación del servicio de vigilancia y seguridad para los inmueblesdonde se ubican las oficinas de la 03 Junta Distrital Ejecutiva del Instituto Nacional Electoralen Rioverde, San Luis Potosí, con la presencia de guardias de seguridad las 24 horas del día,en los términos y condiciones que se precisan en el presente contrato, así como en la oferta técnica y económica del &quot;Proveedor&quot;. en donde se señala la descripción pormenorizada de los servicios y que se anexan al presente contrato como &quot;Anexo Único"/>
    <s v=""/>
    <s v="01/03/2025"/>
    <s v="01/12/2025"/>
    <s v="http://transparencia.ine.mx/sistemaot/cargaMasiva/Articulo70/2025/Formato28//JD03-SLP/tml1/6vigilancia.pdf"/>
    <s v=""/>
    <s v="1487"/>
    <x v="0"/>
    <s v="Recursos federales"/>
    <s v="Presupuesto de Egresos de la federación"/>
    <s v=""/>
    <s v=""/>
    <s v=""/>
    <s v=""/>
    <s v=""/>
    <s v="No"/>
    <s v="1487"/>
    <s v=""/>
    <s v=""/>
    <s v=""/>
    <s v=""/>
    <s v=""/>
    <s v="http://transparencia.ine.mx/sistemaot/cargaMasiva/Articulo70/2025/Formato28//JD03-SLP/tml1/facturasvigilancia.pdf"/>
    <s v="JUNTA DISTRITAL EJECUTIVA NO.03 DE SAN LUIS POTOSI - RIOVERDE"/>
    <s v="31/03/2025"/>
    <m/>
    <x v="25"/>
    <x v="0"/>
  </r>
  <r>
    <s v="2025"/>
    <s v="01/01/2025"/>
    <s v="31/03/2025"/>
    <x v="0"/>
    <x v="0"/>
    <x v="0"/>
    <s v="INE/ARR/SLP/02/2025"/>
    <s v=""/>
    <s v="Renta del inmueble de Junta Distrital Ejecutiva. Autorizado en sesión del Subcomité de Adquisiciones, Arrendamientos y Servicios.  Artículo 31 fracc. III y artículo 51 del Reglamento del Instituto Nacional Electoral en Materia de Adquisiciones, Arrendamientos de Bienes Muebles y Servicios."/>
    <s v="http://transparencia.ine.mx/sistemaot/cargaMasiva/Articulo70/2025/Formato28//JD02-SLP/tml1/osp1.pdf"/>
    <s v="1488"/>
    <s v=""/>
    <s v=""/>
    <s v="Renta del inmueble de la Junta Distrital Ejecutiva."/>
    <s v="1488"/>
    <s v=""/>
    <s v="1488"/>
    <s v="1488"/>
    <s v=""/>
    <s v=""/>
    <s v=""/>
    <s v=""/>
    <s v="María Luisa"/>
    <s v="López"/>
    <s v="Chaires"/>
    <s v="Mujer"/>
    <s v=""/>
    <s v="1488"/>
    <s v="LOCL430625L90"/>
    <s v="Calle"/>
    <s v="Benigno Arriaga"/>
    <s v="468"/>
    <s v=""/>
    <s v="Colonia"/>
    <s v="Tequisquiapan"/>
    <s v="1"/>
    <s v="San Luis Potosí"/>
    <s v="28"/>
    <s v="San Luis Potosí"/>
    <s v="24"/>
    <s v="San Luis Potosí"/>
    <s v="78250"/>
    <s v=""/>
    <s v=""/>
    <s v=""/>
    <s v=""/>
    <s v="Mejor  propuesta ecónomica  en arrendamiento de inmueble"/>
    <s v="Junta Distrital Ejecutiva No.02 de San Luis Potosi - Soledad de Graciano Sanchez"/>
    <s v="Junta Distrital Ejecutiva No.02 de San Luis Potosi - Soledad de Graciano Sanchez"/>
    <s v="Junta Distrital Ejecutiva No.02 de San Luis Potosi - Soledad de Graciano Sanchez"/>
    <s v="INE/ARR/SLP/02/2025"/>
    <s v="01/01/2025"/>
    <s v="01/01/2025"/>
    <s v="31/12/2025"/>
    <n v="50426.04"/>
    <n v="48072.82"/>
    <s v=""/>
    <s v=""/>
    <s v="Moneda Nacional"/>
    <s v=""/>
    <x v="1"/>
    <s v=""/>
    <s v=""/>
    <s v="01/01/2025"/>
    <s v="31/12/2025"/>
    <s v="http://transparencia.ine.mx/sistemaot/cargaMasiva/Articulo70/2025/Formato28//JD02-SLP/tml1/contrato1.pdf"/>
    <s v=""/>
    <s v="1488"/>
    <x v="0"/>
    <s v="Recursos  federales"/>
    <s v="Presupuesto de egresos de la federación"/>
    <s v=""/>
    <s v=""/>
    <s v=""/>
    <s v=""/>
    <s v=""/>
    <s v="No"/>
    <s v="1488"/>
    <s v=""/>
    <s v=""/>
    <s v=""/>
    <s v=""/>
    <s v=""/>
    <s v="http://transparencia.ine.mx/sistemaot/cargaMasiva/Articulo70/2025/Formato28//JD02-SLP/tml1/20250207_94.pdf"/>
    <s v="JUNTA DISTRITAL EJECUTIVA NO.02 DE SAN LUIS POTOSI - SOLEDAD DE GRACIANO SANCHEZ"/>
    <s v="31/03/2025"/>
    <m/>
    <x v="25"/>
    <x v="0"/>
  </r>
  <r>
    <s v="2025"/>
    <s v="01/01/2025"/>
    <s v="31/03/2025"/>
    <x v="0"/>
    <x v="0"/>
    <x v="0"/>
    <s v="INE/ARR/SLP/015/2024"/>
    <s v=""/>
    <s v="Renta mensual inmueble del Módulo de Atención Ciudadana 240251. Autorizado en sesión del Subcomité de Adquisiciones, Arrendamientos y Servicios.  Artículo 31 fracc. III y artículo 51 del Reglamento del Instituto Nacional Electoral en Materia de Adquisiciones, Arrendamientos de Bienes Muebles y Servicios."/>
    <s v="http://transparencia.ine.mx/sistemaot/cargaMasiva/Articulo70/2025/Formato28//JD02-SLP/tml1/osp2.pdf"/>
    <s v="1489"/>
    <s v=""/>
    <s v=""/>
    <s v="Renta mensual del inmbueble del Módulo de Atención Ciudadana 240251."/>
    <s v="1489"/>
    <s v=""/>
    <s v="1489"/>
    <s v="1489"/>
    <s v=""/>
    <s v=""/>
    <s v=""/>
    <s v=""/>
    <s v="Alejandro"/>
    <s v="Medellín"/>
    <s v="Arellano"/>
    <s v="Hombre"/>
    <s v=""/>
    <s v="1489"/>
    <s v="MEAA901112NT2"/>
    <s v="Calle"/>
    <s v="Sierra del Cobre"/>
    <s v="503"/>
    <s v=""/>
    <s v="Colonia"/>
    <s v="Lomas 4a sección"/>
    <s v="1"/>
    <s v="San Luis Potosí"/>
    <s v="28"/>
    <s v="San Luis Potosí"/>
    <s v="24"/>
    <s v="San Luis Potosí"/>
    <s v="78399"/>
    <s v=""/>
    <s v=""/>
    <s v=""/>
    <s v=""/>
    <s v="Mejor  propuesta ecónomica  en arrendamiento de inmueble"/>
    <s v="Junta Distrital Ejecutiva No.02 de San Luis Potosi - Soledad de Graciano Sanchez"/>
    <s v="Junta Distrital Ejecutiva No.02 de San Luis Potosi - Soledad de Graciano Sanchez"/>
    <s v="Junta Distrital Ejecutiva No.02 de San Luis Potosi - Soledad de Graciano Sanchez"/>
    <s v="INE/ARR/SLP/015/2024"/>
    <s v="27/11/2024"/>
    <s v="01/12/2024"/>
    <s v="30/11/2025"/>
    <n v="23030.07"/>
    <n v="21955.32"/>
    <s v=""/>
    <s v=""/>
    <s v="Moneda Nacional"/>
    <s v=""/>
    <x v="1"/>
    <s v=""/>
    <s v=""/>
    <s v="01/12/2024"/>
    <s v="30/11/2025"/>
    <s v="http://transparencia.ine.mx/sistemaot/cargaMasiva/Articulo70/2025/Formato28//JD02-SLP/tml1/contrato2.pdf"/>
    <s v=""/>
    <s v="1489"/>
    <x v="0"/>
    <s v="Recursos  federales"/>
    <s v="Presupuesto de egresos de la federación"/>
    <s v=""/>
    <s v=""/>
    <s v=""/>
    <s v=""/>
    <s v=""/>
    <s v="Si"/>
    <s v="1489"/>
    <s v=""/>
    <s v=""/>
    <s v=""/>
    <s v=""/>
    <s v=""/>
    <s v="http://transparencia.ine.mx/sistemaot/cargaMasiva/Articulo70/2025/Formato28//JD02-SLP/tml1/20250207_963108.pdf"/>
    <s v="JUNTA DISTRITAL EJECUTIVA NO.02 DE SAN LUIS POTOSI - SOLEDAD DE GRACIANO SANCHEZ"/>
    <s v="31/03/2025"/>
    <m/>
    <x v="25"/>
    <x v="0"/>
  </r>
  <r>
    <s v="2025"/>
    <s v="01/01/2025"/>
    <s v="31/03/2025"/>
    <x v="0"/>
    <x v="1"/>
    <x v="0"/>
    <s v="INE/SERV/SLP/09/2025"/>
    <s v=""/>
    <s v="Servicio de limpieza Módulo de Atención Ciudadana 240251.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
    <s v="http://transparencia.ine.mx/sistemaot/cargaMasiva/Articulo70/2025/Formato28//JD02-SLP/tml1/osp3.pdf"/>
    <s v="1490"/>
    <s v=""/>
    <s v=""/>
    <s v="Servicio de limpieza Modúlo de Atencion Ciudadana 240251."/>
    <s v="1490"/>
    <s v=""/>
    <s v="1490"/>
    <s v="1490"/>
    <s v=""/>
    <s v=""/>
    <s v=""/>
    <s v=""/>
    <s v=""/>
    <s v=""/>
    <s v=""/>
    <s v=""/>
    <s v="Acualimpio del Centro, S.A"/>
    <s v="1490"/>
    <s v="ACE0310081G8"/>
    <s v="Avenida"/>
    <s v="Reforma"/>
    <s v="1190"/>
    <s v=""/>
    <s v="Colonia"/>
    <s v="Centro"/>
    <s v="1"/>
    <s v="San Luis Potosí"/>
    <s v="28"/>
    <s v="San Luis Potosí"/>
    <s v="24"/>
    <s v="San Luis Potosí"/>
    <s v="7800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9/2025"/>
    <s v="01/01/2025"/>
    <s v="01/01/2025"/>
    <s v="31/12/2025"/>
    <n v="7034.48"/>
    <n v="8160"/>
    <s v=""/>
    <s v=""/>
    <s v="Moneda Nacional"/>
    <s v=""/>
    <x v="1"/>
    <s v=""/>
    <s v=""/>
    <s v="01/01/2025"/>
    <s v="31/12/2025"/>
    <s v="http://transparencia.ine.mx/sistemaot/cargaMasiva/Articulo70/2025/Formato28//JD02-SLP/tml1/contrato3.pdf"/>
    <s v=""/>
    <s v="1490"/>
    <x v="0"/>
    <s v="Recursos  federales"/>
    <s v="Presupuesto de egresos de la federación"/>
    <s v=""/>
    <s v=""/>
    <s v=""/>
    <s v=""/>
    <s v=""/>
    <s v="No"/>
    <s v="1490"/>
    <s v=""/>
    <s v=""/>
    <s v=""/>
    <s v=""/>
    <s v=""/>
    <s v="http://transparencia.ine.mx/sistemaot/cargaMasiva/Articulo70/2025/Formato28//JD02-SLP/tml1/20250206_19408.pdf"/>
    <s v="JUNTA DISTRITAL EJECUTIVA NO.02 DE SAN LUIS POTOSI - SOLEDAD DE GRACIANO SANCHEZ"/>
    <s v="31/03/2025"/>
    <m/>
    <x v="25"/>
    <x v="0"/>
  </r>
  <r>
    <s v="2025"/>
    <s v="01/01/2025"/>
    <s v="31/03/2025"/>
    <x v="0"/>
    <x v="1"/>
    <x v="0"/>
    <s v="INE/SERV/SLP/08/2025"/>
    <s v=""/>
    <s v="Servicio de limpieza de la Junta Distrital.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
    <s v="http://transparencia.ine.mx/sistemaot/cargaMasiva/Articulo70/2025/Formato28//JD02-SLP/tml1/osp4.pdf"/>
    <s v="1491"/>
    <s v=""/>
    <s v=""/>
    <s v="Servicio de limpieza Modúlo dela Junta Distrital."/>
    <s v="1491"/>
    <s v=""/>
    <s v="1491"/>
    <s v="1491"/>
    <s v=""/>
    <s v=""/>
    <s v=""/>
    <s v=""/>
    <s v=""/>
    <s v=""/>
    <s v=""/>
    <s v=""/>
    <s v="Acualimpio del Centro, S.A"/>
    <s v="1491"/>
    <s v="ACE0310081G8"/>
    <s v="Avenida"/>
    <s v="Reforma"/>
    <s v="1190"/>
    <s v=""/>
    <s v="Colonia"/>
    <s v="Centro"/>
    <s v="1"/>
    <s v="San Luis Potosí"/>
    <s v="28"/>
    <s v="San Luis Potosí"/>
    <s v="24"/>
    <s v="San Luis Potosí"/>
    <s v="7825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8/2025"/>
    <s v="01/01/2025"/>
    <s v="01/01/2025"/>
    <s v="31/12/2025"/>
    <n v="10905.17"/>
    <n v="12650"/>
    <s v=""/>
    <s v=""/>
    <s v="Moneda Nacional"/>
    <s v=""/>
    <x v="1"/>
    <s v=""/>
    <s v=""/>
    <s v="01/01/2025"/>
    <s v="31/12/2025"/>
    <s v="http://transparencia.ine.mx/sistemaot/cargaMasiva/Articulo70/2025/Formato28//JD02-SLP/tml1/contrato4.pdf"/>
    <s v=""/>
    <s v="1491"/>
    <x v="0"/>
    <s v="Recursos  federales"/>
    <s v="Presupuesto de egresos de la federación"/>
    <s v=""/>
    <s v=""/>
    <s v=""/>
    <s v=""/>
    <s v=""/>
    <s v="No"/>
    <s v="1491"/>
    <s v=""/>
    <s v=""/>
    <s v=""/>
    <s v=""/>
    <s v=""/>
    <s v="http://transparencia.ine.mx/sistemaot/cargaMasiva/Articulo70/2025/Formato28//JD02-SLP/tml1/20250206_19405.pdf"/>
    <s v="JUNTA DISTRITAL EJECUTIVA NO.02 DE SAN LUIS POTOSI - SOLEDAD DE GRACIANO SANCHEZ"/>
    <s v="31/03/2025"/>
    <m/>
    <x v="25"/>
    <x v="0"/>
  </r>
  <r>
    <s v="2025"/>
    <s v="01/01/2025"/>
    <s v="31/03/2025"/>
    <x v="0"/>
    <x v="0"/>
    <x v="0"/>
    <s v="INE/SERV/SLP/07/2025"/>
    <s v=""/>
    <s v="Pago de renta de copiadora.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SLP/tml1/osp5.pdf"/>
    <s v="1492"/>
    <s v=""/>
    <s v=""/>
    <s v="Pago de renta de copiadora."/>
    <s v="1492"/>
    <s v=""/>
    <s v="1492"/>
    <s v="1492"/>
    <s v=""/>
    <s v=""/>
    <s v=""/>
    <s v=""/>
    <s v=""/>
    <s v=""/>
    <s v=""/>
    <s v=""/>
    <s v="Comercial Papelera Tequisquiapam, S.A. DE C.V."/>
    <s v="1492"/>
    <s v="CPT040712AJ9"/>
    <s v="Avenida"/>
    <s v="Nicolás Zapata"/>
    <s v="840"/>
    <s v=""/>
    <s v="Colonia"/>
    <s v="Tequisquiapan"/>
    <s v="1"/>
    <s v="San Luis Potosí"/>
    <s v="28"/>
    <s v="San Luis Potosí"/>
    <s v="24"/>
    <s v="San Luis Potosí"/>
    <s v="7825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7/2025"/>
    <s v="06/01/2025"/>
    <s v="01/01/2025"/>
    <s v="31/12/2025"/>
    <n v="2000"/>
    <n v="2320"/>
    <s v=""/>
    <s v=""/>
    <s v="Moneda Nacional"/>
    <s v=""/>
    <x v="1"/>
    <s v=""/>
    <s v=""/>
    <s v="06/01/2025"/>
    <s v="31/12/2025"/>
    <s v="http://transparencia.ine.mx/sistemaot/cargaMasiva/Articulo70/2025/Formato28//JD02-SLP/tml1/contrato5.pdf"/>
    <s v=""/>
    <s v="1492"/>
    <x v="0"/>
    <s v="Recursos  federales"/>
    <s v="Presupuesto de egresos de la federación"/>
    <s v=""/>
    <s v=""/>
    <s v=""/>
    <s v=""/>
    <s v=""/>
    <s v="Si"/>
    <s v="1492"/>
    <s v=""/>
    <s v=""/>
    <s v=""/>
    <s v=""/>
    <s v=""/>
    <s v="http://transparencia.ine.mx/sistemaot/cargaMasiva/Articulo70/2025/Formato28//JD02-SLP/tml1/20250213_16077.pdf"/>
    <s v="JUNTA DISTRITAL EJECUTIVA NO.02 DE SAN LUIS POTOSI - SOLEDAD DE GRACIANO SANCHEZ"/>
    <s v="31/03/2025"/>
    <m/>
    <x v="25"/>
    <x v="0"/>
  </r>
  <r>
    <s v="2025"/>
    <s v="01/01/2025"/>
    <s v="31/03/2025"/>
    <x v="0"/>
    <x v="0"/>
    <x v="0"/>
    <s v="001/2023"/>
    <s v=""/>
    <s v="Contratación de servicios de arrendamiento de  del inmueble que ocupa la Junta Distrital Ejecutiva 12. Artículo 31 fracc.I y artículo 35 del Reglamento del Instituto Nacional Electoral en Materia de Adquisiciones, Arrendamientos de Bienes Muebles y Servicios."/>
    <s v="http://transparencia.ine.mx/sistemaot/cargaMasiva/Articulo70/2025/Formato28//JD12-CHIS/tml1/osp1.pdf"/>
    <s v="1493"/>
    <s v=""/>
    <s v=""/>
    <s v="Arrendamiento de inmueble que ocupa la 12 Junta Distrital Ejecutiva en el INE de Chiapas."/>
    <s v="1493"/>
    <s v=""/>
    <s v="1493"/>
    <s v="1493"/>
    <s v=""/>
    <s v=""/>
    <s v=""/>
    <s v=""/>
    <s v="Maria de Lourdes Belinda"/>
    <s v="Olivares"/>
    <s v="Hernandez"/>
    <s v="Mujer"/>
    <s v=""/>
    <s v="1493"/>
    <s v="OIHL5602112I6"/>
    <s v="Calle"/>
    <s v="Tulipanes"/>
    <s v="5"/>
    <s v=""/>
    <s v="Colonia"/>
    <s v="Vista Hermosa"/>
    <s v="089"/>
    <s v="Tapachula"/>
    <s v="089"/>
    <s v="Tapachula"/>
    <s v="07"/>
    <s v="Chiapas"/>
    <s v="30760"/>
    <s v=""/>
    <s v=""/>
    <s v=""/>
    <s v=""/>
    <s v="Mejor propuesta económica en arrendamiento de inmueble"/>
    <s v="12 Junta Distrital Ejecutiva del Instituto Nacional Electoral En El Estado de Chiapas"/>
    <s v="12 Junta Distrital Ejecutiva del Instituto Nacional Electoral En El Estado de Chiapas"/>
    <s v="12 Junta Distrital Ejecutiva del Instituto Nacional Electoral En El Estado de Chiapas"/>
    <s v="INE/JDE12/CHIS/001/2023"/>
    <s v="31/01/2023"/>
    <s v="01/01/2023"/>
    <s v="31/12/2026"/>
    <n v="552452.76"/>
    <n v="596649"/>
    <s v=""/>
    <s v=""/>
    <s v="Moneda Nacional"/>
    <s v=""/>
    <x v="1"/>
    <s v="Arrendamiento del inmueble que ocupan las oficinas de la Junta Distrital Ejecutiva 12, ubicado en primera calle oriente, número siete, colonia centro de la ciudad de tapachula de córdova y ordóñez, chiapas"/>
    <s v=""/>
    <s v="01/01/2023"/>
    <s v="31/12/2026"/>
    <s v="http://transparencia.ine.mx/sistemaot/cargaMasiva/Articulo70/2025/Formato28//JD12-CHIS/tml1/contrato1.pdf"/>
    <s v=""/>
    <s v="1493"/>
    <x v="0"/>
    <s v="Recursos federales"/>
    <s v="Presupuesto de Egresos de la Federación"/>
    <s v=""/>
    <s v=""/>
    <s v=""/>
    <s v=""/>
    <s v=""/>
    <s v="Si"/>
    <s v="1493"/>
    <s v="Recepción de los servicios requeridos de acuerdo a las condiciones del anexo técnico"/>
    <s v=""/>
    <s v=""/>
    <s v=""/>
    <s v=""/>
    <s v="http://transparencia.ine.mx/sistemaot/cargaMasiva/Articulo70/2025/Formato28//JD12-CHIS/tml1/factura1.pdf"/>
    <s v="JUNTA DISTRITAL EJECUTIVA NO.12 DE CHIAPAS - TAPACHULA"/>
    <s v="31/03/2025"/>
    <m/>
    <x v="5"/>
    <x v="0"/>
  </r>
  <r>
    <s v="2025"/>
    <s v="01/01/2025"/>
    <s v="31/03/2025"/>
    <x v="0"/>
    <x v="0"/>
    <x v="0"/>
    <s v="002/2023"/>
    <s v=""/>
    <s v="Contratación de servicios de arrendamiento de  del inmueble que ocupa el Módulo de Atención Ciudada 071252 de la Junta Distrital Ejecutiva 12. Artículo 31 fracc.I y artículo 35 del Reglamento del Instituto Nacional Electoral en Materia de Adquisiciones, Arrendamientos de Bienes Muebles y Servicios."/>
    <s v="http://transparencia.ine.mx/sistemaot/cargaMasiva/Articulo70/2025/Formato28//JD12-CHIS/tml1/osp2.pdf"/>
    <s v="1494"/>
    <s v=""/>
    <s v=""/>
    <s v="Arrendamiento del inmueble que ocupa el Modulo de Atencion Ciudadana 071252 ubicado en plaza cibeles."/>
    <s v="1494"/>
    <s v=""/>
    <s v="1494"/>
    <s v="1494"/>
    <s v=""/>
    <s v=""/>
    <s v=""/>
    <s v=""/>
    <s v="Jose Guadalupe Asuncion"/>
    <s v="Robles"/>
    <s v="Ramirez"/>
    <s v="Hombre"/>
    <s v=""/>
    <s v="1494"/>
    <s v="RORG560814A4A"/>
    <s v="Calle"/>
    <s v="9A Oriente"/>
    <s v="23A"/>
    <s v=""/>
    <s v="Colonia"/>
    <s v="Centro"/>
    <s v="089"/>
    <s v="Tapachula"/>
    <s v="089"/>
    <s v="Tapachula"/>
    <s v="07"/>
    <s v="Chiapas"/>
    <s v="30700"/>
    <s v=""/>
    <s v=""/>
    <s v=""/>
    <s v=""/>
    <s v="Mejor propuesta económica en arrendamiento de inmueble"/>
    <s v="12 Junta Distrital Ejecutiva del Instituto Nacional Electoral En El Estado de Chiapas"/>
    <s v="12 Junta Distrital Ejecutiva del Instituto Nacional Electoral En El Estado de Chiapas"/>
    <s v="12 Junta Distrital Ejecutiva del Instituto Nacional Electoral En El Estado de Chiapas"/>
    <s v="INE/JDE12/CHIS/002/2023"/>
    <s v="31/01/2023"/>
    <s v="01/01/2023"/>
    <s v="31/12/2026"/>
    <n v="204263.16"/>
    <n v="220604.16"/>
    <s v=""/>
    <s v=""/>
    <s v="Moneda Nacional"/>
    <s v=""/>
    <x v="1"/>
    <s v="Arrendamiento del inmueble que ocupa el Modulo de Atencion Ciudadana 071252 ubicado en avenida central norte numero 11, local 9 planta baja, colonia 5 de febrero, código postal 30710, de la ciudad de Tapachula de Córdova y Ordóñez, Chiapas"/>
    <s v=""/>
    <s v="01/01/2023"/>
    <s v="31/12/2026"/>
    <s v="http://transparencia.ine.mx/sistemaot/cargaMasiva/Articulo70/2025/Formato28//JD12-CHIS/tml1/contrato2.pdf"/>
    <s v=""/>
    <s v="1494"/>
    <x v="0"/>
    <s v="Recursos federales"/>
    <s v="Presupuesto de Egresos de la Federación"/>
    <s v=""/>
    <s v=""/>
    <s v=""/>
    <s v=""/>
    <s v=""/>
    <s v="Si"/>
    <s v="1494"/>
    <s v="Recepción de los servicios requeridos de acuerdo a las condiciones del anexo técnico"/>
    <s v=""/>
    <s v=""/>
    <s v=""/>
    <s v=""/>
    <s v="http://transparencia.ine.mx/sistemaot/cargaMasiva/Articulo70/2025/Formato28//JD12-CHIS/tml1/factura2.pdf"/>
    <s v="JUNTA DISTRITAL EJECUTIVA NO.12 DE CHIAPAS - TAPACHULA"/>
    <s v="31/03/2025"/>
    <m/>
    <x v="5"/>
    <x v="0"/>
  </r>
  <r>
    <s v="2025"/>
    <s v="01/01/2025"/>
    <s v="31/03/2025"/>
    <x v="0"/>
    <x v="1"/>
    <x v="0"/>
    <s v="003/2025"/>
    <s v=""/>
    <s v="Contratación de servicio de limpieza del inmueble que ocupa las oficinas de la Junta Distrital Ejecutiva 12 y el Módulo de Atención Ciudadana 071251. Artículo 31 fracc.I y artículo 35 del Reglamento del Instituto Nacional Electoral en Materia de Adquisiciones, Arrendamientos de Bienes Muebles y Servicios."/>
    <s v="http://transparencia.ine.mx/sistemaot/cargaMasiva/Articulo70/2025/Formato28//JD12-CHIS/tml1/osp3.pdf"/>
    <s v="1495"/>
    <s v=""/>
    <s v=""/>
    <s v="Proporcionar el servicio de limpieza para la Junta Distrital Ejecutivac12 y el Módulo de Atención Ciudadana Fijo 071251 del Instituto Nacional Electoral en el estado de Chiapas"/>
    <s v="1495"/>
    <s v=""/>
    <s v="1495"/>
    <s v="1495"/>
    <s v=""/>
    <s v=""/>
    <s v=""/>
    <s v=""/>
    <s v="Ever Guadalupe"/>
    <s v="Perez"/>
    <s v="Lopez"/>
    <s v="Hombre"/>
    <s v=""/>
    <s v="1495"/>
    <s v="PELE010702TJ4"/>
    <s v="Calle"/>
    <s v="Los mangos"/>
    <s v="Manzana 1"/>
    <s v="Lote 1"/>
    <s v="Fraccionamiento"/>
    <s v="La ceiba"/>
    <s v="072"/>
    <s v="Tapachula"/>
    <s v="090"/>
    <s v="Tapachula"/>
    <s v="07"/>
    <s v="Chiapas"/>
    <s v="30730"/>
    <s v=""/>
    <s v=""/>
    <s v=""/>
    <s v=""/>
    <s v="Mejor propuesta económica en servicio de limpieza"/>
    <s v="12 Junta Distrital Ejecutiva del Instituto Nacional Electoral En El Estado de Chiapas"/>
    <s v="12 Junta Distrital Ejecutiva del Instituto Nacional Electoral En El Estado de Chiapas"/>
    <s v="12 Junta Distrital Ejecutiva del Instituto Nacional Electoral En El Estado de Chiapas"/>
    <s v="INE/JDE12/CHIS/003/2025"/>
    <s v="31/01/2025"/>
    <s v="01/01/2025"/>
    <s v="31/12/2025"/>
    <n v="149171"/>
    <n v="152100.6"/>
    <s v=""/>
    <s v=""/>
    <s v="Moneda Nacional"/>
    <s v=""/>
    <x v="1"/>
    <s v="Proporcionar el servicio de limpieza y conservación del inmueble que ocupan las oficinas de la Junta Distrital Ejecutiva 12 y el módulo de atención ciudadana no. 071251"/>
    <s v=""/>
    <s v="01/03/2025"/>
    <s v="31/12/2025"/>
    <s v="http://transparencia.ine.mx/sistemaot/cargaMasiva/Articulo70/2025/Formato28//JD12-CHIS/tml1/contrato3.pdf"/>
    <s v=""/>
    <s v="1495"/>
    <x v="0"/>
    <s v="Recursos federales"/>
    <s v="Presupuesto de Egresos de la Federación"/>
    <s v=""/>
    <s v=""/>
    <s v=""/>
    <s v=""/>
    <s v=""/>
    <s v="No"/>
    <s v="1495"/>
    <s v="Recepción de los servicios requeridos de acuerdo a las condiciones del anexo técnico"/>
    <s v=""/>
    <s v=""/>
    <s v=""/>
    <s v=""/>
    <s v="http://transparencia.ine.mx/sistemaot/cargaMasiva/Articulo70/2025/Formato28//JD12-CHIS/tml1/factura3.pdf"/>
    <s v="JUNTA DISTRITAL EJECUTIVA NO.12 DE CHIAPAS - TAPACHULA"/>
    <s v="31/03/2025"/>
    <m/>
    <x v="5"/>
    <x v="0"/>
  </r>
  <r>
    <s v="2025"/>
    <s v="01/01/2025"/>
    <s v="31/03/2025"/>
    <x v="0"/>
    <x v="1"/>
    <x v="0"/>
    <s v="004/2025"/>
    <s v=""/>
    <s v="Contratación de servicio de limpieza del inmueble que ocupa el Módulo de Atención Ciudadana 071252. Artículo 31 fracc.I y artículo 35 del Reglamento del Instituto Nacional Electoral en Materia de Adquisiciones, Arrendamientos de Bienes Muebles y Servicios."/>
    <s v="http://transparencia.ine.mx/sistemaot/cargaMasiva/Articulo70/2025/Formato28//JD12-CHIS/tml1/osp4.pdf"/>
    <s v="1496"/>
    <s v=""/>
    <s v=""/>
    <s v="Proporcionar el servicio de limpieza para el Módulo de Atención Ciudadana 071252 del Instituto Nacional Electoral en el estado de Chiapas"/>
    <s v="1496"/>
    <s v=""/>
    <s v="1496"/>
    <s v="1496"/>
    <s v=""/>
    <s v=""/>
    <s v=""/>
    <s v=""/>
    <s v="Ever Guadalupe"/>
    <s v="Perez"/>
    <s v="Lopez"/>
    <s v="Hombre"/>
    <s v=""/>
    <s v="1496"/>
    <s v="PELE010702TJ4"/>
    <s v="Calle"/>
    <s v="Los mangos"/>
    <s v="Manzana 1"/>
    <s v="Lote 1"/>
    <s v="Fraccionamiento"/>
    <s v="La ceiba"/>
    <s v="072"/>
    <s v="Tapachula"/>
    <s v="090"/>
    <s v="Tapachula"/>
    <s v="07"/>
    <s v="Chiapas"/>
    <s v="30730"/>
    <s v=""/>
    <s v=""/>
    <s v=""/>
    <s v=""/>
    <s v="Mejor propuesta económica en servicio de limpieza"/>
    <s v="12 Junta Distrital Ejecutiva del Instituto Nacional Electoral En El Estado de Chiapas"/>
    <s v="12 Junta Distrital Ejecutiva del Instituto Nacional Electoral En El Estado de Chiapas"/>
    <s v="12 Junta Distrital Ejecutiva del Instituto Nacional Electoral En El Estado de Chiapas"/>
    <s v="INE/JDE12/CHIS/004/2025"/>
    <s v="31/01/2025"/>
    <s v="01/01/2025"/>
    <s v="31/12/2025"/>
    <n v="67128"/>
    <n v="68445.960000000006"/>
    <s v=""/>
    <s v=""/>
    <s v="Moneda Nacional"/>
    <s v=""/>
    <x v="1"/>
    <s v="Proporcionar el servicio de limpieza y conservación del inmueble que ocupa el módulo de atención ciudadana fijo adicional no. 071252 del &quot;instituto&quot;, ubicado en avenida central norte, número 11, local 9 planta baja, colonia 5 de febrero de la ciudad de Tapachula de Córdoba y Ordóñez, Chiapas"/>
    <s v=""/>
    <s v="01/03/2025"/>
    <s v="31/12/2025"/>
    <s v="http://transparencia.ine.mx/sistemaot/cargaMasiva/Articulo70/2025/Formato28//JD12-CHIS/tml1/contrato4.pdf"/>
    <s v=""/>
    <s v="1496"/>
    <x v="0"/>
    <s v="Recursos federales"/>
    <s v="Presupuesto de Egresos de la Federación"/>
    <s v=""/>
    <s v=""/>
    <s v=""/>
    <s v=""/>
    <s v=""/>
    <s v="No"/>
    <s v="1496"/>
    <s v="Recepción de los servicios requeridos de acuerdo a las condiciones del anexo técnico"/>
    <s v=""/>
    <s v=""/>
    <s v=""/>
    <s v=""/>
    <s v="http://transparencia.ine.mx/sistemaot/cargaMasiva/Articulo70/2025/Formato28//JD12-CHIS/tml1/factura4.pdf"/>
    <s v="JUNTA DISTRITAL EJECUTIVA NO.12 DE CHIAPAS - TAPACHULA"/>
    <s v="31/03/2025"/>
    <m/>
    <x v="5"/>
    <x v="0"/>
  </r>
  <r>
    <s v="2025"/>
    <s v="01/01/2025"/>
    <s v="31/03/2025"/>
    <x v="0"/>
    <x v="0"/>
    <x v="0"/>
    <s v="INE/SERV/003/2025"/>
    <s v=""/>
    <s v="Arrendamiento de casa habitación que ocupan las instalaciones de la oficina municipal de la 04 Junta Distrital Ejecutiva en el municipio de Villa Alta. Lo anterior de conformidad con los artículos 31, fracción III, 49, 50 y 51 del Reglamento del Instituto Nacional Electoral en Materia de Adquisiciones, Arrendamientos de Bienes Muebles y Servicios"/>
    <s v="http://transparencia.ine.mx/sistemaot/cargaMasiva/Articulo70/2025/Formato28//JD04-OAX/tml1/010_oax_jde04_aut_1t2025.pdf"/>
    <s v="1497"/>
    <s v=""/>
    <s v=""/>
    <s v="Servicio de arrendamiento de casa habitación que ocupan las instalaciones de la oficina municipal de la 04 Junta Distrital Ejecutiva en el municipio de Villa Alta"/>
    <s v="1497"/>
    <s v=""/>
    <s v="1497"/>
    <s v="1497"/>
    <s v=""/>
    <s v=""/>
    <s v=""/>
    <s v=""/>
    <s v=""/>
    <s v=""/>
    <s v=""/>
    <s v=""/>
    <s v="Corporativo Empresarial Integral COEMI"/>
    <s v="1497"/>
    <s v="CEI150227CR5"/>
    <s v="Calle"/>
    <s v="José Antonio Torres"/>
    <s v="761"/>
    <s v="Piso 3"/>
    <s v="Colonia"/>
    <s v="Viaducto Piedad"/>
    <s v="1"/>
    <s v="Iztacalco"/>
    <s v="6"/>
    <s v="Iztacalco"/>
    <s v="9"/>
    <s v="Ciudad de México"/>
    <s v="08200"/>
    <s v=""/>
    <s v=""/>
    <s v=""/>
    <s v=""/>
    <s v="Mejor propuesta económica en arrendamiento de inmueble"/>
    <s v="Junta Distrital Ejecutiva No.04 de Oaxaca - Tlacolula de Matamoros"/>
    <s v="Junta Distrital Ejecutiva No.04 de Oaxaca - Tlacolula de Matamoros"/>
    <s v="Junta Distrital Ejecutiva No.04 de Oaxaca - Tlacolula de Matamoros"/>
    <s v="INE/SERV/003/2025"/>
    <s v="20/01/2025"/>
    <s v="01/01/2025"/>
    <s v="30/06/2025"/>
    <n v="39605.160000000003"/>
    <n v="45942"/>
    <s v=""/>
    <s v=""/>
    <s v="Moneda Nacional"/>
    <s v=""/>
    <x v="1"/>
    <s v="Servicio de arrendamiento de casa habitación que ocupan las instalaciones de la oficina municipal de la 04 Junta Distrital Ejecutiva en el municipio de Villa Alta"/>
    <s v=""/>
    <s v="01/01/2025"/>
    <s v="30/06/2025"/>
    <s v="http://transparencia.ine.mx/sistemaot/cargaMasiva/Articulo70/2025/Formato28//JD04-OAX/tml1/010_oax_jde04_con_1t2025.pdf"/>
    <s v=""/>
    <s v="1497"/>
    <x v="0"/>
    <s v="Recursos federales"/>
    <s v="Presupuesto de Egresos de la federación"/>
    <s v=""/>
    <s v=""/>
    <s v=""/>
    <s v=""/>
    <s v=""/>
    <s v="No"/>
    <s v="1497"/>
    <s v="La revisión del cumplimiento del contrato se realiza cada mes y el responsable de administrar y vigilar el cumplimiento el Vocal Secretario de la 04 Junta Distrital Ejecutiva"/>
    <s v=""/>
    <s v=""/>
    <s v="http://transparencia.ine.mx/sistemaot/cargaMasiva/Articulo70/2025/Formato28//JD04-OAX/tml1/010_oax_jde04_acta_1t2025.pdf"/>
    <s v=""/>
    <s v="http://transparencia.ine.mx/sistemaot/cargaMasiva/Articulo70/2025/Formato28//JD04-OAX/tml1/010_oax_jde04_fac_1t2025.pdf"/>
    <s v="JUNTA DISTRITAL EJECUTIVA NO.04 DE OAXACA - TLACOLULA DE MATAMOROS"/>
    <s v="31/03/2025"/>
    <m/>
    <x v="3"/>
    <x v="0"/>
  </r>
  <r>
    <s v="2025"/>
    <s v="01/01/2025"/>
    <s v="31/03/2025"/>
    <x v="0"/>
    <x v="0"/>
    <x v="0"/>
    <s v="INE/SERV/011/2025"/>
    <s v=""/>
    <s v="Arrendamiento de camionetas que serán usadas para las actividades de asistencia y logística electoral con motivo del Proceso Electoral Extraordinario del Poder Judicial de la Federación 2024-2025. Lo anterior de conformidad con los artículos 31, fracción III, 49, 50 y 51 del Reglamento del Instituto Nacional Electoral en Materia de Adquisiciones, Arrendamientos de Bienes Muebles y Servicios"/>
    <s v="http://transparencia.ine.mx/sistemaot/cargaMasiva/Articulo70/2025/Formato28//JD04-OAX/tml1/011_oax_jde04_aut_1t2025.pdf"/>
    <s v="1498"/>
    <s v=""/>
    <s v=""/>
    <s v="Servicio de arrendamiento de camionetas que serán usadas para las actividades de asistencia y logística electoral con motivo del Proceso Electoral Extraordinario del Poder Judicial de la Federación 2024-2025."/>
    <s v="1498"/>
    <s v=""/>
    <s v="1498"/>
    <s v="1498"/>
    <s v=""/>
    <s v=""/>
    <s v=""/>
    <s v=""/>
    <s v="Marco Alfredo"/>
    <s v="Limón"/>
    <s v="Díaz"/>
    <s v="Hombre"/>
    <s v=""/>
    <s v="1498"/>
    <s v="LIDM821117M98"/>
    <s v="Privada"/>
    <s v="Prolongación Avenida los Maestros, Villa Santa Fé"/>
    <s v="3"/>
    <s v=""/>
    <s v="Sección"/>
    <s v="Segunda"/>
    <s v="1"/>
    <s v="El Espinal"/>
    <s v="30"/>
    <s v="El Espinal"/>
    <s v="20"/>
    <s v="Oaxaca"/>
    <s v="70117"/>
    <s v=""/>
    <s v=""/>
    <s v=""/>
    <s v=""/>
    <s v="Mejor propuesta económica en arrendamiento de vehículos"/>
    <s v="Junta Distrital Ejecutiva No.04 de Oaxaca - Tlacolula de Matamoros"/>
    <s v="Junta Distrital Ejecutiva No.04 de Oaxaca - Tlacolula de Matamoros"/>
    <s v="Junta Distrital Ejecutiva No.04 de Oaxaca - Tlacolula de Matamoros"/>
    <s v="INE/SERV/011/2025"/>
    <s v="30/01/2025"/>
    <s v="31/01/2025"/>
    <s v="02/03/2025"/>
    <n v="55063.32"/>
    <n v="63873.45"/>
    <s v=""/>
    <s v=""/>
    <s v="Moneda Nacional"/>
    <s v=""/>
    <x v="1"/>
    <s v="Servicio de arrendamiento de camionetas que serán usadas para las actividades de asistencia y logística electoral con motivo del Proceso Electoral Extraordinario del Poder Judicial de la Federación 2024-2025."/>
    <s v=""/>
    <s v="31/01/2025"/>
    <s v="02/03/2025"/>
    <s v="http://transparencia.ine.mx/sistemaot/cargaMasiva/Articulo70/2025/Formato28//JD04-OAX/tml1/011_oax_jde04_con_1t2025.pdf"/>
    <s v=""/>
    <s v="1498"/>
    <x v="0"/>
    <s v="Recursos federales"/>
    <s v="Presupuesto de Egresos de la federación"/>
    <s v=""/>
    <s v=""/>
    <s v=""/>
    <s v=""/>
    <s v=""/>
    <s v="No"/>
    <s v="1498"/>
    <s v="La revisión del cumplimiento del contrato se realizó cada mes y el responsable de administrar y vigilar el cumplimiento el Vocal de Organización Electoral de la 04 Junta Distrital Ejecutiva"/>
    <s v=""/>
    <s v=""/>
    <s v="http://transparencia.ine.mx/sistemaot/cargaMasiva/Articulo70/2025/Formato28//JD04-OAX/tml1/011_oax_jde04_acta_1t2025.pdf"/>
    <s v=""/>
    <s v="http://transparencia.ine.mx/sistemaot/cargaMasiva/Articulo70/2025/Formato28//JD04-OAX/tml1/011_oax_jde04_fac_1t2025.pdf"/>
    <s v="JUNTA DISTRITAL EJECUTIVA NO.04 DE OAXACA - TLACOLULA DE MATAMOROS"/>
    <s v="31/03/2025"/>
    <m/>
    <x v="3"/>
    <x v="0"/>
  </r>
  <r>
    <s v="2025"/>
    <s v="01/01/2025"/>
    <s v="31/03/2025"/>
    <x v="0"/>
    <x v="2"/>
    <x v="0"/>
    <s v="OC04-PV-25-084-250084"/>
    <s v=""/>
    <s v="Combo de cajas de herramientas, para el uso y el mejoramiento de las instalaciones de la Junta Distrital Ejecutiva 04. Lo anterior de conformidad con los artículos 31, fracción III, 49, 50 y 51 del Reglamento del Instituto Nacional Electoral en Materia de Adquisiciones, Arrendamientos de Bienes Muebles y Servicios"/>
    <s v="http://transparencia.ine.mx/sistemaot/cargaMasiva/Articulo70/2025/Formato28//JD04-OAX/tml1/012_oax_jde04_aut_1t2025.pdf"/>
    <s v="1499"/>
    <s v=""/>
    <s v=""/>
    <s v="Adquisición de un combo de cajas de herramientas, rotomartillo de 7/8 de pulgada y un juego de llaves y desarmador para el uso y el mejoramiento de las instalaciones de la Junta Distrital Ejecutiva 04"/>
    <s v="1499"/>
    <s v=""/>
    <s v="1499"/>
    <s v="1499"/>
    <s v=""/>
    <s v=""/>
    <s v=""/>
    <s v=""/>
    <s v="Leo"/>
    <s v="Gabriel"/>
    <s v="García"/>
    <s v="Hombre"/>
    <s v=""/>
    <s v="1499"/>
    <s v="GAGL771224FT7"/>
    <s v="Calle"/>
    <s v="Florencia"/>
    <s v="111"/>
    <s v=""/>
    <s v="Colonia"/>
    <s v="Roma"/>
    <s v="1"/>
    <s v="Santa Lucía del Camino"/>
    <s v="390"/>
    <s v="Santa Lucía del Camino"/>
    <s v="20"/>
    <s v="Oaxaca"/>
    <s v="71243"/>
    <s v=""/>
    <s v=""/>
    <s v=""/>
    <s v=""/>
    <s v="Mejor propuesta económica en venta de herramientas"/>
    <s v="Junta Distrital Ejecutiva No.04 de Oaxaca - Tlacolula de Matamoros"/>
    <s v="Junta Distrital Ejecutiva No.04 de Oaxaca - Tlacolula de Matamoros"/>
    <s v="Junta Distrital Ejecutiva No.04 de Oaxaca - Tlacolula de Matamoros"/>
    <s v="73"/>
    <s v="13/02/2025"/>
    <s v="13/02/2025"/>
    <s v="13/02/2025"/>
    <n v="8700"/>
    <n v="10092"/>
    <s v=""/>
    <s v=""/>
    <s v="Moneda Nacional"/>
    <s v=""/>
    <x v="1"/>
    <s v="Adquisición de un combo de cajas de herramientas, rotomartillo de 7/8 de pulgada y un juego de llaves y desarmador para el uso y el mejoramiento de las instalaciones de la Junta Distrital Ejecutiva 04"/>
    <s v=""/>
    <s v=""/>
    <s v=""/>
    <s v="http://transparencia.ine.mx/sistemaot/cargaMasiva/Articulo70/2025/Formato28//JD04-OAX/tml1/012_oax_jde04_con_1t2025.pdf"/>
    <s v=""/>
    <s v="1499"/>
    <x v="0"/>
    <s v="Recursos federales"/>
    <s v="Presupuesto de Egresos de la federación"/>
    <s v=""/>
    <s v=""/>
    <s v=""/>
    <s v=""/>
    <s v=""/>
    <s v="No"/>
    <s v="1499"/>
    <s v=""/>
    <s v=""/>
    <s v=""/>
    <s v="http://transparencia.ine.mx/sistemaot/cargaMasiva/Articulo70/2025/Formato28//JD04-OAX/tml1/012_oax_jde04_acta_1t2025.pdf"/>
    <s v=""/>
    <s v="http://transparencia.ine.mx/sistemaot/cargaMasiva/Articulo70/2025/Formato28//JD04-OAX/tml1/012_oax_jde04_fac_1t2025.pdf"/>
    <s v="JUNTA DISTRITAL EJECUTIVA NO.04 DE OAXACA - TLACOLULA DE MATAMOROS"/>
    <s v="31/03/2025"/>
    <m/>
    <x v="3"/>
    <x v="0"/>
  </r>
  <r>
    <s v="2025"/>
    <s v="01/01/2025"/>
    <s v="31/03/2025"/>
    <x v="0"/>
    <x v="2"/>
    <x v="0"/>
    <s v="OC04-PV-25-090-250090"/>
    <s v=""/>
    <s v="Materiales y útiles de oficina, que serán utilizados por el personal de los módulos de atención ciudadana, cartografía y depuración de la Vocalía del Registro Federal de Electores. Lo anterior de conformidad con los artículos 31, fracción III, 49, 50 y 51 del Reglamento del Instituto Nacional Electoral en Materia de Adquisiciones, Arrendamientos de Bienes Muebles y Servicios"/>
    <s v="http://transparencia.ine.mx/sistemaot/cargaMasiva/Articulo70/2025/Formato28//JD04-OAX/tml1/013_oax_jde04_aut_1t2025.pdf"/>
    <s v="1500"/>
    <s v=""/>
    <s v=""/>
    <s v="Adquisición de material oficina, tóner, removedor de polvo, escritorio y sillas ejecutivas que serán utilizados por el personal de los módulos de atención ciudadana, cartografía y depuración de la Vocalía del Registro Federal de Electores"/>
    <s v="1500"/>
    <s v=""/>
    <s v="1500"/>
    <s v="1500"/>
    <s v=""/>
    <s v=""/>
    <s v=""/>
    <s v=""/>
    <s v=""/>
    <s v=""/>
    <s v=""/>
    <s v=""/>
    <s v="Office Depot de México S.A. de C.V."/>
    <s v="1500"/>
    <s v="ODM950324V2A"/>
    <s v="Calle"/>
    <s v="Juan Salvador Agraz"/>
    <s v="101"/>
    <s v=""/>
    <s v="Colonia"/>
    <s v="Santa Fe Cuajimalpa"/>
    <s v="1"/>
    <s v="Cuajimalpa de Morelos"/>
    <s v="4"/>
    <s v="Cuajimalpa de Morelos"/>
    <s v="9"/>
    <s v="Ciudad de México"/>
    <s v="05348"/>
    <s v=""/>
    <s v=""/>
    <s v=""/>
    <s v=""/>
    <s v="Mejor propuesta económica en material de oficina"/>
    <s v="Junta Distrital Ejecutiva No.04 de Oaxaca - Tlacolula de Matamoros"/>
    <s v="Junta Distrital Ejecutiva No.04 de Oaxaca - Tlacolula de Matamoros"/>
    <s v="Junta Distrital Ejecutiva No.04 de Oaxaca - Tlacolula de Matamoros"/>
    <s v="41F2673E, 361689BC, B1AF741A, E6EE603C"/>
    <s v="17/02/2025"/>
    <s v="17/02/2025"/>
    <s v="17/02/2025"/>
    <n v="14177.1"/>
    <n v="16445.43"/>
    <s v=""/>
    <s v=""/>
    <s v="Moneda Nacional"/>
    <s v=""/>
    <x v="1"/>
    <s v="Adquisición de material oficina, tóner, removedor de polvo, escritorio y sillas ejecutivas que serán utilizados por el personal de los módulos de atención ciudadana, cartografía y depuración de la Vocalía del Registro Federal de Electores"/>
    <s v=""/>
    <s v=""/>
    <s v=""/>
    <s v="http://transparencia.ine.mx/sistemaot/cargaMasiva/Articulo70/2025/Formato28//JD04-OAX/tml1/013_oax_jde04_con_1t2025.pdf"/>
    <s v=""/>
    <s v="1500"/>
    <x v="0"/>
    <s v="Recursos federales"/>
    <s v="Presupuesto de Egresos de la federación"/>
    <s v=""/>
    <s v=""/>
    <s v=""/>
    <s v=""/>
    <s v=""/>
    <s v="No"/>
    <s v="1500"/>
    <s v="Se recibio el material contra la factura"/>
    <s v=""/>
    <s v=""/>
    <s v="http://transparencia.ine.mx/sistemaot/cargaMasiva/Articulo70/2025/Formato28//JD04-OAX/tml1/013_oax_jde04_acta_1t2025.pdf"/>
    <s v=""/>
    <s v="http://transparencia.ine.mx/sistemaot/cargaMasiva/Articulo70/2025/Formato28//JD04-OAX/tml1/013_oax_jde04_fac_1t2025.pdf"/>
    <s v="JUNTA DISTRITAL EJECUTIVA NO.04 DE OAXACA - TLACOLULA DE MATAMOROS"/>
    <s v="31/03/2025"/>
    <m/>
    <x v="3"/>
    <x v="0"/>
  </r>
  <r>
    <s v="2025"/>
    <s v="01/01/2025"/>
    <s v="31/03/2025"/>
    <x v="0"/>
    <x v="0"/>
    <x v="0"/>
    <s v="INE/SERV/012/2025"/>
    <s v=""/>
    <s v="Arrendamiento de camionetas que serán usadas para las actividades de asistencia y logística electoral con motivo del Proceso Electoral Extraordinario del Poder Judicial de la Federación 2024-2025. Lo anterior de conformidad con los artículos 31, fracción III, 49, 50 y 51 del Reglamento del Instituto Nacional Electoral en Materia de Adquisiciones, Arrendamientos de Bienes Muebles y Servicios"/>
    <s v="http://transparencia.ine.mx/sistemaot/cargaMasiva/Articulo70/2025/Formato28//JD04-OAX/tml1/014_oax_jde04_aut_1t2025.pdf"/>
    <s v="1501"/>
    <s v=""/>
    <s v=""/>
    <s v="Servicio de arrendamiento de camionetas que serán usadas para las actividades de asistencia y logística electoral con motivo del Proceso Electoral Extraordinario del Poder Judicial de la Federación 2024-2025."/>
    <s v="1501"/>
    <s v=""/>
    <s v="1501"/>
    <s v="1501"/>
    <s v=""/>
    <s v=""/>
    <s v=""/>
    <s v=""/>
    <s v="Marco Alfredo"/>
    <s v="Limón"/>
    <s v="Díaz"/>
    <s v="Hombre"/>
    <s v=""/>
    <s v="1501"/>
    <s v="LIDM821117M98"/>
    <s v="Privada"/>
    <s v="Prolongación Avenida los Maestros, Villa Santa Fé"/>
    <s v="3"/>
    <s v=""/>
    <s v="Sección"/>
    <s v="Segunda"/>
    <s v="1"/>
    <s v="El Espinal"/>
    <s v="30"/>
    <s v="El Espinal"/>
    <s v="20"/>
    <s v="Oaxaca"/>
    <s v="70117"/>
    <s v=""/>
    <s v=""/>
    <s v=""/>
    <s v=""/>
    <s v="Mejor propuesta económica en arrendamiento de vehículos"/>
    <s v="Junta Distrital Ejecutiva No.04 de Oaxaca - Tlacolula de Matamoros"/>
    <s v="Junta Distrital Ejecutiva No.04 de Oaxaca - Tlacolula de Matamoros"/>
    <s v="Junta Distrital Ejecutiva No.04 de Oaxaca - Tlacolula de Matamoros"/>
    <s v="INE/SERV/012/2025"/>
    <s v="30/01/2025"/>
    <s v="03/03/2025"/>
    <s v="01/04/2025"/>
    <n v="70063.320000000007"/>
    <n v="81273.45"/>
    <s v=""/>
    <s v=""/>
    <s v="Moneda Nacional"/>
    <s v=""/>
    <x v="1"/>
    <s v="Servicio de arrendamiento de camionetas que serán usadas para las actividades de asistencia y logística electoral con motivo del Proceso Electoral Extraordinario del Poder Judicial de la Federación 2024-2025."/>
    <s v=""/>
    <s v="03/03/2025"/>
    <s v="01/04/2025"/>
    <s v="http://transparencia.ine.mx/sistemaot/cargaMasiva/Articulo70/2025/Formato28//JD04-OAX/tml1/014_oax_jde04_con_1t2025.pdf"/>
    <s v=""/>
    <s v="1501"/>
    <x v="0"/>
    <s v="Recursos federales"/>
    <s v="Presupuesto de Egresos de la federación"/>
    <s v=""/>
    <s v=""/>
    <s v=""/>
    <s v=""/>
    <s v=""/>
    <s v="No"/>
    <s v="1501"/>
    <s v="La revisión del cumplimiento del contrato se realizó cada mes y el responsable de administrar y vigilar el cumplimiento el Vocal de Organización Electoral de la 04 Junta Distrital Ejecutiva"/>
    <s v=""/>
    <s v=""/>
    <s v="http://transparencia.ine.mx/sistemaot/cargaMasiva/Articulo70/2025/Formato28//JD04-OAX/tml1/014_oax_jde04_acta_1t2025.pdf"/>
    <s v=""/>
    <s v="http://transparencia.ine.mx/sistemaot/cargaMasiva/Articulo70/2025/Formato28//JD04-OAX/tml1/014_oax_jde04_fac_1t2025.pdf"/>
    <s v="JUNTA DISTRITAL EJECUTIVA NO.04 DE OAXACA - TLACOLULA DE MATAMOROS"/>
    <s v="31/03/2025"/>
    <m/>
    <x v="3"/>
    <x v="0"/>
  </r>
  <r>
    <s v="2025"/>
    <s v="01/01/2025"/>
    <s v="31/03/2025"/>
    <x v="0"/>
    <x v="2"/>
    <x v="0"/>
    <s v="OC04-PV-25-175-250175"/>
    <s v=""/>
    <s v="Neumáticos para los vehículos propiedad del Instituto, Así como el servicio de alineación y balanceo. Lo anterior de conformidad con los artículos 31, fracción III, 49, 50 y 51 del Reglamento del Instituto Nacional Electoral en Materia de Adquisiciones, Arrendamientos de Bienes Muebles y Servicios"/>
    <s v="http://transparencia.ine.mx/sistemaot/cargaMasiva/Articulo70/2025/Formato28//JD04-OAX/tml1/015_oax_jde04_aut_1t2025.pdf"/>
    <s v="1502"/>
    <s v=""/>
    <s v=""/>
    <s v="Adquisición de tres neumáticos 245/70 R16 para la unidad Chevrolet s10 modelo 2024 y dos neumáticos 225/65 R17 para la Toyota RAV-4 modelo 2011 para los vehículos propiedad del Instituto, Así como el servicio de alineación y balanceo"/>
    <s v="1502"/>
    <s v=""/>
    <s v="1502"/>
    <s v="1502"/>
    <s v=""/>
    <s v=""/>
    <s v=""/>
    <s v=""/>
    <s v=""/>
    <s v=""/>
    <s v=""/>
    <s v=""/>
    <s v="Centro Llantero de Oaxaca"/>
    <s v="1502"/>
    <s v="CLO8311042S3"/>
    <s v="Carretera"/>
    <s v="Cristóbal Colón"/>
    <s v="1303"/>
    <s v=""/>
    <s v="Colonia"/>
    <s v="Reforma"/>
    <s v="1"/>
    <s v="Oaxaca de Juárez"/>
    <s v="67"/>
    <s v="Oaxaca de Juárez"/>
    <s v="20"/>
    <s v="Oaxaca"/>
    <s v="68050"/>
    <s v=""/>
    <s v=""/>
    <s v=""/>
    <s v=""/>
    <s v="Mejor propuesta económica en venta de neumáticos"/>
    <s v="Junta Distrital Ejecutiva No.04 de Oaxaca - Tlacolula de Matamoros"/>
    <s v="Junta Distrital Ejecutiva No.04 de Oaxaca - Tlacolula de Matamoros"/>
    <s v="Junta Distrital Ejecutiva No.04 de Oaxaca - Tlacolula de Matamoros"/>
    <s v="OFB 32210"/>
    <s v="14/03/2025"/>
    <s v="14/03/2025"/>
    <s v="14/03/2025"/>
    <n v="17162.68"/>
    <n v="19908.71"/>
    <s v=""/>
    <s v=""/>
    <s v="Moneda Nacional"/>
    <s v=""/>
    <x v="1"/>
    <s v="Adquisición de tres neumáticos 245/70 R16 para la unidad Chevrolet s10 modelo 2024 y dos neumáticos 225/65 R17 para la Toyota RAV-4 modelo 2011 para los vehículos propiedad del Instituto, Así como el servicio de alineación y balanceo"/>
    <s v=""/>
    <s v=""/>
    <s v=""/>
    <s v="http://transparencia.ine.mx/sistemaot/cargaMasiva/Articulo70/2025/Formato28//JD04-OAX/tml1/015_oax_jde04_con_1t2025.pdf"/>
    <s v=""/>
    <s v="1502"/>
    <x v="0"/>
    <s v="Recursos federales"/>
    <s v="Presupuesto de Egresos de la federación"/>
    <s v=""/>
    <s v=""/>
    <s v=""/>
    <s v=""/>
    <s v=""/>
    <s v="No"/>
    <s v="1502"/>
    <s v=""/>
    <s v=""/>
    <s v=""/>
    <s v="http://transparencia.ine.mx/sistemaot/cargaMasiva/Articulo70/2025/Formato28//JD04-OAX/tml1/015_oax_jde04_acta_1t2025.pdf"/>
    <s v=""/>
    <s v="http://transparencia.ine.mx/sistemaot/cargaMasiva/Articulo70/2025/Formato28//JD04-OAX/tml1/015_oax_jde04_fac_1t2025.pdf"/>
    <s v="JUNTA DISTRITAL EJECUTIVA NO.04 DE OAXACA - TLACOLULA DE MATAMOROS"/>
    <s v="31/03/2025"/>
    <m/>
    <x v="3"/>
    <x v="0"/>
  </r>
  <r>
    <s v="2025"/>
    <s v="01/01/2025"/>
    <s v="31/03/2025"/>
    <x v="0"/>
    <x v="1"/>
    <x v="0"/>
    <s v="OC04-PV-25-183-250183"/>
    <s v=""/>
    <s v="Mantenimiento preventivo de las estaciones de trabajo instaladas en la Junta Distrital Ejecutiva 04. Lo anterior de conformidad con los artículos 31, fracción III, 49, 50 y 51 del Reglamento del Instituto Nacional Electoral en Materia de Adquisiciones, Arrendamientos de Bienes Muebles y Servicios"/>
    <s v="http://transparencia.ine.mx/sistemaot/cargaMasiva/Articulo70/2025/Formato28//JD04-OAX/tml1/016_oax_jde04_aut_1t2025.pdf"/>
    <s v="1503"/>
    <s v=""/>
    <s v=""/>
    <s v="Servicio de mantenimiento preventivo como lo es el barnizado y pulido de las estaciones de trabajo instaladas en la Junta Distrital Ejecutiva 04"/>
    <s v="1503"/>
    <s v=""/>
    <s v="1503"/>
    <s v="1503"/>
    <s v=""/>
    <s v=""/>
    <s v=""/>
    <s v=""/>
    <s v="Leo"/>
    <s v="Gabriel"/>
    <s v="García"/>
    <s v="Hombre"/>
    <s v=""/>
    <s v="1503"/>
    <s v="GAGL771224FT7"/>
    <s v="Calle"/>
    <s v="Florencia"/>
    <s v="111"/>
    <s v=""/>
    <s v="Colonia"/>
    <s v="Roma"/>
    <s v="1"/>
    <s v="Santa Lucía del Camino"/>
    <s v="390"/>
    <s v="Santa Lucía del Camino"/>
    <s v="20"/>
    <s v="Oaxaca"/>
    <s v="71243"/>
    <s v=""/>
    <s v=""/>
    <s v=""/>
    <s v=""/>
    <s v="Mejor propusta económica en el servicio de pulido, barnizado de estantes"/>
    <s v="Junta Distrital Ejecutiva No.04 de Oaxaca - Tlacolula de Matamoros"/>
    <s v="Junta Distrital Ejecutiva No.04 de Oaxaca - Tlacolula de Matamoros"/>
    <s v="Junta Distrital Ejecutiva No.04 de Oaxaca - Tlacolula de Matamoros"/>
    <s v="101"/>
    <s v="20/03/2025"/>
    <s v="20/03/2025"/>
    <s v="20/03/2025"/>
    <n v="12930.4"/>
    <n v="14999.26"/>
    <s v=""/>
    <s v=""/>
    <s v="Moneda Nacional"/>
    <s v=""/>
    <x v="1"/>
    <s v="Servicio de mantenimiento preventivo como lo es el barnizado y pulido de las estaciones de trabajo instaladas en la Junta Distrital Ejecutiva 04"/>
    <s v=""/>
    <s v=""/>
    <s v=""/>
    <s v="http://transparencia.ine.mx/sistemaot/cargaMasiva/Articulo70/2025/Formato28//JD04-OAX/tml1/016_oax_jde04_con_1t2025.pdf"/>
    <s v=""/>
    <s v="1503"/>
    <x v="0"/>
    <s v="Recursos federales"/>
    <s v="Presupuesto de Egresos de la federación"/>
    <s v=""/>
    <s v=""/>
    <s v=""/>
    <s v=""/>
    <s v=""/>
    <s v="No"/>
    <s v="1503"/>
    <s v=""/>
    <s v=""/>
    <s v=""/>
    <s v="http://transparencia.ine.mx/sistemaot/cargaMasiva/Articulo70/2025/Formato28//JD04-OAX/tml1/016_oax_jde04_acta_1t2025.pdf"/>
    <s v=""/>
    <s v="http://transparencia.ine.mx/sistemaot/cargaMasiva/Articulo70/2025/Formato28//JD04-OAX/tml1/016_oax_jde04_fac_1t2025.pdf"/>
    <s v="JUNTA DISTRITAL EJECUTIVA NO.04 DE OAXACA - TLACOLULA DE MATAMOROS"/>
    <s v="31/03/2025"/>
    <m/>
    <x v="3"/>
    <x v="0"/>
  </r>
  <r>
    <s v="2025"/>
    <s v="01/01/2025"/>
    <s v="31/03/2025"/>
    <x v="0"/>
    <x v="2"/>
    <x v="0"/>
    <s v="OC04-PV-25-197-250197"/>
    <s v=""/>
    <s v="Persianas para el área del Módulo de Atención Ciudadana fijo 200451 de la Vocalía del Registro Federal de Electores. Lo anterior de conformidad con los artículos 31, fracción III, 49, 50 y 51 del Reglamento del Instituto Nacional Electoral en Materia de Adquisiciones, Arrendamientos de Bienes Muebles y Servicios"/>
    <s v="http://transparencia.ine.mx/sistemaot/cargaMasiva/Articulo70/2025/Formato28//JD04-OAX/tml1/017_oax_jde04_aut_1t2025.pdf"/>
    <s v="1504"/>
    <s v=""/>
    <s v=""/>
    <s v="Adquisición de dos persianas para el área del Módulo de Atención Ciudadana fijo 200451 de la Vocalía del Registro Federal de Electores"/>
    <s v="1504"/>
    <s v=""/>
    <s v="1504"/>
    <s v="1504"/>
    <s v=""/>
    <s v=""/>
    <s v=""/>
    <s v=""/>
    <s v="Alejandra"/>
    <s v="Santiago"/>
    <s v="Cruz"/>
    <s v="Mujer"/>
    <s v=""/>
    <s v="1504"/>
    <s v="SACA860313HP3"/>
    <s v="Calle"/>
    <s v="Pino Suárez"/>
    <s v="723"/>
    <s v="A"/>
    <s v="Colonia"/>
    <s v="Centro"/>
    <s v="1"/>
    <s v="Oaxaca de Juárez"/>
    <s v="67"/>
    <s v="Oaxaca de Juárez"/>
    <s v="20"/>
    <s v="Oaxaca"/>
    <s v="68000"/>
    <s v=""/>
    <s v=""/>
    <s v=""/>
    <s v=""/>
    <s v="Mejor propuesta económica en venta de persianas"/>
    <s v="Junta Distrital Ejecutiva No.04 de Oaxaca - Tlacolula de Matamoros"/>
    <s v="Junta Distrital Ejecutiva No.04 de Oaxaca - Tlacolula de Matamoros"/>
    <s v="Junta Distrital Ejecutiva No.04 de Oaxaca - Tlacolula de Matamoros"/>
    <s v="AA 4564"/>
    <s v="25/03/2025"/>
    <s v="25/03/2025"/>
    <s v="25/03/2025"/>
    <n v="12879.31"/>
    <n v="14940"/>
    <s v=""/>
    <s v=""/>
    <s v="Moneda Nacional"/>
    <s v=""/>
    <x v="1"/>
    <s v="Adquisición de dos persianas para el área del Módulo de Atención Ciudadana fijo 200451 de la Vocalía del Registro Federal de Electores"/>
    <s v=""/>
    <s v=""/>
    <s v=""/>
    <s v="http://transparencia.ine.mx/sistemaot/cargaMasiva/Articulo70/2025/Formato28//JD04-OAX/tml1/017_oax_jde04_con_1t2025.pdf"/>
    <s v=""/>
    <s v="1504"/>
    <x v="0"/>
    <s v="Recursos federales"/>
    <s v="Presupuesto de Egresos de la federación"/>
    <s v=""/>
    <s v=""/>
    <s v=""/>
    <s v=""/>
    <s v=""/>
    <s v="No"/>
    <s v="1504"/>
    <s v=""/>
    <s v=""/>
    <s v=""/>
    <s v="http://transparencia.ine.mx/sistemaot/cargaMasiva/Articulo70/2025/Formato28//JD04-OAX/tml1/017_oax_jde04_acta_1t2025.pdf"/>
    <s v=""/>
    <s v="http://transparencia.ine.mx/sistemaot/cargaMasiva/Articulo70/2025/Formato28//JD04-OAX/tml1/017_oax_jde04_fac_1t2025.pdf"/>
    <s v="JUNTA DISTRITAL EJECUTIVA NO.04 DE OAXACA - TLACOLULA DE MATAMOROS"/>
    <s v="31/03/2025"/>
    <m/>
    <x v="3"/>
    <x v="0"/>
  </r>
  <r>
    <s v="2025"/>
    <s v="01/01/2025"/>
    <s v="31/03/2025"/>
    <x v="0"/>
    <x v="2"/>
    <x v="0"/>
    <s v="OC04-PV-25-214-250214"/>
    <s v=""/>
    <s v="Tarimas de madera, las cuales serán utilizadas para el equipamiento de la Bodega Electoral. Lo anterior de conformidad con los artículos 31, fracción III, 49, 50 y 51 del Reglamento del Instituto Nacional Electoral en Materia de Adquisiciones, Arrendamientos de Bienes Muebles y Servicios"/>
    <s v="http://transparencia.ine.mx/sistemaot/cargaMasiva/Articulo70/2025/Formato28//JD04-OAX/tml1/018_oax_jde04_aut_1t2025.pdf"/>
    <s v="1505"/>
    <s v=""/>
    <s v=""/>
    <s v="Adquisición de dos persianas para el área del Módulo de Atención Ciudadana fijo 200451 de la Vocalía del Registro Federal de Electores"/>
    <s v="1505"/>
    <s v=""/>
    <s v="1505"/>
    <s v="1505"/>
    <s v=""/>
    <s v=""/>
    <s v=""/>
    <s v=""/>
    <s v="Jade"/>
    <s v="Cruz"/>
    <s v="Álvarez"/>
    <s v="Mujer"/>
    <s v=""/>
    <s v="1505"/>
    <s v="CUAJ820724S90"/>
    <s v="Calle"/>
    <s v="Anastacio Bustamante"/>
    <s v="Mza 37"/>
    <s v="Cs 57"/>
    <s v="Fraccionamiento"/>
    <s v="Ciudad Yaguñ"/>
    <s v="1"/>
    <s v="Tlacolula de Matamoros"/>
    <s v="551"/>
    <s v="Tlacolula de Matamoros"/>
    <s v="20"/>
    <s v="Oaxaca"/>
    <s v="70404"/>
    <s v=""/>
    <s v=""/>
    <s v=""/>
    <s v=""/>
    <s v="Mejor propuesta económica en venta de tarimas"/>
    <s v="Junta Distrital Ejecutiva No.04 de Oaxaca - Tlacolula de Matamoros"/>
    <s v="Junta Distrital Ejecutiva No.04 de Oaxaca - Tlacolula de Matamoros"/>
    <s v="Junta Distrital Ejecutiva No.04 de Oaxaca - Tlacolula de Matamoros"/>
    <s v="223"/>
    <s v="27/03/2025"/>
    <s v="27/03/2025"/>
    <s v="27/03/2025"/>
    <n v="14162.96"/>
    <n v="16429"/>
    <s v=""/>
    <s v=""/>
    <s v="Moneda Nacional"/>
    <s v=""/>
    <x v="1"/>
    <s v="Adquisición de dos persianas para el área del Módulo de Atención Ciudadana fijo 200451 de la Vocalía del Registro Federal de Electores"/>
    <s v=""/>
    <s v=""/>
    <s v=""/>
    <s v="http://transparencia.ine.mx/sistemaot/cargaMasiva/Articulo70/2025/Formato28//JD04-OAX/tml1/018_oax_jde04_con_1t2025.pdf"/>
    <s v=""/>
    <s v="1505"/>
    <x v="0"/>
    <s v="Recursos federales"/>
    <s v="Presupuesto de Egresos de la federación"/>
    <s v=""/>
    <s v=""/>
    <s v=""/>
    <s v=""/>
    <s v=""/>
    <s v="No"/>
    <s v="1505"/>
    <s v=""/>
    <s v=""/>
    <s v=""/>
    <s v="http://transparencia.ine.mx/sistemaot/cargaMasiva/Articulo70/2025/Formato28//JD04-OAX/tml1/018_oax_jde04_acta_1t2025.pdf"/>
    <s v=""/>
    <s v="http://transparencia.ine.mx/sistemaot/cargaMasiva/Articulo70/2025/Formato28//JD04-OAX/tml1/018_oax_jde04_fac_1t2025.pdf"/>
    <s v="JUNTA DISTRITAL EJECUTIVA NO.04 DE OAXACA - TLACOLULA DE MATAMOROS"/>
    <s v="31/03/2025"/>
    <m/>
    <x v="3"/>
    <x v="0"/>
  </r>
  <r>
    <s v="2025"/>
    <s v="01/01/2025"/>
    <s v="31/03/2025"/>
    <x v="0"/>
    <x v="2"/>
    <x v="0"/>
    <s v="OC04-PV-25-216-250216"/>
    <s v=""/>
    <s v="Materiales y útiles de oficina que serán utilizados en actividades de la segunda etapa de capacitación del Poder Judicial de la Federación 2024-2025 Lo anterior de conformidad con los artículos 31, fracción III, 49, 50 y 51 del Reglamento del Instituto Nacional Electoral en Materia de Adquisiciones, Arrendamientos de Bienes Muebles y Servicios"/>
    <s v="http://transparencia.ine.mx/sistemaot/cargaMasiva/Articulo70/2025/Formato28//JD04-OAX/tml1/019_oax_jde04_aut_1t2025.pdf"/>
    <s v="1506"/>
    <s v=""/>
    <s v=""/>
    <s v="Adquisición de materiales y útiles de oficina que serán utilizados en actividades de la segunda etapa de capacitación del Poder Judicial de la Federación 2024-202"/>
    <s v="1506"/>
    <s v=""/>
    <s v="1506"/>
    <s v="1506"/>
    <s v=""/>
    <s v=""/>
    <s v=""/>
    <s v=""/>
    <s v=""/>
    <s v=""/>
    <s v=""/>
    <s v=""/>
    <s v="Proveedora Escolar, S. de R.L."/>
    <s v="1506"/>
    <s v="PES491206I93"/>
    <s v="Avenida"/>
    <s v="Independencia"/>
    <s v="1001"/>
    <s v=""/>
    <s v="Colonia"/>
    <s v="Centro"/>
    <s v="1"/>
    <s v="Oaxaca de Juárez"/>
    <s v="67"/>
    <s v="Oaxaca de Juárez"/>
    <s v="20"/>
    <s v="Oaxaca"/>
    <s v="68000"/>
    <s v=""/>
    <s v=""/>
    <s v=""/>
    <s v=""/>
    <s v="Mejor propuesta económica en material de oficina"/>
    <s v="Junta Distrital Ejecutiva No.04 de Oaxaca - Tlacolula de Matamoros"/>
    <s v="Junta Distrital Ejecutiva No.04 de Oaxaca - Tlacolula de Matamoros"/>
    <s v="Junta Distrital Ejecutiva No.04 de Oaxaca - Tlacolula de Matamoros"/>
    <s v="952954"/>
    <s v="27/03/2025"/>
    <s v="27/03/2025"/>
    <s v="27/03/2025"/>
    <n v="13325.5"/>
    <n v="15457.58"/>
    <s v=""/>
    <s v=""/>
    <s v="Moneda Nacional"/>
    <s v=""/>
    <x v="1"/>
    <s v="Adquisición de materiales y útiles de oficina que serán utilizados en actividades de la segunda etapa de capacitación del Poder Judicial de la Federación 2024-202"/>
    <s v=""/>
    <s v=""/>
    <s v=""/>
    <s v="http://transparencia.ine.mx/sistemaot/cargaMasiva/Articulo70/2025/Formato28//JD04-OAX/tml1/019_oax_jde04_con_1t2025.pdf"/>
    <s v=""/>
    <s v="1506"/>
    <x v="0"/>
    <s v="Recursos federales"/>
    <s v="Presupuesto de Egresos de la federación"/>
    <s v=""/>
    <s v=""/>
    <s v=""/>
    <s v=""/>
    <s v=""/>
    <s v="No"/>
    <s v="1506"/>
    <s v="Se recibio el material contra la factura"/>
    <s v=""/>
    <s v=""/>
    <s v="http://transparencia.ine.mx/sistemaot/cargaMasiva/Articulo70/2025/Formato28//JD04-OAX/tml1/019_oax_jde04_acta_1t2025.pdf"/>
    <s v=""/>
    <s v="http://transparencia.ine.mx/sistemaot/cargaMasiva/Articulo70/2025/Formato28//JD04-OAX/tml1/019_oax_jde04_fac_1t2025.pdf"/>
    <s v="JUNTA DISTRITAL EJECUTIVA NO.04 DE OAXACA - TLACOLULA DE MATAMOROS"/>
    <s v="31/03/2025"/>
    <m/>
    <x v="3"/>
    <x v="0"/>
  </r>
  <r>
    <s v="2025"/>
    <s v="01/01/2025"/>
    <s v="31/03/2025"/>
    <x v="0"/>
    <x v="2"/>
    <x v="0"/>
    <s v="OC04-PV-25-044-250044"/>
    <s v=""/>
    <s v="Materiales y útiles de oficina que serán utilizados en actividades de la primera etapa de capacitación del Poder Judicial de la Federación 2024-2025 Lo anterior de conformidad con los artículos 31, fracción III, 49, 50 y 51 del Reglamento del Instituto Nacional Electoral en Materia de Adquisiciones, Arrendamientos de Bienes Muebles y Servicios"/>
    <s v="http://transparencia.ine.mx/sistemaot/cargaMasiva/Articulo70/2025/Formato28//JD04-OAX/tml1/020_oax_jde04_aut_1t2025.pdf"/>
    <s v="1507"/>
    <s v=""/>
    <s v=""/>
    <s v="Adquisición de materiales y útiles de oficina que serán utilizados en actividades de la primera etapa de capacitación del Poder Judicial de la Federación 2024-202"/>
    <s v="1507"/>
    <s v=""/>
    <s v="1507"/>
    <s v="1507"/>
    <s v=""/>
    <s v=""/>
    <s v=""/>
    <s v=""/>
    <s v=""/>
    <s v=""/>
    <s v=""/>
    <s v=""/>
    <s v="Proveedora Escolar, S. de R.L."/>
    <s v="1507"/>
    <s v="PES491206I93"/>
    <s v="Avenida"/>
    <s v="Independencia"/>
    <s v="1001"/>
    <s v=""/>
    <s v="Colonia"/>
    <s v="Centro"/>
    <s v="1"/>
    <s v="Oaxaca de Juárez"/>
    <s v="67"/>
    <s v="Oaxaca de Juárez"/>
    <s v="20"/>
    <s v="Oaxaca"/>
    <s v="68000"/>
    <s v=""/>
    <s v=""/>
    <s v=""/>
    <s v=""/>
    <s v="Mejor propuesta económica en material de oficina"/>
    <s v="Junta Distrital Ejecutiva No.04 de Oaxaca - Tlacolula de Matamoros"/>
    <s v="Junta Distrital Ejecutiva No.04 de Oaxaca - Tlacolula de Matamoros"/>
    <s v="Junta Distrital Ejecutiva No.04 de Oaxaca - Tlacolula de Matamoros"/>
    <s v="937461"/>
    <s v="29/01/2025"/>
    <s v="29/01/2025"/>
    <s v="29/01/2025"/>
    <n v="13979.25"/>
    <n v="16215.93"/>
    <s v=""/>
    <s v=""/>
    <s v="Moneda Nacional"/>
    <s v=""/>
    <x v="1"/>
    <s v="Adquisición de materiales y útiles de oficina que serán utilizados en actividades de la primera etapa de capacitación del Poder Judicial de la Federación 2024-202"/>
    <s v=""/>
    <s v=""/>
    <s v=""/>
    <s v="http://transparencia.ine.mx/sistemaot/cargaMasiva/Articulo70/2025/Formato28//JD04-OAX/tml1/020_oax_jde04_con_1t2025.pdf"/>
    <s v=""/>
    <s v="1507"/>
    <x v="0"/>
    <s v="Recursos federales"/>
    <s v="Presupuesto de Egresos de la federación"/>
    <s v=""/>
    <s v=""/>
    <s v=""/>
    <s v=""/>
    <s v=""/>
    <s v="No"/>
    <s v="1507"/>
    <s v="Se recibio el material contra la factura"/>
    <s v=""/>
    <s v=""/>
    <s v="http://transparencia.ine.mx/sistemaot/cargaMasiva/Articulo70/2025/Formato28//JD04-OAX/tml1/020_oax_jde04_acta_1t2025.pdf"/>
    <s v=""/>
    <s v="http://transparencia.ine.mx/sistemaot/cargaMasiva/Articulo70/2025/Formato28//JD04-OAX/tml1/020_oax_jde04_fac_1t2025.pdf"/>
    <s v="JUNTA DISTRITAL EJECUTIVA NO.04 DE OAXACA - TLACOLULA DE MATAMOROS"/>
    <s v="31/03/2025"/>
    <m/>
    <x v="3"/>
    <x v="0"/>
  </r>
  <r>
    <s v="2025"/>
    <s v="01/01/2025"/>
    <s v="31/03/2025"/>
    <x v="1"/>
    <x v="1"/>
    <x v="0"/>
    <s v="NL00-PV-25-0004, NL00-PV-25-0027"/>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1_2025.pdf"/>
    <s v="1508"/>
    <s v="http://transparencia.ine.mx/sistemaot/cargaMasiva/Articulo70/2025/Formato28//JL-NL/tml1/convocatoria_limpieza.pdf"/>
    <s v="08/02/2024"/>
    <s v="Pago del servicio de limpieza de oficinas de la Junta Local Ejecutiva"/>
    <s v="1508"/>
    <s v="16/02/2024"/>
    <s v="1508"/>
    <s v="1508"/>
    <s v="http://transparencia.ine.mx/sistemaot/cargaMasiva/Articulo70/2025/Formato28//JL-NL/tml1/acta_junta_aclaracion_limpieza.pdf"/>
    <s v="http://transparencia.ine.mx/sistemaot/cargaMasiva/Articulo70/2025/Formato28//JL-NL/tml1/acta_apertura_limpieza.pdf"/>
    <s v="http://transparencia.ine.mx/sistemaot/cargaMasiva/Articulo70/2025/Formato28//JL-NL/tml1/acta_fallo_limpieza.pdf"/>
    <s v="http://transparencia.ine.mx/sistemaot/cargaMasiva/Articulo70/2025/Formato28//JL-NL/tml1/acta_fallo_limpieza.pdf"/>
    <s v=""/>
    <s v=""/>
    <s v=""/>
    <s v=""/>
    <s v="Asistencia Pagave S.A. de C.V."/>
    <s v="1508"/>
    <s v="APA190923C16"/>
    <s v="Calle"/>
    <s v="José María Arteaga"/>
    <s v="2010"/>
    <s v=""/>
    <s v="Colonia"/>
    <s v="Centro"/>
    <s v="1"/>
    <s v="Monterrey"/>
    <s v="39"/>
    <s v="Monterrey"/>
    <s v="19"/>
    <s v="Nuevo León"/>
    <s v="6400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3 de Nuevo León, Junta Distrital Ejecutiva 04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
    <s v="Junta Local Ejecutiva de Nuevo León"/>
    <s v="INE/SERV/JLENL/004/2024"/>
    <s v="04/03/2024"/>
    <s v="01/03/2024"/>
    <s v="31/12/2024"/>
    <n v="4300595.05"/>
    <n v="4988690.26"/>
    <s v=""/>
    <s v=""/>
    <s v="Moneda Nacional"/>
    <s v=""/>
    <x v="1"/>
    <s v="Pago del servicio de limpieza de oficinas de la Junta Local Ejecutiva"/>
    <s v="645089.26"/>
    <s v="01/03/2024"/>
    <s v="31/12/2024"/>
    <s v="http://transparencia.ine.mx/sistemaot/cargaMasiva/Articulo70/2025/Formato28//JL-NL/tml1/contrato_serv_jlenl_004_2024.pdf"/>
    <s v=""/>
    <s v="1508"/>
    <x v="0"/>
    <s v="Recursos federales"/>
    <s v="Presupuesto de Egresos de la federación"/>
    <s v=""/>
    <s v=""/>
    <s v=""/>
    <s v=""/>
    <s v=""/>
    <s v="No"/>
    <s v="1508"/>
    <s v=""/>
    <s v=""/>
    <s v=""/>
    <s v=""/>
    <s v=""/>
    <s v="http://transparencia.ine.mx/sistemaot/cargaMasiva/Articulo70/2025/Formato28//JL-NL/tml1/f_1t_001_2025.pdf"/>
    <s v="JUNTA LOCAL EJECUTIVA DE NUEVO LEON"/>
    <s v="31/03/2025"/>
    <m/>
    <x v="10"/>
    <x v="1"/>
  </r>
  <r>
    <s v="2025"/>
    <s v="01/01/2025"/>
    <s v="31/03/2025"/>
    <x v="1"/>
    <x v="1"/>
    <x v="0"/>
    <s v="NL00-PV-25-0005, NL00-PV-25-0029"/>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2_2025.pdf"/>
    <s v="1509"/>
    <s v="http://transparencia.ine.mx/sistemaot/cargaMasiva/Articulo70/2025/Formato28//JL-NL/tml1/convocatoria_multifuncionales.pdf"/>
    <s v="08/02/2024"/>
    <s v="Pago del arrendamiento de equipos multifuncionales de las Juntas Local y Distritales Ejecutivas"/>
    <s v="1509"/>
    <s v="16/02/2024"/>
    <s v="1509"/>
    <s v="1509"/>
    <s v="http://transparencia.ine.mx/sistemaot/cargaMasiva/Articulo70/2025/Formato28//JL-NL/tml1/acta_junta_aclaracion_multifuncionales.pdf"/>
    <s v="http://transparencia.ine.mx/sistemaot/cargaMasiva/Articulo70/2025/Formato28//JL-NL/tml1/acta_apertura_multifuncionales.pdf"/>
    <s v="http://transparencia.ine.mx/sistemaot/cargaMasiva/Articulo70/2025/Formato28//JL-NL/tml1/acta_fallo_multifuncionales.pdf"/>
    <s v="http://transparencia.ine.mx/sistemaot/cargaMasiva/Articulo70/2025/Formato28//JL-NL/tml1/acta_fallo_multifuncionales.pdf"/>
    <s v=""/>
    <s v=""/>
    <s v=""/>
    <s v=""/>
    <s v="CCT México S.A. de C.V."/>
    <s v="1509"/>
    <s v="CME9801304Q4"/>
    <s v="Calle"/>
    <s v="Abraham Lincoln"/>
    <s v="6217"/>
    <s v=""/>
    <s v="Colonia"/>
    <s v="Paseo de las Mitras"/>
    <s v="1"/>
    <s v="Monterrey"/>
    <s v="39"/>
    <s v="Monterrey"/>
    <s v="19"/>
    <s v="Nuevo León"/>
    <s v="6441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s v="Junta Local Ejecutiva de Nuevo León"/>
    <s v="INE/SERV/JLENL/001/2024"/>
    <s v="04/03/2024"/>
    <s v="01/03/2024"/>
    <s v="31/12/2024"/>
    <n v="742000"/>
    <n v="860720"/>
    <s v=""/>
    <s v=""/>
    <s v="Moneda Nacional"/>
    <s v=""/>
    <x v="1"/>
    <s v="Pago del arrendamiento de equipos multifuncionales de las Juntas Local y Distritales Ejecutivas"/>
    <s v="111300.00"/>
    <s v="01/03/2024"/>
    <s v="31/12/2024"/>
    <s v="http://transparencia.ine.mx/sistemaot/cargaMasiva/Articulo70/2025/Formato28//JL-NL/tml1/contrato_serv_jlenl_001_2024.pdf"/>
    <s v=""/>
    <s v="1509"/>
    <x v="0"/>
    <s v="Recursos federales"/>
    <s v="Presupuesto de Egresos de la federación"/>
    <s v=""/>
    <s v=""/>
    <s v=""/>
    <s v=""/>
    <s v=""/>
    <s v="No"/>
    <s v="1509"/>
    <s v=""/>
    <s v=""/>
    <s v=""/>
    <s v=""/>
    <s v=""/>
    <s v="http://transparencia.ine.mx/sistemaot/cargaMasiva/Articulo70/2025/Formato28//JL-NL/tml1/f_1t_002_2025.pdf"/>
    <s v="JUNTA LOCAL EJECUTIVA DE NUEVO LEON"/>
    <s v="31/03/2025"/>
    <m/>
    <x v="10"/>
    <x v="1"/>
  </r>
  <r>
    <s v="2025"/>
    <s v="01/01/2025"/>
    <s v="31/03/2025"/>
    <x v="1"/>
    <x v="1"/>
    <x v="0"/>
    <s v="NL00-GV-25-0012, NL00-GV-25-0038, NL00-AFPV-25-0051"/>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3_2025.pdf"/>
    <s v="1510"/>
    <s v="http://transparencia.ine.mx/sistemaot/cargaMasiva/Articulo70/2025/Formato28//JL-NL/tml1/convocatoria_gasolina.pdf"/>
    <s v="08/02/2024"/>
    <s v="Compra de combustibles carga de saldos para el parque vehicular de la Junta Local Ejecutiva"/>
    <s v="1510"/>
    <s v="16/02/2024"/>
    <s v="1510"/>
    <s v="1510"/>
    <s v="http://transparencia.ine.mx/sistemaot/cargaMasiva/Articulo70/2025/Formato28//JL-NL/tml1/acta_junta_aclaracion_gasolina.pdf"/>
    <s v="http://transparencia.ine.mx/sistemaot/cargaMasiva/Articulo70/2025/Formato28//JL-NL/tml1/acta_apertura_gasolina.pdf"/>
    <s v="http://transparencia.ine.mx/sistemaot/cargaMasiva/Articulo70/2025/Formato28//JL-NL/tml1/acta_fallo_gasolina.pdf"/>
    <s v="http://transparencia.ine.mx/sistemaot/cargaMasiva/Articulo70/2025/Formato28//JL-NL/tml1/acta_fallo_gasolina.pdf"/>
    <s v=""/>
    <s v=""/>
    <s v=""/>
    <s v=""/>
    <s v="Servicios Broxel, S.A.P.I. de C.V."/>
    <s v="1510"/>
    <s v="SBR130327HU9"/>
    <s v="Avenida"/>
    <s v="Mario Pani"/>
    <s v="400"/>
    <s v=""/>
    <s v="Colonia"/>
    <s v="Santa Fe Cuajimalpan"/>
    <s v="20"/>
    <s v="Cuajimalpan de Morelos"/>
    <s v="4"/>
    <s v="Cuajimalpan de Morelos"/>
    <s v="9"/>
    <s v="Ciudad de México"/>
    <s v="0534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2 de Nuevo León, Junta Distrital Ejecutiva 03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
    <s v="Junta Local Ejecutiva de Nuevo León"/>
    <s v="INE/SERV/JLENL/003/2024"/>
    <s v="06/03/2024"/>
    <s v="01/03/2024"/>
    <s v="31/12/2024"/>
    <n v="2885487.06"/>
    <n v="3347165"/>
    <s v=""/>
    <s v=""/>
    <s v="Moneda Nacional"/>
    <s v=""/>
    <x v="1"/>
    <s v="Compra de combustibles carga de saldos para el parque vehicular de la Junta Local Ejecutiva"/>
    <s v="621869.72"/>
    <s v="06/03/2024"/>
    <s v="31/12/2024"/>
    <s v="http://transparencia.ine.mx/sistemaot/cargaMasiva/Articulo70/2025/Formato28//JL-NL/tml1/contrato_serv_jlenl_003_2024.pdf"/>
    <s v=""/>
    <s v="1510"/>
    <x v="0"/>
    <s v="Recursos federales"/>
    <s v="Presupuesto de Egresos de la federación"/>
    <s v=""/>
    <s v=""/>
    <s v=""/>
    <s v=""/>
    <s v=""/>
    <s v="No"/>
    <s v="1510"/>
    <s v=""/>
    <s v=""/>
    <s v=""/>
    <s v=""/>
    <s v=""/>
    <s v="http://transparencia.ine.mx/sistemaot/cargaMasiva/Articulo70/2025/Formato28//JL-NL/tml1/f_1t_003_2025.pdf"/>
    <s v="JUNTA LOCAL EJECUTIVA DE NUEVO LEON"/>
    <s v="31/03/2025"/>
    <m/>
    <x v="10"/>
    <x v="1"/>
  </r>
  <r>
    <s v="2025"/>
    <s v="01/01/2025"/>
    <s v="31/03/2025"/>
    <x v="1"/>
    <x v="1"/>
    <x v="0"/>
    <s v="NL00-PV-25-0003, NL00-PV-25-0031"/>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4_2025.pdf"/>
    <s v="1511"/>
    <s v="http://transparencia.ine.mx/sistemaot/cargaMasiva/Articulo70/2025/Formato28//JL-NL/tml1/convocatoria_vigilancia.pdf"/>
    <s v="08/02/2024"/>
    <s v="Pago del servicio de vigilancia de las instalaciones de la Junta Local Ejecutiva"/>
    <s v="1511"/>
    <s v="16/02/2024"/>
    <s v="1511"/>
    <s v="1511"/>
    <s v="http://transparencia.ine.mx/sistemaot/cargaMasiva/Articulo70/2025/Formato28//JL-NL/tml1/acta_junta_aclaracion_vigilancia.pdf"/>
    <s v="http://transparencia.ine.mx/sistemaot/cargaMasiva/Articulo70/2025/Formato28//JL-NL/tml1/acta_apertura_vigilancia.pdf"/>
    <s v="http://transparencia.ine.mx/sistemaot/cargaMasiva/Articulo70/2025/Formato28//JL-NL/tml1/acta_fallo_vigilancia.pdf"/>
    <s v="http://transparencia.ine.mx/sistemaot/cargaMasiva/Articulo70/2025/Formato28//JL-NL/tml1/acta_fallo_vigilancia.pdf"/>
    <s v=""/>
    <s v=""/>
    <s v=""/>
    <s v=""/>
    <s v="Lumack Seguridad Privada S.A. de C.V."/>
    <s v="1511"/>
    <s v="LSP200731NDA"/>
    <s v="Avenida"/>
    <s v="Eloy Cavazos"/>
    <s v="7010"/>
    <s v=""/>
    <s v="Colonia"/>
    <s v="México 86"/>
    <s v="1"/>
    <s v="Guadalupe"/>
    <s v="26"/>
    <s v="Guadalupe"/>
    <s v="19"/>
    <s v="Nuevo León"/>
    <s v="67194"/>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3 de Nuevo León, Junta Distrital Ejecutiva 04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
    <s v="Junta Local Ejecutiva de Nuevo León"/>
    <s v="INE/SERV/JLE/005/2024"/>
    <s v="04/03/2024"/>
    <s v="01/03/2024"/>
    <s v="31/12/2024"/>
    <n v="8529100"/>
    <n v="9893756"/>
    <s v=""/>
    <s v=""/>
    <s v="Moneda Nacional"/>
    <s v=""/>
    <x v="1"/>
    <s v="Pago del servicio de vigilancia de las instalaciones de la Junta Local Ejecutiva"/>
    <s v="1279365.00"/>
    <s v="01/03/2024"/>
    <s v="31/12/2024"/>
    <s v="http://transparencia.ine.mx/sistemaot/cargaMasiva/Articulo70/2025/Formato28//JL-NL/tml1/contrato_serv_jlenl_005_2024_1.pdf"/>
    <s v=""/>
    <s v="1511"/>
    <x v="0"/>
    <s v="Recursos federales"/>
    <s v="Presupuesto de Egresos de la federación"/>
    <s v=""/>
    <s v=""/>
    <s v=""/>
    <s v=""/>
    <s v=""/>
    <s v="No"/>
    <s v="1511"/>
    <s v=""/>
    <s v=""/>
    <s v=""/>
    <s v=""/>
    <s v=""/>
    <s v="http://transparencia.ine.mx/sistemaot/cargaMasiva/Articulo70/2025/Formato28//JL-NL/tml1/f_1t_004_2025.pdf"/>
    <s v="JUNTA LOCAL EJECUTIVA DE NUEVO LEON"/>
    <s v="31/03/2025"/>
    <m/>
    <x v="10"/>
    <x v="1"/>
  </r>
  <r>
    <s v="2025"/>
    <s v="01/01/2025"/>
    <s v="31/03/2025"/>
    <x v="1"/>
    <x v="2"/>
    <x v="0"/>
    <s v="NL00-PV-25-0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5_2025.pdf"/>
    <s v="1512"/>
    <s v="http://transparencia.ine.mx/sistemaot/cargaMasiva/Articulo70/2025/Formato28//JL-NL/tml1/convocatoria_papeleria.pdf"/>
    <s v="08/02/2024"/>
    <s v="Compra de materiales y útiles de oficina para dar entrada almacén de la Junta Local Ejecutiva"/>
    <s v="1512"/>
    <s v="16/02/2024"/>
    <s v="1512"/>
    <s v="1512"/>
    <s v="http://transparencia.ine.mx/sistemaot/cargaMasiva/Articulo70/2025/Formato28//JL-NL/tml1/acta_junta_aclaracion_papeleria.pdf"/>
    <s v="http://transparencia.ine.mx/sistemaot/cargaMasiva/Articulo70/2025/Formato28//JL-NL/tml1/acta_apertura_papeleria.pdf"/>
    <s v="http://transparencia.ine.mx/sistemaot/cargaMasiva/Articulo70/2025/Formato28//JL-NL/tml1/acta_fallo_papeleria.pdf"/>
    <s v="http://transparencia.ine.mx/sistemaot/cargaMasiva/Articulo70/2025/Formato28//JL-NL/tml1/acta_fallo_papeleria.pdf"/>
    <s v=""/>
    <s v=""/>
    <s v=""/>
    <s v=""/>
    <s v="Encuadernación General S.A. de C.V."/>
    <s v="1512"/>
    <s v="EGE9608087C2"/>
    <s v="Calle"/>
    <s v="J. M. Garza"/>
    <s v="1101"/>
    <s v=""/>
    <s v="Colonia"/>
    <s v="Terminal"/>
    <s v="1"/>
    <s v="Monterrey"/>
    <s v="39"/>
    <s v="Monterrey"/>
    <s v="19"/>
    <s v="Nuevo León"/>
    <s v="6458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3 de Nuevo León, Junta Distrital Ejecutiva 04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4 de Nuevo León.."/>
    <s v="Junta Local Ejecutiva de Nuevo León"/>
    <s v="INE/SERV/JLENL/006/2024"/>
    <s v="08/03/2024"/>
    <s v="01/03/2024"/>
    <s v="31/12/2024"/>
    <n v="677519.68"/>
    <n v="785922.83"/>
    <s v=""/>
    <s v=""/>
    <s v="Moneda Nacional"/>
    <s v=""/>
    <x v="1"/>
    <s v="Adquisición de materiales y útiles de oficinas, en los términos y condiciones que se precisan en el contrato."/>
    <s v="101627.95"/>
    <s v="01/03/2024"/>
    <s v="31/12/2024"/>
    <s v="http://transparencia.ine.mx/sistemaot/cargaMasiva/Articulo70/2025/Formato28//JL-NL/tml1/contrato_serv_jlenl_006_2024.pdf"/>
    <s v=""/>
    <s v="1512"/>
    <x v="0"/>
    <s v="Recursos federales"/>
    <s v="Presupuesto de Egresos de la federación"/>
    <s v=""/>
    <s v=""/>
    <s v=""/>
    <s v=""/>
    <s v=""/>
    <s v="No"/>
    <s v="1512"/>
    <s v="Se reviso el material entregado físicamente contra la factura emitida"/>
    <s v=""/>
    <s v=""/>
    <s v=""/>
    <s v=""/>
    <s v="http://transparencia.ine.mx/sistemaot/cargaMasiva/Articulo70/2025/Formato28//JL-NL/tml1/f_1t_005_2025.pdf"/>
    <s v="JUNTA LOCAL EJECUTIVA DE NUEVO LEON"/>
    <s v="31/03/2025"/>
    <m/>
    <x v="10"/>
    <x v="1"/>
  </r>
  <r>
    <s v="2025"/>
    <s v="01/01/2025"/>
    <s v="31/03/2025"/>
    <x v="1"/>
    <x v="2"/>
    <x v="0"/>
    <s v="NL01-PV-25-0010"/>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6_2025.pdf"/>
    <s v="1513"/>
    <s v="http://transparencia.ine.mx/sistemaot/cargaMasiva/Articulo70/2025/Formato28//JL-NL/tml1/convocatoria_papeleria.pdf"/>
    <s v="08/02/2024"/>
    <s v="Compra de materiales y útiles de oficina para la Junta Local Ejecutiva"/>
    <s v="1513"/>
    <s v="16/02/2024"/>
    <s v="1513"/>
    <s v="1513"/>
    <s v="http://transparencia.ine.mx/sistemaot/cargaMasiva/Articulo70/2025/Formato28//JL-NL/tml1/acta_junta_aclaracion_papeleria.pdf"/>
    <s v="http://transparencia.ine.mx/sistemaot/cargaMasiva/Articulo70/2025/Formato28//JL-NL/tml1/acta_apertura_papeleria.pdf"/>
    <s v="http://transparencia.ine.mx/sistemaot/cargaMasiva/Articulo70/2025/Formato28//JL-NL/tml1/acta_fallo_papeleria.pdf"/>
    <s v="http://transparencia.ine.mx/sistemaot/cargaMasiva/Articulo70/2025/Formato28//JL-NL/tml1/acta_fallo_papeleria.pdf"/>
    <s v=""/>
    <s v=""/>
    <s v=""/>
    <s v=""/>
    <s v="El Guerrero Papelería S.A. de C.V."/>
    <s v="1513"/>
    <s v="GPA1612025T9"/>
    <s v="Calzada"/>
    <s v="Del Valle"/>
    <s v="400"/>
    <s v=""/>
    <s v="Colonia"/>
    <s v="Del Valle"/>
    <s v="1"/>
    <s v="San Pedro Garza García"/>
    <s v="19"/>
    <s v="San Pedro Garza García"/>
    <s v="19"/>
    <s v="Nuevo León"/>
    <s v="662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Junta Distrital Ejecutiva 01 de Nuevo León, Junta Distrital Ejecutiva 02 de Nuevo León, Junta Distrital Ejecutiva 03 de Nuevo León,  Junta Distrital Ejecutiva 06 de Nuevo León,  Junta Distrital Ejecutiva 10 de Nuevo León, Junta Distrital Ejecutiva 11 de Nuevo León, Junta Distrital Ejecutiva 12 de Nuevo León, Junta Distrital Ejecutiva G4 de Nuevo León."/>
    <s v="Junta Local Ejecutiva de Nuevo León"/>
    <s v="INE/SERV/JLENL/002/2024"/>
    <s v="05/03/2024"/>
    <s v="01/03/2024"/>
    <s v="31/12/2024"/>
    <n v="563359.05000000005"/>
    <n v="653496.5"/>
    <s v=""/>
    <s v=""/>
    <s v="Moneda Nacional"/>
    <s v=""/>
    <x v="1"/>
    <s v="Adquisición de materiales y útiles de oficinas, en los términos y condiciones que se precisan en el contrato."/>
    <s v="84503.86"/>
    <s v="01/03/2025"/>
    <s v="31/12/2024"/>
    <s v="http://transparencia.ine.mx/sistemaot/cargaMasiva/Articulo70/2025/Formato28//JL-NL/tml1/contrato_serv_jlenl_002_2024.pdf"/>
    <s v=""/>
    <s v="1513"/>
    <x v="0"/>
    <s v="Recursos federales"/>
    <s v="Presupuesto de Egresos de la federación"/>
    <s v=""/>
    <s v=""/>
    <s v=""/>
    <s v=""/>
    <s v=""/>
    <s v="No"/>
    <s v="1513"/>
    <s v="Se reviso el material entregado físicamente contra la factura emitida"/>
    <s v=""/>
    <s v=""/>
    <s v=""/>
    <s v=""/>
    <s v="http://transparencia.ine.mx/sistemaot/cargaMasiva/Articulo70/2025/Formato28//JL-NL/tml1/f_1t_006_2025.pdf"/>
    <s v="JUNTA LOCAL EJECUTIVA DE NUEVO LEON"/>
    <s v="31/03/2025"/>
    <m/>
    <x v="10"/>
    <x v="1"/>
  </r>
  <r>
    <s v="2025"/>
    <s v="01/01/2025"/>
    <s v="31/03/2025"/>
    <x v="1"/>
    <x v="1"/>
    <x v="0"/>
    <s v="NL00-PV-25-0091"/>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7_2025.pdf"/>
    <s v="1514"/>
    <s v="http://transparencia.ine.mx/sistemaot/cargaMasiva/Articulo70/2025/Formato28//JL-NL/tml1/lp_ine_nl_005_2025_invitaciones.pdf"/>
    <s v="11/02/2025"/>
    <s v="Pago del servicio de vigilancia de las instalaciones de la Junta Local Ejecutiva"/>
    <s v="1514"/>
    <s v="18/02/2025"/>
    <s v="1514"/>
    <s v="1514"/>
    <s v="http://transparencia.ine.mx/sistemaot/cargaMasiva/Articulo70/2025/Formato28//JL-NL/tml1/lp_ine_nl_005_2025_junta_aclaracion.pdf"/>
    <s v="http://transparencia.ine.mx/sistemaot/cargaMasiva/Articulo70/2025/Formato28//JL-NL/tml1/lp_ine_nl_005_2025_presentacion_vigilancia.pdf"/>
    <s v="http://transparencia.ine.mx/sistemaot/cargaMasiva/Articulo70/2025/Formato28//JL-NL/tml1/lp_ine_nl_005_2025_fallo_vigilancia.pdf"/>
    <s v="http://transparencia.ine.mx/sistemaot/cargaMasiva/Articulo70/2025/Formato28//JL-NL/tml1/lp_ine_nl_005_2025_fallo_vigilancia.pdf"/>
    <s v=""/>
    <s v=""/>
    <s v=""/>
    <s v=""/>
    <s v="Lumack Seguridad Privada S.A. de C.V."/>
    <s v="1514"/>
    <s v="LSP200731NDA"/>
    <s v="Avenida"/>
    <s v="Eloy Cavazos"/>
    <s v="7010"/>
    <s v=""/>
    <s v="Colonia"/>
    <s v="México 86"/>
    <s v="1"/>
    <s v="Guadalupe"/>
    <s v="26"/>
    <s v="Guadalupe"/>
    <s v="19"/>
    <s v="Nuevo León"/>
    <s v="67194"/>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4 de Nuevo León, Junta Distrital Ejecutiva 05 de Nuevo León, Junta Distrital Ejecutiva 06 de Nuevo León, Junta Distrital Ejecutiva 07 de Nuevo León, Junta Distrital Ejecutiva 08 de Nuevo León, Junta Distrital Ejecutiva 10 de Nuevo León, Junta Distrital Ejecutiva 11 de Nuevo León, Junta Distrital Ejecutiva 12 de Nuevo León, Junta Distrital Ejecutiva 13 de Nuevo León, Junta Distrital Ejecutiva 14 de Nuevo León."/>
    <s v="Junta Local Ejecutiva de Nuevo León"/>
    <s v="INE/SERV/JLE/001/2025"/>
    <s v="06/03/2025"/>
    <s v="01/03/2025"/>
    <s v="31/12/2025"/>
    <n v="10733800"/>
    <n v="12451208"/>
    <s v=""/>
    <s v=""/>
    <s v="Moneda Nacional"/>
    <s v=""/>
    <x v="1"/>
    <s v="Pago del servicio de vigilancia de las instalaciones de la Junta Local Ejecutiva"/>
    <s v="1610070.00"/>
    <s v="01/03/2025"/>
    <s v="31/12/2025"/>
    <s v="http://transparencia.ine.mx/sistemaot/cargaMasiva/Articulo70/2025/Formato28//JL-NL/tml1/contrato_serv_jlenl_001_2025.pdf"/>
    <s v=""/>
    <s v="1514"/>
    <x v="0"/>
    <s v="Recursos federales"/>
    <s v="Presupuesto de Egresos de la federación"/>
    <s v=""/>
    <s v=""/>
    <s v=""/>
    <s v=""/>
    <s v=""/>
    <s v="No"/>
    <s v="1514"/>
    <s v=""/>
    <s v=""/>
    <s v=""/>
    <s v=""/>
    <s v=""/>
    <s v="http://transparencia.ine.mx/sistemaot/cargaMasiva/Articulo70/2025/Formato28//JL-NL/tml1/f_1t_007_2025.pdf"/>
    <s v="JUNTA LOCAL EJECUTIVA DE NUEVO LEON"/>
    <s v="31/03/2025"/>
    <m/>
    <x v="10"/>
    <x v="1"/>
  </r>
  <r>
    <s v="2025"/>
    <s v="01/01/2025"/>
    <s v="31/03/2025"/>
    <x v="1"/>
    <x v="2"/>
    <x v="0"/>
    <s v="NL00-PV-25-0071, NL00-PV-25-0073, NL00-PV-25-0080, NL00-PV-25-0087, NL00-PV-25-0104"/>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8_2025.pdf"/>
    <s v="1515"/>
    <s v="http://transparencia.ine.mx/sistemaot/cargaMasiva/Articulo70/2025/Formato28//JL-NL/tml1/lp_ine_nl_002_2025_invitaciones.pdf"/>
    <s v="11/02/2025"/>
    <s v="Compra de materiales y útiles de oficina para dar entrada almacén de la Junta Local Ejecutiva"/>
    <s v="1515"/>
    <s v="19/02/2025"/>
    <s v="1515"/>
    <s v="1515"/>
    <s v="http://transparencia.ine.mx/sistemaot/cargaMasiva/Articulo70/2025/Formato28//JL-NL/tml1/lp_ine_nl_002_2025_junta_aclaracion.pdf"/>
    <s v="http://transparencia.ine.mx/sistemaot/cargaMasiva/Articulo70/2025/Formato28//JL-NL/tml1/lp_ine_nl_002_2025_presentacion_papeleria.pdf"/>
    <s v="http://transparencia.ine.mx/sistemaot/cargaMasiva/Articulo70/2025/Formato28//JL-NL/tml1/lp_ine_nl_002_2025_fallo_papeleria.pdf"/>
    <s v="http://transparencia.ine.mx/sistemaot/cargaMasiva/Articulo70/2025/Formato28//JL-NL/tml1/lp_ine_nl_002_2025_fallo_papeleria.pdf"/>
    <s v=""/>
    <s v=""/>
    <s v=""/>
    <s v=""/>
    <s v="Encuadernación General S.A. de C.V."/>
    <s v="1515"/>
    <s v="EGE9608087C2"/>
    <s v="Calle"/>
    <s v="J. M. Garza"/>
    <s v="1101"/>
    <s v=""/>
    <s v="Colonia"/>
    <s v="Terminal"/>
    <s v="1"/>
    <s v="Monterrey"/>
    <s v="39"/>
    <s v="Monterrey"/>
    <s v="19"/>
    <s v="Nuevo León"/>
    <s v="6458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3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3 de Nuevo León, Junta Distrital Ejecutiva 14 de Nuevo León.."/>
    <s v="Junta Local Ejecutiva de Nuevo León"/>
    <s v="INE/SERV/JLENL/005/2025"/>
    <s v="11/03/2025"/>
    <s v="16/03/2025"/>
    <s v="31/12/2025"/>
    <n v="1014996.56"/>
    <n v="1177396.01"/>
    <s v=""/>
    <s v=""/>
    <s v="Moneda Nacional"/>
    <s v=""/>
    <x v="1"/>
    <s v="Adquisición de materiales y útiles de oficinas, en los términos y condiciones que se precisan en el contrato."/>
    <s v="176609.40"/>
    <s v="16/03/2025"/>
    <s v="31/12/2025"/>
    <s v="http://transparencia.ine.mx/sistemaot/cargaMasiva/Articulo70/2025/Formato28//JL-NL/tml1/contrato_serv_jlenl_005_2025.pdf"/>
    <s v=""/>
    <s v="1515"/>
    <x v="0"/>
    <s v="Recursos federales"/>
    <s v="Presupuesto de Egresos de la federación"/>
    <s v=""/>
    <s v=""/>
    <s v=""/>
    <s v=""/>
    <s v=""/>
    <s v="No"/>
    <s v="1515"/>
    <s v="Se reviso el material entregado físicamente contra la factura emitida"/>
    <s v=""/>
    <s v=""/>
    <s v=""/>
    <s v=""/>
    <s v="http://transparencia.ine.mx/sistemaot/cargaMasiva/Articulo70/2025/Formato28//JL-NL/tml1/f_1t_008_2025.pdf"/>
    <s v="JUNTA LOCAL EJECUTIVA DE NUEVO LEON"/>
    <s v="31/03/2025"/>
    <m/>
    <x v="10"/>
    <x v="1"/>
  </r>
  <r>
    <s v="2025"/>
    <s v="01/01/2025"/>
    <s v="31/03/2025"/>
    <x v="1"/>
    <x v="2"/>
    <x v="0"/>
    <s v="NL00-PV-25-0072"/>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9_2025.pdf"/>
    <s v="1516"/>
    <s v="http://transparencia.ine.mx/sistemaot/cargaMasiva/Articulo70/2025/Formato28//JL-NL/tml1/lp_ine_nl_002_2025_invitaciones.pdf"/>
    <s v="11/02/2025"/>
    <s v="Compra de materiales y útiles de oficina para la Junta Local Ejecutiva"/>
    <s v="1516"/>
    <s v="19/02/2025"/>
    <s v="1516"/>
    <s v="1516"/>
    <s v="http://transparencia.ine.mx/sistemaot/cargaMasiva/Articulo70/2025/Formato28//JL-NL/tml1/lp_ine_nl_002_2025_junta_aclaracion.pdf"/>
    <s v="http://transparencia.ine.mx/sistemaot/cargaMasiva/Articulo70/2025/Formato28//JL-NL/tml1/lp_ine_nl_002_2025_presentacion_papeleria.pdf"/>
    <s v="http://transparencia.ine.mx/sistemaot/cargaMasiva/Articulo70/2025/Formato28//JL-NL/tml1/lp_ine_nl_002_2025_fallo_papeleria.pdf"/>
    <s v="http://transparencia.ine.mx/sistemaot/cargaMasiva/Articulo70/2025/Formato28//JL-NL/tml1/lp_ine_nl_002_2025_fallo_papeleria.pdf"/>
    <s v=""/>
    <s v=""/>
    <s v=""/>
    <s v=""/>
    <s v="El Guerrero Papelería S.A. de C.V."/>
    <s v="1516"/>
    <s v="GPA1612025T9"/>
    <s v="Calzada"/>
    <s v="Del Valle"/>
    <s v="400"/>
    <s v=""/>
    <s v="Colonia"/>
    <s v="Del Valle"/>
    <s v="1"/>
    <s v="San Pedro Garza García"/>
    <s v="19"/>
    <s v="San Pedro Garza García"/>
    <s v="19"/>
    <s v="Nuevo León"/>
    <s v="662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3 de Nuevo León, Junta Distrital Ejecutiva 05 de Nuevo León, Junta Distrital Ejecutiva 06 de Nuevo León, Junta Distrital Ejecutiva 08 de Nuevo León, Junta Distrital Ejecutiva 10 de Nuevo León, Junta Distrital Ejecutiva 11 de Nuevo León, Junta Distrital Ejecutiva 12 de Nuevo León, Junta Distrital Ejecutiva 13 de Nuevo León."/>
    <s v="Junta Local Ejecutiva de Nuevo León"/>
    <s v="INE/SERV/JLENL/004/2025"/>
    <s v="05/03/2025"/>
    <s v="16/03/2025"/>
    <s v="31/12/2025"/>
    <n v="530914.65"/>
    <n v="615860.99"/>
    <s v=""/>
    <s v=""/>
    <s v="Moneda Nacional"/>
    <s v=""/>
    <x v="1"/>
    <s v="Adquisición de materiales y útiles de oficinas, en los términos y condiciones que se precisan en el contrato."/>
    <s v="92379.15"/>
    <s v="16/03/2025"/>
    <s v="31/12/2025"/>
    <s v="http://transparencia.ine.mx/sistemaot/cargaMasiva/Articulo70/2025/Formato28//JL-NL/tml1/contrato_serv_jlenl_004_2025.pdf"/>
    <s v=""/>
    <s v="1516"/>
    <x v="0"/>
    <s v="Recursos federales"/>
    <s v="Presupuesto de Egresos de la federación"/>
    <s v=""/>
    <s v=""/>
    <s v=""/>
    <s v=""/>
    <s v=""/>
    <s v="No"/>
    <s v="1516"/>
    <s v="Se reviso el material entregado físicamente contra la factura emitida"/>
    <s v=""/>
    <s v=""/>
    <s v=""/>
    <s v=""/>
    <s v="http://transparencia.ine.mx/sistemaot/cargaMasiva/Articulo70/2025/Formato28//JL-NL/tml1/f_1t_009_2025.pdf"/>
    <s v="JUNTA LOCAL EJECUTIVA DE NUEVO LEON"/>
    <s v="31/03/2025"/>
    <m/>
    <x v="10"/>
    <x v="1"/>
  </r>
  <r>
    <s v="2025"/>
    <s v="01/01/2025"/>
    <s v="31/03/2025"/>
    <x v="1"/>
    <x v="1"/>
    <x v="0"/>
    <s v="NL00-PV-25-0100"/>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10_2025.pdf"/>
    <s v="1517"/>
    <s v="http://transparencia.ine.mx/sistemaot/cargaMasiva/Articulo70/2025/Formato28//JL-NL/tml1/lp_ine_nl_004_2025_invitaciones.pdf"/>
    <s v="11/02/2025"/>
    <s v="Pago del servicio de limpieza de oficinas de la Junta Local Ejecutiva"/>
    <s v="1517"/>
    <s v="18/02/2025"/>
    <s v="1517"/>
    <s v="1517"/>
    <s v="http://transparencia.ine.mx/sistemaot/cargaMasiva/Articulo70/2025/Formato28//JL-NL/tml1/lp_ine_nl_004_2025_junta_aclaracion.pdf"/>
    <s v="http://transparencia.ine.mx/sistemaot/cargaMasiva/Articulo70/2025/Formato28//JL-NL/tml1/lp_ine_nl_004_2025_presentacion_limpieza.pdf"/>
    <s v="http://transparencia.ine.mx/sistemaot/cargaMasiva/Articulo70/2025/Formato28//JL-NL/tml1/lp_ine_nl_004_2025_fallo_limpieza.pdf"/>
    <s v="http://transparencia.ine.mx/sistemaot/cargaMasiva/Articulo70/2025/Formato28//JL-NL/tml1/lp_ine_nl_004_2025_fallo_limpieza.pdf"/>
    <s v=""/>
    <s v=""/>
    <s v=""/>
    <s v=""/>
    <s v="Servicios Empresariales Lanto S. de R. L. de C. V."/>
    <s v="1517"/>
    <s v="SEL210614AI0"/>
    <s v="Calle"/>
    <s v="José Vasconcelos"/>
    <s v="938"/>
    <s v=""/>
    <s v="Colonia"/>
    <s v="Residencial La Hacienda"/>
    <s v="1"/>
    <s v="Torreón"/>
    <s v="35"/>
    <s v="Torreón"/>
    <s v="5"/>
    <s v="Coahuila de Zaragoza"/>
    <s v="27276"/>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s v="Junta Local Ejecutiva de Nuevo León"/>
    <s v="INE/SERV/JLENL/002/2025"/>
    <s v="05/03/2025"/>
    <s v="01/03/2025"/>
    <s v="31/12/2025"/>
    <n v="4620911.62"/>
    <n v="5360257.47"/>
    <s v=""/>
    <s v=""/>
    <s v="Moneda Nacional"/>
    <s v=""/>
    <x v="1"/>
    <s v="El objeto servicio consiste en proporcionar el servicio de limpieza, aseo de oficinas incluyendo mobiliario, equipo y áreas comunes en las Juntas Local, 14 Juntas Distritales Ejecutivas y 19 Módulos de Atención Ciudadana en el estado de Nuevo León."/>
    <s v="804038.62"/>
    <s v="01/03/2025"/>
    <s v="31/12/2025"/>
    <s v="http://transparencia.ine.mx/sistemaot/cargaMasiva/Articulo70/2025/Formato28//JL-NL/tml1/contrato_serv_jlenl_002_2025.pdf"/>
    <s v=""/>
    <s v="1517"/>
    <x v="0"/>
    <s v="Recursos federales"/>
    <s v="Presupuesto de Egresos de la federación"/>
    <s v=""/>
    <s v=""/>
    <s v=""/>
    <s v=""/>
    <s v=""/>
    <s v="No"/>
    <s v="1517"/>
    <s v=""/>
    <s v=""/>
    <s v=""/>
    <s v=""/>
    <s v=""/>
    <s v="http://transparencia.ine.mx/sistemaot/cargaMasiva/Articulo70/2025/Formato28//JL-NL/tml1/f_1t_010_2025.pdf"/>
    <s v="JUNTA LOCAL EJECUTIVA DE NUEVO LEON"/>
    <s v="31/03/2025"/>
    <m/>
    <x v="10"/>
    <x v="1"/>
  </r>
  <r>
    <s v="2025"/>
    <s v="01/01/2025"/>
    <s v="31/03/2025"/>
    <x v="1"/>
    <x v="2"/>
    <x v="0"/>
    <s v="NL00-AFPV-25-0102, NL00-GV-25-0103"/>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11_2025.pdf"/>
    <s v="1518"/>
    <s v="http://transparencia.ine.mx/sistemaot/cargaMasiva/Articulo70/2025/Formato28//JL-NL/tml1/lp_ine_nl_003_2025_invitaciones.pdf"/>
    <s v="11/02/2025"/>
    <s v="Compra de combustibles carga de saldos para el parque vehicular de la Junta Local Ejecutiva"/>
    <s v="1518"/>
    <s v="19/02/2025"/>
    <s v="1518"/>
    <s v="1518"/>
    <s v="http://transparencia.ine.mx/sistemaot/cargaMasiva/Articulo70/2025/Formato28//JL-NL/tml1/lp_ine_nl_003_2025_junta_aclaracion.pdf"/>
    <s v="http://transparencia.ine.mx/sistemaot/cargaMasiva/Articulo70/2025/Formato28//JL-NL/tml1/lp_ine_nl_003_2025_presentacion_gasolina.pdf"/>
    <s v="http://transparencia.ine.mx/sistemaot/cargaMasiva/Articulo70/2025/Formato28//JL-NL/tml1/lp_ine_nl_003_2025_fallo_gasolina.pdf"/>
    <s v="http://transparencia.ine.mx/sistemaot/cargaMasiva/Articulo70/2025/Formato28//JL-NL/tml1/lp_ine_nl_003_2025_fallo_gasolina.pdf"/>
    <s v=""/>
    <s v=""/>
    <s v=""/>
    <s v=""/>
    <s v="Efectivale S. de R.L. DE C.V."/>
    <s v="1518"/>
    <s v="EFE8908015L3"/>
    <s v="Avenida"/>
    <s v="Eugenio Garza Sada"/>
    <s v="1361"/>
    <s v=""/>
    <s v="Colonia"/>
    <s v="Caracol"/>
    <s v="1"/>
    <s v="Monterrey"/>
    <s v="39"/>
    <s v="Monterrey"/>
    <s v="19"/>
    <s v="Nuevo León"/>
    <s v="6481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s v="Junta Local Ejecutiva de Nuevo León"/>
    <s v="INE/SERV/JLENL/003/2025"/>
    <s v="06/03/2025"/>
    <s v="01/03/2025"/>
    <s v="31/12/2025"/>
    <n v="3133721"/>
    <n v="3635116.36"/>
    <s v=""/>
    <s v=""/>
    <s v="Moneda Nacional"/>
    <s v=""/>
    <x v="1"/>
    <s v="El objeto consiste en el servicio de suministro de tarjetas electrónicas para la adquisición de gasolina en todo el territorio nacional"/>
    <s v="470058.15"/>
    <s v="01/03/2025"/>
    <s v="31/12/2025"/>
    <s v="http://transparencia.ine.mx/sistemaot/cargaMasiva/Articulo70/2025/Formato28//JL-NL/tml1/contrato_serv_jlenl_003_2025.pdf"/>
    <s v=""/>
    <s v="1518"/>
    <x v="0"/>
    <s v="Recursos federales"/>
    <s v="Presupuesto de Egresos de la federación"/>
    <s v=""/>
    <s v=""/>
    <s v=""/>
    <s v=""/>
    <s v=""/>
    <s v="No"/>
    <s v="1518"/>
    <s v=""/>
    <s v=""/>
    <s v=""/>
    <s v=""/>
    <s v=""/>
    <s v="http://transparencia.ine.mx/sistemaot/cargaMasiva/Articulo70/2025/Formato28//JL-NL/tml1/f_1t_011_2025.pdf"/>
    <s v="JUNTA LOCAL EJECUTIVA DE NUEVO LEON"/>
    <s v="31/03/2025"/>
    <m/>
    <x v="10"/>
    <x v="1"/>
  </r>
  <r>
    <s v="2025"/>
    <s v="01/01/2025"/>
    <s v="31/03/2025"/>
    <x v="0"/>
    <x v="1"/>
    <x v="0"/>
    <s v="NL00-PV-25-0077"/>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2_2025.pdf"/>
    <s v="1519"/>
    <s v=""/>
    <s v=""/>
    <s v="Pago del arrendamiento de equipos multifuncionales de las Juntas Local Ejecutiva"/>
    <s v="1519"/>
    <s v=""/>
    <s v="1519"/>
    <s v="1519"/>
    <s v=""/>
    <s v=""/>
    <s v=""/>
    <s v=""/>
    <s v=""/>
    <s v=""/>
    <s v=""/>
    <s v=""/>
    <s v="CCT México S.A. de C.V."/>
    <s v="1519"/>
    <s v="CME9801304Q4"/>
    <s v="Calle"/>
    <s v="Abraham Lincoln"/>
    <s v="6217"/>
    <s v=""/>
    <s v="Colonia"/>
    <s v="Paseo de las Mitras"/>
    <s v="1"/>
    <s v="Monterrey"/>
    <s v="39"/>
    <s v="Monterrey"/>
    <s v="19"/>
    <s v="Nuevo León"/>
    <s v="64410"/>
    <s v=""/>
    <s v=""/>
    <s v=""/>
    <s v=""/>
    <s v="Mejor propuesta económica"/>
    <s v="Vocalía Ejecutiva de la Junta Local Ejecutiva de Nuevo León"/>
    <s v="Recursos Materiales de la Junta Local Ejecutiva de Nuevo León"/>
    <s v="Junta Local Ejecutiva de Nuevo León"/>
    <s v="INE/SERV/JLENL/006/2025"/>
    <s v="06/03/2025"/>
    <s v="01/01/2025"/>
    <s v="31/03/2025"/>
    <n v="69200"/>
    <n v="80272"/>
    <s v=""/>
    <s v=""/>
    <s v="Moneda Nacional"/>
    <s v=""/>
    <x v="1"/>
    <s v="El objeto consiste en el servicio de arrendamiento de multifuncionales para las Juntas Local y Distritales Ejecutivas en los términos y condiciones que se precisan el contrato"/>
    <s v=""/>
    <s v="01/03/2025"/>
    <s v="31/03/2025"/>
    <s v="http://transparencia.ine.mx/sistemaot/cargaMasiva/Articulo70/2025/Formato28//JL-NL/tml1/contrato_serv_jlenl_006_2025.pdf"/>
    <s v=""/>
    <s v="1519"/>
    <x v="0"/>
    <s v="Recursos federales"/>
    <s v="Presupuesto de Egresos de la federación"/>
    <s v=""/>
    <s v=""/>
    <s v=""/>
    <s v=""/>
    <s v=""/>
    <s v="No"/>
    <s v="1519"/>
    <s v=""/>
    <s v=""/>
    <s v=""/>
    <s v=""/>
    <s v=""/>
    <s v="http://transparencia.ine.mx/sistemaot/cargaMasiva/Articulo70/2025/Formato28//JL-NL/tml1/f_1t_012_2025.pdf"/>
    <s v="JUNTA LOCAL EJECUTIVA DE NUEVO LEON"/>
    <s v="31/03/2025"/>
    <m/>
    <x v="10"/>
    <x v="1"/>
  </r>
  <r>
    <s v="2025"/>
    <s v="01/01/2025"/>
    <s v="31/03/2025"/>
    <x v="0"/>
    <x v="0"/>
    <x v="0"/>
    <s v="NL00-PV-25-0010"/>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3_2025.pdf"/>
    <s v="1520"/>
    <s v=""/>
    <s v=""/>
    <s v="Pago del arrendamiento de las instalaciones provisionales de la Junta Local Ejecutiva correspondiente al mes de enero de 2025"/>
    <s v="1520"/>
    <s v=""/>
    <s v="1520"/>
    <s v="1520"/>
    <s v=""/>
    <s v=""/>
    <s v=""/>
    <s v=""/>
    <s v=""/>
    <s v=""/>
    <s v=""/>
    <s v=""/>
    <s v="Impulsora de Eventos Culturales S.A. de C.V."/>
    <s v="1520"/>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01"/>
    <s v="25/01/2025"/>
    <s v="03/01/2025"/>
    <s v="03/01/2025"/>
    <n v="677066.47"/>
    <n v="785397.11"/>
    <s v=""/>
    <s v=""/>
    <s v="Moneda Nacional"/>
    <s v=""/>
    <x v="1"/>
    <s v="Pago del arrendamiento de las instalaciones provisionales de la Junta Local Ejecutiva correspondiente al mes de enero de 2024"/>
    <s v=""/>
    <s v="01/01/2025"/>
    <s v="31/01/2025"/>
    <s v="http://transparencia.ine.mx/sistemaot/cargaMasiva/Articulo70/2025/Formato28//JL-NL/tml1/ct_1t_001_2025.pdf"/>
    <s v=""/>
    <s v="1520"/>
    <x v="0"/>
    <s v="Recursos federales"/>
    <s v="Presupuesto de Egresos de la federación"/>
    <s v=""/>
    <s v=""/>
    <s v=""/>
    <s v=""/>
    <s v=""/>
    <s v="No"/>
    <s v="1520"/>
    <s v=""/>
    <s v=""/>
    <s v=""/>
    <s v=""/>
    <s v=""/>
    <s v="http://transparencia.ine.mx/sistemaot/cargaMasiva/Articulo70/2025/Formato28//JL-NL/tml1/f_1t_013_2025.pdf"/>
    <s v="JUNTA LOCAL EJECUTIVA DE NUEVO LEON"/>
    <s v="31/03/2025"/>
    <m/>
    <x v="10"/>
    <x v="1"/>
  </r>
  <r>
    <s v="2025"/>
    <s v="01/01/2025"/>
    <s v="31/03/2025"/>
    <x v="0"/>
    <x v="1"/>
    <x v="0"/>
    <s v="NL00-PV-25-0002"/>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4_2025.pdf"/>
    <s v="1521"/>
    <s v=""/>
    <s v=""/>
    <s v="Pago del servicio de energía eléctrica de las instalaciones de la Junta Local Ejecutiva"/>
    <s v="1521"/>
    <s v=""/>
    <s v="1521"/>
    <s v="1521"/>
    <s v=""/>
    <s v=""/>
    <s v=""/>
    <s v=""/>
    <s v=""/>
    <s v=""/>
    <s v=""/>
    <s v=""/>
    <s v="Impulsora de Eventos Culturales S.A. de C.V."/>
    <s v="1521"/>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09"/>
    <s v="06/01/2025"/>
    <s v="06/01/2025"/>
    <s v="06/01/2025"/>
    <n v="59181.11"/>
    <n v="68650.09"/>
    <s v=""/>
    <s v=""/>
    <s v="Moneda Nacional"/>
    <s v=""/>
    <x v="1"/>
    <s v="Pago del servicio de energía eléctrica de las instalaciones de la Junta Local Ejecutiva"/>
    <s v=""/>
    <s v="06/01/2025"/>
    <s v="06/01/2025"/>
    <s v="http://transparencia.ine.mx/sistemaot/cargaMasiva/Articulo70/2025/Formato28//JL-NL/tml1/ct_1t_002_2025.pdf"/>
    <s v=""/>
    <s v="1521"/>
    <x v="0"/>
    <s v="Recursos federales"/>
    <s v="Presupuesto de Egresos de la federación"/>
    <s v=""/>
    <s v=""/>
    <s v=""/>
    <s v=""/>
    <s v=""/>
    <s v="No"/>
    <s v="1521"/>
    <s v=""/>
    <s v=""/>
    <s v=""/>
    <s v=""/>
    <s v=""/>
    <s v="http://transparencia.ine.mx/sistemaot/cargaMasiva/Articulo70/2025/Formato28//JL-NL/tml1/f_1t_014_2025.pdf"/>
    <s v="JUNTA LOCAL EJECUTIVA DE NUEVO LEON"/>
    <s v="31/03/2025"/>
    <m/>
    <x v="10"/>
    <x v="1"/>
  </r>
  <r>
    <s v="2025"/>
    <s v="01/01/2025"/>
    <s v="31/03/2025"/>
    <x v="0"/>
    <x v="0"/>
    <x v="0"/>
    <s v="NL00-PV-25-0026"/>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5_2025.pdf"/>
    <s v="1522"/>
    <s v=""/>
    <s v=""/>
    <s v="Pago del arrendamiento de las instalaciones provisionales de la Junta Local Ejecutiva correspondiente al mes de febrero de 2025"/>
    <s v="1522"/>
    <s v=""/>
    <s v="1522"/>
    <s v="1522"/>
    <s v=""/>
    <s v=""/>
    <s v=""/>
    <s v=""/>
    <s v=""/>
    <s v=""/>
    <s v=""/>
    <s v=""/>
    <s v="Impulsora de Eventos Culturales S.A. de C.V."/>
    <s v="1522"/>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11"/>
    <s v="27/01/2025"/>
    <s v="27/01/2025"/>
    <s v="27/01/2025"/>
    <n v="677066.47"/>
    <n v="785397.11"/>
    <s v=""/>
    <s v=""/>
    <s v="Moneda Nacional"/>
    <s v=""/>
    <x v="1"/>
    <s v="Pago del arrendamiento de las instalaciones provisionales de la Junta Local Ejecutiva correspondiente al mes de febrero de 2024"/>
    <s v=""/>
    <s v="27/01/2025"/>
    <s v="27/01/2025"/>
    <s v="http://transparencia.ine.mx/sistemaot/cargaMasiva/Articulo70/2025/Formato28//JL-NL/tml1/ct_1t_003_2025.pdf"/>
    <s v=""/>
    <s v="1522"/>
    <x v="0"/>
    <s v="Recursos federales"/>
    <s v="Presupuesto de Egresos de la federación"/>
    <s v=""/>
    <s v=""/>
    <s v=""/>
    <s v=""/>
    <s v=""/>
    <s v="No"/>
    <s v="1522"/>
    <s v=""/>
    <s v=""/>
    <s v=""/>
    <s v=""/>
    <s v=""/>
    <s v="http://transparencia.ine.mx/sistemaot/cargaMasiva/Articulo70/2025/Formato28//JL-NL/tml1/f_1t_015_2025.pdf"/>
    <s v="JUNTA LOCAL EJECUTIVA DE NUEVO LEON"/>
    <s v="31/03/2025"/>
    <m/>
    <x v="10"/>
    <x v="1"/>
  </r>
  <r>
    <s v="2025"/>
    <s v="01/01/2025"/>
    <s v="31/03/2025"/>
    <x v="0"/>
    <x v="1"/>
    <x v="0"/>
    <s v="NL00-PV-25-0028"/>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6_2025.pdf"/>
    <s v="1523"/>
    <s v=""/>
    <s v=""/>
    <s v="Pago del servicio de energía eléctrica de las instalaciones de la Junta Local Ejecutiva"/>
    <s v="1523"/>
    <s v=""/>
    <s v="1523"/>
    <s v="1523"/>
    <s v=""/>
    <s v=""/>
    <s v=""/>
    <s v=""/>
    <s v=""/>
    <s v=""/>
    <s v=""/>
    <s v=""/>
    <s v="Impulsora de Eventos Culturales S.A. de C.V."/>
    <s v="1523"/>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17"/>
    <s v="06/02/2025"/>
    <s v="06/02/2025"/>
    <s v="28/02/2025"/>
    <n v="102814.93"/>
    <n v="119265.32"/>
    <s v=""/>
    <s v=""/>
    <s v="Moneda Nacional"/>
    <s v=""/>
    <x v="1"/>
    <s v="Pago del servicio de energía eléctrica de las instalaciones de la Junta Local Ejecutiva"/>
    <s v=""/>
    <s v="06/02/2025"/>
    <s v="06/02/2025"/>
    <s v="http://transparencia.ine.mx/sistemaot/cargaMasiva/Articulo70/2025/Formato28//JL-NL/tml1/ct_1t_004_2025.pdf"/>
    <s v=""/>
    <s v="1523"/>
    <x v="0"/>
    <s v="Recursos federales"/>
    <s v="Presupuesto de Egresos de la federación"/>
    <s v=""/>
    <s v=""/>
    <s v=""/>
    <s v=""/>
    <s v=""/>
    <s v="No"/>
    <s v="1523"/>
    <s v=""/>
    <s v=""/>
    <s v=""/>
    <s v=""/>
    <s v=""/>
    <s v="http://transparencia.ine.mx/sistemaot/cargaMasiva/Articulo70/2025/Formato28//JL-NL/tml1/f_1t_016_2025.pdf"/>
    <s v="JUNTA LOCAL EJECUTIVA DE NUEVO LEON"/>
    <s v="31/03/2025"/>
    <m/>
    <x v="10"/>
    <x v="1"/>
  </r>
  <r>
    <s v="2025"/>
    <s v="01/01/2025"/>
    <s v="31/03/2025"/>
    <x v="0"/>
    <x v="0"/>
    <x v="0"/>
    <s v="NL00-PV-25-0066"/>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7_2025.pdf"/>
    <s v="1524"/>
    <s v=""/>
    <s v=""/>
    <s v="Pago del arrendamiento de las instalaciones provisionales de la Junta Local Ejecutiva correspondiente al mes de marzo de 2025"/>
    <s v="1524"/>
    <s v=""/>
    <s v="1524"/>
    <s v="1524"/>
    <s v=""/>
    <s v=""/>
    <s v=""/>
    <s v=""/>
    <s v=""/>
    <s v=""/>
    <s v=""/>
    <s v=""/>
    <s v="Impulsora de Eventos Culturales S.A. de C.V."/>
    <s v="1524"/>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11"/>
    <s v="01/03/2025"/>
    <s v="31/03/2025"/>
    <s v="31/03/2025"/>
    <n v="677066.47"/>
    <n v="785397.11"/>
    <s v=""/>
    <s v=""/>
    <s v="Moneda Nacional"/>
    <s v=""/>
    <x v="1"/>
    <s v="Pago del arrendamiento de las instalaciones provisionales de la Junta Local Ejecutiva correspondiente al mes de marzo de 2024"/>
    <s v=""/>
    <s v="31/03/2025"/>
    <s v="31/03/2025"/>
    <s v="http://transparencia.ine.mx/sistemaot/cargaMasiva/Articulo70/2025/Formato28//JL-NL/tml1/ct_1t_005_2025.pdf"/>
    <s v=""/>
    <s v="1524"/>
    <x v="0"/>
    <s v="Recursos federales"/>
    <s v="Presupuesto de Egresos de la federación"/>
    <s v=""/>
    <s v=""/>
    <s v=""/>
    <s v=""/>
    <s v=""/>
    <s v="No"/>
    <s v="1524"/>
    <s v=""/>
    <s v=""/>
    <s v=""/>
    <s v=""/>
    <s v=""/>
    <s v="http://transparencia.ine.mx/sistemaot/cargaMasiva/Articulo70/2025/Formato28//JL-NL/tml1/f_1t_017_2025.pdf"/>
    <s v="JUNTA LOCAL EJECUTIVA DE NUEVO LEON"/>
    <s v="31/03/2025"/>
    <m/>
    <x v="10"/>
    <x v="1"/>
  </r>
  <r>
    <s v="2025"/>
    <s v="01/01/2025"/>
    <s v="31/03/2025"/>
    <x v="0"/>
    <x v="1"/>
    <x v="0"/>
    <s v="NL00-PV-25-0056"/>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8_2025.pdf"/>
    <s v="1525"/>
    <s v=""/>
    <s v=""/>
    <s v="Pago del servicio de energía eléctrica de las instalaciones de la Junta Local Ejecutiva"/>
    <s v="1525"/>
    <s v=""/>
    <s v="1525"/>
    <s v="1525"/>
    <s v=""/>
    <s v=""/>
    <s v=""/>
    <s v=""/>
    <s v=""/>
    <s v=""/>
    <s v=""/>
    <s v=""/>
    <s v="Impulsora de Eventos Culturales S.A. de C.V."/>
    <s v="1525"/>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36"/>
    <s v="06/03/2025"/>
    <s v="06/03/2025"/>
    <s v="06/03/2025"/>
    <n v="84960.18"/>
    <n v="98553.81"/>
    <s v=""/>
    <s v=""/>
    <s v="Moneda Nacional"/>
    <s v=""/>
    <x v="1"/>
    <s v="Pago del servicio de energía eléctrica de las instalaciones de la Junta Local Ejecutiva"/>
    <s v=""/>
    <s v="06/03/2025"/>
    <s v="06/03/2025"/>
    <s v="http://transparencia.ine.mx/sistemaot/cargaMasiva/Articulo70/2025/Formato28//JL-NL/tml1/ct_1t_006_2025.pdf"/>
    <s v=""/>
    <s v="1525"/>
    <x v="0"/>
    <s v="Recursos federales"/>
    <s v="Presupuesto de Egresos de la federación"/>
    <s v=""/>
    <s v=""/>
    <s v=""/>
    <s v=""/>
    <s v=""/>
    <s v="No"/>
    <s v="1525"/>
    <s v=""/>
    <s v=""/>
    <s v=""/>
    <s v=""/>
    <s v=""/>
    <s v="http://transparencia.ine.mx/sistemaot/cargaMasiva/Articulo70/2025/Formato28//JL-NL/tml1/f_1t_018_2025.pdf"/>
    <s v="JUNTA LOCAL EJECUTIVA DE NUEVO LEON"/>
    <s v="31/03/2025"/>
    <m/>
    <x v="10"/>
    <x v="1"/>
  </r>
  <r>
    <s v="2025"/>
    <s v="01/01/2025"/>
    <s v="31/03/2025"/>
    <x v="0"/>
    <x v="0"/>
    <x v="0"/>
    <s v="INE-5C-4-00001-2024-VS-JDESLP"/>
    <s v=""/>
    <s v="Pago por arrendamiento del inmueble de Custodia Militar. Artículo 31 fracc. III y artículo 51 del Reglamento del Instituto Nacional Electoral en Materia de Adquisiciones, Arrendamientos de Bienes Muebles y Servicios."/>
    <s v="http://transparencia.ine.mx/sistemaot/cargaMasiva/Articulo70/2025/Formato28//JD04-SLP/tml1/osp_arrendamiento_custodia.pdf"/>
    <s v="1526"/>
    <s v=""/>
    <s v=""/>
    <s v="Pago por arrendamiento del inmueble de Custodia Militar."/>
    <s v="1526"/>
    <s v=""/>
    <s v="1526"/>
    <s v="1526"/>
    <s v=""/>
    <s v=""/>
    <s v=""/>
    <s v=""/>
    <s v="Armida"/>
    <s v="Leal"/>
    <s v="Ontiveros"/>
    <s v="Mujer"/>
    <s v=""/>
    <s v="1526"/>
    <s v="LEOA541102MG0"/>
    <s v="Calle"/>
    <s v="Kuwait"/>
    <s v="332"/>
    <s v=""/>
    <s v="Colonia"/>
    <s v="Fraccionamiento Valle Alto"/>
    <s v="1"/>
    <s v="Ciudad Valles"/>
    <s v="13"/>
    <s v="Ciudad Valles"/>
    <s v="24"/>
    <s v="San Luis Potosí"/>
    <s v="79026"/>
    <s v=""/>
    <s v=""/>
    <s v=""/>
    <s v=""/>
    <s v="Mejor propuesta económica"/>
    <s v="04 Junta Distrital Ejecutiva de San Luis Potosí"/>
    <s v="04 Junta Distrital Ejecutiva de San Luis Potosí"/>
    <s v="04 Junta Distrital Ejecutiva de San Luis Potosí"/>
    <s v="INE/ARR/SLP/13/2024"/>
    <s v="29/02/2024"/>
    <s v="01/03/2024"/>
    <s v="31/05/2025"/>
    <n v="15606.05"/>
    <n v="18103.02"/>
    <s v=""/>
    <s v=""/>
    <s v="Moneda Nacional"/>
    <s v=""/>
    <x v="1"/>
    <s v="Pago por arrendamiento del inmueble de Custodia Militar."/>
    <s v=""/>
    <s v="01/03/2024"/>
    <s v="31/05/2025"/>
    <s v="http://transparencia.ine.mx/sistemaot/cargaMasiva/Articulo70/2025/Formato28//JD04-SLP/tml1/contrato_custodia.pdf"/>
    <s v=""/>
    <s v="1526"/>
    <x v="0"/>
    <s v="Recursos federales"/>
    <s v="Presupuesto de egresos de la federación"/>
    <s v=""/>
    <s v=""/>
    <s v=""/>
    <s v=""/>
    <s v=""/>
    <s v="No"/>
    <s v="1526"/>
    <s v=""/>
    <s v=""/>
    <s v=""/>
    <s v=""/>
    <s v=""/>
    <s v="http://transparencia.ine.mx/sistemaot/cargaMasiva/Articulo70/2025/Formato28//JD04-SLP/tml1/factura_arrenda_custodia.pdf"/>
    <s v="JUNTA DISTRITAL EJECUTIVA NO.04 DE SAN LUIS POTOSI - CIUDAD VALLES"/>
    <s v="31/03/2025"/>
    <m/>
    <x v="25"/>
    <x v="0"/>
  </r>
  <r>
    <s v="2025"/>
    <s v="01/01/2025"/>
    <s v="31/03/2025"/>
    <x v="0"/>
    <x v="0"/>
    <x v="0"/>
    <s v="INE-5C-4-00001-2024-VS-JDESLP"/>
    <s v=""/>
    <s v="Pago por arrendamiento del inmueble de la Junta Distrital Ejecutiva. Artículo 31 fracc. III y artículo 51 del Reglamento del Instituto Nacional Electoral en Materia de Adquisiciones, Arrendamientos de Bienes Muebles y Servicios."/>
    <s v="http://transparencia.ine.mx/sistemaot/cargaMasiva/Articulo70/2025/Formato28//JD04-SLP/tml1/osp_arrendamiento_jde.pdf"/>
    <s v="1527"/>
    <s v=""/>
    <s v=""/>
    <s v="Pago por arrendamiento del inmueble de la Junta Distrital."/>
    <s v="1527"/>
    <s v=""/>
    <s v="1527"/>
    <s v="1527"/>
    <s v=""/>
    <s v=""/>
    <s v=""/>
    <s v=""/>
    <s v="Armida"/>
    <s v="Leal"/>
    <s v="Ontiveros"/>
    <s v="Mujer"/>
    <s v=""/>
    <s v="1527"/>
    <s v="LEOA541102MG0"/>
    <s v="Calle"/>
    <s v="Kuwait"/>
    <s v="332"/>
    <s v=""/>
    <s v="Colonia"/>
    <s v="Fraccionamiento Valle Alto"/>
    <s v="2"/>
    <s v="Ciudad Valles"/>
    <s v="13"/>
    <s v="Ciudad Valles"/>
    <s v="24"/>
    <s v="San Luis Potosí"/>
    <s v="79026"/>
    <s v=""/>
    <s v=""/>
    <s v=""/>
    <s v=""/>
    <s v="Mejor propuesta económica"/>
    <s v="04 Junta Distrital Ejecutiva de San Luis Potosí"/>
    <s v="04 Junta Distrital Ejecutiva de San Luis Potosí"/>
    <s v="04 Junta Distrital Ejecutiva de San Luis Potosí"/>
    <s v="iNE/ARR/SLP/14/2024"/>
    <s v="01/03/2024"/>
    <s v="02/03/2024"/>
    <s v="31/05/2024"/>
    <n v="33850.629999999997"/>
    <n v="39266.730000000003"/>
    <s v=""/>
    <s v=""/>
    <s v="Moneda Nacional"/>
    <s v=""/>
    <x v="1"/>
    <s v="Pago por arrendamiento del inmueble de la 04 Junta Distrital Ejecutiva."/>
    <s v=""/>
    <s v="02/03/2024"/>
    <s v="31/05/2025"/>
    <s v="http://transparencia.ine.mx/sistemaot/cargaMasiva/Articulo70/2025/Formato28//JD04-SLP/tml1/contrato_jde.pdf"/>
    <s v=""/>
    <s v="1527"/>
    <x v="0"/>
    <s v="Recursos federales"/>
    <s v="Presupuesto de egresos de la federación"/>
    <s v=""/>
    <s v=""/>
    <s v=""/>
    <s v=""/>
    <s v=""/>
    <s v="No"/>
    <s v="1527"/>
    <s v=""/>
    <s v=""/>
    <s v=""/>
    <s v=""/>
    <s v=""/>
    <s v="http://transparencia.ine.mx/sistemaot/cargaMasiva/Articulo70/2025/Formato28//JD04-SLP/tml1/factura_arrenda_jde.pdf"/>
    <s v="JUNTA DISTRITAL EJECUTIVA NO.04 DE SAN LUIS POTOSI - CIUDAD VALLES"/>
    <s v="31/03/2025"/>
    <m/>
    <x v="25"/>
    <x v="0"/>
  </r>
  <r>
    <s v="2025"/>
    <s v="01/01/2025"/>
    <s v="31/03/2025"/>
    <x v="0"/>
    <x v="0"/>
    <x v="0"/>
    <s v="INE-5C-4-00001-2024-VS-JDESLP"/>
    <s v=""/>
    <s v="Pago por arrendamiento del inmueble del Módulo de Atención Ciudadana. Artículo 31 fracc. III y artículo 51 del Reglamento del Instituto Nacional Electoral en Materia de Adquisiciones, Arrendamientos de Bienes Muebles y Servicios."/>
    <s v="http://transparencia.ine.mx/sistemaot/cargaMasiva/Articulo70/2025/Formato28//JD04-SLP/tml1/osp_arrendamiento_mac.pdf"/>
    <s v="1528"/>
    <s v=""/>
    <s v=""/>
    <s v="Pago por arrendamiento del inmueble del Módulo de Atención Ciudadana."/>
    <s v="1528"/>
    <s v=""/>
    <s v="1528"/>
    <s v="1528"/>
    <s v=""/>
    <s v=""/>
    <s v=""/>
    <s v=""/>
    <s v="Armida"/>
    <s v="Leal"/>
    <s v="Ontiveros"/>
    <s v="Mujer"/>
    <s v=""/>
    <s v="1528"/>
    <s v="LEOA541102MG0"/>
    <s v="Calle"/>
    <s v="Kuwait"/>
    <s v="332"/>
    <s v=""/>
    <s v="Colonia"/>
    <s v="Fraccionamiento Valle Alto"/>
    <s v="3"/>
    <s v="Ciudad Valles"/>
    <s v="13"/>
    <s v="Ciudad Valles"/>
    <s v="24"/>
    <s v="San Luis Potosí"/>
    <s v="79026"/>
    <s v=""/>
    <s v=""/>
    <s v=""/>
    <s v=""/>
    <s v="Mejor propuesta económica"/>
    <s v="04 Junta Distrital Ejecutiva de San Luis Potosí"/>
    <s v="04 Junta Distrital Ejecutiva de San Luis Potosí"/>
    <s v="04 Junta Distrital Ejecutiva de San Luis Potosí"/>
    <s v="iNE/ARR/SLP/12/2024"/>
    <s v="01/06/2024"/>
    <s v="31/05/2025"/>
    <s v="31/05/2025"/>
    <n v="30298.03"/>
    <n v="35145.71"/>
    <s v=""/>
    <s v=""/>
    <s v="Moneda Nacional"/>
    <s v=""/>
    <x v="1"/>
    <s v="Pago por arrendamiento del inmueble del Módulo de Atención Ciudadana."/>
    <s v=""/>
    <s v="01/06/2024"/>
    <s v="31/05/2025"/>
    <s v="http://transparencia.ine.mx/sistemaot/cargaMasiva/Articulo70/2025/Formato28//JD04-SLP/tml1/contrato_mac240451.pdf"/>
    <s v=""/>
    <s v="1528"/>
    <x v="0"/>
    <s v="Recursos federales"/>
    <s v="Presupuesto de egresos de la federación"/>
    <s v=""/>
    <s v=""/>
    <s v=""/>
    <s v=""/>
    <s v=""/>
    <s v="No"/>
    <s v="1528"/>
    <s v=""/>
    <s v=""/>
    <s v=""/>
    <s v=""/>
    <s v=""/>
    <s v="http://transparencia.ine.mx/sistemaot/cargaMasiva/Articulo70/2025/Formato28//JD04-SLP/tml1/factura_arrenda_mac.pdf"/>
    <s v="JUNTA DISTRITAL EJECUTIVA NO.04 DE SAN LUIS POTOSI - CIUDAD VALLES"/>
    <s v="31/03/2025"/>
    <m/>
    <x v="25"/>
    <x v="0"/>
  </r>
  <r>
    <s v="2025"/>
    <s v="01/01/2025"/>
    <s v="31/03/2025"/>
    <x v="0"/>
    <x v="0"/>
    <x v="0"/>
    <s v="INE-5C-4-00001-2024-VS-JDESLP"/>
    <s v=""/>
    <s v="Pago por servicio de limpieza de la Junta Distrital Ejecutiva. Artículo 31 fracc. III y artículo 51 del Reglamento del Instituto Nacional Electoral en Materia de Adquisiciones, Arrendamientos de Bienes Muebles y Servicios."/>
    <s v="http://transparencia.ine.mx/sistemaot/cargaMasiva/Articulo70/2025/Formato28//JD04-SLP/tml1/osp_limpieza_jde.pdf"/>
    <s v="1529"/>
    <s v=""/>
    <s v=""/>
    <s v="Pago por servicio de limpieza de la Juna Distrital Ejecutiva."/>
    <s v="1529"/>
    <s v=""/>
    <s v="1529"/>
    <s v="1529"/>
    <s v=""/>
    <s v=""/>
    <s v=""/>
    <s v=""/>
    <s v="Nora Hilda"/>
    <s v="Alejo"/>
    <s v="Martinez"/>
    <s v="Mujer"/>
    <s v=""/>
    <s v="1529"/>
    <s v="AEMN800603583"/>
    <s v="Calle"/>
    <s v="Adolfo López Mateos"/>
    <s v="952"/>
    <s v="B"/>
    <s v="Colonia"/>
    <s v="Santa Maria"/>
    <s v="4"/>
    <s v="Ciudad Valles"/>
    <s v="13"/>
    <s v="Ciudad Valles"/>
    <s v="24"/>
    <s v="San Luis Potosí"/>
    <s v="79010"/>
    <s v=""/>
    <s v=""/>
    <s v=""/>
    <s v=""/>
    <s v="Mejor propuesta económica"/>
    <s v="04 Junta Distrital Ejecutiva de San Luis Potosí"/>
    <s v="04 Junta Distrital Ejecutiva de San Luis Potosí"/>
    <s v="04 Junta Distrital Ejecutiva de San Luis Potosí"/>
    <s v="INE/SERV/SLP/05/2024"/>
    <s v="29/01/2025"/>
    <s v="01/01/2025"/>
    <s v="31/12/2025"/>
    <n v="12932.38"/>
    <n v="15001.56"/>
    <s v=""/>
    <s v=""/>
    <s v="Moneda Nacional"/>
    <s v=""/>
    <x v="1"/>
    <s v="Pago del servicio de limpieza de la Junta Distrital."/>
    <s v=""/>
    <s v="01/01/2025"/>
    <s v="31/12/2025"/>
    <s v="http://transparencia.ine.mx/sistemaot/cargaMasiva/Articulo70/2025/Formato28//JD04-SLP/tml1/contrato_limpiezajde.pdf"/>
    <s v=""/>
    <s v="1529"/>
    <x v="0"/>
    <s v="Recursos federales"/>
    <s v="Presupuesto de egresos de la federación"/>
    <s v=""/>
    <s v=""/>
    <s v=""/>
    <s v=""/>
    <s v=""/>
    <s v="No"/>
    <s v="1529"/>
    <s v=""/>
    <s v=""/>
    <s v=""/>
    <s v=""/>
    <s v=""/>
    <s v="http://transparencia.ine.mx/sistemaot/cargaMasiva/Articulo70/2025/Formato28//JD04-SLP/tml1/factura_limpieza_jde.pdf"/>
    <s v="JUNTA DISTRITAL EJECUTIVA NO.04 DE SAN LUIS POTOSI - CIUDAD VALLES"/>
    <s v="31/03/2025"/>
    <m/>
    <x v="25"/>
    <x v="0"/>
  </r>
  <r>
    <s v="2025"/>
    <s v="01/01/2025"/>
    <s v="31/03/2025"/>
    <x v="0"/>
    <x v="0"/>
    <x v="0"/>
    <s v="INE-5C-4-00001-2024-VS-JDESLP"/>
    <s v=""/>
    <s v="Pago por servicio de limpieza del Módulo de Atención Ciudadana. Artículo 31 fracc. III y artículo 51 del Reglamento del Instituto Nacional Electoral en Materia de Adquisiciones, Arrendamientos de Bienes Muebles y Servicios."/>
    <s v="http://transparencia.ine.mx/sistemaot/cargaMasiva/Articulo70/2025/Formato28//JD04-SLP/tml1/osp_limpieza_mac.pdf"/>
    <s v="1530"/>
    <s v=""/>
    <s v=""/>
    <s v="Pago por servicio de limpieza del Módulo de Atención Ciudadana."/>
    <s v="1530"/>
    <s v=""/>
    <s v="1530"/>
    <s v="1530"/>
    <s v=""/>
    <s v=""/>
    <s v=""/>
    <s v=""/>
    <s v="Nora Hilda"/>
    <s v="Alejo"/>
    <s v="Martinez"/>
    <s v="Mujer"/>
    <s v=""/>
    <s v="1530"/>
    <s v="AEMN800603583"/>
    <s v="Calle"/>
    <s v="Adolfo López Mateos"/>
    <s v="952"/>
    <s v="B"/>
    <s v="Colonia"/>
    <s v="Santa María"/>
    <s v="5"/>
    <s v="Ciudad Valles"/>
    <s v="13"/>
    <s v="Ciudad Valles"/>
    <s v="24"/>
    <s v="San Luis Potosí"/>
    <s v="79010"/>
    <s v=""/>
    <s v=""/>
    <s v=""/>
    <s v=""/>
    <s v="Mejor propuesta económica"/>
    <s v="04 Junta Distrital Ejecutiva de San Luis Potosí"/>
    <s v="04 Junta Distrital Ejecutiva de San Luis Potosí"/>
    <s v="04 Junta Distrital Ejecutiva de San Luis Potosí"/>
    <s v="INE/SERV/SLP/06/2025"/>
    <s v="29/01/2025"/>
    <s v="01/01/2025"/>
    <s v="31/12/2025"/>
    <n v="12932.38"/>
    <n v="15001.56"/>
    <s v=""/>
    <s v=""/>
    <s v="Moneda Nacional"/>
    <s v=""/>
    <x v="1"/>
    <s v="Pago del servicio de limpieza del Módulo de Atención Ciudadana."/>
    <s v=""/>
    <s v="01/01/2025"/>
    <s v="31/12/2025"/>
    <s v="http://transparencia.ine.mx/sistemaot/cargaMasiva/Articulo70/2025/Formato28//JD04-SLP/tml1/contrato_limpiezamac.pdf"/>
    <s v=""/>
    <s v="1530"/>
    <x v="0"/>
    <s v="Recursos federales"/>
    <s v="Presupuesto de egresos de la federación"/>
    <s v=""/>
    <s v=""/>
    <s v=""/>
    <s v=""/>
    <s v=""/>
    <s v="No"/>
    <s v="1530"/>
    <s v=""/>
    <s v=""/>
    <s v=""/>
    <s v=""/>
    <s v=""/>
    <s v="http://transparencia.ine.mx/sistemaot/cargaMasiva/Articulo70/2025/Formato28//JD04-SLP/tml1/factura_limpieza_mac.pdf"/>
    <s v="JUNTA DISTRITAL EJECUTIVA NO.04 DE SAN LUIS POTOSI - CIUDAD VALLES"/>
    <s v="31/03/2025"/>
    <m/>
    <x v="25"/>
    <x v="0"/>
  </r>
  <r>
    <s v="2025"/>
    <s v="01/01/2025"/>
    <s v="31/03/2025"/>
    <x v="0"/>
    <x v="1"/>
    <x v="0"/>
    <s v="ConveniomodificatorioNO.001/2025"/>
    <s v=""/>
    <s v="servicio de arrendamiento de terreno, artículo 31 fracc. III, del Reglamento del Instituto Nacional Electoral en Materia de Adquisiciones, Arrendamientos de Bienes"/>
    <s v="http://transparencia.ine.mx/sistemaot/cargaMasiva/Articulo70/2025/Formato28//JL-TAB/tml1/ospterreno.pdf"/>
    <s v="1531"/>
    <s v=""/>
    <s v=""/>
    <s v="servicio de arrendamiento de terreno."/>
    <s v="1531"/>
    <s v=""/>
    <s v="1531"/>
    <s v="1531"/>
    <s v=""/>
    <s v=""/>
    <s v=""/>
    <s v=""/>
    <s v="Ricardo Alberto"/>
    <s v="Falcon"/>
    <s v="Cano"/>
    <s v="Hombre"/>
    <s v=""/>
    <s v="1531"/>
    <s v="FACR910816RY9"/>
    <s v="Calle"/>
    <s v="Colibri"/>
    <s v="118"/>
    <s v=""/>
    <s v="Residencial"/>
    <s v="La Ceiba"/>
    <s v="1"/>
    <s v="Villahermosa"/>
    <s v="4"/>
    <s v="Centro"/>
    <s v="27"/>
    <s v="Tabasco"/>
    <s v="8618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1/2025"/>
    <s v="01/01/2025"/>
    <s v="01/01/2025"/>
    <s v="31/12/2025"/>
    <n v="311604"/>
    <n v="361460.64"/>
    <s v=""/>
    <s v=""/>
    <s v="Moneda Nacional"/>
    <s v=""/>
    <x v="1"/>
    <s v="Servicio de arrendamiento de terreno para estacionamiento de la Junta Local Ejecutiva."/>
    <s v=""/>
    <s v="01/01/2025"/>
    <s v="31/12/2025"/>
    <s v="http://transparencia.ine.mx/sistemaot/cargaMasiva/Articulo70/2025/Formato28//JL-TAB/tml1/ine-jle-tab-serv-001-2024.pdf"/>
    <s v=""/>
    <s v="1531"/>
    <x v="0"/>
    <s v="Recursos federales"/>
    <s v="Presupuesto de Egresos de la federación"/>
    <s v=""/>
    <s v=""/>
    <s v=""/>
    <s v=""/>
    <s v=""/>
    <s v="Si"/>
    <s v="1531"/>
    <s v="Recepción de los servicios requeridos de acuerdo a las condiciones del anexo técnico"/>
    <s v=""/>
    <s v=""/>
    <s v=""/>
    <s v=""/>
    <s v="http://transparencia.ine.mx/sistemaot/cargaMasiva/Articulo70/2025/Formato28//JL-TAB/tml1/facturaterreno.pdf"/>
    <s v="JUNTA LOCAL EJECUTIVA DE TABASCO"/>
    <s v="31/03/2025"/>
    <m/>
    <x v="4"/>
    <x v="1"/>
  </r>
  <r>
    <s v="2025"/>
    <s v="01/01/2025"/>
    <s v="31/03/2025"/>
    <x v="0"/>
    <x v="1"/>
    <x v="0"/>
    <s v="ConveniomodificatorioNO.003/2025"/>
    <s v=""/>
    <s v="Servicio Integral de Limpieza para la Junta Local Ejecutiva; Junta Distrital Ejecutiva 02, Módulos de Atención Ciudadana de la Junta Distrital Ejecutiva 02; Junta Distrital Ejecutiva 03, Módulos de Atención Ciudadana de la Junta Distrital Ejecutiva 03; Junta Distrital Ejecutiva 04, y Módulo de Atención Ciudadana de la Junta Distrital Ejecutiva 04 del Instituto Nacional Electoral en el Estado de Tabasco, artículo 31 fracc. II, del Reglamento del Instituto Nacional Electoral en Materia de Adquisiciones, Arrendamientos de Bienes Muebles y Servicios."/>
    <s v="http://transparencia.ine.mx/sistemaot/cargaMasiva/Articulo70/2025/Formato28//JL-TAB/tml1/osplimpieza.pdf"/>
    <s v="1532"/>
    <s v=""/>
    <s v=""/>
    <s v="Servicio Integral de Limpieza para la Junta Local Ejecutiva; Junta Distrital Ejecutiva 02, Módulos de Atención Ciudadana de la Junta Distrital Ejecutiva 02; Junta Distrital Ejecutiva 03, Módulos de Atención Ciudadana de la Junta Distrital Ejecutiva 03; Junta Distrital Ejecutiva 04, y Módulo de Atención Ciudadana de la Junta Distrital Ejecutiva 04 del Instituto Nacional Electoral en el Estado de Tabasco, artículo 31 fracc. II, del Reglamento del Instituto Nacional Electoral en Materia de Adquisiciones, Arrendamientos de Bienes Muebles y Servicios."/>
    <s v="1532"/>
    <s v=""/>
    <s v="1532"/>
    <s v="1532"/>
    <s v=""/>
    <s v=""/>
    <s v=""/>
    <s v=""/>
    <s v=""/>
    <s v=""/>
    <s v=""/>
    <s v=""/>
    <s v="PEYSET Proveedora de Equipos y Servicios Industriales, S.A. de C.V."/>
    <s v="1532"/>
    <s v="PPE131028V78"/>
    <s v="Calle"/>
    <s v="Pablo Romero Olivero"/>
    <s v="67"/>
    <s v=""/>
    <s v="Colonia"/>
    <s v="Plutarco Elías Calles"/>
    <s v="1"/>
    <s v="Villahermosa"/>
    <s v="4"/>
    <s v="Centro"/>
    <s v="27"/>
    <s v="Tabasco"/>
    <s v="8608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3/2025"/>
    <s v="31/12/2025"/>
    <s v="01/01/2025"/>
    <s v="28/02/2025"/>
    <n v="331660"/>
    <n v="384725.6"/>
    <s v=""/>
    <s v=""/>
    <s v="Moneda Nacional"/>
    <s v=""/>
    <x v="1"/>
    <s v="el Servicio Integral de Limpieza de la Junta Local Ejecutiva; 02 Junta Distrital Ejecutiva; Módulo de Atención Ciudadana 270251 y 270252; 03 Junta Distrital Ejecutiva; Módulo de Atención Ciudadana 270351 y 270352;  04 Junta Distrital Ejecutiva; Módulo de Atención Ciudadana 270451 del Instituto Nacional Electoral en el Estado de Tabasco."/>
    <s v=""/>
    <s v="01/01/2025"/>
    <s v="28/02/2025"/>
    <s v="http://transparencia.ine.mx/sistemaot/cargaMasiva/Articulo70/2025/Formato28//JL-TAB/tml1/ine-jletab-serv-002-2024.pdf"/>
    <s v=""/>
    <s v="1532"/>
    <x v="0"/>
    <s v="Recursos federales"/>
    <s v="Presupuesto de Egresos de la federación"/>
    <s v=""/>
    <s v=""/>
    <s v=""/>
    <s v=""/>
    <s v=""/>
    <s v="Si"/>
    <s v="1532"/>
    <s v="Recepción de los servicios requeridos de acuerdo a las condiciones del anexo técnico"/>
    <s v=""/>
    <s v=""/>
    <s v=""/>
    <s v=""/>
    <s v="http://transparencia.ine.mx/sistemaot/cargaMasiva/Articulo70/2025/Formato28//JL-TAB/tml1/facturalimpieza.pdf"/>
    <s v="JUNTA LOCAL EJECUTIVA DE TABASCO"/>
    <s v="31/03/2025"/>
    <m/>
    <x v="4"/>
    <x v="1"/>
  </r>
  <r>
    <s v="2025"/>
    <s v="01/01/2025"/>
    <s v="31/03/2025"/>
    <x v="0"/>
    <x v="1"/>
    <x v="0"/>
    <s v="ConveniomodificatorioNO.004/2025"/>
    <s v=""/>
    <s v="Servicio de suministro de combustible a través de tarjetas electrónicas con chip para los vehículos propios y arrendados de la Junta Local Ejecutiva del Instituto Nacional Electoral en el Estado de Tabasco¿, artículo 32 fracc. I, del Reglamento del Instituto Nacional Electoral en Materia de Adquisiciones, Arrendamientos de Bienes Muebles y Servicios, artículo 31 fracc. II, del Reglamento del Instituto Nacional Electoral en Materia de Adquisiciones, Arrendamientos de Bienes Muebles y Servicios."/>
    <s v="http://transparencia.ine.mx/sistemaot/cargaMasiva/Articulo70/2025/Formato28//JL-TAB/tml1/ospcombustible.pdf"/>
    <s v="1533"/>
    <s v=""/>
    <s v=""/>
    <s v="Servicio de suministro de combustible a través de tarjetas electrónicas con chip para los vehículos propios y arrendados de la Junta Local Ejecutiva del Instituto Nacional Electoral en el Estado."/>
    <s v="1533"/>
    <s v=""/>
    <s v="1533"/>
    <s v="1533"/>
    <s v=""/>
    <s v=""/>
    <s v=""/>
    <s v=""/>
    <s v=""/>
    <s v=""/>
    <s v=""/>
    <s v=""/>
    <s v="Si Vale México S.A. de C.V."/>
    <s v="1533"/>
    <s v="PUN9810229R0"/>
    <s v="Avenida"/>
    <s v="Paseo de la Reforma"/>
    <s v="284"/>
    <s v=""/>
    <s v="Colonia"/>
    <s v="Juarez"/>
    <s v="1"/>
    <s v="Ciudad de Mexico"/>
    <s v="15"/>
    <s v="Delegacion Cuahutemoc"/>
    <s v="9"/>
    <s v="México"/>
    <s v="660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4/2025"/>
    <s v="31/12/2025"/>
    <s v="01/01/2025"/>
    <s v="28/02/2025"/>
    <s v=""/>
    <s v=""/>
    <s v="14320.00"/>
    <s v="35800.00"/>
    <s v="Moneda Nacional"/>
    <s v=""/>
    <x v="1"/>
    <s v="Servicio de suministro de combustible a traves de tarjetas electronicas con chip para los vehiculos propios y arrendados de la Junta Local Ejecutiva en el Estado de Tabasco."/>
    <s v=""/>
    <s v="01/01/2025"/>
    <s v="28/02/2025"/>
    <s v="http://transparencia.ine.mx/sistemaot/cargaMasiva/Articulo70/2025/Formato28//JL-TAB/tml1/ine-jletab-serv-003-2024.pdf"/>
    <s v=""/>
    <s v="1533"/>
    <x v="0"/>
    <s v="Recursos federales"/>
    <s v="Presupuesto de Egresos de la federación"/>
    <s v=""/>
    <s v=""/>
    <s v=""/>
    <s v=""/>
    <s v=""/>
    <s v="Si"/>
    <s v="1533"/>
    <s v="Recepción de los servicios requeridos de acuerdo a las condiciones del anexo técnico"/>
    <s v=""/>
    <s v=""/>
    <s v=""/>
    <s v=""/>
    <s v="http://transparencia.ine.mx/sistemaot/cargaMasiva/Articulo70/2025/Formato28//JL-TAB/tml1/facturacombustible.pdf"/>
    <s v="JUNTA LOCAL EJECUTIVA DE TABASCO"/>
    <s v="31/03/2025"/>
    <m/>
    <x v="4"/>
    <x v="1"/>
  </r>
  <r>
    <s v="2025"/>
    <s v="01/01/2025"/>
    <s v="31/03/2025"/>
    <x v="0"/>
    <x v="1"/>
    <x v="0"/>
    <s v="ConveniomodificatorioNO.005/2025"/>
    <s v=""/>
    <s v="servicio de arrendamiento de equipo de fotocopiado, artículo 31 fracc. III, del Reglamento del Instituto Nacional Electoral en Materia de Adquisiciones, Arrendamientos de Bienes Muebles y Servicios."/>
    <s v="http://transparencia.ine.mx/sistemaot/cargaMasiva/Articulo70/2025/Formato28//JL-TAB/tml1/ospfotocopiado.pdf"/>
    <s v="1534"/>
    <s v=""/>
    <s v=""/>
    <s v="servicio de arrendamiento de equipo de fotocopiado."/>
    <s v="1534"/>
    <s v=""/>
    <s v="1534"/>
    <s v="1534"/>
    <s v=""/>
    <s v=""/>
    <s v=""/>
    <s v=""/>
    <s v=""/>
    <s v=""/>
    <s v=""/>
    <s v=""/>
    <s v="EXI Tabasco S.A. de C.V"/>
    <s v="1534"/>
    <s v="ETA050531TB7"/>
    <s v="Calle"/>
    <s v="Alvaro Obregon"/>
    <s v="208"/>
    <s v=""/>
    <s v="Colonia"/>
    <s v="Nueva Vilahermosa"/>
    <s v="1"/>
    <s v="Villahermosa"/>
    <s v="4"/>
    <s v="Centro"/>
    <s v="27"/>
    <s v="Tabasco"/>
    <s v="8607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5/2025"/>
    <s v="31/12/2025"/>
    <s v="01/01/2025"/>
    <s v="28/02/2025"/>
    <n v="12000"/>
    <n v="13920"/>
    <s v=""/>
    <s v=""/>
    <s v="Moneda Nacional"/>
    <s v=""/>
    <x v="1"/>
    <s v="Servicio de fotocopiado para la Junta Local Ejecutiva"/>
    <s v=""/>
    <s v="01/01/2025"/>
    <s v="28/02/2025"/>
    <s v="http://transparencia.ine.mx/sistemaot/cargaMasiva/Articulo70/2025/Formato28//JL-TAB/tml1/ine-jletab-serv-004-2024.pdf"/>
    <s v=""/>
    <s v="1534"/>
    <x v="0"/>
    <s v="Recursos federales"/>
    <s v="Presupuesto de Egresos de la federación"/>
    <s v=""/>
    <s v=""/>
    <s v=""/>
    <s v=""/>
    <s v=""/>
    <s v="Si"/>
    <s v="1534"/>
    <s v="Recepción de los servicios requeridos de acuerdo a las condiciones del anexo técnico"/>
    <s v=""/>
    <s v=""/>
    <s v=""/>
    <s v=""/>
    <s v="http://transparencia.ine.mx/sistemaot/cargaMasiva/Articulo70/2025/Formato28//JL-TAB/tml1/facturafotocopiado.pdf"/>
    <s v="JUNTA LOCAL EJECUTIVA DE TABASCO"/>
    <s v="31/03/2025"/>
    <m/>
    <x v="4"/>
    <x v="1"/>
  </r>
  <r>
    <s v="2025"/>
    <s v="01/01/2025"/>
    <s v="31/03/2025"/>
    <x v="0"/>
    <x v="1"/>
    <x v="0"/>
    <s v="ConveniomodificatorioNO.006/2025"/>
    <s v=""/>
    <s v="servicio de arrendamiento de bodega, artículo 31 fracc. III, del Reglamento del Instituto Nacional Electoral en Materia de Adquisiciones, Arrendamientos de Bienes"/>
    <s v="http://transparencia.ine.mx/sistemaot/cargaMasiva/Articulo70/2025/Formato28//JL-TAB/tml1/ospbodega.pdf"/>
    <s v="1535"/>
    <s v=""/>
    <s v=""/>
    <s v="servicio de arrendamiento de bodega."/>
    <s v="1535"/>
    <s v=""/>
    <s v="1535"/>
    <s v="1535"/>
    <s v=""/>
    <s v=""/>
    <s v=""/>
    <s v=""/>
    <s v="Lilia Silvia"/>
    <s v="Hernandez"/>
    <s v="de Luna"/>
    <s v="Mujer"/>
    <s v=""/>
    <s v="1535"/>
    <s v="HELL630527J87"/>
    <s v="Calle"/>
    <s v="Mitla"/>
    <s v="360"/>
    <s v=""/>
    <s v="Colonia"/>
    <s v="Narvarte"/>
    <s v="1"/>
    <s v="Ciudad de Mexico"/>
    <s v="14"/>
    <s v="Benito Juarez"/>
    <s v="9"/>
    <s v="México"/>
    <s v="302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6/2025"/>
    <s v="26/02/2025"/>
    <s v="01/02/2025"/>
    <s v="30/04/2025"/>
    <n v="133766.16"/>
    <n v="173168.76"/>
    <s v=""/>
    <s v=""/>
    <s v="Moneda Nacional"/>
    <s v=""/>
    <x v="1"/>
    <s v="Servicio de arrendamiento de terreno para bodega de la Junta Local Ejecutiva."/>
    <s v=""/>
    <s v="01/02/2025"/>
    <s v="30/04/2025"/>
    <s v="http://transparencia.ine.mx/sistemaot/cargaMasiva/Articulo70/2025/Formato28//JL-TAB/tml1/ine-jle-tab-010-2021.pdf"/>
    <s v=""/>
    <s v="1535"/>
    <x v="0"/>
    <s v="Recursos federales"/>
    <s v="Presupuesto de Egresos de la federación"/>
    <s v=""/>
    <s v=""/>
    <s v=""/>
    <s v=""/>
    <s v=""/>
    <s v="Si"/>
    <s v="1535"/>
    <s v="Recepción de los servicios requeridos de acuerdo a las condiciones del anexo técnico"/>
    <s v=""/>
    <s v=""/>
    <s v=""/>
    <s v=""/>
    <s v="http://transparencia.ine.mx/sistemaot/cargaMasiva/Articulo70/2025/Formato28//JL-TAB/tml1/facturabodega.pdf"/>
    <s v="JUNTA LOCAL EJECUTIVA DE TABASCO"/>
    <s v="31/03/2025"/>
    <m/>
    <x v="4"/>
    <x v="1"/>
  </r>
  <r>
    <s v="2025"/>
    <s v="01/01/2025"/>
    <s v="31/03/2025"/>
    <x v="0"/>
    <x v="1"/>
    <x v="0"/>
    <s v="INE/JLETAB/SERV/003/2025"/>
    <s v=""/>
    <s v="servicio de suministro de Monederos Electrónicos de Combustible, artículo 31 fracc. III, del Reglamento del Instituto Nacional Electoral en Materia de Adquisiciones, Arrendamientos de Bienes Muebles y Servicios."/>
    <s v="http://transparencia.ine.mx/sistemaot/cargaMasiva/Articulo70/2025/Formato28//JL-TAB/tml1/ospcombustible.pdf"/>
    <s v="1536"/>
    <s v=""/>
    <s v=""/>
    <s v="Servicio de suministro de combustible a través de tarjetas electrónicas con chip para los vehículos propios y arrendados de la Junta Local Ejecutiva del Instituto Nacional Electoral en el Estado."/>
    <s v="1536"/>
    <s v=""/>
    <s v="1536"/>
    <s v="1536"/>
    <s v=""/>
    <s v=""/>
    <s v=""/>
    <s v=""/>
    <s v=""/>
    <s v=""/>
    <s v=""/>
    <s v=""/>
    <s v="Si Vale México S.A. de C.V."/>
    <s v="1536"/>
    <s v="PUN9810229R0"/>
    <s v="Avenida"/>
    <s v="Paseo de la Reforma"/>
    <s v="284"/>
    <s v=""/>
    <s v="Colonia"/>
    <s v="Juarez"/>
    <s v="1"/>
    <s v="Villahermosa"/>
    <s v="15"/>
    <s v="Delegacion Cuahutemoc"/>
    <s v="9"/>
    <s v="México"/>
    <s v="660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INE/JLETAB/SERV/003/2025"/>
    <s v="28/02/2025"/>
    <s v="01/03/2025"/>
    <s v="31/12/2025"/>
    <s v=""/>
    <s v=""/>
    <s v="172998.80"/>
    <s v="432497.00"/>
    <s v="Moneda Nacional"/>
    <s v=""/>
    <x v="1"/>
    <s v="Servicio de suministro de combustible a traves de tarjetas electronicas con chip para los vehiculos propios y arrendados de la Junta Local Ejecutiva en el Estado de Tabasco."/>
    <s v=""/>
    <s v="01/03/2025"/>
    <s v="31/12/2025"/>
    <s v="http://transparencia.ine.mx/sistemaot/cargaMasiva/Articulo70/2025/Formato28//JL-TAB/tml1/contratocombustible.pdf"/>
    <s v=""/>
    <s v="1536"/>
    <x v="0"/>
    <s v="Recursos federales"/>
    <s v="Presupuesto de Egresos de la federación"/>
    <s v=""/>
    <s v=""/>
    <s v=""/>
    <s v=""/>
    <s v=""/>
    <s v="No"/>
    <s v="1536"/>
    <s v="Recepción de los servicios requeridos de acuerdo a las condiciones del anexo técnico"/>
    <s v=""/>
    <s v=""/>
    <s v=""/>
    <s v=""/>
    <s v="http://transparencia.ine.mx/sistemaot/cargaMasiva/Articulo70/2025/Formato28//JL-TAB/tml1/facturacombustible.pdf"/>
    <s v="JUNTA LOCAL EJECUTIVA DE TABASCO"/>
    <s v="31/03/2025"/>
    <m/>
    <x v="4"/>
    <x v="1"/>
  </r>
  <r>
    <s v="2025"/>
    <s v="01/01/2025"/>
    <s v="31/03/2025"/>
    <x v="0"/>
    <x v="1"/>
    <x v="0"/>
    <s v="INE/JLETAB/SERV/004/2025"/>
    <s v=""/>
    <s v="servicio de arrendamiento de equipo de fotocopiado, artículo 31 fracc. III, del Reglamento del Instituto Nacional Electoral en Materia de Adquisiciones, Arrendamientos de Bienes Muebles y Servicios."/>
    <s v="http://transparencia.ine.mx/sistemaot/cargaMasiva/Articulo70/2025/Formato28//JL-TAB/tml1/ospfotocopiado.pdf"/>
    <s v="1537"/>
    <s v=""/>
    <s v=""/>
    <s v="servicio de arrendamiento de equipo de fotocopiado."/>
    <s v="1537"/>
    <s v=""/>
    <s v="1537"/>
    <s v="1537"/>
    <s v=""/>
    <s v=""/>
    <s v=""/>
    <s v=""/>
    <s v=""/>
    <s v=""/>
    <s v=""/>
    <s v=""/>
    <s v="EXI Tabasco S.A. de C.V"/>
    <s v="1537"/>
    <s v="ETA050531TB7"/>
    <s v="Calle"/>
    <s v="Alvaro Obregon"/>
    <s v="208"/>
    <s v=""/>
    <s v="Colonia"/>
    <s v="Nueva Vilahermosa"/>
    <s v="1"/>
    <s v="Villahermosa"/>
    <s v="4"/>
    <s v="Centro"/>
    <s v="27"/>
    <s v="Tabasco"/>
    <s v="8607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INE/JLETAB/SERV/004/2025"/>
    <s v="28/02/2025"/>
    <s v="01/03/2025"/>
    <s v="31/12/2025"/>
    <n v="75000"/>
    <n v="87000"/>
    <s v=""/>
    <s v=""/>
    <s v="Moneda Nacional"/>
    <s v=""/>
    <x v="1"/>
    <s v="Servicio de fotocopiado para la Junta Local Ejecutiva"/>
    <s v=""/>
    <s v="01/03/2025"/>
    <s v="31/12/2025"/>
    <s v="http://transparencia.ine.mx/sistemaot/cargaMasiva/Articulo70/2025/Formato28//JL-TAB/tml1/contratofotocopiado.pdf"/>
    <s v=""/>
    <s v="1537"/>
    <x v="0"/>
    <s v="Recursos federales"/>
    <s v="Presupuesto de Egresos de la federación"/>
    <s v=""/>
    <s v=""/>
    <s v=""/>
    <s v=""/>
    <s v=""/>
    <s v="No"/>
    <s v="1537"/>
    <s v="Recepción de los servicios requeridos de acuerdo a las condiciones del anexo técnico"/>
    <s v=""/>
    <s v=""/>
    <s v=""/>
    <s v=""/>
    <s v="http://transparencia.ine.mx/sistemaot/cargaMasiva/Articulo70/2025/Formato28//JL-TAB/tml1/facturafotocopiado.pdf"/>
    <s v="JUNTA LOCAL EJECUTIVA DE TABASCO"/>
    <s v="31/03/2025"/>
    <m/>
    <x v="4"/>
    <x v="1"/>
  </r>
  <r>
    <s v="2025"/>
    <s v="01/01/2025"/>
    <s v="31/03/2025"/>
    <x v="0"/>
    <x v="1"/>
    <x v="0"/>
    <s v="OC01-PS-25-0005"/>
    <s v=""/>
    <s v="Contratación de servicios para la Junta Distrital Ejecutiva. Artículo 31 fracc.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miriam.pdf"/>
    <s v="1538"/>
    <s v=""/>
    <s v=""/>
    <s v="Servicio de limpieza correspondiente al Módulo de Atención Ciudadana fijo 200151 de la Junta Distrital Ejecutiva 01 del Instituto Nacional en el estado de Oaxaca."/>
    <s v="1538"/>
    <s v=""/>
    <s v="1538"/>
    <s v="1538"/>
    <s v=""/>
    <s v=""/>
    <s v=""/>
    <s v=""/>
    <s v="Miriam"/>
    <s v="Baylon"/>
    <s v="Rodriguez"/>
    <s v="Mujer"/>
    <s v=""/>
    <s v="1538"/>
    <s v="BARM730703RE1"/>
    <s v="Calle"/>
    <s v="Garcitas"/>
    <s v="Cond 22"/>
    <s v="Lote 28"/>
    <s v="Fraccionamiento"/>
    <s v="El Santuario"/>
    <s v="287"/>
    <s v="San Juan Bautista Tuxtepec"/>
    <s v="287"/>
    <s v="San Juan Bautista Tuxtepec"/>
    <s v="20"/>
    <s v="Oaxaca"/>
    <s v="68375"/>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del Registro Federal de Electoral de la Junta Distrital Ejecutiva No. 01 de Oaxaca San Juan Bautista Tuxtepec"/>
    <s v="Junta Distrital Ejecutiva No. 01 de Oaxaca - San Juan Bautista Tuxtepec"/>
    <s v="Junta Distrital Ejecutiva No.01 de Oaxaca - San Juan Bautista Tuxtepec"/>
    <s v="INE-OAX-JD01-005-2025"/>
    <s v="22/01/2025"/>
    <s v="01/01/2025"/>
    <s v="30/06/2025"/>
    <n v="40400"/>
    <n v="46217.64"/>
    <s v=""/>
    <s v=""/>
    <s v="Moneda Nacional"/>
    <s v=""/>
    <x v="1"/>
    <s v="Pago del servicio de limpieza correspondiente al Módulo de Atención Ciudadana de la Junta Distrital Ejecutiva 01 del Instituto Nacional en el estado de Oaxaca."/>
    <s v=""/>
    <s v="01/01/2025"/>
    <s v="30/06/2025"/>
    <s v="http://transparencia.ine.mx/sistemaot/cargaMasiva/Articulo70/2025/Formato28//JD01-OAX/tml1/ine-oax-jd01-005-2025.pdf"/>
    <s v=""/>
    <s v="1538"/>
    <x v="0"/>
    <s v="Recursos federales"/>
    <s v="Presupuesto de Egresos de la federación"/>
    <s v=""/>
    <s v=""/>
    <s v=""/>
    <s v=""/>
    <s v=""/>
    <s v="No"/>
    <s v="1538"/>
    <s v="Derivado de que el contrato tiene una vigencia del 1 de enero al 30 de junio de la presente anualidad, durante el trimestre que se reporta, se ha dado seguimiento a la prestación del servicio de limpieza prestado al Módulo de Atención Ciudadana Fijo 200151 de la Junta Distrital Ejecutiva 01 del Instituto Nacional Electoral en el estado de Oaxaca, de acuerdo con cada una de los numerales y clausulas contenidas en el contrato celebrado."/>
    <s v=""/>
    <s v=""/>
    <s v="http://transparencia.ine.mx/sistemaot/cargaMasiva/Articulo70/2025/Formato28//JD01-OAX/tml1/recepcionmiriam.pdf"/>
    <s v="http://transparencia.ine.mx/sistemaot/cargaMasiva/Articulo70/2025/Formato28//JD01-OAX/tml1/actaterminocontrato.pdf"/>
    <s v="http://transparencia.ine.mx/sistemaot/cargaMasiva/Articulo70/2025/Formato28//JD01-OAX/tml1/facturamiriam.pdf"/>
    <s v="JUNTA DISTRITAL EJECUTIVA NO.01 DE OAXACA - SAN JUAN BAUTISTA TUXTEPEC"/>
    <s v="31/03/2025"/>
    <m/>
    <x v="3"/>
    <x v="0"/>
  </r>
  <r>
    <s v="2025"/>
    <s v="01/01/2025"/>
    <s v="31/03/2025"/>
    <x v="0"/>
    <x v="1"/>
    <x v="0"/>
    <s v="OC01-PS-25-0070"/>
    <s v=""/>
    <s v="Arrendamiento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virgilia.pdf"/>
    <s v="1539"/>
    <s v=""/>
    <s v=""/>
    <s v="Arrendamiento del inmueble correspondiente a la junta distrital ejecutiva 01 del Instituto Nacional en el estado de Oaxaca."/>
    <s v="1539"/>
    <s v=""/>
    <s v="1539"/>
    <s v="1539"/>
    <s v=""/>
    <s v=""/>
    <s v=""/>
    <s v=""/>
    <s v="María Virgilia"/>
    <s v="Nava"/>
    <s v="Gutiérrez"/>
    <s v="Mujer"/>
    <s v=""/>
    <s v="1539"/>
    <s v="NAGV501028L65"/>
    <s v="Avenida"/>
    <s v="Principal"/>
    <s v=""/>
    <s v=""/>
    <s v="Colonia"/>
    <s v="La Piragua"/>
    <s v="287"/>
    <s v="San Juan Bautista Tuxtepec"/>
    <s v="287"/>
    <s v="San Juan Bautista Tuxtepec"/>
    <s v="20"/>
    <s v="Oaxaca"/>
    <s v="6831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1-2025"/>
    <s v="22/01/2025"/>
    <s v="01/01/2025"/>
    <s v="31/12/2025"/>
    <n v="426180"/>
    <n v="494368.8"/>
    <s v=""/>
    <s v=""/>
    <s v="Moneda Nacional"/>
    <s v=""/>
    <x v="1"/>
    <s v="Pago de arrendamiento del inmueble correspondiente a la junta distrital ejecutiva 01 del Instituto Nacional en el estado de Oaxaca."/>
    <s v=""/>
    <s v="01/01/2025"/>
    <s v="31/12/2025"/>
    <s v="http://transparencia.ine.mx/sistemaot/cargaMasiva/Articulo70/2025/Formato28//JD01-OAX/tml1/ine-oax-jd01-001-2025.pdf"/>
    <s v=""/>
    <s v="1539"/>
    <x v="0"/>
    <s v="Recursos federales"/>
    <s v="Presupuesto de Egresos de la federación"/>
    <s v=""/>
    <s v=""/>
    <s v=""/>
    <s v=""/>
    <s v=""/>
    <s v="No"/>
    <s v="1539"/>
    <s v="Derivado de que el contrato tiene una vigencia del 1 de enero al 31 de diciembre de la presente anualidad, durante el trimestre que se reporta, se ha dado seguimiento a la prestación del servicio de arrendamiento del servicio del inmueble que ocupa la 01 Junta Distrital Ejecutiva del Instituto Nacional Electoral en el estado de Oaxaca, de acuerdo con cada una de los numerales y clausulas contenidas en el contrato celebrado."/>
    <s v=""/>
    <s v=""/>
    <s v="http://transparencia.ine.mx/sistemaot/cargaMasiva/Articulo70/2025/Formato28//JD01-OAX/tml1/recepcionvirgilia.pdf"/>
    <s v=""/>
    <s v="http://transparencia.ine.mx/sistemaot/cargaMasiva/Articulo70/2025/Formato28//JD01-OAX/tml1/facturavirgilia.pdf"/>
    <s v="JUNTA DISTRITAL EJECUTIVA NO.01 DE OAXACA - SAN JUAN BAUTISTA TUXTEPEC"/>
    <s v="31/03/2025"/>
    <m/>
    <x v="3"/>
    <x v="0"/>
  </r>
  <r>
    <s v="2025"/>
    <s v="01/01/2025"/>
    <s v="31/03/2025"/>
    <x v="0"/>
    <x v="1"/>
    <x v="0"/>
    <s v="OC01-PS-25-0071"/>
    <s v=""/>
    <s v="Arrendamiento para la Junta Distrital Ejecutiva del inmueble correspondiente al módulo de atención ciudadan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elpidio.pdf"/>
    <s v="1540"/>
    <s v=""/>
    <s v=""/>
    <s v="Arrendamiento del inmueble correspondiente al módulo de atención ciudadana 200151 del Instituto Nacional en el estado de Oaxaca."/>
    <s v="1540"/>
    <s v=""/>
    <s v="1540"/>
    <s v="1540"/>
    <s v=""/>
    <s v=""/>
    <s v=""/>
    <s v=""/>
    <s v="Rafael Elpidio"/>
    <s v="García"/>
    <s v="Villarreal"/>
    <s v="Hombre"/>
    <s v=""/>
    <s v="1540"/>
    <s v="GAVR8703102L7"/>
    <s v="Avenida"/>
    <s v="Independencia"/>
    <s v="1531"/>
    <s v=""/>
    <s v="Colonia"/>
    <s v="Centro"/>
    <s v="287"/>
    <s v="San Juan Bautista Tuxtepec"/>
    <s v="287"/>
    <s v="San Juan Bautista Tuxtepec"/>
    <s v="20"/>
    <s v="Oaxaca"/>
    <s v="683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103-2022"/>
    <s v="01/06/2022"/>
    <s v="01/06/2022"/>
    <s v="31/05/2026"/>
    <n v="433800"/>
    <n v="503208"/>
    <s v=""/>
    <s v=""/>
    <s v="Moneda Nacional"/>
    <s v=""/>
    <x v="1"/>
    <s v="Pago de arrendamiento del inmueble correspondiente al módulo de atención ciudadana 200151 del Instituto Nacional en el estado de Oaxaca."/>
    <s v=""/>
    <s v="01/01/2025"/>
    <s v="31/12/2025"/>
    <s v="http://transparencia.ine.mx/sistemaot/cargaMasiva/Articulo70/2025/Formato28//JD01-OAX/tml1/ine-oax-jd01-103-2022.pdf"/>
    <s v=""/>
    <s v="1540"/>
    <x v="0"/>
    <s v="Recursos federales"/>
    <s v="Presupuesto de Egresos de la federación"/>
    <s v=""/>
    <s v=""/>
    <s v=""/>
    <s v=""/>
    <s v=""/>
    <s v="Si"/>
    <s v="1540"/>
    <s v="Derivado de que el contrato tiene una vigencia del 1 de enero al 31 de diciembre de la presente anualidad, durante el trimestre que se reporta, se ha dado seguimiento a la prestación del servicio de arrendamiento del servicio del inmueble que ocupa el Módulo de Atención Ciudadana 200151 del Instituto Nacional Electoral en el estado de Oaxaca, de acuerdo con cada una de los numerales y clausulas contenidas en el contrato celebrado."/>
    <s v=""/>
    <s v=""/>
    <s v="http://transparencia.ine.mx/sistemaot/cargaMasiva/Articulo70/2025/Formato28//JD01-OAX/tml1/recepcionelpidio.pdf"/>
    <s v=""/>
    <s v="http://transparencia.ine.mx/sistemaot/cargaMasiva/Articulo70/2025/Formato28//JD01-OAX/tml1/facturaelpidio.pdf"/>
    <s v="JUNTA DISTRITAL EJECUTIVA NO.01 DE OAXACA - SAN JUAN BAUTISTA TUXTEPEC"/>
    <s v="31/03/2025"/>
    <m/>
    <x v="3"/>
    <x v="0"/>
  </r>
  <r>
    <s v="2025"/>
    <s v="01/01/2025"/>
    <s v="31/03/2025"/>
    <x v="0"/>
    <x v="1"/>
    <x v="0"/>
    <s v="OC01-PS-25-0126"/>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idir5550.pdf"/>
    <s v="1541"/>
    <s v=""/>
    <s v=""/>
    <s v="Arrendamiento de equipos multifuncionales para la Junta Distrital Ejecutiva 01."/>
    <s v="1541"/>
    <s v=""/>
    <s v="1541"/>
    <s v="1541"/>
    <s v=""/>
    <s v=""/>
    <s v=""/>
    <s v=""/>
    <s v=""/>
    <s v=""/>
    <s v=""/>
    <s v=""/>
    <s v="Idir Comercial SA DE CV"/>
    <s v="1541"/>
    <s v="ICO0102282N6"/>
    <s v="Calle"/>
    <s v="Nueve"/>
    <s v="920"/>
    <s v="E"/>
    <s v="Colonia"/>
    <s v="Centro"/>
    <s v="271"/>
    <s v="Cordoba"/>
    <s v="271"/>
    <s v="Cordoba"/>
    <s v="30"/>
    <s v="Veracruz de Ignacio de la Llave"/>
    <s v="945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2-2025"/>
    <s v="22/01/2025"/>
    <s v="01/01/2025"/>
    <s v="31/12/2025"/>
    <n v="32400"/>
    <n v="37584"/>
    <s v=""/>
    <s v=""/>
    <s v="Moneda Nacional"/>
    <s v=""/>
    <x v="1"/>
    <s v="Pago por servicio de arrendamiento y fotocopiado excedente para el desarrollo de las actividades de las diferentes Vocalías de la 01 Junta Distrital Ejecutiva."/>
    <s v=""/>
    <s v="01/01/2025"/>
    <s v="31/12/2025"/>
    <s v="http://transparencia.ine.mx/sistemaot/cargaMasiva/Articulo70/2025/Formato28//JD01-OAX/tml1/ine-oax-jd01-002-2025.pdf"/>
    <s v=""/>
    <s v="1541"/>
    <x v="0"/>
    <s v="Recursos federales"/>
    <s v="Presupuesto de Egresos de la federación"/>
    <s v=""/>
    <s v=""/>
    <s v=""/>
    <s v=""/>
    <s v=""/>
    <s v="No"/>
    <s v="1541"/>
    <s v="Derivado de que el contrato tiene una vigencia del 1 de enero al 31 de diciembre de la presente anualidad, durante el trimestre que se reporta, se ha dado seguimiento a la prestación del servicio de arrendamiento de equipo multifuncional, de acuerdo con cada una de los numerales y clausulas contenidas en el contrato celebrado."/>
    <s v=""/>
    <s v=""/>
    <s v="http://transparencia.ine.mx/sistemaot/cargaMasiva/Articulo70/2025/Formato28//JD01-OAX/tml1/recepcionidir5550.pdf"/>
    <s v=""/>
    <s v="http://transparencia.ine.mx/sistemaot/cargaMasiva/Articulo70/2025/Formato28//JD01-OAX/tml1/facturaidir5550.pdf"/>
    <s v="JUNTA DISTRITAL EJECUTIVA NO.01 DE OAXACA - SAN JUAN BAUTISTA TUXTEPEC"/>
    <s v="31/03/2025"/>
    <m/>
    <x v="3"/>
    <x v="0"/>
  </r>
  <r>
    <s v="2025"/>
    <s v="01/01/2025"/>
    <s v="31/03/2025"/>
    <x v="0"/>
    <x v="1"/>
    <x v="0"/>
    <s v="OC01-PS-25-0131"/>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vale.pdf"/>
    <s v="1542"/>
    <s v=""/>
    <s v=""/>
    <s v="Servicio de suministro de monederos electrónicos de combustible correspondiente a la junta distrital ejecutiva 01 del Instituto Nacional en el estado de Oaxaca."/>
    <s v="1542"/>
    <s v=""/>
    <s v="1542"/>
    <s v="1542"/>
    <s v=""/>
    <s v=""/>
    <s v=""/>
    <s v=""/>
    <s v=""/>
    <s v=""/>
    <s v=""/>
    <s v=""/>
    <s v="Intely vale SAPI de CV"/>
    <s v="1542"/>
    <s v="IVA180321RH3"/>
    <s v="Avenida"/>
    <s v="Patriotismo"/>
    <s v="201"/>
    <s v="4A"/>
    <s v="Colonia"/>
    <s v="San Pedro de los Pinos"/>
    <s v="14"/>
    <s v="Benito Juárez"/>
    <s v="14"/>
    <s v="Benito Juárez"/>
    <s v="9"/>
    <s v="Ciudad de México"/>
    <s v="038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6-2025"/>
    <s v="22/01/2025"/>
    <s v="01/01/2025"/>
    <s v="30/06/2025"/>
    <n v="303943.45"/>
    <n v="361837.44"/>
    <s v="10051.04"/>
    <s v="150765.60"/>
    <s v="Moneda Nacional"/>
    <s v=""/>
    <x v="1"/>
    <s v="Pago del servicio de suministro de monederos electrónicos de combustible correspondiente a la junta distrital ejecutiva 01 del Instituto Nacional en el estado de Oaxaca."/>
    <s v=""/>
    <s v="01/01/2025"/>
    <s v="30/06/2025"/>
    <s v="http://transparencia.ine.mx/sistemaot/cargaMasiva/Articulo70/2025/Formato28//JD01-OAX/tml1/ine-oax-jd01-006-2025.pdf"/>
    <s v=""/>
    <s v="1542"/>
    <x v="0"/>
    <s v="Recursos federales"/>
    <s v="Presupuesto de Egresos de la federación"/>
    <s v=""/>
    <s v=""/>
    <s v=""/>
    <s v=""/>
    <s v=""/>
    <s v="No"/>
    <s v="1542"/>
    <s v="Derivado de que el contrato tiene una vigencia del 1 de enero al 30 de junio de 2025, durante el trimestre que se reporta, se ha dado seguimiento a la prestación del servicio de tarjetas de combustible que ocupa la 01 Junta Distrital Ejecutiva del Instituto Nacional Electoral en el estado de Oaxaca, de acuerdo con cada una de los numerales y clausulas contenidas en el pedido-contrato celebrado con el proveedor."/>
    <s v=""/>
    <s v=""/>
    <s v="http://transparencia.ine.mx/sistemaot/cargaMasiva/Articulo70/2025/Formato28//JD01-OAX/tml1/recepcionvale.pdf"/>
    <s v=""/>
    <s v="http://transparencia.ine.mx/sistemaot/cargaMasiva/Articulo70/2025/Formato28//JD01-OAX/tml1/facturavale.pdf"/>
    <s v="JUNTA DISTRITAL EJECUTIVA NO.01 DE OAXACA - SAN JUAN BAUTISTA TUXTEPEC"/>
    <s v="31/03/2025"/>
    <m/>
    <x v="3"/>
    <x v="0"/>
  </r>
  <r>
    <s v="2025"/>
    <s v="01/01/2025"/>
    <s v="31/03/2025"/>
    <x v="0"/>
    <x v="1"/>
    <x v="0"/>
    <s v="OC01-PS-25-0072"/>
    <s v=""/>
    <s v="Contratación de servicios de seguridad para la Junta Distrital Ejecutiva. Artículos 29 y 41 del Reglamento del Instituto Nacional Electoral en Materia de Adquisiciones, Arrendamientos de Bienes Muebles y Servicios. Las adquisiciones y servicios reportados en este trimestre, fueron para cubrir las necesidades de la Junta Distrital Ejecutiva, con motivo de las diversas actividades Institucionales ordinarias  y extraordinarias Proceso Electoral Extraordinario del Poder Judicial de la Federación 2024-2025."/>
    <s v="http://transparencia.ine.mx/sistemaot/cargaMasiva/Articulo70/2025/Formato28//JD01-OAX/tml1/ospcivittasjd.pdf"/>
    <s v="1543"/>
    <s v=""/>
    <s v=""/>
    <s v="Servicio de vigilancia correspondiente a la Junta Distrital Ejecutiva 01 del Instituto Nacional en el estado de Oaxaca."/>
    <s v="1543"/>
    <s v=""/>
    <s v="1543"/>
    <s v="1543"/>
    <s v=""/>
    <s v=""/>
    <s v=""/>
    <s v=""/>
    <s v=""/>
    <s v=""/>
    <s v=""/>
    <s v=""/>
    <s v="CIVITTAS, Seguridad Privada S.A. de C.V."/>
    <s v="1543"/>
    <s v="CSP230522LM7"/>
    <s v="Calle"/>
    <s v="Zaragoza"/>
    <s v="5"/>
    <s v="Base 3"/>
    <s v="Pueblo"/>
    <s v="Ocotlán de Morelos"/>
    <s v="951"/>
    <s v="Ocotlán de Morelos"/>
    <s v="951"/>
    <s v="Ocotlán de Morelos"/>
    <s v="20"/>
    <s v="Oaxaca"/>
    <s v="7151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3-2025"/>
    <s v="22/01/2025"/>
    <s v="01/01/2025"/>
    <s v="30/06/2025"/>
    <n v="15000"/>
    <n v="174000"/>
    <s v=""/>
    <s v=""/>
    <s v="Moneda Nacional"/>
    <s v=""/>
    <x v="1"/>
    <s v="Pago de la prestación  integral  de servicios  de vigilancia  de  las  instalaciones  que  ocupan  las oficinas de la 01  Junta Distrital Ejecutiva del Instituto Nacional Electoral, en el estado de Oaxaca."/>
    <s v=""/>
    <s v="01/01/2025"/>
    <s v="30/06/2025"/>
    <s v="http://transparencia.ine.mx/sistemaot/cargaMasiva/Articulo70/2025/Formato28//JD01-OAX/tml1/ine-oax-jd01-003-2025.pdf"/>
    <s v=""/>
    <s v="1543"/>
    <x v="0"/>
    <s v="Recursos federales"/>
    <s v="Presupuesto de Egresos de la federación"/>
    <s v=""/>
    <s v=""/>
    <s v=""/>
    <s v=""/>
    <s v=""/>
    <s v="No"/>
    <s v="1543"/>
    <s v="Derivado de que el contrato tiene una vigencia del 1 de enero al 30 de junio de 2025, durante el trimestre que se reporta, se ha dado seguimiento a la prestación del servicio de vigilancia prestada al inmueble que ocupa la 01 Junta Distrital Ejecutiva del Instituto Nacional Electoral en el estado de Oaxaca, de acuerdo con cada una de los numerales y clausulas contenidas en el contrato celebrado."/>
    <s v=""/>
    <s v=""/>
    <s v="http://transparencia.ine.mx/sistemaot/cargaMasiva/Articulo70/2025/Formato28//JD01-OAX/tml1/recepcioncivittasjd.pdf"/>
    <s v=""/>
    <s v="http://transparencia.ine.mx/sistemaot/cargaMasiva/Articulo70/2025/Formato28//JD01-OAX/tml1/facturacivittasjd.pdf"/>
    <s v="JUNTA DISTRITAL EJECUTIVA NO.01 DE OAXACA - SAN JUAN BAUTISTA TUXTEPEC"/>
    <s v="31/03/2025"/>
    <m/>
    <x v="3"/>
    <x v="0"/>
  </r>
  <r>
    <s v="2025"/>
    <s v="01/01/2025"/>
    <s v="31/03/2025"/>
    <x v="0"/>
    <x v="1"/>
    <x v="0"/>
    <s v="OC01-PS-25-0073"/>
    <s v=""/>
    <s v="Contratación de servicios de seguridad para el Módulo de Atención Ciudadana. Artículos 29 y 41 del Reglamento del Instituto Nacional Electoral en Materia de Adquisiciones, Arrendamientos de Bienes Muebles y Servicios. Las adquisiciones y servicios reportados en este trimestre, fueron para cubrir las necesidades de la Junta Distrital Ejecutiva, con motivo de las diversas actividades Institucionales ordinarias y extraordinarias Proceso Electoral Extraordinario del Poder Judicial de la Federación 2024-2025."/>
    <s v="http://transparencia.ine.mx/sistemaot/cargaMasiva/Articulo70/2025/Formato28//JD01-OAX/tml1/ospcivittasmac.pdf"/>
    <s v="1544"/>
    <s v=""/>
    <s v=""/>
    <s v="Servicio de vigilancia correspondiente al Módulo de Atención Ciudadana 200151 del Instituto Nacional en el estado de Oaxaca."/>
    <s v="1544"/>
    <s v=""/>
    <s v="1544"/>
    <s v="1544"/>
    <s v=""/>
    <s v=""/>
    <s v=""/>
    <s v=""/>
    <s v=""/>
    <s v=""/>
    <s v=""/>
    <s v=""/>
    <s v="CIVITTAS, Seguridad Privada S.A. de C.V."/>
    <s v="1544"/>
    <s v="CSP230522LM7"/>
    <s v="Calle"/>
    <s v="Zaragoza"/>
    <s v="5"/>
    <s v="Base 3"/>
    <s v="Pueblo"/>
    <s v="Ocotlán de Morelos"/>
    <s v="951"/>
    <s v="Ocotlán de Morelos"/>
    <s v="951"/>
    <s v="Ocotlán de Morelos"/>
    <s v="20"/>
    <s v="Oaxaca"/>
    <s v="7151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4-2025"/>
    <s v="22/01/2025"/>
    <s v="01/01/2025"/>
    <s v="30/06/2025"/>
    <n v="75000"/>
    <n v="87000"/>
    <s v=""/>
    <s v=""/>
    <s v="Moneda Nacional"/>
    <s v=""/>
    <x v="1"/>
    <s v="Pago de la prestación  integral  de servicios  de vigilancia  de  las  instalaciones  que  ocupan  las oficinas del Módulo de Atención Ciudadana fijo 200151 del Instituto Nacional Electoral, en el estado de Oaxaca."/>
    <s v=""/>
    <s v="01/01/2025"/>
    <s v="30/06/2025"/>
    <s v="http://transparencia.ine.mx/sistemaot/cargaMasiva/Articulo70/2025/Formato28//JD01-OAX/tml1/ine-oax-jd01-004-2025.pdf"/>
    <s v=""/>
    <s v="1544"/>
    <x v="0"/>
    <s v="Recursos federales"/>
    <s v="Presupuesto de Egresos de la federación"/>
    <s v=""/>
    <s v=""/>
    <s v=""/>
    <s v=""/>
    <s v=""/>
    <s v="No"/>
    <s v="1544"/>
    <s v="Derivado de que el contrato tiene una vigencia del 1 de enero al 30 de junio de 2025, durante el trimestre que se reporta, se ha dado seguimiento a la prestación del servicio de vigilancia prestada al inmueble que ocupa la 01 Junta Distrital Ejecutiva del Instituto Nacional Electoral en el estado de Oaxaca, de acuerdo con cada una de los numerales y clausulas contenidas en el contrato celebrado."/>
    <s v=""/>
    <s v=""/>
    <s v="http://transparencia.ine.mx/sistemaot/cargaMasiva/Articulo70/2025/Formato28//JD01-OAX/tml1/recepcioncivittasmac.pdf"/>
    <s v=""/>
    <s v="http://transparencia.ine.mx/sistemaot/cargaMasiva/Articulo70/2025/Formato28//JD01-OAX/tml1/facturacivittasmac.pdf"/>
    <s v="JUNTA DISTRITAL EJECUTIVA NO.01 DE OAXACA - SAN JUAN BAUTISTA TUXTEPEC"/>
    <s v="31/03/2025"/>
    <m/>
    <x v="3"/>
    <x v="0"/>
  </r>
  <r>
    <s v="2025"/>
    <s v="01/01/2025"/>
    <s v="31/03/2025"/>
    <x v="0"/>
    <x v="1"/>
    <x v="0"/>
    <s v="OC01-PS-25-0122"/>
    <s v=""/>
    <s v="Contratación de servicios para la Junta Distrital Ejecutiva. Artículo 31 fracc.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olga.pdf"/>
    <s v="1545"/>
    <s v=""/>
    <s v=""/>
    <s v="Servicio de limpieza correspondiente a la Junta Distrital Ejecutiva 01 del Instituto Nacional en el estado de Oaxaca."/>
    <s v="1545"/>
    <s v=""/>
    <s v="1545"/>
    <s v="1545"/>
    <s v=""/>
    <s v=""/>
    <s v=""/>
    <s v=""/>
    <s v="Olga"/>
    <s v="Cansino"/>
    <s v="Gomez"/>
    <s v="Mujer"/>
    <s v=""/>
    <s v="1545"/>
    <s v="CAGX7608022YA"/>
    <s v="Calle"/>
    <s v="Uno"/>
    <s v="Manz 11"/>
    <s v="Lote 169"/>
    <s v="Colonia"/>
    <s v="Martha Luz"/>
    <s v="287"/>
    <s v="San Juan Bautista Tuxtepec"/>
    <s v="287"/>
    <s v="San Juan Bautista Tuxtepec"/>
    <s v="20"/>
    <s v="Oaxaca"/>
    <s v="68346"/>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7-2025"/>
    <s v="01/02/2025"/>
    <s v="01/02/2025"/>
    <s v="30/06/2025"/>
    <n v="40400"/>
    <n v="42049.7"/>
    <s v=""/>
    <s v=""/>
    <s v="Moneda Nacional"/>
    <s v=""/>
    <x v="1"/>
    <s v="Pago del servicio de limpieza correspondiente a las oficinas de la 01 Junta Distrital Ejecutiva del Instituto Nacional en el estado de Oaxaca."/>
    <s v=""/>
    <s v="01/02/2025"/>
    <s v="30/06/2025"/>
    <s v="http://transparencia.ine.mx/sistemaot/cargaMasiva/Articulo70/2025/Formato28//JD01-OAX/tml1/ine-oax-jd01-007-2025.pdf"/>
    <s v=""/>
    <s v="1545"/>
    <x v="0"/>
    <s v="Recursos federales"/>
    <s v="Presupuesto de Egresos de la federación"/>
    <s v=""/>
    <s v=""/>
    <s v=""/>
    <s v=""/>
    <s v=""/>
    <s v="No"/>
    <s v="1545"/>
    <s v="Derivado de que el contrato tiene una vigencia del 1 de febrero al 30 de junio de la presente anualidad, durante el trimestre que se reporta, se ha dado seguimiento a la prestación del servicio de limpieza prestado a la Junta Distrital Ejecutiva 01 del Instituto Nacional Electoral en el estado de Oaxaca, de acuerdo con cada una de los numerales y clausulas contenidas en el contrato celebrado."/>
    <s v=""/>
    <s v=""/>
    <s v="http://transparencia.ine.mx/sistemaot/cargaMasiva/Articulo70/2025/Formato28//JD01-OAX/tml1/recepcionolga.pdf"/>
    <s v=""/>
    <s v="http://transparencia.ine.mx/sistemaot/cargaMasiva/Articulo70/2025/Formato28//JD01-OAX/tml1/facturaolga.pdf"/>
    <s v="JUNTA DISTRITAL EJECUTIVA NO.01 DE OAXACA - SAN JUAN BAUTISTA TUXTEPEC"/>
    <s v="31/03/2025"/>
    <m/>
    <x v="3"/>
    <x v="0"/>
  </r>
  <r>
    <s v="2025"/>
    <s v="01/01/2025"/>
    <s v="31/03/2025"/>
    <x v="0"/>
    <x v="1"/>
    <x v="0"/>
    <s v="OC01-PS-25-0123"/>
    <s v=""/>
    <s v="Contratación de servicios para la Junta Distrital Ejecutiva. Artículo 31 fracc.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edith.pdf"/>
    <s v="1546"/>
    <s v=""/>
    <s v=""/>
    <s v="Servicio de limpieza correspondiente al Módulo de Atención Ciudadana fijo 200151 de la Junta Distrital Ejecutiva 01 del Instituto Nacional en el estado de Oaxaca."/>
    <s v="1546"/>
    <s v=""/>
    <s v="1546"/>
    <s v="1546"/>
    <s v=""/>
    <s v=""/>
    <s v=""/>
    <s v=""/>
    <s v="Edith"/>
    <s v="Jimenez"/>
    <s v="Gonzalez"/>
    <s v="Mujer"/>
    <s v=""/>
    <s v="1546"/>
    <s v="JIGE831225CY4"/>
    <s v="Calle"/>
    <s v="Benito Juárez"/>
    <s v="25"/>
    <s v=""/>
    <s v="Colonia"/>
    <s v="El Castillo"/>
    <s v="287"/>
    <s v="San Juan Bautista Tuxtepec"/>
    <s v="287"/>
    <s v="San Juan Bautista Tuxtepec"/>
    <s v="20"/>
    <s v="Oaxaca"/>
    <s v="6836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8-2025"/>
    <s v="01/02/2025"/>
    <s v="01/02/2025"/>
    <s v="30/06/2025"/>
    <n v="40400"/>
    <n v="42049.7"/>
    <s v=""/>
    <s v=""/>
    <s v="Moneda Nacional"/>
    <s v=""/>
    <x v="1"/>
    <s v="Pago del servicio de limpieza correspondiente al Módulo de Atención Ciudadana de la Junta Distrital Ejecutiva 01 del Instituto Nacional en el estado de Oaxaca."/>
    <s v=""/>
    <s v="01/02/2025"/>
    <s v="30/06/2025"/>
    <s v="http://transparencia.ine.mx/sistemaot/cargaMasiva/Articulo70/2025/Formato28//JD01-OAX/tml1/ine-oax-jd01-008-2025.pdf"/>
    <s v=""/>
    <s v="1546"/>
    <x v="0"/>
    <s v="Recursos federales"/>
    <s v="Presupuesto de Egresos de la federación"/>
    <s v=""/>
    <s v=""/>
    <s v=""/>
    <s v=""/>
    <s v=""/>
    <s v="No"/>
    <s v="1546"/>
    <s v="Derivado de que el contrato tiene una vigencia del 1 de febrero al 30 de junio de la presente anualidad, durante el trimestre que se reporta, se ha dado seguimiento a la prestación del servicio de limpieza prestado al Módulo de Atención Ciudadana fijo asignado a la Junta Distrital Ejecutiva 01 del Instituto Nacional Electoral en el estado de Oaxaca, de acuerdo con cada una de los numerales y clausulas contenidas en el contrato celebrado."/>
    <s v=""/>
    <s v=""/>
    <s v="http://transparencia.ine.mx/sistemaot/cargaMasiva/Articulo70/2025/Formato28//JD01-OAX/tml1/recepcionedith.pdf"/>
    <s v=""/>
    <s v="http://transparencia.ine.mx/sistemaot/cargaMasiva/Articulo70/2025/Formato28//JD01-OAX/tml1/facturaedith.pdf"/>
    <s v="JUNTA DISTRITAL EJECUTIVA NO.01 DE OAXACA - SAN JUAN BAUTISTA TUXTEPEC"/>
    <s v="31/03/2025"/>
    <m/>
    <x v="3"/>
    <x v="0"/>
  </r>
  <r>
    <s v="2025"/>
    <s v="01/01/2025"/>
    <s v="31/03/2025"/>
    <x v="0"/>
    <x v="1"/>
    <x v="0"/>
    <s v="OC01-PS-25-0128"/>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idir4055.pdf"/>
    <s v="1547"/>
    <s v=""/>
    <s v=""/>
    <s v="Arrendamiento de equipos multifuncionales para la Junta Distrital Ejecutiva 01."/>
    <s v="1547"/>
    <s v=""/>
    <s v="1547"/>
    <s v="1547"/>
    <s v=""/>
    <s v=""/>
    <s v=""/>
    <s v=""/>
    <s v=""/>
    <s v=""/>
    <s v=""/>
    <s v=""/>
    <s v="Idir Comercial SA DE CV"/>
    <s v="1547"/>
    <s v="ICO0102282N6"/>
    <s v="Calle"/>
    <s v="Nueve"/>
    <s v="920"/>
    <s v="E"/>
    <s v="Colonia"/>
    <s v="Centro"/>
    <s v="271"/>
    <s v="Cordoba"/>
    <s v="271"/>
    <s v="Cordoba"/>
    <s v="30"/>
    <s v="Veracruz de Ignacio de la Llave"/>
    <s v="945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9-2025"/>
    <s v="06/02/2025"/>
    <s v="01/02/2025"/>
    <s v="30/06/2025"/>
    <n v="17052"/>
    <n v="20300"/>
    <s v=""/>
    <s v=""/>
    <s v="Moneda Nacional"/>
    <s v=""/>
    <x v="1"/>
    <s v="Pago por servicio de arrendamiento y fotocopiado excedente para el desarrollo de las actividades de las diferentes Vocalías de la 01 Junta Distrital Ejecutiva."/>
    <s v=""/>
    <s v="01/02/2025"/>
    <s v="30/06/2025"/>
    <s v="http://transparencia.ine.mx/sistemaot/cargaMasiva/Articulo70/2025/Formato28//JD01-OAX/tml1/ine-oax-jd01-009-2025.pdf"/>
    <s v=""/>
    <s v="1547"/>
    <x v="0"/>
    <s v="Recursos federales"/>
    <s v="Presupuesto de Egresos de la federación"/>
    <s v=""/>
    <s v=""/>
    <s v=""/>
    <s v=""/>
    <s v=""/>
    <s v="No"/>
    <s v="1547"/>
    <s v="Derivado de que el contrato tiene una vigencia del 1 de enero al 31 de diciembre de la presente anualidad, durante el trimestre que se reporta, se ha dado seguimiento a la prestación del servicio de arrendamiento de equipo multifuncional, de acuerdo con cada una de los numerales y clausulas contenidas en el contrato celebrado."/>
    <s v=""/>
    <s v=""/>
    <s v="http://transparencia.ine.mx/sistemaot/cargaMasiva/Articulo70/2025/Formato28//JD01-OAX/tml1/recepcionidir4055.pdf"/>
    <s v=""/>
    <s v="http://transparencia.ine.mx/sistemaot/cargaMasiva/Articulo70/2025/Formato28//JD01-OAX/tml1/facturaidir4055.pdf"/>
    <s v="JUNTA DISTRITAL EJECUTIVA NO.01 DE OAXACA - SAN JUAN BAUTISTA TUXTEPEC"/>
    <s v="31/03/2025"/>
    <m/>
    <x v="3"/>
    <x v="0"/>
  </r>
  <r>
    <s v="2025"/>
    <s v="01/01/2025"/>
    <s v="31/03/2025"/>
    <x v="0"/>
    <x v="1"/>
    <x v="0"/>
    <s v="OC01-PV-25-0045"/>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onlycar.pdf"/>
    <s v="1548"/>
    <s v=""/>
    <s v=""/>
    <s v="Arrendamiento de un vehículo para la ubicación de los lugares donde se instalarán las casillas del proximo Proceso Electoral Concurrente 2023-2024."/>
    <s v="1548"/>
    <s v=""/>
    <s v="1548"/>
    <s v="1548"/>
    <s v=""/>
    <s v=""/>
    <s v=""/>
    <s v=""/>
    <s v=""/>
    <s v=""/>
    <s v=""/>
    <s v=""/>
    <s v="Arrendadora Only del Sureste"/>
    <s v="1548"/>
    <s v="AOS080422LT2"/>
    <s v="Calle"/>
    <s v="Mariano Matamoros"/>
    <s v="101"/>
    <s v="5"/>
    <s v="Colonia"/>
    <s v="Centro"/>
    <s v="951"/>
    <s v="Oaxaca"/>
    <s v="951"/>
    <s v="Oaxaca de Juárez"/>
    <s v="20"/>
    <s v="Oaxaca"/>
    <s v="680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ía de Organización Electoral de la Junta Distrital Ejecutiva No. 01 de Oaxaca - San Juan Bautista Tuxtepec"/>
    <s v="Junta Distrital Ejecutiva No. 01 de Oaxaca - San Juan Bautista Tuxtepec"/>
    <s v="Junta Distrital Ejecutiva No. 01 de Oaxaca - San Juan Bautista Tuxtepec"/>
    <s v="INE-OAX-JD01-010-2025"/>
    <s v="25/02/2025"/>
    <s v="25/02/2025"/>
    <s v="26/03/2025"/>
    <n v="38793.1"/>
    <n v="45000"/>
    <s v=""/>
    <s v=""/>
    <s v="Moneda Nacional"/>
    <s v=""/>
    <x v="1"/>
    <s v="Pago de arrendamiento de un vehículo para la ubicación de los lugares donde se instalarán las casillas del proximo Proceso Electoral Concurrente 2023-2024."/>
    <s v=""/>
    <s v="25/02/2025"/>
    <s v="26/03/2025"/>
    <s v="http://transparencia.ine.mx/sistemaot/cargaMasiva/Articulo70/2025/Formato28//JD01-OAX/tml1/ine-oax-jd01-010-2025.pdf"/>
    <s v=""/>
    <s v="1548"/>
    <x v="0"/>
    <s v="Recursos federales"/>
    <s v="Presupuesto de Egresos de la federación"/>
    <s v=""/>
    <s v=""/>
    <s v=""/>
    <s v=""/>
    <s v=""/>
    <s v="No"/>
    <s v="1548"/>
    <s v="Derivado de que el contrato tuvo una vigencia del 25 de febrero al 26 de marzo de la presente anualidad, durante el trimestre que se reporta, se ha dado seguimiento a la prestación del servicio de arrendamiento de equipo multifuncional, de acuerdo con cada una de los numerales y clausulas contenidas en el contrato celebrado."/>
    <s v=""/>
    <s v=""/>
    <s v="http://transparencia.ine.mx/sistemaot/cargaMasiva/Articulo70/2025/Formato28//JD01-OAX/tml1/recepciononlycar.pdf"/>
    <s v=""/>
    <s v="http://transparencia.ine.mx/sistemaot/cargaMasiva/Articulo70/2025/Formato28//JD01-OAX/tml1/facturaonlycar.pdf"/>
    <s v="JUNTA DISTRITAL EJECUTIVA NO.01 DE OAXACA - SAN JUAN BAUTISTA TUXTEPEC"/>
    <s v="31/03/2025"/>
    <m/>
    <x v="3"/>
    <x v="0"/>
  </r>
  <r>
    <s v="2025"/>
    <s v="01/01/2025"/>
    <s v="31/03/2025"/>
    <x v="0"/>
    <x v="1"/>
    <x v="0"/>
    <s v="OC01-PV-25-0042"/>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adriana.pdf"/>
    <s v="1549"/>
    <s v=""/>
    <s v=""/>
    <s v="Adquisición de alimentos por la impartición del primer curso taller de Supervisores y Capacitadores Asistentes Electorales del Proceso Electoral Extraordinario del Poder Judicial de la Federación 2024-2025."/>
    <s v="1549"/>
    <s v=""/>
    <s v="1549"/>
    <s v="1549"/>
    <s v=""/>
    <s v=""/>
    <s v=""/>
    <s v=""/>
    <s v="Adriana"/>
    <s v="Luna"/>
    <s v="Hernández"/>
    <s v="Mujer"/>
    <s v=""/>
    <s v="1549"/>
    <s v="LUHA840824FM0"/>
    <s v="Calle"/>
    <s v="Gardenias"/>
    <s v="23"/>
    <s v=""/>
    <s v="Colonia"/>
    <s v="La Rosalía"/>
    <s v="287"/>
    <s v="San Juan Bautista Tuxtepec"/>
    <s v="287"/>
    <s v="San Juan Bautista Tuxtepec"/>
    <s v="20"/>
    <s v="Oaxaca"/>
    <s v="6834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ía de Capacitación Electoral y Educación Cívica de la Junta Distrital Ejecutiva No. 01 de Oaxaca - San Juan Bautista Tuxtepec"/>
    <s v="Junta Distrital Ejecutiva No. 01 de Oaxaca - San Juan Bautista Tuxtepec"/>
    <s v="Junta Distrital Ejecutiva No. 01 de Oaxaca - San Juan Bautista Tuxtepec"/>
    <s v="INE-OAX-JD01-011-2025"/>
    <s v="03/02/2025"/>
    <s v="04/02/2025"/>
    <s v="05/02/2025"/>
    <n v="17068.96"/>
    <n v="19800"/>
    <s v=""/>
    <s v=""/>
    <s v="Moneda Nacional"/>
    <s v=""/>
    <x v="1"/>
    <s v="Pago por adquisición de alimentos por la impartición del primer curso taller de Supervisores y Capacitadores Asistentes Electorales del Proceso Electoral Extraordinario del Poder Judicial de la Federación 2024-2025."/>
    <s v=""/>
    <s v="04/02/2025"/>
    <s v="05/02/2025"/>
    <s v="http://transparencia.ine.mx/sistemaot/cargaMasiva/Articulo70/2025/Formato28//JD01-OAX/tml1/ine-oax-jd01-011-2025.pdf"/>
    <s v=""/>
    <s v="1549"/>
    <x v="0"/>
    <s v="Recursos federales"/>
    <s v="Presupuesto de Egresos de la federación"/>
    <s v=""/>
    <s v=""/>
    <s v=""/>
    <s v=""/>
    <s v=""/>
    <s v="No"/>
    <s v="1549"/>
    <s v="Derivado de que el contrato tiene una vigencia del 4 y 5 de febrero de la presente anualidad, durante el trimestre que se reporta, se dio seguimiento a la prestación por concepto de adquisición de alimentos, de acuerdo con cada una de los numerales y clausulas contenidas en el contrato celebrado."/>
    <s v=""/>
    <s v=""/>
    <s v="http://transparencia.ine.mx/sistemaot/cargaMasiva/Articulo70/2025/Formato28//JD01-OAX/tml1/recepcionadriana.pdf"/>
    <s v=""/>
    <s v="http://transparencia.ine.mx/sistemaot/cargaMasiva/Articulo70/2025/Formato28//JD01-OAX/tml1/facturadriana.pdf"/>
    <s v="JUNTA DISTRITAL EJECUTIVA NO.01 DE OAXACA - SAN JUAN BAUTISTA TUXTEPEC"/>
    <s v="31/03/2025"/>
    <m/>
    <x v="3"/>
    <x v="0"/>
  </r>
  <r>
    <s v="2025"/>
    <s v="01/01/2025"/>
    <s v="31/03/2025"/>
    <x v="0"/>
    <x v="2"/>
    <x v="0"/>
    <s v="2025010001"/>
    <s v=""/>
    <s v="En virtud de haber sido la propuesta que ofreció el mejor precio y calidad en los materiales adquiridos,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COAH/tml1/osp.pdf"/>
    <s v="1550"/>
    <s v=""/>
    <s v=""/>
    <s v="Adquisición vales de combustible para el desarrollo de las actividades de traslado de la Junta Distrital"/>
    <s v="1550"/>
    <s v=""/>
    <s v="1550"/>
    <s v="1550"/>
    <s v=""/>
    <s v=""/>
    <s v=""/>
    <s v=""/>
    <s v=""/>
    <s v=""/>
    <s v=""/>
    <s v=""/>
    <s v="Efectivale S. R.L. de C.V."/>
    <s v="1550"/>
    <s v="EFE8908015L3"/>
    <s v="Calle"/>
    <s v="Saltillo"/>
    <s v="19"/>
    <s v=""/>
    <s v="Colonia"/>
    <s v="Condesa"/>
    <s v="0001"/>
    <s v="Cuahtémoc"/>
    <s v="015"/>
    <s v="Cuahtémoc"/>
    <s v="09"/>
    <s v="Ciudad de México"/>
    <s v="061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Coahuila"/>
    <s v="02 Junta Distrital Ejecutiva Del Instituto Nacional Electoral En El Estado De Coahuila"/>
    <s v="02 Junta Distrital Ejecutiva Del Instituto Nacional Electoral En El Estado De Coahuila"/>
    <s v="2025010001"/>
    <s v="27/01/2025"/>
    <s v="20/01/2025"/>
    <s v="23/01/2025"/>
    <n v="64482.76"/>
    <n v="74800"/>
    <s v=""/>
    <s v=""/>
    <s v="Moneda Nacional"/>
    <s v=""/>
    <x v="0"/>
    <s v="Adquisición vales de combustible para el desarrollo de las actividades de traslado de la Junta Distrital"/>
    <s v=""/>
    <s v="20/01/2025"/>
    <s v="23/01/2025"/>
    <s v="http://transparencia.ine.mx/sistemaot/cargaMasiva/Articulo70/2025/Formato28//JD02-COAH/tml1/contrato.pdf"/>
    <s v=""/>
    <s v="1550"/>
    <x v="0"/>
    <s v="Recursos federales"/>
    <s v="Presupuesto de Egresos de la federación"/>
    <s v=""/>
    <s v=""/>
    <s v=""/>
    <s v=""/>
    <s v=""/>
    <s v="No"/>
    <s v="1550"/>
    <s v="Esta 02 Junta Distrital Ejecutiva en Coahuila por la naturaleza propia de la adjudicación, fue supervisada y autorizada por el subcomité y el Vocal Ejecutivo. Se revisó el material entregado físicamente contra la factura emitida."/>
    <s v=""/>
    <s v=""/>
    <s v=""/>
    <s v=""/>
    <s v="http://transparencia.ine.mx/sistemaot/cargaMasiva/Articulo70/2025/Formato28//JD02-COAH/tml1/factura.pdf"/>
    <s v="JUNTA DISTRITAL EJECUTIVA NO.02 DE COAHUILA - SAN PEDRO"/>
    <s v="31/03/2025"/>
    <m/>
    <x v="2"/>
    <x v="0"/>
  </r>
  <r>
    <s v="2025"/>
    <s v="01/01/2025"/>
    <s v="31/03/2025"/>
    <x v="0"/>
    <x v="2"/>
    <x v="0"/>
    <s v="2025010026"/>
    <s v=""/>
    <s v="En virtud de haber sido la propuesta que ofreció el mejor precio y calidad en los materiales adquiridos,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COAH/tml1/osp2.pdf"/>
    <s v="1551"/>
    <s v=""/>
    <s v=""/>
    <s v="Adquisición vales de combustible para el desarrollo de las actividades de traslado de la Junta Distrital"/>
    <s v="1551"/>
    <s v=""/>
    <s v="1551"/>
    <s v="1551"/>
    <s v=""/>
    <s v=""/>
    <s v=""/>
    <s v=""/>
    <s v=""/>
    <s v=""/>
    <s v=""/>
    <s v=""/>
    <s v="Efectivale S. R.L. de C.V."/>
    <s v="1551"/>
    <s v="EFE8908015L3"/>
    <s v="Calle"/>
    <s v="Saltillo"/>
    <s v="19"/>
    <s v=""/>
    <s v="Colonia"/>
    <s v="Condesa"/>
    <s v="0001"/>
    <s v="Cuahtémoc"/>
    <s v="015"/>
    <s v="Cuahtémoc"/>
    <s v="09"/>
    <s v="Ciudad de México"/>
    <s v="061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Coahuila"/>
    <s v="02 Junta Distrital Ejecutiva Del Instituto Nacional Electoral En El Estado De Coahuila"/>
    <s v="02 Junta Distrital Ejecutiva Del Instituto Nacional Electoral En El Estado De Coahuila"/>
    <s v="2025010026"/>
    <s v="24/02/2025"/>
    <s v="24/02/2025"/>
    <s v="27/02/2025"/>
    <n v="112327.59"/>
    <n v="130300"/>
    <s v=""/>
    <s v=""/>
    <s v="Moneda Nacional"/>
    <s v=""/>
    <x v="0"/>
    <s v="Adquisición vales de combustible para el desarrollo de las actividades de traslado de la Junta Distrital"/>
    <s v=""/>
    <s v="24/02/2025"/>
    <s v="27/02/2025"/>
    <s v="http://transparencia.ine.mx/sistemaot/cargaMasiva/Articulo70/2025/Formato28//JD02-COAH/tml1/contrato2.pdf"/>
    <s v=""/>
    <s v="1551"/>
    <x v="0"/>
    <s v="Recursos federales"/>
    <s v="Presupuesto de Egresos de la federación"/>
    <s v=""/>
    <s v=""/>
    <s v=""/>
    <s v=""/>
    <s v=""/>
    <s v="No"/>
    <s v="1551"/>
    <s v="Esta 02 Junta Distrital Ejecutiva en Coahuila por la naturaleza propia de la adjudicación, fue supervisada y autorizada por el subcomité y el Vocal Ejecutivo. Se revisó el material entregado físicamente contra la factura emitida."/>
    <s v=""/>
    <s v=""/>
    <s v=""/>
    <s v=""/>
    <s v="http://transparencia.ine.mx/sistemaot/cargaMasiva/Articulo70/2025/Formato28//JD02-COAH/tml1/factura2.pdf"/>
    <s v="JUNTA DISTRITAL EJECUTIVA NO.02 DE COAHUILA - SAN PEDRO"/>
    <s v="31/03/2025"/>
    <m/>
    <x v="2"/>
    <x v="0"/>
  </r>
  <r>
    <s v="2025"/>
    <s v="01/01/2025"/>
    <s v="31/03/2025"/>
    <x v="0"/>
    <x v="2"/>
    <x v="0"/>
    <s v="2025010052"/>
    <s v=""/>
    <s v="En virtud de haber sido la propuesta que ofreció el mejor precio y calidad en los materiales adquiridos,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COAH/tml1/osp3.pdf"/>
    <s v="1552"/>
    <s v=""/>
    <s v=""/>
    <s v="Adquisición vales de combustible para el desarrollo de las actividades de traslado de la Junta Distrital"/>
    <s v="1552"/>
    <s v=""/>
    <s v="1552"/>
    <s v="1552"/>
    <s v=""/>
    <s v=""/>
    <s v=""/>
    <s v=""/>
    <s v=""/>
    <s v=""/>
    <s v=""/>
    <s v=""/>
    <s v="Efectivale S. R.L. de C.V."/>
    <s v="1552"/>
    <s v="EFE8908015L3"/>
    <s v="Calle"/>
    <s v="Saltillo"/>
    <s v="19"/>
    <s v=""/>
    <s v="Colonia"/>
    <s v="Condesa"/>
    <s v="0001"/>
    <s v="Cuahtémoc"/>
    <s v="015"/>
    <s v="Cuahtémoc"/>
    <s v="09"/>
    <s v="Ciudad de México"/>
    <s v="061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Coahuila"/>
    <s v="02 Junta Distrital Ejecutiva Del Instituto Nacional Electoral En El Estado De Coahuila"/>
    <s v="02 Junta Distrital Ejecutiva Del Instituto Nacional Electoral En El Estado De Coahuila"/>
    <s v="2025010052"/>
    <s v="24/03/2025"/>
    <s v="25/03/2025"/>
    <s v="29/03/2025"/>
    <n v="44396.55"/>
    <n v="51500"/>
    <s v=""/>
    <s v=""/>
    <s v="Moneda Nacional"/>
    <s v=""/>
    <x v="0"/>
    <s v="Adquisición vales de combustible para el desarrollo de las actividades de traslado de la Junta Distrital"/>
    <s v=""/>
    <s v="25/03/2025"/>
    <s v="29/03/2025"/>
    <s v="http://transparencia.ine.mx/sistemaot/cargaMasiva/Articulo70/2025/Formato28//JD02-COAH/tml1/contrato3.pdf"/>
    <s v=""/>
    <s v="1552"/>
    <x v="0"/>
    <s v="Recursos federales"/>
    <s v="Presupuesto de Egresos de la federación"/>
    <s v=""/>
    <s v=""/>
    <s v=""/>
    <s v=""/>
    <s v=""/>
    <s v="No"/>
    <s v="1552"/>
    <s v="Esta 02 Junta Distrital Ejecutiva en Coahuila por la naturaleza propia de la adjudicación, fue supervisada y autorizada por el subcomité y el Vocal Ejecutivo. Se revisó el material entregado físicamente contra la factura emitida."/>
    <s v=""/>
    <s v=""/>
    <s v=""/>
    <s v=""/>
    <s v="http://transparencia.ine.mx/sistemaot/cargaMasiva/Articulo70/2025/Formato28//JD02-COAH/tml1/factura3.pdf"/>
    <s v="JUNTA DISTRITAL EJECUTIVA NO.02 DE COAHUILA - SAN PEDRO"/>
    <s v="31/03/2025"/>
    <m/>
    <x v="2"/>
    <x v="0"/>
  </r>
  <r>
    <s v="2025"/>
    <s v="01/01/2025"/>
    <s v="31/03/2025"/>
    <x v="0"/>
    <x v="0"/>
    <x v="0"/>
    <s v=""/>
    <s v=""/>
    <s v="Articulos 49, 50 y 51 del Reglamento del Instituto Nacional Electoral en Materia de Adquisiciones, Arrendamientos de Bienes Muebles y Servicios."/>
    <s v="http://transparencia.ine.mx/sistemaot/cargaMasiva/Articulo70/2025/Formato28//JD01-MICH/tml1/aprobacion1.pdf"/>
    <s v="1553"/>
    <s v=""/>
    <s v=""/>
    <s v="Arrendamiento del inmueble que ocupan las oficinas de la 01 Junta Distrital Ejecutiva."/>
    <s v="1553"/>
    <s v=""/>
    <s v="1553"/>
    <s v="1553"/>
    <s v=""/>
    <s v=""/>
    <s v=""/>
    <s v=""/>
    <s v="Julian"/>
    <s v="Camacho"/>
    <s v="Rodales"/>
    <s v="Hombre"/>
    <s v=""/>
    <s v="1553"/>
    <s v="CARJ660603PK3"/>
    <s v="Avenida"/>
    <s v="Melchor Ocampo"/>
    <s v="1207"/>
    <s v=""/>
    <s v="Colonia"/>
    <s v="Pie de Casa"/>
    <s v="0001"/>
    <s v="Lázaro Cárdenas"/>
    <s v="052"/>
    <s v="Lázaro Cárdenas"/>
    <s v="16"/>
    <s v="Michoacán de Ocampo"/>
    <s v="60950"/>
    <s v=""/>
    <s v=""/>
    <s v=""/>
    <s v=""/>
    <s v="Se  adjudicó al unico proveedor debido a que la contratación de un arrendamiento lleva un proceso de autorización e integración de expediente y cada año solo se actualiza el monto de la renta a pagar."/>
    <s v="Junta Distrital Ejecutiva No.01 de Michoacán - Lázaro Cárdenas"/>
    <s v="Junta Distrital Ejecutiva No.01 de Michoacán - Lázaro Cárdenas"/>
    <s v="Junta Distrital Ejecutiva No.01 de Michoacán - Lázaro Cárdenas"/>
    <s v="001/2025"/>
    <s v="29/01/2025"/>
    <s v="01/01/2025"/>
    <s v="31/12/2025"/>
    <n v="108139.29"/>
    <n v="125441.58"/>
    <s v=""/>
    <s v=""/>
    <s v="Moneda Nacional"/>
    <s v=""/>
    <x v="0"/>
    <s v="32201: Arrendamiento de edificios y locales."/>
    <s v=""/>
    <s v=""/>
    <s v=""/>
    <s v="http://transparencia.ine.mx/sistemaot/cargaMasiva/Articulo70/2025/Formato28//JD01-MICH/tml1/contrato1.pdf"/>
    <s v=""/>
    <s v="1553"/>
    <x v="0"/>
    <s v="Recursos federales"/>
    <s v=""/>
    <s v=""/>
    <s v=""/>
    <s v=""/>
    <s v=""/>
    <s v=""/>
    <s v="No"/>
    <s v="1553"/>
    <s v=""/>
    <s v=""/>
    <s v=""/>
    <s v=""/>
    <s v=""/>
    <s v="http://transparencia.ine.mx/sistemaot/cargaMasiva/Articulo70/2025/Formato28//JD01-MICH/tml1/factura1.pdf"/>
    <s v="JUNTA DISTRITAL EJECUTIVA NO.01 DE MICHOACAN - LAZARO CARDENAS"/>
    <s v="31/03/2025"/>
    <m/>
    <x v="9"/>
    <x v="0"/>
  </r>
  <r>
    <s v="2025"/>
    <s v="01/01/2025"/>
    <s v="31/03/2025"/>
    <x v="0"/>
    <x v="0"/>
    <x v="0"/>
    <s v=""/>
    <s v=""/>
    <s v="Articulos 49, 50 y 51 del Reglamento del Instituto Nacional Electoral en Materia de Adquisiciones, Arrendamientos de Bienes Muebles y Servicios."/>
    <s v="http://transparencia.ine.mx/sistemaot/cargaMasiva/Articulo70/2025/Formato28//JD01-MICH/tml1/aprobacion2.pdf"/>
    <s v="1554"/>
    <s v=""/>
    <s v=""/>
    <s v="Arrendamiento del inmueble que ocupa la oficina del Modulo Fijo 160151 de Atención a la Ciudadania."/>
    <s v="1554"/>
    <s v=""/>
    <s v="1554"/>
    <s v="1554"/>
    <s v=""/>
    <s v=""/>
    <s v=""/>
    <s v=""/>
    <s v="Miguel Angel"/>
    <s v="Espinosa"/>
    <s v="Veira"/>
    <s v="Hombre"/>
    <s v=""/>
    <s v="1554"/>
    <s v="EIVM501110GE2"/>
    <s v="Calle"/>
    <s v="Zirahuen"/>
    <s v="486"/>
    <s v=""/>
    <s v="Colonia"/>
    <s v="600 casas"/>
    <s v="0001"/>
    <s v="Lázaro Cárdenas"/>
    <s v="052"/>
    <s v="Lázaro Cárdenas"/>
    <s v="16"/>
    <s v="Michoacán de Ocampo"/>
    <s v="60950"/>
    <s v=""/>
    <s v=""/>
    <s v=""/>
    <s v=""/>
    <s v="Se  adjudicó al unico proveedor debido a que la contratación de un arrendamiento lleva un proceso de autorización e integración de expediente y cada año solo se actualiza el monto de la renta a pagar."/>
    <s v="Junta Distrital Ejecutiva No.01 de Michoacán - Lázaro Cárdenas"/>
    <s v="Junta Distrital Ejecutiva No.01 de Michoacán - Lázaro Cárdenas"/>
    <s v="Junta Distrital Ejecutiva No.01 de Michoacán - Lázaro Cárdenas"/>
    <s v="002/2025"/>
    <s v="29/01/2025"/>
    <s v="01/01/2025"/>
    <s v="31/12/2025"/>
    <n v="111650.88"/>
    <n v="129515.01"/>
    <s v=""/>
    <s v=""/>
    <s v="Moneda Nacional"/>
    <s v=""/>
    <x v="0"/>
    <s v="32201: Arrendamiento de edificios y locales."/>
    <s v=""/>
    <s v=""/>
    <s v=""/>
    <s v="http://transparencia.ine.mx/sistemaot/cargaMasiva/Articulo70/2025/Formato28//JD01-MICH/tml1/contrato2.pdf"/>
    <s v=""/>
    <s v="1554"/>
    <x v="0"/>
    <s v="Recursos federales"/>
    <s v=""/>
    <s v=""/>
    <s v=""/>
    <s v=""/>
    <s v=""/>
    <s v=""/>
    <s v="No"/>
    <s v="1554"/>
    <s v=""/>
    <s v=""/>
    <s v=""/>
    <s v=""/>
    <s v=""/>
    <s v="http://transparencia.ine.mx/sistemaot/cargaMasiva/Articulo70/2025/Formato28//JD01-MICH/tml1/factura2.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3.pdf"/>
    <s v="1555"/>
    <s v=""/>
    <s v=""/>
    <s v="Servicios de labores de intendencia o limpieza en las oficinas de la 01 Junta Distrital Ejecutiva."/>
    <s v="1555"/>
    <s v=""/>
    <s v="1555"/>
    <s v="1555"/>
    <s v=""/>
    <s v=""/>
    <s v=""/>
    <s v=""/>
    <s v=""/>
    <s v=""/>
    <s v=""/>
    <s v=""/>
    <s v="Conhebu Construcción y Servicios, S.A. de C.V."/>
    <s v="1555"/>
    <s v="CCS0610265Z9"/>
    <s v="Calle"/>
    <s v="Cayacos"/>
    <s v="159"/>
    <s v=""/>
    <s v="Colonia"/>
    <s v="3er Sector de Fidelac"/>
    <s v="0001"/>
    <s v="Lázaro Cárdenas"/>
    <s v="052"/>
    <s v="Lázaro Cárdenas"/>
    <s v="16"/>
    <s v="Michoacán de Ocampo"/>
    <s v="60950"/>
    <s v=""/>
    <s v=""/>
    <s v=""/>
    <s v=""/>
    <s v="El proveedor adjudicado mostró mejor disposición y mejor precio al ofertar el servicio."/>
    <s v="Junta Distrital Ejecutiva No.01 de Michoacán - Lázaro Cárdenas"/>
    <s v="Junta Distrital Ejecutiva No.01 de Michoacán - Lázaro Cárdenas"/>
    <s v="Junta Distrital Ejecutiva No.01 de Michoacán - Lázaro Cárdenas"/>
    <s v="003/2025"/>
    <s v="29/01/2025"/>
    <s v="01/01/2025"/>
    <s v="31/12/2025"/>
    <n v="21980.22"/>
    <n v="25497.06"/>
    <s v=""/>
    <s v=""/>
    <s v="Moneda Nacional"/>
    <s v=""/>
    <x v="0"/>
    <s v="35801: Servicios de lavandería, limpieza e higiene."/>
    <s v=""/>
    <s v=""/>
    <s v=""/>
    <s v="http://transparencia.ine.mx/sistemaot/cargaMasiva/Articulo70/2025/Formato28//JD01-MICH/tml1/contrato3.pdf"/>
    <s v=""/>
    <s v="1555"/>
    <x v="0"/>
    <s v="Recursos federales"/>
    <s v=""/>
    <s v=""/>
    <s v=""/>
    <s v=""/>
    <s v=""/>
    <s v=""/>
    <s v="No"/>
    <s v="1555"/>
    <s v=""/>
    <s v=""/>
    <s v=""/>
    <s v=""/>
    <s v=""/>
    <s v="http://transparencia.ine.mx/sistemaot/cargaMasiva/Articulo70/2025/Formato28//JD01-MICH/tml1/factura3.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4.pdf"/>
    <s v="1556"/>
    <s v=""/>
    <s v=""/>
    <s v="Servicios de labores de intendencia o limpieza del inmueble que ocupa la oficina del Modulo Fijo 160151 de Atención a la Ciudadania."/>
    <s v="1556"/>
    <s v=""/>
    <s v="1556"/>
    <s v="1556"/>
    <s v=""/>
    <s v=""/>
    <s v=""/>
    <s v=""/>
    <s v=""/>
    <s v=""/>
    <s v=""/>
    <s v=""/>
    <s v="Conhebu Construcción y Servicios, S.A. de C.V."/>
    <s v="1556"/>
    <s v="CCS0610265Z9"/>
    <s v="Calle"/>
    <s v="Cayacos"/>
    <s v="159"/>
    <s v=""/>
    <s v="Colonia"/>
    <s v="3er Sector de Fidelac"/>
    <s v="0001"/>
    <s v="Lázaro Cárdenas"/>
    <s v="052"/>
    <s v="Lázaro Cárdenas"/>
    <s v="16"/>
    <s v="Michoacán de Ocampo"/>
    <s v="60950"/>
    <s v=""/>
    <s v=""/>
    <s v=""/>
    <s v=""/>
    <s v="El proveedor adjudicado mostró mejor disposición y mejor precio al ofertar el servicio."/>
    <s v="Junta Distrital Ejecutiva No.01 de Michoacán - Lázaro Cárdenas"/>
    <s v="Junta Distrital Ejecutiva No.01 de Michoacán - Lázaro Cárdenas"/>
    <s v="Junta Distrital Ejecutiva No.01 de Michoacán - Lázaro Cárdenas"/>
    <s v="004/2025"/>
    <s v="29/01/2025"/>
    <s v="01/01/2025"/>
    <s v="31/12/2025"/>
    <n v="24174.6"/>
    <n v="28042.53"/>
    <s v=""/>
    <s v=""/>
    <s v="Moneda Nacional"/>
    <s v=""/>
    <x v="0"/>
    <s v="35801: Servicios de lavandería, limpieza e higiene."/>
    <s v=""/>
    <s v=""/>
    <s v=""/>
    <s v="http://transparencia.ine.mx/sistemaot/cargaMasiva/Articulo70/2025/Formato28//JD01-MICH/tml1/contrato4.pdf"/>
    <s v=""/>
    <s v="1556"/>
    <x v="0"/>
    <s v="Recursos federales"/>
    <s v=""/>
    <s v=""/>
    <s v=""/>
    <s v=""/>
    <s v=""/>
    <s v=""/>
    <s v="No"/>
    <s v="1556"/>
    <s v=""/>
    <s v=""/>
    <s v=""/>
    <s v=""/>
    <s v=""/>
    <s v="http://transparencia.ine.mx/sistemaot/cargaMasiva/Articulo70/2025/Formato28//JD01-MICH/tml1/factura4.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5.pdf"/>
    <s v="1557"/>
    <s v=""/>
    <s v=""/>
    <s v="Servicio de vigilancia del edificio en que se ubica el Modulo Fijo 160151 de Atención a la Ciudadania."/>
    <s v="1557"/>
    <s v=""/>
    <s v="1557"/>
    <s v="1557"/>
    <s v=""/>
    <s v=""/>
    <s v=""/>
    <s v=""/>
    <s v="Daniela Yazmin"/>
    <s v="Rosas"/>
    <s v="Jiménez"/>
    <s v="Mujer"/>
    <s v=""/>
    <s v="1557"/>
    <s v="ROJD880402T12"/>
    <s v="Andador"/>
    <s v="Zinc"/>
    <s v="588"/>
    <s v="5A"/>
    <s v="Colonia"/>
    <s v="11 de julio Nuevo Infonavit"/>
    <s v="0001"/>
    <s v="Lázaro Cárdenas"/>
    <s v="052"/>
    <s v="Lázaro Cárdenas"/>
    <s v="16"/>
    <s v="Michoacán de Ocampo"/>
    <s v="60950"/>
    <s v=""/>
    <s v=""/>
    <s v=""/>
    <s v=""/>
    <s v="El servicio de vigilancia se adjudica al proveedor que ha venido realizando el servicio, el cual en su momento ofertó el mejor precio."/>
    <s v="Junta Distrital Ejecutiva No.01 de Michoacán - Lázaro Cárdenas"/>
    <s v="Junta Distrital Ejecutiva No.01 de Michoacán - Lázaro Cárdenas"/>
    <s v="Junta Distrital Ejecutiva No.01 de Michoacán - Lázaro Cárdenas"/>
    <s v="005/2025"/>
    <s v="29/01/2025"/>
    <s v="01/01/2025"/>
    <s v="31/01/2025"/>
    <n v="12308.3"/>
    <n v="14277.63"/>
    <s v=""/>
    <s v=""/>
    <s v="Moneda Nacional"/>
    <s v=""/>
    <x v="0"/>
    <s v="33801: Servicios de vigilancia."/>
    <s v=""/>
    <s v=""/>
    <s v=""/>
    <s v="http://transparencia.ine.mx/sistemaot/cargaMasiva/Articulo70/2025/Formato28//JD01-MICH/tml1/contrato5.pdf"/>
    <s v=""/>
    <s v="1557"/>
    <x v="0"/>
    <s v="Recursos federales"/>
    <s v=""/>
    <s v=""/>
    <s v=""/>
    <s v=""/>
    <s v=""/>
    <s v=""/>
    <s v="No"/>
    <s v="1557"/>
    <s v=""/>
    <s v=""/>
    <s v=""/>
    <s v=""/>
    <s v=""/>
    <s v="http://transparencia.ine.mx/sistemaot/cargaMasiva/Articulo70/2025/Formato28//JD01-MICH/tml1/factura5.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6.pdf"/>
    <s v="1558"/>
    <s v=""/>
    <s v=""/>
    <s v="Servicio de vigilancia del edificio en que se ubica el Modulo Fijo 160151 de Atención a la Ciudadania."/>
    <s v="1558"/>
    <s v=""/>
    <s v="1558"/>
    <s v="1558"/>
    <s v=""/>
    <s v=""/>
    <s v=""/>
    <s v=""/>
    <s v=""/>
    <s v=""/>
    <s v=""/>
    <s v=""/>
    <s v="Grupo Frague Seguridad Privada, S.A. de C.V."/>
    <s v="1558"/>
    <s v="GFS211011ND0"/>
    <s v="Avenida"/>
    <s v="Circuito Marina"/>
    <s v="9"/>
    <s v=""/>
    <s v="Colonia"/>
    <s v="Marina Universidad"/>
    <s v="0001"/>
    <s v="Lázaro Cárdenas"/>
    <s v="015"/>
    <s v="Lázaro Cárdenas"/>
    <s v="16"/>
    <s v="Michoacán de Ocampo"/>
    <s v="60995"/>
    <s v=""/>
    <s v=""/>
    <s v=""/>
    <s v=""/>
    <s v="El servicio de vigilancia se adjudica al proveedor ya que oferto mejor precio y servicio con base a las cotizaciones recibidas"/>
    <s v="Junta Distrital Ejecutiva No.01 de Michoacán - Lázaro Cárdenas"/>
    <s v="Junta Distrital Ejecutiva No.01 de Michoacán - Lázaro Cárdenas"/>
    <s v="Junta Distrital Ejecutiva No.01 de Michoacán - Lázaro Cárdenas"/>
    <s v="006/2025"/>
    <s v="29/01/2025"/>
    <s v="15/02/2025"/>
    <s v="31/12/2025"/>
    <n v="50700"/>
    <n v="58812"/>
    <s v=""/>
    <s v=""/>
    <s v="Moneda Nacional"/>
    <s v=""/>
    <x v="0"/>
    <s v="33801: Servicios de vigilancia."/>
    <s v=""/>
    <s v=""/>
    <s v=""/>
    <s v="http://transparencia.ine.mx/sistemaot/cargaMasiva/Articulo70/2025/Formato28//JD01-MICH/tml1/contrato6.pdf"/>
    <s v=""/>
    <s v="1558"/>
    <x v="0"/>
    <s v="Recursos federales"/>
    <s v=""/>
    <s v=""/>
    <s v=""/>
    <s v=""/>
    <s v=""/>
    <s v=""/>
    <s v="No"/>
    <s v="1558"/>
    <s v=""/>
    <s v=""/>
    <s v=""/>
    <s v=""/>
    <s v=""/>
    <s v="http://transparencia.ine.mx/sistemaot/cargaMasiva/Articulo70/2025/Formato28//JD01-MICH/tml1/factura6.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7.pdf"/>
    <s v="1559"/>
    <s v=""/>
    <s v=""/>
    <s v="Servicios por la contratación del servicio de combustible a través de tarjetas electrónicas para el parque vehicular de la 01 Junta Distrital Ejecutiva en el estado de Michoacán."/>
    <s v="1559"/>
    <s v=""/>
    <s v="1559"/>
    <s v="1559"/>
    <s v=""/>
    <s v=""/>
    <s v=""/>
    <s v=""/>
    <s v=""/>
    <s v=""/>
    <s v=""/>
    <s v=""/>
    <s v="Efectivale, S. de R.L. de C.V."/>
    <s v="1559"/>
    <s v="EFE8908015L3"/>
    <s v="Calle"/>
    <s v="Saltillo en el quinto piso"/>
    <s v="19"/>
    <s v=""/>
    <s v="Colonia"/>
    <s v="Condesa"/>
    <s v="0001"/>
    <s v="Cuauhtémoc"/>
    <s v="015"/>
    <s v="Cuauhtémoc"/>
    <s v="09"/>
    <s v="Ciudad de México"/>
    <s v="06140"/>
    <s v=""/>
    <s v=""/>
    <s v=""/>
    <s v=""/>
    <s v="Fue adjudicado el contrato a esta empresa por ser la que brinda el servicio al Instituto Nacional Electoral en muchas entidades del país"/>
    <s v="Junta Distrital Ejecutiva No.01 de Michoacán - Lázaro Cárdenas"/>
    <s v="Junta Distrital Ejecutiva No.01 de Michoacán - Lázaro Cárdenas"/>
    <s v="Junta Distrital Ejecutiva No.01 de Michoacán - Lázaro Cárdenas"/>
    <s v="007/2025"/>
    <s v="29/01/2025"/>
    <s v="01/01/2025"/>
    <s v="31/12/2025"/>
    <n v="117820.69"/>
    <n v="141428.19"/>
    <s v="150000.00"/>
    <s v="300000.00"/>
    <s v="Moneda Nacional"/>
    <s v=""/>
    <x v="0"/>
    <s v="26102: Combustibles, lubricantes y aditivos para vehículos terrestres, aéreos, marítimos, lacustres y fluviales destinados a servicios públicos y la operación de programas públicos; 26103: Combustibles, lubricantes y aditivos para vehículos terrestres, aéreos, marítimos, lacustres y fluviales destinados a servicios administrativos; y 33901: Subcontratación de servicios con terceros."/>
    <s v=""/>
    <s v=""/>
    <s v=""/>
    <s v="http://transparencia.ine.mx/sistemaot/cargaMasiva/Articulo70/2025/Formato28//JD01-MICH/tml1/contrato7.pdf"/>
    <s v=""/>
    <s v="1559"/>
    <x v="0"/>
    <s v="Recursos federales"/>
    <s v=""/>
    <s v=""/>
    <s v=""/>
    <s v=""/>
    <s v=""/>
    <s v=""/>
    <s v="No"/>
    <s v="1559"/>
    <s v=""/>
    <s v=""/>
    <s v=""/>
    <s v=""/>
    <s v=""/>
    <s v="http://transparencia.ine.mx/sistemaot/cargaMasiva/Articulo70/2025/Formato28//JD01-MICH/tml1/factura7.pdf"/>
    <s v="JUNTA DISTRITAL EJECUTIVA NO.01 DE MICHOACAN - LAZARO CARDENAS"/>
    <s v="31/03/2025"/>
    <m/>
    <x v="9"/>
    <x v="0"/>
  </r>
  <r>
    <s v="2025"/>
    <s v="01/01/2025"/>
    <s v="31/03/2025"/>
    <x v="0"/>
    <x v="1"/>
    <x v="0"/>
    <s v="2025020003"/>
    <s v=""/>
    <s v="Servicio de Limpieza de las oficinas de la 09 Junta Distrital Ejecutiva. Con base en los articulos 31 fracc. III y artículo 51 del Reglamento del Instituto Nacional Electoral en Materia de Adquisiciones, Arrendamientos de Bienes Muebles y Servicios."/>
    <s v="http://transparencia.ine.mx/sistemaot/cargaMasiva/Articulo70/2025/Formato28//JD09-VER/tml1/vz09-ps-25-024.pdf"/>
    <s v="1560"/>
    <s v=""/>
    <s v=""/>
    <s v="Servicio de limpieza de las oficinas de la 09 Junta Distrital Ejecutiva."/>
    <s v="1560"/>
    <s v=""/>
    <s v="1560"/>
    <s v="1560"/>
    <s v=""/>
    <s v=""/>
    <s v=""/>
    <s v=""/>
    <s v="Maria Aurora"/>
    <s v="Vela"/>
    <s v="Bautista"/>
    <s v="Mujer"/>
    <s v=""/>
    <s v="1560"/>
    <s v="VEBA490804SH2"/>
    <s v="Calle"/>
    <s v="Zaragoza"/>
    <s v="40"/>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1"/>
    <s v="29/01/2025"/>
    <s v="01/01/2025"/>
    <s v="31/12/2025"/>
    <n v="131027.52"/>
    <n v="151991.92000000001"/>
    <s v=""/>
    <s v=""/>
    <s v="Moneda Nacional"/>
    <s v=""/>
    <x v="1"/>
    <s v="Pago de servicio de limpieza de las oficinas de la 09 Junta Distrital Ejecutiva"/>
    <s v=""/>
    <s v="01/01/2025"/>
    <s v="31/12/2025"/>
    <s v="http://transparencia.ine.mx/sistemaot/cargaMasiva/Articulo70/2025/Formato28//JD09-VER/tml1/contrato1.pdf"/>
    <s v=""/>
    <s v="1560"/>
    <x v="0"/>
    <s v="Recursos federales"/>
    <s v="Presupuesto de Egresos de la Federación"/>
    <s v=""/>
    <s v=""/>
    <s v=""/>
    <s v=""/>
    <s v=""/>
    <s v="No"/>
    <s v="1560"/>
    <s v="Se nombró a un administrador del contrato quien supervisa que se cumpla cabalmente con las condiciones de requerimiento"/>
    <s v=""/>
    <s v=""/>
    <s v=""/>
    <s v=""/>
    <s v="http://transparencia.ine.mx/sistemaot/cargaMasiva/Articulo70/2025/Formato28//JD09-VER/tml1/factura1.pdf"/>
    <s v="JUNTA DISTRITAL EJECUTIVA NO.09 DE VERACRUZ - COATEPEC"/>
    <s v="31/03/2025"/>
    <m/>
    <x v="16"/>
    <x v="0"/>
  </r>
  <r>
    <s v="2025"/>
    <s v="01/01/2025"/>
    <s v="31/03/2025"/>
    <x v="0"/>
    <x v="0"/>
    <x v="0"/>
    <s v="2025020004"/>
    <s v=""/>
    <s v="Servicio de Arrendamiento de las oficinas del Modulo de Atencion Ciudadana 300952 con cabecera en Perote. Con base en los articulos 31 fracc. III y artículo 51 del Reglamento del Instituto Nacional Electoral en Materia de Adquisiciones, Arrendamientos de Bienes Muebles y Servicios."/>
    <s v="http://transparencia.ine.mx/sistemaot/cargaMasiva/Articulo70/2025/Formato28//JD09-VER/tml1/vz09-ps-25-025.pdf"/>
    <s v="1561"/>
    <s v=""/>
    <s v=""/>
    <s v="Servicio de Arrendamiento de las oficinas del Modulo de Atencion Ciudadana 300952 con cabecera en Perote."/>
    <s v="1561"/>
    <s v=""/>
    <s v="1561"/>
    <s v="1561"/>
    <s v=""/>
    <s v=""/>
    <s v=""/>
    <s v=""/>
    <s v="Citlalli Dolores"/>
    <s v="Hernandez"/>
    <s v="Cortes"/>
    <s v="Mujer"/>
    <s v=""/>
    <s v="1561"/>
    <s v="HECC830325USA"/>
    <s v="Calle"/>
    <s v="Francisco Gonzalez Bocanegra"/>
    <s v="24"/>
    <s v=""/>
    <s v="Colonia"/>
    <s v="Amado Nervo"/>
    <s v="128"/>
    <s v="Perote"/>
    <s v="128"/>
    <s v="Perote"/>
    <s v="30"/>
    <s v="Veracruz de Ignacio de la Llave"/>
    <s v="9127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2"/>
    <s v="29/01/2025"/>
    <s v="01/03/2024"/>
    <s v="28/02/2025"/>
    <n v="154038.84"/>
    <n v="178685.05"/>
    <s v=""/>
    <s v=""/>
    <s v="Moneda Nacional"/>
    <s v=""/>
    <x v="1"/>
    <s v="Pago de Servicio de Arrendamiento de las oficinas del Modulo de Atencion Ciudadana 300952 con cabecera en Perote."/>
    <s v=""/>
    <s v="01/03/2024"/>
    <s v="28/02/2025"/>
    <s v="http://transparencia.ine.mx/sistemaot/cargaMasiva/Articulo70/2025/Formato28//JD09-VER/tml1/contrato2.pdf"/>
    <s v=""/>
    <s v="1561"/>
    <x v="0"/>
    <s v="Recursos federales"/>
    <s v="Presupuesto de Egresos de la Federación"/>
    <s v=""/>
    <s v=""/>
    <s v=""/>
    <s v=""/>
    <s v=""/>
    <s v="No"/>
    <s v="1561"/>
    <s v="Se nombró a un administrador del contrato quien supervisa que se cumpla cabalmente con las condiciones de requerimiento"/>
    <s v=""/>
    <s v=""/>
    <s v=""/>
    <s v=""/>
    <s v="http://transparencia.ine.mx/sistemaot/cargaMasiva/Articulo70/2025/Formato28//JD09-VER/tml1/factura2.pdf"/>
    <s v="JUNTA DISTRITAL EJECUTIVA NO.09 DE VERACRUZ - COATEPEC"/>
    <s v="31/03/2025"/>
    <m/>
    <x v="16"/>
    <x v="0"/>
  </r>
  <r>
    <s v="2025"/>
    <s v="01/01/2025"/>
    <s v="31/03/2025"/>
    <x v="0"/>
    <x v="0"/>
    <x v="0"/>
    <s v="2025020005"/>
    <s v=""/>
    <s v="Servicio de Arrendamiento de las oficinas de la 09 Junta Distrital Ejecutiva. Con base en los articulos 31 fracc. III y artículo 51 del Reglamento del Instituto Nacional Electoral en Materia de Adquisiciones, Arrendamientos de Bienes Muebles y Servicios."/>
    <s v="http://transparencia.ine.mx/sistemaot/cargaMasiva/Articulo70/2025/Formato28//JD09-VER/tml1/vz09-ps-25-026.pdf"/>
    <s v="1562"/>
    <s v=""/>
    <s v=""/>
    <s v="Servicio de Arrendamiento de las oficinas de la 09 Junta Distrital Ejecutiva."/>
    <s v="1562"/>
    <s v=""/>
    <s v="1562"/>
    <s v="1562"/>
    <s v=""/>
    <s v=""/>
    <s v=""/>
    <s v=""/>
    <s v="Maria Bertha"/>
    <s v="Torres"/>
    <s v="Camou"/>
    <s v="Mujer"/>
    <s v=""/>
    <s v="1562"/>
    <s v="TOCB470917892"/>
    <s v="Calle"/>
    <s v="Xicotencatl"/>
    <s v="77"/>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3"/>
    <s v="29/01/2025"/>
    <s v="01/03/2024"/>
    <s v="28/02/2025"/>
    <n v="285468.36"/>
    <n v="331143.28999999998"/>
    <s v=""/>
    <s v=""/>
    <s v="Moneda Nacional"/>
    <s v=""/>
    <x v="1"/>
    <s v="Pago de servicio de Arrendamiento de las oficinas de la 09 Junta Distrital Ejecutiva."/>
    <s v=""/>
    <s v="01/03/2024"/>
    <s v="28/02/2025"/>
    <s v="http://transparencia.ine.mx/sistemaot/cargaMasiva/Articulo70/2025/Formato28//JD09-VER/tml1/contrato3.pdf"/>
    <s v=""/>
    <s v="1562"/>
    <x v="0"/>
    <s v="Recursos federales"/>
    <s v="Presupuesto de Egresos de la Federación"/>
    <s v=""/>
    <s v=""/>
    <s v=""/>
    <s v=""/>
    <s v=""/>
    <s v="No"/>
    <s v="1562"/>
    <s v="Se nombró a un administrador del contrato quien supervisa que se cumpla cabalmente con las condiciones de requerimiento"/>
    <s v=""/>
    <s v=""/>
    <s v=""/>
    <s v=""/>
    <s v="http://transparencia.ine.mx/sistemaot/cargaMasiva/Articulo70/2025/Formato28//JD09-VER/tml1/factura3.pdf"/>
    <s v="JUNTA DISTRITAL EJECUTIVA NO.09 DE VERACRUZ - COATEPEC"/>
    <s v="31/03/2025"/>
    <m/>
    <x v="16"/>
    <x v="0"/>
  </r>
  <r>
    <s v="2025"/>
    <s v="01/01/2025"/>
    <s v="31/03/2025"/>
    <x v="0"/>
    <x v="0"/>
    <x v="0"/>
    <s v="2025020006"/>
    <s v=""/>
    <s v="Servicio de Arrendamiento de las oficinas del Modulo de Atencion Ciudadana 300951 con cabecera en Coatepec. Con base en los articulos 31 fracc. III y artículo 51 del Reglamento del Instituto Nacional Electoral en Materia de Adquisiciones, Arrendamientos de Bienes Muebles y Servicios."/>
    <s v="http://transparencia.ine.mx/sistemaot/cargaMasiva/Articulo70/2025/Formato28//JD09-VER/tml1/vz09-ps-25-027.pdf"/>
    <s v="1563"/>
    <s v=""/>
    <s v=""/>
    <s v="Servicio de Arrendamiento de las oficinas del Modulo de Atencion Ciudadana 300951 con cabecera en Coatepec."/>
    <s v="1563"/>
    <s v=""/>
    <s v="1563"/>
    <s v="1563"/>
    <s v=""/>
    <s v=""/>
    <s v=""/>
    <s v=""/>
    <s v="Ernesto"/>
    <s v="Rodriguez"/>
    <s v="Rosales"/>
    <s v="Hombre"/>
    <s v=""/>
    <s v="1563"/>
    <s v="RORE430527AE0"/>
    <s v="Calle"/>
    <s v="20 de noviembre"/>
    <s v="23"/>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4"/>
    <s v="29/01/2025"/>
    <s v="01/01/2025"/>
    <s v="31/12/2025"/>
    <n v="173401.08"/>
    <n v="201145.25"/>
    <s v=""/>
    <s v=""/>
    <s v="Moneda Nacional"/>
    <s v=""/>
    <x v="1"/>
    <s v="Pago de servicio de Arrendamiento de las oficinas del Modulo de Atencion Ciudadana 300951 con cabecera en Coatepec."/>
    <s v=""/>
    <s v="01/01/2025"/>
    <s v="31/12/2025"/>
    <s v="http://transparencia.ine.mx/sistemaot/cargaMasiva/Articulo70/2025/Formato28//JD09-VER/tml1/contrato4.pdf"/>
    <s v=""/>
    <s v="1563"/>
    <x v="0"/>
    <s v="Recursos federales"/>
    <s v="Presupuesto de Egresos de la Federación"/>
    <s v=""/>
    <s v=""/>
    <s v=""/>
    <s v=""/>
    <s v=""/>
    <s v="No"/>
    <s v="1563"/>
    <s v="Se nombró a un administrador del contrato quien supervisa que se cumpla cabalmente con las condiciones de requerimiento"/>
    <s v=""/>
    <s v=""/>
    <s v=""/>
    <s v=""/>
    <s v="http://transparencia.ine.mx/sistemaot/cargaMasiva/Articulo70/2025/Formato28//JD09-VER/tml1/factura4.pdf"/>
    <s v="JUNTA DISTRITAL EJECUTIVA NO.09 DE VERACRUZ - COATEPEC"/>
    <s v="31/03/2025"/>
    <m/>
    <x v="16"/>
    <x v="0"/>
  </r>
  <r>
    <s v="2025"/>
    <s v="01/01/2025"/>
    <s v="31/03/2025"/>
    <x v="0"/>
    <x v="1"/>
    <x v="0"/>
    <s v="2025020021"/>
    <s v=""/>
    <s v="Servicio de limpieza de las oficinas de la 09 Junta Distrital Ejecutiva. Con base en los articulos 31 fracc. III y artículo 51 del Reglamento del Instituto Nacional Electoral en Materia de Adquisiciones, Arrendamientos de Bienes Muebles y Servicios."/>
    <s v="http://transparencia.ine.mx/sistemaot/cargaMasiva/Articulo70/2025/Formato28//JD09-VER/tml1/vz09-ps-25-100.pdf"/>
    <s v="1564"/>
    <s v=""/>
    <s v=""/>
    <s v="Servicio de limpieza de las oficinas de la 09 Junta Distrital Ejecutiva."/>
    <s v="1564"/>
    <s v=""/>
    <s v="1564"/>
    <s v="1564"/>
    <s v=""/>
    <s v=""/>
    <s v=""/>
    <s v=""/>
    <s v="Maria Aurora"/>
    <s v="Vela"/>
    <s v="Bautista"/>
    <s v="Mujer"/>
    <s v=""/>
    <s v="1564"/>
    <s v="VEBA490804SH2"/>
    <s v="Calle"/>
    <s v="Zaragoza"/>
    <s v="40"/>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5"/>
    <s v="14/02/2025"/>
    <s v="01/01/2025"/>
    <s v="31/12/2025"/>
    <n v="131027.52"/>
    <n v="151991.92000000001"/>
    <s v=""/>
    <s v=""/>
    <s v="Moneda Nacional"/>
    <s v=""/>
    <x v="1"/>
    <s v="Pago de servicio de limpieza de las oficinas de la 09 Junta Distrital Ejecutiva"/>
    <s v=""/>
    <s v="01/01/2025"/>
    <s v="31/12/2025"/>
    <s v="http://transparencia.ine.mx/sistemaot/cargaMasiva/Articulo70/2025/Formato28//JD09-VER/tml1/contrato1.pdf"/>
    <s v=""/>
    <s v="1564"/>
    <x v="0"/>
    <s v="Recursos federales"/>
    <s v="Presupuesto de Egresos de la Federación"/>
    <s v=""/>
    <s v=""/>
    <s v=""/>
    <s v=""/>
    <s v=""/>
    <s v="No"/>
    <s v="1564"/>
    <s v="Se nombró a un administrador del contrato quien supervisa que se cumpla cabalmente con las condiciones de requerimiento"/>
    <s v=""/>
    <s v=""/>
    <s v=""/>
    <s v=""/>
    <s v="http://transparencia.ine.mx/sistemaot/cargaMasiva/Articulo70/2025/Formato28//JD09-VER/tml1/factura5.pdf"/>
    <s v="JUNTA DISTRITAL EJECUTIVA NO.09 DE VERACRUZ - COATEPEC"/>
    <s v="31/03/2025"/>
    <m/>
    <x v="16"/>
    <x v="0"/>
  </r>
  <r>
    <s v="2025"/>
    <s v="01/01/2025"/>
    <s v="31/03/2025"/>
    <x v="0"/>
    <x v="0"/>
    <x v="0"/>
    <s v="2025020022"/>
    <s v=""/>
    <s v="Servicio de Arrendamiento de las oficinas del Modulo de Atencion Ciudadana 300952 con cabecera en Perote. Con base en los articulos 31 fracc. III y artículo 51 del Reglamento del Instituto Nacional Electoral en Materia de Adquisiciones, Arrendamientos de Bienes Muebles y Servicios."/>
    <s v="http://transparencia.ine.mx/sistemaot/cargaMasiva/Articulo70/2025/Formato28//JD09-VER/tml1/vz09-ps-25-104.pdf"/>
    <s v="1565"/>
    <s v=""/>
    <s v=""/>
    <s v="Servicio de Arrendamiento de las oficinas del Modulo de Atencion Ciudadana 300952 con cabecera en Perote."/>
    <s v="1565"/>
    <s v=""/>
    <s v="1565"/>
    <s v="1565"/>
    <s v=""/>
    <s v=""/>
    <s v=""/>
    <s v=""/>
    <s v="Citlalli Dolores"/>
    <s v="Hernandez"/>
    <s v="Cortes"/>
    <s v="Mujer"/>
    <s v=""/>
    <s v="1565"/>
    <s v="HECC830325USA"/>
    <s v="Calle"/>
    <s v="Francisco Gonzalez Bocanegra"/>
    <s v="24"/>
    <s v=""/>
    <s v="Colonia"/>
    <s v="Amado Nervo"/>
    <s v="128"/>
    <s v="Perote"/>
    <s v="128"/>
    <s v="Perote"/>
    <s v="30"/>
    <s v="Veracruz de Ignacio de la Llave"/>
    <s v="9127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6"/>
    <s v="14/02/2025"/>
    <s v="01/03/2024"/>
    <s v="28/02/2025"/>
    <n v="154038.84"/>
    <n v="178685.05"/>
    <s v=""/>
    <s v=""/>
    <s v="Moneda Nacional"/>
    <s v=""/>
    <x v="1"/>
    <s v="Pago de Servicio de Arrendamiento de las oficinas del Modulo de Atencion Ciudadana 300952 con cabecera en Perote."/>
    <s v=""/>
    <s v="01/03/2024"/>
    <s v="28/02/2025"/>
    <s v="http://transparencia.ine.mx/sistemaot/cargaMasiva/Articulo70/2025/Formato28//JD09-VER/tml1/contrato2.pdf"/>
    <s v=""/>
    <s v="1565"/>
    <x v="0"/>
    <s v="Recursos federales"/>
    <s v="Presupuesto de Egresos de la Federación"/>
    <s v=""/>
    <s v=""/>
    <s v=""/>
    <s v=""/>
    <s v=""/>
    <s v="No"/>
    <s v="1565"/>
    <s v="Se nombró a un administrador del contrato quien supervisa que se cumpla cabalmente con las condiciones de requerimiento"/>
    <s v=""/>
    <s v=""/>
    <s v=""/>
    <s v=""/>
    <s v="http://transparencia.ine.mx/sistemaot/cargaMasiva/Articulo70/2025/Formato28//JD09-VER/tml1/factura6.pdf"/>
    <s v="JUNTA DISTRITAL EJECUTIVA NO.09 DE VERACRUZ - COATEPEC"/>
    <s v="31/03/2025"/>
    <m/>
    <x v="16"/>
    <x v="0"/>
  </r>
  <r>
    <s v="2025"/>
    <s v="01/01/2025"/>
    <s v="31/03/2025"/>
    <x v="0"/>
    <x v="0"/>
    <x v="0"/>
    <s v="2025020024"/>
    <s v=""/>
    <s v="Servicio de Arrendamiento de las oficinas del Modulo de Atencion Ciudadana 300951 con cabecera en Coatepec. Con base en los articulos 31 fracc. III y artículo 51 del Reglamento del Instituto Nacional Electoral en Materia de Adquisiciones, Arrendamientos de Bienes Muebles y Servicios."/>
    <s v="http://transparencia.ine.mx/sistemaot/cargaMasiva/Articulo70/2025/Formato28//JD09-VER/tml1/vz09-ps-25-111.pdf"/>
    <s v="1566"/>
    <s v=""/>
    <s v=""/>
    <s v="Servicio de Arrendamiento de las oficinas del Modulo de Atencion Ciudadana 300951 con cabecera en Coatepec."/>
    <s v="1566"/>
    <s v=""/>
    <s v="1566"/>
    <s v="1566"/>
    <s v=""/>
    <s v=""/>
    <s v=""/>
    <s v=""/>
    <s v="Ernesto"/>
    <s v="Rodriguez"/>
    <s v="Rosales"/>
    <s v="Hombre"/>
    <s v=""/>
    <s v="1566"/>
    <s v="RORE430527AE0"/>
    <s v="Calle"/>
    <s v="20 de noviembre"/>
    <s v="23"/>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7"/>
    <s v="14/02/2025"/>
    <s v="01/01/2025"/>
    <s v="31/12/2025"/>
    <n v="173401.08"/>
    <n v="201145.25"/>
    <s v=""/>
    <s v=""/>
    <s v="Moneda Nacional"/>
    <s v=""/>
    <x v="1"/>
    <s v="Pago de servicio de Arrendamiento de las oficinas del Modulo de Atencion Ciudadana 300951 con cabecera en Coatepec."/>
    <s v=""/>
    <s v="01/01/2025"/>
    <s v="31/12/2025"/>
    <s v="http://transparencia.ine.mx/sistemaot/cargaMasiva/Articulo70/2025/Formato28//JD09-VER/tml1/contrato4.pdf"/>
    <s v=""/>
    <s v="1566"/>
    <x v="0"/>
    <s v="Recursos federales"/>
    <s v="Presupuesto de Egresos de la Federación"/>
    <s v=""/>
    <s v=""/>
    <s v=""/>
    <s v=""/>
    <s v=""/>
    <s v="No"/>
    <s v="1566"/>
    <s v="Se nombró a un administrador del contrato quien supervisa que se cumpla cabalmente con las condiciones de requerimiento"/>
    <s v=""/>
    <s v=""/>
    <s v=""/>
    <s v=""/>
    <s v="http://transparencia.ine.mx/sistemaot/cargaMasiva/Articulo70/2025/Formato28//JD09-VER/tml1/factura7.pdf"/>
    <s v="JUNTA DISTRITAL EJECUTIVA NO.09 DE VERACRUZ - COATEPEC"/>
    <s v="31/03/2025"/>
    <m/>
    <x v="16"/>
    <x v="0"/>
  </r>
  <r>
    <s v="2025"/>
    <s v="01/01/2025"/>
    <s v="31/03/2025"/>
    <x v="0"/>
    <x v="1"/>
    <x v="0"/>
    <s v="2025020025"/>
    <s v=""/>
    <s v="Servicio de Limpieza  de las oficinas del Modulo de Atencion Ciudadana 300952 con cabecera en Perote. Con base en los articulos 31 fracc. III y artículo 51 del Reglamento del Instituto Nacional Electoral en Materia de Adquisiciones, Arrendamientos de Bienes Muebles y Servicios."/>
    <s v="http://transparencia.ine.mx/sistemaot/cargaMasiva/Articulo70/2025/Formato28//JD09-VER/tml1/vz09-ps-25-120.pdf"/>
    <s v="1567"/>
    <s v=""/>
    <s v=""/>
    <s v="Servicio de Limpieza  de las oficinas del Modulo de Atencion Ciudadana 300952 con cabecera en Perote."/>
    <s v="1567"/>
    <s v=""/>
    <s v="1567"/>
    <s v="1567"/>
    <s v=""/>
    <s v=""/>
    <s v=""/>
    <s v=""/>
    <s v="Maria de los Angeles"/>
    <s v="Herrera"/>
    <s v="Torres"/>
    <s v="Mujer"/>
    <s v=""/>
    <s v="1567"/>
    <s v="HETA800428P93"/>
    <s v="Calle"/>
    <s v="Enrique Rangel"/>
    <s v="4"/>
    <s v=""/>
    <s v="Colonia"/>
    <s v="El Pedregal"/>
    <s v="128"/>
    <s v="Perote"/>
    <s v="128"/>
    <s v="Perote"/>
    <s v="30"/>
    <s v="Veracruz de Ignacio de la Llave"/>
    <s v="9127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8"/>
    <s v="14/02/2025"/>
    <s v="01/01/2025"/>
    <s v="31/12/2025"/>
    <n v="52117.2"/>
    <n v="60455.95"/>
    <s v=""/>
    <s v=""/>
    <s v="Moneda Nacional"/>
    <s v=""/>
    <x v="1"/>
    <s v="Pago de Servicio de Limpieza  de las oficinas del Modulo de Atencion Ciudadana 300952 con cabecera en Perote"/>
    <s v=""/>
    <s v="01/01/2025"/>
    <s v="31/12/2025"/>
    <s v="http://transparencia.ine.mx/sistemaot/cargaMasiva/Articulo70/2025/Formato28//JD09-VER/tml1/contrato5.pdf"/>
    <s v=""/>
    <s v="1567"/>
    <x v="0"/>
    <s v="Recursos federales"/>
    <s v="Presupuesto de Egresos de la Federación"/>
    <s v=""/>
    <s v=""/>
    <s v=""/>
    <s v=""/>
    <s v=""/>
    <s v="No"/>
    <s v="1567"/>
    <s v="Se nombró a un administrador del contrato quien supervisa que se cumpla cabalmente con las condiciones de requerimiento"/>
    <s v=""/>
    <s v=""/>
    <s v=""/>
    <s v=""/>
    <s v="http://transparencia.ine.mx/sistemaot/cargaMasiva/Articulo70/2025/Formato28//JD09-VER/tml1/factura8.pdf"/>
    <s v="JUNTA DISTRITAL EJECUTIVA NO.09 DE VERACRUZ - COATEPEC"/>
    <s v="31/03/2025"/>
    <m/>
    <x v="16"/>
    <x v="0"/>
  </r>
  <r>
    <s v="2025"/>
    <s v="01/01/2025"/>
    <s v="31/03/2025"/>
    <x v="0"/>
    <x v="1"/>
    <x v="0"/>
    <s v="2025020025"/>
    <s v=""/>
    <s v="Servicio de Limpieza  de las oficinas del Modulo de Atencion Ciudadana 300952 con cabecera en Perote. Con base en los articulos 31 fracc. III y artículo 51 del Reglamento del Instituto Nacional Electoral en Materia de Adquisiciones, Arrendamientos de Bienes Muebles y Servicios."/>
    <s v="http://transparencia.ine.mx/sistemaot/cargaMasiva/Articulo70/2025/Formato28//JD09-VER/tml1/vz09-ps-25-121.pdf"/>
    <s v="1568"/>
    <s v=""/>
    <s v=""/>
    <s v="Servicio de Limpieza  de las oficinas del Modulo de Atencion Ciudadana 300952 con cabecera en Perote."/>
    <s v="1568"/>
    <s v=""/>
    <s v="1568"/>
    <s v="1568"/>
    <s v=""/>
    <s v=""/>
    <s v=""/>
    <s v=""/>
    <s v="Maria de los Angeles"/>
    <s v="Herrera"/>
    <s v="Torres"/>
    <s v="Mujer"/>
    <s v=""/>
    <s v="1568"/>
    <s v="HETA800428P93"/>
    <s v="Calle"/>
    <s v="Enrique Rangel"/>
    <s v="4"/>
    <s v=""/>
    <s v="Colonia"/>
    <s v="El Pedregal"/>
    <s v="128"/>
    <s v="Perote"/>
    <s v="128"/>
    <s v="Perote"/>
    <s v="30"/>
    <s v="Veracruz de Ignacio de la Llave"/>
    <s v="9127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9"/>
    <s v="14/02/2025"/>
    <s v="01/01/2025"/>
    <s v="31/12/2025"/>
    <n v="52117.2"/>
    <n v="60455.95"/>
    <s v=""/>
    <s v=""/>
    <s v="Moneda Nacional"/>
    <s v=""/>
    <x v="1"/>
    <s v="Pago de Servicio de Limpieza  de las oficinas del Modulo de Atencion Ciudadana 300952 con cabecera en Perote"/>
    <s v=""/>
    <s v="01/01/2025"/>
    <s v="31/12/2025"/>
    <s v="http://transparencia.ine.mx/sistemaot/cargaMasiva/Articulo70/2025/Formato28//JD09-VER/tml1/contrato5.pdf"/>
    <s v=""/>
    <s v="1568"/>
    <x v="0"/>
    <s v="Recursos federales"/>
    <s v="Presupuesto de Egresos de la Federación"/>
    <s v=""/>
    <s v=""/>
    <s v=""/>
    <s v=""/>
    <s v=""/>
    <s v="No"/>
    <s v="1568"/>
    <s v="Se nombró a un administrador del contrato quien supervisa que se cumpla cabalmente con las condiciones de requerimiento"/>
    <s v=""/>
    <s v=""/>
    <s v=""/>
    <s v=""/>
    <s v="http://transparencia.ine.mx/sistemaot/cargaMasiva/Articulo70/2025/Formato28//JD09-VER/tml1/factura9.pdf"/>
    <s v="JUNTA DISTRITAL EJECUTIVA NO.09 DE VERACRUZ - COATEPEC"/>
    <s v="31/03/2025"/>
    <m/>
    <x v="16"/>
    <x v="0"/>
  </r>
  <r>
    <s v="2025"/>
    <s v="01/01/2025"/>
    <s v="31/03/2025"/>
    <x v="0"/>
    <x v="0"/>
    <x v="0"/>
    <s v="2025020023"/>
    <s v=""/>
    <s v="Servicio de Arrendamiento de las oficinas de la 09 Junta Distrital Ejecutiva. Con base en los articulos 31 fracc. III y artículo 51 del Reglamento del Instituto Nacional Electoral en Materia de Adquisiciones, Arrendamientos de Bienes Muebles y Servicios."/>
    <s v="http://transparencia.ine.mx/sistemaot/cargaMasiva/Articulo70/2025/Formato28//JD09-VER/tml1/vz09-ps-25-122.pdf"/>
    <s v="1569"/>
    <s v=""/>
    <s v=""/>
    <s v="Servicio de Arrendamiento de las oficinas de la 09 Junta Distrital Ejecutiva."/>
    <s v="1569"/>
    <s v=""/>
    <s v="1569"/>
    <s v="1569"/>
    <s v=""/>
    <s v=""/>
    <s v=""/>
    <s v=""/>
    <s v="Maria Bertha"/>
    <s v="Torres"/>
    <s v="Camou"/>
    <s v="Mujer"/>
    <s v=""/>
    <s v="1569"/>
    <s v="TOCB470917892"/>
    <s v="Calle"/>
    <s v="Xicotencatl"/>
    <s v="77"/>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10"/>
    <s v="14/02/2025"/>
    <s v="01/03/2025"/>
    <s v="31/12/2025"/>
    <n v="285468.36"/>
    <n v="331143.28999999998"/>
    <s v=""/>
    <s v=""/>
    <s v="Moneda Nacional"/>
    <s v=""/>
    <x v="1"/>
    <s v="Pago de servicio de Arrendamiento de las oficinas de la 09 Junta Distrital Ejecutiva."/>
    <s v=""/>
    <s v="01/03/2025"/>
    <s v="31/12/2025"/>
    <s v="http://transparencia.ine.mx/sistemaot/cargaMasiva/Articulo70/2025/Formato28//JD09-VER/tml1/contrato6.pdf"/>
    <s v=""/>
    <s v="1569"/>
    <x v="0"/>
    <s v="Recursos federales"/>
    <s v="Presupuesto de Egresos de la Federación"/>
    <s v=""/>
    <s v=""/>
    <s v=""/>
    <s v=""/>
    <s v=""/>
    <s v="No"/>
    <s v="1569"/>
    <s v="Se nombró a un administrador del contrato quien supervisa que se cumpla cabalmente con las condiciones de requerimiento"/>
    <s v=""/>
    <s v=""/>
    <s v=""/>
    <s v=""/>
    <s v="http://transparencia.ine.mx/sistemaot/cargaMasiva/Articulo70/2025/Formato28//JD09-VER/tml1/factura10.pdf"/>
    <s v="JUNTA DISTRITAL EJECUTIVA NO.09 DE VERACRUZ - COATEPEC"/>
    <s v="31/03/2025"/>
    <m/>
    <x v="16"/>
    <x v="0"/>
  </r>
  <r>
    <s v="2025"/>
    <s v="01/01/2025"/>
    <s v="31/03/2025"/>
    <x v="0"/>
    <x v="1"/>
    <x v="0"/>
    <s v="INE_SERV_SLP_002_2025"/>
    <s v=""/>
    <s v="Contratación del servicio de vigilanci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1osp_vigilancia.pdf"/>
    <s v="1570"/>
    <s v=""/>
    <s v=""/>
    <s v="Servicio de vigilancia del edificio de la Junta Local Ejecutiva"/>
    <s v="1570"/>
    <s v=""/>
    <s v="1570"/>
    <s v="1570"/>
    <s v=""/>
    <s v=""/>
    <s v=""/>
    <s v=""/>
    <s v=""/>
    <s v=""/>
    <s v=""/>
    <s v=""/>
    <s v="Corporativo de Seguridad Privada, SEPRIMI S.A. de C.V."/>
    <s v="1570"/>
    <s v="CSP140714M28"/>
    <s v="Avenida"/>
    <s v="Prolongación"/>
    <s v="138"/>
    <s v="Local 6"/>
    <s v="Colonia"/>
    <s v="Benito Juárez"/>
    <s v="50"/>
    <s v="Tapachula"/>
    <s v="89"/>
    <s v="Chiapas"/>
    <s v="7"/>
    <s v="Chiapas"/>
    <s v="3079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SERV_SLP_002_2025"/>
    <s v="10/03/2025"/>
    <s v="01/03/2025"/>
    <s v="31/12/2025"/>
    <n v="510452.87"/>
    <n v="607682.76"/>
    <s v=""/>
    <s v=""/>
    <s v="Moneda Nacional"/>
    <s v=""/>
    <x v="1"/>
    <s v="Contar con servicio de vigilancia para el edificio de la Junta Local Ejecutiva en el estado de San Luis Potosí"/>
    <s v="78579.67"/>
    <s v="01/03/2025"/>
    <s v="31/12/2025"/>
    <s v="http://transparencia.ine.mx/sistemaot/cargaMasiva/Articulo70/2025/Formato28//JL-SLP/tml1/1ct_serviciodevigilancia.pdf"/>
    <s v=""/>
    <s v="1570"/>
    <x v="0"/>
    <s v="Recursos federales"/>
    <s v="Presupuesto de Egresos de la Federación"/>
    <s v=""/>
    <s v=""/>
    <s v=""/>
    <s v=""/>
    <s v=""/>
    <s v="Si"/>
    <s v="1570"/>
    <s v="Recepción de los servicios requeridos de acuerdo a las condiciones del anexo técnico"/>
    <s v=""/>
    <s v=""/>
    <s v=""/>
    <s v=""/>
    <s v="http://transparencia.ine.mx/sistemaot/cargaMasiva/Articulo70/2025/Formato28//JL-SLP/tml1/1fac_vigilancia.pdf"/>
    <s v="JUNTA LOCAL EJECUTIVA DE SAN LUIS POTOSI"/>
    <s v="31/03/2025"/>
    <m/>
    <x v="25"/>
    <x v="1"/>
  </r>
  <r>
    <s v="2025"/>
    <s v="01/01/2025"/>
    <s v="31/03/2025"/>
    <x v="0"/>
    <x v="2"/>
    <x v="0"/>
    <s v="INE_ADQ_SLP_002_2025"/>
    <s v=""/>
    <s v="Adquisición de papeleri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2osp_papeleria.pdf"/>
    <s v="1571"/>
    <s v=""/>
    <s v=""/>
    <s v="Suministro de bienes materiales y útiles de oficina para la Junta Local Ejecutiva"/>
    <s v="1571"/>
    <s v=""/>
    <s v="1571"/>
    <s v="1571"/>
    <s v=""/>
    <s v=""/>
    <s v=""/>
    <s v=""/>
    <s v="Javier"/>
    <s v="Barba"/>
    <s v="Guerrero"/>
    <s v="Hombre"/>
    <s v=""/>
    <s v="1571"/>
    <s v="BAGJ850223NT9"/>
    <s v="Avenida"/>
    <s v="Ricardo B. Anaya"/>
    <s v="2215"/>
    <s v=""/>
    <s v="Colonia"/>
    <s v="Abastos"/>
    <s v="1"/>
    <s v="San Luis Potosí"/>
    <s v="28"/>
    <s v="San Luis Potosí"/>
    <s v="24"/>
    <s v="San Luis Potosí"/>
    <s v="7839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ADQ_SLP_002_2025"/>
    <s v="10/03/2025"/>
    <s v="01/03/2025"/>
    <s v="31/12/2025"/>
    <n v="61579.8"/>
    <n v="102633"/>
    <s v="61579.80"/>
    <s v="102633.00"/>
    <s v="Moneda Nacional"/>
    <s v=""/>
    <x v="1"/>
    <s v="Contar con suministro de bienes materiales y útiles de oficina para la Junta Local Ejecutiva en el estado de San Luis Potosí"/>
    <s v=""/>
    <s v="01/03/2025"/>
    <s v="31/12/2025"/>
    <s v="http://transparencia.ine.mx/sistemaot/cargaMasiva/Articulo70/2025/Formato28//JL-SLP/tml1/2ct_papeleria.pdf"/>
    <s v=""/>
    <s v="1571"/>
    <x v="0"/>
    <s v="Recursos federales"/>
    <s v="Presupuesto de Egresos de la Federación"/>
    <s v=""/>
    <s v=""/>
    <s v=""/>
    <s v=""/>
    <s v=""/>
    <s v="No"/>
    <s v="1571"/>
    <s v="Se reviso el material entregado físicamente contra la factura emitida"/>
    <s v=""/>
    <s v=""/>
    <s v=""/>
    <s v=""/>
    <s v="http://transparencia.ine.mx/sistemaot/cargaMasiva/Articulo70/2025/Formato28//JL-SLP/tml1/2fac_papeleria.pdf"/>
    <s v="JUNTA LOCAL EJECUTIVA DE SAN LUIS POTOSI"/>
    <s v="31/03/2025"/>
    <m/>
    <x v="25"/>
    <x v="1"/>
  </r>
  <r>
    <s v="2025"/>
    <s v="01/01/2025"/>
    <s v="31/03/2025"/>
    <x v="0"/>
    <x v="1"/>
    <x v="0"/>
    <s v="INE_SERV_SLP_004_2025"/>
    <s v=""/>
    <s v="Contratación de servicio de limpiez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3osp_servlimpieza.pdf"/>
    <s v="1572"/>
    <s v=""/>
    <s v=""/>
    <s v="Servicio de limpieza del edificio de la Junta Local Ejecutiva"/>
    <s v="1572"/>
    <s v=""/>
    <s v="1572"/>
    <s v="1572"/>
    <s v=""/>
    <s v=""/>
    <s v=""/>
    <s v=""/>
    <s v=""/>
    <s v=""/>
    <s v=""/>
    <s v=""/>
    <s v="Xabon Distribuidora de Artículos de Limpieza y Servicos S. A. S."/>
    <s v="1572"/>
    <s v="XDA2211174G9"/>
    <s v="Avenida"/>
    <s v="Artemisa"/>
    <s v="405"/>
    <s v=""/>
    <s v="Colonia"/>
    <s v="Villa Magna"/>
    <s v="1"/>
    <s v="San Luis Potosí"/>
    <s v="28"/>
    <s v="San Luis Potosí"/>
    <s v="24"/>
    <s v="San Luis Potosí"/>
    <s v="78183"/>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SERV_SLP_004_2025"/>
    <s v="15/03/2025"/>
    <s v="01/03/2025"/>
    <s v="31/12/2025"/>
    <n v="383816.16"/>
    <n v="456924"/>
    <s v=""/>
    <s v=""/>
    <s v="Moneda Nacional"/>
    <s v=""/>
    <x v="1"/>
    <s v="Contar con servicio de limpieza para el edificio de la Junta Local Ejecutiva en el estado de San Luis Potosí"/>
    <s v="59085.00"/>
    <s v="01/03/2025"/>
    <s v="31/12/2025"/>
    <s v="http://transparencia.ine.mx/sistemaot/cargaMasiva/Articulo70/2025/Formato28//JL-SLP/tml1/3ct_serviciodelimpieza.pdf"/>
    <s v=""/>
    <s v="1572"/>
    <x v="0"/>
    <s v="Recursos federales"/>
    <s v="Presupuesto de Egresos de la Federación"/>
    <s v=""/>
    <s v=""/>
    <s v=""/>
    <s v=""/>
    <s v=""/>
    <s v="Si"/>
    <s v="1572"/>
    <s v="Recepción de los servicios requeridos de acuerdo a las condiciones del anexo técnico"/>
    <s v=""/>
    <s v=""/>
    <s v=""/>
    <s v=""/>
    <s v="http://transparencia.ine.mx/sistemaot/cargaMasiva/Articulo70/2025/Formato28//JL-SLP/tml1/3fac_serviciolimpieza.pdf"/>
    <s v="JUNTA LOCAL EJECUTIVA DE SAN LUIS POTOSI"/>
    <s v="31/03/2025"/>
    <m/>
    <x v="25"/>
    <x v="1"/>
  </r>
  <r>
    <s v="2025"/>
    <s v="01/01/2025"/>
    <s v="31/03/2025"/>
    <x v="0"/>
    <x v="1"/>
    <x v="0"/>
    <s v="INE_SERV_SLP_001_2025"/>
    <s v=""/>
    <s v="Adquisición de combustible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4osp_gasolina.pdf"/>
    <s v="1573"/>
    <s v=""/>
    <s v=""/>
    <s v="Suministro de combustible para el parque vehicular de la Junta Local Ejecutiva"/>
    <s v="1573"/>
    <s v=""/>
    <s v="1573"/>
    <s v="1573"/>
    <s v=""/>
    <s v=""/>
    <s v=""/>
    <s v=""/>
    <s v=""/>
    <s v=""/>
    <s v=""/>
    <s v=""/>
    <s v="NX Control, S.A. de C.V."/>
    <s v="1573"/>
    <s v="NCO110519633"/>
    <s v="Avenida"/>
    <s v="Universidad"/>
    <s v="1800"/>
    <s v=""/>
    <s v="Colonia"/>
    <s v="El Paseo"/>
    <s v="1"/>
    <s v="San Luis Potosí"/>
    <s v="28"/>
    <s v="San Luis Potosí"/>
    <s v="24"/>
    <s v="San Luis Potosí"/>
    <s v="7832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SERV_SLP_001_2025"/>
    <s v="10/03/2025"/>
    <s v="01/03/2025"/>
    <s v="31/12/2025"/>
    <n v="279790"/>
    <n v="451318"/>
    <s v="279790.00"/>
    <s v="451318.00"/>
    <s v="Moneda Nacional"/>
    <s v=""/>
    <x v="1"/>
    <s v="Contar con suministro de combustible para el parque vehicular de la Junta Local Ejecutiva en el estado de San Luis Potosí"/>
    <s v=""/>
    <s v="01/03/2025"/>
    <s v="31/12/2025"/>
    <s v="http://transparencia.ine.mx/sistemaot/cargaMasiva/Articulo70/2025/Formato28//JL-SLP/tml1/4ct_gasolina.pdf"/>
    <s v=""/>
    <s v="1573"/>
    <x v="0"/>
    <s v="Recursos federales"/>
    <s v="Presupuesto de Egresos de la Federación"/>
    <s v=""/>
    <s v=""/>
    <s v=""/>
    <s v=""/>
    <s v=""/>
    <s v="Si"/>
    <s v="1573"/>
    <s v="Recepción de los servicios requeridos de acuerdo a las condiciones del anexo técnico"/>
    <s v=""/>
    <s v=""/>
    <s v=""/>
    <s v=""/>
    <s v="http://transparencia.ine.mx/sistemaot/cargaMasiva/Articulo70/2025/Formato28//JL-SLP/tml1/4fac_gasolina.pdf"/>
    <s v="JUNTA LOCAL EJECUTIVA DE SAN LUIS POTOSI"/>
    <s v="31/03/2025"/>
    <m/>
    <x v="25"/>
    <x v="1"/>
  </r>
  <r>
    <s v="2025"/>
    <s v="01/01/2025"/>
    <s v="31/03/2025"/>
    <x v="0"/>
    <x v="1"/>
    <x v="0"/>
    <s v="INE_SERV_SLP_003_2025"/>
    <s v=""/>
    <s v="Contratación de servicio de fotocopiadoras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5osp_fotocopiadoras.pdf"/>
    <s v="1574"/>
    <s v=""/>
    <s v=""/>
    <s v="Servicio de fotocopiadoras para la Junta Local Ejecutiva"/>
    <s v="1574"/>
    <s v=""/>
    <s v="1574"/>
    <s v="1574"/>
    <s v=""/>
    <s v=""/>
    <s v=""/>
    <s v=""/>
    <s v=""/>
    <s v=""/>
    <s v=""/>
    <s v=""/>
    <s v="Comercial Papelera Tequisquiapan S.A. de C.V."/>
    <s v="1574"/>
    <s v="CPT040712A49"/>
    <s v="Avenida"/>
    <s v="Nicolás Zapata"/>
    <s v="560"/>
    <s v=""/>
    <s v="Colonia"/>
    <s v="Barrio de Tequisquiapan"/>
    <s v="1"/>
    <s v="San Luis Potosí"/>
    <s v="28"/>
    <s v="San Luis Potosí"/>
    <s v="24"/>
    <s v="San Luis Potosí"/>
    <s v="7825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SERV_SLP_003_2025"/>
    <s v="10/03/2025"/>
    <s v="01/03/2025"/>
    <s v="31/12/2025"/>
    <n v="12338.4"/>
    <n v="143260"/>
    <s v=""/>
    <s v=""/>
    <s v="Moneda Nacional"/>
    <s v=""/>
    <x v="1"/>
    <s v="Contar con servicio de fotocopiadoras para la Junta Local Ejecutiva en el estado de San Luis Potosí"/>
    <s v=""/>
    <s v="01/03/2025"/>
    <s v="31/12/2025"/>
    <s v="http://transparencia.ine.mx/sistemaot/cargaMasiva/Articulo70/2025/Formato28//JL-SLP/tml1/5ct_fotocopiadoras.pdf"/>
    <s v=""/>
    <s v="1574"/>
    <x v="0"/>
    <s v="Recursos federales"/>
    <s v="Presupuesto de Egresos de la Federación"/>
    <s v=""/>
    <s v=""/>
    <s v=""/>
    <s v=""/>
    <s v=""/>
    <s v="Si"/>
    <s v="1574"/>
    <s v="Recepción de los servicios requeridos de acuerdo a las condiciones del anexo técnico"/>
    <s v=""/>
    <s v=""/>
    <s v=""/>
    <s v=""/>
    <s v="http://transparencia.ine.mx/sistemaot/cargaMasiva/Articulo70/2025/Formato28//JL-SLP/tml1/5fac_fotocopiadoras.pdf"/>
    <s v="JUNTA LOCAL EJECUTIVA DE SAN LUIS POTOSI"/>
    <s v="31/03/2025"/>
    <m/>
    <x v="25"/>
    <x v="1"/>
  </r>
  <r>
    <s v="2025"/>
    <s v="01/01/2025"/>
    <s v="31/03/2025"/>
    <x v="0"/>
    <x v="2"/>
    <x v="0"/>
    <s v="INE_ADQ_SLP_001_2025"/>
    <s v=""/>
    <s v="Adquisición de artículos de limpiez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6osp_artlimpieza.pdf"/>
    <s v="1575"/>
    <s v=""/>
    <s v=""/>
    <s v="Suministro de materiales y útiles de limpieza para la Junta Local Ejecutiva en el estado de San Luis Potosí"/>
    <s v="1575"/>
    <s v=""/>
    <s v="1575"/>
    <s v="1575"/>
    <s v=""/>
    <s v=""/>
    <s v=""/>
    <s v=""/>
    <s v=""/>
    <s v=""/>
    <s v=""/>
    <s v=""/>
    <s v="Deslim, S.A. de C.V."/>
    <s v="1575"/>
    <s v="DES180913V69"/>
    <s v="Avenida"/>
    <s v="Lulita"/>
    <s v="219"/>
    <s v=""/>
    <s v="Colonia"/>
    <s v="Las piedras"/>
    <s v="1"/>
    <s v="San Luis Potosí"/>
    <s v="28"/>
    <s v="San Luis Potosí"/>
    <s v="24"/>
    <s v="San Luis Potosí"/>
    <s v="7815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ADQ_SLP_001_2025"/>
    <s v="10/03/2025"/>
    <s v="01/03/2025"/>
    <s v="31/12/2025"/>
    <n v="53380.800000000003"/>
    <n v="88968"/>
    <s v="53380.80"/>
    <s v="88968.00"/>
    <s v="Moneda Nacional"/>
    <s v=""/>
    <x v="1"/>
    <s v="Contar con suministro de materiales y útiles de limpieza para la Junta Local Ejecutiva en el estado de San Luis Potosí"/>
    <s v=""/>
    <s v="01/03/2025"/>
    <s v="31/12/2025"/>
    <s v="http://transparencia.ine.mx/sistemaot/cargaMasiva/Articulo70/2025/Formato28//JL-SLP/tml1/6ct_artlimpieza.pdf"/>
    <s v=""/>
    <s v="1575"/>
    <x v="0"/>
    <s v="Recursos federales"/>
    <s v="Presupuesto de Egresos de la Federación"/>
    <s v=""/>
    <s v=""/>
    <s v=""/>
    <s v=""/>
    <s v=""/>
    <s v="No"/>
    <s v="1575"/>
    <s v="Se reviso el material entregado físicamente contra la factura emitida"/>
    <s v=""/>
    <s v=""/>
    <s v=""/>
    <s v=""/>
    <s v="http://transparencia.ine.mx/sistemaot/cargaMasiva/Articulo70/2025/Formato28//JL-SLP/tml1/6fac_artlimipeza.pdf"/>
    <s v="JUNTA LOCAL EJECUTIVA DE SAN LUIS POTOSI"/>
    <s v="31/03/2025"/>
    <m/>
    <x v="25"/>
    <x v="1"/>
  </r>
  <r>
    <s v="2025"/>
    <s v="01/01/2025"/>
    <s v="31/03/2025"/>
    <x v="0"/>
    <x v="0"/>
    <x v="0"/>
    <s v="INE_ARRE_SLP_004_2024"/>
    <s v=""/>
    <s v="Contratación de arrendamiento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7osp_arrendamiento.pdf"/>
    <s v="1576"/>
    <s v=""/>
    <s v=""/>
    <s v="Arrendamiento del edificio de la Junta Local Ejecutiva"/>
    <s v="1576"/>
    <s v=""/>
    <s v="1576"/>
    <s v="1576"/>
    <s v=""/>
    <s v=""/>
    <s v=""/>
    <s v=""/>
    <s v="Carlos"/>
    <s v="Artolozaga"/>
    <s v="Gutierrez"/>
    <s v="Hombre"/>
    <s v=""/>
    <s v="1576"/>
    <s v="AOGC800915PW2"/>
    <s v="Calle"/>
    <s v="Aquismón"/>
    <s v="124"/>
    <s v="11"/>
    <s v="Colonia"/>
    <s v="Lomas de los Filtros"/>
    <s v="1"/>
    <s v="San Luis Potosí"/>
    <s v="28"/>
    <s v="San Luis Potosí"/>
    <s v="24"/>
    <s v="San Luis Potosí"/>
    <s v="7821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ARRE_SLP_004_2024"/>
    <s v="10/01/2024"/>
    <s v="01/01/2024"/>
    <s v="31/12/2027"/>
    <n v="350187"/>
    <n v="406216.92"/>
    <s v=""/>
    <s v=""/>
    <s v="Moneda Nacional"/>
    <s v=""/>
    <x v="1"/>
    <s v="Otorgar en arrendamiento el inmueble que ocupa la Junta Local Ejecutiva en el estado de San Luis Potosí"/>
    <s v=""/>
    <s v="01/01/2024"/>
    <s v="31/12/2027"/>
    <s v="http://transparencia.ine.mx/sistemaot/cargaMasiva/Articulo70/2025/Formato28//JL-SLP/tml1/7ct_arrendamiento.pdf"/>
    <s v=""/>
    <s v="1576"/>
    <x v="0"/>
    <s v="Recursos federales"/>
    <s v="Presupuesto de Egresos de la Federación"/>
    <s v=""/>
    <s v=""/>
    <s v=""/>
    <s v=""/>
    <s v=""/>
    <s v="Si"/>
    <s v="1576"/>
    <s v="Se verificaron las condiciones del arrendamiento contra lo descrito en el contrato"/>
    <s v=""/>
    <s v=""/>
    <s v=""/>
    <s v=""/>
    <s v="http://transparencia.ine.mx/sistemaot/cargaMasiva/Articulo70/2025/Formato28//JL-SLP/tml1/7fac_arrendamiento.pdf"/>
    <s v="JUNTA LOCAL EJECUTIVA DE SAN LUIS POTOSI"/>
    <s v="31/03/2025"/>
    <m/>
    <x v="25"/>
    <x v="1"/>
  </r>
  <r>
    <s v="2025"/>
    <s v="01/01/2025"/>
    <s v="31/03/2025"/>
    <x v="0"/>
    <x v="2"/>
    <x v="0"/>
    <s v="MN05-GV-25-004"/>
    <s v=""/>
    <s v="Artículo 31 fracc. III y artículo 51 del Reglamento del Instituto Nacional Electoral en materia de Adquisiciones, arrendamientos de bienes muebles y servicios."/>
    <s v="http://transparencia.ine.mx/sistemaot/cargaMasiva/Articulo70/2025/Formato28//JD05-MICH/tml1/osp1.pdf"/>
    <s v="1577"/>
    <s v=""/>
    <s v=""/>
    <s v="Adquisición vales de combustible para las diversas áreas y actividades de la Junta Distrital Ejecutiva"/>
    <s v="1577"/>
    <s v=""/>
    <s v="1577"/>
    <s v="1577"/>
    <s v=""/>
    <s v=""/>
    <s v=""/>
    <s v=""/>
    <s v=""/>
    <s v=""/>
    <s v=""/>
    <s v=""/>
    <s v="Inmobiliaria Samich S.A. de C.V."/>
    <s v="1577"/>
    <s v="ISA000802MQ6"/>
    <s v="Avenida"/>
    <s v="5 de mayo"/>
    <s v="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GV-25-004"/>
    <s v="28/01/2025"/>
    <s v="01/01/2025"/>
    <s v="31/01/2025"/>
    <n v="30975.24"/>
    <n v="35800"/>
    <s v=""/>
    <s v=""/>
    <s v="Moneda Nacional"/>
    <s v=""/>
    <x v="1"/>
    <s v="Adquisición vales de combustible para las diversas áreas y actividades de la Junta Distrital Ejecutiva"/>
    <s v=""/>
    <s v=""/>
    <s v=""/>
    <s v="http://transparencia.ine.mx/sistemaot/cargaMasiva/Articulo70/2025/Formato28//JD05-MICH/tml1/pedidocontrato1.pdf"/>
    <s v=""/>
    <s v="1577"/>
    <x v="0"/>
    <s v="Recursos federales"/>
    <s v="Presupuesto de egresos de la Federación"/>
    <s v=""/>
    <s v=""/>
    <s v=""/>
    <s v=""/>
    <s v=""/>
    <s v="No"/>
    <s v="1577"/>
    <s v=""/>
    <s v=""/>
    <s v=""/>
    <s v=""/>
    <s v=""/>
    <s v="http://transparencia.ine.mx/sistemaot/cargaMasiva/Articulo70/2025/Formato28//JD05-MICH/tml1/factura1.pdf"/>
    <s v="JUNTA DISTRITAL EJECUTIVA NO.05 DE MICHOACAN - ZAMORA"/>
    <s v="31/03/2025"/>
    <m/>
    <x v="9"/>
    <x v="0"/>
  </r>
  <r>
    <s v="2025"/>
    <s v="01/01/2025"/>
    <s v="31/03/2025"/>
    <x v="0"/>
    <x v="1"/>
    <x v="0"/>
    <s v="MN05-PV-25-15"/>
    <s v=""/>
    <s v="Artículo 31 fracc. III y artículo 51 del Reglamento del Instituto Nacional Electoral en materia de Adquisiciones, arrendamientos de bienes muebles y servicios."/>
    <s v="http://transparencia.ine.mx/sistemaot/cargaMasiva/Articulo70/2025/Formato28//JD05-MICH/tml1/osp2.pdf"/>
    <s v="1578"/>
    <s v=""/>
    <s v=""/>
    <s v="Servicio de limpieza y vigilancia mes de enero 2025"/>
    <s v="1578"/>
    <s v=""/>
    <s v="1578"/>
    <s v="1578"/>
    <s v=""/>
    <s v=""/>
    <s v=""/>
    <s v=""/>
    <s v=""/>
    <s v=""/>
    <s v=""/>
    <s v=""/>
    <s v="Pulcrilin S.A. de C.V."/>
    <s v="1578"/>
    <s v="PUL1005314L7"/>
    <s v="Prolongación"/>
    <s v="Constitución"/>
    <s v="315"/>
    <s v="N/A"/>
    <s v="Colonia"/>
    <s v="Las Brisas"/>
    <s v="1"/>
    <s v="Sahuayo"/>
    <s v="76"/>
    <s v="Sahuayo"/>
    <s v="16"/>
    <s v="Michoacán de Ocampo"/>
    <s v="5901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15"/>
    <s v="31/12/2024"/>
    <s v="01/01/2025"/>
    <s v="28/05/2025"/>
    <n v="54474"/>
    <n v="64850"/>
    <s v=""/>
    <s v=""/>
    <s v="Moneda Nacional"/>
    <s v=""/>
    <x v="1"/>
    <s v="Servicio de limpieza y vigilancia mes de enero 2025"/>
    <s v=""/>
    <s v=""/>
    <s v=""/>
    <s v="http://transparencia.ine.mx/sistemaot/cargaMasiva/Articulo70/2025/Formato28//JD05-MICH/tml1/contrato1.pdf"/>
    <s v=""/>
    <s v="1578"/>
    <x v="0"/>
    <s v="Recursos federales"/>
    <s v="Presupuesto de egresos de la Federación"/>
    <s v=""/>
    <s v=""/>
    <s v=""/>
    <s v=""/>
    <s v=""/>
    <s v="No"/>
    <s v="1578"/>
    <s v=""/>
    <s v=""/>
    <s v=""/>
    <s v=""/>
    <s v=""/>
    <s v="http://transparencia.ine.mx/sistemaot/cargaMasiva/Articulo70/2025/Formato28//JD05-MICH/tml1/factura2.pdf"/>
    <s v="JUNTA DISTRITAL EJECUTIVA NO.05 DE MICHOACAN - ZAMORA"/>
    <s v="31/03/2025"/>
    <m/>
    <x v="9"/>
    <x v="0"/>
  </r>
  <r>
    <s v="2025"/>
    <s v="01/01/2025"/>
    <s v="31/03/2025"/>
    <x v="0"/>
    <x v="2"/>
    <x v="0"/>
    <s v="MN05-PV-25-025"/>
    <s v=""/>
    <s v="Artículo 31 fracc. III y artículo 51 del Reglamento del Instituto Nacional Electoral en materia de Adquisiciones, arrendamientos de bienes muebles y servicios."/>
    <s v="http://transparencia.ine.mx/sistemaot/cargaMasiva/Articulo70/2025/Formato28//JD05-MICH/tml1/osp3.pdf"/>
    <s v="1579"/>
    <s v=""/>
    <s v=""/>
    <s v="Adquisición de tintas para la impresora para las diversas actividades de la Vocalía de Organización Electoral"/>
    <s v="1579"/>
    <s v=""/>
    <s v="1579"/>
    <s v="1579"/>
    <s v=""/>
    <s v=""/>
    <s v=""/>
    <s v=""/>
    <s v="Jorge Luis"/>
    <s v="Paz"/>
    <s v="Manzo"/>
    <s v="Hombre"/>
    <s v=""/>
    <s v="1579"/>
    <s v="PAMJ710223JE9"/>
    <s v="Calle"/>
    <s v="Cázares Oriente"/>
    <s v="20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25"/>
    <s v="11/02/2025"/>
    <s v="01/02/2025"/>
    <s v="28/02/2025"/>
    <n v="2620.69"/>
    <n v="3040"/>
    <s v=""/>
    <s v=""/>
    <s v="Moneda Nacional"/>
    <s v=""/>
    <x v="1"/>
    <s v="Adquisición de tintas para la impresora para las diversas actividades de la Vocalía de Organización Electoral"/>
    <s v=""/>
    <s v=""/>
    <s v=""/>
    <s v="http://transparencia.ine.mx/sistemaot/cargaMasiva/Articulo70/2025/Formato28//JD05-MICH/tml1/pedidocontrato2.pdf"/>
    <s v=""/>
    <s v="1579"/>
    <x v="0"/>
    <s v="Recursos federales"/>
    <s v="Presupuesto de egresos de la Federación"/>
    <s v=""/>
    <s v=""/>
    <s v=""/>
    <s v=""/>
    <s v=""/>
    <s v="No"/>
    <s v="1579"/>
    <s v=""/>
    <s v=""/>
    <s v=""/>
    <s v=""/>
    <s v=""/>
    <s v="http://transparencia.ine.mx/sistemaot/cargaMasiva/Articulo70/2025/Formato28//JD05-MICH/tml1/factura3.pdf"/>
    <s v="JUNTA DISTRITAL EJECUTIVA NO.05 DE MICHOACAN - ZAMORA"/>
    <s v="31/03/2025"/>
    <m/>
    <x v="9"/>
    <x v="0"/>
  </r>
  <r>
    <s v="2025"/>
    <s v="01/01/2025"/>
    <s v="31/03/2025"/>
    <x v="0"/>
    <x v="2"/>
    <x v="0"/>
    <s v="MN05-PV-25-028"/>
    <s v=""/>
    <s v="Artículo 31 fracc. III y artículo 51 del Reglamento del Instituto Nacional Electoral en materia de Adquisiciones, arrendamientos de bienes muebles y servicios."/>
    <s v="http://transparencia.ine.mx/sistemaot/cargaMasiva/Articulo70/2025/Formato28//JD05-MICH/tml1/osp4.pdf"/>
    <s v="1580"/>
    <s v=""/>
    <s v=""/>
    <s v="Adquisiciones de materiales para proporcionar a Capacitador Asistente Electoral y Supervisor Electoral"/>
    <s v="1580"/>
    <s v=""/>
    <s v="1580"/>
    <s v="1580"/>
    <s v=""/>
    <s v=""/>
    <s v=""/>
    <s v=""/>
    <s v="Jorge Luis"/>
    <s v="Paz"/>
    <s v="Manzo"/>
    <s v="Hombre"/>
    <s v=""/>
    <s v="1580"/>
    <s v="PAMJ710223JE9"/>
    <s v="Calle"/>
    <s v="Cázares Oriente"/>
    <s v="20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28"/>
    <s v="12/02/2025"/>
    <s v="01/02/2025"/>
    <s v="28/02/2025"/>
    <n v="2662.5"/>
    <n v="3088.5"/>
    <s v=""/>
    <s v=""/>
    <s v="Moneda Nacional"/>
    <s v=""/>
    <x v="1"/>
    <s v="Adquisiciones de materiales para proporcionar a Capacitador Asistente Electoral y Supervisor Electoral"/>
    <s v=""/>
    <s v=""/>
    <s v=""/>
    <s v="http://transparencia.ine.mx/sistemaot/cargaMasiva/Articulo70/2025/Formato28//JD05-MICH/tml1/pedidocontrato3.pdf"/>
    <s v=""/>
    <s v="1580"/>
    <x v="0"/>
    <s v="Recursos federales"/>
    <s v="Presupuesto de egresos de la Federación"/>
    <s v=""/>
    <s v=""/>
    <s v=""/>
    <s v=""/>
    <s v=""/>
    <s v="No"/>
    <s v="1580"/>
    <s v=""/>
    <s v=""/>
    <s v=""/>
    <s v=""/>
    <s v=""/>
    <s v="http://transparencia.ine.mx/sistemaot/cargaMasiva/Articulo70/2025/Formato28//JD05-MICH/tml1/factura4.pdf"/>
    <s v="JUNTA DISTRITAL EJECUTIVA NO.05 DE MICHOACAN - ZAMORA"/>
    <s v="31/03/2025"/>
    <m/>
    <x v="9"/>
    <x v="0"/>
  </r>
  <r>
    <s v="2025"/>
    <s v="01/01/2025"/>
    <s v="31/03/2025"/>
    <x v="0"/>
    <x v="0"/>
    <x v="0"/>
    <s v="MN05-PSS-25-30"/>
    <s v=""/>
    <s v="Artículo 31 fracc. III y artículo 51 del Reglamento del Instituto Nacional Electoral en materia de Adquisiciones, arrendamientos de bienes muebles y servicios."/>
    <s v="http://transparencia.ine.mx/sistemaot/cargaMasiva/Articulo70/2025/Formato28//JD05-MICH/tml1/osp5.pdf"/>
    <s v="1581"/>
    <s v=""/>
    <s v=""/>
    <s v="Arrendamiento edificio Junta Distrital Ejecutiva mes de enero"/>
    <s v="1581"/>
    <s v=""/>
    <s v="1581"/>
    <s v="1581"/>
    <s v=""/>
    <s v=""/>
    <s v=""/>
    <s v=""/>
    <s v="Jose"/>
    <s v="Domínguez"/>
    <s v="Pulido"/>
    <s v="Hombre"/>
    <s v=""/>
    <s v="1581"/>
    <s v="DOPJ4303031Z1"/>
    <s v="Avenida"/>
    <s v="Madero Sur"/>
    <s v="33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S-25-30"/>
    <s v="14/02/2025"/>
    <s v="01/01/2025"/>
    <s v="31/12/2025"/>
    <n v="98578.96"/>
    <n v="93978.57"/>
    <s v=""/>
    <s v=""/>
    <s v="Moneda Nacional"/>
    <s v=""/>
    <x v="1"/>
    <s v="Arrendamiento edificio Junta Distrital Ejecutiva mes de enero"/>
    <s v=""/>
    <s v=""/>
    <s v=""/>
    <s v="http://transparencia.ine.mx/sistemaot/cargaMasiva/Articulo70/2025/Formato28//JD05-MICH/tml1/contrato2.pdf"/>
    <s v=""/>
    <s v="1581"/>
    <x v="0"/>
    <s v="Recursos federales"/>
    <s v="Presupuesto de egresos de la Federación"/>
    <s v=""/>
    <s v=""/>
    <s v=""/>
    <s v=""/>
    <s v=""/>
    <s v="No"/>
    <s v="1581"/>
    <s v=""/>
    <s v=""/>
    <s v=""/>
    <s v=""/>
    <s v=""/>
    <s v="http://transparencia.ine.mx/sistemaot/cargaMasiva/Articulo70/2025/Formato28//JD05-MICH/tml1/factura5.pdf"/>
    <s v="JUNTA DISTRITAL EJECUTIVA NO.05 DE MICHOACAN - ZAMORA"/>
    <s v="31/03/2025"/>
    <m/>
    <x v="9"/>
    <x v="0"/>
  </r>
  <r>
    <s v="2025"/>
    <s v="01/01/2025"/>
    <s v="31/03/2025"/>
    <x v="0"/>
    <x v="1"/>
    <x v="0"/>
    <s v="MN05-PV-25-030"/>
    <s v=""/>
    <s v="Artículo 31 fracc. III y artículo 51 del Reglamento del Instituto Nacional Electoral en materia de Adquisiciones, arrendamientos de bienes muebles y servicios."/>
    <s v="http://transparencia.ine.mx/sistemaot/cargaMasiva/Articulo70/2025/Formato28//JD05-MICH/tml1/osp6.pdf"/>
    <s v="1582"/>
    <s v=""/>
    <s v=""/>
    <s v="Consumo de alimentos con motivo del primer taller de capacitación a supervisores y capacitadores asistentes electorales celebrado el 01 de febrero"/>
    <s v="1582"/>
    <s v=""/>
    <s v="1582"/>
    <s v="1582"/>
    <s v=""/>
    <s v=""/>
    <s v=""/>
    <s v=""/>
    <s v="Jose Manuel"/>
    <s v="Padilla"/>
    <s v="Avalos"/>
    <s v="Hombre"/>
    <s v=""/>
    <s v="1582"/>
    <s v="PAAM730224949"/>
    <s v="Avenida"/>
    <s v="Ávila Camacho"/>
    <s v="365"/>
    <s v="3"/>
    <s v="Colonia"/>
    <s v="Jardines de Catedral"/>
    <s v="1"/>
    <s v="Zamora"/>
    <s v="108"/>
    <s v="Zamora"/>
    <s v="16"/>
    <s v="Michoacán de Ocampo"/>
    <s v="59699"/>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30"/>
    <s v="14/02/2025"/>
    <s v="01/02/2025"/>
    <s v="28/02/2025"/>
    <n v="15950"/>
    <n v="18502"/>
    <s v=""/>
    <s v=""/>
    <s v="Moneda Nacional"/>
    <s v=""/>
    <x v="1"/>
    <s v="Consumo de alimentos con motivo del primer taller de capacitación a supervisores y capacitadores asistentes electorales celebrado el 01 de febrero"/>
    <s v=""/>
    <s v=""/>
    <s v=""/>
    <s v="http://transparencia.ine.mx/sistemaot/cargaMasiva/Articulo70/2025/Formato28//JD05-MICH/tml1/pedidocontrato4.pdf"/>
    <s v=""/>
    <s v="1582"/>
    <x v="0"/>
    <s v="Recursos federales"/>
    <s v="Presupuesto de egresos de la Federación"/>
    <s v=""/>
    <s v=""/>
    <s v=""/>
    <s v=""/>
    <s v=""/>
    <s v="No"/>
    <s v="1582"/>
    <s v=""/>
    <s v=""/>
    <s v=""/>
    <s v=""/>
    <s v=""/>
    <s v="http://transparencia.ine.mx/sistemaot/cargaMasiva/Articulo70/2025/Formato28//JD05-MICH/tml1/factura6.pdf"/>
    <s v="JUNTA DISTRITAL EJECUTIVA NO.05 DE MICHOACAN - ZAMORA"/>
    <s v="31/03/2025"/>
    <m/>
    <x v="9"/>
    <x v="0"/>
  </r>
  <r>
    <s v="2025"/>
    <s v="01/01/2025"/>
    <s v="31/03/2025"/>
    <x v="0"/>
    <x v="2"/>
    <x v="0"/>
    <s v="MN05-PV-25-32"/>
    <s v=""/>
    <s v="Artículo 31 fracc. III y artículo 51 del Reglamento del Instituto Nacional Electoral en materia de Adquisiciones, arrendamientos de bienes muebles y servicios."/>
    <s v="http://transparencia.ine.mx/sistemaot/cargaMasiva/Articulo70/2025/Formato28//JD05-MICH/tml1/osp7.pdf"/>
    <s v="1583"/>
    <s v=""/>
    <s v=""/>
    <s v="Artículos de papelería para el desarrollo de las Sesiones de Consejo"/>
    <s v="1583"/>
    <s v=""/>
    <s v="1583"/>
    <s v="1583"/>
    <s v=""/>
    <s v=""/>
    <s v=""/>
    <s v=""/>
    <s v="Jorge Luis"/>
    <s v="Paz"/>
    <s v="Manzo"/>
    <s v="Hombre"/>
    <s v=""/>
    <s v="1583"/>
    <s v="PAMJ710223JE9"/>
    <s v="Calle"/>
    <s v="Cázares Oriente"/>
    <s v="20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32"/>
    <s v="14/02/2025"/>
    <s v="01/02/2025"/>
    <s v="28/02/2025"/>
    <n v="1417.24"/>
    <n v="1644"/>
    <s v=""/>
    <s v=""/>
    <s v="Moneda Nacional"/>
    <s v=""/>
    <x v="1"/>
    <s v="Artículos de papelería para el desarrollo de las Sesiones de Consejo"/>
    <s v=""/>
    <s v=""/>
    <s v=""/>
    <s v="http://transparencia.ine.mx/sistemaot/cargaMasiva/Articulo70/2025/Formato28//JD05-MICH/tml1/pedidocontrato5.pdf"/>
    <s v=""/>
    <s v="1583"/>
    <x v="0"/>
    <s v="Recursos federales"/>
    <s v="Presupuesto de egresos de la Federación"/>
    <s v=""/>
    <s v=""/>
    <s v=""/>
    <s v=""/>
    <s v=""/>
    <s v="No"/>
    <s v="1583"/>
    <s v=""/>
    <s v=""/>
    <s v=""/>
    <s v=""/>
    <s v=""/>
    <s v="http://transparencia.ine.mx/sistemaot/cargaMasiva/Articulo70/2025/Formato28//JD05-MICH/tml1/factura7.pdf"/>
    <s v="JUNTA DISTRITAL EJECUTIVA NO.05 DE MICHOACAN - ZAMORA"/>
    <s v="31/03/2025"/>
    <m/>
    <x v="9"/>
    <x v="0"/>
  </r>
  <r>
    <s v="2025"/>
    <s v="01/01/2025"/>
    <s v="31/03/2025"/>
    <x v="0"/>
    <x v="1"/>
    <x v="0"/>
    <s v="MN05-PV-25-33"/>
    <s v=""/>
    <s v="Artículo 31 fracc. III y artículo 51 del Reglamento del Instituto Nacional Electoral en materia de Adquisiciones, arrendamientos de bienes muebles y servicios."/>
    <s v="http://transparencia.ine.mx/sistemaot/cargaMasiva/Articulo70/2025/Formato28//JD05-MICH/tml1/osp8.pdf"/>
    <s v="1584"/>
    <s v=""/>
    <s v=""/>
    <s v="Consumo de alimentos con motivo del taller de capacitación a supervisores y capacitadores asistentes electorales celebra el día 03 de febrero del año en curso"/>
    <s v="1584"/>
    <s v=""/>
    <s v="1584"/>
    <s v="1584"/>
    <s v=""/>
    <s v=""/>
    <s v=""/>
    <s v=""/>
    <s v="Jose Manuel"/>
    <s v="Padilla"/>
    <s v="Avalos"/>
    <s v="Hombre"/>
    <s v=""/>
    <s v="1584"/>
    <s v="PAAM730224949"/>
    <s v="Avenida"/>
    <s v="Ávila Camacho"/>
    <s v="365"/>
    <s v="3"/>
    <s v="Colonia"/>
    <s v="Jardines de Catedral"/>
    <s v="1"/>
    <s v="Zamora"/>
    <s v="108"/>
    <s v="Zamora"/>
    <s v="16"/>
    <s v="Michoacán de Ocampo"/>
    <s v="59699"/>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33"/>
    <s v="14/02/2025"/>
    <s v="01/02/2025"/>
    <s v="28/02/2025"/>
    <n v="16280"/>
    <n v="18884.8"/>
    <s v=""/>
    <s v=""/>
    <s v="Moneda Nacional"/>
    <s v=""/>
    <x v="1"/>
    <s v="Consumo de alimentos con motivo del taller de capacitación a supervisores y capacitadores asistentes electorales celebra el día 03 de febrero del año en curso"/>
    <s v=""/>
    <s v=""/>
    <s v=""/>
    <s v="http://transparencia.ine.mx/sistemaot/cargaMasiva/Articulo70/2025/Formato28//JD05-MICH/tml1/pedidocontrato6.pdf"/>
    <s v=""/>
    <s v="1584"/>
    <x v="0"/>
    <s v="Recursos federales"/>
    <s v="Presupuesto de egresos de la Federación"/>
    <s v=""/>
    <s v=""/>
    <s v=""/>
    <s v=""/>
    <s v=""/>
    <s v="No"/>
    <s v="1584"/>
    <s v=""/>
    <s v=""/>
    <s v=""/>
    <s v=""/>
    <s v=""/>
    <s v="http://transparencia.ine.mx/sistemaot/cargaMasiva/Articulo70/2025/Formato28//JD05-MICH/tml1/factura8.pdf"/>
    <s v="JUNTA DISTRITAL EJECUTIVA NO.05 DE MICHOACAN - ZAMORA"/>
    <s v="31/03/2025"/>
    <m/>
    <x v="9"/>
    <x v="0"/>
  </r>
  <r>
    <s v="2025"/>
    <s v="01/01/2025"/>
    <s v="31/03/2025"/>
    <x v="0"/>
    <x v="1"/>
    <x v="0"/>
    <s v="MN05-PV-25-038"/>
    <s v=""/>
    <s v="Artículo 31 fracc. III y artículo 51 del Reglamento del Instituto Nacional Electoral en materia de Adquisiciones, arrendamientos de bienes muebles y servicios."/>
    <s v="http://transparencia.ine.mx/sistemaot/cargaMasiva/Articulo70/2025/Formato28//JD05-MICH/tml1/osp9.pdf"/>
    <s v="1585"/>
    <s v=""/>
    <s v=""/>
    <s v="Servicio de seguridad privada en el edificio que ocupa la 05 Junta Distrital Ejecutiva correspondiente al mes de enero del presente año"/>
    <s v="1585"/>
    <s v=""/>
    <s v="1585"/>
    <s v="1585"/>
    <s v=""/>
    <s v=""/>
    <s v=""/>
    <s v=""/>
    <s v="Lia Graciela"/>
    <s v="Ureña"/>
    <s v="Castañeda"/>
    <s v="Mujer"/>
    <s v=""/>
    <s v="1585"/>
    <s v="UECL990425746"/>
    <s v="Prolongación"/>
    <s v="5 de mayo norte"/>
    <s v="496 A"/>
    <s v="2"/>
    <s v="Fraccionamiento"/>
    <s v="Jericó"/>
    <s v="1"/>
    <s v="Zamora"/>
    <s v="108"/>
    <s v="Zamora"/>
    <s v="16"/>
    <s v="Michoacán de Ocampo"/>
    <s v="5963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38"/>
    <s v="31/12/2024"/>
    <s v="01/01/2025"/>
    <s v="28/02/2025"/>
    <n v="37440"/>
    <n v="43430.400000000001"/>
    <s v=""/>
    <s v=""/>
    <s v="Moneda Nacional"/>
    <s v=""/>
    <x v="1"/>
    <s v="Servicio de seguridad privada en el edificio que ocupa la 05 Junta Distrital Ejecutiva correspondiente al mes de enero del presente año"/>
    <s v=""/>
    <s v=""/>
    <s v=""/>
    <s v="http://transparencia.ine.mx/sistemaot/cargaMasiva/Articulo70/2025/Formato28//JD05-MICH/tml1/pedidocontrato7.pdf"/>
    <s v=""/>
    <s v="1585"/>
    <x v="0"/>
    <s v="Recursos federales"/>
    <s v="Presupuesto de egresos de la Federación"/>
    <s v=""/>
    <s v=""/>
    <s v=""/>
    <s v=""/>
    <s v=""/>
    <s v="Si"/>
    <s v="1585"/>
    <s v=""/>
    <s v=""/>
    <s v=""/>
    <s v=""/>
    <s v=""/>
    <s v="http://transparencia.ine.mx/sistemaot/cargaMasiva/Articulo70/2025/Formato28//JD05-MICH/tml1/factura9.pdf"/>
    <s v="JUNTA DISTRITAL EJECUTIVA NO.05 DE MICHOACAN - ZAMORA"/>
    <s v="31/03/2025"/>
    <m/>
    <x v="9"/>
    <x v="0"/>
  </r>
  <r>
    <s v="2025"/>
    <s v="01/01/2025"/>
    <s v="31/03/2025"/>
    <x v="0"/>
    <x v="2"/>
    <x v="0"/>
    <s v="MN05-GV-25-47"/>
    <s v=""/>
    <s v="Artículo 31 fracc. III y artículo 51 del Reglamento del Instituto Nacional Electoral en materia de Adquisiciones, arrendamientos de bienes muebles y servicios."/>
    <s v="http://transparencia.ine.mx/sistemaot/cargaMasiva/Articulo70/2025/Formato28//JD05-MICH/tml1/osp10.pdf"/>
    <s v="1586"/>
    <s v=""/>
    <s v=""/>
    <s v="Vale de combustible para las actividades de la Junta Distrital"/>
    <s v="1586"/>
    <s v=""/>
    <s v="1586"/>
    <s v="1586"/>
    <s v=""/>
    <s v=""/>
    <s v=""/>
    <s v=""/>
    <s v=""/>
    <s v=""/>
    <s v=""/>
    <s v=""/>
    <s v="Inmobiliaria Samich S.A. de C.V."/>
    <s v="1586"/>
    <s v="ISA000802MQ6"/>
    <s v="Avenida"/>
    <s v="5 de mayo"/>
    <s v="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GV-25-47"/>
    <s v="20/02/2025"/>
    <s v="01/02/2025"/>
    <s v="28/02/2025"/>
    <n v="13843.65"/>
    <n v="16000"/>
    <s v=""/>
    <s v=""/>
    <s v="Moneda Nacional"/>
    <s v=""/>
    <x v="1"/>
    <s v="Vale de combustible para las actividades de la Junta Distrital"/>
    <s v=""/>
    <s v=""/>
    <s v=""/>
    <s v="http://transparencia.ine.mx/sistemaot/cargaMasiva/Articulo70/2025/Formato28//JD05-MICH/tml1/pedidocontrato8.pdf"/>
    <s v=""/>
    <s v="1586"/>
    <x v="0"/>
    <s v="Recursos federales"/>
    <s v="Presupuesto de egresos de la Federación"/>
    <s v=""/>
    <s v=""/>
    <s v=""/>
    <s v=""/>
    <s v=""/>
    <s v="No"/>
    <s v="1586"/>
    <s v=""/>
    <s v=""/>
    <s v=""/>
    <s v=""/>
    <s v=""/>
    <s v="http://transparencia.ine.mx/sistemaot/cargaMasiva/Articulo70/2025/Formato28//JD05-MICH/tml1/factura10.pdf"/>
    <s v="JUNTA DISTRITAL EJECUTIVA NO.05 DE MICHOACAN - ZAMORA"/>
    <s v="31/03/2025"/>
    <m/>
    <x v="9"/>
    <x v="0"/>
  </r>
  <r>
    <s v="2025"/>
    <s v="01/01/2025"/>
    <s v="31/03/2025"/>
    <x v="0"/>
    <x v="0"/>
    <x v="0"/>
    <s v="MN05-PS-25-049"/>
    <s v=""/>
    <s v="Artículo 31 fracc. III y artículo 51 del Reglamento del Instituto Nacional Electoral en materia de Adquisiciones, arrendamientos de bienes muebles y servicios."/>
    <s v="http://transparencia.ine.mx/sistemaot/cargaMasiva/Articulo70/2025/Formato28//JD05-MICH/tml1/osp11.pdf"/>
    <s v="1587"/>
    <s v=""/>
    <s v=""/>
    <s v="Arrendamiento Local Módulo de atención ciudadana 160552 La Piedad mes de enero 2025"/>
    <s v="1587"/>
    <s v=""/>
    <s v="1587"/>
    <s v="1587"/>
    <s v=""/>
    <s v=""/>
    <s v=""/>
    <s v=""/>
    <s v="Alfonso"/>
    <s v="López"/>
    <s v="Perez"/>
    <s v="Hombre"/>
    <s v=""/>
    <s v="1587"/>
    <s v="LOPA570223QB2"/>
    <s v="Calle"/>
    <s v="Ocampo"/>
    <s v="113"/>
    <s v="2"/>
    <s v="Colonia"/>
    <s v="Centro"/>
    <s v="1"/>
    <s v="La Piedad"/>
    <s v="69"/>
    <s v="La Piedad"/>
    <s v="16"/>
    <s v="Michoacán de Ocampo"/>
    <s v="593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049"/>
    <s v="14/02/2025"/>
    <s v="01/01/2025"/>
    <s v="31/12/2025"/>
    <n v="14657.9"/>
    <n v="15256.43"/>
    <s v=""/>
    <s v=""/>
    <s v="Moneda Nacional"/>
    <s v=""/>
    <x v="1"/>
    <s v="Arrendamiento Local Módulo de atención ciudadana 160552 La Piedad mes de enero 2025"/>
    <s v=""/>
    <s v=""/>
    <s v=""/>
    <s v="http://transparencia.ine.mx/sistemaot/cargaMasiva/Articulo70/2025/Formato28//JD05-MICH/tml1/contrato3.pdf"/>
    <s v=""/>
    <s v="1587"/>
    <x v="0"/>
    <s v="Recursos federales"/>
    <s v="Presupuesto de egresos de la Federación"/>
    <s v=""/>
    <s v=""/>
    <s v=""/>
    <s v=""/>
    <s v=""/>
    <s v="No"/>
    <s v="1587"/>
    <s v=""/>
    <s v=""/>
    <s v=""/>
    <s v=""/>
    <s v=""/>
    <s v="http://transparencia.ine.mx/sistemaot/cargaMasiva/Articulo70/2025/Formato28//JD05-MICH/tml1/factura11.pdf"/>
    <s v="JUNTA DISTRITAL EJECUTIVA NO.05 DE MICHOACAN - ZAMORA"/>
    <s v="31/03/2025"/>
    <m/>
    <x v="9"/>
    <x v="0"/>
  </r>
  <r>
    <s v="2025"/>
    <s v="01/01/2025"/>
    <s v="31/03/2025"/>
    <x v="0"/>
    <x v="0"/>
    <x v="0"/>
    <s v="MN05-PS-25-67"/>
    <s v=""/>
    <s v="Artículo 31 fracc. III y artículo 51 del Reglamento del Instituto Nacional Electoral en materia de Adquisiciones, arrendamientos de bienes muebles y servicios."/>
    <s v="http://transparencia.ine.mx/sistemaot/cargaMasiva/Articulo70/2025/Formato28//JD05-MICH/tml1/osp12.pdf"/>
    <s v="1588"/>
    <s v=""/>
    <s v=""/>
    <s v="Arrendamiento edificio Junta Distrital Ejecutiva mes de febrero"/>
    <s v="1588"/>
    <s v=""/>
    <s v="1588"/>
    <s v="1588"/>
    <s v=""/>
    <s v=""/>
    <s v=""/>
    <s v=""/>
    <s v="Jose"/>
    <s v="Domínguez"/>
    <s v="Pulido"/>
    <s v="Hombre"/>
    <s v=""/>
    <s v="1588"/>
    <s v="DOPJ4303031Z1"/>
    <s v="Avenida"/>
    <s v="Madero Sur"/>
    <s v="33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67"/>
    <s v="14/02/2025"/>
    <s v="01/01/2025"/>
    <s v="31/12/2025"/>
    <n v="101832.07"/>
    <n v="97079.87"/>
    <s v=""/>
    <s v=""/>
    <s v="Moneda Nacional"/>
    <s v=""/>
    <x v="1"/>
    <s v="Arrendamiento edificio Junta Distrital Ejecutiva mes de febrero"/>
    <s v=""/>
    <s v=""/>
    <s v=""/>
    <s v="http://transparencia.ine.mx/sistemaot/cargaMasiva/Articulo70/2025/Formato28//JD05-MICH/tml1/contrato2.pdf"/>
    <s v=""/>
    <s v="1588"/>
    <x v="0"/>
    <s v="Recursos federales"/>
    <s v="Presupuesto de egresos de la Federación"/>
    <s v=""/>
    <s v=""/>
    <s v=""/>
    <s v=""/>
    <s v=""/>
    <s v="No"/>
    <s v="1588"/>
    <s v=""/>
    <s v=""/>
    <s v=""/>
    <s v=""/>
    <s v=""/>
    <s v="http://transparencia.ine.mx/sistemaot/cargaMasiva/Articulo70/2025/Formato28//JD05-MICH/tml1/factura12.pdf"/>
    <s v="JUNTA DISTRITAL EJECUTIVA NO.05 DE MICHOACAN - ZAMORA"/>
    <s v="31/03/2025"/>
    <m/>
    <x v="9"/>
    <x v="0"/>
  </r>
  <r>
    <s v="2025"/>
    <s v="01/01/2025"/>
    <s v="31/03/2025"/>
    <x v="0"/>
    <x v="1"/>
    <x v="0"/>
    <s v="MN05-PV-25-61"/>
    <s v=""/>
    <s v="Artículo 31 fracc. III y artículo 51 del Reglamento del Instituto Nacional Electoral en materia de Adquisiciones, arrendamientos de bienes muebles y servicios."/>
    <s v="http://transparencia.ine.mx/sistemaot/cargaMasiva/Articulo70/2025/Formato28//JD05-MICH/tml1/osp13.pdf"/>
    <s v="1589"/>
    <s v=""/>
    <s v=""/>
    <s v="Servicio de vigilancia edificio Junta Distrital Ejecutiva mes de febrero"/>
    <s v="1589"/>
    <s v=""/>
    <s v="1589"/>
    <s v="1589"/>
    <s v=""/>
    <s v=""/>
    <s v=""/>
    <s v=""/>
    <s v="Lia Graciela"/>
    <s v="Ureña"/>
    <s v="Castañeda"/>
    <s v="Mujer"/>
    <s v=""/>
    <s v="1589"/>
    <s v="UECL990425746"/>
    <s v="Prolongación"/>
    <s v="5 de mayo norte"/>
    <s v="496 A"/>
    <s v="2"/>
    <s v="Fraccionamiento"/>
    <s v="Jericó"/>
    <s v="1"/>
    <s v="Zamora"/>
    <s v="108"/>
    <s v="Zamora"/>
    <s v="16"/>
    <s v="Michoacán de Ocampo"/>
    <s v="5963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61"/>
    <s v="31/12/2024"/>
    <s v="01/01/2025"/>
    <s v="28/02/2025"/>
    <n v="37440"/>
    <n v="43430.400000000001"/>
    <s v=""/>
    <s v=""/>
    <s v="Moneda Nacional"/>
    <s v=""/>
    <x v="1"/>
    <s v="Servicio de vigilancia edificio Junta Distrital Ejecutiva mes de febrero"/>
    <s v=""/>
    <s v=""/>
    <s v=""/>
    <s v="http://transparencia.ine.mx/sistemaot/cargaMasiva/Articulo70/2025/Formato28//JD05-MICH/tml1/contrato7.pdf"/>
    <s v=""/>
    <s v="1589"/>
    <x v="0"/>
    <s v="Recursos federales"/>
    <s v="Presupuesto de egresos de la Federación"/>
    <s v=""/>
    <s v=""/>
    <s v=""/>
    <s v=""/>
    <s v=""/>
    <s v="Si"/>
    <s v="1589"/>
    <s v=""/>
    <s v=""/>
    <s v=""/>
    <s v=""/>
    <s v=""/>
    <s v="http://transparencia.ine.mx/sistemaot/cargaMasiva/Articulo70/2025/Formato28//JD05-MICH/tml1/factura13.pdf"/>
    <s v="JUNTA DISTRITAL EJECUTIVA NO.05 DE MICHOACAN - ZAMORA"/>
    <s v="31/03/2025"/>
    <m/>
    <x v="9"/>
    <x v="0"/>
  </r>
  <r>
    <s v="2025"/>
    <s v="01/01/2025"/>
    <s v="31/03/2025"/>
    <x v="0"/>
    <x v="1"/>
    <x v="0"/>
    <s v="MN05-PV-25-69"/>
    <s v=""/>
    <s v="Artículo 31 fracc. III y artículo 51 del Reglamento del Instituto Nacional Electoral en materia de Adquisiciones, arrendamientos de bienes muebles y servicios."/>
    <s v="http://transparencia.ine.mx/sistemaot/cargaMasiva/Articulo70/2025/Formato28//JD05-MICH/tml1/osp14.pdf"/>
    <s v="1590"/>
    <s v=""/>
    <s v=""/>
    <s v="Servicio de limpieza y vigilancia Junta Distrital Ejecutiva y módulos de atención, mes de febrero 2025"/>
    <s v="1590"/>
    <s v=""/>
    <s v="1590"/>
    <s v="1590"/>
    <s v=""/>
    <s v=""/>
    <s v=""/>
    <s v=""/>
    <s v=""/>
    <s v=""/>
    <s v=""/>
    <s v=""/>
    <s v="Pulcrilin S.A. de C.V."/>
    <s v="1590"/>
    <s v="PUL1005314L7"/>
    <s v="Prolongación"/>
    <s v="Constitución"/>
    <s v="315"/>
    <s v="N/A"/>
    <s v="Colonia"/>
    <s v="Las Brisas"/>
    <s v="1"/>
    <s v="Sahuayo"/>
    <s v="76"/>
    <s v="Sahuayo"/>
    <s v="16"/>
    <s v="Michoacán de Ocampo"/>
    <s v="5901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69"/>
    <s v="31/12/2024"/>
    <s v="01/01/2025"/>
    <s v="28/05/2025"/>
    <n v="54474"/>
    <n v="64850"/>
    <s v=""/>
    <s v=""/>
    <s v="Moneda Nacional"/>
    <s v=""/>
    <x v="1"/>
    <s v="Servicio de limpieza y vigilancia Junta Distrital Ejecutiva y módulos de atención, mes de febrero 2025"/>
    <s v=""/>
    <s v=""/>
    <s v=""/>
    <s v="http://transparencia.ine.mx/sistemaot/cargaMasiva/Articulo70/2025/Formato28//JD05-MICH/tml1/contrato1.pdf"/>
    <s v=""/>
    <s v="1590"/>
    <x v="0"/>
    <s v="Recursos federales"/>
    <s v="Presupuesto de egresos de la Federación"/>
    <s v=""/>
    <s v=""/>
    <s v=""/>
    <s v=""/>
    <s v=""/>
    <s v="No"/>
    <s v="1590"/>
    <s v=""/>
    <s v=""/>
    <s v=""/>
    <s v=""/>
    <s v=""/>
    <s v="http://transparencia.ine.mx/sistemaot/cargaMasiva/Articulo70/2025/Formato28//JD05-MICH/tml1/factura14.pdf"/>
    <s v="JUNTA DISTRITAL EJECUTIVA NO.05 DE MICHOACAN - ZAMORA"/>
    <s v="31/03/2025"/>
    <m/>
    <x v="9"/>
    <x v="0"/>
  </r>
  <r>
    <s v="2025"/>
    <s v="01/01/2025"/>
    <s v="31/03/2025"/>
    <x v="0"/>
    <x v="0"/>
    <x v="0"/>
    <s v="MN05-PS-25-079"/>
    <s v=""/>
    <s v="Artículo 31 fracc. III y artículo 51 del Reglamento del Instituto Nacional Electoral en materia de Adquisiciones, arrendamientos de bienes muebles y servicios."/>
    <s v="http://transparencia.ine.mx/sistemaot/cargaMasiva/Articulo70/2025/Formato28//JD05-MICH/tml1/osp15.pdf"/>
    <s v="1591"/>
    <s v=""/>
    <s v=""/>
    <s v="Arrendamiento Local Módulo de atención ciudadana 160551 Las Palomas mes de enero"/>
    <s v="1591"/>
    <s v=""/>
    <s v="1591"/>
    <s v="1591"/>
    <s v=""/>
    <s v=""/>
    <s v=""/>
    <s v=""/>
    <s v="Jesus Alberto"/>
    <s v="Ramírez"/>
    <s v="Viramontes"/>
    <s v="Hombre"/>
    <s v=""/>
    <s v="1591"/>
    <s v="RAVJ670508T34"/>
    <s v="Calle"/>
    <s v="Madero Sur"/>
    <s v="40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079"/>
    <s v="28/02/2025"/>
    <s v="01/01/2025"/>
    <s v="31/12/2025"/>
    <n v="29602"/>
    <n v="28220.57"/>
    <s v=""/>
    <s v=""/>
    <s v="Moneda Nacional"/>
    <s v=""/>
    <x v="1"/>
    <s v="Arrendamiento Local Módulo de atención ciudadana 160551 Las Palomas mes de enero"/>
    <s v=""/>
    <s v=""/>
    <s v=""/>
    <s v="http://transparencia.ine.mx/sistemaot/cargaMasiva/Articulo70/2025/Formato28//JD05-MICH/tml1/contrato5.pdf"/>
    <s v=""/>
    <s v="1591"/>
    <x v="0"/>
    <s v="Recursos federales"/>
    <s v="Presupuesto de egresos de la Federación"/>
    <s v=""/>
    <s v=""/>
    <s v=""/>
    <s v=""/>
    <s v=""/>
    <s v="No"/>
    <s v="1591"/>
    <s v=""/>
    <s v=""/>
    <s v=""/>
    <s v=""/>
    <s v=""/>
    <s v="http://transparencia.ine.mx/sistemaot/cargaMasiva/Articulo70/2025/Formato28//JD05-MICH/tml1/factura15.pdf"/>
    <s v="JUNTA DISTRITAL EJECUTIVA NO.05 DE MICHOACAN - ZAMORA"/>
    <s v="31/03/2025"/>
    <m/>
    <x v="9"/>
    <x v="0"/>
  </r>
  <r>
    <s v="2025"/>
    <s v="01/01/2025"/>
    <s v="31/03/2025"/>
    <x v="0"/>
    <x v="0"/>
    <x v="0"/>
    <s v="MN05-PS-25-91"/>
    <s v=""/>
    <s v="Artículo 31 fracc. III y artículo 51 del Reglamento del Instituto Nacional Electoral en materia de Adquisiciones, arrendamientos de bienes muebles y servicios."/>
    <s v="http://transparencia.ine.mx/sistemaot/cargaMasiva/Articulo70/2025/Formato28//JD05-MICH/tml1/osp16.pdf"/>
    <s v="1592"/>
    <s v=""/>
    <s v=""/>
    <s v="Arrendamiento Módulo de Atención Ciudadana 160551 Las Palomas mes de febrero"/>
    <s v="1592"/>
    <s v=""/>
    <s v="1592"/>
    <s v="1592"/>
    <s v=""/>
    <s v=""/>
    <s v=""/>
    <s v=""/>
    <s v="Jesus Alberto"/>
    <s v="Ramírez"/>
    <s v="Viramontes"/>
    <s v="Hombre"/>
    <s v=""/>
    <s v="1592"/>
    <s v="RAVJ670508T34"/>
    <s v="Calle"/>
    <s v="Madero Sur"/>
    <s v="40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91"/>
    <s v="28/02/2025"/>
    <s v="01/01/2025"/>
    <s v="31/12/2025"/>
    <n v="29602"/>
    <n v="28220.57"/>
    <s v=""/>
    <s v=""/>
    <s v="Moneda Nacional"/>
    <s v=""/>
    <x v="1"/>
    <s v="Arrendamiento Módulo de Atención Ciudadana 160551 Las Palomas mes de febrero"/>
    <s v=""/>
    <s v=""/>
    <s v=""/>
    <s v="http://transparencia.ine.mx/sistemaot/cargaMasiva/Articulo70/2025/Formato28//JD05-MICH/tml1/contrato5.pdf"/>
    <s v=""/>
    <s v="1592"/>
    <x v="0"/>
    <s v="Recursos federales"/>
    <s v="Presupuesto de egresos de la Federación"/>
    <s v=""/>
    <s v=""/>
    <s v=""/>
    <s v=""/>
    <s v=""/>
    <s v="No"/>
    <s v="1592"/>
    <s v=""/>
    <s v=""/>
    <s v=""/>
    <s v=""/>
    <s v=""/>
    <s v="http://transparencia.ine.mx/sistemaot/cargaMasiva/Articulo70/2025/Formato28//JD05-MICH/tml1/factura16.pdf"/>
    <s v="JUNTA DISTRITAL EJECUTIVA NO.05 DE MICHOACAN - ZAMORA"/>
    <s v="31/03/2025"/>
    <m/>
    <x v="9"/>
    <x v="0"/>
  </r>
  <r>
    <s v="2025"/>
    <s v="01/01/2025"/>
    <s v="31/03/2025"/>
    <x v="0"/>
    <x v="0"/>
    <x v="0"/>
    <s v="MN05-PV-25-92"/>
    <s v=""/>
    <s v="Artículo 31 fracc. III y artículo 51 del Reglamento del Instituto Nacional Electoral en materia de Adquisiciones, arrendamientos de bienes muebles y servicios."/>
    <s v="http://transparencia.ine.mx/sistemaot/cargaMasiva/Articulo70/2025/Formato28//JD05-MICH/tml1/osp17.pdf"/>
    <s v="1593"/>
    <s v=""/>
    <s v=""/>
    <s v="Arrendamiento fotocopiadora meses de enero y febrero 2025"/>
    <s v="1593"/>
    <s v=""/>
    <s v="1593"/>
    <s v="1593"/>
    <s v=""/>
    <s v=""/>
    <s v=""/>
    <s v=""/>
    <s v="Héctor Armando"/>
    <s v="García"/>
    <s v="López"/>
    <s v="Hombre"/>
    <s v=""/>
    <s v="1593"/>
    <s v="GALH610716FS3"/>
    <s v="Calle"/>
    <s v="Pino Suárez"/>
    <s v="471"/>
    <s v="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92"/>
    <s v="29/01/2025"/>
    <s v="01/01/2025"/>
    <s v="31/12/2025"/>
    <n v="3716.16"/>
    <n v="4424"/>
    <s v=""/>
    <s v=""/>
    <s v="Moneda Nacional"/>
    <s v=""/>
    <x v="1"/>
    <s v="Arrendamiento fotocopiadora meses de enero y febrero 2025"/>
    <s v=""/>
    <s v=""/>
    <s v=""/>
    <s v="http://transparencia.ine.mx/sistemaot/cargaMasiva/Articulo70/2025/Formato28//JD05-MICH/tml1/contrato6.pdf"/>
    <s v=""/>
    <s v="1593"/>
    <x v="0"/>
    <s v="Recursos federales"/>
    <s v="Presupuesto de egresos de la Federación"/>
    <s v=""/>
    <s v=""/>
    <s v=""/>
    <s v=""/>
    <s v=""/>
    <s v="No"/>
    <s v="1593"/>
    <s v=""/>
    <s v=""/>
    <s v=""/>
    <s v=""/>
    <s v=""/>
    <s v="http://transparencia.ine.mx/sistemaot/cargaMasiva/Articulo70/2025/Formato28//JD05-MICH/tml1/factura17.pdf"/>
    <s v="JUNTA DISTRITAL EJECUTIVA NO.05 DE MICHOACAN - ZAMORA"/>
    <s v="31/03/2025"/>
    <m/>
    <x v="9"/>
    <x v="0"/>
  </r>
  <r>
    <s v="2025"/>
    <s v="01/01/2025"/>
    <s v="31/03/2025"/>
    <x v="0"/>
    <x v="0"/>
    <x v="0"/>
    <s v="MN05-PV-25-93"/>
    <s v=""/>
    <s v="Artículo 31 fracc. III y artículo 51 del Reglamento del Instituto Nacional Electoral en materia de Adquisiciones, arrendamientos de bienes muebles y servicios."/>
    <s v="http://transparencia.ine.mx/sistemaot/cargaMasiva/Articulo70/2025/Formato28//JD05-MICH/tml1/osp18.pdf"/>
    <s v="1594"/>
    <s v=""/>
    <s v=""/>
    <s v="Arrendamiento de fotocopiado mes enero y febrero"/>
    <s v="1594"/>
    <s v=""/>
    <s v="1594"/>
    <s v="1594"/>
    <s v=""/>
    <s v=""/>
    <s v=""/>
    <s v=""/>
    <s v="Héctor Armando"/>
    <s v="García"/>
    <s v="López"/>
    <s v="Hombre"/>
    <s v=""/>
    <s v="1594"/>
    <s v="GALH610716FS3"/>
    <s v="Calle"/>
    <s v="Pino Suárez"/>
    <s v="471"/>
    <s v="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93"/>
    <s v="29/01/2025"/>
    <s v="01/01/2025"/>
    <s v="31/12/2025"/>
    <n v="3542.48"/>
    <n v="4216.67"/>
    <s v=""/>
    <s v=""/>
    <s v="Moneda Nacional"/>
    <s v=""/>
    <x v="1"/>
    <s v="Arrendamiento de fotocopiado mes enero y febrero"/>
    <s v=""/>
    <s v=""/>
    <s v=""/>
    <s v="http://transparencia.ine.mx/sistemaot/cargaMasiva/Articulo70/2025/Formato28//JD05-MICH/tml1/contrato6.pdf"/>
    <s v=""/>
    <s v="1594"/>
    <x v="0"/>
    <s v="Recursos federales"/>
    <s v="Presupuesto de egresos de la Federación"/>
    <s v=""/>
    <s v=""/>
    <s v=""/>
    <s v=""/>
    <s v=""/>
    <s v="No"/>
    <s v="1594"/>
    <s v=""/>
    <s v=""/>
    <s v=""/>
    <s v=""/>
    <s v=""/>
    <s v="http://transparencia.ine.mx/sistemaot/cargaMasiva/Articulo70/2025/Formato28//JD05-MICH/tml1/factura18.pdf"/>
    <s v="JUNTA DISTRITAL EJECUTIVA NO.05 DE MICHOACAN - ZAMORA"/>
    <s v="31/03/2025"/>
    <m/>
    <x v="9"/>
    <x v="0"/>
  </r>
  <r>
    <s v="2025"/>
    <s v="01/01/2025"/>
    <s v="31/03/2025"/>
    <x v="0"/>
    <x v="2"/>
    <x v="0"/>
    <s v="MN05-PV-25-094"/>
    <s v=""/>
    <s v="Artículo 31 fracc. III y artículo 51 del Reglamento del Instituto Nacional Electoral en materia de Adquisiciones, arrendamientos de bienes muebles y servicios."/>
    <s v="http://transparencia.ine.mx/sistemaot/cargaMasiva/Articulo70/2025/Formato28//JD05-MICH/tml1/osp19.pdf"/>
    <s v="1595"/>
    <s v=""/>
    <s v=""/>
    <s v="Adquisición de vales de  gasolina para actividades de los consejeros electorales inherentes al Proceso Electoral Extraordinario"/>
    <s v="1595"/>
    <s v=""/>
    <s v="1595"/>
    <s v="1595"/>
    <s v=""/>
    <s v=""/>
    <s v=""/>
    <s v=""/>
    <s v=""/>
    <s v=""/>
    <s v=""/>
    <s v=""/>
    <s v="Estación De Servicio La Piedad S.A. de C.V."/>
    <s v="1595"/>
    <s v="ESP790212EB0"/>
    <s v="Boulevard"/>
    <s v="Lázaro Cárdenas"/>
    <s v="851"/>
    <s v="N/A"/>
    <s v="Sector"/>
    <s v="N/A"/>
    <s v="1"/>
    <s v="La Piedad"/>
    <s v="69"/>
    <s v="La Piedad"/>
    <s v="16"/>
    <s v="Michoacán de Ocampo"/>
    <s v="59389"/>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94"/>
    <s v="25/03/2025"/>
    <s v="01/03/2025"/>
    <s v="31/03/2025"/>
    <n v="3636.21"/>
    <n v="4200"/>
    <s v=""/>
    <s v=""/>
    <s v="Moneda Nacional"/>
    <s v=""/>
    <x v="1"/>
    <s v="Adquisición de vales de  gasolina para actividades de los consejeros electorales inherentes al Proceso Electoral Extraordinario"/>
    <s v=""/>
    <s v=""/>
    <s v=""/>
    <s v="http://transparencia.ine.mx/sistemaot/cargaMasiva/Articulo70/2025/Formato28//JD05-MICH/tml1/pedidocontrato9.pdf"/>
    <s v=""/>
    <s v="1595"/>
    <x v="0"/>
    <s v="Recursos federales"/>
    <s v="Presupuesto de egresos de la Federación"/>
    <s v=""/>
    <s v=""/>
    <s v=""/>
    <s v=""/>
    <s v=""/>
    <s v="No"/>
    <s v="1595"/>
    <s v=""/>
    <s v=""/>
    <s v=""/>
    <s v=""/>
    <s v=""/>
    <s v="http://transparencia.ine.mx/sistemaot/cargaMasiva/Articulo70/2025/Formato28//JD05-MICH/tml1/factura19.pdf"/>
    <s v="JUNTA DISTRITAL EJECUTIVA NO.05 DE MICHOACAN - ZAMORA"/>
    <s v="31/03/2025"/>
    <m/>
    <x v="9"/>
    <x v="0"/>
  </r>
  <r>
    <s v="2025"/>
    <s v="01/01/2025"/>
    <s v="31/03/2025"/>
    <x v="0"/>
    <x v="2"/>
    <x v="0"/>
    <s v="MN05-PV-25-096"/>
    <s v=""/>
    <s v="Artículo 31 fracc. III y artículo 51 del Reglamento del Instituto Nacional Electoral en materia de Adquisiciones, arrendamientos de bienes muebles y servicios."/>
    <s v="http://transparencia.ine.mx/sistemaot/cargaMasiva/Articulo70/2025/Formato28//JD05-MICH/tml1/osp20.pdf"/>
    <s v="1596"/>
    <s v=""/>
    <s v=""/>
    <s v="Adquisición de vales de gasolina para actividades de los consejeros electorales en las actividades del Proceso Electoral Extraordinario"/>
    <s v="1596"/>
    <s v=""/>
    <s v="1596"/>
    <s v="1596"/>
    <s v=""/>
    <s v=""/>
    <s v=""/>
    <s v=""/>
    <s v=""/>
    <s v=""/>
    <s v=""/>
    <s v=""/>
    <s v="Inmobiliaria Samich S.A. de C.V."/>
    <s v="1596"/>
    <s v="ISA000802MQ6"/>
    <s v="Avenida"/>
    <s v="5 de mayo"/>
    <s v="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96"/>
    <s v="26/03/2025"/>
    <s v="01/03/2025"/>
    <s v="31/03/2025"/>
    <n v="15141.53"/>
    <n v="17500"/>
    <s v=""/>
    <s v=""/>
    <s v="Moneda Nacional"/>
    <s v=""/>
    <x v="1"/>
    <s v="Adquisición de vales de gasolina para actividades de los consejeros electorales en las actividades del Proceso Electoral Extraordinario"/>
    <s v=""/>
    <s v=""/>
    <s v=""/>
    <s v="http://transparencia.ine.mx/sistemaot/cargaMasiva/Articulo70/2025/Formato28//JD05-MICH/tml1/pedidocontrato10.pdf"/>
    <s v=""/>
    <s v="1596"/>
    <x v="0"/>
    <s v="Recursos federales"/>
    <s v="Presupuesto de egresos de la Federación"/>
    <s v=""/>
    <s v=""/>
    <s v=""/>
    <s v=""/>
    <s v=""/>
    <s v="No"/>
    <s v="1596"/>
    <s v=""/>
    <s v=""/>
    <s v=""/>
    <s v=""/>
    <s v=""/>
    <s v="http://transparencia.ine.mx/sistemaot/cargaMasiva/Articulo70/2025/Formato28//JD05-MICH/tml1/factura20.pdf"/>
    <s v="JUNTA DISTRITAL EJECUTIVA NO.05 DE MICHOACAN - ZAMORA"/>
    <s v="31/03/2025"/>
    <m/>
    <x v="9"/>
    <x v="0"/>
  </r>
  <r>
    <s v="2025"/>
    <s v="01/01/2025"/>
    <s v="31/03/2025"/>
    <x v="0"/>
    <x v="2"/>
    <x v="0"/>
    <s v="MN05-GV-25-98"/>
    <s v=""/>
    <s v="Artículo 31 fracc. III y artículo 51 del Reglamento del Instituto Nacional Electoral en materia de Adquisiciones, arrendamientos de bienes muebles y servicios."/>
    <s v="http://transparencia.ine.mx/sistemaot/cargaMasiva/Articulo70/2025/Formato28//JD05-MICH/tml1/osp21.pdf"/>
    <s v="1597"/>
    <s v=""/>
    <s v=""/>
    <s v="Adquisición de vales de combustible para las diversas áreas y actividades de la Junta Distrital Ejecutiva"/>
    <s v="1597"/>
    <s v=""/>
    <s v="1597"/>
    <s v="1597"/>
    <s v=""/>
    <s v=""/>
    <s v=""/>
    <s v=""/>
    <s v=""/>
    <s v=""/>
    <s v=""/>
    <s v=""/>
    <s v="Inmobiliaria Samich S.A. de C.V."/>
    <s v="1597"/>
    <s v="ISA000802MQ6"/>
    <s v="Avenida"/>
    <s v="5 de mayo"/>
    <s v="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GV-25-98"/>
    <s v="26/03/2025"/>
    <s v="01/03/2025"/>
    <s v="31/03/2025"/>
    <n v="14016.69"/>
    <n v="16200"/>
    <s v=""/>
    <s v=""/>
    <s v="Moneda Nacional"/>
    <s v=""/>
    <x v="1"/>
    <s v="Adquisición de vales de combustible para las diversas áreas y actividades de la Junta Distrital Ejecutiva"/>
    <s v=""/>
    <s v=""/>
    <s v=""/>
    <s v="http://transparencia.ine.mx/sistemaot/cargaMasiva/Articulo70/2025/Formato28//JD05-MICH/tml1/pedidocontrato11.pdf"/>
    <s v=""/>
    <s v="1597"/>
    <x v="0"/>
    <s v="Recursos federales"/>
    <s v="Presupuesto de egresos de la Federación"/>
    <s v=""/>
    <s v=""/>
    <s v=""/>
    <s v=""/>
    <s v=""/>
    <s v="No"/>
    <s v="1597"/>
    <s v=""/>
    <s v=""/>
    <s v=""/>
    <s v=""/>
    <s v=""/>
    <s v="http://transparencia.ine.mx/sistemaot/cargaMasiva/Articulo70/2025/Formato28//JD05-MICH/tml1/factura21.pdf"/>
    <s v="JUNTA DISTRITAL EJECUTIVA NO.05 DE MICHOACAN - ZAMORA"/>
    <s v="31/03/2025"/>
    <m/>
    <x v="9"/>
    <x v="0"/>
  </r>
  <r>
    <s v="2025"/>
    <s v="01/01/2025"/>
    <s v="31/03/2025"/>
    <x v="0"/>
    <x v="2"/>
    <x v="0"/>
    <s v="MN05-PV-25-104"/>
    <s v=""/>
    <s v="Artículo 31 fracc. III y artículo 51 del Reglamento del Instituto Nacional Electoral en materia de Adquisiciones, arrendamientos de bienes muebles y servicios."/>
    <s v="http://transparencia.ine.mx/sistemaot/cargaMasiva/Articulo70/2025/Formato28//JD05-MICH/tml1/osp22.pdf"/>
    <s v="1598"/>
    <s v=""/>
    <s v=""/>
    <s v="Artículos e insumos de limpieza para la Junta Distrital Ejecutiva"/>
    <s v="1598"/>
    <s v=""/>
    <s v="1598"/>
    <s v="1598"/>
    <s v=""/>
    <s v=""/>
    <s v=""/>
    <s v=""/>
    <s v=""/>
    <s v=""/>
    <s v=""/>
    <s v=""/>
    <s v="Pulcrilin S.A. de C.V."/>
    <s v="1598"/>
    <s v="PUL1005314L7"/>
    <s v="Prolongación"/>
    <s v="Constitución"/>
    <s v="315"/>
    <s v="N/A"/>
    <s v="Colonia"/>
    <s v="Las Brisas"/>
    <s v="1"/>
    <s v="Sahuayo"/>
    <s v="76"/>
    <s v="Sahuayo"/>
    <s v="16"/>
    <s v="Michoacán de Ocampo"/>
    <s v="5901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104"/>
    <s v="27/03/2025"/>
    <s v="01/03/2025"/>
    <s v="31/03/2025"/>
    <n v="5029.3100000000004"/>
    <n v="5834"/>
    <s v=""/>
    <s v=""/>
    <s v="Moneda Nacional"/>
    <s v=""/>
    <x v="1"/>
    <s v="Artículos e insumos de limpieza para la Junta Distrital Ejecutiva"/>
    <s v=""/>
    <s v=""/>
    <s v=""/>
    <s v="http://transparencia.ine.mx/sistemaot/cargaMasiva/Articulo70/2025/Formato28//JD05-MICH/tml1/pedidocontrato12.pdf"/>
    <s v=""/>
    <s v="1598"/>
    <x v="0"/>
    <s v="Recursos federales"/>
    <s v="Presupuesto de egresos de la Federación"/>
    <s v=""/>
    <s v=""/>
    <s v=""/>
    <s v=""/>
    <s v=""/>
    <s v="No"/>
    <s v="1598"/>
    <s v=""/>
    <s v=""/>
    <s v=""/>
    <s v=""/>
    <s v=""/>
    <s v="http://transparencia.ine.mx/sistemaot/cargaMasiva/Articulo70/2025/Formato28//JD05-MICH/tml1/factura22.pdf"/>
    <s v="JUNTA DISTRITAL EJECUTIVA NO.05 DE MICHOACAN - ZAMORA"/>
    <s v="31/03/2025"/>
    <m/>
    <x v="9"/>
    <x v="0"/>
  </r>
  <r>
    <s v="2025"/>
    <s v="01/01/2025"/>
    <s v="31/03/2025"/>
    <x v="0"/>
    <x v="2"/>
    <x v="0"/>
    <s v="MN05-PV-25-110"/>
    <s v=""/>
    <s v="Artículo 31 fracc. III y artículo 51 del Reglamento del Instituto Nacional Electoral en materia de Adquisiciones, arrendamientos de bienes muebles y servicios."/>
    <s v="http://transparencia.ine.mx/sistemaot/cargaMasiva/Articulo70/2025/Formato28//JD05-MICH/tml1/osp23.pdf"/>
    <s v="1599"/>
    <s v=""/>
    <s v=""/>
    <s v="Artículos de papelería para la Vocalía de Organización"/>
    <s v="1599"/>
    <s v=""/>
    <s v="1599"/>
    <s v="1599"/>
    <s v=""/>
    <s v=""/>
    <s v=""/>
    <s v=""/>
    <s v="Jorge Luis"/>
    <s v="Paz"/>
    <s v="Manzo"/>
    <s v="Hombre"/>
    <s v=""/>
    <s v="1599"/>
    <s v="PAMJ710223JE9"/>
    <s v="Calle"/>
    <s v="Cazares Oriente"/>
    <s v="20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110"/>
    <s v="28/03/2025"/>
    <s v="01/03/2025"/>
    <s v="31/03/2025"/>
    <n v="956.9"/>
    <n v="1110"/>
    <s v=""/>
    <s v=""/>
    <s v="Moneda Nacional"/>
    <s v=""/>
    <x v="1"/>
    <s v="Artículos de papelería para la Vocalía de Organización"/>
    <s v=""/>
    <s v=""/>
    <s v=""/>
    <s v="http://transparencia.ine.mx/sistemaot/cargaMasiva/Articulo70/2025/Formato28//JD05-MICH/tml1/pedidocontrato13.pdf"/>
    <s v=""/>
    <s v="1599"/>
    <x v="0"/>
    <s v="Recursos federales"/>
    <s v="Presupuesto de egresos de la Federación"/>
    <s v=""/>
    <s v=""/>
    <s v=""/>
    <s v=""/>
    <s v=""/>
    <s v="No"/>
    <s v="1599"/>
    <s v=""/>
    <s v=""/>
    <s v=""/>
    <s v=""/>
    <s v=""/>
    <s v="http://transparencia.ine.mx/sistemaot/cargaMasiva/Articulo70/2025/Formato28//JD05-MICH/tml1/factura23.pdf"/>
    <s v="JUNTA DISTRITAL EJECUTIVA NO.05 DE MICHOACAN - ZAMORA"/>
    <s v="31/03/2025"/>
    <m/>
    <x v="9"/>
    <x v="0"/>
  </r>
  <r>
    <s v="2025"/>
    <s v="01/01/2025"/>
    <s v="31/03/2025"/>
    <x v="0"/>
    <x v="0"/>
    <x v="0"/>
    <s v="MN05-PS-25-113"/>
    <s v=""/>
    <s v="Artículo 31 fracc. III y artículo 51 del Reglamento del Instituto Nacional Electoral en materia de Adquisiciones, arrendamientos de bienes muebles y servicios."/>
    <s v="http://transparencia.ine.mx/sistemaot/cargaMasiva/Articulo70/2025/Formato28//JD05-MICH/tml1/osp24.pdf"/>
    <s v="1600"/>
    <s v=""/>
    <s v=""/>
    <s v="Arrendamiento Local Módulo de Atención Ciudadana 160552 La Piedad mes de febrero contrato INE/MICH/JDE/CA/03/2025"/>
    <s v="1600"/>
    <s v=""/>
    <s v="1600"/>
    <s v="1600"/>
    <s v=""/>
    <s v=""/>
    <s v=""/>
    <s v=""/>
    <s v="Alfonso"/>
    <s v="López"/>
    <s v="Perez"/>
    <s v="Hombre"/>
    <s v=""/>
    <s v="1600"/>
    <s v="LOPA570223QB2"/>
    <s v="Calle"/>
    <s v="Ocampo"/>
    <s v="113"/>
    <s v="2"/>
    <s v="Colonia"/>
    <s v="Centro"/>
    <s v="1"/>
    <s v="La Piedad"/>
    <s v="69"/>
    <s v="La Piedad"/>
    <s v="16"/>
    <s v="Michoacán de Ocampo"/>
    <s v="593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113"/>
    <s v="14/02/2025"/>
    <s v="01/01/2025"/>
    <s v="31/12/2025"/>
    <n v="15141.61"/>
    <n v="15759.89"/>
    <s v=""/>
    <s v=""/>
    <s v="Moneda Nacional"/>
    <s v=""/>
    <x v="1"/>
    <s v="Arrendamiento Local Módulo de Atención Ciudadana 160552 La Piedad mes de febrero contrato INE/MICH/JDE/CA/03/2025"/>
    <s v=""/>
    <s v=""/>
    <s v=""/>
    <s v="http://transparencia.ine.mx/sistemaot/cargaMasiva/Articulo70/2025/Formato28//JD05-MICH/tml1/contrato3.pdf"/>
    <s v=""/>
    <s v="1600"/>
    <x v="0"/>
    <s v="Recursos federales"/>
    <s v="Presupuesto de egresos de la Federación"/>
    <s v=""/>
    <s v=""/>
    <s v=""/>
    <s v=""/>
    <s v=""/>
    <s v="No"/>
    <s v="1600"/>
    <s v=""/>
    <s v=""/>
    <s v=""/>
    <s v=""/>
    <s v=""/>
    <s v="http://transparencia.ine.mx/sistemaot/cargaMasiva/Articulo70/2025/Formato28//JD05-MICH/tml1/factura24.pdf"/>
    <s v="JUNTA DISTRITAL EJECUTIVA NO.05 DE MICHOACAN - ZAMORA"/>
    <s v="31/03/2025"/>
    <m/>
    <x v="9"/>
    <x v="0"/>
  </r>
  <r>
    <s v="2025"/>
    <s v="01/01/2025"/>
    <s v="31/03/2025"/>
    <x v="0"/>
    <x v="0"/>
    <x v="0"/>
    <s v="INE/SERV/GTO/JDE15/01/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15-GTO/tml1/osp1.pdf"/>
    <s v="1601"/>
    <s v=""/>
    <s v=""/>
    <s v="Servicio de impresión y fotocopiado para la 15 Junta Distrital Ejecutiva en Guanajuato"/>
    <s v="1601"/>
    <s v=""/>
    <s v="1601"/>
    <s v="1601"/>
    <s v=""/>
    <s v=""/>
    <s v=""/>
    <s v=""/>
    <s v="Elsa Czarina"/>
    <s v="Celio"/>
    <s v="Macías"/>
    <s v="Mujer"/>
    <s v=""/>
    <s v="1601"/>
    <s v="CEME690617DH5"/>
    <s v="Avenida"/>
    <s v="Ejército Nacional"/>
    <s v="876"/>
    <s v=""/>
    <s v="Colonia"/>
    <s v="Las Reynas"/>
    <s v="6"/>
    <s v="Irapuato"/>
    <s v="17"/>
    <s v="Irapuato"/>
    <s v="11"/>
    <s v="Guanajuato"/>
    <s v="3666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Guanajuato"/>
    <s v="15 Junta Distrital Ejecutiva Del Instituto Nacional Electoral En El Estado De Guanajuato"/>
    <s v="15 Junta Distrital Ejecutiva Del Instituto Nacional Electoral En El Estado De Guanajuato"/>
    <s v="INE/SERV/GTO/JDE15/01/2025"/>
    <s v="24/01/2025"/>
    <s v="01/02/2025"/>
    <s v="31/12/2025"/>
    <n v="23706.89"/>
    <n v="27500"/>
    <s v=""/>
    <s v=""/>
    <s v="Moneda Nacional"/>
    <s v=""/>
    <x v="1"/>
    <s v="Servicio de impresión y fotocopiado"/>
    <s v=""/>
    <s v="01/02/2025"/>
    <s v="31/12/2025"/>
    <s v="http://transparencia.ine.mx/sistemaot/cargaMasiva/Articulo70/2025/Formato28//JD15-GTO/tml1/contrato1.pdf"/>
    <s v=""/>
    <s v="1601"/>
    <x v="0"/>
    <s v="Recursos federales"/>
    <s v="Presupuesto de Egresos de la federación"/>
    <s v=""/>
    <s v=""/>
    <s v=""/>
    <s v=""/>
    <s v=""/>
    <s v="No"/>
    <s v="1601"/>
    <s v="Recepción de los servicios requeridos de acuerdo a las condiciones del anexo técnico"/>
    <s v=""/>
    <s v=""/>
    <s v=""/>
    <s v=""/>
    <s v="http://transparencia.ine.mx/sistemaot/cargaMasiva/Articulo70/2025/Formato28//JD15-GTO/tml1/factura1.pdf"/>
    <s v="JUNTA DISTRITAL EJECUTIVA NO.15 DE GUANAJUATO - IRAPUATO"/>
    <s v="31/03/2025"/>
    <m/>
    <x v="7"/>
    <x v="0"/>
  </r>
  <r>
    <s v="2025"/>
    <s v="01/01/2025"/>
    <s v="31/03/2025"/>
    <x v="0"/>
    <x v="1"/>
    <x v="0"/>
    <s v="INE/SERV/GTO/JDE15/02/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5-GTO/tml1/osp2.pdf"/>
    <s v="1602"/>
    <s v=""/>
    <s v=""/>
    <s v="Servicio de vigilancia para las oficinas de la 15 Junta Distrital Ejecutiva en Guanajuato"/>
    <s v="1602"/>
    <s v=""/>
    <s v="1602"/>
    <s v="1602"/>
    <s v=""/>
    <s v=""/>
    <s v=""/>
    <s v=""/>
    <s v=""/>
    <s v=""/>
    <s v=""/>
    <s v=""/>
    <s v="Arzaa Protección y Vigilancia Especializada S.A. de C.V"/>
    <s v="1602"/>
    <s v="APV160303Hl5"/>
    <s v="Avenida"/>
    <s v="Arquitos"/>
    <s v="306"/>
    <s v="3"/>
    <s v="Ciudad"/>
    <s v="Arquitos"/>
    <s v="1"/>
    <s v="Santiago de Querétaro"/>
    <s v="14"/>
    <s v="Santiago de Querétaro"/>
    <s v="22"/>
    <s v="Guanajuato"/>
    <s v="76048"/>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Guanajuato"/>
    <s v="15 Junta Distrital Ejecutiva Del Instituto Nacional Electoral En El Estado De Guanajuato"/>
    <s v="15 Junta Distrital Ejecutiva Del Instituto Nacional Electoral En El Estado De Guanajuato"/>
    <s v="INE/SERV/GTO/JDE15/02/2025"/>
    <s v="24/01/2025"/>
    <s v="01/02/2025"/>
    <s v="31/12/2025"/>
    <n v="255086.2"/>
    <n v="295900"/>
    <s v=""/>
    <s v=""/>
    <s v="Moneda Nacional"/>
    <s v=""/>
    <x v="1"/>
    <s v="Servicio de vigilancia para las oficinas de la 15 Junta Distrital Ejecutiva en Guanajuato"/>
    <s v=""/>
    <s v="01/02/2025"/>
    <s v="31/12/2025"/>
    <s v="http://transparencia.ine.mx/sistemaot/cargaMasiva/Articulo70/2025/Formato28//JD15-GTO/tml1/contrato2.pdf"/>
    <s v=""/>
    <s v="1602"/>
    <x v="0"/>
    <s v="Recursos federales"/>
    <s v="Presupuesto de Egresos de la federación"/>
    <s v=""/>
    <s v=""/>
    <s v=""/>
    <s v=""/>
    <s v=""/>
    <s v="No"/>
    <s v="1602"/>
    <s v="Recepción de los servicios requeridos de acuerdo a las condiciones del anexo técnico"/>
    <s v=""/>
    <s v=""/>
    <s v=""/>
    <s v=""/>
    <s v="http://transparencia.ine.mx/sistemaot/cargaMasiva/Articulo70/2025/Formato28//JD15-GTO/tml1/factura2.pdf"/>
    <s v="JUNTA DISTRITAL EJECUTIVA NO.15 DE GUANAJUATO - IRAPUATO"/>
    <s v="31/03/2025"/>
    <m/>
    <x v="7"/>
    <x v="0"/>
  </r>
  <r>
    <s v="2025"/>
    <s v="01/01/2025"/>
    <s v="31/03/2025"/>
    <x v="0"/>
    <x v="1"/>
    <x v="0"/>
    <s v="INE/SERV/GTO/JDE15/03/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5-GTO/tml1/osp3.pdf"/>
    <s v="1603"/>
    <s v=""/>
    <s v=""/>
    <s v="Servicio de limpieza para las oficinas de la 15 Junta Distrital Ejecutiva en Guanajuato y el Módulo de Atención Ciudadana 111551"/>
    <s v="1603"/>
    <s v=""/>
    <s v="1603"/>
    <s v="1603"/>
    <s v=""/>
    <s v=""/>
    <s v=""/>
    <s v=""/>
    <s v=""/>
    <s v=""/>
    <s v=""/>
    <s v=""/>
    <s v="Zaliana Espacios Limpios Profesionales S.A. de C.V."/>
    <s v="1603"/>
    <s v="ZEL230824ST0"/>
    <s v="Calle"/>
    <s v="Santa Frida"/>
    <s v="116"/>
    <s v=""/>
    <s v="Fraccionamiento"/>
    <s v="Santa Elena"/>
    <s v="9"/>
    <s v="Salamanca"/>
    <s v="27"/>
    <s v="Salamanca"/>
    <s v="11"/>
    <s v="Querétaro"/>
    <s v="36783"/>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Guanajuato"/>
    <s v="15 Junta Distrital Ejecutiva Del Instituto Nacional Electoral En El Estado De Guanajuato"/>
    <s v="15 Junta Distrital Ejecutiva Del Instituto Nacional Electoral En El Estado De Guanajuato"/>
    <s v="INE/SERV/GTO/JDE15/03/2025"/>
    <s v="29/01/2025"/>
    <s v="01/02/2025"/>
    <s v="31/12/2025"/>
    <n v="396379.3"/>
    <n v="457600"/>
    <s v=""/>
    <s v=""/>
    <s v="Moneda Nacional"/>
    <s v=""/>
    <x v="1"/>
    <s v="Servicio de limpieza para las oficinas de la 15 Junta Distrital Ejecutiva en Guanajuato"/>
    <s v=""/>
    <s v="01/02/2025"/>
    <s v="31/12/2025"/>
    <s v="http://transparencia.ine.mx/sistemaot/cargaMasiva/Articulo70/2025/Formato28//JD15-GTO/tml1/contrato3.pdf"/>
    <s v=""/>
    <s v="1603"/>
    <x v="0"/>
    <s v="Recursos federales"/>
    <s v="Presupuesto de Egresos de la federación"/>
    <s v=""/>
    <s v=""/>
    <s v=""/>
    <s v=""/>
    <s v=""/>
    <s v="No"/>
    <s v="1603"/>
    <s v="Recepción de los servicios requeridos de acuerdo a las condiciones del anexo técnico"/>
    <s v=""/>
    <s v=""/>
    <s v=""/>
    <s v=""/>
    <s v="http://transparencia.ine.mx/sistemaot/cargaMasiva/Articulo70/2025/Formato28//JD15-GTO/tml1/factura3.pdf"/>
    <s v="JUNTA DISTRITAL EJECUTIVA NO.15 DE GUANAJUATO - IRAPUATO"/>
    <s v="31/03/2025"/>
    <m/>
    <x v="7"/>
    <x v="0"/>
  </r>
  <r>
    <s v="2025"/>
    <s v="01/01/2025"/>
    <s v="31/03/2025"/>
    <x v="0"/>
    <x v="2"/>
    <x v="0"/>
    <s v="INE/SERV/GTO/JDE15/04/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GTO/tml1/osp4.pdf"/>
    <s v="1604"/>
    <s v=""/>
    <s v=""/>
    <s v="Adquisición de combustible para las oficinas de la 15 Junta Distrital Ejecutiva en Guanajuato"/>
    <s v="1604"/>
    <s v=""/>
    <s v="1604"/>
    <s v="1604"/>
    <s v=""/>
    <s v=""/>
    <s v=""/>
    <s v=""/>
    <s v=""/>
    <s v=""/>
    <s v=""/>
    <s v=""/>
    <s v="Mega Gasolineras S.A de C.V"/>
    <s v="1604"/>
    <s v="MGA110810CC3"/>
    <s v="Avenida"/>
    <s v="Cerro Gordo del Campestre"/>
    <s v="201"/>
    <s v="202"/>
    <s v="Colonia"/>
    <s v="Las Quintas"/>
    <s v="7"/>
    <s v="León de los Aldama"/>
    <s v="20"/>
    <s v="León de los Aldama"/>
    <s v="11"/>
    <s v="Guanajuato"/>
    <s v="37125"/>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Guanajuato"/>
    <s v="15 Junta Distrital Ejecutiva Del Instituto Nacional Electoral En El Estado De Guanajuato"/>
    <s v="15 Junta Distrital Ejecutiva Del Instituto Nacional Electoral En El Estado De Guanajuato"/>
    <s v="INE/SERV/GTO/JDE15/04/2025"/>
    <s v="24/01/2025"/>
    <s v="01/02/2025"/>
    <s v="31/12/2025"/>
    <s v=""/>
    <s v=""/>
    <s v="30000.00"/>
    <s v="85000.00"/>
    <s v="Moneda Nacional"/>
    <s v=""/>
    <x v="1"/>
    <s v="Servicio y adquisición de Combustible para los vehículos asignados a la 15 Junta Distrital Ejecutiva en Guanajuato"/>
    <s v=""/>
    <s v="01/02/2025"/>
    <s v="31/12/2025"/>
    <s v="http://transparencia.ine.mx/sistemaot/cargaMasiva/Articulo70/2025/Formato28//JD15-GTO/tml1/contrato4.pdf"/>
    <s v=""/>
    <s v="1604"/>
    <x v="0"/>
    <s v="Recursos federales"/>
    <s v="Presupuesto de Egresos de la federación"/>
    <s v=""/>
    <s v=""/>
    <s v=""/>
    <s v=""/>
    <s v=""/>
    <s v="No"/>
    <s v="1604"/>
    <s v="Recepción de los servicios requeridos de acuerdo a las condiciones del anexo técnico"/>
    <s v=""/>
    <s v=""/>
    <s v=""/>
    <s v=""/>
    <s v="http://transparencia.ine.mx/sistemaot/cargaMasiva/Articulo70/2025/Formato28//JD15-GTO/tml1/factura4.pdf"/>
    <s v="JUNTA DISTRITAL EJECUTIVA NO.15 DE GUANAJUATO - IRAPUATO"/>
    <s v="31/03/2025"/>
    <m/>
    <x v="7"/>
    <x v="0"/>
  </r>
  <r>
    <s v="2025"/>
    <s v="01/01/2025"/>
    <s v="31/03/2025"/>
    <x v="0"/>
    <x v="0"/>
    <x v="0"/>
    <s v="1/2025"/>
    <s v=""/>
    <s v="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
    <s v="http://transparencia.ine.mx/sistemaot/cargaMasiva/Articulo70/2025/Formato28//JD05-COAH/tml1/osp_fideicomiso.pdf"/>
    <s v="1605"/>
    <s v=""/>
    <s v=""/>
    <s v="Arrendamiento de inmueble en Donato Guerra 101 Sur, Colonia Centro en Torreón, Coahuila, Código Postal 27000"/>
    <s v="1605"/>
    <s v=""/>
    <s v="1605"/>
    <s v="1605"/>
    <s v=""/>
    <s v=""/>
    <s v=""/>
    <s v=""/>
    <s v=""/>
    <s v=""/>
    <s v=""/>
    <s v=""/>
    <s v="Fideicomiso"/>
    <s v="1605"/>
    <s v="FID091207B45"/>
    <s v="Calle"/>
    <s v="Carrillo Puerto"/>
    <s v="396"/>
    <s v="Primer Piso"/>
    <s v="Colonia"/>
    <s v="General Pedro María Anaya"/>
    <s v="14"/>
    <s v="Benito Juárez"/>
    <s v="14"/>
    <s v="Ciudad de México"/>
    <s v="14"/>
    <s v="Ciudad de México"/>
    <s v="03340"/>
    <s v=""/>
    <s v=""/>
    <s v=""/>
    <s v=""/>
    <s v="Mejor propuesta económica en arrendamiento de inmueble."/>
    <s v="Vocalía Ejecutiva de la Junta Distrital Ejecutiva No.05 de Coahuila - Torreon"/>
    <s v="Junta Distrital Ejecutiva No.05 de Coahuila - Torreon"/>
    <s v="Junta Distrital Ejecutiva No.05 de Coahuila - Torreon"/>
    <s v="1/2025"/>
    <s v="01/01/2025"/>
    <s v="01/01/2025"/>
    <s v="31/12/2025"/>
    <n v="849239.16"/>
    <n v="1010999.28"/>
    <s v=""/>
    <s v=""/>
    <s v="Moneda Nacional"/>
    <s v=""/>
    <x v="0"/>
    <s v="Servicio de arrendamiento de inmueble"/>
    <s v=""/>
    <s v="01/01/2025"/>
    <s v="31/12/2025"/>
    <s v="http://transparencia.ine.mx/sistemaot/cargaMasiva/Articulo70/2025/Formato28//JD05-COAH/tml1/contrato1.pdf"/>
    <s v=""/>
    <s v="1605"/>
    <x v="0"/>
    <s v="Recursos federales"/>
    <s v="Presupuesto de Egresos de la Federación"/>
    <s v=""/>
    <s v=""/>
    <s v=""/>
    <s v=""/>
    <s v=""/>
    <s v="No"/>
    <s v="1605"/>
    <s v=""/>
    <s v=""/>
    <s v=""/>
    <s v=""/>
    <s v=""/>
    <s v="http://transparencia.ine.mx/sistemaot/cargaMasiva/Articulo70/2025/Formato28//JD05-COAH/tml1/factura_fideicomiso.pdf"/>
    <s v="JUNTA DISTRITAL EJECUTIVA NO.05 DE COAHUILA - TORREON"/>
    <s v="31/03/2025"/>
    <m/>
    <x v="2"/>
    <x v="0"/>
  </r>
  <r>
    <s v="2025"/>
    <s v="01/01/2025"/>
    <s v="31/03/2025"/>
    <x v="0"/>
    <x v="0"/>
    <x v="0"/>
    <s v="3/2023"/>
    <s v=""/>
    <s v="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
    <s v="http://transparencia.ine.mx/sistemaot/cargaMasiva/Articulo70/2025/Formato28//JD05-COAH/tml1/osp_amberes.pdf"/>
    <s v="1606"/>
    <s v=""/>
    <s v=""/>
    <s v="Arrendamiento de inmueble en Periférico Raúl López Sánchez 5585 Local 05 Colonia Zona Industrial Torreón , Coahuila"/>
    <s v="1606"/>
    <s v=""/>
    <s v="1606"/>
    <s v="1606"/>
    <s v=""/>
    <s v=""/>
    <s v=""/>
    <s v=""/>
    <s v=""/>
    <s v=""/>
    <s v=""/>
    <s v=""/>
    <s v="DLG Inmobiliaria SA de CV"/>
    <s v="1606"/>
    <s v="DIN15201NH3"/>
    <s v="Periférico"/>
    <s v="Raúl López Sánchez"/>
    <s v="5585"/>
    <s v="Local 05"/>
    <s v="Colonia"/>
    <s v="Zona Industrial Torreón"/>
    <s v="10"/>
    <s v="Torreón"/>
    <s v="35"/>
    <s v="Torreón"/>
    <s v="05"/>
    <s v="Coahuila de Zaragoza"/>
    <s v="27019"/>
    <s v=""/>
    <s v=""/>
    <s v=""/>
    <s v=""/>
    <s v="Mejor propuesta económica en arrendamiento de inmueble."/>
    <s v="Vocalía Ejecutiva de la Junta Distrital Ejecutiva No.05 de Coahuila - Torreon"/>
    <s v="Junta Distrital Ejecutiva No.05 de Coahuila - Torreon"/>
    <s v="Junta Distrital Ejecutiva No.05 de Coahuila - Torreon"/>
    <s v="3/2023"/>
    <s v="01/10/2023"/>
    <s v="01/10/2023"/>
    <s v="30/09/2027"/>
    <n v="410738.18"/>
    <n v="488974.02"/>
    <s v=""/>
    <s v=""/>
    <s v="Moneda Nacional"/>
    <s v=""/>
    <x v="0"/>
    <s v="Servicio de arrendamiento de inmueble"/>
    <s v=""/>
    <s v="01/10/2023"/>
    <s v="30/09/2027"/>
    <s v="http://transparencia.ine.mx/sistemaot/cargaMasiva/Articulo70/2025/Formato28//JD05-COAH/tml1/contrato2.pdf"/>
    <s v=""/>
    <s v="1606"/>
    <x v="0"/>
    <s v="Recursos federales"/>
    <s v="Presupuesto de Egresos de la Federación"/>
    <s v=""/>
    <s v=""/>
    <s v=""/>
    <s v=""/>
    <s v=""/>
    <s v="No"/>
    <s v="1606"/>
    <s v=""/>
    <s v=""/>
    <s v=""/>
    <s v=""/>
    <s v=""/>
    <s v="http://transparencia.ine.mx/sistemaot/cargaMasiva/Articulo70/2025/Formato28//JD05-COAH/tml1/factura_amberes.pdf"/>
    <s v="JUNTA DISTRITAL EJECUTIVA NO.05 DE COAHUILA - TORREON"/>
    <s v="31/03/2025"/>
    <m/>
    <x v="2"/>
    <x v="0"/>
  </r>
  <r>
    <s v="2025"/>
    <s v="01/01/2025"/>
    <s v="31/03/2025"/>
    <x v="0"/>
    <x v="1"/>
    <x v="0"/>
    <s v="Transferencia 2189657"/>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pdf"/>
    <s v="1607"/>
    <s v=""/>
    <s v=""/>
    <s v="Vigilancia del inmueble ocupado por la 06 Junta Distrital Ejecutiva correspondiente al mes de enero 2025"/>
    <s v="1607"/>
    <s v=""/>
    <s v="1607"/>
    <s v="1607"/>
    <s v=""/>
    <s v=""/>
    <s v=""/>
    <s v=""/>
    <s v="Sandra Angelica"/>
    <s v="Guasti"/>
    <s v="Martinez"/>
    <s v="Mujer"/>
    <s v=""/>
    <s v="1607"/>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4"/>
    <s v="26/02/2024"/>
    <s v="01/03/2024"/>
    <s v="31/12/2024"/>
    <n v="276008.59999999998"/>
    <n v="290730.90000000002"/>
    <s v=""/>
    <s v=""/>
    <s v="Moneda Nacional"/>
    <s v=""/>
    <x v="1"/>
    <s v="Vigilancia del inmueble ocupado por la 06 Junta Distrital Ejecutiva correspondiente al mes de enero 2025"/>
    <s v=""/>
    <s v="01/03/2024"/>
    <s v="31/12/2024"/>
    <s v="http://transparencia.ine.mx/sistemaot/cargaMasiva/Articulo70/2025/Formato28//JD06-QRO/tml1/contrato1.pdf"/>
    <s v=""/>
    <s v="1607"/>
    <x v="0"/>
    <s v="Recursos federales"/>
    <s v=""/>
    <s v=""/>
    <s v=""/>
    <s v=""/>
    <s v=""/>
    <s v=""/>
    <s v="Si"/>
    <s v="1607"/>
    <s v=""/>
    <s v=""/>
    <s v=""/>
    <s v=""/>
    <s v=""/>
    <s v="http://transparencia.ine.mx/sistemaot/cargaMasiva/Articulo70/2025/Formato28//JD06-QRO/tml1/factura1.pdf"/>
    <s v="JUNTA DISTRITAL EJECUTIVA NO.06 DE QUERETARO - QUERETARO"/>
    <s v="31/03/2025"/>
    <m/>
    <x v="17"/>
    <x v="0"/>
  </r>
  <r>
    <s v="2025"/>
    <s v="01/01/2025"/>
    <s v="31/03/2025"/>
    <x v="0"/>
    <x v="1"/>
    <x v="0"/>
    <s v="Transferencia 2196394"/>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2.pdf"/>
    <s v="1608"/>
    <s v=""/>
    <s v=""/>
    <s v="Servcio de vigilancia de las instalaciones del Módulo de Atención a la Ciudadania 220651 correspondiente al mes de enero 2025"/>
    <s v="1608"/>
    <s v=""/>
    <s v="1608"/>
    <s v="1608"/>
    <s v=""/>
    <s v=""/>
    <s v=""/>
    <s v=""/>
    <s v="Sandra Angelica"/>
    <s v="Guasti"/>
    <s v="Martinez"/>
    <s v="Mujer"/>
    <s v=""/>
    <s v="1608"/>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4"/>
    <s v="26/02/2024"/>
    <s v="01/03/2024"/>
    <s v="31/12/2024"/>
    <n v="121000"/>
    <n v="127454.14"/>
    <s v=""/>
    <s v=""/>
    <s v="Moneda Nacional"/>
    <s v=""/>
    <x v="1"/>
    <s v="Servcio de vigilancia de las instalaciones del Módulo de Atención a la Ciudadania 220651 correspondiente al mes de enero 2025"/>
    <s v=""/>
    <s v="01/03/2024"/>
    <s v="31/12/2024"/>
    <s v="http://transparencia.ine.mx/sistemaot/cargaMasiva/Articulo70/2025/Formato28//JD06-QRO/tml1/contrato2.pdf"/>
    <s v=""/>
    <s v="1608"/>
    <x v="0"/>
    <s v="Recursos federales"/>
    <s v=""/>
    <s v=""/>
    <s v=""/>
    <s v=""/>
    <s v=""/>
    <s v=""/>
    <s v="Si"/>
    <s v="1608"/>
    <s v=""/>
    <s v=""/>
    <s v=""/>
    <s v=""/>
    <s v=""/>
    <s v="http://transparencia.ine.mx/sistemaot/cargaMasiva/Articulo70/2025/Formato28//JD06-QRO/tml1/factura2.pdf"/>
    <s v="JUNTA DISTRITAL EJECUTIVA NO.06 DE QUERETARO - QUERETARO"/>
    <s v="31/03/2025"/>
    <m/>
    <x v="17"/>
    <x v="0"/>
  </r>
  <r>
    <s v="2025"/>
    <s v="01/01/2025"/>
    <s v="31/03/2025"/>
    <x v="0"/>
    <x v="1"/>
    <x v="0"/>
    <s v="Transferencia 2189655"/>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3.pdf"/>
    <s v="1609"/>
    <s v=""/>
    <s v=""/>
    <s v="Servicio de Limpieza del Inmueble que ocupa la 06 Junta Distrital Ejecutiva correspondiente al mes de enero  2025"/>
    <s v="1609"/>
    <s v=""/>
    <s v="1609"/>
    <s v="1609"/>
    <s v=""/>
    <s v=""/>
    <s v=""/>
    <s v=""/>
    <s v="Javier"/>
    <s v="Vargas"/>
    <s v="Rivera"/>
    <s v="Hombre"/>
    <s v=""/>
    <s v="1609"/>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3-2024"/>
    <s v="26/02/2024"/>
    <s v="01/03/2024"/>
    <s v="31/12/2024"/>
    <n v="91784.5"/>
    <n v="96679.6"/>
    <s v=""/>
    <s v=""/>
    <s v="Moneda Nacional"/>
    <s v=""/>
    <x v="1"/>
    <s v="Servicio de Limpieza del Inmueble que ocupa la 06 Junta Distrital Ejecutiva correspondiente al mes de enero  2025"/>
    <s v=""/>
    <s v="01/03/2024"/>
    <s v="31/12/2024"/>
    <s v="http://transparencia.ine.mx/sistemaot/cargaMasiva/Articulo70/2025/Formato28//JD06-QRO/tml1/contrato3.pdf"/>
    <s v=""/>
    <s v="1609"/>
    <x v="0"/>
    <s v="Recursos federales"/>
    <s v=""/>
    <s v=""/>
    <s v=""/>
    <s v=""/>
    <s v=""/>
    <s v=""/>
    <s v="Si"/>
    <s v="1609"/>
    <s v=""/>
    <s v=""/>
    <s v=""/>
    <s v=""/>
    <s v=""/>
    <s v="http://transparencia.ine.mx/sistemaot/cargaMasiva/Articulo70/2025/Formato28//JD06-QRO/tml1/factura3.pdf"/>
    <s v="JUNTA DISTRITAL EJECUTIVA NO.06 DE QUERETARO - QUERETARO"/>
    <s v="31/03/2025"/>
    <m/>
    <x v="17"/>
    <x v="0"/>
  </r>
  <r>
    <s v="2025"/>
    <s v="01/01/2025"/>
    <s v="31/03/2025"/>
    <x v="0"/>
    <x v="1"/>
    <x v="0"/>
    <s v="Transferencia 2189660"/>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4.pdf"/>
    <s v="1610"/>
    <s v=""/>
    <s v=""/>
    <s v="Servicio de Limpieza del Inmueble que ocupa el Módulo de Atención Ciudadana 220651 correspondiente al mes de enero 2025"/>
    <s v="1610"/>
    <s v=""/>
    <s v="1610"/>
    <s v="1610"/>
    <s v=""/>
    <s v=""/>
    <s v=""/>
    <s v=""/>
    <s v="Javier"/>
    <s v="Vargas"/>
    <s v="Rivera"/>
    <s v="Hombre"/>
    <s v=""/>
    <s v="1610"/>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4-2024"/>
    <s v="26/02/2024"/>
    <s v="01/03/2024"/>
    <s v="31/12/2024"/>
    <n v="92715.51"/>
    <n v="97660.31"/>
    <s v=""/>
    <s v=""/>
    <s v="Moneda Nacional"/>
    <s v=""/>
    <x v="1"/>
    <s v="Servicio de Limpieza del Inmueble que ocupa el Módulo de Atención Ciudadana 220651 correspondiente al mes de  enero  2025"/>
    <s v=""/>
    <s v="01/03/2024"/>
    <s v="31/12/2024"/>
    <s v="http://transparencia.ine.mx/sistemaot/cargaMasiva/Articulo70/2025/Formato28//JD06-QRO/tml1/contrato4.pdf"/>
    <s v=""/>
    <s v="1610"/>
    <x v="0"/>
    <s v="Recursos federales"/>
    <s v=""/>
    <s v=""/>
    <s v=""/>
    <s v=""/>
    <s v=""/>
    <s v=""/>
    <s v="Si"/>
    <s v="1610"/>
    <s v=""/>
    <s v=""/>
    <s v=""/>
    <s v=""/>
    <s v=""/>
    <s v="http://transparencia.ine.mx/sistemaot/cargaMasiva/Articulo70/2025/Formato28//JD06-QRO/tml1/factura4.pdf"/>
    <s v="JUNTA DISTRITAL EJECUTIVA NO.06 DE QUERETARO - QUERETARO"/>
    <s v="31/03/2025"/>
    <m/>
    <x v="17"/>
    <x v="0"/>
  </r>
  <r>
    <s v="2025"/>
    <s v="01/01/2025"/>
    <s v="31/03/2025"/>
    <x v="0"/>
    <x v="0"/>
    <x v="0"/>
    <s v="Transferencia 2187056"/>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5.pdf"/>
    <s v="1611"/>
    <s v=""/>
    <s v=""/>
    <s v="Arrendamiento ocupado por la 06 Junta Distrital Ejecutiva correspondiente al mes de enero 2025"/>
    <s v="1611"/>
    <s v=""/>
    <s v="1611"/>
    <s v="1611"/>
    <s v=""/>
    <s v=""/>
    <s v=""/>
    <s v=""/>
    <s v="Jaime"/>
    <s v="Pérez"/>
    <s v="Moralez"/>
    <s v="Hombre"/>
    <s v=""/>
    <s v="1611"/>
    <s v="PEMJ600113GX2"/>
    <s v="Carretera"/>
    <s v="Zinapecuaro-Morelia"/>
    <s v="KM 29"/>
    <s v=""/>
    <s v="Ciudad"/>
    <s v="Zinapecuaro de Figueroa"/>
    <s v="0001"/>
    <s v="Zinapecuaro de Figueroa"/>
    <s v="110"/>
    <s v="Zinapecuaro"/>
    <s v="16"/>
    <s v="Michoacán de Ocampo"/>
    <s v="589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3"/>
    <s v="31/08/2023"/>
    <s v="01/09/2023"/>
    <s v="31/08/2027"/>
    <n v="134527.82999999999"/>
    <n v="156052.28"/>
    <s v=""/>
    <s v=""/>
    <s v="Moneda Nacional"/>
    <s v=""/>
    <x v="1"/>
    <s v="Arrendamiento ocupado por la 06 Juna Distrital Ejecutiva correspondiente al mes de enero 2025"/>
    <s v=""/>
    <s v="01/09/2023"/>
    <s v="31/08/2027"/>
    <s v="http://transparencia.ine.mx/sistemaot/cargaMasiva/Articulo70/2025/Formato28//JD06-QRO/tml1/contrato5.pdf"/>
    <s v=""/>
    <s v="1611"/>
    <x v="0"/>
    <s v="Recursos federales"/>
    <s v=""/>
    <s v=""/>
    <s v=""/>
    <s v=""/>
    <s v=""/>
    <s v=""/>
    <s v="No"/>
    <s v="1611"/>
    <s v=""/>
    <s v=""/>
    <s v=""/>
    <s v=""/>
    <s v=""/>
    <s v="http://transparencia.ine.mx/sistemaot/cargaMasiva/Articulo70/2025/Formato28//JD06-QRO/tml1/factura5.pdf"/>
    <s v="JUNTA DISTRITAL EJECUTIVA NO.06 DE QUERETARO - QUERETARO"/>
    <s v="31/03/2025"/>
    <m/>
    <x v="17"/>
    <x v="0"/>
  </r>
  <r>
    <s v="2025"/>
    <s v="01/01/2025"/>
    <s v="31/03/2025"/>
    <x v="0"/>
    <x v="0"/>
    <x v="0"/>
    <s v="Transferencia 2187082"/>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6.pdf"/>
    <s v="1612"/>
    <s v=""/>
    <s v=""/>
    <s v="Arrendamiento ocupado por el módulo de atención ciudadana 220651 correspondiente a  enero 2025"/>
    <s v="1612"/>
    <s v=""/>
    <s v="1612"/>
    <s v="1612"/>
    <s v=""/>
    <s v=""/>
    <s v=""/>
    <s v=""/>
    <s v="Rodolfo"/>
    <s v="Rodríguez"/>
    <s v="Montiel"/>
    <s v="Hombre"/>
    <s v=""/>
    <s v="1612"/>
    <s v="ROMR630305EU2"/>
    <s v="Avenida"/>
    <s v="Tecate"/>
    <s v="15"/>
    <s v=""/>
    <s v="Colonia"/>
    <s v="López Gutiérrez"/>
    <s v="1"/>
    <s v="Playas de Rosarito"/>
    <s v="005"/>
    <s v="Playas de Rosarito"/>
    <s v="2"/>
    <s v="Baja California"/>
    <s v="22703"/>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3"/>
    <s v="27/09/2023"/>
    <s v="01/10/2023"/>
    <s v="30/09/2027"/>
    <n v="43673"/>
    <n v="50660.68"/>
    <s v=""/>
    <s v=""/>
    <s v="Moneda Nacional"/>
    <s v=""/>
    <x v="1"/>
    <s v="Arrendamiento ocupado por el módulo de atención ciudadana 220651 correspondiente a enero 2025"/>
    <s v=""/>
    <s v="01/10/2023"/>
    <s v="30/09/2027"/>
    <s v="http://transparencia.ine.mx/sistemaot/cargaMasiva/Articulo70/2025/Formato28//JD06-QRO/tml1/contrato6.pdf"/>
    <s v=""/>
    <s v="1612"/>
    <x v="0"/>
    <s v="Recursos federales"/>
    <s v=""/>
    <s v=""/>
    <s v=""/>
    <s v=""/>
    <s v=""/>
    <s v=""/>
    <s v="No"/>
    <s v="1612"/>
    <s v=""/>
    <s v=""/>
    <s v=""/>
    <s v=""/>
    <s v=""/>
    <s v="http://transparencia.ine.mx/sistemaot/cargaMasiva/Articulo70/2025/Formato28//JD06-QRO/tml1/factura6.pdf"/>
    <s v="JUNTA DISTRITAL EJECUTIVA NO.06 DE QUERETARO - QUERETARO"/>
    <s v="31/03/2025"/>
    <m/>
    <x v="17"/>
    <x v="0"/>
  </r>
  <r>
    <s v="2025"/>
    <s v="01/01/2025"/>
    <s v="31/03/2025"/>
    <x v="0"/>
    <x v="2"/>
    <x v="0"/>
    <s v="Transferencia 2196419"/>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7.pdf"/>
    <s v="1613"/>
    <s v=""/>
    <s v=""/>
    <s v="Adquisición de materiales y útiles de oficina para ejecutar las actividades relativas a la Integración de Mesas directivas de casillas seccionales asi como la difusión de participación ciudadana para el Proceso electoral extraordinario 2024-2025"/>
    <s v="1613"/>
    <s v=""/>
    <s v="1613"/>
    <s v="1613"/>
    <s v=""/>
    <s v=""/>
    <s v=""/>
    <s v=""/>
    <s v=""/>
    <s v=""/>
    <s v=""/>
    <s v=""/>
    <s v="Distribuidora Empresarial Corregidora S.A de C.V."/>
    <s v="1613"/>
    <s v="DEC141125DQ1"/>
    <s v="Calle"/>
    <s v="Don Marcos"/>
    <s v="22"/>
    <s v=""/>
    <s v="Colonia"/>
    <s v="Lomas de Balvanera"/>
    <s v="1"/>
    <s v="Corregidora"/>
    <s v="6"/>
    <s v="Corregidora"/>
    <s v="22"/>
    <s v="Querétaro"/>
    <s v="76908"/>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06-JDE-ADQ-003-20250010018"/>
    <s v="05/02/2025"/>
    <s v="30/01/2025"/>
    <s v="07/02/2025"/>
    <n v="13860.59"/>
    <n v="16078.28"/>
    <s v=""/>
    <s v=""/>
    <s v="Moneda Nacional"/>
    <s v=""/>
    <x v="1"/>
    <s v="Adquisición de materiales y útiles de oficina para ejecutar las actividades relativas a la Integración de Mesas directivas de casillas seccionales asi como la difusión de participación ciudadana para el Proceso electoral extraordinario 2024-2025"/>
    <s v=""/>
    <s v="30/01/2025"/>
    <s v="07/02/2025"/>
    <s v="http://transparencia.ine.mx/sistemaot/cargaMasiva/Articulo70/2025/Formato28//JD06-QRO/tml1/contrato7.pdf"/>
    <s v=""/>
    <s v="1613"/>
    <x v="0"/>
    <s v="Recursos federales"/>
    <s v=""/>
    <s v=""/>
    <s v=""/>
    <s v=""/>
    <s v=""/>
    <s v=""/>
    <s v="No"/>
    <s v="1613"/>
    <s v=""/>
    <s v=""/>
    <s v=""/>
    <s v=""/>
    <s v=""/>
    <s v="http://transparencia.ine.mx/sistemaot/cargaMasiva/Articulo70/2025/Formato28//JD06-QRO/tml1/factura7.pdf"/>
    <s v="JUNTA DISTRITAL EJECUTIVA NO.06 DE QUERETARO - QUERETARO"/>
    <s v="31/03/2025"/>
    <m/>
    <x v="17"/>
    <x v="0"/>
  </r>
  <r>
    <s v="2025"/>
    <s v="01/01/2025"/>
    <s v="31/03/2025"/>
    <x v="0"/>
    <x v="2"/>
    <x v="0"/>
    <s v="Transferencia 2200481"/>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8.pdf"/>
    <s v="1614"/>
    <s v=""/>
    <s v=""/>
    <s v="Adquisición de productos alimenticios para el personal para ejecutar las actividades relativas a la Integración de Mesas directivas de casillas seccionales asi como la difusión de participación ciudadana para el Proceso electoral extraordinario 2024-2025"/>
    <s v="1614"/>
    <s v=""/>
    <s v="1614"/>
    <s v="1614"/>
    <s v=""/>
    <s v=""/>
    <s v=""/>
    <s v=""/>
    <s v=""/>
    <s v=""/>
    <s v=""/>
    <s v=""/>
    <s v="Distribuidora Empresarial Corregidora S.A de C.V."/>
    <s v="1614"/>
    <s v="DEC141125DQ1"/>
    <s v="Calle"/>
    <s v="Don Marcos"/>
    <s v="22"/>
    <s v=""/>
    <s v="Colonia"/>
    <s v="Lomas de Balvanera"/>
    <s v="1"/>
    <s v="Corregidora"/>
    <s v="6"/>
    <s v="Corregidora"/>
    <s v="22"/>
    <s v="Querétaro"/>
    <s v="76908"/>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06-JDE-ADQ-001-20250010016"/>
    <s v="05/02/2025"/>
    <s v="30/01/2025"/>
    <s v="07/02/2025"/>
    <n v="7378.07"/>
    <n v="8558.56"/>
    <s v=""/>
    <s v=""/>
    <s v="Moneda Nacional"/>
    <s v=""/>
    <x v="1"/>
    <s v="Adquisición de productos alimenticios para el personal para ejecutar las actividades relativas a la Integración de Mesas directivas de casillas seccionales asi como la difusión de participación ciudadana para el Proceso electoral extraordinario 2024-2025"/>
    <s v=""/>
    <s v="30/01/2025"/>
    <s v="07/02/2025"/>
    <s v="http://transparencia.ine.mx/sistemaot/cargaMasiva/Articulo70/2025/Formato28//JD06-QRO/tml1/contrato8.pdf"/>
    <s v=""/>
    <s v="1614"/>
    <x v="0"/>
    <s v="Recursos federales"/>
    <s v=""/>
    <s v=""/>
    <s v=""/>
    <s v=""/>
    <s v=""/>
    <s v=""/>
    <s v="No"/>
    <s v="1614"/>
    <s v=""/>
    <s v=""/>
    <s v=""/>
    <s v=""/>
    <s v=""/>
    <s v="http://transparencia.ine.mx/sistemaot/cargaMasiva/Articulo70/2025/Formato28//JD06-QRO/tml1/factura8.pdf"/>
    <s v="JUNTA DISTRITAL EJECUTIVA NO.06 DE QUERETARO - QUERETARO"/>
    <s v="31/03/2025"/>
    <m/>
    <x v="17"/>
    <x v="0"/>
  </r>
  <r>
    <s v="2025"/>
    <s v="01/01/2025"/>
    <s v="31/03/2025"/>
    <x v="0"/>
    <x v="2"/>
    <x v="0"/>
    <s v="Transferencia 2196394"/>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9.pdf"/>
    <s v="1615"/>
    <s v=""/>
    <s v=""/>
    <s v="Adquisición de combustible para Ejecutar las actividades relativas a la integración de mesas directivas de casilla seccionales asi como difusión de la particiáción ciudadana"/>
    <s v="1615"/>
    <s v=""/>
    <s v="1615"/>
    <s v="1615"/>
    <s v=""/>
    <s v=""/>
    <s v=""/>
    <s v=""/>
    <s v=""/>
    <s v=""/>
    <s v=""/>
    <s v=""/>
    <s v="SERVICIO SANTALBI SA DE CV"/>
    <s v="1615"/>
    <s v="SSA100927NU5"/>
    <s v="Carretera"/>
    <s v="Qro SLP"/>
    <s v="KM 11"/>
    <s v=""/>
    <s v="Colonia"/>
    <s v="Hacienda Santa Rosa"/>
    <s v="108"/>
    <s v="Santa Rosa Jauregui"/>
    <s v="14"/>
    <s v="Querétaro"/>
    <s v="22"/>
    <s v="Querétaro"/>
    <s v="76223"/>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06-JDE-ADQ-004-2025010025"/>
    <s v="17/02/2025"/>
    <s v="12/02/2025"/>
    <s v="19/02/2025"/>
    <n v="22253.45"/>
    <n v="25814"/>
    <s v=""/>
    <s v=""/>
    <s v="Moneda Nacional"/>
    <s v=""/>
    <x v="1"/>
    <s v="Adquisición de combustible para Ejecutar las actividades relativas a la integración de mesas directivas de casilla seccionales asi como difusión de la particiáción ciudadana"/>
    <s v=""/>
    <s v="12/02/2025"/>
    <s v="19/02/2025"/>
    <s v="http://transparencia.ine.mx/sistemaot/cargaMasiva/Articulo70/2025/Formato28//JD06-QRO/tml1/contrato9.pdf"/>
    <s v=""/>
    <s v="1615"/>
    <x v="0"/>
    <s v="Recursos federales"/>
    <s v=""/>
    <s v=""/>
    <s v=""/>
    <s v=""/>
    <s v=""/>
    <s v=""/>
    <s v="No"/>
    <s v="1615"/>
    <s v=""/>
    <s v=""/>
    <s v=""/>
    <s v=""/>
    <s v=""/>
    <s v="http://transparencia.ine.mx/sistemaot/cargaMasiva/Articulo70/2025/Formato28//JD06-QRO/tml1/factura9.pdf"/>
    <s v="JUNTA DISTRITAL EJECUTIVA NO.06 DE QUERETARO - QUERETARO"/>
    <s v="31/03/2025"/>
    <m/>
    <x v="17"/>
    <x v="0"/>
  </r>
  <r>
    <s v="2025"/>
    <s v="01/01/2025"/>
    <s v="31/03/2025"/>
    <x v="0"/>
    <x v="1"/>
    <x v="0"/>
    <s v="Transferencia 2208988"/>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0.pdf"/>
    <s v="1616"/>
    <s v=""/>
    <s v=""/>
    <s v="Vigilancia del inmueble ocupado por la 06 Junta Distrital Ejecutiva correspondiente al mes de febrero 2025"/>
    <s v="1616"/>
    <s v=""/>
    <s v="1616"/>
    <s v="1616"/>
    <s v=""/>
    <s v=""/>
    <s v=""/>
    <s v=""/>
    <s v="Sandra Angelica"/>
    <s v="Guasti"/>
    <s v="Martinez"/>
    <s v="Mujer"/>
    <s v=""/>
    <s v="1616"/>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4"/>
    <s v="26/02/2024"/>
    <s v="01/03/2024"/>
    <s v="31/12/2024"/>
    <n v="276008.59999999998"/>
    <n v="290730.90000000002"/>
    <s v=""/>
    <s v=""/>
    <s v="Moneda Nacional"/>
    <s v=""/>
    <x v="1"/>
    <s v="Vigilancia del inmueble ocupado por la 06 Junta Distrital Ejecutiva correspondiente al mes de febrero 2025"/>
    <s v=""/>
    <s v="01/03/2024"/>
    <s v="31/12/2024"/>
    <s v="http://transparencia.ine.mx/sistemaot/cargaMasiva/Articulo70/2025/Formato28//JD06-QRO/tml1/contrato10.pdf"/>
    <s v=""/>
    <s v="1616"/>
    <x v="0"/>
    <s v="Recursos federales"/>
    <s v=""/>
    <s v=""/>
    <s v=""/>
    <s v=""/>
    <s v=""/>
    <s v=""/>
    <s v="Si"/>
    <s v="1616"/>
    <s v=""/>
    <s v=""/>
    <s v=""/>
    <s v=""/>
    <s v=""/>
    <s v="http://transparencia.ine.mx/sistemaot/cargaMasiva/Articulo70/2025/Formato28//JD06-QRO/tml1/factura10.pdf"/>
    <s v="JUNTA DISTRITAL EJECUTIVA NO.06 DE QUERETARO - QUERETARO"/>
    <s v="31/03/2025"/>
    <m/>
    <x v="17"/>
    <x v="0"/>
  </r>
  <r>
    <s v="2025"/>
    <s v="01/01/2025"/>
    <s v="31/03/2025"/>
    <x v="0"/>
    <x v="1"/>
    <x v="0"/>
    <s v="Transferencia 2209013"/>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1.pdf"/>
    <s v="1617"/>
    <s v=""/>
    <s v=""/>
    <s v="Servcio de vigilancia de las instalaciones del Módulo de Atención a la Ciudadania 220651 correspondiente al mes de febrero 2025"/>
    <s v="1617"/>
    <s v=""/>
    <s v="1617"/>
    <s v="1617"/>
    <s v=""/>
    <s v=""/>
    <s v=""/>
    <s v=""/>
    <s v="Sandra Angelica"/>
    <s v="Guasti"/>
    <s v="Martinez"/>
    <s v="Mujer"/>
    <s v=""/>
    <s v="1617"/>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4"/>
    <s v="26/02/2024"/>
    <s v="01/03/2024"/>
    <s v="31/12/2024"/>
    <n v="121000"/>
    <n v="127454.14"/>
    <s v=""/>
    <s v=""/>
    <s v="Moneda Nacional"/>
    <s v=""/>
    <x v="1"/>
    <s v="Servcio de vigilancia de las instalaciones del Módulo de Atención a la Ciudadania 220651 correspondiente al mes de febrero 2025"/>
    <s v=""/>
    <s v="01/03/2024"/>
    <s v="31/12/2024"/>
    <s v="http://transparencia.ine.mx/sistemaot/cargaMasiva/Articulo70/2025/Formato28//JD06-QRO/tml1/contrato11.pdf"/>
    <s v=""/>
    <s v="1617"/>
    <x v="0"/>
    <s v="Recursos federales"/>
    <s v=""/>
    <s v=""/>
    <s v=""/>
    <s v=""/>
    <s v=""/>
    <s v=""/>
    <s v="Si"/>
    <s v="1617"/>
    <s v=""/>
    <s v=""/>
    <s v=""/>
    <s v=""/>
    <s v=""/>
    <s v="http://transparencia.ine.mx/sistemaot/cargaMasiva/Articulo70/2025/Formato28//JD06-QRO/tml1/factura11.pdf"/>
    <s v="JUNTA DISTRITAL EJECUTIVA NO.06 DE QUERETARO - QUERETARO"/>
    <s v="31/03/2025"/>
    <m/>
    <x v="17"/>
    <x v="0"/>
  </r>
  <r>
    <s v="2025"/>
    <s v="01/01/2025"/>
    <s v="31/03/2025"/>
    <x v="0"/>
    <x v="1"/>
    <x v="0"/>
    <s v="Transferencia 2203630"/>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2.pdf"/>
    <s v="1618"/>
    <s v=""/>
    <s v=""/>
    <s v="Servicio de Limpieza del Inmueble que ocupa la 06 Junta Distrital Ejecutiva correspondiente al mes de febrero 2025"/>
    <s v="1618"/>
    <s v=""/>
    <s v="1618"/>
    <s v="1618"/>
    <s v=""/>
    <s v=""/>
    <s v=""/>
    <s v=""/>
    <s v="Javier"/>
    <s v="Vargas"/>
    <s v="Rivera"/>
    <s v="Hombre"/>
    <s v=""/>
    <s v="1618"/>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3-2024"/>
    <s v="26/02/2024"/>
    <s v="01/03/2024"/>
    <s v="31/12/2024"/>
    <n v="91784.5"/>
    <n v="96679.6"/>
    <s v=""/>
    <s v=""/>
    <s v="Moneda Nacional"/>
    <s v=""/>
    <x v="1"/>
    <s v="Servicio de Limpieza del Inmueble que ocupa la 06 Junta Distrital Ejecutiva correspondiente al mes de febrero 2025"/>
    <s v=""/>
    <s v="01/03/2024"/>
    <s v="31/12/2024"/>
    <s v="http://transparencia.ine.mx/sistemaot/cargaMasiva/Articulo70/2025/Formato28//JD06-QRO/tml1/contrato12.pdf"/>
    <s v=""/>
    <s v="1618"/>
    <x v="0"/>
    <s v="Recursos federales"/>
    <s v=""/>
    <s v=""/>
    <s v=""/>
    <s v=""/>
    <s v=""/>
    <s v=""/>
    <s v="Si"/>
    <s v="1618"/>
    <s v=""/>
    <s v=""/>
    <s v=""/>
    <s v=""/>
    <s v=""/>
    <s v="http://transparencia.ine.mx/sistemaot/cargaMasiva/Articulo70/2025/Formato28//JD06-QRO/tml1/factura12.pdf"/>
    <s v="JUNTA DISTRITAL EJECUTIVA NO.06 DE QUERETARO - QUERETARO"/>
    <s v="31/03/2025"/>
    <m/>
    <x v="17"/>
    <x v="0"/>
  </r>
  <r>
    <s v="2025"/>
    <s v="01/01/2025"/>
    <s v="31/03/2025"/>
    <x v="0"/>
    <x v="1"/>
    <x v="0"/>
    <s v="Transferencia 2203638"/>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3.pdf"/>
    <s v="1619"/>
    <s v=""/>
    <s v=""/>
    <s v="Servicio de Limpieza del Inmueble que ocupa el Módulo de Atención Ciudadana 220651 correspondiente al mes de febrero 2025"/>
    <s v="1619"/>
    <s v=""/>
    <s v="1619"/>
    <s v="1619"/>
    <s v=""/>
    <s v=""/>
    <s v=""/>
    <s v=""/>
    <s v="Javier"/>
    <s v="Vargas"/>
    <s v="Rivera"/>
    <s v="Hombre"/>
    <s v=""/>
    <s v="1619"/>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4-2024"/>
    <s v="26/02/2024"/>
    <s v="01/03/2024"/>
    <s v="31/12/2024"/>
    <n v="92715.51"/>
    <n v="97660.31"/>
    <s v=""/>
    <s v=""/>
    <s v="Moneda Nacional"/>
    <s v=""/>
    <x v="1"/>
    <s v="Servicio de Limpieza del Inmueble que ocupa el Módulo de Atención Ciudadana 220651 correspondiente al mes de febrero 2025"/>
    <s v=""/>
    <s v="01/03/2024"/>
    <s v="31/12/2024"/>
    <s v="http://transparencia.ine.mx/sistemaot/cargaMasiva/Articulo70/2025/Formato28//JD06-QRO/tml1/contrato13.pdf"/>
    <s v=""/>
    <s v="1619"/>
    <x v="0"/>
    <s v="Recursos federales"/>
    <s v=""/>
    <s v=""/>
    <s v=""/>
    <s v=""/>
    <s v=""/>
    <s v=""/>
    <s v="Si"/>
    <s v="1619"/>
    <s v=""/>
    <s v=""/>
    <s v=""/>
    <s v=""/>
    <s v=""/>
    <s v="http://transparencia.ine.mx/sistemaot/cargaMasiva/Articulo70/2025/Formato28//JD06-QRO/tml1/factura13.pdf"/>
    <s v="JUNTA DISTRITAL EJECUTIVA NO.06 DE QUERETARO - QUERETARO"/>
    <s v="31/03/2025"/>
    <m/>
    <x v="17"/>
    <x v="0"/>
  </r>
  <r>
    <s v="2025"/>
    <s v="01/01/2025"/>
    <s v="31/03/2025"/>
    <x v="0"/>
    <x v="0"/>
    <x v="0"/>
    <s v="Transferencia 2203613"/>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4.pdf"/>
    <s v="1620"/>
    <s v=""/>
    <s v=""/>
    <s v="Arrendamiento ocupado por la 06 Junta Distrital Ejecutiva correspondiente al mes de febrero 2025"/>
    <s v="1620"/>
    <s v=""/>
    <s v="1620"/>
    <s v="1620"/>
    <s v=""/>
    <s v=""/>
    <s v=""/>
    <s v=""/>
    <s v="Jaime"/>
    <s v="Pérez"/>
    <s v="Moralez"/>
    <s v="Hombre"/>
    <s v=""/>
    <s v="1620"/>
    <s v="PEMJ600113GX2"/>
    <s v="Carretera"/>
    <s v="Zinapecuaro-Morelia"/>
    <s v="KM 29"/>
    <s v=""/>
    <s v="Ciudad"/>
    <s v="Zinapecuaro de Figueroa"/>
    <s v="0001"/>
    <s v="Zinapecuaro de Figueroa"/>
    <s v="110"/>
    <s v="Zinapecuaro"/>
    <s v="16"/>
    <s v="Michoacán de Ocampo"/>
    <s v="589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3"/>
    <s v="31/08/2023"/>
    <s v="01/09/2023"/>
    <s v="31/08/2027"/>
    <n v="134527.82999999999"/>
    <n v="156052.28"/>
    <s v=""/>
    <s v=""/>
    <s v="Moneda Nacional"/>
    <s v=""/>
    <x v="1"/>
    <s v="Arrendamiento ocupado por la 06 Juna Distrital Ejecutiva correspondiente al mes de febrero 2025"/>
    <s v=""/>
    <s v="01/09/2023"/>
    <s v="31/08/2027"/>
    <s v="http://transparencia.ine.mx/sistemaot/cargaMasiva/Articulo70/2025/Formato28//JD06-QRO/tml1/contrato14.pdf"/>
    <s v=""/>
    <s v="1620"/>
    <x v="0"/>
    <s v="Recursos federales"/>
    <s v=""/>
    <s v=""/>
    <s v=""/>
    <s v=""/>
    <s v=""/>
    <s v=""/>
    <s v="No"/>
    <s v="1620"/>
    <s v=""/>
    <s v=""/>
    <s v=""/>
    <s v=""/>
    <s v=""/>
    <s v="http://transparencia.ine.mx/sistemaot/cargaMasiva/Articulo70/2025/Formato28//JD06-QRO/tml1/factura14.pdf"/>
    <s v="JUNTA DISTRITAL EJECUTIVA NO.06 DE QUERETARO - QUERETARO"/>
    <s v="31/03/2025"/>
    <m/>
    <x v="17"/>
    <x v="0"/>
  </r>
  <r>
    <s v="2025"/>
    <s v="01/01/2025"/>
    <s v="31/03/2025"/>
    <x v="0"/>
    <x v="0"/>
    <x v="0"/>
    <s v="Transferencia 2203618"/>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5.pdf"/>
    <s v="1621"/>
    <s v=""/>
    <s v=""/>
    <s v="Arrendamiento ocupado por el módulo de atención ciudadana 220651 correspondiente a  febrero 2025"/>
    <s v="1621"/>
    <s v=""/>
    <s v="1621"/>
    <s v="1621"/>
    <s v=""/>
    <s v=""/>
    <s v=""/>
    <s v=""/>
    <s v="Rodolfo"/>
    <s v="Rodríguez"/>
    <s v="Montiel"/>
    <s v="Hombre"/>
    <s v=""/>
    <s v="1621"/>
    <s v="ROMR630305EU2"/>
    <s v="Avenida"/>
    <s v="Tecate"/>
    <s v="15"/>
    <s v=""/>
    <s v="Colonia"/>
    <s v="López Gutiérrez"/>
    <s v="1"/>
    <s v="Playas de Rosarito"/>
    <s v="005"/>
    <s v="Playas de Rosarito"/>
    <s v="2"/>
    <s v="Baja California"/>
    <s v="22703"/>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3"/>
    <s v="27/09/2023"/>
    <s v="01/10/2023"/>
    <s v="30/09/2027"/>
    <n v="43673"/>
    <n v="50660.68"/>
    <s v=""/>
    <s v=""/>
    <s v="Moneda Nacional"/>
    <s v=""/>
    <x v="1"/>
    <s v="Arrendamiento ocupado por el módulo de atención ciudadana 220651 correspondiente a febrero 2025"/>
    <s v=""/>
    <s v="01/10/2023"/>
    <s v="30/09/2027"/>
    <s v="http://transparencia.ine.mx/sistemaot/cargaMasiva/Articulo70/2025/Formato28//JD06-QRO/tml1/contrato15.pdf"/>
    <s v=""/>
    <s v="1621"/>
    <x v="0"/>
    <s v="Recursos federales"/>
    <s v=""/>
    <s v=""/>
    <s v=""/>
    <s v=""/>
    <s v=""/>
    <s v=""/>
    <s v="No"/>
    <s v="1621"/>
    <s v=""/>
    <s v=""/>
    <s v=""/>
    <s v=""/>
    <s v=""/>
    <s v="http://transparencia.ine.mx/sistemaot/cargaMasiva/Articulo70/2025/Formato28//JD06-QRO/tml1/factura15.pdf"/>
    <s v="JUNTA DISTRITAL EJECUTIVA NO.06 DE QUERETARO - QUERETARO"/>
    <s v="31/03/2025"/>
    <m/>
    <x v="17"/>
    <x v="0"/>
  </r>
  <r>
    <s v="2025"/>
    <s v="01/01/2025"/>
    <s v="31/03/2025"/>
    <x v="0"/>
    <x v="1"/>
    <x v="0"/>
    <s v="Transferencia 2179952"/>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6.pdf"/>
    <s v="1622"/>
    <s v=""/>
    <s v=""/>
    <s v="Vigilancia del inmueble ocupado por la 06 Junta Distrital Ejecutiva correspondiente al mes de diciembre 2024"/>
    <s v="1622"/>
    <s v=""/>
    <s v="1622"/>
    <s v="1622"/>
    <s v=""/>
    <s v=""/>
    <s v=""/>
    <s v=""/>
    <s v="Sandra Angelica"/>
    <s v="Guasti"/>
    <s v="Martinez"/>
    <s v="Mujer"/>
    <s v=""/>
    <s v="1622"/>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4"/>
    <s v="26/02/2024"/>
    <s v="01/03/2024"/>
    <s v="31/12/2024"/>
    <n v="276008.59999999998"/>
    <n v="290730.90000000002"/>
    <s v=""/>
    <s v=""/>
    <s v="Moneda Nacional"/>
    <s v=""/>
    <x v="1"/>
    <s v="Vigilancia del inmueble ocupado por la 06 Junta Distrital Ejecutiva correspondiente al mes de diciembre 2024"/>
    <s v=""/>
    <s v="01/03/2024"/>
    <s v="31/12/2024"/>
    <s v="http://transparencia.ine.mx/sistemaot/cargaMasiva/Articulo70/2025/Formato28//JD06-QRO/tml1/contrato16.pdf"/>
    <s v=""/>
    <s v="1622"/>
    <x v="0"/>
    <s v="Recursos federales"/>
    <s v=""/>
    <s v=""/>
    <s v=""/>
    <s v=""/>
    <s v=""/>
    <s v=""/>
    <s v="No"/>
    <s v="1622"/>
    <s v=""/>
    <s v=""/>
    <s v=""/>
    <s v=""/>
    <s v=""/>
    <s v="http://transparencia.ine.mx/sistemaot/cargaMasiva/Articulo70/2025/Formato28//JD06-QRO/tml1/factura16.pdf"/>
    <s v="JUNTA DISTRITAL EJECUTIVA NO.06 DE QUERETARO - QUERETARO"/>
    <s v="31/03/2025"/>
    <m/>
    <x v="17"/>
    <x v="0"/>
  </r>
  <r>
    <s v="2025"/>
    <s v="01/01/2025"/>
    <s v="31/03/2025"/>
    <x v="0"/>
    <x v="1"/>
    <x v="0"/>
    <s v="Transferencia 2179954"/>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7.pdf"/>
    <s v="1623"/>
    <s v=""/>
    <s v=""/>
    <s v="Servcio de vigilancia de las instalaciones del Módulo de Atención a la Ciudadania 220651 correspondiente al mes de diciembre 2024"/>
    <s v="1623"/>
    <s v=""/>
    <s v="1623"/>
    <s v="1623"/>
    <s v=""/>
    <s v=""/>
    <s v=""/>
    <s v=""/>
    <s v="Sandra Angelica"/>
    <s v="Guasti"/>
    <s v="Martinez"/>
    <s v="Mujer"/>
    <s v=""/>
    <s v="1623"/>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4"/>
    <s v="26/02/2024"/>
    <s v="01/03/2024"/>
    <s v="31/12/2024"/>
    <n v="121000"/>
    <n v="127454.14"/>
    <s v=""/>
    <s v=""/>
    <s v="Moneda Nacional"/>
    <s v=""/>
    <x v="1"/>
    <s v="Servcio de vigilancia de las instalaciones del Módulo de Atención a la Ciudadania 220651 correspondiente al mes de diciembre 2024"/>
    <s v=""/>
    <s v="01/03/2024"/>
    <s v="31/12/2024"/>
    <s v="http://transparencia.ine.mx/sistemaot/cargaMasiva/Articulo70/2025/Formato28//JD06-QRO/tml1/contrato17.pdf"/>
    <s v=""/>
    <s v="1623"/>
    <x v="0"/>
    <s v="Recursos federales"/>
    <s v=""/>
    <s v=""/>
    <s v=""/>
    <s v=""/>
    <s v=""/>
    <s v=""/>
    <s v="No"/>
    <s v="1623"/>
    <s v=""/>
    <s v=""/>
    <s v=""/>
    <s v=""/>
    <s v=""/>
    <s v="http://transparencia.ine.mx/sistemaot/cargaMasiva/Articulo70/2025/Formato28//JD06-QRO/tml1/factura17.pdf"/>
    <s v="JUNTA DISTRITAL EJECUTIVA NO.06 DE QUERETARO - QUERETARO"/>
    <s v="31/03/2025"/>
    <m/>
    <x v="17"/>
    <x v="0"/>
  </r>
  <r>
    <s v="2025"/>
    <s v="01/01/2025"/>
    <s v="31/03/2025"/>
    <x v="0"/>
    <x v="1"/>
    <x v="0"/>
    <s v="Transferencia 2179949"/>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8.pdf"/>
    <s v="1624"/>
    <s v=""/>
    <s v=""/>
    <s v="Servicio de Limpieza del Inmueble que ocupa la 06 Junta Distrital Ejecutiva correspondiente al mes de diciembre 2024"/>
    <s v="1624"/>
    <s v=""/>
    <s v="1624"/>
    <s v="1624"/>
    <s v=""/>
    <s v=""/>
    <s v=""/>
    <s v=""/>
    <s v="Javier"/>
    <s v="Vargas"/>
    <s v="Rivera"/>
    <s v="Hombre"/>
    <s v=""/>
    <s v="1624"/>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3-2024"/>
    <s v="26/02/2024"/>
    <s v="01/03/2024"/>
    <s v="31/12/2024"/>
    <n v="91784.5"/>
    <n v="96679.6"/>
    <s v=""/>
    <s v=""/>
    <s v="Moneda Nacional"/>
    <s v=""/>
    <x v="1"/>
    <s v="Servicio de Limpieza del Inmueble que ocupa la 06 Junta Distrital Ejecutiva correspondiente al mes de diciembre 2024"/>
    <s v=""/>
    <s v="01/03/2024"/>
    <s v="31/12/2024"/>
    <s v="http://transparencia.ine.mx/sistemaot/cargaMasiva/Articulo70/2025/Formato28//JD06-QRO/tml1/contrato18.pdf"/>
    <s v=""/>
    <s v="1624"/>
    <x v="0"/>
    <s v="Recursos federales"/>
    <s v=""/>
    <s v=""/>
    <s v=""/>
    <s v=""/>
    <s v=""/>
    <s v=""/>
    <s v="No"/>
    <s v="1624"/>
    <s v=""/>
    <s v=""/>
    <s v=""/>
    <s v=""/>
    <s v=""/>
    <s v="http://transparencia.ine.mx/sistemaot/cargaMasiva/Articulo70/2025/Formato28//JD06-QRO/tml1/factura18.pdf"/>
    <s v="JUNTA DISTRITAL EJECUTIVA NO.06 DE QUERETARO - QUERETARO"/>
    <s v="31/03/2025"/>
    <m/>
    <x v="17"/>
    <x v="0"/>
  </r>
  <r>
    <s v="2025"/>
    <s v="01/01/2025"/>
    <s v="31/03/2025"/>
    <x v="0"/>
    <x v="1"/>
    <x v="0"/>
    <s v="Transferencia 2179957"/>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9.pdf"/>
    <s v="1625"/>
    <s v=""/>
    <s v=""/>
    <s v="Servicio de Limpieza del Inmueble que ocupa el Módulo de Atención Ciudadana 220651 correspondiente al mes de diciembre 2024"/>
    <s v="1625"/>
    <s v=""/>
    <s v="1625"/>
    <s v="1625"/>
    <s v=""/>
    <s v=""/>
    <s v=""/>
    <s v=""/>
    <s v="Javier"/>
    <s v="Vargas"/>
    <s v="Rivera"/>
    <s v="Hombre"/>
    <s v=""/>
    <s v="1625"/>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4-2024"/>
    <s v="26/02/2024"/>
    <s v="01/03/2024"/>
    <s v="31/12/2024"/>
    <n v="92715.51"/>
    <n v="97660.31"/>
    <s v=""/>
    <s v=""/>
    <s v="Moneda Nacional"/>
    <s v=""/>
    <x v="1"/>
    <s v="Servicio de Limpieza del Inmueble que ocupa el Módulo de Atención Ciudadana 220651 correspondiente al mes de diciembre 2024"/>
    <s v=""/>
    <s v="01/03/2024"/>
    <s v="31/12/2024"/>
    <s v="http://transparencia.ine.mx/sistemaot/cargaMasiva/Articulo70/2025/Formato28//JD06-QRO/tml1/contrato19.pdf"/>
    <s v=""/>
    <s v="1625"/>
    <x v="0"/>
    <s v="Recursos federales"/>
    <s v=""/>
    <s v=""/>
    <s v=""/>
    <s v=""/>
    <s v=""/>
    <s v=""/>
    <s v="No"/>
    <s v="1625"/>
    <s v=""/>
    <s v=""/>
    <s v=""/>
    <s v=""/>
    <s v=""/>
    <s v="http://transparencia.ine.mx/sistemaot/cargaMasiva/Articulo70/2025/Formato28//JD06-QRO/tml1/factura19.pdf"/>
    <s v="JUNTA DISTRITAL EJECUTIVA NO.06 DE QUERETARO - QUERETARO"/>
    <s v="31/03/2025"/>
    <m/>
    <x v="17"/>
    <x v="0"/>
  </r>
  <r>
    <s v="2025"/>
    <s v="01/01/2025"/>
    <s v="31/03/2025"/>
    <x v="0"/>
    <x v="0"/>
    <x v="0"/>
    <s v="Transferencia 2179940"/>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20.pdf"/>
    <s v="1626"/>
    <s v=""/>
    <s v=""/>
    <s v="Arrendamiento ocupado por la 06 Junta Distrital Ejecutiva correspondiente al mes de diciembre 2024"/>
    <s v="1626"/>
    <s v=""/>
    <s v="1626"/>
    <s v="1626"/>
    <s v=""/>
    <s v=""/>
    <s v=""/>
    <s v=""/>
    <s v="Jaime"/>
    <s v="Pérez"/>
    <s v="Moralez"/>
    <s v="Hombre"/>
    <s v=""/>
    <s v="1626"/>
    <s v="PEMJ600113GX2"/>
    <s v="Carretera"/>
    <s v="Zinapecuaro-Morelia"/>
    <s v="KM 29"/>
    <s v=""/>
    <s v="Ciudad"/>
    <s v="Zinapecuaro de Figueroa"/>
    <s v="0001"/>
    <s v="Zinapecuaro de Figueroa"/>
    <s v="110"/>
    <s v="Zinapecuaro"/>
    <s v="16"/>
    <s v="Michoacán de Ocampo"/>
    <s v="589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3"/>
    <s v="31/08/2023"/>
    <s v="01/09/2023"/>
    <s v="31/08/2027"/>
    <n v="134527.82999999999"/>
    <n v="156052.28"/>
    <s v=""/>
    <s v=""/>
    <s v="Moneda Nacional"/>
    <s v=""/>
    <x v="1"/>
    <s v="Arrendamiento ocupado por la 06 Juna Distrital Ejecutiva correspondiente al mes de diciembre 2024"/>
    <s v=""/>
    <s v="01/09/2023"/>
    <s v="31/08/2027"/>
    <s v="http://transparencia.ine.mx/sistemaot/cargaMasiva/Articulo70/2025/Formato28//JD06-QRO/tml1/contrato20.pdf"/>
    <s v=""/>
    <s v="1626"/>
    <x v="0"/>
    <s v="Recursos federales"/>
    <s v=""/>
    <s v=""/>
    <s v=""/>
    <s v=""/>
    <s v=""/>
    <s v=""/>
    <s v="No"/>
    <s v="1626"/>
    <s v=""/>
    <s v=""/>
    <s v=""/>
    <s v=""/>
    <s v=""/>
    <s v="http://transparencia.ine.mx/sistemaot/cargaMasiva/Articulo70/2025/Formato28//JD06-QRO/tml1/factura20.pdf"/>
    <s v="JUNTA DISTRITAL EJECUTIVA NO.06 DE QUERETARO - QUERETARO"/>
    <s v="31/03/2025"/>
    <m/>
    <x v="17"/>
    <x v="0"/>
  </r>
  <r>
    <s v="2025"/>
    <s v="01/01/2025"/>
    <s v="31/03/2025"/>
    <x v="0"/>
    <x v="0"/>
    <x v="0"/>
    <s v="Transferencia 2179944"/>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21.pdf"/>
    <s v="1627"/>
    <s v=""/>
    <s v=""/>
    <s v="Arrendamiento ocupado por el módulo de atención ciudadana 220651 correspondiente a  diciembre 2024"/>
    <s v="1627"/>
    <s v=""/>
    <s v="1627"/>
    <s v="1627"/>
    <s v=""/>
    <s v=""/>
    <s v=""/>
    <s v=""/>
    <s v="Rodolfo"/>
    <s v="Rodríguez"/>
    <s v="Montiel"/>
    <s v="Hombre"/>
    <s v=""/>
    <s v="1627"/>
    <s v="ROMR630305EU2"/>
    <s v="Avenida"/>
    <s v="Tecate"/>
    <s v="15"/>
    <s v=""/>
    <s v="Colonia"/>
    <s v="López Gutiérrez"/>
    <s v="1"/>
    <s v="Playas de Rosarito"/>
    <s v="005"/>
    <s v="Playas de Rosarito"/>
    <s v="2"/>
    <s v="Baja California"/>
    <s v="22703"/>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3"/>
    <s v="27/09/2023"/>
    <s v="01/10/2023"/>
    <s v="30/09/2027"/>
    <n v="43673"/>
    <n v="50660.68"/>
    <s v=""/>
    <s v=""/>
    <s v="Moneda Nacional"/>
    <s v=""/>
    <x v="1"/>
    <s v="Arrendamiento ocupado por el módulo de atención ciudadana 220651 correspondiente a diciembre 2024"/>
    <s v=""/>
    <s v="01/10/2023"/>
    <s v="30/09/2027"/>
    <s v="http://transparencia.ine.mx/sistemaot/cargaMasiva/Articulo70/2025/Formato28//JD06-QRO/tml1/contrato21.pdf"/>
    <s v=""/>
    <s v="1627"/>
    <x v="0"/>
    <s v="Recursos federales"/>
    <s v=""/>
    <s v=""/>
    <s v=""/>
    <s v=""/>
    <s v=""/>
    <s v=""/>
    <s v="No"/>
    <s v="1627"/>
    <s v=""/>
    <s v=""/>
    <s v=""/>
    <s v=""/>
    <s v=""/>
    <s v="http://transparencia.ine.mx/sistemaot/cargaMasiva/Articulo70/2025/Formato28//JD06-QRO/tml1/factura21.pdf"/>
    <s v="JUNTA DISTRITAL EJECUTIVA NO.06 DE QUERETARO - QUERETARO"/>
    <s v="31/03/2025"/>
    <m/>
    <x v="17"/>
    <x v="0"/>
  </r>
  <r>
    <s v="2025"/>
    <s v="01/01/2025"/>
    <s v="31/03/2025"/>
    <x v="0"/>
    <x v="2"/>
    <x v="0"/>
    <s v="Transferencia 2215997"/>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22.pdf"/>
    <s v="1628"/>
    <s v=""/>
    <s v=""/>
    <s v="Adquisición de material y útiles de oficina necesarios para el desarrollo de las actividades de la vocalia del registro federal de electores"/>
    <s v="1628"/>
    <s v=""/>
    <s v="1628"/>
    <s v="1628"/>
    <s v=""/>
    <s v=""/>
    <s v=""/>
    <s v=""/>
    <s v=""/>
    <s v=""/>
    <s v=""/>
    <s v=""/>
    <s v="DR Productos para tu negocio S.A de C.V"/>
    <s v="1628"/>
    <s v="DPT130227QV1"/>
    <s v="Calle"/>
    <s v="Ignacio Allende"/>
    <s v="2"/>
    <s v=""/>
    <s v="Colonia"/>
    <s v="Emiliano Zapata"/>
    <s v="1"/>
    <s v="El pueblito"/>
    <s v="6"/>
    <s v="Corregidora"/>
    <s v="22"/>
    <s v="Querétaro"/>
    <s v="7690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06-JDE-ADQ-005-2025010049"/>
    <s v="14/03/2025"/>
    <s v="12/03/2025"/>
    <s v="31/03/2025"/>
    <n v="6574.98"/>
    <n v="7626.98"/>
    <s v=""/>
    <s v=""/>
    <s v="Moneda Nacional"/>
    <s v=""/>
    <x v="1"/>
    <s v="Adquisición de material y útiles de oficina necesarios para el desarrollo de las actividades de la vocalia del registro federal de electores"/>
    <s v=""/>
    <s v="12/03/2025"/>
    <s v="31/03/2025"/>
    <s v="http://transparencia.ine.mx/sistemaot/cargaMasiva/Articulo70/2025/Formato28//JD06-QRO/tml1/contrato22.pdf"/>
    <s v=""/>
    <s v="1628"/>
    <x v="0"/>
    <s v="Recursos federales"/>
    <s v=""/>
    <s v=""/>
    <s v=""/>
    <s v=""/>
    <s v=""/>
    <s v=""/>
    <s v="No"/>
    <s v="1628"/>
    <s v=""/>
    <s v=""/>
    <s v=""/>
    <s v=""/>
    <s v=""/>
    <s v="http://transparencia.ine.mx/sistemaot/cargaMasiva/Articulo70/2025/Formato28//JD06-QRO/tml1/factura22.pdf"/>
    <s v="JUNTA DISTRITAL EJECUTIVA NO.06 DE QUERETARO - QUERETARO"/>
    <s v="31/03/2025"/>
    <m/>
    <x v="17"/>
    <x v="0"/>
  </r>
  <r>
    <s v="2025"/>
    <s v="01/01/2025"/>
    <s v="31/03/2025"/>
    <x v="0"/>
    <x v="0"/>
    <x v="0"/>
    <s v="JDE-01/23/001/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1.pdf"/>
    <s v="1629"/>
    <s v=""/>
    <s v=""/>
    <s v="Arrendamiento del inmueble que ocupa la 01 Junta Distrital Ejecutiva y el Módulo de Atención Ciudadana 230151"/>
    <s v="1629"/>
    <s v=""/>
    <s v="1629"/>
    <s v="1629"/>
    <s v=""/>
    <s v=""/>
    <s v=""/>
    <s v=""/>
    <s v="Wilbert Manuel"/>
    <s v="Herrera"/>
    <s v="Pavón"/>
    <s v="Hombre"/>
    <s v=""/>
    <s v="1629"/>
    <s v="HEPW5902207T7"/>
    <s v="Calle"/>
    <s v="6 Nte Bis Mz 36 Lt 8"/>
    <s v="422"/>
    <s v=""/>
    <s v="Colonia"/>
    <s v="Centro"/>
    <s v="1"/>
    <s v="Playa del Carmen"/>
    <s v="8"/>
    <s v="Solidaridad"/>
    <s v="23"/>
    <s v="Quintana Roo"/>
    <s v="77710"/>
    <s v=""/>
    <s v=""/>
    <s v=""/>
    <s v=""/>
    <s v="Por cumplir con los requerimientos, las condiciones legales, técnicas y mejor propuesta económica en arrendamiento de inmueble."/>
    <s v="Junta Distrital Ejecutiva No. 01 de Quintana Roo - Solidaridad"/>
    <s v="Junta Distrital Ejecutiva No. 01 de Quintana Roo - Solidaridad"/>
    <s v="Junta Distrital Ejecutiva No. 01 de Quintana Roo - Solidaridad"/>
    <s v="JDE-01/23/001/2022"/>
    <s v="04/02/2022"/>
    <s v="01/01/2022"/>
    <s v="31/12/2025"/>
    <n v="331408.26"/>
    <n v="384433.58"/>
    <s v=""/>
    <s v=""/>
    <s v="Moneda Nacional"/>
    <s v=""/>
    <x v="1"/>
    <s v="Arrendamiento del inmueble que ocupa la 01 Junta Distrital Ejecutiva y el Módulo de Atención Ciudadana 230151"/>
    <s v=""/>
    <s v="01/01/2022"/>
    <s v="31/12/2025"/>
    <s v="http://transparencia.ine.mx/sistemaot/cargaMasiva/Articulo70/2025/Formato28//JD01-QROO/tml1/contrato1.pdf"/>
    <s v=""/>
    <s v="1629"/>
    <x v="0"/>
    <s v="Recursos federales"/>
    <s v="Presupuesto de Egresos de la Federación"/>
    <s v=""/>
    <s v=""/>
    <s v=""/>
    <s v=""/>
    <s v=""/>
    <s v="Si"/>
    <s v="1629"/>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1.pdf"/>
    <s v="JUNTA DISTRITAL EJECUTIVA NO.01 DE QUINTANA ROO - SOLIDARIDAD"/>
    <s v="31/03/2025"/>
    <m/>
    <x v="24"/>
    <x v="0"/>
  </r>
  <r>
    <s v="2025"/>
    <s v="01/01/2025"/>
    <s v="31/03/2025"/>
    <x v="0"/>
    <x v="0"/>
    <x v="0"/>
    <s v="JDE-01/23/002/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2.pdf"/>
    <s v="1630"/>
    <s v=""/>
    <s v=""/>
    <s v="Arrendamiento del inmueble que ocupa el Módulo de Atención Ciudadana 230153"/>
    <s v="1630"/>
    <s v=""/>
    <s v="1630"/>
    <s v="1630"/>
    <s v=""/>
    <s v=""/>
    <s v=""/>
    <s v=""/>
    <s v=""/>
    <s v=""/>
    <s v=""/>
    <s v=""/>
    <s v="Regahencorp SA de CV"/>
    <s v="1630"/>
    <s v="REG0806069K9"/>
    <s v="Avenida"/>
    <s v="Efraín Aguilar"/>
    <s v="483"/>
    <s v=""/>
    <s v="Colonia"/>
    <s v="Campestre"/>
    <s v="1"/>
    <s v="Chetumal"/>
    <s v="4"/>
    <s v="Othón P. Blanco"/>
    <s v="23"/>
    <s v="Quintana Roo"/>
    <s v="77030"/>
    <s v=""/>
    <s v=""/>
    <s v=""/>
    <s v=""/>
    <s v="Por cumplir con los requerimientos, las condiciones legales, técnicas y mejor propuesta económica en arrendamiento de inmueble."/>
    <s v="Junta Distrital Ejecutiva No. 01 de Quintana Roo - Solidaridad"/>
    <s v="Junta Distrital Ejecutiva No. 01 de Quintana Roo - Solidaridad"/>
    <s v="Junta Distrital Ejecutiva No. 01 de Quintana Roo - Solidaridad"/>
    <s v="JDE-01/23/002/2025"/>
    <s v="20/01/2025"/>
    <s v="01/01/2025"/>
    <s v="31/12/2025"/>
    <n v="37625.599999999999"/>
    <n v="42251.38"/>
    <s v=""/>
    <s v=""/>
    <s v="Moneda Nacional"/>
    <s v=""/>
    <x v="1"/>
    <s v="Arrendamiento del inmueble que ocupa el Módulo de Atención Ciudadana 230153"/>
    <s v=""/>
    <s v="01/01/2025"/>
    <s v="31/12/2025"/>
    <s v="http://transparencia.ine.mx/sistemaot/cargaMasiva/Articulo70/2025/Formato28//JD01-QROO/tml1/contrato2.pdf"/>
    <s v=""/>
    <s v="1630"/>
    <x v="0"/>
    <s v="Recursos federales"/>
    <s v="Presupuesto de Egresos de la Federación"/>
    <s v=""/>
    <s v=""/>
    <s v=""/>
    <s v=""/>
    <s v=""/>
    <s v="No"/>
    <s v="1630"/>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2.pdf"/>
    <s v="JUNTA DISTRITAL EJECUTIVA NO.01 DE QUINTANA ROO - SOLIDARIDAD"/>
    <s v="31/03/2025"/>
    <m/>
    <x v="24"/>
    <x v="0"/>
  </r>
  <r>
    <s v="2025"/>
    <s v="01/01/2025"/>
    <s v="31/03/2025"/>
    <x v="0"/>
    <x v="1"/>
    <x v="0"/>
    <s v="JDE-01/23/003/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3.pdf"/>
    <s v="1631"/>
    <s v=""/>
    <s v=""/>
    <s v="Adquisición de materiales de impresión"/>
    <s v="1631"/>
    <s v=""/>
    <s v="1631"/>
    <s v="1631"/>
    <s v=""/>
    <s v=""/>
    <s v=""/>
    <s v=""/>
    <s v=""/>
    <s v=""/>
    <s v=""/>
    <s v=""/>
    <s v="Multifuncionales de la Riviera SA de CV"/>
    <s v="1631"/>
    <s v="PUN9810229R0"/>
    <s v="Calle"/>
    <s v="56 norte"/>
    <s v="Manzana 308 Lote 10"/>
    <s v=""/>
    <s v="Colonia"/>
    <s v="Luis D Colosio Murrieta"/>
    <s v="1"/>
    <s v="Playa del Carmen"/>
    <s v="8"/>
    <s v="Solidaridad"/>
    <s v="23"/>
    <s v="Quintana Roo"/>
    <s v="77710"/>
    <s v=""/>
    <s v=""/>
    <s v=""/>
    <s v=""/>
    <s v="En virtud de haber sido la propuesta que ofreció el mejor precio y calidad en los materiales adquiridos, además de haber cumplido con las especificaciones técnicas requeridas."/>
    <s v="Junta Distrital Ejecutiva No. 01 de Quintana Roo - Solidaridad"/>
    <s v="Junta Distrital Ejecutiva No. 01 de Quintana Roo - Solidaridad"/>
    <s v="Junta Distrital Ejecutiva No. 01 de Quintana Roo - Solidaridad"/>
    <s v="JDE-01/23/003/2025"/>
    <s v="20/01/2025"/>
    <s v="01/01/2025"/>
    <s v="31/12/2025"/>
    <s v=""/>
    <s v=""/>
    <s v="52107.48"/>
    <s v="52107.48"/>
    <s v="Moneda Nacional"/>
    <s v=""/>
    <x v="1"/>
    <s v="Adquisición de materiales de impresión"/>
    <s v=""/>
    <s v="01/01/2025"/>
    <s v="31/12/2025"/>
    <s v="http://transparencia.ine.mx/sistemaot/cargaMasiva/Articulo70/2025/Formato28//JD01-QROO/tml1/contrato3.pdf"/>
    <s v=""/>
    <s v="1631"/>
    <x v="0"/>
    <s v="Recursos federales"/>
    <s v="Presupuesto de Egresos de la Federación"/>
    <s v=""/>
    <s v=""/>
    <s v=""/>
    <s v=""/>
    <s v=""/>
    <s v="No"/>
    <s v="1631"/>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3.pdf"/>
    <s v="JUNTA DISTRITAL EJECUTIVA NO.01 DE QUINTANA ROO - SOLIDARIDAD"/>
    <s v="31/03/2025"/>
    <m/>
    <x v="24"/>
    <x v="0"/>
  </r>
  <r>
    <s v="2025"/>
    <s v="01/01/2025"/>
    <s v="31/03/2025"/>
    <x v="0"/>
    <x v="1"/>
    <x v="0"/>
    <s v="JDE-01/23/004/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4.pdf"/>
    <s v="1632"/>
    <s v=""/>
    <s v=""/>
    <s v="Adquisición de  vales electrónicos de combustible"/>
    <s v="1632"/>
    <s v=""/>
    <s v="1632"/>
    <s v="1632"/>
    <s v=""/>
    <s v=""/>
    <s v=""/>
    <s v=""/>
    <s v=""/>
    <s v=""/>
    <s v=""/>
    <s v=""/>
    <s v="Sí Vale México SA de CV"/>
    <s v="1632"/>
    <s v="PUN9810229R0"/>
    <s v="Calle"/>
    <s v="Paseo de la Reforma"/>
    <s v="284"/>
    <s v="23"/>
    <s v="Colonia"/>
    <s v="Juárez"/>
    <s v="1"/>
    <s v="Cuauhtémoc"/>
    <s v="15"/>
    <s v="Cuauhtémoc"/>
    <s v="9"/>
    <s v="Ciudad de México"/>
    <s v="06600"/>
    <s v=""/>
    <s v=""/>
    <s v=""/>
    <s v=""/>
    <s v="En virtud de haber sido la propuesta que ofreció el mejor precio y calidad en los materiales adquiridos, además de haber cumplido con las especificaciones técnicas requeridas."/>
    <s v="Junta Distrital Ejecutiva No. 01 de Quintana Roo - Solidaridad"/>
    <s v="Junta Distrital Ejecutiva No. 01 de Quintana Roo - Solidaridad"/>
    <s v="Junta Distrital Ejecutiva No. 01 de Quintana Roo - Solidaridad"/>
    <s v="JDE-01/23/004/2025"/>
    <s v="20/01/2025"/>
    <s v="01/01/2025"/>
    <s v="31/12/2025"/>
    <s v=""/>
    <s v=""/>
    <s v="132692.03"/>
    <s v="132692.03"/>
    <s v="Moneda Nacional"/>
    <s v=""/>
    <x v="1"/>
    <s v="Adquisición de  vales electrónicos de combustible"/>
    <s v=""/>
    <s v="01/01/2025"/>
    <s v="31/12/2025"/>
    <s v="http://transparencia.ine.mx/sistemaot/cargaMasiva/Articulo70/2025/Formato28//JD01-QROO/tml1/contrato4.pdf"/>
    <s v=""/>
    <s v="1632"/>
    <x v="0"/>
    <s v="Recursos federales"/>
    <s v="Presupuesto de Egresos de la Federación"/>
    <s v=""/>
    <s v=""/>
    <s v=""/>
    <s v=""/>
    <s v=""/>
    <s v="No"/>
    <s v="1632"/>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4.pdf"/>
    <s v="JUNTA DISTRITAL EJECUTIVA NO.01 DE QUINTANA ROO - SOLIDARIDAD"/>
    <s v="31/03/2025"/>
    <m/>
    <x v="24"/>
    <x v="0"/>
  </r>
  <r>
    <s v="2025"/>
    <s v="01/01/2025"/>
    <s v="31/03/2025"/>
    <x v="0"/>
    <x v="1"/>
    <x v="0"/>
    <s v="JDE-01/23/005/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5.pdf"/>
    <s v="1633"/>
    <s v=""/>
    <s v=""/>
    <s v="Servicio de limpieza de las oficinas que ocupa la 01 Junta Distrital Ejecutiva"/>
    <s v="1633"/>
    <s v=""/>
    <s v="1633"/>
    <s v="1633"/>
    <s v=""/>
    <s v=""/>
    <s v=""/>
    <s v=""/>
    <s v="Mario Ernesto"/>
    <s v="Montalvo"/>
    <s v="Hernández"/>
    <s v="Hombre"/>
    <s v=""/>
    <s v="1633"/>
    <s v="MOHM790705UA6"/>
    <s v="Calle"/>
    <s v="3 Garantías Manzana 361"/>
    <s v="16"/>
    <s v=""/>
    <s v="Colonia"/>
    <s v="Proterritorio"/>
    <s v="1"/>
    <s v="Chetumal"/>
    <s v="4"/>
    <s v="Othón P. Blanco"/>
    <s v="23"/>
    <s v="Quintana Roo"/>
    <s v="77086"/>
    <s v=""/>
    <s v=""/>
    <s v=""/>
    <s v=""/>
    <s v="En virtud de haber sido la propuesta que ofreció el mejor precio y calidad en los servicios adquiridos, además de haber cumplido con las especificaciones técnicas requeridas."/>
    <s v="Junta Distrital Ejecutiva No. 01 de Quintana Roo - Solidaridad"/>
    <s v="Junta Distrital Ejecutiva No. 01 de Quintana Roo - Solidaridad"/>
    <s v="Junta Distrital Ejecutiva No. 01 de Quintana Roo - Solidaridad"/>
    <s v="JDE-01/23/005/2025"/>
    <s v="20/01/2025"/>
    <s v="01/01/2025"/>
    <s v="31/12/2025"/>
    <n v="60750"/>
    <n v="63989.97"/>
    <s v=""/>
    <s v=""/>
    <s v="Moneda Nacional"/>
    <s v=""/>
    <x v="1"/>
    <s v="Servicio de limpieza de las oficinas que ocupa la 01 Junta Distrital Ejecutiva"/>
    <s v=""/>
    <s v="01/01/2025"/>
    <s v="31/12/2025"/>
    <s v="http://transparencia.ine.mx/sistemaot/cargaMasiva/Articulo70/2025/Formato28//JD01-QROO/tml1/contrato5.pdf"/>
    <s v=""/>
    <s v="1633"/>
    <x v="0"/>
    <s v="Recursos federales"/>
    <s v="Presupuesto de Egresos de la Federación"/>
    <s v=""/>
    <s v=""/>
    <s v=""/>
    <s v=""/>
    <s v=""/>
    <s v="No"/>
    <s v="1633"/>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5.pdf"/>
    <s v="JUNTA DISTRITAL EJECUTIVA NO.01 DE QUINTANA ROO - SOLIDARIDAD"/>
    <s v="31/03/2025"/>
    <m/>
    <x v="24"/>
    <x v="0"/>
  </r>
  <r>
    <s v="2025"/>
    <s v="01/01/2025"/>
    <s v="31/03/2025"/>
    <x v="0"/>
    <x v="1"/>
    <x v="0"/>
    <s v="JDE-01/23/006/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6.pdf"/>
    <s v="1634"/>
    <s v=""/>
    <s v=""/>
    <s v="Servicio de seguridad privada para las oficinas que ocupa la 01 Junta Distrital Ejecutiva"/>
    <s v="1634"/>
    <s v=""/>
    <s v="1634"/>
    <s v="1634"/>
    <s v=""/>
    <s v=""/>
    <s v=""/>
    <s v=""/>
    <s v="Mario Ernesto"/>
    <s v="Montalvo"/>
    <s v="Hernández"/>
    <s v="Hombre"/>
    <s v=""/>
    <s v="1634"/>
    <s v="MOHM790705UA6"/>
    <s v="Calle"/>
    <s v="3 Garantías Manzana 361"/>
    <s v="16"/>
    <s v=""/>
    <s v="Colonia"/>
    <s v="Proterritorio"/>
    <s v="1"/>
    <s v="Chetumal"/>
    <s v="4"/>
    <s v="Othón P. Blanco"/>
    <s v="23"/>
    <s v="Quintana Roo"/>
    <s v="77086"/>
    <s v=""/>
    <s v=""/>
    <s v=""/>
    <s v=""/>
    <s v="En virtud de haber sido la propuesta que ofreció el mejor precio y calidad en los servicios adquiridos, además de haber cumplido con las especificaciones técnicas requeridas."/>
    <s v="Junta Distrital Ejecutiva No. 01 de Quintana Roo - Solidaridad"/>
    <s v="Junta Distrital Ejecutiva No. 01 de Quintana Roo - Solidaridad"/>
    <s v="Junta Distrital Ejecutiva No. 01 de Quintana Roo - Solidaridad"/>
    <s v="JDE-01/23/006/2025"/>
    <s v="20/01/2025"/>
    <s v="01/01/2025"/>
    <s v="31/12/2025"/>
    <n v="115800"/>
    <n v="121975.95"/>
    <s v=""/>
    <s v=""/>
    <s v="Moneda Nacional"/>
    <s v=""/>
    <x v="1"/>
    <s v="Servicio de seguridad privada para las oficinas que ocupa la 01 Junta Distrital Ejecutiva"/>
    <s v=""/>
    <s v="01/01/2025"/>
    <s v="31/12/2025"/>
    <s v="http://transparencia.ine.mx/sistemaot/cargaMasiva/Articulo70/2025/Formato28//JD01-QROO/tml1/contrato6.pdf"/>
    <s v=""/>
    <s v="1634"/>
    <x v="0"/>
    <s v="Recursos federales"/>
    <s v="Presupuesto de Egresos de la Federación"/>
    <s v=""/>
    <s v=""/>
    <s v=""/>
    <s v=""/>
    <s v=""/>
    <s v="No"/>
    <s v="1634"/>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6.pdf"/>
    <s v="JUNTA DISTRITAL EJECUTIVA NO.01 DE QUINTANA ROO - SOLIDARIDAD"/>
    <s v="31/03/2025"/>
    <m/>
    <x v="24"/>
    <x v="0"/>
  </r>
  <r>
    <s v="2025"/>
    <s v="01/01/2025"/>
    <s v="31/03/2025"/>
    <x v="0"/>
    <x v="1"/>
    <x v="0"/>
    <s v="adenda002"/>
    <s v=""/>
    <s v="Servicio de operacion y mantenimiento de la planta tratadora de aguas residuales 0.3 LP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2.pdf"/>
    <s v="1635"/>
    <s v=""/>
    <s v=""/>
    <s v="Servicio de operacion y mantenimiento de la planta tratadora de aguas residuales 0.3 LPS del edificio sede de la Junta Local Ejecutiva en Sonora"/>
    <s v="1635"/>
    <s v=""/>
    <s v="1635"/>
    <s v="1635"/>
    <s v=""/>
    <s v=""/>
    <s v=""/>
    <s v=""/>
    <s v="Isaac"/>
    <s v="Laguna"/>
    <s v="Balcazar"/>
    <s v="Hombre"/>
    <s v=""/>
    <s v="1635"/>
    <s v="LABI871117GK1"/>
    <s v="Avenida"/>
    <s v="Quinta Paloma"/>
    <s v="9"/>
    <s v=""/>
    <s v="Fraccionamiento"/>
    <s v="Quinta La Paloma"/>
    <s v="30"/>
    <s v="Hermosillo"/>
    <s v="30"/>
    <s v="Hermosillo"/>
    <s v="26"/>
    <s v="Sonora"/>
    <s v="83146"/>
    <s v=""/>
    <s v=""/>
    <s v=""/>
    <s v=""/>
    <s v="Presento las mejor propuesta tecnica y economica, es el fabricante de la planta tratadora de aguas para el Instituto Nacional Electoral"/>
    <s v="Junta Local Ejecutiva de Sonora"/>
    <s v="Junta Local Ejecutiva de Sonora"/>
    <s v="Junta Local Ejecutiva de Sonora"/>
    <s v="adenda002"/>
    <s v="01/01/2025"/>
    <s v="01/01/2025"/>
    <s v="28/02/2025"/>
    <n v="16093.86"/>
    <n v="18668.88"/>
    <s v="18668.88"/>
    <s v="18668.88"/>
    <s v="Moneda Nacional"/>
    <s v=""/>
    <x v="1"/>
    <s v="Servicio de operacion y mantenimiento de la planta tratadora de aguas residuales 0.3 LPS del edificio sede de la Junta Local Ejecutiva en Sonora"/>
    <s v=""/>
    <s v="01/01/2025"/>
    <s v="28/02/2025"/>
    <s v=""/>
    <s v=""/>
    <s v="1635"/>
    <x v="0"/>
    <s v="Recursos federales"/>
    <s v="Presupuesto de Egresos de la federación"/>
    <s v=""/>
    <s v=""/>
    <s v=""/>
    <s v=""/>
    <s v=""/>
    <s v="Si"/>
    <s v="1635"/>
    <s v="Recepción a entera satisfacción de la prestación de servicios por el administrador del contrato."/>
    <s v=""/>
    <s v=""/>
    <s v=""/>
    <s v=""/>
    <s v="http://transparencia.ine.mx/sistemaot/cargaMasiva/Articulo70/2025/Formato28//JL-SON/tml1/facta213facta219.pdf"/>
    <s v="JUNTA LOCAL EJECUTIVA DE SONORA"/>
    <s v="31/03/2025"/>
    <m/>
    <x v="27"/>
    <x v="1"/>
  </r>
  <r>
    <s v="2025"/>
    <s v="01/01/2025"/>
    <s v="31/03/2025"/>
    <x v="0"/>
    <x v="1"/>
    <x v="0"/>
    <s v="adenda003"/>
    <s v=""/>
    <s v="Servicio de mantenimiento preventivo de la planta de emergencia generadora de energi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3.pdf"/>
    <s v="1636"/>
    <s v=""/>
    <s v=""/>
    <s v="Servicio de mantenimiento preventivo de la planta de emergencia generadora de energia del edificio sede de la Junta Local Ejecutiva en Sonora"/>
    <s v="1636"/>
    <s v=""/>
    <s v="1636"/>
    <s v="1636"/>
    <s v=""/>
    <s v=""/>
    <s v=""/>
    <s v=""/>
    <s v=""/>
    <s v=""/>
    <s v=""/>
    <s v=""/>
    <s v="Distribuidora Megamak SA de CV"/>
    <s v="1636"/>
    <s v="DME870724367"/>
    <s v="Boulevard"/>
    <s v="Garcia Morales"/>
    <s v="543"/>
    <s v=""/>
    <s v="Colonia"/>
    <s v="El Llano"/>
    <s v="30"/>
    <s v="Hermosillo"/>
    <s v="30"/>
    <s v="Hermosillo"/>
    <s v="26"/>
    <s v="Sonora"/>
    <s v="83210"/>
    <s v=""/>
    <s v=""/>
    <s v=""/>
    <s v=""/>
    <s v="Presento las mejor propuesta técnica,  economica y es el distribuidor autorizado Cumming de la planta de luz  para el Instituto Nacional Electoral"/>
    <s v="Junta Local Ejecutiva de Sonora"/>
    <s v="Junta Local Ejecutiva de Sonora"/>
    <s v="Junta Local Ejecutiva de Sonora"/>
    <s v="adenda003"/>
    <s v="01/01/2025"/>
    <s v="01/01/2025"/>
    <s v="28/02/2025"/>
    <n v="8172.8"/>
    <n v="9480.44"/>
    <s v="9480.44"/>
    <s v="9480.44"/>
    <s v="Moneda Nacional"/>
    <s v=""/>
    <x v="1"/>
    <s v="Servicio de mantenimiento preventivo de la planta de emergencia generadora de energia del edificio sede de la Junta Local Ejeutiva en Sonora"/>
    <s v=""/>
    <s v="01/01/2025"/>
    <s v="28/02/2025"/>
    <s v=""/>
    <s v=""/>
    <s v="1636"/>
    <x v="0"/>
    <s v="Recursos federales"/>
    <s v="Presupuesto de Egresos de la federación"/>
    <s v=""/>
    <s v=""/>
    <s v=""/>
    <s v=""/>
    <s v=""/>
    <s v="Si"/>
    <s v="1636"/>
    <s v="Recepción a entera satisfacción de la prestación de servicios por el administrador del contrato."/>
    <s v=""/>
    <s v=""/>
    <s v=""/>
    <s v=""/>
    <s v="http://transparencia.ine.mx/sistemaot/cargaMasiva/Articulo70/2025/Formato28//JL-SON/tml1/facti172012facti172873.pdf"/>
    <s v="JUNTA LOCAL EJECUTIVA DE SONORA"/>
    <s v="31/03/2025"/>
    <m/>
    <x v="27"/>
    <x v="1"/>
  </r>
  <r>
    <s v="2025"/>
    <s v="01/01/2025"/>
    <s v="31/03/2025"/>
    <x v="0"/>
    <x v="1"/>
    <x v="0"/>
    <s v="adenda004"/>
    <s v=""/>
    <s v="Servicio de mantenimiento preventivo del sistema de aire acondicionado y las 60 manejadora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4.pdf"/>
    <s v="1637"/>
    <s v=""/>
    <s v=""/>
    <s v="Servicio de mantenimiento preventivo del sistema de aire acondicionado y las 60 manejadoras del edificio sede de la Junta Local Ejecutiva en Sonora"/>
    <s v="1637"/>
    <s v=""/>
    <s v="1637"/>
    <s v="1637"/>
    <s v=""/>
    <s v=""/>
    <s v=""/>
    <s v=""/>
    <s v=""/>
    <s v=""/>
    <s v=""/>
    <s v=""/>
    <s v="Termo Control del Noroeste SA de CV"/>
    <s v="1637"/>
    <s v="TCN921008D24"/>
    <s v="Calle"/>
    <s v="Veracruz"/>
    <s v="159"/>
    <s v=""/>
    <s v="Colonia"/>
    <s v="Centro"/>
    <s v="30"/>
    <s v="Hermosillo"/>
    <s v="30"/>
    <s v="Hermosillo"/>
    <s v="26"/>
    <s v="Sonora"/>
    <s v="83000"/>
    <s v=""/>
    <s v=""/>
    <s v=""/>
    <s v=""/>
    <s v="Presento las mejor propuesta técnica y  economica para el  Instituto Nacional Electoral"/>
    <s v="Junta Local Ejecutiva de Sonora"/>
    <s v="Junta Local Ejecutiva de Sonora"/>
    <s v="Junta Local Ejecutiva de Sonora"/>
    <s v="adenda004"/>
    <s v="01/01/2025"/>
    <s v="01/01/2025"/>
    <s v="28/02/2025"/>
    <n v="40115.5"/>
    <n v="46533.98"/>
    <s v="46533.98"/>
    <s v="46533.98"/>
    <s v="Moneda Nacional"/>
    <s v=""/>
    <x v="1"/>
    <s v="Servicio de mantenimiento del sistema de aire acondicionador del edificio sede de la Junta Local Ejecutiva en Sonora."/>
    <s v=""/>
    <s v="01/01/2025"/>
    <s v="28/02/2025"/>
    <s v=""/>
    <s v=""/>
    <s v="1637"/>
    <x v="0"/>
    <s v="Recursos federales"/>
    <s v="Presupuesto de Egresos de la federación"/>
    <s v=""/>
    <s v=""/>
    <s v=""/>
    <s v=""/>
    <s v=""/>
    <s v="Si"/>
    <s v="1637"/>
    <s v="Recepción a entera satisfacción de la prestación de servicios por el administrador del contrato."/>
    <s v=""/>
    <s v=""/>
    <s v=""/>
    <s v=""/>
    <s v="http://transparencia.ine.mx/sistemaot/cargaMasiva/Articulo70/2025/Formato28//JL-SON/tml1/factf4624factf4679.pdf"/>
    <s v="JUNTA LOCAL EJECUTIVA DE SONORA"/>
    <s v="31/03/2025"/>
    <m/>
    <x v="27"/>
    <x v="1"/>
  </r>
  <r>
    <s v="2025"/>
    <s v="01/01/2025"/>
    <s v="31/03/2025"/>
    <x v="0"/>
    <x v="1"/>
    <x v="0"/>
    <s v="adenda005"/>
    <s v=""/>
    <s v="Servicio de mantenimiento de elevador de marca oron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5.pdf"/>
    <s v="1638"/>
    <s v=""/>
    <s v=""/>
    <s v="Servicio de mantenimiento de elevador de marca orona del edificio sede de la Junta Local Ejecutiva"/>
    <s v="1638"/>
    <s v=""/>
    <s v="1638"/>
    <s v="1638"/>
    <s v=""/>
    <s v=""/>
    <s v=""/>
    <s v=""/>
    <s v=""/>
    <s v=""/>
    <s v=""/>
    <s v=""/>
    <s v="Elevadores EV Internacional SA de CV"/>
    <s v="1638"/>
    <s v="EEI000627D47"/>
    <s v="Avenida"/>
    <s v="Todos Los Santos"/>
    <s v="7560"/>
    <s v=""/>
    <s v="Colonia"/>
    <s v="Parque Industrial Pacifico"/>
    <s v="4"/>
    <s v="Tijuana"/>
    <s v="4"/>
    <s v="Tijuana"/>
    <s v="2"/>
    <s v="Baja California"/>
    <s v="22643"/>
    <s v=""/>
    <s v=""/>
    <s v=""/>
    <s v=""/>
    <s v="Presento las mejor propuesta técnica,  economica y es el distribuidor autorizado del elevador marca Orona para el  Instituto Nacional Electoral"/>
    <s v="Junta Local Ejecutiva de Sonora"/>
    <s v="Junta Local Ejecutiva de Sonora"/>
    <s v="Junta Local Ejecutiva de Sonora"/>
    <s v="adenda005"/>
    <s v="01/01/2025"/>
    <s v="01/01/2025"/>
    <s v="28/02/2025"/>
    <n v="8639"/>
    <n v="10021.24"/>
    <s v="10021.24"/>
    <s v="10021.24"/>
    <s v="Moneda Nacional"/>
    <s v=""/>
    <x v="1"/>
    <s v="Servicio de mantenimiento del elevador del edificio sede de la Junta Local Ejecutiva en Sonora."/>
    <s v=""/>
    <s v="01/01/2025"/>
    <s v="28/02/2025"/>
    <s v=""/>
    <s v=""/>
    <s v="1638"/>
    <x v="0"/>
    <s v="Recursos federales"/>
    <s v="Presupuesto de Egresos de la federación"/>
    <s v=""/>
    <s v=""/>
    <s v=""/>
    <s v=""/>
    <s v=""/>
    <s v="Si"/>
    <s v="1638"/>
    <s v="Recepción a entera satisfacción de la prestación de servicios por el administrador del contrato."/>
    <s v=""/>
    <s v=""/>
    <s v=""/>
    <s v=""/>
    <s v="http://transparencia.ine.mx/sistemaot/cargaMasiva/Articulo70/2025/Formato28//JL-SON/tml1/factsrs1190factsrs1220.pdf"/>
    <s v="JUNTA LOCAL EJECUTIVA DE SONORA"/>
    <s v="31/03/2025"/>
    <m/>
    <x v="27"/>
    <x v="1"/>
  </r>
  <r>
    <s v="2025"/>
    <s v="01/01/2025"/>
    <s v="31/03/2025"/>
    <x v="0"/>
    <x v="1"/>
    <x v="0"/>
    <s v="adenda006"/>
    <s v=""/>
    <s v="Servicio de mantenimiento de los 4 equipos de energia ininterrumpida UPS de la marca Eaton Poweware 9355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6.pdf"/>
    <s v="1639"/>
    <s v=""/>
    <s v=""/>
    <s v="Servicio de mantenimiento de los 4 equipos de energia ininterrumpida UPS de la marca Eaton Poweware 9355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1639"/>
    <s v=""/>
    <s v="1639"/>
    <s v="1639"/>
    <s v=""/>
    <s v=""/>
    <s v=""/>
    <s v=""/>
    <s v=""/>
    <s v=""/>
    <s v=""/>
    <s v=""/>
    <s v="HM Sistemas de Energia SA de CV"/>
    <s v="1639"/>
    <s v="HMS031015IK8"/>
    <s v="Avenida"/>
    <s v="Othon Almada"/>
    <s v="138B"/>
    <s v=""/>
    <s v="Colonia"/>
    <s v="Olivares"/>
    <s v="30"/>
    <s v="Hermosillo"/>
    <s v="30"/>
    <s v="Hermosillo"/>
    <s v="26"/>
    <s v="Sonora"/>
    <s v="83180"/>
    <s v=""/>
    <s v=""/>
    <s v=""/>
    <s v=""/>
    <s v="Presento las mejor propuesta técnica,  economica y es el distribuidor autorizado de la marca Eaton para el  Instituto Nacional Electoral"/>
    <s v="Junta Local Ejecutiva de Sonora"/>
    <s v="Junta Local Ejecutiva de Sonora"/>
    <s v="Junta Local Ejecutiva de Sonora"/>
    <s v="adenda006"/>
    <s v="01/01/2025"/>
    <s v="01/01/2025"/>
    <s v="28/02/2025"/>
    <n v="8400"/>
    <n v="9744"/>
    <s v="9744.00"/>
    <s v="9744.00"/>
    <s v="Moneda Nacional"/>
    <s v=""/>
    <x v="1"/>
    <s v="Servicio de mantenimiento de los 4 equipos de energia ininterrumpida UPS de la marca Eaton Poweware 9355 del edificio sede de la Junta Local Ejecutiva en Sonora."/>
    <s v=""/>
    <s v="01/01/2025"/>
    <s v="28/02/2025"/>
    <s v=""/>
    <s v=""/>
    <s v="1639"/>
    <x v="0"/>
    <s v="Recursos federales"/>
    <s v="Presupuesto de Egresos de la federación"/>
    <s v=""/>
    <s v=""/>
    <s v=""/>
    <s v=""/>
    <s v=""/>
    <s v="Si"/>
    <s v="1639"/>
    <s v="Recepción a entera satisfacción de la prestación de servicios por el administrador del contrato."/>
    <s v=""/>
    <s v=""/>
    <s v=""/>
    <s v=""/>
    <s v="http://transparencia.ine.mx/sistemaot/cargaMasiva/Articulo70/2025/Formato28//JL-SON/tml1/facth3161facth3196.pdf"/>
    <s v="JUNTA LOCAL EJECUTIVA DE SONORA"/>
    <s v="31/03/2025"/>
    <m/>
    <x v="27"/>
    <x v="1"/>
  </r>
  <r>
    <s v="2025"/>
    <s v="01/01/2025"/>
    <s v="31/03/2025"/>
    <x v="0"/>
    <x v="1"/>
    <x v="0"/>
    <s v="adenda007"/>
    <s v=""/>
    <s v="Servicio de limpieza en 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7.pdf"/>
    <s v="1640"/>
    <s v=""/>
    <s v=""/>
    <s v="Servicio de limpieza en el edificio sede de la Junta Local Ejecutiva en Sonora"/>
    <s v="1640"/>
    <s v=""/>
    <s v="1640"/>
    <s v="1640"/>
    <s v=""/>
    <s v=""/>
    <s v=""/>
    <s v=""/>
    <s v=""/>
    <s v=""/>
    <s v=""/>
    <s v=""/>
    <s v="Comercial Sanitaria Division Servicios SA de CV"/>
    <s v="1640"/>
    <s v="CSD1107147Z7"/>
    <s v="Boulevard"/>
    <s v="Luis Encinas"/>
    <s v="131"/>
    <s v=""/>
    <s v="Colonia"/>
    <s v="El Mariachi"/>
    <s v="30"/>
    <s v="Hermosillo"/>
    <s v="30"/>
    <s v="Hermosillo"/>
    <s v="26"/>
    <s v="Sonora"/>
    <s v="83040"/>
    <s v=""/>
    <s v=""/>
    <s v=""/>
    <s v=""/>
    <s v="Presento las mejor propuesta técnica y economica para el Instituto Nacional Electoral"/>
    <s v="Junta Local Ejecutiva de Sonora"/>
    <s v="Junta Local Ejecutiva de Sonora"/>
    <s v="Junta Local Ejecutiva de Sonora"/>
    <s v="adenda007"/>
    <s v="01/01/2025"/>
    <s v="01/01/2025"/>
    <s v="28/02/2025"/>
    <n v="134034.64000000001"/>
    <n v="155480.18"/>
    <s v="155480.18"/>
    <s v="155480.18"/>
    <s v="Moneda Nacional"/>
    <s v=""/>
    <x v="1"/>
    <s v="Servicio de limpieza en el edificio sede de la Junta Local Ejecutiva en Sonora"/>
    <s v=""/>
    <s v="01/01/2025"/>
    <s v="28/02/2025"/>
    <s v=""/>
    <s v=""/>
    <s v="1640"/>
    <x v="0"/>
    <s v="Recursos federales"/>
    <s v="Presupuesto de Egresos de la federación"/>
    <s v=""/>
    <s v=""/>
    <s v=""/>
    <s v=""/>
    <s v=""/>
    <s v="Si"/>
    <s v="1640"/>
    <s v="Recepción a entera satisfacción de la prestación de servicios por el administrador del contrato."/>
    <s v=""/>
    <s v=""/>
    <s v=""/>
    <s v=""/>
    <s v="http://transparencia.ine.mx/sistemaot/cargaMasiva/Articulo70/2025/Formato28//JL-SON/tml1/facts7973facts8096.pdf"/>
    <s v="JUNTA LOCAL EJECUTIVA DE SONORA"/>
    <s v="31/03/2025"/>
    <m/>
    <x v="27"/>
    <x v="1"/>
  </r>
  <r>
    <s v="2025"/>
    <s v="01/01/2025"/>
    <s v="31/03/2025"/>
    <x v="0"/>
    <x v="1"/>
    <x v="0"/>
    <s v="adenda008"/>
    <s v=""/>
    <s v="Servicio de seguridad y vigilancia intramuros del edificio sede de la Junta Local Ejecutiva en Sonora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8.pdf"/>
    <s v="1641"/>
    <s v=""/>
    <s v=""/>
    <s v="Servicio de seguridad y vigilancia intramuros del edificio sede de la Junta Local Ejecutiva en Sonora"/>
    <s v="1641"/>
    <s v=""/>
    <s v="1641"/>
    <s v="1641"/>
    <s v=""/>
    <s v=""/>
    <s v=""/>
    <s v=""/>
    <s v=""/>
    <s v=""/>
    <s v=""/>
    <s v=""/>
    <s v="Grupo Dilme SP SA de CV"/>
    <s v="1641"/>
    <s v="GDS200706J66"/>
    <s v="Calzada"/>
    <s v="Miramontes"/>
    <s v="1477"/>
    <s v=""/>
    <s v="Colonia"/>
    <s v="Churubusco Country Club"/>
    <s v="3"/>
    <s v="Coyoacan"/>
    <s v="3"/>
    <s v="Coyoacan"/>
    <s v="9"/>
    <s v="Ciudad de México"/>
    <s v="04210"/>
    <s v=""/>
    <s v=""/>
    <s v=""/>
    <s v=""/>
    <s v="Presento las mejor propuesta técnica y  economica para el  Instituto Nacional Electoral"/>
    <s v="Junta Local Ejecutiva de Sonora"/>
    <s v="Junta Local Ejecutiva de Sonora"/>
    <s v="Junta Local Ejecutiva de Sonora"/>
    <s v="adenda008"/>
    <s v="01/01/2025"/>
    <s v="01/01/2025"/>
    <s v="28/02/2025"/>
    <n v="141600"/>
    <n v="164256"/>
    <s v="164256.00"/>
    <s v="164256.00"/>
    <s v="Moneda Nacional"/>
    <s v=""/>
    <x v="1"/>
    <s v="Servicio de seguridad y vigilancia intramuros del edificio sede de la Junta Local Ejecutiva en Sonora"/>
    <s v=""/>
    <s v="01/01/2025"/>
    <s v="28/02/2025"/>
    <s v=""/>
    <s v=""/>
    <s v="1641"/>
    <x v="0"/>
    <s v="Recursos federales"/>
    <s v="Presupuesto de Egresos de la federación"/>
    <s v=""/>
    <s v=""/>
    <s v=""/>
    <s v=""/>
    <s v=""/>
    <s v="Si"/>
    <s v="1641"/>
    <s v="Recepción a entera satisfacción de la prestación de servicios por el administrador del contrato."/>
    <s v=""/>
    <s v=""/>
    <s v=""/>
    <s v=""/>
    <s v="http://transparencia.ine.mx/sistemaot/cargaMasiva/Articulo70/2025/Formato28//JL-SON/tml1/fact184fact192.pdf"/>
    <s v="JUNTA LOCAL EJECUTIVA DE SONORA"/>
    <s v="31/03/2025"/>
    <m/>
    <x v="27"/>
    <x v="1"/>
  </r>
  <r>
    <s v="2025"/>
    <s v="01/01/2025"/>
    <s v="31/03/2025"/>
    <x v="0"/>
    <x v="1"/>
    <x v="0"/>
    <s v="adenda009"/>
    <s v=""/>
    <s v="Servicio de operacion para el mantenimiento preventivo y mayor del sistema contra incendio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9.pdf"/>
    <s v="1642"/>
    <s v=""/>
    <s v=""/>
    <s v="Servicio de operacion para el mantenimiento preventivo y mayor del sistema contra incendios del edificio sede de la Junta Local Ejecutiva en Sonora"/>
    <s v="1642"/>
    <s v=""/>
    <s v="1642"/>
    <s v="1642"/>
    <s v=""/>
    <s v=""/>
    <s v=""/>
    <s v=""/>
    <s v="Cesar Gabriel"/>
    <s v="Chavez"/>
    <s v="Sanchez"/>
    <s v="Hombre"/>
    <s v=""/>
    <s v="1642"/>
    <s v="CASC660907623"/>
    <s v="Callejón"/>
    <s v="Benjamin Hill"/>
    <s v="23"/>
    <s v=""/>
    <s v="Colonia"/>
    <s v="Olivares"/>
    <s v="30"/>
    <s v="Hermosillo"/>
    <s v="30"/>
    <s v="Hermosillo"/>
    <s v="26"/>
    <s v="Sonora"/>
    <s v="83180"/>
    <s v=""/>
    <s v=""/>
    <s v=""/>
    <s v=""/>
    <s v="Presento las mejor propuesta técnica y economica para el Instituto Nacional Electoral"/>
    <s v="Junta Local Ejecutiva de Sonora"/>
    <s v="Junta Local Ejecutiva de Sonora"/>
    <s v="Junta Local Ejecutiva de Sonora"/>
    <s v="adenda009"/>
    <s v="01/01/2025"/>
    <s v="01/01/2025"/>
    <s v="28/02/2025"/>
    <n v="5000"/>
    <n v="5800"/>
    <s v="5800.00"/>
    <s v="5800.00"/>
    <s v="Moneda Nacional"/>
    <s v=""/>
    <x v="1"/>
    <s v="Servicio de mantenimiento de sistema contra incendios en el edificio sede de la Junta Local Ejecutiva en Sonora"/>
    <s v=""/>
    <s v="01/01/2025"/>
    <s v="28/02/2025"/>
    <s v=""/>
    <s v=""/>
    <s v="1642"/>
    <x v="0"/>
    <s v="Recursos federales"/>
    <s v="Presupuesto de Egresos de la federación"/>
    <s v=""/>
    <s v=""/>
    <s v=""/>
    <s v=""/>
    <s v=""/>
    <s v="Si"/>
    <s v="1642"/>
    <s v="Recepción a entera satisfacción de la prestación de servicios por el administrador del contrato."/>
    <s v=""/>
    <s v=""/>
    <s v=""/>
    <s v=""/>
    <s v="http://transparencia.ine.mx/sistemaot/cargaMasiva/Articulo70/2025/Formato28//JL-SON/tml1/factcddbfactd508.pdf"/>
    <s v="JUNTA LOCAL EJECUTIVA DE SONORA"/>
    <s v="31/03/2025"/>
    <m/>
    <x v="27"/>
    <x v="1"/>
  </r>
  <r>
    <s v="2025"/>
    <s v="01/01/2025"/>
    <s v="31/03/2025"/>
    <x v="0"/>
    <x v="1"/>
    <x v="0"/>
    <s v="adenda010"/>
    <s v=""/>
    <s v="Servicio de mantenimiento del sistema de circuito cerrado de television del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10.pdf"/>
    <s v="1643"/>
    <s v=""/>
    <s v=""/>
    <s v="Servicio de mantenimiento del sistema de circuito cerrado de television del edificio sede de la Junta Local Ejecutiva en Sonora"/>
    <s v="1643"/>
    <s v=""/>
    <s v="1643"/>
    <s v="1643"/>
    <s v=""/>
    <s v=""/>
    <s v=""/>
    <s v=""/>
    <s v="Ernesto Alonso"/>
    <s v="Valdez"/>
    <s v="Ibarra"/>
    <s v="Hombre"/>
    <s v=""/>
    <s v="1643"/>
    <s v="VAIE661107L84"/>
    <s v="Boulevard"/>
    <s v="Solidaridad"/>
    <s v="127"/>
    <s v="14"/>
    <s v="Colonia"/>
    <s v="Santa Fe"/>
    <s v="30"/>
    <s v="Hermosillo"/>
    <s v="30"/>
    <s v="Hermosillo"/>
    <s v="26"/>
    <s v="Sonora"/>
    <s v="83249"/>
    <s v=""/>
    <s v=""/>
    <s v=""/>
    <s v=""/>
    <s v="Presento las mejor propuesta técnica y economica para el Instituto Nacional Electoral"/>
    <s v="Junta Local Ejecutiva de Sonora"/>
    <s v="Junta Local Ejecutiva de Sonora"/>
    <s v="Junta Local Ejecutiva de Sonora"/>
    <s v="adenda010"/>
    <s v="01/01/2025"/>
    <s v="01/01/2025"/>
    <s v="28/02/2025"/>
    <n v="4650"/>
    <n v="5394"/>
    <s v="5394.00"/>
    <s v="5394.00"/>
    <s v="Moneda Nacional"/>
    <s v=""/>
    <x v="1"/>
    <s v="Servicio de mantenimiento de sistema de circuito cerrado de television (CCTV) en el edificio sede de la Junta Local Ejecutiva en Sonora"/>
    <s v=""/>
    <s v="01/01/2025"/>
    <s v="28/02/2025"/>
    <s v=""/>
    <s v=""/>
    <s v="1643"/>
    <x v="0"/>
    <s v="Recursos federales"/>
    <s v="Presupuesto de Egresos de la federación"/>
    <s v=""/>
    <s v=""/>
    <s v=""/>
    <s v=""/>
    <s v=""/>
    <s v="Si"/>
    <s v="1643"/>
    <s v="Recepción a entera satisfacción de la prestación de servicios por el administrador del contrato."/>
    <s v=""/>
    <s v=""/>
    <s v=""/>
    <s v=""/>
    <s v="http://transparencia.ine.mx/sistemaot/cargaMasiva/Articulo70/2025/Formato28//JL-SON/tml1/factaa17826.pdf"/>
    <s v="JUNTA LOCAL EJECUTIVA DE SONORA"/>
    <s v="31/03/2025"/>
    <m/>
    <x v="27"/>
    <x v="1"/>
  </r>
  <r>
    <s v="2025"/>
    <s v="01/01/2025"/>
    <s v="31/03/2025"/>
    <x v="0"/>
    <x v="1"/>
    <x v="0"/>
    <s v="cont002"/>
    <s v=""/>
    <s v="Servicio de operacion y mantenimiento de la planta tratadora de aguas residuales 0.3 LP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2.pdf"/>
    <s v="1644"/>
    <s v=""/>
    <s v=""/>
    <s v="Servicio de operacion y mantenimiento de la planta tratadora de aguas residuales 0.3 LPS del edificio sede de la Junta Local Ejecutiva en Sonora."/>
    <s v="1644"/>
    <s v=""/>
    <s v="1644"/>
    <s v="1644"/>
    <s v=""/>
    <s v=""/>
    <s v=""/>
    <s v=""/>
    <s v="Isaac"/>
    <s v="Laguna"/>
    <s v="Balcazar"/>
    <s v="Hombre"/>
    <s v=""/>
    <s v="1644"/>
    <s v="LABI871117GK1"/>
    <s v="Avenida"/>
    <s v="Quinta Paloma"/>
    <s v="9"/>
    <s v=""/>
    <s v="Fraccionamiento"/>
    <s v="Quinta La Paloma"/>
    <s v="30"/>
    <s v="Hermosillo"/>
    <s v="30"/>
    <s v="Hermosillo"/>
    <s v="26"/>
    <s v="Sonora"/>
    <s v="83146"/>
    <s v=""/>
    <s v=""/>
    <s v=""/>
    <s v=""/>
    <s v="Presento las mejor propuesta técnica y economica, es el fabricante de la planta tratadora de aguas para el Instituto Nacional Electoral"/>
    <s v="Junta Local Ejecutiva de Sonora"/>
    <s v="Junta Local Ejecutiva de Sonora"/>
    <s v="Junta Local Ejecutiva de Sonora"/>
    <s v="cont002"/>
    <s v="01/03/2025"/>
    <s v="01/03/2025"/>
    <s v="31/12/2025"/>
    <n v="87349"/>
    <n v="101324.8"/>
    <s v="101324.80"/>
    <s v="101324.80"/>
    <s v="Moneda Nacional"/>
    <s v=""/>
    <x v="1"/>
    <s v="Servicio de operacion y mantenimiento de la planta tratadora de aguas residuales en el edificio sede de la Junta Local Ejecutiva en Sonora"/>
    <s v=""/>
    <s v="01/03/2025"/>
    <s v="31/12/2025"/>
    <s v="http://transparencia.ine.mx/sistemaot/cargaMasiva/Articulo70/2025/Formato28//JL-SON/tml1/cont002.pdf"/>
    <s v=""/>
    <s v="1644"/>
    <x v="0"/>
    <s v="Recursos federales"/>
    <s v="Presupuesto de Egresos de la federación"/>
    <s v=""/>
    <s v=""/>
    <s v=""/>
    <s v=""/>
    <s v=""/>
    <s v="No"/>
    <s v="1644"/>
    <s v="Recepción a entera satisfacción de la prestación de servicios por el administrador del contrato."/>
    <s v=""/>
    <s v=""/>
    <s v=""/>
    <s v=""/>
    <s v=""/>
    <s v="JUNTA LOCAL EJECUTIVA DE SONORA"/>
    <s v="31/03/2025"/>
    <m/>
    <x v="27"/>
    <x v="1"/>
  </r>
  <r>
    <s v="2025"/>
    <s v="01/01/2025"/>
    <s v="31/03/2025"/>
    <x v="0"/>
    <x v="1"/>
    <x v="0"/>
    <s v="cont003"/>
    <s v=""/>
    <s v="Servicio de mantenimiento preventivo de la planta de emergencia generadora de energi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3.pdf"/>
    <s v="1645"/>
    <s v=""/>
    <s v=""/>
    <s v="Servicio de mantenimiento preventivo de la planta de emergencia generadora de energia del edificio sede de la Junta Local Ejecutiva en Sonora"/>
    <s v="1645"/>
    <s v=""/>
    <s v="1645"/>
    <s v="1645"/>
    <s v=""/>
    <s v=""/>
    <s v=""/>
    <s v=""/>
    <s v=""/>
    <s v=""/>
    <s v=""/>
    <s v=""/>
    <s v="Distribuidora Megamak SA de CV"/>
    <s v="1645"/>
    <s v="DME870724367"/>
    <s v="Boulevard"/>
    <s v="Garcia Morales"/>
    <s v="543"/>
    <s v=""/>
    <s v="Colonia"/>
    <s v="El Llano"/>
    <s v="30"/>
    <s v="Hermosillo"/>
    <s v="30"/>
    <s v="Hermosillo"/>
    <s v="26"/>
    <s v="Sonora"/>
    <s v="83210"/>
    <s v=""/>
    <s v=""/>
    <s v=""/>
    <s v=""/>
    <s v="Presento las mejor propuesta técnica,  economica y es el distribuidor autorizado Cumming de la planta de luz  para el Instituto Nacional Electoral"/>
    <s v="Junta Local Ejecutiva de Sonora"/>
    <s v="Junta Local Ejecutiva de Sonora"/>
    <s v="Junta Local Ejecutiva de Sonora"/>
    <s v="cont003"/>
    <s v="01/03/2025"/>
    <s v="01/03/2025"/>
    <s v="31/12/2025"/>
    <n v="70241"/>
    <n v="81479.56"/>
    <s v="81479.56"/>
    <s v="81479.56"/>
    <s v="Moneda Nacional"/>
    <s v=""/>
    <x v="1"/>
    <s v="Servicio de mantenimiento preventivo de la planta de emergencia generadora de energia del edificio sede de la Junta Local Ejeutiva en Sonora"/>
    <s v=""/>
    <s v="01/03/2025"/>
    <s v="31/12/2025"/>
    <s v="http://transparencia.ine.mx/sistemaot/cargaMasiva/Articulo70/2025/Formato28//JL-SON/tml1/cont003.pdf"/>
    <s v=""/>
    <s v="1645"/>
    <x v="0"/>
    <s v="Recursos federales"/>
    <s v="Presupuesto de Egresos de la federación"/>
    <s v=""/>
    <s v=""/>
    <s v=""/>
    <s v=""/>
    <s v=""/>
    <s v="No"/>
    <s v="1645"/>
    <s v="Recepción a entera satisfacción de la prestación de servicios por el administrador del contrato."/>
    <s v=""/>
    <s v=""/>
    <s v=""/>
    <s v=""/>
    <s v=""/>
    <s v="JUNTA LOCAL EJECUTIVA DE SONORA"/>
    <s v="31/03/2025"/>
    <m/>
    <x v="27"/>
    <x v="1"/>
  </r>
  <r>
    <s v="2025"/>
    <s v="01/01/2025"/>
    <s v="31/03/2025"/>
    <x v="0"/>
    <x v="1"/>
    <x v="0"/>
    <s v="cont004"/>
    <s v=""/>
    <s v="Servicio de mantenimiento preventivo del sistema de aire acondicionado y las 60 manejadora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4.pdf"/>
    <s v="1646"/>
    <s v=""/>
    <s v=""/>
    <s v="Servicio de mantenimiento preventivo del sistema de aire acondicionado y las 60 manejadoras del edificio sede de la Junta Local Ejecutiva en Sonora"/>
    <s v="1646"/>
    <s v=""/>
    <s v="1646"/>
    <s v="1646"/>
    <s v=""/>
    <s v=""/>
    <s v=""/>
    <s v=""/>
    <s v=""/>
    <s v=""/>
    <s v=""/>
    <s v=""/>
    <s v="Termo Control del Noroeste SA de CV"/>
    <s v="1646"/>
    <s v="TCN921008D24"/>
    <s v="Calle"/>
    <s v="Veracruz"/>
    <s v="159"/>
    <s v=""/>
    <s v="Colonia"/>
    <s v="Centro"/>
    <s v="30"/>
    <s v="Hermosillo"/>
    <s v="30"/>
    <s v="Hermosillo"/>
    <s v="26"/>
    <s v="Sonora"/>
    <s v="83000"/>
    <s v=""/>
    <s v=""/>
    <s v=""/>
    <s v=""/>
    <s v="Presento las mejor propuesta técnica y  economica para el  Instituto Nacional Electoral"/>
    <s v="Junta Local Ejecutiva de Sonora"/>
    <s v="Junta Local Ejecutiva de Sonora"/>
    <s v="Junta Local Ejecutiva de Sonora"/>
    <s v="cont004"/>
    <s v="01/03/2025"/>
    <s v="01/03/2025"/>
    <s v="31/12/2025"/>
    <n v="215507.9"/>
    <n v="249989.16"/>
    <s v="249989.16"/>
    <s v="249989.16"/>
    <s v="Moneda Nacional"/>
    <s v=""/>
    <x v="1"/>
    <s v="Servicio de mantenimiento del sistema de aire acondicionador del edificio sede de la Junta Local Ejecutiva en Sonora."/>
    <s v=""/>
    <s v="01/03/2025"/>
    <s v="31/12/2025"/>
    <s v="http://transparencia.ine.mx/sistemaot/cargaMasiva/Articulo70/2025/Formato28//JL-SON/tml1/cont004.pdf"/>
    <s v=""/>
    <s v="1646"/>
    <x v="0"/>
    <s v="Recursos federales"/>
    <s v="Presupuesto de Egresos de la federación"/>
    <s v=""/>
    <s v=""/>
    <s v=""/>
    <s v=""/>
    <s v=""/>
    <s v="No"/>
    <s v="1646"/>
    <s v="Recepción a entera satisfacción de la prestación de servicios por el administrador del contrato."/>
    <s v=""/>
    <s v=""/>
    <s v=""/>
    <s v=""/>
    <s v=""/>
    <s v="JUNTA LOCAL EJECUTIVA DE SONORA"/>
    <s v="31/03/2025"/>
    <m/>
    <x v="27"/>
    <x v="1"/>
  </r>
  <r>
    <s v="2025"/>
    <s v="01/01/2025"/>
    <s v="31/03/2025"/>
    <x v="0"/>
    <x v="1"/>
    <x v="0"/>
    <s v="cont005"/>
    <s v=""/>
    <s v="Servicio de mantenimiento de elevador de marca oron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5.pdf"/>
    <s v="1647"/>
    <s v=""/>
    <s v=""/>
    <s v="Servicio de mantenimiento de elevador de marca orona del edificio sede de la Junta Local Ejecutiva"/>
    <s v="1647"/>
    <s v=""/>
    <s v="1647"/>
    <s v="1647"/>
    <s v=""/>
    <s v=""/>
    <s v=""/>
    <s v=""/>
    <s v=""/>
    <s v=""/>
    <s v=""/>
    <s v=""/>
    <s v="Elevadores EV Internacional SA de CV"/>
    <s v="1647"/>
    <s v="EEI000627D47"/>
    <s v="Avenida"/>
    <s v="Todos Los Santos"/>
    <s v="7560"/>
    <s v=""/>
    <s v="Colonia"/>
    <s v="Parque Industrial Pacifico"/>
    <s v="4"/>
    <s v="Tijuana"/>
    <s v="4"/>
    <s v="Tijuana"/>
    <s v="2"/>
    <s v="Baja California"/>
    <s v="22643"/>
    <s v=""/>
    <s v=""/>
    <s v=""/>
    <s v=""/>
    <s v="Presento las mejor propuesta técnica,  economica y es el distribuidor autorizado del elevador marca Orona para el  Instituto Nacional Electoral"/>
    <s v="Junta Local Ejecutiva de Sonora"/>
    <s v="Junta Local Ejecutiva de Sonora"/>
    <s v="Junta Local Ejecutiva de Sonora"/>
    <s v="cont005"/>
    <s v="01/03/2025"/>
    <s v="01/03/2025"/>
    <s v="31/12/2025"/>
    <n v="45354.74"/>
    <n v="52611.5"/>
    <s v="52611.50"/>
    <s v="52611.50"/>
    <s v="Moneda Nacional"/>
    <s v=""/>
    <x v="1"/>
    <s v="Servicio de mantenimiento del elevador del edificio sede de la Junta Local Ejecutiva en Sonora."/>
    <s v=""/>
    <s v="01/03/2025"/>
    <s v="31/12/2025"/>
    <s v="http://transparencia.ine.mx/sistemaot/cargaMasiva/Articulo70/2025/Formato28//JL-SON/tml1/cont005.pdf"/>
    <s v=""/>
    <s v="1647"/>
    <x v="0"/>
    <s v="Recursos federales"/>
    <s v="Presupuesto de Egresos de la federación"/>
    <s v=""/>
    <s v=""/>
    <s v=""/>
    <s v=""/>
    <s v=""/>
    <s v="No"/>
    <s v="1647"/>
    <s v="Recepción a entera satisfacción de la prestación de servicios por el administrador del contrato."/>
    <s v=""/>
    <s v=""/>
    <s v=""/>
    <s v=""/>
    <s v=""/>
    <s v="JUNTA LOCAL EJECUTIVA DE SONORA"/>
    <s v="31/03/2025"/>
    <m/>
    <x v="27"/>
    <x v="1"/>
  </r>
  <r>
    <s v="2025"/>
    <s v="01/01/2025"/>
    <s v="31/03/2025"/>
    <x v="2"/>
    <x v="1"/>
    <x v="0"/>
    <s v="cont007"/>
    <s v=""/>
    <s v="Servicio de limpieza en 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7.pdf"/>
    <s v="1648"/>
    <s v="http://transparencia.ine.mx/sistemaot/cargaMasiva/Articulo70/2025/Formato28//JL-SON/tml1/convson0012025.pdf"/>
    <s v=""/>
    <s v="Servicio de limpieza en el edificio sede de la Junta Local Ejecutiva en Sonora"/>
    <s v="1648"/>
    <s v=""/>
    <s v="1648"/>
    <s v="1648"/>
    <s v=""/>
    <s v=""/>
    <s v=""/>
    <s v=""/>
    <s v=""/>
    <s v=""/>
    <s v=""/>
    <s v=""/>
    <s v="Comercial Sanitaria Division Servicios SA de CV"/>
    <s v="1648"/>
    <s v="CSD1107147Z7"/>
    <s v="Boulevard"/>
    <s v="Luis Encinas"/>
    <s v="131"/>
    <s v=""/>
    <s v="Colonia"/>
    <s v="El Mariachi"/>
    <s v="30"/>
    <s v="Hermosillo"/>
    <s v="30"/>
    <s v="Hermosillo"/>
    <s v="26"/>
    <s v="Sonora"/>
    <s v="83040"/>
    <s v=""/>
    <s v=""/>
    <s v=""/>
    <s v=""/>
    <s v="Presento las mejor propuesta técnica y economica para el Instituto Nacional Electoral"/>
    <s v="Junta Local Ejecutiva de Sonora"/>
    <s v="Junta Local Ejecutiva de Sonora"/>
    <s v="Junta Local Ejecutiva de Sonora"/>
    <s v="cont007"/>
    <s v="10/03/2025"/>
    <s v="10/03/2025"/>
    <s v="31/12/2025"/>
    <n v="714632.26"/>
    <n v="828973.42"/>
    <s v="828973.42"/>
    <s v="828973.42"/>
    <s v="Moneda Nacional"/>
    <s v=""/>
    <x v="1"/>
    <s v="Servicio de limpieza en el edificio sede de la Junta Local Ejecutiva en Sonora"/>
    <s v=""/>
    <s v="10/03/2025"/>
    <s v="31/12/2025"/>
    <s v="http://transparencia.ine.mx/sistemaot/cargaMasiva/Articulo70/2025/Formato28//JL-SON/tml1/cont007.pdf"/>
    <s v=""/>
    <s v="1648"/>
    <x v="0"/>
    <s v="Recursos federales"/>
    <s v="Presupuesto de Egresos de la federación"/>
    <s v=""/>
    <s v=""/>
    <s v=""/>
    <s v=""/>
    <s v=""/>
    <s v="No"/>
    <s v="1648"/>
    <s v="Recepción a entera satisfacción de la prestación de servicios por el administrador del contrato."/>
    <s v=""/>
    <s v=""/>
    <s v=""/>
    <s v=""/>
    <s v=""/>
    <s v="JUNTA LOCAL EJECUTIVA DE SONORA"/>
    <s v="31/03/2025"/>
    <m/>
    <x v="27"/>
    <x v="1"/>
  </r>
  <r>
    <s v="2025"/>
    <s v="01/01/2025"/>
    <s v="31/03/2025"/>
    <x v="2"/>
    <x v="1"/>
    <x v="0"/>
    <s v="cont008"/>
    <s v=""/>
    <s v="Servicio de seguridad y vigilancia intramuros del edificio sede de la Junta Local Ejecutiva en Sonora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8.pdf"/>
    <s v="1649"/>
    <s v="http://transparencia.ine.mx/sistemaot/cargaMasiva/Articulo70/2025/Formato28//JL-SON/tml1/convson0022025.pdf"/>
    <s v=""/>
    <s v="Servicio de seguridad y vigilancia intramuros del edificio sede de la Junta Local Ejecutiva en Sonora"/>
    <s v="1649"/>
    <s v=""/>
    <s v="1649"/>
    <s v="1649"/>
    <s v=""/>
    <s v=""/>
    <s v=""/>
    <s v=""/>
    <s v=""/>
    <s v=""/>
    <s v=""/>
    <s v=""/>
    <s v="Grupo Dilme SP SA de CV"/>
    <s v="1649"/>
    <s v="GDS200706J66"/>
    <s v="Calzada"/>
    <s v="Miramontes"/>
    <s v="1477"/>
    <s v=""/>
    <s v="Colonia"/>
    <s v="Churubusco Country Club"/>
    <s v="3"/>
    <s v="Coyoacan"/>
    <s v="3"/>
    <s v="Coyoacan"/>
    <s v="9"/>
    <s v="Ciudad de México"/>
    <s v="04210"/>
    <s v=""/>
    <s v=""/>
    <s v=""/>
    <s v=""/>
    <s v="Presento las mejor propuesta técnica y  economica para el  Instituto Nacional Electoral"/>
    <s v="Junta Local Ejecutiva de Sonora"/>
    <s v="Junta Local Ejecutiva de Sonora"/>
    <s v="Junta Local Ejecutiva de Sonora"/>
    <s v="cont008"/>
    <s v="10/03/2025"/>
    <s v="10/03/2025"/>
    <s v="31/12/2025"/>
    <n v="792000"/>
    <n v="918720"/>
    <s v="918720.00"/>
    <s v="918720.00"/>
    <s v="Moneda Nacional"/>
    <s v=""/>
    <x v="1"/>
    <s v="Servicio de seguridad y vigilancia intramuros del edificio sede de la Junta Local Ejecutiva en Sonora"/>
    <s v=""/>
    <s v="10/03/2025"/>
    <s v="31/12/2025"/>
    <s v="http://transparencia.ine.mx/sistemaot/cargaMasiva/Articulo70/2025/Formato28//JL-SON/tml1/cont008.pdf"/>
    <s v=""/>
    <s v="1649"/>
    <x v="0"/>
    <s v="Recursos federales"/>
    <s v="Presupuesto de Egresos de la federación"/>
    <s v=""/>
    <s v=""/>
    <s v=""/>
    <s v=""/>
    <s v=""/>
    <s v="No"/>
    <s v="1649"/>
    <s v="Recepción a entera satisfacción de la prestación de servicios por el administrador del contrato."/>
    <s v=""/>
    <s v=""/>
    <s v=""/>
    <s v=""/>
    <s v=""/>
    <s v="JUNTA LOCAL EJECUTIVA DE SONORA"/>
    <s v="31/03/2025"/>
    <m/>
    <x v="27"/>
    <x v="1"/>
  </r>
  <r>
    <s v="2025"/>
    <s v="01/01/2025"/>
    <s v="31/03/2025"/>
    <x v="0"/>
    <x v="1"/>
    <x v="0"/>
    <s v="cont009"/>
    <s v=""/>
    <s v="Servicio de operacion para el mantenimiento preventivo y mayor del sistema contra incendio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16.pdf"/>
    <s v="1650"/>
    <s v=""/>
    <s v=""/>
    <s v="Servicio de operacion para el mantenimiento preventivo y mayor del sistema contra incendios del edificio sede de la Junta Local Ejecutiva en Sonora"/>
    <s v="1650"/>
    <s v=""/>
    <s v="1650"/>
    <s v="1650"/>
    <s v=""/>
    <s v=""/>
    <s v=""/>
    <s v=""/>
    <s v="Cesar Gabriel"/>
    <s v="Chavez"/>
    <s v="Sanchez"/>
    <s v="Hombre"/>
    <s v=""/>
    <s v="1650"/>
    <s v="CASC660907623"/>
    <s v="Callejón"/>
    <s v="Benjamin Hill"/>
    <s v="23"/>
    <s v=""/>
    <s v="Colonia"/>
    <s v="Olivares"/>
    <s v="30"/>
    <s v="Hermosillo"/>
    <s v="30"/>
    <s v="Hermosillo"/>
    <s v="26"/>
    <s v="Sonora"/>
    <s v="83180"/>
    <s v=""/>
    <s v=""/>
    <s v=""/>
    <s v=""/>
    <s v="Presento las mejor propuesta técnica y economica para el Instituto Nacional Electoral"/>
    <s v="Junta Local Ejecutiva de Sonora"/>
    <s v="Junta Local Ejecutiva de Sonora"/>
    <s v="Junta Local Ejecutiva de Sonora"/>
    <s v="cont009"/>
    <s v="01/03/2025"/>
    <s v="01/03/2025"/>
    <s v="31/12/2025"/>
    <n v="47575"/>
    <n v="55187"/>
    <s v="55187.00"/>
    <s v="55187.00"/>
    <s v="Moneda Nacional"/>
    <s v=""/>
    <x v="1"/>
    <s v="Servicio de mantenimiento de sistema contra incendios en el edificio sede de la Junta Local Ejecutiva en Sonora"/>
    <s v=""/>
    <s v="01/03/2025"/>
    <s v="31/12/2025"/>
    <s v="http://transparencia.ine.mx/sistemaot/cargaMasiva/Articulo70/2025/Formato28//JL-SON/tml1/cont009.pdf"/>
    <s v=""/>
    <s v="1650"/>
    <x v="0"/>
    <s v="Recursos federales"/>
    <s v="Presupuesto de Egresos de la federación"/>
    <s v=""/>
    <s v=""/>
    <s v=""/>
    <s v=""/>
    <s v=""/>
    <s v="No"/>
    <s v="1650"/>
    <s v="Recepción a entera satisfacción de la prestación de servicios por el administrador del contrato."/>
    <s v=""/>
    <s v=""/>
    <s v=""/>
    <s v=""/>
    <s v="http://transparencia.ine.mx/sistemaot/cargaMasiva/Articulo70/2025/Formato28//JL-SON/tml1/fact0e3b.pdf"/>
    <s v="JUNTA LOCAL EJECUTIVA DE SONORA"/>
    <s v="31/03/2025"/>
    <m/>
    <x v="27"/>
    <x v="1"/>
  </r>
  <r>
    <s v="2025"/>
    <s v="01/01/2025"/>
    <s v="31/03/2025"/>
    <x v="0"/>
    <x v="1"/>
    <x v="0"/>
    <s v="cont010"/>
    <s v=""/>
    <s v="Servicio de mantenimiento del sistema de circuito cerrado de television del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10.pdf"/>
    <s v="1651"/>
    <s v=""/>
    <s v=""/>
    <s v="Servicio de mantenimiento del sistema de circuito cerrado de television del edificio sede de la Junta Local Ejecutiva en Sonora"/>
    <s v="1651"/>
    <s v=""/>
    <s v="1651"/>
    <s v="1651"/>
    <s v=""/>
    <s v=""/>
    <s v=""/>
    <s v=""/>
    <s v="Ernesto Alonso"/>
    <s v="Valdez"/>
    <s v="Ibarra"/>
    <s v="Hombre"/>
    <s v=""/>
    <s v="1651"/>
    <s v="VAIE661107L84"/>
    <s v="Boulevard"/>
    <s v="Solidaridad"/>
    <s v="127"/>
    <s v="14"/>
    <s v="Colonia"/>
    <s v="Santa Fe"/>
    <s v="30"/>
    <s v="Hermosillo"/>
    <s v="30"/>
    <s v="Hermosillo"/>
    <s v="26"/>
    <s v="Sonora"/>
    <s v="83249"/>
    <s v=""/>
    <s v=""/>
    <s v=""/>
    <s v=""/>
    <s v="Presento las mejor propuesta técnica y economica para el Instituto Nacional Electoral"/>
    <s v="Junta Local Ejecutiva de Sonora"/>
    <s v="Junta Local Ejecutiva de Sonora"/>
    <s v="Junta Local Ejecutiva de Sonora"/>
    <s v="cont010"/>
    <s v="01/03/2025"/>
    <s v="01/03/2025"/>
    <s v="31/12/2025"/>
    <n v="25575"/>
    <n v="29667"/>
    <s v="29667.00"/>
    <s v="29667.00"/>
    <s v="Moneda Nacional"/>
    <s v=""/>
    <x v="1"/>
    <s v="Servicio de mantenimiento de sistema de circuito cerrado de television (CCTV) en el edificio sede de la Junta Local Ejecutiva en Sonora"/>
    <s v=""/>
    <s v="01/03/2025"/>
    <s v="31/12/2025"/>
    <s v="http://transparencia.ine.mx/sistemaot/cargaMasiva/Articulo70/2025/Formato28//JL-SON/tml1/cont010.pdf"/>
    <s v=""/>
    <s v="1651"/>
    <x v="0"/>
    <s v="Recursos federales"/>
    <s v="Presupuesto de Egresos de la federación"/>
    <s v=""/>
    <s v=""/>
    <s v=""/>
    <s v=""/>
    <s v=""/>
    <s v="No"/>
    <s v="1651"/>
    <s v="Recepción a entera satisfacción de la prestación de servicios por el administrador del contrato."/>
    <s v=""/>
    <s v=""/>
    <s v=""/>
    <s v=""/>
    <s v=""/>
    <s v="JUNTA LOCAL EJECUTIVA DE SONORA"/>
    <s v="31/03/2025"/>
    <m/>
    <x v="27"/>
    <x v="1"/>
  </r>
  <r>
    <s v="2025"/>
    <s v="01/01/2025"/>
    <s v="31/03/2025"/>
    <x v="0"/>
    <x v="1"/>
    <x v="0"/>
    <s v="cont045"/>
    <s v=""/>
    <s v="Servicio para revalidacion de PIPC cursos e integracion y presentacion ante la unidad estatal de proteccion civil de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45.pdf"/>
    <s v="1652"/>
    <s v=""/>
    <s v=""/>
    <s v="Servicio para revalidacion de Programa Interno Proteccion Civil cursos e integracion y presentacion ante la unidad estatal de proteccion civil de edificio sede de la Junta Local Ejecutiva en Sonora"/>
    <s v="1652"/>
    <s v=""/>
    <s v="1652"/>
    <s v="1652"/>
    <s v=""/>
    <s v=""/>
    <s v=""/>
    <s v=""/>
    <s v=""/>
    <s v=""/>
    <s v=""/>
    <s v=""/>
    <s v="Sertax Ambulancias S de RL de CV"/>
    <s v="1652"/>
    <s v="SAM100720FK4"/>
    <s v="Avenida"/>
    <s v="Cerrada de las Avellanas"/>
    <s v="1"/>
    <s v="A"/>
    <s v="Fraccionamiento"/>
    <s v="Villa del Real"/>
    <s v="30"/>
    <s v="Hermosillo"/>
    <s v="30"/>
    <s v="Hermosillo"/>
    <s v="26"/>
    <s v="Sonora"/>
    <s v="83118"/>
    <s v=""/>
    <s v=""/>
    <s v=""/>
    <s v=""/>
    <s v="Presento las mejor propuesta técnica y  economica para el  Instituto Nacional Electoral"/>
    <s v="Junta Local Ejecutiva de Sonora"/>
    <s v="Junta Local Ejecutiva de Sonora"/>
    <s v="Junta Local Ejecutiva de Sonora"/>
    <s v="cont045"/>
    <s v="10/02/2025"/>
    <s v="10/02/2025"/>
    <s v="31/12/2025"/>
    <n v="36850"/>
    <n v="42746"/>
    <s v="42746.00"/>
    <s v="42746.00"/>
    <s v="Moneda Nacional"/>
    <s v=""/>
    <x v="1"/>
    <s v="Servicio para revalidacion de Programa Interno Proteccion Civil cursos e integracion y presentacion ante la unidad estatal de proteccion civil de edificio sede de la Junta Local Ejecutiva en Sonora"/>
    <s v=""/>
    <s v="10/02/2025"/>
    <s v="31/12/2025"/>
    <s v="http://transparencia.ine.mx/sistemaot/cargaMasiva/Articulo70/2025/Formato28//JL-SON/tml1/cont045.pdf"/>
    <s v=""/>
    <s v="1652"/>
    <x v="0"/>
    <s v="Recursos federales"/>
    <s v="Presupuesto de Egresos de la federación"/>
    <s v=""/>
    <s v=""/>
    <s v=""/>
    <s v=""/>
    <s v=""/>
    <s v="No"/>
    <s v="1652"/>
    <s v="Recepción a entera satisfacción de la prestación de servicios por el administrador del contrato."/>
    <s v=""/>
    <s v=""/>
    <s v=""/>
    <s v=""/>
    <s v="http://transparencia.ine.mx/sistemaot/cargaMasiva/Articulo70/2025/Formato28//JL-SON/tml1/fact7499.pdf"/>
    <s v="JUNTA LOCAL EJECUTIVA DE SONORA"/>
    <s v="31/03/2025"/>
    <m/>
    <x v="27"/>
    <x v="1"/>
  </r>
  <r>
    <s v="2025"/>
    <s v="01/01/2025"/>
    <s v="31/03/2025"/>
    <x v="0"/>
    <x v="0"/>
    <x v="0"/>
    <s v="1-AAS-AG01-001-2024"/>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1.pdf"/>
    <s v="1653"/>
    <s v=""/>
    <s v=""/>
    <s v="Arrendamiento de inmueble de la 01 Junta Distrital Ejecutiva"/>
    <s v="1653"/>
    <s v=""/>
    <s v="1653"/>
    <s v="1653"/>
    <s v=""/>
    <s v=""/>
    <s v=""/>
    <s v=""/>
    <s v="Héctor"/>
    <s v="Soto"/>
    <s v="Ibarra"/>
    <s v="Hombre"/>
    <s v=""/>
    <s v="1653"/>
    <s v="SOIH5108124Q7"/>
    <s v="Calle"/>
    <s v="Monte Blanco"/>
    <s v="115"/>
    <s v=""/>
    <s v="Fraccionamiento"/>
    <s v="Lomas del Campestre"/>
    <s v="1"/>
    <s v="Aguascalientes"/>
    <s v="1"/>
    <s v="Aguascalientes"/>
    <s v="1"/>
    <s v="Aguascalientes"/>
    <s v="20129"/>
    <s v=""/>
    <s v=""/>
    <s v=""/>
    <s v=""/>
    <s v="Mejor propuesta económica en arrendamiento de inmueble"/>
    <s v="01 Junta Distrital Ejecutiva Del Instituto Nacional Electoral En El Estado de Aguascalientes"/>
    <s v="01 Junta Distrital Ejecutiva Del Instituto Nacional Electoral En El Estado de Aguascalientes"/>
    <s v="01 Junta Distrital Ejecutiva de Aguascalientes"/>
    <s v="1-AAS-AG01-001-2024"/>
    <s v="01/01/2024"/>
    <s v="01/01/2024"/>
    <s v="31/12/2027"/>
    <n v="83376"/>
    <n v="96716.160000000003"/>
    <s v=""/>
    <s v=""/>
    <s v="Moneda Nacional"/>
    <s v=""/>
    <x v="1"/>
    <s v="Arrendamiento para uso de las oficinas sede de la 01 Junta Distrital Ejecutiva del INE"/>
    <s v=""/>
    <s v="01/01/2024"/>
    <s v="31/12/2027"/>
    <s v="http://transparencia.ine.mx/sistemaot/cargaMasiva/Articulo70/2025/Formato28//JD01-AGS/tml1/1-aas-ag01-001-2024.pdf"/>
    <s v=""/>
    <s v="1653"/>
    <x v="0"/>
    <s v="Recursos federales"/>
    <s v="Presupuesto de Egresos de la federación"/>
    <s v=""/>
    <s v=""/>
    <s v=""/>
    <s v=""/>
    <s v=""/>
    <s v="Si"/>
    <s v="1653"/>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1.pdf"/>
    <s v="JUNTA DISTRITAL EJECUTIVA NO.01 DE AGUASCALIENTES - JESUS MARIA"/>
    <s v="31/03/2025"/>
    <m/>
    <x v="14"/>
    <x v="0"/>
  </r>
  <r>
    <s v="2025"/>
    <s v="01/01/2025"/>
    <s v="31/03/2025"/>
    <x v="0"/>
    <x v="0"/>
    <x v="0"/>
    <s v="2-AAS-AG01-002-2025"/>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2.pdf"/>
    <s v="1654"/>
    <s v=""/>
    <s v=""/>
    <s v="Arrendamiento de inmueble para el Módulo de Atención Ciudadana 010151"/>
    <s v="1654"/>
    <s v=""/>
    <s v="1654"/>
    <s v="1654"/>
    <s v=""/>
    <s v=""/>
    <s v=""/>
    <s v=""/>
    <s v="Juan Antonio"/>
    <s v="Andrade"/>
    <s v="De Luna"/>
    <s v="Hombre"/>
    <s v=""/>
    <s v="1654"/>
    <s v="AALJ680723FR3"/>
    <s v="Avenida"/>
    <s v="San Lorenzo"/>
    <s v="514"/>
    <s v=""/>
    <s v="Colonia"/>
    <s v="Ojos de Agua"/>
    <s v="1"/>
    <s v="Jesus Maria"/>
    <s v="5"/>
    <s v="Jesus Maria"/>
    <s v="1"/>
    <s v="Aguascalientes"/>
    <s v="20900"/>
    <s v=""/>
    <s v=""/>
    <s v=""/>
    <s v=""/>
    <s v="Mejor propuesta económica en arrendamiento de inmueble"/>
    <s v="01 Junta Distrital Ejecutiva Del Instituto Nacional Electoral En El Estado de Aguascalientes"/>
    <s v="01 Junta Distrital Ejecutiva Del Instituto Nacional Electoral En El Estado de Aguascalientes"/>
    <s v="01 Junta Distrital Ejecutiva de Aguascalientes"/>
    <s v="2-AAS-AG01-002-2025"/>
    <s v="01/01/2025"/>
    <s v="01/01/2025"/>
    <s v="31/12/2025"/>
    <n v="11625"/>
    <n v="13485"/>
    <s v=""/>
    <s v=""/>
    <s v="Moneda Nacional"/>
    <s v=""/>
    <x v="1"/>
    <s v="Arrendamiento para uso del Modulo de Atencion Ciudadana 010151"/>
    <s v=""/>
    <s v="01/01/2025"/>
    <s v="31/12/2025"/>
    <s v="http://transparencia.ine.mx/sistemaot/cargaMasiva/Articulo70/2025/Formato28//JD01-AGS/tml1/2-aas-ag01-002-2025.pdf"/>
    <s v=""/>
    <s v="1654"/>
    <x v="0"/>
    <s v="Recursos federales"/>
    <s v="Presupuesto de Egresos de la federación"/>
    <s v=""/>
    <s v=""/>
    <s v=""/>
    <s v=""/>
    <s v=""/>
    <s v="No"/>
    <s v="1654"/>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2.pdf"/>
    <s v="JUNTA DISTRITAL EJECUTIVA NO.01 DE AGUASCALIENTES - JESUS MARIA"/>
    <s v="31/03/2025"/>
    <m/>
    <x v="14"/>
    <x v="0"/>
  </r>
  <r>
    <s v="2025"/>
    <s v="01/01/2025"/>
    <s v="31/03/2025"/>
    <x v="0"/>
    <x v="0"/>
    <x v="0"/>
    <s v="3-AAS-AG01-002-2023"/>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3.pdf"/>
    <s v="1655"/>
    <s v=""/>
    <s v=""/>
    <s v="Arrendamiento de inmueble para el Módulo de Atención Ciudadana 010152"/>
    <s v="1655"/>
    <s v=""/>
    <s v="1655"/>
    <s v="1655"/>
    <s v=""/>
    <s v=""/>
    <s v=""/>
    <s v=""/>
    <s v="José Luis"/>
    <s v="Serna"/>
    <s v="De Lara"/>
    <s v="Hombre"/>
    <s v=""/>
    <s v="1655"/>
    <s v="SELL691128VC0"/>
    <s v="Avenida"/>
    <s v="Las Americas"/>
    <s v="1808"/>
    <s v=""/>
    <s v="Fraccionamiento"/>
    <s v="El Dorado"/>
    <s v="1"/>
    <s v="Aguascalientes"/>
    <s v="1"/>
    <s v="Aguascalientes"/>
    <s v="1"/>
    <s v="Aguascalientes"/>
    <s v="20235"/>
    <s v=""/>
    <s v=""/>
    <s v=""/>
    <s v=""/>
    <s v="Mejor propuesta económica en arrendamiento de inmueble"/>
    <s v="01 Junta Distrital Ejecutiva Del Instituto Nacional Electoral En El Estado de Aguascalientes"/>
    <s v="01 Junta Distrital Ejecutiva Del Instituto Nacional Electoral En El Estado de Aguascalientes"/>
    <s v="01 Junta Distrital Ejecutiva de Aguascalientes"/>
    <s v="3-AAS-AG01-002-2023"/>
    <s v="01/01/2023"/>
    <s v="01/01/2023"/>
    <s v="31/12/2026"/>
    <n v="11636.5"/>
    <n v="13498.34"/>
    <s v=""/>
    <s v=""/>
    <s v="Moneda Nacional"/>
    <s v=""/>
    <x v="1"/>
    <s v="Arrendamiento para uso del Modulo de Atencion Ciudadana 010152"/>
    <s v=""/>
    <s v="01/01/2023"/>
    <s v="31/12/2026"/>
    <s v="http://transparencia.ine.mx/sistemaot/cargaMasiva/Articulo70/2025/Formato28//JD01-AGS/tml1/3-aas-ag01-002-2023.pdf"/>
    <s v=""/>
    <s v="1655"/>
    <x v="0"/>
    <s v="Recursos federales"/>
    <s v="Presupuesto de Egresos de la federación"/>
    <s v=""/>
    <s v=""/>
    <s v=""/>
    <s v=""/>
    <s v=""/>
    <s v="Si"/>
    <s v="1655"/>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3.pdf"/>
    <s v="JUNTA DISTRITAL EJECUTIVA NO.01 DE AGUASCALIENTES - JESUS MARIA"/>
    <s v="31/03/2025"/>
    <m/>
    <x v="14"/>
    <x v="0"/>
  </r>
  <r>
    <s v="2025"/>
    <s v="01/01/2025"/>
    <s v="31/03/2025"/>
    <x v="0"/>
    <x v="0"/>
    <x v="0"/>
    <s v="4-AAS-AG01-002-2022"/>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4.pdf"/>
    <s v="1656"/>
    <s v=""/>
    <s v=""/>
    <s v="Arrendamiento de inmueble para el Módulo de Atención Ciudadana 010153"/>
    <s v="1656"/>
    <s v=""/>
    <s v="1656"/>
    <s v="1656"/>
    <s v=""/>
    <s v=""/>
    <s v=""/>
    <s v=""/>
    <s v="Patricia"/>
    <s v="Lucio"/>
    <s v="Ochoa"/>
    <s v="Mujer"/>
    <s v=""/>
    <s v="1656"/>
    <s v="LUOP6807106MI"/>
    <s v="Calle"/>
    <s v="Ignacio T Chavez"/>
    <s v="737"/>
    <s v=""/>
    <s v="Colonia"/>
    <s v="Plutarco Elias Calles"/>
    <s v="1"/>
    <s v="Pabellon de Arteaga"/>
    <s v="6"/>
    <s v="Pabellon de Arteaga"/>
    <s v="1"/>
    <s v="Aguascalientes"/>
    <s v="20677"/>
    <s v=""/>
    <s v=""/>
    <s v=""/>
    <s v=""/>
    <s v="Mejor propuesta económica en arrendamiento de inmueble"/>
    <s v="01 Junta Distrital Ejecutiva Del Instituto Nacional Electoral En El Estado de Aguascalientes"/>
    <s v="01 Junta Distrital Ejecutiva Del Instituto Nacional Electoral En El Estado de Aguascalientes"/>
    <s v="01 Junta Distrital Ejecutiva de Aguascalientes"/>
    <s v="4-AAS-AG01-002-2022"/>
    <s v="01/01/2022"/>
    <s v="01/01/2022"/>
    <s v="31/12/2025"/>
    <n v="11255"/>
    <n v="13055.8"/>
    <s v=""/>
    <s v=""/>
    <s v="Moneda Nacional"/>
    <s v=""/>
    <x v="1"/>
    <s v="Arrendamiento para uso del Modulo de Atencion Ciudadana 010153"/>
    <s v=""/>
    <s v="01/01/2022"/>
    <s v="31/12/2025"/>
    <s v="http://transparencia.ine.mx/sistemaot/cargaMasiva/Articulo70/2025/Formato28//JD01-AGS/tml1/4-aas-ag01-002-2022.pdf"/>
    <s v=""/>
    <s v="1656"/>
    <x v="0"/>
    <s v="Recursos federales"/>
    <s v="Presupuesto de Egresos de la federación"/>
    <s v=""/>
    <s v=""/>
    <s v=""/>
    <s v=""/>
    <s v=""/>
    <s v="Si"/>
    <s v="1656"/>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4.pdf"/>
    <s v="JUNTA DISTRITAL EJECUTIVA NO.01 DE AGUASCALIENTES - JESUS MARIA"/>
    <s v="31/03/2025"/>
    <m/>
    <x v="14"/>
    <x v="0"/>
  </r>
  <r>
    <s v="2025"/>
    <s v="01/01/2025"/>
    <s v="31/03/2025"/>
    <x v="0"/>
    <x v="1"/>
    <x v="0"/>
    <s v="5-AAS-AG01-004-2025"/>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5.pdf"/>
    <s v="1657"/>
    <s v=""/>
    <s v=""/>
    <s v="Proporcionar el servicio de vigilancia de la 01 Junta Distrital Ejecutiva en Aguascalientes. Febrero y marzo"/>
    <s v="1657"/>
    <s v=""/>
    <s v="1657"/>
    <s v="1657"/>
    <s v=""/>
    <s v=""/>
    <s v=""/>
    <s v=""/>
    <s v=""/>
    <s v=""/>
    <s v=""/>
    <s v=""/>
    <s v="Administradora Aicon Mexico S de RL de CV"/>
    <s v="1657"/>
    <s v="AAM160531N64"/>
    <s v="Avenida"/>
    <s v="Siglo XXI"/>
    <s v="108"/>
    <s v="17"/>
    <s v="Colonia"/>
    <s v="Pergolas"/>
    <s v="1"/>
    <s v="Jesus Maria"/>
    <s v="5"/>
    <s v="Jesus Maria"/>
    <s v="1"/>
    <s v="Aguascalientes"/>
    <s v="20900"/>
    <s v=""/>
    <s v=""/>
    <s v=""/>
    <s v=""/>
    <s v="Mejor propuesta económica en servicio de vigilancia."/>
    <s v="01 Junta Distrital Ejecutiva Del Instituto Nacional Electoral En El Estado de Aguascalientes"/>
    <s v="01 Junta Distrital Ejecutiva Del Instituto Nacional Electoral En El Estado de Aguascalientes"/>
    <s v="01 Junta Distrital Ejecutiva de Aguascalientes"/>
    <s v="5-AAS-AG01-004-2025"/>
    <s v="01/02/2025"/>
    <s v="01/02/2025"/>
    <s v="31/12/2025"/>
    <n v="32240"/>
    <n v="37398.400000000001"/>
    <s v=""/>
    <s v=""/>
    <s v="Moneda Nacional"/>
    <s v=""/>
    <x v="1"/>
    <s v="Servicios por concepto de vigilancia de las oficinas sede de la 01 Junta Distrital Ejecutiva del INE febrero y marzo"/>
    <s v=""/>
    <s v="01/02/2025"/>
    <s v="31/12/2025"/>
    <s v="http://transparencia.ine.mx/sistemaot/cargaMasiva/Articulo70/2025/Formato28//JD01-AGS/tml1/5-aas-ag01-004-2025.pdf"/>
    <s v=""/>
    <s v="1657"/>
    <x v="0"/>
    <s v="Recursos federales"/>
    <s v="Presupuesto de Egresos de la federación"/>
    <s v=""/>
    <s v=""/>
    <s v=""/>
    <s v=""/>
    <s v=""/>
    <s v="No"/>
    <s v="1657"/>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5.pdf"/>
    <s v="JUNTA DISTRITAL EJECUTIVA NO.01 DE AGUASCALIENTES - JESUS MARIA"/>
    <s v="31/03/2025"/>
    <m/>
    <x v="14"/>
    <x v="0"/>
  </r>
  <r>
    <s v="2025"/>
    <s v="01/01/2025"/>
    <s v="31/03/2025"/>
    <x v="0"/>
    <x v="1"/>
    <x v="0"/>
    <s v="6-AAS-AG01-005-2024"/>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6.pdf"/>
    <s v="1658"/>
    <s v=""/>
    <s v=""/>
    <s v="Proporcionar el servicio de limpieza de oficinas de la 01 Junta Distrital Ejecutiva."/>
    <s v="1658"/>
    <s v=""/>
    <s v="1658"/>
    <s v="1658"/>
    <s v=""/>
    <s v=""/>
    <s v=""/>
    <s v=""/>
    <s v="Erica Liliana"/>
    <s v="Gonzalez"/>
    <s v="Acero"/>
    <s v="Mujer"/>
    <s v=""/>
    <s v="1658"/>
    <s v="GOAE960516NZ2"/>
    <s v="Calle"/>
    <s v="Guadalupe"/>
    <s v="504"/>
    <s v="B"/>
    <s v="Barrio"/>
    <s v="De Guadalupe"/>
    <s v="1"/>
    <s v="Aguascalientes"/>
    <s v="1"/>
    <s v="Aguascalientes"/>
    <s v="1"/>
    <s v="Aguascalientes"/>
    <s v="20059"/>
    <s v=""/>
    <s v=""/>
    <s v=""/>
    <s v=""/>
    <s v="Mejor propuesta económica en servicio de limpieza."/>
    <s v="01 Junta Distrital Ejecutiva Del Instituto Nacional Electoral En El Estado de Aguascalientes"/>
    <s v="01 Junta Distrital Ejecutiva Del Instituto Nacional Electoral En El Estado de Aguascalientes"/>
    <s v="01 Junta Distrital Ejecutiva de Aguascalientes"/>
    <s v="6-AAS-AG01-005-2024"/>
    <s v="01/03/2024"/>
    <s v="01/03/2024"/>
    <s v="31/12/2024"/>
    <n v="10000"/>
    <n v="11600"/>
    <s v=""/>
    <s v=""/>
    <s v="Moneda Nacional"/>
    <s v=""/>
    <x v="1"/>
    <s v="Servicios por concepto de limpieza en las oficinas sede de la 01 Junta Distrital Ejecutiva del INE"/>
    <s v=""/>
    <s v="01/03/2024"/>
    <s v="31/12/2024"/>
    <s v="http://transparencia.ine.mx/sistemaot/cargaMasiva/Articulo70/2025/Formato28//JD01-AGS/tml1/6-aas-ag01-005-2024.pdf"/>
    <s v=""/>
    <s v="1658"/>
    <x v="0"/>
    <s v="Recursos federales"/>
    <s v="Presupuesto de Egresos de la federación"/>
    <s v=""/>
    <s v=""/>
    <s v=""/>
    <s v=""/>
    <s v=""/>
    <s v="Si"/>
    <s v="1658"/>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6.pdf"/>
    <s v="JUNTA DISTRITAL EJECUTIVA NO.01 DE AGUASCALIENTES - JESUS MARIA"/>
    <s v="31/03/2025"/>
    <m/>
    <x v="14"/>
    <x v="0"/>
  </r>
  <r>
    <s v="2025"/>
    <s v="01/01/2025"/>
    <s v="31/03/2025"/>
    <x v="0"/>
    <x v="1"/>
    <x v="0"/>
    <s v="7-AAS-AG01-006-2024"/>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7.pdf"/>
    <s v="1659"/>
    <s v=""/>
    <s v=""/>
    <s v="Proporcionar el servicio de limpieza de los módulos de atención ciudadana de la 01 Junta Distrital Ejecutiva en Aguascalientes."/>
    <s v="1659"/>
    <s v=""/>
    <s v="1659"/>
    <s v="1659"/>
    <s v=""/>
    <s v=""/>
    <s v=""/>
    <s v=""/>
    <s v="Erica Liliana"/>
    <s v="Gonzalez"/>
    <s v="Acero"/>
    <s v="Mujer"/>
    <s v=""/>
    <s v="1659"/>
    <s v="GOAE960516NZ2"/>
    <s v="Calle"/>
    <s v="Guadalupe"/>
    <s v="504"/>
    <s v="B"/>
    <s v="Barrio"/>
    <s v="De Guadalupe"/>
    <s v="1"/>
    <s v="Aguascalientes"/>
    <s v="1"/>
    <s v="Aguascalientes"/>
    <s v="1"/>
    <s v="Aguascalientes"/>
    <s v="20059"/>
    <s v=""/>
    <s v=""/>
    <s v=""/>
    <s v=""/>
    <s v="Mejor propuesta económica en servicio de limpieza."/>
    <s v="01 Junta Distrital Ejecutiva Del Instituto Nacional Electoral En El Estado de Aguascalientes"/>
    <s v="01 Junta Distrital Ejecutiva Del Instituto Nacional Electoral En El Estado de Aguascalientes"/>
    <s v="01 Junta Distrital Ejecutiva de Aguascalientes"/>
    <s v="7-AAS-AG01-006-2024"/>
    <s v="01/03/2024"/>
    <s v="01/03/2024"/>
    <s v="31/12/2024"/>
    <n v="30720"/>
    <n v="35635.199999999997"/>
    <s v=""/>
    <s v=""/>
    <s v="Moneda Nacional"/>
    <s v=""/>
    <x v="1"/>
    <s v="Servicios por concepto de limpieza en el Modulo de Atencion Ciudadana 010151, 010152, 010153"/>
    <s v=""/>
    <s v="01/03/2024"/>
    <s v="31/12/2024"/>
    <s v="http://transparencia.ine.mx/sistemaot/cargaMasiva/Articulo70/2025/Formato28//JD01-AGS/tml1/7-aas-ag01-006-2024.pdf"/>
    <s v=""/>
    <s v="1659"/>
    <x v="0"/>
    <s v="Recursos federales"/>
    <s v="Presupuesto de Egresos de la federación"/>
    <s v=""/>
    <s v=""/>
    <s v=""/>
    <s v=""/>
    <s v=""/>
    <s v="Si"/>
    <s v="1659"/>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7.pdf"/>
    <s v="JUNTA DISTRITAL EJECUTIVA NO.01 DE AGUASCALIENTES - JESUS MARIA"/>
    <s v="31/03/2025"/>
    <m/>
    <x v="14"/>
    <x v="0"/>
  </r>
  <r>
    <s v="2025"/>
    <s v="01/01/2025"/>
    <s v="31/03/2025"/>
    <x v="0"/>
    <x v="1"/>
    <x v="0"/>
    <s v="8-AAS-AG01-003-2024"/>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8.pdf"/>
    <s v="1660"/>
    <s v=""/>
    <s v=""/>
    <s v="Proporcionar el servicio de combustible para los vehiculos oficiales en el cumplimiento de las actividades de la 01 Junta Distrital Ejecutiva en Aguascalientes."/>
    <s v="1660"/>
    <s v=""/>
    <s v="1660"/>
    <s v="1660"/>
    <s v=""/>
    <s v=""/>
    <s v=""/>
    <s v=""/>
    <s v=""/>
    <s v=""/>
    <s v=""/>
    <s v=""/>
    <s v="Edenred Mexico SA de CV"/>
    <s v="1660"/>
    <s v="ASE930924SS7"/>
    <s v="Calle"/>
    <s v="Lago Rodolfo"/>
    <s v="29"/>
    <s v=""/>
    <s v="Colonia"/>
    <s v="Granada"/>
    <s v="1"/>
    <s v="Miguel Hidalgo"/>
    <s v="16"/>
    <s v="Miguel Hidalgo"/>
    <s v="9"/>
    <s v="Ciudad de México"/>
    <s v="11520"/>
    <s v=""/>
    <s v=""/>
    <s v=""/>
    <s v=""/>
    <s v="Mejor propuesta económica en servicio de suministro de combustible"/>
    <s v="01 Junta Distrital Ejecutiva Del Instituto Nacional Electoral En El Estado de Aguascalientes"/>
    <s v="01 Junta Distrital Ejecutiva Del Instituto Nacional Electoral En El Estado de Aguascalientes"/>
    <s v="01 Junta Distrital Ejecutiva de Aguascalientes"/>
    <s v="8-AAS-AG01-003-2024"/>
    <s v="25/02/2024"/>
    <s v="01/03/2024"/>
    <s v="31/12/2024"/>
    <n v="34025.760000000002"/>
    <n v="39469.879999999997"/>
    <s v="400000.00"/>
    <s v="600000.00"/>
    <s v="Moneda Nacional"/>
    <s v=""/>
    <x v="1"/>
    <s v="Servicio de suministro de combustible mediante tarjeta electronica para los vehiculos oficiales"/>
    <s v=""/>
    <s v="01/03/2024"/>
    <s v="31/12/2024"/>
    <s v="http://transparencia.ine.mx/sistemaot/cargaMasiva/Articulo70/2025/Formato28//JD01-AGS/tml1/8-aas-ag01-003-2024.pdf"/>
    <s v=""/>
    <s v="1660"/>
    <x v="0"/>
    <s v="Recursos federales"/>
    <s v="Presupuesto de Egresos de la federación"/>
    <s v=""/>
    <s v=""/>
    <s v=""/>
    <s v=""/>
    <s v=""/>
    <s v="Si"/>
    <s v="1660"/>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8.pdf"/>
    <s v="JUNTA DISTRITAL EJECUTIVA NO.01 DE AGUASCALIENTES - JESUS MARIA"/>
    <s v="31/03/2025"/>
    <m/>
    <x v="14"/>
    <x v="0"/>
  </r>
  <r>
    <s v="2025"/>
    <s v="01/01/2025"/>
    <s v="31/03/2025"/>
    <x v="0"/>
    <x v="1"/>
    <x v="0"/>
    <s v="9-AAS-AG01-001-2025"/>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9.pdf"/>
    <s v="1661"/>
    <s v=""/>
    <s v=""/>
    <s v="Proporcionar el servicio de vigilancia de la 01 Junta Distrital Ejecutiva en Aguascalientes. Enero"/>
    <s v="1661"/>
    <s v=""/>
    <s v="1661"/>
    <s v="1661"/>
    <s v=""/>
    <s v=""/>
    <s v=""/>
    <s v=""/>
    <s v="Prospero Alejandro"/>
    <s v="Lopez"/>
    <s v="Chavez"/>
    <s v="Hombre"/>
    <s v=""/>
    <s v="1661"/>
    <s v="LOCP940420V88"/>
    <s v="Avenida"/>
    <s v="Eugenio Garza Sada"/>
    <s v="127"/>
    <s v="B"/>
    <s v="Colonia"/>
    <s v="Los pocitos"/>
    <s v="1"/>
    <s v="Aguascalientes"/>
    <s v="1"/>
    <s v="Aguascalientes"/>
    <s v="1"/>
    <s v="Aguascalientes"/>
    <s v="20328"/>
    <s v=""/>
    <s v=""/>
    <s v=""/>
    <s v=""/>
    <s v="Mejor propuesta económica en servicio de vigilancia."/>
    <s v="01 Junta Distrital Ejecutiva Del Instituto Nacional Electoral En El Estado de Aguascalientes"/>
    <s v="01 Junta Distrital Ejecutiva Del Instituto Nacional Electoral En El Estado de Aguascalientes"/>
    <s v="01 Junta Distrital Ejecutiva de Aguascalientes"/>
    <s v="9-AAS-AG01-001-2025"/>
    <s v="31/10/2024"/>
    <s v="01/01/2025"/>
    <s v="31/01/2025"/>
    <n v="33440"/>
    <n v="38790.400000000001"/>
    <s v=""/>
    <s v=""/>
    <s v="Moneda Nacional"/>
    <s v=""/>
    <x v="1"/>
    <s v="Servicios por concepto de vigilancia de las oficinas sede de la 01 Junta Distrital Ejecutiva del INE enero"/>
    <s v=""/>
    <s v="01/01/2025"/>
    <s v="31/01/2025"/>
    <s v="http://transparencia.ine.mx/sistemaot/cargaMasiva/Articulo70/2025/Formato28//JD01-AGS/tml1/9-aas-ag01-001-2025.pdf"/>
    <s v=""/>
    <s v="1661"/>
    <x v="0"/>
    <s v="Recursos federales"/>
    <s v="Presupuesto de Egresos de la federación"/>
    <s v=""/>
    <s v=""/>
    <s v=""/>
    <s v=""/>
    <s v=""/>
    <s v="No"/>
    <s v="1661"/>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9.pdf"/>
    <s v="JUNTA DISTRITAL EJECUTIVA NO.01 DE AGUASCALIENTES - JESUS MARIA"/>
    <s v="31/03/2025"/>
    <m/>
    <x v="14"/>
    <x v="0"/>
  </r>
  <r>
    <s v="2025"/>
    <s v="01/01/2025"/>
    <s v="31/03/2025"/>
    <x v="0"/>
    <x v="0"/>
    <x v="0"/>
    <s v="001-02-2024"/>
    <s v=""/>
    <s v="Artículo 31. fracción III, 51 último párrafo del Reglamento Del Instituto Nacional Electoral en Materia de Adquisiciones, Arrendamientos de Bienes Muebles y Servicios; Arrendamiento Del Inmueble Utilizado Por La 13 Junta Distrital Ejecutiva"/>
    <s v="http://transparencia.ine.mx/sistemaot/cargaMasiva/Articulo70/2025/Formato28//JD13-VER/tml1/osp28202500001.pdf"/>
    <s v="1662"/>
    <s v=""/>
    <s v=""/>
    <s v="Arrendamiento Del Inmueble Utilizado Por La 13 Junta Distrital Ejecutiva"/>
    <s v="1662"/>
    <s v=""/>
    <s v="1662"/>
    <s v="1662"/>
    <s v=""/>
    <s v=""/>
    <s v=""/>
    <s v=""/>
    <s v="Elvira"/>
    <s v="Tenorio"/>
    <s v="Demeneghi"/>
    <s v="Mujer"/>
    <s v=""/>
    <s v="1662"/>
    <s v="TEDE550310EMA"/>
    <s v="Avenida"/>
    <s v="1 Poniente"/>
    <s v="891"/>
    <s v=""/>
    <s v="Colonia"/>
    <s v="Centro"/>
    <s v="1"/>
    <s v="Huatusco"/>
    <s v="73"/>
    <s v="Huatusco de Chicuellar"/>
    <s v="30"/>
    <s v="Veracruz de Ignacio de la Llave"/>
    <s v="9410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1-02-2024"/>
    <s v="26/02/2024"/>
    <s v="01/01/2024"/>
    <s v="31/12/2024"/>
    <n v="88712.2"/>
    <n v="84575.27"/>
    <s v=""/>
    <s v=""/>
    <s v="Moneda Nacional"/>
    <s v=""/>
    <x v="0"/>
    <s v="El Arrendador otorga en arrendamiento al Arrendatario el inmueble ubicado en Ave  4 pte.  625, de la Ciudad de Huatusco, Código Postal 94100, en el Estado de Veracruz"/>
    <s v=""/>
    <s v="01/02/2024"/>
    <s v="31/12/2024"/>
    <s v="http://transparencia.ine.mx/sistemaot/cargaMasiva/Articulo70/2025/Formato28//JD13-VER/tml1/pc28202500001.pdf"/>
    <s v=""/>
    <s v="1662"/>
    <x v="0"/>
    <s v="Recursos federales"/>
    <s v=""/>
    <s v=""/>
    <s v=""/>
    <s v=""/>
    <s v=""/>
    <s v=""/>
    <s v="No"/>
    <s v="1662"/>
    <s v="Se reviso el material entregado físicamente contra la factura emitida"/>
    <s v=""/>
    <s v=""/>
    <s v=""/>
    <s v=""/>
    <s v="http://transparencia.ine.mx/sistemaot/cargaMasiva/Articulo70/2025/Formato28//JD13-VER/tml1/fact28202500001.pdf"/>
    <s v="JUNTA DISTRITAL EJECUTIVA NO.13 DE VERACRUZ - HUATUSCO"/>
    <s v="31/03/2025"/>
    <m/>
    <x v="16"/>
    <x v="0"/>
  </r>
  <r>
    <s v="2025"/>
    <s v="01/01/2025"/>
    <s v="31/03/2025"/>
    <x v="0"/>
    <x v="0"/>
    <x v="0"/>
    <s v="002-02-2024"/>
    <s v=""/>
    <s v="Artículo 31. fracción III, 51 último párrafo del Reglamento Del Instituto Nacional Electoral en Materia de Adquisiciones, Arrendamientos de Bienes Muebles y Servicios; Arrendamiento De Fotocopiadora Renta Normal"/>
    <s v="http://transparencia.ine.mx/sistemaot/cargaMasiva/Articulo70/2025/Formato28//JD13-VER/tml1/osp28202500002.pdf"/>
    <s v="1663"/>
    <s v=""/>
    <s v=""/>
    <s v="Arrendamiento De Fotocopiadora Renta Normal"/>
    <s v="1663"/>
    <s v=""/>
    <s v="1663"/>
    <s v="1663"/>
    <s v=""/>
    <s v=""/>
    <s v=""/>
    <s v=""/>
    <s v=""/>
    <s v=""/>
    <s v=""/>
    <s v=""/>
    <s v="Idir Comercial, S.A. De C.V."/>
    <s v="1663"/>
    <s v="ICO0102282N6"/>
    <s v="Calle"/>
    <s v="9"/>
    <s v="920-E"/>
    <s v=""/>
    <s v="Colonia"/>
    <s v="Centro"/>
    <s v="1"/>
    <s v="Córdoba"/>
    <s v="46"/>
    <s v="Córdoba"/>
    <s v="30"/>
    <s v="Veracruz de Ignacio de la Llave"/>
    <s v="9450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2-02-2024"/>
    <s v="17/10/2024"/>
    <s v="01/02/2024"/>
    <s v="31/12/2024"/>
    <n v="6349.46"/>
    <n v="7365.38"/>
    <s v=""/>
    <s v=""/>
    <s v="Moneda Nacional"/>
    <s v=""/>
    <x v="0"/>
    <s v="Arrendamiento De Fotocopiadora Para la Junta Distrital"/>
    <s v=""/>
    <s v="01/10/2024"/>
    <s v="31/12/2024"/>
    <s v="http://transparencia.ine.mx/sistemaot/cargaMasiva/Articulo70/2025/Formato28//JD13-VER/tml1/pc28202500002.pdf"/>
    <s v=""/>
    <s v="1663"/>
    <x v="0"/>
    <s v="Recursos federales"/>
    <s v=""/>
    <s v=""/>
    <s v=""/>
    <s v=""/>
    <s v=""/>
    <s v=""/>
    <s v="No"/>
    <s v="1663"/>
    <s v="Se reviso el material entregado físicamente contra la factura emitida"/>
    <s v=""/>
    <s v=""/>
    <s v=""/>
    <s v=""/>
    <s v="http://transparencia.ine.mx/sistemaot/cargaMasiva/Articulo70/2025/Formato28//JD13-VER/tml1/fact28202500002.pdf"/>
    <s v="JUNTA DISTRITAL EJECUTIVA NO.13 DE VERACRUZ - HUATUSCO"/>
    <s v="31/03/2025"/>
    <m/>
    <x v="16"/>
    <x v="0"/>
  </r>
  <r>
    <s v="2025"/>
    <s v="01/01/2025"/>
    <s v="31/03/2025"/>
    <x v="0"/>
    <x v="2"/>
    <x v="0"/>
    <s v="004-02-2004"/>
    <s v=""/>
    <s v="Artículo 31. fracción III, 51 último párrafo del Reglamento Del Instituto Nacional Electoral en Materia de Adquisiciones, Arrendamientos de Bienes Muebles y Servicios, Adquisición De Combustible para la Vocalia de Capacitación Electoral y Educación Civica"/>
    <s v="http://transparencia.ine.mx/sistemaot/cargaMasiva/Articulo70/2025/Formato28//JD13-VER/tml1/osp28202500003.pdf"/>
    <s v="1664"/>
    <s v=""/>
    <s v=""/>
    <s v="Adquisición De Combustible"/>
    <s v="1664"/>
    <s v=""/>
    <s v="1664"/>
    <s v="1664"/>
    <s v=""/>
    <s v=""/>
    <s v=""/>
    <s v=""/>
    <s v=""/>
    <s v=""/>
    <s v=""/>
    <s v=""/>
    <s v="Estacion De Servicio Los Alamos S.A De C.V"/>
    <s v="1664"/>
    <s v="ESA0211189X3"/>
    <s v="Carretera"/>
    <s v="Federal Fortin-Conejos"/>
    <s v="KM 43.106"/>
    <s v=""/>
    <s v="Colonia"/>
    <s v="Centro"/>
    <s v="1"/>
    <s v="Huatusco"/>
    <s v="73"/>
    <s v="Huatusco de Chicuellar"/>
    <s v="30"/>
    <s v="Veracruz de Ignacio de la Llave"/>
    <s v="9410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4-02-2004"/>
    <s v="21/10/2024"/>
    <s v="01/02/2024"/>
    <s v="31/12/2024"/>
    <n v="63428.58"/>
    <n v="75804"/>
    <s v=""/>
    <s v=""/>
    <s v="Moneda Nacional"/>
    <s v=""/>
    <x v="0"/>
    <s v="Adquisición De Combustible para las diversas atividades de las Vocalias"/>
    <s v=""/>
    <s v="21/10/2024"/>
    <s v="21/10/2024"/>
    <s v="http://transparencia.ine.mx/sistemaot/cargaMasiva/Articulo70/2025/Formato28//JD13-VER/tml1/pc28202500003.pdf"/>
    <s v=""/>
    <s v="1664"/>
    <x v="0"/>
    <s v="Recursos federales"/>
    <s v=""/>
    <s v=""/>
    <s v=""/>
    <s v=""/>
    <s v=""/>
    <s v=""/>
    <s v="No"/>
    <s v="1664"/>
    <s v="Se reviso el material entregado físicamente contra la factura emitida"/>
    <s v=""/>
    <s v=""/>
    <s v=""/>
    <s v=""/>
    <s v="http://transparencia.ine.mx/sistemaot/cargaMasiva/Articulo70/2025/Formato28//JD13-VER/tml1/fact28202500003.pdf"/>
    <s v="JUNTA DISTRITAL EJECUTIVA NO.13 DE VERACRUZ - HUATUSCO"/>
    <s v="31/03/2025"/>
    <m/>
    <x v="16"/>
    <x v="0"/>
  </r>
  <r>
    <s v="2025"/>
    <s v="01/01/2025"/>
    <s v="31/03/2025"/>
    <x v="0"/>
    <x v="2"/>
    <x v="0"/>
    <s v="003-02-2004"/>
    <s v=""/>
    <s v="Artículo 31. fracción III, 51 último párrafo del Reglamento Del Instituto Nacional Electoral en Materia de Adquisiciones, Arrendamientos de Bienes Muebles y Servicios, Adquisición De Combustible para las actividades de la unidad responsable"/>
    <s v="http://transparencia.ine.mx/sistemaot/cargaMasiva/Articulo70/2025/Formato28//JD13-VER/tml1/osp28202500004.pdf"/>
    <s v="1665"/>
    <s v=""/>
    <s v=""/>
    <s v="Adquisición De Combustible"/>
    <s v="1665"/>
    <s v=""/>
    <s v="1665"/>
    <s v="1665"/>
    <s v=""/>
    <s v=""/>
    <s v=""/>
    <s v=""/>
    <s v=""/>
    <s v=""/>
    <s v=""/>
    <s v=""/>
    <s v="Grupo Ferche SA De CV"/>
    <s v="1665"/>
    <s v="GFE9707075U3"/>
    <s v="Boulevard"/>
    <s v="Cristobal Colon"/>
    <s v="5 DESP"/>
    <s v="1505"/>
    <s v="Fraccionamiento"/>
    <s v="Fuentes de Las Animas"/>
    <s v="1"/>
    <s v="Xalapa"/>
    <s v="89"/>
    <s v="Xalapa Enríquez"/>
    <s v="30"/>
    <s v="Veracruz de Ignacio de la Llave"/>
    <s v="9119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3-02-2004"/>
    <s v="21/10/2024"/>
    <s v="01/02/2024"/>
    <s v="31/12/2024"/>
    <n v="81458.490000000005"/>
    <n v="94193.37"/>
    <s v=""/>
    <s v=""/>
    <s v="Moneda Nacional"/>
    <s v=""/>
    <x v="0"/>
    <s v="Adquisición De Combustible para las diversas atividades de las Vocalias"/>
    <s v=""/>
    <s v="21/10/2024"/>
    <s v="21/10/2024"/>
    <s v="http://transparencia.ine.mx/sistemaot/cargaMasiva/Articulo70/2025/Formato28//JD13-VER/tml1/pc28202500004.pdf"/>
    <s v=""/>
    <s v="1665"/>
    <x v="0"/>
    <s v="Recursos federales"/>
    <s v=""/>
    <s v=""/>
    <s v=""/>
    <s v=""/>
    <s v=""/>
    <s v=""/>
    <s v="No"/>
    <s v="1665"/>
    <s v="Se reviso el material entregado físicamente contra la factura emitida"/>
    <s v=""/>
    <s v=""/>
    <s v=""/>
    <s v=""/>
    <s v="http://transparencia.ine.mx/sistemaot/cargaMasiva/Articulo70/2025/Formato28//JD13-VER/tml1/fact28202500004.pdf"/>
    <s v="JUNTA DISTRITAL EJECUTIVA NO.13 DE VERACRUZ - HUATUSCO"/>
    <s v="31/03/2025"/>
    <m/>
    <x v="16"/>
    <x v="0"/>
  </r>
  <r>
    <s v="2025"/>
    <s v="01/01/2025"/>
    <s v="31/03/2025"/>
    <x v="0"/>
    <x v="0"/>
    <x v="0"/>
    <s v="007-02-2024"/>
    <s v=""/>
    <s v="Artículo 31. fracción III, 51 último párrafo del Reglamento Del Instituto Nacional Electoral en Materia de Adquisiciones, Arrendamientos de Bienes Muebles y Servicios, Arrendamiento De Inmueble De Modulo de Atención Ciudadana"/>
    <s v="http://transparencia.ine.mx/sistemaot/cargaMasiva/Articulo70/2025/Formato28//JD13-VER/tml1/osp28202500005.pdf"/>
    <s v="1666"/>
    <s v=""/>
    <s v=""/>
    <s v="Arrendamiento De Inmueble De Modulo de Atención Ciudadana"/>
    <s v="1666"/>
    <s v=""/>
    <s v="1666"/>
    <s v="1666"/>
    <s v=""/>
    <s v=""/>
    <s v=""/>
    <s v=""/>
    <s v=""/>
    <s v=""/>
    <s v=""/>
    <s v=""/>
    <s v="La Laja"/>
    <s v="1666"/>
    <s v="CLAPP1021TP4"/>
    <s v="Avenida"/>
    <s v="1 Poniente"/>
    <s v="1236"/>
    <s v=""/>
    <s v="Colonia"/>
    <s v="Centro"/>
    <s v="1"/>
    <s v="Huatusco"/>
    <s v="73"/>
    <s v="Huatusco de Chicuellar"/>
    <s v="30"/>
    <s v="Veracruz de Ignacio de la Llave"/>
    <s v="9410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7-02-2024"/>
    <s v="28/02/2024"/>
    <s v="01/01/2024"/>
    <s v="31/12/2024"/>
    <n v="41098.800000000003"/>
    <n v="47674.61"/>
    <s v=""/>
    <s v=""/>
    <s v="Moneda Nacional"/>
    <s v=""/>
    <x v="0"/>
    <s v="El Arrendador otorga en arrendamiento al Arrendatario el inmueble ubicado en Ave  1 pte.  , de la Ciudad de Huatusco, Código Postal 94100, en el Estado de Veracruz"/>
    <s v=""/>
    <s v="01/01/2024"/>
    <s v="31/12/2024"/>
    <s v="http://transparencia.ine.mx/sistemaot/cargaMasiva/Articulo70/2025/Formato28//JD13-VER/tml1/pc28202500005.pdf"/>
    <s v=""/>
    <s v="1666"/>
    <x v="0"/>
    <s v="Recursos federales"/>
    <s v=""/>
    <s v=""/>
    <s v=""/>
    <s v=""/>
    <s v=""/>
    <s v=""/>
    <s v="No"/>
    <s v="1666"/>
    <s v="Se reviso el material entregado físicamente contra la factura emitida"/>
    <s v=""/>
    <s v=""/>
    <s v=""/>
    <s v=""/>
    <s v="http://transparencia.ine.mx/sistemaot/cargaMasiva/Articulo70/2025/Formato28//JD13-VER/tml1/fact28202500005.pdf"/>
    <s v="JUNTA DISTRITAL EJECUTIVA NO.13 DE VERACRUZ - HUATUSCO"/>
    <s v="31/03/2025"/>
    <m/>
    <x v="16"/>
    <x v="0"/>
  </r>
  <r>
    <s v="2025"/>
    <s v="01/01/2025"/>
    <s v="31/03/2025"/>
    <x v="0"/>
    <x v="1"/>
    <x v="0"/>
    <s v="005-02-2024"/>
    <s v=""/>
    <s v="Artículo 31. fracción III, 51 último párrafo del Reglamento Del Instituto Nacional Electoral en Materia de Adquisiciones, Arrendamientos de Bienes Muebles y Servicios; Servicio De Limpieza En El Inmueble Ocupado Por La 13 Junta Distrital Ejecutiva"/>
    <s v="http://transparencia.ine.mx/sistemaot/cargaMasiva/Articulo70/2025/Formato28//JD13-VER/tml1/osp28202500006.pdf"/>
    <s v="1667"/>
    <s v=""/>
    <s v=""/>
    <s v="Servicio De Limpieza En El Inmueble Ocupado Por La 13 Junta Distrital Ejecutiva"/>
    <s v="1667"/>
    <s v=""/>
    <s v="1667"/>
    <s v="1667"/>
    <s v=""/>
    <s v=""/>
    <s v=""/>
    <s v=""/>
    <s v="German"/>
    <s v="Herrera"/>
    <s v="Pacheco"/>
    <s v="Hombre"/>
    <s v=""/>
    <s v="1667"/>
    <s v="HEPG731220Q7A"/>
    <s v="Calle"/>
    <s v="28 Norte"/>
    <s v=""/>
    <s v=""/>
    <s v="Colonia"/>
    <s v="Reserva Territorial"/>
    <s v="1"/>
    <s v="Huatusco"/>
    <s v="73"/>
    <s v="Huatusco de Chicuellar"/>
    <s v="30"/>
    <s v="Veracruz de Ignacio de la Llave"/>
    <s v="94106"/>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5-02-2024"/>
    <s v="26/02/2024"/>
    <s v="01/02/2024"/>
    <s v="31/12/2024"/>
    <n v="62042.53"/>
    <n v="71969.33"/>
    <s v=""/>
    <s v=""/>
    <s v="Moneda Nacional"/>
    <s v=""/>
    <x v="0"/>
    <s v="Servicio De Limpieza En El Inmueble Ocupado Por La 13 Junta Distrital Ejecutiva"/>
    <s v=""/>
    <s v="01/02/2024"/>
    <s v="31/12/2024"/>
    <s v="http://transparencia.ine.mx/sistemaot/cargaMasiva/Articulo70/2025/Formato28//JD13-VER/tml1/pc28202500006.pdf"/>
    <s v=""/>
    <s v="1667"/>
    <x v="0"/>
    <s v="Recursos federales"/>
    <s v=""/>
    <s v=""/>
    <s v=""/>
    <s v=""/>
    <s v=""/>
    <s v=""/>
    <s v="No"/>
    <s v="1667"/>
    <s v="Se reviso el material entregado físicamente contra la factura emitida"/>
    <s v=""/>
    <s v=""/>
    <s v=""/>
    <s v=""/>
    <s v="http://transparencia.ine.mx/sistemaot/cargaMasiva/Articulo70/2025/Formato28//JD13-VER/tml1/fact28202500006.pdf"/>
    <s v="JUNTA DISTRITAL EJECUTIVA NO.13 DE VERACRUZ - HUATUSCO"/>
    <s v="31/03/2025"/>
    <m/>
    <x v="16"/>
    <x v="0"/>
  </r>
  <r>
    <s v="2025"/>
    <s v="01/01/2025"/>
    <s v="31/03/2025"/>
    <x v="0"/>
    <x v="1"/>
    <x v="0"/>
    <s v="006-02-2024"/>
    <s v=""/>
    <s v="Artículo 31. fracción III, 51 último párrafo del Reglamento Del Instituto Nacional Electoral en Materia de Adquisiciones, Arrendamientos de Bienes Muebles y Servicios; Servicio De Limpieza En Inmueble Ocupado Por El Modulo de Atención Ciudadana"/>
    <s v="http://transparencia.ine.mx/sistemaot/cargaMasiva/Articulo70/2025/Formato28//JD13-VER/tml1/osp28202500007.pdf"/>
    <s v="1668"/>
    <s v=""/>
    <s v=""/>
    <s v="Servicio De Limpieza En Inmueble Ocupado Por El Modulo de Atención Ciudadana"/>
    <s v="1668"/>
    <s v=""/>
    <s v="1668"/>
    <s v="1668"/>
    <s v=""/>
    <s v=""/>
    <s v=""/>
    <s v=""/>
    <s v="German"/>
    <s v="Herrera"/>
    <s v="Pacheco"/>
    <s v="Hombre"/>
    <s v=""/>
    <s v="1668"/>
    <s v="HEPG731220Q7A"/>
    <s v="Calle"/>
    <s v="28 Norte"/>
    <s v=""/>
    <s v=""/>
    <s v="Colonia"/>
    <s v="Reserva Territorial"/>
    <s v="1"/>
    <s v="Huatusco"/>
    <s v="73"/>
    <s v="Huatusco de Chicuellar"/>
    <s v="30"/>
    <s v="Veracruz de Ignacio de la Llave"/>
    <s v="94106"/>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6-02-2024"/>
    <s v="26/02/2024"/>
    <s v="01/02/2024"/>
    <s v="31/12/2024"/>
    <n v="38149.54"/>
    <n v="44253.47"/>
    <s v=""/>
    <s v=""/>
    <s v="Moneda Nacional"/>
    <s v=""/>
    <x v="0"/>
    <s v="Servicio De Limpieza En Inmueble Ocupado Por El Modulo de Atención Ciudadana"/>
    <s v=""/>
    <s v="01/02/2024"/>
    <s v="31/12/2024"/>
    <s v="http://transparencia.ine.mx/sistemaot/cargaMasiva/Articulo70/2025/Formato28//JD13-VER/tml1/pc28202500007.pdf"/>
    <s v=""/>
    <s v="1668"/>
    <x v="0"/>
    <s v="Recursos federales"/>
    <s v=""/>
    <s v=""/>
    <s v=""/>
    <s v=""/>
    <s v=""/>
    <s v=""/>
    <s v="No"/>
    <s v="1668"/>
    <s v="Se reviso el material entregado físicamente contra la factura emitida"/>
    <s v=""/>
    <s v=""/>
    <s v=""/>
    <s v=""/>
    <s v="http://transparencia.ine.mx/sistemaot/cargaMasiva/Articulo70/2025/Formato28//JD13-VER/tml1/fact28202500007.pdf"/>
    <s v="JUNTA DISTRITAL EJECUTIVA NO.13 DE VERACRUZ - HUATUSCO"/>
    <s v="31/03/2025"/>
    <m/>
    <x v="16"/>
    <x v="0"/>
  </r>
  <r>
    <s v="2025"/>
    <s v="01/01/2025"/>
    <s v="31/03/2025"/>
    <x v="0"/>
    <x v="0"/>
    <x v="0"/>
    <s v="001/2025"/>
    <s v=""/>
    <s v="Arrendamiento inmueble oficinas  junta distrital;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D18-JAL/tml1/ospjunta.pdf"/>
    <s v="1669"/>
    <s v=""/>
    <s v=""/>
    <s v="Arrendamiento inmueble oficinas Junta Distrital"/>
    <s v="1669"/>
    <s v=""/>
    <s v="1669"/>
    <s v="1669"/>
    <s v=""/>
    <s v=""/>
    <s v=""/>
    <s v=""/>
    <s v="Martha Rosa"/>
    <s v="Álvarez"/>
    <s v="López"/>
    <s v="Mujer"/>
    <s v=""/>
    <s v="1669"/>
    <s v="AALM520121JQ9"/>
    <s v="Calle"/>
    <s v="Circuito de los Andes"/>
    <s v="2-B"/>
    <s v="25"/>
    <s v="Colonia"/>
    <s v="Bosques de Santa Anita"/>
    <s v="827"/>
    <s v="Santa Isabel"/>
    <s v="97"/>
    <s v="Tlajomulco de Zúñiga"/>
    <s v="14"/>
    <s v="Jalisco"/>
    <s v="45645"/>
    <s v=""/>
    <s v=""/>
    <s v=""/>
    <s v=""/>
    <s v="Por cumplir con los requerimientos, las condiciones legales, técnicas y económicas y presentar una propuesta económica solvente que garantiza satisfactoriamente el cumplimiento de las obligaciones respectivas."/>
    <s v="Junta Distrital Ejecutiva No.18 de Jalisco - Autlan de Navarro"/>
    <s v="Junta Distrital Ejecutiva No.18 de Jalisco - Autlan de Navarro"/>
    <s v="Junta Distrital Ejecutiva No.18 de Jalisco - Autlan de Navarro"/>
    <s v="001/2025"/>
    <s v="31/01/2025"/>
    <s v="01/01/2025"/>
    <s v="31/12/2025"/>
    <n v="519150.24"/>
    <n v="602214.24"/>
    <s v=""/>
    <s v=""/>
    <s v="Moneda Nacional"/>
    <s v=""/>
    <x v="1"/>
    <s v="Arrendamiento inmueble oficinas junta distrital"/>
    <s v=""/>
    <s v="01/01/2025"/>
    <s v="31/12/2025"/>
    <s v="http://transparencia.ine.mx/sistemaot/cargaMasiva/Articulo70/2025/Formato28//JD18-JAL/tml1/junta.pdf"/>
    <s v=""/>
    <s v="1669"/>
    <x v="0"/>
    <s v="Recursos federales"/>
    <s v="Presupuesto de egresos de la federación"/>
    <s v=""/>
    <s v=""/>
    <s v=""/>
    <s v=""/>
    <s v=""/>
    <s v="No"/>
    <s v="1669"/>
    <s v="Se revisó el material y/o servicio entregado físicamente contra la factura emitida"/>
    <s v=""/>
    <s v=""/>
    <s v=""/>
    <s v=""/>
    <s v="http://transparencia.ine.mx/sistemaot/cargaMasiva/Articulo70/2025/Formato28//JD18-JAL/tml1/facturajunta.pdf"/>
    <s v="JUNTA DISTRITAL EJECUTIVA NO.18 DE JALISCO - AUTLAN DE NAVARRO"/>
    <s v="31/03/2025"/>
    <m/>
    <x v="0"/>
    <x v="0"/>
  </r>
  <r>
    <s v="2025"/>
    <s v="01/01/2025"/>
    <s v="31/03/2025"/>
    <x v="0"/>
    <x v="0"/>
    <x v="0"/>
    <s v="007/2023"/>
    <s v=""/>
    <s v="Arrendamiento de las instalaciones del Módulo de Atención Ciudadana fijo en Autlán;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D18-JAL/tml1/ospmac.pdf"/>
    <s v="1670"/>
    <s v=""/>
    <s v=""/>
    <s v="Arrendamiento de las instalaciones del Módulo de Atención Ciudadana fijo en Autlán de Navarro"/>
    <s v="1670"/>
    <s v=""/>
    <s v="1670"/>
    <s v="1670"/>
    <s v=""/>
    <s v=""/>
    <s v=""/>
    <s v=""/>
    <s v="Alicia"/>
    <s v="González"/>
    <s v="Chávez"/>
    <s v="Mujer"/>
    <s v=""/>
    <s v="1670"/>
    <s v="GOCA490211S52"/>
    <s v="Calle"/>
    <s v="Guillermo Prieto"/>
    <s v="87"/>
    <s v="A"/>
    <s v="Colonia"/>
    <s v="Centro"/>
    <s v="1"/>
    <s v="Autlán de Navarro"/>
    <s v="15"/>
    <s v="Autlán de Navarro"/>
    <s v="14"/>
    <s v="Jalisco"/>
    <s v="48900"/>
    <s v=""/>
    <s v=""/>
    <s v=""/>
    <s v=""/>
    <s v="Por cumplir con los requerimientos, las condiciones legales, técnicas y económicas y presentar una propuesta económica solvente que garantiza satisfactoriamente el cumplimiento de las obligaciones respectivas."/>
    <s v="Junta Distrital Ejecutiva No.18 de Jalisco - Autlan de Navarro"/>
    <s v="Junta Distrital Ejecutiva No.18 de Jalisco - Autlan de Navarro"/>
    <s v="Junta Distrital Ejecutiva No.18 de Jalisco - Autlan de Navarro"/>
    <s v="007/2023"/>
    <s v="01/09/2023"/>
    <s v="01/09/2023"/>
    <s v="31/08/2027"/>
    <n v="111767.76"/>
    <n v="129650.64"/>
    <s v=""/>
    <s v=""/>
    <s v="Moneda Nacional"/>
    <s v=""/>
    <x v="1"/>
    <s v="Arrendamiento de las instalaciones del Módulo fijo en Autlán"/>
    <s v=""/>
    <s v="01/09/2023"/>
    <s v="31/08/2027"/>
    <s v="http://transparencia.ine.mx/sistemaot/cargaMasiva/Articulo70/2025/Formato28//JD18-JAL/tml1/mac.pdf"/>
    <s v=""/>
    <s v="1670"/>
    <x v="0"/>
    <s v="Recursos federales"/>
    <s v="Presupuesto de egresos de la federación"/>
    <s v=""/>
    <s v=""/>
    <s v=""/>
    <s v=""/>
    <s v=""/>
    <s v="Si"/>
    <s v="1670"/>
    <s v="Se revisó el material y/o servicio entregado físicamente contra la factura emitida"/>
    <s v=""/>
    <s v=""/>
    <s v=""/>
    <s v=""/>
    <s v="http://transparencia.ine.mx/sistemaot/cargaMasiva/Articulo70/2025/Formato28//JD18-JAL/tml1/facturamac.pdf"/>
    <s v="JUNTA DISTRITAL EJECUTIVA NO.18 DE JALISCO - AUTLAN DE NAVARRO"/>
    <s v="31/03/2025"/>
    <m/>
    <x v="0"/>
    <x v="0"/>
  </r>
  <r>
    <s v="2025"/>
    <s v="01/01/2025"/>
    <s v="31/03/2025"/>
    <x v="0"/>
    <x v="1"/>
    <x v="0"/>
    <s v="INE/SERV/002/2025"/>
    <s v=""/>
    <s v="Servicio de limpieza de las instalaciones de la Junta Distrital y Módulo de Atención Ciudadana 141851 Autlán de Navarro;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D18-JAL/tml1/osplimpieza.pdf"/>
    <s v="1671"/>
    <s v=""/>
    <s v=""/>
    <s v="Servicio de limpieza de las instalaciones de la Junta Distrital y Módulo de Atención Ciudadana 141851 Autlán de Navarro"/>
    <s v="1671"/>
    <s v=""/>
    <s v="1671"/>
    <s v="1671"/>
    <s v=""/>
    <s v=""/>
    <s v=""/>
    <s v=""/>
    <s v=""/>
    <s v=""/>
    <s v=""/>
    <s v=""/>
    <s v="Nicsa Mav S.A. de C.V."/>
    <s v="1671"/>
    <s v="NMA1604252299"/>
    <s v="Calle"/>
    <s v="Mar Negro"/>
    <s v="1431"/>
    <s v=""/>
    <s v="Colonia"/>
    <s v="Lomas del Country"/>
    <s v="1"/>
    <s v="Guadalajara"/>
    <s v="39"/>
    <s v="Guadalajara"/>
    <s v="14"/>
    <s v="Jalisco"/>
    <s v="44610"/>
    <s v=""/>
    <s v=""/>
    <s v=""/>
    <s v=""/>
    <s v="Por cumplir con los requerimientos, las condiciones legales, técnicas y económicas y presentar una propuesta económica solvente que garantiza satisfactoriamente el cumplimiento de las obligaciones respectivas."/>
    <s v="Junta Distrital Ejecutiva No.18 de Jalisco - Autlan de Navarro"/>
    <s v="Junta Distrital Ejecutiva No.18 de Jalisco - Autlan de Navarro"/>
    <s v="Junta Distrital Ejecutiva No.18 de Jalisco - Autlan de Navarro"/>
    <s v="INE/SERV/002/2025"/>
    <s v="31/01/2025"/>
    <s v="01/01/2025"/>
    <s v="31/12/2025"/>
    <n v="332640"/>
    <n v="396000"/>
    <s v=""/>
    <s v=""/>
    <s v="Moneda Nacional"/>
    <s v=""/>
    <x v="1"/>
    <s v="Servicio de limpieza de las instalaciones de la Junta Distrital y  Módulo de Atención Ciudadana 141851 de Autlán de Navarro."/>
    <s v=""/>
    <s v="01/01/2025"/>
    <s v="31/12/2025"/>
    <s v="http://transparencia.ine.mx/sistemaot/cargaMasiva/Articulo70/2025/Formato28//JD18-JAL/tml1/limpieza.pdf"/>
    <s v=""/>
    <s v="1671"/>
    <x v="0"/>
    <s v="Recursos federales"/>
    <s v="Presupuesto de egresos de la federación"/>
    <s v=""/>
    <s v=""/>
    <s v=""/>
    <s v=""/>
    <s v=""/>
    <s v="Si"/>
    <s v="1671"/>
    <s v="Se revisó el material y/o servicio entregado físicamente contra la factura emitida"/>
    <s v=""/>
    <s v=""/>
    <s v=""/>
    <s v=""/>
    <s v="http://transparencia.ine.mx/sistemaot/cargaMasiva/Articulo70/2025/Formato28//JD18-JAL/tml1/facturalimpieza.pdf"/>
    <s v="JUNTA DISTRITAL EJECUTIVA NO.18 DE JALISCO - AUTLAN DE NAVARRO"/>
    <s v="31/03/2025"/>
    <m/>
    <x v="0"/>
    <x v="0"/>
  </r>
  <r>
    <s v="2025"/>
    <s v="01/01/2025"/>
    <s v="31/03/2025"/>
    <x v="0"/>
    <x v="2"/>
    <x v="0"/>
    <s v="TE-2185185"/>
    <s v=""/>
    <s v="Servicio de vigilancia; Artículo 31 fracc. III y artículo 51 del Reglamento del Instituto Nacional Electoral en Materia de Adquisiciones, Arrendamientos de Bienes Muebles y Servicios."/>
    <s v="http://transparencia.ine.mx/sistemaot/cargaMasiva/Articulo70/2025/Formato28//JD01-QRO/tml1/osp1.pdf"/>
    <s v="1672"/>
    <s v=""/>
    <s v=""/>
    <s v="Servicio de vigilancia; correspondiente a los meses enero y febrerode 2025"/>
    <s v="1672"/>
    <s v=""/>
    <s v="1672"/>
    <s v="1672"/>
    <s v=""/>
    <s v=""/>
    <s v=""/>
    <s v=""/>
    <s v=""/>
    <s v=""/>
    <s v=""/>
    <s v=""/>
    <s v="RESGUARDO ALPHA S.A. DE C.V."/>
    <s v="1672"/>
    <s v="RAL160630GU9"/>
    <s v="Calle"/>
    <s v="Avenida Técnologico"/>
    <s v="34B"/>
    <s v=""/>
    <s v="Colonia"/>
    <s v="Quinta de Guadalupe"/>
    <s v="1"/>
    <s v="San Juan del Río"/>
    <s v="16"/>
    <s v="San Juan del Río"/>
    <s v="22"/>
    <s v="Querétaro"/>
    <s v="76806"/>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SERV/06/2024"/>
    <s v="01/03/2024"/>
    <s v="01/03/2024"/>
    <s v="28/02/2025"/>
    <n v="88947.41"/>
    <n v="103179"/>
    <s v=""/>
    <s v=""/>
    <s v="Moneda Nacional"/>
    <s v=""/>
    <x v="1"/>
    <s v="Servicio de vigilancia; correspondiente a los meses de enero y febreo del 2025"/>
    <s v=""/>
    <s v="01/03/2024"/>
    <s v="28/02/2025"/>
    <s v=""/>
    <s v=""/>
    <s v="1672"/>
    <x v="0"/>
    <s v="Recursos federales"/>
    <s v=""/>
    <s v=""/>
    <s v=""/>
    <s v=""/>
    <s v=""/>
    <s v=""/>
    <s v="No"/>
    <s v="1672"/>
    <s v=""/>
    <s v=""/>
    <s v=""/>
    <s v=""/>
    <s v=""/>
    <s v="http://transparencia.ine.mx/sistemaot/cargaMasiva/Articulo70/2025/Formato28//JD01-QRO/tml1/factura1.pdf"/>
    <s v="JUNTA DISTRITAL EJECUTIVA NO.01 DE QUERETARO - CADEREYTA DE MONTES"/>
    <s v="31/03/2025"/>
    <m/>
    <x v="17"/>
    <x v="0"/>
  </r>
  <r>
    <s v="2025"/>
    <s v="01/01/2025"/>
    <s v="31/03/2025"/>
    <x v="0"/>
    <x v="2"/>
    <x v="0"/>
    <s v="TE-2185168"/>
    <s v=""/>
    <s v="Pago de la compra de vales de combustible para las actividades operativas de las vocalías y de los Módulos de Atención Ciudadana de la 01 Junta Distrital Ejecutiva."/>
    <s v="http://transparencia.ine.mx/sistemaot/cargaMasiva/Articulo70/2025/Formato28//JD01-QRO/tml1/osp2.pdf"/>
    <s v="1673"/>
    <s v=""/>
    <s v=""/>
    <s v="Pago de la compra de vales de combustible para las actividades operativas de las vocalías y de los Módulos de Atención Ciudadana de la 01 Junta Distrital Ejecutiva."/>
    <s v="1673"/>
    <s v=""/>
    <s v="1673"/>
    <s v="1673"/>
    <s v=""/>
    <s v=""/>
    <s v=""/>
    <s v=""/>
    <s v=""/>
    <s v=""/>
    <s v=""/>
    <s v=""/>
    <s v="Grupo Gasolinero Jalpan, S.A. de C.V."/>
    <s v="1673"/>
    <s v="GGJ011218NM5"/>
    <s v="Calle"/>
    <s v="Independencia"/>
    <s v="6"/>
    <s v=""/>
    <s v="Colonia"/>
    <s v="Centro"/>
    <s v="1"/>
    <s v="Jalpan de Serra"/>
    <s v="9"/>
    <s v="Jalpan de Serra"/>
    <s v="22"/>
    <s v="Querétaro"/>
    <s v="76340"/>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ADQ/04/2025"/>
    <s v="30/01/2025"/>
    <s v="30/01/2025"/>
    <s v="31/12/2025"/>
    <n v="32481.03"/>
    <n v="37678"/>
    <s v=""/>
    <s v=""/>
    <s v="Moneda Nacional"/>
    <s v=""/>
    <x v="1"/>
    <s v="Pago de la compra de vales de combustible para las actividades operativas de las vocalías y de los Módulos de Atención Ciudadana de la 01 Junta Distrital Ejecutiva."/>
    <s v=""/>
    <s v="30/01/2025"/>
    <s v="31/12/2025"/>
    <s v="http://transparencia.ine.mx/sistemaot/cargaMasiva/Articulo70/2025/Formato28//JD01-QRO/tml1/contrato2.pdf"/>
    <s v=""/>
    <s v="1673"/>
    <x v="0"/>
    <s v="Recursos federales"/>
    <s v=""/>
    <s v=""/>
    <s v=""/>
    <s v=""/>
    <s v=""/>
    <s v=""/>
    <s v="No"/>
    <s v="1673"/>
    <s v=""/>
    <s v=""/>
    <s v=""/>
    <s v=""/>
    <s v=""/>
    <s v="http://transparencia.ine.mx/sistemaot/cargaMasiva/Articulo70/2025/Formato28//JD01-QRO/tml1/factura2.pdf"/>
    <s v="JUNTA DISTRITAL EJECUTIVA NO.01 DE QUERETARO - CADEREYTA DE MONTES"/>
    <s v="31/03/2025"/>
    <m/>
    <x v="17"/>
    <x v="0"/>
  </r>
  <r>
    <s v="2025"/>
    <s v="01/01/2025"/>
    <s v="31/03/2025"/>
    <x v="0"/>
    <x v="2"/>
    <x v="0"/>
    <s v="TE-2185226"/>
    <s v=""/>
    <s v="Servicio Arrendamiento del inmueble que funciona como oficina auxiliar en Jalpan de Serra; Artículo 31 fracc. III y artículo 51 del Reglamento del Instituto Nacional Electoral en Materia de Adquisiciones, Arrendamientos de Bienes Muebles y Servicios."/>
    <s v="http://transparencia.ine.mx/sistemaot/cargaMasiva/Articulo70/2025/Formato28//JD01-QRO/tml1/osp3.pdf"/>
    <s v="1674"/>
    <s v=""/>
    <s v=""/>
    <s v="Arrendamiento del inmueble que funciona como oficina auxiliar en Jalpan de Serra; correspondiente a enero, febrero y marzo de 2025."/>
    <s v="1674"/>
    <s v=""/>
    <s v="1674"/>
    <s v="1674"/>
    <s v=""/>
    <s v=""/>
    <s v=""/>
    <s v=""/>
    <s v="Evangelina"/>
    <s v="Galván"/>
    <s v="Muñoz"/>
    <s v="Mujer"/>
    <s v=""/>
    <s v="1674"/>
    <s v="GAME590327HR0"/>
    <s v="Calle"/>
    <s v="Cayetano Rubio"/>
    <s v="12"/>
    <s v=""/>
    <s v="Colonia"/>
    <s v="Ensueño"/>
    <s v="1"/>
    <s v="Querétaro"/>
    <s v="14"/>
    <s v="Querétaro"/>
    <s v="22"/>
    <s v="Querétaro"/>
    <s v="76154"/>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SERV/02/2025"/>
    <s v="01/01/2025"/>
    <s v="01/01/2025"/>
    <s v="31/12/2025"/>
    <n v="13120.32"/>
    <n v="15219.57"/>
    <s v=""/>
    <s v=""/>
    <s v="Moneda Nacional"/>
    <s v=""/>
    <x v="1"/>
    <s v="Arrendamiento del inmueble que funciona como oficina auxiliar en Jalpan de Serra; correspondiente a enero, febrero y marzo de 2025."/>
    <s v=""/>
    <s v="01/01/2025"/>
    <s v="31/12/2025"/>
    <s v="http://transparencia.ine.mx/sistemaot/cargaMasiva/Articulo70/2025/Formato28//JD01-QRO/tml1/contrato3.pdf"/>
    <s v=""/>
    <s v="1674"/>
    <x v="0"/>
    <s v="Recursos federales"/>
    <s v=""/>
    <s v=""/>
    <s v=""/>
    <s v=""/>
    <s v=""/>
    <s v=""/>
    <s v="No"/>
    <s v="1674"/>
    <s v=""/>
    <s v=""/>
    <s v=""/>
    <s v=""/>
    <s v=""/>
    <s v="http://transparencia.ine.mx/sistemaot/cargaMasiva/Articulo70/2025/Formato28//JD01-QRO/tml1/factura3.pdf"/>
    <s v="JUNTA DISTRITAL EJECUTIVA NO.01 DE QUERETARO - CADEREYTA DE MONTES"/>
    <s v="31/03/2025"/>
    <m/>
    <x v="17"/>
    <x v="0"/>
  </r>
  <r>
    <s v="2025"/>
    <s v="01/01/2025"/>
    <s v="31/03/2025"/>
    <x v="0"/>
    <x v="2"/>
    <x v="0"/>
    <s v="TE-2186438"/>
    <s v=""/>
    <s v="Servicio Arrendamiento del inmueble que ocupa la 01 Junta Distrital Ejecutiva; Artículo 31 fracc. III y artículo 51 del Reglamento del Instituto Nacional Electoral en Materia de Adquisiciones, Arrendamientos de Bienes Muebles y Servicios."/>
    <s v="http://transparencia.ine.mx/sistemaot/cargaMasiva/Articulo70/2025/Formato28//JD01-QRO/tml1/osp4.pdf"/>
    <s v="1675"/>
    <s v=""/>
    <s v=""/>
    <s v="Arrendamiento del inmueble que ocupa la 01 Junta Distrital Ejecutiva, correspondiente enero, febrero y marzo de 2025."/>
    <s v="1675"/>
    <s v=""/>
    <s v="1675"/>
    <s v="1675"/>
    <s v=""/>
    <s v=""/>
    <s v=""/>
    <s v=""/>
    <s v="Irma"/>
    <s v="Barrera"/>
    <s v="Salinas"/>
    <s v="Mujer"/>
    <s v=""/>
    <s v="1675"/>
    <s v="BASI481114863"/>
    <s v="Calle"/>
    <s v="Melchor Ocampo"/>
    <s v="14"/>
    <s v=""/>
    <s v="Colonia"/>
    <s v="Centro"/>
    <s v="1"/>
    <s v="Cadereyta de Montes"/>
    <s v="4"/>
    <s v="Cadereyta de Montes"/>
    <s v="22"/>
    <s v="Querétaro"/>
    <s v="76500"/>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SERV/01/2025"/>
    <s v="01/01/2025"/>
    <s v="01/01/2025"/>
    <s v="31/12/2025"/>
    <n v="117220.42"/>
    <n v="135975.69"/>
    <s v=""/>
    <s v=""/>
    <s v="Moneda Nacional"/>
    <s v=""/>
    <x v="1"/>
    <s v="Arrendamiento del inmueble que ocupa la 01 Junta Distrital Ejecutiva, correspondiente enero, febrero y marzo de 2025"/>
    <s v=""/>
    <s v="01/01/2025"/>
    <s v="31/12/2025"/>
    <s v="http://transparencia.ine.mx/sistemaot/cargaMasiva/Articulo70/2025/Formato28//JD01-QRO/tml1/contrato4.pdf"/>
    <s v=""/>
    <s v="1675"/>
    <x v="0"/>
    <s v="Recursos federales"/>
    <s v=""/>
    <s v=""/>
    <s v=""/>
    <s v=""/>
    <s v=""/>
    <s v=""/>
    <s v="No"/>
    <s v="1675"/>
    <s v=""/>
    <s v=""/>
    <s v=""/>
    <s v=""/>
    <s v=""/>
    <s v="http://transparencia.ine.mx/sistemaot/cargaMasiva/Articulo70/2025/Formato28//JD01-QRO/tml1/factura4.pdf"/>
    <s v="JUNTA DISTRITAL EJECUTIVA NO.01 DE QUERETARO - CADEREYTA DE MONTES"/>
    <s v="31/03/2025"/>
    <m/>
    <x v="17"/>
    <x v="0"/>
  </r>
  <r>
    <s v="2025"/>
    <s v="01/01/2025"/>
    <s v="31/03/2025"/>
    <x v="0"/>
    <x v="2"/>
    <x v="0"/>
    <s v="TE-2189943"/>
    <s v=""/>
    <s v="Pago de la compra de vales de combustible para las actividades operativas de las vocalías y de los Módulos de Atención Ciudadana de la 01 Junta Distrital Ejecutiva."/>
    <s v="http://transparencia.ine.mx/sistemaot/cargaMasiva/Articulo70/2025/Formato28//JD01-QRO/tml1/osp5.pdf"/>
    <s v="1676"/>
    <s v=""/>
    <s v=""/>
    <s v="Pago de la compra de vales de combustible para las actividades operativas de las vocalías y de los Módulos de Atención Ciudadana de la 01 Junta Distrital Ejecutiva."/>
    <s v="1676"/>
    <s v=""/>
    <s v="1676"/>
    <s v="1676"/>
    <s v=""/>
    <s v=""/>
    <s v=""/>
    <s v=""/>
    <s v="Antonino"/>
    <s v="Vázquez"/>
    <s v="Morán"/>
    <s v="Hombre"/>
    <s v=""/>
    <s v="1676"/>
    <s v="VAMA660506LW3"/>
    <s v="Carretera"/>
    <s v="San Juan- Xilitla"/>
    <s v="km 47"/>
    <s v=""/>
    <s v="Colonia"/>
    <s v="Centro"/>
    <s v="1"/>
    <s v="Cadereyta de Montes"/>
    <s v="4"/>
    <s v="Cadereyta de Montes"/>
    <s v="22"/>
    <s v="Querétaro"/>
    <s v="76500"/>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ADQ/03/2025"/>
    <s v="30/01/2025"/>
    <s v="30/01/2025"/>
    <s v="31/12/2025"/>
    <n v="105597.4"/>
    <n v="122493"/>
    <s v=""/>
    <s v=""/>
    <s v="Moneda Nacional"/>
    <s v=""/>
    <x v="1"/>
    <s v="Suministro de combustible para lvehículos terrestres destinados a servicios públicos a través de vales  de combustible."/>
    <s v=""/>
    <s v="30/01/2025"/>
    <s v="31/12/2025"/>
    <s v="http://transparencia.ine.mx/sistemaot/cargaMasiva/Articulo70/2025/Formato28//JD01-QRO/tml1/contrato5.pdf"/>
    <s v=""/>
    <s v="1676"/>
    <x v="0"/>
    <s v="Recursos federales"/>
    <s v=""/>
    <s v=""/>
    <s v=""/>
    <s v=""/>
    <s v=""/>
    <s v=""/>
    <s v="No"/>
    <s v="1676"/>
    <s v=""/>
    <s v=""/>
    <s v=""/>
    <s v=""/>
    <s v=""/>
    <s v="http://transparencia.ine.mx/sistemaot/cargaMasiva/Articulo70/2025/Formato28//JD01-QRO/tml1/factura5.pdf"/>
    <s v="JUNTA DISTRITAL EJECUTIVA NO.01 DE QUERETARO - CADEREYTA DE MONTES"/>
    <s v="31/03/2025"/>
    <m/>
    <x v="17"/>
    <x v="0"/>
  </r>
  <r>
    <s v="2025"/>
    <s v="01/01/2025"/>
    <s v="31/03/2025"/>
    <x v="0"/>
    <x v="2"/>
    <x v="0"/>
    <s v="TE-2189785"/>
    <s v=""/>
    <s v="Pago del servicio de fotocopiado para la impresión de documentos utilizados en la 01 Junta Distrital Ejecutiva; Artículo 31 fracc. III y artículo 51 del Reglamento del Instituto Nacional Electoral en Materia de Adquisiciones, Arrendamientos de Bienes Muebles y Servicios."/>
    <s v="http://transparencia.ine.mx/sistemaot/cargaMasiva/Articulo70/2025/Formato28//JD01-QRO/tml1/osp6.pdf"/>
    <s v="1677"/>
    <s v=""/>
    <s v=""/>
    <s v="Pago del servicio de fotocopiado para la impresión de documentos utilizados"/>
    <s v="1677"/>
    <s v=""/>
    <s v="1677"/>
    <s v="1677"/>
    <s v=""/>
    <s v=""/>
    <s v=""/>
    <s v=""/>
    <s v=""/>
    <s v=""/>
    <s v=""/>
    <s v=""/>
    <s v="PC &amp; COPY SOLUTIONS SA DE CV"/>
    <s v="1677"/>
    <s v="PAC111116IY4"/>
    <s v="Calle"/>
    <s v="7A Del Laurel"/>
    <s v="108"/>
    <s v=""/>
    <s v="Colonia"/>
    <s v="Centro"/>
    <s v="1"/>
    <s v="Querétaro"/>
    <s v="16"/>
    <s v="Querétaro"/>
    <s v="22"/>
    <s v="Querétaro"/>
    <s v="76040"/>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SERV/05/2025"/>
    <s v="01/03/2025"/>
    <s v="01/03/2025"/>
    <s v="31/12/2025"/>
    <n v="16293.98"/>
    <n v="18901.02"/>
    <s v=""/>
    <s v=""/>
    <s v="Moneda Nacional"/>
    <s v=""/>
    <x v="1"/>
    <s v="Servicio de fotocopiado para los meses de enero y febrero de 2025"/>
    <s v=""/>
    <s v="01/03/2025"/>
    <s v="31/12/2025"/>
    <s v=""/>
    <s v=""/>
    <s v="1677"/>
    <x v="0"/>
    <s v="Recursos federales"/>
    <s v=""/>
    <s v=""/>
    <s v=""/>
    <s v=""/>
    <s v=""/>
    <s v=""/>
    <s v="No"/>
    <s v="1677"/>
    <s v=""/>
    <s v=""/>
    <s v=""/>
    <s v=""/>
    <s v=""/>
    <s v="http://transparencia.ine.mx/sistemaot/cargaMasiva/Articulo70/2025/Formato28//JD01-QRO/tml1/factura6.pdf"/>
    <s v="JUNTA DISTRITAL EJECUTIVA NO.01 DE QUERETARO - CADEREYTA DE MONTES"/>
    <s v="31/03/2025"/>
    <m/>
    <x v="17"/>
    <x v="0"/>
  </r>
  <r>
    <s v="2025"/>
    <s v="01/01/2025"/>
    <s v="31/03/2025"/>
    <x v="0"/>
    <x v="2"/>
    <x v="0"/>
    <s v="TE-2213632"/>
    <s v=""/>
    <s v="Pago de la compra de insumos de papelería y materiales de limpieza para las actividades operativas de la 01 Junta Distrital Ejecutiva"/>
    <s v="http://transparencia.ine.mx/sistemaot/cargaMasiva/Articulo70/2025/Formato28//JD01-QRO/tml1/osp7.pdf"/>
    <s v="1678"/>
    <s v=""/>
    <s v=""/>
    <s v="Pago de la compra de insumos de papelería y materiales de limpieza para las actividades operativas de la 01 Junta Distrital Ejecutiva"/>
    <s v="1678"/>
    <s v=""/>
    <s v="1678"/>
    <s v="1678"/>
    <s v=""/>
    <s v=""/>
    <s v=""/>
    <s v=""/>
    <s v="María Guadalupe"/>
    <s v="Flores"/>
    <s v="Ríos"/>
    <s v="Mujer"/>
    <s v=""/>
    <s v="1678"/>
    <s v="FORG711224IL2"/>
    <s v="Calle"/>
    <s v="Prolongación la Palma"/>
    <s v="6"/>
    <s v=""/>
    <s v="Colonia"/>
    <s v="El Riel"/>
    <s v="1"/>
    <s v="San Juan del Río"/>
    <s v="16"/>
    <s v="San Juan del Río"/>
    <s v="22"/>
    <s v="Querétaro"/>
    <s v="76807"/>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ADQ/07/2025"/>
    <s v="18/03/2025"/>
    <s v="18/03/2025"/>
    <s v="30/04/2025"/>
    <n v="66802.69"/>
    <n v="77491.12"/>
    <s v=""/>
    <s v=""/>
    <s v="Moneda Nacional"/>
    <s v=""/>
    <x v="1"/>
    <s v="Pago de la compra de insumos de papelería y materiales de limpieza para las actividades operativas de la 01 Junta Distrital Ejecutiva"/>
    <s v=""/>
    <s v="18/03/2025"/>
    <s v="30/04/2025"/>
    <s v="http://transparencia.ine.mx/sistemaot/cargaMasiva/Articulo70/2025/Formato28//JD01-QRO/tml1/contrato7.pdf"/>
    <s v=""/>
    <s v="1678"/>
    <x v="0"/>
    <s v="Recursos federales"/>
    <s v=""/>
    <s v=""/>
    <s v=""/>
    <s v=""/>
    <s v=""/>
    <s v=""/>
    <s v="No"/>
    <s v="1678"/>
    <s v=""/>
    <s v=""/>
    <s v=""/>
    <s v=""/>
    <s v=""/>
    <s v="http://transparencia.ine.mx/sistemaot/cargaMasiva/Articulo70/2025/Formato28//JD01-QRO/tml1/factura7.pdf"/>
    <s v="JUNTA DISTRITAL EJECUTIVA NO.01 DE QUERETARO - CADEREYTA DE MONTES"/>
    <s v="31/03/2025"/>
    <m/>
    <x v="17"/>
    <x v="0"/>
  </r>
  <r>
    <s v="2025"/>
    <s v="01/01/2025"/>
    <s v="31/03/2025"/>
    <x v="0"/>
    <x v="1"/>
    <x v="0"/>
    <s v="JC01-PV-25-030-250032"/>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pdf"/>
    <s v="1679"/>
    <s v=""/>
    <s v=""/>
    <s v="Servicio de limpieza en las instalaciones que ocupa la Junta Distrital Ejecutiva"/>
    <s v="1679"/>
    <s v=""/>
    <s v="1679"/>
    <s v="1679"/>
    <s v=""/>
    <s v=""/>
    <s v=""/>
    <s v=""/>
    <s v="Salvador"/>
    <s v="Barajas"/>
    <s v="Jarero"/>
    <s v="Hombre"/>
    <s v=""/>
    <s v="1679"/>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1-01-02-24"/>
    <s v="31/01/2024"/>
    <s v="01/02/2024"/>
    <s v="31/12/2024"/>
    <n v="128586.15"/>
    <n v="149160"/>
    <s v=""/>
    <s v=""/>
    <s v="Moneda Nacional"/>
    <s v=""/>
    <x v="1"/>
    <s v="Servicio de limpieza en las instalaciones que ocupa la Junta Distrital Ejecutiva"/>
    <s v="0.00"/>
    <s v="01/02/2024"/>
    <s v="31/12/2024"/>
    <s v="http://transparencia.ine.mx/sistemaot/cargaMasiva/Articulo70/2025/Formato28//JD01-JAL/tml1/contrato1.pdf"/>
    <s v=""/>
    <s v="1679"/>
    <x v="0"/>
    <s v="Recursos federales"/>
    <s v=""/>
    <s v=""/>
    <s v=""/>
    <s v=""/>
    <s v=""/>
    <s v=""/>
    <s v="Si"/>
    <s v="1679"/>
    <s v="Se verificó que los servicios se prestaron de conformidad con el contrato"/>
    <s v=""/>
    <s v=""/>
    <s v="http://transparencia.ine.mx/sistemaot/cargaMasiva/Articulo70/2025/Formato28//JD01-JAL/tml1/recepcion1.pdf"/>
    <s v=""/>
    <s v="http://transparencia.ine.mx/sistemaot/cargaMasiva/Articulo70/2025/Formato28//JD01-JAL/tml1/factura1.pdf"/>
    <s v="JUNTA DISTRITAL EJECUTIVA NO.01 DE JALISCO - TEQUILA"/>
    <s v="31/03/2025"/>
    <m/>
    <x v="0"/>
    <x v="0"/>
  </r>
  <r>
    <s v="2025"/>
    <s v="01/01/2025"/>
    <s v="31/03/2025"/>
    <x v="0"/>
    <x v="1"/>
    <x v="0"/>
    <s v="JC01-PV-25-036-250036"/>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2.pdf"/>
    <s v="1680"/>
    <s v=""/>
    <s v=""/>
    <s v="Servicio de limpieza en las instalaciones que ocupa la Junta Distrital Ejecutiva"/>
    <s v="1680"/>
    <s v=""/>
    <s v="1680"/>
    <s v="1680"/>
    <s v=""/>
    <s v=""/>
    <s v=""/>
    <s v=""/>
    <s v="Salvador"/>
    <s v="Barajas"/>
    <s v="Jarero"/>
    <s v="Hombre"/>
    <s v=""/>
    <s v="1680"/>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3-01-02-25"/>
    <s v="01/02/2025"/>
    <s v="01/02/2025"/>
    <s v="31/12/2025"/>
    <n v="146300"/>
    <n v="169708"/>
    <s v=""/>
    <s v=""/>
    <s v="Moneda Nacional"/>
    <s v=""/>
    <x v="1"/>
    <s v="Servicio de limpieza en las instalaciones que ocupa la Junta Distrital Ejecutiva"/>
    <s v="0.00"/>
    <s v="01/02/2025"/>
    <s v="31/12/2025"/>
    <s v="http://transparencia.ine.mx/sistemaot/cargaMasiva/Articulo70/2025/Formato28//JD01-JAL/tml1/contrato2.pdf"/>
    <s v=""/>
    <s v="1680"/>
    <x v="0"/>
    <s v="Recursos federales"/>
    <s v=""/>
    <s v=""/>
    <s v=""/>
    <s v=""/>
    <s v=""/>
    <s v=""/>
    <s v="No"/>
    <s v="1680"/>
    <s v="Se verificó que los servicios se prestaron de conformidad con el contrato"/>
    <s v=""/>
    <s v=""/>
    <s v="http://transparencia.ine.mx/sistemaot/cargaMasiva/Articulo70/2025/Formato28//JD01-JAL/tml1/recepcion2.pdf"/>
    <s v=""/>
    <s v="http://transparencia.ine.mx/sistemaot/cargaMasiva/Articulo70/2025/Formato28//JD01-JAL/tml1/factura2.pdf"/>
    <s v="JUNTA DISTRITAL EJECUTIVA NO.01 DE JALISCO - TEQUILA"/>
    <s v="31/03/2025"/>
    <m/>
    <x v="0"/>
    <x v="0"/>
  </r>
  <r>
    <s v="2025"/>
    <s v="01/01/2025"/>
    <s v="31/03/2025"/>
    <x v="0"/>
    <x v="1"/>
    <x v="0"/>
    <s v="JC01-PV-25-033-250033"/>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3.pdf"/>
    <s v="1681"/>
    <s v=""/>
    <s v=""/>
    <s v="Servicio de limpieza en las instalaciones que ocupa el Módulo de Atención Ciudadana 140151"/>
    <s v="1681"/>
    <s v=""/>
    <s v="1681"/>
    <s v="1681"/>
    <s v=""/>
    <s v=""/>
    <s v=""/>
    <s v=""/>
    <s v="Salvador"/>
    <s v="Barajas"/>
    <s v="Jarero"/>
    <s v="Hombre"/>
    <s v=""/>
    <s v="1681"/>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2-01-02-24"/>
    <s v="30/01/2024"/>
    <s v="01/02/2024"/>
    <s v="31/12/2024"/>
    <n v="91034.46"/>
    <n v="105599.89"/>
    <s v=""/>
    <s v=""/>
    <s v="Moneda Nacional"/>
    <s v=""/>
    <x v="1"/>
    <s v="Servicio de limpieza en las instalaciones que ocupa el Módulo de Atención Ciudadana 140151"/>
    <s v="0.00"/>
    <s v="01/02/2024"/>
    <s v="31/12/2024"/>
    <s v="http://transparencia.ine.mx/sistemaot/cargaMasiva/Articulo70/2025/Formato28//JD01-JAL/tml1/contrato3.pdf"/>
    <s v=""/>
    <s v="1681"/>
    <x v="0"/>
    <s v="Recursos federales"/>
    <s v=""/>
    <s v=""/>
    <s v=""/>
    <s v=""/>
    <s v=""/>
    <s v=""/>
    <s v="Si"/>
    <s v="1681"/>
    <s v="Se verificó que los servicios se prestaron de conformidad con el contrato"/>
    <s v=""/>
    <s v=""/>
    <s v="http://transparencia.ine.mx/sistemaot/cargaMasiva/Articulo70/2025/Formato28//JD01-JAL/tml1/recepcion3.pdf"/>
    <s v=""/>
    <s v="http://transparencia.ine.mx/sistemaot/cargaMasiva/Articulo70/2025/Formato28//JD01-JAL/tml1/factura3.pdf"/>
    <s v="JUNTA DISTRITAL EJECUTIVA NO.01 DE JALISCO - TEQUILA"/>
    <s v="31/03/2025"/>
    <m/>
    <x v="0"/>
    <x v="0"/>
  </r>
  <r>
    <s v="2025"/>
    <s v="01/01/2025"/>
    <s v="31/03/2025"/>
    <x v="0"/>
    <x v="1"/>
    <x v="0"/>
    <s v="JC01-PV-25-037-250037"/>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4.pdf"/>
    <s v="1682"/>
    <s v=""/>
    <s v=""/>
    <s v="Servicio de limpieza en las instalaciones que ocupa el Módulo de Atención Ciudadana 140151"/>
    <s v="1682"/>
    <s v=""/>
    <s v="1682"/>
    <s v="1682"/>
    <s v=""/>
    <s v=""/>
    <s v=""/>
    <s v=""/>
    <s v="Salvador"/>
    <s v="Barajas"/>
    <s v="Jarero"/>
    <s v="Hombre"/>
    <s v=""/>
    <s v="1682"/>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4-01-02-25"/>
    <s v="01/02/2025"/>
    <s v="01/02/2025"/>
    <s v="31/12/2025"/>
    <n v="103565"/>
    <n v="120135.4"/>
    <s v=""/>
    <s v=""/>
    <s v="Moneda Nacional"/>
    <s v=""/>
    <x v="1"/>
    <s v="Servicio de limpieza en las instalaciones que ocupa el Módulo de Atención Ciudadana 140151"/>
    <s v="0.00"/>
    <s v="01/02/2025"/>
    <s v="31/12/2025"/>
    <s v="http://transparencia.ine.mx/sistemaot/cargaMasiva/Articulo70/2025/Formato28//JD01-JAL/tml1/contrato4.pdf"/>
    <s v=""/>
    <s v="1682"/>
    <x v="0"/>
    <s v="Recursos federales"/>
    <s v=""/>
    <s v=""/>
    <s v=""/>
    <s v=""/>
    <s v=""/>
    <s v=""/>
    <s v="No"/>
    <s v="1682"/>
    <s v="Se verificó que los servicios se prestaron de conformidad con el contrato"/>
    <s v=""/>
    <s v=""/>
    <s v="http://transparencia.ine.mx/sistemaot/cargaMasiva/Articulo70/2025/Formato28//JD01-JAL/tml1/recepcion4.pdf"/>
    <s v=""/>
    <s v="http://transparencia.ine.mx/sistemaot/cargaMasiva/Articulo70/2025/Formato28//JD01-JAL/tml1/factura4.pdf"/>
    <s v="JUNTA DISTRITAL EJECUTIVA NO.01 DE JALISCO - TEQUILA"/>
    <s v="31/03/2025"/>
    <m/>
    <x v="0"/>
    <x v="0"/>
  </r>
  <r>
    <s v="2025"/>
    <s v="01/01/2025"/>
    <s v="31/03/2025"/>
    <x v="0"/>
    <x v="1"/>
    <x v="0"/>
    <s v="JC01-PV-25-034-250034"/>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5.pdf"/>
    <s v="1683"/>
    <s v=""/>
    <s v=""/>
    <s v="Servicio de limpieza en las instalaciones que ocupa el Módulo de Atención Ciudadana 140152"/>
    <s v="1683"/>
    <s v=""/>
    <s v="1683"/>
    <s v="1683"/>
    <s v=""/>
    <s v=""/>
    <s v=""/>
    <s v=""/>
    <s v="Salvador"/>
    <s v="Barajas"/>
    <s v="Jarero"/>
    <s v="Hombre"/>
    <s v=""/>
    <s v="1683"/>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3-01-02-24"/>
    <s v="30/01/2024"/>
    <s v="01/02/2024"/>
    <s v="31/12/2024"/>
    <n v="102413.74"/>
    <n v="118799.89"/>
    <s v=""/>
    <s v=""/>
    <s v="Moneda Nacional"/>
    <s v=""/>
    <x v="1"/>
    <s v="Servicio de limpieza en las instalaciones que ocupa el Módulo de Atención Ciudadana 140152"/>
    <s v="0.00"/>
    <s v="01/02/2024"/>
    <s v="31/12/2024"/>
    <s v="http://transparencia.ine.mx/sistemaot/cargaMasiva/Articulo70/2025/Formato28//JD01-JAL/tml1/contrato5.pdf"/>
    <s v=""/>
    <s v="1683"/>
    <x v="0"/>
    <s v="Recursos federales"/>
    <s v=""/>
    <s v=""/>
    <s v=""/>
    <s v=""/>
    <s v=""/>
    <s v=""/>
    <s v="Si"/>
    <s v="1683"/>
    <s v="Se verificó que los servicios se prestaron de conformidad con el contrato"/>
    <s v=""/>
    <s v=""/>
    <s v="http://transparencia.ine.mx/sistemaot/cargaMasiva/Articulo70/2025/Formato28//JD01-JAL/tml1/recepcion5.pdf"/>
    <s v=""/>
    <s v="http://transparencia.ine.mx/sistemaot/cargaMasiva/Articulo70/2025/Formato28//JD01-JAL/tml1/factura5.pdf"/>
    <s v="JUNTA DISTRITAL EJECUTIVA NO.01 DE JALISCO - TEQUILA"/>
    <s v="31/03/2025"/>
    <m/>
    <x v="0"/>
    <x v="0"/>
  </r>
  <r>
    <s v="2025"/>
    <s v="01/01/2025"/>
    <s v="31/03/2025"/>
    <x v="0"/>
    <x v="1"/>
    <x v="0"/>
    <s v="JC01-PV-25-038-250038"/>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6.pdf"/>
    <s v="1684"/>
    <s v=""/>
    <s v=""/>
    <s v="Servicio de limpieza en las instalaciones que ocupa el Módulo de Atención Ciudadana 140152"/>
    <s v="1684"/>
    <s v=""/>
    <s v="1684"/>
    <s v="1684"/>
    <s v=""/>
    <s v=""/>
    <s v=""/>
    <s v=""/>
    <s v="Salvador"/>
    <s v="Barajas"/>
    <s v="Jarero"/>
    <s v="Hombre"/>
    <s v=""/>
    <s v="1684"/>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5-01-02-25"/>
    <s v="01/02/2025"/>
    <s v="01/02/2025"/>
    <s v="31/12/2025"/>
    <n v="116501"/>
    <n v="135141.16"/>
    <s v=""/>
    <s v=""/>
    <s v="Moneda Nacional"/>
    <s v=""/>
    <x v="1"/>
    <s v="Servicio de limpieza en las instalaciones que ocupa el Módulo de Atención Ciudadana 140152"/>
    <s v="0.00"/>
    <s v="01/02/2025"/>
    <s v="31/12/2025"/>
    <s v="http://transparencia.ine.mx/sistemaot/cargaMasiva/Articulo70/2025/Formato28//JD01-JAL/tml1/contrato6.pdf"/>
    <s v=""/>
    <s v="1684"/>
    <x v="0"/>
    <s v="Recursos federales"/>
    <s v=""/>
    <s v=""/>
    <s v=""/>
    <s v=""/>
    <s v=""/>
    <s v=""/>
    <s v="No"/>
    <s v="1684"/>
    <s v="Se verificó que los servicios se prestaron de conformidad con el contrato"/>
    <s v=""/>
    <s v=""/>
    <s v="http://transparencia.ine.mx/sistemaot/cargaMasiva/Articulo70/2025/Formato28//JD01-JAL/tml1/recepcion6.pdf"/>
    <s v=""/>
    <s v="http://transparencia.ine.mx/sistemaot/cargaMasiva/Articulo70/2025/Formato28//JD01-JAL/tml1/factura6.pdf"/>
    <s v="JUNTA DISTRITAL EJECUTIVA NO.01 DE JALISCO - TEQUILA"/>
    <s v="31/03/2025"/>
    <m/>
    <x v="0"/>
    <x v="0"/>
  </r>
  <r>
    <s v="2025"/>
    <s v="01/01/2025"/>
    <s v="31/03/2025"/>
    <x v="0"/>
    <x v="1"/>
    <x v="0"/>
    <s v="JC01-PV-25-035-250035"/>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7.pdf"/>
    <s v="1685"/>
    <s v=""/>
    <s v=""/>
    <s v="Servicio de limpieza en las instalaciones que ocupa el Módulo de Atención Ciudadana 140155"/>
    <s v="1685"/>
    <s v=""/>
    <s v="1685"/>
    <s v="1685"/>
    <s v=""/>
    <s v=""/>
    <s v=""/>
    <s v=""/>
    <s v="Salvador"/>
    <s v="Barajas"/>
    <s v="Jarero"/>
    <s v="Hombre"/>
    <s v=""/>
    <s v="1685"/>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10-01-06-24"/>
    <s v="01/06/2024"/>
    <s v="03/06/2024"/>
    <s v="31/12/2024"/>
    <n v="64281.34"/>
    <n v="74519.929999999993"/>
    <s v=""/>
    <s v=""/>
    <s v="Moneda Nacional"/>
    <s v=""/>
    <x v="1"/>
    <s v="Servicio de limpieza en las instalaciones que ocupa el Módulo de Atención Ciudadana 140155"/>
    <s v="0.00"/>
    <s v="03/06/2024"/>
    <s v="31/12/2024"/>
    <s v="http://transparencia.ine.mx/sistemaot/cargaMasiva/Articulo70/2025/Formato28//JD01-JAL/tml1/contrato7.pdf"/>
    <s v=""/>
    <s v="1685"/>
    <x v="0"/>
    <s v="Recursos federales"/>
    <s v=""/>
    <s v=""/>
    <s v=""/>
    <s v=""/>
    <s v=""/>
    <s v=""/>
    <s v="Si"/>
    <s v="1685"/>
    <s v="Se verificó que los servicios se prestaron de conformidad con el contrato"/>
    <s v=""/>
    <s v=""/>
    <s v="http://transparencia.ine.mx/sistemaot/cargaMasiva/Articulo70/2025/Formato28//JD01-JAL/tml1/recepcion7.pdf"/>
    <s v=""/>
    <s v="http://transparencia.ine.mx/sistemaot/cargaMasiva/Articulo70/2025/Formato28//JD01-JAL/tml1/factura7.pdf"/>
    <s v="JUNTA DISTRITAL EJECUTIVA NO.01 DE JALISCO - TEQUILA"/>
    <s v="31/03/2025"/>
    <m/>
    <x v="0"/>
    <x v="0"/>
  </r>
  <r>
    <s v="2025"/>
    <s v="01/01/2025"/>
    <s v="31/03/2025"/>
    <x v="0"/>
    <x v="1"/>
    <x v="0"/>
    <s v="JC01-PV-25-039-250039"/>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8.pdf"/>
    <s v="1686"/>
    <s v=""/>
    <s v=""/>
    <s v="Servicio de limpieza en las instalaciones que ocupa el Módulo de Atención Ciudadana 140155"/>
    <s v="1686"/>
    <s v=""/>
    <s v="1686"/>
    <s v="1686"/>
    <s v=""/>
    <s v=""/>
    <s v=""/>
    <s v=""/>
    <s v="Salvador"/>
    <s v="Barajas"/>
    <s v="Jarero"/>
    <s v="Hombre"/>
    <s v=""/>
    <s v="1686"/>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6-01-02-25"/>
    <s v="01/02/2025"/>
    <s v="01/02/2025"/>
    <s v="31/12/2025"/>
    <n v="116501"/>
    <n v="135141.16"/>
    <s v=""/>
    <s v=""/>
    <s v="Moneda Nacional"/>
    <s v=""/>
    <x v="1"/>
    <s v="Servicio de limpieza en las instalaciones que ocupa el Módulo de Atención Ciudadana 140155"/>
    <s v="0.00"/>
    <s v="01/02/2025"/>
    <s v="31/12/2025"/>
    <s v="http://transparencia.ine.mx/sistemaot/cargaMasiva/Articulo70/2025/Formato28//JD01-JAL/tml1/contrato8.pdf"/>
    <s v=""/>
    <s v="1686"/>
    <x v="0"/>
    <s v="Recursos federales"/>
    <s v=""/>
    <s v=""/>
    <s v=""/>
    <s v=""/>
    <s v=""/>
    <s v=""/>
    <s v="No"/>
    <s v="1686"/>
    <s v="Se verificó que los servicios se prestaron de conformidad con el contrato"/>
    <s v=""/>
    <s v=""/>
    <s v="http://transparencia.ine.mx/sistemaot/cargaMasiva/Articulo70/2025/Formato28//JD01-JAL/tml1/recepcion8.pdf"/>
    <s v=""/>
    <s v="http://transparencia.ine.mx/sistemaot/cargaMasiva/Articulo70/2025/Formato28//JD01-JAL/tml1/factura8.pdf"/>
    <s v="JUNTA DISTRITAL EJECUTIVA NO.01 DE JALISCO - TEQUILA"/>
    <s v="31/03/2025"/>
    <m/>
    <x v="0"/>
    <x v="0"/>
  </r>
  <r>
    <s v="2025"/>
    <s v="01/01/2025"/>
    <s v="31/03/2025"/>
    <x v="0"/>
    <x v="0"/>
    <x v="0"/>
    <s v="JC01-PV-25-040-250040"/>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9.pdf"/>
    <s v="1687"/>
    <s v=""/>
    <s v=""/>
    <s v="Arrendamiento del inmueble que ocupa el Módulo de Atención Ciudadana 140155"/>
    <s v="1687"/>
    <s v=""/>
    <s v="1687"/>
    <s v="1687"/>
    <s v=""/>
    <s v=""/>
    <s v=""/>
    <s v=""/>
    <s v="Luis Ramón"/>
    <s v="Arreola"/>
    <s v="Peraza"/>
    <s v="Hombre"/>
    <s v=""/>
    <s v="1687"/>
    <s v="AEPL921210GW5"/>
    <s v="Calle"/>
    <s v="Paseo Lomas Altas"/>
    <s v="1190"/>
    <s v=""/>
    <s v="Colonia"/>
    <s v="Lomas del Valle"/>
    <s v="1"/>
    <s v="Zapopan"/>
    <s v="120"/>
    <s v="Zapopan"/>
    <s v="14"/>
    <s v="Jalisco"/>
    <s v="451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CA-01-INE-JAL-JDE01-08-01-25"/>
    <s v="08/01/2025"/>
    <s v="01/01/2025"/>
    <s v="31/12/2025"/>
    <n v="156247.44"/>
    <n v="181246.92"/>
    <s v=""/>
    <s v=""/>
    <s v="Moneda Nacional"/>
    <s v=""/>
    <x v="1"/>
    <s v="Arrendamiento del inmueble que ocupa el Módulo de Atención Ciudadana 140155"/>
    <s v="0.00"/>
    <s v="01/01/2025"/>
    <s v="31/12/2025"/>
    <s v="http://transparencia.ine.mx/sistemaot/cargaMasiva/Articulo70/2025/Formato28//JD01-JAL/tml1/contrato9.pdf"/>
    <s v=""/>
    <s v="1687"/>
    <x v="0"/>
    <s v="Recursos federales"/>
    <s v=""/>
    <s v=""/>
    <s v=""/>
    <s v=""/>
    <s v=""/>
    <s v=""/>
    <s v="No"/>
    <s v="1687"/>
    <s v="Se verificó que los servicios se prestaron de conformidad con el contrato"/>
    <s v=""/>
    <s v=""/>
    <s v="http://transparencia.ine.mx/sistemaot/cargaMasiva/Articulo70/2025/Formato28//JD01-JAL/tml1/recepcion9.pdf"/>
    <s v=""/>
    <s v="http://transparencia.ine.mx/sistemaot/cargaMasiva/Articulo70/2025/Formato28//JD01-JAL/tml1/factura9.pdf"/>
    <s v="JUNTA DISTRITAL EJECUTIVA NO.01 DE JALISCO - TEQUILA"/>
    <s v="31/03/2025"/>
    <m/>
    <x v="0"/>
    <x v="0"/>
  </r>
  <r>
    <s v="2025"/>
    <s v="01/01/2025"/>
    <s v="31/03/2025"/>
    <x v="0"/>
    <x v="0"/>
    <x v="0"/>
    <s v="JC01-PV-25-048-250048"/>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0.pdf"/>
    <s v="1688"/>
    <s v=""/>
    <s v=""/>
    <s v="Arrendamiento del inmueble que ocupa la 01 Junta Distrital Ejecutiva"/>
    <s v="1688"/>
    <s v=""/>
    <s v="1688"/>
    <s v="1688"/>
    <s v=""/>
    <s v=""/>
    <s v=""/>
    <s v=""/>
    <s v="Elena"/>
    <s v="García"/>
    <s v="Rivera"/>
    <s v="Mujer"/>
    <s v=""/>
    <s v="1688"/>
    <s v="GARE641228567"/>
    <s v="Calle"/>
    <s v="Morelos"/>
    <s v="72"/>
    <s v=""/>
    <s v="Ejido"/>
    <s v="Fracción"/>
    <s v="22"/>
    <s v="El Salvador"/>
    <s v="94"/>
    <s v="Tequila"/>
    <s v="14"/>
    <s v="Jalisco"/>
    <s v="46408"/>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CA-INE-JAL-JDE01-01-2023"/>
    <s v="12/01/2023"/>
    <s v="01/01/2023"/>
    <s v="31/12/2024"/>
    <n v="990516.24"/>
    <n v="1148998.8"/>
    <s v=""/>
    <s v=""/>
    <s v="Moneda Nacional"/>
    <s v=""/>
    <x v="1"/>
    <s v="Arrendamiento del inmueble que ocupa la 01 Junta Distrital Ejecutiva"/>
    <s v="0.00"/>
    <s v="01/01/2023"/>
    <s v="31/12/2024"/>
    <s v="http://transparencia.ine.mx/sistemaot/cargaMasiva/Articulo70/2025/Formato28//JD01-JAL/tml1/contrato10.pdf"/>
    <s v=""/>
    <s v="1688"/>
    <x v="0"/>
    <s v="Recursos federales"/>
    <s v=""/>
    <s v=""/>
    <s v=""/>
    <s v=""/>
    <s v=""/>
    <s v=""/>
    <s v="Si"/>
    <s v="1688"/>
    <s v="Se verificó que los servicios se prestaron de conformidad con el contrato"/>
    <s v=""/>
    <s v=""/>
    <s v="http://transparencia.ine.mx/sistemaot/cargaMasiva/Articulo70/2025/Formato28//JD01-JAL/tml1/recepcion10.pdf"/>
    <s v=""/>
    <s v="http://transparencia.ine.mx/sistemaot/cargaMasiva/Articulo70/2025/Formato28//JD01-JAL/tml1/factura10.pdf"/>
    <s v="JUNTA DISTRITAL EJECUTIVA NO.01 DE JALISCO - TEQUILA"/>
    <s v="31/03/2025"/>
    <m/>
    <x v="0"/>
    <x v="0"/>
  </r>
  <r>
    <s v="2025"/>
    <s v="01/01/2025"/>
    <s v="31/03/2025"/>
    <x v="0"/>
    <x v="0"/>
    <x v="0"/>
    <s v="JC01-PV-25-050-250050"/>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1.pdf"/>
    <s v="1689"/>
    <s v=""/>
    <s v=""/>
    <s v="Arrendamiento del inmueble que ocupa el Módulo de Atención Ciudadana 140151"/>
    <s v="1689"/>
    <s v=""/>
    <s v="1689"/>
    <s v="1689"/>
    <s v=""/>
    <s v=""/>
    <s v=""/>
    <s v=""/>
    <s v="María de la Paz"/>
    <s v="Valencia"/>
    <s v="Velázquez"/>
    <s v="Mujer"/>
    <s v=""/>
    <s v="1689"/>
    <s v="VAVP6704225L7"/>
    <s v="Calle"/>
    <s v="Paseo Lomas Altas"/>
    <s v="1190"/>
    <s v=""/>
    <s v="Colonia"/>
    <s v="Lomas del Valle"/>
    <s v="1"/>
    <s v="Zapopan"/>
    <s v="120"/>
    <s v="Zapopan"/>
    <s v="14"/>
    <s v="Jalisco"/>
    <s v="451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CA-12-INE-JAL-JDE01-22-06-23"/>
    <s v="22/06/2023"/>
    <s v="01/04/2023"/>
    <s v="31/03/2027"/>
    <n v="1248000"/>
    <n v="1447680"/>
    <s v=""/>
    <s v=""/>
    <s v="Moneda Nacional"/>
    <s v=""/>
    <x v="1"/>
    <s v="Arrendamiento del inmueble que ocupa el Módulo de Atención Ciudadana 140151"/>
    <s v="0.00"/>
    <s v="01/04/2023"/>
    <s v="31/03/2027"/>
    <s v="http://transparencia.ine.mx/sistemaot/cargaMasiva/Articulo70/2025/Formato28//JD01-JAL/tml1/contrato11.pdf"/>
    <s v=""/>
    <s v="1689"/>
    <x v="0"/>
    <s v="Recursos federales"/>
    <s v=""/>
    <s v=""/>
    <s v=""/>
    <s v=""/>
    <s v=""/>
    <s v=""/>
    <s v="Si"/>
    <s v="1689"/>
    <s v="Se verificó que los servicios se prestaron de conformidad con el contrato"/>
    <s v=""/>
    <s v=""/>
    <s v="http://transparencia.ine.mx/sistemaot/cargaMasiva/Articulo70/2025/Formato28//JD01-JAL/tml1/recepcion11.pdf"/>
    <s v=""/>
    <s v="http://transparencia.ine.mx/sistemaot/cargaMasiva/Articulo70/2025/Formato28//JD01-JAL/tml1/factura11.pdf"/>
    <s v="JUNTA DISTRITAL EJECUTIVA NO.01 DE JALISCO - TEQUILA"/>
    <s v="31/03/2025"/>
    <m/>
    <x v="0"/>
    <x v="0"/>
  </r>
  <r>
    <s v="2025"/>
    <s v="01/01/2025"/>
    <s v="31/03/2025"/>
    <x v="0"/>
    <x v="1"/>
    <x v="0"/>
    <s v="JC01-PV-25-042-250042"/>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2.pdf"/>
    <s v="1690"/>
    <s v=""/>
    <s v=""/>
    <s v="Servicio de vigilancia en las instalaciones que ocupa la 01 Junta Distrital Ejecutiva"/>
    <s v="1690"/>
    <s v=""/>
    <s v="1690"/>
    <s v="1690"/>
    <s v=""/>
    <s v=""/>
    <s v=""/>
    <s v=""/>
    <s v=""/>
    <s v=""/>
    <s v=""/>
    <s v=""/>
    <s v="Visor de Seguridad Privada Inteligente SA de CV"/>
    <s v="1690"/>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4-01-02-24"/>
    <s v="30/01/2024"/>
    <s v="01/02/2024"/>
    <s v="31/12/2024"/>
    <n v="245369.52"/>
    <n v="284628.64"/>
    <s v=""/>
    <s v=""/>
    <s v="Moneda Nacional"/>
    <s v=""/>
    <x v="1"/>
    <s v="Servicio de vigilancia en las instalaciones que ocupa la 01 Junta Distrital Ejecutiva"/>
    <s v="0.00"/>
    <s v="01/02/2024"/>
    <s v="31/12/2024"/>
    <s v="http://transparencia.ine.mx/sistemaot/cargaMasiva/Articulo70/2025/Formato28//JD01-JAL/tml1/contrato12.pdf"/>
    <s v=""/>
    <s v="1690"/>
    <x v="0"/>
    <s v="Recursos federales"/>
    <s v=""/>
    <s v=""/>
    <s v=""/>
    <s v=""/>
    <s v=""/>
    <s v=""/>
    <s v="Si"/>
    <s v="1690"/>
    <s v="Se verificó que los servicios se prestaron de conformidad con el contrato"/>
    <s v=""/>
    <s v=""/>
    <s v="http://transparencia.ine.mx/sistemaot/cargaMasiva/Articulo70/2025/Formato28//JD01-JAL/tml1/recepcion12.pdf"/>
    <s v=""/>
    <s v="http://transparencia.ine.mx/sistemaot/cargaMasiva/Articulo70/2025/Formato28//JD01-JAL/tml1/factura12.pdf"/>
    <s v="JUNTA DISTRITAL EJECUTIVA NO.01 DE JALISCO - TEQUILA"/>
    <s v="31/03/2025"/>
    <m/>
    <x v="0"/>
    <x v="0"/>
  </r>
  <r>
    <s v="2025"/>
    <s v="01/01/2025"/>
    <s v="31/03/2025"/>
    <x v="0"/>
    <x v="1"/>
    <x v="0"/>
    <s v="JC01-PV-25-043-250043"/>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3.pdf"/>
    <s v="1691"/>
    <s v=""/>
    <s v=""/>
    <s v="Servicio de vigilancia en las instalaciones que ocupa la 01 Junta Distrital Ejecutiva"/>
    <s v="1691"/>
    <s v=""/>
    <s v="1691"/>
    <s v="1691"/>
    <s v=""/>
    <s v=""/>
    <s v=""/>
    <s v=""/>
    <s v=""/>
    <s v=""/>
    <s v=""/>
    <s v=""/>
    <s v="Visor de Seguridad Privada Inteligente SA de CV"/>
    <s v="1691"/>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1-01-02-25"/>
    <s v="01/02/2025"/>
    <s v="01/02/2025"/>
    <s v="31/12/2025"/>
    <n v="253221.32"/>
    <n v="293736.63"/>
    <s v=""/>
    <s v=""/>
    <s v="Moneda Nacional"/>
    <s v=""/>
    <x v="1"/>
    <s v="Servicio de vigilancia en las instalaciones que ocupa la 01 Junta Distrital Ejecutiva"/>
    <s v="0.00"/>
    <s v="01/02/2025"/>
    <s v="31/12/2025"/>
    <s v="http://transparencia.ine.mx/sistemaot/cargaMasiva/Articulo70/2025/Formato28//JD01-JAL/tml1/contrato13.pdf"/>
    <s v=""/>
    <s v="1691"/>
    <x v="0"/>
    <s v="Recursos federales"/>
    <s v=""/>
    <s v=""/>
    <s v=""/>
    <s v=""/>
    <s v=""/>
    <s v=""/>
    <s v="No"/>
    <s v="1691"/>
    <s v="Se verificó que los servicios se prestaron de conformidad con el contrato"/>
    <s v=""/>
    <s v=""/>
    <s v="http://transparencia.ine.mx/sistemaot/cargaMasiva/Articulo70/2025/Formato28//JD01-JAL/tml1/recepcion13.pdf"/>
    <s v=""/>
    <s v="http://transparencia.ine.mx/sistemaot/cargaMasiva/Articulo70/2025/Formato28//JD01-JAL/tml1/factura13.pdf"/>
    <s v="JUNTA DISTRITAL EJECUTIVA NO.01 DE JALISCO - TEQUILA"/>
    <s v="31/03/2025"/>
    <m/>
    <x v="0"/>
    <x v="0"/>
  </r>
  <r>
    <s v="2025"/>
    <s v="01/01/2025"/>
    <s v="31/03/2025"/>
    <x v="0"/>
    <x v="1"/>
    <x v="0"/>
    <s v="JC01-PV-25-044-250044"/>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4.pdf"/>
    <s v="1692"/>
    <s v=""/>
    <s v=""/>
    <s v="Servicio de vigilancia en las instalaciones que ocupa el Módulo de Atención Ciudadana 140151"/>
    <s v="1692"/>
    <s v=""/>
    <s v="1692"/>
    <s v="1692"/>
    <s v=""/>
    <s v=""/>
    <s v=""/>
    <s v=""/>
    <s v=""/>
    <s v=""/>
    <s v=""/>
    <s v=""/>
    <s v="Visor de Seguridad Privada Inteligente SA de CV"/>
    <s v="1692"/>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8-21_05_24"/>
    <s v="21/05/2024"/>
    <s v="04/06/2024"/>
    <s v="31/12/2024"/>
    <n v="156112.5"/>
    <n v="103051.5"/>
    <s v=""/>
    <s v=""/>
    <s v="Moneda Nacional"/>
    <s v=""/>
    <x v="1"/>
    <s v="Servicio de vigilancia en las instalaciones que ocupa el Módulo de Atención Ciudadana 140151"/>
    <s v="0.00"/>
    <s v="04/06/2024"/>
    <s v="31/12/2024"/>
    <s v="http://transparencia.ine.mx/sistemaot/cargaMasiva/Articulo70/2025/Formato28//JD01-JAL/tml1/contrato14.pdf"/>
    <s v=""/>
    <s v="1692"/>
    <x v="0"/>
    <s v="Recursos federales"/>
    <s v=""/>
    <s v=""/>
    <s v=""/>
    <s v=""/>
    <s v=""/>
    <s v=""/>
    <s v="Si"/>
    <s v="1692"/>
    <s v="Se verificó que los servicios se prestaron de conformidad con el contrato"/>
    <s v=""/>
    <s v=""/>
    <s v="http://transparencia.ine.mx/sistemaot/cargaMasiva/Articulo70/2025/Formato28//JD01-JAL/tml1/recepcion14.pdf"/>
    <s v=""/>
    <s v="http://transparencia.ine.mx/sistemaot/cargaMasiva/Articulo70/2025/Formato28//JD01-JAL/tml1/factura14.pdf"/>
    <s v="JUNTA DISTRITAL EJECUTIVA NO.01 DE JALISCO - TEQUILA"/>
    <s v="31/03/2025"/>
    <m/>
    <x v="0"/>
    <x v="0"/>
  </r>
  <r>
    <s v="2025"/>
    <s v="01/01/2025"/>
    <s v="31/03/2025"/>
    <x v="0"/>
    <x v="1"/>
    <x v="0"/>
    <s v="JC01-PV-25-045-250045"/>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5.pdf"/>
    <s v="1693"/>
    <s v=""/>
    <s v=""/>
    <s v="Servicio de vigilancia en las instalaciones que ocupa el Módulo de Atención Ciudadana 140151"/>
    <s v="1693"/>
    <s v=""/>
    <s v="1693"/>
    <s v="1693"/>
    <s v=""/>
    <s v=""/>
    <s v=""/>
    <s v=""/>
    <s v=""/>
    <s v=""/>
    <s v=""/>
    <s v=""/>
    <s v="Visor de Seguridad Privada Inteligente SA de CV"/>
    <s v="1693"/>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2-01-02-25"/>
    <s v="01/02/2025"/>
    <s v="01/02/2025"/>
    <s v="31/12/2025"/>
    <n v="146866.5"/>
    <n v="170365.14"/>
    <s v=""/>
    <s v=""/>
    <s v="Moneda Nacional"/>
    <s v=""/>
    <x v="1"/>
    <s v="Servicio de vigilancia en las instalaciones que ocupa el Módulo de Atención Ciudadana 140151"/>
    <s v="0.00"/>
    <s v="01/02/2025"/>
    <s v="31/12/2025"/>
    <s v="http://transparencia.ine.mx/sistemaot/cargaMasiva/Articulo70/2025/Formato28//JD01-JAL/tml1/contrato15.pdf"/>
    <s v=""/>
    <s v="1693"/>
    <x v="0"/>
    <s v="Recursos federales"/>
    <s v=""/>
    <s v=""/>
    <s v=""/>
    <s v=""/>
    <s v=""/>
    <s v=""/>
    <s v="No"/>
    <s v="1693"/>
    <s v="Se verificó que los servicios se prestaron de conformidad con el contrato"/>
    <s v=""/>
    <s v=""/>
    <s v="http://transparencia.ine.mx/sistemaot/cargaMasiva/Articulo70/2025/Formato28//JD01-JAL/tml1/recepcion15.pdf"/>
    <s v=""/>
    <s v="http://transparencia.ine.mx/sistemaot/cargaMasiva/Articulo70/2025/Formato28//JD01-JAL/tml1/factura15.pdf"/>
    <s v="JUNTA DISTRITAL EJECUTIVA NO.01 DE JALISCO - TEQUILA"/>
    <s v="31/03/2025"/>
    <m/>
    <x v="0"/>
    <x v="0"/>
  </r>
  <r>
    <s v="2025"/>
    <s v="01/01/2025"/>
    <s v="31/03/2025"/>
    <x v="0"/>
    <x v="1"/>
    <x v="0"/>
    <s v="JC01-PV-25-046-250046"/>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6.pdf"/>
    <s v="1694"/>
    <s v=""/>
    <s v=""/>
    <s v="Servicio de vigilancia en las instalaciones que ocupa el Módulo de Atención Ciudadana 140155"/>
    <s v="1694"/>
    <s v=""/>
    <s v="1694"/>
    <s v="1694"/>
    <s v=""/>
    <s v=""/>
    <s v=""/>
    <s v=""/>
    <s v=""/>
    <s v=""/>
    <s v=""/>
    <s v=""/>
    <s v="Visor de Seguridad Privada Inteligente SA de CV"/>
    <s v="1694"/>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11-28_06_24"/>
    <s v="28/06/2024"/>
    <s v="01/07/2024"/>
    <s v="31/12/2024"/>
    <n v="77625"/>
    <n v="90045"/>
    <s v=""/>
    <s v=""/>
    <s v="Moneda Nacional"/>
    <s v=""/>
    <x v="1"/>
    <s v="Servicio de vigilancia en las instalaciones que ocupa el Módulo de Atención Ciudadana 140155"/>
    <s v="0.00"/>
    <s v="01/07/2024"/>
    <s v="31/12/2024"/>
    <s v="http://transparencia.ine.mx/sistemaot/cargaMasiva/Articulo70/2025/Formato28//JD01-JAL/tml1/contrato16.pdf"/>
    <s v=""/>
    <s v="1694"/>
    <x v="0"/>
    <s v="Recursos federales"/>
    <s v=""/>
    <s v=""/>
    <s v=""/>
    <s v=""/>
    <s v=""/>
    <s v=""/>
    <s v="Si"/>
    <s v="1694"/>
    <s v="Se verificó que los servicios se prestaron de conformidad con el contrato"/>
    <s v=""/>
    <s v=""/>
    <s v="http://transparencia.ine.mx/sistemaot/cargaMasiva/Articulo70/2025/Formato28//JD01-JAL/tml1/recepcion16.pdf"/>
    <s v=""/>
    <s v="http://transparencia.ine.mx/sistemaot/cargaMasiva/Articulo70/2025/Formato28//JD01-JAL/tml1/factura16.pdf"/>
    <s v="JUNTA DISTRITAL EJECUTIVA NO.01 DE JALISCO - TEQUILA"/>
    <s v="31/03/2025"/>
    <m/>
    <x v="0"/>
    <x v="0"/>
  </r>
  <r>
    <s v="2025"/>
    <s v="01/01/2025"/>
    <s v="31/03/2025"/>
    <x v="0"/>
    <x v="1"/>
    <x v="0"/>
    <s v="JC01-PV-25-047-250047"/>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7.pdf"/>
    <s v="1695"/>
    <s v=""/>
    <s v=""/>
    <s v="Servicio de vigilancia en las instalaciones que ocupa el Módulo de Atención Ciudadana 140155"/>
    <s v="1695"/>
    <s v=""/>
    <s v="1695"/>
    <s v="1695"/>
    <s v=""/>
    <s v=""/>
    <s v=""/>
    <s v=""/>
    <s v=""/>
    <s v=""/>
    <s v=""/>
    <s v=""/>
    <s v="Visor de Seguridad Privada Inteligente SA de CV"/>
    <s v="1695"/>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7-01-02-25"/>
    <s v="01/02/2025"/>
    <s v="01/02/2025"/>
    <s v="31/12/2025"/>
    <n v="146866.5"/>
    <n v="170365.14"/>
    <s v=""/>
    <s v=""/>
    <s v="Moneda Nacional"/>
    <s v=""/>
    <x v="1"/>
    <s v="Servicio de vigilancia en las instalaciones que ocupa el Módulo de Atención Ciudadana 140155"/>
    <s v="0.00"/>
    <s v="01/02/2025"/>
    <s v="31/12/2025"/>
    <s v="http://transparencia.ine.mx/sistemaot/cargaMasiva/Articulo70/2025/Formato28//JD01-JAL/tml1/contrato17.pdf"/>
    <s v=""/>
    <s v="1695"/>
    <x v="0"/>
    <s v="Recursos federales"/>
    <s v=""/>
    <s v=""/>
    <s v=""/>
    <s v=""/>
    <s v=""/>
    <s v=""/>
    <s v="No"/>
    <s v="1695"/>
    <s v="Se verificó que los servicios se prestaron de conformidad con el contrato"/>
    <s v=""/>
    <s v=""/>
    <s v="http://transparencia.ine.mx/sistemaot/cargaMasiva/Articulo70/2025/Formato28//JD01-JAL/tml1/recepcion17.pdf"/>
    <s v=""/>
    <s v="http://transparencia.ine.mx/sistemaot/cargaMasiva/Articulo70/2025/Formato28//JD01-JAL/tml1/factura17.pdf"/>
    <s v="JUNTA DISTRITAL EJECUTIVA NO.01 DE JALISCO - TEQUILA"/>
    <s v="31/03/2025"/>
    <m/>
    <x v="0"/>
    <x v="0"/>
  </r>
  <r>
    <s v="2025"/>
    <s v="01/01/2025"/>
    <s v="31/03/2025"/>
    <x v="0"/>
    <x v="1"/>
    <x v="0"/>
    <s v="JC01-PV-25-052-250052"/>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8.pdf"/>
    <s v="1696"/>
    <s v=""/>
    <s v=""/>
    <s v="Servicio de mantenimiento del inmueble que ocupa el Módulo de Atención Ciudadana 140151"/>
    <s v="1696"/>
    <s v=""/>
    <s v="1696"/>
    <s v="1696"/>
    <s v=""/>
    <s v=""/>
    <s v=""/>
    <s v=""/>
    <s v="María de la Paz"/>
    <s v="Valencia"/>
    <s v="Velázquez"/>
    <s v="Mujer"/>
    <s v=""/>
    <s v="1696"/>
    <s v="VAVP6704225L7"/>
    <s v="Calle"/>
    <s v="Paseo Lomas Altas"/>
    <s v="1190"/>
    <s v=""/>
    <s v="Colonia"/>
    <s v="Lomas del Valle"/>
    <s v="1"/>
    <s v="Zapopan"/>
    <s v="120"/>
    <s v="Zapopan"/>
    <s v="14"/>
    <s v="Jalisco"/>
    <s v="451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CA-12-INE-JAL-JDE01-22-06-23"/>
    <s v="22/06/2023"/>
    <s v="01/04/2023"/>
    <s v="31/03/2027"/>
    <n v="198614.88"/>
    <n v="230392.3"/>
    <s v=""/>
    <s v=""/>
    <s v="Moneda Nacional"/>
    <s v=""/>
    <x v="1"/>
    <s v="Servicio de mantenimiento del inmueble que ocupa el Módulo de Atención Ciudadana 140151"/>
    <s v="0.00"/>
    <s v="01/04/2023"/>
    <s v="31/03/2027"/>
    <s v="http://transparencia.ine.mx/sistemaot/cargaMasiva/Articulo70/2025/Formato28//JD01-JAL/tml1/contrato18.pdf"/>
    <s v=""/>
    <s v="1696"/>
    <x v="0"/>
    <s v="Recursos federales"/>
    <s v=""/>
    <s v=""/>
    <s v=""/>
    <s v=""/>
    <s v=""/>
    <s v=""/>
    <s v="Si"/>
    <s v="1696"/>
    <s v="Se verificó que los servicios se prestaron de conformidad con el contrato"/>
    <s v=""/>
    <s v=""/>
    <s v="http://transparencia.ine.mx/sistemaot/cargaMasiva/Articulo70/2025/Formato28//JD01-JAL/tml1/recepcion18.pdf"/>
    <s v=""/>
    <s v="http://transparencia.ine.mx/sistemaot/cargaMasiva/Articulo70/2025/Formato28//JD01-JAL/tml1/factura18.pdf"/>
    <s v="JUNTA DISTRITAL EJECUTIVA NO.01 DE JALISCO - TEQUILA"/>
    <s v="31/03/2025"/>
    <m/>
    <x v="0"/>
    <x v="0"/>
  </r>
  <r>
    <s v="2025"/>
    <s v="01/01/2025"/>
    <s v="31/03/2025"/>
    <x v="0"/>
    <x v="0"/>
    <x v="0"/>
    <s v="ine-jde22-mex-serv-001-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1_osp_junta.pdf"/>
    <s v="1697"/>
    <s v=""/>
    <s v=""/>
    <s v="Arrendamiento del inmueble que ocupan las oficinas de la 22 Junta Distrital Ejecutiva"/>
    <s v="1697"/>
    <s v=""/>
    <s v="1697"/>
    <s v="1697"/>
    <s v=""/>
    <s v=""/>
    <s v=""/>
    <s v=""/>
    <s v="Salomon"/>
    <s v="Zaga"/>
    <s v="Cojab"/>
    <s v="Hombre"/>
    <s v=""/>
    <s v="1697"/>
    <s v="ZACS8201278RA"/>
    <s v="Calle"/>
    <s v="Bosques de radiatas"/>
    <s v="42"/>
    <s v=""/>
    <s v="Colonia"/>
    <s v="Bosques de las Lomas"/>
    <s v="9"/>
    <s v="Cuajimalpa"/>
    <s v="4"/>
    <s v="Cuajimalpa"/>
    <s v="9"/>
    <s v="Ciudad de México"/>
    <s v="50120"/>
    <s v=""/>
    <s v=""/>
    <s v=""/>
    <s v=""/>
    <s v="Mejor propuesta economica en arrendamiento de inmueble"/>
    <s v="Junta Distrital Ejecutiva No.22 de México - Naucalpan de Juárez"/>
    <s v="Junta Distrital Ejecutiva No.22 de México - Naucalpan de Juárez"/>
    <s v="Junta Distrital Ejecutiva No.22 de México - Naucalpan de Juárez"/>
    <s v="ine-jde22-mex-serv-001-2025"/>
    <s v="01/01/2025"/>
    <s v="01/01/2025"/>
    <s v="31/12/2025"/>
    <n v="177618.71"/>
    <n v="206037.7"/>
    <s v=""/>
    <s v=""/>
    <s v="Moneda Nacional"/>
    <s v=""/>
    <x v="1"/>
    <s v="El arrendador otorga en arrendamiento al arrendatario el inmueble ubicado Avenida Valle de Mexico 42, fraccionamiento el Mirador, Naucalpan de Juarez, Estado de Mexico. C.P.53050"/>
    <s v=""/>
    <s v="01/01/2025"/>
    <s v="31/12/2025"/>
    <s v="http://transparencia.ine.mx/sistemaot/cargaMasiva/Articulo70/2025/Formato28//JD22-MEX/tml1/ine-jde22-mex-serv-001-2025.pdf"/>
    <s v=""/>
    <s v="1697"/>
    <x v="0"/>
    <s v="Recursos federales"/>
    <s v="Presupuesto de Egresos de la Federacion"/>
    <s v=""/>
    <s v=""/>
    <s v=""/>
    <s v=""/>
    <s v=""/>
    <s v="No"/>
    <s v="1697"/>
    <s v=""/>
    <s v=""/>
    <s v=""/>
    <s v=""/>
    <s v=""/>
    <s v="http://transparencia.ine.mx/sistemaot/cargaMasiva/Articulo70/2025/Formato28//JD22-MEX/tml1/1_f_junta.pdf"/>
    <s v="JUNTA DISTRITAL EJECUTIVA NO.22 DE MEXICO - NAUCALPAN DE JUAREZ"/>
    <s v="31/03/2025"/>
    <m/>
    <x v="11"/>
    <x v="0"/>
  </r>
  <r>
    <s v="2025"/>
    <s v="01/01/2025"/>
    <s v="31/03/2025"/>
    <x v="0"/>
    <x v="0"/>
    <x v="0"/>
    <s v="ine-jde22-mex-serv-002-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2_osp_152251.pdf"/>
    <s v="1698"/>
    <s v=""/>
    <s v=""/>
    <s v="Arrendamiento del inmueble que ocupa el Modulo de Atención Ciudadana 152251"/>
    <s v="1698"/>
    <s v=""/>
    <s v="1698"/>
    <s v="1698"/>
    <s v=""/>
    <s v=""/>
    <s v=""/>
    <s v=""/>
    <s v=""/>
    <s v=""/>
    <s v=""/>
    <s v=""/>
    <s v="Inmobiliaria Madabed S.A. de C.V."/>
    <s v="1698"/>
    <s v="IMA940620FV2"/>
    <s v="Calle"/>
    <s v="Alce Blanco"/>
    <s v="16"/>
    <s v=""/>
    <s v="Colonia"/>
    <s v="Alce Blanco"/>
    <s v="1"/>
    <s v="Naucalpan"/>
    <s v="57"/>
    <s v="Naucalpan"/>
    <s v="15"/>
    <s v="México"/>
    <s v="53370"/>
    <s v=""/>
    <s v=""/>
    <s v=""/>
    <s v=""/>
    <s v="Mejor propuesta economica en arrendamiento de inmueble"/>
    <s v="Junta Distrital Ejecutiva No.22 de México - Naucalpan de Juárez"/>
    <s v="Junta Distrital Ejecutiva No.22 de México - Naucalpan de Juárez"/>
    <s v="Junta Distrital Ejecutiva No.22 de México - Naucalpan de Juárez"/>
    <s v="ine-jde22-mex-serv-002-2025"/>
    <s v="01/01/2025"/>
    <s v="01/01/2025"/>
    <s v="31/12/2025"/>
    <n v="98042.76"/>
    <n v="113729.60000000001"/>
    <s v=""/>
    <s v=""/>
    <s v="Moneda Nacional"/>
    <s v=""/>
    <x v="1"/>
    <s v="El arrendador otorga en arrendamiento al arrendatario el inmueble ubicado Avenida Valle de Mexico 42, fraccionamiento el Mirador, Naucalpan de Juarez, Estado de Mexico. C.P.53050"/>
    <s v=""/>
    <s v="01/01/2025"/>
    <s v="31/12/2025"/>
    <s v="http://transparencia.ine.mx/sistemaot/cargaMasiva/Articulo70/2025/Formato28//JD22-MEX/tml1/ine-jde22-mex-serv-002-2025.pdf"/>
    <s v=""/>
    <s v="1698"/>
    <x v="0"/>
    <s v="Recursos federales"/>
    <s v="Presupuesto de Egresos de la Federacion"/>
    <s v=""/>
    <s v=""/>
    <s v=""/>
    <s v=""/>
    <s v=""/>
    <s v="No"/>
    <s v="1698"/>
    <s v=""/>
    <s v=""/>
    <s v=""/>
    <s v=""/>
    <s v=""/>
    <s v="http://transparencia.ine.mx/sistemaot/cargaMasiva/Articulo70/2025/Formato28//JD22-MEX/tml1/2_f_152251.pdf"/>
    <s v="JUNTA DISTRITAL EJECUTIVA NO.22 DE MEXICO - NAUCALPAN DE JUAREZ"/>
    <s v="31/03/2025"/>
    <m/>
    <x v="11"/>
    <x v="0"/>
  </r>
  <r>
    <s v="2025"/>
    <s v="01/01/2025"/>
    <s v="31/03/2025"/>
    <x v="0"/>
    <x v="0"/>
    <x v="0"/>
    <s v="ine-jde22-010-202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3_osp_152252_l3.pdf"/>
    <s v="1699"/>
    <s v=""/>
    <s v=""/>
    <s v="Arrendamiento del inmueble que ocupa el Modulo de Atención Ciudadana 152252"/>
    <s v="1699"/>
    <s v=""/>
    <s v="1699"/>
    <s v="1699"/>
    <s v=""/>
    <s v=""/>
    <s v=""/>
    <s v=""/>
    <s v=""/>
    <s v=""/>
    <s v=""/>
    <s v=""/>
    <s v="Inmobiliaria Huicholes S.A. de C.V."/>
    <s v="1699"/>
    <s v="IHU970507S25"/>
    <s v="Calle"/>
    <s v="Huicholes"/>
    <s v="34"/>
    <s v=""/>
    <s v="Colonia"/>
    <s v="Santa Cruz Acatlan"/>
    <s v="15"/>
    <s v="Naucalpan"/>
    <s v="57"/>
    <s v="Naucalpan"/>
    <s v="15"/>
    <s v="México"/>
    <s v="53150"/>
    <s v=""/>
    <s v=""/>
    <s v=""/>
    <s v=""/>
    <s v="Mejor propuesta economica en arrendamiento de inmueble"/>
    <s v="Junta Distrital Ejecutiva No.22 de México - Naucalpan de Juárez"/>
    <s v="Junta Distrital Ejecutiva No.22 de México - Naucalpan de Juárez"/>
    <s v="Junta Distrital Ejecutiva No.22 de México - Naucalpan de Juárez"/>
    <s v="ine-jde22-010-2024"/>
    <s v="01/03/2024"/>
    <s v="01/03/2024"/>
    <s v="28/02/2025"/>
    <n v="19211.78"/>
    <n v="22285.66"/>
    <s v=""/>
    <s v=""/>
    <s v="Moneda Nacional"/>
    <s v=""/>
    <x v="1"/>
    <s v="El arrendador otorga en arrendamiento al arrendatario el inmueble ubicado Avenida Valle de Mexico 42, fraccionamiento el Mirador, Naucalpan de Juarez, Estado de Mexico. C.P.53050"/>
    <s v=""/>
    <s v="01/03/2024"/>
    <s v="28/02/2025"/>
    <s v="http://transparencia.ine.mx/sistemaot/cargaMasiva/Articulo70/2025/Formato28//JD22-MEX/tml1/ine-jde22-010-2024.pdf"/>
    <s v=""/>
    <s v="1699"/>
    <x v="0"/>
    <s v="Recursos federales"/>
    <s v="Presupuesto de Egresos de la Federacion"/>
    <s v=""/>
    <s v=""/>
    <s v=""/>
    <s v=""/>
    <s v=""/>
    <s v="No"/>
    <s v="1699"/>
    <s v=""/>
    <s v=""/>
    <s v=""/>
    <s v=""/>
    <s v=""/>
    <s v="http://transparencia.ine.mx/sistemaot/cargaMasiva/Articulo70/2025/Formato28//JD22-MEX/tml1/3_f_152252_l3.pdf"/>
    <s v="JUNTA DISTRITAL EJECUTIVA NO.22 DE MEXICO - NAUCALPAN DE JUAREZ"/>
    <s v="31/03/2025"/>
    <m/>
    <x v="11"/>
    <x v="0"/>
  </r>
  <r>
    <s v="2025"/>
    <s v="01/01/2025"/>
    <s v="31/03/2025"/>
    <x v="0"/>
    <x v="0"/>
    <x v="0"/>
    <s v="ine-jde22-009-202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4_osp_152252_l4.pdf"/>
    <s v="1700"/>
    <s v=""/>
    <s v=""/>
    <s v="Arrendamiento del inmueble que ocupa el Modulo de Atención Ciudadana 152252"/>
    <s v="1700"/>
    <s v=""/>
    <s v="1700"/>
    <s v="1700"/>
    <s v=""/>
    <s v=""/>
    <s v=""/>
    <s v=""/>
    <s v=""/>
    <s v=""/>
    <s v=""/>
    <s v=""/>
    <s v="Inmobiliaria Huicholes S.A. de C.V."/>
    <s v="1700"/>
    <s v="IHU970507S25"/>
    <s v="Calle"/>
    <s v="Huicholes"/>
    <s v="34"/>
    <s v=""/>
    <s v="Colonia"/>
    <s v="Santa Cruz Acatlan"/>
    <s v="15"/>
    <s v="Naucalpan"/>
    <s v="57"/>
    <s v="Naucalpan"/>
    <s v="15"/>
    <s v="México"/>
    <s v="53150"/>
    <s v=""/>
    <s v=""/>
    <s v=""/>
    <s v=""/>
    <s v="Mejor propuesta economica en arrendamiento de inmueble"/>
    <s v="Junta Distrital Ejecutiva No.22 de México - Naucalpan de Juárez"/>
    <s v="Junta Distrital Ejecutiva No.22 de México - Naucalpan de Juárez"/>
    <s v="Junta Distrital Ejecutiva No.22 de México - Naucalpan de Juárez"/>
    <s v="ine-jde22-009-2024"/>
    <s v="01/03/2024"/>
    <s v="01/03/2024"/>
    <s v="28/02/2025"/>
    <n v="18627.98"/>
    <n v="21608.46"/>
    <s v=""/>
    <s v=""/>
    <s v="Moneda Nacional"/>
    <s v=""/>
    <x v="1"/>
    <s v="El arrendador otorga en arrendamiento al arrendatario el inmueble ubicado Avenida Valle de Mexico 42, fraccionamiento el Mirador, Naucalpan de Juarez, Estado de Mexico. C.P.53050"/>
    <s v=""/>
    <s v="01/03/2024"/>
    <s v="28/02/2025"/>
    <s v="http://transparencia.ine.mx/sistemaot/cargaMasiva/Articulo70/2025/Formato28//JD22-MEX/tml1/ine-jde22-009-2024.pdf"/>
    <s v=""/>
    <s v="1700"/>
    <x v="0"/>
    <s v="Recursos federales"/>
    <s v="Presupuesto de Egresos de la Federacion"/>
    <s v=""/>
    <s v=""/>
    <s v=""/>
    <s v=""/>
    <s v=""/>
    <s v="No"/>
    <s v="1700"/>
    <s v=""/>
    <s v=""/>
    <s v=""/>
    <s v=""/>
    <s v=""/>
    <s v="http://transparencia.ine.mx/sistemaot/cargaMasiva/Articulo70/2025/Formato28//JD22-MEX/tml1/4_f_152252_l4.pdf"/>
    <s v="JUNTA DISTRITAL EJECUTIVA NO.22 DE MEXICO - NAUCALPAN DE JUAREZ"/>
    <s v="31/03/2025"/>
    <m/>
    <x v="11"/>
    <x v="0"/>
  </r>
  <r>
    <s v="2025"/>
    <s v="01/01/2025"/>
    <s v="31/03/2025"/>
    <x v="0"/>
    <x v="0"/>
    <x v="0"/>
    <s v="ine-jde22-006-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5_osp_fotocopiado_4.pdf"/>
    <s v="1701"/>
    <s v=""/>
    <s v=""/>
    <s v="Arrendamiento de 4 equipos de fotocopiado para las vocalías de la 22 Junta Distrital Ejecutiva"/>
    <s v="1701"/>
    <s v=""/>
    <s v="1701"/>
    <s v="1701"/>
    <s v=""/>
    <s v=""/>
    <s v=""/>
    <s v=""/>
    <s v=""/>
    <s v=""/>
    <s v=""/>
    <s v=""/>
    <s v="Productos y Sistemas Digitales, S.A. de C.V."/>
    <s v="1701"/>
    <s v="PSD1001116F0"/>
    <s v="Calle"/>
    <s v="Tito Ferrer"/>
    <s v="21"/>
    <s v=""/>
    <s v="Colonia"/>
    <s v="Santa Martha Acatitla"/>
    <s v="9"/>
    <s v="Iztapalapa"/>
    <s v="7"/>
    <s v="Iztapalapa"/>
    <s v="9"/>
    <s v="México"/>
    <s v="09040"/>
    <s v=""/>
    <s v=""/>
    <s v=""/>
    <s v=""/>
    <s v="Por cumplir con los requerimientos, las condiciones legales y tecnicas y economicas y presentar una propuesta economica solvente que garantiza satisfactoriamente el cumplimiento de las obligaciones respectivas"/>
    <s v="Junta Distrital Ejecutiva No.22 de México - Naucalpan de Juárez"/>
    <s v="Junta Distrital Ejecutiva No.22 de México - Naucalpan de Juárez"/>
    <s v="Junta Distrital Ejecutiva No.22 de México - Naucalpan de Juárez"/>
    <s v="ine-jde22-006-2025"/>
    <s v="01/02/2025"/>
    <s v="01/02/2025"/>
    <s v="28/02/2026"/>
    <n v="7262.07"/>
    <n v="8424"/>
    <s v=""/>
    <s v=""/>
    <s v="Moneda Nacional"/>
    <s v=""/>
    <x v="1"/>
    <s v="El arrendador otorga en arrendamiento al arrendatario 4 equipos multifuncionales para la 22 Junta Distrital Ejecutiva, ubicado Avenida Valle de Mexico 42, fraccionamiento el Mirador, Naucalpan de Juarez, Estado de Mexico. C.P.53050"/>
    <s v=""/>
    <s v="01/02/2025"/>
    <s v="28/02/2026"/>
    <s v="http://transparencia.ine.mx/sistemaot/cargaMasiva/Articulo70/2025/Formato28//JD22-MEX/tml1/ine-jde22-006-2025.pdf"/>
    <s v=""/>
    <s v="1701"/>
    <x v="0"/>
    <s v="Recursos federales"/>
    <s v="Presupuesto de Egresos de la Federacion"/>
    <s v=""/>
    <s v=""/>
    <s v=""/>
    <s v=""/>
    <s v=""/>
    <s v="No"/>
    <s v="1701"/>
    <s v=""/>
    <s v=""/>
    <s v=""/>
    <s v=""/>
    <s v=""/>
    <s v="http://transparencia.ine.mx/sistemaot/cargaMasiva/Articulo70/2025/Formato28//JD22-MEX/tml1/5_f_fotocopiado_4.pdf"/>
    <s v="JUNTA DISTRITAL EJECUTIVA NO.22 DE MEXICO - NAUCALPAN DE JUAREZ"/>
    <s v="31/03/2025"/>
    <m/>
    <x v="11"/>
    <x v="0"/>
  </r>
  <r>
    <s v="2025"/>
    <s v="01/01/2025"/>
    <s v="31/03/2025"/>
    <x v="0"/>
    <x v="1"/>
    <x v="0"/>
    <s v="ine-jde22-serv-016-2024"/>
    <s v=""/>
    <s v="Servicio de vigilancia intramuros para la 22 Junta Distrital Ejecutiva y modulos de atencion ciudadana 152251 y 152252 . Artículo 31 fracc.I y artículo 35 del Reglamento del Instituto Nacional Electoral en Materia de Adquisiciones, Arrendamientos de Bienes Muebles y Servicios"/>
    <s v="http://transparencia.ine.mx/sistemaot/cargaMasiva/Articulo70/2025/Formato28//JD22-MEX/tml1/6_osp_vigilancia.pdf"/>
    <s v="1702"/>
    <s v=""/>
    <s v=""/>
    <s v="Servicio de Vigilancia para la 22 Junta Distrital ejecutiva y Módulos de Atención Ciudadana 152251 y 152252"/>
    <s v="1702"/>
    <s v=""/>
    <s v="1702"/>
    <s v="1702"/>
    <s v=""/>
    <s v=""/>
    <s v=""/>
    <s v=""/>
    <s v=""/>
    <s v=""/>
    <s v=""/>
    <s v=""/>
    <s v="Juridicos Integrales FBP S.A. de C.V."/>
    <s v="1702"/>
    <s v="JIF2107234S4"/>
    <s v="Calle"/>
    <s v="La Rosa"/>
    <s v="4"/>
    <s v=""/>
    <s v="Colonia"/>
    <s v="Amecameca"/>
    <s v="15"/>
    <s v="Amecameca"/>
    <s v="10"/>
    <s v="Amecameca"/>
    <s v="15"/>
    <s v="México"/>
    <s v="53900"/>
    <s v=""/>
    <s v=""/>
    <s v=""/>
    <s v=""/>
    <s v="Por cumplir con los requerimientos, las condiciones legales y tecnicas y economicas y presentar una propuesta economica solvente que garantiza satisfactoriamente el cumplimiento de las obligaciones respectivas"/>
    <s v="Junta Distrital Ejecutiva No.22 de México - Naucalpan de Juárez"/>
    <s v="Junta Distrital Ejecutiva No.22 de México - Naucalpan de Juárez"/>
    <s v="Junta Distrital Ejecutiva No.22 de México - Naucalpan de Juárez"/>
    <s v="ine-jde22-serv-016-2024"/>
    <s v="01/01/2024"/>
    <s v="01/01/2024"/>
    <s v="31/12/2024"/>
    <n v="66724.14"/>
    <n v="77400"/>
    <s v=""/>
    <s v=""/>
    <s v="Moneda Nacional"/>
    <s v=""/>
    <x v="1"/>
    <s v="El proveedor presta el servicio de vigilancia intramuros para la 22 Junta Distrital Ejecutiva y modulos de atencion ciudadana 152251 y 152252"/>
    <s v=""/>
    <s v="01/01/2024"/>
    <s v="31/12/2024"/>
    <s v="http://transparencia.ine.mx/sistemaot/cargaMasiva/Articulo70/2025/Formato28//JD22-MEX/tml1/ine-jde22-serv-016-2024.pdf"/>
    <s v=""/>
    <s v="1702"/>
    <x v="0"/>
    <s v="Recursos federales"/>
    <s v="Presupuesto de Egresos de la Federacion"/>
    <s v=""/>
    <s v=""/>
    <s v=""/>
    <s v=""/>
    <s v=""/>
    <s v="Si"/>
    <s v="1702"/>
    <s v=""/>
    <s v=""/>
    <s v=""/>
    <s v=""/>
    <s v=""/>
    <s v="http://transparencia.ine.mx/sistemaot/cargaMasiva/Articulo70/2025/Formato28//JD22-MEX/tml1/6_f_vigilancia.pdf"/>
    <s v="JUNTA DISTRITAL EJECUTIVA NO.22 DE MEXICO - NAUCALPAN DE JUAREZ"/>
    <s v="31/03/2025"/>
    <m/>
    <x v="11"/>
    <x v="0"/>
  </r>
  <r>
    <s v="2025"/>
    <s v="01/01/2025"/>
    <s v="31/03/2025"/>
    <x v="0"/>
    <x v="1"/>
    <x v="0"/>
    <s v="ine-jde22-mex-serv-005-2025"/>
    <s v=""/>
    <s v="Servicio de vigilancia intramuros para la 22 Junta Distrital Ejecutiva y modulos de atencion ciudadana 152251 y 152252 . Artículo 31 fracc.I y artículo 35 del Reglamento del Instituto Nacional Electoral en Materia de Adquisiciones, Arrendamientos de Bienes Muebles y Servicios"/>
    <s v="http://transparencia.ine.mx/sistemaot/cargaMasiva/Articulo70/2025/Formato28//JD22-MEX/tml1/7_osp_vigilancia.pdf"/>
    <s v="1703"/>
    <s v=""/>
    <s v=""/>
    <s v="Servicio de Vigilancia para la 22 Junta Distrital ejecutiva y Módulos de Atención Ciudadana 152251 y 152252"/>
    <s v="1703"/>
    <s v=""/>
    <s v="1703"/>
    <s v="1703"/>
    <s v=""/>
    <s v=""/>
    <s v=""/>
    <s v=""/>
    <s v=""/>
    <s v=""/>
    <s v=""/>
    <s v=""/>
    <s v="Juridicos Integrales FBP S.A. de C.V."/>
    <s v="1703"/>
    <s v="JIF2107234S4"/>
    <s v="Calle"/>
    <s v="La Rosa"/>
    <s v="4"/>
    <s v=""/>
    <s v="Colonia"/>
    <s v="Amecameca"/>
    <s v="15"/>
    <s v="Amecameca"/>
    <s v="10"/>
    <s v="Amecameca"/>
    <s v="15"/>
    <s v="México"/>
    <s v="53900"/>
    <s v=""/>
    <s v=""/>
    <s v=""/>
    <s v=""/>
    <s v="Por cumplir con los requerimientos, las condiciones legales y tecnicas y economicas y presentar una propuesta economica solvente que garantiza satisfactoriamente el cumplimiento de las obligaciones respectivas"/>
    <s v="Junta Distrital Ejecutiva No.22 de México - Naucalpan de Juárez"/>
    <s v="Junta Distrital Ejecutiva No.22 de México - Naucalpan de Juárez"/>
    <s v="Junta Distrital Ejecutiva No.22 de México - Naucalpan de Juárez"/>
    <s v="ine-jde22-mex-serv-005-2025"/>
    <s v="01/02/2025"/>
    <s v="01/02/2025"/>
    <s v="28/02/2025"/>
    <n v="66724.14"/>
    <n v="77400"/>
    <s v=""/>
    <s v=""/>
    <s v="Moneda Nacional"/>
    <s v=""/>
    <x v="1"/>
    <s v="El proveedor presta el servicio de vigilancia intramuros para la 22 Junta Distrital Ejecutiva y modulos de atencion ciudadana 152251 y 152252"/>
    <s v=""/>
    <s v="01/02/2025"/>
    <s v="28/02/2025"/>
    <s v="http://transparencia.ine.mx/sistemaot/cargaMasiva/Articulo70/2025/Formato28//JD22-MEX/tml1/ine-jde22-mex-serv-005-2025.pdf"/>
    <s v=""/>
    <s v="1703"/>
    <x v="0"/>
    <s v="Recursos federales"/>
    <s v="Presupuesto de Egresos de la Federacion"/>
    <s v=""/>
    <s v=""/>
    <s v=""/>
    <s v=""/>
    <s v=""/>
    <s v="No"/>
    <s v="1703"/>
    <s v=""/>
    <s v=""/>
    <s v=""/>
    <s v=""/>
    <s v=""/>
    <s v="http://transparencia.ine.mx/sistemaot/cargaMasiva/Articulo70/2025/Formato28//JD22-MEX/tml1/7_f_vigilancia.pdf"/>
    <s v="JUNTA DISTRITAL EJECUTIVA NO.22 DE MEXICO - NAUCALPAN DE JUAREZ"/>
    <s v="31/03/2025"/>
    <m/>
    <x v="11"/>
    <x v="0"/>
  </r>
  <r>
    <s v="2025"/>
    <s v="01/01/2025"/>
    <s v="31/03/2025"/>
    <x v="0"/>
    <x v="0"/>
    <x v="0"/>
    <s v="001/202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6-HGO/tml1/osp1.pdf"/>
    <s v="1704"/>
    <s v=""/>
    <s v=""/>
    <s v="Arrendamiento de inmueble en Boulevard Everardo Marquez, número 804, Exhacienda de Coscotitlan, de la Ciudad de Pachuca de Soto, Código Postal 42086, en el Estado de Hidalgo."/>
    <s v="1704"/>
    <s v=""/>
    <s v="1704"/>
    <s v="1704"/>
    <s v=""/>
    <s v=""/>
    <s v=""/>
    <s v=""/>
    <s v="Mario Alberto"/>
    <s v="Viornery"/>
    <s v="Mendoza"/>
    <s v="Hombre"/>
    <s v=""/>
    <s v="1704"/>
    <s v="VIMM470625738"/>
    <s v="Calle"/>
    <s v="Valle de la Luna"/>
    <s v="101"/>
    <s v=""/>
    <s v="Fraccionamiento"/>
    <s v="San Javier"/>
    <s v="48"/>
    <s v="Pachuca de Soto"/>
    <s v="47"/>
    <s v="Pachuca de Soto"/>
    <s v="13"/>
    <s v="Hidalgo"/>
    <s v="42086"/>
    <s v=""/>
    <s v=""/>
    <s v=""/>
    <s v=""/>
    <s v="el inmueble cumplió con los requisitos necesarios, normativos, técnicos y económicos, por lo cual resultó solvente para el Instituto."/>
    <s v="Junta Distrital Ejecutiva No.06 de Hidalgo - Pachuca de Soto"/>
    <s v="Junta Distrital Ejecutiva No.06 de Hidalgo - Pachuca de Soto"/>
    <s v="JUNTA DISTRITAL EJECUTIVA NO.06 DE HIDALGO - PACHUCA DE SOTO"/>
    <s v="001/2024"/>
    <s v="27/03/2024"/>
    <s v="01/03/2024"/>
    <s v="31/12/2024"/>
    <n v="1202631.3999999999"/>
    <n v="1395052.42"/>
    <s v=""/>
    <s v=""/>
    <s v="Moneda Nacional"/>
    <s v=""/>
    <x v="1"/>
    <s v="El Arrendador otorga en arrendamiento al Arrendatario el inmueble ubicado en Boulevard, Everardo Marquez 804, de la Ciudad de Hidalgo, Código Postal 42086, en el Estado de Hidalgo, el cual es funcional para la Junta Distrital Ejecutiva 06,por los espacios con que cuenta."/>
    <s v=""/>
    <s v="01/03/2024"/>
    <s v="31/12/2024"/>
    <s v="http://transparencia.ine.mx/sistemaot/cargaMasiva/Articulo70/2025/Formato28//JD06-HGO/tml1/contrato1.pdf"/>
    <s v=""/>
    <s v="1704"/>
    <x v="0"/>
    <s v="Recursos federales"/>
    <s v="Presupuesto de Egresos de la federación"/>
    <s v=""/>
    <s v=""/>
    <s v=""/>
    <s v=""/>
    <s v=""/>
    <s v="No"/>
    <s v="1704"/>
    <s v="Se reviso el material entregado físicamente contra la factura emitida"/>
    <s v=""/>
    <s v=""/>
    <s v=""/>
    <s v=""/>
    <s v="http://transparencia.ine.mx/sistemaot/cargaMasiva/Articulo70/2025/Formato28//JD06-HGO/tml1/facturas1.pdf"/>
    <s v="JUNTA DISTRITAL EJECUTIVA NO.06 DE HIDALGO - PACHUCA DE SOTO"/>
    <s v="31/03/2025"/>
    <m/>
    <x v="22"/>
    <x v="0"/>
  </r>
  <r>
    <s v="2025"/>
    <s v="01/01/2025"/>
    <s v="31/03/2025"/>
    <x v="0"/>
    <x v="0"/>
    <x v="0"/>
    <s v="01 2025"/>
    <s v=""/>
    <s v="Arrendamiento de inmueble para la 04 Junta Distrital Ejecutiva. Artículo 31 fracc. I y artículo 35 del Reglamento del Instituto Nacional Electoral en Materia de Adquisiciones, Arrendamientos de Bienes Muebles y Servicios."/>
    <s v="http://transparencia.ine.mx/sistemaot/cargaMasiva/Articulo70/2025/Formato28//JD04-BC/tml1/osparrendamientosede.pdf"/>
    <s v="1705"/>
    <s v=""/>
    <s v=""/>
    <s v="Arrendamiento de inmueble para la 04 Junta Distrital Ejecutiva"/>
    <s v="1705"/>
    <s v=""/>
    <s v="1705"/>
    <s v="1705"/>
    <s v=""/>
    <s v=""/>
    <s v=""/>
    <s v=""/>
    <s v="Sergio Mario"/>
    <s v="Moreno"/>
    <s v="Quintero"/>
    <s v="Hombre"/>
    <s v=""/>
    <s v="1705"/>
    <s v="MOQS650503TW9"/>
    <s v="Calle"/>
    <s v="Margaritas"/>
    <s v="510"/>
    <s v=""/>
    <s v="Colonia"/>
    <s v="Lomas del Matamoros"/>
    <s v="0001"/>
    <s v="Tijuana"/>
    <s v="004"/>
    <s v="Tijuana"/>
    <s v="02"/>
    <s v="Baja California"/>
    <s v="22206"/>
    <s v=""/>
    <s v=""/>
    <s v=""/>
    <s v=""/>
    <s v="Se verifico el estado fisico que guarda las areas y la estructura del edificio, cuenta con los espacios requeridos para el desempeño de las funciones de  cada area."/>
    <s v="04 Junta Distrital Ejecutiva del Instituto Nacional Electoral en el Estado de Baja California"/>
    <s v="04 Junta Distrital Ejecutiva del Instituto Nacional Electoral en el Estado de Baja California"/>
    <s v="04 Junta Distrital Ejecutiva del Instituto Nacional Electoral en el Estado de Baja California"/>
    <s v="01 2025"/>
    <s v="01/01/2025"/>
    <s v="01/01/2025"/>
    <s v="31/12/2025"/>
    <n v="1141038.48"/>
    <n v="1232321.52"/>
    <s v=""/>
    <s v=""/>
    <s v="Moneda Nacional"/>
    <s v=""/>
    <x v="0"/>
    <s v="El Arrendador otorga en arrendamiento al Arrendatario el inmueble para la sede distrital ubicado en Calle 6 de enero, número 21460, colonia Lomas del Matamoros, Código postal 22206, Tijuana, Baja California."/>
    <s v=""/>
    <s v=""/>
    <s v=""/>
    <s v="http://transparencia.ine.mx/sistemaot/cargaMasiva/Articulo70/2025/Formato28//JD04-BC/tml1/arrendmaientosede.pdf"/>
    <s v=""/>
    <s v="1705"/>
    <x v="0"/>
    <s v="Recursos federales"/>
    <s v="Presupuesto de Egresos de la federación"/>
    <s v=""/>
    <s v=""/>
    <s v=""/>
    <s v=""/>
    <s v=""/>
    <s v="No"/>
    <s v="1705"/>
    <s v="Se verifico el estado fisico de la estructura del edificio de la sede distrital"/>
    <s v=""/>
    <s v=""/>
    <s v=""/>
    <s v=""/>
    <s v="http://transparencia.ine.mx/sistemaot/cargaMasiva/Articulo70/2025/Formato28//JD04-BC/tml1/facturaarrendsede.pdf"/>
    <s v="JUNTA DISTRITAL EJECUTIVA NO.04 DE BAJA CALIFORNIA - TIJUANA"/>
    <s v="31/03/2025"/>
    <m/>
    <x v="8"/>
    <x v="0"/>
  </r>
  <r>
    <s v="2025"/>
    <s v="01/01/2025"/>
    <s v="31/03/2025"/>
    <x v="0"/>
    <x v="0"/>
    <x v="0"/>
    <s v="02 2025"/>
    <s v=""/>
    <s v="Arrendamiento de inmueble para el modulo adicional de atencion ciudadana 020452 de la 04 Junta Distrital Ejecutiva. Artículo 31 fracc. I y artículo 35 del Reglamento del Instituto Nacional Electoral en Materia de Adquisiciones, Arrendamientos de Bienes Muebles y Servicios."/>
    <s v="http://transparencia.ine.mx/sistemaot/cargaMasiva/Articulo70/2025/Formato28//JD04-BC/tml1/osparrendamiento020452.pdf"/>
    <s v="1706"/>
    <s v=""/>
    <s v=""/>
    <s v="Arrendamiento de inmueble para el modulo adicional de atencion ciudadana 020452 de la 04 Junta Distrital Ejecutiva"/>
    <s v="1706"/>
    <s v=""/>
    <s v="1706"/>
    <s v="1706"/>
    <s v=""/>
    <s v=""/>
    <s v=""/>
    <s v=""/>
    <s v=""/>
    <s v=""/>
    <s v=""/>
    <s v=""/>
    <s v="Estimulos innovadores sa de cv"/>
    <s v="1706"/>
    <s v="EIN140101AC6"/>
    <s v="Boulevard"/>
    <s v="Real de Baja California"/>
    <s v="23991"/>
    <s v=""/>
    <s v="Fraccionamiento"/>
    <s v="Real de San Francisco"/>
    <s v="0001"/>
    <s v="Tijuana"/>
    <s v="004"/>
    <s v="Tijuana"/>
    <s v="02"/>
    <s v="Baja California"/>
    <s v="22235"/>
    <s v=""/>
    <s v=""/>
    <s v=""/>
    <s v=""/>
    <s v="Se verifico el estado fisico que guarda las areas y la estructura del edificio, cuenta con los espacios requeridos para el desempeño de las funciones de los serivores"/>
    <s v="04 Junta Distrital Ejecutiva del Instituto Nacional Electoral en el Estado de Baja California"/>
    <s v="04 Junta Distrital Ejecutiva del Instituto Nacional Electoral en el Estado de Baja California"/>
    <s v="04 Junta Distrital Ejecutiva del Instituto Nacional Electoral en el Estado de Baja California"/>
    <s v="02 2025"/>
    <s v="01/01/2025"/>
    <s v="01/01/2025"/>
    <s v="31/12/2025"/>
    <n v="295102.92"/>
    <n v="318711.12"/>
    <s v=""/>
    <s v=""/>
    <s v="Moneda Nacional"/>
    <s v=""/>
    <x v="0"/>
    <s v="El Arrendador otorga en arrendamiento al Arrendatario el inmueble para el modulo adicional de atencion ciudadana ubicado en plaza oasis boulevard Real de Baja California numero 23991 fraccionamiento Real de San Francisco, Código Postal 22235, Tijuana, Baja California."/>
    <s v=""/>
    <s v=""/>
    <s v=""/>
    <s v="http://transparencia.ine.mx/sistemaot/cargaMasiva/Articulo70/2025/Formato28//JD04-BC/tml1/arrendamiento020452.pdf"/>
    <s v=""/>
    <s v="1706"/>
    <x v="0"/>
    <s v="Recursos federales"/>
    <s v="Presupuesto de Egresos de la federación"/>
    <s v=""/>
    <s v=""/>
    <s v=""/>
    <s v=""/>
    <s v=""/>
    <s v="No"/>
    <s v="1706"/>
    <s v="Se verifico el estado fisico de la estructura del edificio de del modulo adicional 020452"/>
    <s v=""/>
    <s v=""/>
    <s v=""/>
    <s v=""/>
    <s v="http://transparencia.ine.mx/sistemaot/cargaMasiva/Articulo70/2025/Formato28//JD04-BC/tml1/facturaarrend020452.pdf"/>
    <s v="JUNTA DISTRITAL EJECUTIVA NO.04 DE BAJA CALIFORNIA - TIJUANA"/>
    <s v="31/03/2025"/>
    <m/>
    <x v="8"/>
    <x v="0"/>
  </r>
  <r>
    <s v="2025"/>
    <s v="01/01/2025"/>
    <s v="31/03/2025"/>
    <x v="0"/>
    <x v="0"/>
    <x v="0"/>
    <s v="03 2025"/>
    <s v=""/>
    <s v="Arrendamiento de inmueble para el modulo adicional de atencion ciudadana 020453 de la 04 Junta Distrital Ejecutiva. Artículo 31 fracc. I y artículo 35 del Reglamento del Instituto Nacional Electoral en Materia de Adquisiciones, Arrendamientos de Bienes Muebles y Servicios."/>
    <s v="http://transparencia.ine.mx/sistemaot/cargaMasiva/Articulo70/2025/Formato28//JD04-BC/tml1/osparrendamiento020453.pdf"/>
    <s v="1707"/>
    <s v=""/>
    <s v=""/>
    <s v="Arrendamiento de inmueble para el modulo adicional de atencion ciudadana 020453 de la 04 Junta Distrital Ejecutiva"/>
    <s v="1707"/>
    <s v=""/>
    <s v="1707"/>
    <s v="1707"/>
    <s v=""/>
    <s v=""/>
    <s v=""/>
    <s v=""/>
    <s v="Josefina Estela"/>
    <s v="Vazquez"/>
    <s v="Ortiz"/>
    <s v="Mujer"/>
    <s v=""/>
    <s v="1707"/>
    <s v="VAOJ4703184D2"/>
    <s v="Boulevard"/>
    <s v="Misiones del Pedregal"/>
    <s v="14351"/>
    <s v=""/>
    <s v="Fraccionamiento"/>
    <s v="Misiones del pedregal"/>
    <s v="0001"/>
    <s v="Tijuana"/>
    <s v="004"/>
    <s v="Tijuana"/>
    <s v="02"/>
    <s v="Baja California"/>
    <s v="22426"/>
    <s v=""/>
    <s v=""/>
    <s v=""/>
    <s v=""/>
    <s v="Se verifico el estado fisico que guarda las areas y la estructura del edificio, cuenta con los espacios requeridos para el desempeño de las funciones de los serivores"/>
    <s v="04 Junta Distrital Ejecutiva del Instituto Nacional Electoral en el Estado de Baja California"/>
    <s v="04 Junta Distrital Ejecutiva del Instituto Nacional Electoral en el Estado de Baja California"/>
    <s v="04 Junta Distrital Ejecutiva del Instituto Nacional Electoral en el Estado de Baja California"/>
    <s v="03 2025"/>
    <s v="01/01/2025"/>
    <s v="01/01/2025"/>
    <s v="31/12/2025"/>
    <n v="223210.56"/>
    <n v="241067.4"/>
    <s v=""/>
    <s v=""/>
    <s v="Moneda Nacional"/>
    <s v=""/>
    <x v="0"/>
    <s v="El Arrendador otorga en arrendamiento al Arrendatario el inmueble para el modulo adicional de atencion ciudadana ubicado en plaza lalis calle ruta matamoros, número7921, interior 5, fraccionamiento mariano matamoros, Código Postal 22206, Tijuana, Baja California."/>
    <s v=""/>
    <s v=""/>
    <s v=""/>
    <s v="http://transparencia.ine.mx/sistemaot/cargaMasiva/Articulo70/2025/Formato28//JD04-BC/tml1/arrendamiento020453.pdf"/>
    <s v=""/>
    <s v="1707"/>
    <x v="0"/>
    <s v="Recursos federales"/>
    <s v="Presupuesto de Egresos de la federación"/>
    <s v=""/>
    <s v=""/>
    <s v=""/>
    <s v=""/>
    <s v=""/>
    <s v="No"/>
    <s v="1707"/>
    <s v="Se verifico el estado fisico de la estructura del edificio de del modulo adicional 020453"/>
    <s v=""/>
    <s v=""/>
    <s v=""/>
    <s v=""/>
    <s v="http://transparencia.ine.mx/sistemaot/cargaMasiva/Articulo70/2025/Formato28//JD04-BC/tml1/facturaarrend020453.pdf"/>
    <s v="JUNTA DISTRITAL EJECUTIVA NO.04 DE BAJA CALIFORNIA - TIJUANA"/>
    <s v="31/03/2025"/>
    <m/>
    <x v="8"/>
    <x v="0"/>
  </r>
  <r>
    <s v="2025"/>
    <s v="01/01/2025"/>
    <s v="31/03/2025"/>
    <x v="0"/>
    <x v="0"/>
    <x v="0"/>
    <s v="8072"/>
    <s v=""/>
    <s v="Servicio de arrendamiento del inmueble que ocupa la Junta Distrital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1.pdf"/>
    <s v="1708"/>
    <s v=""/>
    <s v=""/>
    <s v="Arrendamiento de inmueble en Constituyentes, número 498, Zona Centro, de Lagos de Moreno, Código Postal 47400, en el Estado de jalisco."/>
    <s v="1708"/>
    <s v=""/>
    <s v="1708"/>
    <s v="1708"/>
    <s v=""/>
    <s v=""/>
    <s v=""/>
    <s v=""/>
    <s v="Ana Karina"/>
    <s v="Gallardo"/>
    <s v="Muñoz"/>
    <s v="Mujer"/>
    <s v=""/>
    <s v="1708"/>
    <s v="GAMA730502IS6"/>
    <s v="Calle"/>
    <s v="Elena de Troya"/>
    <s v="24"/>
    <s v=""/>
    <s v="Colonia"/>
    <s v="Santa Elena"/>
    <s v="14"/>
    <s v="Jalisco"/>
    <s v="55"/>
    <s v="Lagos de Moreno"/>
    <s v="14"/>
    <s v="Jalisco"/>
    <s v="47487"/>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8072"/>
    <s v="01/01/2025"/>
    <s v="01/01/2025"/>
    <s v="31/12/2025"/>
    <n v="398756.03"/>
    <n v="462557"/>
    <s v=""/>
    <s v=""/>
    <s v="Moneda Nacional"/>
    <s v=""/>
    <x v="0"/>
    <s v="Arrendamiento de inmueble en Constituyentes, número 498, Zona Centro, de Lagos de Moreno, Código Postal 47400, en el Estado de jalisco."/>
    <s v=""/>
    <s v="01/01/2025"/>
    <s v="31/12/2025"/>
    <s v="http://transparencia.ine.mx/sistemaot/cargaMasiva/Articulo70/2025/Formato28//JD02-JAL/tml1/contrato1.pdf"/>
    <s v=""/>
    <s v="1708"/>
    <x v="0"/>
    <s v="Recursos federales"/>
    <s v="Presupuesto de Egresos de la Federación"/>
    <s v=""/>
    <s v=""/>
    <s v=""/>
    <s v=""/>
    <s v=""/>
    <s v="No"/>
    <s v="1708"/>
    <s v="Los servicios se recibieron a entrea satisfacción"/>
    <s v=""/>
    <s v=""/>
    <s v=""/>
    <s v=""/>
    <s v="http://transparencia.ine.mx/sistemaot/cargaMasiva/Articulo70/2025/Formato28//JD02-JAL/tml1/factura1.pdf"/>
    <s v="JUNTA DISTRITAL EJECUTIVA NO.02 DE JALISCO - LAGOS DE MORENO"/>
    <s v="31/03/2025"/>
    <m/>
    <x v="0"/>
    <x v="0"/>
  </r>
  <r>
    <s v="2025"/>
    <s v="01/01/2025"/>
    <s v="31/03/2025"/>
    <x v="0"/>
    <x v="0"/>
    <x v="0"/>
    <s v="810332"/>
    <s v=""/>
    <s v="Servicio de arrendamiento del inmueble que ocupa el Módulo de Atención Ciudadana 140251 en el primer trimestre del 2025; De conformidad con lo establecido en los artículos 31, fracción III,  51, del Reglamento del Instituto Nacional Electoral en materia de adquisiciones,"/>
    <s v="http://transparencia.ine.mx/sistemaot/cargaMasiva/Articulo70/2025/Formato28//JD02-JAL/tml1/osp2.pdf"/>
    <s v="1709"/>
    <s v=""/>
    <s v=""/>
    <s v="Servicio de arrendamiento del inmueble que ocupa el Módulo de Atención Ciudadana 140251 en el primer trimestre del 2025; De conformidad con lo establecido en los artículos 31, fracción III,  51, del Reglamento del Instituto Nacional Electoral en materia de adquisiciones,"/>
    <s v="1709"/>
    <s v=""/>
    <s v="1709"/>
    <s v="1709"/>
    <s v=""/>
    <s v=""/>
    <s v=""/>
    <s v=""/>
    <s v=""/>
    <s v=""/>
    <s v=""/>
    <s v=""/>
    <s v="Fideicomiso MRP Master CKD FII CIB/2605"/>
    <s v="1709"/>
    <s v="FMM1609013M7"/>
    <s v="Avenida"/>
    <s v="Paseo de tamarindos"/>
    <s v="90"/>
    <s v=""/>
    <s v="Colonia"/>
    <s v="Bosques de las lomas"/>
    <s v="9"/>
    <s v="Ciudad de México"/>
    <s v="2"/>
    <s v="Ciudad de México"/>
    <s v="9"/>
    <s v="México"/>
    <s v="0512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810332"/>
    <s v="01/12/2022"/>
    <s v="01/12/2022"/>
    <s v="31/12/2026"/>
    <n v="636795.11"/>
    <n v="738682.33"/>
    <s v=""/>
    <s v=""/>
    <s v="Moneda Nacional"/>
    <s v=""/>
    <x v="1"/>
    <s v="Arrendamiento que ocupa el Módulo de Atención Ciudadana 14051 ubicado en Plaza Portal"/>
    <s v=""/>
    <s v="01/12/2022"/>
    <s v="31/12/2026"/>
    <s v="http://transparencia.ine.mx/sistemaot/cargaMasiva/Articulo70/2025/Formato28//JD02-JAL/tml1/contrato2.pdf"/>
    <s v=""/>
    <s v="1709"/>
    <x v="0"/>
    <s v="Recursos federales"/>
    <s v="Presupuesto de Egresos de la Federación"/>
    <s v=""/>
    <s v=""/>
    <s v=""/>
    <s v=""/>
    <s v=""/>
    <s v="No"/>
    <s v="1709"/>
    <s v="Los servicios se recibieron a entrea satisfacción"/>
    <s v=""/>
    <s v=""/>
    <s v=""/>
    <s v=""/>
    <s v="http://transparencia.ine.mx/sistemaot/cargaMasiva/Articulo70/2025/Formato28//JD02-JAL/tml1/factura2.pdf"/>
    <s v="JUNTA DISTRITAL EJECUTIVA NO.02 DE JALISCO - LAGOS DE MORENO"/>
    <s v="31/03/2025"/>
    <m/>
    <x v="0"/>
    <x v="0"/>
  </r>
  <r>
    <s v="2025"/>
    <s v="01/01/2025"/>
    <s v="31/03/2025"/>
    <x v="0"/>
    <x v="0"/>
    <x v="0"/>
    <s v="814633"/>
    <s v=""/>
    <s v="Servicio de arrendamiento del inmueble que ocupa el Módulo de Atención Ciudadana 140252 en el primer trimestre del 2025; De conformidad con lo establecido en los artículos 31, fracción III,  51, del Reglamento del Instituto Nacional Electoral en materia de adquisiciones,"/>
    <s v="http://transparencia.ine.mx/sistemaot/cargaMasiva/Articulo70/2025/Formato28//JD02-JAL/tml1/osp3.pdf"/>
    <s v="1710"/>
    <s v=""/>
    <s v=""/>
    <s v="Servicio de arrendamiento del inmueble que ocupa el Módulo de Atención Ciudadana 140252 en el primer trimestre del 2025; De conformidad con lo establecido en los artículos 31, fracción III,  51, del Reglamento del Instituto Nacional Electoral en materia de adquisiciones,"/>
    <s v="1710"/>
    <s v=""/>
    <s v="1710"/>
    <s v="1710"/>
    <s v=""/>
    <s v=""/>
    <s v=""/>
    <s v=""/>
    <s v="Veronica"/>
    <s v="Romo"/>
    <s v="Ruiz"/>
    <s v="Mujer"/>
    <s v=""/>
    <s v="1710"/>
    <s v="RORV790916881"/>
    <s v="Calle"/>
    <s v="Lasallistas"/>
    <s v="122"/>
    <s v=""/>
    <s v="Colonia"/>
    <s v="El rosario"/>
    <s v="14"/>
    <s v="Jalisco"/>
    <s v="75"/>
    <s v="San Juan de los Lagos"/>
    <s v="14"/>
    <s v="Jalisco"/>
    <s v="47095"/>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814633"/>
    <s v="01/01/2025"/>
    <s v="01/01/2025"/>
    <s v="31/12/2025"/>
    <n v="448092"/>
    <n v="519786.72"/>
    <s v=""/>
    <s v=""/>
    <s v="Moneda Nacional"/>
    <s v=""/>
    <x v="1"/>
    <s v="Arrendamiento que ocupa el Módulo de Atención Ciudadana 14052 ubicado en Plaza Argania"/>
    <s v=""/>
    <s v="01/01/2025"/>
    <s v="31/12/2025"/>
    <s v="http://transparencia.ine.mx/sistemaot/cargaMasiva/Articulo70/2025/Formato28//JD02-JAL/tml1/contrato3.pdf"/>
    <s v=""/>
    <s v="1710"/>
    <x v="0"/>
    <s v="Recursos federales"/>
    <s v="Presupuesto de Egresos de la Federación"/>
    <s v=""/>
    <s v=""/>
    <s v=""/>
    <s v=""/>
    <s v=""/>
    <s v="No"/>
    <s v="1710"/>
    <s v="Los servicios se recibieron a entrea satisfacción"/>
    <s v=""/>
    <s v=""/>
    <s v=""/>
    <s v=""/>
    <s v="http://transparencia.ine.mx/sistemaot/cargaMasiva/Articulo70/2025/Formato28//JD02-JAL/tml1/factura3.pdf"/>
    <s v="JUNTA DISTRITAL EJECUTIVA NO.02 DE JALISCO - LAGOS DE MORENO"/>
    <s v="31/03/2025"/>
    <m/>
    <x v="0"/>
    <x v="0"/>
  </r>
  <r>
    <s v="2025"/>
    <s v="01/01/2025"/>
    <s v="31/03/2025"/>
    <x v="0"/>
    <x v="1"/>
    <x v="0"/>
    <s v="145356"/>
    <s v=""/>
    <s v="Servicio de limpieza del inmueble que ocupa la Junta Distrital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4.pdf"/>
    <s v="1711"/>
    <s v=""/>
    <s v=""/>
    <s v="Servicio de limpieza del inmueble que ocupa la 02 Junta Distrital Ejecutiva."/>
    <s v="1711"/>
    <s v=""/>
    <s v="1711"/>
    <s v="1711"/>
    <s v=""/>
    <s v=""/>
    <s v=""/>
    <s v=""/>
    <s v=""/>
    <s v=""/>
    <s v=""/>
    <s v=""/>
    <s v="Winserv Soluciones Integrales de Limpieza S.A. de C.V."/>
    <s v="1711"/>
    <s v="WSI111107P9A"/>
    <s v="Boulevard"/>
    <s v="Felix Ramírez Renteria"/>
    <s v="19"/>
    <s v=""/>
    <s v="Colonia"/>
    <s v="El carmen"/>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145356"/>
    <s v="01/01/2025"/>
    <s v="01/01/2025"/>
    <s v="31/12/2025"/>
    <n v="184395"/>
    <n v="213898.2"/>
    <s v=""/>
    <s v=""/>
    <s v="Moneda Nacional"/>
    <s v=""/>
    <x v="1"/>
    <s v="Servicio de limpieza del inmueble que ocupa la 02 Junta Distrital Ejecutiva"/>
    <s v=""/>
    <s v="01/01/2025"/>
    <s v="31/12/2025"/>
    <s v="http://transparencia.ine.mx/sistemaot/cargaMasiva/Articulo70/2025/Formato28//JD02-JAL/tml1/contrato4.pdf"/>
    <s v=""/>
    <s v="1711"/>
    <x v="0"/>
    <s v="Recursos federales"/>
    <s v="Presupuesto de Egresos de la Federación"/>
    <s v=""/>
    <s v=""/>
    <s v=""/>
    <s v=""/>
    <s v=""/>
    <s v="No"/>
    <s v="1711"/>
    <s v="Los servicios se recibieron a entrea satisfacción"/>
    <s v=""/>
    <s v=""/>
    <s v=""/>
    <s v=""/>
    <s v="http://transparencia.ine.mx/sistemaot/cargaMasiva/Articulo70/2025/Formato28//JD02-JAL/tml1/factura4.pdf"/>
    <s v="JUNTA DISTRITAL EJECUTIVA NO.02 DE JALISCO - LAGOS DE MORENO"/>
    <s v="31/03/2025"/>
    <m/>
    <x v="0"/>
    <x v="0"/>
  </r>
  <r>
    <s v="2025"/>
    <s v="01/01/2025"/>
    <s v="31/03/2025"/>
    <x v="0"/>
    <x v="1"/>
    <x v="0"/>
    <s v="145356"/>
    <s v=""/>
    <s v="Servicio de limpieza del inmueble que ocupa el Módulo de Atención Ciudadana 140251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5.pdf"/>
    <s v="1712"/>
    <s v=""/>
    <s v=""/>
    <s v="Servicio de limpieza del inmueble que ocupa el Módulo de Atención Ciudadana 140251."/>
    <s v="1712"/>
    <s v=""/>
    <s v="1712"/>
    <s v="1712"/>
    <s v=""/>
    <s v=""/>
    <s v=""/>
    <s v=""/>
    <s v=""/>
    <s v=""/>
    <s v=""/>
    <s v=""/>
    <s v="Winserv Soluciones Integrales de Limpieza S.A. de C.V."/>
    <s v="1712"/>
    <s v="WSI111107P9A"/>
    <s v="Boulevard"/>
    <s v="Felix Ramírez Renteria"/>
    <s v="19"/>
    <s v=""/>
    <s v="Colonia"/>
    <s v="El carmen"/>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145356"/>
    <s v="01/01/2025"/>
    <s v="01/01/2025"/>
    <s v="31/12/2025"/>
    <n v="201600"/>
    <n v="233856"/>
    <s v=""/>
    <s v=""/>
    <s v="Moneda Nacional"/>
    <s v=""/>
    <x v="1"/>
    <s v="servicio de limpieza del inmueble que ocupa el Módulo de Atención Ciudadana 140251"/>
    <s v=""/>
    <s v="01/01/2025"/>
    <s v="31/12/2025"/>
    <s v="http://transparencia.ine.mx/sistemaot/cargaMasiva/Articulo70/2025/Formato28//JD02-JAL/tml1/contrato5.pdf"/>
    <s v=""/>
    <s v="1712"/>
    <x v="0"/>
    <s v="Recursos federales"/>
    <s v="Presupuesto de Egresos de la Federación"/>
    <s v=""/>
    <s v=""/>
    <s v=""/>
    <s v=""/>
    <s v=""/>
    <s v="No"/>
    <s v="1712"/>
    <s v="Los servicios se recibieron a entrea satisfacción"/>
    <s v=""/>
    <s v=""/>
    <s v=""/>
    <s v=""/>
    <s v="http://transparencia.ine.mx/sistemaot/cargaMasiva/Articulo70/2025/Formato28//JD02-JAL/tml1/factura5.pdf"/>
    <s v="JUNTA DISTRITAL EJECUTIVA NO.02 DE JALISCO - LAGOS DE MORENO"/>
    <s v="31/03/2025"/>
    <m/>
    <x v="0"/>
    <x v="0"/>
  </r>
  <r>
    <s v="2025"/>
    <s v="01/01/2025"/>
    <s v="31/03/2025"/>
    <x v="0"/>
    <x v="1"/>
    <x v="0"/>
    <s v="145356"/>
    <s v=""/>
    <s v="Servicio de limpieza del inmueble que ocupa el Módulo de Atención Ciudadana 140252 en el primer trimest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6.pdf"/>
    <s v="1713"/>
    <s v=""/>
    <s v=""/>
    <s v="Servicio de limpieza del inmueble que ocupa el Módulo de Atención Ciudadana 140252."/>
    <s v="1713"/>
    <s v=""/>
    <s v="1713"/>
    <s v="1713"/>
    <s v=""/>
    <s v=""/>
    <s v=""/>
    <s v=""/>
    <s v=""/>
    <s v=""/>
    <s v=""/>
    <s v=""/>
    <s v="Winserv Soluciones Integrales de Limpieza S.A. de C.V."/>
    <s v="1713"/>
    <s v="WSI111107P9A"/>
    <s v="Boulevard"/>
    <s v="Felix Ramírez Renteria"/>
    <s v="19"/>
    <s v=""/>
    <s v="Colonia"/>
    <s v="El carmen"/>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145356"/>
    <s v="01/01/2025"/>
    <s v="01/01/2025"/>
    <s v="31/12/2025"/>
    <n v="184395"/>
    <n v="213898.2"/>
    <s v=""/>
    <s v=""/>
    <s v="Moneda Nacional"/>
    <s v=""/>
    <x v="1"/>
    <s v="Servicio de limpieza del inmueble que ocupa el Módulo de Atención Ciudadana 140252"/>
    <s v=""/>
    <s v="01/01/2025"/>
    <s v="31/12/2025"/>
    <s v="http://transparencia.ine.mx/sistemaot/cargaMasiva/Articulo70/2025/Formato28//JD02-JAL/tml1/contrato6.pdf"/>
    <s v=""/>
    <s v="1713"/>
    <x v="0"/>
    <s v="Recursos federales"/>
    <s v="Presupuesto de Egresos de la Federación"/>
    <s v=""/>
    <s v=""/>
    <s v=""/>
    <s v=""/>
    <s v=""/>
    <s v="No"/>
    <s v="1713"/>
    <s v="Los servicios se recibieron a entrea satisfacción"/>
    <s v=""/>
    <s v=""/>
    <s v=""/>
    <s v=""/>
    <s v="http://transparencia.ine.mx/sistemaot/cargaMasiva/Articulo70/2025/Formato28//JD02-JAL/tml1/factura6.pdf"/>
    <s v="JUNTA DISTRITAL EJECUTIVA NO.02 DE JALISCO - LAGOS DE MORENO"/>
    <s v="31/03/2025"/>
    <m/>
    <x v="0"/>
    <x v="0"/>
  </r>
  <r>
    <s v="2025"/>
    <s v="01/01/2025"/>
    <s v="31/03/2025"/>
    <x v="0"/>
    <x v="1"/>
    <x v="0"/>
    <s v="8073"/>
    <s v=""/>
    <s v="Servicio de pensión de los vehiculos asingados a la 02 Junta Distrital Ejecutiva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7.pdf"/>
    <s v="1714"/>
    <s v=""/>
    <s v=""/>
    <s v="Servicio de pensión de los vehículos asingados a la 02 Junta Distrital Ejecuiva"/>
    <s v="1714"/>
    <s v=""/>
    <s v="1714"/>
    <s v="1714"/>
    <s v=""/>
    <s v=""/>
    <s v=""/>
    <s v=""/>
    <s v="José de Jesús"/>
    <s v="Limón"/>
    <s v="Muñoz"/>
    <s v="Hombre"/>
    <s v=""/>
    <s v="1714"/>
    <s v="LIMJ760316MWA"/>
    <s v="Calle"/>
    <s v="Carlos González Peña"/>
    <s v="546"/>
    <s v=""/>
    <s v="Colonia"/>
    <s v="San Felipe"/>
    <s v="14"/>
    <s v="Jalisco"/>
    <s v="55"/>
    <s v="Lagos de Moreno"/>
    <s v="14"/>
    <s v="Jalisco"/>
    <s v="4747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8073"/>
    <s v="01/01/2025"/>
    <s v="01/01/2025"/>
    <s v="31/12/2025"/>
    <n v="22560"/>
    <n v="26169.599999999999"/>
    <s v=""/>
    <s v=""/>
    <s v="Moneda Nacional"/>
    <s v=""/>
    <x v="0"/>
    <s v="Servicio de Pensión de los vehículos asingados a la 02 Junta Distrital Ejecutiva"/>
    <s v=""/>
    <s v="01/01/2025"/>
    <s v="31/12/2025"/>
    <s v="http://transparencia.ine.mx/sistemaot/cargaMasiva/Articulo70/2025/Formato28//JD02-JAL/tml1/contrato7.pdf"/>
    <s v=""/>
    <s v="1714"/>
    <x v="0"/>
    <s v="Recursos federales"/>
    <s v="Presupuesto de Egresos de la Federación"/>
    <s v=""/>
    <s v=""/>
    <s v=""/>
    <s v=""/>
    <s v=""/>
    <s v="No"/>
    <s v="1714"/>
    <s v="Los servicios se recibieron a entrea satisfacción"/>
    <s v=""/>
    <s v=""/>
    <s v=""/>
    <s v=""/>
    <s v="http://transparencia.ine.mx/sistemaot/cargaMasiva/Articulo70/2025/Formato28//JD02-JAL/tml1/factura7.pdf"/>
    <s v="JUNTA DISTRITAL EJECUTIVA NO.02 DE JALISCO - LAGOS DE MORENO"/>
    <s v="31/03/2025"/>
    <m/>
    <x v="0"/>
    <x v="0"/>
  </r>
  <r>
    <s v="2025"/>
    <s v="01/01/2025"/>
    <s v="31/03/2025"/>
    <x v="0"/>
    <x v="1"/>
    <x v="0"/>
    <s v="436790"/>
    <s v=""/>
    <s v="Servicio de vigilancia en las instalaciones de la 02 Junta Distrital Ejecutiva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8.pdf"/>
    <s v="1715"/>
    <s v=""/>
    <s v=""/>
    <s v="Servicio de vigilancia en las instalaciones de la 02 Junta Distrital Ejecutiva"/>
    <s v="1715"/>
    <s v=""/>
    <s v="1715"/>
    <s v="1715"/>
    <s v=""/>
    <s v=""/>
    <s v=""/>
    <s v=""/>
    <s v=""/>
    <s v=""/>
    <s v=""/>
    <s v=""/>
    <s v="Sipsemto S.A. de C.V."/>
    <s v="1715"/>
    <s v="SIP9806238K8"/>
    <s v="Calle"/>
    <s v="Rio Hondo"/>
    <s v="1247"/>
    <s v=""/>
    <s v="Colonia"/>
    <s v="Las Ceibas"/>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436790"/>
    <s v="01/01/2025"/>
    <s v="01/01/2025"/>
    <s v="31/12/2025"/>
    <n v="153450"/>
    <n v="178002"/>
    <s v=""/>
    <s v=""/>
    <s v="Moneda Nacional"/>
    <s v=""/>
    <x v="1"/>
    <s v="Servicio de vigilancia en las Instalaciones de la 02 Junta Distrital Ejecutiva"/>
    <s v=""/>
    <s v="01/01/2025"/>
    <s v="31/12/2025"/>
    <s v="http://transparencia.ine.mx/sistemaot/cargaMasiva/Articulo70/2025/Formato28//JD02-JAL/tml1/contrato8.pdf"/>
    <s v=""/>
    <s v="1715"/>
    <x v="0"/>
    <s v="Recursos federales"/>
    <s v="Presupuesto de Egresos de la Federación"/>
    <s v=""/>
    <s v=""/>
    <s v=""/>
    <s v=""/>
    <s v=""/>
    <s v="No"/>
    <s v="1715"/>
    <s v="Los servicios se recibieron a entrea satisfacción"/>
    <s v=""/>
    <s v=""/>
    <s v=""/>
    <s v=""/>
    <s v="http://transparencia.ine.mx/sistemaot/cargaMasiva/Articulo70/2025/Formato28//JD02-JAL/tml1/factura8.pdf"/>
    <s v="JUNTA DISTRITAL EJECUTIVA NO.02 DE JALISCO - LAGOS DE MORENO"/>
    <s v="31/03/2025"/>
    <m/>
    <x v="0"/>
    <x v="0"/>
  </r>
  <r>
    <s v="2025"/>
    <s v="01/01/2025"/>
    <s v="31/03/2025"/>
    <x v="0"/>
    <x v="1"/>
    <x v="0"/>
    <s v="436790"/>
    <s v=""/>
    <s v="Servicio de vigilancia en las instalaciones del Módulo de Atención Ciudadana 140251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9.pdf"/>
    <s v="1716"/>
    <s v=""/>
    <s v=""/>
    <s v="Servicio de vigilancia en las instalaciones del Módulo de Atención Ciudadana 140251"/>
    <s v="1716"/>
    <s v=""/>
    <s v="1716"/>
    <s v="1716"/>
    <s v=""/>
    <s v=""/>
    <s v=""/>
    <s v=""/>
    <s v=""/>
    <s v=""/>
    <s v=""/>
    <s v=""/>
    <s v="Sipsemto S.A. de C.V."/>
    <s v="1716"/>
    <s v="SIP9806238K8"/>
    <s v="Calle"/>
    <s v="Rio Hondo"/>
    <s v="1247"/>
    <s v=""/>
    <s v="Colonia"/>
    <s v="Las Ceibas"/>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436790"/>
    <s v="01/01/2025"/>
    <s v="01/01/2025"/>
    <s v="31/12/2025"/>
    <n v="153450"/>
    <n v="178002"/>
    <s v=""/>
    <s v=""/>
    <s v="Moneda Nacional"/>
    <s v=""/>
    <x v="1"/>
    <s v="Servicio de vigilancia en las instalaciones del Módulo de Atención Ciudadana 140251"/>
    <s v=""/>
    <s v="01/01/2025"/>
    <s v="31/12/2025"/>
    <s v="http://transparencia.ine.mx/sistemaot/cargaMasiva/Articulo70/2025/Formato28//JD02-JAL/tml1/contrato9.pdf"/>
    <s v=""/>
    <s v="1716"/>
    <x v="0"/>
    <s v="Recursos federales"/>
    <s v="Presupuesto de Egresos de la Federación"/>
    <s v=""/>
    <s v=""/>
    <s v=""/>
    <s v=""/>
    <s v=""/>
    <s v="No"/>
    <s v="1716"/>
    <s v="Los servicios se recibieron a entrea satisfacción"/>
    <s v=""/>
    <s v=""/>
    <s v=""/>
    <s v=""/>
    <s v="http://transparencia.ine.mx/sistemaot/cargaMasiva/Articulo70/2025/Formato28//JD02-JAL/tml1/factura9.pdf"/>
    <s v="JUNTA DISTRITAL EJECUTIVA NO.02 DE JALISCO - LAGOS DE MORENO"/>
    <s v="31/03/2025"/>
    <m/>
    <x v="0"/>
    <x v="0"/>
  </r>
  <r>
    <s v="2025"/>
    <s v="01/01/2025"/>
    <s v="31/03/2025"/>
    <x v="0"/>
    <x v="1"/>
    <x v="0"/>
    <s v="436790"/>
    <s v=""/>
    <s v="Servicio de vigilancia en las instalaciones del Módulo de Atención Ciudadana 1402512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10.pdf"/>
    <s v="1717"/>
    <s v=""/>
    <s v=""/>
    <s v="Servicio de vigilancia en las instalaciones del Módulo de Atención Ciudadana 140252"/>
    <s v="1717"/>
    <s v=""/>
    <s v="1717"/>
    <s v="1717"/>
    <s v=""/>
    <s v=""/>
    <s v=""/>
    <s v=""/>
    <s v=""/>
    <s v=""/>
    <s v=""/>
    <s v=""/>
    <s v="Sipsemto S.A. de C.V."/>
    <s v="1717"/>
    <s v="SIP9806238K8"/>
    <s v="Calle"/>
    <s v="Rio Hondo"/>
    <s v="1247"/>
    <s v=""/>
    <s v="Colonia"/>
    <s v="Las Ceibas"/>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436790"/>
    <s v="01/01/2025"/>
    <s v="01/01/2025"/>
    <s v="31/12/2025"/>
    <n v="153450"/>
    <n v="178002"/>
    <s v=""/>
    <s v=""/>
    <s v="Moneda Nacional"/>
    <s v=""/>
    <x v="1"/>
    <s v="Servicio de vigilancia en las instalaciones del Módulo de Atención Ciudadana 140252"/>
    <s v=""/>
    <s v="01/01/2025"/>
    <s v="31/12/2025"/>
    <s v="http://transparencia.ine.mx/sistemaot/cargaMasiva/Articulo70/2025/Formato28//JD02-JAL/tml1/contrato10.pdf"/>
    <s v=""/>
    <s v="1717"/>
    <x v="0"/>
    <s v="Recursos federales"/>
    <s v="Presupuesto de Egresos de la Federación"/>
    <s v=""/>
    <s v=""/>
    <s v=""/>
    <s v=""/>
    <s v=""/>
    <s v="No"/>
    <s v="1717"/>
    <s v="Los servicios se recibieron a entrea satisfacción"/>
    <s v=""/>
    <s v=""/>
    <s v=""/>
    <s v=""/>
    <s v="http://transparencia.ine.mx/sistemaot/cargaMasiva/Articulo70/2025/Formato28//JD02-JAL/tml1/factura10.pdf"/>
    <s v="JUNTA DISTRITAL EJECUTIVA NO.02 DE JALISCO - LAGOS DE MORENO"/>
    <s v="31/03/2025"/>
    <m/>
    <x v="0"/>
    <x v="0"/>
  </r>
  <r>
    <s v="2025"/>
    <s v="01/01/2025"/>
    <s v="31/03/2025"/>
    <x v="0"/>
    <x v="0"/>
    <x v="0"/>
    <s v="01/2024"/>
    <s v=""/>
    <s v="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arrendamientojde.pdf"/>
    <s v="1718"/>
    <s v=""/>
    <s v=""/>
    <s v="Renta de inmueble de la 13 Junta Distrital Ejecutiva"/>
    <s v="1718"/>
    <s v=""/>
    <s v="1718"/>
    <s v="1718"/>
    <s v=""/>
    <s v=""/>
    <s v=""/>
    <s v=""/>
    <s v="Gabriela"/>
    <s v="Castelán"/>
    <s v="Nasta"/>
    <s v="Mujer"/>
    <s v=""/>
    <s v="1718"/>
    <s v="CANG631107G37"/>
    <s v="Retorno"/>
    <s v="3ro Concepción Sur"/>
    <s v="26"/>
    <s v=""/>
    <s v="Colonia"/>
    <s v="La Concepción Buenavista"/>
    <s v="114"/>
    <s v="Puebla"/>
    <s v="114"/>
    <s v="Puebla"/>
    <s v="21"/>
    <s v="Puebla"/>
    <s v="72176"/>
    <s v=""/>
    <s v=""/>
    <s v=""/>
    <s v=""/>
    <s v="Mejor propuesta económica en arrendamiento del inmueble y cumplir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1/2024"/>
    <s v="31/01/2024"/>
    <s v="01/01/2024"/>
    <s v="28/02/2025"/>
    <n v="46353.78"/>
    <n v="53770.38"/>
    <s v=""/>
    <s v=""/>
    <s v="Moneda Nacional"/>
    <s v=""/>
    <x v="1"/>
    <s v="&quot;LA ARRENDADORA&quot; otorga en arrendamiento a &quot;EL ARRENDATARIO&quot; el inmueble ubicado en la calle Prolongación del Nardo número 1410, colonia Vista Hermosa, Código Postal 74218, en el municipio de Atlixco, Puebla. Dicho inmueble cuenta con una superficie rentable de 774 metros cuadrados construidos, destinados para uso de oficinas, bodega electoral, sala de sesiones y Centro de Verificación y Monitoreo, así como seis cajones de estacionamiento."/>
    <s v=""/>
    <s v="01/01/2024"/>
    <s v="28/02/2025"/>
    <s v="http://transparencia.ine.mx/sistemaot/cargaMasiva/Articulo70/2025/Formato28//JD13-PUE/tml1/01contratoarrendamientojde.pdf"/>
    <s v=""/>
    <s v="1718"/>
    <x v="0"/>
    <s v="Recursos federales"/>
    <s v="Presupuesto de Egresos de la Federación"/>
    <s v=""/>
    <s v=""/>
    <s v=""/>
    <s v=""/>
    <s v=""/>
    <s v="Si"/>
    <s v="1718"/>
    <s v=""/>
    <s v=""/>
    <s v=""/>
    <s v=""/>
    <s v=""/>
    <s v="http://transparencia.ine.mx/sistemaot/cargaMasiva/Articulo70/2025/Formato28//JD13-PUE/tml1/02facturasarrendamientojde.pdf"/>
    <s v="JUNTA DISTRITAL EJECUTIVA NO.13 DE PUEBLA - ATLIXCO"/>
    <s v="31/03/2025"/>
    <m/>
    <x v="1"/>
    <x v="0"/>
  </r>
  <r>
    <s v="2025"/>
    <s v="01/01/2025"/>
    <s v="31/03/2025"/>
    <x v="0"/>
    <x v="1"/>
    <x v="0"/>
    <s v="04/2024"/>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vigilanciajde.pdf"/>
    <s v="1719"/>
    <s v=""/>
    <s v=""/>
    <s v="Servicio de vigilancia de la 13 Junta Distrital Ejecutiva"/>
    <s v="1719"/>
    <s v=""/>
    <s v="1719"/>
    <s v="1719"/>
    <s v=""/>
    <s v=""/>
    <s v=""/>
    <s v=""/>
    <s v=""/>
    <s v=""/>
    <s v=""/>
    <s v=""/>
    <s v="Protección y logística empresarial VYMSA"/>
    <s v="1719"/>
    <s v="PLE210126E47"/>
    <s v="Calle"/>
    <s v="Campos Elíseos"/>
    <s v="74"/>
    <s v="6"/>
    <s v="Colonia"/>
    <s v="Villa las Flores"/>
    <s v="114"/>
    <s v="Puebla"/>
    <s v="114"/>
    <s v="Puebla"/>
    <s v="21"/>
    <s v="Puebla"/>
    <s v="72560"/>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4/2024"/>
    <s v="29/02/2024"/>
    <s v="01/03/2024"/>
    <s v="28/02/2025"/>
    <n v="24000"/>
    <n v="27840"/>
    <s v=""/>
    <s v=""/>
    <s v="Moneda Nacional"/>
    <s v=""/>
    <x v="1"/>
    <s v="Servicio de vigilancia de las oficinas que ocupa la 13 Junta Distrital Ejecutiva en el estado de Puebla, ubicada en Prolongación del Nardo, número 1410, colonia Vista Hermosa, código postal 74218, Atlixco, Puebla."/>
    <s v=""/>
    <s v="01/03/2024"/>
    <s v="28/02/2025"/>
    <s v="http://transparencia.ine.mx/sistemaot/cargaMasiva/Articulo70/2025/Formato28//JD13-PUE/tml1/01contratovigilanciajde.pdf"/>
    <s v=""/>
    <s v="1719"/>
    <x v="0"/>
    <s v="Recursos federales"/>
    <s v="Presupuesto de Egresos de la Federación"/>
    <s v=""/>
    <s v=""/>
    <s v=""/>
    <s v=""/>
    <s v=""/>
    <s v="Si"/>
    <s v="1719"/>
    <s v=""/>
    <s v=""/>
    <s v=""/>
    <s v=""/>
    <s v=""/>
    <s v="http://transparencia.ine.mx/sistemaot/cargaMasiva/Articulo70/2025/Formato28//JD13-PUE/tml1/02facturasvigilanciajde.pdf"/>
    <s v="JUNTA DISTRITAL EJECUTIVA NO.13 DE PUEBLA - ATLIXCO"/>
    <s v="31/03/2025"/>
    <m/>
    <x v="1"/>
    <x v="0"/>
  </r>
  <r>
    <s v="2025"/>
    <s v="01/01/2025"/>
    <s v="31/03/2025"/>
    <x v="0"/>
    <x v="1"/>
    <x v="0"/>
    <s v="05/2024"/>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limpiezajde.pdf"/>
    <s v="1720"/>
    <s v=""/>
    <s v=""/>
    <s v="Servicio de limpieza de la 13 Junta Distrital Ejecutiva"/>
    <s v="1720"/>
    <s v=""/>
    <s v="1720"/>
    <s v="1720"/>
    <s v=""/>
    <s v=""/>
    <s v=""/>
    <s v=""/>
    <s v="Omar"/>
    <s v="Ramos"/>
    <s v="Bandala"/>
    <s v="Hombre"/>
    <s v=""/>
    <s v="1720"/>
    <s v="RABO7807086TA"/>
    <s v="Calle"/>
    <s v="Palenque"/>
    <s v="6"/>
    <s v=""/>
    <s v="Colonia"/>
    <s v="Lomas de San Miguel"/>
    <s v="114"/>
    <s v="Puebla"/>
    <s v="114"/>
    <s v="Puebla"/>
    <s v="21"/>
    <s v="Puebla"/>
    <s v="72573"/>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5/2024"/>
    <s v="29/02/2024"/>
    <s v="01/03/2024"/>
    <s v="28/02/2025"/>
    <n v="5279.31"/>
    <n v="6124"/>
    <s v=""/>
    <s v=""/>
    <s v="Moneda Nacional"/>
    <s v=""/>
    <x v="1"/>
    <s v="Servicio de prestación de los servicios de limpieza integral de interiores y exteriores, para los bienes muebles e instalaciones de la 13 Junta Distrital Ejecutiva del Instituto Nacional Electoral en la ciudad de Atlixco, Puebla,  ubicada en Prolongación del Nardo, número 1410, colonia Vista Hermosa, código postal 74218, Atlixco, Puebla."/>
    <s v=""/>
    <s v="01/03/2024"/>
    <s v="28/02/2025"/>
    <s v="http://transparencia.ine.mx/sistemaot/cargaMasiva/Articulo70/2025/Formato28//JD13-PUE/tml1/01contratolimpiezajde.pdf"/>
    <s v=""/>
    <s v="1720"/>
    <x v="0"/>
    <s v="Recursos federales"/>
    <s v="Presupuesto de Egresos de la Federación"/>
    <s v=""/>
    <s v=""/>
    <s v=""/>
    <s v=""/>
    <s v=""/>
    <s v="Si"/>
    <s v="1720"/>
    <s v=""/>
    <s v=""/>
    <s v=""/>
    <s v=""/>
    <s v=""/>
    <s v="http://transparencia.ine.mx/sistemaot/cargaMasiva/Articulo70/2025/Formato28//JD13-PUE/tml1/02facturaslimpiezajde.pdf"/>
    <s v="JUNTA DISTRITAL EJECUTIVA NO.13 DE PUEBLA - ATLIXCO"/>
    <s v="31/03/2025"/>
    <m/>
    <x v="1"/>
    <x v="0"/>
  </r>
  <r>
    <s v="2025"/>
    <s v="01/01/2025"/>
    <s v="31/03/2025"/>
    <x v="0"/>
    <x v="1"/>
    <x v="0"/>
    <s v="06/2024"/>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limpiezamac.pdf"/>
    <s v="1721"/>
    <s v=""/>
    <s v=""/>
    <s v="Servicio de limpieza del Módulo de Atención Ciudadana 211351"/>
    <s v="1721"/>
    <s v=""/>
    <s v="1721"/>
    <s v="1721"/>
    <s v=""/>
    <s v=""/>
    <s v=""/>
    <s v=""/>
    <s v="Omar"/>
    <s v="Ramos"/>
    <s v="Bandala"/>
    <s v="Hombre"/>
    <s v=""/>
    <s v="1721"/>
    <s v="RABO7807086TA"/>
    <s v="Calle"/>
    <s v="Palenque"/>
    <s v="6"/>
    <s v=""/>
    <s v="Colonia"/>
    <s v="Lomas de San Miguel"/>
    <s v="114"/>
    <s v="Puebla"/>
    <s v="114"/>
    <s v="Puebla"/>
    <s v="21"/>
    <s v="Puebla"/>
    <s v="72573"/>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6/2024"/>
    <s v="29/02/2024"/>
    <s v="01/03/2024"/>
    <s v="28/02/2025"/>
    <n v="6229.31"/>
    <n v="7226"/>
    <s v=""/>
    <s v=""/>
    <s v="Moneda Nacional"/>
    <s v=""/>
    <x v="1"/>
    <s v="Servicio de prestación de los servicios de limpieza integral de interiores y exteriores, para los bienes muebles e instalaciones del Módulo de Atención Ciudadana Fijo Distrital, número 211351, del Instituto Nacional Electoral en la ciudad de Atlixco, Puebla., ubicado en Boulevard Niños Héroes, local 805-A, colonia La Alfonsina, código postal 74270, Atlixco, Puebla."/>
    <s v=""/>
    <s v="01/03/2024"/>
    <s v="28/02/2025"/>
    <s v="http://transparencia.ine.mx/sistemaot/cargaMasiva/Articulo70/2025/Formato28//JD13-PUE/tml1/01contratolimpiezamac.pdf"/>
    <s v=""/>
    <s v="1721"/>
    <x v="0"/>
    <s v="Recursos federales"/>
    <s v="Presupuesto de Egresos de la Federación"/>
    <s v=""/>
    <s v=""/>
    <s v=""/>
    <s v=""/>
    <s v=""/>
    <s v="Si"/>
    <s v="1721"/>
    <s v=""/>
    <s v=""/>
    <s v=""/>
    <s v=""/>
    <s v=""/>
    <s v="http://transparencia.ine.mx/sistemaot/cargaMasiva/Articulo70/2025/Formato28//JD13-PUE/tml1/02facturaslimpiezamac.pdf"/>
    <s v="JUNTA DISTRITAL EJECUTIVA NO.13 DE PUEBLA - ATLIXCO"/>
    <s v="31/03/2025"/>
    <m/>
    <x v="1"/>
    <x v="0"/>
  </r>
  <r>
    <s v="2025"/>
    <s v="01/01/2025"/>
    <s v="31/03/2025"/>
    <x v="0"/>
    <x v="0"/>
    <x v="0"/>
    <s v="07/2024"/>
    <s v=""/>
    <s v="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fotocopiado.pdf"/>
    <s v="1722"/>
    <s v=""/>
    <s v=""/>
    <s v="Renta del equipo de fotocopiado"/>
    <s v="1722"/>
    <s v=""/>
    <s v="1722"/>
    <s v="1722"/>
    <s v=""/>
    <s v=""/>
    <s v=""/>
    <s v=""/>
    <s v=""/>
    <s v=""/>
    <s v=""/>
    <s v=""/>
    <s v="Copy Servicio Alesi S.A. de C.V."/>
    <s v="1722"/>
    <s v="CSA081128IS1"/>
    <s v="Avenida"/>
    <s v="Granjas"/>
    <s v="154"/>
    <s v=""/>
    <s v="Colonia"/>
    <s v="Un hogar para cada trabajador"/>
    <s v="2"/>
    <s v="Ciudad de México"/>
    <s v="1"/>
    <s v="Azcapotzalco"/>
    <s v="9"/>
    <s v="Ciudad de México"/>
    <s v="02060"/>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7/2024"/>
    <s v="29/02/2024"/>
    <s v="01/03/2024"/>
    <s v="28/02/2025"/>
    <n v="300"/>
    <n v="348"/>
    <s v="928.81"/>
    <s v="10209.28"/>
    <s v="Moneda Nacional"/>
    <s v=""/>
    <x v="1"/>
    <s v="Servicio de arrendamiento de un equipo de fotocopiado, así como la asistencia, los servicios correctivos y todos aquellos que conlleven al óptimo funcionamiento y mantenimiento del equipo de fotocopiado, materia del presente contrato, para la 13 Junta Distrital Ejecutiva del Instituto Nacional Electoral en el estado de Puebla, ubicada en Prolongación del Nardo, número 1410, colonia Vista Hermosa, código postal 74218, Atlixco, Puebla."/>
    <s v=""/>
    <s v="01/03/2024"/>
    <s v="28/02/2025"/>
    <s v="http://transparencia.ine.mx/sistemaot/cargaMasiva/Articulo70/2025/Formato28//JD13-PUE/tml1/01contratofotocopiado.pdf"/>
    <s v=""/>
    <s v="1722"/>
    <x v="0"/>
    <s v="Recursos federales"/>
    <s v="Presupuesto de Egresos de la Federación"/>
    <s v=""/>
    <s v=""/>
    <s v=""/>
    <s v=""/>
    <s v=""/>
    <s v="Si"/>
    <s v="1722"/>
    <s v=""/>
    <s v=""/>
    <s v=""/>
    <s v=""/>
    <s v=""/>
    <s v="http://transparencia.ine.mx/sistemaot/cargaMasiva/Articulo70/2025/Formato28//JD13-PUE/tml1/02facturasfotocopiado.pdf"/>
    <s v="JUNTA DISTRITAL EJECUTIVA NO.13 DE PUEBLA - ATLIXCO"/>
    <s v="31/03/2025"/>
    <m/>
    <x v="1"/>
    <x v="0"/>
  </r>
  <r>
    <s v="2025"/>
    <s v="01/01/2025"/>
    <s v="31/03/2025"/>
    <x v="0"/>
    <x v="1"/>
    <x v="0"/>
    <s v="01/2025"/>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vigilanciajdemarzo.pdf"/>
    <s v="1723"/>
    <s v=""/>
    <s v=""/>
    <s v="Servicio de vigilancia de la 13 Junta Distrital Ejecutiva"/>
    <s v="1723"/>
    <s v=""/>
    <s v="1723"/>
    <s v="1723"/>
    <s v=""/>
    <s v=""/>
    <s v=""/>
    <s v=""/>
    <s v=""/>
    <s v=""/>
    <s v=""/>
    <s v=""/>
    <s v="Protección y logística empresarial VYMSA"/>
    <s v="1723"/>
    <s v="PLE210126E47"/>
    <s v="Calle"/>
    <s v="Campos Elíseos"/>
    <s v="74"/>
    <s v="6"/>
    <s v="Colonia"/>
    <s v="Villa las Flores"/>
    <s v="114"/>
    <s v="Puebla"/>
    <s v="114"/>
    <s v="Puebla"/>
    <s v="21"/>
    <s v="Puebla"/>
    <s v="72560"/>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1/2025"/>
    <s v="20/02/2025"/>
    <s v="01/03/2025"/>
    <s v="31/12/2025"/>
    <n v="26800"/>
    <n v="31088"/>
    <s v=""/>
    <s v=""/>
    <s v="Moneda Nacional"/>
    <s v=""/>
    <x v="1"/>
    <s v="Servicio de seguridad privada (guardia y protección), a las personas, documentación, bienes muebles e instalaciones de la 13 Junta Distrital Ejecutiva del Instituto Nacinoal Electoral en la ciudad de Atlixco, Puebla."/>
    <s v=""/>
    <s v="01/03/2025"/>
    <s v="31/12/2025"/>
    <s v="http://transparencia.ine.mx/sistemaot/cargaMasiva/Articulo70/2025/Formato28//JD13-PUE/tml1/06contratovigilanciajde.pdf"/>
    <s v=""/>
    <s v="1723"/>
    <x v="0"/>
    <s v="Recursos federales"/>
    <s v="Presupuesto de Egresos de la Federación"/>
    <s v=""/>
    <s v=""/>
    <s v=""/>
    <s v=""/>
    <s v=""/>
    <s v="No"/>
    <s v="1723"/>
    <s v=""/>
    <s v=""/>
    <s v=""/>
    <s v=""/>
    <s v=""/>
    <s v="http://transparencia.ine.mx/sistemaot/cargaMasiva/Articulo70/2025/Formato28//JD13-PUE/tml1/07facturavigilanciajde.pdf"/>
    <s v="JUNTA DISTRITAL EJECUTIVA NO.13 DE PUEBLA - ATLIXCO"/>
    <s v="31/03/2025"/>
    <m/>
    <x v="1"/>
    <x v="0"/>
  </r>
  <r>
    <s v="2025"/>
    <s v="01/01/2025"/>
    <s v="31/03/2025"/>
    <x v="0"/>
    <x v="1"/>
    <x v="0"/>
    <s v="02/2025"/>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limpiezajdemarzo.pdf"/>
    <s v="1724"/>
    <s v=""/>
    <s v=""/>
    <s v="Servicio de limpieza de la 13 Junta Distrital Ejecutiva"/>
    <s v="1724"/>
    <s v=""/>
    <s v="1724"/>
    <s v="1724"/>
    <s v=""/>
    <s v=""/>
    <s v=""/>
    <s v=""/>
    <s v="Omar"/>
    <s v="Ramos"/>
    <s v="Bandala"/>
    <s v="Hombre"/>
    <s v=""/>
    <s v="1724"/>
    <s v="RABO7807086TA"/>
    <s v="Calle"/>
    <s v="Palenque"/>
    <s v="6"/>
    <s v=""/>
    <s v="Colonia"/>
    <s v="Lomas de San Miguel"/>
    <s v="114"/>
    <s v="Puebla"/>
    <s v="114"/>
    <s v="Puebla"/>
    <s v="21"/>
    <s v="Puebla"/>
    <s v="72573"/>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2/2025"/>
    <s v="20/02/2025"/>
    <s v="01/03/2025"/>
    <s v="31/12/2025"/>
    <n v="7948.27"/>
    <n v="9220"/>
    <s v=""/>
    <s v=""/>
    <s v="Moneda Nacional"/>
    <s v=""/>
    <x v="1"/>
    <s v="Prestación de los servicios de limpieza de interiores y exteriores para los bienes muebles e instalaciones de la 13 Junta Distrital Ejecutiva del &quot;Instituto&quot; en la ciudad de Atlixco, Puebla."/>
    <s v=""/>
    <s v="01/03/2025"/>
    <s v="31/12/2025"/>
    <s v="http://transparencia.ine.mx/sistemaot/cargaMasiva/Articulo70/2025/Formato28//JD13-PUE/tml1/06contratolimpiezajde.pdf"/>
    <s v=""/>
    <s v="1724"/>
    <x v="0"/>
    <s v="Recursos federales"/>
    <s v="Presupuesto de Egresos de la Federación"/>
    <s v=""/>
    <s v=""/>
    <s v=""/>
    <s v=""/>
    <s v=""/>
    <s v="No"/>
    <s v="1724"/>
    <s v=""/>
    <s v=""/>
    <s v=""/>
    <s v=""/>
    <s v=""/>
    <s v="http://transparencia.ine.mx/sistemaot/cargaMasiva/Articulo70/2025/Formato28//JD13-PUE/tml1/07facturalimpiezajde.pdf"/>
    <s v="JUNTA DISTRITAL EJECUTIVA NO.13 DE PUEBLA - ATLIXCO"/>
    <s v="31/03/2025"/>
    <m/>
    <x v="1"/>
    <x v="0"/>
  </r>
  <r>
    <s v="2025"/>
    <s v="01/01/2025"/>
    <s v="31/03/2025"/>
    <x v="0"/>
    <x v="1"/>
    <x v="0"/>
    <s v="03/2025"/>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limpiezamacmarzo.pdf"/>
    <s v="1725"/>
    <s v=""/>
    <s v=""/>
    <s v="Servicio de limpieza del Módulo de Atención Ciudadana 211351"/>
    <s v="1725"/>
    <s v=""/>
    <s v="1725"/>
    <s v="1725"/>
    <s v=""/>
    <s v=""/>
    <s v=""/>
    <s v=""/>
    <s v="Omar"/>
    <s v="Ramos"/>
    <s v="Bandala"/>
    <s v="Hombre"/>
    <s v=""/>
    <s v="1725"/>
    <s v="RABO7807086TA"/>
    <s v="Calle"/>
    <s v="Palenque"/>
    <s v="6"/>
    <s v=""/>
    <s v="Colonia"/>
    <s v="Lomas de San Miguel"/>
    <s v="114"/>
    <s v="Puebla"/>
    <s v="114"/>
    <s v="Puebla"/>
    <s v="21"/>
    <s v="Puebla"/>
    <s v="72573"/>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3/2025"/>
    <s v="20/02/2025"/>
    <s v="01/03/2025"/>
    <s v="31/12/2025"/>
    <n v="7948.27"/>
    <n v="9220"/>
    <s v=""/>
    <s v=""/>
    <s v="Moneda Nacional"/>
    <s v=""/>
    <x v="1"/>
    <s v="Prestación de los servicios de limpieza de interiores y exteriores para los bienes muebles e instalaciones del Módulo de Atención Ciudadana Fijo Distrital, numero 211351 del &quot;Instituto&quot; en la ciudad de Atlixco, Puebla."/>
    <s v=""/>
    <s v="01/03/2025"/>
    <s v="31/12/2025"/>
    <s v="http://transparencia.ine.mx/sistemaot/cargaMasiva/Articulo70/2025/Formato28//JD13-PUE/tml1/06contratolimpiezamac.pdf"/>
    <s v=""/>
    <s v="1725"/>
    <x v="0"/>
    <s v="Recursos federales"/>
    <s v="Presupuesto de Egresos de la Federación"/>
    <s v=""/>
    <s v=""/>
    <s v=""/>
    <s v=""/>
    <s v=""/>
    <s v="No"/>
    <s v="1725"/>
    <s v=""/>
    <s v=""/>
    <s v=""/>
    <s v=""/>
    <s v=""/>
    <s v="http://transparencia.ine.mx/sistemaot/cargaMasiva/Articulo70/2025/Formato28//JD13-PUE/tml1/07facturalimpiezamac.pdf"/>
    <s v="JUNTA DISTRITAL EJECUTIVA NO.13 DE PUEBLA - ATLIXCO"/>
    <s v="31/03/2025"/>
    <m/>
    <x v="1"/>
    <x v="0"/>
  </r>
  <r>
    <s v="2025"/>
    <s v="01/01/2025"/>
    <s v="31/03/2025"/>
    <x v="0"/>
    <x v="0"/>
    <x v="0"/>
    <s v="04/2025"/>
    <s v=""/>
    <s v="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fotocopiadomarzo.pdf"/>
    <s v="1726"/>
    <s v=""/>
    <s v=""/>
    <s v="Renta del equipo de fotocopiado"/>
    <s v="1726"/>
    <s v=""/>
    <s v="1726"/>
    <s v="1726"/>
    <s v=""/>
    <s v=""/>
    <s v=""/>
    <s v=""/>
    <s v=""/>
    <s v=""/>
    <s v=""/>
    <s v=""/>
    <s v="Copy Servicio Alesi S.A. de C.V."/>
    <s v="1726"/>
    <s v="CSA081128IS1"/>
    <s v="Avenida"/>
    <s v="Granjas"/>
    <s v="154"/>
    <s v=""/>
    <s v="Colonia"/>
    <s v="Un hogar para cada trabajador"/>
    <s v="2"/>
    <s v="Ciudad de México"/>
    <s v="1"/>
    <s v="Azcapotzalco"/>
    <s v="9"/>
    <s v="Ciudad de México"/>
    <s v="02060"/>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4/2025"/>
    <s v="20/02/2025"/>
    <s v="01/03/2025"/>
    <s v="31/12/2025"/>
    <n v="300"/>
    <n v="348"/>
    <s v="2171.52"/>
    <s v="2171.52"/>
    <s v="Moneda Nacional"/>
    <s v=""/>
    <x v="1"/>
    <s v="Servicio de arrendamiento de un equipo de fotocopiado, así como la asistencia, los servicios correctivos y todos aquellos que conlleven al óptimo funcionamiento del equipo de fotocopiado, materia del presente contrato, para la 13 Junta Distrital Ejecutiva del Instituto Nacional Electoral en el estado de Puebla."/>
    <s v=""/>
    <s v="01/03/2025"/>
    <s v="31/12/2025"/>
    <s v="http://transparencia.ine.mx/sistemaot/cargaMasiva/Articulo70/2025/Formato28//JD13-PUE/tml1/06contratofotocopiado.pdf"/>
    <s v=""/>
    <s v="1726"/>
    <x v="0"/>
    <s v="Recursos federales"/>
    <s v="Presupuesto de Egresos de la Federación"/>
    <s v=""/>
    <s v=""/>
    <s v=""/>
    <s v=""/>
    <s v=""/>
    <s v="No"/>
    <s v="1726"/>
    <s v=""/>
    <s v=""/>
    <s v=""/>
    <s v=""/>
    <s v=""/>
    <s v="http://transparencia.ine.mx/sistemaot/cargaMasiva/Articulo70/2025/Formato28//JD13-PUE/tml1/07facturafotocopiado.pdf"/>
    <s v="JUNTA DISTRITAL EJECUTIVA NO.13 DE PUEBLA - ATLIXCO"/>
    <s v="31/03/2025"/>
    <m/>
    <x v="1"/>
    <x v="0"/>
  </r>
  <r>
    <s v="2025"/>
    <s v="01/01/2025"/>
    <s v="31/03/2025"/>
    <x v="0"/>
    <x v="0"/>
    <x v="0"/>
    <s v="05/2025"/>
    <s v=""/>
    <s v="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arrendamientojdemarzo.pdf"/>
    <s v="1727"/>
    <s v=""/>
    <s v=""/>
    <s v="Renta de inmueble de la 13 Junta Distrital Ejecutiva"/>
    <s v="1727"/>
    <s v=""/>
    <s v="1727"/>
    <s v="1727"/>
    <s v=""/>
    <s v=""/>
    <s v=""/>
    <s v=""/>
    <s v="Gabriela"/>
    <s v="Castelán"/>
    <s v="Nasta"/>
    <s v="Mujer"/>
    <s v=""/>
    <s v="1727"/>
    <s v="CANG631107G37"/>
    <s v="Retorno"/>
    <s v="3ro Concepción Sur"/>
    <s v="26"/>
    <s v=""/>
    <s v="Colonia"/>
    <s v="La Concepción Buenavista"/>
    <s v="114"/>
    <s v="Puebla"/>
    <s v="114"/>
    <s v="Puebla"/>
    <s v="21"/>
    <s v="Puebla"/>
    <s v="72176"/>
    <s v=""/>
    <s v=""/>
    <s v=""/>
    <s v=""/>
    <s v="Mejor propuesta económica en arrendamiento del inmueble y cumplir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5/2025"/>
    <s v="20/02/2025"/>
    <s v="01/03/2025"/>
    <s v="31/12/2025"/>
    <n v="47882.76"/>
    <n v="55544"/>
    <s v=""/>
    <s v=""/>
    <s v="Moneda Nacional"/>
    <s v=""/>
    <x v="1"/>
    <s v="La &quot;ARRENDADORA&quot; otorga en arrendamiento al &quot;ARRENDATARIO&quot; el &quot;Inmueble&quot; ubicado en Prolongación del Nardo número 1410, colonia Vista Hermosa, Código Postal 74218, en el municipio de Atlixco, Puebla."/>
    <s v=""/>
    <s v="01/03/2025"/>
    <s v="31/12/2025"/>
    <s v="http://transparencia.ine.mx/sistemaot/cargaMasiva/Articulo70/2025/Formato28//JD13-PUE/tml1/06contratoarrendamientojde.pdf"/>
    <s v=""/>
    <s v="1727"/>
    <x v="0"/>
    <s v="Recursos federales"/>
    <s v="Presupuesto de Egresos de la Federación"/>
    <s v=""/>
    <s v=""/>
    <s v=""/>
    <s v=""/>
    <s v=""/>
    <s v="No"/>
    <s v="1727"/>
    <s v=""/>
    <s v=""/>
    <s v=""/>
    <s v=""/>
    <s v=""/>
    <s v="http://transparencia.ine.mx/sistemaot/cargaMasiva/Articulo70/2025/Formato28//JD13-PUE/tml1/07facturaarrendamientojde.pdf"/>
    <s v="JUNTA DISTRITAL EJECUTIVA NO.13 DE PUEBLA - ATLIXCO"/>
    <s v="31/03/2025"/>
    <m/>
    <x v="1"/>
    <x v="0"/>
  </r>
  <r>
    <s v="2025"/>
    <s v="01/01/2025"/>
    <s v="31/03/2025"/>
    <x v="0"/>
    <x v="0"/>
    <x v="0"/>
    <s v="001/2025"/>
    <s v=""/>
    <s v="Arrendamiento de la 03 Junta Distrital Ejecutiva correspondiente al periodo de enero a marzo 2025; artículos 31, fracción III, y 51, del Reglamento del Instituto Nacional Electoral en materia de adquisiciones, arrendamientos de bienes muebles y servicios."/>
    <s v="http://transparencia.ine.mx/sistemaot/cargaMasiva/Articulo70/2025/Formato28//JD03-NAY/tml1/oficiodesolicituddepago1.pdf"/>
    <s v="1728"/>
    <s v=""/>
    <s v=""/>
    <s v="Arrendamiento de la 03 Junta Distrital Ejecutiva correspondiente al periodo de enero a marzo de 2025"/>
    <s v="1728"/>
    <s v=""/>
    <s v="1728"/>
    <s v="1728"/>
    <s v=""/>
    <s v=""/>
    <s v=""/>
    <s v=""/>
    <s v="Alberto"/>
    <s v="Martínez"/>
    <s v="Herrera"/>
    <s v="Hombre"/>
    <s v=""/>
    <s v="1728"/>
    <s v="MAHA730122T83"/>
    <s v="Carretera"/>
    <s v="Tepic Puerto Vallarta"/>
    <s v="11"/>
    <s v=""/>
    <s v="Colonia"/>
    <s v="El Molino"/>
    <s v="4"/>
    <s v="Compostela"/>
    <s v="4"/>
    <s v="Compostela"/>
    <s v="18"/>
    <s v="Nayarit"/>
    <s v="63705"/>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001/2025"/>
    <s v="25/01/2025"/>
    <s v="01/01/2025"/>
    <s v="31/12/2025"/>
    <n v="577267.80000000005"/>
    <n v="669630.65"/>
    <s v=""/>
    <s v=""/>
    <s v="Moneda Nacional"/>
    <s v=""/>
    <x v="1"/>
    <s v="Arrendamiento de la 03 Junta Distrital Ejecutiva correspondiente al periodo de enero a marzo 2025"/>
    <s v=""/>
    <s v="01/01/2025"/>
    <s v="31/12/2025"/>
    <s v="http://transparencia.ine.mx/sistemaot/cargaMasiva/Articulo70/2025/Formato28//JD03-NAY/tml1/pedidocontrato1.pdf"/>
    <s v=""/>
    <s v="1728"/>
    <x v="0"/>
    <s v="Recursos federales"/>
    <s v="Presupuesto de Egresos de la federación"/>
    <s v=""/>
    <s v=""/>
    <s v=""/>
    <s v=""/>
    <s v=""/>
    <s v="No"/>
    <s v="1728"/>
    <s v="Se vigiló que la compra fuera otorgada conforme a lo estipulado en el contrato y/o contra la factura emitida"/>
    <s v=""/>
    <s v=""/>
    <s v=""/>
    <s v=""/>
    <s v="http://transparencia.ine.mx/sistemaot/cargaMasiva/Articulo70/2025/Formato28//JD03-NAY/tml1/factura1.pdf"/>
    <s v="JUNTA DISTRITAL EJECUTIVA NO.03 DE NAYARIT - COMPOSTELA"/>
    <s v="31/03/2025"/>
    <m/>
    <x v="28"/>
    <x v="0"/>
  </r>
  <r>
    <s v="2025"/>
    <s v="01/01/2025"/>
    <s v="31/03/2025"/>
    <x v="0"/>
    <x v="1"/>
    <x v="0"/>
    <s v="INE/SERV/18/03/002/2025"/>
    <s v=""/>
    <s v="Estacionamiento de la 03 Junta Distrital Ejecutiva correspondiente al periodo de enero a marzo de 2025; artículos 31, fracción III, y 51, del Reglamento del Instituto Nacional Electoral en materia de adquisiciones, arrendamientos de bienes muebles y servicios."/>
    <s v="http://transparencia.ine.mx/sistemaot/cargaMasiva/Articulo70/2025/Formato28//JD03-NAY/tml1/oficiodesolicituddepago2.pdf"/>
    <s v="1729"/>
    <s v=""/>
    <s v=""/>
    <s v="Estacionamiento de la 03 Junta Distrital Ejecutiva correspondiente al enero a marzo de 2025"/>
    <s v="1729"/>
    <s v=""/>
    <s v="1729"/>
    <s v="1729"/>
    <s v=""/>
    <s v=""/>
    <s v=""/>
    <s v=""/>
    <s v="Alberto"/>
    <s v="Martínez"/>
    <s v="Herrera"/>
    <s v="Hombre"/>
    <s v=""/>
    <s v="1729"/>
    <s v="MAHA730122T83"/>
    <s v="Carretera"/>
    <s v="Tepic Puerto Vallarta"/>
    <s v="11"/>
    <s v=""/>
    <s v="Colonia"/>
    <s v="El Molino"/>
    <s v="4"/>
    <s v="Compostela"/>
    <s v="4"/>
    <s v="Compostela"/>
    <s v="18"/>
    <s v="Nayarit"/>
    <s v="63705"/>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2/2025"/>
    <s v="30/01/2025"/>
    <s v="01/01/2025"/>
    <s v="31/12/2025"/>
    <n v="65884.320000000007"/>
    <n v="76425.81"/>
    <s v=""/>
    <s v=""/>
    <s v="Moneda Nacional"/>
    <s v=""/>
    <x v="1"/>
    <s v="Estacionamiento de la 03 Junta Distrital Ejecutiva correspondiente al periodo enero a marzo de 2025"/>
    <s v=""/>
    <s v="01/01/2025"/>
    <s v="31/12/2025"/>
    <s v="http://transparencia.ine.mx/sistemaot/cargaMasiva/Articulo70/2025/Formato28//JD03-NAY/tml1/pedidocontrato2.pdf"/>
    <s v=""/>
    <s v="1729"/>
    <x v="0"/>
    <s v="Recursos federales"/>
    <s v="Presupuesto de Egresos de la federación"/>
    <s v=""/>
    <s v=""/>
    <s v=""/>
    <s v=""/>
    <s v=""/>
    <s v="No"/>
    <s v="1729"/>
    <s v="Se vigiló que la compra fuera otorgada conforme a lo estipulado en el contrato y/o contra la factura emitida"/>
    <s v=""/>
    <s v=""/>
    <s v=""/>
    <s v=""/>
    <s v="http://transparencia.ine.mx/sistemaot/cargaMasiva/Articulo70/2025/Formato28//JD03-NAY/tml1/factura2.pdf"/>
    <s v="JUNTA DISTRITAL EJECUTIVA NO.03 DE NAYARIT - COMPOSTELA"/>
    <s v="31/03/2025"/>
    <m/>
    <x v="28"/>
    <x v="0"/>
  </r>
  <r>
    <s v="2025"/>
    <s v="01/01/2025"/>
    <s v="31/03/2025"/>
    <x v="0"/>
    <x v="1"/>
    <x v="0"/>
    <s v="INE/SERV/18/03/003/2025"/>
    <s v=""/>
    <s v="Servicio de limpieza del inmueble de la 03 Junta Distrital y del Módulo de Atención Ciudadana 180352 correspondiente al periodo enero a marzo de 2025; artículos 31, fracción III, y 51, del Reglamento del Instituto Nacional Electoral en materia de adquisiciones, arrendamientos de bienes muebles y servicios."/>
    <s v="http://transparencia.ine.mx/sistemaot/cargaMasiva/Articulo70/2025/Formato28//JD03-NAY/tml1/oficiodesolicituddepago3.pdf"/>
    <s v="1730"/>
    <s v=""/>
    <s v=""/>
    <s v="Servicio de limpieza del inmueble de la 03 Junta Distrital y del Módulo de Atención Ciudadana 180352 correspondiente al periodo enero a marzo de 2025"/>
    <s v="1730"/>
    <s v=""/>
    <s v="1730"/>
    <s v="1730"/>
    <s v=""/>
    <s v=""/>
    <s v=""/>
    <s v=""/>
    <s v="Osmar"/>
    <s v="Zapata"/>
    <s v="Soto"/>
    <s v="Hombre"/>
    <s v=""/>
    <s v="1730"/>
    <s v="ZASO641208IW5"/>
    <s v="Calle"/>
    <s v="Colima"/>
    <s v="120"/>
    <s v=""/>
    <s v="Colonia"/>
    <s v="Emilio Manuel González"/>
    <s v="17"/>
    <s v="Tepic"/>
    <s v="17"/>
    <s v="Tepic"/>
    <s v="18"/>
    <s v="Nayarit"/>
    <s v="63038"/>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3/2025"/>
    <s v="31/01/2025"/>
    <s v="01/01/2025"/>
    <s v="31/12/2025"/>
    <n v="325503.35999999999"/>
    <n v="377583.9"/>
    <s v=""/>
    <s v=""/>
    <s v="Moneda Nacional"/>
    <s v=""/>
    <x v="1"/>
    <s v="Servicio de limpieza del inmueble de la 03 Junta Distrital y del Módulo de Atención Ciudadana 180352 correspondiente al periodo enero a marzo de 2025"/>
    <s v=""/>
    <s v="01/01/2025"/>
    <s v="31/12/2025"/>
    <s v="http://transparencia.ine.mx/sistemaot/cargaMasiva/Articulo70/2025/Formato28//JD03-NAY/tml1/pedidocontrato3.pdf"/>
    <s v=""/>
    <s v="1730"/>
    <x v="0"/>
    <s v="Recursos federales"/>
    <s v="Presupuesto de Egresos de la federación"/>
    <s v=""/>
    <s v=""/>
    <s v=""/>
    <s v=""/>
    <s v=""/>
    <s v="No"/>
    <s v="1730"/>
    <s v="Se vigiló que la compra fuera otorgada conforme a lo estipulado en el contrato y/o contra la factura emitida"/>
    <s v=""/>
    <s v=""/>
    <s v=""/>
    <s v=""/>
    <s v="http://transparencia.ine.mx/sistemaot/cargaMasiva/Articulo70/2025/Formato28//JD03-NAY/tml1/factura3.pdf"/>
    <s v="JUNTA DISTRITAL EJECUTIVA NO.03 DE NAYARIT - COMPOSTELA"/>
    <s v="31/03/2025"/>
    <m/>
    <x v="28"/>
    <x v="0"/>
  </r>
  <r>
    <s v="2025"/>
    <s v="01/01/2025"/>
    <s v="31/03/2025"/>
    <x v="0"/>
    <x v="1"/>
    <x v="0"/>
    <s v="INE/SERV/18/03/005/2025"/>
    <s v=""/>
    <s v="Servicio de vigilancia del inmueble de la 03 Junta Distrital correspondiente al mes de marzo de 2025; artículos 31, fracción III, y 51, del Reglamento del Instituto Nacional Electoral en materia de adquisiciones, arrendamientos de bienes muebles y servicios."/>
    <s v="http://transparencia.ine.mx/sistemaot/cargaMasiva/Articulo70/2025/Formato28//JD03-NAY/tml1/oficiodesolicituddepago4.pdf"/>
    <s v="1731"/>
    <s v=""/>
    <s v=""/>
    <s v="Servicio de vigilancia del inmueble de la 03 Junta Distrital correspondiente al mes de marzo de 2025"/>
    <s v="1731"/>
    <s v=""/>
    <s v="1731"/>
    <s v="1731"/>
    <s v=""/>
    <s v=""/>
    <s v=""/>
    <s v=""/>
    <s v=""/>
    <s v=""/>
    <s v=""/>
    <s v=""/>
    <s v="Grupo Barrze Seguridad Privada de Occidente"/>
    <s v="1731"/>
    <s v="GBS171115M60"/>
    <s v="Calle"/>
    <s v="Abasolo"/>
    <s v="1084"/>
    <s v=""/>
    <s v="Colonia"/>
    <s v="La Huerta Residencial"/>
    <s v="17"/>
    <s v="Tepic"/>
    <s v="17"/>
    <s v="Tepic"/>
    <s v="18"/>
    <s v="Nayarit"/>
    <s v="63070"/>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5/2025"/>
    <s v="01/03/2025"/>
    <s v="01/03/2025"/>
    <s v="31/12/2025"/>
    <n v="268580"/>
    <n v="311552.8"/>
    <s v=""/>
    <s v=""/>
    <s v="Moneda Nacional"/>
    <s v=""/>
    <x v="1"/>
    <s v="Servicio de vigilancia del inmueble de la 03 Junta Distrital correspondiente al mes de marzo de 2025"/>
    <s v=""/>
    <s v="01/03/2025"/>
    <s v="31/12/2025"/>
    <s v="http://transparencia.ine.mx/sistemaot/cargaMasiva/Articulo70/2025/Formato28//JD03-NAY/tml1/pedidocontrato4.pdf"/>
    <s v=""/>
    <s v="1731"/>
    <x v="0"/>
    <s v="Recursos federales"/>
    <s v="Presupuesto de Egresos de la federación"/>
    <s v=""/>
    <s v=""/>
    <s v=""/>
    <s v=""/>
    <s v=""/>
    <s v="No"/>
    <s v="1731"/>
    <s v="Se vigiló que la compra fuera otorgada conforme a lo estipulado en el contrato y/o contra la factura emitida"/>
    <s v=""/>
    <s v=""/>
    <s v=""/>
    <s v=""/>
    <s v="http://transparencia.ine.mx/sistemaot/cargaMasiva/Articulo70/2025/Formato28//JD03-NAY/tml1/factura4.pdf"/>
    <s v="JUNTA DISTRITAL EJECUTIVA NO.03 DE NAYARIT - COMPOSTELA"/>
    <s v="31/03/2025"/>
    <m/>
    <x v="28"/>
    <x v="0"/>
  </r>
  <r>
    <s v="2025"/>
    <s v="01/01/2025"/>
    <s v="31/03/2025"/>
    <x v="0"/>
    <x v="1"/>
    <x v="0"/>
    <s v="INE/SERV/18/03/004/2025"/>
    <s v=""/>
    <s v="Servicio de fotocopiado correspondiente al periodo de enero a marzo de 2025; artículos 31, fracción III, y 51, del Reglamento del Instituto Nacional Electoral en materia de adquisiciones, arrendamientos de bienes muebles y servicios."/>
    <s v="http://transparencia.ine.mx/sistemaot/cargaMasiva/Articulo70/2025/Formato28//JD03-NAY/tml1/oficiodesolicituddepago5.pdf"/>
    <s v="1732"/>
    <s v=""/>
    <s v=""/>
    <s v="Servicio de fotocopiado correspondiente al periodo de enero a marzo de 2025"/>
    <s v="1732"/>
    <s v=""/>
    <s v="1732"/>
    <s v="1732"/>
    <s v=""/>
    <s v=""/>
    <s v=""/>
    <s v=""/>
    <s v="Milton Manuel"/>
    <s v="Nuñez"/>
    <s v="López"/>
    <s v="Hombre"/>
    <s v=""/>
    <s v="1732"/>
    <s v="NULM761113HM6"/>
    <s v="Calle"/>
    <s v="Paraiso"/>
    <s v="37"/>
    <s v="A"/>
    <s v="Colonia"/>
    <s v="Los Sauces"/>
    <s v="17"/>
    <s v="Tepic"/>
    <s v="17"/>
    <s v="Tepic"/>
    <s v="18"/>
    <s v="Nayarit"/>
    <s v="63197"/>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4/2025"/>
    <s v="31/01/2025"/>
    <s v="01/01/2025"/>
    <s v="31/12/2025"/>
    <n v="15310.65"/>
    <n v="17760.36"/>
    <s v=""/>
    <s v=""/>
    <s v="Moneda Nacional"/>
    <s v=""/>
    <x v="1"/>
    <s v="Servicio de fotocopiado correspondiente al periodo de enero a marzo de 2025"/>
    <s v=""/>
    <s v="01/01/2025"/>
    <s v="31/12/2025"/>
    <s v="http://transparencia.ine.mx/sistemaot/cargaMasiva/Articulo70/2025/Formato28//JD03-NAY/tml1/pedidocontrato5.pdf"/>
    <s v=""/>
    <s v="1732"/>
    <x v="0"/>
    <s v="Recursos federales"/>
    <s v="Presupuesto de Egresos de la federación"/>
    <s v=""/>
    <s v=""/>
    <s v=""/>
    <s v=""/>
    <s v=""/>
    <s v="No"/>
    <s v="1732"/>
    <s v="Se vigiló que la compra fuera otorgada conforme a lo estipulado en el contrato y/o contra la factura emitida"/>
    <s v=""/>
    <s v=""/>
    <s v=""/>
    <s v=""/>
    <s v="http://transparencia.ine.mx/sistemaot/cargaMasiva/Articulo70/2025/Formato28//JD03-NAY/tml1/factura5.pdf"/>
    <s v="JUNTA DISTRITAL EJECUTIVA NO.03 DE NAYARIT - COMPOSTELA"/>
    <s v="31/03/2025"/>
    <m/>
    <x v="28"/>
    <x v="0"/>
  </r>
  <r>
    <s v="2025"/>
    <s v="01/01/2025"/>
    <s v="31/03/2025"/>
    <x v="0"/>
    <x v="0"/>
    <x v="0"/>
    <s v="006/2024"/>
    <s v=""/>
    <s v="Arrendamiento del inmueble del Módulo de Atención Ciudadana 180352 correspondiente al periodo enero a marzo de 2025; artículos 31, fracción III, y 51, del Reglamento del Instituto Nacional Electoral en materia de adquisiciones, arrendamientos de bienes muebles y servicios."/>
    <s v="http://transparencia.ine.mx/sistemaot/cargaMasiva/Articulo70/2025/Formato28//JD03-NAY/tml1/oficiodesolicituddepago6.pdf"/>
    <s v="1733"/>
    <s v=""/>
    <s v=""/>
    <s v="Arrendamiento del inmueble del Módulo de Atención Ciudadana 180352 correspondiente al periodo enero a marzo de 2025"/>
    <s v="1733"/>
    <s v=""/>
    <s v="1733"/>
    <s v="1733"/>
    <s v=""/>
    <s v=""/>
    <s v=""/>
    <s v=""/>
    <s v=""/>
    <s v=""/>
    <s v=""/>
    <s v=""/>
    <s v="CB Espacios SAPI de CV"/>
    <s v="1733"/>
    <s v="CFR1107209J6"/>
    <s v="Calle"/>
    <s v="Santo Tomas de Aquino"/>
    <s v="5056"/>
    <s v=""/>
    <s v="Colonia"/>
    <s v="Jardines de Guadalupe"/>
    <s v="5056"/>
    <s v="Zapopan"/>
    <s v="120"/>
    <s v="Zapopan"/>
    <s v="14"/>
    <s v="Jalisco"/>
    <s v="45030"/>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006/2024"/>
    <s v="28/06/2024"/>
    <s v="01/07/2024"/>
    <s v="31/05/2028"/>
    <n v="487413.48"/>
    <n v="565399.64"/>
    <s v=""/>
    <s v=""/>
    <s v="Moneda Nacional"/>
    <s v=""/>
    <x v="1"/>
    <s v="Arrendamiento del inmueble del Módulo de Atención Ciudadana 180352 correspondiente al periodo de enero a marzo de 2025"/>
    <s v=""/>
    <s v="01/07/2024"/>
    <s v="31/05/2028"/>
    <s v="http://transparencia.ine.mx/sistemaot/cargaMasiva/Articulo70/2025/Formato28//JD03-NAY/tml1/pedidocontrato6.pdf"/>
    <s v=""/>
    <s v="1733"/>
    <x v="0"/>
    <s v="Recursos federales"/>
    <s v="Presupuesto de Egresos de la federación"/>
    <s v=""/>
    <s v=""/>
    <s v=""/>
    <s v=""/>
    <s v=""/>
    <s v="No"/>
    <s v="1733"/>
    <s v="Se vigiló que la compra fuera otorgada conforme a lo estipulado en el contrato y/o contra la factura emitida"/>
    <s v=""/>
    <s v=""/>
    <s v=""/>
    <s v=""/>
    <s v="http://transparencia.ine.mx/sistemaot/cargaMasiva/Articulo70/2025/Formato28//JD03-NAY/tml1/factura6.pdf"/>
    <s v="JUNTA DISTRITAL EJECUTIVA NO.03 DE NAYARIT - COMPOSTELA"/>
    <s v="31/03/2025"/>
    <m/>
    <x v="28"/>
    <x v="0"/>
  </r>
  <r>
    <s v="2025"/>
    <s v="01/01/2025"/>
    <s v="31/03/2025"/>
    <x v="0"/>
    <x v="1"/>
    <x v="0"/>
    <s v="006/2024"/>
    <s v=""/>
    <s v="Cuota de mantenimiento de inmueble que ocupa el Módulo de Atención Ciudadana 180352 correspondiente periodo enero a marzo de 2025; artículos 31, fracción III, y 51, del Reglamento del Instituto Nacional Electoral en materia de adquisiciones, arrendamientos de bienes muebles y servicios."/>
    <s v="http://transparencia.ine.mx/sistemaot/cargaMasiva/Articulo70/2025/Formato28//JD03-NAY/tml1/oficiodesolicituddepago7.pdf"/>
    <s v="1734"/>
    <s v=""/>
    <s v=""/>
    <s v="Cuota de mantenimiento de inmueble que ocupa el Módulo de Atención Ciudadana 180352 correspondiente periodo enero a marzo de 2025"/>
    <s v="1734"/>
    <s v=""/>
    <s v="1734"/>
    <s v="1734"/>
    <s v=""/>
    <s v=""/>
    <s v=""/>
    <s v=""/>
    <s v=""/>
    <s v=""/>
    <s v=""/>
    <s v=""/>
    <s v="CB Espacios SAPI de CV"/>
    <s v="1734"/>
    <s v="CFR1107209J6"/>
    <s v="Calle"/>
    <s v="Santo Tomas de Aquino"/>
    <s v="5056"/>
    <s v=""/>
    <s v="Colonia"/>
    <s v="Jardines de Guadalupe"/>
    <s v="5056"/>
    <s v="Zapopan"/>
    <s v="120"/>
    <s v="Zapopan"/>
    <s v="14"/>
    <s v="Jalisco"/>
    <s v="45030"/>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5/2024"/>
    <s v="28/06/2024"/>
    <s v="01/07/2024"/>
    <s v="31/05/2028"/>
    <n v="87899.76"/>
    <n v="101963.72"/>
    <s v=""/>
    <s v=""/>
    <s v="Moneda Nacional"/>
    <s v=""/>
    <x v="1"/>
    <s v="Cuota de mantenimiento de inmueble que ocupa el Módulo de Atención Ciudadana 180352 correspondiente al periodo de enero a marzo de 2025"/>
    <s v=""/>
    <s v="01/07/2024"/>
    <s v="31/05/2028"/>
    <s v="http://transparencia.ine.mx/sistemaot/cargaMasiva/Articulo70/2025/Formato28//JD03-NAY/tml1/pedidocontrato7.pdf"/>
    <s v=""/>
    <s v="1734"/>
    <x v="0"/>
    <s v="Recursos federales"/>
    <s v="Presupuesto de Egresos de la federación"/>
    <s v=""/>
    <s v=""/>
    <s v=""/>
    <s v=""/>
    <s v=""/>
    <s v="No"/>
    <s v="1734"/>
    <s v="Se vigiló que la compra fuera otorgada conforme a lo estipulado en el contrato y/o contra la factura emitida"/>
    <s v=""/>
    <s v=""/>
    <s v=""/>
    <s v=""/>
    <s v="http://transparencia.ine.mx/sistemaot/cargaMasiva/Articulo70/2025/Formato28//JD03-NAY/tml1/factura7.pdf"/>
    <s v="JUNTA DISTRITAL EJECUTIVA NO.03 DE NAYARIT - COMPOSTELA"/>
    <s v="31/03/2025"/>
    <m/>
    <x v="28"/>
    <x v="0"/>
  </r>
  <r>
    <s v="2025"/>
    <s v="01/01/2025"/>
    <s v="31/03/2025"/>
    <x v="0"/>
    <x v="0"/>
    <x v="0"/>
    <s v="02/2023"/>
    <s v=""/>
    <s v="Arrendamiento de las instalaciones que ocupa la Junta Distrital Ejecutiva correspondiente al mes de enero de 2025; Artículo 31 fracc. III y artículo 51 del Reglamento del Instituto Nacional Electoral en Materia de Adquisiciones, Arrendamientos de Bienes Muebles y Servicios."/>
    <s v="http://transparencia.ine.mx/sistemaot/cargaMasiva/Articulo70/2025/Formato28//JD02-MICH/tml1/osp1.pdf"/>
    <s v="1735"/>
    <s v=""/>
    <s v=""/>
    <s v="Arrendamiento de las instalaciones que ocupa la Junta Distrital Ejecutiva correspondiente al mes de enero de 2025"/>
    <s v="1735"/>
    <s v=""/>
    <s v="1735"/>
    <s v="1735"/>
    <s v=""/>
    <s v=""/>
    <s v=""/>
    <s v=""/>
    <s v="Ana"/>
    <s v="Mora"/>
    <s v="Orozco"/>
    <s v="Mujer"/>
    <s v=""/>
    <s v="1735"/>
    <s v="MOOA670213QA9"/>
    <s v="Calle"/>
    <s v="Marcelino Dávalos"/>
    <s v="171"/>
    <s v=""/>
    <s v="Colonia"/>
    <s v="Benito Juárez"/>
    <s v="1"/>
    <s v="Apatzingán"/>
    <s v="6"/>
    <s v="Apatzingán"/>
    <s v="16"/>
    <s v="Michoacán de Ocampo"/>
    <s v="60650"/>
    <s v=""/>
    <s v=""/>
    <s v=""/>
    <s v=""/>
    <s v="Mejor propuesta económica en el Arrendamiento de las instalaciones que ocupa la Junta Distrital Ejecutiva 02"/>
    <s v="Junta Distrital Ejecutiva 02 en Michoacán"/>
    <s v="Junta Distrital Ejecutiva 02 en Michoacán"/>
    <s v="Junta Distrital Ejecutiva 02 en Michoacán"/>
    <s v="02/2023"/>
    <s v="28/06/2023"/>
    <s v="01/06/2023"/>
    <s v="31/05/2027"/>
    <n v="42722.19"/>
    <n v="49557.74"/>
    <s v=""/>
    <s v=""/>
    <s v="Moneda Nacional"/>
    <s v=""/>
    <x v="1"/>
    <s v="Arrendamiento de las instalaciones que ocupa la Junta Distrital Ejecutiva correspondiente al mes de enero de 2025"/>
    <s v=""/>
    <s v="01/06/2023"/>
    <s v="01/05/2027"/>
    <s v="http://transparencia.ine.mx/sistemaot/cargaMasiva/Articulo70/2025/Formato28//JD02-MICH/tml1/contrato1.pdf"/>
    <s v=""/>
    <s v="1735"/>
    <x v="0"/>
    <s v="Recursos federales"/>
    <s v="Presupuesto de Egresos de la Federación"/>
    <s v=""/>
    <s v=""/>
    <s v=""/>
    <s v=""/>
    <s v=""/>
    <s v="Si"/>
    <s v="1735"/>
    <s v="Recepción del inmueble de acuerdo a las condiciones del contrato"/>
    <s v=""/>
    <s v=""/>
    <s v=""/>
    <s v=""/>
    <s v="http://transparencia.ine.mx/sistemaot/cargaMasiva/Articulo70/2025/Formato28//JD02-MICH/tml1/factura1.pdf"/>
    <s v="JUNTA DISTRITAL EJECUTIVA NO.02 DE MICHOACAN - APATZINGAN"/>
    <s v="31/03/2025"/>
    <m/>
    <x v="9"/>
    <x v="0"/>
  </r>
  <r>
    <s v="2025"/>
    <s v="01/01/2025"/>
    <s v="31/03/2025"/>
    <x v="0"/>
    <x v="0"/>
    <x v="0"/>
    <s v="02/2023"/>
    <s v=""/>
    <s v="Arrendamiento de las instalaciones que ocupa la Junta Distrital Ejecutiva correspondiente al mes de febrero de 2025; Artículo 31 fracc. III y artículo 51 del Reglamento del Instituto Nacional Electoral en Materia de Adquisiciones, Arrendamientos de Bienes Muebles y Servicios."/>
    <s v="http://transparencia.ine.mx/sistemaot/cargaMasiva/Articulo70/2025/Formato28//JD02-MICH/tml1/osp2.pdf"/>
    <s v="1736"/>
    <s v=""/>
    <s v=""/>
    <s v="Arrendamiento de las instalaciones que ocupa la Junta Distrital Ejecutiva correspondiente al mes de febrero de 2025"/>
    <s v="1736"/>
    <s v=""/>
    <s v="1736"/>
    <s v="1736"/>
    <s v=""/>
    <s v=""/>
    <s v=""/>
    <s v=""/>
    <s v="Ana"/>
    <s v="Mora"/>
    <s v="Orozco"/>
    <s v="Mujer"/>
    <s v=""/>
    <s v="1736"/>
    <s v="MOOA670213QA9"/>
    <s v="Calle"/>
    <s v="Marcelino Dávalos"/>
    <s v="171"/>
    <s v=""/>
    <s v="Colonia"/>
    <s v="Benito Juárez"/>
    <s v="1"/>
    <s v="Apatzingán"/>
    <s v="6"/>
    <s v="Apatzingán"/>
    <s v="16"/>
    <s v="Michoacán de Ocampo"/>
    <s v="60650"/>
    <s v=""/>
    <s v=""/>
    <s v=""/>
    <s v=""/>
    <s v="Mejor propuesta económica en el Arrendamiento de las instalaciones que ocupa la Junta Distrital Ejecutiva 02"/>
    <s v="Junta Distrital Ejecutiva 02 en Michoacán"/>
    <s v="Junta Distrital Ejecutiva 02 en Michoacán"/>
    <s v="Junta Distrital Ejecutiva 02 en Michoacán"/>
    <s v="02/2023"/>
    <s v="28/06/2023"/>
    <s v="01/06/2023"/>
    <s v="31/05/2027"/>
    <n v="42722.19"/>
    <n v="49557.74"/>
    <s v=""/>
    <s v=""/>
    <s v="Moneda Nacional"/>
    <s v=""/>
    <x v="1"/>
    <s v="Arrendamiento de las instalaciones que ocupa la Junta Distrital Ejecutiva correspondiente al mes de febrero de 2025"/>
    <s v=""/>
    <s v="01/06/2023"/>
    <s v="01/05/2027"/>
    <s v="http://transparencia.ine.mx/sistemaot/cargaMasiva/Articulo70/2025/Formato28//JD02-MICH/tml1/contrato1.pdf"/>
    <s v=""/>
    <s v="1736"/>
    <x v="0"/>
    <s v="Recursos federales"/>
    <s v="Presupuesto de Egresos de la Federación"/>
    <s v=""/>
    <s v=""/>
    <s v=""/>
    <s v=""/>
    <s v=""/>
    <s v="Si"/>
    <s v="1736"/>
    <s v="Recepción del inmueble de acuerdo a las condiciones del contrato"/>
    <s v=""/>
    <s v=""/>
    <s v=""/>
    <s v=""/>
    <s v="http://transparencia.ine.mx/sistemaot/cargaMasiva/Articulo70/2025/Formato28//JD02-MICH/tml1/factura2.pdf"/>
    <s v="JUNTA DISTRITAL EJECUTIVA NO.02 DE MICHOACAN - APATZINGAN"/>
    <s v="31/03/2025"/>
    <m/>
    <x v="9"/>
    <x v="0"/>
  </r>
  <r>
    <s v="2025"/>
    <s v="01/01/2025"/>
    <s v="31/03/2025"/>
    <x v="0"/>
    <x v="0"/>
    <x v="0"/>
    <s v="02/2023"/>
    <s v=""/>
    <s v="Arrendamiento de las instalaciones que ocupa la Junta Distrital Ejecutiva correspondiente al mes de marzo de 2025; Artículo 31 fracc. III y artículo 51 del Reglamento del Instituto Nacional Electoral en Materia de Adquisiciones, Arrendamientos de Bienes Muebles y Servicios."/>
    <s v="http://transparencia.ine.mx/sistemaot/cargaMasiva/Articulo70/2025/Formato28//JD02-MICH/tml1/osp3.pdf"/>
    <s v="1737"/>
    <s v=""/>
    <s v=""/>
    <s v="Arrendamiento de las instalaciones que ocupa la Junta Distrital Ejecutiva correspondiente al mes de marzo de 2025"/>
    <s v="1737"/>
    <s v=""/>
    <s v="1737"/>
    <s v="1737"/>
    <s v=""/>
    <s v=""/>
    <s v=""/>
    <s v=""/>
    <s v="Ana"/>
    <s v="Mora"/>
    <s v="Orozco"/>
    <s v="Mujer"/>
    <s v=""/>
    <s v="1737"/>
    <s v="MOOA670213QA9"/>
    <s v="Calle"/>
    <s v="Marcelino Dávalos"/>
    <s v="171"/>
    <s v=""/>
    <s v="Colonia"/>
    <s v="Benito Juárez"/>
    <s v="1"/>
    <s v="Apatzingán"/>
    <s v="6"/>
    <s v="Apatzingán"/>
    <s v="16"/>
    <s v="Michoacán de Ocampo"/>
    <s v="60650"/>
    <s v=""/>
    <s v=""/>
    <s v=""/>
    <s v=""/>
    <s v="Mejor propuesta económica en el Arrendamiento de las instalaciones que ocupa la Junta Distrital Ejecutiva 02"/>
    <s v="Junta Distrital Ejecutiva 02 en Michoacán"/>
    <s v="Junta Distrital Ejecutiva 02 en Michoacán"/>
    <s v="Junta Distrital Ejecutiva 02 en Michoacán"/>
    <s v="02/2023"/>
    <s v="28/06/2023"/>
    <s v="01/06/2023"/>
    <s v="31/05/2027"/>
    <n v="42722.19"/>
    <n v="49557.74"/>
    <s v=""/>
    <s v=""/>
    <s v="Moneda Nacional"/>
    <s v=""/>
    <x v="1"/>
    <s v="Arrendamiento de las instalaciones que ocupa la Junta Distrital Ejecutiva correspondiente al mes de marzo de 2025"/>
    <s v=""/>
    <s v="01/06/2023"/>
    <s v="01/05/2027"/>
    <s v="http://transparencia.ine.mx/sistemaot/cargaMasiva/Articulo70/2025/Formato28//JD02-MICH/tml1/contrato1.pdf"/>
    <s v=""/>
    <s v="1737"/>
    <x v="0"/>
    <s v="Recursos federales"/>
    <s v="Presupuesto de Egresos de la Federación"/>
    <s v=""/>
    <s v=""/>
    <s v=""/>
    <s v=""/>
    <s v=""/>
    <s v="Si"/>
    <s v="1737"/>
    <s v="Recepción del inmueble de acuerdo a las condiciones del contrato"/>
    <s v=""/>
    <s v=""/>
    <s v=""/>
    <s v=""/>
    <s v="http://transparencia.ine.mx/sistemaot/cargaMasiva/Articulo70/2025/Formato28//JD02-MICH/tml1/factura3.pdf"/>
    <s v="JUNTA DISTRITAL EJECUTIVA NO.02 DE MICHOACAN - APATZINGAN"/>
    <s v="31/03/2025"/>
    <m/>
    <x v="9"/>
    <x v="0"/>
  </r>
  <r>
    <s v="2025"/>
    <s v="01/01/2025"/>
    <s v="31/03/2025"/>
    <x v="0"/>
    <x v="0"/>
    <x v="0"/>
    <s v="INE/GRO/JDE-01/ARR/001/2025"/>
    <s v=""/>
    <s v="Servicio de arredamiento;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1.pdf"/>
    <s v="1738"/>
    <s v=""/>
    <s v=""/>
    <s v="Arrendamiento de inmuebles para oficina municipal en Teloloapan de la Junta Distrital Ejecutiva 01 en el estado de Guerrero"/>
    <s v="1738"/>
    <s v=""/>
    <s v="1738"/>
    <s v="1738"/>
    <s v=""/>
    <s v=""/>
    <s v=""/>
    <s v=""/>
    <s v="Cristian Marión"/>
    <s v="Mojica"/>
    <s v="Zarate"/>
    <s v="Hombre"/>
    <s v=""/>
    <s v="1738"/>
    <s v="MOZC800629PVA"/>
    <s v="Camino"/>
    <s v="La Quebrada"/>
    <s v=""/>
    <s v=""/>
    <s v="Condominio"/>
    <s v="Las Guacamayas"/>
    <s v="1"/>
    <s v="Iguala de la Independencia"/>
    <s v="35"/>
    <s v="Iguala de la Independencia"/>
    <s v="12"/>
    <s v="Guerrero"/>
    <s v="40096"/>
    <s v=""/>
    <s v=""/>
    <s v=""/>
    <s v=""/>
    <s v="Mejor propuesta económica en arrendamiento de inmueble."/>
    <s v="Vocalía Ejecutiva de la Junta Distrital Ejecutiva en el estado de Guerrero."/>
    <s v="Enlace Administartiva de la Junta Distrital Ejecutiva en el estado de Guerrero."/>
    <s v="Vocalia Secretarial de la Junta Distrital Ejecutiva en el estado de Guerrero."/>
    <s v="ARR/001/2025"/>
    <s v="01/01/2025"/>
    <s v="01/01/2025"/>
    <s v="30/06/2025"/>
    <n v="39605.160000000003"/>
    <n v="45942"/>
    <s v=""/>
    <s v=""/>
    <s v="Moneda Nacional"/>
    <s v=""/>
    <x v="1"/>
    <s v="La &quot;Arrendadora&quot; otorga en arrendamiento al &quot;Arrendatario&quot;, el inmueble ubicado en calle Reforma, sin número, planta alta, colonia Vicente Guerrero Saldaña, Código Postal 40400, de la comunidad Mexicapan, municipio de Teloloapan, Guerrero, el cual cuenta con una superficie rentable de 100.00 m2, para uso de instalación de una Oficina Municipal de la JuntaDistrital Ejecutiva 01 del Instituto Nacional Electoral en el estado de Guerrero."/>
    <s v=""/>
    <s v="01/01/2025"/>
    <s v="30/06/2025"/>
    <s v="http://transparencia.ine.mx/sistemaot/cargaMasiva/Articulo70/2025/Formato28//JD01-GRO/tml1/contratoarrendamiento1.pdf"/>
    <s v=""/>
    <s v="1738"/>
    <x v="0"/>
    <s v="Recursos federales"/>
    <s v="Presupuesto de Egresos de la federación"/>
    <s v=""/>
    <s v=""/>
    <s v=""/>
    <s v=""/>
    <s v=""/>
    <s v="No"/>
    <s v="1738"/>
    <s v="Se supervisó el óptimo cumplimiento de los trabajos acordados en el contrato."/>
    <s v=""/>
    <s v=""/>
    <s v=""/>
    <s v=""/>
    <s v="http://transparencia.ine.mx/sistemaot/cargaMasiva/Articulo70/2025/Formato28//JD01-GRO/tml1/factura1.pdf"/>
    <s v="JUNTA DISTRITAL EJECUTIVA NO.01 DE GUERRERO - PUNGARABATO"/>
    <s v="31/03/2025"/>
    <m/>
    <x v="15"/>
    <x v="0"/>
  </r>
  <r>
    <s v="2025"/>
    <s v="01/01/2025"/>
    <s v="31/03/2025"/>
    <x v="0"/>
    <x v="2"/>
    <x v="0"/>
    <s v="INE/GRO/JDE-01/SERV/002/2025"/>
    <s v=""/>
    <s v="Servicio de de suministro de combustible mediante tarjetas electrónicas;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2.pdf"/>
    <s v="1739"/>
    <s v=""/>
    <s v=""/>
    <s v="Servicio de de suministro de combustible mediante tarjetas electrónicas"/>
    <s v="1739"/>
    <s v=""/>
    <s v="1739"/>
    <s v="1739"/>
    <s v=""/>
    <s v=""/>
    <s v=""/>
    <s v=""/>
    <s v=""/>
    <s v=""/>
    <s v=""/>
    <s v=""/>
    <s v="EDENRED MÉXICO S.A. DE C.V."/>
    <s v="1739"/>
    <s v="ASE930924SS7"/>
    <s v="Calle"/>
    <s v="Lago Rodolfo"/>
    <s v="29"/>
    <s v=""/>
    <s v="Colonia"/>
    <s v="Granada"/>
    <s v="1"/>
    <s v="Miguel Hidalgo"/>
    <s v="16"/>
    <s v="Miguel Hidalgo"/>
    <s v="9"/>
    <s v="Ciudad de México"/>
    <s v="11520"/>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2/2025"/>
    <s v="01/01/2025"/>
    <s v="01/01/2025"/>
    <s v="31/12/2025"/>
    <s v=""/>
    <s v=""/>
    <s v="250000.00"/>
    <s v="1200000.00"/>
    <s v="Moneda Nacional"/>
    <s v=""/>
    <x v="1"/>
    <s v="Consiste en el servicio de suministro de combustible mediante tarjetas electrónicas en los términos y condiciones que se precisan en el presente contrato, así como en la oferta técnica y económica del &quot;Proveedor&quot;."/>
    <s v=""/>
    <s v="01/01/2025"/>
    <s v="31/12/2025"/>
    <s v="http://transparencia.ine.mx/sistemaot/cargaMasiva/Articulo70/2025/Formato28//JD01-GRO/tml1/contratocombustible2.pdf"/>
    <s v=""/>
    <s v="1739"/>
    <x v="0"/>
    <s v="Recursos federales"/>
    <s v="Presupuesto de Egresos de la federación"/>
    <s v=""/>
    <s v=""/>
    <s v=""/>
    <s v=""/>
    <s v=""/>
    <s v="No"/>
    <s v="1739"/>
    <s v="Se supervisó el óptimo cumplimiento de los trabajos acordados en el contrato."/>
    <s v=""/>
    <s v=""/>
    <s v=""/>
    <s v=""/>
    <s v="http://transparencia.ine.mx/sistemaot/cargaMasiva/Articulo70/2025/Formato28//JD01-GRO/tml1/factura2.pdf"/>
    <s v="JUNTA DISTRITAL EJECUTIVA NO.01 DE GUERRERO - PUNGARABATO"/>
    <s v="31/03/2025"/>
    <m/>
    <x v="15"/>
    <x v="0"/>
  </r>
  <r>
    <s v="2025"/>
    <s v="01/01/2025"/>
    <s v="31/03/2025"/>
    <x v="0"/>
    <x v="1"/>
    <x v="0"/>
    <s v="INE/GRO/JDE-01/SERV/003/2025"/>
    <s v=""/>
    <s v="Servicio de limpiez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3.pdf"/>
    <s v="1740"/>
    <s v=""/>
    <s v=""/>
    <s v="Servicio de limpieza"/>
    <s v="1740"/>
    <s v=""/>
    <s v="1740"/>
    <s v="1740"/>
    <s v=""/>
    <s v=""/>
    <s v=""/>
    <s v=""/>
    <s v=""/>
    <s v=""/>
    <s v=""/>
    <s v=""/>
    <s v="SEGLIM HELE S.A. DE C.V."/>
    <s v="1740"/>
    <s v="SHE170621J38"/>
    <s v="Calle"/>
    <s v="Ley Federal del Trabajo"/>
    <s v="21"/>
    <s v=""/>
    <s v="Colonia"/>
    <s v="Bella Vista"/>
    <s v="1"/>
    <s v="Chilpancingo de los Bravo"/>
    <s v="29"/>
    <s v="Chilpancingo de los Bravo"/>
    <s v="12"/>
    <s v="Guerrero"/>
    <s v="39039"/>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3/2025"/>
    <s v="01/01/2025"/>
    <s v="01/01/2025"/>
    <s v="31/12/2025"/>
    <n v="269184"/>
    <n v="232055.16"/>
    <s v=""/>
    <s v=""/>
    <s v="Moneda Nacional"/>
    <s v=""/>
    <x v="1"/>
    <s v="Consiste en el servicio de limpieza para las instalaciones de la Junta Distrital Ejecutiva 01 del Instituto Nacional Electoral en el estado de Guerrero, en los términos y condiciones que se precisan en el presente contrato, así como en la oferta técnica y económica del &quot;Proveedor&quot;, consistente en: 2 operarios para realizar el servicio general de limpieza debidamente uniformado, 8 horas diarias por cada elemento de lunes a viernes incluyendo días festivos."/>
    <s v=""/>
    <s v="01/01/2025"/>
    <s v="31/12/2025"/>
    <s v="http://transparencia.ine.mx/sistemaot/cargaMasiva/Articulo70/2025/Formato28//JD01-GRO/tml1/contratolimpieza3.pdf"/>
    <s v=""/>
    <s v="1740"/>
    <x v="0"/>
    <s v="Recursos federales"/>
    <s v="Presupuesto de Egresos de la federación"/>
    <s v=""/>
    <s v=""/>
    <s v=""/>
    <s v=""/>
    <s v=""/>
    <s v="No"/>
    <s v="1740"/>
    <s v="Se supervisó el óptimo cumplimiento de los trabajos acordados en el contrato."/>
    <s v=""/>
    <s v=""/>
    <s v=""/>
    <s v=""/>
    <s v="http://transparencia.ine.mx/sistemaot/cargaMasiva/Articulo70/2025/Formato28//JD01-GRO/tml1/factura3.pdf"/>
    <s v="JUNTA DISTRITAL EJECUTIVA NO.01 DE GUERRERO - PUNGARABATO"/>
    <s v="31/03/2025"/>
    <m/>
    <x v="15"/>
    <x v="0"/>
  </r>
  <r>
    <s v="2025"/>
    <s v="01/01/2025"/>
    <s v="31/03/2025"/>
    <x v="0"/>
    <x v="1"/>
    <x v="0"/>
    <s v="INE/GRO/JDE-01/SERV/004/2025"/>
    <s v=""/>
    <s v="Servicio de seguridad y vigilanci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4.pdf"/>
    <s v="1741"/>
    <s v=""/>
    <s v=""/>
    <s v="Servicio de seguridad y vigilancia"/>
    <s v="1741"/>
    <s v=""/>
    <s v="1741"/>
    <s v="1741"/>
    <s v=""/>
    <s v=""/>
    <s v=""/>
    <s v=""/>
    <s v=""/>
    <s v=""/>
    <s v=""/>
    <s v=""/>
    <s v="SEGLIM HELE S.A. DE C.V."/>
    <s v="1741"/>
    <s v="SHE170621J38"/>
    <s v="Calle"/>
    <s v="Ley Federal del Trabajo"/>
    <s v="21"/>
    <s v=""/>
    <s v="Colonia"/>
    <s v="Bella Vista"/>
    <s v="1"/>
    <s v="Chilpancingo de los Bravo"/>
    <s v="29"/>
    <s v="Chilpancingo de los Bravo"/>
    <s v="12"/>
    <s v="Guerrero"/>
    <s v="39039"/>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4/2025"/>
    <s v="01/01/2025"/>
    <s v="01/01/2025"/>
    <s v="31/12/2025"/>
    <n v="293112"/>
    <n v="252682.68"/>
    <s v=""/>
    <s v=""/>
    <s v="Moneda Nacional"/>
    <s v=""/>
    <x v="1"/>
    <s v="Consiste en el servicio de seguridad y vigilancia para las instalaciones de la Junta Distrital Ejecutiva 01 del Instituto Nacional Electoral en el estado de Guerrero, en los términos y condiciones que se precisan en el presente contrato, así como en la oferta técnica y económica del &quot;Proveedor¿."/>
    <s v=""/>
    <s v="01/01/2025"/>
    <s v="31/12/2025"/>
    <s v="http://transparencia.ine.mx/sistemaot/cargaMasiva/Articulo70/2025/Formato28//JD01-GRO/tml1/contratoseguridad4.pdf"/>
    <s v=""/>
    <s v="1741"/>
    <x v="0"/>
    <s v="Recursos federales"/>
    <s v="Presupuesto de Egresos de la federación"/>
    <s v=""/>
    <s v=""/>
    <s v=""/>
    <s v=""/>
    <s v=""/>
    <s v="No"/>
    <s v="1741"/>
    <s v="Se supervisó el óptimo cumplimiento de los trabajos acordados en el contrato."/>
    <s v=""/>
    <s v=""/>
    <s v=""/>
    <s v=""/>
    <s v="http://transparencia.ine.mx/sistemaot/cargaMasiva/Articulo70/2025/Formato28//JD01-GRO/tml1/factura4.pdf"/>
    <s v="JUNTA DISTRITAL EJECUTIVA NO.01 DE GUERRERO - PUNGARABATO"/>
    <s v="31/03/2025"/>
    <m/>
    <x v="15"/>
    <x v="0"/>
  </r>
  <r>
    <s v="2025"/>
    <s v="01/01/2025"/>
    <s v="31/03/2025"/>
    <x v="0"/>
    <x v="1"/>
    <x v="0"/>
    <s v="INE/GRO/JDE-01/SERV/005/2025"/>
    <s v=""/>
    <s v="Servicio de seguridad y vigilanci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5.pdf"/>
    <s v="1742"/>
    <s v=""/>
    <s v=""/>
    <s v="Servicio de seguridad y vigilancia"/>
    <s v="1742"/>
    <s v=""/>
    <s v="1742"/>
    <s v="1742"/>
    <s v=""/>
    <s v=""/>
    <s v=""/>
    <s v=""/>
    <s v=""/>
    <s v=""/>
    <s v=""/>
    <s v=""/>
    <s v="SEGLIM HELE S.A. DE C.V."/>
    <s v="1742"/>
    <s v="SHE170621J38"/>
    <s v="Calle"/>
    <s v="Ley Federal del Trabajo"/>
    <s v="21"/>
    <s v=""/>
    <s v="Colonia"/>
    <s v="Bella Vista"/>
    <s v="1"/>
    <s v="Chilpancingo de los Bravo"/>
    <s v="29"/>
    <s v="Chilpancingo de los Bravo"/>
    <s v="12"/>
    <s v="Guerrero"/>
    <s v="39039"/>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5/2025"/>
    <s v="01/01/2025"/>
    <s v="01/01/2025"/>
    <s v="31/12/2025"/>
    <n v="293112"/>
    <n v="252682.68"/>
    <s v=""/>
    <s v=""/>
    <s v="Moneda Nacional"/>
    <s v=""/>
    <x v="1"/>
    <s v="Consiste en el servicio de seguridad y vigilancia para las instalaciones del Módulo de Atención Ciudadana fijo adicional 120156 de la Junta Distrital Ejecutiva 01 del Instituto Nacional Electoral en el estado de Guerrero, en los términos y condiciones que se precisan en el presente contrato, así como en la oferta técnica y económica de &quot;Proveedor¿."/>
    <s v=""/>
    <s v="01/01/2025"/>
    <s v="31/12/2025"/>
    <s v="http://transparencia.ine.mx/sistemaot/cargaMasiva/Articulo70/2025/Formato28//JD01-GRO/tml1/contratoseguridad5.pdf"/>
    <s v=""/>
    <s v="1742"/>
    <x v="0"/>
    <s v="Recursos federales"/>
    <s v="Presupuesto de Egresos de la federación"/>
    <s v=""/>
    <s v=""/>
    <s v=""/>
    <s v=""/>
    <s v=""/>
    <s v="No"/>
    <s v="1742"/>
    <s v="Se supervisó el óptimo cumplimiento de los trabajos acordados en el contrato."/>
    <s v=""/>
    <s v=""/>
    <s v=""/>
    <s v=""/>
    <s v="http://transparencia.ine.mx/sistemaot/cargaMasiva/Articulo70/2025/Formato28//JD01-GRO/tml1/factura5.pdf"/>
    <s v="JUNTA DISTRITAL EJECUTIVA NO.01 DE GUERRERO - PUNGARABATO"/>
    <s v="31/03/2025"/>
    <m/>
    <x v="15"/>
    <x v="0"/>
  </r>
  <r>
    <s v="2025"/>
    <s v="01/01/2025"/>
    <s v="31/03/2025"/>
    <x v="0"/>
    <x v="1"/>
    <x v="0"/>
    <s v="INE/GRO/JDE-01/SERV/006/2025"/>
    <s v=""/>
    <s v="Servicio de limpiez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6.pdf"/>
    <s v="1743"/>
    <s v=""/>
    <s v=""/>
    <s v="Servicio de limpieza"/>
    <s v="1743"/>
    <s v=""/>
    <s v="1743"/>
    <s v="1743"/>
    <s v=""/>
    <s v=""/>
    <s v=""/>
    <s v=""/>
    <s v=""/>
    <s v=""/>
    <s v=""/>
    <s v=""/>
    <s v="SEGLIM HELE S.A. DE C.V."/>
    <s v="1743"/>
    <s v="SHE170621J38"/>
    <s v="Calle"/>
    <s v="Ley Federal del Trabajo"/>
    <s v="21"/>
    <s v=""/>
    <s v="Colonia"/>
    <s v="Bella Vista"/>
    <s v="1"/>
    <s v="Chilpancingo de los Bravo"/>
    <s v="29"/>
    <s v="Chilpancingo de los Bravo"/>
    <s v="12"/>
    <s v="Guerrero"/>
    <s v="39039"/>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6/2025"/>
    <s v="01/01/2025"/>
    <s v="01/01/2025"/>
    <s v="31/12/2025"/>
    <n v="134592"/>
    <n v="116027.52"/>
    <s v=""/>
    <s v=""/>
    <s v="Moneda Nacional"/>
    <s v=""/>
    <x v="1"/>
    <s v="Consiste en el servicio de limpieza para las instalaciones del Módulo de Atención Ciudadana fijo adicional 120156 de la Junta Distrital Ejecutiva 01 del Instituto Nacional Electoral en el estado de Guerrero, en los términos y condiciones que se precisan en el presente contrato, así como en la oferta técnica y económica del &quot;Proveedor&quot;, consistente en: 1 operario para realizar el servicio general de limpieza debidamente uniformado, 8 horas diarias de lunes a viernes."/>
    <s v=""/>
    <s v="01/01/2025"/>
    <s v="31/12/2025"/>
    <s v="http://transparencia.ine.mx/sistemaot/cargaMasiva/Articulo70/2025/Formato28//JD01-GRO/tml1/contratolimpieza6.pdf"/>
    <s v=""/>
    <s v="1743"/>
    <x v="0"/>
    <s v="Recursos federales"/>
    <s v="Presupuesto de Egresos de la federación"/>
    <s v=""/>
    <s v=""/>
    <s v=""/>
    <s v=""/>
    <s v=""/>
    <s v="No"/>
    <s v="1743"/>
    <s v="Se supervisó el óptimo cumplimiento de los trabajos acordados en el contrato."/>
    <s v=""/>
    <s v=""/>
    <s v=""/>
    <s v=""/>
    <s v="http://transparencia.ine.mx/sistemaot/cargaMasiva/Articulo70/2025/Formato28//JD01-GRO/tml1/factura6.pdf"/>
    <s v="JUNTA DISTRITAL EJECUTIVA NO.01 DE GUERRERO - PUNGARABATO"/>
    <s v="31/03/2025"/>
    <m/>
    <x v="15"/>
    <x v="0"/>
  </r>
  <r>
    <s v="2025"/>
    <s v="01/01/2025"/>
    <s v="31/03/2025"/>
    <x v="0"/>
    <x v="0"/>
    <x v="0"/>
    <s v="INE/GRO/JDE-01/ADE/007/2025"/>
    <s v=""/>
    <s v="Servicio de arredamiento;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7.pdf"/>
    <s v="1744"/>
    <s v=""/>
    <s v=""/>
    <s v="Arrendamiento de inmuebles para oficina municipal en Taxco de Alarcón de la Junta Dsitrital Ejecutiva 01 en el estado de Guerrero"/>
    <s v="1744"/>
    <s v=""/>
    <s v="1744"/>
    <s v="1744"/>
    <s v=""/>
    <s v=""/>
    <s v=""/>
    <s v=""/>
    <s v="Isidro"/>
    <s v="Mejía"/>
    <s v="Pineda"/>
    <s v="Hombre"/>
    <s v=""/>
    <s v="1744"/>
    <s v="MEPI6403286P8"/>
    <s v="Calle"/>
    <s v="Juan Ruíz Alarcón"/>
    <s v="23"/>
    <s v=""/>
    <s v="Colonia"/>
    <s v="Centro"/>
    <s v="1"/>
    <s v="Taxco de Alarcón"/>
    <s v="55"/>
    <s v="Taxco de Alarcón"/>
    <s v="12"/>
    <s v="Guerrero"/>
    <s v="40200"/>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ADE/007/2025"/>
    <s v="01/08/2023"/>
    <s v="01/08/2023"/>
    <s v="31/12/2026"/>
    <n v="235834.8"/>
    <n v="203207.52"/>
    <s v=""/>
    <s v=""/>
    <s v="Moneda Nacional"/>
    <s v=""/>
    <x v="1"/>
    <s v="El &quot;Arrendador&quot; otorga en arrendamiento al &quot;Arrendatario&quot;, el inmueble ubicado en Juan Ruiz de Alarcón, número 16, colonia Centro, código postal 40200, Taxco de Alarcón, Guerrero, el cual cuenta con una superficie rentable de 184 metros cuadrados construidos, para uso de un Módulo de Atención Ciudadana fijo."/>
    <s v=""/>
    <s v="01/08/2023"/>
    <s v="31/12/2026"/>
    <s v="http://transparencia.ine.mx/sistemaot/cargaMasiva/Articulo70/2025/Formato28//JD01-GRO/tml1/contratoarrendamiento7.pdf"/>
    <s v=""/>
    <s v="1744"/>
    <x v="0"/>
    <s v="Recursos federales"/>
    <s v="Presupuesto de Egresos de la federación"/>
    <s v=""/>
    <s v=""/>
    <s v=""/>
    <s v=""/>
    <s v=""/>
    <s v="Si"/>
    <s v="1744"/>
    <s v="Se supervisó el óptimo cumplimiento de los trabajos acordados en el contrato."/>
    <s v=""/>
    <s v=""/>
    <s v=""/>
    <s v=""/>
    <s v="http://transparencia.ine.mx/sistemaot/cargaMasiva/Articulo70/2025/Formato28//JD01-GRO/tml1/factura7.pdf"/>
    <s v="JUNTA DISTRITAL EJECUTIVA NO.01 DE GUERRERO - PUNGARABATO"/>
    <s v="31/03/2025"/>
    <m/>
    <x v="15"/>
    <x v="0"/>
  </r>
  <r>
    <s v="2025"/>
    <s v="01/01/2025"/>
    <s v="31/03/2025"/>
    <x v="0"/>
    <x v="0"/>
    <x v="0"/>
    <s v="INE/GRO/JDE-01/ADE/008/2025"/>
    <s v=""/>
    <s v="Servicio de arredamiento;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8.pdf"/>
    <s v="1745"/>
    <s v=""/>
    <s v=""/>
    <s v="Arrendamiento de inmuebles para oficina de la Junta Distrital Ejecutiva 01 en el estado de Guerrero"/>
    <s v="1745"/>
    <s v=""/>
    <s v="1745"/>
    <s v="1745"/>
    <s v=""/>
    <s v=""/>
    <s v=""/>
    <s v=""/>
    <s v="Amalia"/>
    <s v="Rebollar"/>
    <s v="Salgado"/>
    <s v="Mujer"/>
    <s v=""/>
    <s v="1745"/>
    <s v="RESA350710KX6"/>
    <s v="Avenida"/>
    <s v="Pungarabato"/>
    <s v="403"/>
    <s v=""/>
    <s v="Colonia"/>
    <s v="Centro"/>
    <s v="1"/>
    <s v="Ciudad Altamirano"/>
    <s v="50"/>
    <s v="Ciudad Altamirano"/>
    <s v="12"/>
    <s v="Guerrero"/>
    <s v="40660"/>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ADE/008/2025"/>
    <s v="01/01/2024"/>
    <s v="01/01/2024"/>
    <s v="31/12/2027"/>
    <n v="721629"/>
    <n v="622148.28"/>
    <s v=""/>
    <s v=""/>
    <s v="Moneda Nacional"/>
    <s v=""/>
    <x v="1"/>
    <s v="La &quot;Arrendadora&quot; otorga en arrendamiento al &quot;Arrendatario&quot;, el inmueble ubicado en Venustiano Carranza, número 904, Colonia Linda Vista, Código Postal 40664, Ciudad Altamirano, Guerrero, el cual cuenta con una superficie rentable de: 772.12 m2, para uso de oficinas y el Módulo de Atención Ciudadana fijo de la Junta Distrital Ejecutiva 01; y 178.67 m2, para uso de Sala de sesiones y Bodega Electoral de la Junta Distrital Ejecutiva 01."/>
    <s v=""/>
    <s v="01/01/2024"/>
    <s v="01/01/2024"/>
    <s v="http://transparencia.ine.mx/sistemaot/cargaMasiva/Articulo70/2025/Formato28//JD01-GRO/tml1/contratoarrendamiento8.pdf"/>
    <s v=""/>
    <s v="1745"/>
    <x v="0"/>
    <s v="Recursos federales"/>
    <s v="Presupuesto de Egresos de la federación"/>
    <s v=""/>
    <s v=""/>
    <s v=""/>
    <s v=""/>
    <s v=""/>
    <s v="Si"/>
    <s v="1745"/>
    <s v="Se supervisó el óptimo cumplimiento de los trabajos acordados en el contrato."/>
    <s v=""/>
    <s v=""/>
    <s v=""/>
    <s v=""/>
    <s v="http://transparencia.ine.mx/sistemaot/cargaMasiva/Articulo70/2025/Formato28//JD01-GRO/tml1/factura8.pdf"/>
    <s v="JUNTA DISTRITAL EJECUTIVA NO.01 DE GUERRERO - PUNGARABATO"/>
    <s v="31/03/2025"/>
    <m/>
    <x v="15"/>
    <x v="0"/>
  </r>
  <r>
    <s v="2025"/>
    <s v="01/01/2025"/>
    <s v="31/03/2025"/>
    <x v="0"/>
    <x v="1"/>
    <x v="0"/>
    <s v="INE-GT00-CM-04/2025"/>
    <s v=""/>
    <s v="Servicio de Vigilancia de la Junta Local y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arzzaproteccionyvigilanciaene.pdf"/>
    <s v="1746"/>
    <s v=""/>
    <s v=""/>
    <s v="Servicio de Vigilancia de la Junta Local y Bodega Institucional"/>
    <s v="1746"/>
    <s v=""/>
    <s v="1746"/>
    <s v="1746"/>
    <s v=""/>
    <s v=""/>
    <s v=""/>
    <s v=""/>
    <s v=""/>
    <s v=""/>
    <s v=""/>
    <s v=""/>
    <s v="Arza Protección y Vigilancia Especializada SA de CV"/>
    <s v="1746"/>
    <s v="APV160303H15"/>
    <s v="Calle"/>
    <s v="Los Arquitos"/>
    <s v="306"/>
    <s v=""/>
    <s v="Colonia"/>
    <s v="Arquitos"/>
    <s v="0181"/>
    <s v="Queretaro"/>
    <s v="14"/>
    <s v="Queretaro"/>
    <s v="22"/>
    <s v="Querétaro"/>
    <s v="76048"/>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Vocalia del Registro Federal de Electores"/>
    <s v="Coordinación Administrativa"/>
    <s v="Coordinación Administrativa"/>
    <s v="INE-GT00-CM-04/2025"/>
    <s v="01/01/2025"/>
    <s v="01/01/2025"/>
    <s v="28/02/2025"/>
    <n v="45320"/>
    <n v="52571.199999999997"/>
    <s v=""/>
    <s v=""/>
    <s v="Moneda Nacional"/>
    <s v=""/>
    <x v="1"/>
    <s v="Servicio de Vigilancia de la Junta Local y Bodega Institucional"/>
    <s v=""/>
    <s v="01/01/2025"/>
    <s v="28/02/2025"/>
    <s v="http://transparencia.ine.mx/sistemaot/cargaMasiva/Articulo70/2025/Formato28//JL-GTO/tml1/contrato1.pdf"/>
    <s v=""/>
    <s v="1746"/>
    <x v="0"/>
    <s v="Recursos federales"/>
    <s v=""/>
    <s v=""/>
    <s v=""/>
    <s v=""/>
    <s v=""/>
    <s v=""/>
    <s v="Si"/>
    <s v="1746"/>
    <s v=""/>
    <s v=""/>
    <s v=""/>
    <s v=""/>
    <s v=""/>
    <s v="http://transparencia.ine.mx/sistemaot/cargaMasiva/Articulo70/2025/Formato28//JL-GTO/tml1/factura1.pdf"/>
    <s v="JUNTA LOCAL EJECUTIVA DE GUANAJUATO"/>
    <s v="31/03/2025"/>
    <m/>
    <x v="7"/>
    <x v="1"/>
  </r>
  <r>
    <s v="2025"/>
    <s v="01/01/2025"/>
    <s v="31/03/2025"/>
    <x v="0"/>
    <x v="0"/>
    <x v="0"/>
    <s v="INE-GT00-11/2023"/>
    <s v=""/>
    <s v="Servicio de arrendamiento de la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mariohernandezvillegasene.pdf"/>
    <s v="1747"/>
    <s v=""/>
    <s v=""/>
    <s v="Servicio de Arrendamiento de la Bodega Institucional"/>
    <s v="1747"/>
    <s v=""/>
    <s v="1747"/>
    <s v="1747"/>
    <s v=""/>
    <s v=""/>
    <s v=""/>
    <s v=""/>
    <s v="Mario"/>
    <s v="Hernandez"/>
    <s v="Villegas"/>
    <s v="Hombre"/>
    <s v=""/>
    <s v="1747"/>
    <s v="HEVM701202781"/>
    <s v="Callejón"/>
    <s v="Santo Niño"/>
    <s v="10"/>
    <s v=""/>
    <s v="Colonia"/>
    <s v="Pastita"/>
    <s v="0067"/>
    <s v="Guanajuato"/>
    <s v="15"/>
    <s v="Guanajuato"/>
    <s v="11"/>
    <s v="Guanajuato"/>
    <s v="3600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11/2023"/>
    <s v="01/01/2025"/>
    <s v="01/01/2025"/>
    <s v="30/07/2027"/>
    <n v="32320"/>
    <n v="30003.63"/>
    <s v=""/>
    <s v=""/>
    <s v="Moneda Nacional"/>
    <s v=""/>
    <x v="1"/>
    <s v="Arrendamiento de la Bodega Institucional de la Junta Local"/>
    <s v=""/>
    <s v="01/01/2025"/>
    <s v="30/07/2027"/>
    <s v="http://transparencia.ine.mx/sistemaot/cargaMasiva/Articulo70/2025/Formato28//JL-GTO/tml1/ine-gt00-11_2023.pdf"/>
    <s v=""/>
    <s v="1747"/>
    <x v="0"/>
    <s v="Recursos federales"/>
    <s v=""/>
    <s v=""/>
    <s v=""/>
    <s v=""/>
    <s v=""/>
    <s v=""/>
    <s v="No"/>
    <s v="1747"/>
    <s v=""/>
    <s v=""/>
    <s v=""/>
    <s v=""/>
    <s v=""/>
    <s v="http://transparencia.ine.mx/sistemaot/cargaMasiva/Articulo70/2025/Formato28//JL-GTO/tml1/factura2.pdf"/>
    <s v="JUNTA LOCAL EJECUTIVA DE GUANAJUATO"/>
    <s v="31/03/2025"/>
    <m/>
    <x v="7"/>
    <x v="1"/>
  </r>
  <r>
    <s v="2025"/>
    <s v="01/01/2025"/>
    <s v="31/03/2025"/>
    <x v="0"/>
    <x v="1"/>
    <x v="0"/>
    <s v="INE-GT00-CM-04/2025"/>
    <s v=""/>
    <s v="Servicio de Vigilancia de la Junta Local y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arzzaproteccionyvigilanciafeb.pdf"/>
    <s v="1748"/>
    <s v=""/>
    <s v=""/>
    <s v="Servicio de Vigilancia de la Junta Local y Bodega Institucional"/>
    <s v="1748"/>
    <s v=""/>
    <s v="1748"/>
    <s v="1748"/>
    <s v=""/>
    <s v=""/>
    <s v=""/>
    <s v=""/>
    <s v=""/>
    <s v=""/>
    <s v=""/>
    <s v=""/>
    <s v="Arza Protección y Vigilancia Especializada SA de CV"/>
    <s v="1748"/>
    <s v="APV160303H15"/>
    <s v="Calle"/>
    <s v="Los Arquitos"/>
    <s v="306"/>
    <s v=""/>
    <s v="Colonia"/>
    <s v="Arquitos"/>
    <s v="0181"/>
    <s v="Queretaro"/>
    <s v="14"/>
    <s v="Queretaro"/>
    <s v="22"/>
    <s v="Querétaro"/>
    <s v="76048"/>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CM-04/2025"/>
    <s v="01/01/2025"/>
    <s v="01/01/2025"/>
    <s v="28/02/2025"/>
    <n v="45320"/>
    <n v="52571.199999999997"/>
    <s v=""/>
    <s v=""/>
    <s v="Moneda Nacional"/>
    <s v=""/>
    <x v="1"/>
    <s v="Servicio de Vigilancia de la Junta Local y Bodega Institucional"/>
    <s v=""/>
    <s v="01/01/2025"/>
    <s v="28/02/2025"/>
    <s v="http://transparencia.ine.mx/sistemaot/cargaMasiva/Articulo70/2025/Formato28//JL-GTO/tml1/contrato3.pdf"/>
    <s v=""/>
    <s v="1748"/>
    <x v="0"/>
    <s v="Recursos federales"/>
    <s v=""/>
    <s v=""/>
    <s v=""/>
    <s v=""/>
    <s v=""/>
    <s v=""/>
    <s v="No"/>
    <s v="1748"/>
    <s v=""/>
    <s v=""/>
    <s v=""/>
    <s v=""/>
    <s v=""/>
    <s v="http://transparencia.ine.mx/sistemaot/cargaMasiva/Articulo70/2025/Formato28//JL-GTO/tml1/factura3.pdf"/>
    <s v="JUNTA LOCAL EJECUTIVA DE GUANAJUATO"/>
    <s v="31/03/2025"/>
    <m/>
    <x v="7"/>
    <x v="1"/>
  </r>
  <r>
    <s v="2025"/>
    <s v="01/01/2025"/>
    <s v="31/03/2025"/>
    <x v="0"/>
    <x v="0"/>
    <x v="0"/>
    <s v="INE-GT00-11/2023"/>
    <s v=""/>
    <s v="Servicio de arrendamiento de la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mariohernandezvillegasfeb.pdf"/>
    <s v="1749"/>
    <s v=""/>
    <s v=""/>
    <s v="Servicio de Arrendamiento de la Bodega Institucional"/>
    <s v="1749"/>
    <s v=""/>
    <s v="1749"/>
    <s v="1749"/>
    <s v=""/>
    <s v=""/>
    <s v=""/>
    <s v=""/>
    <s v="Mario"/>
    <s v="Hernandez"/>
    <s v="Villegas"/>
    <s v="Hombre"/>
    <s v=""/>
    <s v="1749"/>
    <s v="HEVM701202781"/>
    <s v="Callejón"/>
    <s v="Santo Niño"/>
    <s v="10"/>
    <s v=""/>
    <s v="Colonia"/>
    <s v="Pastita"/>
    <s v="0067"/>
    <s v="Guanajuato"/>
    <s v="15"/>
    <s v="Guanajuato"/>
    <s v="11"/>
    <s v="Guanajuato"/>
    <s v="3600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11/2023"/>
    <s v="01/01/2025"/>
    <s v="01/01/2025"/>
    <s v="31/12/2025"/>
    <n v="32320"/>
    <n v="30003.63"/>
    <s v=""/>
    <s v=""/>
    <s v="Moneda Nacional"/>
    <s v=""/>
    <x v="1"/>
    <s v="Contratación del servicio de mantenimiento preventivo y correctivo a los diversos equipos de aire acondicionado de confort y precisión, equipos hidroneumáticos, Sistemas Especiales de Seguridad (Sistema de CCTV, Sistema de Detección y Alarma contra Incendio e intrusión y equipo de supresión de incendio por hidrante y Sistema Multimedia ubicados en el inmueble de la Junta Local Ejecutiva en Guanajuato del Instituto Nacional Electoral, en los términos y condiciones que se precisan en el  Pedido-Contrato"/>
    <s v=""/>
    <s v="01/01/2025"/>
    <s v="31/12/2025"/>
    <s v="http://transparencia.ine.mx/sistemaot/cargaMasiva/Articulo70/2025/Formato28//JL-GTO/tml1/ine-gt00-11_2023.pdf"/>
    <s v=""/>
    <s v="1749"/>
    <x v="0"/>
    <s v="Recursos federales"/>
    <s v=""/>
    <s v=""/>
    <s v=""/>
    <s v=""/>
    <s v=""/>
    <s v=""/>
    <s v="Si"/>
    <s v="1749"/>
    <s v=""/>
    <s v=""/>
    <s v=""/>
    <s v=""/>
    <s v=""/>
    <s v="http://transparencia.ine.mx/sistemaot/cargaMasiva/Articulo70/2025/Formato28//JL-GTO/tml1/factura4.pdf"/>
    <s v="JUNTA LOCAL EJECUTIVA DE GUANAJUATO"/>
    <s v="31/03/2025"/>
    <m/>
    <x v="7"/>
    <x v="1"/>
  </r>
  <r>
    <s v="2025"/>
    <s v="01/01/2025"/>
    <s v="31/03/2025"/>
    <x v="0"/>
    <x v="1"/>
    <x v="0"/>
    <s v="INE-GT00-CM-04/2025"/>
    <s v=""/>
    <s v="Servicio de Vigilancia de la Junta Local y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arzzaproteccionyvigilanciafeb.pdf"/>
    <s v="1750"/>
    <s v=""/>
    <s v=""/>
    <s v="Servicio de Vigilancia del mes de Febrero  la Junta Local y Bodega Institucional"/>
    <s v="1750"/>
    <s v=""/>
    <s v="1750"/>
    <s v="1750"/>
    <s v=""/>
    <s v=""/>
    <s v=""/>
    <s v=""/>
    <s v=""/>
    <s v=""/>
    <s v=""/>
    <s v=""/>
    <s v="Arza Protección y Vigilancia Especializada SA de CV"/>
    <s v="1750"/>
    <s v="APV160303H15"/>
    <s v="Calle"/>
    <s v="Los Arquitos"/>
    <s v="306"/>
    <s v=""/>
    <s v="Colonia"/>
    <s v="Arquitos"/>
    <s v="0181"/>
    <s v="Queretaro"/>
    <s v="14"/>
    <s v="Queretaro"/>
    <s v="22"/>
    <s v="Querétaro"/>
    <s v="76048"/>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CM-04/2025"/>
    <s v="01/01/2025"/>
    <s v="01/01/2025"/>
    <s v="28/02/2025"/>
    <n v="45320"/>
    <n v="52571.199999999997"/>
    <s v=""/>
    <s v=""/>
    <s v="Moneda Nacional"/>
    <s v=""/>
    <x v="1"/>
    <s v="Servicio de Vigilancia del mes de Febrero de  la Junta Local y Bodega Institucional"/>
    <s v=""/>
    <s v="01/01/2025"/>
    <s v="28/02/2025"/>
    <s v="http://transparencia.ine.mx/sistemaot/cargaMasiva/Articulo70/2025/Formato28//JL-GTO/tml1/contrato5.pdf"/>
    <s v=""/>
    <s v="1750"/>
    <x v="0"/>
    <s v="Recursos federales"/>
    <s v=""/>
    <s v=""/>
    <s v=""/>
    <s v=""/>
    <s v=""/>
    <s v=""/>
    <s v="No"/>
    <s v="1750"/>
    <s v=""/>
    <s v=""/>
    <s v=""/>
    <s v=""/>
    <s v=""/>
    <s v="http://transparencia.ine.mx/sistemaot/cargaMasiva/Articulo70/2025/Formato28//JL-GTO/tml1/factura5.pdf"/>
    <s v="JUNTA LOCAL EJECUTIVA DE GUANAJUATO"/>
    <s v="31/03/2025"/>
    <m/>
    <x v="7"/>
    <x v="1"/>
  </r>
  <r>
    <s v="2025"/>
    <s v="01/01/2025"/>
    <s v="31/03/2025"/>
    <x v="2"/>
    <x v="1"/>
    <x v="0"/>
    <s v="INE-GT00-01/2025"/>
    <s v=""/>
    <s v="Servicio de mantenimiento preventivo y correctivo a los diversos equipos de aire acondicionado de confort y precisión, equipos hidroneumáticos, planta de energía de emergencia, subestación eléctrica, equipos de energía ininterrumpida (UPS), Sistemas Especiales de Seguridad (Sistema de CCTV, Sistema de Detección y Alarma contra Incendio e intrusión y equipo de supresión de incendio por hidrante y Sistema Multimedia ubicados en el inmueble de la Junta Local Ejecutiva en Guanajuato del Instituto Nacional Electoral¿"/>
    <s v="http://transparencia.ine.mx/sistemaot/cargaMasiva/Articulo70/2025/Formato28//JL-GTO/tml1/sotcarloshumbertopazmar.pdf"/>
    <s v="1751"/>
    <s v="http://transparencia.ine.mx/sistemaot/cargaMasiva/Articulo70/2025/Formato28//JL-GTO/tml1/ia3_ine_gt00_04_2024convoca.pdf"/>
    <s v="01/02/2024"/>
    <s v="Servicio de Mantenimiento preventivo y correctivo a los diversos equipos de la Junta Local"/>
    <s v="1751"/>
    <s v="19/02/2024"/>
    <s v="1751"/>
    <s v="1751"/>
    <s v="http://transparencia.ine.mx/sistemaot/cargaMasiva/Articulo70/2025/Formato28//JL-GTO/tml1/ia3-ine-gt00-04_2024actaaclara.pdf"/>
    <s v="http://transparencia.ine.mx/sistemaot/cargaMasiva/Articulo70/2025/Formato28//JL-GTO/tml1/ia3-ine-gt00-04_2024actadepresentacion.pdf"/>
    <s v=""/>
    <s v="http://transparencia.ine.mx/sistemaot/cargaMasiva/Articulo70/2025/Formato28//JL-GTO/tml1/ia3-ine-gt00-04_2024fallo.pdf"/>
    <s v="Carlos Humberto"/>
    <s v="Paz"/>
    <s v="Bamaca"/>
    <s v="Hombre"/>
    <s v=""/>
    <s v="1751"/>
    <s v="PABC760304SV6"/>
    <s v="Calle"/>
    <s v="Angela Peralta 302"/>
    <s v="302"/>
    <s v=""/>
    <s v="Colonia"/>
    <s v="León Moderno"/>
    <s v="0001"/>
    <s v="León"/>
    <s v="20"/>
    <s v="León"/>
    <s v="11"/>
    <s v="Guanajuato"/>
    <s v="3748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Vocalia del Registro Federal de Electores"/>
    <s v="Coordinación Administrativa"/>
    <s v="Coordinación Administrativa"/>
    <s v="INE-GT00-01/2025"/>
    <s v="01/01/2025"/>
    <s v="01/01/2025"/>
    <s v="31/12/2025"/>
    <n v="78447.28"/>
    <n v="90998.85"/>
    <s v=""/>
    <s v=""/>
    <s v="Moneda Nacional"/>
    <s v=""/>
    <x v="1"/>
    <s v="Contratación del servicio de mantenimiento preventivo y correctivo a los diversos equipos de aire acondicionado de confort y precisión, equipos hidroneumáticos, Sistemas Especiales de Seguridad (Sistema de CCTV, Sistema de Detección y Alarma contra Incendio e intrusión y equipo de supresión de incendio por hidrante y Sistema Multimedia ubicados en el inmueble de la Junta Local Ejecutiva en Guanajuato del Instituto Nacional Electoral, en los términos y condiciones que se precisan en el  Pedido-Contrato"/>
    <s v=""/>
    <s v="01/01/2025"/>
    <s v="31/12/2025"/>
    <s v="http://transparencia.ine.mx/sistemaot/cargaMasiva/Articulo70/2025/Formato28//JL-GTO/tml1/ine-gt00-01_2025carlospazmar-dic2025.pdf"/>
    <s v=""/>
    <s v="1751"/>
    <x v="0"/>
    <s v="Recursos federales"/>
    <s v=""/>
    <s v=""/>
    <s v=""/>
    <s v=""/>
    <s v=""/>
    <s v=""/>
    <s v="No"/>
    <s v="1751"/>
    <s v=""/>
    <s v=""/>
    <s v=""/>
    <s v=""/>
    <s v=""/>
    <s v="http://transparencia.ine.mx/sistemaot/cargaMasiva/Articulo70/2025/Formato28//JL-GTO/tml1/factura6.pdf"/>
    <s v="JUNTA LOCAL EJECUTIVA DE GUANAJUATO"/>
    <s v="31/03/2025"/>
    <m/>
    <x v="7"/>
    <x v="1"/>
  </r>
  <r>
    <s v="2025"/>
    <s v="01/01/2025"/>
    <s v="31/03/2025"/>
    <x v="0"/>
    <x v="0"/>
    <x v="0"/>
    <s v="INE-GT00-11/2023"/>
    <s v=""/>
    <s v="Servicio de arrendamiento de la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mariohernandezvillegasmar.pdf"/>
    <s v="1752"/>
    <s v=""/>
    <s v=""/>
    <s v="Servicio de Arrendamiento de la Bodega Institucional"/>
    <s v="1752"/>
    <s v=""/>
    <s v="1752"/>
    <s v="1752"/>
    <s v=""/>
    <s v=""/>
    <s v=""/>
    <s v=""/>
    <s v="Mario"/>
    <s v="Hernandez"/>
    <s v="Villegas"/>
    <s v="Hombre"/>
    <s v=""/>
    <s v="1752"/>
    <s v="HEVM701202781"/>
    <s v="Callejón"/>
    <s v="Santo Niño"/>
    <s v="10"/>
    <s v=""/>
    <s v="Colonia"/>
    <s v="Pastita"/>
    <s v="0067"/>
    <s v="Guanajuato"/>
    <s v="15"/>
    <s v="Guanajuato"/>
    <s v="11"/>
    <s v="Guanajuato"/>
    <s v="3600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11/2023"/>
    <s v="01/01/2025"/>
    <s v="01/01/2025"/>
    <s v="30/07/2027"/>
    <n v="32320"/>
    <n v="30003.63"/>
    <s v=""/>
    <s v=""/>
    <s v="Moneda Nacional"/>
    <s v=""/>
    <x v="1"/>
    <s v="Arrendamiento de la Bodega Institucional de la Junta Local"/>
    <s v=""/>
    <s v="01/01/2025"/>
    <s v="30/07/2027"/>
    <s v="http://transparencia.ine.mx/sistemaot/cargaMasiva/Articulo70/2025/Formato28//JL-GTO/tml1/ine-gt00-11_2023.pdf"/>
    <s v=""/>
    <s v="1752"/>
    <x v="0"/>
    <s v="Recursos federales"/>
    <s v=""/>
    <s v=""/>
    <s v=""/>
    <s v=""/>
    <s v=""/>
    <s v=""/>
    <s v="No"/>
    <s v="1752"/>
    <s v=""/>
    <s v=""/>
    <s v=""/>
    <s v=""/>
    <s v=""/>
    <s v="http://transparencia.ine.mx/sistemaot/cargaMasiva/Articulo70/2025/Formato28//JL-GTO/tml1/factura7.pdf"/>
    <s v="JUNTA LOCAL EJECUTIVA DE GUANAJUATO"/>
    <s v="31/03/2025"/>
    <m/>
    <x v="7"/>
    <x v="1"/>
  </r>
  <r>
    <s v="2025"/>
    <s v="01/01/2025"/>
    <s v="31/03/2025"/>
    <x v="0"/>
    <x v="1"/>
    <x v="0"/>
    <s v="INE-GT00-CM-02/2025"/>
    <s v=""/>
    <s v="Servicio de Limpieza integral en la Junta Local Ejecutiva en Guanajuato de los meses de Enero y Febrero  de conformidad con el Artículo 31 fracción III, 35 fracción I, 49, 51 y 57 del Reglamento del Instituto Nacional Electoral en materia de adquisiciones, arrendamientos de bienes muebles y servicios."/>
    <s v="http://transparencia.ine.mx/sistemaot/cargaMasiva/Articulo70/2025/Formato28//JL-GTO/tml1/sotseclymene.pdf"/>
    <s v="1753"/>
    <s v=""/>
    <s v=""/>
    <s v="Servicio de Limpieza integral en la Junta Local Ejecutiva en Guanajuato de los meses de Enero y Febrero"/>
    <s v="1753"/>
    <s v=""/>
    <s v="1753"/>
    <s v="1753"/>
    <s v=""/>
    <s v=""/>
    <s v=""/>
    <s v=""/>
    <s v=""/>
    <s v=""/>
    <s v=""/>
    <s v=""/>
    <s v="Servicios Ecologicos de Limpieza y mantenimiento SA de CV"/>
    <s v="1753"/>
    <s v="SEL021022BS6"/>
    <s v="Carretera"/>
    <s v="Tamboreros de Aurora"/>
    <s v="105"/>
    <s v=""/>
    <s v="Colonia"/>
    <s v="Ciudad Aurora"/>
    <s v="0001"/>
    <s v="León"/>
    <s v="20"/>
    <s v="León"/>
    <s v="11"/>
    <s v="Guanajuato"/>
    <s v="3711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CM-02/2025"/>
    <s v="01/01/2025"/>
    <s v="01/01/2025"/>
    <s v="28/02/2025"/>
    <n v="146602"/>
    <n v="170058.32"/>
    <s v=""/>
    <s v=""/>
    <s v="Moneda Nacional"/>
    <s v=""/>
    <x v="1"/>
    <s v="Servicio de Limpieza integral en la Junta Local Ejecutiva en Guanajuato de los meses de Enero y Febrero"/>
    <s v=""/>
    <s v="01/01/2025"/>
    <s v="28/02/2025"/>
    <s v="http://transparencia.ine.mx/sistemaot/cargaMasiva/Articulo70/2025/Formato28//JL-GTO/tml1/contrato8.pdf"/>
    <s v=""/>
    <s v="1753"/>
    <x v="0"/>
    <s v="Recursos federales"/>
    <s v=""/>
    <s v=""/>
    <s v=""/>
    <s v=""/>
    <s v=""/>
    <s v=""/>
    <s v="Si"/>
    <s v="1753"/>
    <s v=""/>
    <s v=""/>
    <s v=""/>
    <s v=""/>
    <s v=""/>
    <s v="http://transparencia.ine.mx/sistemaot/cargaMasiva/Articulo70/2025/Formato28//JL-GTO/tml1/factura8.pdf"/>
    <s v="JUNTA LOCAL EJECUTIVA DE GUANAJUATO"/>
    <s v="31/03/2025"/>
    <m/>
    <x v="7"/>
    <x v="1"/>
  </r>
  <r>
    <s v="2025"/>
    <s v="01/01/2025"/>
    <s v="31/03/2025"/>
    <x v="0"/>
    <x v="1"/>
    <x v="0"/>
    <s v="2025020069"/>
    <s v=""/>
    <s v="Compra de Papeleria para cubrir los  requerimientos de las diversas areas de la junta local  de conformidad con el Artículo 31 fracción III, 35 fracción I, 49, 51 y 57 del Reglamento del Instituto Nacional Electoral en materia de adquisiciones, arrendamientos de bienes muebles y servicios."/>
    <s v="http://transparencia.ine.mx/sistemaot/cargaMasiva/Articulo70/2025/Formato28//JL-GTO/tml1/sotofismediamar.pdf"/>
    <s v="1754"/>
    <s v=""/>
    <s v=""/>
    <s v="Compra de papeleria para cubrir los requerimientos de las diversas areas de la junta Local"/>
    <s v="1754"/>
    <s v=""/>
    <s v="1754"/>
    <s v="1754"/>
    <s v=""/>
    <s v=""/>
    <s v=""/>
    <s v=""/>
    <s v=""/>
    <s v=""/>
    <s v=""/>
    <s v=""/>
    <s v="Ofis Computación y Papeleria Media SA de CV"/>
    <s v="1754"/>
    <s v="OCP230918LP9"/>
    <s v="Calle"/>
    <s v="Sigma"/>
    <s v="314"/>
    <s v=""/>
    <s v="Colonia"/>
    <s v="Industrial Delta"/>
    <s v="0001"/>
    <s v="León"/>
    <s v="20"/>
    <s v="León"/>
    <s v="11"/>
    <s v="Guanajuato"/>
    <s v="37545"/>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2025020069"/>
    <s v="01/03/2025"/>
    <s v="01/03/2025"/>
    <s v="31/03/2025"/>
    <n v="34434.199999999997"/>
    <n v="39943.67"/>
    <s v=""/>
    <s v=""/>
    <s v="Moneda Nacional"/>
    <s v=""/>
    <x v="1"/>
    <s v="Compra de Papeleria para cubrir los requerimientos de los diversas areas de la Junta Local"/>
    <s v=""/>
    <s v="01/03/2025"/>
    <s v="31/03/2025"/>
    <s v="http://transparencia.ine.mx/sistemaot/cargaMasiva/Articulo70/2025/Formato28//JL-GTO/tml1/contratoofismediamar.pdf"/>
    <s v=""/>
    <s v="1754"/>
    <x v="0"/>
    <s v="Recursos federales"/>
    <s v=""/>
    <s v=""/>
    <s v=""/>
    <s v=""/>
    <s v=""/>
    <s v=""/>
    <s v="No"/>
    <s v="1754"/>
    <s v=""/>
    <s v=""/>
    <s v=""/>
    <s v=""/>
    <s v=""/>
    <s v="http://transparencia.ine.mx/sistemaot/cargaMasiva/Articulo70/2025/Formato28//JL-GTO/tml1/factura9.pdf"/>
    <s v="JUNTA LOCAL EJECUTIVA DE GUANAJUATO"/>
    <s v="31/03/2025"/>
    <m/>
    <x v="7"/>
    <x v="1"/>
  </r>
  <r>
    <s v="2025"/>
    <s v="01/01/2025"/>
    <s v="31/03/2025"/>
    <x v="0"/>
    <x v="0"/>
    <x v="0"/>
    <s v="1, 7, 14"/>
    <s v=""/>
    <s v="Arrendamiento del inmueble, con fundamento en el artículo Articulo 31 Fracc. III y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MOR/tml1/1_osp_arrendamiento_1t2025.pdf"/>
    <s v="1755"/>
    <s v=""/>
    <s v=""/>
    <s v="Arrendamiento de inmueble que ocupa la Junta Distrital Ejecutiva 05 del Instituto Nacional Electoral en Morelos"/>
    <s v="1755"/>
    <s v=""/>
    <s v="1755"/>
    <s v="1755"/>
    <s v=""/>
    <s v=""/>
    <s v=""/>
    <s v=""/>
    <s v="Humberto"/>
    <s v="Heras"/>
    <s v="Martini"/>
    <s v="Hombre"/>
    <s v=""/>
    <s v="1755"/>
    <s v="HEMH6011148G1"/>
    <s v="Avenida"/>
    <s v="Tlahuica Km. 21.5"/>
    <s v="73"/>
    <s v=""/>
    <s v="Colonia"/>
    <s v="5 de Mayo"/>
    <s v="0001"/>
    <s v="Yautepec"/>
    <s v="29"/>
    <s v="Yautepec"/>
    <s v="17"/>
    <s v="Morelos"/>
    <s v="62733"/>
    <s v=""/>
    <s v=""/>
    <s v=""/>
    <s v=""/>
    <s v="Mejor propuesta económica en arrendamiento de inmueble"/>
    <s v="05 Junta Distrital Ejecutiva del Instituto Nacional Electoral en el Estado de Morelos"/>
    <s v="05 Junta Distrital Ejecutiva del Instituto Nacional Electoral en el Estado de Morelos"/>
    <s v="05 Junta Distrital Ejecutiva del Instituto Nacional Electoral en el Estado de Morelos"/>
    <s v="01/2025"/>
    <s v="31/03/2025"/>
    <s v="01/04/2025"/>
    <s v="31/03/2026"/>
    <n v="138417.79999999999"/>
    <n v="160564.73000000001"/>
    <s v=""/>
    <s v=""/>
    <s v="Moneda Nacional"/>
    <s v=""/>
    <x v="1"/>
    <s v="El Arrendador otorga en arrendamiento al Arrendatario el inmueble ubicado en Paseo Tlahuica número 73, km. 21.5, colonia 5 de Mayo de la ciudad de Yautepec de Zaragoza, Código Postal 62730, en el estado de Morelos."/>
    <s v=""/>
    <s v="01/12/2024"/>
    <s v="28/02/2025"/>
    <s v="http://transparencia.ine.mx/sistemaot/cargaMasiva/Articulo70/2025/Formato28//JD05-MOR/tml1/contrato1.pdf"/>
    <s v=""/>
    <s v="1755"/>
    <x v="0"/>
    <s v="Recursos federales"/>
    <s v="Presupuesto de Egresos de la federación"/>
    <s v=""/>
    <s v=""/>
    <s v=""/>
    <s v=""/>
    <s v=""/>
    <s v="No"/>
    <s v="1755"/>
    <s v="Durante el trimestre que se reporta, se ha dado seguimiento a la prestación del servicio de arrendamiento del servicio del inmueble que ocupa la 05 Junta Distrital"/>
    <s v=""/>
    <s v=""/>
    <s v=""/>
    <s v=""/>
    <s v="http://transparencia.ine.mx/sistemaot/cargaMasiva/Articulo70/2025/Formato28//JD05-MOR/tml1/factura1.pdf"/>
    <s v="JUNTA DISTRITAL EJECUTIVA NO.05 DE MORELOS - YAUTEPEC"/>
    <s v="31/03/2025"/>
    <m/>
    <x v="12"/>
    <x v="0"/>
  </r>
  <r>
    <s v="2025"/>
    <s v="01/01/2025"/>
    <s v="31/03/2025"/>
    <x v="0"/>
    <x v="2"/>
    <x v="0"/>
    <s v="5, 8, 15"/>
    <s v=""/>
    <s v="Adquisición de combustible, con fundamento en el artículo Articulo 31 Fracc. III y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MOR/tml1/2_osp_gasolina_1t2025.pdf"/>
    <s v="1756"/>
    <s v=""/>
    <s v=""/>
    <s v="Adquisición de gasolina"/>
    <s v="1756"/>
    <s v=""/>
    <s v="1756"/>
    <s v="1756"/>
    <s v=""/>
    <s v=""/>
    <s v=""/>
    <s v=""/>
    <s v=""/>
    <s v=""/>
    <s v=""/>
    <s v=""/>
    <s v="Efectivale S. de R.L. de C.V."/>
    <s v="1756"/>
    <s v="EFE8908015L3"/>
    <s v="Calle"/>
    <s v="Saltillo"/>
    <s v="19"/>
    <s v=""/>
    <s v="Colonia"/>
    <s v="Condesa"/>
    <s v="0001"/>
    <s v="Cuauhtémoc"/>
    <s v="15"/>
    <s v="Cuahtémoc"/>
    <s v="9"/>
    <s v="Ciudad de México"/>
    <s v="06140"/>
    <s v=""/>
    <s v=""/>
    <s v=""/>
    <s v=""/>
    <s v="Mejor propuesta económica en la adquisición del bien o servicio"/>
    <s v="05 Junta Distrital Ejecutiva del Instituto Nacional Electoral en el Estado de Morelos"/>
    <s v="05 Junta Distrital Ejecutiva del Instituto Nacional Electoral en el Estado de Morelos"/>
    <s v="05 Junta Distrital Ejecutiva del Instituto Nacional Electoral en el Estado de Morelos"/>
    <s v="INE/SERVS/JLE-MOR/07/2024"/>
    <s v="20/12/2024"/>
    <s v="01/01/2025"/>
    <s v="31/12/2025"/>
    <n v="69024.94"/>
    <n v="80068.929999999993"/>
    <s v=""/>
    <s v=""/>
    <s v="Moneda Nacional"/>
    <s v=""/>
    <x v="1"/>
    <s v="El objeto consiste en el servicio de suministro de combustible a través de tarjetas electrónicas con chip y vales de papel para dotación de combustible para los vehículos propios y arrendados de la 05 Junta Distrital Ejecutiva del Instituto Nacional Electoral en el Estado de Morelos."/>
    <s v=""/>
    <s v="01/01/2025"/>
    <s v="31/03/2025"/>
    <s v="http://transparencia.ine.mx/sistemaot/cargaMasiva/Articulo70/2025/Formato28//JD05-MOR/tml1/contrato2.pdf"/>
    <s v=""/>
    <s v="1756"/>
    <x v="0"/>
    <s v="Recursos federales"/>
    <s v="Presupuesto de Egresos de la federación"/>
    <s v=""/>
    <s v=""/>
    <s v=""/>
    <s v=""/>
    <s v=""/>
    <s v="No"/>
    <s v="1756"/>
    <s v="Se reviso el material entregado físicamente contra la factura emitida"/>
    <s v=""/>
    <s v=""/>
    <s v=""/>
    <s v=""/>
    <s v="http://transparencia.ine.mx/sistemaot/cargaMasiva/Articulo70/2025/Formato28//JD05-MOR/tml1/factura2.pdf"/>
    <s v="JUNTA DISTRITAL EJECUTIVA NO.05 DE MORELOS - YAUTEPEC"/>
    <s v="31/03/2025"/>
    <m/>
    <x v="12"/>
    <x v="0"/>
  </r>
  <r>
    <s v="2025"/>
    <s v="01/01/2025"/>
    <s v="31/03/2025"/>
    <x v="0"/>
    <x v="0"/>
    <x v="0"/>
    <s v="CONTRATO 0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1.pdf"/>
    <s v="1757"/>
    <s v=""/>
    <s v=""/>
    <s v="Arrendamiento del Inmueble Sede de la 17 Junta Distrital Ejecutiva"/>
    <s v="1757"/>
    <s v=""/>
    <s v="1757"/>
    <s v="1757"/>
    <s v=""/>
    <s v=""/>
    <s v=""/>
    <s v=""/>
    <s v="Francisco Javier"/>
    <s v="Olmedo"/>
    <s v="Ramos"/>
    <s v="Hombre"/>
    <s v=""/>
    <s v="1757"/>
    <s v="OERF550311J7A"/>
    <s v="Calle"/>
    <s v="Guadalupe Victoria Sur"/>
    <s v="34"/>
    <s v=""/>
    <s v="Colonia"/>
    <s v="Centro"/>
    <s v="1"/>
    <s v="Jocotepec"/>
    <s v="50"/>
    <s v="Jocotepec"/>
    <s v="14"/>
    <s v="Jalisco"/>
    <s v="45800"/>
    <s v=""/>
    <s v=""/>
    <s v=""/>
    <s v=""/>
    <s v="Mejor propuesta económica en arrendamiento de inmueble"/>
    <s v="Junta Distrital Ejecutiva No.17 de Jalisco - Jocotepec"/>
    <s v="Junta Distrital Ejecutiva No.17 de Jalisco - Jocotepec"/>
    <s v="Junta Distrital Ejecutiva No.17 de Jalisco - Jocotepec"/>
    <s v="CONTRATO 01/2025"/>
    <s v="07/02/2025"/>
    <s v="01/01/2025"/>
    <s v="31/12/2025"/>
    <n v="855180"/>
    <n v="992004"/>
    <s v=""/>
    <s v=""/>
    <s v="Moneda Nacional"/>
    <s v=""/>
    <x v="1"/>
    <s v="El Arrendador otorga en arrendamiento al Arrendatario el inmueble ubicado en Calle Allende sur número 39 de la colonia Centro, código postal 45800, Jocotepec, estado de Jalisco, el cual cuenta con una superficie rentable de 913 m2 construidos, para uso de oficinas, bodega electoral y bodega de materiales, almacén de materiales, espacio de custodia para los militares dentro de Proceso Electoral, sin estacionamiento"/>
    <s v=""/>
    <s v="01/01/2025"/>
    <s v="31/12/2025"/>
    <s v="http://transparencia.ine.mx/sistemaot/cargaMasiva/Articulo70/2025/Formato28//JD17-JAL/tml1/contrato1.pdf"/>
    <s v=""/>
    <s v="1757"/>
    <x v="0"/>
    <s v="Recursos federales"/>
    <s v="Presupuesto de Egresos de la federación"/>
    <s v=""/>
    <s v=""/>
    <s v=""/>
    <s v=""/>
    <s v=""/>
    <s v="No"/>
    <s v="1757"/>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1.pdf"/>
    <s v="JUNTA DISTRITAL EJECUTIVA NO.17 DE JALISCO - JOCOTEPEC"/>
    <s v="31/03/2025"/>
    <m/>
    <x v="0"/>
    <x v="0"/>
  </r>
  <r>
    <s v="2025"/>
    <s v="01/01/2025"/>
    <s v="31/03/2025"/>
    <x v="0"/>
    <x v="0"/>
    <x v="0"/>
    <s v="CONTRATO 02/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2.pdf"/>
    <s v="1758"/>
    <s v=""/>
    <s v=""/>
    <s v="Arrendamiento del Inmueble Sede del Módulo de Atención Ciudadana 141751"/>
    <s v="1758"/>
    <s v=""/>
    <s v="1758"/>
    <s v="1758"/>
    <s v=""/>
    <s v=""/>
    <s v=""/>
    <s v=""/>
    <s v="Sergio"/>
    <s v="Jara"/>
    <s v="Galván"/>
    <s v="Hombre"/>
    <s v=""/>
    <s v="1758"/>
    <s v="JAGS630211GWA"/>
    <s v="Calle"/>
    <s v="Vicente Guerrero"/>
    <s v="99"/>
    <s v=""/>
    <s v="Colonia"/>
    <s v="Centro"/>
    <s v="1"/>
    <s v="Jocotepec"/>
    <s v="50"/>
    <s v="Jocotepec"/>
    <s v="14"/>
    <s v="Jalisco"/>
    <s v="45800"/>
    <s v=""/>
    <s v=""/>
    <s v=""/>
    <s v=""/>
    <s v="Mejor propuesta económica en arrendamiento de inmueble"/>
    <s v="Junta Distrital Ejecutiva No.17 de Jalisco - Jocotepec"/>
    <s v="Junta Distrital Ejecutiva No.17 de Jalisco - Jocotepec"/>
    <s v="Junta Distrital Ejecutiva No.17 de Jalisco - Jocotepec"/>
    <s v="CONTRATO 02/2025"/>
    <s v="07/02/2025"/>
    <s v="01/01/2025"/>
    <s v="31/12/2025"/>
    <n v="234888"/>
    <n v="272470.08"/>
    <s v=""/>
    <s v=""/>
    <s v="Moneda Nacional"/>
    <s v=""/>
    <x v="1"/>
    <s v="El Arrendador otorga en arrendamiento al Arrendatario el inmueble ubicado en Calle Vicente Guerrero, número 99, colonia centro, municipio de Jocotepec, ciudad de Jocotepec, código postal 45800 en el Estado de Jalisco, el cual cuenta con una superficie rentable de 230.00 metros cuadrados (m2) construidos y con dos cajones de estacionamiento, para uso de oficinas del Módulo de Atención Ciudadana (en lo sucesivo el &quot;MAC&quot;) de tipo fijo distrital con clave 141721 8+1, por lo que aun cuando el área del inmueble es mayor a la requerida conforme a la configuración del MAC, las dimensiones del mismo hacen factible la habilitación de estaciones de trabajo adicionales que permitan ampliar la capacidad de atención en jornadas o en periodos en los que la afluencia ciudadana rebasa la asistencia promedio. Toda vez que solo se necesita arrendar 120 m2 de los 230 m2 que mide el local, el Arrendador se compromete a ceder el espacio excedente para uso del Instituto, libre de costo o cargos extra durante todo el tiempo que se arriende el inmueble"/>
    <s v=""/>
    <s v="01/01/2025"/>
    <s v="31/12/2025"/>
    <s v="http://transparencia.ine.mx/sistemaot/cargaMasiva/Articulo70/2025/Formato28//JD17-JAL/tml1/contrato2.pdf"/>
    <s v=""/>
    <s v="1758"/>
    <x v="0"/>
    <s v="Recursos federales"/>
    <s v="Presupuesto de Egresos de la federación"/>
    <s v=""/>
    <s v=""/>
    <s v=""/>
    <s v=""/>
    <s v=""/>
    <s v="No"/>
    <s v="1758"/>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2.pdf"/>
    <s v="JUNTA DISTRITAL EJECUTIVA NO.17 DE JALISCO - JOCOTEPEC"/>
    <s v="31/03/2025"/>
    <m/>
    <x v="0"/>
    <x v="0"/>
  </r>
  <r>
    <s v="2025"/>
    <s v="01/01/2025"/>
    <s v="31/03/2025"/>
    <x v="0"/>
    <x v="0"/>
    <x v="0"/>
    <s v="CONTRATO 03/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3.pdf"/>
    <s v="1759"/>
    <s v=""/>
    <s v=""/>
    <s v="Arrendamiento del Inmueble Sede del Módulo de Atención Ciudadana 141755"/>
    <s v="1759"/>
    <s v=""/>
    <s v="1759"/>
    <s v="1759"/>
    <s v=""/>
    <s v=""/>
    <s v=""/>
    <s v=""/>
    <s v="Juana"/>
    <s v="Gómez"/>
    <s v="Torres"/>
    <s v="Mujer"/>
    <s v=""/>
    <s v="1759"/>
    <s v="GOTJ461018956"/>
    <s v="Calle"/>
    <s v="Nicolas Bravo"/>
    <s v="325"/>
    <s v="A"/>
    <s v="Colonia"/>
    <s v="Florida"/>
    <s v="1"/>
    <s v="Ocotlan"/>
    <s v="63"/>
    <s v="Ocotlan"/>
    <s v="14"/>
    <s v="Jalisco"/>
    <s v="47820"/>
    <s v=""/>
    <s v=""/>
    <s v=""/>
    <s v=""/>
    <s v="Mejor propuesta económica en arrendamiento de inmueble"/>
    <s v="Junta Distrital Ejecutiva No.17 de Jalisco - Jocotepec"/>
    <s v="Junta Distrital Ejecutiva No.17 de Jalisco - Jocotepec"/>
    <s v="Junta Distrital Ejecutiva No.17 de Jalisco - Jocotepec"/>
    <s v="CONTRATO 03/2025"/>
    <s v="07/02/2025"/>
    <s v="01/01/2025"/>
    <s v="31/12/2025"/>
    <n v="148427.4"/>
    <n v="172175.76"/>
    <s v=""/>
    <s v=""/>
    <s v="Moneda Nacional"/>
    <s v=""/>
    <x v="1"/>
    <s v="El Arrendador otorga en arrendamiento al Arrendatario el inmueble ubicado en el número 305, local 2 de la calle Vicente Guerrero, colonia Florida, municipio de Ocotlán, Jalisco; código postal 47820, el cual cuenta con una superficie rentable de 92.26 metros cuadrados construidos, sin cajones de estacionamiento, para uso del Módulo de Atención Ciudadana 141755"/>
    <s v=""/>
    <s v="01/01/2025"/>
    <s v="31/12/2025"/>
    <s v="http://transparencia.ine.mx/sistemaot/cargaMasiva/Articulo70/2025/Formato28//JD17-JAL/tml1/contrato3.pdf"/>
    <s v=""/>
    <s v="1759"/>
    <x v="0"/>
    <s v="Recursos federales"/>
    <s v="Presupuesto de Egresos de la federación"/>
    <s v=""/>
    <s v=""/>
    <s v=""/>
    <s v=""/>
    <s v=""/>
    <s v="No"/>
    <s v="1759"/>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3.pdf"/>
    <s v="JUNTA DISTRITAL EJECUTIVA NO.17 DE JALISCO - JOCOTEPEC"/>
    <s v="31/03/2025"/>
    <m/>
    <x v="0"/>
    <x v="0"/>
  </r>
  <r>
    <s v="2025"/>
    <s v="01/01/2025"/>
    <s v="31/03/2025"/>
    <x v="0"/>
    <x v="1"/>
    <x v="0"/>
    <s v="INE/SER/04/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4.pdf"/>
    <s v="1760"/>
    <s v=""/>
    <s v=""/>
    <s v="Servicio De Impresión Y Fotocopiado"/>
    <s v="1760"/>
    <s v=""/>
    <s v="1760"/>
    <s v="1760"/>
    <s v=""/>
    <s v=""/>
    <s v=""/>
    <s v=""/>
    <s v=""/>
    <s v=""/>
    <s v=""/>
    <s v=""/>
    <s v="Digital Copy Technologies  SA de CV"/>
    <s v="1760"/>
    <s v="DCT020828657"/>
    <s v="Avenida"/>
    <s v="López Mateos"/>
    <s v="575"/>
    <s v=""/>
    <s v="Colonia"/>
    <s v="Italia Providencia"/>
    <s v="1"/>
    <s v="Guadalajara"/>
    <s v="39"/>
    <s v="Guadalajara"/>
    <s v="14"/>
    <s v="Jalisco"/>
    <s v="44648"/>
    <s v=""/>
    <s v=""/>
    <s v=""/>
    <s v=""/>
    <s v="Mejor condiciones para el instituto"/>
    <s v="Junta Distrital Ejecutiva No.17 de Jalisco - Jocotepec"/>
    <s v="Junta Distrital Ejecutiva No.17 de Jalisco - Jocotepec"/>
    <s v="Junta Distrital Ejecutiva No.17 de Jalisco - Jocotepec"/>
    <s v="INE/SER/04/2025"/>
    <s v="27/01/2024"/>
    <s v="01/01/2025"/>
    <s v="31/12/2025"/>
    <n v="22758.6"/>
    <n v="26400"/>
    <s v=""/>
    <s v=""/>
    <s v="Moneda Nacional"/>
    <s v=""/>
    <x v="1"/>
    <s v="El objeto consiste en la prestación del servicio de impresión, fotocopiado y escaneo, en los términos y condiciones que se precisan en el presente contrato, así como en la oferta técnica y económica del  Proveedor , en donde se señala la descripción pormenorizada de los servicios y que se anexan al presente contrato como Anexo 2"/>
    <s v=""/>
    <s v="01/01/2025"/>
    <s v="31/12/2025"/>
    <s v="http://transparencia.ine.mx/sistemaot/cargaMasiva/Articulo70/2025/Formato28//JD17-JAL/tml1/contrato4.pdf"/>
    <s v=""/>
    <s v="1760"/>
    <x v="0"/>
    <s v="Recursos federales"/>
    <s v="Presupuesto de Egresos de la federación"/>
    <s v=""/>
    <s v=""/>
    <s v=""/>
    <s v=""/>
    <s v=""/>
    <s v="No"/>
    <s v="1760"/>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4.pdf"/>
    <s v="JUNTA DISTRITAL EJECUTIVA NO.17 DE JALISCO - JOCOTEPEC"/>
    <s v="31/03/2025"/>
    <m/>
    <x v="0"/>
    <x v="0"/>
  </r>
  <r>
    <s v="2025"/>
    <s v="01/01/2025"/>
    <s v="31/03/2025"/>
    <x v="0"/>
    <x v="1"/>
    <x v="0"/>
    <s v="INE/SER/07/2024"/>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5.pdf"/>
    <s v="1761"/>
    <s v=""/>
    <s v=""/>
    <s v="Servicio De Vigilancia En Las Instalaciones Del Módulo de Atención Ciudadana 141751 Y De La Junta Distrital Ejecutiva"/>
    <s v="1761"/>
    <s v=""/>
    <s v="1761"/>
    <s v="1761"/>
    <s v=""/>
    <s v=""/>
    <s v=""/>
    <s v=""/>
    <s v=""/>
    <s v=""/>
    <s v=""/>
    <s v=""/>
    <s v="Vigilancia Y Protección a la Sociedad SA de CV"/>
    <s v="1761"/>
    <s v="VPR140808CD3"/>
    <s v="Carretera"/>
    <s v="Tesistán"/>
    <s v="1221"/>
    <s v=""/>
    <s v="Colonia"/>
    <s v="Arcos de Zapopan"/>
    <s v="1"/>
    <s v="Zapopan"/>
    <s v="39"/>
    <s v="Zapopan"/>
    <s v="14"/>
    <s v="Jalisco"/>
    <s v="45130"/>
    <s v=""/>
    <s v=""/>
    <s v=""/>
    <s v=""/>
    <s v="Mejor condiciones para el instituto"/>
    <s v="Junta Distrital Ejecutiva No.17 de Jalisco - Jocotepec"/>
    <s v="Junta Distrital Ejecutiva No.17 de Jalisco - Jocotepec"/>
    <s v="Junta Distrital Ejecutiva No.17 de Jalisco - Jocotepec"/>
    <s v="INE/SER/07/2024"/>
    <s v="10/03/2024"/>
    <s v="01/03/2024"/>
    <s v="28/02/2025"/>
    <n v="410000"/>
    <n v="475600"/>
    <s v=""/>
    <s v=""/>
    <s v="Moneda Nacional"/>
    <s v=""/>
    <x v="1"/>
    <s v="El objeto consiste en el servicio de vigilancia, en los términos y condiciones que se precisan en el contrato, así como en la Propuesta de trabajo económica del  PRESTADOR DE SERVICIOS , en donde se señala la descripción pormenorizada de los servicios y que se anexan al contrato  como  Anexo II , para los siguientes inmuebles Sede de la 17 Junta Distrital Ejecutiva y el Módulo de Atención Ciudadana 141751"/>
    <s v=""/>
    <s v="01/03/2024"/>
    <s v="28/02/2025"/>
    <s v="http://transparencia.ine.mx/sistemaot/cargaMasiva/Articulo70/2025/Formato28//JD17-JAL/tml1/contrato5.pdf"/>
    <s v=""/>
    <s v="1761"/>
    <x v="0"/>
    <s v="Recursos federales"/>
    <s v="Presupuesto de Egresos de la federación"/>
    <s v=""/>
    <s v=""/>
    <s v=""/>
    <s v=""/>
    <s v=""/>
    <s v="Si"/>
    <s v="1761"/>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5.pdf"/>
    <s v="JUNTA DISTRITAL EJECUTIVA NO.17 DE JALISCO - JOCOTEPEC"/>
    <s v="31/03/2025"/>
    <m/>
    <x v="0"/>
    <x v="0"/>
  </r>
  <r>
    <s v="2025"/>
    <s v="01/01/2025"/>
    <s v="31/03/2025"/>
    <x v="0"/>
    <x v="1"/>
    <x v="0"/>
    <s v="INE/SER/06/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6.pdf"/>
    <s v="1762"/>
    <s v=""/>
    <s v=""/>
    <s v="Servicio De Limpieza En Las Instalaciones De La 17 Junta Distrital Ejecutiva"/>
    <s v="1762"/>
    <s v=""/>
    <s v="1762"/>
    <s v="1762"/>
    <s v=""/>
    <s v=""/>
    <s v=""/>
    <s v=""/>
    <s v=""/>
    <s v=""/>
    <s v=""/>
    <s v=""/>
    <s v="Laymo Servicios Integrales  S de RL de CV"/>
    <s v="1762"/>
    <s v="LSI150720246"/>
    <s v="Calle"/>
    <s v="Santa Rosa"/>
    <s v="529"/>
    <s v=""/>
    <s v="Colonia"/>
    <s v="La Providencia"/>
    <s v="1"/>
    <s v="Tonala"/>
    <s v="101"/>
    <s v="Tonala"/>
    <s v="14"/>
    <s v="Jalisco"/>
    <s v="45400"/>
    <s v=""/>
    <s v=""/>
    <s v=""/>
    <s v=""/>
    <s v="Mejor condiciones para el instituto"/>
    <s v="Junta Distrital Ejecutiva No.17 de Jalisco - Jocotepec"/>
    <s v="Junta Distrital Ejecutiva No.17 de Jalisco - Jocotepec"/>
    <s v="Junta Distrital Ejecutiva No.17 de Jalisco - Jocotepec"/>
    <s v="INE/SER/06/2025"/>
    <s v="11/02/2025"/>
    <s v="01/01/2025"/>
    <s v="31/12/2025"/>
    <n v="182600"/>
    <n v="211816"/>
    <s v=""/>
    <s v=""/>
    <s v="Moneda Nacional"/>
    <s v=""/>
    <x v="1"/>
    <s v="El objeto consiste en la prestación del SERVICIO DE LIMPIEZA, en los términos y condiciones que se precisan en el presente contrato, así como en la oferta técnica y económica del  Proveedor , en donde se señala la descripción pormenorizada de los servicios y que se anexan al presente contrato como Anexo II, para el inmueble que se requiere conforme a los días y horarios señalados en los Anexos anteriormente señalados. Servicio del Inmueble de la 17 Junta Distrital Ejecutiva"/>
    <s v=""/>
    <s v="01/01/2025"/>
    <s v="31/12/2025"/>
    <s v="http://transparencia.ine.mx/sistemaot/cargaMasiva/Articulo70/2025/Formato28//JD17-JAL/tml1/contrato6.pdf"/>
    <s v=""/>
    <s v="1762"/>
    <x v="0"/>
    <s v="Recursos federales"/>
    <s v="Presupuesto de Egresos de la federación"/>
    <s v=""/>
    <s v=""/>
    <s v=""/>
    <s v=""/>
    <s v=""/>
    <s v="No"/>
    <s v="1762"/>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6.pdf"/>
    <s v="JUNTA DISTRITAL EJECUTIVA NO.17 DE JALISCO - JOCOTEPEC"/>
    <s v="31/03/2025"/>
    <m/>
    <x v="0"/>
    <x v="0"/>
  </r>
  <r>
    <s v="2025"/>
    <s v="01/01/2025"/>
    <s v="31/03/2025"/>
    <x v="0"/>
    <x v="1"/>
    <x v="0"/>
    <s v="INE/SER/07/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7.pdf"/>
    <s v="1763"/>
    <s v=""/>
    <s v=""/>
    <s v="Servicio De Limpieza En Las Instalaciones De los Módulos de Atención Ciudadana 141751 y 141755"/>
    <s v="1763"/>
    <s v=""/>
    <s v="1763"/>
    <s v="1763"/>
    <s v=""/>
    <s v=""/>
    <s v=""/>
    <s v=""/>
    <s v="Miguel Ángel"/>
    <s v="Ramos"/>
    <s v="Balderas"/>
    <s v="Hombre"/>
    <s v=""/>
    <s v="1763"/>
    <s v="RABM860125M68"/>
    <s v="Calle"/>
    <s v="Jardines de la Loma"/>
    <s v="8"/>
    <s v=""/>
    <s v="Colonia"/>
    <s v="Tateposco"/>
    <s v="1"/>
    <s v="Tlaquepaque"/>
    <s v="98"/>
    <s v="Tlaquepaque"/>
    <s v="14"/>
    <s v="Jalisco"/>
    <s v="45630"/>
    <s v=""/>
    <s v=""/>
    <s v=""/>
    <s v=""/>
    <s v="Mejor condiciones para el instituto"/>
    <s v="Junta Distrital Ejecutiva No.17 de Jalisco - Jocotepec"/>
    <s v="Junta Distrital Ejecutiva No.17 de Jalisco - Jocotepec"/>
    <s v="Junta Distrital Ejecutiva No.17 de Jalisco - Jocotepec"/>
    <s v="INE/SER/07/2025"/>
    <s v="13/02/2025"/>
    <s v="01/02/2025"/>
    <s v="31/12/2025"/>
    <n v="292173.31"/>
    <n v="338921"/>
    <s v=""/>
    <s v=""/>
    <s v="Moneda Nacional"/>
    <s v=""/>
    <x v="1"/>
    <s v="El objeto consiste en la prestación del SERVICIO DE LIMPIEZA, en los términos y condiciones que se precisan en el presente contrato, así como en la oferta técnica y económica del  Proveedor , en donde se señala la descripción pormenorizada de los servicios y que se anexan al presente contrato como Anexo II y III, para los siguientes inmuebles que se requiere conforme a los días y horarios señalados en los Anexos anteriormente señalados; Módulo de Atención Ciudadana 141751 y Módulo de Atención Ciudadana 141755"/>
    <s v=""/>
    <s v="01/02/2025"/>
    <s v="31/12/2025"/>
    <s v="http://transparencia.ine.mx/sistemaot/cargaMasiva/Articulo70/2025/Formato28//JD17-JAL/tml1/contrato7.pdf"/>
    <s v=""/>
    <s v="1763"/>
    <x v="0"/>
    <s v="Recursos federales"/>
    <s v="Presupuesto de Egresos de la federación"/>
    <s v=""/>
    <s v=""/>
    <s v=""/>
    <s v=""/>
    <s v=""/>
    <s v="No"/>
    <s v="1763"/>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7.pdf"/>
    <s v="JUNTA DISTRITAL EJECUTIVA NO.17 DE JALISCO - JOCOTEPEC"/>
    <s v="31/03/2025"/>
    <m/>
    <x v="0"/>
    <x v="0"/>
  </r>
  <r>
    <s v="2025"/>
    <s v="01/01/2025"/>
    <s v="31/03/2025"/>
    <x v="0"/>
    <x v="1"/>
    <x v="0"/>
    <s v="INE/SER/05/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8.pdf"/>
    <s v="1764"/>
    <s v=""/>
    <s v=""/>
    <s v="Servicio pensión de estacionamiento para resguardo de los vehículos Propios Y Arrendados Del Parque Vehicular De La 17 Junta Distrital"/>
    <s v="1764"/>
    <s v=""/>
    <s v="1764"/>
    <s v="1764"/>
    <s v=""/>
    <s v=""/>
    <s v=""/>
    <s v=""/>
    <s v="Gonzalo"/>
    <s v="Flores"/>
    <s v="Amezcua"/>
    <s v="Hombre"/>
    <s v=""/>
    <s v="1764"/>
    <s v="FOAG7011112K6"/>
    <s v="Calle"/>
    <s v="Vicente Guerrero"/>
    <s v="99"/>
    <s v=""/>
    <s v="Colonia"/>
    <s v="Centro"/>
    <s v="1"/>
    <s v="Jocotepec"/>
    <s v="50"/>
    <s v="Jocotepec"/>
    <s v="14"/>
    <s v="Jalisco"/>
    <s v="45800"/>
    <s v=""/>
    <s v=""/>
    <s v=""/>
    <s v=""/>
    <s v="Mejor condiciones para el instituto"/>
    <s v="Junta Distrital Ejecutiva No.17 de Jalisco - Jocotepec"/>
    <s v="Junta Distrital Ejecutiva No.17 de Jalisco - Jocotepec"/>
    <s v="Junta Distrital Ejecutiva No.17 de Jalisco - Jocotepec"/>
    <s v="INE/SER/05/2025"/>
    <s v="26/01/2025"/>
    <s v="01/02/2025"/>
    <s v="31/12/2025"/>
    <n v="151034.4"/>
    <n v="175199.88"/>
    <s v=""/>
    <s v=""/>
    <s v="Moneda Nacional"/>
    <s v=""/>
    <x v="1"/>
    <s v="El objeto consiste en la prestación del servicio de pensión de estacionamiento, en los términos y condiciones que se precisan en el presente contrato, así como en la oferta técnica y económica del  Proveedor , en donde se señala la descripción pormenorizada de los servicios y que se anexan al presente contrato como  Anexo 3 , que el servicio que se requiere es de manera permanente, para cubrir las 24:00 horas del día de lunes a domingo, durante los 365 días del año, incluyendo días festivos e inhábiles"/>
    <s v=""/>
    <s v="01/02/2025"/>
    <s v="31/12/2025"/>
    <s v="http://transparencia.ine.mx/sistemaot/cargaMasiva/Articulo70/2025/Formato28//JD17-JAL/tml1/contrato8.pdf"/>
    <s v=""/>
    <s v="1764"/>
    <x v="0"/>
    <s v="Recursos federales"/>
    <s v="Presupuesto de Egresos de la federación"/>
    <s v=""/>
    <s v=""/>
    <s v=""/>
    <s v=""/>
    <s v=""/>
    <s v="No"/>
    <s v="1764"/>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8.pdf"/>
    <s v="JUNTA DISTRITAL EJECUTIVA NO.17 DE JALISCO - JOCOTEPEC"/>
    <s v="31/03/2025"/>
    <m/>
    <x v="0"/>
    <x v="0"/>
  </r>
  <r>
    <s v="2025"/>
    <s v="01/01/2025"/>
    <s v="31/03/2025"/>
    <x v="0"/>
    <x v="1"/>
    <x v="0"/>
    <s v="INE/SER/12/2024"/>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9.pdf"/>
    <s v="1765"/>
    <s v=""/>
    <s v=""/>
    <s v="Servicio De Vigilancia En Las Instalaciones Del Módulo de Atención Ciudadana 141755"/>
    <s v="1765"/>
    <s v=""/>
    <s v="1765"/>
    <s v="1765"/>
    <s v=""/>
    <s v=""/>
    <s v=""/>
    <s v=""/>
    <s v=""/>
    <s v=""/>
    <s v=""/>
    <s v=""/>
    <s v="Vigilancia Y Protección a la Sociedad SA de CV"/>
    <s v="1765"/>
    <s v="VPR140808CD3"/>
    <s v="Carretera"/>
    <s v="Tesistán"/>
    <s v="1221"/>
    <s v=""/>
    <s v="Colonia"/>
    <s v="Arcos de Zapopan"/>
    <s v="1"/>
    <s v="Zapopan"/>
    <s v="39"/>
    <s v="Zapopan"/>
    <s v="14"/>
    <s v="Jalisco"/>
    <s v="45130"/>
    <s v=""/>
    <s v=""/>
    <s v=""/>
    <s v=""/>
    <s v="Mejor condiciones para el instituto"/>
    <s v="Junta Distrital Ejecutiva No.17 de Jalisco - Jocotepec"/>
    <s v="Junta Distrital Ejecutiva No.17 de Jalisco - Jocotepec"/>
    <s v="Junta Distrital Ejecutiva No.17 de Jalisco - Jocotepec"/>
    <s v="INE/SER/12/2024"/>
    <s v="15/10/2024"/>
    <s v="01/10/2024"/>
    <s v="28/02/2025"/>
    <n v="78000"/>
    <n v="90480"/>
    <s v=""/>
    <s v=""/>
    <s v="Moneda Nacional"/>
    <s v=""/>
    <x v="1"/>
    <s v="El objeto consiste en el servicio de vigilancia, en los términos y condiciones que se precisan en el contrato, así como en la Propuesta de trabajo económica del  PRESTADOR DE SERVICIOS , en donde se señala la descripción pormenorizada de los servicios y que se anexan al contrato como  Anexo II , para el siguiente inmueble Módulo de Atención Ciudadana 141755"/>
    <s v=""/>
    <s v="01/10/2024"/>
    <s v="28/02/2025"/>
    <s v="http://transparencia.ine.mx/sistemaot/cargaMasiva/Articulo70/2025/Formato28//JD17-JAL/tml1/contrato9.pdf"/>
    <s v=""/>
    <s v="1765"/>
    <x v="0"/>
    <s v="Recursos federales"/>
    <s v="Presupuesto de Egresos de la federación"/>
    <s v=""/>
    <s v=""/>
    <s v=""/>
    <s v=""/>
    <s v=""/>
    <s v="Si"/>
    <s v="1765"/>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9.pdf"/>
    <s v="JUNTA DISTRITAL EJECUTIVA NO.17 DE JALISCO - JOCOTEPEC"/>
    <s v="31/03/2025"/>
    <m/>
    <x v="0"/>
    <x v="0"/>
  </r>
  <r>
    <s v="2025"/>
    <s v="01/01/2025"/>
    <s v="31/03/2025"/>
    <x v="0"/>
    <x v="1"/>
    <x v="0"/>
    <s v="INE/SERV/04/2024"/>
    <s v=""/>
    <s v="En virtud de haber sido la propuesta que ofreció el mejor precio en la prestación del servicio de vigilancia,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1.pdf"/>
    <s v="1766"/>
    <s v=""/>
    <s v=""/>
    <s v="Proporcionar el servicio de vigilancia y seguridad para la 10 Junta Distrital Ejecutiva en el estado de Puebla."/>
    <s v="1766"/>
    <s v=""/>
    <s v="1766"/>
    <s v="1766"/>
    <s v=""/>
    <s v=""/>
    <s v=""/>
    <s v=""/>
    <s v=""/>
    <s v=""/>
    <s v=""/>
    <s v=""/>
    <s v="Corporativo en protección privada VICSA SA de CV"/>
    <s v="1766"/>
    <s v="CPP171031KT4"/>
    <s v="Calle"/>
    <s v="Circuito San Bartolo Norte A"/>
    <s v="Edificio H725"/>
    <s v="Departamento 3"/>
    <s v="Unidad habitacional"/>
    <s v="Infonavit San Bartolo"/>
    <s v="1"/>
    <s v="Heroica Puebla de Zaragoza"/>
    <s v="114"/>
    <s v="Puebla"/>
    <s v="21"/>
    <s v="Puebla"/>
    <s v="72490"/>
    <s v=""/>
    <s v=""/>
    <s v=""/>
    <s v=""/>
    <s v="En virtud de haber sido la propuesta que ofreció el mejor precio en el servicio de vigilancia, además de haber cumplido con las condiciones legales y técnicas requeridas."/>
    <s v="Junta Distrital Ejecutiva No.10 de Puebla - San Pedro Cholula"/>
    <s v="Junta Distrital Ejecutiva No.10 de Puebla - San Pedro Cholula"/>
    <s v="Junta Distrital Ejecutiva No.10 de Puebla - San Pedro Cholula"/>
    <s v="INE/SERV/04/2024"/>
    <s v="29/02/2024"/>
    <s v="01/03/2024"/>
    <s v="31/12/2024"/>
    <n v="280000"/>
    <n v="324800"/>
    <s v=""/>
    <s v=""/>
    <s v="Moneda Nacional"/>
    <s v=""/>
    <x v="1"/>
    <s v="Servicio de vigilancia para las oficinas de la Junta, en los términos y condiciones que se precisan en el contrato."/>
    <s v=""/>
    <s v="01/03/2024"/>
    <s v="31/12/2024"/>
    <s v="http://transparencia.ine.mx/sistemaot/cargaMasiva/Articulo70/2025/Formato28//JD10-PUE/tml1/contrato1.pdf"/>
    <s v=""/>
    <s v="1766"/>
    <x v="0"/>
    <s v="Recursos federales"/>
    <s v="Presupuesto de Egresos de la federación"/>
    <s v=""/>
    <s v=""/>
    <s v=""/>
    <s v=""/>
    <s v=""/>
    <s v="Si"/>
    <s v="1766"/>
    <s v="Los titulares de las áreas requirentes son los responsables de vigilar y supervisar los contratos."/>
    <s v=""/>
    <s v=""/>
    <s v=""/>
    <s v=""/>
    <s v="http://transparencia.ine.mx/sistemaot/cargaMasiva/Articulo70/2025/Formato28//JD10-PUE/tml1/factura1.pdf"/>
    <s v="JUNTA DISTRITAL EJECUTIVA NO.10 DE PUEBLA - SAN PEDRO CHOLULA"/>
    <s v="31/03/2025"/>
    <m/>
    <x v="1"/>
    <x v="0"/>
  </r>
  <r>
    <s v="2025"/>
    <s v="01/01/2025"/>
    <s v="31/03/2025"/>
    <x v="0"/>
    <x v="1"/>
    <x v="0"/>
    <s v="INE/SERV/02/2024"/>
    <s v=""/>
    <s v="En virtud de haber sido la propuesta que ofreció el mejor precio en la prestación del servicio de limpieza de las Oficinas de la Junta,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2.pdf"/>
    <s v="1767"/>
    <s v=""/>
    <s v=""/>
    <s v="Proporcionar el servicio de limpieza para la 10 Junta Distrital Ejecutiva en el estado de Puebla."/>
    <s v="1767"/>
    <s v=""/>
    <s v="1767"/>
    <s v="1767"/>
    <s v=""/>
    <s v=""/>
    <s v=""/>
    <s v=""/>
    <s v="Beatriz Eugenia"/>
    <s v="Camacho"/>
    <s v="Quiroz"/>
    <s v="Mujer"/>
    <s v=""/>
    <s v="1767"/>
    <s v="CAQB700505M4A"/>
    <s v="Calle"/>
    <s v="53 Sur"/>
    <s v="1305"/>
    <s v=""/>
    <s v="Colonia"/>
    <s v="Amplación Reforma"/>
    <s v="1"/>
    <s v="Heroica Puebla de Zaragoza"/>
    <s v="114"/>
    <s v="Puebla"/>
    <s v="21"/>
    <s v="Puebla"/>
    <s v="72160"/>
    <s v=""/>
    <s v=""/>
    <s v=""/>
    <s v=""/>
    <s v="En virtud de haber sido la propuesta que ofreció el mejor precio en el servicio de limpieza de las oficinas, además de haber cumplido con las condiciones legales y técnicas requeridas."/>
    <s v="Junta Distrital Ejecutiva No.10 de Puebla - San Pedro Cholula"/>
    <s v="Junta Distrital Ejecutiva No.10 de Puebla - San Pedro Cholula"/>
    <s v="Junta Distrital Ejecutiva No.10 de Puebla - San Pedro Cholula"/>
    <s v="INE/SERV/02/2024"/>
    <s v="29/02/2024"/>
    <s v="01/03/2024"/>
    <s v="31/12/2024"/>
    <n v="55836"/>
    <n v="64769.760000000002"/>
    <s v=""/>
    <s v=""/>
    <s v="Moneda Nacional"/>
    <s v=""/>
    <x v="1"/>
    <s v="Servicio de limpieza para las oficinas de la Junta Distrital Ejecutiva en los términos y condiciones que se precisan en el contrato."/>
    <s v=""/>
    <s v="01/03/2024"/>
    <s v="31/12/2024"/>
    <s v="http://transparencia.ine.mx/sistemaot/cargaMasiva/Articulo70/2025/Formato28//JD10-PUE/tml1/contrato2.pdf"/>
    <s v=""/>
    <s v="1767"/>
    <x v="0"/>
    <s v="Recursos federales"/>
    <s v="Presupuesto de Egresos de la federación"/>
    <s v=""/>
    <s v=""/>
    <s v=""/>
    <s v=""/>
    <s v=""/>
    <s v="No"/>
    <s v="1767"/>
    <s v="Los titulares de las áreas requirentes son los responsables de vigilar y supervisar los contratos."/>
    <s v=""/>
    <s v=""/>
    <s v=""/>
    <s v=""/>
    <s v="http://transparencia.ine.mx/sistemaot/cargaMasiva/Articulo70/2025/Formato28//JD10-PUE/tml1/factura2.pdf"/>
    <s v="JUNTA DISTRITAL EJECUTIVA NO.10 DE PUEBLA - SAN PEDRO CHOLULA"/>
    <s v="31/03/2025"/>
    <m/>
    <x v="1"/>
    <x v="0"/>
  </r>
  <r>
    <s v="2025"/>
    <s v="01/01/2025"/>
    <s v="31/03/2025"/>
    <x v="0"/>
    <x v="1"/>
    <x v="0"/>
    <s v="INE/SERV/03/2024"/>
    <s v=""/>
    <s v="En virtud de haber sido la propuesta que ofreció el mejor precio en la prestación del servicio de limpieza del Módulo de Antención Ciudadana,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3.pdf"/>
    <s v="1768"/>
    <s v=""/>
    <s v=""/>
    <s v="Proporcionar el servicio de limpieza para el Módulo de Atención Ciudadana en el estado de Puebla."/>
    <s v="1768"/>
    <s v=""/>
    <s v="1768"/>
    <s v="1768"/>
    <s v=""/>
    <s v=""/>
    <s v=""/>
    <s v=""/>
    <s v="Beatriz Eugenia"/>
    <s v="Camacho"/>
    <s v="Quiroz"/>
    <s v="Mujer"/>
    <s v=""/>
    <s v="1768"/>
    <s v="CAQB700505M4A"/>
    <s v="Calle"/>
    <s v="53 Sur"/>
    <s v="1305"/>
    <s v=""/>
    <s v="Colonia"/>
    <s v="Amplación Reforma"/>
    <s v="1"/>
    <s v="Heroica Puebla de Zaragoza"/>
    <s v="114"/>
    <s v="Puebla"/>
    <s v="21"/>
    <s v="Puebla"/>
    <s v="72160"/>
    <s v=""/>
    <s v=""/>
    <s v=""/>
    <s v=""/>
    <s v="En virtud de haber sido la propuesta que ofreció el mejor precio en el servicio de limpieza del MAC, además de haber cumplido con las condiciones legales y técnicas requeridas."/>
    <s v="Junta Distrital Ejecutiva No.10 de Puebla - San Pedro Cholula"/>
    <s v="Junta Distrital Ejecutiva No.10 de Puebla - San Pedro Cholula"/>
    <s v="Junta Distrital Ejecutiva No.10 de Puebla - San Pedro Cholula"/>
    <s v="INE/SERV/03/2024"/>
    <s v="29/02/2024"/>
    <s v="01/03/2024"/>
    <s v="31/12/2024"/>
    <n v="65890"/>
    <n v="76432.399999999994"/>
    <s v=""/>
    <s v=""/>
    <s v="Moneda Nacional"/>
    <s v=""/>
    <x v="1"/>
    <s v="Servicio de limpieza para el Módulo de Atención Ciudadana en los términos y condiciones que se precisan en el contrato."/>
    <s v=""/>
    <s v="01/03/2024"/>
    <s v="31/12/2024"/>
    <s v="http://transparencia.ine.mx/sistemaot/cargaMasiva/Articulo70/2025/Formato28//JD10-PUE/tml1/contrato3.pdf"/>
    <s v=""/>
    <s v="1768"/>
    <x v="0"/>
    <s v="Recursos federales"/>
    <s v="Presupuesto de Egresos de la federación"/>
    <s v=""/>
    <s v=""/>
    <s v=""/>
    <s v=""/>
    <s v=""/>
    <s v="No"/>
    <s v="1768"/>
    <s v="Los titulares de las áreas requirentes son los responsables de vigilar y supervisar los contratos."/>
    <s v=""/>
    <s v=""/>
    <s v=""/>
    <s v=""/>
    <s v="http://transparencia.ine.mx/sistemaot/cargaMasiva/Articulo70/2025/Formato28//JD10-PUE/tml1/factura3.pdf"/>
    <s v="JUNTA DISTRITAL EJECUTIVA NO.10 DE PUEBLA - SAN PEDRO CHOLULA"/>
    <s v="31/03/2025"/>
    <m/>
    <x v="1"/>
    <x v="0"/>
  </r>
  <r>
    <s v="2025"/>
    <s v="01/01/2025"/>
    <s v="31/03/2025"/>
    <x v="0"/>
    <x v="0"/>
    <x v="0"/>
    <s v="001/2024"/>
    <s v=""/>
    <s v="En virtud de haber sido la propuesta que ofreció el mejor precio en el arrendamiento de las oficinas,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4.pdf"/>
    <s v="1769"/>
    <s v=""/>
    <s v=""/>
    <s v="El Arrendador otorga en arrendamiento al Arrendatario el inmueble ubicado en Avenida 3 Poniente número 1321, Barrio Santa María Xixitla, Municipio Cholula de Rivadavia, Código Postal 72760, en el estado de Puebla, el cual cuenta con una superficie rentable de 907.86m2 construidos y un garaje con capacidad de 5 cajones de estacionamiento para vehículos."/>
    <s v="1769"/>
    <s v=""/>
    <s v="1769"/>
    <s v="1769"/>
    <s v=""/>
    <s v=""/>
    <s v=""/>
    <s v=""/>
    <s v="José Hugo"/>
    <s v="Cuautle"/>
    <s v="Flores"/>
    <s v="Hombre"/>
    <s v=""/>
    <s v="1769"/>
    <s v="CUFH641107PG0"/>
    <s v="Calle"/>
    <s v="11 Norte"/>
    <s v="408"/>
    <s v="1"/>
    <s v="Barrio"/>
    <s v="Centro"/>
    <s v="1"/>
    <s v="Cholula de Rivadavia"/>
    <s v="140"/>
    <s v="San Pedro Cholula"/>
    <s v="21"/>
    <s v="Puebla"/>
    <s v="72760"/>
    <s v=""/>
    <s v=""/>
    <s v=""/>
    <s v=""/>
    <s v="En virtud de haber sido la propuesta que ofreció el mejor precio en el arrendamiento de las oficinas de la Junta, además de haber cumplido con las condiciones legales y técnicas requeridas."/>
    <s v="Junta Distrital Ejecutiva No.10 de Puebla - San Pedro Cholula"/>
    <s v="Junta Distrital Ejecutiva No.10 de Puebla - San Pedro Cholula"/>
    <s v="Junta Distrital Ejecutiva No.10 de Puebla - San Pedro Cholula"/>
    <s v="01/2024"/>
    <s v="31/10/2024"/>
    <s v="01/11/2024"/>
    <s v="31/10/2028"/>
    <n v="3697858.08"/>
    <n v="4289515.2"/>
    <s v=""/>
    <s v=""/>
    <s v="Moneda Nacional"/>
    <s v=""/>
    <x v="1"/>
    <s v="El Arrendador otorga en arrendamiento al Arrendatario el inmueble ubicado en Avenida 3 Poniente número 1321, Barrio Santa María Xixitla, Cholula de Rivadavia, Código Postal 72760, en el estado de Puebla, el cual cuenta con una superficie rentable de 907.86 m2 construidos y un garaje con capacidad de 8 cajones de estacionamiento para vehículos."/>
    <s v=""/>
    <s v="01/11/2024"/>
    <s v="31/10/2028"/>
    <s v="http://transparencia.ine.mx/sistemaot/cargaMasiva/Articulo70/2025/Formato28//JD10-PUE/tml1/contrato4.pdf"/>
    <s v=""/>
    <s v="1769"/>
    <x v="0"/>
    <s v="Recursos federales"/>
    <s v="Presupuesto de Egresos de la federación"/>
    <s v=""/>
    <s v=""/>
    <s v=""/>
    <s v=""/>
    <s v=""/>
    <s v="No"/>
    <s v="1769"/>
    <s v="Los titulares de las áreas requirentes son los responsables de vigilar y supervisar los contratos."/>
    <s v=""/>
    <s v=""/>
    <s v=""/>
    <s v=""/>
    <s v="http://transparencia.ine.mx/sistemaot/cargaMasiva/Articulo70/2025/Formato28//JD10-PUE/tml1/factura4.pdf"/>
    <s v="JUNTA DISTRITAL EJECUTIVA NO.10 DE PUEBLA - SAN PEDRO CHOLULA"/>
    <s v="31/03/2025"/>
    <m/>
    <x v="1"/>
    <x v="0"/>
  </r>
  <r>
    <s v="2025"/>
    <s v="01/01/2025"/>
    <s v="31/03/2025"/>
    <x v="0"/>
    <x v="1"/>
    <x v="0"/>
    <s v="INE/SERV/01/2025"/>
    <s v=""/>
    <s v="En virtud de haber sido la propuesta que ofreció el mejor precio en el servicio de monederos electrónicos con chips para adquisición de combustible tipo magna y/o premium,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5.pdf"/>
    <s v="1770"/>
    <s v=""/>
    <s v=""/>
    <s v="Proporcionar el servicio de monederos electrónicos con chips para adquisición de combustible tipo Magna y/o Premium para la 10 Junta Distrital Ejecutiva en el estado de Puebla."/>
    <s v="1770"/>
    <s v=""/>
    <s v="1770"/>
    <s v="1770"/>
    <s v=""/>
    <s v=""/>
    <s v=""/>
    <s v=""/>
    <s v=""/>
    <s v=""/>
    <s v=""/>
    <s v=""/>
    <s v="Si Vale México, Sociedad Anonima de Capital  Variable"/>
    <s v="1770"/>
    <s v="PUN9810229R0"/>
    <s v="Avenida"/>
    <s v="Paseo de la Reforma"/>
    <s v="284"/>
    <s v="23"/>
    <s v="Colonia"/>
    <s v="Fraccionamiento"/>
    <s v="15"/>
    <s v="Ciudad de México"/>
    <s v="015"/>
    <s v="Cuauhtemoc"/>
    <s v="09"/>
    <s v="Ciudad de México"/>
    <s v="06600"/>
    <s v=""/>
    <s v=""/>
    <s v=""/>
    <s v=""/>
    <s v="En virtud de haber sido la propuesta que ofreció el mejor precio en el servicio de monederos electrónicos con chips para adquisición de combustible tipo magna y/o premium, además de haber cumplido con las especificaciones técnicas requeridas"/>
    <s v="Junta Distrital Ejecutiva No.10 de Puebla - San Pedro Cholula"/>
    <s v="Junta Distrital Ejecutiva No.10 de Puebla - San Pedro Cholula"/>
    <s v="Junta Distrital Ejecutiva No.10 de Puebla - San Pedro Cholula"/>
    <s v="INE/SERV/01/2025"/>
    <s v="31/01/2025"/>
    <s v="01/02/2025"/>
    <s v="31/12/2025"/>
    <n v="15609"/>
    <n v="15609"/>
    <s v=""/>
    <s v=""/>
    <s v="Moneda Nacional"/>
    <s v=""/>
    <x v="1"/>
    <s v="Proporcionar el servicio de monederos electrónicos con chips para adquisición de combustible tipo Magna y/o Premium para la 10 Junta Distrital Ejecutiva en el estado de Puebla."/>
    <s v=""/>
    <s v="01/02/2025"/>
    <s v="31/12/2025"/>
    <s v="http://transparencia.ine.mx/sistemaot/cargaMasiva/Articulo70/2025/Formato28//JD10-PUE/tml1/contrato5.pdf"/>
    <s v=""/>
    <s v="1770"/>
    <x v="0"/>
    <s v="Recursos federales"/>
    <s v="Presupuesto de Egresos de la federación"/>
    <s v=""/>
    <s v=""/>
    <s v=""/>
    <s v=""/>
    <s v=""/>
    <s v="No"/>
    <s v="1770"/>
    <s v="Los titulares de las áreas requirentes son los responsables de vigilar y supervisar los contratos."/>
    <s v=""/>
    <s v=""/>
    <s v=""/>
    <s v=""/>
    <s v="http://transparencia.ine.mx/sistemaot/cargaMasiva/Articulo70/2025/Formato28//JD10-PUE/tml1/factura5.pdf"/>
    <s v="JUNTA DISTRITAL EJECUTIVA NO.10 DE PUEBLA - SAN PEDRO CHOLULA"/>
    <s v="31/03/2025"/>
    <m/>
    <x v="1"/>
    <x v="0"/>
  </r>
  <r>
    <s v="2025"/>
    <s v="01/01/2025"/>
    <s v="31/03/2025"/>
    <x v="0"/>
    <x v="0"/>
    <x v="0"/>
    <s v="INE/SERV/01/2024"/>
    <s v=""/>
    <s v="En virtud de haber sido la propuesta que ofreció el mejor precio en la prestación del servicio de fotocopi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6.pdf"/>
    <s v="1771"/>
    <s v=""/>
    <s v=""/>
    <s v="Arrendamiento de equipo multifuncional para la 10 Junta Distrital Ejecutiva en el estado de Puebla."/>
    <s v="1771"/>
    <s v=""/>
    <s v="1771"/>
    <s v="1771"/>
    <s v=""/>
    <s v=""/>
    <s v=""/>
    <s v=""/>
    <s v=""/>
    <s v=""/>
    <s v=""/>
    <s v=""/>
    <s v="Equipos y Maquinaria Ardi SA de CV"/>
    <s v="1771"/>
    <s v="EMA061123SV7"/>
    <s v="Boulevard"/>
    <s v="Atlixco"/>
    <s v="2908"/>
    <s v="B"/>
    <s v="Colonia"/>
    <s v="Esmeralda"/>
    <s v="1"/>
    <s v="Heroica Puebla de Zaragoza"/>
    <s v="114"/>
    <s v="Puebla"/>
    <s v="21"/>
    <s v="Puebla"/>
    <s v="72400"/>
    <s v=""/>
    <s v=""/>
    <s v=""/>
    <s v=""/>
    <s v="En virtud de haber sido la propuesta que ofreció el mejor precio en el servicio de fotocopiado, además de haber cumplido con las condiciones legales y técnicas requeridas."/>
    <s v="Junta Distrital Ejecutiva No.10 de Puebla - San Pedro Cholula"/>
    <s v="Junta Distrital Ejecutiva No.10 de Puebla - San Pedro Cholula"/>
    <s v="Junta Distrital Ejecutiva No.10 de Puebla - San Pedro Cholula"/>
    <s v="INE/SERV/01/2024"/>
    <s v="29/02/2024"/>
    <s v="01/03/2024"/>
    <s v="31/12/2024"/>
    <n v="22796.81"/>
    <n v="26444.3"/>
    <s v=""/>
    <s v=""/>
    <s v="Moneda Nacional"/>
    <s v=""/>
    <x v="1"/>
    <s v="Arrendamiento de equipo multifuncional para la Junta Distrital Ejecutiva en los términos y condiciones que se precisan en el contrato."/>
    <s v=""/>
    <s v="01/03/2024"/>
    <s v="31/12/2024"/>
    <s v="http://transparencia.ine.mx/sistemaot/cargaMasiva/Articulo70/2025/Formato28//JD10-PUE/tml1/contrato6.pdf"/>
    <s v=""/>
    <s v="1771"/>
    <x v="0"/>
    <s v="Recursos federales"/>
    <s v="Presupuesto de Egresos de la federación"/>
    <s v=""/>
    <s v=""/>
    <s v=""/>
    <s v=""/>
    <s v=""/>
    <s v="No"/>
    <s v="1771"/>
    <s v="Los titulares de las áreas requirentes son los responsables de vigilar y supervisar los contratos."/>
    <s v=""/>
    <s v=""/>
    <s v=""/>
    <s v=""/>
    <s v="http://transparencia.ine.mx/sistemaot/cargaMasiva/Articulo70/2025/Formato28//JD10-PUE/tml1/factura6.pdf"/>
    <s v="JUNTA DISTRITAL EJECUTIVA NO.10 DE PUEBLA - SAN PEDRO CHOLULA"/>
    <s v="31/03/2025"/>
    <m/>
    <x v="1"/>
    <x v="0"/>
  </r>
  <r>
    <s v="2025"/>
    <s v="01/01/2025"/>
    <s v="31/03/2025"/>
    <x v="0"/>
    <x v="0"/>
    <x v="0"/>
    <s v="001/2023"/>
    <s v=""/>
    <s v="En virtud de haber sido la propuesta que ofreció el mejor precio en el arrendamiento del local &quot;1&quot;,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7.pdf"/>
    <s v="1772"/>
    <s v=""/>
    <s v=""/>
    <s v="Arrendamiento de inmueble en Avenida Forjadores de Puebla número 3401, Local 1, del centro comercial Plaza San Diego, Cholula de Rivadavia, San Pedro Cholula, Código Postal 72760, en el estado de Puebla."/>
    <s v="1772"/>
    <s v=""/>
    <s v="1772"/>
    <s v="1772"/>
    <s v=""/>
    <s v=""/>
    <s v=""/>
    <s v=""/>
    <s v=""/>
    <s v=""/>
    <s v=""/>
    <s v=""/>
    <s v="Forjadores Inmobiliaria SA de CV"/>
    <s v="1772"/>
    <s v="FIN0407162Y8"/>
    <s v="Avenida"/>
    <s v="Forjadores de Puebla"/>
    <s v="3401"/>
    <s v="Local 1"/>
    <s v="Colonia"/>
    <s v="San Diego"/>
    <s v="1"/>
    <s v="Cholula de Rivadavia"/>
    <s v="140"/>
    <s v="San Pedro Cholula"/>
    <s v="21"/>
    <s v="Puebla"/>
    <s v="72760"/>
    <s v=""/>
    <s v=""/>
    <s v=""/>
    <s v=""/>
    <s v="En virtud de haber sido la propuesta que ofreció el mejor precio en el arrendamiento del local 1, además de haber cumplido con las condiciones legales y técnicas requeridas."/>
    <s v="Junta Distrital Ejecutiva No.10 de Puebla - San Pedro Cholula"/>
    <s v="Junta Distrital Ejecutiva No.10 de Puebla - San Pedro Cholula"/>
    <s v="Junta Distrital Ejecutiva No.10 de Puebla - San Pedro Cholula"/>
    <s v="01/2023"/>
    <s v="13/10/2023"/>
    <s v="01/11/2023"/>
    <s v="31/10/2027"/>
    <n v="54445.279999999999"/>
    <n v="63156.52"/>
    <s v=""/>
    <s v=""/>
    <s v="Moneda Nacional"/>
    <s v=""/>
    <x v="1"/>
    <s v="El Arrendador otorga en arrendamiento al Arrendatario el inmueble ubicado en Avenida Forjadores de Puebla, número 3401, Local&quot;1&quot; del centro comercial Plaza San Diego, San Pedro Cholula, Puebla, Código Postal 72760 en el estado de Puebla, el cual cuenta con una superficie rentable de 95.91 m² construidos, para el Módulo de Atención Ciudadana 211051, configuración B+4, de la Vocalia del Registro Federal de Electores de la 10 Junta Distrital Ejecutiva del Instituto Nacional Electoral en el estado de Puebla."/>
    <s v=""/>
    <s v="01/11/2023"/>
    <s v="31/10/2027"/>
    <s v="http://transparencia.ine.mx/sistemaot/cargaMasiva/Articulo70/2025/Formato28//JD10-PUE/tml1/contrato7.pdf"/>
    <s v=""/>
    <s v="1772"/>
    <x v="0"/>
    <s v="Recursos federales"/>
    <s v="Presupuesto de Egresos de la federación"/>
    <s v=""/>
    <s v=""/>
    <s v=""/>
    <s v=""/>
    <s v=""/>
    <s v="Si"/>
    <s v="1772"/>
    <s v="Los titulares de las áreas requirentes son los responsables de vigilar y supervisar los contratos."/>
    <s v=""/>
    <s v=""/>
    <s v=""/>
    <s v=""/>
    <s v="http://transparencia.ine.mx/sistemaot/cargaMasiva/Articulo70/2025/Formato28//JD10-PUE/tml1/factura7.pdf"/>
    <s v="JUNTA DISTRITAL EJECUTIVA NO.10 DE PUEBLA - SAN PEDRO CHOLULA"/>
    <s v="31/03/2025"/>
    <m/>
    <x v="1"/>
    <x v="0"/>
  </r>
  <r>
    <s v="2025"/>
    <s v="01/01/2025"/>
    <s v="31/03/2025"/>
    <x v="0"/>
    <x v="0"/>
    <x v="0"/>
    <s v="001/2022"/>
    <s v=""/>
    <s v="En virtud de haber sido la propuesta que ofreció el mejor precio en el arrendamiento del local &quot;2&quot;,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8.pdf"/>
    <s v="1773"/>
    <s v=""/>
    <s v=""/>
    <s v="Arrendamiento de inmueble en Avenida Forjadores de Puebla número 3401, Local 2, del centro comercial Plaza San Diego, Cholula de Rivadavia, San Pedro Cholula, Código Postal 72760, en el estado de Puebla."/>
    <s v="1773"/>
    <s v=""/>
    <s v="1773"/>
    <s v="1773"/>
    <s v=""/>
    <s v=""/>
    <s v=""/>
    <s v=""/>
    <s v=""/>
    <s v=""/>
    <s v=""/>
    <s v=""/>
    <s v="Forjadores Inmobiliaria SA de CV"/>
    <s v="1773"/>
    <s v="FIN0407162Y8"/>
    <s v="Avenida"/>
    <s v="Forjadores de Puebla"/>
    <s v="3401"/>
    <s v="Local 2"/>
    <s v="Colonia"/>
    <s v="San Diego"/>
    <s v="1"/>
    <s v="Cholula de Rivadavia"/>
    <s v="140"/>
    <s v="San Pedro Cholula"/>
    <s v="21"/>
    <s v="Puebla"/>
    <s v="72760"/>
    <s v=""/>
    <s v=""/>
    <s v=""/>
    <s v=""/>
    <s v="En virtud de haber sido la propuesta que ofreció el mejor precio en el arrendamiento del local 2, además de haber cumplido con las condiciones legales y técnicas requeridas."/>
    <s v="Junta Distrital Ejecutiva No.10 de Puebla - San Pedro Cholula"/>
    <s v="Junta Distrital Ejecutiva No.10 de Puebla - San Pedro Cholula"/>
    <s v="Junta Distrital Ejecutiva No.10 de Puebla - San Pedro Cholula"/>
    <s v="01/2022"/>
    <s v="24/03/2022"/>
    <s v="01/04/2022"/>
    <s v="31/03/2026"/>
    <n v="36682.5"/>
    <n v="42551.7"/>
    <s v=""/>
    <s v=""/>
    <s v="Moneda Nacional"/>
    <s v=""/>
    <x v="1"/>
    <s v="El Arrendador otorga en arrendamiento al Arrendatario el inmueble ubicado en Avenida Forjadores de Puebla, número 3401, Local &quot;2&quot; del centro comercial Plaza san Diego, Cholula de Rivadavia, San Pedro Cholula, Puebla, Código Postal 72760 en el Estado de Puebla, el cual cuenta con una superficie rentable de 76.86 m² construidos, para ampliación del Módulo de Atención Ciudadana 211051, configuración B+4, de la Vocalía del Registro Federal de Electores de la 10 Junta Distrital Ejecutiva en el estado de Puebla."/>
    <s v=""/>
    <s v="01/04/2022"/>
    <s v="31/03/2026"/>
    <s v="http://transparencia.ine.mx/sistemaot/cargaMasiva/Articulo70/2025/Formato28//JD10-PUE/tml1/contrato8.pdf"/>
    <s v=""/>
    <s v="1773"/>
    <x v="0"/>
    <s v="Recursos federales"/>
    <s v="Presupuesto de Egresos de la federación"/>
    <s v=""/>
    <s v=""/>
    <s v=""/>
    <s v=""/>
    <s v=""/>
    <s v="Si"/>
    <s v="1773"/>
    <s v="Los titulares de las áreas requirentes son los responsables de vigilar y supervisar los contratos."/>
    <s v=""/>
    <s v=""/>
    <s v=""/>
    <s v=""/>
    <s v="http://transparencia.ine.mx/sistemaot/cargaMasiva/Articulo70/2025/Formato28//JD10-PUE/tml1/factura8.pdf"/>
    <s v="JUNTA DISTRITAL EJECUTIVA NO.10 DE PUEBLA - SAN PEDRO CHOLULA"/>
    <s v="31/03/2025"/>
    <m/>
    <x v="1"/>
    <x v="0"/>
  </r>
  <r>
    <s v="2025"/>
    <s v="01/01/2025"/>
    <s v="31/03/2025"/>
    <x v="0"/>
    <x v="1"/>
    <x v="0"/>
    <s v="INE/JLE-MEX/SERV/011/2024"/>
    <s v=""/>
    <s v="Contratación del Servicio de Vigilancia Intramuros tanto para la Junta Distrital, como el Módulo de Atención Ciudadana 150652.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vig_ene_osp.pdf"/>
    <s v="1774"/>
    <s v=""/>
    <s v=""/>
    <s v="Servicio de vigilancia intramuros para la Junta Ejecutiva Distrital 06 del Instituto Nacional Electoral en el  Estado de México y el Módulo de Atención Ciudadana 150652"/>
    <s v="1774"/>
    <s v=""/>
    <s v="1774"/>
    <s v="1774"/>
    <s v=""/>
    <s v=""/>
    <s v=""/>
    <s v=""/>
    <s v=""/>
    <s v=""/>
    <s v=""/>
    <s v=""/>
    <s v="Empresa Jurídicos Integrales FBP S.A de C.V."/>
    <s v="1774"/>
    <s v="JIF2107234S4"/>
    <s v="Calle"/>
    <s v="La Rosa"/>
    <s v="4"/>
    <s v=""/>
    <s v="Colonia"/>
    <s v="Sector Sacramonte"/>
    <s v="15"/>
    <s v="Estado de México"/>
    <s v="9"/>
    <s v="Amecameca"/>
    <s v="15"/>
    <s v="México"/>
    <s v="569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SERV/13/2024"/>
    <s v="20/12/2024"/>
    <s v="01/05/2024"/>
    <s v="31/01/2025"/>
    <n v="44482.76"/>
    <n v="51600"/>
    <s v=""/>
    <s v=""/>
    <s v="Moneda Nacional"/>
    <s v=""/>
    <x v="1"/>
    <s v="Servicio de vigilancia intramuros para las instalaciones de la Junta Distrital Ejecutiva 06 del Instituto Nacional Electoral en elEstado de México y en el Módulo de Atención Ciudadana 150651 y 150652 en Tultitlán."/>
    <s v=""/>
    <s v=""/>
    <s v=""/>
    <s v="http://transparencia.ine.mx/sistemaot/cargaMasiva/Articulo70/2025/Formato28//JD06-MEX/tml1/con_vig_ene.pdf"/>
    <s v=""/>
    <s v="1774"/>
    <x v="0"/>
    <s v="Recursos federales"/>
    <s v="Presupuesto de Egresos de la Federacion"/>
    <s v=""/>
    <s v=""/>
    <s v=""/>
    <s v=""/>
    <s v=""/>
    <s v="Si"/>
    <s v="1774"/>
    <s v=""/>
    <s v=""/>
    <s v=""/>
    <s v=""/>
    <s v=""/>
    <s v="http://transparencia.ine.mx/sistemaot/cargaMasiva/Articulo70/2025/Formato28//JD06-MEX/tml1/vig_ene_factura.pdf"/>
    <s v="JUNTA DISTRITAL EJECUTIVA NO.06 DE MEXICO - COACALCO DE BERRIOZABAL"/>
    <s v="31/03/2025"/>
    <m/>
    <x v="11"/>
    <x v="0"/>
  </r>
  <r>
    <s v="2025"/>
    <s v="01/01/2025"/>
    <s v="31/03/2025"/>
    <x v="0"/>
    <x v="1"/>
    <x v="0"/>
    <s v="INE/06JDEMEX/SERV/02/2025"/>
    <s v=""/>
    <s v="Contratación del Servicio de Vigilancia Intramuros tanto para la Junta Distrital, como el Módulo de Atención Ciudadana 150652.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vig_feb_osp.pdf"/>
    <s v="1775"/>
    <s v=""/>
    <s v=""/>
    <s v="Servicio de vigilancia intramuros para la Junta Ejecutiva Distrital 06 del Instituto Nacional Electoral en el  Estado de México y el Módulo de Atención Ciudadana 150652"/>
    <s v="1775"/>
    <s v=""/>
    <s v="1775"/>
    <s v="1775"/>
    <s v=""/>
    <s v=""/>
    <s v=""/>
    <s v=""/>
    <s v=""/>
    <s v=""/>
    <s v=""/>
    <s v=""/>
    <s v="Empresa Jurídicos Integrales FBP S.A de C.V."/>
    <s v="1775"/>
    <s v="JIF2107234S4"/>
    <s v="Calle"/>
    <s v="La Rosa"/>
    <s v="4"/>
    <s v=""/>
    <s v="Colonia"/>
    <s v="Sector Sacramonte"/>
    <s v="15"/>
    <s v="Estado de México"/>
    <s v="9"/>
    <s v="Amecameca"/>
    <s v="15"/>
    <s v="México"/>
    <s v="569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SERV/02/2025"/>
    <s v="29/01/2025"/>
    <s v="01/02/2025"/>
    <s v="28/02/2025"/>
    <n v="44482.76"/>
    <n v="51600"/>
    <s v=""/>
    <s v=""/>
    <s v="Moneda Nacional"/>
    <s v=""/>
    <x v="1"/>
    <s v="Servicio de vigilancia intramuros para las instalaciones de la Junta Distrital Ejecutiva 06 del Instituto Nacional Electoral en elEstado de México y en el Módulo de Atención Ciudadana 150651 y 150652 en Tultitlán."/>
    <s v=""/>
    <s v=""/>
    <s v=""/>
    <s v="http://transparencia.ine.mx/sistemaot/cargaMasiva/Articulo70/2025/Formato28//JD06-MEX/tml1/con_vig_feb.pdf"/>
    <s v=""/>
    <s v="1775"/>
    <x v="0"/>
    <s v="Recursos federales"/>
    <s v="Presupuesto de Egresos de la Federacion"/>
    <s v=""/>
    <s v=""/>
    <s v=""/>
    <s v=""/>
    <s v=""/>
    <s v="No"/>
    <s v="1775"/>
    <s v=""/>
    <s v=""/>
    <s v=""/>
    <s v=""/>
    <s v=""/>
    <s v="http://transparencia.ine.mx/sistemaot/cargaMasiva/Articulo70/2025/Formato28//JD06-MEX/tml1/vig_feb_factura.pdf"/>
    <s v="JUNTA DISTRITAL EJECUTIVA NO.06 DE MEXICO - COACALCO DE BERRIOZABAL"/>
    <s v="31/03/2025"/>
    <m/>
    <x v="11"/>
    <x v="0"/>
  </r>
  <r>
    <s v="2025"/>
    <s v="01/01/2025"/>
    <s v="31/03/2025"/>
    <x v="0"/>
    <x v="1"/>
    <x v="0"/>
    <s v="INE/06JDEMEX/SERV/03/2025"/>
    <s v=""/>
    <s v="Contratación del Servicio de Vigilancia Intramuros tanto para la Junta Distrital, como el Módulo de Atención Ciudadana 150652.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vig_mar_osp.pdf"/>
    <s v="1776"/>
    <s v=""/>
    <s v=""/>
    <s v="Servicio de vigilancia intramuros para la Junta Ejecutiva Distrital 06 del Instituto Nacional Electoral en el Estado de México y el Módulo de Atención Ciudadana 150652"/>
    <s v="1776"/>
    <s v=""/>
    <s v="1776"/>
    <s v="1776"/>
    <s v=""/>
    <s v=""/>
    <s v=""/>
    <s v=""/>
    <s v=""/>
    <s v=""/>
    <s v=""/>
    <s v=""/>
    <s v="Empresa Jurídicos Integrales FBP S.A de C.V."/>
    <s v="1776"/>
    <s v="JIF2107234S4"/>
    <s v="Calle"/>
    <s v="La Rosa"/>
    <s v="4"/>
    <s v=""/>
    <s v="Colonia"/>
    <s v="Sector Sacramonte"/>
    <s v="15"/>
    <s v="Estado de México"/>
    <s v="9"/>
    <s v="Amecameca"/>
    <s v="15"/>
    <s v="México"/>
    <s v="569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SERV/03/2025"/>
    <s v="28/02/2025"/>
    <s v="01/03/2025"/>
    <s v="30/04/2025"/>
    <n v="44482.76"/>
    <n v="51600"/>
    <s v=""/>
    <s v=""/>
    <s v="Moneda Nacional"/>
    <s v=""/>
    <x v="1"/>
    <s v="Servicio de vigilancia intramuros para las instalaciones de la Junta Distrital Ejecutiva 06 del Instituto Nacional Electoral en elEstado de México y en el Módulo de Atención Ciudadana 150651 y 150652 en Tultitlán."/>
    <s v=""/>
    <s v=""/>
    <s v=""/>
    <s v="http://transparencia.ine.mx/sistemaot/cargaMasiva/Articulo70/2025/Formato28//JD06-MEX/tml1/con_vig_mar.pdf"/>
    <s v=""/>
    <s v="1776"/>
    <x v="0"/>
    <s v="Recursos federales"/>
    <s v="Presupuesto de Egresos de la Federacion"/>
    <s v=""/>
    <s v=""/>
    <s v=""/>
    <s v=""/>
    <s v=""/>
    <s v="No"/>
    <s v="1776"/>
    <s v=""/>
    <s v=""/>
    <s v=""/>
    <s v=""/>
    <s v=""/>
    <s v="http://transparencia.ine.mx/sistemaot/cargaMasiva/Articulo70/2025/Formato28//JD06-MEX/tml1/vig_mar_factura.pdf"/>
    <s v="JUNTA DISTRITAL EJECUTIVA NO.06 DE MEXICO - COACALCO DE BERRIOZABAL"/>
    <s v="31/03/2025"/>
    <m/>
    <x v="11"/>
    <x v="0"/>
  </r>
  <r>
    <s v="2025"/>
    <s v="01/01/2025"/>
    <s v="31/03/2025"/>
    <x v="0"/>
    <x v="0"/>
    <x v="0"/>
    <s v="INE/06JDE-MEX/CON-ARREN/12/2024"/>
    <s v=""/>
    <s v="Arrendamiento para la Junta Distrital Ejecutiva 06 y Modulo 150651. Autorización No. FO-SAI/02 de fecha 11 de mayo de 2020 otorgado por la Direción Ejecutiva de Administración.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arren_osp_jde.pdf"/>
    <s v="1777"/>
    <s v=""/>
    <s v=""/>
    <s v="Arrendamiento de inmueble en Abasolo 32, colonia San Lorenzo Tetlixtac, Coacalco de Berriozabal, Estado de México C.P. 55714"/>
    <s v="1777"/>
    <s v=""/>
    <s v="1777"/>
    <s v="1777"/>
    <s v=""/>
    <s v=""/>
    <s v=""/>
    <s v=""/>
    <s v="Luis Enrique"/>
    <s v="Molina"/>
    <s v="Iglesias"/>
    <s v="Hombre"/>
    <s v=""/>
    <s v="1777"/>
    <s v="MOIL7607094V6"/>
    <s v="Calle"/>
    <s v="Abasolo"/>
    <s v="32"/>
    <s v=""/>
    <s v="Colonia"/>
    <s v="San lorenzo Tetlixtac"/>
    <s v="15"/>
    <s v="Estado de México"/>
    <s v="20"/>
    <s v="Coacalco Berriozabal"/>
    <s v="15"/>
    <s v="México"/>
    <s v="55714"/>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CON-ARREN/12/2024"/>
    <s v="26/07/2024"/>
    <s v="01/08/2024"/>
    <s v="31/07/2025"/>
    <n v="72456.61"/>
    <n v="84049.67"/>
    <s v=""/>
    <s v=""/>
    <s v="Moneda Nacional"/>
    <s v=""/>
    <x v="1"/>
    <s v="Arrendamiento del inmueble que ocupa la Junta Distrital Ejecutiva 06 del Instituto Nacional Electoral en el Estado de México  y el Módulo de Atención Ciudadana 150651."/>
    <s v=""/>
    <s v=""/>
    <s v=""/>
    <s v="http://transparencia.ine.mx/sistemaot/cargaMasiva/Articulo70/2025/Formato28//JD06-MEX/tml1/contrato_jde06.pdf"/>
    <s v=""/>
    <s v="1777"/>
    <x v="0"/>
    <s v="Recursos federales"/>
    <s v="Presupuesto de Egresos de la Federacion"/>
    <s v=""/>
    <s v=""/>
    <s v=""/>
    <s v=""/>
    <s v=""/>
    <s v="No"/>
    <s v="1777"/>
    <s v=""/>
    <s v=""/>
    <s v=""/>
    <s v=""/>
    <s v=""/>
    <s v="http://transparencia.ine.mx/sistemaot/cargaMasiva/Articulo70/2025/Formato28//JD06-MEX/tml1/renta_jde_factura.pdf"/>
    <s v="JUNTA DISTRITAL EJECUTIVA NO.06 DE MEXICO - COACALCO DE BERRIOZABAL"/>
    <s v="31/03/2025"/>
    <m/>
    <x v="11"/>
    <x v="0"/>
  </r>
  <r>
    <s v="2025"/>
    <s v="01/01/2025"/>
    <s v="31/03/2025"/>
    <x v="0"/>
    <x v="0"/>
    <x v="0"/>
    <s v="INE/06JDE-MEX/CON-ARREN/01/2025"/>
    <s v=""/>
    <s v="Arrendamiento para la Junta Distrital Ejecutiva 06 y Modulo 150651. Autorización No. FO-SAI/02 de fecha 11 de mayo de 2020 otorgado por la Direción Ejecutiva de Administración.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arren_osp_mac.pdf"/>
    <s v="1778"/>
    <s v=""/>
    <s v=""/>
    <s v="Arrendamiento de inmueble en Calle Prados Centro, manzana 503, lote 38 y 39, Unidad habitacional Morelos tercera sección Tultutlán, Estado de México CP 54930"/>
    <s v="1778"/>
    <s v=""/>
    <s v="1778"/>
    <s v="1778"/>
    <s v=""/>
    <s v=""/>
    <s v=""/>
    <s v=""/>
    <s v="Estefana Florencia"/>
    <s v="Altamirano"/>
    <s v="Vázquez"/>
    <s v="Mujer"/>
    <s v=""/>
    <s v="1778"/>
    <s v="AAVE451128TW5"/>
    <s v="Calle"/>
    <s v="Cerezo"/>
    <s v="817"/>
    <s v=""/>
    <s v="Colonia"/>
    <s v="Unidad Morelos Tercera Sección"/>
    <s v="15"/>
    <s v="Estado de México"/>
    <s v="109"/>
    <s v="Tultitlán"/>
    <s v="15"/>
    <s v="México"/>
    <s v="54935"/>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CON-ARREN/01/2025"/>
    <s v="20/01/2025"/>
    <s v="01/01/2025"/>
    <s v="31/12/2025"/>
    <n v="5117.2"/>
    <n v="5935.95"/>
    <s v=""/>
    <s v=""/>
    <s v="Moneda Nacional"/>
    <s v=""/>
    <x v="1"/>
    <s v="Arrendamiento del inmueble que ocupa el Módulo de Atención Ciudadana 150652."/>
    <s v=""/>
    <s v=""/>
    <s v=""/>
    <s v="http://transparencia.ine.mx/sistemaot/cargaMasiva/Articulo70/2025/Formato28//JD06-MEX/tml1/contrato_mac.pdf"/>
    <s v=""/>
    <s v="1778"/>
    <x v="0"/>
    <s v="Recursos federales"/>
    <s v="Presupuesto de Egresos de la Federacion"/>
    <s v=""/>
    <s v=""/>
    <s v=""/>
    <s v=""/>
    <s v=""/>
    <s v="No"/>
    <s v="1778"/>
    <s v=""/>
    <s v=""/>
    <s v=""/>
    <s v=""/>
    <s v=""/>
    <s v="http://transparencia.ine.mx/sistemaot/cargaMasiva/Articulo70/2025/Formato28//JD06-MEX/tml1/renta_mac52__factura.pdf"/>
    <s v="JUNTA DISTRITAL EJECUTIVA NO.06 DE MEXICO - COACALCO DE BERRIOZABAL"/>
    <s v="31/03/2025"/>
    <m/>
    <x v="11"/>
    <x v="0"/>
  </r>
  <r>
    <s v="2025"/>
    <s v="01/01/2025"/>
    <s v="31/03/2025"/>
    <x v="0"/>
    <x v="2"/>
    <x v="0"/>
    <s v="1/25"/>
    <s v=""/>
    <s v="Adquisición de bienes para la Junta Distrital Eejcutiva 06. Ley de Adquisiciones, Arrendamientos y Servicios del Sector Público, artículo 26, Fracción III, así como los artículos 31, Fracción y 51 del Reglamento del Instituto Nacional Electoral en materia de adquisiciones, arrendamiento bienes muebles y servicios. Contar con los insumos de papeleria, para el desarrollo de las actividades de la Junta Distrital."/>
    <s v="http://transparencia.ine.mx/sistemaot/cargaMasiva/Articulo70/2025/Formato28//JD06-MEX/tml1/1_osp.pdf"/>
    <s v="1779"/>
    <s v=""/>
    <s v=""/>
    <s v="Adquisición consolidada de útiles de oficina, bienes informáticos, material de limpieza, material eléctrico y refacciones de bienes muebles para la Junta Distrital Ejecutiva 06 del Instituto Nacional Electoral  en el Estado de México."/>
    <s v="1779"/>
    <s v=""/>
    <s v="1779"/>
    <s v="1779"/>
    <s v=""/>
    <s v=""/>
    <s v=""/>
    <s v=""/>
    <s v=""/>
    <s v=""/>
    <s v=""/>
    <s v=""/>
    <s v="Desarrollo e Innovación Bromo S.A. de C.V."/>
    <s v="1779"/>
    <s v="DIB150420FC3"/>
    <s v="Calle"/>
    <s v="6"/>
    <s v="96"/>
    <s v="304"/>
    <s v="Colonia"/>
    <s v="Pantitlán"/>
    <s v="09"/>
    <s v="Ciudad de México"/>
    <s v="6"/>
    <s v="Iztacalco"/>
    <s v="09"/>
    <s v="Ciudad de México"/>
    <s v="081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1/25"/>
    <s v="07/02/2025"/>
    <s v="07/02/2025"/>
    <s v="28/02/2025"/>
    <n v="31968.43"/>
    <n v="37083.379999999997"/>
    <s v=""/>
    <s v=""/>
    <s v="Moneda Nacional"/>
    <s v=""/>
    <x v="1"/>
    <s v="Adquisión de artículos de oficina"/>
    <s v=""/>
    <s v=""/>
    <s v=""/>
    <s v="http://transparencia.ine.mx/sistemaot/cargaMasiva/Articulo70/2025/Formato28//JD06-MEX/tml1/1_pedido.pdf"/>
    <s v=""/>
    <s v="1779"/>
    <x v="0"/>
    <s v="Recursos federales"/>
    <s v="Presupuesto de Egresos de la Federacion"/>
    <s v=""/>
    <s v=""/>
    <s v=""/>
    <s v=""/>
    <s v=""/>
    <s v="No"/>
    <s v="1779"/>
    <s v=""/>
    <s v=""/>
    <s v=""/>
    <s v=""/>
    <s v=""/>
    <s v="http://transparencia.ine.mx/sistemaot/cargaMasiva/Articulo70/2025/Formato28//JD06-MEX/tml1/1_factura.pdf"/>
    <s v="JUNTA DISTRITAL EJECUTIVA NO.06 DE MEXICO - COACALCO DE BERRIOZABAL"/>
    <s v="31/03/2025"/>
    <m/>
    <x v="11"/>
    <x v="0"/>
  </r>
  <r>
    <s v="2025"/>
    <s v="01/01/2025"/>
    <s v="31/03/2025"/>
    <x v="0"/>
    <x v="2"/>
    <x v="0"/>
    <s v="4/25"/>
    <s v=""/>
    <s v="Adquisición de bienes para la Junta Distrital Eejcutiva 06. Ley de Adquisiciones, Arrendamientos y Servicios del Sector Público, artículo 26, Fracción III, así como los artículos 31, Fracción y 51 del Reglamento del Instituto Nacional Electoral en materia de adquisiciones, arrendamiento bienes muebles y servicios. Contar con los insumos de papeleria, para el desarrollo de las actividades de la Junta Distrital."/>
    <s v="http://transparencia.ine.mx/sistemaot/cargaMasiva/Articulo70/2025/Formato28//JD06-MEX/tml1/4_osp.pdf"/>
    <s v="1780"/>
    <s v=""/>
    <s v=""/>
    <s v="Adquisición consolidada de útiles de oficina, bienes informáticos, material de limpieza, material eléctrico y refacciones de bienes muebles para la Junta Distrital Ejecutiva 06 del Instituto Nacional Electoral en el Estado de México."/>
    <s v="1780"/>
    <s v=""/>
    <s v="1780"/>
    <s v="1780"/>
    <s v=""/>
    <s v=""/>
    <s v=""/>
    <s v=""/>
    <s v=""/>
    <s v=""/>
    <s v=""/>
    <s v=""/>
    <s v="Desarrollo e Innovación Bromo S.A. de C.V."/>
    <s v="1780"/>
    <s v="DIB150420FC3"/>
    <s v="Calle"/>
    <s v="6"/>
    <s v="96"/>
    <s v="304"/>
    <s v="Colonia"/>
    <s v="Pantitlán"/>
    <s v="09"/>
    <s v="Ciudad de México"/>
    <s v="6"/>
    <s v="Iztacalco"/>
    <s v="09"/>
    <s v="Ciudad de México"/>
    <s v="081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4/25"/>
    <s v="20/02/2025"/>
    <s v="20/02/2025"/>
    <s v="31/03/2025"/>
    <n v="46473.16"/>
    <n v="53908.86"/>
    <s v=""/>
    <s v=""/>
    <s v="Moneda Nacional"/>
    <s v=""/>
    <x v="1"/>
    <s v="Adquisión de artículos de oficina"/>
    <s v=""/>
    <s v=""/>
    <s v=""/>
    <s v="http://transparencia.ine.mx/sistemaot/cargaMasiva/Articulo70/2025/Formato28//JD06-MEX/tml1/4_pedido.pdf"/>
    <s v=""/>
    <s v="1780"/>
    <x v="0"/>
    <s v="Recursos federales"/>
    <s v="Presupuesto de Egresos de la Federacion"/>
    <s v=""/>
    <s v=""/>
    <s v=""/>
    <s v=""/>
    <s v=""/>
    <s v="No"/>
    <s v="1780"/>
    <s v=""/>
    <s v=""/>
    <s v=""/>
    <s v=""/>
    <s v=""/>
    <s v="http://transparencia.ine.mx/sistemaot/cargaMasiva/Articulo70/2025/Formato28//JD06-MEX/tml1/4_factura.pdf"/>
    <s v="JUNTA DISTRITAL EJECUTIVA NO.06 DE MEXICO - COACALCO DE BERRIOZABAL"/>
    <s v="31/03/2025"/>
    <m/>
    <x v="11"/>
    <x v="0"/>
  </r>
  <r>
    <s v="2025"/>
    <s v="01/01/2025"/>
    <s v="31/03/2025"/>
    <x v="0"/>
    <x v="1"/>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osp.pdf"/>
    <s v="1781"/>
    <s v=""/>
    <s v=""/>
    <s v="Suministro de agua purificada en la 01 Junta Distrital Ejecutiva"/>
    <s v="1781"/>
    <s v=""/>
    <s v="1781"/>
    <s v="1781"/>
    <s v=""/>
    <s v=""/>
    <s v=""/>
    <s v=""/>
    <s v="Luis Gilberto"/>
    <s v="García"/>
    <s v="Lopez"/>
    <s v="Hombre"/>
    <s v=""/>
    <s v="1781"/>
    <s v="GALL521103NT6"/>
    <s v="Calle"/>
    <s v="Del sol"/>
    <s v="5"/>
    <s v=""/>
    <s v="Colonia"/>
    <s v="Periodistas"/>
    <s v="1"/>
    <s v="Fresnillo"/>
    <s v="10"/>
    <s v="Fresnillo"/>
    <s v="32"/>
    <s v="Zacatecas"/>
    <s v="9904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5-2025"/>
    <s v="01/02/2025"/>
    <s v="01/02/2025"/>
    <s v="31/12/2025"/>
    <n v="2205"/>
    <n v="2205"/>
    <s v=""/>
    <s v=""/>
    <s v="Moneda Nacional"/>
    <s v=""/>
    <x v="1"/>
    <s v="Consiste en la prestación del servicio para el suministro de agua purificada embotellada en los términos y condiciones que se precisan en el presente contrato, el fallo de adjudicación directa dictaminado en sesión ordinaria del Subcomité de Adquisiciones Arrendamientos y Servicios de la 01 Junta Distrital Ejecutiva del Instituto Nacional Electoral en el Estado de Zacatecas, celebrada el 29 de enero de 2025, así como en la oferta económica del Proveedor misma que se anexa al presente como Anexo Único. Para lo cual ambas partes convienen en que no se estable en el contrato montos mínimo ni máximo, ya que el suministro de agua purificada embotellada dependerá del requerimiento de agua purificada que haga El Instituto al Proveedor durante la vigencia del contrato."/>
    <s v=""/>
    <s v="01/02/2025"/>
    <s v="01/02/2025"/>
    <s v="http://transparencia.ine.mx/sistemaot/cargaMasiva/Articulo70/2025/Formato28//JD01-ZAC/tml1/1contrato.pdf"/>
    <s v=""/>
    <s v="1781"/>
    <x v="0"/>
    <s v="Recursos federales"/>
    <s v="Presupuesto de Egresos de la Federación"/>
    <s v=""/>
    <s v=""/>
    <s v=""/>
    <s v=""/>
    <s v=""/>
    <s v="No"/>
    <s v="1781"/>
    <s v=""/>
    <s v=""/>
    <s v=""/>
    <s v=""/>
    <s v=""/>
    <s v="http://transparencia.ine.mx/sistemaot/cargaMasiva/Articulo70/2025/Formato28//JD01-ZAC/tml1/1factura.pdf"/>
    <s v="JUNTA DISTRITAL EJECUTIVA NO.01 DE ZACATECAS - FRESNILLO"/>
    <s v="31/03/2025"/>
    <m/>
    <x v="30"/>
    <x v="0"/>
  </r>
  <r>
    <s v="2025"/>
    <s v="01/01/2025"/>
    <s v="31/03/2025"/>
    <x v="0"/>
    <x v="1"/>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3osp.pdf"/>
    <s v="1782"/>
    <s v=""/>
    <s v=""/>
    <s v="Servicio de vigilancia en las instalaciones la 01 Junta Distrital Ejecutiva."/>
    <s v="1782"/>
    <s v=""/>
    <s v="1782"/>
    <s v="1782"/>
    <s v=""/>
    <s v=""/>
    <s v=""/>
    <s v=""/>
    <s v="Ma del Carmen Mayela"/>
    <s v="Cabral"/>
    <s v="Martinez"/>
    <s v="Mujer"/>
    <s v=""/>
    <s v="1782"/>
    <s v="CAMC631023TV3"/>
    <s v="Calle"/>
    <s v="Diez"/>
    <s v="403"/>
    <s v=""/>
    <s v="Colonia"/>
    <s v="La Isabelica"/>
    <s v="1"/>
    <s v="Zacatecas"/>
    <s v="1"/>
    <s v="Zacatecas"/>
    <s v="32"/>
    <s v="Zacatecas"/>
    <s v="98099"/>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2-2025"/>
    <s v="01/02/2025"/>
    <s v="01/02/2025"/>
    <s v="31/12/2025"/>
    <n v="24000"/>
    <n v="27840"/>
    <s v=""/>
    <s v=""/>
    <s v="Moneda Nacional"/>
    <s v=""/>
    <x v="1"/>
    <s v="El prestador de servicios  conviene en proporcionar los servicios de vigilancia durante la vigencia del contrato en las instalaciones de la 01 Junta Distrital Ejecutiva del Instituto Nacional Electoral en el Estado de Zacatecas, y que el servicio se prestará en el domicilio ubicado en Avenida Hidalgo números 346 y 348, así como calle Analco número 89-A, C.P. 99000; de la zona centro de esta ciudad de Fresnillo, Zacatecas. Conforme a las especificaciones técnicas mínimas señaladas en el anexo Único de una hoja que se adjunta y que pasa a formar parte integrante de este contrato."/>
    <s v=""/>
    <s v="01/02/2025"/>
    <s v="01/02/2025"/>
    <s v="http://transparencia.ine.mx/sistemaot/cargaMasiva/Articulo70/2025/Formato28//JD01-ZAC/tml1/3contrato.pdf"/>
    <s v=""/>
    <s v="1782"/>
    <x v="0"/>
    <s v="Recursos federales"/>
    <s v="Presupuesto de Egresos de la Federación"/>
    <s v=""/>
    <s v=""/>
    <s v=""/>
    <s v=""/>
    <s v=""/>
    <s v="No"/>
    <s v="1782"/>
    <s v=""/>
    <s v=""/>
    <s v=""/>
    <s v=""/>
    <s v=""/>
    <s v="http://transparencia.ine.mx/sistemaot/cargaMasiva/Articulo70/2025/Formato28//JD01-ZAC/tml1/3factura.pdf"/>
    <s v="JUNTA DISTRITAL EJECUTIVA NO.01 DE ZACATECAS - FRESNILLO"/>
    <s v="31/03/2025"/>
    <m/>
    <x v="30"/>
    <x v="0"/>
  </r>
  <r>
    <s v="2025"/>
    <s v="01/01/2025"/>
    <s v="31/03/2025"/>
    <x v="0"/>
    <x v="0"/>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5osp.pdf"/>
    <s v="1783"/>
    <s v=""/>
    <s v=""/>
    <s v="Arrendamiento de los inmuebles que ocupa la 01 Junta Distrital Ejecutiva."/>
    <s v="1783"/>
    <s v=""/>
    <s v="1783"/>
    <s v="1783"/>
    <s v=""/>
    <s v=""/>
    <s v=""/>
    <s v=""/>
    <s v="Angel Fernando"/>
    <s v="Arana"/>
    <s v="Isunza"/>
    <s v="Hombre"/>
    <s v=""/>
    <s v="1783"/>
    <s v="AAIA732158U5"/>
    <s v="Calle"/>
    <s v="Lago Catemaco"/>
    <s v="2245"/>
    <s v=""/>
    <s v="Colonia"/>
    <s v="Lagos del Country"/>
    <s v="1"/>
    <s v="Guadalajara"/>
    <s v="39"/>
    <s v="Guadalajara"/>
    <s v="14"/>
    <s v="Jalisco"/>
    <s v="4421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1-2025"/>
    <s v="01/02/2025"/>
    <s v="01/01/2025"/>
    <s v="31/12/2025"/>
    <n v="64553.35"/>
    <n v="74882"/>
    <s v=""/>
    <s v=""/>
    <s v="Moneda Nacional"/>
    <s v=""/>
    <x v="1"/>
    <s v="El Arrendador otorga en arrendamiento al Arrendatario los inmuebles ubicados en Avenida Hidalgo, números 346 y 348, así como calle Analco número 89-A, zona centro, Municipio Fresnillo, Código Postal 99000 en el Estado de Zacatecas."/>
    <s v=""/>
    <s v="01/02/2025"/>
    <s v="01/02/2025"/>
    <s v="http://transparencia.ine.mx/sistemaot/cargaMasiva/Articulo70/2025/Formato28//JD01-ZAC/tml1/5contrato.pdf"/>
    <s v=""/>
    <s v="1783"/>
    <x v="0"/>
    <s v="Recursos federales"/>
    <s v="Presupuesto de Egresos de la Federación"/>
    <s v=""/>
    <s v=""/>
    <s v=""/>
    <s v=""/>
    <s v=""/>
    <s v="No"/>
    <s v="1783"/>
    <s v=""/>
    <s v=""/>
    <s v=""/>
    <s v=""/>
    <s v=""/>
    <s v="http://transparencia.ine.mx/sistemaot/cargaMasiva/Articulo70/2025/Formato28//JD01-ZAC/tml1/5factura.pdf"/>
    <s v="JUNTA DISTRITAL EJECUTIVA NO.01 DE ZACATECAS - FRESNILLO"/>
    <s v="31/03/2025"/>
    <m/>
    <x v="30"/>
    <x v="0"/>
  </r>
  <r>
    <s v="2025"/>
    <s v="01/01/2025"/>
    <s v="31/03/2025"/>
    <x v="0"/>
    <x v="0"/>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7osp.pdf"/>
    <s v="1784"/>
    <s v=""/>
    <s v=""/>
    <s v="Arrendamiento de fotocopiadora, excedentes y fotocopias a color en la 01 Junta Distrital Ejecutiva del Instituto Nacional Electoral."/>
    <s v="1784"/>
    <s v=""/>
    <s v="1784"/>
    <s v="1784"/>
    <s v=""/>
    <s v=""/>
    <s v=""/>
    <s v=""/>
    <s v="J Ruben"/>
    <s v="Venegas"/>
    <s v="Garcia"/>
    <s v="Hombre"/>
    <s v=""/>
    <s v="1784"/>
    <s v="VEGJ441229235"/>
    <s v="Avenida"/>
    <s v="Francisco Garcia Salinas"/>
    <s v="309-2"/>
    <s v=""/>
    <s v="Colonia"/>
    <s v="Arboledas"/>
    <s v="1"/>
    <s v="Guadalupe"/>
    <s v="17"/>
    <s v="Zacatecas"/>
    <s v="32"/>
    <s v="Zacatecas"/>
    <s v="98608"/>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6-2025"/>
    <s v="01/02/2025"/>
    <s v="01/02/2025"/>
    <s v="31/12/2025"/>
    <n v="2327.59"/>
    <n v="2700"/>
    <s v=""/>
    <s v=""/>
    <s v="Moneda Nacional"/>
    <s v=""/>
    <x v="1"/>
    <s v="Servicio de arrendamiento de equipos multifuncionales para actividades de la 01 Junta Distrital Ejecutiva."/>
    <s v=""/>
    <s v="01/02/2025"/>
    <s v="01/02/2025"/>
    <s v="http://transparencia.ine.mx/sistemaot/cargaMasiva/Articulo70/2025/Formato28//JD01-ZAC/tml1/7contrato.pdf"/>
    <s v=""/>
    <s v="1784"/>
    <x v="0"/>
    <s v="Recursos federales"/>
    <s v="Presupuesto de Egresos de la Federación"/>
    <s v=""/>
    <s v=""/>
    <s v=""/>
    <s v=""/>
    <s v=""/>
    <s v="No"/>
    <s v="1784"/>
    <s v=""/>
    <s v=""/>
    <s v=""/>
    <s v=""/>
    <s v=""/>
    <s v="http://transparencia.ine.mx/sistemaot/cargaMasiva/Articulo70/2025/Formato28//JD01-ZAC/tml1/7factura.pdf"/>
    <s v="JUNTA DISTRITAL EJECUTIVA NO.01 DE ZACATECAS - FRESNILLO"/>
    <s v="31/03/2025"/>
    <m/>
    <x v="30"/>
    <x v="0"/>
  </r>
  <r>
    <s v="2025"/>
    <s v="01/01/2025"/>
    <s v="31/03/2025"/>
    <x v="0"/>
    <x v="1"/>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9osp.pdf"/>
    <s v="1785"/>
    <s v=""/>
    <s v=""/>
    <s v="Servicio de limpieza en la 01 Junta Distrital Ejecutiva y Modulo Fijo de Atención Ciudadana."/>
    <s v="1785"/>
    <s v=""/>
    <s v="1785"/>
    <s v="1785"/>
    <s v=""/>
    <s v=""/>
    <s v=""/>
    <s v=""/>
    <s v="Bernardo"/>
    <s v="Rodriguez"/>
    <s v="Avalos"/>
    <s v="Hombre"/>
    <s v=""/>
    <s v="1785"/>
    <s v="ROAB881010SK7"/>
    <s v="Calle"/>
    <s v="Hacienda Santa Cruz"/>
    <s v="8"/>
    <s v=""/>
    <s v="Colonia"/>
    <s v="Santa Rita"/>
    <s v="1"/>
    <s v="Guadalupe"/>
    <s v="1"/>
    <s v="Guadalupe"/>
    <s v="32"/>
    <s v="Zacatecas"/>
    <s v="9861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3-2025"/>
    <s v="01/02/2025"/>
    <s v="01/02/2025"/>
    <s v="31/12/2025"/>
    <n v="15293.34"/>
    <n v="17740.27"/>
    <s v=""/>
    <s v=""/>
    <s v="Moneda Nacional"/>
    <s v=""/>
    <x v="1"/>
    <s v="El objeto del contrato abierto, consiste en el servicio de limpieza en las oficinas de la 01 Junta Distrital Ejecutiva del Instituto Nacional Electoral en el estado de Zacatecas, ubicado en Avenida Hidalgo números 346 y 348, así como calle Analco número 89-A, de la zona centro de esta ciudad de Fresnillo, Zacatecas, que cuenta con tres niveles."/>
    <s v=""/>
    <s v="01/02/2025"/>
    <s v="01/02/2025"/>
    <s v="http://transparencia.ine.mx/sistemaot/cargaMasiva/Articulo70/2025/Formato28//JD01-ZAC/tml1/9contrato.pdf"/>
    <s v=""/>
    <s v="1785"/>
    <x v="0"/>
    <s v="Recursos federales"/>
    <s v="Presupuesto de Egresos de la Federación"/>
    <s v=""/>
    <s v=""/>
    <s v=""/>
    <s v=""/>
    <s v=""/>
    <s v="No"/>
    <s v="1785"/>
    <s v=""/>
    <s v=""/>
    <s v=""/>
    <s v=""/>
    <s v=""/>
    <s v="http://transparencia.ine.mx/sistemaot/cargaMasiva/Articulo70/2025/Formato28//JD01-ZAC/tml1/9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0osp.pdf"/>
    <s v="1786"/>
    <s v=""/>
    <s v=""/>
    <s v="Adquisición de insumos de cafeteria actividades en la 01 Junta Distrital Ejecutiva"/>
    <s v="1786"/>
    <s v=""/>
    <s v="1786"/>
    <s v="1786"/>
    <s v=""/>
    <s v=""/>
    <s v=""/>
    <s v=""/>
    <s v="Jesus Emmanuel"/>
    <s v="Martinez"/>
    <s v="Badillo"/>
    <s v="Hombre"/>
    <s v=""/>
    <s v="1786"/>
    <s v="MABJ860206RT6"/>
    <s v="Calle"/>
    <s v="Carrillo Puerto"/>
    <s v="7A"/>
    <s v=""/>
    <s v="Colonia"/>
    <s v="Centro"/>
    <s v="1"/>
    <s v="Fresnillo"/>
    <s v="10"/>
    <s v="Fresnillo"/>
    <s v="32"/>
    <s v="Zacatecas"/>
    <s v="9900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15-2025"/>
    <s v="01/02/2025"/>
    <s v="01/02/2025"/>
    <s v="31/12/2025"/>
    <n v="10290.23"/>
    <n v="10348.11"/>
    <s v="4000.00"/>
    <s v="40000.00"/>
    <s v="Moneda Nacional"/>
    <s v=""/>
    <x v="1"/>
    <s v="El objeto del contrato abierto, consiste en la prestación del servicio para el suministro de insumos de cafetería."/>
    <s v=""/>
    <s v="01/02/2025"/>
    <s v="01/02/2025"/>
    <s v="http://transparencia.ine.mx/sistemaot/cargaMasiva/Articulo70/2025/Formato28//JD01-ZAC/tml1/10contrato.pdf"/>
    <s v=""/>
    <s v="1786"/>
    <x v="0"/>
    <s v="Recursos federales"/>
    <s v="Presupuesto de Egresos de la Federación"/>
    <s v=""/>
    <s v=""/>
    <s v=""/>
    <s v=""/>
    <s v=""/>
    <s v="No"/>
    <s v="1786"/>
    <s v=""/>
    <s v=""/>
    <s v=""/>
    <s v=""/>
    <s v=""/>
    <s v="http://transparencia.ine.mx/sistemaot/cargaMasiva/Articulo70/2025/Formato28//JD01-ZAC/tml1/10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1osp.pdf"/>
    <s v="1787"/>
    <s v=""/>
    <s v=""/>
    <s v="Material de limpieza para el aseo de las areas de la 01 Junta Distrital Ejecutiva"/>
    <s v="1787"/>
    <s v=""/>
    <s v="1787"/>
    <s v="1787"/>
    <s v=""/>
    <s v=""/>
    <s v=""/>
    <s v=""/>
    <s v="Jesus Emmanuel"/>
    <s v="Martinez"/>
    <s v="Badillo"/>
    <s v="Hombre"/>
    <s v=""/>
    <s v="1787"/>
    <s v="MABJ860206RT6"/>
    <s v="Calle"/>
    <s v="Carrillo Puerto"/>
    <s v="7A"/>
    <s v=""/>
    <s v="Colonia"/>
    <s v="Centro"/>
    <s v="1"/>
    <s v="Fresnillo"/>
    <s v="10"/>
    <s v="Fresnillo"/>
    <s v="32"/>
    <s v="Zacatecas"/>
    <s v="9900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12-2025"/>
    <s v="01/02/2025"/>
    <s v="01/02/2025"/>
    <s v="31/12/2025"/>
    <n v="2547.41"/>
    <n v="2955"/>
    <s v="2000.00"/>
    <s v="20000.00"/>
    <s v="Moneda Nacional"/>
    <s v=""/>
    <x v="1"/>
    <s v="El objeto del contrato abierto, consiste en la prestación del servicio para el suministro de material de limpieza en la 01 Junta Distrital."/>
    <s v=""/>
    <s v="01/02/2025"/>
    <s v="01/02/2025"/>
    <s v="http://transparencia.ine.mx/sistemaot/cargaMasiva/Articulo70/2025/Formato28//JD01-ZAC/tml1/11contrato.pdf"/>
    <s v=""/>
    <s v="1787"/>
    <x v="0"/>
    <s v="Recursos federales"/>
    <s v="Presupuesto de Egresos de la Federación"/>
    <s v=""/>
    <s v=""/>
    <s v=""/>
    <s v=""/>
    <s v=""/>
    <s v="No"/>
    <s v="1787"/>
    <s v=""/>
    <s v=""/>
    <s v=""/>
    <s v=""/>
    <s v=""/>
    <s v="http://transparencia.ine.mx/sistemaot/cargaMasiva/Articulo70/2025/Formato28//JD01-ZAC/tml1/11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2osp.pdf"/>
    <s v="1788"/>
    <s v=""/>
    <s v=""/>
    <s v="Material de oficina para actividades en las vocalias de la 01 Junta Distrital Ejecutiva."/>
    <s v="1788"/>
    <s v=""/>
    <s v="1788"/>
    <s v="1788"/>
    <s v=""/>
    <s v=""/>
    <s v=""/>
    <s v=""/>
    <s v="Jesus Emmanuel"/>
    <s v="Martinez"/>
    <s v="Badillo"/>
    <s v="Hombre"/>
    <s v=""/>
    <s v="1788"/>
    <s v="MABJ860206RT6"/>
    <s v="Calle"/>
    <s v="Carrillo Puerto"/>
    <s v="7A"/>
    <s v=""/>
    <s v="Colonia"/>
    <s v="Centro"/>
    <s v="1"/>
    <s v="Fresnillo"/>
    <s v="10"/>
    <s v="Fresnillo"/>
    <s v="32"/>
    <s v="Zacatecas"/>
    <s v="9900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9-2025"/>
    <s v="01/02/2025"/>
    <s v="01/02/2025"/>
    <s v="31/12/2025"/>
    <n v="26757.22"/>
    <n v="31038.38"/>
    <s v="2000.00"/>
    <s v="76000.00"/>
    <s v="Moneda Nacional"/>
    <s v=""/>
    <x v="1"/>
    <s v="El objeto del contrato abierto consiste en la prestación del servicio para el suministro de materiales y útiles de oficina para actividades de la 01 Junta Distrital."/>
    <s v=""/>
    <s v="01/02/2025"/>
    <s v="01/02/2025"/>
    <s v="http://transparencia.ine.mx/sistemaot/cargaMasiva/Articulo70/2025/Formato28//JD01-ZAC/tml1/12contrato.pdf"/>
    <s v=""/>
    <s v="1788"/>
    <x v="0"/>
    <s v="Recursos federales"/>
    <s v="Presupuesto de Egresos de la Federación"/>
    <s v=""/>
    <s v=""/>
    <s v=""/>
    <s v=""/>
    <s v=""/>
    <s v="No"/>
    <s v="1788"/>
    <s v=""/>
    <s v=""/>
    <s v=""/>
    <s v=""/>
    <s v=""/>
    <s v="http://transparencia.ine.mx/sistemaot/cargaMasiva/Articulo70/2025/Formato28//JD01-ZAC/tml1/12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3osp.pdf"/>
    <s v="1789"/>
    <s v=""/>
    <s v=""/>
    <s v="Insumos de cafeteria para sesiones de Consejo y de Junta Distristal"/>
    <s v="1789"/>
    <s v=""/>
    <s v="1789"/>
    <s v="1789"/>
    <s v=""/>
    <s v=""/>
    <s v=""/>
    <s v=""/>
    <s v=""/>
    <s v=""/>
    <s v=""/>
    <s v=""/>
    <s v="Grupo Leba SA de CV"/>
    <s v="1789"/>
    <s v="GLEB401127F3"/>
    <s v="Calle"/>
    <s v="Lasalle"/>
    <s v="40"/>
    <s v=""/>
    <s v="Colonia"/>
    <s v="Lasalle de Fresnillo"/>
    <s v="1"/>
    <s v="Fresnillo"/>
    <s v="10"/>
    <s v="Fresnillo"/>
    <s v="32"/>
    <s v="Zacatecas"/>
    <s v="9904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13-2025"/>
    <s v="01/02/2025"/>
    <s v="01/02/2025"/>
    <s v="31/12/2025"/>
    <n v="2959.19"/>
    <n v="2959.19"/>
    <s v="4000.00"/>
    <s v="40000.00"/>
    <s v="Moneda Nacional"/>
    <s v=""/>
    <x v="1"/>
    <s v="El objeto del contrato abierto, consiste en la prestación del servicio para el suministro de insumos de cafetería para actividades en la 01 Junta Distrital."/>
    <s v=""/>
    <s v="01/02/2025"/>
    <s v="01/02/2025"/>
    <s v="http://transparencia.ine.mx/sistemaot/cargaMasiva/Articulo70/2025/Formato28//JD01-ZAC/tml1/13contrato.pdf"/>
    <s v=""/>
    <s v="1789"/>
    <x v="0"/>
    <s v="Recursos federales"/>
    <s v="Presupuesto de Egresos de la Federación"/>
    <s v=""/>
    <s v=""/>
    <s v=""/>
    <s v=""/>
    <s v=""/>
    <s v="No"/>
    <s v="1789"/>
    <s v=""/>
    <s v=""/>
    <s v=""/>
    <s v=""/>
    <s v=""/>
    <s v="http://transparencia.ine.mx/sistemaot/cargaMasiva/Articulo70/2025/Formato28//JD01-ZAC/tml1/13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4osp.pdf"/>
    <s v="1790"/>
    <s v=""/>
    <s v=""/>
    <s v="Material de oficina para las actividades de las vocalias de la 01 Junta Distrital Ejecutiva"/>
    <s v="1790"/>
    <s v=""/>
    <s v="1790"/>
    <s v="1790"/>
    <s v=""/>
    <s v=""/>
    <s v=""/>
    <s v=""/>
    <s v=""/>
    <s v=""/>
    <s v=""/>
    <s v=""/>
    <s v="Grupo Leba SA de CV"/>
    <s v="1790"/>
    <s v="GLEB401127F3"/>
    <s v="Calle"/>
    <s v="Lasalle"/>
    <s v="40"/>
    <s v=""/>
    <s v="Colonia"/>
    <s v="Lasalle de Fresnillo"/>
    <s v="1"/>
    <s v="Fresnillo"/>
    <s v="10"/>
    <s v="Fresnillo"/>
    <s v="32"/>
    <s v="Zacatecas"/>
    <s v="9904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7-2025"/>
    <s v="01/02/2025"/>
    <s v="01/02/2025"/>
    <s v="31/12/2025"/>
    <n v="15051.4"/>
    <n v="17459.63"/>
    <s v="2000.00"/>
    <s v="76500.00"/>
    <s v="Moneda Nacional"/>
    <s v=""/>
    <x v="1"/>
    <s v="El objeto del contrato abierto consiste en la prestación del servicio para el suministro de materiales y útiles de oficina para actividades en la 01 Junta Distrital."/>
    <s v=""/>
    <s v="01/02/2025"/>
    <s v="01/02/2025"/>
    <s v="http://transparencia.ine.mx/sistemaot/cargaMasiva/Articulo70/2025/Formato28//JD01-ZAC/tml1/14contrato.pdf"/>
    <s v=""/>
    <s v="1790"/>
    <x v="0"/>
    <s v="Recursos federales"/>
    <s v="Presupuesto de Egresos de la Federación"/>
    <s v=""/>
    <s v=""/>
    <s v=""/>
    <s v=""/>
    <s v=""/>
    <s v="No"/>
    <s v="1790"/>
    <s v=""/>
    <s v=""/>
    <s v=""/>
    <s v=""/>
    <s v=""/>
    <s v="http://transparencia.ine.mx/sistemaot/cargaMasiva/Articulo70/2025/Formato28//JD01-ZAC/tml1/14factura.pdf"/>
    <s v="JUNTA DISTRITAL EJECUTIVA NO.01 DE ZACATECAS - FRESNILLO"/>
    <s v="31/03/2025"/>
    <m/>
    <x v="30"/>
    <x v="0"/>
  </r>
  <r>
    <s v="2025"/>
    <s v="01/01/2025"/>
    <s v="31/03/2025"/>
    <x v="0"/>
    <x v="0"/>
    <x v="0"/>
    <s v="001/2025"/>
    <s v=""/>
    <s v="Arrendamiento para la Juntal Distrital Ejecutiva. Artículo 31 fracc. III y artículo 51 del Reglamento del Instituto Nacional Electoral en Materia de Adquisiciones, Arrendamientos de Bienes Muebles y Servicios, esta erogación procede bajo la modalidad de adjudicación directa"/>
    <s v="http://transparencia.ine.mx/sistemaot/cargaMasiva/Articulo70/2025/Formato28//JD08-BC/tml1/osp1.pdf"/>
    <s v="1791"/>
    <s v=""/>
    <s v=""/>
    <s v="Arrendamiento del inmueble para la operación de la 08 Junta Distrital Ejecutiva"/>
    <s v="1791"/>
    <s v=""/>
    <s v="1791"/>
    <s v="1791"/>
    <s v=""/>
    <s v=""/>
    <s v=""/>
    <s v=""/>
    <s v="Laura Elena"/>
    <s v="Quintana"/>
    <s v="Rodríguez"/>
    <s v="Mujer"/>
    <s v=""/>
    <s v="1791"/>
    <s v="QURL740718H59"/>
    <s v="Boulevard"/>
    <s v="Gustavo Diaz Ordas"/>
    <s v="15655"/>
    <s v="12"/>
    <s v="Colonia"/>
    <s v="Maurilio Magallón"/>
    <s v="4"/>
    <s v="Tijuana"/>
    <s v="2"/>
    <s v="Tijuana"/>
    <s v="2"/>
    <s v="Baja California"/>
    <s v="22116"/>
    <s v=""/>
    <s v=""/>
    <s v=""/>
    <s v=""/>
    <s v="Mejor propuesta económica en arrendamiento de inmueble"/>
    <s v="Junta Distrital Ejecutiva No. 08 de Baja California - Tijuana"/>
    <s v="Junta Distrital Ejecutiva No. 08 de Baja California - Tijuana"/>
    <s v="Junta Distrital Ejecutiva No. 08 de Baja California - Tijuana"/>
    <s v="001/2025"/>
    <s v="23/01/2025"/>
    <s v="01/01/2025"/>
    <s v="31/12/2025"/>
    <n v="123316.07"/>
    <n v="128351.43"/>
    <s v=""/>
    <s v=""/>
    <s v="Moneda Nacional"/>
    <s v=""/>
    <x v="1"/>
    <s v="Arrendador"/>
    <s v=""/>
    <s v="01/01/2025"/>
    <s v="31/12/2025"/>
    <s v="http://transparencia.ine.mx/sistemaot/cargaMasiva/Articulo70/2025/Formato28//JD08-BC/tml1/arrendamiento001.pdf"/>
    <s v=""/>
    <s v="1791"/>
    <x v="0"/>
    <s v="Recursos federales"/>
    <s v="Presupuesto de Egresos de la federación"/>
    <s v=""/>
    <s v=""/>
    <s v=""/>
    <s v=""/>
    <s v=""/>
    <s v="No"/>
    <s v="1791"/>
    <s v="Se supervisó que el servicio se prestara en los términos del contrato"/>
    <s v=""/>
    <s v=""/>
    <s v=""/>
    <s v=""/>
    <s v="http://transparencia.ine.mx/sistemaot/cargaMasiva/Articulo70/2025/Formato28//JD08-BC/tml1/facturaarrendamiento001.pdf"/>
    <s v="JUNTA DISTRITAL EJECUTIVA NO.08 DE BAJA CALIFORNIA - TIJUANA"/>
    <s v="31/03/2025"/>
    <m/>
    <x v="8"/>
    <x v="0"/>
  </r>
  <r>
    <s v="2025"/>
    <s v="01/01/2025"/>
    <s v="31/03/2025"/>
    <x v="0"/>
    <x v="0"/>
    <x v="0"/>
    <s v="002/2025"/>
    <s v=""/>
    <s v="Arrendamiento para del MAC 020851. Artículo 31 fracc. III y artículo 51 del Reglamento del Instituto Nacional Electoral en Materia de Adquisiciones, Arrendamientos de Bienes Muebles y Servicios, esta erogación procede bajo la modalidad de adjudicación directa"/>
    <s v="http://transparencia.ine.mx/sistemaot/cargaMasiva/Articulo70/2025/Formato28//JD08-BC/tml1/osp2.pdf"/>
    <s v="1792"/>
    <s v=""/>
    <s v=""/>
    <s v="Arrendamiento del inmueble para la operación del MAC 020851"/>
    <s v="1792"/>
    <s v=""/>
    <s v="1792"/>
    <s v="1792"/>
    <s v=""/>
    <s v=""/>
    <s v=""/>
    <s v=""/>
    <s v="Laura Elena"/>
    <s v="Quintana"/>
    <s v="Rodríguez"/>
    <s v="Mujer"/>
    <s v=""/>
    <s v="1792"/>
    <s v="QURL740718H59"/>
    <s v="Boulevard"/>
    <s v="Gustavo Diaz Ordas"/>
    <s v="15655"/>
    <s v="12"/>
    <s v="Colonia"/>
    <s v="Maurilio Magallón"/>
    <s v="4"/>
    <s v="Tijuana"/>
    <s v="2"/>
    <s v="Tijuana"/>
    <s v="2"/>
    <s v="Baja California"/>
    <s v="22116"/>
    <s v=""/>
    <s v=""/>
    <s v=""/>
    <s v=""/>
    <s v="Mejor propuesta económica en arrendamiento de inmueble"/>
    <s v="Junta Distrital Ejecutiva No. 08 de Baja California - Tijuana"/>
    <s v="Junta Distrital Ejecutiva No. 08 de Baja California - Tijuana"/>
    <s v="Junta Distrital Ejecutiva No. 08 de Baja California - Tijuana"/>
    <s v="002/2025"/>
    <s v="23/01/2025"/>
    <s v="01/01/2025"/>
    <s v="31/12/2025"/>
    <n v="32656.89"/>
    <n v="33990.370000000003"/>
    <s v=""/>
    <s v=""/>
    <s v="Moneda Nacional"/>
    <s v=""/>
    <x v="1"/>
    <s v="Arrendador"/>
    <s v=""/>
    <s v="01/01/2025"/>
    <s v="31/12/2025"/>
    <s v="http://transparencia.ine.mx/sistemaot/cargaMasiva/Articulo70/2025/Formato28//JD08-BC/tml1/arrendamiento002.pdf"/>
    <s v=""/>
    <s v="1792"/>
    <x v="0"/>
    <s v="Recursos federales"/>
    <s v="Presupuesto de Egresos de la federación"/>
    <s v=""/>
    <s v=""/>
    <s v=""/>
    <s v=""/>
    <s v=""/>
    <s v="No"/>
    <s v="1792"/>
    <s v="Se supervisó que el servicio se prestara en los términos del contrato"/>
    <s v=""/>
    <s v=""/>
    <s v=""/>
    <s v=""/>
    <s v="http://transparencia.ine.mx/sistemaot/cargaMasiva/Articulo70/2025/Formato28//JD08-BC/tml1/facturamac002.pdf"/>
    <s v="JUNTA DISTRITAL EJECUTIVA NO.08 DE BAJA CALIFORNIA - TIJUANA"/>
    <s v="31/03/2025"/>
    <m/>
    <x v="8"/>
    <x v="0"/>
  </r>
  <r>
    <s v="2025"/>
    <s v="01/01/2025"/>
    <s v="31/03/2025"/>
    <x v="0"/>
    <x v="1"/>
    <x v="0"/>
    <s v="INE/SERV/JD08/001/2025"/>
    <s v=""/>
    <s v="Servicio de limpieza de la Junta Distrital; artículo 31 fracc.I y artículo 35 del Reglamento del Instituto Nacional Electoral en Materia de Adquisiciones, Arrendamientos de Bienes Muebles y Servicios"/>
    <s v="http://transparencia.ine.mx/sistemaot/cargaMasiva/Articulo70/2025/Formato28//JD08-BC/tml1/osp3.pdf"/>
    <s v="1793"/>
    <s v=""/>
    <s v=""/>
    <s v="Servicio de limpieza de la 08 Junta Distrital Ejecutiva"/>
    <s v="1793"/>
    <s v=""/>
    <s v="1793"/>
    <s v="1793"/>
    <s v=""/>
    <s v=""/>
    <s v=""/>
    <s v=""/>
    <s v=""/>
    <s v=""/>
    <s v=""/>
    <s v=""/>
    <s v="LIMSUM S. de R.L. de C.V."/>
    <s v="1793"/>
    <s v="LIM1607084X2"/>
    <s v="Carretera"/>
    <s v="Matamoros"/>
    <s v="7773"/>
    <s v="205"/>
    <s v="Colonia"/>
    <s v="Mariano Matamoros"/>
    <s v="4"/>
    <s v="Tijuana"/>
    <s v="2"/>
    <s v="Tijuana"/>
    <s v="2"/>
    <s v="Baja California"/>
    <s v="22234"/>
    <s v=""/>
    <s v=""/>
    <s v=""/>
    <s v=""/>
    <s v="Mejor propuesta económica en actividades de limpieza de inmueble"/>
    <s v="Junta Distrital Ejecutiva No. 08 de Baja California - Tijuana"/>
    <s v="Junta Distrital Ejecutiva No. 08 de Baja California - Tijuana"/>
    <s v="Junta Distrital Ejecutiva No. 08 de Baja California - Tijuana"/>
    <s v="INE/SERV/JD08/001/2025"/>
    <s v="23/01/2025"/>
    <s v="01/01/2025"/>
    <s v="28/02/2025"/>
    <n v="20333.64"/>
    <n v="21959.64"/>
    <s v=""/>
    <s v=""/>
    <s v="Moneda Nacional"/>
    <s v=""/>
    <x v="0"/>
    <s v="Servicio Integral de limpieza de las instalaciones que ocupa la 08 Junta Distrital Ejecutiva del Instituto Nacional Electoral en el 08 Distrito Electoral Federal de Baja California"/>
    <s v=""/>
    <s v="01/01/2025"/>
    <s v="28/02/2025"/>
    <s v="http://transparencia.ine.mx/sistemaot/cargaMasiva/Articulo70/2025/Formato28//JD08-BC/tml1/servicio001.pdf"/>
    <s v=""/>
    <s v="1793"/>
    <x v="0"/>
    <s v="Recursos federales"/>
    <s v="Presupuesto de Egresos de la federación"/>
    <s v=""/>
    <s v=""/>
    <s v=""/>
    <s v=""/>
    <s v=""/>
    <s v="No"/>
    <s v="1793"/>
    <s v="Se supervisó que el servicio se prestara en los términos del contrato"/>
    <s v=""/>
    <s v=""/>
    <s v=""/>
    <s v=""/>
    <s v="http://transparencia.ine.mx/sistemaot/cargaMasiva/Articulo70/2025/Formato28//JD08-BC/tml1/facturalimsunjunta3.pdf"/>
    <s v="JUNTA DISTRITAL EJECUTIVA NO.08 DE BAJA CALIFORNIA - TIJUANA"/>
    <s v="31/03/2025"/>
    <m/>
    <x v="8"/>
    <x v="0"/>
  </r>
  <r>
    <s v="2025"/>
    <s v="01/01/2025"/>
    <s v="31/03/2025"/>
    <x v="0"/>
    <x v="1"/>
    <x v="0"/>
    <s v="INE/SERV/JD08/002/2025"/>
    <s v=""/>
    <s v="Servicio de limpieza del MAC 020851; artículo 31 fracc.I y artículo 35 del Reglamento del Instituto Nacional Electoral en Materia de Adquisiciones, Arrendamientos de Bienes Muebles y Servicios"/>
    <s v="http://transparencia.ine.mx/sistemaot/cargaMasiva/Articulo70/2025/Formato28//JD08-BC/tml1/osp4.pdf"/>
    <s v="1794"/>
    <s v=""/>
    <s v=""/>
    <s v="Contratación del servicio de limpieza a las instalaciones del Módulo de Atención Ciudadana 020851"/>
    <s v="1794"/>
    <s v=""/>
    <s v="1794"/>
    <s v="1794"/>
    <s v=""/>
    <s v=""/>
    <s v=""/>
    <s v=""/>
    <s v=""/>
    <s v=""/>
    <s v=""/>
    <s v=""/>
    <s v="LIMSUM S. de R.L. de C.V."/>
    <s v="1794"/>
    <s v="LIM1607084X2"/>
    <s v="Carretera"/>
    <s v="Matamoros"/>
    <s v="7773"/>
    <s v="205"/>
    <s v="Colonia"/>
    <s v="Mariano Matamoros"/>
    <s v="4"/>
    <s v="Tijuana"/>
    <s v="2"/>
    <s v="Tijuana"/>
    <s v="2"/>
    <s v="Baja California"/>
    <s v="22234"/>
    <s v=""/>
    <s v=""/>
    <s v=""/>
    <s v=""/>
    <s v="Mejor propuesta económica en actividades de limpieza de inmueble"/>
    <s v="Junta Distrital Ejecutiva No. 08 de Baja California - Tijuana"/>
    <s v="Junta Distrital Ejecutiva No. 08 de Baja California - Tijuana"/>
    <s v="Junta Distrital Ejecutiva No. 08 de Baja California - Tijuana"/>
    <s v="INE/SERV/JD08/002/2025"/>
    <s v="23/01/2025"/>
    <s v="01/01/2025"/>
    <s v="28/02/2025"/>
    <n v="20333.64"/>
    <n v="21959.64"/>
    <s v=""/>
    <s v=""/>
    <s v="Moneda Nacional"/>
    <s v=""/>
    <x v="0"/>
    <s v="Servicio Integral de limpieza de las instalaciones del Módulo de Atención Ciudadana 020851 de la Junta Distrital Ejecutiva del Instituto Nacional Electoral en el 08 Distrito Electoral Federal de Baja California"/>
    <s v=""/>
    <s v="01/01/2025"/>
    <s v="28/02/2025"/>
    <s v="http://transparencia.ine.mx/sistemaot/cargaMasiva/Articulo70/2025/Formato28//JD08-BC/tml1/servicio002.pdf"/>
    <s v=""/>
    <s v="1794"/>
    <x v="0"/>
    <s v="Recursos federales"/>
    <s v="Presupuesto de Egresos de la federación"/>
    <s v=""/>
    <s v=""/>
    <s v=""/>
    <s v=""/>
    <s v=""/>
    <s v="No"/>
    <s v="1794"/>
    <s v="Se supervisó que el servicio se prestara en los términos del contrato"/>
    <s v=""/>
    <s v=""/>
    <s v=""/>
    <s v=""/>
    <s v="http://transparencia.ine.mx/sistemaot/cargaMasiva/Articulo70/2025/Formato28//JD08-BC/tml1/facturalimsunmac002.pdf"/>
    <s v="JUNTA DISTRITAL EJECUTIVA NO.08 DE BAJA CALIFORNIA - TIJUANA"/>
    <s v="31/03/2025"/>
    <m/>
    <x v="8"/>
    <x v="0"/>
  </r>
  <r>
    <s v="2025"/>
    <s v="01/01/2025"/>
    <s v="31/03/2025"/>
    <x v="0"/>
    <x v="1"/>
    <x v="0"/>
    <s v="INE/SERV/JD08/004/2025"/>
    <s v=""/>
    <s v="Servicio de limpieza de la Junta Distrital; artículo 31 fracc.I y artículo 35 del Reglamento del Instituto Nacional Electoral en Materia de Adquisiciones, Arrendamientos de Bienes Muebles y Servicios"/>
    <s v="http://transparencia.ine.mx/sistemaot/cargaMasiva/Articulo70/2025/Formato28//JD08-BC/tml1/osp5.pdf"/>
    <s v="1795"/>
    <s v=""/>
    <s v=""/>
    <s v="Servicio de limpieza de la 08 Junta Distrital Ejecutiva"/>
    <s v="1795"/>
    <s v=""/>
    <s v="1795"/>
    <s v="1795"/>
    <s v=""/>
    <s v=""/>
    <s v=""/>
    <s v=""/>
    <s v=""/>
    <s v=""/>
    <s v=""/>
    <s v=""/>
    <s v="LIMSUM S. de R.L. de C.V."/>
    <s v="1795"/>
    <s v="LIM1607084X2"/>
    <s v="Carretera"/>
    <s v="Matamoros"/>
    <s v="7773"/>
    <s v="205"/>
    <s v="Colonia"/>
    <s v="Mariano Matamoros"/>
    <s v="4"/>
    <s v="Tijuana"/>
    <s v="2"/>
    <s v="Tijuana"/>
    <s v="2"/>
    <s v="Baja California"/>
    <s v="22234"/>
    <s v=""/>
    <s v=""/>
    <s v=""/>
    <s v=""/>
    <s v="Mejor propuesta económica en actividades de limpieza de inmueble"/>
    <s v="Junta Distrital Ejecutiva No. 08 de Baja California - Tijuana"/>
    <s v="Junta Distrital Ejecutiva No. 08 de Baja California - Tijuana"/>
    <s v="Junta Distrital Ejecutiva No. 08 de Baja California - Tijuana"/>
    <s v="INE/SERV/JD08/004/2025"/>
    <s v="01/03/2025"/>
    <s v="01/01/2025"/>
    <s v="28/02/2025"/>
    <n v="20333.64"/>
    <n v="21959.64"/>
    <s v=""/>
    <s v=""/>
    <s v="Moneda Nacional"/>
    <s v=""/>
    <x v="0"/>
    <s v="Servicio Integral de limpieza de las instalaciones que ocupa la 08 Junta Distrital Ejecutiva del Instituto Nacional Electoral en el 08 Distrito Electoral Federal de Baja California"/>
    <s v=""/>
    <s v="01/03/2025"/>
    <s v="31/12/2025"/>
    <s v="http://transparencia.ine.mx/sistemaot/cargaMasiva/Articulo70/2025/Formato28//JD08-BC/tml1/servicio004.pdf"/>
    <s v=""/>
    <s v="1795"/>
    <x v="0"/>
    <s v="Recursos federales"/>
    <s v="Presupuesto de Egresos de la federación"/>
    <s v=""/>
    <s v=""/>
    <s v=""/>
    <s v=""/>
    <s v=""/>
    <s v="No"/>
    <s v="1795"/>
    <s v="Se supervisó que el servicio se prestara en los términos del contrato"/>
    <s v=""/>
    <s v=""/>
    <s v=""/>
    <s v=""/>
    <s v="http://transparencia.ine.mx/sistemaot/cargaMasiva/Articulo70/2025/Formato28//JD08-BC/tml1/facturalimsumjunta4.pdf"/>
    <s v="JUNTA DISTRITAL EJECUTIVA NO.08 DE BAJA CALIFORNIA - TIJUANA"/>
    <s v="31/03/2025"/>
    <m/>
    <x v="8"/>
    <x v="0"/>
  </r>
  <r>
    <s v="2025"/>
    <s v="01/01/2025"/>
    <s v="31/03/2025"/>
    <x v="0"/>
    <x v="1"/>
    <x v="0"/>
    <s v="INE/SERV/JD08/005/2025"/>
    <s v=""/>
    <s v="Servicio del MAC 020851; artículo 31 fracc.I y artículo 35 del Reglamento del Instituto Nacional Electoral en Materia de Adquisiciones, Arrendamientos de Bienes Muebles y Servicios"/>
    <s v="http://transparencia.ine.mx/sistemaot/cargaMasiva/Articulo70/2025/Formato28//JD08-BC/tml1/osp6.pdf"/>
    <s v="1796"/>
    <s v=""/>
    <s v=""/>
    <s v="Contratación del servicio de limpieza a las instalaciones del Módulo de Atención Ciudadana 020851"/>
    <s v="1796"/>
    <s v=""/>
    <s v="1796"/>
    <s v="1796"/>
    <s v=""/>
    <s v=""/>
    <s v=""/>
    <s v=""/>
    <s v=""/>
    <s v=""/>
    <s v=""/>
    <s v=""/>
    <s v="LIMSUM S. de R.L. de C.V."/>
    <s v="1796"/>
    <s v="LIM1607084X2"/>
    <s v="Carretera"/>
    <s v="Matamoros"/>
    <s v="7773"/>
    <s v="205"/>
    <s v="Colonia"/>
    <s v="Mariano Matamoros"/>
    <s v="4"/>
    <s v="Tijuana"/>
    <s v="2"/>
    <s v="Tijuana"/>
    <s v="2"/>
    <s v="Baja California"/>
    <s v="22234"/>
    <s v=""/>
    <s v=""/>
    <s v=""/>
    <s v=""/>
    <s v="Mejor propuesta económica en actividades de limpieza de inmueble"/>
    <s v="Junta Distrital Ejecutiva No. 08 de Baja California - Tijuana"/>
    <s v="Junta Distrital Ejecutiva No. 08 de Baja California - Tijuana"/>
    <s v="Junta Distrital Ejecutiva No. 08 de Baja California - Tijuana"/>
    <s v="INE/SERV/JD08/005/2025"/>
    <s v="01/03/2025"/>
    <s v="01/02/2025"/>
    <s v="31/12/2025"/>
    <n v="7195.24"/>
    <n v="7770.86"/>
    <s v=""/>
    <s v=""/>
    <s v="Moneda Nacional"/>
    <s v=""/>
    <x v="0"/>
    <s v="Servicio Integral de limpieza de las instalaciones del Módulo de Atención Ciudadana 020851 de la Junta Distrital Ejecutiva del Instituto Nacional Electoral en el 08 Distrito Electoral Federal de Baja California"/>
    <s v=""/>
    <s v="01/03/2025"/>
    <s v="31/12/2025"/>
    <s v="http://transparencia.ine.mx/sistemaot/cargaMasiva/Articulo70/2025/Formato28//JD08-BC/tml1/servicio005.pdf"/>
    <s v=""/>
    <s v="1796"/>
    <x v="0"/>
    <s v="Recursos federales"/>
    <s v="Presupuesto de Egresos de la federación"/>
    <s v=""/>
    <s v=""/>
    <s v=""/>
    <s v=""/>
    <s v=""/>
    <s v="No"/>
    <s v="1796"/>
    <s v="Se supervisó que el servicio se prestara en los términos del contrato"/>
    <s v=""/>
    <s v=""/>
    <s v=""/>
    <s v=""/>
    <s v="http://transparencia.ine.mx/sistemaot/cargaMasiva/Articulo70/2025/Formato28//JD08-BC/tml1/factura2726.pdf"/>
    <s v="JUNTA DISTRITAL EJECUTIVA NO.08 DE BAJA CALIFORNIA - TIJUANA"/>
    <s v="31/03/2025"/>
    <m/>
    <x v="8"/>
    <x v="0"/>
  </r>
  <r>
    <s v="2025"/>
    <s v="01/01/2025"/>
    <s v="31/03/2025"/>
    <x v="0"/>
    <x v="1"/>
    <x v="0"/>
    <s v="006/2025"/>
    <s v=""/>
    <s v="Servicio de fotocopiado para las actividades de la Junta Distrital Ejecutiva. Artículo 31 fracc. I y artículo 35 del Reglamento del Instituto Nacional Electoral en Materia de Adquisiciones, Arrendamientos de Bienes Muebles y Servicios, esta erogación procede bajo la modalidad de adjudicación directa"/>
    <s v="http://transparencia.ine.mx/sistemaot/cargaMasiva/Articulo70/2025/Formato28//JD08-BC/tml1/osp7.pdf"/>
    <s v="1797"/>
    <s v=""/>
    <s v=""/>
    <s v="Servicio de fotocopiado de la 08 Junta Distrital"/>
    <s v="1797"/>
    <s v=""/>
    <s v="1797"/>
    <s v="1797"/>
    <s v=""/>
    <s v=""/>
    <s v=""/>
    <s v=""/>
    <s v=""/>
    <s v=""/>
    <s v=""/>
    <s v=""/>
    <s v="Duplicación Digital, S.A de C.V."/>
    <s v="1797"/>
    <s v="DDI941118QZ0"/>
    <s v="Calzada"/>
    <s v="Independencia"/>
    <s v="2082"/>
    <s v=""/>
    <s v="Fraccionamiento"/>
    <s v="Calafia"/>
    <s v="2"/>
    <s v="Mexicali"/>
    <s v="2"/>
    <s v="Mexicali"/>
    <s v="2"/>
    <s v="Baja California"/>
    <s v="21040"/>
    <s v=""/>
    <s v=""/>
    <s v=""/>
    <s v=""/>
    <s v="Mejor propuesta económica en actividades de fotocopiado del inmueble"/>
    <s v="Junta Distrital Ejecutiva No. 08 de Baja California - Tijuana"/>
    <s v="Junta Distrital Ejecutiva No. 08 de Baja California - Tijuana"/>
    <s v="Junta Distrital Ejecutiva No. 08 de Baja California - Tijuana"/>
    <s v="006/2025"/>
    <s v="01/03/2025"/>
    <s v="01/03/2025"/>
    <s v="31/12/2025"/>
    <n v="19872.52"/>
    <n v="21462.32"/>
    <s v="54000.00"/>
    <s v="90000.00"/>
    <s v="Moneda Nacional"/>
    <s v=""/>
    <x v="0"/>
    <s v="Arrendatario"/>
    <s v=""/>
    <s v="01/01/2025"/>
    <s v="31/12/2025"/>
    <s v="http://transparencia.ine.mx/sistemaot/cargaMasiva/Articulo70/2025/Formato28//JD08-BC/tml1/servicio006.pdf"/>
    <s v=""/>
    <s v="1797"/>
    <x v="0"/>
    <s v="Recursos federales"/>
    <s v="Presupuesto de Egresos de la federación"/>
    <s v=""/>
    <s v=""/>
    <s v=""/>
    <s v=""/>
    <s v=""/>
    <s v="No"/>
    <s v="1797"/>
    <s v="Se supervisó que el servicio se prestara en los términos del contrato"/>
    <s v=""/>
    <s v=""/>
    <s v=""/>
    <s v=""/>
    <s v="http://transparencia.ine.mx/sistemaot/cargaMasiva/Articulo70/2025/Formato28//JD08-BC/tml1/facturaduplicacion5.pdf"/>
    <s v="JUNTA DISTRITAL EJECUTIVA NO.08 DE BAJA CALIFORNIA - TIJUANA"/>
    <s v="31/03/2025"/>
    <m/>
    <x v="8"/>
    <x v="0"/>
  </r>
  <r>
    <s v="2025"/>
    <s v="01/01/2025"/>
    <s v="31/03/2025"/>
    <x v="1"/>
    <x v="1"/>
    <x v="0"/>
    <s v="LP-INE-08JDE-BC-001-2025"/>
    <s v="Si"/>
    <s v="Contratación de servicios de limpieza para la Junta Distrital Ejecutiva; artículo 31 fracc.I y artículo 35 del Reglamento del Instituto Nacional Electoral en Materia de Adquisiciones, Arrendamientos de Bienes Muebles y Servicios"/>
    <s v="http://transparencia.ine.mx/sistemaot/cargaMasiva/Articulo70/2025/Formato28//JD08-BC/tml1/osp9.pdf"/>
    <s v="1798"/>
    <s v="http://transparencia.ine.mx/sistemaot/cargaMasiva/Articulo70/2025/Formato28//JD08-BC/tml1/convocatoria1.pdf"/>
    <s v="06/02/2025"/>
    <s v="Servicio Integral de limpieza para los Inmuebles donde se ubican las oficinas de la 08 Junta Distrital Ejecutiva del Instituto Nacional Electoral en el Estado de Baja California y el Módulo de Atención Ciudadana 020851."/>
    <s v="1798"/>
    <s v="14/02/2025"/>
    <s v="1798"/>
    <s v="1798"/>
    <s v="http://transparencia.ine.mx/sistemaot/cargaMasiva/Articulo70/2025/Formato28//JD08-BC/tml1/actajuntadeaclaraciones1.pdf"/>
    <s v="http://transparencia.ine.mx/sistemaot/cargaMasiva/Articulo70/2025/Formato28//JD08-BC/tml1/actaaperturalimpieza.pdf"/>
    <s v="http://transparencia.ine.mx/sistemaot/cargaMasiva/Articulo70/2025/Formato28//JD08-BC/tml1/actadefallo1.pdf"/>
    <s v="http://transparencia.ine.mx/sistemaot/cargaMasiva/Articulo70/2025/Formato28//JD08-BC/tml1/actadefallo1.pdf"/>
    <s v=""/>
    <s v=""/>
    <s v=""/>
    <s v=""/>
    <s v=""/>
    <s v="1798"/>
    <s v=""/>
    <s v=""/>
    <s v=""/>
    <s v=""/>
    <s v=""/>
    <s v=""/>
    <s v=""/>
    <s v=""/>
    <s v=""/>
    <s v=""/>
    <s v=""/>
    <s v=""/>
    <s v=""/>
    <s v=""/>
    <s v=""/>
    <s v=""/>
    <s v=""/>
    <s v=""/>
    <s v=""/>
    <s v="Junta Distrital Ejecutiva No. 08 de Baja California - Tijuana"/>
    <s v="Junta Distrital Ejecutiva No. 08 de Baja California - Tijuana"/>
    <s v="Junta Distrital Ejecutiva No. 08 de Baja California - Tijuana"/>
    <s v=""/>
    <s v=""/>
    <s v=""/>
    <s v=""/>
    <s v=""/>
    <s v=""/>
    <s v=""/>
    <s v=""/>
    <s v=""/>
    <s v=""/>
    <x v="2"/>
    <s v=""/>
    <s v=""/>
    <s v=""/>
    <s v=""/>
    <s v=""/>
    <s v=""/>
    <s v="1798"/>
    <x v="0"/>
    <s v="Recursos federales"/>
    <s v="Presupuesto de Egresos de la federación"/>
    <s v=""/>
    <s v=""/>
    <s v=""/>
    <s v=""/>
    <s v=""/>
    <s v="No"/>
    <s v="1798"/>
    <s v="Se supervisó que el servicio se prestara en los términos del contrato"/>
    <s v=""/>
    <s v=""/>
    <s v=""/>
    <s v=""/>
    <s v=""/>
    <s v="JUNTA DISTRITAL EJECUTIVA NO.08 DE BAJA CALIFORNIA - TIJUANA"/>
    <s v="31/03/2025"/>
    <m/>
    <x v="8"/>
    <x v="0"/>
  </r>
  <r>
    <s v="2025"/>
    <s v="01/01/2025"/>
    <s v="31/03/2025"/>
    <x v="1"/>
    <x v="1"/>
    <x v="0"/>
    <s v="LP-INE-08JDE-BC-002-2025"/>
    <s v="No"/>
    <s v="Contratación de servicios de vigilancia para la Junta Distrital Ejecutiva; Artículo 31 fracc.I y artículo 35 del Reglamento del Instituto Nacional Electoral en Materia de Adquisiciones, Arrendamientos de Bienes Muebles y Servicios"/>
    <s v="http://transparencia.ine.mx/sistemaot/cargaMasiva/Articulo70/2025/Formato28//JD08-BC/tml1/osp8.pdf"/>
    <s v="1799"/>
    <s v="http://transparencia.ine.mx/sistemaot/cargaMasiva/Articulo70/2025/Formato28//JD08-BC/tml1/convocatoria2.pdf"/>
    <s v="06/02/2025"/>
    <s v="Servicio Especializado de Seguridad y Vigilancia Intramuros en los Inmuebles donde se ubican las oficinas de la 08 Junta Distrital Ejecutiva del Instituto Nacional Electoral en el Estado de Baja California."/>
    <s v="1799"/>
    <s v="14/02/2025"/>
    <s v="1799"/>
    <s v="1799"/>
    <s v="http://transparencia.ine.mx/sistemaot/cargaMasiva/Articulo70/2025/Formato28//JD08-BC/tml1/actajuntadeaclaraciones2.pdf"/>
    <s v="http://transparencia.ine.mx/sistemaot/cargaMasiva/Articulo70/2025/Formato28//JD08-BC/tml1/actaaperturavigilancia.pdf"/>
    <s v="http://transparencia.ine.mx/sistemaot/cargaMasiva/Articulo70/2025/Formato28//JD08-BC/tml1/actadefallo2.pdf"/>
    <s v="http://transparencia.ine.mx/sistemaot/cargaMasiva/Articulo70/2025/Formato28//JD08-BC/tml1/actadefallo2.pdf"/>
    <s v=""/>
    <s v=""/>
    <s v=""/>
    <s v=""/>
    <s v="Seguridad Privada Guns 8A. S.A de C.V."/>
    <s v="1799"/>
    <s v="SPG1705304P3"/>
    <s v="Privada"/>
    <s v="Industrial"/>
    <s v="9"/>
    <s v=""/>
    <s v="Fraccionamiento"/>
    <s v="Los Españoles Col. Veinte de Noviembre"/>
    <s v="4"/>
    <s v="Tijuana"/>
    <s v="4"/>
    <s v="Tijuana"/>
    <s v="2"/>
    <s v="Baja California"/>
    <s v="22100"/>
    <s v=""/>
    <s v=""/>
    <s v=""/>
    <s v=""/>
    <s v="Por cumplir con los requerimientos, las condiciones legales, técnicas y económicas y presentar una propuesta económica solvente que garantiza satisfactoriamente el cumplimiento de las obligaciones respectivas."/>
    <s v="Junta Distrital Ejecutiva No. 08 de Baja California - Tijuana"/>
    <s v="Junta Distrital Ejecutiva No. 08 de Baja California - Tijuana"/>
    <s v="Junta Distrital Ejecutiva No. 08 de Baja California - Tijuana"/>
    <s v="LP-INE-08JDE-BC-002-2025"/>
    <s v="01/03/2025"/>
    <s v="01/03/2025"/>
    <s v="31/12/2025"/>
    <n v="59000"/>
    <n v="68440"/>
    <s v=""/>
    <s v=""/>
    <s v="Moneda Nacional"/>
    <s v=""/>
    <x v="0"/>
    <s v="Servicio de vigilancia en las oficinas y vehículos del Módulo de Atención Ciudadana 020851 y de la Junata Distrital Ejecutiva del Instituto Nacional Electoral en el 08 Distrito Federal de Baja California"/>
    <s v=""/>
    <s v="01/03/2025"/>
    <s v="31/12/2025"/>
    <s v="http://transparencia.ine.mx/sistemaot/cargaMasiva/Articulo70/2025/Formato28//JD08-BC/tml1/servicio003.pdf"/>
    <s v=""/>
    <s v="1799"/>
    <x v="0"/>
    <s v="Recursos federales"/>
    <s v="Presupuesto de Egresos de la federación"/>
    <s v=""/>
    <s v=""/>
    <s v=""/>
    <s v=""/>
    <s v=""/>
    <s v="No"/>
    <s v="1799"/>
    <s v="Se supervisó que el servicio se prestara en los términos del contrato"/>
    <s v=""/>
    <s v=""/>
    <s v=""/>
    <s v=""/>
    <s v="http://transparencia.ine.mx/sistemaot/cargaMasiva/Articulo70/2025/Formato28//JD08-BC/tml1/facturaguns6.pdf"/>
    <s v="JUNTA DISTRITAL EJECUTIVA NO.08 DE BAJA CALIFORNIA - TIJUANA"/>
    <s v="31/03/2025"/>
    <m/>
    <x v="8"/>
    <x v="0"/>
  </r>
  <r>
    <s v="2025"/>
    <s v="01/01/2025"/>
    <s v="31/03/2025"/>
    <x v="0"/>
    <x v="0"/>
    <x v="0"/>
    <s v="001/2025"/>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1.pdf"/>
    <s v="1800"/>
    <s v=""/>
    <s v=""/>
    <s v="Arrendamiento de inmueble de la sede de la Junta Distrital Ejecutiva 19 en la Ciudad de México, ubicada en Avenida San Francisco Culhuacán, número 171, Ex Ejido San Francisco Culhuacán, de la Ciudad de México, Código Postal 04420, en la Ciudad de México."/>
    <s v="1800"/>
    <s v=""/>
    <s v="1800"/>
    <s v="1800"/>
    <s v=""/>
    <s v=""/>
    <s v=""/>
    <s v=""/>
    <s v="Fabiola"/>
    <s v="Rodríguez"/>
    <s v="Pérez"/>
    <s v="Mujer"/>
    <s v=""/>
    <s v="1800"/>
    <s v="ROPF700610RMA"/>
    <s v="Avenida"/>
    <s v="México Coyoacán"/>
    <s v="371"/>
    <s v="G-502"/>
    <s v="Colonia"/>
    <s v="Xoco"/>
    <s v="1"/>
    <s v="Ciudad de México"/>
    <s v="14"/>
    <s v="Benito Juárez"/>
    <s v="9"/>
    <s v="Ciudad de México"/>
    <s v="0333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1/2025"/>
    <s v="18/02/2025"/>
    <s v="01/01/2025"/>
    <s v="31/12/2025"/>
    <n v="51378"/>
    <n v="59598.48"/>
    <s v=""/>
    <s v=""/>
    <s v="Moneda Nacional"/>
    <s v=""/>
    <x v="1"/>
    <s v="El Arrendador otorga en arrendamiento al Arrendatario el inmueble ubicado en Avenida Ejido de San Francisco Culhuacán número 171, Colonia Ex Ejido de San Francisco Culhuacán, demarcación territorial de Coyoacán, código postal 04420, Ciudad de México, en adelante el inmueble; el cual cuenta con una superficie rentable de 479.64 m2 e incluye cuatro cajones internos de estacionamiento."/>
    <s v=""/>
    <s v="01/01/2025"/>
    <s v="31/01/2025"/>
    <s v="http://transparencia.ine.mx/sistemaot/cargaMasiva/Articulo70/2025/Formato28//JD19-DF/tml1/contrato1.pdf"/>
    <s v=""/>
    <s v="1800"/>
    <x v="0"/>
    <s v="Recursos federales"/>
    <s v="Presupuesto de Egresos de la Federación"/>
    <s v=""/>
    <s v=""/>
    <s v=""/>
    <s v=""/>
    <s v=""/>
    <s v="No"/>
    <s v="1800"/>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1.pdf"/>
    <s v="JUNTA DISTRITAL EJECUTIVA NO.19 DE LA CIUDAD DE MEXICO - COYOACAN"/>
    <s v="31/03/2025"/>
    <m/>
    <x v="6"/>
    <x v="0"/>
  </r>
  <r>
    <s v="2025"/>
    <s v="01/01/2025"/>
    <s v="31/03/2025"/>
    <x v="0"/>
    <x v="0"/>
    <x v="0"/>
    <s v="005/2024"/>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2.pdf"/>
    <s v="1801"/>
    <s v=""/>
    <s v=""/>
    <s v="Arrendamiento de inmueble del Módulo de Atención Ciudadana 091952 de la Junta Distrital Ejecutiva 19 en la Ciudad de México, ubicado en Plaza Cascada, Municipio Libre 83, Banjidal, Iztapalapa, 09450 Ciudad de México"/>
    <s v="1801"/>
    <s v=""/>
    <s v="1801"/>
    <s v="1801"/>
    <s v=""/>
    <s v=""/>
    <s v=""/>
    <s v=""/>
    <s v=""/>
    <s v=""/>
    <s v=""/>
    <s v=""/>
    <s v="Centro Comercial Cascada 83 SA de CV"/>
    <s v="1801"/>
    <s v="CCC1208168T4"/>
    <s v="Boulevard"/>
    <s v="Magnocentro"/>
    <s v="11"/>
    <s v="6 Piso"/>
    <s v="Colonia"/>
    <s v="Centro Urbano San Fernando la Herradura"/>
    <s v="1"/>
    <s v="México"/>
    <s v="37"/>
    <s v="Huixquilican"/>
    <s v="15"/>
    <s v="México"/>
    <s v="5276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05/2024"/>
    <s v="24/04/2024"/>
    <s v="01/05/2024"/>
    <s v="30/04/2028"/>
    <n v="63010.77"/>
    <n v="73092.490000000005"/>
    <s v=""/>
    <s v=""/>
    <s v="Moneda Nacional"/>
    <s v=""/>
    <x v="1"/>
    <s v="El Arrendador otorga en arrendamiento al Arrendatario el inmueble ubicado en Municipio Libre, número 83, colonia Banjidal, alcaldía lztapalapa, Código Postal 09450, el cual cuenta con una superficie rentable de 165. 51 m2."/>
    <s v=""/>
    <s v="01/05/2024"/>
    <s v="30/04/2025"/>
    <s v="http://transparencia.ine.mx/sistemaot/cargaMasiva/Articulo70/2025/Formato28//JD19-DF/tml1/contrato2.pdf"/>
    <s v=""/>
    <s v="1801"/>
    <x v="0"/>
    <s v="Recursos federales"/>
    <s v="Presupuesto de Egresos de la Federación"/>
    <s v=""/>
    <s v=""/>
    <s v=""/>
    <s v=""/>
    <s v=""/>
    <s v="No"/>
    <s v="1801"/>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2.pdf"/>
    <s v="JUNTA DISTRITAL EJECUTIVA NO.19 DE LA CIUDAD DE MEXICO - COYOACAN"/>
    <s v="31/03/2025"/>
    <m/>
    <x v="6"/>
    <x v="0"/>
  </r>
  <r>
    <s v="2025"/>
    <s v="01/01/2025"/>
    <s v="31/03/2025"/>
    <x v="0"/>
    <x v="1"/>
    <x v="0"/>
    <s v="005/2024"/>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3.pdf"/>
    <s v="1802"/>
    <s v=""/>
    <s v=""/>
    <s v="Servicio de mantenimiento del inmueble del Módulo de Atención Ciudadana 091952 de la Junta Distrital Ejecutiva 19 en la Ciudad de México, ubicado en Plaza Cascada, Municipio Libre 83, Banjidal, Iztapalapa, 09450 Ciudad de México"/>
    <s v="1802"/>
    <s v=""/>
    <s v="1802"/>
    <s v="1802"/>
    <s v=""/>
    <s v=""/>
    <s v=""/>
    <s v=""/>
    <s v=""/>
    <s v=""/>
    <s v=""/>
    <s v=""/>
    <s v="Centro Comercial Cascada 83 SA de CV"/>
    <s v="1802"/>
    <s v="CCC1208168T4"/>
    <s v="Boulevard"/>
    <s v="Magnocentro"/>
    <s v="11"/>
    <s v="6 Piso"/>
    <s v="Colonia"/>
    <s v="Centro Urbano San Fernando la Herradura"/>
    <s v="1"/>
    <s v="México"/>
    <s v="37"/>
    <s v="Huixquilican"/>
    <s v="15"/>
    <s v="México"/>
    <s v="5276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05/2024"/>
    <s v="24/04/2024"/>
    <s v="01/05/2024"/>
    <s v="30/04/2028"/>
    <n v="9451.61"/>
    <n v="10963.86"/>
    <s v=""/>
    <s v=""/>
    <s v="Moneda Nacional"/>
    <s v=""/>
    <x v="1"/>
    <s v="El Arrendador otorga al Arrendatario el mantenimiento del inmueble ubicado en Municipio Libre, número 83, colonia Banjidal, alcaldía lztapalapa, Código Postal 09450, el cual cuenta con una superficie rentable de 165. 51 m2."/>
    <s v=""/>
    <s v="01/05/2024"/>
    <s v="30/04/2025"/>
    <s v="http://transparencia.ine.mx/sistemaot/cargaMasiva/Articulo70/2025/Formato28//JD19-DF/tml1/contrato3.pdf"/>
    <s v=""/>
    <s v="1802"/>
    <x v="0"/>
    <s v="Recursos federales"/>
    <s v="Presupuesto de Egresos de la Federación"/>
    <s v=""/>
    <s v=""/>
    <s v=""/>
    <s v=""/>
    <s v=""/>
    <s v="No"/>
    <s v="1802"/>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3.pdf"/>
    <s v="JUNTA DISTRITAL EJECUTIVA NO.19 DE LA CIUDAD DE MEXICO - COYOACAN"/>
    <s v="31/03/2025"/>
    <m/>
    <x v="6"/>
    <x v="0"/>
  </r>
  <r>
    <s v="2025"/>
    <s v="01/01/2025"/>
    <s v="31/03/2025"/>
    <x v="0"/>
    <x v="1"/>
    <x v="0"/>
    <s v="002/2025"/>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4.pdf"/>
    <s v="1803"/>
    <s v=""/>
    <s v=""/>
    <s v="Servicio de fotocopiado dentro de la sede de la Junta Distrital Ejecutiva 19 en la Ciudad de México, ubicada en Avenida San Francisco Culhuacán, número 171, Ex Ejido San Francisco Culhuacán, de la Ciudad de México, Código Postal 04420, en la Ciudad de México."/>
    <s v="1803"/>
    <s v=""/>
    <s v="1803"/>
    <s v="1803"/>
    <s v=""/>
    <s v=""/>
    <s v=""/>
    <s v=""/>
    <s v=""/>
    <s v=""/>
    <s v=""/>
    <s v=""/>
    <s v="Concepto Risografico SA de CV"/>
    <s v="1803"/>
    <s v="CRI901019HW5"/>
    <s v="Avenida"/>
    <s v="Jalisco"/>
    <s v="180"/>
    <s v="4 piso"/>
    <s v="Colonia"/>
    <s v="Tacubaya"/>
    <s v="1"/>
    <s v="Ciudad de México"/>
    <s v="16"/>
    <s v="Miguel Hidalgo"/>
    <s v="9"/>
    <s v="Ciudad de México"/>
    <s v="1187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2/2025"/>
    <s v="03/03/2025"/>
    <s v="01/01/2025"/>
    <s v="31/12/2025"/>
    <n v="0.25"/>
    <n v="0.41"/>
    <s v=""/>
    <s v=""/>
    <s v="Moneda Nacional"/>
    <s v=""/>
    <x v="1"/>
    <s v="Arrendamiento de equipos multifuncionales para la Junta Distrital Ejecutiva 19 del Instituto Nacional Electoral en la Ciudad de México, en los términos y condiciones que se precisan en el contrato."/>
    <s v=""/>
    <s v="01/01/2025"/>
    <s v="31/12/2025"/>
    <s v="http://transparencia.ine.mx/sistemaot/cargaMasiva/Articulo70/2025/Formato28//JD19-DF/tml1/contrato4.pdf"/>
    <s v=""/>
    <s v="1803"/>
    <x v="0"/>
    <s v="Recursos federales"/>
    <s v="Presupuesto de Egresos de la Federación"/>
    <s v=""/>
    <s v=""/>
    <s v=""/>
    <s v=""/>
    <s v=""/>
    <s v="No"/>
    <s v="1803"/>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4.pdf"/>
    <s v="JUNTA DISTRITAL EJECUTIVA NO.19 DE LA CIUDAD DE MEXICO - COYOACAN"/>
    <s v="31/03/2025"/>
    <m/>
    <x v="6"/>
    <x v="0"/>
  </r>
  <r>
    <s v="2025"/>
    <s v="01/01/2025"/>
    <s v="31/03/2025"/>
    <x v="0"/>
    <x v="1"/>
    <x v="0"/>
    <s v="003/2025"/>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5.pdf"/>
    <s v="1804"/>
    <s v=""/>
    <s v=""/>
    <s v="Servicio de transporte de pasajeros para traslado de personal de la sede de la Junta Distrital Ejecutiva 19 en la Ciudad de México, ubicada en Avenida San Francisco Culhuacán, número 171, Ex Ejido San Francisco Culhuacán, de la Ciudad de México, Código Postal 04420, en la Ciudad de México."/>
    <s v="1804"/>
    <s v=""/>
    <s v="1804"/>
    <s v="1804"/>
    <s v=""/>
    <s v=""/>
    <s v=""/>
    <s v=""/>
    <s v="César Augusto"/>
    <s v="Acosta"/>
    <s v="Huerta"/>
    <s v="Hombre"/>
    <s v=""/>
    <s v="1804"/>
    <s v="AOHC8602215A6"/>
    <s v="Calle"/>
    <s v="Juan Harrison"/>
    <s v="Mz 36"/>
    <s v="Lt 20"/>
    <s v="Colonia"/>
    <s v="Fuego Nuevo"/>
    <s v="1"/>
    <s v="Ciudad de México"/>
    <s v="7"/>
    <s v="Iztapalapa"/>
    <s v="9"/>
    <s v="Ciudad de México"/>
    <s v="0980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5/2025"/>
    <s v="12/03/2025"/>
    <s v="05/03/2025"/>
    <s v="13/03/2025"/>
    <n v="12000"/>
    <n v="13920"/>
    <s v=""/>
    <s v=""/>
    <s v="Moneda Nacional"/>
    <s v=""/>
    <x v="1"/>
    <s v="El &quot;PROVEEDOR&quot; prestará el servicio de transporte de pasajeros para traslado de Personal de la Junta Distrital Ejecutiva 19 del Instituto Nacional Electoral, desde sus instalaciones ubicadas en: Avenida Ejido de San Francisco Culhuacán, número 171 , colonia Ex Ejido de San Francisco Culhuacán, demarcación territorial de Coyoacán, código postal 04420, Ciudad de México, con destino a diversas ubicaciones dentro del territorio geográfico del Distrito Federal Electoral 19 en la Ciudad de México y su retorno a las instalaciones mencionadas."/>
    <s v=""/>
    <s v="05/03/2025"/>
    <s v="13/03/2025"/>
    <s v="http://transparencia.ine.mx/sistemaot/cargaMasiva/Articulo70/2025/Formato28//JD19-DF/tml1/contrato5.pdf"/>
    <s v=""/>
    <s v="1804"/>
    <x v="0"/>
    <s v="Recursos federales"/>
    <s v="Presupuesto de Egresos de la Federación"/>
    <s v=""/>
    <s v=""/>
    <s v=""/>
    <s v=""/>
    <s v=""/>
    <s v="No"/>
    <s v="1804"/>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5.pdf"/>
    <s v="JUNTA DISTRITAL EJECUTIVA NO.19 DE LA CIUDAD DE MEXICO - COYOACAN"/>
    <s v="31/03/2025"/>
    <m/>
    <x v="6"/>
    <x v="0"/>
  </r>
  <r>
    <s v="2025"/>
    <s v="01/01/2025"/>
    <s v="31/03/2025"/>
    <x v="0"/>
    <x v="0"/>
    <x v="0"/>
    <s v="INE_QROO_001_2025"/>
    <s v=""/>
    <s v="Pago de arrendamiento correspondiente al mes de enero y febrero del edificio que ocupa la Junta Local Ejecutiva, según contrato INE-QROO-001-2025 y solicitud INE-QR00-JLE-DRMS-006y054-2025, con fundamento a los articulos 31 fracción I y 35 del Reglamento del Instituto Nacional Electoral en Materia de Adquisiciones, Arrendamientos de Bienes Muebles y Servicios."/>
    <s v="http://transparencia.ine.mx/sistemaot/cargaMasiva/Articulo70/2025/Formato28//JL-QROO/tml1/oficiodesolicitudarrendamientoene_feb.pdf"/>
    <s v="1805"/>
    <s v=""/>
    <s v=""/>
    <s v="Pago de arrendamiento correspondiente al mes de enero y febrero del edificio que ocupa la Junta Local Ejecutiva, según contrato INE-QROO-001-2025 y solicitud INE-QR00-JLE-DRMS-006y054-2025."/>
    <s v="1805"/>
    <s v=""/>
    <s v="1805"/>
    <s v="1805"/>
    <s v=""/>
    <s v=""/>
    <s v=""/>
    <s v=""/>
    <s v="Abraham"/>
    <s v="Farah"/>
    <s v="Wejebe"/>
    <s v="Hombre"/>
    <s v=""/>
    <s v="1805"/>
    <s v="FAWA390907947"/>
    <s v="Avenida"/>
    <s v="Heroes"/>
    <s v="86"/>
    <s v=""/>
    <s v="Colonia"/>
    <s v="Centro"/>
    <s v="0001"/>
    <s v="Chetumal"/>
    <s v="004"/>
    <s v="Othon P. Blanco"/>
    <s v="23"/>
    <s v="Quintana Roo"/>
    <s v="7700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001_2025"/>
    <s v="06/02/2025"/>
    <s v="05/03/2025"/>
    <s v="05/06/2025"/>
    <n v="222198"/>
    <n v="105914.35"/>
    <s v=""/>
    <s v=""/>
    <s v="Moneda Nacional"/>
    <s v=""/>
    <x v="1"/>
    <s v="El Arrendador otorga en arrendamiento al Arrendatario el Inmueble ubicado en Av. José MaríaMorelos número 223, colonia Venustiano Carranza, código postal 77012, Chetumal en el estadode Quintana Roo, el cual cuenta con una superficie rentable de 1056 m2"/>
    <s v=""/>
    <s v=""/>
    <s v=""/>
    <s v="http://transparencia.ine.mx/sistemaot/cargaMasiva/Articulo70/2025/Formato28//JL-QROO/tml1/ine_qroo_001_2025.pdf"/>
    <s v=""/>
    <s v="1805"/>
    <x v="0"/>
    <s v="Recursos federales"/>
    <s v="Presupuesto de Egresos de la Federación"/>
    <s v=""/>
    <s v=""/>
    <s v=""/>
    <s v=""/>
    <s v=""/>
    <s v="No"/>
    <s v="1805"/>
    <s v=""/>
    <s v=""/>
    <s v=""/>
    <s v="http://transparencia.ine.mx/sistemaot/cargaMasiva/Articulo70/2025/Formato28//JL-QROO/tml1/recepcionrentaene_feb.pdf"/>
    <s v=""/>
    <s v="http://transparencia.ine.mx/sistemaot/cargaMasiva/Articulo70/2025/Formato28//JL-QROO/tml1/jleaabrahamfarahene_feb.pdf"/>
    <s v="JUNTA LOCAL EJECUTIVA DE QUINTANA ROO"/>
    <s v="31/03/2025"/>
    <m/>
    <x v="24"/>
    <x v="1"/>
  </r>
  <r>
    <s v="2025"/>
    <s v="01/01/2025"/>
    <s v="31/03/2025"/>
    <x v="0"/>
    <x v="1"/>
    <x v="0"/>
    <s v="INE_QROO_SERV_002_2025_INE_QROO_SERV_004_2025"/>
    <s v=""/>
    <s v="Pago del servicio de limpieza correspondiente al mes de enero y febrero en el edificio de la Junta Local Ejecutiva según pedido-contrato INE-QROO-SERV-002-2025 y INE-QROO-SERV-004-2025 según oficio de solicitud INE-QROO-JLE-DRMS-023y063-2025, con fundamento a los articulos 31 fracción I y 35 del Reglamento del Instituto Nacional Electoral en Materia de Adquisiciones, Arrendamientos de Bienes Muebles y Servicios."/>
    <s v="http://transparencia.ine.mx/sistemaot/cargaMasiva/Articulo70/2025/Formato28//JL-QROO/tml1/oficiodesolicitudlimpiezaene_feb.pdf"/>
    <s v="1806"/>
    <s v=""/>
    <s v=""/>
    <s v="Pago del servicio de limpieza correspondiente al mes de enero y febrero en el edificio de la Junta Local Ejecutiva según pedido-contrato INE-QROO-SERV-002-2025 y INE-QROO-SERV-004-2025 según oficio de solicitud INE-QROO-JLE-DRMS-023y063-2025."/>
    <s v="1806"/>
    <s v=""/>
    <s v="1806"/>
    <s v="1806"/>
    <s v=""/>
    <s v=""/>
    <s v=""/>
    <s v=""/>
    <s v=""/>
    <s v=""/>
    <s v=""/>
    <s v=""/>
    <s v="Vicmar Seguridad Privada"/>
    <s v="1806"/>
    <s v="VSP1202083T2"/>
    <s v="Avenida"/>
    <s v="Ignacio Zaragoza"/>
    <s v="353"/>
    <s v=""/>
    <s v="Colonia"/>
    <s v="Centro"/>
    <s v="0001"/>
    <s v="Chetumal"/>
    <s v="004"/>
    <s v="Othon P. Blanco"/>
    <s v="23"/>
    <s v="Quintana Roo"/>
    <s v="7700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SERV_002_2025_INE_QROO_SERV_004_2025"/>
    <s v="24/01/2025"/>
    <s v="24/02/2025"/>
    <s v="24/02/2025"/>
    <n v="49100"/>
    <n v="53028"/>
    <s v=""/>
    <s v=""/>
    <s v="Moneda Nacional"/>
    <s v=""/>
    <x v="1"/>
    <s v="Prestación del servicio de limpieza para el edificio de la Junta Local Ejecutiva en el Estado de Quintana Roo"/>
    <s v=""/>
    <s v=""/>
    <s v=""/>
    <s v="http://transparencia.ine.mx/sistemaot/cargaMasiva/Articulo70/2025/Formato28//JL-QROO/tml1/ine_qroo_serv_002_2025_ine_qroo_serv_004_2025.pdf"/>
    <s v=""/>
    <s v="1806"/>
    <x v="0"/>
    <s v="Recursos federales"/>
    <s v="Presupuesto de Egresos de la Federación"/>
    <s v=""/>
    <s v=""/>
    <s v=""/>
    <s v=""/>
    <s v=""/>
    <s v="No"/>
    <s v="1806"/>
    <s v=""/>
    <s v=""/>
    <s v=""/>
    <s v="http://transparencia.ine.mx/sistemaot/cargaMasiva/Articulo70/2025/Formato28//JL-QROO/tml1/recepcionlimpiezaene_feb.pdf"/>
    <s v=""/>
    <s v="http://transparencia.ine.mx/sistemaot/cargaMasiva/Articulo70/2025/Formato28//JL-QROO/tml1/jlevicmarlimpiezaene_feb.pdf"/>
    <s v="JUNTA LOCAL EJECUTIVA DE QUINTANA ROO"/>
    <s v="31/03/2025"/>
    <m/>
    <x v="24"/>
    <x v="1"/>
  </r>
  <r>
    <s v="2025"/>
    <s v="01/01/2025"/>
    <s v="31/03/2025"/>
    <x v="0"/>
    <x v="1"/>
    <x v="0"/>
    <s v="INE_QROO_SERV_001_2025"/>
    <s v=""/>
    <s v="Pago del servicio de vigilancia correspondiente al mes de enero en el edificio de la Junta Local Ejecutiva, según pedido-contrato INE-SERV-001-2025 y oficio INE-QR00-JLE-DRMS-027-2025, con fundamento a los articulos 31 fracción I y 35 del Reglamento del Instituto Nacional Electoral en Materia de Adquisiciones, Arrendamientos de Bienes Muebles y Servicios."/>
    <s v="http://transparencia.ine.mx/sistemaot/cargaMasiva/Articulo70/2025/Formato28//JL-QROO/tml1/oficiodesolicitudvigilanciaene.pdf"/>
    <s v="1807"/>
    <s v=""/>
    <s v=""/>
    <s v="Pago del servicio de vigilancia correspondiente al mes de enero en el edificio de la Junta Local Ejecutiva, según pedido-contrato INE-SERV-001-2025 y oficio INE-QR00-JLE-DRMS-027-2025."/>
    <s v="1807"/>
    <s v=""/>
    <s v="1807"/>
    <s v="1807"/>
    <s v=""/>
    <s v=""/>
    <s v=""/>
    <s v=""/>
    <s v="Mario Ernesto"/>
    <s v="Montalvo"/>
    <s v="Hernandez"/>
    <s v="Hombre"/>
    <s v=""/>
    <s v="1807"/>
    <s v="MOHM790705UA6"/>
    <s v="Calle"/>
    <s v="Tres Garantias"/>
    <s v="lote 6 mza. 361"/>
    <s v=""/>
    <s v="Colonia"/>
    <s v="Centro"/>
    <s v="0001"/>
    <s v="Chetumal"/>
    <s v="004"/>
    <s v="Othon P. Blanco"/>
    <s v="23"/>
    <s v="Quintana Roo"/>
    <s v="77086"/>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SERV_001_2025"/>
    <s v="12/03/2025"/>
    <s v="12/03/2025"/>
    <s v="12/03/2025"/>
    <n v="35200"/>
    <n v="36138.68"/>
    <s v=""/>
    <s v=""/>
    <s v="Moneda Nacional"/>
    <s v=""/>
    <x v="1"/>
    <s v="Prestación del servicio de vigilancia para el edificio de la Junta Local Ejecutiva en el Estado de Quintana Roo"/>
    <s v=""/>
    <s v=""/>
    <s v=""/>
    <s v="http://transparencia.ine.mx/sistemaot/cargaMasiva/Articulo70/2025/Formato28//JL-QROO/tml1/ine_qroo_serv_001_2025.pdf"/>
    <s v=""/>
    <s v="1807"/>
    <x v="0"/>
    <s v="Recursos federales"/>
    <s v="Presupuesto de Egresos de la Federación"/>
    <s v=""/>
    <s v=""/>
    <s v=""/>
    <s v=""/>
    <s v=""/>
    <s v="No"/>
    <s v="1807"/>
    <s v=""/>
    <s v=""/>
    <s v=""/>
    <s v="http://transparencia.ine.mx/sistemaot/cargaMasiva/Articulo70/2025/Formato28//JL-QROO/tml1/recepcionvigiene.pdf"/>
    <s v=""/>
    <s v="http://transparencia.ine.mx/sistemaot/cargaMasiva/Articulo70/2025/Formato28//JL-QROO/tml1/jlemariomontalvoene.pdf"/>
    <s v="JUNTA LOCAL EJECUTIVA DE QUINTANA ROO"/>
    <s v="31/03/2025"/>
    <m/>
    <x v="24"/>
    <x v="1"/>
  </r>
  <r>
    <s v="2025"/>
    <s v="01/01/2025"/>
    <s v="31/03/2025"/>
    <x v="0"/>
    <x v="1"/>
    <x v="0"/>
    <s v="INE_QROO_ADQ_001_2025"/>
    <s v=""/>
    <s v="Pago del servicio de renovación de seis licencias adobe acrobat pro asignadas a las diferentes áreas que conforman la Junta Local Ejecutiva, según dictamen de procedencia técnica INE-011-2025, pedido-contrato  INE-QROO/ADQ-001/2025, con fundamento a los articulos 31 fracción I y 35 del Reglamento del Instituto Nacional Electoral en Materia de Adquisiciones, Arrendamientos de Bienes Muebles y Servicios."/>
    <s v="http://transparencia.ine.mx/sistemaot/cargaMasiva/Articulo70/2025/Formato28//JL-QROO/tml1/oficiodesolicitudlicencias.pdf"/>
    <s v="1808"/>
    <s v=""/>
    <s v=""/>
    <s v="Pago del servicio de renovación de seis licencias adobe acrobat pro asignadas a las diferentes áreas que conforman la Junta Local Ejecutiva, según dictamen de procedencia técnica INE-011-2025, pedido-contrato  INE-QROO/ADQ-001/2025"/>
    <s v="1808"/>
    <s v=""/>
    <s v="1808"/>
    <s v="1808"/>
    <s v=""/>
    <s v=""/>
    <s v=""/>
    <s v=""/>
    <s v=""/>
    <s v=""/>
    <s v=""/>
    <s v=""/>
    <s v="Compucad S.A. de C.V."/>
    <s v="1808"/>
    <s v="COM960808S62"/>
    <s v="Calle"/>
    <s v="Farallón"/>
    <s v="531"/>
    <s v=""/>
    <s v="Colonia"/>
    <s v="Jardines del Moral"/>
    <s v="0011"/>
    <s v="Leon Guanajuato"/>
    <s v="015"/>
    <s v="Leon"/>
    <s v="11"/>
    <s v="Guanajuato"/>
    <s v="3716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ADQ_001_2025"/>
    <s v="24/02/2025"/>
    <s v="24/02/2025"/>
    <s v="24/02/2025"/>
    <n v="35370"/>
    <n v="41029.199999999997"/>
    <s v=""/>
    <s v=""/>
    <s v="Moneda Nacional"/>
    <s v=""/>
    <x v="1"/>
    <s v="Renovar las licencias adobe acrobat al servicio de las diferentes areas que conforman la Junta Local Ejecutiva"/>
    <s v=""/>
    <s v=""/>
    <s v=""/>
    <s v="http://transparencia.ine.mx/sistemaot/cargaMasiva/Articulo70/2025/Formato28//JL-QROO/tml1/ine_qroo_adq_001_2025.pdf"/>
    <s v=""/>
    <s v="1808"/>
    <x v="0"/>
    <s v="Recursos federales"/>
    <s v="Presupuesto de Egresos de la Federación"/>
    <s v=""/>
    <s v=""/>
    <s v=""/>
    <s v=""/>
    <s v=""/>
    <s v="No"/>
    <s v="1808"/>
    <s v=""/>
    <s v=""/>
    <s v=""/>
    <s v="http://transparencia.ine.mx/sistemaot/cargaMasiva/Articulo70/2025/Formato28//JL-QROO/tml1/recepcioncompucad.pdf"/>
    <s v=""/>
    <s v="http://transparencia.ine.mx/sistemaot/cargaMasiva/Articulo70/2025/Formato28//JL-QROO/tml1/jlecompucad.pdf"/>
    <s v="JUNTA LOCAL EJECUTIVA DE QUINTANA ROO"/>
    <s v="31/03/2025"/>
    <m/>
    <x v="24"/>
    <x v="1"/>
  </r>
  <r>
    <s v="2025"/>
    <s v="01/01/2025"/>
    <s v="31/03/2025"/>
    <x v="0"/>
    <x v="1"/>
    <x v="0"/>
    <s v="INE_QROO_SERV_005_2025_INE_QROO_SERV_006_2025"/>
    <s v=""/>
    <s v="Pago del servicio de fotocopiado correspondiente al mes de enero y febrero generado por el personal que labora en la Junta Local Ejecutiva, según pedido contrato INE-QROO-SERV-005-2025 y INE-QROO-SERV-006-2025 y oficio INE-QR00-JLE-DRMS-017y 052-2025, con fundamento a los articulos 31 fracción I y 35 del Reglamento del Instituto Nacional Electoral en Materia de Adquisiciones, Arrendamientos de Bienes Muebles y Servicios."/>
    <s v="http://transparencia.ine.mx/sistemaot/cargaMasiva/Articulo70/2025/Formato28//JL-QROO/tml1/oficiodesolicitudfotocopiadoene_feb.pdf"/>
    <s v="1809"/>
    <s v=""/>
    <s v=""/>
    <s v="Pago del servicio de fotocopiado correspondiente al mes de enero y febrero generado por el personal que labora en la Junta Local Ejecutiva, según pedido contrato INE-QROO-SERV-005-2025 y INE-QROO-SERV-006-2025 y oficio INE-QR00-JLE-DRMS-017y 052-2025."/>
    <s v="1809"/>
    <s v=""/>
    <s v="1809"/>
    <s v="1809"/>
    <s v=""/>
    <s v=""/>
    <s v=""/>
    <s v=""/>
    <s v="Abel Eduardo"/>
    <s v="Gonzalez"/>
    <s v="Coronado"/>
    <s v="Hombre"/>
    <s v=""/>
    <s v="1809"/>
    <s v="GOCA7301233EA"/>
    <s v="Avenida"/>
    <s v="Alvaro Obregon"/>
    <s v="187"/>
    <s v=""/>
    <s v="Colonia"/>
    <s v="Centro"/>
    <s v="0001"/>
    <s v="Chetumal"/>
    <s v="004"/>
    <s v="Othon P. Blanco"/>
    <s v="23"/>
    <s v="Quintana Roo"/>
    <s v="7700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SERV_005_2025_INE_QROO_SERV_006_2025"/>
    <s v="30/01/2025"/>
    <s v="27/02/2025"/>
    <s v="27/02/2025"/>
    <n v="4134.25"/>
    <n v="4464.99"/>
    <s v=""/>
    <s v=""/>
    <s v="Moneda Nacional"/>
    <s v=""/>
    <x v="1"/>
    <s v="Brindar servicio de fotocopiado para la reproducción de la documentación oficial generada por la Junta Local Ejecutiva"/>
    <s v=""/>
    <s v=""/>
    <s v=""/>
    <s v="http://transparencia.ine.mx/sistemaot/cargaMasiva/Articulo70/2025/Formato28//JL-QROO/tml1/ine_qroo_serv_005_2025_ine_qroo_serv_006_2025.pdf"/>
    <s v=""/>
    <s v="1809"/>
    <x v="0"/>
    <s v="Recursos federales"/>
    <s v="Presupuesto de Egresos de la Federación"/>
    <s v=""/>
    <s v=""/>
    <s v=""/>
    <s v=""/>
    <s v=""/>
    <s v="No"/>
    <s v="1809"/>
    <s v=""/>
    <s v=""/>
    <s v=""/>
    <s v="http://transparencia.ine.mx/sistemaot/cargaMasiva/Articulo70/2025/Formato28//JL-QROO/tml1/recepcionabelene_feb.pdf"/>
    <s v=""/>
    <s v="http://transparencia.ine.mx/sistemaot/cargaMasiva/Articulo70/2025/Formato28//JL-QROO/tml1/jleabelgonzalezene_feb.pdf"/>
    <s v="JUNTA LOCAL EJECUTIVA DE QUINTANA ROO"/>
    <s v="31/03/2025"/>
    <m/>
    <x v="24"/>
    <x v="1"/>
  </r>
  <r>
    <s v="2025"/>
    <s v="01/01/2025"/>
    <s v="31/03/2025"/>
    <x v="0"/>
    <x v="1"/>
    <x v="0"/>
    <s v="INE_QROO_SERV_007_2025"/>
    <s v=""/>
    <s v="Pago del servicio de impresión de volantes para la Promoción de la Participación Ciudadana en el Proceso Extraordinario del Poder Judicial de la Federación-2024-2025 según dictamen INE/CNCS/092/25 y pedido contrato INE-QROO-SERV-007-25 y oficio INE-QROO-JLE-VCEyEC-1641-2025, con fundamento a los articulos 31 fracción I y 35 del Reglamento del Instituto Nacional Electoral en Materia de Adquisiciones, Arrendamientos de Bienes Muebles y Servicios."/>
    <s v="http://transparencia.ine.mx/sistemaot/cargaMasiva/Articulo70/2025/Formato28//JL-QROO/tml1/oficiodesolicitudvolantes.pdf"/>
    <s v="1810"/>
    <s v=""/>
    <s v=""/>
    <s v="Pago del servicio de impresión de volantes para la Promoción de la Participación Ciudadana en el Proceso Extraordinario del Poder Judicial de la Federación-2024-2025 según dictamen INE/CNCS/092/25 y pedido contrato INE-QROO-SERV-007-25 y oficio INE-QROO-JLE-VCEyEC-1641-2025."/>
    <s v="1810"/>
    <s v=""/>
    <s v="1810"/>
    <s v="1810"/>
    <s v=""/>
    <s v=""/>
    <s v=""/>
    <s v=""/>
    <s v="Guadalupe del Rosario"/>
    <s v="Keb"/>
    <s v="Montero"/>
    <s v="Mujer"/>
    <s v=""/>
    <s v="1810"/>
    <s v="KEMG781028CK7"/>
    <s v="Avenida"/>
    <s v="Jose Maria Morelos"/>
    <s v="169"/>
    <s v="Int. 2"/>
    <s v="Colonia"/>
    <s v="Centro"/>
    <s v="0001"/>
    <s v="Chetumal"/>
    <s v="004"/>
    <s v="Othon P. Blanco"/>
    <s v="23"/>
    <s v="Quintana Roo"/>
    <s v="7700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SERV_007_2025"/>
    <s v="26/02/2025"/>
    <s v="26/02/2025"/>
    <s v="26/02/2025"/>
    <n v="68000"/>
    <n v="78880"/>
    <s v=""/>
    <s v=""/>
    <s v="Moneda Nacional"/>
    <s v=""/>
    <x v="1"/>
    <s v="Prestar servicio para la impresión de volantes para la Promoción de la Participación Ciudadana en el Proceso Extraordinario del Poder Judicial de la Federación-2024-2025"/>
    <s v=""/>
    <s v=""/>
    <s v=""/>
    <s v="http://transparencia.ine.mx/sistemaot/cargaMasiva/Articulo70/2025/Formato28//JL-QROO/tml1/ine_qroo_serv_007_2025.pdf"/>
    <s v=""/>
    <s v="1810"/>
    <x v="0"/>
    <s v="Recursos federales"/>
    <s v="Presupuesto de Egresos de la Federación"/>
    <s v=""/>
    <s v=""/>
    <s v=""/>
    <s v=""/>
    <s v=""/>
    <s v="No"/>
    <s v="1810"/>
    <s v=""/>
    <s v=""/>
    <s v=""/>
    <s v="http://transparencia.ine.mx/sistemaot/cargaMasiva/Articulo70/2025/Formato28//JL-QROO/tml1/recepcionkeb.pdf"/>
    <s v=""/>
    <s v="http://transparencia.ine.mx/sistemaot/cargaMasiva/Articulo70/2025/Formato28//JL-QROO/tml1/jleguadalupekeb.pdf"/>
    <s v="JUNTA LOCAL EJECUTIVA DE QUINTANA ROO"/>
    <s v="31/03/2025"/>
    <m/>
    <x v="24"/>
    <x v="1"/>
  </r>
  <r>
    <s v="2025"/>
    <s v="01/01/2025"/>
    <s v="31/03/2025"/>
    <x v="0"/>
    <x v="0"/>
    <x v="0"/>
    <s v="1"/>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CAMP/tml1/osp1.pdf"/>
    <s v="1811"/>
    <s v=""/>
    <s v=""/>
    <s v="Servicio de arrendamiento del inmueble que ocupa el Módulo de Atención Ciudadana 040151"/>
    <s v="1811"/>
    <s v=""/>
    <s v="1811"/>
    <s v="1811"/>
    <s v=""/>
    <s v=""/>
    <s v=""/>
    <s v=""/>
    <s v="Ramón"/>
    <s v="Espinola"/>
    <s v="Toraya"/>
    <s v="Hombre"/>
    <s v=""/>
    <s v="1811"/>
    <s v="EITR440216PN2"/>
    <s v="Avenida"/>
    <s v="Justo Sierra Méndez"/>
    <s v="373 C"/>
    <s v=""/>
    <s v="Colonia"/>
    <s v="San Román"/>
    <s v="0001"/>
    <s v="San Francisco de Campeche"/>
    <s v="002"/>
    <s v="Campeche"/>
    <s v="04"/>
    <s v="Campeche"/>
    <s v="24040"/>
    <s v=""/>
    <s v=""/>
    <s v=""/>
    <s v=""/>
    <s v="Mejor propuesta económica en arrendamiento de inmueble"/>
    <s v="01 Junta Distrital Ejecutiva del Instituto Nacional Electoral en el estado de Campeche"/>
    <s v="01 Junta Distrital Ejecutiva del Instituto Nacional Electoral en el estado de Campeche"/>
    <s v="01 Junta Distrital Ejecutiva del Instituto Nacional Electoral en el estado de Campeche"/>
    <s v="2025020011"/>
    <s v="04/02/2025"/>
    <s v="01/01/2025"/>
    <s v="31/12/2025"/>
    <n v="650431.87"/>
    <n v="754501"/>
    <s v=""/>
    <s v=""/>
    <s v="Moneda Nacional"/>
    <s v=""/>
    <x v="1"/>
    <s v="Servicio de arrendamiento del inmueble que ocupa el Módulo de Atención Ciudadana 040151"/>
    <s v=""/>
    <s v="01/01/2025"/>
    <s v="31/12/2025"/>
    <s v="http://transparencia.ine.mx/sistemaot/cargaMasiva/Articulo70/2025/Formato28//JD01-CAMP/tml1/contrato1.pdf"/>
    <s v=""/>
    <s v="1811"/>
    <x v="0"/>
    <s v="Recurso Federales"/>
    <s v="Presupuesto de Egresos de la federación"/>
    <s v=""/>
    <s v=""/>
    <s v=""/>
    <s v=""/>
    <s v=""/>
    <s v="No"/>
    <s v="1811"/>
    <s v="De conformidad al Pedido Contrato anexo en el Hipervínculo, así mismo se revisó el bien adquirido y/o servicio realizado contra la factura emitida"/>
    <s v=""/>
    <s v=""/>
    <s v="http://transparencia.ine.mx/sistemaot/cargaMasiva/Articulo70/2025/Formato28//JD01-CAMP/tml1/formatorecepcion1.pdf"/>
    <s v=""/>
    <s v="http://transparencia.ine.mx/sistemaot/cargaMasiva/Articulo70/2025/Formato28//JD01-CAMP/tml1/factura1.pdf"/>
    <s v="JUNTA DISTRITAL EJECUTIVA NO.01 DE CAMPECHE - CAMPECHE"/>
    <s v="31/03/2025"/>
    <m/>
    <x v="18"/>
    <x v="0"/>
  </r>
  <r>
    <s v="2025"/>
    <s v="01/01/2025"/>
    <s v="31/03/2025"/>
    <x v="0"/>
    <x v="0"/>
    <x v="0"/>
    <s v="2"/>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CAMP/tml1/osp2.pdf"/>
    <s v="1812"/>
    <s v=""/>
    <s v=""/>
    <s v="Servicio de arrendamiento del inmueble que ocupa la 01 Junta Distrital Ejecutiva"/>
    <s v="1812"/>
    <s v=""/>
    <s v="1812"/>
    <s v="1812"/>
    <s v=""/>
    <s v=""/>
    <s v=""/>
    <s v=""/>
    <s v="Aida Martha"/>
    <s v="Hernández"/>
    <s v="Echeverría"/>
    <s v="Mujer"/>
    <s v=""/>
    <s v="1812"/>
    <s v="HEEA520305GG3"/>
    <s v="Avenida"/>
    <s v="Paseo del Río"/>
    <s v="111"/>
    <s v="7"/>
    <s v="Colonia"/>
    <s v="Chimalistac"/>
    <s v="0001"/>
    <s v="Alvaro Obregon"/>
    <s v="010"/>
    <s v="Alvaro Obregón"/>
    <s v="09"/>
    <s v="Ciudad de México"/>
    <s v="01070"/>
    <s v=""/>
    <s v=""/>
    <s v=""/>
    <s v=""/>
    <s v="Mejor propuesta económica en arrendamiento de inmueble"/>
    <s v="01 Junta Distrital Ejecutiva del Instituto Nacional Electoral en el estado de Campeche"/>
    <s v="01 Junta Distrital Ejecutiva del Instituto Nacional Electoral en el estado de Campeche"/>
    <s v="01 Junta Distrital Ejecutiva del Instituto Nacional Electoral en el estado de Campeche"/>
    <s v="2025020037"/>
    <s v="14/02/2025"/>
    <s v="01/01/2025"/>
    <s v="31/12/2025"/>
    <n v="917750.9"/>
    <n v="1064591"/>
    <s v=""/>
    <s v=""/>
    <s v="Moneda Nacional"/>
    <s v=""/>
    <x v="1"/>
    <s v="Servicio de arrendamiento del inmueble que ocupa la 01 Junta Distrital Ejecutiva"/>
    <s v=""/>
    <s v="01/01/2025"/>
    <s v="31/12/2025"/>
    <s v="http://transparencia.ine.mx/sistemaot/cargaMasiva/Articulo70/2025/Formato28//JD01-CAMP/tml1/contrato2.pdf"/>
    <s v=""/>
    <s v="1812"/>
    <x v="0"/>
    <s v="Recurso Federales"/>
    <s v="Presupuesto de Egresos de la federación"/>
    <s v=""/>
    <s v=""/>
    <s v=""/>
    <s v=""/>
    <s v=""/>
    <s v="No"/>
    <s v="1812"/>
    <s v="De conformidad al Pedido Contrato anexo en el Hipervínculo, así mismo se revisó el bien adquirido y/o servicio realizado contra la factura emitida"/>
    <s v=""/>
    <s v=""/>
    <s v="http://transparencia.ine.mx/sistemaot/cargaMasiva/Articulo70/2025/Formato28//JD01-CAMP/tml1/formatorecepcion2.pdf"/>
    <s v=""/>
    <s v="http://transparencia.ine.mx/sistemaot/cargaMasiva/Articulo70/2025/Formato28//JD01-CAMP/tml1/factura2.pdf"/>
    <s v="JUNTA DISTRITAL EJECUTIVA NO.01 DE CAMPECHE - CAMPECHE"/>
    <s v="31/03/2025"/>
    <m/>
    <x v="18"/>
    <x v="0"/>
  </r>
  <r>
    <s v="2025"/>
    <s v="01/01/2025"/>
    <s v="31/03/2025"/>
    <x v="0"/>
    <x v="0"/>
    <x v="0"/>
    <s v="3"/>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CAMP/tml1/osp3.pdf"/>
    <s v="1813"/>
    <s v=""/>
    <s v=""/>
    <s v="Servicio de arrendamiento del inmueble que ocupa el Módulo de Atención Ciudadana 040151"/>
    <s v="1813"/>
    <s v=""/>
    <s v="1813"/>
    <s v="1813"/>
    <s v=""/>
    <s v=""/>
    <s v=""/>
    <s v=""/>
    <s v="Ramón"/>
    <s v="Espinola"/>
    <s v="Toraya"/>
    <s v="Hombre"/>
    <s v=""/>
    <s v="1813"/>
    <s v="EITR440216PN2"/>
    <s v="Avenida"/>
    <s v="Justo Sierra Méndez"/>
    <s v="373 C"/>
    <s v=""/>
    <s v="Colonia"/>
    <s v="San Román"/>
    <s v="0001"/>
    <s v="San Francisco de Campeche"/>
    <s v="002"/>
    <s v="Campeche"/>
    <s v="04"/>
    <s v="Campeche"/>
    <s v="24040"/>
    <s v=""/>
    <s v=""/>
    <s v=""/>
    <s v=""/>
    <s v="Mejor propuesta económica en arrendamiento de inmueble"/>
    <s v="01 Junta Distrital Ejecutiva del Instituto Nacional Electoral en el estado de Campeche"/>
    <s v="01 Junta Distrital Ejecutiva del Instituto Nacional Electoral en el estado de Campeche"/>
    <s v="01 Junta Distrital Ejecutiva del Instituto Nacional Electoral en el estado de Campeche"/>
    <s v="2025020042"/>
    <s v="20/02/2025"/>
    <s v="01/01/2025"/>
    <s v="31/12/2025"/>
    <n v="650431.87"/>
    <n v="754501"/>
    <s v=""/>
    <s v=""/>
    <s v="Moneda Nacional"/>
    <s v=""/>
    <x v="1"/>
    <s v="Servicio de arrendamiento del inmueble que ocupa el Módulo de Atención Ciudadana 040151"/>
    <s v=""/>
    <s v="01/01/2025"/>
    <s v="31/12/2025"/>
    <s v="http://transparencia.ine.mx/sistemaot/cargaMasiva/Articulo70/2025/Formato28//JD01-CAMP/tml1/contrato1.pdf"/>
    <s v=""/>
    <s v="1813"/>
    <x v="0"/>
    <s v="Recurso Federales"/>
    <s v="Presupuesto de Egresos de la federación"/>
    <s v=""/>
    <s v=""/>
    <s v=""/>
    <s v=""/>
    <s v=""/>
    <s v="No"/>
    <s v="1813"/>
    <s v="De conformidad al Pedido Contrato anexo en el Hipervínculo, así mismo se revisó el bien adquirido y/o servicio realizado contra la factura emitida"/>
    <s v=""/>
    <s v=""/>
    <s v="http://transparencia.ine.mx/sistemaot/cargaMasiva/Articulo70/2025/Formato28//JD01-CAMP/tml1/formatorecepcion3.pdf"/>
    <s v=""/>
    <s v="http://transparencia.ine.mx/sistemaot/cargaMasiva/Articulo70/2025/Formato28//JD01-CAMP/tml1/factura3.pdf"/>
    <s v="JUNTA DISTRITAL EJECUTIVA NO.01 DE CAMPECHE - CAMPECHE"/>
    <s v="31/03/2025"/>
    <m/>
    <x v="18"/>
    <x v="0"/>
  </r>
  <r>
    <s v="2025"/>
    <s v="01/01/2025"/>
    <s v="31/03/2025"/>
    <x v="0"/>
    <x v="0"/>
    <x v="0"/>
    <s v="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CAMP/tml1/osp4.pdf"/>
    <s v="1814"/>
    <s v=""/>
    <s v=""/>
    <s v="Servicio de arrendamiento del inmueble que ocupa la 01 Junta Distrital Ejecutiva"/>
    <s v="1814"/>
    <s v=""/>
    <s v="1814"/>
    <s v="1814"/>
    <s v=""/>
    <s v=""/>
    <s v=""/>
    <s v=""/>
    <s v="Aida Martha"/>
    <s v="Hernández"/>
    <s v="Echeverría"/>
    <s v="Mujer"/>
    <s v=""/>
    <s v="1814"/>
    <s v="HEEA520305GG3"/>
    <s v="Avenida"/>
    <s v="Paseo del Río"/>
    <s v="111"/>
    <s v="7"/>
    <s v="Colonia"/>
    <s v="Chimalistac"/>
    <s v="0001"/>
    <s v="Alvaro Obregon"/>
    <s v="010"/>
    <s v="Alvaro Obregón"/>
    <s v="09"/>
    <s v="Ciudad de México"/>
    <s v="01070"/>
    <s v=""/>
    <s v=""/>
    <s v=""/>
    <s v=""/>
    <s v="Mejor propuesta económica en arrendamiento de inmueble"/>
    <s v="01 Junta Distrital Ejecutiva del Instituto Nacional Electoral en el estado de Campeche"/>
    <s v="01 Junta Distrital Ejecutiva del Instituto Nacional Electoral en el estado de Campeche"/>
    <s v="01 Junta Distrital Ejecutiva del Instituto Nacional Electoral en el estado de Campeche"/>
    <s v="2025020041"/>
    <s v="20/02/2025"/>
    <s v="01/01/2025"/>
    <s v="31/12/2025"/>
    <n v="917750.9"/>
    <n v="1064591"/>
    <s v=""/>
    <s v=""/>
    <s v="Moneda Nacional"/>
    <s v=""/>
    <x v="1"/>
    <s v="Servicio de arrendamiento del inmueble que ocupa la 01 Junta Distrital Ejecutiva"/>
    <s v=""/>
    <s v="01/01/2025"/>
    <s v="31/12/2025"/>
    <s v="http://transparencia.ine.mx/sistemaot/cargaMasiva/Articulo70/2025/Formato28//JD01-CAMP/tml1/contrato2.pdf"/>
    <s v=""/>
    <s v="1814"/>
    <x v="0"/>
    <s v="Recurso Federales"/>
    <s v="Presupuesto de Egresos de la federación"/>
    <s v=""/>
    <s v=""/>
    <s v=""/>
    <s v=""/>
    <s v=""/>
    <s v="No"/>
    <s v="1814"/>
    <s v="De conformidad al Pedido Contrato anexo en el Hipervínculo, así mismo se revisó el bien adquirido y/o servicio realizado contra la factura emitida"/>
    <s v=""/>
    <s v=""/>
    <s v="http://transparencia.ine.mx/sistemaot/cargaMasiva/Articulo70/2025/Formato28//JD01-CAMP/tml1/formatorecepcion4.pdf"/>
    <s v=""/>
    <s v="http://transparencia.ine.mx/sistemaot/cargaMasiva/Articulo70/2025/Formato28//JD01-CAMP/tml1/factura4.pdf"/>
    <s v="JUNTA DISTRITAL EJECUTIVA NO.01 DE CAMPECHE - CAMPECHE"/>
    <s v="31/03/2025"/>
    <m/>
    <x v="18"/>
    <x v="0"/>
  </r>
  <r>
    <s v="2025"/>
    <s v="01/01/2025"/>
    <s v="31/03/2025"/>
    <x v="0"/>
    <x v="1"/>
    <x v="0"/>
    <s v="2189169"/>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1.pdf"/>
    <s v="1815"/>
    <s v=""/>
    <s v=""/>
    <s v="Servicio De Limpieza Integral A Edificio para Cubrir Las Necesidades De Este Organo Electoral"/>
    <s v="1815"/>
    <s v=""/>
    <s v="1815"/>
    <s v="1815"/>
    <s v=""/>
    <s v=""/>
    <s v=""/>
    <s v=""/>
    <s v="Miguel"/>
    <s v="Medina"/>
    <s v="Zamudio"/>
    <s v="Hombre"/>
    <s v=""/>
    <s v="1815"/>
    <s v="MEZM661227HQ8"/>
    <s v="Calle"/>
    <s v="Colima"/>
    <s v="965"/>
    <s v=""/>
    <s v="Colonia"/>
    <s v="Arboledas"/>
    <s v="1"/>
    <s v="La Paz"/>
    <s v="3"/>
    <s v="La Paz"/>
    <s v="3"/>
    <s v="Baja California Sur"/>
    <s v="23099"/>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28"/>
    <s v="01/03/2024"/>
    <s v="28/02/2025"/>
    <s v="28/02/2025"/>
    <n v="280000"/>
    <n v="324800"/>
    <s v=""/>
    <s v=""/>
    <s v="Moneda Nacional"/>
    <s v=""/>
    <x v="1"/>
    <s v="Servicio Integral de Limpieza del lnnmueble que ocupa la Junta Local Ejecutiva del Instituto Nacional Electoral en Baja California SurJ unta Local Ejec utiva del I nstituto Nacional Ele c toral en Baja California Sur&quot;"/>
    <s v=""/>
    <s v="01/03/2024"/>
    <s v="28/02/2025"/>
    <s v="http://transparencia.ine.mx/sistemaot/cargaMasiva/Articulo70/2025/Formato28//JL-BCS/tml1/contrato_1.pdf"/>
    <s v=""/>
    <s v="1815"/>
    <x v="0"/>
    <s v="Recursos federales"/>
    <s v="Presupuesto de Egresos de la federación"/>
    <s v=""/>
    <s v=""/>
    <s v=""/>
    <s v=""/>
    <s v=""/>
    <s v="Si"/>
    <s v="1815"/>
    <s v="Recepción de los servicios requeridos de acuerdo a las condiciones del anexo técnico"/>
    <s v=""/>
    <s v=""/>
    <s v=""/>
    <s v=""/>
    <s v="http://transparencia.ine.mx/sistemaot/cargaMasiva/Articulo70/2025/Formato28//JL-BCS/tml1/factura_1.pdf"/>
    <s v="JUNTA LOCAL EJECUTIVA DE BAJA CALIFORNIA SUR"/>
    <s v="31/03/2025"/>
    <m/>
    <x v="21"/>
    <x v="1"/>
  </r>
  <r>
    <s v="2025"/>
    <s v="01/01/2025"/>
    <s v="31/03/2025"/>
    <x v="0"/>
    <x v="1"/>
    <x v="0"/>
    <s v="2189209"/>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2.pdf"/>
    <s v="1816"/>
    <s v=""/>
    <s v=""/>
    <s v="Servicio De Mantenimiento En Equipos De Aires Acondicionados."/>
    <s v="1816"/>
    <s v=""/>
    <s v="1816"/>
    <s v="1816"/>
    <s v=""/>
    <s v=""/>
    <s v=""/>
    <s v=""/>
    <s v="Claudia"/>
    <s v="Chavez"/>
    <s v="Acevedo"/>
    <s v="Mujer"/>
    <s v=""/>
    <s v="1816"/>
    <s v="CAAC940126A20"/>
    <s v="Calle"/>
    <s v="Gama"/>
    <s v="1840"/>
    <s v=""/>
    <s v="Colonia"/>
    <s v="Libertad"/>
    <s v="1"/>
    <s v="La Paz"/>
    <s v="3"/>
    <s v="La Paz"/>
    <s v="3"/>
    <s v="Baja California Sur"/>
    <s v="23070"/>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32"/>
    <s v="01/03/2024"/>
    <s v="28/02/2025"/>
    <s v="28/02/2025"/>
    <n v="369830"/>
    <n v="429002.8"/>
    <s v=""/>
    <s v=""/>
    <s v="Moneda Nacional"/>
    <s v=""/>
    <x v="1"/>
    <s v="Servicio De Mantenimiento En Equipos De Aires Acondicionadosque ocupa la Junta Local Ejecutiva del Instituto Nacional Electoral en Baja California Sur"/>
    <s v=""/>
    <s v="01/03/2024"/>
    <s v="28/02/2025"/>
    <s v="http://transparencia.ine.mx/sistemaot/cargaMasiva/Articulo70/2025/Formato28//JL-BCS/tml1/contrato_2.pdf"/>
    <s v=""/>
    <s v="1816"/>
    <x v="0"/>
    <s v="Recursos federales"/>
    <s v="Presupuesto de Egresos de la federación"/>
    <s v=""/>
    <s v=""/>
    <s v=""/>
    <s v=""/>
    <s v=""/>
    <s v="Si"/>
    <s v="1816"/>
    <s v="Recepción de los servicios requeridos de acuerdo a las condiciones del anexo técnico"/>
    <s v=""/>
    <s v=""/>
    <s v=""/>
    <s v=""/>
    <s v="http://transparencia.ine.mx/sistemaot/cargaMasiva/Articulo70/2025/Formato28//JL-BCS/tml1/factura_2.pdf"/>
    <s v="JUNTA LOCAL EJECUTIVA DE BAJA CALIFORNIA SUR"/>
    <s v="31/03/2025"/>
    <m/>
    <x v="21"/>
    <x v="1"/>
  </r>
  <r>
    <s v="2025"/>
    <s v="01/01/2025"/>
    <s v="31/03/2025"/>
    <x v="0"/>
    <x v="1"/>
    <x v="0"/>
    <s v="2189209"/>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3.pdf"/>
    <s v="1817"/>
    <s v=""/>
    <s v=""/>
    <s v="Servicio De Guardia Y Seguridad Privada."/>
    <s v="1817"/>
    <s v=""/>
    <s v="1817"/>
    <s v="1817"/>
    <s v=""/>
    <s v=""/>
    <s v=""/>
    <s v=""/>
    <s v=""/>
    <s v=""/>
    <s v=""/>
    <s v=""/>
    <s v="Sayse S DE RL DE CV"/>
    <s v="1817"/>
    <s v="SAY080911R82"/>
    <s v="Calle"/>
    <s v="Ignacio Altamirano Local 02 Centro"/>
    <s v="330"/>
    <s v=""/>
    <s v="Colonia"/>
    <s v="Centro"/>
    <s v="1"/>
    <s v="La Paz"/>
    <s v="3"/>
    <s v="La Paz"/>
    <s v="3"/>
    <s v="Baja California Sur"/>
    <s v="23000"/>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82"/>
    <s v="01/03/2024"/>
    <s v="28/02/2025"/>
    <s v="28/02/2025"/>
    <n v="615000"/>
    <n v="713400"/>
    <s v=""/>
    <s v=""/>
    <s v="Moneda Nacional"/>
    <s v=""/>
    <x v="1"/>
    <s v="Servicio De Custodia, Vigilancia, Patrullake Y Monitoreo de Equipos de Seguridad Electronica.TIPO DE SEGURIDAD PRIVADA O COMERCIAL"/>
    <s v=""/>
    <s v="01/03/2024"/>
    <s v="28/02/2025"/>
    <s v="http://transparencia.ine.mx/sistemaot/cargaMasiva/Articulo70/2025/Formato28//JL-BCS/tml1/contrato_3.pdf"/>
    <s v=""/>
    <s v="1817"/>
    <x v="0"/>
    <s v="Recursos federales"/>
    <s v="Presupuesto de Egresos de la federación"/>
    <s v=""/>
    <s v=""/>
    <s v=""/>
    <s v=""/>
    <s v=""/>
    <s v="Si"/>
    <s v="1817"/>
    <s v="Recepción de los servicios requeridos de acuerdo a las condiciones del anexo técnico"/>
    <s v=""/>
    <s v=""/>
    <s v=""/>
    <s v=""/>
    <s v="http://transparencia.ine.mx/sistemaot/cargaMasiva/Articulo70/2025/Formato28//JL-BCS/tml1/factura_3.pdf"/>
    <s v="JUNTA LOCAL EJECUTIVA DE BAJA CALIFORNIA SUR"/>
    <s v="31/03/2025"/>
    <m/>
    <x v="21"/>
    <x v="1"/>
  </r>
  <r>
    <s v="2025"/>
    <s v="01/01/2025"/>
    <s v="31/03/2025"/>
    <x v="0"/>
    <x v="0"/>
    <x v="0"/>
    <s v="2191777"/>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4.pdf"/>
    <s v="1818"/>
    <s v=""/>
    <s v=""/>
    <s v="Arrendamiento De Fotocopiadoras Ubicadas En Area De Fiscalizacion 1Er Nivel, Area De Fotocopiado 2Do Nivel Y 3Er Nivel."/>
    <s v="1818"/>
    <s v=""/>
    <s v="1818"/>
    <s v="1818"/>
    <s v=""/>
    <s v=""/>
    <s v=""/>
    <s v=""/>
    <s v=""/>
    <s v=""/>
    <s v=""/>
    <s v=""/>
    <s v="Multivendor del Norte SA DE CV"/>
    <s v="1818"/>
    <s v="MNO951228KA8"/>
    <s v="Calzada"/>
    <s v="El Bledal"/>
    <s v="42A"/>
    <s v=""/>
    <s v="Ampliación"/>
    <s v="Mezquitito"/>
    <s v="1"/>
    <s v="La Paz"/>
    <s v="3"/>
    <s v="La Paz"/>
    <s v="3"/>
    <s v="Baja California Sur"/>
    <s v="23080"/>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64"/>
    <s v="01/01/2025"/>
    <s v="31/12/2025"/>
    <s v="31/12/2025"/>
    <n v="84600"/>
    <n v="98136"/>
    <s v=""/>
    <s v=""/>
    <s v="Moneda Nacional"/>
    <s v=""/>
    <x v="1"/>
    <s v="Arrendamiento De Fotocopiadoras Ubicadas En Area De Fiscalizacion 1Er Nivel, Area De Fotocopiado 2Do Nivel Y 3Er Nivel."/>
    <s v=""/>
    <s v="01/01/2025"/>
    <s v="31/12/2025"/>
    <s v="http://transparencia.ine.mx/sistemaot/cargaMasiva/Articulo70/2025/Formato28//JL-BCS/tml1/contrato_pedido_4.pdf"/>
    <s v=""/>
    <s v="1818"/>
    <x v="0"/>
    <s v="Recursos federales"/>
    <s v="Presupuesto de Egresos de la federación"/>
    <s v=""/>
    <s v=""/>
    <s v=""/>
    <s v=""/>
    <s v=""/>
    <s v="No"/>
    <s v="1818"/>
    <s v="Recepción de los servicios requeridos de acuerdo a las condiciones del anexo técnico"/>
    <s v=""/>
    <s v=""/>
    <s v=""/>
    <s v=""/>
    <s v="http://transparencia.ine.mx/sistemaot/cargaMasiva/Articulo70/2025/Formato28//JL-BCS/tml1/factura_4.pdf"/>
    <s v="JUNTA LOCAL EJECUTIVA DE BAJA CALIFORNIA SUR"/>
    <s v="31/03/2025"/>
    <m/>
    <x v="21"/>
    <x v="1"/>
  </r>
  <r>
    <s v="2025"/>
    <s v="01/01/2025"/>
    <s v="31/03/2025"/>
    <x v="0"/>
    <x v="1"/>
    <x v="0"/>
    <s v="219829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5.pdf"/>
    <s v="1819"/>
    <s v=""/>
    <s v=""/>
    <s v="Servicio De Mantenimiento Electrico En Equipos Instalados En Edificio."/>
    <s v="1819"/>
    <s v=""/>
    <s v="1819"/>
    <s v="1819"/>
    <s v=""/>
    <s v=""/>
    <s v=""/>
    <s v=""/>
    <s v="Maurcio Ottoniel de Jesus"/>
    <s v="Hurtado"/>
    <s v="Olachea"/>
    <s v="Hombre"/>
    <s v=""/>
    <s v="1819"/>
    <s v="HUOM900130JG8"/>
    <s v="Calle"/>
    <s v="Ignacio Allende"/>
    <s v="1646"/>
    <s v=""/>
    <s v="Fraccionamiento"/>
    <s v="Perla"/>
    <s v="1"/>
    <s v="La Paz"/>
    <s v="3"/>
    <s v="La Paz"/>
    <s v="3"/>
    <s v="Baja California Sur"/>
    <s v="23040"/>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31"/>
    <s v="01/01/2025"/>
    <s v="31/12/2025"/>
    <s v="31/12/2025"/>
    <n v="215682.76"/>
    <n v="250192"/>
    <s v=""/>
    <s v=""/>
    <s v="Moneda Nacional"/>
    <s v=""/>
    <x v="1"/>
    <s v="Servicio De Mantenimiento Electrico En Equipos Instalados En Edificio."/>
    <s v=""/>
    <s v="01/01/2025"/>
    <s v="31/12/2025"/>
    <s v="http://transparencia.ine.mx/sistemaot/cargaMasiva/Articulo70/2025/Formato28//JL-BCS/tml1/contrato_pedido_5.pdf"/>
    <s v=""/>
    <s v="1819"/>
    <x v="0"/>
    <s v="Recursos federales"/>
    <s v="Presupuesto de Egresos de la federación"/>
    <s v=""/>
    <s v=""/>
    <s v=""/>
    <s v=""/>
    <s v=""/>
    <s v="No"/>
    <s v="1819"/>
    <s v="Recepción de los servicios requeridos de acuerdo a las condiciones del anexo técnico"/>
    <s v=""/>
    <s v=""/>
    <s v=""/>
    <s v=""/>
    <s v="http://transparencia.ine.mx/sistemaot/cargaMasiva/Articulo70/2025/Formato28//JL-BCS/tml1/factura_5.pdf"/>
    <s v="JUNTA LOCAL EJECUTIVA DE BAJA CALIFORNIA SUR"/>
    <s v="31/03/2025"/>
    <m/>
    <x v="21"/>
    <x v="1"/>
  </r>
  <r>
    <s v="2025"/>
    <s v="01/01/2025"/>
    <s v="31/03/2025"/>
    <x v="0"/>
    <x v="0"/>
    <x v="0"/>
    <s v="INE/08/2024"/>
    <s v=""/>
    <s v="Arrendamiento de las oficinas que ocupa la 11 Junta Distrital Ejecutiva. Artículos 31 y 51 del Reglamento del Instituto Nacional Electoral en materia de Adquisiciones, Arrendamientos de Bienes Muebles y Servicios."/>
    <s v="http://transparencia.ine.mx/sistemaot/cargaMasiva/Articulo70/2025/Formato28//JD11-PUE/tml1/osp1.pdf"/>
    <s v="1820"/>
    <s v=""/>
    <s v=""/>
    <s v="Arrendamiento de las oficinas que ocupa la 11 Junta Distrital Ejecutiva."/>
    <s v="1820"/>
    <s v=""/>
    <s v="1820"/>
    <s v="1820"/>
    <s v=""/>
    <s v=""/>
    <s v=""/>
    <s v=""/>
    <s v="Saulo"/>
    <s v="Lamadrid"/>
    <s v="Morales"/>
    <s v="Hombre"/>
    <s v=""/>
    <s v="1820"/>
    <s v="LAMS6106181B4"/>
    <s v="Calle"/>
    <s v="9 Sur"/>
    <s v="12132"/>
    <s v=""/>
    <s v="Colonia"/>
    <s v="Guadalupe Hidalgo"/>
    <s v="114"/>
    <s v="Puebla"/>
    <s v="114"/>
    <s v="Puebla"/>
    <s v="21"/>
    <s v="Puebla"/>
    <s v="72480"/>
    <s v=""/>
    <s v=""/>
    <s v=""/>
    <s v=""/>
    <s v="Mejor propuesta económica en arrendamiento de inmueble"/>
    <s v="11 Junta Distrital Ejecutiva - Puebla, Puebla"/>
    <s v="11 Junta Distrital Ejecutiva - Puebla, Puebla"/>
    <s v="11 Junta Distrital Ejecutiva - Puebla, Puebla"/>
    <s v="INE/08/2024"/>
    <s v="01/09/2024"/>
    <s v="01/09/2024"/>
    <s v="31/08/2025"/>
    <n v="79330.13"/>
    <n v="92022.95"/>
    <s v=""/>
    <s v=""/>
    <s v="Moneda Nacional"/>
    <s v=""/>
    <x v="1"/>
    <s v="El Arrendador otorga en arrendamiento al Arrendatario el inmueble ubicado en Calle Venustiano Carranza 101, Colonia Segunda Ampliación de Guadalupe Hidalgo, Código Postal 72490, Puebla, Puebla, el cual cuenta con una superficie rentable de 826.92 metros cuadrados construidos, no cuenta con cajones de estacionamiento."/>
    <s v=""/>
    <s v="01/09/2024"/>
    <s v="31/08/2025"/>
    <s v="http://transparencia.ine.mx/sistemaot/cargaMasiva/Articulo70/2025/Formato28//JD11-PUE/tml1/1arrendamientojd.pdf"/>
    <s v=""/>
    <s v="1820"/>
    <x v="0"/>
    <s v="Recursos federales"/>
    <s v="Presupuesto de Egresos de la federación"/>
    <s v=""/>
    <s v=""/>
    <s v=""/>
    <s v=""/>
    <s v=""/>
    <s v="No"/>
    <s v="1820"/>
    <s v="Se recibió el arrendamiento del inmueble de las oficinas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1facturasrentajd.pdf"/>
    <s v="JUNTA DISTRITAL EJECUTIVA NO.11 DE PUEBLA - PUEBLA"/>
    <s v="31/03/2025"/>
    <m/>
    <x v="1"/>
    <x v="0"/>
  </r>
  <r>
    <s v="2025"/>
    <s v="01/01/2025"/>
    <s v="31/03/2025"/>
    <x v="0"/>
    <x v="0"/>
    <x v="0"/>
    <s v="INE/07/2024"/>
    <s v=""/>
    <s v="Arrendamiento del inmueble que ocupa el Módulo de Atención Ciudadana 211151. Artículos 31 y 51 del Reglamento del Instituto Nacional Electoral en materia de Adquisiciones, Arrendamientos de Bienes Muebles y Servicios."/>
    <s v="http://transparencia.ine.mx/sistemaot/cargaMasiva/Articulo70/2025/Formato28//JD11-PUE/tml1/osp2.pdf"/>
    <s v="1821"/>
    <s v=""/>
    <s v=""/>
    <s v="Arrendamiento del Módulo de Atención Ciudadana 211151."/>
    <s v="1821"/>
    <s v=""/>
    <s v="1821"/>
    <s v="1821"/>
    <s v=""/>
    <s v=""/>
    <s v=""/>
    <s v=""/>
    <s v=""/>
    <s v=""/>
    <s v=""/>
    <s v=""/>
    <s v="Inmobiliaria Angelopolitana las Torres SA de CV"/>
    <s v="1821"/>
    <s v="IAT170127KY7"/>
    <s v="Boulevard"/>
    <s v="Municipio Libre"/>
    <s v="1910"/>
    <s v=""/>
    <s v="Colonia"/>
    <s v="Ex Hacienda Mayorazgo Centro Comercial las Torres"/>
    <s v="114"/>
    <s v="Puebla"/>
    <s v="114"/>
    <s v="Puebla"/>
    <s v="21"/>
    <s v="Puebla"/>
    <s v="72474"/>
    <s v=""/>
    <s v=""/>
    <s v=""/>
    <s v=""/>
    <s v="Mejor propuesta económica en arrendamiento del inmueble."/>
    <s v="11 Junta Distrital Ejecutiva - Puebla, Puebla"/>
    <s v="11 Junta Distrital Ejecutiva - Puebla, Puebla"/>
    <s v="11 Junta Distrital Ejecutiva - Puebla, Puebla"/>
    <s v="INE/07/2024"/>
    <s v="01/07/2024"/>
    <s v="01/07/2024"/>
    <s v="30/06/2028"/>
    <n v="42000"/>
    <n v="92022.95"/>
    <s v=""/>
    <s v=""/>
    <s v="Moneda Nacional"/>
    <s v=""/>
    <x v="1"/>
    <s v="El Arrendador otorga en arrendamiento al Arrendatario el inmueble ubicado en Boulevard Municipio Libre número 910, Colonia Ex Hacienda Mayorazgo, en el centro comercial Las Torres, Código Postal 72474, en el estado de Puebla, el cual cuenta con una superficie rentable de 311.30 metros cuadrados construidos, sin garaje de estacionamiento para vehículos."/>
    <s v=""/>
    <s v="01/07/2024"/>
    <s v="30/06/2024"/>
    <s v="http://transparencia.ine.mx/sistemaot/cargaMasiva/Articulo70/2025/Formato28//JD11-PUE/tml1/2arrendamientomac.pdf"/>
    <s v=""/>
    <s v="1821"/>
    <x v="0"/>
    <s v="Recursos federales"/>
    <s v="Presupuesto de Egresos de la federación"/>
    <s v=""/>
    <s v=""/>
    <s v=""/>
    <s v=""/>
    <s v=""/>
    <s v="No"/>
    <s v="1821"/>
    <s v="Se recibió el arrendamiento del Módulo de Aatención Ciudadan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2facturasrentamac.pdf"/>
    <s v="JUNTA DISTRITAL EJECUTIVA NO.11 DE PUEBLA - PUEBLA"/>
    <s v="31/03/2025"/>
    <m/>
    <x v="1"/>
    <x v="0"/>
  </r>
  <r>
    <s v="2025"/>
    <s v="01/01/2025"/>
    <s v="31/03/2025"/>
    <x v="0"/>
    <x v="1"/>
    <x v="0"/>
    <s v="INE/SERV/03/2025"/>
    <s v=""/>
    <s v="Adquisición del Servicio de Fotocopiado para la 11 Junta Distrital Ejecutiva. Artículos 31 y 51 del Reglamento del Instituto Nacional Electoral en materia de Adquisiciones, Arrendamientos de Bienes Muebles y Servicios."/>
    <s v="http://transparencia.ine.mx/sistemaot/cargaMasiva/Articulo70/2025/Formato28//JD11-PUE/tml1/osp3.pdf"/>
    <s v="1822"/>
    <s v=""/>
    <s v=""/>
    <s v="Servicio de arrendamiento de equipo de fotocopiado (multifuncional) para las oficinas de la 11 Junta Distrital Ejecutiva."/>
    <s v="1822"/>
    <s v=""/>
    <s v="1822"/>
    <s v="1822"/>
    <s v=""/>
    <s v=""/>
    <s v=""/>
    <s v=""/>
    <s v=""/>
    <s v=""/>
    <s v=""/>
    <s v=""/>
    <s v="Equipos y Maquinaria Ardi SA de CV"/>
    <s v="1822"/>
    <s v="EMA061123SV7"/>
    <s v="Boulevard"/>
    <s v="Atlixco"/>
    <s v="2908"/>
    <s v="Local B"/>
    <s v="Colonia"/>
    <s v="Esmeralda"/>
    <s v="114"/>
    <s v="Puebla"/>
    <s v="114"/>
    <s v="Puebla"/>
    <s v="21"/>
    <s v="Puebla"/>
    <s v="72400"/>
    <s v=""/>
    <s v=""/>
    <s v=""/>
    <s v=""/>
    <s v="Mejor propuesta económica en el servicio."/>
    <s v="11 Junta Distrital Ejecutiva - Puebla, Puebla"/>
    <s v="11 Junta Distrital Ejecutiva - Puebla, Puebla"/>
    <s v="11 Junta Distrital Ejecutiva - Puebla, Puebla"/>
    <s v="INE/SERV/03/2025"/>
    <s v="01/02/2025"/>
    <s v="01/02/2025"/>
    <s v="31/12/2025"/>
    <n v="25520"/>
    <n v="29603.200000000001"/>
    <s v=""/>
    <s v=""/>
    <s v="Moneda Nacional"/>
    <s v=""/>
    <x v="1"/>
    <s v="Arrendamiento de equipo multifuncional para la Junta Distrital Ejecutiva en los términos y condiciones que se precisan en el convenio modificatorio y contrato, durante el periodo comprendido del 1 al 31 de enero; y del 1 de febrero al 31 de diciembre, ambos de 2025, respectivamente."/>
    <s v=""/>
    <s v="01/02/2025"/>
    <s v="31/12/2025"/>
    <s v="http://transparencia.ine.mx/sistemaot/cargaMasiva/Articulo70/2025/Formato28//JD11-PUE/tml1/3contratocopiadora.pdf"/>
    <s v=""/>
    <s v="1822"/>
    <x v="0"/>
    <s v="Recursos federales"/>
    <s v="Presupuesto de Egresos de la federación"/>
    <s v=""/>
    <s v=""/>
    <s v=""/>
    <s v=""/>
    <s v=""/>
    <s v="Si"/>
    <s v="1822"/>
    <s v="Se recibió el arrendamiento de la copiador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3facturascopiadora.pdf"/>
    <s v="JUNTA DISTRITAL EJECUTIVA NO.11 DE PUEBLA - PUEBLA"/>
    <s v="31/03/2025"/>
    <m/>
    <x v="1"/>
    <x v="0"/>
  </r>
  <r>
    <s v="2025"/>
    <s v="01/01/2025"/>
    <s v="31/03/2025"/>
    <x v="0"/>
    <x v="1"/>
    <x v="0"/>
    <s v="INE/SERV/02/2025"/>
    <s v=""/>
    <s v="Adquisición de servicios de limpieza para las oficinas de la 11 Junta Distrital Ejecutiva y del Módulo de Atención Ciudadana 211151. Artículos 31 y 51 del Reglamento del Instituto Nacional Electoral en materia de Adquisiciones, Arrendamientos de Bienes Muebles y Servicios."/>
    <s v="http://transparencia.ine.mx/sistemaot/cargaMasiva/Articulo70/2025/Formato28//JD11-PUE/tml1/osp4.pdf"/>
    <s v="1823"/>
    <s v=""/>
    <s v=""/>
    <s v="Servicio de limpieza de las oficinas de la 11 Junta Distrital Ejecutiva."/>
    <s v="1823"/>
    <s v=""/>
    <s v="1823"/>
    <s v="1823"/>
    <s v=""/>
    <s v=""/>
    <s v=""/>
    <s v=""/>
    <s v="Beatriz Eugenia"/>
    <s v="Camacho"/>
    <s v="Quiroz"/>
    <s v="Mujer"/>
    <s v=""/>
    <s v="1823"/>
    <s v="CAQB700505M4A"/>
    <s v="Calle"/>
    <s v="53 Sur"/>
    <s v="1305"/>
    <s v=""/>
    <s v="Colonia"/>
    <s v="Ampliación Reforma"/>
    <s v="114"/>
    <s v="Puebla"/>
    <s v="114"/>
    <s v="Puebla"/>
    <s v="21"/>
    <s v="Puebla"/>
    <s v="72160"/>
    <s v=""/>
    <s v=""/>
    <s v=""/>
    <s v=""/>
    <s v="Mejor propuesta económica en el servicio."/>
    <s v="11 Junta Distrital Ejecutiva - Puebla, Puebla"/>
    <s v="11 Junta Distrital Ejecutiva - Puebla, Puebla"/>
    <s v="11 Junta Distrital Ejecutiva - Puebla, Puebla"/>
    <s v="INE/SERV/02/2025"/>
    <s v="01/02/2025"/>
    <s v="01/02/2025"/>
    <s v="31/12/2025"/>
    <n v="231554.07"/>
    <n v="268602.73"/>
    <s v=""/>
    <s v=""/>
    <s v="Moneda Nacional"/>
    <s v=""/>
    <x v="1"/>
    <s v="Servicio de limpieza para los inmuebles de la 11 Junta Distrital Ejecutiva y del Módulo de Atención Ciudadana en los términos y condiciones que se precisan en el convenio modificatorio y contrato, durante el periodo comprendido del 1 al 31 de enero; y del 1 de febrero al 31 de diciembre, ambos de 2025, respectivamente."/>
    <s v=""/>
    <s v="01/02/2025"/>
    <s v="31/12/2025"/>
    <s v="http://transparencia.ine.mx/sistemaot/cargaMasiva/Articulo70/2025/Formato28//JD11-PUE/tml1/4contratolimpieza.pdf"/>
    <s v=""/>
    <s v="1823"/>
    <x v="0"/>
    <s v="Recursos federales"/>
    <s v="Presupuesto de Egresos de la federación"/>
    <s v=""/>
    <s v=""/>
    <s v=""/>
    <s v=""/>
    <s v=""/>
    <s v="Si"/>
    <s v="1823"/>
    <s v="Se recibió el servicio de limpiez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4facturaslimpieza.pdf"/>
    <s v="JUNTA DISTRITAL EJECUTIVA NO.11 DE PUEBLA - PUEBLA"/>
    <s v="31/03/2025"/>
    <m/>
    <x v="1"/>
    <x v="0"/>
  </r>
  <r>
    <s v="2025"/>
    <s v="01/01/2025"/>
    <s v="31/03/2025"/>
    <x v="0"/>
    <x v="1"/>
    <x v="0"/>
    <s v="INE/SERV/01/2025"/>
    <s v=""/>
    <s v="Adquisición del servicio de vigilancia intramuros para la 11 Junta Distrital Ejecutiva y del Módulo de Atención Ciudadana 211151. Artículos 31 y 51 del Reglamento del Instituto Nacional Electoral en materia de Adquisiciones, Arrendamientos de Bienes Muebles y Servicios."/>
    <s v="http://transparencia.ine.mx/sistemaot/cargaMasiva/Articulo70/2025/Formato28//JD11-PUE/tml1/osp5.pdf"/>
    <s v="1824"/>
    <s v=""/>
    <s v=""/>
    <s v="Servicio de vigilancia intramuros de las oficinas de la 11 Junta Distrital Ejecutiva y del Módulo de Atención Ciudadana 211151."/>
    <s v="1824"/>
    <s v=""/>
    <s v="1824"/>
    <s v="1824"/>
    <s v=""/>
    <s v=""/>
    <s v=""/>
    <s v=""/>
    <s v=""/>
    <s v=""/>
    <s v=""/>
    <s v=""/>
    <s v="Grupo Asesores y Registros SC"/>
    <s v="1824"/>
    <s v="GAR040120JT4"/>
    <s v="Avenida"/>
    <s v="Maya Norte"/>
    <s v="4A17"/>
    <s v="Local 3"/>
    <s v="Pueblo"/>
    <s v="La Trinidad Chautenco"/>
    <s v="41"/>
    <s v="La Trinidad Chautenco"/>
    <s v="41"/>
    <s v="Cuautlancingo"/>
    <s v="21"/>
    <s v="Puebla"/>
    <s v="72730"/>
    <s v=""/>
    <s v=""/>
    <s v=""/>
    <s v=""/>
    <s v="Mejor propuesta económica en el servicio."/>
    <s v="11 Junta Distrital Ejecutiva - Puebla, Puebla"/>
    <s v="11 Junta Distrital Ejecutiva - Puebla, Puebla"/>
    <s v="11 Junta Distrital Ejecutiva - Puebla, Puebla"/>
    <s v="INE/SERV/01/2025"/>
    <s v="01/02/2025"/>
    <s v="01/02/2025"/>
    <s v="31/12/2025"/>
    <n v="550000"/>
    <n v="638000"/>
    <s v=""/>
    <s v=""/>
    <s v="Moneda Nacional"/>
    <s v=""/>
    <x v="1"/>
    <s v="Servicio de vigilancia para las oficinas de la 11 Junta Distrital Ejecutiva y el Módulo de Atención Ciudadana 211151, en los términos y condiciones que se precisan en el convenio modificatorio y contrato, durante el periodo comprendido del 1 al 31 de enero; y del 1 de febrero al 31 de diciembre, ambos de 2025, respectivamente."/>
    <s v=""/>
    <s v="01/02/2025"/>
    <s v="31/12/2025"/>
    <s v="http://transparencia.ine.mx/sistemaot/cargaMasiva/Articulo70/2025/Formato28//JD11-PUE/tml1/5contratovigilancia.pdf"/>
    <s v=""/>
    <s v="1824"/>
    <x v="0"/>
    <s v="Recursos federales"/>
    <s v="Presupuesto de Egresos de la federación"/>
    <s v=""/>
    <s v=""/>
    <s v=""/>
    <s v=""/>
    <s v=""/>
    <s v="Si"/>
    <s v="1824"/>
    <s v="Se recibió el servicio de vigilanci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5facturasvigilancia.pdf"/>
    <s v="JUNTA DISTRITAL EJECUTIVA NO.11 DE PUEBLA - PUEBLA"/>
    <s v="31/03/2025"/>
    <m/>
    <x v="1"/>
    <x v="0"/>
  </r>
  <r>
    <s v="2025"/>
    <s v="01/01/2025"/>
    <s v="31/03/2025"/>
    <x v="0"/>
    <x v="1"/>
    <x v="0"/>
    <s v="INE/SERV/04/2025"/>
    <s v=""/>
    <s v="Adquisición de monederos electrónicos para la recarga de combustible para los servicios generales de las vocalías de la 11 Junta Distrital Ejecutiva. Artículos 31 y 51 del Reglamento del Instituto Nacional Electoral en materia de Adquisiciones, Arrendamientos de Bienes Muebles y Servicios."/>
    <s v="http://transparencia.ine.mx/sistemaot/cargaMasiva/Articulo70/2025/Formato28//JD11-PUE/tml1/osp6.pdf"/>
    <s v="1825"/>
    <s v=""/>
    <s v=""/>
    <s v="Recarga de combustible para las actividades operativas de la 11 Junta Distrital Ejecutiva y del Módulo de Atención Ciudadana 211151."/>
    <s v="1825"/>
    <s v=""/>
    <s v="1825"/>
    <s v="1825"/>
    <s v=""/>
    <s v=""/>
    <s v=""/>
    <s v=""/>
    <s v=""/>
    <s v=""/>
    <s v=""/>
    <s v=""/>
    <s v="Si Vale México SA de CV"/>
    <s v="1825"/>
    <s v="PUN98102229R0"/>
    <s v="Avenida"/>
    <s v="Paseo de la Reforma"/>
    <s v="284"/>
    <s v=""/>
    <s v="Colonia"/>
    <s v="Juárez"/>
    <s v="15"/>
    <s v="Cuauhtémoc"/>
    <s v="15"/>
    <s v="Cuauhtémoc"/>
    <s v="9"/>
    <s v="Ciudad de México"/>
    <s v="06600"/>
    <s v=""/>
    <s v=""/>
    <s v=""/>
    <s v=""/>
    <s v="Mejor propuesta económica en el servicio"/>
    <s v="11 Junta Distrital Ejecutiva - Puebla, Puebla"/>
    <s v="11 Junta Distrital Ejecutiva - Puebla, Puebla"/>
    <s v="11 Junta Distrital Ejecutiva - Puebla, Puebla"/>
    <s v="INE/SERV/04/2025"/>
    <s v="31/01/2025"/>
    <s v="01/01/2025"/>
    <s v="31/12/2025"/>
    <n v="17814"/>
    <n v="18440.8"/>
    <s v=""/>
    <s v=""/>
    <s v="Moneda Nacional"/>
    <s v=""/>
    <x v="1"/>
    <s v="Adquisición de monederos electrónicos para la recarga de combustible para los servicios generales de las vocalías de la 11 Junta Distrital Ejecutiva, en los términos y condiciones que se precisan en el Contrato, durante el periodo comprendido del 1 de enero al 31 de diciembre de 2025."/>
    <s v=""/>
    <s v="01/01/2025"/>
    <s v="31/12/2025"/>
    <s v="http://transparencia.ine.mx/sistemaot/cargaMasiva/Articulo70/2025/Formato28//JD11-PUE/tml1/6contratocombustible.pdf"/>
    <s v=""/>
    <s v="1825"/>
    <x v="0"/>
    <s v="Recursos federales"/>
    <s v="Presupuesto de Egresos de la federación"/>
    <s v=""/>
    <s v=""/>
    <s v=""/>
    <s v=""/>
    <s v=""/>
    <s v="No"/>
    <s v="1825"/>
    <s v="Se recibio la recarga de acuerdo a la factura emitida;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6facturasgasolina.pdf"/>
    <s v="JUNTA DISTRITAL EJECUTIVA NO.11 DE PUEBLA - PUEBLA"/>
    <s v="31/03/2025"/>
    <m/>
    <x v="1"/>
    <x v="0"/>
  </r>
  <r>
    <s v="2025"/>
    <s v="01/01/2025"/>
    <s v="31/03/2025"/>
    <x v="0"/>
    <x v="0"/>
    <x v="0"/>
    <s v="003/2022"/>
    <s v=""/>
    <s v="Arrendamiento para la Junta Distrital Ejecutiva 15 de la Ciudad de México. Artículo 31 fracción III del Reglamento del Instituto Nacional Electoral en Materia de Adquisiciones, Arrendamientos de Bienes Muebles y Servicios."/>
    <s v="http://transparencia.ine.mx/sistemaot/cargaMasiva/Articulo70/2025/Formato28//JD15-DF/tml1/osp01.pdf"/>
    <s v="1826"/>
    <s v=""/>
    <s v=""/>
    <s v="Arrendamiento de inmueble en Adolfo Prieto 424, colonia del Valle Norte, alcaldía Benito Juárez, Ciudad de México"/>
    <s v="1826"/>
    <s v=""/>
    <s v="1826"/>
    <s v="1826"/>
    <s v=""/>
    <s v=""/>
    <s v=""/>
    <s v=""/>
    <s v=""/>
    <s v=""/>
    <s v=""/>
    <s v=""/>
    <s v="Inmobiliaria Gabinis S.A. de C.V."/>
    <s v="1826"/>
    <s v="IGA760628D76"/>
    <s v="Avenida"/>
    <s v="División del Norte"/>
    <s v="415"/>
    <s v="4"/>
    <s v="Colonia"/>
    <s v="del Valle"/>
    <s v="1"/>
    <s v="Benito Juárez"/>
    <s v="14"/>
    <s v="Benito Juárez"/>
    <s v="9"/>
    <s v="Ciudad de México"/>
    <s v="310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y Vocalía de Organización Electoral"/>
    <s v="JUNTA DISTRITAL EJECUTIVA NO.15 DE LA CIUDAD DE MEXICO - BENITO JUAREZ"/>
    <s v="003/2022"/>
    <s v="01/12/2022"/>
    <s v="01/12/2022"/>
    <s v="30/11/2026"/>
    <n v="215517.24"/>
    <n v="250000"/>
    <s v=""/>
    <s v=""/>
    <s v="Moneda Nacional"/>
    <s v=""/>
    <x v="1"/>
    <s v="El Arrendador otorga en arrendamiento al Arrendatario el inmueble ubicado en Adolfo Prieto 424, colonia del Valle Norte, alcaldía Benito Juárez, código postal 03103, Ciudad de México."/>
    <s v=""/>
    <s v="01/12/2022"/>
    <s v="30/11/2026"/>
    <s v="http://transparencia.ine.mx/sistemaot/cargaMasiva/Articulo70/2025/Formato28//JD15-DF/tml1/contrato01.pdf"/>
    <s v=""/>
    <s v="1826"/>
    <x v="0"/>
    <s v="Recursos federales"/>
    <s v="Presupuesto de Egresos de la federación"/>
    <s v=""/>
    <s v=""/>
    <s v=""/>
    <s v=""/>
    <s v=""/>
    <s v="No"/>
    <s v="1826"/>
    <s v="Recepción del inmueble de acuerdo a las condiciones del contrato."/>
    <s v=""/>
    <s v=""/>
    <s v=""/>
    <s v=""/>
    <s v="http://transparencia.ine.mx/sistemaot/cargaMasiva/Articulo70/2025/Formato28//JD15-DF/tml1/factura01.pdf"/>
    <s v="JUNTA DISTRITAL EJECUTIVA NO.15 DE LA CIUDAD DE MEXICO - BENITO JUAREZ"/>
    <s v="31/03/2025"/>
    <m/>
    <x v="6"/>
    <x v="0"/>
  </r>
  <r>
    <s v="2025"/>
    <s v="01/01/2025"/>
    <s v="31/03/2025"/>
    <x v="0"/>
    <x v="0"/>
    <x v="0"/>
    <s v="001/2025"/>
    <s v=""/>
    <s v="Arrendamiento para Módulo de Atención Ciudadana 091551 de la Junta Distrital Ejecutiva 15 de la Ciudad de México. Artículo 31 fracción III del Reglamento del Instituto Nacional Electoral en Materia de Adquisiciones, Arrendamientos de Bienes Muebles y Servicios."/>
    <s v="http://transparencia.ine.mx/sistemaot/cargaMasiva/Articulo70/2025/Formato28//JD15-DF/tml1/osp02.pdf"/>
    <s v="1827"/>
    <s v=""/>
    <s v=""/>
    <s v="Arrendamiento de inmueble en Insurgentes Sur 1391, colonia Insurgentes Mixcoac, alcaldía Benito Juárez, código postal 03920, Ciudad de México"/>
    <s v="1827"/>
    <s v=""/>
    <s v="1827"/>
    <s v="1827"/>
    <s v=""/>
    <s v=""/>
    <s v=""/>
    <s v=""/>
    <s v=""/>
    <s v=""/>
    <s v=""/>
    <s v=""/>
    <s v="Centro Comercial Armand, S.C."/>
    <s v="1827"/>
    <s v="CCA860101PN0"/>
    <s v="Calle"/>
    <s v="Insurgentes Sur"/>
    <s v="1391"/>
    <s v="Local A19"/>
    <s v="Colonia"/>
    <s v="Insurgentes Mixcoac"/>
    <s v="1"/>
    <s v="Benito Juárez"/>
    <s v="14"/>
    <s v="Benito Juárez"/>
    <s v="9"/>
    <s v="Ciudad de México"/>
    <s v="392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y Vocalía del Registro Federal de Electores"/>
    <s v="JUNTA DISTRITAL EJECUTIVA NO.15 DE LA CIUDAD DE MEXICO - BENITO JUAREZ"/>
    <s v="001/2025"/>
    <s v="31/01/2025"/>
    <s v="01/02/2025"/>
    <s v="31/01/2026"/>
    <n v="78992.460000000006"/>
    <n v="91550.05"/>
    <s v=""/>
    <s v=""/>
    <s v="Moneda Nacional"/>
    <s v=""/>
    <x v="1"/>
    <s v="El Arrendador otorga en arrendamiento al Arrendatario el inmueble ubicado en Adolfo Prieto 424, colonia del Valle Norte, alcaldía Benito Juárez, código postal 03103, Ciudad de México."/>
    <s v=""/>
    <s v="01/02/2025"/>
    <s v="31/01/2026"/>
    <s v="http://transparencia.ine.mx/sistemaot/cargaMasiva/Articulo70/2025/Formato28//JD15-DF/tml1/contrato02.pdf"/>
    <s v=""/>
    <s v="1827"/>
    <x v="0"/>
    <s v="Recursos federales"/>
    <s v="Presupuesto de Egresos de la federación"/>
    <s v=""/>
    <s v=""/>
    <s v=""/>
    <s v=""/>
    <s v=""/>
    <s v="No"/>
    <s v="1827"/>
    <s v="Recepción del inmueble de acuerdo a las condiciones del contrato."/>
    <s v=""/>
    <s v=""/>
    <s v=""/>
    <s v=""/>
    <s v="http://transparencia.ine.mx/sistemaot/cargaMasiva/Articulo70/2025/Formato28//JD15-DF/tml1/factura02.pdf"/>
    <s v="JUNTA DISTRITAL EJECUTIVA NO.15 DE LA CIUDAD DE MEXICO - BENITO JUAREZ"/>
    <s v="31/03/2025"/>
    <m/>
    <x v="6"/>
    <x v="0"/>
  </r>
  <r>
    <s v="2025"/>
    <s v="01/01/2025"/>
    <s v="31/03/2025"/>
    <x v="0"/>
    <x v="0"/>
    <x v="0"/>
    <s v="002/2025"/>
    <s v=""/>
    <s v="Arrendamiento para Módulo de Atención Ciudadana 091552 de la Junta Distrital Ejecutiva 15 de la Ciudad de México. Artículo 31 fracción III del Reglamento del Instituto Nacional Electoral en Materia de Adquisiciones, Arrendamientos de Bienes Muebles y Servicios."/>
    <s v="http://transparencia.ine.mx/sistemaot/cargaMasiva/Articulo70/2025/Formato28//JD15-DF/tml1/osp03.pdf"/>
    <s v="1828"/>
    <s v=""/>
    <s v=""/>
    <s v="Arrendamiento de inmueble en Tlalpan 757, colonia Álamos, alcaldía Benito Juárez, código postal 03400, Ciudad de México"/>
    <s v="1828"/>
    <s v=""/>
    <s v="1828"/>
    <s v="1828"/>
    <s v=""/>
    <s v=""/>
    <s v=""/>
    <s v=""/>
    <s v=""/>
    <s v=""/>
    <s v=""/>
    <s v=""/>
    <s v="Alcape, S.A. de C.V."/>
    <s v="1828"/>
    <s v="FIE830520B5A"/>
    <s v="Calle"/>
    <s v="Insurgentes Sur"/>
    <s v="300"/>
    <s v="718-A"/>
    <s v="Colonia"/>
    <s v="Roma"/>
    <s v="1"/>
    <s v="Cuauhtémoc"/>
    <s v="15"/>
    <s v="Cuauhtémoc"/>
    <s v="9"/>
    <s v="Ciudad de México"/>
    <s v="670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y Vocalía del Registro Federal de Electores"/>
    <s v="JUNTA DISTRITAL EJECUTIVA NO.15 DE LA CIUDAD DE MEXICO - BENITO JUAREZ"/>
    <s v="002/2025"/>
    <s v="15/01/2025"/>
    <s v="01/01/2025"/>
    <s v="31/12/2025"/>
    <n v="26887.18"/>
    <n v="31189.13"/>
    <s v=""/>
    <s v=""/>
    <s v="Moneda Nacional"/>
    <s v=""/>
    <x v="1"/>
    <s v="El Arrendador otorga en arrendamiento al Arrendatario el inmueble ubicado en Adolfo Prieto 424, colonia del Valle Norte, alcaldía Benito Juárez, código postal 03103, Ciudad de México."/>
    <s v=""/>
    <s v="01/01/2025"/>
    <s v="31/12/2025"/>
    <s v="http://transparencia.ine.mx/sistemaot/cargaMasiva/Articulo70/2025/Formato28//JD15-DF/tml1/contrato03.pdf"/>
    <s v=""/>
    <s v="1828"/>
    <x v="0"/>
    <s v="Recursos federales"/>
    <s v="Presupuesto de Egresos de la federación"/>
    <s v=""/>
    <s v=""/>
    <s v=""/>
    <s v=""/>
    <s v=""/>
    <s v="No"/>
    <s v="1828"/>
    <s v="Recepción del inmueble de acuerdo a las condiciones del contrato."/>
    <s v=""/>
    <s v=""/>
    <s v=""/>
    <s v=""/>
    <s v="http://transparencia.ine.mx/sistemaot/cargaMasiva/Articulo70/2025/Formato28//JD15-DF/tml1/factura03.pdf"/>
    <s v="JUNTA DISTRITAL EJECUTIVA NO.15 DE LA CIUDAD DE MEXICO - BENITO JUAREZ"/>
    <s v="31/03/2025"/>
    <m/>
    <x v="6"/>
    <x v="0"/>
  </r>
  <r>
    <s v="2025"/>
    <s v="01/01/2025"/>
    <s v="31/03/2025"/>
    <x v="0"/>
    <x v="1"/>
    <x v="0"/>
    <s v="03/2025"/>
    <s v=""/>
    <s v="Arrendamiento de servicio de fotocopiado para la Junta Distrital Ejecutiva 15 de la Ciudad de México. Artículo 31 fracción III del Reglamento del Instituto Nacional Electoral en Materia de Adquisiciones, Arrendamientos de Bienes Muebles y Servicios."/>
    <s v="http://transparencia.ine.mx/sistemaot/cargaMasiva/Articulo70/2025/Formato28//JD15-DF/tml1/osp04.pdf"/>
    <s v="1829"/>
    <s v=""/>
    <s v=""/>
    <s v="Arrendamiento de seis equipos multifuncionales; 5 blanco y negro, y 1 a color"/>
    <s v="1829"/>
    <s v=""/>
    <s v="1829"/>
    <s v="1829"/>
    <s v=""/>
    <s v=""/>
    <s v=""/>
    <s v=""/>
    <s v=""/>
    <s v=""/>
    <s v=""/>
    <s v=""/>
    <s v="Copy, S.A. de C.V."/>
    <s v="1829"/>
    <s v="CSA081128IS1"/>
    <s v="Avenida"/>
    <s v="De las Granjas"/>
    <s v="154"/>
    <s v=""/>
    <s v="Colonia"/>
    <s v="Un hogar para cada trabajador"/>
    <s v="1"/>
    <s v="Azcapotzalco"/>
    <s v="2"/>
    <s v="Azcapotzalco"/>
    <s v="9"/>
    <s v="Ciudad de México"/>
    <s v="206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s v="JUNTA DISTRITAL EJECUTIVA NO.15 DE LA CIUDAD DE MEXICO - BENITO JUAREZ"/>
    <s v="03/2025"/>
    <s v="01/02/2025"/>
    <s v="01/01/2025"/>
    <s v="31/12/2025"/>
    <s v=""/>
    <s v=""/>
    <s v=""/>
    <s v=""/>
    <s v="Moneda Nacional"/>
    <s v=""/>
    <x v="1"/>
    <s v="El Arrendador otorga en arrendamiento al Arrendatario el inmueble ubicado en Adolfo Prieto 424, colonia del Valle Norte, alcaldía Benito Juárez, código postal 03103, Ciudad de México."/>
    <s v=""/>
    <s v="01/01/2025"/>
    <s v="31/12/2025"/>
    <s v="http://transparencia.ine.mx/sistemaot/cargaMasiva/Articulo70/2025/Formato28//JD15-DF/tml1/contrato04.pdf"/>
    <s v=""/>
    <s v="1829"/>
    <x v="0"/>
    <s v="Recursos federales"/>
    <s v="Presupuesto de Egresos de la federación"/>
    <s v=""/>
    <s v=""/>
    <s v=""/>
    <s v=""/>
    <s v=""/>
    <s v="No"/>
    <s v="1829"/>
    <s v="Verificación de los contadores para cálculo de pago."/>
    <s v=""/>
    <s v=""/>
    <s v=""/>
    <s v=""/>
    <s v="http://transparencia.ine.mx/sistemaot/cargaMasiva/Articulo70/2025/Formato28//JD15-DF/tml1/factura04.pdf"/>
    <s v="JUNTA DISTRITAL EJECUTIVA NO.15 DE LA CIUDAD DE MEXICO - BENITO JUAREZ"/>
    <s v="31/03/2025"/>
    <m/>
    <x v="6"/>
    <x v="0"/>
  </r>
  <r>
    <s v="2025"/>
    <s v="01/01/2025"/>
    <s v="31/03/2025"/>
    <x v="0"/>
    <x v="1"/>
    <x v="0"/>
    <s v="12/2024"/>
    <s v=""/>
    <s v="Contratación de servicios para la Junta Local Ejecutiva en la Ciudad de México. Artículo 31 fracc.I y artículo 35 del Reglamento del Instituto Nacional Electoral en Materia de adquisiciones, Arrendamientos de Bienes Muebles y Servicios."/>
    <s v="http://transparencia.ine.mx/sistemaot/cargaMasiva/Articulo70/2025/Formato28//JD15-DF/tml1/osp05.pdf"/>
    <s v="1830"/>
    <s v=""/>
    <s v=""/>
    <s v="Proporcionar el servicio de limpieza para la Junta Distrital Ejecutiva 15 y Módulos de Atención Ciudadana 091551 y 091552 en la Ciudad de México"/>
    <s v="1830"/>
    <s v=""/>
    <s v="1830"/>
    <s v="1830"/>
    <s v=""/>
    <s v=""/>
    <s v=""/>
    <s v=""/>
    <s v=""/>
    <s v=""/>
    <s v=""/>
    <s v=""/>
    <s v="Mofex, S.A. de C.V."/>
    <s v="1830"/>
    <s v="MOF1205232I9"/>
    <s v="Calle"/>
    <s v="Tlaxcala"/>
    <s v="63"/>
    <s v=""/>
    <s v="Colonia"/>
    <s v="Valle Ceylán"/>
    <s v="1"/>
    <s v="Tlalnepantla de Baz"/>
    <s v=""/>
    <s v="Tlalnepantla de Baz"/>
    <s v="15"/>
    <s v="México"/>
    <s v="5415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s v="JUNTA DISTRITAL EJECUTIVA NO.15 DE LA CIUDAD DE MEXICO - BENITO JUAREZ"/>
    <s v="12/2024"/>
    <s v="20/12/2024"/>
    <s v="01/01/2025"/>
    <s v="31/12/2025"/>
    <n v="13999"/>
    <n v="16238.84"/>
    <s v=""/>
    <s v=""/>
    <s v="Moneda Nacional"/>
    <s v=""/>
    <x v="1"/>
    <s v="El Arrendador otorga en arrendamiento al Arrendatario el inmueble ubicado en Adolfo Prieto 424, colonia del Valle Norte, alcaldía Benito Juárez, código postal 03103, Ciudad de México."/>
    <s v=""/>
    <s v="01/01/2025"/>
    <s v="31/12/2025"/>
    <s v="http://transparencia.ine.mx/sistemaot/cargaMasiva/Articulo70/2025/Formato28//JD15-DF/tml1/contrato05.pdf"/>
    <s v=""/>
    <s v="1830"/>
    <x v="0"/>
    <s v="Recursos federales"/>
    <s v="Presupuesto de Egresos de la federación"/>
    <s v=""/>
    <s v=""/>
    <s v=""/>
    <s v=""/>
    <s v=""/>
    <s v="No"/>
    <s v="1830"/>
    <s v="Reportes de asistencia del personal y/o reportes de deficiencia del servicio"/>
    <s v=""/>
    <s v=""/>
    <s v=""/>
    <s v=""/>
    <s v="http://transparencia.ine.mx/sistemaot/cargaMasiva/Articulo70/2025/Formato28//JD15-DF/tml1/factura05.pdf"/>
    <s v="JUNTA DISTRITAL EJECUTIVA NO.15 DE LA CIUDAD DE MEXICO - BENITO JUAREZ"/>
    <s v="31/03/2025"/>
    <m/>
    <x v="6"/>
    <x v="0"/>
  </r>
  <r>
    <s v="2025"/>
    <s v="01/01/2025"/>
    <s v="31/03/2025"/>
    <x v="0"/>
    <x v="1"/>
    <x v="0"/>
    <s v="11/2024"/>
    <s v=""/>
    <s v="Contratación de servicios para la Junta Local Ejecutiva en la Ciudad de México. Artículo 31 fracc.I y artículo 35 del Reglamento del Instituto Nacional Electoral en Materia de Adquisiciones, Arrendamientos de Bienes Muebles y Servicios."/>
    <s v="http://transparencia.ine.mx/sistemaot/cargaMasiva/Articulo70/2025/Formato28//JD15-DF/tml1/osp06.pdf"/>
    <s v="1831"/>
    <s v=""/>
    <s v=""/>
    <s v="Proporcionarl el servicio de vigilanacia y seguridad para la Junta Distrital Ejecutiva 15 y Módulos de Atención Ciudadana 091551 y 091552 en la Ciudad de México"/>
    <s v="1831"/>
    <s v=""/>
    <s v="1831"/>
    <s v="1831"/>
    <s v=""/>
    <s v=""/>
    <s v=""/>
    <s v=""/>
    <s v=""/>
    <s v=""/>
    <s v=""/>
    <s v=""/>
    <s v="Seguridad Privada Guns 8A, S.A. de C.V."/>
    <s v="1831"/>
    <s v="SPG1705304P3"/>
    <s v="Calle"/>
    <s v="Prolongación Galeana"/>
    <s v="26"/>
    <s v=""/>
    <s v="Colonia"/>
    <s v="Fraccionamiento Industrial La Loma"/>
    <s v="1"/>
    <s v="Tlalnepantla de Baz"/>
    <s v=""/>
    <s v="Tlalnepantla de Baz"/>
    <s v="15"/>
    <s v="México"/>
    <s v="5406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s v="JUNTA DISTRITAL EJECUTIVA NO.15 DE LA CIUDAD DE MEXICO - BENITO JUAREZ"/>
    <s v="11/2024"/>
    <s v="20/12/2024"/>
    <s v="01/01/2025"/>
    <s v="31/12/2025"/>
    <n v="18240"/>
    <n v="21158.400000000001"/>
    <s v=""/>
    <s v=""/>
    <s v="Moneda Nacional"/>
    <s v=""/>
    <x v="1"/>
    <s v="El Arrendador otorga en arrendamiento al Arrendatario el inmueble ubicado en Adolfo Prieto 424, colonia del Valle Norte, alcaldía Benito Juárez, código postal 03103, Ciudad de México."/>
    <s v=""/>
    <s v="01/01/2025"/>
    <s v="31/12/2025"/>
    <s v="http://transparencia.ine.mx/sistemaot/cargaMasiva/Articulo70/2025/Formato28//JD15-DF/tml1/contrato06.pdf"/>
    <s v=""/>
    <s v="1831"/>
    <x v="0"/>
    <s v="Recursos federales"/>
    <s v="Presupuesto de Egresos de la federación"/>
    <s v=""/>
    <s v=""/>
    <s v=""/>
    <s v=""/>
    <s v=""/>
    <s v="No"/>
    <s v="1831"/>
    <s v="Reportes de asistencia del personal y/o reportes de deficiencia del servicio"/>
    <s v=""/>
    <s v=""/>
    <s v=""/>
    <s v=""/>
    <s v="http://transparencia.ine.mx/sistemaot/cargaMasiva/Articulo70/2025/Formato28//JD15-DF/tml1/factura06.pdf"/>
    <s v="JUNTA DISTRITAL EJECUTIVA NO.15 DE LA CIUDAD DE MEXICO - BENITO JUAREZ"/>
    <s v="31/03/2025"/>
    <m/>
    <x v="6"/>
    <x v="0"/>
  </r>
  <r>
    <s v="2025"/>
    <s v="01/01/2025"/>
    <s v="31/03/2025"/>
    <x v="0"/>
    <x v="0"/>
    <x v="0"/>
    <s v="003/2021"/>
    <s v=""/>
    <s v="Arrendamiento de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pueblo.pdf"/>
    <s v="1832"/>
    <s v=""/>
    <s v=""/>
    <s v="Arrendamiento de inmueble en segunda Calle Poniente número treinta y ocho, Barrio San Pedro, municipio de Huehuetán, Código Postal 30600, en el Estado de Chiapas."/>
    <s v="1832"/>
    <s v=""/>
    <s v="1832"/>
    <s v="1832"/>
    <s v=""/>
    <s v=""/>
    <s v=""/>
    <s v=""/>
    <s v="Paolo Cesar"/>
    <s v="Dorry"/>
    <s v="Alvarado"/>
    <s v="Hombre"/>
    <s v=""/>
    <s v="1832"/>
    <s v="DOAP781016CR6"/>
    <s v="Avenida"/>
    <s v="El palmar"/>
    <s v="Mza 16"/>
    <s v=""/>
    <s v="Fraccionamiento"/>
    <s v="Las palmas"/>
    <s v="89"/>
    <s v="Las palmas"/>
    <s v="89"/>
    <s v="Tapachula"/>
    <s v="7"/>
    <s v="Chiapas"/>
    <s v="30817"/>
    <s v=""/>
    <s v=""/>
    <s v=""/>
    <s v=""/>
    <s v="Mejor propuesta económica en arrendamiento de inmueble."/>
    <s v="Vocalía Ejecutiva de la Junta Distrital Ejecutiva 13 de Huehuetán"/>
    <s v="Junta Distrital Ejecutiva No.13 De Chiapas - Huehuetan"/>
    <s v="Junta Distrital Ejecutiva No.13 De Chiapas - Huehuetan"/>
    <s v="003/2021"/>
    <s v="01/08/2021"/>
    <s v="01/08/2021"/>
    <s v="31/07/2025"/>
    <n v="28788.87"/>
    <n v="33395.08"/>
    <s v=""/>
    <s v=""/>
    <s v="Moneda Nacional"/>
    <s v=""/>
    <x v="1"/>
    <s v="El Arrendador otorga en arrendamiento al Arrendatario el inmueble ubicado en segunda Calle Poniente número treinta y ocho, Barrio San Pedro, municipio de Huehuetán, Código Postal 30600, en el Estado de Chiapas, el cual cuenta con una superficie rentable de e 1094 m2 para uso de oficinas, bodegas y estacionamiento vehículos."/>
    <s v=""/>
    <s v="01/08/2021"/>
    <s v="31/07/2025"/>
    <s v="http://transparencia.ine.mx/sistemaot/cargaMasiva/Articulo70/2025/Formato28//JD13-CHIS/tml1/contratoarrendamientojde13.pdf"/>
    <s v=""/>
    <s v="1832"/>
    <x v="0"/>
    <s v="Recursos federales"/>
    <s v="Presupuesto de Egresos de la federación"/>
    <s v=""/>
    <s v=""/>
    <s v=""/>
    <s v=""/>
    <s v=""/>
    <s v="No"/>
    <s v="1832"/>
    <s v="Recepción de los servicios requeridos de acuerdo a las condiciones del anexo técnico"/>
    <s v=""/>
    <s v=""/>
    <s v=""/>
    <s v=""/>
    <s v="http://transparencia.ine.mx/sistemaot/cargaMasiva/Articulo70/2025/Formato28//JD13-CHIS/tml1/factura_rentapueblo.pdf"/>
    <s v="JUNTA DISTRITAL EJECUTIVA NO.13 DE CHIAPAS - HUEHUETAN"/>
    <s v="31/03/2025"/>
    <m/>
    <x v="5"/>
    <x v="0"/>
  </r>
  <r>
    <s v="2025"/>
    <s v="01/01/2025"/>
    <s v="31/03/2025"/>
    <x v="0"/>
    <x v="0"/>
    <x v="0"/>
    <s v="INE/13JDE-CHIS/ARREN/01/2025"/>
    <s v=""/>
    <s v="Arrendamiento de inmueble que ocupa el Módulo de Atención Ciudadana 071351 de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estacion.pdf"/>
    <s v="1833"/>
    <s v=""/>
    <s v=""/>
    <s v="Arrendamiento de inmueble y en Avenida Hidalgo número trece, entre cinco de mayo y Francisco l. Madero, Barrio Esquipulas, municipio de Huehuetán, Chiapas C.P.30670, en el estado de Chiapas."/>
    <s v="1833"/>
    <s v=""/>
    <s v="1833"/>
    <s v="1833"/>
    <s v=""/>
    <s v=""/>
    <s v=""/>
    <s v=""/>
    <s v="Virginia"/>
    <s v="Guzmán"/>
    <s v="Vásquez"/>
    <s v="Mujer"/>
    <s v=""/>
    <s v="1833"/>
    <s v="GUVV471108113"/>
    <s v="Avenida"/>
    <s v="Hidalgo"/>
    <s v="13"/>
    <s v=""/>
    <s v="Barrio"/>
    <s v="Esquipulas"/>
    <s v="37"/>
    <s v="Esquipulas"/>
    <s v="37"/>
    <s v="Huehuetán"/>
    <s v="7"/>
    <s v="Chiapas"/>
    <s v="30670"/>
    <s v=""/>
    <s v=""/>
    <s v=""/>
    <s v=""/>
    <s v="Mejor propuesta económica en arrendamiento de inmueble."/>
    <s v="Vocalía Ejecutiva de la Junta Distrital Ejecutiva 13 de Huehuetán"/>
    <s v="Junta Distrital Ejecutiva No.13 De Chiapas - Huehuetan"/>
    <s v="Junta Distrital Ejecutiva No.13 De Chiapas - Huehuetan"/>
    <s v="INE/13JDE-CHIS/ARREN/01/2025"/>
    <s v="22/01/2025"/>
    <s v="01/01/2025"/>
    <s v="31/12/2025"/>
    <n v="94213.92"/>
    <n v="89817.24"/>
    <s v=""/>
    <s v=""/>
    <s v="Moneda Nacional"/>
    <s v=""/>
    <x v="1"/>
    <s v="El Arrendador otorga en arrendamiento al Arrendatario el inmueble ubicado y en Avenida Hidalgo número trece, entre cinco de mayo y Francisco l. Madero, Barrio Esquipulas, municipio de Huehuetán, Chiapas C.P.30670, en el Estado de Chiapas, el cual cuenta con una superficie rentable de e 174.96 m2."/>
    <s v=""/>
    <s v="01/01/2025"/>
    <s v="31/12/2025"/>
    <s v="http://transparencia.ine.mx/sistemaot/cargaMasiva/Articulo70/2025/Formato28//JD13-CHIS/tml1/contratoarrendamientoestacion.pdf"/>
    <s v=""/>
    <s v="1833"/>
    <x v="0"/>
    <s v="Recursos federales"/>
    <s v="Presupuesto de Egresos de la federación"/>
    <s v=""/>
    <s v=""/>
    <s v=""/>
    <s v=""/>
    <s v=""/>
    <s v="No"/>
    <s v="1833"/>
    <s v="Recepción de los servicios requeridos de acuerdo a las condiciones del anexo técnico"/>
    <s v=""/>
    <s v=""/>
    <s v=""/>
    <s v=""/>
    <s v="http://transparencia.ine.mx/sistemaot/cargaMasiva/Articulo70/2025/Formato28//JD13-CHIS/tml1/factura_rentaest.pdf"/>
    <s v="JUNTA DISTRITAL EJECUTIVA NO.13 DE CHIAPAS - HUEHUETAN"/>
    <s v="31/03/2025"/>
    <m/>
    <x v="5"/>
    <x v="0"/>
  </r>
  <r>
    <s v="2025"/>
    <s v="01/01/2025"/>
    <s v="31/03/2025"/>
    <x v="0"/>
    <x v="1"/>
    <x v="0"/>
    <s v="INE/13JDE-CHIS/SERV/001/2025"/>
    <s v=""/>
    <s v="Servicio de arrendamiento de equipos de fotocopiadoras e impresoras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papeleria.pdf"/>
    <s v="1834"/>
    <s v=""/>
    <s v=""/>
    <s v="Servicio de arrendamiento fotocopiado en segunda Calle Poniente número treinta y ocho, Barrio San Pedro, municipio de Huehuetán, Código Postal 30600, en el Estado de Chiapas."/>
    <s v="1834"/>
    <s v=""/>
    <s v="1834"/>
    <s v="1834"/>
    <s v=""/>
    <s v=""/>
    <s v=""/>
    <s v=""/>
    <s v=""/>
    <s v=""/>
    <s v=""/>
    <s v=""/>
    <s v="Operadora de Tiendas Voluntarias5.A de C.V"/>
    <s v="1834"/>
    <s v="0TV801119H2"/>
    <s v="Calle"/>
    <s v="El Pensil"/>
    <s v=""/>
    <s v=""/>
    <s v="Colonia"/>
    <s v="Los Choferes"/>
    <s v="101"/>
    <s v="Los Choferes"/>
    <s v="101"/>
    <s v="Tuxtla Gutiérrez"/>
    <s v="7"/>
    <s v="Chiapas"/>
    <s v="29077"/>
    <s v=""/>
    <s v=""/>
    <s v=""/>
    <s v=""/>
    <s v="Mejor propuesta económica en servicio de fotocopiado."/>
    <s v="Vocalía Ejecutiva de la Junta Distrital Ejecutiva 13 de Huehuetán"/>
    <s v="Junta Distrital Ejecutiva No.13 De Chiapas - Huehuetan"/>
    <s v="Junta Distrital Ejecutiva No.13 De Chiapas - Huehuetan"/>
    <s v="INE/13JDE-CHIS/SERV/001/2025"/>
    <s v="04/02/2025"/>
    <s v="04/02/2025"/>
    <s v="31/12/2025"/>
    <n v="29.92"/>
    <n v="34.65"/>
    <s v="2.72"/>
    <s v="3.15"/>
    <s v="Moneda Nacional"/>
    <s v=""/>
    <x v="1"/>
    <s v="El Arrendador otorga el servicio de fotocopiado el inmueble ubicado en el inmueble ubicado en segunda Calle Poniente número treinta y ocho, Barrio San Pedro, municipio de Huehuetán, Código Postal 30600, en el Estado de Chiapas."/>
    <s v=""/>
    <s v="04/02/2025"/>
    <s v="31/12/2025"/>
    <s v="http://transparencia.ine.mx/sistemaot/cargaMasiva/Articulo70/2025/Formato28//JD13-CHIS/tml1/contratopapeleria.pdf"/>
    <s v=""/>
    <s v="1834"/>
    <x v="0"/>
    <s v="Recursos federales"/>
    <s v="Presupuesto de Egresos de la federación"/>
    <s v=""/>
    <s v=""/>
    <s v=""/>
    <s v=""/>
    <s v=""/>
    <s v="No"/>
    <s v="1834"/>
    <s v="Recepción de los servicios requeridos de acuerdo a las condiciones del anexo técnico"/>
    <s v=""/>
    <s v=""/>
    <s v=""/>
    <s v=""/>
    <s v="http://transparencia.ine.mx/sistemaot/cargaMasiva/Articulo70/2025/Formato28//JD13-CHIS/tml1/factura_papeleria.pdf"/>
    <s v="JUNTA DISTRITAL EJECUTIVA NO.13 DE CHIAPAS - HUEHUETAN"/>
    <s v="31/03/2025"/>
    <m/>
    <x v="5"/>
    <x v="0"/>
  </r>
  <r>
    <s v="2025"/>
    <s v="01/01/2025"/>
    <s v="31/03/2025"/>
    <x v="0"/>
    <x v="1"/>
    <x v="0"/>
    <s v="INE/13JDE-CHIS/SERV/001/2023"/>
    <s v=""/>
    <s v="Servicio de vigilancia del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seguridad.pdf"/>
    <s v="1835"/>
    <s v=""/>
    <s v=""/>
    <s v="Servicio de vigilancia en segunda Calle Poniente número treinta y ocho, Barrio San Pedro, municipio de Huehuetán, Código Postal 30600, y en Avenida Hidalgo número trece, entre cinco de mayo y Francisco l. Madero, Barrio Esquipulas, municipio de Huehuetán, Chiapas C.P.30670, en el Estado de Chiapas."/>
    <s v="1835"/>
    <s v=""/>
    <s v="1835"/>
    <s v="1835"/>
    <s v=""/>
    <s v=""/>
    <s v=""/>
    <s v=""/>
    <s v="Francisco Javier"/>
    <s v="Hernández"/>
    <s v="Palacios"/>
    <s v="Hombre"/>
    <s v=""/>
    <s v="1835"/>
    <s v="HEPF810602QL6"/>
    <s v="Calle"/>
    <s v="Hidalgo"/>
    <s v="Mza 42"/>
    <s v=""/>
    <s v="Colonia"/>
    <s v="Las granjas"/>
    <s v="101"/>
    <s v="Las granjas"/>
    <s v="101"/>
    <s v="Tuxtla Gutiérrez"/>
    <s v="7"/>
    <s v="Chiapas"/>
    <s v="29019"/>
    <s v=""/>
    <s v=""/>
    <s v=""/>
    <s v=""/>
    <s v="Mejor propuesta económica en servicio de vigilancia inmueble."/>
    <s v="Vocalía Ejecutiva de la Junta Distrital Ejecutiva 13 de Huehuetán"/>
    <s v="Junta Distrital Ejecutiva No.13 De Chiapas - Huehuetan"/>
    <s v="Junta Distrital Ejecutiva No.13 De Chiapas - Huehuetan"/>
    <s v="INE/13JDE-CHIS/SERV/001/2023"/>
    <s v="21/03/2024"/>
    <s v="01/03/2024"/>
    <s v="31/03/2025"/>
    <n v="61225"/>
    <n v="54882.79"/>
    <s v=""/>
    <s v=""/>
    <s v="Moneda Nacional"/>
    <s v=""/>
    <x v="1"/>
    <s v="El proveedor otorga el servicio de vigilancia al Arrendatario el inmueble ubicado en segunda Calle Poniente número treinta y ocho, Barrio San Pedro, municipio de Huehuetán, Código Postal 30600, en el Estado de Chiapas, el cual cuenta con una superficie rentable de e 1094 m2 para uso de oficinas, bodegas y estacionamiento vehículos."/>
    <s v=""/>
    <s v="01/03/2024"/>
    <s v="31/03/2025"/>
    <s v="http://transparencia.ine.mx/sistemaot/cargaMasiva/Articulo70/2025/Formato28//JD13-CHIS/tml1/contratodevigilancia.pdf"/>
    <s v=""/>
    <s v="1835"/>
    <x v="0"/>
    <s v="Recursos federales"/>
    <s v="Presupuesto de Egresos de la federación"/>
    <s v=""/>
    <s v=""/>
    <s v=""/>
    <s v=""/>
    <s v=""/>
    <s v="Si"/>
    <s v="1835"/>
    <s v="Recepción de los servicios requeridos de acuerdo a las condiciones del anexo técnico"/>
    <s v=""/>
    <s v=""/>
    <s v=""/>
    <s v=""/>
    <s v="http://transparencia.ine.mx/sistemaot/cargaMasiva/Articulo70/2025/Formato28//JD13-CHIS/tml1/factura_seguridad.pdf"/>
    <s v="JUNTA DISTRITAL EJECUTIVA NO.13 DE CHIAPAS - HUEHUETAN"/>
    <s v="31/03/2025"/>
    <m/>
    <x v="5"/>
    <x v="0"/>
  </r>
  <r>
    <s v="2025"/>
    <s v="01/01/2025"/>
    <s v="31/03/2025"/>
    <x v="0"/>
    <x v="1"/>
    <x v="0"/>
    <s v="INE/13JDE-CHIS/SERV/003/2024"/>
    <s v=""/>
    <s v="Servicio de limpieza del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limpieza.pdf"/>
    <s v="1836"/>
    <s v=""/>
    <s v=""/>
    <s v="Servicio de limpieza en segunda Calle Poniente número treinta y ocho, Barrio San Pedro, municipio de Huehuetán, Código Postal 30600, y en Avenida Hidalgo número trece, entre cinco de mayo y Francisco l. Madero, Barrio Esquipulas, municipio de Huehuetán, Chiapas C.P.30670,  en el Estado de Chiapas."/>
    <s v="1836"/>
    <s v=""/>
    <s v="1836"/>
    <s v="1836"/>
    <s v=""/>
    <s v=""/>
    <s v=""/>
    <s v=""/>
    <s v="Edain"/>
    <s v="Aguilar"/>
    <s v="Rodríguez"/>
    <s v="Hombre"/>
    <s v=""/>
    <s v="1836"/>
    <s v="AURE720901GR8"/>
    <s v="Avenida"/>
    <s v="Nardo"/>
    <s v="Mza 22"/>
    <s v=""/>
    <s v="Colonia"/>
    <s v="Potinaspak"/>
    <s v="101"/>
    <s v="Potinaspak"/>
    <s v="101"/>
    <s v="Tuxtla Gutiérrez"/>
    <s v="7"/>
    <s v="Chiapas"/>
    <s v="29018"/>
    <s v=""/>
    <s v=""/>
    <s v=""/>
    <s v=""/>
    <s v="Mejor propuesta económica en servicio de limpieza."/>
    <s v="Vocalía Ejecutiva de la Junta Distrital Ejecutiva 13 de Huehuetán"/>
    <s v="Junta Distrital Ejecutiva No.13 De Chiapas - Huehuetan"/>
    <s v="Junta Distrital Ejecutiva No.13 De Chiapas - Huehuetan"/>
    <s v="INE/13JDE-CHIS/SERV/003/2024"/>
    <s v="01/03/2024"/>
    <s v="01/03/2024"/>
    <s v="31/03/2025"/>
    <n v="239517.25"/>
    <n v="277840.01"/>
    <s v=""/>
    <s v=""/>
    <s v="Moneda Nacional"/>
    <s v=""/>
    <x v="1"/>
    <s v="El proveedor otorga el servicio de limpieza al Arrendatario en el inmueble ubicado en segunda Calle Poniente número treinta y ocho, Barrio San Pedro, municipio de Huehuetán, Código Postal 30600, en el Estado de Chiapas, el cual cuenta con una superficie rentable de e 1094 m2 para uso de oficinas, bodegas y estacionamiento vehículos."/>
    <s v=""/>
    <s v="01/03/2024"/>
    <s v="31/03/2025"/>
    <s v="http://transparencia.ine.mx/sistemaot/cargaMasiva/Articulo70/2025/Formato28//JD13-CHIS/tml1/contraolimpieza.pdf"/>
    <s v=""/>
    <s v="1836"/>
    <x v="0"/>
    <s v="Recursos federales"/>
    <s v="Presupuesto de Egresos de la federación"/>
    <s v=""/>
    <s v=""/>
    <s v=""/>
    <s v=""/>
    <s v=""/>
    <s v="Si"/>
    <s v="1836"/>
    <s v="Recepción de los servicios requeridos de acuerdo a las condiciones del anexo técnico"/>
    <s v=""/>
    <s v=""/>
    <s v=""/>
    <s v=""/>
    <s v="http://transparencia.ine.mx/sistemaot/cargaMasiva/Articulo70/2025/Formato28//JD13-CHIS/tml1/factura_limpieza.pdf"/>
    <s v="JUNTA DISTRITAL EJECUTIVA NO.13 DE CHIAPAS - HUEHUETAN"/>
    <s v="31/03/2025"/>
    <m/>
    <x v="5"/>
    <x v="0"/>
  </r>
  <r>
    <s v="2025"/>
    <s v="01/01/2025"/>
    <s v="31/03/2025"/>
    <x v="0"/>
    <x v="0"/>
    <x v="0"/>
    <s v="INEDGOJDE02012025"/>
    <s v=""/>
    <s v="Arrendamiento para la Junta Distrital Ejecutiva de la Oficina Municipal ubicada en El Oro.  Artículo 31 fracc.I y artículo 35 del Reglamento del Instituto Nacional Electoral en Materia de Adquisiciones, Arrendamientos de Bienes Muebles y Servicios."/>
    <s v="http://transparencia.ine.mx/sistemaot/cargaMasiva/Articulo70/2025/Formato28//JD02-DGO/tml1/ospoficinamunicipal.pdf"/>
    <s v="1837"/>
    <s v=""/>
    <s v=""/>
    <s v="Arrendamiento del inmueble que ocupara la Oficina Municipal ubicada en C. Ronquillo, Número 1, Barrio Jalisco, Código Postal 35660, Santa María del Oro, El Oro,  Durango"/>
    <s v="1837"/>
    <s v=""/>
    <s v="1837"/>
    <s v="1837"/>
    <s v=""/>
    <s v=""/>
    <s v=""/>
    <s v=""/>
    <s v="Julio César"/>
    <s v="Ortíz"/>
    <s v="Carrera"/>
    <s v="Hombre"/>
    <s v=""/>
    <s v="1837"/>
    <s v="OICJ710223NZ2"/>
    <s v="Calle"/>
    <s v="Ronquillo"/>
    <s v="1"/>
    <s v=""/>
    <s v="Colonia"/>
    <s v="Barrio Jalisco"/>
    <s v="1"/>
    <s v="Santa María del Oro"/>
    <s v="18"/>
    <s v="El Oro"/>
    <s v="10"/>
    <s v="Durango"/>
    <s v="35660"/>
    <s v=""/>
    <s v=""/>
    <s v=""/>
    <s v=""/>
    <s v="En virtud de haber sido la propuesta que ofreció el mejor precio o en su caso el servicio contratado, además de haber cumplido con las especificaciones técnicas requeridas. El inmueble cumple con los requerimientos necesarios para la insalación de la Oficina Municipal"/>
    <s v="Junta Distrital Ejecutiva No.02 de Durango - Gomez Palacio"/>
    <s v="Junta Distrital Ejecutiva No.02 de Durango - Gomez Palacio"/>
    <s v="Junta Distrital Ejecutiva No.02 de Durango - Gomez Palacio"/>
    <s v="INEDGOJDE020012025"/>
    <s v="10/01/2025"/>
    <s v="01/01/2025"/>
    <s v="30/06/2025"/>
    <n v="79200"/>
    <n v="91872"/>
    <s v=""/>
    <s v=""/>
    <s v="Moneda Nacional"/>
    <s v=""/>
    <x v="1"/>
    <s v="El Arrendador otorga en arrendamiento al Arrendatario, imueble ubicado en calle Ronquillo Númeero 1, Barrio Jalisco, Código Postal 35660, Santa María del Oro , El Oro, Durango el cual cuenta con una superficie de 90 m2, para instalar la Oficna Municipal durante el Proceso Electoral."/>
    <s v=""/>
    <s v="01/01/2025"/>
    <s v="30/06/2025"/>
    <s v="http://transparencia.ine.mx/sistemaot/cargaMasiva/Articulo70/2025/Formato28//JD02-DGO/tml1/inmuebleoficinamunicipal.pdf"/>
    <s v=""/>
    <s v="1837"/>
    <x v="0"/>
    <s v="Recursos federales"/>
    <s v="Presupuesto de Egresos de la federación"/>
    <s v=""/>
    <s v=""/>
    <s v=""/>
    <s v=""/>
    <s v=""/>
    <s v="No"/>
    <s v="1837"/>
    <s v=""/>
    <s v=""/>
    <s v=""/>
    <s v=""/>
    <s v=""/>
    <s v="http://transparencia.ine.mx/sistemaot/cargaMasiva/Articulo70/2025/Formato28//JD02-DGO/tml1/oficina.pdf"/>
    <s v="JUNTA DISTRITAL EJECUTIVA NO.02 DE DURANGO - GOMEZ PALACIO"/>
    <s v="31/03/2025"/>
    <m/>
    <x v="29"/>
    <x v="0"/>
  </r>
  <r>
    <s v="2025"/>
    <s v="01/01/2025"/>
    <s v="31/03/2025"/>
    <x v="0"/>
    <x v="1"/>
    <x v="0"/>
    <s v="INEDGOJDE02SERV0022025"/>
    <s v=""/>
    <s v="En virtud de haber sido la propuesta que ofreció el mejor precio y calidad en los materiales adquiridos o en su caso el servicio contratado, además de haber cumplido con las especificaciones técnicas requeridas. Servicios de limpieza para las oficinas que ocupa la Junta Distrital Ejecutiva 02 en el estado de Durango. Artículo 31 fracc.I y artículo 35 del Reglamento del Instituto Nacional Electoral en Materia de Adquisiciones, Arrendamientos de Bienes Muebles y Servicios."/>
    <s v="http://transparencia.ine.mx/sistemaot/cargaMasiva/Articulo70/2025/Formato28//JD02-DGO/tml1/osplimpieza2.pdf"/>
    <s v="1838"/>
    <s v=""/>
    <s v=""/>
    <s v="Proporcionar servicio de limpieza para las oficinas que ocupa la Junta Distrital Ejecutiva 02 en el estado de Durango"/>
    <s v="1838"/>
    <s v=""/>
    <s v="1838"/>
    <s v="1838"/>
    <s v=""/>
    <s v=""/>
    <s v=""/>
    <s v=""/>
    <s v="Adriana Haidee"/>
    <s v="Chávez"/>
    <s v="Mena"/>
    <s v="Mujer"/>
    <s v=""/>
    <s v="1838"/>
    <s v="CAMA770416EV6"/>
    <s v="Avenida"/>
    <s v="Ocampo"/>
    <s v="59"/>
    <s v=""/>
    <s v="Colonia"/>
    <s v="Centro"/>
    <s v="1"/>
    <s v="Torreón"/>
    <s v="35"/>
    <s v="Torreón"/>
    <s v="5"/>
    <s v="Coahuila de Zaragoza"/>
    <s v="27000"/>
    <s v=""/>
    <s v=""/>
    <s v=""/>
    <s v=""/>
    <s v="En virtud de haber sido la propuesta que ofreció el mejor precio y calidad en los materiales adquiridos o en su caso el servicio contratado, además de haber cumplido con las especificaciones técnicas requeridas."/>
    <s v="Junta Distrital Ejecutiva No.02 de Durango - Gomez Palacio"/>
    <s v="Junta Distrital Ejecutiva No.02 de Durango - Gomez Palacio"/>
    <s v="Junta Distrital Ejecutiva No.02 de Durango - Gomez Palacio"/>
    <s v="INEDGOJDE02SERV0022025"/>
    <s v="14/02/2025"/>
    <s v="01/03/2025"/>
    <s v="31/12/2025"/>
    <n v="437904"/>
    <n v="507968.64"/>
    <s v=""/>
    <s v=""/>
    <s v="Moneda Nacional"/>
    <s v=""/>
    <x v="1"/>
    <s v="Servicio de limpieza en las instalaciones de los inmuebles que ocupan la Junta Distrital, ubicada en Boulevard Ejército Mexicano número 383, Fraccionamiento Fidel Velázquez Código postal 35025 Gómez Palacio, Durango, y el Módulo de Atención Ciudadana fijo distrital 100251, ubicado en boulevard Miguel Alemán sin número, locales 117, 118 y 119, colonia El Campestre, CP 35080, Gómez Palacio, en los términos y  condiciones que se precisan en el presente contrato, así como en la oferta ténica y económica del Proveedor, en donde se señala la descripción pormenorizada de los servicios"/>
    <s v=""/>
    <s v="01/03/2025"/>
    <s v="31/12/2025"/>
    <s v="http://transparencia.ine.mx/sistemaot/cargaMasiva/Articulo70/2025/Formato28//JD02-DGO/tml1/contratollimpieza.pdf"/>
    <s v=""/>
    <s v="1838"/>
    <x v="0"/>
    <s v="Recursos federales"/>
    <s v="Presupuesto de Egresos de la federación"/>
    <s v=""/>
    <s v=""/>
    <s v=""/>
    <s v=""/>
    <s v=""/>
    <s v="No"/>
    <s v="1838"/>
    <s v=""/>
    <s v=""/>
    <s v=""/>
    <s v=""/>
    <s v=""/>
    <s v="http://transparencia.ine.mx/sistemaot/cargaMasiva/Articulo70/2025/Formato28//JD02-DGO/tml1/limpieza.pdf"/>
    <s v="JUNTA DISTRITAL EJECUTIVA NO.02 DE DURANGO - GOMEZ PALACIO"/>
    <s v="31/03/2025"/>
    <m/>
    <x v="29"/>
    <x v="0"/>
  </r>
  <r>
    <s v="2025"/>
    <s v="01/01/2025"/>
    <s v="31/03/2025"/>
    <x v="0"/>
    <x v="1"/>
    <x v="0"/>
    <s v="INEDGOJDE02SERV0022024"/>
    <s v=""/>
    <s v="En virtud de haber sido la propuesta que ofreció el mejor precio y calidad en los materiales adquiridos o en su caso el servicio contratado, además de haber cumplido con las especificaciones técnicas requeridas. Servicios de limpieza para las oficinas que ocupa la Junta Distrital Ejecutiva. Artículo 31 fracc. III y artículo 51 del Reglamento del Instituto Nacional Electoral en Materia de Adquisiciones, Arrendamientos de Bienes Muebles y Servicios."/>
    <s v="http://transparencia.ine.mx/sistemaot/cargaMasiva/Articulo70/2025/Formato28//JD02-DGO/tml1/osplimpieza1.pdf"/>
    <s v="1839"/>
    <s v=""/>
    <s v=""/>
    <s v="Proporcionar servicio de limpieza para las oficinas que ocupa la Junta Distrital Ejecutiva 02 en el estado de Durango"/>
    <s v="1839"/>
    <s v=""/>
    <s v="1839"/>
    <s v="1839"/>
    <s v=""/>
    <s v=""/>
    <s v=""/>
    <s v=""/>
    <s v=""/>
    <s v=""/>
    <s v=""/>
    <s v=""/>
    <s v="Clean People del Norte  S. DE R.L. DE C.V."/>
    <s v="1839"/>
    <s v="CPN150921AK3"/>
    <s v="Avenida"/>
    <s v="De Los Vagones"/>
    <s v="1540"/>
    <s v=""/>
    <s v="Colonia"/>
    <s v="Villas La Merced"/>
    <s v="1"/>
    <s v="Torreón"/>
    <s v="35"/>
    <s v="Torreón"/>
    <s v="5"/>
    <s v="Coahuila de Zaragoza"/>
    <s v="27296"/>
    <s v=""/>
    <s v=""/>
    <s v=""/>
    <s v=""/>
    <s v="En virtud de haber sido la propuesta que ofreció el mejor precio y calidad en los materiales adquiridos o en su caso el servicio contratado, además de haber cumplido con las especificaciones técnicas requeridas."/>
    <s v="Junta Distrital Ejecutiva No.02 de Durango - Gomez Palacio"/>
    <s v="Junta Distrital Ejecutiva No.02 de Durango - Gomez Palacio"/>
    <s v="Junta Distrital Ejecutiva No.02 de Durango - Gomez Palacio"/>
    <s v="INEDGOJDE02SERV0022024"/>
    <s v="02/01/2025"/>
    <s v="01/01/2024"/>
    <s v="31/12/2024"/>
    <n v="330372"/>
    <n v="383231.52"/>
    <s v=""/>
    <s v=""/>
    <s v="Moneda Nacional"/>
    <s v=""/>
    <x v="1"/>
    <s v="Servicio de limpieza en las instalaciones de los inmuebles que ocupan la Junta Distrital, ubicada en Boulevard Ejército Mexicano número 383, Fraccionamiento Fidel Velázquez Código postal 35025 Gómez Palacio, Durango, y el Módulo de Atención Ciudadana fijo distrital 100251, ubicado en boulevard Miguel Alemán sin número, locales 117, 118 y 119, colonia El Campestre, CP 35080, Gómez Palacio, en los términos y  condiciones que se precisan en el presente contrato, así como en la oferta ténica y económica del Proveedor, en donde se señala la descripción pormenorizada de los servicios"/>
    <s v=""/>
    <s v="01/01/2025"/>
    <s v="28/02/2025"/>
    <s v="http://transparencia.ine.mx/sistemaot/cargaMasiva/Articulo70/2025/Formato28//JD02-DGO/tml1/contrato2024.pdf"/>
    <s v=""/>
    <s v="1839"/>
    <x v="0"/>
    <s v="Recursos federales"/>
    <s v="Presupuesto de Egresos de la federación"/>
    <s v=""/>
    <s v=""/>
    <s v=""/>
    <s v=""/>
    <s v=""/>
    <s v="No"/>
    <s v="1839"/>
    <s v=""/>
    <s v=""/>
    <s v=""/>
    <s v=""/>
    <s v=""/>
    <s v="http://transparencia.ine.mx/sistemaot/cargaMasiva/Articulo70/2025/Formato28//JD02-DGO/tml1/limpiezaadenda.pdf"/>
    <s v="JUNTA DISTRITAL EJECUTIVA NO.02 DE DURANGO - GOMEZ PALACIO"/>
    <s v="31/03/2025"/>
    <m/>
    <x v="29"/>
    <x v="0"/>
  </r>
  <r>
    <s v="2025"/>
    <s v="01/01/2025"/>
    <s v="31/03/2025"/>
    <x v="0"/>
    <x v="0"/>
    <x v="0"/>
    <s v="INE/SIN/JDE01/001/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1.pdf"/>
    <s v="1840"/>
    <s v=""/>
    <s v=""/>
    <s v="Arrendamiento que ocupa la 01 Junta Distrital Ejecutiva en el estado de Sinaloa  de enero a diciembre de dos mil veinticinco"/>
    <s v="1840"/>
    <s v=""/>
    <s v="1840"/>
    <s v="1840"/>
    <s v=""/>
    <s v=""/>
    <s v=""/>
    <s v=""/>
    <s v=""/>
    <s v=""/>
    <s v=""/>
    <s v=""/>
    <s v="Ganadores y Éxito S.A. de C.V."/>
    <s v="1840"/>
    <s v="GEX071122566"/>
    <s v="Calle"/>
    <s v="Rio Baluarte"/>
    <s v="1032"/>
    <s v=""/>
    <s v="Colonia"/>
    <s v="Palos Prietos"/>
    <s v="12"/>
    <s v="Mazatlan"/>
    <s v="12"/>
    <s v="Mazatlan"/>
    <s v="25"/>
    <s v="Sinaloa"/>
    <s v="82010"/>
    <s v=""/>
    <s v=""/>
    <s v=""/>
    <s v=""/>
    <s v="Por ser un arrendador que garantiza satisfactoriamente el cumplimiento de las obligaciones respectivas del contrato de renta."/>
    <s v="Junta Distrital Ejecutiva No.01 de Sinaloa - Mazatlán"/>
    <s v="Junta Distrital Ejecutiva No.01 de Sinaloa - Mazatlán"/>
    <s v="Junta Distrital Ejecutiva No.01 de Sinaloa - Mazatlán"/>
    <s v="INE/SIN/JDE01/001/2025"/>
    <s v="17/02/2025"/>
    <s v="01/01/2025"/>
    <s v="31/12/2025"/>
    <n v="1031536.8"/>
    <n v="1196582.6399999999"/>
    <s v=""/>
    <s v=""/>
    <s v="Moneda Nacional"/>
    <s v=""/>
    <x v="1"/>
    <s v="Contrato de arrendamiento de inmueble"/>
    <s v=""/>
    <s v="01/01/2025"/>
    <s v="31/12/2025"/>
    <s v="http://transparencia.ine.mx/sistemaot/cargaMasiva/Articulo70/2025/Formato28//JD01-SIN/tml1/contrato1.pdf"/>
    <s v=""/>
    <s v="1840"/>
    <x v="0"/>
    <s v="Recursos federales"/>
    <s v="Presupuesto de Egresos de la federación"/>
    <s v=""/>
    <s v=""/>
    <s v=""/>
    <s v=""/>
    <s v=""/>
    <s v="No"/>
    <s v="1840"/>
    <s v="Recepción del inmueble requerido de acuerdo a lo establecido en el contrato"/>
    <s v=""/>
    <s v=""/>
    <s v=""/>
    <s v=""/>
    <s v="http://transparencia.ine.mx/sistemaot/cargaMasiva/Articulo70/2025/Formato28//JD01-SIN/tml1/factura1.pdf"/>
    <s v="JUNTA DISTRITAL EJECUTIVA NO.01 DE SINALOA - MAZATLAN"/>
    <s v="31/03/2025"/>
    <m/>
    <x v="19"/>
    <x v="0"/>
  </r>
  <r>
    <s v="2025"/>
    <s v="01/01/2025"/>
    <s v="31/03/2025"/>
    <x v="0"/>
    <x v="0"/>
    <x v="0"/>
    <s v="INE/SIN/JDE01/002/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2.pdf"/>
    <s v="1841"/>
    <s v=""/>
    <s v=""/>
    <s v="Arrendamiento del inmueble que ocupa el Módulo de Atención Ciudadana 250153 de enero a diciembre de dos mil veinticinco"/>
    <s v="1841"/>
    <s v=""/>
    <s v="1841"/>
    <s v="1841"/>
    <s v=""/>
    <s v=""/>
    <s v=""/>
    <s v=""/>
    <s v=""/>
    <s v=""/>
    <s v=""/>
    <s v=""/>
    <s v="Inarrent Operadora de Inmuebles S.C. de PB. Y S. de R.L. de C.V."/>
    <s v="1841"/>
    <s v="IOI210412HF2"/>
    <s v="Calle"/>
    <s v="Rio Bravo"/>
    <s v="303"/>
    <s v=""/>
    <s v="Colonia"/>
    <s v="Ferrocarrilera"/>
    <s v="12"/>
    <s v="Mazatlan"/>
    <s v="12"/>
    <s v="Mazatlan"/>
    <s v="25"/>
    <s v="Sinaloa"/>
    <s v="82013"/>
    <s v=""/>
    <s v=""/>
    <s v=""/>
    <s v=""/>
    <s v="Por ser un arrendador que garantiza satisfactoriamente el cumplimiento de las obligaciones respectivas del contrato de renta."/>
    <s v="Junta Distrital Ejecutiva No.01 de Sinaloa - Mazatlán"/>
    <s v="Junta Distrital Ejecutiva No.01 de Sinaloa - Mazatlán"/>
    <s v="Junta Distrital Ejecutiva No.01 de Sinaloa - Mazatlán"/>
    <s v="INE/SIN/JDE01/002/2025"/>
    <s v="17/02/2025"/>
    <s v="01/01/2025"/>
    <s v="31/12/2025"/>
    <n v="170631.96"/>
    <n v="197933.04"/>
    <s v=""/>
    <s v=""/>
    <s v="Moneda Nacional"/>
    <s v=""/>
    <x v="1"/>
    <s v="Contrato de arrendamiento de inmueble"/>
    <s v=""/>
    <s v="01/01/2025"/>
    <s v="31/12/2025"/>
    <s v="http://transparencia.ine.mx/sistemaot/cargaMasiva/Articulo70/2025/Formato28//JD01-SIN/tml1/contrato2.pdf"/>
    <s v=""/>
    <s v="1841"/>
    <x v="0"/>
    <s v="Recursos federales"/>
    <s v="Presupuesto de Egresos de la federación"/>
    <s v=""/>
    <s v=""/>
    <s v=""/>
    <s v=""/>
    <s v=""/>
    <s v="No"/>
    <s v="1841"/>
    <s v="Recepción del inmueble requerido de acuerdo a lo establecido en el contrato"/>
    <s v=""/>
    <s v=""/>
    <s v=""/>
    <s v=""/>
    <s v="http://transparencia.ine.mx/sistemaot/cargaMasiva/Articulo70/2025/Formato28//JD01-SIN/tml1/factura2.pdf"/>
    <s v="JUNTA DISTRITAL EJECUTIVA NO.01 DE SINALOA - MAZATLAN"/>
    <s v="31/03/2025"/>
    <m/>
    <x v="19"/>
    <x v="0"/>
  </r>
  <r>
    <s v="2025"/>
    <s v="01/01/2025"/>
    <s v="31/03/2025"/>
    <x v="0"/>
    <x v="1"/>
    <x v="0"/>
    <s v="INE/SIN/JDE01/003/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3.pdf"/>
    <s v="1842"/>
    <s v=""/>
    <s v=""/>
    <s v="Servicio de vigilancia del inmueble que ocupa el modulo de atención ciudadana 250151 y la Junta Distrital Ejecutiva"/>
    <s v="1842"/>
    <s v=""/>
    <s v="1842"/>
    <s v="1842"/>
    <s v=""/>
    <s v=""/>
    <s v=""/>
    <s v=""/>
    <s v="Enrique"/>
    <s v="Velazquez"/>
    <s v="Hernandez"/>
    <s v="Hombre"/>
    <s v=""/>
    <s v="1842"/>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3/2025"/>
    <s v="17/02/2025"/>
    <s v="01/01/2025"/>
    <s v="31/12/2025"/>
    <n v="300000"/>
    <n v="308799.96000000002"/>
    <s v=""/>
    <s v=""/>
    <s v="Moneda Nacional"/>
    <s v=""/>
    <x v="1"/>
    <s v="contrato de servicios de vigilancia"/>
    <s v=""/>
    <s v="01/01/2025"/>
    <s v="31/12/2025"/>
    <s v="http://transparencia.ine.mx/sistemaot/cargaMasiva/Articulo70/2025/Formato28//JD01-SIN/tml1/contrato3.pdf"/>
    <s v=""/>
    <s v="1842"/>
    <x v="0"/>
    <s v="Recursos federales"/>
    <s v="Presupuesto de Egresos de la federación"/>
    <s v=""/>
    <s v=""/>
    <s v=""/>
    <s v=""/>
    <s v=""/>
    <s v="No"/>
    <s v="1842"/>
    <s v="Recepción de los servicios requeridos de acuerdo a lo establecido en el contrato"/>
    <s v=""/>
    <s v=""/>
    <s v=""/>
    <s v=""/>
    <s v="http://transparencia.ine.mx/sistemaot/cargaMasiva/Articulo70/2025/Formato28//JD01-SIN/tml1/factura3.pdf"/>
    <s v="JUNTA DISTRITAL EJECUTIVA NO.01 DE SINALOA - MAZATLAN"/>
    <s v="31/03/2025"/>
    <m/>
    <x v="19"/>
    <x v="0"/>
  </r>
  <r>
    <s v="2025"/>
    <s v="01/01/2025"/>
    <s v="31/03/2025"/>
    <x v="0"/>
    <x v="1"/>
    <x v="0"/>
    <s v="INE/SIN/JDE01/004/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4.pdf"/>
    <s v="1843"/>
    <s v=""/>
    <s v=""/>
    <s v="Servicio de limpieza en las instalaciones de la 01 Junta Distrital Ejecutiva y del Modulo de Atención Ciudadana 250151"/>
    <s v="1843"/>
    <s v=""/>
    <s v="1843"/>
    <s v="1843"/>
    <s v=""/>
    <s v=""/>
    <s v=""/>
    <s v=""/>
    <s v="Enrique"/>
    <s v="Velazquez"/>
    <s v="Hernandez"/>
    <s v="Hombre"/>
    <s v=""/>
    <s v="1843"/>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4/2025"/>
    <s v="17/02/2025"/>
    <s v="01/01/2025"/>
    <s v="31/12/2025"/>
    <n v="141600"/>
    <n v="145753.56"/>
    <s v=""/>
    <s v=""/>
    <s v="Moneda Nacional"/>
    <s v=""/>
    <x v="1"/>
    <s v="contrato de servicios de limpieza"/>
    <s v=""/>
    <s v="01/01/2025"/>
    <s v="31/12/2025"/>
    <s v="http://transparencia.ine.mx/sistemaot/cargaMasiva/Articulo70/2025/Formato28//JD01-SIN/tml1/contrato4.pdf"/>
    <s v=""/>
    <s v="1843"/>
    <x v="0"/>
    <s v="Recursos federales"/>
    <s v="Presupuesto de Egresos de la federación"/>
    <s v=""/>
    <s v=""/>
    <s v=""/>
    <s v=""/>
    <s v=""/>
    <s v="No"/>
    <s v="1843"/>
    <s v="Recepción de los servicios requeridos de acuerdo a lo establecido en el contrato"/>
    <s v=""/>
    <s v=""/>
    <s v=""/>
    <s v=""/>
    <s v="http://transparencia.ine.mx/sistemaot/cargaMasiva/Articulo70/2025/Formato28//JD01-SIN/tml1/factura4.pdf"/>
    <s v="JUNTA DISTRITAL EJECUTIVA NO.01 DE SINALOA - MAZATLAN"/>
    <s v="31/03/2025"/>
    <m/>
    <x v="19"/>
    <x v="0"/>
  </r>
  <r>
    <s v="2025"/>
    <s v="01/01/2025"/>
    <s v="31/03/2025"/>
    <x v="0"/>
    <x v="1"/>
    <x v="0"/>
    <s v="INE/SIN/JDE01/005/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5.pdf"/>
    <s v="1844"/>
    <s v=""/>
    <s v=""/>
    <s v="Servicio de vigilancia del inmueble que ocupa el modulo de atención ciudadana 250152"/>
    <s v="1844"/>
    <s v=""/>
    <s v="1844"/>
    <s v="1844"/>
    <s v=""/>
    <s v=""/>
    <s v=""/>
    <s v=""/>
    <s v=""/>
    <s v=""/>
    <s v=""/>
    <s v=""/>
    <s v="Agencia de Servicios de Seguridad Privada Integral y de Intendencia Escuinapa S.A. de C.V."/>
    <s v="1844"/>
    <s v="ASS180727TV1"/>
    <s v="Calle"/>
    <s v="Matamoros"/>
    <s v="33 sur"/>
    <s v=""/>
    <s v="Colonia"/>
    <s v="Centro"/>
    <s v="9"/>
    <s v="Escuinapa"/>
    <s v="9"/>
    <s v="Escuinapa"/>
    <s v="25"/>
    <s v="Sinaloa"/>
    <s v="82400"/>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5/2025"/>
    <s v="17/02/2025"/>
    <s v="01/01/2025"/>
    <s v="31/12/2025"/>
    <n v="150000"/>
    <n v="170400"/>
    <s v=""/>
    <s v=""/>
    <s v="Moneda Nacional"/>
    <s v=""/>
    <x v="1"/>
    <s v="contrato de servicios de vigilancia"/>
    <s v=""/>
    <s v="01/01/2025"/>
    <s v="31/12/2025"/>
    <s v="http://transparencia.ine.mx/sistemaot/cargaMasiva/Articulo70/2025/Formato28//JD01-SIN/tml1/contrato5.pdf"/>
    <s v=""/>
    <s v="1844"/>
    <x v="0"/>
    <s v="Recursos federales"/>
    <s v="Presupuesto de Egresos de la federación"/>
    <s v=""/>
    <s v=""/>
    <s v=""/>
    <s v=""/>
    <s v=""/>
    <s v="No"/>
    <s v="1844"/>
    <s v="Recepción de los servicios requeridos de acuerdo a lo establecido en el contrato"/>
    <s v=""/>
    <s v=""/>
    <s v=""/>
    <s v=""/>
    <s v="http://transparencia.ine.mx/sistemaot/cargaMasiva/Articulo70/2025/Formato28//JD01-SIN/tml1/factura5.pdf"/>
    <s v="JUNTA DISTRITAL EJECUTIVA NO.01 DE SINALOA - MAZATLAN"/>
    <s v="31/03/2025"/>
    <m/>
    <x v="19"/>
    <x v="0"/>
  </r>
  <r>
    <s v="2025"/>
    <s v="01/01/2025"/>
    <s v="31/03/2025"/>
    <x v="0"/>
    <x v="1"/>
    <x v="0"/>
    <s v="INE/SIN/JDE01/006/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6.pdf"/>
    <s v="1845"/>
    <s v=""/>
    <s v=""/>
    <s v="Servicio de limpieza en las instalaciones del Modulo de Atención Ciudadana 250152"/>
    <s v="1845"/>
    <s v=""/>
    <s v="1845"/>
    <s v="1845"/>
    <s v=""/>
    <s v=""/>
    <s v=""/>
    <s v=""/>
    <s v="Enrique"/>
    <s v="Velazquez"/>
    <s v="Hernandez"/>
    <s v="Hombre"/>
    <s v=""/>
    <s v="1845"/>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6/2025"/>
    <s v="17/02/2025"/>
    <s v="01/01/2025"/>
    <s v="31/12/2025"/>
    <n v="91200"/>
    <n v="93875.16"/>
    <s v=""/>
    <s v=""/>
    <s v="Moneda Nacional"/>
    <s v=""/>
    <x v="1"/>
    <s v="contrato de servicios de limpieza"/>
    <s v=""/>
    <s v="01/01/2025"/>
    <s v="31/12/2025"/>
    <s v="http://transparencia.ine.mx/sistemaot/cargaMasiva/Articulo70/2025/Formato28//JD01-SIN/tml1/contrato6.pdf"/>
    <s v=""/>
    <s v="1845"/>
    <x v="0"/>
    <s v="Recursos federales"/>
    <s v="Presupuesto de Egresos de la federación"/>
    <s v=""/>
    <s v=""/>
    <s v=""/>
    <s v=""/>
    <s v=""/>
    <s v="No"/>
    <s v="1845"/>
    <s v="Recepción de los servicios requeridos de acuerdo a lo establecido en el contrato"/>
    <s v=""/>
    <s v=""/>
    <s v=""/>
    <s v=""/>
    <s v="http://transparencia.ine.mx/sistemaot/cargaMasiva/Articulo70/2025/Formato28//JD01-SIN/tml1/factura6.pdf"/>
    <s v="JUNTA DISTRITAL EJECUTIVA NO.01 DE SINALOA - MAZATLAN"/>
    <s v="31/03/2025"/>
    <m/>
    <x v="19"/>
    <x v="0"/>
  </r>
  <r>
    <s v="2025"/>
    <s v="01/01/2025"/>
    <s v="31/03/2025"/>
    <x v="0"/>
    <x v="1"/>
    <x v="0"/>
    <s v="INE/SIN/JDE01/007/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7.pdf"/>
    <s v="1846"/>
    <s v=""/>
    <s v=""/>
    <s v="Servicio de vigilancia del inmueble que ocupa el modulo de atención ciudadana 250153"/>
    <s v="1846"/>
    <s v=""/>
    <s v="1846"/>
    <s v="1846"/>
    <s v=""/>
    <s v=""/>
    <s v=""/>
    <s v=""/>
    <s v="Enrique"/>
    <s v="Velazquez"/>
    <s v="Hernandez"/>
    <s v="Hombre"/>
    <s v=""/>
    <s v="1846"/>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7/2025"/>
    <s v="17/02/2025"/>
    <s v="01/01/2025"/>
    <s v="31/12/2025"/>
    <n v="141600"/>
    <n v="145753.56"/>
    <s v=""/>
    <s v=""/>
    <s v="Moneda Nacional"/>
    <s v=""/>
    <x v="1"/>
    <s v="contrato de servicios de vigilancia"/>
    <s v=""/>
    <s v="01/01/2025"/>
    <s v="31/12/2025"/>
    <s v="http://transparencia.ine.mx/sistemaot/cargaMasiva/Articulo70/2025/Formato28//JD01-SIN/tml1/contrato7.pdf"/>
    <s v=""/>
    <s v="1846"/>
    <x v="0"/>
    <s v="Recursos federales"/>
    <s v="Presupuesto de Egresos de la federación"/>
    <s v=""/>
    <s v=""/>
    <s v=""/>
    <s v=""/>
    <s v=""/>
    <s v="No"/>
    <s v="1846"/>
    <s v="Recepción de los servicios requeridos de acuerdo a lo establecido en el contrato"/>
    <s v=""/>
    <s v=""/>
    <s v=""/>
    <s v=""/>
    <s v="http://transparencia.ine.mx/sistemaot/cargaMasiva/Articulo70/2025/Formato28//JD01-SIN/tml1/factura7.pdf"/>
    <s v="JUNTA DISTRITAL EJECUTIVA NO.01 DE SINALOA - MAZATLAN"/>
    <s v="31/03/2025"/>
    <m/>
    <x v="19"/>
    <x v="0"/>
  </r>
  <r>
    <s v="2025"/>
    <s v="01/01/2025"/>
    <s v="31/03/2025"/>
    <x v="0"/>
    <x v="1"/>
    <x v="0"/>
    <s v="INE/SIN/JDE01/008/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8.pdf"/>
    <s v="1847"/>
    <s v=""/>
    <s v=""/>
    <s v="Servicio de limpieza en las instalaciones del Modulo de Atención Ciudadana 250153"/>
    <s v="1847"/>
    <s v=""/>
    <s v="1847"/>
    <s v="1847"/>
    <s v=""/>
    <s v=""/>
    <s v=""/>
    <s v=""/>
    <s v="Enrique"/>
    <s v="Velazquez"/>
    <s v="Hernandez"/>
    <s v="Hombre"/>
    <s v=""/>
    <s v="1847"/>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8/2025"/>
    <s v="17/02/2025"/>
    <s v="01/01/2025"/>
    <s v="31/12/2025"/>
    <n v="84000"/>
    <n v="86463.96"/>
    <s v=""/>
    <s v=""/>
    <s v="Moneda Nacional"/>
    <s v=""/>
    <x v="1"/>
    <s v="contrato de servicios de limpieza"/>
    <s v=""/>
    <s v="01/01/2025"/>
    <s v="31/12/2025"/>
    <s v="http://transparencia.ine.mx/sistemaot/cargaMasiva/Articulo70/2025/Formato28//JD01-SIN/tml1/contrato8.pdf"/>
    <s v=""/>
    <s v="1847"/>
    <x v="0"/>
    <s v="Recursos federales"/>
    <s v="Presupuesto de Egresos de la federación"/>
    <s v=""/>
    <s v=""/>
    <s v=""/>
    <s v=""/>
    <s v=""/>
    <s v="No"/>
    <s v="1847"/>
    <s v="Recepción de los servicios requeridos de acuerdo a lo establecido en el contrato"/>
    <s v=""/>
    <s v=""/>
    <s v=""/>
    <s v=""/>
    <s v="http://transparencia.ine.mx/sistemaot/cargaMasiva/Articulo70/2025/Formato28//JD01-SIN/tml1/factura8.pdf"/>
    <s v="JUNTA DISTRITAL EJECUTIVA NO.01 DE SINALOA - MAZATLAN"/>
    <s v="31/03/2025"/>
    <m/>
    <x v="19"/>
    <x v="0"/>
  </r>
  <r>
    <s v="2025"/>
    <s v="01/01/2025"/>
    <s v="31/03/2025"/>
    <x v="0"/>
    <x v="1"/>
    <x v="0"/>
    <s v="INE/SIN/JDE01/009/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9.pdf"/>
    <s v="1848"/>
    <s v=""/>
    <s v=""/>
    <s v="Arrendamiento de la fotocopiadora ubicada en la 01 Junta Distrital Ejecutiva de enero a diciembre de dos mil veinticinco"/>
    <s v="1848"/>
    <s v=""/>
    <s v="1848"/>
    <s v="1848"/>
    <s v=""/>
    <s v=""/>
    <s v=""/>
    <s v=""/>
    <s v="Rodrigo"/>
    <s v="Alvarado"/>
    <s v="Ruiz"/>
    <s v="Hombre"/>
    <s v=""/>
    <s v="1848"/>
    <s v="AARR690313FL3"/>
    <s v="Avenida"/>
    <s v="Miguel Aleman"/>
    <s v="816"/>
    <s v=""/>
    <s v="Colonia"/>
    <s v="Centro"/>
    <s v="12"/>
    <s v="Mazatlan"/>
    <s v="12"/>
    <s v="Mazatlan"/>
    <s v="25"/>
    <s v="Sinaloa"/>
    <s v="82000"/>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9/2025"/>
    <s v="17/02/2025"/>
    <s v="01/01/2025"/>
    <s v="31/12/2025"/>
    <n v="21600"/>
    <n v="25056"/>
    <s v=""/>
    <s v=""/>
    <s v="Moneda Nacional"/>
    <s v=""/>
    <x v="1"/>
    <s v="contrato de arrendamiento de maquina de fotocopiado"/>
    <s v=""/>
    <s v="01/01/2025"/>
    <s v="31/12/2025"/>
    <s v="http://transparencia.ine.mx/sistemaot/cargaMasiva/Articulo70/2025/Formato28//JD01-SIN/tml1/contrato9.pdf"/>
    <s v=""/>
    <s v="1848"/>
    <x v="0"/>
    <s v="Recursos federales"/>
    <s v="Presupuesto de Egresos de la federación"/>
    <s v=""/>
    <s v=""/>
    <s v=""/>
    <s v=""/>
    <s v=""/>
    <s v="No"/>
    <s v="1848"/>
    <s v="Recepción de los servicios requeridos de acuerdo a lo establecido en el contrato"/>
    <s v=""/>
    <s v=""/>
    <s v=""/>
    <s v=""/>
    <s v="http://transparencia.ine.mx/sistemaot/cargaMasiva/Articulo70/2025/Formato28//JD01-SIN/tml1/factura9.pdf"/>
    <s v="JUNTA DISTRITAL EJECUTIVA NO.01 DE SINALOA - MAZATLAN"/>
    <s v="31/03/2025"/>
    <m/>
    <x v="19"/>
    <x v="0"/>
  </r>
  <r>
    <s v="2025"/>
    <s v="01/01/2025"/>
    <s v="31/03/2025"/>
    <x v="0"/>
    <x v="2"/>
    <x v="0"/>
    <s v="INE/SIN/JDE01/VOE-VCEYEC-VRFE-001-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10.pdf"/>
    <s v="1849"/>
    <s v=""/>
    <s v=""/>
    <s v="Adquicision de vales de combustible para los recorridos por las secciones de los municipios de Concordia, Escuinapa, Rosario y Mazatlan, por el Proceso Electoral Extraordinario, asi como la adquisicion de las actividades de la digitalizacion cartografica y de la Vocalia de Capacitacion Electoral y Educacion Civica"/>
    <s v="1849"/>
    <s v=""/>
    <s v="1849"/>
    <s v="1849"/>
    <s v=""/>
    <s v=""/>
    <s v=""/>
    <s v=""/>
    <s v=""/>
    <s v=""/>
    <s v=""/>
    <s v=""/>
    <s v="Gaspasa Gasolinas SA de CV"/>
    <s v="1849"/>
    <s v="FMU060508B16"/>
    <s v="Calle"/>
    <s v="Aquiles Cerdan"/>
    <s v="1507"/>
    <s v=""/>
    <s v="Colonia"/>
    <s v="Centro"/>
    <s v="12"/>
    <s v="Mazatlan"/>
    <s v="12"/>
    <s v="Mazatlan"/>
    <s v="25"/>
    <s v="Sinaloa"/>
    <s v="82000"/>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VOE-VCEYEC-VRFE-001-2025"/>
    <s v="10/02/2025"/>
    <s v="10/02/2025"/>
    <s v="14/02/2025"/>
    <n v="31130.17"/>
    <n v="36111"/>
    <s v=""/>
    <s v=""/>
    <s v="Moneda Nacional"/>
    <s v=""/>
    <x v="1"/>
    <s v="Pedido contrato de vales de gasolina"/>
    <s v=""/>
    <s v="10/02/2025"/>
    <s v="14/02/2025"/>
    <s v="http://transparencia.ine.mx/sistemaot/cargaMasiva/Articulo70/2025/Formato28//JD01-SIN/tml1/contrato10.pdf"/>
    <s v=""/>
    <s v="1849"/>
    <x v="0"/>
    <s v="Recursos federales"/>
    <s v="Presupuesto de Egresos de la federación"/>
    <s v=""/>
    <s v=""/>
    <s v=""/>
    <s v=""/>
    <s v=""/>
    <s v="No"/>
    <s v="1849"/>
    <s v="Recepción de los servicios requeridos de acuerdo a lo establecido en el contrato"/>
    <s v=""/>
    <s v=""/>
    <s v=""/>
    <s v=""/>
    <s v="http://transparencia.ine.mx/sistemaot/cargaMasiva/Articulo70/2025/Formato28//JD01-SIN/tml1/factura10.pdf"/>
    <s v="JUNTA DISTRITAL EJECUTIVA NO.01 DE SINALOA - MAZATLAN"/>
    <s v="31/03/2025"/>
    <m/>
    <x v="19"/>
    <x v="0"/>
  </r>
  <r>
    <s v="2025"/>
    <s v="01/01/2025"/>
    <s v="31/03/2025"/>
    <x v="0"/>
    <x v="0"/>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1-CHIH/tml1/ospmac.pdf"/>
    <s v="1850"/>
    <s v=""/>
    <s v=""/>
    <s v="Arrendamiento de las oficinas del Módulo de Atención Ciudadana de la 01 Junta Distrital Ejecutiva"/>
    <s v="1850"/>
    <s v=""/>
    <s v="1850"/>
    <s v="1850"/>
    <s v=""/>
    <s v=""/>
    <s v=""/>
    <s v=""/>
    <s v=""/>
    <s v=""/>
    <s v=""/>
    <s v=""/>
    <s v="M3 Trik Fondo Inmobiliario SA de CV"/>
    <s v="1850"/>
    <s v="TCO0807255Z6"/>
    <s v="Avenida"/>
    <s v="Antonio J. Bermúdez"/>
    <s v="2081"/>
    <s v="7"/>
    <s v="Colonia"/>
    <s v="Parque Industrial Antonio J. Bermúdez"/>
    <s v="37"/>
    <s v="Juárez"/>
    <s v="37"/>
    <s v="Juárez"/>
    <s v="8"/>
    <s v="Chihuahua"/>
    <s v="32470"/>
    <s v=""/>
    <s v=""/>
    <s v=""/>
    <s v=""/>
    <s v="Mejor propuesta económica en arrendamiento de inmueble."/>
    <s v="01 Junta Distrital Ejecutiva del Instituto Nacional Electoral en el estado de Chihuahua"/>
    <s v="01 Junta Distrital Ejecutiva del Instituto Nacional Electoral en el estado de Chihuahua"/>
    <s v="01 Junta Distrital Ejecutiva del Instituto Nacional Electoral en el estado de Chihuahua"/>
    <s v="abr.-19"/>
    <s v="01/04/2019"/>
    <s v="01/04/2019"/>
    <s v="31/03/2025"/>
    <n v="49300"/>
    <n v="53244"/>
    <s v=""/>
    <s v=""/>
    <s v="Moneda Nacional"/>
    <s v=""/>
    <x v="0"/>
    <s v="Plaza Comercial The Market Place, cuenta con una superficie rentable de 175 metros cuadrados construidos y 355 cajones de estacionamiento de uso común para todos los locales de la plaza comercial, para uso de Módulo de Atención Ciudadana"/>
    <s v=""/>
    <s v=""/>
    <s v=""/>
    <s v="http://transparencia.ine.mx/sistemaot/cargaMasiva/Articulo70/2025/Formato28//JD01-CHIH/tml1/contrato4-2019.pdf"/>
    <s v=""/>
    <s v="1850"/>
    <x v="0"/>
    <s v="Recursos federales"/>
    <s v="Presupuesto de Egresos de la Federación"/>
    <s v=""/>
    <s v=""/>
    <s v=""/>
    <s v=""/>
    <s v=""/>
    <s v="Si"/>
    <s v="1850"/>
    <s v=""/>
    <s v=""/>
    <s v=""/>
    <s v=""/>
    <s v=""/>
    <s v="http://transparencia.ine.mx/sistemaot/cargaMasiva/Articulo70/2025/Formato28//JD01-CHIH/tml1/facturas1.pdf"/>
    <s v="JUNTA DISTRITAL EJECUTIVA NO.01 DE CHIHUAHUA - JUAREZ"/>
    <s v="31/03/2025"/>
    <m/>
    <x v="23"/>
    <x v="0"/>
  </r>
  <r>
    <s v="2025"/>
    <s v="01/01/2025"/>
    <s v="31/03/2025"/>
    <x v="0"/>
    <x v="0"/>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1-CHIH/tml1/ospjde.pdf"/>
    <s v="1851"/>
    <s v=""/>
    <s v=""/>
    <s v="Arrendamiento de las oficinas de la 01 Junta Distrital Ejecutiva"/>
    <s v="1851"/>
    <s v=""/>
    <s v="1851"/>
    <s v="1851"/>
    <s v=""/>
    <s v=""/>
    <s v=""/>
    <s v=""/>
    <s v="Luz"/>
    <s v="Arana"/>
    <s v="Nuño"/>
    <s v="Mujer"/>
    <s v=""/>
    <s v="1851"/>
    <s v="AANL5402215N3"/>
    <s v="Calle"/>
    <s v="Puesta de San Felipe"/>
    <s v="8860"/>
    <s v="37"/>
    <s v="Fraccionamiento"/>
    <s v="Puesta del Sol"/>
    <s v="37"/>
    <s v="Juárez"/>
    <s v="37"/>
    <s v="Juárez"/>
    <s v="8"/>
    <s v="Chihuahua"/>
    <s v="32360"/>
    <s v=""/>
    <s v=""/>
    <s v=""/>
    <s v=""/>
    <s v="Mejor propuesta económica en arrendamiento de inmueble."/>
    <s v="01 Junta Distrital Ejecutiva del Instituto Nacional Electoral en el estado de Chihuahua"/>
    <s v="01 Junta Distrital Ejecutiva del Instituto Nacional Electoral en el estado de Chihuahua"/>
    <s v="01 Junta Distrital Ejecutiva del Instituto Nacional Electoral en el estado de Chihuahua"/>
    <s v="ene.-25"/>
    <s v="01/01/2025"/>
    <s v="01/01/2025"/>
    <s v="31/12/2025"/>
    <n v="108373.21"/>
    <n v="117043.06"/>
    <s v=""/>
    <s v=""/>
    <s v="Moneda Nacional"/>
    <s v=""/>
    <x v="0"/>
    <s v="El Arrendador otorga en arrendamiento al Arrendatario el inmueble ubicado en calle Hacienda del Portal, número 10120, numeros interiores 6, 7, 8, 9, 10, 11, 12, 13, 14, 15 y 16, Fraccionamiento Hacienda de las Torres II, Juárez, Chihuahua"/>
    <s v=""/>
    <s v=""/>
    <s v=""/>
    <s v="http://transparencia.ine.mx/sistemaot/cargaMasiva/Articulo70/2025/Formato28//JD01-CHIH/tml1/contrato1.pdf"/>
    <s v=""/>
    <s v="1851"/>
    <x v="0"/>
    <s v="Recursos federales"/>
    <s v="Presupuesto de Egresos de la Federación"/>
    <s v=""/>
    <s v=""/>
    <s v=""/>
    <s v=""/>
    <s v=""/>
    <s v="No"/>
    <s v="1851"/>
    <s v=""/>
    <s v=""/>
    <s v=""/>
    <s v=""/>
    <s v=""/>
    <s v="http://transparencia.ine.mx/sistemaot/cargaMasiva/Articulo70/2025/Formato28//JD01-CHIH/tml1/facturas2.pdf"/>
    <s v="JUNTA DISTRITAL EJECUTIVA NO.01 DE CHIHUAHUA - JUAREZ"/>
    <s v="31/03/2025"/>
    <m/>
    <x v="23"/>
    <x v="0"/>
  </r>
  <r>
    <s v="2025"/>
    <s v="01/01/2025"/>
    <s v="31/03/2025"/>
    <x v="0"/>
    <x v="1"/>
    <x v="0"/>
    <s v="MS00GV250004"/>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04.pdf"/>
    <s v="1852"/>
    <s v=""/>
    <s v=""/>
    <s v="Adquisición de combustible a través de tarjetas electrónicas con chip para los vehículos propios y arrendados de la Junta Local Ejecutiva y Juntas Distritales Ejecutivas del Instituto Nacional Electoral en el Estado de Morelos"/>
    <s v="1852"/>
    <s v=""/>
    <s v="1852"/>
    <s v="1852"/>
    <s v=""/>
    <s v=""/>
    <s v=""/>
    <s v="http://transparencia.ine.mx/sistemaot/cargaMasiva/Articulo70/2025/Formato28//JL-MOR/tml1/adjudicacioncombustible.pdf"/>
    <s v=""/>
    <s v=""/>
    <s v=""/>
    <s v=""/>
    <s v="Efectivale S de R L de CV"/>
    <s v="1852"/>
    <s v="EFE8908015L3"/>
    <s v="Calle"/>
    <s v="Saltillo"/>
    <s v="19"/>
    <s v=""/>
    <s v="Colonia"/>
    <s v="Condesa"/>
    <s v="001"/>
    <s v="Cuauhtemoc"/>
    <s v="015"/>
    <s v="Cuauhtemoc"/>
    <s v="09"/>
    <s v="Ciudad de México"/>
    <s v="6214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ineservsjlemor072024"/>
    <s v="20/12/2024"/>
    <s v="01/01/2025"/>
    <s v="31/12/2025"/>
    <n v="112074.83"/>
    <n v="112474.96"/>
    <s v="276648.00"/>
    <s v="922160.00"/>
    <s v="Moneda Nacional"/>
    <s v=""/>
    <x v="1"/>
    <s v="Adquisición de combustible mediante vales y tarjetas electrónicas para el parque vehicular de la junta local ejecutiva, correspondientes a los meses de enero, febrero y marzo del año 2025."/>
    <s v=""/>
    <s v="01/01/2025"/>
    <s v="31/12/2025"/>
    <s v="http://transparencia.ine.mx/sistemaot/cargaMasiva/Articulo70/2025/Formato28//JL-MOR/tml1/contratocombustible.pdf"/>
    <s v=""/>
    <s v="1852"/>
    <x v="0"/>
    <s v="Recursos federales"/>
    <s v="Presupuesto de egresos de la federacion"/>
    <s v=""/>
    <s v=""/>
    <s v=""/>
    <s v=""/>
    <s v=""/>
    <s v="No"/>
    <s v="1852"/>
    <s v="Se reviso que el servicio objeto del contrato se cumpliera con los terminos solicitados, previo a la realizacion del pago."/>
    <s v=""/>
    <s v=""/>
    <s v=""/>
    <s v=""/>
    <s v="http://transparencia.ine.mx/sistemaot/cargaMasiva/Articulo70/2025/Formato28//JL-MOR/tml1/factura1.pdf"/>
    <s v="JUNTA LOCAL EJECUTIVA DE MORELOS"/>
    <s v="31/03/2025"/>
    <m/>
    <x v="12"/>
    <x v="1"/>
  </r>
  <r>
    <s v="2025"/>
    <s v="01/01/2025"/>
    <s v="31/03/2025"/>
    <x v="2"/>
    <x v="0"/>
    <x v="0"/>
    <s v="MS00PV250057"/>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57.pdf"/>
    <s v="1853"/>
    <s v="http://transparencia.ine.mx/sistemaot/cargaMasiva/Articulo70/2025/Formato28//JL-MOR/tml1/convocatoriacopiado.pdf"/>
    <s v="18/09/2024"/>
    <s v="Arrendamiento de equipos de fotocopiado en las oficinas de la de la Junta Local Ejecutiva y Juntas Distritales Ejecutivas del Instituto Nacional Electoral en el Estado de Morelos"/>
    <s v="1853"/>
    <s v="20/09/2024"/>
    <s v="1853"/>
    <s v="1853"/>
    <s v="http://transparencia.ine.mx/sistemaot/cargaMasiva/Articulo70/2025/Formato28//JL-MOR/tml1/aclaracionescopiado.pdf"/>
    <s v="http://transparencia.ine.mx/sistemaot/cargaMasiva/Articulo70/2025/Formato28//JL-MOR/tml1/presentacioncopiado.pdf"/>
    <s v="http://transparencia.ine.mx/sistemaot/cargaMasiva/Articulo70/2025/Formato28//JL-MOR/tml1/fallofotocopiado.pdf"/>
    <s v="http://transparencia.ine.mx/sistemaot/cargaMasiva/Articulo70/2025/Formato28//JL-MOR/tml1/fallofotocopiado.pdf"/>
    <s v=""/>
    <s v=""/>
    <s v=""/>
    <s v=""/>
    <s v="Tecnicopias Morpasa SA de CV"/>
    <s v="1853"/>
    <s v="TMO900219MJ2"/>
    <s v="Avenida"/>
    <s v="Emiliano Zapata"/>
    <s v="101"/>
    <s v=""/>
    <s v="Colonia"/>
    <s v="La Pradera"/>
    <s v="007"/>
    <s v="Cuernavaca"/>
    <s v="007"/>
    <s v="Cuernavaca"/>
    <s v="17"/>
    <s v="Morelos"/>
    <s v="6217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ineservsjlemor062024"/>
    <s v="09/10/2024"/>
    <s v="01/01/2025"/>
    <s v="31/12/2025"/>
    <n v="20407.849999999999"/>
    <n v="23673.119999999999"/>
    <s v="57714.00"/>
    <s v="192380.00"/>
    <s v="Moneda Nacional"/>
    <s v=""/>
    <x v="1"/>
    <s v="Arrendamiento de equipos de fotocopiado en las oficinas de la junta local ejecutiva, correspondiente a los meses de enero y febrero de 2025"/>
    <s v=""/>
    <s v="01/01/2025"/>
    <s v="31/12/2025"/>
    <s v="http://transparencia.ine.mx/sistemaot/cargaMasiva/Articulo70/2025/Formato28//JL-MOR/tml1/contratocopiado.pdf"/>
    <s v=""/>
    <s v="1853"/>
    <x v="0"/>
    <s v="Recursos federales"/>
    <s v="Presupuesto de egresos de la federacion"/>
    <s v=""/>
    <s v=""/>
    <s v=""/>
    <s v=""/>
    <s v=""/>
    <s v="No"/>
    <s v="1853"/>
    <s v="Se reviso que el servicio objeto del contrato se cumpliera con los terminos solicitados, previo a la realizacion del pago."/>
    <s v=""/>
    <s v=""/>
    <s v=""/>
    <s v=""/>
    <s v="http://transparencia.ine.mx/sistemaot/cargaMasiva/Articulo70/2025/Formato28//JL-MOR/tml1/factura2.pdf"/>
    <s v="JUNTA LOCAL EJECUTIVA DE MORELOS"/>
    <s v="31/03/2025"/>
    <m/>
    <x v="12"/>
    <x v="1"/>
  </r>
  <r>
    <s v="2025"/>
    <s v="01/01/2025"/>
    <s v="31/03/2025"/>
    <x v="0"/>
    <x v="2"/>
    <x v="0"/>
    <s v="MS00PV250068"/>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68.pdf"/>
    <s v="1854"/>
    <s v=""/>
    <s v=""/>
    <s v="Suministro de insumos de limpieza para las oficinas que se encuentra en las instalaciones del edificio de la Junta Local Ejecutiva"/>
    <s v="1854"/>
    <s v=""/>
    <s v="1854"/>
    <s v="1854"/>
    <s v=""/>
    <s v=""/>
    <s v=""/>
    <s v=""/>
    <s v=""/>
    <s v=""/>
    <s v=""/>
    <s v=""/>
    <s v="Shatigeag corp SA de CV"/>
    <s v="1854"/>
    <s v="SCO1910317YA"/>
    <s v="Avenida"/>
    <s v="Insurgentes Sur"/>
    <s v="586"/>
    <s v=""/>
    <s v="Colonia"/>
    <s v="Del Valle"/>
    <s v="003"/>
    <s v="Benito Juarez"/>
    <s v="003"/>
    <s v="Benito Juárez"/>
    <s v="09"/>
    <s v="Ciudad de México"/>
    <s v="0310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pedido1"/>
    <s v="10/02/2025"/>
    <s v="10/02/2025"/>
    <s v="20/02/2025"/>
    <n v="34482.5"/>
    <n v="39999.699999999997"/>
    <s v=""/>
    <s v=""/>
    <s v="Moneda Nacional"/>
    <s v=""/>
    <x v="1"/>
    <s v="Suministro de insumos de limpieza para las oficinas que se encuentra en las instalaciones del edificio de la Junta Local Ejecutiva"/>
    <s v=""/>
    <s v="10/02/2025"/>
    <s v="20/02/2025"/>
    <s v="http://transparencia.ine.mx/sistemaot/cargaMasiva/Articulo70/2025/Formato28//JL-MOR/tml1/pedido1.pdf"/>
    <s v=""/>
    <s v="1854"/>
    <x v="0"/>
    <s v="Recursos federales"/>
    <s v="Presupuesto de egresos de la federacion"/>
    <s v=""/>
    <s v=""/>
    <s v=""/>
    <s v=""/>
    <s v=""/>
    <s v="No"/>
    <s v="1854"/>
    <s v="Se reviso que el servicio objeto del contrato se cumpliera con los terminos solicitados, previo a la realizacion del pago."/>
    <s v=""/>
    <s v=""/>
    <s v=""/>
    <s v=""/>
    <s v="http://transparencia.ine.mx/sistemaot/cargaMasiva/Articulo70/2025/Formato28//JL-MOR/tml1/factura3.pdf"/>
    <s v="JUNTA LOCAL EJECUTIVA DE MORELOS"/>
    <s v="31/03/2025"/>
    <m/>
    <x v="12"/>
    <x v="1"/>
  </r>
  <r>
    <s v="2025"/>
    <s v="01/01/2025"/>
    <s v="31/03/2025"/>
    <x v="0"/>
    <x v="2"/>
    <x v="0"/>
    <s v="MS00PV250112"/>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112.pdf"/>
    <s v="1855"/>
    <s v=""/>
    <s v=""/>
    <s v="Suministro de indumentaria para atender las necesidades y actividades del personal de esta Junta Local Ejecutiva"/>
    <s v="1855"/>
    <s v=""/>
    <s v="1855"/>
    <s v="1855"/>
    <s v=""/>
    <s v=""/>
    <s v=""/>
    <s v=""/>
    <s v=""/>
    <s v=""/>
    <s v=""/>
    <s v=""/>
    <s v="Shatigeag corp SA de CV"/>
    <s v="1855"/>
    <s v="SCO1910317YA"/>
    <s v="Avenida"/>
    <s v="Insurgentes Sur"/>
    <s v="586"/>
    <s v=""/>
    <s v="Colonia"/>
    <s v="Del Valle"/>
    <s v="003"/>
    <s v="Benito Juarez"/>
    <s v="003"/>
    <s v="Benito Juárez"/>
    <s v="09"/>
    <s v="Ciudad de México"/>
    <s v="0310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pedido2"/>
    <s v="28/02/2025"/>
    <s v="01/03/2025"/>
    <s v="17/03/2025"/>
    <n v="60000"/>
    <n v="69600"/>
    <s v=""/>
    <s v=""/>
    <s v="Moneda Nacional"/>
    <s v=""/>
    <x v="1"/>
    <s v="Suministro de indumentaria para atender las necesidades y actividades del personal de esta Junta Local Ejecutiva"/>
    <s v=""/>
    <s v="01/03/2025"/>
    <s v="17/03/2025"/>
    <s v="http://transparencia.ine.mx/sistemaot/cargaMasiva/Articulo70/2025/Formato28//JL-MOR/tml1/pedido2.pdf"/>
    <s v=""/>
    <s v="1855"/>
    <x v="0"/>
    <s v="Recursos federales"/>
    <s v="Presupuesto de egresos de la federacion"/>
    <s v=""/>
    <s v=""/>
    <s v=""/>
    <s v=""/>
    <s v=""/>
    <s v="No"/>
    <s v="1855"/>
    <s v="Se reviso que el servicio objeto del contrato se cumpliera con los terminos solicitados, previo a la realizacion del pago."/>
    <s v=""/>
    <s v=""/>
    <s v=""/>
    <s v=""/>
    <s v="http://transparencia.ine.mx/sistemaot/cargaMasiva/Articulo70/2025/Formato28//JL-MOR/tml1/factura4.pdf"/>
    <s v="JUNTA LOCAL EJECUTIVA DE MORELOS"/>
    <s v="31/03/2025"/>
    <m/>
    <x v="12"/>
    <x v="1"/>
  </r>
  <r>
    <s v="2025"/>
    <s v="01/01/2025"/>
    <s v="31/03/2025"/>
    <x v="2"/>
    <x v="1"/>
    <x v="0"/>
    <s v="MS00PV250064"/>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64.pdf"/>
    <s v="1856"/>
    <s v="http://transparencia.ine.mx/sistemaot/cargaMasiva/Articulo70/2025/Formato28//JL-MOR/tml1/convocatorialimpieza.pdf"/>
    <s v="18/09/2024"/>
    <s v="Servicio de limpieza para los inmuebles donde se ubican las oficinas de las juntas local, distrtitales ejecutivas y módulos de atención ciudadana del instituto nacional electoral en el estado de Morelos incluyendo mobiliario."/>
    <s v="1856"/>
    <s v="20/09/2024"/>
    <s v="1856"/>
    <s v="1856"/>
    <s v="http://transparencia.ine.mx/sistemaot/cargaMasiva/Articulo70/2025/Formato28//JL-MOR/tml1/aclaracioneslimpieza.pdf"/>
    <s v="http://transparencia.ine.mx/sistemaot/cargaMasiva/Articulo70/2025/Formato28//JL-MOR/tml1/presentacionlimpieza.pdf"/>
    <s v="http://transparencia.ine.mx/sistemaot/cargaMasiva/Articulo70/2025/Formato28//JL-MOR/tml1/fallolimpieza.pdf"/>
    <s v="http://transparencia.ine.mx/sistemaot/cargaMasiva/Articulo70/2025/Formato28//JL-MOR/tml1/fallolimpieza.pdf"/>
    <s v="Maribel"/>
    <s v="Flores"/>
    <s v="Huitron"/>
    <s v="Mujer"/>
    <s v=""/>
    <s v="1856"/>
    <s v="FOHM890816CT2"/>
    <s v="Privada"/>
    <s v="Francisco Ruiz Chavez"/>
    <s v="10"/>
    <s v=""/>
    <s v="Colonia"/>
    <s v="Jose Lopez Portillo"/>
    <s v="007"/>
    <s v="Cuernavaca"/>
    <s v="007"/>
    <s v="Cuernavaca"/>
    <s v="17"/>
    <s v="Morelos"/>
    <s v="6201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ineservsjlemor052024"/>
    <s v="08/10/2024"/>
    <s v="01/01/2025"/>
    <s v="31/12/2025"/>
    <n v="2747400"/>
    <n v="3186984"/>
    <s v=""/>
    <s v=""/>
    <s v="Moneda Nacional"/>
    <s v=""/>
    <x v="1"/>
    <s v="Servicio de limpieza para los inmuebles donde se ubican las oficinas de la juntas local del instituto nacional electoral en el estado de Morelos correspondiente a los meses de enero y febrero de 2025."/>
    <s v=""/>
    <s v="01/01/2025"/>
    <s v="31/12/2025"/>
    <s v="http://transparencia.ine.mx/sistemaot/cargaMasiva/Articulo70/2025/Formato28//JL-MOR/tml1/contratolimpieza.pdf"/>
    <s v=""/>
    <s v="1856"/>
    <x v="0"/>
    <s v="Recursos federales"/>
    <s v="Presupuesto de egresos de la federacion"/>
    <s v=""/>
    <s v=""/>
    <s v=""/>
    <s v=""/>
    <s v=""/>
    <s v="No"/>
    <s v="1856"/>
    <s v="Se reviso que el servicio objeto del contrato se cumpliera con los terminos solicitados, previo a la realizacion del pago."/>
    <s v=""/>
    <s v=""/>
    <s v=""/>
    <s v=""/>
    <s v="http://transparencia.ine.mx/sistemaot/cargaMasiva/Articulo70/2025/Formato28//JL-MOR/tml1/factura5.pdf"/>
    <s v="JUNTA LOCAL EJECUTIVA DE MORELOS"/>
    <s v="31/03/2025"/>
    <m/>
    <x v="12"/>
    <x v="1"/>
  </r>
  <r>
    <s v="2025"/>
    <s v="01/01/2025"/>
    <s v="31/03/2025"/>
    <x v="2"/>
    <x v="1"/>
    <x v="0"/>
    <s v="MS00PV250044"/>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44.pdf"/>
    <s v="1857"/>
    <s v="http://transparencia.ine.mx/sistemaot/cargaMasiva/Articulo70/2025/Formato28//JL-MOR/tml1/convocatoriavigilancia.pdf"/>
    <s v="18/09/2024"/>
    <s v="Servicio especializado de seguridad y vigilancia intramuros en los inmuebles de las juntas local y distritales, así como en modulos de atencion ciudadana en el estado de Morelos"/>
    <s v="1857"/>
    <s v="20/09/2024"/>
    <s v="1857"/>
    <s v="1857"/>
    <s v="http://transparencia.ine.mx/sistemaot/cargaMasiva/Articulo70/2025/Formato28//JL-MOR/tml1/aclaracionesvigilancia.pdf"/>
    <s v="http://transparencia.ine.mx/sistemaot/cargaMasiva/Articulo70/2025/Formato28//JL-MOR/tml1/presentacionvigilancia.pdf"/>
    <s v="http://transparencia.ine.mx/sistemaot/cargaMasiva/Articulo70/2025/Formato28//JL-MOR/tml1/fallovigilancia.pdf"/>
    <s v="http://transparencia.ine.mx/sistemaot/cargaMasiva/Articulo70/2025/Formato28//JL-MOR/tml1/fallovigilancia.pdf"/>
    <s v=""/>
    <s v=""/>
    <s v=""/>
    <s v=""/>
    <s v="Grupo Corporativo Tecatl Seguridad Privada SA"/>
    <s v="1857"/>
    <s v="GCT2005212I1"/>
    <s v="Avenida"/>
    <s v="Vicente Guerero"/>
    <s v="1724"/>
    <s v="12a"/>
    <s v="Colonia"/>
    <s v="Lomas de Cortes"/>
    <s v="001"/>
    <s v="Cuernavaca"/>
    <s v="007"/>
    <s v="Cuernavaca"/>
    <s v="17"/>
    <s v="Morelos"/>
    <s v="6224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ineservsjlemor042024"/>
    <s v="07/10/2024"/>
    <s v="01/01/2025"/>
    <s v="31/12/2025"/>
    <n v="2913020"/>
    <n v="3379103.2"/>
    <s v=""/>
    <s v=""/>
    <s v="Moneda Nacional"/>
    <s v=""/>
    <x v="1"/>
    <s v="Servicio especializado de seguridad y vigilancia intramuros en el inmueble de la Junta Local Ejecutiva en el estado de Morelos, correspondiente a los mese de enero y febrero de 2025."/>
    <s v=""/>
    <s v="01/01/2025"/>
    <s v="31/12/2025"/>
    <s v="http://transparencia.ine.mx/sistemaot/cargaMasiva/Articulo70/2025/Formato28//JL-MOR/tml1/contratovigilancia.pdf"/>
    <s v=""/>
    <s v="1857"/>
    <x v="0"/>
    <s v="Recursos federales"/>
    <s v="Presupuesto de egresos de la federacion"/>
    <s v=""/>
    <s v=""/>
    <s v=""/>
    <s v=""/>
    <s v=""/>
    <s v="No"/>
    <s v="1857"/>
    <s v="Se reviso que el servicio objeto del contrato se cumpliera con los terminos solicitados, previo a la realizacion del pago."/>
    <s v=""/>
    <s v=""/>
    <s v=""/>
    <s v=""/>
    <s v="http://transparencia.ine.mx/sistemaot/cargaMasiva/Articulo70/2025/Formato28//JL-MOR/tml1/factura6.pdf"/>
    <s v="JUNTA LOCAL EJECUTIVA DE MORELOS"/>
    <s v="31/03/2025"/>
    <m/>
    <x v="12"/>
    <x v="1"/>
  </r>
  <r>
    <s v="2025"/>
    <s v="01/01/2025"/>
    <s v="31/03/2025"/>
    <x v="0"/>
    <x v="1"/>
    <x v="0"/>
    <s v="1"/>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1.pdf"/>
    <s v="1858"/>
    <s v=""/>
    <s v=""/>
    <s v="Servicio de vigilancia de la Junta Distrital Ejecutiva 09"/>
    <s v="1858"/>
    <s v=""/>
    <s v="1858"/>
    <s v="1858"/>
    <s v=""/>
    <s v=""/>
    <s v=""/>
    <s v=""/>
    <s v="Catalino Jaime"/>
    <s v="Pacheco"/>
    <s v="Pacheco"/>
    <s v="Hombre"/>
    <s v=""/>
    <s v="1858"/>
    <s v="PAPC610430L49"/>
    <s v="Calle"/>
    <s v="Séptima Norte"/>
    <s v="204"/>
    <s v=""/>
    <s v="Colonia"/>
    <s v="Sector Reforma C"/>
    <s v="9"/>
    <s v="Puerto Escondido"/>
    <s v="18"/>
    <s v="San Pedro Mixtepec"/>
    <s v="20"/>
    <s v="Oaxaca"/>
    <s v="7198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2/2025"/>
    <s v="14/01/2025"/>
    <s v="01/01/2025"/>
    <s v="31/12/2025"/>
    <n v="146160"/>
    <n v="120120"/>
    <s v=""/>
    <s v=""/>
    <s v="Moneda Nacional"/>
    <s v=""/>
    <x v="1"/>
    <s v="Servicio de vigilancia de la Junta Distrital Ejecutiva 09"/>
    <s v=""/>
    <s v="01/01/2025"/>
    <s v="31/12/2025"/>
    <s v="http://transparencia.ine.mx/sistemaot/cargaMasiva/Articulo70/2025/Formato28//JD09-OAX/tml1/contrato1.pdf"/>
    <s v=""/>
    <s v="1858"/>
    <x v="0"/>
    <s v="Recursos federales"/>
    <s v="Presupuesto de Egresos de la Federación"/>
    <s v=""/>
    <s v=""/>
    <s v=""/>
    <s v=""/>
    <s v=""/>
    <s v="No"/>
    <s v="1858"/>
    <s v="El titular del área requiriente es el responsable de vigilar y supervisar el contrato"/>
    <s v=""/>
    <s v=""/>
    <s v=""/>
    <s v=""/>
    <s v="http://transparencia.ine.mx/sistemaot/cargaMasiva/Articulo70/2025/Formato28//JD09-OAX/tml1/factura1.pdf"/>
    <s v="JUNTA DISTRITAL EJECUTIVA NO.09 DE OAXACA - SAN PEDRO MIXTEPEC"/>
    <s v="31/03/2025"/>
    <m/>
    <x v="3"/>
    <x v="0"/>
  </r>
  <r>
    <s v="2025"/>
    <s v="01/01/2025"/>
    <s v="31/03/2025"/>
    <x v="0"/>
    <x v="1"/>
    <x v="0"/>
    <s v="2"/>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2.pdf"/>
    <s v="1859"/>
    <s v=""/>
    <s v=""/>
    <s v="Servicio de limpieza de la Junta Distrital Ejecutiva 09"/>
    <s v="1859"/>
    <s v=""/>
    <s v="1859"/>
    <s v="1859"/>
    <s v=""/>
    <s v=""/>
    <s v=""/>
    <s v=""/>
    <s v="Reina Isabel"/>
    <s v="Bohorquez"/>
    <s v="Pacheco"/>
    <s v="Mujer"/>
    <s v=""/>
    <s v="1859"/>
    <s v="BOPR730708CM4"/>
    <s v="Calle"/>
    <s v="Séptima Norte"/>
    <s v="204"/>
    <s v=""/>
    <s v="Colonia"/>
    <s v="Sector Reforma C"/>
    <s v="9"/>
    <s v="Puerto Escondido"/>
    <s v="18"/>
    <s v="San Pedro Mixtepec"/>
    <s v="20"/>
    <s v="Oaxaca"/>
    <s v="7198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3/2025"/>
    <s v="14/01/2025"/>
    <s v="01/01/2025"/>
    <s v="31/12/2025"/>
    <n v="146160"/>
    <n v="120120"/>
    <s v=""/>
    <s v=""/>
    <s v="Moneda Nacional"/>
    <s v=""/>
    <x v="1"/>
    <s v="Servicio de limpieza de la Junta Distrital Ejecutiva 09"/>
    <s v=""/>
    <s v="01/01/2025"/>
    <s v="31/12/2025"/>
    <s v="http://transparencia.ine.mx/sistemaot/cargaMasiva/Articulo70/2025/Formato28//JD09-OAX/tml1/contrato2.pdf"/>
    <s v=""/>
    <s v="1859"/>
    <x v="0"/>
    <s v="Recursos federales"/>
    <s v="Presupuesto de Egresos de la Federación"/>
    <s v=""/>
    <s v=""/>
    <s v=""/>
    <s v=""/>
    <s v=""/>
    <s v="No"/>
    <s v="1859"/>
    <s v="El titular del área requiriente es el responsable de vigilar y supervisar el contrato"/>
    <s v=""/>
    <s v=""/>
    <s v=""/>
    <s v=""/>
    <s v="http://transparencia.ine.mx/sistemaot/cargaMasiva/Articulo70/2025/Formato28//JD09-OAX/tml1/factura2.pdf"/>
    <s v="JUNTA DISTRITAL EJECUTIVA NO.09 DE OAXACA - SAN PEDRO MIXTEPEC"/>
    <s v="31/03/2025"/>
    <m/>
    <x v="3"/>
    <x v="0"/>
  </r>
  <r>
    <s v="2025"/>
    <s v="01/01/2025"/>
    <s v="31/03/2025"/>
    <x v="0"/>
    <x v="1"/>
    <x v="0"/>
    <s v="3"/>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3.pdf"/>
    <s v="1860"/>
    <s v=""/>
    <s v=""/>
    <s v="Servicio de limpieza del Módulo de Atención Ciudadana Fijo Distrital 200951"/>
    <s v="1860"/>
    <s v=""/>
    <s v="1860"/>
    <s v="1860"/>
    <s v=""/>
    <s v=""/>
    <s v=""/>
    <s v=""/>
    <s v="Homero"/>
    <s v="Juárez"/>
    <s v="Cortes"/>
    <s v="Hombre"/>
    <s v=""/>
    <s v="1860"/>
    <s v="JUCH760901344"/>
    <s v="Calle"/>
    <s v="Primera Norte"/>
    <s v="304"/>
    <s v=""/>
    <s v="Colonia"/>
    <s v="Centro"/>
    <s v="9"/>
    <s v="Puerto Escondido"/>
    <s v="18"/>
    <s v="San Pedro Mixtepec"/>
    <s v="20"/>
    <s v="Oaxaca"/>
    <s v="7198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4/2025"/>
    <s v="14/01/2025"/>
    <s v="01/01/2025"/>
    <s v="31/12/2025"/>
    <n v="146160"/>
    <n v="120120"/>
    <s v=""/>
    <s v=""/>
    <s v="Moneda Nacional"/>
    <s v=""/>
    <x v="1"/>
    <s v="Servicio de limpieza del Módulo de Atención Ciudadana Fijo Distrital 200951"/>
    <s v=""/>
    <s v="01/01/2025"/>
    <s v="31/12/2025"/>
    <s v="http://transparencia.ine.mx/sistemaot/cargaMasiva/Articulo70/2025/Formato28//JD09-OAX/tml1/contrato3.pdf"/>
    <s v=""/>
    <s v="1860"/>
    <x v="0"/>
    <s v="Recursos federales"/>
    <s v="Presupuesto de Egresos de la Federación"/>
    <s v=""/>
    <s v=""/>
    <s v=""/>
    <s v=""/>
    <s v=""/>
    <s v="No"/>
    <s v="1860"/>
    <s v="El titular del área requiriente es el responsable de vigilar y supervisar el contrato"/>
    <s v=""/>
    <s v=""/>
    <s v=""/>
    <s v=""/>
    <s v="http://transparencia.ine.mx/sistemaot/cargaMasiva/Articulo70/2025/Formato28//JD09-OAX/tml1/factura3.pdf"/>
    <s v="JUNTA DISTRITAL EJECUTIVA NO.09 DE OAXACA - SAN PEDRO MIXTEPEC"/>
    <s v="31/03/2025"/>
    <m/>
    <x v="3"/>
    <x v="0"/>
  </r>
  <r>
    <s v="2025"/>
    <s v="01/01/2025"/>
    <s v="31/03/2025"/>
    <x v="0"/>
    <x v="1"/>
    <x v="0"/>
    <s v="4"/>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4.pdf"/>
    <s v="1861"/>
    <s v=""/>
    <s v=""/>
    <s v="Servicio de limpieza del Módulo Fijo Adicional 200952"/>
    <s v="1861"/>
    <s v=""/>
    <s v="1861"/>
    <s v="1861"/>
    <s v=""/>
    <s v=""/>
    <s v=""/>
    <s v=""/>
    <s v="Carmen Eufemia"/>
    <s v="García"/>
    <s v="Mendoza"/>
    <s v="Mujer"/>
    <s v=""/>
    <s v="1861"/>
    <s v="GAMC970716FV5"/>
    <s v="Calle"/>
    <s v="Octava Poniente"/>
    <s v="126"/>
    <s v=""/>
    <s v="Barrio"/>
    <s v="Shiniñuu"/>
    <s v="482"/>
    <s v="Santiago Pinotepa Nacional"/>
    <s v="482"/>
    <s v="Santiago Pinotepa Nacional"/>
    <s v="20"/>
    <s v="Oaxaca"/>
    <s v="7160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6/2025"/>
    <s v="14/01/2025"/>
    <s v="01/01/2025"/>
    <s v="31/12/2025"/>
    <n v="146160"/>
    <n v="120120"/>
    <s v=""/>
    <s v=""/>
    <s v="Moneda Nacional"/>
    <s v=""/>
    <x v="1"/>
    <s v="Servicio de limpieza del Módulo Fijo Adicional 200952"/>
    <s v=""/>
    <s v="01/01/2025"/>
    <s v="31/12/2025"/>
    <s v="http://transparencia.ine.mx/sistemaot/cargaMasiva/Articulo70/2025/Formato28//JD09-OAX/tml1/contrato4.pdf"/>
    <s v=""/>
    <s v="1861"/>
    <x v="0"/>
    <s v="Recursos federales"/>
    <s v="Presupuesto de Egresos de la Federación"/>
    <s v=""/>
    <s v=""/>
    <s v=""/>
    <s v=""/>
    <s v=""/>
    <s v="No"/>
    <s v="1861"/>
    <s v="El titular del área requiriente es el responsable de vigilar y supervisar el contrato"/>
    <s v=""/>
    <s v=""/>
    <s v=""/>
    <s v=""/>
    <s v="http://transparencia.ine.mx/sistemaot/cargaMasiva/Articulo70/2025/Formato28//JD09-OAX/tml1/factura4.pdf"/>
    <s v="JUNTA DISTRITAL EJECUTIVA NO.09 DE OAXACA - SAN PEDRO MIXTEPEC"/>
    <s v="31/03/2025"/>
    <m/>
    <x v="3"/>
    <x v="0"/>
  </r>
  <r>
    <s v="2025"/>
    <s v="01/01/2025"/>
    <s v="31/03/2025"/>
    <x v="0"/>
    <x v="0"/>
    <x v="0"/>
    <s v="5"/>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5.pdf"/>
    <s v="1862"/>
    <s v=""/>
    <s v=""/>
    <s v="Servicio de arrendamiento del inmueble que ocupa el Módulo de Atención Ciudadana Fijo Adicional 200952"/>
    <s v="1862"/>
    <s v=""/>
    <s v="1862"/>
    <s v="1862"/>
    <s v=""/>
    <s v=""/>
    <s v=""/>
    <s v=""/>
    <s v="Cesar Manuel Guillermo"/>
    <s v="Leunig"/>
    <s v="Terrazas"/>
    <s v="Hombre"/>
    <s v=""/>
    <s v="1862"/>
    <s v="LETC710509EVA"/>
    <s v="Calle"/>
    <s v="Tercera Oriente"/>
    <s v="209"/>
    <s v=""/>
    <s v="Colonia"/>
    <s v="Centro"/>
    <s v="482"/>
    <s v="Santiago Pinotepa Nacional"/>
    <s v="482"/>
    <s v="Santiago Pinotepa Nacional"/>
    <s v="20"/>
    <s v="Oaxaca"/>
    <s v="7160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2/2022"/>
    <s v="01/01/2022"/>
    <s v="01/01/2022"/>
    <s v="31/12/2025"/>
    <n v="584055.84"/>
    <n v="480000"/>
    <s v=""/>
    <s v=""/>
    <s v="Moneda Nacional"/>
    <s v=""/>
    <x v="1"/>
    <s v="Servicio de arrendamiento del inmueble que ocupa el Módulo de Atención Ciudadana Fijo Adicional 200952"/>
    <s v=""/>
    <s v="01/01/2022"/>
    <s v="31/12/2025"/>
    <s v="http://transparencia.ine.mx/sistemaot/cargaMasiva/Articulo70/2025/Formato28//JD09-OAX/tml1/contrato5.pdf"/>
    <s v=""/>
    <s v="1862"/>
    <x v="0"/>
    <s v="Recursos federales"/>
    <s v="Presupuesto de Egresos de la Federación"/>
    <s v=""/>
    <s v=""/>
    <s v=""/>
    <s v=""/>
    <s v=""/>
    <s v="No"/>
    <s v="1862"/>
    <s v="El titular del área requiriente es el responsable de vigilar y supervisar el contrato"/>
    <s v=""/>
    <s v=""/>
    <s v=""/>
    <s v=""/>
    <s v="http://transparencia.ine.mx/sistemaot/cargaMasiva/Articulo70/2025/Formato28//JD09-OAX/tml1/factura5.pdf"/>
    <s v="JUNTA DISTRITAL EJECUTIVA NO.09 DE OAXACA - SAN PEDRO MIXTEPEC"/>
    <s v="31/03/2025"/>
    <m/>
    <x v="3"/>
    <x v="0"/>
  </r>
  <r>
    <s v="2025"/>
    <s v="01/01/2025"/>
    <s v="31/03/2025"/>
    <x v="0"/>
    <x v="0"/>
    <x v="0"/>
    <s v="6"/>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6.pdf"/>
    <s v="1863"/>
    <s v=""/>
    <s v=""/>
    <s v="Servicio de arrendamiento del inmueble que ocupa la Junta Distrital Ejecutiva 09"/>
    <s v="1863"/>
    <s v=""/>
    <s v="1863"/>
    <s v="1863"/>
    <s v=""/>
    <s v=""/>
    <s v=""/>
    <s v=""/>
    <s v="José"/>
    <s v="García"/>
    <s v="Ramírez"/>
    <s v="Hombre"/>
    <s v=""/>
    <s v="1863"/>
    <s v="GARJ5403199P4"/>
    <s v="Avenida"/>
    <s v="Oaxaca"/>
    <s v="602"/>
    <s v=""/>
    <s v="Colonia"/>
    <s v="Centro"/>
    <s v="9"/>
    <s v="Puerto Escondido"/>
    <s v="18"/>
    <s v="San Pedro Mixtepec"/>
    <s v="20"/>
    <s v="Oaxaca"/>
    <s v="7198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1/2025"/>
    <s v="14/01/2025"/>
    <s v="01/01/2025"/>
    <s v="31/12/2025"/>
    <n v="64484"/>
    <n v="52995.47"/>
    <s v=""/>
    <s v=""/>
    <s v="Moneda Nacional"/>
    <s v=""/>
    <x v="1"/>
    <s v="Servicio de  arrendamiento del inmueble que ocupa la Junta Distrital Ejecutiva 09"/>
    <s v=""/>
    <s v="01/01/2025"/>
    <s v="31/12/2025"/>
    <s v="http://transparencia.ine.mx/sistemaot/cargaMasiva/Articulo70/2025/Formato28//JD09-OAX/tml1/contrato6.pdf"/>
    <s v=""/>
    <s v="1863"/>
    <x v="0"/>
    <s v="Recursos federales"/>
    <s v="Presupuesto de Egresos de la Federación"/>
    <s v=""/>
    <s v=""/>
    <s v=""/>
    <s v=""/>
    <s v=""/>
    <s v="No"/>
    <s v="1863"/>
    <s v="El titular del área requiriente es el responsable de vigilar y supervisar el contrato"/>
    <s v=""/>
    <s v=""/>
    <s v=""/>
    <s v=""/>
    <s v="http://transparencia.ine.mx/sistemaot/cargaMasiva/Articulo70/2025/Formato28//JD09-OAX/tml1/factura6.pdf"/>
    <s v="JUNTA DISTRITAL EJECUTIVA NO.09 DE OAXACA - SAN PEDRO MIXTEPEC"/>
    <s v="31/03/2025"/>
    <m/>
    <x v="3"/>
    <x v="0"/>
  </r>
  <r>
    <s v="2025"/>
    <s v="01/01/2025"/>
    <s v="31/03/2025"/>
    <x v="0"/>
    <x v="0"/>
    <x v="0"/>
    <s v="7"/>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7.pdf"/>
    <s v="1864"/>
    <s v=""/>
    <s v=""/>
    <s v="Servicio de arrendamiento de 3 copiadoras"/>
    <s v="1864"/>
    <s v=""/>
    <s v="1864"/>
    <s v="1864"/>
    <s v=""/>
    <s v=""/>
    <s v=""/>
    <s v=""/>
    <s v="Guillermo David"/>
    <s v="Palacios"/>
    <s v="Gómez"/>
    <s v="Hombre"/>
    <s v=""/>
    <s v="1864"/>
    <s v="PAGG81121896A"/>
    <s v="Privada"/>
    <s v="Coral"/>
    <s v="204"/>
    <s v=""/>
    <s v="Colonia"/>
    <s v="Bugambilias"/>
    <s v="107"/>
    <s v="Oaxaca"/>
    <s v="107"/>
    <s v="Oaxaca de Juárez"/>
    <s v="20"/>
    <s v="Oaxaca"/>
    <s v="6801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7/2025"/>
    <s v="14/01/2025"/>
    <s v="01/01/2025"/>
    <s v="31/12/2025"/>
    <n v="68639.88"/>
    <n v="62328.12"/>
    <s v=""/>
    <s v=""/>
    <s v="Moneda Nacional"/>
    <s v=""/>
    <x v="1"/>
    <s v="Servicio de arrendamiento de 3 copiadoras"/>
    <s v=""/>
    <s v="01/01/2025"/>
    <s v="31/12/2025"/>
    <s v="http://transparencia.ine.mx/sistemaot/cargaMasiva/Articulo70/2025/Formato28//JD09-OAX/tml1/contrato7.pdf"/>
    <s v=""/>
    <s v="1864"/>
    <x v="0"/>
    <s v="Recursos federales"/>
    <s v="Presupuesto de Egresos de la Federación"/>
    <s v=""/>
    <s v=""/>
    <s v=""/>
    <s v=""/>
    <s v=""/>
    <s v="No"/>
    <s v="1864"/>
    <s v="El titular del área requiriente es el responsable de vigilar y supervisar el contrato"/>
    <s v=""/>
    <s v=""/>
    <s v=""/>
    <s v=""/>
    <s v="http://transparencia.ine.mx/sistemaot/cargaMasiva/Articulo70/2025/Formato28//JD09-OAX/tml1/factura7.pdf"/>
    <s v="JUNTA DISTRITAL EJECUTIVA NO.09 DE OAXACA - SAN PEDRO MIXTEPEC"/>
    <s v="31/03/2025"/>
    <m/>
    <x v="3"/>
    <x v="0"/>
  </r>
  <r>
    <s v="2025"/>
    <s v="01/01/2025"/>
    <s v="31/03/2025"/>
    <x v="0"/>
    <x v="1"/>
    <x v="0"/>
    <s v="8"/>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8.pdf"/>
    <s v="1865"/>
    <s v=""/>
    <s v=""/>
    <s v="Servicio de limpieza del Módulo Fijo Adicional 200952"/>
    <s v="1865"/>
    <s v=""/>
    <s v="1865"/>
    <s v="1865"/>
    <s v=""/>
    <s v=""/>
    <s v=""/>
    <s v=""/>
    <s v="Emelia"/>
    <s v="Merino"/>
    <s v="García"/>
    <s v="Mujer"/>
    <s v=""/>
    <s v="1865"/>
    <s v="MEGE7405306Y3"/>
    <s v="Calle"/>
    <s v="Quinta Norte y Libramiento"/>
    <s v=""/>
    <s v=""/>
    <s v="Barrio"/>
    <s v="Shiniñuu"/>
    <s v="482"/>
    <s v="Santiago Pinotepa Nacional"/>
    <s v="482"/>
    <s v="Santiago Pinotepa Nacional"/>
    <s v="20"/>
    <s v="Oaxaca"/>
    <s v="71605"/>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5/2025"/>
    <s v="01/02/2025"/>
    <s v="01/02/2025"/>
    <s v="31/12/2025"/>
    <n v="146160"/>
    <n v="120120"/>
    <s v=""/>
    <s v=""/>
    <s v="Moneda Nacional"/>
    <s v=""/>
    <x v="1"/>
    <s v="Servicio de limpieza del Módulo Fijo Adicional 200952"/>
    <s v=""/>
    <s v="01/02/2025"/>
    <s v="31/12/2025"/>
    <s v="http://transparencia.ine.mx/sistemaot/cargaMasiva/Articulo70/2025/Formato28//JD09-OAX/tml1/contrato8.pdf"/>
    <s v=""/>
    <s v="1865"/>
    <x v="0"/>
    <s v="Recursos federales"/>
    <s v="Presupuesto de Egresos de la Federación"/>
    <s v=""/>
    <s v=""/>
    <s v=""/>
    <s v=""/>
    <s v=""/>
    <s v="No"/>
    <s v="1865"/>
    <s v="El titular del área requiriente es el responsable de vigilar y supervisar el contrato"/>
    <s v=""/>
    <s v=""/>
    <s v=""/>
    <s v=""/>
    <s v="http://transparencia.ine.mx/sistemaot/cargaMasiva/Articulo70/2025/Formato28//JD09-OAX/tml1/factura8.pdf"/>
    <s v="JUNTA DISTRITAL EJECUTIVA NO.09 DE OAXACA - SAN PEDRO MIXTEPEC"/>
    <s v="31/03/2025"/>
    <m/>
    <x v="3"/>
    <x v="0"/>
  </r>
  <r>
    <s v="2025"/>
    <s v="01/01/2025"/>
    <s v="31/03/2025"/>
    <x v="0"/>
    <x v="2"/>
    <x v="0"/>
    <s v="9"/>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9.pdf"/>
    <s v="1866"/>
    <s v=""/>
    <s v=""/>
    <s v="Servicio de recarga de monedero de combustible"/>
    <s v="1866"/>
    <s v=""/>
    <s v="1866"/>
    <s v="1866"/>
    <s v=""/>
    <s v=""/>
    <s v=""/>
    <s v=""/>
    <s v=""/>
    <s v=""/>
    <s v=""/>
    <s v=""/>
    <s v="Intely vale S.A.P.I deC.V."/>
    <s v="1866"/>
    <s v="IVA180321RH3"/>
    <s v="Avenida"/>
    <s v="Patriotismo"/>
    <s v="201"/>
    <s v=""/>
    <s v="Colonia"/>
    <s v="San Pedro de los Pinos"/>
    <s v="42"/>
    <s v="San Pedro de los Pinos"/>
    <s v="42"/>
    <s v="Benito Juárez"/>
    <s v="9"/>
    <s v="Ciudad de México"/>
    <s v="0380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8/2025"/>
    <s v="23/01/2025"/>
    <s v="01/01/2025"/>
    <s v="31/12/2025"/>
    <n v="40000"/>
    <n v="40000"/>
    <s v=""/>
    <s v=""/>
    <s v="Moneda Nacional"/>
    <s v=""/>
    <x v="1"/>
    <s v="Combustible electrónico"/>
    <s v=""/>
    <s v="01/02/2025"/>
    <s v="31/12/2025"/>
    <s v="http://transparencia.ine.mx/sistemaot/cargaMasiva/Articulo70/2025/Formato28//JD09-OAX/tml1/contrato9.pdf"/>
    <s v=""/>
    <s v="1866"/>
    <x v="0"/>
    <s v="Recursos federales"/>
    <s v="Presupuesto de Egresos de la Federación"/>
    <s v=""/>
    <s v=""/>
    <s v=""/>
    <s v=""/>
    <s v=""/>
    <s v="No"/>
    <s v="1866"/>
    <s v="El titular del área requiriente es el responsable de vigilar y supervisar el contrato"/>
    <s v=""/>
    <s v=""/>
    <s v=""/>
    <s v=""/>
    <s v="http://transparencia.ine.mx/sistemaot/cargaMasiva/Articulo70/2025/Formato28//JD09-OAX/tml1/factura9.pdf"/>
    <s v="JUNTA DISTRITAL EJECUTIVA NO.09 DE OAXACA - SAN PEDRO MIXTEPEC"/>
    <s v="31/03/2025"/>
    <m/>
    <x v="3"/>
    <x v="0"/>
  </r>
  <r>
    <s v="2025"/>
    <s v="01/01/2025"/>
    <s v="31/03/2025"/>
    <x v="0"/>
    <x v="2"/>
    <x v="0"/>
    <s v="TR1510"/>
    <s v=""/>
    <s v="Adquisición de bienes para las actividades del personal de la 27 Junta Distrital Ejecutiva. Con fundamento en el artículo 31, fracción III y artículo 51 del Reglamento del Instituto Nacional Electoral en Materia de Adquisiciones, Arrendamientos de Bienes Muebles y Servicios"/>
    <s v="http://transparencia.ine.mx/sistemaot/cargaMasiva/Articulo70/2025/Formato28//JD27-MEX/tml1/osp6.pdf"/>
    <s v="1867"/>
    <s v=""/>
    <s v=""/>
    <s v="Adquisición de kit de mantenimiento y unidad de imagen para lexmark y mesas plegables"/>
    <s v="1867"/>
    <s v=""/>
    <s v="1867"/>
    <s v="1867"/>
    <s v=""/>
    <s v=""/>
    <s v=""/>
    <s v=""/>
    <s v=""/>
    <s v=""/>
    <s v=""/>
    <s v=""/>
    <s v="Roma Soluciones 360 SA de CV"/>
    <s v="1867"/>
    <s v="RST230331QT5"/>
    <s v="Calle"/>
    <s v="Acapulco"/>
    <s v="4"/>
    <s v=""/>
    <s v="Colonia"/>
    <s v="Metepec"/>
    <s v="1"/>
    <s v="Metepec"/>
    <s v="054"/>
    <s v="Metepec"/>
    <s v="15"/>
    <s v="México"/>
    <s v="52141"/>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2025020046"/>
    <s v="21/02/2025"/>
    <s v="21/02/2025"/>
    <s v="03/03/2025"/>
    <n v="30325.37"/>
    <n v="35177.43"/>
    <s v=""/>
    <s v=""/>
    <s v="Moneda Nacional"/>
    <s v=""/>
    <x v="1"/>
    <s v="Adquisión de bienes para las actividades del seguimiento de la primera y segunda etapa de capacitación electoral, con motivo del Proceso Electoral Extraordinario del Poder Judicial de la Federación."/>
    <s v=""/>
    <s v="21/02/2025"/>
    <s v="03/03/2025"/>
    <s v="http://transparencia.ine.mx/sistemaot/cargaMasiva/Articulo70/2025/Formato28//JD27-MEX/tml1/pedidocontrato6.pdf"/>
    <s v=""/>
    <s v="1867"/>
    <x v="0"/>
    <s v="Recursos federales"/>
    <s v="Presupuesto de Egresos de la federación"/>
    <s v=""/>
    <s v=""/>
    <s v=""/>
    <s v=""/>
    <s v="En finiquito"/>
    <s v="No"/>
    <s v="1867"/>
    <s v=""/>
    <s v=""/>
    <s v=""/>
    <s v=""/>
    <s v=""/>
    <s v="http://transparencia.ine.mx/sistemaot/cargaMasiva/Articulo70/2025/Formato28//JD27-MEX/tml1/factura6.pdf"/>
    <s v="JUNTA DISTRITAL EJECUTIVA NO.27 DE MEXICO - METEPEC"/>
    <s v="31/03/2025"/>
    <m/>
    <x v="11"/>
    <x v="0"/>
  </r>
  <r>
    <s v="2025"/>
    <s v="01/01/2025"/>
    <s v="31/03/2025"/>
    <x v="0"/>
    <x v="2"/>
    <x v="0"/>
    <s v="TR1545"/>
    <s v=""/>
    <s v="Adquisición de bienes para la bodega electoral de la Vocalía de Organización Electoral. Con fundamento en el artículo 31, fracción III y artículo 51 del Reglamento del Instituto Nacional Electoral en Materia de Adquisiciones, Arrendamientos de Bienes Muebles y Servicios"/>
    <s v="http://transparencia.ine.mx/sistemaot/cargaMasiva/Articulo70/2025/Formato28//JD27-MEX/tml1/osp7.pdf"/>
    <s v="1868"/>
    <s v=""/>
    <s v=""/>
    <s v="Adquisición de anaqueles metalicos reforzados, fajas elásticas, guantes de seguridad y cerraduras de barra fija y de sobreponer"/>
    <s v="1868"/>
    <s v=""/>
    <s v="1868"/>
    <s v="1868"/>
    <s v=""/>
    <s v=""/>
    <s v=""/>
    <s v=""/>
    <s v=""/>
    <s v=""/>
    <s v=""/>
    <s v=""/>
    <s v="Dumgar SA de CV"/>
    <s v="1868"/>
    <s v="DUM030408JA9"/>
    <s v="Calle"/>
    <s v="Juan Aldama Sur"/>
    <s v="906"/>
    <s v=""/>
    <s v="Colonia"/>
    <s v="Francisco Murguía"/>
    <s v="1"/>
    <s v="Toluca"/>
    <s v="106"/>
    <s v="Toluca"/>
    <s v="15"/>
    <s v="México"/>
    <s v="50130"/>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2025020072"/>
    <s v="19/03/2025"/>
    <s v="19/03/2025"/>
    <s v="24/03/2025"/>
    <n v="26117.1"/>
    <n v="32615.84"/>
    <s v=""/>
    <s v=""/>
    <s v="Moneda Nacional"/>
    <s v=""/>
    <x v="1"/>
    <s v="Adquisición de insumos requeridos para el equipamiento de la Bodega Electoral de la 27 Junta Distrital Ejecutiva para atender el Proceso Electoral Extraordinario del Poder Judicial de la Federación."/>
    <s v=""/>
    <s v="19/03/2025"/>
    <s v="24/03/2025"/>
    <s v="http://transparencia.ine.mx/sistemaot/cargaMasiva/Articulo70/2025/Formato28//JD27-MEX/tml1/pedidocontrato7.pdf"/>
    <s v=""/>
    <s v="1868"/>
    <x v="0"/>
    <s v="Recursos federales"/>
    <s v="Presupuesto de Egresos de la federación"/>
    <s v=""/>
    <s v=""/>
    <s v=""/>
    <s v=""/>
    <s v="En finiquito"/>
    <s v="No"/>
    <s v="1868"/>
    <s v=""/>
    <s v=""/>
    <s v=""/>
    <s v=""/>
    <s v=""/>
    <s v="http://transparencia.ine.mx/sistemaot/cargaMasiva/Articulo70/2025/Formato28//JD27-MEX/tml1/factura7.pdf"/>
    <s v="JUNTA DISTRITAL EJECUTIVA NO.27 DE MEXICO - METEPEC"/>
    <s v="31/03/2025"/>
    <m/>
    <x v="11"/>
    <x v="0"/>
  </r>
  <r>
    <s v="2025"/>
    <s v="01/01/2025"/>
    <s v="31/03/2025"/>
    <x v="0"/>
    <x v="1"/>
    <x v="0"/>
    <s v="4871"/>
    <s v=""/>
    <s v="Se requiere pago por el servicio de vigilancia al inmueble que ocupa la oficina y los modulos de atencion ciudadana 310351, 310352 y 310354, correspondiente al mes de enero a marzo de 2025; Artículo 31 fracc. III y artículo 51 del Reglamento del Instituto Nacional Electoral en Materia de Adquisiciones, Arrendamientos de Bienes Muebles y Servicios."/>
    <s v="http://transparencia.ine.mx/sistemaot/cargaMasiva/Articulo70/2025/Formato28//JD03-YUC/tml1/osp1.pdf"/>
    <s v="1869"/>
    <s v=""/>
    <s v=""/>
    <s v="Servicio de vigilancia al inmueble que ocupa la oficina y los modulos de atencion ciudadana correspondiente al mes de enero a marzo de 2025"/>
    <s v="1869"/>
    <s v=""/>
    <s v="1869"/>
    <s v="1869"/>
    <s v=""/>
    <s v=""/>
    <s v=""/>
    <s v=""/>
    <s v=""/>
    <s v=""/>
    <s v=""/>
    <s v=""/>
    <s v="Servicios y Limpieza de Yucatán, S.A de C.V"/>
    <s v="1869"/>
    <s v="SLY031112771"/>
    <s v="Calle"/>
    <s v="41"/>
    <s v="583A"/>
    <s v=""/>
    <s v="Colonia"/>
    <s v="Centro"/>
    <s v="1"/>
    <s v="Merida"/>
    <s v="50"/>
    <s v="Merida"/>
    <s v="31"/>
    <s v="Yucatán"/>
    <s v="9700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1"/>
    <s v="23/01/2025"/>
    <s v="01/01/2025"/>
    <s v="31/03/2025"/>
    <n v="425431.02"/>
    <n v="493499.98"/>
    <s v=""/>
    <s v=""/>
    <s v="Moneda Nacional"/>
    <s v=""/>
    <x v="0"/>
    <s v="Servicio de vigilancia"/>
    <s v=""/>
    <s v="01/01/2025"/>
    <s v="31/03/2025"/>
    <s v="http://transparencia.ine.mx/sistemaot/cargaMasiva/Articulo70/2025/Formato28//JD03-YUC/tml1/contratovigilancia.pdf"/>
    <s v=""/>
    <s v="1869"/>
    <x v="0"/>
    <s v="Recursos federales"/>
    <s v="Presupuesto de Egresos de la federación"/>
    <s v=""/>
    <s v=""/>
    <s v=""/>
    <s v=""/>
    <s v=""/>
    <s v="No"/>
    <s v="1869"/>
    <s v="Los titulares de las áreas requirentes son los responsables de vigilar y supervisar los contratos."/>
    <s v=""/>
    <s v=""/>
    <s v=""/>
    <s v=""/>
    <s v="http://transparencia.ine.mx/sistemaot/cargaMasiva/Articulo70/2025/Formato28//JD03-YUC/tml1/f1.pdf"/>
    <s v="JUNTA DISTRITAL EJECUTIVA NO.03 DE YUCATAN - MERIDA"/>
    <s v="31/03/2025"/>
    <m/>
    <x v="31"/>
    <x v="0"/>
  </r>
  <r>
    <s v="2025"/>
    <s v="01/01/2025"/>
    <s v="31/03/2025"/>
    <x v="0"/>
    <x v="1"/>
    <x v="0"/>
    <s v="4872"/>
    <s v=""/>
    <s v="Se requiere pago por el servicio de limpieza al inmueble que ocupa la oficina y los modulos de atencion ciudadana 310351, 310352 y 310354, correspondiente al mes de enero a marzo de 2025; Artículo 31 fracc. III y artículo 51 del Reglamento del Instituto Nacional Electoral en Materia de Adquisiciones, Arrendamientos de Bienes Muebles y Servicios."/>
    <s v="http://transparencia.ine.mx/sistemaot/cargaMasiva/Articulo70/2025/Formato28//JD03-YUC/tml1/osp2.pdf"/>
    <s v="1870"/>
    <s v=""/>
    <s v=""/>
    <s v="Servicio de limpieza al inmueble que ocupa la oficina y los modulos de atencion ciudadana correspondiente al mes de enero a marzo de 2025"/>
    <s v="1870"/>
    <s v=""/>
    <s v="1870"/>
    <s v="1870"/>
    <s v=""/>
    <s v=""/>
    <s v=""/>
    <s v=""/>
    <s v=""/>
    <s v=""/>
    <s v=""/>
    <s v=""/>
    <s v="Servicios y Limpieza de Yucatán, S.A de C.V"/>
    <s v="1870"/>
    <s v="SLY031112771"/>
    <s v="Calle"/>
    <s v="41"/>
    <s v="583A"/>
    <s v=""/>
    <s v="Colonia"/>
    <s v="Centro"/>
    <s v="1"/>
    <s v="Merida"/>
    <s v="50"/>
    <s v="Merida"/>
    <s v="31"/>
    <s v="Yucatán"/>
    <s v="9700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2"/>
    <s v="23/01/2025"/>
    <s v="01/01/2025"/>
    <s v="31/03/2025"/>
    <n v="376292.88"/>
    <n v="436499.74"/>
    <s v=""/>
    <s v=""/>
    <s v="Moneda Nacional"/>
    <s v=""/>
    <x v="0"/>
    <s v="Servicio de limpieza"/>
    <s v=""/>
    <s v="01/01/2025"/>
    <s v="31/03/2025"/>
    <s v="http://transparencia.ine.mx/sistemaot/cargaMasiva/Articulo70/2025/Formato28//JD03-YUC/tml1/contratolimpieza.pdf"/>
    <s v=""/>
    <s v="1870"/>
    <x v="0"/>
    <s v="Recursos federales"/>
    <s v="Presupuesto de Egresos de la federación"/>
    <s v=""/>
    <s v=""/>
    <s v=""/>
    <s v=""/>
    <s v=""/>
    <s v="No"/>
    <s v="1870"/>
    <s v="Los titulares de las áreas requirentes son los responsables de vigilar y supervisar los contratos."/>
    <s v=""/>
    <s v=""/>
    <s v=""/>
    <s v=""/>
    <s v="http://transparencia.ine.mx/sistemaot/cargaMasiva/Articulo70/2025/Formato28//JD03-YUC/tml1/f2.pdf"/>
    <s v="JUNTA DISTRITAL EJECUTIVA NO.03 DE YUCATAN - MERIDA"/>
    <s v="31/03/2025"/>
    <m/>
    <x v="31"/>
    <x v="0"/>
  </r>
  <r>
    <s v="2025"/>
    <s v="01/01/2025"/>
    <s v="31/03/2025"/>
    <x v="0"/>
    <x v="0"/>
    <x v="0"/>
    <s v="4874"/>
    <s v=""/>
    <s v="Se requiere pago por el arrendamiento del inmueble que ocupa la oficina correspondiente  al mes de enero a marzo de 2025; Artículo 31 fracc. III y artículo 51 del Reglamento del Instituto Nacional Electoral en Materia de Adquisiciones, Arrendamientos de Bienes Muebles y Servicios."/>
    <s v="http://transparencia.ine.mx/sistemaot/cargaMasiva/Articulo70/2025/Formato28//JD03-YUC/tml1/osp3.pdf"/>
    <s v="1871"/>
    <s v=""/>
    <s v=""/>
    <s v="Arrendamiento del inmueble que ocupa las oficinas de la 03 junta distrital ejecutiva correspondiente  al mes de enero a marzo de 2025"/>
    <s v="1871"/>
    <s v=""/>
    <s v="1871"/>
    <s v="1871"/>
    <s v=""/>
    <s v=""/>
    <s v=""/>
    <s v=""/>
    <s v="Luz de Lourdes"/>
    <s v="Fonz"/>
    <s v="Ramos"/>
    <s v="Mujer"/>
    <s v=""/>
    <s v="1871"/>
    <s v="FORL600127GH6"/>
    <s v="Calle"/>
    <s v="23"/>
    <s v="441"/>
    <s v=""/>
    <s v="Fraccionamiento"/>
    <s v="Montebello"/>
    <s v="1"/>
    <s v="Merida"/>
    <s v="50"/>
    <s v="Merida"/>
    <s v="31"/>
    <s v="Yucatán"/>
    <s v="97113"/>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3"/>
    <s v="21/01/2025"/>
    <s v="01/01/2025"/>
    <s v="31/12/2025"/>
    <n v="718014.24"/>
    <n v="832896.52"/>
    <s v=""/>
    <s v=""/>
    <s v="Moneda Nacional"/>
    <s v=""/>
    <x v="0"/>
    <s v="Arrendamiento del inmueble"/>
    <s v=""/>
    <s v="01/01/2025"/>
    <s v="31/12/2025"/>
    <s v="http://transparencia.ine.mx/sistemaot/cargaMasiva/Articulo70/2025/Formato28//JD03-YUC/tml1/contratojde03.pdf"/>
    <s v=""/>
    <s v="1871"/>
    <x v="0"/>
    <s v="Recursos federales"/>
    <s v="Presupuesto de Egresos de la federación"/>
    <s v=""/>
    <s v=""/>
    <s v=""/>
    <s v=""/>
    <s v=""/>
    <s v="No"/>
    <s v="1871"/>
    <s v="Los titulares de las áreas requirentes son los responsables de vigilar y supervisar los contratos."/>
    <s v=""/>
    <s v=""/>
    <s v=""/>
    <s v=""/>
    <s v="http://transparencia.ine.mx/sistemaot/cargaMasiva/Articulo70/2025/Formato28//JD03-YUC/tml1/f3.pdf"/>
    <s v="JUNTA DISTRITAL EJECUTIVA NO.03 DE YUCATAN - MERIDA"/>
    <s v="31/03/2025"/>
    <m/>
    <x v="31"/>
    <x v="0"/>
  </r>
  <r>
    <s v="2025"/>
    <s v="01/01/2025"/>
    <s v="31/03/2025"/>
    <x v="0"/>
    <x v="0"/>
    <x v="0"/>
    <s v="4876"/>
    <s v=""/>
    <s v="Se requiere pago por el arrendamiento del inmueble que ocupa el modulo 310352 correspondiente al mes de enero a marzo de 2025; Artículo 31 fracc. III y artículo 51 del Reglamento del Instituto Nacional Electoral en Materia de Adquisiciones, Arrendamientos de Bienes Muebles y Servicios."/>
    <s v="http://transparencia.ine.mx/sistemaot/cargaMasiva/Articulo70/2025/Formato28//JD03-YUC/tml1/osp4.pdf"/>
    <s v="1872"/>
    <s v=""/>
    <s v=""/>
    <s v="Arrendamiento del inmueble que ocupa las oficinas de la 03 junta distrital ejecutiva correspondiente  al mes de enero a marzo de 2025"/>
    <s v="1872"/>
    <s v=""/>
    <s v="1872"/>
    <s v="1872"/>
    <s v=""/>
    <s v=""/>
    <s v=""/>
    <s v=""/>
    <s v="Jose Manuel"/>
    <s v="Cortazar"/>
    <s v="Pino"/>
    <s v="Hombre"/>
    <s v=""/>
    <s v="1872"/>
    <s v="COPM7905259E9"/>
    <s v="Calle"/>
    <s v="8"/>
    <s v="193"/>
    <s v=""/>
    <s v="Colonia"/>
    <s v="Vista Alegre"/>
    <s v="1"/>
    <s v="Merida"/>
    <s v="50"/>
    <s v="Merida"/>
    <s v="31"/>
    <s v="Yucatán"/>
    <s v="9713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4"/>
    <s v="21/01/2025"/>
    <s v="01/01/2025"/>
    <s v="31/12/2025"/>
    <n v="444424.08"/>
    <n v="515531.93"/>
    <s v=""/>
    <s v=""/>
    <s v="Moneda Nacional"/>
    <s v=""/>
    <x v="0"/>
    <s v="Arrendamiento del inmueble"/>
    <s v=""/>
    <s v="01/01/2025"/>
    <s v="31/12/2025"/>
    <s v="http://transparencia.ine.mx/sistemaot/cargaMasiva/Articulo70/2025/Formato28//JD03-YUC/tml1/contrato310352.pdf"/>
    <s v=""/>
    <s v="1872"/>
    <x v="0"/>
    <s v="Recursos federales"/>
    <s v="Presupuesto de Egresos de la federación"/>
    <s v=""/>
    <s v=""/>
    <s v=""/>
    <s v=""/>
    <s v=""/>
    <s v="No"/>
    <s v="1872"/>
    <s v="Los titulares de las áreas requirentes son los responsables de vigilar y supervisar los contratos."/>
    <s v=""/>
    <s v=""/>
    <s v=""/>
    <s v=""/>
    <s v="http://transparencia.ine.mx/sistemaot/cargaMasiva/Articulo70/2025/Formato28//JD03-YUC/tml1/f4.pdf"/>
    <s v="JUNTA DISTRITAL EJECUTIVA NO.03 DE YUCATAN - MERIDA"/>
    <s v="31/03/2025"/>
    <m/>
    <x v="31"/>
    <x v="0"/>
  </r>
  <r>
    <s v="2025"/>
    <s v="01/01/2025"/>
    <s v="31/03/2025"/>
    <x v="0"/>
    <x v="0"/>
    <x v="0"/>
    <s v="4878"/>
    <s v=""/>
    <s v="Se requiere pago por el arrendamiento del inmueble que ocupa el modulo 310351 correspondiente al mes de enero a marzo de 2025 ; Artículo 31 fracc. III y artículo 51 del Reglamento del Instituto Nacional Electoral en Materia de Adquisiciones, Arrendamientos de Bienes Muebles y Servicios."/>
    <s v="http://transparencia.ine.mx/sistemaot/cargaMasiva/Articulo70/2025/Formato28//JD03-YUC/tml1/osp5.pdf"/>
    <s v="1873"/>
    <s v=""/>
    <s v=""/>
    <s v="Arrendamiento del inmueble que ocupa el modulo 310351 correspondiente al mes de enero a marzo de 2025"/>
    <s v="1873"/>
    <s v=""/>
    <s v="1873"/>
    <s v="1873"/>
    <s v=""/>
    <s v=""/>
    <s v=""/>
    <s v=""/>
    <s v=""/>
    <s v=""/>
    <s v=""/>
    <s v=""/>
    <s v="Amerimoda, S.A. de C.V."/>
    <s v="1873"/>
    <s v="AME9402015L8"/>
    <s v="Calle"/>
    <s v="52"/>
    <s v="508"/>
    <s v=""/>
    <s v="Colonia"/>
    <s v="Centro"/>
    <s v="1"/>
    <s v="Merida"/>
    <s v="50"/>
    <s v="Merida"/>
    <s v="31"/>
    <s v="Yucatán"/>
    <s v="9700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5"/>
    <s v="31/07/2024"/>
    <s v="01/08/2024"/>
    <s v="31/07/2028"/>
    <n v="2324952"/>
    <n v="395241.84"/>
    <s v=""/>
    <s v=""/>
    <s v="Moneda Nacional"/>
    <s v=""/>
    <x v="0"/>
    <s v="Arrendamiento del inmueble"/>
    <s v=""/>
    <s v="01/08/2024"/>
    <s v="31/07/2028"/>
    <s v="http://transparencia.ine.mx/sistemaot/cargaMasiva/Articulo70/2025/Formato28//JD03-YUC/tml1/contrato310351.pdf"/>
    <s v=""/>
    <s v="1873"/>
    <x v="0"/>
    <s v="Recursos federales"/>
    <s v="Presupuesto de Egresos de la federación"/>
    <s v=""/>
    <s v=""/>
    <s v=""/>
    <s v=""/>
    <s v=""/>
    <s v="No"/>
    <s v="1873"/>
    <s v="Los titulares de las áreas requirentes son los responsables de vigilar y supervisar los contratos."/>
    <s v=""/>
    <s v=""/>
    <s v=""/>
    <s v=""/>
    <s v="http://transparencia.ine.mx/sistemaot/cargaMasiva/Articulo70/2025/Formato28//JD03-YUC/tml1/f5.pdf"/>
    <s v="JUNTA DISTRITAL EJECUTIVA NO.03 DE YUCATAN - MERIDA"/>
    <s v="31/03/2025"/>
    <m/>
    <x v="31"/>
    <x v="0"/>
  </r>
  <r>
    <s v="2025"/>
    <s v="01/01/2025"/>
    <s v="31/03/2025"/>
    <x v="0"/>
    <x v="0"/>
    <x v="0"/>
    <s v="4885"/>
    <s v=""/>
    <s v="Se requiere pago por el arrendamiento del inmueble que ocupa el modulo 310354 correspondiente al mes de enero a marzo de 2025 ; Artículo 31 fracc. III y artículo 51 del Reglamento del Instituto Nacional Electoral en Materia de Adquisiciones, Arrendamientos de Bienes Muebles y Servicios."/>
    <s v="http://transparencia.ine.mx/sistemaot/cargaMasiva/Articulo70/2025/Formato28//JD03-YUC/tml1/osp6.pdf"/>
    <s v="1874"/>
    <s v=""/>
    <s v=""/>
    <s v="Arrendamiento del inmueble que ocupa el modulo 310354 correspondiente al mes de enero a marzo de 2025"/>
    <s v="1874"/>
    <s v=""/>
    <s v="1874"/>
    <s v="1874"/>
    <s v=""/>
    <s v=""/>
    <s v=""/>
    <s v=""/>
    <s v=""/>
    <s v=""/>
    <s v=""/>
    <s v=""/>
    <s v="Capitex, S.A. de C.V."/>
    <s v="1874"/>
    <s v="CAP821122R95"/>
    <s v="Calle"/>
    <s v="61"/>
    <s v="468"/>
    <s v=""/>
    <s v="Colonia"/>
    <s v="Centro"/>
    <s v="1"/>
    <s v="Merida"/>
    <s v="50"/>
    <s v="Merida"/>
    <s v="31"/>
    <s v="Yucatán"/>
    <s v="9700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6"/>
    <s v="21/01/2025"/>
    <s v="01/01/2025"/>
    <s v="31/12/2025"/>
    <n v="247382.04"/>
    <n v="286963.17"/>
    <s v=""/>
    <s v=""/>
    <s v="Moneda Nacional"/>
    <s v=""/>
    <x v="0"/>
    <s v="Arrendamiento del inmueble"/>
    <s v=""/>
    <s v="01/01/2025"/>
    <s v="31/12/2025"/>
    <s v="http://transparencia.ine.mx/sistemaot/cargaMasiva/Articulo70/2025/Formato28//JD03-YUC/tml1/contrato310354.pdf"/>
    <s v=""/>
    <s v="1874"/>
    <x v="0"/>
    <s v="Recursos federales"/>
    <s v="Presupuesto de Egresos de la federación"/>
    <s v=""/>
    <s v=""/>
    <s v=""/>
    <s v=""/>
    <s v=""/>
    <s v="No"/>
    <s v="1874"/>
    <s v="Los titulares de las áreas requirentes son los responsables de vigilar y supervisar los contratos."/>
    <s v=""/>
    <s v=""/>
    <s v=""/>
    <s v=""/>
    <s v="http://transparencia.ine.mx/sistemaot/cargaMasiva/Articulo70/2025/Formato28//JD03-YUC/tml1/f6.pdf"/>
    <s v="JUNTA DISTRITAL EJECUTIVA NO.03 DE YUCATAN - MERIDA"/>
    <s v="31/03/2025"/>
    <m/>
    <x v="31"/>
    <x v="0"/>
  </r>
  <r>
    <s v="2025"/>
    <s v="01/01/2025"/>
    <s v="31/03/2025"/>
    <x v="0"/>
    <x v="0"/>
    <x v="0"/>
    <s v="4881"/>
    <s v=""/>
    <s v="Se requiere pago por el servicio de arrendamiento y fotocopiado del mes de enero a marzo de 2025, en esta 03 junta distrital ejecutiva; Artículo 31 fracc. III y artículo 51 del Reglamento del Instituto Nacional Electoral en Materia de Adquisiciones, Arrendamientos de Bienes Muebles y Servicios."/>
    <s v="http://transparencia.ine.mx/sistemaot/cargaMasiva/Articulo70/2025/Formato28//JD03-YUC/tml1/osp7.pdf"/>
    <s v="1875"/>
    <s v=""/>
    <s v=""/>
    <s v="Servicio de arrendamiento y fotocopiado del mes de enero a marzo de 2025, en esta 03 junta distrital ejecutiva"/>
    <s v="1875"/>
    <s v=""/>
    <s v="1875"/>
    <s v="1875"/>
    <s v=""/>
    <s v=""/>
    <s v=""/>
    <s v=""/>
    <s v="Martin de Jesus"/>
    <s v="Gomez"/>
    <s v="Duarte"/>
    <s v="Hombre"/>
    <s v=""/>
    <s v="1875"/>
    <s v="GODM630630JU3"/>
    <s v="Calle"/>
    <s v="98"/>
    <s v="823"/>
    <s v=""/>
    <s v="Colonia"/>
    <s v="Nueva Sambula"/>
    <s v="1"/>
    <s v="Merida"/>
    <s v="50"/>
    <s v="Merida"/>
    <s v="31"/>
    <s v="Yucatán"/>
    <s v="9725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7"/>
    <s v="21/01/2025"/>
    <s v="01/01/2024"/>
    <s v="31/03/2025"/>
    <n v="7807.9"/>
    <n v="9057.16"/>
    <s v=""/>
    <s v=""/>
    <s v="Moneda Nacional"/>
    <s v=""/>
    <x v="0"/>
    <s v="Servicio de Arrendamiento"/>
    <s v=""/>
    <s v="01/01/2024"/>
    <s v="31/03/2025"/>
    <s v="http://transparencia.ine.mx/sistemaot/cargaMasiva/Articulo70/2025/Formato28//JD03-YUC/tml1/contratofotocopiado.pdf"/>
    <s v=""/>
    <s v="1875"/>
    <x v="0"/>
    <s v="Recursos federales"/>
    <s v="Presupuesto de Egresos de la federación"/>
    <s v=""/>
    <s v=""/>
    <s v=""/>
    <s v=""/>
    <s v=""/>
    <s v="No"/>
    <s v="1875"/>
    <s v="Los titulares de las áreas requirentes son los responsables de vigilar y supervisar los contratos."/>
    <s v=""/>
    <s v=""/>
    <s v=""/>
    <s v=""/>
    <s v="http://transparencia.ine.mx/sistemaot/cargaMasiva/Articulo70/2025/Formato28//JD03-YUC/tml1/f7.pdf"/>
    <s v="JUNTA DISTRITAL EJECUTIVA NO.03 DE YUCATAN - MERIDA"/>
    <s v="31/03/2025"/>
    <m/>
    <x v="31"/>
    <x v="0"/>
  </r>
  <r>
    <s v="2025"/>
    <s v="01/01/2025"/>
    <s v="31/03/2025"/>
    <x v="0"/>
    <x v="0"/>
    <x v="0"/>
    <s v="CS08-PS-25-12-250012"/>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pdf"/>
    <s v="1876"/>
    <s v=""/>
    <s v=""/>
    <s v="Arrendamiento para la oficinas de la Junta Distrital"/>
    <s v="1876"/>
    <s v=""/>
    <s v="1876"/>
    <s v="1876"/>
    <s v=""/>
    <s v=""/>
    <s v=""/>
    <s v=""/>
    <s v="Rosa Marina"/>
    <s v="Espinosa"/>
    <s v="Rodas"/>
    <s v="Mujer"/>
    <s v=""/>
    <s v="1876"/>
    <s v="EIRR550420EPO"/>
    <s v="Calle"/>
    <s v="4a. Calle Norte Poniente"/>
    <s v="59"/>
    <s v=""/>
    <s v="Colonia"/>
    <s v="Cruz Grande"/>
    <s v="001"/>
    <s v="Comitán de Domínguez"/>
    <s v="019"/>
    <s v="Comitán de Domínguez"/>
    <s v="07"/>
    <s v="Chiapas"/>
    <s v="30019"/>
    <s v=""/>
    <s v=""/>
    <s v=""/>
    <s v=""/>
    <s v="Mejor propuesta económica en arrendamiento de inmueble."/>
    <s v="Junta Distrital Ejecutiva No.08 de Chiapas - Comitán de Domínguez"/>
    <s v="Junta Distrital Ejecutiva No.08 de Chiapas - Comitán de Domínguez"/>
    <s v="Junta Distrital Ejecutiva No.08 de Chiapas - Comitán de Domínguez"/>
    <s v="INE-CHIS-JD08-002-AI-2025"/>
    <s v="01/01/2025"/>
    <s v="01/01/2025"/>
    <s v="31/12/2025"/>
    <n v="448800"/>
    <n v="520608"/>
    <s v=""/>
    <s v=""/>
    <s v="Moneda Nacional"/>
    <s v=""/>
    <x v="1"/>
    <s v="Arrendamiento para la oficinas de la Junta Distrital"/>
    <s v=""/>
    <s v="01/01/2025"/>
    <s v="31/03/2024"/>
    <s v="http://transparencia.ine.mx/sistemaot/cargaMasiva/Articulo70/2025/Formato28//JD08-CHIS/tml1/contrato1.pdf"/>
    <s v=""/>
    <s v="1876"/>
    <x v="0"/>
    <s v="Recursos federales"/>
    <s v="Presupuesto de Egresos de la federación"/>
    <s v=""/>
    <s v=""/>
    <s v=""/>
    <s v=""/>
    <s v=""/>
    <s v="No"/>
    <s v="1876"/>
    <s v="Se verificó que el proveedor cumpliera con lo que dice el contrato"/>
    <s v=""/>
    <s v=""/>
    <s v=""/>
    <s v=""/>
    <s v="http://transparencia.ine.mx/sistemaot/cargaMasiva/Articulo70/2025/Formato28//JD08-CHIS/tml1/factura1.pdf"/>
    <s v="JUNTA DISTRITAL EJECUTIVA NO.08 DE CHIAPAS - COMITAN DE DOMINGUEZ"/>
    <s v="31/03/2025"/>
    <m/>
    <x v="5"/>
    <x v="0"/>
  </r>
  <r>
    <s v="2025"/>
    <s v="01/01/2025"/>
    <s v="31/03/2025"/>
    <x v="0"/>
    <x v="2"/>
    <x v="0"/>
    <s v="CS08-GV-25-116-250116"/>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2.pdf"/>
    <s v="1877"/>
    <s v=""/>
    <s v=""/>
    <s v="Adquisición de combustible para las actividades de la Junta Distrital"/>
    <s v="1877"/>
    <s v=""/>
    <s v="1877"/>
    <s v="1877"/>
    <s v=""/>
    <s v=""/>
    <s v=""/>
    <s v=""/>
    <s v=""/>
    <s v=""/>
    <s v=""/>
    <s v=""/>
    <s v="Si Vale México"/>
    <s v="1877"/>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7000"/>
    <n v="7158.34"/>
    <s v="1000.00"/>
    <s v="500000.00"/>
    <s v="Moneda Nacional"/>
    <s v=""/>
    <x v="1"/>
    <s v="Adquisición de combustible para las actividades de la Junta Distrital"/>
    <s v=""/>
    <s v="01/01/2025"/>
    <s v="31/03/2024"/>
    <s v="http://transparencia.ine.mx/sistemaot/cargaMasiva/Articulo70/2025/Formato28//JD08-CHIS/tml1/contrato2.pdf"/>
    <s v=""/>
    <s v="1877"/>
    <x v="0"/>
    <s v="Recursos federales"/>
    <s v="Presupuesto de Egresos de la federación"/>
    <s v=""/>
    <s v=""/>
    <s v=""/>
    <s v=""/>
    <s v=""/>
    <s v="No"/>
    <s v="1877"/>
    <s v="Se verificó que el proveedor cumpliera con lo que dice el contrato"/>
    <s v=""/>
    <s v=""/>
    <s v=""/>
    <s v=""/>
    <s v="http://transparencia.ine.mx/sistemaot/cargaMasiva/Articulo70/2025/Formato28//JD08-CHIS/tml1/factura2.pdf"/>
    <s v="JUNTA DISTRITAL EJECUTIVA NO.08 DE CHIAPAS - COMITAN DE DOMINGUEZ"/>
    <s v="31/03/2025"/>
    <m/>
    <x v="5"/>
    <x v="0"/>
  </r>
  <r>
    <s v="2025"/>
    <s v="01/01/2025"/>
    <s v="31/03/2025"/>
    <x v="0"/>
    <x v="1"/>
    <x v="0"/>
    <s v="CS08-PV-25-040-250040"/>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3.pdf"/>
    <s v="1878"/>
    <s v=""/>
    <s v=""/>
    <s v="Servicio de limpieza a la Junta Distrital Ejecutiva"/>
    <s v="1878"/>
    <s v=""/>
    <s v="1878"/>
    <s v="1878"/>
    <s v=""/>
    <s v=""/>
    <s v=""/>
    <s v=""/>
    <s v="Francisco Javier"/>
    <s v="Hernández"/>
    <s v="Palacios"/>
    <s v="Hombre"/>
    <s v=""/>
    <s v="1878"/>
    <s v="HEPF8106020L6"/>
    <s v="Calle"/>
    <s v="Calle Chiapas Manzana 42"/>
    <s v="Lote 9"/>
    <s v=""/>
    <s v="Fraccionamiento"/>
    <s v="Las Granjas"/>
    <s v="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3/2025"/>
    <s v="01/01/2025"/>
    <s v="01/01/2025"/>
    <s v="31/12/2025"/>
    <n v="222720"/>
    <n v="258355.20000000001"/>
    <s v=""/>
    <s v=""/>
    <s v="Moneda Nacional"/>
    <s v=""/>
    <x v="1"/>
    <s v="Servicio de limpieza a la Junta Distrital Ejecutiva"/>
    <s v=""/>
    <s v="01/01/2025"/>
    <s v="31/03/2024"/>
    <s v="http://transparencia.ine.mx/sistemaot/cargaMasiva/Articulo70/2025/Formato28//JD08-CHIS/tml1/contrato3.pdf"/>
    <s v=""/>
    <s v="1878"/>
    <x v="0"/>
    <s v="Recursos federales"/>
    <s v="Presupuesto de Egresos de la federación"/>
    <s v=""/>
    <s v=""/>
    <s v=""/>
    <s v=""/>
    <s v=""/>
    <s v="No"/>
    <s v="1878"/>
    <s v="Se verificó que el proveedor cumpliera con lo que dice el contrato"/>
    <s v=""/>
    <s v=""/>
    <s v=""/>
    <s v=""/>
    <s v="http://transparencia.ine.mx/sistemaot/cargaMasiva/Articulo70/2025/Formato28//JD08-CHIS/tml1/factura3.pdf"/>
    <s v="JUNTA DISTRITAL EJECUTIVA NO.08 DE CHIAPAS - COMITAN DE DOMINGUEZ"/>
    <s v="31/03/2025"/>
    <m/>
    <x v="5"/>
    <x v="0"/>
  </r>
  <r>
    <s v="2025"/>
    <s v="01/01/2025"/>
    <s v="31/03/2025"/>
    <x v="0"/>
    <x v="1"/>
    <x v="0"/>
    <s v="CS08-PV-25-039-250038"/>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4.pdf"/>
    <s v="1879"/>
    <s v=""/>
    <s v=""/>
    <s v="Servicio de limpieza al Módulo de Atención Ciudadana"/>
    <s v="1879"/>
    <s v=""/>
    <s v="1879"/>
    <s v="1879"/>
    <s v=""/>
    <s v=""/>
    <s v=""/>
    <s v=""/>
    <s v="Francisco Javier"/>
    <s v="Hernández"/>
    <s v="Palacios"/>
    <s v="Hombre"/>
    <s v=""/>
    <s v="1879"/>
    <s v="HEPF8106020L6"/>
    <s v="Calle"/>
    <s v="Calle Chiapas Manzana 42"/>
    <s v="Lote 9"/>
    <s v=""/>
    <s v="Fraccionamiento"/>
    <s v="Las Granjas"/>
    <s v="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5/2025"/>
    <s v="01/01/2025"/>
    <s v="01/01/2025"/>
    <s v="31/12/2025"/>
    <n v="111360"/>
    <n v="129177.60000000001"/>
    <s v=""/>
    <s v=""/>
    <s v="Moneda Nacional"/>
    <s v=""/>
    <x v="1"/>
    <s v="Servicio de limpieza al Módulo de Atención Ciudadana"/>
    <s v=""/>
    <s v="01/01/2025"/>
    <s v="31/03/2024"/>
    <s v="http://transparencia.ine.mx/sistemaot/cargaMasiva/Articulo70/2025/Formato28//JD08-CHIS/tml1/contrato4.pdf"/>
    <s v=""/>
    <s v="1879"/>
    <x v="0"/>
    <s v="Recursos federales"/>
    <s v="Presupuesto de Egresos de la federación"/>
    <s v=""/>
    <s v=""/>
    <s v=""/>
    <s v=""/>
    <s v=""/>
    <s v="No"/>
    <s v="1879"/>
    <s v="Se verificó que el proveedor cumpliera con lo que dice el contrato"/>
    <s v=""/>
    <s v=""/>
    <s v=""/>
    <s v=""/>
    <s v="http://transparencia.ine.mx/sistemaot/cargaMasiva/Articulo70/2025/Formato28//JD08-CHIS/tml1/factura4.pdf"/>
    <s v="JUNTA DISTRITAL EJECUTIVA NO.08 DE CHIAPAS - COMITAN DE DOMINGUEZ"/>
    <s v="31/03/2025"/>
    <m/>
    <x v="5"/>
    <x v="0"/>
  </r>
  <r>
    <s v="2025"/>
    <s v="01/01/2025"/>
    <s v="31/03/2025"/>
    <x v="0"/>
    <x v="1"/>
    <x v="0"/>
    <s v="CS08-PV-25-116-250116"/>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5.pdf"/>
    <s v="1880"/>
    <s v=""/>
    <s v=""/>
    <s v="Servicio de vigilancia al Módulo de Atención Ciudadana"/>
    <s v="1880"/>
    <s v=""/>
    <s v="1880"/>
    <s v="1880"/>
    <s v=""/>
    <s v=""/>
    <s v=""/>
    <s v=""/>
    <s v="Francisco Javier"/>
    <s v="Hernández"/>
    <s v="Palacios"/>
    <s v="Hombre"/>
    <s v=""/>
    <s v="1880"/>
    <s v="HEPF8106020L6"/>
    <s v="Calle"/>
    <s v="Calle Chiapas Manzana 42"/>
    <s v="Lote 9"/>
    <s v=""/>
    <s v="Fraccionamiento"/>
    <s v="Las Granjas"/>
    <s v="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6/2025"/>
    <s v="01/01/2025"/>
    <s v="01/01/2025"/>
    <s v="31/12/2025"/>
    <n v="127604.68"/>
    <n v="148021.44"/>
    <s v=""/>
    <s v=""/>
    <s v="Moneda Nacional"/>
    <s v=""/>
    <x v="1"/>
    <s v="Servicio de vigilancia al Módulo de Atención Ciudadana"/>
    <s v=""/>
    <s v="01/01/2025"/>
    <s v="31/03/2024"/>
    <s v="http://transparencia.ine.mx/sistemaot/cargaMasiva/Articulo70/2025/Formato28//JD08-CHIS/tml1/contrato5.pdf"/>
    <s v=""/>
    <s v="1880"/>
    <x v="0"/>
    <s v="Recursos federales"/>
    <s v="Presupuesto de Egresos de la federación"/>
    <s v=""/>
    <s v=""/>
    <s v=""/>
    <s v=""/>
    <s v=""/>
    <s v="No"/>
    <s v="1880"/>
    <s v="Se verificó que el proveedor cumpliera con lo que dice el contrato"/>
    <s v=""/>
    <s v=""/>
    <s v=""/>
    <s v=""/>
    <s v="http://transparencia.ine.mx/sistemaot/cargaMasiva/Articulo70/2025/Formato28//JD08-CHIS/tml1/factura5.pdf"/>
    <s v="JUNTA DISTRITAL EJECUTIVA NO.08 DE CHIAPAS - COMITAN DE DOMINGUEZ"/>
    <s v="31/03/2025"/>
    <m/>
    <x v="5"/>
    <x v="0"/>
  </r>
  <r>
    <s v="2025"/>
    <s v="01/01/2025"/>
    <s v="31/03/2025"/>
    <x v="0"/>
    <x v="1"/>
    <x v="0"/>
    <s v="CS08-PV-25-041-25004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6.pdf"/>
    <s v="1881"/>
    <s v=""/>
    <s v=""/>
    <s v="Servicio de vigilancia en la Junta Distrital Ejecutiva"/>
    <s v="1881"/>
    <s v=""/>
    <s v="1881"/>
    <s v="1881"/>
    <s v=""/>
    <s v=""/>
    <s v=""/>
    <s v=""/>
    <s v="Francisco Javier"/>
    <s v="Hernández"/>
    <s v="Palacios"/>
    <s v="Hombre"/>
    <s v=""/>
    <s v="1881"/>
    <s v="HEPF8106020L6"/>
    <s v="Calle"/>
    <s v="Calle Chiapas Manzana 42"/>
    <s v="Lote 9"/>
    <s v=""/>
    <s v="Fraccionamiento"/>
    <s v="Las Granjas"/>
    <s v="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4/2025"/>
    <s v="01/01/2025"/>
    <s v="01/01/2025"/>
    <s v="31/12/2025"/>
    <n v="255209.27"/>
    <n v="296042.76"/>
    <s v=""/>
    <s v=""/>
    <s v="Moneda Nacional"/>
    <s v=""/>
    <x v="1"/>
    <s v="Servicio de vigilancia en la Junta Distrital Ejecutiva"/>
    <s v=""/>
    <s v="01/01/2025"/>
    <s v="31/03/2024"/>
    <s v="http://transparencia.ine.mx/sistemaot/cargaMasiva/Articulo70/2025/Formato28//JD08-CHIS/tml1/contrato6.pdf"/>
    <s v=""/>
    <s v="1881"/>
    <x v="0"/>
    <s v="Recursos federales"/>
    <s v="Presupuesto de Egresos de la federación"/>
    <s v=""/>
    <s v=""/>
    <s v=""/>
    <s v=""/>
    <s v=""/>
    <s v="No"/>
    <s v="1881"/>
    <s v="Se verificó que el proveedor cumpliera con lo que dice el contrato"/>
    <s v=""/>
    <s v=""/>
    <s v=""/>
    <s v=""/>
    <s v="http://transparencia.ine.mx/sistemaot/cargaMasiva/Articulo70/2025/Formato28//JD08-CHIS/tml1/factura6.pdf"/>
    <s v="JUNTA DISTRITAL EJECUTIVA NO.08 DE CHIAPAS - COMITAN DE DOMINGUEZ"/>
    <s v="31/03/2025"/>
    <m/>
    <x v="5"/>
    <x v="0"/>
  </r>
  <r>
    <s v="2025"/>
    <s v="01/01/2025"/>
    <s v="31/03/2025"/>
    <x v="0"/>
    <x v="1"/>
    <x v="0"/>
    <s v="CS08-PS-25-011-25001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7.pdf"/>
    <s v="1882"/>
    <s v=""/>
    <s v=""/>
    <s v="Arrendamiento para la oficina municipal de Chicomuselo"/>
    <s v="1882"/>
    <s v=""/>
    <s v="1882"/>
    <s v="1882"/>
    <s v=""/>
    <s v=""/>
    <s v=""/>
    <s v=""/>
    <s v="Juan Carlos"/>
    <s v="Altúzar"/>
    <s v="Gordillo"/>
    <s v="Mujer"/>
    <s v=""/>
    <s v="1882"/>
    <s v="AUGJ750128KP2"/>
    <s v="Calle"/>
    <s v="Central Norte"/>
    <s v="136"/>
    <s v=""/>
    <s v="Colonia"/>
    <s v="Centro"/>
    <s v="001"/>
    <s v="Chicomuselo"/>
    <s v="030"/>
    <s v="Chicomuselo"/>
    <s v="07"/>
    <s v="Chiapas"/>
    <s v="3012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1/2025"/>
    <s v="01/01/2025"/>
    <s v="01/01/2025"/>
    <s v="30/06/2025"/>
    <n v="36206.879999999997"/>
    <n v="42000"/>
    <s v=""/>
    <s v=""/>
    <s v="Moneda Nacional"/>
    <s v=""/>
    <x v="1"/>
    <s v="Arrendamiento para la oficina municipal de Chicomuselo"/>
    <s v=""/>
    <s v="01/01/2025"/>
    <s v="31/03/2024"/>
    <s v="http://transparencia.ine.mx/sistemaot/cargaMasiva/Articulo70/2025/Formato28//JD08-CHIS/tml1/contrato7.pdf"/>
    <s v=""/>
    <s v="1882"/>
    <x v="0"/>
    <s v="Recursos federales"/>
    <s v="Presupuesto de Egresos de la federación"/>
    <s v=""/>
    <s v=""/>
    <s v=""/>
    <s v=""/>
    <s v=""/>
    <s v="No"/>
    <s v="1882"/>
    <s v="Se verificó que el proveedor cumpliera con lo que dice el contrato"/>
    <s v=""/>
    <s v=""/>
    <s v=""/>
    <s v=""/>
    <s v="http://transparencia.ine.mx/sistemaot/cargaMasiva/Articulo70/2025/Formato28//JD08-CHIS/tml1/factura7.pdf"/>
    <s v="JUNTA DISTRITAL EJECUTIVA NO.08 DE CHIAPAS - COMITAN DE DOMINGUEZ"/>
    <s v="31/03/2025"/>
    <m/>
    <x v="5"/>
    <x v="0"/>
  </r>
  <r>
    <s v="2025"/>
    <s v="01/01/2025"/>
    <s v="31/03/2025"/>
    <x v="0"/>
    <x v="2"/>
    <x v="0"/>
    <s v="CS08-PS-25-119-250119"/>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8.pdf"/>
    <s v="1883"/>
    <s v=""/>
    <s v=""/>
    <s v="Adquisición de anaqueles para el equipamento de la bodega electoral"/>
    <s v="1883"/>
    <s v=""/>
    <s v="1883"/>
    <s v="1883"/>
    <s v=""/>
    <s v=""/>
    <s v=""/>
    <s v=""/>
    <s v=""/>
    <s v=""/>
    <s v=""/>
    <s v=""/>
    <s v="Nueva Walmart de México S de RL CV"/>
    <s v="1883"/>
    <s v="NWM9709244 W 4"/>
    <s v="Calle"/>
    <s v="Nextengo"/>
    <s v="78"/>
    <s v=""/>
    <s v="Colonia"/>
    <s v="Santa Cruz Acayucan"/>
    <s v="001"/>
    <s v="Azcapotzalco"/>
    <s v="002"/>
    <s v="Azcapotzalco"/>
    <s v="09"/>
    <s v="Ciudad de México"/>
    <s v="0277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2025020074"/>
    <s v="25/03/2025"/>
    <s v="25/03/2025"/>
    <s v="25/03/2025"/>
    <n v="121238.81"/>
    <n v="137475.01"/>
    <s v=""/>
    <s v=""/>
    <s v="Moneda Nacional"/>
    <s v=""/>
    <x v="1"/>
    <s v="Adquisición de anaqueles para el equipamento de la bodega electoral"/>
    <s v=""/>
    <s v="25/03/2025"/>
    <s v="25/03/2025"/>
    <s v="http://transparencia.ine.mx/sistemaot/cargaMasiva/Articulo70/2025/Formato28//JD08-CHIS/tml1/contrato8.pdf"/>
    <s v=""/>
    <s v="1883"/>
    <x v="0"/>
    <s v="Recursos federales"/>
    <s v="Presupuesto de Egresos de la federación"/>
    <s v=""/>
    <s v=""/>
    <s v=""/>
    <s v=""/>
    <s v=""/>
    <s v="No"/>
    <s v="1883"/>
    <s v="Se verificó que el proveedor cumpliera con lo que dice el contrato"/>
    <s v=""/>
    <s v=""/>
    <s v=""/>
    <s v=""/>
    <s v="http://transparencia.ine.mx/sistemaot/cargaMasiva/Articulo70/2025/Formato28//JD08-CHIS/tml1/factura8.pdf"/>
    <s v="JUNTA DISTRITAL EJECUTIVA NO.08 DE CHIAPAS - COMITAN DE DOMINGUEZ"/>
    <s v="31/03/2025"/>
    <m/>
    <x v="5"/>
    <x v="0"/>
  </r>
  <r>
    <s v="2025"/>
    <s v="01/01/2025"/>
    <s v="31/03/2025"/>
    <x v="0"/>
    <x v="2"/>
    <x v="0"/>
    <s v="CS08-GV-25-007-250007"/>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9.pdf"/>
    <s v="1884"/>
    <s v=""/>
    <s v=""/>
    <s v="Adquisición de combustible para las actividades del Módulo de Atención Ciudadana"/>
    <s v="1884"/>
    <s v=""/>
    <s v="1884"/>
    <s v="1884"/>
    <s v=""/>
    <s v=""/>
    <s v=""/>
    <s v=""/>
    <s v=""/>
    <s v=""/>
    <s v=""/>
    <s v=""/>
    <s v="Si Vale México"/>
    <s v="1884"/>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20000"/>
    <n v="20452.400000000001"/>
    <s v="1000.00"/>
    <s v="500000.00"/>
    <s v="Moneda Nacional"/>
    <s v=""/>
    <x v="1"/>
    <s v="Adquisición de combustible para las actividades del Módulo de Atención Ciudadana"/>
    <s v=""/>
    <s v="01/01/2025"/>
    <s v="31/03/2024"/>
    <s v="http://transparencia.ine.mx/sistemaot/cargaMasiva/Articulo70/2025/Formato28//JD08-CHIS/tml1/contrato2.pdf"/>
    <s v=""/>
    <s v="1884"/>
    <x v="0"/>
    <s v="Recursos federales"/>
    <s v="Presupuesto de Egresos de la federación"/>
    <s v=""/>
    <s v=""/>
    <s v=""/>
    <s v=""/>
    <s v=""/>
    <s v="No"/>
    <s v="1884"/>
    <s v="Se verificó que el proveedor cumpliera con lo que dice el contrato"/>
    <s v=""/>
    <s v=""/>
    <s v=""/>
    <s v=""/>
    <s v="http://transparencia.ine.mx/sistemaot/cargaMasiva/Articulo70/2025/Formato28//JD08-CHIS/tml1/factura9.pdf"/>
    <s v="JUNTA DISTRITAL EJECUTIVA NO.08 DE CHIAPAS - COMITAN DE DOMINGUEZ"/>
    <s v="31/03/2025"/>
    <m/>
    <x v="5"/>
    <x v="0"/>
  </r>
  <r>
    <s v="2025"/>
    <s v="01/01/2025"/>
    <s v="31/03/2025"/>
    <x v="0"/>
    <x v="2"/>
    <x v="0"/>
    <s v="CS08-GV-25-056-250056"/>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0.pdf"/>
    <s v="1885"/>
    <s v=""/>
    <s v=""/>
    <s v="Adquisición de combustible para las actividades del Módulo de Atención Ciudadana"/>
    <s v="1885"/>
    <s v=""/>
    <s v="1885"/>
    <s v="1885"/>
    <s v=""/>
    <s v=""/>
    <s v=""/>
    <s v=""/>
    <s v=""/>
    <s v=""/>
    <s v=""/>
    <s v=""/>
    <s v="Si Vale México"/>
    <s v="1885"/>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20000"/>
    <n v="20452.400000000001"/>
    <s v="1000.00"/>
    <s v="500000.00"/>
    <s v="Moneda Nacional"/>
    <s v=""/>
    <x v="1"/>
    <s v="Adquisición de combustible para las actividades del Módulo de Atención Ciudadana"/>
    <s v=""/>
    <s v="01/01/2025"/>
    <s v="31/03/2024"/>
    <s v="http://transparencia.ine.mx/sistemaot/cargaMasiva/Articulo70/2025/Formato28//JD08-CHIS/tml1/contrato2.pdf"/>
    <s v=""/>
    <s v="1885"/>
    <x v="0"/>
    <s v="Recursos federales"/>
    <s v="Presupuesto de Egresos de la federación"/>
    <s v=""/>
    <s v=""/>
    <s v=""/>
    <s v=""/>
    <s v=""/>
    <s v="No"/>
    <s v="1885"/>
    <s v="Se verificó que el proveedor cumpliera con lo que dice el contrato"/>
    <s v=""/>
    <s v=""/>
    <s v=""/>
    <s v=""/>
    <s v="http://transparencia.ine.mx/sistemaot/cargaMasiva/Articulo70/2025/Formato28//JD08-CHIS/tml1/factura10.pdf"/>
    <s v="JUNTA DISTRITAL EJECUTIVA NO.08 DE CHIAPAS - COMITAN DE DOMINGUEZ"/>
    <s v="31/03/2025"/>
    <m/>
    <x v="5"/>
    <x v="0"/>
  </r>
  <r>
    <s v="2025"/>
    <s v="01/01/2025"/>
    <s v="31/03/2025"/>
    <x v="0"/>
    <x v="2"/>
    <x v="0"/>
    <s v="CS08-GV-25-054-36006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1.pdf"/>
    <s v="1886"/>
    <s v=""/>
    <s v=""/>
    <s v="Adquisición de combustible para las actividades de la Vocalía del Registro Federal de Electores"/>
    <s v="1886"/>
    <s v=""/>
    <s v="1886"/>
    <s v="1886"/>
    <s v=""/>
    <s v=""/>
    <s v=""/>
    <s v=""/>
    <s v=""/>
    <s v=""/>
    <s v=""/>
    <s v=""/>
    <s v="Si Vale México"/>
    <s v="1886"/>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1354"/>
    <n v="1384.62"/>
    <s v="1000.00"/>
    <s v="500000.00"/>
    <s v="Moneda Nacional"/>
    <s v=""/>
    <x v="1"/>
    <s v="Adquisición de combustible para las actividades de la VRFE"/>
    <s v=""/>
    <s v="01/01/2025"/>
    <s v="31/03/2024"/>
    <s v="http://transparencia.ine.mx/sistemaot/cargaMasiva/Articulo70/2025/Formato28//JD08-CHIS/tml1/contrato2.pdf"/>
    <s v=""/>
    <s v="1886"/>
    <x v="0"/>
    <s v="Recursos federales"/>
    <s v="Presupuesto de Egresos de la federación"/>
    <s v=""/>
    <s v=""/>
    <s v=""/>
    <s v=""/>
    <s v=""/>
    <s v="No"/>
    <s v="1886"/>
    <s v="Se verificó que el proveedor cumpliera con lo que dice el contrato"/>
    <s v=""/>
    <s v=""/>
    <s v=""/>
    <s v=""/>
    <s v="http://transparencia.ine.mx/sistemaot/cargaMasiva/Articulo70/2025/Formato28//JD08-CHIS/tml1/factura11.pdf"/>
    <s v="JUNTA DISTRITAL EJECUTIVA NO.08 DE CHIAPAS - COMITAN DE DOMINGUEZ"/>
    <s v="31/03/2025"/>
    <m/>
    <x v="5"/>
    <x v="0"/>
  </r>
  <r>
    <s v="2025"/>
    <s v="01/01/2025"/>
    <s v="31/03/2025"/>
    <x v="0"/>
    <x v="2"/>
    <x v="0"/>
    <s v="CS08-GV-25-025-250023"/>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2.pdf"/>
    <s v="1887"/>
    <s v=""/>
    <s v=""/>
    <s v="Adquisición de combustible para las actividades de la Vocalía de Capacitación Electoral y Educación Cívica"/>
    <s v="1887"/>
    <s v=""/>
    <s v="1887"/>
    <s v="1887"/>
    <s v=""/>
    <s v=""/>
    <s v=""/>
    <s v=""/>
    <s v=""/>
    <s v=""/>
    <s v=""/>
    <s v=""/>
    <s v="Si Vale México"/>
    <s v="1887"/>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38579"/>
    <n v="39451.660000000003"/>
    <s v="1000.00"/>
    <s v="500000.00"/>
    <s v="Moneda Nacional"/>
    <s v=""/>
    <x v="1"/>
    <s v="Adquisición de combustible para las actividades de la VCEYEC"/>
    <s v=""/>
    <s v="01/01/2025"/>
    <s v="31/03/2024"/>
    <s v="http://transparencia.ine.mx/sistemaot/cargaMasiva/Articulo70/2025/Formato28//JD08-CHIS/tml1/contrato2.pdf"/>
    <s v=""/>
    <s v="1887"/>
    <x v="0"/>
    <s v="Recursos federales"/>
    <s v="Presupuesto de Egresos de la federación"/>
    <s v=""/>
    <s v=""/>
    <s v=""/>
    <s v=""/>
    <s v=""/>
    <s v="No"/>
    <s v="1887"/>
    <s v="Se verificó que el proveedor cumpliera con lo que dice el contrato"/>
    <s v=""/>
    <s v=""/>
    <s v=""/>
    <s v=""/>
    <s v="http://transparencia.ine.mx/sistemaot/cargaMasiva/Articulo70/2025/Formato28//JD08-CHIS/tml1/factura12.pdf"/>
    <s v="JUNTA DISTRITAL EJECUTIVA NO.08 DE CHIAPAS - COMITAN DE DOMINGUEZ"/>
    <s v="31/03/2025"/>
    <m/>
    <x v="5"/>
    <x v="0"/>
  </r>
  <r>
    <s v="2025"/>
    <s v="01/01/2025"/>
    <s v="31/03/2025"/>
    <x v="0"/>
    <x v="2"/>
    <x v="0"/>
    <s v="CS08-GV-25- 17-250017"/>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3.pdf"/>
    <s v="1888"/>
    <s v=""/>
    <s v=""/>
    <s v="Adquisición de combustible para las actividades de la Vocalía de Organización Electoral."/>
    <s v="1888"/>
    <s v=""/>
    <s v="1888"/>
    <s v="1888"/>
    <s v=""/>
    <s v=""/>
    <s v=""/>
    <s v=""/>
    <s v=""/>
    <s v=""/>
    <s v=""/>
    <s v=""/>
    <s v="Si Vale México"/>
    <s v="1888"/>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30000"/>
    <n v="30678.6"/>
    <s v="1000.00"/>
    <s v="500000.00"/>
    <s v="Moneda Nacional"/>
    <s v=""/>
    <x v="1"/>
    <s v="Adquisición de combustible para las actividades de la VOE"/>
    <s v=""/>
    <s v="01/01/2025"/>
    <s v="31/03/2024"/>
    <s v="http://transparencia.ine.mx/sistemaot/cargaMasiva/Articulo70/2025/Formato28//JD08-CHIS/tml1/contrato2.pdf"/>
    <s v=""/>
    <s v="1888"/>
    <x v="0"/>
    <s v="Recursos federales"/>
    <s v="Presupuesto de Egresos de la federación"/>
    <s v=""/>
    <s v=""/>
    <s v=""/>
    <s v=""/>
    <s v=""/>
    <s v="No"/>
    <s v="1888"/>
    <s v="Se verificó que el proveedor cumpliera con lo que dice el contrato"/>
    <s v=""/>
    <s v=""/>
    <s v=""/>
    <s v=""/>
    <s v="http://transparencia.ine.mx/sistemaot/cargaMasiva/Articulo70/2025/Formato28//JD08-CHIS/tml1/factura13.pdf"/>
    <s v="JUNTA DISTRITAL EJECUTIVA NO.08 DE CHIAPAS - COMITAN DE DOMINGUEZ"/>
    <s v="31/03/2025"/>
    <m/>
    <x v="5"/>
    <x v="0"/>
  </r>
  <r>
    <s v="2025"/>
    <s v="01/01/2025"/>
    <s v="31/03/2025"/>
    <x v="0"/>
    <x v="0"/>
    <x v="0"/>
    <s v="INE/PL14/ARR/001/2023"/>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PUE/tml1/osp1.pdf"/>
    <s v="1889"/>
    <s v=""/>
    <s v=""/>
    <s v="Arrendamiento de inmueble en Calle de la Reforma, número 517, Barrio de San Diego, de la Ciudad de Izúcar de Matamoros, Código Postal 74420, en el estado de Puebla."/>
    <s v="1889"/>
    <s v=""/>
    <s v="1889"/>
    <s v="1889"/>
    <s v=""/>
    <s v=""/>
    <s v=""/>
    <s v=""/>
    <s v="Lúcio Josué"/>
    <s v="Cedillo"/>
    <s v="Merino"/>
    <s v="Hombre"/>
    <s v=""/>
    <s v="1889"/>
    <s v="CEML47122136N0"/>
    <s v="Calle"/>
    <s v="Josefa Ortíz de Domínguez"/>
    <s v="170"/>
    <s v=""/>
    <s v="Colonia"/>
    <s v="El Calvario"/>
    <s v="21"/>
    <s v="Izúcar de Matamoros"/>
    <s v="21"/>
    <s v="Izúcar de Matamoros"/>
    <s v="21"/>
    <s v="Puebla"/>
    <s v="74410"/>
    <s v=""/>
    <s v=""/>
    <s v=""/>
    <s v=""/>
    <s v="Mejor propuesta económica en arrendamiento de inmueble."/>
    <s v="14 Junta Distrital Ejecutiva Del Instituto Nacional Electoral En El Estado De Puebla"/>
    <s v="14 Junta Distrital Ejecutiva Del Instituto Nacional Electoral En El Estado De Puebla"/>
    <s v="14 Junta Distrital Ejecutiva Del Instituto Nacional Electoral En El Estado De Puebla"/>
    <s v="INE/PL14/ARR/001/2023"/>
    <s v="01/08/2023"/>
    <s v="01/08/2023"/>
    <s v="31/07/2027"/>
    <n v="3386240.16"/>
    <n v="3552000"/>
    <s v=""/>
    <s v=""/>
    <s v="Moneda Nacional"/>
    <s v=""/>
    <x v="1"/>
    <s v="El Arrendador otorga en arrendamiento al Arrendatario el inmueble ubicado en Calle De la Reforma, número 517, Barrio San Diego, de la Ciudad de Izúcar de Matamoros, Código Postal 74420, en el estado de Puebla."/>
    <s v=""/>
    <s v="01/08/2023"/>
    <s v="31/07/2027"/>
    <s v="http://transparencia.ine.mx/sistemaot/cargaMasiva/Articulo70/2025/Formato28//JD14-PUE/tml1/contrato1.pdf"/>
    <s v=""/>
    <s v="1889"/>
    <x v="0"/>
    <s v="Recursos federales"/>
    <s v="Presupuesto de Egresos de la federación"/>
    <s v=""/>
    <s v=""/>
    <s v=""/>
    <s v=""/>
    <s v=""/>
    <s v="No"/>
    <s v="1889"/>
    <s v="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s v=""/>
    <s v=""/>
    <s v=""/>
    <s v=""/>
    <s v="http://transparencia.ine.mx/sistemaot/cargaMasiva/Articulo70/2025/Formato28//JD14-PUE/tml1/factura1.pdf"/>
    <s v="JUNTA DISTRITAL EJECUTIVA NO.14 DE PUEBLA - IZUCAR DE MATAMOROS"/>
    <s v="31/03/2025"/>
    <m/>
    <x v="1"/>
    <x v="0"/>
  </r>
  <r>
    <s v="2025"/>
    <s v="01/01/2025"/>
    <s v="31/03/2025"/>
    <x v="0"/>
    <x v="0"/>
    <x v="0"/>
    <s v="INE/PL14/SERV/002/2025"/>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PUE/tml1/osp2.pdf"/>
    <s v="1890"/>
    <s v=""/>
    <s v=""/>
    <s v="Arrendamiento de equipos multifuncionales para la 14 Junta Distrital Ejecutiva del Instituto Nacional Electoral en el estado de Puebla."/>
    <s v="1890"/>
    <s v=""/>
    <s v="1890"/>
    <s v="1890"/>
    <s v=""/>
    <s v=""/>
    <s v=""/>
    <s v=""/>
    <s v="Adriel"/>
    <s v="Coraza"/>
    <s v="Vargas"/>
    <s v="Hombre"/>
    <s v=""/>
    <s v="1890"/>
    <s v="COVA9604156L9"/>
    <s v="Calle"/>
    <s v="De la Fuente"/>
    <s v="80"/>
    <s v=""/>
    <s v="Colonia"/>
    <s v="Toltepec"/>
    <s v="21"/>
    <s v="Puebla"/>
    <s v="21"/>
    <s v="Puebla"/>
    <s v="21"/>
    <s v="Puebla"/>
    <s v="72350"/>
    <s v=""/>
    <s v=""/>
    <s v=""/>
    <s v=""/>
    <s v="Mejor propuesta económica"/>
    <s v="14 Junta Distrital Ejecutiva Del Instituto Nacional Electoral En El Estado De Puebla"/>
    <s v="14 Junta Distrital Ejecutiva Del Instituto Nacional Electoral En El Estado De Puebla"/>
    <s v="14 Junta Distrital Ejecutiva Del Instituto Nacional Electoral En El Estado De Puebla"/>
    <s v="INE/PL14/SERV/002/2025"/>
    <s v="01/02/2025"/>
    <s v="01/02/2025"/>
    <s v="31/12/2025"/>
    <n v="34959.760000000002"/>
    <n v="38500"/>
    <s v="35000.00"/>
    <s v="220000.00"/>
    <s v="Moneda Nacional"/>
    <s v=""/>
    <x v="1"/>
    <s v="Arrendamiento de equipos multifuncionales para la 14 Junta Distrital Ejecutiva en los términos y condiciones que se precisan en el Anexo Técnico, durante el periodo comprendido del 01 de marzo al 31 de diciembre de 2024."/>
    <s v=""/>
    <s v="01/02/2025"/>
    <s v="31/12/2025"/>
    <s v="http://transparencia.ine.mx/sistemaot/cargaMasiva/Articulo70/2025/Formato28//JD14-PUE/tml1/contrato2.pdf"/>
    <s v=""/>
    <s v="1890"/>
    <x v="0"/>
    <s v="Recursos federales"/>
    <s v="Presupuesto de Egresos de la federación"/>
    <s v=""/>
    <s v=""/>
    <s v=""/>
    <s v=""/>
    <s v=""/>
    <s v="No"/>
    <s v="1890"/>
    <s v="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s v=""/>
    <s v=""/>
    <s v=""/>
    <s v=""/>
    <s v="http://transparencia.ine.mx/sistemaot/cargaMasiva/Articulo70/2025/Formato28//JD14-PUE/tml1/factura2.pdf"/>
    <s v="JUNTA DISTRITAL EJECUTIVA NO.14 DE PUEBLA - IZUCAR DE MATAMOROS"/>
    <s v="31/03/2025"/>
    <m/>
    <x v="1"/>
    <x v="0"/>
  </r>
  <r>
    <s v="2025"/>
    <s v="01/01/2025"/>
    <s v="31/03/2025"/>
    <x v="0"/>
    <x v="1"/>
    <x v="0"/>
    <s v="INE/PL14/SERV/004/2025"/>
    <s v=""/>
    <s v="Contratación de servicios para la 14 Junta Distrital Ejecutiva. Artículo 31 fracc.I y artículo 35 del Reglamento del Instituto Nacional Electoral en Materia de Adquisiciones, Arrendamientos de Bienes Muebles y Servicios."/>
    <s v="http://transparencia.ine.mx/sistemaot/cargaMasiva/Articulo70/2025/Formato28//JD14-PUE/tml1/osp3.pdf"/>
    <s v="1891"/>
    <s v=""/>
    <s v=""/>
    <s v="Proporcionar el servicio de limpieza para las instalaciones de 14 Junta Distrital Ejecutiva del Instituto Nacional Electoral en el estado de Puebla"/>
    <s v="1891"/>
    <s v=""/>
    <s v="1891"/>
    <s v="1891"/>
    <s v=""/>
    <s v=""/>
    <s v=""/>
    <s v=""/>
    <s v="Alejandra"/>
    <s v="Vargas"/>
    <s v="García"/>
    <s v="Mujer"/>
    <s v=""/>
    <s v="1891"/>
    <s v="VAGA820120T30"/>
    <s v="Calle"/>
    <s v="Bugambilias"/>
    <s v="13"/>
    <s v=""/>
    <s v="Fraccionamiento"/>
    <s v="Violetas"/>
    <s v="21"/>
    <s v="Izúcar de Matamoros"/>
    <s v="21"/>
    <s v="Izúcar de Matamoros"/>
    <s v="21"/>
    <s v="Puebla"/>
    <s v="74470"/>
    <s v=""/>
    <s v=""/>
    <s v=""/>
    <s v=""/>
    <s v="Mejor propuesta económica"/>
    <s v="14 Junta Distrital Ejecutiva Del Instituto Nacional Electoral En El Estado De Puebla"/>
    <s v="14 Junta Distrital Ejecutiva Del Instituto Nacional Electoral En El Estado De Puebla"/>
    <s v="14 Junta Distrital Ejecutiva Del Instituto Nacional Electoral En El Estado De Puebla"/>
    <s v="INE/PL14/SERV/004/2025"/>
    <s v="01/03/2025"/>
    <s v="01/03/2025"/>
    <s v="31/12/2025"/>
    <n v="20000"/>
    <n v="23200"/>
    <s v=""/>
    <s v=""/>
    <s v="Moneda Nacional"/>
    <s v=""/>
    <x v="1"/>
    <s v="Servicio de limpieza de las oficinas del inmueble que ocupa la 14 Junta Distrital Ejecutiva"/>
    <s v=""/>
    <s v="01/03/2025"/>
    <s v="31/12/2025"/>
    <s v="http://transparencia.ine.mx/sistemaot/cargaMasiva/Articulo70/2025/Formato28//JD14-PUE/tml1/contrato3.pdf"/>
    <s v=""/>
    <s v="1891"/>
    <x v="0"/>
    <s v="Recursos federales"/>
    <s v="Presupuesto de Egresos de la federación"/>
    <s v=""/>
    <s v=""/>
    <s v=""/>
    <s v=""/>
    <s v=""/>
    <s v="No"/>
    <s v="1891"/>
    <s v="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s v=""/>
    <s v=""/>
    <s v=""/>
    <s v=""/>
    <s v="http://transparencia.ine.mx/sistemaot/cargaMasiva/Articulo70/2025/Formato28//JD14-PUE/tml1/factura3.pdf"/>
    <s v="JUNTA DISTRITAL EJECUTIVA NO.14 DE PUEBLA - IZUCAR DE MATAMOROS"/>
    <s v="31/03/2025"/>
    <m/>
    <x v="1"/>
    <x v="0"/>
  </r>
  <r>
    <s v="2025"/>
    <s v="01/01/2025"/>
    <s v="31/03/2025"/>
    <x v="0"/>
    <x v="1"/>
    <x v="0"/>
    <s v="INE/PL14/SERV/003/2025"/>
    <s v=""/>
    <s v="Contratación de servicios para la 14 Junta Distrital Ejecutiva. Artículo 31 fracc.I y artículo 35 del Reglamento del Instituto Nacional Electoral en Materia de Adquisiciones, Arrendamientos de Bienes Muebles y Servicios."/>
    <s v="http://transparencia.ine.mx/sistemaot/cargaMasiva/Articulo70/2025/Formato28//JD14-PUE/tml1/osp4.pdf"/>
    <s v="1892"/>
    <s v=""/>
    <s v=""/>
    <s v="Proporcionar el servicio de vigilancia y resguardo de los bienes de la 14 Junta Distrital Ejecutiva y Módulo de Atención Ciudadana en Izúcar de Matamoros, Puebla."/>
    <s v="1892"/>
    <s v=""/>
    <s v="1892"/>
    <s v="1892"/>
    <s v=""/>
    <s v=""/>
    <s v=""/>
    <s v=""/>
    <s v=""/>
    <s v=""/>
    <s v=""/>
    <s v=""/>
    <s v="Protección y Logística Empresarial VYMSA S.A. de C.V."/>
    <s v="1892"/>
    <s v="PLE210126E47"/>
    <s v="Calle"/>
    <s v="Campos Eliseos"/>
    <s v="74"/>
    <s v=""/>
    <s v="Colonia"/>
    <s v="Villa Las Flores"/>
    <s v="21"/>
    <s v="Puebla"/>
    <s v="21"/>
    <s v="Puebla"/>
    <s v="21"/>
    <s v="Puebla"/>
    <s v="72560"/>
    <s v=""/>
    <s v=""/>
    <s v=""/>
    <s v=""/>
    <s v="Mejor propuesta económica"/>
    <s v="14 Junta Distrital Ejecutiva Del Instituto Nacional Electoral En El Estado De Puebla"/>
    <s v="14 Junta Distrital Ejecutiva Del Instituto Nacional Electoral En El Estado De Puebla"/>
    <s v="14 Junta Distrital Ejecutiva Del Instituto Nacional Electoral En El Estado De Puebla"/>
    <s v="INE/PL14/SERV/003/2025"/>
    <s v="01/03/2025"/>
    <s v="01/03/2025"/>
    <s v="31/12/2025"/>
    <n v="224137.9"/>
    <n v="260000"/>
    <s v=""/>
    <s v=""/>
    <s v="Moneda Nacional"/>
    <s v=""/>
    <x v="1"/>
    <s v="Servicio de vigilancia intramuros para las instalaciones y los bienes de la 14 Junta Distrital Ejecutiva del Instituto Nacional Electoral en el estado de Puebla"/>
    <s v=""/>
    <s v="01/03/2025"/>
    <s v="31/12/2025"/>
    <s v="http://transparencia.ine.mx/sistemaot/cargaMasiva/Articulo70/2025/Formato28//JD14-PUE/tml1/contrato4.pdf"/>
    <s v=""/>
    <s v="1892"/>
    <x v="0"/>
    <s v="Recursos federales"/>
    <s v="Presupuesto de Egresos de la federación"/>
    <s v=""/>
    <s v=""/>
    <s v=""/>
    <s v=""/>
    <s v=""/>
    <s v="No"/>
    <s v="1892"/>
    <s v="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s v=""/>
    <s v=""/>
    <s v=""/>
    <s v=""/>
    <s v="http://transparencia.ine.mx/sistemaot/cargaMasiva/Articulo70/2025/Formato28//JD14-PUE/tml1/factura4.pdf"/>
    <s v="JUNTA DISTRITAL EJECUTIVA NO.14 DE PUEBLA - IZUCAR DE MATAMOROS"/>
    <s v="31/03/2025"/>
    <m/>
    <x v="1"/>
    <x v="0"/>
  </r>
  <r>
    <s v="2025"/>
    <s v="01/01/2025"/>
    <s v="31/03/2025"/>
    <x v="2"/>
    <x v="1"/>
    <x v="0"/>
    <s v="IA3-INE-JLE-TAM-002-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TAMPS/tml1/osp.pdf"/>
    <s v="1893"/>
    <s v="http://transparencia.ine.mx/sistemaot/cargaMasiva/Articulo70/2025/Formato28//JL-TAMPS/tml1/convocatoria.pdf"/>
    <s v="26/02/2025"/>
    <s v="Contratacion del servicio de vigilancia de la Junta Local Ejecutiva en Tamaulipas"/>
    <s v="1893"/>
    <s v=""/>
    <s v="1893"/>
    <s v="1893"/>
    <s v=""/>
    <s v="http://transparencia.ine.mx/sistemaot/cargaMasiva/Articulo70/2025/Formato28//JL-TAMPS/tml1/propuestas.pdf"/>
    <s v="http://transparencia.ine.mx/sistemaot/cargaMasiva/Articulo70/2025/Formato28//JL-TAMPS/tml1/dictamenbasedelfallo.pdf"/>
    <s v="http://transparencia.ine.mx/sistemaot/cargaMasiva/Articulo70/2025/Formato28//JL-TAMPS/tml1/actadefallo.pdf"/>
    <s v=""/>
    <s v=""/>
    <s v=""/>
    <s v=""/>
    <s v="Grupo de cuidado y seguridad privada del noreste"/>
    <s v="1893"/>
    <s v="GCS211011QM3"/>
    <s v="Calle"/>
    <s v="Partido liberal"/>
    <s v="SN"/>
    <s v=""/>
    <s v="Colonia"/>
    <s v="16 de septiembre"/>
    <s v="41"/>
    <s v="Victoria"/>
    <s v="41"/>
    <s v="Tamaulipas"/>
    <s v="28"/>
    <s v="Tamaulipas"/>
    <s v="8708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Tamaulipas"/>
    <s v="Recursos Materiales de la Junta Local Ejecutiva de Tamaulipas"/>
    <s v="Junta Local Ejecutiva de Tamaulipas"/>
    <s v="INE/TAM/JLE/SERV/006/2025"/>
    <s v="01/03/2025"/>
    <s v="01/03/2025"/>
    <s v="31/12/2025"/>
    <n v="431034.49"/>
    <n v="500000"/>
    <s v=""/>
    <s v=""/>
    <s v="Moneda Nacional"/>
    <s v=""/>
    <x v="1"/>
    <s v="Contratacion del servicio de vigilancia de la Junta Local Ejecutiva en Tamaulipas"/>
    <s v="64655.17"/>
    <s v="01/03/2025"/>
    <s v="31/12/2025"/>
    <s v="http://transparencia.ine.mx/sistemaot/cargaMasiva/Articulo70/2025/Formato28//JL-TAMPS/tml1/contrato.pdf"/>
    <s v=""/>
    <s v="1893"/>
    <x v="0"/>
    <s v="Recursos federales"/>
    <s v="Presupuesto de egrasos de la federacion"/>
    <s v=""/>
    <s v=""/>
    <s v=""/>
    <s v=""/>
    <s v=""/>
    <s v="No"/>
    <s v="1893"/>
    <s v="Recepción de los servicios requeridos de acuerdo a las condiciones del anexo técnico"/>
    <s v=""/>
    <s v=""/>
    <s v=""/>
    <s v=""/>
    <s v="http://transparencia.ine.mx/sistemaot/cargaMasiva/Articulo70/2025/Formato28//JL-TAMPS/tml1/facturamarzo.pdf"/>
    <s v="JUNTA LOCAL EJECUTIVA DE TAMAULIPAS"/>
    <s v="31/03/2025"/>
    <m/>
    <x v="13"/>
    <x v="1"/>
  </r>
  <r>
    <s v="2025"/>
    <s v="01/01/2025"/>
    <s v="31/03/2025"/>
    <x v="0"/>
    <x v="2"/>
    <x v="0"/>
    <s v="INE-AD-CM-001 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9-DF/tml1/osp31.pdf"/>
    <s v="1894"/>
    <s v=""/>
    <s v=""/>
    <s v="Adquisición de artículos de papelería para abastecer los requerimientos de las áreas; (papel bond, cajas, boligrafos, pinturas, cordones para gafetes, memoria usb); materiales para la el desarrollo de las actividades del Proceso de elección del Poder Judicial."/>
    <s v="1894"/>
    <s v=""/>
    <s v="1894"/>
    <s v="1894"/>
    <s v=""/>
    <s v=""/>
    <s v=""/>
    <s v=""/>
    <s v=""/>
    <s v=""/>
    <s v=""/>
    <s v=""/>
    <s v="Distribuidores y Fabricantes de Artículos Escolares y de Oficina, S. A. de C. V."/>
    <s v="1894"/>
    <s v="DFA0701181Y4"/>
    <s v="Avenida"/>
    <s v="Del Taller"/>
    <s v="24"/>
    <s v=""/>
    <s v="Colonia"/>
    <s v="Tránsito"/>
    <s v="1"/>
    <s v="Cuauhtémoc"/>
    <s v="15"/>
    <s v="Cuauhtemoc"/>
    <s v="9"/>
    <s v="Ciudad de México"/>
    <s v="06820"/>
    <s v=""/>
    <s v=""/>
    <s v=""/>
    <s v=""/>
    <s v="Por cumplir con los requerimientos, las condiciones legales, técnicas y económicas y presentar una propuesta económica solvente que garantiza satisfactoriamente el cumplimiento de las obligaciones respectivas."/>
    <s v="Junta Distrital Ejecutiva no.09 de la Ciudad de México - Tláhuac"/>
    <s v="Junta Distrital Ejecutiva no.09 de la Ciudad de México - Tláhuac"/>
    <s v="Junta Distrital Ejecutiva no.09 de la Ciudad de México - Tláhuac"/>
    <s v="INE/JDE09-ADQ/002/2025"/>
    <s v="26/02/2025"/>
    <s v="26/02/2025"/>
    <s v="28/02/2025"/>
    <n v="41259.22"/>
    <n v="47860.7"/>
    <s v=""/>
    <s v=""/>
    <s v="Moneda Nacional"/>
    <s v=""/>
    <x v="1"/>
    <s v="Adquisición de artículos de papelería para abastecer los requerimientos de las áreas; (papel bond, cajas, boligrafos, pinturas, cordones para gafetes, memoria usb); materiales para la elaboración de escenarios de la CIJ 2024."/>
    <s v=""/>
    <s v=""/>
    <s v=""/>
    <s v="http://transparencia.ine.mx/sistemaot/cargaMasiva/Articulo70/2025/Formato28//JD09-DF/tml1/inejde09adq0022025.pdf"/>
    <s v=""/>
    <s v="1894"/>
    <x v="0"/>
    <s v="Recursos federales"/>
    <s v="Presupuesto de egresos de la federación"/>
    <s v=""/>
    <s v=""/>
    <s v=""/>
    <s v=""/>
    <s v=""/>
    <s v="No"/>
    <s v="1894"/>
    <s v=""/>
    <s v=""/>
    <s v=""/>
    <s v=""/>
    <s v=""/>
    <s v="http://transparencia.ine.mx/sistemaot/cargaMasiva/Articulo70/2025/Formato28//JD09-DF/tml1/it20571.pdf"/>
    <s v="JUNTA DISTRITAL EJECUTIVA NO.09 DE LA CIUDAD DE MEXICO - TLAHUAC"/>
    <s v="31/03/2025"/>
    <m/>
    <x v="6"/>
    <x v="0"/>
  </r>
  <r>
    <s v="2025"/>
    <s v="01/01/2025"/>
    <s v="31/03/2025"/>
    <x v="0"/>
    <x v="2"/>
    <x v="0"/>
    <s v="INE-AD-CM-002 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9-DF/tml1/osp064.pdf"/>
    <s v="1895"/>
    <s v=""/>
    <s v=""/>
    <s v="Adquisición de  insumos de cafetería y consumibles para la impresión de de documentos derivados de la elección del Poder Judicial de la Federación."/>
    <s v="1895"/>
    <s v=""/>
    <s v="1895"/>
    <s v="1895"/>
    <s v=""/>
    <s v=""/>
    <s v=""/>
    <s v=""/>
    <s v="Carlos"/>
    <s v="Flores"/>
    <s v="Cortés"/>
    <s v="Hombre"/>
    <s v=""/>
    <s v="1895"/>
    <s v="FOCC820812MG7"/>
    <s v="Avenida"/>
    <s v="Plutarco Elias Calles"/>
    <s v="151"/>
    <s v="3"/>
    <s v="Colonia"/>
    <s v="Granjas México"/>
    <s v="6"/>
    <s v="Iztacalco"/>
    <s v="6"/>
    <s v="Iztacalco"/>
    <s v="9"/>
    <s v="Ciudad de México"/>
    <s v="08400"/>
    <s v=""/>
    <s v=""/>
    <s v=""/>
    <s v=""/>
    <s v="Por cumplir con los requerimientos, las condiciones legales, técnicas y económicas y presentar una propuesta económica solvente que garantiza satisfactoriamente el cumplimiento de las obligaciones respectivas."/>
    <s v="Junta Distrital Ejecutiva no.09 de la Ciudad de México - Tláhuac"/>
    <s v="Junta Distrital Ejecutiva no.09 de la Ciudad de México - Tláhuac"/>
    <s v="Junta Distrital Ejecutiva no.09 de la Ciudad de México - Tláhuac"/>
    <s v="INE/JDE09-ADQ/005/2025"/>
    <s v="31/03/2025"/>
    <s v="31/03/2025"/>
    <s v="31/03/2025"/>
    <n v="32452"/>
    <n v="37644.519999999997"/>
    <s v=""/>
    <s v=""/>
    <s v="Moneda Nacional"/>
    <s v=""/>
    <x v="1"/>
    <s v="Adquisición de  insumos de cafetería  (café, azúcar, galletas, agua purificada), adicionalmente tóner para la impresión de reportes, actas e informes derivados de las actividades."/>
    <s v=""/>
    <s v=""/>
    <s v=""/>
    <s v="http://transparencia.ine.mx/sistemaot/cargaMasiva/Articulo70/2025/Formato28//JD09-DF/tml1/inejde09adq0052025.pdf"/>
    <s v=""/>
    <s v="1895"/>
    <x v="0"/>
    <s v="Recursos federales"/>
    <s v="Presupuesto de egresos de la federación"/>
    <s v=""/>
    <s v=""/>
    <s v=""/>
    <s v=""/>
    <s v=""/>
    <s v="No"/>
    <s v="1895"/>
    <s v=""/>
    <s v=""/>
    <s v=""/>
    <s v=""/>
    <s v=""/>
    <s v="http://transparencia.ine.mx/sistemaot/cargaMasiva/Articulo70/2025/Formato28//JD09-DF/tml1/a6254.pdf"/>
    <s v="JUNTA DISTRITAL EJECUTIVA NO.09 DE LA CIUDAD DE MEXICO - TLAHUAC"/>
    <s v="31/03/2025"/>
    <m/>
    <x v="6"/>
    <x v="0"/>
  </r>
  <r>
    <s v="2025"/>
    <s v="01/01/2025"/>
    <s v="31/03/2025"/>
    <x v="0"/>
    <x v="2"/>
    <x v="0"/>
    <s v="INE-AD-CM-003 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9-DF/tml1/osp060.pdf"/>
    <s v="1896"/>
    <s v=""/>
    <s v=""/>
    <s v="Adquisición de  insumos de cafetería y consumibles para la impresión de de documentos derivados de la elección del Poder Judicial de la Federación."/>
    <s v="1896"/>
    <s v=""/>
    <s v="1896"/>
    <s v="1896"/>
    <s v=""/>
    <s v=""/>
    <s v=""/>
    <s v=""/>
    <s v="Arturo"/>
    <s v="Muñoz"/>
    <s v="Lara"/>
    <s v="Hombre"/>
    <s v=""/>
    <s v="1896"/>
    <s v="MULX561214AY1"/>
    <s v="Calle"/>
    <s v="Retorno 3 Legión Norte Sección 4"/>
    <s v="Manzana 26 Edificio 1"/>
    <s v="Depto H"/>
    <s v="Colonia"/>
    <s v="Ejercito de Oriente Zona Peñón"/>
    <s v="7"/>
    <s v="Iztapalapa"/>
    <s v="7"/>
    <s v="Iztapalapa"/>
    <s v="9"/>
    <s v="Ciudad de México"/>
    <s v="09230"/>
    <s v=""/>
    <s v=""/>
    <s v=""/>
    <s v=""/>
    <s v="Por cumplir con los requerimientos, las condiciones legales, técnicas y económicas y presentar una propuesta económica solvente que garantiza satisfactoriamente el cumplimiento de las obligaciones respectivas."/>
    <s v="Junta Distrital Ejecutiva no.09 de la Ciudad de México - Tláhuac"/>
    <s v="Junta Distrital Ejecutiva no.09 de la Ciudad de México - Tláhuac"/>
    <s v="Junta Distrital Ejecutiva no.09 de la Ciudad de México - Tláhuac"/>
    <s v="INE/JDE09-ADQ/004/2025"/>
    <s v="26/03/2025"/>
    <s v="26/03/2025"/>
    <s v="31/03/2025"/>
    <n v="40670.199999999997"/>
    <n v="46669.02"/>
    <s v=""/>
    <s v=""/>
    <s v="Moneda Nacional"/>
    <s v=""/>
    <x v="1"/>
    <s v="Adquisición de  insumos de cafetería  (café, azúcar, galletas, agua purificada), adicionalmente tóner para la impresión de reportes, actas e informes derivados de las actividades."/>
    <s v=""/>
    <s v=""/>
    <s v=""/>
    <s v="http://transparencia.ine.mx/sistemaot/cargaMasiva/Articulo70/2025/Formato28//JD09-DF/tml1/inejde09adq0042025.pdf"/>
    <s v=""/>
    <s v="1896"/>
    <x v="0"/>
    <s v="Recursos federales"/>
    <s v="Presupuesto de egresos de la federación"/>
    <s v=""/>
    <s v=""/>
    <s v=""/>
    <s v=""/>
    <s v=""/>
    <s v="No"/>
    <s v="1896"/>
    <s v=""/>
    <s v=""/>
    <s v=""/>
    <s v=""/>
    <s v=""/>
    <s v="http://transparencia.ine.mx/sistemaot/cargaMasiva/Articulo70/2025/Formato28//JD09-DF/tml1/1453.pdf"/>
    <s v="JUNTA DISTRITAL EJECUTIVA NO.09 DE LA CIUDAD DE MEXICO - TLAHUAC"/>
    <s v="31/03/2025"/>
    <m/>
    <x v="6"/>
    <x v="0"/>
  </r>
  <r>
    <s v="2025"/>
    <s v="01/01/2025"/>
    <s v="31/03/2025"/>
    <x v="0"/>
    <x v="1"/>
    <x v="0"/>
    <s v="INE-JLC-001-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sp-limpieza-01-2025.pdf"/>
    <s v="1897"/>
    <s v=""/>
    <s v=""/>
    <s v="Servicio de limpieza de la junta local de coahuila"/>
    <s v="1897"/>
    <s v=""/>
    <s v="1897"/>
    <s v="1897"/>
    <s v=""/>
    <s v=""/>
    <s v=""/>
    <s v="http://transparencia.ine.mx/sistemaot/cargaMasiva/Articulo70/2025/Formato28//JL-COAH/tml1/oficio_servicio_vigilancia_01-2025.pdf"/>
    <s v=""/>
    <s v=""/>
    <s v=""/>
    <s v=""/>
    <s v="Laboratorio Minero Y Construcccion"/>
    <s v="1897"/>
    <s v="LMC130924H9A"/>
    <s v="Calle"/>
    <s v="Lago Xochimilco"/>
    <s v="900"/>
    <s v=""/>
    <s v="Colonia"/>
    <s v="La Salle"/>
    <s v="30"/>
    <s v="Saltillo"/>
    <s v="30"/>
    <s v="Saltillo"/>
    <s v="5"/>
    <s v="Coahuila de Zaragoza"/>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1/2025"/>
    <s v="01/03/2025"/>
    <s v="01/03/2025"/>
    <s v="31/12/2025"/>
    <n v="237000"/>
    <n v="274920"/>
    <s v=""/>
    <s v=""/>
    <s v="Moneda Nacional"/>
    <s v=""/>
    <x v="1"/>
    <s v="El objeto consiste en la adquisición y/o prestación del servicio (según corresponda) de Servicio de Limpieza del Inmueble de la Junta Local Ejecutiva en Coahuila"/>
    <s v=""/>
    <s v=""/>
    <s v=""/>
    <s v="http://transparencia.ine.mx/sistemaot/cargaMasiva/Articulo70/2025/Formato28//JL-COAH/tml1/ine-jlc-001-2025.pdf"/>
    <s v=""/>
    <s v="1897"/>
    <x v="0"/>
    <s v="Recursos federales"/>
    <s v="Presupuesto de Egresos de la federación"/>
    <s v=""/>
    <s v=""/>
    <s v=""/>
    <s v=""/>
    <s v=""/>
    <s v="No"/>
    <s v="1897"/>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INE-JLC-002-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sp-vgilancia-02-2025.pdf"/>
    <s v="1898"/>
    <s v=""/>
    <s v=""/>
    <s v="Servicio  de vigilancia de la junta local de coahuila"/>
    <s v="1898"/>
    <s v=""/>
    <s v="1898"/>
    <s v="1898"/>
    <s v=""/>
    <s v=""/>
    <s v=""/>
    <s v="http://transparencia.ine.mx/sistemaot/cargaMasiva/Articulo70/2025/Formato28//JL-COAH/tml1/oficio_servicio_vigilancia_02-2025.pdf"/>
    <s v=""/>
    <s v=""/>
    <s v=""/>
    <s v=""/>
    <s v="Laboratorio Minero Y Construcccion"/>
    <s v="1898"/>
    <s v="LMC130924H9A"/>
    <s v="Calle"/>
    <s v="Lago Xochimilco"/>
    <s v="900"/>
    <s v=""/>
    <s v="Colonia"/>
    <s v="La Salle"/>
    <s v="30"/>
    <s v="Saltillo"/>
    <s v="30"/>
    <s v="Saltillo"/>
    <s v="5"/>
    <s v="Coahuila de Zaragoza"/>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2/2025"/>
    <s v="01/03/2025"/>
    <s v="01/03/2025"/>
    <s v="31/12/2025"/>
    <n v="450000"/>
    <n v="522000"/>
    <s v=""/>
    <s v=""/>
    <s v="Moneda Nacional"/>
    <s v=""/>
    <x v="1"/>
    <s v="El objeto consiste en la adquisición y/o prestación del Servicio de Seguridad Privada del Inmueble de la Junta Local Ejecutiva en Coahuila"/>
    <s v=""/>
    <s v=""/>
    <s v=""/>
    <s v="http://transparencia.ine.mx/sistemaot/cargaMasiva/Articulo70/2025/Formato28//JL-COAH/tml1/ine-jcl-002-2025.pdf"/>
    <s v=""/>
    <s v="1898"/>
    <x v="0"/>
    <s v="Recursos federales"/>
    <s v="Presupuesto de Egresos de la federación"/>
    <s v=""/>
    <s v=""/>
    <s v=""/>
    <s v=""/>
    <s v=""/>
    <s v="No"/>
    <s v="1898"/>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INE-JLC-003-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sp-plantatratadora-03-2025.pdf"/>
    <s v="1899"/>
    <s v=""/>
    <s v=""/>
    <s v="polisa de mantenimiento mensual planta tratadora"/>
    <s v="1899"/>
    <s v=""/>
    <s v="1899"/>
    <s v="1899"/>
    <s v=""/>
    <s v=""/>
    <s v=""/>
    <s v="http://transparencia.ine.mx/sistemaot/cargaMasiva/Articulo70/2025/Formato28//JL-COAH/tml1/ofico_servicio_plantatratadora_03-2025.pdf"/>
    <s v=""/>
    <s v=""/>
    <s v=""/>
    <s v=""/>
    <s v="Canromex Operaciones"/>
    <s v="1899"/>
    <s v="COP071211UF8"/>
    <s v="Boulevard"/>
    <s v="Vito Alessio Robles"/>
    <s v="KM5"/>
    <s v=""/>
    <s v="Colonia"/>
    <s v="Nazario Ortiz Garza"/>
    <s v="30"/>
    <s v="Saltillo"/>
    <s v="30"/>
    <s v="Saltillo"/>
    <s v="5"/>
    <s v="Coahuila de Zaragoza"/>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3/2025"/>
    <s v="01/03/2025"/>
    <s v="01/03/2025"/>
    <s v="31/12/2025"/>
    <n v="117060"/>
    <n v="135789.6"/>
    <s v=""/>
    <s v=""/>
    <s v="Moneda Nacional"/>
    <s v=""/>
    <x v="1"/>
    <s v="El objeto consiste en la adquisición y/o prestación del Servicio de mantenimiento plata tratadora del Inmueble de la Junta Local Ejecutiva en Coahuila"/>
    <s v=""/>
    <s v=""/>
    <s v=""/>
    <s v="http://transparencia.ine.mx/sistemaot/cargaMasiva/Articulo70/2025/Formato28//JL-COAH/tml1/ine-jcl-003-2025.pdf"/>
    <s v=""/>
    <s v="1899"/>
    <x v="0"/>
    <s v="Recursos federales"/>
    <s v="Presupuesto de Egresos de la federación"/>
    <s v=""/>
    <s v=""/>
    <s v=""/>
    <s v=""/>
    <s v=""/>
    <s v="No"/>
    <s v="1899"/>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INE-JLC-004-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sp-combustible-04-2025.pdf"/>
    <s v="1900"/>
    <s v=""/>
    <s v=""/>
    <s v="Compra de gasolina para usar por medio de tarjetas"/>
    <s v="1900"/>
    <s v=""/>
    <s v="1900"/>
    <s v="1900"/>
    <s v=""/>
    <s v=""/>
    <s v=""/>
    <s v="http://transparencia.ine.mx/sistemaot/cargaMasiva/Articulo70/2025/Formato28//JL-COAH/tml1/oficio_servicios_gasilina_04-2025.pdf"/>
    <s v=""/>
    <s v=""/>
    <s v=""/>
    <s v=""/>
    <s v="Servicios Broxel"/>
    <s v="1900"/>
    <s v="SBR130327HU9"/>
    <s v="Avenida"/>
    <s v="Mario Pani"/>
    <s v="400"/>
    <s v=""/>
    <s v="Colonia"/>
    <s v="Santa Fe"/>
    <s v="4"/>
    <s v="Cuajimalpa De Morelos"/>
    <s v="4"/>
    <s v="Cuajimalpa De Morelos"/>
    <s v="9"/>
    <s v="Ciudad de México"/>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4/2025"/>
    <s v="01/03/2025"/>
    <s v="01/03/2025"/>
    <s v="31/12/2025"/>
    <n v="212523"/>
    <n v="246526.68"/>
    <s v="98610.67"/>
    <s v="246526.68"/>
    <s v="Moneda Nacional"/>
    <s v=""/>
    <x v="1"/>
    <s v="El objeto consiste en la adquisición de Dinero electrónico para la adquisición de combustible por medio de tarjetas"/>
    <s v=""/>
    <s v=""/>
    <s v=""/>
    <s v="http://transparencia.ine.mx/sistemaot/cargaMasiva/Articulo70/2025/Formato28//JL-COAH/tml1/ine-jlc-004-2025.pdf"/>
    <s v=""/>
    <s v="1900"/>
    <x v="0"/>
    <s v="Recursos federales"/>
    <s v="Presupuesto de Egresos de la federación"/>
    <s v=""/>
    <s v=""/>
    <s v=""/>
    <s v=""/>
    <s v=""/>
    <s v="No"/>
    <s v="1900"/>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INE-JLC-005-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cp-elevador-05-2025.pdf"/>
    <s v="1901"/>
    <s v=""/>
    <s v=""/>
    <s v="Servicio de polisa mensual de mantenimiento preventivo del elevador de la junta local"/>
    <s v="1901"/>
    <s v=""/>
    <s v="1901"/>
    <s v="1901"/>
    <s v=""/>
    <s v=""/>
    <s v=""/>
    <s v="http://transparencia.ine.mx/sistemaot/cargaMasiva/Articulo70/2025/Formato28//JL-COAH/tml1/oficio_sevicio_elevador_05-2025.pdf"/>
    <s v=""/>
    <s v=""/>
    <s v=""/>
    <s v=""/>
    <s v="Soluciones Vericales Lucklend Y Sucesores Sa De Cv"/>
    <s v="1901"/>
    <s v="SVL240729Q23"/>
    <s v="Calle"/>
    <s v="16 De Septimbre"/>
    <s v="1913"/>
    <s v=""/>
    <s v="Colonia"/>
    <s v="Nuevas Colonias"/>
    <s v="39"/>
    <s v="Monterrey"/>
    <s v="39"/>
    <s v="Monterrey"/>
    <s v="19"/>
    <s v="Nuevo León"/>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5/2025"/>
    <s v="01/03/2025"/>
    <s v="01/03/2025"/>
    <s v="31/12/2025"/>
    <n v="34655.199999999997"/>
    <n v="40200.03"/>
    <s v=""/>
    <s v=""/>
    <s v="Moneda Nacional"/>
    <s v=""/>
    <x v="1"/>
    <s v="El objeto consiste en la adquisición y/o prestación del Servicio de Mantenimiento del Elevador del Inmueble de la Junta Local Ejecutiva en Coahuila"/>
    <s v=""/>
    <s v=""/>
    <s v=""/>
    <s v="http://transparencia.ine.mx/sistemaot/cargaMasiva/Articulo70/2025/Formato28//JL-COAH/tml1/ine-jlc-005-2025.pdf"/>
    <s v=""/>
    <s v="1901"/>
    <x v="0"/>
    <s v="Recursos federales"/>
    <s v="Presupuesto de Egresos de la federación"/>
    <s v=""/>
    <s v=""/>
    <s v=""/>
    <s v=""/>
    <s v=""/>
    <s v="No"/>
    <s v="1901"/>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083/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BC/tml1/osp_2025_0183.pdf"/>
    <s v="1902"/>
    <s v=""/>
    <s v=""/>
    <s v="Adquisición de Guías prepagadas de mensajeria para uso de todas las áreas de la Junta Local Ejecutiva"/>
    <s v="1902"/>
    <s v=""/>
    <s v="1902"/>
    <s v="1902"/>
    <s v=""/>
    <s v=""/>
    <s v=""/>
    <s v=""/>
    <s v=""/>
    <s v=""/>
    <s v=""/>
    <s v=""/>
    <s v="ESTAFETA MEXICANA"/>
    <s v="1902"/>
    <s v="EME880309SK5"/>
    <s v="Avenida"/>
    <s v="San Pablo Xalpa"/>
    <s v="331"/>
    <s v=""/>
    <s v="Colonia"/>
    <s v="San Pablo Xalpa"/>
    <s v="9"/>
    <s v="Ciudad de Mexico"/>
    <s v="004"/>
    <s v="Ciudad de Mexico"/>
    <s v="09"/>
    <s v="México"/>
    <s v="02110"/>
    <s v=""/>
    <s v=""/>
    <s v=""/>
    <s v=""/>
    <s v="Adquisición de guías prepagadas de mensajería"/>
    <s v="Junta Local Ejecutiva de Baja California"/>
    <s v="Junta Local Ejecutiva de Baja California"/>
    <s v="Junta Local Ejecutiva de Baja California"/>
    <s v="pc2025020108"/>
    <s v="12/03/2025"/>
    <s v="12/03/2025"/>
    <s v="12/03/2025"/>
    <n v="39334.85"/>
    <n v="45628.43"/>
    <s v="45628.43"/>
    <s v="45628.43"/>
    <s v="Moneda Nacional"/>
    <s v=""/>
    <x v="1"/>
    <s v="Adquisición de Guías prepagadas de mensajeria para uso de todas las áreas de la Junta Local Ejecutiva"/>
    <s v=""/>
    <s v="12/03/2025"/>
    <s v="12/03/2025"/>
    <s v="http://transparencia.ine.mx/sistemaot/cargaMasiva/Articulo70/2025/Formato28//JL-BC/tml1/pc2025020108.pdf"/>
    <s v=""/>
    <s v="1902"/>
    <x v="0"/>
    <s v="Recursos federales"/>
    <s v="Presupuesto de Egresos de la federación"/>
    <s v=""/>
    <s v=""/>
    <s v=""/>
    <s v=""/>
    <s v=""/>
    <s v="No"/>
    <s v="1902"/>
    <s v="Recepción de los servicios requeridos de acuerdo a las condiciones del anexo técnico"/>
    <s v=""/>
    <s v=""/>
    <s v="http://transparencia.ine.mx/sistemaot/cargaMasiva/Articulo70/2025/Formato28//JL-BC/tml1/fr_6169_2025.pdf"/>
    <s v=""/>
    <s v="http://transparencia.ine.mx/sistemaot/cargaMasiva/Articulo70/2025/Formato28//JL-BC/tml1/fact_6e93be77-0904-4d12-ae75-77fc021c43ca.pdf"/>
    <s v="JUNTA LOCAL EJECUTIVA DE BAJA CALIFORNIA"/>
    <s v="31/03/2025"/>
    <m/>
    <x v="8"/>
    <x v="1"/>
  </r>
  <r>
    <s v="2025"/>
    <s v="01/01/2025"/>
    <s v="31/03/2025"/>
    <x v="0"/>
    <x v="0"/>
    <x v="0"/>
    <s v="029/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L-BC/tml1/osp_2025_0202.pdf"/>
    <s v="1903"/>
    <s v=""/>
    <s v=""/>
    <s v="Arrendamiento de inmueble en Av. Reforma 777 Zona Centro, de la Ciudad de Mexicali, Código Postal 21100, en el Estado de Baja California."/>
    <s v="1903"/>
    <s v=""/>
    <s v="1903"/>
    <s v="1903"/>
    <s v=""/>
    <s v=""/>
    <s v=""/>
    <s v=""/>
    <s v="CARLOS EDUARDO"/>
    <s v="LARA"/>
    <s v="ELIAS"/>
    <s v="Hombre"/>
    <s v=""/>
    <s v="1903"/>
    <s v="LAEC560628DG4"/>
    <s v="Avenida"/>
    <s v="Valle del Yaqui"/>
    <s v="1026"/>
    <s v=""/>
    <s v="Fraccionamiento"/>
    <s v="Jardines del Valle"/>
    <s v="0001"/>
    <s v="Mexicali"/>
    <s v="002"/>
    <s v="Mexicali"/>
    <s v="02"/>
    <s v="Baja California"/>
    <s v="21370"/>
    <s v=""/>
    <s v=""/>
    <s v=""/>
    <s v=""/>
    <s v="Mejor propuesta económica en arrendamiento de inmueble."/>
    <s v="Junta Local Ejecutiva de Baja California"/>
    <s v="Junta Local Ejecutiva de Baja California"/>
    <s v="Junta Local Ejecutiva de Baja California"/>
    <s v="001/2025"/>
    <s v="01/01/2025"/>
    <s v="01/01/2025"/>
    <s v="31/12/2025"/>
    <n v="2336048.4"/>
    <n v="2522932.3199999998"/>
    <s v="2522932.32"/>
    <s v="2522932.32"/>
    <s v="Moneda Nacional"/>
    <s v=""/>
    <x v="1"/>
    <s v="Arrendamiento de inmueble para la Junta Local Ejecutiva."/>
    <s v=""/>
    <s v="01/01/2025"/>
    <s v="31/12/2025"/>
    <s v="http://transparencia.ine.mx/sistemaot/cargaMasiva/Articulo70/2025/Formato28//JL-BC/tml1/bc00_contrato202502001_reduc.pdf"/>
    <s v=""/>
    <s v="1903"/>
    <x v="0"/>
    <s v="Recursos federales"/>
    <s v="Presupuesto de Egresos de la federación"/>
    <s v=""/>
    <s v=""/>
    <s v=""/>
    <s v=""/>
    <s v=""/>
    <s v="No"/>
    <s v="1903"/>
    <s v="Recepción de los servicios requeridos de acuerdo a las condiciones del anexo técnico"/>
    <s v=""/>
    <s v=""/>
    <s v="http://transparencia.ine.mx/sistemaot/cargaMasiva/Articulo70/2025/Formato28//JL-BC/tml1/fr_6181_2025.pdf"/>
    <s v=""/>
    <s v="http://transparencia.ine.mx/sistemaot/cargaMasiva/Articulo70/2025/Formato28//JL-BC/tml1/recibo_4_2025.pdf"/>
    <s v="JUNTA LOCAL EJECUTIVA DE BAJA CALIFORNIA"/>
    <s v="31/03/2025"/>
    <m/>
    <x v="8"/>
    <x v="1"/>
  </r>
  <r>
    <s v="2025"/>
    <s v="01/01/2025"/>
    <s v="31/03/2025"/>
    <x v="0"/>
    <x v="0"/>
    <x v="0"/>
    <s v="030/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L-BC/tml1/osp_2025_0108.pdf"/>
    <s v="1904"/>
    <s v=""/>
    <s v=""/>
    <s v="Arrendamiento de inmueble en Calle Pedro F. Pérez y Ramírez 160 Zona Centro, de la Ciudad de Mexicali, Código Postal 21100, en el Estado de Baja California."/>
    <s v="1904"/>
    <s v=""/>
    <s v="1904"/>
    <s v="1904"/>
    <s v=""/>
    <s v=""/>
    <s v=""/>
    <s v=""/>
    <s v="MARIA DE LOURDES"/>
    <s v="CASTELLANOS"/>
    <s v="GOUT"/>
    <s v="Mujer"/>
    <s v=""/>
    <s v="1904"/>
    <s v="CAGL451230S85"/>
    <s v="Calle"/>
    <s v="Puerto de Almería"/>
    <s v="122"/>
    <s v=""/>
    <s v="Colonia"/>
    <s v="Arbide"/>
    <s v="0001"/>
    <s v="León de los Aldama"/>
    <s v="020"/>
    <s v="Guanajuato"/>
    <s v="11"/>
    <s v="Guanajuato"/>
    <s v="37360"/>
    <s v=""/>
    <s v=""/>
    <s v=""/>
    <s v=""/>
    <s v="Mejor propuesta económica en arrendamiento de inmueble."/>
    <s v="Junta Local Ejecutiva de Baja California"/>
    <s v="Junta Local Ejecutiva de Baja California"/>
    <s v="Junta Local Ejecutiva de Baja California"/>
    <s v="002/2025"/>
    <s v="01/01/2025"/>
    <s v="01/01/2025"/>
    <s v="31/12/2025"/>
    <n v="406343.04"/>
    <n v="471357.96"/>
    <s v="471357.96"/>
    <s v="471357.96"/>
    <s v="Moneda Nacional"/>
    <s v=""/>
    <x v="1"/>
    <s v="Arrendamiento del almacen del inmueble de la Junta Local Ejecutiva."/>
    <s v=""/>
    <s v="01/01/2025"/>
    <s v="31/12/2025"/>
    <s v="http://transparencia.ine.mx/sistemaot/cargaMasiva/Articulo70/2025/Formato28//JL-BC/tml1/bc00_contrato202502002_reduc.pdf"/>
    <s v=""/>
    <s v="1904"/>
    <x v="0"/>
    <s v="Recursos federales"/>
    <s v="Presupuesto de Egresos de la federación"/>
    <s v=""/>
    <s v=""/>
    <s v=""/>
    <s v=""/>
    <s v=""/>
    <s v="No"/>
    <s v="1904"/>
    <s v="Recepción de los servicios requeridos de acuerdo a las condiciones del anexo técnico"/>
    <s v=""/>
    <s v=""/>
    <s v="http://transparencia.ine.mx/sistemaot/cargaMasiva/Articulo70/2025/Formato28//JL-BC/tml1/fr_6092_2025.pdf"/>
    <s v=""/>
    <s v="http://transparencia.ine.mx/sistemaot/cargaMasiva/Articulo70/2025/Formato28//JL-BC/tml1/fact_42_2025.pdf"/>
    <s v="JUNTA LOCAL EJECUTIVA DE BAJA CALIFORNIA"/>
    <s v="31/03/2025"/>
    <m/>
    <x v="8"/>
    <x v="1"/>
  </r>
  <r>
    <s v="2025"/>
    <s v="01/01/2025"/>
    <s v="31/03/2025"/>
    <x v="0"/>
    <x v="0"/>
    <x v="0"/>
    <s v="031/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L-BC/tml1/osp_2025_0130.pdf"/>
    <s v="1905"/>
    <s v=""/>
    <s v=""/>
    <s v="Arrendamiento de inmueble en Av. Madero 537 Zona Centro, de la Ciudad de Mexicali, Código Postal 21100, en el Estado de Baja California."/>
    <s v="1905"/>
    <s v=""/>
    <s v="1905"/>
    <s v="1905"/>
    <s v=""/>
    <s v=""/>
    <s v=""/>
    <s v=""/>
    <s v=""/>
    <s v=""/>
    <s v=""/>
    <s v=""/>
    <s v="INVERSIONES ARGUA"/>
    <s v="1905"/>
    <s v="IAR8309224B9"/>
    <s v="Calle"/>
    <s v="Mexico"/>
    <s v="100"/>
    <s v="5"/>
    <s v="Colonia"/>
    <s v="Primera Sección"/>
    <s v="0001"/>
    <s v="Mexicali"/>
    <s v="002"/>
    <s v="Mexicali"/>
    <s v="02"/>
    <s v="Baja California"/>
    <s v="21100"/>
    <s v=""/>
    <s v=""/>
    <s v=""/>
    <s v=""/>
    <s v="Mejor propuesta económica en arrendamiento de inmueble."/>
    <s v="Junta Local Ejecutiva de Baja California"/>
    <s v="Junta Local Ejecutiva de Baja California"/>
    <s v="Junta Local Ejecutiva de Baja California"/>
    <s v="003/2025"/>
    <s v="01/01/2025"/>
    <s v="01/01/2025"/>
    <s v="31/12/2025"/>
    <n v="888866.76"/>
    <n v="959976.12"/>
    <s v="959976.12"/>
    <s v="959976.12"/>
    <s v="Moneda Nacional"/>
    <s v=""/>
    <x v="1"/>
    <s v="Arrendamiento de la Vocalía del Registro Federal de Electores de la Junta Local Ejecutivas."/>
    <s v=""/>
    <s v="01/01/2025"/>
    <s v="31/12/2025"/>
    <s v="http://transparencia.ine.mx/sistemaot/cargaMasiva/Articulo70/2025/Formato28//JL-BC/tml1/bc00_contrato202502003_reduc.pdf"/>
    <s v=""/>
    <s v="1905"/>
    <x v="0"/>
    <s v="Recursos federales"/>
    <s v="Presupuesto de Egresos de la federación"/>
    <s v=""/>
    <s v=""/>
    <s v=""/>
    <s v=""/>
    <s v=""/>
    <s v="No"/>
    <s v="1905"/>
    <s v="Recepción de los servicios requeridos de acuerdo a las condiciones del anexo técnico"/>
    <s v=""/>
    <s v=""/>
    <s v="http://transparencia.ine.mx/sistemaot/cargaMasiva/Articulo70/2025/Formato28//JL-BC/tml1/fr_6151_2025.pdf"/>
    <s v=""/>
    <s v="http://transparencia.ine.mx/sistemaot/cargaMasiva/Articulo70/2025/Formato28//JL-BC/tml1/folio_b_740_2025.pdf"/>
    <s v="JUNTA LOCAL EJECUTIVA DE BAJA CALIFORNIA"/>
    <s v="31/03/2025"/>
    <m/>
    <x v="8"/>
    <x v="1"/>
  </r>
  <r>
    <s v="2025"/>
    <s v="01/01/2025"/>
    <s v="31/03/2025"/>
    <x v="1"/>
    <x v="1"/>
    <x v="0"/>
    <s v="032/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BC/tml1/osp_2025_0059.pdf"/>
    <s v="1906"/>
    <s v=""/>
    <s v=""/>
    <s v="Proporcionar el servicio de limpieza para la Junta Local Ejecutiva en el estado de Baja California."/>
    <s v="1906"/>
    <s v=""/>
    <s v="1906"/>
    <s v="1906"/>
    <s v=""/>
    <s v=""/>
    <s v=""/>
    <s v=""/>
    <s v=""/>
    <s v=""/>
    <s v=""/>
    <s v=""/>
    <s v="GIGALARM DE MEXICO"/>
    <s v="1906"/>
    <s v="GIG210622BF3"/>
    <s v="Boulevard"/>
    <s v="Lazaro Cardenas"/>
    <s v="1358"/>
    <s v="D"/>
    <s v="Colonia"/>
    <s v="Lazaro Cardenas"/>
    <s v="0001"/>
    <s v="Mexicali"/>
    <s v="002"/>
    <s v="Mexicali"/>
    <s v="02"/>
    <s v="Baja California"/>
    <s v="21370"/>
    <s v=""/>
    <s v=""/>
    <s v=""/>
    <s v=""/>
    <s v="Por cumplir con los requerimientos, las condiciones legales, técnicas y económicas y presentar una propuesta económica solvente que garantiza satisfactoriamente el cumplimiento de las obligaciones respectivas."/>
    <s v="Junta Local Ejecutiva de Baja California"/>
    <s v="Junta Local Ejecutiva de Baja California"/>
    <s v="Junta Local Ejecutiva de Baja California"/>
    <s v="Convenio Modificatorio 006_2024"/>
    <s v="01/01/2025"/>
    <s v="01/01/2025"/>
    <s v="28/02/2025"/>
    <n v="134719.20000000001"/>
    <n v="134719.20000000001"/>
    <s v="134719.20"/>
    <s v="134719.20"/>
    <s v="Moneda Nacional"/>
    <s v=""/>
    <x v="1"/>
    <s v="Proporcionar el servicio de limpieza para la Junta Local Ejecutiva en el estado de Baja California."/>
    <s v=""/>
    <s v="01/01/2025"/>
    <s v="28/02/2025"/>
    <s v="http://transparencia.ine.mx/sistemaot/cargaMasiva/Articulo70/2025/Formato28//JL-BC/tml1/conveniomodificatorio006_2024.pdf"/>
    <s v=""/>
    <s v="1906"/>
    <x v="0"/>
    <s v="Recursos federales"/>
    <s v="Presupuesto de Egresos de la federación"/>
    <s v=""/>
    <s v=""/>
    <s v=""/>
    <s v=""/>
    <s v=""/>
    <s v="Si"/>
    <s v="1906"/>
    <s v="Recepción de los servicios requeridos de acuerdo a las condiciones del anexo técnico"/>
    <s v=""/>
    <s v=""/>
    <s v="http://transparencia.ine.mx/sistemaot/cargaMasiva/Articulo70/2025/Formato28//JL-BC/tml1/fr_6105_2025.pdf"/>
    <s v=""/>
    <s v="http://transparencia.ine.mx/sistemaot/cargaMasiva/Articulo70/2025/Formato28//JL-BC/tml1/fact_g2347_g2348_2025.pdf"/>
    <s v="JUNTA LOCAL EJECUTIVA DE BAJA CALIFORNIA"/>
    <s v="31/03/2025"/>
    <m/>
    <x v="8"/>
    <x v="1"/>
  </r>
  <r>
    <s v="2025"/>
    <s v="01/01/2025"/>
    <s v="31/03/2025"/>
    <x v="1"/>
    <x v="1"/>
    <x v="0"/>
    <s v="033/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BC/tml1/osp_2025_0042.pdf"/>
    <s v="1907"/>
    <s v=""/>
    <s v=""/>
    <s v="Proporcionar el servicio de vigilancia para la Junta Local Ejecutiva en el estado de Baja California."/>
    <s v="1907"/>
    <s v=""/>
    <s v="1907"/>
    <s v="1907"/>
    <s v=""/>
    <s v=""/>
    <s v=""/>
    <s v=""/>
    <s v=""/>
    <s v=""/>
    <s v=""/>
    <s v=""/>
    <s v="CISP INDUSTRIAL DE BAJA CALIFORNIA"/>
    <s v="1907"/>
    <s v="CIB170905UM1"/>
    <s v="Avenida"/>
    <s v="Rpública de Honduras"/>
    <s v="102"/>
    <s v=""/>
    <s v="Colonia"/>
    <s v="Cuauhtemoc"/>
    <s v="0001"/>
    <s v="Mexicali"/>
    <s v="002"/>
    <s v="Mexicali"/>
    <s v="02"/>
    <s v="Baja California"/>
    <s v="21200"/>
    <s v=""/>
    <s v=""/>
    <s v=""/>
    <s v=""/>
    <s v="Por cumplir con los requerimientos, las condiciones legales, técnicas y económicas y presentar una propuesta económica solvente que garantiza satisfactoriamente el cumplimiento de las obligaciones respectivas."/>
    <s v="Junta Local Ejecutiva de Baja California"/>
    <s v="Junta Local Ejecutiva de Baja California"/>
    <s v="Junta Local Ejecutiva de Baja California"/>
    <s v="Convenio Modificatorio 007_2024"/>
    <s v="01/01/2025"/>
    <s v="01/01/2025"/>
    <s v="28/02/2025"/>
    <n v="245846"/>
    <n v="245846"/>
    <s v="245846.00"/>
    <s v="245846.00"/>
    <s v="Moneda Nacional"/>
    <s v=""/>
    <x v="1"/>
    <s v="Proporcionar el servicio de vigilancia para la Junta Local Ejecutiva en el estado de Baja California."/>
    <s v=""/>
    <s v="01/01/2025"/>
    <s v="28/02/2025"/>
    <s v="http://transparencia.ine.mx/sistemaot/cargaMasiva/Articulo70/2025/Formato28//JL-BC/tml1/conveniomodificatorio007_2024.pdf"/>
    <s v=""/>
    <s v="1907"/>
    <x v="0"/>
    <s v="Recursos federales"/>
    <s v="Presupuesto de Egresos de la federación"/>
    <s v=""/>
    <s v=""/>
    <s v=""/>
    <s v=""/>
    <s v=""/>
    <s v="Si"/>
    <s v="1907"/>
    <s v="Recepción de los servicios requeridos de acuerdo a las condiciones del anexo técnico"/>
    <s v=""/>
    <s v=""/>
    <s v="http://transparencia.ine.mx/sistemaot/cargaMasiva/Articulo70/2025/Formato28//JL-BC/tml1/fr_6093_2025.pdf"/>
    <s v=""/>
    <s v="http://transparencia.ine.mx/sistemaot/cargaMasiva/Articulo70/2025/Formato28//JL-BC/tml1/fact_1468_1469_2025.pdf"/>
    <s v="JUNTA LOCAL EJECUTIVA DE BAJA CALIFORNIA"/>
    <s v="31/03/2025"/>
    <m/>
    <x v="8"/>
    <x v="1"/>
  </r>
  <r>
    <s v="2025"/>
    <s v="01/01/2025"/>
    <s v="31/03/2025"/>
    <x v="0"/>
    <x v="1"/>
    <x v="0"/>
    <s v="2024020192"/>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1.pdf"/>
    <s v="1908"/>
    <s v=""/>
    <s v=""/>
    <s v="Dispersión de Gasolina"/>
    <s v="1908"/>
    <s v=""/>
    <s v="1908"/>
    <s v="1908"/>
    <s v=""/>
    <s v=""/>
    <s v=""/>
    <s v=""/>
    <s v=""/>
    <s v=""/>
    <s v=""/>
    <s v=""/>
    <s v="Edenred Mexico SA de CV"/>
    <s v="1908"/>
    <s v="ASE930924SS7"/>
    <s v="Calle"/>
    <s v="Lago Rodolfo"/>
    <s v="29"/>
    <s v=""/>
    <s v="Colonia"/>
    <s v="Granada"/>
    <s v="12"/>
    <s v="Chilpancingo"/>
    <s v="12"/>
    <s v="Chilpancingo"/>
    <s v="12"/>
    <s v="Guerrero"/>
    <s v="1152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2"/>
    <s v="23/10/2024"/>
    <s v="01/10/2024"/>
    <s v="31/12/2024"/>
    <n v="11693"/>
    <n v="13515"/>
    <s v=""/>
    <s v=""/>
    <s v="Moneda Nacional"/>
    <s v=""/>
    <x v="1"/>
    <s v="Dispersión de Gasolina"/>
    <s v=""/>
    <s v="01/10/2024"/>
    <s v="31/12/2024"/>
    <s v="http://transparencia.ine.mx/sistemaot/cargaMasiva/Articulo70/2025/Formato28//JD07-GRO/tml1/pedidocontrato1.pdf"/>
    <s v=""/>
    <s v="1908"/>
    <x v="0"/>
    <s v="Recursos federales"/>
    <s v="Presupuesto de Egresos de la Federación"/>
    <s v=""/>
    <s v=""/>
    <s v=""/>
    <s v=""/>
    <s v=""/>
    <s v="No"/>
    <s v="1908"/>
    <s v="Recepción de los servicios requeridos de acuerdo a las condiciones del anexo técnico"/>
    <s v=""/>
    <s v=""/>
    <s v=""/>
    <s v=""/>
    <s v="http://transparencia.ine.mx/sistemaot/cargaMasiva/Articulo70/2025/Formato28//JD07-GRO/tml1/pfactura1.pdf"/>
    <s v="JUNTA DISTRITAL EJECUTIVA NO.07 DE GUERRERO - CHILPANCINGO DE LOS BRAVO"/>
    <s v="31/03/2025"/>
    <m/>
    <x v="15"/>
    <x v="0"/>
  </r>
  <r>
    <s v="2025"/>
    <s v="01/01/2025"/>
    <s v="31/03/2025"/>
    <x v="0"/>
    <x v="1"/>
    <x v="0"/>
    <s v="2024020196"/>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2.pdf"/>
    <s v="1909"/>
    <s v=""/>
    <s v=""/>
    <s v="Mantenimiento de inmueble"/>
    <s v="1909"/>
    <s v=""/>
    <s v="1909"/>
    <s v="1909"/>
    <s v=""/>
    <s v=""/>
    <s v=""/>
    <s v=""/>
    <s v="Esteban"/>
    <s v="Ramos"/>
    <s v="Gallardo"/>
    <s v="Hombre"/>
    <s v=""/>
    <s v="1909"/>
    <s v="RAGE780511TZ5"/>
    <s v="Avenida"/>
    <s v="Moisés Guevara"/>
    <s v="31"/>
    <s v=""/>
    <s v="Colonia"/>
    <s v="Cuauhtémoc Norte"/>
    <s v="12"/>
    <s v="Chilpancingo"/>
    <s v="12"/>
    <s v="Chilpancingo"/>
    <s v="12"/>
    <s v="Guerrero"/>
    <s v="3903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6"/>
    <s v="31/10/2024"/>
    <s v="31/10/2024"/>
    <s v="31/10/2024"/>
    <n v="12500"/>
    <n v="12500"/>
    <s v=""/>
    <s v=""/>
    <s v="Moneda Nacional"/>
    <s v=""/>
    <x v="1"/>
    <s v="Mantenimiento de inmueble"/>
    <s v=""/>
    <s v="31/10/2024"/>
    <s v="31/10/2024"/>
    <s v="http://transparencia.ine.mx/sistemaot/cargaMasiva/Articulo70/2025/Formato28//JD07-GRO/tml1/pedidocontrato2.pdf"/>
    <s v=""/>
    <s v="1909"/>
    <x v="0"/>
    <s v="Recursos federales"/>
    <s v="Presupuesto de Egresos de la Federación"/>
    <s v=""/>
    <s v=""/>
    <s v=""/>
    <s v=""/>
    <s v=""/>
    <s v="No"/>
    <s v="1909"/>
    <s v="Recepción de los servicios requeridos de acuerdo a las condiciones del anexo técnico"/>
    <s v=""/>
    <s v=""/>
    <s v=""/>
    <s v=""/>
    <s v="http://transparencia.ine.mx/sistemaot/cargaMasiva/Articulo70/2025/Formato28//JD07-GRO/tml1/pfactura2.pdf"/>
    <s v="JUNTA DISTRITAL EJECUTIVA NO.07 DE GUERRERO - CHILPANCINGO DE LOS BRAVO"/>
    <s v="31/03/2025"/>
    <m/>
    <x v="15"/>
    <x v="0"/>
  </r>
  <r>
    <s v="2025"/>
    <s v="01/01/2025"/>
    <s v="31/03/2025"/>
    <x v="0"/>
    <x v="1"/>
    <x v="0"/>
    <s v="2024020195"/>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3.pdf"/>
    <s v="1910"/>
    <s v=""/>
    <s v=""/>
    <s v="Insumos de oficina"/>
    <s v="1910"/>
    <s v=""/>
    <s v="1910"/>
    <s v="1910"/>
    <s v=""/>
    <s v=""/>
    <s v=""/>
    <s v=""/>
    <s v="Gabriel"/>
    <s v="Ayala"/>
    <s v="Sandoval"/>
    <s v="Hombre"/>
    <s v=""/>
    <s v="1910"/>
    <s v="AASG771005QV3"/>
    <s v="Calle"/>
    <s v="Plan de Ayutla"/>
    <s v="4"/>
    <s v=""/>
    <s v="Colonia"/>
    <s v="Progreso"/>
    <s v="29"/>
    <s v="Chilpancingo de los Bravo"/>
    <s v="29"/>
    <s v="Chilpancingo"/>
    <s v="12"/>
    <s v="Guerrero"/>
    <s v="3905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5"/>
    <s v="31/10/2024"/>
    <s v="31/10/2024"/>
    <s v="31/10/2024"/>
    <n v="2785"/>
    <n v="3231"/>
    <s v=""/>
    <s v=""/>
    <s v="Moneda Nacional"/>
    <s v=""/>
    <x v="1"/>
    <s v="Insumos de oficina"/>
    <s v=""/>
    <s v="31/10/2024"/>
    <s v="31/10/2024"/>
    <s v="http://transparencia.ine.mx/sistemaot/cargaMasiva/Articulo70/2025/Formato28//JD07-GRO/tml1/pedidocontrato3.pdf"/>
    <s v=""/>
    <s v="1910"/>
    <x v="0"/>
    <s v="Recursos federales"/>
    <s v="Presupuesto de Egresos de la Federación"/>
    <s v=""/>
    <s v=""/>
    <s v=""/>
    <s v=""/>
    <s v=""/>
    <s v="No"/>
    <s v="1910"/>
    <s v="Recepción de los servicios requeridos de acuerdo a las condiciones del anexo técnico"/>
    <s v=""/>
    <s v=""/>
    <s v=""/>
    <s v=""/>
    <s v="http://transparencia.ine.mx/sistemaot/cargaMasiva/Articulo70/2025/Formato28//JD07-GRO/tml1/pfactura3.pdf"/>
    <s v="JUNTA DISTRITAL EJECUTIVA NO.07 DE GUERRERO - CHILPANCINGO DE LOS BRAVO"/>
    <s v="31/03/2025"/>
    <m/>
    <x v="15"/>
    <x v="0"/>
  </r>
  <r>
    <s v="2025"/>
    <s v="01/01/2025"/>
    <s v="31/03/2025"/>
    <x v="0"/>
    <x v="1"/>
    <x v="0"/>
    <s v="2024020154"/>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4.pdf"/>
    <s v="1911"/>
    <s v=""/>
    <s v=""/>
    <s v="Servicio de estacionamiento de parque vehicular"/>
    <s v="1911"/>
    <s v=""/>
    <s v="1911"/>
    <s v="1911"/>
    <s v=""/>
    <s v=""/>
    <s v=""/>
    <s v=""/>
    <s v="Graciela"/>
    <s v="Ayala"/>
    <s v="Moyao"/>
    <s v="Mujer"/>
    <s v=""/>
    <s v="1911"/>
    <s v="AAMG630130TV8"/>
    <s v="Calle"/>
    <s v="Guillermo Soberón"/>
    <s v="7"/>
    <s v=""/>
    <s v="Fraccionamiento"/>
    <s v="Salubridad"/>
    <s v="29"/>
    <s v="Chilpancingo de los Bravo"/>
    <s v="29"/>
    <s v="Chilpancingo"/>
    <s v="12"/>
    <s v="Guerrero"/>
    <s v="39096"/>
    <s v=""/>
    <s v=""/>
    <s v=""/>
    <s v=""/>
    <s v="Mejor calidad en el servicio"/>
    <s v="Junta Distrital Ejecutiva No.07 de Guerrero - Chilpancingo de los Bravo"/>
    <s v="Junta Distrital Ejecutiva No.07 de Guerrero - Chilpancingo de los Bravo"/>
    <s v="Junta Distrital Ejecutiva No.07 de Guerrero - Chilpancingo de los Bravo"/>
    <s v="2024020154"/>
    <s v="01/10/2024"/>
    <s v="01/10/2024"/>
    <s v="31/12/2024"/>
    <n v="87000"/>
    <n v="87000"/>
    <s v=""/>
    <s v=""/>
    <s v="Moneda Nacional"/>
    <s v=""/>
    <x v="1"/>
    <s v="Servicio de estacionamiento de parque vehicular"/>
    <s v=""/>
    <s v="01/10/2024"/>
    <s v="31/12/2024"/>
    <s v="http://transparencia.ine.mx/sistemaot/cargaMasiva/Articulo70/2025/Formato28//JD07-GRO/tml1/pedidocontrato4.pdf"/>
    <s v=""/>
    <s v="1911"/>
    <x v="0"/>
    <s v="Recursos federales"/>
    <s v="Presupuesto de Egresos de la Federación"/>
    <s v=""/>
    <s v=""/>
    <s v=""/>
    <s v=""/>
    <s v=""/>
    <s v="No"/>
    <s v="1911"/>
    <s v="Recepción de los servicios requeridos de acuerdo a las condiciones del anexo técnico"/>
    <s v=""/>
    <s v=""/>
    <s v=""/>
    <s v=""/>
    <s v="http://transparencia.ine.mx/sistemaot/cargaMasiva/Articulo70/2025/Formato28//JD07-GRO/tml1/pfactura4.pdf"/>
    <s v="JUNTA DISTRITAL EJECUTIVA NO.07 DE GUERRERO - CHILPANCINGO DE LOS BRAVO"/>
    <s v="31/03/2025"/>
    <m/>
    <x v="15"/>
    <x v="0"/>
  </r>
  <r>
    <s v="2025"/>
    <s v="01/01/2025"/>
    <s v="31/03/2025"/>
    <x v="0"/>
    <x v="1"/>
    <x v="0"/>
    <s v="2024020033"/>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5.pdf"/>
    <s v="1912"/>
    <s v=""/>
    <s v=""/>
    <s v="Servicio de vigilancia"/>
    <s v="1912"/>
    <s v=""/>
    <s v="1912"/>
    <s v="1912"/>
    <s v=""/>
    <s v=""/>
    <s v=""/>
    <s v=""/>
    <s v=""/>
    <s v=""/>
    <s v=""/>
    <s v=""/>
    <s v="Nao y Gem"/>
    <s v="1912"/>
    <s v="NAG130220443"/>
    <s v="Circuito"/>
    <s v="Los Ayala"/>
    <s v="5"/>
    <s v=""/>
    <s v="Fraccionamiento"/>
    <s v="Villas del Mayorazgo"/>
    <s v="29"/>
    <s v="Chilpancingo de los Bravo"/>
    <s v="29"/>
    <s v="Chilpancingo"/>
    <s v="12"/>
    <s v="Guerrero"/>
    <s v="39080"/>
    <s v=""/>
    <s v=""/>
    <s v=""/>
    <s v=""/>
    <s v="Mejor calidad en el servicio"/>
    <s v="Junta Distrital Ejecutiva No.07 de Guerrero - Chilpancingo de los Bravo"/>
    <s v="Junta Distrital Ejecutiva No.07 de Guerrero - Chilpancingo de los Bravo"/>
    <s v="Junta Distrital Ejecutiva No.07 de Guerrero - Chilpancingo de los Bravo"/>
    <s v="2024020033"/>
    <s v="01/10/2024"/>
    <s v="01/10/2024"/>
    <s v="31/12/2024"/>
    <n v="773720"/>
    <n v="773720"/>
    <s v=""/>
    <s v=""/>
    <s v="Moneda Nacional"/>
    <s v=""/>
    <x v="1"/>
    <s v="Servicio de vigilancia"/>
    <s v=""/>
    <s v="01/10/2024"/>
    <s v="31/12/2024"/>
    <s v="http://transparencia.ine.mx/sistemaot/cargaMasiva/Articulo70/2025/Formato28//JD07-GRO/tml1/pedidocontrato5.pdf"/>
    <s v=""/>
    <s v="1912"/>
    <x v="0"/>
    <s v="Recursos federales"/>
    <s v="Presupuesto de Egresos de la Federación"/>
    <s v=""/>
    <s v=""/>
    <s v=""/>
    <s v=""/>
    <s v=""/>
    <s v="No"/>
    <s v="1912"/>
    <s v="Recepción de los servicios requeridos de acuerdo a las condiciones del anexo técnico"/>
    <s v=""/>
    <s v=""/>
    <s v=""/>
    <s v=""/>
    <s v="http://transparencia.ine.mx/sistemaot/cargaMasiva/Articulo70/2025/Formato28//JD07-GRO/tml1/pfactura5.pdf"/>
    <s v="JUNTA DISTRITAL EJECUTIVA NO.07 DE GUERRERO - CHILPANCINGO DE LOS BRAVO"/>
    <s v="31/03/2025"/>
    <m/>
    <x v="15"/>
    <x v="0"/>
  </r>
  <r>
    <s v="2025"/>
    <s v="01/01/2025"/>
    <s v="31/03/2025"/>
    <x v="0"/>
    <x v="0"/>
    <x v="0"/>
    <s v="AAS-AG00-001-2025"/>
    <s v=""/>
    <s v="Arrendamiento de inmueble necesario para albergar las instalaciones del edificio principal de la Junta Local Ejecutiva en Aguascalientes"/>
    <s v="http://transparencia.ine.mx/sistemaot/cargaMasiva/Articulo70/2025/Formato28//JL-AGS/tml1/ospguzmanaldana2025.pdf"/>
    <s v="1913"/>
    <s v=""/>
    <s v=""/>
    <s v="Arrendamiento del inmueble ubicado en Avenida Aguascalientes Sur 702, Fraccionamiento Jardines de las Fuentes, de la ciudad de Aguascalientes, Código Postal 20278 en el Estado de Aguascalientes."/>
    <s v="1913"/>
    <s v=""/>
    <s v="1913"/>
    <s v="1913"/>
    <s v=""/>
    <s v=""/>
    <s v=""/>
    <s v=""/>
    <s v="Esthela Margarita"/>
    <s v="Guzmán"/>
    <s v="Aldana"/>
    <s v="Mujer"/>
    <s v=""/>
    <s v="1913"/>
    <s v="GUAE640430IN1"/>
    <s v="Calle"/>
    <s v="Prolongación Cristobal Colón"/>
    <s v="1605"/>
    <s v=""/>
    <s v="Fraccionamiento"/>
    <s v="Jardines de la Asunción"/>
    <s v="1"/>
    <s v="Aguascalientes"/>
    <s v="1"/>
    <s v="Aguascalientes"/>
    <s v="1"/>
    <s v="Aguascalientes"/>
    <s v="20270"/>
    <s v=""/>
    <s v=""/>
    <s v=""/>
    <s v=""/>
    <s v="Mejor propuesta económica en arrendamiento de inmueble"/>
    <s v="Junta Local Ejecutiva Aguascalientes"/>
    <s v="Junta Local Ejecutiva Aguascalientes"/>
    <s v="Junta Local Ejecutiva Aguascalientes"/>
    <s v="AAS-AG00-001-2025"/>
    <s v="01/01/2025"/>
    <s v="01/01/2025"/>
    <s v="31/12/2025"/>
    <n v="68650"/>
    <n v="79634"/>
    <s v=""/>
    <s v=""/>
    <s v="Moneda Nacional"/>
    <s v=""/>
    <x v="1"/>
    <s v="Arrendamiento del inmueble ubicado en Avenida Aguascalientes Sur 702, Fraccionamiento Jardines de las Fuentes, de la ciudad de Aguascalientes, Código Postal 20278 en el Estado de Aguascalientes."/>
    <s v=""/>
    <s v="01/01/2025"/>
    <s v="31/12/2025"/>
    <s v="http://transparencia.ine.mx/sistemaot/cargaMasiva/Articulo70/2025/Formato28//JL-AGS/tml1/contratoarrendamientojle.pdf"/>
    <s v=""/>
    <s v="1913"/>
    <x v="0"/>
    <s v="Recursos federales"/>
    <s v="Presupuesto de egresos de la Federación"/>
    <s v=""/>
    <s v=""/>
    <s v=""/>
    <s v=""/>
    <s v=""/>
    <s v="No"/>
    <s v="1913"/>
    <s v="Recepción de los servicios requeridos de acuerdo a las condiciones del anexo técnico"/>
    <s v=""/>
    <s v=""/>
    <s v=""/>
    <s v=""/>
    <s v="http://transparencia.ine.mx/sistemaot/cargaMasiva/Articulo70/2025/Formato28//JL-AGS/tml1/cfdiguzmanaldana.pdf"/>
    <s v="JUNTA LOCAL EJECUTIVA DE AGUASCALIENTES"/>
    <s v="31/03/2025"/>
    <m/>
    <x v="14"/>
    <x v="1"/>
  </r>
  <r>
    <s v="2025"/>
    <s v="01/01/2025"/>
    <s v="31/03/2025"/>
    <x v="0"/>
    <x v="0"/>
    <x v="0"/>
    <s v="AAS-AG00-002-2025"/>
    <s v=""/>
    <s v="Arrendamiento de inmueble necesario para albergar las instalaciones de la Vocalía del Registro Federal de Electores en la ciudad de Aguascalientes"/>
    <s v="http://transparencia.ine.mx/sistemaot/cargaMasiva/Articulo70/2025/Formato28//JL-AGS/tml1/ospgarzaguerra2025.pdf"/>
    <s v="1914"/>
    <s v=""/>
    <s v=""/>
    <s v="Arrendamiento del inmueble ubicado en Avenida De la Convención de 1914 Sur 402-B, Fraccionamiento Lindavista, de la ciudad de Aguascalientes, Código Postal 20270 en el Estado de Aguascalientes."/>
    <s v="1914"/>
    <s v=""/>
    <s v="1914"/>
    <s v="1914"/>
    <s v=""/>
    <s v=""/>
    <s v=""/>
    <s v=""/>
    <s v="María Esther"/>
    <s v="Garza"/>
    <s v="Guerra"/>
    <s v="Mujer"/>
    <s v=""/>
    <s v="1914"/>
    <s v="GAGE420915L76"/>
    <s v="Avenida"/>
    <s v="De la Convención de 1914 Sur"/>
    <s v="402"/>
    <s v="C"/>
    <s v="Colonia"/>
    <s v="Lindavista"/>
    <s v="1"/>
    <s v="Aguascalientes"/>
    <s v="1"/>
    <s v="Aguascalientes"/>
    <s v="1"/>
    <s v="Aguascalientes"/>
    <s v="20270"/>
    <s v=""/>
    <s v=""/>
    <s v=""/>
    <s v=""/>
    <s v="Mejor propuesta económica en arrendamiento de inmueble"/>
    <s v="Junta Local Ejecutiva Aguascalientes"/>
    <s v="Junta Local Ejecutiva Aguascalientes"/>
    <s v="Junta Local Ejecutiva Aguascalientes"/>
    <s v="AAS-AG00-002-2025"/>
    <s v="01/01/2025"/>
    <s v="01/01/2025"/>
    <s v="31/12/2025"/>
    <n v="47600"/>
    <n v="55216"/>
    <s v=""/>
    <s v=""/>
    <s v="Moneda Nacional"/>
    <s v=""/>
    <x v="1"/>
    <s v="Arrendamiento del inmueble ubicado en Avenida De la Convención de 1914 Sur 402-B, Fraccionamiento Lindavista, de la ciudad de Aguascalientes, Código Postal 20270 en el Estado de Aguascalientes."/>
    <s v=""/>
    <s v="01/01/2025"/>
    <s v="31/12/2025"/>
    <s v="http://transparencia.ine.mx/sistemaot/cargaMasiva/Articulo70/2025/Formato28//JL-AGS/tml1/contratogarzaguerrarfe.pdf"/>
    <s v=""/>
    <s v="1914"/>
    <x v="0"/>
    <s v="Recursos federales"/>
    <s v="Presupuesto de egresos de la Federación"/>
    <s v=""/>
    <s v=""/>
    <s v=""/>
    <s v=""/>
    <s v=""/>
    <s v="No"/>
    <s v="1914"/>
    <s v="Recepción de los servicios requeridos de acuerdo a las condiciones del anexo técnico"/>
    <s v=""/>
    <s v=""/>
    <s v=""/>
    <s v=""/>
    <s v="http://transparencia.ine.mx/sistemaot/cargaMasiva/Articulo70/2025/Formato28//JL-AGS/tml1/cfdigarzaguerra.pdf"/>
    <s v="JUNTA LOCAL EJECUTIVA DE AGUASCALIENTES"/>
    <s v="31/03/2025"/>
    <m/>
    <x v="14"/>
    <x v="1"/>
  </r>
  <r>
    <s v="2025"/>
    <s v="01/01/2025"/>
    <s v="31/03/2025"/>
    <x v="0"/>
    <x v="1"/>
    <x v="0"/>
    <s v="AAS-AG00-001-2024"/>
    <s v=""/>
    <s v="Servicio de vigilancia necesario para resguardar el edificio y los haberes patrimoniales de la Junta Local Ejecutiva en Aguascalientes"/>
    <s v="http://transparencia.ine.mx/sistemaot/cargaMasiva/Articulo70/2025/Formato28//JL-AGS/tml1/ospalpha2025.pdf"/>
    <s v="1915"/>
    <s v=""/>
    <s v=""/>
    <s v="Proporcionar el servicio de vigilancia y seguridad para la Junta Local en el estado de Aguascalientes"/>
    <s v="1915"/>
    <s v=""/>
    <s v="1915"/>
    <s v="1915"/>
    <s v=""/>
    <s v=""/>
    <s v=""/>
    <s v=""/>
    <s v=""/>
    <s v=""/>
    <s v=""/>
    <s v=""/>
    <s v="Alpha, Servicios Integrales de Seguridad Privada,S.A de C.V."/>
    <s v="1915"/>
    <s v="ASI090909UT4"/>
    <s v="Calle"/>
    <s v="Ignacio Zaragoza"/>
    <s v="417"/>
    <s v=""/>
    <s v="Colonia"/>
    <s v="Centro"/>
    <s v="1"/>
    <s v="Aguascalientes"/>
    <s v="1"/>
    <s v="Aguascalientes"/>
    <s v="1"/>
    <s v="Aguascalientes"/>
    <s v="20000"/>
    <s v=""/>
    <s v=""/>
    <s v=""/>
    <s v=""/>
    <s v="Mejor Propuesta económica y de servicio en Seguridad y Vigilancia"/>
    <s v="Junta Local Ejecutiva Aguascalientes"/>
    <s v="Junta Local Ejecutiva Aguascalientes"/>
    <s v="Junta Local Ejecutiva Aguascalientes"/>
    <s v="AAS-AG00-001-2024"/>
    <s v="07/03/2024"/>
    <s v="01/04/2024"/>
    <s v="31/12/2024"/>
    <n v="224000"/>
    <n v="259840"/>
    <s v=""/>
    <s v=""/>
    <s v="Moneda Nacional"/>
    <s v=""/>
    <x v="1"/>
    <s v="Proporcionar el servicio de vigilancia y seguridad para la Junta Local en el estado de Aguascalientes"/>
    <s v=""/>
    <s v="01/04/2024"/>
    <s v="31/12/2024"/>
    <s v="http://transparencia.ine.mx/sistemaot/cargaMasiva/Articulo70/2025/Formato28//JL-AGS/tml1/contratovigilancia.pdf"/>
    <s v=""/>
    <s v="1915"/>
    <x v="0"/>
    <s v="Recursos federales"/>
    <s v="Presupuesto de egresos de la Federación"/>
    <s v=""/>
    <s v=""/>
    <s v=""/>
    <s v=""/>
    <s v=""/>
    <s v="Si"/>
    <s v="1915"/>
    <s v="Recepción de los servicios requeridos de acuerdo a las condiciones del anexo técnico"/>
    <s v=""/>
    <s v=""/>
    <s v=""/>
    <s v=""/>
    <s v="http://transparencia.ine.mx/sistemaot/cargaMasiva/Articulo70/2025/Formato28//JL-AGS/tml1/cfdialpha.pdf"/>
    <s v="JUNTA LOCAL EJECUTIVA DE AGUASCALIENTES"/>
    <s v="31/03/2025"/>
    <m/>
    <x v="14"/>
    <x v="1"/>
  </r>
  <r>
    <s v="2025"/>
    <s v="01/01/2025"/>
    <s v="31/03/2025"/>
    <x v="0"/>
    <x v="1"/>
    <x v="0"/>
    <s v="AAS-AG00-002-2024"/>
    <s v=""/>
    <s v="Servicio de limpieza para mantener las condiciones de higiene de los edificios que albergan la Junta Local Ejecutiva en Aguascalientes"/>
    <s v="http://transparencia.ine.mx/sistemaot/cargaMasiva/Articulo70/2025/Formato28//JL-AGS/tml1/ospericalilianaglz2025.pdf"/>
    <s v="1916"/>
    <s v=""/>
    <s v=""/>
    <s v="Proporcionar el servicio de limpieza para la Junta Local en el estado de Aguascalientes"/>
    <s v="1916"/>
    <s v=""/>
    <s v="1916"/>
    <s v="1916"/>
    <s v=""/>
    <s v=""/>
    <s v=""/>
    <s v=""/>
    <s v="Erica Liliana"/>
    <s v="González"/>
    <s v="Acero"/>
    <s v="Mujer"/>
    <s v=""/>
    <s v="1916"/>
    <s v="GOAE960516NZ2"/>
    <s v="Calle"/>
    <s v="Guadalupe"/>
    <s v="504"/>
    <s v=""/>
    <s v="Barrio"/>
    <s v="Guadalupe"/>
    <s v="1"/>
    <s v="Aguascalientes"/>
    <s v="1"/>
    <s v="Aguascalientes"/>
    <s v="1"/>
    <s v="Aguascalientes"/>
    <s v="20059"/>
    <s v=""/>
    <s v=""/>
    <s v=""/>
    <s v=""/>
    <s v="Mejor Propuesta económica y de servicio de Limpieza"/>
    <s v="Junta Local Ejecutiva Aguascalientes"/>
    <s v="Junta Local Ejecutiva Aguascalientes"/>
    <s v="Junta Local Ejecutiva Aguascalientes"/>
    <s v="AAS-AG00-002-2024"/>
    <s v="07/03/2024"/>
    <s v="01/04/2024"/>
    <s v="31/12/2024"/>
    <n v="256000"/>
    <n v="296960"/>
    <s v=""/>
    <s v=""/>
    <s v="Moneda Nacional"/>
    <s v=""/>
    <x v="1"/>
    <s v="Proporcionar el servicio de limpieza para la Junta Local en el estado de Aguascalientes"/>
    <s v=""/>
    <s v="01/04/2024"/>
    <s v="31/12/2024"/>
    <s v="http://transparencia.ine.mx/sistemaot/cargaMasiva/Articulo70/2025/Formato28//JL-AGS/tml1/contratolimpieza.pdf"/>
    <s v=""/>
    <s v="1916"/>
    <x v="0"/>
    <s v="Recursos federales"/>
    <s v="Presupuesto de egresos de la Federación"/>
    <s v=""/>
    <s v=""/>
    <s v=""/>
    <s v=""/>
    <s v=""/>
    <s v="Si"/>
    <s v="1916"/>
    <s v="Recepción de los servicios requeridos de acuerdo a las condiciones del anexo técnico"/>
    <s v=""/>
    <s v=""/>
    <s v=""/>
    <s v=""/>
    <s v="http://transparencia.ine.mx/sistemaot/cargaMasiva/Articulo70/2025/Formato28//JL-AGS/tml1/cfdilimpieza.pdf"/>
    <s v="JUNTA LOCAL EJECUTIVA DE AGUASCALIENTES"/>
    <s v="31/03/2025"/>
    <m/>
    <x v="14"/>
    <x v="1"/>
  </r>
  <r>
    <s v="2025"/>
    <s v="01/01/2025"/>
    <s v="31/03/2025"/>
    <x v="0"/>
    <x v="2"/>
    <x v="0"/>
    <s v="AAS-AG00-003-2024"/>
    <s v=""/>
    <s v="Suministro de Combustibles para vehículos oficiales necesario para el cumplimiento y operación de los planes y programas públicos del Instituto"/>
    <s v="http://transparencia.ine.mx/sistemaot/cargaMasiva/Articulo70/2025/Formato28//JL-AGS/tml1/ospintelyvale2025.pdf"/>
    <s v="1917"/>
    <s v=""/>
    <s v=""/>
    <s v="Proporcionar el suministro de combustible mediante tarjeta electrónica para el parque vehicular de la Junta Local en Aguascalientes"/>
    <s v="1917"/>
    <s v=""/>
    <s v="1917"/>
    <s v="1917"/>
    <s v=""/>
    <s v=""/>
    <s v=""/>
    <s v=""/>
    <s v=""/>
    <s v=""/>
    <s v=""/>
    <s v=""/>
    <s v="Intely Vale, Sociedad Anonima Promotora de Inversión de Capital Variable"/>
    <s v="1917"/>
    <s v="IVA180321RH3"/>
    <s v="Avenida"/>
    <s v="Patriotismo"/>
    <s v="201"/>
    <s v=""/>
    <s v="Colonia"/>
    <s v="San Pedro de los Pinos"/>
    <s v="1"/>
    <s v="Benito Juárez"/>
    <s v="16"/>
    <s v="Benito Juárez"/>
    <s v="16"/>
    <s v="Ciudad de México"/>
    <s v="38000"/>
    <s v=""/>
    <s v=""/>
    <s v=""/>
    <s v=""/>
    <s v="Mejores condiciones, mejores controles y mejor propuesta económica en suministro de combustible mediante tarjeta electrónica"/>
    <s v="Junta Local Ejecutiva Aguascalientes"/>
    <s v="Junta Local Ejecutiva Aguascalientes"/>
    <s v="Junta Local Ejecutiva Aguascalientes"/>
    <s v="AAS-AG00-003-2024"/>
    <s v="27/03/2024"/>
    <s v="01/04/2024"/>
    <s v="31/12/2024"/>
    <s v=""/>
    <s v=""/>
    <s v="150000.00"/>
    <s v="300000.00"/>
    <s v="Moneda Nacional"/>
    <s v=""/>
    <x v="1"/>
    <s v="Proporcionar el suministro de combustible mediante tarjeta electrónica para el parque vehicular de la Junta Local en Aguascalientes"/>
    <s v=""/>
    <s v="01/04/2024"/>
    <s v="31/12/2024"/>
    <s v="http://transparencia.ine.mx/sistemaot/cargaMasiva/Articulo70/2025/Formato28//JL-AGS/tml1/contratointelyvale.pdf"/>
    <s v=""/>
    <s v="1917"/>
    <x v="0"/>
    <s v="Recursos federales"/>
    <s v="Presupuesto de egresos de la Federación"/>
    <s v=""/>
    <s v=""/>
    <s v=""/>
    <s v=""/>
    <s v=""/>
    <s v="Si"/>
    <s v="1917"/>
    <s v="Recepción de los insumos requeridos de acuerdo a las condiciones del anexo técnico"/>
    <s v=""/>
    <s v=""/>
    <s v=""/>
    <s v=""/>
    <s v="http://transparencia.ine.mx/sistemaot/cargaMasiva/Articulo70/2025/Formato28//JL-AGS/tml1/cfdiintelyvale.pdf"/>
    <s v="JUNTA LOCAL EJECUTIVA DE AGUASCALIENTES"/>
    <s v="31/03/2025"/>
    <m/>
    <x v="14"/>
    <x v="1"/>
  </r>
  <r>
    <s v="2025"/>
    <s v="01/01/2025"/>
    <s v="31/03/2025"/>
    <x v="0"/>
    <x v="0"/>
    <x v="0"/>
    <s v="CH05/ARR/002/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5-CHIH/tml1/inmueble_osp13021.pdf"/>
    <s v="1918"/>
    <s v=""/>
    <s v=""/>
    <s v="ARRENDAMIENTO DE INMUEBLE"/>
    <s v="1918"/>
    <s v=""/>
    <s v="1918"/>
    <s v="1918"/>
    <s v=""/>
    <s v=""/>
    <s v=""/>
    <s v=""/>
    <s v="Armando"/>
    <s v="Carrasco"/>
    <s v="Sanchez"/>
    <s v="Hombre"/>
    <s v=""/>
    <s v="1918"/>
    <s v="CASA800313IV4"/>
    <s v="Boulevard"/>
    <s v="Oscar Flores Norte"/>
    <s v="1800"/>
    <s v=""/>
    <s v="Sector"/>
    <s v="Norte"/>
    <s v="1"/>
    <s v="Delicias"/>
    <s v="21"/>
    <s v="Delicias"/>
    <s v="8"/>
    <s v="Chihuahua"/>
    <s v="33000"/>
    <s v=""/>
    <s v=""/>
    <s v=""/>
    <s v=""/>
    <s v="La persona proveedora de los servicios cumple con los requerimientos, condiciones legales, técnicas y económicas y presentó una propuesta económica solvente que garantiza el cumplimiento de los servicios requeridos"/>
    <s v="Junta Distrital Ejecutiva 05 de con cabecera en Ciudad Delicias, Chihuahua"/>
    <s v="Junta Distrital Ejecutiva 05 de con cabecera en Ciudad Delicias, Chihuahua"/>
    <s v="Junta Distrital Ejecutiva 05 de con cabecera en Ciudad Delicias, Chihuahua"/>
    <s v="CH05/ARR/002/2025"/>
    <s v="05/02/2025"/>
    <s v="01/01/2025"/>
    <s v="31/12/2028"/>
    <n v="930826.68"/>
    <n v="1079758.95"/>
    <s v=""/>
    <s v=""/>
    <s v="Moneda Nacional"/>
    <s v=""/>
    <x v="0"/>
    <s v="Arrendamiento de Inmueble"/>
    <s v=""/>
    <s v=""/>
    <s v=""/>
    <s v="http://transparencia.ine.mx/sistemaot/cargaMasiva/Articulo70/2025/Formato28//JD05-CHIH/tml1/contratoarrendinmueblejd05_censurado.pdf"/>
    <s v=""/>
    <s v="1918"/>
    <x v="0"/>
    <s v="Recusos Federales"/>
    <s v="Presupuesto de Egresos de la Federación"/>
    <s v=""/>
    <s v=""/>
    <s v=""/>
    <s v=""/>
    <s v=""/>
    <s v="No"/>
    <s v="1918"/>
    <s v="Los Vocales Eecutivo y Vocal Secretario verifican el cumplimiento de que se recibió el servicio conforme a la factura emitida, el contrato y se realicen y los lineamientos aplicables."/>
    <s v=""/>
    <s v=""/>
    <s v=""/>
    <s v=""/>
    <s v="http://transparencia.ine.mx/sistemaot/cargaMasiva/Articulo70/2025/Formato28//JD05-CHIH/tml1/inmueble13021_censurado.pdf"/>
    <s v="JUNTA DISTRITAL EJECUTIVA NO.05 DE CHIHUAHUA - DELICIAS"/>
    <s v="31/03/2025"/>
    <m/>
    <x v="23"/>
    <x v="0"/>
  </r>
  <r>
    <s v="2025"/>
    <s v="01/01/2025"/>
    <s v="31/03/2025"/>
    <x v="0"/>
    <x v="0"/>
    <x v="0"/>
    <s v="CH05/ARR/001/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5-CHIH/tml1/oficinampal_osp13023.pdf"/>
    <s v="1919"/>
    <s v=""/>
    <s v=""/>
    <s v="ARRENDAMIENTO DE INMUEBLE OFICINA MUNICIPAL"/>
    <s v="1919"/>
    <s v=""/>
    <s v="1919"/>
    <s v="1919"/>
    <s v=""/>
    <s v=""/>
    <s v=""/>
    <s v=""/>
    <s v="Bernardo"/>
    <s v="Perez"/>
    <s v="Ramirez"/>
    <s v="Hombre"/>
    <s v=""/>
    <s v="1919"/>
    <s v="PERB680313MG2"/>
    <s v="Avenida"/>
    <s v="Hidalgo"/>
    <s v="707"/>
    <s v=""/>
    <s v="Colonia"/>
    <s v="Constitución"/>
    <s v="1"/>
    <s v="Ojinaga"/>
    <s v="52"/>
    <s v="Ojinaga"/>
    <s v="8"/>
    <s v="Chihuahua"/>
    <s v="32880"/>
    <s v=""/>
    <s v=""/>
    <s v=""/>
    <s v=""/>
    <s v="La persona proveedora de los servicios cumple con los requerimientos, condiciones legales, técnicas y económicas y presentó una propuesta económica solvente que garantiza el cumplimiento de los servicios requeridos"/>
    <s v="Junta Distrital Ejecutiva 05 de con cabecera en Ciudad Delicias, Chihuahua"/>
    <s v="Junta Distrital Ejecutiva 05 de con cabecera en Ciudad Delicias, Chihuahua"/>
    <s v="Junta Distrital Ejecutiva 05 de con cabecera en Ciudad Delicias, Chihuahua"/>
    <s v="CH05/ARR/001/2025"/>
    <s v="01/01/2025"/>
    <s v="01/01/2025"/>
    <s v="30/06/2025"/>
    <n v="39600"/>
    <n v="45936"/>
    <s v=""/>
    <s v=""/>
    <s v="Moneda Nacional"/>
    <s v=""/>
    <x v="0"/>
    <s v="Arrendamiento de inmueble de Oficina Municipal"/>
    <s v=""/>
    <s v=""/>
    <s v=""/>
    <s v="http://transparencia.ine.mx/sistemaot/cargaMasiva/Articulo70/2025/Formato28//JD05-CHIH/tml1/contratoarrendoficmunicipal_censurado.pdf"/>
    <s v=""/>
    <s v="1919"/>
    <x v="0"/>
    <s v="Recusos Federales"/>
    <s v="Presupuesto de Egresos de la Federación"/>
    <s v=""/>
    <s v=""/>
    <s v=""/>
    <s v=""/>
    <s v=""/>
    <s v="No"/>
    <s v="1919"/>
    <s v="Los Vocales Eecutivo y Vocal Secretario verifican el cumplimiento de que se recibió el servicio conforme a la factura emitida, el contrato y se realicen y los lineamientos aplicables."/>
    <s v=""/>
    <s v=""/>
    <s v=""/>
    <s v=""/>
    <s v="http://transparencia.ine.mx/sistemaot/cargaMasiva/Articulo70/2025/Formato28//JD05-CHIH/tml1/ofmpal13023_censurado.pdf"/>
    <s v="JUNTA DISTRITAL EJECUTIVA NO.05 DE CHIHUAHUA - DELICIAS"/>
    <s v="31/03/2025"/>
    <m/>
    <x v="23"/>
    <x v="0"/>
  </r>
  <r>
    <s v="2025"/>
    <s v="01/01/2025"/>
    <s v="31/03/2025"/>
    <x v="0"/>
    <x v="1"/>
    <x v="0"/>
    <s v="INE/SERV/001/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5-CHIH/tml1/copiadora_osp12968.pdf"/>
    <s v="1920"/>
    <s v=""/>
    <s v=""/>
    <s v="ARRENDAMIENTO DEL SERVICIO DE COPIADORA"/>
    <s v="1920"/>
    <s v=""/>
    <s v="1920"/>
    <s v="1920"/>
    <s v=""/>
    <s v=""/>
    <s v=""/>
    <s v=""/>
    <s v="Manuel Horacio"/>
    <s v="Manzanares"/>
    <s v="Rico"/>
    <s v="Hombre"/>
    <s v=""/>
    <s v="1920"/>
    <s v="MARM650105436"/>
    <s v="Avenida"/>
    <s v="3A NORTE"/>
    <s v="509"/>
    <s v=""/>
    <s v="Colonia"/>
    <s v="Centro"/>
    <s v="1"/>
    <s v="Delicias"/>
    <s v="21"/>
    <s v="Delicias"/>
    <s v="8"/>
    <s v="Chihuahua"/>
    <s v="33000"/>
    <s v=""/>
    <s v=""/>
    <s v=""/>
    <s v=""/>
    <s v="La persona proveedora de los servicios cumple con los requerimientos, condiciones legales, técnicas y económicas y presentó una propuesta económica solvente que garantiza el cumplimiento de los servicios requeridos"/>
    <s v="Junta Distrital Ejecutiva 05 de con cabecera en Ciudad Delicias, Chihuahua"/>
    <s v="Junta Distrital Ejecutiva 05 de con cabecera en Ciudad Delicias, Chihuahua"/>
    <s v="Junta Distrital Ejecutiva 05 de con cabecera en Ciudad Delicias, Chihuahua"/>
    <s v="INE/SERV/001/2025"/>
    <s v="22/01/2025"/>
    <s v="01/01/2025"/>
    <s v="31/12/2025"/>
    <n v="12156.48"/>
    <n v="14472"/>
    <s v=""/>
    <s v=""/>
    <s v="Moneda Nacional"/>
    <s v=""/>
    <x v="0"/>
    <s v="Arrendamiento de equipo de fotocopiado"/>
    <s v=""/>
    <s v=""/>
    <s v=""/>
    <s v="http://transparencia.ine.mx/sistemaot/cargaMasiva/Articulo70/2025/Formato28//JD05-CHIH/tml1/contratoservcopiadora_censurado.pdf"/>
    <s v=""/>
    <s v="1920"/>
    <x v="0"/>
    <s v="Recusos Federales"/>
    <s v="Presupuesto de Egresos de la Federación"/>
    <s v=""/>
    <s v=""/>
    <s v=""/>
    <s v=""/>
    <s v=""/>
    <s v="No"/>
    <s v="1920"/>
    <s v="Los Vocales Eecutivo y Vocal Secretario verifican el cumplimiento de que se recibió el servicio conforme a la factura emitida, el contrato y se realicen y los lineamientos aplicables."/>
    <s v=""/>
    <s v=""/>
    <s v=""/>
    <s v=""/>
    <s v="http://transparencia.ine.mx/sistemaot/cargaMasiva/Articulo70/2025/Formato28//JD05-CHIH/tml1/copiadora12968_censurado.pdf"/>
    <s v="JUNTA DISTRITAL EJECUTIVA NO.05 DE CHIHUAHUA - DELICIAS"/>
    <s v="31/03/2025"/>
    <m/>
    <x v="23"/>
    <x v="0"/>
  </r>
  <r>
    <s v="2025"/>
    <s v="01/01/2025"/>
    <s v="31/03/2025"/>
    <x v="0"/>
    <x v="1"/>
    <x v="0"/>
    <s v="INE/SERV/002/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5-CHIH/tml1/limpieza_osp12995.pdf"/>
    <s v="1921"/>
    <s v=""/>
    <s v=""/>
    <s v="ARRENDAMIENTO DEL SERVICIO DE LIMPIEZA"/>
    <s v="1921"/>
    <s v=""/>
    <s v="1921"/>
    <s v="1921"/>
    <s v=""/>
    <s v=""/>
    <s v=""/>
    <s v=""/>
    <s v="Mario Alberto"/>
    <s v="Parga"/>
    <s v="Garcia"/>
    <s v="Hombre"/>
    <s v=""/>
    <s v="1921"/>
    <s v="PAGM8209061X9"/>
    <s v="Calle"/>
    <s v="22 Norte"/>
    <s v="511"/>
    <s v=""/>
    <s v="Fraccionamiento"/>
    <s v="Imperial"/>
    <s v="1"/>
    <s v="Delicias"/>
    <s v="21"/>
    <s v="Delicias"/>
    <s v="8"/>
    <s v="Chihuahua"/>
    <s v="33030"/>
    <s v=""/>
    <s v=""/>
    <s v=""/>
    <s v=""/>
    <s v="La persona proveedora de los servicios cumple con los requerimientos, condiciones legales, técnicas y económicas y presentó una propuesta económica solvente que garantiza el cumplimiento de los servicios requeridos"/>
    <s v="Junta Distrital Ejecutiva 05 de con cabecera en Ciudad Delicias, Chihuahua"/>
    <s v="Junta Distrital Ejecutiva 05 de con cabecera en Ciudad Delicias, Chihuahua"/>
    <s v="Junta Distrital Ejecutiva 05 de con cabecera en Ciudad Delicias, Chihuahua"/>
    <s v="INE/SERV/002/2025"/>
    <s v="22/01/2025"/>
    <s v="01/01/2025"/>
    <s v="31/12/2025"/>
    <n v="106850.4"/>
    <n v="123943.67999999999"/>
    <s v=""/>
    <s v=""/>
    <s v="Moneda Nacional"/>
    <s v=""/>
    <x v="0"/>
    <s v="Arrendamiento de servicio de limpieza"/>
    <s v=""/>
    <s v=""/>
    <s v=""/>
    <s v="http://transparencia.ine.mx/sistemaot/cargaMasiva/Articulo70/2025/Formato28//JD05-CHIH/tml1/contratoservlimpieza_censurado.pdf"/>
    <s v=""/>
    <s v="1921"/>
    <x v="0"/>
    <s v="Recusos Federales"/>
    <s v="Presupuesto de Egresos de la Federación"/>
    <s v=""/>
    <s v=""/>
    <s v=""/>
    <s v=""/>
    <s v=""/>
    <s v="No"/>
    <s v="1921"/>
    <s v="Los Vocales Eecutivo y Vocal Secretario verifican el cumplimiento de que se recibió el servicio conforme a la factura emitida, el contrato y se realicen y los lineamientos aplicables."/>
    <s v=""/>
    <s v=""/>
    <s v=""/>
    <s v=""/>
    <s v="http://transparencia.ine.mx/sistemaot/cargaMasiva/Articulo70/2025/Formato28//JD05-CHIH/tml1/limpieza12995_censurado.pdf"/>
    <s v="JUNTA DISTRITAL EJECUTIVA NO.05 DE CHIHUAHUA - DELICIAS"/>
    <s v="31/03/2025"/>
    <m/>
    <x v="23"/>
    <x v="0"/>
  </r>
  <r>
    <s v="2025"/>
    <s v="01/01/2025"/>
    <s v="31/03/2025"/>
    <x v="0"/>
    <x v="0"/>
    <x v="0"/>
    <s v="acta1.pdf"/>
    <s v=""/>
    <s v="Contratación de servicios de arrendamiento de  del inmueble que ocupa la 06 Junta Distrital Ejecutiva. Artículo 31 fracc.I y artículo 35 del Reglamento del Instituto Nacional Electoral en Materia de Adquisiciones, Arrendamientos de Bienes Muebles y Servicios."/>
    <s v="http://transparencia.ine.mx/sistemaot/cargaMasiva/Articulo70/2025/Formato28//JD06-CHIS/tml1/pedido1.pdf"/>
    <s v="1922"/>
    <s v=""/>
    <s v=""/>
    <s v="Arrendamiento de inmueble que ocupa la 06 Junta Distrital Ejecutiva en el Instituto Nacional Electoral de Chiapas."/>
    <s v="1922"/>
    <s v=""/>
    <s v="1922"/>
    <s v="1922"/>
    <s v=""/>
    <s v=""/>
    <s v=""/>
    <s v=""/>
    <s v="Zacarías Galación"/>
    <s v="Niño"/>
    <s v="Esponda"/>
    <s v="Hombre"/>
    <s v=""/>
    <s v="1922"/>
    <s v="NIEZ391103AL7"/>
    <s v="Calle"/>
    <s v="14 Poniente Norte"/>
    <s v="1324"/>
    <s v=""/>
    <s v="Colonia"/>
    <s v="El Mirador"/>
    <s v="0300"/>
    <s v="Tuxtla Gutiérrez"/>
    <s v="101"/>
    <s v="Tuxtla Gutiérrez"/>
    <s v="7"/>
    <s v="Chiapas"/>
    <s v="29030"/>
    <s v=""/>
    <s v=""/>
    <s v=""/>
    <s v=""/>
    <s v="Mejor propuesta económica en arrendamiento de inmueble"/>
    <s v="06 Junta Distrital Ejecutiva del Instituto Nacional Electoral En El Estado de Chiapas"/>
    <s v="06 Junta Distrital Ejecutiva del Instituto Nacional Electoral En El Estado de Chiapas"/>
    <s v="06 Junta Distrital Ejecutiva del Instituto Nacional Electoral En El Estado de Chiapas"/>
    <s v="INE/CHIS/06JDE/VS/002/2023"/>
    <s v="01/09/2023"/>
    <s v="01/09/2023"/>
    <s v="31/08/2027"/>
    <n v="115292.27"/>
    <n v="120000"/>
    <s v=""/>
    <s v=""/>
    <s v="Moneda Nacional"/>
    <s v=""/>
    <x v="1"/>
    <s v="Arrendamiento del inmueble que ocupan las oficinas de la Junta Distrital Ejecutiva 06, ubicado en Boulevard Ángel Albino Corzo Número 138 Colonia Castillo Tielemans Código postal 29070 en la ciudad de Tuxtla Gutiérrez Chiapas"/>
    <s v=""/>
    <s v="01/09/2023"/>
    <s v="31/08/2027"/>
    <s v="http://transparencia.ine.mx/sistemaot/cargaMasiva/Articulo70/2025/Formato28//JD06-CHIS/tml1/contrato1.pdf"/>
    <s v=""/>
    <s v="1922"/>
    <x v="0"/>
    <s v="Recursos federales"/>
    <s v="Presupuesto de Egresos de la Federación"/>
    <s v=""/>
    <s v=""/>
    <s v=""/>
    <s v=""/>
    <s v=""/>
    <s v="No"/>
    <s v="1922"/>
    <s v="Recepción de los servicios requeridos de acuerdo a las condiciones del anexo técnico"/>
    <s v=""/>
    <s v=""/>
    <s v=""/>
    <s v=""/>
    <s v="http://transparencia.ine.mx/sistemaot/cargaMasiva/Articulo70/2025/Formato28//JD06-CHIS/tml1/factura1.pdf"/>
    <s v="JUNTA DISTRITAL EJECUTIVA NO.06 DE CHIAPAS - TUXTLA GUTIERREZ"/>
    <s v="31/03/2025"/>
    <m/>
    <x v="5"/>
    <x v="0"/>
  </r>
  <r>
    <s v="2025"/>
    <s v="01/01/2025"/>
    <s v="31/03/2025"/>
    <x v="0"/>
    <x v="2"/>
    <x v="0"/>
    <s v="acta2.pdf"/>
    <s v=""/>
    <s v="Contratación de servicio de limpieza del inmueble que ocupa el Módulo de Atención Ciudadana 070651. Artículo 31 fracc.I y artículo 35 del Reglamento del Instituto Nacional Electoral en Materia de Adquisiciones, Arrendamientos de Bienes Muebles y Servicios."/>
    <s v="http://transparencia.ine.mx/sistemaot/cargaMasiva/Articulo70/2025/Formato28//JD06-CHIS/tml1/pedido2.pdf"/>
    <s v="1923"/>
    <s v=""/>
    <s v=""/>
    <s v="Proporcionar el servicio de limpieza para el Módulo de Atención Ciudadana 070651 del Instituto Nacional Electoral en el estado de Chiapas"/>
    <s v="1923"/>
    <s v=""/>
    <s v="1923"/>
    <s v="1923"/>
    <s v=""/>
    <s v=""/>
    <s v=""/>
    <s v=""/>
    <s v="Francisco Javier"/>
    <s v="Hernandez"/>
    <s v="Palacios"/>
    <s v="Hombre"/>
    <s v=""/>
    <s v="1923"/>
    <s v="HEPF810602QL6"/>
    <s v="Calle"/>
    <s v="Chiapas"/>
    <s v="lote 9"/>
    <s v=""/>
    <s v="Colonia"/>
    <s v="las Granjas"/>
    <s v="0330"/>
    <s v="Tuxtla Gutiérrez"/>
    <s v="101"/>
    <s v="Tuxtla Gutiérrez"/>
    <s v="7"/>
    <s v="Chiapas"/>
    <s v="29019"/>
    <s v=""/>
    <s v=""/>
    <s v=""/>
    <s v=""/>
    <s v="Mejor propuesta económica en servicio de limpieza"/>
    <s v="06 Junta Distrital Ejecutiva del Instituto Nacional Electoral En El Estado de Chiapas"/>
    <s v="06 Junta Distrital Ejecutiva del Instituto Nacional Electoral En El Estado de Chiapas"/>
    <s v="06 Junta Distrital Ejecutiva del Instituto Nacional Electoral En El Estado de Chiapas"/>
    <s v="INE/CHIS/06JDE/VS/002/2025"/>
    <s v="01/01/2025"/>
    <s v="01/01/2025"/>
    <s v="31/12/2025"/>
    <n v="9280"/>
    <n v="10764.8"/>
    <s v=""/>
    <s v=""/>
    <s v="Moneda Nacional"/>
    <s v=""/>
    <x v="1"/>
    <s v="Servicio de limpieza y mantenimiento"/>
    <s v=""/>
    <s v="01/01/2025"/>
    <s v="31/12/2025"/>
    <s v="http://transparencia.ine.mx/sistemaot/cargaMasiva/Articulo70/2025/Formato28//JD06-CHIS/tml1/contrato2.pdf"/>
    <s v=""/>
    <s v="1923"/>
    <x v="0"/>
    <s v="Recursos federales"/>
    <s v="Presupuesto de Egresos de la Federación"/>
    <s v=""/>
    <s v=""/>
    <s v=""/>
    <s v=""/>
    <s v=""/>
    <s v="No"/>
    <s v="1923"/>
    <s v="Recepción de los servicios requeridos de acuerdo a las condiciones del anexo técnico"/>
    <s v=""/>
    <s v=""/>
    <s v=""/>
    <s v=""/>
    <s v="http://transparencia.ine.mx/sistemaot/cargaMasiva/Articulo70/2025/Formato28//JD06-CHIS/tml1/factura2.pdf"/>
    <s v="JUNTA DISTRITAL EJECUTIVA NO.06 DE CHIAPAS - TUXTLA GUTIERREZ"/>
    <s v="31/03/2025"/>
    <m/>
    <x v="5"/>
    <x v="0"/>
  </r>
  <r>
    <s v="2025"/>
    <s v="01/01/2025"/>
    <s v="31/03/2025"/>
    <x v="0"/>
    <x v="2"/>
    <x v="0"/>
    <s v="acta3.pdf"/>
    <s v=""/>
    <s v="Servicios Privados de Seguridad, Protección, Custodia y Vigilancia en el domicilio que ocupan las oficinas de la 06 Junta Distrital Ejecutiva y el Módulo de Atención Ciudada 070651, en los términos y condiciones que se precisan en el contrato; Artículo 31 fracc. III y artículo 35 del Reglamento del Instituto Nacional Electoral en Materia de Adquisiciones, Arrendamientos de Bienes Muebles y Servicios."/>
    <s v="http://transparencia.ine.mx/sistemaot/cargaMasiva/Articulo70/2025/Formato28//JD06-CHIS/tml1/pedido3.pdf"/>
    <s v="1924"/>
    <s v=""/>
    <s v=""/>
    <s v="Proporcionar el servicio de vigilancia y seguridad para la 06 Junta Distrital Ejecutiva y el Módulo de Atención Ciudadana Fijo 070651, del Instituto Nacional Electoral en el estado de Chiapas"/>
    <s v="1924"/>
    <s v=""/>
    <s v="1924"/>
    <s v="1924"/>
    <s v=""/>
    <s v=""/>
    <s v=""/>
    <s v=""/>
    <s v="Francisco Javier"/>
    <s v="Hernandez"/>
    <s v="Palacios"/>
    <s v="Hombre"/>
    <s v=""/>
    <s v="1924"/>
    <s v="HEPF810602QL6"/>
    <s v="Calle"/>
    <s v="Chiapas"/>
    <s v="lote 9"/>
    <s v=""/>
    <s v="Colonia"/>
    <s v="las Granjas"/>
    <s v="0330"/>
    <s v="Tuxtla Gutiérrez"/>
    <s v="101"/>
    <s v="Tuxtla Gutiérrez"/>
    <s v="7"/>
    <s v="Chiapas"/>
    <s v="29019"/>
    <s v=""/>
    <s v=""/>
    <s v=""/>
    <s v=""/>
    <s v="Mejor propuesta económica en Servicio de Vigilancia y Seguridad Privada"/>
    <s v="06 Junta Distrital Ejecutiva del Instituto Nacional Electoral En El Estado de Chiapas"/>
    <s v="06 Junta Distrital Ejecutiva del Instituto Nacional Electoral En El Estado de Chiapas"/>
    <s v="06 Junta Distrital Ejecutiva del Instituto Nacional Electoral En El Estado de Chiapas"/>
    <s v="INE/CHIS/06JDE/VS/003/2025"/>
    <s v="01/01/2025"/>
    <s v="01/01/2025"/>
    <s v="31/12/2025"/>
    <n v="19070.57"/>
    <n v="22121.86"/>
    <s v=""/>
    <s v=""/>
    <s v="Moneda Nacional"/>
    <s v=""/>
    <x v="1"/>
    <s v="Servicio de servicios de seguridad privada y vigilancia"/>
    <s v=""/>
    <s v="01/01/2025"/>
    <s v="31/12/2025"/>
    <s v="http://transparencia.ine.mx/sistemaot/cargaMasiva/Articulo70/2025/Formato28//JD06-CHIS/tml1/contrato3.pdf"/>
    <s v=""/>
    <s v="1924"/>
    <x v="0"/>
    <s v="Recursos federales"/>
    <s v="Presupuesto de Egresos de la Federación"/>
    <s v=""/>
    <s v=""/>
    <s v=""/>
    <s v=""/>
    <s v=""/>
    <s v="No"/>
    <s v="1924"/>
    <s v="Recepción de los servicios requeridos de acuerdo a las condiciones del anexo técnico"/>
    <s v=""/>
    <s v=""/>
    <s v=""/>
    <s v=""/>
    <s v="http://transparencia.ine.mx/sistemaot/cargaMasiva/Articulo70/2025/Formato28//JD06-CHIS/tml1/factura3.pdf"/>
    <s v="JUNTA DISTRITAL EJECUTIVA NO.06 DE CHIAPAS - TUXTLA GUTIERREZ"/>
    <s v="31/03/2025"/>
    <m/>
    <x v="5"/>
    <x v="0"/>
  </r>
  <r>
    <s v="2025"/>
    <s v="01/01/2025"/>
    <s v="31/03/2025"/>
    <x v="0"/>
    <x v="1"/>
    <x v="0"/>
    <s v="Pedido - Contrato 2025020017"/>
    <s v=""/>
    <s v="Servicio de Vigilancia y Limpieza para el inmueble de la Junta Distrital Ejecutiva con fundamento en el Artículo 31 fracc. III y artículo 51 del Reglamento del Instituto Nacional Electoral en Materia de Adquisiciones, Arrendamientos de Bienes Muebles y Servicios"/>
    <s v="http://transparencia.ine.mx/sistemaot/cargaMasiva/Articulo70/2025/Formato28//JD08-GRO/tml1/osp1.pdf"/>
    <s v="1925"/>
    <s v=""/>
    <s v=""/>
    <s v="Servicio de Vigilancia y Limpieza del inmueble que ocupa la 08 Junta Distrital Ejecutiva, correspondiente al mes de enero de 2025, Ometepec, Guerrero"/>
    <s v="1925"/>
    <s v=""/>
    <s v="1925"/>
    <s v="1925"/>
    <s v=""/>
    <s v=""/>
    <s v=""/>
    <s v=""/>
    <s v=""/>
    <s v=""/>
    <s v=""/>
    <s v=""/>
    <s v="Seglim Hele, S.A. de C.V."/>
    <s v="1925"/>
    <s v="SHE170621J38"/>
    <s v="Boulevard"/>
    <s v="De las naciones"/>
    <s v="1707"/>
    <s v="6"/>
    <s v="Colonia"/>
    <s v="La Zanja"/>
    <s v="1"/>
    <s v="Acapulco de Juárez"/>
    <s v="1"/>
    <s v="Acapulco de Juárez"/>
    <s v="12"/>
    <s v="Guerrero"/>
    <s v="39906"/>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17"/>
    <s v="01/01/2025"/>
    <s v="01/01/2025"/>
    <s v="31/01/2025"/>
    <n v="36758.620000000003"/>
    <n v="42640"/>
    <s v=""/>
    <s v=""/>
    <s v="Moneda Nacional"/>
    <s v=""/>
    <x v="1"/>
    <s v="Otorgar el servicio de segurida, vigilancia y limpieza en el  siguiente inmueble: oficina de la 08 Junta Distrital Ejecutiva del Instituto Nacinal Electoral ubicada en Boulevard Juan N. Álvarez número 150, Colonia Campo Aéreo, C.P. 41700, en Omtepec, Guerrero."/>
    <s v=""/>
    <s v="01/01/2025"/>
    <s v="31/01/2025"/>
    <s v="http://transparencia.ine.mx/sistemaot/cargaMasiva/Articulo70/2025/Formato28//JD08-GRO/tml1/0061.pdf"/>
    <s v=""/>
    <s v="1925"/>
    <x v="0"/>
    <s v="Recursos federales"/>
    <s v="Presupuesto de Egresos de la Federación"/>
    <s v=""/>
    <s v=""/>
    <s v=""/>
    <s v=""/>
    <s v=""/>
    <s v="No"/>
    <s v="1925"/>
    <s v="Se recibió en entera satisfacción el servicio de vigilancia y limpieza en el inmueble que ocupa la 08 Junta Distrital Ejecutiva"/>
    <s v=""/>
    <s v=""/>
    <s v=""/>
    <s v=""/>
    <s v="http://transparencia.ine.mx/sistemaot/cargaMasiva/Articulo70/2025/Formato28//JD08-GRO/tml1/factura1.pdf"/>
    <s v="JUNTA DISTRITAL EJECUTIVA NO.08 DE GUERRERO - OMETEPEC"/>
    <s v="31/03/2025"/>
    <m/>
    <x v="15"/>
    <x v="0"/>
  </r>
  <r>
    <s v="2025"/>
    <s v="01/01/2025"/>
    <s v="31/03/2025"/>
    <x v="0"/>
    <x v="1"/>
    <x v="0"/>
    <s v="Pedido - Contrato 2025020018"/>
    <s v=""/>
    <s v="Servicio de Vigilancia y Limpieza para el inmueble d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2.pdf"/>
    <s v="1926"/>
    <s v=""/>
    <s v=""/>
    <s v="Servicio de Vigilancia y Limpieza del inmueble que ocupa el Módulo de Atención Ciudadana Fijo Adicional 120852, correspondiente al mes de enero de 2025"/>
    <s v="1926"/>
    <s v=""/>
    <s v="1926"/>
    <s v="1926"/>
    <s v=""/>
    <s v=""/>
    <s v=""/>
    <s v=""/>
    <s v=""/>
    <s v=""/>
    <s v=""/>
    <s v=""/>
    <s v="Seglim Hele, S.A. de C.V."/>
    <s v="1926"/>
    <s v="SHE170621J38"/>
    <s v="Boulevard"/>
    <s v="De las naciones"/>
    <s v="1707"/>
    <s v="6"/>
    <s v="Colonia"/>
    <s v="La Zanja"/>
    <s v="1"/>
    <s v="Acapulco de Juárez"/>
    <s v="1"/>
    <s v="Acapulco de Juárez"/>
    <s v="12"/>
    <s v="Guerrero"/>
    <s v="39906"/>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18"/>
    <s v="01/01/2025"/>
    <s v="01/01/2025"/>
    <s v="31/01/2025"/>
    <n v="28218.1"/>
    <n v="32733"/>
    <s v=""/>
    <s v=""/>
    <s v="Moneda Nacional"/>
    <s v=""/>
    <x v="1"/>
    <s v="Otorgar el servicio de segurida, vigilancia y limpieza en el siguiente inmueble: oficina del Módulo de Atención Ciudadana Fijo Adicional número 120852 del Instituto Nacional Electoral ubicado en calle 5 de mayo 7, colonia centro, C.P. 39200 en Ayutla de los Libres, Guerrero."/>
    <s v=""/>
    <s v="01/01/2025"/>
    <s v="31/01/2025"/>
    <s v="http://transparencia.ine.mx/sistemaot/cargaMasiva/Articulo70/2025/Formato28//JD08-GRO/tml1/0062.pdf"/>
    <s v=""/>
    <s v="1926"/>
    <x v="0"/>
    <s v="Recursos federales"/>
    <s v="Presupuesto de Egresos de la Federación"/>
    <s v=""/>
    <s v=""/>
    <s v=""/>
    <s v=""/>
    <s v=""/>
    <s v="No"/>
    <s v="1926"/>
    <s v="Se recibió en entera satisfacción el servicio de vigilancia en inmueble que ocupa el Módulo de Atención Ciudadana Fijo Adicional 120852"/>
    <s v=""/>
    <s v=""/>
    <s v=""/>
    <s v=""/>
    <s v="http://transparencia.ine.mx/sistemaot/cargaMasiva/Articulo70/2025/Formato28//JD08-GRO/tml1/factura2.pdf"/>
    <s v="JUNTA DISTRITAL EJECUTIVA NO.08 DE GUERRERO - OMETEPEC"/>
    <s v="31/03/2025"/>
    <m/>
    <x v="15"/>
    <x v="0"/>
  </r>
  <r>
    <s v="2025"/>
    <s v="01/01/2025"/>
    <s v="31/03/2025"/>
    <x v="0"/>
    <x v="0"/>
    <x v="0"/>
    <s v="Pedido - Contrato 2025020005"/>
    <s v=""/>
    <s v="Arrendamiento de inmueble para la Junta Distrital Ejecutiva con fundamento en el Artículo 31 fracc. III y artículo 51 del Reglamento del Instituto Nacional Electoral en Materia de Adquisiciones, Arrendamientos de Bienes Muebles y Servicios"/>
    <s v="http://transparencia.ine.mx/sistemaot/cargaMasiva/Articulo70/2025/Formato28//JD08-GRO/tml1/osp3.pdf"/>
    <s v="1927"/>
    <s v=""/>
    <s v=""/>
    <s v="Arrendamiento del inmueble que ocupa la 08 Junta Distrital Ejecutiva, correspondiente al mes de enero de 2025, Ometepec, Guerrero"/>
    <s v="1927"/>
    <s v=""/>
    <s v="1927"/>
    <s v="1927"/>
    <s v=""/>
    <s v=""/>
    <s v=""/>
    <s v=""/>
    <s v="Eduardo Heriberto"/>
    <s v="Adame"/>
    <s v="Montalvan"/>
    <s v="Hombre"/>
    <s v=""/>
    <s v="1927"/>
    <s v="AAME700105471"/>
    <s v="Calle"/>
    <s v="Crucero de Talapa"/>
    <s v=""/>
    <s v=""/>
    <s v="Barrio"/>
    <s v="Talapa"/>
    <s v="1"/>
    <s v="Ometepec"/>
    <s v="46"/>
    <s v="Ometepec"/>
    <s v="12"/>
    <s v="Guerrero"/>
    <s v="417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05"/>
    <s v="01/01/2025"/>
    <s v="01/01/2025"/>
    <s v="31/01/2025"/>
    <n v="90151"/>
    <n v="104575.16"/>
    <s v=""/>
    <s v=""/>
    <s v="Moneda Nacional"/>
    <s v=""/>
    <x v="1"/>
    <s v="Otorgar en arrendamiento el inmueble ubicado en el boulevard Juan N. Álvarez 50, Colonia Campo Aéreo, C.P. 41700 en Ometepec, Guerrero,"/>
    <s v=""/>
    <s v="01/01/2025"/>
    <s v="31/01/2025"/>
    <s v="http://transparencia.ine.mx/sistemaot/cargaMasiva/Articulo70/2025/Formato28//JD08-GRO/tml1/0074.pdf"/>
    <s v=""/>
    <s v="1927"/>
    <x v="0"/>
    <s v="Recursos federales"/>
    <s v="Presupuesto de Egresos de la Federación"/>
    <s v=""/>
    <s v=""/>
    <s v=""/>
    <s v=""/>
    <s v=""/>
    <s v="No"/>
    <s v="1927"/>
    <s v="Se recibió en entera satisfacción el arrendamiento del inmueble que ocupa la 08 Junta Distrital Ejecutiva"/>
    <s v=""/>
    <s v=""/>
    <s v=""/>
    <s v=""/>
    <s v="http://transparencia.ine.mx/sistemaot/cargaMasiva/Articulo70/2025/Formato28//JD08-GRO/tml1/factura3.pdf"/>
    <s v="JUNTA DISTRITAL EJECUTIVA NO.08 DE GUERRERO - OMETEPEC"/>
    <s v="31/03/2025"/>
    <m/>
    <x v="15"/>
    <x v="0"/>
  </r>
  <r>
    <s v="2025"/>
    <s v="01/01/2025"/>
    <s v="31/03/2025"/>
    <x v="0"/>
    <x v="1"/>
    <x v="0"/>
    <s v="Pedido - Contrato 2025020018"/>
    <s v=""/>
    <s v="Servicio de Vigilancia y Limpieza para el inmueble d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4.pdf"/>
    <s v="1928"/>
    <s v=""/>
    <s v=""/>
    <s v="Servicio de Vigilancia y Limpieza del inmueble que ocupa el Módulo de Atención Ciudadana Fijo Adicional 120852, correspondiente al mes de febrero de 2025"/>
    <s v="1928"/>
    <s v=""/>
    <s v="1928"/>
    <s v="1928"/>
    <s v=""/>
    <s v=""/>
    <s v=""/>
    <s v=""/>
    <s v=""/>
    <s v=""/>
    <s v=""/>
    <s v=""/>
    <s v="Seglim Hele, S.A. de C.V."/>
    <s v="1928"/>
    <s v="SHE170621J38"/>
    <s v="Boulevard"/>
    <s v="De las naciones"/>
    <s v="1707"/>
    <s v="6"/>
    <s v="Colonia"/>
    <s v="La Zanja"/>
    <s v="1"/>
    <s v="Acapulco de Juárez"/>
    <s v="1"/>
    <s v="Acapulco de Juárez"/>
    <s v="12"/>
    <s v="Guerrero"/>
    <s v="39906"/>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18"/>
    <s v="01/02/2025"/>
    <s v="01/02/2025"/>
    <s v="28/02/2025"/>
    <n v="28218.1"/>
    <n v="32733"/>
    <s v=""/>
    <s v=""/>
    <s v="Moneda Nacional"/>
    <s v=""/>
    <x v="1"/>
    <s v="Otorgar el servicio de segurida, vigilancia y limpieza en el siguiente inmueble: oficina del Módulo de Atención Ciudadana Fijo Adicional número 120852 del Instituto Nacional Electoral ubicado en calle 5 de mayo 7, colonia centro, C.P. 39200 en Ayutla de los Libres, Guerrero."/>
    <s v=""/>
    <s v="01/02/2025"/>
    <s v="28/02/2025"/>
    <s v="http://transparencia.ine.mx/sistemaot/cargaMasiva/Articulo70/2025/Formato28//JD08-GRO/tml1/0086.pdf"/>
    <s v=""/>
    <s v="1928"/>
    <x v="0"/>
    <s v="Recursos federales"/>
    <s v="Presupuesto de Egresos de la Federación"/>
    <s v=""/>
    <s v=""/>
    <s v=""/>
    <s v=""/>
    <s v=""/>
    <s v="No"/>
    <s v="1928"/>
    <s v="Se recibió en entera satisfacción el servicio de vigilancia en inmueble que ocupa el Módulo de Atención Ciudadana Fijo Adicional 120852"/>
    <s v=""/>
    <s v=""/>
    <s v=""/>
    <s v=""/>
    <s v="http://transparencia.ine.mx/sistemaot/cargaMasiva/Articulo70/2025/Formato28//JD08-GRO/tml1/factura4.pdf"/>
    <s v="JUNTA DISTRITAL EJECUTIVA NO.08 DE GUERRERO - OMETEPEC"/>
    <s v="31/03/2025"/>
    <m/>
    <x v="15"/>
    <x v="0"/>
  </r>
  <r>
    <s v="2025"/>
    <s v="01/01/2025"/>
    <s v="31/03/2025"/>
    <x v="0"/>
    <x v="0"/>
    <x v="0"/>
    <s v="Pedido - Contrato 2025020005"/>
    <s v=""/>
    <s v="Arrendamiento de inmueble para la Junta Distrital Ejecutiva con fundamento en el Artículo 31 fracc. III y artículo 51 del Reglamento del Instituto Nacional Electoral en Materia de Adquisiciones, Arrendamientos de Bienes Muebles y Servicios"/>
    <s v="http://transparencia.ine.mx/sistemaot/cargaMasiva/Articulo70/2025/Formato28//JD08-GRO/tml1/osp5.pdf"/>
    <s v="1929"/>
    <s v=""/>
    <s v=""/>
    <s v="Arrendamiento del inmueble que ocupa la 08 Junta Distrital Ejecutiva, correspondiente al mes de febrero de 2025, Ometepec, Guerrero"/>
    <s v="1929"/>
    <s v=""/>
    <s v="1929"/>
    <s v="1929"/>
    <s v=""/>
    <s v=""/>
    <s v=""/>
    <s v=""/>
    <s v="Eduardo Heriberto"/>
    <s v="Adame"/>
    <s v="Montalvan"/>
    <s v="Hombre"/>
    <s v=""/>
    <s v="1929"/>
    <s v="AAME700105471"/>
    <s v="Calle"/>
    <s v="Crucero de Talapa"/>
    <s v=""/>
    <s v=""/>
    <s v="Barrio"/>
    <s v="Talapa"/>
    <s v="1"/>
    <s v="Ometepec"/>
    <s v="46"/>
    <s v="Ometepec"/>
    <s v="12"/>
    <s v="Guerrero"/>
    <s v="417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05"/>
    <s v="01/02/2025"/>
    <s v="01/02/2025"/>
    <s v="28/02/2025"/>
    <n v="90151"/>
    <n v="104575.16"/>
    <s v=""/>
    <s v=""/>
    <s v="Moneda Nacional"/>
    <s v=""/>
    <x v="1"/>
    <s v="Otorgar en arrendamiento el inmueble ubicado en el boulevard Juan N. Álvarez 50, Colonia Campo Aéreo, C.P. 41700 en Ometepec, Guerrero,"/>
    <s v=""/>
    <s v="01/02/2025"/>
    <s v="28/02/2025"/>
    <s v="http://transparencia.ine.mx/sistemaot/cargaMasiva/Articulo70/2025/Formato28//JD08-GRO/tml1/0085.pdf"/>
    <s v=""/>
    <s v="1929"/>
    <x v="0"/>
    <s v="Recursos federales"/>
    <s v="Presupuesto de Egresos de la Federación"/>
    <s v=""/>
    <s v=""/>
    <s v=""/>
    <s v=""/>
    <s v=""/>
    <s v="No"/>
    <s v="1929"/>
    <s v="Se recibió en entera satisfacción el arrendamiento del inmueble que ocupa la 08 Junta Distrital Ejecutiva"/>
    <s v=""/>
    <s v=""/>
    <s v=""/>
    <s v=""/>
    <s v="http://transparencia.ine.mx/sistemaot/cargaMasiva/Articulo70/2025/Formato28//JD08-GRO/tml1/factura5.pdf"/>
    <s v="JUNTA DISTRITAL EJECUTIVA NO.08 DE GUERRERO - OMETEPEC"/>
    <s v="31/03/2025"/>
    <m/>
    <x v="15"/>
    <x v="0"/>
  </r>
  <r>
    <s v="2025"/>
    <s v="01/01/2025"/>
    <s v="31/03/2025"/>
    <x v="0"/>
    <x v="1"/>
    <x v="0"/>
    <s v="Pedido - Contrato 2025020017"/>
    <s v=""/>
    <s v="Servicio de Vigilancia y Limpieza para el inmueble de la Junta Distrital Ejecutiva con fundamento en el Artículo 31 fracc. III y artículo 51 del Reglamento del Instituto Nacional Electoral en Materia de Adquisiciones, Arrendamientos de Bienes Muebles y Servicios"/>
    <s v="http://transparencia.ine.mx/sistemaot/cargaMasiva/Articulo70/2025/Formato28//JD08-GRO/tml1/osp6.pdf"/>
    <s v="1930"/>
    <s v=""/>
    <s v=""/>
    <s v="Servicio de Vigilancia y Limpieza del inmueble que ocupa la 08 Junta Distrital Ejecutiva, correspondiente al mes de febrero de 2025, Ometepec, Guerrero"/>
    <s v="1930"/>
    <s v=""/>
    <s v="1930"/>
    <s v="1930"/>
    <s v=""/>
    <s v=""/>
    <s v=""/>
    <s v=""/>
    <s v=""/>
    <s v=""/>
    <s v=""/>
    <s v=""/>
    <s v="Seglim Hele, S.A. de C.V."/>
    <s v="1930"/>
    <s v="SHE170621J38"/>
    <s v="Boulevard"/>
    <s v="De las naciones"/>
    <s v="1707"/>
    <s v="6"/>
    <s v="Colonia"/>
    <s v="La Zanja"/>
    <s v="1"/>
    <s v="Acapulco de Juárez"/>
    <s v="1"/>
    <s v="Acapulco de Juárez"/>
    <s v="12"/>
    <s v="Guerrero"/>
    <s v="39906"/>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17"/>
    <s v="01/02/2025"/>
    <s v="01/02/2025"/>
    <s v="28/02/2025"/>
    <n v="36758.620000000003"/>
    <n v="42640"/>
    <s v=""/>
    <s v=""/>
    <s v="Moneda Nacional"/>
    <s v=""/>
    <x v="1"/>
    <s v="Otorgar el servicio de segurida, vigilancia y limpieza en el  siguiente inmueble: oficina de la 08 Junta Distrital Ejecutiva del Instituto Nacinal Electoral ubicada en Boulevard Juan N. Álvarez número 150, Colonia Campo Aéreo, C.P. 41700, en Omtepec, Guerrero."/>
    <s v=""/>
    <s v="01/02/2025"/>
    <s v="28/02/2025"/>
    <s v="http://transparencia.ine.mx/sistemaot/cargaMasiva/Articulo70/2025/Formato28//JD08-GRO/tml1/0116.pdf"/>
    <s v=""/>
    <s v="1930"/>
    <x v="0"/>
    <s v="Recursos federales"/>
    <s v="Presupuesto de Egresos de la Federación"/>
    <s v=""/>
    <s v=""/>
    <s v=""/>
    <s v=""/>
    <s v=""/>
    <s v="No"/>
    <s v="1930"/>
    <s v="Se recibió en entera satisfacción el servicio de vigilancia y limpieza en el inmueble que ocupa la 08 Junta Distrital Ejecutiva"/>
    <s v=""/>
    <s v=""/>
    <s v=""/>
    <s v=""/>
    <s v="http://transparencia.ine.mx/sistemaot/cargaMasiva/Articulo70/2025/Formato28//JD08-GRO/tml1/factura6.pdf"/>
    <s v="JUNTA DISTRITAL EJECUTIVA NO.08 DE GUERRERO - OMETEPEC"/>
    <s v="31/03/2025"/>
    <m/>
    <x v="15"/>
    <x v="0"/>
  </r>
  <r>
    <s v="2025"/>
    <s v="01/01/2025"/>
    <s v="31/03/2025"/>
    <x v="0"/>
    <x v="0"/>
    <x v="0"/>
    <s v="Pedido - Contrato 2025020037"/>
    <s v=""/>
    <s v="Arrendamiento de inmueble para 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7.pdf"/>
    <s v="1931"/>
    <s v=""/>
    <s v=""/>
    <s v="Arrendamiento del inmueble que ocupa el Módulo de Atención Ciudadana Fijo Adicional 120852, correspondiente al mes de enero de 2025"/>
    <s v="1931"/>
    <s v=""/>
    <s v="1931"/>
    <s v="1931"/>
    <s v=""/>
    <s v=""/>
    <s v=""/>
    <s v=""/>
    <s v="Nubia Sofia"/>
    <s v="Chavez"/>
    <s v="Vera"/>
    <s v="Mujer"/>
    <s v=""/>
    <s v="1931"/>
    <s v="CAVN771215F60"/>
    <s v="Circuito"/>
    <s v="Leonardo Rodriguez Alcaine"/>
    <s v="1"/>
    <s v="3"/>
    <s v="Colonia"/>
    <s v="Buenavista"/>
    <s v="1"/>
    <s v="Cuernavaca"/>
    <s v="7"/>
    <s v="Cuernavaca"/>
    <s v="17"/>
    <s v="Morelos"/>
    <s v="6213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37"/>
    <s v="01/01/2025"/>
    <s v="01/01/2025"/>
    <s v="31/01/2025"/>
    <n v="15211"/>
    <n v="17644.759999999998"/>
    <s v=""/>
    <s v=""/>
    <s v="Moneda Nacional"/>
    <s v=""/>
    <x v="1"/>
    <s v="Otorgar en arrendamiento el inmueble ubicado en calle 5 de mayo 7, Colonia Centro, C.P. 39200 en Ayutla de los Libres, Guerrero,"/>
    <s v=""/>
    <s v="01/01/2025"/>
    <s v="31/01/2025"/>
    <s v="http://transparencia.ine.mx/sistemaot/cargaMasiva/Articulo70/2025/Formato28//JD08-GRO/tml1/0147.pdf"/>
    <s v=""/>
    <s v="1931"/>
    <x v="0"/>
    <s v="Recursos federales"/>
    <s v="Presupuesto de Egresos de la Federación"/>
    <s v=""/>
    <s v=""/>
    <s v=""/>
    <s v=""/>
    <s v=""/>
    <s v="No"/>
    <s v="1931"/>
    <s v="Se recibió en entera satisfacción el arrendamiento del inmueble que ocupa el Módulo de Atención Ciudadana Fijo Adicional 120852"/>
    <s v=""/>
    <s v=""/>
    <s v=""/>
    <s v=""/>
    <s v="http://transparencia.ine.mx/sistemaot/cargaMasiva/Articulo70/2025/Formato28//JD08-GRO/tml1/factura7.pdf"/>
    <s v="JUNTA DISTRITAL EJECUTIVA NO.08 DE GUERRERO - OMETEPEC"/>
    <s v="31/03/2025"/>
    <m/>
    <x v="15"/>
    <x v="0"/>
  </r>
  <r>
    <s v="2025"/>
    <s v="01/01/2025"/>
    <s v="31/03/2025"/>
    <x v="0"/>
    <x v="0"/>
    <x v="0"/>
    <s v="Pedido - Contrato 2025020037"/>
    <s v=""/>
    <s v="Arrendamiento de inmueble para 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8.pdf"/>
    <s v="1932"/>
    <s v=""/>
    <s v=""/>
    <s v="Arrendamiento del inmueble que ocupa el Módulo de Atención Ciudadana Fijo Adicional 120852, correspondiente al mes de febrero de 2025"/>
    <s v="1932"/>
    <s v=""/>
    <s v="1932"/>
    <s v="1932"/>
    <s v=""/>
    <s v=""/>
    <s v=""/>
    <s v=""/>
    <s v="Nubia Sofia"/>
    <s v="Chavez"/>
    <s v="Vera"/>
    <s v="Mujer"/>
    <s v=""/>
    <s v="1932"/>
    <s v="CAVN771215F60"/>
    <s v="Circuito"/>
    <s v="Leonardo Rodriguez Alcaine"/>
    <s v="1"/>
    <s v="3"/>
    <s v="Colonia"/>
    <s v="Buenavista"/>
    <s v="1"/>
    <s v="Cuernavaca"/>
    <s v="7"/>
    <s v="Cuernavaca"/>
    <s v="17"/>
    <s v="Morelos"/>
    <s v="6213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37"/>
    <s v="01/02/2025"/>
    <s v="01/02/2025"/>
    <s v="28/02/2025"/>
    <n v="15211"/>
    <n v="17644.759999999998"/>
    <s v=""/>
    <s v=""/>
    <s v="Moneda Nacional"/>
    <s v=""/>
    <x v="1"/>
    <s v="Otorgar en arrendamiento el inmueble ubicado en calle 5 de mayo 7, Colonia Centro, C.P. 39200 en Ayutla de los Libres, Guerrero,"/>
    <s v=""/>
    <s v="01/02/2025"/>
    <s v="28/02/2025"/>
    <s v="http://transparencia.ine.mx/sistemaot/cargaMasiva/Articulo70/2025/Formato28//JD08-GRO/tml1/0148.pdf"/>
    <s v=""/>
    <s v="1932"/>
    <x v="0"/>
    <s v="Recursos federales"/>
    <s v="Presupuesto de Egresos de la Federación"/>
    <s v=""/>
    <s v=""/>
    <s v=""/>
    <s v=""/>
    <s v=""/>
    <s v="No"/>
    <s v="1932"/>
    <s v="Se recibió en entera satisfacción el arrendamiento del inmueble que ocupa el Módulo de Atención Ciudadana Fijo Adicional 120852"/>
    <s v=""/>
    <s v=""/>
    <s v=""/>
    <s v=""/>
    <s v="http://transparencia.ine.mx/sistemaot/cargaMasiva/Articulo70/2025/Formato28//JD08-GRO/tml1/factura8.pdf"/>
    <s v="JUNTA DISTRITAL EJECUTIVA NO.08 DE GUERRERO - OMETEPEC"/>
    <s v="31/03/2025"/>
    <m/>
    <x v="15"/>
    <x v="0"/>
  </r>
  <r>
    <s v="2025"/>
    <s v="01/01/2025"/>
    <s v="31/03/2025"/>
    <x v="0"/>
    <x v="0"/>
    <x v="0"/>
    <s v="Pedido - Contrato 2025020037"/>
    <s v=""/>
    <s v="Arrendamiento de inmueble para 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9.pdf"/>
    <s v="1933"/>
    <s v=""/>
    <s v=""/>
    <s v="Arrendamiento del inmueble que ocupa el Módulo de Atención Ciudadana Fijo Adicional 120852, correspondiente al mes de enero de 2025"/>
    <s v="1933"/>
    <s v=""/>
    <s v="1933"/>
    <s v="1933"/>
    <s v=""/>
    <s v=""/>
    <s v=""/>
    <s v=""/>
    <s v="Nubia Sofia"/>
    <s v="Chavez"/>
    <s v="Vera"/>
    <s v="Mujer"/>
    <s v=""/>
    <s v="1933"/>
    <s v="CAVN771215F60"/>
    <s v="Circuito"/>
    <s v="Leonardo Rodriguez Alcaine"/>
    <s v="1"/>
    <s v="3"/>
    <s v="Colonia"/>
    <s v="Buenavista"/>
    <s v="1"/>
    <s v="Cuernavaca"/>
    <s v="7"/>
    <s v="Cuernavaca"/>
    <s v="17"/>
    <s v="Morelos"/>
    <s v="6213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37"/>
    <s v="01/03/2025"/>
    <s v="01/03/2025"/>
    <s v="31/03/2025"/>
    <n v="15211"/>
    <n v="17644.759999999998"/>
    <s v=""/>
    <s v=""/>
    <s v="Moneda Nacional"/>
    <s v=""/>
    <x v="1"/>
    <s v="Otorgar en arrendamiento el inmueble ubicado en calle 5 de mayo 7, Colonia Centro, C.P. 39200 en Ayutla de los Libres, Guerrero,"/>
    <s v=""/>
    <s v="01/03/2025"/>
    <s v="31/03/2025"/>
    <s v="http://transparencia.ine.mx/sistemaot/cargaMasiva/Articulo70/2025/Formato28//JD08-GRO/tml1/0149.pdf"/>
    <s v=""/>
    <s v="1933"/>
    <x v="0"/>
    <s v="Recursos federales"/>
    <s v="Presupuesto de Egresos de la Federación"/>
    <s v=""/>
    <s v=""/>
    <s v=""/>
    <s v=""/>
    <s v=""/>
    <s v="No"/>
    <s v="1933"/>
    <s v="Se recibió en entera satisfacción el arrendamiento del inmueble que ocupa el Módulo de Atención Ciudadana Fijo Adicional 120852"/>
    <s v=""/>
    <s v=""/>
    <s v=""/>
    <s v=""/>
    <s v="http://transparencia.ine.mx/sistemaot/cargaMasiva/Articulo70/2025/Formato28//JD08-GRO/tml1/factura9.pdf"/>
    <s v="JUNTA DISTRITAL EJECUTIVA NO.08 DE GUERRERO - OMETEPEC"/>
    <s v="31/03/2025"/>
    <m/>
    <x v="15"/>
    <x v="0"/>
  </r>
  <r>
    <s v="2025"/>
    <s v="01/01/2025"/>
    <s v="31/03/2025"/>
    <x v="0"/>
    <x v="1"/>
    <x v="0"/>
    <s v="INE-1C-4-00003-2024-VS-16JDE-CDMX"/>
    <s v=""/>
    <s v="Arrendamientos de Bienes Muebles y Servicios, Adquisición de bienes y/o servicios para la Junta Distirtal Ejecutiva.. Artículo 31 fracc. III y artículo 51 del Reglamento del Instituto Nacional Electoral en Materia de Adquisiciones."/>
    <s v="http://transparencia.ine.mx/sistemaot/cargaMasiva/Articulo70/2025/Formato28//JD16-DF/tml1/osp1.pdf"/>
    <s v="1934"/>
    <s v=""/>
    <s v=""/>
    <s v="Arrendamiento del inmueble para la sede de la Junta Distrital Ejecutiuva"/>
    <s v="1934"/>
    <s v=""/>
    <s v="1934"/>
    <s v="1934"/>
    <s v=""/>
    <s v=""/>
    <s v=""/>
    <s v=""/>
    <s v="Ivonne"/>
    <s v="Hernández"/>
    <s v="León"/>
    <s v="Mujer"/>
    <s v=""/>
    <s v="1934"/>
    <s v="HELI670303V7"/>
    <s v="Calle"/>
    <s v="Carlos Dolci"/>
    <s v="42"/>
    <s v=""/>
    <s v="Colonia"/>
    <s v="Alfonso XIII"/>
    <s v="10"/>
    <s v="Álvaro Obregón"/>
    <s v="10"/>
    <s v="Álvaro Obregón"/>
    <s v="9"/>
    <s v="Ciudad de México"/>
    <s v="01460"/>
    <s v=""/>
    <s v=""/>
    <s v=""/>
    <s v=""/>
    <s v="Oportunidad de servicio, y mejor  precio"/>
    <s v="Vocalía Ejecutiva"/>
    <s v="Vocalia del Secretarial"/>
    <s v="Vocalía Ejecutiva"/>
    <s v="INE/16JDE-CM/ARR/003/2023"/>
    <s v="01/09/2023"/>
    <s v="01/09/2023"/>
    <s v="31/12/2026"/>
    <n v="120000"/>
    <n v="139200"/>
    <s v=""/>
    <s v=""/>
    <s v="Moneda Nacional"/>
    <s v=""/>
    <x v="1"/>
    <s v="Arrendamiento de inmueble para la sede de la Junta Distrital Ejecutiva"/>
    <s v=""/>
    <s v="01/09/2023"/>
    <s v="31/12/2026"/>
    <s v="http://transparencia.ine.mx/sistemaot/cargaMasiva/Articulo70/2025/Formato28//JD16-DF/tml1/contrato1.pdf"/>
    <s v=""/>
    <s v="1934"/>
    <x v="0"/>
    <s v="Recursos federales"/>
    <s v=""/>
    <s v=""/>
    <s v=""/>
    <s v=""/>
    <s v=""/>
    <s v=""/>
    <s v="No"/>
    <s v="1934"/>
    <s v=""/>
    <s v=""/>
    <s v=""/>
    <s v=""/>
    <s v=""/>
    <s v="http://transparencia.ine.mx/sistemaot/cargaMasiva/Articulo70/2025/Formato28//JD16-DF/tml1/factura1.pdf"/>
    <s v="JUNTA DISTRITAL EJECUTIVA NO.16 DE LA CIUDAD DE MEXICO - ALVARO OBREGON"/>
    <s v="31/03/2025"/>
    <m/>
    <x v="6"/>
    <x v="0"/>
  </r>
  <r>
    <s v="2025"/>
    <s v="01/01/2025"/>
    <s v="31/03/2025"/>
    <x v="0"/>
    <x v="1"/>
    <x v="0"/>
    <s v="INE-1C-4-00002-2025-VS-16JDE-CDMX"/>
    <s v=""/>
    <s v="Arrendamientos de Bienes Muebles y Servicios, Adquisición de bienes y/o servicios para la Junta Distirtal Ejecutiva.. Artículo 31 fracc. III y artículo 51 del Reglamento del Instituto Nacional Electoral en Materia de Adquisiciones."/>
    <s v="http://transparencia.ine.mx/sistemaot/cargaMasiva/Articulo70/2025/Formato28//JD16-DF/tml1/osp2.pdf"/>
    <s v="1935"/>
    <s v=""/>
    <s v=""/>
    <s v="Arrendamiento del inmueble para la sede del Módulo de Atención Ciudadana del Registro Federal de Electores"/>
    <s v="1935"/>
    <s v=""/>
    <s v="1935"/>
    <s v="1935"/>
    <s v=""/>
    <s v=""/>
    <s v=""/>
    <s v=""/>
    <s v=""/>
    <s v=""/>
    <s v=""/>
    <s v=""/>
    <s v="Centro Exhibimex SA de CV"/>
    <s v="1935"/>
    <s v="CEX020919ULA"/>
    <s v="Calle"/>
    <s v="10"/>
    <s v="132"/>
    <s v=""/>
    <s v="Colonia"/>
    <s v="San Pedro de Los Pinos"/>
    <s v="10"/>
    <s v="Álvaro Obregón"/>
    <s v="10"/>
    <s v="Álvaro Obregón"/>
    <s v="9"/>
    <s v="Ciudad de México"/>
    <s v="01180"/>
    <s v=""/>
    <s v=""/>
    <s v=""/>
    <s v=""/>
    <s v="Oportunidad de servicio, y mejor  precio"/>
    <s v="Vocalía del Registro Federal de Electores"/>
    <s v="Vocalia del Secretarial"/>
    <s v="Vocalía Ejecutiva"/>
    <s v="INE/16JDE-CM/ARR/001/2025"/>
    <s v="24/01/2025"/>
    <s v="01/01/2025"/>
    <s v="31/12/2025"/>
    <n v="64237.07"/>
    <n v="74515"/>
    <s v=""/>
    <s v=""/>
    <s v="Moneda Nacional"/>
    <s v=""/>
    <x v="1"/>
    <s v="Arrendamiento de inmueble para la sede del Módulo de Atención Ciudadana"/>
    <s v=""/>
    <s v="01/01/2025"/>
    <s v="31/12/2025"/>
    <s v="http://transparencia.ine.mx/sistemaot/cargaMasiva/Articulo70/2025/Formato28//JD16-DF/tml1/contrato2.pdf"/>
    <s v=""/>
    <s v="1935"/>
    <x v="0"/>
    <s v="Recursos federales"/>
    <s v=""/>
    <s v=""/>
    <s v=""/>
    <s v=""/>
    <s v=""/>
    <s v=""/>
    <s v="No"/>
    <s v="1935"/>
    <s v=""/>
    <s v=""/>
    <s v=""/>
    <s v=""/>
    <s v=""/>
    <s v="http://transparencia.ine.mx/sistemaot/cargaMasiva/Articulo70/2025/Formato28//JD16-DF/tml1/factura2.pdf"/>
    <s v="JUNTA DISTRITAL EJECUTIVA NO.16 DE LA CIUDAD DE MEXICO - ALVARO OBREGON"/>
    <s v="31/03/2025"/>
    <m/>
    <x v="6"/>
    <x v="0"/>
  </r>
  <r>
    <s v="2025"/>
    <s v="01/01/2025"/>
    <s v="31/03/2025"/>
    <x v="0"/>
    <x v="1"/>
    <x v="0"/>
    <s v="INE-1C-4-00001-2025-VS-16JDE-CDMX"/>
    <s v=""/>
    <s v="Arrendamientos de Bienes Muebles y Servicios, Adquisición de bienes y/o servicios para la Junta Distirtal Ejecutiva.. Artículo 31 fracc. III y artículo 51 del Reglamento del Instituto Nacional Electoral en Materia de Adquisiciones."/>
    <s v="http://transparencia.ine.mx/sistemaot/cargaMasiva/Articulo70/2025/Formato28//JD16-DF/tml1/osp3.pdf"/>
    <s v="1936"/>
    <s v=""/>
    <s v=""/>
    <s v="Arrendamiento de los equipos de fotocopiado"/>
    <s v="1936"/>
    <s v=""/>
    <s v="1936"/>
    <s v="1936"/>
    <s v=""/>
    <s v=""/>
    <s v=""/>
    <s v=""/>
    <s v=""/>
    <s v=""/>
    <s v=""/>
    <s v=""/>
    <s v="Copy Servicio Alesi SA de CV"/>
    <s v="1936"/>
    <s v="CSA081128IS1"/>
    <s v="Calle"/>
    <s v="Poniente 58"/>
    <s v="3909"/>
    <s v=""/>
    <s v="Colonia"/>
    <s v="Obrero Popular"/>
    <s v="2"/>
    <s v="Azcapotzalco"/>
    <s v="2"/>
    <s v="Azcapotzalco"/>
    <s v="9"/>
    <s v="Ciudad de México"/>
    <s v="02840"/>
    <s v=""/>
    <s v=""/>
    <s v=""/>
    <s v=""/>
    <s v="Oportunidad de servicio, y mejor  precio"/>
    <s v="Vocalía Ejecutiva"/>
    <s v="Vocalia del Secretarial"/>
    <s v="Vocalía Ejecutiva"/>
    <s v="INE/16JDE-CM/SER/001/2025"/>
    <s v="24/01/2025"/>
    <s v="01/01/2025"/>
    <s v="31/12/2025"/>
    <s v=""/>
    <s v=""/>
    <s v="18000.00"/>
    <s v="45000.00"/>
    <s v="Moneda Nacional"/>
    <s v=""/>
    <x v="1"/>
    <s v="Arrendamiento de los equipos para fotocopiado y digitalizado de documentos"/>
    <s v=""/>
    <s v="01/01/2025"/>
    <s v="31/12/2025"/>
    <s v="http://transparencia.ine.mx/sistemaot/cargaMasiva/Articulo70/2025/Formato28//JD16-DF/tml1/contrato3.pdf"/>
    <s v=""/>
    <s v="1936"/>
    <x v="0"/>
    <s v="Recursos federales"/>
    <s v=""/>
    <s v=""/>
    <s v=""/>
    <s v=""/>
    <s v=""/>
    <s v=""/>
    <s v="No"/>
    <s v="1936"/>
    <s v=""/>
    <s v=""/>
    <s v=""/>
    <s v=""/>
    <s v=""/>
    <s v="http://transparencia.ine.mx/sistemaot/cargaMasiva/Articulo70/2025/Formato28//JD16-DF/tml1/factura3.pdf"/>
    <s v="JUNTA DISTRITAL EJECUTIVA NO.16 DE LA CIUDAD DE MEXICO - ALVARO OBREGON"/>
    <s v="31/03/2025"/>
    <m/>
    <x v="6"/>
    <x v="0"/>
  </r>
  <r>
    <s v="2025"/>
    <s v="01/01/2025"/>
    <s v="31/03/2025"/>
    <x v="0"/>
    <x v="2"/>
    <x v="0"/>
    <s v="INE-4C-5-00001-2025-VS-16JDE-CDMX"/>
    <s v=""/>
    <s v="Arrendamientos de Bienes Muebles y Servicios, Adquisición de bienes y/o servicios para la Junta Distirtal Ejecutiva.. Artículo 31 fracc. III y artículo 51 del Reglamento del Instituto Nacional Electoral en Materia de Adquisiciones."/>
    <s v="http://transparencia.ine.mx/sistemaot/cargaMasiva/Articulo70/2025/Formato28//JD16-DF/tml1/osp4.pdf"/>
    <s v="1937"/>
    <s v=""/>
    <s v=""/>
    <s v="Adquisición de los requerimientos de consumibles de las Vocalía de Capacitación Electoral y Educación Cívica"/>
    <s v="1937"/>
    <s v=""/>
    <s v="1937"/>
    <s v="1937"/>
    <s v=""/>
    <s v=""/>
    <s v=""/>
    <s v=""/>
    <s v="Moisés Roberto"/>
    <s v="Muñoz"/>
    <s v="Reyes"/>
    <s v="Hombre"/>
    <s v=""/>
    <s v="1937"/>
    <s v="MURM770904FMA"/>
    <s v="Calle"/>
    <s v="Tejamanil"/>
    <s v="184"/>
    <s v=""/>
    <s v="Colonia"/>
    <s v="Pedregal de Santo Domingo"/>
    <s v="3"/>
    <s v="Coyoacan"/>
    <s v="3"/>
    <s v="Coyoacan"/>
    <s v="9"/>
    <s v="Ciudad de México"/>
    <s v="04369"/>
    <s v=""/>
    <s v=""/>
    <s v=""/>
    <s v=""/>
    <s v="Oportunidad de servicio, y mejor  precio"/>
    <s v="Vocalia de Capacitación Electoral y Educación Cívica"/>
    <s v="Vocalia del Secretarial"/>
    <s v="Vocalía Ejecutiva"/>
    <s v="INE/16JDE-CM/ADQ/001/2025"/>
    <s v="21/02/2025"/>
    <s v="21/02/2025"/>
    <s v="28/02/2025"/>
    <n v="33979.72"/>
    <n v="39416.480000000003"/>
    <s v=""/>
    <s v=""/>
    <s v="Moneda Nacional"/>
    <s v=""/>
    <x v="1"/>
    <s v="Adquisición de Materiales y útiles de oficina; Materiales y útiles para el procesamiento en equipos y bienes informáticos, Material de limpieza, Productos Alimenticios para el personal dentro de las instalaciones de  las Unidades Responsables, Material Eléctrico y Electrónico,  Refacciones y accesorios menores de mobiliario y equipo de administración, educacional y recreativo,  Refacciones y accesorios para equipos de cómputo, y Refacciones y accesorios menores de equipo de transporte"/>
    <s v=""/>
    <s v="21/02/2025"/>
    <s v="28/02/2025"/>
    <s v="http://transparencia.ine.mx/sistemaot/cargaMasiva/Articulo70/2025/Formato28//JD16-DF/tml1/contrato4.pdf"/>
    <s v=""/>
    <s v="1937"/>
    <x v="0"/>
    <s v="Recursos federales"/>
    <s v=""/>
    <s v=""/>
    <s v=""/>
    <s v=""/>
    <s v=""/>
    <s v=""/>
    <s v="No"/>
    <s v="1937"/>
    <s v=""/>
    <s v=""/>
    <s v=""/>
    <s v=""/>
    <s v=""/>
    <s v="http://transparencia.ine.mx/sistemaot/cargaMasiva/Articulo70/2025/Formato28//JD16-DF/tml1/factura4.pdf"/>
    <s v="JUNTA DISTRITAL EJECUTIVA NO.16 DE LA CIUDAD DE MEXICO - ALVARO OBREGON"/>
    <s v="31/03/2025"/>
    <m/>
    <x v="6"/>
    <x v="0"/>
  </r>
  <r>
    <s v="2025"/>
    <s v="01/01/2025"/>
    <s v="31/03/2025"/>
    <x v="0"/>
    <x v="0"/>
    <x v="0"/>
    <s v="INE/SIN/JDE/06/001/2025"/>
    <s v=""/>
    <s v="Cubrir las necesidades de las Vocalías, con fundamento a los articulos 89,90,91,92,93 y 102 de Politicas, Bases y Lineamientos en materia de adquisiciones, arrendamientos de bienes muebles y servicios del Instituto Nacional Electoral, así como a los articulos 21 y 50 del Reglamento Interno."/>
    <s v="http://transparencia.ine.mx/sistemaot/cargaMasiva/Articulo70/2025/Formato28//JD06-SIN/tml1/osp01.pdf"/>
    <s v="1938"/>
    <s v=""/>
    <s v=""/>
    <s v="Arrendamiento del inmueble que ocupa la Junta Distrital Ejecutiva"/>
    <s v="1938"/>
    <s v=""/>
    <s v="1938"/>
    <s v="1938"/>
    <s v=""/>
    <s v=""/>
    <s v=""/>
    <s v=""/>
    <s v="Gloria Alicia"/>
    <s v="Nakamichi"/>
    <s v="Gurrola"/>
    <s v="Mujer"/>
    <s v=""/>
    <s v="1938"/>
    <s v="NAGG4403222V6"/>
    <s v="Calle"/>
    <s v="Sierra india"/>
    <s v="Sierra india"/>
    <s v=""/>
    <s v="Fraccionamiento"/>
    <s v="Sierra india"/>
    <s v="12"/>
    <s v="Mazatlán"/>
    <s v="12"/>
    <s v="Mazatlán"/>
    <s v="25"/>
    <s v="Sinaloa"/>
    <s v="82110"/>
    <s v=""/>
    <s v=""/>
    <s v=""/>
    <s v=""/>
    <s v="Por cumplir con los requerimientos, las condiciones legales, técnicas y económicas y presentar una propuesta económica solvente que garantiza satisfactoriamente el cumplimiento de las obligaciones respectivas."/>
    <s v="Junta Distrital Ejecutiva no.06 de Sinaloa - Mazatlan"/>
    <s v="Junta Distrital Ejecutiva no.06 de Sinaloa - Mazatlan"/>
    <s v="Junta Distrital Ejecutiva no.06 de Sinaloa - Mazatlan"/>
    <s v="INE/SIN/JDE/06/001/2025"/>
    <s v="01/01/2025"/>
    <s v="01/01/2025"/>
    <s v="01/01/2025"/>
    <n v="48346.46"/>
    <n v="46090.27"/>
    <s v=""/>
    <s v=""/>
    <s v="Moneda Nacional"/>
    <s v=""/>
    <x v="0"/>
    <s v="Arrendamiento del inmueble que ocupa la 06 Junta Distrital Ejecutiva"/>
    <s v=""/>
    <s v="01/01/2025"/>
    <s v="31/12/2025"/>
    <s v="http://transparencia.ine.mx/sistemaot/cargaMasiva/Articulo70/2025/Formato28//JD06-SIN/tml1/contrato01.pdf"/>
    <s v=""/>
    <s v="1938"/>
    <x v="0"/>
    <s v="Recursos federales"/>
    <s v="Presupuesto de Egresos de la federación"/>
    <s v=""/>
    <s v=""/>
    <s v=""/>
    <s v=""/>
    <s v=""/>
    <s v="No"/>
    <s v="1938"/>
    <s v=""/>
    <s v=""/>
    <s v=""/>
    <s v=""/>
    <s v=""/>
    <s v="http://transparencia.ine.mx/sistemaot/cargaMasiva/Articulo70/2025/Formato28//JD06-SIN/tml1/factura01.pdf"/>
    <s v="JUNTA DISTRITAL EJECUTIVA NO.06 DE SINALOA - MAZATLAN"/>
    <s v="31/03/2025"/>
    <m/>
    <x v="19"/>
    <x v="0"/>
  </r>
  <r>
    <s v="2025"/>
    <s v="01/01/2025"/>
    <s v="31/03/2025"/>
    <x v="0"/>
    <x v="0"/>
    <x v="0"/>
    <s v="NE/SIN/JDE/06/002/2024"/>
    <s v=""/>
    <s v="Cubrir las necesidades de las Vocalías, con fundamento a los articulos 89,90,91,92,93 y 102 de Politicas, Bases y Lineamientos en materia de adquisiciones, arrendamientos de bienes muebles y servicios del Instituto Nacional Electoral, así como a los artic"/>
    <s v="http://transparencia.ine.mx/sistemaot/cargaMasiva/Articulo70/2025/Formato28//JD06-SIN/tml1/osp02.pdf"/>
    <s v="1939"/>
    <s v=""/>
    <s v=""/>
    <s v="Arrendamiento de maquina fotocopiadora"/>
    <s v="1939"/>
    <s v=""/>
    <s v="1939"/>
    <s v="1939"/>
    <s v=""/>
    <s v=""/>
    <s v=""/>
    <s v=""/>
    <s v="Pablo Ariel"/>
    <s v="Padilla"/>
    <s v="Rodriguez"/>
    <s v="Hombre"/>
    <s v=""/>
    <s v="1939"/>
    <s v="PARP8907112A7"/>
    <s v="Avenida"/>
    <s v="Insurgentes"/>
    <s v="Insurgentes"/>
    <s v=""/>
    <s v="Colonia"/>
    <s v="Insurgentes"/>
    <s v="12"/>
    <s v="Mazatlán"/>
    <s v="12"/>
    <s v="Mazatlán"/>
    <s v="25"/>
    <s v="Sinaloa"/>
    <s v="82148"/>
    <s v=""/>
    <s v=""/>
    <s v=""/>
    <s v=""/>
    <s v="Por cumplir con los requerimientos, las condiciones legales, técnicas y económicas y presentar una propuesta económica solvente que garantiza satisfactoriamente el cumplimiento de las obligaciones respectivas."/>
    <s v="Junta Distrital Ejecutiva no.06 de Sinaloa - Mazatlan"/>
    <s v="Junta Distrital Ejecutiva no.06 de Sinaloa - Mazatlan"/>
    <s v="Junta Distrital Ejecutiva no.06 de Sinaloa - Mazatlan"/>
    <s v="NE/SIN/JDE/06/002/2024"/>
    <s v="01/01/2024"/>
    <s v="01/01/2024"/>
    <s v="01/01/2024"/>
    <n v="28356"/>
    <n v="28356"/>
    <s v=""/>
    <s v=""/>
    <s v="Moneda Nacional"/>
    <s v=""/>
    <x v="0"/>
    <s v="Arrendamiento de maquina fotocopiadora"/>
    <s v=""/>
    <s v="01/01/2024"/>
    <s v="31/01/2025"/>
    <s v="http://transparencia.ine.mx/sistemaot/cargaMasiva/Articulo70/2025/Formato28//JD06-SIN/tml1/contrato02.pdf"/>
    <s v=""/>
    <s v="1939"/>
    <x v="0"/>
    <s v="Recursos federales"/>
    <s v="Presupuesto de Egresos de la federación"/>
    <s v=""/>
    <s v=""/>
    <s v=""/>
    <s v=""/>
    <s v=""/>
    <s v="No"/>
    <s v="1939"/>
    <s v=""/>
    <s v=""/>
    <s v=""/>
    <s v=""/>
    <s v=""/>
    <s v="http://transparencia.ine.mx/sistemaot/cargaMasiva/Articulo70/2025/Formato28//JD06-SIN/tml1/factura02.pdf"/>
    <s v="JUNTA DISTRITAL EJECUTIVA NO.06 DE SINALOA - MAZATLAN"/>
    <s v="31/03/2025"/>
    <m/>
    <x v="19"/>
    <x v="0"/>
  </r>
  <r>
    <s v="2025"/>
    <s v="01/01/2025"/>
    <s v="31/03/2025"/>
    <x v="0"/>
    <x v="0"/>
    <x v="0"/>
    <s v="INE/SIN/JDE/06/006/2025"/>
    <s v=""/>
    <s v="Cubrir las necesidades de las Vocalías, con fundamento a los articulos 89,90,91,92,93 y 102 de Politicas, Bases y Lineamientos en materia de adquisiciones, arrendamientos de bienes muebles y servicios del Instituto Nacional Electoral, así como a los artic"/>
    <s v="http://transparencia.ine.mx/sistemaot/cargaMasiva/Articulo70/2025/Formato28//JD06-SIN/tml1/osp03.pdf"/>
    <s v="1940"/>
    <s v=""/>
    <s v=""/>
    <s v="Arrendamiento de maquina fotocopiadora"/>
    <s v="1940"/>
    <s v=""/>
    <s v="1940"/>
    <s v="1940"/>
    <s v=""/>
    <s v=""/>
    <s v=""/>
    <s v=""/>
    <s v="Rodrigo"/>
    <s v="Alvarado"/>
    <s v="Ruiz"/>
    <s v="Hombre"/>
    <s v=""/>
    <s v="1940"/>
    <s v="AARR690313FL3"/>
    <s v="Avenida"/>
    <s v="Miguel Alemán"/>
    <s v="Miguel Alemán"/>
    <s v=""/>
    <s v="Colonia"/>
    <s v="Miguel Alemán"/>
    <s v="12"/>
    <s v="Mazatlán"/>
    <s v="12"/>
    <s v="Mazatlán"/>
    <s v="25"/>
    <s v="Sinaloa"/>
    <s v="82000"/>
    <s v=""/>
    <s v=""/>
    <s v=""/>
    <s v=""/>
    <s v="Por cumplir con los requerimientos, las condiciones legales, técnicas y económicas y presentar una propuesta económica solvente que garantiza satisfactoriamente el cumplimiento de las obligaciones respectivas."/>
    <s v="Junta Distrital Ejecutiva no.06 de Sinaloa - Mazatlan"/>
    <s v="Junta Distrital Ejecutiva no.06 de Sinaloa - Mazatlan"/>
    <s v="Junta Distrital Ejecutiva no.06 de Sinaloa - Mazatlan"/>
    <s v="INE/SIN/JDE/06/006/2025"/>
    <s v="01/02/2025"/>
    <s v="01/02/2025"/>
    <s v="01/02/2025"/>
    <n v="2088"/>
    <n v="2088"/>
    <s v=""/>
    <s v=""/>
    <s v="Moneda Nacional"/>
    <s v=""/>
    <x v="0"/>
    <s v="Arrendamiento de maquina fotocopiadora"/>
    <s v=""/>
    <s v="01/02/2025"/>
    <s v="31/01/2025"/>
    <s v="http://transparencia.ine.mx/sistemaot/cargaMasiva/Articulo70/2025/Formato28//JD06-SIN/tml1/contrato03.pdf"/>
    <s v=""/>
    <s v="1940"/>
    <x v="0"/>
    <s v="Recursos federales"/>
    <s v="Presupuesto de Egresos de la federación"/>
    <s v=""/>
    <s v=""/>
    <s v=""/>
    <s v=""/>
    <s v=""/>
    <s v="No"/>
    <s v="1940"/>
    <s v=""/>
    <s v=""/>
    <s v=""/>
    <s v=""/>
    <s v=""/>
    <s v="http://transparencia.ine.mx/sistemaot/cargaMasiva/Articulo70/2025/Formato28//JD06-SIN/tml1/factura03.pdf"/>
    <s v="JUNTA DISTRITAL EJECUTIVA NO.06 DE SINALOA - MAZATLAN"/>
    <s v="31/03/2025"/>
    <m/>
    <x v="19"/>
    <x v="0"/>
  </r>
  <r>
    <s v="2025"/>
    <s v="01/01/2025"/>
    <s v="31/03/2025"/>
    <x v="0"/>
    <x v="1"/>
    <x v="0"/>
    <s v="NE/SIN/JDE/06/005/2025"/>
    <s v=""/>
    <s v="Cubrir las necesidades de las Vocalías, con fundamento a los articulos 89,90,91,92,93 y 102 de Politicas, Bases y Lineamientos en materia de adquisiciones, arrendamientos de bienes muebles y servicios del Instituto Nacional Electoral, así como a los artic"/>
    <s v="http://transparencia.ine.mx/sistemaot/cargaMasiva/Articulo70/2025/Formato28//JD06-SIN/tml1/osp04.pdf"/>
    <s v="1941"/>
    <s v=""/>
    <s v=""/>
    <s v="Servicio de mantenimiento del inmueble que ocupa la Junta Distrital Ejecutiva"/>
    <s v="1941"/>
    <s v=""/>
    <s v="1941"/>
    <s v="1941"/>
    <s v=""/>
    <s v=""/>
    <s v=""/>
    <s v=""/>
    <s v="Enrique"/>
    <s v="Velazquez"/>
    <s v="Hernandez"/>
    <s v="Hombre"/>
    <s v=""/>
    <s v="1941"/>
    <s v="VEHE9708213S0"/>
    <s v="Avenida"/>
    <s v="El Toreo"/>
    <s v="El Toreo"/>
    <s v=""/>
    <s v="Fraccionamiento"/>
    <s v="El Toreo"/>
    <s v="12"/>
    <s v="Mazatlán"/>
    <s v="12"/>
    <s v="Mazatlán"/>
    <s v="25"/>
    <s v="Sinaloa"/>
    <s v="82120"/>
    <s v=""/>
    <s v=""/>
    <s v=""/>
    <s v=""/>
    <s v="Mejor propuesta económica en servicio de mantenimiento."/>
    <s v="Junta Distrital Ejecutiva no.06 de Sinaloa - Mazatlan"/>
    <s v="Junta Distrital Ejecutiva no.06 de Sinaloa - Mazatlan"/>
    <s v="Junta Distrital Ejecutiva no.06 de Sinaloa - Mazatlan"/>
    <s v="NE/SIN/JDE/06/005/2025"/>
    <s v="01/01/2025"/>
    <s v="01/01/2025"/>
    <s v="01/01/2025"/>
    <n v="12700"/>
    <n v="13072.53"/>
    <s v=""/>
    <s v=""/>
    <s v="Moneda Nacional"/>
    <s v=""/>
    <x v="0"/>
    <s v="Servicio de mantenimiento del edificio que ocupa la Junta Distrital"/>
    <s v=""/>
    <s v="01/01/2025"/>
    <s v="31/12/2025"/>
    <s v="http://transparencia.ine.mx/sistemaot/cargaMasiva/Articulo70/2025/Formato28//JD06-SIN/tml1/contrato04.pdf"/>
    <s v=""/>
    <s v="1941"/>
    <x v="0"/>
    <s v="Recursos federales"/>
    <s v="Presupuesto de Egresos de la federación"/>
    <s v=""/>
    <s v=""/>
    <s v=""/>
    <s v=""/>
    <s v=""/>
    <s v="No"/>
    <s v="1941"/>
    <s v=""/>
    <s v=""/>
    <s v=""/>
    <s v=""/>
    <s v=""/>
    <s v="http://transparencia.ine.mx/sistemaot/cargaMasiva/Articulo70/2025/Formato28//JD06-SIN/tml1/factura04.pdf"/>
    <s v="JUNTA DISTRITAL EJECUTIVA NO.06 DE SINALOA - MAZATLAN"/>
    <s v="31/03/2025"/>
    <m/>
    <x v="19"/>
    <x v="0"/>
  </r>
  <r>
    <s v="2025"/>
    <s v="01/01/2025"/>
    <s v="31/03/2025"/>
    <x v="0"/>
    <x v="0"/>
    <x v="0"/>
    <s v="INE/SIN/JDE/06/009/2025"/>
    <s v=""/>
    <s v="Cubrir las necesidades de las Vocalías, con fundamento a los articulos 89,90,91,92,93 y 102 de Politicas, Bases y Lineamientos en materia de adquisiciones, arrendamientos de bienes muebles y servicios del Instituto Nacional Electoral, así como a los artic"/>
    <s v="http://transparencia.ine.mx/sistemaot/cargaMasiva/Articulo70/2025/Formato28//JD06-SIN/tml1/osp05.pdf"/>
    <s v="1942"/>
    <s v=""/>
    <s v=""/>
    <s v="Arrendamiento de taxi para realizar visitas de examinación"/>
    <s v="1942"/>
    <s v=""/>
    <s v="1942"/>
    <s v="1942"/>
    <s v=""/>
    <s v=""/>
    <s v=""/>
    <s v=""/>
    <s v=""/>
    <s v=""/>
    <s v=""/>
    <s v=""/>
    <s v="Servicios de transportacion turistica Palo Verde SA de CV"/>
    <s v="1942"/>
    <s v="STT090216N84"/>
    <s v="Calle"/>
    <s v="Eduardo Valdez Vizcarra"/>
    <s v="Eduardo Valdez Vizcarra"/>
    <s v=""/>
    <s v="Colonia"/>
    <s v="Eduardo Valdez Vizcarra"/>
    <s v="12"/>
    <s v="Mazatlán"/>
    <s v="12"/>
    <s v="Mazatlán"/>
    <s v="25"/>
    <s v="Sinaloa"/>
    <s v="82140"/>
    <s v=""/>
    <s v=""/>
    <s v=""/>
    <s v=""/>
    <s v="Por cumplir con los requerimientos, las condiciones legales, técnicas y económicas y presentar una propuesta económica solvente que garantiza satisfactoriamente el cumplimiento de las obligaciones respectivas."/>
    <s v="Junta Distrital Ejecutiva no.06 de Sinaloa - Mazatlan"/>
    <s v="Junta Distrital Ejecutiva no.06 de Sinaloa - Mazatlan"/>
    <s v="Junta Distrital Ejecutiva no.06 de Sinaloa - Mazatlan"/>
    <s v="INE/SIN/JDE/06/009/2025"/>
    <s v="03/03/2025"/>
    <s v="03/03/2025"/>
    <s v="03/03/2025"/>
    <n v="11000"/>
    <n v="11000"/>
    <s v=""/>
    <s v=""/>
    <s v="Moneda Nacional"/>
    <s v=""/>
    <x v="0"/>
    <s v="Arrendamiento del servicio de taxia"/>
    <s v=""/>
    <s v="03/03/2025"/>
    <s v="07/03/2025"/>
    <s v="http://transparencia.ine.mx/sistemaot/cargaMasiva/Articulo70/2025/Formato28//JD06-SIN/tml1/contrato05.pdf"/>
    <s v=""/>
    <s v="1942"/>
    <x v="0"/>
    <s v="Recursos federales"/>
    <s v="Presupuesto de Egresos de la federación"/>
    <s v=""/>
    <s v=""/>
    <s v=""/>
    <s v=""/>
    <s v=""/>
    <s v="No"/>
    <s v="1942"/>
    <s v=""/>
    <s v=""/>
    <s v=""/>
    <s v=""/>
    <s v=""/>
    <s v="http://transparencia.ine.mx/sistemaot/cargaMasiva/Articulo70/2025/Formato28//JD06-SIN/tml1/factura05.pdf"/>
    <s v="JUNTA DISTRITAL EJECUTIVA NO.06 DE SINALOA - MAZATLAN"/>
    <s v="31/03/2025"/>
    <m/>
    <x v="19"/>
    <x v="0"/>
  </r>
  <r>
    <s v="2025"/>
    <s v="01/01/2025"/>
    <s v="31/03/2025"/>
    <x v="0"/>
    <x v="0"/>
    <x v="0"/>
    <s v="Contrato Número INE/ARR/002/2025"/>
    <s v=""/>
    <s v="Arrendamiento de Inmueble para la 12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12-GTO/tml1/osp1.pdf"/>
    <s v="1943"/>
    <s v=""/>
    <s v=""/>
    <s v="Arrendamiento de Inmueble para la 12 Junta Distrital Ejecutiva."/>
    <s v="1943"/>
    <s v=""/>
    <s v="1943"/>
    <s v="1943"/>
    <s v=""/>
    <s v=""/>
    <s v=""/>
    <s v=""/>
    <s v="Héctor Augusto"/>
    <s v="Robledo"/>
    <s v="Ruíz"/>
    <s v="Hombre"/>
    <s v=""/>
    <s v="1943"/>
    <s v="RORH490406816"/>
    <s v="Calle"/>
    <s v="Niño Artillero"/>
    <s v="405"/>
    <s v="1"/>
    <s v="Colonia"/>
    <s v="Cortazar"/>
    <s v="11"/>
    <s v="Cortazar"/>
    <s v="11"/>
    <s v="Cortazar"/>
    <s v="11"/>
    <s v="Guanajuato"/>
    <s v="38300"/>
    <s v=""/>
    <s v=""/>
    <s v=""/>
    <s v=""/>
    <s v="Mejor propuesta económica en arrendamiento de inmueble."/>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ARR/002/2025"/>
    <s v="01/02/2025"/>
    <s v="01/02/2025"/>
    <s v="31/12/2025"/>
    <n v="627474.84"/>
    <n v="582505.56000000006"/>
    <s v=""/>
    <s v=""/>
    <s v="Moneda Nacional"/>
    <s v=""/>
    <x v="1"/>
    <s v="Arrendamiento de Inmueble para la 12 Junta Distrital Ejecutiva."/>
    <s v=""/>
    <s v="01/02/2025"/>
    <s v="28/02/2025"/>
    <s v="http://transparencia.ine.mx/sistemaot/cargaMasiva/Articulo70/2025/Formato28//JD12-GTO/tml1/contrato1.pdf"/>
    <s v=""/>
    <s v="1943"/>
    <x v="0"/>
    <s v="Recursos federales"/>
    <s v="Presupuesto de Egresos de la federación"/>
    <s v=""/>
    <s v=""/>
    <s v=""/>
    <s v=""/>
    <s v=""/>
    <s v="Si"/>
    <s v="1943"/>
    <s v="Se verificaron las condiciones del contrato, acorde a las clausulas establecidas en el mismo"/>
    <s v=""/>
    <s v=""/>
    <s v=""/>
    <s v=""/>
    <s v="http://transparencia.ine.mx/sistemaot/cargaMasiva/Articulo70/2025/Formato28//JD12-GTO/tml1/factura1.pdf"/>
    <s v="JUNTA DISTRITAL EJECUTIVA NO.12 DE GUANAJUATO - CELAYA"/>
    <s v="31/03/2025"/>
    <m/>
    <x v="7"/>
    <x v="0"/>
  </r>
  <r>
    <s v="2025"/>
    <s v="01/01/2025"/>
    <s v="31/03/2025"/>
    <x v="0"/>
    <x v="0"/>
    <x v="0"/>
    <s v="Contrato Número INE/SER/003/2025"/>
    <s v=""/>
    <s v="Arrendamiento de Inmueble para el Módulo de Atención Ciudadana 111252 de la 12 Junta Distrital Ejecutiva."/>
    <s v="http://transparencia.ine.mx/sistemaot/cargaMasiva/Articulo70/2025/Formato28//JD12-GTO/tml1/osp2.pdf"/>
    <s v="1944"/>
    <s v=""/>
    <s v=""/>
    <s v="Arrendamiento de Inmueble para el Módulo de Atención Ciudadana 111252 de la 12 Junta Distrital Ejecutiva."/>
    <s v="1944"/>
    <s v=""/>
    <s v="1944"/>
    <s v="1944"/>
    <s v=""/>
    <s v=""/>
    <s v=""/>
    <s v=""/>
    <s v="Luis"/>
    <s v="Hernández"/>
    <s v="Razo"/>
    <s v="Hombre"/>
    <s v=""/>
    <s v="1944"/>
    <s v="HERL650307RV4"/>
    <s v="Circuito"/>
    <s v="Punta Diamante"/>
    <s v="150"/>
    <s v="1"/>
    <s v="Colonia"/>
    <s v="León"/>
    <s v="20"/>
    <s v="León"/>
    <s v="20"/>
    <s v="León"/>
    <s v="11"/>
    <s v="Guanajuato"/>
    <s v="37160"/>
    <s v=""/>
    <s v=""/>
    <s v=""/>
    <s v=""/>
    <s v="Mejor propuesta económica en arrendamiento de inmueble."/>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003/2025"/>
    <s v="01/01/2025"/>
    <s v="01/01/2025"/>
    <s v="31/12/2025"/>
    <n v="255379.92"/>
    <n v="296240.76"/>
    <s v=""/>
    <s v=""/>
    <s v="Moneda Nacional"/>
    <s v=""/>
    <x v="1"/>
    <s v="Arrendamiento de Inmueble para el Módulo de Atención Ciudadana 111252 de la 12 Junta Distrital Ejecutiva."/>
    <s v=""/>
    <s v="01/02/2025"/>
    <s v="28/02/2025"/>
    <s v="http://transparencia.ine.mx/sistemaot/cargaMasiva/Articulo70/2025/Formato28//JD12-GTO/tml1/contrato2.pdf"/>
    <s v=""/>
    <s v="1944"/>
    <x v="0"/>
    <s v="Recursos federales"/>
    <s v="Presupuesto de Egresos de la federación"/>
    <s v=""/>
    <s v=""/>
    <s v=""/>
    <s v=""/>
    <s v=""/>
    <s v="Si"/>
    <s v="1944"/>
    <s v="Se verificaron las condiciones del contrato, acorde a las clausulas establecidas en el mismo"/>
    <s v=""/>
    <s v=""/>
    <s v=""/>
    <s v=""/>
    <s v="http://transparencia.ine.mx/sistemaot/cargaMasiva/Articulo70/2025/Formato28//JD12-GTO/tml1/factura2.pdf"/>
    <s v="JUNTA DISTRITAL EJECUTIVA NO.12 DE GUANAJUATO - CELAYA"/>
    <s v="31/03/2025"/>
    <m/>
    <x v="7"/>
    <x v="0"/>
  </r>
  <r>
    <s v="2025"/>
    <s v="01/01/2025"/>
    <s v="31/03/2025"/>
    <x v="0"/>
    <x v="0"/>
    <x v="0"/>
    <s v="Contrato Número INE/SER/004/2025"/>
    <s v=""/>
    <s v="Arrendamiento de espacios para estacionamiento; Artículos 31 fracción III, 35 fracción I, 49, 51 y 57 del Reglamento del Instituto Nacional Electoral en materia de Adquisiciones, arrendamientos de Bienes Muebles y Servicios, vigente."/>
    <s v="http://transparencia.ine.mx/sistemaot/cargaMasiva/Articulo70/2025/Formato28//JD12-GTO/tml1/osp3.pdf"/>
    <s v="1945"/>
    <s v=""/>
    <s v=""/>
    <s v="Arrendamiento de espacios para estacionamiento para la 12 Junta Distrital Ejecutiva."/>
    <s v="1945"/>
    <s v=""/>
    <s v="1945"/>
    <s v="1945"/>
    <s v=""/>
    <s v=""/>
    <s v=""/>
    <s v=""/>
    <s v="Carlos Javier"/>
    <s v="Jaramillo"/>
    <s v="Escutía"/>
    <s v="Hombre"/>
    <s v=""/>
    <s v="1945"/>
    <s v="JAEC611008lT2"/>
    <s v="Calle"/>
    <s v="Insurgentes"/>
    <s v="127"/>
    <s v="1"/>
    <s v="Colonia"/>
    <s v="Celaya"/>
    <s v="7"/>
    <s v="Celaya"/>
    <s v="7"/>
    <s v="Celaya"/>
    <s v="11"/>
    <s v="Guanajuato"/>
    <s v="38000"/>
    <s v=""/>
    <s v=""/>
    <s v=""/>
    <s v=""/>
    <s v="Mejor propuesta económica en arrendamiento de espacios de estacionamiento."/>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4/2025"/>
    <s v="01/02/2025"/>
    <s v="01/01/2025"/>
    <s v="31/12/2025"/>
    <n v="76645.919999999998"/>
    <n v="88909.32"/>
    <s v=""/>
    <s v=""/>
    <s v="Moneda Nacional"/>
    <s v=""/>
    <x v="1"/>
    <s v="Arrendamiento de espacios de estacionamiento"/>
    <s v=""/>
    <s v="01/01/2025"/>
    <s v="31/12/2025"/>
    <s v="http://transparencia.ine.mx/sistemaot/cargaMasiva/Articulo70/2025/Formato28//JD12-GTO/tml1/contrato3.pdf"/>
    <s v=""/>
    <s v="1945"/>
    <x v="0"/>
    <s v="Recursos federales"/>
    <s v="Presupuesto de Egresos de la federación"/>
    <s v=""/>
    <s v=""/>
    <s v=""/>
    <s v=""/>
    <s v=""/>
    <s v="No"/>
    <s v="1945"/>
    <s v="Recepcion de los servicios requeridos de acuerdo a las condiciones del anexo tecnico"/>
    <s v=""/>
    <s v=""/>
    <s v=""/>
    <s v=""/>
    <s v="http://transparencia.ine.mx/sistemaot/cargaMasiva/Articulo70/2025/Formato28//JD12-GTO/tml1/factura3.pdf"/>
    <s v="JUNTA DISTRITAL EJECUTIVA NO.12 DE GUANAJUATO - CELAYA"/>
    <s v="31/03/2025"/>
    <m/>
    <x v="7"/>
    <x v="0"/>
  </r>
  <r>
    <s v="2025"/>
    <s v="01/01/2025"/>
    <s v="31/03/2025"/>
    <x v="0"/>
    <x v="1"/>
    <x v="0"/>
    <s v="Contrato Número INE/ARR/005/2025"/>
    <s v=""/>
    <s v="Servicio de aseo y limpieza para la 12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12-GTO/tml1/osp4.pdf"/>
    <s v="1946"/>
    <s v=""/>
    <s v=""/>
    <s v="Servicio de aseo y limpieza para la 12 Junta Distrital Ejecutiva."/>
    <s v="1946"/>
    <s v=""/>
    <s v="1946"/>
    <s v="1946"/>
    <s v=""/>
    <s v=""/>
    <s v=""/>
    <s v=""/>
    <s v="Blanca Imelda"/>
    <s v="Torres"/>
    <s v="Martinez"/>
    <s v="Mujer"/>
    <s v=""/>
    <s v="1946"/>
    <s v="TOMB851103R10"/>
    <s v="Calle"/>
    <s v="Rinconada de San Martín"/>
    <s v="423"/>
    <s v="1"/>
    <s v="Colonia"/>
    <s v="Salamanca"/>
    <s v="27"/>
    <s v="Salamanca"/>
    <s v="11"/>
    <s v="Salamanca"/>
    <s v="11"/>
    <s v="Guanajuato"/>
    <s v="37160"/>
    <s v=""/>
    <s v=""/>
    <s v=""/>
    <s v=""/>
    <s v="Mejor propuesta económica en servicios de limpiez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ARR/005/2025"/>
    <s v="01/01/2025"/>
    <s v="01/01/2025"/>
    <s v="31/12/2025"/>
    <n v="107263.83"/>
    <n v="124426.05"/>
    <s v=""/>
    <s v=""/>
    <s v="Moneda Nacional"/>
    <s v=""/>
    <x v="1"/>
    <s v="Servicio de aseo y limpieza para la 12 Junta Distrital Ejecutiva."/>
    <s v=""/>
    <s v="01/01/2025"/>
    <s v="31/12/2025"/>
    <s v="http://transparencia.ine.mx/sistemaot/cargaMasiva/Articulo70/2025/Formato28//JD12-GTO/tml1/contrato4.pdf"/>
    <s v=""/>
    <s v="1946"/>
    <x v="0"/>
    <s v="Recursos federales"/>
    <s v="Presupuesto de Egresos de la federación"/>
    <s v=""/>
    <s v=""/>
    <s v=""/>
    <s v=""/>
    <s v=""/>
    <s v="No"/>
    <s v="1946"/>
    <s v="Se verificaron las condiciones del contrato, acorde a las clausulas establecidas en el mismo"/>
    <s v=""/>
    <s v=""/>
    <s v=""/>
    <s v=""/>
    <s v="http://transparencia.ine.mx/sistemaot/cargaMasiva/Articulo70/2025/Formato28//JD12-GTO/tml1/factura4.pdf"/>
    <s v="JUNTA DISTRITAL EJECUTIVA NO.12 DE GUANAJUATO - CELAYA"/>
    <s v="31/03/2025"/>
    <m/>
    <x v="7"/>
    <x v="0"/>
  </r>
  <r>
    <s v="2025"/>
    <s v="01/01/2025"/>
    <s v="31/03/2025"/>
    <x v="0"/>
    <x v="1"/>
    <x v="0"/>
    <s v="Contrato Número INE/ARR/006/2025"/>
    <s v=""/>
    <s v="Servicio de aseo y limpieza para el Modulo de Atencion Ciudadana 111251.; Artículos 31 fracción III, 35 fracción I, 49, 51 y 57 del Reglamento del Instituto Nacional Electoral en materia de Adquisiciones, arrendamientos de Bienes Muebles y Servicios, vigente."/>
    <s v="http://transparencia.ine.mx/sistemaot/cargaMasiva/Articulo70/2025/Formato28//JD12-GTO/tml1/osp5.pdf"/>
    <s v="1947"/>
    <s v=""/>
    <s v=""/>
    <s v="Servicio de aseo y limpieza para el Módulo de Atención Ciudadana 111251 de la 12 Junta Distrital Ejecutiva."/>
    <s v="1947"/>
    <s v=""/>
    <s v="1947"/>
    <s v="1947"/>
    <s v=""/>
    <s v=""/>
    <s v=""/>
    <s v=""/>
    <s v="Blanca Imelda"/>
    <s v="Torres"/>
    <s v="Martinez"/>
    <s v="Mujer"/>
    <s v=""/>
    <s v="1947"/>
    <s v="TOMB851103R10"/>
    <s v="Calle"/>
    <s v="Rinconada de San Martín"/>
    <s v="423"/>
    <s v="1"/>
    <s v="Colonia"/>
    <s v="Salamanca"/>
    <s v="27"/>
    <s v="Salamanca"/>
    <s v="11"/>
    <s v="Salamanca"/>
    <s v="11"/>
    <s v="Guanajuato"/>
    <s v="37160"/>
    <s v=""/>
    <s v=""/>
    <s v=""/>
    <s v=""/>
    <s v="Mejor propuesta económica en servicios de limpiez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ARR/006/2025"/>
    <s v="01/01/2025"/>
    <s v="01/01/2025"/>
    <s v="31/12/2025"/>
    <n v="124467"/>
    <n v="144381.72"/>
    <s v=""/>
    <s v=""/>
    <s v="Moneda Nacional"/>
    <s v=""/>
    <x v="1"/>
    <s v="Servicio de aseo y limpieza para el Modulo de Atencion Ciudadana 111251."/>
    <s v=""/>
    <s v="01/01/2025"/>
    <s v="31/12/2025"/>
    <s v="http://transparencia.ine.mx/sistemaot/cargaMasiva/Articulo70/2025/Formato28//JD12-GTO/tml1/contrato5.pdf"/>
    <s v=""/>
    <s v="1947"/>
    <x v="0"/>
    <s v="Recursos federales"/>
    <s v="Presupuesto de Egresos de la federación"/>
    <s v=""/>
    <s v=""/>
    <s v=""/>
    <s v=""/>
    <s v=""/>
    <s v="No"/>
    <s v="1947"/>
    <s v="Se verificaron las condiciones del contrato, acorde a las clausulas establecidas en el mismo"/>
    <s v=""/>
    <s v=""/>
    <s v=""/>
    <s v=""/>
    <s v="http://transparencia.ine.mx/sistemaot/cargaMasiva/Articulo70/2025/Formato28//JD12-GTO/tml1/factura5.pdf"/>
    <s v="JUNTA DISTRITAL EJECUTIVA NO.12 DE GUANAJUATO - CELAYA"/>
    <s v="31/03/2025"/>
    <m/>
    <x v="7"/>
    <x v="0"/>
  </r>
  <r>
    <s v="2025"/>
    <s v="01/01/2025"/>
    <s v="31/03/2025"/>
    <x v="0"/>
    <x v="1"/>
    <x v="0"/>
    <s v="Contrato Número INE/SER/007/2025"/>
    <s v=""/>
    <s v="Servicio de aseo y limpieza para el Modulo De Atención Ciudadana 111252.; Artículos 31 fracción III, 35 fracción I, 49, 51 y 57 del Reglamento del Instituto Nacional Electoral en materia de Adquisiciones, arrendamientos de Bienes Muebles y Servicios, vigente."/>
    <s v="http://transparencia.ine.mx/sistemaot/cargaMasiva/Articulo70/2025/Formato28//JD12-GTO/tml1/osp6.pdf"/>
    <s v="1948"/>
    <s v=""/>
    <s v=""/>
    <s v="Servicio de aseo y limpieza para el Módulo de Atención Ciudadana 111252 de la 12 Junta Distrital Ejecutiva."/>
    <s v="1948"/>
    <s v=""/>
    <s v="1948"/>
    <s v="1948"/>
    <s v=""/>
    <s v=""/>
    <s v=""/>
    <s v=""/>
    <s v="Blanca Imelda"/>
    <s v="Torres"/>
    <s v="Martinez"/>
    <s v="Mujer"/>
    <s v=""/>
    <s v="1948"/>
    <s v="TOMB851103R10"/>
    <s v="Calle"/>
    <s v="Rinconada de San Martín"/>
    <s v="423"/>
    <s v="1"/>
    <s v="Colonia"/>
    <s v="Salamanca"/>
    <s v="27"/>
    <s v="Salamanca"/>
    <s v="11"/>
    <s v="Salamanca"/>
    <s v="11"/>
    <s v="Guanajuato"/>
    <s v="37160"/>
    <s v=""/>
    <s v=""/>
    <s v=""/>
    <s v=""/>
    <s v="Mejor propuesta económica en servicios de limpiez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7/2025"/>
    <s v="01/01/2025"/>
    <s v="01/01/2025"/>
    <s v="31/12/2025"/>
    <n v="124467"/>
    <n v="144381.72"/>
    <s v=""/>
    <s v=""/>
    <s v="Moneda Nacional"/>
    <s v=""/>
    <x v="1"/>
    <s v="Servicio de aseo y limpieza para el Modulo de Atencion Ciudadana 111252."/>
    <s v=""/>
    <s v="01/01/2025"/>
    <s v="31/12/2025"/>
    <s v="http://transparencia.ine.mx/sistemaot/cargaMasiva/Articulo70/2025/Formato28//JD12-GTO/tml1/contrato6.pdf"/>
    <s v=""/>
    <s v="1948"/>
    <x v="0"/>
    <s v="Recursos federales"/>
    <s v="Presupuesto de Egresos de la federación"/>
    <s v=""/>
    <s v=""/>
    <s v=""/>
    <s v=""/>
    <s v=""/>
    <s v="No"/>
    <s v="1948"/>
    <s v="Se verificaron las condiciones del contrato, acorde a las clausulas establecidas en el mismo"/>
    <s v=""/>
    <s v=""/>
    <s v=""/>
    <s v=""/>
    <s v="http://transparencia.ine.mx/sistemaot/cargaMasiva/Articulo70/2025/Formato28//JD12-GTO/tml1/factura6.pdf"/>
    <s v="JUNTA DISTRITAL EJECUTIVA NO.12 DE GUANAJUATO - CELAYA"/>
    <s v="31/03/2025"/>
    <m/>
    <x v="7"/>
    <x v="0"/>
  </r>
  <r>
    <s v="2025"/>
    <s v="01/01/2025"/>
    <s v="31/03/2025"/>
    <x v="0"/>
    <x v="1"/>
    <x v="0"/>
    <s v="Contrato Número INE/SER/008/2025"/>
    <s v=""/>
    <s v="Servicio de Vigilancia para la 12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12-GTO/tml1/osp7.pdf"/>
    <s v="1949"/>
    <s v=""/>
    <s v=""/>
    <s v="Servicio de vigilancia en el inmueble de la 12 Junta Distrital Ejecutiva"/>
    <s v="1949"/>
    <s v=""/>
    <s v="1949"/>
    <s v="1949"/>
    <s v=""/>
    <s v=""/>
    <s v=""/>
    <s v=""/>
    <s v=""/>
    <s v=""/>
    <s v=""/>
    <s v=""/>
    <s v="ARZAA Protección y vigilancia Especializada S.A. DE C.V."/>
    <s v="1949"/>
    <s v="APV-160303Hl5"/>
    <s v="Calle"/>
    <s v="Platon"/>
    <s v="230"/>
    <s v="1"/>
    <s v="Colonia"/>
    <s v="Querétaro"/>
    <s v="14"/>
    <s v="Queretaro"/>
    <s v="14"/>
    <s v="Queretaro"/>
    <s v="14"/>
    <s v="Querétaro"/>
    <s v="76140"/>
    <s v=""/>
    <s v=""/>
    <s v=""/>
    <s v=""/>
    <s v="Mejor propuesta económica en servicios de vigilanci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8/2025"/>
    <s v="01/01/2025"/>
    <s v="01/01/2025"/>
    <s v="31/12/2025"/>
    <n v="221724.13"/>
    <n v="257199.99"/>
    <s v=""/>
    <s v=""/>
    <s v="Moneda Nacional"/>
    <s v=""/>
    <x v="1"/>
    <s v="Servicio de vigilancia 12 junta distrital ejecutiva."/>
    <s v=""/>
    <s v="01/01/2025"/>
    <s v="31/12/2025"/>
    <s v="http://transparencia.ine.mx/sistemaot/cargaMasiva/Articulo70/2025/Formato28//JD12-GTO/tml1/contrato7.pdf"/>
    <s v=""/>
    <s v="1949"/>
    <x v="0"/>
    <s v="Recursos federales"/>
    <s v="Presupuesto de Egresos de la federación"/>
    <s v=""/>
    <s v=""/>
    <s v=""/>
    <s v=""/>
    <s v=""/>
    <s v="Si"/>
    <s v="1949"/>
    <s v="Se verificaron las condiciones del contrato, acorde a las clausulas establecidas en el mismo"/>
    <s v=""/>
    <s v=""/>
    <s v=""/>
    <s v=""/>
    <s v="http://transparencia.ine.mx/sistemaot/cargaMasiva/Articulo70/2025/Formato28//JD12-GTO/tml1/factura7.pdf"/>
    <s v="JUNTA DISTRITAL EJECUTIVA NO.12 DE GUANAJUATO - CELAYA"/>
    <s v="31/03/2025"/>
    <m/>
    <x v="7"/>
    <x v="0"/>
  </r>
  <r>
    <s v="2025"/>
    <s v="01/01/2025"/>
    <s v="31/03/2025"/>
    <x v="0"/>
    <x v="1"/>
    <x v="0"/>
    <s v="Contrato Número INE/SER/009/2025"/>
    <s v=""/>
    <s v="Servicio de Vigilancia para el Modulo de Atencion Ciudadana 111251; Artículos 31 fracción III, 35 fracción I, 49, 51 y 57 del Reglamento del Instituto Nacional Electoral en materia de Adquisiciones, arrendamientos de Bienes Muebles y Servicios, vigente."/>
    <s v="http://transparencia.ine.mx/sistemaot/cargaMasiva/Articulo70/2025/Formato28//JD12-GTO/tml1/osp8.pdf"/>
    <s v="1950"/>
    <s v=""/>
    <s v=""/>
    <s v="Servicio de vigilancia en el Modulo de Atencion Ciudadana 111251"/>
    <s v="1950"/>
    <s v=""/>
    <s v="1950"/>
    <s v="1950"/>
    <s v=""/>
    <s v=""/>
    <s v=""/>
    <s v=""/>
    <s v=""/>
    <s v=""/>
    <s v=""/>
    <s v=""/>
    <s v="ARZAA Protección y vigilancia Especializada S.A. DE C.V."/>
    <s v="1950"/>
    <s v="APV-160303Hl5"/>
    <s v="Calle"/>
    <s v="Platon"/>
    <s v="230"/>
    <s v="1"/>
    <s v="Colonia"/>
    <s v="Querétaro"/>
    <s v="14"/>
    <s v="Queretaro"/>
    <s v="14"/>
    <s v="Queretaro"/>
    <s v="14"/>
    <s v="Querétaro"/>
    <s v="76140"/>
    <s v=""/>
    <s v=""/>
    <s v=""/>
    <s v=""/>
    <s v="Mejor propuesta económica en servicios de vigilanci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9/2025"/>
    <s v="01/01/2025"/>
    <s v="01/01/2025"/>
    <s v="31/12/2025"/>
    <n v="236120.69"/>
    <n v="273899.99"/>
    <s v=""/>
    <s v=""/>
    <s v="Moneda Nacional"/>
    <s v=""/>
    <x v="1"/>
    <s v="Servicio de vigilancia Modulo de Atencion Ciudadana 111251."/>
    <s v=""/>
    <s v="01/01/2025"/>
    <s v="31/12/2025"/>
    <s v="http://transparencia.ine.mx/sistemaot/cargaMasiva/Articulo70/2025/Formato28//JD12-GTO/tml1/contrato8.pdf"/>
    <s v=""/>
    <s v="1950"/>
    <x v="0"/>
    <s v="Recursos federales"/>
    <s v="Presupuesto de Egresos de la federación"/>
    <s v=""/>
    <s v=""/>
    <s v=""/>
    <s v=""/>
    <s v=""/>
    <s v="Si"/>
    <s v="1950"/>
    <s v="Se verificaron las condiciones del contrato, acorde a las clausulas establecidas en el mismo"/>
    <s v=""/>
    <s v=""/>
    <s v=""/>
    <s v=""/>
    <s v="http://transparencia.ine.mx/sistemaot/cargaMasiva/Articulo70/2025/Formato28//JD12-GTO/tml1/factura8.pdf"/>
    <s v="JUNTA DISTRITAL EJECUTIVA NO.12 DE GUANAJUATO - CELAYA"/>
    <s v="31/03/2025"/>
    <m/>
    <x v="7"/>
    <x v="0"/>
  </r>
  <r>
    <s v="2025"/>
    <s v="01/01/2025"/>
    <s v="31/03/2025"/>
    <x v="0"/>
    <x v="1"/>
    <x v="0"/>
    <s v="Contrato Número INE/SER/010/2025"/>
    <s v=""/>
    <s v="Servicio de Vigilancia para el Modulo de Atencion Ciudadana 111252; Artículos 31 fracción III, 35 fracción I, 49, 51 y 57 del Reglamento del Instituto Nacional Electoral en materia de Adquisiciones, arrendamientos de Bienes Muebles y Servicios, vigente."/>
    <s v="http://transparencia.ine.mx/sistemaot/cargaMasiva/Articulo70/2025/Formato28//JD12-GTO/tml1/osp9.pdf"/>
    <s v="1951"/>
    <s v=""/>
    <s v=""/>
    <s v="Servicio de vigilancia en el Modulo de Atencion Ciudadana 111252"/>
    <s v="1951"/>
    <s v=""/>
    <s v="1951"/>
    <s v="1951"/>
    <s v=""/>
    <s v=""/>
    <s v=""/>
    <s v=""/>
    <s v=""/>
    <s v=""/>
    <s v=""/>
    <s v=""/>
    <s v="ARZAA Protección y vigilancia Especializada S.A. DE C.V."/>
    <s v="1951"/>
    <s v="APV-160303Hl5"/>
    <s v="Calle"/>
    <s v="Platon"/>
    <s v="230"/>
    <s v="1"/>
    <s v="Colonia"/>
    <s v="Querétaro"/>
    <s v="14"/>
    <s v="Queretaro"/>
    <s v="14"/>
    <s v="Queretaro"/>
    <s v="14"/>
    <s v="Querétaro"/>
    <s v="76140"/>
    <s v=""/>
    <s v=""/>
    <s v=""/>
    <s v=""/>
    <s v="Mejor propuesta económica en servicios de vigilanci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9/2025"/>
    <s v="01/01/2025"/>
    <s v="01/01/2025"/>
    <s v="31/12/2025"/>
    <n v="236120.69"/>
    <n v="273899.99"/>
    <s v=""/>
    <s v=""/>
    <s v="Moneda Nacional"/>
    <s v=""/>
    <x v="1"/>
    <s v="Servicio de vigilancia Modulo de Atencion Ciudadana 111252."/>
    <s v=""/>
    <s v="01/01/2025"/>
    <s v="31/12/2025"/>
    <s v="http://transparencia.ine.mx/sistemaot/cargaMasiva/Articulo70/2025/Formato28//JD12-GTO/tml1/contrato9.pdf"/>
    <s v=""/>
    <s v="1951"/>
    <x v="0"/>
    <s v="Recursos federales"/>
    <s v="Presupuesto de Egresos de la federación"/>
    <s v=""/>
    <s v=""/>
    <s v=""/>
    <s v=""/>
    <s v=""/>
    <s v="Si"/>
    <s v="1951"/>
    <s v="Se verificaron las condiciones del contrato, acorde a las clausulas establecidas en el mismo"/>
    <s v=""/>
    <s v=""/>
    <s v=""/>
    <s v=""/>
    <s v="http://transparencia.ine.mx/sistemaot/cargaMasiva/Articulo70/2025/Formato28//JD12-GTO/tml1/factura9.pdf"/>
    <s v="JUNTA DISTRITAL EJECUTIVA NO.12 DE GUANAJUATO - CELAYA"/>
    <s v="31/03/2025"/>
    <m/>
    <x v="7"/>
    <x v="0"/>
  </r>
  <r>
    <s v="2025"/>
    <s v="01/01/2025"/>
    <s v="31/03/2025"/>
    <x v="0"/>
    <x v="1"/>
    <x v="0"/>
    <s v="01/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2"/>
    <s v=""/>
    <s v=""/>
    <s v="servicio de vigilancia de las oficinas y vehículos de la 01 Junta Distrital Ejecutiva y del Módulo Distrital de Atención Ciudadana 020151 en el estado de Baja California"/>
    <s v="1952"/>
    <s v=""/>
    <s v="1952"/>
    <s v="1952"/>
    <s v=""/>
    <s v=""/>
    <s v=""/>
    <s v=""/>
    <s v=""/>
    <s v=""/>
    <s v=""/>
    <s v=""/>
    <s v="Central de Alarmas y servicios S. de R.L. de C.V."/>
    <s v="1952"/>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01 de Baja California"/>
    <s v="Junta Distrital Ejecutiva No. 01 De Baja California - Mexicali"/>
    <s v="Junta Distrital Ejecutiva No. 01 de Baja California - Mexicali"/>
    <s v="01/2025"/>
    <s v="30/01/2025"/>
    <s v="01/01/2025"/>
    <s v="28/01/2025"/>
    <n v="74188.800000000003"/>
    <n v="80123.899999999994"/>
    <s v=""/>
    <s v=""/>
    <s v="Moneda Nacional"/>
    <s v=""/>
    <x v="0"/>
    <s v="Servicio de vigilancia de las oficinas y vehículos de la 01 Junta Distrital Ejecutiva y del Módulo de Atención Ciudadana 020151, del 01 distrito electoral federal en el estado de Baja California."/>
    <s v=""/>
    <s v="01/01/2025"/>
    <s v="28/02/2025"/>
    <s v="http://transparencia.ine.mx/sistemaot/cargaMasiva/Articulo70/2025/Formato28//JD01-BC/tml1/contrato1.pdf"/>
    <s v=""/>
    <s v="1952"/>
    <x v="0"/>
    <s v="Recursos federales"/>
    <s v="Presupuesto de egresos de la federación"/>
    <s v=""/>
    <s v=""/>
    <s v=""/>
    <s v=""/>
    <s v=""/>
    <s v="No"/>
    <s v="1952"/>
    <s v="Recepción de los servicios requeridos de acuerdo a las condiciones del anexo técnico."/>
    <s v=""/>
    <s v=""/>
    <s v=""/>
    <s v=""/>
    <s v=""/>
    <s v="JUNTA DISTRITAL EJECUTIVA NO.01 DE BAJA CALIFORNIA - MEXICALI"/>
    <s v="31/03/2025"/>
    <m/>
    <x v="8"/>
    <x v="0"/>
  </r>
  <r>
    <s v="2025"/>
    <s v="01/01/2025"/>
    <s v="31/03/2025"/>
    <x v="0"/>
    <x v="1"/>
    <x v="0"/>
    <s v="02/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3"/>
    <s v=""/>
    <s v=""/>
    <s v="Servicio de vigilancia de las oficinas y vehículos del Modulo de Atencion Ciudadana 020152 en el estado de Baja California"/>
    <s v="1953"/>
    <s v=""/>
    <s v="1953"/>
    <s v="1953"/>
    <s v=""/>
    <s v=""/>
    <s v=""/>
    <s v=""/>
    <s v=""/>
    <s v=""/>
    <s v=""/>
    <s v=""/>
    <s v="Central de Alarmas y servicios S. de R.L. de C.V."/>
    <s v="1953"/>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01 de Baja California"/>
    <s v="Junta Distrital Ejecutiva No. 01 de Baja California - Mexicali"/>
    <s v="Junta Distrital Ejecutiva No. 01 de Baja California - Mexicali"/>
    <s v="02/2025"/>
    <s v="30/01/2025"/>
    <s v="01/01/2025"/>
    <s v="28/02/2025"/>
    <n v="38640"/>
    <n v="41731.199999999997"/>
    <s v=""/>
    <s v=""/>
    <s v="Moneda Nacional"/>
    <s v=""/>
    <x v="0"/>
    <s v="Servicio de vigilancia de las oficinas y vehículos del Módulo de Atención Ciudadana 020152 en el estado de Baja California."/>
    <s v=""/>
    <s v="01/01/2025"/>
    <s v="28/02/2025"/>
    <s v="http://transparencia.ine.mx/sistemaot/cargaMasiva/Articulo70/2025/Formato28//JD01-BC/tml1/contrato2.pdf"/>
    <s v=""/>
    <s v="1953"/>
    <x v="0"/>
    <s v="Recursos federales"/>
    <s v="Presupuesto de egresos de la federación"/>
    <s v=""/>
    <s v=""/>
    <s v=""/>
    <s v=""/>
    <s v=""/>
    <s v="No"/>
    <s v="1953"/>
    <s v="Recepción de los servicios requeridos de acuerdo a las condiciones del anexo técnico."/>
    <s v=""/>
    <s v=""/>
    <s v=""/>
    <s v=""/>
    <s v=""/>
    <s v="JUNTA DISTRITAL EJECUTIVA NO.01 DE BAJA CALIFORNIA - MEXICALI"/>
    <s v="31/03/2025"/>
    <m/>
    <x v="8"/>
    <x v="0"/>
  </r>
  <r>
    <s v="2025"/>
    <s v="01/01/2025"/>
    <s v="31/03/2025"/>
    <x v="0"/>
    <x v="0"/>
    <x v="0"/>
    <s v="03/2025"/>
    <s v=""/>
    <s v="Arrendamiento para el Módulo Adicional Fijo 020152. Artículo 31 fracc.I y artículo 35 del Reglamento del Instituto Nacional Electoral en Materia de Adquisiciones, Arrendamientos de Bienes Muebles y Servicios."/>
    <s v=""/>
    <s v="1954"/>
    <s v=""/>
    <s v=""/>
    <s v="Arrendamiento para la Junta Distrital Ejecutiva. Artículo 31 fracc.I y artículo 35 del Reglamento del Instituto Nacional Electoral en Materia de Adquisiciones, Arrendamientos de Bienes Muebles y Servicios"/>
    <s v="1954"/>
    <s v=""/>
    <s v="1954"/>
    <s v="1954"/>
    <s v=""/>
    <s v=""/>
    <s v=""/>
    <s v=""/>
    <s v="Alfredo"/>
    <s v="Angulo"/>
    <s v="Rivera"/>
    <s v="Hombre"/>
    <s v=""/>
    <s v="1954"/>
    <s v="AURA670210NG6"/>
    <s v="Avenida"/>
    <s v="Loiret"/>
    <s v="2917"/>
    <s v=""/>
    <s v="Residencial"/>
    <s v="Quinta Montecarlo"/>
    <s v="1"/>
    <s v="Mexicali"/>
    <s v="2"/>
    <s v="Mexicali"/>
    <s v="2"/>
    <s v="Baja California"/>
    <s v="21250"/>
    <s v=""/>
    <s v=""/>
    <s v=""/>
    <s v=""/>
    <s v="El proveedor presentó la mejor cotización y la atención de manera inmediata y oportuna para la prestación de los servicios."/>
    <s v="Junta Distrital Ejecutiva No.01 De Baja California - Mexicali"/>
    <s v="Junta Distrital Ejecutiva No.01 De Baja California - Mexicali"/>
    <s v="Junta Distrital Ejecutiva No.01 de Baja California - Mexicali"/>
    <s v="03/2025"/>
    <s v="30/01/2025"/>
    <s v="01/01/2025"/>
    <s v="31/12/2025"/>
    <n v="13500.57"/>
    <n v="15660.66"/>
    <s v=""/>
    <s v=""/>
    <s v="Moneda Nacional"/>
    <s v=""/>
    <x v="0"/>
    <s v="Arrendamiento de los locales números 6 y 7 ubicados en el centro comercial ¿Plaza Santa Fe¿, sito en calle Rio San Ángel número 72 del Fraccionamiento Valle de Puebla, en Mexicali, para uso de Módulo de Atención Ciudadana del Registro Federal de Electores, número 020152."/>
    <s v=""/>
    <s v="01/01/2025"/>
    <s v="31/12/2025"/>
    <s v="http://transparencia.ine.mx/sistemaot/cargaMasiva/Articulo70/2025/Formato28//JD01-BC/tml1/contrato3.pdf"/>
    <s v=""/>
    <s v="1954"/>
    <x v="0"/>
    <s v="Recursos federales"/>
    <s v="Presupuesto de egresos de la federación"/>
    <s v=""/>
    <s v=""/>
    <s v=""/>
    <s v=""/>
    <s v=""/>
    <s v="No"/>
    <s v="1954"/>
    <s v="Se revisó el material entregado fisicamente contra la factura emitida."/>
    <s v=""/>
    <s v=""/>
    <s v=""/>
    <s v=""/>
    <s v=""/>
    <s v="JUNTA DISTRITAL EJECUTIVA NO.01 DE BAJA CALIFORNIA - MEXICALI"/>
    <s v="31/03/2025"/>
    <m/>
    <x v="8"/>
    <x v="0"/>
  </r>
  <r>
    <s v="2025"/>
    <s v="01/01/2025"/>
    <s v="31/03/2025"/>
    <x v="0"/>
    <x v="1"/>
    <x v="0"/>
    <s v="04/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5"/>
    <s v=""/>
    <s v=""/>
    <s v="Proporcionar el servicio de monitoreo del sistema de vigilancia instalado en el Módulo Adicional fijo de Atención Ciudadana del Registro Federal de Electores"/>
    <s v="1955"/>
    <s v=""/>
    <s v="1955"/>
    <s v="1955"/>
    <s v=""/>
    <s v=""/>
    <s v=""/>
    <s v=""/>
    <s v=""/>
    <s v=""/>
    <s v=""/>
    <s v=""/>
    <s v="Central de Alarmas y servicios S. de R.L. de C.V."/>
    <s v="1955"/>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4/2025"/>
    <s v="30/01/2025"/>
    <s v="01/01/2025"/>
    <s v="31/12/2025"/>
    <n v="5000"/>
    <n v="5400"/>
    <s v=""/>
    <s v=""/>
    <s v="Moneda Nacional"/>
    <s v=""/>
    <x v="0"/>
    <s v="Servicio de monitoreo del sistema de vigilancia de las oficinas del Módulo Adicional Fijo de Atención Ciudadana del Registro Federal de Electores."/>
    <s v=""/>
    <s v="01/01/2025"/>
    <s v="31/12/2025"/>
    <s v="http://transparencia.ine.mx/sistemaot/cargaMasiva/Articulo70/2025/Formato28//JD01-BC/tml1/contrato4.pdf"/>
    <s v=""/>
    <s v="1955"/>
    <x v="0"/>
    <s v="Recursos federales"/>
    <s v="Presupuesto de egresos de la federación"/>
    <s v=""/>
    <s v=""/>
    <s v=""/>
    <s v=""/>
    <s v=""/>
    <s v="No"/>
    <s v="1955"/>
    <s v="Recepción de los servicios requeridos de acuerdo a las condiciones del anexo técnico."/>
    <s v=""/>
    <s v=""/>
    <s v=""/>
    <s v=""/>
    <s v=""/>
    <s v="JUNTA DISTRITAL EJECUTIVA NO.01 DE BAJA CALIFORNIA - MEXICALI"/>
    <s v="31/03/2025"/>
    <m/>
    <x v="8"/>
    <x v="0"/>
  </r>
  <r>
    <s v="2025"/>
    <s v="01/01/2025"/>
    <s v="31/03/2025"/>
    <x v="0"/>
    <x v="1"/>
    <x v="0"/>
    <s v="05/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6"/>
    <s v=""/>
    <s v=""/>
    <s v="Servicio de monitoreo en el inmueble que ocupa la Junta Distrital Ejecutiva del 01 Distrito Electoral del Instituto Nacional Electoral en el Estado de Baja California."/>
    <s v="1956"/>
    <s v=""/>
    <s v="1956"/>
    <s v="1956"/>
    <s v=""/>
    <s v=""/>
    <s v=""/>
    <s v=""/>
    <s v=""/>
    <s v=""/>
    <s v=""/>
    <s v=""/>
    <s v="Central de Alarmas y servicios S. de R.L. de C.V."/>
    <s v="1956"/>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5/2025"/>
    <s v="30/01/2025"/>
    <s v="01/01/2025"/>
    <s v="31/12/2025"/>
    <n v="5000"/>
    <n v="5400"/>
    <s v=""/>
    <s v=""/>
    <s v="Moneda Nacional"/>
    <s v=""/>
    <x v="0"/>
    <s v="Servicio de monitoreo en el inmueble que ocupa la Junta Distrital Ejecutiva del 01 Distrito Electoral del Instituto Nacional Electoral en el Estado de Baja California."/>
    <s v=""/>
    <s v="01/01/2025"/>
    <s v="31/12/2025"/>
    <s v="http://transparencia.ine.mx/sistemaot/cargaMasiva/Articulo70/2025/Formato28//JD01-BC/tml1/contrato5.pdf"/>
    <s v=""/>
    <s v="1956"/>
    <x v="0"/>
    <s v="Recursos federales"/>
    <s v="Presupuesto de egresos de la federación"/>
    <s v=""/>
    <s v=""/>
    <s v=""/>
    <s v=""/>
    <s v=""/>
    <s v="No"/>
    <s v="1956"/>
    <s v="Recepción de los servicios requeridos de acuerdo a las condiciones del anexo técnico."/>
    <s v=""/>
    <s v=""/>
    <s v=""/>
    <s v=""/>
    <s v=""/>
    <s v="JUNTA DISTRITAL EJECUTIVA NO.01 DE BAJA CALIFORNIA - MEXICALI"/>
    <s v="31/03/2025"/>
    <m/>
    <x v="8"/>
    <x v="0"/>
  </r>
  <r>
    <s v="2025"/>
    <s v="01/01/2025"/>
    <s v="31/03/2025"/>
    <x v="0"/>
    <x v="1"/>
    <x v="0"/>
    <s v="06/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7"/>
    <s v=""/>
    <s v=""/>
    <s v="Servicio de limpieza en el inmueble que ocupa la Junta Distrital Ejecutiva del 01 Distrito Electoral del Instituto Nacional Electoral en el Estado de Baja California."/>
    <s v="1957"/>
    <s v=""/>
    <s v="1957"/>
    <s v="1957"/>
    <s v=""/>
    <s v=""/>
    <s v=""/>
    <s v=""/>
    <s v="Leonardo"/>
    <s v="Flores"/>
    <s v="Guzmán"/>
    <s v="Hombre"/>
    <s v=""/>
    <s v="1957"/>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ia del secretariado de la Junta Distrital Ejecutiva No.01 en Baja California"/>
    <s v="Junta Distrital Ejecutiva No.01 De Baja California - Mexicali"/>
    <s v="Junta Distrital Ejecutiva No.01 de Baja California - Mexicali"/>
    <s v="06/2025"/>
    <s v="30/01/2025"/>
    <s v="01/01/2025"/>
    <s v="28/02/2025"/>
    <n v="22425"/>
    <n v="24219"/>
    <s v=""/>
    <s v=""/>
    <s v="Moneda Nacional"/>
    <s v=""/>
    <x v="0"/>
    <s v="Servicio de limpieza en el inmueble que ocupa la Junta Distrital Ejecutiva del 01 Distrito Electoral del Instituto Nacional Electoral en el Estado de Baja California."/>
    <s v=""/>
    <s v="01/01/2025"/>
    <s v="28/02/2025"/>
    <s v="http://transparencia.ine.mx/sistemaot/cargaMasiva/Articulo70/2025/Formato28//JD01-BC/tml1/contrato6.pdf"/>
    <s v=""/>
    <s v="1957"/>
    <x v="0"/>
    <s v="Recursos federales"/>
    <s v="Presupuesto de egresos de la federación"/>
    <s v=""/>
    <s v=""/>
    <s v=""/>
    <s v=""/>
    <s v=""/>
    <s v="No"/>
    <s v="1957"/>
    <s v="Recepción de los servicios requeridos de acuerdo a las condiciones del anexo técnico."/>
    <s v=""/>
    <s v=""/>
    <s v=""/>
    <s v=""/>
    <s v=""/>
    <s v="JUNTA DISTRITAL EJECUTIVA NO.01 DE BAJA CALIFORNIA - MEXICALI"/>
    <s v="31/03/2025"/>
    <m/>
    <x v="8"/>
    <x v="0"/>
  </r>
  <r>
    <s v="2025"/>
    <s v="01/01/2025"/>
    <s v="31/03/2025"/>
    <x v="0"/>
    <x v="1"/>
    <x v="0"/>
    <s v="07/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8"/>
    <s v=""/>
    <s v=""/>
    <s v="Servicio de limpieza del Módulo Adicional Fijo de Atención Ciudadana del Registro Federal de Electores de la 01 Junta Distrital Ejecutiva en el estado de Baja California, número 020151."/>
    <s v="1958"/>
    <s v=""/>
    <s v="1958"/>
    <s v="1958"/>
    <s v=""/>
    <s v=""/>
    <s v=""/>
    <s v=""/>
    <s v="Leonardo"/>
    <s v="Flores"/>
    <s v="Guzmán"/>
    <s v="Hombre"/>
    <s v=""/>
    <s v="1958"/>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7/2025"/>
    <s v="30/01/2025"/>
    <s v="01/01/2025"/>
    <s v="28/02/2025"/>
    <n v="22425"/>
    <n v="24219"/>
    <s v=""/>
    <s v=""/>
    <s v="Moneda Nacional"/>
    <s v=""/>
    <x v="0"/>
    <s v="Servicio de limpieza del Módulo Adicional Fijo de Atención Ciudadana del Registro Federal de Electores de la 01 Junta Distrital Ejecutiva en el estado de Baja California, número 020151."/>
    <s v=""/>
    <s v="01/01/2025"/>
    <s v="28/02/2025"/>
    <s v="http://transparencia.ine.mx/sistemaot/cargaMasiva/Articulo70/2025/Formato28//JD01-BC/tml1/contrato7.pdf"/>
    <s v=""/>
    <s v="1958"/>
    <x v="0"/>
    <s v="Recursos federales"/>
    <s v="Presupuesto de egresos de la federación"/>
    <s v=""/>
    <s v=""/>
    <s v=""/>
    <s v=""/>
    <s v=""/>
    <s v="No"/>
    <s v="1958"/>
    <s v="Se revisó los artículos entregados físicamente contra factura emitida."/>
    <s v=""/>
    <s v=""/>
    <s v=""/>
    <s v=""/>
    <s v=""/>
    <s v="JUNTA DISTRITAL EJECUTIVA NO.01 DE BAJA CALIFORNIA - MEXICALI"/>
    <s v="31/03/2025"/>
    <m/>
    <x v="8"/>
    <x v="0"/>
  </r>
  <r>
    <s v="2025"/>
    <s v="01/01/2025"/>
    <s v="31/03/2025"/>
    <x v="0"/>
    <x v="1"/>
    <x v="0"/>
    <s v="08/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9"/>
    <s v=""/>
    <s v=""/>
    <s v="Servicio de limpieza del Módulo Adicional Fijo de Atención Ciudadana del Registro Federal de Electores de la 01 Junta Distrital Ejecutiva en el estado de Baja California, número 020152."/>
    <s v="1959"/>
    <s v=""/>
    <s v="1959"/>
    <s v="1959"/>
    <s v=""/>
    <s v=""/>
    <s v=""/>
    <s v=""/>
    <s v="Leonardo"/>
    <s v="Flores"/>
    <s v="Guzmán"/>
    <s v="Hombre"/>
    <s v=""/>
    <s v="1959"/>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8/2025"/>
    <s v="30/01/2025"/>
    <s v="01/01/2025"/>
    <s v="28/02/2025"/>
    <n v="22425"/>
    <n v="24219"/>
    <s v=""/>
    <s v=""/>
    <s v="Moneda Nacional"/>
    <s v=""/>
    <x v="0"/>
    <s v="Servicio de limpieza del Módulo Adicional Fijo de Atención Ciudadana del Registro Federal de Electores de la 01 Junta Distrital Ejecutiva en el estado de Baja California, número 020152."/>
    <s v=""/>
    <s v="01/01/2028"/>
    <s v="28/02/2025"/>
    <s v="http://transparencia.ine.mx/sistemaot/cargaMasiva/Articulo70/2025/Formato28//JD01-BC/tml1/contrato8.pdf"/>
    <s v=""/>
    <s v="1959"/>
    <x v="0"/>
    <s v="Recursos federales"/>
    <s v="Presupuesto de egresos de la federación"/>
    <s v=""/>
    <s v=""/>
    <s v=""/>
    <s v=""/>
    <s v=""/>
    <s v="No"/>
    <s v="1959"/>
    <s v="Se revisó los artículos entregados físicamente contra factura emitida."/>
    <s v=""/>
    <s v=""/>
    <s v=""/>
    <s v=""/>
    <s v=""/>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s v="http://transparencia.ine.mx/sistemaot/cargaMasiva/Articulo70/2025/Formato28//JD01-BC/tml1/autorizacion.pdf"/>
    <s v="1960"/>
    <s v="http://transparencia.ine.mx/sistemaot/cargaMasiva/Articulo70/2025/Formato28//JD01-BC/tml1/convocatorialimpieza.pdf"/>
    <s v="13/02/2025"/>
    <s v="Servicio de limpieza en el inmueble que ocupa la Junta Distrital Ejecutiva del 01 Distrito Electoral del Instituto Nacional Electoral en el Estado de Baja California."/>
    <s v="1960"/>
    <s v="25/02/2025"/>
    <s v="1960"/>
    <s v="1960"/>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1960"/>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ia del secretariado de la Junta Distrital Ejecutiva No.01 en Baja California"/>
    <s v="Junta Distrital Ejecutiva No.01 De Baja California - Mexicali"/>
    <s v="Junta Distrital Ejecutiva No.01 de Baja California - Mexicali"/>
    <s v="09/2025"/>
    <s v="01/03/2025"/>
    <s v="01/03/2025"/>
    <s v="31/12/2025"/>
    <n v="216800"/>
    <n v="234144"/>
    <s v=""/>
    <s v=""/>
    <s v="Moneda Nacional"/>
    <s v=""/>
    <x v="0"/>
    <s v="Servicio de limpieza en el inmueble que ocupa la Junta Distrital Ejecutiva del 01 Distrito Electoral del Instituto Nacional Electoral en el Estado de Baja California."/>
    <s v="32520.00"/>
    <s v="01/03/2025"/>
    <s v="31/12/2025"/>
    <s v="http://transparencia.ine.mx/sistemaot/cargaMasiva/Articulo70/2025/Formato28//JD01-BC/tml1/contrato9.pdf"/>
    <s v=""/>
    <s v="1960"/>
    <x v="0"/>
    <s v="Recursos federales"/>
    <s v="Presupuesto de egresos de la federación"/>
    <s v=""/>
    <s v=""/>
    <s v=""/>
    <s v=""/>
    <s v=""/>
    <s v="No"/>
    <s v="1960"/>
    <s v="Recepción de los servicios requeridos de acuerdo a las condiciones del anexo técnico."/>
    <s v=""/>
    <s v=""/>
    <s v=""/>
    <s v=""/>
    <s v=""/>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s v="http://transparencia.ine.mx/sistemaot/cargaMasiva/Articulo70/2025/Formato28//JD01-BC/tml1/autorizacion.pdf"/>
    <s v="1961"/>
    <s v="http://transparencia.ine.mx/sistemaot/cargaMasiva/Articulo70/2025/Formato28//JD01-BC/tml1/convocatorialimpieza.pdf"/>
    <s v="13/02/2025"/>
    <s v="Servicio de limpieza del Módulo Adicional Fijo de Atención Ciudadana del Registro Federal de Electores de la 01 Junta Distrital Ejecutiva en el estado de Baja California, número 020151."/>
    <s v="1961"/>
    <s v="25/02/2025"/>
    <s v="1961"/>
    <s v="1961"/>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1961"/>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0/2025"/>
    <s v="01/03/2025"/>
    <s v="01/03/2025"/>
    <s v="31/12/2025"/>
    <n v="216800"/>
    <n v="234144"/>
    <s v=""/>
    <s v=""/>
    <s v="Moneda Nacional"/>
    <s v=""/>
    <x v="0"/>
    <s v="Servicio de limpieza del Módulo Adicional Fijo de Atención Ciudadana del Registro Federal de Electores de la 01 Junta Distrital Ejecutiva en el estado de Baja California, número 020151."/>
    <s v="32520.00"/>
    <s v="01/03/2025"/>
    <s v="31/12/2025"/>
    <s v="http://transparencia.ine.mx/sistemaot/cargaMasiva/Articulo70/2025/Formato28//JD01-BC/tml1/contrato10.pdf"/>
    <s v=""/>
    <s v="1961"/>
    <x v="0"/>
    <s v="Recursos federales"/>
    <s v="Presupuesto de egresos de la federación"/>
    <s v=""/>
    <s v=""/>
    <s v=""/>
    <s v=""/>
    <s v=""/>
    <s v="No"/>
    <s v="1961"/>
    <s v="Recepción de los servicios requeridos de acuerdo a las condiciones del anexo técnico."/>
    <s v=""/>
    <s v=""/>
    <s v=""/>
    <s v=""/>
    <s v=""/>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s v="http://transparencia.ine.mx/sistemaot/cargaMasiva/Articulo70/2025/Formato28//JD01-BC/tml1/autorizacion.pdf"/>
    <s v="1962"/>
    <s v="http://transparencia.ine.mx/sistemaot/cargaMasiva/Articulo70/2025/Formato28//JD01-BC/tml1/convocatorialimpieza.pdf"/>
    <s v="13/02/2025"/>
    <s v="Servicio de limpieza del Módulo Adicional Fijo de Atención Ciudadana del Registro Federal de Electores de la 01 Junta Distrital Ejecutiva en el estado de Baja California, número 020152."/>
    <s v="1962"/>
    <s v="25/02/2025"/>
    <s v="1962"/>
    <s v="1962"/>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1962"/>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1/2025"/>
    <s v="01/03/2025"/>
    <s v="01/03/2025"/>
    <s v="31/12/2025"/>
    <n v="216800"/>
    <n v="234144"/>
    <s v=""/>
    <s v=""/>
    <s v="Moneda Nacional"/>
    <s v=""/>
    <x v="0"/>
    <s v="Servicio de limpieza del Módulo Adicional Fijo de Atención Ciudadana del Registro Federal de Electores de la 01 Junta Distrital Ejecutiva en el estado de Baja California, número 020152."/>
    <s v="32520.00"/>
    <s v="01/03/2025"/>
    <s v="31/12/2025"/>
    <s v="http://transparencia.ine.mx/sistemaot/cargaMasiva/Articulo70/2025/Formato28//JD01-BC/tml1/contrato11.pdf"/>
    <s v=""/>
    <s v="1962"/>
    <x v="0"/>
    <s v="Recursos federales"/>
    <s v="Presupuesto de egresos de la federación"/>
    <s v=""/>
    <s v=""/>
    <s v=""/>
    <s v=""/>
    <s v=""/>
    <s v="No"/>
    <s v="1962"/>
    <s v="Recepción de los servicios requeridos de acuerdo a las condiciones del anexo técnico."/>
    <s v=""/>
    <s v=""/>
    <s v=""/>
    <s v=""/>
    <s v=""/>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s v="http://transparencia.ine.mx/sistemaot/cargaMasiva/Articulo70/2025/Formato28//JD01-BC/tml1/autorizacion.pdf"/>
    <s v="1963"/>
    <s v="http://transparencia.ine.mx/sistemaot/cargaMasiva/Articulo70/2025/Formato28//JD01-BC/tml1/convocatoriavigilancia.pdf"/>
    <s v="13/02/2025"/>
    <s v="servicio de vigilancia de las oficinas y vehículos de la 01 Junta Distrital Ejecutiva  en el estado de Baja California"/>
    <s v="1963"/>
    <s v="20/02/2025"/>
    <s v="1963"/>
    <s v="1963"/>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1963"/>
    <s v="SP1705304P3"/>
    <s v="Avenida"/>
    <s v="Las Palmas"/>
    <s v="5049"/>
    <s v="1"/>
    <s v="Colonia"/>
    <s v="Las Palmas"/>
    <s v="1"/>
    <s v="Tijuana"/>
    <s v="4"/>
    <s v="Tijuana"/>
    <s v="2"/>
    <s v="Baja California"/>
    <s v="22106"/>
    <s v=""/>
    <s v=""/>
    <s v=""/>
    <s v=""/>
    <s v="El proveedor presentó la mejor cotización y la prestació del servicio en los plazos establecidos."/>
    <s v="Vocalia del secretariado de la Junta Distrital Ejecutiva No.01 en Baja California"/>
    <s v="Junta Distrital Ejecutiva No.01 De Baja California - Mexicali"/>
    <s v="Junta Distrital Ejecutiva No.01 de Baja California - Mexicali"/>
    <s v="12/2025"/>
    <s v="01/03/2025"/>
    <s v="01/03/2025"/>
    <s v="31/12/2025"/>
    <n v="590000"/>
    <n v="684400"/>
    <s v=""/>
    <s v=""/>
    <s v="Moneda Nacional"/>
    <s v=""/>
    <x v="0"/>
    <s v="Servicio de vigilancia de las oficinas y vehículos de la 01 Junta Distrital Ejecutiva del 01 distrito electoral federal en el estado de Baja California."/>
    <s v="88500.00"/>
    <s v="01/03/2025"/>
    <s v="31/12/2025"/>
    <s v="http://transparencia.ine.mx/sistemaot/cargaMasiva/Articulo70/2025/Formato28//JD01-BC/tml1/contrato12.pdf"/>
    <s v=""/>
    <s v="1963"/>
    <x v="0"/>
    <s v="Recursos federales"/>
    <s v="Presupuesto de egresos de la federación"/>
    <s v=""/>
    <s v=""/>
    <s v=""/>
    <s v=""/>
    <s v=""/>
    <s v="No"/>
    <s v="1963"/>
    <s v="Recepción de los servicios requeridos de acuerdo a las condiciones del anexo técnico."/>
    <s v=""/>
    <s v=""/>
    <s v=""/>
    <s v=""/>
    <s v=""/>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s v="http://transparencia.ine.mx/sistemaot/cargaMasiva/Articulo70/2025/Formato28//JD01-BC/tml1/autorizacion.pdf"/>
    <s v="1964"/>
    <s v="http://transparencia.ine.mx/sistemaot/cargaMasiva/Articulo70/2025/Formato28//JD01-BC/tml1/convocatoriavigilancia.pdf"/>
    <s v="13/02/2025"/>
    <s v="Servicio de vigilancia de las oficinas y vehículos del Modulo de Atencion Ciudadana 020151 en el estado de Baja California"/>
    <s v="1964"/>
    <s v="20/02/2025"/>
    <s v="1964"/>
    <s v="1964"/>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1964"/>
    <s v="SP1705304P3"/>
    <s v="Avenida"/>
    <s v="Las Palmas"/>
    <s v="5049"/>
    <s v="1"/>
    <s v="Colonia"/>
    <s v="Las Palmas"/>
    <s v="1"/>
    <s v="Tijuana"/>
    <s v="4"/>
    <s v="Tijuana"/>
    <s v="2"/>
    <s v="Baja California"/>
    <s v="22106"/>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3/2025"/>
    <s v="01/03/2025"/>
    <s v="01/03/2025"/>
    <s v="31/12/2025"/>
    <n v="295000"/>
    <n v="342200"/>
    <s v=""/>
    <s v=""/>
    <s v="Moneda Nacional"/>
    <s v=""/>
    <x v="0"/>
    <s v="Servicio de vigilancia de las oficinas y vehículos del Módulo de Atención Ciudadana 020151 en el estado de Baja California."/>
    <s v="44250.00"/>
    <s v="01/03/2025"/>
    <s v="31/12/2025"/>
    <s v="http://transparencia.ine.mx/sistemaot/cargaMasiva/Articulo70/2025/Formato28//JD01-BC/tml1/contrato13.pdf"/>
    <s v=""/>
    <s v="1964"/>
    <x v="0"/>
    <s v="Recursos federales"/>
    <s v="Presupuesto de egresos de la federación"/>
    <s v=""/>
    <s v=""/>
    <s v=""/>
    <s v=""/>
    <s v=""/>
    <s v="No"/>
    <s v="1964"/>
    <s v="Recepción de los servicios requeridos de acuerdo a las condiciones del anexo técnico."/>
    <s v=""/>
    <s v=""/>
    <s v=""/>
    <s v=""/>
    <s v=""/>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s v="http://transparencia.ine.mx/sistemaot/cargaMasiva/Articulo70/2025/Formato28//JD01-BC/tml1/autorizacion.pdf"/>
    <s v="1965"/>
    <s v="http://transparencia.ine.mx/sistemaot/cargaMasiva/Articulo70/2025/Formato28//JD01-BC/tml1/convocatoriavigilancia.pdf"/>
    <s v="13/02/2025"/>
    <s v="Servicio de vigilancia de las oficinas y vehículos del Modulo de Atencion Ciudadana 020152 en el estado de Baja California"/>
    <s v="1965"/>
    <s v="20/02/2025"/>
    <s v="1965"/>
    <s v="1965"/>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1965"/>
    <s v="SP1705304P3"/>
    <s v="Avenida"/>
    <s v="Las Palmas"/>
    <s v="5049"/>
    <s v="1"/>
    <s v="Colonia"/>
    <s v="Las Palmas"/>
    <s v="1"/>
    <s v="Tijuana"/>
    <s v="4"/>
    <s v="Tijuana"/>
    <s v="2"/>
    <s v="Baja California"/>
    <s v="22106"/>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4/2025"/>
    <s v="01/03/2025"/>
    <s v="01/03/2025"/>
    <s v="31/12/2025"/>
    <n v="295000"/>
    <n v="342200"/>
    <s v=""/>
    <s v=""/>
    <s v="Nacional"/>
    <s v=""/>
    <x v="0"/>
    <s v="Servicio de vigilancia de las oficinas y vehículos del Módulo de Atención Ciudadana 020152 en el estado de Baja California."/>
    <s v="44250.00"/>
    <s v="01/03/2025"/>
    <s v="31/12/2025"/>
    <s v="http://transparencia.ine.mx/sistemaot/cargaMasiva/Articulo70/2025/Formato28//JD01-BC/tml1/contrato14.pdf"/>
    <s v=""/>
    <s v="1965"/>
    <x v="0"/>
    <s v="Recursos federales"/>
    <s v="Presupuesto de egresos de la federación"/>
    <s v=""/>
    <s v=""/>
    <s v=""/>
    <s v=""/>
    <s v=""/>
    <s v="No"/>
    <s v="1965"/>
    <s v="Recepción de los servicios requeridos de acuerdo a las condiciones del anexo técnico."/>
    <s v=""/>
    <s v=""/>
    <s v=""/>
    <s v=""/>
    <s v=""/>
    <s v="JUNTA DISTRITAL EJECUTIVA NO.01 DE BAJA CALIFORNIA - MEXICALI"/>
    <s v="31/03/2025"/>
    <m/>
    <x v="8"/>
    <x v="0"/>
  </r>
  <r>
    <s v="2025"/>
    <s v="01/01/2025"/>
    <s v="31/03/2025"/>
    <x v="0"/>
    <x v="0"/>
    <x v="0"/>
    <s v="SERV-03-2025"/>
    <s v=""/>
    <s v="Articulo 57 del Manual de Administración Inmobiliaria del Instituto Nacional Electoral. Se da continuidad al inmueble arrendado como sede de la 03 Junta Distrital Ejecutiva del Instituto Nacional Electoral en el estado de Guerrero"/>
    <s v="http://transparencia.ine.mx/sistemaot/cargaMasiva/Articulo70/2025/Formato28//JD03-GRO/tml1/osparrendamiento.pdf"/>
    <s v="1966"/>
    <s v=""/>
    <s v=""/>
    <s v="Arrendamiento del inmueble sede de la 03 Junta Distrital Ejecutiva"/>
    <s v="1966"/>
    <s v=""/>
    <s v="1966"/>
    <s v="1966"/>
    <s v=""/>
    <s v=""/>
    <s v=""/>
    <s v=""/>
    <s v="Hugo Alfredo"/>
    <s v="Sarmiento"/>
    <s v="Palafox"/>
    <s v="Hombre"/>
    <s v=""/>
    <s v="1966"/>
    <s v="SAPH6507224J9"/>
    <s v="Avenida"/>
    <s v="La Ceiba"/>
    <s v="54"/>
    <s v=""/>
    <s v="Colonia"/>
    <s v="Zona Industrial"/>
    <s v="38"/>
    <s v="Zihuatanejo de Azueta"/>
    <s v="38"/>
    <s v="Zihuatanejo de Azueta"/>
    <s v="12"/>
    <s v="Guerrero"/>
    <s v="40880"/>
    <s v=""/>
    <s v=""/>
    <s v=""/>
    <s v=""/>
    <s v="El inmueble se adapta a las necesidades de la Junta Distrital, cumple con los espacios para asigación de áreas"/>
    <s v="Vocalía Ejecutiva de la Junta Distrital Ejecutiva No. 03 de Guerrero - Zihuatanejo"/>
    <s v="Vocalía Ejecutiva de la Junta Distrital Ejecutiva No. 03 de Guerrero - Zihuatanejo"/>
    <s v="Junta Distrital Ejecutiva No. 03 de Guerrero - Zihuatanejo"/>
    <s v="INE-GRO-JDE03-SERV-03-2025"/>
    <s v="31/01/2025"/>
    <s v="01/01/2025"/>
    <s v="31/12/2025"/>
    <n v="124818"/>
    <n v="144788"/>
    <s v=""/>
    <s v=""/>
    <s v="Moneda Nacional"/>
    <s v=""/>
    <x v="1"/>
    <s v="Arrendamiento del inmueble sede de la 03 Junta Distrital Ejecutiva del Instituto Nacional Electoral en el estado de Guerrero, ubicado en Paseo de Zihuatanejo Poniente, Numero 68, Colonia El Hujal, C.P. 40880, Zihuatanejo de Azueta Guerrero"/>
    <s v=""/>
    <s v="01/01/2025"/>
    <s v="31/12/2025"/>
    <s v="http://transparencia.ine.mx/sistemaot/cargaMasiva/Articulo70/2025/Formato28//JD03-GRO/tml1/contratoarrendamiento.pdf"/>
    <s v=""/>
    <s v="1966"/>
    <x v="0"/>
    <s v="Recursos federales"/>
    <s v="Presupuesto de Egresos de la Federación"/>
    <s v=""/>
    <s v=""/>
    <s v=""/>
    <s v=""/>
    <s v=""/>
    <s v="No"/>
    <s v="1966"/>
    <s v="Se revisó la entrega del inmueble conforme a los terminos establecidos"/>
    <s v=""/>
    <s v=""/>
    <s v=""/>
    <s v=""/>
    <s v="http://transparencia.ine.mx/sistemaot/cargaMasiva/Articulo70/2025/Formato28//JD03-GRO/tml1/facturaarrendamiento.pdf"/>
    <s v="JUNTA DISTRITAL EJECUTIVA NO.03 DE GUERRERO - ZIHUATANEJO DE AZUETA"/>
    <s v="31/03/2025"/>
    <m/>
    <x v="15"/>
    <x v="0"/>
  </r>
  <r>
    <s v="2025"/>
    <s v="01/01/2025"/>
    <s v="31/03/2025"/>
    <x v="0"/>
    <x v="1"/>
    <x v="0"/>
    <s v="SERV-04-2025"/>
    <s v=""/>
    <s v="Artículo 31 fracc. III y artículo 51 del Reglamento del Instituto Federal Electoral en Materia de Adquisiciones, Arrendamientos de Bienes Muebles y Servicios. Servicio de seguridad y vigilancia para el inmueble sede de la 03 Junta Distrital Ejecutiva del Instituto Nacional Electoral en el estado de Guerrero"/>
    <s v="http://transparencia.ine.mx/sistemaot/cargaMasiva/Articulo70/2025/Formato28//JD03-GRO/tml1/ospvigilancia.pdf"/>
    <s v="1967"/>
    <s v=""/>
    <s v=""/>
    <s v="Servicio de seguridad y vigilancia de las instalaciones de la 03 Junta Distrital Ejecutiva"/>
    <s v="1967"/>
    <s v=""/>
    <s v="1967"/>
    <s v="1967"/>
    <s v=""/>
    <s v=""/>
    <s v=""/>
    <s v=""/>
    <s v=""/>
    <s v=""/>
    <s v=""/>
    <s v=""/>
    <s v="SEGLIM HELE S.A. DE C.V."/>
    <s v="1967"/>
    <s v="SHE170621J38"/>
    <s v="Calle"/>
    <s v="Los Pinos"/>
    <s v="1"/>
    <s v="A"/>
    <s v="Colonia"/>
    <s v="SUSPEG"/>
    <s v="1"/>
    <s v="Chilpancingo de los Bravo"/>
    <s v="29"/>
    <s v="Chilpancingo de los Bravo"/>
    <s v="12"/>
    <s v="Guerrero"/>
    <s v="39060"/>
    <s v=""/>
    <s v=""/>
    <s v=""/>
    <s v=""/>
    <s v="Se adaptan a las necesidades sobre las tareas de seguridad y vigilancia requeridas por la Junta Distrital"/>
    <s v="Vocalía Ejecutiva de la Junta Distrital Ejecutiva No. 03 de Guerrero - Zihuatanejo"/>
    <s v="Vocalía Ejecutiva de la Junta Distrital Ejecutiva No. 03 de Guerrero - Zihuatanejo"/>
    <s v="Junta Distrital Ejecutiva No. 03 de Guerrero - Zihuatanejo"/>
    <s v="INE-GRO-JDE03-SERV-05-2025"/>
    <s v="01/01/2025"/>
    <s v="01/01/2025"/>
    <s v="31/12/2025"/>
    <n v="25477.200000000001"/>
    <n v="30330"/>
    <s v=""/>
    <s v=""/>
    <s v="Moneda Nacional"/>
    <s v=""/>
    <x v="1"/>
    <s v="Brindar el servicio de seguridad y vigilancia de la sede de la 03 Junta Distrital Ejecutiva"/>
    <s v=""/>
    <s v="01/01/2025"/>
    <s v="31/12/2025"/>
    <s v="http://transparencia.ine.mx/sistemaot/cargaMasiva/Articulo70/2025/Formato28//JD03-GRO/tml1/contratoseguridad.pdf"/>
    <s v=""/>
    <s v="1967"/>
    <x v="0"/>
    <s v="Recursos federales"/>
    <s v="Presupuesto de Egresos de la Federación"/>
    <s v=""/>
    <s v=""/>
    <s v=""/>
    <s v=""/>
    <s v=""/>
    <s v="No"/>
    <s v="1967"/>
    <s v=""/>
    <s v=""/>
    <s v=""/>
    <s v=""/>
    <s v=""/>
    <s v="http://transparencia.ine.mx/sistemaot/cargaMasiva/Articulo70/2025/Formato28//JD03-GRO/tml1/facturaseguridad.pdf"/>
    <s v="JUNTA DISTRITAL EJECUTIVA NO.03 DE GUERRERO - ZIHUATANEJO DE AZUETA"/>
    <s v="31/03/2025"/>
    <m/>
    <x v="15"/>
    <x v="0"/>
  </r>
  <r>
    <s v="2025"/>
    <s v="01/01/2025"/>
    <s v="31/03/2025"/>
    <x v="0"/>
    <x v="1"/>
    <x v="0"/>
    <s v="SERV-05-2025"/>
    <s v=""/>
    <s v="Artículo 31 fracc. III y artículo 51 del Reglamento del Instituto Federal Electoral en Materia de Adquisiciones, Arrendamientos de Bienes Muebles y Servicios. Servicio de seguridad y vigilancia para el inmueble sede de la 03 Junta Distrital Ejecutiva del Instituto Nacional Electoral en el estado de Guerrero"/>
    <s v="http://transparencia.ine.mx/sistemaot/cargaMasiva/Articulo70/2025/Formato28//JD03-GRO/tml1/osplimpieza.pdf"/>
    <s v="1968"/>
    <s v=""/>
    <s v=""/>
    <s v="Servicio de limpieza e higiene de las instalaciones de la 03 Junta Distrital Ejecutiva"/>
    <s v="1968"/>
    <s v=""/>
    <s v="1968"/>
    <s v="1968"/>
    <s v=""/>
    <s v=""/>
    <s v=""/>
    <s v=""/>
    <s v=""/>
    <s v=""/>
    <s v=""/>
    <s v=""/>
    <s v="SEGLIM HELE S.A. DE C.V."/>
    <s v="1968"/>
    <s v="SHE170621J38"/>
    <s v="Calle"/>
    <s v="Los Pinos"/>
    <s v="1"/>
    <s v="A"/>
    <s v="Colonia"/>
    <s v="SUSPEG"/>
    <s v="1"/>
    <s v="Chilpancingo de los Bravo"/>
    <s v="29"/>
    <s v="Chilpancingo de los Bravo"/>
    <s v="12"/>
    <s v="Guerrero"/>
    <s v="39060"/>
    <s v=""/>
    <s v=""/>
    <s v=""/>
    <s v=""/>
    <s v="Se adaptan a las necesidades sobre las tareas de limpieza e higiene requeridas por la Junta Distrital"/>
    <s v="Vocalía Ejecutiva de la Junta Distrital Ejecutiva No. 03 de Guerrero - Zihuatanejo"/>
    <s v="Vocalía Ejecutiva de la Junta Distrital Ejecutiva No. 03 de Guerrero - Zihuatanejo"/>
    <s v="Junta Distrital Ejecutiva No. 03 de Guerrero - Zihuatanejo"/>
    <s v="INE-GRO-JDE03-SERV-04-2025"/>
    <s v="01/01/2025"/>
    <s v="01/01/2025"/>
    <s v="31/12/2025"/>
    <n v="24712.799999999999"/>
    <n v="29420"/>
    <s v=""/>
    <s v=""/>
    <s v="Moneda Nacional"/>
    <s v=""/>
    <x v="1"/>
    <s v="Brindar el servicio de limpieza e higiene de la sede de la 03 Junta Distrital Ejecutiva"/>
    <s v=""/>
    <s v="01/01/2025"/>
    <s v="31/12/2025"/>
    <s v="http://transparencia.ine.mx/sistemaot/cargaMasiva/Articulo70/2025/Formato28//JD03-GRO/tml1/contratolimpieza.pdf"/>
    <s v=""/>
    <s v="1968"/>
    <x v="0"/>
    <s v="Recursos federales"/>
    <s v="Presupuesto de Egresos de la Federación"/>
    <s v=""/>
    <s v=""/>
    <s v=""/>
    <s v=""/>
    <s v=""/>
    <s v="No"/>
    <s v="1968"/>
    <s v=""/>
    <s v=""/>
    <s v=""/>
    <s v=""/>
    <s v=""/>
    <s v="http://transparencia.ine.mx/sistemaot/cargaMasiva/Articulo70/2025/Formato28//JD03-GRO/tml1/facturalimpieza.pdf"/>
    <s v="JUNTA DISTRITAL EJECUTIVA NO.03 DE GUERRERO - ZIHUATANEJO DE AZUETA"/>
    <s v="31/03/2025"/>
    <m/>
    <x v="15"/>
    <x v="0"/>
  </r>
  <r>
    <s v="2025"/>
    <s v="01/01/2025"/>
    <s v="31/03/2025"/>
    <x v="0"/>
    <x v="0"/>
    <x v="0"/>
    <s v="INE/BC/JD06/SERV/001/2025"/>
    <s v=""/>
    <s v="Articulo 31 Fracción III, 53 y 54 del Reglamento del Instituto Nacional Electoral en material de adquisiciones, arrendamientos y bienes muebles y servicios."/>
    <s v="http://transparencia.ine.mx/sistemaot/cargaMasiva/Articulo70/2025/Formato28//JD06-BC/tml1/osp1.pdf"/>
    <s v="1969"/>
    <s v=""/>
    <s v=""/>
    <s v="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
    <s v="1969"/>
    <s v=""/>
    <s v="1969"/>
    <s v="1969"/>
    <s v=""/>
    <s v=""/>
    <s v=""/>
    <s v=""/>
    <s v=""/>
    <s v=""/>
    <s v=""/>
    <s v=""/>
    <s v="Inmobiliaria Antosa S.A DE C.V"/>
    <s v="1969"/>
    <s v="IAN930512T36"/>
    <s v="Calle"/>
    <s v="Rocio"/>
    <s v="1011"/>
    <s v=""/>
    <s v="Fraccionamiento"/>
    <s v="Playas de Tijuana"/>
    <s v="4"/>
    <s v="Playas de Tijuana"/>
    <s v="4"/>
    <s v="Tijuana"/>
    <s v="2"/>
    <s v="Baja California"/>
    <s v="22506"/>
    <s v=""/>
    <s v=""/>
    <s v=""/>
    <s v=""/>
    <s v="Subsiste la necesidad de oficinas para la operación de la Junta Distrital Ejecutiva 06 en el estado de Baja California, el inmueble esta en buen estado físico y cumple con los requerimientos de espacio para las diferentes areas de la Junta Distrital"/>
    <s v="Junta Distrital Ejecutiva No.06 de Baja California - Tijuana"/>
    <s v="Junta Distrital Ejecutiva No.06 de Baja California - Tijuana"/>
    <s v="Junta Distrital Ejecutiva No.06 de Baja California - Tijuana"/>
    <s v="INE/BC/JD06/SERV/001/2025"/>
    <s v="30/01/2025"/>
    <s v="31/12/2025"/>
    <s v="31/12/2025"/>
    <n v="116031.73"/>
    <n v="1503771.24"/>
    <s v=""/>
    <s v=""/>
    <s v="Moneda Nacional"/>
    <s v=""/>
    <x v="1"/>
    <s v="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
    <s v=""/>
    <s v="01/01/2025"/>
    <s v="31/12/2025"/>
    <s v="http://transparencia.ine.mx/sistemaot/cargaMasiva/Articulo70/2025/Formato28//JD06-BC/tml1/contrato1.pdf"/>
    <s v=""/>
    <s v="1969"/>
    <x v="0"/>
    <s v="Recursos federales"/>
    <s v="Presupuesto de egresos de la federacion"/>
    <s v=""/>
    <s v=""/>
    <s v=""/>
    <s v=""/>
    <s v=""/>
    <s v="No"/>
    <s v="1969"/>
    <s v="La supervisión del servicio se efectuó por el administrador del contrato y el servicio fue recibido a entera satisfacción."/>
    <s v=""/>
    <s v=""/>
    <s v=""/>
    <s v=""/>
    <s v="http://transparencia.ine.mx/sistemaot/cargaMasiva/Articulo70/2025/Formato28//JD06-BC/tml1/factura1.pdf"/>
    <s v="JUNTA DISTRITAL EJECUTIVA NO.06 DE BAJA CALIFORNIA - TIJUANA"/>
    <s v="31/03/2025"/>
    <m/>
    <x v="8"/>
    <x v="0"/>
  </r>
  <r>
    <s v="2025"/>
    <s v="01/01/2025"/>
    <s v="31/03/2025"/>
    <x v="0"/>
    <x v="0"/>
    <x v="0"/>
    <s v="INE/BC/JD06/SERV/002/2025"/>
    <s v=""/>
    <s v="Articulo 31 Fracción III, 53 y 54 del Reglamento del Instituto Nacional Electoral en material de adquisiciones, arrendamientos y bienes muebles y servicios."/>
    <s v="http://transparencia.ine.mx/sistemaot/cargaMasiva/Articulo70/2025/Formato28//JD06-BC/tml1/osp2.pdf"/>
    <s v="1970"/>
    <s v=""/>
    <s v=""/>
    <s v="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
    <s v="1970"/>
    <s v=""/>
    <s v="1970"/>
    <s v="1970"/>
    <s v=""/>
    <s v=""/>
    <s v=""/>
    <s v=""/>
    <s v=""/>
    <s v=""/>
    <s v=""/>
    <s v=""/>
    <s v="Inmobiliaria Antosa S.A DE C.V"/>
    <s v="1970"/>
    <s v="IAN930512T36"/>
    <s v="Calle"/>
    <s v="Rocio"/>
    <s v="1011"/>
    <s v=""/>
    <s v="Fraccionamiento"/>
    <s v="Playas de Tijuana"/>
    <s v="4"/>
    <s v="Playas de Tijuana"/>
    <s v="4"/>
    <s v="Tijuana"/>
    <s v="2"/>
    <s v="Baja California"/>
    <s v="22506"/>
    <s v=""/>
    <s v=""/>
    <s v=""/>
    <s v=""/>
    <s v="Subsiste la necesidad de oficinas para la operación de la Junta Distrital Ejecutiva 06 en el estado de Baja California, el inmueble esta en buen estado físico y cumple con los requerimientos de espacio para las diferentes areas de la Junta Distrital"/>
    <s v="Junta Distrital Ejecutiva No.06 de Baja California - Tijuana"/>
    <s v="Junta Distrital Ejecutiva No.06 de Baja California - Tijuana"/>
    <s v="Junta Distrital Ejecutiva No.06 de Baja California - Tijuana"/>
    <s v="INE/BC/JD06/SERV/002/2025"/>
    <s v="30/01/2025"/>
    <s v="31/12/2025"/>
    <s v="31/12/2025"/>
    <n v="20678.45"/>
    <n v="267992.76"/>
    <s v=""/>
    <s v=""/>
    <s v="Moneda Nacional"/>
    <s v=""/>
    <x v="1"/>
    <s v="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
    <s v=""/>
    <s v="01/01/2025"/>
    <s v="31/12/2025"/>
    <s v="http://transparencia.ine.mx/sistemaot/cargaMasiva/Articulo70/2025/Formato28//JD06-BC/tml1/contrato2.pdf"/>
    <s v=""/>
    <s v="1970"/>
    <x v="0"/>
    <s v="Recursos federales"/>
    <s v="Presupuesto de egresos de la federacion"/>
    <s v=""/>
    <s v=""/>
    <s v=""/>
    <s v=""/>
    <s v=""/>
    <s v="No"/>
    <s v="1970"/>
    <s v="La supervisión del servicio se efectuó por el administrador del contrato y el servicio fue recibido a entera satisfacción."/>
    <s v=""/>
    <s v=""/>
    <s v=""/>
    <s v=""/>
    <s v="http://transparencia.ine.mx/sistemaot/cargaMasiva/Articulo70/2025/Formato28//JD06-BC/tml1/factura2.pdf"/>
    <s v="JUNTA DISTRITAL EJECUTIVA NO.06 DE BAJA CALIFORNIA - TIJUANA"/>
    <s v="31/03/2025"/>
    <m/>
    <x v="8"/>
    <x v="0"/>
  </r>
  <r>
    <s v="2025"/>
    <s v="01/01/2025"/>
    <s v="31/03/2025"/>
    <x v="0"/>
    <x v="1"/>
    <x v="0"/>
    <s v="INE/BC/JD06/SERV/001/2024"/>
    <s v=""/>
    <s v="Contratación de servicio para la Junta Distrital.Articulo 31 Fracción III, 53 y 54 del Reglamento del Instituto Nacional Electoral en material de adquisiciones, arrendamientos y bienes muebles y servicios"/>
    <s v="http://transparencia.ine.mx/sistemaot/cargaMasiva/Articulo70/2025/Formato28//JD06-BC/tml1/osp3.pdf"/>
    <s v="1971"/>
    <s v=""/>
    <s v=""/>
    <s v="Servicio de limpieza y mantenimiento de las instalaciones de la 06 Junta Distrital Ejecutiva del Instituto Nacional Electoral en el estado de Baja California."/>
    <s v="1971"/>
    <s v=""/>
    <s v="1971"/>
    <s v="1971"/>
    <s v=""/>
    <s v=""/>
    <s v=""/>
    <s v=""/>
    <s v=""/>
    <s v=""/>
    <s v=""/>
    <s v=""/>
    <s v="CDL Servicios de Limpieza y Fumigación S.A de C.V"/>
    <s v="1971"/>
    <s v="CSL220830LH5"/>
    <s v="Boulevard"/>
    <s v="Fundadores"/>
    <s v="2480"/>
    <s v=""/>
    <s v="Colonia"/>
    <s v="Madero"/>
    <s v="4"/>
    <s v="Tijuana"/>
    <s v="4"/>
    <s v="Tijuana"/>
    <s v="2"/>
    <s v="Baja California"/>
    <s v="22040"/>
    <s v=""/>
    <s v=""/>
    <s v=""/>
    <s v=""/>
    <s v="Mejor propuesta económica"/>
    <s v="Junta Distrital Ejecutiva No.06 de Baja California - Tijuana"/>
    <s v="Junta Distrital Ejecutiva No.06 de Baja California - Tijuana"/>
    <s v="Junta Distrital Ejecutiva No.06 de Baja California - Tijuana"/>
    <s v="INE/BC/JD06/SERV/001/2024"/>
    <s v="01/03/2024"/>
    <s v="01/03/2024"/>
    <s v="31/12/2024"/>
    <n v="20550"/>
    <n v="44388"/>
    <s v=""/>
    <s v=""/>
    <s v="Moneda Nacional"/>
    <s v=""/>
    <x v="1"/>
    <s v="Servicio de limpieza y mantenimiento de las instalaciones de la 06 Junta Distrital Ejecutiva del Instituto Nacional Electoral en el estado de Baja California."/>
    <s v=""/>
    <s v="01/01/2025"/>
    <s v="28/02/2025"/>
    <s v="http://transparencia.ine.mx/sistemaot/cargaMasiva/Articulo70/2025/Formato28//JD06-BC/tml1/contrato3.pdf"/>
    <s v=""/>
    <s v="1971"/>
    <x v="0"/>
    <s v="Recursos federales"/>
    <s v="Presupuesto de egresos de la federacion"/>
    <s v=""/>
    <s v=""/>
    <s v=""/>
    <s v=""/>
    <s v=""/>
    <s v="Si"/>
    <s v="1971"/>
    <s v="La supervisión del servicio se efectuó por el administrador del contrato y el servicio fue recibido a entera satisfacción."/>
    <s v=""/>
    <s v=""/>
    <s v=""/>
    <s v=""/>
    <s v="http://transparencia.ine.mx/sistemaot/cargaMasiva/Articulo70/2025/Formato28//JD06-BC/tml1/factura3.pdf"/>
    <s v="JUNTA DISTRITAL EJECUTIVA NO.06 DE BAJA CALIFORNIA - TIJUANA"/>
    <s v="31/03/2025"/>
    <m/>
    <x v="8"/>
    <x v="0"/>
  </r>
  <r>
    <s v="2025"/>
    <s v="01/01/2025"/>
    <s v="31/03/2025"/>
    <x v="0"/>
    <x v="1"/>
    <x v="0"/>
    <s v="INE/BC/JD06/SERV/002/2024"/>
    <s v=""/>
    <s v="Contratación de servicio para la Junta Distrital.Articulo 31 Fracción III, 53 y 54 del Reglamento del Instituto Nacional Electoral en material de adquisiciones, arrendamientos y bienes muebles y servicios"/>
    <s v="http://transparencia.ine.mx/sistemaot/cargaMasiva/Articulo70/2025/Formato28//JD06-BC/tml1/osp4.pdf"/>
    <s v="1972"/>
    <s v=""/>
    <s v=""/>
    <s v="Servicio de limpieza y mantenimiento de las instalaciones del Modulo de Atención Ciudadana 020651 de la 06 Junta Distrital Ejecutiva del Instituto Nacional Electoral en el estado de Baja California."/>
    <s v="1972"/>
    <s v=""/>
    <s v="1972"/>
    <s v="1972"/>
    <s v=""/>
    <s v=""/>
    <s v=""/>
    <s v=""/>
    <s v=""/>
    <s v=""/>
    <s v=""/>
    <s v=""/>
    <s v="CDL Servicios de Limpieza y Fumigación S.A de C.V"/>
    <s v="1972"/>
    <s v="CSL220830LH5"/>
    <s v="Boulevard"/>
    <s v="Fundadores"/>
    <s v="2480"/>
    <s v=""/>
    <s v="Colonia"/>
    <s v="Madero"/>
    <s v="4"/>
    <s v="Tijuana"/>
    <s v="4"/>
    <s v="Tijuana"/>
    <s v="2"/>
    <s v="Baja California"/>
    <s v="22040"/>
    <s v=""/>
    <s v=""/>
    <s v=""/>
    <s v=""/>
    <s v="Mejor propuesta económica"/>
    <s v="Junta Distrital Ejecutiva No.06 de Baja California - Tijuana"/>
    <s v="Junta Distrital Ejecutiva No.06 de Baja California - Tijuana"/>
    <s v="Junta Distrital Ejecutiva No.06 de Baja California - Tijuana"/>
    <s v="INE/BC/JD06/SERV/002/2024"/>
    <s v="01/03/2024"/>
    <s v="01/03/2024"/>
    <s v="31/12/2024"/>
    <n v="20550"/>
    <n v="44388"/>
    <s v=""/>
    <s v=""/>
    <s v="Moneda Nacional"/>
    <s v=""/>
    <x v="1"/>
    <s v="Servicio de limpieza y mantenimiento de las instalaciones del Modulo de Atención Ciudadana 020651 de la 06 Junta Distrital Ejecutiva del Instituto Nacional Electoral en el estado de Baja California."/>
    <s v=""/>
    <s v="01/01/2025"/>
    <s v="28/02/2025"/>
    <s v="http://transparencia.ine.mx/sistemaot/cargaMasiva/Articulo70/2025/Formato28//JD06-BC/tml1/contrato4.pdf"/>
    <s v=""/>
    <s v="1972"/>
    <x v="0"/>
    <s v="Recursos federales"/>
    <s v="Presupuesto de egresos de la federacion"/>
    <s v=""/>
    <s v=""/>
    <s v=""/>
    <s v=""/>
    <s v=""/>
    <s v="Si"/>
    <s v="1972"/>
    <s v="La supervisión del servicio se efectuó por el administrador del contrato y el servicio fue recibido a entera satisfacción."/>
    <s v=""/>
    <s v=""/>
    <s v=""/>
    <s v=""/>
    <s v="http://transparencia.ine.mx/sistemaot/cargaMasiva/Articulo70/2025/Formato28//JD06-BC/tml1/factura4.pdf"/>
    <s v="JUNTA DISTRITAL EJECUTIVA NO.06 DE BAJA CALIFORNIA - TIJUANA"/>
    <s v="31/03/2025"/>
    <m/>
    <x v="8"/>
    <x v="0"/>
  </r>
  <r>
    <s v="2025"/>
    <s v="01/01/2025"/>
    <s v="31/03/2025"/>
    <x v="1"/>
    <x v="1"/>
    <x v="0"/>
    <s v="LP-INE-JDE06-BC-002/2024"/>
    <s v="No"/>
    <s v="Contratación de servicio para la Junta Distrital. Artículos 23, 31 fracción I, 32 fracción II, 35 fracción I, 43 segundo párrafo y 56 del REGLAMENTO; y las Políticas, Bases y Lineamientos en materia de Adquisiciones, Arrendamiento de bienes muebles y Servicios del Instituto Federal Electoral, en lo sucesivo las POBALINES, así como las leyes y ordenamientos relativos y aplicables vigentes"/>
    <s v="http://transparencia.ine.mx/sistemaot/cargaMasiva/Articulo70/2025/Formato28//JD06-BC/tml1/osp5.pdf"/>
    <s v="1973"/>
    <s v="http://transparencia.ine.mx/sistemaot/cargaMasiva/Articulo70/2025/Formato28//JD06-BC/tml1/convocatoria1.pdf"/>
    <s v="08/02/2024"/>
    <s v="Servicio Especializado de Seguridad y Vigilancia Intramuros en los Inmuebles donde se ubica la 06 Junta Distrital Ejecutiva y el Módulo de Atención Ciudadana 020651 del Instituto Nacional Electoral en el estado de Baja California."/>
    <s v="1973"/>
    <s v="19/02/2024"/>
    <s v="1973"/>
    <s v="1973"/>
    <s v="http://transparencia.ine.mx/sistemaot/cargaMasiva/Articulo70/2025/Formato28//JD06-BC/tml1/actaaclaracion1.pdf"/>
    <s v="http://transparencia.ine.mx/sistemaot/cargaMasiva/Articulo70/2025/Formato28//JD06-BC/tml1/actapropuesta1.pdf"/>
    <s v="http://transparencia.ine.mx/sistemaot/cargaMasiva/Articulo70/2025/Formato28//JD06-BC/tml1/actafallo1.pdf"/>
    <s v="http://transparencia.ine.mx/sistemaot/cargaMasiva/Articulo70/2025/Formato28//JD06-BC/tml1/actafallo1.pdf"/>
    <s v=""/>
    <s v=""/>
    <s v=""/>
    <s v=""/>
    <s v="CISP Industrial de Baja California S de R.L de C.V"/>
    <s v="1973"/>
    <s v="CIB170905UM1"/>
    <s v="Calle"/>
    <s v="Republica de Honduras"/>
    <s v="102"/>
    <s v=""/>
    <s v="Fraccionamiento"/>
    <s v="Cuauhtemoc Sur"/>
    <s v="2"/>
    <s v="Mexicali"/>
    <s v="2"/>
    <s v="Mexicali"/>
    <s v="2"/>
    <s v="Baja California"/>
    <s v="2120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3/2024"/>
    <s v="01/03/2024"/>
    <s v="01/03/2024"/>
    <s v="31/12/2024"/>
    <n v="56908.800000000003"/>
    <n v="122923"/>
    <s v=""/>
    <s v=""/>
    <s v="Moneda Nacional"/>
    <s v=""/>
    <x v="1"/>
    <s v="Servicio Especializado de Seguridad y Vigilancia Intramuros en los Inmuebles donde se ubica la 06 Junta Distrital Ejecutiva y el Módulo de Atención Ciudadana 020651 del Instituto Nacional Electoral en el estado de Baja California."/>
    <s v=""/>
    <s v="01/01/2025"/>
    <s v="28/02/2025"/>
    <s v="http://transparencia.ine.mx/sistemaot/cargaMasiva/Articulo70/2025/Formato28//JD06-BC/tml1/contrato5.pdf"/>
    <s v=""/>
    <s v="1973"/>
    <x v="0"/>
    <s v="Recursos federales"/>
    <s v="Presupuesto de egresos de la federacion"/>
    <s v=""/>
    <s v=""/>
    <s v=""/>
    <s v=""/>
    <s v=""/>
    <s v="Si"/>
    <s v="1973"/>
    <s v="La supervisión del servicio se efectuó por el administrador del contrato y el servicio fue recibido a entera satisfacción."/>
    <s v=""/>
    <s v=""/>
    <s v=""/>
    <s v=""/>
    <s v="http://transparencia.ine.mx/sistemaot/cargaMasiva/Articulo70/2025/Formato28//JD06-BC/tml1/factura5.pdf"/>
    <s v="JUNTA DISTRITAL EJECUTIVA NO.06 DE BAJA CALIFORNIA - TIJUANA"/>
    <s v="31/03/2025"/>
    <m/>
    <x v="8"/>
    <x v="0"/>
  </r>
  <r>
    <s v="2025"/>
    <s v="01/01/2025"/>
    <s v="31/03/2025"/>
    <x v="1"/>
    <x v="1"/>
    <x v="0"/>
    <s v="LP-INE-JDE06-BC-002/2024"/>
    <s v="No"/>
    <s v="Contratación de servicio para la Junta Distrital.Artículos 23, 31 fracción I, 32 fracción II, 35 fracción I, 43 segundo párrafo y 56 del REGLAMENTO; y las Políticas, Bases y Lineamientos en materia de Adquisiciones, Arrendamiento de bienes muebles y Servicios del Instituto Federal Electoral, en lo sucesivo las POBALINES, así como las leyes y ordenamientos relativos y aplicables vigentes"/>
    <s v="http://transparencia.ine.mx/sistemaot/cargaMasiva/Articulo70/2025/Formato28//JD06-BC/tml1/osp6.pdf"/>
    <s v="1974"/>
    <s v="http://transparencia.ine.mx/sistemaot/cargaMasiva/Articulo70/2025/Formato28//JD06-BC/tml1/convocatoria1.pdf"/>
    <s v="08/02/2024"/>
    <s v="Servicio Especializado de Seguridad y Vigilancia Intramuros en los Inmuebles donde se ubica la 06 Junta Distrital Ejecutiva y el Módulo de Atención Ciudadana 020651 del Instituto Nacional Electoral en el estado de Baja California."/>
    <s v="1974"/>
    <s v="19/02/2024"/>
    <s v="1974"/>
    <s v="1974"/>
    <s v="http://transparencia.ine.mx/sistemaot/cargaMasiva/Articulo70/2025/Formato28//JD06-BC/tml1/actaaclaracion2.pdf"/>
    <s v="http://transparencia.ine.mx/sistemaot/cargaMasiva/Articulo70/2025/Formato28//JD06-BC/tml1/actapropuesta2.pdf"/>
    <s v="http://transparencia.ine.mx/sistemaot/cargaMasiva/Articulo70/2025/Formato28//JD06-BC/tml1/actafallo2.pdf"/>
    <s v="http://transparencia.ine.mx/sistemaot/cargaMasiva/Articulo70/2025/Formato28//JD06-BC/tml1/actafallo2.pdf"/>
    <s v=""/>
    <s v=""/>
    <s v=""/>
    <s v=""/>
    <s v="CISP Industrial de Baja California S de R.L de C.V"/>
    <s v="1974"/>
    <s v="CIB170905UM1"/>
    <s v="Calle"/>
    <s v="Republica de Honduras"/>
    <s v="102"/>
    <s v=""/>
    <s v="Fraccionamiento"/>
    <s v="Cuauhtemoc Sur"/>
    <s v="2"/>
    <s v="Mexicali"/>
    <s v="2"/>
    <s v="Mexicali"/>
    <s v="2"/>
    <s v="Baja California"/>
    <s v="2120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4/2024"/>
    <s v="01/03/2024"/>
    <s v="01/03/2024"/>
    <s v="31/12/2024"/>
    <n v="28454.400000000001"/>
    <n v="61461.5"/>
    <s v=""/>
    <s v=""/>
    <s v="Moneda Nacional"/>
    <s v=""/>
    <x v="1"/>
    <s v="Servicio Especializado de Seguridad y Vigilancia Intramuros en los Inmuebles donde se ubica la 06 Junta Distrital Ejecutiva y el Módulo de Atención Ciudadana 020651 del Instituto Nacional Electoral en el estado de Baja California."/>
    <s v=""/>
    <s v="01/01/2025"/>
    <s v="28/02/2025"/>
    <s v="http://transparencia.ine.mx/sistemaot/cargaMasiva/Articulo70/2025/Formato28//JD06-BC/tml1/contrato6.pdf"/>
    <s v=""/>
    <s v="1974"/>
    <x v="0"/>
    <s v="Recursos federales"/>
    <s v="Presupuesto de egresos de la federacion"/>
    <s v=""/>
    <s v=""/>
    <s v=""/>
    <s v=""/>
    <s v=""/>
    <s v="Si"/>
    <s v="1974"/>
    <s v="La supervisión del servicio se efectuó por el administrador del contrato y el servicio fue recibido a entera satisfacción."/>
    <s v=""/>
    <s v=""/>
    <s v=""/>
    <s v=""/>
    <s v="http://transparencia.ine.mx/sistemaot/cargaMasiva/Articulo70/2025/Formato28//JD06-BC/tml1/factura6.pdf"/>
    <s v="JUNTA DISTRITAL EJECUTIVA NO.06 DE BAJA CALIFORNIA - TIJUANA"/>
    <s v="31/03/2025"/>
    <m/>
    <x v="8"/>
    <x v="0"/>
  </r>
  <r>
    <s v="2025"/>
    <s v="01/01/2025"/>
    <s v="31/03/2025"/>
    <x v="1"/>
    <x v="1"/>
    <x v="0"/>
    <s v="LP-INE-JDE06-BC-001/2025"/>
    <s v="Si"/>
    <s v="Contratación de servicio para la Junta Distrital.Articulo 31 Fracción III, 53 y 54 del Reglamento del Instituto Nacional Electoral en material de adquisiciones, arrendamientos y bienes muebles y servicios"/>
    <s v=""/>
    <s v="1975"/>
    <s v="http://transparencia.ine.mx/sistemaot/cargaMasiva/Articulo70/2025/Formato28//JD06-BC/tml1/convocatoria2.pdf"/>
    <s v="04/02/2025"/>
    <s v="Servicio Integral de limpieza para el Inmueble donde se ubica la 06 Junta Distrital Ejecutiva y el Módulo de Atención Ciudadana 020651 del Instituto Nacional Electoral en el estado de Baja California."/>
    <s v="1975"/>
    <s v="14/02/2025"/>
    <s v="1975"/>
    <s v="1975"/>
    <s v="http://transparencia.ine.mx/sistemaot/cargaMasiva/Articulo70/2025/Formato28//JD06-BC/tml1/actaaclaracion3.pdf"/>
    <s v="http://transparencia.ine.mx/sistemaot/cargaMasiva/Articulo70/2025/Formato28//JD06-BC/tml1/actapropuesta3.pdf"/>
    <s v="http://transparencia.ine.mx/sistemaot/cargaMasiva/Articulo70/2025/Formato28//JD06-BC/tml1/actafallo3.pdf"/>
    <s v="http://transparencia.ine.mx/sistemaot/cargaMasiva/Articulo70/2025/Formato28//JD06-BC/tml1/actafallo3.pdf"/>
    <s v=""/>
    <s v=""/>
    <s v=""/>
    <s v=""/>
    <s v=""/>
    <s v="1975"/>
    <s v=""/>
    <s v=""/>
    <s v=""/>
    <s v=""/>
    <s v=""/>
    <s v=""/>
    <s v=""/>
    <s v=""/>
    <s v=""/>
    <s v=""/>
    <s v=""/>
    <s v=""/>
    <s v=""/>
    <s v=""/>
    <s v=""/>
    <s v=""/>
    <s v=""/>
    <s v=""/>
    <s v=""/>
    <s v=""/>
    <s v=""/>
    <s v=""/>
    <s v=""/>
    <s v=""/>
    <s v=""/>
    <s v=""/>
    <s v=""/>
    <s v=""/>
    <s v=""/>
    <s v=""/>
    <s v=""/>
    <s v=""/>
    <x v="2"/>
    <s v=""/>
    <s v=""/>
    <s v=""/>
    <s v=""/>
    <s v=""/>
    <s v=""/>
    <s v="1975"/>
    <x v="1"/>
    <s v=""/>
    <s v=""/>
    <s v=""/>
    <s v=""/>
    <s v=""/>
    <s v=""/>
    <s v=""/>
    <s v="No"/>
    <s v="1975"/>
    <s v=""/>
    <s v=""/>
    <s v=""/>
    <s v=""/>
    <s v=""/>
    <s v=""/>
    <s v="JUNTA DISTRITAL EJECUTIVA NO.06 DE BAJA CALIFORNIA - TIJUANA"/>
    <s v="31/03/2025"/>
    <m/>
    <x v="8"/>
    <x v="0"/>
  </r>
  <r>
    <s v="2025"/>
    <s v="01/01/2025"/>
    <s v="31/03/2025"/>
    <x v="1"/>
    <x v="1"/>
    <x v="0"/>
    <s v="LP-INE-JDE06-BC-001/2025"/>
    <s v="Si"/>
    <s v="Contratación de servicio para la Junta Distrital.Articulo 31 Fracción III, 53 y 54 del Reglamento del Instituto Nacional Electoral en material de adquisiciones, arrendamientos y bienes muebles y servicios"/>
    <s v=""/>
    <s v="1976"/>
    <s v="http://transparencia.ine.mx/sistemaot/cargaMasiva/Articulo70/2025/Formato28//JD06-BC/tml1/convocatoria2.pdf"/>
    <s v="04/02/2025"/>
    <s v="Servicio Integral de limpieza para el Inmueble donde se ubica la 06 Junta Distrital Ejecutiva y el Módulo de Atención Ciudadana 020651 del Instituto Nacional Electoral en el estado de Baja California."/>
    <s v="1976"/>
    <s v="14/02/2025"/>
    <s v="1976"/>
    <s v="1976"/>
    <s v="http://transparencia.ine.mx/sistemaot/cargaMasiva/Articulo70/2025/Formato28//JD06-BC/tml1/actaaclaracion3.pdf"/>
    <s v="http://transparencia.ine.mx/sistemaot/cargaMasiva/Articulo70/2025/Formato28//JD06-BC/tml1/actapropuesta3.pdf"/>
    <s v="http://transparencia.ine.mx/sistemaot/cargaMasiva/Articulo70/2025/Formato28//JD06-BC/tml1/actafallo3.pdf"/>
    <s v="http://transparencia.ine.mx/sistemaot/cargaMasiva/Articulo70/2025/Formato28//JD06-BC/tml1/actafallo3.pdf"/>
    <s v=""/>
    <s v=""/>
    <s v=""/>
    <s v=""/>
    <s v=""/>
    <s v="1976"/>
    <s v=""/>
    <s v=""/>
    <s v=""/>
    <s v=""/>
    <s v=""/>
    <s v=""/>
    <s v=""/>
    <s v=""/>
    <s v=""/>
    <s v=""/>
    <s v=""/>
    <s v=""/>
    <s v=""/>
    <s v=""/>
    <s v=""/>
    <s v=""/>
    <s v=""/>
    <s v=""/>
    <s v=""/>
    <s v=""/>
    <s v=""/>
    <s v=""/>
    <s v=""/>
    <s v=""/>
    <s v=""/>
    <s v=""/>
    <s v=""/>
    <s v=""/>
    <s v=""/>
    <s v=""/>
    <s v=""/>
    <s v=""/>
    <x v="2"/>
    <s v=""/>
    <s v=""/>
    <s v=""/>
    <s v=""/>
    <s v=""/>
    <s v=""/>
    <s v="1976"/>
    <x v="1"/>
    <s v=""/>
    <s v=""/>
    <s v=""/>
    <s v=""/>
    <s v=""/>
    <s v=""/>
    <s v=""/>
    <s v="No"/>
    <s v="1976"/>
    <s v=""/>
    <s v=""/>
    <s v=""/>
    <s v=""/>
    <s v=""/>
    <s v=""/>
    <s v="JUNTA DISTRITAL EJECUTIVA NO.06 DE BAJA CALIFORNIA - TIJUANA"/>
    <s v="31/03/2025"/>
    <m/>
    <x v="8"/>
    <x v="0"/>
  </r>
  <r>
    <s v="2025"/>
    <s v="01/01/2025"/>
    <s v="31/03/2025"/>
    <x v="1"/>
    <x v="1"/>
    <x v="0"/>
    <s v="LP-INE-JDE06-BC-002/2025"/>
    <s v="No"/>
    <s v="Contratación de servicio para la Junta Distrital.Articulo 31 Fracción III, 53 y 54 del Reglamento del Instituto Nacional Electoral en material de adquisiciones, arrendamientos y bienes muebles y servicios"/>
    <s v="http://transparencia.ine.mx/sistemaot/cargaMasiva/Articulo70/2025/Formato28//JD06-BC/tml1/osp7.pdf"/>
    <s v="1977"/>
    <s v="http://transparencia.ine.mx/sistemaot/cargaMasiva/Articulo70/2025/Formato28//JD06-BC/tml1/convocatoria3.pdf"/>
    <s v="04/02/2025"/>
    <s v="Servicio Especializado de Seguridad y Vigilancia Intramuros en el Inmueble donde se ubica la 06 Junta Distrital Ejecutiva y el Módulo de Atención Ciudadana 020651 del Instituto Nacional Electoral en el estado de Baja California."/>
    <s v="1977"/>
    <s v="14/02/2025"/>
    <s v="1977"/>
    <s v="1977"/>
    <s v="http://transparencia.ine.mx/sistemaot/cargaMasiva/Articulo70/2025/Formato28//JD06-BC/tml1/actaaclaracion4.pdf"/>
    <s v="http://transparencia.ine.mx/sistemaot/cargaMasiva/Articulo70/2025/Formato28//JD06-BC/tml1/actapropuesta4.pdf"/>
    <s v="http://transparencia.ine.mx/sistemaot/cargaMasiva/Articulo70/2025/Formato28//JD06-BC/tml1/actafallo4.pdf"/>
    <s v="http://transparencia.ine.mx/sistemaot/cargaMasiva/Articulo70/2025/Formato28//JD06-BC/tml1/actafallo4.pdf"/>
    <s v=""/>
    <s v=""/>
    <s v=""/>
    <s v=""/>
    <s v="CISP Industrial de Baja California S de R.L de C.V"/>
    <s v="1977"/>
    <s v="CIB170905UM1"/>
    <s v="Calle"/>
    <s v="Republica de Honduras"/>
    <s v="102"/>
    <s v=""/>
    <s v="Fraccionamiento"/>
    <s v="Cuauhtemoc Sur"/>
    <s v="2"/>
    <s v="Mexicali"/>
    <s v="2"/>
    <s v="Mexicali"/>
    <s v="2"/>
    <s v="Baja California"/>
    <s v="2120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5/2025"/>
    <s v="01/03/2025"/>
    <s v="01/03/2025"/>
    <s v="31/12/2025"/>
    <n v="62016"/>
    <n v="669772.80000000005"/>
    <s v=""/>
    <s v=""/>
    <s v="Moneda Nacional"/>
    <s v=""/>
    <x v="1"/>
    <s v="Servicio Especializado de Seguridad y Vigilancia Intramuros en los Inmuebles donde se ubica la 06 Junta Distrital Ejecutiva y el Módulo de Atención Ciudadana 020651 del Instituto Nacional Electoral en el estado de Baja California"/>
    <s v=""/>
    <s v="01/03/2025"/>
    <s v="31/12/2025"/>
    <s v="http://transparencia.ine.mx/sistemaot/cargaMasiva/Articulo70/2025/Formato28//JD06-BC/tml1/contrato7.pdf"/>
    <s v=""/>
    <s v="1977"/>
    <x v="0"/>
    <s v="Recursos federales"/>
    <s v="Presupuesto de egresos de la federacion"/>
    <s v=""/>
    <s v=""/>
    <s v=""/>
    <s v=""/>
    <s v=""/>
    <s v="No"/>
    <s v="1977"/>
    <s v="La supervisión del servicio se efectuó por el administrador del contrato y el servicio fue recibido a entera satisfacción."/>
    <s v=""/>
    <s v=""/>
    <s v=""/>
    <s v=""/>
    <s v="http://transparencia.ine.mx/sistemaot/cargaMasiva/Articulo70/2025/Formato28//JD06-BC/tml1/factura7.pdf"/>
    <s v="JUNTA DISTRITAL EJECUTIVA NO.06 DE BAJA CALIFORNIA - TIJUANA"/>
    <s v="31/03/2025"/>
    <m/>
    <x v="8"/>
    <x v="0"/>
  </r>
  <r>
    <s v="2025"/>
    <s v="01/01/2025"/>
    <s v="31/03/2025"/>
    <x v="1"/>
    <x v="1"/>
    <x v="0"/>
    <s v="LP-INE-JDE06-BC-002/2025"/>
    <s v="No"/>
    <s v="Contratación de servicio para la Junta Distrital.Articulo 31 Fracción III, 53 y 54 del Reglamento del Instituto Nacional Electoral en material de adquisiciones, arrendamientos y bienes muebles y servicios"/>
    <s v="http://transparencia.ine.mx/sistemaot/cargaMasiva/Articulo70/2025/Formato28//JD06-BC/tml1/osp8.pdf"/>
    <s v="1978"/>
    <s v="http://transparencia.ine.mx/sistemaot/cargaMasiva/Articulo70/2025/Formato28//JD06-BC/tml1/convocatoria3.pdf"/>
    <s v="04/02/2025"/>
    <s v="Servicio Especializado de Seguridad y Vigilancia Intramuros en el Inmueble donde se ubica la 06 Junta Distrital Ejecutiva y el Módulo de Atención Ciudadana 020651 del Instituto Nacional Electoral en el estado de Baja California."/>
    <s v="1978"/>
    <s v="14/02/2025"/>
    <s v="1978"/>
    <s v="1978"/>
    <s v="http://transparencia.ine.mx/sistemaot/cargaMasiva/Articulo70/2025/Formato28//JD06-BC/tml1/actaaclaracion4.pdf"/>
    <s v="http://transparencia.ine.mx/sistemaot/cargaMasiva/Articulo70/2025/Formato28//JD06-BC/tml1/actapropuesta4.pdf"/>
    <s v="http://transparencia.ine.mx/sistemaot/cargaMasiva/Articulo70/2025/Formato28//JD06-BC/tml1/actafallo4.pdf"/>
    <s v="http://transparencia.ine.mx/sistemaot/cargaMasiva/Articulo70/2025/Formato28//JD06-BC/tml1/actafallo4.pdf"/>
    <s v=""/>
    <s v=""/>
    <s v=""/>
    <s v=""/>
    <s v="CISP Industrial de Baja California S de R.L de C.V"/>
    <s v="1978"/>
    <s v="CIB170905UM1"/>
    <s v="Calle"/>
    <s v="Republica de Honduras"/>
    <s v="102"/>
    <s v=""/>
    <s v="Fraccionamiento"/>
    <s v="Cuauhtemoc Sur"/>
    <s v="2"/>
    <s v="Mexicali"/>
    <s v="2"/>
    <s v="Mexicali"/>
    <s v="2"/>
    <s v="Baja California"/>
    <s v="2120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6/2025"/>
    <s v="01/03/2025"/>
    <s v="01/03/2025"/>
    <s v="31/12/2025"/>
    <n v="31008"/>
    <n v="334886.40000000002"/>
    <s v=""/>
    <s v=""/>
    <s v="Moneda Nacional"/>
    <s v=""/>
    <x v="1"/>
    <s v="Servicio Especializado de Seguridad y Vigilancia Intramuros en los Inmuebles donde se ubica la 06 Junta Distrital Ejecutiva y el Módulo de Atención Ciudadana 020651 del Instituto Nacional Electoral en el estado de Baja California."/>
    <s v=""/>
    <s v="01/03/2025"/>
    <s v="31/12/2025"/>
    <s v="http://transparencia.ine.mx/sistemaot/cargaMasiva/Articulo70/2025/Formato28//JD06-BC/tml1/contrato8.pdf"/>
    <s v=""/>
    <s v="1978"/>
    <x v="0"/>
    <s v="Recursos federales"/>
    <s v="Presupuesto de egresos de la federacion"/>
    <s v=""/>
    <s v=""/>
    <s v=""/>
    <s v=""/>
    <s v=""/>
    <s v="No"/>
    <s v="1978"/>
    <s v="La supervisión del servicio se efectuó por el administrador del contrato y el servicio fue recibido a entera satisfacción."/>
    <s v=""/>
    <s v=""/>
    <s v=""/>
    <s v=""/>
    <s v="http://transparencia.ine.mx/sistemaot/cargaMasiva/Articulo70/2025/Formato28//JD06-BC/tml1/factura8.pdf"/>
    <s v="JUNTA DISTRITAL EJECUTIVA NO.06 DE BAJA CALIFORNIA - TIJUANA"/>
    <s v="31/03/2025"/>
    <m/>
    <x v="8"/>
    <x v="0"/>
  </r>
  <r>
    <s v="2025"/>
    <s v="01/01/2025"/>
    <s v="31/03/2025"/>
    <x v="0"/>
    <x v="1"/>
    <x v="0"/>
    <s v="INE/BC/JD06/SERV/003/2025"/>
    <s v=""/>
    <s v="Articulo 31 Fracción III, 53 y 54 del Reglamento del Instituto Nacional Electoral en material de adquisiciones, arrendamientos y bienes muebles y servicios"/>
    <s v="http://transparencia.ine.mx/sistemaot/cargaMasiva/Articulo70/2025/Formato28//JD06-BC/tml1/osp9.pdf"/>
    <s v="1979"/>
    <s v=""/>
    <s v=""/>
    <s v="Servicio de limpieza y mantenimiento de las instalaciones del Modulo de Atención Ciudadana 020651 de la 06 Junta Distrital Ejecutiva del Instituto Nacional Electoral en el estado de Baja California."/>
    <s v="1979"/>
    <s v=""/>
    <s v="1979"/>
    <s v="1979"/>
    <s v=""/>
    <s v=""/>
    <s v=""/>
    <s v=""/>
    <s v=""/>
    <s v=""/>
    <s v=""/>
    <s v=""/>
    <s v="CDL Servicios de Limpieza y Fumigacion S.A de C.V"/>
    <s v="1979"/>
    <s v="CSL220830LH5"/>
    <s v="Boulevard"/>
    <s v="Fundadores"/>
    <s v="2480"/>
    <s v=""/>
    <s v="Colonia"/>
    <s v="Madero"/>
    <s v="4"/>
    <s v="Tijuana"/>
    <s v="4"/>
    <s v="Tijuana"/>
    <s v="2"/>
    <s v="Baja California"/>
    <s v="2204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3/2025"/>
    <s v="01/03/2025"/>
    <s v="01/03/2025"/>
    <s v="31/12/2025"/>
    <n v="20550"/>
    <n v="221940"/>
    <s v=""/>
    <s v=""/>
    <s v="Moneda Nacional"/>
    <s v=""/>
    <x v="1"/>
    <s v="Servicio de limpieza y mantenimiento de las instalaciones de la 06 Junta Distrital Ejecutiva del Instituto Nacional Electoral en el estado de Baja California."/>
    <s v=""/>
    <s v="01/03/2025"/>
    <s v="31/12/2025"/>
    <s v="http://transparencia.ine.mx/sistemaot/cargaMasiva/Articulo70/2025/Formato28//JD06-BC/tml1/contrato9.pdf"/>
    <s v=""/>
    <s v="1979"/>
    <x v="0"/>
    <s v="Recursos federales"/>
    <s v="Presupuesto de egresos de la federacion"/>
    <s v=""/>
    <s v=""/>
    <s v=""/>
    <s v=""/>
    <s v=""/>
    <s v="No"/>
    <s v="1979"/>
    <s v="La supervisión del servicio se efectuó por el administrador del contrato y el servicio fue recibido a entera satisfacción."/>
    <s v=""/>
    <s v=""/>
    <s v=""/>
    <s v=""/>
    <s v="http://transparencia.ine.mx/sistemaot/cargaMasiva/Articulo70/2025/Formato28//JD06-BC/tml1/factura9.pdf"/>
    <s v="JUNTA DISTRITAL EJECUTIVA NO.06 DE BAJA CALIFORNIA - TIJUANA"/>
    <s v="31/03/2025"/>
    <m/>
    <x v="8"/>
    <x v="0"/>
  </r>
  <r>
    <s v="2025"/>
    <s v="01/01/2025"/>
    <s v="31/03/2025"/>
    <x v="0"/>
    <x v="1"/>
    <x v="0"/>
    <s v="INE/BC/JD06/SERV/004/2025"/>
    <s v=""/>
    <s v="Articulo 31 Fracción III, 53 y 54 del Reglamento del Instituto Nacional Electoral en material de adquisiciones, arrendamientos y bienes muebles y servicios"/>
    <s v="http://transparencia.ine.mx/sistemaot/cargaMasiva/Articulo70/2025/Formato28//JD06-BC/tml1/osp10.pdf"/>
    <s v="1980"/>
    <s v=""/>
    <s v=""/>
    <s v="Servicio de limpieza y mantenimiento de las instalaciones del Modulo de Atención Ciudadana 020651 de la 06 Junta Distrital Ejecutiva del Instituto Nacional Electoral en el estado de Baja California."/>
    <s v="1980"/>
    <s v=""/>
    <s v="1980"/>
    <s v="1980"/>
    <s v=""/>
    <s v=""/>
    <s v=""/>
    <s v=""/>
    <s v=""/>
    <s v=""/>
    <s v=""/>
    <s v=""/>
    <s v="CDL Servicios de Limpieza y Fumigacion S.A de C.V"/>
    <s v="1980"/>
    <s v="CSL220830LH5"/>
    <s v="Boulevard"/>
    <s v="Fundadores"/>
    <s v="2480"/>
    <s v=""/>
    <s v="Colonia"/>
    <s v="Madero"/>
    <s v="4"/>
    <s v="Tijuana"/>
    <s v="4"/>
    <s v="Tijuana"/>
    <s v="2"/>
    <s v="Baja California"/>
    <s v="2204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4/2025"/>
    <s v="01/03/2025"/>
    <s v="01/03/2025"/>
    <s v="31/12/2025"/>
    <n v="20550"/>
    <n v="221940"/>
    <s v=""/>
    <s v=""/>
    <s v="Moneda Nacional"/>
    <s v=""/>
    <x v="1"/>
    <s v="Servicio de limpieza y mantenimiento de las instalaciones del Modulo de Atención Ciudadana 020651 de la 06 Junta Distrital Ejecutiva del Instituto Nacional Electoral en el estado de Baja California."/>
    <s v=""/>
    <s v="01/03/2025"/>
    <s v="31/12/2025"/>
    <s v="http://transparencia.ine.mx/sistemaot/cargaMasiva/Articulo70/2025/Formato28//JD06-BC/tml1/contrato10.pdf"/>
    <s v=""/>
    <s v="1980"/>
    <x v="0"/>
    <s v="Recursos federales"/>
    <s v="Presupuesto de egresos de la federacion"/>
    <s v=""/>
    <s v=""/>
    <s v=""/>
    <s v=""/>
    <s v=""/>
    <s v="No"/>
    <s v="1980"/>
    <s v="La supervisión del servicio se efectuó por el administrador del contrato y el servicio fue recibido a entera satisfacción."/>
    <s v=""/>
    <s v=""/>
    <s v=""/>
    <s v=""/>
    <s v="http://transparencia.ine.mx/sistemaot/cargaMasiva/Articulo70/2025/Formato28//JD06-BC/tml1/factura10.pdf"/>
    <s v="JUNTA DISTRITAL EJECUTIVA NO.06 DE BAJA CALIFORNIA - TIJUANA"/>
    <s v="31/03/2025"/>
    <m/>
    <x v="8"/>
    <x v="0"/>
  </r>
  <r>
    <s v="2025"/>
    <s v="01/01/2025"/>
    <s v="31/03/2025"/>
    <x v="0"/>
    <x v="2"/>
    <x v="0"/>
    <s v="MX10-PV-25-0003"/>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1.pdf"/>
    <s v="1981"/>
    <s v=""/>
    <s v=""/>
    <s v="Suministro de agua embotellada (garrafón) enero 2025"/>
    <s v="1981"/>
    <s v=""/>
    <s v="1981"/>
    <s v="1981"/>
    <s v=""/>
    <s v=""/>
    <s v=""/>
    <s v=""/>
    <s v=""/>
    <s v=""/>
    <s v=""/>
    <s v=""/>
    <s v="MANANTIAL METROPOLITANO SA DE CV"/>
    <s v="1981"/>
    <s v="MME920213MM1"/>
    <s v="Calle"/>
    <s v="FFCC DE CUERNAVACA"/>
    <s v="3331"/>
    <s v=""/>
    <s v="Colonia"/>
    <s v="SAN JERONIMO ACULCO"/>
    <s v="1"/>
    <s v=""/>
    <s v="8"/>
    <s v="MAGDALENA CONTRERAS"/>
    <s v="9"/>
    <s v="Ciudad de México"/>
    <s v="10400"/>
    <s v=""/>
    <s v=""/>
    <s v=""/>
    <s v=""/>
    <s v=""/>
    <s v="Junta Distrital Ejecutiva No.10 en la Ciudad de México - Miguel Hidalgo"/>
    <s v="Vocalía del Secretariado de la Junta Distrital Ejecutiva 10"/>
    <s v="Junta Distrital Ejecutiva No.10 en la Ciudad de México - Miguel Hidalgo"/>
    <s v="MX10-PV-25-0003"/>
    <s v="08/01/2025"/>
    <s v="08/01/2025"/>
    <s v="31/01/2025"/>
    <n v="1130"/>
    <n v="1310.8"/>
    <s v=""/>
    <s v="1310.80"/>
    <s v="Moneda Nacional"/>
    <s v=""/>
    <x v="1"/>
    <s v="Suministro de agua embotellada (garrafón) enero 2025"/>
    <s v=""/>
    <s v=""/>
    <s v=""/>
    <s v="http://transparencia.ine.mx/sistemaot/cargaMasiva/Articulo70/2025/Formato28//JD10-DF/tml1/osp1.pdf"/>
    <s v=""/>
    <s v="1981"/>
    <x v="0"/>
    <s v="Recursos federales"/>
    <s v=""/>
    <s v=""/>
    <s v=""/>
    <s v=""/>
    <s v=""/>
    <s v="En finiquito"/>
    <s v="No"/>
    <s v="1981"/>
    <s v="Se revisó el material entregado físicamente contra la factura emitida"/>
    <s v=""/>
    <s v=""/>
    <s v=""/>
    <s v=""/>
    <s v="http://transparencia.ine.mx/sistemaot/cargaMasiva/Articulo70/2025/Formato28//JD10-DF/tml1/factura1.pdf"/>
    <s v="JUNTA DISTRITAL EJECUTIVA NO.10 DE LA CIUDAD DE MEXICO - MIGUEL HIDALGO"/>
    <s v="31/03/2025"/>
    <m/>
    <x v="6"/>
    <x v="0"/>
  </r>
  <r>
    <s v="2025"/>
    <s v="01/01/2025"/>
    <s v="31/03/2025"/>
    <x v="0"/>
    <x v="2"/>
    <x v="0"/>
    <s v="MX10-PV-25-0029"/>
    <s v=""/>
    <s v="Contratación de servicios  para la Junta Distrital Ejecutiva 10. Artículo 31 fracc. III y artículo 51 del Reglamento del Instituto Nacional Electoral en Materia de Adquisiciones, Arrendamientos de Bienes Muebles y Servicios"/>
    <s v="http://transparencia.ine.mx/sistemaot/cargaMasiva/Articulo70/2025/Formato28//JD10-DF/tml1/osp2.pdf"/>
    <s v="1982"/>
    <s v=""/>
    <s v=""/>
    <s v="Impresión digital a color bond"/>
    <s v="1982"/>
    <s v=""/>
    <s v="1982"/>
    <s v="1982"/>
    <s v=""/>
    <s v=""/>
    <s v=""/>
    <s v=""/>
    <s v="ENRIQUE"/>
    <s v="ZUÑIGA"/>
    <s v="SOLIS"/>
    <s v="Hombre"/>
    <s v=""/>
    <s v="1982"/>
    <s v="ZUSE7312124W0"/>
    <s v="Calle"/>
    <s v="FILOSOFIA Y LETRAS"/>
    <s v="19"/>
    <s v="LOCAL 7"/>
    <s v="Colonia"/>
    <s v="COPLICO UNIVERSIDAD"/>
    <s v=""/>
    <s v=""/>
    <s v=""/>
    <s v="COYOACAN"/>
    <s v="9"/>
    <s v="Ciudad de México"/>
    <s v="4360"/>
    <s v=""/>
    <s v=""/>
    <s v=""/>
    <s v=""/>
    <s v=""/>
    <s v="Junta Distrital Ejecutiva No.10 en la Ciudad de México - Miguel Hidalgo"/>
    <s v="Vocalía de Capacitación Electoral y Educación Cívica de la Junta Distrital Ejecutiva 10"/>
    <s v="Junta Distrital Ejecutiva No.10 en la Ciudad de México - Miguel Hidalgo"/>
    <s v="MX10-PV-25-0029"/>
    <s v="26/02/2025"/>
    <s v="26/02/2025"/>
    <s v="28/02/2025"/>
    <n v="301.60000000000002"/>
    <n v="349.86"/>
    <s v=""/>
    <s v="349.86"/>
    <s v="Moneda Nacional"/>
    <s v=""/>
    <x v="1"/>
    <s v="Impresión digital a color bond"/>
    <s v=""/>
    <s v=""/>
    <s v=""/>
    <s v="http://transparencia.ine.mx/sistemaot/cargaMasiva/Articulo70/2025/Formato28//JD10-DF/tml1/osp2.pdf"/>
    <s v=""/>
    <s v="1982"/>
    <x v="0"/>
    <s v="Recursos federales"/>
    <s v=""/>
    <s v=""/>
    <s v=""/>
    <s v=""/>
    <s v=""/>
    <s v="En finiquito"/>
    <s v="No"/>
    <s v="1982"/>
    <s v="Se verificó el servicio entregado conforme a lo solicitado"/>
    <s v=""/>
    <s v=""/>
    <s v=""/>
    <s v=""/>
    <s v="http://transparencia.ine.mx/sistemaot/cargaMasiva/Articulo70/2025/Formato28//JD10-DF/tml1/factura2.pdf"/>
    <s v="JUNTA DISTRITAL EJECUTIVA NO.10 DE LA CIUDAD DE MEXICO - MIGUEL HIDALGO"/>
    <s v="31/03/2025"/>
    <m/>
    <x v="6"/>
    <x v="0"/>
  </r>
  <r>
    <s v="2025"/>
    <s v="01/01/2025"/>
    <s v="31/03/2025"/>
    <x v="0"/>
    <x v="1"/>
    <x v="0"/>
    <s v="MX10-PV-25-0031"/>
    <s v=""/>
    <s v="Contratación de servicios  para la Junta Distrital Ejecutiva 10. Artículo 31 fracc. III y artículo 51 del Reglamento del Instituto Nacional Electoral en Materia de Adquisiciones, Arrendamientos de Bienes Muebles y Servicios"/>
    <s v="http://transparencia.ine.mx/sistemaot/cargaMasiva/Articulo70/2025/Formato28//JD10-DF/tml1/osp3.pdf"/>
    <s v="1983"/>
    <s v=""/>
    <s v=""/>
    <s v="Servicio de mantenimiento revisión de impresoras de la vocalía de Capacitación Electoral y Educación Cívica"/>
    <s v="1983"/>
    <s v=""/>
    <s v="1983"/>
    <s v="1983"/>
    <s v=""/>
    <s v=""/>
    <s v=""/>
    <s v=""/>
    <s v=""/>
    <s v=""/>
    <s v=""/>
    <s v=""/>
    <s v="SERVICIO Y MAQUINAS PARA OFICINA SYMAQ S.A."/>
    <s v="1983"/>
    <s v="SMO7311086U7"/>
    <s v="Calle"/>
    <s v="MIMOSA"/>
    <s v="66"/>
    <s v=""/>
    <s v="Colonia"/>
    <s v="OLIVAR DE LOS PADRES"/>
    <s v=""/>
    <s v=""/>
    <s v=""/>
    <s v="ALVARO OBREGON"/>
    <s v="9"/>
    <s v="Ciudad de México"/>
    <s v="1780"/>
    <s v=""/>
    <s v=""/>
    <s v=""/>
    <s v=""/>
    <s v=""/>
    <s v="Junta Distrital Ejecutiva No.10 en la Ciudad de México - Miguel Hidalgo"/>
    <s v="Vocalía de Capacitación Electoral y Educación Cívica de la Junta Distrital Ejecutiva 10"/>
    <s v="Junta Distrital Ejecutiva No.10 en la Ciudad de México - Miguel Hidalgo"/>
    <s v="MX10-PV-25-0031"/>
    <s v="26/02/2025"/>
    <s v="26/02/2025"/>
    <s v="28/02/2025"/>
    <n v="1160"/>
    <n v="1345.6"/>
    <s v=""/>
    <s v="1345.60"/>
    <s v="Moneda Nacional"/>
    <s v=""/>
    <x v="1"/>
    <s v="Servicio de mantenimiento revisión de impresoras de la vocalía de Capacitación Electoral y Educación Cívica"/>
    <s v=""/>
    <s v=""/>
    <s v=""/>
    <s v="http://transparencia.ine.mx/sistemaot/cargaMasiva/Articulo70/2025/Formato28//JD10-DF/tml1/osp3.pdf"/>
    <s v=""/>
    <s v="1983"/>
    <x v="0"/>
    <s v="Recursos federales"/>
    <s v=""/>
    <s v=""/>
    <s v=""/>
    <s v=""/>
    <s v=""/>
    <s v="En finiquito"/>
    <s v="No"/>
    <s v="1983"/>
    <s v="Se verificó el servicio entregado conforme a lo solicitado"/>
    <s v=""/>
    <s v=""/>
    <s v=""/>
    <s v=""/>
    <s v="http://transparencia.ine.mx/sistemaot/cargaMasiva/Articulo70/2025/Formato28//JD10-DF/tml1/factura3.pdf"/>
    <s v="JUNTA DISTRITAL EJECUTIVA NO.10 DE LA CIUDAD DE MEXICO - MIGUEL HIDALGO"/>
    <s v="31/03/2025"/>
    <m/>
    <x v="6"/>
    <x v="0"/>
  </r>
  <r>
    <s v="2025"/>
    <s v="01/01/2025"/>
    <s v="31/03/2025"/>
    <x v="0"/>
    <x v="2"/>
    <x v="0"/>
    <s v="MX10-PV-25-0032"/>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4.pdf"/>
    <s v="1984"/>
    <s v=""/>
    <s v=""/>
    <s v="Adquisición de insumos de papelería, accesorios equipo computo, material de limpieza, material eléctrico, accesorios menores mobiliario"/>
    <s v="1984"/>
    <s v=""/>
    <s v="1984"/>
    <s v="1984"/>
    <s v=""/>
    <s v=""/>
    <s v=""/>
    <s v=""/>
    <s v="JOSEFINA LETICIA"/>
    <s v="CASTILLO"/>
    <s v="HERRERA"/>
    <s v="Mujer"/>
    <s v=""/>
    <s v="1984"/>
    <s v="CAHJ6103199B2"/>
    <s v="Avenida"/>
    <s v="TLAHUAC"/>
    <s v="1577"/>
    <s v="COND. 9 CASA 28"/>
    <s v="Colonia"/>
    <s v="UNIDAD HABITACIONAL MIRASOLES"/>
    <s v=""/>
    <s v=""/>
    <s v="7"/>
    <s v="IZTAPALAPA"/>
    <s v="9"/>
    <s v="Ciudad de México"/>
    <s v="9900"/>
    <s v=""/>
    <s v=""/>
    <s v=""/>
    <s v=""/>
    <s v=""/>
    <s v="Junta Distrital Ejecutiva No.10 en la Ciudad de México - Miguel Hidalgo"/>
    <s v="Vocalía del Secretariado de la Junta Distrital Ejecutiva 10"/>
    <s v="Junta Distrital Ejecutiva No.10 en la Ciudad de México - Miguel Hidalgo"/>
    <s v="MX10-PV-25-0032"/>
    <s v="27/02/2025"/>
    <s v="27/02/2025"/>
    <s v="28/02/2025"/>
    <n v="42342.32"/>
    <n v="49117.09"/>
    <s v=""/>
    <s v="49117.09"/>
    <s v="Moneda Nacional"/>
    <s v=""/>
    <x v="1"/>
    <s v="Adquisición de insumos de papelería, accesorios equipo computo, material de limpieza, material eléctrico, accesorios menores mobiliario"/>
    <s v=""/>
    <s v=""/>
    <s v=""/>
    <s v="http://transparencia.ine.mx/sistemaot/cargaMasiva/Articulo70/2025/Formato28//JD10-DF/tml1/osp4.pdf"/>
    <s v=""/>
    <s v="1984"/>
    <x v="0"/>
    <s v="Recursos federales"/>
    <s v=""/>
    <s v=""/>
    <s v=""/>
    <s v=""/>
    <s v=""/>
    <s v="En finiquito"/>
    <s v="No"/>
    <s v="1984"/>
    <s v="Se revisó el material entregado físicamente contra la factura emitida"/>
    <s v=""/>
    <s v=""/>
    <s v=""/>
    <s v=""/>
    <s v="http://transparencia.ine.mx/sistemaot/cargaMasiva/Articulo70/2025/Formato28//JD10-DF/tml1/factura4.pdf"/>
    <s v="JUNTA DISTRITAL EJECUTIVA NO.10 DE LA CIUDAD DE MEXICO - MIGUEL HIDALGO"/>
    <s v="31/03/2025"/>
    <m/>
    <x v="6"/>
    <x v="0"/>
  </r>
  <r>
    <s v="2025"/>
    <s v="01/01/2025"/>
    <s v="31/03/2025"/>
    <x v="0"/>
    <x v="2"/>
    <x v="0"/>
    <s v="MX10-PV-25-0035"/>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5.pdf"/>
    <s v="1985"/>
    <s v=""/>
    <s v=""/>
    <s v="Suministro de agua embotellada (garrafón)"/>
    <s v="1985"/>
    <s v=""/>
    <s v="1985"/>
    <s v="1985"/>
    <s v=""/>
    <s v=""/>
    <s v=""/>
    <s v=""/>
    <s v=""/>
    <s v=""/>
    <s v=""/>
    <s v=""/>
    <s v="MANANTIAL METROPOLITANO SA DE CV"/>
    <s v="1985"/>
    <s v="MME920213MM1"/>
    <s v="Calle"/>
    <s v="FFCC DE CUERNAVACA"/>
    <s v="3331"/>
    <s v=""/>
    <s v="Colonia"/>
    <s v="SAN JERONIMO ACULCO"/>
    <s v="1"/>
    <s v=""/>
    <s v="8"/>
    <s v="MAGDALENA CONTRERAS"/>
    <s v="9"/>
    <s v="Ciudad de México"/>
    <s v="10400"/>
    <s v=""/>
    <s v=""/>
    <s v=""/>
    <s v=""/>
    <s v=""/>
    <s v="Junta Distrital Ejecutiva No.10 en la Ciudad de México - Miguel Hidalgo"/>
    <s v="Vocalía del Secretariado de la Junta Distrital Ejecutiva 10"/>
    <s v="Junta Distrital Ejecutiva No.10 en la Ciudad de México - Miguel Hidalgo"/>
    <s v="MX10-PV-25-0035"/>
    <s v="08/03/2025"/>
    <s v="08/03/2025"/>
    <s v="31/03/2025"/>
    <n v="590"/>
    <n v="684.4"/>
    <s v=""/>
    <s v="684.40"/>
    <s v="Moneda Nacional"/>
    <s v=""/>
    <x v="1"/>
    <s v="Suministro de agua embotellada (garrafón)"/>
    <s v=""/>
    <s v=""/>
    <s v=""/>
    <s v="http://transparencia.ine.mx/sistemaot/cargaMasiva/Articulo70/2025/Formato28//JD10-DF/tml1/osp5.pdf"/>
    <s v=""/>
    <s v="1985"/>
    <x v="0"/>
    <s v="Recursos federales"/>
    <s v=""/>
    <s v=""/>
    <s v=""/>
    <s v=""/>
    <s v=""/>
    <s v="En finiquito"/>
    <s v="No"/>
    <s v="1985"/>
    <s v="Se revisó el material entregado físicamente contra la factura emitida"/>
    <s v=""/>
    <s v=""/>
    <s v=""/>
    <s v=""/>
    <s v="http://transparencia.ine.mx/sistemaot/cargaMasiva/Articulo70/2025/Formato28//JD10-DF/tml1/factura5.pdf"/>
    <s v="JUNTA DISTRITAL EJECUTIVA NO.10 DE LA CIUDAD DE MEXICO - MIGUEL HIDALGO"/>
    <s v="31/03/2025"/>
    <m/>
    <x v="6"/>
    <x v="0"/>
  </r>
  <r>
    <s v="2025"/>
    <s v="01/01/2025"/>
    <s v="31/03/2025"/>
    <x v="0"/>
    <x v="2"/>
    <x v="0"/>
    <s v="MX10-PV-25-0036"/>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6.pdf"/>
    <s v="1986"/>
    <s v=""/>
    <s v=""/>
    <s v="Adquisición cafetería actividad recorridos vocalía de Organización Electoral"/>
    <s v="1986"/>
    <s v=""/>
    <s v="1986"/>
    <s v="1986"/>
    <s v=""/>
    <s v=""/>
    <s v=""/>
    <s v=""/>
    <s v=""/>
    <s v=""/>
    <s v=""/>
    <s v=""/>
    <s v="LARR COMERCIAL SA DE CV"/>
    <s v="1986"/>
    <s v="LCO140922AT2"/>
    <s v="Calle"/>
    <s v="309"/>
    <s v="274"/>
    <s v=""/>
    <s v="Colonia"/>
    <s v="NUEVA ATZACOALCO"/>
    <s v=""/>
    <s v=""/>
    <s v="5"/>
    <s v="GUSTAVO A MADERO"/>
    <s v="16"/>
    <s v="Ciudad de México"/>
    <s v="7420"/>
    <s v=""/>
    <s v=""/>
    <s v=""/>
    <s v=""/>
    <s v=""/>
    <s v="Junta Distrital Ejecutiva No.10 en la Ciudad de México - Miguel Hidalgo"/>
    <s v="Vocalía de Organización Electoral de la Junta Distrital Ejecutiva 10"/>
    <s v="Junta Distrital Ejecutiva No.10 en la Ciudad de México - Miguel Hidalgo"/>
    <s v="MX10-PV-25-0036"/>
    <s v="07/03/2025"/>
    <s v="07/03/2025"/>
    <s v="31/03/2025"/>
    <n v="1279.99"/>
    <n v="1484.79"/>
    <s v=""/>
    <s v="1484.79"/>
    <s v="Moneda Nacional"/>
    <s v=""/>
    <x v="1"/>
    <s v="Adquisición cafetería actividad recorridos vocalía de Organización Electoral"/>
    <s v=""/>
    <s v=""/>
    <s v=""/>
    <s v="http://transparencia.ine.mx/sistemaot/cargaMasiva/Articulo70/2025/Formato28//JD10-DF/tml1/osp6.pdf"/>
    <s v=""/>
    <s v="1986"/>
    <x v="0"/>
    <s v="Recursos federales"/>
    <s v=""/>
    <s v=""/>
    <s v=""/>
    <s v=""/>
    <s v=""/>
    <s v="En finiquito"/>
    <s v="No"/>
    <s v="1986"/>
    <s v="Se revisó el material entregado físicamente contra la factura emitida"/>
    <s v=""/>
    <s v=""/>
    <s v=""/>
    <s v=""/>
    <s v="http://transparencia.ine.mx/sistemaot/cargaMasiva/Articulo70/2025/Formato28//JD10-DF/tml1/factura6.pdf"/>
    <s v="JUNTA DISTRITAL EJECUTIVA NO.10 DE LA CIUDAD DE MEXICO - MIGUEL HIDALGO"/>
    <s v="31/03/2025"/>
    <m/>
    <x v="6"/>
    <x v="0"/>
  </r>
  <r>
    <s v="2025"/>
    <s v="01/01/2025"/>
    <s v="31/03/2025"/>
    <x v="0"/>
    <x v="1"/>
    <x v="0"/>
    <s v="MX10-PV-25-0037"/>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7.pdf"/>
    <s v="1987"/>
    <s v=""/>
    <s v=""/>
    <s v="Servicio de alimentos cierre credencialización"/>
    <s v="1987"/>
    <s v=""/>
    <s v="1987"/>
    <s v="1987"/>
    <s v=""/>
    <s v=""/>
    <s v=""/>
    <s v=""/>
    <s v="MARIBEL EDITH"/>
    <s v="FLORES"/>
    <s v="DE LA LUZ"/>
    <s v="Mujer"/>
    <s v=""/>
    <s v="1987"/>
    <s v="FOLM790713CI9"/>
    <s v="Calle"/>
    <s v="NORTE"/>
    <s v="19 530"/>
    <s v="31 A"/>
    <s v="Colonia"/>
    <s v="SAN ISIDRO"/>
    <s v=""/>
    <s v=""/>
    <s v=""/>
    <s v="VALLE DE CHALCO SOLIDARIDAD"/>
    <s v="16"/>
    <s v="México"/>
    <s v="56617"/>
    <s v=""/>
    <s v=""/>
    <s v=""/>
    <s v=""/>
    <s v=""/>
    <s v="Junta Distrital Ejecutiva No.10 en la Ciudad de México - Miguel Hidalgo"/>
    <s v="Vocalía del Registro Federal de Electores de la Junta Distrital Ejecutiva 10"/>
    <s v="Junta Distrital Ejecutiva No.10 en la Ciudad de México - Miguel Hidalgo"/>
    <s v="MX10-PV-25-0037"/>
    <s v="05/03/2025"/>
    <s v="05/03/2025"/>
    <s v="31/03/2025"/>
    <n v="4000"/>
    <n v="4640"/>
    <s v=""/>
    <s v="4640.00"/>
    <s v="Moneda Nacional"/>
    <s v=""/>
    <x v="1"/>
    <s v="Servicio de alimentos cierre credencialización"/>
    <s v=""/>
    <s v=""/>
    <s v=""/>
    <s v="http://transparencia.ine.mx/sistemaot/cargaMasiva/Articulo70/2025/Formato28//JD10-DF/tml1/osp7.pdf"/>
    <s v=""/>
    <s v="1987"/>
    <x v="0"/>
    <s v="Recursos federales"/>
    <s v=""/>
    <s v=""/>
    <s v=""/>
    <s v=""/>
    <s v=""/>
    <s v="En finiquito"/>
    <s v="No"/>
    <s v="1987"/>
    <s v="Se revisó el material entregado físicamente contra la factura emitida"/>
    <s v=""/>
    <s v=""/>
    <s v=""/>
    <s v=""/>
    <s v="http://transparencia.ine.mx/sistemaot/cargaMasiva/Articulo70/2025/Formato28//JD10-DF/tml1/factura7.pdf"/>
    <s v="JUNTA DISTRITAL EJECUTIVA NO.10 DE LA CIUDAD DE MEXICO - MIGUEL HIDALGO"/>
    <s v="31/03/2025"/>
    <m/>
    <x v="6"/>
    <x v="0"/>
  </r>
  <r>
    <s v="2025"/>
    <s v="01/01/2025"/>
    <s v="31/03/2025"/>
    <x v="0"/>
    <x v="1"/>
    <x v="0"/>
    <s v="MX10-PV-25-0038"/>
    <s v=""/>
    <s v=""/>
    <s v="http://transparencia.ine.mx/sistemaot/cargaMasiva/Articulo70/2025/Formato28//JD10-DF/tml1/osp8.pdf"/>
    <s v="1988"/>
    <s v=""/>
    <s v=""/>
    <s v="Servicio mantenimiento impresoras de la vocalía de Capacitación Electoral y Educación Cívica"/>
    <s v="1988"/>
    <s v=""/>
    <s v="1988"/>
    <s v="1988"/>
    <s v=""/>
    <s v=""/>
    <s v=""/>
    <s v=""/>
    <s v=""/>
    <s v=""/>
    <s v=""/>
    <s v=""/>
    <s v="COPY SERVICIO ALESI SA DE CV"/>
    <s v="1988"/>
    <s v="CSA081128IS1"/>
    <s v="Avenida"/>
    <s v="DE LAS GRANJAS"/>
    <s v="154"/>
    <s v=""/>
    <s v="Colonia"/>
    <s v="UN HOGAR PARA CADA TRABAJADOR"/>
    <s v=""/>
    <s v=""/>
    <s v=""/>
    <s v="AZCAPOTZALCO"/>
    <s v="9"/>
    <s v="Ciudad de México"/>
    <s v="2060"/>
    <s v=""/>
    <s v=""/>
    <s v=""/>
    <s v=""/>
    <s v=""/>
    <s v="Junta Distrital Ejecutiva No.10 en la Ciudad de México - Miguel Hidalgo"/>
    <s v="Vocalía de Capacitación Electoral y Educación Cívica de la Junta Distrital Ejecutiva 10"/>
    <s v="Junta Distrital Ejecutiva No.10 en la Ciudad de México - Miguel Hidalgo"/>
    <s v="MX10-PV-25-0038"/>
    <s v="06/03/2025"/>
    <s v="06/03/2025"/>
    <s v="31/03/2025"/>
    <n v="2766.6"/>
    <n v="3209.26"/>
    <s v=""/>
    <s v="3209.26"/>
    <s v="Moneda Nacional"/>
    <s v=""/>
    <x v="1"/>
    <s v="Servicio mantenimiento impresoras de la vocalía de Capacitación Electoral y Educación Cívica"/>
    <s v=""/>
    <s v=""/>
    <s v=""/>
    <s v="http://transparencia.ine.mx/sistemaot/cargaMasiva/Articulo70/2025/Formato28//JD10-DF/tml1/osp8.pdf"/>
    <s v=""/>
    <s v="1988"/>
    <x v="0"/>
    <s v="Recursos federales"/>
    <s v=""/>
    <s v=""/>
    <s v=""/>
    <s v=""/>
    <s v=""/>
    <s v="En finiquito"/>
    <s v="No"/>
    <s v="1988"/>
    <s v="Se verificó el servicio entregado conforme a lo solicitado"/>
    <s v=""/>
    <s v=""/>
    <s v=""/>
    <s v=""/>
    <s v="http://transparencia.ine.mx/sistemaot/cargaMasiva/Articulo70/2025/Formato28//JD10-DF/tml1/factura8.pdf"/>
    <s v="JUNTA DISTRITAL EJECUTIVA NO.10 DE LA CIUDAD DE MEXICO - MIGUEL HIDALGO"/>
    <s v="31/03/2025"/>
    <m/>
    <x v="6"/>
    <x v="0"/>
  </r>
  <r>
    <s v="2025"/>
    <s v="01/01/2025"/>
    <s v="31/03/2025"/>
    <x v="0"/>
    <x v="1"/>
    <x v="0"/>
    <s v="MX10-PV-25-0039"/>
    <s v=""/>
    <s v=""/>
    <s v="http://transparencia.ine.mx/sistemaot/cargaMasiva/Articulo70/2025/Formato28//JD10-DF/tml1/osp9.pdf"/>
    <s v="1989"/>
    <s v=""/>
    <s v=""/>
    <s v="Servicio de mantenimiento del vehículo asignado a Junta Distrital Ejecutiva 10"/>
    <s v="1989"/>
    <s v=""/>
    <s v="1989"/>
    <s v="1989"/>
    <s v=""/>
    <s v=""/>
    <s v=""/>
    <s v=""/>
    <s v=""/>
    <s v=""/>
    <s v=""/>
    <s v=""/>
    <s v="PLUS 2000 ESPARTACO SA DE CV"/>
    <s v="1989"/>
    <s v="PDM190718DK2"/>
    <s v="Calle"/>
    <s v="11"/>
    <s v="32"/>
    <s v=""/>
    <s v="Colonia"/>
    <s v="ESPARTACO"/>
    <s v="229"/>
    <s v=""/>
    <s v=""/>
    <s v="COYOACAN"/>
    <s v="9"/>
    <s v="Ciudad de México"/>
    <s v="4870"/>
    <s v=""/>
    <s v=""/>
    <s v=""/>
    <s v=""/>
    <s v=""/>
    <s v="Junta Distrital Ejecutiva No.10 en la Ciudad de México - Miguel Hidalgo"/>
    <s v="Vocalía del Secretariado de la Junta Distrital Ejecutiva 10"/>
    <s v="Junta Distrital Ejecutiva No.10 en la Ciudad de México - Miguel Hidalgo"/>
    <s v="MX10-PV-25-0039"/>
    <s v="07/03/2025"/>
    <s v="07/03/2025"/>
    <s v="31/03/2025"/>
    <n v="4669"/>
    <n v="5439.24"/>
    <s v=""/>
    <s v="5439.24"/>
    <s v="Moneda Nacional"/>
    <s v=""/>
    <x v="1"/>
    <s v="Servicio de mantenimiento del vehículo asignado a Junta Distrital Ejecutiva 10"/>
    <s v=""/>
    <s v=""/>
    <s v=""/>
    <s v="http://transparencia.ine.mx/sistemaot/cargaMasiva/Articulo70/2025/Formato28//JD10-DF/tml1/osp9.pdf"/>
    <s v=""/>
    <s v="1989"/>
    <x v="0"/>
    <s v="Recursos federales"/>
    <s v=""/>
    <s v=""/>
    <s v=""/>
    <s v=""/>
    <s v=""/>
    <s v="En finiquito"/>
    <s v="No"/>
    <s v="1989"/>
    <s v="Se verificó el servicio entregado conforme a lo solicitado"/>
    <s v=""/>
    <s v=""/>
    <s v=""/>
    <s v=""/>
    <s v="http://transparencia.ine.mx/sistemaot/cargaMasiva/Articulo70/2025/Formato28//JD10-DF/tml1/factura9.pdf"/>
    <s v="JUNTA DISTRITAL EJECUTIVA NO.10 DE LA CIUDAD DE MEXICO - MIGUEL HIDALGO"/>
    <s v="31/03/2025"/>
    <m/>
    <x v="6"/>
    <x v="0"/>
  </r>
  <r>
    <s v="2025"/>
    <s v="01/01/2025"/>
    <s v="31/03/2025"/>
    <x v="0"/>
    <x v="2"/>
    <x v="0"/>
    <s v="7931"/>
    <s v=""/>
    <s v="Adquisición de vales de combustible para las actividades de la Vocalía de Organización Electoral relacionadas con la ubicación de casillas, asistencia y logística electoral; Artículo 31 fracc.I y artículo 35 del Reglamento del Instituto Nacional Electoral en Materia de Adquisiciones, Arrendamientos de Bienes Muebles y Servicios."/>
    <s v="http://transparencia.ine.mx/sistemaot/cargaMasiva/Articulo70/2025/Formato28//JD03-TAMPS/tml1/osp1.pdf"/>
    <s v="1990"/>
    <s v=""/>
    <s v=""/>
    <s v="Adquisición de vales de combustible para las actividades de la Vocalía de Organización Electoral relacionadas con la ubicación de casillas, asistencia y logística electoral"/>
    <s v="1990"/>
    <s v=""/>
    <s v="1990"/>
    <s v="1990"/>
    <s v=""/>
    <s v=""/>
    <s v=""/>
    <s v=""/>
    <s v=""/>
    <s v=""/>
    <s v=""/>
    <s v=""/>
    <s v="Combustibles y Lubricantes Mesa, .S.A. de C.V."/>
    <s v="1990"/>
    <s v="CLM070608FS6"/>
    <s v="Avenida"/>
    <s v="Francisco I. Madero"/>
    <s v="205"/>
    <s v=""/>
    <s v="Colonia"/>
    <s v="Centro"/>
    <s v="1"/>
    <s v="Río Bravo"/>
    <s v="33"/>
    <s v="Río Bravo"/>
    <s v="28"/>
    <s v="Tamaulipas"/>
    <s v="889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2025020020"/>
    <s v="07/02/2025"/>
    <s v="01/02/2025"/>
    <s v="28/02/2025"/>
    <n v="33221.300000000003"/>
    <n v="35879"/>
    <s v=""/>
    <s v=""/>
    <s v="Moneda Nacional"/>
    <s v=""/>
    <x v="0"/>
    <s v="Adquisición de vales de combustible para las actividades de la Vocalía de Organización Electoral relacionadas con la ubicación de casillas, asistencia y logística electoral"/>
    <s v=""/>
    <s v="01/02/2025"/>
    <s v="28/02/2025"/>
    <s v="http://transparencia.ine.mx/sistemaot/cargaMasiva/Articulo70/2025/Formato28//JD03-TAMPS/tml1/contrato1.pdf"/>
    <s v=""/>
    <s v="1990"/>
    <x v="0"/>
    <s v="Recursos federales"/>
    <s v="Presupuesto de Egresos de la federación"/>
    <s v=""/>
    <s v=""/>
    <s v=""/>
    <s v=""/>
    <s v=""/>
    <s v="No"/>
    <s v="1990"/>
    <s v="Se revisaron los vales entregados físicamente contra la factura emitida"/>
    <s v=""/>
    <s v=""/>
    <s v=""/>
    <s v=""/>
    <s v="http://transparencia.ine.mx/sistemaot/cargaMasiva/Articulo70/2025/Formato28//JD03-TAMPS/tml1/factura1.pdf"/>
    <s v="JUNTA DISTRITAL EJECUTIVA NO.03 DE TAMAULIPAS - RIO BRAVO"/>
    <s v="31/03/2025"/>
    <m/>
    <x v="13"/>
    <x v="0"/>
  </r>
  <r>
    <s v="2025"/>
    <s v="01/01/2025"/>
    <s v="31/03/2025"/>
    <x v="0"/>
    <x v="0"/>
    <x v="0"/>
    <s v="7937, 8005"/>
    <s v=""/>
    <s v="Servicio de arrendamiento de edificios para las instalaciones que ocupa la 03 Junta Distrital Ejecutiva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2.pdf"/>
    <s v="1991"/>
    <s v=""/>
    <s v=""/>
    <s v="Servicio de arrendamiento de edificios para las instalaciones que ocupa la 03 Junta Distrital Ejecutiva correspondiente a los meses de enero y febrero de 2025"/>
    <s v="1991"/>
    <s v=""/>
    <s v="1991"/>
    <s v="1991"/>
    <s v=""/>
    <s v=""/>
    <s v=""/>
    <s v=""/>
    <s v="Pedro"/>
    <s v="Valdez"/>
    <s v="Romo"/>
    <s v="Hombre"/>
    <s v=""/>
    <s v="1991"/>
    <s v="VARP5006288B3"/>
    <s v="Calle"/>
    <s v="Chihuahua"/>
    <s v="407"/>
    <s v=""/>
    <s v="Fraccionamiento"/>
    <s v="Río Bravo"/>
    <s v="1"/>
    <s v="Río Bravo"/>
    <s v="33"/>
    <s v="Río Bravo"/>
    <s v="28"/>
    <s v="Tamaulipas"/>
    <s v="88900"/>
    <s v=""/>
    <s v=""/>
    <s v=""/>
    <s v=""/>
    <s v="Mejor propuesta económica en arrendamiento de inmueble."/>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ARR/0001/2025"/>
    <s v="01/01/2025"/>
    <s v="01/01/2025"/>
    <s v="31/12/2025"/>
    <n v="613155.43999999994"/>
    <n v="662207.88"/>
    <s v=""/>
    <s v=""/>
    <s v="Moneda Nacional"/>
    <s v=""/>
    <x v="0"/>
    <s v="Servicio de arrendamiento de edificios para las instalaciones que ocupa la 03 Junta Distrital Ejecutiva"/>
    <s v=""/>
    <s v="01/01/2025"/>
    <s v="31/12/2025"/>
    <s v="http://transparencia.ine.mx/sistemaot/cargaMasiva/Articulo70/2025/Formato28//JD03-TAMPS/tml1/contrato2.pdf"/>
    <s v=""/>
    <s v="1991"/>
    <x v="0"/>
    <s v="Recursos federales"/>
    <s v="Presupuesto de Egresos de la federación"/>
    <s v=""/>
    <s v=""/>
    <s v=""/>
    <s v=""/>
    <s v=""/>
    <s v="No"/>
    <s v="1991"/>
    <s v="Recepción de los servicios de limpieza requeridos de acuerdo a las condiciones del contrato"/>
    <s v=""/>
    <s v=""/>
    <s v=""/>
    <s v=""/>
    <s v="http://transparencia.ine.mx/sistemaot/cargaMasiva/Articulo70/2025/Formato28//JD03-TAMPS/tml1/factura2.pdf"/>
    <s v="JUNTA DISTRITAL EJECUTIVA NO.03 DE TAMAULIPAS - RIO BRAVO"/>
    <s v="31/03/2025"/>
    <m/>
    <x v="13"/>
    <x v="0"/>
  </r>
  <r>
    <s v="2025"/>
    <s v="01/01/2025"/>
    <s v="31/03/2025"/>
    <x v="0"/>
    <x v="1"/>
    <x v="0"/>
    <s v="7951, 7996"/>
    <s v=""/>
    <s v="Servicio de vigilanci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3.pdf"/>
    <s v="1992"/>
    <s v=""/>
    <s v=""/>
    <s v="Servicio de vigilancia para las instalaciones de la 03 Junta Distrital Ejecutiva, Módulo de Atención Ciudadana y Vocalía del Registro Federal de Electores, correspondiente a los meses de enero y febrero de 2025"/>
    <s v="1992"/>
    <s v=""/>
    <s v="1992"/>
    <s v="1992"/>
    <s v=""/>
    <s v=""/>
    <s v=""/>
    <s v=""/>
    <s v="Ana María"/>
    <s v="Juárez"/>
    <s v="Hernández"/>
    <s v="Mujer"/>
    <s v=""/>
    <s v="1992"/>
    <s v="JUHA8102185L8"/>
    <s v="Calle"/>
    <s v="Ignacio Comonfort"/>
    <s v="343"/>
    <s v=""/>
    <s v="Colonia"/>
    <s v="Voluntad y Trabajo"/>
    <s v="1"/>
    <s v="Reynosa"/>
    <s v="32"/>
    <s v="Reynosa"/>
    <s v="28"/>
    <s v="Tamaulipas"/>
    <s v="88796"/>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1/2025"/>
    <s v="24/01/2025"/>
    <s v="01/02/2025"/>
    <s v="31/12/2025"/>
    <n v="440190.85"/>
    <n v="475406.14"/>
    <s v=""/>
    <s v=""/>
    <s v="Moneda Nacional"/>
    <s v=""/>
    <x v="0"/>
    <s v="Servicios de Seguridad y Vigilancia para los inmuebles de la 03 Junta Distrital Ejecutiva, oficinas de la Vocalía del Registro Federal de Electores y del Módulo de Atención Ciudadana 280351 del Instituto Nacional Electoral en el estado de Tamaulipas"/>
    <s v=""/>
    <s v="01/02/2025"/>
    <s v="31/12/2025"/>
    <s v="http://transparencia.ine.mx/sistemaot/cargaMasiva/Articulo70/2025/Formato28//JD03-TAMPS/tml1/contrato3.pdf"/>
    <s v=""/>
    <s v="1992"/>
    <x v="0"/>
    <s v="Recursos federales"/>
    <s v="Presupuesto de Egresos de la federación"/>
    <s v=""/>
    <s v=""/>
    <s v=""/>
    <s v=""/>
    <s v=""/>
    <s v="No"/>
    <s v="1992"/>
    <s v="Recepción de los servicios de limpieza requeridos de acuerdo a las condiciones del contrato"/>
    <s v=""/>
    <s v=""/>
    <s v=""/>
    <s v=""/>
    <s v="http://transparencia.ine.mx/sistemaot/cargaMasiva/Articulo70/2025/Formato28//JD03-TAMPS/tml1/factura3.pdf"/>
    <s v="JUNTA DISTRITAL EJECUTIVA NO.03 DE TAMAULIPAS - RIO BRAVO"/>
    <s v="31/03/2025"/>
    <m/>
    <x v="13"/>
    <x v="0"/>
  </r>
  <r>
    <s v="2025"/>
    <s v="01/01/2025"/>
    <s v="31/03/2025"/>
    <x v="0"/>
    <x v="1"/>
    <x v="0"/>
    <s v="7953, 7998"/>
    <s v=""/>
    <s v="Servicio de limpiez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4.pdf"/>
    <s v="1993"/>
    <s v=""/>
    <s v=""/>
    <s v="Servicio de limpieza para las instalaciones de la 03 Junta Distrital Ejecutiva, Módulo de Atención Ciudadana y Vocalía del Registro Federal de Electores, correspondiente a los meses de enero y febrero de 2025"/>
    <s v="1993"/>
    <s v=""/>
    <s v="1993"/>
    <s v="1993"/>
    <s v=""/>
    <s v=""/>
    <s v=""/>
    <s v=""/>
    <s v="Ana María"/>
    <s v="Juárez"/>
    <s v="Hernández"/>
    <s v="Mujer"/>
    <s v=""/>
    <s v="1993"/>
    <s v="JUHA8102185L8"/>
    <s v="Calle"/>
    <s v="Ignacio Comonfort"/>
    <s v="343"/>
    <s v=""/>
    <s v="Colonia"/>
    <s v="Voluntad y Trabajo"/>
    <s v="1"/>
    <s v="Reynosa"/>
    <s v="32"/>
    <s v="Reynosa"/>
    <s v="28"/>
    <s v="Tamaulipas"/>
    <s v="88796"/>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2/2025"/>
    <s v="24/01/2025"/>
    <s v="01/02/2025"/>
    <s v="31/12/2025"/>
    <n v="206323.26"/>
    <n v="222829.09"/>
    <s v=""/>
    <s v=""/>
    <s v="Moneda Nacional"/>
    <s v=""/>
    <x v="0"/>
    <s v="Servicios de Limpieza para para los inmuebles de la 03 Junta Distrital Ejecutiva, oficinas de la Vocalía del Registro Federal de Electores, el Módulo de Atención Ciudadana 280351 del Instituto Nacional Electoral en el estado de Tamaulipas y el parque vehicular"/>
    <s v=""/>
    <s v="01/02/2025"/>
    <s v="31/12/2025"/>
    <s v="http://transparencia.ine.mx/sistemaot/cargaMasiva/Articulo70/2025/Formato28//JD03-TAMPS/tml1/contrato4.pdf"/>
    <s v=""/>
    <s v="1993"/>
    <x v="0"/>
    <s v="Recursos federales"/>
    <s v="Presupuesto de Egresos de la federación"/>
    <s v=""/>
    <s v=""/>
    <s v=""/>
    <s v=""/>
    <s v=""/>
    <s v="No"/>
    <s v="1993"/>
    <s v="Recepción de los servicios de limpieza requeridos de acuerdo a las condiciones del contrato"/>
    <s v=""/>
    <s v=""/>
    <s v=""/>
    <s v=""/>
    <s v="http://transparencia.ine.mx/sistemaot/cargaMasiva/Articulo70/2025/Formato28//JD03-TAMPS/tml1/factura4.pdf"/>
    <s v="JUNTA DISTRITAL EJECUTIVA NO.03 DE TAMAULIPAS - RIO BRAVO"/>
    <s v="31/03/2025"/>
    <m/>
    <x v="13"/>
    <x v="0"/>
  </r>
  <r>
    <s v="2025"/>
    <s v="01/01/2025"/>
    <s v="31/03/2025"/>
    <x v="0"/>
    <x v="0"/>
    <x v="0"/>
    <s v="7955, 7994"/>
    <s v=""/>
    <s v="Servicio de arrendamiento de las instalaciones que ocupa la Oficina Municipal de San Fernando, Tamaulipa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5.pdf"/>
    <s v="1994"/>
    <s v=""/>
    <s v=""/>
    <s v="Servicio de arrendamiento de las instalaciones que ocupa la Oficina Municipal de San Fernando, Tamaulipas, correspondiente a los meses de enero y febrero de 2025"/>
    <s v="1994"/>
    <s v=""/>
    <s v="1994"/>
    <s v="1994"/>
    <s v=""/>
    <s v=""/>
    <s v=""/>
    <s v=""/>
    <s v="Francisco Javier"/>
    <s v="Ramirez"/>
    <s v="Ahumada"/>
    <s v="Hombre"/>
    <s v=""/>
    <s v="1994"/>
    <s v="RAAF861108CCA"/>
    <s v="Calle"/>
    <s v="Aldama"/>
    <s v="604"/>
    <s v=""/>
    <s v="Colonia"/>
    <s v="Bella Vista Sur"/>
    <s v="1"/>
    <s v="San Fernando"/>
    <s v="35"/>
    <s v="San Fernando"/>
    <s v="28"/>
    <s v="Tamaulipas"/>
    <s v="87604"/>
    <s v=""/>
    <s v=""/>
    <s v=""/>
    <s v=""/>
    <s v="Mejor propuesta económica en arrendamiento de inmueble."/>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ARR/0002/2025"/>
    <s v="01/01/2025"/>
    <s v="01/01/2025"/>
    <s v="30/06/2025"/>
    <n v="39605.17"/>
    <n v="45942"/>
    <s v=""/>
    <s v=""/>
    <s v="Moneda Nacional"/>
    <s v=""/>
    <x v="0"/>
    <s v="Arrendamiento de la planta alta del inmueble, ubicado en calle Leyes de Reforma Número 1203, Colonia Obrera, en la Ciudad de San Fernando en el estado de Tamaulipas, el cual cuenta con una superficie rentable de 189 m2 construidos, así mismo incluye un jardín y patio, para uso de la Oficina Municipal del municipio de San Fernando, Tamaulipas, aprobada por el Consejo General del Instituto Nacional Electoral, mediante Acuerdo INE/CG2469/2024"/>
    <s v=""/>
    <s v="01/01/2025"/>
    <s v="30/06/2025"/>
    <s v="http://transparencia.ine.mx/sistemaot/cargaMasiva/Articulo70/2025/Formato28//JD03-TAMPS/tml1/contrato5.pdf"/>
    <s v=""/>
    <s v="1994"/>
    <x v="0"/>
    <s v="Recursos federales"/>
    <s v="Presupuesto de Egresos de la federación"/>
    <s v=""/>
    <s v=""/>
    <s v=""/>
    <s v=""/>
    <s v=""/>
    <s v="No"/>
    <s v="1994"/>
    <s v="Recepción de los servicios de limpieza requeridos de acuerdo a las condiciones del contrato"/>
    <s v=""/>
    <s v=""/>
    <s v=""/>
    <s v=""/>
    <s v="http://transparencia.ine.mx/sistemaot/cargaMasiva/Articulo70/2025/Formato28//JD03-TAMPS/tml1/factura5.pdf"/>
    <s v="JUNTA DISTRITAL EJECUTIVA NO.03 DE TAMAULIPAS - RIO BRAVO"/>
    <s v="31/03/2025"/>
    <m/>
    <x v="13"/>
    <x v="0"/>
  </r>
  <r>
    <s v="2025"/>
    <s v="01/01/2025"/>
    <s v="31/03/2025"/>
    <x v="0"/>
    <x v="0"/>
    <x v="0"/>
    <s v="7957, 7992"/>
    <s v=""/>
    <s v="Servicio de arrendamiento de las instalaciones que ocupa la Oficina Municipal de Soto La Marina, Tamaulipa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6.pdf"/>
    <s v="1995"/>
    <s v=""/>
    <s v=""/>
    <s v="Servicio de arrendamiento de las instalaciones que ocupa la Oficina Municipal de Soto La Marina, Tamaulipas, correspondiente a los meses de enero y febrero de 2025"/>
    <s v="1995"/>
    <s v=""/>
    <s v="1995"/>
    <s v="1995"/>
    <s v=""/>
    <s v=""/>
    <s v=""/>
    <s v=""/>
    <s v="Eros Cristopher"/>
    <s v="Rodríguez"/>
    <s v="Garza"/>
    <s v="Hombre"/>
    <s v=""/>
    <s v="1995"/>
    <s v="ROGE9301166B6"/>
    <s v="Calle"/>
    <s v="Francisco I Madero"/>
    <s v="74"/>
    <s v=""/>
    <s v="Colonia"/>
    <s v="Centro"/>
    <s v="1"/>
    <s v="Soto La Marina"/>
    <s v="37"/>
    <s v="Soto La Marina"/>
    <s v="28"/>
    <s v="Tamaulipas"/>
    <s v="87670"/>
    <s v=""/>
    <s v=""/>
    <s v=""/>
    <s v=""/>
    <s v="Mejor propuesta económica en arrendamiento de inmueble."/>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ARR/0003/2025"/>
    <s v="01/01/2025"/>
    <s v="01/01/2025"/>
    <s v="30/06/2025"/>
    <n v="39605.17"/>
    <n v="45942"/>
    <s v=""/>
    <s v=""/>
    <s v="Moneda Nacional"/>
    <s v=""/>
    <x v="0"/>
    <s v="Arrendamiento del inmueble, ubicado en calle Guadalupe Victoria S/N, colonia Nueva Rosita, en la Ciudad de Soto La Marina, Tamaulipas, el cual es un local comercial que cuenta con una superficie rentable de 80 m2 construidos, para uso de la Oficina Municipal del municipio de Soto La Marina, Tamaulipas, aprobada por el Consejo General del Instituto Nacional Electoral, mediante Acuerdo INE/CG2469/2024"/>
    <s v=""/>
    <s v="01/01/2025"/>
    <s v="30/06/2025"/>
    <s v="http://transparencia.ine.mx/sistemaot/cargaMasiva/Articulo70/2025/Formato28//JD03-TAMPS/tml1/contrato6.pdf"/>
    <s v=""/>
    <s v="1995"/>
    <x v="0"/>
    <s v="Recursos federales"/>
    <s v="Presupuesto de Egresos de la federación"/>
    <s v=""/>
    <s v=""/>
    <s v=""/>
    <s v=""/>
    <s v=""/>
    <s v="No"/>
    <s v="1995"/>
    <s v="Recepción de los servicios de limpieza requeridos de acuerdo a las condiciones del contrato"/>
    <s v=""/>
    <s v=""/>
    <s v=""/>
    <s v=""/>
    <s v="http://transparencia.ine.mx/sistemaot/cargaMasiva/Articulo70/2025/Formato28//JD03-TAMPS/tml1/factura6.pdf"/>
    <s v="JUNTA DISTRITAL EJECUTIVA NO.03 DE TAMAULIPAS - RIO BRAVO"/>
    <s v="31/03/2025"/>
    <m/>
    <x v="13"/>
    <x v="0"/>
  </r>
  <r>
    <s v="2025"/>
    <s v="01/01/2025"/>
    <s v="31/03/2025"/>
    <x v="0"/>
    <x v="1"/>
    <x v="0"/>
    <s v="7961, 7972, 8048"/>
    <s v=""/>
    <s v="Servicio de arrendamiento de fotocopiadoras para las actividades de de la 03 Junta Distrital Ejecutiva, correspondiente a los meses de enero, febrero y marz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7.pdf"/>
    <s v="1996"/>
    <s v=""/>
    <s v=""/>
    <s v="Servicio de arrendamiento de fotocopiadoras para las actividades de de la 03 Junta Distrital Ejecutiva, correspondiente a los meses de enero, febrero y marzo de 2025"/>
    <s v="1996"/>
    <s v=""/>
    <s v="1996"/>
    <s v="1996"/>
    <s v=""/>
    <s v=""/>
    <s v=""/>
    <s v=""/>
    <s v=""/>
    <s v=""/>
    <s v=""/>
    <s v=""/>
    <s v="Comunicación Gráfica del Norte, S.A. de C.V."/>
    <s v="1996"/>
    <s v="CGN910613GE5"/>
    <s v="Calle"/>
    <s v="Leona Vicario"/>
    <s v="395"/>
    <s v=""/>
    <s v="Prolongación"/>
    <s v="Longoria"/>
    <s v="161"/>
    <s v="Longoria"/>
    <s v="32"/>
    <s v="Reynosa"/>
    <s v="28"/>
    <s v="Tamaulipas"/>
    <s v="88699"/>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3/2025"/>
    <s v="24/01/2025"/>
    <s v="01/02/2025"/>
    <s v="31/12/2025"/>
    <n v="82500"/>
    <n v="89100"/>
    <s v=""/>
    <s v=""/>
    <s v="Moneda Nacional"/>
    <s v=""/>
    <x v="0"/>
    <s v="Servicios de fotocopiado, impresión y escaneo en las oficinas de la 03 Junta Distrital Ejecutiva en el estado de Tamaulipas"/>
    <s v=""/>
    <s v="01/02/2025"/>
    <s v="31/12/2025"/>
    <s v="http://transparencia.ine.mx/sistemaot/cargaMasiva/Articulo70/2025/Formato28//JD03-TAMPS/tml1/contrato7.pdf"/>
    <s v=""/>
    <s v="1996"/>
    <x v="0"/>
    <s v="Recursos federales"/>
    <s v="Presupuesto de Egresos de la federación"/>
    <s v=""/>
    <s v=""/>
    <s v=""/>
    <s v=""/>
    <s v=""/>
    <s v="No"/>
    <s v="1996"/>
    <s v="Recepción de los servicios de limpieza requeridos de acuerdo a las condiciones del contrato"/>
    <s v=""/>
    <s v=""/>
    <s v=""/>
    <s v=""/>
    <s v="http://transparencia.ine.mx/sistemaot/cargaMasiva/Articulo70/2025/Formato28//JD03-TAMPS/tml1/factura5.pdf"/>
    <s v="JUNTA DISTRITAL EJECUTIVA NO.03 DE TAMAULIPAS - RIO BRAVO"/>
    <s v="31/03/2025"/>
    <m/>
    <x v="13"/>
    <x v="0"/>
  </r>
  <r>
    <s v="2025"/>
    <s v="01/01/2025"/>
    <s v="31/03/2025"/>
    <x v="0"/>
    <x v="0"/>
    <x v="0"/>
    <s v="7969, 8002"/>
    <s v=""/>
    <s v="Servicio de arrendamiento de las instalaciones que ocupa la Oficina Municipal de Padilla, Tamaulipa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8.pdf"/>
    <s v="1997"/>
    <s v=""/>
    <s v=""/>
    <s v="Servicio de arrendamiento de las instalaciones que ocupa la Oficina Municipal de Padilla, Tamaulipas, correspondiente a los meses de enero y febrero de 2025"/>
    <s v="1997"/>
    <s v=""/>
    <s v="1997"/>
    <s v="1997"/>
    <s v=""/>
    <s v=""/>
    <s v=""/>
    <s v=""/>
    <s v="Griselda"/>
    <s v="Reyes"/>
    <s v="Canales"/>
    <s v="Mujer"/>
    <s v=""/>
    <s v="1997"/>
    <s v="RECG640728GH2"/>
    <s v="Calle"/>
    <s v="Cuatro"/>
    <s v="4"/>
    <s v=""/>
    <s v="Colonia"/>
    <s v="Centro"/>
    <s v="1"/>
    <s v="Padilla"/>
    <s v="30"/>
    <s v="Padilla"/>
    <s v="28"/>
    <s v="Tamaulipas"/>
    <s v="87780"/>
    <s v=""/>
    <s v=""/>
    <s v=""/>
    <s v=""/>
    <s v="Mejor propuesta económica en arrendamiento de inmueble."/>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ARR/0004/2025"/>
    <s v="01/01/2025"/>
    <s v="01/01/2025"/>
    <s v="30/06/2025"/>
    <n v="25940.74"/>
    <n v="30091.26"/>
    <s v=""/>
    <s v=""/>
    <s v="Moneda Nacional"/>
    <s v=""/>
    <x v="0"/>
    <s v="Arrendamiento de la planta baja del inmueble, ubicado en Calle 4 Matamoros y Morelos S/N Zona Centro, en el municipio de Padilla, Tamaulipas, el cual consiste en un local de 55 metros cuadrados, para uso de la Oficina Municipal del municipio de Padilla, Tamaulipas, aprobada por el Consejo General del Instituto Nacional Electoral, mediante Acuerdo INE/CG2469/2024."/>
    <s v=""/>
    <s v="01/01/2025"/>
    <s v="30/06/2025"/>
    <s v="http://transparencia.ine.mx/sistemaot/cargaMasiva/Articulo70/2025/Formato28//JD03-TAMPS/tml1/contrato8.pdf"/>
    <s v=""/>
    <s v="1997"/>
    <x v="0"/>
    <s v="Recursos federales"/>
    <s v="Presupuesto de Egresos de la federación"/>
    <s v=""/>
    <s v=""/>
    <s v=""/>
    <s v=""/>
    <s v=""/>
    <s v="No"/>
    <s v="1997"/>
    <s v="Recepción de los servicios de limpieza requeridos de acuerdo a las condiciones del contrato"/>
    <s v=""/>
    <s v=""/>
    <s v=""/>
    <s v=""/>
    <s v="http://transparencia.ine.mx/sistemaot/cargaMasiva/Articulo70/2025/Formato28//JD03-TAMPS/tml1/factura8.pdf"/>
    <s v="JUNTA DISTRITAL EJECUTIVA NO.03 DE TAMAULIPAS - RIO BRAVO"/>
    <s v="31/03/2025"/>
    <m/>
    <x v="13"/>
    <x v="0"/>
  </r>
  <r>
    <s v="2025"/>
    <s v="01/01/2025"/>
    <s v="31/03/2025"/>
    <x v="0"/>
    <x v="1"/>
    <x v="0"/>
    <s v="7951, 7996"/>
    <s v=""/>
    <s v="Servicio de vigilanci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9.pdf"/>
    <s v="1998"/>
    <s v=""/>
    <s v=""/>
    <s v="Servicio de vigilancia para las instalaciones de la 03 Junta Distrital Ejecutiva, Módulo de Atención Ciudadana y Vocalía del Registro Federal de Electores, correspondiente a los meses de enero y febrero de 2025"/>
    <s v="1998"/>
    <s v=""/>
    <s v="1998"/>
    <s v="1998"/>
    <s v=""/>
    <s v=""/>
    <s v=""/>
    <s v=""/>
    <s v="Ana María"/>
    <s v="Juárez"/>
    <s v="Hernández"/>
    <s v="Mujer"/>
    <s v=""/>
    <s v="1998"/>
    <s v="JUHA8102185L8"/>
    <s v="Calle"/>
    <s v="Ignacio Comonfort"/>
    <s v="343"/>
    <s v=""/>
    <s v="Colonia"/>
    <s v="Voluntad y Trabajo"/>
    <s v="1"/>
    <s v="Reynosa"/>
    <s v="32"/>
    <s v="Reynosa"/>
    <s v="28"/>
    <s v="Tamaulipas"/>
    <s v="88796"/>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1/2024"/>
    <s v="26/01/2024"/>
    <s v="01/02/2024"/>
    <s v="31/12/2024"/>
    <n v="427370.35"/>
    <n v="461560"/>
    <s v=""/>
    <s v=""/>
    <s v="Moneda Nacional"/>
    <s v=""/>
    <x v="0"/>
    <s v="Servicios de Seguridad y Vigilancia para los inmuebles de la 03 Junta Distrital Ejecutiva, oficinas de la Vocalía del Registro Federal de Electores y del Módulo de Atención Ciudadana 280351 del Instituto Nacional Electoral en el estado de Tamaulipas"/>
    <s v=""/>
    <s v="01/02/2024"/>
    <s v="31/12/2024"/>
    <s v="http://transparencia.ine.mx/sistemaot/cargaMasiva/Articulo70/2025/Formato28//JD03-TAMPS/tml1/contrato9.pdf"/>
    <s v=""/>
    <s v="1998"/>
    <x v="0"/>
    <s v="Recursos federales"/>
    <s v="Presupuesto de Egresos de la federación"/>
    <s v=""/>
    <s v=""/>
    <s v=""/>
    <s v=""/>
    <s v=""/>
    <s v="Si"/>
    <s v="1998"/>
    <s v="Recepción de los servicios de limpieza requeridos de acuerdo a las condiciones del contrato"/>
    <s v=""/>
    <s v=""/>
    <s v=""/>
    <s v=""/>
    <s v="http://transparencia.ine.mx/sistemaot/cargaMasiva/Articulo70/2025/Formato28//JD03-TAMPS/tml1/factura9.pdf"/>
    <s v="JUNTA DISTRITAL EJECUTIVA NO.03 DE TAMAULIPAS - RIO BRAVO"/>
    <s v="31/03/2025"/>
    <m/>
    <x v="13"/>
    <x v="0"/>
  </r>
  <r>
    <s v="2025"/>
    <s v="01/01/2025"/>
    <s v="31/03/2025"/>
    <x v="0"/>
    <x v="1"/>
    <x v="0"/>
    <s v="7953, 7998"/>
    <s v=""/>
    <s v="Servicio de limpiez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10.pdf"/>
    <s v="1999"/>
    <s v=""/>
    <s v=""/>
    <s v="Servicio de limpieza para las instalaciones de la 03 Junta Distrital Ejecutiva, Módulo de Atención Ciudadana y Vocalía del Registro Federal de Electores, correspondiente a los meses de enero y febrero de 2025"/>
    <s v="1999"/>
    <s v=""/>
    <s v="1999"/>
    <s v="1999"/>
    <s v=""/>
    <s v=""/>
    <s v=""/>
    <s v=""/>
    <s v="Ana María"/>
    <s v="Juárez"/>
    <s v="Hernández"/>
    <s v="Mujer"/>
    <s v=""/>
    <s v="1999"/>
    <s v="JUHA8102185L8"/>
    <s v="Calle"/>
    <s v="Ignacio Comonfort"/>
    <s v="343"/>
    <s v=""/>
    <s v="Colonia"/>
    <s v="Voluntad y Trabajo"/>
    <s v="1"/>
    <s v="Reynosa"/>
    <s v="32"/>
    <s v="Reynosa"/>
    <s v="28"/>
    <s v="Tamaulipas"/>
    <s v="88796"/>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2/2024"/>
    <s v="26/01/2024"/>
    <s v="01/02/2024"/>
    <s v="31/12/2024"/>
    <n v="200310"/>
    <n v="216334.8"/>
    <s v=""/>
    <s v=""/>
    <s v="Moneda Nacional"/>
    <s v=""/>
    <x v="0"/>
    <s v="Servicios de Limpieza para para los inmuebles de la 03 Junta Distrital Ejecutiva, oficinas de la Vocalía del Registro Federal de Electores, el Módulo de Atención Ciudadana 280351 del Instituto Nacional Electoral en el estado de Tamaulipas y el parque vehicular"/>
    <s v=""/>
    <s v="01/02/2024"/>
    <s v="31/12/2024"/>
    <s v="http://transparencia.ine.mx/sistemaot/cargaMasiva/Articulo70/2025/Formato28//JD03-TAMPS/tml1/contrato10.pdf"/>
    <s v=""/>
    <s v="1999"/>
    <x v="0"/>
    <s v="Recursos federales"/>
    <s v="Presupuesto de Egresos de la federación"/>
    <s v=""/>
    <s v=""/>
    <s v=""/>
    <s v=""/>
    <s v=""/>
    <s v="Si"/>
    <s v="1999"/>
    <s v="Recepción de los servicios de limpieza requeridos de acuerdo a las condiciones del contrato"/>
    <s v=""/>
    <s v=""/>
    <s v=""/>
    <s v=""/>
    <s v="http://transparencia.ine.mx/sistemaot/cargaMasiva/Articulo70/2025/Formato28//JD03-TAMPS/tml1/factura10.pdf"/>
    <s v="JUNTA DISTRITAL EJECUTIVA NO.03 DE TAMAULIPAS - RIO BRAVO"/>
    <s v="31/03/2025"/>
    <m/>
    <x v="13"/>
    <x v="0"/>
  </r>
  <r>
    <s v="2025"/>
    <s v="01/01/2025"/>
    <s v="31/03/2025"/>
    <x v="0"/>
    <x v="1"/>
    <x v="0"/>
    <s v="7961, 7972, 8048"/>
    <s v=""/>
    <s v="Servicio de arrendamiento de fotocopiadoras para las actividades de de la 03 Junta Distrital Ejecutiva, correspondiente a los meses de enero, febrero y marz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11.pdf"/>
    <s v="2000"/>
    <s v=""/>
    <s v=""/>
    <s v="Servicio de arrendamiento de fotocopiadoras para las actividades de de la 03 Junta Distrital Ejecutiva, correspondiente a los meses de enero, febrero y marzo de 2025"/>
    <s v="2000"/>
    <s v=""/>
    <s v="2000"/>
    <s v="2000"/>
    <s v=""/>
    <s v=""/>
    <s v=""/>
    <s v=""/>
    <s v=""/>
    <s v=""/>
    <s v=""/>
    <s v=""/>
    <s v="Comunicación Gráfica del Norte, S.A. de C.V."/>
    <s v="2000"/>
    <s v="CGN910613GE5"/>
    <s v="Calle"/>
    <s v="Leona Vicario"/>
    <s v="395"/>
    <s v=""/>
    <s v="Prolongación"/>
    <s v="Longoria"/>
    <s v="161"/>
    <s v="Longoria"/>
    <s v="32"/>
    <s v="Reynosa"/>
    <s v="28"/>
    <s v="Tamaulipas"/>
    <s v="88699"/>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3/2024"/>
    <s v="26/01/2024"/>
    <s v="01/02/2024"/>
    <s v="31/12/2024"/>
    <n v="82500"/>
    <n v="89100"/>
    <s v=""/>
    <s v=""/>
    <s v="Moneda Nacional"/>
    <s v=""/>
    <x v="0"/>
    <s v="Servicios de fotocopiado, impresión y escaneo en las oficinas de la 03 Junta Distrital Ejecutiva en el estado de Tamaulipas"/>
    <s v=""/>
    <s v="01/02/2024"/>
    <s v="31/12/2024"/>
    <s v="http://transparencia.ine.mx/sistemaot/cargaMasiva/Articulo70/2025/Formato28//JD03-TAMPS/tml1/contrato11.pdf"/>
    <s v=""/>
    <s v="2000"/>
    <x v="0"/>
    <s v="Recursos federales"/>
    <s v="Presupuesto de Egresos de la federación"/>
    <s v=""/>
    <s v=""/>
    <s v=""/>
    <s v=""/>
    <s v=""/>
    <s v="Si"/>
    <s v="2000"/>
    <s v="Recepción de los servicios de limpieza requeridos de acuerdo a las condiciones del contrato"/>
    <s v=""/>
    <s v=""/>
    <s v=""/>
    <s v=""/>
    <s v="http://transparencia.ine.mx/sistemaot/cargaMasiva/Articulo70/2025/Formato28//JD03-TAMPS/tml1/factura11.pdf"/>
    <s v="JUNTA DISTRITAL EJECUTIVA NO.03 DE TAMAULIPAS - RIO BRAVO"/>
    <s v="31/03/2025"/>
    <m/>
    <x v="13"/>
    <x v="0"/>
  </r>
  <r>
    <s v="2025"/>
    <s v="01/01/2025"/>
    <s v="31/03/2025"/>
    <x v="0"/>
    <x v="2"/>
    <x v="0"/>
    <s v="1"/>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1_censurado.pdf"/>
    <s v="2001"/>
    <s v=""/>
    <s v=""/>
    <s v="Compra de materiales y artículos de limpieza para las diferentes áreas de la Junta Local Ejecutiva."/>
    <s v="2001"/>
    <s v=""/>
    <s v="2001"/>
    <s v="2001"/>
    <s v=""/>
    <s v=""/>
    <s v=""/>
    <s v=""/>
    <s v="Oscar"/>
    <s v="Candia"/>
    <s v="Martínez"/>
    <s v="Hombre"/>
    <s v=""/>
    <s v="2001"/>
    <s v="CAMO851229D73"/>
    <s v="Avenida"/>
    <s v="Cue Merlo"/>
    <s v="1010"/>
    <s v="Bis A"/>
    <s v="Colonia"/>
    <s v="San Baltazar Campeche"/>
    <s v="0001"/>
    <s v="Heroica Puebla de Zaragoza"/>
    <s v="114"/>
    <s v="Puebla"/>
    <s v="21"/>
    <s v="Puebla"/>
    <s v="7255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1pedidocontrato"/>
    <s v="25/02/2025"/>
    <s v="26/02/2025"/>
    <s v="10/03/2025"/>
    <n v="23516.02"/>
    <n v="27278.58"/>
    <s v=""/>
    <s v=""/>
    <s v="Moneda Nacional"/>
    <s v=""/>
    <x v="1"/>
    <s v="Confirmar la compra de materiales y artículos de limpieza para las diferentes áreas de la Junta Local Ejecutiva."/>
    <s v=""/>
    <s v="26/02/2025"/>
    <s v="10/03/2025"/>
    <s v="http://transparencia.ine.mx/sistemaot/cargaMasiva/Articulo70/2025/Formato28//JL-PUE/tml1/pedidocontrato1.pdf"/>
    <s v=""/>
    <s v="2001"/>
    <x v="0"/>
    <s v="Recursos federales"/>
    <s v="Presupuesto de egresos de la federación"/>
    <s v=""/>
    <s v=""/>
    <s v=""/>
    <s v=""/>
    <s v=""/>
    <s v="No"/>
    <s v="2001"/>
    <s v="Se supervisó el pago por la compra de materiales y artículos de limpieza contra la factura emitida."/>
    <s v=""/>
    <s v=""/>
    <s v=""/>
    <s v=""/>
    <s v="http://transparencia.ine.mx/sistemaot/cargaMasiva/Articulo70/2025/Formato28//JL-PUE/tml1/factura1.pdf"/>
    <s v="JUNTA LOCAL EJECUTIVA DE PUEBLA"/>
    <s v="31/03/2025"/>
    <m/>
    <x v="1"/>
    <x v="1"/>
  </r>
  <r>
    <s v="2025"/>
    <s v="01/01/2025"/>
    <s v="31/03/2025"/>
    <x v="0"/>
    <x v="2"/>
    <x v="0"/>
    <s v="2"/>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2_censurado.pdf"/>
    <s v="2002"/>
    <s v=""/>
    <s v=""/>
    <s v="Compra de materiales y artículos de limpieza para las diferentes áreas de la Junta Local Ejecutiva."/>
    <s v="2002"/>
    <s v=""/>
    <s v="2002"/>
    <s v="2002"/>
    <s v=""/>
    <s v=""/>
    <s v=""/>
    <s v=""/>
    <s v=""/>
    <s v=""/>
    <s v=""/>
    <s v=""/>
    <s v="Practical Home &amp; Industry Sanitary S.A de C.V."/>
    <s v="2002"/>
    <s v="PH&amp;060531LG7"/>
    <s v="Calle"/>
    <s v="Emiliano Zapata"/>
    <s v="1012"/>
    <s v="Nave B"/>
    <s v="Colonia"/>
    <s v="Ampliación Momoxpan"/>
    <s v="0001"/>
    <s v="Cholula de Rivadavia"/>
    <s v="140"/>
    <s v="San Pedro Cholula"/>
    <s v="21"/>
    <s v="Puebla"/>
    <s v="7276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2pedidocontrato"/>
    <s v="25/02/2025"/>
    <s v="26/02/2025"/>
    <s v="10/03/2025"/>
    <n v="37853.65"/>
    <n v="43910.23"/>
    <s v=""/>
    <s v=""/>
    <s v="Moneda Nacional"/>
    <s v=""/>
    <x v="1"/>
    <s v="Confirmar la compra de materiales y artículos de limpieza para las diferentes áreas de la Junta Local Ejecutiva."/>
    <s v=""/>
    <s v="26/02/2025"/>
    <s v="10/03/2025"/>
    <s v="http://transparencia.ine.mx/sistemaot/cargaMasiva/Articulo70/2025/Formato28//JL-PUE/tml1/pedidocontrato2.pdf"/>
    <s v=""/>
    <s v="2002"/>
    <x v="0"/>
    <s v="Recursos federales"/>
    <s v="Presupuesto de egresos de la federación"/>
    <s v=""/>
    <s v=""/>
    <s v=""/>
    <s v=""/>
    <s v=""/>
    <s v="No"/>
    <s v="2002"/>
    <s v="Se supervisó el pago por la compra de materiales y artículos de limpieza contra la factura emitida."/>
    <s v=""/>
    <s v=""/>
    <s v=""/>
    <s v=""/>
    <s v="http://transparencia.ine.mx/sistemaot/cargaMasiva/Articulo70/2025/Formato28//JL-PUE/tml1/factura2.pdf"/>
    <s v="JUNTA LOCAL EJECUTIVA DE PUEBLA"/>
    <s v="31/03/2025"/>
    <m/>
    <x v="1"/>
    <x v="1"/>
  </r>
  <r>
    <s v="2025"/>
    <s v="01/01/2025"/>
    <s v="31/03/2025"/>
    <x v="0"/>
    <x v="2"/>
    <x v="0"/>
    <s v="3"/>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3_censurado.pdf"/>
    <s v="2003"/>
    <s v=""/>
    <s v=""/>
    <s v="Compra de materiales y útiles de oficina para las diferentes áreas de la Junta Local Ejecutiva."/>
    <s v="2003"/>
    <s v=""/>
    <s v="2003"/>
    <s v="2003"/>
    <s v=""/>
    <s v=""/>
    <s v=""/>
    <s v=""/>
    <s v=""/>
    <s v=""/>
    <s v=""/>
    <s v=""/>
    <s v="Papelería y Cómputo Lier S. A. de C. V."/>
    <s v="2003"/>
    <s v="PCL000622SRA"/>
    <s v="Calle"/>
    <s v="Huauchinango"/>
    <s v="326"/>
    <s v=""/>
    <s v="Colonia"/>
    <s v="Granjas del Sur"/>
    <s v="0001"/>
    <s v="Heroica Puebla de Zaragoza"/>
    <s v="114"/>
    <s v="Puebla"/>
    <s v="21"/>
    <s v="Puebla"/>
    <s v="7247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3pedidocontrato"/>
    <s v="27/02/2025"/>
    <s v="28/02/2025"/>
    <s v="15/03/2025"/>
    <n v="24560.94"/>
    <n v="28490.69"/>
    <s v=""/>
    <s v=""/>
    <s v="Moneda Nacional"/>
    <s v=""/>
    <x v="1"/>
    <s v="Confirmar la compra de materiales y útiles de oficina para las diferentes áreas de la Junta Local Ejecutiva."/>
    <s v=""/>
    <s v="28/02/2025"/>
    <s v="15/03/2025"/>
    <s v="http://transparencia.ine.mx/sistemaot/cargaMasiva/Articulo70/2025/Formato28//JL-PUE/tml1/pedidocontrato3.pdf"/>
    <s v=""/>
    <s v="2003"/>
    <x v="0"/>
    <s v="Recursos federales"/>
    <s v="Presupuesto de egresos de la federación"/>
    <s v=""/>
    <s v=""/>
    <s v=""/>
    <s v=""/>
    <s v=""/>
    <s v="No"/>
    <s v="2003"/>
    <s v="Se supervisó el pago por la compra de materiales y útiles de oficina contra la factura emitida."/>
    <s v=""/>
    <s v=""/>
    <s v=""/>
    <s v=""/>
    <s v="http://transparencia.ine.mx/sistemaot/cargaMasiva/Articulo70/2025/Formato28//JL-PUE/tml1/factura3.pdf"/>
    <s v="JUNTA LOCAL EJECUTIVA DE PUEBLA"/>
    <s v="31/03/2025"/>
    <m/>
    <x v="1"/>
    <x v="1"/>
  </r>
  <r>
    <s v="2025"/>
    <s v="01/01/2025"/>
    <s v="31/03/2025"/>
    <x v="0"/>
    <x v="0"/>
    <x v="0"/>
    <s v="4"/>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4_censurado.pdf"/>
    <s v="2004"/>
    <s v=""/>
    <s v=""/>
    <s v="Arrendamiento del inmuebla ubicado en la Calle Camelias Número 16 Colonia Bugambilias de la ciudad de Puebla, para la bodega de bienes muebles, de consumo y archivo de la Junta Local Ejecutiva."/>
    <s v="2004"/>
    <s v=""/>
    <s v="2004"/>
    <s v="2004"/>
    <s v=""/>
    <s v=""/>
    <s v=""/>
    <s v=""/>
    <s v="Jorge"/>
    <s v="Salomón"/>
    <s v=""/>
    <s v="Hombre"/>
    <s v=""/>
    <s v="2004"/>
    <s v="SAJO400416361"/>
    <s v="Calle"/>
    <s v="Vista Real"/>
    <s v="1712"/>
    <s v="402 A"/>
    <s v="Colonia"/>
    <s v="La Viasta Country Club"/>
    <s v="0001"/>
    <s v="San Andrés Cholula"/>
    <s v="119"/>
    <s v="San Andrés Cholula"/>
    <s v="21"/>
    <s v="Puebla"/>
    <s v="7283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4pedidocontrato"/>
    <s v="14/02/2005"/>
    <s v="15/02/2025"/>
    <s v="30/04/2025"/>
    <n v="43669.67"/>
    <n v="50656.82"/>
    <s v=""/>
    <s v=""/>
    <s v="Moneda Nacional"/>
    <s v=""/>
    <x v="1"/>
    <s v="Arrendar el inmuebla ubicado en laCalle Camelias Número 16 Colonia Bugambilias de la ciudad de Puebla, para la bodega de bienes muebles, de consumo y archivo de la Junta Local Ejecutiva."/>
    <s v=""/>
    <s v="15/02/2025"/>
    <s v="30/04/2025"/>
    <s v="http://transparencia.ine.mx/sistemaot/cargaMasiva/Articulo70/2025/Formato28//JL-PUE/tml1/pedidocontrato4.pdf"/>
    <s v=""/>
    <s v="2004"/>
    <x v="0"/>
    <s v="Recursos federales"/>
    <s v="Presupuesto de egresos de la federación"/>
    <s v=""/>
    <s v=""/>
    <s v=""/>
    <s v=""/>
    <s v=""/>
    <s v="No"/>
    <s v="2004"/>
    <s v="Se supervisón el pago de arrendamiento del inmuebla para la bodega de bienes muebles, de consumo y archivo de la Junta Local Ejecutiva contra la factura emitida."/>
    <s v=""/>
    <s v=""/>
    <s v=""/>
    <s v=""/>
    <s v="http://transparencia.ine.mx/sistemaot/cargaMasiva/Articulo70/2025/Formato28//JL-PUE/tml1/factura4.pdf"/>
    <s v="JUNTA LOCAL EJECUTIVA DE PUEBLA"/>
    <s v="31/03/2025"/>
    <m/>
    <x v="1"/>
    <x v="1"/>
  </r>
  <r>
    <s v="2025"/>
    <s v="01/01/2025"/>
    <s v="31/03/2025"/>
    <x v="0"/>
    <x v="0"/>
    <x v="0"/>
    <s v="5"/>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5_censurado.pdf"/>
    <s v="2005"/>
    <s v=""/>
    <s v=""/>
    <s v="Arrendamiento del inmuebla ubicado en la Avenida 31 Oriente Número 206 Colonia El Carmen Huexotitla de la ciudad de Puebla, para las oficinas de la Vocalía del Registro Federal de Electores."/>
    <s v="2005"/>
    <s v=""/>
    <s v="2005"/>
    <s v="2005"/>
    <s v=""/>
    <s v=""/>
    <s v=""/>
    <s v=""/>
    <s v="Coral"/>
    <s v="Fuentes"/>
    <s v="Mateos"/>
    <s v="Mujer"/>
    <s v=""/>
    <s v="2005"/>
    <s v="FUMC680615429"/>
    <s v="Calle"/>
    <s v="7 Sur"/>
    <s v="2114"/>
    <s v=""/>
    <s v="Colonia"/>
    <s v="Centro"/>
    <s v="0001"/>
    <s v="Heroica Puebla de Zaragoza"/>
    <s v="114"/>
    <s v="Puebla"/>
    <s v="21"/>
    <s v="Puebla"/>
    <s v="7200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5pedidocontrato"/>
    <s v="14/02/2025"/>
    <s v="15/02/2025"/>
    <s v="31/10/2026"/>
    <n v="31620.36"/>
    <n v="36679.61"/>
    <s v=""/>
    <s v=""/>
    <s v="Moneda Nacional"/>
    <s v=""/>
    <x v="1"/>
    <s v="Arrendar el inmuebla ubicado en la Avenida 31 Oriente Número 206 Colonia El Carmen Huexotitla de la ciudad de Puebla, para las oficinas de la Vocalía del registro."/>
    <s v=""/>
    <s v="15/02/2025"/>
    <s v="31/10/2026"/>
    <s v="http://transparencia.ine.mx/sistemaot/cargaMasiva/Articulo70/2025/Formato28//JL-PUE/tml1/pedidocontrato5.pdf"/>
    <s v=""/>
    <s v="2005"/>
    <x v="0"/>
    <s v="Recursos federales"/>
    <s v="Presupuesto de egresos de la federación"/>
    <s v=""/>
    <s v=""/>
    <s v=""/>
    <s v=""/>
    <s v=""/>
    <s v="No"/>
    <s v="2005"/>
    <s v="Se supervisó el pago de arrendamiento del inmueble para las oficinas de la Vocalía del Registro Federal de Electores contra la factura emitida."/>
    <s v=""/>
    <s v=""/>
    <s v=""/>
    <s v=""/>
    <s v="http://transparencia.ine.mx/sistemaot/cargaMasiva/Articulo70/2025/Formato28//JL-PUE/tml1/factura5.pdf"/>
    <s v="JUNTA LOCAL EJECUTIVA DE PUEBLA"/>
    <s v="31/03/2025"/>
    <m/>
    <x v="1"/>
    <x v="1"/>
  </r>
  <r>
    <s v="2025"/>
    <s v="01/01/2025"/>
    <s v="31/03/2025"/>
    <x v="0"/>
    <x v="0"/>
    <x v="0"/>
    <s v="6"/>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6_censurado.pdf"/>
    <s v="2006"/>
    <s v=""/>
    <s v=""/>
    <s v="Arrendamiento del inmuebla ubicado en la Avenida 35 Oriente Número 5 Colonia Huexotitla de la ciudad de Puebla, para las oficinas de la Junta Local Ejecutiva."/>
    <s v="2006"/>
    <s v=""/>
    <s v="2006"/>
    <s v="2006"/>
    <s v=""/>
    <s v=""/>
    <s v=""/>
    <s v=""/>
    <s v=""/>
    <s v=""/>
    <s v=""/>
    <s v=""/>
    <s v="Germanor  S. A. de C.V."/>
    <s v="2006"/>
    <s v="GER760318674"/>
    <s v="Retorno"/>
    <s v="3 D Sur"/>
    <s v="1"/>
    <s v=""/>
    <s v="Colonia"/>
    <s v="Loma Bella"/>
    <s v="001"/>
    <s v="Heroica Puebla de Zaragoza"/>
    <s v="114"/>
    <s v="Puebla"/>
    <s v="21"/>
    <s v="Puebla"/>
    <s v="7249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6pedidocontrato"/>
    <s v="17/02/2025"/>
    <s v="18/02/2025"/>
    <s v="31/12/2025"/>
    <n v="133248.81"/>
    <n v="154568.60999999999"/>
    <s v=""/>
    <s v=""/>
    <s v="Moneda Nacional"/>
    <s v=""/>
    <x v="1"/>
    <s v="Arrendar el inmuebla ubicado en la Avenida 35 Oriente Número 5 Colonia Huexotitla de la ciudad de Puebla, para las oficinas de la Junta Local Ejecutiva."/>
    <s v=""/>
    <s v="18/02/2025"/>
    <s v="31/12/2025"/>
    <s v="http://transparencia.ine.mx/sistemaot/cargaMasiva/Articulo70/2025/Formato28//JL-PUE/tml1/pedidocontrato6.pdf"/>
    <s v=""/>
    <s v="2006"/>
    <x v="0"/>
    <s v="Recursos federales"/>
    <s v="Presupuesto de egresos de la federación"/>
    <s v=""/>
    <s v=""/>
    <s v=""/>
    <s v=""/>
    <s v=""/>
    <s v="No"/>
    <s v="2006"/>
    <s v="Se supervisó el pago de arrendamiento del inmuebla para las oficinas de la Junta Local Ejecutiva contra la factura emitida."/>
    <s v=""/>
    <s v=""/>
    <s v=""/>
    <s v=""/>
    <s v="http://transparencia.ine.mx/sistemaot/cargaMasiva/Articulo70/2025/Formato28//JL-PUE/tml1/factura6.pdf"/>
    <s v="JUNTA LOCAL EJECUTIVA DE PUEBLA"/>
    <s v="31/03/2025"/>
    <m/>
    <x v="1"/>
    <x v="1"/>
  </r>
  <r>
    <s v="2025"/>
    <s v="01/01/2025"/>
    <s v="31/03/2025"/>
    <x v="0"/>
    <x v="0"/>
    <x v="0"/>
    <s v="7"/>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7_censurado.pdf"/>
    <s v="2007"/>
    <s v=""/>
    <s v=""/>
    <s v="Arrendamiento del inmuebla ubicado en la Avenida 31 Oriente Número 206 Colonia El Carmen Huexotitla de la ciudad de Puebla, para las oficinas de la Vocalía del Registro Federal de Electores."/>
    <s v="2007"/>
    <s v=""/>
    <s v="2007"/>
    <s v="2007"/>
    <s v=""/>
    <s v=""/>
    <s v=""/>
    <s v=""/>
    <s v="Luis Enrique"/>
    <s v="Mateos y"/>
    <s v="Ortega"/>
    <s v="Hombre"/>
    <s v=""/>
    <s v="2007"/>
    <s v="MAOL480410747"/>
    <s v="Calle"/>
    <s v="3 Sur"/>
    <s v="1707"/>
    <s v=""/>
    <s v="Colonia"/>
    <s v="El Carmen"/>
    <s v="0001"/>
    <s v="Heroica Puebla de Zaragoza"/>
    <s v="114"/>
    <s v="Puebla"/>
    <s v="21"/>
    <s v="Puebla"/>
    <s v="7253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7pedidocontrato"/>
    <s v="17/02/2025"/>
    <s v="18/02/2025"/>
    <s v="31/10/2026"/>
    <n v="31620.36"/>
    <n v="36679.61"/>
    <s v=""/>
    <s v=""/>
    <s v="Moneda Nacional"/>
    <s v=""/>
    <x v="1"/>
    <s v="Arrendar el inmuebla ubicado en la Avenida 31 Oriente Número 206 Colonia El Carmen Huexotitla de la ciudad de Puebla, para las oficinas de la Vocalía del registro."/>
    <s v=""/>
    <s v="18/02/2025"/>
    <s v="31/10/2026"/>
    <s v="http://transparencia.ine.mx/sistemaot/cargaMasiva/Articulo70/2025/Formato28//JL-PUE/tml1/pedidocontrato7.pdf"/>
    <s v=""/>
    <s v="2007"/>
    <x v="0"/>
    <s v="Recursos federales"/>
    <s v="Presupuesto de egresos de la federación"/>
    <s v=""/>
    <s v=""/>
    <s v=""/>
    <s v=""/>
    <s v=""/>
    <s v="No"/>
    <s v="2007"/>
    <s v="Se supervisó el pago de arrendamiento del inmueble para las oficinas de la Vocalía del Registro Federal de Electores contra la factura emitida."/>
    <s v=""/>
    <s v=""/>
    <s v=""/>
    <s v=""/>
    <s v="http://transparencia.ine.mx/sistemaot/cargaMasiva/Articulo70/2025/Formato28//JL-PUE/tml1/factura7.pdf"/>
    <s v="JUNTA LOCAL EJECUTIVA DE PUEBLA"/>
    <s v="31/03/2025"/>
    <m/>
    <x v="1"/>
    <x v="1"/>
  </r>
  <r>
    <s v="2025"/>
    <s v="01/01/2025"/>
    <s v="31/03/2025"/>
    <x v="0"/>
    <x v="1"/>
    <x v="0"/>
    <s v="8"/>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8_censurado.pdf"/>
    <s v="2008"/>
    <s v=""/>
    <s v=""/>
    <s v="Servicio integral de limpieza para las oficinas de la Junta Local Ejecutiva y la Vocalía del Registro Federal de Electores."/>
    <s v="2008"/>
    <s v=""/>
    <s v="2008"/>
    <s v="2008"/>
    <s v=""/>
    <s v=""/>
    <s v=""/>
    <s v=""/>
    <s v=""/>
    <s v=""/>
    <s v=""/>
    <s v=""/>
    <s v="Grupo Asesores y Registros SC"/>
    <s v="2008"/>
    <s v="GAR040120JT4"/>
    <s v="Calle"/>
    <s v="Azteca Sur"/>
    <s v="6664"/>
    <s v="12"/>
    <s v="Colonia"/>
    <s v="Santa Cruz Guadalupe"/>
    <s v="0001"/>
    <s v="Heroica Puebla de Zaragoza"/>
    <s v="114"/>
    <s v="Puebla"/>
    <s v="21"/>
    <s v="Puebla"/>
    <s v="7217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8pedidocontrato"/>
    <s v="13/02/2025"/>
    <s v="01/01/2025"/>
    <s v="31/01/2025"/>
    <n v="48555.56"/>
    <n v="56324.44"/>
    <s v=""/>
    <s v=""/>
    <s v="Moneda Nacional"/>
    <s v=""/>
    <x v="1"/>
    <s v="Confirmar el servicio de limpieza integral para las oficinas de la Junta Local Ejecutiva y la Vocalía del Registro Federal de Electores."/>
    <s v=""/>
    <s v="01/01/2025"/>
    <s v="31/01/2025"/>
    <s v="http://transparencia.ine.mx/sistemaot/cargaMasiva/Articulo70/2025/Formato28//JL-PUE/tml1/pedidocontrato8.pdf"/>
    <s v=""/>
    <s v="2008"/>
    <x v="0"/>
    <s v="Recursos federales"/>
    <s v="Presupuesto de egresos de la federación"/>
    <s v=""/>
    <s v=""/>
    <s v=""/>
    <s v=""/>
    <s v=""/>
    <s v="No"/>
    <s v="2008"/>
    <s v="Se supervisó el servicio integral de limpieza  para las oficinas de la Junta Local Ejecutiva y la Vocalía del Registro Federal de Electores contra la factura emitida."/>
    <s v=""/>
    <s v=""/>
    <s v=""/>
    <s v=""/>
    <s v="http://transparencia.ine.mx/sistemaot/cargaMasiva/Articulo70/2025/Formato28//JL-PUE/tml1/factura8.pdf"/>
    <s v="JUNTA LOCAL EJECUTIVA DE PUEBLA"/>
    <s v="31/03/2025"/>
    <m/>
    <x v="1"/>
    <x v="1"/>
  </r>
  <r>
    <s v="2025"/>
    <s v="01/01/2025"/>
    <s v="31/03/2025"/>
    <x v="0"/>
    <x v="1"/>
    <x v="0"/>
    <s v="9"/>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9_censurado.pdf"/>
    <s v="2009"/>
    <s v=""/>
    <s v=""/>
    <s v="Servicio de vigilancia intramuros para las oficinas de la Junta Local Ejecutiva y la Vocalía del Registro Federal de Electores."/>
    <s v="2009"/>
    <s v=""/>
    <s v="2009"/>
    <s v="2009"/>
    <s v=""/>
    <s v=""/>
    <s v=""/>
    <s v=""/>
    <s v=""/>
    <s v=""/>
    <s v=""/>
    <s v=""/>
    <s v="Corporación Auxiliar de Policia de Protección Ciudadana"/>
    <s v="2009"/>
    <s v="CAP030228CJ8"/>
    <s v="Calle"/>
    <s v="De Los Palos"/>
    <s v=""/>
    <s v=""/>
    <s v="Colonia"/>
    <s v="San Pablo Xochimehuacan"/>
    <s v="0001"/>
    <s v="Heroica Puebla de Zaragoza"/>
    <s v="114"/>
    <s v="Puebla"/>
    <s v="21"/>
    <s v="Puebla"/>
    <s v="7209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9pedidocontrato"/>
    <s v="17/02/2025"/>
    <s v="18/02/2025"/>
    <s v="31/12/2025"/>
    <n v="82080"/>
    <n v="82080"/>
    <s v=""/>
    <s v=""/>
    <s v="Moneda Nacional"/>
    <s v=""/>
    <x v="1"/>
    <s v="Confirmar el servicio de vigilancia intramuros para las oficinas de la Junta Local Ejecutiva y la Vocalía del Registro Federal de Electores."/>
    <s v=""/>
    <s v="18/02/2025"/>
    <s v="31/12/2025"/>
    <s v="http://transparencia.ine.mx/sistemaot/cargaMasiva/Articulo70/2025/Formato28//JL-PUE/tml1/pedidocontrato9.pdf"/>
    <s v=""/>
    <s v="2009"/>
    <x v="0"/>
    <s v="Recursos federales"/>
    <s v="Presupuesto de egresos de la federación"/>
    <s v=""/>
    <s v=""/>
    <s v=""/>
    <s v=""/>
    <s v=""/>
    <s v="No"/>
    <s v="2009"/>
    <s v="Se supervisó el pago por el servicio de vigilancia intramuros para las oficinas de la Junta Local Ejecutiva y la Vocalía del Registro Federal de Electores contra la factura emitida."/>
    <s v=""/>
    <s v=""/>
    <s v=""/>
    <s v=""/>
    <s v="http://transparencia.ine.mx/sistemaot/cargaMasiva/Articulo70/2025/Formato28//JL-PUE/tml1/factura9.pdf"/>
    <s v="JUNTA LOCAL EJECUTIVA DE PUEBLA"/>
    <s v="31/03/2025"/>
    <m/>
    <x v="1"/>
    <x v="1"/>
  </r>
  <r>
    <s v="2025"/>
    <s v="01/01/2025"/>
    <s v="31/03/2025"/>
    <x v="0"/>
    <x v="1"/>
    <x v="0"/>
    <s v="10"/>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10_censurado.pdf"/>
    <s v="2010"/>
    <s v=""/>
    <s v=""/>
    <s v="Compra de combustible por medio de dispersión electrónica en tarjetas para el parque vehicular propio y arrendado de la Junta Local Ejecutiva."/>
    <s v="2010"/>
    <s v=""/>
    <s v="2010"/>
    <s v="2010"/>
    <s v=""/>
    <s v=""/>
    <s v=""/>
    <s v=""/>
    <s v=""/>
    <s v=""/>
    <s v=""/>
    <s v=""/>
    <s v="Efectivale S. de R.L. de C.V."/>
    <s v="2010"/>
    <s v="EFE890801-5L3"/>
    <s v="Calle"/>
    <s v="Saltillo"/>
    <s v="19"/>
    <s v="5° Piso"/>
    <s v="Colonia"/>
    <s v="Condesa"/>
    <s v="0001"/>
    <s v="Ciudad de México"/>
    <s v="015"/>
    <s v="Cuautémoc"/>
    <s v="09"/>
    <s v="Ciudad de México"/>
    <s v="0614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
    <s v="11pedidocontrato"/>
    <s v="18/02/2025"/>
    <s v="19/02/2025"/>
    <s v="22/02/2025"/>
    <n v="41904"/>
    <n v="42730.35"/>
    <s v=""/>
    <s v=""/>
    <s v="Moneda Nacional"/>
    <s v=""/>
    <x v="1"/>
    <s v="Confirmar la compra de combustible por medio de dispersión electrónica en tarjetas para el parque vehicular propio y arrendado de la Junta Local Ejecutiva."/>
    <s v=""/>
    <s v="19/02/2025"/>
    <s v="22/02/2025"/>
    <s v="http://transparencia.ine.mx/sistemaot/cargaMasiva/Articulo70/2025/Formato28//JL-PUE/tml1/pedidocontrato10.pdf"/>
    <s v=""/>
    <s v="2010"/>
    <x v="0"/>
    <s v="Recursos federales"/>
    <s v="Presupuesto de egresos de la federación"/>
    <s v=""/>
    <s v=""/>
    <s v=""/>
    <s v=""/>
    <s v=""/>
    <s v="No"/>
    <s v="2010"/>
    <s v="Se supervisó el pago por la compra de combustible por medio de dispersión electrónica contra la factura emitida."/>
    <s v=""/>
    <s v=""/>
    <s v=""/>
    <s v=""/>
    <s v="http://transparencia.ine.mx/sistemaot/cargaMasiva/Articulo70/2025/Formato28//JL-PUE/tml1/factura10.pdf"/>
    <s v="JUNTA LOCAL EJECUTIVA DE PUEBLA"/>
    <s v="31/03/2025"/>
    <m/>
    <x v="1"/>
    <x v="1"/>
  </r>
  <r>
    <s v="2025"/>
    <s v="01/01/2025"/>
    <s v="31/03/2025"/>
    <x v="0"/>
    <x v="1"/>
    <x v="0"/>
    <s v="11"/>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11_censurado.pdf"/>
    <s v="2011"/>
    <s v=""/>
    <s v=""/>
    <s v="Compra de combustible por medio de dispersión electrónica en tarjetas para el parque vehicular propio y arrendado de la Junta Local Ejecutiva."/>
    <s v="2011"/>
    <s v=""/>
    <s v="2011"/>
    <s v="2011"/>
    <s v=""/>
    <s v=""/>
    <s v=""/>
    <s v=""/>
    <s v=""/>
    <s v=""/>
    <s v=""/>
    <s v=""/>
    <s v="Efectivale S. de R.L. de C.V."/>
    <s v="2011"/>
    <s v="EFE890801-5L3"/>
    <s v="Calle"/>
    <s v="Saltillo"/>
    <s v="19"/>
    <s v="5° Piso"/>
    <s v="Colonia"/>
    <s v="Condesa"/>
    <s v="0001"/>
    <s v="Ciudad de México"/>
    <s v="015"/>
    <s v="Cuautémoc"/>
    <s v="09"/>
    <s v="Ciudad de México"/>
    <s v="0614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
    <s v="12pedidocontrato"/>
    <s v="24/03/2025"/>
    <s v="25/03/2025"/>
    <s v="27/03/2025"/>
    <n v="50947"/>
    <n v="51951.68"/>
    <s v=""/>
    <s v=""/>
    <s v="Moneda Nacional"/>
    <s v=""/>
    <x v="1"/>
    <s v="Confirmar la compra de combustible por medio de dispersión electrónica en tarjetas para el parque vehicular propio y arrendado de la Junta Local Ejecutiva."/>
    <s v=""/>
    <s v="25/03/2025"/>
    <s v="27/03/2025"/>
    <s v="http://transparencia.ine.mx/sistemaot/cargaMasiva/Articulo70/2025/Formato28//JL-PUE/tml1/pedidocontrato11.pdf"/>
    <s v=""/>
    <s v="2011"/>
    <x v="0"/>
    <s v="Recursos federales"/>
    <s v="Presupuesto de egresos de la federación"/>
    <s v=""/>
    <s v=""/>
    <s v=""/>
    <s v=""/>
    <s v=""/>
    <s v="No"/>
    <s v="2011"/>
    <s v="Se supervisó el pago por la compra de combustible por medio de dispersión electrónica contra la factura emitida."/>
    <s v=""/>
    <s v=""/>
    <s v=""/>
    <s v=""/>
    <s v="http://transparencia.ine.mx/sistemaot/cargaMasiva/Articulo70/2025/Formato28//JL-PUE/tml1/factura11.pdf"/>
    <s v="JUNTA LOCAL EJECUTIVA DE PUEBLA"/>
    <s v="31/03/2025"/>
    <m/>
    <x v="1"/>
    <x v="1"/>
  </r>
  <r>
    <s v="2025"/>
    <s v="01/01/2025"/>
    <s v="31/03/2025"/>
    <x v="0"/>
    <x v="0"/>
    <x v="0"/>
    <s v="001/2025"/>
    <s v=""/>
    <s v="En virtud de haber sido la propuesta que ofreció el mejor precio en el servicio contratado, además de haber cumplido con las especificaciones técnicas requeridas. Arrendamiento para la Junta Local Ejecutiva. Artículo 31 fracc.I y artículo 35 del Reglamento del Instituto Nacional Electoral en Materia de Adquisiciones, Arrendamientos de Bienes Muebles y Servicios"/>
    <s v="http://transparencia.ine.mx/sistemaot/cargaMasiva/Articulo70/2025/Formato28//JD01-TAMPS/tml1/osp_arrendamiento.pdf"/>
    <s v="2012"/>
    <s v=""/>
    <s v=""/>
    <s v="Arrendamiento del edificio sede de la Junta Distrital y Módulo Fijo."/>
    <s v="2012"/>
    <s v=""/>
    <s v="2012"/>
    <s v="2012"/>
    <s v=""/>
    <s v=""/>
    <s v=""/>
    <s v=""/>
    <s v="Romualdo Antonio"/>
    <s v="Montemayor"/>
    <s v="Cavazos"/>
    <s v="Hombre"/>
    <s v=""/>
    <s v="2012"/>
    <s v="MOCR560818IU6"/>
    <s v="Calle"/>
    <s v="Nelly Campobello"/>
    <s v="2216"/>
    <s v=""/>
    <s v="Colonia"/>
    <s v="Contry"/>
    <s v="1"/>
    <s v="Monterrey"/>
    <s v="39"/>
    <s v="Monterrey"/>
    <s v="19"/>
    <s v="Nuevo León"/>
    <s v="64860"/>
    <s v=""/>
    <s v=""/>
    <s v=""/>
    <s v=""/>
    <s v="Adjudicación debido a que el edificio arrendado cumple con los requerimientos para la Junta Distrital"/>
    <s v="01 Junta Distrital Ejecutiva del Instituto Nacional Electoral en el Estado de Tamaulipas - Nuevo Laredo"/>
    <s v="Junta Distrital Ejecutiva No.01 de Tamaulipas - Nuevo Laredo"/>
    <s v="Junta Distrital Ejecutiva No.01 de Tamaulipas - Nuevo Laredo"/>
    <s v="001/2025"/>
    <s v="01/01/2025"/>
    <s v="01/01/2025"/>
    <s v="31/12/2025"/>
    <n v="127024.14"/>
    <n v="121096.31"/>
    <s v=""/>
    <s v=""/>
    <s v="Moneda Nacional"/>
    <s v=""/>
    <x v="1"/>
    <s v="Uso de oficinas de la 01 Junta Distrital Ejecutiva, Módulo de Atención Ciudadana, Centro de Verificación y Monitoreo y estacionamiento."/>
    <s v=""/>
    <s v="01/01/2025"/>
    <s v="31/12/2025"/>
    <s v="http://transparencia.ine.mx/sistemaot/cargaMasiva/Articulo70/2025/Formato28//JD01-TAMPS/tml1/arrendamiento_2025vp.pdf"/>
    <s v=""/>
    <s v="2012"/>
    <x v="0"/>
    <s v="Recursos federales"/>
    <s v="Presupuesto de Egresos de la Federación"/>
    <s v=""/>
    <s v=""/>
    <s v=""/>
    <s v=""/>
    <s v=""/>
    <s v="No"/>
    <s v="2012"/>
    <s v="Recepción de los servicios requeridos de acuerdo a las condiciones del contrato"/>
    <s v=""/>
    <s v=""/>
    <s v=""/>
    <s v=""/>
    <s v="http://transparencia.ine.mx/sistemaot/cargaMasiva/Articulo70/2025/Formato28//JD01-TAMPS/tml1/factura_arrendamiento_vp.pdf"/>
    <s v="JUNTA DISTRITAL EJECUTIVA NO.01 DE TAMAULIPAS - NUEVO LAREDO"/>
    <s v="31/03/2025"/>
    <m/>
    <x v="13"/>
    <x v="0"/>
  </r>
  <r>
    <s v="2025"/>
    <s v="01/01/2025"/>
    <s v="31/03/2025"/>
    <x v="0"/>
    <x v="1"/>
    <x v="0"/>
    <s v="INE/SERV/JDE01-TAM/01/2025"/>
    <s v=""/>
    <s v="En virtud de haber sido la propuesta que ofreció el mejor precio en el servicio contratado, además de haber cumplido con las especificaciones técnicas requeridas. Arrendamiento para la Junta Local Ejecutiva. Artículo 31 fracc.I y artículo 35 del Reglamento del Instituto Nacional Electoral en Materia de Adquisiciones, Arrendamientos de Bienes Muebles y Servicios"/>
    <s v="http://transparencia.ine.mx/sistemaot/cargaMasiva/Articulo70/2025/Formato28//JD01-TAMPS/tml1/osp_limpieza.pdf"/>
    <s v="2013"/>
    <s v=""/>
    <s v=""/>
    <s v="Servicio de limpieza de Junta Distrital Ejecutiva y Módulo de Atención Ciudadana"/>
    <s v="2013"/>
    <s v=""/>
    <s v="2013"/>
    <s v="2013"/>
    <s v=""/>
    <s v=""/>
    <s v=""/>
    <s v=""/>
    <s v="Lucia"/>
    <s v="Delgado"/>
    <s v="Garcia"/>
    <s v="Mujer"/>
    <s v=""/>
    <s v="2013"/>
    <s v="DEGL500325FN6"/>
    <s v="Calle"/>
    <s v="Alberto Carrera"/>
    <s v="5834"/>
    <s v=""/>
    <s v="Colonia"/>
    <s v="Altavista"/>
    <s v="1"/>
    <s v="Nuevo Laredo"/>
    <s v="27"/>
    <s v="Nuevo Laredo"/>
    <s v="28"/>
    <s v="Tamaulipas"/>
    <s v="88100"/>
    <s v=""/>
    <s v=""/>
    <s v=""/>
    <s v=""/>
    <s v="Adjudicación debido a que el proveedor ofrece el mejor servcio en relación entre calidad y precio"/>
    <s v="01 Junta Distrital Ejecutiva del Instituto Nacional Electoral en el Estado de Tamaulipas- Nuevo Laredo"/>
    <s v="Junta Distrital Ejecutiva No.01 de Tamaulipas - Nuevo Laredo"/>
    <s v="Junta Distrital Ejecutiva No.01 de Tamaulipas - Nuevo Laredo"/>
    <s v="INE/SERV/JDE-01-TAM/01/2025"/>
    <s v="01/01/2025"/>
    <s v="01/01/2025"/>
    <s v="31/12/2025"/>
    <n v="20826.84"/>
    <n v="21121.89"/>
    <s v=""/>
    <s v=""/>
    <s v="Moneda Nacional"/>
    <s v=""/>
    <x v="1"/>
    <s v="Limpieza en las instalaciones del inmueble que actualmente ocupa &quot;EL INSTITUTO&quot;, incluido el Módulo de Atención Ciudadana."/>
    <s v=""/>
    <s v="01/01/2025"/>
    <s v="31/12/2025"/>
    <s v="http://transparencia.ine.mx/sistemaot/cargaMasiva/Articulo70/2025/Formato28//JD01-TAMPS/tml1/limpieza_2025.pdf"/>
    <s v=""/>
    <s v="2013"/>
    <x v="0"/>
    <s v="Recursos federales"/>
    <s v="Presupuesto de Egresos de la Federación"/>
    <s v=""/>
    <s v=""/>
    <s v=""/>
    <s v=""/>
    <s v=""/>
    <s v="No"/>
    <s v="2013"/>
    <s v="Recepción de los servicios requeridos de acuerdo a las condiciones del contrato"/>
    <s v=""/>
    <s v=""/>
    <s v=""/>
    <s v=""/>
    <s v="http://transparencia.ine.mx/sistemaot/cargaMasiva/Articulo70/2025/Formato28//JD01-TAMPS/tml1/factura_limpieza_vp.pdf"/>
    <s v="JUNTA DISTRITAL EJECUTIVA NO.01 DE TAMAULIPAS - NUEVO LAREDO"/>
    <s v="31/03/2025"/>
    <m/>
    <x v="13"/>
    <x v="0"/>
  </r>
  <r>
    <s v="2025"/>
    <s v="01/01/2025"/>
    <s v="31/03/2025"/>
    <x v="0"/>
    <x v="1"/>
    <x v="0"/>
    <s v="INE/SERV/JDE01-TAM/02/2025"/>
    <s v=""/>
    <s v="En virtud de haber sido la propuesta que ofreció el mejor precio en el servicio contratado, además de haber cumplido con las especificaciones técnicas requeridas. Arrendamiento para la Junta Local Ejecutiva. Artículo 31 fracc.I y artículo 35 del Reglamento del Instituto Nacional Electoral en Materia de Adquisiciones, Arrendamientos de Bienes Muebles y Servicios"/>
    <s v="http://transparencia.ine.mx/sistemaot/cargaMasiva/Articulo70/2025/Formato28//JD01-TAMPS/tml1/osp_vigilancia.pdf"/>
    <s v="2014"/>
    <s v=""/>
    <s v=""/>
    <s v="Servicio de vigilancia en edificio de Junta Distrital y Modulo Fijo"/>
    <s v="2014"/>
    <s v=""/>
    <s v="2014"/>
    <s v="2014"/>
    <s v=""/>
    <s v=""/>
    <s v=""/>
    <s v=""/>
    <s v=""/>
    <s v=""/>
    <s v=""/>
    <s v=""/>
    <s v="Servicios de Protección y Custodia Amador S.A. de C.V."/>
    <s v="2014"/>
    <s v="SPC2212282Z0"/>
    <s v="Calle"/>
    <s v="Perú"/>
    <s v="5719"/>
    <s v=""/>
    <s v="Colonia"/>
    <s v="Palacios"/>
    <s v="1"/>
    <s v="Nuevo Laredo"/>
    <s v="27"/>
    <s v="Nuevo Laredo"/>
    <s v="28"/>
    <s v="Tamaulipas"/>
    <s v="88220"/>
    <s v=""/>
    <s v=""/>
    <s v=""/>
    <s v=""/>
    <s v="Adjudicación debido a que el proveedor ofrece el mejor servcio en relación entre calidad y precio"/>
    <s v="01 Junta Distrital Ejecutiva del Instituto Nacional Electoral en el Estado de Tamaulipas - Nuevo Laredo"/>
    <s v="Junta Distrital Ejecutiva No.01 de Tamaulipas - Nuevo Laredo"/>
    <s v="Junta Distrital Ejecutiva No.01 de Tamaulipas - Nuevo Laredo"/>
    <s v="INE/SERV/JDE-01-TAM/02/2025"/>
    <s v="01/01/2025"/>
    <s v="01/01/2025"/>
    <s v="31/12/2025"/>
    <n v="40556"/>
    <n v="43800.480000000003"/>
    <s v=""/>
    <s v=""/>
    <s v="Moneda Nacional"/>
    <s v=""/>
    <x v="1"/>
    <s v="Servicio de protección y vigilancia al inmueble de las oficinas de la 01 Junta Distrital Ejecutiva en Tamaulipas y del Módulo de Atención Ciudadana 280151."/>
    <s v=""/>
    <s v="01/01/2025"/>
    <s v="31/12/2025"/>
    <s v="http://transparencia.ine.mx/sistemaot/cargaMasiva/Articulo70/2025/Formato28//JD01-TAMPS/tml1/vigilancia_2025vp.pdf"/>
    <s v=""/>
    <s v="2014"/>
    <x v="0"/>
    <s v="Recursos federales"/>
    <s v="Presupuesto de Egresos de la Federación"/>
    <s v=""/>
    <s v=""/>
    <s v=""/>
    <s v=""/>
    <s v=""/>
    <s v="No"/>
    <s v="2014"/>
    <s v="Recepción de los servicios requeridos de acuerdo a las condiciones del contrato"/>
    <s v=""/>
    <s v=""/>
    <s v=""/>
    <s v=""/>
    <s v="http://transparencia.ine.mx/sistemaot/cargaMasiva/Articulo70/2025/Formato28//JD01-TAMPS/tml1/factura_vigilancia_vp.pdf"/>
    <s v="JUNTA DISTRITAL EJECUTIVA NO.01 DE TAMAULIPAS - NUEVO LAREDO"/>
    <s v="31/03/2025"/>
    <m/>
    <x v="13"/>
    <x v="0"/>
  </r>
  <r>
    <s v="2025"/>
    <s v="01/01/2025"/>
    <s v="31/03/2025"/>
    <x v="0"/>
    <x v="1"/>
    <x v="0"/>
    <s v="SR07/2025/01"/>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1.pdf"/>
    <s v="2015"/>
    <s v=""/>
    <s v=""/>
    <s v="Proporcionar el servicio de vigilancia y seguridad para la Junta Distrital y Módulos de Atención Ciudadana en Navojoa y Huatabampo"/>
    <s v="2015"/>
    <s v=""/>
    <s v="2015"/>
    <s v="2015"/>
    <s v=""/>
    <s v=""/>
    <s v=""/>
    <s v=""/>
    <s v="José Carlos"/>
    <s v="Covarrubias"/>
    <s v="Trujillo"/>
    <s v="Hombre"/>
    <s v=""/>
    <s v="2015"/>
    <s v="COTC960527L27"/>
    <s v="Calle"/>
    <s v="Francisco I Madero"/>
    <s v="105"/>
    <s v=""/>
    <s v="Colonia"/>
    <s v="San Ignacio"/>
    <s v="1"/>
    <s v="Navojoa"/>
    <s v="42"/>
    <s v="Navojoa"/>
    <s v="26"/>
    <s v="Sonora"/>
    <s v="85225"/>
    <s v=""/>
    <s v=""/>
    <s v=""/>
    <s v=""/>
    <s v="Mejor opción económica en servicio de vigilancia"/>
    <s v="Vocal Ejecutivo de la Junta Distrital Ejecutiva"/>
    <s v="Junta Distrital Ejecutiva No.07 de Sonora - Navojoa"/>
    <s v="Junta Distrital Ejecutiva No.07 de Sonora - Navojoa"/>
    <s v="SR07/2025/01"/>
    <s v="31/01/2025"/>
    <s v="01/01/2025"/>
    <s v="28/02/2025"/>
    <n v="168000"/>
    <n v="194880"/>
    <s v=""/>
    <s v=""/>
    <s v="Moneda Nacional"/>
    <s v=""/>
    <x v="1"/>
    <s v="Servicio de Vigilancia"/>
    <s v=""/>
    <s v="01/01/2025"/>
    <s v="28/02/2025"/>
    <s v="http://transparencia.ine.mx/sistemaot/cargaMasiva/Articulo70/2025/Formato28//JD07-SON/tml1/contrato1.pdf"/>
    <s v=""/>
    <s v="2015"/>
    <x v="0"/>
    <s v="Recursos federales"/>
    <s v="Presupuestos de egresos de la federación"/>
    <s v=""/>
    <s v=""/>
    <s v=""/>
    <s v=""/>
    <s v=""/>
    <s v="No"/>
    <s v="2015"/>
    <s v="Los titulares de las áreas requirentes son los responsables de vigilar y supervisar los contratos"/>
    <s v=""/>
    <s v=""/>
    <s v=""/>
    <s v=""/>
    <s v="http://transparencia.ine.mx/sistemaot/cargaMasiva/Articulo70/2025/Formato28//JD07-SON/tml1/facturas1.pdf"/>
    <s v="JUNTA DISTRITAL EJECUTIVA NO.07 DE SONORA - NAVOJOA"/>
    <s v="31/03/2025"/>
    <m/>
    <x v="27"/>
    <x v="0"/>
  </r>
  <r>
    <s v="2025"/>
    <s v="01/01/2025"/>
    <s v="31/03/2025"/>
    <x v="0"/>
    <x v="1"/>
    <x v="0"/>
    <s v="SR07/2025/02"/>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2.pdf"/>
    <s v="2016"/>
    <s v=""/>
    <s v=""/>
    <s v="Proporcionar el servicio de limpieza para la Junta Distrital y Módulos de Atención Ciudadana en Navojoa y Huatabampo"/>
    <s v="2016"/>
    <s v=""/>
    <s v="2016"/>
    <s v="2016"/>
    <s v=""/>
    <s v=""/>
    <s v=""/>
    <s v=""/>
    <s v="Ramón Arturo"/>
    <s v="Mendívil"/>
    <s v="Enríquez"/>
    <s v="Hombre"/>
    <s v=""/>
    <s v="2016"/>
    <s v="MEER740813J49"/>
    <s v="Callejón"/>
    <s v="Sexto"/>
    <s v="814"/>
    <s v=""/>
    <s v="Colonia"/>
    <s v="16 de Junio"/>
    <s v="1"/>
    <s v="Navojoa"/>
    <s v="42"/>
    <s v="Navojoa"/>
    <s v="26"/>
    <s v="Sonora"/>
    <s v="85890"/>
    <s v=""/>
    <s v=""/>
    <s v=""/>
    <s v=""/>
    <s v="Mejor opción económica en servicio de limpieza"/>
    <s v="Vocal Ejecutivo de la Junta Distrital Ejecutiva"/>
    <s v="Junta Distrital Ejecutiva No.07 de Sonora - Navojoa"/>
    <s v="Junta Distrital Ejecutiva No.07 de Sonora - Navojoa"/>
    <s v="SR07/2025/02"/>
    <s v="31/01/2025"/>
    <s v="01/01/2025"/>
    <s v="28/02/2025"/>
    <n v="48900"/>
    <n v="57768"/>
    <s v=""/>
    <s v=""/>
    <s v="Moneda Nacional"/>
    <s v=""/>
    <x v="1"/>
    <s v="Servicio de Limpieza"/>
    <s v=""/>
    <s v="01/01/2025"/>
    <s v="28/02/2025"/>
    <s v="http://transparencia.ine.mx/sistemaot/cargaMasiva/Articulo70/2025/Formato28//JD07-SON/tml1/contrato2.pdf"/>
    <s v=""/>
    <s v="2016"/>
    <x v="0"/>
    <s v="Recursos federales"/>
    <s v="Presupuestos de egresos de la federación"/>
    <s v=""/>
    <s v=""/>
    <s v=""/>
    <s v=""/>
    <s v=""/>
    <s v="No"/>
    <s v="2016"/>
    <s v="Los titulares de las áreas requirentes son los responsables de vigilar y supervisar los contratos"/>
    <s v=""/>
    <s v=""/>
    <s v=""/>
    <s v=""/>
    <s v="http://transparencia.ine.mx/sistemaot/cargaMasiva/Articulo70/2025/Formato28//JD07-SON/tml1/facturas2.pdf"/>
    <s v="JUNTA DISTRITAL EJECUTIVA NO.07 DE SONORA - NAVOJOA"/>
    <s v="31/03/2025"/>
    <m/>
    <x v="27"/>
    <x v="0"/>
  </r>
  <r>
    <s v="2025"/>
    <s v="01/01/2025"/>
    <s v="31/03/2025"/>
    <x v="0"/>
    <x v="1"/>
    <x v="0"/>
    <s v="SR07/2025/03"/>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3.pdf"/>
    <s v="2017"/>
    <s v=""/>
    <s v=""/>
    <s v="Proporcionar el servicio de limpieza para la Junta Distrital y Módulos de Atención Ciudadana en Navojoa y Huatabampo"/>
    <s v="2017"/>
    <s v=""/>
    <s v="2017"/>
    <s v="2017"/>
    <s v=""/>
    <s v=""/>
    <s v=""/>
    <s v=""/>
    <s v="Gloria Elena"/>
    <s v="Valenzuela"/>
    <s v="Araiza"/>
    <s v="Mujer"/>
    <s v=""/>
    <s v="2017"/>
    <s v="VAAG8002126M3"/>
    <s v="Calle"/>
    <s v="Rio Grijalva"/>
    <s v="206"/>
    <s v=""/>
    <s v="Colonia"/>
    <s v="Francisco Villa"/>
    <s v="1"/>
    <s v="Navojoa"/>
    <s v="42"/>
    <s v="Navojoa"/>
    <s v="26"/>
    <s v="Sonora"/>
    <s v="85880"/>
    <s v=""/>
    <s v=""/>
    <s v=""/>
    <s v=""/>
    <s v="Mejor opción económica en servicio de limpieza"/>
    <s v="Vocal Ejecutivo de la Junta Distrital Ejecutiva"/>
    <s v="Junta Distrital Ejecutiva No.07 de Sonora - Navojoa"/>
    <s v="Junta Distrital Ejecutiva No.07 de Sonora - Navojoa"/>
    <s v="SR07/2025/03"/>
    <s v="28/02/2025"/>
    <s v="01/03/2025"/>
    <s v="31/12/2025"/>
    <n v="368000"/>
    <n v="426880"/>
    <s v=""/>
    <s v=""/>
    <s v="Moneda Nacional"/>
    <s v=""/>
    <x v="1"/>
    <s v="Servicio de Limpieza"/>
    <s v=""/>
    <s v="01/03/2025"/>
    <s v="31/12/2025"/>
    <s v="http://transparencia.ine.mx/sistemaot/cargaMasiva/Articulo70/2025/Formato28//JD07-SON/tml1/contrato3.pdf"/>
    <s v=""/>
    <s v="2017"/>
    <x v="0"/>
    <s v="Recursos federales"/>
    <s v="Presupuestos de egresos de la federación"/>
    <s v=""/>
    <s v=""/>
    <s v=""/>
    <s v=""/>
    <s v=""/>
    <s v="No"/>
    <s v="2017"/>
    <s v="Los titulares de las áreas requirentes son los responsables de vigilar y supervisar los contratos"/>
    <s v=""/>
    <s v=""/>
    <s v=""/>
    <s v=""/>
    <s v="http://transparencia.ine.mx/sistemaot/cargaMasiva/Articulo70/2025/Formato28//JD07-SON/tml1/facturas3.pdf"/>
    <s v="JUNTA DISTRITAL EJECUTIVA NO.07 DE SONORA - NAVOJOA"/>
    <s v="31/03/2025"/>
    <m/>
    <x v="27"/>
    <x v="0"/>
  </r>
  <r>
    <s v="2025"/>
    <s v="01/01/2025"/>
    <s v="31/03/2025"/>
    <x v="0"/>
    <x v="1"/>
    <x v="0"/>
    <s v="SR07/2025/04"/>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4.pdf"/>
    <s v="2018"/>
    <s v=""/>
    <s v=""/>
    <s v="Proporcionar el servicio de vigilancia y seguridad para la Junta Distrital y Módulos de Atención Ciudadana en Navojoa y Huatabampo"/>
    <s v="2018"/>
    <s v=""/>
    <s v="2018"/>
    <s v="2018"/>
    <s v=""/>
    <s v=""/>
    <s v=""/>
    <s v=""/>
    <s v="José Carlos"/>
    <s v="Covarrubias"/>
    <s v="Trujillo"/>
    <s v="Hombre"/>
    <s v=""/>
    <s v="2018"/>
    <s v="COTC960527L27"/>
    <s v="Calle"/>
    <s v="Francisco I Madero"/>
    <s v="105"/>
    <s v=""/>
    <s v="Colonia"/>
    <s v="San Ignacio"/>
    <s v="1"/>
    <s v="Navojoa"/>
    <s v="42"/>
    <s v="Navojoa"/>
    <s v="26"/>
    <s v="Sonora"/>
    <s v="85225"/>
    <s v=""/>
    <s v=""/>
    <s v=""/>
    <s v=""/>
    <s v="Mejor opción económica en servicio de vigilancia"/>
    <s v="Vocal Ejecutivo de la Junta Distrital Ejecutiva"/>
    <s v="Junta Distrital Ejecutiva No.07 de Sonora - Navojoa"/>
    <s v="Junta Distrital Ejecutiva No.07 de Sonora - Navojoa"/>
    <s v="SR07/2025/04"/>
    <s v="11/03/2025"/>
    <s v="01/03/2025"/>
    <s v="31/03/2025"/>
    <n v="84000"/>
    <n v="97440"/>
    <s v=""/>
    <s v=""/>
    <s v="Moneda Nacional"/>
    <s v=""/>
    <x v="1"/>
    <s v="Servicio de Vigilancia"/>
    <s v=""/>
    <s v="01/03/2025"/>
    <s v="31/03/2025"/>
    <s v="http://transparencia.ine.mx/sistemaot/cargaMasiva/Articulo70/2025/Formato28//JD07-SON/tml1/contrato4.pdf"/>
    <s v=""/>
    <s v="2018"/>
    <x v="0"/>
    <s v="Recursos federales"/>
    <s v="Presupuestos de egresos de la federación"/>
    <s v=""/>
    <s v=""/>
    <s v=""/>
    <s v=""/>
    <s v=""/>
    <s v="No"/>
    <s v="2018"/>
    <s v="Los titulares de las áreas requirentes son los responsables de vigilar y supervisar los contratos"/>
    <s v=""/>
    <s v=""/>
    <s v=""/>
    <s v=""/>
    <s v="http://transparencia.ine.mx/sistemaot/cargaMasiva/Articulo70/2025/Formato28//JD07-SON/tml1/facturas4.pdf"/>
    <s v="JUNTA DISTRITAL EJECUTIVA NO.07 DE SONORA - NAVOJOA"/>
    <s v="31/03/2025"/>
    <m/>
    <x v="27"/>
    <x v="0"/>
  </r>
  <r>
    <s v="2025"/>
    <s v="01/01/2025"/>
    <s v="31/03/2025"/>
    <x v="0"/>
    <x v="0"/>
    <x v="0"/>
    <s v="SR07/2022/06"/>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5.pdf"/>
    <s v="2019"/>
    <s v=""/>
    <s v=""/>
    <s v="Arrendamiento de inmueble sede del Módulo de Atención Ciudadana 260751 en General Tiburcio Otero No. 906 Sur entre las calles Mariano Jiménez y Abasolo, Col. Juárez, C.P. 85870, en Navojoa, Sonora"/>
    <s v="2019"/>
    <s v=""/>
    <s v="2019"/>
    <s v="2019"/>
    <s v=""/>
    <s v=""/>
    <s v=""/>
    <s v=""/>
    <s v="Leonor"/>
    <s v="Zaragoza"/>
    <s v="Salido"/>
    <s v="Mujer"/>
    <s v=""/>
    <s v="2019"/>
    <s v="ZASL330624282"/>
    <s v="Calle"/>
    <s v="Pesqueira"/>
    <s v="506"/>
    <s v=""/>
    <s v="Colonia"/>
    <s v="Reforma"/>
    <s v="1"/>
    <s v="Navojoa"/>
    <s v="42"/>
    <s v="Navojoa"/>
    <s v="26"/>
    <s v="Sonora"/>
    <s v="85890"/>
    <s v=""/>
    <s v=""/>
    <s v=""/>
    <s v=""/>
    <s v="Mejor opción económica en arrendamiento de inmueble"/>
    <s v="Vocal Ejecutivo de la Junta Distrital Ejecutiva"/>
    <s v="Junta Distrital Ejecutiva No.07 de Sonora - Navojoa"/>
    <s v="Junta Distrital Ejecutiva No.07 de Sonora - Navojoa"/>
    <s v="SR07/2022/06"/>
    <s v="28/02/2022"/>
    <s v="01/03/2022"/>
    <s v="28/02/2026"/>
    <n v="532298.46"/>
    <n v="869828.04"/>
    <s v=""/>
    <s v=""/>
    <s v="Moneda Nacional"/>
    <s v=""/>
    <x v="1"/>
    <s v="Servicio de Arrendamiento"/>
    <s v=""/>
    <s v="01/03/2022"/>
    <s v="28/02/2026"/>
    <s v="http://transparencia.ine.mx/sistemaot/cargaMasiva/Articulo70/2025/Formato28//JD07-SON/tml1/contrato5.pdf"/>
    <s v=""/>
    <s v="2019"/>
    <x v="0"/>
    <s v="Recursos federales"/>
    <s v="Presupuestos de egresos de la federación"/>
    <s v=""/>
    <s v=""/>
    <s v=""/>
    <s v=""/>
    <s v=""/>
    <s v="Si"/>
    <s v="2019"/>
    <s v="Los titulares de las áreas requirentes son los responsables de vigilar y supervisar los contratos"/>
    <s v=""/>
    <s v=""/>
    <s v=""/>
    <s v=""/>
    <s v="http://transparencia.ine.mx/sistemaot/cargaMasiva/Articulo70/2025/Formato28//JD07-SON/tml1/facturas5.pdf"/>
    <s v="JUNTA DISTRITAL EJECUTIVA NO.07 DE SONORA - NAVOJOA"/>
    <s v="31/03/2025"/>
    <m/>
    <x v="27"/>
    <x v="0"/>
  </r>
  <r>
    <s v="2025"/>
    <s v="01/01/2025"/>
    <s v="31/03/2025"/>
    <x v="0"/>
    <x v="0"/>
    <x v="0"/>
    <s v="SR07/2024/08"/>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6.pdf"/>
    <s v="2020"/>
    <s v=""/>
    <s v=""/>
    <s v="Arrendamiento de inmueble sede de la 07 Junta Distrital Ejecutiva en calle General Mariano Escobedo No. 102 Sur, Col. Constitución, Navojoa, Sonora, C.P. 85820"/>
    <s v="2020"/>
    <s v=""/>
    <s v="2020"/>
    <s v="2020"/>
    <s v=""/>
    <s v=""/>
    <s v=""/>
    <s v=""/>
    <s v=""/>
    <s v=""/>
    <s v=""/>
    <s v=""/>
    <s v="Inversiones inmobiliarias del Mayo, S.A de C.V"/>
    <s v="2020"/>
    <s v="ELC980325UJ7"/>
    <s v="Calle"/>
    <s v="Morelos"/>
    <s v="206-B"/>
    <s v=""/>
    <s v="Colonia"/>
    <s v="Reforma"/>
    <s v="1"/>
    <s v="Navojoa"/>
    <s v="42"/>
    <s v="Navojoa"/>
    <s v="26"/>
    <s v="Sonora"/>
    <s v="85830"/>
    <s v=""/>
    <s v=""/>
    <s v=""/>
    <s v=""/>
    <s v="Mejor opción económica en arrendamiento de inmueble"/>
    <s v="Vocal Ejecutivo de la Junta Distrital Ejecutiva"/>
    <s v="Junta Distrital Ejecutiva No.07 de Sonora - Navojoa"/>
    <s v="Junta Distrital Ejecutiva No.07 de Sonora - Navojoa"/>
    <s v="SR07/2024/08"/>
    <s v="02/12/2024"/>
    <s v="01/01/2025"/>
    <s v="31/12/2028"/>
    <n v="4848000"/>
    <n v="5623680"/>
    <s v=""/>
    <s v=""/>
    <s v="Moneda Nacional"/>
    <s v=""/>
    <x v="1"/>
    <s v="Servicio de Arrendamiento"/>
    <s v=""/>
    <s v="01/01/2025"/>
    <s v="31/12/2028"/>
    <s v="http://transparencia.ine.mx/sistemaot/cargaMasiva/Articulo70/2025/Formato28//JD07-SON/tml1/contrato6.pdf"/>
    <s v=""/>
    <s v="2020"/>
    <x v="0"/>
    <s v="Recursos federales"/>
    <s v="Presupuestos de egresos de la federación"/>
    <s v=""/>
    <s v=""/>
    <s v=""/>
    <s v=""/>
    <s v=""/>
    <s v="No"/>
    <s v="2020"/>
    <s v="Los titulares de las áreas requirentes son los responsables de vigilar y supervisar los contratos"/>
    <s v=""/>
    <s v=""/>
    <s v=""/>
    <s v=""/>
    <s v="http://transparencia.ine.mx/sistemaot/cargaMasiva/Articulo70/2025/Formato28//JD07-SON/tml1/facturas6.pdf"/>
    <s v="JUNTA DISTRITAL EJECUTIVA NO.07 DE SONORA - NAVOJOA"/>
    <s v="31/03/2025"/>
    <m/>
    <x v="27"/>
    <x v="0"/>
  </r>
  <r>
    <s v="2025"/>
    <s v="01/01/2025"/>
    <s v="31/03/2025"/>
    <x v="0"/>
    <x v="0"/>
    <x v="0"/>
    <s v="SR07/2020/11"/>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7.pdf"/>
    <s v="2021"/>
    <s v=""/>
    <s v=""/>
    <s v="Arrendamiento de inmueble sede del Módulo de Atención Ciudadana 260752 en calle 16 de Septiembre, núm. 69, Colonia Centro, C.P. 85900, entre calle Ignacio Allende y Calle Alfredo Karam, en el Municipio de Huatabampo, Sonora"/>
    <s v="2021"/>
    <s v=""/>
    <s v="2021"/>
    <s v="2021"/>
    <s v=""/>
    <s v=""/>
    <s v=""/>
    <s v=""/>
    <s v="Armando Jesús"/>
    <s v="Urbina"/>
    <s v="Galaviz"/>
    <s v="Hombre"/>
    <s v=""/>
    <s v="2021"/>
    <s v="UIGA630128DL9"/>
    <s v="Calle"/>
    <s v="16 de septiembre"/>
    <s v="69"/>
    <s v=""/>
    <s v="Colonia"/>
    <s v="Centro"/>
    <s v="1"/>
    <s v="Huatabampo"/>
    <s v="64"/>
    <s v="Huatabampo"/>
    <s v="26"/>
    <s v="Sonora"/>
    <s v="85900"/>
    <s v=""/>
    <s v=""/>
    <s v=""/>
    <s v=""/>
    <s v="Mejor opción económica en arrendamiento de inmueble"/>
    <s v="Vocal Ejecutivo de la Junta Distrital Ejecutiva"/>
    <s v="Junta Distrital Ejecutiva No.07 de Sonora - Navojoa"/>
    <s v="Junta Distrital Ejecutiva No.07 de Sonora - Navojoa"/>
    <s v="SR07/2020/11"/>
    <s v="18/09/2023"/>
    <s v="01/10/2023"/>
    <s v="30/09/2027"/>
    <n v="216720"/>
    <n v="251395"/>
    <s v=""/>
    <s v=""/>
    <s v="Moneda Nacional"/>
    <s v=""/>
    <x v="1"/>
    <s v="Servicio de Arrendamiento"/>
    <s v=""/>
    <s v="01/10/2023"/>
    <s v="30/09/2027"/>
    <s v="http://transparencia.ine.mx/sistemaot/cargaMasiva/Articulo70/2025/Formato28//JD07-SON/tml1/contrato7.pdf"/>
    <s v=""/>
    <s v="2021"/>
    <x v="0"/>
    <s v="Recursos federales"/>
    <s v="Presupuestos de egresos de la federación"/>
    <s v=""/>
    <s v=""/>
    <s v=""/>
    <s v=""/>
    <s v=""/>
    <s v="No"/>
    <s v="2021"/>
    <s v="Los titulares de las áreas requirentes son los responsables de vigilar y supervisar los contratos"/>
    <s v=""/>
    <s v=""/>
    <s v=""/>
    <s v=""/>
    <s v="http://transparencia.ine.mx/sistemaot/cargaMasiva/Articulo70/2025/Formato28//JD07-SON/tml1/facturas7.pdf"/>
    <s v="JUNTA DISTRITAL EJECUTIVA NO.07 DE SONORA - NAVOJOA"/>
    <s v="31/03/2025"/>
    <m/>
    <x v="27"/>
    <x v="0"/>
  </r>
  <r>
    <s v="2025"/>
    <s v="01/01/2025"/>
    <s v="31/03/2025"/>
    <x v="0"/>
    <x v="0"/>
    <x v="0"/>
    <s v="1/2025"/>
    <s v=""/>
    <s v="La necesidad de arrendamiento del bien inmueble para el funcionamiento de la Junta Distrital Ejecutiva 04 del Instituto Nacional Electoral en el estado de Sonora; &quot;Reglamento del Instituto Nacional Electoral en materia de adquisiciones, arrendamientos y servicios&quot;"/>
    <s v="http://transparencia.ine.mx/sistemaot/cargaMasiva/Articulo70/2025/Formato28//JD04-SON/tml1/osp1.pdf"/>
    <s v="2022"/>
    <s v=""/>
    <s v=""/>
    <s v="Arrendamiento del bien inmueble para el funcionamiento de la Junta Distrital Ejecutiva 04 del Instituto Nacional Electoral en el estado de Sonora."/>
    <s v="2022"/>
    <s v=""/>
    <s v="2022"/>
    <s v="2022"/>
    <s v=""/>
    <s v=""/>
    <s v=""/>
    <s v=""/>
    <s v="Maritza"/>
    <s v="Dominguez"/>
    <s v="Melendez"/>
    <s v="Mujer"/>
    <s v=""/>
    <s v="2022"/>
    <s v="DOMM781101941"/>
    <s v="Avenida"/>
    <s v="Serdan"/>
    <s v="508"/>
    <s v=""/>
    <s v="Ciudad"/>
    <s v="Guaymas"/>
    <s v="29"/>
    <s v="Guaymas"/>
    <s v="29"/>
    <s v="Guaymas"/>
    <s v="26"/>
    <s v="Sonora"/>
    <s v="85400"/>
    <s v="México"/>
    <s v=""/>
    <s v=""/>
    <s v=""/>
    <s v="Es la persona con la que se tiene arrendado el local que ocupa la 04 Junta Distrital Ejecutiva en el estado de Sonora, desde el año 2009"/>
    <s v="JUNTA DISTRITAL EJECUTIVA NO.04 DE SONORA - GUAYMAS"/>
    <s v="JUNTA DISTRITAL EJECUTIVA NO.04 DE SONORA - GUAYMAS"/>
    <s v="JUNTA DISTRITAL EJECUTIVA NO.04 DE SONORA - GUAYMAS"/>
    <s v="1/2025"/>
    <s v="25/01/2025"/>
    <s v="01/01/2025"/>
    <s v="31/12/2025"/>
    <n v="43231.03"/>
    <n v="50147.99"/>
    <s v=""/>
    <s v=""/>
    <s v="Moneda Nacional"/>
    <s v=""/>
    <x v="0"/>
    <s v="Contratación por arrendamiento de bien inmueble que ocupa la 04 Junta Distrital Ejecutiva en Sonora"/>
    <s v=""/>
    <s v="01/01/2025"/>
    <s v="31/12/2025"/>
    <s v="http://transparencia.ine.mx/sistemaot/cargaMasiva/Articulo70/2025/Formato28//JD04-SON/tml1/contrato1.pdf"/>
    <s v=""/>
    <s v="2022"/>
    <x v="0"/>
    <s v="Recursos federales"/>
    <s v=""/>
    <s v=""/>
    <s v=""/>
    <s v=""/>
    <s v=""/>
    <s v="En ejecución"/>
    <s v="No"/>
    <s v="2022"/>
    <s v="Es Arrendamiento de inmueble, en materia de conservacion se supervisa el buen funcionamiento del inmueble por parte de la Vocalía Ejecutiva"/>
    <s v=""/>
    <s v=""/>
    <s v=""/>
    <s v=""/>
    <s v=""/>
    <s v="JUNTA DISTRITAL EJECUTIVA NO.04 DE SONORA - GUAYMAS"/>
    <s v="31/03/2025"/>
    <m/>
    <x v="27"/>
    <x v="0"/>
  </r>
  <r>
    <s v="2025"/>
    <s v="01/01/2025"/>
    <s v="31/03/2025"/>
    <x v="0"/>
    <x v="0"/>
    <x v="0"/>
    <s v="2/2025"/>
    <s v=""/>
    <s v="La necesidad de arrendamiento del bien inmueble para el funcionamiento de la Oficina Municipal en el estado de Sonora; &quot;Reglamento del Instituto Nacional Electoral en materia de adquisiciones, arrendamientos y servicios&quot;"/>
    <s v="http://transparencia.ine.mx/sistemaot/cargaMasiva/Articulo70/2025/Formato28//JD04-SON/tml1/osp2.pdf"/>
    <s v="2023"/>
    <s v=""/>
    <s v=""/>
    <s v="Arrendamiento del bien inmueble para el funcionamiento de la Oficina Municipal en el estado de Sonora."/>
    <s v="2023"/>
    <s v=""/>
    <s v="2023"/>
    <s v="2023"/>
    <s v=""/>
    <s v=""/>
    <s v=""/>
    <s v=""/>
    <s v="Manuel Meliton"/>
    <s v="Peralta"/>
    <s v="Barrios"/>
    <s v="Hombre"/>
    <s v=""/>
    <s v="2023"/>
    <s v="PEBM531005437"/>
    <s v="Calle"/>
    <s v="Pesqueira"/>
    <s v="S/N"/>
    <s v=""/>
    <s v="Ciudad"/>
    <s v="Moctezuma"/>
    <s v="29"/>
    <s v="Moctezuma"/>
    <s v="29"/>
    <s v="Moctezuma"/>
    <s v="26"/>
    <s v="Sonora"/>
    <s v="84561"/>
    <s v="México"/>
    <s v=""/>
    <s v=""/>
    <s v=""/>
    <s v="Es la persona con la que se tiene arrendado el local que ocupa la oficina municipal en Moctezuma, Sonora y ofrece un local funcional."/>
    <s v="JUNTA DISTRITAL EJECUTIVA NO.04 DE SONORA - GUAYMAS"/>
    <s v="JUNTA DISTRITAL EJECUTIVA NO.04 DE SONORA - GUAYMAS"/>
    <s v="JUNTA DISTRITAL EJECUTIVA NO.04 DE SONORA - GUAYMAS"/>
    <s v="2/2025"/>
    <s v="25/01/2025"/>
    <s v="08/01/2025"/>
    <s v="30/06/2025"/>
    <n v="5244.75"/>
    <n v="6083.91"/>
    <s v=""/>
    <s v=""/>
    <s v="Moneda Nacional"/>
    <s v=""/>
    <x v="0"/>
    <s v="Contratación por arrendamiento de bien inmueble que ocupa la Oficina Municipal en Moctezuma, Sonora"/>
    <s v=""/>
    <s v="08/01/2025"/>
    <s v="30/06/2025"/>
    <s v="http://transparencia.ine.mx/sistemaot/cargaMasiva/Articulo70/2025/Formato28//JD04-SON/tml1/contrato2.pdf"/>
    <s v=""/>
    <s v="2023"/>
    <x v="0"/>
    <s v="Recursos federales"/>
    <s v=""/>
    <s v=""/>
    <s v=""/>
    <s v=""/>
    <s v=""/>
    <s v="En ejecución"/>
    <s v="No"/>
    <s v="2023"/>
    <s v="Es Arrendamiento de inmueble, en materia de conservacion se supervisa el buen funcionamiento del inmueble por parte de la Vocalía Ejecutiva"/>
    <s v=""/>
    <s v=""/>
    <s v=""/>
    <s v=""/>
    <s v=""/>
    <s v="JUNTA DISTRITAL EJECUTIVA NO.04 DE SONORA - GUAYMAS"/>
    <s v="31/03/2025"/>
    <m/>
    <x v="27"/>
    <x v="0"/>
  </r>
  <r>
    <s v="2025"/>
    <s v="01/01/2025"/>
    <s v="31/03/2025"/>
    <x v="0"/>
    <x v="1"/>
    <x v="0"/>
    <s v="INE/SERV/SR04/001/2025"/>
    <s v=""/>
    <s v="La necesidad de servicio de vigilancia para el funcionamiento de la 04 Junta Distrital Ejecutiva  ubicada en el estado de Sonora; &quot;Reglamento del Instituto Nacional Electoral en materia de adquisiciones, arrendamientos y servicios&quot;"/>
    <s v="http://transparencia.ine.mx/sistemaot/cargaMasiva/Articulo70/2025/Formato28//JD04-SON/tml1/osp3.pdf"/>
    <s v="2024"/>
    <s v=""/>
    <s v=""/>
    <s v="Servicio de vigilancia en la  Junta Distrital Ejecutiva 04 del Instituto Nacional Electoral en el estado de Sonora, ubicada en el estado de Sonora"/>
    <s v="2024"/>
    <s v=""/>
    <s v="2024"/>
    <s v="2024"/>
    <s v=""/>
    <s v=""/>
    <s v=""/>
    <s v=""/>
    <s v=""/>
    <s v=""/>
    <s v=""/>
    <s v=""/>
    <s v="EMAC MULTISERVICIO SONORENSE S. de R.L. de C.V."/>
    <s v="2024"/>
    <s v="EMS131227PP7"/>
    <s v="Calle"/>
    <s v="Las Praderas"/>
    <s v="58"/>
    <s v=""/>
    <s v="Ciudad"/>
    <s v="Hermosillo"/>
    <s v="30"/>
    <s v="Hermosillo"/>
    <s v="30"/>
    <s v="Hermosillo"/>
    <s v="26"/>
    <s v="Sonora"/>
    <s v="83288"/>
    <s v="México"/>
    <s v=""/>
    <s v=""/>
    <s v=""/>
    <s v="Es la empresa que otorgo un mejor precio y mejores condiciones de trabajo"/>
    <s v="JUNTA DISTRITAL EJECUTIVA NO.04 DE SONORA - GUAYMAS"/>
    <s v="JUNTA DISTRITAL EJECUTIVA NO.04 DE SONORA - GUAYMAS"/>
    <s v="JUNTA DISTRITAL EJECUTIVA NO.04 DE SONORA - GUAYMAS"/>
    <s v="INE/SERV/SR04/001/2025"/>
    <s v="10/01/2025"/>
    <s v="01/01/2025"/>
    <s v="28/02/2025"/>
    <n v="25862.07"/>
    <n v="30000"/>
    <s v=""/>
    <s v=""/>
    <s v="Moneda Nacional"/>
    <s v=""/>
    <x v="0"/>
    <s v="Contratación por servicio de vigilancia 24 horas 2 elementos en las instalaciones de la 04 Junta Distrital Ejecutiva en Sonora por el período enero-febrero 2025"/>
    <s v=""/>
    <s v="01/01/2025"/>
    <s v="28/02/2025"/>
    <s v="http://transparencia.ine.mx/sistemaot/cargaMasiva/Articulo70/2025/Formato28//JD04-SON/tml1/contrato3.pdf"/>
    <s v=""/>
    <s v="2024"/>
    <x v="0"/>
    <s v="Recursos federales"/>
    <s v=""/>
    <s v=""/>
    <s v=""/>
    <s v=""/>
    <s v=""/>
    <s v="En ejecución"/>
    <s v="No"/>
    <s v="2024"/>
    <s v="En materia de vigilancia se supervisa la calidad del servicio por parte de la Vocalia Ejecutiva y area administrativa"/>
    <s v=""/>
    <s v=""/>
    <s v=""/>
    <s v=""/>
    <s v=""/>
    <s v="JUNTA DISTRITAL EJECUTIVA NO.04 DE SONORA - GUAYMAS"/>
    <s v="31/03/2025"/>
    <m/>
    <x v="27"/>
    <x v="0"/>
  </r>
  <r>
    <s v="2025"/>
    <s v="01/01/2025"/>
    <s v="31/03/2025"/>
    <x v="0"/>
    <x v="1"/>
    <x v="0"/>
    <s v="INE/SERV/SR04/002/2025"/>
    <s v=""/>
    <s v="La necesidad de servicio de limpieza para el funcionamiento de la 04 Junta Distrital Ejecutiva  ubicada en el estado de Sonora; &quot;Reglamento del Instituto Nacional Electoral en materia de adquisiciones, arrendamientos y servicios&quot;"/>
    <s v="http://transparencia.ine.mx/sistemaot/cargaMasiva/Articulo70/2025/Formato28//JD04-SON/tml1/osp4.pdf"/>
    <s v="2025"/>
    <s v=""/>
    <s v=""/>
    <s v="Servicio de limpieza en la  Junta Distrital Ejecutiva 04 del Instituto Nacional Electoral en el estado de Sonora, ubicada en el estado de Sonora"/>
    <s v="2025"/>
    <s v=""/>
    <s v="2025"/>
    <s v="2025"/>
    <s v=""/>
    <s v=""/>
    <s v=""/>
    <s v=""/>
    <s v="Ricardo"/>
    <s v="Fausto"/>
    <s v="Grajeda"/>
    <s v="Hombre"/>
    <s v=""/>
    <s v="2025"/>
    <s v="FAGR7404037A3"/>
    <s v="Calle"/>
    <s v="Turqueza"/>
    <s v="6"/>
    <s v="16"/>
    <s v="Ciudad"/>
    <s v="Guaymas"/>
    <s v="29"/>
    <s v="Guaymas"/>
    <s v="29"/>
    <s v="Guaymas"/>
    <s v="26"/>
    <s v="Sonora"/>
    <s v="85447"/>
    <s v="México"/>
    <s v=""/>
    <s v=""/>
    <s v=""/>
    <s v="Es la empresa que otorgo un mejor precio y mejores condiciones de trabajo"/>
    <s v="JUNTA DISTRITAL EJECUTIVA NO.04 DE SONORA - GUAYMAS"/>
    <s v="JUNTA DISTRITAL EJECUTIVA NO.04 DE SONORA - GUAYMAS"/>
    <s v="JUNTA DISTRITAL EJECUTIVA NO.04 DE SONORA - GUAYMAS"/>
    <s v="INE/SERV/SR04/002/2025"/>
    <s v="10/01/2025"/>
    <s v="01/01/2025"/>
    <s v="28/02/2025"/>
    <n v="27155.17"/>
    <n v="31500"/>
    <s v=""/>
    <s v=""/>
    <s v="Moneda Nacional"/>
    <s v=""/>
    <x v="0"/>
    <s v="Contratación de servicio de limpieza del inmueble que ocupa la 04 JDE"/>
    <s v=""/>
    <s v="01/01/2025"/>
    <s v="28/02/2025"/>
    <s v="http://transparencia.ine.mx/sistemaot/cargaMasiva/Articulo70/2025/Formato28//JD04-SON/tml1/contrato4.pdf"/>
    <s v=""/>
    <s v="2025"/>
    <x v="0"/>
    <s v="Recursos federales"/>
    <s v=""/>
    <s v=""/>
    <s v=""/>
    <s v=""/>
    <s v=""/>
    <s v="En ejecución"/>
    <s v="No"/>
    <s v="2025"/>
    <s v="En materia de limpieza se supervisa la calidad del servicio por parte de la Vocalia Ejecutiva y Vocalia del RegistroFederal de Electores"/>
    <s v=""/>
    <s v=""/>
    <s v=""/>
    <s v=""/>
    <s v=""/>
    <s v="JUNTA DISTRITAL EJECUTIVA NO.04 DE SONORA - GUAYMAS"/>
    <s v="31/03/2025"/>
    <m/>
    <x v="27"/>
    <x v="0"/>
  </r>
  <r>
    <s v="2025"/>
    <s v="01/01/2025"/>
    <s v="31/03/2025"/>
    <x v="0"/>
    <x v="1"/>
    <x v="0"/>
    <s v="INE/SERV/SR04/005/2025"/>
    <s v=""/>
    <s v="La necesidad de servicio de limpieza para el funcionamiento de la 04 Junta Distrital Ejecutiva  ubicada en el estado de Sonora; &quot;Reglamento del Instituto Nacional Electoral en materia de adquisiciones, arrendamientos y servicios&quot;"/>
    <s v="http://transparencia.ine.mx/sistemaot/cargaMasiva/Articulo70/2025/Formato28//JD04-SON/tml1/osp5.pdf"/>
    <s v="2026"/>
    <s v=""/>
    <s v=""/>
    <s v="Servicio de limpieza en la  Junta Distrital Ejecutiva 04 del Instituto Nacional Electoral en el estado de Sonora, ubicada en el estado de Sonora"/>
    <s v="2026"/>
    <s v=""/>
    <s v="2026"/>
    <s v="2026"/>
    <s v=""/>
    <s v=""/>
    <s v=""/>
    <s v=""/>
    <s v="Ricardo"/>
    <s v="Fausto"/>
    <s v="Grajeda"/>
    <s v="Hombre"/>
    <s v=""/>
    <s v="2026"/>
    <s v="FAGR7404037A3"/>
    <s v="Calle"/>
    <s v="Turqueza"/>
    <s v="6"/>
    <s v="16"/>
    <s v="Ciudad"/>
    <s v="Guaymas"/>
    <s v="29"/>
    <s v="Guaymas"/>
    <s v="29"/>
    <s v="Guaymas"/>
    <s v="26"/>
    <s v="Sonora"/>
    <s v="85447"/>
    <s v="México"/>
    <s v=""/>
    <s v=""/>
    <s v=""/>
    <s v="Es la empresa que otorgo un mejor precio y mejores condiciones de trabajo"/>
    <s v="JUNTA DISTRITAL EJECUTIVA NO.04 DE SONORA - GUAYMAS"/>
    <s v="JUNTA DISTRITAL EJECUTIVA NO.04 DE SONORA - GUAYMAS"/>
    <s v="JUNTA DISTRITAL EJECUTIVA NO.04 DE SONORA - GUAYMAS"/>
    <s v="INE/SERV/SR04/005/2025"/>
    <s v="01/03/2025"/>
    <s v="01/03/2025"/>
    <s v="31/12/2025"/>
    <n v="28448.28"/>
    <n v="33000"/>
    <s v=""/>
    <s v=""/>
    <s v="Moneda Nacional"/>
    <s v=""/>
    <x v="0"/>
    <s v="Contratación de servicio de limpieza del inmueble que ocupa la 04 JDE"/>
    <s v=""/>
    <s v="01/03/2025"/>
    <s v="31/12/2025"/>
    <s v="http://transparencia.ine.mx/sistemaot/cargaMasiva/Articulo70/2025/Formato28//JD04-SON/tml1/contrato5.pdf"/>
    <s v=""/>
    <s v="2026"/>
    <x v="0"/>
    <s v="Recursos federales"/>
    <s v=""/>
    <s v=""/>
    <s v=""/>
    <s v=""/>
    <s v=""/>
    <s v="En ejecución"/>
    <s v="No"/>
    <s v="2026"/>
    <s v="En materia de limpieza se supervisa la calidad del servicio por parte de la Vocalia Ejecutiva y Vocalia del RegistroFederal de Electores"/>
    <s v=""/>
    <s v=""/>
    <s v=""/>
    <s v=""/>
    <s v=""/>
    <s v="JUNTA DISTRITAL EJECUTIVA NO.04 DE SONORA - GUAYMAS"/>
    <s v="31/03/2025"/>
    <m/>
    <x v="27"/>
    <x v="0"/>
  </r>
  <r>
    <s v="2025"/>
    <s v="01/01/2025"/>
    <s v="31/03/2025"/>
    <x v="0"/>
    <x v="0"/>
    <x v="0"/>
    <s v="CTRO-INE/JD/01/2022"/>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YUC/tml1/osp1.pdf"/>
    <s v="2027"/>
    <s v=""/>
    <s v=""/>
    <s v="Arrendamiento De Inmueble Que Ocupa el Modulo de Atencion Ciudadano/a en Plaza Bella Valladolid Yucatan."/>
    <s v="2027"/>
    <s v=""/>
    <s v="2027"/>
    <s v="2027"/>
    <s v=""/>
    <s v=""/>
    <s v=""/>
    <s v=""/>
    <s v=""/>
    <s v=""/>
    <s v=""/>
    <s v=""/>
    <s v="Fideicomiso MCI/N5 CIB/2323"/>
    <s v="2027"/>
    <s v="FMC150904819"/>
    <s v="Calle"/>
    <s v="Shakeaspeare"/>
    <s v="6"/>
    <s v="2"/>
    <s v="Colonia"/>
    <s v="Anzures"/>
    <s v="1"/>
    <s v="Miguel Hidalgo"/>
    <s v="16"/>
    <s v="Miguel Hidalgo"/>
    <s v="9"/>
    <s v="Ciudad de México"/>
    <s v="11590"/>
    <s v=""/>
    <s v=""/>
    <s v=""/>
    <s v=""/>
    <s v="Mejor Propuesta Economica en Arrendamiento de Inmueble."/>
    <s v="Vocalia Ejecutiva De La Junta Distrital 01 De Yucatan"/>
    <s v="Vocalia Ejecutiva De La Junta Distrital 01 De Yucatan"/>
    <s v="Vocalia Ejecutiva De La Junta Distrital 01 De Yucatan"/>
    <s v="CTRO-INE/JD/01/2022"/>
    <s v="01/05/2022"/>
    <s v="01/05/2022"/>
    <s v="30/04/2026"/>
    <n v="864000"/>
    <n v="1002240"/>
    <s v=""/>
    <s v=""/>
    <s v="Moneda Nacional"/>
    <s v=""/>
    <x v="1"/>
    <s v="El Arrendador Otorga En Arrendamiento Inmueble Ubicado En Plaza Bella Valladolid Yucatan"/>
    <s v=""/>
    <s v="01/01/2025"/>
    <s v="31/12/2025"/>
    <s v="http://transparencia.ine.mx/sistemaot/cargaMasiva/Articulo70/2025/Formato28//JD01-YUC/tml1/contrato1.pdf"/>
    <s v=""/>
    <s v="2027"/>
    <x v="0"/>
    <s v="Recursos federales"/>
    <s v="Presupuesto De Egresos De La Federacion"/>
    <s v=""/>
    <s v=""/>
    <s v=""/>
    <s v=""/>
    <s v=""/>
    <s v="No"/>
    <s v="2027"/>
    <s v="Recepcion De Los Servicios Requeridos De Acuerdo a Las Condiciones Del Anexo Tecnico"/>
    <s v=""/>
    <s v=""/>
    <s v=""/>
    <s v=""/>
    <s v="http://transparencia.ine.mx/sistemaot/cargaMasiva/Articulo70/2025/Formato28//JD01-YUC/tml1/factura1.pdf"/>
    <s v="JUNTA DISTRITAL EJECUTIVA NO.01 DE YUCATAN - VALLADOLID"/>
    <s v="31/03/2025"/>
    <m/>
    <x v="31"/>
    <x v="0"/>
  </r>
  <r>
    <s v="2025"/>
    <s v="01/01/2025"/>
    <s v="31/03/2025"/>
    <x v="0"/>
    <x v="0"/>
    <x v="0"/>
    <s v="CTRO-INE/JD/01/202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YUC/tml1/osp2.pdf"/>
    <s v="2028"/>
    <s v=""/>
    <s v=""/>
    <s v="Arrendamiento De Inmueble Que Ocupa ei Modulo de Atencion Ciudadano/a en el Muniocipio de Tizimin Yucatan"/>
    <s v="2028"/>
    <s v=""/>
    <s v="2028"/>
    <s v="2028"/>
    <s v=""/>
    <s v=""/>
    <s v=""/>
    <s v=""/>
    <s v="Manuel Jesus"/>
    <s v="Quiñones y"/>
    <s v="Rodriguez"/>
    <s v="Hombre"/>
    <s v=""/>
    <s v="2028"/>
    <s v="QURM490322LH4"/>
    <s v="Calle"/>
    <s v="48 Entre 55 y 57"/>
    <s v="415 A"/>
    <s v="3"/>
    <s v="Colonia"/>
    <s v="Centro"/>
    <s v="1"/>
    <s v="Tizimin"/>
    <s v="96"/>
    <s v="Tizimin"/>
    <s v="31"/>
    <s v="Yucatán"/>
    <s v="97700"/>
    <s v=""/>
    <s v=""/>
    <s v=""/>
    <s v=""/>
    <s v="Mejor Propuesta Economica en Arrendamiento de Inmueble."/>
    <s v="Vocalia Ejecutiva De La Junta Distrital 01 De Yucatan"/>
    <s v="Vocalia Ejecutiva De La Junta Distrital 01 De Yucatan"/>
    <s v="Vocalia Ejecutiva De La Junta Distrital 01 De Yucatan"/>
    <s v="CTRO-INE/JD/01/2024"/>
    <s v="01/02/2024"/>
    <s v="01/02/2024"/>
    <s v="31/12/2027"/>
    <n v="315194.69"/>
    <n v="383524.23"/>
    <s v=""/>
    <s v=""/>
    <s v="Moneda Nacional"/>
    <s v=""/>
    <x v="1"/>
    <s v="El Arrendador Otorga En Arrendamiento Inmueble Ubicado En El Municipio De Tizimin Yucatan."/>
    <s v=""/>
    <s v="01/01/2025"/>
    <s v="31/12/2025"/>
    <s v="http://transparencia.ine.mx/sistemaot/cargaMasiva/Articulo70/2025/Formato28//JD01-YUC/tml1/contrato2.pdf"/>
    <s v=""/>
    <s v="2028"/>
    <x v="0"/>
    <s v="Recursos federales"/>
    <s v="Presupuesto De Egresos De La Federacion"/>
    <s v=""/>
    <s v=""/>
    <s v=""/>
    <s v=""/>
    <s v=""/>
    <s v="No"/>
    <s v="2028"/>
    <s v="Recepcion De Los Servicios Requeridos De Acuerdo a Las Condiciones Del Anexo Tecnico"/>
    <s v=""/>
    <s v=""/>
    <s v=""/>
    <s v=""/>
    <s v="http://transparencia.ine.mx/sistemaot/cargaMasiva/Articulo70/2025/Formato28//JD01-YUC/tml1/factura2.pdf"/>
    <s v="JUNTA DISTRITAL EJECUTIVA NO.01 DE YUCATAN - VALLADOLID"/>
    <s v="31/03/2025"/>
    <m/>
    <x v="31"/>
    <x v="0"/>
  </r>
  <r>
    <s v="2025"/>
    <s v="01/01/2025"/>
    <s v="31/03/2025"/>
    <x v="0"/>
    <x v="0"/>
    <x v="0"/>
    <s v="CTRO-INE/JD/01/2021"/>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YUC/tml1/osp3.pdf"/>
    <s v="2029"/>
    <s v=""/>
    <s v=""/>
    <s v="Arrendamiento De Inmueble Que Ocupa   La Junta Distrital Ejecutiva 01 En Valladolid Yucatan"/>
    <s v="2029"/>
    <s v=""/>
    <s v="2029"/>
    <s v="2029"/>
    <s v=""/>
    <s v=""/>
    <s v=""/>
    <s v=""/>
    <s v="Jose Gabriel"/>
    <s v="Aguilar"/>
    <s v="Diaz"/>
    <s v="Hombre"/>
    <s v=""/>
    <s v="2029"/>
    <s v="AUDG640324MZ5"/>
    <s v="Calle"/>
    <s v="46 Entre 43 y 45"/>
    <s v="208 B"/>
    <s v="6"/>
    <s v="Colonia"/>
    <s v="Centro"/>
    <s v="1"/>
    <s v="Valladolid"/>
    <s v="102"/>
    <s v="Valladolid"/>
    <s v="31"/>
    <s v="Yucatán"/>
    <s v="97780"/>
    <s v=""/>
    <s v=""/>
    <s v=""/>
    <s v=""/>
    <s v="Mejor Propuesta Economica en Arrendamiento de Inmueble."/>
    <s v="Vocalia Ejecutiva De La Junta Distrital 01 De Yucatan"/>
    <s v="Vocalia Ejecutiva De La Junta Distrital 01 De Yucatan"/>
    <s v="Vocalia Ejecutiva De La Junta Distrital 01 De Yucatan"/>
    <s v="CTRO-INE/JD/01/2021"/>
    <s v="01/01/2021"/>
    <s v="01/01/2021"/>
    <s v="31/12/2024"/>
    <n v="112556.91"/>
    <n v="136957.35"/>
    <s v=""/>
    <s v=""/>
    <s v="Moneda Nacional"/>
    <s v=""/>
    <x v="1"/>
    <s v="El Arrendador Otorga En Arrendamiento Inmueble Que Ocupa La Junta Distrital En Colonia Centro Valladolid Yucatan."/>
    <s v=""/>
    <s v="01/01/2025"/>
    <s v="31/03/2025"/>
    <s v="http://transparencia.ine.mx/sistemaot/cargaMasiva/Articulo70/2025/Formato28//JD01-YUC/tml1/contrato3.pdf"/>
    <s v=""/>
    <s v="2029"/>
    <x v="0"/>
    <s v="Recursos federales"/>
    <s v="Presupuesto De Egresos De La Federacion"/>
    <s v=""/>
    <s v=""/>
    <s v=""/>
    <s v=""/>
    <s v=""/>
    <s v="Si"/>
    <s v="2029"/>
    <s v="Recepcion De Los Servicios Requeridos De Acuerdo a Las Condiciones Del Anexo Tecnico"/>
    <s v=""/>
    <s v=""/>
    <s v=""/>
    <s v=""/>
    <s v="http://transparencia.ine.mx/sistemaot/cargaMasiva/Articulo70/2025/Formato28//JD01-YUC/tml1/factura3.pdf"/>
    <s v="JUNTA DISTRITAL EJECUTIVA NO.01 DE YUCATAN - VALLADOLID"/>
    <s v="31/03/2025"/>
    <m/>
    <x v="31"/>
    <x v="0"/>
  </r>
  <r>
    <s v="2025"/>
    <s v="01/01/2025"/>
    <s v="31/03/2025"/>
    <x v="0"/>
    <x v="1"/>
    <x v="0"/>
    <s v="CTRO-INE/YUC/JDE/01/1/2024"/>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4.pdf"/>
    <s v="2030"/>
    <s v=""/>
    <s v=""/>
    <s v="Servicio De Vigilancia En Esta Junta Distrital Ejecutiva y En Los Modulos De Atencion Ciudadana Fijos En Plaza Bella Valladoloid Yucatan y Tizimin."/>
    <s v="2030"/>
    <s v=""/>
    <s v="2030"/>
    <s v="2030"/>
    <s v=""/>
    <s v=""/>
    <s v=""/>
    <s v=""/>
    <s v=""/>
    <s v=""/>
    <s v=""/>
    <s v=""/>
    <s v="Ultralimpieza Peninsular s.a de c.v"/>
    <s v="2030"/>
    <s v="UPE920227CH0"/>
    <s v="Calle"/>
    <s v="16 Entre 19 y 21"/>
    <s v="98 A"/>
    <s v="4"/>
    <s v="Colonia"/>
    <s v="Centro"/>
    <s v="2"/>
    <s v="Merida"/>
    <s v="50"/>
    <s v="Merida"/>
    <s v="31"/>
    <s v="Yucatán"/>
    <s v="97050"/>
    <s v=""/>
    <s v=""/>
    <s v=""/>
    <s v=""/>
    <s v="Mejor Propuesta Economica en Arrendamiento de Inmueble."/>
    <s v="Vocalia Ejecutiva De La Junta Distrital 01 De Yucatan"/>
    <s v="Vocalia Ejecutiva De La Junta Distrital 01 De Yucatan"/>
    <s v="Vocalia Ejecutiva De La Junta Distrital 01 De Yucatan"/>
    <s v="CTRO-INE/YUC/JDE/01/1/2024"/>
    <s v="01/01/2025"/>
    <s v="01/01/2025"/>
    <s v="31/03/2025"/>
    <n v="421200"/>
    <n v="488592"/>
    <s v=""/>
    <s v=""/>
    <s v="Moneda Nacional"/>
    <s v=""/>
    <x v="1"/>
    <s v="Servicio De Vigilancia Otorgado En La Junta Distrital Ejecutiva y Modulos De Atencion Ciudadana Fijos."/>
    <s v=""/>
    <s v="01/01/2025"/>
    <s v="31/03/2025"/>
    <s v="http://transparencia.ine.mx/sistemaot/cargaMasiva/Articulo70/2025/Formato28//JD01-YUC/tml1/contrato4.pdf"/>
    <s v=""/>
    <s v="2030"/>
    <x v="0"/>
    <s v="Recursos federales"/>
    <s v="Presupuesto De Egresos De La Federacion"/>
    <s v=""/>
    <s v=""/>
    <s v=""/>
    <s v=""/>
    <s v=""/>
    <s v="Si"/>
    <s v="2030"/>
    <s v="Recepcion De Los Servicios Requeridos De Acuerdo a Las Condiciones Del Anexo Tecnico"/>
    <s v=""/>
    <s v=""/>
    <s v=""/>
    <s v=""/>
    <s v="http://transparencia.ine.mx/sistemaot/cargaMasiva/Articulo70/2025/Formato28//JD01-YUC/tml1/factura4.pdf"/>
    <s v="JUNTA DISTRITAL EJECUTIVA NO.01 DE YUCATAN - VALLADOLID"/>
    <s v="31/03/2025"/>
    <m/>
    <x v="31"/>
    <x v="0"/>
  </r>
  <r>
    <s v="2025"/>
    <s v="01/01/2025"/>
    <s v="31/03/2025"/>
    <x v="0"/>
    <x v="0"/>
    <x v="0"/>
    <s v="CTRO-INE/JD/01/2021"/>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YUC/tml1/osp5.pdf"/>
    <s v="2031"/>
    <s v=""/>
    <s v=""/>
    <s v="Arrendamiento De Inmueble Que Ocupa La Bodega Electoral, Sala De Sesiones y Area De Custodia Militar"/>
    <s v="2031"/>
    <s v=""/>
    <s v="2031"/>
    <s v="2031"/>
    <s v=""/>
    <s v=""/>
    <s v=""/>
    <s v=""/>
    <s v="Manuel Jesus"/>
    <s v="Aguilar"/>
    <s v="Diaz"/>
    <s v="Hombre"/>
    <s v=""/>
    <s v="2031"/>
    <s v="AUDM701225KM8"/>
    <s v="Calle"/>
    <s v="46 Entre 43 y 45"/>
    <s v="208 B"/>
    <s v="5"/>
    <s v="Colonia"/>
    <s v="Centro"/>
    <s v="1"/>
    <s v="Valladolid"/>
    <s v="102"/>
    <s v="Valladolid"/>
    <s v="31"/>
    <s v="Yucatán"/>
    <s v="97780"/>
    <s v=""/>
    <s v=""/>
    <s v=""/>
    <s v=""/>
    <s v="Mejor Propuesta Economica en Arrendamiento de Inmueble."/>
    <s v="Vocalia Ejecutiva De La Junta Distrital 01 De Yucatan"/>
    <s v="Vocalia Ejecutiva De La Junta Distrital 01 De Yucatan"/>
    <s v="Vocalia Ejecutiva De La Junta Distrital 01 De Yucatan"/>
    <s v="CTRO-INE/JD/01/02/2021"/>
    <s v="01/01/2025"/>
    <s v="01/01/2025"/>
    <s v="31/03/2025"/>
    <n v="51555.66"/>
    <n v="62732.07"/>
    <s v=""/>
    <s v=""/>
    <s v="Moneda Nacional"/>
    <s v=""/>
    <x v="1"/>
    <s v="El Arrendador Otorga En Arrendamiento Inmueble Que Ocupa La Junta Distrital En Colonia Centro Valladolid Yucatan."/>
    <s v=""/>
    <s v="01/01/2025"/>
    <s v="31/03/2025"/>
    <s v="http://transparencia.ine.mx/sistemaot/cargaMasiva/Articulo70/2025/Formato28//JD01-YUC/tml1/contrato5.pdf"/>
    <s v=""/>
    <s v="2031"/>
    <x v="0"/>
    <s v="Recursos federales"/>
    <s v="Presupuesto De Egresos De La Federacion"/>
    <s v=""/>
    <s v=""/>
    <s v=""/>
    <s v=""/>
    <s v=""/>
    <s v="Si"/>
    <s v="2031"/>
    <s v="Recepcion De Los Servicios Requeridos De Acuerdo a Las Condiciones Del Anexo Tecnico"/>
    <s v=""/>
    <s v=""/>
    <s v=""/>
    <s v=""/>
    <s v="http://transparencia.ine.mx/sistemaot/cargaMasiva/Articulo70/2025/Formato28//JD01-YUC/tml1/factura5.pdf"/>
    <s v="JUNTA DISTRITAL EJECUTIVA NO.01 DE YUCATAN - VALLADOLID"/>
    <s v="31/03/2025"/>
    <m/>
    <x v="31"/>
    <x v="0"/>
  </r>
  <r>
    <s v="2025"/>
    <s v="01/01/2025"/>
    <s v="31/03/2025"/>
    <x v="0"/>
    <x v="1"/>
    <x v="0"/>
    <s v="CTRO-INE/YUC/JDE/01/2/2024"/>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6.pdf"/>
    <s v="2032"/>
    <s v=""/>
    <s v=""/>
    <s v="Servicio De Limpieza Proporcionado En Esta Junta Distrital Ejecutiva 01 y Modulos De Atencion Ciudadana"/>
    <s v="2032"/>
    <s v=""/>
    <s v="2032"/>
    <s v="2032"/>
    <s v=""/>
    <s v=""/>
    <s v=""/>
    <s v=""/>
    <s v=""/>
    <s v=""/>
    <s v=""/>
    <s v=""/>
    <s v="Ultralimpieza Peninsular s.a de c.v"/>
    <s v="2032"/>
    <s v="QURM490322LH4"/>
    <s v="Calle"/>
    <s v="16 Entre 19 y 21"/>
    <s v="98 A"/>
    <s v="6"/>
    <s v="Colonia"/>
    <s v="Centro"/>
    <s v="2"/>
    <s v="Merida"/>
    <s v="50"/>
    <s v="Merida"/>
    <s v="31"/>
    <s v="Yucatán"/>
    <s v="97050"/>
    <s v=""/>
    <s v=""/>
    <s v=""/>
    <s v=""/>
    <s v="Mejor Propuesta Economica en Arrendamiento de Inmueble."/>
    <s v="Vocalia Ejecutiva De La Junta Distrital 01 De Yucatan"/>
    <s v="Vocalia Ejecutiva De La Junta Distrital 01 De Yucatan"/>
    <s v="Vocalia Ejecutiva De La Junta Distrital 01 De Yucatan"/>
    <s v="CTRO-INE/YUC/JDE/01/1/2024"/>
    <s v="01/01/2025"/>
    <s v="01/01/2025"/>
    <s v="31/03/2025"/>
    <n v="216000"/>
    <n v="250560"/>
    <s v=""/>
    <s v=""/>
    <s v="Moneda Nacional"/>
    <s v=""/>
    <x v="1"/>
    <s v="Servicio De Limpieza Otorgado En La Junta Distrital Ejecutiva y Modulos De Atencion Ciudadana."/>
    <s v=""/>
    <s v="01/01/2025"/>
    <s v="31/03/2025"/>
    <s v="http://transparencia.ine.mx/sistemaot/cargaMasiva/Articulo70/2025/Formato28//JD01-YUC/tml1/contrato6.pdf"/>
    <s v=""/>
    <s v="2032"/>
    <x v="0"/>
    <s v="Recursos federales"/>
    <s v="Presupuesto De Egresos De La Federacion"/>
    <s v=""/>
    <s v=""/>
    <s v=""/>
    <s v=""/>
    <s v=""/>
    <s v="Si"/>
    <s v="2032"/>
    <s v="Recepcion De Los Servicios Requeridos De Acuerdo a Las Condiciones Del Anexo Tecnico"/>
    <s v=""/>
    <s v=""/>
    <s v=""/>
    <s v=""/>
    <s v="http://transparencia.ine.mx/sistemaot/cargaMasiva/Articulo70/2025/Formato28//JD01-YUC/tml1/factura6.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7.pdf"/>
    <s v="2033"/>
    <s v=""/>
    <s v=""/>
    <s v="Adquisicion De Combustible Para Las Cargas De Trabajo De Los Modulos De Atencion Ciudadana."/>
    <s v="2033"/>
    <s v=""/>
    <s v="2033"/>
    <s v="2033"/>
    <s v=""/>
    <s v=""/>
    <s v=""/>
    <s v=""/>
    <s v=""/>
    <s v=""/>
    <s v=""/>
    <s v=""/>
    <s v="Servicio Yucatanense S De Rl De CV"/>
    <s v="2033"/>
    <s v="SYU11091LR9"/>
    <s v="Calle"/>
    <s v="31 Entre 60"/>
    <s v="11545"/>
    <s v="7"/>
    <s v="Colonia"/>
    <s v="Bacalar"/>
    <s v="1"/>
    <s v="Valladolid"/>
    <s v="102"/>
    <s v="Valladolid"/>
    <s v="31"/>
    <s v="Yucatán"/>
    <s v="97818"/>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7/01/2025"/>
    <s v="27/01/2025"/>
    <s v="31/03/2025"/>
    <n v="125517.24"/>
    <n v="145600"/>
    <s v=""/>
    <s v=""/>
    <s v="Moneda Nacional"/>
    <s v=""/>
    <x v="1"/>
    <s v="Adquisicion De Combustible Para Las Actividades En Los Modulos De Atencion Ciudadana."/>
    <s v=""/>
    <s v="27/01/2025"/>
    <s v="27/01/2025"/>
    <s v="http://transparencia.ine.mx/sistemaot/cargaMasiva/Articulo70/2025/Formato28//JD01-YUC/tml1/pedidocontrato7.pdf"/>
    <s v=""/>
    <s v="2033"/>
    <x v="0"/>
    <s v="Recursos federales"/>
    <s v="Presupuesto De Egresos De La Federacion"/>
    <s v=""/>
    <s v=""/>
    <s v=""/>
    <s v=""/>
    <s v=""/>
    <s v="No"/>
    <s v="2033"/>
    <s v="Se Reviso El Material Entregado Fisicamente Contra La Factura Emitida"/>
    <s v=""/>
    <s v=""/>
    <s v=""/>
    <s v=""/>
    <s v="http://transparencia.ine.mx/sistemaot/cargaMasiva/Articulo70/2025/Formato28//JD01-YUC/tml1/factura7.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8.pdf"/>
    <s v="2034"/>
    <s v=""/>
    <s v=""/>
    <s v="Adquisicion De Combustible Para Las Cargas De Trabajo Derivado Del Proceso Electoral Del Proceso Electoral Del Poder Judicial 2025."/>
    <s v="2034"/>
    <s v=""/>
    <s v="2034"/>
    <s v="2034"/>
    <s v=""/>
    <s v=""/>
    <s v=""/>
    <s v=""/>
    <s v=""/>
    <s v=""/>
    <s v=""/>
    <s v=""/>
    <s v="Servicio Yucatanense S De Rl De CV"/>
    <s v="2034"/>
    <s v="SYU11091LR9"/>
    <s v="Calle"/>
    <s v="31 Entre 60"/>
    <s v="11545"/>
    <s v="8"/>
    <s v="Colonia"/>
    <s v="Bacalar"/>
    <s v="1"/>
    <s v="Valladolid"/>
    <s v="102"/>
    <s v="Valladolid"/>
    <s v="31"/>
    <s v="Yucatán"/>
    <s v="97818"/>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7/01/2025"/>
    <s v="27/01/2025"/>
    <s v="31/03/2025"/>
    <n v="41551.72"/>
    <n v="48200"/>
    <s v=""/>
    <s v=""/>
    <s v="Moneda Nacional"/>
    <s v=""/>
    <x v="1"/>
    <s v="Adquisicion De Combustible Para Las Actividades Derivado Del Proceso Electoral Del Poder Judicial 2025."/>
    <s v=""/>
    <s v="27/01/2025"/>
    <s v="27/01/2025"/>
    <s v="http://transparencia.ine.mx/sistemaot/cargaMasiva/Articulo70/2025/Formato28//JD01-YUC/tml1/pedidocontrato8.pdf"/>
    <s v=""/>
    <s v="2034"/>
    <x v="0"/>
    <s v="Recursos federales"/>
    <s v="Presupuesto De Egresos De La Federacion"/>
    <s v=""/>
    <s v=""/>
    <s v=""/>
    <s v=""/>
    <s v=""/>
    <s v="No"/>
    <s v="2034"/>
    <s v="Se Reviso El Material Entregado Fisicamente Contra La Factura Emitida"/>
    <s v=""/>
    <s v=""/>
    <s v=""/>
    <s v=""/>
    <s v="http://transparencia.ine.mx/sistemaot/cargaMasiva/Articulo70/2025/Formato28//JD01-YUC/tml1/factura8.pdf"/>
    <s v="JUNTA DISTRITAL EJECUTIVA NO.01 DE YUCATAN - VALLADOLID"/>
    <s v="31/03/2025"/>
    <m/>
    <x v="31"/>
    <x v="0"/>
  </r>
  <r>
    <s v="2025"/>
    <s v="01/01/2025"/>
    <s v="31/03/2025"/>
    <x v="0"/>
    <x v="1"/>
    <x v="0"/>
    <s v="DPT/01"/>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9.pdf"/>
    <s v="2035"/>
    <s v=""/>
    <s v=""/>
    <s v="Servicio De Fotocopiado Proporcionado Para Las Diferentes Vocalias En esta Junta Distrital Ejecutiva 01"/>
    <s v="2035"/>
    <s v=""/>
    <s v="2035"/>
    <s v="2035"/>
    <s v=""/>
    <s v=""/>
    <s v=""/>
    <s v=""/>
    <s v="Cindy Alejandra"/>
    <s v="Estrella"/>
    <s v="Amaya"/>
    <s v="Mujer"/>
    <s v=""/>
    <s v="2035"/>
    <s v="EEAC8910263A9"/>
    <s v="Calle"/>
    <s v="41 A"/>
    <s v="625"/>
    <s v="5"/>
    <s v="Colonia"/>
    <s v="Bicentenario"/>
    <s v="1"/>
    <s v="Merida"/>
    <s v="50"/>
    <s v="Merida"/>
    <s v="31"/>
    <s v="Yucatán"/>
    <s v="97255"/>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7/01/2025"/>
    <s v="27/01/2025"/>
    <s v="31/03/2025"/>
    <n v="7558.56"/>
    <n v="7558.56"/>
    <s v=""/>
    <s v=""/>
    <s v="Moneda Nacional"/>
    <s v=""/>
    <x v="1"/>
    <s v="Servicio De Fotocopiado Prestado En Las Instalaciones De Esta Junta Distrital Ejecutiva 01"/>
    <s v=""/>
    <s v="27/01/2025"/>
    <s v="27/01/2025"/>
    <s v="http://transparencia.ine.mx/sistemaot/cargaMasiva/Articulo70/2025/Formato28//JD01-YUC/tml1/pedidocontrato9.pdf"/>
    <s v=""/>
    <s v="2035"/>
    <x v="0"/>
    <s v="Recursos federales"/>
    <s v="Presupuesto De Egresos De La Federacion"/>
    <s v=""/>
    <s v=""/>
    <s v=""/>
    <s v=""/>
    <s v=""/>
    <s v="No"/>
    <s v="2035"/>
    <s v="Se Reviso El Material Entregado Fisicamente Contra La Factura Emitida"/>
    <s v=""/>
    <s v=""/>
    <s v=""/>
    <s v=""/>
    <s v="http://transparencia.ine.mx/sistemaot/cargaMasiva/Articulo70/2025/Formato28//JD01-YUC/tml1/factura9.pdf"/>
    <s v="JUNTA DISTRITAL EJECUTIVA NO.01 DE YUCATAN - VALLADOLID"/>
    <s v="31/03/2025"/>
    <m/>
    <x v="31"/>
    <x v="0"/>
  </r>
  <r>
    <s v="2025"/>
    <s v="01/01/2025"/>
    <s v="31/03/2025"/>
    <x v="0"/>
    <x v="1"/>
    <x v="0"/>
    <s v="DPT/01"/>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10.pdf"/>
    <s v="2036"/>
    <s v=""/>
    <s v=""/>
    <s v="Servicio De Fotocopiado Proporcionado Para Las Diferentes Vocalias En esta Junta Distrital Ejecutiva 01"/>
    <s v="2036"/>
    <s v=""/>
    <s v="2036"/>
    <s v="2036"/>
    <s v=""/>
    <s v=""/>
    <s v=""/>
    <s v=""/>
    <s v="Cindy Alejandra"/>
    <s v="Estrella"/>
    <s v="Amaya"/>
    <s v="Mujer"/>
    <s v=""/>
    <s v="2036"/>
    <s v="EEAC8910263A9"/>
    <s v="Calle"/>
    <s v="41 A"/>
    <s v="625"/>
    <s v="5"/>
    <s v="Colonia"/>
    <s v="Bicentenario"/>
    <s v="1"/>
    <s v="Merida"/>
    <s v="50"/>
    <s v="Merida"/>
    <s v="31"/>
    <s v="Yucatán"/>
    <s v="97255"/>
    <s v=""/>
    <s v=""/>
    <s v=""/>
    <s v=""/>
    <s v="Por Cumplir Con Los Requisitos y Presentar Una Propuesta Economica Solvente."/>
    <s v="Vocalia Ejecutiva De La Junta Distrital 01 De Yucatan"/>
    <s v="Vocalia Ejecutiva De La Junta Distrital 01 De Yucatan"/>
    <s v="Vocalia Ejecutiva De La Junta Distrital 01 De Yucatan"/>
    <s v="DPT/01"/>
    <s v="01/02/2025"/>
    <s v="28/02/2025"/>
    <s v="28/02/2025"/>
    <n v="8639.68"/>
    <n v="8639.68"/>
    <s v=""/>
    <s v=""/>
    <s v="Moneda Nacional"/>
    <s v=""/>
    <x v="1"/>
    <s v="Servicio De Fotocopiado Prestado En Las Instalaciones De Esta Junta Distrital Ejecutiva 01"/>
    <s v=""/>
    <s v="01/02/2025"/>
    <s v="28/02/2025"/>
    <s v="http://transparencia.ine.mx/sistemaot/cargaMasiva/Articulo70/2025/Formato28//JD01-YUC/tml1/pedidocontrato10.pdf"/>
    <s v=""/>
    <s v="2036"/>
    <x v="0"/>
    <s v="Recursos federales"/>
    <s v="Presupuesto De Egresos De La Federacion"/>
    <s v=""/>
    <s v=""/>
    <s v=""/>
    <s v=""/>
    <s v=""/>
    <s v="No"/>
    <s v="2036"/>
    <s v="Se Reviso El Material Entregado Fisicamente Contra La Factura Emitida"/>
    <s v=""/>
    <s v=""/>
    <s v=""/>
    <s v=""/>
    <s v="http://transparencia.ine.mx/sistemaot/cargaMasiva/Articulo70/2025/Formato28//JD01-YUC/tml1/factura10.pdf"/>
    <s v="JUNTA DISTRITAL EJECUTIVA NO.01 DE YUCATAN - VALLADOLID"/>
    <s v="31/03/2025"/>
    <m/>
    <x v="31"/>
    <x v="0"/>
  </r>
  <r>
    <s v="2025"/>
    <s v="01/01/2025"/>
    <s v="31/03/2025"/>
    <x v="0"/>
    <x v="1"/>
    <x v="0"/>
    <s v="DPT/01"/>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11.pdf"/>
    <s v="2037"/>
    <s v=""/>
    <s v=""/>
    <s v="Servicio De Fotocopiado Proporcionado Para Las Diferentes Vocalias En esta Junta Distrital Ejecutiva 01"/>
    <s v="2037"/>
    <s v=""/>
    <s v="2037"/>
    <s v="2037"/>
    <s v=""/>
    <s v=""/>
    <s v=""/>
    <s v=""/>
    <s v="Cindy Alejandra"/>
    <s v="Estrella"/>
    <s v="Amaya"/>
    <s v="Mujer"/>
    <s v=""/>
    <s v="2037"/>
    <s v="EEAC8910263A9"/>
    <s v="Calle"/>
    <s v="41 A"/>
    <s v="625"/>
    <s v="5"/>
    <s v="Colonia"/>
    <s v="Bicentenario"/>
    <s v="1"/>
    <s v="Merida"/>
    <s v="50"/>
    <s v="Merida"/>
    <s v="31"/>
    <s v="Yucatán"/>
    <s v="97255"/>
    <s v=""/>
    <s v=""/>
    <s v=""/>
    <s v=""/>
    <s v="Por Cumplir Con Los Requisitos y Presentar Una Propuesta Economica Solvente."/>
    <s v="Vocalia Ejecutiva De La Junta Distrital 01 De Yucatan"/>
    <s v="Vocalia Ejecutiva De La Junta Distrital 01 De Yucatan"/>
    <s v="Vocalia Ejecutiva De La Junta Distrital 01 De Yucatan"/>
    <s v="DPT/01"/>
    <s v="10/03/2025"/>
    <s v="10/03/2025"/>
    <s v="31/03/2025"/>
    <n v="10716.66"/>
    <n v="10716.66"/>
    <s v=""/>
    <s v=""/>
    <s v="Moneda Nacional"/>
    <s v=""/>
    <x v="1"/>
    <s v="Servicio De Fotocopiado Prestado En Las Instalaciones De Esta Junta Distrital Ejecutiva 01"/>
    <s v=""/>
    <s v="10/03/2025"/>
    <s v="31/03/2025"/>
    <s v="http://transparencia.ine.mx/sistemaot/cargaMasiva/Articulo70/2025/Formato28//JD01-YUC/tml1/pedidocontrato11.pdf"/>
    <s v=""/>
    <s v="2037"/>
    <x v="0"/>
    <s v="Recursos federales"/>
    <s v="Presupuesto De Egresos De La Federacion"/>
    <s v=""/>
    <s v=""/>
    <s v=""/>
    <s v=""/>
    <s v=""/>
    <s v="No"/>
    <s v="2037"/>
    <s v="Se Reviso El Material Entregado Fisicamente Contra La Factura Emitida"/>
    <s v=""/>
    <s v=""/>
    <s v=""/>
    <s v=""/>
    <s v="http://transparencia.ine.mx/sistemaot/cargaMasiva/Articulo70/2025/Formato28//JD01-YUC/tml1/factura11.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12.pdf"/>
    <s v="2038"/>
    <s v=""/>
    <s v=""/>
    <s v="Adquisicion De Toner Para Los Diferentes Modulos De Atencion Ciudadana En Este Distrito 01."/>
    <s v="2038"/>
    <s v=""/>
    <s v="2038"/>
    <s v="2038"/>
    <s v=""/>
    <s v=""/>
    <s v=""/>
    <s v=""/>
    <s v="Ligia Carolina"/>
    <s v="Castro"/>
    <s v="Mena"/>
    <s v="Hombre"/>
    <s v=""/>
    <s v="2038"/>
    <s v="CAML7611229C4"/>
    <s v="Calle"/>
    <s v=""/>
    <s v=""/>
    <s v=""/>
    <s v="Colonia"/>
    <s v="Bacalar"/>
    <s v="1"/>
    <s v="Valladolid"/>
    <s v="102"/>
    <s v="Valladolid"/>
    <s v="31"/>
    <s v="Yucatán"/>
    <s v="97780"/>
    <s v=""/>
    <s v=""/>
    <s v=""/>
    <s v=""/>
    <s v="Por Cumplir Con Los Requisitos y Presentar Una Propuesta Economica Solvente."/>
    <s v="Vocalia Ejecutiva De La Junta Distrital 01 De Yucatan"/>
    <s v="Vocalia Ejecutiva De La Junta Distrital 01 De Yucatan"/>
    <s v="Vocalia Ejecutiva De La Junta Distrital 01 De Yucatan"/>
    <s v="DPT/01"/>
    <s v="18/03/2025"/>
    <s v="18/03/2025"/>
    <s v="18/03/2025"/>
    <n v="29462.07"/>
    <n v="34176"/>
    <s v=""/>
    <s v=""/>
    <s v="Moneda Nacional"/>
    <s v=""/>
    <x v="1"/>
    <s v="Adquisicion De Toner Para Las Diferentes vActividades De Los Modulos De Atencion Ciudadana."/>
    <s v=""/>
    <s v="18/03/2025"/>
    <s v="18/03/2025"/>
    <s v="http://transparencia.ine.mx/sistemaot/cargaMasiva/Articulo70/2025/Formato28//JD01-YUC/tml1/pedidocontrato12.pdf"/>
    <s v=""/>
    <s v="2038"/>
    <x v="0"/>
    <s v="Recursos federales"/>
    <s v="Presupuesto De Egresos De La Federacion"/>
    <s v=""/>
    <s v=""/>
    <s v=""/>
    <s v=""/>
    <s v=""/>
    <s v="No"/>
    <s v="2038"/>
    <s v="Se Reviso El Material Entregado Fisicamente Contra La Factura Emitida"/>
    <s v=""/>
    <s v=""/>
    <s v=""/>
    <s v=""/>
    <s v="http://transparencia.ine.mx/sistemaot/cargaMasiva/Articulo70/2025/Formato28//JD01-YUC/tml1/factura12.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13.pdf"/>
    <s v="2039"/>
    <s v=""/>
    <s v=""/>
    <s v="Adquisicion De Insumos De Alimentos y Cafeteria Para Las Cargas De Trabajo Deribado Del Proceso Electoral Del Poder Judicial 2025"/>
    <s v="2039"/>
    <s v=""/>
    <s v="2039"/>
    <s v="2039"/>
    <s v=""/>
    <s v=""/>
    <s v=""/>
    <s v=""/>
    <s v=""/>
    <s v=""/>
    <s v=""/>
    <s v=""/>
    <s v="Nueva Wolmarth de Mexico S de RL de CV"/>
    <s v="2039"/>
    <s v="DEL951228SS3"/>
    <s v="Calle"/>
    <s v="33 Entre 52 y 54"/>
    <s v="210"/>
    <s v="3"/>
    <s v="Colonia"/>
    <s v="Benito Juarez Norte"/>
    <s v="1"/>
    <s v="Merida"/>
    <s v="50"/>
    <s v="Merida"/>
    <s v="31"/>
    <s v="Yucatán"/>
    <s v="97119"/>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1/03/2025"/>
    <s v="21/03/2025"/>
    <s v="21/03/2025"/>
    <n v="28937.27"/>
    <n v="33567.230000000003"/>
    <s v=""/>
    <s v=""/>
    <s v="Moneda Nacional"/>
    <s v=""/>
    <x v="1"/>
    <s v="Adquisicion De Cafeteria Derivado Del Proceso Electoral Del Poder Judicial 2025"/>
    <s v=""/>
    <s v="21/03/2025"/>
    <s v="21/03/2025"/>
    <s v="http://transparencia.ine.mx/sistemaot/cargaMasiva/Articulo70/2025/Formato28//JD01-YUC/tml1/pedidocontrato13.pdf"/>
    <s v=""/>
    <s v="2039"/>
    <x v="0"/>
    <s v="Recursos federales"/>
    <s v="Presupuesto De Egresos De La Federacion"/>
    <s v=""/>
    <s v=""/>
    <s v=""/>
    <s v=""/>
    <s v=""/>
    <s v="No"/>
    <s v="2039"/>
    <s v="Se Reviso El Material Entregado Fisicamente Contra La Factura Emitida"/>
    <s v=""/>
    <s v=""/>
    <s v=""/>
    <s v=""/>
    <s v="http://transparencia.ine.mx/sistemaot/cargaMasiva/Articulo70/2025/Formato28//JD01-YUC/tml1/factura13.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14.pdf"/>
    <s v="2040"/>
    <s v=""/>
    <s v=""/>
    <s v="Adquisicion De Material De Oficina y Limpieza Para Las Diferentes Vocalias Que Integran Esta Kjunta Distrital 01"/>
    <s v="2040"/>
    <s v=""/>
    <s v="2040"/>
    <s v="2040"/>
    <s v=""/>
    <s v=""/>
    <s v=""/>
    <s v=""/>
    <s v="Ligia Carolina"/>
    <s v="Castro"/>
    <s v="Mena"/>
    <s v="Mujer"/>
    <s v=""/>
    <s v="2040"/>
    <s v="CAML7611229C4"/>
    <s v="Calle"/>
    <s v=""/>
    <s v=""/>
    <s v=""/>
    <s v="Colonia"/>
    <s v="Bacalar"/>
    <s v="1"/>
    <s v="Valladolid"/>
    <s v="102"/>
    <s v="Valladolid"/>
    <s v="31"/>
    <s v="Yucatán"/>
    <s v="97780"/>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7/03/2025"/>
    <s v="27/03/2025"/>
    <s v="27/03/2025"/>
    <n v="54249.52"/>
    <n v="62929.440000000002"/>
    <s v=""/>
    <s v=""/>
    <s v="Moneda Nacional"/>
    <s v=""/>
    <x v="1"/>
    <s v="Adquisicion De Material De Oficina y De Limpieza En Esta Junta Distrital 01"/>
    <s v=""/>
    <s v="27/03/2025"/>
    <s v="27/03/2025"/>
    <s v="http://transparencia.ine.mx/sistemaot/cargaMasiva/Articulo70/2025/Formato28//JD01-YUC/tml1/pedidocontrato14.pdf"/>
    <s v=""/>
    <s v="2040"/>
    <x v="0"/>
    <s v="Recursos federales"/>
    <s v="Presupuesto De Egresos De La Federacion"/>
    <s v=""/>
    <s v=""/>
    <s v=""/>
    <s v=""/>
    <s v=""/>
    <s v="No"/>
    <s v="2040"/>
    <s v="Se Reviso El Material Entregado Fisicamente Contra La Factura Emitida"/>
    <s v=""/>
    <s v=""/>
    <s v=""/>
    <s v=""/>
    <s v="http://transparencia.ine.mx/sistemaot/cargaMasiva/Articulo70/2025/Formato28//JD01-YUC/tml1/factura14.pdf"/>
    <s v="JUNTA DISTRITAL EJECUTIVA NO.01 DE YUCATAN - VALLADOLID"/>
    <s v="31/03/2025"/>
    <m/>
    <x v="31"/>
    <x v="0"/>
  </r>
  <r>
    <s v="2025"/>
    <s v="01/01/2025"/>
    <s v="31/03/2025"/>
    <x v="0"/>
    <x v="0"/>
    <x v="0"/>
    <s v="001/2025"/>
    <s v=""/>
    <s v="Arrendamiento del inmueble que ocupa la 10 Junt Distrital Ejecutiva en el estado de México correspondiente al ejercicio 2025. Artículo 31 fracc. III y artículo 51 del Reglamento del Instituto Nacional Electoral en Materia de Adquisiciones, Arrendamientos de Bienes Muebles y Servicios."/>
    <s v="http://transparencia.ine.mx/sistemaot/cargaMasiva/Articulo70/2025/Formato28//JD10-MEX/tml1/osp1.pdf"/>
    <s v="2041"/>
    <s v=""/>
    <s v=""/>
    <s v="Arrendamiento del inmueble que ocupa la 10 Junt Distrital Ejecutiva en el estado de México correspondiente al ejercicio 2025"/>
    <s v="2041"/>
    <s v=""/>
    <s v="2041"/>
    <s v="2041"/>
    <s v=""/>
    <s v=""/>
    <s v=""/>
    <s v=""/>
    <s v="Juan Antonio"/>
    <s v="Varela"/>
    <s v="Hernandez"/>
    <s v="Hombre"/>
    <s v=""/>
    <s v="2041"/>
    <s v="VAHJ700209L37"/>
    <s v="Avenida"/>
    <s v="Jardines de Morelos"/>
    <s v="69"/>
    <s v=""/>
    <s v="Colonia"/>
    <s v="Jardines de Morelos"/>
    <s v="33"/>
    <s v="Ecatepec de Morelos"/>
    <s v="33"/>
    <s v="Ecatepec de Morelos"/>
    <s v="22"/>
    <s v="México"/>
    <s v="55070"/>
    <s v=""/>
    <s v=""/>
    <s v=""/>
    <s v=""/>
    <s v="Mejor propuesta económica en arrendamiento de inmueble."/>
    <s v="Vocalía Ejecutiva de la 10 Junta Distrital Ejecutiva del estado de  México - Ecatepec de Morelos"/>
    <s v="Vocalía Secretarial de la 10 Junta Distrital Ejecutiva del estado de  México - Ecatepec de Morelos"/>
    <s v="Junta Distrital Ejecutiva No.10 De México - Ecatepec de Morelos"/>
    <s v="001/2025"/>
    <s v="27/02/2025"/>
    <s v="01/01/2025"/>
    <s v="31/12/2025"/>
    <n v="42317.02"/>
    <n v="589046"/>
    <s v=""/>
    <s v=""/>
    <s v="Moneda Nacional"/>
    <s v=""/>
    <x v="1"/>
    <s v="Arrendamiento del inmueble que ocupa la 10 Junt Distrital Ejecutiva en el estado de México correspondiente al ejercicio 2025"/>
    <s v=""/>
    <s v="01/01/2025"/>
    <s v="31/12/2025"/>
    <s v="http://transparencia.ine.mx/sistemaot/cargaMasiva/Articulo70/2025/Formato28//JD10-MEX/tml1/pedidocontrato1.pdf"/>
    <s v=""/>
    <s v="2041"/>
    <x v="0"/>
    <s v="Recursos federales"/>
    <s v="Presupuesto de Egresos de la federación"/>
    <s v=""/>
    <s v=""/>
    <s v=""/>
    <s v=""/>
    <s v=""/>
    <s v="No"/>
    <s v="2041"/>
    <s v="Se reviso el material y servicio entregado físicamente contra la factura emitida"/>
    <s v=""/>
    <s v=""/>
    <s v=""/>
    <s v=""/>
    <s v="http://transparencia.ine.mx/sistemaot/cargaMasiva/Articulo70/2025/Formato28//JD10-MEX/tml1/factura1.pdf"/>
    <s v="JUNTA DISTRITAL EJECUTIVA NO.10 DE MEXICO - ECATEPEC DE MORELOS"/>
    <s v="31/03/2025"/>
    <m/>
    <x v="11"/>
    <x v="0"/>
  </r>
  <r>
    <s v="2025"/>
    <s v="01/01/2025"/>
    <s v="31/03/2025"/>
    <x v="0"/>
    <x v="1"/>
    <x v="0"/>
    <s v="002/2025"/>
    <s v=""/>
    <s v="Servicio de seguridad para el inmueble que ocupa la 10 Junta Distrital Ejecutiva Artículo 31 fracc. III y artículo 51 del Reglamento del Instituto Nacional Electoral en Materia de Adquisiciones, Arrendamientos de Bienes Muebles y Servicios."/>
    <s v="http://transparencia.ine.mx/sistemaot/cargaMasiva/Articulo70/2025/Formato28//JD10-MEX/tml1/osp2.pdf"/>
    <s v="2042"/>
    <s v=""/>
    <s v=""/>
    <s v="Servicio de seguridad para el inmueble que ocupa la 10 Junta Distrital Ejecutiva en el estado de México correspondiente a los meses de enero y febrero 2025"/>
    <s v="2042"/>
    <s v=""/>
    <s v="2042"/>
    <s v="2042"/>
    <s v=""/>
    <s v=""/>
    <s v=""/>
    <s v=""/>
    <s v=""/>
    <s v=""/>
    <s v=""/>
    <s v=""/>
    <s v="Protección y Logística Empresarial VYMSA SA de CV"/>
    <s v="2042"/>
    <s v="PLE210126E47"/>
    <s v="Calle"/>
    <s v="Campos Eliseos"/>
    <s v="4"/>
    <s v=""/>
    <s v="Colonia"/>
    <s v="Villa de las Flores"/>
    <s v="21"/>
    <s v="Puebla"/>
    <s v="21"/>
    <s v="Puebla"/>
    <s v="16"/>
    <s v="Puebla"/>
    <s v="72560"/>
    <s v=""/>
    <s v=""/>
    <s v=""/>
    <s v=""/>
    <s v="Mejor propuesta económica en el servicio del inmueble."/>
    <s v="Vocalía Ejecutiva de la 10 Junta Distrital Ejecutiva del estado de  México - Ecatepec de Morelos"/>
    <s v="Vocalía Secretarial de la 10 Junta Distrital Ejecutiva del estado de  México - Ecatepec de Morelos"/>
    <s v="Junta Distrital Ejecutiva No.10 De México - Ecatepec de Morelos"/>
    <s v="002/2025"/>
    <s v="27/02/2025"/>
    <s v="01/01/2025"/>
    <s v="28/02/2025"/>
    <n v="25288"/>
    <n v="50576"/>
    <s v=""/>
    <s v=""/>
    <s v="Moneda Nacional"/>
    <s v=""/>
    <x v="1"/>
    <s v="Servicio de seguridad para el inmueble que ocupa la 10 Junta Distrital Ejecutiva enero y febrero 2025"/>
    <s v=""/>
    <s v="01/01/2025"/>
    <s v="28/02/2025"/>
    <s v="http://transparencia.ine.mx/sistemaot/cargaMasiva/Articulo70/2025/Formato28//JD10-MEX/tml1/pedidocontrato2.pdf"/>
    <s v=""/>
    <s v="2042"/>
    <x v="0"/>
    <s v="Recursos federales"/>
    <s v="Presupuesto de Egresos de la federación"/>
    <s v=""/>
    <s v=""/>
    <s v=""/>
    <s v=""/>
    <s v=""/>
    <s v="No"/>
    <s v="2042"/>
    <s v="Se reviso el material y servicio entregado físicamente contra la factura emitida"/>
    <s v=""/>
    <s v=""/>
    <s v=""/>
    <s v=""/>
    <s v="http://transparencia.ine.mx/sistemaot/cargaMasiva/Articulo70/2025/Formato28//JD10-MEX/tml1/factura2.pdf"/>
    <s v="JUNTA DISTRITAL EJECUTIVA NO.10 DE MEXICO - ECATEPEC DE MORELOS"/>
    <s v="31/03/2025"/>
    <m/>
    <x v="11"/>
    <x v="0"/>
  </r>
  <r>
    <s v="2025"/>
    <s v="01/01/2025"/>
    <s v="31/03/2025"/>
    <x v="0"/>
    <x v="0"/>
    <x v="0"/>
    <s v="001-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1.pdf"/>
    <s v="2043"/>
    <s v=""/>
    <s v=""/>
    <s v="Servicio de arrendamiento de oficinas"/>
    <s v="2043"/>
    <s v=""/>
    <s v="2043"/>
    <s v="2043"/>
    <s v=""/>
    <s v=""/>
    <s v=""/>
    <s v=""/>
    <s v="Juan Enrique"/>
    <s v="Cadena"/>
    <s v="Espinoza"/>
    <s v="Hombre"/>
    <s v=""/>
    <s v="2043"/>
    <s v="CAEJ550324P28"/>
    <s v="Calle"/>
    <s v="Mariscal Galeana"/>
    <s v="2"/>
    <s v=""/>
    <s v="Colonia"/>
    <s v="Hermenegildo Galeana"/>
    <s v="29"/>
    <s v="Chilpancingo de los Bravo"/>
    <s v="12"/>
    <s v="Chilpancingo de los Bravo"/>
    <s v="12"/>
    <s v="Guerrero"/>
    <s v="39010"/>
    <s v=""/>
    <s v=""/>
    <s v=""/>
    <s v=""/>
    <s v="Mejor propuesta económica en arrendamiento de inmueble"/>
    <s v="Junta Local Ejecutiva de Guerrero"/>
    <s v="Junta Local Ejecutiva de Guerrero"/>
    <s v="Coordinación Administrativa"/>
    <s v="001-2025"/>
    <s v="01/01/2025"/>
    <s v="01/01/2025"/>
    <s v="31/12/2025"/>
    <n v="114461.47"/>
    <n v="132775.29999999999"/>
    <s v="132775.30"/>
    <s v="1593303.60"/>
    <s v="Moneda Nacional"/>
    <s v=""/>
    <x v="1"/>
    <s v="Servicio de arrendamiento"/>
    <s v=""/>
    <s v="01/01/2025"/>
    <s v="31/12/2025"/>
    <s v="http://transparencia.ine.mx/sistemaot/cargaMasiva/Articulo70/2025/Formato28//JL-GRO/tml1/001-2025.pdf"/>
    <s v=""/>
    <s v="2043"/>
    <x v="0"/>
    <s v="Recursos federales"/>
    <s v="Presupuesto de egresos de la federación"/>
    <s v=""/>
    <s v="Servicio de arrendamiento"/>
    <s v=""/>
    <s v=""/>
    <s v="En ejecución"/>
    <s v="No"/>
    <s v="2043"/>
    <s v="Los servicios siguen ejecutandose de acuerdo a las condiciones del contrato"/>
    <s v=""/>
    <s v=""/>
    <s v=""/>
    <s v=""/>
    <s v="http://transparencia.ine.mx/sistemaot/cargaMasiva/Articulo70/2025/Formato28//JL-GRO/tml1/factura1.pdf"/>
    <s v="JUNTA LOCAL EJECUTIVA DE GUERRERO"/>
    <s v="31/03/2025"/>
    <m/>
    <x v="15"/>
    <x v="1"/>
  </r>
  <r>
    <s v="2025"/>
    <s v="01/01/2025"/>
    <s v="31/03/2025"/>
    <x v="0"/>
    <x v="0"/>
    <x v="0"/>
    <s v="002-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2.pdf"/>
    <s v="2044"/>
    <s v=""/>
    <s v=""/>
    <s v="Servicio de arrendamiento de oficinas"/>
    <s v="2044"/>
    <s v=""/>
    <s v="2044"/>
    <s v="2044"/>
    <s v=""/>
    <s v=""/>
    <s v=""/>
    <s v=""/>
    <s v="Juan Enrique"/>
    <s v="Cadena"/>
    <s v="Espinoza"/>
    <s v="Hombre"/>
    <s v=""/>
    <s v="2044"/>
    <s v="CAEJ550324P28"/>
    <s v="Calle"/>
    <s v="Mariscal Galeana"/>
    <s v="2"/>
    <s v=""/>
    <s v="Colonia"/>
    <s v="Hermenegildo Galeana"/>
    <s v="29"/>
    <s v="Chilpancingo de los Bravo"/>
    <s v="12"/>
    <s v="Chilpancingo de los Bravo"/>
    <s v="12"/>
    <s v="Guerrero"/>
    <s v="39010"/>
    <s v=""/>
    <s v=""/>
    <s v=""/>
    <s v=""/>
    <s v="Mejor propuesta económica en arrendamiento de inmueble"/>
    <s v="Junta Local Ejecutiva de Guerrero"/>
    <s v="Junta Local Ejecutiva de Guerrero"/>
    <s v="Coordinación Administrativa"/>
    <s v="002-2025"/>
    <s v="01/01/2025"/>
    <s v="01/01/2025"/>
    <s v="31/12/2025"/>
    <n v="11358.07"/>
    <n v="101512.78"/>
    <s v="101512.78"/>
    <s v="1218153.36"/>
    <s v="Moneda Nacional"/>
    <s v=""/>
    <x v="1"/>
    <s v="Servicio de arrendamiento"/>
    <s v=""/>
    <s v="01/01/2025"/>
    <s v="31/12/2025"/>
    <s v="http://transparencia.ine.mx/sistemaot/cargaMasiva/Articulo70/2025/Formato28//JL-GRO/tml1/002-2025.pdf"/>
    <s v=""/>
    <s v="2044"/>
    <x v="0"/>
    <s v="Recursos federales"/>
    <s v="Presupuesto de egresos de la federación"/>
    <s v=""/>
    <s v="Servicio de arrendamiento"/>
    <s v=""/>
    <s v=""/>
    <s v="En ejecución"/>
    <s v="No"/>
    <s v="2044"/>
    <s v="Los servicios siguen ejecutandose de acuerdo a las condiciones del contrato"/>
    <s v=""/>
    <s v=""/>
    <s v=""/>
    <s v=""/>
    <s v="http://transparencia.ine.mx/sistemaot/cargaMasiva/Articulo70/2025/Formato28//JL-GRO/tml1/factura2.pdf"/>
    <s v="JUNTA LOCAL EJECUTIVA DE GUERRERO"/>
    <s v="31/03/2025"/>
    <m/>
    <x v="15"/>
    <x v="1"/>
  </r>
  <r>
    <s v="2025"/>
    <s v="01/01/2025"/>
    <s v="31/03/2025"/>
    <x v="0"/>
    <x v="0"/>
    <x v="0"/>
    <s v="003-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3.pdf"/>
    <s v="2045"/>
    <s v=""/>
    <s v=""/>
    <s v="Servicio de arrendamiento de bodega"/>
    <s v="2045"/>
    <s v=""/>
    <s v="2045"/>
    <s v="2045"/>
    <s v=""/>
    <s v=""/>
    <s v=""/>
    <s v=""/>
    <s v="Graciela"/>
    <s v="Ayala"/>
    <s v="Morayo"/>
    <s v="Mujer"/>
    <s v=""/>
    <s v="2045"/>
    <s v="AAMMG630130TV8"/>
    <s v="Calle"/>
    <s v="Rodolfo Neri Vela"/>
    <s v="9"/>
    <s v=""/>
    <s v="Colonia"/>
    <s v="Salubridad"/>
    <s v="29"/>
    <s v="Chilpancingo de los Bravo"/>
    <s v="12"/>
    <s v="Chilpancingo de los Bravo"/>
    <s v="12"/>
    <s v="Guerrero"/>
    <s v="39096"/>
    <s v=""/>
    <s v=""/>
    <s v=""/>
    <s v=""/>
    <s v="Mejor propuesta económica en arrendamiento de inmueble"/>
    <s v="Junta Local Ejecutiva de Guerrero"/>
    <s v="Junta Local Ejecutiva de Guerrero"/>
    <s v="Coordinación Administrativa"/>
    <s v="003-2025"/>
    <s v="01/01/2025"/>
    <s v="01/01/2025"/>
    <s v="31/12/2025"/>
    <n v="20243.78"/>
    <n v="23482.78"/>
    <s v="23482.78"/>
    <s v="281793.36"/>
    <s v="Moneda Nacional"/>
    <s v=""/>
    <x v="1"/>
    <s v="Servicio de arrendamiento"/>
    <s v=""/>
    <s v="01/01/2025"/>
    <s v="31/12/2025"/>
    <s v="http://transparencia.ine.mx/sistemaot/cargaMasiva/Articulo70/2025/Formato28//JL-GRO/tml1/003-2025.pdf"/>
    <s v=""/>
    <s v="2045"/>
    <x v="0"/>
    <s v="Recursos federales"/>
    <s v="Presupuesto de egresos de la federación"/>
    <s v=""/>
    <s v="Servicio de arrendamiento"/>
    <s v=""/>
    <s v=""/>
    <s v="En ejecución"/>
    <s v="No"/>
    <s v="2045"/>
    <s v="Los servicios siguen ejecutandose de acuerdo a las condiciones del contrato"/>
    <s v=""/>
    <s v=""/>
    <s v=""/>
    <s v=""/>
    <s v="http://transparencia.ine.mx/sistemaot/cargaMasiva/Articulo70/2025/Formato28//JL-GRO/tml1/factura3.pdf"/>
    <s v="JUNTA LOCAL EJECUTIVA DE GUERRERO"/>
    <s v="31/03/2025"/>
    <m/>
    <x v="15"/>
    <x v="1"/>
  </r>
  <r>
    <s v="2025"/>
    <s v="01/01/2025"/>
    <s v="31/03/2025"/>
    <x v="0"/>
    <x v="1"/>
    <x v="0"/>
    <s v="INE-SERV-001-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1.pdf"/>
    <s v="2046"/>
    <s v=""/>
    <s v=""/>
    <s v="Servicio de arrendamiento de cuatro cajones de estacionamiento"/>
    <s v="2046"/>
    <s v=""/>
    <s v="2046"/>
    <s v="2046"/>
    <s v=""/>
    <s v=""/>
    <s v=""/>
    <s v=""/>
    <s v="Cecilia Norel"/>
    <s v="Sánchez"/>
    <s v="Espinoza"/>
    <s v="Mujer"/>
    <s v=""/>
    <s v="2046"/>
    <s v="SAEC830402976"/>
    <s v="Calle"/>
    <s v="Encino"/>
    <s v="33"/>
    <s v=""/>
    <s v="Colonia"/>
    <s v="Centro"/>
    <s v="29"/>
    <s v="Chilpancingo de los Bravo"/>
    <s v="12"/>
    <s v="Chilpancingo de los Bravo"/>
    <s v="12"/>
    <s v="Guerrero"/>
    <s v="39000"/>
    <s v=""/>
    <s v=""/>
    <s v=""/>
    <s v=""/>
    <s v="Mejor propuesta económica en arrendamiento de inmueble"/>
    <s v="Junta Local Ejecutiva de Guerrero"/>
    <s v="Junta Local Ejecutiva de Guerrero"/>
    <s v="Coordinación Administrativa"/>
    <s v="INE-SERV-001-2025"/>
    <s v="01/01/2025"/>
    <s v="01/01/2025"/>
    <s v="31/12/2025"/>
    <n v="4274.6499999999996"/>
    <n v="4958.6000000000004"/>
    <s v="4958.60"/>
    <s v="59503.20"/>
    <s v="Moneda Nacional"/>
    <s v=""/>
    <x v="1"/>
    <s v="Servicio de arrendamiento"/>
    <s v=""/>
    <s v="01/01/2025"/>
    <s v="31/12/2025"/>
    <s v="http://transparencia.ine.mx/sistemaot/cargaMasiva/Articulo70/2025/Formato28//JL-GRO/tml1/ine-serv-001-2025.pdf"/>
    <s v=""/>
    <s v="2046"/>
    <x v="0"/>
    <s v="Recursos federales"/>
    <s v="Presupuesto de egresos de la federación"/>
    <s v=""/>
    <s v="Servicio de arrendamiento de cuatro cajones de estacionamiento"/>
    <s v=""/>
    <s v=""/>
    <s v="En ejecución"/>
    <s v="No"/>
    <s v="2046"/>
    <s v="Los servicios siguen ejecutandose de acuerdo a las condiciones del contrato"/>
    <s v=""/>
    <s v=""/>
    <s v=""/>
    <s v=""/>
    <s v="http://transparencia.ine.mx/sistemaot/cargaMasiva/Articulo70/2025/Formato28//JL-GRO/tml1/factura4.pdf"/>
    <s v="JUNTA LOCAL EJECUTIVA DE GUERRERO"/>
    <s v="31/03/2025"/>
    <m/>
    <x v="15"/>
    <x v="1"/>
  </r>
  <r>
    <s v="2025"/>
    <s v="01/01/2025"/>
    <s v="31/03/2025"/>
    <x v="0"/>
    <x v="1"/>
    <x v="0"/>
    <s v="INE-SERV-002-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2.pdf"/>
    <s v="2047"/>
    <s v=""/>
    <s v=""/>
    <s v="Servicio de Vigilancia en los inmuebles de la bodega de la Junta Local"/>
    <s v="2047"/>
    <s v=""/>
    <s v="2047"/>
    <s v="2047"/>
    <s v=""/>
    <s v=""/>
    <s v=""/>
    <s v=""/>
    <s v=""/>
    <s v=""/>
    <s v=""/>
    <s v=""/>
    <s v="Marinao S.A. de C.V."/>
    <s v="2047"/>
    <s v="MAR2501158D2"/>
    <s v="Calle"/>
    <s v="Arturo Alvaradejo"/>
    <s v="7"/>
    <s v=""/>
    <s v="Colonia"/>
    <s v="Caminos"/>
    <s v="29"/>
    <s v="Chilpancingo de los Bravo"/>
    <s v="12"/>
    <s v="Chilpancingo de los Bravo"/>
    <s v="12"/>
    <s v="Guerrero"/>
    <s v="39010"/>
    <s v=""/>
    <s v=""/>
    <s v=""/>
    <s v=""/>
    <s v="Mejor propuesta económica de servico de vigilancia"/>
    <s v="Junta Local Ejecutiva de Guerrero"/>
    <s v="Junta Local Ejecutiva de Guerrero"/>
    <s v="Coordinación Administrativa"/>
    <s v="INE-SERV-002-2025"/>
    <s v="01/03/2025"/>
    <s v="01/03/2025"/>
    <s v="31/12/2025"/>
    <n v="35677.269999999997"/>
    <n v="41285.64"/>
    <s v="41285.64"/>
    <s v="495427.68"/>
    <s v="Moneda Nacional"/>
    <s v=""/>
    <x v="1"/>
    <s v="Serviciio de vigilancia"/>
    <s v=""/>
    <s v="01/03/2025"/>
    <s v="31/12/2025"/>
    <s v="http://transparencia.ine.mx/sistemaot/cargaMasiva/Articulo70/2025/Formato28//JL-GRO/tml1/ine-serv-002-2025.pdf"/>
    <s v=""/>
    <s v="2047"/>
    <x v="0"/>
    <s v="Recursos federales"/>
    <s v="Presupuesto de egresos de la federación"/>
    <s v=""/>
    <s v="Servicio de vigilancia en los inmuebles que se ocupa como bodega"/>
    <s v=""/>
    <s v=""/>
    <s v="En ejecución"/>
    <s v="No"/>
    <s v="2047"/>
    <s v="Los servicios siguen ejecutandose de acuerdo a las condiciones del contrato"/>
    <s v=""/>
    <s v=""/>
    <s v=""/>
    <s v=""/>
    <s v="http://transparencia.ine.mx/sistemaot/cargaMasiva/Articulo70/2025/Formato28//JL-GRO/tml1/factura5.pdf"/>
    <s v="JUNTA LOCAL EJECUTIVA DE GUERRERO"/>
    <s v="31/03/2025"/>
    <m/>
    <x v="15"/>
    <x v="1"/>
  </r>
  <r>
    <s v="2025"/>
    <s v="01/01/2025"/>
    <s v="31/03/2025"/>
    <x v="0"/>
    <x v="1"/>
    <x v="0"/>
    <s v="INE-SERV-003-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3.pdf"/>
    <s v="2048"/>
    <s v=""/>
    <s v=""/>
    <s v="Servicio de limpieza del inmueble de la Junta Local"/>
    <s v="2048"/>
    <s v=""/>
    <s v="2048"/>
    <s v="2048"/>
    <s v=""/>
    <s v=""/>
    <s v=""/>
    <s v=""/>
    <s v=""/>
    <s v=""/>
    <s v=""/>
    <s v=""/>
    <s v="Marinao S.A. de C.V."/>
    <s v="2048"/>
    <s v="MAR2501158D2"/>
    <s v="Calle"/>
    <s v="Arturo Alvaradejo"/>
    <s v="7"/>
    <s v=""/>
    <s v="Colonia"/>
    <s v="Caminos"/>
    <s v="29"/>
    <s v="Chilpancingo de los Bravo"/>
    <s v="12"/>
    <s v="Chilpancingo de los Bravo"/>
    <s v="12"/>
    <s v="Guerrero"/>
    <s v="39010"/>
    <s v=""/>
    <s v=""/>
    <s v=""/>
    <s v=""/>
    <s v="Mejor propuesta económica de servico de limpieza"/>
    <s v="Junta Local Ejecutiva de Guerrero"/>
    <s v="Junta Local Ejecutiva de Guerrero"/>
    <s v="Coordinación Administrativa"/>
    <s v="INE-SERV-003-2025"/>
    <s v="01/03/2025"/>
    <s v="01/03/2025"/>
    <s v="31/12/2025"/>
    <n v="30913.759999999998"/>
    <n v="35859.96"/>
    <s v="35859.96"/>
    <s v="430319.52"/>
    <s v="Moneda Nacional"/>
    <s v=""/>
    <x v="1"/>
    <s v="Servicio de limpieza"/>
    <s v=""/>
    <s v="01/03/2025"/>
    <s v="31/12/2025"/>
    <s v="http://transparencia.ine.mx/sistemaot/cargaMasiva/Articulo70/2025/Formato28//JL-GRO/tml1/ine-serv-003-2025.pdf"/>
    <s v=""/>
    <s v="2048"/>
    <x v="0"/>
    <s v="Recursos federales"/>
    <s v="Presupuesto de egresos de la federación"/>
    <s v=""/>
    <s v="Servicio de limpieza en el inmueble de la Junta Local"/>
    <s v=""/>
    <s v=""/>
    <s v="En ejecución"/>
    <s v="No"/>
    <s v="2048"/>
    <s v="Los servicios siguen ejecutandose de acuerdo a las condiciones del contrato"/>
    <s v=""/>
    <s v=""/>
    <s v=""/>
    <s v=""/>
    <s v="http://transparencia.ine.mx/sistemaot/cargaMasiva/Articulo70/2025/Formato28//JL-GRO/tml1/factura6.pdf"/>
    <s v="JUNTA LOCAL EJECUTIVA DE GUERRERO"/>
    <s v="31/03/2025"/>
    <m/>
    <x v="15"/>
    <x v="1"/>
  </r>
  <r>
    <s v="2025"/>
    <s v="01/01/2025"/>
    <s v="31/03/2025"/>
    <x v="0"/>
    <x v="1"/>
    <x v="0"/>
    <s v="INE-SERV-004-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4.pdf"/>
    <s v="2049"/>
    <s v=""/>
    <s v=""/>
    <s v="Servicio de Vigilancia en el inmueble de la Junta Local"/>
    <s v="2049"/>
    <s v=""/>
    <s v="2049"/>
    <s v="2049"/>
    <s v=""/>
    <s v=""/>
    <s v=""/>
    <s v=""/>
    <s v=""/>
    <s v=""/>
    <s v=""/>
    <s v=""/>
    <s v="Policía Auxiliar del Estado de Guerrero"/>
    <s v="2049"/>
    <s v="IPA0907041C3"/>
    <s v="Boulevard"/>
    <s v="Boulevard de las Naciones unidad"/>
    <s v="14"/>
    <s v=""/>
    <s v="Colonia"/>
    <s v="Plan de Ayala"/>
    <s v="1"/>
    <s v="Acapulco de Juárez"/>
    <s v="1"/>
    <s v="Acapulco de Juárez"/>
    <s v="12"/>
    <s v="Guerrero"/>
    <s v="39931"/>
    <s v=""/>
    <s v=""/>
    <s v=""/>
    <s v=""/>
    <s v="Mejor propuesta económica de servico de vigilancia"/>
    <s v="Junta Local Ejecutiva de Guerrero"/>
    <s v="Junta Local Ejecutiva de Guerrero"/>
    <s v="Coordinación Administrativa"/>
    <s v="INE-SERV-004-2025"/>
    <s v="01/01/2025"/>
    <s v="01/01/2025"/>
    <s v="31/12/2025"/>
    <n v="39599"/>
    <n v="45934.84"/>
    <s v="45934.84"/>
    <s v="551218.08"/>
    <s v="Moneda Nacional"/>
    <s v=""/>
    <x v="1"/>
    <s v="Servicio de vigilancia"/>
    <s v=""/>
    <s v="01/01/2025"/>
    <s v="31/12/2025"/>
    <s v="http://transparencia.ine.mx/sistemaot/cargaMasiva/Articulo70/2025/Formato28//JL-GRO/tml1/ine-serv-004-2025.pdf"/>
    <s v=""/>
    <s v="2049"/>
    <x v="0"/>
    <s v="Recursos federales"/>
    <s v="Presupuesto de egresos de la federación"/>
    <s v=""/>
    <s v="Servicio de vigilancian en el inmueble de la Junta Local"/>
    <s v=""/>
    <s v=""/>
    <s v="En ejecución"/>
    <s v="No"/>
    <s v="2049"/>
    <s v="Los servicios siguen ejecutandose de acuerdo a las condiciones del contrato"/>
    <s v=""/>
    <s v=""/>
    <s v=""/>
    <s v=""/>
    <s v="http://transparencia.ine.mx/sistemaot/cargaMasiva/Articulo70/2025/Formato28//JL-GRO/tml1/factura7.pdf"/>
    <s v="JUNTA LOCAL EJECUTIVA DE GUERRERO"/>
    <s v="31/03/2025"/>
    <m/>
    <x v="15"/>
    <x v="1"/>
  </r>
  <r>
    <s v="2025"/>
    <s v="01/01/2025"/>
    <s v="31/03/2025"/>
    <x v="0"/>
    <x v="1"/>
    <x v="0"/>
    <s v="INE-SERV-005-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5.pdf"/>
    <s v="2050"/>
    <s v=""/>
    <s v=""/>
    <s v="Servicio de fotocopiado, blanco y negro, a color y escaneo"/>
    <s v="2050"/>
    <s v=""/>
    <s v="2050"/>
    <s v="2050"/>
    <s v=""/>
    <s v=""/>
    <s v=""/>
    <s v=""/>
    <s v="Mary Laury"/>
    <s v="Gallardo"/>
    <s v="Arreola"/>
    <s v="Mujer"/>
    <s v=""/>
    <s v="2050"/>
    <s v="GAAM810409P20"/>
    <s v="Calle"/>
    <s v="Margarito Damián Vargas"/>
    <s v="14"/>
    <s v=""/>
    <s v="Colonia"/>
    <s v="Guerrero 200"/>
    <s v="29"/>
    <s v="Chilpancingo de los Bravo"/>
    <s v="12"/>
    <s v="Chilpancingo de los Bravo"/>
    <s v="12"/>
    <s v="Guerrero"/>
    <s v="39097"/>
    <s v=""/>
    <s v=""/>
    <s v=""/>
    <s v=""/>
    <s v="Mejor propuesta económica de servico de fotocopiado"/>
    <s v="Junta Local Ejecutiva de Guerrero"/>
    <s v="Junta Local Ejecutiva de Guerrero"/>
    <s v="Coordinación Administrativa"/>
    <s v="INE-SERV-005-2025"/>
    <s v="01/03/2025"/>
    <s v="01/03/2025"/>
    <s v="30/06/2025"/>
    <n v="1.86"/>
    <n v="19500"/>
    <s v="2.16"/>
    <s v="334000.00"/>
    <s v="Moneda Nacional"/>
    <s v=""/>
    <x v="1"/>
    <s v="Servicio de fotocopiado"/>
    <s v=""/>
    <s v="01/03/2025"/>
    <s v="30/06/2025"/>
    <s v="http://transparencia.ine.mx/sistemaot/cargaMasiva/Articulo70/2025/Formato28//JL-GRO/tml1/ine-serv-005-2025.pdf"/>
    <s v=""/>
    <s v="2050"/>
    <x v="0"/>
    <s v="Recursos federales"/>
    <s v="Presupuesto de egresos de la federación"/>
    <s v=""/>
    <s v="Servicio de fotocopiado"/>
    <s v=""/>
    <s v=""/>
    <s v="En ejecución"/>
    <s v="No"/>
    <s v="2050"/>
    <s v="Los servicios siguen ejecutandose de acuerdo a las condiciones del contrato"/>
    <s v=""/>
    <s v=""/>
    <s v=""/>
    <s v=""/>
    <s v="http://transparencia.ine.mx/sistemaot/cargaMasiva/Articulo70/2025/Formato28//JL-GRO/tml1/factura8.pdf"/>
    <s v="JUNTA LOCAL EJECUTIVA DE GUERRERO"/>
    <s v="31/03/2025"/>
    <m/>
    <x v="15"/>
    <x v="1"/>
  </r>
  <r>
    <s v="2025"/>
    <s v="01/01/2025"/>
    <s v="31/03/2025"/>
    <x v="0"/>
    <x v="1"/>
    <x v="0"/>
    <s v="INE-SERV-006-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6.pdf"/>
    <s v="2051"/>
    <s v=""/>
    <s v=""/>
    <s v="Servicio de suministro de combustible y tarjetas electrónicas"/>
    <s v="2051"/>
    <s v=""/>
    <s v="2051"/>
    <s v="2051"/>
    <s v=""/>
    <s v=""/>
    <s v=""/>
    <s v=""/>
    <s v=""/>
    <s v=""/>
    <s v=""/>
    <s v=""/>
    <s v="Edenred Méxio, S.A. de c.V."/>
    <s v="2051"/>
    <s v="ASE930924SS7"/>
    <s v="Calle"/>
    <s v="Lago Rofolfo"/>
    <s v="29"/>
    <s v=""/>
    <s v="Colonia"/>
    <s v="Granada"/>
    <s v="16"/>
    <s v="Miguel Hidalgo"/>
    <s v="16"/>
    <s v="Miguel Hidalgo"/>
    <s v="9"/>
    <s v="Ciudad de México"/>
    <s v="11520"/>
    <s v=""/>
    <s v=""/>
    <s v=""/>
    <s v=""/>
    <s v="Mejor propuesta económica de servico en el suministro de combustible y tarjetas electrónicas"/>
    <s v="Junta Local Ejecutiva de Guerrero"/>
    <s v="Junta Local Ejecutiva de Guerrero"/>
    <s v="Coordinación Administrativa"/>
    <s v="INE-SERV-006-2025"/>
    <s v="01/03/2025"/>
    <s v="01/03/2025"/>
    <s v="30/12/2025"/>
    <n v="200000"/>
    <n v="172413.8"/>
    <s v="200000.00"/>
    <s v="500000.00"/>
    <s v="Moneda Nacional"/>
    <s v=""/>
    <x v="1"/>
    <s v="Servicio de suministro de combutstible y tarjetas electrónicas"/>
    <s v=""/>
    <s v="01/03/2025"/>
    <s v="31/12/2025"/>
    <s v="http://transparencia.ine.mx/sistemaot/cargaMasiva/Articulo70/2025/Formato28//JL-GRO/tml1/ine-serv-006-2025.pdf"/>
    <s v=""/>
    <s v="2051"/>
    <x v="0"/>
    <s v="Recursos federales"/>
    <s v="Presupuesto de egresos de la federación"/>
    <s v=""/>
    <s v="Servicio de combustible"/>
    <s v=""/>
    <s v=""/>
    <s v="En ejecución"/>
    <s v="No"/>
    <s v="2051"/>
    <s v="Los servicios siguen ejecutandose de acuerdo a las condiciones del contrato"/>
    <s v=""/>
    <s v=""/>
    <s v=""/>
    <s v=""/>
    <s v="http://transparencia.ine.mx/sistemaot/cargaMasiva/Articulo70/2025/Formato28//JL-GRO/tml1/factura9.pdf"/>
    <s v="JUNTA LOCAL EJECUTIVA DE GUERRERO"/>
    <s v="31/03/2025"/>
    <m/>
    <x v="15"/>
    <x v="1"/>
  </r>
  <r>
    <s v="2025"/>
    <s v="01/01/2025"/>
    <s v="31/03/2025"/>
    <x v="0"/>
    <x v="0"/>
    <x v="0"/>
    <s v="0001/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1.pdf"/>
    <s v="2052"/>
    <s v=""/>
    <s v=""/>
    <s v="Servicio de arrendamiento del inmueble que alberga el MAC 110452"/>
    <s v="2052"/>
    <s v=""/>
    <s v="2052"/>
    <s v="2052"/>
    <s v=""/>
    <s v=""/>
    <s v=""/>
    <s v="http://transparencia.ine.mx/sistemaot/cargaMasiva/Articulo70/2025/Formato28//JD04-GTO/tml1/acta1.pdf"/>
    <s v="Ana Cecilia"/>
    <s v="Aguirre"/>
    <s v="Feregrino"/>
    <s v="Mujer"/>
    <s v=""/>
    <s v="2052"/>
    <s v="AUFA9010035I6"/>
    <s v="Calle"/>
    <s v="NICOLAS CAMPA"/>
    <s v="53"/>
    <s v="3"/>
    <s v="Colonia"/>
    <s v="CENTRO"/>
    <s v="14"/>
    <s v="QUERÉTARO"/>
    <s v="14"/>
    <s v="SANTIAGO DE QUERÉTARO"/>
    <s v="22"/>
    <s v="Querétaro"/>
    <s v="76000"/>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0001/2025"/>
    <s v="24/01/2025"/>
    <s v="01/01/2025"/>
    <s v="31/12/2029"/>
    <n v="10104.36"/>
    <n v="12029"/>
    <s v=""/>
    <s v=""/>
    <s v="Moneda Nacional"/>
    <s v=""/>
    <x v="1"/>
    <s v="Servicio de arrendamiento del inmueble que alberga el MAC 110452"/>
    <s v=""/>
    <s v="01/01/2025"/>
    <s v="31/12/2029"/>
    <s v="http://transparencia.ine.mx/sistemaot/cargaMasiva/Articulo70/2025/Formato28//JD04-GTO/tml1/contrato1.pdf"/>
    <s v=""/>
    <s v="2052"/>
    <x v="0"/>
    <s v="Recursos federales"/>
    <s v="Presupuesto de Egresos de la Federación"/>
    <s v=""/>
    <s v=""/>
    <s v=""/>
    <s v=""/>
    <s v="En ejecución"/>
    <s v="No"/>
    <s v="2052"/>
    <s v="Se da seguimiento por parte del área administrativa"/>
    <s v=""/>
    <s v=""/>
    <s v=""/>
    <s v=""/>
    <s v="http://transparencia.ine.mx/sistemaot/cargaMasiva/Articulo70/2025/Formato28//JD04-GTO/tml1/factura1.pdf"/>
    <s v="JUNTA DISTRITAL EJECUTIVA NO.04 DE GUANAJUATO - GUANAJUATO"/>
    <s v="31/03/2025"/>
    <m/>
    <x v="7"/>
    <x v="0"/>
  </r>
  <r>
    <s v="2025"/>
    <s v="01/01/2025"/>
    <s v="31/03/2025"/>
    <x v="0"/>
    <x v="1"/>
    <x v="0"/>
    <s v="INE/SERV/04JDE-002/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2.pdf"/>
    <s v="2053"/>
    <s v=""/>
    <s v=""/>
    <s v="servicio de seguridad y vigilancia intramuros para la 04 Junta Distrital Ejecutiva"/>
    <s v="2053"/>
    <s v=""/>
    <s v="2053"/>
    <s v="2053"/>
    <s v=""/>
    <s v=""/>
    <s v=""/>
    <s v="http://transparencia.ine.mx/sistemaot/cargaMasiva/Articulo70/2025/Formato28//JD04-GTO/tml1/acta1.pdf"/>
    <s v=""/>
    <s v=""/>
    <s v=""/>
    <s v=""/>
    <s v="ARZAA PROTECCION Y VIGILANCIA ESPECIALIZADA"/>
    <s v="2053"/>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2/2025"/>
    <s v="24/01/2025"/>
    <s v="01/02/2025"/>
    <s v="31/12/2025"/>
    <n v="21120.69"/>
    <n v="24500"/>
    <s v=""/>
    <s v=""/>
    <s v="Moneda Nacional"/>
    <s v=""/>
    <x v="1"/>
    <s v="servicio de seguridad y vigilancia intramuros para la 04 Junta Distrital Ejecutiva"/>
    <s v=""/>
    <s v="01/02/2025"/>
    <s v="31/12/2025"/>
    <s v="http://transparencia.ine.mx/sistemaot/cargaMasiva/Articulo70/2025/Formato28//JD04-GTO/tml1/contrato2.pdf"/>
    <s v=""/>
    <s v="2053"/>
    <x v="0"/>
    <s v="Recursos federales"/>
    <s v="Presupuesto de Egresos de la Federación"/>
    <s v=""/>
    <s v=""/>
    <s v=""/>
    <s v=""/>
    <s v="En ejecución"/>
    <s v="No"/>
    <s v="2053"/>
    <s v="Se da seguimiento por parte del área administrativa"/>
    <s v=""/>
    <s v=""/>
    <s v=""/>
    <s v=""/>
    <s v="http://transparencia.ine.mx/sistemaot/cargaMasiva/Articulo70/2025/Formato28//JD04-GTO/tml1/factura2.pdf"/>
    <s v="JUNTA DISTRITAL EJECUTIVA NO.04 DE GUANAJUATO - GUANAJUATO"/>
    <s v="31/03/2025"/>
    <m/>
    <x v="7"/>
    <x v="0"/>
  </r>
  <r>
    <s v="2025"/>
    <s v="01/01/2025"/>
    <s v="31/03/2025"/>
    <x v="0"/>
    <x v="1"/>
    <x v="0"/>
    <s v="INE/SERV/04JDE-003/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3.pdf"/>
    <s v="2054"/>
    <s v=""/>
    <s v=""/>
    <s v="Servicio de limpieza del inmueble que alberga la 04 Junta Distrital Ejecutiva"/>
    <s v="2054"/>
    <s v=""/>
    <s v="2054"/>
    <s v="2054"/>
    <s v=""/>
    <s v=""/>
    <s v=""/>
    <s v="http://transparencia.ine.mx/sistemaot/cargaMasiva/Articulo70/2025/Formato28//JD04-GTO/tml1/acta1.pdf"/>
    <s v=""/>
    <s v=""/>
    <s v=""/>
    <s v=""/>
    <s v="ARZAA PROTECCION Y VIGILANCIA ESPECIALIZADA"/>
    <s v="2054"/>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3/2025"/>
    <s v="24/01/2025"/>
    <s v="01/01/2025"/>
    <s v="31/12/2025"/>
    <n v="10862.07"/>
    <n v="12600"/>
    <s v=""/>
    <s v=""/>
    <s v="Moneda Nacional"/>
    <s v=""/>
    <x v="1"/>
    <s v="Servicio de limpieza del inmueble que alberga la 04 Junta Distrital Ejecutiva"/>
    <s v=""/>
    <s v="01/01/2025"/>
    <s v="31/12/2025"/>
    <s v="http://transparencia.ine.mx/sistemaot/cargaMasiva/Articulo70/2025/Formato28//JD04-GTO/tml1/contrato3.pdf"/>
    <s v=""/>
    <s v="2054"/>
    <x v="0"/>
    <s v="Recursos federales"/>
    <s v="Presupuesto de Egresos de la Federación"/>
    <s v=""/>
    <s v=""/>
    <s v=""/>
    <s v=""/>
    <s v="En ejecución"/>
    <s v="No"/>
    <s v="2054"/>
    <s v="Se da seguimiento por parte del área administrativa"/>
    <s v=""/>
    <s v=""/>
    <s v=""/>
    <s v=""/>
    <s v="http://transparencia.ine.mx/sistemaot/cargaMasiva/Articulo70/2025/Formato28//JD04-GTO/tml1/factura3.pdf"/>
    <s v="JUNTA DISTRITAL EJECUTIVA NO.04 DE GUANAJUATO - GUANAJUATO"/>
    <s v="31/03/2025"/>
    <m/>
    <x v="7"/>
    <x v="0"/>
  </r>
  <r>
    <s v="2025"/>
    <s v="01/01/2025"/>
    <s v="31/03/2025"/>
    <x v="0"/>
    <x v="1"/>
    <x v="0"/>
    <s v="INE/SERV/04JDE-004/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4.pdf"/>
    <s v="2055"/>
    <s v=""/>
    <s v=""/>
    <s v="Servicio de limpieza del inmueble que alberga el MAC 110452"/>
    <s v="2055"/>
    <s v=""/>
    <s v="2055"/>
    <s v="2055"/>
    <s v=""/>
    <s v=""/>
    <s v=""/>
    <s v="http://transparencia.ine.mx/sistemaot/cargaMasiva/Articulo70/2025/Formato28//JD04-GTO/tml1/acta1.pdf"/>
    <s v=""/>
    <s v=""/>
    <s v=""/>
    <s v=""/>
    <s v="ARZAA PROTECCION Y VIGILANCIA ESPECIALIZADA"/>
    <s v="2055"/>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4/2025"/>
    <s v="24/01/2025"/>
    <s v="01/01/2025"/>
    <s v="31/12/2025"/>
    <n v="10862.07"/>
    <n v="12600"/>
    <s v=""/>
    <s v=""/>
    <s v="Moneda Nacional"/>
    <s v=""/>
    <x v="1"/>
    <s v="Servicio de limpieza del inmueble que alberga el MAC 110452"/>
    <s v=""/>
    <s v="01/01/2025"/>
    <s v="31/12/2025"/>
    <s v="http://transparencia.ine.mx/sistemaot/cargaMasiva/Articulo70/2025/Formato28//JD04-GTO/tml1/contrato4.pdf"/>
    <s v=""/>
    <s v="2055"/>
    <x v="0"/>
    <s v="Recursos federales"/>
    <s v="Presupuesto de Egresos de la Federación"/>
    <s v=""/>
    <s v=""/>
    <s v=""/>
    <s v=""/>
    <s v="En ejecución"/>
    <s v="No"/>
    <s v="2055"/>
    <s v="Se da seguimiento por parte del área administrativa"/>
    <s v=""/>
    <s v=""/>
    <s v=""/>
    <s v=""/>
    <s v="http://transparencia.ine.mx/sistemaot/cargaMasiva/Articulo70/2025/Formato28//JD04-GTO/tml1/factura4.pdf"/>
    <s v="JUNTA DISTRITAL EJECUTIVA NO.04 DE GUANAJUATO - GUANAJUATO"/>
    <s v="31/03/2025"/>
    <m/>
    <x v="7"/>
    <x v="0"/>
  </r>
  <r>
    <s v="2025"/>
    <s v="01/01/2025"/>
    <s v="31/03/2025"/>
    <x v="0"/>
    <x v="1"/>
    <x v="0"/>
    <s v="INE/SERV/04JDE-005/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5.pdf"/>
    <s v="2056"/>
    <s v=""/>
    <s v=""/>
    <s v="Servicio de limpieza del inmueble que alberga el MAC 110451"/>
    <s v="2056"/>
    <s v=""/>
    <s v="2056"/>
    <s v="2056"/>
    <s v=""/>
    <s v=""/>
    <s v=""/>
    <s v="http://transparencia.ine.mx/sistemaot/cargaMasiva/Articulo70/2025/Formato28//JD04-GTO/tml1/acta1.pdf"/>
    <s v=""/>
    <s v=""/>
    <s v=""/>
    <s v=""/>
    <s v="ARZAA PROTECCION Y VIGILANCIA ESPECIALIZADA"/>
    <s v="2056"/>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5/2025"/>
    <s v="24/01/2025"/>
    <s v="01/01/2025"/>
    <s v="31/12/2025"/>
    <n v="10862.07"/>
    <n v="12600"/>
    <s v=""/>
    <s v=""/>
    <s v="Moneda Nacional"/>
    <s v=""/>
    <x v="1"/>
    <s v="Servicio de limpieza del inmueble que alberga el MAC 110451"/>
    <s v=""/>
    <s v="01/01/2025"/>
    <s v="31/12/2025"/>
    <s v="http://transparencia.ine.mx/sistemaot/cargaMasiva/Articulo70/2025/Formato28//JD04-GTO/tml1/contrato5.pdf"/>
    <s v=""/>
    <s v="2056"/>
    <x v="0"/>
    <s v="Recursos federales"/>
    <s v="Presupuesto de Egresos de la Federación"/>
    <s v=""/>
    <s v=""/>
    <s v=""/>
    <s v=""/>
    <s v="En ejecución"/>
    <s v="No"/>
    <s v="2056"/>
    <s v="Se da seguimiento por parte del área administrativa"/>
    <s v=""/>
    <s v=""/>
    <s v=""/>
    <s v=""/>
    <s v="http://transparencia.ine.mx/sistemaot/cargaMasiva/Articulo70/2025/Formato28//JD04-GTO/tml1/factura5.pdf"/>
    <s v="JUNTA DISTRITAL EJECUTIVA NO.04 DE GUANAJUATO - GUANAJUATO"/>
    <s v="31/03/2025"/>
    <m/>
    <x v="7"/>
    <x v="0"/>
  </r>
  <r>
    <s v="2025"/>
    <s v="01/01/2025"/>
    <s v="31/03/2025"/>
    <x v="0"/>
    <x v="1"/>
    <x v="0"/>
    <s v="INE/SERV/04JDE-006/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6.pdf"/>
    <s v="2057"/>
    <s v=""/>
    <s v=""/>
    <s v="servicio de seguridad y vigilancia intramuros para el MAC 110452"/>
    <s v="2057"/>
    <s v=""/>
    <s v="2057"/>
    <s v="2057"/>
    <s v=""/>
    <s v=""/>
    <s v=""/>
    <s v="http://transparencia.ine.mx/sistemaot/cargaMasiva/Articulo70/2025/Formato28//JD04-GTO/tml1/acta1.pdf"/>
    <s v=""/>
    <s v=""/>
    <s v=""/>
    <s v=""/>
    <s v="ARZAA PROTECCION Y VIGILANCIA ESPECIALIZADA"/>
    <s v="2057"/>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6/2025"/>
    <s v="24/01/2025"/>
    <s v="01/02/2025"/>
    <s v="31/12/2025"/>
    <n v="21120.69"/>
    <n v="24500"/>
    <s v=""/>
    <s v=""/>
    <s v="Moneda Nacional"/>
    <s v=""/>
    <x v="1"/>
    <s v="servicio de seguridad y vigilancia intramuros para el MAC 110452"/>
    <s v=""/>
    <s v="01/02/2025"/>
    <s v="31/12/2025"/>
    <s v="http://transparencia.ine.mx/sistemaot/cargaMasiva/Articulo70/2025/Formato28//JD04-GTO/tml1/contrato6.pdf"/>
    <s v=""/>
    <s v="2057"/>
    <x v="0"/>
    <s v="Recursos federales"/>
    <s v="Presupuesto de Egresos de la Federación"/>
    <s v=""/>
    <s v=""/>
    <s v=""/>
    <s v=""/>
    <s v="En ejecución"/>
    <s v="No"/>
    <s v="2057"/>
    <s v="Se da seguimiento por parte del área administrativa"/>
    <s v=""/>
    <s v=""/>
    <s v=""/>
    <s v=""/>
    <s v="http://transparencia.ine.mx/sistemaot/cargaMasiva/Articulo70/2025/Formato28//JD04-GTO/tml1/factura6.pdf"/>
    <s v="JUNTA DISTRITAL EJECUTIVA NO.04 DE GUANAJUATO - GUANAJUATO"/>
    <s v="31/03/2025"/>
    <m/>
    <x v="7"/>
    <x v="0"/>
  </r>
  <r>
    <s v="2025"/>
    <s v="01/01/2025"/>
    <s v="31/03/2025"/>
    <x v="0"/>
    <x v="1"/>
    <x v="0"/>
    <s v="INE/SERV/04JDE-007/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7.pdf"/>
    <s v="2058"/>
    <s v=""/>
    <s v=""/>
    <s v="servicio de seguridad y vigilancia intramuros para el MAC 110451"/>
    <s v="2058"/>
    <s v=""/>
    <s v="2058"/>
    <s v="2058"/>
    <s v=""/>
    <s v=""/>
    <s v=""/>
    <s v="http://transparencia.ine.mx/sistemaot/cargaMasiva/Articulo70/2025/Formato28//JD04-GTO/tml1/acta1.pdf"/>
    <s v=""/>
    <s v=""/>
    <s v=""/>
    <s v=""/>
    <s v="ARZAA PROTECCION Y VIGILANCIA ESPECIALIZADA"/>
    <s v="2058"/>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7/2025"/>
    <s v="24/01/2025"/>
    <s v="01/02/2025"/>
    <s v="31/12/2025"/>
    <n v="21120.69"/>
    <n v="24500"/>
    <s v=""/>
    <s v=""/>
    <s v="Moneda Nacional"/>
    <s v=""/>
    <x v="1"/>
    <s v="servicio de seguridad y vigilancia intramuros para el MAC 110451"/>
    <s v=""/>
    <s v="01/02/2025"/>
    <s v="31/12/2025"/>
    <s v="http://transparencia.ine.mx/sistemaot/cargaMasiva/Articulo70/2025/Formato28//JD04-GTO/tml1/contrato7.pdf"/>
    <s v=""/>
    <s v="2058"/>
    <x v="0"/>
    <s v="Recursos federales"/>
    <s v="Presupuesto de Egresos de la Federación"/>
    <s v=""/>
    <s v=""/>
    <s v=""/>
    <s v=""/>
    <s v="En ejecución"/>
    <s v="No"/>
    <s v="2058"/>
    <s v="Se da seguimiento por parte del área administrativa"/>
    <s v=""/>
    <s v=""/>
    <s v=""/>
    <s v=""/>
    <s v="http://transparencia.ine.mx/sistemaot/cargaMasiva/Articulo70/2025/Formato28//JD04-GTO/tml1/factura7.pdf"/>
    <s v="JUNTA DISTRITAL EJECUTIVA NO.04 DE GUANAJUATO - GUANAJUATO"/>
    <s v="31/03/2025"/>
    <m/>
    <x v="7"/>
    <x v="0"/>
  </r>
  <r>
    <s v="2025"/>
    <s v="01/01/2025"/>
    <s v="31/03/2025"/>
    <x v="0"/>
    <x v="1"/>
    <x v="0"/>
    <s v="INE/SERV/04JDE-008/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8.pdf"/>
    <s v="2059"/>
    <s v=""/>
    <s v=""/>
    <s v="Servicio de fotocopiado, escaneado e impresión"/>
    <s v="2059"/>
    <s v=""/>
    <s v="2059"/>
    <s v="2059"/>
    <s v=""/>
    <s v=""/>
    <s v=""/>
    <s v="http://transparencia.ine.mx/sistemaot/cargaMasiva/Articulo70/2025/Formato28//JD04-GTO/tml1/acta1.pdf"/>
    <s v=""/>
    <s v=""/>
    <s v=""/>
    <s v=""/>
    <s v="COPIADORAS MULTIFUNCIONALES DEL BAJIO, S.A. de C.V."/>
    <s v="2059"/>
    <s v="CMB141030P71"/>
    <s v=""/>
    <s v="MAESTROS"/>
    <s v="409"/>
    <s v=""/>
    <s v="Colonia"/>
    <s v="PANORAMA"/>
    <s v="20"/>
    <s v="LEON DE LOS ALDAMA"/>
    <s v="20"/>
    <s v="LEON DE LOS ALDAMA"/>
    <s v="11"/>
    <s v="Guanajuato"/>
    <s v="37160"/>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8/2025"/>
    <s v="24/01/2025"/>
    <s v="01/01/2025"/>
    <s v="31/12/2025"/>
    <n v="3119.71"/>
    <n v="3618.86"/>
    <s v=""/>
    <s v=""/>
    <s v="Moneda Nacional"/>
    <s v=""/>
    <x v="1"/>
    <s v="Servicio de fotocopiado, escaneado e impresión"/>
    <s v=""/>
    <s v="01/01/2025"/>
    <s v="31/12/2025"/>
    <s v="http://transparencia.ine.mx/sistemaot/cargaMasiva/Articulo70/2025/Formato28//JD04-GTO/tml1/contrato8.pdf"/>
    <s v=""/>
    <s v="2059"/>
    <x v="0"/>
    <s v="Recursos federales"/>
    <s v="Presupuesto de Egresos de la Federación"/>
    <s v=""/>
    <s v=""/>
    <s v=""/>
    <s v=""/>
    <s v="En ejecución"/>
    <s v="No"/>
    <s v="2059"/>
    <s v="Se da seguimiento por parte del área administrativa"/>
    <s v=""/>
    <s v=""/>
    <s v=""/>
    <s v=""/>
    <s v="http://transparencia.ine.mx/sistemaot/cargaMasiva/Articulo70/2025/Formato28//JD04-GTO/tml1/factura8.pdf"/>
    <s v="JUNTA DISTRITAL EJECUTIVA NO.04 DE GUANAJUATO - GUANAJUATO"/>
    <s v="31/03/2025"/>
    <m/>
    <x v="7"/>
    <x v="0"/>
  </r>
  <r>
    <s v="2025"/>
    <s v="01/01/2025"/>
    <s v="31/03/2025"/>
    <x v="0"/>
    <x v="0"/>
    <x v="0"/>
    <s v="INE/ARR/04JDE-01/2021"/>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9.pdf"/>
    <s v="2060"/>
    <s v=""/>
    <s v=""/>
    <s v="Servicio de arrendamiento del inmueble que alberga la 04 Junta Distrital Ejecutiva"/>
    <s v="2060"/>
    <s v=""/>
    <s v="2060"/>
    <s v="2060"/>
    <s v=""/>
    <s v=""/>
    <s v=""/>
    <s v="http://transparencia.ine.mx/sistemaot/cargaMasiva/Articulo70/2025/Formato28//JD04-GTO/tml1/acta2.pdf"/>
    <s v=""/>
    <s v=""/>
    <s v=""/>
    <s v=""/>
    <s v="GRUPO CONSTRUCTOR MARSOL S.A. DE C.V."/>
    <s v="2060"/>
    <s v="GCM871008PKA"/>
    <s v="Privada"/>
    <s v="SAN MATIAS"/>
    <s v="28"/>
    <s v=""/>
    <s v="Colonia"/>
    <s v="SAN JAVIER"/>
    <s v="15"/>
    <s v="GUANAJUATO"/>
    <s v="15"/>
    <s v="GUANAJUATO"/>
    <s v="11"/>
    <s v="Guanajuato"/>
    <s v="36020"/>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ARR/04JDE-01/2021"/>
    <s v="01/06/2021"/>
    <s v="01/06/2021"/>
    <s v="01/06/2025"/>
    <n v="97286.9"/>
    <n v="112852.8"/>
    <s v=""/>
    <s v=""/>
    <s v="Moneda Nacional"/>
    <s v=""/>
    <x v="1"/>
    <s v="Servicio de arrendamiento del inmueble que alberga la 04 Junta Distrital Ejecutiva"/>
    <s v=""/>
    <s v="01/06/2021"/>
    <s v="01/06/2025"/>
    <s v="http://transparencia.ine.mx/sistemaot/cargaMasiva/Articulo70/2025/Formato28//JD04-GTO/tml1/contrato9.pdf"/>
    <s v=""/>
    <s v="2060"/>
    <x v="0"/>
    <s v="Recursos federales"/>
    <s v="Presupuesto de Egresos de la Federación"/>
    <s v=""/>
    <s v=""/>
    <s v=""/>
    <s v=""/>
    <s v="En ejecución"/>
    <s v="Si"/>
    <s v="2060"/>
    <s v="Se da seguimiento por parte del área administrativa"/>
    <s v=""/>
    <s v=""/>
    <s v=""/>
    <s v=""/>
    <s v="http://transparencia.ine.mx/sistemaot/cargaMasiva/Articulo70/2025/Formato28//JD04-GTO/tml1/factura9.pdf"/>
    <s v="JUNTA DISTRITAL EJECUTIVA NO.04 DE GUANAJUATO - GUANAJUATO"/>
    <s v="31/03/2025"/>
    <m/>
    <x v="7"/>
    <x v="0"/>
  </r>
  <r>
    <s v="2025"/>
    <s v="01/01/2025"/>
    <s v="31/03/2025"/>
    <x v="0"/>
    <x v="1"/>
    <x v="0"/>
    <s v="2025020017"/>
    <s v=""/>
    <s v="Adquisición de servicio para la  02 Junta Distrital Ejecutiva. Artículo 31 fracc. III y artículo 51 del Reglamento del Instituto Nacional Electoral en Materia de Adquisiciones, Arrendamientos de Bienes Muebles y Servicios."/>
    <s v="http://transparencia.ine.mx/sistemaot/cargaMasiva/Articulo70/2025/Formato28//JD02-QROO/tml1/osp-250031.pdf"/>
    <s v="2061"/>
    <s v=""/>
    <s v=""/>
    <s v="Contrato del servicio de limpieza, por el mes de enero de 2025"/>
    <s v="2061"/>
    <s v=""/>
    <s v="2061"/>
    <s v="2061"/>
    <s v=""/>
    <s v=""/>
    <s v=""/>
    <s v=""/>
    <s v="Wendy Lucia"/>
    <s v="Sierra"/>
    <s v="Mukul"/>
    <s v="Mujer"/>
    <s v="VICMAR SEGURIDAD PRIVADA S.C"/>
    <s v="2061"/>
    <s v="VSP122083T2"/>
    <s v="Avenida"/>
    <s v="Ignacio Zaragoza"/>
    <s v="353"/>
    <s v="LOCAL 2"/>
    <s v="Colonia"/>
    <s v="CENTRO"/>
    <s v="1"/>
    <s v="Chetumal"/>
    <s v="4"/>
    <s v="Othón P. Blanco"/>
    <s v="23"/>
    <s v="Quintana Roo"/>
    <s v="77000"/>
    <s v=""/>
    <s v=""/>
    <s v=""/>
    <s v=""/>
    <s v="Mejor propuesta económica en servicio de limpieza"/>
    <s v="Vocalía Ejecutiva de la 02 Junta Distrital Ejecutiva de Quintana Roo"/>
    <s v="Vocalía Secretarial de la 02 Junta Distrital Ejecutiva de Quintana Roo"/>
    <s v="Vocalía Secretarial de la 02 Junta Distrital Ejecutiva de Quintana Roo"/>
    <s v="INE/QROO/02JDE/001/2025"/>
    <s v="01/01/2025"/>
    <s v="01/01/2025"/>
    <s v="28/02/2025"/>
    <n v="11300"/>
    <n v="12204"/>
    <s v=""/>
    <s v=""/>
    <s v="Moneda Nacional"/>
    <s v=""/>
    <x v="1"/>
    <s v="Consiste en el servicio de limpieza de las instalaciones de la 02 Junta Distrital Ejecutiva en Quintana Roo y en el Módulo de Atencion Ciudadana 230251de lunes a viernes con horario de 07:00 16:00 horas"/>
    <s v=""/>
    <s v="01/01/2025"/>
    <s v="28/02/2025"/>
    <s v="http://transparencia.ine.mx/sistemaot/cargaMasiva/Articulo70/2025/Formato28//JD02-QROO/tml1/01-contrato-de-limpieza.pdf"/>
    <s v=""/>
    <s v="2061"/>
    <x v="0"/>
    <s v="Recursos federales"/>
    <s v="Presupuestos de Egresos de la Federación"/>
    <s v=""/>
    <s v=""/>
    <s v=""/>
    <s v=""/>
    <s v=""/>
    <s v="No"/>
    <s v="2061"/>
    <s v=""/>
    <s v=""/>
    <s v=""/>
    <s v=""/>
    <s v=""/>
    <s v="http://transparencia.ine.mx/sistemaot/cargaMasiva/Articulo70/2025/Formato28//JD02-QROO/tml1/factura_limpieza-ene.pdf"/>
    <s v="JUNTA DISTRITAL EJECUTIVA NO.02 DE QUINTANA ROO - OTHON P. BLANCO"/>
    <s v="31/03/2025"/>
    <m/>
    <x v="24"/>
    <x v="0"/>
  </r>
  <r>
    <s v="2025"/>
    <s v="01/01/2025"/>
    <s v="31/03/2025"/>
    <x v="0"/>
    <x v="1"/>
    <x v="0"/>
    <s v="2025020032"/>
    <s v=""/>
    <s v="Adquisición de servicio para la  02 Junta Distrital Ejecutiva. Artículo 31 fracc. III y artículo 51 del Reglamento del Instituto Nacional Electoral en Materia de Adquisiciones, Arrendamientos de Bienes Muebles y Servicios."/>
    <s v="http://transparencia.ine.mx/sistemaot/cargaMasiva/Articulo70/2025/Formato28//JD02-QROO/tml1/osp-250045-c.pdf"/>
    <s v="2062"/>
    <s v=""/>
    <s v=""/>
    <s v="Contrato del servicio de vigilancia empresarial, por el mes de enero y febrero de 2025"/>
    <s v="2062"/>
    <s v=""/>
    <s v="2062"/>
    <s v="2062"/>
    <s v=""/>
    <s v=""/>
    <s v=""/>
    <s v=""/>
    <s v="Mario Ernesto"/>
    <s v="Montalvo"/>
    <s v="Hernández"/>
    <s v="Hombre"/>
    <s v="MARIO ERNESTO MONTALVO HERNANDEZ"/>
    <s v="2062"/>
    <s v="MOHM790705UA6"/>
    <s v="Calle"/>
    <s v="3 Garantías"/>
    <s v="LOTE 16 MANZANA 361"/>
    <s v=""/>
    <s v="Colonia"/>
    <s v="Proterritorio II"/>
    <s v="1"/>
    <s v="Chetumal"/>
    <s v="4"/>
    <s v="Othon P. Blanco"/>
    <s v="23"/>
    <s v="Quintana Roo"/>
    <s v="77086"/>
    <s v=""/>
    <s v=""/>
    <s v=""/>
    <s v=""/>
    <s v="Mejor propuesta económica en servicio de vigilancia"/>
    <s v="Vocalía Ejecutiva de la 02 Junta Distrital Ejecutiva de Quintana Roo"/>
    <s v="Vocalía Secretarial de la 02 Junta Distrital Ejecutiva de Quintana Roo"/>
    <s v="Vocalía Secretarial de la 02 Junta Distrital Ejecutiva de Quintana Roo"/>
    <s v="INE/QROO/02JDE/002/2025"/>
    <s v="01/01/2025"/>
    <s v="01/01/2025"/>
    <s v="28/02/2025"/>
    <n v="28000"/>
    <n v="30240"/>
    <s v=""/>
    <s v=""/>
    <s v="Moneda Nacional"/>
    <s v=""/>
    <x v="1"/>
    <s v="Servicio de vigilancia empresarial las 24 horas del día y seguridad de las personas e instalaciones de la 02 Junta Distrital Ejecutiva en Quintana Roo, así como de la documentacion oficial y bienes muebles propiedad del Instituto Nacional Electoral adscrita a la misma"/>
    <s v=""/>
    <s v="01/01/2025"/>
    <s v="28/02/2025"/>
    <s v="http://transparencia.ine.mx/sistemaot/cargaMasiva/Articulo70/2025/Formato28//JD02-QROO/tml1/02-contrato-de-vigilancia-enero-febrero-2025.pdf"/>
    <s v=""/>
    <s v="2062"/>
    <x v="0"/>
    <s v="Recursos federales"/>
    <s v="Presupuestos de Egresos de la Federación"/>
    <s v=""/>
    <s v=""/>
    <s v=""/>
    <s v=""/>
    <s v=""/>
    <s v="No"/>
    <s v="2062"/>
    <s v=""/>
    <s v=""/>
    <s v=""/>
    <s v=""/>
    <s v=""/>
    <s v="http://transparencia.ine.mx/sistemaot/cargaMasiva/Articulo70/2025/Formato28//JD02-QROO/tml1/fact-en-feb-vigilancia-25.pdf"/>
    <s v="JUNTA DISTRITAL EJECUTIVA NO.02 DE QUINTANA ROO - OTHON P. BLANCO"/>
    <s v="31/03/2025"/>
    <m/>
    <x v="24"/>
    <x v="0"/>
  </r>
  <r>
    <s v="2025"/>
    <s v="01/01/2025"/>
    <s v="31/03/2025"/>
    <x v="0"/>
    <x v="0"/>
    <x v="0"/>
    <s v="2025020018"/>
    <s v=""/>
    <s v="Articulo 31 y Titulo tercero de los contratos, capitulo Único, articulos del 53 al 68 del Reglamento del Instituto Nacional Electoral en materia de Adquisiciones, Arrendamientos de Bienes Muebles y Servicios."/>
    <s v="http://transparencia.ine.mx/sistemaot/cargaMasiva/Articulo70/2025/Formato28//JD02-QROO/tml1/osp-250032.pdf"/>
    <s v="2063"/>
    <s v=""/>
    <s v=""/>
    <s v="Suscripción del contrato del servicio de arrendamiento del inmueble que alberga el inmueble de la 02 Junta Distrital Ejecutiva y el Módulo de Atención Ciudadana, por los meses de enero a diciembre de 2025"/>
    <s v="2063"/>
    <s v=""/>
    <s v="2063"/>
    <s v="2063"/>
    <s v=""/>
    <s v=""/>
    <s v=""/>
    <s v=""/>
    <s v="Pedro Antonio"/>
    <s v="Quintal"/>
    <s v="Loeza"/>
    <s v="Hombre"/>
    <s v="PEDRO ANTONIO QUINTAL LOEZA"/>
    <s v="2063"/>
    <s v="QULP6706135EA"/>
    <s v="Calle"/>
    <s v="Francisco I. Madero"/>
    <s v="231"/>
    <s v="LOC 3"/>
    <s v="Colonia"/>
    <s v="Venustiano Carranza (casitas)"/>
    <s v="1"/>
    <s v="Chetumal"/>
    <s v="4"/>
    <s v="Othon P. Blanco"/>
    <s v="23"/>
    <s v="Quintana Roo"/>
    <s v="77012"/>
    <s v=""/>
    <s v=""/>
    <s v=""/>
    <s v=""/>
    <s v="Mejor propuesta económica en arrendamiento de inmueble."/>
    <s v="Vocalía Ejecutiva de la 02 Junta Distrital Ejecutiva de Quintana Roo"/>
    <s v="Vocalía Secretarial de la 02 Junta Distrital Ejecutiva de Quintana Roo"/>
    <s v="Vocalía Secretarial de la 02 Junta Distrital Ejecutiva de Quintana Roo"/>
    <s v="INE/QROO/02JDE/003/2025"/>
    <s v="03/01/2025"/>
    <s v="01/01/2025"/>
    <s v="31/12/2025"/>
    <n v="116812"/>
    <n v="104811.88"/>
    <s v=""/>
    <s v=""/>
    <s v="Moneda Nacional"/>
    <s v=""/>
    <x v="1"/>
    <s v="Servicio de arrendamiento de las oficinas que ocupa la 02 Junta Distrital Ejecutiva del Estado de Quintana Roo, así como para el Módulo de Atención Ciudadana 230251"/>
    <s v=""/>
    <s v="01/01/2025"/>
    <s v="31/12/2025"/>
    <s v="http://transparencia.ine.mx/sistemaot/cargaMasiva/Articulo70/2025/Formato28//JD02-QROO/tml1/03-contrato-de-arrendamiento-2025.pdf"/>
    <s v=""/>
    <s v="2063"/>
    <x v="0"/>
    <s v="Recursos federales"/>
    <s v=""/>
    <s v=""/>
    <s v=""/>
    <s v=""/>
    <s v=""/>
    <s v=""/>
    <s v="No"/>
    <s v="2063"/>
    <s v=""/>
    <s v=""/>
    <s v=""/>
    <s v=""/>
    <s v=""/>
    <s v="http://transparencia.ine.mx/sistemaot/cargaMasiva/Articulo70/2025/Formato28//JD02-QROO/tml1/facturas-1er-trimestre.pdf"/>
    <s v="JUNTA DISTRITAL EJECUTIVA NO.02 DE QUINTANA ROO - OTHON P. BLANCO"/>
    <s v="31/03/2025"/>
    <m/>
    <x v="24"/>
    <x v="0"/>
  </r>
  <r>
    <s v="2025"/>
    <s v="01/01/2025"/>
    <s v="31/03/2025"/>
    <x v="0"/>
    <x v="1"/>
    <x v="0"/>
    <s v="2025020015"/>
    <s v=""/>
    <s v="Adquisición de servicio para la  02 Junta Distrital Ejecutiva. Artículo 31 fracc. III y artículo 51 del Reglamento del Instituto Nacional Electoral en Materia de Adquisiciones, Arrendamientos de Bienes Muebles y Servicios."/>
    <s v="http://transparencia.ine.mx/sistemaot/cargaMasiva/Articulo70/2025/Formato28//JD02-QROO/tml1/osp-250029.pdf"/>
    <s v="2064"/>
    <s v=""/>
    <s v=""/>
    <s v="Suscripción del contrato de arrendamiento y servicio de fotocopiadora, correspondiente al mes de enero de 2025"/>
    <s v="2064"/>
    <s v=""/>
    <s v="2064"/>
    <s v="2064"/>
    <s v=""/>
    <s v=""/>
    <s v=""/>
    <s v=""/>
    <s v="Karina Mariela"/>
    <s v="Gomez"/>
    <s v="Dominguez"/>
    <s v="Mujer"/>
    <s v="KARINA MARIELA GOMEZ DOMINGUEZ"/>
    <s v="2064"/>
    <s v="GODK820219GP8"/>
    <s v="Avenida"/>
    <s v="Erick Paolo Martinez"/>
    <s v="107"/>
    <s v=""/>
    <s v="Colonia"/>
    <s v="Payo Obispo"/>
    <s v="1"/>
    <s v="Chetumal"/>
    <s v="4"/>
    <s v="Othon P. Blanco"/>
    <s v="23"/>
    <s v="Quintana Roo"/>
    <s v="77083"/>
    <s v=""/>
    <s v=""/>
    <s v=""/>
    <s v=""/>
    <s v="Mejor propuesta económica en arrendamiento y servicios de fotocopiadora"/>
    <s v="Vocalía Ejecutiva de la 02 Junta Distrital Ejecutiva de Quintana Roo"/>
    <s v="Vocalía Secretarial de la 02 Junta Distrital Ejecutiva de Quintana Roo"/>
    <s v="Vocalía Secretarial de la 02 Junta Distrital Ejecutiva de Quintana Roo"/>
    <s v="INE/QROO/02JDE/004/2025"/>
    <s v="03/01/2025"/>
    <s v="01/01/2025"/>
    <s v="31/01/2025"/>
    <n v="1875"/>
    <n v="2025"/>
    <s v=""/>
    <s v=""/>
    <s v="Moneda Nacional"/>
    <s v=""/>
    <x v="1"/>
    <s v="El arrendamiento de una fotocopiadora de la marca Canon, modelo iR-adv 4545 III (A4545_3), con numero de srie 2QDO2121, para la 02 Junta Distrital Ejecutiva, para la fotocopia y/o reproduccion de 7500 copias"/>
    <s v=""/>
    <s v="01/01/2025"/>
    <s v="31/01/2025"/>
    <s v="http://transparencia.ine.mx/sistemaot/cargaMasiva/Articulo70/2025/Formato28//JD02-QROO/tml1/04-contrato-de-fotocopiadora-de-enero.pdf"/>
    <s v=""/>
    <s v="2064"/>
    <x v="0"/>
    <s v="Recursos federales"/>
    <s v="Presupuestos de Egresos de la Federación"/>
    <s v=""/>
    <s v=""/>
    <s v=""/>
    <s v=""/>
    <s v=""/>
    <s v="No"/>
    <s v="2064"/>
    <s v=""/>
    <s v=""/>
    <s v=""/>
    <s v=""/>
    <s v=""/>
    <s v="http://transparencia.ine.mx/sistemaot/cargaMasiva/Articulo70/2025/Formato28//JD02-QROO/tml1/factura-2250-c.pdf"/>
    <s v="JUNTA DISTRITAL EJECUTIVA NO.02 DE QUINTANA ROO - OTHON P. BLANCO"/>
    <s v="31/03/2025"/>
    <m/>
    <x v="24"/>
    <x v="0"/>
  </r>
  <r>
    <s v="2025"/>
    <s v="01/01/2025"/>
    <s v="31/03/2025"/>
    <x v="0"/>
    <x v="2"/>
    <x v="0"/>
    <s v="2025020005"/>
    <s v=""/>
    <s v="Artículo 31 fracción III y artículo 51 del del Reglamento del Instituto Nacional Electoral en materia de Adquisiciones, Arrendamientos de Bienes Muebles y Servicios."/>
    <s v="http://transparencia.ine.mx/sistemaot/cargaMasiva/Articulo70/2025/Formato28//JD02-QROO/tml1/osp-250005.pdf"/>
    <s v="2065"/>
    <s v=""/>
    <s v=""/>
    <s v="Adquisición de un juego de toners para la impresora adscrita a la Vocalia de Organización Electoral"/>
    <s v="2065"/>
    <s v=""/>
    <s v="2065"/>
    <s v="2065"/>
    <s v=""/>
    <s v=""/>
    <s v=""/>
    <s v=""/>
    <s v=""/>
    <s v=""/>
    <s v=""/>
    <s v=""/>
    <s v="CYBERPUERTA SA DE CV"/>
    <s v="2065"/>
    <s v="CYB080602JSA"/>
    <s v="Avenida"/>
    <s v="Patria"/>
    <s v=""/>
    <s v=""/>
    <s v="Colonia"/>
    <s v="Parque Industrial &quot;El alao&quot;"/>
    <s v="001"/>
    <s v="Chetumal"/>
    <s v="004"/>
    <s v="Guadalajara"/>
    <s v="23"/>
    <s v="Jalisco"/>
    <s v="44490"/>
    <s v=""/>
    <s v=""/>
    <s v=""/>
    <s v=""/>
    <s v="Mejor propuesta económica"/>
    <s v="Vocalía de Organización Electoral"/>
    <s v="Vocalía de Organización Electoral de la 02 Junta Distrital Ejecutiva de Quintana Roo"/>
    <s v="Vocalía de Organización Electoralde la 02 Junta Distrital Ejecutiva de Quintana Roo"/>
    <s v="2025020005"/>
    <s v="22/01/2025"/>
    <s v="30/01/2025"/>
    <s v="30/01/2025"/>
    <n v="24955.17"/>
    <n v="29130"/>
    <s v=""/>
    <s v=""/>
    <s v="Moneda Nacional"/>
    <s v=""/>
    <x v="1"/>
    <s v="Adquisición de un juego de toners para la impresora adscrita a la Vocalia de Organización Electoral"/>
    <s v=""/>
    <s v=""/>
    <s v=""/>
    <s v="http://transparencia.ine.mx/sistemaot/cargaMasiva/Articulo70/2025/Formato28//JD02-QROO/tml1/2025020005-10.pdf"/>
    <s v=""/>
    <s v="2065"/>
    <x v="0"/>
    <s v="Recursos federales"/>
    <s v="Presupuestos de Egresos de la Federación"/>
    <s v=""/>
    <s v=""/>
    <s v=""/>
    <s v=""/>
    <s v=""/>
    <s v="No"/>
    <s v="2065"/>
    <s v=""/>
    <s v=""/>
    <s v=""/>
    <s v=""/>
    <s v=""/>
    <s v="http://transparencia.ine.mx/sistemaot/cargaMasiva/Articulo70/2025/Formato28//JD02-QROO/tml1/abfa-2276444-c.pdf"/>
    <s v="JUNTA DISTRITAL EJECUTIVA NO.02 DE QUINTANA ROO - OTHON P. BLANCO"/>
    <s v="31/03/2025"/>
    <m/>
    <x v="24"/>
    <x v="0"/>
  </r>
  <r>
    <s v="2025"/>
    <s v="01/01/2025"/>
    <s v="31/03/2025"/>
    <x v="0"/>
    <x v="2"/>
    <x v="0"/>
    <s v="202502067"/>
    <s v=""/>
    <s v="Artículo 31 fracción III y artículo 51 del del Reglamento del Instituto Nacional Electoral en materia de Adquisiciones, Arrendamientos de Bienes Muebles y Servicios."/>
    <s v="http://transparencia.ine.mx/sistemaot/cargaMasiva/Articulo70/2025/Formato28//JD02-QROO/tml1/osp-250112.pdf"/>
    <s v="2066"/>
    <s v=""/>
    <s v=""/>
    <s v="Adquisicion de 11 sillas modelo Barcelona, con brazos uso rudo ergonomico."/>
    <s v="2066"/>
    <s v=""/>
    <s v="2066"/>
    <s v="2066"/>
    <s v=""/>
    <s v=""/>
    <s v=""/>
    <s v=""/>
    <s v=""/>
    <s v=""/>
    <s v=""/>
    <s v=""/>
    <s v="DELGADO Y COMPAÑÍA S.A. DE C.V."/>
    <s v="2066"/>
    <s v="DEL951228SS3"/>
    <s v="Calle"/>
    <s v="68"/>
    <s v="450-A"/>
    <s v=""/>
    <s v="Ciudad"/>
    <s v="Mérida"/>
    <s v="1"/>
    <s v="Mérida"/>
    <s v="50"/>
    <s v="Mérida"/>
    <s v="31"/>
    <s v="Yucatán"/>
    <s v="97000"/>
    <s v=""/>
    <s v=""/>
    <s v=""/>
    <s v=""/>
    <s v="Mejor propuesta económica"/>
    <s v="Vocalía Secretarial de la 02 Junta Distrital Ejecutiva de Quintana Roo"/>
    <s v="Vocalía Secretarial de la 02 Junta Distrital Ejecutiva de Quintana Roo"/>
    <s v="Vocalía Secretarial de la 02 Junta Distrital Ejecutiva de Quintana Roo"/>
    <s v="202502067"/>
    <s v="28/03/2025"/>
    <s v="28/03/2025"/>
    <s v="28/03/2025"/>
    <n v="55772.84"/>
    <n v="64696.65"/>
    <s v=""/>
    <s v=""/>
    <s v="Moneda Nacional"/>
    <s v=""/>
    <x v="1"/>
    <s v="Adquisicion de 11 sillas gerenciales barcelona con brazos, uso rudo ergonomico tapiz, memphis niger, para ser asignados a la sala de sesiones del 02 Consejo Distrital."/>
    <s v=""/>
    <s v=""/>
    <s v=""/>
    <s v="http://transparencia.ine.mx/sistemaot/cargaMasiva/Articulo70/2025/Formato28//JD02-QROO/tml1/202502067-11.pdf"/>
    <s v=""/>
    <s v="2066"/>
    <x v="0"/>
    <s v="Recursos federales"/>
    <s v="Presupuestos de Egresos de la Federación"/>
    <s v=""/>
    <s v=""/>
    <s v=""/>
    <s v=""/>
    <s v=""/>
    <s v="No"/>
    <s v="2066"/>
    <s v=""/>
    <s v=""/>
    <s v=""/>
    <s v=""/>
    <s v=""/>
    <s v="http://transparencia.ine.mx/sistemaot/cargaMasiva/Articulo70/2025/Formato28//JD02-QROO/tml1/inv-2025-02018-c.pdf"/>
    <s v="JUNTA DISTRITAL EJECUTIVA NO.02 DE QUINTANA ROO - OTHON P. BLANCO"/>
    <s v="31/03/2025"/>
    <m/>
    <x v="24"/>
    <x v="0"/>
  </r>
  <r>
    <s v="2025"/>
    <s v="01/01/2025"/>
    <s v="31/03/2025"/>
    <x v="0"/>
    <x v="2"/>
    <x v="0"/>
    <s v="2025020001"/>
    <s v=""/>
    <s v="Artículo 31 fracción III y artículo 51 del del Reglamento del Instituto Nacional Electoral en materia de Adquisiciones, Arrendamientos de Bienes Muebles y Servicios."/>
    <s v="http://transparencia.ine.mx/sistemaot/cargaMasiva/Articulo70/2025/Formato28//JD02-QROO/tml1/osp-250001.pdf"/>
    <s v="2067"/>
    <s v=""/>
    <s v=""/>
    <s v="Adquisición de vales de combustible para actividades propias del Registro Federal de Electores"/>
    <s v="2067"/>
    <s v=""/>
    <s v="2067"/>
    <s v="2067"/>
    <s v=""/>
    <s v=""/>
    <s v=""/>
    <s v=""/>
    <s v=""/>
    <s v=""/>
    <s v=""/>
    <s v=""/>
    <s v="EDENRED MEXICO, S. A. DE C. V."/>
    <s v="2067"/>
    <s v="ASE930924SS7"/>
    <s v="Calle"/>
    <s v="Lago Rodolfo"/>
    <s v="29"/>
    <s v=""/>
    <s v="Colonia"/>
    <s v="Granada"/>
    <s v="1"/>
    <s v="Ciudad de México"/>
    <s v="4"/>
    <s v="Miguel Hidalgo"/>
    <s v="23"/>
    <s v="Quintana Roo"/>
    <s v="11520"/>
    <s v=""/>
    <s v=""/>
    <s v=""/>
    <s v=""/>
    <s v="Mejor propuesta económica"/>
    <s v="Vocalía del Registro Federal de Electores"/>
    <s v="Vocalía del Registro Federal de Electores"/>
    <s v="Vocalía Secretarial de la 02 Junta Distrital Ejecutiva de Quintana Roo"/>
    <s v="2025020001"/>
    <s v="21/01/2025"/>
    <s v="22/01/2025"/>
    <s v="23/01/2025"/>
    <n v="29652.5"/>
    <n v="29756.9"/>
    <s v=""/>
    <s v=""/>
    <s v="Moneda Nacional"/>
    <s v=""/>
    <x v="1"/>
    <s v="Adquisición de vales de combustible para actividades propias del Registro Federal de Electores"/>
    <s v=""/>
    <s v=""/>
    <s v=""/>
    <s v="http://transparencia.ine.mx/sistemaot/cargaMasiva/Articulo70/2025/Formato28//JD02-QROO/tml1/2025020001-12.pdf"/>
    <s v=""/>
    <s v="2067"/>
    <x v="0"/>
    <s v="Recursos federales"/>
    <s v="Presupuestos de Egresos de la Federación"/>
    <s v=""/>
    <s v=""/>
    <s v=""/>
    <s v=""/>
    <s v=""/>
    <s v="No"/>
    <s v="2067"/>
    <s v=""/>
    <s v=""/>
    <s v=""/>
    <s v=""/>
    <s v=""/>
    <s v="http://transparencia.ine.mx/sistemaot/cargaMasiva/Articulo70/2025/Formato28//JD02-QROO/tml1/cl-7304946.pdf"/>
    <s v="JUNTA DISTRITAL EJECUTIVA NO.02 DE QUINTANA ROO - OTHON P. BLANCO"/>
    <s v="31/03/2025"/>
    <m/>
    <x v="24"/>
    <x v="0"/>
  </r>
  <r>
    <s v="2025"/>
    <s v="01/01/2025"/>
    <s v="31/03/2025"/>
    <x v="0"/>
    <x v="2"/>
    <x v="0"/>
    <s v="2025020034"/>
    <s v=""/>
    <s v="Artículo 31 fracción III y artículo 51 del del Reglamento del Instituto Nacional Electoral en materia de Adquisiciones, Arrendamientos de Bienes Muebles y Servicios."/>
    <s v="http://transparencia.ine.mx/sistemaot/cargaMasiva/Articulo70/2025/Formato28//JD02-QROO/tml1/osp-250047.pdf"/>
    <s v="2068"/>
    <s v=""/>
    <s v=""/>
    <s v="Adquisición de vales de combustible para actividades propias del Registro Federal de Electores"/>
    <s v="2068"/>
    <s v=""/>
    <s v="2068"/>
    <s v="2068"/>
    <s v=""/>
    <s v=""/>
    <s v=""/>
    <s v=""/>
    <s v=""/>
    <s v=""/>
    <s v=""/>
    <s v=""/>
    <s v="SERVICIOS ECOLOGICOS MAYAPAN SA DE CV"/>
    <s v="2068"/>
    <s v="SEM141031V5A"/>
    <s v="Avenida"/>
    <s v="Javier Rojo GómeZ"/>
    <s v="298"/>
    <s v=""/>
    <s v="Unidad habitacional"/>
    <s v="Rafael E Melgar FOVISSSTE"/>
    <s v="1"/>
    <s v="Chetumal"/>
    <s v="4"/>
    <s v="Othon P. Blanco"/>
    <s v="23"/>
    <s v="Quintana Roo"/>
    <s v="77020"/>
    <s v=""/>
    <s v=""/>
    <s v=""/>
    <s v=""/>
    <s v="Mejor propuesta económica"/>
    <s v="Vocalía del Registro Federal de Electores"/>
    <s v="Vocalía del Registro Federal de Electores"/>
    <s v="Vocalía Secretarial de la 02 Junta Distrital Ejecutiva de Quintana Roo"/>
    <s v="2025020034"/>
    <s v="20/02/2025"/>
    <s v="20/02/2025"/>
    <s v="20/02/2025"/>
    <n v="27830.11"/>
    <n v="30000"/>
    <s v=""/>
    <s v=""/>
    <s v="Moneda Nacional"/>
    <s v=""/>
    <x v="1"/>
    <s v="Adquisición de vales de combustible para actividades propias del Registro Federal de Electores"/>
    <s v=""/>
    <s v=""/>
    <s v=""/>
    <s v="http://transparencia.ine.mx/sistemaot/cargaMasiva/Articulo70/2025/Formato28//JD02-QROO/tml1/2025020034-13.pdf"/>
    <s v=""/>
    <s v="2068"/>
    <x v="0"/>
    <s v="Recursos federales"/>
    <s v="Presupuestos de Egresos de la Federación"/>
    <s v=""/>
    <s v=""/>
    <s v=""/>
    <s v=""/>
    <s v=""/>
    <s v="No"/>
    <s v="2068"/>
    <s v=""/>
    <s v=""/>
    <s v=""/>
    <s v=""/>
    <s v=""/>
    <s v="http://transparencia.ine.mx/sistemaot/cargaMasiva/Articulo70/2025/Formato28//JD02-QROO/tml1/rgw-27663-c.pdf"/>
    <s v="JUNTA DISTRITAL EJECUTIVA NO.02 DE QUINTANA ROO - OTHON P. BLANCO"/>
    <s v="31/03/2025"/>
    <m/>
    <x v="24"/>
    <x v="0"/>
  </r>
  <r>
    <s v="2025"/>
    <s v="01/01/2025"/>
    <s v="31/03/2025"/>
    <x v="0"/>
    <x v="2"/>
    <x v="0"/>
    <s v="2025020045"/>
    <s v=""/>
    <s v="Artículo 31 fracción III y artículo 51 del del Reglamento del Instituto Nacional Electoral en materia de Adquisiciones, Arrendamientos de Bienes Muebles y Servicios."/>
    <s v="http://transparencia.ine.mx/sistemaot/cargaMasiva/Articulo70/2025/Formato28//JD02-QROO/tml1/osp-250065.pdf"/>
    <s v="2069"/>
    <s v=""/>
    <s v=""/>
    <s v="Adquisición de vales de combustible para actividades propias de la Vocalia de Capacitación Electoral y Educacion Civica."/>
    <s v="2069"/>
    <s v=""/>
    <s v="2069"/>
    <s v="2069"/>
    <s v=""/>
    <s v=""/>
    <s v=""/>
    <s v=""/>
    <s v=""/>
    <s v=""/>
    <s v=""/>
    <s v=""/>
    <s v="SERVICIOS ECOLOGICOS MAYAPAN SA DE CV"/>
    <s v="2069"/>
    <s v="SEM141031V5A"/>
    <s v="Avenida"/>
    <s v="Javier Rojo GómeZ"/>
    <s v="298"/>
    <s v=""/>
    <s v="Unidad habitacional"/>
    <s v="Rafael E Melgar FOVISSSTE"/>
    <s v="1"/>
    <s v="Chetumal"/>
    <s v="4"/>
    <s v="Othon P. Blanco"/>
    <s v="23"/>
    <s v="Quintana Roo"/>
    <s v="77020"/>
    <s v=""/>
    <s v=""/>
    <s v=""/>
    <s v=""/>
    <s v="Mejor propuesta económica"/>
    <s v="Vocalia de Capacitación Electoral y Educacion Civica."/>
    <s v="Vocalia de Capacitación Electoral y Educacion Civica."/>
    <s v="Vocalía Secretarial de la 02 Junta Distrital Ejecutiva de Quintana Roo"/>
    <s v="2025020045"/>
    <s v="26/02/2025"/>
    <s v="26/02/2025"/>
    <s v="26/02/2027"/>
    <n v="30612.89"/>
    <n v="33000"/>
    <s v=""/>
    <s v=""/>
    <s v="Moneda Nacional"/>
    <s v=""/>
    <x v="1"/>
    <s v="Adquisición de vales de combustible para actividades propias de la Vocalia de Capacitación Electoral y Educacion Civica."/>
    <s v=""/>
    <s v=""/>
    <s v=""/>
    <s v="http://transparencia.ine.mx/sistemaot/cargaMasiva/Articulo70/2025/Formato28//JD02-QROO/tml1/2025020045-14.pdf"/>
    <s v=""/>
    <s v="2069"/>
    <x v="0"/>
    <s v="Recursos federales"/>
    <s v="Presupuestos de Egresos de la Federación"/>
    <s v=""/>
    <s v=""/>
    <s v=""/>
    <s v=""/>
    <s v=""/>
    <s v="No"/>
    <s v="2069"/>
    <s v=""/>
    <s v=""/>
    <s v=""/>
    <s v=""/>
    <s v=""/>
    <s v="http://transparencia.ine.mx/sistemaot/cargaMasiva/Articulo70/2025/Formato28//JD02-QROO/tml1/mx-95-c.pdf"/>
    <s v="JUNTA DISTRITAL EJECUTIVA NO.02 DE QUINTANA ROO - OTHON P. BLANCO"/>
    <s v="31/03/2025"/>
    <m/>
    <x v="24"/>
    <x v="0"/>
  </r>
  <r>
    <s v="2025"/>
    <s v="01/01/2025"/>
    <s v="31/03/2025"/>
    <x v="0"/>
    <x v="2"/>
    <x v="0"/>
    <s v="2025020035"/>
    <s v=""/>
    <s v="Artículo 31 fracción III y artículo 51 del del Reglamento del Instituto Nacional Electoral en materia de Adquisiciones, Arrendamientos de Bienes Muebles y Servicios."/>
    <s v="http://transparencia.ine.mx/sistemaot/cargaMasiva/Articulo70/2025/Formato28//JD02-QROO/tml1/osp-250048.pdf"/>
    <s v="2070"/>
    <s v=""/>
    <s v=""/>
    <s v="Adquisición de vales de combustible para actividades propias de la Vocalia de Organizacion Electoral."/>
    <s v="2070"/>
    <s v=""/>
    <s v="2070"/>
    <s v="2070"/>
    <s v=""/>
    <s v=""/>
    <s v=""/>
    <s v=""/>
    <s v=""/>
    <s v=""/>
    <s v=""/>
    <s v=""/>
    <s v="SERVICIOS ECOLOGICOS MAYAPAN SA DE CV"/>
    <s v="2070"/>
    <s v="SEM141031V5A"/>
    <s v="Avenida"/>
    <s v="Javier Rojo GómeZ"/>
    <s v="298"/>
    <s v=""/>
    <s v="Unidad habitacional"/>
    <s v="Rafael E Melgar FOVISSSTE"/>
    <s v="1"/>
    <s v="Chetumal"/>
    <s v="4"/>
    <s v="Othon P. Blanco"/>
    <s v="23"/>
    <s v="Quintana Roo"/>
    <s v="77020"/>
    <s v=""/>
    <s v=""/>
    <s v=""/>
    <s v=""/>
    <s v="Mejor propuesta económica"/>
    <s v="Vocalia de Organizacion Electoral."/>
    <s v="Vocalia de Organizacion Electoral."/>
    <s v="Vocalía Secretarial de la 02 Junta Distrital Ejecutiva de Quintana Roo"/>
    <s v="2025020035"/>
    <s v="20/02/2025"/>
    <s v="20/02/2025"/>
    <s v="20/02/2025"/>
    <n v="25974.77"/>
    <n v="28000"/>
    <s v=""/>
    <s v=""/>
    <s v="Moneda Nacional"/>
    <s v=""/>
    <x v="1"/>
    <s v="Adquisición de vales de combustible para actividades propias de la Vocalia de Organizacion Electoral."/>
    <s v=""/>
    <s v=""/>
    <s v=""/>
    <s v="http://transparencia.ine.mx/sistemaot/cargaMasiva/Articulo70/2025/Formato28//JD02-QROO/tml1/2025020035-15.pdf"/>
    <s v=""/>
    <s v="2070"/>
    <x v="0"/>
    <s v="Recursos federales"/>
    <s v="Presupuestos de Egresos de la Federación"/>
    <s v=""/>
    <s v=""/>
    <s v=""/>
    <s v=""/>
    <s v=""/>
    <s v="No"/>
    <s v="2070"/>
    <s v=""/>
    <s v=""/>
    <s v=""/>
    <s v=""/>
    <s v=""/>
    <s v="http://transparencia.ine.mx/sistemaot/cargaMasiva/Articulo70/2025/Formato28//JD02-QROO/tml1/rgw-27662-c.pdf"/>
    <s v="JUNTA DISTRITAL EJECUTIVA NO.02 DE QUINTANA ROO - OTHON P. BLANCO"/>
    <s v="31/03/2025"/>
    <m/>
    <x v="24"/>
    <x v="0"/>
  </r>
  <r>
    <s v="2025"/>
    <s v="01/01/2025"/>
    <s v="31/03/2025"/>
    <x v="0"/>
    <x v="2"/>
    <x v="0"/>
    <s v="2025020049"/>
    <s v=""/>
    <s v="Artículo 31 fracción III y artículo 51 del del Reglamento del Instituto Nacional Electoral en materia de Adquisiciones, Arrendamientos de Bienes Muebles y Servicios."/>
    <s v="http://transparencia.ine.mx/sistemaot/cargaMasiva/Articulo70/2025/Formato28//JD02-QROO/tml1/osp-250075.pdf"/>
    <s v="2071"/>
    <s v=""/>
    <s v=""/>
    <s v="Adquisición de vales de combustible para actividades propias del Registro Federal de Electores"/>
    <s v="2071"/>
    <s v=""/>
    <s v="2071"/>
    <s v="2071"/>
    <s v=""/>
    <s v=""/>
    <s v=""/>
    <s v=""/>
    <s v=""/>
    <s v=""/>
    <s v=""/>
    <s v=""/>
    <s v="SERVICIOS ECOLOGICOS MAYAPAN SA DE CV"/>
    <s v="2071"/>
    <s v="SEM141031V5A"/>
    <s v="Avenida"/>
    <s v="Javier Rojo GómeZ"/>
    <s v="298"/>
    <s v=""/>
    <s v="Unidad habitacional"/>
    <s v="Rafael E Melgar FOVISSSTE"/>
    <s v="1"/>
    <s v="Chetumal"/>
    <s v="4"/>
    <s v="Othon P. Blanco"/>
    <s v="23"/>
    <s v="Quintana Roo"/>
    <s v="77020"/>
    <s v=""/>
    <s v=""/>
    <s v=""/>
    <s v=""/>
    <s v="Mejor propuesta económica"/>
    <s v="Vocalía del Registro Federal de Electores"/>
    <s v="Vocalía del Registro Federal de Electores"/>
    <s v="Vocalía Secretarial de la 02 Junta Distrital Ejecutiva de Quintana Roo"/>
    <s v="2025020049"/>
    <s v="07/03/2025"/>
    <s v="07/03/2025"/>
    <s v="07/03/2025"/>
    <n v="28473.18"/>
    <n v="30700"/>
    <s v=""/>
    <s v=""/>
    <s v="Moneda Nacional"/>
    <s v=""/>
    <x v="1"/>
    <s v="Adquisición de vales de combustible para actividades propias del Registro Federal de Electores"/>
    <s v=""/>
    <s v=""/>
    <s v=""/>
    <s v="http://transparencia.ine.mx/sistemaot/cargaMasiva/Articulo70/2025/Formato28//JD02-QROO/tml1/2025020049-16.pdf"/>
    <s v=""/>
    <s v="2071"/>
    <x v="0"/>
    <s v="Recursos federales"/>
    <s v="Presupuestos de Egresos de la Federación"/>
    <s v=""/>
    <s v=""/>
    <s v=""/>
    <s v=""/>
    <s v=""/>
    <s v="No"/>
    <s v="2071"/>
    <s v=""/>
    <s v=""/>
    <s v=""/>
    <s v=""/>
    <s v=""/>
    <s v="http://transparencia.ine.mx/sistemaot/cargaMasiva/Articulo70/2025/Formato28//JD02-QROO/tml1/rg-594-c.pdf"/>
    <s v="JUNTA DISTRITAL EJECUTIVA NO.02 DE QUINTANA ROO - OTHON P. BLANCO"/>
    <s v="31/03/2025"/>
    <m/>
    <x v="24"/>
    <x v="0"/>
  </r>
  <r>
    <s v="2025"/>
    <s v="01/01/2025"/>
    <s v="31/03/2025"/>
    <x v="0"/>
    <x v="2"/>
    <x v="0"/>
    <s v="2025020055"/>
    <s v=""/>
    <s v="Artículo 31 fracción III y artículo 51 del del Reglamento del Instituto Nacional Electoral en materia de Adquisiciones, Arrendamientos de Bienes Muebles y Servicios."/>
    <s v="http://transparencia.ine.mx/sistemaot/cargaMasiva/Articulo70/2025/Formato28//JD02-QROO/tml1/osp-250087.pdf"/>
    <s v="2072"/>
    <s v=""/>
    <s v=""/>
    <s v="Adquisición de insumos de cafetería para ser utilizado en simulacros de la jornada electoral y/o prácticas en la segunda etapa de capacitación, en ocasión del Proceso Electoral Extraordinario del Poder Judicial de la Federación."/>
    <s v="2072"/>
    <s v=""/>
    <s v="2072"/>
    <s v="2072"/>
    <s v=""/>
    <s v=""/>
    <s v=""/>
    <s v=""/>
    <s v=""/>
    <s v=""/>
    <s v=""/>
    <s v=""/>
    <s v="NUEVA WALMART DE MEXICO S DE RL DE CV"/>
    <s v="2072"/>
    <s v="NWM9709244W4"/>
    <s v="Calle"/>
    <s v="Carmen Ochoa de Merino"/>
    <s v="320"/>
    <s v=""/>
    <s v="Colonia"/>
    <s v="Centro"/>
    <s v="001"/>
    <s v="Chetumal"/>
    <s v="004"/>
    <s v="Othón P. Blanco"/>
    <s v="23"/>
    <s v="Quintana Roo"/>
    <s v="77000"/>
    <s v=""/>
    <s v=""/>
    <s v=""/>
    <s v=""/>
    <s v="Mejor propuesta económica"/>
    <s v="Vocalia de Capacitación Electoral y Educacion Civica."/>
    <s v="Vocalia de Capacitación Electoral y Educacion Civica."/>
    <s v="Vocalía Secretarial de la 02 Junta Distrital Ejecutiva de Quintana Roo"/>
    <s v="2025020055"/>
    <s v="14/03/2025"/>
    <s v="14/03/2025"/>
    <s v="14/03/2025"/>
    <n v="29635.74"/>
    <n v="30240"/>
    <s v=""/>
    <s v=""/>
    <s v="Moneda Nacional"/>
    <s v=""/>
    <x v="1"/>
    <s v="Adquisición de insumos de cafetería para ser utilizado en simulacros de la jornada electoral y/o prácticas en la segunda etapa de capacitación, en ocasión del Proceso Electoral Extraordinario del Poder Judicial de la Federación."/>
    <s v=""/>
    <s v=""/>
    <s v=""/>
    <s v="http://transparencia.ine.mx/sistemaot/cargaMasiva/Articulo70/2025/Formato28//JD02-QROO/tml1/2025020055-17.pdf"/>
    <s v=""/>
    <s v="2072"/>
    <x v="0"/>
    <s v="Recursos federales"/>
    <s v="Presupuestos de Egresos de la Federación"/>
    <s v=""/>
    <s v=""/>
    <s v=""/>
    <s v=""/>
    <s v=""/>
    <s v="No"/>
    <s v="2072"/>
    <s v=""/>
    <s v=""/>
    <s v=""/>
    <s v=""/>
    <s v=""/>
    <s v="http://transparencia.ine.mx/sistemaot/cargaMasiva/Articulo70/2025/Formato28//JD02-QROO/tml1/icabi-698538.pdf"/>
    <s v="JUNTA DISTRITAL EJECUTIVA NO.02 DE QUINTANA ROO - OTHON P. BLANCO"/>
    <s v="31/03/2025"/>
    <m/>
    <x v="24"/>
    <x v="0"/>
  </r>
  <r>
    <s v="2025"/>
    <s v="01/01/2025"/>
    <s v="31/03/2025"/>
    <x v="0"/>
    <x v="0"/>
    <x v="0"/>
    <s v="003/2021"/>
    <s v=""/>
    <s v="Arrendamiento para la 06 Junta Distrital Ejecutiva. Articulo 31, fraccion III y 51 del Reglamento del Instituto Nacional Electoral en materia de Adquisiciones, Arrendamientos y Servicios"/>
    <s v="http://transparencia.ine.mx/sistemaot/cargaMasiva/Articulo70/2025/Formato28//JD06-SON/tml1/arrendamientojdeosp.pdf"/>
    <s v="2073"/>
    <s v=""/>
    <s v=""/>
    <s v="Arrendamiento de inmueble para la 06 Junta Distrital Ejecutiva en Calle Viena 2325 poniente, Colonia Bellavista, C.P. 85130, Cajeme, Ciudad Obregón"/>
    <s v="2073"/>
    <s v=""/>
    <s v="2073"/>
    <s v="2073"/>
    <s v=""/>
    <s v=""/>
    <s v=""/>
    <s v=""/>
    <s v="Héctor Gustavo"/>
    <s v="Dávalos"/>
    <s v="Garcia"/>
    <s v="Hombre"/>
    <s v=""/>
    <s v="2073"/>
    <s v="DAGH771206DB0"/>
    <s v="Calle"/>
    <s v="Berlin"/>
    <s v="305"/>
    <s v=""/>
    <s v="Colonia"/>
    <s v="Bellavista"/>
    <s v="18"/>
    <s v="Ciudad Obregon, Sonora"/>
    <s v="18"/>
    <s v="Cajeme"/>
    <s v="26"/>
    <s v="Sonora"/>
    <s v="85130"/>
    <s v=""/>
    <s v=""/>
    <s v=""/>
    <s v=""/>
    <s v="Presento la mejor propuesta tecnica y economica para el Instituto Nacional Electoral"/>
    <s v="06 Junta Distrital Ejecutiva"/>
    <s v="06 Junta Distrital Ejecutiva"/>
    <s v="06 Junta Distrital Ejecutiva"/>
    <s v="cont003/2021"/>
    <s v="01/12/2021"/>
    <s v="01/12/2021"/>
    <s v="30/11/2025"/>
    <n v="4347200.16"/>
    <n v="5289600"/>
    <s v=""/>
    <s v=""/>
    <s v="Moneda Nacional"/>
    <s v=""/>
    <x v="1"/>
    <s v="El arrendamiento sobre el bien inmueble ubicado en Calle Viena 2325 Poniente, Fraccionamiento Bellavista ampliacion, C.P. 85130, Ciudad Obregon, Sonora con un area rentable  de 797.23 metros cuadrados para uso de oficinas y bodegas de la 06 Junta Distrital Ejecutiva"/>
    <s v=""/>
    <s v="01/12/2021"/>
    <s v="30/11/2025"/>
    <s v="http://transparencia.ine.mx/sistemaot/cargaMasiva/Articulo70/2025/Formato28//JD06-SON/tml1/1contratoarendamientojde.pdf"/>
    <s v=""/>
    <s v="2073"/>
    <x v="0"/>
    <s v="Recursos federales"/>
    <s v="Presupuesto de Egresos de la Federacion"/>
    <s v=""/>
    <s v=""/>
    <s v=""/>
    <s v=""/>
    <s v=""/>
    <s v="Si"/>
    <s v="2073"/>
    <s v="Se verificaron las condiciones del contrato, acorde a las clausulas establecidas en el mismo"/>
    <s v=""/>
    <s v=""/>
    <s v=""/>
    <s v=""/>
    <s v="http://transparencia.ine.mx/sistemaot/cargaMasiva/Articulo70/2025/Formato28//JD06-SON/tml1/jdefactur.pdf"/>
    <s v="JUNTA DISTRITAL EJECUTIVA NO.06 DE SONORA - CAJEME"/>
    <s v="31/03/2025"/>
    <m/>
    <x v="27"/>
    <x v="0"/>
  </r>
  <r>
    <s v="2025"/>
    <s v="01/01/2025"/>
    <s v="31/03/2025"/>
    <x v="0"/>
    <x v="0"/>
    <x v="0"/>
    <s v="003/2022"/>
    <s v=""/>
    <s v="Arrendamiento para el Módulo de Atención Ciudadana de la 06 Junta Distrital Ejecutiva. Articulo 31, fraccion III y 51 del Reglamento del Instituto Nacional Electoral en materia de Adquisiciones, Arrendamientos y Servicios"/>
    <s v="http://transparencia.ine.mx/sistemaot/cargaMasiva/Articulo70/2025/Formato28//JD06-SON/tml1/arrendamientomacosp.pdf"/>
    <s v="2074"/>
    <s v=""/>
    <s v=""/>
    <s v="Arrendamiento de inmueble para el modulo de atencion ciudadana de la 06 Junta Distrital Ejecutiva en calle Chihuahua, número 137 Sur, Col. Centro, C.P. 85000,Ciudad Obregón, Cajeme, Sonora. Locales comerciales 1, 2 y 3 de la Plaza Comercial Imagen, con una superficie de 240 m2, para uso de oficinas del Módulo de AtenciónCiudadana"/>
    <s v="2074"/>
    <s v=""/>
    <s v="2074"/>
    <s v="2074"/>
    <s v=""/>
    <s v=""/>
    <s v=""/>
    <s v=""/>
    <s v="María Elvira"/>
    <s v="Encinas"/>
    <s v="Paredes"/>
    <s v="Mujer"/>
    <s v=""/>
    <s v="2074"/>
    <s v="EIPE701201AW6"/>
    <s v="Calle"/>
    <s v="5 de febrero"/>
    <s v="815"/>
    <s v=""/>
    <s v="Colonia"/>
    <s v="Zona Norte"/>
    <s v="18"/>
    <s v="Ciudad Obregon, Sonora"/>
    <s v="18"/>
    <s v="Cajeme"/>
    <s v="26"/>
    <s v="Sonora"/>
    <s v="85010"/>
    <s v=""/>
    <s v=""/>
    <s v=""/>
    <s v=""/>
    <s v="Presento la mejor propuesta tecnica y economica para el Instituto Nacional Electoral"/>
    <s v="06 Junta Distrital Ejecutiva"/>
    <s v="06 Junta Distrital Ejecutiva"/>
    <s v="06 Junta Distrital Ejecutiva"/>
    <s v="cont003/2021"/>
    <s v="01/07/2022"/>
    <s v="01/07/2022"/>
    <s v="30/06/2026"/>
    <n v="2288000.16"/>
    <n v="2784000"/>
    <s v=""/>
    <s v=""/>
    <s v="Moneda Nacional"/>
    <s v=""/>
    <x v="1"/>
    <s v="Arrendamiento parael modulo de atencion de la 06 Junta Distrital Ejecutiva. Articulo 31, fraccion III y 51 del Reglamento del Instituto Nacional Electoral en materia de Adquisiciones, Arrendamientos y Servicios"/>
    <s v=""/>
    <s v="01/07/2022"/>
    <s v="30/06/2026"/>
    <s v="http://transparencia.ine.mx/sistemaot/cargaMasiva/Articulo70/2025/Formato28//JD06-SON/tml1/2contratoarrendamientomac.pdf"/>
    <s v=""/>
    <s v="2074"/>
    <x v="0"/>
    <s v="Recursos federales"/>
    <s v="Presupuesto de Egresos de la Federacion"/>
    <s v=""/>
    <s v=""/>
    <s v=""/>
    <s v=""/>
    <s v=""/>
    <s v="Si"/>
    <s v="2074"/>
    <s v="Se verificaron las condiciones del contrato, acorde a las clausulas establecidas en el mismo"/>
    <s v=""/>
    <s v=""/>
    <s v=""/>
    <s v=""/>
    <s v="http://transparencia.ine.mx/sistemaot/cargaMasiva/Articulo70/2025/Formato28//JD06-SON/tml1/macfactur.pdf"/>
    <s v="JUNTA DISTRITAL EJECUTIVA NO.06 DE SONORA - CAJEME"/>
    <s v="31/03/2025"/>
    <m/>
    <x v="27"/>
    <x v="0"/>
  </r>
  <r>
    <s v="2025"/>
    <s v="01/01/2025"/>
    <s v="31/03/2025"/>
    <x v="0"/>
    <x v="1"/>
    <x v="0"/>
    <s v="INE/SERV/01/2024"/>
    <s v=""/>
    <s v="Servicio de limpieza para la 06 Junta Distrital Ejecutiva . Articulo 31, fraccion III y 51 del Reglamento del Instituto Nacional Electoral en materia de Adquisiciones, Arrendamientos y Servicios"/>
    <s v="http://transparencia.ine.mx/sistemaot/cargaMasiva/Articulo70/2025/Formato28//JD06-SON/tml1/limpiezajdeosp.pdf"/>
    <s v="2075"/>
    <s v=""/>
    <s v=""/>
    <s v="Servicio de limpieza para la 06 Junta Distrital Ejecutiva ubicada en  Calle Viena 2325 poniente, Colonia Bellavista, C.P. 85130, Cajeme, Ciudad Obregón"/>
    <s v="2075"/>
    <s v=""/>
    <s v="2075"/>
    <s v="2075"/>
    <s v=""/>
    <s v=""/>
    <s v=""/>
    <s v=""/>
    <s v=""/>
    <s v=""/>
    <s v=""/>
    <s v=""/>
    <s v="Pulcro Empresarial S.A. de C.V."/>
    <s v="2075"/>
    <s v="PEM210707HA8"/>
    <s v="Calle"/>
    <s v="Veracruz"/>
    <s v="151"/>
    <s v=""/>
    <s v="Colonia"/>
    <s v="Centro"/>
    <s v="18"/>
    <s v="Ciudad Obregon, Sonora"/>
    <s v="18"/>
    <s v="Cajeme"/>
    <s v="26"/>
    <s v="Sonora"/>
    <s v="8500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01/2024"/>
    <s v="31/01/2024"/>
    <s v="01/02/2024"/>
    <s v="31/12/2024"/>
    <n v="288997.5"/>
    <n v="335237.09999999998"/>
    <s v=""/>
    <s v=""/>
    <s v="Moneda Nacional"/>
    <s v=""/>
    <x v="1"/>
    <s v="Servicio de limpieza del inmueble donde se ubica la 06 Junta Distrital Ejecutiva en los terminos y condiciones que se precisan en el presente contrato, asi como en la oferta tecnica y economica del proveedor"/>
    <s v=""/>
    <s v="01/02/2024"/>
    <s v="28/02/2025"/>
    <s v="http://transparencia.ine.mx/sistemaot/cargaMasiva/Articulo70/2025/Formato28//JD06-SON/tml1/ineserv012024.pdf"/>
    <s v=""/>
    <s v="2075"/>
    <x v="0"/>
    <s v="Recursos federales"/>
    <s v="Presupuesto de Egresos de la Federacion"/>
    <s v=""/>
    <s v=""/>
    <s v=""/>
    <s v=""/>
    <s v=""/>
    <s v="Si"/>
    <s v="2075"/>
    <s v="Recepcion de los servicios requeridos de acuerdo a las condiciones del anexo tecnico"/>
    <s v=""/>
    <s v=""/>
    <s v=""/>
    <s v=""/>
    <s v="http://transparencia.ine.mx/sistemaot/cargaMasiva/Articulo70/2025/Formato28//JD06-SON/tml1/limjdefact.pdf"/>
    <s v="JUNTA DISTRITAL EJECUTIVA NO.06 DE SONORA - CAJEME"/>
    <s v="31/03/2025"/>
    <m/>
    <x v="27"/>
    <x v="0"/>
  </r>
  <r>
    <s v="2025"/>
    <s v="01/01/2025"/>
    <s v="31/03/2025"/>
    <x v="0"/>
    <x v="1"/>
    <x v="0"/>
    <s v="INE/SERV/01/2024"/>
    <s v=""/>
    <s v="Servicio de limpieza para el modulo de atencion ciudadana de la 06 Junta Distrital Ejecutiva  . Articulo 31, fraccion III y 51 del Reglamento del Instituto Nacional Electoral en materia de Adquisiciones, Arrendamientos y Servicios"/>
    <s v="http://transparencia.ine.mx/sistemaot/cargaMasiva/Articulo70/2025/Formato28//JD06-SON/tml1/limpiezamacosp.pdf"/>
    <s v="2076"/>
    <s v=""/>
    <s v=""/>
    <s v="Servicio de limpieza para  el Modulo de Atencion Ciudadana., ubicados en calle Chihuahua, número 137 Sur, Col. Centro, C.P. 85000,Ciudad Obregón, Cajeme, Sonora. Locales comerciales 1, 2 y 3 de la Plaza Comercial Imagen"/>
    <s v="2076"/>
    <s v=""/>
    <s v="2076"/>
    <s v="2076"/>
    <s v=""/>
    <s v=""/>
    <s v=""/>
    <s v=""/>
    <s v=""/>
    <s v=""/>
    <s v=""/>
    <s v=""/>
    <s v="Pulcro Empresarial S.A. de C.V."/>
    <s v="2076"/>
    <s v="PEM210707HA8"/>
    <s v="Calle"/>
    <s v="Veracruz"/>
    <s v="151"/>
    <s v=""/>
    <s v="Colonia"/>
    <s v="Centro"/>
    <s v="18"/>
    <s v="Ciudad Obregon, Sonora"/>
    <s v="18"/>
    <s v="Cajeme"/>
    <s v="26"/>
    <s v="Sonora"/>
    <s v="8500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01/2024"/>
    <s v="31/01/2024"/>
    <s v="01/02/2024"/>
    <s v="31/12/2024"/>
    <n v="288997.5"/>
    <n v="335237.09999999998"/>
    <s v=""/>
    <s v=""/>
    <s v="Moneda Nacional"/>
    <s v=""/>
    <x v="1"/>
    <s v="Servicio de limpieza del inmueble donde se ubica el modulo de atencion ciudadano de la 06 Junta Distrital Ejecutiva en los terminos y condiciones que se precisan en el presente contrato, asi como en la oferta tecnica y economica del proveedor"/>
    <s v=""/>
    <s v="01/02/2024"/>
    <s v="28/02/2025"/>
    <s v="http://transparencia.ine.mx/sistemaot/cargaMasiva/Articulo70/2025/Formato28//JD06-SON/tml1/ineserv012024.pdf"/>
    <s v=""/>
    <s v="2076"/>
    <x v="0"/>
    <s v="Recursos federales"/>
    <s v="Presupuesto de Egresos de la Federacion"/>
    <s v=""/>
    <s v=""/>
    <s v=""/>
    <s v=""/>
    <s v=""/>
    <s v="Si"/>
    <s v="2076"/>
    <s v="Recepcion de los servicios requeridos de acuerdo a las condiciones del anexo tecnico"/>
    <s v=""/>
    <s v=""/>
    <s v=""/>
    <s v=""/>
    <s v="http://transparencia.ine.mx/sistemaot/cargaMasiva/Articulo70/2025/Formato28//JD06-SON/tml1/limmacfact.pdf"/>
    <s v="JUNTA DISTRITAL EJECUTIVA NO.06 DE SONORA - CAJEME"/>
    <s v="31/03/2025"/>
    <m/>
    <x v="27"/>
    <x v="0"/>
  </r>
  <r>
    <s v="2025"/>
    <s v="01/01/2025"/>
    <s v="31/03/2025"/>
    <x v="0"/>
    <x v="1"/>
    <x v="0"/>
    <s v="INE/SERV/03/2024"/>
    <s v=""/>
    <s v="Servicio de fotocopiado para la 06 Junta Distrital Ejecutiva. Articulo 31, fraccion III y 51 del Reglamento del Instituto Nacional Electoral en materia de Adquisiciones, Arrendamientos y Servicios"/>
    <s v="http://transparencia.ine.mx/sistemaot/cargaMasiva/Articulo70/2025/Formato28//JD06-SON/tml1/fotocopiadoosp.pdf"/>
    <s v="2077"/>
    <s v=""/>
    <s v=""/>
    <s v="Servicio de fotocopiado para la 06 Junta Distrital Ejecutiva ubicada en  Calle Viena 2325 poniente, Colonia Bellavista, C.P. 85130, Cajeme, Ciudad Obregón"/>
    <s v="2077"/>
    <s v=""/>
    <s v="2077"/>
    <s v="2077"/>
    <s v=""/>
    <s v=""/>
    <s v=""/>
    <s v=""/>
    <s v=""/>
    <s v=""/>
    <s v=""/>
    <s v=""/>
    <s v="Equipos Digitales y de Impresión del Noroeste S.A. de C.V."/>
    <s v="2077"/>
    <s v="EDI190103BV9"/>
    <s v="Boulevard"/>
    <s v="Emiliano C. Garcia"/>
    <s v="233"/>
    <s v=""/>
    <s v="Colonia"/>
    <s v="Campestre"/>
    <s v="18"/>
    <s v="Ciudad Obregon, Sonora"/>
    <s v="18"/>
    <s v="Cajeme"/>
    <s v="26"/>
    <s v="Sonora"/>
    <s v="8516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03/2024"/>
    <s v="31/01/2024"/>
    <s v="01/02/2024"/>
    <s v="31/12/2024"/>
    <n v="46310"/>
    <n v="53719.6"/>
    <s v=""/>
    <s v=""/>
    <s v="Moneda Nacional"/>
    <s v=""/>
    <x v="1"/>
    <s v="Servicio de fotocopiado del inmueble donde se ubica la 06 Junta Distrital Ejecutiva en los terminos y condiciones que se precisan en el presente contrato, asi como en la oferta tecnica y economica del proveedor"/>
    <s v=""/>
    <s v="01/02/2024"/>
    <s v="28/02/2025"/>
    <s v="http://transparencia.ine.mx/sistemaot/cargaMasiva/Articulo70/2025/Formato28//JD06-SON/tml1/ineserv032024.pdf"/>
    <s v=""/>
    <s v="2077"/>
    <x v="0"/>
    <s v="Recursos federales"/>
    <s v="Presupuesto de Egresos de la Federacion"/>
    <s v=""/>
    <s v=""/>
    <s v=""/>
    <s v=""/>
    <s v=""/>
    <s v="Si"/>
    <s v="2077"/>
    <s v="Recepcion de los servicios requeridos de acuerdo a las condiciones del anexo tecnico"/>
    <s v=""/>
    <s v=""/>
    <s v=""/>
    <s v=""/>
    <s v="http://transparencia.ine.mx/sistemaot/cargaMasiva/Articulo70/2025/Formato28//JD06-SON/tml1/copiadofactu.pdf"/>
    <s v="JUNTA DISTRITAL EJECUTIVA NO.06 DE SONORA - CAJEME"/>
    <s v="31/03/2025"/>
    <m/>
    <x v="27"/>
    <x v="0"/>
  </r>
  <r>
    <s v="2025"/>
    <s v="01/01/2025"/>
    <s v="31/03/2025"/>
    <x v="0"/>
    <x v="1"/>
    <x v="0"/>
    <s v="INE/SERV/05/2024"/>
    <s v=""/>
    <s v="Servicio de vigilancia para el modulo de atencion ciudadana de la 06 Junta Distrital Ejecutiva  . Articulo 31, fraccion III y 51 del Reglamento del Instituto Nacional Electoral en materia de Adquisiciones, Arrendamientos y Servicios"/>
    <s v="http://transparencia.ine.mx/sistemaot/cargaMasiva/Articulo70/2025/Formato28//JD06-SON/tml1/vigilanciamacosp.pdf"/>
    <s v="2078"/>
    <s v=""/>
    <s v=""/>
    <s v="Servicio de vigilancia para  el Modulo de Atencion Ciudadana., ubicados en calle Chihuahua, número 137 Sur, Col. Centro, C.P. 85000,Ciudad Obregón, Cajeme, Sonora. Locales comerciales 1, 2 y 3 de la Plaza Comercial Imagen"/>
    <s v="2078"/>
    <s v=""/>
    <s v="2078"/>
    <s v="2078"/>
    <s v=""/>
    <s v=""/>
    <s v=""/>
    <s v=""/>
    <s v=""/>
    <s v=""/>
    <s v=""/>
    <s v=""/>
    <s v="Comercializadora Excopaz S.C."/>
    <s v="2078"/>
    <s v="CEX110714QA9"/>
    <s v="Callejón"/>
    <s v="Guatemala"/>
    <s v="120"/>
    <s v=""/>
    <s v="Colonia"/>
    <s v="Centro"/>
    <s v="18"/>
    <s v="Ciudad Obregon, Sonora"/>
    <s v="18"/>
    <s v="Cajeme"/>
    <s v="26"/>
    <s v="Sonora"/>
    <s v="8500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05/2024"/>
    <s v="29/02/2024"/>
    <s v="01/03/2024"/>
    <s v="31/12/2024"/>
    <n v="360870"/>
    <n v="418609.2"/>
    <s v=""/>
    <s v=""/>
    <s v="Moneda Nacional"/>
    <s v=""/>
    <x v="1"/>
    <s v="Servicio de vigilancia del inmueble donde se ubicael modulo de atencion de la 06 Junta Distrital Ejecutiva en los terminos y condiciones que se precisan en el presente contrato, asi como en la oferta tecnica y economica del proveedor"/>
    <s v=""/>
    <s v="01/03/2024"/>
    <s v="28/02/2025"/>
    <s v="http://transparencia.ine.mx/sistemaot/cargaMasiva/Articulo70/2025/Formato28//JD06-SON/tml1/ineserv052024.pdf"/>
    <s v=""/>
    <s v="2078"/>
    <x v="0"/>
    <s v="Recursos federales"/>
    <s v="Presupuesto de Egresos de la Federacion"/>
    <s v=""/>
    <s v=""/>
    <s v=""/>
    <s v=""/>
    <s v=""/>
    <s v="Si"/>
    <s v="2078"/>
    <s v="Recepcion de los servicios requeridos de acuerdo a las condiciones del anexo tecnico"/>
    <s v=""/>
    <s v=""/>
    <s v=""/>
    <s v=""/>
    <s v="http://transparencia.ine.mx/sistemaot/cargaMasiva/Articulo70/2025/Formato28//JD06-SON/tml1/vigmacfact.pdf"/>
    <s v="JUNTA DISTRITAL EJECUTIVA NO.06 DE SONORA - CAJEME"/>
    <s v="31/03/2025"/>
    <m/>
    <x v="27"/>
    <x v="0"/>
  </r>
  <r>
    <s v="2025"/>
    <s v="01/01/2025"/>
    <s v="31/03/2025"/>
    <x v="0"/>
    <x v="1"/>
    <x v="0"/>
    <s v="INE/SERV/11/2024"/>
    <s v=""/>
    <s v="Servicio de vigilancia para la 06 Junta Distrital Ejecutiva. Articulo 31, fraccion III y 51 del Reglamento del Instituto Nacional Electoral en materia de Adquisiciones, Arrendamientos y Servicios"/>
    <s v="http://transparencia.ine.mx/sistemaot/cargaMasiva/Articulo70/2025/Formato28//JD06-SON/tml1/vigilanciajdeosp.pdf"/>
    <s v="2079"/>
    <s v=""/>
    <s v=""/>
    <s v="Servicio de vigilancia para la 06 Junta Distrital Ejecutiva ubicada en  Calle Viena 2325 poniente, Colonia Bellavista, C.P. 85130, Cajeme, Ciudad Obregón"/>
    <s v="2079"/>
    <s v=""/>
    <s v="2079"/>
    <s v="2079"/>
    <s v=""/>
    <s v=""/>
    <s v=""/>
    <s v=""/>
    <s v=""/>
    <s v=""/>
    <s v=""/>
    <s v=""/>
    <s v="Comercializadora Excopaz S.C."/>
    <s v="2079"/>
    <s v="CEX110714QA9"/>
    <s v="Callejón"/>
    <s v="Guatemala"/>
    <s v="120"/>
    <s v=""/>
    <s v="Colonia"/>
    <s v="Centro"/>
    <s v="18"/>
    <s v="Ciudad Obregon, Sonora"/>
    <s v="18"/>
    <s v="Cajeme"/>
    <s v="26"/>
    <s v="Sonora"/>
    <s v="8500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11/2024"/>
    <s v="28/06/2024"/>
    <s v="01/07/2024"/>
    <s v="31/12/2024"/>
    <n v="216522"/>
    <n v="251165.52"/>
    <s v=""/>
    <s v=""/>
    <s v="Moneda Nacional"/>
    <s v=""/>
    <x v="1"/>
    <s v="Servicio de vigilancia del inmueble donde se ubica la 06 Junta Distrital Ejecutiva en los terminos y condiciones que se precisan en el presente contrato, asi como en la oferta tecnica y economica del proveedor"/>
    <s v=""/>
    <s v="01/07/2024"/>
    <s v="28/02/2025"/>
    <s v="http://transparencia.ine.mx/sistemaot/cargaMasiva/Articulo70/2025/Formato28//JD06-SON/tml1/ineserv112024.pdf"/>
    <s v=""/>
    <s v="2079"/>
    <x v="0"/>
    <s v="Recursos federales"/>
    <s v="Presupuesto de Egresos de la Federacion"/>
    <s v=""/>
    <s v=""/>
    <s v=""/>
    <s v=""/>
    <s v=""/>
    <s v="Si"/>
    <s v="2079"/>
    <s v="Recepcion de los servicios requeridos de acuerdo a las condiciones del anexo tecnico"/>
    <s v=""/>
    <s v=""/>
    <s v=""/>
    <s v=""/>
    <s v="http://transparencia.ine.mx/sistemaot/cargaMasiva/Articulo70/2025/Formato28//JD06-SON/tml1/vigilajdefact.pdf"/>
    <s v="JUNTA DISTRITAL EJECUTIVA NO.06 DE SONORA - CAJEME"/>
    <s v="31/03/2025"/>
    <m/>
    <x v="27"/>
    <x v="0"/>
  </r>
  <r>
    <s v="2025"/>
    <s v="01/01/2025"/>
    <s v="31/03/2025"/>
    <x v="0"/>
    <x v="0"/>
    <x v="0"/>
    <s v="001/2025"/>
    <s v=""/>
    <s v="Servicio de arrendamiento inmueble Junta Distrital y Módulo de Atención Ciudadana, Artículo 31 fracc. III y artículo 51 del Reglamento del Instituto Federal Electoral en Materia de Adquisiciones, Arrendamientos de Bienes Muebles y Servicios."/>
    <s v="http://transparencia.ine.mx/sistemaot/cargaMasiva/Articulo70/2025/Formato28//JD18-DF/tml1/osp1.pdf"/>
    <s v="2080"/>
    <s v=""/>
    <s v=""/>
    <s v="Servicio de arrendamiento inmueble Junta Distrital y Módulo de Atención Ciudadana."/>
    <s v="2080"/>
    <s v=""/>
    <s v="2080"/>
    <s v="2080"/>
    <s v=""/>
    <s v=""/>
    <s v=""/>
    <s v=""/>
    <s v="Edgar Julio"/>
    <s v="Franco"/>
    <s v="Franco"/>
    <s v="Hombre"/>
    <s v=""/>
    <s v="2080"/>
    <s v="FAFE581123LC7"/>
    <s v="Calle"/>
    <s v="Juan De La Barrera"/>
    <s v="3"/>
    <s v=""/>
    <s v="Colonia"/>
    <s v="Guadalupe Del Moral"/>
    <s v="9"/>
    <s v="Ciudad de México"/>
    <s v="7"/>
    <s v="Iztapalapa"/>
    <s v="9"/>
    <s v="Ciudad de México"/>
    <s v="09300"/>
    <s v=""/>
    <s v=""/>
    <s v=""/>
    <s v=""/>
    <s v="Mejor propuesta económica en arrendamiento de inmueble."/>
    <s v="Junta Distrital Ejecutiva No.18 de Distrito Federal - Iztapalapa"/>
    <s v="Junta Distrital Ejecutiva No.18 de Distrito Federal - Iztapalapa"/>
    <s v="Junta Distrital Ejecutiva No.18 de Distrito Federal - Iztapalapa"/>
    <s v="001"/>
    <s v="31/12/2024"/>
    <s v="01/01/2025"/>
    <s v="31/12/2025"/>
    <n v="74636.210000000006"/>
    <n v="86578"/>
    <s v=""/>
    <s v=""/>
    <s v="Moneda Nacional"/>
    <s v=""/>
    <x v="0"/>
    <s v="Servicio de arrendamiento inmueble Junta Distrital y Módulo de Atención Ciudadana."/>
    <s v=""/>
    <s v="01/01/2025"/>
    <s v="31/12/2025"/>
    <s v="http://transparencia.ine.mx/sistemaot/cargaMasiva/Articulo70/2025/Formato28//JD18-DF/tml1/contrato1.pdf"/>
    <s v=""/>
    <s v="2080"/>
    <x v="0"/>
    <s v="Recursos federales"/>
    <s v="Presupuesto de Egresos de la federación"/>
    <s v=""/>
    <s v=""/>
    <s v=""/>
    <s v=""/>
    <s v=""/>
    <s v="No"/>
    <s v="2080"/>
    <s v=""/>
    <s v=""/>
    <s v=""/>
    <s v=""/>
    <s v=""/>
    <s v="http://transparencia.ine.mx/sistemaot/cargaMasiva/Articulo70/2025/Formato28//JD18-DF/tml1/factura1.pdf"/>
    <s v="JUNTA DISTRITAL EJECUTIVA NO.18 DE LA CIUDAD DE MEXICO - IZTAPALAPA"/>
    <s v="31/03/2025"/>
    <m/>
    <x v="6"/>
    <x v="0"/>
  </r>
  <r>
    <s v="2025"/>
    <s v="01/01/2025"/>
    <s v="31/03/2025"/>
    <x v="0"/>
    <x v="1"/>
    <x v="0"/>
    <s v="002/2025"/>
    <s v=""/>
    <s v="Servicio de Fotocopiadora, Artículo 31 fracc. III y artículo 51 del Reglamento del Instituto Federal Electoral en Materia de Adquisiciones, Arrendamientos de Bienes Muebles y Servicios."/>
    <s v="http://transparencia.ine.mx/sistemaot/cargaMasiva/Articulo70/2025/Formato28//JD18-DF/tml1/osp2.pdf"/>
    <s v="2081"/>
    <s v=""/>
    <s v=""/>
    <s v="Servicio de Fotocopiadora"/>
    <s v="2081"/>
    <s v=""/>
    <s v="2081"/>
    <s v="2081"/>
    <s v=""/>
    <s v=""/>
    <s v=""/>
    <s v=""/>
    <s v=""/>
    <s v=""/>
    <s v=""/>
    <s v=""/>
    <s v="Copy Servicio Alesi SA de CV"/>
    <s v="2081"/>
    <s v="CSA081128IS1"/>
    <s v="Avenida"/>
    <s v="De Las Granjas"/>
    <s v="154"/>
    <s v=""/>
    <s v="Colonia"/>
    <s v="Un Hogar Para Cada Trabajador"/>
    <s v="9"/>
    <s v="Ciudad de México"/>
    <s v="2"/>
    <s v="Azcapotzalco"/>
    <s v="9"/>
    <s v="Ciudad de México"/>
    <s v="02060"/>
    <s v=""/>
    <s v=""/>
    <s v=""/>
    <s v=""/>
    <s v="Por cumplir con los requerimientos, las condiciones legales, técnicas y económicas y presentar una propuesta económica solvente que garantiza satisfactoriamente el cumplimiento de las obligaciones respectivas."/>
    <s v="Junta Distrital Ejecutiva No.18 de Distrito Federal - Iztapalapa"/>
    <s v="Junta Distrital Ejecutiva No.18 de Distrito Federal - Iztapalapa"/>
    <s v="Junta Distrital Ejecutiva No.18 de Distrito Federal - Iztapalapa"/>
    <s v="002"/>
    <s v="31/01/2025"/>
    <s v="01/01/2025"/>
    <s v="31/12/2025"/>
    <n v="52800"/>
    <n v="61248"/>
    <s v=""/>
    <s v=""/>
    <s v="Moneda Nacional"/>
    <s v=""/>
    <x v="0"/>
    <s v="Servicio de Fotocopiadora"/>
    <s v=""/>
    <s v="01/01/2025"/>
    <s v="31/12/2025"/>
    <s v="http://transparencia.ine.mx/sistemaot/cargaMasiva/Articulo70/2025/Formato28//JD18-DF/tml1/contrato2.pdf"/>
    <s v=""/>
    <s v="2081"/>
    <x v="0"/>
    <s v="Recursos federales"/>
    <s v="Presupuesto de Egresos de la federación"/>
    <s v=""/>
    <s v=""/>
    <s v=""/>
    <s v=""/>
    <s v=""/>
    <s v="No"/>
    <s v="2081"/>
    <s v=""/>
    <s v=""/>
    <s v=""/>
    <s v=""/>
    <s v=""/>
    <s v="http://transparencia.ine.mx/sistemaot/cargaMasiva/Articulo70/2025/Formato28//JD18-DF/tml1/factura2.pdf"/>
    <s v="JUNTA DISTRITAL EJECUTIVA NO.18 DE LA CIUDAD DE MEXICO - IZTAPALAPA"/>
    <s v="31/03/2025"/>
    <m/>
    <x v="6"/>
    <x v="0"/>
  </r>
  <r>
    <s v="2025"/>
    <s v="01/01/2025"/>
    <s v="31/03/2025"/>
    <x v="0"/>
    <x v="2"/>
    <x v="0"/>
    <s v="003/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8-DF/tml1/osp3.pdf"/>
    <s v="2082"/>
    <s v=""/>
    <s v=""/>
    <s v="Adquisición de mobiliario gráficos y componentes"/>
    <s v="2082"/>
    <s v=""/>
    <s v="2082"/>
    <s v="2082"/>
    <s v=""/>
    <s v=""/>
    <s v=""/>
    <s v=""/>
    <s v=""/>
    <s v=""/>
    <s v=""/>
    <s v=""/>
    <s v="Proyectos gráficos SA de CV"/>
    <s v="2082"/>
    <s v="PGR961115FZ7"/>
    <s v="Calle"/>
    <s v="57"/>
    <s v="14"/>
    <s v=""/>
    <s v="Colonia"/>
    <s v="Santa Cruz Meyehualo"/>
    <s v="9"/>
    <s v="Ciudad de México"/>
    <s v="7"/>
    <s v="Iztapalapa"/>
    <s v="9"/>
    <s v="Ciudad de México"/>
    <s v="09290"/>
    <s v=""/>
    <s v=""/>
    <s v=""/>
    <s v=""/>
    <s v="Por cumplir con los requerimientos, las condiciones legales, técnicas y económicas y presentar una propuesta económica solvente que garantiza satisfactoriamente el cumplimiento de las obligaciones respectivas."/>
    <s v="Junta Distrital Ejecutiva No.18 de Distrito Federal - Iztapalapa"/>
    <s v="Junta Distrital Ejecutiva No.18 de Distrito Federal - Iztapalapa"/>
    <s v="Junta Distrital Ejecutiva No.18 de Distrito Federal - Iztapalapa"/>
    <s v="003"/>
    <s v="26/02/2025"/>
    <s v="26/02/2025"/>
    <s v="02/05/2025"/>
    <n v="255180"/>
    <n v="296008.8"/>
    <s v=""/>
    <s v=""/>
    <s v="Moneda Nacional"/>
    <s v=""/>
    <x v="0"/>
    <s v="Adquisición de Mobiliario gráficoss y componentes comerciales"/>
    <s v=""/>
    <s v="26/02/2025"/>
    <s v="02/05/2025"/>
    <s v="http://transparencia.ine.mx/sistemaot/cargaMasiva/Articulo70/2025/Formato28//JD18-DF/tml1/contrato3.pdf"/>
    <s v=""/>
    <s v="2082"/>
    <x v="0"/>
    <s v="Recursos federales"/>
    <s v="Presupuesto de Egresos de la federación"/>
    <s v=""/>
    <s v=""/>
    <s v=""/>
    <s v=""/>
    <s v=""/>
    <s v="No"/>
    <s v="2082"/>
    <s v=""/>
    <s v=""/>
    <s v=""/>
    <s v=""/>
    <s v=""/>
    <s v=""/>
    <s v="JUNTA DISTRITAL EJECUTIVA NO.18 DE LA CIUDAD DE MEXICO - IZTAPALAPA"/>
    <s v="31/03/2025"/>
    <m/>
    <x v="6"/>
    <x v="0"/>
  </r>
  <r>
    <s v="2025"/>
    <s v="01/01/2025"/>
    <s v="31/03/2025"/>
    <x v="0"/>
    <x v="1"/>
    <x v="0"/>
    <s v="004/2025"/>
    <s v=""/>
    <s v="Servicio de transporte en camionetas tipo van, Artículo 31 fracc. III y artículo 51 del Reglamento del Instituto Federal Electoral en Materia de Adquisiciones, Arrendamientos de Bienes Muebles y Servicios."/>
    <s v="http://transparencia.ine.mx/sistemaot/cargaMasiva/Articulo70/2025/Formato28//JD18-DF/tml1/osp4.pdf"/>
    <s v="2083"/>
    <s v=""/>
    <s v=""/>
    <s v="Servicio de transporte en camionetas tipo van"/>
    <s v="2083"/>
    <s v=""/>
    <s v="2083"/>
    <s v="2083"/>
    <s v=""/>
    <s v=""/>
    <s v=""/>
    <s v=""/>
    <s v=""/>
    <s v=""/>
    <s v=""/>
    <s v=""/>
    <s v="Liderazgo en movimiento SA de CV"/>
    <s v="2083"/>
    <s v="LMO0012083R1"/>
    <s v="Retorno"/>
    <s v="Retorno 15 Galindo y Villa"/>
    <s v="56 A"/>
    <s v=""/>
    <s v="Colonia"/>
    <s v="Jardines Balbuena"/>
    <s v="9"/>
    <s v="Ciudad de México"/>
    <s v="1"/>
    <s v="Venustiano Carranza"/>
    <s v="9"/>
    <s v="Ciudad de México"/>
    <s v="15900"/>
    <s v=""/>
    <s v=""/>
    <s v=""/>
    <s v=""/>
    <s v="Por cumplir con los requerimientos, las condiciones legales, técnicas y económicas y presentar una propuesta económica solvente que garantiza satisfactoriamente el cumplimiento de las obligaciones respectivas."/>
    <s v="Junta Distrital Ejecutiva No.18 de Distrito Federal - Iztapalapa"/>
    <s v="Junta Distrital Ejecutiva No.18 de Distrito Federal - Iztapalapa"/>
    <s v="Junta Distrital Ejecutiva No.18 de Distrito Federal - Iztapalapa"/>
    <s v="004"/>
    <s v="27/02/2025"/>
    <s v="28/02/2025"/>
    <s v="06/03/2025"/>
    <n v="32000"/>
    <n v="37120"/>
    <s v=""/>
    <s v=""/>
    <s v="Moneda Nacional"/>
    <s v=""/>
    <x v="0"/>
    <s v="Servicio de transporte en camionetas tipo van"/>
    <s v=""/>
    <s v="28/02/2025"/>
    <s v="06/03/2025"/>
    <s v="http://transparencia.ine.mx/sistemaot/cargaMasiva/Articulo70/2025/Formato28//JD18-DF/tml1/contrato4.pdf"/>
    <s v=""/>
    <s v="2083"/>
    <x v="0"/>
    <s v="Recursos federales"/>
    <s v="Presupuesto de Egresos de la federación"/>
    <s v=""/>
    <s v=""/>
    <s v=""/>
    <s v=""/>
    <s v=""/>
    <s v="No"/>
    <s v="2083"/>
    <s v=""/>
    <s v=""/>
    <s v=""/>
    <s v=""/>
    <s v=""/>
    <s v="http://transparencia.ine.mx/sistemaot/cargaMasiva/Articulo70/2025/Formato28//JD18-DF/tml1/factura4.pdf"/>
    <s v="JUNTA DISTRITAL EJECUTIVA NO.18 DE LA CIUDAD DE MEXICO - IZTAPALAPA"/>
    <s v="31/03/2025"/>
    <m/>
    <x v="6"/>
    <x v="0"/>
  </r>
  <r>
    <s v="2025"/>
    <s v="01/01/2025"/>
    <s v="31/03/2025"/>
    <x v="0"/>
    <x v="0"/>
    <x v="0"/>
    <s v="MS02-PS-25-010-250010"/>
    <s v=""/>
    <s v="Reglamento del Instituto Nacional Electoral en Materia de Adquisiciones, Arrendamientos de Bienes Muebles y Servicios."/>
    <s v="http://transparencia.ine.mx/sistemaot/cargaMasiva/Articulo70/2025/Formato28//JD02-MOR/tml1/osp1.pdf"/>
    <s v="2084"/>
    <s v=""/>
    <s v=""/>
    <s v="Pago por el arrendamiento del inmueble que ocupan las oficinas de la Junta Distrital Ejecutiva 02 correspondiente al mes de enero y febrero  de 2025."/>
    <s v="2084"/>
    <s v=""/>
    <s v="2084"/>
    <s v="2084"/>
    <s v=""/>
    <s v=""/>
    <s v=""/>
    <s v=""/>
    <s v="Amaya"/>
    <s v="Urmeneta"/>
    <s v="Beltran"/>
    <s v="Mujer"/>
    <s v=""/>
    <s v="2084"/>
    <s v="UEBA7204227Q2"/>
    <s v="Avenida"/>
    <s v="Poder Legislativo"/>
    <s v="12"/>
    <s v=""/>
    <s v="Colonia"/>
    <s v="Lomas de la Selva"/>
    <s v="0001"/>
    <s v="Colonia Lomas de la Selva"/>
    <s v="07"/>
    <s v="Cuernavaca"/>
    <s v="17"/>
    <s v="Morelos"/>
    <s v="62270"/>
    <s v=""/>
    <s v=""/>
    <s v=""/>
    <s v=""/>
    <s v="Los inmuebles cumplen satisfactoriamente las condiciones legales y técnicas necesarias."/>
    <s v="02 Junta Distrital Ejecutiva Del Instituto Nacional Electoral En El Estado De Morelos"/>
    <s v="02 Junta Distrital Ejecutiva Del Instituto Nacional Electoral En El Estado De Morelos"/>
    <s v="02 Junta Distrital Ejecutiva Del Instituto Nacional Electoral En El Estado De Morelos"/>
    <s v="01"/>
    <s v="01/01/2025"/>
    <s v="01/01/2025"/>
    <s v="31/12/2025"/>
    <n v="95688.72"/>
    <n v="116432.46"/>
    <s v=""/>
    <s v=""/>
    <s v="Moneda Nacional"/>
    <s v=""/>
    <x v="1"/>
    <s v="Pago por el arrendamiento del inmueble que ocupan las oficinas de la Junta Distrital Ejecutiva 02 correspondiente al mes de enero y febrero de 2025."/>
    <s v=""/>
    <s v="01/01/2025"/>
    <s v="31/12/2025"/>
    <s v="http://transparencia.ine.mx/sistemaot/cargaMasiva/Articulo70/2025/Formato28//JD02-MOR/tml1/contrato1.pdf"/>
    <s v=""/>
    <s v="2084"/>
    <x v="0"/>
    <s v="Recursos federales"/>
    <s v="Presupuesto de Egresos de la Federación"/>
    <s v=""/>
    <s v=""/>
    <s v=""/>
    <s v=""/>
    <s v=""/>
    <s v="No"/>
    <s v="2084"/>
    <s v=""/>
    <s v=""/>
    <s v=""/>
    <s v=""/>
    <s v=""/>
    <s v="http://transparencia.ine.mx/sistemaot/cargaMasiva/Articulo70/2025/Formato28//JD02-MOR/tml1/factura1.pdf"/>
    <s v="JUNTA DISTRITAL EJECUTIVA NO.02 DE MORELOS - JIUTEPEC"/>
    <s v="31/03/2025"/>
    <m/>
    <x v="12"/>
    <x v="0"/>
  </r>
  <r>
    <s v="2025"/>
    <s v="01/01/2025"/>
    <s v="31/03/2025"/>
    <x v="0"/>
    <x v="0"/>
    <x v="0"/>
    <s v="MS02-PS-25-011-250011"/>
    <s v=""/>
    <s v="Reglamento del Instituto Nacional Electoral en Materia de Adquisiciones, Arrendamientos de Bienes Muebles y Servicios."/>
    <s v="http://transparencia.ine.mx/sistemaot/cargaMasiva/Articulo70/2025/Formato28//JD02-MOR/tml1/osp2.pdf"/>
    <s v="2085"/>
    <s v=""/>
    <s v=""/>
    <s v="Pago por el arrendamiento del inmueble que ocupan las oficinas del módulo 170251 en Jiutepec correspondiente al mes de enero y febrero de 2025."/>
    <s v="2085"/>
    <s v=""/>
    <s v="2085"/>
    <s v="2085"/>
    <s v=""/>
    <s v=""/>
    <s v=""/>
    <s v=""/>
    <s v="José Armando"/>
    <s v="López"/>
    <s v="Carbajal"/>
    <s v="Hombre"/>
    <s v=""/>
    <s v="2085"/>
    <s v="LOCX580827J44"/>
    <s v="Calle"/>
    <s v="Benito Juarez"/>
    <s v="16 B"/>
    <s v=""/>
    <s v="Colonia"/>
    <s v="Centro"/>
    <s v="0001"/>
    <s v="Colonia Centro"/>
    <s v="011"/>
    <s v="Jiutepec"/>
    <s v="17"/>
    <s v="Morelos"/>
    <s v="62550"/>
    <s v=""/>
    <s v=""/>
    <s v=""/>
    <s v=""/>
    <s v="Los inmuebles cumplen satisfactoriamente las condiciones legales y técnicas necesarias."/>
    <s v="02 Junta Distrital Ejecutiva Del Instituto Nacional Electoral En El Estado De Morelos"/>
    <s v="02 Junta Distrital Ejecutiva Del Instituto Nacional Electoral En El Estado De Morelos"/>
    <s v="02 Junta Distrital Ejecutiva Del Instituto Nacional Electoral En El Estado De Morelos"/>
    <s v="02"/>
    <s v="01/01/2025"/>
    <s v="01/01/2025"/>
    <s v="31/12/2025"/>
    <n v="57081.24"/>
    <n v="69455.520000000004"/>
    <s v=""/>
    <s v=""/>
    <s v="Moneda Nacional"/>
    <s v=""/>
    <x v="1"/>
    <s v="Pago por el arrendamiento del inmueble que ocupan las oficinas del módulo 170251 en Jiutepec correspondiente al mes de enero y febrero de 2025."/>
    <s v=""/>
    <s v="01/01/2025"/>
    <s v="31/12/2025"/>
    <s v="http://transparencia.ine.mx/sistemaot/cargaMasiva/Articulo70/2025/Formato28//JD02-MOR/tml1/contrato2.pdf"/>
    <s v=""/>
    <s v="2085"/>
    <x v="0"/>
    <s v="Recursos federales"/>
    <s v="Presupuesto de Egresos de la Federación"/>
    <s v=""/>
    <s v=""/>
    <s v=""/>
    <s v=""/>
    <s v=""/>
    <s v="No"/>
    <s v="2085"/>
    <s v=""/>
    <s v=""/>
    <s v=""/>
    <s v=""/>
    <s v=""/>
    <s v="http://transparencia.ine.mx/sistemaot/cargaMasiva/Articulo70/2025/Formato28//JD02-MOR/tml1/factura2.pdf"/>
    <s v="JUNTA DISTRITAL EJECUTIVA NO.02 DE MORELOS - JIUTEPEC"/>
    <s v="31/03/2025"/>
    <m/>
    <x v="12"/>
    <x v="0"/>
  </r>
  <r>
    <s v="2025"/>
    <s v="01/01/2025"/>
    <s v="31/03/2025"/>
    <x v="0"/>
    <x v="0"/>
    <x v="0"/>
    <s v="MS02-PS-25-012-250013"/>
    <s v=""/>
    <s v="Reglamento del Instituto Nacional Electoral en Materia de Adquisiciones, Arrendamientos de Bienes Muebles y Servicios."/>
    <s v="http://transparencia.ine.mx/sistemaot/cargaMasiva/Articulo70/2025/Formato28//JD02-MOR/tml1/osp3.pdf"/>
    <s v="2086"/>
    <s v=""/>
    <s v=""/>
    <s v="Pago por el arrendamiento del inmueble que ocupan las oficinas del módulo 170254 en Temixco correspondiente al mes de enero y febrero de 2025."/>
    <s v="2086"/>
    <s v=""/>
    <s v="2086"/>
    <s v="2086"/>
    <s v=""/>
    <s v=""/>
    <s v=""/>
    <s v=""/>
    <s v="José Antonio"/>
    <s v="Albarrán"/>
    <s v="Salazar"/>
    <s v="Hombre"/>
    <s v=""/>
    <s v="2086"/>
    <s v="AASA6701246Q8"/>
    <s v="Avenida"/>
    <s v="Emiliano Zapata"/>
    <s v="148"/>
    <s v=""/>
    <s v="Colonia"/>
    <s v="Centro"/>
    <s v="0001"/>
    <s v="Colonia Centro"/>
    <s v="18"/>
    <s v="Temixco"/>
    <s v="17"/>
    <s v="Morelos"/>
    <s v="62580"/>
    <s v=""/>
    <s v=""/>
    <s v=""/>
    <s v=""/>
    <s v="Los inmuebles cumplen satisfactoriamente las condiciones legales y técnicas necesarias."/>
    <s v="02 Junta Distrital Ejecutiva Del Instituto Nacional Electoral En El Estado De Morelos"/>
    <s v="02 Junta Distrital Ejecutiva Del Instituto Nacional Electoral En El Estado De Morelos"/>
    <s v="02 Junta Distrital Ejecutiva Del Instituto Nacional Electoral En El Estado De Morelos"/>
    <s v="04"/>
    <s v="01/10/2023"/>
    <s v="01/01/2024"/>
    <s v="31/12/2025"/>
    <n v="39956.910000000003"/>
    <n v="48618.9"/>
    <s v=""/>
    <s v=""/>
    <s v="Moneda Nacional"/>
    <s v=""/>
    <x v="1"/>
    <s v="Pago por el arrendamiento del inmueble que ocupan las oficinas del módulo 170254 en Temixco correspondiente al mes de enero y febrero de 2025"/>
    <s v=""/>
    <s v="01/01/2024"/>
    <s v="31/12/2025"/>
    <s v="http://transparencia.ine.mx/sistemaot/cargaMasiva/Articulo70/2025/Formato28//JD02-MOR/tml1/contrato3.pdf"/>
    <s v=""/>
    <s v="2086"/>
    <x v="0"/>
    <s v="Recursos federales"/>
    <s v="Presupuesto de Egresos de la Federación"/>
    <s v=""/>
    <s v=""/>
    <s v=""/>
    <s v=""/>
    <s v=""/>
    <s v="No"/>
    <s v="2086"/>
    <s v=""/>
    <s v=""/>
    <s v=""/>
    <s v=""/>
    <s v=""/>
    <s v="http://transparencia.ine.mx/sistemaot/cargaMasiva/Articulo70/2025/Formato28//JD02-MOR/tml1/factura2.pdf"/>
    <s v="JUNTA DISTRITAL EJECUTIVA NO.02 DE MORELOS - JIUTEPEC"/>
    <s v="31/03/2025"/>
    <m/>
    <x v="12"/>
    <x v="0"/>
  </r>
  <r>
    <s v="2025"/>
    <s v="01/01/2025"/>
    <s v="31/03/2025"/>
    <x v="0"/>
    <x v="0"/>
    <x v="0"/>
    <s v="MS02-PS-25-026-250026"/>
    <s v=""/>
    <s v="Reglamento del Instituto Nacional Electoral en Materia de Adquisiciones, Arrendamientos de Bienes Muebles y Servicios."/>
    <s v="http://transparencia.ine.mx/sistemaot/cargaMasiva/Articulo70/2025/Formato28//JD02-MOR/tml1/osp4.pdf"/>
    <s v="2087"/>
    <s v=""/>
    <s v=""/>
    <s v="Pago por el arrendamiento del inmueble que ocupan las oficinas del módulo 170252 en Emiliano Zapata correspondiente al mes de enero y febrero de 2025."/>
    <s v="2087"/>
    <s v=""/>
    <s v="2087"/>
    <s v="2087"/>
    <s v=""/>
    <s v=""/>
    <s v=""/>
    <s v=""/>
    <s v="María Verónica"/>
    <s v="Vega"/>
    <s v="Ortiz"/>
    <s v="Mujer"/>
    <s v=""/>
    <s v="2087"/>
    <s v="VEOV591124NU8"/>
    <s v="Calle"/>
    <s v="Tepeaca"/>
    <s v="70"/>
    <s v=""/>
    <s v="Colonia"/>
    <s v="La Paz"/>
    <s v="0001"/>
    <s v="Colonia La Paz"/>
    <s v="115"/>
    <s v="Puebla"/>
    <s v="21"/>
    <s v="Puebla"/>
    <s v="72160"/>
    <s v=""/>
    <s v=""/>
    <s v=""/>
    <s v=""/>
    <s v="Los inmuebles cumplen satisfactoriamente las condiciones legales y técnicas necesarias."/>
    <s v="02 Junta Distrital Ejecutiva Del Instituto Nacional Electoral En El Estado De Morelos"/>
    <s v="02 Junta Distrital Ejecutiva Del Instituto Nacional Electoral En El Estado De Morelos"/>
    <s v="02 Junta Distrital Ejecutiva Del Instituto Nacional Electoral En El Estado De Morelos"/>
    <s v="03"/>
    <s v="01/01/2024"/>
    <s v="01/10/2023"/>
    <s v="30/09/2027"/>
    <n v="78169.86"/>
    <n v="95115.77"/>
    <s v=""/>
    <s v=""/>
    <s v="Moneda Nacional"/>
    <s v=""/>
    <x v="1"/>
    <s v="Pago por el arrendamiento del inmueble que ocupan las oficinas del módulo 170252 en Emiliano Zapata correspondiente al mes de enero y febrero de 2025"/>
    <s v=""/>
    <s v="01/10/2023"/>
    <s v="30/09/2027"/>
    <s v="http://transparencia.ine.mx/sistemaot/cargaMasiva/Articulo70/2025/Formato28//JD02-MOR/tml1/contrato4.pdf"/>
    <s v=""/>
    <s v="2087"/>
    <x v="0"/>
    <s v="Recursos federales"/>
    <s v="Presupuesto de Egresos de la Federación"/>
    <s v=""/>
    <s v=""/>
    <s v=""/>
    <s v=""/>
    <s v=""/>
    <s v="No"/>
    <s v="2087"/>
    <s v=""/>
    <s v=""/>
    <s v=""/>
    <s v=""/>
    <s v=""/>
    <s v="http://transparencia.ine.mx/sistemaot/cargaMasiva/Articulo70/2025/Formato28//JD02-MOR/tml1/factura2.pdf"/>
    <s v="JUNTA DISTRITAL EJECUTIVA NO.02 DE MORELOS - JIUTEPEC"/>
    <s v="31/03/2025"/>
    <m/>
    <x v="12"/>
    <x v="0"/>
  </r>
  <r>
    <s v="2025"/>
    <s v="01/01/2025"/>
    <s v="31/03/2025"/>
    <x v="0"/>
    <x v="1"/>
    <x v="0"/>
    <s v="INE05JDESONSERV001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SON/tml1/1osp.pdf"/>
    <s v="2088"/>
    <s v=""/>
    <s v=""/>
    <s v="Contratacion de servicios de limpieza"/>
    <s v="2088"/>
    <s v=""/>
    <s v="2088"/>
    <s v="2088"/>
    <s v=""/>
    <s v=""/>
    <s v=""/>
    <s v=""/>
    <s v=""/>
    <s v=""/>
    <s v=""/>
    <s v=""/>
    <s v="Genoves Servicios Integrales de Limpieza S.A. de C.V."/>
    <s v="2088"/>
    <s v="GSI071217HQ1"/>
    <s v="Calle"/>
    <s v="Camargo"/>
    <s v="139"/>
    <s v=""/>
    <s v="Colonia"/>
    <s v="Emiliano Zapata"/>
    <s v="014"/>
    <s v="Hermosillo"/>
    <s v="030"/>
    <s v="Hermosillo"/>
    <s v="26"/>
    <s v="Sonora"/>
    <s v="83280"/>
    <s v=""/>
    <s v=""/>
    <s v=""/>
    <s v=""/>
    <s v="Mejor propuesta económica en la prestacion de los servicios solicitados"/>
    <s v="Vocalia Ejecutiva"/>
    <s v="Vocalia Ejecutiva"/>
    <s v="Vocalia Ejecutiva"/>
    <s v="001"/>
    <s v="01/03/2025"/>
    <s v="01/03/2025"/>
    <s v="31/12/2025"/>
    <n v="354870.7"/>
    <n v="411650"/>
    <s v=""/>
    <s v=""/>
    <s v="Moneda Nacional"/>
    <s v=""/>
    <x v="1"/>
    <s v="Servicio de limpieza para las instalaciones de la 05 Junta Distrital Ejecutiva del lnstituto Nacional Electoral en el estado de Sonora"/>
    <s v=""/>
    <s v="01/03/2025"/>
    <s v="31/12/2025"/>
    <s v="http://transparencia.ine.mx/sistemaot/cargaMasiva/Articulo70/2025/Formato28//JD05-SON/tml1/1c.pdf"/>
    <s v=""/>
    <s v="2088"/>
    <x v="0"/>
    <s v="Recursos federales"/>
    <s v="Presupuesto de Egresos de la federación"/>
    <s v=""/>
    <s v=""/>
    <s v=""/>
    <s v=""/>
    <s v=""/>
    <s v="No"/>
    <s v="2088"/>
    <s v="Recepción de los servicios requeridos de acuerdo a las condiciones del contrato"/>
    <s v=""/>
    <s v=""/>
    <s v=""/>
    <s v=""/>
    <s v="http://transparencia.ine.mx/sistemaot/cargaMasiva/Articulo70/2025/Formato28//JD05-SON/tml1/1f.pdf"/>
    <s v="JUNTA DISTRITAL EJECUTIVA NO.05 DE SONORA - HERMOSILLO"/>
    <s v="31/03/2025"/>
    <m/>
    <x v="27"/>
    <x v="0"/>
  </r>
  <r>
    <s v="2025"/>
    <s v="01/01/2025"/>
    <s v="31/03/2025"/>
    <x v="0"/>
    <x v="1"/>
    <x v="0"/>
    <s v="INE05JDESONSERV002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SON/tml1/2osp.pdf"/>
    <s v="2089"/>
    <s v=""/>
    <s v=""/>
    <s v="Contratacion de servicios de limpieza"/>
    <s v="2089"/>
    <s v=""/>
    <s v="2089"/>
    <s v="2089"/>
    <s v=""/>
    <s v=""/>
    <s v=""/>
    <s v=""/>
    <s v=""/>
    <s v=""/>
    <s v=""/>
    <s v=""/>
    <s v="Genoves Servicios Integrales de Limpieza S.A. de C.V."/>
    <s v="2089"/>
    <s v="GSI071217HQ1"/>
    <s v="Calle"/>
    <s v="Camargo"/>
    <s v="139"/>
    <s v=""/>
    <s v="Colonia"/>
    <s v="Emiliano Zapata"/>
    <s v="014"/>
    <s v="Hermosillo"/>
    <s v="030"/>
    <s v="Hermosillo"/>
    <s v="26"/>
    <s v="Sonora"/>
    <s v="83280"/>
    <s v=""/>
    <s v=""/>
    <s v=""/>
    <s v=""/>
    <s v="Mejor propuesta económica en la prestacion de los servicios solicitados"/>
    <s v="Vocalia Ejecutiva"/>
    <s v="Vocalia Ejecutiva"/>
    <s v="Vocalia Ejecutiva"/>
    <s v="002"/>
    <s v="01/03/2025"/>
    <s v="01/03/2025"/>
    <s v="31/12/2025"/>
    <n v="161982.79999999999"/>
    <n v="187900"/>
    <s v=""/>
    <s v=""/>
    <s v="Moneda Nacional"/>
    <s v=""/>
    <x v="1"/>
    <s v="Servicio de limpieza en las instalaciones del Modulo de Atencion Ciudadana 260551"/>
    <s v=""/>
    <s v="01/03/2025"/>
    <s v="31/12/2025"/>
    <s v="http://transparencia.ine.mx/sistemaot/cargaMasiva/Articulo70/2025/Formato28//JD05-SON/tml1/2c.pdf"/>
    <s v=""/>
    <s v="2089"/>
    <x v="0"/>
    <s v="Recursos federales"/>
    <s v="Presupuesto de Egresos de la federación"/>
    <s v=""/>
    <s v=""/>
    <s v=""/>
    <s v=""/>
    <s v=""/>
    <s v="No"/>
    <s v="2089"/>
    <s v="Recepción de los servicios requeridos de acuerdo a las condiciones del contrato"/>
    <s v=""/>
    <s v=""/>
    <s v=""/>
    <s v=""/>
    <s v="http://transparencia.ine.mx/sistemaot/cargaMasiva/Articulo70/2025/Formato28//JD05-SON/tml1/2f.pdf"/>
    <s v="JUNTA DISTRITAL EJECUTIVA NO.05 DE SONORA - HERMOSILLO"/>
    <s v="31/03/2025"/>
    <m/>
    <x v="27"/>
    <x v="0"/>
  </r>
  <r>
    <s v="2025"/>
    <s v="01/01/2025"/>
    <s v="31/03/2025"/>
    <x v="0"/>
    <x v="1"/>
    <x v="0"/>
    <s v="INE05JDESONSERV003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SON/tml1/3osp.pdf"/>
    <s v="2090"/>
    <s v=""/>
    <s v=""/>
    <s v="Contratacion de servicio de vigilancia"/>
    <s v="2090"/>
    <s v=""/>
    <s v="2090"/>
    <s v="2090"/>
    <s v=""/>
    <s v=""/>
    <s v=""/>
    <s v=""/>
    <s v=""/>
    <s v=""/>
    <s v=""/>
    <s v=""/>
    <s v="Grupo Dilme SP, S.A. deC.V."/>
    <s v="2090"/>
    <s v="GDS200706J66"/>
    <s v="Calle"/>
    <s v="Canal de miramontes"/>
    <s v="1477"/>
    <s v=""/>
    <s v="Colonia"/>
    <s v="Churubusco  Country  Club"/>
    <s v="03"/>
    <s v="Ciudad de mexico"/>
    <s v="03"/>
    <s v="Coyoacan"/>
    <s v="9"/>
    <s v="Ciudad de México"/>
    <s v="04210"/>
    <s v=""/>
    <s v=""/>
    <s v=""/>
    <s v=""/>
    <s v="Mejor propuesta económica en la prestacion de los servicios solicitados"/>
    <s v="Vocalia Ejecutiva"/>
    <s v="Vocalia Ejecutiva"/>
    <s v="Vocalia Ejecutiva"/>
    <s v="003"/>
    <s v="01/03/2025"/>
    <s v="01/03/2025"/>
    <s v="31/12/2025"/>
    <n v="362069"/>
    <n v="420000"/>
    <s v=""/>
    <s v=""/>
    <s v="Moneda Nacional"/>
    <s v=""/>
    <x v="1"/>
    <s v="Servicio de seguridad y vigilancia"/>
    <s v=""/>
    <s v="01/03/2025"/>
    <s v="31/12/2025"/>
    <s v="http://transparencia.ine.mx/sistemaot/cargaMasiva/Articulo70/2025/Formato28//JD05-SON/tml1/3c.pdf"/>
    <s v=""/>
    <s v="2090"/>
    <x v="0"/>
    <s v="Recursos federales"/>
    <s v="Presupuesto de Egresos de la federación"/>
    <s v=""/>
    <s v=""/>
    <s v=""/>
    <s v=""/>
    <s v=""/>
    <s v="No"/>
    <s v="2090"/>
    <s v="Recepción de los servicios requeridos de acuerdo a las condiciones del contrato"/>
    <s v=""/>
    <s v=""/>
    <s v=""/>
    <s v=""/>
    <s v="http://transparencia.ine.mx/sistemaot/cargaMasiva/Articulo70/2025/Formato28//JD05-SON/tml1/3f.pdf"/>
    <s v="JUNTA DISTRITAL EJECUTIVA NO.05 DE SONORA - HERMOSILLO"/>
    <s v="31/03/2025"/>
    <m/>
    <x v="27"/>
    <x v="0"/>
  </r>
  <r>
    <s v="2025"/>
    <s v="01/01/2025"/>
    <s v="31/03/2025"/>
    <x v="0"/>
    <x v="0"/>
    <x v="0"/>
    <s v="INE05JDESONARR0012025"/>
    <s v=""/>
    <s v="Contratación de arrendamiento de equipos de fotocopiado para la 05 Junta Distrital Ejecutiva. Artículo 31 fracc.I y artículo 35 del Reglamento del Instituto Nacional Electoral en Materia de Adquisiciones, Arrendamientos de Bienes Muebles y Servicios."/>
    <s v="http://transparencia.ine.mx/sistemaot/cargaMasiva/Articulo70/2025/Formato28//JD05-SON/tml1/4osp.pdf"/>
    <s v="2091"/>
    <s v=""/>
    <s v=""/>
    <s v="Arrendamiento de equipo para servicio defotocopiado, escáner e impresora,"/>
    <s v="2091"/>
    <s v=""/>
    <s v="2091"/>
    <s v="2091"/>
    <s v=""/>
    <s v=""/>
    <s v=""/>
    <s v=""/>
    <s v=""/>
    <s v=""/>
    <s v=""/>
    <s v=""/>
    <s v="Copiadoras y Servicios de Sonora S.A. de C.V."/>
    <s v="2091"/>
    <s v="CSS9301259Q7"/>
    <s v="Boulevard"/>
    <s v="Luis Donaldo Colosio"/>
    <s v="286"/>
    <s v=""/>
    <s v="Colonia"/>
    <s v="Prados del Centenario"/>
    <s v="014"/>
    <s v="Hermosillo"/>
    <s v="030"/>
    <s v="Hermosillo"/>
    <s v="26"/>
    <s v="Sonora"/>
    <s v="83260"/>
    <s v=""/>
    <s v=""/>
    <s v=""/>
    <s v=""/>
    <s v="Mejor propuesta económica en la prestacion del arrendamiento solicitado"/>
    <s v="Vocalia Ejecutiva"/>
    <s v="Vocalia Ejecutiva"/>
    <s v="Vocalia Ejecutiva"/>
    <s v="001"/>
    <s v="01/03/2025"/>
    <s v="01/03/2025"/>
    <s v="31/12/2025"/>
    <n v="32000"/>
    <n v="37120"/>
    <s v=""/>
    <s v=""/>
    <s v="Moneda Nacional"/>
    <s v=""/>
    <x v="1"/>
    <s v="Prestación de servicio servicio de fotocopiado, escaner e impresora"/>
    <s v=""/>
    <s v="01/03/2025"/>
    <s v="31/12/2025"/>
    <s v="http://transparencia.ine.mx/sistemaot/cargaMasiva/Articulo70/2025/Formato28//JD05-SON/tml1/4c.pdf"/>
    <s v=""/>
    <s v="2091"/>
    <x v="0"/>
    <s v="Recursos federales"/>
    <s v="Presupuesto de Egresos de la federación"/>
    <s v=""/>
    <s v=""/>
    <s v=""/>
    <s v=""/>
    <s v=""/>
    <s v="No"/>
    <s v="2091"/>
    <s v="Recepción de los servicios requeridos de acuerdo a las condiciones del contrato"/>
    <s v=""/>
    <s v=""/>
    <s v=""/>
    <s v=""/>
    <s v="http://transparencia.ine.mx/sistemaot/cargaMasiva/Articulo70/2025/Formato28//JD05-SON/tml1/4f.pdf"/>
    <s v="JUNTA DISTRITAL EJECUTIVA NO.05 DE SONORA - HERMOSILLO"/>
    <s v="31/03/2025"/>
    <m/>
    <x v="27"/>
    <x v="0"/>
  </r>
  <r>
    <s v="2025"/>
    <s v="01/01/2025"/>
    <s v="31/03/2025"/>
    <x v="0"/>
    <x v="1"/>
    <x v="0"/>
    <s v="08/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1.pdf"/>
    <s v="2092"/>
    <s v=""/>
    <s v=""/>
    <s v="Servicio de limpieza en las instalaciónes fisicas del Instituto Nacional Electoral que se encuentra ubicado en avenida Jazminez número 1172, Colonia Villar Jardín, Codigo Postal 35168 en Ciudad Lerdo."/>
    <s v="2092"/>
    <s v=""/>
    <s v="2092"/>
    <s v="2092"/>
    <s v=""/>
    <s v=""/>
    <s v=""/>
    <s v=""/>
    <s v="Maria Mayela"/>
    <s v="Castillo"/>
    <s v="Salazar"/>
    <s v="Mujer"/>
    <s v=""/>
    <s v="2092"/>
    <s v="CASM961009QV1"/>
    <s v="Calzada"/>
    <s v="José Ramón Valdez"/>
    <s v="795"/>
    <s v=""/>
    <s v="Colonia"/>
    <s v="Centro"/>
    <s v="1"/>
    <s v="Guadalupe Victoria"/>
    <s v="8"/>
    <s v="Guadalupe Victoria"/>
    <s v="10"/>
    <s v="Durango"/>
    <s v="347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08/2025"/>
    <s v="01/01/2025"/>
    <s v="01/01/2025"/>
    <s v="31/12/2025"/>
    <n v="13700"/>
    <n v="15892"/>
    <s v=""/>
    <s v=""/>
    <s v="Moneda Nacional"/>
    <s v=""/>
    <x v="1"/>
    <s v="Consiste en los servicios de limpieza, en los términos y condiciones que se precisan en el presente contrato, derivado de adjudicación directa mediante tres cotizaciones, así como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1.pdf"/>
    <s v=""/>
    <s v="2092"/>
    <x v="0"/>
    <s v="Recursos federales"/>
    <s v="Presupuesto de Egresos de la federación"/>
    <s v=""/>
    <s v=""/>
    <s v=""/>
    <s v=""/>
    <s v=""/>
    <s v="No"/>
    <s v="2092"/>
    <s v=""/>
    <s v=""/>
    <s v=""/>
    <s v=""/>
    <s v=""/>
    <s v="http://transparencia.ine.mx/sistemaot/cargaMasiva/Articulo70/2025/Formato28//JD03-DGO/tml1/factura1.pdf"/>
    <s v="JUNTA DISTRITAL EJECUTIVA NO.03 DE DURANGO - LERDO"/>
    <s v="31/03/2025"/>
    <m/>
    <x v="29"/>
    <x v="0"/>
  </r>
  <r>
    <s v="2025"/>
    <s v="01/01/2025"/>
    <s v="31/03/2025"/>
    <x v="0"/>
    <x v="1"/>
    <x v="0"/>
    <s v="09/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2.pdf"/>
    <s v="2093"/>
    <s v=""/>
    <s v=""/>
    <s v="Servicio de limpieza en las instalaciónes del Módulo de Atención Ciudadana 100351 ubicado en avenida Jesus Agustin Castro número 419, barrio el Hormiguero, Codigo Postal 34700 en Guadalupe Victoria, Durango"/>
    <s v="2093"/>
    <s v=""/>
    <s v="2093"/>
    <s v="2093"/>
    <s v=""/>
    <s v=""/>
    <s v=""/>
    <s v=""/>
    <s v="Maria Mayela"/>
    <s v="Castillo"/>
    <s v="Salazar"/>
    <s v="Mujer"/>
    <s v=""/>
    <s v="2093"/>
    <s v="CASM961009QV1"/>
    <s v="Calzada"/>
    <s v="José Ramón Valdez"/>
    <s v="795"/>
    <s v=""/>
    <s v="Colonia"/>
    <s v="Centro"/>
    <s v="1"/>
    <s v="Guadalupe Victoria"/>
    <s v="8"/>
    <s v="Guadalupe Victoria"/>
    <s v="10"/>
    <s v="Durango"/>
    <s v="347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09/2025"/>
    <s v="01/01/2025"/>
    <s v="01/01/2025"/>
    <s v="31/12/2025"/>
    <n v="7800"/>
    <n v="9048"/>
    <s v=""/>
    <s v=""/>
    <s v="Moneda Nacional"/>
    <s v=""/>
    <x v="1"/>
    <s v="Consiste en los servicios de limpieza, en los términos y condiciones que se precisan en el presente contrato, derivado de adjudicación directa mediante tres cotizaciones, así como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2.pdf"/>
    <s v=""/>
    <s v="2093"/>
    <x v="0"/>
    <s v="Recursos federales"/>
    <s v="Presupuesto de Egresos de la federación"/>
    <s v=""/>
    <s v=""/>
    <s v=""/>
    <s v=""/>
    <s v=""/>
    <s v="No"/>
    <s v="2093"/>
    <s v=""/>
    <s v=""/>
    <s v=""/>
    <s v=""/>
    <s v=""/>
    <s v="http://transparencia.ine.mx/sistemaot/cargaMasiva/Articulo70/2025/Formato28//JD03-DGO/tml1/factura2.pdf"/>
    <s v="JUNTA DISTRITAL EJECUTIVA NO.03 DE DURANGO - LERDO"/>
    <s v="31/03/2025"/>
    <m/>
    <x v="29"/>
    <x v="0"/>
  </r>
  <r>
    <s v="2025"/>
    <s v="01/01/2025"/>
    <s v="31/03/2025"/>
    <x v="0"/>
    <x v="1"/>
    <x v="0"/>
    <s v="10/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3.pdf"/>
    <s v="2094"/>
    <s v=""/>
    <s v=""/>
    <s v="Servicio de limpieza en las instalaciónes del Módulo de Atención Ciudadana 100352 ubicado en el interior del centro comercial Soriana Mercado  en Libramiento Periferico número 450 norte, Colona Filiberto García Monrreal"/>
    <s v="2094"/>
    <s v=""/>
    <s v="2094"/>
    <s v="2094"/>
    <s v=""/>
    <s v=""/>
    <s v=""/>
    <s v=""/>
    <s v="Maria Mayela"/>
    <s v="Castillo"/>
    <s v="Salazar"/>
    <s v="Mujer"/>
    <s v=""/>
    <s v="2094"/>
    <s v="CASM961009QV1"/>
    <s v="Calzada"/>
    <s v="José Ramón Valdez"/>
    <s v="795"/>
    <s v=""/>
    <s v="Colonia"/>
    <s v="Centro"/>
    <s v="1"/>
    <s v="Guadalupe Victoria"/>
    <s v="8"/>
    <s v="Guadalupe Victoria"/>
    <s v="10"/>
    <s v="Durango"/>
    <s v="347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0/2025"/>
    <s v="01/01/2025"/>
    <s v="01/01/2025"/>
    <s v="31/12/2025"/>
    <n v="11800"/>
    <n v="13688"/>
    <s v=""/>
    <s v=""/>
    <s v="Moneda Nacional"/>
    <s v=""/>
    <x v="1"/>
    <s v="Consiste en los servicios de limpieza, en los términos y condiciones que se precisan en el presente contrato, derivado de adjudicación directa mediante tres cotizaciones, así como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3.pdf"/>
    <s v=""/>
    <s v="2094"/>
    <x v="0"/>
    <s v="Recursos federales"/>
    <s v="Presupuesto de Egresos de la federación"/>
    <s v=""/>
    <s v=""/>
    <s v=""/>
    <s v=""/>
    <s v=""/>
    <s v="No"/>
    <s v="2094"/>
    <s v=""/>
    <s v=""/>
    <s v=""/>
    <s v=""/>
    <s v=""/>
    <s v="http://transparencia.ine.mx/sistemaot/cargaMasiva/Articulo70/2025/Formato28//JD03-DGO/tml1/factura3.pdf"/>
    <s v="JUNTA DISTRITAL EJECUTIVA NO.03 DE DURANGO - LERDO"/>
    <s v="31/03/2025"/>
    <m/>
    <x v="29"/>
    <x v="0"/>
  </r>
  <r>
    <s v="2025"/>
    <s v="01/01/2025"/>
    <s v="31/03/2025"/>
    <x v="0"/>
    <x v="1"/>
    <x v="0"/>
    <s v="1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4.pdf"/>
    <s v="2095"/>
    <s v=""/>
    <s v=""/>
    <s v="Servicio de limpieza en las instalaciónes del Módulo de Atención Ciudadana 100356 ubicado en la calle Juárez número 13, Zona Centro, Codigo Postal 34890 en Vicente Guerrero."/>
    <s v="2095"/>
    <s v=""/>
    <s v="2095"/>
    <s v="2095"/>
    <s v=""/>
    <s v=""/>
    <s v=""/>
    <s v=""/>
    <s v="Maria Mayela"/>
    <s v="Castillo"/>
    <s v="Salazar"/>
    <s v="Mujer"/>
    <s v=""/>
    <s v="2095"/>
    <s v="CASM961009QV1"/>
    <s v="Calzada"/>
    <s v="José Ramón Valdez"/>
    <s v="795"/>
    <s v=""/>
    <s v="Colonia"/>
    <s v="Centro"/>
    <s v="1"/>
    <s v="Guadalupe Victoria"/>
    <s v="8"/>
    <s v="Guadalupe Victoria"/>
    <s v="10"/>
    <s v="Durango"/>
    <s v="347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1/2025"/>
    <s v="01/02/2025"/>
    <s v="01/02/2025"/>
    <s v="31/12/2025"/>
    <n v="7800"/>
    <n v="9048"/>
    <s v=""/>
    <s v=""/>
    <s v="Moneda Nacional"/>
    <s v=""/>
    <x v="1"/>
    <s v="Consiste en los servicios de limpieza, en los términos y condiciones que se precisan en el presente contrato, derivado de adjudicación directa mediante tres cotizaciones, así como la oferta técnica y económica y del &quot;proveedor&quot; en donde se señala la descripción pormenorizada de los servicios y que se anexa en el presente contrato como &quot;anexo único&quot;."/>
    <s v=""/>
    <s v="01/02/2025"/>
    <s v="31/12/2025"/>
    <s v="http://transparencia.ine.mx/sistemaot/cargaMasiva/Articulo70/2025/Formato28//JD03-DGO/tml1/contrato4.pdf"/>
    <s v=""/>
    <s v="2095"/>
    <x v="0"/>
    <s v="Recursos federales"/>
    <s v="Presupuesto de Egresos de la federación"/>
    <s v=""/>
    <s v=""/>
    <s v=""/>
    <s v=""/>
    <s v=""/>
    <s v="No"/>
    <s v="2095"/>
    <s v=""/>
    <s v=""/>
    <s v=""/>
    <s v=""/>
    <s v=""/>
    <s v="http://transparencia.ine.mx/sistemaot/cargaMasiva/Articulo70/2025/Formato28//JD03-DGO/tml1/factura4.pdf"/>
    <s v="JUNTA DISTRITAL EJECUTIVA NO.03 DE DURANGO - LERDO"/>
    <s v="31/03/2025"/>
    <m/>
    <x v="29"/>
    <x v="0"/>
  </r>
  <r>
    <s v="2025"/>
    <s v="01/01/2025"/>
    <s v="31/03/2025"/>
    <x v="0"/>
    <x v="1"/>
    <x v="0"/>
    <s v="1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5.pdf"/>
    <s v="2096"/>
    <s v=""/>
    <s v=""/>
    <s v="Servicio de vigilancia en las instalaciónes fisicas del Instituto Nacional Electoral que se encuentra ubicado en avenida Jazminez número 1172, Colonia Villar Jardín, Codigo Postal 35168 en Ciudad Lerdo."/>
    <s v="2096"/>
    <s v=""/>
    <s v="2096"/>
    <s v="2096"/>
    <s v=""/>
    <s v=""/>
    <s v=""/>
    <s v=""/>
    <s v=""/>
    <s v=""/>
    <s v=""/>
    <s v=""/>
    <s v="Spsia"/>
    <s v="2096"/>
    <s v="SSP210208TT0"/>
    <s v="Avenida"/>
    <s v="Allende"/>
    <s v="723"/>
    <s v=""/>
    <s v="Colonia"/>
    <s v="Centro"/>
    <s v="1"/>
    <s v="Torreón"/>
    <s v="1"/>
    <s v="Torreón"/>
    <s v="05"/>
    <s v="Coahuila de Zaragoza"/>
    <s v="270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2/2025"/>
    <s v="01/01/2025"/>
    <s v="01/01/2025"/>
    <s v="31/12/2025"/>
    <n v="26400"/>
    <n v="30624"/>
    <s v=""/>
    <s v=""/>
    <s v="Moneda Nacional"/>
    <s v=""/>
    <x v="1"/>
    <s v="Consiste en los servicios de vigilancia, en los términos y condiciones que se precisan en el presente contrato derivado de adjudicación directa y estudio de mercado, así como en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5.pdf"/>
    <s v=""/>
    <s v="2096"/>
    <x v="0"/>
    <s v="Recursos federales"/>
    <s v="Presupuesto de Egresos de la federación"/>
    <s v=""/>
    <s v=""/>
    <s v=""/>
    <s v=""/>
    <s v=""/>
    <s v="No"/>
    <s v="2096"/>
    <s v=""/>
    <s v=""/>
    <s v=""/>
    <s v=""/>
    <s v=""/>
    <s v="http://transparencia.ine.mx/sistemaot/cargaMasiva/Articulo70/2025/Formato28//JD03-DGO/tml1/factura5.pdf"/>
    <s v="JUNTA DISTRITAL EJECUTIVA NO.03 DE DURANGO - LERDO"/>
    <s v="31/03/2025"/>
    <m/>
    <x v="29"/>
    <x v="0"/>
  </r>
  <r>
    <s v="2025"/>
    <s v="01/01/2025"/>
    <s v="31/03/2025"/>
    <x v="0"/>
    <x v="1"/>
    <x v="0"/>
    <s v="13/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6.pdf"/>
    <s v="2097"/>
    <s v=""/>
    <s v=""/>
    <s v="Servicio de vigilancia en las instalaciónes  del Módulo de Atención Ciudadana 100351 ubicado en avenida Jesus Agustin Castro número 419, barrio el Hormiguero, Codigo Postal 34700 en Guadalupe Victoria, Durango"/>
    <s v="2097"/>
    <s v=""/>
    <s v="2097"/>
    <s v="2097"/>
    <s v=""/>
    <s v=""/>
    <s v=""/>
    <s v=""/>
    <s v=""/>
    <s v=""/>
    <s v=""/>
    <s v=""/>
    <s v="At National Private Security S.A. de C.V."/>
    <s v="2097"/>
    <s v="ANP230515TAA"/>
    <s v="Boulevard"/>
    <s v="De las Rosas"/>
    <s v="156"/>
    <s v=""/>
    <s v="Colonia"/>
    <s v="Massie"/>
    <s v="1"/>
    <s v="Durango"/>
    <s v="10"/>
    <s v="Durango"/>
    <s v="10"/>
    <s v="Durango"/>
    <s v="34217"/>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3/2025"/>
    <s v="01/01/2025"/>
    <s v="01/01/2025"/>
    <s v="31/12/2025"/>
    <n v="14000"/>
    <n v="16240"/>
    <s v=""/>
    <s v=""/>
    <s v="Moneda Nacional"/>
    <s v=""/>
    <x v="1"/>
    <s v="Consiste en los servicios de vigilancia, en los términos y condiciones que se precisan en el presente contrato derivado de adjudicación directa y estudio de mercado, así como en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6.pdf"/>
    <s v=""/>
    <s v="2097"/>
    <x v="0"/>
    <s v="Recursos federales"/>
    <s v="Presupuesto de Egresos de la federación"/>
    <s v=""/>
    <s v=""/>
    <s v=""/>
    <s v=""/>
    <s v=""/>
    <s v="No"/>
    <s v="2097"/>
    <s v=""/>
    <s v=""/>
    <s v=""/>
    <s v=""/>
    <s v=""/>
    <s v="http://transparencia.ine.mx/sistemaot/cargaMasiva/Articulo70/2025/Formato28//JD03-DGO/tml1/factura6.pdf"/>
    <s v="JUNTA DISTRITAL EJECUTIVA NO.03 DE DURANGO - LERDO"/>
    <s v="31/03/2025"/>
    <m/>
    <x v="29"/>
    <x v="0"/>
  </r>
  <r>
    <s v="2025"/>
    <s v="01/01/2025"/>
    <s v="31/03/2025"/>
    <x v="0"/>
    <x v="1"/>
    <x v="0"/>
    <s v="14/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7.pdf"/>
    <s v="2098"/>
    <s v=""/>
    <s v=""/>
    <s v="Servicio de vigilancia en las instalaciónes del del Módulo de Atención Ciudadana 100356 ubicado en la calle Juárez número 13, Zona Centro, Codigo Postal 34890 en Vicente Guerrero."/>
    <s v="2098"/>
    <s v=""/>
    <s v="2098"/>
    <s v="2098"/>
    <s v=""/>
    <s v=""/>
    <s v=""/>
    <s v=""/>
    <s v=""/>
    <s v=""/>
    <s v=""/>
    <s v=""/>
    <s v="At National Private Security S.A. de C.V."/>
    <s v="2098"/>
    <s v="ANP230515TAA"/>
    <s v="Boulevard"/>
    <s v="De las Rosas"/>
    <s v="156"/>
    <s v=""/>
    <s v="Colonia"/>
    <s v="Massie"/>
    <s v="1"/>
    <s v="Durango"/>
    <s v="10"/>
    <s v="Durango"/>
    <s v="10"/>
    <s v="Durango"/>
    <s v="34217"/>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4/2025"/>
    <s v="01/01/2025"/>
    <s v="01/01/2025"/>
    <s v="31/12/2025"/>
    <n v="14000"/>
    <n v="16240"/>
    <s v=""/>
    <s v=""/>
    <s v="Moneda Nacional"/>
    <s v=""/>
    <x v="1"/>
    <s v="Consiste en los servicios de vigilancia, en los términos y condiciones que se precisan en el presente contrato derivado de adjudicación directa y estudio de mercado, así como en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7.pdf"/>
    <s v=""/>
    <s v="2098"/>
    <x v="0"/>
    <s v="Recursos federales"/>
    <s v="Presupuesto de Egresos de la federación"/>
    <s v=""/>
    <s v=""/>
    <s v=""/>
    <s v=""/>
    <s v=""/>
    <s v="No"/>
    <s v="2098"/>
    <s v=""/>
    <s v=""/>
    <s v=""/>
    <s v=""/>
    <s v=""/>
    <s v="http://transparencia.ine.mx/sistemaot/cargaMasiva/Articulo70/2025/Formato28//JD03-DGO/tml1/factura7.pdf"/>
    <s v="JUNTA DISTRITAL EJECUTIVA NO.03 DE DURANGO - LERDO"/>
    <s v="31/03/2025"/>
    <m/>
    <x v="29"/>
    <x v="0"/>
  </r>
  <r>
    <s v="2025"/>
    <s v="01/01/2025"/>
    <s v="31/03/2025"/>
    <x v="0"/>
    <x v="1"/>
    <x v="0"/>
    <s v="16/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8.pdf"/>
    <s v="2099"/>
    <s v=""/>
    <s v=""/>
    <s v="Servicio de fotocopiado en las instalaciónes  fisicas del Instituto Nacional Electoral que se encuentra ubicado en avenida Jazminez número 1172, Colonia Villar Jardín, Codigo Postal 35168 en Ciudad Lerdo."/>
    <s v="2099"/>
    <s v=""/>
    <s v="2099"/>
    <s v="2099"/>
    <s v=""/>
    <s v=""/>
    <s v=""/>
    <s v=""/>
    <s v="Martha Esther"/>
    <s v="Miranda"/>
    <s v="Díaz"/>
    <s v="Mujer"/>
    <s v=""/>
    <s v="2099"/>
    <s v="MIDM57072664A"/>
    <s v="Avenida"/>
    <s v="Matamoros"/>
    <s v="81"/>
    <s v=""/>
    <s v="Colonia"/>
    <s v="Centro"/>
    <s v="1"/>
    <s v="Torreón"/>
    <s v="1"/>
    <s v="Torreón"/>
    <s v="05"/>
    <s v="Coahuila de Zaragoza"/>
    <s v="270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6/2025"/>
    <s v="01/01/2025"/>
    <s v="01/01/2025"/>
    <s v="31/12/2025"/>
    <n v="2500"/>
    <n v="2900"/>
    <s v=""/>
    <s v=""/>
    <s v="Moneda Nacional"/>
    <s v=""/>
    <x v="1"/>
    <s v="Consiste en el servicio de fotocopiado en el domicilio ubicado en Av. Jazmines 1172, C. P. 35168, Lerdo, Durango del Instituto Nacional Electoral, en los términos y condiciones que se precisan en el presente contrato."/>
    <s v=""/>
    <s v="01/01/2025"/>
    <s v="31/12/2025"/>
    <s v="http://transparencia.ine.mx/sistemaot/cargaMasiva/Articulo70/2025/Formato28//JD03-DGO/tml1/contrato8.pdf"/>
    <s v=""/>
    <s v="2099"/>
    <x v="0"/>
    <s v="Recursos federales"/>
    <s v="Presupuesto de Egresos de la federación"/>
    <s v=""/>
    <s v=""/>
    <s v=""/>
    <s v=""/>
    <s v=""/>
    <s v="No"/>
    <s v="2099"/>
    <s v=""/>
    <s v=""/>
    <s v=""/>
    <s v=""/>
    <s v=""/>
    <s v="http://transparencia.ine.mx/sistemaot/cargaMasiva/Articulo70/2025/Formato28//JD03-DGO/tml1/factura8.pdf"/>
    <s v="JUNTA DISTRITAL EJECUTIVA NO.03 DE DURANGO - LERDO"/>
    <s v="31/03/2025"/>
    <m/>
    <x v="29"/>
    <x v="0"/>
  </r>
  <r>
    <s v="2025"/>
    <s v="01/01/2025"/>
    <s v="31/03/2025"/>
    <x v="0"/>
    <x v="1"/>
    <x v="0"/>
    <s v="2024020192"/>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1.pdf"/>
    <s v="2100"/>
    <s v=""/>
    <s v=""/>
    <s v="Dispersión de Gasolina"/>
    <s v="2100"/>
    <s v=""/>
    <s v="2100"/>
    <s v="2100"/>
    <s v=""/>
    <s v=""/>
    <s v=""/>
    <s v=""/>
    <s v=""/>
    <s v=""/>
    <s v=""/>
    <s v=""/>
    <s v="Edenred Mexico SA de CV"/>
    <s v="2100"/>
    <s v="ASE930924SS7"/>
    <s v="Calle"/>
    <s v="Lago Rodolfo"/>
    <s v="29"/>
    <s v=""/>
    <s v="Colonia"/>
    <s v="Granada"/>
    <s v="12"/>
    <s v="Chilpancingo"/>
    <s v="12"/>
    <s v="Chilpancingo"/>
    <s v="12"/>
    <s v="Guerrero"/>
    <s v="1152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2"/>
    <s v="23/10/2024"/>
    <s v="01/10/2024"/>
    <s v="31/12/2024"/>
    <n v="11693"/>
    <n v="13515"/>
    <s v=""/>
    <s v=""/>
    <s v="Moneda Nacional"/>
    <s v=""/>
    <x v="1"/>
    <s v="Dispersión de Gasolina"/>
    <s v=""/>
    <s v="01/10/2024"/>
    <s v="31/12/2024"/>
    <s v="http://transparencia.ine.mx/sistemaot/cargaMasiva/Articulo70/2025/Formato28//JD07-GRO/tml1/pedidocontrato1.pdf"/>
    <s v=""/>
    <s v="2100"/>
    <x v="0"/>
    <s v="Recursos federales"/>
    <s v="Presupuesto de Egresos de la Federación"/>
    <s v=""/>
    <s v=""/>
    <s v=""/>
    <s v=""/>
    <s v=""/>
    <s v="No"/>
    <s v="2100"/>
    <s v="Recepción de los servicios requeridos de acuerdo a las condiciones del anexo técnico"/>
    <s v=""/>
    <s v=""/>
    <s v=""/>
    <s v=""/>
    <s v="http://transparencia.ine.mx/sistemaot/cargaMasiva/Articulo70/2025/Formato28//JD07-GRO/tml1/pfactura1.pdf"/>
    <s v="JUNTA DISTRITAL EJECUTIVA NO.07 DE GUERRERO - CHILPANCINGO DE LOS BRAVO"/>
    <s v="31/03/2025"/>
    <m/>
    <x v="15"/>
    <x v="0"/>
  </r>
  <r>
    <s v="2025"/>
    <s v="01/01/2025"/>
    <s v="31/03/2025"/>
    <x v="0"/>
    <x v="1"/>
    <x v="0"/>
    <s v="2024020196"/>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2.pdf"/>
    <s v="2101"/>
    <s v=""/>
    <s v=""/>
    <s v="Mantenimiento de inmueble"/>
    <s v="2101"/>
    <s v=""/>
    <s v="2101"/>
    <s v="2101"/>
    <s v=""/>
    <s v=""/>
    <s v=""/>
    <s v=""/>
    <s v="Esteban"/>
    <s v="Ramos"/>
    <s v="Gallardo"/>
    <s v="Hombre"/>
    <s v=""/>
    <s v="2101"/>
    <s v="RAGE780511TZ5"/>
    <s v="Avenida"/>
    <s v="Moisés Guevara"/>
    <s v="31"/>
    <s v=""/>
    <s v="Colonia"/>
    <s v="Cuauhtémoc Norte"/>
    <s v="12"/>
    <s v="Chilpancingo"/>
    <s v="12"/>
    <s v="Chilpancingo"/>
    <s v="12"/>
    <s v="Guerrero"/>
    <s v="3903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6"/>
    <s v="31/10/2024"/>
    <s v="31/10/2024"/>
    <s v="31/10/2024"/>
    <n v="12500"/>
    <n v="12500"/>
    <s v=""/>
    <s v=""/>
    <s v="Moneda Nacional"/>
    <s v=""/>
    <x v="1"/>
    <s v="Mantenimiento de inmueble"/>
    <s v=""/>
    <s v="31/10/2024"/>
    <s v="31/10/2024"/>
    <s v="http://transparencia.ine.mx/sistemaot/cargaMasiva/Articulo70/2025/Formato28//JD07-GRO/tml1/pedidocontrato2.pdf"/>
    <s v=""/>
    <s v="2101"/>
    <x v="0"/>
    <s v="Recursos federales"/>
    <s v="Presupuesto de Egresos de la Federación"/>
    <s v=""/>
    <s v=""/>
    <s v=""/>
    <s v=""/>
    <s v=""/>
    <s v="No"/>
    <s v="2101"/>
    <s v="Recepción de los servicios requeridos de acuerdo a las condiciones del anexo técnico"/>
    <s v=""/>
    <s v=""/>
    <s v=""/>
    <s v=""/>
    <s v="http://transparencia.ine.mx/sistemaot/cargaMasiva/Articulo70/2025/Formato28//JD07-GRO/tml1/pfactura2.pdf"/>
    <s v="JUNTA DISTRITAL EJECUTIVA NO.07 DE GUERRERO - CHILPANCINGO DE LOS BRAVO"/>
    <s v="31/03/2025"/>
    <m/>
    <x v="15"/>
    <x v="0"/>
  </r>
  <r>
    <s v="2025"/>
    <s v="01/01/2025"/>
    <s v="31/03/2025"/>
    <x v="0"/>
    <x v="1"/>
    <x v="0"/>
    <s v="2024020195"/>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3.pdf"/>
    <s v="2102"/>
    <s v=""/>
    <s v=""/>
    <s v="Insumos de oficina"/>
    <s v="2102"/>
    <s v=""/>
    <s v="2102"/>
    <s v="2102"/>
    <s v=""/>
    <s v=""/>
    <s v=""/>
    <s v=""/>
    <s v="Gabriel"/>
    <s v="Ayala"/>
    <s v="Sandoval"/>
    <s v="Hombre"/>
    <s v=""/>
    <s v="2102"/>
    <s v="AASG771005QV3"/>
    <s v="Calle"/>
    <s v="Plan de Ayutla"/>
    <s v="4"/>
    <s v=""/>
    <s v="Colonia"/>
    <s v="Progreso"/>
    <s v="29"/>
    <s v="Chilpancingo de los Bravo"/>
    <s v="29"/>
    <s v="Chilpancingo"/>
    <s v="12"/>
    <s v="Guerrero"/>
    <s v="3905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5"/>
    <s v="31/10/2024"/>
    <s v="31/10/2024"/>
    <s v="31/10/2024"/>
    <n v="2785"/>
    <n v="3231"/>
    <s v=""/>
    <s v=""/>
    <s v="Moneda Nacional"/>
    <s v=""/>
    <x v="1"/>
    <s v="Insumos de oficina"/>
    <s v=""/>
    <s v="31/10/2024"/>
    <s v="31/10/2024"/>
    <s v="http://transparencia.ine.mx/sistemaot/cargaMasiva/Articulo70/2025/Formato28//JD07-GRO/tml1/pedidocontrato3.pdf"/>
    <s v=""/>
    <s v="2102"/>
    <x v="0"/>
    <s v="Recursos federales"/>
    <s v="Presupuesto de Egresos de la Federación"/>
    <s v=""/>
    <s v=""/>
    <s v=""/>
    <s v=""/>
    <s v=""/>
    <s v="No"/>
    <s v="2102"/>
    <s v="Recepción de los servicios requeridos de acuerdo a las condiciones del anexo técnico"/>
    <s v=""/>
    <s v=""/>
    <s v=""/>
    <s v=""/>
    <s v="http://transparencia.ine.mx/sistemaot/cargaMasiva/Articulo70/2025/Formato28//JD07-GRO/tml1/pfactura3.pdf"/>
    <s v="JUNTA DISTRITAL EJECUTIVA NO.07 DE GUERRERO - CHILPANCINGO DE LOS BRAVO"/>
    <s v="31/03/2025"/>
    <m/>
    <x v="15"/>
    <x v="0"/>
  </r>
  <r>
    <s v="2025"/>
    <s v="01/01/2025"/>
    <s v="31/03/2025"/>
    <x v="0"/>
    <x v="1"/>
    <x v="0"/>
    <s v="2024020154"/>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4.pdf"/>
    <s v="2103"/>
    <s v=""/>
    <s v=""/>
    <s v="Servicio de estacionamiento de parque vehicular"/>
    <s v="2103"/>
    <s v=""/>
    <s v="2103"/>
    <s v="2103"/>
    <s v=""/>
    <s v=""/>
    <s v=""/>
    <s v=""/>
    <s v="Graciela"/>
    <s v="Ayala"/>
    <s v="Moyao"/>
    <s v="Mujer"/>
    <s v=""/>
    <s v="2103"/>
    <s v="AAMG630130TV8"/>
    <s v="Calle"/>
    <s v="Guillermo Soberón"/>
    <s v="7"/>
    <s v=""/>
    <s v="Fraccionamiento"/>
    <s v="Salubridad"/>
    <s v="29"/>
    <s v="Chilpancingo de los Bravo"/>
    <s v="29"/>
    <s v="Chilpancingo"/>
    <s v="12"/>
    <s v="Guerrero"/>
    <s v="39096"/>
    <s v=""/>
    <s v=""/>
    <s v=""/>
    <s v=""/>
    <s v="Mejor calidad en el servicio"/>
    <s v="Junta Distrital Ejecutiva No.07 de Guerrero - Chilpancingo de los Bravo"/>
    <s v="Junta Distrital Ejecutiva No.07 de Guerrero - Chilpancingo de los Bravo"/>
    <s v="Junta Distrital Ejecutiva No.07 de Guerrero - Chilpancingo de los Bravo"/>
    <s v="2024020154"/>
    <s v="01/10/2024"/>
    <s v="01/10/2024"/>
    <s v="31/12/2024"/>
    <n v="87000"/>
    <n v="87000"/>
    <s v=""/>
    <s v=""/>
    <s v="Moneda Nacional"/>
    <s v=""/>
    <x v="1"/>
    <s v="Servicio de estacionamiento de parque vehicular"/>
    <s v=""/>
    <s v="01/10/2024"/>
    <s v="31/12/2024"/>
    <s v="http://transparencia.ine.mx/sistemaot/cargaMasiva/Articulo70/2025/Formato28//JD07-GRO/tml1/pedidocontrato4.pdf"/>
    <s v=""/>
    <s v="2103"/>
    <x v="0"/>
    <s v="Recursos federales"/>
    <s v="Presupuesto de Egresos de la Federación"/>
    <s v=""/>
    <s v=""/>
    <s v=""/>
    <s v=""/>
    <s v=""/>
    <s v="No"/>
    <s v="2103"/>
    <s v="Recepción de los servicios requeridos de acuerdo a las condiciones del anexo técnico"/>
    <s v=""/>
    <s v=""/>
    <s v=""/>
    <s v=""/>
    <s v="http://transparencia.ine.mx/sistemaot/cargaMasiva/Articulo70/2025/Formato28//JD07-GRO/tml1/pfactura4.pdf"/>
    <s v="JUNTA DISTRITAL EJECUTIVA NO.07 DE GUERRERO - CHILPANCINGO DE LOS BRAVO"/>
    <s v="31/03/2025"/>
    <m/>
    <x v="15"/>
    <x v="0"/>
  </r>
  <r>
    <s v="2025"/>
    <s v="01/01/2025"/>
    <s v="31/03/2025"/>
    <x v="0"/>
    <x v="1"/>
    <x v="0"/>
    <s v="2024020033"/>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5.pdf"/>
    <s v="2104"/>
    <s v=""/>
    <s v=""/>
    <s v="Servicio de vigilancia"/>
    <s v="2104"/>
    <s v=""/>
    <s v="2104"/>
    <s v="2104"/>
    <s v=""/>
    <s v=""/>
    <s v=""/>
    <s v=""/>
    <s v=""/>
    <s v=""/>
    <s v=""/>
    <s v=""/>
    <s v="Nao y Gem"/>
    <s v="2104"/>
    <s v="NAG130220443"/>
    <s v="Circuito"/>
    <s v="Los Ayala"/>
    <s v="5"/>
    <s v=""/>
    <s v="Fraccionamiento"/>
    <s v="Villas del Mayorazgo"/>
    <s v="29"/>
    <s v="Chilpancingo de los Bravo"/>
    <s v="29"/>
    <s v="Chilpancingo"/>
    <s v="12"/>
    <s v="Guerrero"/>
    <s v="39080"/>
    <s v=""/>
    <s v=""/>
    <s v=""/>
    <s v=""/>
    <s v="Mejor calidad en el servicio"/>
    <s v="Junta Distrital Ejecutiva No.07 de Guerrero - Chilpancingo de los Bravo"/>
    <s v="Junta Distrital Ejecutiva No.07 de Guerrero - Chilpancingo de los Bravo"/>
    <s v="Junta Distrital Ejecutiva No.07 de Guerrero - Chilpancingo de los Bravo"/>
    <s v="2024020033"/>
    <s v="01/10/2024"/>
    <s v="01/10/2024"/>
    <s v="31/12/2024"/>
    <n v="773720"/>
    <n v="773720"/>
    <s v=""/>
    <s v=""/>
    <s v="Moneda Nacional"/>
    <s v=""/>
    <x v="1"/>
    <s v="Servicio de vigilancia"/>
    <s v=""/>
    <s v="01/10/2024"/>
    <s v="31/12/2024"/>
    <s v="http://transparencia.ine.mx/sistemaot/cargaMasiva/Articulo70/2025/Formato28//JD07-GRO/tml1/pedidocontrato5.pdf"/>
    <s v=""/>
    <s v="2104"/>
    <x v="0"/>
    <s v="Recursos federales"/>
    <s v="Presupuesto de Egresos de la Federación"/>
    <s v=""/>
    <s v=""/>
    <s v=""/>
    <s v=""/>
    <s v=""/>
    <s v="No"/>
    <s v="2104"/>
    <s v="Recepción de los servicios requeridos de acuerdo a las condiciones del anexo técnico"/>
    <s v=""/>
    <s v=""/>
    <s v=""/>
    <s v=""/>
    <s v="http://transparencia.ine.mx/sistemaot/cargaMasiva/Articulo70/2025/Formato28//JD07-GRO/tml1/pfactura5.pdf"/>
    <s v="JUNTA DISTRITAL EJECUTIVA NO.07 DE GUERRERO - CHILPANCINGO DE LOS BRAVO"/>
    <s v="31/03/2025"/>
    <m/>
    <x v="15"/>
    <x v="0"/>
  </r>
  <r>
    <s v="2025"/>
    <s v="01/01/2025"/>
    <s v="31/03/2025"/>
    <x v="0"/>
    <x v="0"/>
    <x v="0"/>
    <s v="001/2023"/>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NL/tml1/1_osp_junta.pdf"/>
    <s v="2105"/>
    <s v=""/>
    <s v=""/>
    <s v="Arrendamiento de inmueble para oficinas de la Junta Distrital Ejecutiva"/>
    <s v="2105"/>
    <s v=""/>
    <s v="2105"/>
    <s v="2105"/>
    <s v=""/>
    <s v=""/>
    <s v=""/>
    <s v=""/>
    <s v="Ivonne Aseneth"/>
    <s v="De la Garza"/>
    <s v="Miranda"/>
    <s v="Mujer"/>
    <s v=""/>
    <s v="2105"/>
    <s v="GAMI7407235T6"/>
    <s v="Calle"/>
    <s v="Escobedo"/>
    <s v="105"/>
    <s v=""/>
    <s v="Colonia"/>
    <s v="Centro"/>
    <s v="1"/>
    <s v="Salinas Victoria"/>
    <s v="45"/>
    <s v="Salinas Victoria"/>
    <s v="19"/>
    <s v="Nuevo León"/>
    <s v="655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13 de Nuevo León - Salinas Victoria"/>
    <s v="Junta Distrital Ejecutiva No.13 de Nuevo León - Salinas Victoria"/>
    <s v="Junta Distrital Ejecutiva No.13 de Nuevo León - Salinas Victoria"/>
    <s v="001/2023"/>
    <s v="15/08/2023"/>
    <s v="01/09/2023"/>
    <s v="31/08/2027"/>
    <n v="7446864"/>
    <n v="8638362.2400000002"/>
    <s v=""/>
    <s v=""/>
    <s v="Moneda Nacional"/>
    <s v=""/>
    <x v="1"/>
    <s v="Arrendamiento de inmueble para oficinas de la Junta Distrital Ejecutiva"/>
    <s v=""/>
    <s v="01/09/2023"/>
    <s v="31/08/2027"/>
    <s v="http://transparencia.ine.mx/sistemaot/cargaMasiva/Articulo70/2025/Formato28//JD13-NL/tml1/contrato1.pdf"/>
    <s v=""/>
    <s v="2105"/>
    <x v="0"/>
    <s v="Recursos federales"/>
    <s v="Presupuesto de Egresos de la Federación"/>
    <s v=""/>
    <s v=""/>
    <s v=""/>
    <s v=""/>
    <s v=""/>
    <s v="No"/>
    <s v="2105"/>
    <s v="Los titulares de las áreas requirentes son los responsables de vigilar y supervisar los contratos."/>
    <s v=""/>
    <s v=""/>
    <s v=""/>
    <s v=""/>
    <s v="http://transparencia.ine.mx/sistemaot/cargaMasiva/Articulo70/2025/Formato28//JD13-NL/tml1/1_factura_junta.pdf"/>
    <s v="JUNTA DISTRITAL EJECUTIVA NO.13 DE NUEVO LEON - SALINAS VICTORIA"/>
    <s v="31/03/2025"/>
    <m/>
    <x v="10"/>
    <x v="0"/>
  </r>
  <r>
    <s v="2025"/>
    <s v="01/01/2025"/>
    <s v="31/03/2025"/>
    <x v="0"/>
    <x v="0"/>
    <x v="0"/>
    <s v="002/2023"/>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NL/tml1/2_osp_mac.pdf"/>
    <s v="2106"/>
    <s v=""/>
    <s v=""/>
    <s v="Arrendamiento de inmueble para Módulo de Atención Ciudadana"/>
    <s v="2106"/>
    <s v=""/>
    <s v="2106"/>
    <s v="2106"/>
    <s v=""/>
    <s v=""/>
    <s v=""/>
    <s v=""/>
    <s v="Ivonne Aseneth"/>
    <s v="De la Garza"/>
    <s v="Miranda"/>
    <s v="Mujer"/>
    <s v=""/>
    <s v="2106"/>
    <s v="GAMI7407235T6"/>
    <s v="Calle"/>
    <s v="Escobedo"/>
    <s v="105"/>
    <s v=""/>
    <s v="Colonia"/>
    <s v="Centro"/>
    <s v="1"/>
    <s v="Salinas Victoria"/>
    <s v="45"/>
    <s v="Salinas Victoria"/>
    <s v="19"/>
    <s v="Nuevo León"/>
    <s v="655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13 de Nuevo León - Salinas Victoria"/>
    <s v="Junta Distrital Ejecutiva No.13 de Nuevo León - Salinas Victoria"/>
    <s v="Junta Distrital Ejecutiva No.13 de Nuevo León - Salinas Victoria"/>
    <s v="002/2023"/>
    <s v="15/08/2023"/>
    <s v="01/09/2023"/>
    <s v="31/08/2027"/>
    <n v="1193136"/>
    <n v="1384037.76"/>
    <s v=""/>
    <s v=""/>
    <s v="Moneda Nacional"/>
    <s v=""/>
    <x v="1"/>
    <s v="Arrendamiento de inmueble para Módulo de Atención Ciudadana"/>
    <s v=""/>
    <s v="01/09/2023"/>
    <s v="31/08/2027"/>
    <s v="http://transparencia.ine.mx/sistemaot/cargaMasiva/Articulo70/2025/Formato28//JD13-NL/tml1/contrato2.pdf"/>
    <s v=""/>
    <s v="2106"/>
    <x v="0"/>
    <s v="Recursos federales"/>
    <s v="Presupuesto de Egresos de la Federación"/>
    <s v=""/>
    <s v=""/>
    <s v=""/>
    <s v=""/>
    <s v=""/>
    <s v="No"/>
    <s v="2106"/>
    <s v="Los titulares de las áreas requirentes son los responsables de vigilar y supervisar los contratos."/>
    <s v=""/>
    <s v=""/>
    <s v=""/>
    <s v=""/>
    <s v="http://transparencia.ine.mx/sistemaot/cargaMasiva/Articulo70/2025/Formato28//JD13-NL/tml1/2_factura_mac.pdf"/>
    <s v="JUNTA DISTRITAL EJECUTIVA NO.13 DE NUEVO LEON - SALINAS VICTORIA"/>
    <s v="31/03/2025"/>
    <m/>
    <x v="10"/>
    <x v="0"/>
  </r>
  <r>
    <s v="2025"/>
    <s v="01/01/2025"/>
    <s v="31/03/2025"/>
    <x v="1"/>
    <x v="1"/>
    <x v="0"/>
    <s v="LP-INE-02JDE-BC-001/2025 "/>
    <s v="No"/>
    <s v="Contratación de Servicio integral de limpieza de la sede de la Junta Distrital Ejecutiva del 02 Distrito Electoral del Instituto Nacional Electoral en el estado de Baja California y los Módulos de Atención Ciudadana 020251 y 020253. Artículo 31 fracc. I y artículo 35 del Reglamento del Instituto Nacional Electoral en Materia de Adquisiciones, Arrendamientos de Bienes Muebles y Servicios."/>
    <s v="http://transparencia.ine.mx/sistemaot/cargaMasiva/Articulo70/2025/Formato28//JD02-BC/tml1/osplimpieza.pdf"/>
    <s v="2107"/>
    <s v="http://transparencia.ine.mx/sistemaot/cargaMasiva/Articulo70/2025/Formato28//JD02-BC/tml1/convocatorialimpieza.pdf"/>
    <s v="06/02/2025"/>
    <s v="Servicio integral de limpieza para la 02 Junta Distrital Ejecutiva y Módulo de Atención Ciudadana 020251 y 020253 del Instituto Nacional Electoral en el estado de Baja California."/>
    <s v="2107"/>
    <s v="11/02/2025"/>
    <s v="2107"/>
    <s v="2107"/>
    <s v="http://transparencia.ine.mx/sistemaot/cargaMasiva/Articulo70/2025/Formato28//JD02-BC/tml1/ajalimpieza.pdf"/>
    <s v="http://transparencia.ine.mx/sistemaot/cargaMasiva/Articulo70/2025/Formato28//JD02-BC/tml1/apaplimpieza.pdf"/>
    <s v="http://transparencia.ine.mx/sistemaot/cargaMasiva/Articulo70/2025/Formato28//JD02-BC/tml1/propuestaeconomica1.pdf"/>
    <s v="http://transparencia.ine.mx/sistemaot/cargaMasiva/Articulo70/2025/Formato28//JD02-BC/tml1/aflimpieza.pdf"/>
    <s v=""/>
    <s v=""/>
    <s v=""/>
    <s v=""/>
    <s v="Servicio Gold &amp; Green S.A. DE C.V."/>
    <s v="2107"/>
    <s v="SGA1012135E6"/>
    <s v="Calle"/>
    <s v="Molino del Rey"/>
    <s v="1600"/>
    <s v=""/>
    <s v="Colonia"/>
    <s v="Insurgentes Este"/>
    <s v="1"/>
    <s v="Mexicali"/>
    <s v="2"/>
    <s v="Mexicali"/>
    <s v="2"/>
    <s v="Baja California"/>
    <s v="21280"/>
    <s v=""/>
    <s v=""/>
    <s v=""/>
    <s v=""/>
    <s v="Por cumplir con los requerimientos, las condiciones legales, técnicas y económicas y presentar una propuesta económica solvente que garantiza satisfactoriamente el cumplimiento de las obligaciones respectivas."/>
    <s v="Junta Distrital Ejecutiva 02 en Mexicali, Baja California"/>
    <s v="Junta Distrital Ejecutiva 02 en Mexicali, Baja California"/>
    <s v="Junta Distrital Ejecutiva 02 en Mexicali, Baja California"/>
    <s v="INE/SERV/002/2025"/>
    <s v="28/02/2025"/>
    <s v="01/03/2025"/>
    <s v="31/12/2025"/>
    <n v="627000"/>
    <n v="727320"/>
    <s v=""/>
    <s v=""/>
    <s v="Moneda Nacional"/>
    <s v=""/>
    <x v="1"/>
    <s v="La prestación del Servicio integral de limpieza para la 02 Junta Distrital Ejecutiva y Módulo de Atención Ciudadana 020251 y 020253 del Instituto Nacional Electoral en el estado de Baja California."/>
    <s v=""/>
    <s v="01/03/2025"/>
    <s v="31/12/2025"/>
    <s v="http://transparencia.ine.mx/sistemaot/cargaMasiva/Articulo70/2025/Formato28//JD02-BC/tml1/contrato1.pdf"/>
    <s v=""/>
    <s v="2107"/>
    <x v="0"/>
    <s v="Recursos federales"/>
    <s v="Presupuesto de Egresos de la Federación"/>
    <s v=""/>
    <s v=""/>
    <s v=""/>
    <s v=""/>
    <s v=""/>
    <s v="No"/>
    <s v="2107"/>
    <s v="Recepción de los servicios requeridos de acuerdo a las condiciones del anexo técnico"/>
    <s v=""/>
    <s v=""/>
    <s v=""/>
    <s v=""/>
    <s v="http://transparencia.ine.mx/sistemaot/cargaMasiva/Articulo70/2025/Formato28//JD02-BC/tml1/facturalimpieza.pdf"/>
    <s v="JUNTA DISTRITAL EJECUTIVA NO.02 DE BAJA CALIFORNIA - MEXICALI"/>
    <s v="31/03/2025"/>
    <m/>
    <x v="8"/>
    <x v="0"/>
  </r>
  <r>
    <s v="2025"/>
    <s v="01/01/2025"/>
    <s v="31/03/2025"/>
    <x v="1"/>
    <x v="1"/>
    <x v="0"/>
    <s v="LP-INE-02JDE-BC-002/2025 "/>
    <s v="No"/>
    <s v="Contratación de Servicio Especializado de Seguridad y Vigilancia Intramuros de la sede de la Junta Distrital Ejecutiva del 02 Distrito Electoral del Instituto Nacional Electoral en el estado de Baja California y los Módulos de Atención Ciudadana 020251 y 020253. Artículo 31 fracc. I y artículo 35 del Reglamento del Instituto Nacional Electoral en Materia de Adquisiciones, Arrendamientos de Bienes Muebles y Servicios."/>
    <s v="http://transparencia.ine.mx/sistemaot/cargaMasiva/Articulo70/2025/Formato28//JD02-BC/tml1/ospvigilancia.pdf"/>
    <s v="2108"/>
    <s v="http://transparencia.ine.mx/sistemaot/cargaMasiva/Articulo70/2025/Formato28//JD02-BC/tml1/convocatoriavigilancia.pdf"/>
    <s v="06/02/2025"/>
    <s v="Servicio Especializado de Seguridad y Vigilancia Intramuros para la 02 Junta Distrital Ejecutiva y Módulo de Atención Ciudadana 020251 y 020253 del Instituto Nacional Electoral en el estado de Baja California."/>
    <s v="2108"/>
    <s v="11/02/2025"/>
    <s v="2108"/>
    <s v="2108"/>
    <s v="http://transparencia.ine.mx/sistemaot/cargaMasiva/Articulo70/2025/Formato28//JD02-BC/tml1/ajavigilancia.pdf"/>
    <s v="http://transparencia.ine.mx/sistemaot/cargaMasiva/Articulo70/2025/Formato28//JD02-BC/tml1/apapvigilancia.pdf"/>
    <s v="http://transparencia.ine.mx/sistemaot/cargaMasiva/Articulo70/2025/Formato28//JD02-BC/tml1/propuestaeconomica2.pdf"/>
    <s v="http://transparencia.ine.mx/sistemaot/cargaMasiva/Articulo70/2025/Formato28//JD02-BC/tml1/afvigilancia.pdf"/>
    <s v=""/>
    <s v=""/>
    <s v=""/>
    <s v=""/>
    <s v="Seguridad Privada GUNS 8A, S.A DE C.V"/>
    <s v="2108"/>
    <s v="SPG1705304P3"/>
    <s v="Avenida"/>
    <s v="Industrial"/>
    <s v="9"/>
    <s v=""/>
    <s v="Colonia"/>
    <s v="Colonia 20 de Noviembre"/>
    <s v="4"/>
    <s v="Tijuana"/>
    <s v="4"/>
    <s v="Tijuana"/>
    <s v="2"/>
    <s v="Baja California"/>
    <s v="22100"/>
    <s v=""/>
    <s v=""/>
    <s v=""/>
    <s v=""/>
    <s v="Por cumplir con los requerimientos, las condiciones legales, técnicas y económicas y presentar una propuesta económica solvente que garantiza satisfactoriamente el cumplimiento de las obligaciones respectivas."/>
    <s v="Junta Distrital Ejecutiva 02 en Mexicali, Baja California"/>
    <s v="Junta Distrital Ejecutiva 02 en Mexicali, Baja California"/>
    <s v="Junta Distrital Ejecutiva 02 en Mexicali, Baja California"/>
    <s v="INE/SERV/003/2025"/>
    <s v="28/02/2025"/>
    <s v="01/03/2025"/>
    <s v="31/12/2025"/>
    <n v="1764000"/>
    <n v="2046240"/>
    <s v=""/>
    <s v=""/>
    <s v="Moneda Nacional"/>
    <s v=""/>
    <x v="1"/>
    <s v="La prestación del Servicio Especializado de Seguridad y Vigilancia Intramuros para la 02 Junta Distrital Ejecutiva y Módulo de Atención Ciudadana 020251 y 020253 del Instituto Nacional Electoral en el estado de Baja California."/>
    <s v=""/>
    <s v="01/03/2025"/>
    <s v="31/12/2025"/>
    <s v="http://transparencia.ine.mx/sistemaot/cargaMasiva/Articulo70/2025/Formato28//JD02-BC/tml1/contrato2.pdf"/>
    <s v=""/>
    <s v="2108"/>
    <x v="0"/>
    <s v="Recursos federales"/>
    <s v="Presupuesto de Egresos de la Federación"/>
    <s v=""/>
    <s v=""/>
    <s v=""/>
    <s v=""/>
    <s v=""/>
    <s v="No"/>
    <s v="2108"/>
    <s v="Recepción de los servicios requeridos de acuerdo a las condiciones del anexo técnico"/>
    <s v=""/>
    <s v=""/>
    <s v=""/>
    <s v=""/>
    <s v="http://transparencia.ine.mx/sistemaot/cargaMasiva/Articulo70/2025/Formato28//JD02-BC/tml1/facturavigilancia.pdf"/>
    <s v="JUNTA DISTRITAL EJECUTIVA NO.02 DE BAJA CALIFORNIA - MEXICALI"/>
    <s v="31/03/2025"/>
    <m/>
    <x v="8"/>
    <x v="0"/>
  </r>
  <r>
    <s v="2025"/>
    <s v="01/01/2025"/>
    <s v="31/03/2025"/>
    <x v="0"/>
    <x v="0"/>
    <x v="0"/>
    <s v="00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DF/tml1/osp1.pdf"/>
    <s v="2109"/>
    <s v=""/>
    <s v=""/>
    <s v="Arrendamiento del Inmueble en Calle Remolino, números 5,19 Y 25, colonia Ampliación Alpes, Código Postal 01710, Alcaldía Álvaro Obregón en la Ciudad de México."/>
    <s v="2109"/>
    <s v=""/>
    <s v="2109"/>
    <s v="2109"/>
    <s v=""/>
    <s v=""/>
    <s v=""/>
    <s v=""/>
    <s v=""/>
    <s v=""/>
    <s v=""/>
    <s v=""/>
    <s v="JUEGOS Y DESARROLLO ÁGUILAS, S.C."/>
    <s v="2109"/>
    <s v="JDA001009-JQ5"/>
    <s v="Calle"/>
    <s v="Remolino"/>
    <s v="19"/>
    <s v=""/>
    <s v="Colonia"/>
    <s v="Ampliación Alpes"/>
    <s v="9"/>
    <s v="Ciudad de México"/>
    <s v="10"/>
    <s v="Alvaro Obregón"/>
    <s v="9"/>
    <s v="Ciudad de México"/>
    <s v="01710"/>
    <s v=""/>
    <s v=""/>
    <s v=""/>
    <s v=""/>
    <s v="Mejor propuesta económica en arrendamiento de inmueble, cumple con lo necesario de acuerdo a las necesidades del organo subdelegacional."/>
    <s v="17 Junta Distrital Ejecutiva en la Ciudad de México."/>
    <s v="Vocalía Ejecutiva Distrital"/>
    <s v="Vocalía Ejecutiva Distrital"/>
    <s v="001/2025"/>
    <s v="30/01/2025"/>
    <s v="01/01/2025"/>
    <s v="31/12/2025"/>
    <n v="2529732.2400000002"/>
    <n v="2934489.48"/>
    <s v=""/>
    <s v=""/>
    <s v="Moneda Nacional"/>
    <s v=""/>
    <x v="1"/>
    <s v="El arrendador otorga en arrendamiento al arrendatario, el espacio en el inmueble, sito, en calle Remolino, números 5, 19 y 25, colonia Ampliación Alpes, código postal 01710, alcaldía Álvaro Obregón, en la Ciudad de México, el cual cuenta con una superficie rentable de 1,274.87 m²(mildocientos setenta y cuatro metros cuadrados con ochenta y siete centímetros cuadrados) construidos y 11 (once) cajons de estacionamiento, para uso de las oficinas de la 17 Junta Distrital Ejecutiva en la Ciudad de México."/>
    <s v=""/>
    <s v="01/01/2025"/>
    <s v="31/12/2025"/>
    <s v="http://transparencia.ine.mx/sistemaot/cargaMasiva/Articulo70/2025/Formato28//JD17-DF/tml1/contrato1.pdf"/>
    <s v=""/>
    <s v="2109"/>
    <x v="0"/>
    <s v="Recursos federales"/>
    <s v="Presupuesto de Egresos de la federación"/>
    <s v=""/>
    <s v=""/>
    <s v=""/>
    <s v=""/>
    <s v=""/>
    <s v="No"/>
    <s v="2109"/>
    <s v="Se revisó la documentación exhibida por el arrendatario y se confirmó que el inmueble cumpliera con lo espesificado."/>
    <s v=""/>
    <s v=""/>
    <s v=""/>
    <s v=""/>
    <s v="http://transparencia.ine.mx/sistemaot/cargaMasiva/Articulo70/2025/Formato28//JD17-DF/tml1/factura1.pdf"/>
    <s v="JUNTA DISTRITAL EJECUTIVA NO.17 DE LA CIUDAD DE MEXICO - ALVARO OBREGON"/>
    <s v="31/03/2025"/>
    <m/>
    <x v="6"/>
    <x v="0"/>
  </r>
  <r>
    <s v="2025"/>
    <s v="01/01/2025"/>
    <s v="31/03/2025"/>
    <x v="0"/>
    <x v="0"/>
    <x v="0"/>
    <s v="002/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DF/tml1/osp2.pdf"/>
    <s v="2110"/>
    <s v=""/>
    <s v=""/>
    <s v="Arrendamiento de inmueble en Avenida Juárez, número 49, colonia Cuajimalpa, alcaldía Cuajimalpa de Morelos, C.P. 05000, Ciudad de México."/>
    <s v="2110"/>
    <s v=""/>
    <s v="2110"/>
    <s v="2110"/>
    <s v=""/>
    <s v=""/>
    <s v=""/>
    <s v=""/>
    <s v=""/>
    <s v=""/>
    <s v=""/>
    <s v=""/>
    <s v="SHOPS MIK S DE R.L. DE C.V."/>
    <s v="2110"/>
    <s v="SMI200131LFA"/>
    <s v="Avenida"/>
    <s v="Juárez"/>
    <s v="49"/>
    <s v=""/>
    <s v="Colonia"/>
    <s v="Cuajimalpa"/>
    <s v="9"/>
    <s v="Ciudad de México"/>
    <s v="4"/>
    <s v="Cuajimalpa de Morelos"/>
    <s v="9"/>
    <s v="Ciudad de México"/>
    <s v="05000"/>
    <s v=""/>
    <s v=""/>
    <s v=""/>
    <s v=""/>
    <s v="Mejor propuesta económica en arrendamiento de inmueble, de acuerdo a las necesidades del Módulo de Atención Ciudadana 091751."/>
    <s v="17 Junta Distrital Ejecutiva en la Ciudad de México."/>
    <s v="Vocalía Ejecutiva Distrital"/>
    <s v="Vocalía Ejecutiva Distrital"/>
    <s v="002/2025"/>
    <s v="30/01/2025"/>
    <s v="01/01/2025"/>
    <s v="31/12/2025"/>
    <n v="967341"/>
    <n v="1122115.56"/>
    <s v=""/>
    <s v=""/>
    <s v="Moneda Nacional"/>
    <s v=""/>
    <x v="1"/>
    <s v="El arrendador otorga en arrendamiento al arrendatario, el espacio en el inmueble, sito, en Avenida Juárez número 49, colonia Cuajimalpa, alcaldía Cuajimalpa de Morelos, código postal 05000, en la Ciudad de México, marcado con el número AZ101, situado en el nivel AZOTEA de Shops Cuajimalpa, el cual cuenta con una superficie rentable de 200m²(doscientos metros cuadrados) construidos y 4 (cuatro) cajones de estacionamiento, para uso del Módulo de Atención Ciudadana, número 091751 y oficinas."/>
    <s v=""/>
    <s v="01/01/2025"/>
    <s v="31/12/2025"/>
    <s v="http://transparencia.ine.mx/sistemaot/cargaMasiva/Articulo70/2025/Formato28//JD17-DF/tml1/contrato2.pdf"/>
    <s v=""/>
    <s v="2110"/>
    <x v="0"/>
    <s v="Recursos federales"/>
    <s v="Presupuesto de Egresos de la federación"/>
    <s v=""/>
    <s v=""/>
    <s v=""/>
    <s v=""/>
    <s v=""/>
    <s v="No"/>
    <s v="2110"/>
    <s v="Se revisó la documentación exhibida por el arrendatario y se confirmó que el inmueble cumpliera con lo espesificado."/>
    <s v=""/>
    <s v=""/>
    <s v=""/>
    <s v=""/>
    <s v="http://transparencia.ine.mx/sistemaot/cargaMasiva/Articulo70/2025/Formato28//JD17-DF/tml1/factura2.pdf"/>
    <s v="JUNTA DISTRITAL EJECUTIVA NO.17 DE LA CIUDAD DE MEXICO - ALVARO OBREGON"/>
    <s v="31/03/2025"/>
    <m/>
    <x v="6"/>
    <x v="0"/>
  </r>
  <r>
    <s v="2025"/>
    <s v="01/01/2025"/>
    <s v="31/03/2025"/>
    <x v="0"/>
    <x v="0"/>
    <x v="0"/>
    <s v="2181020"/>
    <s v=""/>
    <s v="Adquisición de bienes y servicios para la Junta Distrital Ejecutiva 12"/>
    <s v="http://transparencia.ine.mx/sistemaot/cargaMasiva/Articulo70/2025/Formato28//JD12-DF/tml1/ospluart.pdf"/>
    <s v="2111"/>
    <s v=""/>
    <s v=""/>
    <s v="Arrendamiento de inmueble Módulo de Atención Ciudadana 091253"/>
    <s v="2111"/>
    <s v=""/>
    <s v="2111"/>
    <s v="2111"/>
    <s v=""/>
    <s v=""/>
    <s v=""/>
    <s v=""/>
    <s v=""/>
    <s v=""/>
    <s v=""/>
    <s v=""/>
    <s v="Administradora Inmobiliaria Luart SA de CV"/>
    <s v="2111"/>
    <s v="AIL850728N61"/>
    <s v="Calle"/>
    <s v="Margarita"/>
    <s v="14"/>
    <s v=""/>
    <s v="Colonia"/>
    <s v="Santa María la Ribera"/>
    <s v="1"/>
    <s v="Ciudad de México"/>
    <s v="15"/>
    <s v="Cuauhtemoc"/>
    <s v="9"/>
    <s v="Ciudad de México"/>
    <s v="0640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2021"/>
    <s v="01/09/2023"/>
    <s v="01/09/2023"/>
    <s v="31/08/2025"/>
    <n v="149277.31"/>
    <n v="173171.68"/>
    <s v=""/>
    <s v="692646.72"/>
    <s v="Moneda Nacional"/>
    <s v=""/>
    <x v="1"/>
    <s v="Arrendamiento de inmueble Módulo de Atención Ciudadana 091253"/>
    <s v=""/>
    <s v="01/09/2025"/>
    <s v="31/07/2025"/>
    <s v="http://transparencia.ine.mx/sistemaot/cargaMasiva/Articulo70/2025/Formato28//JD12-DF/tml1/contrato1.pdf"/>
    <s v=""/>
    <s v="2111"/>
    <x v="0"/>
    <s v="Recursos federales"/>
    <s v="Presupuesto de Egresos de la federación"/>
    <s v=""/>
    <s v=""/>
    <s v=""/>
    <s v=""/>
    <s v=""/>
    <s v="Si"/>
    <s v="2111"/>
    <s v="Recepción de los servicios requeridos de acuerdo a las condiciones del anexo técnico"/>
    <s v=""/>
    <s v=""/>
    <s v=""/>
    <s v=""/>
    <s v="http://transparencia.ine.mx/sistemaot/cargaMasiva/Articulo70/2025/Formato28//JD12-DF/tml1/facturas1.pdf"/>
    <s v="JUNTA DISTRITAL EJECUTIVA NO.12 DE LA CIUDAD DE MEXICO - CUAUHTEMOC"/>
    <s v="31/03/2025"/>
    <m/>
    <x v="6"/>
    <x v="0"/>
  </r>
  <r>
    <s v="2025"/>
    <s v="01/01/2025"/>
    <s v="31/03/2025"/>
    <x v="0"/>
    <x v="0"/>
    <x v="0"/>
    <s v="2186899"/>
    <s v=""/>
    <s v="Artículo 51 del Reglamento del Instituto Nacional Electoral en materia de adquisiciones, arrendamientos de bienes muebles y servicios"/>
    <s v="http://transparencia.ine.mx/sistemaot/cargaMasiva/Articulo70/2025/Formato28//JD04-QRO/tml1/osp1.pdf"/>
    <s v="2112"/>
    <s v=""/>
    <s v=""/>
    <s v="Mantenimiento de inmueble del Módulo de Atención Ciudadana 220453 de la 04 Junta Distrital del mes de enero de 2025"/>
    <s v="2112"/>
    <s v=""/>
    <s v="2112"/>
    <s v="2112"/>
    <s v=""/>
    <s v=""/>
    <s v=""/>
    <s v=""/>
    <s v="Francisco"/>
    <s v="Garrido"/>
    <s v="Patrón"/>
    <s v="Hombre"/>
    <s v=""/>
    <s v="2112"/>
    <s v="GARP531123HD1"/>
    <s v="Boulevard"/>
    <s v="De las Américas"/>
    <s v="33"/>
    <s v=""/>
    <s v="Colonia"/>
    <s v="Lomas de Querétaro"/>
    <s v="22"/>
    <s v="Querétaro"/>
    <s v="22"/>
    <s v="Querétaro"/>
    <s v="22"/>
    <s v="Querétaro"/>
    <s v="761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1/2024"/>
    <s v="29/02/2024"/>
    <s v="01/03/2024"/>
    <s v="31/01/2025"/>
    <n v="577.95000000000005"/>
    <n v="670.42"/>
    <s v=""/>
    <s v=""/>
    <s v="Moneda Nacional"/>
    <s v=""/>
    <x v="1"/>
    <s v="Mantenimiento de inmueble del Módulo de Atención Ciudadana 220453 de la 04 Junta Distrital del mes de enero de 2025"/>
    <s v=""/>
    <s v="01/03/2024"/>
    <s v="31/01/2025"/>
    <s v="http://transparencia.ine.mx/sistemaot/cargaMasiva/Articulo70/2025/Formato28//JD04-QRO/tml1/contrato1.pdf"/>
    <s v=""/>
    <s v="2112"/>
    <x v="0"/>
    <s v="Recursos federales"/>
    <s v="Presupuesto de Egresos de la Federación"/>
    <s v=""/>
    <s v=""/>
    <s v=""/>
    <s v=""/>
    <s v=""/>
    <s v="Si"/>
    <s v="2112"/>
    <s v="Recepción de los servicios requeridos de acuerdo con las condiciones del contrato"/>
    <s v=""/>
    <s v=""/>
    <s v=""/>
    <s v=""/>
    <s v="http://transparencia.ine.mx/sistemaot/cargaMasiva/Articulo70/2025/Formato28//JD04-QRO/tml1/factura1.pdf"/>
    <s v="JUNTA DISTRITAL EJECUTIVA NO.04 DE QUERETARO - QUERETARO"/>
    <s v="31/03/2025"/>
    <m/>
    <x v="17"/>
    <x v="0"/>
  </r>
  <r>
    <s v="2025"/>
    <s v="01/01/2025"/>
    <s v="31/03/2025"/>
    <x v="0"/>
    <x v="2"/>
    <x v="0"/>
    <s v="2200484"/>
    <s v=""/>
    <s v="Artículo 51 del Reglamento del Instituto Nacional Electoral en materia de adquisiciones, arrendamientos de bienes muebles y servicios"/>
    <s v="http://transparencia.ine.mx/sistemaot/cargaMasiva/Articulo70/2025/Formato28//JD04-QRO/tml1/osp2.pdf"/>
    <s v="2113"/>
    <s v=""/>
    <s v=""/>
    <s v="Adquisición de productos alimenticios para las personas que participaran en la primera insaculación, impresión y entrega de cartas notificación del PEEPJF 2024-2025"/>
    <s v="2113"/>
    <s v=""/>
    <s v="2113"/>
    <s v="2113"/>
    <s v=""/>
    <s v=""/>
    <s v=""/>
    <s v=""/>
    <s v="Marco Antonio"/>
    <s v="Ayala"/>
    <s v="Pérez"/>
    <s v="Hombre"/>
    <s v=""/>
    <s v="2113"/>
    <s v="AAPM7706306VA"/>
    <s v="Calzada"/>
    <s v="de Guadalupe"/>
    <s v="106"/>
    <s v=""/>
    <s v="Villa"/>
    <s v="De Guadalupe"/>
    <s v="22"/>
    <s v="Querétaro"/>
    <s v="22"/>
    <s v="Querétaro"/>
    <s v="22"/>
    <s v="Querétaro"/>
    <s v="7611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14/2025"/>
    <s v="21/02/2025"/>
    <s v="07/02/2025"/>
    <s v="25/02/2025"/>
    <n v="5440"/>
    <n v="6310.4"/>
    <s v=""/>
    <s v=""/>
    <s v="Moneda Nacional"/>
    <s v=""/>
    <x v="1"/>
    <s v="Adquisición de productos alimenticios para las personas que participaran en la primera insaculación, impresión y entrega de cartas notificación del PEEPJF 2024-2025"/>
    <s v=""/>
    <s v="07/02/2025"/>
    <s v="25/02/2025"/>
    <s v="http://transparencia.ine.mx/sistemaot/cargaMasiva/Articulo70/2025/Formato28//JD04-QRO/tml1/contrato2.pdf"/>
    <s v=""/>
    <s v="2113"/>
    <x v="0"/>
    <s v="Recursos federales"/>
    <s v="Presupuesto de Egresos de la Federación"/>
    <s v=""/>
    <s v=""/>
    <s v=""/>
    <s v=""/>
    <s v=""/>
    <s v="No"/>
    <s v="2113"/>
    <s v="Recepción de los bienes y/o servicios requeridos de acuerdo con las condiciones del contrato"/>
    <s v=""/>
    <s v=""/>
    <s v=""/>
    <s v=""/>
    <s v="http://transparencia.ine.mx/sistemaot/cargaMasiva/Articulo70/2025/Formato28//JD04-QRO/tml1/factura2.pdf"/>
    <s v="JUNTA DISTRITAL EJECUTIVA NO.04 DE QUERETARO - QUERETARO"/>
    <s v="31/03/2025"/>
    <m/>
    <x v="17"/>
    <x v="0"/>
  </r>
  <r>
    <s v="2025"/>
    <s v="01/01/2025"/>
    <s v="31/03/2025"/>
    <x v="0"/>
    <x v="2"/>
    <x v="0"/>
    <s v="2200500"/>
    <s v=""/>
    <s v="Artículo 51 del Reglamento del Instituto Nacional Electoral en materia de adquisiciones, arrendamientos de bienes muebles y servicios"/>
    <s v="http://transparencia.ine.mx/sistemaot/cargaMasiva/Articulo70/2025/Formato28//JD04-QRO/tml1/osp3.pdf"/>
    <s v="2114"/>
    <s v=""/>
    <s v=""/>
    <s v="Pago de alimentos y bebidas para las personas que participaron en el primer taller para personas Supervisoras Electorales y Capacitadoras-Asistentes Electorales de la primera etapa de capacitación de actual PEEPJF 2024-2025."/>
    <s v="2114"/>
    <s v=""/>
    <s v="2114"/>
    <s v="2114"/>
    <s v=""/>
    <s v=""/>
    <s v=""/>
    <s v=""/>
    <s v="Marco Antonio"/>
    <s v="Ayala"/>
    <s v="Pérez"/>
    <s v="Hombre"/>
    <s v=""/>
    <s v="2114"/>
    <s v="AAPM7706306VA"/>
    <s v="Calzada"/>
    <s v="de Guadalupe"/>
    <s v="106"/>
    <s v=""/>
    <s v="Villa"/>
    <s v="De Guadalupe"/>
    <s v="22"/>
    <s v="Querétaro"/>
    <s v="22"/>
    <s v="Querétaro"/>
    <s v="22"/>
    <s v="Querétaro"/>
    <s v="7611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0/2025"/>
    <s v="21/02/2025"/>
    <s v="01/02/2025"/>
    <s v="28/02/2025"/>
    <n v="27000"/>
    <n v="31320"/>
    <s v=""/>
    <s v=""/>
    <s v="Moneda Nacional"/>
    <s v=""/>
    <x v="1"/>
    <s v="Pago de alimentos y bebidas para las personas que participaron en el primer taller para personas Supervisoras Electorales y Capacitadoras-Asistentes Electorales de la primera etapa de capacitación de actual PEEPJF 2024-2025."/>
    <s v=""/>
    <s v="01/02/2025"/>
    <s v="28/02/2025"/>
    <s v="http://transparencia.ine.mx/sistemaot/cargaMasiva/Articulo70/2025/Formato28//JD04-QRO/tml1/contrato3.pdf"/>
    <s v=""/>
    <s v="2114"/>
    <x v="0"/>
    <s v="Recursos federales"/>
    <s v="Presupuesto de Egresos de la Federación"/>
    <s v=""/>
    <s v=""/>
    <s v=""/>
    <s v=""/>
    <s v=""/>
    <s v="No"/>
    <s v="2114"/>
    <s v="Recepción de los bienes y/o servicios requeridos de acuerdo con las condiciones del contrato"/>
    <s v=""/>
    <s v=""/>
    <s v=""/>
    <s v=""/>
    <s v="http://transparencia.ine.mx/sistemaot/cargaMasiva/Articulo70/2025/Formato28//JD04-QRO/tml1/factura3.pdf"/>
    <s v="JUNTA DISTRITAL EJECUTIVA NO.04 DE QUERETARO - QUERETARO"/>
    <s v="31/03/2025"/>
    <m/>
    <x v="17"/>
    <x v="0"/>
  </r>
  <r>
    <s v="2025"/>
    <s v="01/01/2025"/>
    <s v="31/03/2025"/>
    <x v="0"/>
    <x v="2"/>
    <x v="0"/>
    <s v="2200521"/>
    <s v=""/>
    <s v="Artículo 51 del Reglamento del Instituto Nacional Electoral en materia de adquisiciones, arrendamientos de bienes muebles y servicios"/>
    <s v="http://transparencia.ine.mx/sistemaot/cargaMasiva/Articulo70/2025/Formato28//JD04-QRO/tml1/osp4.pdf"/>
    <s v="2115"/>
    <s v=""/>
    <s v=""/>
    <s v="Pago de materiales y útiles de oficina con el fin de contar con el material necesario para el desarrollo de las actividades de la Junta Distrital Ejecutiva 04 en el estado de Querétaro."/>
    <s v="2115"/>
    <s v=""/>
    <s v="2115"/>
    <s v="2115"/>
    <s v=""/>
    <s v=""/>
    <s v=""/>
    <s v=""/>
    <s v=""/>
    <s v=""/>
    <s v=""/>
    <s v=""/>
    <s v="Impresiones Inteligentes a Bajo Costo SA de CV"/>
    <s v="2115"/>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1/2025"/>
    <s v="21/02/2025"/>
    <s v="11/02/2025"/>
    <s v="28/02/2025"/>
    <n v="10342.99"/>
    <n v="11997.87"/>
    <s v=""/>
    <s v=""/>
    <s v="Moneda Nacional"/>
    <s v=""/>
    <x v="1"/>
    <s v="Pago de materiales y útiles de oficina con el fin de contar con el material necesario para el desarrollo de las actividades de la Junta Distrital Ejecutiva 04 en el estado de Querétaro."/>
    <s v=""/>
    <s v="11/02/2025"/>
    <s v="28/02/2025"/>
    <s v="http://transparencia.ine.mx/sistemaot/cargaMasiva/Articulo70/2025/Formato28//JD04-QRO/tml1/contrato4.pdf"/>
    <s v=""/>
    <s v="2115"/>
    <x v="0"/>
    <s v="Recursos federales"/>
    <s v="Presupuesto de Egresos de la Federación"/>
    <s v=""/>
    <s v=""/>
    <s v=""/>
    <s v=""/>
    <s v=""/>
    <s v="No"/>
    <s v="2115"/>
    <s v="Recepción de los bienes y/o servicios requeridos de acuerdo con las condiciones del contrato"/>
    <s v=""/>
    <s v=""/>
    <s v=""/>
    <s v=""/>
    <s v="http://transparencia.ine.mx/sistemaot/cargaMasiva/Articulo70/2025/Formato28//JD04-QRO/tml1/factura4.pdf"/>
    <s v="JUNTA DISTRITAL EJECUTIVA NO.04 DE QUERETARO - QUERETARO"/>
    <s v="31/03/2025"/>
    <m/>
    <x v="17"/>
    <x v="0"/>
  </r>
  <r>
    <s v="2025"/>
    <s v="01/01/2025"/>
    <s v="31/03/2025"/>
    <x v="0"/>
    <x v="2"/>
    <x v="0"/>
    <s v="2200258"/>
    <s v=""/>
    <s v="Artículo 51 del Reglamento del Instituto Nacional Electoral en materia de adquisiciones, arrendamientos de bienes muebles y servicios"/>
    <s v="http://transparencia.ine.mx/sistemaot/cargaMasiva/Articulo70/2025/Formato28//JD04-QRO/tml1/osp5.pdf"/>
    <s v="2116"/>
    <s v=""/>
    <s v=""/>
    <s v="Pago de materiales y útiles de oficina destinada a la operación de los módulos de atención ciudadana de este distrito."/>
    <s v="2116"/>
    <s v=""/>
    <s v="2116"/>
    <s v="2116"/>
    <s v=""/>
    <s v=""/>
    <s v=""/>
    <s v=""/>
    <s v=""/>
    <s v=""/>
    <s v=""/>
    <s v=""/>
    <s v="Impresiones Inteligentes a Bajo Costo SA de CV"/>
    <s v="2116"/>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7/2025"/>
    <s v="21/02/2025"/>
    <s v="13/02/2025"/>
    <s v="28/02/2025"/>
    <n v="9696.59"/>
    <n v="11248.04"/>
    <s v=""/>
    <s v=""/>
    <s v="Moneda Nacional"/>
    <s v=""/>
    <x v="1"/>
    <s v="Pago de materiales y útiles de oficina destinada a la operación de los módulos de atención ciudadana de este distrito."/>
    <s v=""/>
    <s v="13/02/2025"/>
    <s v="28/02/2025"/>
    <s v="http://transparencia.ine.mx/sistemaot/cargaMasiva/Articulo70/2025/Formato28//JD04-QRO/tml1/contrato5.pdf"/>
    <s v=""/>
    <s v="2116"/>
    <x v="0"/>
    <s v="Recursos federales"/>
    <s v="Presupuesto de Egresos de la Federación"/>
    <s v=""/>
    <s v=""/>
    <s v=""/>
    <s v=""/>
    <s v=""/>
    <s v="No"/>
    <s v="2116"/>
    <s v="Recepción de los bienes y/o servicios requeridos de acuerdo con las condiciones del contrato"/>
    <s v=""/>
    <s v=""/>
    <s v=""/>
    <s v=""/>
    <s v="http://transparencia.ine.mx/sistemaot/cargaMasiva/Articulo70/2025/Formato28//JD04-QRO/tml1/factura5.pdf"/>
    <s v="JUNTA DISTRITAL EJECUTIVA NO.04 DE QUERETARO - QUERETARO"/>
    <s v="31/03/2025"/>
    <m/>
    <x v="17"/>
    <x v="0"/>
  </r>
  <r>
    <s v="2025"/>
    <s v="01/01/2025"/>
    <s v="31/03/2025"/>
    <x v="0"/>
    <x v="2"/>
    <x v="0"/>
    <s v="2200531"/>
    <s v=""/>
    <s v="Artículo 51 del Reglamento del Instituto Nacional Electoral en materia de adquisiciones, arrendamientos de bienes muebles y servicios"/>
    <s v="http://transparencia.ine.mx/sistemaot/cargaMasiva/Articulo70/2025/Formato28//JD04-QRO/tml1/osp6.pdf"/>
    <s v="2117"/>
    <s v=""/>
    <s v=""/>
    <s v="Pago de material de limpieza para el aseo y cuidado de las instalaciones de la Junta Distrital Ejecutiva 04 en el estado de Querétaro"/>
    <s v="2117"/>
    <s v=""/>
    <s v="2117"/>
    <s v="2117"/>
    <s v=""/>
    <s v=""/>
    <s v=""/>
    <s v=""/>
    <s v=""/>
    <s v=""/>
    <s v=""/>
    <s v=""/>
    <s v="Comercializadora Superlim Abastos SA de CV"/>
    <s v="2117"/>
    <s v="CSA120416QL9"/>
    <s v="Calle"/>
    <s v="Plaza San Joaquín"/>
    <s v="122"/>
    <s v=""/>
    <s v="Colonia"/>
    <s v="Plazas del Sol 3era Sección"/>
    <s v="22"/>
    <s v="Querétaro"/>
    <s v="22"/>
    <s v="Querétaro"/>
    <s v="22"/>
    <s v="Querétaro"/>
    <s v="7609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3/2025"/>
    <s v="25/02/2025"/>
    <s v="11/02/2025"/>
    <s v="28/02/2025"/>
    <n v="9482.5"/>
    <n v="10999.7"/>
    <s v=""/>
    <s v=""/>
    <s v="Moneda Nacional"/>
    <s v=""/>
    <x v="1"/>
    <s v="Pago de material de limpieza para el aseo y cuidado de las instalaciones de la Junta Distrital Ejecutiva 04 en el estado de Querétaro"/>
    <s v=""/>
    <s v="11/02/2025"/>
    <s v="28/02/2025"/>
    <s v="http://transparencia.ine.mx/sistemaot/cargaMasiva/Articulo70/2025/Formato28//JD04-QRO/tml1/contrato6.pdf"/>
    <s v=""/>
    <s v="2117"/>
    <x v="0"/>
    <s v="Recursos federales"/>
    <s v="Presupuesto de Egresos de la Federación"/>
    <s v=""/>
    <s v=""/>
    <s v=""/>
    <s v=""/>
    <s v=""/>
    <s v="No"/>
    <s v="2117"/>
    <s v="Recepción de los bienes y/o servicios requeridos de acuerdo con las condiciones del contrato"/>
    <s v=""/>
    <s v=""/>
    <s v=""/>
    <s v=""/>
    <s v="http://transparencia.ine.mx/sistemaot/cargaMasiva/Articulo70/2025/Formato28//JD04-QRO/tml1/factura6.pdf"/>
    <s v="JUNTA DISTRITAL EJECUTIVA NO.04 DE QUERETARO - QUERETARO"/>
    <s v="31/03/2025"/>
    <m/>
    <x v="17"/>
    <x v="0"/>
  </r>
  <r>
    <s v="2025"/>
    <s v="01/01/2025"/>
    <s v="31/03/2025"/>
    <x v="0"/>
    <x v="2"/>
    <x v="0"/>
    <s v="2200538"/>
    <s v=""/>
    <s v="Artículo 51 del Reglamento del Instituto Nacional Electoral en materia de adquisiciones, arrendamientos de bienes muebles y servicios"/>
    <s v="http://transparencia.ine.mx/sistemaot/cargaMasiva/Articulo70/2025/Formato28//JD04-QRO/tml1/osp7.pdf"/>
    <s v="2118"/>
    <s v=""/>
    <s v=""/>
    <s v="Pago de material de limpieza necesario para el aseo de los espacios que ocupan las figuras operativas de los módulos de atención ciudadana"/>
    <s v="2118"/>
    <s v=""/>
    <s v="2118"/>
    <s v="2118"/>
    <s v=""/>
    <s v=""/>
    <s v=""/>
    <s v=""/>
    <s v=""/>
    <s v=""/>
    <s v=""/>
    <s v=""/>
    <s v="Comercializadora Superlim Abastos SA de CV"/>
    <s v="2118"/>
    <s v="CSA120416QL9"/>
    <s v="Calle"/>
    <s v="Plaza San Joaquín"/>
    <s v="122"/>
    <s v=""/>
    <s v="Colonia"/>
    <s v="Plazas del Sol 3era Sección"/>
    <s v="22"/>
    <s v="Querétaro"/>
    <s v="22"/>
    <s v="Querétaro"/>
    <s v="22"/>
    <s v="Querétaro"/>
    <s v="7609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5/2025"/>
    <s v="25/02/2025"/>
    <s v="13/02/2025"/>
    <s v="28/02/2025"/>
    <n v="8614"/>
    <n v="9992.24"/>
    <s v=""/>
    <s v=""/>
    <s v="Moneda Nacional"/>
    <s v=""/>
    <x v="1"/>
    <s v="Pago de material de limpieza necesario para el aseo de los espacios que ocupan las figuras operativas de los módulos de atención ciudadana"/>
    <s v=""/>
    <s v="13/02/2025"/>
    <s v="28/02/2025"/>
    <s v="http://transparencia.ine.mx/sistemaot/cargaMasiva/Articulo70/2025/Formato28//JD04-QRO/tml1/contrato7.pdf"/>
    <s v=""/>
    <s v="2118"/>
    <x v="0"/>
    <s v="Recursos federales"/>
    <s v="Presupuesto de Egresos de la Federación"/>
    <s v=""/>
    <s v=""/>
    <s v=""/>
    <s v=""/>
    <s v=""/>
    <s v="No"/>
    <s v="2118"/>
    <s v="Recepción de los bienes y/o servicios requeridos de acuerdo con las condiciones del contrato"/>
    <s v=""/>
    <s v=""/>
    <s v=""/>
    <s v=""/>
    <s v="http://transparencia.ine.mx/sistemaot/cargaMasiva/Articulo70/2025/Formato28//JD04-QRO/tml1/factura7.pdf"/>
    <s v="JUNTA DISTRITAL EJECUTIVA NO.04 DE QUERETARO - QUERETARO"/>
    <s v="31/03/2025"/>
    <m/>
    <x v="17"/>
    <x v="0"/>
  </r>
  <r>
    <s v="2025"/>
    <s v="01/01/2025"/>
    <s v="31/03/2025"/>
    <x v="0"/>
    <x v="2"/>
    <x v="0"/>
    <s v="2200703"/>
    <s v=""/>
    <s v="Artículo 51 del Reglamento del Instituto Nacional Electoral en materia de adquisiciones, arrendamientos de bienes muebles y servicios"/>
    <s v="http://transparencia.ine.mx/sistemaot/cargaMasiva/Articulo70/2025/Formato28//JD04-QRO/tml1/osp8.pdf"/>
    <s v="2119"/>
    <s v=""/>
    <s v=""/>
    <s v="Dispersión electrónica de combustible, con la finalidad de ejecutar las actividades de coordinación y supervisión que permitan garantizar la operación de los Módulos de Atención Ciudadana que operan en el distrito"/>
    <s v="2119"/>
    <s v=""/>
    <s v="2119"/>
    <s v="2119"/>
    <s v=""/>
    <s v=""/>
    <s v=""/>
    <s v=""/>
    <s v=""/>
    <s v=""/>
    <s v=""/>
    <s v=""/>
    <s v="Pluxee México SA de CV"/>
    <s v="2119"/>
    <s v="PME811211B20"/>
    <s v="Calle"/>
    <s v="Miguel de Cervantes Saavedra"/>
    <s v="251"/>
    <s v="Piso 6"/>
    <s v="Colonia"/>
    <s v="Granada"/>
    <s v="22"/>
    <s v="Querétaro"/>
    <s v="9"/>
    <s v="Ciudad de México"/>
    <s v="9"/>
    <s v="Ciudad de Méxic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909"/>
    <n v="924.82"/>
    <s v=""/>
    <s v=""/>
    <s v="Moneda Nacional"/>
    <s v=""/>
    <x v="1"/>
    <s v="Dispersión electrónica de combustible, con la finalidad de ejecutar las actividades de coordinación y supervisión que permitan garantizar la operación de los Módulos de Atención Ciudadana que operan en el distrito"/>
    <s v=""/>
    <s v="04/02/2025"/>
    <s v="04/02/2026"/>
    <s v="http://transparencia.ine.mx/sistemaot/cargaMasiva/Articulo70/2025/Formato28//JD04-QRO/tml1/contrato8.pdf"/>
    <s v=""/>
    <s v="2119"/>
    <x v="0"/>
    <s v="Recursos federales"/>
    <s v="Presupuesto de Egresos de la Federación"/>
    <s v=""/>
    <s v=""/>
    <s v=""/>
    <s v=""/>
    <s v=""/>
    <s v="No"/>
    <s v="2119"/>
    <s v="Recepción de los bienes y/o servicios requeridos de acuerdo con las condiciones del contrato"/>
    <s v=""/>
    <s v=""/>
    <s v=""/>
    <s v=""/>
    <s v="http://transparencia.ine.mx/sistemaot/cargaMasiva/Articulo70/2025/Formato28//JD04-QRO/tml1/factura8.pdf"/>
    <s v="JUNTA DISTRITAL EJECUTIVA NO.04 DE QUERETARO - QUERETARO"/>
    <s v="31/03/2025"/>
    <m/>
    <x v="17"/>
    <x v="0"/>
  </r>
  <r>
    <s v="2025"/>
    <s v="01/01/2025"/>
    <s v="31/03/2025"/>
    <x v="0"/>
    <x v="2"/>
    <x v="0"/>
    <s v="2200707"/>
    <s v=""/>
    <s v="Artículo 51 del Reglamento del Instituto Nacional Electoral en materia de adquisiciones, arrendamientos de bienes muebles y servicios"/>
    <s v="http://transparencia.ine.mx/sistemaot/cargaMasiva/Articulo70/2025/Formato28//JD04-QRO/tml1/osp9.pdf"/>
    <s v="2120"/>
    <s v=""/>
    <s v=""/>
    <s v="Dispersión electrónica de combustible, con la finalidad de ejecutar las actividades de la verificación nacional muestral 2025 (etapa de cobertura)"/>
    <s v="2120"/>
    <s v=""/>
    <s v="2120"/>
    <s v="2120"/>
    <s v=""/>
    <s v=""/>
    <s v=""/>
    <s v=""/>
    <s v=""/>
    <s v=""/>
    <s v=""/>
    <s v=""/>
    <s v="Pluxee México SA de CV"/>
    <s v="2120"/>
    <s v="PME811211B20"/>
    <s v="Calle"/>
    <s v="Miguel de Cervantes Saavedra"/>
    <s v="251"/>
    <s v="Piso 6"/>
    <s v="Colonia"/>
    <s v="Granada"/>
    <s v="22"/>
    <s v="Querétaro"/>
    <s v="9"/>
    <s v="Ciudad de México"/>
    <s v="9"/>
    <s v="Ciudad de Méxic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2465"/>
    <n v="2507.89"/>
    <s v=""/>
    <s v=""/>
    <s v="Moneda Nacional"/>
    <s v=""/>
    <x v="1"/>
    <s v="Dispersión electrónica de combustible, con la finalidad de ejecutar las actividades de la verificación nacional muestral 2025 (etapa de cobertura)"/>
    <s v=""/>
    <s v="04/02/2025"/>
    <s v="04/02/2026"/>
    <s v="http://transparencia.ine.mx/sistemaot/cargaMasiva/Articulo70/2025/Formato28//JD04-QRO/tml1/contrato9.pdf"/>
    <s v=""/>
    <s v="2120"/>
    <x v="0"/>
    <s v="Recursos federales"/>
    <s v="Presupuesto de Egresos de la Federación"/>
    <s v=""/>
    <s v=""/>
    <s v=""/>
    <s v=""/>
    <s v=""/>
    <s v="No"/>
    <s v="2120"/>
    <s v="Recepción de los bienes y/o servicios requeridos de acuerdo con las condiciones del contrato"/>
    <s v=""/>
    <s v=""/>
    <s v=""/>
    <s v=""/>
    <s v="http://transparencia.ine.mx/sistemaot/cargaMasiva/Articulo70/2025/Formato28//JD04-QRO/tml1/factura9.pdf"/>
    <s v="JUNTA DISTRITAL EJECUTIVA NO.04 DE QUERETARO - QUERETARO"/>
    <s v="31/03/2025"/>
    <m/>
    <x v="17"/>
    <x v="0"/>
  </r>
  <r>
    <s v="2025"/>
    <s v="01/01/2025"/>
    <s v="31/03/2025"/>
    <x v="0"/>
    <x v="2"/>
    <x v="0"/>
    <s v="2200976"/>
    <s v=""/>
    <s v="Artículo 51 del Reglamento del Instituto Nacional Electoral en materia de adquisiciones, arrendamientos de bienes muebles y servicios"/>
    <s v="http://transparencia.ine.mx/sistemaot/cargaMasiva/Articulo70/2025/Formato28//JD04-QRO/tml1/osp10.pdf"/>
    <s v="2121"/>
    <s v=""/>
    <s v=""/>
    <s v="Dispersión electrónica de combustible con la finalidad de llevar a cabo las actividades relativas a esta Junta Distrital Ejecutiva 04 en estado de Querétaro"/>
    <s v="2121"/>
    <s v=""/>
    <s v="2121"/>
    <s v="2121"/>
    <s v=""/>
    <s v=""/>
    <s v=""/>
    <s v=""/>
    <s v=""/>
    <s v=""/>
    <s v=""/>
    <s v=""/>
    <s v="Pluxee México SA de CV"/>
    <s v="2121"/>
    <s v="PME811211B20"/>
    <s v="Calle"/>
    <s v="Miguel de Cervantes Saavedra"/>
    <s v="251"/>
    <s v="Piso 6"/>
    <s v="Colonia"/>
    <s v="Granada"/>
    <s v="22"/>
    <s v="Querétaro"/>
    <s v="9"/>
    <s v="Ciudad de México"/>
    <s v="9"/>
    <s v="Ciudad de Méxic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10250"/>
    <n v="10428.35"/>
    <s v=""/>
    <s v=""/>
    <s v="Moneda Nacional"/>
    <s v=""/>
    <x v="1"/>
    <s v="Dispersión electrónica de combustible con la finalidad de llevar a cabo las actividades relativas a esta Junta Distrital Ejecutiva 04 en estado de Querétaro"/>
    <s v=""/>
    <s v="04/02/2025"/>
    <s v="04/02/2026"/>
    <s v="http://transparencia.ine.mx/sistemaot/cargaMasiva/Articulo70/2025/Formato28//JD04-QRO/tml1/contrato10.pdf"/>
    <s v=""/>
    <s v="2121"/>
    <x v="0"/>
    <s v="Recursos federales"/>
    <s v="Presupuesto de Egresos de la Federación"/>
    <s v=""/>
    <s v=""/>
    <s v=""/>
    <s v=""/>
    <s v=""/>
    <s v="No"/>
    <s v="2121"/>
    <s v="Recepción de los bienes y/o servicios requeridos de acuerdo con las condiciones del contrato"/>
    <s v=""/>
    <s v=""/>
    <s v=""/>
    <s v=""/>
    <s v="http://transparencia.ine.mx/sistemaot/cargaMasiva/Articulo70/2025/Formato28//JD04-QRO/tml1/factura10.pdf"/>
    <s v="JUNTA DISTRITAL EJECUTIVA NO.04 DE QUERETARO - QUERETARO"/>
    <s v="31/03/2025"/>
    <m/>
    <x v="17"/>
    <x v="0"/>
  </r>
  <r>
    <s v="2025"/>
    <s v="01/01/2025"/>
    <s v="31/03/2025"/>
    <x v="0"/>
    <x v="2"/>
    <x v="0"/>
    <s v="2200979"/>
    <s v=""/>
    <s v="Artículo 51 del Reglamento del Instituto Nacional Electoral en materia de adquisiciones, arrendamientos de bienes muebles y servicios"/>
    <s v="http://transparencia.ine.mx/sistemaot/cargaMasiva/Articulo70/2025/Formato28//JD04-QRO/tml1/osp11.pdf"/>
    <s v="2122"/>
    <s v=""/>
    <s v=""/>
    <s v="Dispersión electrónica de combustible para las actividades relacionadas a la VCEyEC."/>
    <s v="2122"/>
    <s v=""/>
    <s v="2122"/>
    <s v="2122"/>
    <s v=""/>
    <s v=""/>
    <s v=""/>
    <s v=""/>
    <s v=""/>
    <s v=""/>
    <s v=""/>
    <s v=""/>
    <s v="Pluxee México SA de CV"/>
    <s v="2122"/>
    <s v="PME811211B20"/>
    <s v="Calle"/>
    <s v="Miguel de Cervantes Saavedra"/>
    <s v="251"/>
    <s v="Piso 6"/>
    <s v="Colonia"/>
    <s v="Granada"/>
    <s v="22"/>
    <s v="Querétaro"/>
    <s v="9"/>
    <s v="Ciudad de México"/>
    <s v="9"/>
    <s v="Ciudad de Méxic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30667"/>
    <n v="31200.61"/>
    <s v=""/>
    <s v=""/>
    <s v="Moneda Nacional"/>
    <s v=""/>
    <x v="1"/>
    <s v="Dispersión electrónica de combustible para las actividades relacionadas a la VCEyEC."/>
    <s v=""/>
    <s v="04/02/2025"/>
    <s v="04/02/2026"/>
    <s v="http://transparencia.ine.mx/sistemaot/cargaMasiva/Articulo70/2025/Formato28//JD04-QRO/tml1/contrato11.pdf"/>
    <s v=""/>
    <s v="2122"/>
    <x v="0"/>
    <s v="Recursos federales"/>
    <s v="Presupuesto de Egresos de la Federación"/>
    <s v=""/>
    <s v=""/>
    <s v=""/>
    <s v=""/>
    <s v=""/>
    <s v="No"/>
    <s v="2122"/>
    <s v="Recepción de los bienes y/o servicios requeridos de acuerdo con las condiciones del contrato"/>
    <s v=""/>
    <s v=""/>
    <s v=""/>
    <s v=""/>
    <s v="http://transparencia.ine.mx/sistemaot/cargaMasiva/Articulo70/2025/Formato28//JD04-QRO/tml1/factura11.pdf"/>
    <s v="JUNTA DISTRITAL EJECUTIVA NO.04 DE QUERETARO - QUERETARO"/>
    <s v="31/03/2025"/>
    <m/>
    <x v="17"/>
    <x v="0"/>
  </r>
  <r>
    <s v="2025"/>
    <s v="01/01/2025"/>
    <s v="31/03/2025"/>
    <x v="0"/>
    <x v="2"/>
    <x v="0"/>
    <s v="2203588"/>
    <s v=""/>
    <s v="Artículo 51 del Reglamento del Instituto Nacional Electoral en materia de adquisiciones, arrendamientos de bienes muebles y servicios"/>
    <s v="http://transparencia.ine.mx/sistemaot/cargaMasiva/Articulo70/2025/Formato28//JD04-QRO/tml1/osp12.pdf"/>
    <s v="2123"/>
    <s v=""/>
    <s v=""/>
    <s v="Pago de material y útiles de oficina necesarios para las actividades relacionadas al PEEPJF 2024-2025, proyecto J15611M"/>
    <s v="2123"/>
    <s v=""/>
    <s v="2123"/>
    <s v="2123"/>
    <s v=""/>
    <s v=""/>
    <s v=""/>
    <s v=""/>
    <s v=""/>
    <s v=""/>
    <s v=""/>
    <s v=""/>
    <s v="Dr Productos para tu Negocio SA de CV"/>
    <s v="2123"/>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52/2025"/>
    <s v="07/03/2025"/>
    <s v="31/01/2025"/>
    <s v="15/03/2025"/>
    <n v="16137.93"/>
    <n v="18720"/>
    <s v=""/>
    <s v=""/>
    <s v="Moneda Nacional"/>
    <s v=""/>
    <x v="1"/>
    <s v="Pago de material y útiles de oficina necesarios para las actividades relacionadas al PEEPJF 2024-2025, proyecto J15611M"/>
    <s v=""/>
    <s v="31/01/2025"/>
    <s v="15/03/2025"/>
    <s v="http://transparencia.ine.mx/sistemaot/cargaMasiva/Articulo70/2025/Formato28//JD04-QRO/tml1/contrato12.pdf"/>
    <s v=""/>
    <s v="2123"/>
    <x v="0"/>
    <s v="Recursos federales"/>
    <s v="Presupuesto de Egresos de la Federación"/>
    <s v=""/>
    <s v=""/>
    <s v=""/>
    <s v=""/>
    <s v=""/>
    <s v="No"/>
    <s v="2123"/>
    <s v="Recepción de los bienes y/o servicios requeridos de acuerdo con las condiciones del contrato"/>
    <s v=""/>
    <s v=""/>
    <s v=""/>
    <s v=""/>
    <s v="http://transparencia.ine.mx/sistemaot/cargaMasiva/Articulo70/2025/Formato28//JD04-QRO/tml1/factura12.pdf"/>
    <s v="JUNTA DISTRITAL EJECUTIVA NO.04 DE QUERETARO - QUERETARO"/>
    <s v="31/03/2025"/>
    <m/>
    <x v="17"/>
    <x v="0"/>
  </r>
  <r>
    <s v="2025"/>
    <s v="01/01/2025"/>
    <s v="31/03/2025"/>
    <x v="0"/>
    <x v="2"/>
    <x v="0"/>
    <s v="2203591"/>
    <s v=""/>
    <s v="Artículo 51 del Reglamento del Instituto Nacional Electoral en materia de adquisiciones, arrendamientos de bienes muebles y servicios"/>
    <s v="http://transparencia.ine.mx/sistemaot/cargaMasiva/Articulo70/2025/Formato28//JD04-QRO/tml1/osp13.pdf"/>
    <s v="2124"/>
    <s v=""/>
    <s v=""/>
    <s v="Insumos de cafetería para las reuniones de supervisión, capacitación y asignación de personas Supervisoras Electorales y Capacitadoras-Asistentes Electorales en el actual PEEPJF 2024-2025"/>
    <s v="2124"/>
    <s v=""/>
    <s v="2124"/>
    <s v="2124"/>
    <s v=""/>
    <s v=""/>
    <s v=""/>
    <s v=""/>
    <s v=""/>
    <s v=""/>
    <s v=""/>
    <s v=""/>
    <s v="Dr Productos para tu Negocio SA de CV"/>
    <s v="2124"/>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52/2025"/>
    <s v="07/03/2025"/>
    <s v="19/02/2025"/>
    <s v="19/03/2025"/>
    <n v="9127.2999999999993"/>
    <n v="9127.2999999999993"/>
    <s v=""/>
    <s v=""/>
    <s v="Moneda Nacional"/>
    <s v=""/>
    <x v="1"/>
    <s v="Insumos de cafetería para las reuniones de supervisión, capacitación y asignación de personas Supervisoras Electorales y Capacitadoras-Asistentes Electorales en el actual PEEPJF 2024-2025"/>
    <s v=""/>
    <s v="19/02/2025"/>
    <s v="19/03/2025"/>
    <s v="http://transparencia.ine.mx/sistemaot/cargaMasiva/Articulo70/2025/Formato28//JD04-QRO/tml1/contrato13.pdf"/>
    <s v=""/>
    <s v="2124"/>
    <x v="0"/>
    <s v="Recursos federales"/>
    <s v="Presupuesto de Egresos de la Federación"/>
    <s v=""/>
    <s v=""/>
    <s v=""/>
    <s v=""/>
    <s v=""/>
    <s v="No"/>
    <s v="2124"/>
    <s v="Recepción de los bienes y/o servicios requeridos de acuerdo con las condiciones del contrato"/>
    <s v=""/>
    <s v=""/>
    <s v=""/>
    <s v=""/>
    <s v="http://transparencia.ine.mx/sistemaot/cargaMasiva/Articulo70/2025/Formato28//JD04-QRO/tml1/factura13.pdf"/>
    <s v="JUNTA DISTRITAL EJECUTIVA NO.04 DE QUERETARO - QUERETARO"/>
    <s v="31/03/2025"/>
    <m/>
    <x v="17"/>
    <x v="0"/>
  </r>
  <r>
    <s v="2025"/>
    <s v="01/01/2025"/>
    <s v="31/03/2025"/>
    <x v="0"/>
    <x v="2"/>
    <x v="0"/>
    <s v="2203726"/>
    <s v=""/>
    <s v="Artículo 51 del Reglamento del Instituto Nacional Electoral en materia de adquisiciones, arrendamientos de bienes muebles y servicios"/>
    <s v="http://transparencia.ine.mx/sistemaot/cargaMasiva/Articulo70/2025/Formato28//JD04-QRO/tml1/osp14.pdf"/>
    <s v="2125"/>
    <s v=""/>
    <s v=""/>
    <s v="Pago del servicio de impresión de 68 playeras de identificación para los ciudadanos que fungirán como se y cae en al actual PEEPJF 2024-2025"/>
    <s v="2125"/>
    <s v=""/>
    <s v="2125"/>
    <s v="2125"/>
    <s v=""/>
    <s v=""/>
    <s v=""/>
    <s v=""/>
    <s v="Adrián Pedro"/>
    <s v="Mata"/>
    <s v="Nava"/>
    <s v="Hombre"/>
    <s v=""/>
    <s v="2125"/>
    <s v="MIANA860314RI7"/>
    <s v="Calle"/>
    <s v="Enrique Millán Cejudo"/>
    <s v="E 103"/>
    <s v="Manzana 1, Lote 5"/>
    <s v="Colonia"/>
    <s v="Unidad Habitacional San Rafael"/>
    <s v="22"/>
    <s v="Querétaro"/>
    <s v="15"/>
    <s v="México"/>
    <s v="15"/>
    <s v="México"/>
    <s v="5571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2/2025"/>
    <s v="06/03/2025"/>
    <s v="13/02/2025"/>
    <s v="28/02/2025"/>
    <n v="5780"/>
    <n v="6704"/>
    <s v=""/>
    <s v=""/>
    <s v="Moneda Nacional"/>
    <s v=""/>
    <x v="1"/>
    <s v="Pago del servicio de impresión de 68 playeras de identificación para los ciudadanos que fungirán como se y cae en al actual PEEPJF 2024-2025"/>
    <s v=""/>
    <s v="13/02/2025"/>
    <s v="28/02/2025"/>
    <s v="http://transparencia.ine.mx/sistemaot/cargaMasiva/Articulo70/2025/Formato28//JD04-QRO/tml1/contrato14.pdf"/>
    <s v=""/>
    <s v="2125"/>
    <x v="0"/>
    <s v="Recursos federales"/>
    <s v="Presupuesto de Egresos de la Federación"/>
    <s v=""/>
    <s v=""/>
    <s v=""/>
    <s v=""/>
    <s v=""/>
    <s v="No"/>
    <s v="2125"/>
    <s v="Recepción de los bienes y/o servicios requeridos de acuerdo con las condiciones del contrato"/>
    <s v=""/>
    <s v=""/>
    <s v=""/>
    <s v=""/>
    <s v="http://transparencia.ine.mx/sistemaot/cargaMasiva/Articulo70/2025/Formato28//JD04-QRO/tml1/factura14.pdf"/>
    <s v="JUNTA DISTRITAL EJECUTIVA NO.04 DE QUERETARO - QUERETARO"/>
    <s v="31/03/2025"/>
    <m/>
    <x v="17"/>
    <x v="0"/>
  </r>
  <r>
    <s v="2025"/>
    <s v="01/01/2025"/>
    <s v="31/03/2025"/>
    <x v="0"/>
    <x v="2"/>
    <x v="0"/>
    <s v="2205001"/>
    <s v=""/>
    <s v="Artículo 51 del Reglamento del Instituto Nacional Electoral en materia de adquisiciones, arrendamientos de bienes muebles y servicios"/>
    <s v="http://transparencia.ine.mx/sistemaot/cargaMasiva/Articulo70/2025/Formato28//JD04-QRO/tml1/osp15.pdf"/>
    <s v="2126"/>
    <s v=""/>
    <s v=""/>
    <s v="Adquisición de materiales y útiles para el procesamiento en equipos y bienes informáticos para la realización de actividades relacionadas al PEEPJF 2024-2025"/>
    <s v="2126"/>
    <s v=""/>
    <s v="2126"/>
    <s v="2126"/>
    <s v=""/>
    <s v=""/>
    <s v=""/>
    <s v=""/>
    <s v="José Salvador"/>
    <s v="Pérez"/>
    <s v="Yañez"/>
    <s v="Hombre"/>
    <s v=""/>
    <s v="2126"/>
    <s v="PEYS7003145S8"/>
    <s v="Calle"/>
    <s v="Gustavo Díaz Ordaz"/>
    <s v="218"/>
    <s v=""/>
    <s v="Colonia"/>
    <s v="Presidentes"/>
    <s v="22"/>
    <s v="Querétaro"/>
    <s v="22"/>
    <s v="Querétaro"/>
    <s v="22"/>
    <s v="Querétaro"/>
    <s v="7608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55/2025"/>
    <s v="11/03/2025"/>
    <s v="19/02/2025"/>
    <s v="19/03/2025"/>
    <n v="23750"/>
    <n v="27550"/>
    <s v=""/>
    <s v=""/>
    <s v="Moneda Nacional"/>
    <s v=""/>
    <x v="1"/>
    <s v="Adquisición de materiales y útiles para el procesamiento en equipos y bienes informáticos para la realización de actividades relacionadas al PEEPJF 2024-2025"/>
    <s v=""/>
    <s v="19/02/2025"/>
    <s v="19/03/2025"/>
    <s v="http://transparencia.ine.mx/sistemaot/cargaMasiva/Articulo70/2025/Formato28//JD04-QRO/tml1/contrato15.pdf"/>
    <s v=""/>
    <s v="2126"/>
    <x v="0"/>
    <s v="Recursos federales"/>
    <s v="Presupuesto de Egresos de la Federación"/>
    <s v=""/>
    <s v=""/>
    <s v=""/>
    <s v=""/>
    <s v=""/>
    <s v="No"/>
    <s v="2126"/>
    <s v="Recepción de los bienes y/o servicios requeridos de acuerdo con las condiciones del contrato"/>
    <s v=""/>
    <s v=""/>
    <s v=""/>
    <s v=""/>
    <s v="http://transparencia.ine.mx/sistemaot/cargaMasiva/Articulo70/2025/Formato28//JD04-QRO/tml1/factura15.pdf"/>
    <s v="JUNTA DISTRITAL EJECUTIVA NO.04 DE QUERETARO - QUERETARO"/>
    <s v="31/03/2025"/>
    <m/>
    <x v="17"/>
    <x v="0"/>
  </r>
  <r>
    <s v="2025"/>
    <s v="01/01/2025"/>
    <s v="31/03/2025"/>
    <x v="0"/>
    <x v="2"/>
    <x v="0"/>
    <s v="2210597"/>
    <s v=""/>
    <s v="Artículo 51 del Reglamento del Instituto Nacional Electoral en materia de adquisiciones, arrendamientos de bienes muebles y servicios"/>
    <s v="http://transparencia.ine.mx/sistemaot/cargaMasiva/Articulo70/2025/Formato28//JD04-QRO/tml1/osp16.pdf"/>
    <s v="2127"/>
    <s v=""/>
    <s v=""/>
    <s v="Alimentos para el personal de los Módulos de Atención Ciudadana y de la Vocalía del Registro Federal de Electores adscritos a este distrito con motivo del cierre reposiciones de credenciales por PEEPJF 2024-2025"/>
    <s v="2127"/>
    <s v=""/>
    <s v="2127"/>
    <s v="2127"/>
    <s v=""/>
    <s v=""/>
    <s v=""/>
    <s v=""/>
    <s v="Marco Antonio"/>
    <s v="Ayala"/>
    <s v="Pérez"/>
    <s v="Hombre"/>
    <s v=""/>
    <s v="2127"/>
    <s v="AAPM7706306VA"/>
    <s v="Calzada"/>
    <s v="de Guadalupe"/>
    <s v="106"/>
    <s v=""/>
    <s v="Villa"/>
    <s v="De Guadalupe"/>
    <s v="22"/>
    <s v="Querétaro"/>
    <s v="22"/>
    <s v="Querétaro"/>
    <s v="22"/>
    <s v="Querétaro"/>
    <s v="7611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68/2025"/>
    <s v="18/03/2025"/>
    <s v="06/03/2025"/>
    <s v="31/03/2025"/>
    <n v="6195"/>
    <n v="7186.2"/>
    <s v=""/>
    <s v=""/>
    <s v="Moneda Nacional"/>
    <s v=""/>
    <x v="1"/>
    <s v="Alimentos para el personal de los Módulos de Atención Ciudadana y de la Vocalía del Registro Federal de Electores adscritos a este distrito con motivo del cierre reposiciones de credenciales por PEEPJF 2024-2025"/>
    <s v=""/>
    <s v="06/03/2025"/>
    <s v="31/03/2025"/>
    <s v="http://transparencia.ine.mx/sistemaot/cargaMasiva/Articulo70/2025/Formato28//JD04-QRO/tml1/contrato16.pdf"/>
    <s v=""/>
    <s v="2127"/>
    <x v="0"/>
    <s v="Recursos federales"/>
    <s v="Presupuesto de Egresos de la Federación"/>
    <s v=""/>
    <s v=""/>
    <s v=""/>
    <s v=""/>
    <s v=""/>
    <s v="No"/>
    <s v="2127"/>
    <s v="Recepción de los bienes y/o servicios requeridos de acuerdo con las condiciones del contrato"/>
    <s v=""/>
    <s v=""/>
    <s v=""/>
    <s v=""/>
    <s v="http://transparencia.ine.mx/sistemaot/cargaMasiva/Articulo70/2025/Formato28//JD04-QRO/tml1/factura16.pdf"/>
    <s v="JUNTA DISTRITAL EJECUTIVA NO.04 DE QUERETARO - QUERETARO"/>
    <s v="31/03/2025"/>
    <m/>
    <x v="17"/>
    <x v="0"/>
  </r>
  <r>
    <s v="2025"/>
    <s v="01/01/2025"/>
    <s v="31/03/2025"/>
    <x v="0"/>
    <x v="2"/>
    <x v="0"/>
    <s v="2210604"/>
    <s v=""/>
    <s v="Artículo 51 del Reglamento del Instituto Nacional Electoral en materia de adquisiciones, arrendamientos de bienes muebles y servicios"/>
    <s v="http://transparencia.ine.mx/sistemaot/cargaMasiva/Articulo70/2025/Formato28//JD04-QRO/tml1/osp17.pdf"/>
    <s v="2128"/>
    <s v=""/>
    <s v=""/>
    <s v="Servicio de impresión y fotocopiado correspondiente a la primera etapa de capacitación a personas Supervisoras Electorales y Capacitadoras-Asistentes Electorales para dar cumplimiento a realización de directorios de cartografía de Áreas de Responsabilidad Electoral y Zonas de Responsabilidad Electoral del actual PEEPJF 2024-2025"/>
    <s v="2128"/>
    <s v=""/>
    <s v="2128"/>
    <s v="2128"/>
    <s v=""/>
    <s v=""/>
    <s v=""/>
    <s v=""/>
    <s v=""/>
    <s v=""/>
    <s v=""/>
    <s v=""/>
    <s v="Pc &amp; Copy Solutions SA de CV"/>
    <s v="2128"/>
    <s v="PAC111116IY4"/>
    <s v="Calle"/>
    <s v="7A"/>
    <s v="108"/>
    <s v=""/>
    <s v="Colonia"/>
    <s v="Del Laurel"/>
    <s v="22"/>
    <s v="Querétaro"/>
    <s v="22"/>
    <s v="Querétaro"/>
    <s v="22"/>
    <s v="Querétaro"/>
    <s v="7604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QT04-PV-25-067-250067"/>
    <s v="01/02/2025"/>
    <s v="01/02/2025"/>
    <s v="31/03/2025"/>
    <n v="10100.41"/>
    <n v="11716.48"/>
    <s v=""/>
    <s v=""/>
    <s v="Moneda Nacional"/>
    <s v=""/>
    <x v="1"/>
    <s v="Servicio de impresión y fotocopiado correspondiente a la primera etapa de capacitación a personas Supervisoras Electorales y Capacitadoras-Asistentes Electorales para dar cumplimiento a realización de directorios de cartografía de Áreas de Responsabilidad Electoral y Zonas de Responsabilidad Electoral del actual PEEPJF 2024-2025"/>
    <s v=""/>
    <s v="01/02/2025"/>
    <s v="31/03/2025"/>
    <s v="http://transparencia.ine.mx/sistemaot/cargaMasiva/Articulo70/2025/Formato28//JD04-QRO/tml1/contrato17.pdf"/>
    <s v=""/>
    <s v="2128"/>
    <x v="0"/>
    <s v="Recursos federales"/>
    <s v="Presupuesto de Egresos de la Federación"/>
    <s v=""/>
    <s v=""/>
    <s v=""/>
    <s v=""/>
    <s v=""/>
    <s v="No"/>
    <s v="2128"/>
    <s v="Recepción de los bienes y/o servicios requeridos de acuerdo con las condiciones del contrato"/>
    <s v=""/>
    <s v=""/>
    <s v=""/>
    <s v=""/>
    <s v="http://transparencia.ine.mx/sistemaot/cargaMasiva/Articulo70/2025/Formato28//JD04-QRO/tml1/factura17.pdf"/>
    <s v="JUNTA DISTRITAL EJECUTIVA NO.04 DE QUERETARO - QUERETARO"/>
    <s v="31/03/2025"/>
    <m/>
    <x v="17"/>
    <x v="0"/>
  </r>
  <r>
    <s v="2025"/>
    <s v="01/01/2025"/>
    <s v="31/03/2025"/>
    <x v="0"/>
    <x v="2"/>
    <x v="0"/>
    <s v="2210609"/>
    <s v=""/>
    <s v="Artículo 51 del Reglamento del Instituto Nacional Electoral en materia de adquisiciones, arrendamientos de bienes muebles y servicios"/>
    <s v="http://transparencia.ine.mx/sistemaot/cargaMasiva/Articulo70/2025/Formato28//JD04-QRO/tml1/osp18.pdf"/>
    <s v="2129"/>
    <s v=""/>
    <s v=""/>
    <s v="Alimentos para servidores públicos en unidades responsables con motivo de la reunión de evaluación y seguimiento con personas Supervisoras Electorales que participan en PEEPJF 2024-2025"/>
    <s v="2129"/>
    <s v=""/>
    <s v="2129"/>
    <s v="2129"/>
    <s v=""/>
    <s v=""/>
    <s v=""/>
    <s v=""/>
    <s v="Marco Antonio"/>
    <s v="Ayala"/>
    <s v="Pérez"/>
    <s v="Hombre"/>
    <s v=""/>
    <s v="2129"/>
    <s v="AAPM7706306VA"/>
    <s v="Calzada"/>
    <s v="de Guadalupe"/>
    <s v="106"/>
    <s v=""/>
    <s v="Villa"/>
    <s v="De Guadalupe"/>
    <s v="22"/>
    <s v="Querétaro"/>
    <s v="22"/>
    <s v="Querétaro"/>
    <s v="22"/>
    <s v="Querétaro"/>
    <s v="7611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69/2025"/>
    <s v="18/03/2025"/>
    <s v="12/03/2025"/>
    <s v="31/03/2025"/>
    <n v="5425"/>
    <n v="6293"/>
    <s v=""/>
    <s v=""/>
    <s v="Moneda Nacional"/>
    <s v=""/>
    <x v="1"/>
    <s v="Alimentos para servidores públicos en unidades responsables con motivo de la reunión de evaluación y seguimiento con personas Supervisoras Electorales que participan en PEEPJF 2024-2025"/>
    <s v=""/>
    <s v="12/03/2025"/>
    <s v="31/03/2025"/>
    <s v="http://transparencia.ine.mx/sistemaot/cargaMasiva/Articulo70/2025/Formato28//JD04-QRO/tml1/contrato18.pdf"/>
    <s v=""/>
    <s v="2129"/>
    <x v="0"/>
    <s v="Recursos federales"/>
    <s v="Presupuesto de Egresos de la Federación"/>
    <s v=""/>
    <s v=""/>
    <s v=""/>
    <s v=""/>
    <s v=""/>
    <s v="No"/>
    <s v="2129"/>
    <s v="Recepción de los bienes y/o servicios requeridos de acuerdo con las condiciones del contrato"/>
    <s v=""/>
    <s v=""/>
    <s v=""/>
    <s v=""/>
    <s v="http://transparencia.ine.mx/sistemaot/cargaMasiva/Articulo70/2025/Formato28//JD04-QRO/tml1/factura18.pdf"/>
    <s v="JUNTA DISTRITAL EJECUTIVA NO.04 DE QUERETARO - QUERETARO"/>
    <s v="31/03/2025"/>
    <m/>
    <x v="17"/>
    <x v="0"/>
  </r>
  <r>
    <s v="2025"/>
    <s v="01/01/2025"/>
    <s v="31/03/2025"/>
    <x v="0"/>
    <x v="2"/>
    <x v="0"/>
    <s v="2215787"/>
    <s v=""/>
    <s v="Artículo 51 del Reglamento del Instituto Nacional Electoral en materia de adquisiciones, arrendamientos de bienes muebles y servicios"/>
    <s v="http://transparencia.ine.mx/sistemaot/cargaMasiva/Articulo70/2025/Formato28//JD04-QRO/tml1/osp19.pdf"/>
    <s v="2130"/>
    <s v=""/>
    <s v=""/>
    <s v="Adquisición de alimentos para el personal en las instalaciones de unidades responsables para las actividades relacionadas al actual PEEPJF 2024-2025 como parte del proyecto J15611M"/>
    <s v="2130"/>
    <s v=""/>
    <s v="2130"/>
    <s v="2130"/>
    <s v=""/>
    <s v=""/>
    <s v=""/>
    <s v=""/>
    <s v=""/>
    <s v=""/>
    <s v=""/>
    <s v=""/>
    <s v="Dr Productos para tu Negocio SA de CV"/>
    <s v="2130"/>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78/2025"/>
    <s v="27/03/2025"/>
    <s v="14/02/2025"/>
    <s v="31/03/2025"/>
    <n v="9491.6"/>
    <n v="9491.6"/>
    <s v=""/>
    <s v=""/>
    <s v="Moneda Nacional"/>
    <s v=""/>
    <x v="1"/>
    <s v="Adquisición de alimentos para el personal en las instalaciones de unidades responsables para las actividades relacionadas al actual PEEPJF 2024-2025 como parte del proyecto J15611M"/>
    <s v=""/>
    <s v="14/02/2025"/>
    <s v="31/03/2025"/>
    <s v="http://transparencia.ine.mx/sistemaot/cargaMasiva/Articulo70/2025/Formato28//JD04-QRO/tml1/contrato19.pdf"/>
    <s v=""/>
    <s v="2130"/>
    <x v="0"/>
    <s v="Recursos federales"/>
    <s v="Presupuesto de Egresos de la Federación"/>
    <s v=""/>
    <s v=""/>
    <s v=""/>
    <s v=""/>
    <s v=""/>
    <s v="No"/>
    <s v="2130"/>
    <s v="Recepción de los bienes y/o servicios requeridos de acuerdo con las condiciones del contrato"/>
    <s v=""/>
    <s v=""/>
    <s v=""/>
    <s v=""/>
    <s v="http://transparencia.ine.mx/sistemaot/cargaMasiva/Articulo70/2025/Formato28//JD04-QRO/tml1/factura19.pdf"/>
    <s v="JUNTA DISTRITAL EJECUTIVA NO.04 DE QUERETARO - QUERETARO"/>
    <s v="31/03/2025"/>
    <m/>
    <x v="17"/>
    <x v="0"/>
  </r>
  <r>
    <s v="2025"/>
    <s v="01/01/2025"/>
    <s v="31/03/2025"/>
    <x v="0"/>
    <x v="2"/>
    <x v="0"/>
    <s v="2218117"/>
    <s v=""/>
    <s v="Artículo 51 del Reglamento del Instituto Nacional Electoral en materia de adquisiciones, arrendamientos de bienes muebles y servicios"/>
    <s v="http://transparencia.ine.mx/sistemaot/cargaMasiva/Articulo70/2025/Formato28//JD04-QRO/tml1/osp20.pdf"/>
    <s v="2131"/>
    <s v=""/>
    <s v=""/>
    <s v="Materiales y útiles de oficina para la realización de actividades del proyecto J15611M relacionadas al PEEPJF 2024-2025"/>
    <s v="2131"/>
    <s v=""/>
    <s v="2131"/>
    <s v="2131"/>
    <s v=""/>
    <s v=""/>
    <s v=""/>
    <s v=""/>
    <s v=""/>
    <s v=""/>
    <s v=""/>
    <s v=""/>
    <s v="Impresiones Inteligentes a Bajo Costo SA de CV"/>
    <s v="2131"/>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77/2025"/>
    <s v="28/03/2025"/>
    <s v="13/03/2025"/>
    <s v="31/03/2025"/>
    <n v="16051.4"/>
    <n v="18619.62"/>
    <s v=""/>
    <s v=""/>
    <s v="Moneda Nacional"/>
    <s v=""/>
    <x v="1"/>
    <s v="Materiales y útiles de oficina para la realización de actividades del proyecto J15611M relacionadas al PEEPJF 2024-2025"/>
    <s v=""/>
    <s v="13/03/2025"/>
    <s v="31/03/2025"/>
    <s v="http://transparencia.ine.mx/sistemaot/cargaMasiva/Articulo70/2025/Formato28//JD04-QRO/tml1/contrato20.pdf"/>
    <s v=""/>
    <s v="2131"/>
    <x v="0"/>
    <s v="Recursos federales"/>
    <s v="Presupuesto de Egresos de la Federación"/>
    <s v=""/>
    <s v=""/>
    <s v=""/>
    <s v=""/>
    <s v=""/>
    <s v="No"/>
    <s v="2131"/>
    <s v="Recepción de los bienes y/o servicios requeridos de acuerdo con las condiciones del contrato"/>
    <s v=""/>
    <s v=""/>
    <s v=""/>
    <s v=""/>
    <s v="http://transparencia.ine.mx/sistemaot/cargaMasiva/Articulo70/2025/Formato28//JD04-QRO/tml1/factura20.pdf"/>
    <s v="JUNTA DISTRITAL EJECUTIVA NO.04 DE QUERETARO - QUERETARO"/>
    <s v="31/03/2025"/>
    <m/>
    <x v="17"/>
    <x v="0"/>
  </r>
  <r>
    <s v="2025"/>
    <s v="01/01/2025"/>
    <s v="31/03/2025"/>
    <x v="0"/>
    <x v="2"/>
    <x v="0"/>
    <s v="2218173"/>
    <s v=""/>
    <s v="Artículo 51 del Reglamento del Instituto Nacional Electoral en materia de adquisiciones, arrendamientos de bienes muebles y servicios"/>
    <s v="http://transparencia.ine.mx/sistemaot/cargaMasiva/Articulo70/2025/Formato28//JD04-QRO/tml1/osp21.pdf"/>
    <s v="2132"/>
    <s v=""/>
    <s v=""/>
    <s v="Adquisición de dos sillas ejecutivas derivado de las necesidades en cuanto al equipamiento de las instalaciones en la Junta Distrital Ejecutiva 04 y debido al desgaste de uso diario"/>
    <s v="2132"/>
    <s v=""/>
    <s v="2132"/>
    <s v="2132"/>
    <s v=""/>
    <s v=""/>
    <s v=""/>
    <s v=""/>
    <s v="Antonio"/>
    <s v="Calderón"/>
    <s v="Ramírez"/>
    <s v="Hombre"/>
    <s v=""/>
    <s v="2132"/>
    <s v="CARA811212IQ9"/>
    <s v="Avenida"/>
    <s v="Luis Vega y Monroy"/>
    <s v="503"/>
    <s v="A"/>
    <s v="Colonia"/>
    <s v="Plazas del Sol"/>
    <s v="22"/>
    <s v="Querétaro"/>
    <s v="22"/>
    <s v="Querétaro"/>
    <s v="22"/>
    <s v="Querétaro"/>
    <s v="7609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 QT04/AD/053/2025"/>
    <s v="27/02/2025"/>
    <s v="20/02/2025"/>
    <s v="15/03/2025"/>
    <n v="10200"/>
    <n v="11832"/>
    <s v=""/>
    <s v=""/>
    <s v="Moneda Nacional"/>
    <s v=""/>
    <x v="1"/>
    <s v="Adquisición de dos sillas ejecutivas derivado de las necesidades en cuanto al equipamiento de las instalaciones en la Junta Distrital Ejecutiva 04 y debido al desgaste de uso diario"/>
    <s v=""/>
    <s v="20/02/2025"/>
    <s v="15/03/2025"/>
    <s v="http://transparencia.ine.mx/sistemaot/cargaMasiva/Articulo70/2025/Formato28//JD04-QRO/tml1/contrato21.pdf"/>
    <s v=""/>
    <s v="2132"/>
    <x v="0"/>
    <s v="Recursos federales"/>
    <s v="Presupuesto de Egresos de la Federación"/>
    <s v=""/>
    <s v=""/>
    <s v=""/>
    <s v=""/>
    <s v=""/>
    <s v="No"/>
    <s v="2132"/>
    <s v="Recepción de los bienes y/o servicios requeridos de acuerdo con las condiciones del contrato"/>
    <s v=""/>
    <s v=""/>
    <s v=""/>
    <s v=""/>
    <s v="http://transparencia.ine.mx/sistemaot/cargaMasiva/Articulo70/2025/Formato28//JD04-QRO/tml1/factura21.pdf"/>
    <s v="JUNTA DISTRITAL EJECUTIVA NO.04 DE QUERETARO - QUERETARO"/>
    <s v="31/03/2025"/>
    <m/>
    <x v="17"/>
    <x v="0"/>
  </r>
  <r>
    <s v="2025"/>
    <s v="01/01/2025"/>
    <s v="31/03/2025"/>
    <x v="0"/>
    <x v="2"/>
    <x v="0"/>
    <s v="2218185"/>
    <s v=""/>
    <s v="Artículo 51 del Reglamento del Instituto Nacional Electoral en materia de adquisiciones, arrendamientos de bienes muebles y servicios"/>
    <s v="http://transparencia.ine.mx/sistemaot/cargaMasiva/Articulo70/2025/Formato28//JD04-QRO/tml1/osp22.pdf"/>
    <s v="2133"/>
    <s v=""/>
    <s v=""/>
    <s v="Adquisición de materiales y útiles para el procesamiento en equipos y bienes informáticos que servirán para la realización de las actividades del proyecto J15611M relacionadas al PEEPJF 2024-2025"/>
    <s v="2133"/>
    <s v=""/>
    <s v="2133"/>
    <s v="2133"/>
    <s v=""/>
    <s v=""/>
    <s v=""/>
    <s v=""/>
    <s v="José Salvador"/>
    <s v="Pérez"/>
    <s v="Yañez"/>
    <s v="Hombre"/>
    <s v=""/>
    <s v="2133"/>
    <s v="PEYS7003145S8"/>
    <s v="Calle"/>
    <s v="Gustavo Díaz Ordaz"/>
    <s v="218"/>
    <s v=""/>
    <s v="Colonia"/>
    <s v="Presidentes"/>
    <s v="22"/>
    <s v="Querétaro"/>
    <s v="22"/>
    <s v="Querétaro"/>
    <s v="22"/>
    <s v="Querétaro"/>
    <s v="7608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70/2025"/>
    <s v="28/03/2025"/>
    <s v="14/02/2025"/>
    <s v="31/03/2025"/>
    <n v="7389.66"/>
    <n v="8572"/>
    <s v=""/>
    <s v=""/>
    <s v="Moneda Nacional"/>
    <s v=""/>
    <x v="1"/>
    <s v="Adquisición de materiales y útiles para el procesamiento en equipos y bienes informáticos que servirán para la realización de las actividades del proyecto J15611M relacionadas al PEEPJF 2024-2025"/>
    <s v=""/>
    <s v="14/02/2025"/>
    <s v="31/03/2025"/>
    <s v="http://transparencia.ine.mx/sistemaot/cargaMasiva/Articulo70/2025/Formato28//JD04-QRO/tml1/contrato22.pdf"/>
    <s v=""/>
    <s v="2133"/>
    <x v="0"/>
    <s v="Recursos federales"/>
    <s v="Presupuesto de Egresos de la Federación"/>
    <s v=""/>
    <s v=""/>
    <s v=""/>
    <s v=""/>
    <s v=""/>
    <s v="No"/>
    <s v="2133"/>
    <s v="Recepción de los bienes y/o servicios requeridos de acuerdo con las condiciones del contrato"/>
    <s v=""/>
    <s v=""/>
    <s v=""/>
    <s v=""/>
    <s v="http://transparencia.ine.mx/sistemaot/cargaMasiva/Articulo70/2025/Formato28//JD04-QRO/tml1/factura22.pdf"/>
    <s v="JUNTA DISTRITAL EJECUTIVA NO.04 DE QUERETARO - QUERETARO"/>
    <s v="31/03/2025"/>
    <m/>
    <x v="17"/>
    <x v="0"/>
  </r>
  <r>
    <s v="2025"/>
    <s v="01/01/2025"/>
    <s v="31/03/2025"/>
    <x v="0"/>
    <x v="1"/>
    <x v="0"/>
    <s v="2186889"/>
    <s v=""/>
    <s v="Artículo 51 del Reglamento del Instituto Nacional Electoral en materia de adquisiciones, arrendamientos de bienes muebles y servicios"/>
    <s v="http://transparencia.ine.mx/sistemaot/cargaMasiva/Articulo70/2025/Formato28//JD04-QRO/tml1/osp23.pdf"/>
    <s v="2134"/>
    <s v=""/>
    <s v=""/>
    <s v="Pago del servicio de limpieza del inmueble que el Módulos de Atención Ciudadana 220453 correspondiente al mes de enero de 2025 de conformidad con la ampliación al contrato INE/SERV/QRO/JD04/01/2024"/>
    <s v="2134"/>
    <s v=""/>
    <s v="2134"/>
    <s v="2134"/>
    <s v=""/>
    <s v=""/>
    <s v=""/>
    <s v=""/>
    <s v="Javier"/>
    <s v="Vargas"/>
    <s v="Rivera"/>
    <s v="Hombre"/>
    <s v=""/>
    <s v="2134"/>
    <s v="VARJ590716G57"/>
    <s v="Calle"/>
    <s v="Medicina"/>
    <s v="25"/>
    <s v=""/>
    <s v="Colonia"/>
    <s v="Industrital"/>
    <s v="22"/>
    <s v="Querétaro"/>
    <s v="22"/>
    <s v="Querétaro"/>
    <s v="22"/>
    <s v="Querétaro"/>
    <s v="76132"/>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1/2024"/>
    <s v="31/01/2024"/>
    <s v="01/02/2024"/>
    <s v="31/01/2025"/>
    <n v="9272.14"/>
    <n v="10755.68"/>
    <s v=""/>
    <s v=""/>
    <s v="Moneda Nacional"/>
    <s v=""/>
    <x v="1"/>
    <s v="Pago del servicio de limpieza del inmueble que el Módulos de Atención Ciudadana 220453 correspondiente al mes de enero de 2025 de conformidad con la ampliación al contrato INE/SERV/QRO/JD04/01/2024"/>
    <s v=""/>
    <s v="01/02/2024"/>
    <s v="31/01/2025"/>
    <s v="http://transparencia.ine.mx/sistemaot/cargaMasiva/Articulo70/2025/Formato28//JD04-QRO/tml1/contrato23.pdf"/>
    <s v=""/>
    <s v="2134"/>
    <x v="0"/>
    <s v="Recursos federales"/>
    <s v="Presupuesto de Egresos de la Federación"/>
    <s v=""/>
    <s v=""/>
    <s v=""/>
    <s v=""/>
    <s v=""/>
    <s v="Si"/>
    <s v="2134"/>
    <s v="Recepción de los bienes y/o servicios requeridos de acuerdo con las condiciones del contrato"/>
    <s v=""/>
    <s v=""/>
    <s v=""/>
    <s v=""/>
    <s v="http://transparencia.ine.mx/sistemaot/cargaMasiva/Articulo70/2025/Formato28//JD04-QRO/tml1/factura23.pdf"/>
    <s v="JUNTA DISTRITAL EJECUTIVA NO.04 DE QUERETARO - QUERETARO"/>
    <s v="31/03/2025"/>
    <m/>
    <x v="17"/>
    <x v="0"/>
  </r>
  <r>
    <s v="2025"/>
    <s v="01/01/2025"/>
    <s v="31/03/2025"/>
    <x v="0"/>
    <x v="2"/>
    <x v="0"/>
    <s v="2200980"/>
    <s v=""/>
    <s v="Artículo 51 del Reglamento del Instituto Nacional Electoral en materia de adquisiciones, arrendamientos de bienes muebles y servicios"/>
    <s v="http://transparencia.ine.mx/sistemaot/cargaMasiva/Articulo70/2025/Formato28//JD04-QRO/tml1/osp24.pdf"/>
    <s v="2135"/>
    <s v=""/>
    <s v=""/>
    <s v="Adquisición de materiales y útiles de oficina como hojas papel bond t/c, necesarias para las sesiones de consejo como parte de las actividades del proyecto J13191M"/>
    <s v="2135"/>
    <s v=""/>
    <s v="2135"/>
    <s v="2135"/>
    <s v=""/>
    <s v=""/>
    <s v=""/>
    <s v=""/>
    <s v=""/>
    <s v=""/>
    <s v=""/>
    <s v=""/>
    <s v="Impresiones Inteligentes a Bajo Costo SA de CV"/>
    <s v="2135"/>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7/2025"/>
    <s v="27/02/2024"/>
    <s v="12/02/2025"/>
    <s v="28/02/2025"/>
    <n v="2867.85"/>
    <n v="3326.71"/>
    <s v=""/>
    <s v=""/>
    <s v="Moneda Nacional"/>
    <s v=""/>
    <x v="1"/>
    <s v="Adquisición de materiales y útiles de oficina como hojas papel bond t/c, necesarias para las sesiones de consejo como parte de las actividades del proyecto J13191M"/>
    <s v=""/>
    <s v="12/02/2025"/>
    <s v="28/02/2025"/>
    <s v="http://transparencia.ine.mx/sistemaot/cargaMasiva/Articulo70/2025/Formato28//JD04-QRO/tml1/contrato24.pdf"/>
    <s v=""/>
    <s v="2135"/>
    <x v="0"/>
    <s v="Recursos federales"/>
    <s v="Presupuesto de Egresos de la Federación"/>
    <s v=""/>
    <s v=""/>
    <s v=""/>
    <s v=""/>
    <s v=""/>
    <s v="No"/>
    <s v="2135"/>
    <s v="Recepción de los bienes y/o servicios requeridos de acuerdo con las condiciones del contrato"/>
    <s v=""/>
    <s v=""/>
    <s v=""/>
    <s v=""/>
    <s v="http://transparencia.ine.mx/sistemaot/cargaMasiva/Articulo70/2025/Formato28//JD04-QRO/tml1/factura24.pdf"/>
    <s v="JUNTA DISTRITAL EJECUTIVA NO.04 DE QUERETARO - QUERETARO"/>
    <s v="31/03/2025"/>
    <m/>
    <x v="17"/>
    <x v="0"/>
  </r>
  <r>
    <s v="2025"/>
    <s v="01/01/2025"/>
    <s v="31/03/2025"/>
    <x v="0"/>
    <x v="1"/>
    <x v="0"/>
    <s v="2203585"/>
    <s v=""/>
    <s v="Artículo 51 del Reglamento del Instituto Nacional Electoral en materia de adquisiciones, arrendamientos de bienes muebles y servicios"/>
    <s v="http://transparencia.ine.mx/sistemaot/cargaMasiva/Articulo70/2025/Formato28//JD04-QRO/tml1/osp25.pdf"/>
    <s v="2136"/>
    <s v=""/>
    <s v=""/>
    <s v="Servicio de fumigación en las instalaciones de los módulos de atención ciudadana adscritos a este distrito con el objetivo de reducir la propagación de plagas en dichos espacios"/>
    <s v="2136"/>
    <s v=""/>
    <s v="2136"/>
    <s v="2136"/>
    <s v=""/>
    <s v=""/>
    <s v=""/>
    <s v=""/>
    <s v="Jorge Damián"/>
    <s v="Jiménez"/>
    <s v="Quevedo"/>
    <s v="Hombre"/>
    <s v=""/>
    <s v="2136"/>
    <s v="JIQJ750122JWA"/>
    <s v="Calle"/>
    <s v="Estrella del Norte"/>
    <s v="305"/>
    <s v=""/>
    <s v="Colonia"/>
    <s v="La Aurora"/>
    <s v="22"/>
    <s v="Querétaro"/>
    <s v="22"/>
    <s v="Querétaro"/>
    <s v="22"/>
    <s v="Querétaro"/>
    <s v="762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38/2025"/>
    <s v="27/02/2025"/>
    <s v="12/02/2025"/>
    <s v="12/03/2025"/>
    <n v="4741.38"/>
    <n v="5440.73"/>
    <s v=""/>
    <s v=""/>
    <s v="Moneda Nacional"/>
    <s v=""/>
    <x v="1"/>
    <s v="Servicio de fumigación en las instalaciones de los módulos de atención ciudadana adscritos a este distrito con el objetivo de reducir la propagación de plagas en dichos espacios"/>
    <s v=""/>
    <s v="12/02/2025"/>
    <s v="12/03/2025"/>
    <s v="http://transparencia.ine.mx/sistemaot/cargaMasiva/Articulo70/2025/Formato28//JD04-QRO/tml1/contrato25.pdf"/>
    <s v=""/>
    <s v="2136"/>
    <x v="0"/>
    <s v="Recursos federales"/>
    <s v="Presupuesto de Egresos de la Federación"/>
    <s v=""/>
    <s v=""/>
    <s v=""/>
    <s v=""/>
    <s v=""/>
    <s v="No"/>
    <s v="2136"/>
    <s v="Recepción de los bienes y/o servicios requeridos de acuerdo con las condiciones del contrato"/>
    <s v=""/>
    <s v=""/>
    <s v=""/>
    <s v=""/>
    <s v="http://transparencia.ine.mx/sistemaot/cargaMasiva/Articulo70/2025/Formato28//JD04-QRO/tml1/factura25.pdf"/>
    <s v="JUNTA DISTRITAL EJECUTIVA NO.04 DE QUERETARO - QUERETARO"/>
    <s v="31/03/2025"/>
    <m/>
    <x v="17"/>
    <x v="0"/>
  </r>
  <r>
    <s v="2025"/>
    <s v="01/01/2025"/>
    <s v="31/03/2025"/>
    <x v="0"/>
    <x v="2"/>
    <x v="0"/>
    <s v="2203587"/>
    <s v=""/>
    <s v="Artículo 51 del Reglamento del Instituto Nacional Electoral en materia de adquisiciones, arrendamientos de bienes muebles y servicios"/>
    <s v="http://transparencia.ine.mx/sistemaot/cargaMasiva/Articulo70/2025/Formato28//JD04-QRO/tml1/osp26.pdf"/>
    <s v="2137"/>
    <s v=""/>
    <s v=""/>
    <s v="Adquisición de materiales y útiles para el procesamiento en equipos y bienes informáticos como tóner, necesario para el uso en la Junta Distrital Ejecutiva 04 durante el desarrollo de las actividades ordinarias"/>
    <s v="2137"/>
    <s v=""/>
    <s v="2137"/>
    <s v="2137"/>
    <s v=""/>
    <s v=""/>
    <s v=""/>
    <s v=""/>
    <s v=""/>
    <s v=""/>
    <s v=""/>
    <s v=""/>
    <s v="Distribuidora Empresarial Corregidora SA de CV"/>
    <s v="2137"/>
    <s v="DEC141125DQ1"/>
    <s v="Calle"/>
    <s v="Don Marcos"/>
    <s v="22"/>
    <s v=""/>
    <s v="Colonia"/>
    <s v="Lomas de Balvanera"/>
    <s v="22"/>
    <s v="Querétaro"/>
    <s v="22"/>
    <s v="Querétaro"/>
    <s v="22"/>
    <s v="Querétaro"/>
    <s v="76908"/>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49/2025"/>
    <s v="27/02/2025"/>
    <s v="12/02/2025"/>
    <s v="12/03/2025"/>
    <n v="3272.14"/>
    <n v="3795.68"/>
    <s v=""/>
    <s v=""/>
    <s v="Moneda Nacional"/>
    <s v=""/>
    <x v="1"/>
    <s v="Adquisición de materiales y útiles para el procesamiento en equipos y bienes informáticos como tóner, necesario para el uso en la Junta Distrital Ejecutiva 04 durante el desarrollo de las actividades ordinarias"/>
    <s v=""/>
    <s v="12/02/2025"/>
    <s v="12/03/2025"/>
    <s v="http://transparencia.ine.mx/sistemaot/cargaMasiva/Articulo70/2025/Formato28//JD04-QRO/tml1/contrato26.pdf"/>
    <s v=""/>
    <s v="2137"/>
    <x v="0"/>
    <s v="Recursos federales"/>
    <s v="Presupuesto de Egresos de la Federación"/>
    <s v=""/>
    <s v=""/>
    <s v=""/>
    <s v=""/>
    <s v=""/>
    <s v="No"/>
    <s v="2137"/>
    <s v="Recepción de los bienes y/o servicios requeridos de acuerdo con las condiciones del contrato"/>
    <s v=""/>
    <s v=""/>
    <s v=""/>
    <s v=""/>
    <s v="http://transparencia.ine.mx/sistemaot/cargaMasiva/Articulo70/2025/Formato28//JD04-QRO/tml1/factura26.pdf"/>
    <s v="JUNTA DISTRITAL EJECUTIVA NO.04 DE QUERETARO - QUERETARO"/>
    <s v="31/03/2025"/>
    <m/>
    <x v="17"/>
    <x v="0"/>
  </r>
  <r>
    <s v="2025"/>
    <s v="01/01/2025"/>
    <s v="31/03/2025"/>
    <x v="0"/>
    <x v="2"/>
    <x v="0"/>
    <s v="2204998"/>
    <s v=""/>
    <s v="Artículo 51 del Reglamento del Instituto Nacional Electoral en materia de adquisiciones, arrendamientos de bienes muebles y servicios"/>
    <s v="http://transparencia.ine.mx/sistemaot/cargaMasiva/Articulo70/2025/Formato28//JD04-QRO/tml1/osp27.pdf"/>
    <s v="2138"/>
    <s v=""/>
    <s v=""/>
    <s v="Adquisición de memorias USB de 64 GB destinadas al respaldo de información generada en cada Módulos de Atención Ciudadana de este distrito y con ello garantizar el almacenamiento y disponibilidad de la información"/>
    <s v="2138"/>
    <s v=""/>
    <s v="2138"/>
    <s v="2138"/>
    <s v=""/>
    <s v=""/>
    <s v=""/>
    <s v=""/>
    <s v=""/>
    <s v=""/>
    <s v=""/>
    <s v=""/>
    <s v="Impresiones Inteligentes a Bajo Costo SA de CV"/>
    <s v="2138"/>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0/2025"/>
    <s v="11/03/2025"/>
    <s v="12/02/2025"/>
    <s v="12/03/2025"/>
    <n v="1478.33"/>
    <n v="1714.86"/>
    <s v=""/>
    <s v=""/>
    <s v="Moneda Nacional"/>
    <s v=""/>
    <x v="1"/>
    <s v="Adquisición de memorias USB de 64 GB destinadas al respaldo de información generada en cada Módulos de Atención Ciudadana de este distrito y con ello garantizar el almacenamiento y disponibilidad de la información"/>
    <s v=""/>
    <s v="12/02/2025"/>
    <s v="12/03/2025"/>
    <s v="http://transparencia.ine.mx/sistemaot/cargaMasiva/Articulo70/2025/Formato28//JD04-QRO/tml1/contrato27.pdf"/>
    <s v=""/>
    <s v="2138"/>
    <x v="0"/>
    <s v="Recursos federales"/>
    <s v="Presupuesto de Egresos de la Federación"/>
    <s v=""/>
    <s v=""/>
    <s v=""/>
    <s v=""/>
    <s v=""/>
    <s v="No"/>
    <s v="2138"/>
    <s v="Recepción de los bienes y/o servicios requeridos de acuerdo con las condiciones del contrato"/>
    <s v=""/>
    <s v=""/>
    <s v=""/>
    <s v=""/>
    <s v="http://transparencia.ine.mx/sistemaot/cargaMasiva/Articulo70/2025/Formato28//JD04-QRO/tml1/factura27.pdf"/>
    <s v="JUNTA DISTRITAL EJECUTIVA NO.04 DE QUERETARO - QUERETARO"/>
    <s v="31/03/2025"/>
    <m/>
    <x v="17"/>
    <x v="0"/>
  </r>
  <r>
    <s v="2025"/>
    <s v="01/01/2025"/>
    <s v="31/03/2025"/>
    <x v="0"/>
    <x v="2"/>
    <x v="0"/>
    <s v="2205006"/>
    <s v=""/>
    <s v="Artículo 51 del Reglamento del Instituto Nacional Electoral en materia de adquisiciones, arrendamientos de bienes muebles y servicios"/>
    <s v="http://transparencia.ine.mx/sistemaot/cargaMasiva/Articulo70/2025/Formato28//JD04-QRO/tml1/osp28.pdf"/>
    <s v="2139"/>
    <s v=""/>
    <s v=""/>
    <s v="Adquisición de alcohol isopropílico destinados a las actividades de los Módulos de Atención Ciudadana que opera este distrito con el objetivo de realizar una adecuada limpieza de los equipos de cómputo y periféricos utilizados"/>
    <s v="2139"/>
    <s v=""/>
    <s v="2139"/>
    <s v="2139"/>
    <s v=""/>
    <s v=""/>
    <s v=""/>
    <s v=""/>
    <s v=""/>
    <s v=""/>
    <s v=""/>
    <s v=""/>
    <s v="Dr Productos para tu Negocio SA de CV"/>
    <s v="2139"/>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1/2025"/>
    <s v="11/03/2025"/>
    <s v="12/03/2025"/>
    <s v="12/03/2025"/>
    <n v="1488.32"/>
    <n v="1726.45"/>
    <s v=""/>
    <s v=""/>
    <s v="Moneda Nacional"/>
    <s v=""/>
    <x v="1"/>
    <s v="Adquisición de alcohol isopropílico destinados a las actividades de los Módulos de Atención Ciudadana que opera este distrito con el objetivo de realizar una adecuada limpieza de los equipos de cómputo y periféricos utilizados"/>
    <s v=""/>
    <s v="12/03/2025"/>
    <s v="12/03/2025"/>
    <s v="http://transparencia.ine.mx/sistemaot/cargaMasiva/Articulo70/2025/Formato28//JD04-QRO/tml1/contrato28.pdf"/>
    <s v=""/>
    <s v="2139"/>
    <x v="0"/>
    <s v="Recursos federales"/>
    <s v="Presupuesto de Egresos de la Federación"/>
    <s v=""/>
    <s v=""/>
    <s v=""/>
    <s v=""/>
    <s v=""/>
    <s v="No"/>
    <s v="2139"/>
    <s v="Recepción de los bienes y/o servicios requeridos de acuerdo con las condiciones del contrato"/>
    <s v=""/>
    <s v=""/>
    <s v=""/>
    <s v=""/>
    <s v="http://transparencia.ine.mx/sistemaot/cargaMasiva/Articulo70/2025/Formato28//JD04-QRO/tml1/factura28.pdf"/>
    <s v="JUNTA DISTRITAL EJECUTIVA NO.04 DE QUERETARO - QUERETARO"/>
    <s v="31/03/2025"/>
    <m/>
    <x v="17"/>
    <x v="0"/>
  </r>
  <r>
    <s v="2025"/>
    <s v="01/01/2025"/>
    <s v="31/03/2025"/>
    <x v="0"/>
    <x v="2"/>
    <x v="0"/>
    <s v="2205013"/>
    <s v=""/>
    <s v="Artículo 51 del Reglamento del Instituto Nacional Electoral en materia de adquisiciones, arrendamientos de bienes muebles y servicios"/>
    <s v="http://transparencia.ine.mx/sistemaot/cargaMasiva/Articulo70/2025/Formato28//JD04-QRO/tml1/osp29.pdf"/>
    <s v="2140"/>
    <s v=""/>
    <s v=""/>
    <s v="Adquisición de productos alimenticios para el personal en las instalaciones de unidades responsables como agua purificada 500 ml como parte de las actividades del proyecto J13321M"/>
    <s v="2140"/>
    <s v=""/>
    <s v="2140"/>
    <s v="2140"/>
    <s v=""/>
    <s v=""/>
    <s v=""/>
    <s v=""/>
    <s v=""/>
    <s v=""/>
    <s v=""/>
    <s v=""/>
    <s v="Dr Productos para tu Negocio SA de CV"/>
    <s v="2140"/>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5/2025"/>
    <s v="11/03/2025"/>
    <s v="14/02/2025"/>
    <s v="14/03/2025"/>
    <n v="450.64"/>
    <n v="450.64"/>
    <s v=""/>
    <s v=""/>
    <s v="Moneda Nacional"/>
    <s v=""/>
    <x v="1"/>
    <s v="Adquisición de productos alimenticios para el personal en las instalaciones de unidades responsables como agua purificada 500 ml como parte de las actividades del proyecto J13321M"/>
    <s v=""/>
    <s v="14/02/2025"/>
    <s v="14/03/2025"/>
    <s v="http://transparencia.ine.mx/sistemaot/cargaMasiva/Articulo70/2025/Formato28//JD04-QRO/tml1/contrato29.pdf"/>
    <s v=""/>
    <s v="2140"/>
    <x v="0"/>
    <s v="Recursos federales"/>
    <s v="Presupuesto de Egresos de la Federación"/>
    <s v=""/>
    <s v=""/>
    <s v=""/>
    <s v=""/>
    <s v=""/>
    <s v="No"/>
    <s v="2140"/>
    <s v="Recepción de los bienes y/o servicios requeridos de acuerdo con las condiciones del contrato"/>
    <s v=""/>
    <s v=""/>
    <s v=""/>
    <s v=""/>
    <s v="http://transparencia.ine.mx/sistemaot/cargaMasiva/Articulo70/2025/Formato28//JD04-QRO/tml1/factura29.pdf"/>
    <s v="JUNTA DISTRITAL EJECUTIVA NO.04 DE QUERETARO - QUERETARO"/>
    <s v="31/03/2025"/>
    <m/>
    <x v="17"/>
    <x v="0"/>
  </r>
  <r>
    <s v="2025"/>
    <s v="01/01/2025"/>
    <s v="31/03/2025"/>
    <x v="0"/>
    <x v="2"/>
    <x v="0"/>
    <s v="2210578"/>
    <s v=""/>
    <s v="Artículo 51 del Reglamento del Instituto Nacional Electoral en materia de adquisiciones, arrendamientos de bienes muebles y servicios"/>
    <s v="http://transparencia.ine.mx/sistemaot/cargaMasiva/Articulo70/2025/Formato28//JD04-QRO/tml1/osp30.pdf"/>
    <s v="2141"/>
    <s v=""/>
    <s v=""/>
    <s v="Adquisición de dispensador de agua para equipar y mejorar las instalaciones de la Junta Distrital Ejecutiva 04 en Querétaro"/>
    <s v="2141"/>
    <s v=""/>
    <s v="2141"/>
    <s v="2141"/>
    <s v=""/>
    <s v=""/>
    <s v=""/>
    <s v=""/>
    <s v=""/>
    <s v=""/>
    <s v=""/>
    <s v=""/>
    <s v="Dr Productos para tu Negocio SA de CV"/>
    <s v="2141"/>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57/2025"/>
    <s v="27/02/2025"/>
    <s v="12/02/2025"/>
    <s v="15/03/2025"/>
    <n v="3339.6"/>
    <n v="3873.94"/>
    <s v=""/>
    <s v=""/>
    <s v="Moneda Nacional"/>
    <s v=""/>
    <x v="1"/>
    <s v="Adquisición de dispensador de agua para equipar y mejorar las instalaciones de la Junta Distrital Ejecutiva 04 en Querétaro"/>
    <s v=""/>
    <s v="12/02/2025"/>
    <s v="15/03/2025"/>
    <s v="http://transparencia.ine.mx/sistemaot/cargaMasiva/Articulo70/2025/Formato28//JD04-QRO/tml1/contrato30.pdf"/>
    <s v=""/>
    <s v="2141"/>
    <x v="0"/>
    <s v="Recursos federales"/>
    <s v="Presupuesto de Egresos de la Federación"/>
    <s v=""/>
    <s v=""/>
    <s v=""/>
    <s v=""/>
    <s v=""/>
    <s v="No"/>
    <s v="2141"/>
    <s v="Recepción de los bienes y/o servicios requeridos de acuerdo con las condiciones del contrato"/>
    <s v=""/>
    <s v=""/>
    <s v=""/>
    <s v=""/>
    <s v="http://transparencia.ine.mx/sistemaot/cargaMasiva/Articulo70/2025/Formato28//JD04-QRO/tml1/factura30.pdf"/>
    <s v="JUNTA DISTRITAL EJECUTIVA NO.04 DE QUERETARO - QUERETARO"/>
    <s v="31/03/2025"/>
    <m/>
    <x v="17"/>
    <x v="0"/>
  </r>
  <r>
    <s v="2025"/>
    <s v="01/01/2025"/>
    <s v="31/03/2025"/>
    <x v="0"/>
    <x v="2"/>
    <x v="0"/>
    <s v="2210584"/>
    <s v=""/>
    <s v="Artículo 51 del Reglamento del Instituto Nacional Electoral en materia de adquisiciones, arrendamientos de bienes muebles y servicios"/>
    <s v="http://transparencia.ine.mx/sistemaot/cargaMasiva/Articulo70/2025/Formato28//JD04-QRO/tml1/osp31.pdf"/>
    <s v="2142"/>
    <s v=""/>
    <s v=""/>
    <s v="Adquisición de garrafones de agua purificada para el personal en las instalaciones de la Junta Distrital Ejecutiva 04 en el estado de Querétaro durante el desarrollo de sus actividades distritales"/>
    <s v="2142"/>
    <s v=""/>
    <s v="2142"/>
    <s v="2142"/>
    <s v=""/>
    <s v=""/>
    <s v=""/>
    <s v=""/>
    <s v="Guillermo"/>
    <s v="García"/>
    <s v="Rodarte"/>
    <s v="Hombre"/>
    <s v=""/>
    <s v="2142"/>
    <s v="GARG710129GJ7"/>
    <s v="Calle"/>
    <s v="Lutecia"/>
    <s v="56"/>
    <s v=""/>
    <s v="Colonia"/>
    <s v="Lomas Estrellas"/>
    <s v="22"/>
    <s v="Querétaro"/>
    <s v="22"/>
    <s v="Querétaro"/>
    <s v="22"/>
    <s v="Querétaro"/>
    <s v="7691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39/2025"/>
    <s v="27/02/2025"/>
    <s v="12/02/2025"/>
    <s v="12/03/2025"/>
    <n v="5371"/>
    <n v="5371"/>
    <s v=""/>
    <s v=""/>
    <s v="Moneda Nacional"/>
    <s v=""/>
    <x v="1"/>
    <s v="Adquisición de garrafones de agua purificada para el personal en las instalaciones de la Junta Distrital Ejecutiva 04 en el estado de Querétaro durante el desarrollo de sus actividades distritales"/>
    <s v=""/>
    <s v="12/02/2025"/>
    <s v="12/03/2025"/>
    <s v="http://transparencia.ine.mx/sistemaot/cargaMasiva/Articulo70/2025/Formato28//JD04-QRO/tml1/contrato31.pdf"/>
    <s v=""/>
    <s v="2142"/>
    <x v="0"/>
    <s v="Recursos federales"/>
    <s v="Presupuesto de Egresos de la Federación"/>
    <s v=""/>
    <s v=""/>
    <s v=""/>
    <s v=""/>
    <s v=""/>
    <s v="No"/>
    <s v="2142"/>
    <s v="Recepción de los bienes y/o servicios requeridos de acuerdo con las condiciones del contrato"/>
    <s v=""/>
    <s v=""/>
    <s v=""/>
    <s v=""/>
    <s v="http://transparencia.ine.mx/sistemaot/cargaMasiva/Articulo70/2025/Formato28//JD04-QRO/tml1/factura31.pdf"/>
    <s v="JUNTA DISTRITAL EJECUTIVA NO.04 DE QUERETARO - QUERETARO"/>
    <s v="31/03/2025"/>
    <m/>
    <x v="17"/>
    <x v="0"/>
  </r>
  <r>
    <s v="2025"/>
    <s v="01/01/2025"/>
    <s v="31/03/2025"/>
    <x v="0"/>
    <x v="2"/>
    <x v="0"/>
    <s v="2210600"/>
    <s v=""/>
    <s v="Artículo 51 del Reglamento del Instituto Nacional Electoral en materia de adquisiciones, arrendamientos de bienes muebles y servicios"/>
    <s v="http://transparencia.ine.mx/sistemaot/cargaMasiva/Articulo70/2025/Formato28//JD04-QRO/tml1/osp32.pdf"/>
    <s v="2143"/>
    <s v=""/>
    <s v=""/>
    <s v="Dispersión electrónica de combustible con motivo de las visitas domiciliarias en las secciones electorales programadas con motivo de la verificación nacional muestral 2025."/>
    <s v="2143"/>
    <s v=""/>
    <s v="2143"/>
    <s v="2143"/>
    <s v=""/>
    <s v=""/>
    <s v=""/>
    <s v=""/>
    <s v=""/>
    <s v=""/>
    <s v=""/>
    <s v=""/>
    <s v="Pluxee México SA de CV"/>
    <s v="2143"/>
    <s v="PME811211B20"/>
    <s v="Calle"/>
    <s v="Miguel de Cervantes Saavedra"/>
    <s v="251"/>
    <s v="Piso 6"/>
    <s v="Colonia"/>
    <s v="Granada"/>
    <s v="22"/>
    <s v="Querétaro"/>
    <s v="9"/>
    <s v="Ciudad de México"/>
    <s v="22"/>
    <s v="Querétar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1160"/>
    <n v="1180.1600000000001"/>
    <s v=""/>
    <s v=""/>
    <s v="Moneda Nacional"/>
    <s v=""/>
    <x v="1"/>
    <s v="Dispersión electrónica de combustible con motivo de las visitas domiciliarias en las secciones electorales programadas con motivo de la verificación nacional muestral 2025."/>
    <s v=""/>
    <s v="04/02/2025"/>
    <s v="04/02/2026"/>
    <s v="http://transparencia.ine.mx/sistemaot/cargaMasiva/Articulo70/2025/Formato28//JD04-QRO/tml1/contrato32.pdf"/>
    <s v=""/>
    <s v="2143"/>
    <x v="0"/>
    <s v="Recursos federales"/>
    <s v="Presupuesto de Egresos de la Federación"/>
    <s v=""/>
    <s v=""/>
    <s v=""/>
    <s v=""/>
    <s v=""/>
    <s v="No"/>
    <s v="2143"/>
    <s v="Recepción de los bienes y/o servicios requeridos de acuerdo con las condiciones del contrato"/>
    <s v=""/>
    <s v=""/>
    <s v=""/>
    <s v=""/>
    <s v="http://transparencia.ine.mx/sistemaot/cargaMasiva/Articulo70/2025/Formato28//JD04-QRO/tml1/factura32.pdf"/>
    <s v="JUNTA DISTRITAL EJECUTIVA NO.04 DE QUERETARO - QUERETARO"/>
    <s v="31/03/2025"/>
    <m/>
    <x v="17"/>
    <x v="0"/>
  </r>
  <r>
    <s v="2025"/>
    <s v="01/01/2025"/>
    <s v="31/03/2025"/>
    <x v="0"/>
    <x v="2"/>
    <x v="0"/>
    <s v="2210615"/>
    <s v=""/>
    <s v="Artículo 51 del Reglamento del Instituto Nacional Electoral en materia de adquisiciones, arrendamientos de bienes muebles y servicios"/>
    <s v="http://transparencia.ine.mx/sistemaot/cargaMasiva/Articulo70/2025/Formato28//JD04-QRO/tml1/osp33.pdf"/>
    <s v="2144"/>
    <s v=""/>
    <s v=""/>
    <s v="Dispersión electrónica de combustible destinado a las actividades relativas a la supervisión y verificación en campo de personas Supervisoras Electorales y Capacitadores-Asistentes Electorales como parte del proyecto J15611M del actual PEEPFJ 2024-2025."/>
    <s v="2144"/>
    <s v=""/>
    <s v="2144"/>
    <s v="2144"/>
    <s v=""/>
    <s v=""/>
    <s v=""/>
    <s v=""/>
    <s v=""/>
    <s v=""/>
    <s v=""/>
    <s v=""/>
    <s v="Pluxee México SA de CV"/>
    <s v="2144"/>
    <s v="PME811211B20"/>
    <s v="Calle"/>
    <s v="Miguel de Cervantes Saavedra"/>
    <s v="251"/>
    <s v="Piso 6"/>
    <s v="Colonia"/>
    <s v="Granada"/>
    <s v="22"/>
    <s v="Querétaro"/>
    <s v="9"/>
    <s v="Ciudad de México"/>
    <s v="22"/>
    <s v="Querétar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400"/>
    <n v="406.96"/>
    <s v=""/>
    <s v=""/>
    <s v="Moneda Nacional"/>
    <s v=""/>
    <x v="1"/>
    <s v="Dispersión electrónica de combustible destinado a las actividades relativas a la supervisión y verificación en campo de personas Supervisoras Electorales y Capacitadores-Asistentes Electorales como parte del proyecto J15611M del actual PEEPFJ 2024-2025."/>
    <s v=""/>
    <s v="04/02/2025"/>
    <s v="04/02/2026"/>
    <s v="http://transparencia.ine.mx/sistemaot/cargaMasiva/Articulo70/2025/Formato28//JD04-QRO/tml1/contrato33.pdf"/>
    <s v=""/>
    <s v="2144"/>
    <x v="0"/>
    <s v="Recursos federales"/>
    <s v="Presupuesto de Egresos de la Federación"/>
    <s v=""/>
    <s v=""/>
    <s v=""/>
    <s v=""/>
    <s v=""/>
    <s v="No"/>
    <s v="2144"/>
    <s v="Recepción de los bienes y/o servicios requeridos de acuerdo con las condiciones del contrato"/>
    <s v=""/>
    <s v=""/>
    <s v=""/>
    <s v=""/>
    <s v="http://transparencia.ine.mx/sistemaot/cargaMasiva/Articulo70/2025/Formato28//JD04-QRO/tml1/factura33.pdf"/>
    <s v="JUNTA DISTRITAL EJECUTIVA NO.04 DE QUERETARO - QUERETARO"/>
    <s v="31/03/2025"/>
    <m/>
    <x v="17"/>
    <x v="0"/>
  </r>
  <r>
    <s v="2025"/>
    <s v="01/01/2025"/>
    <s v="31/03/2025"/>
    <x v="0"/>
    <x v="1"/>
    <x v="0"/>
    <s v="2215764"/>
    <s v=""/>
    <s v="Artículo 51 del Reglamento del Instituto Nacional Electoral en materia de adquisiciones, arrendamientos de bienes muebles y servicios"/>
    <s v="http://transparencia.ine.mx/sistemaot/cargaMasiva/Articulo70/2025/Formato28//JD04-QRO/tml1/osp34.pdf"/>
    <s v="2145"/>
    <s v=""/>
    <s v=""/>
    <s v="Mantenimiento del inmueble que ocupa el Módulos de Atención Ciudadana 220453 correspondiente al mes de febrero de 2025 de conformidad con el contrato INE/ARREND/QRO/JD04/01/2025"/>
    <s v="2145"/>
    <s v=""/>
    <s v="2145"/>
    <s v="2145"/>
    <s v=""/>
    <s v=""/>
    <s v=""/>
    <s v=""/>
    <s v="Francisco"/>
    <s v="Garrido"/>
    <s v="Patrón"/>
    <s v="Hombre"/>
    <s v=""/>
    <s v="2145"/>
    <s v="GARP531123HD1"/>
    <s v="Boulevard"/>
    <s v="De las Américas"/>
    <s v="33"/>
    <s v=""/>
    <s v="Colonia"/>
    <s v="Lomas de Querétaro"/>
    <s v="22"/>
    <s v="Querétaro"/>
    <s v="22"/>
    <s v="Querétaro"/>
    <s v="22"/>
    <s v="Querétaro"/>
    <s v="761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1/2025."/>
    <s v="01/02/2025"/>
    <s v="01/02/2025"/>
    <s v="31/01/2026"/>
    <n v="597.03"/>
    <n v="692.55"/>
    <s v=""/>
    <s v=""/>
    <s v="Moneda Nacional"/>
    <s v=""/>
    <x v="1"/>
    <s v="Mantenimiento del inmueble que ocupa el Módulos de Atención Ciudadana 220453 correspondiente al mes de febrero de 2025 de conformidad con el contrato INE/ARREND/QRO/JD04/01/2025"/>
    <s v=""/>
    <s v="01/02/2025"/>
    <s v="31/01/2025"/>
    <s v="http://transparencia.ine.mx/sistemaot/cargaMasiva/Articulo70/2025/Formato28//JD04-QRO/tml1/contrato34.pdf"/>
    <s v=""/>
    <s v="2145"/>
    <x v="0"/>
    <s v="Recursos federales"/>
    <s v="Presupuesto de Egresos de la Federación"/>
    <s v=""/>
    <s v=""/>
    <s v=""/>
    <s v=""/>
    <s v=""/>
    <s v="No"/>
    <s v="2145"/>
    <s v="Recepción de los bienes y/o servicios requeridos de acuerdo con las condiciones del contrato"/>
    <s v=""/>
    <s v=""/>
    <s v=""/>
    <s v=""/>
    <s v="http://transparencia.ine.mx/sistemaot/cargaMasiva/Articulo70/2025/Formato28//JD04-QRO/tml1/factura34.pdf"/>
    <s v="JUNTA DISTRITAL EJECUTIVA NO.04 DE QUERETARO - QUERETARO"/>
    <s v="31/03/2025"/>
    <m/>
    <x v="17"/>
    <x v="0"/>
  </r>
  <r>
    <s v="2025"/>
    <s v="01/01/2025"/>
    <s v="31/03/2025"/>
    <x v="0"/>
    <x v="2"/>
    <x v="0"/>
    <s v="2215767"/>
    <s v=""/>
    <s v="Artículo 51 del Reglamento del Instituto Nacional Electoral en materia de adquisiciones, arrendamientos de bienes muebles y servicios"/>
    <s v="http://transparencia.ine.mx/sistemaot/cargaMasiva/Articulo70/2025/Formato28//JD04-QRO/tml1/osp35.pdf"/>
    <s v="2146"/>
    <s v=""/>
    <s v=""/>
    <s v="Dispersión electrónica de combustible, con la finalidad de ejecutar las actividades de coordinación y supervisión que permitan garantizar la operación de los Módulos de Atención Ciudadana que operan en el distrito."/>
    <s v="2146"/>
    <s v=""/>
    <s v="2146"/>
    <s v="2146"/>
    <s v=""/>
    <s v=""/>
    <s v=""/>
    <s v=""/>
    <s v=""/>
    <s v=""/>
    <s v=""/>
    <s v=""/>
    <s v="Pluxee México SA de CV"/>
    <s v="2146"/>
    <s v="PME811211B20"/>
    <s v="Calle"/>
    <s v="Miguel de Cervantes Saavedra"/>
    <s v="251"/>
    <s v="Piso 6"/>
    <s v="Colonia"/>
    <s v="Granada"/>
    <s v="22"/>
    <s v="Querétaro"/>
    <s v="9"/>
    <s v="Ciudad de México"/>
    <s v="22"/>
    <s v="Querétar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909"/>
    <n v="924.82"/>
    <s v=""/>
    <s v=""/>
    <s v="Moneda Nacional"/>
    <s v=""/>
    <x v="1"/>
    <s v="Dispersión electrónica de combustible, con la finalidad de ejecutar las actividades de coordinación y supervisión que permitan garantizar la operación de los Módulos de Atención Ciudadana que operan en el distrito."/>
    <s v=""/>
    <s v="04/05/2025"/>
    <s v="04/02/2026"/>
    <s v="http://transparencia.ine.mx/sistemaot/cargaMasiva/Articulo70/2025/Formato28//JD04-QRO/tml1/contrato35.pdf"/>
    <s v=""/>
    <s v="2146"/>
    <x v="0"/>
    <s v="Recursos federales"/>
    <s v="Presupuesto de Egresos de la Federación"/>
    <s v=""/>
    <s v=""/>
    <s v=""/>
    <s v=""/>
    <s v=""/>
    <s v="No"/>
    <s v="2146"/>
    <s v="Recepción de los bienes y/o servicios requeridos de acuerdo con las condiciones del contrato"/>
    <s v=""/>
    <s v=""/>
    <s v=""/>
    <s v=""/>
    <s v="http://transparencia.ine.mx/sistemaot/cargaMasiva/Articulo70/2025/Formato28//JD04-QRO/tml1/factura35.pdf"/>
    <s v="JUNTA DISTRITAL EJECUTIVA NO.04 DE QUERETARO - QUERETARO"/>
    <s v="31/03/2025"/>
    <m/>
    <x v="17"/>
    <x v="0"/>
  </r>
  <r>
    <s v="2025"/>
    <s v="01/01/2025"/>
    <s v="31/03/2025"/>
    <x v="0"/>
    <x v="2"/>
    <x v="0"/>
    <s v="2215793"/>
    <s v=""/>
    <s v="Artículo 51 del Reglamento del Instituto Nacional Electoral en materia de adquisiciones, arrendamientos de bienes muebles y servicios"/>
    <s v="http://transparencia.ine.mx/sistemaot/cargaMasiva/Articulo70/2025/Formato28//JD04-QRO/tml1/osp36.pdf"/>
    <s v="2147"/>
    <s v=""/>
    <s v=""/>
    <s v="Adquisición de material de limpieza necesarios para el aseo y desinfección de los espacios que ocupan las figuras adscritas a los Módulos de Atención Ciudadana que operan en el distrito"/>
    <s v="2147"/>
    <s v=""/>
    <s v="2147"/>
    <s v="2147"/>
    <s v=""/>
    <s v=""/>
    <s v=""/>
    <s v=""/>
    <s v=""/>
    <s v=""/>
    <s v=""/>
    <s v=""/>
    <s v="Comercializadora Superlim Abastos SA de CV"/>
    <s v="2147"/>
    <s v="CSA120416QL9"/>
    <s v="Calle"/>
    <s v="Plaza San Joaquín"/>
    <s v="122"/>
    <s v=""/>
    <s v="Colonia"/>
    <s v="Plazas del Sol 3era Sección"/>
    <s v="22"/>
    <s v="Querétaro"/>
    <s v="22"/>
    <s v="Querétaro"/>
    <s v="22"/>
    <s v="Querétaro"/>
    <s v="7609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80/2025"/>
    <s v="27/03/2025"/>
    <s v="18/03/2025"/>
    <s v="31/03/2025"/>
    <n v="4825"/>
    <n v="5597"/>
    <s v=""/>
    <s v=""/>
    <s v="Moneda Nacional"/>
    <s v=""/>
    <x v="1"/>
    <s v="Adquisición de material de limpieza necesarios para el aseo y desinfección de los espacios que ocupan las figuras adscritas a los Módulos de Atención Ciudadana que operan en el distrito"/>
    <s v=""/>
    <s v="18/03/2025"/>
    <s v="31/03/2025"/>
    <s v="http://transparencia.ine.mx/sistemaot/cargaMasiva/Articulo70/2025/Formato28//JD04-QRO/tml1/contrato36.pdf"/>
    <s v=""/>
    <s v="2147"/>
    <x v="0"/>
    <s v="Recursos federales"/>
    <s v="Presupuesto de Egresos de la Federación"/>
    <s v=""/>
    <s v=""/>
    <s v=""/>
    <s v=""/>
    <s v=""/>
    <s v="No"/>
    <s v="2147"/>
    <s v="Recepción de los bienes y/o servicios requeridos de acuerdo con las condiciones del contrato"/>
    <s v=""/>
    <s v=""/>
    <s v=""/>
    <s v=""/>
    <s v="http://transparencia.ine.mx/sistemaot/cargaMasiva/Articulo70/2025/Formato28//JD04-QRO/tml1/factura36.pdf"/>
    <s v="JUNTA DISTRITAL EJECUTIVA NO.04 DE QUERETARO - QUERETARO"/>
    <s v="31/03/2025"/>
    <m/>
    <x v="17"/>
    <x v="0"/>
  </r>
  <r>
    <s v="2025"/>
    <s v="01/01/2025"/>
    <s v="31/03/2025"/>
    <x v="0"/>
    <x v="1"/>
    <x v="0"/>
    <s v="2218163"/>
    <s v=""/>
    <s v="Artículo 51 del Reglamento del Instituto Nacional Electoral en materia de adquisiciones, arrendamientos de bienes muebles y servicios"/>
    <s v="http://transparencia.ine.mx/sistemaot/cargaMasiva/Articulo70/2025/Formato28//JD04-QRO/tml1/osp37.pdf"/>
    <s v="2148"/>
    <s v=""/>
    <s v=""/>
    <s v="Servicio de fotocopiado e impresión para la realización de impresión de anuencias, notificaciones y acuse de recibo, proyecto J13321M"/>
    <s v="2148"/>
    <s v=""/>
    <s v="2148"/>
    <s v="2148"/>
    <s v=""/>
    <s v=""/>
    <s v=""/>
    <s v=""/>
    <s v=""/>
    <s v=""/>
    <s v=""/>
    <s v=""/>
    <s v="Pc &amp; Copy Solutions SA de CV"/>
    <s v="2148"/>
    <s v="PAC111116IY4"/>
    <s v="Calle"/>
    <s v="7A"/>
    <s v="108"/>
    <s v=""/>
    <s v="Colonia"/>
    <s v="Del Laurel"/>
    <s v="22"/>
    <s v="Querétaro"/>
    <s v="22"/>
    <s v="Querétaro"/>
    <s v="22"/>
    <s v="Querétaro"/>
    <s v="7604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QT04-PV-25-081-250081"/>
    <s v="01/02/2025"/>
    <s v="01/02/2025"/>
    <s v="31/12/2025"/>
    <n v="572.41"/>
    <n v="664"/>
    <s v=""/>
    <s v=""/>
    <s v="Moneda Nacional"/>
    <s v=""/>
    <x v="1"/>
    <s v="Servicio de fotocopiado e impresión para la realización de impresión de anuencias, notificaciones y acuse de recibo, proyecto J13321M"/>
    <s v=""/>
    <s v="01/02/2025"/>
    <s v="31/12/2025"/>
    <s v="http://transparencia.ine.mx/sistemaot/cargaMasiva/Articulo70/2025/Formato28//JD04-QRO/tml1/contrato37.pdf"/>
    <s v=""/>
    <s v="2148"/>
    <x v="0"/>
    <s v="Recursos federales"/>
    <s v="Presupuesto de Egresos de la Federación"/>
    <s v=""/>
    <s v=""/>
    <s v=""/>
    <s v=""/>
    <s v=""/>
    <s v="No"/>
    <s v="2148"/>
    <s v="Recepción de los bienes y/o servicios requeridos de acuerdo con las condiciones del contrato"/>
    <s v=""/>
    <s v=""/>
    <s v=""/>
    <s v=""/>
    <s v="http://transparencia.ine.mx/sistemaot/cargaMasiva/Articulo70/2025/Formato28//JD04-QRO/tml1/factura37.pdf"/>
    <s v="JUNTA DISTRITAL EJECUTIVA NO.04 DE QUERETARO - QUERETARO"/>
    <s v="31/03/2025"/>
    <m/>
    <x v="17"/>
    <x v="0"/>
  </r>
  <r>
    <s v="2025"/>
    <s v="01/01/2025"/>
    <s v="31/03/2025"/>
    <x v="0"/>
    <x v="2"/>
    <x v="0"/>
    <s v="2218166"/>
    <s v=""/>
    <s v="Artículo 51 del Reglamento del Instituto Nacional Electoral en materia de adquisiciones, arrendamientos de bienes muebles y servicios"/>
    <s v="http://transparencia.ine.mx/sistemaot/cargaMasiva/Articulo70/2025/Formato28//JD04-QRO/tml1/osp38.pdf"/>
    <s v="2149"/>
    <s v=""/>
    <s v=""/>
    <s v="Adquisición de materiales y útiles de oficina con el fin de contar los insumos necesarios para el desarrollo de las actividades relacionadas al proyecto J13321M"/>
    <s v="2149"/>
    <s v=""/>
    <s v="2149"/>
    <s v="2149"/>
    <s v=""/>
    <s v=""/>
    <s v=""/>
    <s v=""/>
    <s v=""/>
    <s v=""/>
    <s v=""/>
    <s v=""/>
    <s v="Dr Productos para tu Negocio SA de CV"/>
    <s v="2149"/>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66/2025"/>
    <s v="24/03/2025"/>
    <s v="28/02/2025"/>
    <s v="31/12/2025"/>
    <n v="710"/>
    <n v="823.6"/>
    <s v=""/>
    <s v=""/>
    <s v="Moneda Nacional"/>
    <s v=""/>
    <x v="1"/>
    <s v="Adquisición de materiales y útiles de oficina con el fin de contar los insumos necesarios para el desarrollo de las actividades relacionadas al proyecto J13321M"/>
    <s v=""/>
    <s v="28/02/2025"/>
    <s v="31/12/2025"/>
    <s v="http://transparencia.ine.mx/sistemaot/cargaMasiva/Articulo70/2025/Formato28//JD04-QRO/tml1/contrato38.pdf"/>
    <s v=""/>
    <s v="2149"/>
    <x v="0"/>
    <s v="Recursos federales"/>
    <s v="Presupuesto de Egresos de la Federación"/>
    <s v=""/>
    <s v=""/>
    <s v=""/>
    <s v=""/>
    <s v=""/>
    <s v="No"/>
    <s v="2149"/>
    <s v="Recepción de los bienes y/o servicios requeridos de acuerdo con las condiciones del contrato"/>
    <s v=""/>
    <s v=""/>
    <s v=""/>
    <s v=""/>
    <s v="http://transparencia.ine.mx/sistemaot/cargaMasiva/Articulo70/2025/Formato28//JD04-QRO/tml1/factura38.pdf"/>
    <s v="JUNTA DISTRITAL EJECUTIVA NO.04 DE QUERETARO - QUERETARO"/>
    <s v="31/03/2025"/>
    <m/>
    <x v="17"/>
    <x v="0"/>
  </r>
  <r>
    <s v="2025"/>
    <s v="01/01/2025"/>
    <s v="31/03/2025"/>
    <x v="0"/>
    <x v="2"/>
    <x v="0"/>
    <s v="2218170"/>
    <s v=""/>
    <s v="Artículo 51 del Reglamento del Instituto Nacional Electoral en materia de adquisiciones, arrendamientos de bienes muebles y servicios"/>
    <s v="http://transparencia.ine.mx/sistemaot/cargaMasiva/Articulo70/2025/Formato28//JD04-QRO/tml1/osp39.pdf"/>
    <s v="2150"/>
    <s v=""/>
    <s v=""/>
    <s v="Adquisición de materiales y útiles para el procesamiento en equipos y bienes informáticos como tóner, necesario para la impresión de reportes y demás documentación generada en cada uno de los Módulos de Atención Ciudadana."/>
    <s v="2150"/>
    <s v=""/>
    <s v="2150"/>
    <s v="2150"/>
    <s v=""/>
    <s v=""/>
    <s v=""/>
    <s v=""/>
    <s v=""/>
    <s v=""/>
    <s v=""/>
    <s v=""/>
    <s v="Impresiones Inteligentes a Bajo Costo SA de CV"/>
    <s v="2150"/>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82/2025"/>
    <s v="27/03/2025"/>
    <s v="19/03/2025"/>
    <s v="31/03/2025"/>
    <n v="1310.49"/>
    <n v="1520.17"/>
    <s v=""/>
    <s v=""/>
    <s v="Moneda Nacional"/>
    <s v=""/>
    <x v="1"/>
    <s v="Adquisición de materiales y útiles para el procesamiento en equipos y bienes informáticos como tóner, necesario para la impresión de reportes y demás documentación generada en cada uno de los Módulos de Atención Ciudadana."/>
    <s v=""/>
    <s v="19/03/2025"/>
    <s v="31/03/2025"/>
    <s v="http://transparencia.ine.mx/sistemaot/cargaMasiva/Articulo70/2025/Formato28//JD04-QRO/tml1/contrato39.pdf"/>
    <s v=""/>
    <s v="2150"/>
    <x v="0"/>
    <s v="Recursos federales"/>
    <s v="Presupuesto de Egresos de la Federación"/>
    <s v=""/>
    <s v=""/>
    <s v=""/>
    <s v=""/>
    <s v=""/>
    <s v="No"/>
    <s v="2150"/>
    <s v="Recepción de los bienes y/o servicios requeridos de acuerdo con las condiciones del contrato"/>
    <s v=""/>
    <s v=""/>
    <s v=""/>
    <s v=""/>
    <s v="http://transparencia.ine.mx/sistemaot/cargaMasiva/Articulo70/2025/Formato28//JD04-QRO/tml1/factura39.pdf"/>
    <s v="JUNTA DISTRITAL EJECUTIVA NO.04 DE QUERETARO - QUERETARO"/>
    <s v="31/03/2025"/>
    <m/>
    <x v="17"/>
    <x v="0"/>
  </r>
  <r>
    <s v="2025"/>
    <s v="01/01/2025"/>
    <s v="31/03/2025"/>
    <x v="0"/>
    <x v="2"/>
    <x v="0"/>
    <s v="2218182"/>
    <s v=""/>
    <s v="Artículo 51 del Reglamento del Instituto Nacional Electoral en materia de adquisiciones, arrendamientos de bienes muebles y servicios"/>
    <s v="http://transparencia.ine.mx/sistemaot/cargaMasiva/Articulo70/2025/Formato28//JD04-QRO/tml1/osp40.pdf"/>
    <s v="2151"/>
    <s v=""/>
    <s v=""/>
    <s v="Adquisición de material y útiles de oficina con el objetivo de dar seguimiento a las actividades de los Módulos de Atención Ciudadana que operan este distrito necesario para su óptimo funcionamiento"/>
    <s v="2151"/>
    <s v=""/>
    <s v="2151"/>
    <s v="2151"/>
    <s v=""/>
    <s v=""/>
    <s v=""/>
    <s v=""/>
    <s v=""/>
    <s v=""/>
    <s v=""/>
    <s v=""/>
    <s v="Impresiones Inteligentes a Bajo Costo SA de CV"/>
    <s v="2151"/>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79/2025"/>
    <s v="28/03/2025"/>
    <s v="19/03/2025"/>
    <s v="31/03/2025"/>
    <n v="4196.33"/>
    <n v="4867.74"/>
    <s v=""/>
    <s v=""/>
    <s v="Moneda Nacional"/>
    <s v=""/>
    <x v="1"/>
    <s v="Adquisición de material y útiles de oficina con el objetivo de dar seguimiento a las actividades de los Módulos de Atención Ciudadana que operan este distrito necesario para su óptimo funcionamiento"/>
    <s v=""/>
    <s v="19/03/2025"/>
    <s v="31/03/2025"/>
    <s v="http://transparencia.ine.mx/sistemaot/cargaMasiva/Articulo70/2025/Formato28//JD04-QRO/tml1/contrato40.pdf"/>
    <s v=""/>
    <s v="2151"/>
    <x v="0"/>
    <s v="Recursos federales"/>
    <s v="Presupuesto de Egresos de la Federación"/>
    <s v=""/>
    <s v=""/>
    <s v=""/>
    <s v=""/>
    <s v=""/>
    <s v="No"/>
    <s v="2151"/>
    <s v="Recepción de los bienes y/o servicios requeridos de acuerdo con las condiciones del contrato"/>
    <s v=""/>
    <s v=""/>
    <s v=""/>
    <s v=""/>
    <s v="http://transparencia.ine.mx/sistemaot/cargaMasiva/Articulo70/2025/Formato28//JD04-QRO/tml1/factura40.pdf"/>
    <s v="JUNTA DISTRITAL EJECUTIVA NO.04 DE QUERETARO - QUERETARO"/>
    <s v="31/03/2025"/>
    <m/>
    <x v="17"/>
    <x v="0"/>
  </r>
  <r>
    <s v="2025"/>
    <s v="01/01/2025"/>
    <s v="31/03/2025"/>
    <x v="0"/>
    <x v="1"/>
    <x v="0"/>
    <s v="2218186"/>
    <s v=""/>
    <s v="Artículo 51 del Reglamento del Instituto Nacional Electoral en materia de adquisiciones, arrendamientos de bienes muebles y servicios"/>
    <s v="http://transparencia.ine.mx/sistemaot/cargaMasiva/Articulo70/2025/Formato28//JD04-QRO/tml1/osp41.pdf"/>
    <s v="2152"/>
    <s v=""/>
    <s v=""/>
    <s v="Servicio de fotocopiado utilizado en la impresión de anuencias, notificaciones y los correspondientes acuses de recibo, como parte de las actividades del proyecto J13321M"/>
    <s v="2152"/>
    <s v=""/>
    <s v="2152"/>
    <s v="2152"/>
    <s v=""/>
    <s v=""/>
    <s v=""/>
    <s v=""/>
    <s v=""/>
    <s v=""/>
    <s v=""/>
    <s v=""/>
    <s v="Pc &amp; Copy Solutions SA de CV"/>
    <s v="2152"/>
    <s v="PAC111116IY4"/>
    <s v="Calle"/>
    <s v="7A"/>
    <s v="108"/>
    <s v=""/>
    <s v="Colonia"/>
    <s v="Del Laurel"/>
    <s v="22"/>
    <s v="Querétaro"/>
    <s v="22"/>
    <s v="Querétaro"/>
    <s v="22"/>
    <s v="Querétaro"/>
    <s v="7604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QT04-PV-25-090-250090"/>
    <s v="01/02/2025"/>
    <s v="01/02/2025"/>
    <s v="31/12/2025"/>
    <n v="229.31"/>
    <n v="266"/>
    <s v=""/>
    <s v=""/>
    <s v="Moneda Nacional"/>
    <s v=""/>
    <x v="1"/>
    <s v="Servicio de fotocopiado utilizado en la impresión de anuencias, notificaciones y los correspondientes acuses de recibo, como parte de las actividades del proyecto J13321M"/>
    <s v=""/>
    <s v="01/02/2025"/>
    <s v="31/12/2025"/>
    <s v="http://transparencia.ine.mx/sistemaot/cargaMasiva/Articulo70/2025/Formato28//JD04-QRO/tml1/contrato41.pdf"/>
    <s v=""/>
    <s v="2152"/>
    <x v="0"/>
    <s v="Recursos federales"/>
    <s v="Presupuesto de Egresos de la Federación"/>
    <s v=""/>
    <s v=""/>
    <s v=""/>
    <s v=""/>
    <s v=""/>
    <s v="No"/>
    <s v="2152"/>
    <s v="Recepción de los bienes y/o servicios requeridos de acuerdo con las condiciones del contrato"/>
    <s v=""/>
    <s v=""/>
    <s v=""/>
    <s v=""/>
    <s v="http://transparencia.ine.mx/sistemaot/cargaMasiva/Articulo70/2025/Formato28//JD04-QRO/tml1/factura41.pdf"/>
    <s v="JUNTA DISTRITAL EJECUTIVA NO.04 DE QUERETARO - QUERETARO"/>
    <s v="31/03/2025"/>
    <m/>
    <x v="17"/>
    <x v="0"/>
  </r>
  <r>
    <s v="2025"/>
    <s v="01/01/2025"/>
    <s v="31/03/2025"/>
    <x v="0"/>
    <x v="2"/>
    <x v="0"/>
    <s v="2218188"/>
    <s v=""/>
    <s v="Artículo 51 del Reglamento del Instituto Nacional Electoral en materia de adquisiciones, arrendamientos de bienes muebles y servicios"/>
    <s v="http://transparencia.ine.mx/sistemaot/cargaMasiva/Articulo70/2025/Formato28//JD04-QRO/tml1/osp42.pdf"/>
    <s v="2153"/>
    <s v=""/>
    <s v=""/>
    <s v="Adquisición de materiales y útiles de oficina como hojas papel bond y block de notas post-it chico, necesarias como parte de las actividades del proyecto J13321M asistencia electoral"/>
    <s v="2153"/>
    <s v=""/>
    <s v="2153"/>
    <s v="2153"/>
    <s v=""/>
    <s v=""/>
    <s v=""/>
    <s v=""/>
    <s v=""/>
    <s v=""/>
    <s v=""/>
    <s v=""/>
    <s v="Dr Productos para tu Negocio SA de CV"/>
    <s v="2153"/>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4/2025"/>
    <s v="29/03/2025"/>
    <s v="14/02/2025"/>
    <s v="21/03/2025"/>
    <n v="182.76"/>
    <n v="212"/>
    <s v=""/>
    <s v=""/>
    <s v="Moneda Nacional"/>
    <s v=""/>
    <x v="1"/>
    <s v="Adquisición de materiales y útiles de oficina como hojas papel bond y block de notas post-it chico, necesarias como parte de las actividades del proyecto J13321M asistencia electoral"/>
    <s v=""/>
    <s v="14/02/2025"/>
    <s v="21/03/2025"/>
    <s v="http://transparencia.ine.mx/sistemaot/cargaMasiva/Articulo70/2025/Formato28//JD04-QRO/tml1/contrato42.pdf"/>
    <s v=""/>
    <s v="2153"/>
    <x v="0"/>
    <s v="Recursos federales"/>
    <s v="Presupuesto de Egresos de la Federación"/>
    <s v=""/>
    <s v=""/>
    <s v=""/>
    <s v=""/>
    <s v=""/>
    <s v="No"/>
    <s v="2153"/>
    <s v="Recepción de los bienes y/o servicios requeridos de acuerdo con las condiciones del contrato"/>
    <s v=""/>
    <s v=""/>
    <s v=""/>
    <s v=""/>
    <s v="http://transparencia.ine.mx/sistemaot/cargaMasiva/Articulo70/2025/Formato28//JD04-QRO/tml1/factura42.pdf"/>
    <s v="JUNTA DISTRITAL EJECUTIVA NO.04 DE QUERETARO - QUERETARO"/>
    <s v="31/03/2025"/>
    <m/>
    <x v="17"/>
    <x v="0"/>
  </r>
  <r>
    <s v="2025"/>
    <s v="01/01/2025"/>
    <s v="31/03/2025"/>
    <x v="0"/>
    <x v="2"/>
    <x v="0"/>
    <s v="2218190"/>
    <s v=""/>
    <s v="Artículo 51 del Reglamento del Instituto Nacional Electoral en materia de adquisiciones, arrendamientos de bienes muebles y servicios"/>
    <s v="http://transparencia.ine.mx/sistemaot/cargaMasiva/Articulo70/2025/Formato28//JD04-QRO/tml1/osp43.pdf"/>
    <s v="2154"/>
    <s v=""/>
    <s v=""/>
    <s v="Dispersión electrónica de combustible para las actividades relacionadas a la ubicación de casillas como parte del proyecto J13321M, asistencia electoral del PEEPJF 2024-2025"/>
    <s v="2154"/>
    <s v=""/>
    <s v="2154"/>
    <s v="2154"/>
    <s v=""/>
    <s v=""/>
    <s v=""/>
    <s v=""/>
    <s v=""/>
    <s v=""/>
    <s v=""/>
    <s v=""/>
    <s v="Pluxee México SA de CV"/>
    <s v="2154"/>
    <s v="PME811211B20"/>
    <s v="Calle"/>
    <s v="Miguel de Cervantes Saavedra"/>
    <s v="251"/>
    <s v="Piso 6"/>
    <s v="Colonia"/>
    <s v="Granada"/>
    <s v="22"/>
    <s v="Querétaro"/>
    <s v="9"/>
    <s v="Ciudad de México"/>
    <s v="22"/>
    <s v="Querétar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2264"/>
    <n v="2303.39"/>
    <s v=""/>
    <s v=""/>
    <s v="Moneda Nacional"/>
    <s v=""/>
    <x v="1"/>
    <s v="Dispersión electrónica de combustible para las actividades relacionadas a la ubicación de casillas como parte del proyecto J13321M, asistencia electoral del PEEPJF 2024-2025"/>
    <s v=""/>
    <s v="04/02/2025"/>
    <s v="04/02/2026"/>
    <s v="http://transparencia.ine.mx/sistemaot/cargaMasiva/Articulo70/2025/Formato28//JD04-QRO/tml1/contrato43.pdf"/>
    <s v=""/>
    <s v="2154"/>
    <x v="0"/>
    <s v="Recursos federales"/>
    <s v="Presupuesto de Egresos de la Federación"/>
    <s v=""/>
    <s v=""/>
    <s v=""/>
    <s v=""/>
    <s v=""/>
    <s v="No"/>
    <s v="2154"/>
    <s v="Recepción de los bienes y/o servicios requeridos de acuerdo con las condiciones del contrato"/>
    <s v=""/>
    <s v=""/>
    <s v=""/>
    <s v=""/>
    <s v="http://transparencia.ine.mx/sistemaot/cargaMasiva/Articulo70/2025/Formato28//JD04-QRO/tml1/factura43.pdf"/>
    <s v="JUNTA DISTRITAL EJECUTIVA NO.04 DE QUERETARO - QUERETARO"/>
    <s v="31/03/2025"/>
    <m/>
    <x v="17"/>
    <x v="0"/>
  </r>
  <r>
    <s v="2025"/>
    <s v="01/01/2025"/>
    <s v="31/03/2025"/>
    <x v="0"/>
    <x v="2"/>
    <x v="0"/>
    <s v="2218192"/>
    <s v=""/>
    <s v="Artículo 51 del Reglamento del Instituto Nacional Electoral en materia de adquisiciones, arrendamientos de bienes muebles y servicios"/>
    <s v="http://transparencia.ine.mx/sistemaot/cargaMasiva/Articulo70/2025/Formato28//JD04-QRO/tml1/osp44.pdf"/>
    <s v="2155"/>
    <s v=""/>
    <s v=""/>
    <s v="Adquisición de productos alimenticios para el personal de esta Unidad Responsable, necesario para las sesiones de consejo como parte de las actividades de proyecto J13191M"/>
    <s v="2155"/>
    <s v=""/>
    <s v="2155"/>
    <s v="2155"/>
    <s v=""/>
    <s v=""/>
    <s v=""/>
    <s v=""/>
    <s v=""/>
    <s v=""/>
    <s v=""/>
    <s v=""/>
    <s v="Distribuidora Empresarial Corregidora SA de CV"/>
    <s v="2155"/>
    <s v="DEC141125DQ1"/>
    <s v="Calle"/>
    <s v="Don Marcos"/>
    <s v="22"/>
    <s v=""/>
    <s v="Colonia"/>
    <s v="Lomas de Balvanera"/>
    <s v="22"/>
    <s v="Querétaro"/>
    <s v="22"/>
    <s v="Querétaro"/>
    <s v="22"/>
    <s v="Querétaro"/>
    <s v="76908"/>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 /CM/048/2025"/>
    <s v="29/03/2025"/>
    <s v="12/02/2025"/>
    <s v="31/03/2025"/>
    <n v="2560.56"/>
    <n v="2560.56"/>
    <s v=""/>
    <s v=""/>
    <s v="Moneda Nacional"/>
    <s v=""/>
    <x v="1"/>
    <s v="Adquisición de productos alimenticios para el personal de esta Unidad Responsable, necesario para las sesiones de consejo como parte de las actividades de proyecto J13191M"/>
    <s v=""/>
    <s v="12/02/2025"/>
    <s v="31/03/2025"/>
    <s v="http://transparencia.ine.mx/sistemaot/cargaMasiva/Articulo70/2025/Formato28//JD04-QRO/tml1/contrato44.pdf"/>
    <s v=""/>
    <s v="2155"/>
    <x v="0"/>
    <s v="Recursos federales"/>
    <s v="Presupuesto de Egresos de la Federación"/>
    <s v=""/>
    <s v=""/>
    <s v=""/>
    <s v=""/>
    <s v=""/>
    <s v="No"/>
    <s v="2155"/>
    <s v="Recepción de los bienes y/o servicios requeridos de acuerdo con las condiciones del contrato"/>
    <s v=""/>
    <s v=""/>
    <s v=""/>
    <s v=""/>
    <s v="http://transparencia.ine.mx/sistemaot/cargaMasiva/Articulo70/2025/Formato28//JD04-QRO/tml1/factura44.pdf"/>
    <s v="JUNTA DISTRITAL EJECUTIVA NO.04 DE QUERETARO - QUERETARO"/>
    <s v="31/03/2025"/>
    <m/>
    <x v="17"/>
    <x v="0"/>
  </r>
  <r>
    <s v="2025"/>
    <s v="01/01/2025"/>
    <s v="31/03/2025"/>
    <x v="0"/>
    <x v="0"/>
    <x v="0"/>
    <s v="2186927"/>
    <s v=""/>
    <s v="Artículo 51 del Reglamento del Instituto Nacional Electoral en materia de adquisiciones, arrendamientos de bienes muebles y servicios"/>
    <s v="http://transparencia.ine.mx/sistemaot/cargaMasiva/Articulo70/2025/Formato28//JD04-QRO/tml1/osp45.pdf"/>
    <s v="2156"/>
    <s v=""/>
    <s v=""/>
    <s v="Arrendamiento del inmueble del Módulo de atención ciudadana 220453 de la 04 Junta Distrital del mes de enero de 2025, pagado a mes vencido"/>
    <s v="2156"/>
    <s v=""/>
    <s v="2156"/>
    <s v="2156"/>
    <s v=""/>
    <s v=""/>
    <s v=""/>
    <s v=""/>
    <s v="Francisco"/>
    <s v="Garrido"/>
    <s v="Patrón"/>
    <s v="Hombre"/>
    <s v=""/>
    <s v="2156"/>
    <s v="GARP531123HD1"/>
    <s v="Boulevard"/>
    <s v="De las Américas"/>
    <s v="33"/>
    <s v=""/>
    <s v="Colonia"/>
    <s v="Lomas de Querétaro"/>
    <s v="22"/>
    <s v="Querétaro"/>
    <s v="22"/>
    <s v="Querétaro"/>
    <s v="22"/>
    <s v="Querétaro"/>
    <s v="761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1/2024"/>
    <s v="01/03/2024"/>
    <s v="01/03/2024"/>
    <s v="31/01/2025"/>
    <n v="16513.23"/>
    <n v="19155.349999999999"/>
    <s v=""/>
    <s v=""/>
    <s v="Moneda Nacional"/>
    <s v=""/>
    <x v="1"/>
    <s v="Arrendamiento del inmueble del Módulo de atención ciudadana 220453 de la 04 Junta Distrital del mes de enero de 2025, pagado a mes vencido"/>
    <s v=""/>
    <s v="01/03/2024"/>
    <s v="31/01/2025"/>
    <s v="http://transparencia.ine.mx/sistemaot/cargaMasiva/Articulo70/2025/Formato28//JD04-QRO/tml1/contrato45.pdf"/>
    <s v=""/>
    <s v="2156"/>
    <x v="0"/>
    <s v="Recursos federales"/>
    <s v="Presupuesto de Egresos de la Federación"/>
    <s v=""/>
    <s v=""/>
    <s v=""/>
    <s v=""/>
    <s v=""/>
    <s v="Si"/>
    <s v="2156"/>
    <s v="Recepción de los bienes y/o servicios requeridos de acuerdo con las condiciones del contrato"/>
    <s v=""/>
    <s v=""/>
    <s v=""/>
    <s v=""/>
    <s v="http://transparencia.ine.mx/sistemaot/cargaMasiva/Articulo70/2025/Formato28//JD04-QRO/tml1/factura45.pdf"/>
    <s v="JUNTA DISTRITAL EJECUTIVA NO.04 DE QUERETARO - QUERETARO"/>
    <s v="31/03/2025"/>
    <m/>
    <x v="17"/>
    <x v="0"/>
  </r>
  <r>
    <s v="2025"/>
    <s v="01/01/2025"/>
    <s v="31/03/2025"/>
    <x v="0"/>
    <x v="0"/>
    <x v="0"/>
    <s v="2203581"/>
    <s v=""/>
    <s v="Artículo 51 del Reglamento del Instituto Nacional Electoral en materia de adquisiciones, arrendamientos de bienes muebles y servicios"/>
    <s v="http://transparencia.ine.mx/sistemaot/cargaMasiva/Articulo70/2025/Formato28//JD04-QRO/tml1/osp46.pdf"/>
    <s v="2157"/>
    <s v=""/>
    <s v=""/>
    <s v="Arrendamiento del inmueble del Módulo de atención ciudadana 220453 de la 04 Junta Distrital del mes de febrero de 2025, pagado a mes vencido"/>
    <s v="2157"/>
    <s v=""/>
    <s v="2157"/>
    <s v="2157"/>
    <s v=""/>
    <s v=""/>
    <s v=""/>
    <s v=""/>
    <s v="Francisco"/>
    <s v="Garrido"/>
    <s v="Patrón"/>
    <s v="Hombre"/>
    <s v=""/>
    <s v="2157"/>
    <s v="GARP531123HD1"/>
    <s v="Boulevard"/>
    <s v="De las Américas"/>
    <s v="33"/>
    <s v=""/>
    <s v="Colonia"/>
    <s v="Lomas de Querétaro"/>
    <s v="22"/>
    <s v="Querétaro"/>
    <s v="22"/>
    <s v="Querétaro"/>
    <s v="22"/>
    <s v="Querétaro"/>
    <s v="761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1/2025"/>
    <s v="01/02/2025"/>
    <s v="01/02/2025"/>
    <s v="31/01/2026"/>
    <n v="17058.169999999998"/>
    <n v="19787.48"/>
    <s v=""/>
    <s v=""/>
    <s v="Moneda Nacional"/>
    <s v=""/>
    <x v="1"/>
    <s v="Arrendamiento del inmueble del Módulo de atención ciudadana 220453 de la 04 Junta Distrital del mes de febrero de 2025, pagado a mes vencido"/>
    <s v=""/>
    <s v="01/02/2025"/>
    <s v="31/01/2026"/>
    <s v="http://transparencia.ine.mx/sistemaot/cargaMasiva/Articulo70/2025/Formato28//JD04-QRO/tml1/contrato46.pdf"/>
    <s v=""/>
    <s v="2157"/>
    <x v="0"/>
    <s v="Recursos federales"/>
    <s v="Presupuesto de Egresos de la Federación"/>
    <s v=""/>
    <s v=""/>
    <s v=""/>
    <s v=""/>
    <s v=""/>
    <s v="No"/>
    <s v="2157"/>
    <s v="Recepción de los bienes y/o servicios requeridos de acuerdo con las condiciones del contrato"/>
    <s v=""/>
    <s v=""/>
    <s v=""/>
    <s v=""/>
    <s v="http://transparencia.ine.mx/sistemaot/cargaMasiva/Articulo70/2025/Formato28//JD04-QRO/tml1/factura46.pdf"/>
    <s v="JUNTA DISTRITAL EJECUTIVA NO.04 DE QUERETARO - QUERETARO"/>
    <s v="31/03/2025"/>
    <m/>
    <x v="17"/>
    <x v="0"/>
  </r>
  <r>
    <s v="2025"/>
    <s v="01/01/2025"/>
    <s v="31/03/2025"/>
    <x v="0"/>
    <x v="0"/>
    <x v="0"/>
    <s v="2186902"/>
    <s v=""/>
    <s v="Artículo 51 del Reglamento del Instituto Nacional Electoral en materia de adquisiciones, arrendamientos de bienes muebles y servicios"/>
    <s v="http://transparencia.ine.mx/sistemaot/cargaMasiva/Articulo70/2025/Formato28//JD04-QRO/tml1/osp47.pdf"/>
    <s v="2158"/>
    <s v=""/>
    <s v=""/>
    <s v="Arrendamiento de inmueble del Módulo de atención ciudadana 220452 de la 04 Junta Distrital de los meses de enero y febrero de 2025, pagados a mes vencido"/>
    <s v="2158"/>
    <s v=""/>
    <s v="2158"/>
    <s v="2158"/>
    <s v=""/>
    <s v=""/>
    <s v=""/>
    <s v=""/>
    <s v="Mauro"/>
    <s v="Perrusquia"/>
    <s v="Rodríguez"/>
    <s v="Hombre"/>
    <s v=""/>
    <s v="2158"/>
    <s v="PERMN4211198J8"/>
    <s v="Calle"/>
    <s v="Plan de Ayala"/>
    <s v="155"/>
    <s v=""/>
    <s v="Colonia"/>
    <s v="Casa Blanca"/>
    <s v="22"/>
    <s v="Querétaro"/>
    <s v="22"/>
    <s v="Querétaro"/>
    <s v="22"/>
    <s v="Querétaro"/>
    <s v="7603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JDE04/015/2022"/>
    <s v="01/11/2022"/>
    <s v="01/11/2022"/>
    <s v="31/12/2025"/>
    <n v="56524.06"/>
    <n v="65567.899999999994"/>
    <s v=""/>
    <s v=""/>
    <s v="Moneda Nacional"/>
    <s v=""/>
    <x v="1"/>
    <s v="Arrendamiento de inmueble del Módulo de atención ciudadana 220452 de la 04 Junta Distrital de los meses de enero y febrero de 2025, pagados a mes vencido"/>
    <s v=""/>
    <s v="01/11/2022"/>
    <s v="31/12/2025"/>
    <s v="http://transparencia.ine.mx/sistemaot/cargaMasiva/Articulo70/2025/Formato28//JD04-QRO/tml1/contrato47.pdf"/>
    <s v=""/>
    <s v="2158"/>
    <x v="0"/>
    <s v="Recursos federales"/>
    <s v="Presupuesto de Egresos de la Federación"/>
    <s v=""/>
    <s v=""/>
    <s v=""/>
    <s v=""/>
    <s v=""/>
    <s v="No"/>
    <s v="2158"/>
    <s v="Recepción de los bienes y/o servicios requeridos de acuerdo con las condiciones del contrato"/>
    <s v=""/>
    <s v=""/>
    <s v=""/>
    <s v=""/>
    <s v="http://transparencia.ine.mx/sistemaot/cargaMasiva/Articulo70/2025/Formato28//JD04-QRO/tml1/factura47.pdf"/>
    <s v="JUNTA DISTRITAL EJECUTIVA NO.04 DE QUERETARO - QUERETARO"/>
    <s v="31/03/2025"/>
    <m/>
    <x v="17"/>
    <x v="0"/>
  </r>
  <r>
    <s v="2025"/>
    <s v="01/01/2025"/>
    <s v="31/03/2025"/>
    <x v="0"/>
    <x v="0"/>
    <x v="0"/>
    <s v="2186907"/>
    <s v=""/>
    <s v="Artículo 51 del Reglamento del Instituto Nacional Electoral en materia de adquisiciones, arrendamientos de bienes muebles y servicios"/>
    <s v="http://transparencia.ine.mx/sistemaot/cargaMasiva/Articulo70/2025/Formato28//JD04-QRO/tml1/osp48.pdf"/>
    <s v="2159"/>
    <s v=""/>
    <s v=""/>
    <s v="Arrendamiento de inmueble Sede de la 04 Junta Distrital de los meses de enero a febrero de 2025 pagados a mes vencido"/>
    <s v="2159"/>
    <s v=""/>
    <s v="2159"/>
    <s v="2159"/>
    <s v=""/>
    <s v=""/>
    <s v=""/>
    <s v=""/>
    <s v="José Juan Carlos"/>
    <s v="Rivera"/>
    <s v="Mendoza"/>
    <s v="Hombre"/>
    <s v=""/>
    <s v="2159"/>
    <s v="RIMJ6406242N9"/>
    <s v="Calle"/>
    <s v="Manuel Gómez Morin"/>
    <s v="3870"/>
    <s v=""/>
    <s v="Colonia"/>
    <s v="Centro Sur"/>
    <s v="22"/>
    <s v="Querétaro"/>
    <s v="22"/>
    <s v="Querétaro"/>
    <s v="22"/>
    <s v="Querétaro"/>
    <s v="760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2/2024"/>
    <s v="30/06/2024"/>
    <s v="01/07/2024"/>
    <s v="30/06/2025"/>
    <n v="171385.96"/>
    <n v="198807.72"/>
    <s v=""/>
    <s v=""/>
    <s v="Moneda Nacional"/>
    <s v=""/>
    <x v="1"/>
    <s v="Arrendamiento de inmueble Sede de la 04 Junta Distrital de los meses de enero a febrero de 2025 pagados a mes vencido"/>
    <s v=""/>
    <s v="01/07/2024"/>
    <s v="30/06/2025"/>
    <s v="http://transparencia.ine.mx/sistemaot/cargaMasiva/Articulo70/2025/Formato28//JD04-QRO/tml1/contrato48.pdf"/>
    <s v=""/>
    <s v="2159"/>
    <x v="0"/>
    <s v="Recursos federales"/>
    <s v="Presupuesto de Egresos de la Federación"/>
    <s v=""/>
    <s v=""/>
    <s v=""/>
    <s v=""/>
    <s v=""/>
    <s v="No"/>
    <s v="2159"/>
    <s v="Recepción de los bienes y/o servicios requeridos de acuerdo con las condiciones del contrato"/>
    <s v=""/>
    <s v=""/>
    <s v=""/>
    <s v=""/>
    <s v="http://transparencia.ine.mx/sistemaot/cargaMasiva/Articulo70/2025/Formato28//JD04-QRO/tml1/factura48.pdf"/>
    <s v="JUNTA DISTRITAL EJECUTIVA NO.04 DE QUERETARO - QUERETARO"/>
    <s v="31/03/2025"/>
    <m/>
    <x v="17"/>
    <x v="0"/>
  </r>
  <r>
    <s v="2025"/>
    <s v="01/01/2025"/>
    <s v="31/03/2025"/>
    <x v="0"/>
    <x v="1"/>
    <x v="0"/>
    <s v="2186886"/>
    <s v=""/>
    <s v="Artículo 51 del Reglamento del Instituto Nacional Electoral en materia de adquisiciones, arrendamientos de bienes muebles y servicios"/>
    <s v="http://transparencia.ine.mx/sistemaot/cargaMasiva/Articulo70/2025/Formato28//JD04-QRO/tml1/osp49.pdf"/>
    <s v="2160"/>
    <s v=""/>
    <s v=""/>
    <s v="Servicio de vigilancia intramuros del inmueble que ocupa la JDE04 del mes de enero de 2025, pagado a mes vencido"/>
    <s v="2160"/>
    <s v=""/>
    <s v="2160"/>
    <s v="2160"/>
    <s v=""/>
    <s v=""/>
    <s v=""/>
    <s v=""/>
    <s v="Sandra"/>
    <s v="Guasti"/>
    <s v="Martínez"/>
    <s v="Mujer"/>
    <s v=""/>
    <s v="2160"/>
    <s v="GUMS790528PD7"/>
    <s v="Calle"/>
    <s v="Pino Suarez"/>
    <s v="84"/>
    <s v=""/>
    <s v="Colonia"/>
    <s v="Centro"/>
    <s v="22"/>
    <s v="Querétaro"/>
    <s v="22"/>
    <s v="Querétaro"/>
    <s v="22"/>
    <s v="Querétaro"/>
    <s v="760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5/2024"/>
    <s v="01/02/2024"/>
    <s v="01/02/2024"/>
    <s v="31/01/2025"/>
    <n v="29110.14"/>
    <n v="33767.760000000002"/>
    <s v=""/>
    <s v=""/>
    <s v="Moneda Nacional"/>
    <s v=""/>
    <x v="1"/>
    <s v="Servicio de vigilancia intramuros del inmueble que ocupa la JDE04 del mes de enero de 2025, pagado a mes vencido"/>
    <s v=""/>
    <s v="01/02/2024"/>
    <s v="31/01/2025"/>
    <s v="http://transparencia.ine.mx/sistemaot/cargaMasiva/Articulo70/2025/Formato28//JD04-QRO/tml1/contrato49.pdf"/>
    <s v=""/>
    <s v="2160"/>
    <x v="0"/>
    <s v="Recursos federales"/>
    <s v="Presupuesto de Egresos de la Federación"/>
    <s v=""/>
    <s v=""/>
    <s v=""/>
    <s v=""/>
    <s v=""/>
    <s v="No"/>
    <s v="2160"/>
    <s v="Recepción de los bienes y/o servicios requeridos de acuerdo con las condiciones del contrato"/>
    <s v=""/>
    <s v=""/>
    <s v=""/>
    <s v=""/>
    <s v="http://transparencia.ine.mx/sistemaot/cargaMasiva/Articulo70/2025/Formato28//JD04-QRO/tml1/factura49.pdf"/>
    <s v="JUNTA DISTRITAL EJECUTIVA NO.04 DE QUERETARO - QUERETARO"/>
    <s v="31/03/2025"/>
    <m/>
    <x v="17"/>
    <x v="0"/>
  </r>
  <r>
    <s v="2025"/>
    <s v="01/01/2025"/>
    <s v="31/03/2025"/>
    <x v="0"/>
    <x v="1"/>
    <x v="0"/>
    <s v="2186892"/>
    <s v=""/>
    <s v="Artículo 51 del Reglamento del Instituto Nacional Electoral en materia de adquisiciones, arrendamientos de bienes muebles y servicios"/>
    <s v="http://transparencia.ine.mx/sistemaot/cargaMasiva/Articulo70/2025/Formato28//JD04-QRO/tml1/osp50.pdf"/>
    <s v="2161"/>
    <s v=""/>
    <s v=""/>
    <s v="Servicio de vigilancia intramuros del inmueble que ocupa el Módulo de Atención Ciudadana 220452 del mes de enero de 2025, pagado a mes vencido"/>
    <s v="2161"/>
    <s v=""/>
    <s v="2161"/>
    <s v="2161"/>
    <s v=""/>
    <s v=""/>
    <s v=""/>
    <s v=""/>
    <s v="Sandra"/>
    <s v="Guasti"/>
    <s v="Martínez"/>
    <s v="Mujer"/>
    <s v=""/>
    <s v="2161"/>
    <s v="GUMS790528PD7"/>
    <s v="Calle"/>
    <s v="Pino Suarez"/>
    <s v="84"/>
    <s v=""/>
    <s v="Colonia"/>
    <s v="Centro"/>
    <s v="22"/>
    <s v="Querétaro"/>
    <s v="22"/>
    <s v="Querétaro"/>
    <s v="22"/>
    <s v="Querétaro"/>
    <s v="760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6/2024"/>
    <s v="01/02/2024"/>
    <s v="01/02/2024"/>
    <s v="31/01/2025"/>
    <n v="29110.14"/>
    <n v="33767.760000000002"/>
    <s v=""/>
    <s v=""/>
    <s v="Moneda Nacional"/>
    <s v=""/>
    <x v="1"/>
    <s v="Servicio de vigilancia intramuros del inmueble que ocupa el Módulo de Atención Ciudadana 220452 del mes de enero de 2025, pagado a mes vencido"/>
    <s v=""/>
    <s v="01/02/2024"/>
    <s v="31/01/2025"/>
    <s v="http://transparencia.ine.mx/sistemaot/cargaMasiva/Articulo70/2025/Formato28//JD04-QRO/tml1/contrato50.pdf"/>
    <s v=""/>
    <s v="2161"/>
    <x v="0"/>
    <s v="Recursos federales"/>
    <s v="Presupuesto de Egresos de la Federación"/>
    <s v=""/>
    <s v=""/>
    <s v=""/>
    <s v=""/>
    <s v=""/>
    <s v="Si"/>
    <s v="2161"/>
    <s v="Recepción de los bienes y/o servicios requeridos de acuerdo con las condiciones del contrato"/>
    <s v=""/>
    <s v=""/>
    <s v=""/>
    <s v=""/>
    <s v="http://transparencia.ine.mx/sistemaot/cargaMasiva/Articulo70/2025/Formato28//JD04-QRO/tml1/factura50.pdf"/>
    <s v="JUNTA DISTRITAL EJECUTIVA NO.04 DE QUERETARO - QUERETARO"/>
    <s v="31/03/2025"/>
    <m/>
    <x v="17"/>
    <x v="0"/>
  </r>
  <r>
    <s v="2025"/>
    <s v="01/01/2025"/>
    <s v="31/03/2025"/>
    <x v="0"/>
    <x v="1"/>
    <x v="0"/>
    <s v="2205051"/>
    <s v=""/>
    <s v="Artículo 51 del Reglamento del Instituto Nacional Electoral en materia de adquisiciones, arrendamientos de bienes muebles y servicios"/>
    <s v="http://transparencia.ine.mx/sistemaot/cargaMasiva/Articulo70/2025/Formato28//JD04-QRO/tml1/osp51.pdf"/>
    <s v="2162"/>
    <s v=""/>
    <s v=""/>
    <s v="Servicio de vigilancia intramuros de los inmuebles que ocupan los Módulos de Atención Ciudadana 220452 y 220453 del mes de febrero de 2025, pagado a mes vencido"/>
    <s v="2162"/>
    <s v=""/>
    <s v="2162"/>
    <s v="2162"/>
    <s v=""/>
    <s v=""/>
    <s v=""/>
    <s v=""/>
    <s v="Carlos Rodrigo"/>
    <s v="Rodríguez"/>
    <s v="Garfias"/>
    <s v="Hombre"/>
    <s v=""/>
    <s v="2162"/>
    <s v="ROGC920228HK8"/>
    <s v="Avenida"/>
    <s v="Esperanza Cabrera Muñóz"/>
    <s v="510"/>
    <s v="27"/>
    <s v="Colonia"/>
    <s v="Eduardo Loarca Castillo"/>
    <s v="22"/>
    <s v="Querétaro"/>
    <s v="22"/>
    <s v="Querétaro"/>
    <s v="22"/>
    <s v="Querétaro"/>
    <s v="76118"/>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ADQS/QRO/JD04/04/2025"/>
    <s v="01/02/2025"/>
    <s v="01/02/2025"/>
    <s v="31/12/2025"/>
    <n v="60141.55"/>
    <n v="69764.2"/>
    <s v=""/>
    <s v=""/>
    <s v="Moneda Nacional"/>
    <s v=""/>
    <x v="1"/>
    <s v="Servicio de vigilancia intramuros de los inmuebles que ocupan los Módulos de Atención Ciudadana 220452 y 220453 del mes de febrero de 2025, pagado a mes vencido"/>
    <s v=""/>
    <s v="01/02/2025"/>
    <s v="31/12/2025"/>
    <s v="http://transparencia.ine.mx/sistemaot/cargaMasiva/Articulo70/2025/Formato28//JD04-QRO/tml1/contrato51.pdf"/>
    <s v=""/>
    <s v="2162"/>
    <x v="0"/>
    <s v="Recursos federales"/>
    <s v="Presupuesto de Egresos de la Federación"/>
    <s v=""/>
    <s v=""/>
    <s v=""/>
    <s v=""/>
    <s v=""/>
    <s v="No"/>
    <s v="2162"/>
    <s v="Recepción de los bienes y/o servicios requeridos de acuerdo con las condiciones del contrato"/>
    <s v=""/>
    <s v=""/>
    <s v=""/>
    <s v=""/>
    <s v="http://transparencia.ine.mx/sistemaot/cargaMasiva/Articulo70/2025/Formato28//JD04-QRO/tml1/factura51.pdf"/>
    <s v="JUNTA DISTRITAL EJECUTIVA NO.04 DE QUERETARO - QUERETARO"/>
    <s v="31/03/2025"/>
    <m/>
    <x v="17"/>
    <x v="0"/>
  </r>
  <r>
    <s v="2025"/>
    <s v="01/01/2025"/>
    <s v="31/03/2025"/>
    <x v="0"/>
    <x v="1"/>
    <x v="0"/>
    <s v="2205095"/>
    <s v=""/>
    <s v="Artículo 51 del Reglamento del Instituto Nacional Electoral en materia de adquisiciones, arrendamientos de bienes muebles y servicios"/>
    <s v="http://transparencia.ine.mx/sistemaot/cargaMasiva/Articulo70/2025/Formato28//JD04-QRO/tml1/osp52.pdf"/>
    <s v="2163"/>
    <s v=""/>
    <s v=""/>
    <s v="Servicio de vigilancia intramuros del inmueble que ocupa la Junta Distrital Ejecutiva del mes de febrero de 2025, pagado a mes vencido"/>
    <s v="2163"/>
    <s v=""/>
    <s v="2163"/>
    <s v="2163"/>
    <s v=""/>
    <s v=""/>
    <s v=""/>
    <s v=""/>
    <s v="Carlos Rodrigo"/>
    <s v="Rodríguez"/>
    <s v="Garfias"/>
    <s v="Hombre"/>
    <s v=""/>
    <s v="2163"/>
    <s v="ROGC920228HK8"/>
    <s v="Avenida"/>
    <s v="Esperanza Cabrera Muñóz"/>
    <s v="510"/>
    <s v="27"/>
    <s v="Colonia"/>
    <s v="Eduardo Loarca Castillo"/>
    <s v="22"/>
    <s v="Querétaro"/>
    <s v="22"/>
    <s v="Querétaro"/>
    <s v="22"/>
    <s v="Querétaro"/>
    <s v="76118"/>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ADQS/QRO/JD04/03/2025"/>
    <s v="01/02/2025"/>
    <s v="01/02/2025"/>
    <s v="31/12/2025"/>
    <n v="30070.78"/>
    <n v="34882.1"/>
    <s v=""/>
    <s v=""/>
    <s v="Moneda Nacional"/>
    <s v=""/>
    <x v="1"/>
    <s v="Servicio de vigilancia intramuros del inmueble que ocupa la Junta Distrital Ejecutiva del mes de febrero de 2025, pagado a mes vencido"/>
    <s v=""/>
    <s v="01/02/2025"/>
    <s v="31/12/2025"/>
    <s v="http://transparencia.ine.mx/sistemaot/cargaMasiva/Articulo70/2025/Formato28//JD04-QRO/tml1/contrato52.pdf"/>
    <s v=""/>
    <s v="2163"/>
    <x v="0"/>
    <s v="Recursos federales"/>
    <s v="Presupuesto de Egresos de la Federación"/>
    <s v=""/>
    <s v=""/>
    <s v=""/>
    <s v=""/>
    <s v=""/>
    <s v="No"/>
    <s v="2163"/>
    <s v="Recepción de los bienes y/o servicios requeridos de acuerdo con las condiciones del contrato"/>
    <s v=""/>
    <s v=""/>
    <s v=""/>
    <s v=""/>
    <s v="http://transparencia.ine.mx/sistemaot/cargaMasiva/Articulo70/2025/Formato28//JD04-QRO/tml1/factura52.pdf"/>
    <s v="JUNTA DISTRITAL EJECUTIVA NO.04 DE QUERETARO - QUERETARO"/>
    <s v="31/03/2025"/>
    <m/>
    <x v="17"/>
    <x v="0"/>
  </r>
  <r>
    <s v="2025"/>
    <s v="01/01/2025"/>
    <s v="31/03/2025"/>
    <x v="0"/>
    <x v="1"/>
    <x v="0"/>
    <s v="2186888"/>
    <s v=""/>
    <s v="Artículo 51 del Reglamento del Instituto Nacional Electoral en materia de adquisiciones, arrendamientos de bienes muebles y servicios"/>
    <s v="http://transparencia.ine.mx/sistemaot/cargaMasiva/Articulo70/2025/Formato28//JD04-QRO/tml1/osp53.pdf"/>
    <s v="2164"/>
    <s v=""/>
    <s v=""/>
    <s v="Servicio de vigilancia intramuros del inmueble que ocupa el Módulo de Atención Ciudadana 220453 del mes de enero de 2025, pagado a mes vencido"/>
    <s v="2164"/>
    <s v=""/>
    <s v="2164"/>
    <s v="2164"/>
    <s v=""/>
    <s v=""/>
    <s v=""/>
    <s v=""/>
    <s v="Paulina Concepción"/>
    <s v="García"/>
    <s v="Jiménez"/>
    <s v="Mujer"/>
    <s v=""/>
    <s v="2164"/>
    <s v="GAJP840222EN4"/>
    <s v="Calle"/>
    <s v="Epigmenio González"/>
    <s v="1bis"/>
    <s v=""/>
    <s v="Colonia"/>
    <s v="Villas Tecnologico"/>
    <s v="22"/>
    <s v="Querétaro"/>
    <s v="22"/>
    <s v="Querétaro"/>
    <s v="22"/>
    <s v="Querétaro"/>
    <s v="7615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4/2024"/>
    <s v="01/03/2024"/>
    <s v="01/03/2024"/>
    <s v="31/01/2025"/>
    <n v="27600"/>
    <n v="32016"/>
    <s v=""/>
    <s v=""/>
    <s v="Moneda Nacional"/>
    <s v=""/>
    <x v="1"/>
    <s v="Servicio de vigilancia intramuros del inmueble que ocupa el Módulo de Atención Ciudadana 220453 del mes de enero de 2025, pagado a mes vencido"/>
    <s v=""/>
    <s v="01/03/2024"/>
    <s v="31/01/2025"/>
    <s v="http://transparencia.ine.mx/sistemaot/cargaMasiva/Articulo70/2025/Formato28//JD04-QRO/tml1/contrato53.pdf"/>
    <s v=""/>
    <s v="2164"/>
    <x v="0"/>
    <s v="Recursos federales"/>
    <s v="Presupuesto de Egresos de la Federación"/>
    <s v=""/>
    <s v=""/>
    <s v=""/>
    <s v=""/>
    <s v=""/>
    <s v="Si"/>
    <s v="2164"/>
    <s v="Recepción de los bienes y/o servicios requeridos de acuerdo con las condiciones del contrato"/>
    <s v=""/>
    <s v=""/>
    <s v=""/>
    <s v=""/>
    <s v="http://transparencia.ine.mx/sistemaot/cargaMasiva/Articulo70/2025/Formato28//JD04-QRO/tml1/factura53.pdf"/>
    <s v="JUNTA DISTRITAL EJECUTIVA NO.04 DE QUERETARO - QUERETARO"/>
    <s v="31/03/2025"/>
    <m/>
    <x v="17"/>
    <x v="0"/>
  </r>
  <r>
    <s v="2025"/>
    <s v="01/01/2025"/>
    <s v="31/03/2025"/>
    <x v="0"/>
    <x v="1"/>
    <x v="0"/>
    <s v="2186894"/>
    <s v=""/>
    <s v="Artículo 51 del Reglamento del Instituto Nacional Electoral en materia de adquisiciones, arrendamientos de bienes muebles y servicios"/>
    <s v="http://transparencia.ine.mx/sistemaot/cargaMasiva/Articulo70/2025/Formato28//JD04-QRO/tml1/osp54.pdf"/>
    <s v="2165"/>
    <s v=""/>
    <s v=""/>
    <s v="Servicio de limpieza del inmueble que ocupa la Junta Distrital Ejecutiva 04 correspondiente al mes de enero de 2025, pagado a mes vencido"/>
    <s v="2165"/>
    <s v=""/>
    <s v="2165"/>
    <s v="2165"/>
    <s v=""/>
    <s v=""/>
    <s v=""/>
    <s v=""/>
    <s v=""/>
    <s v=""/>
    <s v=""/>
    <s v=""/>
    <s v="Eengineery &amp; Solutions MAVEMP SA de CV"/>
    <s v="2165"/>
    <s v="EAS221207CU4"/>
    <s v="Carretera"/>
    <s v="Federal 57"/>
    <s v="km196"/>
    <s v=""/>
    <s v="Colonia"/>
    <s v="Villas de San Jose"/>
    <s v="22"/>
    <s v="Querétaro"/>
    <s v="22"/>
    <s v="Querétaro"/>
    <s v="22"/>
    <s v="Querétaro"/>
    <s v="7624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3/2024"/>
    <s v="01/02/2024"/>
    <s v="01/02/2024"/>
    <s v="31/01/2025"/>
    <n v="13945.88"/>
    <n v="16177.2"/>
    <s v=""/>
    <s v=""/>
    <s v="Moneda Nacional"/>
    <s v=""/>
    <x v="1"/>
    <s v="Servicio de limpieza del inmueble que ocupa la Junta Distrital Ejecutiva 04 correspondiente al mes de enero de 2025, pagado a mes vencido"/>
    <s v=""/>
    <s v="01/02/2024"/>
    <s v="31/01/2025"/>
    <s v="http://transparencia.ine.mx/sistemaot/cargaMasiva/Articulo70/2025/Formato28//JD04-QRO/tml1/contrato54.pdf"/>
    <s v=""/>
    <s v="2165"/>
    <x v="0"/>
    <s v="Recursos federales"/>
    <s v="Presupuesto de Egresos de la Federación"/>
    <s v=""/>
    <s v=""/>
    <s v=""/>
    <s v=""/>
    <s v=""/>
    <s v="Si"/>
    <s v="2165"/>
    <s v="Recepción de los bienes y/o servicios requeridos de acuerdo con las condiciones del contrato"/>
    <s v=""/>
    <s v=""/>
    <s v=""/>
    <s v=""/>
    <s v="http://transparencia.ine.mx/sistemaot/cargaMasiva/Articulo70/2025/Formato28//JD04-QRO/tml1/factura54.pdf"/>
    <s v="JUNTA DISTRITAL EJECUTIVA NO.04 DE QUERETARO - QUERETARO"/>
    <s v="31/03/2025"/>
    <m/>
    <x v="17"/>
    <x v="0"/>
  </r>
  <r>
    <s v="2025"/>
    <s v="01/01/2025"/>
    <s v="31/03/2025"/>
    <x v="0"/>
    <x v="1"/>
    <x v="0"/>
    <s v="2186896"/>
    <s v=""/>
    <s v="Artículo 51 del Reglamento del Instituto Nacional Electoral en materia de adquisiciones, arrendamientos de bienes muebles y servicios"/>
    <s v="http://transparencia.ine.mx/sistemaot/cargaMasiva/Articulo70/2025/Formato28//JD04-QRO/tml1/osp55.pdf"/>
    <s v="2166"/>
    <s v=""/>
    <s v=""/>
    <s v="Servicio de limpieza del inmueble que ocupa el Módulo de Atención Ciudadana 220452 correspondiente al mes de enero de 2025, pagado a mes vencido"/>
    <s v="2166"/>
    <s v=""/>
    <s v="2166"/>
    <s v="2166"/>
    <s v=""/>
    <s v=""/>
    <s v=""/>
    <s v=""/>
    <s v=""/>
    <s v=""/>
    <s v=""/>
    <s v=""/>
    <s v="Eengineery &amp; Solutions MAVEMP SA de CV"/>
    <s v="2166"/>
    <s v="EAS221207CU4"/>
    <s v="Carretera"/>
    <s v="Federal 57"/>
    <s v="km196"/>
    <s v=""/>
    <s v="Colonia"/>
    <s v="Villas de San Jose"/>
    <s v="22"/>
    <s v="Querétaro"/>
    <s v="22"/>
    <s v="Querétaro"/>
    <s v="22"/>
    <s v="Querétaro"/>
    <s v="7624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2/2024"/>
    <s v="01/02/2024"/>
    <s v="01/02/2024"/>
    <s v="31/01/2025"/>
    <n v="13945.86"/>
    <n v="16177.2"/>
    <s v=""/>
    <s v=""/>
    <s v="Moneda Nacional"/>
    <s v=""/>
    <x v="1"/>
    <s v="Servicio de limpieza del inmueble que ocupa el Módulo de Atención Ciudadana 220452 correspondiente al mes de enero de 2025, pagado a mes vencido"/>
    <s v=""/>
    <s v="01/02/2024"/>
    <s v="31/01/2025"/>
    <s v="http://transparencia.ine.mx/sistemaot/cargaMasiva/Articulo70/2025/Formato28//JD04-QRO/tml1/contrato55.pdf"/>
    <s v=""/>
    <s v="2166"/>
    <x v="0"/>
    <s v="Recursos federales"/>
    <s v="Presupuesto de Egresos de la Federación"/>
    <s v=""/>
    <s v=""/>
    <s v=""/>
    <s v=""/>
    <s v=""/>
    <s v="Si"/>
    <s v="2166"/>
    <s v="Recepción de los bienes y/o servicios requeridos de acuerdo con las condiciones del contrato"/>
    <s v=""/>
    <s v=""/>
    <s v=""/>
    <s v=""/>
    <s v="http://transparencia.ine.mx/sistemaot/cargaMasiva/Articulo70/2025/Formato28//JD04-QRO/tml1/factura55.pdf"/>
    <s v="JUNTA DISTRITAL EJECUTIVA NO.04 DE QUERETARO - QUERETARO"/>
    <s v="31/03/2025"/>
    <m/>
    <x v="17"/>
    <x v="0"/>
  </r>
  <r>
    <s v="2025"/>
    <s v="01/01/2025"/>
    <s v="31/03/2025"/>
    <x v="0"/>
    <x v="1"/>
    <x v="0"/>
    <s v="2205021"/>
    <s v=""/>
    <s v="Artículo 51 del Reglamento del Instituto Nacional Electoral en materia de adquisiciones, arrendamientos de bienes muebles y servicios"/>
    <s v="http://transparencia.ine.mx/sistemaot/cargaMasiva/Articulo70/2025/Formato28//JD04-QRO/tml1/osp56.pdf"/>
    <s v="2167"/>
    <s v=""/>
    <s v=""/>
    <s v="Servicio de limpieza de los inmuebles que ocupan los Módulos de Atención Ciudadana 220452 y 220453 del mes de febrero de 2025, pagado a mes vencido"/>
    <s v="2167"/>
    <s v=""/>
    <s v="2167"/>
    <s v="2167"/>
    <s v=""/>
    <s v=""/>
    <s v=""/>
    <s v=""/>
    <s v=""/>
    <s v=""/>
    <s v=""/>
    <s v=""/>
    <s v="Eengineery &amp; Solutions MAVEMP SA de CV"/>
    <s v="2167"/>
    <s v="EAS221207CU4"/>
    <s v="Carretera"/>
    <s v="Federal 57"/>
    <s v="km196"/>
    <s v=""/>
    <s v="Colonia"/>
    <s v="Villas de San Jose"/>
    <s v="22"/>
    <s v="Querétaro"/>
    <s v="22"/>
    <s v="Querétaro"/>
    <s v="22"/>
    <s v="Querétaro"/>
    <s v="7624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ADQS/QRO/JD04/02/2025"/>
    <s v="01/02/2025"/>
    <s v="01/02/2025"/>
    <s v="31/12/2025"/>
    <n v="28812.16"/>
    <n v="33422.1"/>
    <s v=""/>
    <s v=""/>
    <s v="Moneda Nacional"/>
    <s v=""/>
    <x v="1"/>
    <s v="Servicio de limpieza de los inmuebles que ocupan los Módulos de Atención Ciudadana 220452 y 220453 del mes de febrero de 2025, pagado a mes vencido"/>
    <s v=""/>
    <s v="01/02/2025"/>
    <s v="31/12/2025"/>
    <s v="http://transparencia.ine.mx/sistemaot/cargaMasiva/Articulo70/2025/Formato28//JD04-QRO/tml1/contrato56.pdf"/>
    <s v=""/>
    <s v="2167"/>
    <x v="0"/>
    <s v="Recursos federales"/>
    <s v="Presupuesto de Egresos de la Federación"/>
    <s v=""/>
    <s v=""/>
    <s v=""/>
    <s v=""/>
    <s v=""/>
    <s v="No"/>
    <s v="2167"/>
    <s v="Recepción de los bienes y/o servicios requeridos de acuerdo con las condiciones del contrato"/>
    <s v=""/>
    <s v=""/>
    <s v=""/>
    <s v=""/>
    <s v="http://transparencia.ine.mx/sistemaot/cargaMasiva/Articulo70/2025/Formato28//JD04-QRO/tml1/factura56.pdf"/>
    <s v="JUNTA DISTRITAL EJECUTIVA NO.04 DE QUERETARO - QUERETARO"/>
    <s v="31/03/2025"/>
    <m/>
    <x v="17"/>
    <x v="0"/>
  </r>
  <r>
    <s v="2025"/>
    <s v="01/01/2025"/>
    <s v="31/03/2025"/>
    <x v="0"/>
    <x v="1"/>
    <x v="0"/>
    <s v="2203583"/>
    <s v=""/>
    <s v="Artículo 51 del Reglamento del Instituto Nacional Electoral en materia de adquisiciones, arrendamientos de bienes muebles y servicios"/>
    <s v="http://transparencia.ine.mx/sistemaot/cargaMasiva/Articulo70/2025/Formato28//JD04-QRO/tml1/osp57.pdf"/>
    <s v="2168"/>
    <s v=""/>
    <s v=""/>
    <s v="Servicio de limpieza del inmueble que ocupa la Junta Distrital Ejecutiva 04 del mes de febrero de 2025, pagado a mes vencido"/>
    <s v="2168"/>
    <s v=""/>
    <s v="2168"/>
    <s v="2168"/>
    <s v=""/>
    <s v=""/>
    <s v=""/>
    <s v=""/>
    <s v=""/>
    <s v=""/>
    <s v=""/>
    <s v=""/>
    <s v="Eengineery &amp; Solutions MAVEMP SA de CV"/>
    <s v="2168"/>
    <s v="EAS221207CU4"/>
    <s v="Carretera"/>
    <s v="Federal 57"/>
    <s v="km196"/>
    <s v=""/>
    <s v="Colonia"/>
    <s v="Villas de San Jose"/>
    <s v="22"/>
    <s v="Querétaro"/>
    <s v="22"/>
    <s v="Querétaro"/>
    <s v="22"/>
    <s v="Querétaro"/>
    <s v="7624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ADQS/QRO/JD04/01/2025"/>
    <s v="01/02/2025"/>
    <s v="01/02/2025"/>
    <s v="31/12/2025"/>
    <n v="14406.08"/>
    <n v="16711.05"/>
    <s v=""/>
    <s v=""/>
    <s v="Moneda Nacional"/>
    <s v=""/>
    <x v="1"/>
    <s v="Servicio de limpieza del inmueble que ocupa la Junta Distrital Ejecutiva 04 del mes de febrero de 2025, pagado a mes vencido"/>
    <s v=""/>
    <s v="01/02/2025"/>
    <s v="31/12/2025"/>
    <s v="http://transparencia.ine.mx/sistemaot/cargaMasiva/Articulo70/2025/Formato28//JD04-QRO/tml1/contrato57.pdf"/>
    <s v=""/>
    <s v="2168"/>
    <x v="0"/>
    <s v="Recursos federales"/>
    <s v="Presupuesto de Egresos de la Federación"/>
    <s v=""/>
    <s v=""/>
    <s v=""/>
    <s v=""/>
    <s v=""/>
    <s v="No"/>
    <s v="2168"/>
    <s v="Recepción de los bienes y/o servicios requeridos de acuerdo con las condiciones del contrato"/>
    <s v=""/>
    <s v=""/>
    <s v=""/>
    <s v=""/>
    <s v="http://transparencia.ine.mx/sistemaot/cargaMasiva/Articulo70/2025/Formato28//JD04-QRO/tml1/factura57.pdf"/>
    <s v="JUNTA DISTRITAL EJECUTIVA NO.04 DE QUERETARO - QUERETARO"/>
    <s v="31/03/2025"/>
    <m/>
    <x v="17"/>
    <x v="0"/>
  </r>
  <r>
    <s v="2025"/>
    <s v="01/01/2025"/>
    <s v="31/03/2025"/>
    <x v="0"/>
    <x v="1"/>
    <x v="0"/>
    <s v="Pedido_Fact_1"/>
    <s v=""/>
    <s v="Adquisición de bienes y/o servicios para la Junta Local Ejecutiva de Zacatecas, Artículo 31 fracc. III y artículo 51 del Reglamento del Instituto Nacional Electoral en Materia de Adquisiciones, Arrendamientos de Bienes Muebles y Servicios."/>
    <s v="http://transparencia.ine.mx/sistemaot/cargaMasiva/Articulo70/2025/Formato28//JL-ZAC/tml1/osp_fact_12.pdf"/>
    <s v="2169"/>
    <s v=""/>
    <s v=""/>
    <s v="Servicio de Limpieza de las oficinas"/>
    <s v="2169"/>
    <s v=""/>
    <s v="2169"/>
    <s v="2169"/>
    <s v=""/>
    <s v=""/>
    <s v=""/>
    <s v=""/>
    <s v="Bernando"/>
    <s v="Rodriguez"/>
    <s v="Avalos"/>
    <s v="Hombre"/>
    <s v=""/>
    <s v="2169"/>
    <s v="ROAB881010SK7"/>
    <s v="Calle"/>
    <s v="Hacienda Santa Cruz"/>
    <s v="8"/>
    <s v=""/>
    <s v="Colonia"/>
    <s v="Santa Rita"/>
    <s v="17"/>
    <s v="Guadalupe"/>
    <s v="1"/>
    <s v="Guadalupe"/>
    <s v="32"/>
    <s v="Zacatecas"/>
    <s v="98610"/>
    <s v=""/>
    <s v=""/>
    <s v=""/>
    <s v=""/>
    <s v="En virtud de haber sido la propuesta que ofreció el mejor precio y calidad en los materiales adquiridos o en su caso el servicio contratado, además de haber cumplido con las especificaciones técnicas requeridas."/>
    <s v="Junta Local Ejecutiva de Zacatecas"/>
    <s v="Junta Local Ejecutiva de Zacatecas"/>
    <s v="Junta Local Ejecutiva de Zacatecas"/>
    <s v="contrato_fact_12"/>
    <s v="01/01/2025"/>
    <s v="01/01/2025"/>
    <s v="31/12/2025"/>
    <n v="45784.59"/>
    <n v="48226.42"/>
    <s v=""/>
    <s v=""/>
    <s v="Moneda Nacional"/>
    <s v=""/>
    <x v="1"/>
    <s v="Servicios de limpieza de las oficinas, durante la vigencia del contrato en las instalaciones de la Junta Local Ejecutiva del Instituto Nacional Electoral en el Estado de Zacatecas"/>
    <s v=""/>
    <s v="01/01/2025"/>
    <s v="31/12/2025"/>
    <s v="http://transparencia.ine.mx/sistemaot/cargaMasiva/Articulo70/2025/Formato28//JL-ZAC/tml1/contrato_fact_12.pdf"/>
    <s v=""/>
    <s v="2169"/>
    <x v="0"/>
    <s v="Recursos federales"/>
    <s v="Presupuesto de Egresos de la federación"/>
    <s v=""/>
    <s v=""/>
    <s v=""/>
    <s v=""/>
    <s v=""/>
    <s v="No"/>
    <s v="2169"/>
    <s v="Artículo 68 del Reglamento del Instituto Nacional Electoral en Materia de Adquisiciones, Arrendamientos de Bienes Muebles y Servicios, dispone que: 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s v=""/>
    <s v=""/>
    <s v=""/>
    <s v=""/>
    <s v="http://transparencia.ine.mx/sistemaot/cargaMasiva/Articulo70/2025/Formato28//JL-ZAC/tml1/factura12.pdf"/>
    <s v="JUNTA LOCAL EJECUTIVA DE ZACATECAS"/>
    <s v="31/03/2025"/>
    <m/>
    <x v="30"/>
    <x v="1"/>
  </r>
  <r>
    <s v="2025"/>
    <s v="01/01/2025"/>
    <s v="31/03/2025"/>
    <x v="0"/>
    <x v="1"/>
    <x v="0"/>
    <s v="Pedido_Fact_5"/>
    <s v=""/>
    <s v="Adquisición de bienes y/o servicios para la Junta Local Ejecutiva de Zacatecas, Artículo 31 fracc. III y artículo 51 del Reglamento del Instituto Nacional Electoral en Materia de Adquisiciones, Arrendamientos de Bienes Muebles y Servicios."/>
    <s v="http://transparencia.ine.mx/sistemaot/cargaMasiva/Articulo70/2025/Formato28//JL-ZAC/tml1/osp_fact_3.pdf"/>
    <s v="2170"/>
    <s v=""/>
    <s v=""/>
    <s v="Adquisición de combustible mediante tarjetas Electronicas"/>
    <s v="2170"/>
    <s v=""/>
    <s v="2170"/>
    <s v="2170"/>
    <s v=""/>
    <s v=""/>
    <s v=""/>
    <s v=""/>
    <s v=""/>
    <s v=""/>
    <s v=""/>
    <s v=""/>
    <s v="Si Vale Mexico, S.A. de C.V."/>
    <s v="2170"/>
    <s v="PUN9810229RO"/>
    <s v="Avenida"/>
    <s v="Paseo de la Reforma"/>
    <s v="284"/>
    <s v=""/>
    <s v="Colonia"/>
    <s v="Juarez, Deleg Cuauhtemoc"/>
    <s v="1"/>
    <s v="Cuauhtemoc"/>
    <s v="15"/>
    <s v="Cuauhtemoc"/>
    <s v="9"/>
    <s v="Ciudad de México"/>
    <s v="06600"/>
    <s v=""/>
    <s v=""/>
    <s v=""/>
    <s v=""/>
    <s v="En virtud de haber sido la propuesta que ofreció el mejor precio y calidad en los materiales adquiridos o en su caso el servicio contratado, además de haber cumplido con las especificaciones técnicas requeridas."/>
    <s v="Junta Local Ejecutiva de Zacatecas"/>
    <s v="Junta Local Ejecutiva de Zacatecas"/>
    <s v="Junta Local Ejecutiva de Zacatecas"/>
    <s v="contrato_fact_3"/>
    <s v="01/01/2025"/>
    <s v="01/01/2025"/>
    <s v="31/12/2025"/>
    <n v="35080.89"/>
    <n v="35487.83"/>
    <s v="500000.00"/>
    <s v="2000000.00"/>
    <s v="Moneda Nacional"/>
    <s v=""/>
    <x v="1"/>
    <s v="Suministro de Vales de Gasolina Mediante Monederos Electrónicos, mismos que podrán operar en territorio nacional, acentuado en el Estado de Zacatecas"/>
    <s v=""/>
    <s v="01/01/2025"/>
    <s v="31/12/2025"/>
    <s v="http://transparencia.ine.mx/sistemaot/cargaMasiva/Articulo70/2025/Formato28//JL-ZAC/tml1/contrato_fact_3.pdf"/>
    <s v=""/>
    <s v="2170"/>
    <x v="0"/>
    <s v="Recursos federales"/>
    <s v="Presupuesto de Egresos de la federación"/>
    <s v=""/>
    <s v=""/>
    <s v=""/>
    <s v=""/>
    <s v=""/>
    <s v="No"/>
    <s v="2170"/>
    <s v="Artículo 68 del Reglamento del Instituto Nacional Electoral en Materia de Adquisiciones, Arrendamientos de Bienes Muebles y Servicios, dispone que: 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s v=""/>
    <s v=""/>
    <s v=""/>
    <s v=""/>
    <s v="http://transparencia.ine.mx/sistemaot/cargaMasiva/Articulo70/2025/Formato28//JL-ZAC/tml1/factura3.pdf"/>
    <s v="JUNTA LOCAL EJECUTIVA DE ZACATECAS"/>
    <s v="31/03/2025"/>
    <m/>
    <x v="30"/>
    <x v="1"/>
  </r>
  <r>
    <s v="2025"/>
    <s v="01/01/2025"/>
    <s v="31/03/2025"/>
    <x v="0"/>
    <x v="1"/>
    <x v="0"/>
    <s v="02/2025"/>
    <s v=""/>
    <s v="Servicio de limpieza de oficinas: Artículo 31 fracc. III y artículo 51 del Reglamento del Instituto Nacional Electoral en Materia de Adquisiciones, Arrendamientos de Bienes Muebles y Servicios."/>
    <s v="http://transparencia.ine.mx/sistemaot/cargaMasiva/Articulo70/2025/Formato28//JD16-VER/tml1/osp2.pdf"/>
    <s v="2171"/>
    <s v=""/>
    <s v=""/>
    <s v="Servicio de limpieza de oficinas"/>
    <s v="2171"/>
    <s v=""/>
    <s v="2171"/>
    <s v="2171"/>
    <s v=""/>
    <s v=""/>
    <s v=""/>
    <s v=""/>
    <s v="Catalina"/>
    <s v="Molina"/>
    <s v="González"/>
    <s v="Mujer"/>
    <s v=""/>
    <s v="2171"/>
    <s v="MOGC6311141Q5"/>
    <s v="Boulevard"/>
    <s v="Córdoba-Fortin Km 335"/>
    <s v=""/>
    <s v=""/>
    <s v="Colonia"/>
    <s v="Crucero Nacional"/>
    <s v="68"/>
    <s v="Fortín"/>
    <s v="68"/>
    <s v="Fortín"/>
    <s v="30"/>
    <s v="Veracruz de Ignacio de la Llave"/>
    <s v="94470"/>
    <s v=""/>
    <s v=""/>
    <s v=""/>
    <s v=""/>
    <s v="Mejor propuesta economica (calidad-precio)"/>
    <s v="Junta Distrital Ejecutiva No.16 de Veracruz - Córdoba"/>
    <s v="Junta Distrital Ejecutiva No.16 de Veracruz - Córdoba"/>
    <s v="Junta Distrital Ejecutiva No.16 de Veracruz - Córdoba"/>
    <s v="02/2025"/>
    <s v="01/03/2025"/>
    <s v="01/03/2025"/>
    <s v="31/12/2025"/>
    <n v="87925.4"/>
    <n v="96829.3"/>
    <s v=""/>
    <s v=""/>
    <s v="Moneda Nacional"/>
    <s v=""/>
    <x v="1"/>
    <s v="Servicio de limpieza de las oficinas que ocupa la 16 Junta Distrital Ejecutiva en el estado de Veracruz, incluyendo el módulo de atención ciudadana"/>
    <s v=""/>
    <s v="01/03/2025"/>
    <s v="31/12/2025"/>
    <s v="http://transparencia.ine.mx/sistemaot/cargaMasiva/Articulo70/2025/Formato28//JD16-VER/tml1/contrato2.pdf"/>
    <s v=""/>
    <s v="2171"/>
    <x v="0"/>
    <s v="Recursos federales"/>
    <s v="Presupuesto de Egresos de la Federación."/>
    <s v=""/>
    <s v=""/>
    <s v=""/>
    <s v=""/>
    <s v=""/>
    <s v="No"/>
    <s v="2171"/>
    <s v="Se supervisa el servicio contratado de manera continua"/>
    <s v=""/>
    <s v=""/>
    <s v=""/>
    <s v=""/>
    <s v="http://transparencia.ine.mx/sistemaot/cargaMasiva/Articulo70/2025/Formato28//JD16-VER/tml1/facturas2.pdf"/>
    <s v="JUNTA DISTRITAL EJECUTIVA NO.16 DE VERACRUZ - CORDOBA"/>
    <s v="31/03/2025"/>
    <m/>
    <x v="16"/>
    <x v="0"/>
  </r>
  <r>
    <s v="2025"/>
    <s v="01/01/2025"/>
    <s v="31/03/2025"/>
    <x v="0"/>
    <x v="1"/>
    <x v="0"/>
    <s v="03/2025"/>
    <s v=""/>
    <s v="Servicio de suministro de combustibles y lubricantes:  Artículo 31 fracc. III y artículo 51 del Reglamento del Instituto Nacional Electoral en Materia de Adquisiciones, Arrendamientos de Bienes Muebles y Servicios."/>
    <s v="http://transparencia.ine.mx/sistemaot/cargaMasiva/Articulo70/2025/Formato28//JD16-VER/tml1/osp3.pdf"/>
    <s v="2172"/>
    <s v=""/>
    <s v=""/>
    <s v="Servicio de suministro de combustible"/>
    <s v="2172"/>
    <s v=""/>
    <s v="2172"/>
    <s v="2172"/>
    <s v=""/>
    <s v=""/>
    <s v=""/>
    <s v=""/>
    <s v=""/>
    <s v=""/>
    <s v=""/>
    <s v=""/>
    <s v="Rodríguez y Rodríguez S.A. de C.V."/>
    <s v="2172"/>
    <s v="RRO810227NQ0"/>
    <s v="Avenida"/>
    <s v="5"/>
    <s v="1111"/>
    <s v=""/>
    <s v="Colonia"/>
    <s v="Centro"/>
    <s v="44"/>
    <s v="Córdoba"/>
    <s v="44"/>
    <s v="Córdoba"/>
    <s v="30"/>
    <s v="Veracruz de Ignacio de la Llave"/>
    <s v="94500"/>
    <s v=""/>
    <s v=""/>
    <s v=""/>
    <s v=""/>
    <s v="Mejor propuesta economica (calidad-precio)"/>
    <s v="Junta Distrital Ejecutiva No.16 de Veracruz - Córdoba"/>
    <s v="Junta Distrital Ejecutiva No.16 de Veracruz - Córdoba"/>
    <s v="Junta Distrital Ejecutiva No.16 de Veracruz - Córdoba"/>
    <s v="03/2025"/>
    <s v="01/03/2025"/>
    <s v="01/03/2025"/>
    <s v="31/12/2025"/>
    <n v="21890.16"/>
    <n v="39831.72"/>
    <s v="80000.00"/>
    <s v="170000.00"/>
    <s v="Moneda Nacional"/>
    <s v=""/>
    <x v="1"/>
    <s v="Servicio de suministro de combustible y lubricante"/>
    <s v=""/>
    <s v="01/03/2025"/>
    <s v="31/12/2025"/>
    <s v="http://transparencia.ine.mx/sistemaot/cargaMasiva/Articulo70/2025/Formato28//JD16-VER/tml1/contrato3.pdf"/>
    <s v=""/>
    <s v="2172"/>
    <x v="0"/>
    <s v="Recursos federales"/>
    <s v="Presupuesto de Egresos de la Federación."/>
    <s v=""/>
    <s v=""/>
    <s v=""/>
    <s v=""/>
    <s v=""/>
    <s v="No"/>
    <s v="2172"/>
    <s v="Se supervisa el servicio contratado de manera continua"/>
    <s v=""/>
    <s v=""/>
    <s v=""/>
    <s v=""/>
    <s v="http://transparencia.ine.mx/sistemaot/cargaMasiva/Articulo70/2025/Formato28//JD16-VER/tml1/facturas3.pdf"/>
    <s v="JUNTA DISTRITAL EJECUTIVA NO.16 DE VERACRUZ - CORDOBA"/>
    <s v="31/03/2025"/>
    <m/>
    <x v="16"/>
    <x v="0"/>
  </r>
  <r>
    <s v="2025"/>
    <s v="01/01/2025"/>
    <s v="31/03/2025"/>
    <x v="0"/>
    <x v="0"/>
    <x v="0"/>
    <s v="1"/>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1.pdf"/>
    <s v="2173"/>
    <s v=""/>
    <s v=""/>
    <s v="Pago por concepto de arrendamiento de inmubele que ocupa la 05 junta distrital ejecutiva correspondiente a los meses de enero y febrero 2025"/>
    <s v="2173"/>
    <s v=""/>
    <s v="2173"/>
    <s v="2173"/>
    <s v=""/>
    <s v=""/>
    <s v=""/>
    <s v=""/>
    <s v=""/>
    <s v=""/>
    <s v=""/>
    <s v=""/>
    <s v="Vidrieria y Ferretería San Vicente de Salina Cruz Oaxaca"/>
    <s v="2173"/>
    <s v="VFS900120KE2"/>
    <s v="Calzada"/>
    <s v="Teniente José Azueta"/>
    <s v=""/>
    <s v=""/>
    <s v="Colonia"/>
    <s v="Guadalupe"/>
    <s v="1"/>
    <s v="Salina Cruz"/>
    <s v="79"/>
    <s v="Salina Cruz"/>
    <s v="20"/>
    <s v="Oaxaca"/>
    <s v="7069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98_2022"/>
    <s v="01/02/2025"/>
    <s v="01/03/2025"/>
    <s v="31/08/2026"/>
    <n v="173991.38"/>
    <n v="201830"/>
    <s v=""/>
    <s v=""/>
    <s v="Moneda Nacional"/>
    <s v=""/>
    <x v="1"/>
    <s v="pago por concepto de arrendamiento de inmubele que ocupa la 05 junta distrital ejecutiva correspondiente  a los meses de enero, febrero del 2025."/>
    <s v=""/>
    <s v="01/01/2025"/>
    <s v="31/03/2025"/>
    <s v="http://transparencia.ine.mx/sistemaot/cargaMasiva/Articulo70/2025/Formato28//JD05-OAX/tml1/contrato_1.pdf"/>
    <s v=""/>
    <s v="2173"/>
    <x v="0"/>
    <s v="Recursos federales"/>
    <s v="Presupuesto de Egresos de la federación"/>
    <s v=""/>
    <s v=""/>
    <s v=""/>
    <s v=""/>
    <s v=""/>
    <s v="No"/>
    <s v="2173"/>
    <s v=""/>
    <s v=""/>
    <s v=""/>
    <s v=""/>
    <s v=""/>
    <s v="http://transparencia.ine.mx/sistemaot/cargaMasiva/Articulo70/2025/Formato28//JD05-OAX/tml1/factura_1.pdf"/>
    <s v="JUNTA DISTRITAL EJECUTIVA NO.05 DE OAXACA - SALINA CRUZ"/>
    <s v="31/03/2025"/>
    <m/>
    <x v="3"/>
    <x v="0"/>
  </r>
  <r>
    <s v="2025"/>
    <s v="01/01/2025"/>
    <s v="31/03/2025"/>
    <x v="0"/>
    <x v="0"/>
    <x v="0"/>
    <s v="2"/>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2.pdf"/>
    <s v="2174"/>
    <s v=""/>
    <s v=""/>
    <s v="Equipos de copiado para su uso en las areas  de la 05 junta distrital ejecutiva correspondiente al mes de enero- febrero de 2025"/>
    <s v="2174"/>
    <s v=""/>
    <s v="2174"/>
    <s v="2174"/>
    <s v=""/>
    <s v=""/>
    <s v=""/>
    <s v=""/>
    <s v="Guillermo David"/>
    <s v="Palacios"/>
    <s v="Gómez"/>
    <s v="Hombre"/>
    <s v=""/>
    <s v="2174"/>
    <s v="PAGG81121896A"/>
    <s v="Andador"/>
    <s v="Coral"/>
    <s v="204"/>
    <s v=""/>
    <s v="Colonia"/>
    <s v="Bugambilias"/>
    <s v="1"/>
    <s v="Oaxaca de Juárez"/>
    <s v="67"/>
    <s v="Oaxaca de Juárez"/>
    <s v="20"/>
    <s v="Oaxaca"/>
    <s v="6801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4_2025"/>
    <s v="08/01/2025"/>
    <s v="01/01/2025"/>
    <s v="31/12/2025"/>
    <n v="11206.9"/>
    <n v="11804.6"/>
    <s v=""/>
    <s v=""/>
    <s v="Moneda Nacional"/>
    <s v=""/>
    <x v="1"/>
    <s v="Pago de servicio de arrendamiento de tres equipos de copiado para su uso en las areas de la 05 junta distrital correspondiente a los meses de enero, febrero, marzo 2025"/>
    <s v=""/>
    <s v="01/01/2025"/>
    <s v="31/03/2025"/>
    <s v="http://transparencia.ine.mx/sistemaot/cargaMasiva/Articulo70/2025/Formato28//JD05-OAX/tml1/contrato_2.pdf"/>
    <s v=""/>
    <s v="2174"/>
    <x v="0"/>
    <s v="Recursos federales"/>
    <s v="Presupuesto de Egresos de la federación"/>
    <s v=""/>
    <s v=""/>
    <s v=""/>
    <s v=""/>
    <s v=""/>
    <s v="No"/>
    <s v="2174"/>
    <s v=""/>
    <s v=""/>
    <s v=""/>
    <s v=""/>
    <s v=""/>
    <s v="http://transparencia.ine.mx/sistemaot/cargaMasiva/Articulo70/2025/Formato28//JD05-OAX/tml1/factura_2.pdf"/>
    <s v="JUNTA DISTRITAL EJECUTIVA NO.05 DE OAXACA - SALINA CRUZ"/>
    <s v="31/03/2025"/>
    <m/>
    <x v="3"/>
    <x v="0"/>
  </r>
  <r>
    <s v="2025"/>
    <s v="01/01/2025"/>
    <s v="31/03/2025"/>
    <x v="0"/>
    <x v="1"/>
    <x v="0"/>
    <s v="3"/>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3.pdf"/>
    <s v="2175"/>
    <s v=""/>
    <s v=""/>
    <s v="Pago por servicio de vigilancia en el inmueble que ocupa la 05 junta distrital ejecutiva correspondiente aL mes de enero a marzo de 2025"/>
    <s v="2175"/>
    <s v=""/>
    <s v="2175"/>
    <s v="2175"/>
    <s v=""/>
    <s v=""/>
    <s v=""/>
    <s v=""/>
    <s v="Tobias Santos"/>
    <s v="Ortiz"/>
    <s v="Vázquez"/>
    <s v="Hombre"/>
    <s v=""/>
    <s v="2175"/>
    <s v="OIVT591102IT7"/>
    <s v="Avenida"/>
    <s v="Juana C. Romero"/>
    <s v="83"/>
    <s v=""/>
    <s v="Barrio"/>
    <s v="Laborio"/>
    <s v="1"/>
    <s v="Santo Domingo Tehuantepec"/>
    <s v="515"/>
    <s v="Santo Domingo Tehuantepec"/>
    <s v="20"/>
    <s v="Oaxaca"/>
    <s v="7076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1_2025"/>
    <s v="01/01/2025"/>
    <s v="01/01/2025"/>
    <s v="31/12/2025"/>
    <n v="107536.08"/>
    <n v="112800"/>
    <s v=""/>
    <s v=""/>
    <s v="Moneda Nacional"/>
    <s v=""/>
    <x v="1"/>
    <s v="Pago por servicio de vigilancia en el inmueble que ocupa la 05 junta distrital ejecutiva correspondiente a los meses de enero a marzo de 2025"/>
    <s v=""/>
    <s v="01/01/2025"/>
    <s v="31/03/2025"/>
    <s v="http://transparencia.ine.mx/sistemaot/cargaMasiva/Articulo70/2025/Formato28//JD05-OAX/tml1/contrato_3.pdf"/>
    <s v=""/>
    <s v="2175"/>
    <x v="0"/>
    <s v="Recursos federales"/>
    <s v="Presupuesto de Egresos de la federación"/>
    <s v=""/>
    <s v=""/>
    <s v=""/>
    <s v=""/>
    <s v=""/>
    <s v="No"/>
    <s v="2175"/>
    <s v=""/>
    <s v=""/>
    <s v=""/>
    <s v=""/>
    <s v=""/>
    <s v="http://transparencia.ine.mx/sistemaot/cargaMasiva/Articulo70/2025/Formato28//JD05-OAX/tml1/factura_3.pdf"/>
    <s v="JUNTA DISTRITAL EJECUTIVA NO.05 DE OAXACA - SALINA CRUZ"/>
    <s v="31/03/2025"/>
    <m/>
    <x v="3"/>
    <x v="0"/>
  </r>
  <r>
    <s v="2025"/>
    <s v="01/01/2025"/>
    <s v="31/03/2025"/>
    <x v="0"/>
    <x v="1"/>
    <x v="0"/>
    <s v="4"/>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4.pdf"/>
    <s v="2176"/>
    <s v=""/>
    <s v=""/>
    <s v="Pago por concepto de servicio de aseo y limpieza en las instalaciones de la 05 junta distrital ejecutiva, durante los meses de enero a marzo de 2025."/>
    <s v="2176"/>
    <s v=""/>
    <s v="2176"/>
    <s v="2176"/>
    <s v=""/>
    <s v=""/>
    <s v=""/>
    <s v=""/>
    <s v="Francisca"/>
    <s v="Reyes"/>
    <s v="Cruz"/>
    <s v="Mujer"/>
    <s v=""/>
    <s v="2176"/>
    <s v="RECF681004142"/>
    <s v="Avenida"/>
    <s v="Ferrocarril"/>
    <s v=""/>
    <s v=""/>
    <s v="Colonia"/>
    <s v="La Noria"/>
    <s v="42"/>
    <s v="La Noria"/>
    <s v="515"/>
    <s v="Santo Domingo Tehuantepec"/>
    <s v="20"/>
    <s v="Oaxaca"/>
    <s v="7076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2_2025"/>
    <s v="01/01/2025"/>
    <s v="01/01/2025"/>
    <s v="31/12/2025"/>
    <n v="107536.08"/>
    <n v="112800"/>
    <s v=""/>
    <s v=""/>
    <s v="Moneda Nacional"/>
    <s v=""/>
    <x v="1"/>
    <s v="Pago por servicio de limpieza en las instalaciones de la 05 junta distrital ejecutiva correspondiente a los meses de  enero a marzo de 2025."/>
    <s v=""/>
    <s v="01/01/2025"/>
    <s v="31/03/2025"/>
    <s v="http://transparencia.ine.mx/sistemaot/cargaMasiva/Articulo70/2025/Formato28//JD05-OAX/tml1/contrato_4.pdf"/>
    <s v=""/>
    <s v="2176"/>
    <x v="0"/>
    <s v="Recursos federales"/>
    <s v="Presupuesto de Egresos de la federación"/>
    <s v=""/>
    <s v=""/>
    <s v=""/>
    <s v=""/>
    <s v=""/>
    <s v="No"/>
    <s v="2176"/>
    <s v=""/>
    <s v=""/>
    <s v=""/>
    <s v=""/>
    <s v=""/>
    <s v="http://transparencia.ine.mx/sistemaot/cargaMasiva/Articulo70/2025/Formato28//JD05-OAX/tml1/factura_4.pdf"/>
    <s v="JUNTA DISTRITAL EJECUTIVA NO.05 DE OAXACA - SALINA CRUZ"/>
    <s v="31/03/2025"/>
    <m/>
    <x v="3"/>
    <x v="0"/>
  </r>
  <r>
    <s v="2025"/>
    <s v="01/01/2025"/>
    <s v="31/03/2025"/>
    <x v="0"/>
    <x v="1"/>
    <x v="0"/>
    <s v="5"/>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5.pdf"/>
    <s v="2177"/>
    <s v=""/>
    <s v=""/>
    <s v="Pago por concepto de servicio de aseo y limpieza en las instalaciones de la 05 junta distrital ejecutiva, durante la primera quincena del mes de febrerode 2025."/>
    <s v="2177"/>
    <s v=""/>
    <s v="2177"/>
    <s v="2177"/>
    <s v=""/>
    <s v=""/>
    <s v=""/>
    <s v=""/>
    <s v="Calvario"/>
    <s v="Sachiñas"/>
    <s v="Díaz"/>
    <s v="Mujer"/>
    <s v=""/>
    <s v="2177"/>
    <s v="SACD9005127U1"/>
    <s v="Avenida"/>
    <s v="México"/>
    <s v=""/>
    <s v=""/>
    <s v="Colonia"/>
    <s v="Benito Juárez"/>
    <s v="42"/>
    <s v="Santo Domingo Tehuantepec"/>
    <s v="515"/>
    <s v="Santo Domingo Tehuantepec"/>
    <s v="20"/>
    <s v="Oaxaca"/>
    <s v="7076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6_2025"/>
    <s v="01/01/2025"/>
    <s v="01/01/2025"/>
    <s v="31/12/2025"/>
    <n v="107536.08"/>
    <n v="112800"/>
    <s v=""/>
    <s v=""/>
    <s v="Moneda Nacional"/>
    <s v=""/>
    <x v="1"/>
    <s v="Pago por servicio de limpieza en las instalaciones de la 05 junta distrital ejecutiva correspondiente a los meses de febrero a marzo de 2025."/>
    <s v=""/>
    <s v="01/01/2025"/>
    <s v="31/03/2025"/>
    <s v="http://transparencia.ine.mx/sistemaot/cargaMasiva/Articulo70/2025/Formato28//JD05-OAX/tml1/contrato_5.pdf"/>
    <s v=""/>
    <s v="2177"/>
    <x v="0"/>
    <s v="Recursos federales"/>
    <s v="Presupuesto de Egresos de la federación"/>
    <s v=""/>
    <s v=""/>
    <s v=""/>
    <s v=""/>
    <s v=""/>
    <s v="No"/>
    <s v="2177"/>
    <s v=""/>
    <s v=""/>
    <s v=""/>
    <s v=""/>
    <s v=""/>
    <s v="http://transparencia.ine.mx/sistemaot/cargaMasiva/Articulo70/2025/Formato28//JD05-OAX/tml1/factura_5.pdf"/>
    <s v="JUNTA DISTRITAL EJECUTIVA NO.05 DE OAXACA - SALINA CRUZ"/>
    <s v="31/03/2025"/>
    <m/>
    <x v="3"/>
    <x v="0"/>
  </r>
  <r>
    <s v="2025"/>
    <s v="01/01/2025"/>
    <s v="31/03/2025"/>
    <x v="0"/>
    <x v="1"/>
    <x v="0"/>
    <s v="6"/>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6.pdf"/>
    <s v="2178"/>
    <s v=""/>
    <s v=""/>
    <s v="Pago por servicio de vigilancia en el inmueble que ocupa la 05 junta distrital ejecutiva correspondiente aL mes de enero a marzo de 2025"/>
    <s v="2178"/>
    <s v=""/>
    <s v="2178"/>
    <s v="2178"/>
    <s v=""/>
    <s v=""/>
    <s v=""/>
    <s v=""/>
    <s v="Luis Miguel"/>
    <s v="Espinosa"/>
    <s v="Toledo"/>
    <s v="Hombre"/>
    <s v=""/>
    <s v="2178"/>
    <s v="EITL771109JK7"/>
    <s v="Calle"/>
    <s v="Laborista"/>
    <s v="9"/>
    <s v=""/>
    <s v="Colonia"/>
    <s v="Espinal"/>
    <s v="1"/>
    <s v="Salina Cruz"/>
    <s v="79"/>
    <s v="Salina Cruz"/>
    <s v="20"/>
    <s v="Oaxaca"/>
    <s v="7069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3_2025"/>
    <s v="01/01/2025"/>
    <s v="01/01/2025"/>
    <s v="31/12/2025"/>
    <n v="107536.08"/>
    <n v="112800"/>
    <s v=""/>
    <s v=""/>
    <s v="Moneda Nacional"/>
    <s v=""/>
    <x v="1"/>
    <s v="Pago por servicio de limpieza en las instalaciones de la 05 junta distrital ejecutiva correspondiente a los meses de febrero a marzo de 2025."/>
    <s v=""/>
    <s v="01/01/2025"/>
    <s v="31/03/2025"/>
    <s v="http://transparencia.ine.mx/sistemaot/cargaMasiva/Articulo70/2025/Formato28//JD05-OAX/tml1/contrato_6.pdf"/>
    <s v=""/>
    <s v="2178"/>
    <x v="0"/>
    <s v="Recursos federales"/>
    <s v="Presupuesto de Egresos de la federación"/>
    <s v=""/>
    <s v=""/>
    <s v=""/>
    <s v=""/>
    <s v=""/>
    <s v="No"/>
    <s v="2178"/>
    <s v=""/>
    <s v=""/>
    <s v=""/>
    <s v=""/>
    <s v=""/>
    <s v="http://transparencia.ine.mx/sistemaot/cargaMasiva/Articulo70/2025/Formato28//JD05-OAX/tml1/factura_6.pdf"/>
    <s v="JUNTA DISTRITAL EJECUTIVA NO.05 DE OAXACA - SALINA CRUZ"/>
    <s v="31/03/2025"/>
    <m/>
    <x v="3"/>
    <x v="0"/>
  </r>
  <r>
    <s v="2025"/>
    <s v="01/01/2025"/>
    <s v="31/03/2025"/>
    <x v="0"/>
    <x v="1"/>
    <x v="0"/>
    <s v="7"/>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7.pdf"/>
    <s v="2179"/>
    <s v=""/>
    <s v=""/>
    <s v="pago por concepto de servicio de dispersion electronica de combustible para la operación de modulos de atención ciudadana"/>
    <s v="2179"/>
    <s v=""/>
    <s v="2179"/>
    <s v="2179"/>
    <s v=""/>
    <s v=""/>
    <s v=""/>
    <s v=""/>
    <s v=""/>
    <s v=""/>
    <s v=""/>
    <s v=""/>
    <s v="Si Vale México S.A de C.V."/>
    <s v="2179"/>
    <s v="PUN9810229R0"/>
    <s v="Avenida"/>
    <s v="Paseo de la Reforma"/>
    <s v="284"/>
    <s v="23"/>
    <s v="Colonia"/>
    <s v="Juárez"/>
    <s v="1"/>
    <s v="Cuauhtemoc"/>
    <s v="15"/>
    <s v="Cuauhtemoc"/>
    <s v="20"/>
    <s v="Ciudad de México"/>
    <s v="0660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5_2025"/>
    <s v="03/01/2025"/>
    <s v="01/01/2025"/>
    <s v="31/12/2025"/>
    <n v="153585"/>
    <n v="157148.18"/>
    <s v=""/>
    <s v=""/>
    <s v="Moneda Nacional"/>
    <s v=""/>
    <x v="1"/>
    <s v="Pago por servicio de dispersión electrónica de combustible"/>
    <s v=""/>
    <s v="01/01/2025"/>
    <s v="31/03/2025"/>
    <s v="http://transparencia.ine.mx/sistemaot/cargaMasiva/Articulo70/2025/Formato28//JD05-OAX/tml1/contrato_7.pdf"/>
    <s v=""/>
    <s v="2179"/>
    <x v="0"/>
    <s v="Recursos federales"/>
    <s v="Presupuesto de Egresos de la federación"/>
    <s v=""/>
    <s v=""/>
    <s v=""/>
    <s v=""/>
    <s v=""/>
    <s v="No"/>
    <s v="2179"/>
    <s v=""/>
    <s v=""/>
    <s v=""/>
    <s v=""/>
    <s v=""/>
    <s v="http://transparencia.ine.mx/sistemaot/cargaMasiva/Articulo70/2025/Formato28//JD05-OAX/tml1/factura_7.pdf"/>
    <s v="JUNTA DISTRITAL EJECUTIVA NO.05 DE OAXACA - SALINA CRUZ"/>
    <s v="31/03/2025"/>
    <m/>
    <x v="3"/>
    <x v="0"/>
  </r>
  <r>
    <s v="2025"/>
    <s v="01/01/2025"/>
    <s v="31/03/2025"/>
    <x v="0"/>
    <x v="0"/>
    <x v="0"/>
    <s v="Contrato01_2021"/>
    <s v=""/>
    <s v="Pago de arrendamiento del inmueble que ocupa el Módulo de Atención Ciudadana 310551 fijo del Registro Federal de Electores,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5-YUC/tml1/solicitud1.pdf"/>
    <s v="2180"/>
    <s v=""/>
    <s v=""/>
    <s v="Pago de arrendamiento del inmueble que ocupa el Módulo de Atención Ciudadana 310551 fijo del Registro Federal de Electores, correspondiente al mes de enero, febrero y marzo de 2025."/>
    <s v="2180"/>
    <s v=""/>
    <s v="2180"/>
    <s v="2180"/>
    <s v=""/>
    <s v=""/>
    <s v=""/>
    <s v=""/>
    <s v="Gabriel Jesús"/>
    <s v="Avila"/>
    <s v="Sierra"/>
    <s v="Hombre"/>
    <s v=""/>
    <s v="2180"/>
    <s v="AISG831214UA4"/>
    <s v="Calle"/>
    <s v="28"/>
    <s v="205-I"/>
    <s v=""/>
    <s v="Colonia"/>
    <s v="Centro"/>
    <s v="1"/>
    <s v="Ticul"/>
    <s v="89"/>
    <s v="Ticul"/>
    <s v="31"/>
    <s v="Yucatán"/>
    <s v="97860"/>
    <s v=""/>
    <s v=""/>
    <s v=""/>
    <s v=""/>
    <s v="Mejor propuesta económica en arrendamiento de inmueble."/>
    <s v="Junta Distrital Ejecutiva No.05 de Yucatán - Umán"/>
    <s v="Junta Distrital Ejecutiva No.05 de Yucatán - Umán"/>
    <s v="Junta Distrital Ejecutiva No.05 de Yucatán - Umán"/>
    <s v="Contrato01_2021"/>
    <s v="01/12/2021"/>
    <s v="01/12/2021"/>
    <s v="30/11/2025"/>
    <n v="7846.88"/>
    <n v="8231"/>
    <s v=""/>
    <s v=""/>
    <s v="Moneda Nacional"/>
    <s v=""/>
    <x v="1"/>
    <s v="Pago de arrendamiento del inmueble que ocupa el Módulo de Atención Ciudadana 310551 fijo del Registro Federal de Electores, correspondiente al mes de enero, febrero y marzo de 2025."/>
    <s v=""/>
    <s v="01/12/2021"/>
    <s v="30/11/2025"/>
    <s v="http://transparencia.ine.mx/sistemaot/cargaMasiva/Articulo70/2025/Formato28//JD05-YUC/tml1/contratomac.pdf"/>
    <s v=""/>
    <s v="2180"/>
    <x v="0"/>
    <s v="Recursos federales"/>
    <s v="Presupuesto de Egresos de la federación"/>
    <s v=""/>
    <s v=""/>
    <s v=""/>
    <s v=""/>
    <s v=""/>
    <s v="No"/>
    <s v="2180"/>
    <s v="Se designó al  enlace Administrativo/a de la Junta Distrital para vigilar y supervisar las compras realizadas contra la factura emitida"/>
    <s v=""/>
    <s v=""/>
    <s v=""/>
    <s v=""/>
    <s v="http://transparencia.ine.mx/sistemaot/cargaMasiva/Articulo70/2025/Formato28//JD05-YUC/tml1/factura1.pdf"/>
    <s v="JUNTA DISTRITAL EJECUTIVA NO.05 DE YUCATAN - UMAN"/>
    <s v="31/03/2025"/>
    <m/>
    <x v="31"/>
    <x v="0"/>
  </r>
  <r>
    <s v="2025"/>
    <s v="01/01/2025"/>
    <s v="31/03/2025"/>
    <x v="0"/>
    <x v="0"/>
    <x v="0"/>
    <s v="Contrato02_2023"/>
    <s v=""/>
    <s v="Pago por el arrendamiento del inmueble que ocupan las oficinas de la 05 junta distrital ejecutiva en la ciudad de Umán, correspondiente al mes enero, febrero y marzo de 2025; Artículo 31 fracc. III y artículo 51 del Reglamento del Instituto Nacional Electoral en Materia de Adquisiciones, Arrendamientos de Bienes Muebles y Servicios."/>
    <s v="http://transparencia.ine.mx/sistemaot/cargaMasiva/Articulo70/2025/Formato28//JD05-YUC/tml1/solicitud2.pdf"/>
    <s v="2181"/>
    <s v=""/>
    <s v=""/>
    <s v="Pago por el arrendamiento del inmueble que ocupan las oficinas de la 05 junta distrital ejecutiva en la ciudad de Umán, correspondiente al mes de enero, febrero y marzo de 2025."/>
    <s v="2181"/>
    <s v=""/>
    <s v="2181"/>
    <s v="2181"/>
    <s v=""/>
    <s v=""/>
    <s v=""/>
    <s v=""/>
    <s v="María Eugenia"/>
    <s v="Sansores"/>
    <s v="Ruz"/>
    <s v="Mujer"/>
    <s v=""/>
    <s v="2181"/>
    <s v="SARE680226JW0"/>
    <s v="Calle"/>
    <s v="40"/>
    <s v="237"/>
    <s v=""/>
    <s v="Colonia"/>
    <s v="Francisco de Montejo"/>
    <s v="1"/>
    <s v="Mérida"/>
    <s v="50"/>
    <s v="Mérida"/>
    <s v="31"/>
    <s v="Yucatán"/>
    <s v="97203"/>
    <s v=""/>
    <s v=""/>
    <s v=""/>
    <s v=""/>
    <s v="Mejor propuesta económica en arrendamiento de inmueble."/>
    <s v="Junta Distrital Ejecutiva No.05 de Yucatán - Umán"/>
    <s v="Junta Distrital Ejecutiva No.05 de Yucatán - Umán"/>
    <s v="Junta Distrital Ejecutiva No.05 de Yucatán - Umán"/>
    <s v="Contrato02_2023"/>
    <s v="01/07/2023"/>
    <s v="01/07/2023"/>
    <s v="30/06/2027"/>
    <n v="80000"/>
    <n v="83266.64"/>
    <s v=""/>
    <s v=""/>
    <s v="Moneda Nacional"/>
    <s v=""/>
    <x v="1"/>
    <s v="Pago por el arrendamiento del inmueble que ocupan las oficinas de la 05 junta distrital ejecutiva en la ciudad de Umán, correspondiente al mes de enero, febrero y marzo de 2025."/>
    <s v=""/>
    <s v="01/07/2023"/>
    <s v="30/06/2027"/>
    <s v="http://transparencia.ine.mx/sistemaot/cargaMasiva/Articulo70/2025/Formato28//JD05-YUC/tml1/contratojde022023.pdf"/>
    <s v=""/>
    <s v="2181"/>
    <x v="0"/>
    <s v="Recursos federales"/>
    <s v="Presupuesto de Egresos de la federación"/>
    <s v=""/>
    <s v=""/>
    <s v=""/>
    <s v=""/>
    <s v=""/>
    <s v="No"/>
    <s v="2181"/>
    <s v="Se designó al  enlace Administrativo/a de la Junta Distrital para vigilar y supervisar las compras realizadas contra la factura emitida"/>
    <s v=""/>
    <s v=""/>
    <s v=""/>
    <s v=""/>
    <s v="http://transparencia.ine.mx/sistemaot/cargaMasiva/Articulo70/2025/Formato28//JD05-YUC/tml1/factura2.pdf"/>
    <s v="JUNTA DISTRITAL EJECUTIVA NO.05 DE YUCATAN - UMAN"/>
    <s v="31/03/2025"/>
    <m/>
    <x v="31"/>
    <x v="0"/>
  </r>
  <r>
    <s v="2025"/>
    <s v="01/01/2025"/>
    <s v="31/03/2025"/>
    <x v="0"/>
    <x v="1"/>
    <x v="0"/>
    <s v="Contratovigilanciaylimpieza05jde"/>
    <s v=""/>
    <s v="Pago por los servicios de vigilancia y limpieza al inmueble que ocupa esta 05 Junta Distrital Ejecutiva correspondiente al mes de enero y febrero de 2025; Artículo 31 fracc. III y artículo 51 del Reglamento del Instituto Nacional Electoral en Materia de Adquisiciones, Arrendamientos de Bienes Muebles y Servicios."/>
    <s v="http://transparencia.ine.mx/sistemaot/cargaMasiva/Articulo70/2025/Formato28//JD05-YUC/tml1/solicitud3.pdf"/>
    <s v="2182"/>
    <s v=""/>
    <s v=""/>
    <s v="Pago por los servicios de vigilancia y limpieza al inmueble que ocupa esta 05 Junta Distrital Ejecutiva correspondiente al mes de enero y febrero de 2025."/>
    <s v="2182"/>
    <s v=""/>
    <s v="2182"/>
    <s v="2182"/>
    <s v=""/>
    <s v=""/>
    <s v=""/>
    <s v=""/>
    <s v=""/>
    <s v=""/>
    <s v=""/>
    <s v=""/>
    <s v="SPS baja Services Sociedad Civil"/>
    <s v="2182"/>
    <s v="SPS151203C91"/>
    <s v="Avenida"/>
    <s v="Alemán"/>
    <s v="392"/>
    <s v="2"/>
    <s v="Colonia"/>
    <s v="Jesús Carranza"/>
    <s v="1"/>
    <s v="Mérida"/>
    <s v="50"/>
    <s v="Mérida"/>
    <s v="31"/>
    <s v="Yucatán"/>
    <s v="97109"/>
    <s v=""/>
    <s v=""/>
    <s v=""/>
    <s v=""/>
    <s v="Mejor propuesta económica en servicios de vigilancia y limpieza"/>
    <s v="Junta Distrital Ejecutiva No.05 de Yucatán - Umán"/>
    <s v="Junta Distrital Ejecutiva No.05 de Yucatán - Umán"/>
    <s v="Junta Distrital Ejecutiva No.05 de Yucatán - Umán"/>
    <s v="Contratovigilanciaylimpieza05jde"/>
    <s v="01/04/2024"/>
    <s v="01/04/2024"/>
    <s v="31/12/2024"/>
    <n v="51000"/>
    <n v="59160"/>
    <s v=""/>
    <s v=""/>
    <s v="Moneda Nacional"/>
    <s v=""/>
    <x v="1"/>
    <s v="Pago por los servicios de vigilancia y limpieza al inmueble que ocupa esta 05 Junta Distrital Ejecutuiva correspondiente al mes de enero y febrero de 2025."/>
    <s v=""/>
    <s v="01/02/2025"/>
    <s v="28/02/2025"/>
    <s v="http://transparencia.ine.mx/sistemaot/cargaMasiva/Articulo70/2025/Formato28//JD05-YUC/tml1/contratovigilanciaylimpieza05jde.pdf"/>
    <s v=""/>
    <s v="2182"/>
    <x v="0"/>
    <s v="Recursos federales"/>
    <s v="Presupuesto de Egresos de la federación"/>
    <s v=""/>
    <s v=""/>
    <s v=""/>
    <s v=""/>
    <s v=""/>
    <s v="No"/>
    <s v="2182"/>
    <s v="Se designó al  enlace Administrativo/a de la Junta Distrital para vigilar y supervisar las compras realizadas contra la factura emitida"/>
    <s v=""/>
    <s v=""/>
    <s v=""/>
    <s v=""/>
    <s v="http://transparencia.ine.mx/sistemaot/cargaMasiva/Articulo70/2025/Formato28//JD05-YUC/tml1/factura3.pdf"/>
    <s v="JUNTA DISTRITAL EJECUTIVA NO.05 DE YUCATAN - UMAN"/>
    <s v="31/03/2025"/>
    <m/>
    <x v="31"/>
    <x v="0"/>
  </r>
  <r>
    <s v="2025"/>
    <s v="01/01/2025"/>
    <s v="31/03/2025"/>
    <x v="0"/>
    <x v="1"/>
    <x v="0"/>
    <s v="Contratovigilanciaylimpiezamac1"/>
    <s v=""/>
    <s v="Pago por los servicios de vigilancia y limpieza al inmueble que ocupa el Módulo de Atención Ciudadana fijo 310551 correspondiente al mes de enero y febrero de 2025; Artículo 31 fracc. III y artículo 51 del Reglamento del Instituto Nacional Electoral en Materia de Adquisiciones, Arrendamientos de Bienes Muebles y Servicios."/>
    <s v="http://transparencia.ine.mx/sistemaot/cargaMasiva/Articulo70/2025/Formato28//JD05-YUC/tml1/solicitud4.pdf"/>
    <s v="2183"/>
    <s v=""/>
    <s v=""/>
    <s v="Pago por los servicios de vigilancia y limpieza al inmueble que ocupa el Módulo de Atención Ciudadana fijo 310551 correspondiente al mesde enero y febrero de 2025."/>
    <s v="2183"/>
    <s v=""/>
    <s v="2183"/>
    <s v="2183"/>
    <s v=""/>
    <s v=""/>
    <s v=""/>
    <s v=""/>
    <s v=""/>
    <s v=""/>
    <s v=""/>
    <s v=""/>
    <s v="SPS baja Services Sociedad Civil"/>
    <s v="2183"/>
    <s v="SPS151203C91"/>
    <s v="Avenida"/>
    <s v="Alemán"/>
    <s v="392"/>
    <s v="2"/>
    <s v="Colonia"/>
    <s v="Jesús Carranza"/>
    <s v="1"/>
    <s v="Mérida"/>
    <s v="50"/>
    <s v="Mérida"/>
    <s v="31"/>
    <s v="Yucatán"/>
    <s v="97109"/>
    <s v=""/>
    <s v=""/>
    <s v=""/>
    <s v=""/>
    <s v="Mejor propuesta económica en servicios de vigilancia y limpieza"/>
    <s v="Junta Distrital Ejecutiva No.05 de Yucatán - Umán"/>
    <s v="Junta Distrital Ejecutiva No.05 de Yucatán - Umán"/>
    <s v="Junta Distrital Ejecutiva No.05 de Yucatán - Umán"/>
    <s v="Contratovigilanciaylimpiezamac1"/>
    <s v="01/04/2024"/>
    <s v="01/04/2024"/>
    <s v="31/12/2024"/>
    <n v="51000"/>
    <n v="59160"/>
    <s v=""/>
    <s v=""/>
    <s v="Moneda Nacional"/>
    <s v=""/>
    <x v="1"/>
    <s v="Pago por los servicios de vigilancia y limpieza al inmueble que ocupa el Módulo de Atención Ciudadana fijo 310551 correspondiente al mes de enero y febrero de 2025."/>
    <s v=""/>
    <s v="01/02/2025"/>
    <s v="28/02/2025"/>
    <s v="http://transparencia.ine.mx/sistemaot/cargaMasiva/Articulo70/2025/Formato28//JD05-YUC/tml1/contratovigilanciaylimpiezamac.pdf"/>
    <s v=""/>
    <s v="2183"/>
    <x v="0"/>
    <s v="Recursos federales"/>
    <s v="Presupuesto de Egresos de la federación"/>
    <s v=""/>
    <s v=""/>
    <s v=""/>
    <s v=""/>
    <s v=""/>
    <s v="No"/>
    <s v="2183"/>
    <s v="Se designó al  enlace Administrativo/a de la Junta Distrital para vigilar y supervisar las compras realizadas contra la factura emitida"/>
    <s v=""/>
    <s v=""/>
    <s v=""/>
    <s v=""/>
    <s v="http://transparencia.ine.mx/sistemaot/cargaMasiva/Articulo70/2025/Formato28//JD05-YUC/tml1/factura4.pdf"/>
    <s v="JUNTA DISTRITAL EJECUTIVA NO.05 DE YUCATAN - UMAN"/>
    <s v="31/03/2025"/>
    <m/>
    <x v="31"/>
    <x v="0"/>
  </r>
  <r>
    <s v="2025"/>
    <s v="01/01/2025"/>
    <s v="31/03/2025"/>
    <x v="0"/>
    <x v="1"/>
    <x v="0"/>
    <s v="Contratovigilanciaylimpieza05jde"/>
    <s v=""/>
    <s v="Pago por los servicios de vigilancia y limpieza al inmueble que ocupa esta 05 Junta Distrital Ejecutiva correspondiente al mes de marzo de 2025; Artículo 31 fracc. III y artículo 51 del Reglamento del Instituto Nacional Electoral en Materia de Adquisiciones, Arrendamientos de Bienes Muebles y Servicios."/>
    <s v="http://transparencia.ine.mx/sistemaot/cargaMasiva/Articulo70/2025/Formato28//JD05-YUC/tml1/solicitud5.pdf"/>
    <s v="2184"/>
    <s v=""/>
    <s v=""/>
    <s v="Pago por los servicios de vigilancia y limpieza al inmueble que ocupa esta 05 Junta Distrital Ejecutiva correspondiente al mes de marzo de 2025."/>
    <s v="2184"/>
    <s v=""/>
    <s v="2184"/>
    <s v="2184"/>
    <s v=""/>
    <s v=""/>
    <s v=""/>
    <s v=""/>
    <s v=""/>
    <s v=""/>
    <s v=""/>
    <s v=""/>
    <s v="SPS baja Services Sociedad Civil"/>
    <s v="2184"/>
    <s v="SPS151203C91"/>
    <s v="Avenida"/>
    <s v="Alemán"/>
    <s v="392"/>
    <s v="2"/>
    <s v="Colonia"/>
    <s v="Jesús Carranza"/>
    <s v="1"/>
    <s v="Mérida"/>
    <s v="50"/>
    <s v="Mérida"/>
    <s v="31"/>
    <s v="Yucatán"/>
    <s v="97109"/>
    <s v=""/>
    <s v=""/>
    <s v=""/>
    <s v=""/>
    <s v="Mejor propuesta económica en servicios de vigilancia y limpieza"/>
    <s v="Junta Distrital Ejecutiva No.05 de Yucatán - Umán"/>
    <s v="Junta Distrital Ejecutiva No.05 de Yucatán - Umán"/>
    <s v="Junta Distrital Ejecutiva No.05 de Yucatán - Umán"/>
    <s v="Contratovigylim05jde25"/>
    <s v="01/03/2025"/>
    <s v="01/03/2025"/>
    <s v="31/12/2025"/>
    <n v="63650"/>
    <n v="73602"/>
    <s v=""/>
    <s v=""/>
    <s v="Moneda Nacional"/>
    <s v=""/>
    <x v="1"/>
    <s v="Pago por los servicios de vigilancia y limpieza al inmueble que ocupa esta 05 Junta Distrital Ejecutuiva correspondiente al mes de marzo de 2025"/>
    <s v=""/>
    <s v="01/03/2025"/>
    <s v="31/03/2025"/>
    <s v="http://transparencia.ine.mx/sistemaot/cargaMasiva/Articulo70/2025/Formato28//JD05-YUC/tml1/contratovigylim05jde25.pdf"/>
    <s v=""/>
    <s v="2184"/>
    <x v="0"/>
    <s v="Recursos federales"/>
    <s v="Presupuesto de Egresos de la federación"/>
    <s v=""/>
    <s v=""/>
    <s v=""/>
    <s v=""/>
    <s v=""/>
    <s v="No"/>
    <s v="2184"/>
    <s v="Se designó al  enlace Administrativo/a de la Junta Distrital para vigilar y supervisar las compras realizadas contra la factura emitida"/>
    <s v=""/>
    <s v=""/>
    <s v=""/>
    <s v=""/>
    <s v="http://transparencia.ine.mx/sistemaot/cargaMasiva/Articulo70/2025/Formato28//JD05-YUC/tml1/factura5.pdf"/>
    <s v="JUNTA DISTRITAL EJECUTIVA NO.05 DE YUCATAN - UMAN"/>
    <s v="31/03/2025"/>
    <m/>
    <x v="31"/>
    <x v="0"/>
  </r>
  <r>
    <s v="2025"/>
    <s v="01/01/2025"/>
    <s v="31/03/2025"/>
    <x v="0"/>
    <x v="1"/>
    <x v="0"/>
    <s v="Contratovigilanciaylimpiezamac1"/>
    <s v=""/>
    <s v="Pago por los servicios de vigilancia y limpieza al inmueble que ocupa el Módulo de Atención Ciudadana fijo 310551 correspondiente al mes de marzo de 2025; Artículo 31 fracc. III y artículo 51 del Reglamento del Instituto Nacional Electoral en Materia de Adquisiciones, Arrendamientos de Bienes Muebles y Servicios."/>
    <s v="http://transparencia.ine.mx/sistemaot/cargaMasiva/Articulo70/2025/Formato28//JD05-YUC/tml1/solicitud6.pdf"/>
    <s v="2185"/>
    <s v=""/>
    <s v=""/>
    <s v="Pago por los servicios de vigilancia y limpieza al inmueble que ocupa el Módulo de Atención Ciudadana fijo 310551 correspondiente al mes de marzo de 2025."/>
    <s v="2185"/>
    <s v=""/>
    <s v="2185"/>
    <s v="2185"/>
    <s v=""/>
    <s v=""/>
    <s v=""/>
    <s v=""/>
    <s v=""/>
    <s v=""/>
    <s v=""/>
    <s v=""/>
    <s v="SPS baja Services Sociedad Civil"/>
    <s v="2185"/>
    <s v="SPS151203C91"/>
    <s v="Avenida"/>
    <s v="Alemán"/>
    <s v="392"/>
    <s v="2"/>
    <s v="Colonia"/>
    <s v="Jesús Carranza"/>
    <s v="1"/>
    <s v="Mérida"/>
    <s v="50"/>
    <s v="Mérida"/>
    <s v="31"/>
    <s v="Yucatán"/>
    <s v="97109"/>
    <s v=""/>
    <s v=""/>
    <s v=""/>
    <s v=""/>
    <s v="Mejor propuesta económica en servicios de vigilancia y limpieza"/>
    <s v="Junta Distrital Ejecutiva No.05 de Yucatán - Umán"/>
    <s v="Junta Distrital Ejecutiva No.05 de Yucatán - Umán"/>
    <s v="Junta Distrital Ejecutiva No.05 de Yucatán - Umán"/>
    <s v="Contratovigylimmac125"/>
    <s v="01/03/2025"/>
    <s v="01/03/2025"/>
    <s v="31/12/2025"/>
    <n v="62650"/>
    <n v="73602"/>
    <s v=""/>
    <s v=""/>
    <s v="Moneda Nacional"/>
    <s v=""/>
    <x v="1"/>
    <s v="Pago por los servicios de vigilancia y limpieza al inmueble que ocupa el Módulo de Atención Ciudadana fijo 310551 correspondiente al mes de marzo de 2025."/>
    <s v=""/>
    <s v="01/03/2025"/>
    <s v="31/03/2025"/>
    <s v="http://transparencia.ine.mx/sistemaot/cargaMasiva/Articulo70/2025/Formato28//JD05-YUC/tml1/contratovigylimmac25.pdf"/>
    <s v=""/>
    <s v="2185"/>
    <x v="0"/>
    <s v="Recursos federales"/>
    <s v="Presupuesto de Egresos de la federación"/>
    <s v=""/>
    <s v=""/>
    <s v=""/>
    <s v=""/>
    <s v=""/>
    <s v="No"/>
    <s v="2185"/>
    <s v="Se designó al  enlace Administrativo/a de la Junta Distrital para vigilar y supervisar las compras realizadas contra la factura emitida"/>
    <s v=""/>
    <s v=""/>
    <s v=""/>
    <s v=""/>
    <s v="http://transparencia.ine.mx/sistemaot/cargaMasiva/Articulo70/2025/Formato28//JD05-YUC/tml1/factura6.pdf"/>
    <s v="JUNTA DISTRITAL EJECUTIVA NO.05 DE YUCATAN - UMAN"/>
    <s v="31/03/2025"/>
    <m/>
    <x v="31"/>
    <x v="0"/>
  </r>
  <r>
    <s v="2025"/>
    <s v="01/01/2025"/>
    <s v="31/03/2025"/>
    <x v="0"/>
    <x v="1"/>
    <x v="0"/>
    <s v="INE/SERV/001/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1.pdf"/>
    <s v="2186"/>
    <s v=""/>
    <s v=""/>
    <s v="Servicio de limpieza de la oficina del módulo fijo de atención ciudadana 080951"/>
    <s v="2186"/>
    <s v=""/>
    <s v="2186"/>
    <s v="2186"/>
    <s v=""/>
    <s v=""/>
    <s v=""/>
    <s v=""/>
    <s v="Gemila"/>
    <s v="Garcia"/>
    <s v="Luna"/>
    <s v="Mujer"/>
    <s v=""/>
    <s v="2186"/>
    <s v="GALG551015EX0"/>
    <s v="Calle"/>
    <s v="Ajusco"/>
    <s v="198"/>
    <s v=""/>
    <s v="Fraccionamiento"/>
    <s v="Montañas"/>
    <s v="001"/>
    <s v="Hidalgo del Parral"/>
    <s v="32"/>
    <s v="Hidalgo del Parral"/>
    <s v="8"/>
    <s v="Chihuahua"/>
    <s v="33815"/>
    <s v=""/>
    <s v=""/>
    <s v=""/>
    <s v=""/>
    <s v="Mejor propuesta económica en servicio de inmueble."/>
    <s v="Junta Distrital Ejecutiva No.09 de Chihuahua - Hidalgo del Parral"/>
    <s v="Junta Distrital Ejecutiva No.09 de Chihuahua - Hidalgo del Parral"/>
    <s v="Junta Distrital Ejecutiva No.09 de Chihuahua - Hidalgo del Parral"/>
    <s v="001/2025"/>
    <s v="01/01/2025"/>
    <s v="01/01/2025"/>
    <s v="31/12/2025"/>
    <n v="8353.4500000000007"/>
    <n v="9944.58"/>
    <s v=""/>
    <s v=""/>
    <s v="Moneda Nacional"/>
    <s v=""/>
    <x v="1"/>
    <s v="Servicio de limpieza de la oficina del módulo fijo de atención ciudadana 080951"/>
    <s v=""/>
    <s v=""/>
    <s v=""/>
    <s v="http://transparencia.ine.mx/sistemaot/cargaMasiva/Articulo70/2025/Formato28//JD09-CHIH/tml1/contrato1.pdf"/>
    <s v=""/>
    <s v="2186"/>
    <x v="0"/>
    <s v="Recursos federales"/>
    <s v="Presupuesto de egresos de la federación"/>
    <s v=""/>
    <s v=""/>
    <s v=""/>
    <s v=""/>
    <s v=""/>
    <s v="No"/>
    <s v="2186"/>
    <s v="Se revisó el  material entregado fisicamente contra la factura emitida."/>
    <s v=""/>
    <s v=""/>
    <s v=""/>
    <s v=""/>
    <s v="http://transparencia.ine.mx/sistemaot/cargaMasiva/Articulo70/2025/Formato28//JD09-CHIH/tml1/factura1.pdf"/>
    <s v="JUNTA DISTRITAL EJECUTIVA NO.09 DE CHIHUAHUA - HIDALGO DEL PARRAL"/>
    <s v="31/03/2025"/>
    <m/>
    <x v="23"/>
    <x v="0"/>
  </r>
  <r>
    <s v="2025"/>
    <s v="01/01/2025"/>
    <s v="31/03/2025"/>
    <x v="0"/>
    <x v="1"/>
    <x v="0"/>
    <s v="INE/SERV/002/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2.pdf"/>
    <s v="2187"/>
    <s v=""/>
    <s v=""/>
    <s v="Servicio de limpieza de La oficina de la 09 Junta Distrital Ejecutiva"/>
    <s v="2187"/>
    <s v=""/>
    <s v="2187"/>
    <s v="2187"/>
    <s v=""/>
    <s v=""/>
    <s v=""/>
    <s v=""/>
    <s v="Maria Consuelo"/>
    <s v="Peña"/>
    <s v="López"/>
    <s v="Mujer"/>
    <s v=""/>
    <s v="2187"/>
    <s v="PELC681208ST4"/>
    <s v="Calle"/>
    <s v="Adelita"/>
    <s v="67"/>
    <s v=""/>
    <s v="Colonia"/>
    <s v="Heroes de la Revolución"/>
    <s v="001"/>
    <s v="Hidalgo del Parral"/>
    <s v="32"/>
    <s v="Hidalgo del Parral"/>
    <s v="8"/>
    <s v="Chihuahua"/>
    <s v="33815"/>
    <s v=""/>
    <s v=""/>
    <s v=""/>
    <s v=""/>
    <s v="Mejor propuesta económica en servicio de inmueble."/>
    <s v="Junta Distrital Ejecutiva No.09 de Chihuahua - Hidalgo del Parral"/>
    <s v="Junta Distrital Ejecutiva No.09 de Chihuahua - Hidalgo del Parral"/>
    <s v="Junta Distrital Ejecutiva No.09 de Chihuahua - Hidalgo del Parral"/>
    <s v="002/2025"/>
    <s v="01/01/2025"/>
    <s v="01/01/2025"/>
    <s v="31/12/2025"/>
    <n v="8353.4500000000007"/>
    <n v="9944.58"/>
    <s v=""/>
    <s v=""/>
    <s v="Moneda Nacional"/>
    <s v=""/>
    <x v="1"/>
    <s v="Servicio de limpieza de La oficina de la 09 Junta Distrital Ejecutiva"/>
    <s v=""/>
    <s v=""/>
    <s v=""/>
    <s v="http://transparencia.ine.mx/sistemaot/cargaMasiva/Articulo70/2025/Formato28//JD09-CHIH/tml1/contrato2.pdf"/>
    <s v=""/>
    <s v="2187"/>
    <x v="0"/>
    <s v="Recursos federales"/>
    <s v="Presupuesto de egresos de la federación"/>
    <s v=""/>
    <s v=""/>
    <s v=""/>
    <s v=""/>
    <s v=""/>
    <s v="No"/>
    <s v="2187"/>
    <s v="Se revisó el  material entregado fisicamente contra la factura emitida."/>
    <s v=""/>
    <s v=""/>
    <s v=""/>
    <s v=""/>
    <s v="http://transparencia.ine.mx/sistemaot/cargaMasiva/Articulo70/2025/Formato28//JD09-CHIH/tml1/factura2.pdf"/>
    <s v="JUNTA DISTRITAL EJECUTIVA NO.09 DE CHIHUAHUA - HIDALGO DEL PARRAL"/>
    <s v="31/03/2025"/>
    <m/>
    <x v="23"/>
    <x v="0"/>
  </r>
  <r>
    <s v="2025"/>
    <s v="01/01/2025"/>
    <s v="31/03/2025"/>
    <x v="0"/>
    <x v="1"/>
    <x v="0"/>
    <s v="INE/SERV/003/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3.pdf"/>
    <s v="2188"/>
    <s v=""/>
    <s v=""/>
    <s v="Renta de copiadora"/>
    <s v="2188"/>
    <s v=""/>
    <s v="2188"/>
    <s v="2188"/>
    <s v=""/>
    <s v=""/>
    <s v=""/>
    <s v=""/>
    <s v=""/>
    <s v=""/>
    <s v=""/>
    <s v=""/>
    <s v="CopiXervicio S.A. de C.V."/>
    <s v="2188"/>
    <s v="COP930517PN0"/>
    <s v="Calle"/>
    <s v="Republica Dominicana"/>
    <s v="302"/>
    <s v=""/>
    <s v="Colonia"/>
    <s v="Panamericana"/>
    <s v="001"/>
    <s v="Chihuahua"/>
    <s v="19"/>
    <s v="Chihuahua"/>
    <s v="8"/>
    <s v="Chihuahua"/>
    <s v="31210"/>
    <s v=""/>
    <s v=""/>
    <s v=""/>
    <s v=""/>
    <s v="Mejor propuesta económica en servicio de inmueble."/>
    <s v="Junta Distrital Ejecutiva No.09 de Chihuahua - Hidalgo del Parral"/>
    <s v="Junta Distrital Ejecutiva No.09 de Chihuahua - Hidalgo del Parral"/>
    <s v="Junta Distrital Ejecutiva No.09 de Chihuahua - Hidalgo del Parral"/>
    <s v="003/2025"/>
    <s v="01/01/2025"/>
    <s v="01/01/2025"/>
    <s v="31/12/2025"/>
    <n v="3300"/>
    <n v="3828"/>
    <s v=""/>
    <s v=""/>
    <s v="Moneda Nacional"/>
    <s v=""/>
    <x v="1"/>
    <s v="Renta de copiadora"/>
    <s v=""/>
    <s v=""/>
    <s v=""/>
    <s v="http://transparencia.ine.mx/sistemaot/cargaMasiva/Articulo70/2025/Formato28//JD09-CHIH/tml1/contrato3.pdf"/>
    <s v=""/>
    <s v="2188"/>
    <x v="0"/>
    <s v="Recursos federales"/>
    <s v="Presupuesto de egresos de la federación"/>
    <s v=""/>
    <s v=""/>
    <s v=""/>
    <s v=""/>
    <s v=""/>
    <s v="No"/>
    <s v="2188"/>
    <s v="Se revisó el  material entregado fisicamente contra la factura emitida."/>
    <s v=""/>
    <s v=""/>
    <s v=""/>
    <s v=""/>
    <s v="http://transparencia.ine.mx/sistemaot/cargaMasiva/Articulo70/2025/Formato28//JD09-CHIH/tml1/factura3.pdf"/>
    <s v="JUNTA DISTRITAL EJECUTIVA NO.09 DE CHIHUAHUA - HIDALGO DEL PARRAL"/>
    <s v="31/03/2025"/>
    <m/>
    <x v="23"/>
    <x v="0"/>
  </r>
  <r>
    <s v="2025"/>
    <s v="01/01/2025"/>
    <s v="31/03/2025"/>
    <x v="0"/>
    <x v="1"/>
    <x v="0"/>
    <s v="INE/SERV/004/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4.pdf"/>
    <s v="2189"/>
    <s v=""/>
    <s v=""/>
    <s v="Renta de copiadora"/>
    <s v="2189"/>
    <s v=""/>
    <s v="2189"/>
    <s v="2189"/>
    <s v=""/>
    <s v=""/>
    <s v=""/>
    <s v=""/>
    <s v=""/>
    <s v=""/>
    <s v=""/>
    <s v=""/>
    <s v="CopiXervicio S.A. de C.V."/>
    <s v="2189"/>
    <s v="COP930517PN0"/>
    <s v="Calle"/>
    <s v="Republica Dominicana"/>
    <s v="302"/>
    <s v=""/>
    <s v="Colonia"/>
    <s v="Panamericana"/>
    <s v="001"/>
    <s v="Chihuahua"/>
    <s v="19"/>
    <s v="Chihuahua"/>
    <s v="8"/>
    <s v="Chihuahua"/>
    <s v="31210"/>
    <s v=""/>
    <s v=""/>
    <s v=""/>
    <s v=""/>
    <s v="Mejor propuesta económica en servicio de inmueble."/>
    <s v="Junta Distrital Ejecutiva No.09 de Chihuahua - Hidalgo del Parral"/>
    <s v="Junta Distrital Ejecutiva No.09 de Chihuahua - Hidalgo del Parral"/>
    <s v="Junta Distrital Ejecutiva No.09 de Chihuahua - Hidalgo del Parral"/>
    <s v="004/2025"/>
    <s v="01/02/2025"/>
    <s v="01/02/2025"/>
    <s v="30/06/2025"/>
    <n v="3300"/>
    <n v="3828"/>
    <s v=""/>
    <s v=""/>
    <s v="Moneda Nacional"/>
    <s v=""/>
    <x v="1"/>
    <s v="Renta de copiadora"/>
    <s v=""/>
    <s v=""/>
    <s v=""/>
    <s v="http://transparencia.ine.mx/sistemaot/cargaMasiva/Articulo70/2025/Formato28//JD09-CHIH/tml1/contrato4.pdf"/>
    <s v=""/>
    <s v="2189"/>
    <x v="0"/>
    <s v="Recursos federales"/>
    <s v="Presupuesto de egresos de la federación"/>
    <s v=""/>
    <s v=""/>
    <s v=""/>
    <s v=""/>
    <s v=""/>
    <s v="No"/>
    <s v="2189"/>
    <s v="Se revisó el  material entregado fisicamente contra la factura emitida."/>
    <s v=""/>
    <s v=""/>
    <s v=""/>
    <s v=""/>
    <s v="http://transparencia.ine.mx/sistemaot/cargaMasiva/Articulo70/2025/Formato28//JD09-CHIH/tml1/factura4.pdf"/>
    <s v="JUNTA DISTRITAL EJECUTIVA NO.09 DE CHIHUAHUA - HIDALGO DEL PARRAL"/>
    <s v="31/03/2025"/>
    <m/>
    <x v="23"/>
    <x v="0"/>
  </r>
  <r>
    <s v="2025"/>
    <s v="01/01/2025"/>
    <s v="31/03/2025"/>
    <x v="0"/>
    <x v="0"/>
    <x v="0"/>
    <s v="002/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5.pdf"/>
    <s v="2190"/>
    <s v=""/>
    <s v=""/>
    <s v="Arrendamiento de inmueble que ocupa la Vocalía del Registro Federal de Electores"/>
    <s v="2190"/>
    <s v=""/>
    <s v="2190"/>
    <s v="2190"/>
    <s v=""/>
    <s v=""/>
    <s v=""/>
    <s v=""/>
    <s v="Leticia Margarita"/>
    <s v="Quinard"/>
    <s v="Quiñonez"/>
    <s v="Mujer"/>
    <s v=""/>
    <s v="2190"/>
    <s v="QUQL530621JX0"/>
    <s v="Calle"/>
    <s v="Bugambilias"/>
    <s v="18"/>
    <s v=""/>
    <s v="Colonia"/>
    <s v="Del Parque"/>
    <s v="001"/>
    <s v="Hidalgo del Parral"/>
    <s v="32"/>
    <s v="Hidalgo del Parral"/>
    <s v="8"/>
    <s v="Chihuahua"/>
    <s v="3382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2/2025"/>
    <s v="01/01/2025"/>
    <s v="01/01/2025"/>
    <s v="31/12/2025"/>
    <n v="6586.27"/>
    <n v="7619.19"/>
    <s v=""/>
    <s v=""/>
    <s v="Moneda Nacional"/>
    <s v=""/>
    <x v="1"/>
    <s v="Arrendamiento de inmueble que ocupa la Vocalía del Registro Federal de Electores"/>
    <s v=""/>
    <s v=""/>
    <s v=""/>
    <s v="http://transparencia.ine.mx/sistemaot/cargaMasiva/Articulo70/2025/Formato28//JD09-CHIH/tml1/contrato5.pdf"/>
    <s v=""/>
    <s v="2190"/>
    <x v="0"/>
    <s v="Recursos federales"/>
    <s v="Presupuesto de egresos de la federación"/>
    <s v=""/>
    <s v=""/>
    <s v=""/>
    <s v=""/>
    <s v=""/>
    <s v="No"/>
    <s v="2190"/>
    <s v="Se revisó el  material entregado fisicamente contra la factura emitida."/>
    <s v=""/>
    <s v=""/>
    <s v=""/>
    <s v=""/>
    <s v="http://transparencia.ine.mx/sistemaot/cargaMasiva/Articulo70/2025/Formato28//JD09-CHIH/tml1/factura5.pdf"/>
    <s v="JUNTA DISTRITAL EJECUTIVA NO.09 DE CHIHUAHUA - HIDALGO DEL PARRAL"/>
    <s v="31/03/2025"/>
    <m/>
    <x v="23"/>
    <x v="0"/>
  </r>
  <r>
    <s v="2025"/>
    <s v="01/01/2025"/>
    <s v="31/03/2025"/>
    <x v="0"/>
    <x v="0"/>
    <x v="0"/>
    <s v="004/2022"/>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6.pdf"/>
    <s v="2191"/>
    <s v=""/>
    <s v=""/>
    <s v="Arrendamiento de Inmueble que ocupa el Módulo Fijo 080951"/>
    <s v="2191"/>
    <s v=""/>
    <s v="2191"/>
    <s v="2191"/>
    <s v=""/>
    <s v=""/>
    <s v=""/>
    <s v=""/>
    <s v="Armando"/>
    <s v="Lozano"/>
    <s v="González"/>
    <s v="Hombre"/>
    <s v=""/>
    <s v="2191"/>
    <s v="LOGA700213EI4"/>
    <s v="Calle"/>
    <s v="Dos de abril"/>
    <s v=""/>
    <s v=""/>
    <s v="Colonia"/>
    <s v="Centro"/>
    <s v="001"/>
    <s v="Hidalgo del Parral"/>
    <s v="32"/>
    <s v="Hidalgo del Parral"/>
    <s v="8"/>
    <s v="Chihuahua"/>
    <s v="3380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4/2022"/>
    <s v="01/02/2022"/>
    <s v="01/02/2022"/>
    <s v="31/01/2026"/>
    <n v="27062.93"/>
    <n v="28167.99"/>
    <s v=""/>
    <s v=""/>
    <s v="Moneda Nacional"/>
    <s v=""/>
    <x v="1"/>
    <s v="Arrendamiento de Inmueble que ocupa el Módulo Fijo 080951"/>
    <s v=""/>
    <s v=""/>
    <s v=""/>
    <s v="http://transparencia.ine.mx/sistemaot/cargaMasiva/Articulo70/2025/Formato28//JD09-CHIH/tml1/contrato6.pdf"/>
    <s v=""/>
    <s v="2191"/>
    <x v="0"/>
    <s v="Recursos federales"/>
    <s v="Presupuesto de egresos de la federación"/>
    <s v=""/>
    <s v=""/>
    <s v=""/>
    <s v=""/>
    <s v=""/>
    <s v="Si"/>
    <s v="2191"/>
    <s v="Se revisó el  material entregado fisicamente contra la factura emitida."/>
    <s v=""/>
    <s v=""/>
    <s v=""/>
    <s v=""/>
    <s v="http://transparencia.ine.mx/sistemaot/cargaMasiva/Articulo70/2025/Formato28//JD09-CHIH/tml1/factura6.pdf"/>
    <s v="JUNTA DISTRITAL EJECUTIVA NO.09 DE CHIHUAHUA - HIDALGO DEL PARRAL"/>
    <s v="31/03/2025"/>
    <m/>
    <x v="23"/>
    <x v="0"/>
  </r>
  <r>
    <s v="2025"/>
    <s v="01/01/2025"/>
    <s v="31/03/2025"/>
    <x v="0"/>
    <x v="0"/>
    <x v="0"/>
    <s v="001/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7.pdf"/>
    <s v="2192"/>
    <s v=""/>
    <s v=""/>
    <s v="Arrendamiento de inmueble que ocupa la 09 Junta Distrital Ejecutiva"/>
    <s v="2192"/>
    <s v=""/>
    <s v="2192"/>
    <s v="2192"/>
    <s v=""/>
    <s v=""/>
    <s v=""/>
    <s v=""/>
    <s v="Yolanda"/>
    <s v="Hinojos"/>
    <s v="Reyes"/>
    <s v="Mujer"/>
    <s v=""/>
    <s v="2192"/>
    <s v="HIRY330425V88"/>
    <s v="Calle"/>
    <s v="Idependencia"/>
    <s v="147"/>
    <s v=""/>
    <s v="Colonia"/>
    <s v="Centro"/>
    <s v="001"/>
    <s v="Hidalgo del Parral"/>
    <s v="32"/>
    <s v="Hidalgo del Parral"/>
    <s v="8"/>
    <s v="Chihuahua"/>
    <s v="3380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1/2025"/>
    <s v="01/01/2025"/>
    <s v="01/01/2025"/>
    <s v="31/12/2025"/>
    <n v="23816.799999999999"/>
    <n v="27627.49"/>
    <s v=""/>
    <s v=""/>
    <s v="Moneda Nacional"/>
    <s v=""/>
    <x v="1"/>
    <s v="Arrendamiento de Inmueble que ocupa la 09 Junta Distrital Ejecutiva"/>
    <s v=""/>
    <s v=""/>
    <s v=""/>
    <s v="http://transparencia.ine.mx/sistemaot/cargaMasiva/Articulo70/2025/Formato28//JD09-CHIH/tml1/contrato7.pdf"/>
    <s v=""/>
    <s v="2192"/>
    <x v="0"/>
    <s v="Recursos federales"/>
    <s v="Presupuesto de egresos de la federación"/>
    <s v=""/>
    <s v=""/>
    <s v=""/>
    <s v=""/>
    <s v=""/>
    <s v="No"/>
    <s v="2192"/>
    <s v="Se revisó el  material entregado fisicamente contra la factura emitida."/>
    <s v=""/>
    <s v=""/>
    <s v=""/>
    <s v=""/>
    <s v="http://transparencia.ine.mx/sistemaot/cargaMasiva/Articulo70/2025/Formato28//JD09-CHIH/tml1/factura7.pdf"/>
    <s v="JUNTA DISTRITAL EJECUTIVA NO.09 DE CHIHUAHUA - HIDALGO DEL PARRAL"/>
    <s v="31/03/2025"/>
    <m/>
    <x v="23"/>
    <x v="0"/>
  </r>
  <r>
    <s v="2025"/>
    <s v="01/01/2025"/>
    <s v="31/03/2025"/>
    <x v="0"/>
    <x v="0"/>
    <x v="0"/>
    <s v="003/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8.pdf"/>
    <s v="2193"/>
    <s v=""/>
    <s v=""/>
    <s v="Arrendamiento de inmueble que ocupa la Oficina Municipal de Guadalupe y Calvo"/>
    <s v="2193"/>
    <s v=""/>
    <s v="2193"/>
    <s v="2193"/>
    <s v=""/>
    <s v=""/>
    <s v=""/>
    <s v=""/>
    <s v="José Rubén"/>
    <s v="Gutiérrez"/>
    <s v="Loera"/>
    <s v="Hombre"/>
    <s v=""/>
    <s v="2193"/>
    <s v="GULR7504203A8"/>
    <s v="Calle"/>
    <s v="Primer Perimetro del Fundo Legal"/>
    <s v="1"/>
    <s v=""/>
    <s v="Colonia"/>
    <s v="Centro"/>
    <s v="001"/>
    <s v="Guadalupe y Calvo"/>
    <s v="29"/>
    <s v="Guadalupe y Calvo"/>
    <s v="8"/>
    <s v="Chihuahua"/>
    <s v="3347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3/2025"/>
    <s v="01/01/2025"/>
    <s v="01/01/2025"/>
    <s v="30/06/2025"/>
    <n v="6600"/>
    <n v="7656"/>
    <s v=""/>
    <s v=""/>
    <s v="Moneda Nacional"/>
    <s v=""/>
    <x v="1"/>
    <s v="Arrendamiento de inmueble que ocupa la Oficina Municipal de Guadalupe y Calvo"/>
    <s v=""/>
    <s v=""/>
    <s v=""/>
    <s v="http://transparencia.ine.mx/sistemaot/cargaMasiva/Articulo70/2025/Formato28//JD09-CHIH/tml1/contrato8.pdf"/>
    <s v=""/>
    <s v="2193"/>
    <x v="0"/>
    <s v="Recursos federales"/>
    <s v="Presupuesto de egresos de la federación"/>
    <s v=""/>
    <s v=""/>
    <s v=""/>
    <s v=""/>
    <s v=""/>
    <s v="No"/>
    <s v="2193"/>
    <s v="Se revisó el  material entregado fisicamente contra la factura emitida."/>
    <s v=""/>
    <s v=""/>
    <s v=""/>
    <s v=""/>
    <s v="http://transparencia.ine.mx/sistemaot/cargaMasiva/Articulo70/2025/Formato28//JD09-CHIH/tml1/factura8.pdf"/>
    <s v="JUNTA DISTRITAL EJECUTIVA NO.09 DE CHIHUAHUA - HIDALGO DEL PARRAL"/>
    <s v="31/03/2025"/>
    <m/>
    <x v="23"/>
    <x v="0"/>
  </r>
  <r>
    <s v="2025"/>
    <s v="01/01/2025"/>
    <s v="31/03/2025"/>
    <x v="0"/>
    <x v="0"/>
    <x v="0"/>
    <s v="004/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9.pdf"/>
    <s v="2194"/>
    <s v=""/>
    <s v=""/>
    <s v="Arrendamiento de Inmueble que ocupa la oficina municipal en Guachochi"/>
    <s v="2194"/>
    <s v=""/>
    <s v="2194"/>
    <s v="2194"/>
    <s v=""/>
    <s v=""/>
    <s v=""/>
    <s v=""/>
    <s v="José Leobardo"/>
    <s v="Acosta"/>
    <s v="Aguirre"/>
    <s v="Hombre"/>
    <s v=""/>
    <s v="2194"/>
    <s v="AOAL6801119L5"/>
    <s v="Calle"/>
    <s v="20 de noviembre"/>
    <s v="21"/>
    <s v=""/>
    <s v="Colonia"/>
    <s v="El Salto"/>
    <s v="001"/>
    <s v="Guachochi"/>
    <s v="27"/>
    <s v="Guachochi"/>
    <s v="8"/>
    <s v="Chihuahua"/>
    <s v="33184"/>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4/2025"/>
    <s v="01/01/2025"/>
    <s v="01/01/2025"/>
    <s v="30/06/2025"/>
    <n v="5862.07"/>
    <n v="6800"/>
    <s v=""/>
    <s v=""/>
    <s v="Moneda Nacional"/>
    <s v=""/>
    <x v="1"/>
    <s v="Arrendamiento de Inmueble que ocupa la oficina municipal en Guachochi"/>
    <s v=""/>
    <s v=""/>
    <s v=""/>
    <s v="http://transparencia.ine.mx/sistemaot/cargaMasiva/Articulo70/2025/Formato28//JD09-CHIH/tml1/contrato9.pdf"/>
    <s v=""/>
    <s v="2194"/>
    <x v="0"/>
    <s v="Recursos federales"/>
    <s v="Presupuesto de egresos de la federación"/>
    <s v=""/>
    <s v=""/>
    <s v=""/>
    <s v=""/>
    <s v=""/>
    <s v="No"/>
    <s v="2194"/>
    <s v="Se revisó el  material entregado fisicamente contra la factura emitida."/>
    <s v=""/>
    <s v=""/>
    <s v=""/>
    <s v=""/>
    <s v="http://transparencia.ine.mx/sistemaot/cargaMasiva/Articulo70/2025/Formato28//JD09-CHIH/tml1/factura9.pdf"/>
    <s v="JUNTA DISTRITAL EJECUTIVA NO.09 DE CHIHUAHUA - HIDALGO DEL PARRAL"/>
    <s v="31/03/2025"/>
    <m/>
    <x v="23"/>
    <x v="0"/>
  </r>
  <r>
    <s v="2025"/>
    <s v="01/01/2025"/>
    <s v="31/03/2025"/>
    <x v="0"/>
    <x v="0"/>
    <x v="0"/>
    <s v="005/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10.pdf"/>
    <s v="2195"/>
    <s v=""/>
    <s v=""/>
    <s v="Arrendamiento de Inmueble que ocupa la oficina municipal en Bocoyna"/>
    <s v="2195"/>
    <s v=""/>
    <s v="2195"/>
    <s v="2195"/>
    <s v=""/>
    <s v=""/>
    <s v=""/>
    <s v=""/>
    <s v="Arturo"/>
    <s v="Parra"/>
    <s v="Rascón"/>
    <s v="Hombre"/>
    <s v=""/>
    <s v="2195"/>
    <s v="PARA600413LMA"/>
    <s v="Avenida"/>
    <s v="Juárez"/>
    <s v="804"/>
    <s v=""/>
    <s v="Pueblo"/>
    <s v="San Juanito"/>
    <s v="001"/>
    <s v="Bocoyna"/>
    <s v="9"/>
    <s v="Bocoyna"/>
    <s v="8"/>
    <s v="Chihuahua"/>
    <s v="3321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5/2025"/>
    <s v="01/01/2025"/>
    <s v="01/01/2025"/>
    <s v="30/06/2025"/>
    <n v="5862.07"/>
    <n v="6800"/>
    <s v=""/>
    <s v=""/>
    <s v="Moneda Nacional"/>
    <s v=""/>
    <x v="1"/>
    <s v="Arrendamiento de Inmueble que ocupa la oficina municipal en Bocoyna"/>
    <s v=""/>
    <s v=""/>
    <s v=""/>
    <s v="http://transparencia.ine.mx/sistemaot/cargaMasiva/Articulo70/2025/Formato28//JD09-CHIH/tml1/contrato10.pdf"/>
    <s v=""/>
    <s v="2195"/>
    <x v="0"/>
    <s v="Recursos federales"/>
    <s v="Presupuesto de egresos de la federación"/>
    <s v=""/>
    <s v=""/>
    <s v=""/>
    <s v=""/>
    <s v=""/>
    <s v="No"/>
    <s v="2195"/>
    <s v="Se revisó el  material entregado fisicamente contra la factura emitida."/>
    <s v=""/>
    <s v=""/>
    <s v=""/>
    <s v=""/>
    <s v="http://transparencia.ine.mx/sistemaot/cargaMasiva/Articulo70/2025/Formato28//JD09-CHIH/tml1/factura10.pdf"/>
    <s v="JUNTA DISTRITAL EJECUTIVA NO.09 DE CHIHUAHUA - HIDALGO DEL PARRAL"/>
    <s v="31/03/2025"/>
    <m/>
    <x v="23"/>
    <x v="0"/>
  </r>
  <r>
    <s v="2025"/>
    <s v="01/01/2025"/>
    <s v="31/03/2025"/>
    <x v="0"/>
    <x v="1"/>
    <x v="0"/>
    <s v="INE/SIN/JD02/SERV/01/2025"/>
    <s v=""/>
    <s v="Servicio de limpieza en oficinas articulo 31 fracción III y 51 del Reglamento del Instituto Nacional Electoral"/>
    <s v="http://transparencia.ine.mx/sistemaot/cargaMasiva/Articulo70/2025/Formato28//JD02-SIN/tml1/osplimpieza.pdf"/>
    <s v="2196"/>
    <s v=""/>
    <s v=""/>
    <s v="Servicio de limpieza en las instalaciones de la Junta Distrital Ejecutiva 02 del Instituto Nacional Electoral en Sinaloa"/>
    <s v="2196"/>
    <s v=""/>
    <s v="2196"/>
    <s v="2196"/>
    <s v=""/>
    <s v=""/>
    <s v=""/>
    <s v=""/>
    <s v="Manuel"/>
    <s v="Mendoza"/>
    <s v="Vega"/>
    <s v="Hombre"/>
    <s v=""/>
    <s v="2196"/>
    <s v="MEVM930104RX4"/>
    <s v="Avenida"/>
    <s v="Gabriel Leyva"/>
    <s v="416"/>
    <s v=""/>
    <s v="Ciudad"/>
    <s v="Los Mochis"/>
    <s v="1"/>
    <s v="Los Mochis"/>
    <s v="1"/>
    <s v="Ahome"/>
    <s v="25"/>
    <s v="Sinaloa"/>
    <s v="81200"/>
    <s v=""/>
    <s v=""/>
    <s v=""/>
    <s v=""/>
    <s v="El proveedor cuenta con las condiciones para prestar el mejor servicio"/>
    <s v="Junta Distrital Ejecutiva No.02 de Sinalos - Ahome"/>
    <s v="Junta Distrital Ejecutiva No.02 de Sinalos - Ahome"/>
    <s v="Junta Distrital Ejecutiva No.02 de Sinalos - Ahome"/>
    <s v="INE/SIN/JD02/SERV/01/2025"/>
    <s v="31/12/2024"/>
    <s v="01/01/2025"/>
    <s v="31/12/2025"/>
    <n v="151200"/>
    <n v="175392"/>
    <s v=""/>
    <s v=""/>
    <s v="Moneda Nacional"/>
    <s v=""/>
    <x v="1"/>
    <s v="Servicio de limpieza en las instalaciones"/>
    <s v=""/>
    <s v="01/01/2025"/>
    <s v="31/12/2025"/>
    <s v="http://transparencia.ine.mx/sistemaot/cargaMasiva/Articulo70/2025/Formato28//JD02-SIN/tml1/limpieza.pdf"/>
    <s v=""/>
    <s v="2196"/>
    <x v="0"/>
    <s v="Recursos federales"/>
    <s v=""/>
    <s v=""/>
    <s v=""/>
    <s v=""/>
    <s v=""/>
    <s v=""/>
    <s v="No"/>
    <s v="2196"/>
    <s v=""/>
    <s v=""/>
    <s v=""/>
    <s v=""/>
    <s v=""/>
    <s v="http://transparencia.ine.mx/sistemaot/cargaMasiva/Articulo70/2025/Formato28//JD02-SIN/tml1/faclimpieza.pdf"/>
    <s v="JUNTA DISTRITAL EJECUTIVA NO.02 DE SINALOA - AHOME"/>
    <s v="31/03/2025"/>
    <m/>
    <x v="19"/>
    <x v="0"/>
  </r>
  <r>
    <s v="2025"/>
    <s v="01/01/2025"/>
    <s v="31/03/2025"/>
    <x v="0"/>
    <x v="1"/>
    <x v="0"/>
    <s v="INE/SIN/JD02/SERV/02/2025"/>
    <s v=""/>
    <s v="Servicio de seguridad privada en instalaciones articulo 31 fracción III y 51 del Reglamento del Instituto Nacional Electoral"/>
    <s v="http://transparencia.ine.mx/sistemaot/cargaMasiva/Articulo70/2025/Formato28//JD02-SIN/tml1/ospseguridad.pdf"/>
    <s v="2197"/>
    <s v=""/>
    <s v=""/>
    <s v="Consiste en el servicio de seguridad y vigilancia en las instalaciones de la Junta Distrital Ejecutiva 02 del Instituto Nacional Electoral en Sinaloa"/>
    <s v="2197"/>
    <s v=""/>
    <s v="2197"/>
    <s v="2197"/>
    <s v=""/>
    <s v=""/>
    <s v=""/>
    <s v=""/>
    <s v=""/>
    <s v=""/>
    <s v=""/>
    <s v=""/>
    <s v="Sergesin SA de CV"/>
    <s v="2197"/>
    <s v="SER200814J36"/>
    <s v="Boulevard"/>
    <s v="Santa Fe"/>
    <s v="997"/>
    <s v="2"/>
    <s v="Fraccionamiento"/>
    <s v="Santa Fe"/>
    <s v="1"/>
    <s v="Culiacán Rosales"/>
    <s v="6"/>
    <s v="Culiacán"/>
    <s v="25"/>
    <s v="Sinaloa"/>
    <s v="80029"/>
    <s v=""/>
    <s v=""/>
    <s v=""/>
    <s v=""/>
    <s v="El proveedor cuenta con las condiciones para prestar el mejor servicio"/>
    <s v="Junta Distrital Ejecutiva No.02 de Sinalos - Ahome"/>
    <s v="Junta Distrital Ejecutiva No.02 de Sinalos - Ahome"/>
    <s v="Junta Distrital Ejecutiva No.02 de Sinalos - Ahome"/>
    <s v="INE/SIN/JD02/SERV/02/2025"/>
    <s v="31/12/2024"/>
    <s v="01/01/2025"/>
    <s v="31/12/2025"/>
    <n v="396000"/>
    <n v="459360"/>
    <s v=""/>
    <s v=""/>
    <s v="Moneda Nacional"/>
    <s v=""/>
    <x v="1"/>
    <s v="Servicio de seguiridad y vigilancia"/>
    <s v=""/>
    <s v="01/01/2025"/>
    <s v="31/12/2025"/>
    <s v="http://transparencia.ine.mx/sistemaot/cargaMasiva/Articulo70/2025/Formato28//JD02-SIN/tml1/seguridad.pdf"/>
    <s v=""/>
    <s v="2197"/>
    <x v="0"/>
    <s v="Recursos federales"/>
    <s v=""/>
    <s v=""/>
    <s v=""/>
    <s v=""/>
    <s v=""/>
    <s v=""/>
    <s v="No"/>
    <s v="2197"/>
    <s v=""/>
    <s v=""/>
    <s v=""/>
    <s v=""/>
    <s v=""/>
    <s v="http://transparencia.ine.mx/sistemaot/cargaMasiva/Articulo70/2025/Formato28//JD02-SIN/tml1/facseguridad.pdf"/>
    <s v="JUNTA DISTRITAL EJECUTIVA NO.02 DE SINALOA - AHOME"/>
    <s v="31/03/2025"/>
    <m/>
    <x v="19"/>
    <x v="0"/>
  </r>
  <r>
    <s v="2025"/>
    <s v="01/01/2025"/>
    <s v="31/03/2025"/>
    <x v="0"/>
    <x v="1"/>
    <x v="0"/>
    <s v="INE/SIN/JD02/SERV/03/2025"/>
    <s v=""/>
    <s v="Servicio de arrendamiento de maquina copiadora articulo 31 fracción III y 51 del Reglamento del Instituto Nacional Electoral"/>
    <s v="http://transparencia.ine.mx/sistemaot/cargaMasiva/Articulo70/2025/Formato28//JD02-SIN/tml1/ospcopias.pdf"/>
    <s v="2198"/>
    <s v=""/>
    <s v=""/>
    <s v="Servicio de fotocopiado e impresiones en los terminos y condiciones que se precisan en el contrato"/>
    <s v="2198"/>
    <s v=""/>
    <s v="2198"/>
    <s v="2198"/>
    <s v=""/>
    <s v=""/>
    <s v=""/>
    <s v=""/>
    <s v=""/>
    <s v=""/>
    <s v=""/>
    <s v=""/>
    <s v="Sistemas de impresion electronica SA de CV"/>
    <s v="2198"/>
    <s v="SIE880824580"/>
    <s v="Boulevard"/>
    <s v="Emiliano Zapata"/>
    <s v="961"/>
    <s v=""/>
    <s v="Colonia"/>
    <s v="Industrial Bravo"/>
    <s v="1"/>
    <s v="Culiacán Rosales"/>
    <s v="6"/>
    <s v="Culiacán"/>
    <s v="25"/>
    <s v="Sinaloa"/>
    <s v="80120"/>
    <s v=""/>
    <s v=""/>
    <s v=""/>
    <s v=""/>
    <s v="El proveedor cuenta con las condiciones para prestar el mejor servicio"/>
    <s v="Junta Distrital Ejecutiva No.02 de Sinalos - Ahome"/>
    <s v="Junta Distrital Ejecutiva No.02 de Sinalos - Ahome"/>
    <s v="Junta Distrital Ejecutiva No.02 de Sinalos - Ahome"/>
    <s v="INE/SIN/JD02/SERV/03/2025"/>
    <s v="31/12/2024"/>
    <s v="01/01/2025"/>
    <s v="31/12/2025"/>
    <n v="15000"/>
    <n v="17400"/>
    <s v=""/>
    <s v=""/>
    <s v="Moneda Nacional"/>
    <s v=""/>
    <x v="1"/>
    <s v="Servicio de fotocopiado e impresiones"/>
    <s v=""/>
    <s v="01/01/2025"/>
    <s v="31/12/2025"/>
    <s v="http://transparencia.ine.mx/sistemaot/cargaMasiva/Articulo70/2025/Formato28//JD02-SIN/tml1/copias.pdf"/>
    <s v=""/>
    <s v="2198"/>
    <x v="0"/>
    <s v="Recursos federales"/>
    <s v=""/>
    <s v=""/>
    <s v=""/>
    <s v=""/>
    <s v=""/>
    <s v=""/>
    <s v="No"/>
    <s v="2198"/>
    <s v=""/>
    <s v=""/>
    <s v=""/>
    <s v=""/>
    <s v=""/>
    <s v="http://transparencia.ine.mx/sistemaot/cargaMasiva/Articulo70/2025/Formato28//JD02-SIN/tml1/faccopias.pdf"/>
    <s v="JUNTA DISTRITAL EJECUTIVA NO.02 DE SINALOA - AHOME"/>
    <s v="31/03/2025"/>
    <m/>
    <x v="19"/>
    <x v="0"/>
  </r>
  <r>
    <s v="2025"/>
    <s v="01/01/2025"/>
    <s v="31/03/2025"/>
    <x v="0"/>
    <x v="0"/>
    <x v="0"/>
    <s v="NL12PS250001250001"/>
    <s v=""/>
    <s v="Con base en la cotización más baja para realizar la compra conforme al Artículo 31-III,23P1,35-I,51RA POBALINES del INE y Reglamento del Instituto Nacional Electoral en Materia de Adquisiciones, Arrendamientos de Bienes Muebles y Servicios"/>
    <s v="http://transparencia.ine.mx/sistemaot/cargaMasiva/Articulo70/2025/Formato28//JD12-NL/tml1/osp1.pdf"/>
    <s v="2199"/>
    <s v=""/>
    <s v=""/>
    <s v="Pago de Renta Correspondiente al Primer Trimestre"/>
    <s v="2199"/>
    <s v=""/>
    <s v="2199"/>
    <s v="2199"/>
    <s v=""/>
    <s v=""/>
    <s v=""/>
    <s v=""/>
    <s v=""/>
    <s v=""/>
    <s v=""/>
    <s v=""/>
    <s v="Inmobiliaria Bosques de la Pastora"/>
    <s v="2199"/>
    <s v="IBP811116182"/>
    <s v="Calle"/>
    <s v="Eugenio Garza Sada"/>
    <s v="2145"/>
    <s v=""/>
    <s v="Colonia"/>
    <s v="Roma"/>
    <s v="1"/>
    <s v="Monterrey"/>
    <s v="40"/>
    <s v="Monterrey"/>
    <s v="19"/>
    <s v="Nuevo León"/>
    <s v="64700"/>
    <s v=""/>
    <s v=""/>
    <s v=""/>
    <s v=""/>
    <s v="Su proposición cumplió con los requisitos, normativos, técnicos y económicos, por lo cual resultó solvente para el Instituto."/>
    <s v="Junta Distrital Ejecutiva No.12 de Nuevo León - Juárez"/>
    <s v="Junta Distrital Ejecutiva No.12 de Nuevo León - Juárez"/>
    <s v="Junta Distrital Ejecutiva No.12 de Nuevo León - Juárez"/>
    <s v="001/2024"/>
    <s v="01/01/2024"/>
    <s v="01/01/2024"/>
    <s v="31/12/2026"/>
    <n v="417165.64"/>
    <n v="483912.15"/>
    <s v=""/>
    <s v=""/>
    <s v="Moneda Nacional"/>
    <s v=""/>
    <x v="1"/>
    <s v="El arrendador otorga en arrendamiento al arrendatario el inmueble ubicado en Carretera a Reynosa número 1000, Local número G-01 dentro del Centro Comercial Paseo Juárez. Colonia Paseo del Prado, Municipio Benito Juárez, Nuevo León."/>
    <s v=""/>
    <s v="01/01/2025"/>
    <s v="31/03/2025"/>
    <s v="http://transparencia.ine.mx/sistemaot/cargaMasiva/Articulo70/2025/Formato28//JD12-NL/tml1/contrato1.pdf"/>
    <s v=""/>
    <s v="2199"/>
    <x v="0"/>
    <s v="Recursos federales"/>
    <s v="Presupuesto de Egresos de la Federación"/>
    <s v=""/>
    <s v=""/>
    <s v=""/>
    <s v=""/>
    <s v=""/>
    <s v="No"/>
    <s v="2199"/>
    <s v=""/>
    <s v=""/>
    <s v=""/>
    <s v=""/>
    <s v=""/>
    <s v="http://transparencia.ine.mx/sistemaot/cargaMasiva/Articulo70/2025/Formato28//JD12-NL/tml1/factura1.pdf"/>
    <s v="JUNTA DISTRITAL EJECUTIVA NO.12 DE NUEVO LEON - JUAREZ"/>
    <s v="31/03/2025"/>
    <m/>
    <x v="10"/>
    <x v="0"/>
  </r>
  <r>
    <s v="2025"/>
    <s v="01/01/2025"/>
    <s v="31/03/2025"/>
    <x v="0"/>
    <x v="1"/>
    <x v="0"/>
    <s v="001/2025"/>
    <s v=""/>
    <s v="Art. 31 Fracción III y 51 del Reglamento del del Instituto Nacional Electoral en materia de Adquisiciones, Arrendamientos de Bienes Muebles y Servicios, esta djudicación fue de manera directa, debido a que el monto corresponde a una adjudicación directa."/>
    <s v="http://transparencia.ine.mx/sistemaot/cargaMasiva/Articulo70/2025/Formato28//JD01-SON/tml1/osp1.pdf"/>
    <s v="2200"/>
    <s v=""/>
    <s v=""/>
    <s v="Arrendamiento de inmnueble para el inmueble de la Oficina Municipal"/>
    <s v="2200"/>
    <s v=""/>
    <s v="2200"/>
    <s v="2200"/>
    <s v=""/>
    <s v=""/>
    <s v=""/>
    <s v=""/>
    <s v="Nadia Macarena"/>
    <s v="Pompa"/>
    <s v="Alvarez"/>
    <s v="Mujer"/>
    <s v=""/>
    <s v="2200"/>
    <s v="POAN9002161U1"/>
    <s v="Avenida"/>
    <s v="Quiroz y Mora Norte"/>
    <s v="37"/>
    <s v=""/>
    <s v="Colonia"/>
    <s v="Centro"/>
    <s v=""/>
    <s v="Caborca"/>
    <s v="17"/>
    <s v="Caborca"/>
    <s v="26"/>
    <s v="Sonora"/>
    <s v="83600"/>
    <s v=""/>
    <s v=""/>
    <s v=""/>
    <s v=""/>
    <s v="Inmueble que se adecua a las condiciones necesarias para operar la oficina municipal."/>
    <s v="Junta Distrital Ejecuitva 01 en Sonora"/>
    <s v="Junta Distrital Ejecuitva 01 en Sonora"/>
    <s v="Junta Distrital Ejecuitva 01 en Sonora"/>
    <s v="001/2025"/>
    <s v="31/01/2025"/>
    <s v="01/01/2025"/>
    <s v="30/06/2025"/>
    <n v="25800"/>
    <n v="29928"/>
    <s v=""/>
    <s v=""/>
    <s v="Moneda Nacional"/>
    <s v=""/>
    <x v="1"/>
    <s v="Contrato de Arrendamiento de Inmueble para Oficina Municipal en Caborca"/>
    <s v=""/>
    <s v="01/01/2025"/>
    <s v="30/06/2025"/>
    <s v="http://transparencia.ine.mx/sistemaot/cargaMasiva/Articulo70/2025/Formato28//JD01-SON/tml1/contrato1.pdf"/>
    <s v=""/>
    <s v="2200"/>
    <x v="0"/>
    <s v="Recursos federales"/>
    <s v="Presupuesto de Egresos de la Federacion"/>
    <s v="Calle Jose Clemente Venegas, entre las avenidas Adalberto Sotelo y Quiroz y Mora, colonia Centro dentro del fundo Legal de la ciudad de Caborca Sonora, C.P. 83600"/>
    <s v=""/>
    <s v=""/>
    <s v=""/>
    <s v=""/>
    <s v="No"/>
    <s v="2200"/>
    <s v="Recepción de los servicios requeridos de acuerdo a las condiciones del anexo único"/>
    <s v=""/>
    <s v=""/>
    <s v=""/>
    <s v=""/>
    <s v="http://transparencia.ine.mx/sistemaot/cargaMasiva/Articulo70/2025/Formato28//JD01-SON/tml1/facturas1.pdf"/>
    <s v="JUNTA DISTRITAL EJECUTIVA NO.01 DE SONORA - SAN LUIS RIO COLORADO"/>
    <s v="31/03/2025"/>
    <m/>
    <x v="27"/>
    <x v="0"/>
  </r>
  <r>
    <s v="2025"/>
    <s v="01/01/2025"/>
    <s v="31/03/2025"/>
    <x v="0"/>
    <x v="1"/>
    <x v="0"/>
    <s v="002/2025"/>
    <s v=""/>
    <s v="Art. 31 Fracción III y 51 del Reglamento del del Instituto Nacional Electoral en materia de Adquisiciones, Arrendamientos de Bienes Muebles y Servicios, esta djudicación fue de manera directa, debido a que el monto corresponde a una adjudicación directa."/>
    <s v="http://transparencia.ine.mx/sistemaot/cargaMasiva/Articulo70/2025/Formato28//JD01-SON/tml1/osp2.pdf"/>
    <s v="2201"/>
    <s v=""/>
    <s v=""/>
    <s v="Arrendamiento para el inmueble de la Junta Distrital Ejecutiva"/>
    <s v="2201"/>
    <s v=""/>
    <s v="2201"/>
    <s v="2201"/>
    <s v=""/>
    <s v=""/>
    <s v=""/>
    <s v=""/>
    <s v="Maria del Carmen"/>
    <s v="Sanchez"/>
    <s v="Portillo"/>
    <s v="Mujer"/>
    <s v=""/>
    <s v="2201"/>
    <s v="SAPC591224CF2"/>
    <s v="Avenida"/>
    <s v="Kino"/>
    <s v="815"/>
    <s v=""/>
    <s v="Ciudad"/>
    <s v="Ciudad"/>
    <s v=""/>
    <s v="Mexicali"/>
    <s v="2"/>
    <s v="Mexicali"/>
    <s v="2"/>
    <s v="Baja California"/>
    <s v="21240"/>
    <s v=""/>
    <s v=""/>
    <s v=""/>
    <s v=""/>
    <s v="Inmueble que ocupa la Junta Distrital, se renovó contrato."/>
    <s v="Junta Distrital Ejecuitva 01 en Sonora"/>
    <s v="Junta Distrital Ejecuitva 01 en Sonora"/>
    <s v="Junta Distrital Ejecuitva 01 en Sonora"/>
    <s v="002/2025"/>
    <s v="31/01/2025"/>
    <s v="01/01/2025"/>
    <s v="31/12/2025"/>
    <n v="578522.16"/>
    <n v="624804"/>
    <s v=""/>
    <s v=""/>
    <s v="Moneda Nacional"/>
    <s v=""/>
    <x v="1"/>
    <s v="Contrato de Arrendamiento de Inmueble para la 01 Junta Distrital"/>
    <s v=""/>
    <s v="01/01/2025"/>
    <s v="31/12/2025"/>
    <s v="http://transparencia.ine.mx/sistemaot/cargaMasiva/Articulo70/2025/Formato28//JD01-SON/tml1/contrato2.pdf"/>
    <s v=""/>
    <s v="2201"/>
    <x v="0"/>
    <s v="Recursos federales"/>
    <s v="Presupuesto de Egresos de la Federacion"/>
    <s v="Avenida Chiapas y calle 7 numero 701, colonia Sonora, CP. 83440 en San Luis Rio Colorado, Sonora."/>
    <s v=""/>
    <s v=""/>
    <s v=""/>
    <s v=""/>
    <s v="No"/>
    <s v="2201"/>
    <s v="Recepción de los servicios requeridos de acuerdo a las condiciones del anexo único"/>
    <s v=""/>
    <s v=""/>
    <s v=""/>
    <s v=""/>
    <s v="http://transparencia.ine.mx/sistemaot/cargaMasiva/Articulo70/2025/Formato28//JD01-SON/tml1/facturas2.pdf"/>
    <s v="JUNTA DISTRITAL EJECUTIVA NO.01 DE SONORA - SAN LUIS RIO COLORADO"/>
    <s v="31/03/2025"/>
    <m/>
    <x v="27"/>
    <x v="0"/>
  </r>
  <r>
    <s v="2025"/>
    <s v="01/01/2025"/>
    <s v="31/03/2025"/>
    <x v="0"/>
    <x v="1"/>
    <x v="0"/>
    <s v="INE/SERV/SR01/002/2025"/>
    <s v=""/>
    <s v="Art. 31 Fracción III y 51 del Reglamento del del Instituto Nacional Electoral en materia de Adquisiciones, Arrendamientos de Bienes Muebles y Servicios, esta djudicación fue de manera directa, debido a que el monto corresponde a una adjudicación directa."/>
    <s v=""/>
    <s v="2202"/>
    <s v=""/>
    <s v=""/>
    <s v="Servicio de limpieza para MAC 260151"/>
    <s v="2202"/>
    <s v=""/>
    <s v="2202"/>
    <s v="2202"/>
    <s v=""/>
    <s v=""/>
    <s v=""/>
    <s v=""/>
    <s v="Rogelio"/>
    <s v="Rodriguez"/>
    <s v="Badilla"/>
    <s v="Hombre"/>
    <s v=""/>
    <s v="2202"/>
    <s v="ROBR821031TD3"/>
    <s v="Avenida"/>
    <s v="Puebla"/>
    <s v="3707"/>
    <s v=""/>
    <s v="Colonia"/>
    <s v="Altar"/>
    <s v=""/>
    <s v="San Luis Rio Colorado"/>
    <s v="55"/>
    <s v="San Luis Rio Colorado"/>
    <s v="26"/>
    <s v="Sonora"/>
    <s v="83490"/>
    <s v=""/>
    <s v=""/>
    <s v=""/>
    <s v=""/>
    <s v="Es la propuesta más barata, con igualdad de condiciones."/>
    <s v="Junta Distrital Ejecuitva 01 en Sonora"/>
    <s v="Junta Distrital Ejecuitva 01 en Sonora"/>
    <s v="Junta Distrital Ejecuitva 01 en Sonora"/>
    <s v="INE/SERV/SR01/002/2025"/>
    <s v="17/02/2025"/>
    <s v="01/03/2025"/>
    <s v="31/12/2025"/>
    <n v="207000"/>
    <n v="225000"/>
    <s v=""/>
    <s v=""/>
    <s v="Moneda Nacional"/>
    <s v=""/>
    <x v="1"/>
    <s v="Contrato de Prestacion de servicio de limpieza para el Modulo de Atencion Ciudadana 260151"/>
    <s v=""/>
    <s v="01/03/2025"/>
    <s v="31/12/2025"/>
    <s v="http://transparencia.ine.mx/sistemaot/cargaMasiva/Articulo70/2025/Formato28//JD01-SON/tml1/contrato3.pdf"/>
    <s v=""/>
    <s v="2202"/>
    <x v="0"/>
    <s v="Recursos federales"/>
    <s v="Presupuesto de Egresos de la Federacion"/>
    <s v="Avenida Libertad y calle 14, No. 1400, colonia Residencias en San Luis Rio Colorado."/>
    <s v=""/>
    <s v=""/>
    <s v=""/>
    <s v=""/>
    <s v="No"/>
    <s v="2202"/>
    <s v="Recepción de los servicios requeridos de acuerdo a las condiciones del anexo único"/>
    <s v=""/>
    <s v=""/>
    <s v=""/>
    <s v=""/>
    <s v=""/>
    <s v="JUNTA DISTRITAL EJECUTIVA NO.01 DE SONORA - SAN LUIS RIO COLORADO"/>
    <s v="31/03/2025"/>
    <m/>
    <x v="27"/>
    <x v="0"/>
  </r>
  <r>
    <s v="2025"/>
    <s v="01/01/2025"/>
    <s v="31/03/2025"/>
    <x v="0"/>
    <x v="1"/>
    <x v="0"/>
    <s v="INE/SERV/SR01/004/2025"/>
    <s v=""/>
    <s v="Art. 31 Fracción III y 51 del Reglamento del del Instituto Nacional Electoral en materia de Adquisiciones, Arrendamientos de Bienes Muebles y Servicios, esta djudicación fue de manera directa, debido a que el monto corresponde a una adjudicación directa."/>
    <s v=""/>
    <s v="2203"/>
    <s v=""/>
    <s v=""/>
    <s v="Servicio de limpieza de Junta Distrital"/>
    <s v="2203"/>
    <s v=""/>
    <s v="2203"/>
    <s v="2203"/>
    <s v=""/>
    <s v=""/>
    <s v=""/>
    <s v=""/>
    <s v="Rogelio"/>
    <s v="Rodriguez"/>
    <s v="Badilla"/>
    <s v="Hombre"/>
    <s v=""/>
    <s v="2203"/>
    <s v="ROBR821031TD3"/>
    <s v="Avenida"/>
    <s v="Puebla"/>
    <s v="3707"/>
    <s v=""/>
    <s v="Colonia"/>
    <s v="Altar"/>
    <s v=""/>
    <s v="San Luis Rio Colorado"/>
    <s v="55"/>
    <s v="San Luis Rio Colorado"/>
    <s v="26"/>
    <s v="Sonora"/>
    <s v="83490"/>
    <s v=""/>
    <s v=""/>
    <s v=""/>
    <s v=""/>
    <s v="Es la propuesta más barata, con igualdad de condiciones."/>
    <s v="Junta Distrital Ejecuitva 01 en Sonora"/>
    <s v="Junta Distrital Ejecuitva 01 en Sonora"/>
    <s v="Junta Distrital Ejecuitva 01 en Sonora"/>
    <s v="INE/SERV/SR01/004/2025"/>
    <s v="17/02/2025"/>
    <s v="01/03/2025"/>
    <s v="31/12/2025"/>
    <n v="207000"/>
    <n v="225000"/>
    <s v=""/>
    <s v=""/>
    <s v="Moneda Nacional"/>
    <s v=""/>
    <x v="1"/>
    <s v="Contrato de Prestacion de servicio de limpieza para las oficinas de la 01 Junta Distrital"/>
    <s v=""/>
    <s v="01/03/2025"/>
    <s v="31/12/2025"/>
    <s v="http://transparencia.ine.mx/sistemaot/cargaMasiva/Articulo70/2025/Formato28//JD01-SON/tml1/contrato4.pdf"/>
    <s v=""/>
    <s v="2203"/>
    <x v="0"/>
    <s v="Recursos federales"/>
    <s v="Presupuesto de Egresos de la Federacion"/>
    <s v="Avenida Chiapas y calle 7 numero 701, colonia Sonora, CP. 83440 en San Luis Rio Colorado, Sonora."/>
    <s v=""/>
    <s v=""/>
    <s v=""/>
    <s v=""/>
    <s v="No"/>
    <s v="2203"/>
    <s v="Recepción de los servicios requeridos de acuerdo a las condiciones del anexo único"/>
    <s v=""/>
    <s v=""/>
    <s v=""/>
    <s v=""/>
    <s v=""/>
    <s v="JUNTA DISTRITAL EJECUTIVA NO.01 DE SONORA - SAN LUIS RIO COLORADO"/>
    <s v="31/03/2025"/>
    <m/>
    <x v="27"/>
    <x v="0"/>
  </r>
  <r>
    <s v="2025"/>
    <s v="01/01/2025"/>
    <s v="31/03/2025"/>
    <x v="0"/>
    <x v="1"/>
    <x v="0"/>
    <s v="INE/SERV/SR01/001/2025"/>
    <s v=""/>
    <s v="Art. 31 Fracción III y 51 del Reglamento del del Instituto Nacional Electoral en materia de Adquisiciones, Arrendamientos de Bienes Muebles y Servicios, esta djudicación fue de manera directa, debido a que el monto corresponde a una adjudicación directa."/>
    <s v=""/>
    <s v="2204"/>
    <s v=""/>
    <s v=""/>
    <s v="Servicio de vigilancia para la Junta Distrital"/>
    <s v="2204"/>
    <s v=""/>
    <s v="2204"/>
    <s v="2204"/>
    <s v=""/>
    <s v=""/>
    <s v=""/>
    <s v=""/>
    <s v="Efrain"/>
    <s v="Ortiz"/>
    <s v="Jimenez"/>
    <s v="Hombre"/>
    <s v=""/>
    <s v="2204"/>
    <s v="OIJE951002DH1"/>
    <s v="Avenida"/>
    <s v="Zacatecas"/>
    <s v="SN"/>
    <s v=""/>
    <s v="Colonia"/>
    <s v="Jalisco"/>
    <s v=""/>
    <s v="San Luis Rio Colorado"/>
    <s v="55"/>
    <s v="San Luis Rio Colorado"/>
    <s v="26"/>
    <s v="Sonora"/>
    <s v="83447"/>
    <s v=""/>
    <s v=""/>
    <s v=""/>
    <s v=""/>
    <s v="Es la propuesta más barata, con igualdad de condiciones."/>
    <s v="Junta Distrital Ejecuitva 01 en Sonora"/>
    <s v="Junta Distrital Ejecuitva 01 en Sonora"/>
    <s v="Junta Distrital Ejecuitva 01 en Sonora"/>
    <s v="INE/SERV/SR01/001/2025"/>
    <s v="17/02/2025"/>
    <s v="01/03/2025"/>
    <s v="31/12/2025"/>
    <n v="561821.19999999995"/>
    <n v="610675.19999999995"/>
    <s v=""/>
    <s v=""/>
    <s v="Moneda Nacional"/>
    <s v=""/>
    <x v="1"/>
    <s v="Contrato de Prestacion de servicio de vigilancia para las oficinas de la 01 Junta Distrital"/>
    <s v=""/>
    <s v="01/03/2025"/>
    <s v="31/12/2025"/>
    <s v="http://transparencia.ine.mx/sistemaot/cargaMasiva/Articulo70/2025/Formato28//JD01-SON/tml1/contrato5.pdf"/>
    <s v=""/>
    <s v="2204"/>
    <x v="0"/>
    <s v="Recursos federales"/>
    <s v="Presupuesto de Egresos de la Federacion"/>
    <s v="Avenida Chiapas y calle 7 numero 701, colonia Sonora, CP. 83440 en San Luis Rio Colorado, Sonora."/>
    <s v=""/>
    <s v=""/>
    <s v=""/>
    <s v=""/>
    <s v="No"/>
    <s v="2204"/>
    <s v="Recepción de los servicios requeridos de acuerdo a las condiciones del anexo único"/>
    <s v=""/>
    <s v=""/>
    <s v=""/>
    <s v=""/>
    <s v=""/>
    <s v="JUNTA DISTRITAL EJECUTIVA NO.01 DE SONORA - SAN LUIS RIO COLORADO"/>
    <s v="31/03/2025"/>
    <m/>
    <x v="27"/>
    <x v="0"/>
  </r>
  <r>
    <s v="2025"/>
    <s v="01/01/2025"/>
    <s v="31/03/2025"/>
    <x v="0"/>
    <x v="1"/>
    <x v="0"/>
    <s v="INE/SERV/SR01/005/2025"/>
    <s v=""/>
    <s v="Art. 31 Fracción III y 51 del Reglamento del del Instituto Nacional Electoral en materia de Adquisiciones, Arrendamientos de Bienes Muebles y Servicios, esta djudicación fue de manera directa, debido a que el monto corresponde a una adjudicación directa."/>
    <s v=""/>
    <s v="2205"/>
    <s v=""/>
    <s v=""/>
    <s v="Servicio de vigilancia para el MAC 260152"/>
    <s v="2205"/>
    <s v=""/>
    <s v="2205"/>
    <s v="2205"/>
    <s v=""/>
    <s v=""/>
    <s v=""/>
    <s v=""/>
    <s v="Luis Enrique"/>
    <s v="Ramos"/>
    <s v="Ortega"/>
    <s v="Hombre"/>
    <s v=""/>
    <s v="2205"/>
    <s v="RAOL690730UE3"/>
    <s v="Avenida"/>
    <s v="Alfa Final"/>
    <s v="SN"/>
    <s v=""/>
    <s v="Colonia"/>
    <s v="Plutarco Elias Calles"/>
    <s v=""/>
    <s v="Caborca"/>
    <s v="17"/>
    <s v="Caborca"/>
    <s v="26"/>
    <s v="Sonora"/>
    <s v="83600"/>
    <s v=""/>
    <s v=""/>
    <s v=""/>
    <s v=""/>
    <s v="Es la propuesta más barata, con igualdad de condiciones."/>
    <s v="Junta Distrital Ejecuitva 01 en Sonora"/>
    <s v="Junta Distrital Ejecuitva 01 en Sonora"/>
    <s v="Junta Distrital Ejecuitva 01 en Sonora"/>
    <s v="INE/SERV/SR01/005/2025"/>
    <s v="27/02/2025"/>
    <s v="01/03/2025"/>
    <s v="31/12/2025"/>
    <n v="573903.4"/>
    <n v="623808"/>
    <s v=""/>
    <s v=""/>
    <s v="Moneda Nacional"/>
    <s v=""/>
    <x v="1"/>
    <s v="Contrato de Prestacion de Servicio de vigilancia para el Modulo de Atencion Ciudadana 260152"/>
    <s v=""/>
    <s v="01/03/2025"/>
    <s v="31/12/2025"/>
    <s v="http://transparencia.ine.mx/sistemaot/cargaMasiva/Articulo70/2025/Formato28//JD01-SON/tml1/contrato6.pdf"/>
    <s v=""/>
    <s v="2205"/>
    <x v="0"/>
    <s v="Recursos federales"/>
    <s v="Presupuesto de Egresos de la Federacion"/>
    <s v="Calle Obregon No. 186, entre Avenida &quot;N&quot; y Avenida &quot;O&quot;, Colonia Centro, Caborca, Sonora."/>
    <s v=""/>
    <s v=""/>
    <s v=""/>
    <s v=""/>
    <s v="No"/>
    <s v="2205"/>
    <s v="Recepción de los servicios requeridos de acuerdo a las condiciones del anexo único"/>
    <s v=""/>
    <s v=""/>
    <s v=""/>
    <s v=""/>
    <s v=""/>
    <s v="JUNTA DISTRITAL EJECUTIVA NO.01 DE SONORA - SAN LUIS RIO COLORADO"/>
    <s v="31/03/2025"/>
    <m/>
    <x v="27"/>
    <x v="0"/>
  </r>
  <r>
    <s v="2025"/>
    <s v="01/01/2025"/>
    <s v="31/03/2025"/>
    <x v="2"/>
    <x v="1"/>
    <x v="0"/>
    <s v="INE/JDE04-GRO/002/2025"/>
    <s v=""/>
    <s v="Contratación de servicios para la 04 Junta Distrital Ejecutiva. Artículo 31 fracc.I y artículo 35 del Reglamento del Instituto Nacional Electoral en Materia de Adquisiciones, Arrendamientos de Bienes Muebles y Servicios."/>
    <s v="http://transparencia.ine.mx/sistemaot/cargaMasiva/Articulo70/2025/Formato28//JD04-GRO/tml1/osp1.pdf"/>
    <s v="2206"/>
    <s v="http://transparencia.ine.mx/sistemaot/cargaMasiva/Articulo70/2025/Formato28//JD04-GRO/tml1/invitaciones1.pdf"/>
    <s v="18/01/2025"/>
    <s v="Servicio de vigilancia para la Junta Distrital Ejecutiva 04 y Módulo de Atención Ciudadana 120451"/>
    <s v="2206"/>
    <s v="28/01/2025"/>
    <s v="2206"/>
    <s v="2206"/>
    <s v="http://transparencia.ine.mx/sistemaot/cargaMasiva/Articulo70/2025/Formato28//JD04-GRO/tml1/actaaclaracionesvigilancia.pdf"/>
    <s v="http://transparencia.ine.mx/sistemaot/cargaMasiva/Articulo70/2025/Formato28//JD04-GRO/tml1/actapropuestavigilancia.pdf"/>
    <s v="http://transparencia.ine.mx/sistemaot/cargaMasiva/Articulo70/2025/Formato28//JD04-GRO/tml1/actafallovigilancia.pdf"/>
    <s v="http://transparencia.ine.mx/sistemaot/cargaMasiva/Articulo70/2025/Formato28//JD04-GRO/tml1/actafallovigilancia.pdf"/>
    <s v=""/>
    <s v=""/>
    <s v=""/>
    <s v=""/>
    <s v="Seglim Hele SA de CV"/>
    <s v="2206"/>
    <s v="SHE170621J38"/>
    <s v="Boulevard"/>
    <s v="De las Naciones"/>
    <s v="1707"/>
    <s v="Local 6"/>
    <s v="Colonia"/>
    <s v="La Zanja"/>
    <s v="001"/>
    <s v="Acapulco de Juárez"/>
    <s v="001"/>
    <s v="Acapulco de Juárez"/>
    <s v="12"/>
    <s v="Guerrero"/>
    <s v="39906"/>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2/2025"/>
    <s v="01/02/2025"/>
    <s v="01/02/2025"/>
    <s v="31/12/2025"/>
    <n v="39000"/>
    <n v="45240"/>
    <s v=""/>
    <s v=""/>
    <s v="Moneda Nacional"/>
    <s v=""/>
    <x v="1"/>
    <s v="contratacion de servicio de vigilancia para la Junta Distrital Ejecutiva 04 y Módulo de Atención Ciudadana 120451"/>
    <s v=""/>
    <s v=""/>
    <s v=""/>
    <s v="http://transparencia.ine.mx/sistemaot/cargaMasiva/Articulo70/2025/Formato28//JD04-GRO/tml1/contrato2.pdf"/>
    <s v=""/>
    <s v="2206"/>
    <x v="0"/>
    <s v="Recursos federales"/>
    <s v="Presupuesto de Egresos de la federación"/>
    <s v=""/>
    <s v=""/>
    <s v=""/>
    <s v=""/>
    <s v=""/>
    <s v="No"/>
    <s v="2206"/>
    <s v="Se supervisa el cumplimiento del servicio"/>
    <s v=""/>
    <s v=""/>
    <s v=""/>
    <s v=""/>
    <s v="http://transparencia.ine.mx/sistemaot/cargaMasiva/Articulo70/2025/Formato28//JD04-GRO/tml1/factura1.pdf"/>
    <s v="JUNTA DISTRITAL EJECUTIVA NO.04 DE GUERRERO - ACAPULCO DE JUAREZ"/>
    <s v="31/03/2025"/>
    <m/>
    <x v="15"/>
    <x v="0"/>
  </r>
  <r>
    <s v="2025"/>
    <s v="01/01/2025"/>
    <s v="31/03/2025"/>
    <x v="2"/>
    <x v="1"/>
    <x v="0"/>
    <s v="INE/JDE04-GRO/003/2025"/>
    <s v=""/>
    <s v="Contratación de servicios para la 04 Junta Distrital Ejecutiva. Artículo 31 fracc.I y artículo 35 del Reglamento del Instituto Nacional Electoral en Materia de Adquisiciones, Arrendamientos de Bienes Muebles y Servicios."/>
    <s v="http://transparencia.ine.mx/sistemaot/cargaMasiva/Articulo70/2025/Formato28//JD04-GRO/tml1/osp2.pdf"/>
    <s v="2207"/>
    <s v="http://transparencia.ine.mx/sistemaot/cargaMasiva/Articulo70/2025/Formato28//JD04-GRO/tml1/invitaciones2.pdf"/>
    <s v="18/01/2025"/>
    <s v="Servicio de limpieza para la Junta Distrital Ejecutiva 04 y Módulo de Atención Ciudadana 120451"/>
    <s v="2207"/>
    <s v="28/01/2025"/>
    <s v="2207"/>
    <s v="2207"/>
    <s v="http://transparencia.ine.mx/sistemaot/cargaMasiva/Articulo70/2025/Formato28//JD04-GRO/tml1/actaaclaracioneslimpieza.pdf"/>
    <s v="http://transparencia.ine.mx/sistemaot/cargaMasiva/Articulo70/2025/Formato28//JD04-GRO/tml1/actapropuestalimpieza.pdf"/>
    <s v="http://transparencia.ine.mx/sistemaot/cargaMasiva/Articulo70/2025/Formato28//JD04-GRO/tml1/actafallolimpieza.pdf"/>
    <s v="http://transparencia.ine.mx/sistemaot/cargaMasiva/Articulo70/2025/Formato28//JD04-GRO/tml1/actafallolimpieza.pdf"/>
    <s v=""/>
    <s v=""/>
    <s v=""/>
    <s v=""/>
    <s v="Seglim Hele SA de CV"/>
    <s v="2207"/>
    <s v="SHE170621J38"/>
    <s v="Boulevard"/>
    <s v="De las Naciones"/>
    <s v="1707"/>
    <s v="Local 6"/>
    <s v="Colonia"/>
    <s v="La Zanja"/>
    <s v="001"/>
    <s v="Acapulco de Juárez"/>
    <s v="001"/>
    <s v="Acapulco de Juárez"/>
    <s v="12"/>
    <s v="Guerrero"/>
    <s v="39906"/>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3/2025"/>
    <s v="01/02/2025"/>
    <s v="01/02/2025"/>
    <s v="31/12/2025"/>
    <n v="26000"/>
    <n v="30160"/>
    <s v=""/>
    <s v=""/>
    <s v="Moneda Nacional"/>
    <s v=""/>
    <x v="1"/>
    <s v="contratacion de servicio de limpieza para la Junta Distrital Ejecutiva 04 y Módulo de Atención Ciudadana 120451"/>
    <s v=""/>
    <s v=""/>
    <s v=""/>
    <s v="http://transparencia.ine.mx/sistemaot/cargaMasiva/Articulo70/2025/Formato28//JD04-GRO/tml1/contrato3.pdf"/>
    <s v=""/>
    <s v="2207"/>
    <x v="0"/>
    <s v="Recursos federales"/>
    <s v="Presupuesto de Egresos de la federación"/>
    <s v=""/>
    <s v=""/>
    <s v=""/>
    <s v=""/>
    <s v=""/>
    <s v="No"/>
    <s v="2207"/>
    <s v="Se supervisa el cumplimiento del servicio"/>
    <s v=""/>
    <s v=""/>
    <s v=""/>
    <s v=""/>
    <s v="http://transparencia.ine.mx/sistemaot/cargaMasiva/Articulo70/2025/Formato28//JD04-GRO/tml1/factura2.pdf"/>
    <s v="JUNTA DISTRITAL EJECUTIVA NO.04 DE GUERRERO - ACAPULCO DE JUAREZ"/>
    <s v="31/03/2025"/>
    <m/>
    <x v="15"/>
    <x v="0"/>
  </r>
  <r>
    <s v="2025"/>
    <s v="01/01/2025"/>
    <s v="31/03/2025"/>
    <x v="0"/>
    <x v="0"/>
    <x v="0"/>
    <s v="INE/JDE04-GRO/004/2025"/>
    <s v=""/>
    <s v="Adquisición de bienes y/o servicios para la 04 Junta Distrital Ejecutiva. Artículo 31 fracc. III y artículo 51 del Reglamento del Instituto Nacional Electoral en Materia de Adquisiciones, Arrendamientos de Bienes Muebles y Servicios."/>
    <s v="http://transparencia.ine.mx/sistemaot/cargaMasiva/Articulo70/2025/Formato28//JD04-GRO/tml1/osp3.pdf"/>
    <s v="2208"/>
    <s v=""/>
    <s v=""/>
    <s v="Arrendamiento de inmuebles para oficinas de la Junta Distrital Ejecutiva"/>
    <s v="2208"/>
    <s v=""/>
    <s v="2208"/>
    <s v="2208"/>
    <s v=""/>
    <s v=""/>
    <s v=""/>
    <s v=""/>
    <s v="Carlomagno"/>
    <s v="Quintero"/>
    <s v="Díaz"/>
    <s v="Hombre"/>
    <s v=""/>
    <s v="2208"/>
    <s v="QUDC800531MM4"/>
    <s v="Avenida"/>
    <s v="México"/>
    <s v="79"/>
    <s v=""/>
    <s v="Colonia"/>
    <s v="Bellavista"/>
    <s v="001"/>
    <s v="Acapulco de Juárez"/>
    <s v="001"/>
    <s v="Acapulco de Juárez"/>
    <s v="12"/>
    <s v="Guerrero"/>
    <s v="39550"/>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4/2025"/>
    <s v="29/01/2025"/>
    <s v="29/01/2025"/>
    <s v="31/12/2025"/>
    <n v="44014.12"/>
    <n v="41960.12"/>
    <s v=""/>
    <s v=""/>
    <s v="Moneda Nacional"/>
    <s v=""/>
    <x v="1"/>
    <s v="Arrendamiento de inmuebles para oficinas de la Junta Distrital Ejecutiva"/>
    <s v=""/>
    <s v=""/>
    <s v=""/>
    <s v="http://transparencia.ine.mx/sistemaot/cargaMasiva/Articulo70/2025/Formato28//JD04-GRO/tml1/contrato4.pdf"/>
    <s v=""/>
    <s v="2208"/>
    <x v="0"/>
    <s v="Recursos federales"/>
    <s v="Presupuesto de Egresos de la federación"/>
    <s v=""/>
    <s v=""/>
    <s v=""/>
    <s v=""/>
    <s v=""/>
    <s v="No"/>
    <s v="2208"/>
    <s v="Se supervisa el cumplimiento del servicio"/>
    <s v=""/>
    <s v=""/>
    <s v=""/>
    <s v=""/>
    <s v="http://transparencia.ine.mx/sistemaot/cargaMasiva/Articulo70/2025/Formato28//JD04-GRO/tml1/factura3.pdf"/>
    <s v="JUNTA DISTRITAL EJECUTIVA NO.04 DE GUERRERO - ACAPULCO DE JUAREZ"/>
    <s v="31/03/2025"/>
    <m/>
    <x v="15"/>
    <x v="0"/>
  </r>
  <r>
    <s v="2025"/>
    <s v="01/01/2025"/>
    <s v="31/03/2025"/>
    <x v="0"/>
    <x v="0"/>
    <x v="0"/>
    <s v="INE/JDE04-GRO/005/2025"/>
    <s v=""/>
    <s v="Adquisición de bienes y/o servicios para la 04 Junta Distrital Ejecutiva. Artículo 31 fracc. III y artículo 51 del Reglamento del Instituto Nacional Electoral en Materia de Adquisiciones, Arrendamientos de Bienes Muebles y Servicios."/>
    <s v="http://transparencia.ine.mx/sistemaot/cargaMasiva/Articulo70/2025/Formato28//JD04-GRO/tml1/osp4.pdf"/>
    <s v="2209"/>
    <s v=""/>
    <s v=""/>
    <s v="Arrendamiento de inmuebles para oficinas de la Junta Distrital Ejecutiva"/>
    <s v="2209"/>
    <s v=""/>
    <s v="2209"/>
    <s v="2209"/>
    <s v=""/>
    <s v=""/>
    <s v=""/>
    <s v=""/>
    <s v="Raquel Artemisa"/>
    <s v="Quintero"/>
    <s v="Díaz"/>
    <s v="Mujer"/>
    <s v=""/>
    <s v="2209"/>
    <s v="QUDR740122698"/>
    <s v="Calle"/>
    <s v="Reforma"/>
    <s v="1"/>
    <s v=""/>
    <s v="Colonia"/>
    <s v="Centro"/>
    <s v="001"/>
    <s v="Cuautepec"/>
    <s v="025"/>
    <s v="Cuautepec"/>
    <s v="12"/>
    <s v="Guerrero"/>
    <s v="41840"/>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5/2025"/>
    <s v="29/01/2025"/>
    <s v="29/01/2025"/>
    <s v="31/12/2025"/>
    <n v="11307.95"/>
    <n v="11769.68"/>
    <s v=""/>
    <s v=""/>
    <s v="Moneda Nacional"/>
    <s v=""/>
    <x v="1"/>
    <s v="Arrendamiento de inmuebles para oficinas de la Junta Distrital Ejecutiva"/>
    <s v=""/>
    <s v=""/>
    <s v=""/>
    <s v="http://transparencia.ine.mx/sistemaot/cargaMasiva/Articulo70/2025/Formato28//JD04-GRO/tml1/contrato5.pdf"/>
    <s v=""/>
    <s v="2209"/>
    <x v="0"/>
    <s v="Recursos federales"/>
    <s v="Presupuesto de Egresos de la federación"/>
    <s v=""/>
    <s v=""/>
    <s v=""/>
    <s v=""/>
    <s v=""/>
    <s v="No"/>
    <s v="2209"/>
    <s v="Se supervisa el cumplimiento del servicio"/>
    <s v=""/>
    <s v=""/>
    <s v=""/>
    <s v=""/>
    <s v="http://transparencia.ine.mx/sistemaot/cargaMasiva/Articulo70/2025/Formato28//JD04-GRO/tml1/factura4.pdf"/>
    <s v="JUNTA DISTRITAL EJECUTIVA NO.04 DE GUERRERO - ACAPULCO DE JUAREZ"/>
    <s v="31/03/2025"/>
    <m/>
    <x v="15"/>
    <x v="0"/>
  </r>
  <r>
    <s v="2025"/>
    <s v="01/01/2025"/>
    <s v="31/03/2025"/>
    <x v="0"/>
    <x v="1"/>
    <x v="0"/>
    <s v="INE/JDE04-GRO/007/2025"/>
    <s v=""/>
    <s v="Adquisición de bienes y/o servicios para la 04 Junta Distrital Ejecutiva. Artículo 31 fracc. III y artículo 51 del Reglamento del Instituto Nacional Electoral en Materia de Adquisiciones, Arrendamientos de Bienes Muebles y Servicios."/>
    <s v="http://transparencia.ine.mx/sistemaot/cargaMasiva/Articulo70/2025/Formato28//JD04-GRO/tml1/osp5.pdf"/>
    <s v="2210"/>
    <s v=""/>
    <s v=""/>
    <s v="Servicio de  fotocopiado para la Junta Distrital Ejecutiva 04"/>
    <s v="2210"/>
    <s v=""/>
    <s v="2210"/>
    <s v="2210"/>
    <s v=""/>
    <s v=""/>
    <s v=""/>
    <s v=""/>
    <s v=""/>
    <s v=""/>
    <s v=""/>
    <s v=""/>
    <s v="Solucion Integral Docusol SA de CV"/>
    <s v="2210"/>
    <s v="SID100806CX0"/>
    <s v="Avenida"/>
    <s v="Cuauhtemóc"/>
    <s v="500"/>
    <s v="Local 2"/>
    <s v="Fraccionamiento"/>
    <s v="Marroquin"/>
    <s v="001"/>
    <s v="Acapulco de Juárez"/>
    <s v="001"/>
    <s v="Acapulco de Juárez"/>
    <s v="12"/>
    <s v="Guerrero"/>
    <s v="39640"/>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7/2025"/>
    <s v="29/01/2025"/>
    <s v="01/01/2025"/>
    <s v="31/12/2025"/>
    <n v="21273.25"/>
    <n v="24676.97"/>
    <s v=""/>
    <s v=""/>
    <s v="Moneda Nacional"/>
    <s v=""/>
    <x v="1"/>
    <s v="contratacion de servicio de fotocopiado  para la Junta Distrital Ejecutiva 04"/>
    <s v=""/>
    <s v=""/>
    <s v=""/>
    <s v="http://transparencia.ine.mx/sistemaot/cargaMasiva/Articulo70/2025/Formato28//JD04-GRO/tml1/contrato7.pdf"/>
    <s v=""/>
    <s v="2210"/>
    <x v="0"/>
    <s v="Recursos federales"/>
    <s v="Presupuesto de Egresos de la federación"/>
    <s v=""/>
    <s v=""/>
    <s v=""/>
    <s v=""/>
    <s v=""/>
    <s v="No"/>
    <s v="2210"/>
    <s v="Se supervisa el cumplimiento del servicio"/>
    <s v=""/>
    <s v=""/>
    <s v=""/>
    <s v=""/>
    <s v="http://transparencia.ine.mx/sistemaot/cargaMasiva/Articulo70/2025/Formato28//JD04-GRO/tml1/factura5.pdf"/>
    <s v="JUNTA DISTRITAL EJECUTIVA NO.04 DE GUERRERO - ACAPULCO DE JUAREZ"/>
    <s v="31/03/2025"/>
    <m/>
    <x v="15"/>
    <x v="0"/>
  </r>
  <r>
    <s v="2025"/>
    <s v="01/01/2025"/>
    <s v="31/03/2025"/>
    <x v="0"/>
    <x v="0"/>
    <x v="0"/>
    <s v="168_169_170"/>
    <s v=""/>
    <s v="Contratación del arrendamiento de la 05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jde_ene-mar.pdf"/>
    <s v="2211"/>
    <s v=""/>
    <s v=""/>
    <s v="Arrendamiento de las oficinas que ocupa la Junta Distrital Ejecutiva"/>
    <s v="2211"/>
    <s v=""/>
    <s v="2211"/>
    <s v="2211"/>
    <s v=""/>
    <s v=""/>
    <s v=""/>
    <s v=""/>
    <s v="José de Jesús"/>
    <s v="de Alba"/>
    <s v="Flores"/>
    <s v="Hombre"/>
    <s v=""/>
    <s v="2211"/>
    <s v="AAFJ460822470"/>
    <s v="Calle"/>
    <s v="Prolongación Muñoz"/>
    <s v="401"/>
    <s v=""/>
    <s v="Colonia"/>
    <s v="Muñoz 1a sección"/>
    <s v="1"/>
    <s v="San Luis Potosí"/>
    <s v="28"/>
    <s v="San Luis Potosí"/>
    <s v="24"/>
    <s v="San Luis Potosí"/>
    <s v="78270"/>
    <s v=""/>
    <s v=""/>
    <s v=""/>
    <s v=""/>
    <s v="Mejor propuesta económica en arrendamiento de inmueble."/>
    <s v="Junta Distrital Ejecutiva No.05 de San Luis Potosi - San Luis Potosi"/>
    <s v="Junta Distrital Ejecutiva No.05 de San Luis Potosi - San Luis Potosi"/>
    <s v="Junta Distrital Ejecutiva No.05 de San Luis Potosi - San Luis Potosi"/>
    <s v="INE/ARR/SLP/11/2024"/>
    <s v="10/07/2024"/>
    <s v="01/07/2024"/>
    <s v="30/06/2025"/>
    <n v="106934.34"/>
    <n v="124043.83"/>
    <s v=""/>
    <s v=""/>
    <s v="Moneda Nacional"/>
    <s v=""/>
    <x v="1"/>
    <s v="Arrendamiento de las oficinas que ocupa la Junta Distrital Ejecutiva"/>
    <s v=""/>
    <s v="01/01/2025"/>
    <s v="31/03/2025"/>
    <s v="http://transparencia.ine.mx/sistemaot/cargaMasiva/Articulo70/2025/Formato28//JD05-SLP/tml1/ine_arr_slp_10_2024.pdf"/>
    <s v=""/>
    <s v="2211"/>
    <x v="0"/>
    <s v="Recursos federales"/>
    <s v="Presupuesto de Egresos de la Federación"/>
    <s v=""/>
    <s v=""/>
    <s v=""/>
    <s v=""/>
    <s v=""/>
    <s v="No"/>
    <s v="2211"/>
    <s v=""/>
    <s v=""/>
    <s v=""/>
    <s v=""/>
    <s v=""/>
    <s v="http://transparencia.ine.mx/sistemaot/cargaMasiva/Articulo70/2025/Formato28//JD05-SLP/tml1/1fac_arrendamiento.pdf"/>
    <s v="JUNTA DISTRITAL EJECUTIVA NO.05 DE SAN LUIS POTOSI - SAN LUIS POTOSI"/>
    <s v="31/03/2025"/>
    <m/>
    <x v="25"/>
    <x v="0"/>
  </r>
  <r>
    <s v="2025"/>
    <s v="01/01/2025"/>
    <s v="31/03/2025"/>
    <x v="0"/>
    <x v="0"/>
    <x v="0"/>
    <s v="FD734_FD787_FD836"/>
    <s v=""/>
    <s v="Contratación del arrendamiento del Módulo de Atención Ciudadana 240553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mac240553_ene-mar.pdf"/>
    <s v="2212"/>
    <s v=""/>
    <s v=""/>
    <s v="Contratación del arrendamiento del Módulo de Atención Ciudadana 240553."/>
    <s v="2212"/>
    <s v=""/>
    <s v="2212"/>
    <s v="2212"/>
    <s v=""/>
    <s v=""/>
    <s v=""/>
    <s v=""/>
    <s v=""/>
    <s v=""/>
    <s v=""/>
    <s v=""/>
    <s v="Plaza Excelencia de San Luis S de RL"/>
    <s v="2212"/>
    <s v="AAFJ460822470"/>
    <s v="Calle"/>
    <s v="Vista Hermosa"/>
    <s v="155"/>
    <s v=""/>
    <s v="Colonia"/>
    <s v="Jardín"/>
    <s v="1"/>
    <s v="San Luis Potosí"/>
    <s v="28"/>
    <s v="San Luis Potosí"/>
    <s v="24"/>
    <s v="San Luis Potosí"/>
    <s v="78270"/>
    <s v=""/>
    <s v=""/>
    <s v=""/>
    <s v=""/>
    <s v="Mejor propuesta económica en arrendamiento de inmueble."/>
    <s v="Junta Distrital Ejecutiva No.05 de San Luis Potosi - San Luis Potosi"/>
    <s v="Junta Distrital Ejecutiva No.05 de San Luis Potosi - San Luis Potosi"/>
    <s v="Junta Distrital Ejecutiva No.05 de San Luis Potosi - San Luis Potosi"/>
    <s v="INE/ARR/SLP/10/2024"/>
    <s v="01/04/2024"/>
    <s v="01/04/2024"/>
    <s v="31/03/2025"/>
    <n v="24593.08"/>
    <n v="28527.97"/>
    <s v=""/>
    <s v=""/>
    <s v="Moneda Nacional"/>
    <s v=""/>
    <x v="1"/>
    <s v="Arrendamiento de las oficinas que ocupa el Módulo de Atención Ciudadana 240553."/>
    <s v=""/>
    <s v="01/01/2025"/>
    <s v="31/03/2025"/>
    <s v="http://transparencia.ine.mx/sistemaot/cargaMasiva/Articulo70/2025/Formato28//JD05-SLP/tml1/ine_arr_slp_11_2024.pdf"/>
    <s v=""/>
    <s v="2212"/>
    <x v="0"/>
    <s v="Recursos federales"/>
    <s v="Presupuesto de Egresos de la Federación"/>
    <s v=""/>
    <s v=""/>
    <s v=""/>
    <s v=""/>
    <s v=""/>
    <s v="No"/>
    <s v="2212"/>
    <s v=""/>
    <s v=""/>
    <s v=""/>
    <s v=""/>
    <s v=""/>
    <s v="http://transparencia.ine.mx/sistemaot/cargaMasiva/Articulo70/2025/Formato28//JD05-SLP/tml1/2fac_arrendamiento.pdf"/>
    <s v="JUNTA DISTRITAL EJECUTIVA NO.05 DE SAN LUIS POTOSI - SAN LUIS POTOSI"/>
    <s v="31/03/2025"/>
    <m/>
    <x v="25"/>
    <x v="0"/>
  </r>
  <r>
    <s v="2025"/>
    <s v="01/01/2025"/>
    <s v="31/03/2025"/>
    <x v="0"/>
    <x v="0"/>
    <x v="0"/>
    <s v="740E_748E_754E"/>
    <s v=""/>
    <s v="Contratación del arrendamiento del Módulo de Atención Ciudadana 240552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mac240552_ene-mar.pdf"/>
    <s v="2213"/>
    <s v=""/>
    <s v=""/>
    <s v="Contratación del arrendamiento del Módulo de Atención Ciudadana 240552."/>
    <s v="2213"/>
    <s v=""/>
    <s v="2213"/>
    <s v="2213"/>
    <s v=""/>
    <s v=""/>
    <s v=""/>
    <s v=""/>
    <s v=""/>
    <s v=""/>
    <s v=""/>
    <s v=""/>
    <s v="Grupo Juan José de Santiago SA de CV"/>
    <s v="2213"/>
    <s v="GJJ091218S43;"/>
    <s v="Calle"/>
    <s v="Guadalcazar"/>
    <s v="115"/>
    <s v=""/>
    <s v="Colonia"/>
    <s v="Las Lomas 1a sección"/>
    <s v="1"/>
    <s v="San Luis Potosí"/>
    <s v="28"/>
    <s v="San Luis Potosí"/>
    <s v="24"/>
    <s v="San Luis Potosí"/>
    <s v="78210"/>
    <s v=""/>
    <s v=""/>
    <s v=""/>
    <s v=""/>
    <s v="Mejor propuesta económica en arrendamiento de inmueble."/>
    <s v="Junta Distrital Ejecutiva No.05 de San Luis Potosi - San Luis Potosi"/>
    <s v="Junta Distrital Ejecutiva No.05 de San Luis Potosi - San Luis Potosi"/>
    <s v="Junta Distrital Ejecutiva No.05 de San Luis Potosi - San Luis Potosi"/>
    <s v="INE/ARR/SLP/15/2024"/>
    <s v="01/10/2024"/>
    <s v="01/10/2024"/>
    <s v="30/09/2025"/>
    <n v="51169.18"/>
    <n v="44111.360000000001"/>
    <s v=""/>
    <s v=""/>
    <s v="Moneda Nacional"/>
    <s v=""/>
    <x v="1"/>
    <s v="Arrendamiento de las oficinas que ocupa el Módulo de Atención Ciudadana 240552."/>
    <s v=""/>
    <s v="01/01/2025"/>
    <s v="31/03/2025"/>
    <s v="http://transparencia.ine.mx/sistemaot/cargaMasiva/Articulo70/2025/Formato28//JD05-SLP/tml1/ine_arr_slp_15_2024.pdf"/>
    <s v=""/>
    <s v="2213"/>
    <x v="0"/>
    <s v="Recursos federales"/>
    <s v="Presupuesto de Egresos de la Federación"/>
    <s v=""/>
    <s v=""/>
    <s v=""/>
    <s v=""/>
    <s v=""/>
    <s v="No"/>
    <s v="2213"/>
    <s v=""/>
    <s v=""/>
    <s v=""/>
    <s v=""/>
    <s v=""/>
    <s v="http://transparencia.ine.mx/sistemaot/cargaMasiva/Articulo70/2025/Formato28//JD05-SLP/tml1/3fac_arrendamiento.pdf"/>
    <s v="JUNTA DISTRITAL EJECUTIVA NO.05 DE SAN LUIS POTOSI - SAN LUIS POTOSI"/>
    <s v="31/03/2025"/>
    <m/>
    <x v="25"/>
    <x v="0"/>
  </r>
  <r>
    <s v="2025"/>
    <s v="01/01/2025"/>
    <s v="31/03/2025"/>
    <x v="0"/>
    <x v="1"/>
    <x v="0"/>
    <s v="212_214_235_236_237"/>
    <s v=""/>
    <s v="Contratación de servicio de limpieza de la 05 Junta Distrital Ejecutiva y Módulos de Atención Ciudadan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jdemac_ene-feb.pdf"/>
    <s v="2214"/>
    <s v=""/>
    <s v=""/>
    <s v="Contratación de servicio de limpieza de la 05 Junta Distrital Ejecutiva y Módulos de Atención Ciudadana."/>
    <s v="2214"/>
    <s v=""/>
    <s v="2214"/>
    <s v="2214"/>
    <s v=""/>
    <s v=""/>
    <s v=""/>
    <s v=""/>
    <s v="Jesús Carlos"/>
    <s v="Cepeda"/>
    <s v="Blanco"/>
    <s v="Hombre"/>
    <s v=""/>
    <s v="2214"/>
    <s v="CEBJ430610753"/>
    <s v="Calle"/>
    <s v="Francisco de Urdiñola"/>
    <s v="205"/>
    <s v=""/>
    <s v="Colonia"/>
    <s v="Del Valle"/>
    <s v="1"/>
    <s v="San Luis Potosí"/>
    <s v="28"/>
    <s v="San Luis Potosí"/>
    <s v="24"/>
    <s v="San Luis Potosí"/>
    <s v="78200"/>
    <s v=""/>
    <s v=""/>
    <s v=""/>
    <s v=""/>
    <s v="Mejor propuesta económica en servicio de limpieza."/>
    <s v="Junta Distrital Ejecutiva No.05 de San Luis Potosi - San Luis Potosi"/>
    <s v="Junta Distrital Ejecutiva No.05 de San Luis Potosi - San Luis Potosi"/>
    <s v="Junta Distrital Ejecutiva No.05 de San Luis Potosi - San Luis Potosi"/>
    <s v="INE/SERV/SLP/015/2024_INE/SERV/SLP/016/2024_INE/SERV/SLP/017/2024_INE/SERV/SLP/018/2024"/>
    <s v="01/01/2024"/>
    <s v="01/01/2024"/>
    <s v="31/12/2024"/>
    <n v="35762.980000000003"/>
    <n v="30830.15"/>
    <s v=""/>
    <s v=""/>
    <s v="Moneda Nacional"/>
    <s v=""/>
    <x v="1"/>
    <s v="Servicio de limpieza en las oficinas que ocupa la Junta Distrital Ejecutiva y los Módulos de Atención Ciudadana."/>
    <s v=""/>
    <s v="01/01/2025"/>
    <s v="28/02/2025"/>
    <s v="http://transparencia.ine.mx/sistemaot/cargaMasiva/Articulo70/2025/Formato28//JD05-SLP/tml1/ine_serv_slp_015_016_017_018_2024.pdf"/>
    <s v="http://transparencia.ine.mx/sistemaot/cargaMasiva/Articulo70/2025/Formato28//JD05-SLP/tml1/conclusion_contrato_limpieza.pdf"/>
    <s v="2214"/>
    <x v="0"/>
    <s v="Recursos federales"/>
    <s v="Presupuesto de Egresos de la Federación"/>
    <s v=""/>
    <s v=""/>
    <s v=""/>
    <s v=""/>
    <s v=""/>
    <s v="Si"/>
    <s v="2214"/>
    <s v=""/>
    <s v=""/>
    <s v=""/>
    <s v=""/>
    <s v=""/>
    <s v="http://transparencia.ine.mx/sistemaot/cargaMasiva/Articulo70/2025/Formato28//JD05-SLP/tml1/4fac_limpieza.pdf"/>
    <s v="JUNTA DISTRITAL EJECUTIVA NO.05 DE SAN LUIS POTOSI - SAN LUIS POTOSI"/>
    <s v="31/03/2025"/>
    <m/>
    <x v="25"/>
    <x v="0"/>
  </r>
  <r>
    <s v="2025"/>
    <s v="01/01/2025"/>
    <s v="31/03/2025"/>
    <x v="0"/>
    <x v="1"/>
    <x v="0"/>
    <s v="A112_A113"/>
    <s v=""/>
    <s v="Contratación de servicio de limpieza de la 05 Junta Distrital Ejecutiva y Módulos de Atención Ciudadan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jdemac_mar.pdf"/>
    <s v="2215"/>
    <s v=""/>
    <s v=""/>
    <s v="Contratación de servicio de limpieza de la 05 Junta Distrital Ejecutiva y Módulos de Atención Ciudadana."/>
    <s v="2215"/>
    <s v=""/>
    <s v="2215"/>
    <s v="2215"/>
    <s v=""/>
    <s v=""/>
    <s v=""/>
    <s v=""/>
    <s v=""/>
    <s v=""/>
    <s v=""/>
    <s v=""/>
    <s v="XABON Distribuidora de articulos de limpieza y servicios"/>
    <s v="2215"/>
    <s v="XDA221117 4G9"/>
    <s v="Calle"/>
    <s v="Artemisa"/>
    <s v="405"/>
    <s v=""/>
    <s v="Colonia"/>
    <s v="Villa Magna"/>
    <s v="1"/>
    <s v="San Luis Potosí"/>
    <s v="28"/>
    <s v="San Luis Potosí"/>
    <s v="24"/>
    <s v="San Luis Potosí"/>
    <s v="78183"/>
    <s v=""/>
    <s v=""/>
    <s v=""/>
    <s v=""/>
    <s v="Mejor propuesta económica en servicio de limpieza."/>
    <s v="Junta Distrital Ejecutiva No.05 de San Luis Potosi - San Luis Potosi"/>
    <s v="Junta Distrital Ejecutiva No.05 de San Luis Potosi - San Luis Potosi"/>
    <s v="Junta Distrital Ejecutiva No.05 de San Luis Potosi - San Luis Potosi"/>
    <s v="INE/SERV/SLP/21/2025_INE/SERV/SLP/22/2025"/>
    <s v="01/03/2025"/>
    <s v="01/03/2025"/>
    <s v="31/12/2025"/>
    <n v="49689.08"/>
    <n v="42835.41"/>
    <s v=""/>
    <s v=""/>
    <s v="Moneda Nacional"/>
    <s v=""/>
    <x v="1"/>
    <s v="Servicio de limpieza en las oficinas que ocupa la Junta Distrital Ejecutiva y los Módulos de Atención Ciudadana."/>
    <s v="64253.12"/>
    <s v="01/03/2025"/>
    <s v="31/03/2025"/>
    <s v="http://transparencia.ine.mx/sistemaot/cargaMasiva/Articulo70/2025/Formato28//JD05-SLP/tml1/ine_serv_slp_21_22_2025.pdf"/>
    <s v=""/>
    <s v="2215"/>
    <x v="0"/>
    <s v="Recursos federales"/>
    <s v="Presupuesto de Egresos de la Federación"/>
    <s v=""/>
    <s v=""/>
    <s v=""/>
    <s v=""/>
    <s v=""/>
    <s v="No"/>
    <s v="2215"/>
    <s v=""/>
    <s v=""/>
    <s v=""/>
    <s v=""/>
    <s v=""/>
    <s v="http://transparencia.ine.mx/sistemaot/cargaMasiva/Articulo70/2025/Formato28//JD05-SLP/tml1/5fac_limpieza.pdf"/>
    <s v="JUNTA DISTRITAL EJECUTIVA NO.05 DE SAN LUIS POTOSI - SAN LUIS POTOSI"/>
    <s v="31/03/2025"/>
    <m/>
    <x v="25"/>
    <x v="0"/>
  </r>
  <r>
    <s v="2025"/>
    <s v="01/01/2025"/>
    <s v="31/03/2025"/>
    <x v="2"/>
    <x v="1"/>
    <x v="0"/>
    <s v="6771_6822"/>
    <s v=""/>
    <s v="Contratación de servicio de vigilancia de la 05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vigilancia_ene-mar.pdf"/>
    <s v="2216"/>
    <s v=""/>
    <s v=""/>
    <s v="Contratación de servicio de vigilancia de la 05 Junta Distrital Ejecutiva."/>
    <s v="2216"/>
    <s v=""/>
    <s v="2216"/>
    <s v="2216"/>
    <s v=""/>
    <s v=""/>
    <s v=""/>
    <s v=""/>
    <s v=""/>
    <s v=""/>
    <s v=""/>
    <s v=""/>
    <s v="Corporativo de Seguridad Privada SEPRIMI"/>
    <s v="2216"/>
    <s v="CSP140714M28"/>
    <s v="Avenida"/>
    <s v="Prolongación Avenida 7A Sur"/>
    <s v="138"/>
    <s v="Local 6"/>
    <s v="Colonia"/>
    <s v="Benito Juárez"/>
    <s v="50"/>
    <s v="Tapachula"/>
    <s v="89"/>
    <s v="Chiapas"/>
    <s v="7"/>
    <s v="Chiapas"/>
    <s v="30790"/>
    <s v=""/>
    <s v=""/>
    <s v=""/>
    <s v=""/>
    <s v="Por cumplir con los requerimientos, las condiciones legales, técnicas y económicas y presentar una propuesta económica solvente que garantiza satisfactoriamente el cumplimiento de las obligaciones respectivas."/>
    <s v="Junta Distrital Ejecutiva No.05 de San Luis Potosi - San Luis Potosi"/>
    <s v="Junta Distrital Ejecutiva No.05 de San Luis Potosi - San Luis Potosi"/>
    <s v="Junta Distrital Ejecutiva No.05 de San Luis Potosi - San Luis Potosi"/>
    <s v="INE/SERV/SLP/23/2025"/>
    <s v="01/03/2025"/>
    <s v="01/03/2025"/>
    <s v="30/09/2025"/>
    <n v="33163.75"/>
    <n v="28589.439999999999"/>
    <s v=""/>
    <s v=""/>
    <s v="Moneda Nacional"/>
    <s v=""/>
    <x v="1"/>
    <s v="Servicio de vigilancia en las oficinas que ocupa la Junta Distrital Ejecutiva."/>
    <s v="49089.30"/>
    <s v="01/03/2025"/>
    <s v="31/03/2025"/>
    <s v="http://transparencia.ine.mx/sistemaot/cargaMasiva/Articulo70/2025/Formato28//JD05-SLP/tml1/ine_serv_slp_23_2025.pdf"/>
    <s v=""/>
    <s v="2216"/>
    <x v="0"/>
    <s v="Recursos federales"/>
    <s v="Presupuesto de Egresos de la Federación"/>
    <s v=""/>
    <s v=""/>
    <s v=""/>
    <s v=""/>
    <s v=""/>
    <s v="Si"/>
    <s v="2216"/>
    <s v=""/>
    <s v=""/>
    <s v=""/>
    <s v=""/>
    <s v=""/>
    <s v="http://transparencia.ine.mx/sistemaot/cargaMasiva/Articulo70/2025/Formato28//JD05-SLP/tml1/6fac_vigilancia.pdf"/>
    <s v="JUNTA DISTRITAL EJECUTIVA NO.05 DE SAN LUIS POTOSI - SAN LUIS POTOSI"/>
    <s v="31/03/2025"/>
    <m/>
    <x v="25"/>
    <x v="0"/>
  </r>
  <r>
    <s v="2025"/>
    <s v="01/01/2025"/>
    <s v="31/03/2025"/>
    <x v="0"/>
    <x v="1"/>
    <x v="0"/>
    <s v="202502000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1.pdf"/>
    <s v="2217"/>
    <s v=""/>
    <s v=""/>
    <s v="Servicio de renta del edificio de la junta distrital 2025"/>
    <s v="2217"/>
    <s v=""/>
    <s v="2217"/>
    <s v="2217"/>
    <s v=""/>
    <s v=""/>
    <s v=""/>
    <s v=""/>
    <s v="Alicia"/>
    <s v="Zavala"/>
    <s v="Meraz"/>
    <s v="Mujer"/>
    <s v=""/>
    <s v="2217"/>
    <s v="ZAMA341211L84"/>
    <s v="Avenida"/>
    <s v="Hidalgo"/>
    <s v="7"/>
    <s v="1"/>
    <s v="Colonia"/>
    <s v="Centro"/>
    <s v="30"/>
    <s v="Centro"/>
    <s v="30"/>
    <s v="Ixmiquilpan"/>
    <s v="13"/>
    <s v="Hidalgo"/>
    <s v="42300"/>
    <s v=""/>
    <s v=""/>
    <s v=""/>
    <s v=""/>
    <s v="Mejores precios y disponibilidad"/>
    <s v="JUNTA DISTRITAL EJECUTIVA NO.02 DE HIDALGO - IXMIQUILPAN"/>
    <s v="JUNTA DISTRITAL EJECUTIVA NO.02 DE HIDALGO - IXMIQUILPAN"/>
    <s v="JUNTA DISTRITAL EJECUTIVA NO.02 DE HIDALGO - IXMIQUILPAN"/>
    <s v="2024020007"/>
    <s v="01/01/2025"/>
    <s v="01/01/2025"/>
    <s v="31/12/2025"/>
    <n v="36871.550000000003"/>
    <n v="42771"/>
    <s v=""/>
    <s v=""/>
    <s v="Moneda Nacional"/>
    <s v=""/>
    <x v="1"/>
    <s v="Pago del servicio de renta del edificio de la junta oct-24."/>
    <s v=""/>
    <s v="01/01/2025"/>
    <s v="31/03/2025"/>
    <s v="http://transparencia.ine.mx/sistemaot/cargaMasiva/Articulo70/2025/Formato28//JD02-HGO/tml1/contrato1.pdf"/>
    <s v=""/>
    <s v="2217"/>
    <x v="0"/>
    <s v="Recursos federales"/>
    <s v=""/>
    <s v=""/>
    <s v=""/>
    <s v=""/>
    <s v=""/>
    <s v=""/>
    <s v="No"/>
    <s v="2217"/>
    <s v="Se reviso el material entregado físicamente contra la factura emitida"/>
    <s v=""/>
    <s v=""/>
    <s v="http://transparencia.ine.mx/sistemaot/cargaMasiva/Articulo70/2025/Formato28//JD02-HGO/tml1/acta1.pdf"/>
    <s v=""/>
    <s v="http://transparencia.ine.mx/sistemaot/cargaMasiva/Articulo70/2025/Formato28//JD02-HGO/tml1/factura1.pdf"/>
    <s v="JUNTA DISTRITAL EJECUTIVA NO.02 DE HIDALGO - IXMIQUILPAN"/>
    <s v="31/03/2025"/>
    <m/>
    <x v="22"/>
    <x v="0"/>
  </r>
  <r>
    <s v="2025"/>
    <s v="01/01/2025"/>
    <s v="31/03/2025"/>
    <x v="0"/>
    <x v="1"/>
    <x v="0"/>
    <s v="202502000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2.pdf"/>
    <s v="2218"/>
    <s v=""/>
    <s v=""/>
    <s v="Servicio de arrendamiento del edificio del mac distrital 2025"/>
    <s v="2218"/>
    <s v=""/>
    <s v="2218"/>
    <s v="2218"/>
    <s v=""/>
    <s v=""/>
    <s v=""/>
    <s v=""/>
    <s v="Irving Fausse"/>
    <s v="Pedraza"/>
    <s v="García"/>
    <s v="Hombre"/>
    <s v=""/>
    <s v="2218"/>
    <s v="PEGI790515QU4"/>
    <s v="Calle"/>
    <s v="Cuahutemoc"/>
    <s v="301"/>
    <s v="B"/>
    <s v="Colonia"/>
    <s v="Centro"/>
    <s v="48"/>
    <s v="Centro"/>
    <s v="48"/>
    <s v="Pachuca de Soto"/>
    <s v="13"/>
    <s v="Hidalgo"/>
    <s v="42000"/>
    <s v=""/>
    <s v=""/>
    <s v=""/>
    <s v=""/>
    <s v="Mejores precios y disponibilidad"/>
    <s v="JUNTA DISTRITAL EJECUTIVA NO.02 DE HIDALGO - IXMIQUILPAN"/>
    <s v="JUNTA DISTRITAL EJECUTIVA NO.02 DE HIDALGO - IXMIQUILPAN"/>
    <s v="JUNTA DISTRITAL EJECUTIVA NO.02 DE HIDALGO - IXMIQUILPAN"/>
    <s v="2024020008"/>
    <s v="01/01/2025"/>
    <s v="01/01/2025"/>
    <s v="31/12/2025"/>
    <n v="13307.76"/>
    <n v="15437"/>
    <s v=""/>
    <s v=""/>
    <s v="Moneda Nacional"/>
    <s v=""/>
    <x v="1"/>
    <s v="Pago de renta del edificio que ocupa el MAC distrital oct-24."/>
    <s v=""/>
    <s v="02/01/2025"/>
    <s v="31/03/2025"/>
    <s v="http://transparencia.ine.mx/sistemaot/cargaMasiva/Articulo70/2025/Formato28//JD02-HGO/tml1/contrato2.pdf"/>
    <s v=""/>
    <s v="2218"/>
    <x v="0"/>
    <s v="Recursos federales"/>
    <s v=""/>
    <s v=""/>
    <s v=""/>
    <s v=""/>
    <s v=""/>
    <s v=""/>
    <s v="No"/>
    <s v="2218"/>
    <s v="Se reviso el material entregado físicamente contra la factura emitida"/>
    <s v=""/>
    <s v=""/>
    <s v="http://transparencia.ine.mx/sistemaot/cargaMasiva/Articulo70/2025/Formato28//JD02-HGO/tml1/acta2.pdf"/>
    <s v=""/>
    <s v="http://transparencia.ine.mx/sistemaot/cargaMasiva/Articulo70/2025/Formato28//JD02-HGO/tml1/factura2.pdf"/>
    <s v="JUNTA DISTRITAL EJECUTIVA NO.02 DE HIDALGO - IXMIQUILPAN"/>
    <s v="31/03/2025"/>
    <m/>
    <x v="22"/>
    <x v="0"/>
  </r>
  <r>
    <s v="2025"/>
    <s v="01/01/2025"/>
    <s v="31/03/2025"/>
    <x v="0"/>
    <x v="1"/>
    <x v="0"/>
    <s v="202502002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3.pdf"/>
    <s v="2219"/>
    <s v=""/>
    <s v=""/>
    <s v="Servicio de limpieza en edificio de la 02 junta distrital enero 2025"/>
    <s v="2219"/>
    <s v=""/>
    <s v="2219"/>
    <s v="2219"/>
    <s v=""/>
    <s v=""/>
    <s v=""/>
    <s v=""/>
    <s v=""/>
    <s v=""/>
    <s v=""/>
    <s v=""/>
    <s v="GRUPO T33 SA DE CV"/>
    <s v="2219"/>
    <s v="GTX130529JT4"/>
    <s v="Calle"/>
    <s v="Lázaro Cardenas"/>
    <s v="472"/>
    <s v=""/>
    <s v="Colonia"/>
    <s v="Jiquilpan"/>
    <s v="7"/>
    <s v="Jiquilpan"/>
    <s v="7"/>
    <s v="Cuernavaca"/>
    <s v="17"/>
    <s v="Morelos"/>
    <s v="62170"/>
    <s v=""/>
    <s v=""/>
    <s v=""/>
    <s v=""/>
    <s v="Mejores precios y disponibilidad"/>
    <s v="JUNTA DISTRITAL EJECUTIVA NO.02 DE HIDALGO - IXMIQUILPAN"/>
    <s v="JUNTA DISTRITAL EJECUTIVA NO.02 DE HIDALGO - IXMIQUILPAN"/>
    <s v="JUNTA DISTRITAL EJECUTIVA NO.02 DE HIDALGO - IXMIQUILPAN"/>
    <s v="2024020251"/>
    <s v="01/01/2025"/>
    <s v="01/01/2025"/>
    <s v="31/12/2025"/>
    <n v="25383.51"/>
    <n v="29444.87"/>
    <s v=""/>
    <s v=""/>
    <s v="Moneda Nacional"/>
    <s v=""/>
    <x v="1"/>
    <s v="Pago del servicio de limpieza en edificio de la junta oct-24"/>
    <s v=""/>
    <s v="03/01/2025"/>
    <s v="31/03/2025"/>
    <s v="http://transparencia.ine.mx/sistemaot/cargaMasiva/Articulo70/2025/Formato28//JD02-HGO/tml1/contrato3.pdf"/>
    <s v=""/>
    <s v="2219"/>
    <x v="0"/>
    <s v="Recursos federales"/>
    <s v=""/>
    <s v=""/>
    <s v=""/>
    <s v=""/>
    <s v=""/>
    <s v=""/>
    <s v="No"/>
    <s v="2219"/>
    <s v="Se reviso el material entregado físicamente contra la factura emitida"/>
    <s v=""/>
    <s v=""/>
    <s v="http://transparencia.ine.mx/sistemaot/cargaMasiva/Articulo70/2025/Formato28//JD02-HGO/tml1/acta3.pdf"/>
    <s v=""/>
    <s v="http://transparencia.ine.mx/sistemaot/cargaMasiva/Articulo70/2025/Formato28//JD02-HGO/tml1/factura3.pdf"/>
    <s v="JUNTA DISTRITAL EJECUTIVA NO.02 DE HIDALGO - IXMIQUILPAN"/>
    <s v="31/03/2025"/>
    <m/>
    <x v="22"/>
    <x v="0"/>
  </r>
  <r>
    <s v="2025"/>
    <s v="01/01/2025"/>
    <s v="31/03/2025"/>
    <x v="0"/>
    <x v="1"/>
    <x v="0"/>
    <s v="202502002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4.pdf"/>
    <s v="2220"/>
    <s v=""/>
    <s v=""/>
    <s v="Servicio de limpieza en módulo de atención ciudadana de la 02 junta distrital enero 2025"/>
    <s v="2220"/>
    <s v=""/>
    <s v="2220"/>
    <s v="2220"/>
    <s v=""/>
    <s v=""/>
    <s v=""/>
    <s v=""/>
    <s v=""/>
    <s v=""/>
    <s v=""/>
    <s v=""/>
    <s v="GRUPO T33 SA DE CV"/>
    <s v="2220"/>
    <s v="GTX130529JT4"/>
    <s v="Calle"/>
    <s v="Lázaro Cardenas"/>
    <s v="472"/>
    <s v=""/>
    <s v="Colonia"/>
    <s v="Jiquilpan"/>
    <s v="7"/>
    <s v="Jiquilpan"/>
    <s v="7"/>
    <s v="Cuernavaca"/>
    <s v="17"/>
    <s v="Morelos"/>
    <s v="62170"/>
    <s v=""/>
    <s v=""/>
    <s v=""/>
    <s v=""/>
    <s v="Mejores precios y disponibilidad"/>
    <s v="JUNTA DISTRITAL EJECUTIVA NO.02 DE HIDALGO - IXMIQUILPAN"/>
    <s v="JUNTA DISTRITAL EJECUTIVA NO.02 DE HIDALGO - IXMIQUILPAN"/>
    <s v="JUNTA DISTRITAL EJECUTIVA NO.02 DE HIDALGO - IXMIQUILPAN"/>
    <s v="2024020251"/>
    <s v="01/01/2025"/>
    <s v="01/01/2025"/>
    <s v="31/12/2025"/>
    <n v="25383.51"/>
    <n v="29444.87"/>
    <s v=""/>
    <s v=""/>
    <s v="Moneda Nacional"/>
    <s v=""/>
    <x v="1"/>
    <s v="Pago del servicio de limpieza en edificio de la junta oct-24"/>
    <s v=""/>
    <s v="04/01/2025"/>
    <s v="31/03/2025"/>
    <s v="http://transparencia.ine.mx/sistemaot/cargaMasiva/Articulo70/2025/Formato28//JD02-HGO/tml1/contrato4.pdf"/>
    <s v=""/>
    <s v="2220"/>
    <x v="0"/>
    <s v="Recursos federales"/>
    <s v=""/>
    <s v=""/>
    <s v=""/>
    <s v=""/>
    <s v=""/>
    <s v=""/>
    <s v="No"/>
    <s v="2220"/>
    <s v="Se reviso el material entregado físicamente contra la factura emitida"/>
    <s v=""/>
    <s v=""/>
    <s v="http://transparencia.ine.mx/sistemaot/cargaMasiva/Articulo70/2025/Formato28//JD02-HGO/tml1/acta4.pdf"/>
    <s v=""/>
    <s v="http://transparencia.ine.mx/sistemaot/cargaMasiva/Articulo70/2025/Formato28//JD02-HGO/tml1/factura4.pdf"/>
    <s v="JUNTA DISTRITAL EJECUTIVA NO.02 DE HIDALGO - IXMIQUILPAN"/>
    <s v="31/03/2025"/>
    <m/>
    <x v="22"/>
    <x v="0"/>
  </r>
  <r>
    <s v="2025"/>
    <s v="01/01/2025"/>
    <s v="31/03/2025"/>
    <x v="0"/>
    <x v="1"/>
    <x v="0"/>
    <s v="202502003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5.pdf"/>
    <s v="2221"/>
    <s v=""/>
    <s v=""/>
    <s v="Servicio de vigilancia del edificio de la junta enero 2025"/>
    <s v="2221"/>
    <s v=""/>
    <s v="2221"/>
    <s v="2221"/>
    <s v=""/>
    <s v=""/>
    <s v=""/>
    <s v=""/>
    <s v=""/>
    <s v=""/>
    <s v=""/>
    <s v=""/>
    <s v="POLICIA INDUSTRIAL BANCARIA DEL ESTADO DE HIDALGO"/>
    <s v="2221"/>
    <s v="PIB120515NX2"/>
    <s v="Avenida"/>
    <s v="Fundadores"/>
    <s v="210"/>
    <s v="A"/>
    <s v="Colonia"/>
    <s v="Santa Julia"/>
    <s v="48"/>
    <s v="Santa Julia"/>
    <s v="48"/>
    <s v="Pachuca de Soto"/>
    <s v="13"/>
    <s v="Hidalgo"/>
    <s v="42080"/>
    <s v=""/>
    <s v=""/>
    <s v=""/>
    <s v=""/>
    <s v="Mejores precios y disponibilidad"/>
    <s v="JUNTA DISTRITAL EJECUTIVA NO.02 DE HIDALGO - IXMIQUILPAN"/>
    <s v="JUNTA DISTRITAL EJECUTIVA NO.02 DE HIDALGO - IXMIQUILPAN"/>
    <s v="JUNTA DISTRITAL EJECUTIVA NO.02 DE HIDALGO - IXMIQUILPAN"/>
    <s v="2024020221"/>
    <s v="01/01/2025"/>
    <s v="01/01/2025"/>
    <s v="31/12/2025"/>
    <n v="20100.25"/>
    <n v="23316.29"/>
    <s v=""/>
    <s v=""/>
    <s v="Moneda Nacional"/>
    <s v=""/>
    <x v="1"/>
    <s v="Pago del servicio de vigilancia en edificio del MAC distrital oct-24"/>
    <s v=""/>
    <s v="05/01/2025"/>
    <s v="31/03/2025"/>
    <s v="http://transparencia.ine.mx/sistemaot/cargaMasiva/Articulo70/2025/Formato28//JD02-HGO/tml1/contrato5.pdf"/>
    <s v=""/>
    <s v="2221"/>
    <x v="0"/>
    <s v="Recursos federales"/>
    <s v=""/>
    <s v=""/>
    <s v=""/>
    <s v=""/>
    <s v=""/>
    <s v=""/>
    <s v="No"/>
    <s v="2221"/>
    <s v="Se reviso el material entregado físicamente contra la factura emitida"/>
    <s v=""/>
    <s v=""/>
    <s v="http://transparencia.ine.mx/sistemaot/cargaMasiva/Articulo70/2025/Formato28//JD02-HGO/tml1/acta5.pdf"/>
    <s v=""/>
    <s v="http://transparencia.ine.mx/sistemaot/cargaMasiva/Articulo70/2025/Formato28//JD02-HGO/tml1/factura5.pdf"/>
    <s v="JUNTA DISTRITAL EJECUTIVA NO.02 DE HIDALGO - IXMIQUILPAN"/>
    <s v="31/03/2025"/>
    <m/>
    <x v="22"/>
    <x v="0"/>
  </r>
  <r>
    <s v="2025"/>
    <s v="01/01/2025"/>
    <s v="31/03/2025"/>
    <x v="0"/>
    <x v="1"/>
    <x v="0"/>
    <s v="202502003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6.pdf"/>
    <s v="2222"/>
    <s v=""/>
    <s v=""/>
    <s v="Servicio de vigilancia del edificio del módulo de atención ciudadana enero 2025"/>
    <s v="2222"/>
    <s v=""/>
    <s v="2222"/>
    <s v="2222"/>
    <s v=""/>
    <s v=""/>
    <s v=""/>
    <s v=""/>
    <s v=""/>
    <s v=""/>
    <s v=""/>
    <s v=""/>
    <s v="POLICIA INDUSTRIAL BANCARIA DEL ESTADO DE HIDALGO"/>
    <s v="2222"/>
    <s v="PIB120515NX2"/>
    <s v="Avenida"/>
    <s v="Fundadores"/>
    <s v="210"/>
    <s v="A"/>
    <s v="Colonia"/>
    <s v="Santa Julia"/>
    <s v="48"/>
    <s v="Santa Julia"/>
    <s v="48"/>
    <s v="Pachuca de Soto"/>
    <s v="13"/>
    <s v="Hidalgo"/>
    <s v="42080"/>
    <s v=""/>
    <s v=""/>
    <s v=""/>
    <s v=""/>
    <s v="Mejores precios y disponibilidad"/>
    <s v="JUNTA DISTRITAL EJECUTIVA NO.02 DE HIDALGO - IXMIQUILPAN"/>
    <s v="JUNTA DISTRITAL EJECUTIVA NO.02 DE HIDALGO - IXMIQUILPAN"/>
    <s v="JUNTA DISTRITAL EJECUTIVA NO.02 DE HIDALGO - IXMIQUILPAN"/>
    <s v="2024020221"/>
    <s v="01/01/2025"/>
    <s v="01/01/2025"/>
    <s v="31/12/2025"/>
    <n v="20100.25"/>
    <n v="23316.29"/>
    <s v=""/>
    <s v=""/>
    <s v="Moneda Nacional"/>
    <s v=""/>
    <x v="1"/>
    <s v="Pago del servicio de vigilancia en edificio del MAC distrital oct-24"/>
    <s v=""/>
    <s v="06/01/2025"/>
    <s v="31/03/2025"/>
    <s v="http://transparencia.ine.mx/sistemaot/cargaMasiva/Articulo70/2025/Formato28//JD02-HGO/tml1/contrato6.pdf"/>
    <s v=""/>
    <s v="2222"/>
    <x v="0"/>
    <s v="Recursos federales"/>
    <s v=""/>
    <s v=""/>
    <s v=""/>
    <s v=""/>
    <s v=""/>
    <s v=""/>
    <s v="No"/>
    <s v="2222"/>
    <s v="Se reviso el material entregado físicamente contra la factura emitida"/>
    <s v=""/>
    <s v=""/>
    <s v="http://transparencia.ine.mx/sistemaot/cargaMasiva/Articulo70/2025/Formato28//JD02-HGO/tml1/acta6.pdf"/>
    <s v=""/>
    <s v="http://transparencia.ine.mx/sistemaot/cargaMasiva/Articulo70/2025/Formato28//JD02-HGO/tml1/factura6.pdf"/>
    <s v="JUNTA DISTRITAL EJECUTIVA NO.02 DE HIDALGO - IXMIQUILPAN"/>
    <s v="31/03/2025"/>
    <m/>
    <x v="22"/>
    <x v="0"/>
  </r>
  <r>
    <s v="2025"/>
    <s v="01/01/2025"/>
    <s v="31/03/2025"/>
    <x v="0"/>
    <x v="1"/>
    <x v="0"/>
    <s v="202502000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7.pdf"/>
    <s v="2223"/>
    <s v=""/>
    <s v=""/>
    <s v="Servicio de renta del edificio de la junta distrital febrero 2025"/>
    <s v="2223"/>
    <s v=""/>
    <s v="2223"/>
    <s v="2223"/>
    <s v=""/>
    <s v=""/>
    <s v=""/>
    <s v=""/>
    <s v="Alicia"/>
    <s v="Zavala"/>
    <s v="Meraz"/>
    <s v="Mujer"/>
    <s v=""/>
    <s v="2223"/>
    <s v="ZAMA341211L84"/>
    <s v="Avenida"/>
    <s v="Hidalgo"/>
    <s v="7"/>
    <s v="1"/>
    <s v="Colonia"/>
    <s v="Centro"/>
    <s v="30"/>
    <s v="Centro"/>
    <s v="30"/>
    <s v="Ixmiquilpan"/>
    <s v="13"/>
    <s v="Hidalgo"/>
    <s v="42300"/>
    <s v=""/>
    <s v=""/>
    <s v=""/>
    <s v=""/>
    <s v="Mejores precios y disponibilidad"/>
    <s v="JUNTA DISTRITAL EJECUTIVA NO.02 DE HIDALGO - IXMIQUILPAN"/>
    <s v="JUNTA DISTRITAL EJECUTIVA NO.02 DE HIDALGO - IXMIQUILPAN"/>
    <s v="JUNTA DISTRITAL EJECUTIVA NO.02 DE HIDALGO - IXMIQUILPAN"/>
    <s v="2024020007"/>
    <s v="01/01/2025"/>
    <s v="01/01/2025"/>
    <s v="31/12/2025"/>
    <n v="36871.550000000003"/>
    <n v="42771"/>
    <s v=""/>
    <s v=""/>
    <s v="Moneda Nacional"/>
    <s v=""/>
    <x v="1"/>
    <s v="Pago del servicio de renta del edificio de la junta oct-24."/>
    <s v=""/>
    <s v="07/01/2025"/>
    <s v="31/03/2025"/>
    <s v="http://transparencia.ine.mx/sistemaot/cargaMasiva/Articulo70/2025/Formato28//JD02-HGO/tml1/contrato7.pdf"/>
    <s v=""/>
    <s v="2223"/>
    <x v="0"/>
    <s v="Recursos federales"/>
    <s v=""/>
    <s v=""/>
    <s v=""/>
    <s v=""/>
    <s v=""/>
    <s v=""/>
    <s v="No"/>
    <s v="2223"/>
    <s v="Se reviso el material entregado físicamente contra la factura emitida"/>
    <s v=""/>
    <s v=""/>
    <s v="http://transparencia.ine.mx/sistemaot/cargaMasiva/Articulo70/2025/Formato28//JD02-HGO/tml1/acta7.pdf"/>
    <s v=""/>
    <s v="http://transparencia.ine.mx/sistemaot/cargaMasiva/Articulo70/2025/Formato28//JD02-HGO/tml1/factura7.pdf"/>
    <s v="JUNTA DISTRITAL EJECUTIVA NO.02 DE HIDALGO - IXMIQUILPAN"/>
    <s v="31/03/2025"/>
    <m/>
    <x v="22"/>
    <x v="0"/>
  </r>
  <r>
    <s v="2025"/>
    <s v="01/01/2025"/>
    <s v="31/03/2025"/>
    <x v="0"/>
    <x v="1"/>
    <x v="0"/>
    <s v="202502000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8.pdf"/>
    <s v="2224"/>
    <s v=""/>
    <s v=""/>
    <s v="Servicio de arrendamiento del edificio del módulo de atención ciudadana distrital febrero 2025"/>
    <s v="2224"/>
    <s v=""/>
    <s v="2224"/>
    <s v="2224"/>
    <s v=""/>
    <s v=""/>
    <s v=""/>
    <s v=""/>
    <s v="Irving Fausse"/>
    <s v="Pedraza"/>
    <s v="García"/>
    <s v="Hombre"/>
    <s v=""/>
    <s v="2224"/>
    <s v="PEGI790515QU4"/>
    <s v="Calle"/>
    <s v="Cuahutemoc"/>
    <s v="301"/>
    <s v="B"/>
    <s v="Colonia"/>
    <s v="Centro"/>
    <s v="48"/>
    <s v="Centro"/>
    <s v="48"/>
    <s v="Pachuca de Soto"/>
    <s v="13"/>
    <s v="Hidalgo"/>
    <s v="42000"/>
    <s v=""/>
    <s v=""/>
    <s v=""/>
    <s v=""/>
    <s v="Mejores precios y disponibilidad"/>
    <s v="JUNTA DISTRITAL EJECUTIVA NO.02 DE HIDALGO - IXMIQUILPAN"/>
    <s v="JUNTA DISTRITAL EJECUTIVA NO.02 DE HIDALGO - IXMIQUILPAN"/>
    <s v="JUNTA DISTRITAL EJECUTIVA NO.02 DE HIDALGO - IXMIQUILPAN"/>
    <s v="2024020008"/>
    <s v="01/01/2025"/>
    <s v="01/01/2025"/>
    <s v="31/12/2025"/>
    <n v="13307.76"/>
    <n v="15437"/>
    <s v=""/>
    <s v=""/>
    <s v="Moneda Nacional"/>
    <s v=""/>
    <x v="1"/>
    <s v="Pago de renta del edificio que ocupa el MAC distrital oct-24."/>
    <s v=""/>
    <s v="08/01/2025"/>
    <s v="31/03/2025"/>
    <s v="http://transparencia.ine.mx/sistemaot/cargaMasiva/Articulo70/2025/Formato28//JD02-HGO/tml1/contrato8.pdf"/>
    <s v=""/>
    <s v="2224"/>
    <x v="0"/>
    <s v="Recursos federales"/>
    <s v=""/>
    <s v=""/>
    <s v=""/>
    <s v=""/>
    <s v=""/>
    <s v=""/>
    <s v="No"/>
    <s v="2224"/>
    <s v="Se reviso el material entregado físicamente contra la factura emitida"/>
    <s v=""/>
    <s v=""/>
    <s v="http://transparencia.ine.mx/sistemaot/cargaMasiva/Articulo70/2025/Formato28//JD02-HGO/tml1/acta8.pdf"/>
    <s v=""/>
    <s v="http://transparencia.ine.mx/sistemaot/cargaMasiva/Articulo70/2025/Formato28//JD02-HGO/tml1/factura8.pdf"/>
    <s v="JUNTA DISTRITAL EJECUTIVA NO.02 DE HIDALGO - IXMIQUILPAN"/>
    <s v="31/03/2025"/>
    <m/>
    <x v="22"/>
    <x v="0"/>
  </r>
  <r>
    <s v="2025"/>
    <s v="01/01/2025"/>
    <s v="31/03/2025"/>
    <x v="0"/>
    <x v="1"/>
    <x v="0"/>
    <s v="202502005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9.pdf"/>
    <s v="2225"/>
    <s v=""/>
    <s v=""/>
    <s v="Pago de servicio de limpieza en edificio de la 02 junta distrital febrero 2025"/>
    <s v="2225"/>
    <s v=""/>
    <s v="2225"/>
    <s v="2225"/>
    <s v=""/>
    <s v=""/>
    <s v=""/>
    <s v=""/>
    <s v=""/>
    <s v=""/>
    <s v=""/>
    <s v=""/>
    <s v="GRUPO T33 SA DE CV"/>
    <s v="2225"/>
    <s v="GTX130529JT4"/>
    <s v="Calle"/>
    <s v="Lázaro Cardenas"/>
    <s v="472"/>
    <s v=""/>
    <s v="Colonia"/>
    <s v="Jiquilpan"/>
    <s v="7"/>
    <s v="Jiquilpan"/>
    <s v="7"/>
    <s v="Cuernavaca"/>
    <s v="17"/>
    <s v="Morelos"/>
    <s v="62170"/>
    <s v=""/>
    <s v=""/>
    <s v=""/>
    <s v=""/>
    <s v="Mejores precios y disponibilidad"/>
    <s v="JUNTA DISTRITAL EJECUTIVA NO.02 DE HIDALGO - IXMIQUILPAN"/>
    <s v="JUNTA DISTRITAL EJECUTIVA NO.02 DE HIDALGO - IXMIQUILPAN"/>
    <s v="JUNTA DISTRITAL EJECUTIVA NO.02 DE HIDALGO - IXMIQUILPAN"/>
    <s v="2024020251"/>
    <s v="01/01/2025"/>
    <s v="01/01/2025"/>
    <s v="31/12/2025"/>
    <n v="25383.51"/>
    <n v="29444.87"/>
    <s v=""/>
    <s v=""/>
    <s v="Moneda Nacional"/>
    <s v=""/>
    <x v="1"/>
    <s v="Pago del servicio de limpieza en edificio de la junta oct-24"/>
    <s v=""/>
    <s v="09/01/2025"/>
    <s v="31/03/2025"/>
    <s v="http://transparencia.ine.mx/sistemaot/cargaMasiva/Articulo70/2025/Formato28//JD02-HGO/tml1/contrato9.pdf"/>
    <s v=""/>
    <s v="2225"/>
    <x v="0"/>
    <s v="Recursos federales"/>
    <s v=""/>
    <s v=""/>
    <s v=""/>
    <s v=""/>
    <s v=""/>
    <s v=""/>
    <s v="No"/>
    <s v="2225"/>
    <s v="Se reviso el material entregado físicamente contra la factura emitida"/>
    <s v=""/>
    <s v=""/>
    <s v="http://transparencia.ine.mx/sistemaot/cargaMasiva/Articulo70/2025/Formato28//JD02-HGO/tml1/acta9.pdf"/>
    <s v=""/>
    <s v="http://transparencia.ine.mx/sistemaot/cargaMasiva/Articulo70/2025/Formato28//JD02-HGO/tml1/factura9.pdf"/>
    <s v="JUNTA DISTRITAL EJECUTIVA NO.02 DE HIDALGO - IXMIQUILPAN"/>
    <s v="31/03/2025"/>
    <m/>
    <x v="22"/>
    <x v="0"/>
  </r>
  <r>
    <s v="2025"/>
    <s v="01/01/2025"/>
    <s v="31/03/2025"/>
    <x v="0"/>
    <x v="1"/>
    <x v="0"/>
    <s v="202502005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10.pdf"/>
    <s v="2226"/>
    <s v=""/>
    <s v=""/>
    <s v="Pago de servicio de limpieza en módulo de atención ciudadana de la 02 junta distrital febrero 2025"/>
    <s v="2226"/>
    <s v=""/>
    <s v="2226"/>
    <s v="2226"/>
    <s v=""/>
    <s v=""/>
    <s v=""/>
    <s v=""/>
    <s v=""/>
    <s v=""/>
    <s v=""/>
    <s v=""/>
    <s v="GRUPO T33 SA DE CV"/>
    <s v="2226"/>
    <s v="GTX130529JT4"/>
    <s v="Calle"/>
    <s v="Lázaro Cardenas"/>
    <s v="472"/>
    <s v=""/>
    <s v="Colonia"/>
    <s v="Jiquilpan"/>
    <s v="7"/>
    <s v="Jiquilpan"/>
    <s v="7"/>
    <s v="Cuernavaca"/>
    <s v="17"/>
    <s v="Morelos"/>
    <s v="62170"/>
    <s v=""/>
    <s v=""/>
    <s v=""/>
    <s v=""/>
    <s v="Mejores precios y disponibilidad"/>
    <s v="JUNTA DISTRITAL EJECUTIVA NO.02 DE HIDALGO - IXMIQUILPAN"/>
    <s v="JUNTA DISTRITAL EJECUTIVA NO.02 DE HIDALGO - IXMIQUILPAN"/>
    <s v="JUNTA DISTRITAL EJECUTIVA NO.02 DE HIDALGO - IXMIQUILPAN"/>
    <s v="2024020251"/>
    <s v="01/01/2025"/>
    <s v="01/01/2025"/>
    <s v="31/12/2025"/>
    <n v="25383.51"/>
    <n v="29444.87"/>
    <s v=""/>
    <s v=""/>
    <s v="Moneda Nacional"/>
    <s v=""/>
    <x v="1"/>
    <s v="Pago del servicio de limpieza en edificio de la junta oct-24"/>
    <s v=""/>
    <s v="10/01/2025"/>
    <s v="31/03/2025"/>
    <s v="http://transparencia.ine.mx/sistemaot/cargaMasiva/Articulo70/2025/Formato28//JD02-HGO/tml1/contrato10.pdf"/>
    <s v=""/>
    <s v="2226"/>
    <x v="0"/>
    <s v="Recursos federales"/>
    <s v=""/>
    <s v=""/>
    <s v=""/>
    <s v=""/>
    <s v=""/>
    <s v=""/>
    <s v="No"/>
    <s v="2226"/>
    <s v="Se reviso el material entregado físicamente contra la factura emitida"/>
    <s v=""/>
    <s v=""/>
    <s v="http://transparencia.ine.mx/sistemaot/cargaMasiva/Articulo70/2025/Formato28//JD02-HGO/tml1/acta10.pdf"/>
    <s v=""/>
    <s v="http://transparencia.ine.mx/sistemaot/cargaMasiva/Articulo70/2025/Formato28//JD02-HGO/tml1/factura10.pdf"/>
    <s v="JUNTA DISTRITAL EJECUTIVA NO.02 DE HIDALGO - IXMIQUILPAN"/>
    <s v="31/03/2025"/>
    <m/>
    <x v="22"/>
    <x v="0"/>
  </r>
  <r>
    <s v="2025"/>
    <s v="01/01/2025"/>
    <s v="31/03/2025"/>
    <x v="0"/>
    <x v="1"/>
    <x v="0"/>
    <s v="202502005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11.pdf"/>
    <s v="2227"/>
    <s v=""/>
    <s v=""/>
    <s v="Pago servicio de vigilancia del edificio de la junta febrero 2025"/>
    <s v="2227"/>
    <s v=""/>
    <s v="2227"/>
    <s v="2227"/>
    <s v=""/>
    <s v=""/>
    <s v=""/>
    <s v=""/>
    <s v=""/>
    <s v=""/>
    <s v=""/>
    <s v=""/>
    <s v="POLICIA INDUSTRIAL BANCARIA DEL ESTADO DE HIDALGO"/>
    <s v="2227"/>
    <s v="PIB120515NX2"/>
    <s v="Avenida"/>
    <s v="Fundadores"/>
    <s v="210"/>
    <s v="A"/>
    <s v="Colonia"/>
    <s v="Santa Julia"/>
    <s v="48"/>
    <s v="Santa Julia"/>
    <s v="48"/>
    <s v="Pachuca de Soto"/>
    <s v="13"/>
    <s v="Hidalgo"/>
    <s v="42080"/>
    <s v=""/>
    <s v=""/>
    <s v=""/>
    <s v=""/>
    <s v="Mejores precios y disponibilidad"/>
    <s v="JUNTA DISTRITAL EJECUTIVA NO.02 DE HIDALGO - IXMIQUILPAN"/>
    <s v="JUNTA DISTRITAL EJECUTIVA NO.02 DE HIDALGO - IXMIQUILPAN"/>
    <s v="JUNTA DISTRITAL EJECUTIVA NO.02 DE HIDALGO - IXMIQUILPAN"/>
    <s v="2024020221"/>
    <s v="01/01/2025"/>
    <s v="01/01/2025"/>
    <s v="31/12/2025"/>
    <n v="20100.25"/>
    <n v="23316.29"/>
    <s v=""/>
    <s v=""/>
    <s v="Moneda Nacional"/>
    <s v=""/>
    <x v="1"/>
    <s v="Pago del servicio de vigilancia en edificio del MAC distrital oct-24"/>
    <s v=""/>
    <s v="11/01/2025"/>
    <s v="31/03/2025"/>
    <s v="http://transparencia.ine.mx/sistemaot/cargaMasiva/Articulo70/2025/Formato28//JD02-HGO/tml1/contrato11.pdf"/>
    <s v=""/>
    <s v="2227"/>
    <x v="0"/>
    <s v="Recursos federales"/>
    <s v=""/>
    <s v=""/>
    <s v=""/>
    <s v=""/>
    <s v=""/>
    <s v=""/>
    <s v="No"/>
    <s v="2227"/>
    <s v="Se reviso el material entregado físicamente contra la factura emitida"/>
    <s v=""/>
    <s v=""/>
    <s v="http://transparencia.ine.mx/sistemaot/cargaMasiva/Articulo70/2025/Formato28//JD02-HGO/tml1/acta11.pdf"/>
    <s v=""/>
    <s v="http://transparencia.ine.mx/sistemaot/cargaMasiva/Articulo70/2025/Formato28//JD02-HGO/tml1/factura11.pdf"/>
    <s v="JUNTA DISTRITAL EJECUTIVA NO.02 DE HIDALGO - IXMIQUILPAN"/>
    <s v="31/03/2025"/>
    <m/>
    <x v="22"/>
    <x v="0"/>
  </r>
  <r>
    <s v="2025"/>
    <s v="01/01/2025"/>
    <s v="31/03/2025"/>
    <x v="0"/>
    <x v="1"/>
    <x v="0"/>
    <s v="2025020054"/>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12.pdf"/>
    <s v="2228"/>
    <s v=""/>
    <s v=""/>
    <s v="Pago del servicio de vigilancia del edificio del módulo de atención ciudadana febrero 2025"/>
    <s v="2228"/>
    <s v=""/>
    <s v="2228"/>
    <s v="2228"/>
    <s v=""/>
    <s v=""/>
    <s v=""/>
    <s v=""/>
    <s v=""/>
    <s v=""/>
    <s v=""/>
    <s v=""/>
    <s v="POLICIA INDUSTRIAL BANCARIA DEL ESTADO DE HIDALGO"/>
    <s v="2228"/>
    <s v="PIB120515NX2"/>
    <s v="Avenida"/>
    <s v="Fundadores"/>
    <s v="210"/>
    <s v="A"/>
    <s v="Colonia"/>
    <s v="Santa Julia"/>
    <s v="48"/>
    <s v="Santa Julia"/>
    <s v="48"/>
    <s v="Pachuca de Soto"/>
    <s v="13"/>
    <s v="Hidalgo"/>
    <s v="42080"/>
    <s v=""/>
    <s v=""/>
    <s v=""/>
    <s v=""/>
    <s v="Mejores precios y disponibilidad"/>
    <s v="JUNTA DISTRITAL EJECUTIVA NO.02 DE HIDALGO - IXMIQUILPAN"/>
    <s v="JUNTA DISTRITAL EJECUTIVA NO.02 DE HIDALGO - IXMIQUILPAN"/>
    <s v="JUNTA DISTRITAL EJECUTIVA NO.02 DE HIDALGO - IXMIQUILPAN"/>
    <s v="2024020221"/>
    <s v="01/01/2025"/>
    <s v="01/01/2025"/>
    <s v="31/12/2025"/>
    <n v="20100.25"/>
    <n v="23316.29"/>
    <s v=""/>
    <s v=""/>
    <s v="Moneda Nacional"/>
    <s v=""/>
    <x v="1"/>
    <s v="Pago del servicio de vigilancia en edificio del MAC distrital oct-24"/>
    <s v=""/>
    <s v="12/01/2025"/>
    <s v="31/03/2025"/>
    <s v="http://transparencia.ine.mx/sistemaot/cargaMasiva/Articulo70/2025/Formato28//JD02-HGO/tml1/contrato12.pdf"/>
    <s v=""/>
    <s v="2228"/>
    <x v="0"/>
    <s v="Recursos federales"/>
    <s v=""/>
    <s v=""/>
    <s v=""/>
    <s v=""/>
    <s v=""/>
    <s v=""/>
    <s v="No"/>
    <s v="2228"/>
    <s v="Se reviso el material entregado físicamente contra la factura emitida"/>
    <s v=""/>
    <s v=""/>
    <s v="http://transparencia.ine.mx/sistemaot/cargaMasiva/Articulo70/2025/Formato28//JD02-HGO/tml1/acta12.pdf"/>
    <s v=""/>
    <s v="http://transparencia.ine.mx/sistemaot/cargaMasiva/Articulo70/2025/Formato28//JD02-HGO/tml1/factura12.pdf"/>
    <s v="JUNTA DISTRITAL EJECUTIVA NO.02 DE HIDALGO - IXMIQUILPAN"/>
    <s v="31/03/2025"/>
    <m/>
    <x v="22"/>
    <x v="0"/>
  </r>
  <r>
    <s v="2025"/>
    <s v="01/01/2025"/>
    <s v="31/03/2025"/>
    <x v="0"/>
    <x v="0"/>
    <x v="0"/>
    <s v="2025010005"/>
    <s v=""/>
    <s v="Arrendamiento de inmueble para la 07 Junta Distrital Ejecutiva. Artículo 31 fracc. I y artículo 35 del Reglamento del Instituto Nacional Electoral en Materia de Adquisiciones, Arrendamientos de Bienes Muebles y Servicios."/>
    <s v="http://transparencia.ine.mx/sistemaot/cargaMasiva/Articulo70/2025/Formato28//JD07-PUE/tml1/osp01.pdf"/>
    <s v="2229"/>
    <s v=""/>
    <s v=""/>
    <s v="Arrendamiento del inmueble en Calle 9 Poniente número 301, Barrio el Santuario, en el municipio de Tepeaca de Negrete, Código Postal 75200 en el estado de Puebla"/>
    <s v="2229"/>
    <s v=""/>
    <s v="2229"/>
    <s v="2229"/>
    <s v=""/>
    <s v=""/>
    <s v=""/>
    <s v=""/>
    <s v="Sergio Salomón"/>
    <s v="Cespedes"/>
    <s v="Peregrina"/>
    <s v="Hombre"/>
    <s v=""/>
    <s v="2229"/>
    <s v="CEPS690418MC0"/>
    <s v="Avenida"/>
    <s v="Miguel Negrete Poniente"/>
    <s v="206"/>
    <s v="B"/>
    <s v="Colonia"/>
    <s v="Centro"/>
    <s v="1"/>
    <s v="Tepeaca"/>
    <s v="164"/>
    <s v="Tepeaca"/>
    <s v="21"/>
    <s v="Puebla"/>
    <s v="75200"/>
    <s v=""/>
    <s v=""/>
    <s v=""/>
    <s v=""/>
    <s v="Se renovó contrato con el proveedor del contrato anterior"/>
    <s v="Junta Distrital Ejecutiva No. 07 de Puebla - Tepeaca"/>
    <s v="Junta Distrital Ejecutiva No. 07 de Puebla - Tepeaca"/>
    <s v="Junta Distrital Ejecutiva No. 07 de Puebla - Tepeaca"/>
    <s v="001/2025"/>
    <s v="01/02/2025"/>
    <s v="01/01/2025"/>
    <s v="31/12/2025"/>
    <n v="81060.34"/>
    <n v="94029.99"/>
    <s v=""/>
    <s v=""/>
    <s v="Moneda Nacional"/>
    <s v=""/>
    <x v="1"/>
    <s v="El Arrendador otorga en arrendamiento al Arrendatario el inmueble ubicado en Calle 9 Poniente número 301, Barrio el Santuario, en el municipio de Tepeaca de Negrete, Código Postal 75200, el cual cuenta con una superficie rentable de 671.125 m2 construidos y un estacionamiento interno para vehículos de 286.20 m2."/>
    <s v=""/>
    <s v="01/01/2025"/>
    <s v="31/12/2025"/>
    <s v="http://transparencia.ine.mx/sistemaot/cargaMasiva/Articulo70/2025/Formato28//JD07-PUE/tml1/contrato01.pdf"/>
    <s v=""/>
    <s v="2229"/>
    <x v="0"/>
    <s v="Federal"/>
    <s v="Presupuesto de Egresos de la federación"/>
    <s v=""/>
    <s v=""/>
    <s v=""/>
    <s v=""/>
    <s v=""/>
    <s v="No"/>
    <s v="2229"/>
    <s v="Los titulares de las áreas son los responsables de vigilar y supervisar los contratos"/>
    <s v=""/>
    <s v=""/>
    <s v=""/>
    <s v=""/>
    <s v="http://transparencia.ine.mx/sistemaot/cargaMasiva/Articulo70/2025/Formato28//JD07-PUE/tml1/factura01.pdf"/>
    <s v="JUNTA DISTRITAL EJECUTIVA NO.07 DE PUEBLA - TEPEACA"/>
    <s v="31/03/2025"/>
    <m/>
    <x v="1"/>
    <x v="0"/>
  </r>
  <r>
    <s v="2025"/>
    <s v="01/01/2025"/>
    <s v="31/03/2025"/>
    <x v="0"/>
    <x v="0"/>
    <x v="0"/>
    <s v="2025010007"/>
    <s v=""/>
    <s v="Arrendamiento de inmueble para el Módulo de Atención Ciudadana 210752. Artículo 31 fracc. I y artículo 35 del Reglamento del Instituto Nacional Electoral en Materia de Adquisiciones, Arrendamientos de Bienes Muebles y Servicios"/>
    <s v="http://transparencia.ine.mx/sistemaot/cargaMasiva/Articulo70/2025/Formato28//JD07-PUE/tml1/osp02.pdf"/>
    <s v="2230"/>
    <s v=""/>
    <s v=""/>
    <s v="Arrendamiento del inmueble en Calle 14 Sur número 515, Barrio La Sagrada Familia, en el municipio de Amozoc de Mota, Código Postal 75980 en el estado de Puebla"/>
    <s v="2230"/>
    <s v=""/>
    <s v="2230"/>
    <s v="2230"/>
    <s v=""/>
    <s v=""/>
    <s v=""/>
    <s v=""/>
    <s v="José Luis Librado"/>
    <s v="Vázquez"/>
    <s v="de la Rosa"/>
    <s v="Hombre"/>
    <s v=""/>
    <s v="2230"/>
    <s v="VARL710817N79"/>
    <s v="Calle"/>
    <s v="4 Sur"/>
    <s v="103"/>
    <s v="A"/>
    <s v="Barrio"/>
    <s v="Santo Ángel"/>
    <s v="1"/>
    <s v="Amozoc de Mota"/>
    <s v="15"/>
    <s v="Amozoc"/>
    <s v="21"/>
    <s v="Puebla"/>
    <s v="72980"/>
    <s v=""/>
    <s v=""/>
    <s v=""/>
    <s v=""/>
    <s v="Se renovó contrato con el proveedor del contrato anterior"/>
    <s v="Junta Distrital Ejecutiva No. 07 de Puebla - Tepeaca"/>
    <s v="Junta Distrital Ejecutiva No. 07 de Puebla - Tepeaca"/>
    <s v="Junta Distrital Ejecutiva No. 07 de Puebla - Tepeaca"/>
    <s v="002/2025"/>
    <s v="01/02/2025"/>
    <s v="01/01/2025"/>
    <s v="31/12/2025"/>
    <n v="14854.74"/>
    <n v="17231.5"/>
    <s v=""/>
    <s v=""/>
    <s v="Moneda Nacional"/>
    <s v=""/>
    <x v="1"/>
    <s v="El Arrendador otorga en arrendamiento al Arrendatario el inmueble ubicado en Calle 14 Sur número 515, Barrio La Sagrada Familia, en el municipio de Amozoc de Mota, Código Postal 72980 en el estado de Puebla, el cual cuenta con una superficie rentable de 222.88 m2 construidos"/>
    <s v=""/>
    <s v="01/01/2025"/>
    <s v="31/12/2025"/>
    <s v="http://transparencia.ine.mx/sistemaot/cargaMasiva/Articulo70/2025/Formato28//JD07-PUE/tml1/contrato02.pdf"/>
    <s v=""/>
    <s v="2230"/>
    <x v="0"/>
    <s v="Federal"/>
    <s v="Presupuesto de Egresos de la federación"/>
    <s v=""/>
    <s v=""/>
    <s v=""/>
    <s v=""/>
    <s v=""/>
    <s v="No"/>
    <s v="2230"/>
    <s v="Los titulares de las áreas son los responsables de vigilar y supervisar los contratos"/>
    <s v=""/>
    <s v=""/>
    <s v=""/>
    <s v=""/>
    <s v="http://transparencia.ine.mx/sistemaot/cargaMasiva/Articulo70/2025/Formato28//JD07-PUE/tml1/factura02.pdf"/>
    <s v="JUNTA DISTRITAL EJECUTIVA NO.07 DE PUEBLA - TEPEACA"/>
    <s v="31/03/2025"/>
    <m/>
    <x v="1"/>
    <x v="0"/>
  </r>
  <r>
    <s v="2025"/>
    <s v="01/01/2025"/>
    <s v="31/03/2025"/>
    <x v="0"/>
    <x v="1"/>
    <x v="0"/>
    <s v="2025010003"/>
    <s v=""/>
    <s v="Servicio de limpieza para la 07 Junta Distrital Ejecutiva. Artículo 31 fracc. III y artículo 51 del Reglamento del Instituto Nacional Electoral en Materia de Adquisiciones, Arrendamientos de Bienes Muebles y Servicios."/>
    <s v="http://transparencia.ine.mx/sistemaot/cargaMasiva/Articulo70/2025/Formato28//JD07-PUE/tml1/osp03.pdf"/>
    <s v="2231"/>
    <s v=""/>
    <s v=""/>
    <s v="Servicio de limpieza para la 07 Junta Distrital Ejecutiva en el municipio de Tepeaca de Negrete"/>
    <s v="2231"/>
    <s v=""/>
    <s v="2231"/>
    <s v="2231"/>
    <s v=""/>
    <s v=""/>
    <s v=""/>
    <s v=""/>
    <s v="Omar"/>
    <s v="Ramos"/>
    <s v="Mandala"/>
    <s v="Hombre"/>
    <s v=""/>
    <s v="2231"/>
    <s v="RABO7807086TA"/>
    <s v="Calle"/>
    <s v="Palenque"/>
    <s v="6"/>
    <s v=""/>
    <s v="Colonia"/>
    <s v="Lomas de San Miguel"/>
    <s v="114"/>
    <s v="Puebla"/>
    <s v="114"/>
    <s v="Puebla"/>
    <s v="21"/>
    <s v="Puebla"/>
    <s v="72573"/>
    <s v=""/>
    <s v=""/>
    <s v=""/>
    <s v=""/>
    <s v="Se renovó contrato con el proveedor del contrato anterior"/>
    <s v="Junta Distrital Ejecutiva No. 07 de Puebla - Tepeaca"/>
    <s v="Junta Distrital Ejecutiva No. 07 de Puebla - Tepeaca"/>
    <s v="Junta Distrital Ejecutiva No. 07 de Puebla - Tepeaca"/>
    <s v="003/2025"/>
    <s v="15/02/2025"/>
    <s v="01/02/2025"/>
    <s v="31/12/2025"/>
    <n v="106965.48"/>
    <n v="112670.28"/>
    <s v="112700.00"/>
    <s v="130000.00"/>
    <s v="Moneda Nacional"/>
    <s v=""/>
    <x v="1"/>
    <s v="Contratación del servicio de limpieza del inmueble que ocupa la 07 Junta Distrital Ejecutiva en los términos que se precisan en el contrato"/>
    <s v=""/>
    <s v="01/02/2025"/>
    <s v="31/12/2025"/>
    <s v="http://transparencia.ine.mx/sistemaot/cargaMasiva/Articulo70/2025/Formato28//JD07-PUE/tml1/contrato03.pdf"/>
    <s v=""/>
    <s v="2231"/>
    <x v="0"/>
    <s v="Federal"/>
    <s v="Presupuesto de Egresos de la federación"/>
    <s v=""/>
    <s v=""/>
    <s v=""/>
    <s v=""/>
    <s v=""/>
    <s v="No"/>
    <s v="2231"/>
    <s v="Los titulares de las áreas son los responsables de vigilar y supervisar los contratos"/>
    <s v=""/>
    <s v=""/>
    <s v=""/>
    <s v=""/>
    <s v="http://transparencia.ine.mx/sistemaot/cargaMasiva/Articulo70/2025/Formato28//JD07-PUE/tml1/factura03.pdf"/>
    <s v="JUNTA DISTRITAL EJECUTIVA NO.07 DE PUEBLA - TEPEACA"/>
    <s v="31/03/2025"/>
    <m/>
    <x v="1"/>
    <x v="0"/>
  </r>
  <r>
    <s v="2025"/>
    <s v="01/01/2025"/>
    <s v="31/03/2025"/>
    <x v="0"/>
    <x v="1"/>
    <x v="0"/>
    <s v="2025010003"/>
    <s v=""/>
    <s v="Servicio de limpieza para el Módulo de Atención Ciudadana 210751. Artículo 31 fracc. III y artículo 51 del Reglamento del Instituto Nacional Electoral en Materia de Adquisiciones, Arrendamientos de Bienes Muebles y Servicios."/>
    <s v="http://transparencia.ine.mx/sistemaot/cargaMasiva/Articulo70/2025/Formato28//JD07-PUE/tml1/osp04.pdf"/>
    <s v="2232"/>
    <s v=""/>
    <s v=""/>
    <s v="Servicio de limpieza para el Módulo de Atención Distrital 210751 en el municipio de Tepeaca de Negrete"/>
    <s v="2232"/>
    <s v=""/>
    <s v="2232"/>
    <s v="2232"/>
    <s v=""/>
    <s v=""/>
    <s v=""/>
    <s v=""/>
    <s v="Omar"/>
    <s v="Ramos"/>
    <s v="Mandala"/>
    <s v="Hombre"/>
    <s v=""/>
    <s v="2232"/>
    <s v="RABO7807086TA"/>
    <s v="Calle"/>
    <s v="Palenque"/>
    <s v="6"/>
    <s v=""/>
    <s v="Colonia"/>
    <s v="Lomas de San Miguel"/>
    <s v="114"/>
    <s v="Puebla"/>
    <s v="114"/>
    <s v="Puebla"/>
    <s v="21"/>
    <s v="Puebla"/>
    <s v="72573"/>
    <s v=""/>
    <s v=""/>
    <s v=""/>
    <s v=""/>
    <s v="Se renovó contrato con el proveedor del contrato anterior"/>
    <s v="Junta Distrital Ejecutiva No. 07 de Puebla - Tepeaca"/>
    <s v="Junta Distrital Ejecutiva No. 07 de Puebla - Tepeaca"/>
    <s v="Junta Distrital Ejecutiva No. 07 de Puebla - Tepeaca"/>
    <s v="004/2025"/>
    <s v="15/02/2025"/>
    <s v="01/02/2025"/>
    <s v="31/12/2025"/>
    <n v="106965.48"/>
    <n v="112670.28"/>
    <s v="112700.00"/>
    <s v="130000.00"/>
    <s v="Moneda Nacional"/>
    <s v=""/>
    <x v="1"/>
    <s v="Contratación del servicio de limpieza del inmueble que ocupa el Módulo de Atención Ciudadana 210751 en los términos que se precisan en el contrato"/>
    <s v=""/>
    <s v="01/02/2025"/>
    <s v="31/12/2025"/>
    <s v="http://transparencia.ine.mx/sistemaot/cargaMasiva/Articulo70/2025/Formato28//JD07-PUE/tml1/contrato04.pdf"/>
    <s v=""/>
    <s v="2232"/>
    <x v="0"/>
    <s v="Federal"/>
    <s v="Presupuesto de Egresos de la federación"/>
    <s v=""/>
    <s v=""/>
    <s v=""/>
    <s v=""/>
    <s v=""/>
    <s v="No"/>
    <s v="2232"/>
    <s v="Los titulares de las áreas son los responsables de vigilar y supervisar los contratos"/>
    <s v=""/>
    <s v=""/>
    <s v=""/>
    <s v=""/>
    <s v="http://transparencia.ine.mx/sistemaot/cargaMasiva/Articulo70/2025/Formato28//JD07-PUE/tml1/factura04.pdf"/>
    <s v="JUNTA DISTRITAL EJECUTIVA NO.07 DE PUEBLA - TEPEACA"/>
    <s v="31/03/2025"/>
    <m/>
    <x v="1"/>
    <x v="0"/>
  </r>
  <r>
    <s v="2025"/>
    <s v="01/01/2025"/>
    <s v="31/03/2025"/>
    <x v="0"/>
    <x v="1"/>
    <x v="0"/>
    <s v="2025010003"/>
    <s v=""/>
    <s v="Servicio de limpieza para el Módulo de Atención Ciudadana 210752. Artículo 31 fracc. III y artículo 51 del Reglamento del Instituto Nacional Electoral en Materia de Adquisiciones, Arrendamientos de Bienes Muebles y Servicios."/>
    <s v="http://transparencia.ine.mx/sistemaot/cargaMasiva/Articulo70/2025/Formato28//JD07-PUE/tml1/osp05.pdf"/>
    <s v="2233"/>
    <s v=""/>
    <s v=""/>
    <s v="Servicio de limpieza para el Módulo de Atención Distrital 210752 en el municipio de Amozoc."/>
    <s v="2233"/>
    <s v=""/>
    <s v="2233"/>
    <s v="2233"/>
    <s v=""/>
    <s v=""/>
    <s v=""/>
    <s v=""/>
    <s v="Omar"/>
    <s v="Ramos"/>
    <s v="Mandala"/>
    <s v="Hombre"/>
    <s v=""/>
    <s v="2233"/>
    <s v="RABO7807086TA"/>
    <s v="Calle"/>
    <s v="Palenque"/>
    <s v="6"/>
    <s v=""/>
    <s v="Colonia"/>
    <s v="Lomas de San Miguel"/>
    <s v="114"/>
    <s v="Puebla"/>
    <s v="114"/>
    <s v="Puebla"/>
    <s v="21"/>
    <s v="Puebla"/>
    <s v="72573"/>
    <s v=""/>
    <s v=""/>
    <s v=""/>
    <s v=""/>
    <s v="Se renovó contrato con el proveedor del contrato anterior"/>
    <s v="Junta Distrital Ejecutiva No. 07 de Puebla - Tepeaca"/>
    <s v="Junta Distrital Ejecutiva No. 07 de Puebla - Tepeaca"/>
    <s v="Junta Distrital Ejecutiva No. 07 de Puebla - Tepeaca"/>
    <s v="005/2025"/>
    <s v="15/02/2025"/>
    <s v="01/02/2025"/>
    <s v="31/12/2025"/>
    <n v="106965.48"/>
    <n v="112670.28"/>
    <s v="112700.00"/>
    <s v="130000.00"/>
    <s v="Moneda Nacional"/>
    <s v=""/>
    <x v="1"/>
    <s v="Contratación del servicio de limpieza del inmueble que ocupa el Módulo de Atención Ciudadana 210752 en los términos que se precisan en el contrato"/>
    <s v=""/>
    <s v="01/02/2025"/>
    <s v="31/12/2025"/>
    <s v="http://transparencia.ine.mx/sistemaot/cargaMasiva/Articulo70/2025/Formato28//JD07-PUE/tml1/contrato05.pdf"/>
    <s v=""/>
    <s v="2233"/>
    <x v="0"/>
    <s v="Federal"/>
    <s v="Presupuesto de Egresos de la federación"/>
    <s v=""/>
    <s v=""/>
    <s v=""/>
    <s v=""/>
    <s v=""/>
    <s v="No"/>
    <s v="2233"/>
    <s v="Los titulares de las áreas son los responsables de vigilar y supervisar los contratos"/>
    <s v=""/>
    <s v=""/>
    <s v=""/>
    <s v=""/>
    <s v="http://transparencia.ine.mx/sistemaot/cargaMasiva/Articulo70/2025/Formato28//JD07-PUE/tml1/factura05.pdf"/>
    <s v="JUNTA DISTRITAL EJECUTIVA NO.07 DE PUEBLA - TEPEACA"/>
    <s v="31/03/2025"/>
    <m/>
    <x v="1"/>
    <x v="0"/>
  </r>
  <r>
    <s v="2025"/>
    <s v="01/01/2025"/>
    <s v="31/03/2025"/>
    <x v="0"/>
    <x v="1"/>
    <x v="0"/>
    <s v="INE/SER/02/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1.pdf"/>
    <s v="2234"/>
    <s v=""/>
    <s v=""/>
    <s v="Arrendamiento de equipos multifuncionales para el uso en las oficinas de la 05 Junta Distrital Ejecutiva"/>
    <s v="2234"/>
    <s v=""/>
    <s v="2234"/>
    <s v="2234"/>
    <s v=""/>
    <s v=""/>
    <s v=""/>
    <s v=""/>
    <s v=""/>
    <s v=""/>
    <s v=""/>
    <s v=""/>
    <s v="Exi copiadoras e impresoras S.A de C.V"/>
    <s v="2234"/>
    <s v="EXI040309GI2"/>
    <s v="Calle"/>
    <s v="Chalchihuecan"/>
    <s v="324"/>
    <s v=""/>
    <s v="Colonia"/>
    <s v="Reforma"/>
    <s v="1"/>
    <s v="Veracruz"/>
    <s v="193"/>
    <s v="Veracruz"/>
    <s v="30"/>
    <s v="Veracruz de Ignacio de la Llave"/>
    <s v="91919"/>
    <s v=""/>
    <s v=""/>
    <s v=""/>
    <s v=""/>
    <s v="Mejor propuesta economica del servicio de arrendamiento de impresoras y cobertura"/>
    <s v="Junta Distrital Ejecutiva No.05 de Veracruz - Poza Rica de Hidalgo"/>
    <s v="Junta Distrital Ejecutiva No.05 de Veracruz - Poza Rica de Hidalgo"/>
    <s v="Junta Distrital Ejecutiva No.05 de Veracruz - Poza Rica de Hidalgo"/>
    <s v="INE/SER/02/2025"/>
    <s v="20/01/2025"/>
    <s v="01/02/2025"/>
    <s v="31/12/2025"/>
    <n v="27500"/>
    <n v="31900"/>
    <s v=""/>
    <s v=""/>
    <s v="Moneda Nacional"/>
    <s v=""/>
    <x v="1"/>
    <s v="Arrendamiento de equipos multifuncionales para el uso en las oficinas de la 05 Junta Distrital Ejecutiva"/>
    <s v=""/>
    <s v="01/02/2025"/>
    <s v="31/12/2025"/>
    <s v="http://transparencia.ine.mx/sistemaot/cargaMasiva/Articulo70/2025/Formato28//JD05-VER/tml1/contrato1.pdf"/>
    <s v=""/>
    <s v="2234"/>
    <x v="0"/>
    <s v="Recursos federales"/>
    <s v=""/>
    <s v=""/>
    <s v=""/>
    <s v=""/>
    <s v=""/>
    <s v=""/>
    <s v="No"/>
    <s v="2234"/>
    <s v="Recepción de los servicios requeridos de acuerdo a las condiciones del contrato"/>
    <s v=""/>
    <s v=""/>
    <s v=""/>
    <s v=""/>
    <s v="http://transparencia.ine.mx/sistemaot/cargaMasiva/Articulo70/2025/Formato28//JD05-VER/tml1/factura1.pdf"/>
    <s v="JUNTA DISTRITAL EJECUTIVA NO.05 DE VERACRUZ - POZA RICA DE HIDALGO"/>
    <s v="31/03/2025"/>
    <m/>
    <x v="16"/>
    <x v="0"/>
  </r>
  <r>
    <s v="2025"/>
    <s v="01/01/2025"/>
    <s v="31/03/2025"/>
    <x v="0"/>
    <x v="1"/>
    <x v="0"/>
    <s v="INE/SER/03/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2.pdf"/>
    <s v="2235"/>
    <s v=""/>
    <s v=""/>
    <s v="Arrendamiento de equipos multifuncionales para el uso en las oficinas de la 05 Junta Distrital Ejecutiva"/>
    <s v="2235"/>
    <s v=""/>
    <s v="2235"/>
    <s v="2235"/>
    <s v=""/>
    <s v=""/>
    <s v=""/>
    <s v=""/>
    <s v=""/>
    <s v=""/>
    <s v=""/>
    <s v=""/>
    <s v="Exi copiadoras e impresoras S.A de C.V"/>
    <s v="2235"/>
    <s v="EXI040309GI2"/>
    <s v="Calle"/>
    <s v="Chalchihuecan"/>
    <s v="324"/>
    <s v=""/>
    <s v="Colonia"/>
    <s v="Reforma"/>
    <s v="1"/>
    <s v="Veracruz"/>
    <s v="193"/>
    <s v="Veracruz"/>
    <s v="30"/>
    <s v="Veracruz de Ignacio de la Llave"/>
    <s v="91919"/>
    <s v=""/>
    <s v=""/>
    <s v=""/>
    <s v=""/>
    <s v="Mejor propuesta economica del servicio de arrendamiento de impresoras y cobertura"/>
    <s v="Junta Distrital Ejecutiva No.05 de Veracruz - Poza Rica de Hidalgo"/>
    <s v="Junta Distrital Ejecutiva No.05 de Veracruz - Poza Rica de Hidalgo"/>
    <s v="Junta Distrital Ejecutiva No.05 de Veracruz - Poza Rica de Hidalgo"/>
    <s v="INE/SER/03/2025"/>
    <s v="20/01/2025"/>
    <s v="01/02/2025"/>
    <s v="31/12/2025"/>
    <n v="27500"/>
    <n v="31900"/>
    <s v=""/>
    <s v=""/>
    <s v="Moneda Nacional"/>
    <s v=""/>
    <x v="1"/>
    <s v="Arrendamiento de equipos multifuncionales para el uso en las oficinas de la 05 Junta Distrital Ejecutiva"/>
    <s v=""/>
    <s v="01/02/2025"/>
    <s v="31/12/2025"/>
    <s v="http://transparencia.ine.mx/sistemaot/cargaMasiva/Articulo70/2025/Formato28//JD05-VER/tml1/contrato2.pdf"/>
    <s v=""/>
    <s v="2235"/>
    <x v="0"/>
    <s v="Recursos federales"/>
    <s v=""/>
    <s v=""/>
    <s v=""/>
    <s v=""/>
    <s v=""/>
    <s v=""/>
    <s v="No"/>
    <s v="2235"/>
    <s v="Recepción de los servicios requeridos de acuerdo a las condiciones del contrato"/>
    <s v=""/>
    <s v=""/>
    <s v=""/>
    <s v=""/>
    <s v="http://transparencia.ine.mx/sistemaot/cargaMasiva/Articulo70/2025/Formato28//JD05-VER/tml1/factura2.pdf"/>
    <s v="JUNTA DISTRITAL EJECUTIVA NO.05 DE VERACRUZ - POZA RICA DE HIDALGO"/>
    <s v="31/03/2025"/>
    <m/>
    <x v="16"/>
    <x v="0"/>
  </r>
  <r>
    <s v="2025"/>
    <s v="01/01/2025"/>
    <s v="31/03/2025"/>
    <x v="0"/>
    <x v="1"/>
    <x v="0"/>
    <s v="INE/SER/04/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3.pdf"/>
    <s v="2236"/>
    <s v=""/>
    <s v=""/>
    <s v="Adquisición del servicio para dotar de combustible a los vehiculos oficiales del Instituto asignados a la 05 Junta Distrital Ejecutiva"/>
    <s v="2236"/>
    <s v=""/>
    <s v="2236"/>
    <s v="2236"/>
    <s v=""/>
    <s v=""/>
    <s v=""/>
    <s v=""/>
    <s v=""/>
    <s v=""/>
    <s v=""/>
    <s v=""/>
    <s v="Autoservicio Palma Real S.A de C.V"/>
    <s v="2236"/>
    <s v="APR130406RE4"/>
    <s v="Avenida"/>
    <s v="Puebla"/>
    <s v="701"/>
    <s v=""/>
    <s v="Colonia"/>
    <s v="Palma Sola"/>
    <s v="1"/>
    <s v="Poza Rica"/>
    <s v="131"/>
    <s v="Poza Rica de Hidalgo"/>
    <s v="30"/>
    <s v="Veracruz de Ignacio de la Llave"/>
    <s v="93320"/>
    <s v=""/>
    <s v=""/>
    <s v=""/>
    <s v=""/>
    <s v="Mejores condiciones para el pago devengado a fin de mes"/>
    <s v="Junta Distrital Ejecutiva No.05 de Veracruz - Poza Rica de Hidalgo"/>
    <s v="Junta Distrital Ejecutiva No.05 de Veracruz - Poza Rica de Hidalgo"/>
    <s v="Junta Distrital Ejecutiva No.05 de Veracruz - Poza Rica de Hidalgo"/>
    <s v="INE/SER/04/2025"/>
    <s v="20/01/2025"/>
    <s v="20/01/2025"/>
    <s v="31/12/2025"/>
    <s v=""/>
    <s v=""/>
    <s v="30000.00"/>
    <s v="60000.00"/>
    <s v="Moneda Nacional"/>
    <s v=""/>
    <x v="1"/>
    <s v="Adquisición del servicio para dotar de combustible a los vehiculos oficiales del Instituto asignados a la 05 Junta Distrital Ejecutiva"/>
    <s v=""/>
    <s v="20/01/2025"/>
    <s v="31/12/2025"/>
    <s v="http://transparencia.ine.mx/sistemaot/cargaMasiva/Articulo70/2025/Formato28//JD05-VER/tml1/contrato3.pdf"/>
    <s v=""/>
    <s v="2236"/>
    <x v="0"/>
    <s v="Recursos federales"/>
    <s v=""/>
    <s v=""/>
    <s v=""/>
    <s v=""/>
    <s v=""/>
    <s v=""/>
    <s v="No"/>
    <s v="2236"/>
    <s v="Recepción de los servicios requeridos de acuerdo a las condiciones del contrato"/>
    <s v=""/>
    <s v=""/>
    <s v=""/>
    <s v=""/>
    <s v="http://transparencia.ine.mx/sistemaot/cargaMasiva/Articulo70/2025/Formato28//JD05-VER/tml1/factura3.pdf"/>
    <s v="JUNTA DISTRITAL EJECUTIVA NO.05 DE VERACRUZ - POZA RICA DE HIDALGO"/>
    <s v="31/03/2025"/>
    <m/>
    <x v="16"/>
    <x v="0"/>
  </r>
  <r>
    <s v="2025"/>
    <s v="01/01/2025"/>
    <s v="31/03/2025"/>
    <x v="0"/>
    <x v="2"/>
    <x v="0"/>
    <s v="INE/ADQ/05/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4.pdf"/>
    <s v="2237"/>
    <s v=""/>
    <s v=""/>
    <s v="Adquisición del servicio de productos de alimentación para el personal de la 05 Junta Distrital Ejecutiva para el Proceso Electoral Local Ordinario."/>
    <s v="2237"/>
    <s v=""/>
    <s v="2237"/>
    <s v="2237"/>
    <s v=""/>
    <s v=""/>
    <s v=""/>
    <s v=""/>
    <s v="Ricardo"/>
    <s v="Castillo"/>
    <s v="Jiménez"/>
    <s v="Hombre"/>
    <s v=""/>
    <s v="2237"/>
    <s v="CAJR830228114"/>
    <s v="Avenida"/>
    <s v="De los voladores"/>
    <s v="7"/>
    <s v=""/>
    <s v="Fraccionamiento"/>
    <s v="El Tajín"/>
    <s v="1"/>
    <s v="Papantla"/>
    <s v="124"/>
    <s v="Papantla de Olarte"/>
    <s v="30"/>
    <s v="Veracruz de Ignacio de la Llave"/>
    <s v="93479"/>
    <s v=""/>
    <s v=""/>
    <s v=""/>
    <s v=""/>
    <s v="Mejor propuesta economica del servicio de productos de alimentación"/>
    <s v="Junta Distrital Ejecutiva No.05 de Veracruz - Poza Rica de Hidalgo"/>
    <s v="Junta Distrital Ejecutiva No.05 de Veracruz - Poza Rica de Hidalgo"/>
    <s v="Junta Distrital Ejecutiva No.05 de Veracruz - Poza Rica de Hidalgo"/>
    <s v="INE/ADQ/05/2025"/>
    <s v="28/01/2025"/>
    <s v="01/02/2025"/>
    <s v="30/06/2025"/>
    <s v=""/>
    <s v=""/>
    <s v="100000.00"/>
    <s v="215000.00"/>
    <s v="Moneda Nacional"/>
    <s v=""/>
    <x v="1"/>
    <s v="Adquisición del servicio de productos de alimentación para el personal de la 05 Junta Distrital Ejecutiva para el Proceso Electoral Local Ordinario."/>
    <s v=""/>
    <s v="01/02/2025"/>
    <s v="30/06/2025"/>
    <s v="http://transparencia.ine.mx/sistemaot/cargaMasiva/Articulo70/2025/Formato28//JD05-VER/tml1/contrato4.pdf"/>
    <s v=""/>
    <s v="2237"/>
    <x v="0"/>
    <s v="Recursos federales"/>
    <s v=""/>
    <s v=""/>
    <s v=""/>
    <s v=""/>
    <s v=""/>
    <s v=""/>
    <s v="No"/>
    <s v="2237"/>
    <s v="Recepción de los servicios requeridos de acuerdo a las condiciones del contrato"/>
    <s v=""/>
    <s v=""/>
    <s v=""/>
    <s v=""/>
    <s v="http://transparencia.ine.mx/sistemaot/cargaMasiva/Articulo70/2025/Formato28//JD05-VER/tml1/factura4.pdf"/>
    <s v="JUNTA DISTRITAL EJECUTIVA NO.05 DE VERACRUZ - POZA RICA DE HIDALGO"/>
    <s v="31/03/2025"/>
    <m/>
    <x v="16"/>
    <x v="0"/>
  </r>
  <r>
    <s v="2025"/>
    <s v="01/01/2025"/>
    <s v="31/03/2025"/>
    <x v="0"/>
    <x v="2"/>
    <x v="0"/>
    <s v="INE/ADQ/06/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5.pdf"/>
    <s v="2238"/>
    <s v=""/>
    <s v=""/>
    <s v="Adquisición del servicio de productos de alimentación para el personal de la 05 Junta Distrital Ejecutiva para el Proceso Electoral Extraordinario para la elección de diversos cargos del Poder Judicial de la Federación"/>
    <s v="2238"/>
    <s v=""/>
    <s v="2238"/>
    <s v="2238"/>
    <s v=""/>
    <s v=""/>
    <s v=""/>
    <s v=""/>
    <s v="Ricardo"/>
    <s v="Castillo"/>
    <s v="Jiménez"/>
    <s v="Hombre"/>
    <s v=""/>
    <s v="2238"/>
    <s v="CAJR830228114"/>
    <s v="Avenida"/>
    <s v="De los voladores"/>
    <s v="7"/>
    <s v=""/>
    <s v="Fraccionamiento"/>
    <s v="El Tajín"/>
    <s v="1"/>
    <s v="Papantla"/>
    <s v="124"/>
    <s v="Papantla de Olarte"/>
    <s v="30"/>
    <s v="Veracruz de Ignacio de la Llave"/>
    <s v="93479"/>
    <s v=""/>
    <s v=""/>
    <s v=""/>
    <s v=""/>
    <s v="Mejor propuesta economica del servicio de productos de alimentación"/>
    <s v="Junta Distrital Ejecutiva No.05 de Veracruz - Poza Rica de Hidalgo"/>
    <s v="Junta Distrital Ejecutiva No.05 de Veracruz - Poza Rica de Hidalgo"/>
    <s v="Junta Distrital Ejecutiva No.05 de Veracruz - Poza Rica de Hidalgo"/>
    <s v="INE/ADQ/06/2025"/>
    <s v="28/01/2025"/>
    <s v="01/02/2025"/>
    <s v="30/06/2025"/>
    <s v=""/>
    <s v=""/>
    <s v="100000.00"/>
    <s v="225000.00"/>
    <s v="Moneda Nacional"/>
    <s v=""/>
    <x v="1"/>
    <s v="Adquisición del servicio de productos de alimentación para el personal de la 05 Junta Distrital Ejecutiva para el Proceso Electoral Extraordinario para la elección de diversos cargos del Poder Judicial de la Federación"/>
    <s v=""/>
    <s v="01/02/2025"/>
    <s v="30/06/2025"/>
    <s v="http://transparencia.ine.mx/sistemaot/cargaMasiva/Articulo70/2025/Formato28//JD05-VER/tml1/contrato5.pdf"/>
    <s v=""/>
    <s v="2238"/>
    <x v="0"/>
    <s v="Recursos federales"/>
    <s v=""/>
    <s v=""/>
    <s v=""/>
    <s v=""/>
    <s v=""/>
    <s v=""/>
    <s v="No"/>
    <s v="2238"/>
    <s v="Recepción de los servicios requeridos de acuerdo a las condiciones del contrato"/>
    <s v=""/>
    <s v=""/>
    <s v=""/>
    <s v=""/>
    <s v="http://transparencia.ine.mx/sistemaot/cargaMasiva/Articulo70/2025/Formato28//JD05-VER/tml1/factura5.pdf"/>
    <s v="JUNTA DISTRITAL EJECUTIVA NO.05 DE VERACRUZ - POZA RICA DE HIDALGO"/>
    <s v="31/03/2025"/>
    <m/>
    <x v="16"/>
    <x v="0"/>
  </r>
  <r>
    <s v="2025"/>
    <s v="01/01/2025"/>
    <s v="31/03/2025"/>
    <x v="0"/>
    <x v="1"/>
    <x v="0"/>
    <s v="INE/SER/07/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6.pdf"/>
    <s v="2239"/>
    <s v=""/>
    <s v=""/>
    <s v="Servicio de impresión en las instalaciones de la 05 Junta Distrital Ejecutiva derivado de las diversas actividades del Proceso Electoral Local 2024-2025."/>
    <s v="2239"/>
    <s v=""/>
    <s v="2239"/>
    <s v="2239"/>
    <s v=""/>
    <s v=""/>
    <s v=""/>
    <s v=""/>
    <s v=""/>
    <s v=""/>
    <s v=""/>
    <s v=""/>
    <s v="Exi copiadoras e impresoras S.A de C.V"/>
    <s v="2239"/>
    <s v="EXI040309GI2"/>
    <s v="Calle"/>
    <s v="Chalchihuecan"/>
    <s v="324"/>
    <s v=""/>
    <s v="Colonia"/>
    <s v="Reforma"/>
    <s v="1"/>
    <s v="Veracruz"/>
    <s v="193"/>
    <s v="Veracruz"/>
    <s v="30"/>
    <s v="Veracruz de Ignacio de la Llave"/>
    <s v="91919"/>
    <s v=""/>
    <s v=""/>
    <s v=""/>
    <s v=""/>
    <s v="Mejor propuesta economica del servicio de arrendamiento de impresoras y cobertura"/>
    <s v="Junta Distrital Ejecutiva No.05 de Veracruz - Poza Rica de Hidalgo"/>
    <s v="Junta Distrital Ejecutiva No.05 de Veracruz - Poza Rica de Hidalgo"/>
    <s v="Junta Distrital Ejecutiva No.05 de Veracruz - Poza Rica de Hidalgo"/>
    <s v="INE/SER/07/2025"/>
    <s v="06/02/2025"/>
    <s v="07/02/2025"/>
    <s v="11/04/2025"/>
    <s v=""/>
    <s v=""/>
    <s v="12000.00"/>
    <s v="25200.00"/>
    <s v="Moneda Nacional"/>
    <s v=""/>
    <x v="1"/>
    <s v="Servicio de impresión en las instalaciones de la 05 Junta Distrital Ejecutiva derivado de las diversas actividades del Proceso Electoral Local 2024-2025."/>
    <s v=""/>
    <s v="07/02/2025"/>
    <s v="11/04/2025"/>
    <s v="http://transparencia.ine.mx/sistemaot/cargaMasiva/Articulo70/2025/Formato28//JD05-VER/tml1/contrato6.pdf"/>
    <s v=""/>
    <s v="2239"/>
    <x v="0"/>
    <s v="Recursos federales"/>
    <s v=""/>
    <s v=""/>
    <s v=""/>
    <s v=""/>
    <s v=""/>
    <s v=""/>
    <s v="No"/>
    <s v="2239"/>
    <s v="Recepción de los servicios requeridos de acuerdo a las condiciones del contrato"/>
    <s v=""/>
    <s v=""/>
    <s v=""/>
    <s v=""/>
    <s v="http://transparencia.ine.mx/sistemaot/cargaMasiva/Articulo70/2025/Formato28//JD05-VER/tml1/factura6.pdf"/>
    <s v="JUNTA DISTRITAL EJECUTIVA NO.05 DE VERACRUZ - POZA RICA DE HIDALGO"/>
    <s v="31/03/2025"/>
    <m/>
    <x v="16"/>
    <x v="0"/>
  </r>
  <r>
    <s v="2025"/>
    <s v="01/01/2025"/>
    <s v="31/03/2025"/>
    <x v="0"/>
    <x v="1"/>
    <x v="0"/>
    <s v="INE/SER/08/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7.pdf"/>
    <s v="2240"/>
    <s v=""/>
    <s v=""/>
    <s v="Servicio de impresión en las instalaciones de la 05 Junta Distrital Ejecutiva derivado de las diversas actividades del Proceso Electoral Extraordinaria para el Proceso Electoral Extraordinaria para la elección de diversos cargos del poder Judicial de la Federación 2024-2025."/>
    <s v="2240"/>
    <s v=""/>
    <s v="2240"/>
    <s v="2240"/>
    <s v=""/>
    <s v=""/>
    <s v=""/>
    <s v=""/>
    <s v=""/>
    <s v=""/>
    <s v=""/>
    <s v=""/>
    <s v="Exi copiadoras e impresoras S.A de C.V"/>
    <s v="2240"/>
    <s v="EXI040309GI2"/>
    <s v="Calle"/>
    <s v="Chalchihuecan"/>
    <s v="324"/>
    <s v=""/>
    <s v="Colonia"/>
    <s v="Reforma"/>
    <s v="1"/>
    <s v="Veracruz"/>
    <s v="193"/>
    <s v="Veracruz"/>
    <s v="30"/>
    <s v="Veracruz de Ignacio de la Llave"/>
    <s v="91919"/>
    <s v=""/>
    <s v=""/>
    <s v=""/>
    <s v=""/>
    <s v="Mejor propuesta economica del servicio de arrendamiento de impresoras y cobertura"/>
    <s v="Junta Distrital Ejecutiva No.05 de Veracruz - Poza Rica de Hidalgo"/>
    <s v="Junta Distrital Ejecutiva No.05 de Veracruz - Poza Rica de Hidalgo"/>
    <s v="Junta Distrital Ejecutiva No.05 de Veracruz - Poza Rica de Hidalgo"/>
    <s v="INE/SER/08/2025"/>
    <s v="06/02/2025"/>
    <s v="07/02/2025"/>
    <s v="11/04/2025"/>
    <s v=""/>
    <s v=""/>
    <s v="15000.00"/>
    <s v="31500.00"/>
    <s v="Moneda Nacional"/>
    <s v=""/>
    <x v="1"/>
    <s v="Servicio de impresión en las instalaciones de la 05 Junta Distrital Ejecutiva derivado de las diversas actividades del Proceso Electoral Extraordinaria para el Proceso Electoral Extraordinaria para la elección de diversos cargos del poder Judicial de la Federación 2024-2025."/>
    <s v=""/>
    <s v="07/02/2025"/>
    <s v="11/04/2025"/>
    <s v="http://transparencia.ine.mx/sistemaot/cargaMasiva/Articulo70/2025/Formato28//JD05-VER/tml1/contrato7.pdf"/>
    <s v=""/>
    <s v="2240"/>
    <x v="0"/>
    <s v="Recursos federales"/>
    <s v=""/>
    <s v=""/>
    <s v=""/>
    <s v=""/>
    <s v=""/>
    <s v=""/>
    <s v="No"/>
    <s v="2240"/>
    <s v="Recepción de los servicios requeridos de acuerdo a las condiciones del contrato"/>
    <s v=""/>
    <s v=""/>
    <s v=""/>
    <s v=""/>
    <s v="http://transparencia.ine.mx/sistemaot/cargaMasiva/Articulo70/2025/Formato28//JD05-VER/tml1/factura7.pdf"/>
    <s v="JUNTA DISTRITAL EJECUTIVA NO.05 DE VERACRUZ - POZA RICA DE HIDALGO"/>
    <s v="31/03/2025"/>
    <m/>
    <x v="16"/>
    <x v="0"/>
  </r>
  <r>
    <s v="2025"/>
    <s v="01/01/2025"/>
    <s v="31/03/2025"/>
    <x v="0"/>
    <x v="0"/>
    <x v="0"/>
    <s v="2025020018"/>
    <s v=""/>
    <s v="Servicio de rent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1.pdf"/>
    <s v="2241"/>
    <s v=""/>
    <s v=""/>
    <s v="Renta correspondiente al mes de enero de 2025 del inmueble que ocupa el Módulo Fijo."/>
    <s v="2241"/>
    <s v=""/>
    <s v="2241"/>
    <s v="2241"/>
    <s v=""/>
    <s v=""/>
    <s v=""/>
    <s v=""/>
    <s v="Patricio Florentino"/>
    <s v="Haghenbeck"/>
    <s v="Cámara"/>
    <s v="Hombre"/>
    <s v=""/>
    <s v="2241"/>
    <s v="HACP600325UH6"/>
    <s v="Calle"/>
    <s v="Jose Azueta"/>
    <s v="101"/>
    <s v=""/>
    <s v="Colonia"/>
    <s v="Centro"/>
    <s v="1"/>
    <s v="Papantla de Olarte"/>
    <s v="124"/>
    <s v="Papantla"/>
    <s v="30"/>
    <s v="Veracruz de Ignacio de la Llave"/>
    <s v="9340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18"/>
    <s v="01/02/2024"/>
    <s v="01/01/2025"/>
    <s v="31/12/2025"/>
    <n v="409570.2"/>
    <n v="475101.8"/>
    <s v=""/>
    <s v=""/>
    <s v="Moneda Nacional"/>
    <s v=""/>
    <x v="1"/>
    <s v="Pago de renta correspondiente al mes de octubre de 2024 del inmueble que ocupa el módulo fijo."/>
    <s v=""/>
    <s v="01/01/2025"/>
    <s v="31/03/2025"/>
    <s v="http://transparencia.ine.mx/sistemaot/cargaMasiva/Articulo70/2025/Formato28//JD06-VER/tml1/2025020018.pdf"/>
    <s v=""/>
    <s v="2241"/>
    <x v="0"/>
    <s v="Recursos federales"/>
    <s v="Presupuesto de Egresos de la Federación"/>
    <s v=""/>
    <s v=""/>
    <s v=""/>
    <s v=""/>
    <s v=""/>
    <s v="No"/>
    <s v="2241"/>
    <s v="Se nombra a un administrador por área para revisar junto con factura."/>
    <s v=""/>
    <s v=""/>
    <s v=""/>
    <s v=""/>
    <s v="http://transparencia.ine.mx/sistemaot/cargaMasiva/Articulo70/2025/Formato28//JD06-VER/tml1/factura01.pdf"/>
    <s v="JUNTA DISTRITAL EJECUTIVA NO.06 DE VERACRUZ - PAPANTLA"/>
    <s v="31/03/2025"/>
    <m/>
    <x v="16"/>
    <x v="0"/>
  </r>
  <r>
    <s v="2025"/>
    <s v="01/01/2025"/>
    <s v="31/03/2025"/>
    <x v="0"/>
    <x v="2"/>
    <x v="0"/>
    <s v="2025020035"/>
    <s v=""/>
    <s v="Adquisición de material de oficin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2.pdf"/>
    <s v="2242"/>
    <s v=""/>
    <s v=""/>
    <s v="Aquisicion de material de oficina para las actividades inherentes al proceso electoral"/>
    <s v="2242"/>
    <s v=""/>
    <s v="2242"/>
    <s v="2242"/>
    <s v=""/>
    <s v=""/>
    <s v=""/>
    <s v=""/>
    <s v="Bernardo"/>
    <s v="Bautista"/>
    <s v="Calderón"/>
    <s v="Hombre"/>
    <s v=""/>
    <s v="2242"/>
    <s v="BACB640709398"/>
    <s v="Calle"/>
    <s v="José de Jesús Nuñez y Dominguez"/>
    <s v="103"/>
    <s v=""/>
    <s v="Colonia"/>
    <s v="Centro"/>
    <s v="1"/>
    <s v="Papantla de Olarte"/>
    <s v="124"/>
    <s v="Papantla"/>
    <s v="30"/>
    <s v="Veracruz de Ignacio de la Llave"/>
    <s v="9340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35"/>
    <s v="17/02/2025"/>
    <s v="05/02/2025"/>
    <s v="11/02/2025"/>
    <n v="11655.17"/>
    <n v="13520"/>
    <s v=""/>
    <s v=""/>
    <s v="Moneda Nacional"/>
    <s v=""/>
    <x v="1"/>
    <s v="Adquisicion de material de oficina para las actividades inherentes al proceso electoral 2025."/>
    <s v=""/>
    <s v="05/02/2025"/>
    <s v="11/02/2025"/>
    <s v="http://transparencia.ine.mx/sistemaot/cargaMasiva/Articulo70/2025/Formato28//JD06-VER/tml1/2025020035.pdf"/>
    <s v=""/>
    <s v="2242"/>
    <x v="0"/>
    <s v="Recursos federales"/>
    <s v="Presupuesto de Egresos de la Federación"/>
    <s v=""/>
    <s v=""/>
    <s v=""/>
    <s v=""/>
    <s v=""/>
    <s v="No"/>
    <s v="2242"/>
    <s v="Se nombra a un administrador por área para revisar junto con factura."/>
    <s v=""/>
    <s v=""/>
    <s v=""/>
    <s v=""/>
    <s v="http://transparencia.ine.mx/sistemaot/cargaMasiva/Articulo70/2025/Formato28//JD06-VER/tml1/factura02.pdf"/>
    <s v="JUNTA DISTRITAL EJECUTIVA NO.06 DE VERACRUZ - PAPANTLA"/>
    <s v="31/03/2025"/>
    <m/>
    <x v="16"/>
    <x v="0"/>
  </r>
  <r>
    <s v="2025"/>
    <s v="01/01/2025"/>
    <s v="31/03/2025"/>
    <x v="0"/>
    <x v="2"/>
    <x v="0"/>
    <s v="2025020036"/>
    <s v=""/>
    <s v="Adquisición de material de oficin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3.pdf"/>
    <s v="2243"/>
    <s v=""/>
    <s v=""/>
    <s v="Aquisicion de material de oficina para las actividades inherentes al proceso electoral"/>
    <s v="2243"/>
    <s v=""/>
    <s v="2243"/>
    <s v="2243"/>
    <s v=""/>
    <s v=""/>
    <s v=""/>
    <s v=""/>
    <s v="Bernardo"/>
    <s v="Bautista"/>
    <s v="Calderón"/>
    <s v="Hombre"/>
    <s v=""/>
    <s v="2243"/>
    <s v="BACB640709398"/>
    <s v="Calle"/>
    <s v="José de Jesús Nuñez y Dominguez"/>
    <s v="103"/>
    <s v=""/>
    <s v="Colonia"/>
    <s v="Centro"/>
    <s v="1"/>
    <s v="Papantla de Olarte"/>
    <s v="124"/>
    <s v="Papantla"/>
    <s v="30"/>
    <s v="Veracruz de Ignacio de la Llave"/>
    <s v="9340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36"/>
    <s v="17/02/2025"/>
    <s v="04/02/2025"/>
    <s v="11/02/2025"/>
    <n v="14524.14"/>
    <n v="16848"/>
    <s v=""/>
    <s v=""/>
    <s v="Moneda Nacional"/>
    <s v=""/>
    <x v="1"/>
    <s v="Adquisicion de material de oficina para las actividades inherentes al proceso electoral 2025."/>
    <s v=""/>
    <s v="04/02/2025"/>
    <s v="11/02/2025"/>
    <s v="http://transparencia.ine.mx/sistemaot/cargaMasiva/Articulo70/2025/Formato28//JD06-VER/tml1/2025020036.pdf"/>
    <s v=""/>
    <s v="2243"/>
    <x v="0"/>
    <s v="Recursos federales"/>
    <s v="Presupuesto de Egresos de la Federación"/>
    <s v=""/>
    <s v=""/>
    <s v=""/>
    <s v=""/>
    <s v=""/>
    <s v="No"/>
    <s v="2243"/>
    <s v="Se nombra a un administrador por área para revisar junto con factura."/>
    <s v=""/>
    <s v=""/>
    <s v=""/>
    <s v=""/>
    <s v="http://transparencia.ine.mx/sistemaot/cargaMasiva/Articulo70/2025/Formato28//JD06-VER/tml1/factura03.pdf"/>
    <s v="JUNTA DISTRITAL EJECUTIVA NO.06 DE VERACRUZ - PAPANTLA"/>
    <s v="31/03/2025"/>
    <m/>
    <x v="16"/>
    <x v="0"/>
  </r>
  <r>
    <s v="2025"/>
    <s v="01/01/2025"/>
    <s v="31/03/2025"/>
    <x v="0"/>
    <x v="2"/>
    <x v="0"/>
    <s v="2025020051"/>
    <s v=""/>
    <s v="Adquisición de tóner.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4.pdf"/>
    <s v="2244"/>
    <s v=""/>
    <s v=""/>
    <s v="Aquisicion de toner para las actividades inherentes al proceso electoral"/>
    <s v="2244"/>
    <s v=""/>
    <s v="2244"/>
    <s v="2244"/>
    <s v=""/>
    <s v=""/>
    <s v=""/>
    <s v=""/>
    <s v="Jaime Constantino"/>
    <s v="Rodríguez"/>
    <s v="Rodríguez"/>
    <s v="Hombre"/>
    <s v=""/>
    <s v="2244"/>
    <s v="RORJ640311P43"/>
    <s v="Boulevard"/>
    <s v="Adolfo Ruiz Cortines"/>
    <s v="605"/>
    <s v=""/>
    <s v="Colonia"/>
    <s v="Tajín"/>
    <s v="1"/>
    <s v="Poza Rica de Hidalgo"/>
    <s v="131"/>
    <s v="Poza Rica"/>
    <s v="30"/>
    <s v="Veracruz de Ignacio de la Llave"/>
    <s v="9333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51"/>
    <s v="19/02/2025"/>
    <s v="19/02/2025"/>
    <s v="24/02/2025"/>
    <n v="24296.55"/>
    <n v="28184"/>
    <s v=""/>
    <s v=""/>
    <s v="Moneda Nacional"/>
    <s v=""/>
    <x v="1"/>
    <s v="Adquisicion de tóner para las actividades inherentes al proceso electoral 2025."/>
    <s v=""/>
    <s v="19/02/2025"/>
    <s v="24/02/2025"/>
    <s v="http://transparencia.ine.mx/sistemaot/cargaMasiva/Articulo70/2025/Formato28//JD06-VER/tml1/2025020051.pdf"/>
    <s v=""/>
    <s v="2244"/>
    <x v="0"/>
    <s v="Recursos federales"/>
    <s v="Presupuesto de Egresos de la Federación"/>
    <s v=""/>
    <s v=""/>
    <s v=""/>
    <s v=""/>
    <s v=""/>
    <s v="No"/>
    <s v="2244"/>
    <s v="Se nombra a un administrador por área para revisar junto con factura."/>
    <s v=""/>
    <s v=""/>
    <s v=""/>
    <s v=""/>
    <s v="http://transparencia.ine.mx/sistemaot/cargaMasiva/Articulo70/2025/Formato28//JD06-VER/tml1/factura04.pdf"/>
    <s v="JUNTA DISTRITAL EJECUTIVA NO.06 DE VERACRUZ - PAPANTLA"/>
    <s v="31/03/2025"/>
    <m/>
    <x v="16"/>
    <x v="0"/>
  </r>
  <r>
    <s v="2025"/>
    <s v="01/01/2025"/>
    <s v="31/03/2025"/>
    <x v="0"/>
    <x v="0"/>
    <x v="0"/>
    <s v="2025020029"/>
    <s v=""/>
    <s v="Servicio de rent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5.pdf"/>
    <s v="2245"/>
    <s v=""/>
    <s v=""/>
    <s v="Renta correspondiente al mes de febrero de 2025 del inmueble que ocupa el Módulo Fijo."/>
    <s v="2245"/>
    <s v=""/>
    <s v="2245"/>
    <s v="2245"/>
    <s v=""/>
    <s v=""/>
    <s v=""/>
    <s v=""/>
    <s v="Patricio Florentino"/>
    <s v="Haghenbeck"/>
    <s v="Cámara"/>
    <s v="Hombre"/>
    <s v=""/>
    <s v="2245"/>
    <s v="HACP600325UH6"/>
    <s v="Calle"/>
    <s v="Jose Azueta"/>
    <s v="101"/>
    <s v=""/>
    <s v="Colonia"/>
    <s v="Centro"/>
    <s v="1"/>
    <s v="Papantla de Olarte"/>
    <s v="124"/>
    <s v="Papantla"/>
    <s v="30"/>
    <s v="Veracruz de Ignacio de la Llave"/>
    <s v="9340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29"/>
    <s v="01/02/2024"/>
    <s v="01/01/2025"/>
    <s v="31/12/2025"/>
    <n v="375439.35"/>
    <n v="435509.69"/>
    <s v=""/>
    <s v=""/>
    <s v="Moneda Nacional"/>
    <s v=""/>
    <x v="1"/>
    <s v="Pago de renta correspondiente al mes de febrero de 2025 del inmueble que ocupa el módulo fijo."/>
    <s v=""/>
    <s v="01/01/2025"/>
    <s v="31/03/2025"/>
    <s v="http://transparencia.ine.mx/sistemaot/cargaMasiva/Articulo70/2025/Formato28//JD06-VER/tml1/2025020029.pdf"/>
    <s v=""/>
    <s v="2245"/>
    <x v="0"/>
    <s v="Recursos federales"/>
    <s v="Presupuesto de Egresos de la Federación"/>
    <s v=""/>
    <s v=""/>
    <s v=""/>
    <s v=""/>
    <s v=""/>
    <s v="No"/>
    <s v="2245"/>
    <s v="Se nombra a un administrador por área para revisar junto con factura."/>
    <s v=""/>
    <s v=""/>
    <s v=""/>
    <s v=""/>
    <s v="http://transparencia.ine.mx/sistemaot/cargaMasiva/Articulo70/2025/Formato28//JD06-VER/tml1/factura05.pdf"/>
    <s v="JUNTA DISTRITAL EJECUTIVA NO.06 DE VERACRUZ - PAPANTLA"/>
    <s v="31/03/2025"/>
    <m/>
    <x v="16"/>
    <x v="0"/>
  </r>
  <r>
    <s v="2025"/>
    <s v="01/01/2025"/>
    <s v="31/03/2025"/>
    <x v="0"/>
    <x v="2"/>
    <x v="0"/>
    <s v="2025020082"/>
    <s v=""/>
    <s v="Adquisición de tóner.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6.pdf"/>
    <s v="2246"/>
    <s v=""/>
    <s v=""/>
    <s v="Aquisicion de toner para las actividades inherentes al proceso electoral"/>
    <s v="2246"/>
    <s v=""/>
    <s v="2246"/>
    <s v="2246"/>
    <s v=""/>
    <s v=""/>
    <s v=""/>
    <s v=""/>
    <s v="Jaime Constantino"/>
    <s v="Rodríguez"/>
    <s v="Rodríguez"/>
    <s v="Hombre"/>
    <s v=""/>
    <s v="2246"/>
    <s v="RORJ640311P43"/>
    <s v="Boulevard"/>
    <s v="Adolfo Ruiz Cortines"/>
    <s v="605"/>
    <s v=""/>
    <s v="Colonia"/>
    <s v="Tajín"/>
    <s v="1"/>
    <s v="Poza Rica de Hidalgo"/>
    <s v="131"/>
    <s v="Poza Rica"/>
    <s v="30"/>
    <s v="Veracruz de Ignacio de la Llave"/>
    <s v="9333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82"/>
    <s v="19/03/2025"/>
    <s v="19/03/2025"/>
    <s v="25/03/2025"/>
    <n v="7169.83"/>
    <n v="8317"/>
    <s v=""/>
    <s v=""/>
    <s v="Moneda Nacional"/>
    <s v=""/>
    <x v="1"/>
    <s v="Adquisicion de tóner para las actividades inherentes al proceso electoral 2025."/>
    <s v=""/>
    <s v="19/03/2025"/>
    <s v="25/03/2025"/>
    <s v="http://transparencia.ine.mx/sistemaot/cargaMasiva/Articulo70/2025/Formato28//JD06-VER/tml1/2025020082.pdf"/>
    <s v=""/>
    <s v="2246"/>
    <x v="0"/>
    <s v="Recursos federales"/>
    <s v="Presupuesto de Egresos de la Federación"/>
    <s v=""/>
    <s v=""/>
    <s v=""/>
    <s v=""/>
    <s v=""/>
    <s v="No"/>
    <s v="2246"/>
    <s v="Se nombra a un administrador por área para revisar junto con factura."/>
    <s v=""/>
    <s v=""/>
    <s v=""/>
    <s v=""/>
    <s v="http://transparencia.ine.mx/sistemaot/cargaMasiva/Articulo70/2025/Formato28//JD06-VER/tml1/factura06.pdf"/>
    <s v="JUNTA DISTRITAL EJECUTIVA NO.06 DE VERACRUZ - PAPANTLA"/>
    <s v="31/03/2025"/>
    <m/>
    <x v="16"/>
    <x v="0"/>
  </r>
  <r>
    <s v="2025"/>
    <s v="01/01/2025"/>
    <s v="31/03/2025"/>
    <x v="0"/>
    <x v="2"/>
    <x v="0"/>
    <s v="2025020083"/>
    <s v=""/>
    <s v="Adquisición de tóner.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7.pdf"/>
    <s v="2247"/>
    <s v=""/>
    <s v=""/>
    <s v="Aquisicion de toner para las actividades inherentes al proceso electoral"/>
    <s v="2247"/>
    <s v=""/>
    <s v="2247"/>
    <s v="2247"/>
    <s v=""/>
    <s v=""/>
    <s v=""/>
    <s v=""/>
    <s v="Jaime Constantino"/>
    <s v="Rodríguez"/>
    <s v="Rodríguez"/>
    <s v="Hombre"/>
    <s v=""/>
    <s v="2247"/>
    <s v="RORJ640311P43"/>
    <s v="Boulevard"/>
    <s v="Adolfo Ruiz Cortines"/>
    <s v="605"/>
    <s v=""/>
    <s v="Colonia"/>
    <s v="Tajín"/>
    <s v="1"/>
    <s v="Poza Rica de Hidalgo"/>
    <s v="131"/>
    <s v="Poza Rica"/>
    <s v="30"/>
    <s v="Veracruz de Ignacio de la Llave"/>
    <s v="9333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83"/>
    <s v="19/03/2025"/>
    <s v="19/03/2025"/>
    <s v="25/03/2025"/>
    <n v="7211.21"/>
    <n v="8365"/>
    <s v=""/>
    <s v=""/>
    <s v="Moneda Nacional"/>
    <s v=""/>
    <x v="1"/>
    <s v="Adquisicion de tóner para las actividades inherentes al proceso electoral 2025."/>
    <s v=""/>
    <s v="19/03/2025"/>
    <s v="25/03/2025"/>
    <s v="http://transparencia.ine.mx/sistemaot/cargaMasiva/Articulo70/2025/Formato28//JD06-VER/tml1/2025020083.pdf"/>
    <s v=""/>
    <s v="2247"/>
    <x v="0"/>
    <s v="Recursos federales"/>
    <s v="Presupuesto de Egresos de la Federación"/>
    <s v=""/>
    <s v=""/>
    <s v=""/>
    <s v=""/>
    <s v=""/>
    <s v="No"/>
    <s v="2247"/>
    <s v="Se nombra a un administrador por área para revisar junto con factura."/>
    <s v=""/>
    <s v=""/>
    <s v=""/>
    <s v=""/>
    <s v="http://transparencia.ine.mx/sistemaot/cargaMasiva/Articulo70/2025/Formato28//JD06-VER/tml1/factura07.pdf"/>
    <s v="JUNTA DISTRITAL EJECUTIVA NO.06 DE VERACRUZ - PAPANTLA"/>
    <s v="31/03/2025"/>
    <m/>
    <x v="16"/>
    <x v="0"/>
  </r>
  <r>
    <s v="2025"/>
    <s v="01/01/2025"/>
    <s v="31/03/2025"/>
    <x v="0"/>
    <x v="1"/>
    <x v="0"/>
    <s v="2025010013"/>
    <s v=""/>
    <s v="Arrendamiento de servicio de fotocopiadora para la 07 Junta Distrital Ejecutiva. Artículo 31 fracc. III y artículo 51 del Reglamento del Instituto Nacional Electoral en Materia de Adquisiciones, Arrendamientos de Bienes Muebles y Servicios."/>
    <s v="http://transparencia.ine.mx/sistemaot/cargaMasiva/Articulo70/2025/Formato28//JD07-PUE/tml1/oscp1.pdf"/>
    <s v="2248"/>
    <s v=""/>
    <s v=""/>
    <s v="Arrendamiento de equipo de fotocopiado para la Junta Distrital Ejecutiva"/>
    <s v="2248"/>
    <s v=""/>
    <s v="2248"/>
    <s v="2248"/>
    <s v=""/>
    <s v=""/>
    <s v=""/>
    <s v=""/>
    <s v=""/>
    <s v=""/>
    <s v=""/>
    <s v=""/>
    <s v="Equipos y Maquinaria Ardi, S. A. de C. V."/>
    <s v="2248"/>
    <s v="EMA061123SV7"/>
    <s v="Boulevard"/>
    <s v="Atlixco"/>
    <s v="2908"/>
    <s v="B"/>
    <s v="Colonia"/>
    <s v="Esmeralda"/>
    <s v="114"/>
    <s v="Puebla"/>
    <s v="114"/>
    <s v="Puebla"/>
    <s v="21"/>
    <s v="Puebla"/>
    <s v="72400"/>
    <s v=""/>
    <s v=""/>
    <s v=""/>
    <s v=""/>
    <s v="Se renovó contrato con el proveedor del contrato anterior"/>
    <s v="Junta Distrital Ejecutiva No. 07 de Puebla - Tepeaca"/>
    <s v="Junta Distrital Ejecutiva No. 07 de Puebla - Tepeaca"/>
    <s v="Junta Distrital Ejecutiva No. 07 de Puebla - Tepeaca"/>
    <s v="006/2025"/>
    <s v="15/02/2025"/>
    <s v="01/02/2025"/>
    <s v="31/12/2025"/>
    <n v="36848.28"/>
    <n v="42744"/>
    <s v="94584.00"/>
    <s v="140000.00"/>
    <s v="Moneda Nacional"/>
    <s v=""/>
    <x v="1"/>
    <s v="Arrendamiento de equipo de fotocopiado para la 07 Junta Distrital Ejecutiva en los términos y condiciones que se precisan en el contrato, durante el periodo señalado"/>
    <s v=""/>
    <s v="01/02/2025"/>
    <s v="31/12/2025"/>
    <s v="http://transparencia.ine.mx/sistemaot/cargaMasiva/Articulo70/2025/Formato28//JD07-PUE/tml1/contrato1.pdf"/>
    <s v=""/>
    <s v="2248"/>
    <x v="0"/>
    <s v="Federal"/>
    <s v="Presupuesto de Egresos de la federación"/>
    <s v=""/>
    <s v=""/>
    <s v=""/>
    <s v=""/>
    <s v=""/>
    <s v="No"/>
    <s v="2248"/>
    <s v="Los titulares de las áreas son los responsables de vigilar y supervisar los contratos"/>
    <s v=""/>
    <s v=""/>
    <s v=""/>
    <s v=""/>
    <s v="http://transparencia.ine.mx/sistemaot/cargaMasiva/Articulo70/2025/Formato28//JD07-PUE/tml1/factura1.pdf"/>
    <s v="JUNTA DISTRITAL EJECUTIVA NO.07 DE PUEBLA - TEPEACA"/>
    <s v="31/03/2025"/>
    <m/>
    <x v="1"/>
    <x v="0"/>
  </r>
  <r>
    <s v="2025"/>
    <s v="01/01/2025"/>
    <s v="31/03/2025"/>
    <x v="0"/>
    <x v="1"/>
    <x v="0"/>
    <s v="2025010001"/>
    <s v=""/>
    <s v="Servicio de combustible para la 07 Junta Distrital Ejecutiva. Artículo 31 fracc. III y artículo 51 del Reglamento del Instituto Nacional Electoral en Materia de Adquisiciones, Arrendamientos de Bienes Muebles y Servicios"/>
    <s v="http://transparencia.ine.mx/sistemaot/cargaMasiva/Articulo70/2025/Formato28//JD07-PUE/tml1/oscp2.pdf"/>
    <s v="2249"/>
    <s v=""/>
    <s v=""/>
    <s v="Servicio de combustible para las unidades vehiculares a la 07 Junta Distrital Ejecutiva en el municipio de Tepeaca"/>
    <s v="2249"/>
    <s v=""/>
    <s v="2249"/>
    <s v="2249"/>
    <s v=""/>
    <s v=""/>
    <s v=""/>
    <s v=""/>
    <s v=""/>
    <s v=""/>
    <s v=""/>
    <s v=""/>
    <s v="Si Vale México, S. A. de C. V."/>
    <s v="2249"/>
    <s v="PUN9810229R0"/>
    <s v="Avenida"/>
    <s v="Paseo de la Reforma"/>
    <s v="284"/>
    <s v="Piso 23"/>
    <s v="Colonia"/>
    <s v="Juárez"/>
    <s v="15"/>
    <s v="Cuauhtémoc"/>
    <s v="15"/>
    <s v="Ciudad de México"/>
    <s v="9"/>
    <s v="Ciudad de México"/>
    <s v="06600"/>
    <s v=""/>
    <s v=""/>
    <s v=""/>
    <s v=""/>
    <s v="Se renovó contrato con el proveedor del contrato anterior"/>
    <s v="Junta Distrital Ejecutiva No. 07 de Puebla - Tepeaca"/>
    <s v="Junta Distrital Ejecutiva No. 07 de Puebla - Tepeaca"/>
    <s v="Junta Distrital Ejecutiva No. 07 de Puebla - Tepeaca"/>
    <s v="007/2025"/>
    <s v="01/02/2025"/>
    <s v="01/02/2025"/>
    <s v="31/12/2025"/>
    <s v=""/>
    <s v=""/>
    <s v="63411.00"/>
    <s v="150000.00"/>
    <s v="Moneda Nacional"/>
    <s v=""/>
    <x v="1"/>
    <s v="Compra de monederos electrónicos de combustible tipo magna y/o premium con chip para la 07 Junta Distrital Ejecutiva en los términos que se precisan en el contrato"/>
    <s v=""/>
    <s v="01/02/2025"/>
    <s v="31/12/2025"/>
    <s v="http://transparencia.ine.mx/sistemaot/cargaMasiva/Articulo70/2025/Formato28//JD07-PUE/tml1/contrato2.pdf"/>
    <s v=""/>
    <s v="2249"/>
    <x v="0"/>
    <s v="Federal"/>
    <s v="Presupuesto de Egresos de la federación"/>
    <s v=""/>
    <s v=""/>
    <s v=""/>
    <s v=""/>
    <s v=""/>
    <s v="No"/>
    <s v="2249"/>
    <s v="Los titulares de las áreas son los responsables de vigilar y supervisar los contratos"/>
    <s v=""/>
    <s v=""/>
    <s v=""/>
    <s v=""/>
    <s v="http://transparencia.ine.mx/sistemaot/cargaMasiva/Articulo70/2025/Formato28//JD07-PUE/tml1/factura2.pdf"/>
    <s v="JUNTA DISTRITAL EJECUTIVA NO.07 DE PUEBLA - TEPEACA"/>
    <s v="31/03/2025"/>
    <m/>
    <x v="1"/>
    <x v="0"/>
  </r>
  <r>
    <s v="2025"/>
    <s v="01/01/2025"/>
    <s v="31/03/2025"/>
    <x v="0"/>
    <x v="1"/>
    <x v="0"/>
    <s v="2025010004"/>
    <s v=""/>
    <s v="Servicio de vigilancia para la 07 Junta Distrital Ejecutiva. Artículo 31 fracc. III y artículo 51 del Reglamento del Instituto Nacional Electoral en Materia de Adquisiciones, Arrendamientos de Bienes Muebles y Servicios."/>
    <s v="http://transparencia.ine.mx/sistemaot/cargaMasiva/Articulo70/2025/Formato28//JD07-PUE/tml1/oscp3.pdf"/>
    <s v="2250"/>
    <s v=""/>
    <s v=""/>
    <s v="Servicio de vigilancia para la 07 Junta Distrital Ejecutiva en el municipio de Tepeaca de Negrete"/>
    <s v="2250"/>
    <s v=""/>
    <s v="2250"/>
    <s v="2250"/>
    <s v=""/>
    <s v=""/>
    <s v=""/>
    <s v=""/>
    <s v=""/>
    <s v=""/>
    <s v=""/>
    <s v=""/>
    <s v="Protección y Logistica Empresarial VYMSA S. A. de C. V."/>
    <s v="2250"/>
    <s v="PLE210126E47"/>
    <s v="Calle"/>
    <s v="Campos Eliseos"/>
    <s v="74"/>
    <s v=""/>
    <s v="Colonia"/>
    <s v="Villas Las Flores"/>
    <s v="30"/>
    <s v="Puebla"/>
    <s v="114"/>
    <s v="Puebla"/>
    <s v="21"/>
    <s v="Puebla"/>
    <s v="72560"/>
    <s v=""/>
    <s v=""/>
    <s v=""/>
    <s v=""/>
    <s v="Se renovó contrato con el proveedor del contrato anterior"/>
    <s v="Junta Distrital Ejecutiva No. 07 de Puebla - Tepeaca"/>
    <s v="Junta Distrital Ejecutiva No. 07 de Puebla - Tepeaca"/>
    <s v="Junta Distrital Ejecutiva No. 07 de Puebla - Tepeaca"/>
    <s v="008/2025"/>
    <s v="05/03/2025"/>
    <s v="01/03/2025"/>
    <s v="31/12/2025"/>
    <n v="207000"/>
    <n v="240120"/>
    <s v=""/>
    <s v=""/>
    <s v="Moneda Nacional"/>
    <s v=""/>
    <x v="1"/>
    <s v="Contratación del servicio de vigilancia para las instalaciones y los bienes que ocupa la 07 Junta Distrital Ejecutiva en los términos que se precisan en el contrato"/>
    <s v=""/>
    <s v="01/03/2025"/>
    <s v="31/12/2025"/>
    <s v="http://transparencia.ine.mx/sistemaot/cargaMasiva/Articulo70/2025/Formato28//JD07-PUE/tml1/contrato3.pdf"/>
    <s v=""/>
    <s v="2250"/>
    <x v="0"/>
    <s v="Federal"/>
    <s v="Presupuesto de Egresos de la federación"/>
    <s v=""/>
    <s v=""/>
    <s v=""/>
    <s v=""/>
    <s v=""/>
    <s v="No"/>
    <s v="2250"/>
    <s v="Los titulares de las áreas son los responsables de vigilar y supervisar los contratos"/>
    <s v=""/>
    <s v=""/>
    <s v=""/>
    <s v=""/>
    <s v="http://transparencia.ine.mx/sistemaot/cargaMasiva/Articulo70/2025/Formato28//JD07-PUE/tml1/factura3.pdf"/>
    <s v="JUNTA DISTRITAL EJECUTIVA NO.07 DE PUEBLA - TEPEACA"/>
    <s v="31/03/2025"/>
    <m/>
    <x v="1"/>
    <x v="0"/>
  </r>
  <r>
    <s v="2025"/>
    <s v="01/01/2025"/>
    <s v="31/03/2025"/>
    <x v="0"/>
    <x v="1"/>
    <x v="0"/>
    <s v="2025010004"/>
    <s v=""/>
    <s v="Servicio de vigilancia para el Módulo de Atención Distrital 210751 en el municipio de Tepeaca de Negrete Electoral en Materia de Adquisiciones, Arrendamientos de Bienes Muebles y Servicios"/>
    <s v="http://transparencia.ine.mx/sistemaot/cargaMasiva/Articulo70/2025/Formato28//JD07-PUE/tml1/oscp4.pdf"/>
    <s v="2251"/>
    <s v=""/>
    <s v=""/>
    <s v="Servicio de vigilancia para el Módulo de Atención Distrital 210751 en el municipio de Tepeaca de Negrete"/>
    <s v="2251"/>
    <s v=""/>
    <s v="2251"/>
    <s v="2251"/>
    <s v=""/>
    <s v=""/>
    <s v=""/>
    <s v=""/>
    <s v=""/>
    <s v=""/>
    <s v=""/>
    <s v=""/>
    <s v="Protección y Logistica Empresarial VYMSA S. A. de C. V."/>
    <s v="2251"/>
    <s v="PLE210126E47"/>
    <s v="Calle"/>
    <s v="Campos Eliseos"/>
    <s v="74"/>
    <s v=""/>
    <s v="Colonia"/>
    <s v="Villas Las Flores"/>
    <s v="30"/>
    <s v="Puebla"/>
    <s v="114"/>
    <s v="Puebla"/>
    <s v="21"/>
    <s v="Puebla"/>
    <s v="72560"/>
    <s v=""/>
    <s v=""/>
    <s v=""/>
    <s v=""/>
    <s v="Se renovó contrato con el proveedor del contrato anterior"/>
    <s v="Junta Distrital Ejecutiva No. 07 de Puebla - Tepeaca"/>
    <s v="Junta Distrital Ejecutiva No. 07 de Puebla - Tepeaca"/>
    <s v="Junta Distrital Ejecutiva No. 07 de Puebla - Tepeaca"/>
    <s v="009/2025"/>
    <s v="05/03/2025"/>
    <s v="01/03/2025"/>
    <s v="31/12/2025"/>
    <n v="207000"/>
    <n v="240120"/>
    <s v=""/>
    <s v=""/>
    <s v="Moneda Nacional"/>
    <s v=""/>
    <x v="1"/>
    <s v="Contratación del servicio de vigilancia para las instalaciones y los bienes que ocupa la 07 Junta Distrital Ejecutiva en los términos que se precisan en el contrato"/>
    <s v=""/>
    <s v="01/03/2025"/>
    <s v="31/12/2025"/>
    <s v="http://transparencia.ine.mx/sistemaot/cargaMasiva/Articulo70/2025/Formato28//JD07-PUE/tml1/contrato4.pdf"/>
    <s v=""/>
    <s v="2251"/>
    <x v="0"/>
    <s v="Federal"/>
    <s v="Presupuesto de Egresos de la federación"/>
    <s v=""/>
    <s v=""/>
    <s v=""/>
    <s v=""/>
    <s v=""/>
    <s v="No"/>
    <s v="2251"/>
    <s v="Los titulares de las áreas son los responsables de vigilar y supervisar los contratos"/>
    <s v=""/>
    <s v=""/>
    <s v=""/>
    <s v=""/>
    <s v="http://transparencia.ine.mx/sistemaot/cargaMasiva/Articulo70/2025/Formato28//JD07-PUE/tml1/factura4.pdf"/>
    <s v="JUNTA DISTRITAL EJECUTIVA NO.07 DE PUEBLA - TEPEACA"/>
    <s v="31/03/2025"/>
    <m/>
    <x v="1"/>
    <x v="0"/>
  </r>
  <r>
    <s v="2025"/>
    <s v="01/01/2025"/>
    <s v="31/03/2025"/>
    <x v="0"/>
    <x v="1"/>
    <x v="0"/>
    <s v="2025010004"/>
    <s v=""/>
    <s v="Servicio de vigilancia para el Módulo de Atención Ciudadana 210752. Artículo 31 fracc. III y artículo 51 del Reglamento del Instituto Nacional Electoral en Materia de Adquisiciones, Arrendamientos de Bienes Muebles y Servicios"/>
    <s v="http://transparencia.ine.mx/sistemaot/cargaMasiva/Articulo70/2025/Formato28//JD07-PUE/tml1/oscp5.pdf"/>
    <s v="2252"/>
    <s v=""/>
    <s v=""/>
    <s v="Servicio de vigilancia para el Módulo de Atención Distrital 210752 en el municipio de Amozoc de Mota"/>
    <s v="2252"/>
    <s v=""/>
    <s v="2252"/>
    <s v="2252"/>
    <s v=""/>
    <s v=""/>
    <s v=""/>
    <s v=""/>
    <s v=""/>
    <s v=""/>
    <s v=""/>
    <s v=""/>
    <s v="Protección y Logistica Empresarial VYMSA S. A. de C. V."/>
    <s v="2252"/>
    <s v="PLE210126E47"/>
    <s v="Calle"/>
    <s v="Campos Eliseos"/>
    <s v="74"/>
    <s v=""/>
    <s v="Colonia"/>
    <s v="Villas Las Flores"/>
    <s v="30"/>
    <s v="Puebla"/>
    <s v="114"/>
    <s v="Puebla"/>
    <s v="21"/>
    <s v="Puebla"/>
    <s v="72560"/>
    <s v=""/>
    <s v=""/>
    <s v=""/>
    <s v=""/>
    <s v="Se renovó contrato con el proveedor del contrato anterior"/>
    <s v="Junta Distrital Ejecutiva No. 07 de Puebla - Tepeaca"/>
    <s v="Junta Distrital Ejecutiva No. 07 de Puebla - Tepeaca"/>
    <s v="Junta Distrital Ejecutiva No. 07 de Puebla - Tepeaca"/>
    <s v="10/2025"/>
    <s v="05/03/2025"/>
    <s v="01/03/2025"/>
    <s v="31/12/2025"/>
    <n v="207000"/>
    <n v="240120"/>
    <s v=""/>
    <s v=""/>
    <s v="Moneda Nacional"/>
    <s v=""/>
    <x v="1"/>
    <s v="Contratación del servicio de vigilancia para las instalaciones y los bienes que ocupa la 07 Junta Distrital Ejecutiva en los términos que se precisan en el contrato"/>
    <s v=""/>
    <s v="01/03/2025"/>
    <s v="31/12/2025"/>
    <s v="http://transparencia.ine.mx/sistemaot/cargaMasiva/Articulo70/2025/Formato28//JD07-PUE/tml1/contrato5.pdf"/>
    <s v=""/>
    <s v="2252"/>
    <x v="0"/>
    <s v="Federal"/>
    <s v="Presupuesto de Egresos de la federación"/>
    <s v=""/>
    <s v=""/>
    <s v=""/>
    <s v=""/>
    <s v=""/>
    <s v="No"/>
    <s v="2252"/>
    <s v="Los titulares de las áreas son los responsables de vigilar y supervisar los contratos"/>
    <s v=""/>
    <s v=""/>
    <s v=""/>
    <s v=""/>
    <s v="http://transparencia.ine.mx/sistemaot/cargaMasiva/Articulo70/2025/Formato28//JD07-PUE/tml1/factura5.pdf"/>
    <s v="JUNTA DISTRITAL EJECUTIVA NO.07 DE PUEBLA - TEPEACA"/>
    <s v="31/03/2025"/>
    <m/>
    <x v="1"/>
    <x v="0"/>
  </r>
  <r>
    <s v="2025"/>
    <s v="01/01/2025"/>
    <s v="31/03/2025"/>
    <x v="0"/>
    <x v="0"/>
    <x v="0"/>
    <s v="2025010006"/>
    <s v=""/>
    <s v="Arrendamiento de inmueble para el Módulo de Atención Ciudadana 210751. Artículo 31 fracc. I y artículo 35 del Reglamento del Instituto Nacional Electoral en Materia de Adquisiciones, Arrendamientos de Bienes Muebles y Servicios"/>
    <s v="http://transparencia.ine.mx/sistemaot/cargaMasiva/Articulo70/2025/Formato28//JD07-PUE/tml1/oscp6.pdf"/>
    <s v="2253"/>
    <s v=""/>
    <s v=""/>
    <s v="Arrendamiento del inmueble en Calle 2 Norte número 304, Barrio Santa Cruz Temilco, en el municipio de Tepeaca de Negrete, Código Postal 75200 en el estado de Puebla"/>
    <s v="2253"/>
    <s v=""/>
    <s v="2253"/>
    <s v="2253"/>
    <s v=""/>
    <s v=""/>
    <s v=""/>
    <s v=""/>
    <s v="Antonio"/>
    <s v="Muñoz"/>
    <s v="Rodríguez"/>
    <s v="Hombre"/>
    <s v=""/>
    <s v="2253"/>
    <s v="MURA590218396"/>
    <s v="Calle"/>
    <s v="2 Norte"/>
    <s v="302"/>
    <s v=""/>
    <s v="Barrio"/>
    <s v="Santa Cruz Temilco"/>
    <s v="1"/>
    <s v="Tepeaca"/>
    <s v="164"/>
    <s v="Tepeaca"/>
    <s v="21"/>
    <s v="Puebla"/>
    <s v="75200"/>
    <s v=""/>
    <s v=""/>
    <s v=""/>
    <s v=""/>
    <s v="Se renovó contrato con el proveedor del contrato anterior"/>
    <s v="Junta Distrital Ejecutiva No. 07 de Puebla - Tepeaca"/>
    <s v="Junta Distrital Ejecutiva No. 07 de Puebla - Tepeaca"/>
    <s v="Junta Distrital Ejecutiva No. 07 de Puebla - Tepeaca"/>
    <s v="0008/2023"/>
    <s v="01/11/2023"/>
    <s v="01/11/2023"/>
    <s v="31/10/2027"/>
    <n v="22726"/>
    <n v="26362.16"/>
    <s v=""/>
    <s v=""/>
    <s v="Moneda Nacional"/>
    <s v=""/>
    <x v="1"/>
    <s v="El Arrendador otorga en arrendamiento al Arrendatario el inmueble ubicado en Calle 2 Norte número 304, Barrio Santa Cruz Temilco, en el municipio de Tepeaca de Negrete, Código Postal 75200 en el estado de Puebla, el cual cuenta con una superficie rentable de 145.5993 m2 construidos"/>
    <s v=""/>
    <s v="01/01/2025"/>
    <s v="31/12/2025"/>
    <s v="http://transparencia.ine.mx/sistemaot/cargaMasiva/Articulo70/2025/Formato28//JD07-PUE/tml1/contrato6.pdf"/>
    <s v=""/>
    <s v="2253"/>
    <x v="0"/>
    <s v="Federal"/>
    <s v="Presupuesto de Egresos de la federación"/>
    <s v=""/>
    <s v=""/>
    <s v=""/>
    <s v=""/>
    <s v=""/>
    <s v="Si"/>
    <s v="2253"/>
    <s v="Los titulares de las áreas son los responsables de vigilar y supervisar los contratos"/>
    <s v=""/>
    <s v=""/>
    <s v=""/>
    <s v=""/>
    <s v="http://transparencia.ine.mx/sistemaot/cargaMasiva/Articulo70/2025/Formato28//JD07-PUE/tml1/factura6.pdf"/>
    <s v="JUNTA DISTRITAL EJECUTIVA NO.07 DE PUEBLA - TEPEACA"/>
    <s v="31/03/2025"/>
    <m/>
    <x v="1"/>
    <x v="0"/>
  </r>
  <r>
    <s v="2025"/>
    <s v="01/01/2025"/>
    <s v="31/03/2025"/>
    <x v="0"/>
    <x v="0"/>
    <x v="0"/>
    <s v="NUMERO 03/2023"/>
    <s v=""/>
    <s v="Arrendamiento de Edificios y Local; Artículo 31 fracc. III y artículo 51 del Reglamento del Instituto Nacional"/>
    <s v="http://transparencia.ine.mx/sistemaot/cargaMasiva/Articulo70/2025/Formato28//JD06-CHIH/tml1/osp1.pdf"/>
    <s v="2254"/>
    <s v=""/>
    <s v=""/>
    <s v="Arrendamiento de inmueble para la el Módulo de Atención Ciudadana del año 2024, del mes de enero, febrero y marzo 2025"/>
    <s v="2254"/>
    <s v=""/>
    <s v="2254"/>
    <s v="2254"/>
    <s v=""/>
    <s v=""/>
    <s v=""/>
    <s v=""/>
    <s v=""/>
    <s v=""/>
    <s v=""/>
    <s v=""/>
    <s v="Tiendas Soriana"/>
    <s v="2254"/>
    <s v="TSO991022PB6"/>
    <s v="Calle"/>
    <s v="Alejandro Rodas"/>
    <s v="3102"/>
    <s v=""/>
    <s v="Colonia"/>
    <s v="Cumbres 8 sector"/>
    <s v="1"/>
    <s v="Monterrey"/>
    <s v="39"/>
    <s v="Monterrey"/>
    <s v="19"/>
    <s v="Nuevo León"/>
    <s v="64619"/>
    <s v=""/>
    <s v=""/>
    <s v=""/>
    <s v=""/>
    <s v="Por cumplir con los requerimientos, las condiciones legales, técnicas y económicas y presentar una propuesta económica solvente que garantiza satisfactoriamente el cumplimiento de las obligaciones respectivas."/>
    <s v="Junta Distrital Ejecutiva 06, Vocalía del Registro Federal de Electores, módulo de atención ciudadana"/>
    <s v="Junta Distrital Ejecutiva 06"/>
    <s v="Junta Distrital Ejecutiva 06, Vocalía del Registro Federal de Electores"/>
    <s v="NUMERO 3-2023"/>
    <s v="01/09/2023"/>
    <s v="01/09/2023"/>
    <s v="31/08/2027"/>
    <n v="35800"/>
    <n v="41528"/>
    <s v=""/>
    <s v=""/>
    <s v="Moneda Nacional"/>
    <s v=""/>
    <x v="0"/>
    <s v="Arrendamiento del inmueble que ocupa del Módulo de Atención Ciudadana de enero, febrero y marzo"/>
    <s v=""/>
    <s v=""/>
    <s v=""/>
    <s v="http://transparencia.ine.mx/sistemaot/cargaMasiva/Articulo70/2025/Formato28//JD06-CHIH/tml1/contrato1.pdf"/>
    <s v=""/>
    <s v="2254"/>
    <x v="0"/>
    <s v="Recursos federales"/>
    <s v="Presupuesto de Egresos de la Federación"/>
    <s v=""/>
    <s v=""/>
    <s v=""/>
    <s v=""/>
    <s v=""/>
    <s v="No"/>
    <s v="2254"/>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1.pdf"/>
    <s v="JUNTA DISTRITAL EJECUTIVA NO.06 DE CHIHUAHUA - CHIHUAHUA"/>
    <s v="31/03/2025"/>
    <m/>
    <x v="23"/>
    <x v="0"/>
  </r>
  <r>
    <s v="2025"/>
    <s v="01/01/2025"/>
    <s v="31/03/2025"/>
    <x v="0"/>
    <x v="0"/>
    <x v="0"/>
    <s v="NUMERO 03/2025"/>
    <s v=""/>
    <s v="Arrendamiento de Edificios y Local; Artículo 31 fracc. III y artículo 51 del Reglamento del Instituto Nacional"/>
    <s v="http://transparencia.ine.mx/sistemaot/cargaMasiva/Articulo70/2025/Formato28//JD06-CHIH/tml1/osp2.pdf"/>
    <s v="2255"/>
    <s v=""/>
    <s v=""/>
    <s v="Arrendamiento de inmueble de las oficinas que ocupan la 06 Junta Distrital Ejecutiva del año 2024, del mes de marzo 2025"/>
    <s v="2255"/>
    <s v=""/>
    <s v="2255"/>
    <s v="2255"/>
    <s v=""/>
    <s v=""/>
    <s v=""/>
    <s v=""/>
    <s v="Lilia Margarita"/>
    <s v="Carrillo"/>
    <s v="Vázquez"/>
    <s v="Mujer"/>
    <s v=""/>
    <s v="2255"/>
    <s v="CAVL700610M8R1"/>
    <s v="Calle"/>
    <s v="Sierra Victorino"/>
    <s v="3408"/>
    <s v=""/>
    <s v="Colonia"/>
    <s v="Hacienda Santa Fe"/>
    <s v="8"/>
    <s v="Chihuahua"/>
    <s v="19"/>
    <s v="Chihuahua"/>
    <s v="8"/>
    <s v="Chihuahua"/>
    <s v="31215"/>
    <s v=""/>
    <s v=""/>
    <s v=""/>
    <s v=""/>
    <s v="Por cumplir con los requerimientos, las condiciones legales, técnicas y económicas y presentar una propuesta económica solvente que garantiza satisfactoriamente el cumplimiento de las obligaciones respectivas."/>
    <s v="Junta Distrital Ejecutiva No.06 de Chihuahua - Chihuahu"/>
    <s v="Junta Distrital Ejecutiva 06"/>
    <s v="Junta Distrital Ejecutiva 06"/>
    <s v="NUMERO 03/2025"/>
    <s v="01/03/2025"/>
    <s v="01/03/2025"/>
    <s v="31/12/2025"/>
    <n v="117000"/>
    <n v="111540"/>
    <s v=""/>
    <s v=""/>
    <s v="Moneda Nacional"/>
    <s v=""/>
    <x v="0"/>
    <s v="Arrendamiento del inmueble que ocupa la 06 Junta Distrital de  marzo"/>
    <s v=""/>
    <s v=""/>
    <s v=""/>
    <s v="http://transparencia.ine.mx/sistemaot/cargaMasiva/Articulo70/2025/Formato28//JD06-CHIH/tml1/contrato2.pdf"/>
    <s v=""/>
    <s v="2255"/>
    <x v="0"/>
    <s v="Recursos federales"/>
    <s v="Presupuesto de Egresos de la Federación"/>
    <s v=""/>
    <s v=""/>
    <s v=""/>
    <s v=""/>
    <s v=""/>
    <s v="No"/>
    <s v="2255"/>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2.pdf"/>
    <s v="JUNTA DISTRITAL EJECUTIVA NO.06 DE CHIHUAHUA - CHIHUAHUA"/>
    <s v="31/03/2025"/>
    <m/>
    <x v="23"/>
    <x v="0"/>
  </r>
  <r>
    <s v="2025"/>
    <s v="01/01/2025"/>
    <s v="31/03/2025"/>
    <x v="0"/>
    <x v="1"/>
    <x v="0"/>
    <s v="INE/SERV/01/2025"/>
    <s v=""/>
    <s v="Arrendamiento de Edificios y Local; Artículo 31 fracc. III y artículo 51 del Reglamento del Instituto Nacional"/>
    <s v="http://transparencia.ine.mx/sistemaot/cargaMasiva/Articulo70/2025/Formato28//JD06-CHIH/tml1/osp3.pdf"/>
    <s v="2256"/>
    <s v=""/>
    <s v=""/>
    <s v="Servicio de limpieza en las instalaciones que ocupa el Módulo de Atención Ciudadana del mes de enero, febrero y marzo 2025"/>
    <s v="2256"/>
    <s v=""/>
    <s v="2256"/>
    <s v="2256"/>
    <s v=""/>
    <s v=""/>
    <s v=""/>
    <s v=""/>
    <s v="Blanca Edith"/>
    <s v="Perales"/>
    <s v="Esparza"/>
    <s v="Mujer"/>
    <s v=""/>
    <s v="2256"/>
    <s v="PEEP7510108W4"/>
    <s v="Calle"/>
    <s v="Vallarta"/>
    <s v="4305"/>
    <s v=""/>
    <s v="Colonia"/>
    <s v="Las Granjas"/>
    <s v="8"/>
    <s v="Chihuahua"/>
    <s v="19"/>
    <s v="Chihuahua"/>
    <s v="8"/>
    <s v="Chihuahua"/>
    <s v="31100"/>
    <s v=""/>
    <s v=""/>
    <s v=""/>
    <s v=""/>
    <s v="Por cumplir con los requerimientos, las condiciones legales, técnicas y económicas y presentar una propuesta económica solvente que garantiza satisfactoriamente el cumplimiento de las obligaciones respectivas."/>
    <s v="Junta Distrital Ejecutiva 06, Vocalía del Registro Federal de Electores, módulo de atención ciudadana"/>
    <s v="Junta Distrital Ejecutiva 06"/>
    <s v="Junta Distrital Ejecutiva 06, Vocalía del Registro Federal de Elector"/>
    <s v="INE/SERV/01/2025"/>
    <s v="01/02/2025"/>
    <s v="01/01/2025"/>
    <s v="31/12/2025"/>
    <n v="10633.62"/>
    <n v="12335"/>
    <s v=""/>
    <s v=""/>
    <s v="Moneda Nacional"/>
    <s v=""/>
    <x v="0"/>
    <s v="Pago del servicio de limpieza del inmueble del Módulo de Atención Ciudadana enero, febrero y marzo"/>
    <s v=""/>
    <s v=""/>
    <s v=""/>
    <s v="http://transparencia.ine.mx/sistemaot/cargaMasiva/Articulo70/2025/Formato28//JD06-CHIH/tml1/contrato3.pdf"/>
    <s v=""/>
    <s v="2256"/>
    <x v="0"/>
    <s v="Recursos federales"/>
    <s v="Presupuesto de Egresos de la Federación"/>
    <s v=""/>
    <s v=""/>
    <s v=""/>
    <s v=""/>
    <s v=""/>
    <s v="No"/>
    <s v="2256"/>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3.pdf"/>
    <s v="JUNTA DISTRITAL EJECUTIVA NO.06 DE CHIHUAHUA - CHIHUAHUA"/>
    <s v="31/03/2025"/>
    <m/>
    <x v="23"/>
    <x v="0"/>
  </r>
  <r>
    <s v="2025"/>
    <s v="01/01/2025"/>
    <s v="31/03/2025"/>
    <x v="0"/>
    <x v="1"/>
    <x v="0"/>
    <s v="INE/SERV/02/2025"/>
    <s v=""/>
    <s v="Arrendamiento de Edificios y Local; Artículo 31 fracc. III y artículo 51 del Reglamento del Instituto Nacional"/>
    <s v="http://transparencia.ine.mx/sistemaot/cargaMasiva/Articulo70/2025/Formato28//JD06-CHIH/tml1/osp4.pdf"/>
    <s v="2257"/>
    <s v=""/>
    <s v=""/>
    <s v="Servicio de arrendamento de copiadora para la oficina de la 06 Junta Distrital Ejecutiva de los meses enero, febrero y marzo 2025"/>
    <s v="2257"/>
    <s v=""/>
    <s v="2257"/>
    <s v="2257"/>
    <s v=""/>
    <s v=""/>
    <s v=""/>
    <s v=""/>
    <s v=""/>
    <s v=""/>
    <s v=""/>
    <s v=""/>
    <s v="Copixervicio"/>
    <s v="2257"/>
    <s v="COP930517PN0"/>
    <s v="Calle"/>
    <s v="Republica Dominicana"/>
    <s v="302"/>
    <s v=""/>
    <s v="Colonia"/>
    <s v="Panamericana"/>
    <s v="8"/>
    <s v="Chihuahua"/>
    <s v="19"/>
    <s v="Chihuahua"/>
    <s v="8"/>
    <s v="Chihuahua"/>
    <s v="31210"/>
    <s v=""/>
    <s v=""/>
    <s v=""/>
    <s v=""/>
    <s v="Por cumplir con los requerimientos, las condiciones legales, técnicas y económicas y presentar una propuesta económica solvente que garantiza satisfactoriamente el cumplimiento de las obligaciones respectivas."/>
    <s v="Junta Distrital Ejecutiva No.06 de Chihuahua - Chihuahua"/>
    <s v="Junta Distrital Ejecutiva 06"/>
    <s v="Junta Distrital Ejecutiva 06"/>
    <s v="INE/SERV/02/2025"/>
    <s v="01/02/2025"/>
    <s v="01/01/2025"/>
    <s v="31/12/2025"/>
    <n v="14019.06"/>
    <n v="16262.11"/>
    <s v=""/>
    <s v=""/>
    <s v="Moneda Nacional"/>
    <s v=""/>
    <x v="0"/>
    <s v="Pago de arrendamiento de copiadora para la oficina de la 06 Junta Distrital Ejecutiva, enero, febrero y marzo"/>
    <s v=""/>
    <s v=""/>
    <s v=""/>
    <s v="http://transparencia.ine.mx/sistemaot/cargaMasiva/Articulo70/2025/Formato28//JD06-CHIH/tml1/contrato4.pdf"/>
    <s v=""/>
    <s v="2257"/>
    <x v="0"/>
    <s v="Recursos federales"/>
    <s v="Presupuesto de Egresos de la Federación"/>
    <s v=""/>
    <s v=""/>
    <s v=""/>
    <s v=""/>
    <s v=""/>
    <s v="No"/>
    <s v="2257"/>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4.pdf"/>
    <s v="JUNTA DISTRITAL EJECUTIVA NO.06 DE CHIHUAHUA - CHIHUAHUA"/>
    <s v="31/03/2025"/>
    <m/>
    <x v="23"/>
    <x v="0"/>
  </r>
  <r>
    <s v="2025"/>
    <s v="01/01/2025"/>
    <s v="31/03/2025"/>
    <x v="0"/>
    <x v="1"/>
    <x v="0"/>
    <s v="INE/SERV/03/2025"/>
    <s v=""/>
    <s v="Arrendamiento de Edificios y Local; Artículo 31 fracc. III y artículo 51 del Reglamento del Instituto Nacional"/>
    <s v="http://transparencia.ine.mx/sistemaot/cargaMasiva/Articulo70/2025/Formato28//JD06-CHIH/tml1/osp5.pdf"/>
    <s v="2258"/>
    <s v=""/>
    <s v=""/>
    <s v="Servicio de monitoreo de alarma en las instalaciones que ocupa el Registro Federal de Electores del mes de enero, febrero y marzo de 2025"/>
    <s v="2258"/>
    <s v=""/>
    <s v="2258"/>
    <s v="2258"/>
    <s v=""/>
    <s v=""/>
    <s v=""/>
    <s v=""/>
    <s v=""/>
    <s v=""/>
    <s v=""/>
    <s v=""/>
    <s v="Euro Alarmas"/>
    <s v="2258"/>
    <s v="EAL990405G66"/>
    <s v="Avenida"/>
    <s v="Trasviña y Retes"/>
    <s v="3903"/>
    <s v=""/>
    <s v="Colonia"/>
    <s v="San felipe"/>
    <s v="8"/>
    <s v="Chihuahua"/>
    <s v="19"/>
    <s v="Chihuahua"/>
    <s v="8"/>
    <s v="Chihuahua"/>
    <s v="31203"/>
    <s v=""/>
    <s v=""/>
    <s v=""/>
    <s v=""/>
    <s v="Por cumplir con los requerimientos, las condiciones legales, técnicas y económicas y presentar una propuesta económica solvente que garantiza satisfactoriamente el cumplimiento de las obligaciones respectivas."/>
    <s v="Junta Distrital Ejecutiva 06, Vocalía del Registro Federal de Electores,"/>
    <s v="Junta Distrital Ejecutiva 06"/>
    <s v="Junta Distrital Ejecutiva 06, Vocalía del Registro Federal de Elector"/>
    <s v="INE/SERV/03/2025"/>
    <s v="01/02/2025"/>
    <s v="01/01/2025"/>
    <s v="31/12/2025"/>
    <n v="362.07"/>
    <n v="420"/>
    <s v=""/>
    <s v=""/>
    <s v="Moneda Nacional"/>
    <s v=""/>
    <x v="0"/>
    <s v="Pago del servicio de monitoreo a las oficinas del Registro Federal de Electores enero, febreero marzo"/>
    <s v=""/>
    <s v=""/>
    <s v=""/>
    <s v="http://transparencia.ine.mx/sistemaot/cargaMasiva/Articulo70/2025/Formato28//JD06-CHIH/tml1/contrato5.pdf"/>
    <s v=""/>
    <s v="2258"/>
    <x v="0"/>
    <s v="Recursos federales"/>
    <s v="Presupuesto de Egresos de la Federación"/>
    <s v=""/>
    <s v=""/>
    <s v=""/>
    <s v=""/>
    <s v=""/>
    <s v="No"/>
    <s v="2258"/>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5.pdf"/>
    <s v="JUNTA DISTRITAL EJECUTIVA NO.06 DE CHIHUAHUA - CHIHUAHUA"/>
    <s v="31/03/2025"/>
    <m/>
    <x v="23"/>
    <x v="0"/>
  </r>
  <r>
    <s v="2025"/>
    <s v="01/01/2025"/>
    <s v="31/03/2025"/>
    <x v="0"/>
    <x v="0"/>
    <x v="0"/>
    <s v="001/2025"/>
    <s v=""/>
    <s v="Arrendamiento del inmueble que ocupa la junta distrital ejecutiva; 31-III, 51, 61 Reglamento de Adquisiciones Arrendamientos Bienes Muebles y Servicios del Instituto Nacional Electoral."/>
    <s v="http://transparencia.ine.mx/sistemaot/cargaMasiva/Articulo70/2025/Formato28//JD11-CHIS/tml1/osp1.pdf"/>
    <s v="2259"/>
    <s v=""/>
    <s v=""/>
    <s v="Arrendamiento del inmueble que ocupa la junta distrital ejecutiva."/>
    <s v="2259"/>
    <s v=""/>
    <s v="2259"/>
    <s v="2259"/>
    <s v=""/>
    <s v=""/>
    <s v=""/>
    <s v=""/>
    <s v="Romelia Margarita"/>
    <s v="Guillen"/>
    <s v="Alfaro"/>
    <s v="Mujer"/>
    <s v=""/>
    <s v="2259"/>
    <s v="GUAR581117EA1"/>
    <s v="Calle"/>
    <s v="Manzana 5"/>
    <s v="45"/>
    <s v=""/>
    <s v="Colonia"/>
    <s v="Magisterial"/>
    <s v="033"/>
    <s v="Comitán de Domínguez"/>
    <s v="019"/>
    <s v="Comitán de Domínguez"/>
    <s v="07"/>
    <s v="Chiapas"/>
    <s v="30065"/>
    <s v=""/>
    <s v=""/>
    <s v=""/>
    <s v=""/>
    <s v="Mejor propuesta económica en arrendamiento de inmueble."/>
    <s v="Junta Distrital Ejecutiva No.11 De Chiapas - Las Margaritas"/>
    <s v="Junta Distrital Ejecutiva No.11 De Chiapas - Las Margaritas"/>
    <s v="Junta Distrital Ejecutiva No.11 De Chiapas - Las Margaritas"/>
    <s v="INE/11JDE/SERV-ARR/001/2024"/>
    <s v="30/01/2025"/>
    <s v="01/01/2025"/>
    <s v="31/12/2025"/>
    <n v="715965.48"/>
    <n v="745202.88"/>
    <s v=""/>
    <s v=""/>
    <s v="Moneda Nacional"/>
    <s v=""/>
    <x v="1"/>
    <s v="Arrendamiento del inmueble que ocupa la junta distrital ejecutiva."/>
    <s v=""/>
    <s v="01/01/2025"/>
    <s v="31/03/2025"/>
    <s v="http://transparencia.ine.mx/sistemaot/cargaMasiva/Articulo70/2025/Formato28//JD11-CHIS/tml1/contrato1.pdf"/>
    <s v=""/>
    <s v="2259"/>
    <x v="0"/>
    <s v="Recursos federales"/>
    <s v="Presupuesto de Egresos de la federación"/>
    <s v=""/>
    <s v=""/>
    <s v=""/>
    <s v=""/>
    <s v=""/>
    <s v="No"/>
    <s v="2259"/>
    <s v="Recepción de los servicios requeridos de acuerdo a las condiciones del contrato"/>
    <s v=""/>
    <s v=""/>
    <s v=""/>
    <s v=""/>
    <s v="http://transparencia.ine.mx/sistemaot/cargaMasiva/Articulo70/2025/Formato28//JD11-CHIS/tml1/factura1.pdf"/>
    <s v="JUNTA DISTRITAL EJECUTIVA NO.11 DE CHIAPAS - LAS MARGARITAS"/>
    <s v="31/03/2025"/>
    <m/>
    <x v="5"/>
    <x v="0"/>
  </r>
  <r>
    <s v="2025"/>
    <s v="01/01/2025"/>
    <s v="31/03/2025"/>
    <x v="0"/>
    <x v="0"/>
    <x v="0"/>
    <s v="002/2025"/>
    <s v=""/>
    <s v="Arrendamiento de inmueble que ocupa el módulo fijo de la 11 junta distrital ejecutiva; 31-III, 51, 61 Reglamento de Adquisiciones Arrendamientos Bienes Muebles y Servicios del Instituto Nacional Electoral."/>
    <s v="http://transparencia.ine.mx/sistemaot/cargaMasiva/Articulo70/2025/Formato28//JD11-CHIS/tml1/osp2.pdf"/>
    <s v="2260"/>
    <s v=""/>
    <s v=""/>
    <s v="Arrendamiento de inmueble que ocupa el módulo fijo de la 11 junta distrital ejecutiva."/>
    <s v="2260"/>
    <s v=""/>
    <s v="2260"/>
    <s v="2260"/>
    <s v=""/>
    <s v=""/>
    <s v=""/>
    <s v=""/>
    <s v="Artemio"/>
    <s v="Moreno"/>
    <s v="Gordillo"/>
    <s v="Hombre"/>
    <s v=""/>
    <s v="2260"/>
    <s v="MOGA440924L48"/>
    <s v="Avenida"/>
    <s v="Central Sur"/>
    <s v="85"/>
    <s v=""/>
    <s v="Colonia"/>
    <s v="Centro"/>
    <s v="023"/>
    <s v="Las Margaritas"/>
    <s v="052"/>
    <s v="Las Margaritas"/>
    <s v="07"/>
    <s v="Chiapas"/>
    <s v="30187"/>
    <s v=""/>
    <s v=""/>
    <s v=""/>
    <s v=""/>
    <s v="Mejor propuesta económica en arrendamiento de inmueble."/>
    <s v="Junta Distrital Ejecutiva No.11 De Chiapas - Las Margaritas"/>
    <s v="Junta Distrital Ejecutiva No.11 De Chiapas - Las Margaritas"/>
    <s v="Junta Distrital Ejecutiva No.11 De Chiapas - Las Margaritas"/>
    <s v="INE/11JDE/SERV-ARR/002/2024"/>
    <s v="30/01/2025"/>
    <s v="01/01/2025"/>
    <s v="31/12/2025"/>
    <n v="170782.9"/>
    <n v="198108"/>
    <s v=""/>
    <s v=""/>
    <s v="Moneda Nacional"/>
    <s v=""/>
    <x v="1"/>
    <s v="Arrendamiento de inmueble que ocupa el módulo fijo de la 11 junta distrital ejecutiva."/>
    <s v=""/>
    <s v="01/01/2025"/>
    <s v="31/03/2025"/>
    <s v="http://transparencia.ine.mx/sistemaot/cargaMasiva/Articulo70/2025/Formato28//JD11-CHIS/tml1/contrato2.pdf"/>
    <s v=""/>
    <s v="2260"/>
    <x v="0"/>
    <s v="Recursos federales"/>
    <s v="Presupuesto de Egresos de la federación"/>
    <s v=""/>
    <s v=""/>
    <s v=""/>
    <s v=""/>
    <s v=""/>
    <s v="No"/>
    <s v="2260"/>
    <s v="Recepción de los servicios requeridos de acuerdo a las condiciones del contrato"/>
    <s v=""/>
    <s v=""/>
    <s v=""/>
    <s v=""/>
    <s v="http://transparencia.ine.mx/sistemaot/cargaMasiva/Articulo70/2025/Formato28//JD11-CHIS/tml1/factura2.pdf"/>
    <s v="JUNTA DISTRITAL EJECUTIVA NO.11 DE CHIAPAS - LAS MARGARITAS"/>
    <s v="31/03/2025"/>
    <m/>
    <x v="5"/>
    <x v="0"/>
  </r>
  <r>
    <s v="2025"/>
    <s v="01/01/2025"/>
    <s v="31/03/2025"/>
    <x v="0"/>
    <x v="1"/>
    <x v="0"/>
    <s v="003/2025"/>
    <s v=""/>
    <s v="Servicio de limpieza de las áreas que ocupa la junta distrital; 31-III, 51, 61 Reglamento de Adquisiciones Arrendamientos Bienes Muebles y Servicios del Instituto Nacional Electoral."/>
    <s v="http://transparencia.ine.mx/sistemaot/cargaMasiva/Articulo70/2025/Formato28//JD11-CHIS/tml1/osp3.pdf"/>
    <s v="2261"/>
    <s v=""/>
    <s v=""/>
    <s v="Servicio de limpieza de las áreas que ocupa la junta distrital."/>
    <s v="2261"/>
    <s v=""/>
    <s v="2261"/>
    <s v="2261"/>
    <s v=""/>
    <s v=""/>
    <s v=""/>
    <s v=""/>
    <s v=""/>
    <s v=""/>
    <s v=""/>
    <s v=""/>
    <s v="Remodelación y Conservación TDK SA de CV"/>
    <s v="2261"/>
    <s v="RTC151229B79"/>
    <s v="Calle"/>
    <s v="28 oriente"/>
    <s v="Local 7"/>
    <s v=""/>
    <s v="Colonia"/>
    <s v="Benito Júarez"/>
    <s v="089"/>
    <s v="Tapachula"/>
    <s v="089"/>
    <s v="Tapachula"/>
    <s v="07"/>
    <s v="Chiapas"/>
    <s v="30790"/>
    <s v=""/>
    <s v=""/>
    <s v=""/>
    <s v=""/>
    <s v="Mejor propuesta económica en servicio de limpieza."/>
    <s v="Junta Distrital Ejecutiva No.11 De Chiapas - Las Margaritas"/>
    <s v="Junta Distrital Ejecutiva No.11 De Chiapas - Las Margaritas"/>
    <s v="Junta Distrital Ejecutiva No.11 De Chiapas - Las Margaritas"/>
    <s v="INE/11JDE/SERV/003/2025"/>
    <s v="30/01/2025"/>
    <s v="01/02/2025"/>
    <s v="31/12/2025"/>
    <n v="163900"/>
    <n v="188173.48"/>
    <s v=""/>
    <s v=""/>
    <s v="Moneda Nacional"/>
    <s v=""/>
    <x v="1"/>
    <s v="Servicio de limpieza de las áreas que ocupa la junta distrital."/>
    <s v=""/>
    <s v="01/02/2025"/>
    <s v="31/03/2025"/>
    <s v="http://transparencia.ine.mx/sistemaot/cargaMasiva/Articulo70/2025/Formato28//JD11-CHIS/tml1/contrato3.pdf"/>
    <s v=""/>
    <s v="2261"/>
    <x v="0"/>
    <s v="Recursos federales"/>
    <s v="Presupuesto de Egresos de la federación"/>
    <s v=""/>
    <s v=""/>
    <s v=""/>
    <s v=""/>
    <s v=""/>
    <s v="No"/>
    <s v="2261"/>
    <s v="Recepción de los servicios requeridos de acuerdo a las condiciones del contrato"/>
    <s v=""/>
    <s v=""/>
    <s v=""/>
    <s v=""/>
    <s v="http://transparencia.ine.mx/sistemaot/cargaMasiva/Articulo70/2025/Formato28//JD11-CHIS/tml1/factura3.pdf"/>
    <s v="JUNTA DISTRITAL EJECUTIVA NO.11 DE CHIAPAS - LAS MARGARITAS"/>
    <s v="31/03/2025"/>
    <m/>
    <x v="5"/>
    <x v="0"/>
  </r>
  <r>
    <s v="2025"/>
    <s v="01/01/2025"/>
    <s v="31/03/2025"/>
    <x v="0"/>
    <x v="1"/>
    <x v="0"/>
    <s v="004/2025"/>
    <s v=""/>
    <s v="Servicio de limpieza al módulo fijo de atención ciudadana; 31-III, 51, 61 Reglamento de Adquisiciones Arrendamientos Bienes Muebles y Servicios del Instituto Nacional Electoral."/>
    <s v="http://transparencia.ine.mx/sistemaot/cargaMasiva/Articulo70/2025/Formato28//JD11-CHIS/tml1/osp4.pdf"/>
    <s v="2262"/>
    <s v=""/>
    <s v=""/>
    <s v="Servicio de limpieza al módulo fijo de atención ciudadana."/>
    <s v="2262"/>
    <s v=""/>
    <s v="2262"/>
    <s v="2262"/>
    <s v=""/>
    <s v=""/>
    <s v=""/>
    <s v=""/>
    <s v=""/>
    <s v=""/>
    <s v=""/>
    <s v=""/>
    <s v="Remodelación y Conservación TDK SA de CV"/>
    <s v="2262"/>
    <s v="RTC151229B79"/>
    <s v="Calle"/>
    <s v="28 oriente"/>
    <s v="Local 7"/>
    <s v=""/>
    <s v="Colonia"/>
    <s v="Benito Júarez"/>
    <s v="089"/>
    <s v="Tapachula"/>
    <s v="089"/>
    <s v="Tapachula"/>
    <s v="07"/>
    <s v="Chiapas"/>
    <s v="30790"/>
    <s v=""/>
    <s v=""/>
    <s v=""/>
    <s v=""/>
    <s v="Mejor propuesta económica en servicio de limpieza."/>
    <s v="Junta Distrital Ejecutiva No.11 De Chiapas - Las Margaritas"/>
    <s v="Junta Distrital Ejecutiva No.11 De Chiapas - Las Margaritas"/>
    <s v="Junta Distrital Ejecutiva No.11 De Chiapas - Las Margaritas"/>
    <s v="INE/11JDE/SERV/004/2025"/>
    <s v="30/01/2025"/>
    <s v="01/02/2025"/>
    <s v="31/12/2025"/>
    <n v="163900"/>
    <n v="188173.48"/>
    <s v=""/>
    <s v=""/>
    <s v="Moneda Nacional"/>
    <s v=""/>
    <x v="1"/>
    <s v="Servicio de limpieza al módulo fijo de atención ciudadana."/>
    <s v=""/>
    <s v="01/02/2025"/>
    <s v="31/03/2025"/>
    <s v="http://transparencia.ine.mx/sistemaot/cargaMasiva/Articulo70/2025/Formato28//JD11-CHIS/tml1/contrato4.pdf"/>
    <s v=""/>
    <s v="2262"/>
    <x v="0"/>
    <s v="Recursos federales"/>
    <s v="Presupuesto de Egresos de la federación"/>
    <s v=""/>
    <s v=""/>
    <s v=""/>
    <s v=""/>
    <s v=""/>
    <s v="No"/>
    <s v="2262"/>
    <s v="Recepción de los servicios requeridos de acuerdo a las condiciones del contrato"/>
    <s v=""/>
    <s v=""/>
    <s v=""/>
    <s v=""/>
    <s v="http://transparencia.ine.mx/sistemaot/cargaMasiva/Articulo70/2025/Formato28//JD11-CHIS/tml1/factura4.pdf"/>
    <s v="JUNTA DISTRITAL EJECUTIVA NO.11 DE CHIAPAS - LAS MARGARITAS"/>
    <s v="31/03/2025"/>
    <m/>
    <x v="5"/>
    <x v="0"/>
  </r>
  <r>
    <s v="2025"/>
    <s v="01/01/2025"/>
    <s v="31/03/2025"/>
    <x v="0"/>
    <x v="1"/>
    <x v="0"/>
    <s v="005/2025"/>
    <s v=""/>
    <s v="Servicio de vigilancia del inmueble de la junta distrital; 31-III, 51, 61 Reglamento de Adquisiciones Arrendamientos Bienes Muebles y Servicios del Instituto Nacional Electoral"/>
    <s v="http://transparencia.ine.mx/sistemaot/cargaMasiva/Articulo70/2025/Formato28//JD11-CHIS/tml1/osp5.pdf"/>
    <s v="2263"/>
    <s v=""/>
    <s v=""/>
    <s v="Servicio de vigilancia del inmueble de la junta distrital."/>
    <s v="2263"/>
    <s v=""/>
    <s v="2263"/>
    <s v="2263"/>
    <s v=""/>
    <s v=""/>
    <s v=""/>
    <s v=""/>
    <s v="Francisco Javier"/>
    <s v="Keller"/>
    <s v="López"/>
    <s v="Hombre"/>
    <s v=""/>
    <s v="2263"/>
    <s v="KELF780221QV4"/>
    <s v="Avenida"/>
    <s v="Sonora"/>
    <s v="Manzana 19"/>
    <s v="Lote 22"/>
    <s v="Colonia"/>
    <s v="Las Granjas"/>
    <s v="101"/>
    <s v="Tuxtla Gutiérrez"/>
    <s v="101"/>
    <s v="Tuxtla Gutiérrez"/>
    <s v="07"/>
    <s v="Chiapas"/>
    <s v="29019"/>
    <s v=""/>
    <s v=""/>
    <s v=""/>
    <s v=""/>
    <s v="Mejor propuesta económica en servicio de vigilancia."/>
    <s v="Junta Distrital Ejecutiva No.11 De Chiapas - Las Margaritas"/>
    <s v="Junta Distrital Ejecutiva No.11 De Chiapas - Las Margaritas"/>
    <s v="Junta Distrital Ejecutiva No.11 De Chiapas - Las Margaritas"/>
    <s v="INE/11JDE/SERV/005/2025"/>
    <s v="30/01/2025"/>
    <s v="01/02/2025"/>
    <s v="31/12/2025"/>
    <n v="242000"/>
    <n v="250988.76"/>
    <s v=""/>
    <s v=""/>
    <s v="Moneda Nacional"/>
    <s v=""/>
    <x v="1"/>
    <s v="Servicio de vigilancia del inmueble de la junta distrital."/>
    <s v=""/>
    <s v="01/02/2025"/>
    <s v="31/03/2025"/>
    <s v="http://transparencia.ine.mx/sistemaot/cargaMasiva/Articulo70/2025/Formato28//JD11-CHIS/tml1/contrato5.pdf"/>
    <s v=""/>
    <s v="2263"/>
    <x v="0"/>
    <s v="Recursos federales"/>
    <s v="Presupuesto de Egresos de la federación"/>
    <s v=""/>
    <s v=""/>
    <s v=""/>
    <s v=""/>
    <s v=""/>
    <s v="No"/>
    <s v="2263"/>
    <s v="Recepción de los servicios requeridos de acuerdo a las condiciones del contrato"/>
    <s v=""/>
    <s v=""/>
    <s v=""/>
    <s v=""/>
    <s v="http://transparencia.ine.mx/sistemaot/cargaMasiva/Articulo70/2025/Formato28//JD11-CHIS/tml1/factura5.pdf"/>
    <s v="JUNTA DISTRITAL EJECUTIVA NO.11 DE CHIAPAS - LAS MARGARITAS"/>
    <s v="31/03/2025"/>
    <m/>
    <x v="5"/>
    <x v="0"/>
  </r>
  <r>
    <s v="2025"/>
    <s v="01/01/2025"/>
    <s v="31/03/2025"/>
    <x v="0"/>
    <x v="1"/>
    <x v="0"/>
    <s v="006/2025"/>
    <s v=""/>
    <s v="Servicio de vigilancia inmueble que ocupa el módulo de atención ciudadana; 31-III, 51, 61 Reglamento de Adquisiciones Arrendamientos Bienes Muebles y Servicios del Instituto Nacional Electoral."/>
    <s v="http://transparencia.ine.mx/sistemaot/cargaMasiva/Articulo70/2025/Formato28//JD11-CHIS/tml1/osp6.pdf"/>
    <s v="2264"/>
    <s v=""/>
    <s v=""/>
    <s v="Servicio de vigilancia inmueble que ocupa el módulo de atención ciudadana."/>
    <s v="2264"/>
    <s v=""/>
    <s v="2264"/>
    <s v="2264"/>
    <s v=""/>
    <s v=""/>
    <s v=""/>
    <s v=""/>
    <s v="Francisco Javier"/>
    <s v="Keller"/>
    <s v="López"/>
    <s v="Hombre"/>
    <s v=""/>
    <s v="2264"/>
    <s v="KELF780221QV4"/>
    <s v="Avenida"/>
    <s v="Sonora"/>
    <s v="Manzana 19"/>
    <s v="Lote 22"/>
    <s v="Colonia"/>
    <s v="Las Granjas"/>
    <s v="101"/>
    <s v="Tuxtla Gutiérrez"/>
    <s v="101"/>
    <s v="Tuxtla Gutiérrez"/>
    <s v="07"/>
    <s v="Chiapas"/>
    <s v="29019"/>
    <s v=""/>
    <s v=""/>
    <s v=""/>
    <s v=""/>
    <s v="Mejor propuesta económica en servicio de vigilancia."/>
    <s v="Junta Distrital Ejecutiva No.11 De Chiapas - Las Margaritas"/>
    <s v="Junta Distrital Ejecutiva No.11 De Chiapas - Las Margaritas"/>
    <s v="Junta Distrital Ejecutiva No.11 De Chiapas - Las Margaritas"/>
    <s v="INE/11JDE/SERV/006/2025"/>
    <s v="30/01/2025"/>
    <s v="01/02/2025"/>
    <s v="31/12/2025"/>
    <n v="121000"/>
    <n v="125494.49"/>
    <s v=""/>
    <s v=""/>
    <s v="Moneda Nacional"/>
    <s v=""/>
    <x v="1"/>
    <s v="Servicio de vigilancia inmueble que ocupa el módulo de atención ciudadana."/>
    <s v=""/>
    <s v="01/02/2025"/>
    <s v="31/03/2025"/>
    <s v="http://transparencia.ine.mx/sistemaot/cargaMasiva/Articulo70/2025/Formato28//JD11-CHIS/tml1/contrato6.pdf"/>
    <s v=""/>
    <s v="2264"/>
    <x v="0"/>
    <s v="Recursos federales"/>
    <s v="Presupuesto de Egresos de la federación"/>
    <s v=""/>
    <s v=""/>
    <s v=""/>
    <s v=""/>
    <s v=""/>
    <s v="No"/>
    <s v="2264"/>
    <s v="Recepción de los servicios requeridos de acuerdo a las condiciones del contrato"/>
    <s v=""/>
    <s v=""/>
    <s v=""/>
    <s v=""/>
    <s v="http://transparencia.ine.mx/sistemaot/cargaMasiva/Articulo70/2025/Formato28//JD11-CHIS/tml1/factura6.pdf"/>
    <s v="JUNTA DISTRITAL EJECUTIVA NO.11 DE CHIAPAS - LAS MARGARITAS"/>
    <s v="31/03/2025"/>
    <m/>
    <x v="5"/>
    <x v="0"/>
  </r>
  <r>
    <s v="2025"/>
    <s v="01/01/2025"/>
    <s v="31/03/2025"/>
    <x v="1"/>
    <x v="1"/>
    <x v="0"/>
    <s v="ine5c100005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1.pdf"/>
    <s v="2265"/>
    <s v="http://transparencia.ine.mx/sistemaot/cargaMasiva/Articulo70/2025/Formato28//JL-DF/tml1/convocatoria1.pdf"/>
    <s v="31/10/2024"/>
    <s v="Servicio de limpieza en los inmuebles de las juntas local y distritales ejecutivas del instituto nacional electoral en la ciudad de mexico modulos de atencion ciudadana  y bodega estatal del instituto nacional electoral en la ciudad de mexico modulos de atencion ciudadana y bodega estatal"/>
    <s v="2265"/>
    <s v="22/11/2024"/>
    <s v="2265"/>
    <s v="2265"/>
    <s v="http://transparencia.ine.mx/sistemaot/cargaMasiva/Articulo70/2025/Formato28//JL-DF/tml1/actaaclaracion1.pdf"/>
    <s v="http://transparencia.ine.mx/sistemaot/cargaMasiva/Articulo70/2025/Formato28//JL-DF/tml1/actapropuesta1.pdf"/>
    <s v="http://transparencia.ine.mx/sistemaot/cargaMasiva/Articulo70/2025/Formato28//JL-DF/tml1/actafallo1.pdf"/>
    <s v="http://transparencia.ine.mx/sistemaot/cargaMasiva/Articulo70/2025/Formato28//JL-DF/tml1/actafallo1.pdf"/>
    <s v=""/>
    <s v=""/>
    <s v=""/>
    <s v=""/>
    <s v="Mofex sa de cv"/>
    <s v="2265"/>
    <s v="MOF120523219"/>
    <s v="Cerrada"/>
    <s v="Tlaxcala"/>
    <s v="63"/>
    <s v=""/>
    <s v="Colonia"/>
    <s v="Valle Ceylan"/>
    <s v="1"/>
    <s v="Tlalnepantla de Baz"/>
    <s v="104"/>
    <s v="Tlalnepantla de Baz"/>
    <s v="15"/>
    <s v="México"/>
    <s v="5415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1"/>
    <s v="20/12/2024"/>
    <s v="01/01/2025"/>
    <s v="31/12/2025"/>
    <n v="257581.6"/>
    <n v="298794.65999999997"/>
    <s v="11302228.60"/>
    <s v="14999999.44"/>
    <s v="Moneda Nacional"/>
    <s v=""/>
    <x v="1"/>
    <s v="Prestar el servicio de limpieza en los inmuebles de las juntas local y distritales ejecutivas del Instituto Nacional Electoral en la Ciudad de Mexico modulos de atencion ciudadana y bodega estatal durante los meses de enero a diciembre dos mil veinticinco"/>
    <s v=""/>
    <s v="01/01/2025"/>
    <s v="31/12/2025"/>
    <s v="http://transparencia.ine.mx/sistemaot/cargaMasiva/Articulo70/2025/Formato28//JL-DF/tml1/contrato1.pdf"/>
    <s v=""/>
    <s v="2265"/>
    <x v="0"/>
    <s v="Recursos federales"/>
    <s v="Presupuesto de Egresos de la Federacion"/>
    <s v=""/>
    <s v=""/>
    <s v=""/>
    <s v=""/>
    <s v=""/>
    <s v="No"/>
    <s v="2265"/>
    <s v="Se revisa el servicio realizado fisicamente contra la factura emitida"/>
    <s v=""/>
    <s v=""/>
    <s v=""/>
    <s v=""/>
    <s v="http://transparencia.ine.mx/sistemaot/cargaMasiva/Articulo70/2025/Formato28//JL-DF/tml1/factura1.pdf"/>
    <s v="JUNTA LOCAL EJECUTIVA DE LA CIUDAD DE MEXICO"/>
    <s v="31/03/2025"/>
    <m/>
    <x v="6"/>
    <x v="1"/>
  </r>
  <r>
    <s v="2025"/>
    <s v="01/01/2025"/>
    <s v="31/03/2025"/>
    <x v="1"/>
    <x v="1"/>
    <x v="0"/>
    <s v="ine5c100004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2.pdf"/>
    <s v="2266"/>
    <s v="http://transparencia.ine.mx/sistemaot/cargaMasiva/Articulo70/2025/Formato28//JL-DF/tml1/convocatoria2.pdf"/>
    <s v="31/10/2024"/>
    <s v="Servicio de vigilancia intramuros para los inmuebles que ocupan las juntas local y distritales, asi como los modulos de atencion ciudadanay bodega estatal del instituto nacional electoral en la ciudad de mexico para garantizar la seguridad de la documentacion y del personal"/>
    <s v="2266"/>
    <s v="13/11/2024"/>
    <s v="2266"/>
    <s v="2266"/>
    <s v="http://transparencia.ine.mx/sistemaot/cargaMasiva/Articulo70/2025/Formato28//JL-DF/tml1/actaaclaracion2.pdf"/>
    <s v="http://transparencia.ine.mx/sistemaot/cargaMasiva/Articulo70/2025/Formato28//JL-DF/tml1/actapropuesta2.pdf"/>
    <s v="http://transparencia.ine.mx/sistemaot/cargaMasiva/Articulo70/2025/Formato28//JL-DF/tml1/actafallo2.pdf"/>
    <s v="http://transparencia.ine.mx/sistemaot/cargaMasiva/Articulo70/2025/Formato28//JL-DF/tml1/actafallo2.pdf"/>
    <s v=""/>
    <s v=""/>
    <s v=""/>
    <s v=""/>
    <s v="Seguridad Privada Guns 8A sa de cv"/>
    <s v="2266"/>
    <s v="SPG1705304P3"/>
    <s v="Calle"/>
    <s v="Prolongación Galeana"/>
    <s v="28"/>
    <s v=""/>
    <s v="Fraccionamiento"/>
    <s v="Industrial la Loma"/>
    <s v="1"/>
    <s v="Tlalnepantla de Baz"/>
    <s v="104"/>
    <s v="Tlalnepantla de Baz"/>
    <s v="15"/>
    <s v="México"/>
    <s v="5406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2"/>
    <s v="20/12/2024"/>
    <s v="01/01/2025"/>
    <s v="31/12/2025"/>
    <n v="248933.44"/>
    <n v="288762.78999999998"/>
    <s v="14500000.00"/>
    <s v="20300000.00"/>
    <s v="Moneda Nacional"/>
    <s v=""/>
    <x v="1"/>
    <s v="Prestar el servicio de vigilancia intramuros para los inmuebles que ocupan las juntas local y distritales, asi como los modulos de atencion ciudadanay bodega estatal del instituto nacional electoral en la ciudad de mexico para garantizar la seguridad de la documentacion y del personal."/>
    <s v=""/>
    <s v="01/01/2025"/>
    <s v="31/12/2025"/>
    <s v="http://transparencia.ine.mx/sistemaot/cargaMasiva/Articulo70/2025/Formato28//JL-DF/tml1/contrato2.pdf"/>
    <s v=""/>
    <s v="2266"/>
    <x v="0"/>
    <s v="Recursos federales"/>
    <s v="Presupuesto de Egresos de la Federacion"/>
    <s v=""/>
    <s v=""/>
    <s v=""/>
    <s v=""/>
    <s v=""/>
    <s v="No"/>
    <s v="2266"/>
    <s v="Se revisa el servicio realizado fisicamente contra la factura emitida"/>
    <s v=""/>
    <s v=""/>
    <s v=""/>
    <s v=""/>
    <s v="http://transparencia.ine.mx/sistemaot/cargaMasiva/Articulo70/2025/Formato28//JL-DF/tml1/factura2.pdf"/>
    <s v="JUNTA LOCAL EJECUTIVA DE LA CIUDAD DE MEXICO"/>
    <s v="31/03/2025"/>
    <m/>
    <x v="6"/>
    <x v="1"/>
  </r>
  <r>
    <s v="2025"/>
    <s v="01/01/2025"/>
    <s v="31/03/2025"/>
    <x v="1"/>
    <x v="1"/>
    <x v="0"/>
    <s v="ine5c100003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3.pdf"/>
    <s v="2267"/>
    <s v="http://transparencia.ine.mx/sistemaot/cargaMasiva/Articulo70/2025/Formato28//JL-DF/tml1/convocatoria3.pdf"/>
    <s v="31/10/2024"/>
    <s v="Suministro de combustible y lubricantes para vehiculos automotores propios y arrendado de las juntas local y distritales ejecutivas del instituto nacional electoral en la ciudad de mexico."/>
    <s v="2267"/>
    <s v="08/11/2024"/>
    <s v="2267"/>
    <s v="2267"/>
    <s v="http://transparencia.ine.mx/sistemaot/cargaMasiva/Articulo70/2025/Formato28//JL-DF/tml1/actaaclaracion3.pdf"/>
    <s v="http://transparencia.ine.mx/sistemaot/cargaMasiva/Articulo70/2025/Formato28//JL-DF/tml1/actapropuesta3.pdf"/>
    <s v="http://transparencia.ine.mx/sistemaot/cargaMasiva/Articulo70/2025/Formato28//JL-DF/tml1/actafallo3.pdf"/>
    <s v="http://transparencia.ine.mx/sistemaot/cargaMasiva/Articulo70/2025/Formato28//JL-DF/tml1/actafallo3.pdf"/>
    <s v=""/>
    <s v=""/>
    <s v=""/>
    <s v=""/>
    <s v="Consorcio Gasolinero Plus sa de cv"/>
    <s v="2267"/>
    <s v="CGP970522EE4"/>
    <s v="Avenida"/>
    <s v="Thiers"/>
    <s v="248"/>
    <s v=""/>
    <s v="Colonia"/>
    <s v="Anzures"/>
    <s v="1"/>
    <s v="Miguel Hidalgo"/>
    <s v="16"/>
    <s v="Miguel Hidalgo"/>
    <s v="9"/>
    <s v="Ciudad de México"/>
    <s v="1159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3"/>
    <s v="10/12/2024"/>
    <s v="01/01/2025"/>
    <s v="31/12/2025"/>
    <n v="44124.19"/>
    <n v="50992.95"/>
    <s v="1000000.00"/>
    <s v="1500000.00"/>
    <s v="Moneda Nacional"/>
    <s v=""/>
    <x v="1"/>
    <s v="Suministrar el combustible y lubricantes para vehiculos automotores propios y arrendado de las juntas local y distritales ejecutivas del instituto nacional electoral en la ciudad de mexico."/>
    <s v=""/>
    <s v="01/01/2025"/>
    <s v="31/12/2025"/>
    <s v="http://transparencia.ine.mx/sistemaot/cargaMasiva/Articulo70/2025/Formato28//JL-DF/tml1/contrato3.pdf"/>
    <s v=""/>
    <s v="2267"/>
    <x v="0"/>
    <s v="Recursos federales"/>
    <s v="Presupuesto de Egresos de la Federacion"/>
    <s v=""/>
    <s v=""/>
    <s v=""/>
    <s v=""/>
    <s v=""/>
    <s v="No"/>
    <s v="2267"/>
    <s v="Se revisa el servicio realizado fisicamente contra la factura emitida"/>
    <s v=""/>
    <s v=""/>
    <s v=""/>
    <s v=""/>
    <s v="http://transparencia.ine.mx/sistemaot/cargaMasiva/Articulo70/2025/Formato28//JL-DF/tml1/factura3.pdf"/>
    <s v="JUNTA LOCAL EJECUTIVA DE LA CIUDAD DE MEXICO"/>
    <s v="31/03/2025"/>
    <m/>
    <x v="6"/>
    <x v="1"/>
  </r>
  <r>
    <s v="2025"/>
    <s v="01/01/2025"/>
    <s v="31/03/2025"/>
    <x v="1"/>
    <x v="2"/>
    <x v="0"/>
    <s v="ine5c100000125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
    <s v="2268"/>
    <s v="http://transparencia.ine.mx/sistemaot/cargaMasiva/Articulo70/2025/Formato28//JL-DF/tml1/convocatoria4.pdf"/>
    <s v="01/04/2025"/>
    <s v="Adquisicion de vestuario con imagen institucional para el personal de los modulos de atencion ciudadana"/>
    <s v="2268"/>
    <s v="07/03/2025"/>
    <s v="2268"/>
    <s v="2268"/>
    <s v="http://transparencia.ine.mx/sistemaot/cargaMasiva/Articulo70/2025/Formato28//JL-DF/tml1/actaaclaracion4.pdf"/>
    <s v="http://transparencia.ine.mx/sistemaot/cargaMasiva/Articulo70/2025/Formato28//JL-DF/tml1/actapropuesta4.pdf"/>
    <s v="http://transparencia.ine.mx/sistemaot/cargaMasiva/Articulo70/2025/Formato28//JL-DF/tml1/actafallo4.pdf"/>
    <s v="http://transparencia.ine.mx/sistemaot/cargaMasiva/Articulo70/2025/Formato28//JL-DF/tml1/actafallo4.pdf"/>
    <s v="Esperanza"/>
    <s v="Cabañas"/>
    <s v="Mendoza"/>
    <s v="Mujer"/>
    <s v=""/>
    <s v="2268"/>
    <s v="CAME730112KF4"/>
    <s v="Calle"/>
    <s v="Tauro"/>
    <s v="Manzana 31 Lote 8"/>
    <s v=""/>
    <s v="Colonia"/>
    <s v="La Estrella"/>
    <s v="1"/>
    <s v="Ecatepec de Morelos"/>
    <s v="34"/>
    <s v="Ecatepec de Morelos"/>
    <s v="15"/>
    <s v="México"/>
    <s v="55210"/>
    <s v=""/>
    <s v=""/>
    <s v=""/>
    <s v=""/>
    <s v="En virtud de haber sido la propuesta que ofrecio el mejor precio y calidad en los materiales adquiridos o en su caso el servicio contratado"/>
    <s v="Vocalía del Registro Federal de Electores"/>
    <s v="Recursos Materiales y Servicios de la Junta Local Ejecutiva de la Ciudad de Mexico"/>
    <s v="Junta Local Ejecutiva de la Ciudad de Mexico"/>
    <s v="contrato4"/>
    <s v="27/03/2025"/>
    <s v="27/03/2025"/>
    <s v="10/05/2025"/>
    <n v="700640"/>
    <n v="812742.4"/>
    <s v=""/>
    <s v=""/>
    <s v="Moneda Nacional"/>
    <s v=""/>
    <x v="1"/>
    <s v="Adquisicion de vestuario con imagen institucional para el personal de los modulos de atencion ciudadana"/>
    <s v=""/>
    <s v="27/03/2025"/>
    <s v="10/05/2025"/>
    <s v="http://transparencia.ine.mx/sistemaot/cargaMasiva/Articulo70/2025/Formato28//JL-DF/tml1/contrato4.pdf"/>
    <s v=""/>
    <s v="2268"/>
    <x v="0"/>
    <s v="Recursos federales"/>
    <s v="Presupuesto de Egresos de la Federacion"/>
    <s v=""/>
    <s v=""/>
    <s v=""/>
    <s v=""/>
    <s v=""/>
    <s v="No"/>
    <s v="2268"/>
    <s v="Se revisa la adquisición realizada fisicamente contra la factura emitida"/>
    <s v=""/>
    <s v=""/>
    <s v=""/>
    <s v=""/>
    <s v=""/>
    <s v="JUNTA LOCAL EJECUTIVA DE LA CIUDAD DE MEXICO"/>
    <s v="31/03/2025"/>
    <m/>
    <x v="6"/>
    <x v="1"/>
  </r>
  <r>
    <s v="2025"/>
    <s v="01/01/2025"/>
    <s v="31/03/2025"/>
    <x v="0"/>
    <x v="1"/>
    <x v="0"/>
    <s v="ine5c400000225drmsjlecdmx"/>
    <s v=""/>
    <s v="En virtud de haber sido la propuesta que ofrecio el mejor precio y calidad en los materiales adquiridos o en su caso el servicio contratado, y que con fundamento en el Articulo 51 del Reglamento del Instituto Nacional Electoral en Materia de Adquisiciones, Arrendamientos de Bienes Muebles y Servicios."/>
    <s v="http://transparencia.ine.mx/sistemaot/cargaMasiva/Articulo70/2025/Formato28//JL-DF/tml1/osp5.pdf"/>
    <s v="2269"/>
    <s v=""/>
    <s v=""/>
    <s v="Servicio de fotocopiado impresión y escaner para la Junta Local Ejecutiva del Instituto Nacional Electoral"/>
    <s v="2269"/>
    <s v=""/>
    <s v="2269"/>
    <s v="2269"/>
    <s v=""/>
    <s v=""/>
    <s v=""/>
    <s v=""/>
    <s v=""/>
    <s v=""/>
    <s v=""/>
    <s v=""/>
    <s v="Copy Servicio Alesi sa de cv"/>
    <s v="2269"/>
    <s v="CSA081128IS1"/>
    <s v="Avenida"/>
    <s v="Las Granjas"/>
    <s v="154"/>
    <s v=""/>
    <s v="Colonia"/>
    <s v="Un hogar para cada trabajador"/>
    <s v="1"/>
    <s v="Azcapotzalco"/>
    <s v="2"/>
    <s v="Azcapotzalco"/>
    <s v="9"/>
    <s v="Ciudad de México"/>
    <s v="0206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5"/>
    <s v="30/01/2025"/>
    <s v="01/01/2025"/>
    <s v="31/12/2025"/>
    <n v="74750.179999999993"/>
    <n v="86710.21"/>
    <s v="139200.00"/>
    <s v="324800.00"/>
    <s v="Moneda Nacional"/>
    <s v=""/>
    <x v="1"/>
    <s v="Servicio de fotocopiado impresión y escaner para la Junta Local Ejecutiva del Instituto Nacional Electoral"/>
    <s v=""/>
    <s v="01/01/2025"/>
    <s v="31/12/2025"/>
    <s v="http://transparencia.ine.mx/sistemaot/cargaMasiva/Articulo70/2025/Formato28//JL-DF/tml1/contrato5.pdf"/>
    <s v=""/>
    <s v="2269"/>
    <x v="0"/>
    <s v="Recursos federales"/>
    <s v="Presupuesto de Egresos de la Federacion"/>
    <s v=""/>
    <s v=""/>
    <s v=""/>
    <s v=""/>
    <s v=""/>
    <s v="No"/>
    <s v="2269"/>
    <s v="Se revisa el servicio realizado fisicamente contra la factura emitida"/>
    <s v=""/>
    <s v=""/>
    <s v=""/>
    <s v=""/>
    <s v="http://transparencia.ine.mx/sistemaot/cargaMasiva/Articulo70/2025/Formato28//JL-DF/tml1/factura5.pdf"/>
    <s v="JUNTA LOCAL EJECUTIVA DE LA CIUDAD DE MEXICO"/>
    <s v="31/03/2025"/>
    <m/>
    <x v="6"/>
    <x v="1"/>
  </r>
  <r>
    <s v="2025"/>
    <s v="01/01/2025"/>
    <s v="31/03/2025"/>
    <x v="0"/>
    <x v="1"/>
    <x v="0"/>
    <s v="ine5c400000325drmsjlecdmx"/>
    <s v=""/>
    <s v="En virtud de haber sido la propuesta que ofrecio el mejor precio y calidad en los materiales adquiridos o en su caso el servicio contratado, y que con fundamento en el Articulo 50 fraccion I del Reglamento del Instituto Nacional Electoral en Materia de Adquisiciones, Arrendamientos de Bienes Muebles y Servicios, mediante adjudicacion directa por excepcion."/>
    <s v="http://transparencia.ine.mx/sistemaot/cargaMasiva/Articulo70/2025/Formato28//JL-DF/tml1/osp6.pdf"/>
    <s v="2270"/>
    <s v=""/>
    <s v=""/>
    <s v="Servicio de mantenimiento de elevadores de la junta local ejecutiva de la ciudad de mexico"/>
    <s v="2270"/>
    <s v=""/>
    <s v="2270"/>
    <s v="2270"/>
    <s v=""/>
    <s v=""/>
    <s v=""/>
    <s v=""/>
    <s v=""/>
    <s v=""/>
    <s v=""/>
    <s v=""/>
    <s v="Kone mexico sa de cv"/>
    <s v="2270"/>
    <s v="KME880401DZ8"/>
    <s v="Avenida"/>
    <s v="Revolución"/>
    <s v="756"/>
    <s v=""/>
    <s v="Colonia"/>
    <s v="Santa Maria Nonoalco"/>
    <s v="1"/>
    <s v="Benito Juárez"/>
    <s v="14"/>
    <s v="Benito Juárez"/>
    <s v="9"/>
    <s v="Ciudad de México"/>
    <s v="0370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6"/>
    <s v="11/02/2025"/>
    <s v="01/01/2025"/>
    <s v="31/12/2025"/>
    <n v="194969.16"/>
    <n v="226164.23"/>
    <s v=""/>
    <s v=""/>
    <s v="Moneda Nacional"/>
    <s v=""/>
    <x v="1"/>
    <s v="Servicio de mantenimiento de elevadores de la junta local ejecutiva de la ciudad de mexico"/>
    <s v=""/>
    <s v="01/01/2025"/>
    <s v="31/12/2025"/>
    <s v="http://transparencia.ine.mx/sistemaot/cargaMasiva/Articulo70/2025/Formato28//JL-DF/tml1/contrato6.pdf"/>
    <s v=""/>
    <s v="2270"/>
    <x v="0"/>
    <s v="Recursos federales"/>
    <s v="Presupuesto de Egresos de la Federacion"/>
    <s v=""/>
    <s v=""/>
    <s v=""/>
    <s v=""/>
    <s v=""/>
    <s v="No"/>
    <s v="2270"/>
    <s v="Se revisa el servicio realizado fisicamente contra la factura emitida"/>
    <s v=""/>
    <s v=""/>
    <s v=""/>
    <s v=""/>
    <s v="http://transparencia.ine.mx/sistemaot/cargaMasiva/Articulo70/2025/Formato28//JL-DF/tml1/factura6.pdf"/>
    <s v="JUNTA LOCAL EJECUTIVA DE LA CIUDAD DE MEXICO"/>
    <s v="31/03/2025"/>
    <m/>
    <x v="6"/>
    <x v="1"/>
  </r>
  <r>
    <s v="2025"/>
    <s v="01/01/2025"/>
    <s v="31/03/2025"/>
    <x v="0"/>
    <x v="1"/>
    <x v="0"/>
    <s v="ine5c400000125drmsjlecdmx"/>
    <s v=""/>
    <s v="En virtud de ser el mejor precio y calidad en los materiales adquiridos o en su caso el servicio contratado, además de haber cumplido con las especificaciones tecnicas requeridas. Articulo 50 fracción I del Reglamento del Instituto Nacional Electoral en Materia de Adquisiciones, Arrendamientos de Bienes Muebles y Servicios."/>
    <s v=""/>
    <s v="2271"/>
    <s v=""/>
    <s v=""/>
    <s v="Servicio de monitoreo a traves de sistemas electronicos de alarma y seguridad que se encuentran instalados en los inmuebles que ocupan las juntas local y distritales ejecutivas modulos de atencion ciudadana y bodega estatal en la ciudad de mexico"/>
    <s v="2271"/>
    <s v=""/>
    <s v="2271"/>
    <s v="2271"/>
    <s v=""/>
    <s v=""/>
    <s v=""/>
    <s v=""/>
    <s v=""/>
    <s v=""/>
    <s v=""/>
    <s v=""/>
    <s v="Adt Private Security Services de Mexico sa de cv"/>
    <s v="2271"/>
    <s v="APS080728RT5"/>
    <s v="Avenida"/>
    <s v="Insurgentes Sur"/>
    <s v="1106"/>
    <s v=""/>
    <s v="Colonia"/>
    <s v="Tlacoquemecatl de Valle"/>
    <s v="1"/>
    <s v="Benito Juárez"/>
    <s v="14"/>
    <s v="Benito Juárez"/>
    <s v="9"/>
    <s v="Ciudad de México"/>
    <s v="0320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7"/>
    <s v="31/01/2025"/>
    <s v="01/01/2025"/>
    <s v="31/12/2025"/>
    <s v=""/>
    <s v=""/>
    <s v="301600.00"/>
    <s v="382800.00"/>
    <s v="Moneda Nacional"/>
    <s v=""/>
    <x v="1"/>
    <s v="Servicio de monitoreo a traves de sistemas electronicos de alarma y seguridad que se encuentran instalados en los inmuebles que ocupan las juntas local y distritales ejecutivas modulos de atencion ciudadana y bodega estatal en la ciudad de mexico"/>
    <s v=""/>
    <s v="01/01/2025"/>
    <s v="31/12/2025"/>
    <s v="http://transparencia.ine.mx/sistemaot/cargaMasiva/Articulo70/2025/Formato28//JL-DF/tml1/contrato7.pdf"/>
    <s v=""/>
    <s v="2271"/>
    <x v="0"/>
    <s v="Recursos federales"/>
    <s v="Presupuesto de Egresos de la Federacion"/>
    <s v=""/>
    <s v=""/>
    <s v=""/>
    <s v=""/>
    <s v=""/>
    <s v="No"/>
    <s v="2271"/>
    <s v="Se revisa el servicio realizado fisicamente contra la factura emitida"/>
    <s v=""/>
    <s v=""/>
    <s v=""/>
    <s v=""/>
    <s v=""/>
    <s v="JUNTA LOCAL EJECUTIVA DE LA CIUDAD DE MEXICO"/>
    <s v="31/03/2025"/>
    <m/>
    <x v="6"/>
    <x v="1"/>
  </r>
  <r>
    <s v="2025"/>
    <s v="01/01/2025"/>
    <s v="31/03/2025"/>
    <x v="0"/>
    <x v="2"/>
    <x v="0"/>
    <s v="ine5c4000004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8.pdf"/>
    <s v="2272"/>
    <s v=""/>
    <s v=""/>
    <s v="Adquisición de mobiliario para la vocalía del registro federal de electores local para su personal"/>
    <s v="2272"/>
    <s v=""/>
    <s v="2272"/>
    <s v="2272"/>
    <s v=""/>
    <s v=""/>
    <s v=""/>
    <s v=""/>
    <s v=""/>
    <s v=""/>
    <s v=""/>
    <s v=""/>
    <s v="Sant Preserv sa de cv"/>
    <s v="2272"/>
    <s v="SPR160608D70"/>
    <s v="Carretera"/>
    <s v="Tlazala"/>
    <s v=""/>
    <s v=""/>
    <s v="Colonia"/>
    <s v="Loma del Rio"/>
    <s v="1"/>
    <s v="Nicolás Romero"/>
    <s v="60"/>
    <s v="Nicolas Romero"/>
    <s v="15"/>
    <s v="México"/>
    <s v="54463"/>
    <s v=""/>
    <s v=""/>
    <s v=""/>
    <s v=""/>
    <s v="En virtud de haber sido la propuesta que ofrecio el mejor precio y calidad en los materiales adquiridos o en su caso el servicio contratado"/>
    <s v="Vocalía del Registro Federal de Electores"/>
    <s v="Recursos Materiales y Servicios de la Junta Local Ejecutiva de la Ciudad de Mexico"/>
    <s v="Junta Local Ejecutiva de la Ciudad de Mexico"/>
    <s v="pc01"/>
    <s v="31/01/2025"/>
    <s v="31/01/2025"/>
    <s v="21/02/2025"/>
    <n v="119460"/>
    <n v="138573.6"/>
    <s v="1.00"/>
    <s v="138573.60"/>
    <s v="Moneda Nacional"/>
    <s v=""/>
    <x v="1"/>
    <s v="Adquisicion de mobiliario para el personal de la vocalía del registro federal de electores."/>
    <s v=""/>
    <s v="31/01/2025"/>
    <s v="21/02/2025"/>
    <s v="http://transparencia.ine.mx/sistemaot/cargaMasiva/Articulo70/2025/Formato28//JL-DF/tml1/pc01.pdf"/>
    <s v=""/>
    <s v="2272"/>
    <x v="0"/>
    <s v="Recursos federales"/>
    <s v="Presupuesto de Egresos de la Federacion"/>
    <s v=""/>
    <s v=""/>
    <s v=""/>
    <s v=""/>
    <s v=""/>
    <s v="No"/>
    <s v="2272"/>
    <s v="Se revisa la adquisición realizada fisicamente contra la factura emitida"/>
    <s v=""/>
    <s v=""/>
    <s v=""/>
    <s v=""/>
    <s v="http://transparencia.ine.mx/sistemaot/cargaMasiva/Articulo70/2025/Formato28//JL-DF/tml1/factura8.pdf"/>
    <s v="JUNTA LOCAL EJECUTIVA DE LA CIUDAD DE MEXICO"/>
    <s v="31/03/2025"/>
    <m/>
    <x v="6"/>
    <x v="1"/>
  </r>
  <r>
    <s v="2025"/>
    <s v="01/01/2025"/>
    <s v="31/03/2025"/>
    <x v="0"/>
    <x v="2"/>
    <x v="0"/>
    <s v="ine5c4000005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9.pdf"/>
    <s v="2273"/>
    <s v=""/>
    <s v=""/>
    <s v="Adquisición de escritorio para la vocalía del secretario de la junta local ejecutiva"/>
    <s v="2273"/>
    <s v=""/>
    <s v="2273"/>
    <s v="2273"/>
    <s v=""/>
    <s v=""/>
    <s v=""/>
    <s v=""/>
    <s v="Arturo"/>
    <s v="González"/>
    <s v="Santiago"/>
    <s v="Hombre"/>
    <s v=""/>
    <s v="2273"/>
    <s v="GOSA831216QG4"/>
    <s v="Calle"/>
    <s v="Laureles"/>
    <s v="Manzana 24 Lote 52"/>
    <s v=""/>
    <s v="Colonia"/>
    <s v="El capulin"/>
    <s v="1"/>
    <s v="Ixtapaluca"/>
    <s v="39"/>
    <s v="Ixtapaluca"/>
    <s v="15"/>
    <s v="México"/>
    <s v="56568"/>
    <s v=""/>
    <s v=""/>
    <s v=""/>
    <s v=""/>
    <s v="En virtud de haber sido la propuesta que ofrecio el mejor precio y calidad en los materiales adquiridos o en su caso el servicio contratado"/>
    <s v="Vocalía del Secretario"/>
    <s v="Recursos Materiales y Servicios de la Junta Local Ejecutiva de la Ciudad de Mexico"/>
    <s v="Junta Local Ejecutiva de la Ciudad de Mexico"/>
    <s v="pc02"/>
    <s v="24/03/2025"/>
    <s v="24/03/2025"/>
    <s v="18/04/2025"/>
    <n v="14700"/>
    <n v="17052"/>
    <s v="1.00"/>
    <s v="17052.00"/>
    <s v="Moneda Nacional"/>
    <s v=""/>
    <x v="1"/>
    <s v="Adquisicion de un escritorio para el desarrollo de las actividades de la vocalía del secretario"/>
    <s v=""/>
    <s v="24/03/2025"/>
    <s v="18/04/2025"/>
    <s v="http://transparencia.ine.mx/sistemaot/cargaMasiva/Articulo70/2025/Formato28//JL-DF/tml1/pc02.pdf"/>
    <s v=""/>
    <s v="2273"/>
    <x v="0"/>
    <s v="Recursos federales"/>
    <s v="Presupuesto de Egresos de la Federacion"/>
    <s v=""/>
    <s v=""/>
    <s v=""/>
    <s v=""/>
    <s v=""/>
    <s v="No"/>
    <s v="2273"/>
    <s v="Se revisa la adquisición realizada fisicamente contra la factura emitida"/>
    <s v=""/>
    <s v=""/>
    <s v=""/>
    <s v=""/>
    <s v="http://transparencia.ine.mx/sistemaot/cargaMasiva/Articulo70/2025/Formato28//JL-DF/tml1/factura9.pdf"/>
    <s v="JUNTA LOCAL EJECUTIVA DE LA CIUDAD DE MEXICO"/>
    <s v="31/03/2025"/>
    <m/>
    <x v="6"/>
    <x v="1"/>
  </r>
  <r>
    <s v="2025"/>
    <s v="01/01/2025"/>
    <s v="31/03/2025"/>
    <x v="0"/>
    <x v="2"/>
    <x v="0"/>
    <s v="ine5c4000006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10.pdf"/>
    <s v="2274"/>
    <s v=""/>
    <s v=""/>
    <s v="Adquisición de materiales y útiles de oficina para las diferentes áreas que integran la junta local ejecutiva"/>
    <s v="2274"/>
    <s v=""/>
    <s v="2274"/>
    <s v="2274"/>
    <s v=""/>
    <s v=""/>
    <s v=""/>
    <s v=""/>
    <s v=""/>
    <s v=""/>
    <s v=""/>
    <s v=""/>
    <s v="Navarro Papelera sa de cv"/>
    <s v="2274"/>
    <s v="NPA920317FZ0"/>
    <s v="Calle"/>
    <s v="Venustiano Carranza"/>
    <s v="213"/>
    <s v=""/>
    <s v="Colonia"/>
    <s v="Capulhuac"/>
    <s v="1"/>
    <s v="Capulhuac"/>
    <s v="19"/>
    <s v="Capulhuac Estado de México"/>
    <s v="15"/>
    <s v="México"/>
    <s v="52700"/>
    <s v=""/>
    <s v=""/>
    <s v=""/>
    <s v=""/>
    <s v="En virtud de haber sido la propuesta que ofrecio el mejor precio y calidad en los materiales adquiridos o en su caso el servicio contratado"/>
    <s v="Vocalía Ejecutiva, Vocalía del Secretario, Vocalía de Organización y Vocalía de Capacitación y Coordinacion Administrativa de la Junta Local Ejecutiva de la Ciudad de Mexico"/>
    <s v="Recursos Materiales y Servicios de la Junta Local Ejecutiva de la Ciudad de Mexico"/>
    <s v="Junta Local Ejecutiva de la Ciudad de Mexico"/>
    <s v="pc03"/>
    <s v="08/04/2025"/>
    <s v="27/03/2025"/>
    <s v="10/04/2025"/>
    <n v="79816.070000000007"/>
    <n v="92586.64"/>
    <s v="1.00"/>
    <s v="92586.64"/>
    <s v="Moneda Nacional"/>
    <s v=""/>
    <x v="1"/>
    <s v="Adquisición consolidada de materiales y útiles de oficina para las diferentes áreas que conforman esta junta locla ejecutiva"/>
    <s v=""/>
    <s v="27/03/2025"/>
    <s v="10/04/2025"/>
    <s v="http://transparencia.ine.mx/sistemaot/cargaMasiva/Articulo70/2025/Formato28//JL-DF/tml1/pc03.pdf"/>
    <s v=""/>
    <s v="2274"/>
    <x v="0"/>
    <s v="Recursos federales"/>
    <s v="Presupuesto de Egresos de la Federacion"/>
    <s v=""/>
    <s v=""/>
    <s v=""/>
    <s v=""/>
    <s v=""/>
    <s v="No"/>
    <s v="2274"/>
    <s v="Se revisa la adquisición realizada fisicamente contra la factura emitida"/>
    <s v=""/>
    <s v=""/>
    <s v=""/>
    <s v=""/>
    <s v="http://transparencia.ine.mx/sistemaot/cargaMasiva/Articulo70/2025/Formato28//JL-DF/tml1/factura10.pdf"/>
    <s v="JUNTA LOCAL EJECUTIVA DE LA CIUDAD DE MEXICO"/>
    <s v="31/03/2025"/>
    <m/>
    <x v="6"/>
    <x v="1"/>
  </r>
  <r>
    <s v="2025"/>
    <s v="01/01/2025"/>
    <s v="31/03/2025"/>
    <x v="0"/>
    <x v="2"/>
    <x v="0"/>
    <s v="ine5c4000007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11.pdf"/>
    <s v="2275"/>
    <s v=""/>
    <s v=""/>
    <s v="Adquisición consolidada de refacciones, accesorios y suministros de cómputo para las diferentes áreas que conforman esta junta local ejecutiva"/>
    <s v="2275"/>
    <s v=""/>
    <s v="2275"/>
    <s v="2275"/>
    <s v=""/>
    <s v=""/>
    <s v=""/>
    <s v=""/>
    <s v=""/>
    <s v=""/>
    <s v=""/>
    <s v=""/>
    <s v="Sumipac Distribución sa de cv"/>
    <s v="2275"/>
    <s v="SDI111206MK2"/>
    <s v="Prolongación"/>
    <s v="Plutarco Elías Calles"/>
    <s v="2495"/>
    <s v=""/>
    <s v="Colonia"/>
    <s v="Dr. Alfonso Ortiz Tirado"/>
    <s v="1"/>
    <s v="Iztapalapa"/>
    <s v="7"/>
    <s v="Iztapalapa"/>
    <s v="15"/>
    <s v="México"/>
    <s v="09020"/>
    <s v=""/>
    <s v=""/>
    <s v=""/>
    <s v=""/>
    <s v="En virtud de haber sido la propuesta que ofrecio el mejor precio y calidad en los materiales adquiridos o en su caso el servicio contratado"/>
    <s v="Vocalía Ejecutiva, Vocalía del Secretario, Vocalía de Organización y Vocalía de Capacitación y Coordinacion Administrativa de la Junta Local Ejecutiva de la Ciudad de Mexico"/>
    <s v="Recursos Materiales y Servicios de la Junta Local Ejecutiva de la Ciudad de Mexico"/>
    <s v="Junta Local Ejecutiva de la Ciudad de Mexico"/>
    <s v="pc04"/>
    <s v="29/03/2025"/>
    <s v="26/03/2025"/>
    <s v="07/04/2025"/>
    <n v="51282"/>
    <n v="59487.12"/>
    <s v="1.00"/>
    <s v="59487.12"/>
    <s v="Moneda Nacional"/>
    <s v=""/>
    <x v="1"/>
    <s v="Adquisición consolidada de refacciones, accesorios y suministros de cómputo para las diferentes áreas que conforman esta junta locla ejecutiva"/>
    <s v=""/>
    <s v="26/03/2025"/>
    <s v="07/04/2025"/>
    <s v="http://transparencia.ine.mx/sistemaot/cargaMasiva/Articulo70/2025/Formato28//JL-DF/tml1/pc04.pdf"/>
    <s v=""/>
    <s v="2275"/>
    <x v="0"/>
    <s v="Recursos federales"/>
    <s v="Presupuesto de Egresos de la Federacion"/>
    <s v=""/>
    <s v=""/>
    <s v=""/>
    <s v=""/>
    <s v=""/>
    <s v="No"/>
    <s v="2275"/>
    <s v="Se revisa la adquisición realizada fisicamente contra la factura emitida"/>
    <s v=""/>
    <s v=""/>
    <s v=""/>
    <s v=""/>
    <s v="http://transparencia.ine.mx/sistemaot/cargaMasiva/Articulo70/2025/Formato28//JL-DF/tml1/factura11.pdf"/>
    <s v="JUNTA LOCAL EJECUTIVA DE LA CIUDAD DE MEXICO"/>
    <s v="31/03/2025"/>
    <m/>
    <x v="6"/>
    <x v="1"/>
  </r>
  <r>
    <s v="2025"/>
    <s v="01/01/2025"/>
    <s v="31/03/2025"/>
    <x v="0"/>
    <x v="0"/>
    <x v="0"/>
    <s v="218786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187869.pdf"/>
    <s v="2276"/>
    <s v=""/>
    <s v=""/>
    <s v="Arrendamiento de inmueble"/>
    <s v="2276"/>
    <s v=""/>
    <s v="2276"/>
    <s v="2276"/>
    <s v=""/>
    <s v=""/>
    <s v=""/>
    <s v=""/>
    <s v="Trinidad"/>
    <s v="Hernández"/>
    <s v="Lozano"/>
    <s v="Mujer"/>
    <s v=""/>
    <s v="2276"/>
    <s v="HELT510510N87"/>
    <s v="Avenida"/>
    <s v="Felipe Angeles"/>
    <s v="29"/>
    <s v=""/>
    <s v="Colonia"/>
    <s v="Del Trabajo"/>
    <s v="0002"/>
    <s v="Fray Bernardino de Sahagun"/>
    <s v="061"/>
    <s v="Tepeapulco"/>
    <s v="13"/>
    <s v="Hidalgo"/>
    <s v="43976"/>
    <s v=""/>
    <s v=""/>
    <s v=""/>
    <s v=""/>
    <s v="Mejor propuesta económica para la operación"/>
    <s v="JUNTA DISTRITAL EJECUTIVA NO.07 DE HIDALGO - TEPEAPULCO"/>
    <s v="JUNTA DISTRITAL EJECUTIVA NO.07 DE HIDALGO - TEPEAPULCO"/>
    <s v="JUNTA DISTRITAL EJECUTIVA NO.07 DE HIDALGO - TEPEAPULCO"/>
    <s v="ARRE/01/2025"/>
    <s v="01/01/2025"/>
    <s v="01/01/2025"/>
    <s v="31/12/2025"/>
    <n v="55185.34"/>
    <n v="64015"/>
    <s v=""/>
    <s v=""/>
    <s v="Moneda Nacional"/>
    <s v=""/>
    <x v="1"/>
    <s v="Arrendamiento del edificio sede de la JDE en el mes de enero de 2025"/>
    <s v=""/>
    <s v="01/01/2025"/>
    <s v="31/01/2025"/>
    <s v="http://transparencia.ine.mx/sistemaot/cargaMasiva/Articulo70/2025/Formato28//JD07-HGO/tml1/contratojde.pdf"/>
    <s v=""/>
    <s v="2276"/>
    <x v="0"/>
    <s v="Recursos federales"/>
    <s v="Presupuesto de Egresos de la Federación"/>
    <s v=""/>
    <s v=""/>
    <s v=""/>
    <s v=""/>
    <s v=""/>
    <s v="No"/>
    <s v="2276"/>
    <s v="Se reviso el material entregado físicamente contra la factura emitida"/>
    <s v=""/>
    <s v=""/>
    <s v=""/>
    <s v=""/>
    <s v="http://transparencia.ine.mx/sistemaot/cargaMasiva/Articulo70/2025/Formato28//JD07-HGO/tml1/1.pdf"/>
    <s v="JUNTA DISTRITAL EJECUTIVA NO.07 DE HIDALGO - TEPEAPULCO"/>
    <s v="31/03/2025"/>
    <m/>
    <x v="22"/>
    <x v="0"/>
  </r>
  <r>
    <s v="2025"/>
    <s v="01/01/2025"/>
    <s v="31/03/2025"/>
    <x v="0"/>
    <x v="0"/>
    <x v="0"/>
    <s v="220594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205948.pdf"/>
    <s v="2277"/>
    <s v=""/>
    <s v=""/>
    <s v="Arrendamiento de inmueble"/>
    <s v="2277"/>
    <s v=""/>
    <s v="2277"/>
    <s v="2277"/>
    <s v=""/>
    <s v=""/>
    <s v=""/>
    <s v=""/>
    <s v="Trinidad"/>
    <s v="Hernández"/>
    <s v="Lozano"/>
    <s v="Mujer"/>
    <s v=""/>
    <s v="2277"/>
    <s v="HELT510510N87"/>
    <s v="Avenida"/>
    <s v="Felipe Angeles"/>
    <s v="29"/>
    <s v=""/>
    <s v="Colonia"/>
    <s v="Del Trabajo"/>
    <s v="0002"/>
    <s v="Fray Bernardino de Sahagun"/>
    <s v="061"/>
    <s v="Tepeapulco"/>
    <s v="13"/>
    <s v="Hidalgo"/>
    <s v="43976"/>
    <s v=""/>
    <s v=""/>
    <s v=""/>
    <s v=""/>
    <s v="Mejor propuesta económica para la operación"/>
    <s v="JUNTA DISTRITAL EJECUTIVA NO.07 DE HIDALGO - TEPEAPULCO"/>
    <s v="JUNTA DISTRITAL EJECUTIVA NO.07 DE HIDALGO - TEPEAPULCO"/>
    <s v="JUNTA DISTRITAL EJECUTIVA NO.07 DE HIDALGO - TEPEAPULCO"/>
    <s v="ARRE/01/2025"/>
    <s v="01/01/2025"/>
    <s v="01/01/2025"/>
    <s v="31/12/2025"/>
    <n v="55185.34"/>
    <n v="64015"/>
    <s v=""/>
    <s v=""/>
    <s v="Moneda Nacional"/>
    <s v=""/>
    <x v="1"/>
    <s v="Arrendamiento del edificio sede de la JDE en el mes de febrero de 2025"/>
    <s v=""/>
    <s v="01/02/2025"/>
    <s v="28/02/2025"/>
    <s v="http://transparencia.ine.mx/sistemaot/cargaMasiva/Articulo70/2025/Formato28//JD07-HGO/tml1/contratojde.pdf"/>
    <s v=""/>
    <s v="2277"/>
    <x v="0"/>
    <s v="Recursos federales"/>
    <s v="Presupuesto de Egresos de la Federación"/>
    <s v=""/>
    <s v=""/>
    <s v=""/>
    <s v=""/>
    <s v=""/>
    <s v="No"/>
    <s v="2277"/>
    <s v="Se reviso el material entregado físicamente contra la factura emitida"/>
    <s v=""/>
    <s v=""/>
    <s v=""/>
    <s v=""/>
    <s v="http://transparencia.ine.mx/sistemaot/cargaMasiva/Articulo70/2025/Formato28//JD07-HGO/tml1/2.pdf"/>
    <s v="JUNTA DISTRITAL EJECUTIVA NO.07 DE HIDALGO - TEPEAPULCO"/>
    <s v="31/03/2025"/>
    <m/>
    <x v="22"/>
    <x v="0"/>
  </r>
  <r>
    <s v="2025"/>
    <s v="01/01/2025"/>
    <s v="31/03/2025"/>
    <x v="0"/>
    <x v="1"/>
    <x v="0"/>
    <s v="219408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194087.pdf"/>
    <s v="2278"/>
    <s v=""/>
    <s v=""/>
    <s v="Servicio de vigilancia"/>
    <s v="2278"/>
    <s v=""/>
    <s v="2278"/>
    <s v="2278"/>
    <s v=""/>
    <s v=""/>
    <s v=""/>
    <s v=""/>
    <s v=""/>
    <s v=""/>
    <s v=""/>
    <s v=""/>
    <s v="Policia Industrital Bancaria del estado de Hidalgo"/>
    <s v="2278"/>
    <s v="PIB120515NX2"/>
    <s v="Calle"/>
    <s v="Fundadores"/>
    <s v="210 A"/>
    <s v=""/>
    <s v="Colonia"/>
    <s v="Santa Julio"/>
    <s v="0001"/>
    <s v="Pachuca de Soto"/>
    <s v="048"/>
    <s v="Pachuca de Soto"/>
    <s v="13"/>
    <s v="Hidalgo"/>
    <s v="42080"/>
    <s v=""/>
    <s v=""/>
    <s v=""/>
    <s v=""/>
    <s v="Mejor propuesta económica para la operación"/>
    <s v="JUNTA DISTRITAL EJECUTIVA NO.07 DE HIDALGO - TEPEAPULCO"/>
    <s v="JUNTA DISTRITAL EJECUTIVA NO.07 DE HIDALGO - TEPEAPULCO"/>
    <s v="JUNTA DISTRITAL EJECUTIVA NO.07 DE HIDALGO - TEPEAPULCO"/>
    <s v="2194087"/>
    <s v="20/02/2025"/>
    <s v="01/01/2025"/>
    <s v="31/01/2025"/>
    <n v="20100.25"/>
    <n v="23316.29"/>
    <s v=""/>
    <s v=""/>
    <s v="Moneda Nacional"/>
    <s v=""/>
    <x v="1"/>
    <s v="Servicio de vigilancia del MAC de Tizayuca del mes de enero de 2025"/>
    <s v=""/>
    <s v="01/01/2025"/>
    <s v="31/01/2025"/>
    <s v="http://transparencia.ine.mx/sistemaot/cargaMasiva/Articulo70/2025/Formato28//JD07-HGO/tml1/2194087.pdf"/>
    <s v=""/>
    <s v="2278"/>
    <x v="0"/>
    <s v="Recursos federales"/>
    <s v="Presupuesto de Egresos de la Federación"/>
    <s v=""/>
    <s v=""/>
    <s v=""/>
    <s v=""/>
    <s v=""/>
    <s v="No"/>
    <s v="2278"/>
    <s v="Se reviso el material entregado físicamente contra la factura emitida"/>
    <s v=""/>
    <s v=""/>
    <s v=""/>
    <s v=""/>
    <s v="http://transparencia.ine.mx/sistemaot/cargaMasiva/Articulo70/2025/Formato28//JD07-HGO/tml1/3.pdf"/>
    <s v="JUNTA DISTRITAL EJECUTIVA NO.07 DE HIDALGO - TEPEAPULCO"/>
    <s v="31/03/2025"/>
    <m/>
    <x v="22"/>
    <x v="0"/>
  </r>
  <r>
    <s v="2025"/>
    <s v="01/01/2025"/>
    <s v="31/03/2025"/>
    <x v="0"/>
    <x v="1"/>
    <x v="0"/>
    <s v="219408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194088.pdf"/>
    <s v="2279"/>
    <s v=""/>
    <s v=""/>
    <s v="Servicio de vigilancia"/>
    <s v="2279"/>
    <s v=""/>
    <s v="2279"/>
    <s v="2279"/>
    <s v=""/>
    <s v=""/>
    <s v=""/>
    <s v=""/>
    <s v=""/>
    <s v=""/>
    <s v=""/>
    <s v=""/>
    <s v="Policia Industrital Bancaria del estado de Hidalgo"/>
    <s v="2279"/>
    <s v="PIB120515NX2"/>
    <s v="Calle"/>
    <s v="Fundadores"/>
    <s v="210 A"/>
    <s v=""/>
    <s v="Colonia"/>
    <s v="Santa Julio"/>
    <s v="0001"/>
    <s v="Pachuca de Soto"/>
    <s v="048"/>
    <s v="Pachuca de Soto"/>
    <s v="13"/>
    <s v="Hidalgo"/>
    <s v="42080"/>
    <s v=""/>
    <s v=""/>
    <s v=""/>
    <s v=""/>
    <s v="Mejor propuesta económica para la operación"/>
    <s v="JUNTA DISTRITAL EJECUTIVA NO.07 DE HIDALGO - TEPEAPULCO"/>
    <s v="JUNTA DISTRITAL EJECUTIVA NO.07 DE HIDALGO - TEPEAPULCO"/>
    <s v="JUNTA DISTRITAL EJECUTIVA NO.07 DE HIDALGO - TEPEAPULCO"/>
    <s v="2194088"/>
    <s v="20/02/2025"/>
    <s v="01/01/2025"/>
    <s v="31/01/2025"/>
    <n v="35320.67"/>
    <n v="40971.980000000003"/>
    <s v=""/>
    <s v=""/>
    <s v="Moneda Nacional"/>
    <s v=""/>
    <x v="1"/>
    <s v="Servicio de vigilancia del edificio sede de la JDE del mes de enero de 2025"/>
    <s v=""/>
    <s v="01/01/2025"/>
    <s v="31/01/2025"/>
    <s v="http://transparencia.ine.mx/sistemaot/cargaMasiva/Articulo70/2025/Formato28//JD07-HGO/tml1/2194088.pdf"/>
    <s v=""/>
    <s v="2279"/>
    <x v="0"/>
    <s v="Recursos federales"/>
    <s v="Presupuesto de Egresos de la Federación"/>
    <s v=""/>
    <s v=""/>
    <s v=""/>
    <s v=""/>
    <s v=""/>
    <s v="No"/>
    <s v="2279"/>
    <s v="Se reviso el material entregado físicamente contra la factura emitida"/>
    <s v=""/>
    <s v=""/>
    <s v=""/>
    <s v=""/>
    <s v="http://transparencia.ine.mx/sistemaot/cargaMasiva/Articulo70/2025/Formato28//JD07-HGO/tml1/4.pdf"/>
    <s v="JUNTA DISTRITAL EJECUTIVA NO.07 DE HIDALGO - TEPEAPULCO"/>
    <s v="31/03/2025"/>
    <m/>
    <x v="22"/>
    <x v="0"/>
  </r>
  <r>
    <s v="2025"/>
    <s v="01/01/2025"/>
    <s v="31/03/2025"/>
    <x v="0"/>
    <x v="1"/>
    <x v="0"/>
    <s v="220594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205949.pdf"/>
    <s v="2280"/>
    <s v=""/>
    <s v=""/>
    <s v="Servicio de vigilancia"/>
    <s v="2280"/>
    <s v=""/>
    <s v="2280"/>
    <s v="2280"/>
    <s v=""/>
    <s v=""/>
    <s v=""/>
    <s v=""/>
    <s v=""/>
    <s v=""/>
    <s v=""/>
    <s v=""/>
    <s v="Policia Industrital Bancaria del estado de Hidalgo"/>
    <s v="2280"/>
    <s v="PIB120515NX2"/>
    <s v="Calle"/>
    <s v="Fundadores"/>
    <s v="210 A"/>
    <s v=""/>
    <s v="Colonia"/>
    <s v="Santa Julio"/>
    <s v="0001"/>
    <s v="Pachuca de Soto"/>
    <s v="048"/>
    <s v="Pachuca de Soto"/>
    <s v="13"/>
    <s v="Hidalgo"/>
    <s v="42080"/>
    <s v=""/>
    <s v=""/>
    <s v=""/>
    <s v=""/>
    <s v="Mejor propuesta económica para la operación"/>
    <s v="JUNTA DISTRITAL EJECUTIVA NO.07 DE HIDALGO - TEPEAPULCO"/>
    <s v="JUNTA DISTRITAL EJECUTIVA NO.07 DE HIDALGO - TEPEAPULCO"/>
    <s v="JUNTA DISTRITAL EJECUTIVA NO.07 DE HIDALGO - TEPEAPULCO"/>
    <s v="2205949"/>
    <s v="20/02/2025"/>
    <s v="01/02/2025"/>
    <s v="28/02/2025"/>
    <n v="20100.25"/>
    <n v="23316.29"/>
    <s v=""/>
    <s v=""/>
    <s v="Moneda Nacional"/>
    <s v=""/>
    <x v="1"/>
    <s v="Servicio de vigilancia del MAC de Tizayuca del mes de febrero de 2025"/>
    <s v=""/>
    <s v="01/02/2025"/>
    <s v="28/02/2025"/>
    <s v="http://transparencia.ine.mx/sistemaot/cargaMasiva/Articulo70/2025/Formato28//JD07-HGO/tml1/2205949.pdf"/>
    <s v=""/>
    <s v="2280"/>
    <x v="0"/>
    <s v="Recursos federales"/>
    <s v="Presupuesto de Egresos de la Federación"/>
    <s v=""/>
    <s v=""/>
    <s v=""/>
    <s v=""/>
    <s v=""/>
    <s v="No"/>
    <s v="2280"/>
    <s v="Se reviso el material entregado físicamente contra la factura emitida"/>
    <s v=""/>
    <s v=""/>
    <s v=""/>
    <s v=""/>
    <s v="http://transparencia.ine.mx/sistemaot/cargaMasiva/Articulo70/2025/Formato28//JD07-HGO/tml1/5.pdf"/>
    <s v="JUNTA DISTRITAL EJECUTIVA NO.07 DE HIDALGO - TEPEAPULCO"/>
    <s v="31/03/2025"/>
    <m/>
    <x v="22"/>
    <x v="0"/>
  </r>
  <r>
    <s v="2025"/>
    <s v="01/01/2025"/>
    <s v="31/03/2025"/>
    <x v="0"/>
    <x v="1"/>
    <x v="0"/>
    <s v="220595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205951.pdf"/>
    <s v="2281"/>
    <s v=""/>
    <s v=""/>
    <s v="Servicio de vigilancia"/>
    <s v="2281"/>
    <s v=""/>
    <s v="2281"/>
    <s v="2281"/>
    <s v=""/>
    <s v=""/>
    <s v=""/>
    <s v=""/>
    <s v=""/>
    <s v=""/>
    <s v=""/>
    <s v=""/>
    <s v="Policia Industrital Bancaria del estado de Hidalgo"/>
    <s v="2281"/>
    <s v="PIB120515NX2"/>
    <s v="Calle"/>
    <s v="Fundadores"/>
    <s v="210 A"/>
    <s v=""/>
    <s v="Colonia"/>
    <s v="Santa Julio"/>
    <s v="0001"/>
    <s v="Pachuca de Soto"/>
    <s v="048"/>
    <s v="Pachuca de Soto"/>
    <s v="13"/>
    <s v="Hidalgo"/>
    <s v="42080"/>
    <s v=""/>
    <s v=""/>
    <s v=""/>
    <s v=""/>
    <s v="Mejor propuesta económica para la operación"/>
    <s v="JUNTA DISTRITAL EJECUTIVA NO.07 DE HIDALGO - TEPEAPULCO"/>
    <s v="JUNTA DISTRITAL EJECUTIVA NO.07 DE HIDALGO - TEPEAPULCO"/>
    <s v="JUNTA DISTRITAL EJECUTIVA NO.07 DE HIDALGO - TEPEAPULCO"/>
    <s v="2205951"/>
    <s v="20/02/2025"/>
    <s v="01/02/2025"/>
    <s v="28/02/2025"/>
    <n v="35320.67"/>
    <n v="40971.980000000003"/>
    <s v=""/>
    <s v=""/>
    <s v="Moneda Nacional"/>
    <s v=""/>
    <x v="1"/>
    <s v="Servicio de vigilancia del edificio sede de la JDE del mes de febrero de 2025"/>
    <s v=""/>
    <s v="01/02/2025"/>
    <s v="28/02/2025"/>
    <s v="http://transparencia.ine.mx/sistemaot/cargaMasiva/Articulo70/2025/Formato28//JD07-HGO/tml1/2205951.pdf"/>
    <s v=""/>
    <s v="2281"/>
    <x v="0"/>
    <s v="Recursos federales"/>
    <s v="Presupuesto de Egresos de la Federación"/>
    <s v=""/>
    <s v=""/>
    <s v=""/>
    <s v=""/>
    <s v=""/>
    <s v="No"/>
    <s v="2281"/>
    <s v="Se reviso el material entregado físicamente contra la factura emitida"/>
    <s v=""/>
    <s v=""/>
    <s v=""/>
    <s v=""/>
    <s v="http://transparencia.ine.mx/sistemaot/cargaMasiva/Articulo70/2025/Formato28//JD07-HGO/tml1/6.pdf"/>
    <s v="JUNTA DISTRITAL EJECUTIVA NO.07 DE HIDALGO - TEPEAPULCO"/>
    <s v="31/03/2025"/>
    <m/>
    <x v="22"/>
    <x v="0"/>
  </r>
  <r>
    <s v="2025"/>
    <s v="01/01/2025"/>
    <s v="31/03/2025"/>
    <x v="0"/>
    <x v="0"/>
    <x v="0"/>
    <s v="001/2021"/>
    <s v=""/>
    <s v="Renta del inmueble de las oficinas que ocupa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
    <s v="http://transparencia.ine.mx/sistemaot/cargaMasiva/Articulo70/2025/Formato28//JD02-YUC/tml1/osp1.pdf"/>
    <s v="2282"/>
    <s v=""/>
    <s v=""/>
    <s v="Renta del inmueble de las oficinas que ocupa esta 02 Junta Distrital Ejecutiva de Yucatán calle 70 número 125 y 125 letra A por 73 y 75, Código Postal 97320, Progreso, Yucatán"/>
    <s v="2282"/>
    <s v=""/>
    <s v="2282"/>
    <s v="2282"/>
    <s v=""/>
    <s v=""/>
    <s v=""/>
    <s v=""/>
    <s v="Jose Rafael"/>
    <s v="Molina"/>
    <s v="Fitzmaurice"/>
    <s v="Hombre"/>
    <s v=""/>
    <s v="2282"/>
    <s v="MOFR461208UL8"/>
    <s v="Calle"/>
    <s v="Terminal Carga Aerea Edificio A"/>
    <s v="Local 6 A"/>
    <s v=""/>
    <s v="Colonia"/>
    <s v="Ciudad Industrial"/>
    <s v="50"/>
    <s v="Mérida"/>
    <s v="50"/>
    <s v="Mérida"/>
    <s v="31"/>
    <s v="Yucatán"/>
    <s v="97288"/>
    <s v=""/>
    <s v=""/>
    <s v=""/>
    <s v=""/>
    <s v="Mejor propuesta económica en arrendamiento de inmueble."/>
    <s v="Vocalía Ejecutiva de la 02 Junta Distrital Ejecutiva de Yucatán"/>
    <s v="Vocalía Secretarial de la Junta Distrital Ejecutiva Número 02 de Progreso, Yucatán"/>
    <s v="Vocalía Secretarial de la Junta Distrital Ejecutiva Número 02 de Progreso, Yucatán"/>
    <s v="001/2021"/>
    <s v="01/05/2021"/>
    <s v="01/05/2021"/>
    <s v="30/04/2025"/>
    <n v="155417.4"/>
    <n v="180248.18"/>
    <s v=""/>
    <s v=""/>
    <s v="Moneda Nacional"/>
    <s v=""/>
    <x v="1"/>
    <s v="Renta del inmueble de las oficinas que ocupa esta 02 Junta Distrital Ejecutiva de Yucatán calle 70 número 125 y 125 letra A por 73 y 75, Código Postal 97320, Progreso, Yucatán"/>
    <s v=""/>
    <s v="01/05/2021"/>
    <s v="30/04/2025"/>
    <s v="http://transparencia.ine.mx/sistemaot/cargaMasiva/Articulo70/2025/Formato28//JD02-YUC/tml1/yn02001.pdf"/>
    <s v=""/>
    <s v="2282"/>
    <x v="0"/>
    <s v="Recursos federales"/>
    <s v="Presupuesto de Egresos de la federación"/>
    <s v=""/>
    <s v=""/>
    <s v=""/>
    <s v=""/>
    <s v=""/>
    <s v="No"/>
    <s v="2282"/>
    <s v=""/>
    <s v=""/>
    <s v=""/>
    <s v=""/>
    <s v=""/>
    <s v="http://transparencia.ine.mx/sistemaot/cargaMasiva/Articulo70/2025/Formato28//JD02-YUC/tml1/factura1.pdf"/>
    <s v="JUNTA DISTRITAL EJECUTIVA NO.02 DE YUCATAN - PROGRESO"/>
    <s v="31/03/2025"/>
    <m/>
    <x v="31"/>
    <x v="0"/>
  </r>
  <r>
    <s v="2025"/>
    <s v="01/01/2025"/>
    <s v="31/03/2025"/>
    <x v="0"/>
    <x v="1"/>
    <x v="0"/>
    <s v="INE/SERV/AD-INE-02JDE/04/2025"/>
    <s v=""/>
    <s v="Servicio de vigilancia de las oficinas que ocupa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
    <s v="http://transparencia.ine.mx/sistemaot/cargaMasiva/Articulo70/2025/Formato28//JD02-YUC/tml1/osp2.pdf"/>
    <s v="2283"/>
    <s v=""/>
    <s v=""/>
    <s v="Servicio de vigilancia de las oficinas que ocupa esta 02 Junta Distrital Ejecutiva de Yucatán calle 70 número 125 y 125 letra A por 73 y 75, Código Postal 97320, Progreso, Yucatán"/>
    <s v="2283"/>
    <s v=""/>
    <s v="2283"/>
    <s v="2283"/>
    <s v=""/>
    <s v=""/>
    <s v=""/>
    <s v=""/>
    <s v=""/>
    <s v=""/>
    <s v=""/>
    <s v=""/>
    <s v="Centinelas del Mayab S. de R.L. de C.V."/>
    <s v="2283"/>
    <s v="REML950922UT1"/>
    <s v="Calle"/>
    <s v="18"/>
    <s v="224"/>
    <s v=""/>
    <s v="Fraccionamiento"/>
    <s v="Altabrisa"/>
    <s v="50"/>
    <s v="Mérida"/>
    <s v="50"/>
    <s v="Mérida"/>
    <s v="31"/>
    <s v="Yucatán"/>
    <s v="97130"/>
    <s v=""/>
    <s v=""/>
    <s v=""/>
    <s v=""/>
    <s v="Mejor propuesta económica en vigilancia."/>
    <s v="Vocalía Ejecutiva de la 02 Junta Distrital Ejecutiva de Yucatán"/>
    <s v="Vocalía Secretarial de la Junta Distrital Ejecutiva Número 02 de Progreso, Yucatán"/>
    <s v="Vocalía Secretarial de la Junta Distrital Ejecutiva Número 02 de Progreso, Yucatán"/>
    <s v="INE/SERV/AD-INE-02JDE/04/2025"/>
    <s v="01/03/2025"/>
    <s v="01/03/2025"/>
    <s v="31/12/2025"/>
    <n v="493260.76"/>
    <n v="587215.19999999995"/>
    <s v=""/>
    <s v=""/>
    <s v="Moneda Nacional"/>
    <s v=""/>
    <x v="1"/>
    <s v="Servicio de vigilancia"/>
    <s v=""/>
    <s v="01/03/2025"/>
    <s v="31/12/2025"/>
    <s v="http://transparencia.ine.mx/sistemaot/cargaMasiva/Articulo70/2025/Formato28//JD02-YUC/tml1/yn0204.pdf"/>
    <s v=""/>
    <s v="2283"/>
    <x v="0"/>
    <s v="Recursos federales"/>
    <s v="Presupuesto de Egresos de la federación"/>
    <s v=""/>
    <s v=""/>
    <s v=""/>
    <s v=""/>
    <s v=""/>
    <s v="No"/>
    <s v="2283"/>
    <s v=""/>
    <s v=""/>
    <s v=""/>
    <s v=""/>
    <s v=""/>
    <s v="http://transparencia.ine.mx/sistemaot/cargaMasiva/Articulo70/2025/Formato28//JD02-YUC/tml1/factura2.pdf"/>
    <s v="JUNTA DISTRITAL EJECUTIVA NO.02 DE YUCATAN - PROGRESO"/>
    <s v="31/03/2025"/>
    <m/>
    <x v="31"/>
    <x v="0"/>
  </r>
  <r>
    <s v="2025"/>
    <s v="01/01/2025"/>
    <s v="31/03/2025"/>
    <x v="0"/>
    <x v="1"/>
    <x v="0"/>
    <s v="INE/SERV/AD-INE-02JDE/03/2025"/>
    <s v=""/>
    <s v="Servicio de fotocopiado de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
    <s v="http://transparencia.ine.mx/sistemaot/cargaMasiva/Articulo70/2025/Formato28//JD02-YUC/tml1/osp3.pdf"/>
    <s v="2284"/>
    <s v=""/>
    <s v=""/>
    <s v="Servicio de fotocopiado de esta 02 Junta Distrital Ejecutiva de Yucatán calle 70 número 125 y 125 letra A por 73 y 75, Código Postal 97320, Progreso, Yucatán"/>
    <s v="2284"/>
    <s v=""/>
    <s v="2284"/>
    <s v="2284"/>
    <s v=""/>
    <s v=""/>
    <s v=""/>
    <s v=""/>
    <s v="Martin de Jesus"/>
    <s v="Gomez"/>
    <s v="Duarte"/>
    <s v="Hombre"/>
    <s v=""/>
    <s v="2284"/>
    <s v="GODM630630JU3"/>
    <s v="Calle"/>
    <s v="98 por 73 b y 79 c"/>
    <s v="823"/>
    <s v=""/>
    <s v="Colonia"/>
    <s v="Nueva Sambula"/>
    <s v="50"/>
    <s v="Mérida"/>
    <s v="50"/>
    <s v="Mérida"/>
    <s v="31"/>
    <s v="Yucatán"/>
    <s v="97250"/>
    <s v=""/>
    <s v=""/>
    <s v=""/>
    <s v=""/>
    <s v="Mejor propuesta económica en fotocopiado."/>
    <s v="Vocalía Ejecutiva de la 02 Junta Distrital Ejecutiva de Yucatán"/>
    <s v="Vocalía Secretarial de la Junta Distrital Ejecutiva Número 02 de Progreso, Yucatán"/>
    <s v="Vocalía Secretarial de la Junta Distrital Ejecutiva Número 02 de Progreso, Yucatán"/>
    <s v="INE/SERV/AD-INE-02JDE/03/2025"/>
    <s v="01/03/2025"/>
    <s v="01/03/2025"/>
    <s v="31/12/2025"/>
    <n v="4310.24"/>
    <n v="4999.88"/>
    <s v=""/>
    <s v=""/>
    <s v="Moneda Nacional"/>
    <s v=""/>
    <x v="1"/>
    <s v="Servicio de fotocopiado"/>
    <s v=""/>
    <s v="01/03/2025"/>
    <s v="31/12/2025"/>
    <s v="http://transparencia.ine.mx/sistemaot/cargaMasiva/Articulo70/2025/Formato28//JD02-YUC/tml1/yn0203.pdf"/>
    <s v=""/>
    <s v="2284"/>
    <x v="0"/>
    <s v="Recursos federales"/>
    <s v="Presupuesto de Egresos de la federación"/>
    <s v=""/>
    <s v=""/>
    <s v=""/>
    <s v=""/>
    <s v=""/>
    <s v="No"/>
    <s v="2284"/>
    <s v=""/>
    <s v=""/>
    <s v=""/>
    <s v=""/>
    <s v=""/>
    <s v="http://transparencia.ine.mx/sistemaot/cargaMasiva/Articulo70/2025/Formato28//JD02-YUC/tml1/factura3.pdf"/>
    <s v="JUNTA DISTRITAL EJECUTIVA NO.02 DE YUCATAN - PROGRESO"/>
    <s v="31/03/2025"/>
    <m/>
    <x v="31"/>
    <x v="0"/>
  </r>
  <r>
    <s v="2025"/>
    <s v="01/01/2025"/>
    <s v="31/03/2025"/>
    <x v="0"/>
    <x v="1"/>
    <x v="0"/>
    <s v="INE/SERV/JD04/CHIS/03/2025"/>
    <s v=""/>
    <s v="El  objeto  consiste  en  el  servicio de suministro  de combustible del parque vehicular de la Junta Distrital  Ejecutiva 04 del  &quot;Instituto&quot; en  Chiapas,  a través de monederos  electrónicos; Artículo 31 fracc. III y artículo 51 del Reglamento del Instituto Nacional Electoral en Materia de Adquisiciones, Arrendamientos de Bienes Muebles y Servicios."/>
    <s v="http://transparencia.ine.mx/sistemaot/cargaMasiva/Articulo70/2025/Formato28//JD04-CHIS/tml1/osp1.pdf"/>
    <s v="2285"/>
    <s v=""/>
    <s v=""/>
    <s v="El  objeto  consiste  en  el  servicio de suministro  de combustible del parque vehicular de la Junta Distrital  Ejecutiva 04 del  &quot;Instituto&quot; en  Chiapas,  a través de monederos  electrónicos."/>
    <s v="2285"/>
    <s v=""/>
    <s v="2285"/>
    <s v="2285"/>
    <s v=""/>
    <s v=""/>
    <s v=""/>
    <s v=""/>
    <s v=""/>
    <s v=""/>
    <s v=""/>
    <s v=""/>
    <s v="Servicios Broxel S.A. P.I. de C.V."/>
    <s v="2285"/>
    <s v="SBR130327HU9"/>
    <s v="Avenida"/>
    <s v="Mario Pani"/>
    <s v="400"/>
    <s v="1"/>
    <s v="Colonia"/>
    <s v="Santa fe cuajimalca de morelos"/>
    <s v="0001"/>
    <s v="Cuajimalpa de Morelos"/>
    <s v="4"/>
    <s v="Cuajimalpa de Morelos"/>
    <s v="9"/>
    <s v="Ciudad de México"/>
    <s v="05348"/>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INE/SERU/JD04/CHIS/03/2025"/>
    <s v="01/02/2025"/>
    <s v="01/02/2025"/>
    <s v="31/12/2025"/>
    <n v="114695"/>
    <n v="114966.2"/>
    <s v="258200.00"/>
    <s v="629000.00"/>
    <s v="Moneda Nacional"/>
    <s v=""/>
    <x v="1"/>
    <s v="El  objeto  consiste  en  el  servicio de suministro  de combustible del parque vehicular de la Junta Distrital  Ejecutiva 04 del  &quot;Instituto&quot; en  Chiapas,  a través de monederos  electrónicos."/>
    <s v=""/>
    <s v="01/02/2025"/>
    <s v="31/12/2025"/>
    <s v="http://transparencia.ine.mx/sistemaot/cargaMasiva/Articulo70/2025/Formato28//JD04-CHIS/tml1/contrato1.pdf"/>
    <s v=""/>
    <s v="2285"/>
    <x v="0"/>
    <s v="Recursos federales"/>
    <s v="Presupuesto de Egresos de la federación"/>
    <s v=""/>
    <s v=""/>
    <s v=""/>
    <s v=""/>
    <s v=""/>
    <s v="No"/>
    <s v="2285"/>
    <s v="Recepción de los servicios requeridos de acuerdo a las condiciones del anexo técnico"/>
    <s v=""/>
    <s v=""/>
    <s v=""/>
    <s v=""/>
    <s v="http://transparencia.ine.mx/sistemaot/cargaMasiva/Articulo70/2025/Formato28//JD04-CHIS/tml1/factura1.pdf"/>
    <s v="JUNTA DISTRITAL EJECUTIVA NO.04 DE CHIAPAS - PICHUCALCO"/>
    <s v="31/03/2025"/>
    <m/>
    <x v="5"/>
    <x v="0"/>
  </r>
  <r>
    <s v="2025"/>
    <s v="01/01/2025"/>
    <s v="31/03/2025"/>
    <x v="0"/>
    <x v="0"/>
    <x v="0"/>
    <s v="001/2025"/>
    <s v=""/>
    <s v="Arrendamiento del inmueble con el objeto de ser utilizado como Modulo  de  Atención  Ciudadana  070451, por  la  04  Junta  Distrital  Ejecutiva  del  Instituto Nacional  Electoral en  el estado de Chiapas."/>
    <s v="http://transparencia.ine.mx/sistemaot/cargaMasiva/Articulo70/2025/Formato28//JD04-CHIS/tml1/osp2.pdf"/>
    <s v="2286"/>
    <s v=""/>
    <s v=""/>
    <s v="Arrendamiento del inmueble con el objeto de ser utilizado como Modulo  de  Atención  Ciudadana  070451, por  la  04  Junta  Distrital  Ejecutiva  del  Instituto Nacional  Electoral en  el estado de Chiapas."/>
    <s v="2286"/>
    <s v=""/>
    <s v="2286"/>
    <s v="2286"/>
    <s v=""/>
    <s v=""/>
    <s v=""/>
    <s v=""/>
    <s v="Bertha Elena"/>
    <s v="Jimenez"/>
    <s v="Bustamante"/>
    <s v="Mujer"/>
    <s v=""/>
    <s v="2286"/>
    <s v="JIBB440818HK8"/>
    <s v="Calle"/>
    <s v="Dr. Belisario Dominguez"/>
    <s v="27"/>
    <s v=""/>
    <s v="Colonia"/>
    <s v="Pichucalco"/>
    <s v="0001"/>
    <s v="Pichucalco"/>
    <s v="68"/>
    <s v="Pichucalco"/>
    <s v="7"/>
    <s v="Chiapas"/>
    <s v="2952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001/2025"/>
    <s v="01/01/2025"/>
    <s v="01/01/2025"/>
    <s v="31/12/2025"/>
    <n v="84099"/>
    <n v="97554.84"/>
    <s v=""/>
    <s v=""/>
    <s v="Moneda Nacional"/>
    <s v=""/>
    <x v="1"/>
    <s v="Servicio de arrendamiento del Módulo de Atención Ciudadana 070451"/>
    <s v=""/>
    <s v="01/01/2025"/>
    <s v="31/12/2025"/>
    <s v="http://transparencia.ine.mx/sistemaot/cargaMasiva/Articulo70/2025/Formato28//JD04-CHIS/tml1/contrato2.pdf"/>
    <s v=""/>
    <s v="2286"/>
    <x v="0"/>
    <s v="Recursos federales"/>
    <s v="Presupuesto de Egresos de la federación"/>
    <s v=""/>
    <s v=""/>
    <s v=""/>
    <s v=""/>
    <s v=""/>
    <s v="No"/>
    <s v="2286"/>
    <s v="Recepción de los servicios requeridos de acuerdo a las condiciones del anexo técnico"/>
    <s v=""/>
    <s v=""/>
    <s v=""/>
    <s v=""/>
    <s v="http://transparencia.ine.mx/sistemaot/cargaMasiva/Articulo70/2025/Formato28//JD04-CHIS/tml1/factura2.pdf"/>
    <s v="JUNTA DISTRITAL EJECUTIVA NO.04 DE CHIAPAS - PICHUCALCO"/>
    <s v="31/03/2025"/>
    <m/>
    <x v="5"/>
    <x v="0"/>
  </r>
  <r>
    <s v="2025"/>
    <s v="01/01/2025"/>
    <s v="31/03/2025"/>
    <x v="0"/>
    <x v="0"/>
    <x v="0"/>
    <s v="002/2025"/>
    <s v=""/>
    <s v="Arrendamiento del inmueble con el objeto de ser utilizado como Modulo  de  Atención  Ciudadana  070452, por  la  04  Junta  Distrital  Ejecutiva  del  Instituto Nacional  Electoral en  el estado de Chiapas."/>
    <s v="http://transparencia.ine.mx/sistemaot/cargaMasiva/Articulo70/2025/Formato28//JD04-CHIS/tml1/osp3.pdf"/>
    <s v="2287"/>
    <s v=""/>
    <s v=""/>
    <s v="Arrendamiento del inmueble con el objeto de ser utilizado como Modulo  de  Atención  Ciudadana  070452, por  la  04  Junta  Distrital  Ejecutiva  del  Instituto Nacional  Electoral en  el estado de Chiapas."/>
    <s v="2287"/>
    <s v=""/>
    <s v="2287"/>
    <s v="2287"/>
    <s v=""/>
    <s v=""/>
    <s v=""/>
    <s v=""/>
    <s v="Fanny Patricia"/>
    <s v="Zea"/>
    <s v="Carrillo"/>
    <s v="Mujer"/>
    <s v=""/>
    <s v="2287"/>
    <s v="ZECF700718F81"/>
    <s v="Callejón"/>
    <s v="Morelos"/>
    <s v="7"/>
    <s v=""/>
    <s v="Barrio"/>
    <s v="San Miguel"/>
    <s v="0001"/>
    <s v="Copainala"/>
    <s v="21"/>
    <s v="Copainala"/>
    <s v="7"/>
    <s v="Chiapas"/>
    <s v="2962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002/2025"/>
    <s v="01/01/2025"/>
    <s v="01/01/2025"/>
    <s v="31/12/2025"/>
    <n v="93179364"/>
    <n v="108088.44"/>
    <s v=""/>
    <s v=""/>
    <s v="Moneda Nacional"/>
    <s v=""/>
    <x v="1"/>
    <s v="Servicio de arrendamiento del Módulo de Atención Ciudadana 070452"/>
    <s v=""/>
    <s v="01/01/2025"/>
    <s v="31/12/2025"/>
    <s v="http://transparencia.ine.mx/sistemaot/cargaMasiva/Articulo70/2025/Formato28//JD04-CHIS/tml1/contrato3.pdf"/>
    <s v=""/>
    <s v="2287"/>
    <x v="0"/>
    <s v="Recursos federales"/>
    <s v="Presupuesto de Egresos de la federación"/>
    <s v=""/>
    <s v=""/>
    <s v=""/>
    <s v=""/>
    <s v=""/>
    <s v="No"/>
    <s v="2287"/>
    <s v="Recepción de los servicios requeridos de acuerdo a las condiciones del anexo técnico"/>
    <s v=""/>
    <s v=""/>
    <s v=""/>
    <s v=""/>
    <s v="http://transparencia.ine.mx/sistemaot/cargaMasiva/Articulo70/2025/Formato28//JD04-CHIS/tml1/factura3.pdf"/>
    <s v="JUNTA DISTRITAL EJECUTIVA NO.04 DE CHIAPAS - PICHUCALCO"/>
    <s v="31/03/2025"/>
    <m/>
    <x v="5"/>
    <x v="0"/>
  </r>
  <r>
    <s v="2025"/>
    <s v="01/01/2025"/>
    <s v="31/03/2025"/>
    <x v="0"/>
    <x v="0"/>
    <x v="0"/>
    <s v="003/2023"/>
    <s v=""/>
    <s v="Arrendamiento del inmueble con el objeto de ser utilizado como Oficina Municipal  por  la  04  Junta  Distrital  Ejecutiva  del  Instituto Nacional  Electoral en  el estado de Chiapas."/>
    <s v="http://transparencia.ine.mx/sistemaot/cargaMasiva/Articulo70/2025/Formato28//JD04-CHIS/tml1/osp4.pdf"/>
    <s v="2288"/>
    <s v=""/>
    <s v=""/>
    <s v="Arrendamiento del inmueble con el objeto de ser utilizado como Oficina Municipal  por  la  04  Junta  Distrital  Ejecutiva  del  Instituto Nacional  Electoral en  el estado de Chiapas."/>
    <s v="2288"/>
    <s v=""/>
    <s v="2288"/>
    <s v="2288"/>
    <s v=""/>
    <s v=""/>
    <s v=""/>
    <s v=""/>
    <s v="Fanny Patricia"/>
    <s v="Zea"/>
    <s v="Carrillo"/>
    <s v="Mujer"/>
    <s v=""/>
    <s v="2288"/>
    <s v="ZECF700718F81"/>
    <s v="Callejón"/>
    <s v="Morelos"/>
    <s v="3"/>
    <s v=""/>
    <s v="Barrio"/>
    <s v="San Miguel"/>
    <s v="0001"/>
    <s v="Copainala"/>
    <s v="21"/>
    <s v="Copainala"/>
    <s v="7"/>
    <s v="Chiapas"/>
    <s v="2962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003/2025"/>
    <s v="01/01/2025"/>
    <s v="01/01/2025"/>
    <s v="31/12/2025"/>
    <n v="63600"/>
    <n v="73776"/>
    <s v=""/>
    <s v=""/>
    <s v="Moneda Nacional"/>
    <s v=""/>
    <x v="1"/>
    <s v="Arrendamiento del inmueble con el objeto de ser utilizado como Oficina Municipal"/>
    <s v=""/>
    <s v="01/01/2025"/>
    <s v="31/12/2025"/>
    <s v="http://transparencia.ine.mx/sistemaot/cargaMasiva/Articulo70/2025/Formato28//JD04-CHIS/tml1/contrato4.pdf"/>
    <s v=""/>
    <s v="2288"/>
    <x v="0"/>
    <s v="Recursos federales"/>
    <s v="Presupuesto de Egresos de la federación"/>
    <s v=""/>
    <s v=""/>
    <s v=""/>
    <s v=""/>
    <s v=""/>
    <s v="No"/>
    <s v="2288"/>
    <s v="Recepción de los servicios requeridos de acuerdo a las condiciones del anexo técnico"/>
    <s v=""/>
    <s v=""/>
    <s v=""/>
    <s v=""/>
    <s v="http://transparencia.ine.mx/sistemaot/cargaMasiva/Articulo70/2025/Formato28//JD04-CHIS/tml1/factura4.pdf"/>
    <s v="JUNTA DISTRITAL EJECUTIVA NO.04 DE CHIAPAS - PICHUCALCO"/>
    <s v="31/03/2025"/>
    <m/>
    <x v="5"/>
    <x v="0"/>
  </r>
  <r>
    <s v="2025"/>
    <s v="01/01/2025"/>
    <s v="31/03/2025"/>
    <x v="0"/>
    <x v="0"/>
    <x v="0"/>
    <s v="002/2023"/>
    <s v=""/>
    <s v="Arrendamiento del inmueble con el objeto de ser utilizado como la 04  Junta  Distrital  Ejecutiva  del  Instituto Nacional  Electoral en  el estado de Chiapas."/>
    <s v="http://transparencia.ine.mx/sistemaot/cargaMasiva/Articulo70/2025/Formato28//JD04-CHIS/tml1/osp5.pdf"/>
    <s v="2289"/>
    <s v=""/>
    <s v=""/>
    <s v="Arrendamiento del inmueble con el objeto de ser utilizado como la 04  Junta  Distrital  Ejecutiva  del  Instituto Nacional  Electoral en  el estado de Chiapas."/>
    <s v="2289"/>
    <s v=""/>
    <s v="2289"/>
    <s v="2289"/>
    <s v=""/>
    <s v=""/>
    <s v=""/>
    <s v=""/>
    <s v="Margarita"/>
    <s v="Lopez"/>
    <s v="Lievano"/>
    <s v="Mujer"/>
    <s v=""/>
    <s v="2289"/>
    <s v="LOLM320222712"/>
    <s v="Calle"/>
    <s v="Juan Aldama"/>
    <s v="17"/>
    <s v=""/>
    <s v="Colonia"/>
    <s v="Centro"/>
    <s v="0001"/>
    <s v="Pichucalco"/>
    <s v="68"/>
    <s v="Pichucalco"/>
    <s v="7"/>
    <s v="Chiapas"/>
    <s v="2952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002/2023"/>
    <s v="01/09/2023"/>
    <s v="01/09/2023"/>
    <s v="31/08/2027"/>
    <n v="2784000"/>
    <n v="2552000"/>
    <s v=""/>
    <s v=""/>
    <s v="Moneda Nacional"/>
    <s v=""/>
    <x v="1"/>
    <s v="Arrendamiento del inmueble con el objeto de ser utilizado como la 04  Junta  Distrital  Ejecutiva  del  Instituto Nacional  Electoral en  el estado de Chiapas."/>
    <s v=""/>
    <s v="23/09/2023"/>
    <s v="01/08/2027"/>
    <s v="http://transparencia.ine.mx/sistemaot/cargaMasiva/Articulo70/2025/Formato28//JD04-CHIS/tml1/contrato5.pdf"/>
    <s v=""/>
    <s v="2289"/>
    <x v="0"/>
    <s v="Recursos federales"/>
    <s v="Presupuesto de Egresos de la federación"/>
    <s v=""/>
    <s v=""/>
    <s v=""/>
    <s v=""/>
    <s v=""/>
    <s v="Si"/>
    <s v="2289"/>
    <s v="Recepción de los servicios requeridos de acuerdo a las condiciones del anexo técnico"/>
    <s v=""/>
    <s v=""/>
    <s v=""/>
    <s v=""/>
    <s v="http://transparencia.ine.mx/sistemaot/cargaMasiva/Articulo70/2025/Formato28//JD04-CHIS/tml1/factura5.pdf"/>
    <s v="JUNTA DISTRITAL EJECUTIVA NO.04 DE CHIAPAS - PICHUCALCO"/>
    <s v="31/03/2025"/>
    <m/>
    <x v="5"/>
    <x v="0"/>
  </r>
  <r>
    <s v="2025"/>
    <s v="01/01/2025"/>
    <s v="31/03/2025"/>
    <x v="0"/>
    <x v="1"/>
    <x v="0"/>
    <s v="INE/SERV/JD04/CHIS/01/2025"/>
    <s v=""/>
    <s v="El  objeto  consiste  en  proporcionar el servicio de Limpieza a la Junta Distrital  Ejecutiva 04 del  &quot;Instituto&quot;; Artículo 31 fracc. III y artículo 51 del Reglamento del Instituto Nacional Electoral en Materia de Adquisiciones, Arrendamientos de Bienes Muebles y Servicios."/>
    <s v="http://transparencia.ine.mx/sistemaot/cargaMasiva/Articulo70/2025/Formato28//JD04-CHIS/tml1/osp6.pdf"/>
    <s v="2290"/>
    <s v=""/>
    <s v=""/>
    <s v="El  objeto  consiste  en  proporcionar el servicio de Limpieza a la Junta Distrital  Ejecutiva 04 del  &quot;Instituto&quot;"/>
    <s v="2290"/>
    <s v=""/>
    <s v="2290"/>
    <s v="2290"/>
    <s v=""/>
    <s v=""/>
    <s v=""/>
    <s v=""/>
    <s v="Francisco Javier"/>
    <s v="Hernández"/>
    <s v="Palacios"/>
    <s v="Hombre"/>
    <s v=""/>
    <s v="2290"/>
    <s v="HEPF810602QL6"/>
    <s v="Calle"/>
    <s v="Chiapas"/>
    <s v="42"/>
    <s v="9"/>
    <s v="Colonia"/>
    <s v="Las granjas"/>
    <s v="0001"/>
    <s v="Tuxtla Gutiérrez"/>
    <s v="961"/>
    <s v="Tuxtla Gutiérrez"/>
    <s v="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INE/SERV/JD04/CHIS/01/2025"/>
    <s v="01/01/2025"/>
    <s v="01/01/2025"/>
    <s v="31/12/2025"/>
    <n v="346820.4"/>
    <n v="402311.52"/>
    <s v=""/>
    <s v=""/>
    <s v="Moneda Nacional"/>
    <s v=""/>
    <x v="1"/>
    <s v="Servicio de Limpieza a la Junta Distrital  Ejecutiva 04 del Instituto Nacional  Electoral en  el estado de Chiapas."/>
    <s v=""/>
    <s v="01/01/2025"/>
    <s v="31/12/2025"/>
    <s v="http://transparencia.ine.mx/sistemaot/cargaMasiva/Articulo70/2025/Formato28//JD04-CHIS/tml1/contrato6.pdf"/>
    <s v=""/>
    <s v="2290"/>
    <x v="0"/>
    <s v="Recursos federales"/>
    <s v="Presupuesto de Egresos de la federación"/>
    <s v=""/>
    <s v=""/>
    <s v=""/>
    <s v=""/>
    <s v=""/>
    <s v="No"/>
    <s v="2290"/>
    <s v="Recepción de los servicios requeridos de acuerdo a las condiciones del anexo técnico"/>
    <s v=""/>
    <s v=""/>
    <s v=""/>
    <s v=""/>
    <s v="http://transparencia.ine.mx/sistemaot/cargaMasiva/Articulo70/2025/Formato28//JD04-CHIS/tml1/factura6.pdf"/>
    <s v="JUNTA DISTRITAL EJECUTIVA NO.04 DE CHIAPAS - PICHUCALCO"/>
    <s v="31/03/2025"/>
    <m/>
    <x v="5"/>
    <x v="0"/>
  </r>
  <r>
    <s v="2025"/>
    <s v="01/01/2025"/>
    <s v="31/03/2025"/>
    <x v="0"/>
    <x v="1"/>
    <x v="0"/>
    <s v="INE/SERV/JD04/CHIS/02/2025"/>
    <s v=""/>
    <s v="El  objeto  consiste  en  proporcionar el servicio de Seguridad y Vigilancia de la Junta Distrital  Ejecutiva 04 del  &quot;Instituto&quot;; Artículo 31 fracc. III y artículo 51 del Reglamento del Instituto Nacional Electoral en Materia de Adquisiciones, Arrendamientos de Bienes Muebles y Servicios."/>
    <s v="http://transparencia.ine.mx/sistemaot/cargaMasiva/Articulo70/2025/Formato28//JD04-CHIS/tml1/osp7.pdf"/>
    <s v="2291"/>
    <s v=""/>
    <s v=""/>
    <s v="El  objeto  consiste  en  proporcionar el servicio de seguridad y vigilancia a la Junta Distrital  Ejecutiva 04 del  &quot;Instituto&quot;"/>
    <s v="2291"/>
    <s v=""/>
    <s v="2291"/>
    <s v="2291"/>
    <s v=""/>
    <s v=""/>
    <s v=""/>
    <s v=""/>
    <s v="Francisco Javier"/>
    <s v="Hernández"/>
    <s v="Palacios"/>
    <s v="Hombre"/>
    <s v=""/>
    <s v="2291"/>
    <s v="HEPF810602QL6"/>
    <s v="Calle"/>
    <s v="Chiapas"/>
    <s v="42"/>
    <s v="9"/>
    <s v="Colonia"/>
    <s v="Las granjas"/>
    <s v="0001"/>
    <s v="Tuxtla Gutiérrez"/>
    <s v="962"/>
    <s v="Tuxtla Gutiérrez"/>
    <s v="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INE/SERV/JD04/CHIS/02/2025"/>
    <s v="01/01/2025"/>
    <s v="01/01/2025"/>
    <s v="31/12/2025"/>
    <n v="42534.33"/>
    <n v="49340.98"/>
    <s v=""/>
    <s v=""/>
    <s v="Moneda Nacional"/>
    <s v=""/>
    <x v="1"/>
    <s v="Servicio de Seguridad y vigilancia a la Junta Distrital  Ejecutiva 04 del Instituto Nacional  Electoral en  el estado de Chiapas."/>
    <s v=""/>
    <s v="01/01/2025"/>
    <s v="31/12/2025"/>
    <s v="http://transparencia.ine.mx/sistemaot/cargaMasiva/Articulo70/2025/Formato28//JD04-CHIS/tml1/contrato7.pdf"/>
    <s v=""/>
    <s v="2291"/>
    <x v="0"/>
    <s v="Recursos federales"/>
    <s v="Presupuesto de Egresos de la federación"/>
    <s v=""/>
    <s v=""/>
    <s v=""/>
    <s v=""/>
    <s v=""/>
    <s v="No"/>
    <s v="2291"/>
    <s v="Recepción de los servicios requeridos de acuerdo a las condiciones del anexo técnico"/>
    <s v=""/>
    <s v=""/>
    <s v=""/>
    <s v=""/>
    <s v="http://transparencia.ine.mx/sistemaot/cargaMasiva/Articulo70/2025/Formato28//JD04-CHIS/tml1/factura7.pdf"/>
    <s v="JUNTA DISTRITAL EJECUTIVA NO.04 DE CHIAPAS - PICHUCALCO"/>
    <s v="31/03/2025"/>
    <m/>
    <x v="5"/>
    <x v="0"/>
  </r>
  <r>
    <s v="2025"/>
    <s v="01/01/2025"/>
    <s v="31/03/2025"/>
    <x v="0"/>
    <x v="1"/>
    <x v="0"/>
    <s v="INE/SERV/JD04/CHIS/03/2025"/>
    <s v=""/>
    <s v="El objeto consiste en la prestación del servicio de digitalización, impresión y fotocopiado en las diversas áreas que integran la 04 Junta Distrital Ejecutiva en Chiapas"/>
    <s v="http://transparencia.ine.mx/sistemaot/cargaMasiva/Articulo70/2025/Formato28//JD04-CHIS/tml1/osp8.pdf"/>
    <s v="2292"/>
    <s v=""/>
    <s v=""/>
    <s v="El objeto consiste en la prestación del servicio de digitalización, impresión y fotocopiado en las diversas áreas que integran la 04 Junta Distrital Ejecutiva en Chiapas"/>
    <s v="2292"/>
    <s v=""/>
    <s v="2292"/>
    <s v="2292"/>
    <s v=""/>
    <s v=""/>
    <s v=""/>
    <s v=""/>
    <s v=""/>
    <s v=""/>
    <s v=""/>
    <s v=""/>
    <s v="Copy Fax del Sureste, S.A. de C.V"/>
    <s v="2292"/>
    <s v="CFS890405P66"/>
    <s v="Calle"/>
    <s v="16ª poniente norte"/>
    <s v="308"/>
    <s v="0"/>
    <s v="Colonia"/>
    <s v="Las Arboledas"/>
    <s v="00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INE/SERV/JD04/CHIS/03/2025"/>
    <s v="01/01/2025"/>
    <s v="01/01/2025"/>
    <s v="31/12/2025"/>
    <n v="27308.720000000001"/>
    <n v="31678.11"/>
    <s v="27387.40"/>
    <s v="31782.64"/>
    <s v="Moneda Nacional"/>
    <s v=""/>
    <x v="1"/>
    <s v="Prestación del servicio de digitalización, impresión y fotocopiado para la Junta Distrital  Ejecutiva 04 del Instituto Nacional  Electoral en  el estado de Chiapas."/>
    <s v=""/>
    <s v="01/01/2025"/>
    <s v="31/12/2025"/>
    <s v="http://transparencia.ine.mx/sistemaot/cargaMasiva/Articulo70/2025/Formato28//JD04-CHIS/tml1/contrato8.pdf"/>
    <s v=""/>
    <s v="2292"/>
    <x v="0"/>
    <s v="Recursos federales"/>
    <s v="Presupuesto de Egresos de la federación"/>
    <s v=""/>
    <s v=""/>
    <s v=""/>
    <s v=""/>
    <s v=""/>
    <s v="No"/>
    <s v="2292"/>
    <s v="Recepción de los servicios requeridos de acuerdo a las condiciones del anexo técnico"/>
    <s v=""/>
    <s v=""/>
    <s v=""/>
    <s v=""/>
    <s v="http://transparencia.ine.mx/sistemaot/cargaMasiva/Articulo70/2025/Formato28//JD04-CHIS/tml1/factura8.pdf"/>
    <s v="JUNTA DISTRITAL EJECUTIVA NO.04 DE CHIAPAS - PICHUCALCO"/>
    <s v="31/03/2025"/>
    <m/>
    <x v="5"/>
    <x v="0"/>
  </r>
  <r>
    <s v="2025"/>
    <s v="01/01/2025"/>
    <s v="31/03/2025"/>
    <x v="0"/>
    <x v="2"/>
    <x v="0"/>
    <s v="1207- 25000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pdf"/>
    <s v="2293"/>
    <s v=""/>
    <s v=""/>
    <s v="adquisicion de gasolina"/>
    <s v="2293"/>
    <s v=""/>
    <s v="2293"/>
    <s v="2293"/>
    <s v=""/>
    <s v=""/>
    <s v=""/>
    <s v=""/>
    <s v=""/>
    <s v=""/>
    <s v=""/>
    <s v=""/>
    <s v="Si Vale"/>
    <s v="2293"/>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008b0d1"/>
    <s v="23/01/2025"/>
    <s v="23/01/2025"/>
    <s v="23/01/2025"/>
    <n v="10400"/>
    <n v="10424.129999999999"/>
    <s v=""/>
    <s v=""/>
    <s v="Moneda Nacional"/>
    <s v=""/>
    <x v="1"/>
    <s v="adquisicion de gasolina"/>
    <s v=""/>
    <s v="23/01/2025"/>
    <s v="23/01/2025"/>
    <s v="http://transparencia.ine.mx/sistemaot/cargaMasiva/Articulo70/2025/Formato28//JD01-HGO/tml1/factura1.pdf"/>
    <s v=""/>
    <s v="2293"/>
    <x v="0"/>
    <s v="Recursos federales"/>
    <s v="Presupuesto de Egresos de la federación"/>
    <s v=""/>
    <s v=""/>
    <s v=""/>
    <s v=""/>
    <s v=""/>
    <s v="No"/>
    <s v="2293"/>
    <s v=""/>
    <s v=""/>
    <s v=""/>
    <s v=""/>
    <s v=""/>
    <s v=""/>
    <s v="JUNTA DISTRITAL EJECUTIVA NO.01 DE HIDALGO - HUEJUTLA DE REYES"/>
    <s v="31/03/2025"/>
    <m/>
    <x v="22"/>
    <x v="0"/>
  </r>
  <r>
    <s v="2025"/>
    <s v="01/01/2025"/>
    <s v="31/03/2025"/>
    <x v="0"/>
    <x v="2"/>
    <x v="0"/>
    <s v="1208- 25000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pdf"/>
    <s v="2294"/>
    <s v=""/>
    <s v=""/>
    <s v="adquisicion de gasolina"/>
    <s v="2294"/>
    <s v=""/>
    <s v="2294"/>
    <s v="2294"/>
    <s v=""/>
    <s v=""/>
    <s v=""/>
    <s v=""/>
    <s v=""/>
    <s v=""/>
    <s v=""/>
    <s v=""/>
    <s v="Si Vale"/>
    <s v="2294"/>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73c07fe4"/>
    <s v="25/01/2025"/>
    <s v="25/01/2025"/>
    <s v="25/01/2025"/>
    <n v="3292"/>
    <n v="3299.63"/>
    <s v=""/>
    <s v=""/>
    <s v="Moneda Nacional"/>
    <s v=""/>
    <x v="1"/>
    <s v="adquisicion de gasolina"/>
    <s v=""/>
    <s v="25/01/2025"/>
    <s v="25/01/2025"/>
    <s v="http://transparencia.ine.mx/sistemaot/cargaMasiva/Articulo70/2025/Formato28//JD01-HGO/tml1/factura2.pdf"/>
    <s v=""/>
    <s v="2294"/>
    <x v="0"/>
    <s v="Recursos federales"/>
    <s v="Presupuesto de Egresos de la federación"/>
    <s v=""/>
    <s v=""/>
    <s v=""/>
    <s v=""/>
    <s v=""/>
    <s v="No"/>
    <s v="2294"/>
    <s v=""/>
    <s v=""/>
    <s v=""/>
    <s v=""/>
    <s v=""/>
    <s v=""/>
    <s v="JUNTA DISTRITAL EJECUTIVA NO.01 DE HIDALGO - HUEJUTLA DE REYES"/>
    <s v="31/03/2025"/>
    <m/>
    <x v="22"/>
    <x v="0"/>
  </r>
  <r>
    <s v="2025"/>
    <s v="01/01/2025"/>
    <s v="31/03/2025"/>
    <x v="0"/>
    <x v="2"/>
    <x v="0"/>
    <s v="1209- 25000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pdf"/>
    <s v="2295"/>
    <s v=""/>
    <s v=""/>
    <s v="adquisicion de gasolina"/>
    <s v="2295"/>
    <s v=""/>
    <s v="2295"/>
    <s v="2295"/>
    <s v=""/>
    <s v=""/>
    <s v=""/>
    <s v=""/>
    <s v=""/>
    <s v=""/>
    <s v=""/>
    <s v=""/>
    <s v="Si Vale"/>
    <s v="2295"/>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0ea5be0"/>
    <s v="23/01/2025"/>
    <s v="23/01/2025"/>
    <s v="23/01/2025"/>
    <n v="11242"/>
    <n v="11268.08"/>
    <s v=""/>
    <s v=""/>
    <s v="Moneda Nacional"/>
    <s v=""/>
    <x v="1"/>
    <s v="adquisicion de gasolina"/>
    <s v=""/>
    <s v="23/01/2025"/>
    <s v="23/01/2025"/>
    <s v="http://transparencia.ine.mx/sistemaot/cargaMasiva/Articulo70/2025/Formato28//JD01-HGO/tml1/factura3.pdf"/>
    <s v=""/>
    <s v="2295"/>
    <x v="0"/>
    <s v="Recursos federales"/>
    <s v="Presupuesto de Egresos de la federación"/>
    <s v=""/>
    <s v=""/>
    <s v=""/>
    <s v=""/>
    <s v=""/>
    <s v="No"/>
    <s v="2295"/>
    <s v=""/>
    <s v=""/>
    <s v=""/>
    <s v=""/>
    <s v=""/>
    <s v=""/>
    <s v="JUNTA DISTRITAL EJECUTIVA NO.01 DE HIDALGO - HUEJUTLA DE REYES"/>
    <s v="31/03/2025"/>
    <m/>
    <x v="22"/>
    <x v="0"/>
  </r>
  <r>
    <s v="2025"/>
    <s v="01/01/2025"/>
    <s v="31/03/2025"/>
    <x v="0"/>
    <x v="2"/>
    <x v="0"/>
    <s v="1210- 25000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pdf"/>
    <s v="2296"/>
    <s v=""/>
    <s v=""/>
    <s v="adquisicion de gasolina"/>
    <s v="2296"/>
    <s v=""/>
    <s v="2296"/>
    <s v="2296"/>
    <s v=""/>
    <s v=""/>
    <s v=""/>
    <s v=""/>
    <s v=""/>
    <s v=""/>
    <s v=""/>
    <s v=""/>
    <s v="Si Vale"/>
    <s v="2296"/>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372529c3"/>
    <s v="23/01/2025"/>
    <s v="23/01/2025"/>
    <s v="23/01/2025"/>
    <n v="1493"/>
    <n v="1496.47"/>
    <s v=""/>
    <s v=""/>
    <s v="Moneda Nacional"/>
    <s v=""/>
    <x v="1"/>
    <s v="adquisicion de gasolina"/>
    <s v=""/>
    <s v="23/01/2025"/>
    <s v="23/01/2025"/>
    <s v="http://transparencia.ine.mx/sistemaot/cargaMasiva/Articulo70/2025/Formato28//JD01-HGO/tml1/factura4.pdf"/>
    <s v=""/>
    <s v="2296"/>
    <x v="0"/>
    <s v="Recursos federales"/>
    <s v="Presupuesto de Egresos de la federación"/>
    <s v=""/>
    <s v=""/>
    <s v=""/>
    <s v=""/>
    <s v=""/>
    <s v="No"/>
    <s v="2296"/>
    <s v=""/>
    <s v=""/>
    <s v=""/>
    <s v=""/>
    <s v=""/>
    <s v=""/>
    <s v="JUNTA DISTRITAL EJECUTIVA NO.01 DE HIDALGO - HUEJUTLA DE REYES"/>
    <s v="31/03/2025"/>
    <m/>
    <x v="22"/>
    <x v="0"/>
  </r>
  <r>
    <s v="2025"/>
    <s v="01/01/2025"/>
    <s v="31/03/2025"/>
    <x v="0"/>
    <x v="2"/>
    <x v="0"/>
    <s v="1211- 250010"/>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5.pdf"/>
    <s v="2297"/>
    <s v=""/>
    <s v=""/>
    <s v="adquisicion de gasolina"/>
    <s v="2297"/>
    <s v=""/>
    <s v="2297"/>
    <s v="2297"/>
    <s v=""/>
    <s v=""/>
    <s v=""/>
    <s v=""/>
    <s v=""/>
    <s v=""/>
    <s v=""/>
    <s v=""/>
    <s v="Si Vale"/>
    <s v="2297"/>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b8726838"/>
    <s v="23/01/2025"/>
    <s v="23/01/2025"/>
    <s v="23/01/2025"/>
    <n v="39911"/>
    <n v="40003.589999999997"/>
    <s v=""/>
    <s v=""/>
    <s v="Moneda Nacional"/>
    <s v=""/>
    <x v="1"/>
    <s v="adquisicion de gasolina"/>
    <s v=""/>
    <s v="23/01/2025"/>
    <s v="23/01/2025"/>
    <s v="http://transparencia.ine.mx/sistemaot/cargaMasiva/Articulo70/2025/Formato28//JD01-HGO/tml1/factura5.pdf"/>
    <s v=""/>
    <s v="2297"/>
    <x v="0"/>
    <s v="Recursos federales"/>
    <s v="Presupuesto de Egresos de la federación"/>
    <s v=""/>
    <s v=""/>
    <s v=""/>
    <s v=""/>
    <s v=""/>
    <s v="No"/>
    <s v="2297"/>
    <s v=""/>
    <s v=""/>
    <s v=""/>
    <s v=""/>
    <s v=""/>
    <s v=""/>
    <s v="JUNTA DISTRITAL EJECUTIVA NO.01 DE HIDALGO - HUEJUTLA DE REYES"/>
    <s v="31/03/2025"/>
    <m/>
    <x v="22"/>
    <x v="0"/>
  </r>
  <r>
    <s v="2025"/>
    <s v="01/01/2025"/>
    <s v="31/03/2025"/>
    <x v="0"/>
    <x v="2"/>
    <x v="0"/>
    <s v="1212- 250011"/>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6.pdf"/>
    <s v="2298"/>
    <s v=""/>
    <s v=""/>
    <s v="adquisicion de material de papelería varios"/>
    <s v="2298"/>
    <s v=""/>
    <s v="2298"/>
    <s v="2298"/>
    <s v=""/>
    <s v=""/>
    <s v=""/>
    <s v=""/>
    <s v="Venancio"/>
    <s v="Hernandez"/>
    <s v="Bautista"/>
    <s v="Hombre"/>
    <s v=""/>
    <s v="2298"/>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0CF83944"/>
    <s v="30/01/2025"/>
    <s v="30/01/2025"/>
    <s v="30/01/2025"/>
    <n v="20523.86"/>
    <n v="23807.69"/>
    <s v=""/>
    <s v=""/>
    <s v="Moneda Nacional"/>
    <s v=""/>
    <x v="1"/>
    <s v="adquisicion de material de papelería varios"/>
    <s v=""/>
    <s v="30/01/2025"/>
    <s v="30/01/2025"/>
    <s v="http://transparencia.ine.mx/sistemaot/cargaMasiva/Articulo70/2025/Formato28//JD01-HGO/tml1/factura6.pdf"/>
    <s v=""/>
    <s v="2298"/>
    <x v="0"/>
    <s v="Recursos federales"/>
    <s v="Presupuesto de Egresos de la federación"/>
    <s v=""/>
    <s v=""/>
    <s v=""/>
    <s v=""/>
    <s v=""/>
    <s v="No"/>
    <s v="2298"/>
    <s v=""/>
    <s v=""/>
    <s v=""/>
    <s v=""/>
    <s v=""/>
    <s v=""/>
    <s v="JUNTA DISTRITAL EJECUTIVA NO.01 DE HIDALGO - HUEJUTLA DE REYES"/>
    <s v="31/03/2025"/>
    <m/>
    <x v="22"/>
    <x v="0"/>
  </r>
  <r>
    <s v="2025"/>
    <s v="01/01/2025"/>
    <s v="31/03/2025"/>
    <x v="0"/>
    <x v="2"/>
    <x v="0"/>
    <s v="1213- 250012"/>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7.pdf"/>
    <s v="2299"/>
    <s v=""/>
    <s v=""/>
    <s v="adquisicion de lamparas led 24 watts para mac distrital"/>
    <s v="2299"/>
    <s v=""/>
    <s v="2299"/>
    <s v="2299"/>
    <s v=""/>
    <s v=""/>
    <s v=""/>
    <s v=""/>
    <s v="Venancio"/>
    <s v="Hernandez"/>
    <s v="Bautista"/>
    <s v="Hombre"/>
    <s v=""/>
    <s v="2299"/>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67FB58FC"/>
    <s v="31/01/2025"/>
    <s v="31/01/2025"/>
    <s v="31/01/2025"/>
    <n v="2439.66"/>
    <n v="2830.01"/>
    <s v=""/>
    <s v=""/>
    <s v="Moneda Nacional"/>
    <s v=""/>
    <x v="1"/>
    <s v="adquisicion de lamparas led 24 watts para mac distrital"/>
    <s v=""/>
    <s v="31/01/2025"/>
    <s v="31/01/2025"/>
    <s v="http://transparencia.ine.mx/sistemaot/cargaMasiva/Articulo70/2025/Formato28//JD01-HGO/tml1/factura7.pdf"/>
    <s v=""/>
    <s v="2299"/>
    <x v="0"/>
    <s v="Recursos federales"/>
    <s v="Presupuesto de Egresos de la federación"/>
    <s v=""/>
    <s v=""/>
    <s v=""/>
    <s v=""/>
    <s v=""/>
    <s v="No"/>
    <s v="2299"/>
    <s v=""/>
    <s v=""/>
    <s v=""/>
    <s v=""/>
    <s v=""/>
    <s v=""/>
    <s v="JUNTA DISTRITAL EJECUTIVA NO.01 DE HIDALGO - HUEJUTLA DE REYES"/>
    <s v="31/03/2025"/>
    <m/>
    <x v="22"/>
    <x v="0"/>
  </r>
  <r>
    <s v="2025"/>
    <s v="01/01/2025"/>
    <s v="31/03/2025"/>
    <x v="0"/>
    <x v="2"/>
    <x v="0"/>
    <s v="1214- 25001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8.pdf"/>
    <s v="2300"/>
    <s v=""/>
    <s v=""/>
    <s v="adquisicion de insumos de cafeteria para sesiones y reuniones de junta"/>
    <s v="2300"/>
    <s v=""/>
    <s v="2300"/>
    <s v="2300"/>
    <s v=""/>
    <s v=""/>
    <s v=""/>
    <s v=""/>
    <s v="Venancio"/>
    <s v="Hernandez"/>
    <s v="Bautista"/>
    <s v="Hombre"/>
    <s v=""/>
    <s v="2300"/>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FD88FF43"/>
    <s v="31/01/2025"/>
    <s v="31/01/2025"/>
    <s v="31/01/2025"/>
    <n v="5397.42"/>
    <n v="6261"/>
    <s v=""/>
    <s v=""/>
    <s v="Moneda Nacional"/>
    <s v=""/>
    <x v="1"/>
    <s v="adquisicion de insumos de cafeteria para sesiones y reuniones de junta"/>
    <s v=""/>
    <s v="31/01/2025"/>
    <s v="31/01/2025"/>
    <s v="http://transparencia.ine.mx/sistemaot/cargaMasiva/Articulo70/2025/Formato28//JD01-HGO/tml1/factura8.pdf"/>
    <s v=""/>
    <s v="2300"/>
    <x v="0"/>
    <s v="Recursos federales"/>
    <s v="Presupuesto de Egresos de la federación"/>
    <s v=""/>
    <s v=""/>
    <s v=""/>
    <s v=""/>
    <s v=""/>
    <s v="No"/>
    <s v="2300"/>
    <s v=""/>
    <s v=""/>
    <s v=""/>
    <s v=""/>
    <s v=""/>
    <s v=""/>
    <s v="JUNTA DISTRITAL EJECUTIVA NO.01 DE HIDALGO - HUEJUTLA DE REYES"/>
    <s v="31/03/2025"/>
    <m/>
    <x v="22"/>
    <x v="0"/>
  </r>
  <r>
    <s v="2025"/>
    <s v="01/01/2025"/>
    <s v="31/03/2025"/>
    <x v="0"/>
    <x v="2"/>
    <x v="0"/>
    <s v="1225- 250024"/>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9.pdf"/>
    <s v="2301"/>
    <s v=""/>
    <s v=""/>
    <s v="pago servicio de limpieza mes de enero 2025 instalaciones 01 jde"/>
    <s v="2301"/>
    <s v=""/>
    <s v="2301"/>
    <s v="2301"/>
    <s v=""/>
    <s v=""/>
    <s v=""/>
    <s v=""/>
    <s v=""/>
    <s v=""/>
    <s v=""/>
    <s v=""/>
    <s v="Grupo T33"/>
    <s v="2301"/>
    <s v="GTX130529JT4"/>
    <s v="Avenida"/>
    <s v="Lázaro Cárdenas"/>
    <s v="472"/>
    <s v=""/>
    <s v="Colonia"/>
    <s v="Jiquilpan"/>
    <s v="1"/>
    <s v="Cuernavaca"/>
    <s v="7"/>
    <s v="Cuernavaca"/>
    <s v="17"/>
    <s v="Morelos"/>
    <s v="1461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DA9067BF"/>
    <s v="04/02/2025"/>
    <s v="04/02/2025"/>
    <s v="04/02/2025"/>
    <n v="12691.75"/>
    <n v="14722.43"/>
    <s v=""/>
    <s v=""/>
    <s v="Moneda Nacional"/>
    <s v=""/>
    <x v="1"/>
    <s v="pago servicio de limpieza mes de enero 2025 instalaciones 01 jde"/>
    <s v=""/>
    <s v="04/02/2025"/>
    <s v="04/02/2025"/>
    <s v="http://transparencia.ine.mx/sistemaot/cargaMasiva/Articulo70/2025/Formato28//JD01-HGO/tml1/factura9.pdf"/>
    <s v=""/>
    <s v="2301"/>
    <x v="0"/>
    <s v="Recursos federales"/>
    <s v="Presupuesto de Egresos de la federación"/>
    <s v=""/>
    <s v=""/>
    <s v=""/>
    <s v=""/>
    <s v=""/>
    <s v="No"/>
    <s v="2301"/>
    <s v=""/>
    <s v=""/>
    <s v=""/>
    <s v=""/>
    <s v=""/>
    <s v=""/>
    <s v="JUNTA DISTRITAL EJECUTIVA NO.01 DE HIDALGO - HUEJUTLA DE REYES"/>
    <s v="31/03/2025"/>
    <m/>
    <x v="22"/>
    <x v="0"/>
  </r>
  <r>
    <s v="2025"/>
    <s v="01/01/2025"/>
    <s v="31/03/2025"/>
    <x v="0"/>
    <x v="2"/>
    <x v="0"/>
    <s v="1218- 25001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0.pdf"/>
    <s v="2302"/>
    <s v=""/>
    <s v=""/>
    <s v="adquisicion de gasolina"/>
    <s v="2302"/>
    <s v=""/>
    <s v="2302"/>
    <s v="2302"/>
    <s v=""/>
    <s v=""/>
    <s v=""/>
    <s v=""/>
    <s v=""/>
    <s v=""/>
    <s v=""/>
    <s v=""/>
    <s v="Si Vale"/>
    <s v="2302"/>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add54f34"/>
    <s v="06/02/2025"/>
    <s v="06/02/2025"/>
    <s v="06/02/2025"/>
    <n v="18000"/>
    <n v="18041.759999999998"/>
    <s v=""/>
    <s v=""/>
    <s v="Moneda Nacional"/>
    <s v=""/>
    <x v="1"/>
    <s v="adquisicion de gasolina"/>
    <s v=""/>
    <s v="06/02/2025"/>
    <s v="06/02/2025"/>
    <s v="http://transparencia.ine.mx/sistemaot/cargaMasiva/Articulo70/2025/Formato28//JD01-HGO/tml1/factura10.pdf"/>
    <s v=""/>
    <s v="2302"/>
    <x v="0"/>
    <s v="Recursos federales"/>
    <s v="Presupuesto de Egresos de la federación"/>
    <s v=""/>
    <s v=""/>
    <s v=""/>
    <s v=""/>
    <s v=""/>
    <s v="No"/>
    <s v="2302"/>
    <s v=""/>
    <s v=""/>
    <s v=""/>
    <s v=""/>
    <s v=""/>
    <s v=""/>
    <s v="JUNTA DISTRITAL EJECUTIVA NO.01 DE HIDALGO - HUEJUTLA DE REYES"/>
    <s v="31/03/2025"/>
    <m/>
    <x v="22"/>
    <x v="0"/>
  </r>
  <r>
    <s v="2025"/>
    <s v="01/01/2025"/>
    <s v="31/03/2025"/>
    <x v="0"/>
    <x v="2"/>
    <x v="0"/>
    <s v="1219- 25001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1.pdf"/>
    <s v="2303"/>
    <s v=""/>
    <s v=""/>
    <s v="adquisicion de gasolina"/>
    <s v="2303"/>
    <s v=""/>
    <s v="2303"/>
    <s v="2303"/>
    <s v=""/>
    <s v=""/>
    <s v=""/>
    <s v=""/>
    <s v=""/>
    <s v=""/>
    <s v=""/>
    <s v=""/>
    <s v="Si Vale"/>
    <s v="2303"/>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78e0145,"/>
    <s v="06/02/2025"/>
    <s v="06/02/2025"/>
    <s v="06/02/2025"/>
    <n v="11242"/>
    <n v="11268.08"/>
    <s v=""/>
    <s v=""/>
    <s v="Moneda Nacional"/>
    <s v=""/>
    <x v="1"/>
    <s v="adquisicion de gasolina"/>
    <s v=""/>
    <s v="06/02/2025"/>
    <s v="06/02/2025"/>
    <s v="http://transparencia.ine.mx/sistemaot/cargaMasiva/Articulo70/2025/Formato28//JD01-HGO/tml1/factura11.pdf"/>
    <s v=""/>
    <s v="2303"/>
    <x v="0"/>
    <s v="Recursos federales"/>
    <s v="Presupuesto de Egresos de la federación"/>
    <s v=""/>
    <s v=""/>
    <s v=""/>
    <s v=""/>
    <s v=""/>
    <s v="No"/>
    <s v="2303"/>
    <s v=""/>
    <s v=""/>
    <s v=""/>
    <s v=""/>
    <s v=""/>
    <s v=""/>
    <s v="JUNTA DISTRITAL EJECUTIVA NO.01 DE HIDALGO - HUEJUTLA DE REYES"/>
    <s v="31/03/2025"/>
    <m/>
    <x v="22"/>
    <x v="0"/>
  </r>
  <r>
    <s v="2025"/>
    <s v="01/01/2025"/>
    <s v="31/03/2025"/>
    <x v="0"/>
    <x v="2"/>
    <x v="0"/>
    <s v="1220- 25001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2.pdf"/>
    <s v="2304"/>
    <s v=""/>
    <s v=""/>
    <s v="adquisicion de gasolina"/>
    <s v="2304"/>
    <s v=""/>
    <s v="2304"/>
    <s v="2304"/>
    <s v=""/>
    <s v=""/>
    <s v=""/>
    <s v=""/>
    <s v=""/>
    <s v=""/>
    <s v=""/>
    <s v=""/>
    <s v="Si Vale"/>
    <s v="2304"/>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0a823bf"/>
    <s v="06/02/2025"/>
    <s v="06/02/2025"/>
    <s v="06/02/2025"/>
    <n v="1493"/>
    <n v="1496.47"/>
    <s v=""/>
    <s v=""/>
    <s v="Moneda Nacional"/>
    <s v=""/>
    <x v="1"/>
    <s v="adquisicion de gasolina"/>
    <s v=""/>
    <s v="06/02/2025"/>
    <s v="06/02/2025"/>
    <s v="http://transparencia.ine.mx/sistemaot/cargaMasiva/Articulo70/2025/Formato28//JD01-HGO/tml1/factura12.pdf"/>
    <s v=""/>
    <s v="2304"/>
    <x v="0"/>
    <s v="Recursos federales"/>
    <s v="Presupuesto de Egresos de la federación"/>
    <s v=""/>
    <s v=""/>
    <s v=""/>
    <s v=""/>
    <s v=""/>
    <s v="No"/>
    <s v="2304"/>
    <s v=""/>
    <s v=""/>
    <s v=""/>
    <s v=""/>
    <s v=""/>
    <s v=""/>
    <s v="JUNTA DISTRITAL EJECUTIVA NO.01 DE HIDALGO - HUEJUTLA DE REYES"/>
    <s v="31/03/2025"/>
    <m/>
    <x v="22"/>
    <x v="0"/>
  </r>
  <r>
    <s v="2025"/>
    <s v="01/01/2025"/>
    <s v="31/03/2025"/>
    <x v="0"/>
    <x v="2"/>
    <x v="0"/>
    <s v="1221- 25001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3.pdf"/>
    <s v="2305"/>
    <s v=""/>
    <s v=""/>
    <s v="adquisicion de gasolina"/>
    <s v="2305"/>
    <s v=""/>
    <s v="2305"/>
    <s v="2305"/>
    <s v=""/>
    <s v=""/>
    <s v=""/>
    <s v=""/>
    <s v=""/>
    <s v=""/>
    <s v=""/>
    <s v=""/>
    <s v="Si Vale"/>
    <s v="2305"/>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53e3129"/>
    <s v="06/02/2025"/>
    <s v="06/02/2025"/>
    <s v="06/02/2025"/>
    <n v="25143"/>
    <n v="25201.34"/>
    <s v=""/>
    <s v=""/>
    <s v="Moneda Nacional"/>
    <s v=""/>
    <x v="1"/>
    <s v="adquisicion de gasolina"/>
    <s v=""/>
    <s v="06/02/2025"/>
    <s v="06/02/2025"/>
    <s v="http://transparencia.ine.mx/sistemaot/cargaMasiva/Articulo70/2025/Formato28//JD01-HGO/tml1/factura13.pdf"/>
    <s v=""/>
    <s v="2305"/>
    <x v="0"/>
    <s v="Recursos federales"/>
    <s v="Presupuesto de Egresos de la federación"/>
    <s v=""/>
    <s v=""/>
    <s v=""/>
    <s v=""/>
    <s v=""/>
    <s v="No"/>
    <s v="2305"/>
    <s v=""/>
    <s v=""/>
    <s v=""/>
    <s v=""/>
    <s v=""/>
    <s v=""/>
    <s v="JUNTA DISTRITAL EJECUTIVA NO.01 DE HIDALGO - HUEJUTLA DE REYES"/>
    <s v="31/03/2025"/>
    <m/>
    <x v="22"/>
    <x v="0"/>
  </r>
  <r>
    <s v="2025"/>
    <s v="01/01/2025"/>
    <s v="31/03/2025"/>
    <x v="0"/>
    <x v="2"/>
    <x v="0"/>
    <s v="1222- 250020"/>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4.pdf"/>
    <s v="2306"/>
    <s v=""/>
    <s v=""/>
    <s v="adquisicion de renta de mobiliario"/>
    <s v="2306"/>
    <s v=""/>
    <s v="2306"/>
    <s v="2306"/>
    <s v=""/>
    <s v=""/>
    <s v=""/>
    <s v=""/>
    <s v="Marisol"/>
    <s v="Nava"/>
    <s v="Barragan"/>
    <s v="Mujer"/>
    <s v=""/>
    <s v="2306"/>
    <s v="NABM7608175H0"/>
    <s v="Avenida"/>
    <s v="Adolfo López Mateos"/>
    <s v="123"/>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B22E05D"/>
    <s v="03/02/2025"/>
    <s v="03/02/2025"/>
    <s v="03/02/2025"/>
    <n v="3430"/>
    <n v="3978.8"/>
    <s v=""/>
    <s v=""/>
    <s v="Moneda Nacional"/>
    <s v=""/>
    <x v="1"/>
    <s v="adquisicion de renta de mobiliario"/>
    <s v=""/>
    <s v="03/02/2025"/>
    <s v="03/02/2025"/>
    <s v="http://transparencia.ine.mx/sistemaot/cargaMasiva/Articulo70/2025/Formato28//JD01-HGO/tml1/factura14.pdf"/>
    <s v=""/>
    <s v="2306"/>
    <x v="0"/>
    <s v="Recursos federales"/>
    <s v="Presupuesto de Egresos de la federación"/>
    <s v=""/>
    <s v=""/>
    <s v=""/>
    <s v=""/>
    <s v=""/>
    <s v="No"/>
    <s v="2306"/>
    <s v=""/>
    <s v=""/>
    <s v=""/>
    <s v=""/>
    <s v=""/>
    <s v=""/>
    <s v="JUNTA DISTRITAL EJECUTIVA NO.01 DE HIDALGO - HUEJUTLA DE REYES"/>
    <s v="31/03/2025"/>
    <m/>
    <x v="22"/>
    <x v="0"/>
  </r>
  <r>
    <s v="2025"/>
    <s v="01/01/2025"/>
    <s v="31/03/2025"/>
    <x v="0"/>
    <x v="2"/>
    <x v="0"/>
    <s v="1226- 25002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5.pdf"/>
    <s v="2307"/>
    <s v=""/>
    <s v=""/>
    <s v="pago de servicio de estacionamiento parque vehicular"/>
    <s v="2307"/>
    <s v=""/>
    <s v="2307"/>
    <s v="2307"/>
    <s v=""/>
    <s v=""/>
    <s v=""/>
    <s v=""/>
    <s v="Miguel Angel"/>
    <s v="Fayad"/>
    <s v="Ruiz"/>
    <s v="Hombre"/>
    <s v=""/>
    <s v="2307"/>
    <s v="FARM6207111A3"/>
    <s v="Calle"/>
    <s v="Morelos"/>
    <s v="10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79C86E5"/>
    <s v="08/02/2025"/>
    <s v="08/02/2025"/>
    <s v="08/02/2025"/>
    <n v="3362.07"/>
    <n v="3900"/>
    <s v=""/>
    <s v=""/>
    <s v="Moneda Nacional"/>
    <s v=""/>
    <x v="1"/>
    <s v="pago de servicio de estacionamiento parque vehicular"/>
    <s v=""/>
    <s v="08/02/2025"/>
    <s v="08/02/2025"/>
    <s v="http://transparencia.ine.mx/sistemaot/cargaMasiva/Articulo70/2025/Formato28//JD01-HGO/tml1/factura15.pdf"/>
    <s v=""/>
    <s v="2307"/>
    <x v="0"/>
    <s v="Recursos federales"/>
    <s v="Presupuesto de Egresos de la federación"/>
    <s v=""/>
    <s v=""/>
    <s v=""/>
    <s v=""/>
    <s v=""/>
    <s v="No"/>
    <s v="2307"/>
    <s v=""/>
    <s v=""/>
    <s v=""/>
    <s v=""/>
    <s v=""/>
    <s v=""/>
    <s v="JUNTA DISTRITAL EJECUTIVA NO.01 DE HIDALGO - HUEJUTLA DE REYES"/>
    <s v="31/03/2025"/>
    <m/>
    <x v="22"/>
    <x v="0"/>
  </r>
  <r>
    <s v="2025"/>
    <s v="01/01/2025"/>
    <s v="31/03/2025"/>
    <x v="0"/>
    <x v="2"/>
    <x v="0"/>
    <s v="1223- 250021"/>
    <s v=""/>
    <s v="Arrendamiento para la Junta Distrital Ejecutiva No. 01 del INE Huejutla de Reyes, Hidalgo, de conformidad con el Artículo 31, Fracción III y Artículo 49, párrafo 1, del Reglamento del Instituto Nacional Electoral en Materia de Adquisiciones, Arrendamientos de Bienes Muebles y Servicios."/>
    <s v="http://transparencia.ine.mx/sistemaot/cargaMasiva/Articulo70/2025/Formato28//JD01-HGO/tml1/osp16.pdf"/>
    <s v="2308"/>
    <s v=""/>
    <s v=""/>
    <s v="adquisicion de gasolina"/>
    <s v="2308"/>
    <s v=""/>
    <s v="2308"/>
    <s v="2308"/>
    <s v=""/>
    <s v=""/>
    <s v=""/>
    <s v=""/>
    <s v=""/>
    <s v=""/>
    <s v=""/>
    <s v=""/>
    <s v="Si Vale"/>
    <s v="2308"/>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f022fd16"/>
    <s v="06/02/2025"/>
    <s v="06/02/2025"/>
    <s v="06/02/2025"/>
    <n v="12704"/>
    <n v="12733.48"/>
    <s v=""/>
    <s v=""/>
    <s v="Moneda Nacional"/>
    <s v=""/>
    <x v="1"/>
    <s v="adquisicion de gasolina"/>
    <s v=""/>
    <s v="06/02/2025"/>
    <s v="06/02/2025"/>
    <s v="http://transparencia.ine.mx/sistemaot/cargaMasiva/Articulo70/2025/Formato28//JD01-HGO/tml1/factura16.pdf"/>
    <s v=""/>
    <s v="2308"/>
    <x v="0"/>
    <s v="Recursos federales"/>
    <s v="Presupuesto de Egresos de la federación"/>
    <s v=""/>
    <s v=""/>
    <s v=""/>
    <s v=""/>
    <s v=""/>
    <s v="No"/>
    <s v="2308"/>
    <s v=""/>
    <s v=""/>
    <s v=""/>
    <s v=""/>
    <s v=""/>
    <s v=""/>
    <s v="JUNTA DISTRITAL EJECUTIVA NO.01 DE HIDALGO - HUEJUTLA DE REYES"/>
    <s v="31/03/2025"/>
    <m/>
    <x v="22"/>
    <x v="0"/>
  </r>
  <r>
    <s v="2025"/>
    <s v="01/01/2025"/>
    <s v="31/03/2025"/>
    <x v="0"/>
    <x v="0"/>
    <x v="0"/>
    <s v="1224- 25002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7.pdf"/>
    <s v="2309"/>
    <s v=""/>
    <s v=""/>
    <s v="pago servicio de renta inmueble de la 01 jde mes enero 2025"/>
    <s v="2309"/>
    <s v=""/>
    <s v="2309"/>
    <s v="2309"/>
    <s v=""/>
    <s v=""/>
    <s v=""/>
    <s v=""/>
    <s v="Demetrio"/>
    <s v="Badillo"/>
    <s v="Ramirez"/>
    <s v="Hombre"/>
    <s v=""/>
    <s v="2309"/>
    <s v="BARD630110DU0"/>
    <s v="Calle"/>
    <s v="Generales Azuara"/>
    <s v="1"/>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346c1bf"/>
    <s v="07/02/2025"/>
    <s v="07/02/2025"/>
    <s v="07/02/2025"/>
    <n v="420576.36"/>
    <n v="487860"/>
    <s v=""/>
    <s v=""/>
    <s v="Moneda Nacional"/>
    <s v=""/>
    <x v="1"/>
    <s v="pago servicio de renta inmueble de la 01 jde mes enero 2025"/>
    <s v=""/>
    <s v="01/02/2025"/>
    <s v="31/12/2025"/>
    <s v="http://transparencia.ine.mx/sistemaot/cargaMasiva/Articulo70/2025/Formato28//JD01-HGO/tml1/contratojd.pdf"/>
    <s v=""/>
    <s v="2309"/>
    <x v="0"/>
    <s v="Recursos federales"/>
    <s v="Presupuesto de Egresos de la federación"/>
    <s v=""/>
    <s v=""/>
    <s v=""/>
    <s v=""/>
    <s v=""/>
    <s v="No"/>
    <s v="2309"/>
    <s v=""/>
    <s v=""/>
    <s v=""/>
    <s v=""/>
    <s v=""/>
    <s v="http://transparencia.ine.mx/sistemaot/cargaMasiva/Articulo70/2025/Formato28//JD01-HGO/tml1/factura17.pdf"/>
    <s v="JUNTA DISTRITAL EJECUTIVA NO.01 DE HIDALGO - HUEJUTLA DE REYES"/>
    <s v="31/03/2025"/>
    <m/>
    <x v="22"/>
    <x v="0"/>
  </r>
  <r>
    <s v="2025"/>
    <s v="01/01/2025"/>
    <s v="31/03/2025"/>
    <x v="0"/>
    <x v="2"/>
    <x v="0"/>
    <s v="1217- 25001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8.pdf"/>
    <s v="2310"/>
    <s v=""/>
    <s v=""/>
    <s v="adquisicion de refrigerios para primer taller de capacitacion a supervisores y cae"/>
    <s v="2310"/>
    <s v=""/>
    <s v="2310"/>
    <s v="2310"/>
    <s v=""/>
    <s v=""/>
    <s v=""/>
    <s v=""/>
    <s v="Victor Alfonso"/>
    <s v="Salas"/>
    <s v="Saenz"/>
    <s v="Hombre"/>
    <s v=""/>
    <s v="2310"/>
    <s v="SASV940316PF4"/>
    <s v="Calle"/>
    <s v="Tamazunchale"/>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9d5f28ba"/>
    <s v="04/02/2025"/>
    <s v="04/02/2025"/>
    <s v="04/02/2025"/>
    <n v="50431.68"/>
    <n v="58500.75"/>
    <s v=""/>
    <s v=""/>
    <s v="Moneda Nacional"/>
    <s v=""/>
    <x v="1"/>
    <s v="adquisicion de refrigerios para primer taller de capacitacion a supervisores y cae"/>
    <s v=""/>
    <s v="04/02/2025"/>
    <s v="04/02/2025"/>
    <s v="http://transparencia.ine.mx/sistemaot/cargaMasiva/Articulo70/2025/Formato28//JD01-HGO/tml1/factura18.pdf"/>
    <s v=""/>
    <s v="2310"/>
    <x v="0"/>
    <s v="Recursos federales"/>
    <s v="Presupuesto de Egresos de la federación"/>
    <s v=""/>
    <s v=""/>
    <s v=""/>
    <s v=""/>
    <s v=""/>
    <s v="No"/>
    <s v="2310"/>
    <s v=""/>
    <s v=""/>
    <s v=""/>
    <s v=""/>
    <s v=""/>
    <s v=""/>
    <s v="JUNTA DISTRITAL EJECUTIVA NO.01 DE HIDALGO - HUEJUTLA DE REYES"/>
    <s v="31/03/2025"/>
    <m/>
    <x v="22"/>
    <x v="0"/>
  </r>
  <r>
    <s v="2025"/>
    <s v="01/01/2025"/>
    <s v="31/03/2025"/>
    <x v="0"/>
    <x v="2"/>
    <x v="0"/>
    <s v="1228- 25002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9.pdf"/>
    <s v="2311"/>
    <s v=""/>
    <s v=""/>
    <s v="adquisicion de insumos de cafeteria para asistencia electoral"/>
    <s v="2311"/>
    <s v=""/>
    <s v="2311"/>
    <s v="2311"/>
    <s v=""/>
    <s v=""/>
    <s v=""/>
    <s v=""/>
    <s v="Venancio"/>
    <s v="Hernandez"/>
    <s v="Bautista"/>
    <s v="Hombre"/>
    <s v=""/>
    <s v="2311"/>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A8087349"/>
    <s v="07/02/2025"/>
    <s v="07/02/2025"/>
    <s v="07/02/2025"/>
    <n v="2114.15"/>
    <n v="2452.42"/>
    <s v=""/>
    <s v=""/>
    <s v="Moneda Nacional"/>
    <s v=""/>
    <x v="1"/>
    <s v="adquisicion de insumos de cafeteria para asistencia electoral"/>
    <s v=""/>
    <s v="07/02/2025"/>
    <s v="07/02/2025"/>
    <s v="http://transparencia.ine.mx/sistemaot/cargaMasiva/Articulo70/2025/Formato28//JD01-HGO/tml1/factura19.pdf"/>
    <s v=""/>
    <s v="2311"/>
    <x v="0"/>
    <s v="Recursos federales"/>
    <s v="Presupuesto de Egresos de la federación"/>
    <s v=""/>
    <s v=""/>
    <s v=""/>
    <s v=""/>
    <s v=""/>
    <s v="No"/>
    <s v="2311"/>
    <s v=""/>
    <s v=""/>
    <s v=""/>
    <s v=""/>
    <s v=""/>
    <s v=""/>
    <s v="JUNTA DISTRITAL EJECUTIVA NO.01 DE HIDALGO - HUEJUTLA DE REYES"/>
    <s v="31/03/2025"/>
    <m/>
    <x v="22"/>
    <x v="0"/>
  </r>
  <r>
    <s v="2025"/>
    <s v="01/01/2025"/>
    <s v="31/03/2025"/>
    <x v="0"/>
    <x v="2"/>
    <x v="0"/>
    <s v="1229- 25002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0.pdf"/>
    <s v="2312"/>
    <s v=""/>
    <s v=""/>
    <s v="adquisicion de usb 64 gb kinston y un disco externo adta 2 tb"/>
    <s v="2312"/>
    <s v=""/>
    <s v="2312"/>
    <s v="2312"/>
    <s v=""/>
    <s v=""/>
    <s v=""/>
    <s v=""/>
    <s v="Venancio"/>
    <s v="Hernandez"/>
    <s v="Bautista"/>
    <s v="Hombre"/>
    <s v=""/>
    <s v="2312"/>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7BF3F81E"/>
    <s v="07/02/2025"/>
    <s v="07/02/2025"/>
    <s v="07/02/2025"/>
    <n v="2610.36"/>
    <n v="3028.02"/>
    <s v=""/>
    <s v=""/>
    <s v="Moneda Nacional"/>
    <s v=""/>
    <x v="1"/>
    <s v="adquisicion de usb 64 gb kinston y un disco externo adta 2 tb"/>
    <s v=""/>
    <s v="07/02/2025"/>
    <s v="07/02/2025"/>
    <s v="http://transparencia.ine.mx/sistemaot/cargaMasiva/Articulo70/2025/Formato28//JD01-HGO/tml1/factura20.pdf"/>
    <s v=""/>
    <s v="2312"/>
    <x v="0"/>
    <s v="Recursos federales"/>
    <s v="Presupuesto de Egresos de la federación"/>
    <s v=""/>
    <s v=""/>
    <s v=""/>
    <s v=""/>
    <s v=""/>
    <s v="No"/>
    <s v="2312"/>
    <s v=""/>
    <s v=""/>
    <s v=""/>
    <s v=""/>
    <s v=""/>
    <s v=""/>
    <s v="JUNTA DISTRITAL EJECUTIVA NO.01 DE HIDALGO - HUEJUTLA DE REYES"/>
    <s v="31/03/2025"/>
    <m/>
    <x v="22"/>
    <x v="0"/>
  </r>
  <r>
    <s v="2025"/>
    <s v="01/01/2025"/>
    <s v="31/03/2025"/>
    <x v="0"/>
    <x v="2"/>
    <x v="0"/>
    <s v="1231- 25002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1.pdf"/>
    <s v="2313"/>
    <s v=""/>
    <s v=""/>
    <s v="pago de servicio de limpieza instalaciones del mac distrital mes enero 2025"/>
    <s v="2313"/>
    <s v=""/>
    <s v="2313"/>
    <s v="2313"/>
    <s v=""/>
    <s v=""/>
    <s v=""/>
    <s v=""/>
    <s v=""/>
    <s v=""/>
    <s v=""/>
    <s v=""/>
    <s v="Grupo T33"/>
    <s v="2313"/>
    <s v="GTX130529JT4"/>
    <s v="Avenida"/>
    <s v="Lázaro Cárdenas"/>
    <s v="472"/>
    <s v=""/>
    <s v="Colonia"/>
    <s v="Jiquilpan"/>
    <s v="1"/>
    <s v="Cuernavaca"/>
    <s v="7"/>
    <s v="Cuernavaca"/>
    <s v="17"/>
    <s v="Morelos"/>
    <s v="1461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F2B054F2"/>
    <s v="04/02/2025"/>
    <s v="04/02/2025"/>
    <s v="04/02/2025"/>
    <n v="12691.75"/>
    <n v="14722.43"/>
    <s v=""/>
    <s v=""/>
    <s v="Moneda Nacional"/>
    <s v=""/>
    <x v="1"/>
    <s v="pago de servicio de limpieza instalaciones del mac distrital mes enero 2025"/>
    <s v=""/>
    <s v="04/02/2025"/>
    <s v="04/02/2025"/>
    <s v="http://transparencia.ine.mx/sistemaot/cargaMasiva/Articulo70/2025/Formato28//JD01-HGO/tml1/factura21.pdf"/>
    <s v=""/>
    <s v="2313"/>
    <x v="0"/>
    <s v="Recursos federales"/>
    <s v="Presupuesto de Egresos de la federación"/>
    <s v=""/>
    <s v=""/>
    <s v=""/>
    <s v=""/>
    <s v=""/>
    <s v="No"/>
    <s v="2313"/>
    <s v=""/>
    <s v=""/>
    <s v=""/>
    <s v=""/>
    <s v=""/>
    <s v=""/>
    <s v="JUNTA DISTRITAL EJECUTIVA NO.01 DE HIDALGO - HUEJUTLA DE REYES"/>
    <s v="31/03/2025"/>
    <m/>
    <x v="22"/>
    <x v="0"/>
  </r>
  <r>
    <s v="2025"/>
    <s v="01/01/2025"/>
    <s v="31/03/2025"/>
    <x v="0"/>
    <x v="0"/>
    <x v="0"/>
    <s v="1232- 250030"/>
    <s v=""/>
    <s v="Arrendamiento para el Módulo de Atención Ciudadana 130153 del INE en Huejutla de Reyes, Hidalgo, de conformidad con el Artículo 31, Fracción III y Artículo 49, párrafo 1, del Reglamento del Instituto Nacional Electoral en Materia de Adquisiciones, Arrendamientos de Bienes Muebles y Servicios."/>
    <s v="http://transparencia.ine.mx/sistemaot/cargaMasiva/Articulo70/2025/Formato28//JD01-HGO/tml1/osp22.pdf"/>
    <s v="2314"/>
    <s v=""/>
    <s v=""/>
    <s v="pago de renta del inmueble que ocupa el Módulo de Atención Ciudadan distrital mes enero 2025"/>
    <s v="2314"/>
    <s v=""/>
    <s v="2314"/>
    <s v="2314"/>
    <s v=""/>
    <s v=""/>
    <s v=""/>
    <s v=""/>
    <s v=""/>
    <s v=""/>
    <s v=""/>
    <s v=""/>
    <s v="In-Muebles De Filomena"/>
    <s v="2314"/>
    <s v="IFI0706016C8"/>
    <s v="Calle"/>
    <s v="Patricio Sanz"/>
    <s v="33"/>
    <s v=""/>
    <s v="Colonia"/>
    <s v="Del Valle Centro"/>
    <s v="14"/>
    <s v="Benito Juarez"/>
    <s v="14"/>
    <s v="Benito Juarez"/>
    <s v="9"/>
    <s v="Ciudad de México"/>
    <s v="031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E8B75E5D"/>
    <s v="12/02/2025"/>
    <s v="12/02/2025"/>
    <s v="12/02/2025"/>
    <n v="420576.36"/>
    <n v="487860"/>
    <s v=""/>
    <s v=""/>
    <s v="Moneda Nacional"/>
    <s v=""/>
    <x v="1"/>
    <s v="pago de renta del inmueble que ocupa el Módulo de Atención Ciudadan distrital mes enero 2025"/>
    <s v=""/>
    <s v="01/02/2025"/>
    <s v="31/12/2025"/>
    <s v="http://transparencia.ine.mx/sistemaot/cargaMasiva/Articulo70/2025/Formato28//JD01-HGO/tml1/contratomac.pdf"/>
    <s v=""/>
    <s v="2314"/>
    <x v="0"/>
    <s v="Recursos federales"/>
    <s v="Presupuesto de Egresos de la federación"/>
    <s v=""/>
    <s v=""/>
    <s v=""/>
    <s v=""/>
    <s v=""/>
    <s v="No"/>
    <s v="2314"/>
    <s v=""/>
    <s v=""/>
    <s v=""/>
    <s v=""/>
    <s v=""/>
    <s v="http://transparencia.ine.mx/sistemaot/cargaMasiva/Articulo70/2025/Formato28//JD01-HGO/tml1/factura22.pdf"/>
    <s v="JUNTA DISTRITAL EJECUTIVA NO.01 DE HIDALGO - HUEJUTLA DE REYES"/>
    <s v="31/03/2025"/>
    <m/>
    <x v="22"/>
    <x v="0"/>
  </r>
  <r>
    <s v="2025"/>
    <s v="01/01/2025"/>
    <s v="31/03/2025"/>
    <x v="0"/>
    <x v="2"/>
    <x v="0"/>
    <s v="1231- 25003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3.pdf"/>
    <s v="2315"/>
    <s v=""/>
    <s v=""/>
    <s v="adquisicion de gasolina"/>
    <s v="2315"/>
    <s v=""/>
    <s v="2315"/>
    <s v="2315"/>
    <s v=""/>
    <s v=""/>
    <s v=""/>
    <s v=""/>
    <s v=""/>
    <s v=""/>
    <s v=""/>
    <s v=""/>
    <s v="Si Vale"/>
    <s v="2315"/>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cb22692f"/>
    <s v="13/02/2025"/>
    <s v="13/02/2025"/>
    <s v="13/02/2025"/>
    <n v="2659"/>
    <n v="2665.17"/>
    <s v=""/>
    <s v=""/>
    <s v="Moneda Nacional"/>
    <s v=""/>
    <x v="1"/>
    <s v="adquisicion de gasolina"/>
    <s v=""/>
    <s v="13/02/2025"/>
    <s v="13/02/2025"/>
    <s v="http://transparencia.ine.mx/sistemaot/cargaMasiva/Articulo70/2025/Formato28//JD01-HGO/tml1/factura23.pdf"/>
    <s v=""/>
    <s v="2315"/>
    <x v="0"/>
    <s v="Recursos federales"/>
    <s v="Presupuesto de Egresos de la federación"/>
    <s v=""/>
    <s v=""/>
    <s v=""/>
    <s v=""/>
    <s v=""/>
    <s v="No"/>
    <s v="2315"/>
    <s v=""/>
    <s v=""/>
    <s v=""/>
    <s v=""/>
    <s v=""/>
    <s v=""/>
    <s v="JUNTA DISTRITAL EJECUTIVA NO.01 DE HIDALGO - HUEJUTLA DE REYES"/>
    <s v="31/03/2025"/>
    <m/>
    <x v="22"/>
    <x v="0"/>
  </r>
  <r>
    <s v="2025"/>
    <s v="01/01/2025"/>
    <s v="31/03/2025"/>
    <x v="0"/>
    <x v="2"/>
    <x v="0"/>
    <s v="1234- 250032"/>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4.pdf"/>
    <s v="2316"/>
    <s v=""/>
    <s v=""/>
    <s v="adquisicion de refrigerios"/>
    <s v="2316"/>
    <s v=""/>
    <s v="2316"/>
    <s v="2316"/>
    <s v=""/>
    <s v=""/>
    <s v=""/>
    <s v=""/>
    <s v="Victor Alfonso"/>
    <s v="Salas"/>
    <s v="Saenz"/>
    <s v="Hombre"/>
    <s v=""/>
    <s v="2316"/>
    <s v="SASV940316PF4"/>
    <s v="Calle"/>
    <s v="Tamazunchale"/>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6744d1d"/>
    <s v="07/02/2025"/>
    <s v="07/02/2025"/>
    <s v="07/02/2025"/>
    <n v="3556.08"/>
    <n v="4125.05"/>
    <s v=""/>
    <s v=""/>
    <s v="Moneda Nacional"/>
    <s v=""/>
    <x v="1"/>
    <s v="adquisicion de refrigerios"/>
    <s v=""/>
    <s v="07/02/2025"/>
    <s v="07/02/2025"/>
    <s v="http://transparencia.ine.mx/sistemaot/cargaMasiva/Articulo70/2025/Formato28//JD01-HGO/tml1/factura24.pdf"/>
    <s v=""/>
    <s v="2316"/>
    <x v="0"/>
    <s v="Recursos federales"/>
    <s v="Presupuesto de Egresos de la federación"/>
    <s v=""/>
    <s v=""/>
    <s v=""/>
    <s v=""/>
    <s v=""/>
    <s v="No"/>
    <s v="2316"/>
    <s v=""/>
    <s v=""/>
    <s v=""/>
    <s v=""/>
    <s v=""/>
    <s v=""/>
    <s v="JUNTA DISTRITAL EJECUTIVA NO.01 DE HIDALGO - HUEJUTLA DE REYES"/>
    <s v="31/03/2025"/>
    <m/>
    <x v="22"/>
    <x v="0"/>
  </r>
  <r>
    <s v="2025"/>
    <s v="01/01/2025"/>
    <s v="31/03/2025"/>
    <x v="0"/>
    <x v="2"/>
    <x v="0"/>
    <s v="1235- 250034"/>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5.pdf"/>
    <s v="2317"/>
    <s v=""/>
    <s v=""/>
    <s v="adquisicion de refrigerios"/>
    <s v="2317"/>
    <s v=""/>
    <s v="2317"/>
    <s v="2317"/>
    <s v=""/>
    <s v=""/>
    <s v=""/>
    <s v=""/>
    <s v="Victor Alfonso"/>
    <s v="Salas"/>
    <s v="Saenz"/>
    <s v="Hombre"/>
    <s v=""/>
    <s v="2317"/>
    <s v="SASV940316PF4"/>
    <s v="Calle"/>
    <s v="Tamazunchale"/>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cb6bc069"/>
    <s v="08/02/2025"/>
    <s v="08/02/2025"/>
    <s v="08/02/2025"/>
    <n v="3663.84"/>
    <n v="4250.05"/>
    <s v=""/>
    <s v=""/>
    <s v="Moneda Nacional"/>
    <s v=""/>
    <x v="1"/>
    <s v="adquisicion de refrigerios"/>
    <s v=""/>
    <s v="08/02/2025"/>
    <s v="08/02/2025"/>
    <s v="http://transparencia.ine.mx/sistemaot/cargaMasiva/Articulo70/2025/Formato28//JD01-HGO/tml1/factura25.pdf"/>
    <s v=""/>
    <s v="2317"/>
    <x v="0"/>
    <s v="Recursos federales"/>
    <s v="Presupuesto de Egresos de la federación"/>
    <s v=""/>
    <s v=""/>
    <s v=""/>
    <s v=""/>
    <s v=""/>
    <s v="No"/>
    <s v="2317"/>
    <s v=""/>
    <s v=""/>
    <s v=""/>
    <s v=""/>
    <s v=""/>
    <s v=""/>
    <s v="JUNTA DISTRITAL EJECUTIVA NO.01 DE HIDALGO - HUEJUTLA DE REYES"/>
    <s v="31/03/2025"/>
    <m/>
    <x v="22"/>
    <x v="0"/>
  </r>
  <r>
    <s v="2025"/>
    <s v="01/01/2025"/>
    <s v="31/03/2025"/>
    <x v="0"/>
    <x v="2"/>
    <x v="0"/>
    <s v="1228- 25002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6.pdf"/>
    <s v="2318"/>
    <s v=""/>
    <s v=""/>
    <s v="adquisicion de insumos de cafeteria"/>
    <s v="2318"/>
    <s v=""/>
    <s v="2318"/>
    <s v="2318"/>
    <s v=""/>
    <s v=""/>
    <s v=""/>
    <s v=""/>
    <s v="Venancio"/>
    <s v="Hernandez"/>
    <s v="Bautista"/>
    <s v="Hombre"/>
    <s v=""/>
    <s v="2318"/>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AF44EAC1"/>
    <s v="07/02/2025"/>
    <s v="07/02/2025"/>
    <s v="07/02/2025"/>
    <n v="2208.63"/>
    <n v="2562.0100000000002"/>
    <s v=""/>
    <s v=""/>
    <s v="Moneda Nacional"/>
    <s v=""/>
    <x v="1"/>
    <s v="adquisicion de insumos de cafeteria"/>
    <s v=""/>
    <s v="07/02/2025"/>
    <s v="07/02/2025"/>
    <s v="http://transparencia.ine.mx/sistemaot/cargaMasiva/Articulo70/2025/Formato28//JD01-HGO/tml1/factura26.pdf"/>
    <s v=""/>
    <s v="2318"/>
    <x v="0"/>
    <s v="Recursos federales"/>
    <s v="Presupuesto de Egresos de la federación"/>
    <s v=""/>
    <s v=""/>
    <s v=""/>
    <s v=""/>
    <s v=""/>
    <s v="No"/>
    <s v="2318"/>
    <s v=""/>
    <s v=""/>
    <s v=""/>
    <s v=""/>
    <s v=""/>
    <s v=""/>
    <s v="JUNTA DISTRITAL EJECUTIVA NO.01 DE HIDALGO - HUEJUTLA DE REYES"/>
    <s v="31/03/2025"/>
    <m/>
    <x v="22"/>
    <x v="0"/>
  </r>
  <r>
    <s v="2025"/>
    <s v="01/01/2025"/>
    <s v="31/03/2025"/>
    <x v="0"/>
    <x v="2"/>
    <x v="0"/>
    <s v="1236- 25003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7.pdf"/>
    <s v="2319"/>
    <s v=""/>
    <s v=""/>
    <s v="adquisicion de refrigerios"/>
    <s v="2319"/>
    <s v=""/>
    <s v="2319"/>
    <s v="2319"/>
    <s v=""/>
    <s v=""/>
    <s v=""/>
    <s v=""/>
    <s v="Victor Alfonso"/>
    <s v="Salas"/>
    <s v="Saenz"/>
    <s v="Hombre"/>
    <s v=""/>
    <s v="2319"/>
    <s v="SASV940316PF4"/>
    <s v="Calle"/>
    <s v="Tamazunchale"/>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14d47baa"/>
    <s v="06/02/2025"/>
    <s v="06/02/2025"/>
    <s v="06/02/2025"/>
    <n v="1293.1199999999999"/>
    <n v="1500.02"/>
    <s v=""/>
    <s v=""/>
    <s v="Moneda Nacional"/>
    <s v=""/>
    <x v="1"/>
    <s v="adquisicion de refrigerios"/>
    <s v=""/>
    <s v="06/02/2025"/>
    <s v="06/02/2025"/>
    <s v="http://transparencia.ine.mx/sistemaot/cargaMasiva/Articulo70/2025/Formato28//JD01-HGO/tml1/factura27.pdf"/>
    <s v=""/>
    <s v="2319"/>
    <x v="0"/>
    <s v="Recursos federales"/>
    <s v="Presupuesto de Egresos de la federación"/>
    <s v=""/>
    <s v=""/>
    <s v=""/>
    <s v=""/>
    <s v=""/>
    <s v="No"/>
    <s v="2319"/>
    <s v=""/>
    <s v=""/>
    <s v=""/>
    <s v=""/>
    <s v=""/>
    <s v=""/>
    <s v="JUNTA DISTRITAL EJECUTIVA NO.01 DE HIDALGO - HUEJUTLA DE REYES"/>
    <s v="31/03/2025"/>
    <m/>
    <x v="22"/>
    <x v="0"/>
  </r>
  <r>
    <s v="2025"/>
    <s v="01/01/2025"/>
    <s v="31/03/2025"/>
    <x v="0"/>
    <x v="2"/>
    <x v="0"/>
    <s v="1237- 25003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8.pdf"/>
    <s v="2320"/>
    <s v=""/>
    <s v=""/>
    <s v="adquisicion de material de oficina"/>
    <s v="2320"/>
    <s v=""/>
    <s v="2320"/>
    <s v="2320"/>
    <s v=""/>
    <s v=""/>
    <s v=""/>
    <s v=""/>
    <s v="Santos"/>
    <s v="Hernandez"/>
    <s v="Vite"/>
    <s v="Hombre"/>
    <s v=""/>
    <s v="2320"/>
    <s v="ROVS580819CM0"/>
    <s v="Calle"/>
    <s v="Plaza de la Revolución y 16 de Enero"/>
    <s v="3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37AD2845"/>
    <s v="10/02/2025"/>
    <s v="10/02/2025"/>
    <s v="10/02/2025"/>
    <n v="3631.05"/>
    <n v="4212"/>
    <s v=""/>
    <s v=""/>
    <s v="Moneda Nacional"/>
    <s v=""/>
    <x v="1"/>
    <s v="adquisicion de material de oficina"/>
    <s v=""/>
    <s v="10/02/2025"/>
    <s v="10/02/2025"/>
    <s v="http://transparencia.ine.mx/sistemaot/cargaMasiva/Articulo70/2025/Formato28//JD01-HGO/tml1/factura28.pdf"/>
    <s v=""/>
    <s v="2320"/>
    <x v="0"/>
    <s v="Recursos federales"/>
    <s v="Presupuesto de Egresos de la federación"/>
    <s v=""/>
    <s v=""/>
    <s v=""/>
    <s v=""/>
    <s v=""/>
    <s v="No"/>
    <s v="2320"/>
    <s v=""/>
    <s v=""/>
    <s v=""/>
    <s v=""/>
    <s v=""/>
    <s v=""/>
    <s v="JUNTA DISTRITAL EJECUTIVA NO.01 DE HIDALGO - HUEJUTLA DE REYES"/>
    <s v="31/03/2025"/>
    <m/>
    <x v="22"/>
    <x v="0"/>
  </r>
  <r>
    <s v="2025"/>
    <s v="01/01/2025"/>
    <s v="31/03/2025"/>
    <x v="0"/>
    <x v="2"/>
    <x v="0"/>
    <s v="1238- 25003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9.pdf"/>
    <s v="2321"/>
    <s v=""/>
    <s v=""/>
    <s v="adquisicion de material de oficina"/>
    <s v="2321"/>
    <s v=""/>
    <s v="2321"/>
    <s v="2321"/>
    <s v=""/>
    <s v=""/>
    <s v=""/>
    <s v=""/>
    <s v="Venancio"/>
    <s v="Hernandez"/>
    <s v="Bautista"/>
    <s v="Hombre"/>
    <s v=""/>
    <s v="2321"/>
    <s v="HEBV790526G79"/>
    <s v="Calle"/>
    <s v="Nuevo Leon"/>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FC4A8D81"/>
    <s v="12/02/2025"/>
    <s v="12/02/2025"/>
    <s v="12/02/2025"/>
    <n v="252.64"/>
    <n v="293.07"/>
    <s v=""/>
    <s v=""/>
    <s v="Moneda Nacional"/>
    <s v=""/>
    <x v="1"/>
    <s v="adquisicion de material de oficina"/>
    <s v=""/>
    <s v="12/02/2025"/>
    <s v="12/02/2025"/>
    <s v="http://transparencia.ine.mx/sistemaot/cargaMasiva/Articulo70/2025/Formato28//JD01-HGO/tml1/factura29.pdf"/>
    <s v=""/>
    <s v="2321"/>
    <x v="0"/>
    <s v="Recursos federales"/>
    <s v="Presupuesto de Egresos de la federación"/>
    <s v=""/>
    <s v=""/>
    <s v=""/>
    <s v=""/>
    <s v=""/>
    <s v="No"/>
    <s v="2321"/>
    <s v=""/>
    <s v=""/>
    <s v=""/>
    <s v=""/>
    <s v=""/>
    <s v=""/>
    <s v="JUNTA DISTRITAL EJECUTIVA NO.01 DE HIDALGO - HUEJUTLA DE REYES"/>
    <s v="31/03/2025"/>
    <m/>
    <x v="22"/>
    <x v="0"/>
  </r>
  <r>
    <s v="2025"/>
    <s v="01/01/2025"/>
    <s v="31/03/2025"/>
    <x v="0"/>
    <x v="2"/>
    <x v="0"/>
    <s v="1239- 25003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0.pdf"/>
    <s v="2322"/>
    <s v=""/>
    <s v=""/>
    <s v="adquisicion de material de oficina"/>
    <s v="2322"/>
    <s v=""/>
    <s v="2322"/>
    <s v="2322"/>
    <s v=""/>
    <s v=""/>
    <s v=""/>
    <s v=""/>
    <s v="Santos"/>
    <s v="Rodriguez"/>
    <s v="Vite"/>
    <s v="Hombre"/>
    <s v=""/>
    <s v="2322"/>
    <s v="ROVS580819CM0"/>
    <s v="Calle"/>
    <s v="Plaza de la Revolución y 16 de Enero"/>
    <s v="3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E9520C88"/>
    <s v="10/02/2025"/>
    <s v="10/02/2025"/>
    <s v="10/02/2025"/>
    <n v="5060.3500000000004"/>
    <n v="5870"/>
    <s v=""/>
    <s v=""/>
    <s v="Moneda Nacional"/>
    <s v=""/>
    <x v="1"/>
    <s v="adquisicion de material de oficina"/>
    <s v=""/>
    <s v="10/02/2025"/>
    <s v="10/02/2025"/>
    <s v="http://transparencia.ine.mx/sistemaot/cargaMasiva/Articulo70/2025/Formato28//JD01-HGO/tml1/factura30.pdf"/>
    <s v=""/>
    <s v="2322"/>
    <x v="0"/>
    <s v="Recursos federales"/>
    <s v="Presupuesto de Egresos de la federación"/>
    <s v=""/>
    <s v=""/>
    <s v=""/>
    <s v=""/>
    <s v=""/>
    <s v="No"/>
    <s v="2322"/>
    <s v=""/>
    <s v=""/>
    <s v=""/>
    <s v=""/>
    <s v=""/>
    <s v=""/>
    <s v="JUNTA DISTRITAL EJECUTIVA NO.01 DE HIDALGO - HUEJUTLA DE REYES"/>
    <s v="31/03/2025"/>
    <m/>
    <x v="22"/>
    <x v="0"/>
  </r>
  <r>
    <s v="2025"/>
    <s v="01/01/2025"/>
    <s v="31/03/2025"/>
    <x v="0"/>
    <x v="2"/>
    <x v="0"/>
    <s v="1240- 25003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1.pdf"/>
    <s v="2323"/>
    <s v=""/>
    <s v=""/>
    <s v="adquisicion de gasolina"/>
    <s v="2323"/>
    <s v=""/>
    <s v="2323"/>
    <s v="2323"/>
    <s v=""/>
    <s v=""/>
    <s v=""/>
    <s v=""/>
    <s v=""/>
    <s v=""/>
    <s v=""/>
    <s v=""/>
    <s v="SI VALE MEXICO"/>
    <s v="2323"/>
    <s v="PUN9810229R0"/>
    <s v="Avenida"/>
    <s v="Paseo de la Reforma"/>
    <s v="284"/>
    <s v="Piso 23"/>
    <s v="Colonia"/>
    <s v="Juárez"/>
    <s v="15"/>
    <s v="Cuauhtemoc"/>
    <s v="15"/>
    <s v="Cua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2fa4d2e6"/>
    <s v="13/02/2025"/>
    <s v="13/02/2025"/>
    <s v="13/02/2025"/>
    <n v="3988"/>
    <n v="3997.26"/>
    <s v=""/>
    <s v=""/>
    <s v="Moneda Nacional"/>
    <s v=""/>
    <x v="1"/>
    <s v="adquisicion de gasolina"/>
    <s v=""/>
    <s v="13/02/2025"/>
    <s v="13/02/2025"/>
    <s v="http://transparencia.ine.mx/sistemaot/cargaMasiva/Articulo70/2025/Formato28//JD01-HGO/tml1/factura31.pdf"/>
    <s v=""/>
    <s v="2323"/>
    <x v="0"/>
    <s v="Recursos federales"/>
    <s v="Presupuesto de Egresos de la federación"/>
    <s v=""/>
    <s v=""/>
    <s v=""/>
    <s v=""/>
    <s v=""/>
    <s v="No"/>
    <s v="2323"/>
    <s v=""/>
    <s v=""/>
    <s v=""/>
    <s v=""/>
    <s v=""/>
    <s v=""/>
    <s v="JUNTA DISTRITAL EJECUTIVA NO.01 DE HIDALGO - HUEJUTLA DE REYES"/>
    <s v="31/03/2025"/>
    <m/>
    <x v="22"/>
    <x v="0"/>
  </r>
  <r>
    <s v="2025"/>
    <s v="01/01/2025"/>
    <s v="31/03/2025"/>
    <x v="0"/>
    <x v="2"/>
    <x v="0"/>
    <s v="1241- 25003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2.pdf"/>
    <s v="2324"/>
    <s v=""/>
    <s v=""/>
    <s v="Adquisición de alimentos por cierre de la campaña de Actualización Intensa 2024-2025 con fecha 10 de febrero 2025"/>
    <s v="2324"/>
    <s v=""/>
    <s v="2324"/>
    <s v="2324"/>
    <s v=""/>
    <s v=""/>
    <s v=""/>
    <s v=""/>
    <s v="María Guadalupe"/>
    <s v="Salguero"/>
    <s v="Hernández"/>
    <s v="Mujer"/>
    <s v=""/>
    <s v="2324"/>
    <s v="SAHG700521JR3"/>
    <s v="Pasaje"/>
    <s v="Mercado Munucipal"/>
    <s v="21"/>
    <s v="Altos"/>
    <s v="Colonia"/>
    <s v="Santa Irene"/>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6fcb2292"/>
    <s v="11/02/2025"/>
    <s v="11/02/2025"/>
    <s v="11/02/2025"/>
    <n v="6896.55"/>
    <n v="8000"/>
    <s v=""/>
    <s v=""/>
    <s v="Moneda Nacional"/>
    <s v=""/>
    <x v="1"/>
    <s v="Adquisición de alimentos por cierre de la campaña de Actualización Intensa 2024-2025 con fecha 10 de febrero 2025"/>
    <s v=""/>
    <s v="11/02/2025"/>
    <s v="11/02/2025"/>
    <s v="http://transparencia.ine.mx/sistemaot/cargaMasiva/Articulo70/2025/Formato28//JD01-HGO/tml1/factura32.pdf"/>
    <s v=""/>
    <s v="2324"/>
    <x v="0"/>
    <s v="Recursos federales"/>
    <s v="Presupuesto de Egresos de la federación"/>
    <s v=""/>
    <s v=""/>
    <s v=""/>
    <s v=""/>
    <s v=""/>
    <s v="No"/>
    <s v="2324"/>
    <s v=""/>
    <s v=""/>
    <s v=""/>
    <s v=""/>
    <s v=""/>
    <s v=""/>
    <s v="JUNTA DISTRITAL EJECUTIVA NO.01 DE HIDALGO - HUEJUTLA DE REYES"/>
    <s v="31/03/2025"/>
    <m/>
    <x v="22"/>
    <x v="0"/>
  </r>
  <r>
    <s v="2025"/>
    <s v="01/01/2025"/>
    <s v="31/03/2025"/>
    <x v="0"/>
    <x v="2"/>
    <x v="0"/>
    <s v="1243- 250041"/>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3.pdf"/>
    <s v="2325"/>
    <s v=""/>
    <s v=""/>
    <s v="adquisicion de gasolina"/>
    <s v="2325"/>
    <s v=""/>
    <s v="2325"/>
    <s v="2325"/>
    <s v=""/>
    <s v=""/>
    <s v=""/>
    <s v=""/>
    <s v=""/>
    <s v=""/>
    <s v=""/>
    <s v=""/>
    <s v="SI VALE MEXICO"/>
    <s v="2325"/>
    <s v="PUN9810229R0"/>
    <s v="Avenida"/>
    <s v="Paseo de la Reforma"/>
    <s v="284"/>
    <s v="Piso 23"/>
    <s v="Colonia"/>
    <s v="Juárez"/>
    <s v="15"/>
    <s v="Cuauhtemoc"/>
    <s v="15"/>
    <s v="Cua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70a22272"/>
    <s v="21/02/2025"/>
    <s v="21/02/2025"/>
    <s v="21/02/2025"/>
    <n v="483"/>
    <n v="484.13"/>
    <s v=""/>
    <s v=""/>
    <s v="Moneda Nacional"/>
    <s v=""/>
    <x v="1"/>
    <s v="adquisicion de gasolina"/>
    <s v=""/>
    <s v="21/02/2025"/>
    <s v="21/02/2025"/>
    <s v="http://transparencia.ine.mx/sistemaot/cargaMasiva/Articulo70/2025/Formato28//JD01-HGO/tml1/factura33.pdf"/>
    <s v=""/>
    <s v="2325"/>
    <x v="0"/>
    <s v="Recursos federales"/>
    <s v="Presupuesto de Egresos de la federación"/>
    <s v=""/>
    <s v=""/>
    <s v=""/>
    <s v=""/>
    <s v=""/>
    <s v="No"/>
    <s v="2325"/>
    <s v=""/>
    <s v=""/>
    <s v=""/>
    <s v=""/>
    <s v=""/>
    <s v=""/>
    <s v="JUNTA DISTRITAL EJECUTIVA NO.01 DE HIDALGO - HUEJUTLA DE REYES"/>
    <s v="31/03/2025"/>
    <m/>
    <x v="22"/>
    <x v="0"/>
  </r>
  <r>
    <s v="2025"/>
    <s v="01/01/2025"/>
    <s v="31/03/2025"/>
    <x v="0"/>
    <x v="2"/>
    <x v="0"/>
    <s v="1244- 250042"/>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4.pdf"/>
    <s v="2326"/>
    <s v=""/>
    <s v=""/>
    <s v="Servicios De Alimentos"/>
    <s v="2326"/>
    <s v=""/>
    <s v="2326"/>
    <s v="2326"/>
    <s v=""/>
    <s v=""/>
    <s v=""/>
    <s v=""/>
    <s v="Braulio"/>
    <s v="Reyes"/>
    <s v="Alvarez"/>
    <s v="Hombre"/>
    <s v=""/>
    <s v="2326"/>
    <s v="REAB770326UR6"/>
    <s v="Avenida"/>
    <s v="Morelos"/>
    <s v="32"/>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C6475744"/>
    <s v="24/02/2025"/>
    <s v="24/02/2025"/>
    <s v="24/02/2025"/>
    <n v="1387.93"/>
    <n v="1610"/>
    <s v=""/>
    <s v=""/>
    <s v="Moneda Nacional"/>
    <s v=""/>
    <x v="1"/>
    <s v="Servicios De Alimentos"/>
    <s v=""/>
    <s v="24/02/2025"/>
    <s v="24/02/2025"/>
    <s v="http://transparencia.ine.mx/sistemaot/cargaMasiva/Articulo70/2025/Formato28//JD01-HGO/tml1/factura34.pdf"/>
    <s v=""/>
    <s v="2326"/>
    <x v="0"/>
    <s v="Recursos federales"/>
    <s v="Presupuesto de Egresos de la federación"/>
    <s v=""/>
    <s v=""/>
    <s v=""/>
    <s v=""/>
    <s v=""/>
    <s v="No"/>
    <s v="2326"/>
    <s v=""/>
    <s v=""/>
    <s v=""/>
    <s v=""/>
    <s v=""/>
    <s v=""/>
    <s v="JUNTA DISTRITAL EJECUTIVA NO.01 DE HIDALGO - HUEJUTLA DE REYES"/>
    <s v="31/03/2025"/>
    <m/>
    <x v="22"/>
    <x v="0"/>
  </r>
  <r>
    <s v="2025"/>
    <s v="01/01/2025"/>
    <s v="31/03/2025"/>
    <x v="0"/>
    <x v="2"/>
    <x v="0"/>
    <s v="1245- 25004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5.pdf"/>
    <s v="2327"/>
    <s v=""/>
    <s v=""/>
    <s v="E48 gasolina magna fleet carga de saldos"/>
    <s v="2327"/>
    <s v=""/>
    <s v="2327"/>
    <s v="2327"/>
    <s v=""/>
    <s v=""/>
    <s v=""/>
    <s v=""/>
    <s v=""/>
    <s v=""/>
    <s v=""/>
    <s v=""/>
    <s v="SI VALE MEXICO"/>
    <s v="2327"/>
    <s v="PUN9810229R0"/>
    <s v="Avenida"/>
    <s v="Paseo de la Reforma"/>
    <s v="284"/>
    <s v="Piso 23"/>
    <s v="Colonia"/>
    <s v="Juárez"/>
    <s v="15"/>
    <s v="Cuauhtemoc"/>
    <s v="15"/>
    <s v="Cua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1722b94"/>
    <s v="21/02/2025"/>
    <s v="21/02/2025"/>
    <s v="21/02/2025"/>
    <n v="7000"/>
    <n v="7016.24"/>
    <s v=""/>
    <s v=""/>
    <s v="Moneda Nacional"/>
    <s v=""/>
    <x v="1"/>
    <s v="E48 gasolina magna fleet carga de saldos"/>
    <s v=""/>
    <s v="21/02/2025"/>
    <s v="21/02/2025"/>
    <s v="http://transparencia.ine.mx/sistemaot/cargaMasiva/Articulo70/2025/Formato28//JD01-HGO/tml1/factura35.pdf"/>
    <s v=""/>
    <s v="2327"/>
    <x v="0"/>
    <s v="Recursos federales"/>
    <s v="Presupuesto de Egresos de la federación"/>
    <s v=""/>
    <s v=""/>
    <s v=""/>
    <s v=""/>
    <s v=""/>
    <s v="No"/>
    <s v="2327"/>
    <s v=""/>
    <s v=""/>
    <s v=""/>
    <s v=""/>
    <s v=""/>
    <s v=""/>
    <s v="JUNTA DISTRITAL EJECUTIVA NO.01 DE HIDALGO - HUEJUTLA DE REYES"/>
    <s v="31/03/2025"/>
    <m/>
    <x v="22"/>
    <x v="0"/>
  </r>
  <r>
    <s v="2025"/>
    <s v="01/01/2025"/>
    <s v="31/03/2025"/>
    <x v="0"/>
    <x v="2"/>
    <x v="0"/>
    <s v="1246- 250044"/>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6.pdf"/>
    <s v="2328"/>
    <s v=""/>
    <s v=""/>
    <s v="pago de servicio de vigilancia de las instalaciones del Módulo de Atención Ciudadana distrital enero 2025"/>
    <s v="2328"/>
    <s v=""/>
    <s v="2328"/>
    <s v="2328"/>
    <s v=""/>
    <s v=""/>
    <s v=""/>
    <s v=""/>
    <s v=""/>
    <s v=""/>
    <s v=""/>
    <s v=""/>
    <s v="POLICÍA INDUSTRIAL BANCARIA DEL ESTADO DE HIDALGO"/>
    <s v="2328"/>
    <s v="PIB120515NX2"/>
    <s v="Calle"/>
    <s v="FUNDADORES"/>
    <s v="210"/>
    <s v="A"/>
    <s v="Colonia"/>
    <s v="Santa Julia"/>
    <s v="1"/>
    <s v="Pachuca"/>
    <s v="48"/>
    <s v="Pachuca"/>
    <s v="13"/>
    <s v="Hidalgo"/>
    <s v="4308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9765235D"/>
    <s v="17/02/2025"/>
    <s v="17/02/2025"/>
    <s v="17/02/2025"/>
    <n v="35320.67"/>
    <n v="40971.980000000003"/>
    <s v=""/>
    <s v=""/>
    <s v="Moneda Nacional"/>
    <s v=""/>
    <x v="1"/>
    <s v="pago de servicio de vigilancia de las instalaciones del Módulo de Atención Ciudadana distrital enero 2025"/>
    <s v=""/>
    <s v="17/02/2025"/>
    <s v="17/02/2025"/>
    <s v="http://transparencia.ine.mx/sistemaot/cargaMasiva/Articulo70/2025/Formato28//JD01-HGO/tml1/factura36.pdf"/>
    <s v=""/>
    <s v="2328"/>
    <x v="0"/>
    <s v="Recursos federales"/>
    <s v="Presupuesto de Egresos de la federación"/>
    <s v=""/>
    <s v=""/>
    <s v=""/>
    <s v=""/>
    <s v=""/>
    <s v="No"/>
    <s v="2328"/>
    <s v=""/>
    <s v=""/>
    <s v=""/>
    <s v=""/>
    <s v=""/>
    <s v=""/>
    <s v="JUNTA DISTRITAL EJECUTIVA NO.01 DE HIDALGO - HUEJUTLA DE REYES"/>
    <s v="31/03/2025"/>
    <m/>
    <x v="22"/>
    <x v="0"/>
  </r>
  <r>
    <s v="2025"/>
    <s v="01/01/2025"/>
    <s v="31/03/2025"/>
    <x v="0"/>
    <x v="2"/>
    <x v="0"/>
    <s v="1247- 25004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7.pdf"/>
    <s v="2329"/>
    <s v=""/>
    <s v=""/>
    <s v="pago de servicio de vigilancia de las instalaciones de la Junta Distrital enero 2025"/>
    <s v="2329"/>
    <s v=""/>
    <s v="2329"/>
    <s v="2329"/>
    <s v=""/>
    <s v=""/>
    <s v=""/>
    <s v=""/>
    <s v=""/>
    <s v=""/>
    <s v=""/>
    <s v=""/>
    <s v="POLICÍA INDUSTRIAL BANCARIA DEL ESTADO DE HIDALGO"/>
    <s v="2329"/>
    <s v="PIB120515NX2"/>
    <s v="Calle"/>
    <s v="FUNDADORES"/>
    <s v="210"/>
    <s v="A"/>
    <s v="Colonia"/>
    <s v="Santa Julia"/>
    <s v="1"/>
    <s v="Pachuca"/>
    <s v="48"/>
    <s v="Pachuca"/>
    <s v="13"/>
    <s v="Hidalgo"/>
    <s v="4308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E1B87DCE"/>
    <s v="17/02/2025"/>
    <s v="17/02/2025"/>
    <s v="17/02/2025"/>
    <n v="35320.67"/>
    <n v="40971.980000000003"/>
    <s v=""/>
    <s v=""/>
    <s v="Moneda Nacional"/>
    <s v=""/>
    <x v="1"/>
    <s v="pago de servicio de vigilancia de las instalaciones de la Junta Distrital enero 2025"/>
    <s v=""/>
    <s v="17/02/2025"/>
    <s v="17/02/2025"/>
    <s v="http://transparencia.ine.mx/sistemaot/cargaMasiva/Articulo70/2025/Formato28//JD01-HGO/tml1/factura37.pdf"/>
    <s v=""/>
    <s v="2329"/>
    <x v="0"/>
    <s v="Recursos federales"/>
    <s v="Presupuesto de Egresos de la federación"/>
    <s v=""/>
    <s v=""/>
    <s v=""/>
    <s v=""/>
    <s v=""/>
    <s v="No"/>
    <s v="2329"/>
    <s v=""/>
    <s v=""/>
    <s v=""/>
    <s v=""/>
    <s v=""/>
    <s v=""/>
    <s v="JUNTA DISTRITAL EJECUTIVA NO.01 DE HIDALGO - HUEJUTLA DE REYES"/>
    <s v="31/03/2025"/>
    <m/>
    <x v="22"/>
    <x v="0"/>
  </r>
  <r>
    <s v="2025"/>
    <s v="01/01/2025"/>
    <s v="31/03/2025"/>
    <x v="0"/>
    <x v="2"/>
    <x v="0"/>
    <s v="1248- 25004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8.pdf"/>
    <s v="2330"/>
    <s v=""/>
    <s v=""/>
    <s v="adquisicion de material de oficina"/>
    <s v="2330"/>
    <s v=""/>
    <s v="2330"/>
    <s v="2330"/>
    <s v=""/>
    <s v=""/>
    <s v=""/>
    <s v=""/>
    <s v="Oliva"/>
    <s v="Velez"/>
    <s v="Villegas"/>
    <s v="Mujer"/>
    <s v=""/>
    <s v="2330"/>
    <s v="VEVO650818DG5"/>
    <s v="Avenida"/>
    <s v="General Corona del Rosal"/>
    <s v="25"/>
    <s v=""/>
    <s v="Colonia"/>
    <s v="5 de May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3D297ACC"/>
    <s v="13/02/2025"/>
    <s v="13/02/2025"/>
    <s v="13/02/2025"/>
    <n v="2717.52"/>
    <n v="3118.34"/>
    <s v=""/>
    <s v=""/>
    <s v="Moneda Nacional"/>
    <s v=""/>
    <x v="1"/>
    <s v="adquisicion de material de oficina"/>
    <s v=""/>
    <s v="13/02/2025"/>
    <s v="13/02/2025"/>
    <s v="http://transparencia.ine.mx/sistemaot/cargaMasiva/Articulo70/2025/Formato28//JD01-HGO/tml1/factura35.pdf"/>
    <s v=""/>
    <s v="2330"/>
    <x v="0"/>
    <s v="Recursos federales"/>
    <s v="Presupuesto de Egresos de la federación"/>
    <s v=""/>
    <s v=""/>
    <s v=""/>
    <s v=""/>
    <s v=""/>
    <s v="No"/>
    <s v="2330"/>
    <s v=""/>
    <s v=""/>
    <s v=""/>
    <s v=""/>
    <s v=""/>
    <s v=""/>
    <s v="JUNTA DISTRITAL EJECUTIVA NO.01 DE HIDALGO - HUEJUTLA DE REYES"/>
    <s v="31/03/2025"/>
    <m/>
    <x v="22"/>
    <x v="0"/>
  </r>
  <r>
    <s v="2025"/>
    <s v="01/01/2025"/>
    <s v="31/03/2025"/>
    <x v="0"/>
    <x v="2"/>
    <x v="0"/>
    <s v="1255- 25005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9.pdf"/>
    <s v="2331"/>
    <s v=""/>
    <s v=""/>
    <s v="Renta de equipo de fotocopiado"/>
    <s v="2331"/>
    <s v=""/>
    <s v="2331"/>
    <s v="2331"/>
    <s v=""/>
    <s v=""/>
    <s v=""/>
    <s v=""/>
    <s v=""/>
    <s v=""/>
    <s v=""/>
    <s v=""/>
    <s v="SISTEMAS DIGITALES IMPRESIONANTES"/>
    <s v="2331"/>
    <s v="STH040131R20"/>
    <s v="Calle"/>
    <s v="CARRETERA ESTATAL PACHUCA TULANCINGO"/>
    <s v="105"/>
    <s v="A Y B"/>
    <s v="Colonia"/>
    <s v="BOULEVARES DE SAN FRANCISCO"/>
    <s v="1"/>
    <s v="Pachuca"/>
    <s v="48"/>
    <s v="Pachuca"/>
    <s v="13"/>
    <s v="Hidalgo"/>
    <s v="4207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04E28293"/>
    <s v="24/02/2025"/>
    <s v="24/02/2025"/>
    <s v="24/02/2025"/>
    <n v="1720.98"/>
    <n v="1996.34"/>
    <s v=""/>
    <s v=""/>
    <s v="Moneda Nacional"/>
    <s v=""/>
    <x v="1"/>
    <s v="Renta de equipo de fotocopiado"/>
    <s v=""/>
    <s v="24/02/2025"/>
    <s v="24/02/2025"/>
    <s v="http://transparencia.ine.mx/sistemaot/cargaMasiva/Articulo70/2025/Formato28//JD01-HGO/tml1/factura39.pdf"/>
    <s v=""/>
    <s v="2331"/>
    <x v="0"/>
    <s v="Recursos federales"/>
    <s v="Presupuesto de Egresos de la federación"/>
    <s v=""/>
    <s v=""/>
    <s v=""/>
    <s v=""/>
    <s v=""/>
    <s v="No"/>
    <s v="2331"/>
    <s v=""/>
    <s v=""/>
    <s v=""/>
    <s v=""/>
    <s v=""/>
    <s v=""/>
    <s v="JUNTA DISTRITAL EJECUTIVA NO.01 DE HIDALGO - HUEJUTLA DE REYES"/>
    <s v="31/03/2025"/>
    <m/>
    <x v="22"/>
    <x v="0"/>
  </r>
  <r>
    <s v="2025"/>
    <s v="01/01/2025"/>
    <s v="31/03/2025"/>
    <x v="0"/>
    <x v="2"/>
    <x v="0"/>
    <s v="1256- 250054"/>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0.pdf"/>
    <s v="2332"/>
    <s v=""/>
    <s v=""/>
    <s v="Renta de equipo de fotocopiado"/>
    <s v="2332"/>
    <s v=""/>
    <s v="2332"/>
    <s v="2332"/>
    <s v=""/>
    <s v=""/>
    <s v=""/>
    <s v=""/>
    <s v=""/>
    <s v=""/>
    <s v=""/>
    <s v=""/>
    <s v="SISTEMAS DIGITALES IMPRESIONANTES"/>
    <s v="2332"/>
    <s v="STH040131R20"/>
    <s v="Calle"/>
    <s v="CARRETERA ESTATAL PACHUCA TULANCINGO"/>
    <s v="105"/>
    <s v="A Y B"/>
    <s v="Colonia"/>
    <s v="BOULEVARES DE SAN FRANCISCO"/>
    <s v="1"/>
    <s v="Pachuca"/>
    <s v="48"/>
    <s v="Pachuca"/>
    <s v="13"/>
    <s v="Hidalgo"/>
    <s v="4207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6DF981E8"/>
    <s v="24/02/2025"/>
    <s v="24/02/2025"/>
    <s v="24/02/2025"/>
    <n v="1008.65"/>
    <n v="1170.03"/>
    <s v=""/>
    <s v=""/>
    <s v="Moneda Nacional"/>
    <s v=""/>
    <x v="1"/>
    <s v="Renta de equipo de fotocopiado"/>
    <s v=""/>
    <s v="24/02/2025"/>
    <s v="24/02/2025"/>
    <s v="http://transparencia.ine.mx/sistemaot/cargaMasiva/Articulo70/2025/Formato28//JD01-HGO/tml1/factura40.pdf"/>
    <s v=""/>
    <s v="2332"/>
    <x v="0"/>
    <s v="Recursos federales"/>
    <s v="Presupuesto de Egresos de la federación"/>
    <s v=""/>
    <s v=""/>
    <s v=""/>
    <s v=""/>
    <s v=""/>
    <s v="No"/>
    <s v="2332"/>
    <s v=""/>
    <s v=""/>
    <s v=""/>
    <s v=""/>
    <s v=""/>
    <s v=""/>
    <s v="JUNTA DISTRITAL EJECUTIVA NO.01 DE HIDALGO - HUEJUTLA DE REYES"/>
    <s v="31/03/2025"/>
    <m/>
    <x v="22"/>
    <x v="0"/>
  </r>
  <r>
    <s v="2025"/>
    <s v="01/01/2025"/>
    <s v="31/03/2025"/>
    <x v="0"/>
    <x v="2"/>
    <x v="0"/>
    <s v="1257- 25005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1.pdf"/>
    <s v="2333"/>
    <s v=""/>
    <s v=""/>
    <s v="Renta de equipo de fotocopiado"/>
    <s v="2333"/>
    <s v=""/>
    <s v="2333"/>
    <s v="2333"/>
    <s v=""/>
    <s v=""/>
    <s v=""/>
    <s v=""/>
    <s v=""/>
    <s v=""/>
    <s v=""/>
    <s v=""/>
    <s v="SISTEMAS DIGITALES IMPRESIONANTES"/>
    <s v="2333"/>
    <s v="STH040131R20"/>
    <s v="Calle"/>
    <s v="CARRETERA ESTATAL PACHUCA TULANCINGO"/>
    <s v="105"/>
    <s v="A Y B"/>
    <s v="Colonia"/>
    <s v="BOULEVARES DE SAN FRANCISCO"/>
    <s v="1"/>
    <s v="Pachuca"/>
    <s v="48"/>
    <s v="Pachuca"/>
    <s v="13"/>
    <s v="Hidalgo"/>
    <s v="4207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8AEC192"/>
    <s v="26/02/2025"/>
    <s v="26/02/2025"/>
    <s v="26/02/2025"/>
    <n v="1090.9000000000001"/>
    <n v="1265.44"/>
    <s v=""/>
    <s v=""/>
    <s v="Moneda Nacional"/>
    <s v=""/>
    <x v="1"/>
    <s v="Renta de equipo de fotocopiado"/>
    <s v=""/>
    <s v="26/02/2025"/>
    <s v="26/02/2025"/>
    <s v="http://transparencia.ine.mx/sistemaot/cargaMasiva/Articulo70/2025/Formato28//JD01-HGO/tml1/factura41.pdf"/>
    <s v=""/>
    <s v="2333"/>
    <x v="0"/>
    <s v="Recursos federales"/>
    <s v="Presupuesto de Egresos de la federación"/>
    <s v=""/>
    <s v=""/>
    <s v=""/>
    <s v=""/>
    <s v=""/>
    <s v="No"/>
    <s v="2333"/>
    <s v=""/>
    <s v=""/>
    <s v=""/>
    <s v=""/>
    <s v=""/>
    <s v=""/>
    <s v="JUNTA DISTRITAL EJECUTIVA NO.01 DE HIDALGO - HUEJUTLA DE REYES"/>
    <s v="31/03/2025"/>
    <m/>
    <x v="22"/>
    <x v="0"/>
  </r>
  <r>
    <s v="2025"/>
    <s v="01/01/2025"/>
    <s v="31/03/2025"/>
    <x v="0"/>
    <x v="2"/>
    <x v="0"/>
    <s v="1258- 25005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2.pdf"/>
    <s v="2334"/>
    <s v=""/>
    <s v=""/>
    <s v="Servicio de afinación mayor a vehículo"/>
    <s v="2334"/>
    <s v=""/>
    <s v="2334"/>
    <s v="2334"/>
    <s v=""/>
    <s v=""/>
    <s v=""/>
    <s v=""/>
    <s v="Gerardo"/>
    <s v="Chávez"/>
    <s v="Hernández"/>
    <s v="Hombre"/>
    <s v=""/>
    <s v="2334"/>
    <s v="CAHG740928F69"/>
    <s v="Boulevard"/>
    <s v="Adolfo López Mateos"/>
    <s v="39"/>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97430303"/>
    <s v="27/02/2025"/>
    <s v="27/02/2025"/>
    <s v="27/02/2025"/>
    <n v="4224.1400000000003"/>
    <n v="4900"/>
    <s v=""/>
    <s v=""/>
    <s v="Moneda Nacional"/>
    <s v=""/>
    <x v="1"/>
    <s v="Servicio de afinación mayor a vehículo"/>
    <s v=""/>
    <s v="27/02/2025"/>
    <s v="27/02/2025"/>
    <s v="http://transparencia.ine.mx/sistemaot/cargaMasiva/Articulo70/2025/Formato28//JD01-HGO/tml1/factura42.pdf"/>
    <s v=""/>
    <s v="2334"/>
    <x v="0"/>
    <s v="Recursos federales"/>
    <s v="Presupuesto de Egresos de la federación"/>
    <s v=""/>
    <s v=""/>
    <s v=""/>
    <s v=""/>
    <s v=""/>
    <s v="No"/>
    <s v="2334"/>
    <s v=""/>
    <s v=""/>
    <s v=""/>
    <s v=""/>
    <s v=""/>
    <s v=""/>
    <s v="JUNTA DISTRITAL EJECUTIVA NO.01 DE HIDALGO - HUEJUTLA DE REYES"/>
    <s v="31/03/2025"/>
    <m/>
    <x v="22"/>
    <x v="0"/>
  </r>
  <r>
    <s v="2025"/>
    <s v="01/01/2025"/>
    <s v="31/03/2025"/>
    <x v="0"/>
    <x v="2"/>
    <x v="0"/>
    <s v="1259- 25005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3.pdf"/>
    <s v="2335"/>
    <s v=""/>
    <s v=""/>
    <s v="Servicio de afinación mayor a vehículo"/>
    <s v="2335"/>
    <s v=""/>
    <s v="2335"/>
    <s v="2335"/>
    <s v=""/>
    <s v=""/>
    <s v=""/>
    <s v=""/>
    <s v="Gerardo"/>
    <s v="Chávez"/>
    <s v="Hernández"/>
    <s v="Hombre"/>
    <s v=""/>
    <s v="2335"/>
    <s v="CAHG740928F69"/>
    <s v="Boulevard"/>
    <s v="Adolfo López Mateos"/>
    <s v="39"/>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C89BA7B7"/>
    <s v="27/02/2025"/>
    <s v="27/02/2025"/>
    <s v="27/02/2025"/>
    <n v="3362.07"/>
    <n v="3900"/>
    <s v=""/>
    <s v=""/>
    <s v="Moneda Nacional"/>
    <s v=""/>
    <x v="1"/>
    <s v="Servicio de afinación mayor a vehículo"/>
    <s v=""/>
    <s v="27/02/2025"/>
    <s v="27/02/2025"/>
    <s v="http://transparencia.ine.mx/sistemaot/cargaMasiva/Articulo70/2025/Formato28//JD01-HGO/tml1/factura43.pdf"/>
    <s v=""/>
    <s v="2335"/>
    <x v="0"/>
    <s v="Recursos federales"/>
    <s v="Presupuesto de Egresos de la federación"/>
    <s v=""/>
    <s v=""/>
    <s v=""/>
    <s v=""/>
    <s v=""/>
    <s v="No"/>
    <s v="2335"/>
    <s v=""/>
    <s v=""/>
    <s v=""/>
    <s v=""/>
    <s v=""/>
    <s v=""/>
    <s v="JUNTA DISTRITAL EJECUTIVA NO.01 DE HIDALGO - HUEJUTLA DE REYES"/>
    <s v="31/03/2025"/>
    <m/>
    <x v="22"/>
    <x v="0"/>
  </r>
  <r>
    <s v="2025"/>
    <s v="01/01/2025"/>
    <s v="31/03/2025"/>
    <x v="0"/>
    <x v="2"/>
    <x v="0"/>
    <s v="1260- 25005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4.pdf"/>
    <s v="2336"/>
    <s v=""/>
    <s v=""/>
    <s v="Servicio de afinación mayor a vehículo"/>
    <s v="2336"/>
    <s v=""/>
    <s v="2336"/>
    <s v="2336"/>
    <s v=""/>
    <s v=""/>
    <s v=""/>
    <s v=""/>
    <s v="Gerardo"/>
    <s v="Chávez"/>
    <s v="Hernández"/>
    <s v="Hombre"/>
    <s v=""/>
    <s v="2336"/>
    <s v="CAHG740928F69"/>
    <s v="Boulevard"/>
    <s v="Adolfo López Mateos"/>
    <s v="39"/>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D37E5872"/>
    <s v="27/02/2025"/>
    <s v="27/02/2025"/>
    <s v="27/02/2025"/>
    <n v="3362.07"/>
    <n v="3900"/>
    <s v=""/>
    <s v=""/>
    <s v="Moneda Nacional"/>
    <s v=""/>
    <x v="1"/>
    <s v="Servicio de afinación mayor a vehículo"/>
    <s v=""/>
    <s v="27/02/2025"/>
    <s v="27/02/2025"/>
    <s v="http://transparencia.ine.mx/sistemaot/cargaMasiva/Articulo70/2025/Formato28//JD01-HGO/tml1/factura44.pdf"/>
    <s v=""/>
    <s v="2336"/>
    <x v="0"/>
    <s v="Recursos federales"/>
    <s v="Presupuesto de Egresos de la federación"/>
    <s v=""/>
    <s v=""/>
    <s v=""/>
    <s v=""/>
    <s v=""/>
    <s v="No"/>
    <s v="2336"/>
    <s v=""/>
    <s v=""/>
    <s v=""/>
    <s v=""/>
    <s v=""/>
    <s v=""/>
    <s v="JUNTA DISTRITAL EJECUTIVA NO.01 DE HIDALGO - HUEJUTLA DE REYES"/>
    <s v="31/03/2025"/>
    <m/>
    <x v="22"/>
    <x v="0"/>
  </r>
  <r>
    <s v="2025"/>
    <s v="01/01/2025"/>
    <s v="31/03/2025"/>
    <x v="0"/>
    <x v="2"/>
    <x v="0"/>
    <s v="1261- 25005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5.pdf"/>
    <s v="2337"/>
    <s v=""/>
    <s v=""/>
    <s v="Servicio de afinación mayor"/>
    <s v="2337"/>
    <s v=""/>
    <s v="2337"/>
    <s v="2337"/>
    <s v=""/>
    <s v=""/>
    <s v=""/>
    <s v=""/>
    <s v="Gerardo"/>
    <s v="Chávez"/>
    <s v="Hernández"/>
    <s v="Hombre"/>
    <s v=""/>
    <s v="2337"/>
    <s v="CAHG740928F69"/>
    <s v="Boulevard"/>
    <s v="Adolfo López Mateos"/>
    <s v="39"/>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5ECEFD7"/>
    <s v="27/02/2025"/>
    <s v="27/02/2025"/>
    <s v="27/02/2025"/>
    <n v="5413.8"/>
    <n v="6280.01"/>
    <s v=""/>
    <s v=""/>
    <s v="Moneda Nacional"/>
    <s v=""/>
    <x v="1"/>
    <s v="Servicio de afinación mayor"/>
    <s v=""/>
    <s v="27/02/2025"/>
    <s v="27/02/2025"/>
    <s v="http://transparencia.ine.mx/sistemaot/cargaMasiva/Articulo70/2025/Formato28//JD01-HGO/tml1/factura45.pdf"/>
    <s v=""/>
    <s v="2337"/>
    <x v="0"/>
    <s v="Recursos federales"/>
    <s v="Presupuesto de Egresos de la federación"/>
    <s v=""/>
    <s v=""/>
    <s v=""/>
    <s v=""/>
    <s v=""/>
    <s v="No"/>
    <s v="2337"/>
    <s v=""/>
    <s v=""/>
    <s v=""/>
    <s v=""/>
    <s v=""/>
    <s v=""/>
    <s v="JUNTA DISTRITAL EJECUTIVA NO.01 DE HIDALGO - HUEJUTLA DE REYES"/>
    <s v="31/03/2025"/>
    <m/>
    <x v="22"/>
    <x v="0"/>
  </r>
  <r>
    <s v="2025"/>
    <s v="01/01/2025"/>
    <s v="31/03/2025"/>
    <x v="0"/>
    <x v="0"/>
    <x v="0"/>
    <s v="1"/>
    <s v=""/>
    <s v="Arrendamiento para la Junta Distrital Ejecutiva No. 08 de Tamaulipas-Tampico. Articulo 31 fracción I y articulo 35 del Reglamento del Instituto Nacional Electoral en Materia de Adquisicones, Arrendamiento de Bienes, Muebles y Servicios."/>
    <s v="http://transparencia.ine.mx/sistemaot/cargaMasiva/Articulo70/2025/Formato28//JD08-TAMPS/tml1/osp1.pdf"/>
    <s v="2338"/>
    <s v=""/>
    <s v=""/>
    <s v="Pago del servicio de arrendamiento del inmueble que ocupa el módulo de atención ciudadana 280852, ubicado en la plaza caralinda, correspondiente al trimestre enero-marzo"/>
    <s v="2338"/>
    <s v=""/>
    <s v="2338"/>
    <s v="2338"/>
    <s v=""/>
    <s v=""/>
    <s v=""/>
    <s v=""/>
    <s v="Roberto"/>
    <s v="Cannizzo"/>
    <s v="Consiglio"/>
    <s v="Hombre"/>
    <s v=""/>
    <s v="2338"/>
    <s v="CACR460108T37"/>
    <s v="Calle"/>
    <s v="Faja de Oro"/>
    <s v="210"/>
    <s v="4"/>
    <s v="Colonia"/>
    <s v="Minerva"/>
    <s v="38"/>
    <s v="Tampico"/>
    <s v="38"/>
    <s v="Tampico"/>
    <s v="28"/>
    <s v="Tamaulipas"/>
    <s v="89120"/>
    <s v=""/>
    <s v=""/>
    <s v=""/>
    <s v=""/>
    <s v="Mejor propuesta economica en arrendamiento de inmueble y cumplimiento del Manual de Administración Inmobiliaria del Instituto Nacional Electoral."/>
    <s v="Junta Distrital Ejecutiva No. 08 de Tamaulipas-Tampico"/>
    <s v="Junta Distrital Ejecutiva No. 08 de Tamaulipas-Tampico"/>
    <s v="Junta Distrital Ejecutiva No. 08 de Tamaulipas-Tampico"/>
    <s v="ADENDA 01/2025 AL CONTRATO  INE/SERV/JD08TAM/014/2023"/>
    <s v="01/01/2025"/>
    <s v="01/01/2025"/>
    <s v="31/12/2025"/>
    <n v="40803.449999999997"/>
    <n v="47332"/>
    <s v=""/>
    <s v=""/>
    <s v="Moneda Nacional"/>
    <s v=""/>
    <x v="0"/>
    <s v="Arrendamiento del inmueble que ocupa el módulo de atención ciudadana 280852, ubicado en plaza caralinda para la correcta operación del Módulo de Atención Ciudadana de la 08 Junta Distrital Ejecutiva del Instituto Nacional Electoral en Tamaulipas-Tampico."/>
    <s v=""/>
    <s v="01/01/2025"/>
    <s v="31/12/2025"/>
    <s v="http://transparencia.ine.mx/sistemaot/cargaMasiva/Articulo70/2025/Formato28//JD08-TAMPS/tml1/contrato1.pdf"/>
    <s v=""/>
    <s v="2338"/>
    <x v="0"/>
    <s v="Recursos federales"/>
    <s v="Presupuesto de Egresos de la Federación"/>
    <s v=""/>
    <s v=""/>
    <s v=""/>
    <s v=""/>
    <s v=""/>
    <s v="No"/>
    <s v="2338"/>
    <s v=""/>
    <s v=""/>
    <s v=""/>
    <s v=""/>
    <s v=""/>
    <s v="http://transparencia.ine.mx/sistemaot/cargaMasiva/Articulo70/2025/Formato28//JD08-TAMPS/tml1/factura1c.pdf"/>
    <s v="JUNTA DISTRITAL EJECUTIVA NO.08 DE TAMAULIPAS - TAMPICO"/>
    <s v="31/03/2025"/>
    <m/>
    <x v="13"/>
    <x v="0"/>
  </r>
  <r>
    <s v="2025"/>
    <s v="01/01/2025"/>
    <s v="31/03/2025"/>
    <x v="0"/>
    <x v="0"/>
    <x v="0"/>
    <s v="2"/>
    <s v=""/>
    <s v="Arrendamiento para la Junta Distrital Ejecutiva No. 08 de Tamaulipas-Tampico. Articulo 31 fracción I y articulo 35 del Reglamento del Instituto Nacional Electoral en Materia de Adquisicones, Arrendamiento de Bienes, Muebles y Servicios."/>
    <s v="http://transparencia.ine.mx/sistemaot/cargaMasiva/Articulo70/2025/Formato28//JD08-TAMPS/tml1/osp2.pdf"/>
    <s v="2339"/>
    <s v=""/>
    <s v=""/>
    <s v="Pago del servicio de arrendamiento del inmueble que ocupa el módulo de atención ciudadana 280851, ubicado en  calle palmas, correspondiente al trimestre enero-marzo"/>
    <s v="2339"/>
    <s v=""/>
    <s v="2339"/>
    <s v="2339"/>
    <s v=""/>
    <s v=""/>
    <s v=""/>
    <s v=""/>
    <s v="Sergio"/>
    <s v="Govela"/>
    <s v="González"/>
    <s v="Hombre"/>
    <s v=""/>
    <s v="2339"/>
    <s v="GOGS800210DZ3"/>
    <s v="Avenida"/>
    <s v="Cuauhtémoc"/>
    <s v="3202"/>
    <s v="10"/>
    <s v="Colonia"/>
    <s v="Primavera"/>
    <s v="38"/>
    <s v="Tampico"/>
    <s v="38"/>
    <s v="Tampico"/>
    <s v="28"/>
    <s v="Tamaulipas"/>
    <s v="89130"/>
    <s v=""/>
    <s v=""/>
    <s v=""/>
    <s v=""/>
    <s v="Mejor propuesta economica en arrendamiento de inmueble y cumplimiento del Manual de Administración Inmobiliaria del Instituto Nacional Electoral."/>
    <s v="Junta Distrital Ejecutiva No. 08 de Tamaulipas-Tampico"/>
    <s v="Junta Distrital Ejecutiva No. 08 de Tamaulipas-Tampico"/>
    <s v="Junta Distrital Ejecutiva No. 08 de Tamaulipas-Tampico"/>
    <s v="INE/SERV/JD08TAM/02/2025"/>
    <s v="01/01/2025"/>
    <s v="01/01/2025"/>
    <s v="31/12/2025"/>
    <n v="118214.65"/>
    <n v="137128.99"/>
    <s v=""/>
    <s v=""/>
    <s v="Moneda Nacional"/>
    <s v=""/>
    <x v="0"/>
    <s v="Arrendamiento del inmueble que ocupa el módulo de atención ciudadana 280851, ubicado en calle Palmas para la correcta operación del Módulo de Atención Ciudadana de la 08 Junta Distrital Ejecutiva del Instituto Nacional Electoral en Tamaulipas-Tampico."/>
    <s v=""/>
    <s v="01/01/2025"/>
    <s v="31/12/2025"/>
    <s v="http://transparencia.ine.mx/sistemaot/cargaMasiva/Articulo70/2025/Formato28//JD08-TAMPS/tml1/contrato2.pdf"/>
    <s v=""/>
    <s v="2339"/>
    <x v="0"/>
    <s v="Recursos federales"/>
    <s v="Presupuesto de Egresos de la Federación"/>
    <s v=""/>
    <s v=""/>
    <s v=""/>
    <s v=""/>
    <s v=""/>
    <s v="No"/>
    <s v="2339"/>
    <s v=""/>
    <s v=""/>
    <s v=""/>
    <s v=""/>
    <s v=""/>
    <s v="http://transparencia.ine.mx/sistemaot/cargaMasiva/Articulo70/2025/Formato28//JD08-TAMPS/tml1/factura2.pdf"/>
    <s v="JUNTA DISTRITAL EJECUTIVA NO.08 DE TAMAULIPAS - TAMPICO"/>
    <s v="31/03/2025"/>
    <m/>
    <x v="13"/>
    <x v="0"/>
  </r>
  <r>
    <s v="2025"/>
    <s v="01/01/2025"/>
    <s v="31/03/2025"/>
    <x v="0"/>
    <x v="0"/>
    <x v="0"/>
    <s v="3"/>
    <s v=""/>
    <s v="Arrendamiento para la Junta Distrital Ejecutiva No. 08 de Tamaulipas-Tampico. Articulo 31 fracción I y articulo 35 del Reglamento del Instituto Nacional Electoral en Materia de Adquisicones, Arrendamiento de Bienes, Muebles y Servicios."/>
    <s v="http://transparencia.ine.mx/sistemaot/cargaMasiva/Articulo70/2025/Formato28//JD08-TAMPS/tml1/osp3.pdf"/>
    <s v="2340"/>
    <s v=""/>
    <s v=""/>
    <s v="Pago del servicio de arrendamiento del inmueble que ocupa la Junta Distrital Ejecutiva No. 08 en Tamaulipas-Tampico ubicada en  calle palmas, correspondiente al trimestre enero-marzo"/>
    <s v="2340"/>
    <s v=""/>
    <s v="2340"/>
    <s v="2340"/>
    <s v=""/>
    <s v=""/>
    <s v=""/>
    <s v=""/>
    <s v="Sergio"/>
    <s v="Govela"/>
    <s v="González"/>
    <s v="Hombre"/>
    <s v=""/>
    <s v="2340"/>
    <s v="GOGS800210DZ3"/>
    <s v="Avenida"/>
    <s v="Cuauhtémoc"/>
    <s v="3202"/>
    <s v="10"/>
    <s v="Colonia"/>
    <s v="Primavera"/>
    <s v="38"/>
    <s v="Tampico"/>
    <s v="38"/>
    <s v="Tampico"/>
    <s v="28"/>
    <s v="Tamaulipas"/>
    <s v="89130"/>
    <s v=""/>
    <s v=""/>
    <s v=""/>
    <s v=""/>
    <s v="Mejor propuesta economica en arrendamiento de inmueble y cumplimiento del Manual de Administración Inmobiliaria del Instituto Nacional Electoral."/>
    <s v="Junta Distrital Ejecutiva No. 08 de Tamaulipas-Tampico"/>
    <s v="Junta Distrital Ejecutiva No. 08 de Tamaulipas-Tampico"/>
    <s v="Junta Distrital Ejecutiva No. 08 de Tamaulipas-Tampico"/>
    <s v="INE/SERV/JD08TAM/01/2025"/>
    <s v="01/01/2025"/>
    <s v="01/01/2025"/>
    <s v="31/12/2025"/>
    <n v="120906.9"/>
    <n v="140252"/>
    <s v=""/>
    <s v=""/>
    <s v="Moneda Nacional"/>
    <s v=""/>
    <x v="0"/>
    <s v="Arrendamiento del inmueble  para el uso de oficinas administrativas y de atención al público de la 08 Junta Distrital Ejecutiva del Instituto Nacional Electoral en Tamaulipas-Tampico"/>
    <s v=""/>
    <s v="01/01/2025"/>
    <s v="31/12/2025"/>
    <s v="http://transparencia.ine.mx/sistemaot/cargaMasiva/Articulo70/2025/Formato28//JD08-TAMPS/tml1/contrato3.pdf"/>
    <s v=""/>
    <s v="2340"/>
    <x v="0"/>
    <s v="Recursos federales"/>
    <s v="Presupuesto de Egresos de la Federación"/>
    <s v=""/>
    <s v=""/>
    <s v=""/>
    <s v=""/>
    <s v=""/>
    <s v="No"/>
    <s v="2340"/>
    <s v=""/>
    <s v=""/>
    <s v=""/>
    <s v=""/>
    <s v=""/>
    <s v="http://transparencia.ine.mx/sistemaot/cargaMasiva/Articulo70/2025/Formato28//JD08-TAMPS/tml1/factura3.pdf"/>
    <s v="JUNTA DISTRITAL EJECUTIVA NO.08 DE TAMAULIPAS - TAMPICO"/>
    <s v="31/03/2025"/>
    <m/>
    <x v="13"/>
    <x v="0"/>
  </r>
  <r>
    <s v="2025"/>
    <s v="01/01/2025"/>
    <s v="31/03/2025"/>
    <x v="0"/>
    <x v="0"/>
    <x v="0"/>
    <s v="001/2024"/>
    <s v=""/>
    <s v="Arrendamiento para la 01 Junta Distrital Ejecutiva. Articulo 31, fraccion III y 51 del Reglamento del Instituto Nacional Electoral en materia de Adquisiciones, Arrendamientos y Servicios"/>
    <s v="http://transparencia.ine.mx/sistemaot/cargaMasiva/Articulo70/2025/Formato28//JD01-GTO/tml1/osp1.pdf"/>
    <s v="2341"/>
    <s v=""/>
    <s v=""/>
    <s v="Arrendamiento de inmueble para la 01 Junta Distrital Ejecutiva en Calle Walter C. Buchanan 228, Colonia ISSSTE Codigo Postal 37900 en San Luis de la Paz Guanajuato"/>
    <s v="2341"/>
    <s v=""/>
    <s v="2341"/>
    <s v="2341"/>
    <s v=""/>
    <s v=""/>
    <s v=""/>
    <s v=""/>
    <s v="J Jesus"/>
    <s v="Rodriguez"/>
    <s v="Mendiola"/>
    <s v="Hombre"/>
    <s v=""/>
    <s v="2341"/>
    <s v="ROMJ620304J59"/>
    <s v="Boulevard"/>
    <s v="Libramiento Sur"/>
    <s v="1003"/>
    <s v=""/>
    <s v="Colonia"/>
    <s v="Del Bosque"/>
    <s v="1"/>
    <s v="San Luis de la Paz"/>
    <s v="33"/>
    <s v="San Luis de la Paz"/>
    <s v="11"/>
    <s v="Guanajuato"/>
    <s v="37900"/>
    <s v=""/>
    <s v=""/>
    <s v=""/>
    <s v=""/>
    <s v="Mejor propuesta economica en arrendamiento"/>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001/2024"/>
    <s v="01/01/2024"/>
    <s v="01/01/2024"/>
    <s v="31/12/2027"/>
    <n v="2718246.83"/>
    <n v="3153166.32"/>
    <s v=""/>
    <s v=""/>
    <s v="Moneda Nacional"/>
    <s v=""/>
    <x v="1"/>
    <s v="El Arrendador otorga en arrendamiento al Arrendatario el inmueble ubicado en Calle Walter C. Buchanan numero 228, Colonia ISSSTE, de la Ciudad de San Luis de la Paz, Codigo Postal 37900, en el Estado de Guanajuato, el cual cuenta con una superficie rentable de 1050 m2 construidos y 6 cajones de estacionamiento, para uso de las oficinas de la 01 Junta Distrital Ejecutiva del Estado de Guanajuato y del Módulo de Atencion Ciudadana 110121"/>
    <s v=""/>
    <s v="01/01/2024"/>
    <s v="31/12/2027"/>
    <s v="http://transparencia.ine.mx/sistemaot/cargaMasiva/Articulo70/2025/Formato28//JD01-GTO/tml1/contrato1.pdf"/>
    <s v=""/>
    <s v="2341"/>
    <x v="0"/>
    <s v="Recursos federales"/>
    <s v="Presupuesto de Egresos de la Federacion"/>
    <s v=""/>
    <s v=""/>
    <s v=""/>
    <s v=""/>
    <s v=""/>
    <s v="Si"/>
    <s v="2341"/>
    <s v="Se verificaron las condiciones del contrato, acorde a las clausulas establecidas en el mismo"/>
    <s v=""/>
    <s v=""/>
    <s v=""/>
    <s v=""/>
    <s v="http://transparencia.ine.mx/sistemaot/cargaMasiva/Articulo70/2025/Formato28//JD01-GTO/tml1/factura1.pdf"/>
    <s v="JUNTA DISTRITAL EJECUTIVA NO.01 DE GUANAJUATO - SAN LUIS DE LA PAZ"/>
    <s v="31/03/2025"/>
    <m/>
    <x v="7"/>
    <x v="0"/>
  </r>
  <r>
    <s v="2025"/>
    <s v="01/01/2025"/>
    <s v="31/03/2025"/>
    <x v="0"/>
    <x v="0"/>
    <x v="0"/>
    <s v="002/2022"/>
    <s v=""/>
    <s v="Arrendamiento para el Modulo de Atencion Ciudadana 110152. Articulo 31, fracción III y 51 del Reglamento del Instituto Nacional Electoral en materia de Adquisiciones, Arrendamientos y Servicios"/>
    <s v="http://transparencia.ine.mx/sistemaot/cargaMasiva/Articulo70/2025/Formato28//JD01-GTO/tml1/osp2.pdf"/>
    <s v="2342"/>
    <s v=""/>
    <s v=""/>
    <s v="Arrendamiento de inmueble para el Modulo de Atencion Ciudadana 110152, ubicado en Avenida Norte numero 65 BIS, esquina Revolucion, en Dolores Hidalgo, Guanajuato"/>
    <s v="2342"/>
    <s v=""/>
    <s v="2342"/>
    <s v="2342"/>
    <s v=""/>
    <s v=""/>
    <s v=""/>
    <s v=""/>
    <s v=""/>
    <s v=""/>
    <s v=""/>
    <s v=""/>
    <s v="Inmobiliaria Zizal, S.A de C.V"/>
    <s v="2342"/>
    <s v="IZI030430E24"/>
    <s v="Calle"/>
    <s v="Tamemes"/>
    <s v="4"/>
    <s v=""/>
    <s v="Colonia"/>
    <s v="Guadalupe del Moral"/>
    <s v="1"/>
    <s v="Iztapalapa"/>
    <s v="7"/>
    <s v="Iztapalapa"/>
    <s v="9"/>
    <s v="Ciudad de México"/>
    <s v="9300"/>
    <s v=""/>
    <s v=""/>
    <s v=""/>
    <s v=""/>
    <s v="Mejor propuesta economica en arrendamiento"/>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002/2022"/>
    <s v="20/01/2022"/>
    <s v="01/01/2022"/>
    <s v="31/12/2025"/>
    <n v="906527.59"/>
    <n v="1051572"/>
    <s v=""/>
    <s v=""/>
    <s v="Moneda Nacional"/>
    <s v=""/>
    <x v="1"/>
    <s v="El Arrendador otorga en arrendamiento al Arrendatario el uso temporal de los locales 22 y 23 ubicados en la Plaza Comercial &quot;Dolores&quot; Calle Norte número 65 BIS, esquina con Revolución de la Ciudad de Dolores Hidalgo, Guanajuato, para el uso del Módulo de Atención Ciudadana 110152 con un total de 100 m2 construidos. La plaza comercional cuenta con 145 cajones de estacionamiento"/>
    <s v=""/>
    <s v="01/01/2022"/>
    <s v="31/12/2025"/>
    <s v="http://transparencia.ine.mx/sistemaot/cargaMasiva/Articulo70/2025/Formato28//JD01-GTO/tml1/contrato2.pdf"/>
    <s v=""/>
    <s v="2342"/>
    <x v="0"/>
    <s v="Recursos federales"/>
    <s v="Presupuesto de Egresos de la Federacion"/>
    <s v=""/>
    <s v=""/>
    <s v=""/>
    <s v=""/>
    <s v=""/>
    <s v="Si"/>
    <s v="2342"/>
    <s v="Se verificaron las condiciones del contrato, acorde a las clausulas establecidas en el mismo"/>
    <s v=""/>
    <s v=""/>
    <s v=""/>
    <s v=""/>
    <s v="http://transparencia.ine.mx/sistemaot/cargaMasiva/Articulo70/2025/Formato28//JD01-GTO/tml1/factura2.pdf"/>
    <s v="JUNTA DISTRITAL EJECUTIVA NO.01 DE GUANAJUATO - SAN LUIS DE LA PAZ"/>
    <s v="31/03/2025"/>
    <m/>
    <x v="7"/>
    <x v="0"/>
  </r>
  <r>
    <s v="2025"/>
    <s v="01/01/2025"/>
    <s v="31/03/2025"/>
    <x v="0"/>
    <x v="1"/>
    <x v="0"/>
    <s v="INE/SERV/AD-INE-001-24-01-2025"/>
    <s v=""/>
    <s v="Servicio de vigilancia para la 01 Junta Distrital Ejecutiva. Articulo 31, fraccion III y 51 del Reglamento del Instituto Nacional Electoral en materia de Adquisiciones, Arrendamientos y Servicios"/>
    <s v="http://transparencia.ine.mx/sistemaot/cargaMasiva/Articulo70/2025/Formato28//JD01-GTO/tml1/osp3.pdf"/>
    <s v="2343"/>
    <s v=""/>
    <s v=""/>
    <s v="Servicio de vigilancia para la 01 Junta Distrital Ejecutiva y Modulo de Atencion Ciudadana 110152"/>
    <s v="2343"/>
    <s v=""/>
    <s v="2343"/>
    <s v="2343"/>
    <s v=""/>
    <s v=""/>
    <s v=""/>
    <s v=""/>
    <s v=""/>
    <s v=""/>
    <s v=""/>
    <s v=""/>
    <s v="ARZAA  Proteccion y vigilancia, S.A. de C.V"/>
    <s v="2343"/>
    <s v="APV160303HI5"/>
    <s v="Calle"/>
    <s v="Platon"/>
    <s v="230"/>
    <s v=""/>
    <s v="Colonia"/>
    <s v="San Pedro Peñuelas"/>
    <s v="1"/>
    <s v="Querétaro"/>
    <s v="14"/>
    <s v="Querétaro"/>
    <s v="22"/>
    <s v="Querétaro"/>
    <s v="76179"/>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1-24-01-2025"/>
    <s v="07/02/2025"/>
    <s v="01/01/2025"/>
    <s v="31/12/2025"/>
    <n v="414000"/>
    <n v="480240"/>
    <s v=""/>
    <s v=""/>
    <s v="Moneda Nacional"/>
    <s v=""/>
    <x v="1"/>
    <s v="Servicio de vigilancia y seguridad del inmueble donde se ubica la 01 Junta Distrital Ejecutiva y el Módulo de Atención Ciudadana 110151; así como donde se ubica el Módulo de Atención Ciudadana y 110152"/>
    <s v=""/>
    <s v="01/01/2025"/>
    <s v="31/12/2025"/>
    <s v="http://transparencia.ine.mx/sistemaot/cargaMasiva/Articulo70/2025/Formato28//JD01-GTO/tml1/contrato3.pdf"/>
    <s v=""/>
    <s v="2343"/>
    <x v="0"/>
    <s v="Recursos federales"/>
    <s v="Presupuesto de Egresos de la Federacion"/>
    <s v=""/>
    <s v=""/>
    <s v=""/>
    <s v=""/>
    <s v=""/>
    <s v="No"/>
    <s v="2343"/>
    <s v="Recepcion de los servicios requeridos de acuerdo a las condiciones del anexo tecnico"/>
    <s v=""/>
    <s v=""/>
    <s v=""/>
    <s v=""/>
    <s v="http://transparencia.ine.mx/sistemaot/cargaMasiva/Articulo70/2025/Formato28//JD01-GTO/tml1/factura3.pdf"/>
    <s v="JUNTA DISTRITAL EJECUTIVA NO.01 DE GUANAJUATO - SAN LUIS DE LA PAZ"/>
    <s v="31/03/2025"/>
    <m/>
    <x v="7"/>
    <x v="0"/>
  </r>
  <r>
    <s v="2025"/>
    <s v="01/01/2025"/>
    <s v="31/03/2025"/>
    <x v="0"/>
    <x v="1"/>
    <x v="0"/>
    <s v="INE/SERV/AD-INE-002-24-01-2025"/>
    <s v=""/>
    <s v="Servicio de limpieza para la 01 Junta Distrital Ejecutiva. Articulo 31, fraccion III y 51 del Reglamento del Instituto Nacional Electoral en materia de Adquisiciones, Arrendamientos y Servicios"/>
    <s v="http://transparencia.ine.mx/sistemaot/cargaMasiva/Articulo70/2025/Formato28//JD01-GTO/tml1/osp4.pdf"/>
    <s v="2344"/>
    <s v=""/>
    <s v=""/>
    <s v="Servicio de limpieza para la 01 Junta Distrital Ejecutiva y Modulo de Atencion Ciudadana 110152"/>
    <s v="2344"/>
    <s v=""/>
    <s v="2344"/>
    <s v="2344"/>
    <s v=""/>
    <s v=""/>
    <s v=""/>
    <s v=""/>
    <s v=""/>
    <s v=""/>
    <s v=""/>
    <s v=""/>
    <s v="ARZAA  Proteccion y vigilancia, S.A. de C.V"/>
    <s v="2344"/>
    <s v="APV160303HI5"/>
    <s v="Calle"/>
    <s v="Platon"/>
    <s v="230"/>
    <s v=""/>
    <s v="Colonia"/>
    <s v="San Pedro Peñuelas"/>
    <s v="1"/>
    <s v="Querétaro"/>
    <s v="14"/>
    <s v="Querétaro"/>
    <s v="22"/>
    <s v="Querétaro"/>
    <s v="76179"/>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2-24-01-2025"/>
    <s v="24/02/2025"/>
    <s v="01/01/2025"/>
    <s v="31/12/2025"/>
    <n v="356896.55"/>
    <n v="414000"/>
    <s v=""/>
    <s v=""/>
    <s v="Moneda Nacional"/>
    <s v=""/>
    <x v="1"/>
    <s v="Servicio de limpieza, en el inmueble donde se ubican la 01 Junta Distrital Ejecutiva y el Módulo de Atención Ciudadana 110151; así como donde se ubica el Módulo de Atención Ciudadana 110152"/>
    <s v=""/>
    <s v="01/01/2025"/>
    <s v="31/12/2025"/>
    <s v="http://transparencia.ine.mx/sistemaot/cargaMasiva/Articulo70/2025/Formato28//JD01-GTO/tml1/contrato4.pdf"/>
    <s v=""/>
    <s v="2344"/>
    <x v="0"/>
    <s v="Recursos federales"/>
    <s v="Presupuesto de Egresos de la Federacion"/>
    <s v=""/>
    <s v=""/>
    <s v=""/>
    <s v=""/>
    <s v=""/>
    <s v="No"/>
    <s v="2344"/>
    <s v="Recepcion de los servicios requeridos de acuerdo a las condiciones del anexo tecnico"/>
    <s v=""/>
    <s v=""/>
    <s v=""/>
    <s v=""/>
    <s v="http://transparencia.ine.mx/sistemaot/cargaMasiva/Articulo70/2025/Formato28//JD01-GTO/tml1/factura4.pdf"/>
    <s v="JUNTA DISTRITAL EJECUTIVA NO.01 DE GUANAJUATO - SAN LUIS DE LA PAZ"/>
    <s v="31/03/2025"/>
    <m/>
    <x v="7"/>
    <x v="0"/>
  </r>
  <r>
    <s v="2025"/>
    <s v="01/01/2025"/>
    <s v="31/03/2025"/>
    <x v="0"/>
    <x v="1"/>
    <x v="0"/>
    <s v="INE/SERV/AD-INE-003-03/02/2025"/>
    <s v=""/>
    <s v="Servicio de alimentos para la 01 Junta Distrital Ejecutiva. Articulo 31, fraccion III y 51 del Reglamento del Instituto Nacional Electoral en materia de Adquisiciones, Arrendamientos y Servicios"/>
    <s v="http://transparencia.ine.mx/sistemaot/cargaMasiva/Articulo70/2025/Formato28//JD01-GTO/tml1/osp5.pdf"/>
    <s v="2345"/>
    <s v=""/>
    <s v=""/>
    <s v="Servicio de alimentos para las actividades propias derivadas del proceso electoral judicial  2024-2025"/>
    <s v="2345"/>
    <s v=""/>
    <s v="2345"/>
    <s v="2345"/>
    <s v=""/>
    <s v=""/>
    <s v=""/>
    <s v=""/>
    <s v="Norma Arisbeth"/>
    <s v="Torres"/>
    <s v="Ortiz"/>
    <s v="Mujer"/>
    <s v=""/>
    <s v="2345"/>
    <s v="TOON760825S11"/>
    <s v="Calle"/>
    <s v="Abasolo"/>
    <s v="109 A"/>
    <s v=""/>
    <s v="Colonia"/>
    <s v="Buena Vista"/>
    <s v="1"/>
    <s v="San Luis de la Paz"/>
    <s v="33"/>
    <s v="San Luis de la Paz"/>
    <s v="11"/>
    <s v="Guanajuato"/>
    <s v="37900"/>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3-03/02/2025"/>
    <s v="03/02/2025"/>
    <s v="03/02/2025"/>
    <s v="10/02/2025"/>
    <n v="41584.94"/>
    <n v="48238.54"/>
    <s v=""/>
    <s v=""/>
    <s v="Moneda Nacional"/>
    <s v=""/>
    <x v="1"/>
    <s v="Servicio de alimentos para las actividades propias derivadas del proceso electoral extraordinario judicial 2024-2025"/>
    <s v=""/>
    <s v="03/02/2025"/>
    <s v="10/02/2025"/>
    <s v="http://transparencia.ine.mx/sistemaot/cargaMasiva/Articulo70/2025/Formato28//JD01-GTO/tml1/contrato5.pdf"/>
    <s v=""/>
    <s v="2345"/>
    <x v="0"/>
    <s v="Recursos federales"/>
    <s v="Presupuesto de Egresos de la Federacion"/>
    <s v=""/>
    <s v=""/>
    <s v=""/>
    <s v=""/>
    <s v=""/>
    <s v="No"/>
    <s v="2345"/>
    <s v="Recepcion de los servicios requeridos de acuerdo a las condiciones del anexo tecnico"/>
    <s v=""/>
    <s v=""/>
    <s v=""/>
    <s v=""/>
    <s v="http://transparencia.ine.mx/sistemaot/cargaMasiva/Articulo70/2025/Formato28//JD01-GTO/tml1/factura5.pdf"/>
    <s v="JUNTA DISTRITAL EJECUTIVA NO.01 DE GUANAJUATO - SAN LUIS DE LA PAZ"/>
    <s v="31/03/2025"/>
    <m/>
    <x v="7"/>
    <x v="0"/>
  </r>
  <r>
    <s v="2025"/>
    <s v="01/01/2025"/>
    <s v="31/03/2025"/>
    <x v="0"/>
    <x v="1"/>
    <x v="0"/>
    <s v="INE/SERV/AD-INE-004-13/02/2025"/>
    <s v=""/>
    <s v="Servicio de alimentos para la 01 Junta Distrital Ejecutiva. Articulo 31, fraccion III y 51 del Reglamento del Instituto Nacional Electoral en materia de Adquisiciones, Arrendamientos y Servicios"/>
    <s v="http://transparencia.ine.mx/sistemaot/cargaMasiva/Articulo70/2025/Formato28//JD01-GTO/tml1/osp6.pdf"/>
    <s v="2346"/>
    <s v=""/>
    <s v=""/>
    <s v="Servicio de alimentos para las actividades propias derivadas del proceso electoral judicial  2024-2025"/>
    <s v="2346"/>
    <s v=""/>
    <s v="2346"/>
    <s v="2346"/>
    <s v=""/>
    <s v=""/>
    <s v=""/>
    <s v=""/>
    <s v="Jose Luis"/>
    <s v="Olvera"/>
    <s v="Perez"/>
    <s v="Hombre"/>
    <s v=""/>
    <s v="2346"/>
    <s v="OEPL9208151I1"/>
    <s v="Calle"/>
    <s v="Aldama"/>
    <s v="706"/>
    <s v=""/>
    <s v="Colonia"/>
    <s v="Centro"/>
    <s v="1"/>
    <s v="San Luis de la Paz"/>
    <s v="33"/>
    <s v="San Luis de la Paz"/>
    <s v="11"/>
    <s v="Guanajuato"/>
    <s v="37900"/>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4-13/02/2025"/>
    <s v="13/02/2025"/>
    <s v="13/02/2025"/>
    <s v="31/12/2025"/>
    <n v="15070.43"/>
    <n v="17481.7"/>
    <s v="17481.70"/>
    <s v="253338.00"/>
    <s v="Moneda Nacional"/>
    <s v=""/>
    <x v="1"/>
    <s v="Servicio de alimentos para las actividades propias derivadas del proceso electoral extraordinario judicial 2024-2025"/>
    <s v=""/>
    <s v="13/02/2025"/>
    <s v="31/12/2025"/>
    <s v="http://transparencia.ine.mx/sistemaot/cargaMasiva/Articulo70/2025/Formato28//JD01-GTO/tml1/contrato6.pdf"/>
    <s v=""/>
    <s v="2346"/>
    <x v="0"/>
    <s v="Recursos federales"/>
    <s v="Presupuesto de Egresos de la Federacion"/>
    <s v=""/>
    <s v=""/>
    <s v=""/>
    <s v=""/>
    <s v=""/>
    <s v="No"/>
    <s v="2346"/>
    <s v="Recepcion de los servicios requeridos de acuerdo a las condiciones del anexo tecnico"/>
    <s v=""/>
    <s v=""/>
    <s v=""/>
    <s v=""/>
    <s v="http://transparencia.ine.mx/sistemaot/cargaMasiva/Articulo70/2025/Formato28//JD01-GTO/tml1/factura6.pdf"/>
    <s v="JUNTA DISTRITAL EJECUTIVA NO.01 DE GUANAJUATO - SAN LUIS DE LA PAZ"/>
    <s v="31/03/2025"/>
    <m/>
    <x v="7"/>
    <x v="0"/>
  </r>
  <r>
    <s v="2025"/>
    <s v="01/01/2025"/>
    <s v="31/03/2025"/>
    <x v="0"/>
    <x v="1"/>
    <x v="0"/>
    <s v="INE/SERV/AD-INE-005-13/02/2025"/>
    <s v=""/>
    <s v="Servicio de vales de gasolina para la 01 Junta Distrital Ejecutiva. Articulo 31, fraccion III y 51 del Reglamento del Instituto Nacional Electoral en materia de Adquisiciones, Arrendamientos y Servicios"/>
    <s v="http://transparencia.ine.mx/sistemaot/cargaMasiva/Articulo70/2025/Formato28//JD01-GTO/tml1/osp7.pdf"/>
    <s v="2347"/>
    <s v=""/>
    <s v=""/>
    <s v="Servicio de suministro de vales de papel gasolina para el parque vehicular de la 01 Junta Distrital Ejecutiva en el estado de Guanajuato del Instituto Nacional Electoral y de vehículos arrendados"/>
    <s v="2347"/>
    <s v=""/>
    <s v="2347"/>
    <s v="2347"/>
    <s v=""/>
    <s v=""/>
    <s v=""/>
    <s v=""/>
    <s v="J Jesus"/>
    <s v="Vazquez"/>
    <s v=""/>
    <s v="Hombre"/>
    <s v=""/>
    <s v="2347"/>
    <s v="VAJE530928PW5"/>
    <s v="Carretera"/>
    <s v="San Luis de la Paz-Pozos"/>
    <s v="101"/>
    <s v=""/>
    <s v="Colonia"/>
    <s v="Vista Hermosa"/>
    <s v="1"/>
    <s v="San Luis de la Paz"/>
    <s v="33"/>
    <s v="San Luis de la Paz"/>
    <s v="11"/>
    <s v="Guanajuato"/>
    <s v="37900"/>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5-13/02/2025"/>
    <s v="24/02/2025"/>
    <s v="01/01/2025"/>
    <s v="31/12/2025"/>
    <n v="90522.69"/>
    <n v="106672.01"/>
    <s v="68493.00"/>
    <s v="154904.00"/>
    <s v="Moneda Nacional"/>
    <s v=""/>
    <x v="1"/>
    <s v="Servicio de suministro de vales de papel gasolina para el parque vehicular de la 01 Junta Distrital Ejecutiva en el estado de Guanajuato del Instituto Nacional Electoral y de vehículos arrendados"/>
    <s v=""/>
    <s v="01/01/2025"/>
    <s v="31/12/2025"/>
    <s v="http://transparencia.ine.mx/sistemaot/cargaMasiva/Articulo70/2025/Formato28//JD01-GTO/tml1/contrato7.pdf"/>
    <s v=""/>
    <s v="2347"/>
    <x v="0"/>
    <s v="Recursos federales"/>
    <s v="Presupuesto de Egresos de la Federacion"/>
    <s v=""/>
    <s v=""/>
    <s v=""/>
    <s v=""/>
    <s v=""/>
    <s v="No"/>
    <s v="2347"/>
    <s v="Recepcion de los servicios requeridos de acuerdo a las condiciones del anexo tecnico"/>
    <s v=""/>
    <s v=""/>
    <s v=""/>
    <s v=""/>
    <s v="http://transparencia.ine.mx/sistemaot/cargaMasiva/Articulo70/2025/Formato28//JD01-GTO/tml1/factura7.pdf"/>
    <s v="JUNTA DISTRITAL EJECUTIVA NO.01 DE GUANAJUATO - SAN LUIS DE LA PAZ"/>
    <s v="31/03/2025"/>
    <m/>
    <x v="7"/>
    <x v="0"/>
  </r>
  <r>
    <s v="2025"/>
    <s v="01/01/2025"/>
    <s v="31/03/2025"/>
    <x v="0"/>
    <x v="0"/>
    <x v="0"/>
    <s v="INE/JD03/SON/01/2025"/>
    <s v=""/>
    <s v="Arrendamiento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48"/>
    <s v=""/>
    <s v=""/>
    <s v="Arrendamiento de inmueble en Poder Legislativo, número 111, Fraccionamiento Misión del Sol, de la Ciudad de Hermosillo, Código Postal 83100, en el Estado de Sonora."/>
    <s v="2348"/>
    <s v=""/>
    <s v="2348"/>
    <s v="2348"/>
    <s v=""/>
    <s v=""/>
    <s v=""/>
    <s v=""/>
    <s v="Ramón Francisco"/>
    <s v="Escalante"/>
    <s v="Álvarez"/>
    <s v="Hombre"/>
    <s v=""/>
    <s v="2348"/>
    <s v="EAAR781220387"/>
    <s v="Calle"/>
    <s v="Uno"/>
    <s v="2"/>
    <s v="A"/>
    <s v="Colonia"/>
    <s v="Las Margaritas"/>
    <s v="49"/>
    <s v="Hermosillo"/>
    <s v="49"/>
    <s v="Hermosillo"/>
    <s v="26"/>
    <s v="Sonora"/>
    <s v="83147"/>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INE/JD03/SON/01/2025"/>
    <s v="15/01/2025"/>
    <s v="01/01/2025"/>
    <s v="31/12/2025"/>
    <n v="1307905.92"/>
    <n v="1517170.92"/>
    <s v=""/>
    <s v=""/>
    <s v="Moneda Nacional"/>
    <s v=""/>
    <x v="0"/>
    <s v="El Arrendador otorga en arrendamiento al Arrendatario el inmueble ubicado en Poder Legislativo número 111, Fraccionamiento Misión del Sol, de la Ciudad de Hermosillo, Código Postal 83100, en el Estado de Sonora, el cual cuenta con una superficie rentable de 740 m2 construidos y estacionamiento anexo de 330 m2 con capacidad de 25 cajones de estacionamiento para vehículos."/>
    <s v=""/>
    <s v="01/01/2025"/>
    <s v="31/12/2025"/>
    <s v="http://transparencia.ine.mx/sistemaot/cargaMasiva/Articulo70/2025/Formato28//JD03-SON/tml1/contrato1.pdf"/>
    <s v=""/>
    <s v="2348"/>
    <x v="0"/>
    <s v="Recursos federales"/>
    <s v="Presupuesto de Egresos de la Federación"/>
    <s v=""/>
    <s v=""/>
    <s v=""/>
    <s v=""/>
    <s v=""/>
    <s v="No"/>
    <s v="2348"/>
    <s v="Recepción de los servicios requeridos de acuerdo a las condiciones del contrato"/>
    <s v=""/>
    <s v=""/>
    <s v=""/>
    <s v=""/>
    <s v="http://transparencia.ine.mx/sistemaot/cargaMasiva/Articulo70/2025/Formato28//JD03-SON/tml1/factura1.pdf"/>
    <s v="JUNTA DISTRITAL EJECUTIVA NO.03 DE SONORA - HERMOSILLO"/>
    <s v="31/03/2025"/>
    <m/>
    <x v="27"/>
    <x v="0"/>
  </r>
  <r>
    <s v="2025"/>
    <s v="01/01/2025"/>
    <s v="31/03/2025"/>
    <x v="0"/>
    <x v="0"/>
    <x v="0"/>
    <s v="INE/JD03/SON/02/2025"/>
    <s v=""/>
    <s v="Arrendamiento para Módulo de Atención Ciudadana 260351. Artículo 31 fracc.I y artículo 35 del Reglamento del Instituto Nacional Electoral en Materia de Adquisiciones, Arrendamientos de Bienes Muebles y Servicios."/>
    <s v="http://transparencia.ine.mx/sistemaot/cargaMasiva/Articulo70/2025/Formato28//JD03-SON/tml1/actasubcomite1.pdf"/>
    <s v="2349"/>
    <s v=""/>
    <s v=""/>
    <s v="Arrendamiento de inmueble en Ignacio Salazar esquina con República de Belice, Local  número 8, de la Ciudad de Hermosillo, Código Postal 83125, en el Estado de Sonora."/>
    <s v="2349"/>
    <s v=""/>
    <s v="2349"/>
    <s v="2349"/>
    <s v=""/>
    <s v=""/>
    <s v=""/>
    <s v=""/>
    <s v=""/>
    <s v=""/>
    <s v=""/>
    <s v=""/>
    <s v="Desarrollo Inmobiliario y Negocios Industriales de Alta Tecnología de Hermosillo, S.A. de C.V."/>
    <s v="2349"/>
    <s v="DIN870902B34"/>
    <s v="Avenida"/>
    <s v="Obrero Mundial"/>
    <s v="9"/>
    <s v=""/>
    <s v="Colonia"/>
    <s v="Sahuaro"/>
    <s v="49"/>
    <s v="Hermosillo"/>
    <s v="49"/>
    <s v="Hermosillo"/>
    <s v="26"/>
    <s v="Sonora"/>
    <s v="8317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INE/JD03/SON/02/2025"/>
    <s v="15/01/2025"/>
    <s v="01/01/2025"/>
    <s v="31/12/2025"/>
    <n v="416041.2"/>
    <n v="482607.84"/>
    <s v=""/>
    <s v=""/>
    <s v="Moneda Nacional"/>
    <s v=""/>
    <x v="0"/>
    <s v="El Arrendador otorga en arrendamiento al Arrendatario el inmueble ubicado en Ignacio Salazar esquina con República de Belice, Local número 8, Colonia Viñedos de la Ciudad de Hermosillo, Código Postal 83127, en el Estado de Sonora, el cual cuenta con una superficie rentable de 233.01 m2 construidos y cuenta con cajones de estacionamiento para vehículos."/>
    <s v=""/>
    <s v="01/01/2025"/>
    <s v="31/12/2025"/>
    <s v="http://transparencia.ine.mx/sistemaot/cargaMasiva/Articulo70/2025/Formato28//JD03-SON/tml1/contrato2.pdf"/>
    <s v=""/>
    <s v="2349"/>
    <x v="0"/>
    <s v="Recursos federales"/>
    <s v="Presupuesto de Egresos de la Federación"/>
    <s v=""/>
    <s v=""/>
    <s v=""/>
    <s v=""/>
    <s v=""/>
    <s v="No"/>
    <s v="2349"/>
    <s v="Recepción de los servicios requeridos de acuerdo a las condiciones del contrato"/>
    <s v=""/>
    <s v=""/>
    <s v=""/>
    <s v=""/>
    <s v="http://transparencia.ine.mx/sistemaot/cargaMasiva/Articulo70/2025/Formato28//JD03-SON/tml1/factura2.pdf"/>
    <s v="JUNTA DISTRITAL EJECUTIVA NO.03 DE SONORA - HERMOSILLO"/>
    <s v="31/03/2025"/>
    <m/>
    <x v="27"/>
    <x v="0"/>
  </r>
  <r>
    <s v="2025"/>
    <s v="01/01/2025"/>
    <s v="31/03/2025"/>
    <x v="0"/>
    <x v="1"/>
    <x v="0"/>
    <s v="3380"/>
    <s v=""/>
    <s v="Contratación de servicios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50"/>
    <s v=""/>
    <s v=""/>
    <s v="Proporcionar el servicio de copiadora para la 03 Junta Distrital Ejecutiva en Hermosillo, Sonora."/>
    <s v="2350"/>
    <s v=""/>
    <s v="2350"/>
    <s v="2350"/>
    <s v=""/>
    <s v=""/>
    <s v=""/>
    <s v=""/>
    <s v=""/>
    <s v=""/>
    <s v=""/>
    <s v=""/>
    <s v="Copiadoras y Servicios de Sonora, S.A. de C.V."/>
    <s v="2350"/>
    <s v="CSS9301259Q7"/>
    <s v="Boulevard"/>
    <s v="Luis Donaldo Colosio"/>
    <s v="286"/>
    <s v=""/>
    <s v="Colonia"/>
    <s v="Prados del Centenario"/>
    <s v="49"/>
    <s v="Hermosillo"/>
    <s v="49"/>
    <s v="Hermosillo"/>
    <s v="26"/>
    <s v="Sonora"/>
    <s v="8326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3380"/>
    <s v=""/>
    <s v="01/01/2025"/>
    <s v="31/12/2025"/>
    <n v="19200"/>
    <n v="22272"/>
    <s v="1600.00"/>
    <s v=""/>
    <s v="Moneda Nacional"/>
    <s v=""/>
    <x v="0"/>
    <s v="Arrendamiento de equipos multifuncionales para la 03 Junta Distrital Ejecutiva en los términos y condiciones que se precisan en el Contrato, durante el periodo comprendido del 01 de enero al 31 de diciembre de 2025."/>
    <s v=""/>
    <s v="01/01/2025"/>
    <s v="31/12/2025"/>
    <s v="http://transparencia.ine.mx/sistemaot/cargaMasiva/Articulo70/2025/Formato28//JD03-SON/tml1/contrato3.pdf"/>
    <s v=""/>
    <s v="2350"/>
    <x v="0"/>
    <s v="Recursos federales"/>
    <s v="Presupuesto de Egresos de la Federación"/>
    <s v=""/>
    <s v=""/>
    <s v=""/>
    <s v=""/>
    <s v=""/>
    <s v="No"/>
    <s v="2350"/>
    <s v="Recepción de los servicios requeridos de acuerdo a las condiciones del contrato"/>
    <s v=""/>
    <s v=""/>
    <s v=""/>
    <s v=""/>
    <s v="http://transparencia.ine.mx/sistemaot/cargaMasiva/Articulo70/2025/Formato28//JD03-SON/tml1/factura3.pdf"/>
    <s v="JUNTA DISTRITAL EJECUTIVA NO.03 DE SONORA - HERMOSILLO"/>
    <s v="31/03/2025"/>
    <m/>
    <x v="27"/>
    <x v="0"/>
  </r>
  <r>
    <s v="2025"/>
    <s v="01/01/2025"/>
    <s v="31/03/2025"/>
    <x v="0"/>
    <x v="1"/>
    <x v="0"/>
    <s v="4040"/>
    <s v=""/>
    <s v="Contratación de servicios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51"/>
    <s v=""/>
    <s v=""/>
    <s v="Proporcionar el servicio de copiadora para la 03 Junta Distrital Ejecutiva en Hermosillo, Sonora."/>
    <s v="2351"/>
    <s v=""/>
    <s v="2351"/>
    <s v="2351"/>
    <s v=""/>
    <s v=""/>
    <s v=""/>
    <s v=""/>
    <s v=""/>
    <s v=""/>
    <s v=""/>
    <s v=""/>
    <s v="Copiadoras y Servicios de Sonora, S.A. de C.V."/>
    <s v="2351"/>
    <s v="CSS9301259Q7"/>
    <s v="Boulevard"/>
    <s v="Luis Donaldo Colosio"/>
    <s v="286"/>
    <s v=""/>
    <s v="Colonia"/>
    <s v="Prados del Centenario"/>
    <s v="49"/>
    <s v="Hermosillo"/>
    <s v="49"/>
    <s v="Hermosillo"/>
    <s v="26"/>
    <s v="Sonora"/>
    <s v="8326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4040"/>
    <s v=""/>
    <s v="01/01/2025"/>
    <s v="31/12/2025"/>
    <n v="19200"/>
    <n v="22272"/>
    <s v="1600.00"/>
    <s v=""/>
    <s v="Moneda Nacional"/>
    <s v=""/>
    <x v="0"/>
    <s v="Arrendamiento de equipos multifuncionales para la 03 Junta Distrital Ejecutiva en los términos y condiciones que se precisan en el Contrato, durante el periodo comprendido del 01 de enero al 31 de diciembre de 2025."/>
    <s v=""/>
    <s v="01/01/2025"/>
    <s v="31/12/2025"/>
    <s v="http://transparencia.ine.mx/sistemaot/cargaMasiva/Articulo70/2025/Formato28//JD03-SON/tml1/contrato4.pdf"/>
    <s v=""/>
    <s v="2351"/>
    <x v="0"/>
    <s v="Recursos federales"/>
    <s v="Presupuesto de Egresos de la Federación"/>
    <s v=""/>
    <s v=""/>
    <s v=""/>
    <s v=""/>
    <s v=""/>
    <s v="No"/>
    <s v="2351"/>
    <s v="Recepción de los servicios requeridos de acuerdo a las condiciones del contrato"/>
    <s v=""/>
    <s v=""/>
    <s v=""/>
    <s v=""/>
    <s v="http://transparencia.ine.mx/sistemaot/cargaMasiva/Articulo70/2025/Formato28//JD03-SON/tml1/factura4.pdf"/>
    <s v="JUNTA DISTRITAL EJECUTIVA NO.03 DE SONORA - HERMOSILLO"/>
    <s v="31/03/2025"/>
    <m/>
    <x v="27"/>
    <x v="0"/>
  </r>
  <r>
    <s v="2025"/>
    <s v="01/01/2025"/>
    <s v="31/03/2025"/>
    <x v="0"/>
    <x v="1"/>
    <x v="0"/>
    <s v="INE/JD03/SON/03/2025"/>
    <s v=""/>
    <s v="Contratación de servicios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52"/>
    <s v=""/>
    <s v=""/>
    <s v="Proporcionar el servicio de vigilancia y seguridad para la 03 Junta Distrital Ejecutiva en Hermosillo, Sonora."/>
    <s v="2352"/>
    <s v=""/>
    <s v="2352"/>
    <s v="2352"/>
    <s v=""/>
    <s v=""/>
    <s v=""/>
    <s v=""/>
    <s v=""/>
    <s v=""/>
    <s v=""/>
    <s v=""/>
    <s v="Grupo Dilme SP, S.A. de C.V."/>
    <s v="2352"/>
    <s v="GDS200706J66"/>
    <s v="Avenida"/>
    <s v="Canal de Miramontes"/>
    <s v="1477"/>
    <s v=""/>
    <s v="Colonia"/>
    <s v="Churubusco Country Club"/>
    <s v="3"/>
    <s v="Coyoacan"/>
    <s v="3"/>
    <s v="Coyoacan"/>
    <s v="9"/>
    <s v="Ciudad de México"/>
    <s v="0421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INE/JD03/SON/03/2025"/>
    <s v="15/01/2025"/>
    <s v="01/01/2025"/>
    <s v="31/12/2025"/>
    <n v="743750"/>
    <n v="862750"/>
    <s v=""/>
    <s v=""/>
    <s v="Moneda Nacional"/>
    <s v=""/>
    <x v="0"/>
    <s v="Contratación del servicio de vigilancia para las instalaciones de la 03 Junta Distrital Ejecutiva, en los términos y condiciones que se precisan en el Contrato, durante el periodo comprendido del 01 de enero al 31 de diciembre de 2025."/>
    <s v=""/>
    <s v="01/01/2025"/>
    <s v="31/12/2025"/>
    <s v="http://transparencia.ine.mx/sistemaot/cargaMasiva/Articulo70/2025/Formato28//JD03-SON/tml1/contrato5.pdf"/>
    <s v=""/>
    <s v="2352"/>
    <x v="0"/>
    <s v="Recursos federales"/>
    <s v="Presupuesto de Egresos de la Federación"/>
    <s v=""/>
    <s v=""/>
    <s v=""/>
    <s v=""/>
    <s v=""/>
    <s v="No"/>
    <s v="2352"/>
    <s v="Recepción de los servicios requeridos de acuerdo a las condiciones del contrato"/>
    <s v=""/>
    <s v=""/>
    <s v=""/>
    <s v=""/>
    <s v="http://transparencia.ine.mx/sistemaot/cargaMasiva/Articulo70/2025/Formato28//JD03-SON/tml1/factura5.pdf"/>
    <s v="JUNTA DISTRITAL EJECUTIVA NO.03 DE SONORA - HERMOSILLO"/>
    <s v="31/03/2025"/>
    <m/>
    <x v="27"/>
    <x v="0"/>
  </r>
  <r>
    <s v="2025"/>
    <s v="01/01/2025"/>
    <s v="31/03/2025"/>
    <x v="0"/>
    <x v="1"/>
    <x v="0"/>
    <s v="INE/JD03/SON/04/2025"/>
    <s v=""/>
    <s v="Contratación de servicios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53"/>
    <s v=""/>
    <s v=""/>
    <s v="Proporcionar el servicio de limpieza para la 03 Junta Distrital Ejecutiva en Hermosillo, Sonora."/>
    <s v="2353"/>
    <s v=""/>
    <s v="2353"/>
    <s v="2353"/>
    <s v=""/>
    <s v=""/>
    <s v=""/>
    <s v=""/>
    <s v=""/>
    <s v=""/>
    <s v=""/>
    <s v=""/>
    <s v="Proveedor de Limpieza Empresarial y Comercial PROLIMEC, S.A. de C.V."/>
    <s v="2353"/>
    <s v="PLE060814JQ5"/>
    <s v="Calle"/>
    <s v="General Piña"/>
    <s v="121"/>
    <s v=""/>
    <s v="Colonia"/>
    <s v="San Benito"/>
    <s v="49"/>
    <s v="Hermosillo"/>
    <s v="49"/>
    <s v="Hermosillo"/>
    <s v="26"/>
    <s v="Sonora"/>
    <s v="8319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INE/JD03/SON/04/2025"/>
    <s v="15/01/2025"/>
    <s v="01/01/2025"/>
    <s v="31/12/2025"/>
    <n v="560182.76"/>
    <n v="649812"/>
    <s v=""/>
    <s v=""/>
    <s v="Moneda Nacional"/>
    <s v=""/>
    <x v="0"/>
    <s v="Contratación del servicio de limpieza para las instalaciones de la 03 Junta Distrital Ejecutiva, en los términos y condiciones que se precisan en el Contrato, durante el periodo comprendido del 01 de enero al 31 de diciembre de 2025."/>
    <s v=""/>
    <s v="01/01/2025"/>
    <s v="31/12/2025"/>
    <s v="http://transparencia.ine.mx/sistemaot/cargaMasiva/Articulo70/2025/Formato28//JD03-SON/tml1/contrato6.pdf"/>
    <s v=""/>
    <s v="2353"/>
    <x v="0"/>
    <s v="Recursos federales"/>
    <s v="Presupuesto de Egresos de la Federación"/>
    <s v=""/>
    <s v=""/>
    <s v=""/>
    <s v=""/>
    <s v=""/>
    <s v="No"/>
    <s v="2353"/>
    <s v="Recepción de los servicios requeridos de acuerdo a las condiciones del contrato"/>
    <s v=""/>
    <s v=""/>
    <s v=""/>
    <s v=""/>
    <s v="http://transparencia.ine.mx/sistemaot/cargaMasiva/Articulo70/2025/Formato28//JD03-SON/tml1/factura6.pdf"/>
    <s v="JUNTA DISTRITAL EJECUTIVA NO.03 DE SONORA - HERMOSILLO"/>
    <s v="31/03/2025"/>
    <m/>
    <x v="27"/>
    <x v="0"/>
  </r>
  <r>
    <s v="2025"/>
    <s v="01/01/2025"/>
    <s v="31/03/2025"/>
    <x v="0"/>
    <x v="1"/>
    <x v="0"/>
    <s v="05/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pdf"/>
    <s v="2354"/>
    <s v=""/>
    <s v=""/>
    <s v="Servicio de monitoreo de alarma de las instalaciones de la 08 Junta Distrital Ejecutiva, correspondiente al mes de diciembre del 2024"/>
    <s v="2354"/>
    <s v=""/>
    <s v="2354"/>
    <s v="2354"/>
    <s v=""/>
    <s v=""/>
    <s v=""/>
    <s v=""/>
    <s v="Ángel Omar"/>
    <s v="Solís"/>
    <s v="Cruz"/>
    <s v="Hombre"/>
    <s v=""/>
    <s v="2354"/>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5/2025"/>
    <s v="31/01/2025"/>
    <s v="01/01/2025"/>
    <s v="31/03/2025"/>
    <n v="172.42"/>
    <n v="200"/>
    <s v=""/>
    <s v=""/>
    <s v="Moneda Nacional"/>
    <s v=""/>
    <x v="0"/>
    <s v="Servicio de monitoreo de alarma de las instalaciones de la 08 Junta Distrital Ejecutiva, correspondiente al mes de diciembre del 2024"/>
    <s v=""/>
    <s v="01/01/2025"/>
    <s v="31/03/2025"/>
    <s v="http://transparencia.ine.mx/sistemaot/cargaMasiva/Articulo70/2025/Formato28//JD08-CHIH/tml1/pedidocontrato01.pdf"/>
    <s v=""/>
    <s v="2354"/>
    <x v="0"/>
    <s v="Recursos federales"/>
    <s v="Presupuesto de Egresos de la federación"/>
    <s v=""/>
    <s v=""/>
    <s v=""/>
    <s v=""/>
    <s v=""/>
    <s v="No"/>
    <s v="2354"/>
    <s v="Se reviso el material entregado físicamente contra la factura emitida"/>
    <s v=""/>
    <s v=""/>
    <s v=""/>
    <s v=""/>
    <s v="http://transparencia.ine.mx/sistemaot/cargaMasiva/Articulo70/2025/Formato28//JD08-CHIH/tml1/factura1.pdf"/>
    <s v="JUNTA DISTRITAL EJECUTIVA NO.08 DE CHIHUAHUA - CHIHUAHUA"/>
    <s v="31/03/2025"/>
    <m/>
    <x v="23"/>
    <x v="0"/>
  </r>
  <r>
    <s v="2025"/>
    <s v="01/01/2025"/>
    <s v="31/03/2025"/>
    <x v="0"/>
    <x v="1"/>
    <x v="0"/>
    <s v="08/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2.pdf"/>
    <s v="2355"/>
    <s v=""/>
    <s v=""/>
    <s v="Servicio de monitoreo de alarma de las instalaciones del Módulo de Atención Ciudadana 080851, correspondiente al mes de diciembre del 2024"/>
    <s v="2355"/>
    <s v=""/>
    <s v="2355"/>
    <s v="2355"/>
    <s v=""/>
    <s v=""/>
    <s v=""/>
    <s v=""/>
    <s v="Ángel Omar"/>
    <s v="Solís"/>
    <s v="Cruz"/>
    <s v="Hombre"/>
    <s v=""/>
    <s v="2355"/>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8/2025"/>
    <s v="31/01/2025"/>
    <s v="01/01/2025"/>
    <s v="31/03/2025"/>
    <n v="172.42"/>
    <n v="200"/>
    <s v=""/>
    <s v=""/>
    <s v="Moneda Nacional"/>
    <s v=""/>
    <x v="0"/>
    <s v="Servicio de monitoreo de alarma de las instalaciones del Módulo de Atención Ciudadana 080851, correspondiente al mes de diciembre del 2024"/>
    <s v=""/>
    <s v="01/01/2025"/>
    <s v="31/03/2025"/>
    <s v="http://transparencia.ine.mx/sistemaot/cargaMasiva/Articulo70/2025/Formato28//JD08-CHIH/tml1/pedidocontrato02.pdf"/>
    <s v=""/>
    <s v="2355"/>
    <x v="0"/>
    <s v="Recursos federales"/>
    <s v="Presupuesto de Egresos de la federación"/>
    <s v=""/>
    <s v=""/>
    <s v=""/>
    <s v=""/>
    <s v=""/>
    <s v="No"/>
    <s v="2355"/>
    <s v="Se reviso el material entregado físicamente contra la factura emitida"/>
    <s v=""/>
    <s v=""/>
    <s v=""/>
    <s v=""/>
    <s v="http://transparencia.ine.mx/sistemaot/cargaMasiva/Articulo70/2025/Formato28//JD08-CHIH/tml1/factura2.pdf"/>
    <s v="JUNTA DISTRITAL EJECUTIVA NO.08 DE CHIHUAHUA - CHIHUAHUA"/>
    <s v="31/03/2025"/>
    <m/>
    <x v="23"/>
    <x v="0"/>
  </r>
  <r>
    <s v="2025"/>
    <s v="01/01/2025"/>
    <s v="31/03/2025"/>
    <x v="0"/>
    <x v="0"/>
    <x v="0"/>
    <s v="02/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CHIH/tml1/osp3.pdf"/>
    <s v="2356"/>
    <s v=""/>
    <s v=""/>
    <s v="Arrendamiento del inmueble que ocupa las instalaciones del Módulo de Atención Ciudadana 080851, correspondiente al mes de diciembre del 2024"/>
    <s v="2356"/>
    <s v=""/>
    <s v="2356"/>
    <s v="2356"/>
    <s v=""/>
    <s v=""/>
    <s v=""/>
    <s v=""/>
    <s v=""/>
    <s v=""/>
    <s v=""/>
    <s v=""/>
    <s v="Corporativo MHA México, S.A.P.I. de C.V."/>
    <s v="2356"/>
    <s v="CMM130510EL4"/>
    <s v="Avenida"/>
    <s v="Club de Leones de Chihuahua"/>
    <s v="101"/>
    <s v="Local 4"/>
    <s v="Residencial"/>
    <s v="El León"/>
    <s v="19"/>
    <s v="Chihuahua"/>
    <s v="19"/>
    <s v="Chihuahua"/>
    <s v="8"/>
    <s v="Chihuahua"/>
    <s v="31313"/>
    <s v=""/>
    <s v=""/>
    <s v=""/>
    <s v=""/>
    <s v="Mejor propuesta económica en arrendamiento de inmueble."/>
    <s v="Vocal Ejecutivo de la 08 Junta Distrital Ejecutiva en Chihuahua"/>
    <s v="Vocalía Secretarial de la 08 Junta Distrital Ejecutiva en Chihuahua"/>
    <s v="08 Junta Distrital Ejecutiva en Chihuahua"/>
    <s v="02/2025"/>
    <s v="31/01/2025"/>
    <s v="01/01/2025"/>
    <s v="31/03/2025"/>
    <n v="67308.81"/>
    <n v="78078.22"/>
    <s v=""/>
    <s v=""/>
    <s v="Moneda Nacional"/>
    <s v=""/>
    <x v="0"/>
    <s v="Arrendamiento del inmueble que ocupa las instalaciones del Módulo de Atención Ciudadana 080851, correspondiente al mes de diciembre del 2024"/>
    <s v=""/>
    <s v="01/01/2025"/>
    <s v="31/03/2025"/>
    <s v="http://transparencia.ine.mx/sistemaot/cargaMasiva/Articulo70/2025/Formato28//JD08-CHIH/tml1/pedidocontrato03.pdf"/>
    <s v=""/>
    <s v="2356"/>
    <x v="0"/>
    <s v="Recursos federales"/>
    <s v="Presupuesto de Egresos de la federación"/>
    <s v=""/>
    <s v=""/>
    <s v=""/>
    <s v=""/>
    <s v=""/>
    <s v="No"/>
    <s v="2356"/>
    <s v="Recepción de los servicios requeridos de acuerdo a las condiciones del anexo técnico."/>
    <s v=""/>
    <s v=""/>
    <s v=""/>
    <s v=""/>
    <s v="http://transparencia.ine.mx/sistemaot/cargaMasiva/Articulo70/2025/Formato28//JD08-CHIH/tml1/factura3.pdf"/>
    <s v="JUNTA DISTRITAL EJECUTIVA NO.08 DE CHIHUAHUA - CHIHUAHUA"/>
    <s v="31/03/2025"/>
    <m/>
    <x v="23"/>
    <x v="0"/>
  </r>
  <r>
    <s v="2025"/>
    <s v="01/01/2025"/>
    <s v="31/03/2025"/>
    <x v="0"/>
    <x v="1"/>
    <x v="0"/>
    <s v="06/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4.pdf"/>
    <s v="2357"/>
    <s v=""/>
    <s v=""/>
    <s v="Servicio de limpieza, sanitización y desinfección del Módulo de Atención Ciudadana 080851, correspondiente al mes de diciembre del 2024"/>
    <s v="2357"/>
    <s v=""/>
    <s v="2357"/>
    <s v="2357"/>
    <s v=""/>
    <s v=""/>
    <s v=""/>
    <s v=""/>
    <s v="Blanca Edith"/>
    <s v="Perales"/>
    <s v="Esparza"/>
    <s v="Mujer"/>
    <s v=""/>
    <s v="2357"/>
    <s v="PEEB7510108W4"/>
    <s v="Calle"/>
    <s v="Vallarta"/>
    <s v="4305"/>
    <s v=""/>
    <s v="Colonia"/>
    <s v="Las Granjas"/>
    <s v="19"/>
    <s v="Chihuahua"/>
    <s v="19"/>
    <s v="Chihuahua"/>
    <s v="8"/>
    <s v="Chihuahua"/>
    <s v="3110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6/2025"/>
    <s v="31/01/2025"/>
    <s v="01/01/2025"/>
    <s v="31/03/2025"/>
    <n v="6724.13"/>
    <n v="7799.99"/>
    <s v=""/>
    <s v=""/>
    <s v="Moneda Nacional"/>
    <s v=""/>
    <x v="0"/>
    <s v="Servicio de limpieza, sanitización y desinfección del Módulo de Atención Ciudadana 080851, correspondiente al mes de diciembre del 2024"/>
    <s v=""/>
    <s v="01/01/2025"/>
    <s v="31/03/2025"/>
    <s v="http://transparencia.ine.mx/sistemaot/cargaMasiva/Articulo70/2025/Formato28//JD08-CHIH/tml1/pedidocontrato04.pdf"/>
    <s v=""/>
    <s v="2357"/>
    <x v="0"/>
    <s v="Recursos federales"/>
    <s v="Presupuesto de Egresos de la federación"/>
    <s v=""/>
    <s v=""/>
    <s v=""/>
    <s v=""/>
    <s v=""/>
    <s v="No"/>
    <s v="2357"/>
    <s v="Se reviso el material entregado físicamente contra la factura emitida"/>
    <s v=""/>
    <s v=""/>
    <s v=""/>
    <s v=""/>
    <s v="http://transparencia.ine.mx/sistemaot/cargaMasiva/Articulo70/2025/Formato28//JD08-CHIH/tml1/factura4.pdf"/>
    <s v="JUNTA DISTRITAL EJECUTIVA NO.08 DE CHIHUAHUA - CHIHUAHUA"/>
    <s v="31/03/2025"/>
    <m/>
    <x v="23"/>
    <x v="0"/>
  </r>
  <r>
    <s v="2025"/>
    <s v="01/01/2025"/>
    <s v="31/03/2025"/>
    <x v="0"/>
    <x v="1"/>
    <x v="0"/>
    <s v="03/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5.pdf"/>
    <s v="2358"/>
    <s v=""/>
    <s v=""/>
    <s v="Servicio de renta de fotocopiadora correspondiente al mes de diciembre del 2024"/>
    <s v="2358"/>
    <s v=""/>
    <s v="2358"/>
    <s v="2358"/>
    <s v=""/>
    <s v=""/>
    <s v=""/>
    <s v=""/>
    <s v=""/>
    <s v=""/>
    <s v=""/>
    <s v=""/>
    <s v="Copixervicio, S.A. de C.V."/>
    <s v="2358"/>
    <s v="COP930517PN0"/>
    <s v="Calle"/>
    <s v="República Dominicana"/>
    <s v="302"/>
    <s v=""/>
    <s v="Colonia"/>
    <s v="Panamericana"/>
    <s v="19"/>
    <s v="Chihuahua"/>
    <s v="19"/>
    <s v="Chihuahua"/>
    <s v="8"/>
    <s v="Chihuahua"/>
    <s v="3121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3/2025"/>
    <s v="31/01/2025"/>
    <s v="01/01/2025"/>
    <s v="31/03/2025"/>
    <n v="1650"/>
    <n v="1914"/>
    <s v=""/>
    <s v=""/>
    <s v="Moneda Nacional"/>
    <s v=""/>
    <x v="0"/>
    <s v="Servicio de renta de fotocopiadora correspondiente al mes de diciembre del 2024"/>
    <s v=""/>
    <s v="01/01/2025"/>
    <s v="31/03/2025"/>
    <s v="http://transparencia.ine.mx/sistemaot/cargaMasiva/Articulo70/2025/Formato28//JD08-CHIH/tml1/pedidocontrato05.pdf"/>
    <s v=""/>
    <s v="2358"/>
    <x v="0"/>
    <s v="Recursos federales"/>
    <s v="Presupuesto de Egresos de la federación"/>
    <s v=""/>
    <s v=""/>
    <s v=""/>
    <s v=""/>
    <s v=""/>
    <s v="No"/>
    <s v="2358"/>
    <s v="Se reviso el material entregado físicamente contra la factura emitida"/>
    <s v=""/>
    <s v=""/>
    <s v=""/>
    <s v=""/>
    <s v="http://transparencia.ine.mx/sistemaot/cargaMasiva/Articulo70/2025/Formato28//JD08-CHIH/tml1/factura5.pdf"/>
    <s v="JUNTA DISTRITAL EJECUTIVA NO.08 DE CHIHUAHUA - CHIHUAHUA"/>
    <s v="31/03/2025"/>
    <m/>
    <x v="23"/>
    <x v="0"/>
  </r>
  <r>
    <s v="2025"/>
    <s v="01/01/2025"/>
    <s v="31/03/2025"/>
    <x v="0"/>
    <x v="0"/>
    <x v="0"/>
    <s v="01/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CHIH/tml1/osp6.pdf"/>
    <s v="2359"/>
    <s v=""/>
    <s v=""/>
    <s v="Arrendamiento del inmueble que ocupan las instalaciones de la 08 JDE, correspondiente al mes de diciembre del 2024"/>
    <s v="2359"/>
    <s v=""/>
    <s v="2359"/>
    <s v="2359"/>
    <s v=""/>
    <s v=""/>
    <s v=""/>
    <s v=""/>
    <s v=""/>
    <s v=""/>
    <s v=""/>
    <s v=""/>
    <s v="Proyecto 21, S.A. de C.V."/>
    <s v="2359"/>
    <s v="PVE861215LD2"/>
    <s v="Periférico"/>
    <s v="De la Juventud"/>
    <s v="3400"/>
    <s v=""/>
    <s v="Fraccionamiento"/>
    <s v="Haciendas lll"/>
    <s v="19"/>
    <s v="Chihuahua"/>
    <s v="19"/>
    <s v="Chihuahua"/>
    <s v="8"/>
    <s v="Chihuahua"/>
    <s v="31215"/>
    <s v=""/>
    <s v=""/>
    <s v=""/>
    <s v=""/>
    <s v="Mejor propuesta económica en arrendamiento de inmueble."/>
    <s v="Vocal Ejecutivo de la 08 Junta Distrital Ejecutiva en Chihuahua"/>
    <s v="Vocalía Secretarial de la 08 Junta Distrital Ejecutiva en Chihuahua"/>
    <s v="08 Junta Distrital Ejecutiva en Chihuahua"/>
    <s v="01/2025"/>
    <s v="31/03/2025"/>
    <s v="01/01/2025"/>
    <s v="31/03/2025"/>
    <n v="100390.42"/>
    <n v="116452.89"/>
    <s v=""/>
    <s v=""/>
    <s v="Moneda Nacional"/>
    <s v=""/>
    <x v="0"/>
    <s v="Arrendamiento del inmueble que ocupan las instalaciones de la 08 JDE, correspondiente al mes de diciembre del 2024"/>
    <s v=""/>
    <s v="01/01/2025"/>
    <s v="31/03/2025"/>
    <s v="http://transparencia.ine.mx/sistemaot/cargaMasiva/Articulo70/2025/Formato28//JD08-CHIH/tml1/pedidocontrato06.pdf"/>
    <s v=""/>
    <s v="2359"/>
    <x v="0"/>
    <s v="Recursos federales"/>
    <s v="Presupuesto de Egresos de la federación"/>
    <s v=""/>
    <s v=""/>
    <s v=""/>
    <s v=""/>
    <s v=""/>
    <s v="No"/>
    <s v="2359"/>
    <s v="Recepción de los servicios requeridos de acuerdo a las condiciones del anexo técnico."/>
    <s v=""/>
    <s v=""/>
    <s v=""/>
    <s v=""/>
    <s v="http://transparencia.ine.mx/sistemaot/cargaMasiva/Articulo70/2025/Formato28//JD08-CHIH/tml1/factura6.pdf"/>
    <s v="JUNTA DISTRITAL EJECUTIVA NO.08 DE CHIHUAHUA - CHIHUAHUA"/>
    <s v="31/03/2025"/>
    <m/>
    <x v="23"/>
    <x v="0"/>
  </r>
  <r>
    <s v="2025"/>
    <s v="01/01/2025"/>
    <s v="31/03/2025"/>
    <x v="0"/>
    <x v="1"/>
    <x v="0"/>
    <s v="04/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7.pdf"/>
    <s v="2360"/>
    <s v=""/>
    <s v=""/>
    <s v="Servicio de recolección de basura de las instalaciones de la 08 JDE, correspondiente al mes de diciembre del 2024"/>
    <s v="2360"/>
    <s v=""/>
    <s v="2360"/>
    <s v="2360"/>
    <s v=""/>
    <s v=""/>
    <s v=""/>
    <s v=""/>
    <s v=""/>
    <s v=""/>
    <s v=""/>
    <s v=""/>
    <s v="Aseo Urbano Estrada, S.A. de C.V."/>
    <s v="2360"/>
    <s v="AUE9802034L4"/>
    <s v="Calle"/>
    <s v="Crecencio Duarte"/>
    <s v="5100"/>
    <s v=""/>
    <s v="Colonia"/>
    <s v="Revolución"/>
    <s v="19"/>
    <s v="Chihuahua"/>
    <s v="19"/>
    <s v="Chihuahua"/>
    <s v="8"/>
    <s v="Chihuahua"/>
    <s v="31135"/>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4/2025"/>
    <s v="31/01/2025"/>
    <s v="01/01/2025"/>
    <s v="31/03/2025"/>
    <n v="2091.0100000000002"/>
    <n v="2524.5700000000002"/>
    <s v=""/>
    <s v=""/>
    <s v="Moneda Nacional"/>
    <s v=""/>
    <x v="0"/>
    <s v="Servicio de recolección de basura de las instalaciones de la 08 JDE, correspondiente al mes de diciembre del 2024"/>
    <s v=""/>
    <s v="01/01/2025"/>
    <s v="31/03/2025"/>
    <s v="http://transparencia.ine.mx/sistemaot/cargaMasiva/Articulo70/2025/Formato28//JD08-CHIH/tml1/pedidocontrato07.pdf"/>
    <s v=""/>
    <s v="2360"/>
    <x v="0"/>
    <s v="Recursos federales"/>
    <s v="Presupuesto de Egresos de la federación"/>
    <s v=""/>
    <s v=""/>
    <s v=""/>
    <s v=""/>
    <s v=""/>
    <s v="No"/>
    <s v="2360"/>
    <s v="Se reviso el material entregado físicamente contra la factura emitida"/>
    <s v=""/>
    <s v=""/>
    <s v=""/>
    <s v=""/>
    <s v="http://transparencia.ine.mx/sistemaot/cargaMasiva/Articulo70/2025/Formato28//JD08-CHIH/tml1/factura7.pdf"/>
    <s v="JUNTA DISTRITAL EJECUTIVA NO.08 DE CHIHUAHUA - CHIHUAHUA"/>
    <s v="31/03/2025"/>
    <m/>
    <x v="23"/>
    <x v="0"/>
  </r>
  <r>
    <s v="2025"/>
    <s v="01/01/2025"/>
    <s v="31/03/2025"/>
    <x v="0"/>
    <x v="1"/>
    <x v="0"/>
    <s v="07/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8.pdf"/>
    <s v="2361"/>
    <s v=""/>
    <s v=""/>
    <s v="Servicio de guardia de seguridad del MAC080851, correspondiente al mes de diciembre del 2024"/>
    <s v="2361"/>
    <s v=""/>
    <s v="2361"/>
    <s v="2361"/>
    <s v=""/>
    <s v=""/>
    <s v=""/>
    <s v=""/>
    <s v="Myrna Azucena"/>
    <s v="Villa"/>
    <s v="Flores"/>
    <s v="Mujer"/>
    <s v=""/>
    <s v="2361"/>
    <s v="VIFM800816MT6"/>
    <s v="Calle"/>
    <s v="Árboles de los Dioses"/>
    <s v="19502"/>
    <s v=""/>
    <s v="Fraccionamiento"/>
    <s v="Quintas Montecarlo"/>
    <s v="19"/>
    <s v="Chihuahua"/>
    <s v="19"/>
    <s v="Chihuahua"/>
    <s v="8"/>
    <s v="Chihuahua"/>
    <s v="3117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7/2025"/>
    <s v="31/01/2025"/>
    <s v="01/01/2025"/>
    <s v="31/03/2025"/>
    <n v="15248.28"/>
    <n v="17688"/>
    <s v=""/>
    <s v=""/>
    <s v="Moneda Nacional"/>
    <s v=""/>
    <x v="0"/>
    <s v="Servicio de guardia de seguridad del MAC080851, correspondiente al mes de diciembre del 2024"/>
    <s v=""/>
    <s v="01/01/2025"/>
    <s v="31/03/2025"/>
    <s v="http://transparencia.ine.mx/sistemaot/cargaMasiva/Articulo70/2025/Formato28//JD08-CHIH/tml1/pedidocontrato08.pdf"/>
    <s v=""/>
    <s v="2361"/>
    <x v="0"/>
    <s v="Recursos federales"/>
    <s v="Presupuesto de Egresos de la federación"/>
    <s v=""/>
    <s v=""/>
    <s v=""/>
    <s v=""/>
    <s v=""/>
    <s v="No"/>
    <s v="2361"/>
    <s v="Se reviso el material entregado físicamente contra la factura emitida"/>
    <s v=""/>
    <s v=""/>
    <s v=""/>
    <s v=""/>
    <s v="http://transparencia.ine.mx/sistemaot/cargaMasiva/Articulo70/2025/Formato28//JD08-CHIH/tml1/factura8.pdf"/>
    <s v="JUNTA DISTRITAL EJECUTIVA NO.08 DE CHIHUAHUA - CHIHUAHUA"/>
    <s v="31/03/2025"/>
    <m/>
    <x v="23"/>
    <x v="0"/>
  </r>
  <r>
    <s v="2025"/>
    <s v="01/01/2025"/>
    <s v="31/03/2025"/>
    <x v="0"/>
    <x v="0"/>
    <x v="0"/>
    <s v="02/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CHIH/tml1/osp9.pdf"/>
    <s v="2362"/>
    <s v=""/>
    <s v=""/>
    <s v="Arrendamiento del inmueble que ocupan las instalaciones del MAC080851, correspondiente al mes de enero del 2025"/>
    <s v="2362"/>
    <s v=""/>
    <s v="2362"/>
    <s v="2362"/>
    <s v=""/>
    <s v=""/>
    <s v=""/>
    <s v=""/>
    <s v=""/>
    <s v=""/>
    <s v=""/>
    <s v=""/>
    <s v="Corporativo MHA México, S.A.P.I. de C.V."/>
    <s v="2362"/>
    <s v="CMM130510EL4"/>
    <s v="Avenida"/>
    <s v="Club de Leones de Chihuahua"/>
    <s v="101"/>
    <s v="Local 4"/>
    <s v="Residencial"/>
    <s v="El León"/>
    <s v="19"/>
    <s v="Chihuahua"/>
    <s v="19"/>
    <s v="Chihuahua"/>
    <s v="8"/>
    <s v="Chihuahua"/>
    <s v="31313"/>
    <s v=""/>
    <s v=""/>
    <s v=""/>
    <s v=""/>
    <s v="Mejor propuesta económica en arrendamiento de inmueble."/>
    <s v="Vocal Ejecutivo de la 08 Junta Distrital Ejecutiva en Chihuahua"/>
    <s v="Vocalía Secretarial de la 08 Junta Distrital Ejecutiva en Chihuahua"/>
    <s v="08 Junta Distrital Ejecutiva en Chihuahua"/>
    <s v="02/2025"/>
    <s v="31/01/2025"/>
    <s v="01/01/2025"/>
    <s v="31/03/2025"/>
    <n v="69530.17"/>
    <n v="80655"/>
    <s v=""/>
    <s v=""/>
    <s v="Moneda Nacional"/>
    <s v=""/>
    <x v="0"/>
    <s v="Arrendamiento del inmueble que ocupan las instalaciones del MAC080851, correspondiente al mes de enero del 2025"/>
    <s v=""/>
    <s v="01/01/2025"/>
    <s v="31/03/2025"/>
    <s v="http://transparencia.ine.mx/sistemaot/cargaMasiva/Articulo70/2025/Formato28//JD08-CHIH/tml1/pedidocontrato09.pdf"/>
    <s v=""/>
    <s v="2362"/>
    <x v="0"/>
    <s v="Recursos federales"/>
    <s v="Presupuesto de Egresos de la federación"/>
    <s v=""/>
    <s v=""/>
    <s v=""/>
    <s v=""/>
    <s v=""/>
    <s v="No"/>
    <s v="2362"/>
    <s v="Recepción de los servicios requeridos de acuerdo a las condiciones del anexo técnico."/>
    <s v=""/>
    <s v=""/>
    <s v=""/>
    <s v=""/>
    <s v="http://transparencia.ine.mx/sistemaot/cargaMasiva/Articulo70/2025/Formato28//JD08-CHIH/tml1/factura9.pdf"/>
    <s v="JUNTA DISTRITAL EJECUTIVA NO.08 DE CHIHUAHUA - CHIHUAHUA"/>
    <s v="31/03/2025"/>
    <m/>
    <x v="23"/>
    <x v="0"/>
  </r>
  <r>
    <s v="2025"/>
    <s v="01/01/2025"/>
    <s v="31/03/2025"/>
    <x v="0"/>
    <x v="1"/>
    <x v="0"/>
    <s v="06/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0.pdf"/>
    <s v="2363"/>
    <s v=""/>
    <s v=""/>
    <s v="Servicio de limpieza, desinfección y sanitización de las instalaciones del MAC 080851, correspondiente al mes de enero del 2025"/>
    <s v="2363"/>
    <s v=""/>
    <s v="2363"/>
    <s v="2363"/>
    <s v=""/>
    <s v=""/>
    <s v=""/>
    <s v=""/>
    <s v="Blanca Edith"/>
    <s v="Perales"/>
    <s v="Esparza"/>
    <s v="Mujer"/>
    <s v=""/>
    <s v="2363"/>
    <s v="PEEB7510108W4"/>
    <s v="Calle"/>
    <s v="Vallarta"/>
    <s v="4305"/>
    <s v=""/>
    <s v="Colonia"/>
    <s v="Las Granjas"/>
    <s v="19"/>
    <s v="Chihuahua"/>
    <s v="19"/>
    <s v="Chihuahua"/>
    <s v="8"/>
    <s v="Chihuahua"/>
    <s v="3110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6/2025"/>
    <s v="31/01/2025"/>
    <s v="01/01/2025"/>
    <s v="31/03/2025"/>
    <n v="7060.35"/>
    <n v="8190.01"/>
    <s v=""/>
    <s v=""/>
    <s v="Moneda Nacional"/>
    <s v=""/>
    <x v="0"/>
    <s v="Servicio de limpieza, desinfección y sanitización de las instalaciones del MAC 080851, correspondiente al mes de enero del 2025"/>
    <s v=""/>
    <s v="01/01/2025"/>
    <s v="31/03/2025"/>
    <s v="http://transparencia.ine.mx/sistemaot/cargaMasiva/Articulo70/2025/Formato28//JD08-CHIH/tml1/pedidocontrato10.pdf"/>
    <s v=""/>
    <s v="2363"/>
    <x v="0"/>
    <s v="Recursos federales"/>
    <s v="Presupuesto de Egresos de la federación"/>
    <s v=""/>
    <s v=""/>
    <s v=""/>
    <s v=""/>
    <s v=""/>
    <s v="No"/>
    <s v="2363"/>
    <s v="Se reviso el material entregado físicamente contra la factura emitida"/>
    <s v=""/>
    <s v=""/>
    <s v=""/>
    <s v=""/>
    <s v="http://transparencia.ine.mx/sistemaot/cargaMasiva/Articulo70/2025/Formato28//JD08-CHIH/tml1/factura10.pdf"/>
    <s v="JUNTA DISTRITAL EJECUTIVA NO.08 DE CHIHUAHUA - CHIHUAHUA"/>
    <s v="31/03/2025"/>
    <m/>
    <x v="23"/>
    <x v="0"/>
  </r>
  <r>
    <s v="2025"/>
    <s v="01/01/2025"/>
    <s v="31/03/2025"/>
    <x v="0"/>
    <x v="1"/>
    <x v="0"/>
    <s v="07/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1.pdf"/>
    <s v="2364"/>
    <s v=""/>
    <s v=""/>
    <s v="Servicio de guardia de seguridad para el MAC 080851, correspondiente al mes de enero del 2025"/>
    <s v="2364"/>
    <s v=""/>
    <s v="2364"/>
    <s v="2364"/>
    <s v=""/>
    <s v=""/>
    <s v=""/>
    <s v=""/>
    <s v="Myrna Azucena"/>
    <s v="Villa"/>
    <s v="Flores"/>
    <s v="Mujer"/>
    <s v=""/>
    <s v="2364"/>
    <s v="VIFM800816MT6"/>
    <s v="Calle"/>
    <s v="Árboles de los Dioses"/>
    <s v="19502"/>
    <s v=""/>
    <s v="Fraccionamiento"/>
    <s v="Quintas Montecarlo"/>
    <s v="19"/>
    <s v="Chihuahua"/>
    <s v="19"/>
    <s v="Chihuahua"/>
    <s v="8"/>
    <s v="Chihuahua"/>
    <s v="3117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7/2025"/>
    <s v="31/01/2025"/>
    <s v="01/01/2025"/>
    <s v="31/03/2025"/>
    <n v="15248.28"/>
    <n v="17688"/>
    <s v=""/>
    <s v=""/>
    <s v="Moneda Nacional"/>
    <s v=""/>
    <x v="0"/>
    <s v="Servicio de guardia de seguridad para el MAC 080851, correspondiente al mes de enero del 2025"/>
    <s v=""/>
    <s v="01/01/2025"/>
    <s v="31/03/2025"/>
    <s v="http://transparencia.ine.mx/sistemaot/cargaMasiva/Articulo70/2025/Formato28//JD08-CHIH/tml1/pedidocontrato11.pdf"/>
    <s v=""/>
    <s v="2364"/>
    <x v="0"/>
    <s v="Recursos federales"/>
    <s v="Presupuesto de Egresos de la federación"/>
    <s v=""/>
    <s v=""/>
    <s v=""/>
    <s v=""/>
    <s v=""/>
    <s v="No"/>
    <s v="2364"/>
    <s v="Se reviso el material entregado físicamente contra la factura emitida"/>
    <s v=""/>
    <s v=""/>
    <s v=""/>
    <s v=""/>
    <s v="http://transparencia.ine.mx/sistemaot/cargaMasiva/Articulo70/2025/Formato28//JD08-CHIH/tml1/factura11.pdf"/>
    <s v="JUNTA DISTRITAL EJECUTIVA NO.08 DE CHIHUAHUA - CHIHUAHUA"/>
    <s v="31/03/2025"/>
    <m/>
    <x v="23"/>
    <x v="0"/>
  </r>
  <r>
    <s v="2025"/>
    <s v="01/01/2025"/>
    <s v="31/03/2025"/>
    <x v="0"/>
    <x v="0"/>
    <x v="0"/>
    <s v="02/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CHIH/tml1/osp12.pdf"/>
    <s v="2365"/>
    <s v=""/>
    <s v=""/>
    <s v="Arrendamiento de los locales que ocupa el MAC 080851, correspondiente al mes de febrero del 2025"/>
    <s v="2365"/>
    <s v=""/>
    <s v="2365"/>
    <s v="2365"/>
    <s v=""/>
    <s v=""/>
    <s v=""/>
    <s v=""/>
    <s v=""/>
    <s v=""/>
    <s v=""/>
    <s v=""/>
    <s v="Corporativo MHA México, S.A.P.I. de C.V."/>
    <s v="2365"/>
    <s v="CMM130510EL4"/>
    <s v="Avenida"/>
    <s v="Club de Leones de Chihuahua"/>
    <s v="101"/>
    <s v="Local 4"/>
    <s v="Residencial"/>
    <s v="El León"/>
    <s v="19"/>
    <s v="Chihuahua"/>
    <s v="19"/>
    <s v="Chihuahua"/>
    <s v="8"/>
    <s v="Chihuahua"/>
    <s v="31313"/>
    <s v=""/>
    <s v=""/>
    <s v=""/>
    <s v=""/>
    <s v="Mejor propuesta económica en arrendamiento de inmueble."/>
    <s v="Vocal Ejecutivo de la 08 Junta Distrital Ejecutiva en Chihuahua"/>
    <s v="Vocalía Secretarial de la 08 Junta Distrital Ejecutiva en Chihuahua"/>
    <s v="08 Junta Distrital Ejecutiva en Chihuahua"/>
    <s v="02/2025"/>
    <s v="31/01/2025"/>
    <s v="01/01/2025"/>
    <s v="31/03/2025"/>
    <n v="69530.17"/>
    <n v="80655"/>
    <s v=""/>
    <s v=""/>
    <s v="Moneda Nacional"/>
    <s v=""/>
    <x v="0"/>
    <s v="Arrendamiento de los locales que ocupa el MAC 080851, correspondiente al mes de febrero del 2025"/>
    <s v=""/>
    <s v="01/01/2025"/>
    <s v="31/03/2025"/>
    <s v="http://transparencia.ine.mx/sistemaot/cargaMasiva/Articulo70/2025/Formato28//JD08-CHIH/tml1/pedidocontrato12.pdf"/>
    <s v=""/>
    <s v="2365"/>
    <x v="0"/>
    <s v="Recursos federales"/>
    <s v="Presupuesto de Egresos de la federación"/>
    <s v=""/>
    <s v=""/>
    <s v=""/>
    <s v=""/>
    <s v=""/>
    <s v="No"/>
    <s v="2365"/>
    <s v="Recepción de los servicios requeridos de acuerdo a las condiciones del anexo técnico."/>
    <s v=""/>
    <s v=""/>
    <s v=""/>
    <s v=""/>
    <s v="http://transparencia.ine.mx/sistemaot/cargaMasiva/Articulo70/2025/Formato28//JD08-CHIH/tml1/factura12.pdf"/>
    <s v="JUNTA DISTRITAL EJECUTIVA NO.08 DE CHIHUAHUA - CHIHUAHUA"/>
    <s v="31/03/2025"/>
    <m/>
    <x v="23"/>
    <x v="0"/>
  </r>
  <r>
    <s v="2025"/>
    <s v="01/01/2025"/>
    <s v="31/03/2025"/>
    <x v="0"/>
    <x v="1"/>
    <x v="0"/>
    <s v="06/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3.pdf"/>
    <s v="2366"/>
    <s v=""/>
    <s v=""/>
    <s v="Servicio de limpieza, desinfección y sanitización del MAC080851, correspondiente al mes de febrero del 2025"/>
    <s v="2366"/>
    <s v=""/>
    <s v="2366"/>
    <s v="2366"/>
    <s v=""/>
    <s v=""/>
    <s v=""/>
    <s v=""/>
    <s v="Blanca Edith"/>
    <s v="Perales"/>
    <s v="Esparza"/>
    <s v="Mujer"/>
    <s v=""/>
    <s v="2366"/>
    <s v="PEEB7510108W4"/>
    <s v="Calle"/>
    <s v="Vallarta"/>
    <s v="4305"/>
    <s v=""/>
    <s v="Colonia"/>
    <s v="Las Granjas"/>
    <s v="19"/>
    <s v="Chihuahua"/>
    <s v="19"/>
    <s v="Chihuahua"/>
    <s v="8"/>
    <s v="Chihuahua"/>
    <s v="3110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6/2025"/>
    <s v="31/01/2025"/>
    <s v="01/01/2025"/>
    <s v="31/03/2025"/>
    <n v="7060.34"/>
    <n v="8189.99"/>
    <s v=""/>
    <s v=""/>
    <s v="Moneda Nacional"/>
    <s v=""/>
    <x v="0"/>
    <s v="Servicio de limpieza, desinfección y sanitización del MAC080851, correspondiente al mes de febrero del 2025"/>
    <s v=""/>
    <s v="01/01/2025"/>
    <s v="31/03/2025"/>
    <s v="http://transparencia.ine.mx/sistemaot/cargaMasiva/Articulo70/2025/Formato28//JD08-CHIH/tml1/pedidocontrato13.pdf"/>
    <s v=""/>
    <s v="2366"/>
    <x v="0"/>
    <s v="Recursos federales"/>
    <s v="Presupuesto de Egresos de la federación"/>
    <s v=""/>
    <s v=""/>
    <s v=""/>
    <s v=""/>
    <s v=""/>
    <s v="No"/>
    <s v="2366"/>
    <s v="Se reviso el material entregado físicamente contra la factura emitida"/>
    <s v=""/>
    <s v=""/>
    <s v=""/>
    <s v=""/>
    <s v="http://transparencia.ine.mx/sistemaot/cargaMasiva/Articulo70/2025/Formato28//JD08-CHIH/tml1/factura13.pdf"/>
    <s v="JUNTA DISTRITAL EJECUTIVA NO.08 DE CHIHUAHUA - CHIHUAHUA"/>
    <s v="31/03/2025"/>
    <m/>
    <x v="23"/>
    <x v="0"/>
  </r>
  <r>
    <s v="2025"/>
    <s v="01/01/2025"/>
    <s v="31/03/2025"/>
    <x v="0"/>
    <x v="1"/>
    <x v="0"/>
    <s v="05/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4.pdf"/>
    <s v="2367"/>
    <s v=""/>
    <s v=""/>
    <s v="Servicio de monitoreo de alarma de las instalaciones de la 08 JDE, correspondiente al mes de febrero del 2025"/>
    <s v="2367"/>
    <s v=""/>
    <s v="2367"/>
    <s v="2367"/>
    <s v=""/>
    <s v=""/>
    <s v=""/>
    <s v=""/>
    <s v="Ángel Omar"/>
    <s v="Solís"/>
    <s v="Cruz"/>
    <s v="Hombre"/>
    <s v=""/>
    <s v="2367"/>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5/2025"/>
    <s v="31/01/2025"/>
    <s v="01/01/2025"/>
    <s v="31/03/2025"/>
    <n v="172.41"/>
    <n v="200"/>
    <s v=""/>
    <s v=""/>
    <s v="Moneda Nacional"/>
    <s v=""/>
    <x v="0"/>
    <s v="Servicio de monitoreo de alarma de las instalaciones de la 08 JDE, correspondiente al mes de febrero del 2025"/>
    <s v=""/>
    <s v="01/01/2025"/>
    <s v="31/03/2025"/>
    <s v="http://transparencia.ine.mx/sistemaot/cargaMasiva/Articulo70/2025/Formato28//JD08-CHIH/tml1/pedidocontrato14.pdf"/>
    <s v=""/>
    <s v="2367"/>
    <x v="0"/>
    <s v="Recursos federales"/>
    <s v="Presupuesto de Egresos de la federación"/>
    <s v=""/>
    <s v=""/>
    <s v=""/>
    <s v=""/>
    <s v=""/>
    <s v="No"/>
    <s v="2367"/>
    <s v="Se reviso el material entregado físicamente contra la factura emitida"/>
    <s v=""/>
    <s v=""/>
    <s v=""/>
    <s v=""/>
    <s v="http://transparencia.ine.mx/sistemaot/cargaMasiva/Articulo70/2025/Formato28//JD08-CHIH/tml1/factura14.pdf"/>
    <s v="JUNTA DISTRITAL EJECUTIVA NO.08 DE CHIHUAHUA - CHIHUAHUA"/>
    <s v="31/03/2025"/>
    <m/>
    <x v="23"/>
    <x v="0"/>
  </r>
  <r>
    <s v="2025"/>
    <s v="01/01/2025"/>
    <s v="31/03/2025"/>
    <x v="0"/>
    <x v="1"/>
    <x v="0"/>
    <s v="08/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5.pdf"/>
    <s v="2368"/>
    <s v=""/>
    <s v=""/>
    <s v="Servicio de monitoreo de alarma de las instalaciones del MAC080851, correspondiente al mes de febrero del 2025"/>
    <s v="2368"/>
    <s v=""/>
    <s v="2368"/>
    <s v="2368"/>
    <s v=""/>
    <s v=""/>
    <s v=""/>
    <s v=""/>
    <s v="Ángel Omar"/>
    <s v="Solís"/>
    <s v="Cruz"/>
    <s v="Hombre"/>
    <s v=""/>
    <s v="2368"/>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8/2025"/>
    <s v="31/01/2025"/>
    <s v="01/01/2025"/>
    <s v="31/03/2025"/>
    <n v="172.41"/>
    <n v="200"/>
    <s v=""/>
    <s v=""/>
    <s v="Moneda Nacional"/>
    <s v=""/>
    <x v="0"/>
    <s v="Servicio de monitoreo de alarma de las instalaciones del MAC080851, correspondiente al mes de febrero del 2025"/>
    <s v=""/>
    <s v="01/01/2025"/>
    <s v="31/03/2025"/>
    <s v="http://transparencia.ine.mx/sistemaot/cargaMasiva/Articulo70/2025/Formato28//JD08-CHIH/tml1/pedidocontrato15.pdf"/>
    <s v=""/>
    <s v="2368"/>
    <x v="0"/>
    <s v="Recursos federales"/>
    <s v="Presupuesto de Egresos de la federación"/>
    <s v=""/>
    <s v=""/>
    <s v=""/>
    <s v=""/>
    <s v=""/>
    <s v="No"/>
    <s v="2368"/>
    <s v="Se reviso el material entregado físicamente contra la factura emitida"/>
    <s v=""/>
    <s v=""/>
    <s v=""/>
    <s v=""/>
    <s v="http://transparencia.ine.mx/sistemaot/cargaMasiva/Articulo70/2025/Formato28//JD08-CHIH/tml1/factura15.pdf"/>
    <s v="JUNTA DISTRITAL EJECUTIVA NO.08 DE CHIHUAHUA - CHIHUAHUA"/>
    <s v="31/03/2025"/>
    <m/>
    <x v="23"/>
    <x v="0"/>
  </r>
  <r>
    <s v="2025"/>
    <s v="01/01/2025"/>
    <s v="31/03/2025"/>
    <x v="0"/>
    <x v="1"/>
    <x v="0"/>
    <s v="04/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6.pdf"/>
    <s v="2369"/>
    <s v=""/>
    <s v=""/>
    <s v="Servicio de recolección y disposición de basura de las instalaciones de la 08 JDE, correspondiente a los meses de enero y febrero del 2025"/>
    <s v="2369"/>
    <s v=""/>
    <s v="2369"/>
    <s v="2369"/>
    <s v=""/>
    <s v=""/>
    <s v=""/>
    <s v=""/>
    <s v=""/>
    <s v=""/>
    <s v=""/>
    <s v=""/>
    <s v="Aseo Urbano Estrada, S.A. de C.V."/>
    <s v="2369"/>
    <s v="AUE9802034L4"/>
    <s v="Calle"/>
    <s v="Crecencio Duarte"/>
    <s v="5100"/>
    <s v=""/>
    <s v="Colonia"/>
    <s v="Revolución"/>
    <s v="19"/>
    <s v="Chihuahua"/>
    <s v="19"/>
    <s v="Chihuahua"/>
    <s v="8"/>
    <s v="Chihuahua"/>
    <s v="31135"/>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4/2025"/>
    <s v="31/01/2025"/>
    <s v="01/01/2025"/>
    <s v="31/03/2025"/>
    <n v="4516.58"/>
    <n v="5239.2299999999996"/>
    <s v=""/>
    <s v=""/>
    <s v="Moneda Nacional"/>
    <s v=""/>
    <x v="0"/>
    <s v="Servicio de recolección y disposición de basura de las instalaciones de la 08 JDE, correspondiente a los meses de enero y febrero del 2025"/>
    <s v=""/>
    <s v="01/01/2025"/>
    <s v="31/03/2025"/>
    <s v="http://transparencia.ine.mx/sistemaot/cargaMasiva/Articulo70/2025/Formato28//JD08-CHIH/tml1/pedidocontrato16.pdf"/>
    <s v=""/>
    <s v="2369"/>
    <x v="0"/>
    <s v="Recursos federales"/>
    <s v="Presupuesto de Egresos de la federación"/>
    <s v=""/>
    <s v=""/>
    <s v=""/>
    <s v=""/>
    <s v=""/>
    <s v="No"/>
    <s v="2369"/>
    <s v="Se reviso el material entregado físicamente contra la factura emitida"/>
    <s v=""/>
    <s v=""/>
    <s v=""/>
    <s v=""/>
    <s v="http://transparencia.ine.mx/sistemaot/cargaMasiva/Articulo70/2025/Formato28//JD08-CHIH/tml1/factura16.pdf"/>
    <s v="JUNTA DISTRITAL EJECUTIVA NO.08 DE CHIHUAHUA - CHIHUAHUA"/>
    <s v="31/03/2025"/>
    <m/>
    <x v="23"/>
    <x v="0"/>
  </r>
  <r>
    <s v="2025"/>
    <s v="01/01/2025"/>
    <s v="31/03/2025"/>
    <x v="0"/>
    <x v="1"/>
    <x v="0"/>
    <s v="05/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7.pdf"/>
    <s v="2370"/>
    <s v=""/>
    <s v=""/>
    <s v="Servicio de monitoreo de alarma de la 08 JDE, correspondiente al mes de enero del 2025"/>
    <s v="2370"/>
    <s v=""/>
    <s v="2370"/>
    <s v="2370"/>
    <s v=""/>
    <s v=""/>
    <s v=""/>
    <s v=""/>
    <s v="Ángel Omar"/>
    <s v="Solís"/>
    <s v="Cruz"/>
    <s v="Hombre"/>
    <s v=""/>
    <s v="2370"/>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5/2025"/>
    <s v="31/01/2025"/>
    <s v="01/01/2025"/>
    <s v="31/03/2025"/>
    <n v="172.41"/>
    <n v="200"/>
    <s v=""/>
    <s v=""/>
    <s v="Moneda Nacional"/>
    <s v=""/>
    <x v="0"/>
    <s v="Servicio de monitoreo de alarma de la 08 JDE, correspondiente al mes de enero del 2025"/>
    <s v=""/>
    <s v="01/01/2025"/>
    <s v="31/03/2025"/>
    <s v="http://transparencia.ine.mx/sistemaot/cargaMasiva/Articulo70/2025/Formato28//JD08-CHIH/tml1/pedidocontrato17.pdf"/>
    <s v=""/>
    <s v="2370"/>
    <x v="0"/>
    <s v="Recursos federales"/>
    <s v="Presupuesto de Egresos de la federación"/>
    <s v=""/>
    <s v=""/>
    <s v=""/>
    <s v=""/>
    <s v=""/>
    <s v="No"/>
    <s v="2370"/>
    <s v="Se reviso el material entregado físicamente contra la factura emitida"/>
    <s v=""/>
    <s v=""/>
    <s v=""/>
    <s v=""/>
    <s v="http://transparencia.ine.mx/sistemaot/cargaMasiva/Articulo70/2025/Formato28//JD08-CHIH/tml1/factura17.pdf"/>
    <s v="JUNTA DISTRITAL EJECUTIVA NO.08 DE CHIHUAHUA - CHIHUAHUA"/>
    <s v="31/03/2025"/>
    <m/>
    <x v="23"/>
    <x v="0"/>
  </r>
  <r>
    <s v="2025"/>
    <s v="01/01/2025"/>
    <s v="31/03/2025"/>
    <x v="0"/>
    <x v="1"/>
    <x v="0"/>
    <s v="08/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8.pdf"/>
    <s v="2371"/>
    <s v=""/>
    <s v=""/>
    <s v="Servicio de monitoreo de alarma del MAC080851, correspondiente al mes de enero del 2025"/>
    <s v="2371"/>
    <s v=""/>
    <s v="2371"/>
    <s v="2371"/>
    <s v=""/>
    <s v=""/>
    <s v=""/>
    <s v=""/>
    <s v="Ángel Omar"/>
    <s v="Solís"/>
    <s v="Cruz"/>
    <s v="Hombre"/>
    <s v=""/>
    <s v="2371"/>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8/2025"/>
    <s v="31/01/2025"/>
    <s v="01/01/2025"/>
    <s v="31/03/2025"/>
    <n v="172.41"/>
    <n v="200"/>
    <s v=""/>
    <s v=""/>
    <s v="Moneda Nacional"/>
    <s v=""/>
    <x v="0"/>
    <s v="Servicio de monitoreo de alarma del MAC080851, correspondiente al mes de enero del 2025"/>
    <s v=""/>
    <s v="01/01/2025"/>
    <s v="31/03/2025"/>
    <s v="http://transparencia.ine.mx/sistemaot/cargaMasiva/Articulo70/2025/Formato28//JD08-CHIH/tml1/pedidocontrato18.pdf"/>
    <s v=""/>
    <s v="2371"/>
    <x v="0"/>
    <s v="Recursos federales"/>
    <s v="Presupuesto de Egresos de la federación"/>
    <s v=""/>
    <s v=""/>
    <s v=""/>
    <s v=""/>
    <s v=""/>
    <s v="No"/>
    <s v="2371"/>
    <s v="Se reviso el material entregado físicamente contra la factura emitida"/>
    <s v=""/>
    <s v=""/>
    <s v=""/>
    <s v=""/>
    <s v="http://transparencia.ine.mx/sistemaot/cargaMasiva/Articulo70/2025/Formato28//JD08-CHIH/tml1/factura18.pdf"/>
    <s v="JUNTA DISTRITAL EJECUTIVA NO.08 DE CHIHUAHUA - CHIHUAHUA"/>
    <s v="31/03/2025"/>
    <m/>
    <x v="23"/>
    <x v="0"/>
  </r>
  <r>
    <s v="2025"/>
    <s v="01/01/2025"/>
    <s v="31/03/2025"/>
    <x v="0"/>
    <x v="1"/>
    <x v="0"/>
    <s v="07/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9.pdf"/>
    <s v="2372"/>
    <s v=""/>
    <s v=""/>
    <s v="Servicio de guardia de seguridad del MAC080851, correspondiente al mes de febrero del 2025"/>
    <s v="2372"/>
    <s v=""/>
    <s v="2372"/>
    <s v="2372"/>
    <s v=""/>
    <s v=""/>
    <s v=""/>
    <s v=""/>
    <s v="Víctor Manuel"/>
    <s v="Gutierrez"/>
    <s v="Hernandez"/>
    <s v="Hombre"/>
    <s v=""/>
    <s v="2372"/>
    <s v="GUHV651223LL4"/>
    <s v="Calle"/>
    <s v="Venustiano Carranza"/>
    <s v="2213"/>
    <s v=""/>
    <s v="Colonia"/>
    <s v="Centro"/>
    <s v="19"/>
    <s v="Chihuahua"/>
    <s v="19"/>
    <s v="Chihuahua"/>
    <s v="8"/>
    <s v="Chihuahua"/>
    <s v="3100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7/2025"/>
    <s v="31/01/2025"/>
    <s v="01/01/2025"/>
    <s v="31/03/2025"/>
    <n v="16018.97"/>
    <n v="18582.009999999998"/>
    <s v=""/>
    <s v=""/>
    <s v="Moneda Nacional"/>
    <s v=""/>
    <x v="0"/>
    <s v="Servicio de guardia de seguridad del MAC080851, correspondiente al mes de febrero del 2025"/>
    <s v=""/>
    <s v="01/01/2025"/>
    <s v="31/03/2025"/>
    <s v="http://transparencia.ine.mx/sistemaot/cargaMasiva/Articulo70/2025/Formato28//JD08-CHIH/tml1/pedidocontrato19.pdf"/>
    <s v=""/>
    <s v="2372"/>
    <x v="0"/>
    <s v="Recursos federales"/>
    <s v="Presupuesto de Egresos de la federación"/>
    <s v=""/>
    <s v=""/>
    <s v=""/>
    <s v=""/>
    <s v=""/>
    <s v="No"/>
    <s v="2372"/>
    <s v="Se reviso el material entregado físicamente contra la factura emitida"/>
    <s v=""/>
    <s v=""/>
    <s v=""/>
    <s v=""/>
    <s v="http://transparencia.ine.mx/sistemaot/cargaMasiva/Articulo70/2025/Formato28//JD08-CHIH/tml1/factura19.pdf"/>
    <s v="JUNTA DISTRITAL EJECUTIVA NO.08 DE CHIHUAHUA - CHIHUAHUA"/>
    <s v="31/03/2025"/>
    <m/>
    <x v="23"/>
    <x v="0"/>
  </r>
  <r>
    <s v="2025"/>
    <s v="01/01/2025"/>
    <s v="31/03/2025"/>
    <x v="0"/>
    <x v="1"/>
    <x v="0"/>
    <s v="03/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20.pdf"/>
    <s v="2373"/>
    <s v=""/>
    <s v=""/>
    <s v="Servicio de fotocopiado durante el mes de enero del 2025"/>
    <s v="2373"/>
    <s v=""/>
    <s v="2373"/>
    <s v="2373"/>
    <s v=""/>
    <s v=""/>
    <s v=""/>
    <s v=""/>
    <s v=""/>
    <s v=""/>
    <s v=""/>
    <s v=""/>
    <s v="Copixervicio, S.A. de C.V."/>
    <s v="2373"/>
    <s v="COP930517PN0"/>
    <s v="Calle"/>
    <s v="República Dominicana"/>
    <s v="302"/>
    <s v=""/>
    <s v="Colonia"/>
    <s v="Panamericana"/>
    <s v="19"/>
    <s v="Chihuahua"/>
    <s v="19"/>
    <s v="Chihuahua"/>
    <s v="8"/>
    <s v="Chihuahua"/>
    <s v="3121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3/2025"/>
    <s v="31/01/2025"/>
    <s v="01/01/2025"/>
    <s v="31/03/2025"/>
    <n v="2086.6999999999998"/>
    <n v="2420.5700000000002"/>
    <s v=""/>
    <s v=""/>
    <s v="Moneda Nacional"/>
    <s v=""/>
    <x v="0"/>
    <s v="Servicio de fotocopiado durante el mes de enero del 2025"/>
    <s v=""/>
    <s v="01/01/2025"/>
    <s v="31/03/2025"/>
    <s v="http://transparencia.ine.mx/sistemaot/cargaMasiva/Articulo70/2025/Formato28//JD08-CHIH/tml1/pedidocontrato20.pdf"/>
    <s v=""/>
    <s v="2373"/>
    <x v="0"/>
    <s v="Recursos federales"/>
    <s v="Presupuesto de Egresos de la federación"/>
    <s v=""/>
    <s v=""/>
    <s v=""/>
    <s v=""/>
    <s v=""/>
    <s v="No"/>
    <s v="2373"/>
    <s v="Se reviso el material entregado físicamente contra la factura emitida"/>
    <s v=""/>
    <s v=""/>
    <s v=""/>
    <s v=""/>
    <s v="http://transparencia.ine.mx/sistemaot/cargaMasiva/Articulo70/2025/Formato28//JD08-CHIH/tml1/factura20.pdf"/>
    <s v="JUNTA DISTRITAL EJECUTIVA NO.08 DE CHIHUAHUA - CHIHUAHUA"/>
    <s v="31/03/2025"/>
    <m/>
    <x v="23"/>
    <x v="0"/>
  </r>
  <r>
    <s v="2025"/>
    <s v="01/01/2025"/>
    <s v="31/03/2025"/>
    <x v="0"/>
    <x v="1"/>
    <x v="0"/>
    <s v="03/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21.pdf"/>
    <s v="2374"/>
    <s v=""/>
    <s v=""/>
    <s v="Servicio de fotocopiado durante el mes de febrero del 2025"/>
    <s v="2374"/>
    <s v=""/>
    <s v="2374"/>
    <s v="2374"/>
    <s v=""/>
    <s v=""/>
    <s v=""/>
    <s v=""/>
    <s v=""/>
    <s v=""/>
    <s v=""/>
    <s v=""/>
    <s v="Copixervicio, S.A. de C.V."/>
    <s v="2374"/>
    <s v="COP930517PN0"/>
    <s v="Calle"/>
    <s v="República Dominicana"/>
    <s v="302"/>
    <s v=""/>
    <s v="Colonia"/>
    <s v="Panamericana"/>
    <s v="19"/>
    <s v="Chihuahua"/>
    <s v="19"/>
    <s v="Chihuahua"/>
    <s v="8"/>
    <s v="Chihuahua"/>
    <s v="3121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3/2025"/>
    <s v="31/01/2025"/>
    <s v="01/01/2025"/>
    <s v="31/03/2025"/>
    <n v="9992.5"/>
    <n v="11591.3"/>
    <s v=""/>
    <s v=""/>
    <s v="Moneda Nacional"/>
    <s v=""/>
    <x v="0"/>
    <s v="Servicio de fotocopiado durante el mes de febrero del 2025"/>
    <s v=""/>
    <s v="01/01/2025"/>
    <s v="31/03/2025"/>
    <s v="http://transparencia.ine.mx/sistemaot/cargaMasiva/Articulo70/2025/Formato28//JD08-CHIH/tml1/pedidocontrato21.pdf"/>
    <s v=""/>
    <s v="2374"/>
    <x v="0"/>
    <s v="Recursos federales"/>
    <s v="Presupuesto de Egresos de la federación"/>
    <s v=""/>
    <s v=""/>
    <s v=""/>
    <s v=""/>
    <s v=""/>
    <s v="No"/>
    <s v="2374"/>
    <s v="Se reviso el material entregado físicamente contra la factura emitida"/>
    <s v=""/>
    <s v=""/>
    <s v=""/>
    <s v=""/>
    <s v="http://transparencia.ine.mx/sistemaot/cargaMasiva/Articulo70/2025/Formato28//JD08-CHIH/tml1/factura21.pdf"/>
    <s v="JUNTA DISTRITAL EJECUTIVA NO.08 DE CHIHUAHUA - CHIHUAHUA"/>
    <s v="31/03/2025"/>
    <m/>
    <x v="23"/>
    <x v="0"/>
  </r>
  <r>
    <s v="2025"/>
    <s v="01/01/2025"/>
    <s v="31/03/2025"/>
    <x v="0"/>
    <x v="0"/>
    <x v="0"/>
    <s v="2181703"/>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bansi.pdf"/>
    <s v="2375"/>
    <s v=""/>
    <s v=""/>
    <s v="Arrendamiento de inmueble Módulo de Atención Ciudadana 091252"/>
    <s v="2375"/>
    <s v=""/>
    <s v="2375"/>
    <s v="2375"/>
    <s v=""/>
    <s v=""/>
    <s v=""/>
    <s v=""/>
    <s v=""/>
    <s v=""/>
    <s v=""/>
    <s v=""/>
    <s v="Bansi SA F/2138-2"/>
    <s v="2375"/>
    <s v="BSF141027SMA"/>
    <s v="Calle"/>
    <s v="Niza"/>
    <s v="9"/>
    <s v=""/>
    <s v="Colonia"/>
    <s v="Juárez"/>
    <s v="1"/>
    <s v="Ciudad de México"/>
    <s v="15"/>
    <s v="Cuauhtémoc"/>
    <s v="9"/>
    <s v="Ciudad de México"/>
    <s v="0640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01/2025"/>
    <s v="01/01/2025"/>
    <s v="01/01/2025"/>
    <s v="31/12/2025"/>
    <n v="224225.4"/>
    <n v="260101.47"/>
    <s v=""/>
    <s v="1040405.88"/>
    <s v="Moneda Nacional"/>
    <s v=""/>
    <x v="1"/>
    <s v="Arrendamiento de inmueble Módulo de Atención Ciudadana 091252"/>
    <s v=""/>
    <s v="01/01/2025"/>
    <s v="31/12/2028"/>
    <s v="http://transparencia.ine.mx/sistemaot/cargaMasiva/Articulo70/2025/Formato28//JD12-DF/tml1/contrato2.pdf"/>
    <s v=""/>
    <s v="2375"/>
    <x v="0"/>
    <s v="Recursos federales"/>
    <s v="Presupuesto de Egresos de la federación"/>
    <s v=""/>
    <s v=""/>
    <s v=""/>
    <s v=""/>
    <s v=""/>
    <s v="No"/>
    <s v="2375"/>
    <s v="Recepción de los servicios requeridos de acuerdo a las condiciones del anexo técnico"/>
    <s v=""/>
    <s v=""/>
    <s v=""/>
    <s v=""/>
    <s v="http://transparencia.ine.mx/sistemaot/cargaMasiva/Articulo70/2025/Formato28//JD12-DF/tml1/facturas2.pdf"/>
    <s v="JUNTA DISTRITAL EJECUTIVA NO.12 DE LA CIUDAD DE MEXICO - CUAUHTEMOC"/>
    <s v="31/03/2025"/>
    <m/>
    <x v="6"/>
    <x v="0"/>
  </r>
  <r>
    <s v="2025"/>
    <s v="01/01/2025"/>
    <s v="31/03/2025"/>
    <x v="0"/>
    <x v="2"/>
    <x v="0"/>
    <s v="2183032"/>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garciasanchez.pdf"/>
    <s v="2376"/>
    <s v=""/>
    <s v=""/>
    <s v="Adquisición de papelería e informáticos vocalías 12 Junta Distrital 2025"/>
    <s v="2376"/>
    <s v=""/>
    <s v="2376"/>
    <s v="2376"/>
    <s v=""/>
    <s v=""/>
    <s v=""/>
    <s v=""/>
    <s v="Marina"/>
    <s v="García"/>
    <s v="Sanchez"/>
    <s v="Mujer"/>
    <s v=""/>
    <s v="2376"/>
    <s v="GASM600528679"/>
    <s v="Calle"/>
    <s v="Naranjo"/>
    <s v="52"/>
    <s v=""/>
    <s v="Colonia"/>
    <s v="Santa María la Ribera"/>
    <s v="1"/>
    <s v="Ciudad de México"/>
    <s v="15"/>
    <s v="Cuauhtémoc"/>
    <s v="9"/>
    <s v="Ciudad de México"/>
    <s v="0640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JDE-CM/002/2025"/>
    <s v="30/01/2025"/>
    <s v="01/01/2025"/>
    <s v="31/12/2025"/>
    <n v="192170.5"/>
    <n v="222917.78"/>
    <s v=""/>
    <s v="669000.00"/>
    <s v="Moneda Nacional"/>
    <s v=""/>
    <x v="1"/>
    <s v="Adquisición de papelería e informáticos vocalías 12 Junta Distrital 2025"/>
    <s v=""/>
    <s v="02/01/2025"/>
    <s v="31/12/2025"/>
    <s v="http://transparencia.ine.mx/sistemaot/cargaMasiva/Articulo70/2025/Formato28//JD12-DF/tml1/contrato3.pdf"/>
    <s v=""/>
    <s v="2376"/>
    <x v="0"/>
    <s v="Recursos federales"/>
    <s v="Presupuesto de Egresos de la federación"/>
    <s v=""/>
    <s v=""/>
    <s v=""/>
    <s v=""/>
    <s v=""/>
    <s v="No"/>
    <s v="2376"/>
    <s v="Se revisó el material entregado físicamente contra la factura emitida"/>
    <s v=""/>
    <s v=""/>
    <s v=""/>
    <s v=""/>
    <s v="http://transparencia.ine.mx/sistemaot/cargaMasiva/Articulo70/2025/Formato28//JD12-DF/tml1/facturas3.pdf"/>
    <s v="JUNTA DISTRITAL EJECUTIVA NO.12 DE LA CIUDAD DE MEXICO - CUAUHTEMOC"/>
    <s v="31/03/2025"/>
    <m/>
    <x v="6"/>
    <x v="0"/>
  </r>
  <r>
    <s v="2025"/>
    <s v="01/01/2025"/>
    <s v="31/03/2025"/>
    <x v="0"/>
    <x v="2"/>
    <x v="0"/>
    <s v="2183639"/>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reynosoarreguin.pdf"/>
    <s v="2377"/>
    <s v=""/>
    <s v=""/>
    <s v="Adquisición de cafetería y artículos varios vocalías 12 Junta Distrital 2025"/>
    <s v="2377"/>
    <s v=""/>
    <s v="2377"/>
    <s v="2377"/>
    <s v=""/>
    <s v=""/>
    <s v=""/>
    <s v=""/>
    <s v="Francisco Leopoldo"/>
    <s v="Reynoso"/>
    <s v="Arreguin"/>
    <s v="Hombre"/>
    <s v=""/>
    <s v="2377"/>
    <s v="REAF930310330"/>
    <s v="Calle"/>
    <s v="Cecilio Robelo"/>
    <s v="318"/>
    <s v=""/>
    <s v="Colonia"/>
    <s v="Jardín Balbuena"/>
    <s v="1"/>
    <s v="Ciudad de México"/>
    <s v="17"/>
    <s v="Venustiano Carranza"/>
    <s v="9"/>
    <s v="Ciudad de México"/>
    <s v="1590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JDE-CM/003/2025"/>
    <s v="30/01/2025"/>
    <s v="01/01/2025"/>
    <s v="31/12/2025"/>
    <n v="175270.02"/>
    <n v="293313.21999999997"/>
    <s v=""/>
    <s v="669000.00"/>
    <s v="Moneda Nacional"/>
    <s v=""/>
    <x v="1"/>
    <s v="Adquisición de cafetería y artículos varios vocalías 12 Junta Distrital 2025"/>
    <s v=""/>
    <s v="30/01/2025"/>
    <s v="31/12/2025"/>
    <s v="http://transparencia.ine.mx/sistemaot/cargaMasiva/Articulo70/2025/Formato28//JD12-DF/tml1/contrato4.pdf"/>
    <s v=""/>
    <s v="2377"/>
    <x v="0"/>
    <s v="Recursos federales"/>
    <s v="Presupuesto de Egresos de la federación"/>
    <s v=""/>
    <s v=""/>
    <s v=""/>
    <s v=""/>
    <s v=""/>
    <s v="No"/>
    <s v="2377"/>
    <s v="Se revisó el material entregado físicamente contra la factura emitida"/>
    <s v=""/>
    <s v=""/>
    <s v=""/>
    <s v=""/>
    <s v="http://transparencia.ine.mx/sistemaot/cargaMasiva/Articulo70/2025/Formato28//JD12-DF/tml1/facturas4.pdf"/>
    <s v="JUNTA DISTRITAL EJECUTIVA NO.12 DE LA CIUDAD DE MEXICO - CUAUHTEMOC"/>
    <s v="31/03/2025"/>
    <m/>
    <x v="6"/>
    <x v="0"/>
  </r>
  <r>
    <s v="2025"/>
    <s v="01/01/2025"/>
    <s v="31/03/2025"/>
    <x v="0"/>
    <x v="0"/>
    <x v="0"/>
    <s v="5190"/>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5.pdf"/>
    <s v="2378"/>
    <s v=""/>
    <s v=""/>
    <s v="Arrendamiento de inmueble 12 Junta Distrital Ejecutiva"/>
    <s v="2378"/>
    <s v=""/>
    <s v="2378"/>
    <s v="2378"/>
    <s v=""/>
    <s v=""/>
    <s v=""/>
    <s v=""/>
    <s v="Elizabeth"/>
    <s v="Valerio"/>
    <s v="Cervantes"/>
    <s v="Mujer"/>
    <s v=""/>
    <s v="2378"/>
    <s v="VACE800903T5A"/>
    <s v="Avenida"/>
    <s v="20 de noviembre"/>
    <s v="134"/>
    <s v=""/>
    <s v="Colonia"/>
    <s v="Centro"/>
    <s v="1"/>
    <s v="Ciudad de México"/>
    <s v="15"/>
    <s v="Cuauhtémoc"/>
    <s v="9"/>
    <s v="Ciudad de México"/>
    <s v="0609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JDE-CM/01/2021"/>
    <s v="01/08/2021"/>
    <s v="01/08/2021"/>
    <s v="31/07/2025"/>
    <n v="621540.78"/>
    <n v="720987.3"/>
    <s v=""/>
    <s v="3430411.37"/>
    <s v="Moneda Nacional"/>
    <s v=""/>
    <x v="1"/>
    <s v="Arrendamiento de inmueble 12 Junta Distrital Ejecutiva"/>
    <s v=""/>
    <s v="01/08/2021"/>
    <s v="30/06/2025"/>
    <s v="http://transparencia.ine.mx/sistemaot/cargaMasiva/Articulo70/2025/Formato28//JD12-DF/tml1/contrato5.pdf"/>
    <s v=""/>
    <s v="2378"/>
    <x v="0"/>
    <s v="Recursos federales"/>
    <s v="Presupuesto de Egresos de la federación"/>
    <s v=""/>
    <s v=""/>
    <s v=""/>
    <s v=""/>
    <s v=""/>
    <s v="No"/>
    <s v="2378"/>
    <s v="Recepción de los servicios requeridos de acuerdo a las condiciones del anexo técnico"/>
    <s v=""/>
    <s v=""/>
    <s v=""/>
    <s v=""/>
    <s v="http://transparencia.ine.mx/sistemaot/cargaMasiva/Articulo70/2025/Formato28//JD12-DF/tml1/facturas5.pdf"/>
    <s v="JUNTA DISTRITAL EJECUTIVA NO.12 DE LA CIUDAD DE MEXICO - CUAUHTEMOC"/>
    <s v="31/03/2025"/>
    <m/>
    <x v="6"/>
    <x v="0"/>
  </r>
  <r>
    <s v="2025"/>
    <s v="01/01/2025"/>
    <s v="31/03/2025"/>
    <x v="0"/>
    <x v="1"/>
    <x v="0"/>
    <s v="2196987"/>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alesi.pdf"/>
    <s v="2379"/>
    <s v=""/>
    <s v=""/>
    <s v="Servicio de copiado 2025"/>
    <s v="2379"/>
    <s v=""/>
    <s v="2379"/>
    <s v="2379"/>
    <s v=""/>
    <s v=""/>
    <s v=""/>
    <s v=""/>
    <s v=""/>
    <s v=""/>
    <s v=""/>
    <s v=""/>
    <s v="Copy Servicio Alesi SA de CV"/>
    <s v="2379"/>
    <s v="CSA081128IS1"/>
    <s v="Avenida"/>
    <s v="Granjas"/>
    <s v="154"/>
    <s v=""/>
    <s v="Colonia"/>
    <s v="Un Hogar para cada Trabajador"/>
    <s v="1"/>
    <s v="Ciudad de México"/>
    <s v="2"/>
    <s v="Azcapotzalco"/>
    <s v="9"/>
    <s v="Ciudad de México"/>
    <s v="0206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JDE-CM/001/2025"/>
    <s v="01/01/2025"/>
    <s v="01/01/2025"/>
    <s v="31/12/2025"/>
    <n v="27630.75"/>
    <n v="32051.67"/>
    <s v=""/>
    <s v="669000.00"/>
    <s v="Moneda Nacional"/>
    <s v=""/>
    <x v="1"/>
    <s v="Servicio de copiado 2025"/>
    <s v=""/>
    <s v="01/01/2025"/>
    <s v="31/12/2025"/>
    <s v="http://transparencia.ine.mx/sistemaot/cargaMasiva/Articulo70/2025/Formato28//JD12-DF/tml1/contrato6.pdf"/>
    <s v=""/>
    <s v="2379"/>
    <x v="0"/>
    <s v="Recursos federales"/>
    <s v="Presupuesto de Egresos de la federación"/>
    <s v=""/>
    <s v=""/>
    <s v=""/>
    <s v=""/>
    <s v=""/>
    <s v="No"/>
    <s v="2379"/>
    <s v="Recepción de los servicios requeridos de acuerdo a las condiciones del anexo técnico"/>
    <s v=""/>
    <s v=""/>
    <s v=""/>
    <s v=""/>
    <s v="http://transparencia.ine.mx/sistemaot/cargaMasiva/Articulo70/2025/Formato28//JD12-DF/tml1/facturas8.pdf"/>
    <s v="JUNTA DISTRITAL EJECUTIVA NO.12 DE LA CIUDAD DE MEXICO - CUAUHTEMOC"/>
    <s v="31/03/2025"/>
    <m/>
    <x v="6"/>
    <x v="0"/>
  </r>
  <r>
    <s v="2025"/>
    <s v="01/01/2025"/>
    <s v="31/03/2025"/>
    <x v="0"/>
    <x v="1"/>
    <x v="0"/>
    <s v="2209530"/>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esquiveldepaz.pdf"/>
    <s v="2380"/>
    <s v=""/>
    <s v=""/>
    <s v="Mantenimiento correctivo de cortina estacionamiento 12 Junta Distrital Ejecutiva"/>
    <s v="2380"/>
    <s v=""/>
    <s v="2380"/>
    <s v="2380"/>
    <s v=""/>
    <s v=""/>
    <s v=""/>
    <s v=""/>
    <s v="Héctor"/>
    <s v="Esquivel"/>
    <s v="De Paz"/>
    <s v="Hombre"/>
    <s v=""/>
    <s v="2380"/>
    <s v="EUPH720405TX7"/>
    <s v="Eje vial"/>
    <s v="Plutarco Elias Calles"/>
    <s v="1073"/>
    <s v="5"/>
    <s v="Colonia"/>
    <s v="Villa de Cortes"/>
    <s v="1"/>
    <s v="Ciudad de México"/>
    <s v="14"/>
    <s v="Benito Juárez"/>
    <s v="9"/>
    <s v="Ciudad de México"/>
    <s v="0353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Pedido-Contrato"/>
    <s v="15/01/2025"/>
    <s v="15/01/2025"/>
    <s v="31/01/2025"/>
    <n v="8189.65"/>
    <n v="9499.99"/>
    <s v=""/>
    <s v="9499.99"/>
    <s v="Moneda Nacional"/>
    <s v=""/>
    <x v="1"/>
    <s v="Mantenimiento correctivo de cortina estacionamiento 12 Junta Distrital Ejecutiva"/>
    <s v=""/>
    <s v="15/01/2025"/>
    <s v="31/01/2025"/>
    <s v="http://transparencia.ine.mx/sistemaot/cargaMasiva/Articulo70/2025/Formato28//JD12-DF/tml1/contrato7.pdf"/>
    <s v=""/>
    <s v="2380"/>
    <x v="0"/>
    <s v="Recursos federales"/>
    <s v="Presupuesto de Egresos de la federación"/>
    <s v=""/>
    <s v=""/>
    <s v=""/>
    <s v=""/>
    <s v=""/>
    <s v="No"/>
    <s v="2380"/>
    <s v="Se revisó el material entregado físicamente contra la factura emitida"/>
    <s v=""/>
    <s v=""/>
    <s v=""/>
    <s v=""/>
    <s v="http://transparencia.ine.mx/sistemaot/cargaMasiva/Articulo70/2025/Formato28//JD12-DF/tml1/facturas9.pdf"/>
    <s v="JUNTA DISTRITAL EJECUTIVA NO.12 DE LA CIUDAD DE MEXICO - CUAUHTEMOC"/>
    <s v="31/03/2025"/>
    <m/>
    <x v="6"/>
    <x v="0"/>
  </r>
  <r>
    <s v="2025"/>
    <s v="01/01/2025"/>
    <s v="31/03/2025"/>
    <x v="0"/>
    <x v="0"/>
    <x v="0"/>
    <s v="1"/>
    <s v=""/>
    <s v="Arrendamiento del Inmueble que ocupa el Modulo de Atencion Ciudadana 150253 del Instituto Nacional Electoral en el Estado de México, de conformidad con lo establecido en los artículos 31 fracc. III y artículo 51 del Reglamento del Instituto Nacional Electoral en Materia de Adquisiciones, Arrendamientos de Bienes Muebles y Servicios."/>
    <s v="http://transparencia.ine.mx/sistemaot/cargaMasiva/Articulo70/2025/Formato28//JD02-MEX/tml1/oficio01.pdf"/>
    <s v="2381"/>
    <s v=""/>
    <s v=""/>
    <s v="Arrendamiento del Inmueble que ocupa el Modulo de Atencion Ciudadana 150253 del Instituto Nacional Electoral en el Estado de México."/>
    <s v="2381"/>
    <s v=""/>
    <s v="2381"/>
    <s v="2381"/>
    <s v=""/>
    <s v=""/>
    <s v=""/>
    <s v=""/>
    <s v="Marcos"/>
    <s v="Zagha"/>
    <s v="Micha"/>
    <s v="Hombre"/>
    <s v=""/>
    <s v="2381"/>
    <s v="ZAMM490907MYA"/>
    <s v="Calle"/>
    <s v="Bosque de Toronjos"/>
    <s v="9"/>
    <s v="1703 PH"/>
    <s v="Colonia"/>
    <s v="Bosques de las Lomas"/>
    <s v="1"/>
    <s v="Cuajimalpa de Morelos"/>
    <s v="4"/>
    <s v="Alcaldia Cuajimalpa de Morelos"/>
    <s v="9"/>
    <s v="Ciudad de México"/>
    <s v="05120"/>
    <s v=""/>
    <s v=""/>
    <s v=""/>
    <s v=""/>
    <s v="Cumple con los requerimientos legales el inmueble, asi como con los espacios buena ubicación dentro del distrito electoral, para garantizar el cumplimiento de las obligaciones respectivas."/>
    <s v="Junta Distrital Ejecutiva No.02 De Mexico - Tultepec"/>
    <s v="Junta Distrital Ejecutiva No.02 De Mexico - Tultepec"/>
    <s v="Junta Distrital Ejecutiva No.02 De Mexico - Tultepec"/>
    <s v="1"/>
    <s v="01/02/2022"/>
    <s v="01/02/2022"/>
    <s v="31/03/2026"/>
    <n v="354203.52"/>
    <n v="410876.04"/>
    <s v=""/>
    <s v=""/>
    <s v="Moneda Nacional"/>
    <s v=""/>
    <x v="1"/>
    <s v="Arrendamiento del Inmueble que ocupa el Modulo de Atencion Ciudadana 150253 del Instituto Nacional Electoral en el Estado de México."/>
    <s v=""/>
    <s v="01/02/2022"/>
    <s v="31/01/2026"/>
    <s v="http://transparencia.ine.mx/sistemaot/cargaMasiva/Articulo70/2025/Formato28//JD02-MEX/tml1/contrato01.pdf"/>
    <s v=""/>
    <s v="2381"/>
    <x v="0"/>
    <s v="Recursos federales"/>
    <s v="Presupuesto de Egresos de la Federación"/>
    <s v=""/>
    <s v=""/>
    <s v=""/>
    <s v=""/>
    <s v=""/>
    <s v="Si"/>
    <s v="2381"/>
    <s v=""/>
    <s v=""/>
    <s v=""/>
    <s v=""/>
    <s v=""/>
    <s v="http://transparencia.ine.mx/sistemaot/cargaMasiva/Articulo70/2025/Formato28//JD02-MEX/tml1/factura01.pdf"/>
    <s v="JUNTA DISTRITAL EJECUTIVA NO.02 DE MEXICO - TULTEPEC"/>
    <s v="31/03/2025"/>
    <m/>
    <x v="11"/>
    <x v="0"/>
  </r>
  <r>
    <s v="2025"/>
    <s v="01/01/2025"/>
    <s v="31/03/2025"/>
    <x v="0"/>
    <x v="0"/>
    <x v="0"/>
    <s v="2"/>
    <s v=""/>
    <s v="Arrendamiento del Inmueble que ocupa la Junta Distrital Ejecutiva 02 del Instituto Nacional Electoral en el Estado de México y el Modulo de Atencion Ciudadana 150251, de conformidad con lo establecido en los artículos 31 fracc. III y artículo 51 del Reglamento del Instituto Nacional Electoral en Materia de Adquisiciones, Arrendamientos de Bienes Muebles y Servicios."/>
    <s v="http://transparencia.ine.mx/sistemaot/cargaMasiva/Articulo70/2025/Formato28//JD02-MEX/tml1/oficio02.pdf"/>
    <s v="2382"/>
    <s v=""/>
    <s v=""/>
    <s v="Arrendamiento del Inmueble que ocupa la Junta Distrital Ejecutiva 02 y el Modulo de Atencion Ciudadana 150251 del Instituto Nacional Electoral en el Estado de México."/>
    <s v="2382"/>
    <s v=""/>
    <s v="2382"/>
    <s v="2382"/>
    <s v=""/>
    <s v=""/>
    <s v=""/>
    <s v=""/>
    <s v="Miguel Angel"/>
    <s v="Esteban"/>
    <s v="Aiza"/>
    <s v="Hombre"/>
    <s v=""/>
    <s v="2382"/>
    <s v="EEAM540403HT9"/>
    <s v="Avenida"/>
    <s v="2 de Marzo"/>
    <s v="105"/>
    <s v=""/>
    <s v="Barrio"/>
    <s v="San Juan"/>
    <s v="1"/>
    <s v="San Juan"/>
    <s v="109"/>
    <s v="Tultepec"/>
    <s v="15"/>
    <s v="México"/>
    <s v="54960"/>
    <s v=""/>
    <s v=""/>
    <s v=""/>
    <s v=""/>
    <s v="Cumple con los requerimientos legales el inmueble, asi como con los espacios buena ubicación dentro del distrito electoral, para garantizar el cumplimiento de las obligaciones respectivas."/>
    <s v="Junta Distrital Ejecutiva No.02 De Mexico - Tultepec"/>
    <s v="Junta Distrital Ejecutiva No.02 De Mexico - Tultepec"/>
    <s v="Junta Distrital Ejecutiva No.02 De Mexico - Tultepec"/>
    <s v="2"/>
    <s v="01/05/2022"/>
    <s v="01/05/2022"/>
    <s v="30/04/2026"/>
    <n v="1290940.32"/>
    <n v="1497490.8"/>
    <s v=""/>
    <s v=""/>
    <s v="Moneda Nacional"/>
    <s v=""/>
    <x v="1"/>
    <s v="Arrendamiento del Inmueble que ocupa la Junta Distrital Ejecutiva 02 y el Modulo de Atencion Ciudadana 150251 del Instituto Nacional Electoral en el Estado de México."/>
    <s v=""/>
    <s v="01/05/2022"/>
    <s v="30/04/2026"/>
    <s v="http://transparencia.ine.mx/sistemaot/cargaMasiva/Articulo70/2025/Formato28//JD02-MEX/tml1/contrato02.pdf"/>
    <s v=""/>
    <s v="2382"/>
    <x v="0"/>
    <s v="Recursos federales"/>
    <s v="Presupuesto de Egresos de la Federación"/>
    <s v=""/>
    <s v=""/>
    <s v=""/>
    <s v=""/>
    <s v=""/>
    <s v="Si"/>
    <s v="2382"/>
    <s v=""/>
    <s v=""/>
    <s v=""/>
    <s v=""/>
    <s v=""/>
    <s v="http://transparencia.ine.mx/sistemaot/cargaMasiva/Articulo70/2025/Formato28//JD02-MEX/tml1/factura02.pdf"/>
    <s v="JUNTA DISTRITAL EJECUTIVA NO.02 DE MEXICO - TULTEPEC"/>
    <s v="31/03/2025"/>
    <m/>
    <x v="11"/>
    <x v="0"/>
  </r>
  <r>
    <s v="2025"/>
    <s v="01/01/2025"/>
    <s v="31/03/2025"/>
    <x v="0"/>
    <x v="1"/>
    <x v="0"/>
    <s v="3"/>
    <s v=""/>
    <s v="Contratación del servicio de vigilancia para la Junta Distrital Ejecutiva 02 del Instituto Nacional Electoral en el Estado de México, del 1 de enero al 31 de enero de 2025."/>
    <s v="http://transparencia.ine.mx/sistemaot/cargaMasiva/Articulo70/2025/Formato28//JD02-MEX/tml1/oficio03.pdf"/>
    <s v="2383"/>
    <s v=""/>
    <s v=""/>
    <s v="Contratación del servicio de vigilancia para la Junta Distrital Ejecutiva 02 del Instituto Nacional Electoral en el Estado de México, del 1 de enero al 31 de enero de 2025."/>
    <s v="2383"/>
    <s v=""/>
    <s v="2383"/>
    <s v="2383"/>
    <s v=""/>
    <s v=""/>
    <s v=""/>
    <s v=""/>
    <s v=""/>
    <s v=""/>
    <s v=""/>
    <s v=""/>
    <s v="Jurídicos Integrales FBP S.A. de C.V."/>
    <s v="2383"/>
    <s v="JIF2107234S4"/>
    <s v="Calle"/>
    <s v="La Rosa"/>
    <s v="4"/>
    <s v=""/>
    <s v="Colonia"/>
    <s v="Amecameca"/>
    <s v="1"/>
    <s v="Amecameca"/>
    <s v="9"/>
    <s v="Amecameca"/>
    <s v="15"/>
    <s v="México"/>
    <s v="569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3"/>
    <s v="23/04/2024"/>
    <s v="01/05/2024"/>
    <s v="31/12/2024"/>
    <n v="177931.04"/>
    <n v="206400"/>
    <s v=""/>
    <s v=""/>
    <s v="Moneda Nacional"/>
    <s v=""/>
    <x v="1"/>
    <s v="Contratación del servicio de vigilancia para la Junta Distrital Ejecutiva 02 del Instituto Nacional Electoral en el Estado de México, del 1 de enero al 31 de enero de 2025."/>
    <s v=""/>
    <s v="01/05/2024"/>
    <s v="31/12/2024"/>
    <s v="http://transparencia.ine.mx/sistemaot/cargaMasiva/Articulo70/2025/Formato28//JD02-MEX/tml1/contrato03.pdf"/>
    <s v=""/>
    <s v="2383"/>
    <x v="0"/>
    <s v="Recursos federales"/>
    <s v="Presupuesto de Egresos de la Federación"/>
    <s v=""/>
    <s v=""/>
    <s v=""/>
    <s v=""/>
    <s v=""/>
    <s v="Si"/>
    <s v="2383"/>
    <s v=""/>
    <s v=""/>
    <s v=""/>
    <s v=""/>
    <s v=""/>
    <s v="http://transparencia.ine.mx/sistemaot/cargaMasiva/Articulo70/2025/Formato28//JD02-MEX/tml1/factura03.pdf"/>
    <s v="JUNTA DISTRITAL EJECUTIVA NO.02 DE MEXICO - TULTEPEC"/>
    <s v="31/03/2025"/>
    <m/>
    <x v="11"/>
    <x v="0"/>
  </r>
  <r>
    <s v="2025"/>
    <s v="01/01/2025"/>
    <s v="31/03/2025"/>
    <x v="0"/>
    <x v="1"/>
    <x v="0"/>
    <s v="4"/>
    <s v=""/>
    <s v="Contratación del servicio de vigilancia para la Junta Distrital Ejecutiva 02 del Instituto Nacional Electoral en el Estado de México, del 1 de febrero al 28 de febrero de 2025."/>
    <s v="http://transparencia.ine.mx/sistemaot/cargaMasiva/Articulo70/2025/Formato28//JD02-MEX/tml1/oficio04.pdf"/>
    <s v="2384"/>
    <s v=""/>
    <s v=""/>
    <s v="Contratación del servicio de vigilancia para la Junta Distrital Ejecutiva 02 del Instituto Nacional Electoral en el Estado de México, del 1 de febrero al 28 de febrero de 2025."/>
    <s v="2384"/>
    <s v=""/>
    <s v="2384"/>
    <s v="2384"/>
    <s v=""/>
    <s v=""/>
    <s v=""/>
    <s v=""/>
    <s v=""/>
    <s v=""/>
    <s v=""/>
    <s v=""/>
    <s v="Jurídicos Integrales FBP S.A. de C.V."/>
    <s v="2384"/>
    <s v="JIF2107234S4"/>
    <s v="Calle"/>
    <s v="La Rosa"/>
    <s v="4"/>
    <s v=""/>
    <s v="Colonia"/>
    <s v="Amecameca"/>
    <s v="1"/>
    <s v="Amecameca"/>
    <s v="9"/>
    <s v="Amecameca"/>
    <s v="15"/>
    <s v="México"/>
    <s v="569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4"/>
    <s v="31/01/2025"/>
    <s v="01/02/2025"/>
    <s v="28/02/2025"/>
    <n v="22241.38"/>
    <n v="25800"/>
    <s v=""/>
    <s v=""/>
    <s v="Moneda Nacional"/>
    <s v=""/>
    <x v="1"/>
    <s v="Contratación del servicio de vigilancia para la Junta Distrital Ejecutiva 02 del Instituto Nacional Electoral en el Estado de México, del 1 de febrero al 28 de febrero de 2025."/>
    <s v=""/>
    <s v="01/02/2025"/>
    <s v="28/02/2025"/>
    <s v="http://transparencia.ine.mx/sistemaot/cargaMasiva/Articulo70/2025/Formato28//JD02-MEX/tml1/contrato04.pdf"/>
    <s v=""/>
    <s v="2384"/>
    <x v="0"/>
    <s v="Recursos federales"/>
    <s v="Presupuesto de Egresos de la Federación"/>
    <s v=""/>
    <s v=""/>
    <s v=""/>
    <s v=""/>
    <s v=""/>
    <s v="No"/>
    <s v="2384"/>
    <s v=""/>
    <s v=""/>
    <s v=""/>
    <s v=""/>
    <s v=""/>
    <s v="http://transparencia.ine.mx/sistemaot/cargaMasiva/Articulo70/2025/Formato28//JD02-MEX/tml1/factura04.pdf"/>
    <s v="JUNTA DISTRITAL EJECUTIVA NO.02 DE MEXICO - TULTEPEC"/>
    <s v="31/03/2025"/>
    <m/>
    <x v="11"/>
    <x v="0"/>
  </r>
  <r>
    <s v="2025"/>
    <s v="01/01/2025"/>
    <s v="31/03/2025"/>
    <x v="0"/>
    <x v="1"/>
    <x v="0"/>
    <s v="5"/>
    <s v=""/>
    <s v="Contratación del servicio de vigilancia para la Junta Distrital Ejecutiva 02 del Instituto Nacional Electoral en el Estado de México, del 1 de marzo al 30 de abril de 2025."/>
    <s v="http://transparencia.ine.mx/sistemaot/cargaMasiva/Articulo70/2025/Formato28//JD02-MEX/tml1/oficio05.pdf"/>
    <s v="2385"/>
    <s v=""/>
    <s v=""/>
    <s v="Contratación del servicio de vigilancia para la Junta Distrital Ejecutiva 02 del Instituto Nacional Electoral en el Estado de México, del 1 de marzo al 30 de abril de 2025."/>
    <s v="2385"/>
    <s v=""/>
    <s v="2385"/>
    <s v="2385"/>
    <s v=""/>
    <s v=""/>
    <s v=""/>
    <s v=""/>
    <s v=""/>
    <s v=""/>
    <s v=""/>
    <s v=""/>
    <s v="Jurídicos Integrales FBP S.A. de C.V."/>
    <s v="2385"/>
    <s v="JIF2107234S4"/>
    <s v="Calle"/>
    <s v="La Rosa"/>
    <s v="4"/>
    <s v=""/>
    <s v="Colonia"/>
    <s v="Amecameca"/>
    <s v="1"/>
    <s v="Amecameca"/>
    <s v="9"/>
    <s v="Amecameca"/>
    <s v="15"/>
    <s v="México"/>
    <s v="569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5"/>
    <s v="01/03/2025"/>
    <s v="01/03/2025"/>
    <s v="30/04/2025"/>
    <n v="44482.76"/>
    <n v="51600"/>
    <s v=""/>
    <s v=""/>
    <s v="Moneda Nacional"/>
    <s v=""/>
    <x v="1"/>
    <s v="Contratación del servicio de vigilancia para la Junta Distrital Ejecutiva 02 del Instituto Nacional Electoral en el Estado de México, del 1 de marzo al 30 de abril de 2025."/>
    <s v=""/>
    <s v="01/03/2025"/>
    <s v="30/04/2025"/>
    <s v="http://transparencia.ine.mx/sistemaot/cargaMasiva/Articulo70/2025/Formato28//JD02-MEX/tml1/contrato05.pdf"/>
    <s v=""/>
    <s v="2385"/>
    <x v="0"/>
    <s v="Recursos federales"/>
    <s v="Presupuesto de Egresos de la Federación"/>
    <s v=""/>
    <s v=""/>
    <s v=""/>
    <s v=""/>
    <s v=""/>
    <s v="No"/>
    <s v="2385"/>
    <s v=""/>
    <s v=""/>
    <s v=""/>
    <s v=""/>
    <s v=""/>
    <s v="http://transparencia.ine.mx/sistemaot/cargaMasiva/Articulo70/2025/Formato28//JD02-MEX/tml1/factura05.pdf"/>
    <s v="JUNTA DISTRITAL EJECUTIVA NO.02 DE MEXICO - TULTEPEC"/>
    <s v="31/03/2025"/>
    <m/>
    <x v="11"/>
    <x v="0"/>
  </r>
  <r>
    <s v="2025"/>
    <s v="01/01/2025"/>
    <s v="31/03/2025"/>
    <x v="0"/>
    <x v="2"/>
    <x v="0"/>
    <s v="6"/>
    <s v=""/>
    <s v="Adquisición de 10 anaqueles metálicos de 2.20 metros de alto de carga media calibre 18, con 6 entrepaños de 60 centimetros de ancho por 85 centimetros de largo, para el equipamiento de la Bodega Electoral."/>
    <s v="http://transparencia.ine.mx/sistemaot/cargaMasiva/Articulo70/2025/Formato28//JD02-MEX/tml1/oficio06.pdf"/>
    <s v="2386"/>
    <s v=""/>
    <s v=""/>
    <s v="Adquisición de 10 anaqueles metálicos de 2.20 metros de alto de carga media calibre 18, con 6 entrepaños de 60 centimetros de ancho por 85 centimetros de largo, para el equipamiento de la Bodega Electoral."/>
    <s v="2386"/>
    <s v=""/>
    <s v="2386"/>
    <s v="2386"/>
    <s v=""/>
    <s v=""/>
    <s v=""/>
    <s v=""/>
    <s v=""/>
    <s v=""/>
    <s v=""/>
    <s v=""/>
    <s v="Desarrollo e Innovación Bromo S.A. de C.V."/>
    <s v="2386"/>
    <s v="DIB150420FC3"/>
    <s v="Calle"/>
    <s v="Calle 6"/>
    <s v="96"/>
    <s v=""/>
    <s v="Colonia"/>
    <s v="Agrícola Pantitlán"/>
    <s v="1"/>
    <s v="Iztacalco"/>
    <s v="6"/>
    <s v="Alcaldia Iztacalco"/>
    <s v="9"/>
    <s v="Ciudad de México"/>
    <s v="081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6"/>
    <s v="14/03/2025"/>
    <s v="14/03/2025"/>
    <s v="13/04/2025"/>
    <n v="23580"/>
    <n v="27352.799999999999"/>
    <s v=""/>
    <s v=""/>
    <s v="Moneda Nacional"/>
    <s v=""/>
    <x v="1"/>
    <s v="Adquisición de 10 anaqueles metálicos de 2.20 metros de alto de carga media calibre 18, con 6 entrepaños de 60 centimetros de ancho por 85 centimetros de largo, para el equipamiento de la Bodega Electoral."/>
    <s v=""/>
    <s v="14/03/2025"/>
    <s v="13/04/2025"/>
    <s v="http://transparencia.ine.mx/sistemaot/cargaMasiva/Articulo70/2025/Formato28//JD02-MEX/tml1/contrato06.pdf"/>
    <s v=""/>
    <s v="2386"/>
    <x v="0"/>
    <s v="Recursos federales"/>
    <s v="Presupuesto de Egresos de la Federación"/>
    <s v=""/>
    <s v=""/>
    <s v=""/>
    <s v=""/>
    <s v=""/>
    <s v="No"/>
    <s v="2386"/>
    <s v=""/>
    <s v=""/>
    <s v=""/>
    <s v=""/>
    <s v=""/>
    <s v="http://transparencia.ine.mx/sistemaot/cargaMasiva/Articulo70/2025/Formato28//JD02-MEX/tml1/factura06.pdf"/>
    <s v="JUNTA DISTRITAL EJECUTIVA NO.02 DE MEXICO - TULTEPEC"/>
    <s v="31/03/2025"/>
    <m/>
    <x v="11"/>
    <x v="0"/>
  </r>
  <r>
    <s v="2025"/>
    <s v="01/01/2025"/>
    <s v="31/03/2025"/>
    <x v="0"/>
    <x v="2"/>
    <x v="0"/>
    <s v="7"/>
    <s v=""/>
    <s v="Adquisición de materiales y utiles de oficina para el procesamiento en equipos y bienes informáticos para el funcionamiento de los Modulos de Atención Ciudadana 150251 y 150253."/>
    <s v="http://transparencia.ine.mx/sistemaot/cargaMasiva/Articulo70/2025/Formato28//JD02-MEX/tml1/oficio07.pdf"/>
    <s v="2387"/>
    <s v=""/>
    <s v=""/>
    <s v="Adquisición de materiales y utiles de oficina para el procesamiento en equipos y bienes informáticos para el funcionamiento de los Modulos de Atención Ciudadana 150251 y 150253."/>
    <s v="2387"/>
    <s v=""/>
    <s v="2387"/>
    <s v="2387"/>
    <s v=""/>
    <s v=""/>
    <s v=""/>
    <s v=""/>
    <s v=""/>
    <s v=""/>
    <s v=""/>
    <s v=""/>
    <s v="Desarrollo e Innovación Bromo S.A. de C.V."/>
    <s v="2387"/>
    <s v="DIB150420FC3"/>
    <s v="Calle"/>
    <s v="Calle 6"/>
    <s v="96"/>
    <s v=""/>
    <s v="Colonia"/>
    <s v="Agrícola Pantitlán"/>
    <s v="1"/>
    <s v="Iztacalco"/>
    <s v="6"/>
    <s v="Alcaldia Iztacalco"/>
    <s v="9"/>
    <s v="Ciudad de México"/>
    <s v="081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7"/>
    <s v="14/03/2025"/>
    <s v="14/03/2025"/>
    <s v="13/04/2025"/>
    <n v="32921.94"/>
    <n v="38189.449999999997"/>
    <s v=""/>
    <s v=""/>
    <s v="Moneda Nacional"/>
    <s v=""/>
    <x v="1"/>
    <s v="Adquisición de materiales y utiles de oficina para el procesamiento en equipos y bienes informáticos para el funcionamiento de los Modulos de Atención Ciudadana 150251 y 150253."/>
    <s v=""/>
    <s v="14/03/2025"/>
    <s v="13/04/2025"/>
    <s v="http://transparencia.ine.mx/sistemaot/cargaMasiva/Articulo70/2025/Formato28//JD02-MEX/tml1/contrato07.pdf"/>
    <s v=""/>
    <s v="2387"/>
    <x v="0"/>
    <s v="Recursos federales"/>
    <s v="Presupuesto de Egresos de la Federación"/>
    <s v=""/>
    <s v=""/>
    <s v=""/>
    <s v=""/>
    <s v=""/>
    <s v="No"/>
    <s v="2387"/>
    <s v=""/>
    <s v=""/>
    <s v=""/>
    <s v=""/>
    <s v=""/>
    <s v="http://transparencia.ine.mx/sistemaot/cargaMasiva/Articulo70/2025/Formato28//JD02-MEX/tml1/factura07.pdf"/>
    <s v="JUNTA DISTRITAL EJECUTIVA NO.02 DE MEXICO - TULTEPEC"/>
    <s v="31/03/2025"/>
    <m/>
    <x v="11"/>
    <x v="0"/>
  </r>
  <r>
    <s v="2025"/>
    <s v="01/01/2025"/>
    <s v="31/03/2025"/>
    <x v="0"/>
    <x v="0"/>
    <x v="0"/>
    <s v="INE/SL03/001/2025"/>
    <s v=""/>
    <s v="Contratación de Servicios para la 03 Junta Distrital Ejecutiva Articulo 31 fracción III y artículo 51 del Reglamento del Instituto Nacional Electoral en Materia de Adquisiciones, Arrendamiento de Bienes Muebles y Servicios."/>
    <s v="http://transparencia.ine.mx/sistemaot/cargaMasiva/Articulo70/2025/Formato28//JD03-SIN/tml1/osp1.pdf"/>
    <s v="2388"/>
    <s v=""/>
    <s v=""/>
    <s v="Arrendamiento de inmueble en Carretera a Mocorito 315 oriente, colonia Evora Codigo Postal 81460  en la ciudad de Guamuchil, Sinaloa"/>
    <s v="2388"/>
    <s v=""/>
    <s v="2388"/>
    <s v="2388"/>
    <s v=""/>
    <s v=""/>
    <s v=""/>
    <s v=""/>
    <s v="Susana"/>
    <s v="Aguilera"/>
    <s v="Gómez"/>
    <s v="Mujer"/>
    <s v=""/>
    <s v="2388"/>
    <s v="AUGS681113G61"/>
    <s v="Calle"/>
    <s v="del Olmo"/>
    <s v="11"/>
    <s v=""/>
    <s v="Fraccionamiento"/>
    <s v="Lomas del valle"/>
    <s v="015"/>
    <s v="Salvador Alvarado"/>
    <s v="015"/>
    <s v="Salvador Alvarado"/>
    <s v="25"/>
    <s v="Sinaloa"/>
    <s v="81410"/>
    <s v=""/>
    <s v=""/>
    <s v=""/>
    <s v=""/>
    <s v="Mejor propuesta economica en arrendamiento de inmuebles"/>
    <s v="Vocalia Ejecutiva de la 03 Junta Distrital ejecutiva de Sinaloa"/>
    <s v="Recursos Matreriales de la 03 Junta Distrital ejecutiva de sinaloa"/>
    <s v=""/>
    <s v="INE/SL03/001/2025"/>
    <s v="30/01/2025"/>
    <s v="01/01/2025"/>
    <s v="31/12/2025"/>
    <n v="530820"/>
    <n v="596086.92000000004"/>
    <s v=""/>
    <s v=""/>
    <s v="Moneda Nacional"/>
    <s v="El pago de realizó en moneda nacional"/>
    <x v="1"/>
    <s v="El arrendador otorga en arrendamiento al Arrendatario el inmueble ubicado en Carretera a Mocorito 315 Oriente colonia del Evora, de la Ciudad de Guamuchil Código Postal 81460 en el Estado de Sinaloa, el cuaL cuenta con una superficie rentable de 662.00 m2 construidos y un estacionamiento con capacidad para 10 vehículos."/>
    <s v=""/>
    <s v="01/01/2025"/>
    <s v="31/12/2025"/>
    <s v="http://transparencia.ine.mx/sistemaot/cargaMasiva/Articulo70/2025/Formato28//JD03-SIN/tml1/contrato1.pdf"/>
    <s v=""/>
    <s v="2388"/>
    <x v="0"/>
    <s v="Recursos federales"/>
    <s v="Presupuesto de Egresos de la Federación"/>
    <s v=""/>
    <s v=""/>
    <s v=""/>
    <s v=""/>
    <s v=""/>
    <s v="No"/>
    <s v="2388"/>
    <s v=""/>
    <s v=""/>
    <s v=""/>
    <s v=""/>
    <s v=""/>
    <s v="http://transparencia.ine.mx/sistemaot/cargaMasiva/Articulo70/2025/Formato28//JD03-SIN/tml1/factura1.pdf"/>
    <s v="JUNTA DISTRITAL EJECUTIVA NO.03 DE SINALOA - SALVADOR ALVARADO"/>
    <s v="31/03/2025"/>
    <m/>
    <x v="19"/>
    <x v="0"/>
  </r>
  <r>
    <s v="2025"/>
    <s v="01/01/2025"/>
    <s v="31/03/2025"/>
    <x v="0"/>
    <x v="0"/>
    <x v="0"/>
    <s v="INE/SL03/002/2025"/>
    <s v=""/>
    <s v="Contratación de Servicios para la 03 Junta Distrital Ejecutiva Articulo 31 fracción III y artículo 51 del Reglamento del Instituto Nacional Electoral en Materia de Adquisiciones, Arrendamiento de Bienes Muebles y Servicios."/>
    <s v="http://transparencia.ine.mx/sistemaot/cargaMasiva/Articulo70/2025/Formato28//JD03-SIN/tml1/osp2.pdf"/>
    <s v="2389"/>
    <s v=""/>
    <s v=""/>
    <s v="Arrendamiento de inmueble en Calzada Almada 267 oriente, colonia Centro Codigo Postal 80320  en la ciudad de Navolato, Sinaloa"/>
    <s v="2389"/>
    <s v=""/>
    <s v="2389"/>
    <s v="2389"/>
    <s v=""/>
    <s v=""/>
    <s v=""/>
    <s v=""/>
    <s v="Radamés"/>
    <s v="Gaxiola"/>
    <s v="Camacho"/>
    <s v="Hombre"/>
    <s v=""/>
    <s v="2389"/>
    <s v="GACR6609122T4"/>
    <s v="Avenida"/>
    <s v="Antonio Rosales"/>
    <s v="167"/>
    <s v=""/>
    <s v="Colonia"/>
    <s v="Centro"/>
    <s v="018"/>
    <s v="Navolato"/>
    <s v="018"/>
    <s v="Navolato"/>
    <s v="25"/>
    <s v="Sinaloa"/>
    <s v="80320"/>
    <s v=""/>
    <s v=""/>
    <s v=""/>
    <s v=""/>
    <s v="Mejor propuesta economica en arrendamiento de inmuebles"/>
    <s v="Vocalia Ejecutiva de la 03 Junta Distrital ejecutiva de Sinaloa"/>
    <s v="Recursos Matreriales de la 03 Junta Distrital ejecutiva de sinaloa"/>
    <s v=""/>
    <s v="INE/SL03/002/2025"/>
    <s v="30/01/2025"/>
    <s v="01/01/2025"/>
    <s v="31/12/2025"/>
    <n v="74196"/>
    <n v="86067.36"/>
    <s v=""/>
    <s v=""/>
    <s v="Moneda Nacional"/>
    <s v="El pago de realizó en moneda nacional"/>
    <x v="1"/>
    <s v="El arrendador otorga en Arrendamiento al Arrendatario el inmueble ubicado en Calzada Almada 267 oriente colonia Centro, de la Ciudad de Navolato Código Postal 80320 en el Estado de Sinaloa, el cual cuenta con una superficie rentable de 80.00 m2 construidos."/>
    <s v=""/>
    <s v="01/01/2025"/>
    <s v="31/12/2025"/>
    <s v="http://transparencia.ine.mx/sistemaot/cargaMasiva/Articulo70/2025/Formato28//JD03-SIN/tml1/contrato2.pdf"/>
    <s v=""/>
    <s v="2389"/>
    <x v="0"/>
    <s v="Recursos federales"/>
    <s v="Presupuesto de Egresos de la Federación"/>
    <s v=""/>
    <s v=""/>
    <s v=""/>
    <s v=""/>
    <s v=""/>
    <s v="No"/>
    <s v="2389"/>
    <s v=""/>
    <s v=""/>
    <s v=""/>
    <s v=""/>
    <s v=""/>
    <s v="http://transparencia.ine.mx/sistemaot/cargaMasiva/Articulo70/2025/Formato28//JD03-SIN/tml1/factura2.pdf"/>
    <s v="JUNTA DISTRITAL EJECUTIVA NO.03 DE SINALOA - SALVADOR ALVARADO"/>
    <s v="31/03/2025"/>
    <m/>
    <x v="19"/>
    <x v="0"/>
  </r>
  <r>
    <s v="2025"/>
    <s v="01/01/2025"/>
    <s v="31/03/2025"/>
    <x v="0"/>
    <x v="0"/>
    <x v="0"/>
    <s v="INE/SL03/003/2025"/>
    <s v=""/>
    <s v="Contratación de Servicios para la 03 Junta Distrital Ejecutiva Articulo 31 fracción III y artículo 51 del Reglamento del Instituto Nacional Electoral en Materia de Adquisiciones, Arrendamiento de Bienes Muebles y Servicios."/>
    <s v="http://transparencia.ine.mx/sistemaot/cargaMasiva/Articulo70/2025/Formato28//JD03-SIN/tml1/osp3.pdf"/>
    <s v="2390"/>
    <s v=""/>
    <s v=""/>
    <s v="Arrendamiento de inmueble en Avenida Daniel Gámez Enriquez 71 , colonia Centro Codigo Postal 81915  en la ciudad de Sinaloa de Leyva, Sinaloa"/>
    <s v="2390"/>
    <s v=""/>
    <s v="2390"/>
    <s v="2390"/>
    <s v=""/>
    <s v=""/>
    <s v=""/>
    <s v=""/>
    <s v="Gypsy Zuzette"/>
    <s v="Moreno"/>
    <s v="Medina"/>
    <s v="Mujer"/>
    <s v=""/>
    <s v="2390"/>
    <s v="MOMG781011T43"/>
    <s v="Calle"/>
    <s v="Independencia"/>
    <s v="S/N"/>
    <s v=""/>
    <s v="Colonia"/>
    <s v="Centro"/>
    <s v="017"/>
    <s v="Sinaloa de Leyva"/>
    <s v="017"/>
    <s v="Sinaloa de Leyva"/>
    <s v="25"/>
    <s v="Sinaloa"/>
    <s v="81900"/>
    <s v=""/>
    <s v=""/>
    <s v=""/>
    <s v=""/>
    <s v="Mejor propuesta economica en arrendamiento de inmuebles"/>
    <s v="Vocalia Ejecutiva de la 03 Junta Distrital ejecutiva de Sinaloa"/>
    <s v="Recursos Matreriales de la 03 Junta Distrital ejecutiva de sinaloa"/>
    <s v=""/>
    <s v="INE/SL03/003/2025"/>
    <s v="30/01/2025"/>
    <s v="01/01/2025"/>
    <s v="31/12/2025"/>
    <n v="50076"/>
    <n v="58088.160000000003"/>
    <s v=""/>
    <s v=""/>
    <s v="Moneda Nacional"/>
    <s v="El pago de realizó en moneda nacional"/>
    <x v="1"/>
    <s v="El arrendador otorga en Arrendamiento al Arrendatario el inmueble ubicado en Avenida Daniel Gámez Enriquez 71  colonia Centro, de la Ciudad de sinaloa de Leyva Código Postal 81915 en el Estado de Sinaloa, el cual cuenta con una superficie rentable de 45.50 m2 construidos."/>
    <s v=""/>
    <s v="01/01/2025"/>
    <s v="31/12/2025"/>
    <s v="http://transparencia.ine.mx/sistemaot/cargaMasiva/Articulo70/2025/Formato28//JD03-SIN/tml1/contrato3.pdf"/>
    <s v=""/>
    <s v="2390"/>
    <x v="0"/>
    <s v="Recursos federales"/>
    <s v="Presupuesto de Egresos de la Federación"/>
    <s v=""/>
    <s v=""/>
    <s v=""/>
    <s v=""/>
    <s v=""/>
    <s v="No"/>
    <s v="2390"/>
    <s v=""/>
    <s v=""/>
    <s v=""/>
    <s v=""/>
    <s v=""/>
    <s v="http://transparencia.ine.mx/sistemaot/cargaMasiva/Articulo70/2025/Formato28//JD03-SIN/tml1/factura3.pdf"/>
    <s v="JUNTA DISTRITAL EJECUTIVA NO.03 DE SINALOA - SALVADOR ALVARADO"/>
    <s v="31/03/2025"/>
    <m/>
    <x v="19"/>
    <x v="0"/>
  </r>
  <r>
    <s v="2025"/>
    <s v="01/01/2025"/>
    <s v="31/03/2025"/>
    <x v="0"/>
    <x v="0"/>
    <x v="0"/>
    <s v="INE/SL03/006/2025"/>
    <s v=""/>
    <s v="Contratación de Servicios para la 03 Junta Distrital Ejecutiva Articulo 31 fracción III y artículo 51 del Reglamento del Instituto Nacional Electoral en Materia de Adquisiciones, Arrendamiento de Bienes Muebles y Servicios."/>
    <s v="http://transparencia.ine.mx/sistemaot/cargaMasiva/Articulo70/2025/Formato28//JD03-SIN/tml1/osp4.pdf"/>
    <s v="2391"/>
    <s v=""/>
    <s v=""/>
    <s v="Arrendamiento de inmueble en Carretera a Mocorito 315 oriente, colonia Evora Codigo Postal 81460  en la ciudad de Guamuchil, Sinaloa"/>
    <s v="2391"/>
    <s v=""/>
    <s v="2391"/>
    <s v="2391"/>
    <s v=""/>
    <s v=""/>
    <s v=""/>
    <s v=""/>
    <s v="Susana"/>
    <s v="Aguilera"/>
    <s v="Gómez"/>
    <s v="Mujer"/>
    <s v=""/>
    <s v="2391"/>
    <s v="AUGS681113G61"/>
    <s v="Calle"/>
    <s v="del Olmo"/>
    <s v="11"/>
    <s v=""/>
    <s v="Fraccionamiento"/>
    <s v="Lomas del valle"/>
    <s v="015"/>
    <s v="Salvador Alvarado"/>
    <s v="015"/>
    <s v="Salvador Alvarado"/>
    <s v="25"/>
    <s v="Sinaloa"/>
    <s v="81410"/>
    <s v=""/>
    <s v=""/>
    <s v=""/>
    <s v=""/>
    <s v="Mejor propuesta economica en arrendamiento de inmuebles"/>
    <s v="Vocalia Ejecutiva de la 03 Junta Distrital ejecutiva de Sinaloa"/>
    <s v="Recursos Matreriales de la 03 Junta Distrital ejecutiva de sinaloa"/>
    <s v=""/>
    <s v="INE/SL03/006/2025"/>
    <s v="30/01/2025"/>
    <s v="01/01/2025"/>
    <s v="31/12/2025"/>
    <n v="155196"/>
    <n v="180027.36"/>
    <s v=""/>
    <s v=""/>
    <s v="Moneda Nacional"/>
    <s v="El pago de realizó en moneda nacional"/>
    <x v="1"/>
    <s v="El arrendador otorga en arrendamiento al Arrendatario el inmueble ubicado en Carretera a Mocorito 315 Oriente colonia del Evora, de la Ciudad de Guamuchil Código Postal 81460 en el Estado de Sinaloa, el cuaL cuenta con una superficie rentable de 662.00 m2 construidos y un estacionamiento con capacidad para 10 vehículos."/>
    <s v=""/>
    <s v="01/01/2025"/>
    <s v="31/12/2025"/>
    <s v="http://transparencia.ine.mx/sistemaot/cargaMasiva/Articulo70/2025/Formato28//JD03-SIN/tml1/contrato4.pdf"/>
    <s v=""/>
    <s v="2391"/>
    <x v="0"/>
    <s v="Recursos federales"/>
    <s v="Presupuesto de Egresos de la Federación"/>
    <s v=""/>
    <s v=""/>
    <s v=""/>
    <s v=""/>
    <s v=""/>
    <s v="No"/>
    <s v="2391"/>
    <s v=""/>
    <s v=""/>
    <s v=""/>
    <s v=""/>
    <s v=""/>
    <s v="http://transparencia.ine.mx/sistemaot/cargaMasiva/Articulo70/2025/Formato28//JD03-SIN/tml1/factura4.pdf"/>
    <s v="JUNTA DISTRITAL EJECUTIVA NO.03 DE SINALOA - SALVADOR ALVARADO"/>
    <s v="31/03/2025"/>
    <m/>
    <x v="19"/>
    <x v="0"/>
  </r>
  <r>
    <s v="2025"/>
    <s v="01/01/2025"/>
    <s v="31/03/2025"/>
    <x v="0"/>
    <x v="1"/>
    <x v="0"/>
    <s v="INE/SL03/004/2025"/>
    <s v=""/>
    <s v="Contratación de Servicios para la 03 Junta Distrital Ejecutiva Articulo 31 fracción I y artículo 35 del Reglamento del Instituto Nacional Electoral en Materia de Adquisiciones, Arrendamiento de Bienes Muebles y Servicios."/>
    <s v="http://transparencia.ine.mx/sistemaot/cargaMasiva/Articulo70/2025/Formato28//JD03-SIN/tml1/osp5.pdf"/>
    <s v="2392"/>
    <s v=""/>
    <s v=""/>
    <s v="Proporcionar el servicio de Vigilancia y Seguridad para la 03 Junta Distrital Ejecutiva en la Ciudad de Guamúchil, Sinaloa"/>
    <s v="2392"/>
    <s v=""/>
    <s v="2392"/>
    <s v="2392"/>
    <s v=""/>
    <s v=""/>
    <s v=""/>
    <s v=""/>
    <s v=""/>
    <s v=""/>
    <s v=""/>
    <s v=""/>
    <s v="Sergesin, SA de CV"/>
    <s v="2392"/>
    <s v="SER200814J36"/>
    <s v="Boulevard"/>
    <s v="Santa Fe"/>
    <s v="997"/>
    <s v="2"/>
    <s v="Colonia"/>
    <s v="Santa Fé"/>
    <s v="006"/>
    <s v="Culiacán"/>
    <s v="006"/>
    <s v="Culiacán"/>
    <s v="25"/>
    <s v="Sinaloa"/>
    <s v="80029"/>
    <s v=""/>
    <s v=""/>
    <s v=""/>
    <s v=""/>
    <s v="Por cumplir con los requerimientos, las condiciones legales, técnicas y económicas y presentar una propuesta económica y solvente que garantiza satisfactoriamente el cumplimeinto de las obligacionesrespectivas"/>
    <s v="03 Junta Distrital ejecutiva de sinaloa"/>
    <s v="03 Junta Distrital ejecutiva de sinaloa"/>
    <s v=""/>
    <s v="INE/SL03/004/2025"/>
    <s v="30/01/2025"/>
    <s v="01/01/2025"/>
    <s v="31/12/2025"/>
    <n v="384000"/>
    <n v="445440"/>
    <s v=""/>
    <s v=""/>
    <s v="Moneda Nacional"/>
    <s v="El pago de realizó en moneda nacional"/>
    <x v="1"/>
    <s v="El objeto del presente contrato, es la prestación del servicio de Vigilancia en las instalaciones de 03 Junta Distrital Ejecutiva Ubicada en por carretera a Mocorito 315 oriente colonia del Evora, código Postal 81460 en la ciudad de Guamuchil Sinaloa."/>
    <s v=""/>
    <s v="01/01/2025"/>
    <s v="31/12/2025"/>
    <s v="http://transparencia.ine.mx/sistemaot/cargaMasiva/Articulo70/2025/Formato28//JD03-SIN/tml1/contrato5.pdf"/>
    <s v=""/>
    <s v="2392"/>
    <x v="0"/>
    <s v="Recursos federales"/>
    <s v="Presupuesto de Egresos de la Federación"/>
    <s v=""/>
    <s v=""/>
    <s v=""/>
    <s v=""/>
    <s v=""/>
    <s v="No"/>
    <s v="2392"/>
    <s v=""/>
    <s v=""/>
    <s v=""/>
    <s v=""/>
    <s v=""/>
    <s v="http://transparencia.ine.mx/sistemaot/cargaMasiva/Articulo70/2025/Formato28//JD03-SIN/tml1/factura5.pdf"/>
    <s v="JUNTA DISTRITAL EJECUTIVA NO.03 DE SINALOA - SALVADOR ALVARADO"/>
    <s v="31/03/2025"/>
    <m/>
    <x v="19"/>
    <x v="0"/>
  </r>
  <r>
    <s v="2025"/>
    <s v="01/01/2025"/>
    <s v="31/03/2025"/>
    <x v="0"/>
    <x v="1"/>
    <x v="0"/>
    <s v="INE/SL03/005/2025"/>
    <s v=""/>
    <s v="Contratación de Servicios para la 03 Junta Distrital Ejecutiva Articulo 31 fracción I y artículo 35 del Reglamento del Instituto Nacional Electoral en Materia de Adquisiciones, Arrendamiento de Bienes Muebles y Servicios."/>
    <s v="http://transparencia.ine.mx/sistemaot/cargaMasiva/Articulo70/2025/Formato28//JD03-SIN/tml1/osp6.pdf"/>
    <s v="2393"/>
    <s v=""/>
    <s v=""/>
    <s v="Proporcionar el servicio de Fotocopiado y Escaneo para la 03 Junta Distrital Ejecutiva en la Ciudad de Guamúchil, Sinaloa"/>
    <s v="2393"/>
    <s v=""/>
    <s v="2393"/>
    <s v="2393"/>
    <s v=""/>
    <s v=""/>
    <s v=""/>
    <s v=""/>
    <s v="Arturo"/>
    <s v="Padilla"/>
    <s v="Fernandez"/>
    <s v="Hombre"/>
    <s v=""/>
    <s v="2393"/>
    <s v="PAFA610925FQ0"/>
    <s v="Calle"/>
    <s v="Javier Mina"/>
    <s v="72-D"/>
    <s v=""/>
    <s v="Colonia"/>
    <s v="Juarez"/>
    <s v="015"/>
    <s v="Salvador Alvarado"/>
    <s v="015"/>
    <s v="Salvador Alvarado"/>
    <s v="25"/>
    <s v="Sinaloa"/>
    <s v="81450"/>
    <s v=""/>
    <s v=""/>
    <s v=""/>
    <s v=""/>
    <s v="Por cumplir con los requerimientos, las condiciones legales, técnicas y económicas y presentar una propuesta económica y solvente que garantiza satisfactoriamente el cumplimeinto de las obligacionesrespectivas"/>
    <s v="03 Junta Distrital ejecutiva de sinaloa"/>
    <s v="03 Junta Distrital ejecutiva de sinaloa"/>
    <s v=""/>
    <s v="INE/SL03/005/2025"/>
    <s v="30/01/2025"/>
    <s v="01/01/2025"/>
    <s v="31/12/2025"/>
    <n v="36000"/>
    <n v="41760"/>
    <s v=""/>
    <s v=""/>
    <s v="Moneda Nacional"/>
    <s v="El pago de realizó en moneda nacional"/>
    <x v="1"/>
    <s v="Arrendamiento de equipos multifuncionales para la 03 Junta Distrital Ejecutiva, en los términos y condiciones que se precisan en el anexo técnico, durante el período comprendido del 01 de febrero del 2024 al 31 de diciembre de 2024"/>
    <s v=""/>
    <s v="01/01/2025"/>
    <s v="31/12/2025"/>
    <s v="http://transparencia.ine.mx/sistemaot/cargaMasiva/Articulo70/2025/Formato28//JD03-SIN/tml1/contrato6.pdf"/>
    <s v=""/>
    <s v="2393"/>
    <x v="0"/>
    <s v="Recursos federales"/>
    <s v="Presupuesto de Egresos de la Federación"/>
    <s v=""/>
    <s v=""/>
    <s v=""/>
    <s v=""/>
    <s v=""/>
    <s v="No"/>
    <s v="2393"/>
    <s v=""/>
    <s v=""/>
    <s v=""/>
    <s v=""/>
    <s v=""/>
    <s v="http://transparencia.ine.mx/sistemaot/cargaMasiva/Articulo70/2025/Formato28//JD03-SIN/tml1/factura6.pdf"/>
    <s v="JUNTA DISTRITAL EJECUTIVA NO.03 DE SINALOA - SALVADOR ALVARADO"/>
    <s v="31/03/2025"/>
    <m/>
    <x v="19"/>
    <x v="0"/>
  </r>
  <r>
    <s v="2025"/>
    <s v="01/01/2025"/>
    <s v="31/03/2025"/>
    <x v="0"/>
    <x v="1"/>
    <x v="0"/>
    <s v="INE/SL03/007/2025"/>
    <s v=""/>
    <s v="Contratación de Servicios para la 03 Junta Distrital Ejecutiva Articulo 31 fracción I y artículo 35 del Reglamento del Instituto Nacional Electoral en Materia de Adquisiciones, Arrendamiento de Bienes Muebles y Servicios."/>
    <s v="http://transparencia.ine.mx/sistemaot/cargaMasiva/Articulo70/2025/Formato28//JD03-SIN/tml1/osp7.pdf"/>
    <s v="2394"/>
    <s v=""/>
    <s v=""/>
    <s v="Proporcionar el servicio de Limpieza en las oficinas de la 03 Junta Distrital Ejecutiva en la Ciudad de Guamúchil, Sinaloa"/>
    <s v="2394"/>
    <s v=""/>
    <s v="2394"/>
    <s v="2394"/>
    <s v=""/>
    <s v=""/>
    <s v=""/>
    <s v=""/>
    <s v="Carlos Francisco"/>
    <s v="Lara"/>
    <s v="Cárdenas"/>
    <s v="Hombre"/>
    <s v=""/>
    <s v="2394"/>
    <s v="LACC7808028V8"/>
    <s v="Boulevard"/>
    <s v="Macario Gaxiola"/>
    <s v="536"/>
    <s v=""/>
    <s v="Colonia"/>
    <s v="Centro"/>
    <s v="001"/>
    <s v="los Mochis"/>
    <s v="001"/>
    <s v="Los Mochis"/>
    <s v="25"/>
    <s v="Sinaloa"/>
    <s v="81200"/>
    <s v=""/>
    <s v=""/>
    <s v=""/>
    <s v=""/>
    <s v="Por cumplir con los requerimientos, las condiciones legales, técnicas y económicas y presentar una propuesta económica y solvente que garantiza satisfactoriamente el cumplimeinto de las obligacionesrespectivas"/>
    <s v="03 Junta Distrital ejecutiva de sinaloa"/>
    <s v="03 Junta Distrital ejecutiva de sinaloa"/>
    <s v=""/>
    <s v="INE/SL03/007/2025"/>
    <s v="30/01/2025"/>
    <s v="01/01/2025"/>
    <s v="31/12/2025"/>
    <n v="161880"/>
    <n v="187780.8"/>
    <s v=""/>
    <s v=""/>
    <s v="Moneda Nacional"/>
    <s v="El pago de realizó en moneda nacional"/>
    <x v="1"/>
    <s v="El objeto del presente contrato, es la prestación del servicio de Limpieza en las instalaciones de 03 Junta Distrital Ejecutiva Ubicada en por carretera a Mocorito 315 oriente colonia del Evora, código Postal 81460 en la ciudad de Guamuchil Sinaloa."/>
    <s v=""/>
    <s v="01/01/2025"/>
    <s v="31/12/2025"/>
    <s v="http://transparencia.ine.mx/sistemaot/cargaMasiva/Articulo70/2025/Formato28//JD03-SIN/tml1/contrato7.pdf"/>
    <s v=""/>
    <s v="2394"/>
    <x v="0"/>
    <s v="Recursos federales"/>
    <s v="Presupuesto de Egresos de la Federación"/>
    <s v=""/>
    <s v=""/>
    <s v=""/>
    <s v=""/>
    <s v=""/>
    <s v="No"/>
    <s v="2394"/>
    <s v=""/>
    <s v=""/>
    <s v=""/>
    <s v=""/>
    <s v=""/>
    <s v="http://transparencia.ine.mx/sistemaot/cargaMasiva/Articulo70/2025/Formato28//JD03-SIN/tml1/factura7.pdf"/>
    <s v="JUNTA DISTRITAL EJECUTIVA NO.03 DE SINALOA - SALVADOR ALVARADO"/>
    <s v="31/03/2025"/>
    <m/>
    <x v="19"/>
    <x v="0"/>
  </r>
  <r>
    <s v="2025"/>
    <s v="01/01/2025"/>
    <s v="31/03/2025"/>
    <x v="0"/>
    <x v="0"/>
    <x v="0"/>
    <s v="001/2025"/>
    <s v=""/>
    <s v="Arrendamiento del inmueble para la ocupacion de la Oficina Municipal. Artículo 31 fracc.I y artículo 35 del Reglamento del Instituto Nacional Electoral en Materia de Adquisiciones, Arrendamientos de Bienes Muebles y Servicios."/>
    <s v="http://transparencia.ine.mx/sistemaot/cargaMasiva/Articulo70/2025/Formato28//JD03-BC/tml1/osp1.pdf"/>
    <s v="2395"/>
    <s v=""/>
    <s v=""/>
    <s v="Arrendamiento de inmueble para uso de Oficina Municipal para los trabajos del Proceso Electoral Extraordinario 2024-2025"/>
    <s v="2395"/>
    <s v=""/>
    <s v="2395"/>
    <s v="2395"/>
    <s v=""/>
    <s v=""/>
    <s v=""/>
    <s v=""/>
    <s v="Abril"/>
    <s v="Acosta"/>
    <s v="Romero"/>
    <s v="Mujer"/>
    <s v=""/>
    <s v="2395"/>
    <s v="AORA6202258L7"/>
    <s v="Calle"/>
    <s v="Alfonso Escalante"/>
    <s v="205"/>
    <s v=""/>
    <s v="Ejido"/>
    <s v="Nuevo Baja California"/>
    <s v="1"/>
    <s v="Ensenada"/>
    <s v="1"/>
    <s v="Ensenada"/>
    <s v="2"/>
    <s v="Baja California"/>
    <s v="22940"/>
    <s v=""/>
    <s v=""/>
    <s v=""/>
    <s v=""/>
    <s v="El inmueble cumplio con los requerimientos técnicos y con el precio establecido por la Junta General Ejecutiva."/>
    <s v="Junta Distrital Ejecutiva 03 de Baja California- Ensenada"/>
    <s v="Junta Distrital Ejecutiva 03 de Baja California- Ensenada"/>
    <s v="Junta Distrital Ejecutiva 03 de Baja California- Ensenada"/>
    <s v="002/2025"/>
    <s v="01/01/2025"/>
    <s v="01/01/2025"/>
    <s v="30/06/2025"/>
    <n v="39605.160000000003"/>
    <n v="45942"/>
    <s v="1.00"/>
    <s v="45942.00"/>
    <s v="Moneda Nacional"/>
    <s v=""/>
    <x v="1"/>
    <s v="Arrendamiento de inmueble para uso de Oficina Municipal para los trabajos del Proceso Electoral Extraordinario 2024-2025"/>
    <s v=""/>
    <s v="01/01/2025"/>
    <s v="30/06/2025"/>
    <s v="http://transparencia.ine.mx/sistemaot/cargaMasiva/Articulo70/2025/Formato28//JD03-BC/tml1/contrato1.pdf"/>
    <s v=""/>
    <s v="2395"/>
    <x v="0"/>
    <s v="Recursos federales"/>
    <s v="Presupuesto de Egresos de la federación"/>
    <s v=""/>
    <s v=""/>
    <s v=""/>
    <s v=""/>
    <s v=""/>
    <s v="No"/>
    <s v="2395"/>
    <s v="Ocupación del inmueble conforme al contrato"/>
    <s v=""/>
    <s v=""/>
    <s v=""/>
    <s v=""/>
    <s v="http://transparencia.ine.mx/sistemaot/cargaMasiva/Articulo70/2025/Formato28//JD03-BC/tml1/factura1.pdf"/>
    <s v="JUNTA DISTRITAL EJECUTIVA NO.03 DE BAJA CALIFORNIA - ENSENADA"/>
    <s v="31/03/2025"/>
    <m/>
    <x v="8"/>
    <x v="0"/>
  </r>
  <r>
    <s v="2025"/>
    <s v="01/01/2025"/>
    <s v="31/03/2025"/>
    <x v="0"/>
    <x v="0"/>
    <x v="0"/>
    <s v="002/2025"/>
    <s v=""/>
    <s v="Arrendamiento del inmueble para la ocupacion del Modulo de Atención Ciudadana 020352. Artículo 31 fracc.I y artículo 35 del Reglamento del Instituto Nacional Electoral en Materia de Adquisiciones, Arrendamientos de Bienes Muebles y Servicios."/>
    <s v="http://transparencia.ine.mx/sistemaot/cargaMasiva/Articulo70/2025/Formato28//JD03-BC/tml1/osp2.pdf"/>
    <s v="2396"/>
    <s v=""/>
    <s v=""/>
    <s v="Arrendamiento de inmueble para uso de Modulo de Atención Ciudadana 020352"/>
    <s v="2396"/>
    <s v=""/>
    <s v="2396"/>
    <s v="2396"/>
    <s v=""/>
    <s v=""/>
    <s v=""/>
    <s v=""/>
    <s v="Arnulfo"/>
    <s v="Cortez"/>
    <s v="Montañez"/>
    <s v="Hombre"/>
    <s v=""/>
    <s v="2396"/>
    <s v="COMA561006I97"/>
    <s v="Calle"/>
    <s v="Josefa Ortiz de Dominguez"/>
    <s v="397"/>
    <s v=""/>
    <s v="Colonia"/>
    <s v="Costa Azul"/>
    <s v="1"/>
    <s v="Ensenada"/>
    <s v="1"/>
    <s v="Ensenada"/>
    <s v="2"/>
    <s v="Baja California"/>
    <s v="22800"/>
    <s v=""/>
    <s v=""/>
    <s v=""/>
    <s v=""/>
    <s v="Se continuó con el arrendamiento del inmueble que alberga el Módulo de Atención Ciudadana desde el año 2001."/>
    <s v="Junta Distrital Ejecutiva 03 de Baja California- Ensenada"/>
    <s v="Junta Distrital Ejecutiva 03 de Baja California- Ensenada"/>
    <s v="Junta Distrital Ejecutiva 03 de Baja California- Ensenada"/>
    <s v="001/2025"/>
    <s v="01/01/2025"/>
    <s v="01/01/2025"/>
    <s v="31/12/2025"/>
    <n v="52152.84"/>
    <n v="60497.279999999999"/>
    <s v="1.00"/>
    <s v="60497.28"/>
    <s v="Moneda Nacional"/>
    <s v=""/>
    <x v="1"/>
    <s v="Arrendamiento de inmueble para uso de Modulo de Atención Ciudadana 020352"/>
    <s v=""/>
    <s v="01/01/2025"/>
    <s v="31/12/2025"/>
    <s v="http://transparencia.ine.mx/sistemaot/cargaMasiva/Articulo70/2025/Formato28//JD03-BC/tml1/contrato2.pdf"/>
    <s v=""/>
    <s v="2396"/>
    <x v="0"/>
    <s v="Recursos federales"/>
    <s v="Presupuesto de Egresos de la federación"/>
    <s v=""/>
    <s v=""/>
    <s v=""/>
    <s v=""/>
    <s v=""/>
    <s v="No"/>
    <s v="2396"/>
    <s v="Ocupación del inmueble conforme al contrato"/>
    <s v=""/>
    <s v=""/>
    <s v=""/>
    <s v=""/>
    <s v="http://transparencia.ine.mx/sistemaot/cargaMasiva/Articulo70/2025/Formato28//JD03-BC/tml1/factura2.pdf"/>
    <s v="JUNTA DISTRITAL EJECUTIVA NO.03 DE BAJA CALIFORNIA - ENSENADA"/>
    <s v="31/03/2025"/>
    <m/>
    <x v="8"/>
    <x v="0"/>
  </r>
  <r>
    <s v="2025"/>
    <s v="01/01/2025"/>
    <s v="31/03/2025"/>
    <x v="1"/>
    <x v="1"/>
    <x v="0"/>
    <s v="LP-INE-BC-JD03-001/2024"/>
    <s v="No"/>
    <s v="Adquisición de  servicio de vigilancia para la Junta Distrital Ejecutiva y los Modulos de Atención Ciudadana. Artículo 31 fracc. III y artículo 51 del Reglamento del Instituto Nacional Electoral en Materia de Adquisiciones, Arrendamientos de Bienes Muebles y Servicios."/>
    <s v="http://transparencia.ine.mx/sistemaot/cargaMasiva/Articulo70/2025/Formato28//JD03-BC/tml1/osp3.pdf"/>
    <s v="2397"/>
    <s v="http://transparencia.ine.mx/sistemaot/cargaMasiva/Articulo70/2025/Formato28//JD03-BC/tml1/convocatoria.pdf"/>
    <s v="13/02/2024"/>
    <s v="Seguridad y Vigilancia de las Oficinas de la Junta Distrital Ejecutiva y de los Modulos de Atención Ciudadana 020351 y 020352 correspondientes al 03 Distrito Electoral Federal del Instituto Nacional Electoral en Baja California."/>
    <s v="2397"/>
    <s v="19/02/2024"/>
    <s v="2397"/>
    <s v="2397"/>
    <s v="http://transparencia.ine.mx/sistemaot/cargaMasiva/Articulo70/2025/Formato28//JD03-BC/tml1/juntaaclaraciones.pdf"/>
    <s v="http://transparencia.ine.mx/sistemaot/cargaMasiva/Articulo70/2025/Formato28//JD03-BC/tml1/aperturadepropuestas.pdf"/>
    <s v="http://transparencia.ine.mx/sistemaot/cargaMasiva/Articulo70/2025/Formato28//JD03-BC/tml1/fallo.pdf"/>
    <s v="http://transparencia.ine.mx/sistemaot/cargaMasiva/Articulo70/2025/Formato28//JD03-BC/tml1/fallo.pdf"/>
    <s v="María Victoria"/>
    <s v="Arellano"/>
    <s v="García"/>
    <s v="Mujer"/>
    <s v=""/>
    <s v="2397"/>
    <s v="AEGV670718JZA"/>
    <s v="Calle"/>
    <s v="Reforma"/>
    <s v="667"/>
    <s v=""/>
    <s v="Fraccionamiento"/>
    <s v="Granados"/>
    <s v="1"/>
    <s v="Ensenada"/>
    <s v="1"/>
    <s v="Ensenada"/>
    <s v="2"/>
    <s v="Baja California"/>
    <s v="22840"/>
    <s v=""/>
    <s v=""/>
    <s v=""/>
    <s v=""/>
    <s v="Ganadora del Proceso de Licitación mediante el metodo binario, al cumplir con la oferta técnica y la mejor oferta económica."/>
    <s v="Junta Distrital Ejecutiva 03 de Baja California- Ensenada"/>
    <s v="Junta Distrital Ejecutiva 03 de Baja California- Ensenada"/>
    <s v="Junta Distrital Ejecutiva 03 de Baja California- Ensenada"/>
    <s v="INE/SERV/0001/2024 INE/SERV/0002/2024"/>
    <s v="01/03/2024"/>
    <s v="01/03/2024"/>
    <s v="28/02/2025"/>
    <n v="240300"/>
    <n v="259524"/>
    <s v="1.00"/>
    <s v="259524.00"/>
    <s v="Moneda Nacional"/>
    <s v=""/>
    <x v="1"/>
    <s v="Seguridad y Vigilancia de las Oficinas de la Junta Distrital Ejecutiva y de los Modulos de Atención Ciudadana 020351 y 020352 correspondientes al 03 Distrito Electoral Federal del Instituto Nacional Electoral en Baja California."/>
    <s v=""/>
    <s v="01/03/2024"/>
    <s v="28/02/2025"/>
    <s v="http://transparencia.ine.mx/sistemaot/cargaMasiva/Articulo70/2025/Formato28//JD03-BC/tml1/contrato3.pdf"/>
    <s v=""/>
    <s v="2397"/>
    <x v="0"/>
    <s v="Recursos federales"/>
    <s v="Presupuesto de Egresos de la federación"/>
    <s v=""/>
    <s v=""/>
    <s v=""/>
    <s v=""/>
    <s v=""/>
    <s v="Si"/>
    <s v="2397"/>
    <s v="Recepción de los servicios requeridos de acuerdo a las condiciones del anexo técnico"/>
    <s v=""/>
    <s v=""/>
    <s v=""/>
    <s v=""/>
    <s v="http://transparencia.ine.mx/sistemaot/cargaMasiva/Articulo70/2025/Formato28//JD03-BC/tml1/factura3.pdf"/>
    <s v="JUNTA DISTRITAL EJECUTIVA NO.03 DE BAJA CALIFORNIA - ENSENADA"/>
    <s v="31/03/2025"/>
    <m/>
    <x v="8"/>
    <x v="0"/>
  </r>
  <r>
    <s v="2025"/>
    <s v="01/01/2025"/>
    <s v="31/03/2025"/>
    <x v="1"/>
    <x v="1"/>
    <x v="0"/>
    <s v="LP-INE-BC-JD03-001/2024"/>
    <s v="No"/>
    <s v="Adquisición de  servicio de limpieza para la Junta Distrital Ejecutiva y los Modulos de Atención Ciudadana. Artículo 31 fracc. III y artículo 51 del Reglamento del Instituto Nacional Electoral en Materia de Adquisiciones, Arrendamientos de Bienes Muebles y Servicios."/>
    <s v="http://transparencia.ine.mx/sistemaot/cargaMasiva/Articulo70/2025/Formato28//JD03-BC/tml1/osp4.pdf"/>
    <s v="2398"/>
    <s v="http://transparencia.ine.mx/sistemaot/cargaMasiva/Articulo70/2025/Formato28//JD03-BC/tml1/convocatoria.pdf"/>
    <s v="13/02/2024"/>
    <s v="Servicio de Limpieza de las Oficinas de la Junta Distrital Ejecutiva y de los Modulos de Atención Ciudadana 020351 y 020352 correspondientes al 03 Distrito Electoral Federal del Instituto Nacional Electoral en Baja California."/>
    <s v="2398"/>
    <s v="19/02/2024"/>
    <s v="2398"/>
    <s v="2398"/>
    <s v="http://transparencia.ine.mx/sistemaot/cargaMasiva/Articulo70/2025/Formato28//JD03-BC/tml1/juntaaclaraciones.pdf"/>
    <s v="http://transparencia.ine.mx/sistemaot/cargaMasiva/Articulo70/2025/Formato28//JD03-BC/tml1/aperturadepropuestas.pdf"/>
    <s v="http://transparencia.ine.mx/sistemaot/cargaMasiva/Articulo70/2025/Formato28//JD03-BC/tml1/fallo.pdf"/>
    <s v="http://transparencia.ine.mx/sistemaot/cargaMasiva/Articulo70/2025/Formato28//JD03-BC/tml1/fallo.pdf"/>
    <s v="María Victoria"/>
    <s v="Arellano"/>
    <s v="García"/>
    <s v="Mujer"/>
    <s v=""/>
    <s v="2398"/>
    <s v="AEGV670718JZA"/>
    <s v="Calle"/>
    <s v="Reforma"/>
    <s v="667"/>
    <s v=""/>
    <s v="Fraccionamiento"/>
    <s v="Granados"/>
    <s v="1"/>
    <s v="Ensenada"/>
    <s v="1"/>
    <s v="Ensenada"/>
    <s v="2"/>
    <s v="Baja California"/>
    <s v="22840"/>
    <s v=""/>
    <s v=""/>
    <s v=""/>
    <s v=""/>
    <s v="Ganadora del Proceso de Licitación mediante el metodo binario, al cumplir con la oferta técnica y la mejor oferta económica."/>
    <s v="Junta Distrital Ejecutiva 03 de Baja California- Ensenada"/>
    <s v="Junta Distrital Ejecutiva 03 de Baja California- Ensenada"/>
    <s v="Junta Distrital Ejecutiva 03 de Baja California- Ensenada"/>
    <s v="INE/SERV/0003/2024 INE/SERV/0004/2024"/>
    <s v="01/03/2024"/>
    <s v="01/03/2024"/>
    <s v="28/02/2025"/>
    <n v="155070"/>
    <n v="167475.6"/>
    <s v="1.00"/>
    <s v="167475.60"/>
    <s v="Moneda Nacional"/>
    <s v=""/>
    <x v="1"/>
    <s v="Servicio de Limpieza de las Oficinas de la Junta Distrital Ejecutiva y de los Modulos de Atención Ciudadana 020351 y 020352 correspondientes al 03 Distrito Electoral Federal del Instituto Nacional Electoral en Baja California."/>
    <s v=""/>
    <s v="01/03/2024"/>
    <s v="28/02/2025"/>
    <s v="http://transparencia.ine.mx/sistemaot/cargaMasiva/Articulo70/2025/Formato28//JD03-BC/tml1/contrato4.pdf"/>
    <s v=""/>
    <s v="2398"/>
    <x v="0"/>
    <s v="Recursos federales"/>
    <s v="Presupuesto de Egresos de la federación"/>
    <s v=""/>
    <s v=""/>
    <s v=""/>
    <s v=""/>
    <s v=""/>
    <s v="Si"/>
    <s v="2398"/>
    <s v="Recepción de los servicios requeridos de acuerdo a las condiciones del anexo técnico"/>
    <s v=""/>
    <s v=""/>
    <s v=""/>
    <s v=""/>
    <s v="http://transparencia.ine.mx/sistemaot/cargaMasiva/Articulo70/2025/Formato28//JD03-BC/tml1/factura4.pdf"/>
    <s v="JUNTA DISTRITAL EJECUTIVA NO.03 DE BAJA CALIFORNIA - ENSENADA"/>
    <s v="31/03/2025"/>
    <m/>
    <x v="8"/>
    <x v="0"/>
  </r>
  <r>
    <s v="2025"/>
    <s v="01/01/2025"/>
    <s v="31/03/2025"/>
    <x v="0"/>
    <x v="0"/>
    <x v="0"/>
    <s v="2025020061"/>
    <s v=""/>
    <s v="Arrendamiento de avioneta para el traslado a Isla de Cedros para visitas de examinación, Artículo 31 fracc. III, 35 fraccion I del Reglamento del Instituto Nacional Electoral en Materia de Adquisiciones, Arrendamientos de Bienes Muebles y Servicios y 106 parrafo 3 de POBALINES."/>
    <s v="http://transparencia.ine.mx/sistemaot/cargaMasiva/Articulo70/2025/Formato28//JD03-BC/tml1/osp5.pdf"/>
    <s v="2399"/>
    <s v=""/>
    <s v=""/>
    <s v="Arrendamiento de avioneta para el traslado a Isla de Cedros para las visitas de examinación"/>
    <s v="2399"/>
    <s v=""/>
    <s v="2399"/>
    <s v="2399"/>
    <s v=""/>
    <s v=""/>
    <s v=""/>
    <s v=""/>
    <s v="Abelardo"/>
    <s v="Villavicencio"/>
    <s v="Montelongo"/>
    <s v="Hombre"/>
    <s v=""/>
    <s v="2399"/>
    <s v="VIMA691006EL6"/>
    <s v="Calle"/>
    <s v="Guadalupe Victoria"/>
    <s v="105"/>
    <s v=""/>
    <s v="Fraccionamiento"/>
    <s v="Buenaventura"/>
    <s v="1"/>
    <s v="Ensenada"/>
    <s v="1"/>
    <s v="Ensenada"/>
    <s v="2"/>
    <s v="Baja California"/>
    <s v="22880"/>
    <s v=""/>
    <s v=""/>
    <s v=""/>
    <s v=""/>
    <s v="El proveedor cumple con los precios presupuestados y los requerimientos de la Junta Distrital"/>
    <s v="Junta Distrital Ejecutiva 03 de Baja California- Ensenada"/>
    <s v="Junta Distrital Ejecutiva 03 de Baja California- Ensenada"/>
    <s v="Junta Distrital Ejecutiva 03 de Baja California- Ensenada"/>
    <s v="2025010060"/>
    <s v="10/03/2025"/>
    <s v="10/03/2025"/>
    <s v="31/03/2025"/>
    <n v="55400"/>
    <n v="59832"/>
    <s v="1.00"/>
    <s v="59832.00"/>
    <s v="Moneda Nacional"/>
    <s v=""/>
    <x v="1"/>
    <s v="Arrendamiento de avioneta para el traslado a Isla de Cedros para visitas de examinación"/>
    <s v=""/>
    <s v="10/03/2025"/>
    <s v="31/03/2025"/>
    <s v="http://transparencia.ine.mx/sistemaot/cargaMasiva/Articulo70/2025/Formato28//JD03-BC/tml1/contrato5.pdf"/>
    <s v=""/>
    <s v="2399"/>
    <x v="0"/>
    <s v="Recursos federales"/>
    <s v="Presupuesto de Egresos de la federación"/>
    <s v=""/>
    <s v=""/>
    <s v=""/>
    <s v=""/>
    <s v=""/>
    <s v="No"/>
    <s v="2399"/>
    <s v="Recepción de los servicios requeridos"/>
    <s v=""/>
    <s v=""/>
    <s v=""/>
    <s v=""/>
    <s v="http://transparencia.ine.mx/sistemaot/cargaMasiva/Articulo70/2025/Formato28//JD03-BC/tml1/factura5.pdf"/>
    <s v="JUNTA DISTRITAL EJECUTIVA NO.03 DE BAJA CALIFORNIA - ENSENADA"/>
    <s v="31/03/2025"/>
    <m/>
    <x v="8"/>
    <x v="0"/>
  </r>
  <r>
    <s v="2025"/>
    <s v="01/01/2025"/>
    <s v="31/03/2025"/>
    <x v="0"/>
    <x v="1"/>
    <x v="0"/>
    <s v="INE/BCS/BS02/SVIG/0026/2025 "/>
    <s v=""/>
    <s v="Adquisición de servicios para la Junta Distrital Ejecutiva 02 en Baja California Sir Artículo 31 fracc. III y artículo 51 del Reglamento del Instituto Nacional Electoral en Materia de Adquisiciones, Arrendamientos de Bienes Muebles y Servicios."/>
    <s v="http://transparencia.ine.mx/sistemaot/cargaMasiva/Articulo70/2025/Formato28//JD02-BCS/tml1/oscvigilanciamac.pdf"/>
    <s v="2400"/>
    <s v=""/>
    <s v=""/>
    <s v="Proporcionar el servicio de vigilancia y seguridad para los Módulos de Atención Ciudadana en Los Cabos, Baja California Sur. Los Cabos, Baja California Sur."/>
    <s v="2400"/>
    <s v=""/>
    <s v="2400"/>
    <s v="2400"/>
    <s v=""/>
    <s v=""/>
    <s v=""/>
    <s v="http://transparencia.ine.mx/sistemaot/cargaMasiva/Articulo70/2025/Formato28//JD02-BCS/tml1/fallovigilanciamac.pdf"/>
    <s v=""/>
    <s v=""/>
    <s v=""/>
    <s v=""/>
    <s v="CSSPMEX"/>
    <s v="2400"/>
    <s v="CSS190724B46"/>
    <s v="Calle"/>
    <s v="CAPOMO"/>
    <s v="4900"/>
    <s v=""/>
    <s v="Colonia"/>
    <s v="Bonaterra"/>
    <s v="6"/>
    <s v="Culiacan de Rosales"/>
    <s v="6"/>
    <s v="Culiacan"/>
    <s v="25"/>
    <s v="Sinaloa"/>
    <s v="80200"/>
    <s v=""/>
    <s v=""/>
    <s v=""/>
    <s v=""/>
    <s v="Por cumplir con los requerimientos, las condiciones legales, técnicas y económicas y presentar una propuesta económica solvente que garantiza satisfactoriamente el cumplimiento de las obligaciones respectivas."/>
    <s v="Junta Distrital Ejecutiva No.02 de Baja California Sur - Los Cabos"/>
    <s v="Junta Distrital Ejecutiva No.02 de Baja California Sur - Los Cabos"/>
    <s v="Junta Distrital Ejecutiva No.02 de Baja California Sur - Los Cabos"/>
    <s v="INE/BCS/BS02/SVIG/0026/2025 "/>
    <s v="24/02/2025"/>
    <s v="01/03/2025"/>
    <s v="31/12/2025"/>
    <n v="225517.2"/>
    <n v="261600"/>
    <s v=""/>
    <s v=""/>
    <s v="Moneda Nacional"/>
    <s v=""/>
    <x v="1"/>
    <s v="Prestación del servicio de vigilancia del inmueble que ocupa el Módulo de Atención Ciudadana 03021 y el Módulo de Atención Ciudadana 030252 del Instituto en los terminos y condiciones quese presisan"/>
    <s v=""/>
    <s v="01/03/2025"/>
    <s v="31/12/2025"/>
    <s v="http://transparencia.ine.mx/sistemaot/cargaMasiva/Articulo70/2025/Formato28//JD02-BCS/tml1/contratovigilanciamac.pdf"/>
    <s v=""/>
    <s v="2400"/>
    <x v="0"/>
    <s v="Recursos federales"/>
    <s v="Presupuesto de Egresos de la Federación"/>
    <s v=""/>
    <s v=""/>
    <s v=""/>
    <s v=""/>
    <s v="En ejecución"/>
    <s v="No"/>
    <s v="2400"/>
    <s v="Recepción de los servicios requeridos de acuerdo a las condiciones del contrato"/>
    <s v=""/>
    <s v=""/>
    <s v=""/>
    <s v=""/>
    <s v="http://transparencia.ine.mx/sistemaot/cargaMasiva/Articulo70/2025/Formato28//JD02-BCS/tml1/facturavigilanciamac.pdf"/>
    <s v="JUNTA DISTRITAL EJECUTIVA NO.02 DE BAJA CALIFORNIA SUR - LOS CABOS"/>
    <s v="31/03/2025"/>
    <m/>
    <x v="21"/>
    <x v="0"/>
  </r>
  <r>
    <s v="2025"/>
    <s v="01/01/2025"/>
    <s v="31/03/2025"/>
    <x v="0"/>
    <x v="1"/>
    <x v="0"/>
    <s v="INE/BCS/BS02/SVIG/0027/2025"/>
    <s v=""/>
    <s v="Adquisición de servicios para la Junta Distrital Ejecutiva 02 en Baja California Sir Artículo 31 fracc. III y artículo 51 del Reglamento del Instituto Nacional Electoral en Materia de Adquisiciones, Arrendamientos de Bienes Muebles y Servicios."/>
    <s v="http://transparencia.ine.mx/sistemaot/cargaMasiva/Articulo70/2025/Formato28//JD02-BCS/tml1/ospvigilanciajde.pdf"/>
    <s v="2401"/>
    <s v=""/>
    <s v=""/>
    <s v="Proporcionar el servicio de vigilancia y seguridad para la 02 Junta Dsitrital Ejecutiva en"/>
    <s v="2401"/>
    <s v=""/>
    <s v="2401"/>
    <s v="2401"/>
    <s v=""/>
    <s v=""/>
    <s v=""/>
    <s v="http://transparencia.ine.mx/sistemaot/cargaMasiva/Articulo70/2025/Formato28//JD02-BCS/tml1/fallovigilanciajd.pdf"/>
    <s v=""/>
    <s v=""/>
    <s v=""/>
    <s v=""/>
    <s v="CSSPMEX"/>
    <s v="2401"/>
    <s v="CSS190724B46"/>
    <s v="Calle"/>
    <s v="CAPOMO"/>
    <s v="4900"/>
    <s v=""/>
    <s v="Colonia"/>
    <s v="Bonaterra"/>
    <s v="6"/>
    <s v="Culiacan de Rosales"/>
    <s v="6"/>
    <s v="Culiacan"/>
    <s v="25"/>
    <s v="Sinaloa"/>
    <s v="80200"/>
    <s v=""/>
    <s v=""/>
    <s v=""/>
    <s v=""/>
    <s v="Por cumplir con los requerimientos, las condiciones legales, técnicas y económicas y presentar una propuesta económica solvente que garantiza satisfactoriamente el cumplimiento de las obligaciones respectivas."/>
    <s v="Junta Distrital Ejecutiva No.02 de Baja California Sur - Los Cabos"/>
    <s v="Junta Distrital Ejecutiva No.02 de Baja California Sur - Los Cabos"/>
    <s v="Junta Distrital Ejecutiva No.02 de Baja California Sur - Los Cabos"/>
    <s v="INE/BCS/BS02/SVIG/0027/2025"/>
    <s v="24/02/2025"/>
    <s v="01/03/2025"/>
    <s v="31/12/2025"/>
    <n v="451034.5"/>
    <n v="523000"/>
    <s v=""/>
    <s v=""/>
    <s v="Moneda Nacional"/>
    <s v=""/>
    <x v="1"/>
    <s v="Prestación del servicio de vigilancia del inmuebleque ocupa la 02 Junta Distrital en Baja California Sur, en los terminos y condiciones que se precisan en el presente contrato."/>
    <s v=""/>
    <s v="01/03/2025"/>
    <s v="31/12/2025"/>
    <s v="http://transparencia.ine.mx/sistemaot/cargaMasiva/Articulo70/2025/Formato28//JD02-BCS/tml1/contratovigilanci.pdf"/>
    <s v=""/>
    <s v="2401"/>
    <x v="0"/>
    <s v="Recursos federales"/>
    <s v="Presupuesto de Egresos de la Federación"/>
    <s v=""/>
    <s v=""/>
    <s v=""/>
    <s v=""/>
    <s v="En ejecución"/>
    <s v="No"/>
    <s v="2401"/>
    <s v="Recepción de los servicios requeridos de acuerdo a las condiciones del contrato"/>
    <s v=""/>
    <s v=""/>
    <s v=""/>
    <s v=""/>
    <s v="http://transparencia.ine.mx/sistemaot/cargaMasiva/Articulo70/2025/Formato28//JD02-BCS/tml1/facturavigilncia.pdf"/>
    <s v="JUNTA DISTRITAL EJECUTIVA NO.02 DE BAJA CALIFORNIA SUR - LOS CABOS"/>
    <s v="31/03/2025"/>
    <m/>
    <x v="21"/>
    <x v="0"/>
  </r>
  <r>
    <s v="2025"/>
    <s v="01/01/2025"/>
    <s v="31/03/2025"/>
    <x v="0"/>
    <x v="1"/>
    <x v="0"/>
    <s v="INE/BCS/BS02/SLZA/0028/2025 "/>
    <s v=""/>
    <s v="Adquisición de servicios para la Junta Distrital Ejecutiva 02 en Baja California Sir Artículo 31 fracc. III y artículo 51 del Reglamento del Instituto Nacional Electoral en Materia de Adquisiciones, Arrendamientos de Bienes Muebles y Servicios."/>
    <s v="http://transparencia.ine.mx/sistemaot/cargaMasiva/Articulo70/2025/Formato28//JD02-BCS/tml1/oscplimpiezajde.pdf"/>
    <s v="2402"/>
    <s v=""/>
    <s v=""/>
    <s v="Proporcionar el servicio de Limpieza integral de inmueble que ocupa el inmueble que ocupa la 02 Junta Distrital Ejecutiva"/>
    <s v="2402"/>
    <s v=""/>
    <s v="2402"/>
    <s v="2402"/>
    <s v=""/>
    <s v=""/>
    <s v=""/>
    <s v="http://transparencia.ine.mx/sistemaot/cargaMasiva/Articulo70/2025/Formato28//JD02-BCS/tml1/fallolimpiezajd.pdf"/>
    <s v="Esperanza"/>
    <s v="Corona"/>
    <s v="Salvatierra"/>
    <s v="Mujer"/>
    <s v=""/>
    <s v="2402"/>
    <s v="COSE8304065JA"/>
    <s v="Calle"/>
    <s v="AVENIDA BAJA CALIFORNIA"/>
    <s v=""/>
    <s v=""/>
    <s v="Colonia"/>
    <s v="Santa Rosa."/>
    <s v="8"/>
    <s v="San Jose del Cabo"/>
    <s v="8"/>
    <s v="Los Cabos"/>
    <s v="3"/>
    <s v="Baja California Sur"/>
    <s v="23428"/>
    <s v=""/>
    <s v=""/>
    <s v=""/>
    <s v=""/>
    <s v="Por cumplir con los requerimientos, las condiciones legales, técnicas y económicas y presentar una propuesta económica solvente que garantiza satisfactoriamente el cumplimiento de las obligaciones respectivas."/>
    <s v="Junta Distrital Ejecutiva No.02 de Baja California Sur - Los Cabos"/>
    <s v="Junta Distrital Ejecutiva No.02 de Baja California Sur - Los Cabos"/>
    <s v="Junta Distrital Ejecutiva No.02 de Baja California Sur - Los Cabos"/>
    <s v="INE/BCS/BS02/SLZA/0028/2025 "/>
    <s v="25/02/2025"/>
    <s v="01/03/2025"/>
    <s v="31/12/2025"/>
    <n v="288000"/>
    <n v="334080"/>
    <s v=""/>
    <s v=""/>
    <s v="Moneda Nacional"/>
    <s v=""/>
    <x v="1"/>
    <s v="Prestación del servicio integral de limpieza del inmueble que ocupa la 02 Junta Distrital Ejecutiva en Los Cabos Baja Californis Sur en el periodo comprendido del 01 de marzo del 2025 al 31 de diciembre del 2025"/>
    <s v=""/>
    <s v="01/03/2025"/>
    <s v="31/12/2025"/>
    <s v="http://transparencia.ine.mx/sistemaot/cargaMasiva/Articulo70/2025/Formato28//JD02-BCS/tml1/contratolimpieza.pdf"/>
    <s v=""/>
    <s v="2402"/>
    <x v="0"/>
    <s v="Recursos federales"/>
    <s v="Presupuesto de Egresos de la Federación"/>
    <s v=""/>
    <s v=""/>
    <s v=""/>
    <s v=""/>
    <s v="En ejecución"/>
    <s v="No"/>
    <s v="2402"/>
    <s v="Recepción de los servicios requeridos de acuerdo a las condiciones del contrato"/>
    <s v=""/>
    <s v=""/>
    <s v=""/>
    <s v=""/>
    <s v="http://transparencia.ine.mx/sistemaot/cargaMasiva/Articulo70/2025/Formato28//JD02-BCS/tml1/facturalimpiezajde.pdf"/>
    <s v="JUNTA DISTRITAL EJECUTIVA NO.02 DE BAJA CALIFORNIA SUR - LOS CABOS"/>
    <s v="31/03/2025"/>
    <m/>
    <x v="21"/>
    <x v="0"/>
  </r>
  <r>
    <s v="2025"/>
    <s v="01/01/2025"/>
    <s v="31/03/2025"/>
    <x v="0"/>
    <x v="1"/>
    <x v="0"/>
    <s v="INE/BCS/BS02/SLZA/0029/2025"/>
    <s v=""/>
    <s v="Adquisición de servicios para la Junta Distrital Ejecutiva 02 en Baja California Sir Artículo 31 fracc. III y artículo 51 del Reglamento del Instituto Nacional Electoral en Materia de Adquisiciones, Arrendamientos de Bienes Muebles y Servicios."/>
    <s v="http://transparencia.ine.mx/sistemaot/cargaMasiva/Articulo70/2025/Formato28//JD02-BCS/tml1/osplimpiezamac.pdf"/>
    <s v="2403"/>
    <s v=""/>
    <s v=""/>
    <s v="Proporcionar el servicio de limpieza integral de los inmuebles que ocupan los Módulos de Atención Ciudadana 030251 y 030252"/>
    <s v="2403"/>
    <s v=""/>
    <s v="2403"/>
    <s v="2403"/>
    <s v=""/>
    <s v=""/>
    <s v=""/>
    <s v="http://transparencia.ine.mx/sistemaot/cargaMasiva/Articulo70/2025/Formato28//JD02-BCS/tml1/fallomac.pdf"/>
    <s v="Axel Israel"/>
    <s v="Maariego"/>
    <s v="Aldana"/>
    <s v="Hombre"/>
    <s v=""/>
    <s v="2403"/>
    <s v="MAAA891014B63"/>
    <s v="Calle"/>
    <s v="SAN CARLOS"/>
    <s v="10"/>
    <s v="7"/>
    <s v="Colonia"/>
    <s v="Fraccionamiento Monte Real"/>
    <s v="8"/>
    <s v="San Jose del Cabo"/>
    <s v="8"/>
    <s v="Los Cabos"/>
    <s v="3"/>
    <s v="Baja California Sur"/>
    <s v="23444"/>
    <s v=""/>
    <s v=""/>
    <s v=""/>
    <s v=""/>
    <s v="Por cumplir con los requerimientos, las condiciones legales, técnicas y económicas y presentar una propuesta económica solvente que garantiza satisfactoriamente el cumplimiento de las obligaciones respectivas."/>
    <s v="Junta Distrital Ejecutiva No.02 de Baja California Sur - Los Cabos"/>
    <s v="Junta Distrital Ejecutiva No.02 de Baja California Sur - Los Cabos"/>
    <s v="Junta Distrital Ejecutiva No.02 de Baja California Sur - Los Cabos"/>
    <s v="INE/BCS/BS02/SLZA/0029/2025"/>
    <s v="25/02/2025"/>
    <s v="01/03/2025"/>
    <s v="31/12/2025"/>
    <n v="336000"/>
    <n v="389760"/>
    <s v=""/>
    <s v=""/>
    <s v="Moneda Nacional"/>
    <s v=""/>
    <x v="1"/>
    <s v="Prestación del servicio integral de limpieza de los inmuebles que ocupa los Módulos de Atención Ciudadana 030251 y 030252 en San José del Cabo y Cabo San Lucas en el periodo comprendido del 01 de marzo del 2025 al 31 de diciembre del 2026"/>
    <s v=""/>
    <s v="01/03/2025"/>
    <s v="31/12/2025"/>
    <s v="http://transparencia.ine.mx/sistemaot/cargaMasiva/Articulo70/2025/Formato28//JD02-BCS/tml1/contratolimpiezamac.pdf"/>
    <s v=""/>
    <s v="2403"/>
    <x v="0"/>
    <s v="Recursos federales"/>
    <s v="Presupuesto de Egresos de la Federación"/>
    <s v=""/>
    <s v=""/>
    <s v=""/>
    <s v=""/>
    <s v="En ejecución"/>
    <s v="No"/>
    <s v="2403"/>
    <s v="Recepción de los servicios requeridos de acuerdo a las condiciones del contrato"/>
    <s v=""/>
    <s v=""/>
    <s v=""/>
    <s v=""/>
    <s v="http://transparencia.ine.mx/sistemaot/cargaMasiva/Articulo70/2025/Formato28//JD02-BCS/tml1/facturalimpiezamac.pdf"/>
    <s v="JUNTA DISTRITAL EJECUTIVA NO.02 DE BAJA CALIFORNIA SUR - LOS CABOS"/>
    <s v="31/03/2025"/>
    <m/>
    <x v="21"/>
    <x v="0"/>
  </r>
  <r>
    <s v="2025"/>
    <s v="01/01/2025"/>
    <s v="31/03/2025"/>
    <x v="0"/>
    <x v="0"/>
    <x v="0"/>
    <s v="2184517"/>
    <s v=""/>
    <s v="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1.pdf"/>
    <s v="2404"/>
    <s v=""/>
    <s v=""/>
    <s v="Arrendamiento de edificios y locales"/>
    <s v="2404"/>
    <s v=""/>
    <s v="2404"/>
    <s v="2404"/>
    <s v=""/>
    <s v=""/>
    <s v=""/>
    <s v=""/>
    <s v="Gloria María"/>
    <s v="Hernández"/>
    <s v="Márquez"/>
    <s v="Mujer"/>
    <s v=""/>
    <s v="2404"/>
    <s v="HEMG410509RU9"/>
    <s v="Prolongación"/>
    <s v="Alatorre"/>
    <s v=""/>
    <s v=""/>
    <s v="Colonia"/>
    <s v="Ateos y Zaragoza"/>
    <s v="1"/>
    <s v="Macuspana"/>
    <s v="12"/>
    <s v="Macuspana"/>
    <s v="27"/>
    <s v="Tabasco"/>
    <s v="86708"/>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TAB/01JDE/ARRENDAMIENTO/01/2025"/>
    <s v="01/01/2025"/>
    <s v="01/01/2025"/>
    <s v="31/12/2025"/>
    <n v="1783820.51"/>
    <n v="206921.4"/>
    <s v=""/>
    <s v=""/>
    <s v="Moneda Nacional"/>
    <s v=""/>
    <x v="1"/>
    <s v="Arrendamiento de edificios y locales"/>
    <s v=""/>
    <s v=""/>
    <s v=""/>
    <s v="http://transparencia.ine.mx/sistemaot/cargaMasiva/Articulo70/2025/Formato28//JD01-TAB/tml1/contrato1.pdf"/>
    <s v=""/>
    <s v="2404"/>
    <x v="0"/>
    <s v="Recursos federales"/>
    <s v="Presupuesto de Egresos de la federación"/>
    <s v=""/>
    <s v=""/>
    <s v=""/>
    <s v=""/>
    <s v=""/>
    <s v="No"/>
    <s v="2404"/>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1.pdf"/>
    <s v="JUNTA DISTRITAL EJECUTIVA NO.01 DE TABASCO - MACUSPANA"/>
    <s v="31/03/2025"/>
    <m/>
    <x v="4"/>
    <x v="0"/>
  </r>
  <r>
    <s v="2025"/>
    <s v="01/01/2025"/>
    <s v="31/03/2025"/>
    <x v="0"/>
    <x v="0"/>
    <x v="0"/>
    <s v="2184518"/>
    <s v=""/>
    <s v="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2.pdf"/>
    <s v="2405"/>
    <s v=""/>
    <s v=""/>
    <s v="Arrendamiento de edificios y locales"/>
    <s v="2405"/>
    <s v=""/>
    <s v="2405"/>
    <s v="2405"/>
    <s v=""/>
    <s v=""/>
    <s v=""/>
    <s v=""/>
    <s v="Nora"/>
    <s v="Rovirosa"/>
    <s v="Álvarez"/>
    <s v="Mujer"/>
    <s v=""/>
    <s v="2405"/>
    <s v="ROAN791109GV9"/>
    <s v="Calle"/>
    <s v="Negrete"/>
    <s v="604"/>
    <s v=""/>
    <s v="Colonia"/>
    <s v="Centro"/>
    <s v="1"/>
    <s v="Macuspana"/>
    <s v="12"/>
    <s v="Centro"/>
    <s v="27"/>
    <s v="Tabasco"/>
    <s v="8670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ARR/013/2024"/>
    <s v="01/01/2024"/>
    <s v="01/01/2024"/>
    <s v="31/12/2024"/>
    <n v="101541.78"/>
    <n v="117788.46"/>
    <s v=""/>
    <s v=""/>
    <s v="Moneda Nacional"/>
    <s v=""/>
    <x v="1"/>
    <s v="Arrendamiento de edificios y locales"/>
    <s v=""/>
    <s v=""/>
    <s v=""/>
    <s v="http://transparencia.ine.mx/sistemaot/cargaMasiva/Articulo70/2025/Formato28//JD01-TAB/tml1/contrato2.pdf"/>
    <s v=""/>
    <s v="2405"/>
    <x v="0"/>
    <s v="Recursos federales"/>
    <s v="Presupuesto de Egresos de la federación"/>
    <s v=""/>
    <s v=""/>
    <s v=""/>
    <s v=""/>
    <s v=""/>
    <s v="No"/>
    <s v="2405"/>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2.pdf"/>
    <s v="JUNTA DISTRITAL EJECUTIVA NO.01 DE TABASCO - MACUSPANA"/>
    <s v="31/03/2025"/>
    <m/>
    <x v="4"/>
    <x v="0"/>
  </r>
  <r>
    <s v="2025"/>
    <s v="01/01/2025"/>
    <s v="31/03/2025"/>
    <x v="0"/>
    <x v="0"/>
    <x v="0"/>
    <s v="2188765"/>
    <s v=""/>
    <s v="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3.pdf"/>
    <s v="2406"/>
    <s v=""/>
    <s v=""/>
    <s v="Arrendamiento de edificios y locales"/>
    <s v="2406"/>
    <s v=""/>
    <s v="2406"/>
    <s v="2406"/>
    <s v=""/>
    <s v=""/>
    <s v=""/>
    <s v=""/>
    <s v="Julieta"/>
    <s v="Jiménez"/>
    <s v="Contretas"/>
    <s v="Mujer"/>
    <s v=""/>
    <s v="2406"/>
    <s v="JICJ720311AC1"/>
    <s v="Calle"/>
    <s v="26"/>
    <s v="194"/>
    <s v=""/>
    <s v="Colonia"/>
    <s v="Luis Gómez Zepeda"/>
    <s v="1"/>
    <s v="Tenosique"/>
    <s v="17"/>
    <s v="Tenosique"/>
    <s v="27"/>
    <s v="Tabasco"/>
    <s v="86901"/>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ARR/011/2023"/>
    <s v="01/08/2023"/>
    <s v="01/08/2023"/>
    <s v="01/08/2027"/>
    <n v="69300"/>
    <n v="74844"/>
    <s v=""/>
    <s v=""/>
    <s v="Moneda Nacional"/>
    <s v=""/>
    <x v="1"/>
    <s v="Arrendamiento de edificios y locales"/>
    <s v=""/>
    <s v=""/>
    <s v=""/>
    <s v="http://transparencia.ine.mx/sistemaot/cargaMasiva/Articulo70/2025/Formato28//JD01-TAB/tml1/contrato3.pdf"/>
    <s v=""/>
    <s v="2406"/>
    <x v="0"/>
    <s v="Recursos federales"/>
    <s v="Presupuesto de Egresos de la federación"/>
    <s v=""/>
    <s v=""/>
    <s v=""/>
    <s v=""/>
    <s v=""/>
    <s v="No"/>
    <s v="2406"/>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3.pdf"/>
    <s v="JUNTA DISTRITAL EJECUTIVA NO.01 DE TABASCO - MACUSPANA"/>
    <s v="31/03/2025"/>
    <m/>
    <x v="4"/>
    <x v="0"/>
  </r>
  <r>
    <s v="2025"/>
    <s v="01/01/2025"/>
    <s v="31/03/2025"/>
    <x v="0"/>
    <x v="1"/>
    <x v="0"/>
    <s v="2184521"/>
    <s v=""/>
    <s v="Servicio de fotocopiado;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4.pdf"/>
    <s v="2407"/>
    <s v=""/>
    <s v=""/>
    <s v="Servicio de fotocopiado"/>
    <s v="2407"/>
    <s v=""/>
    <s v="2407"/>
    <s v="2407"/>
    <s v=""/>
    <s v=""/>
    <s v=""/>
    <s v=""/>
    <s v=""/>
    <s v=""/>
    <s v=""/>
    <s v=""/>
    <s v="Copy fax del Sureste SA de CV"/>
    <s v="2407"/>
    <s v="CFS890405P66"/>
    <s v="Calle"/>
    <s v="Lino Merino"/>
    <s v="927"/>
    <s v=""/>
    <s v="Colonia"/>
    <s v="Centro"/>
    <s v="1"/>
    <s v="Villahermosa"/>
    <s v="4"/>
    <s v="Centro"/>
    <s v="27"/>
    <s v="Tabasco"/>
    <s v="8600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3/2025"/>
    <s v="01/01/2025"/>
    <s v="01/01/2025"/>
    <s v="31/12/2025"/>
    <n v="7274.88"/>
    <n v="8438.85"/>
    <s v=""/>
    <s v=""/>
    <s v="Moneda Nacional"/>
    <s v=""/>
    <x v="1"/>
    <s v="Servicio de fotocopiado"/>
    <s v=""/>
    <s v=""/>
    <s v=""/>
    <s v="http://transparencia.ine.mx/sistemaot/cargaMasiva/Articulo70/2025/Formato28//JD01-TAB/tml1/contrato4.pdf"/>
    <s v=""/>
    <s v="2407"/>
    <x v="0"/>
    <s v="Recursos federales"/>
    <s v="Presupuesto de Egresos de la federación"/>
    <s v=""/>
    <s v=""/>
    <s v=""/>
    <s v=""/>
    <s v=""/>
    <s v="No"/>
    <s v="2407"/>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4.pdf"/>
    <s v="JUNTA DISTRITAL EJECUTIVA NO.01 DE TABASCO - MACUSPANA"/>
    <s v="31/03/2025"/>
    <m/>
    <x v="4"/>
    <x v="0"/>
  </r>
  <r>
    <s v="2025"/>
    <s v="01/01/2025"/>
    <s v="31/03/2025"/>
    <x v="0"/>
    <x v="1"/>
    <x v="0"/>
    <s v="2184522"/>
    <s v=""/>
    <s v="Servicio de vigilanci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5.pdf"/>
    <s v="2408"/>
    <s v=""/>
    <s v=""/>
    <s v="Servicio de Vigilancia"/>
    <s v="2408"/>
    <s v=""/>
    <s v="2408"/>
    <s v="2408"/>
    <s v=""/>
    <s v=""/>
    <s v=""/>
    <s v=""/>
    <s v=""/>
    <s v=""/>
    <s v=""/>
    <s v=""/>
    <s v="HTM Seguridad Privada y Limpieza"/>
    <s v="2408"/>
    <s v="HSP130524RS1"/>
    <s v="Calle"/>
    <s v="Chiapas"/>
    <s v="207"/>
    <s v=""/>
    <s v="Colonia"/>
    <s v="Linda Vista"/>
    <s v="1"/>
    <s v="Villahermosa"/>
    <s v="4"/>
    <s v="Centro"/>
    <s v="27"/>
    <s v="Tabasco"/>
    <s v="8605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5/2025"/>
    <s v="01/03/2025"/>
    <s v="01/03/2025"/>
    <s v="31/12/2025"/>
    <n v="83625"/>
    <n v="97005"/>
    <s v=""/>
    <s v=""/>
    <s v="Moneda Nacional"/>
    <s v=""/>
    <x v="1"/>
    <s v="Servicio de Vigilancia"/>
    <s v=""/>
    <s v=""/>
    <s v=""/>
    <s v="http://transparencia.ine.mx/sistemaot/cargaMasiva/Articulo70/2025/Formato28//JD01-TAB/tml1/contrato5.pdf"/>
    <s v=""/>
    <s v="2408"/>
    <x v="0"/>
    <s v="Recursos federales"/>
    <s v="Presupuesto de Egresos de la federación"/>
    <s v=""/>
    <s v=""/>
    <s v=""/>
    <s v=""/>
    <s v=""/>
    <s v="No"/>
    <s v="2408"/>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5.pdf"/>
    <s v="JUNTA DISTRITAL EJECUTIVA NO.01 DE TABASCO - MACUSPANA"/>
    <s v="31/03/2025"/>
    <m/>
    <x v="4"/>
    <x v="0"/>
  </r>
  <r>
    <s v="2025"/>
    <s v="01/01/2025"/>
    <s v="31/03/2025"/>
    <x v="0"/>
    <x v="1"/>
    <x v="0"/>
    <s v="2184523"/>
    <s v=""/>
    <s v="Servicio de vigilanci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6.pdf"/>
    <s v="2409"/>
    <s v=""/>
    <s v=""/>
    <s v="Servicio de Vigilancia"/>
    <s v="2409"/>
    <s v=""/>
    <s v="2409"/>
    <s v="2409"/>
    <s v=""/>
    <s v=""/>
    <s v=""/>
    <s v=""/>
    <s v=""/>
    <s v=""/>
    <s v=""/>
    <s v=""/>
    <s v="HTM Seguridad Privada y Limpieza"/>
    <s v="2409"/>
    <s v="HSP130524RS1"/>
    <s v="Calle"/>
    <s v="Chiapas"/>
    <s v="207"/>
    <s v=""/>
    <s v="Colonia"/>
    <s v="Linda Vista"/>
    <s v="1"/>
    <s v="Villahermosa"/>
    <s v="4"/>
    <s v="Centro"/>
    <s v="27"/>
    <s v="Tabasco"/>
    <s v="8605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6/2025"/>
    <s v="01/03/2025"/>
    <s v="01/03/2025"/>
    <s v="31/12/2025"/>
    <n v="41574"/>
    <n v="48225"/>
    <s v=""/>
    <s v=""/>
    <s v="Moneda Nacional"/>
    <s v=""/>
    <x v="1"/>
    <s v="Servicio de Vigilancia"/>
    <s v=""/>
    <s v=""/>
    <s v=""/>
    <s v="http://transparencia.ine.mx/sistemaot/cargaMasiva/Articulo70/2025/Formato28//JD01-TAB/tml1/contrato6.pdf"/>
    <s v=""/>
    <s v="2409"/>
    <x v="0"/>
    <s v="Recursos federales"/>
    <s v="Presupuesto de Egresos de la federación"/>
    <s v=""/>
    <s v=""/>
    <s v=""/>
    <s v=""/>
    <s v=""/>
    <s v="No"/>
    <s v="2409"/>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6.pdf"/>
    <s v="JUNTA DISTRITAL EJECUTIVA NO.01 DE TABASCO - MACUSPANA"/>
    <s v="31/03/2025"/>
    <m/>
    <x v="4"/>
    <x v="0"/>
  </r>
  <r>
    <s v="2025"/>
    <s v="01/01/2025"/>
    <s v="31/03/2025"/>
    <x v="0"/>
    <x v="1"/>
    <x v="0"/>
    <s v="2184524"/>
    <s v=""/>
    <s v="Servicio de vigilanci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7.pdf"/>
    <s v="2410"/>
    <s v=""/>
    <s v=""/>
    <s v="Servicio de Vigilancia"/>
    <s v="2410"/>
    <s v=""/>
    <s v="2410"/>
    <s v="2410"/>
    <s v=""/>
    <s v=""/>
    <s v=""/>
    <s v=""/>
    <s v=""/>
    <s v=""/>
    <s v=""/>
    <s v=""/>
    <s v="HTM Seguridad Privada y Limpieza"/>
    <s v="2410"/>
    <s v="HSP130524RS1"/>
    <s v="Calle"/>
    <s v="Chiapas"/>
    <s v="207"/>
    <s v=""/>
    <s v="Colonia"/>
    <s v="Linda Vista"/>
    <s v="1"/>
    <s v="Villahermosa"/>
    <s v="4"/>
    <s v="Centro"/>
    <s v="27"/>
    <s v="Tabasco"/>
    <s v="8605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7/2025"/>
    <s v="01/03/2025"/>
    <s v="01/03/2025"/>
    <s v="31/12/2025"/>
    <n v="41574"/>
    <n v="48227.58"/>
    <s v=""/>
    <s v=""/>
    <s v="Moneda Nacional"/>
    <s v=""/>
    <x v="1"/>
    <s v="Servicio de Vigilancia"/>
    <s v=""/>
    <s v=""/>
    <s v=""/>
    <s v="http://transparencia.ine.mx/sistemaot/cargaMasiva/Articulo70/2025/Formato28//JD01-TAB/tml1/contrato7.pdf"/>
    <s v=""/>
    <s v="2410"/>
    <x v="0"/>
    <s v="Recursos federales"/>
    <s v="Presupuesto de Egresos de la federación"/>
    <s v=""/>
    <s v=""/>
    <s v=""/>
    <s v=""/>
    <s v=""/>
    <s v="No"/>
    <s v="2410"/>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7.pdf"/>
    <s v="JUNTA DISTRITAL EJECUTIVA NO.01 DE TABASCO - MACUSPANA"/>
    <s v="31/03/2025"/>
    <m/>
    <x v="4"/>
    <x v="0"/>
  </r>
  <r>
    <s v="2025"/>
    <s v="01/01/2025"/>
    <s v="31/03/2025"/>
    <x v="0"/>
    <x v="1"/>
    <x v="0"/>
    <s v="2184525"/>
    <s v=""/>
    <s v="Servicio de limpiez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8.pdf"/>
    <s v="2411"/>
    <s v=""/>
    <s v=""/>
    <s v="Servicio de limpieza"/>
    <s v="2411"/>
    <s v=""/>
    <s v="2411"/>
    <s v="2411"/>
    <s v=""/>
    <s v=""/>
    <s v=""/>
    <s v=""/>
    <s v="Olivia"/>
    <s v="Contreras"/>
    <s v="de Dios"/>
    <s v="Mujer"/>
    <s v=""/>
    <s v="2411"/>
    <s v="CODO7207206S0"/>
    <s v="Calle"/>
    <s v="Miguel Hidalgo"/>
    <s v="Lote 1"/>
    <s v="Mz 8"/>
    <s v="Colonia"/>
    <s v="Vicente Guerrero Cd Industrial"/>
    <s v="1"/>
    <s v="Villahermosa"/>
    <s v="4"/>
    <s v="Centro"/>
    <s v="27"/>
    <s v="Tabasco"/>
    <s v="86019"/>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08/2025"/>
    <s v="01/03/2025"/>
    <s v="01/03/2025"/>
    <s v="31/12/2025"/>
    <n v="40000"/>
    <n v="46400"/>
    <s v=""/>
    <s v=""/>
    <s v="Moneda Nacional"/>
    <s v=""/>
    <x v="1"/>
    <s v="Servicio de limpieza"/>
    <s v=""/>
    <s v=""/>
    <s v=""/>
    <s v="http://transparencia.ine.mx/sistemaot/cargaMasiva/Articulo70/2025/Formato28//JD01-TAB/tml1/contrato8.pdf"/>
    <s v=""/>
    <s v="2411"/>
    <x v="0"/>
    <s v="Recursos federales"/>
    <s v="Presupuesto de Egresos de la federación"/>
    <s v=""/>
    <s v=""/>
    <s v=""/>
    <s v=""/>
    <s v=""/>
    <s v="No"/>
    <s v="2411"/>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8.pdf"/>
    <s v="JUNTA DISTRITAL EJECUTIVA NO.01 DE TABASCO - MACUSPANA"/>
    <s v="31/03/2025"/>
    <m/>
    <x v="4"/>
    <x v="0"/>
  </r>
  <r>
    <s v="2025"/>
    <s v="01/01/2025"/>
    <s v="31/03/2025"/>
    <x v="0"/>
    <x v="1"/>
    <x v="0"/>
    <s v="2184526"/>
    <s v=""/>
    <s v="Servicio de limpiez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9.pdf"/>
    <s v="2412"/>
    <s v=""/>
    <s v=""/>
    <s v="Servicio de limpieza"/>
    <s v="2412"/>
    <s v=""/>
    <s v="2412"/>
    <s v="2412"/>
    <s v=""/>
    <s v=""/>
    <s v=""/>
    <s v=""/>
    <s v="Olivia"/>
    <s v="Contreras"/>
    <s v="de Dios"/>
    <s v="Mujer"/>
    <s v=""/>
    <s v="2412"/>
    <s v="CODO7207206S0"/>
    <s v="Calle"/>
    <s v="Miguel Hidalgo"/>
    <s v="Lote 1"/>
    <s v="Mz 8"/>
    <s v="Colonia"/>
    <s v="Vicente Guerrero Cd Industrial"/>
    <s v="1"/>
    <s v="Villahermosa"/>
    <s v="4"/>
    <s v="Centro"/>
    <s v="27"/>
    <s v="Tabasco"/>
    <s v="86019"/>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09/2025"/>
    <s v="01/03/2025"/>
    <s v="01/03/2025"/>
    <s v="31/12/2025"/>
    <n v="30744"/>
    <n v="36600"/>
    <s v=""/>
    <s v=""/>
    <s v="Moneda Nacional"/>
    <s v=""/>
    <x v="1"/>
    <s v="Servicio de limpieza"/>
    <s v=""/>
    <s v=""/>
    <s v=""/>
    <s v="http://transparencia.ine.mx/sistemaot/cargaMasiva/Articulo70/2025/Formato28//JD01-TAB/tml1/contrato9.pdf"/>
    <s v=""/>
    <s v="2412"/>
    <x v="0"/>
    <s v="Recursos federales"/>
    <s v="Presupuesto de Egresos de la federación"/>
    <s v=""/>
    <s v=""/>
    <s v=""/>
    <s v=""/>
    <s v=""/>
    <s v="No"/>
    <s v="2412"/>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9.pdf"/>
    <s v="JUNTA DISTRITAL EJECUTIVA NO.01 DE TABASCO - MACUSPANA"/>
    <s v="31/03/2025"/>
    <m/>
    <x v="4"/>
    <x v="0"/>
  </r>
  <r>
    <s v="2025"/>
    <s v="01/01/2025"/>
    <s v="31/03/2025"/>
    <x v="0"/>
    <x v="1"/>
    <x v="0"/>
    <s v="2184527"/>
    <s v=""/>
    <s v="Servicio de limpiez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10.pdf"/>
    <s v="2413"/>
    <s v=""/>
    <s v=""/>
    <s v="Servicio de limpieza"/>
    <s v="2413"/>
    <s v=""/>
    <s v="2413"/>
    <s v="2413"/>
    <s v=""/>
    <s v=""/>
    <s v=""/>
    <s v=""/>
    <s v="Olivia"/>
    <s v="Contreras"/>
    <s v="de Dios"/>
    <s v="Mujer"/>
    <s v=""/>
    <s v="2413"/>
    <s v="CODO7207206S0"/>
    <s v="Calle"/>
    <s v="Miguel Hidalgo"/>
    <s v="Lote 1"/>
    <s v="Mz 8"/>
    <s v="Colonia"/>
    <s v="Vicente Guerrero Cd Industrial"/>
    <s v="1"/>
    <s v="Villahermosa"/>
    <s v="4"/>
    <s v="Centro"/>
    <s v="27"/>
    <s v="Tabasco"/>
    <s v="86019"/>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10/2025"/>
    <s v="01/03/2025"/>
    <s v="01/03/2025"/>
    <s v="31/12/2025"/>
    <n v="30744"/>
    <n v="36600"/>
    <s v=""/>
    <s v=""/>
    <s v="Moneda Nacional"/>
    <s v=""/>
    <x v="1"/>
    <s v="Servicio de limpieza"/>
    <s v=""/>
    <s v=""/>
    <s v=""/>
    <s v="http://transparencia.ine.mx/sistemaot/cargaMasiva/Articulo70/2025/Formato28//JD01-TAB/tml1/contrato10.pdf"/>
    <s v=""/>
    <s v="2413"/>
    <x v="0"/>
    <s v="Recursos federales"/>
    <s v="Presupuesto de Egresos de la federación"/>
    <s v=""/>
    <s v=""/>
    <s v=""/>
    <s v=""/>
    <s v=""/>
    <s v="No"/>
    <s v="2413"/>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10.pdf"/>
    <s v="JUNTA DISTRITAL EJECUTIVA NO.01 DE TABASCO - MACUSPANA"/>
    <s v="31/03/2025"/>
    <m/>
    <x v="4"/>
    <x v="0"/>
  </r>
  <r>
    <s v="2025"/>
    <s v="01/01/2025"/>
    <s v="31/03/2025"/>
    <x v="0"/>
    <x v="0"/>
    <x v="0"/>
    <s v="2187855"/>
    <s v=""/>
    <s v="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11.pdf"/>
    <s v="2414"/>
    <s v=""/>
    <s v=""/>
    <s v="Arrendamiento de edificios y locales"/>
    <s v="2414"/>
    <s v=""/>
    <s v="2414"/>
    <s v="2414"/>
    <s v=""/>
    <s v=""/>
    <s v=""/>
    <s v=""/>
    <s v="Leticia del Carmen"/>
    <s v="Metlín"/>
    <s v="Mendoza"/>
    <s v="Mujer"/>
    <s v=""/>
    <s v="2414"/>
    <s v="MEML541214NG9"/>
    <s v="Calle"/>
    <s v="Moctezuma"/>
    <s v="113"/>
    <s v=""/>
    <s v="Colonia"/>
    <s v="Centro"/>
    <s v="1"/>
    <s v="Emilizano Zapata"/>
    <s v="1"/>
    <s v="Centro"/>
    <s v="27"/>
    <s v="Tabasco"/>
    <s v="86981"/>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AR/04/2025"/>
    <s v="01/01/2025"/>
    <s v="01/01/2025"/>
    <s v="31/05/2025"/>
    <n v="19800"/>
    <n v="22971"/>
    <s v=""/>
    <s v=""/>
    <s v="Moneda Nacional"/>
    <s v=""/>
    <x v="1"/>
    <s v="Arrendamiento de edificios y locales"/>
    <s v=""/>
    <s v=""/>
    <s v=""/>
    <s v="http://transparencia.ine.mx/sistemaot/cargaMasiva/Articulo70/2025/Formato28//JD01-TAB/tml1/contrato11.pdf"/>
    <s v=""/>
    <s v="2414"/>
    <x v="0"/>
    <s v="Recursos federales"/>
    <s v="Presupuesto de Egresos de la federación"/>
    <s v=""/>
    <s v=""/>
    <s v=""/>
    <s v=""/>
    <s v=""/>
    <s v="No"/>
    <s v="2414"/>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11.pdf"/>
    <s v="JUNTA DISTRITAL EJECUTIVA NO.01 DE TABASCO - MACUSPANA"/>
    <s v="31/03/2025"/>
    <m/>
    <x v="4"/>
    <x v="0"/>
  </r>
  <r>
    <s v="2025"/>
    <s v="01/01/2025"/>
    <s v="31/03/2025"/>
    <x v="0"/>
    <x v="0"/>
    <x v="0"/>
    <s v="YN_817291"/>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1.pdf"/>
    <s v="2415"/>
    <s v=""/>
    <s v=""/>
    <s v="Servicio de renta correspondiente al mes de enero 2025 del edificio que ocupa la jde 04"/>
    <s v="2415"/>
    <s v=""/>
    <s v="2415"/>
    <s v="2415"/>
    <s v=""/>
    <s v=""/>
    <s v=""/>
    <s v=""/>
    <s v="Beatriz del Carmen"/>
    <s v="Pérez"/>
    <s v="Soberanis"/>
    <s v="Mujer"/>
    <s v=""/>
    <s v="2415"/>
    <s v="PESB650818S84"/>
    <s v="Calle"/>
    <s v="41 por 50"/>
    <s v=""/>
    <s v="18"/>
    <s v="Privada"/>
    <s v="Nuevo México"/>
    <s v="50"/>
    <s v="Mérida"/>
    <s v="50"/>
    <s v="Mérida"/>
    <s v="31"/>
    <s v="Yucatán"/>
    <s v="97125"/>
    <s v=""/>
    <s v=""/>
    <s v=""/>
    <s v=""/>
    <s v="Mejor propuesta económica"/>
    <s v="Junta Distrital Ejecutiva No.04 de Yucatán - Mérida"/>
    <s v="Junta Distrital Ejecutiva No.04 de Yucatán - Mérida"/>
    <s v="Junta Distrital Ejecutiva No.04 de Yucatán - Mérida"/>
    <s v="INE/JDE/04/YUC/AD/010/2022"/>
    <s v="01/03/2022"/>
    <s v="01/03/2022"/>
    <s v="28/02/2026"/>
    <n v="69101.73"/>
    <n v="71923.360000000001"/>
    <s v=""/>
    <s v=""/>
    <s v="Moneda Nacional"/>
    <s v=""/>
    <x v="1"/>
    <s v="Servicio de renta correspondiente al mes de enero 2025"/>
    <s v=""/>
    <s v=""/>
    <s v=""/>
    <s v=""/>
    <s v=""/>
    <s v="2415"/>
    <x v="0"/>
    <s v="Recursos federales"/>
    <s v=""/>
    <s v=""/>
    <s v=""/>
    <s v=""/>
    <s v=""/>
    <s v=""/>
    <s v="No"/>
    <s v="2415"/>
    <s v="Se designó al  Enlace Administrativo de la Junta Distrital para vigilar y supervisar las compras realizadas"/>
    <s v=""/>
    <s v=""/>
    <s v=""/>
    <s v=""/>
    <s v="http://transparencia.ine.mx/sistemaot/cargaMasiva/Articulo70/2025/Formato28//JD04-YUC/tml1/factura1.pdf"/>
    <s v="JUNTA DISTRITAL EJECUTIVA NO.04 DE YUCATAN - MERIDA"/>
    <s v="31/03/2025"/>
    <m/>
    <x v="31"/>
    <x v="0"/>
  </r>
  <r>
    <s v="2025"/>
    <s v="01/01/2025"/>
    <s v="31/03/2025"/>
    <x v="0"/>
    <x v="1"/>
    <x v="0"/>
    <s v="YN_820935"/>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2.pdf"/>
    <s v="2416"/>
    <s v=""/>
    <s v=""/>
    <s v="Servicio de limpieza de las instalaciones que ocupa la jde 04, correspondiente al mes de enero 2025"/>
    <s v="2416"/>
    <s v=""/>
    <s v="2416"/>
    <s v="2416"/>
    <s v=""/>
    <s v=""/>
    <s v=""/>
    <s v=""/>
    <s v=""/>
    <s v=""/>
    <s v=""/>
    <s v=""/>
    <s v="Ultralimpieza Peninsular S.A. de C.V."/>
    <s v="2416"/>
    <s v="UPE920227CH0"/>
    <s v="Calle"/>
    <s v="16 por 19 y 21"/>
    <s v=""/>
    <s v="98 A 1 planta alta"/>
    <s v="Colonia"/>
    <s v="Yucatán"/>
    <s v="50"/>
    <s v="Mérida"/>
    <s v="50"/>
    <s v="Mérida"/>
    <s v="31"/>
    <s v="Yucatán"/>
    <s v="97050"/>
    <s v=""/>
    <s v=""/>
    <s v=""/>
    <s v=""/>
    <s v="Mejor propuesta económica"/>
    <s v="Junta Distrital Ejecutiva No.04 de Yucatán - Mérida"/>
    <s v="Junta Distrital Ejecutiva No.04 de Yucatán - Mérida"/>
    <s v="Junta Distrital Ejecutiva No.04 de Yucatán - Mérida"/>
    <s v="INE/JDE/04/YUC/AD/002/2024"/>
    <s v="01/04/2024"/>
    <s v="01/04/2024"/>
    <s v="31/12/2024"/>
    <n v="31200"/>
    <n v="36192"/>
    <s v=""/>
    <s v=""/>
    <s v="Moneda Nacional"/>
    <s v=""/>
    <x v="1"/>
    <s v="Servicio de limpieza, correspondiente al mes de enero 2025"/>
    <s v=""/>
    <s v=""/>
    <s v=""/>
    <s v="http://transparencia.ine.mx/sistemaot/cargaMasiva/Articulo70/2025/Formato28//JD04-YUC/tml1/contrato1.pdf"/>
    <s v=""/>
    <s v="2416"/>
    <x v="0"/>
    <s v="Recursos federales"/>
    <s v=""/>
    <s v=""/>
    <s v=""/>
    <s v=""/>
    <s v=""/>
    <s v=""/>
    <s v="No"/>
    <s v="2416"/>
    <s v="Se designó al  Enlace Administrativo de la Junta Distrital para vigilar y supervisar las compras realizadas"/>
    <s v=""/>
    <s v=""/>
    <s v=""/>
    <s v=""/>
    <s v="http://transparencia.ine.mx/sistemaot/cargaMasiva/Articulo70/2025/Formato28//JD04-YUC/tml1/factura2.pdf"/>
    <s v="JUNTA DISTRITAL EJECUTIVA NO.04 DE YUCATAN - MERIDA"/>
    <s v="31/03/2025"/>
    <m/>
    <x v="31"/>
    <x v="0"/>
  </r>
  <r>
    <s v="2025"/>
    <s v="01/01/2025"/>
    <s v="31/03/2025"/>
    <x v="0"/>
    <x v="1"/>
    <x v="0"/>
    <s v="YN_825522"/>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3.pdf"/>
    <s v="2417"/>
    <s v=""/>
    <s v=""/>
    <s v="Servicio de seguridad de las instalaciones que ocupa la jde 04, correspondiente al mes de enero 2025"/>
    <s v="2417"/>
    <s v=""/>
    <s v="2417"/>
    <s v="2417"/>
    <s v=""/>
    <s v=""/>
    <s v=""/>
    <s v=""/>
    <s v=""/>
    <s v=""/>
    <s v=""/>
    <s v=""/>
    <s v="Servicios y Limpieza de Yucatán S.A. de C.V."/>
    <s v="2417"/>
    <s v="SLY031112771"/>
    <s v="Calle"/>
    <s v="41 por 84 y 84 A"/>
    <s v="583"/>
    <s v=""/>
    <s v="Colonia"/>
    <s v="Centro"/>
    <s v="50"/>
    <s v="Mérida"/>
    <s v="50"/>
    <s v="Mérida"/>
    <s v="31"/>
    <s v="Yucatán"/>
    <s v="97000"/>
    <s v=""/>
    <s v=""/>
    <s v=""/>
    <s v=""/>
    <s v="Mejor propuesta económica"/>
    <s v="Junta Distrital Ejecutiva No.04 de Yucatán - Mérida"/>
    <s v="Junta Distrital Ejecutiva No.04 de Yucatán - Mérida"/>
    <s v="Junta Distrital Ejecutiva No.04 de Yucatán - Mérida"/>
    <s v="INE/JDE/04/YUC/IR/001/2024"/>
    <s v="01/04/2024"/>
    <s v="01/04/2024"/>
    <s v="31/12/2024"/>
    <n v="60840"/>
    <n v="70574.399999999994"/>
    <s v=""/>
    <s v=""/>
    <s v="Moneda Nacional"/>
    <s v=""/>
    <x v="1"/>
    <s v="Servicio de seguridad,  correspondiente al mes de enero 2025"/>
    <s v=""/>
    <s v=""/>
    <s v=""/>
    <s v="http://transparencia.ine.mx/sistemaot/cargaMasiva/Articulo70/2025/Formato28//JD04-YUC/tml1/contrato2.pdf"/>
    <s v=""/>
    <s v="2417"/>
    <x v="0"/>
    <s v="Recursos federales"/>
    <s v=""/>
    <s v=""/>
    <s v=""/>
    <s v=""/>
    <s v=""/>
    <s v=""/>
    <s v="No"/>
    <s v="2417"/>
    <s v="Se designó al  Enlace Administrativo de la Junta Distrital para vigilar y supervisar las compras realizadas"/>
    <s v=""/>
    <s v=""/>
    <s v=""/>
    <s v=""/>
    <s v="http://transparencia.ine.mx/sistemaot/cargaMasiva/Articulo70/2025/Formato28//JD04-YUC/tml1/factura3.pdf"/>
    <s v="JUNTA DISTRITAL EJECUTIVA NO.04 DE YUCATAN - MERIDA"/>
    <s v="31/03/2025"/>
    <m/>
    <x v="31"/>
    <x v="0"/>
  </r>
  <r>
    <s v="2025"/>
    <s v="01/01/2025"/>
    <s v="31/03/2025"/>
    <x v="0"/>
    <x v="0"/>
    <x v="0"/>
    <s v="YN_772387"/>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4.pdf"/>
    <s v="2418"/>
    <s v=""/>
    <s v=""/>
    <s v="Servicio de renta correspondiente al mes de febrero 2025, del edificio que ocupa la jde 04 Yucatán"/>
    <s v="2418"/>
    <s v=""/>
    <s v="2418"/>
    <s v="2418"/>
    <s v=""/>
    <s v=""/>
    <s v=""/>
    <s v=""/>
    <s v="Beatriz del Carmen"/>
    <s v="Pérez"/>
    <s v="Soberanis"/>
    <s v="Mujer"/>
    <s v=""/>
    <s v="2418"/>
    <s v="PESB650818S84"/>
    <s v="Calle"/>
    <s v="41 por 50"/>
    <s v=""/>
    <s v="18"/>
    <s v="Privada"/>
    <s v="Nuevo México"/>
    <s v="50"/>
    <s v="Mérida"/>
    <s v="50"/>
    <s v="Mérida"/>
    <s v="31"/>
    <s v="Yucatán"/>
    <s v="97125"/>
    <s v=""/>
    <s v=""/>
    <s v=""/>
    <s v=""/>
    <s v="Mejor propuesta económica"/>
    <s v="Junta Distrital Ejecutiva No.04 de Yucatán - Mérida"/>
    <s v="Junta Distrital Ejecutiva No.04 de Yucatán - Mérida"/>
    <s v="Junta Distrital Ejecutiva No.04 de Yucatán - Mérida"/>
    <s v="INE/JDE/04/YUC/AD/010/2022"/>
    <s v="01/03/2022"/>
    <s v="01/03/2022"/>
    <s v="28/02/2026"/>
    <n v="69101.73"/>
    <n v="71923.360000000001"/>
    <s v=""/>
    <s v=""/>
    <s v="Moneda Nacional"/>
    <s v=""/>
    <x v="1"/>
    <s v="Servicio de renta correspondiente al mes de febrero 2025"/>
    <s v=""/>
    <s v=""/>
    <s v=""/>
    <s v=""/>
    <s v=""/>
    <s v="2418"/>
    <x v="0"/>
    <s v="Recursos federales"/>
    <s v=""/>
    <s v=""/>
    <s v=""/>
    <s v=""/>
    <s v=""/>
    <s v=""/>
    <s v="No"/>
    <s v="2418"/>
    <s v="Se designó al  Enlace Administrativo de la Junta Distrital para vigilar y supervisar las compras realizadas"/>
    <s v=""/>
    <s v=""/>
    <s v=""/>
    <s v=""/>
    <s v="http://transparencia.ine.mx/sistemaot/cargaMasiva/Articulo70/2025/Formato28//JD04-YUC/tml1/factura4.pdf"/>
    <s v="JUNTA DISTRITAL EJECUTIVA NO.04 DE YUCATAN - MERIDA"/>
    <s v="31/03/2025"/>
    <m/>
    <x v="31"/>
    <x v="0"/>
  </r>
  <r>
    <s v="2025"/>
    <s v="01/01/2025"/>
    <s v="31/03/2025"/>
    <x v="0"/>
    <x v="1"/>
    <x v="0"/>
    <s v="YN_781806"/>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5.pdf"/>
    <s v="2419"/>
    <s v=""/>
    <s v=""/>
    <s v="Servicio de limpieza de las instalaciones que ocupa la jde 04, correspondiente al mes de febrero 2025"/>
    <s v="2419"/>
    <s v=""/>
    <s v="2419"/>
    <s v="2419"/>
    <s v=""/>
    <s v=""/>
    <s v=""/>
    <s v=""/>
    <s v=""/>
    <s v=""/>
    <s v=""/>
    <s v=""/>
    <s v="Ultralimpieza Peninsular S.A. de C.V."/>
    <s v="2419"/>
    <s v="UPE920227CH0"/>
    <s v="Calle"/>
    <s v="16 por 19 y 21"/>
    <s v=""/>
    <s v="98 A 1 planta alta"/>
    <s v="Colonia"/>
    <s v="Yucatán"/>
    <s v="50"/>
    <s v="Mérida"/>
    <s v="50"/>
    <s v="Mérida"/>
    <s v="31"/>
    <s v="Yucatán"/>
    <s v="97050"/>
    <s v=""/>
    <s v=""/>
    <s v=""/>
    <s v=""/>
    <s v="Mejor propuesta económica"/>
    <s v="Junta Distrital Ejecutiva No.04 de Yucatán - Mérida"/>
    <s v="Junta Distrital Ejecutiva No.04 de Yucatán - Mérida"/>
    <s v="Junta Distrital Ejecutiva No.04 de Yucatán - Mérida"/>
    <s v="INE/JDE/04/YUC/AD/002/2024"/>
    <s v="01/04/2024"/>
    <s v="01/04/2024"/>
    <s v="31/12/2024"/>
    <n v="31200"/>
    <n v="36192"/>
    <s v=""/>
    <s v=""/>
    <s v="Moneda Nacional"/>
    <s v=""/>
    <x v="1"/>
    <s v="Servicio de limpieza, correspondiente al mes de febrero 2025"/>
    <s v=""/>
    <s v=""/>
    <s v=""/>
    <s v="http://transparencia.ine.mx/sistemaot/cargaMasiva/Articulo70/2025/Formato28//JD04-YUC/tml1/contrato1.pdf"/>
    <s v=""/>
    <s v="2419"/>
    <x v="0"/>
    <s v="Recursos federales"/>
    <s v=""/>
    <s v=""/>
    <s v=""/>
    <s v=""/>
    <s v=""/>
    <s v=""/>
    <s v="No"/>
    <s v="2419"/>
    <s v="Se designó al  Enlace Administrativo de la Junta Distrital para vigilar y supervisar las compras realizadas"/>
    <s v=""/>
    <s v=""/>
    <s v=""/>
    <s v=""/>
    <s v="http://transparencia.ine.mx/sistemaot/cargaMasiva/Articulo70/2025/Formato28//JD04-YUC/tml1/factura5.pdf"/>
    <s v="JUNTA DISTRITAL EJECUTIVA NO.04 DE YUCATAN - MERIDA"/>
    <s v="31/03/2025"/>
    <m/>
    <x v="31"/>
    <x v="0"/>
  </r>
  <r>
    <s v="2025"/>
    <s v="01/01/2025"/>
    <s v="31/03/2025"/>
    <x v="0"/>
    <x v="1"/>
    <x v="0"/>
    <s v="YN_777108"/>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6.pdf"/>
    <s v="2420"/>
    <s v=""/>
    <s v=""/>
    <s v="Servicio de seguridad de las instalaciones que ocupa la jde 04, correspondiente al mes de febrero 2025"/>
    <s v="2420"/>
    <s v=""/>
    <s v="2420"/>
    <s v="2420"/>
    <s v=""/>
    <s v=""/>
    <s v=""/>
    <s v=""/>
    <s v=""/>
    <s v=""/>
    <s v=""/>
    <s v=""/>
    <s v="Servicios y Limpieza de Yucatán S.A. de C.V."/>
    <s v="2420"/>
    <s v="SLY031112771"/>
    <s v="Calle"/>
    <s v="41 por 84 y 84 A"/>
    <s v="583"/>
    <s v=""/>
    <s v="Colonia"/>
    <s v="Centro"/>
    <s v="50"/>
    <s v="Mérida"/>
    <s v="50"/>
    <s v="Mérida"/>
    <s v="31"/>
    <s v="Yucatán"/>
    <s v="97000"/>
    <s v=""/>
    <s v=""/>
    <s v=""/>
    <s v=""/>
    <s v="Mejor propuesta económica"/>
    <s v="Junta Distrital Ejecutiva No.04 de Yucatán - Mérida"/>
    <s v="Junta Distrital Ejecutiva No.04 de Yucatán - Mérida"/>
    <s v="Junta Distrital Ejecutiva No.04 de Yucatán - Mérida"/>
    <s v="INE/JDE/04/YUC/IR/001/2024"/>
    <s v="01/04/2024"/>
    <s v="01/04/2024"/>
    <s v="31/12/2024"/>
    <n v="60840"/>
    <n v="70574.399999999994"/>
    <s v=""/>
    <s v=""/>
    <s v="Moneda Nacional"/>
    <s v=""/>
    <x v="1"/>
    <s v="Servicio de seguridad,  correspondiente al mes de febrero 2025"/>
    <s v=""/>
    <s v=""/>
    <s v=""/>
    <s v="http://transparencia.ine.mx/sistemaot/cargaMasiva/Articulo70/2025/Formato28//JD04-YUC/tml1/contrato2.pdf"/>
    <s v=""/>
    <s v="2420"/>
    <x v="0"/>
    <s v="Recursos federales"/>
    <s v=""/>
    <s v=""/>
    <s v=""/>
    <s v=""/>
    <s v=""/>
    <s v=""/>
    <s v="No"/>
    <s v="2420"/>
    <s v="Se designó al  Enlace Administrativo de la Junta Distrital para vigilar y supervisar las compras realizadas"/>
    <s v=""/>
    <s v=""/>
    <s v=""/>
    <s v=""/>
    <s v="http://transparencia.ine.mx/sistemaot/cargaMasiva/Articulo70/2025/Formato28//JD04-YUC/tml1/factura6.pdf"/>
    <s v="JUNTA DISTRITAL EJECUTIVA NO.04 DE YUCATAN - MERIDA"/>
    <s v="31/03/2025"/>
    <m/>
    <x v="31"/>
    <x v="0"/>
  </r>
  <r>
    <s v="2025"/>
    <s v="01/01/2025"/>
    <s v="31/03/2025"/>
    <x v="0"/>
    <x v="0"/>
    <x v="0"/>
    <s v="YN_556493"/>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7.pdf"/>
    <s v="2421"/>
    <s v=""/>
    <s v=""/>
    <s v="Servicio de renta correspondiente al mes de marzo 2025 del edificio que ocupa la JDE 04 Yucatán"/>
    <s v="2421"/>
    <s v=""/>
    <s v="2421"/>
    <s v="2421"/>
    <s v=""/>
    <s v=""/>
    <s v=""/>
    <s v=""/>
    <s v="Beatriz del Carmen"/>
    <s v="Pérez"/>
    <s v="Soberanis"/>
    <s v="Mujer"/>
    <s v=""/>
    <s v="2421"/>
    <s v="PESB650818S84"/>
    <s v="Calle"/>
    <s v="41 por 50"/>
    <s v=""/>
    <s v="18"/>
    <s v="Privada"/>
    <s v="Nuevo México"/>
    <s v="50"/>
    <s v="Mérida"/>
    <s v="50"/>
    <s v="Mérida"/>
    <s v="31"/>
    <s v="Yucatán"/>
    <s v="97125"/>
    <s v=""/>
    <s v=""/>
    <s v=""/>
    <s v=""/>
    <s v="Mejor propuesta económica"/>
    <s v="Junta Distrital Ejecutiva No.04 de Yucatán - Mérida"/>
    <s v="Junta Distrital Ejecutiva No.04 de Yucatán - Mérida"/>
    <s v="Junta Distrital Ejecutiva No.04 de Yucatán - Mérida"/>
    <s v="INE/JDE/04/YUC/AD/010/2022"/>
    <s v="01/03/2022"/>
    <s v="01/03/2022"/>
    <s v="28/02/2026"/>
    <n v="71382.09"/>
    <n v="74296.83"/>
    <s v=""/>
    <s v=""/>
    <s v="Moneda Nacional"/>
    <s v=""/>
    <x v="1"/>
    <s v="Servicio de renta correspondiente al mes de marzo 2025"/>
    <s v=""/>
    <s v=""/>
    <s v=""/>
    <s v=""/>
    <s v=""/>
    <s v="2421"/>
    <x v="0"/>
    <s v="Recursos federales"/>
    <s v=""/>
    <s v=""/>
    <s v=""/>
    <s v=""/>
    <s v=""/>
    <s v=""/>
    <s v="No"/>
    <s v="2421"/>
    <s v="Se designó al  Enlace Administrativo de la Junta Distrital para vigilar y supervisar las compras realizadas"/>
    <s v=""/>
    <s v=""/>
    <s v=""/>
    <s v=""/>
    <s v="http://transparencia.ine.mx/sistemaot/cargaMasiva/Articulo70/2025/Formato28//JD04-YUC/tml1/factura7.pdf"/>
    <s v="JUNTA DISTRITAL EJECUTIVA NO.04 DE YUCATAN - MERIDA"/>
    <s v="31/03/2025"/>
    <m/>
    <x v="31"/>
    <x v="0"/>
  </r>
  <r>
    <s v="2025"/>
    <s v="01/01/2025"/>
    <s v="31/03/2025"/>
    <x v="0"/>
    <x v="1"/>
    <x v="0"/>
    <s v="YN_574153"/>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8.pdf"/>
    <s v="2422"/>
    <s v=""/>
    <s v=""/>
    <s v="Servicio de vigilancia correspondiente al mes de marzo 2025 de esta JDE 04"/>
    <s v="2422"/>
    <s v=""/>
    <s v="2422"/>
    <s v="2422"/>
    <s v=""/>
    <s v=""/>
    <s v=""/>
    <s v=""/>
    <s v=""/>
    <s v=""/>
    <s v=""/>
    <s v=""/>
    <s v="Servicios y Limpieza de Yucatán S.A. de C.V."/>
    <s v="2422"/>
    <s v="SLY031112771"/>
    <s v="Calle"/>
    <s v="41 por 84 y 84 A"/>
    <s v="583"/>
    <s v=""/>
    <s v="Colonia"/>
    <s v="Centro"/>
    <s v="50"/>
    <s v="Mérida"/>
    <s v="50"/>
    <s v="Mérida"/>
    <s v="31"/>
    <s v="Yucatán"/>
    <s v="97000"/>
    <s v=""/>
    <s v=""/>
    <s v=""/>
    <s v=""/>
    <s v="Mejor propuesta económica"/>
    <s v="Junta Distrital Ejecutiva No.04 de Yucatán - Mérida"/>
    <s v="Junta Distrital Ejecutiva No.04 de Yucatán - Mérida"/>
    <s v="Junta Distrital Ejecutiva No.04 de Yucatán - Mérida"/>
    <s v="INE/JDE/04/YUC/IR/001/2024"/>
    <s v="01/04/2024"/>
    <s v="01/04/2024"/>
    <s v="31/12/2024"/>
    <n v="60840"/>
    <n v="70574.399999999994"/>
    <s v=""/>
    <s v=""/>
    <s v="Moneda Nacional"/>
    <s v=""/>
    <x v="1"/>
    <s v="Servicio de seguridad,  correspondiente al mes de marzo 2025"/>
    <s v=""/>
    <s v=""/>
    <s v=""/>
    <s v="http://transparencia.ine.mx/sistemaot/cargaMasiva/Articulo70/2025/Formato28//JD04-YUC/tml1/contrato1.pdf"/>
    <s v=""/>
    <s v="2422"/>
    <x v="0"/>
    <s v="Recursos federales"/>
    <s v=""/>
    <s v=""/>
    <s v=""/>
    <s v=""/>
    <s v=""/>
    <s v=""/>
    <s v="No"/>
    <s v="2422"/>
    <s v="Se designó al  Enlace Administrativo de la Junta Distrital para vigilar y supervisar las compras realizadas"/>
    <s v=""/>
    <s v=""/>
    <s v=""/>
    <s v=""/>
    <s v="http://transparencia.ine.mx/sistemaot/cargaMasiva/Articulo70/2025/Formato28//JD04-YUC/tml1/factura8.pdf"/>
    <s v="JUNTA DISTRITAL EJECUTIVA NO.04 DE YUCATAN - MERIDA"/>
    <s v="31/03/2025"/>
    <m/>
    <x v="31"/>
    <x v="0"/>
  </r>
  <r>
    <s v="2025"/>
    <s v="01/01/2025"/>
    <s v="31/03/2025"/>
    <x v="0"/>
    <x v="1"/>
    <x v="0"/>
    <s v="YN_583100"/>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9.pdf"/>
    <s v="2423"/>
    <s v=""/>
    <s v=""/>
    <s v="Servicio de aseo y limpieza correspondiente al mes de marzo 2025 de esta JDE 04"/>
    <s v="2423"/>
    <s v=""/>
    <s v="2423"/>
    <s v="2423"/>
    <s v=""/>
    <s v=""/>
    <s v=""/>
    <s v=""/>
    <s v=""/>
    <s v=""/>
    <s v=""/>
    <s v=""/>
    <s v="Ultralimpieza Peninsular S.A. de C.V."/>
    <s v="2423"/>
    <s v="UPE920227CH0"/>
    <s v="Calle"/>
    <s v="16 por 19 y 21"/>
    <s v=""/>
    <s v="98 A 1 planta alta"/>
    <s v="Colonia"/>
    <s v="Yucatán"/>
    <s v="50"/>
    <s v="Mérida"/>
    <s v="50"/>
    <s v="Mérida"/>
    <s v="31"/>
    <s v="Yucatán"/>
    <s v="97050"/>
    <s v=""/>
    <s v=""/>
    <s v=""/>
    <s v=""/>
    <s v="Mejor propuesta económica"/>
    <s v="Junta Distrital Ejecutiva No.04 de Yucatán - Mérida"/>
    <s v="Junta Distrital Ejecutiva No.04 de Yucatán - Mérida"/>
    <s v="Junta Distrital Ejecutiva No.04 de Yucatán - Mérida"/>
    <s v="INE/JDE/04/YUC/AD/002/2024"/>
    <s v="01/04/2024"/>
    <s v="01/04/2024"/>
    <s v="31/12/2024"/>
    <n v="31200"/>
    <n v="36192"/>
    <s v=""/>
    <s v=""/>
    <s v="Moneda Nacional"/>
    <s v=""/>
    <x v="1"/>
    <s v="Servicio de limpieza, correspondiente al mes de marzo 2025"/>
    <s v=""/>
    <s v=""/>
    <s v=""/>
    <s v="http://transparencia.ine.mx/sistemaot/cargaMasiva/Articulo70/2025/Formato28//JD04-YUC/tml1/contrato2.pdf"/>
    <s v=""/>
    <s v="2423"/>
    <x v="0"/>
    <s v="Recursos federales"/>
    <s v=""/>
    <s v=""/>
    <s v=""/>
    <s v=""/>
    <s v=""/>
    <s v=""/>
    <s v="No"/>
    <s v="2423"/>
    <s v="Se designó al  Enlace Administrativo de la Junta Distrital para vigilar y supervisar las compras realizadas"/>
    <s v=""/>
    <s v=""/>
    <s v=""/>
    <s v=""/>
    <s v="http://transparencia.ine.mx/sistemaot/cargaMasiva/Articulo70/2025/Formato28//JD04-YUC/tml1/factura9.pdf"/>
    <s v="JUNTA DISTRITAL EJECUTIVA NO.04 DE YUCATAN - MERIDA"/>
    <s v="31/03/2025"/>
    <m/>
    <x v="31"/>
    <x v="0"/>
  </r>
  <r>
    <s v="2025"/>
    <s v="01/01/2025"/>
    <s v="31/03/2025"/>
    <x v="0"/>
    <x v="1"/>
    <x v="0"/>
    <s v="JC04-PV-25-000004-250004 JC04-PV-25-000016-250016 JC04-PV-25-000043-250044"/>
    <s v=""/>
    <s v="Arrendamiento de equipo multifuncional de escaneo, fotocopiado e impresión, para las vocalías que integran la 04 Junta Distrital Ejecutiva, diciembre de 2024, enero, febrero de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pdf"/>
    <s v="2424"/>
    <s v=""/>
    <s v=""/>
    <s v="Arrendamiento de equipo multifuncional de escaneo, fotocopiado e impresión, para las vocalías que integran la 04 Junta Distrital Ejecutiva, diciembre de 2024, enero, febrero de 2025. Con fundamento en el Acuerdo INE/CG167/2020; artículos 31 párrafo III; y 51 último párrafo, del Reglamento del Instituto Nacional Electoral en materia de adquisiciones, arrendamientos de bienes muebles y servicios."/>
    <s v="2424"/>
    <s v=""/>
    <s v="2424"/>
    <s v="2424"/>
    <s v=""/>
    <s v=""/>
    <s v=""/>
    <s v=""/>
    <s v=""/>
    <s v=""/>
    <s v=""/>
    <s v=""/>
    <s v="Infodigital, SA de CV"/>
    <s v="2424"/>
    <s v="INF981207PD1"/>
    <s v="Calle"/>
    <s v="Garibaldi"/>
    <s v="1185"/>
    <s v=""/>
    <s v="Colonia"/>
    <s v="Santa Teresita"/>
    <s v="39"/>
    <s v="Guadalajara"/>
    <s v="39"/>
    <s v="Guadalajara"/>
    <s v="14"/>
    <s v="Jalisco"/>
    <s v="446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01/2025"/>
    <s v="20/03/2025"/>
    <s v="01/01/2025"/>
    <s v="31/12/2025"/>
    <n v="14260.33"/>
    <n v="16541.98"/>
    <s v=""/>
    <s v=""/>
    <s v="Moneda Nacional"/>
    <s v=""/>
    <x v="1"/>
    <s v="Arrendamiento de equipo multifuncional de escaneo, fotocopiado e impresión, para las vocalías que integran la 04 Junta Distrital Ejecutiva, diciembre de 2024, enero y febrero de 2025."/>
    <s v=""/>
    <s v="01/12/2024"/>
    <s v="28/02/2025"/>
    <s v="http://transparencia.ine.mx/sistemaot/cargaMasiva/Articulo70/2025/Formato28//JD04-JAL/tml1/contrato1.pdf"/>
    <s v=""/>
    <s v="2424"/>
    <x v="0"/>
    <s v="Recursos federales"/>
    <s v="Presupuesto de egresos de la federación"/>
    <s v=""/>
    <s v=""/>
    <s v=""/>
    <s v=""/>
    <s v=""/>
    <s v="No"/>
    <s v="2424"/>
    <s v=""/>
    <s v=""/>
    <s v=""/>
    <s v=""/>
    <s v=""/>
    <s v="http://transparencia.ine.mx/sistemaot/cargaMasiva/Articulo70/2025/Formato28//JD04-JAL/tml1/factura1.pdf"/>
    <s v="JUNTA DISTRITAL EJECUTIVA NO.04 DE JALISCO - ZAPOPAN"/>
    <s v="31/03/2025"/>
    <m/>
    <x v="0"/>
    <x v="0"/>
  </r>
  <r>
    <s v="2025"/>
    <s v="01/01/2025"/>
    <s v="31/03/2025"/>
    <x v="0"/>
    <x v="1"/>
    <x v="0"/>
    <s v="JC04-PV-25-000005-250005 JCO4-PV-25-000057-250058 JCO4-PV-25-000059-250060"/>
    <s v=""/>
    <s v="Servicio telefónico convencional mes de enero, febrero y marzo de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pdf"/>
    <s v="2425"/>
    <s v=""/>
    <s v=""/>
    <s v="Servicio telefónico convencional mes de enero, febrero y marzo de 2025."/>
    <s v="2425"/>
    <s v=""/>
    <s v="2425"/>
    <s v="2425"/>
    <s v=""/>
    <s v=""/>
    <s v=""/>
    <s v=""/>
    <s v=""/>
    <s v=""/>
    <s v=""/>
    <s v=""/>
    <s v="Teléfonos de México, SAB de CV"/>
    <s v="2425"/>
    <s v="TME840315KT6"/>
    <s v="Calle"/>
    <s v="Parque Vía"/>
    <s v="198"/>
    <s v=""/>
    <s v="Colonia"/>
    <s v="Cuauhtémoc"/>
    <s v="1"/>
    <s v="Cuauhtémoc"/>
    <s v="1"/>
    <s v="Cuauhtémoc"/>
    <s v="9"/>
    <s v="México"/>
    <s v="0659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02 2025020021 2025020032"/>
    <s v="26/03/2025"/>
    <s v="01/01/2025"/>
    <s v="31/12/2025"/>
    <n v="1343.23"/>
    <n v="1558.15"/>
    <s v=""/>
    <s v=""/>
    <s v="Moneda Nacional"/>
    <s v=""/>
    <x v="1"/>
    <s v="Servicio telefónico convencional mes de enero, febrero y marzo de 2025."/>
    <s v=""/>
    <s v="01/01/2025"/>
    <s v="28/02/2025"/>
    <s v="http://transparencia.ine.mx/sistemaot/cargaMasiva/Articulo70/2025/Formato28//JD04-JAL/tml1/contrato2.pdf"/>
    <s v=""/>
    <s v="2425"/>
    <x v="0"/>
    <s v="Recursos federales"/>
    <s v="Presupuesto de egresos de la federación"/>
    <s v=""/>
    <s v=""/>
    <s v=""/>
    <s v=""/>
    <s v=""/>
    <s v="No"/>
    <s v="2425"/>
    <s v=""/>
    <s v=""/>
    <s v=""/>
    <s v=""/>
    <s v=""/>
    <s v="http://transparencia.ine.mx/sistemaot/cargaMasiva/Articulo70/2025/Formato28//JD04-JAL/tml1/factura2.pdf"/>
    <s v="JUNTA DISTRITAL EJECUTIVA NO.04 DE JALISCO - ZAPOPAN"/>
    <s v="31/03/2025"/>
    <m/>
    <x v="0"/>
    <x v="0"/>
  </r>
  <r>
    <s v="2025"/>
    <s v="01/01/2025"/>
    <s v="31/03/2025"/>
    <x v="0"/>
    <x v="2"/>
    <x v="0"/>
    <s v="JC04-PV-25-000015-250015"/>
    <s v=""/>
    <s v="Adquisición de vitrina de aluminio para utilizar como estrados de la 04 Junta Distrital Ejecutiva.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3.pdf"/>
    <s v="2426"/>
    <s v=""/>
    <s v=""/>
    <s v="Adquisición de vitrina de aluminio para utilizar como estrados de la 04 Junta Distrital Ejecutiva."/>
    <s v="2426"/>
    <s v=""/>
    <s v="2426"/>
    <s v="2426"/>
    <s v=""/>
    <s v=""/>
    <s v=""/>
    <s v=""/>
    <s v=""/>
    <s v=""/>
    <s v=""/>
    <s v=""/>
    <s v="General de Escuelas y Oficinas, SA de CV"/>
    <s v="2426"/>
    <s v="GEO0307022H0"/>
    <s v="Calle"/>
    <s v="Pedro González"/>
    <s v="3529"/>
    <s v=""/>
    <s v="Colonia"/>
    <s v="Jardines del Nilo"/>
    <s v="39"/>
    <s v="Guadalajara"/>
    <s v="39"/>
    <s v="Guadalajara"/>
    <s v="14"/>
    <s v="Jalisco"/>
    <s v="4486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05"/>
    <s v="07/02/2025"/>
    <s v="07/02/2025"/>
    <s v="07/02/2025"/>
    <n v="3894"/>
    <n v="4517.04"/>
    <s v=""/>
    <s v=""/>
    <s v="Moneda Nacional"/>
    <s v=""/>
    <x v="1"/>
    <s v="Adquisición de vitrina de aluminio para utilizar como estrados de la 04 Junta Distrital Ejecutiva."/>
    <s v=""/>
    <s v="07/02/2025"/>
    <s v="07/02/2025"/>
    <s v="http://transparencia.ine.mx/sistemaot/cargaMasiva/Articulo70/2025/Formato28//JD04-JAL/tml1/contrato3.pdf"/>
    <s v=""/>
    <s v="2426"/>
    <x v="0"/>
    <s v="Recursos federales"/>
    <s v="Presupuesto de egresos de la federación"/>
    <s v=""/>
    <s v=""/>
    <s v=""/>
    <s v=""/>
    <s v=""/>
    <s v="No"/>
    <s v="2426"/>
    <s v=""/>
    <s v=""/>
    <s v=""/>
    <s v=""/>
    <s v=""/>
    <s v="http://transparencia.ine.mx/sistemaot/cargaMasiva/Articulo70/2025/Formato28//JD04-JAL/tml1/factura3.pdf"/>
    <s v="JUNTA DISTRITAL EJECUTIVA NO.04 DE JALISCO - ZAPOPAN"/>
    <s v="31/03/2025"/>
    <m/>
    <x v="0"/>
    <x v="0"/>
  </r>
  <r>
    <s v="2025"/>
    <s v="01/01/2025"/>
    <s v="31/03/2025"/>
    <x v="0"/>
    <x v="2"/>
    <x v="0"/>
    <s v="JC04-PV-25-000018-250018"/>
    <s v=""/>
    <s v="Adquisición de agua purificada en garrafón de 20 litros, febrero 2025_1.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4.pdf"/>
    <s v="2427"/>
    <s v=""/>
    <s v=""/>
    <s v="Adquisición de agua purificada en garrafón de 20 litros, febrero 2025_1."/>
    <s v="2427"/>
    <s v=""/>
    <s v="2427"/>
    <s v="2427"/>
    <s v=""/>
    <s v=""/>
    <s v=""/>
    <s v=""/>
    <s v=""/>
    <s v=""/>
    <s v=""/>
    <s v=""/>
    <s v="Distribuidora Arca Continental, S de RL de CV"/>
    <s v="2427"/>
    <s v="DJB850527F30"/>
    <s v="Carretera"/>
    <s v="Internacional al Norte"/>
    <s v="Km 1.5"/>
    <s v=""/>
    <s v="Colonia"/>
    <s v="El Venadillo"/>
    <s v="12"/>
    <s v="Mazatlán"/>
    <s v="12"/>
    <s v="Mazatlán"/>
    <s v="25"/>
    <s v="Sinaloa"/>
    <s v="8212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07"/>
    <s v="11/02/2025"/>
    <s v="11/02/2025"/>
    <s v="11/02/2025"/>
    <n v="51724.24"/>
    <n v="600"/>
    <s v=""/>
    <s v=""/>
    <s v="Moneda Nacional"/>
    <s v=""/>
    <x v="1"/>
    <s v="Adquisición de agua purificada en garrafón de 20 litros, febrero 2025_1."/>
    <s v=""/>
    <s v="11/02/2025"/>
    <s v="11/02/2025"/>
    <s v="http://transparencia.ine.mx/sistemaot/cargaMasiva/Articulo70/2025/Formato28//JD04-JAL/tml1/contrato4.pdf"/>
    <s v=""/>
    <s v="2427"/>
    <x v="0"/>
    <s v="Recursos federales"/>
    <s v="Presupuesto de egresos de la federación"/>
    <s v=""/>
    <s v=""/>
    <s v=""/>
    <s v=""/>
    <s v=""/>
    <s v="No"/>
    <s v="2427"/>
    <s v=""/>
    <s v=""/>
    <s v=""/>
    <s v=""/>
    <s v=""/>
    <s v="http://transparencia.ine.mx/sistemaot/cargaMasiva/Articulo70/2025/Formato28//JD04-JAL/tml1/factura4.pdf"/>
    <s v="JUNTA DISTRITAL EJECUTIVA NO.04 DE JALISCO - ZAPOPAN"/>
    <s v="31/03/2025"/>
    <m/>
    <x v="0"/>
    <x v="0"/>
  </r>
  <r>
    <s v="2025"/>
    <s v="01/01/2025"/>
    <s v="31/03/2025"/>
    <x v="0"/>
    <x v="2"/>
    <x v="0"/>
    <s v="JC04-PV-25-000019-250019"/>
    <s v=""/>
    <s v="Adquisición de agua purificada en garrafón de 20 litros, febrero 2025_2.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5.pdf"/>
    <s v="2428"/>
    <s v=""/>
    <s v=""/>
    <s v="Adquisición de agua purificada en garrafón de 20 litros, febrero 2025_2."/>
    <s v="2428"/>
    <s v=""/>
    <s v="2428"/>
    <s v="2428"/>
    <s v=""/>
    <s v=""/>
    <s v=""/>
    <s v=""/>
    <s v=""/>
    <s v=""/>
    <s v=""/>
    <s v=""/>
    <s v="Distribuidora Arca Continental, S de RL de CV"/>
    <s v="2428"/>
    <s v="DJB850527F30"/>
    <s v="Carretera"/>
    <s v="Internacional al Norte"/>
    <s v="Km 1.5"/>
    <s v=""/>
    <s v="Colonia"/>
    <s v="El Venadillo"/>
    <s v="12"/>
    <s v="Mazatlán"/>
    <s v="12"/>
    <s v="Mazatlán"/>
    <s v="25"/>
    <s v="Sinaloa"/>
    <s v="8212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08"/>
    <s v="13/02/2025"/>
    <s v="13/02/2025"/>
    <s v="13/02/2025"/>
    <n v="387.93"/>
    <n v="450"/>
    <s v=""/>
    <s v=""/>
    <s v="Moneda Nacional"/>
    <s v=""/>
    <x v="1"/>
    <s v="Adquisición de agua purificada en garrafón de 20 litros, febrero 2025_2."/>
    <s v=""/>
    <s v="13/02/2025"/>
    <s v="13/02/2025"/>
    <s v="http://transparencia.ine.mx/sistemaot/cargaMasiva/Articulo70/2025/Formato28//JD04-JAL/tml1/contrato5.pdf"/>
    <s v=""/>
    <s v="2428"/>
    <x v="0"/>
    <s v="Recursos federales"/>
    <s v="Presupuesto de egresos de la federación"/>
    <s v=""/>
    <s v=""/>
    <s v=""/>
    <s v=""/>
    <s v=""/>
    <s v="No"/>
    <s v="2428"/>
    <s v=""/>
    <s v=""/>
    <s v=""/>
    <s v=""/>
    <s v=""/>
    <s v="http://transparencia.ine.mx/sistemaot/cargaMasiva/Articulo70/2025/Formato28//JD04-JAL/tml1/factura5.pdf"/>
    <s v="JUNTA DISTRITAL EJECUTIVA NO.04 DE JALISCO - ZAPOPAN"/>
    <s v="31/03/2025"/>
    <m/>
    <x v="0"/>
    <x v="0"/>
  </r>
  <r>
    <s v="2025"/>
    <s v="01/01/2025"/>
    <s v="31/03/2025"/>
    <x v="0"/>
    <x v="2"/>
    <x v="0"/>
    <s v="JC04-PV-25-000019-250020"/>
    <s v=""/>
    <s v="Adquisición de papelería, tóner, discos duros externos y memorias USB para el Proceso Electoral Extraordinario Federal del Poder Judicial de la Federación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6.pdf"/>
    <s v="2429"/>
    <s v=""/>
    <s v=""/>
    <s v="Adquisición de papelería, tóner, discos duros externos y memorias USB para el Proceso Electoral Extraordinario Federal del Poder Judicial de la Federación 2025"/>
    <s v="2429"/>
    <s v=""/>
    <s v="2429"/>
    <s v="2429"/>
    <s v=""/>
    <s v=""/>
    <s v=""/>
    <s v=""/>
    <s v=""/>
    <s v=""/>
    <s v=""/>
    <s v=""/>
    <s v="Cómputo y Papelería MAD, S de RL de CV"/>
    <s v="2429"/>
    <s v="CPM180111MH1"/>
    <s v="Calle"/>
    <s v="Hospital"/>
    <s v="1028"/>
    <s v=""/>
    <s v="Colonia"/>
    <s v="Sagrada Familia"/>
    <s v="39"/>
    <s v="Guadalajara"/>
    <s v="39"/>
    <s v="Guadalajara"/>
    <s v="14"/>
    <s v="Jalisco"/>
    <s v="44200"/>
    <s v=""/>
    <s v=""/>
    <s v=""/>
    <s v=""/>
    <s v="Por cumplir con los requerimientos, las condiciones legales, técnicas y económicas que garantiza satisfactoriamente el cumplimiento de las obligaciones respectivas."/>
    <s v="Junta Distrital Ejecutiva No.04 de Jalisco - Zapopan"/>
    <s v="Junta Distrital Ejecutiva No.04 de Jalisco - Zapopan"/>
    <s v="Junta Distrital Ejecutiva No.04 de Jalisco - Zapopan"/>
    <s v="2025020009"/>
    <s v="15/02/2025"/>
    <s v="05/02/2025"/>
    <s v="05/02/2025"/>
    <n v="33010.559999999998"/>
    <n v="38292.25"/>
    <s v=""/>
    <s v=""/>
    <s v="Moneda Nacional"/>
    <s v=""/>
    <x v="1"/>
    <s v="Adquisición de papelería, tóner, discos duros externos y memorias USB para el Proceso Electoral Extraordinario Federal del Poder Judicial de la Federación 2025."/>
    <s v=""/>
    <s v="05/02/2025"/>
    <s v="05/02/2025"/>
    <s v="http://transparencia.ine.mx/sistemaot/cargaMasiva/Articulo70/2025/Formato28//JD04-JAL/tml1/contrato6.pdf"/>
    <s v=""/>
    <s v="2429"/>
    <x v="0"/>
    <s v="Recursos federales"/>
    <s v="Presupuesto de egresos de la federación"/>
    <s v=""/>
    <s v=""/>
    <s v=""/>
    <s v=""/>
    <s v=""/>
    <s v="No"/>
    <s v="2429"/>
    <s v=""/>
    <s v=""/>
    <s v=""/>
    <s v=""/>
    <s v=""/>
    <s v="http://transparencia.ine.mx/sistemaot/cargaMasiva/Articulo70/2025/Formato28//JD04-JAL/tml1/factura6.pdf"/>
    <s v="JUNTA DISTRITAL EJECUTIVA NO.04 DE JALISCO - ZAPOPAN"/>
    <s v="31/03/2025"/>
    <m/>
    <x v="0"/>
    <x v="0"/>
  </r>
  <r>
    <s v="2025"/>
    <s v="01/01/2025"/>
    <s v="31/03/2025"/>
    <x v="0"/>
    <x v="1"/>
    <x v="0"/>
    <s v="JC04-PV-25-000020-250021"/>
    <s v=""/>
    <s v="Servicio de Alimentos por el cierre de Campaña Anual Intensa 10 de Febrero del 2025 y servicio de Cafetería los días 04 y 05 de febrero para Supervisores Electorales y Capacitadores Asistentes Electorales, Proceso Electoral Extraordinario del Poder Judicial de la federación 2024-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7.pdf"/>
    <s v="2430"/>
    <s v=""/>
    <s v=""/>
    <s v="Servicio de Alimentos por el cierre de Campaña Anual Intensa 10 de Febrero del 2025 y servicio de Cafeteria los días 04 y 05 de febrero para supervisores Electorales y Capacitadores Asistentes electorales, Proceso Electoral Extraordinario del Poder Judicial de la federación 2024-2025"/>
    <s v="2430"/>
    <s v=""/>
    <s v="2430"/>
    <s v="2430"/>
    <s v=""/>
    <s v=""/>
    <s v=""/>
    <s v=""/>
    <s v="J Jesús"/>
    <s v="González"/>
    <s v="Ruelas"/>
    <s v="Hombre"/>
    <s v=""/>
    <s v="2430"/>
    <s v="GORJ681219RC6"/>
    <s v="Calle"/>
    <s v="Manuel Amaya"/>
    <s v="801"/>
    <s v="A"/>
    <s v="Colonia"/>
    <s v="Constitución"/>
    <s v="120"/>
    <s v="Zapopan"/>
    <s v="120"/>
    <s v="Zapopan"/>
    <s v="14"/>
    <s v="Jalisco"/>
    <s v="45180"/>
    <s v=""/>
    <s v=""/>
    <s v=""/>
    <s v=""/>
    <s v="Por cumplir con los requerimientos, las condiciones legales, técnicas y económicas que garantiza satisfactoriamente el cumplimiento de las obligaciones respectivas."/>
    <s v="Junta Distrital Ejecutiva No.04 de Jalisco - Zapopan"/>
    <s v="Junta Distrital Ejecutiva No.04 de Jalisco - Zapopan"/>
    <s v="Junta Distrital Ejecutiva No.04 de Jalisco - Zapopan"/>
    <s v="2025020010"/>
    <s v="15/02/2025"/>
    <s v="04/02/2025"/>
    <s v="10/02/2025"/>
    <n v="27229.14"/>
    <n v="31585.8"/>
    <s v=""/>
    <s v=""/>
    <s v="Moneda Nacional"/>
    <s v=""/>
    <x v="1"/>
    <s v="Servicio de Alimentos por el cierre de Campaña Anual Intensa 10 de Febrero del 2025 y servicio de Cafeteria los días 04 y 05 de febrero para supervisores Electorales y Capacitadores Asistentes electorales, Proceso Electoral Extraordinario del Poder Judicial de la federación 2024-2025"/>
    <s v=""/>
    <s v="04/02/2025"/>
    <s v="10/02/2025"/>
    <s v="http://transparencia.ine.mx/sistemaot/cargaMasiva/Articulo70/2025/Formato28//JD04-JAL/tml1/contrato7.pdf"/>
    <s v=""/>
    <s v="2430"/>
    <x v="0"/>
    <s v="Recursos federales"/>
    <s v="Presupuesto de egresos de la federación"/>
    <s v=""/>
    <s v=""/>
    <s v=""/>
    <s v=""/>
    <s v=""/>
    <s v="No"/>
    <s v="2430"/>
    <s v=""/>
    <s v=""/>
    <s v=""/>
    <s v=""/>
    <s v=""/>
    <s v="http://transparencia.ine.mx/sistemaot/cargaMasiva/Articulo70/2025/Formato28//JD04-JAL/tml1/factura7.pdf"/>
    <s v="JUNTA DISTRITAL EJECUTIVA NO.04 DE JALISCO - ZAPOPAN"/>
    <s v="31/03/2025"/>
    <m/>
    <x v="0"/>
    <x v="0"/>
  </r>
  <r>
    <s v="2025"/>
    <s v="01/01/2025"/>
    <s v="31/03/2025"/>
    <x v="0"/>
    <x v="0"/>
    <x v="0"/>
    <s v="JC04-PS-24-000293-240294 JC04-PS-25-000021-250022 JC04-PS-25-000044-250045"/>
    <s v=""/>
    <s v="Servicio de Arrendamiento del inmueble que ocupa la 04 Junta Distrital Ejecutiva, meses diciembre 2024, enero y febrero del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8.pdf"/>
    <s v="2431"/>
    <s v=""/>
    <s v=""/>
    <s v="Servicio de Arrendamiento del inmueble que ocupa la 04 Junta Distrital Ejecutiva, meses diciembre 2024, enero y febrero del 2025."/>
    <s v="2431"/>
    <s v=""/>
    <s v="2431"/>
    <s v="2431"/>
    <s v=""/>
    <s v=""/>
    <s v=""/>
    <s v=""/>
    <s v=""/>
    <s v=""/>
    <s v=""/>
    <s v=""/>
    <s v="Contacto Inmobiliario Administración y Ventas, SAS de CV"/>
    <s v="2431"/>
    <s v="CIA180911R36"/>
    <s v="Calle"/>
    <s v="Paseo de los Virreyes"/>
    <s v="706"/>
    <s v="3B"/>
    <s v="Colonia"/>
    <s v="Virreyes Residencial"/>
    <s v="120"/>
    <s v="Zapopan"/>
    <s v="120"/>
    <s v="Zapopan"/>
    <s v="14"/>
    <s v="Jalisco"/>
    <s v="4511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11/2023"/>
    <s v="01/12/2023"/>
    <s v="01/12/2023"/>
    <s v="30/11/2027"/>
    <n v="900000"/>
    <n v="1044000"/>
    <s v=""/>
    <s v=""/>
    <s v="Moneda Nacional"/>
    <s v=""/>
    <x v="1"/>
    <s v="Servicio de Arrendamiento del inmueble que ocupa la 04 Junta Distrital Ejecutiva, meses diciembre 2024, enero y febrero del 2025."/>
    <s v=""/>
    <s v="01/01/2025"/>
    <s v="31/12/2025"/>
    <s v="http://transparencia.ine.mx/sistemaot/cargaMasiva/Articulo70/2025/Formato28//JD04-JAL/tml1/contrato8.pdf"/>
    <s v=""/>
    <s v="2431"/>
    <x v="0"/>
    <s v="Recursos federales"/>
    <s v="Presupuesto de egresos de la federación"/>
    <s v=""/>
    <s v=""/>
    <s v=""/>
    <s v=""/>
    <s v=""/>
    <s v="No"/>
    <s v="2431"/>
    <s v=""/>
    <s v=""/>
    <s v=""/>
    <s v=""/>
    <s v=""/>
    <s v="http://transparencia.ine.mx/sistemaot/cargaMasiva/Articulo70/2025/Formato28//JD04-JAL/tml1/factura8.pdf"/>
    <s v="JUNTA DISTRITAL EJECUTIVA NO.04 DE JALISCO - ZAPOPAN"/>
    <s v="31/03/2025"/>
    <m/>
    <x v="0"/>
    <x v="0"/>
  </r>
  <r>
    <s v="2025"/>
    <s v="01/01/2025"/>
    <s v="31/03/2025"/>
    <x v="0"/>
    <x v="0"/>
    <x v="0"/>
    <s v="JC04-PS-24-000295-240296 JC04-PS-25-000023-250023 JC04-PS-25-000046-250047"/>
    <s v=""/>
    <s v="Arrendamiento inmueble que ocupa el Módulo de Atención Ciudadana 140452, meses diciembre 2024, enero y febrero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9.pdf"/>
    <s v="2432"/>
    <s v=""/>
    <s v=""/>
    <s v="Arrendamiento inmueble que ocupa el Módulo de Atención Ciudadana 140452, meses diciembre 2024, enero y febrero 2025"/>
    <s v="2432"/>
    <s v=""/>
    <s v="2432"/>
    <s v="2432"/>
    <s v=""/>
    <s v=""/>
    <s v=""/>
    <s v=""/>
    <s v="Francisco Javier"/>
    <s v="León"/>
    <s v="Espinosa"/>
    <s v="Hombre"/>
    <s v=""/>
    <s v="2432"/>
    <s v="LEEF590211US0"/>
    <s v="Avenida"/>
    <s v="Periférico Oriente"/>
    <s v="38"/>
    <s v=""/>
    <s v="Colonia"/>
    <s v="Jalisco Primera Sección"/>
    <s v="101"/>
    <s v="Tonalá"/>
    <s v="101"/>
    <s v="Tonalá"/>
    <s v="14"/>
    <s v="Jalisco"/>
    <s v="45412"/>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03/2025"/>
    <s v="11/02/2025"/>
    <s v="01/01/2025"/>
    <s v="31/12/2025"/>
    <n v="166595.88"/>
    <n v="193251.24"/>
    <s v=""/>
    <s v=""/>
    <s v="Moneda Nacional"/>
    <s v=""/>
    <x v="1"/>
    <s v="Arrendamiento inmueble que ocupa el Módulo de Atención Ciudadana 140452, meses diciembre 2024, enero y febrero 2025"/>
    <s v=""/>
    <s v="01/01/2025"/>
    <s v="31/12/2025"/>
    <s v="http://transparencia.ine.mx/sistemaot/cargaMasiva/Articulo70/2025/Formato28//JD04-JAL/tml1/contrato9.pdf"/>
    <s v=""/>
    <s v="2432"/>
    <x v="0"/>
    <s v="Recursos federales"/>
    <s v="Presupuesto de egresos de la federación"/>
    <s v=""/>
    <s v=""/>
    <s v=""/>
    <s v=""/>
    <s v=""/>
    <s v="No"/>
    <s v="2432"/>
    <s v=""/>
    <s v=""/>
    <s v=""/>
    <s v=""/>
    <s v=""/>
    <s v="http://transparencia.ine.mx/sistemaot/cargaMasiva/Articulo70/2025/Formato28//JD04-JAL/tml1/factura9.pdf"/>
    <s v="JUNTA DISTRITAL EJECUTIVA NO.04 DE JALISCO - ZAPOPAN"/>
    <s v="31/03/2025"/>
    <m/>
    <x v="0"/>
    <x v="0"/>
  </r>
  <r>
    <s v="2025"/>
    <s v="01/01/2025"/>
    <s v="31/03/2025"/>
    <x v="0"/>
    <x v="2"/>
    <x v="0"/>
    <s v="JC04-PV-25-000024-250025"/>
    <s v=""/>
    <s v="Adquisición de Tóner Lexmark 560f4 para la Vocalía de Capacitación Electoral y Educación Cívica, con motivo de la impresión de cartas notificación Proceso Electoral Federal Extraordinario del Poder Judicial de la Federación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0.pdf"/>
    <s v="2433"/>
    <s v=""/>
    <s v=""/>
    <s v="Adquisición de Tóner Lexmark 560f4 para la Vocalía de Capacitación Electoral y Educación Cívica, con motivo de la impresión de cartas notificación Proceso Electoral Federal Extraordinario del Poder Judicial de la Federación 2025."/>
    <s v="2433"/>
    <s v=""/>
    <s v="2433"/>
    <s v="2433"/>
    <s v=""/>
    <s v=""/>
    <s v=""/>
    <s v=""/>
    <s v="José Ricardo"/>
    <s v="Nishimura"/>
    <s v="Torres"/>
    <s v="Hombre"/>
    <s v=""/>
    <s v="2433"/>
    <s v="NITR700309HX3"/>
    <s v="Calle"/>
    <s v="Independencia"/>
    <s v="1119"/>
    <s v=""/>
    <s v="Colonia"/>
    <s v="Artesanos"/>
    <s v="39"/>
    <s v="Guadalajara"/>
    <s v="39"/>
    <s v="Guadalajara"/>
    <s v="14"/>
    <s v="Jalisco"/>
    <s v="442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6"/>
    <s v="22/02/2025"/>
    <s v="17/02/2025"/>
    <s v="17/02/2025"/>
    <n v="11142.28"/>
    <n v="12925.04"/>
    <s v=""/>
    <s v=""/>
    <s v="Moneda Nacional"/>
    <s v=""/>
    <x v="1"/>
    <s v="Adquisición de Tóner Lexmark 560f4 para la Vocalía de Capacitación Electoral y Educación Cívica, con motivo de la impresión de cartas notificación Proceso Electoral Federal Extraordinario del Poder Judicial de la Federación 2025."/>
    <s v=""/>
    <s v="17/02/2025"/>
    <s v="17/02/2025"/>
    <s v="http://transparencia.ine.mx/sistemaot/cargaMasiva/Articulo70/2025/Formato28//JD04-JAL/tml1/contrato10.pdf"/>
    <s v=""/>
    <s v="2433"/>
    <x v="0"/>
    <s v="Recursos federales"/>
    <s v="Presupuesto de egresos de la federación"/>
    <s v=""/>
    <s v=""/>
    <s v=""/>
    <s v=""/>
    <s v=""/>
    <s v="No"/>
    <s v="2433"/>
    <s v=""/>
    <s v=""/>
    <s v=""/>
    <s v=""/>
    <s v=""/>
    <s v="http://transparencia.ine.mx/sistemaot/cargaMasiva/Articulo70/2025/Formato28//JD04-JAL/tml1/factura10.pdf"/>
    <s v="JUNTA DISTRITAL EJECUTIVA NO.04 DE JALISCO - ZAPOPAN"/>
    <s v="31/03/2025"/>
    <m/>
    <x v="0"/>
    <x v="0"/>
  </r>
  <r>
    <s v="2025"/>
    <s v="01/01/2025"/>
    <s v="31/03/2025"/>
    <x v="0"/>
    <x v="2"/>
    <x v="0"/>
    <s v="JC04-PV-25-000025-250026"/>
    <s v=""/>
    <s v="Adquisición de insumos consumibles de higiene y cafetería.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1.pdf"/>
    <s v="2434"/>
    <s v=""/>
    <s v=""/>
    <s v="Adquisición de insumos consumibles de higiene y cafetería."/>
    <s v="2434"/>
    <s v=""/>
    <s v="2434"/>
    <s v="2434"/>
    <s v=""/>
    <s v=""/>
    <s v=""/>
    <s v=""/>
    <s v="Miguel Ángel"/>
    <s v="Colmenares"/>
    <s v="Reyes"/>
    <s v="Hombre"/>
    <s v=""/>
    <s v="2434"/>
    <s v="CORM710929P26"/>
    <s v="Calle"/>
    <s v="Pensador Mexicano"/>
    <s v="1728"/>
    <s v=""/>
    <s v="Colonia"/>
    <s v="La Loma"/>
    <s v="39"/>
    <s v="Guadalajara"/>
    <s v="39"/>
    <s v="Guadalajara"/>
    <s v="14"/>
    <s v="Jalisco"/>
    <s v="44410"/>
    <s v=""/>
    <s v=""/>
    <s v=""/>
    <s v=""/>
    <s v="Por cumplir con los requerimientos, las condiciones legales, técnicas y económicas y presentar una propuesta económica solvente que garantiza satisfactoriamente el cumplimiento de las obligaciones respectivas."/>
    <s v="Junta Distrital Ejecutiva No.04 de Jalisco - Zapopan"/>
    <s v="Junta Distrital Ejecutiva No.04 de Jalisco - Zapopan"/>
    <s v="Junta Distrital Ejecutiva No.04 de Jalisco - Zapopan"/>
    <s v="2025020017"/>
    <s v="22/02/2025"/>
    <s v="17/02/2025"/>
    <s v="17/02/2025"/>
    <n v="6704.24"/>
    <n v="7776.92"/>
    <s v=""/>
    <s v=""/>
    <s v="Moneda Nacional"/>
    <s v=""/>
    <x v="1"/>
    <s v="Adquisición de insumos consumibles de higiene y cafetería."/>
    <s v=""/>
    <s v="17/02/2025"/>
    <s v="17/02/2025"/>
    <s v="http://transparencia.ine.mx/sistemaot/cargaMasiva/Articulo70/2025/Formato28//JD04-JAL/tml1/contrato11.pdf"/>
    <s v=""/>
    <s v="2434"/>
    <x v="0"/>
    <s v="Recursos federales"/>
    <s v="Presupuesto de egresos de la federación"/>
    <s v=""/>
    <s v=""/>
    <s v=""/>
    <s v=""/>
    <s v=""/>
    <s v="No"/>
    <s v="2434"/>
    <s v=""/>
    <s v=""/>
    <s v=""/>
    <s v=""/>
    <s v=""/>
    <s v="http://transparencia.ine.mx/sistemaot/cargaMasiva/Articulo70/2025/Formato28//JD04-JAL/tml1/factura11.pdf"/>
    <s v="JUNTA DISTRITAL EJECUTIVA NO.04 DE JALISCO - ZAPOPAN"/>
    <s v="31/03/2025"/>
    <m/>
    <x v="0"/>
    <x v="0"/>
  </r>
  <r>
    <s v="2025"/>
    <s v="01/01/2025"/>
    <s v="31/03/2025"/>
    <x v="0"/>
    <x v="2"/>
    <x v="0"/>
    <s v="JC04-PV-25-000026-250027"/>
    <s v=""/>
    <s v="Adquisición de garrafones de agua de 20 litros, febrero 3.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2.pdf"/>
    <s v="2435"/>
    <s v=""/>
    <s v=""/>
    <s v="Adquisición de garrafones de agua de 20 litros, febrero_3."/>
    <s v="2435"/>
    <s v=""/>
    <s v="2435"/>
    <s v="2435"/>
    <s v=""/>
    <s v=""/>
    <s v=""/>
    <s v=""/>
    <s v=""/>
    <s v=""/>
    <s v=""/>
    <s v=""/>
    <s v="Distribuidora Arca Continental, S de RL de CV"/>
    <s v="2435"/>
    <s v="DJB850527F30"/>
    <s v="Carretera"/>
    <s v="Internacional al Norte"/>
    <s v="Km 1.5"/>
    <s v=""/>
    <s v="Colonia"/>
    <s v="El Venadillo"/>
    <s v="12"/>
    <s v="Mazatlán"/>
    <s v="12"/>
    <s v="Mazatlán"/>
    <s v="25"/>
    <s v="Sinaloa"/>
    <s v="8212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8"/>
    <s v="22/02/2025"/>
    <s v="22/02/2025"/>
    <s v="22/02/2025"/>
    <n v="431.03"/>
    <n v="500"/>
    <s v=""/>
    <s v=""/>
    <s v="Moneda Nacional"/>
    <s v=""/>
    <x v="1"/>
    <s v="Adquisición de garrafones de agua de 20 litros, febrero_3."/>
    <s v=""/>
    <s v="22/02/2025"/>
    <s v="22/02/2025"/>
    <s v="http://transparencia.ine.mx/sistemaot/cargaMasiva/Articulo70/2025/Formato28//JD04-JAL/tml1/contrato12.pdf"/>
    <s v=""/>
    <s v="2435"/>
    <x v="0"/>
    <s v="Recursos federales"/>
    <s v="Presupuesto de egresos de la federación"/>
    <s v=""/>
    <s v=""/>
    <s v=""/>
    <s v=""/>
    <s v=""/>
    <s v="No"/>
    <s v="2435"/>
    <s v=""/>
    <s v=""/>
    <s v=""/>
    <s v=""/>
    <s v=""/>
    <s v="http://transparencia.ine.mx/sistemaot/cargaMasiva/Articulo70/2025/Formato28//JD04-JAL/tml1/factura12.pdf"/>
    <s v="JUNTA DISTRITAL EJECUTIVA NO.04 DE JALISCO - ZAPOPAN"/>
    <s v="31/03/2025"/>
    <m/>
    <x v="0"/>
    <x v="0"/>
  </r>
  <r>
    <s v="2025"/>
    <s v="01/01/2025"/>
    <s v="31/03/2025"/>
    <x v="0"/>
    <x v="1"/>
    <x v="0"/>
    <s v="JC04-PV-24-000297-240298 JC04-PV-25-000027-250028 JC04-PV-25-000047-250048"/>
    <s v=""/>
    <s v="Servicio de vigilancia para el inmueble que ocupa la 04 Junta Distrital Ejecutiva, meses diciembre 2024, enero y febrero del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3.pdf"/>
    <s v="2436"/>
    <s v=""/>
    <s v=""/>
    <s v="Servicio de vigilancia para el inmueble que ocupa la 04 Junta Distrital Ejecutiva, meses diciembre 2024, enero y febrero del 2025."/>
    <s v="2436"/>
    <s v=""/>
    <s v="2436"/>
    <s v="2436"/>
    <s v=""/>
    <s v=""/>
    <s v=""/>
    <s v=""/>
    <s v=""/>
    <s v=""/>
    <s v=""/>
    <s v=""/>
    <s v="Vigilancia y Protección a la Sociedad, SA de CV"/>
    <s v="2436"/>
    <s v="VPR140808CD3"/>
    <s v="Carretera"/>
    <s v="Carretera a Tesistán"/>
    <s v="1221"/>
    <s v=""/>
    <s v="Colonia"/>
    <s v="Arcos de Zapopan"/>
    <s v="120"/>
    <s v="Zapopan"/>
    <s v="120"/>
    <s v="Zapopan"/>
    <s v="14"/>
    <s v="Jalisco"/>
    <s v="4513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5"/>
    <s v="02/10/2024"/>
    <s v="01/10/2024"/>
    <s v="31/12/2024"/>
    <n v="78000"/>
    <n v="90480"/>
    <s v=""/>
    <s v=""/>
    <s v="Moneda Nacional"/>
    <s v=""/>
    <x v="1"/>
    <s v="Servicio de vigilancia para el inmueble que ocupa la 04 Junta Distrital Ejecutiva, meses diciembre 2024, enero y febrero del 2025."/>
    <s v=""/>
    <s v="01/01/2025"/>
    <s v="31/03/2025"/>
    <s v="http://transparencia.ine.mx/sistemaot/cargaMasiva/Articulo70/2025/Formato28//JD04-JAL/tml1/contrato13.pdf"/>
    <s v=""/>
    <s v="2436"/>
    <x v="0"/>
    <s v="Recursos federales"/>
    <s v="Presupuesto de egresos de la federación"/>
    <s v=""/>
    <s v=""/>
    <s v=""/>
    <s v=""/>
    <s v=""/>
    <s v="Si"/>
    <s v="2436"/>
    <s v=""/>
    <s v=""/>
    <s v=""/>
    <s v=""/>
    <s v=""/>
    <s v="http://transparencia.ine.mx/sistemaot/cargaMasiva/Articulo70/2025/Formato28//JD04-JAL/tml1/factura13.pdf"/>
    <s v="JUNTA DISTRITAL EJECUTIVA NO.04 DE JALISCO - ZAPOPAN"/>
    <s v="31/03/2025"/>
    <m/>
    <x v="0"/>
    <x v="0"/>
  </r>
  <r>
    <s v="2025"/>
    <s v="01/01/2025"/>
    <s v="31/03/2025"/>
    <x v="0"/>
    <x v="1"/>
    <x v="0"/>
    <s v="JC04-PV-24-000297-240298 JC04-PV-25-000027-250028 JC04-PV-25-000047-250048"/>
    <s v=""/>
    <s v="Servicio de vigilancia para el inmueble que ocupa el módulo 140452 , meses diciembre 2024, enero y febrero del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4.pdf"/>
    <s v="2437"/>
    <s v=""/>
    <s v=""/>
    <s v="Servicio de vigilancia para el inmueble que ocupa el módulo 140452 , meses diciembre 2024, enero y febrero del 2025."/>
    <s v="2437"/>
    <s v=""/>
    <s v="2437"/>
    <s v="2437"/>
    <s v=""/>
    <s v=""/>
    <s v=""/>
    <s v=""/>
    <s v=""/>
    <s v=""/>
    <s v=""/>
    <s v=""/>
    <s v="Vigilancia y Protección a la Sociedad, SA de CV"/>
    <s v="2437"/>
    <s v="VPR140808CD3"/>
    <s v="Carretera"/>
    <s v="Carretera a Tesistán"/>
    <s v="1221"/>
    <s v=""/>
    <s v="Colonia"/>
    <s v="Arcos de Zapopan"/>
    <s v="120"/>
    <s v="Zapopan"/>
    <s v="120"/>
    <s v="Zapopan"/>
    <s v="14"/>
    <s v="Jalisco"/>
    <s v="4513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5"/>
    <s v="02/10/2024"/>
    <s v="01/10/2024"/>
    <s v="31/12/2024"/>
    <n v="78000"/>
    <n v="90480"/>
    <s v=""/>
    <s v=""/>
    <s v="Moneda Nacional"/>
    <s v=""/>
    <x v="1"/>
    <s v="Servicio de vigilancia para el inmueble que ocupa el módulo 140452 , meses diciembre 2024, enero y febrero del 2025."/>
    <s v=""/>
    <s v="01/01/2025"/>
    <s v="31/03/2025"/>
    <s v="http://transparencia.ine.mx/sistemaot/cargaMasiva/Articulo70/2025/Formato28//JD04-JAL/tml1/contrato14.pdf"/>
    <s v=""/>
    <s v="2437"/>
    <x v="0"/>
    <s v="Recursos federales"/>
    <s v="Presupuesto de egresos de la federación"/>
    <s v=""/>
    <s v=""/>
    <s v=""/>
    <s v=""/>
    <s v=""/>
    <s v="Si"/>
    <s v="2437"/>
    <s v=""/>
    <s v=""/>
    <s v=""/>
    <s v=""/>
    <s v=""/>
    <s v="http://transparencia.ine.mx/sistemaot/cargaMasiva/Articulo70/2025/Formato28//JD04-JAL/tml1/factura14.pdf"/>
    <s v="JUNTA DISTRITAL EJECUTIVA NO.04 DE JALISCO - ZAPOPAN"/>
    <s v="31/03/2025"/>
    <m/>
    <x v="0"/>
    <x v="0"/>
  </r>
  <r>
    <s v="2025"/>
    <s v="01/01/2025"/>
    <s v="31/03/2025"/>
    <x v="0"/>
    <x v="0"/>
    <x v="0"/>
    <s v="JC04-PS-24-000294-240295 JC04-PS-25-000022-250023 JC04-PS-25-000045-250046"/>
    <s v=""/>
    <s v="Arrendamiento del inmueble que ocupa el Módulo de Atención Ciudadana 140451, meses diciembre 2024, enero y febrero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5.pdf"/>
    <s v="2438"/>
    <s v=""/>
    <s v=""/>
    <s v="Arrendamiento del inmueble que ocupa el Módulo de Atención Ciudadana 140451, meses diciembre 2024, enero y febrero 2025"/>
    <s v="2438"/>
    <s v=""/>
    <s v="2438"/>
    <s v="2438"/>
    <s v=""/>
    <s v=""/>
    <s v=""/>
    <s v=""/>
    <s v="Adolfo"/>
    <s v="Tovar"/>
    <s v="López"/>
    <s v="Hombre"/>
    <s v=""/>
    <s v="2438"/>
    <s v="TOLA3407267HA"/>
    <s v="Avenida"/>
    <s v="Colón"/>
    <s v="710"/>
    <s v="C"/>
    <s v="Colonia"/>
    <s v="Mexicaltzingo"/>
    <s v="39"/>
    <s v="Guadalajara"/>
    <s v="39"/>
    <s v="Guadalajara"/>
    <s v="14"/>
    <s v="Jalisco"/>
    <s v="4418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02/2025"/>
    <s v="13/03/2025"/>
    <s v="01/01/2025"/>
    <s v="31/12/2025"/>
    <n v="915320.64"/>
    <n v="1061771.8799999999"/>
    <s v=""/>
    <s v=""/>
    <s v="Moneda Nacional"/>
    <s v=""/>
    <x v="1"/>
    <s v="Arrendamiento del inmueble que ocupa el Módulo de Atención Ciudadana 140451, meses diciembre 2024, enero y febrero 2025"/>
    <s v=""/>
    <s v="01/01/2025"/>
    <s v="31/12/2025"/>
    <s v="http://transparencia.ine.mx/sistemaot/cargaMasiva/Articulo70/2025/Formato28//JD04-JAL/tml1/contrato15.pdf"/>
    <s v=""/>
    <s v="2438"/>
    <x v="0"/>
    <s v="Recursos federales"/>
    <s v="Presupuesto de egresos de la federación"/>
    <s v=""/>
    <s v=""/>
    <s v=""/>
    <s v=""/>
    <s v=""/>
    <s v="No"/>
    <s v="2438"/>
    <s v=""/>
    <s v=""/>
    <s v=""/>
    <s v=""/>
    <s v=""/>
    <s v="http://transparencia.ine.mx/sistemaot/cargaMasiva/Articulo70/2025/Formato28//JD04-JAL/tml1/factura15.pdf"/>
    <s v="JUNTA DISTRITAL EJECUTIVA NO.04 DE JALISCO - ZAPOPAN"/>
    <s v="31/03/2025"/>
    <m/>
    <x v="0"/>
    <x v="0"/>
  </r>
  <r>
    <s v="2025"/>
    <s v="01/01/2025"/>
    <s v="31/03/2025"/>
    <x v="0"/>
    <x v="2"/>
    <x v="0"/>
    <s v="JC04-GV-25-000030-250031"/>
    <s v=""/>
    <s v="Adquisición de combustible para la operación de los vehículos adscritos a la 04 junta distrital Ejecutiva, mes de febrero del 2025."/>
    <s v="http://transparencia.ine.mx/sistemaot/cargaMasiva/Articulo70/2025/Formato28//JD04-JAL/tml1/autorizacion16.pdf"/>
    <s v="2439"/>
    <s v=""/>
    <s v=""/>
    <s v="Adquisición de combustible para la operación de los vehículos adscritos a la 04 junta distrital Ejecutiva, mes de febrero del 2025."/>
    <s v="2439"/>
    <s v=""/>
    <s v="2439"/>
    <s v="2439"/>
    <s v=""/>
    <s v=""/>
    <s v=""/>
    <s v=""/>
    <s v=""/>
    <s v=""/>
    <s v=""/>
    <s v=""/>
    <s v="Gaxco Obelisco, SA de CV"/>
    <s v="2439"/>
    <s v="GOB040223NE0"/>
    <s v="Avenida"/>
    <s v="Avila Camacho"/>
    <s v="3250"/>
    <s v=""/>
    <s v="Colonia"/>
    <s v="Conjunto Patria"/>
    <s v="120"/>
    <s v="Zapopan"/>
    <s v="120"/>
    <s v="Zapopan"/>
    <s v="14"/>
    <s v="Jalisco"/>
    <s v="4516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9"/>
    <s v="27/02/2025"/>
    <s v="27/02/2025"/>
    <s v="27/02/2025"/>
    <n v="33879.31"/>
    <n v="39300"/>
    <s v=""/>
    <s v=""/>
    <s v="Moneda Nacional"/>
    <s v=""/>
    <x v="1"/>
    <s v="Adquisición de combustible para la operación de los vehículos adscritos a la 04 junta distrital Ejecutiva, mes de febrero del 2025."/>
    <s v=""/>
    <s v="27/02/2025"/>
    <s v="27/02/2025"/>
    <s v="http://transparencia.ine.mx/sistemaot/cargaMasiva/Articulo70/2025/Formato28//JD04-JAL/tml1/contrato16.pdf"/>
    <s v=""/>
    <s v="2439"/>
    <x v="0"/>
    <s v="Recursos federales"/>
    <s v="Presupuesto de egresos de la federación"/>
    <s v=""/>
    <s v=""/>
    <s v=""/>
    <s v=""/>
    <s v=""/>
    <s v="No"/>
    <s v="2439"/>
    <s v=""/>
    <s v=""/>
    <s v=""/>
    <s v=""/>
    <s v=""/>
    <s v="http://transparencia.ine.mx/sistemaot/cargaMasiva/Articulo70/2025/Formato28//JD04-JAL/tml1/factura16.pdf"/>
    <s v="JUNTA DISTRITAL EJECUTIVA NO.04 DE JALISCO - ZAPOPAN"/>
    <s v="31/03/2025"/>
    <m/>
    <x v="0"/>
    <x v="0"/>
  </r>
  <r>
    <s v="2025"/>
    <s v="01/01/2025"/>
    <s v="31/03/2025"/>
    <x v="0"/>
    <x v="2"/>
    <x v="0"/>
    <s v="JC04-PV-25-000031-250032"/>
    <s v=""/>
    <s v="Adquisición e instalación de Kit de mantenimiento para la impresora Lexmark bajo resguardo de la Vocalía de Capacitación Electoral y Educación Civíca para el Proceso Federal Electoral del Poder judicial de la Federación 2025."/>
    <s v="http://transparencia.ine.mx/sistemaot/cargaMasiva/Articulo70/2025/Formato28//JD04-JAL/tml1/autorizacion17.pdf"/>
    <s v="2440"/>
    <s v=""/>
    <s v=""/>
    <s v="Adquisición e instalación de Kit de mantenimiento para la impresora Lexmark bajo resguardo de la Vocalía de Capacitación Electoral y Educación Civíca para el Proceso Federal Electoral del Poder judicial de la Federación 2025."/>
    <s v="2440"/>
    <s v=""/>
    <s v="2440"/>
    <s v="2440"/>
    <s v=""/>
    <s v=""/>
    <s v=""/>
    <s v=""/>
    <s v=""/>
    <s v=""/>
    <s v=""/>
    <s v=""/>
    <s v="Gama Sistemas, SA de CV"/>
    <s v="2440"/>
    <s v="GSI8110281W5"/>
    <s v="Avenida"/>
    <s v="López Mateos"/>
    <s v="238"/>
    <s v=""/>
    <s v="Colonia"/>
    <s v="Vallarta Poniente"/>
    <s v="39"/>
    <s v="Guadalajara"/>
    <s v="39"/>
    <s v="Guadalajara"/>
    <s v="14"/>
    <s v="Jalisco"/>
    <s v="4411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0"/>
    <s v="27/02/2025"/>
    <s v="27/02/2025"/>
    <s v="27/02/2025"/>
    <n v="3848"/>
    <n v="4463.68"/>
    <s v=""/>
    <s v=""/>
    <s v="Moneda Nacional"/>
    <s v=""/>
    <x v="1"/>
    <s v="Adquisición e instalación de Kit de mantenimiento para la impresora Lexmark bajo resguardo de la Vocalía de Capacitación Electoral y Educación Civíca para el Proceso Federal Electoral del Poder judicial de la Federación 2025."/>
    <s v=""/>
    <s v="27/02/2025"/>
    <s v="28/02/2025"/>
    <s v="http://transparencia.ine.mx/sistemaot/cargaMasiva/Articulo70/2025/Formato28//JD04-JAL/tml1/contrato17.pdf"/>
    <s v=""/>
    <s v="2440"/>
    <x v="0"/>
    <s v="Recursos federales"/>
    <s v="Presupuesto de egresos de la federación"/>
    <s v=""/>
    <s v=""/>
    <s v=""/>
    <s v=""/>
    <s v=""/>
    <s v="No"/>
    <s v="2440"/>
    <s v=""/>
    <s v=""/>
    <s v=""/>
    <s v=""/>
    <s v=""/>
    <s v="http://transparencia.ine.mx/sistemaot/cargaMasiva/Articulo70/2025/Formato28//JD04-JAL/tml1/factura17.pdf"/>
    <s v="JUNTA DISTRITAL EJECUTIVA NO.04 DE JALISCO - ZAPOPAN"/>
    <s v="31/03/2025"/>
    <m/>
    <x v="0"/>
    <x v="0"/>
  </r>
  <r>
    <s v="2025"/>
    <s v="01/01/2025"/>
    <s v="31/03/2025"/>
    <x v="0"/>
    <x v="2"/>
    <x v="0"/>
    <s v="JC04-PV-25-000033-250033"/>
    <s v=""/>
    <s v="Servicio de fumigación contra fauna nociva y plagas en los inmuebles que ocupan la 04 Junta Distrital Ejecutiva y los módulos de atención ciudadana 140451 y 140452, mes de febrero de 2025."/>
    <s v="http://transparencia.ine.mx/sistemaot/cargaMasiva/Articulo70/2025/Formato28//JD04-JAL/tml1/autorizacion18.pdf"/>
    <s v="2441"/>
    <s v=""/>
    <s v=""/>
    <s v="Servicio de fumigación contra fauna nociva y plagas en los inmuebles que ocupan la 04 Junta Distrital Ejecutiva y los módulos de atención ciudadana 140451 y 140452, mes de febrero de 2025."/>
    <s v="2441"/>
    <s v=""/>
    <s v="2441"/>
    <s v="2441"/>
    <s v=""/>
    <s v=""/>
    <s v=""/>
    <s v=""/>
    <s v=""/>
    <s v=""/>
    <s v=""/>
    <s v=""/>
    <s v="Procomvet, SA de CV"/>
    <s v="2441"/>
    <s v="PRO020415NB0"/>
    <s v="Avenida"/>
    <s v="Patria Norte"/>
    <s v="1138"/>
    <s v="B"/>
    <s v="Colonia"/>
    <s v="Villa Universitaria"/>
    <s v="120"/>
    <s v="Zapopan"/>
    <s v="120"/>
    <s v="Zapopan"/>
    <s v="14"/>
    <s v="Jalisco"/>
    <s v="45127"/>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2"/>
    <s v="27/02/2025"/>
    <s v="25/02/2025"/>
    <s v="25/02/2025"/>
    <n v="4740.87"/>
    <n v="5499.41"/>
    <s v=""/>
    <s v=""/>
    <s v="Moneda Nacional"/>
    <s v=""/>
    <x v="1"/>
    <s v="Adquisición e instalación de Kit de mantenimiento para la impresora Lexmark bajo resguardo de la Vocalía de Capacitación Electoral y Educación Civíca para el Proceso Federal Electoral del Poder judicial de la Federación 2025."/>
    <s v=""/>
    <s v="25/02/2025"/>
    <s v="25/02/2025"/>
    <s v="http://transparencia.ine.mx/sistemaot/cargaMasiva/Articulo70/2025/Formato28//JD04-JAL/tml1/contrato18.pdf"/>
    <s v=""/>
    <s v="2441"/>
    <x v="0"/>
    <s v="Recursos federales"/>
    <s v="Presupuesto de egresos de la federación"/>
    <s v=""/>
    <s v=""/>
    <s v=""/>
    <s v=""/>
    <s v=""/>
    <s v="No"/>
    <s v="2441"/>
    <s v=""/>
    <s v=""/>
    <s v=""/>
    <s v=""/>
    <s v=""/>
    <s v="http://transparencia.ine.mx/sistemaot/cargaMasiva/Articulo70/2025/Formato28//JD04-JAL/tml1/factura18.pdf"/>
    <s v="JUNTA DISTRITAL EJECUTIVA NO.04 DE JALISCO - ZAPOPAN"/>
    <s v="31/03/2025"/>
    <m/>
    <x v="0"/>
    <x v="0"/>
  </r>
  <r>
    <s v="2025"/>
    <s v="01/01/2025"/>
    <s v="31/03/2025"/>
    <x v="0"/>
    <x v="2"/>
    <x v="0"/>
    <s v="JC04-PV-25-000042-250043"/>
    <s v=""/>
    <s v="Adquisición de insumos de papaleria y de almacenamiento para las Vocalías de la 04 junta Distrital Ejecutiva.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9.pdf"/>
    <s v="2442"/>
    <s v=""/>
    <s v=""/>
    <s v="Adquisición de insumos de papaleria y de almacenamiento para las Vocalías de la 04 junta Distrital Ejecutiva."/>
    <s v="2442"/>
    <s v=""/>
    <s v="2442"/>
    <s v="2442"/>
    <s v=""/>
    <s v=""/>
    <s v=""/>
    <s v=""/>
    <s v="José Ricardo"/>
    <s v="Nishimura"/>
    <s v="Torres"/>
    <s v="Hombre"/>
    <s v=""/>
    <s v="2442"/>
    <s v="NITR700309HX3"/>
    <s v="Calle"/>
    <s v="Independencia"/>
    <s v="1119"/>
    <s v=""/>
    <s v="Colonia"/>
    <s v="Artesanos"/>
    <s v="39"/>
    <s v="Guadalajara"/>
    <s v="39"/>
    <s v="Guadalajara"/>
    <s v="14"/>
    <s v="Jalisco"/>
    <s v="442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3"/>
    <s v="13/03/2025"/>
    <s v="01/03/2025"/>
    <s v="01/03/2025"/>
    <n v="13879.41"/>
    <n v="16100.12"/>
    <s v=""/>
    <s v=""/>
    <s v="Moneda Nacional"/>
    <s v=""/>
    <x v="1"/>
    <s v="Adquisición de Toner Lexmark 560f4 para la Vocalía de Capacitación Electoral y Educación Cívica, con motivo de la impresión de cartas notificación Proceso Electoral Federal Extraordinario del Poder Judicial de la Federación 2025."/>
    <s v=""/>
    <s v="01/03/2025"/>
    <s v="01/03/2025"/>
    <s v="http://transparencia.ine.mx/sistemaot/cargaMasiva/Articulo70/2025/Formato28//JD04-JAL/tml1/contrato19.pdf"/>
    <s v=""/>
    <s v="2442"/>
    <x v="0"/>
    <s v="Recursos federales"/>
    <s v="Presupuesto de egresos de la federación"/>
    <s v=""/>
    <s v=""/>
    <s v=""/>
    <s v=""/>
    <s v=""/>
    <s v="No"/>
    <s v="2442"/>
    <s v=""/>
    <s v=""/>
    <s v=""/>
    <s v=""/>
    <s v=""/>
    <s v="http://transparencia.ine.mx/sistemaot/cargaMasiva/Articulo70/2025/Formato28//JD04-JAL/tml1/factura19.pdf"/>
    <s v="JUNTA DISTRITAL EJECUTIVA NO.04 DE JALISCO - ZAPOPAN"/>
    <s v="31/03/2025"/>
    <m/>
    <x v="0"/>
    <x v="0"/>
  </r>
  <r>
    <s v="2025"/>
    <s v="01/01/2025"/>
    <s v="31/03/2025"/>
    <x v="0"/>
    <x v="2"/>
    <x v="0"/>
    <s v="JC04-PV-25-000051-250052"/>
    <s v=""/>
    <s v="Adquisición de articulos consumibles de cafeteria e higuiene para la operación de la 04 Junta Distrital Ejecutiva"/>
    <s v="http://transparencia.ine.mx/sistemaot/cargaMasiva/Articulo70/2025/Formato28//JD04-JAL/tml1/autorizacion20.pdf"/>
    <s v="2443"/>
    <s v=""/>
    <s v=""/>
    <s v="Adquisición de articulos consumibles de cafeteria e higiene para la operación de la 04 Junta Distrital Ejecutiva"/>
    <s v="2443"/>
    <s v=""/>
    <s v="2443"/>
    <s v="2443"/>
    <s v=""/>
    <s v=""/>
    <s v=""/>
    <s v=""/>
    <s v="Martin Daniel"/>
    <s v="Domínguez"/>
    <s v="Flores"/>
    <s v="Hombre"/>
    <s v=""/>
    <s v="2443"/>
    <s v="DOFM880206J73"/>
    <s v="Calle"/>
    <s v="Bilbao"/>
    <s v="2519"/>
    <s v=""/>
    <s v="Colonia"/>
    <s v="Santa Elene Alcalde"/>
    <s v="39"/>
    <s v="Guadalajara"/>
    <s v="39"/>
    <s v="Guadalajara"/>
    <s v="14"/>
    <s v="Jalisco"/>
    <s v="442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6"/>
    <s v="21/03/2025"/>
    <s v="20/03/2025"/>
    <s v="21/03/2025"/>
    <n v="6487.34"/>
    <n v="7525.32"/>
    <s v=""/>
    <s v=""/>
    <s v="Moneda Nacional"/>
    <s v=""/>
    <x v="1"/>
    <s v="Adquisición de articulos consumibles de cafetería e higiene para la operación de la 04 Junta Distrital Ejecutiva"/>
    <s v=""/>
    <s v="21/03/2025"/>
    <s v="21/03/2025"/>
    <s v="http://transparencia.ine.mx/sistemaot/cargaMasiva/Articulo70/2025/Formato28//JD04-JAL/tml1/contrato20.pdf"/>
    <s v=""/>
    <s v="2443"/>
    <x v="0"/>
    <s v="Recursos federales"/>
    <s v="Presupuesto de egresos de la federación"/>
    <s v=""/>
    <s v=""/>
    <s v=""/>
    <s v=""/>
    <s v=""/>
    <s v="No"/>
    <s v="2443"/>
    <s v=""/>
    <s v=""/>
    <s v=""/>
    <s v=""/>
    <s v=""/>
    <s v="http://transparencia.ine.mx/sistemaot/cargaMasiva/Articulo70/2025/Formato28//JD04-JAL/tml1/factura20.pdf"/>
    <s v="JUNTA DISTRITAL EJECUTIVA NO.04 DE JALISCO - ZAPOPAN"/>
    <s v="31/03/2025"/>
    <m/>
    <x v="0"/>
    <x v="0"/>
  </r>
  <r>
    <s v="2025"/>
    <s v="01/01/2025"/>
    <s v="31/03/2025"/>
    <x v="0"/>
    <x v="1"/>
    <x v="0"/>
    <s v="JC04-PV-24-000296-240297"/>
    <s v=""/>
    <s v="Servicio de limpieza del inmueble que ocupa la 04 Junta Distrital Ejecutiva, mes de diciembre de 2024.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1.pdf"/>
    <s v="2444"/>
    <s v=""/>
    <s v=""/>
    <s v="Servicio de limpieza del inmueble que ocupa la 04 Junta Distrital Ejecutiva, mes de diciembre de 2024"/>
    <s v="2444"/>
    <s v=""/>
    <s v="2444"/>
    <s v="2444"/>
    <s v=""/>
    <s v=""/>
    <s v=""/>
    <s v=""/>
    <s v=""/>
    <s v=""/>
    <s v=""/>
    <s v=""/>
    <s v="Nicsa Mav, SA de CV"/>
    <s v="2444"/>
    <s v="NMA160425299"/>
    <s v="Calle"/>
    <s v="Hospital"/>
    <s v="2464"/>
    <s v=""/>
    <s v="Colonia"/>
    <s v="Ladrón de Guevara"/>
    <s v="39"/>
    <s v="Guadalajara"/>
    <s v="39"/>
    <s v="Guadalajara"/>
    <s v="14"/>
    <s v="Jalisco"/>
    <s v="446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37/2024"/>
    <s v="02/10/2024"/>
    <s v="01/10/2024"/>
    <s v="31/12/2024"/>
    <n v="37899.99"/>
    <n v="43963.98"/>
    <s v=""/>
    <s v=""/>
    <s v="Moneda Nacional"/>
    <s v=""/>
    <x v="1"/>
    <s v="Servicio de limpieza del inmueble que ocupa la 04 Junta Distrital Ejecutiva, mes de diciembre de 2024"/>
    <s v=""/>
    <s v="01/12/2024"/>
    <s v="31/12/2024"/>
    <s v="http://transparencia.ine.mx/sistemaot/cargaMasiva/Articulo70/2025/Formato28//JD04-JAL/tml1/contrato21.pdf"/>
    <s v=""/>
    <s v="2444"/>
    <x v="0"/>
    <s v="Recursos federales"/>
    <s v="Presupuesto de egresos de la federación"/>
    <s v=""/>
    <s v=""/>
    <s v=""/>
    <s v=""/>
    <s v=""/>
    <s v="Si"/>
    <s v="2444"/>
    <s v=""/>
    <s v=""/>
    <s v=""/>
    <s v=""/>
    <s v=""/>
    <s v="http://transparencia.ine.mx/sistemaot/cargaMasiva/Articulo70/2025/Formato28//JD04-JAL/tml1/factura21.pdf"/>
    <s v="JUNTA DISTRITAL EJECUTIVA NO.04 DE JALISCO - ZAPOPAN"/>
    <s v="31/03/2025"/>
    <m/>
    <x v="0"/>
    <x v="0"/>
  </r>
  <r>
    <s v="2025"/>
    <s v="01/01/2025"/>
    <s v="31/03/2025"/>
    <x v="0"/>
    <x v="1"/>
    <x v="0"/>
    <s v="JC04-PV-24-000296-240297"/>
    <s v=""/>
    <s v="Servicio de limpieza del inmueble que ocupa el Módulo de Atención Ciudadana 140452, mes de diciembre de 2024.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2.pdf"/>
    <s v="2445"/>
    <s v=""/>
    <s v=""/>
    <s v="Servicio de limpieza del inmueble que ocupa el Módulo de Atención Ciudadana 140452, mes de diciembre de 2024"/>
    <s v="2445"/>
    <s v=""/>
    <s v="2445"/>
    <s v="2445"/>
    <s v=""/>
    <s v=""/>
    <s v=""/>
    <s v=""/>
    <s v=""/>
    <s v=""/>
    <s v=""/>
    <s v=""/>
    <s v="Nicsa Mav, SA de CV"/>
    <s v="2445"/>
    <s v="NMA160425299"/>
    <s v="Calle"/>
    <s v="Hospital"/>
    <s v="2464"/>
    <s v=""/>
    <s v="Colonia"/>
    <s v="Ladrón de Guevara"/>
    <s v="39"/>
    <s v="Guadalajara"/>
    <s v="39"/>
    <s v="Guadalajara"/>
    <s v="14"/>
    <s v="Jalisco"/>
    <s v="446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38/2024"/>
    <s v="02/10/2024"/>
    <s v="01/10/2024"/>
    <s v="31/12/2024"/>
    <n v="37899.99"/>
    <n v="43963.98"/>
    <s v=""/>
    <s v=""/>
    <s v="Moneda Nacional"/>
    <s v=""/>
    <x v="1"/>
    <s v="Servicio de limpieza del inmueble que ocupa el Módulo de Atención Ciudadana 140452, mes de diciembre de 2024"/>
    <s v=""/>
    <s v="01/12/2024"/>
    <s v="31/12/2024"/>
    <s v="http://transparencia.ine.mx/sistemaot/cargaMasiva/Articulo70/2025/Formato28//JD04-JAL/tml1/contrato22.pdf"/>
    <s v=""/>
    <s v="2445"/>
    <x v="0"/>
    <s v="Recursos federales"/>
    <s v="Presupuesto de egresos de la federación"/>
    <s v=""/>
    <s v=""/>
    <s v=""/>
    <s v=""/>
    <s v=""/>
    <s v="Si"/>
    <s v="2445"/>
    <s v=""/>
    <s v=""/>
    <s v=""/>
    <s v=""/>
    <s v=""/>
    <s v="http://transparencia.ine.mx/sistemaot/cargaMasiva/Articulo70/2025/Formato28//JD04-JAL/tml1/factura22.pdf"/>
    <s v="JUNTA DISTRITAL EJECUTIVA NO.04 DE JALISCO - ZAPOPAN"/>
    <s v="31/03/2025"/>
    <m/>
    <x v="0"/>
    <x v="0"/>
  </r>
  <r>
    <s v="2025"/>
    <s v="01/01/2025"/>
    <s v="31/03/2025"/>
    <x v="0"/>
    <x v="1"/>
    <x v="0"/>
    <s v="JC04-PV-24-000296-240297"/>
    <s v=""/>
    <s v="Servicio de limpieza del inmueble que ocupa el Módulo de Atención Ciudadana 140451, mes de diciembre de 2024.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3.pdf"/>
    <s v="2446"/>
    <s v=""/>
    <s v=""/>
    <s v="Servicio de limpieza del inmueble que ocupa el Módulo de Atención Ciudadana 140451, mes de diciembre de 2024"/>
    <s v="2446"/>
    <s v=""/>
    <s v="2446"/>
    <s v="2446"/>
    <s v=""/>
    <s v=""/>
    <s v=""/>
    <s v=""/>
    <s v=""/>
    <s v=""/>
    <s v=""/>
    <s v=""/>
    <s v="Nicsa Mav, SA de CV"/>
    <s v="2446"/>
    <s v="NMA160425299"/>
    <s v="Calle"/>
    <s v="Hospital"/>
    <s v="2464"/>
    <s v=""/>
    <s v="Colonia"/>
    <s v="Ladrón de Guevara"/>
    <s v="39"/>
    <s v="Guadalajara"/>
    <s v="39"/>
    <s v="Guadalajara"/>
    <s v="14"/>
    <s v="Jalisco"/>
    <s v="446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39/2024"/>
    <s v="02/10/2024"/>
    <s v="01/10/2024"/>
    <s v="31/12/2024"/>
    <n v="37899.99"/>
    <n v="43963.98"/>
    <s v=""/>
    <s v=""/>
    <s v="Moneda Nacional"/>
    <s v=""/>
    <x v="1"/>
    <s v="Servicio de limpieza del inmueble que ocupa el Módulo de Atención Ciudadana 140451, mes de diciembre de 2024"/>
    <s v=""/>
    <s v="01/12/2024"/>
    <s v="31/12/2024"/>
    <s v="http://transparencia.ine.mx/sistemaot/cargaMasiva/Articulo70/2025/Formato28//JD04-JAL/tml1/contrato23.pdf"/>
    <s v=""/>
    <s v="2446"/>
    <x v="0"/>
    <s v="Recursos federales"/>
    <s v="Presupuesto de egresos de la federación"/>
    <s v=""/>
    <s v=""/>
    <s v=""/>
    <s v=""/>
    <s v=""/>
    <s v="Si"/>
    <s v="2446"/>
    <s v=""/>
    <s v=""/>
    <s v=""/>
    <s v=""/>
    <s v=""/>
    <s v="http://transparencia.ine.mx/sistemaot/cargaMasiva/Articulo70/2025/Formato28//JD04-JAL/tml1/factura23.pdf"/>
    <s v="JUNTA DISTRITAL EJECUTIVA NO.04 DE JALISCO - ZAPOPAN"/>
    <s v="31/03/2025"/>
    <m/>
    <x v="0"/>
    <x v="0"/>
  </r>
  <r>
    <s v="2025"/>
    <s v="01/01/2025"/>
    <s v="31/03/2025"/>
    <x v="0"/>
    <x v="1"/>
    <x v="0"/>
    <s v="JC04-PV-25-000052-250053"/>
    <s v=""/>
    <s v="Apoyo de Alimentos para el personal de los Módulos de Atención Ciudadana 140451 y 140452, así como para el personal de la Vocalía del Registro Federal de Electores, por Cierre de Periodo de Reposición de Credencial, 28 de febrero del 2025."/>
    <s v="http://transparencia.ine.mx/sistemaot/cargaMasiva/Articulo70/2025/Formato28//JD04-JAL/tml1/autorizacion24.pdf"/>
    <s v="2447"/>
    <s v=""/>
    <s v=""/>
    <s v="Apoyo de Alimentos para el personal de los Módulos de Atención Ciudadana 140451 y 140452, así como para el personal de la Vocalía del Registro Federal de Electores, por Cierre de Periodo de Reposición de Credencial, 28 de febrero del 2025."/>
    <s v="2447"/>
    <s v=""/>
    <s v="2447"/>
    <s v="2447"/>
    <s v=""/>
    <s v=""/>
    <s v=""/>
    <s v=""/>
    <s v="J Jesús"/>
    <s v="González"/>
    <s v="Ruelas"/>
    <s v="Hombre"/>
    <s v=""/>
    <s v="2447"/>
    <s v="GORJ681219RC6"/>
    <s v="Calle"/>
    <s v="Manuel Amaya"/>
    <s v="801"/>
    <s v="A"/>
    <s v="Colonia"/>
    <s v="Constitución"/>
    <s v="120"/>
    <s v="Zapopan"/>
    <s v="120"/>
    <s v="Zapopan"/>
    <s v="14"/>
    <s v="Jalisco"/>
    <s v="45180"/>
    <s v=""/>
    <s v=""/>
    <s v=""/>
    <s v=""/>
    <s v="Por cumplir con los requerimientos, las condiciones legales, técnicas y económicas que garantiza satisfactoriamente el cumplimiento de las obligaciones respectivas."/>
    <s v="Junta Distrital Ejecutiva No.04 de Jalisco - Zapopan"/>
    <s v="Junta Distrital Ejecutiva No.04 de Jalisco - Zapopan"/>
    <s v="Junta Distrital Ejecutiva No.04 de Jalisco - Zapopan"/>
    <s v="2025020027"/>
    <s v="21/03/2025"/>
    <s v="28/02/2025"/>
    <s v="28/02/2025"/>
    <n v="3500.52"/>
    <n v="4060.6"/>
    <s v=""/>
    <s v=""/>
    <s v="Moneda Nacional"/>
    <s v=""/>
    <x v="1"/>
    <s v="Apoyo de Alimentos para el personal de los Módulos de Atención Ciudadana 140451 y 140452, así como para el personal de la Vocalía del Registro Federal de Electores, por Cierre de Periodo de Reposición de Credencial, 28 de febrero del 2025."/>
    <s v=""/>
    <s v="28/02/2025"/>
    <s v="28/02/2025"/>
    <s v="http://transparencia.ine.mx/sistemaot/cargaMasiva/Articulo70/2025/Formato28//JD04-JAL/tml1/contrato24.pdf"/>
    <s v=""/>
    <s v="2447"/>
    <x v="0"/>
    <s v="Recursos federales"/>
    <s v="Presupuesto de egresos de la federación"/>
    <s v=""/>
    <s v=""/>
    <s v=""/>
    <s v=""/>
    <s v=""/>
    <s v="No"/>
    <s v="2447"/>
    <s v=""/>
    <s v=""/>
    <s v=""/>
    <s v=""/>
    <s v=""/>
    <s v="http://transparencia.ine.mx/sistemaot/cargaMasiva/Articulo70/2025/Formato28//JD04-JAL/tml1/factura24.pdf"/>
    <s v="JUNTA DISTRITAL EJECUTIVA NO.04 DE JALISCO - ZAPOPAN"/>
    <s v="31/03/2025"/>
    <m/>
    <x v="0"/>
    <x v="0"/>
  </r>
  <r>
    <s v="2025"/>
    <s v="01/01/2025"/>
    <s v="31/03/2025"/>
    <x v="0"/>
    <x v="2"/>
    <x v="0"/>
    <s v="JC04-PV-25-000053-250054"/>
    <s v=""/>
    <s v="Adquisición de garrafones de agua de 20 litros, marzo_ 1.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5.pdf"/>
    <s v="2448"/>
    <s v=""/>
    <s v=""/>
    <s v="Adquisición de garrafones de gua de 20 litros, marzo_1."/>
    <s v="2448"/>
    <s v=""/>
    <s v="2448"/>
    <s v="2448"/>
    <s v=""/>
    <s v=""/>
    <s v=""/>
    <s v=""/>
    <s v=""/>
    <s v=""/>
    <s v=""/>
    <s v=""/>
    <s v="Distribuidora Arca Continental, S de RL de CV"/>
    <s v="2448"/>
    <s v="DJB850527F30"/>
    <s v="Carretera"/>
    <s v="Internacional al Norte"/>
    <s v="Km 1.5"/>
    <s v=""/>
    <s v="Colonia"/>
    <s v="El Venadillo"/>
    <s v="12"/>
    <s v="Mazatlán"/>
    <s v="12"/>
    <s v="Mazatlán"/>
    <s v="25"/>
    <s v="Sinaloa"/>
    <s v="8212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8"/>
    <s v="21/03/2025"/>
    <s v="21/03/2025"/>
    <s v="31/03/2025"/>
    <n v="732.76"/>
    <n v="850"/>
    <s v=""/>
    <s v=""/>
    <s v="Moneda Nacional"/>
    <s v=""/>
    <x v="1"/>
    <s v="Adquisición de garrafones de gua de 20 litros, marzo_1."/>
    <s v=""/>
    <s v="21/03/2025"/>
    <s v="21/03/2025"/>
    <s v="http://transparencia.ine.mx/sistemaot/cargaMasiva/Articulo70/2025/Formato28//JD04-JAL/tml1/contrato25.pdf"/>
    <s v=""/>
    <s v="2448"/>
    <x v="0"/>
    <s v="Recursos federales"/>
    <s v="Presupuesto de egresos de la federación"/>
    <s v=""/>
    <s v=""/>
    <s v=""/>
    <s v=""/>
    <s v=""/>
    <s v="No"/>
    <s v="2448"/>
    <s v=""/>
    <s v=""/>
    <s v=""/>
    <s v=""/>
    <s v=""/>
    <s v="http://transparencia.ine.mx/sistemaot/cargaMasiva/Articulo70/2025/Formato28//JD04-JAL/tml1/factura25.pdf"/>
    <s v="JUNTA DISTRITAL EJECUTIVA NO.04 DE JALISCO - ZAPOPAN"/>
    <s v="31/03/2025"/>
    <m/>
    <x v="0"/>
    <x v="0"/>
  </r>
  <r>
    <s v="2025"/>
    <s v="01/01/2025"/>
    <s v="31/03/2025"/>
    <x v="0"/>
    <x v="2"/>
    <x v="0"/>
    <s v="JC04-GV-25-000054-250055"/>
    <s v=""/>
    <s v="Adquisición de combustible para la operación de los vehículos adscritos a la 04 junta distrital Ejecutiva, mes de marzo del 2025."/>
    <s v="http://transparencia.ine.mx/sistemaot/cargaMasiva/Articulo70/2025/Formato28//JD04-JAL/tml1/autorizacion26.pdf"/>
    <s v="2449"/>
    <s v=""/>
    <s v=""/>
    <s v="Adquisición de combustible para la operación de los vehículos adscritos a la 04 junta distrital Ejecutiva, mes de marzo del 2025."/>
    <s v="2449"/>
    <s v=""/>
    <s v="2449"/>
    <s v="2449"/>
    <s v=""/>
    <s v=""/>
    <s v=""/>
    <s v=""/>
    <s v=""/>
    <s v=""/>
    <s v=""/>
    <s v=""/>
    <s v="Gaxco Obelisco, SA de CV"/>
    <s v="2449"/>
    <s v="GOB040223NE0"/>
    <s v="Avenida"/>
    <s v="Avila Camacho"/>
    <s v="3250"/>
    <s v=""/>
    <s v="Colonia"/>
    <s v="Conjunto Patria"/>
    <s v="120"/>
    <s v="Zapopan"/>
    <s v="120"/>
    <s v="Zapopan"/>
    <s v="14"/>
    <s v="Jalisco"/>
    <s v="4516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9"/>
    <s v="25/03/2025"/>
    <s v="25/03/2025"/>
    <s v="25/03/2025"/>
    <n v="6034.48"/>
    <n v="7000"/>
    <s v=""/>
    <s v=""/>
    <s v="Moneda Nacional"/>
    <s v=""/>
    <x v="1"/>
    <s v="Adquisición de combustible para la operación de los vehículos adscritos a la 04 junta distrital Ejecutiva, mes de marzo del 2025."/>
    <s v=""/>
    <s v="25/03/2025"/>
    <s v="25/03/2025"/>
    <s v="http://transparencia.ine.mx/sistemaot/cargaMasiva/Articulo70/2025/Formato28//JD04-JAL/tml1/contrato26.pdf"/>
    <s v=""/>
    <s v="2449"/>
    <x v="0"/>
    <s v="Recursos federales"/>
    <s v="Presupuesto de egresos de la federación"/>
    <s v=""/>
    <s v=""/>
    <s v=""/>
    <s v=""/>
    <s v=""/>
    <s v="No"/>
    <s v="2449"/>
    <s v=""/>
    <s v=""/>
    <s v=""/>
    <s v=""/>
    <s v=""/>
    <s v="http://transparencia.ine.mx/sistemaot/cargaMasiva/Articulo70/2025/Formato28//JD04-JAL/tml1/factura26.pdf"/>
    <s v="JUNTA DISTRITAL EJECUTIVA NO.04 DE JALISCO - ZAPOPAN"/>
    <s v="31/03/2025"/>
    <m/>
    <x v="0"/>
    <x v="0"/>
  </r>
  <r>
    <s v="2025"/>
    <s v="01/01/2025"/>
    <s v="31/03/2025"/>
    <x v="0"/>
    <x v="2"/>
    <x v="0"/>
    <s v="JC04-PV-25-000060-250061"/>
    <s v=""/>
    <s v="Adquisición de insumos consumibles de papelería, complementos de equipo de cómputo y consumibles para impresión.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7.pdf"/>
    <s v="2450"/>
    <s v=""/>
    <s v=""/>
    <s v="Adquisición de insumos consumibles de papelería, complementos de equipo de cómputo y consumibles para impresión."/>
    <s v="2450"/>
    <s v=""/>
    <s v="2450"/>
    <s v="2450"/>
    <s v=""/>
    <s v=""/>
    <s v=""/>
    <s v=""/>
    <s v=""/>
    <s v=""/>
    <s v=""/>
    <s v=""/>
    <s v="Cómputo y Papelería MAD, S de RL de CV"/>
    <s v="2450"/>
    <s v="CPM180111MH1"/>
    <s v="Calle"/>
    <s v="Hospital"/>
    <s v="1028"/>
    <s v=""/>
    <s v="Colonia"/>
    <s v="Sagrada Familia"/>
    <s v="39"/>
    <s v="Guadalajara"/>
    <s v="39"/>
    <s v="Guadalajara"/>
    <s v="14"/>
    <s v="Jalisco"/>
    <s v="44200"/>
    <s v=""/>
    <s v=""/>
    <s v=""/>
    <s v=""/>
    <s v="Por cumplir con los requerimientos, las condiciones legales, técnicas y económicas que garantiza satisfactoriamente el cumplimiento de las obligaciones respectivas."/>
    <s v="Junta Distrital Ejecutiva No.04 de Jalisco - Zapopan"/>
    <s v="Junta Distrital Ejecutiva No.04 de Jalisco - Zapopan"/>
    <s v="Junta Distrital Ejecutiva No.04 de Jalisco - Zapopan"/>
    <s v="2025020033"/>
    <s v="28/03/2025"/>
    <s v="13/03/2025"/>
    <s v="18/03/2025"/>
    <n v="29633.7"/>
    <n v="34375.1"/>
    <s v=""/>
    <s v=""/>
    <s v="Moneda Nacional"/>
    <s v=""/>
    <x v="1"/>
    <s v="Adquisición de insumos consumibles de papelería, complementos de equipo de cómputo y consumibles para impresión."/>
    <s v=""/>
    <s v="13/03/2025"/>
    <s v="18/03/2025"/>
    <s v="http://transparencia.ine.mx/sistemaot/cargaMasiva/Articulo70/2025/Formato28//JD04-JAL/tml1/contrato27.pdf"/>
    <s v=""/>
    <s v="2450"/>
    <x v="0"/>
    <s v="Recursos federales"/>
    <s v="Presupuesto de egresos de la federación"/>
    <s v=""/>
    <s v=""/>
    <s v=""/>
    <s v=""/>
    <s v=""/>
    <s v="No"/>
    <s v="2450"/>
    <s v=""/>
    <s v=""/>
    <s v=""/>
    <s v=""/>
    <s v=""/>
    <s v="http://transparencia.ine.mx/sistemaot/cargaMasiva/Articulo70/2025/Formato28//JD04-JAL/tml1/factura27.pdf"/>
    <s v="JUNTA DISTRITAL EJECUTIVA NO.04 DE JALISCO - ZAPOPAN"/>
    <s v="31/03/2025"/>
    <m/>
    <x v="0"/>
    <x v="0"/>
  </r>
  <r>
    <s v="2025"/>
    <s v="01/01/2025"/>
    <s v="31/03/2025"/>
    <x v="0"/>
    <x v="0"/>
    <x v="0"/>
    <s v="02JDE/SAAS/ORD/01/24-01-2024"/>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1_teresadejesus_1trimestre.pdf"/>
    <s v="2451"/>
    <s v=""/>
    <s v=""/>
    <s v="Arrendamiento de edificios y locales"/>
    <s v="2451"/>
    <s v=""/>
    <s v="2451"/>
    <s v="2451"/>
    <s v=""/>
    <s v=""/>
    <s v=""/>
    <s v=""/>
    <s v="Teresa de Jesús"/>
    <s v="Vera"/>
    <s v="Naranjo"/>
    <s v="Mujer"/>
    <s v=""/>
    <s v="2451"/>
    <s v="VENT441106M1A"/>
    <s v="Calle"/>
    <s v="Río Tulijá"/>
    <s v="17"/>
    <s v=""/>
    <s v="Colonia"/>
    <s v="Centro"/>
    <s v="1"/>
    <s v="H. Cárdenas"/>
    <s v="2"/>
    <s v="Cárdenas"/>
    <s v="27"/>
    <s v="Tabasco"/>
    <s v="86500"/>
    <s v=""/>
    <s v=""/>
    <s v=""/>
    <s v=""/>
    <s v="Mejor precio y Servicio"/>
    <s v="Junta Distrital Ejecutiva No.02 de Tabasco - Cárdenas"/>
    <s v="Junta Distrital Ejecutiva No.02 de Tabasco - Cárdenas"/>
    <s v="Junta Distrital Ejecutiva No.02 de Tabasco - Cárdenas"/>
    <s v="INE/02JDE/TAB/001/2024"/>
    <s v="01/01/2024"/>
    <s v="01/01/2024"/>
    <s v="31/12/2027"/>
    <n v="61500"/>
    <n v="71340"/>
    <s v=""/>
    <s v=""/>
    <s v="Moneda Nacional"/>
    <s v=""/>
    <x v="1"/>
    <s v="Arrendamiento de edificios y locales"/>
    <s v=""/>
    <s v="01/01/2024"/>
    <s v="31/12/2027"/>
    <s v="http://transparencia.ine.mx/sistemaot/cargaMasiva/Articulo70/2025/Formato28//JD02-TAB/tml1/contrato1.pdf"/>
    <s v=""/>
    <s v="2451"/>
    <x v="0"/>
    <s v="Recursos federales"/>
    <s v="Presupuesto de Egresos de la federación"/>
    <s v=""/>
    <s v=""/>
    <s v=""/>
    <s v=""/>
    <s v=""/>
    <s v="No"/>
    <s v="2451"/>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1.pdf"/>
    <s v="JUNTA DISTRITAL EJECUTIVA NO.02 DE TABASCO - CARDENAS"/>
    <s v="31/03/2025"/>
    <m/>
    <x v="4"/>
    <x v="0"/>
  </r>
  <r>
    <s v="2025"/>
    <s v="01/01/2025"/>
    <s v="31/03/2025"/>
    <x v="0"/>
    <x v="0"/>
    <x v="0"/>
    <s v="02JDE/SAAS/ORD/01/23-01-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2_josefa_1trimestre.pdf"/>
    <s v="2452"/>
    <s v=""/>
    <s v=""/>
    <s v="Arrendamiento de edificios y locales"/>
    <s v="2452"/>
    <s v=""/>
    <s v="2452"/>
    <s v="2452"/>
    <s v=""/>
    <s v=""/>
    <s v=""/>
    <s v=""/>
    <s v="Josefa"/>
    <s v="Rodríguez"/>
    <s v="Brito"/>
    <s v="Mujer"/>
    <s v=""/>
    <s v="2452"/>
    <s v="ROBJ500510F86"/>
    <s v="Calle"/>
    <s v="Benito Juárez"/>
    <s v="323"/>
    <s v=""/>
    <s v="Colonia"/>
    <s v="Centro"/>
    <s v="1"/>
    <s v="H. Cárdenas"/>
    <s v="2"/>
    <s v="Cárdenas"/>
    <s v="27"/>
    <s v="Tabasco"/>
    <s v="86500"/>
    <s v=""/>
    <s v=""/>
    <s v=""/>
    <s v=""/>
    <s v="Mejor precio y Servicio"/>
    <s v="Junta Distrital Ejecutiva No.02 de Tabasco - Cárdenas"/>
    <s v="Junta Distrital Ejecutiva No.02 de Tabasco - Cárdenas"/>
    <s v="Junta Distrital Ejecutiva No.02 de Tabasco - Cárdenas"/>
    <s v="INE/02JDE/TAB/001/2025"/>
    <s v="01/01/2025"/>
    <s v="01/01/2025"/>
    <s v="31/12/2025"/>
    <n v="24557.71"/>
    <n v="28486.71"/>
    <s v=""/>
    <s v=""/>
    <s v="Moneda Nacional"/>
    <s v=""/>
    <x v="1"/>
    <s v="Arrendamiento de edificios y locales"/>
    <s v=""/>
    <s v="01/01/2025"/>
    <s v="31/12/2025"/>
    <s v="http://transparencia.ine.mx/sistemaot/cargaMasiva/Articulo70/2025/Formato28//JD02-TAB/tml1/contrato2.pdf"/>
    <s v=""/>
    <s v="2452"/>
    <x v="0"/>
    <s v="Recursos federales"/>
    <s v="Presupuesto de Egresos de la federación"/>
    <s v=""/>
    <s v=""/>
    <s v=""/>
    <s v=""/>
    <s v=""/>
    <s v="No"/>
    <s v="2452"/>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2.pdf"/>
    <s v="JUNTA DISTRITAL EJECUTIVA NO.02 DE TABASCO - CARDENAS"/>
    <s v="31/03/2025"/>
    <m/>
    <x v="4"/>
    <x v="0"/>
  </r>
  <r>
    <s v="2025"/>
    <s v="01/01/2025"/>
    <s v="31/03/2025"/>
    <x v="0"/>
    <x v="0"/>
    <x v="0"/>
    <s v="02JDE/SAAS/ORD/01/23-01-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3_blancaestela_1trimestre.pdf"/>
    <s v="2453"/>
    <s v=""/>
    <s v=""/>
    <s v="Arrendamiento de edificios y locales"/>
    <s v="2453"/>
    <s v=""/>
    <s v="2453"/>
    <s v="2453"/>
    <s v=""/>
    <s v=""/>
    <s v=""/>
    <s v=""/>
    <s v="Blanca Estela"/>
    <s v="Meunier"/>
    <s v="León"/>
    <s v="Mujer"/>
    <s v=""/>
    <s v="2453"/>
    <s v="MELB530530D33"/>
    <s v="Calle"/>
    <s v="Ignacio Allende"/>
    <s v="1"/>
    <s v=""/>
    <s v="Colonia"/>
    <s v="Centro"/>
    <s v="1"/>
    <s v="Huimanguillo"/>
    <s v="8"/>
    <s v="Huimanguillo"/>
    <s v="27"/>
    <s v="Tabasco"/>
    <s v="86400"/>
    <s v=""/>
    <s v=""/>
    <s v=""/>
    <s v=""/>
    <s v="Mejor precio y Servicio"/>
    <s v="Junta Distrital Ejecutiva No.02 de Tabasco - Cárdenas"/>
    <s v="Junta Distrital Ejecutiva No.02 de Tabasco - Cárdenas"/>
    <s v="Junta Distrital Ejecutiva No.02 de Tabasco - Cárdenas"/>
    <s v="INE/02JDE/TAB/002/2025"/>
    <s v="01/01/2025"/>
    <s v="01/01/2025"/>
    <s v="31/12/2025"/>
    <n v="11032.23"/>
    <n v="12797.39"/>
    <s v=""/>
    <s v=""/>
    <s v="Moneda Nacional"/>
    <s v=""/>
    <x v="1"/>
    <s v="Arrendamiento de edificios y locales"/>
    <s v=""/>
    <s v="01/01/2025"/>
    <s v="31/12/2025"/>
    <s v="http://transparencia.ine.mx/sistemaot/cargaMasiva/Articulo70/2025/Formato28//JD02-TAB/tml1/contrato3.pdf"/>
    <s v=""/>
    <s v="2453"/>
    <x v="0"/>
    <s v="Recursos federales"/>
    <s v="Presupuesto de Egresos de la federación"/>
    <s v=""/>
    <s v=""/>
    <s v=""/>
    <s v=""/>
    <s v=""/>
    <s v="No"/>
    <s v="2453"/>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3.pdf"/>
    <s v="JUNTA DISTRITAL EJECUTIVA NO.02 DE TABASCO - CARDENAS"/>
    <s v="31/03/2025"/>
    <m/>
    <x v="4"/>
    <x v="0"/>
  </r>
  <r>
    <s v="2025"/>
    <s v="01/01/2025"/>
    <s v="31/03/2025"/>
    <x v="0"/>
    <x v="0"/>
    <x v="0"/>
    <s v="02JDE/SAAS/ORD/01/23-01-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4_contino_1trimestre.pdf"/>
    <s v="2454"/>
    <s v=""/>
    <s v=""/>
    <s v="Arrendamiento de maquinaria y equipo"/>
    <s v="2454"/>
    <s v=""/>
    <s v="2454"/>
    <s v="2454"/>
    <s v=""/>
    <s v=""/>
    <s v=""/>
    <s v=""/>
    <s v=""/>
    <s v=""/>
    <s v=""/>
    <s v=""/>
    <s v="Sistemas Contino S.A. de C.V."/>
    <s v="2454"/>
    <s v="SCO890622BT5"/>
    <s v="Avenida"/>
    <s v="Adolfo Ruiz Cortínez"/>
    <s v="1201"/>
    <s v=""/>
    <s v="Colonia"/>
    <s v="López Mateos"/>
    <s v="1"/>
    <s v="Villahermosa"/>
    <s v="4"/>
    <s v="Centro"/>
    <s v="27"/>
    <s v="Tabasco"/>
    <s v="86040"/>
    <s v=""/>
    <s v=""/>
    <s v=""/>
    <s v=""/>
    <s v="Mejor precio y Servicio"/>
    <s v="Junta Distrital Ejecutiva No.02 de Tabasco - Cárdenas"/>
    <s v="Junta Distrital Ejecutiva No.02 de Tabasco - Cárdenas"/>
    <s v="Junta Distrital Ejecutiva No.02 de Tabasco - Cárdenas"/>
    <s v="INE/02JDE/TAB/003/2025"/>
    <s v="23/01/2025"/>
    <s v="01/01/2025"/>
    <s v="31/12/2025"/>
    <n v="982.62"/>
    <n v="1169.78"/>
    <s v=""/>
    <s v=""/>
    <s v="Moneda Nacional"/>
    <s v=""/>
    <x v="1"/>
    <s v="Arrendamiento de maquinaria y equipo"/>
    <s v=""/>
    <s v="01/01/2025"/>
    <s v="31/12/2025"/>
    <s v="http://transparencia.ine.mx/sistemaot/cargaMasiva/Articulo70/2025/Formato28//JD02-TAB/tml1/contrato4.pdf"/>
    <s v=""/>
    <s v="2454"/>
    <x v="0"/>
    <s v="Recursos federales"/>
    <s v="Presupuesto de Egresos de la federación"/>
    <s v=""/>
    <s v=""/>
    <s v=""/>
    <s v=""/>
    <s v=""/>
    <s v="No"/>
    <s v="2454"/>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4.pdf"/>
    <s v="JUNTA DISTRITAL EJECUTIVA NO.02 DE TABASCO - CARDENAS"/>
    <s v="31/03/2025"/>
    <m/>
    <x v="4"/>
    <x v="0"/>
  </r>
  <r>
    <s v="2025"/>
    <s v="01/01/2025"/>
    <s v="31/03/2025"/>
    <x v="0"/>
    <x v="1"/>
    <x v="0"/>
    <s v="02JDE/SAAS/ORD/01/23-01-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5_broxel_1trimestre.pdf"/>
    <s v="2455"/>
    <s v=""/>
    <s v=""/>
    <s v="Adquisición de combustible para vehículos"/>
    <s v="2455"/>
    <s v=""/>
    <s v="2455"/>
    <s v="2455"/>
    <s v=""/>
    <s v=""/>
    <s v=""/>
    <s v=""/>
    <s v=""/>
    <s v=""/>
    <s v=""/>
    <s v=""/>
    <s v="Servicios Broxel"/>
    <s v="2455"/>
    <s v="SBR130327HU9"/>
    <s v="Avenida"/>
    <s v="Mario Panino"/>
    <s v="400"/>
    <s v=""/>
    <s v="Colonia"/>
    <s v="Santa Fe Cuajimalpa"/>
    <s v="1"/>
    <s v="Santa Fe"/>
    <s v="4"/>
    <s v="Cuajimalpa de Morelos"/>
    <s v="9"/>
    <s v="Ciudad de México"/>
    <s v="5348"/>
    <s v=""/>
    <s v=""/>
    <s v=""/>
    <s v=""/>
    <s v="Mejor precio y Servicio"/>
    <s v="Junta Distrital Ejecutiva No.02 de Tabasco - Cárdenas"/>
    <s v="Junta Distrital Ejecutiva No.02 de Tabasco - Cárdenas"/>
    <s v="Junta Distrital Ejecutiva No.02 de Tabasco - Cárdenas"/>
    <s v="INE/02JDE/TAB/004/2025"/>
    <s v="23/01/2025"/>
    <s v="23/01/2025"/>
    <s v="31/12/2025"/>
    <s v=""/>
    <s v=""/>
    <s v="66131.00"/>
    <s v="727441.00"/>
    <s v="Moneda Nacional"/>
    <s v=""/>
    <x v="1"/>
    <s v="Adquisición de combustible para vehículos"/>
    <s v=""/>
    <s v="23/01/2025"/>
    <s v="31/12/2025"/>
    <s v="http://transparencia.ine.mx/sistemaot/cargaMasiva/Articulo70/2025/Formato28//JD02-TAB/tml1/contrato5.pdf"/>
    <s v=""/>
    <s v="2455"/>
    <x v="0"/>
    <s v="Recursos federales"/>
    <s v="Presupuesto de Egresos de la federación"/>
    <s v=""/>
    <s v=""/>
    <s v=""/>
    <s v=""/>
    <s v=""/>
    <s v="No"/>
    <s v="2455"/>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5.pdf"/>
    <s v="JUNTA DISTRITAL EJECUTIVA NO.02 DE TABASCO - CARDENAS"/>
    <s v="31/03/2025"/>
    <m/>
    <x v="4"/>
    <x v="0"/>
  </r>
  <r>
    <s v="2025"/>
    <s v="01/01/2025"/>
    <s v="31/03/2025"/>
    <x v="0"/>
    <x v="1"/>
    <x v="0"/>
    <s v="02JDE/SAAS/ORD/03/16-03-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6_granados_1trimestre.pdf"/>
    <s v="2456"/>
    <s v=""/>
    <s v=""/>
    <s v="Servicio de mantenimiento preventivo a equipos de aire acondicionado"/>
    <s v="2456"/>
    <s v=""/>
    <s v="2456"/>
    <s v="2456"/>
    <s v=""/>
    <s v=""/>
    <s v=""/>
    <s v=""/>
    <s v="Fernanda"/>
    <s v="Granados"/>
    <s v="Ramírez"/>
    <s v="Mujer"/>
    <s v=""/>
    <s v="2456"/>
    <s v="GARF970928Q0"/>
    <s v="Calle"/>
    <s v="Ciprés"/>
    <s v="10-A"/>
    <s v=""/>
    <s v="Fraccionamiento"/>
    <s v="Los Reyes Loma Alta"/>
    <s v="1"/>
    <s v="H. Cárdenas"/>
    <s v="2"/>
    <s v="Cárdenas"/>
    <s v="27"/>
    <s v="Tabasco"/>
    <s v="86570"/>
    <s v=""/>
    <s v=""/>
    <s v=""/>
    <s v=""/>
    <s v="Mejor precio y Servicio"/>
    <s v="Junta Distrital Ejecutiva No.02 de Tabasco - Cárdenas"/>
    <s v="Junta Distrital Ejecutiva No.02 de Tabasco - Cárdenas"/>
    <s v="Junta Distrital Ejecutiva No.02 de Tabasco - Cárdenas"/>
    <s v="INE/02JDE/TAB/005/2025"/>
    <s v="24/03/2025"/>
    <s v="25/03/2025"/>
    <s v="31/03/2025"/>
    <n v="28550"/>
    <n v="32761.119999999999"/>
    <s v=""/>
    <s v=""/>
    <s v="Moneda Nacional"/>
    <s v=""/>
    <x v="1"/>
    <s v="Servicio de mantenimiento preventivo a equipos de aire acondicionado"/>
    <s v=""/>
    <s v="25/03/2025"/>
    <s v="31/03/2025"/>
    <s v="http://transparencia.ine.mx/sistemaot/cargaMasiva/Articulo70/2025/Formato28//JD02-TAB/tml1/contrato6.pdf"/>
    <s v=""/>
    <s v="2456"/>
    <x v="0"/>
    <s v="Recursos federales"/>
    <s v="Presupuesto de Egresos de la federación"/>
    <s v=""/>
    <s v=""/>
    <s v=""/>
    <s v=""/>
    <s v=""/>
    <s v="No"/>
    <s v="2456"/>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6.pdf"/>
    <s v="JUNTA DISTRITAL EJECUTIVA NO.02 DE TABASCO - CARDENAS"/>
    <s v="31/03/2025"/>
    <m/>
    <x v="4"/>
    <x v="0"/>
  </r>
  <r>
    <s v="2025"/>
    <s v="01/01/2025"/>
    <s v="31/03/2025"/>
    <x v="0"/>
    <x v="0"/>
    <x v="0"/>
    <s v="001/2024"/>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1.pdf"/>
    <s v="2457"/>
    <s v=""/>
    <s v=""/>
    <s v="Arrendamiento de inmueble en Privada 24 de Febrero, número 3205, colonia Hogares de Nuevo México, de la Ciudad de Zapopan, Código Postal 45138, en el Estado de Jalisco, que sirve como sede distrital."/>
    <s v="2457"/>
    <s v=""/>
    <s v="2457"/>
    <s v="2457"/>
    <s v=""/>
    <s v=""/>
    <s v=""/>
    <s v=""/>
    <s v="Katia"/>
    <s v="Leaños"/>
    <s v="Hernández"/>
    <s v="Mujer"/>
    <s v=""/>
    <s v="2457"/>
    <s v="LEHK7603025G0"/>
    <s v="Calzada"/>
    <s v="Federalistas"/>
    <s v="1333"/>
    <s v="14"/>
    <s v="Colonia"/>
    <s v="Girasoles"/>
    <s v="120"/>
    <s v="Zapopan"/>
    <s v="120"/>
    <s v="Zapopan"/>
    <s v="14"/>
    <s v="Jalisco"/>
    <s v="45136"/>
    <s v=""/>
    <s v=""/>
    <s v=""/>
    <s v=""/>
    <s v="Por ofrecer las mejores condiciones contractuales"/>
    <s v="Vocalía Ejecutiva de la Junta Distrital Ejecutiva No. 06 de Jalisco-Zapopan"/>
    <s v="JUNTA DITRITAL EJECUITVA No. 06 DE JALISCO-ZAPOPAN"/>
    <s v="JUNTA DITRITAL EJECUITVA No. 06 DE JALISCO-ZAPOPAN"/>
    <s v="001/2024"/>
    <s v="01/08/2024"/>
    <s v="01/08/2024"/>
    <s v="31/07/2028"/>
    <n v="1776000"/>
    <n v="2060160"/>
    <s v=""/>
    <s v=""/>
    <s v="Moneda Nacional"/>
    <s v=""/>
    <x v="0"/>
    <s v="Arrendamiento de inmueble en Privada 24 de Febrero, número 3205, colonia Hogares de Nuevo México, de la Ciudad de Zapopan, Código Postal 45138, en el Estado de Jalisco, que sirve como sede distrital."/>
    <s v=""/>
    <s v="01/01/2025"/>
    <s v="31/12/2025"/>
    <s v="http://transparencia.ine.mx/sistemaot/cargaMasiva/Articulo70/2025/Formato28//JD06-JAL/tml1/contrato1.pdf"/>
    <s v=""/>
    <s v="2457"/>
    <x v="0"/>
    <s v="Recursos federales"/>
    <s v="Presupuesto de egresos de la federación"/>
    <s v=""/>
    <s v=""/>
    <s v=""/>
    <s v=""/>
    <s v=""/>
    <s v="No"/>
    <s v="2457"/>
    <s v=""/>
    <s v=""/>
    <s v=""/>
    <s v=""/>
    <s v=""/>
    <s v="http://transparencia.ine.mx/sistemaot/cargaMasiva/Articulo70/2025/Formato28//JD06-JAL/tml1/factura1.pdf"/>
    <s v="JUNTA DISTRITAL EJECUTIVA NO.06 DE JALISCO - ZAPOPAN"/>
    <s v="31/03/2025"/>
    <m/>
    <x v="0"/>
    <x v="0"/>
  </r>
  <r>
    <s v="2025"/>
    <s v="01/01/2025"/>
    <s v="31/03/2025"/>
    <x v="0"/>
    <x v="0"/>
    <x v="0"/>
    <s v="001/2022"/>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2.pdf"/>
    <s v="2458"/>
    <s v=""/>
    <s v=""/>
    <s v="Arrendamiento de inmueble en avenida Juan Gil Preciado, número 1600-7, fraccionamiento La Cima, de la ciudad de Zapopan, Código Postal 45134, en el estado de Jalisco que sirve como sede el Módulo de Atención Ciiudadana 140651"/>
    <s v="2458"/>
    <s v=""/>
    <s v="2458"/>
    <s v="2458"/>
    <s v=""/>
    <s v=""/>
    <s v=""/>
    <s v=""/>
    <s v=""/>
    <s v=""/>
    <s v=""/>
    <s v=""/>
    <s v="Centro Comercial La Cima, S.A. de C.V."/>
    <s v="2458"/>
    <s v="CCC110330EZ4"/>
    <s v="Avenida"/>
    <s v="Juan Gil Preciado"/>
    <s v="1600"/>
    <s v="A"/>
    <s v="Colonia"/>
    <s v="Arcos de Zapopan"/>
    <s v="120"/>
    <s v="Zapopan"/>
    <s v="120"/>
    <s v="Zapopan"/>
    <s v="14"/>
    <s v="Jalisco"/>
    <s v="45134"/>
    <s v=""/>
    <s v=""/>
    <s v=""/>
    <s v=""/>
    <s v="Por ofrecer las mejores condiciones contractuales"/>
    <s v="Vocalía Ejecutiva de la Junta Distrital Ejecutiva No. 06 de Jalisco-Zapopan"/>
    <s v="JUNTA DITRITAL EJECUITVA No. 06 DE JALISCO-ZAPOPAN"/>
    <s v="JUNTA DITRITAL EJECUITVA No. 06 DE JALISCO-ZAPOPAN"/>
    <s v="001/2022"/>
    <s v="01/01/2022"/>
    <s v="01/01/2022"/>
    <s v="31/12/2025"/>
    <n v="1453916.7"/>
    <n v="1686543.3600000001"/>
    <s v=""/>
    <s v=""/>
    <s v="Moneda Nacional"/>
    <s v=""/>
    <x v="0"/>
    <s v="Arrendamiento de inmueble en avenida Juan Gil Preciado, número 1600-7, fraccionamiento La Cima, de la ciudad de Zapopan, Código Postal 45134, en el estado de Jalisco que sirve como sede el Módulo de Atención Ciiudadana 140651"/>
    <s v=""/>
    <s v="01/01/2025"/>
    <s v="31/12/2025"/>
    <s v="http://transparencia.ine.mx/sistemaot/cargaMasiva/Articulo70/2025/Formato28//JD06-JAL/tml1/contrato2.pdf"/>
    <s v=""/>
    <s v="2458"/>
    <x v="0"/>
    <s v="Recursos federales"/>
    <s v="Presupuesto de egresos de la federación"/>
    <s v=""/>
    <s v=""/>
    <s v=""/>
    <s v=""/>
    <s v=""/>
    <s v="No"/>
    <s v="2458"/>
    <s v=""/>
    <s v=""/>
    <s v=""/>
    <s v=""/>
    <s v=""/>
    <s v="http://transparencia.ine.mx/sistemaot/cargaMasiva/Articulo70/2025/Formato28//JD06-JAL/tml1/factura2.pdf"/>
    <s v="JUNTA DISTRITAL EJECUTIVA NO.06 DE JALISCO - ZAPOPAN"/>
    <s v="31/03/2025"/>
    <m/>
    <x v="0"/>
    <x v="0"/>
  </r>
  <r>
    <s v="2025"/>
    <s v="01/01/2025"/>
    <s v="31/03/2025"/>
    <x v="0"/>
    <x v="1"/>
    <x v="0"/>
    <s v="INE/JAL-JD06/04/2025"/>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3.pdf"/>
    <s v="2459"/>
    <s v=""/>
    <s v=""/>
    <s v="Servicio de vigilancia y seguridad en las instalaciones de la sede distrital y del Módulo de Atención Ciudadana 140651"/>
    <s v="2459"/>
    <s v=""/>
    <s v="2459"/>
    <s v="2459"/>
    <s v=""/>
    <s v=""/>
    <s v=""/>
    <s v=""/>
    <s v=""/>
    <s v=""/>
    <s v=""/>
    <s v=""/>
    <s v="Vigilancia y Protección a la Sociedad, S.A. de C.V."/>
    <s v="2459"/>
    <s v="VPR140808CD3"/>
    <s v="Avenida"/>
    <s v="Tesistan"/>
    <s v="1221"/>
    <s v=""/>
    <s v="Colonia"/>
    <s v="Arcos de Zapopan"/>
    <s v="120"/>
    <s v="Zapopan"/>
    <s v="120"/>
    <s v="Zapopan"/>
    <s v="14"/>
    <s v="Jalisco"/>
    <s v="45130"/>
    <s v=""/>
    <s v=""/>
    <s v=""/>
    <s v=""/>
    <s v="Por ofrecer las mejores condiciones contractuales y de costo"/>
    <s v="Vocalía Ejecutiva de la Junta Distrital Ejecutiva No. 06 de Jalisco-Zapopan"/>
    <s v="JUNTA DITRITAL EJECUITVA No. 06 DE JALISCO-ZAPOPAN"/>
    <s v="JUNTA DITRITAL EJECUITVA No. 06 DE JALISCO-ZAPOPAN"/>
    <s v="INE/JAL-JD06/04/2025"/>
    <s v="01/02/2025"/>
    <s v="01/02/2025"/>
    <s v="30/11/2025"/>
    <n v="672000"/>
    <n v="779520"/>
    <s v=""/>
    <s v=""/>
    <s v="Moneda Nacional"/>
    <s v=""/>
    <x v="0"/>
    <s v="Servicio de vigilancia y seguridad en las instalaciones de la sede distrital y del Módulo de Atención Ciudadana 140651"/>
    <s v=""/>
    <s v="01/02/2025"/>
    <s v="30/11/2025"/>
    <s v="http://transparencia.ine.mx/sistemaot/cargaMasiva/Articulo70/2025/Formato28//JD06-JAL/tml1/contrato3.pdf"/>
    <s v=""/>
    <s v="2459"/>
    <x v="0"/>
    <s v="Recursos federales"/>
    <s v="Presupuesto de egresos de la federación"/>
    <s v=""/>
    <s v=""/>
    <s v=""/>
    <s v=""/>
    <s v=""/>
    <s v="No"/>
    <s v="2459"/>
    <s v=""/>
    <s v=""/>
    <s v=""/>
    <s v=""/>
    <s v=""/>
    <s v="http://transparencia.ine.mx/sistemaot/cargaMasiva/Articulo70/2025/Formato28//JD06-JAL/tml1/factura3.pdf"/>
    <s v="JUNTA DISTRITAL EJECUTIVA NO.06 DE JALISCO - ZAPOPAN"/>
    <s v="31/03/2025"/>
    <m/>
    <x v="0"/>
    <x v="0"/>
  </r>
  <r>
    <s v="2025"/>
    <s v="01/01/2025"/>
    <s v="31/03/2025"/>
    <x v="0"/>
    <x v="1"/>
    <x v="0"/>
    <s v="INE/JAL-JD06/03/2024"/>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4.pdf"/>
    <s v="2460"/>
    <s v=""/>
    <s v=""/>
    <s v="Servicio de limpieza de la instalaciones la sede distrital y del Módulo de Atención Ciudadana 140651"/>
    <s v="2460"/>
    <s v=""/>
    <s v="2460"/>
    <s v="2460"/>
    <s v=""/>
    <s v=""/>
    <s v=""/>
    <s v=""/>
    <s v=""/>
    <s v=""/>
    <s v=""/>
    <s v=""/>
    <s v="Grupo Rodme, S.A. de C.V."/>
    <s v="2460"/>
    <s v="GRO0311044M2"/>
    <s v="Calle"/>
    <s v="Regina"/>
    <s v="1631"/>
    <s v=""/>
    <s v="Colonia"/>
    <s v="Providencia"/>
    <s v="39"/>
    <s v="Guadalajara"/>
    <s v="39"/>
    <s v="Guadalajara"/>
    <s v="14"/>
    <s v="Jalisco"/>
    <s v="44630"/>
    <s v=""/>
    <s v=""/>
    <s v=""/>
    <s v=""/>
    <s v="Por ofrecer las mejores condiciones contractuales y de costo"/>
    <s v="Vocalía Ejecutiva de la Junta Distrital Ejecutiva No. 06 de Jalisco-Zapopan"/>
    <s v="JUNTA DITRITAL EJECUITVA No. 06 DE JALISCO-ZAPOPAN"/>
    <s v="JUNTA DITRITAL EJECUITVA No. 06 DE JALISCO-ZAPOPAN"/>
    <s v="INE/JAL-JD06/03/2024"/>
    <s v="01/02/2024"/>
    <s v="01/02/2024"/>
    <s v="31/12/2024"/>
    <n v="323760"/>
    <n v="375561.6"/>
    <s v=""/>
    <s v=""/>
    <s v="Moneda Nacional"/>
    <s v=""/>
    <x v="0"/>
    <s v="Servicio de limpieza de la instalaciones la sede distrital y del Módulo de Atención Ciudadana 140651"/>
    <s v=""/>
    <s v="01/01/2025"/>
    <s v="31/01/2025"/>
    <s v="http://transparencia.ine.mx/sistemaot/cargaMasiva/Articulo70/2025/Formato28//JD06-JAL/tml1/contrato4.pdf"/>
    <s v=""/>
    <s v="2460"/>
    <x v="0"/>
    <s v="Recursos federales"/>
    <s v="Presupuesto de egresos de la federación"/>
    <s v=""/>
    <s v=""/>
    <s v=""/>
    <s v=""/>
    <s v=""/>
    <s v="No"/>
    <s v="2460"/>
    <s v=""/>
    <s v=""/>
    <s v=""/>
    <s v=""/>
    <s v=""/>
    <s v="http://transparencia.ine.mx/sistemaot/cargaMasiva/Articulo70/2025/Formato28//JD06-JAL/tml1/factura4.pdf"/>
    <s v="JUNTA DISTRITAL EJECUTIVA NO.06 DE JALISCO - ZAPOPAN"/>
    <s v="31/03/2025"/>
    <m/>
    <x v="0"/>
    <x v="0"/>
  </r>
  <r>
    <s v="2025"/>
    <s v="01/01/2025"/>
    <s v="31/03/2025"/>
    <x v="0"/>
    <x v="1"/>
    <x v="0"/>
    <s v="INE/JAL-JD06/01/2025"/>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5.pdf"/>
    <s v="2461"/>
    <s v=""/>
    <s v=""/>
    <s v="Servicio de equipos de fotocopiado en la sede distrital"/>
    <s v="2461"/>
    <s v=""/>
    <s v="2461"/>
    <s v="2461"/>
    <s v=""/>
    <s v=""/>
    <s v=""/>
    <s v=""/>
    <s v=""/>
    <s v=""/>
    <s v=""/>
    <s v=""/>
    <s v="Productos y Servicios Multicart, S.A. de C.V."/>
    <s v="2461"/>
    <s v="PSM161207919"/>
    <s v="Calle"/>
    <s v="Jesús García"/>
    <s v="22"/>
    <s v=""/>
    <s v="Colonia"/>
    <s v="Ladrón de Guevara"/>
    <s v="39"/>
    <s v="Guadalajara"/>
    <s v="39"/>
    <s v="Guadalajara"/>
    <s v="14"/>
    <s v="Jalisco"/>
    <s v="44600"/>
    <s v=""/>
    <s v=""/>
    <s v=""/>
    <s v=""/>
    <s v="Por ofrecer las mejores condiciones contractuales y de costo"/>
    <s v="Vocalía Ejecutiva de la Junta Distrital Ejecutiva No. 06 de Jalisco-Zapopan"/>
    <s v="JUNTA DITRITAL EJECUITVA No. 06 DE JALISCO-ZAPOPAN"/>
    <s v="JUNTA DITRITAL EJECUITVA No. 06 DE JALISCO-ZAPOPAN"/>
    <s v="INE/JAL-JD06/01/2025"/>
    <s v="01/02/2025"/>
    <s v="01/02/2025"/>
    <s v="31/12/2025"/>
    <n v="13890.3"/>
    <n v="16112.75"/>
    <s v=""/>
    <s v=""/>
    <s v="Moneda Nacional"/>
    <s v=""/>
    <x v="0"/>
    <s v="Servicio de equipos de fotocopiado en la sede distrital"/>
    <s v=""/>
    <s v="01/02/2025"/>
    <s v="30/11/2025"/>
    <s v="http://transparencia.ine.mx/sistemaot/cargaMasiva/Articulo70/2025/Formato28//JD06-JAL/tml1/contrato5.pdf"/>
    <s v=""/>
    <s v="2461"/>
    <x v="0"/>
    <s v="Recursos federales"/>
    <s v="Presupuesto de egresos de la federación"/>
    <s v=""/>
    <s v=""/>
    <s v=""/>
    <s v=""/>
    <s v=""/>
    <s v="No"/>
    <s v="2461"/>
    <s v=""/>
    <s v=""/>
    <s v=""/>
    <s v=""/>
    <s v=""/>
    <s v="http://transparencia.ine.mx/sistemaot/cargaMasiva/Articulo70/2025/Formato28//JD06-JAL/tml1/factura5.pdf"/>
    <s v="JUNTA DISTRITAL EJECUTIVA NO.06 DE JALISCO - ZAPOPAN"/>
    <s v="31/03/2025"/>
    <m/>
    <x v="0"/>
    <x v="0"/>
  </r>
  <r>
    <s v="2025"/>
    <s v="01/01/2025"/>
    <s v="31/03/2025"/>
    <x v="0"/>
    <x v="1"/>
    <x v="0"/>
    <s v="INE/JAL-JD06/03/2025"/>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6.pdf"/>
    <s v="2462"/>
    <s v=""/>
    <s v=""/>
    <s v="Servicio de limpieza de la instalaciones la sede distrital y del Módulo de Atención Ciudadana 140651"/>
    <s v="2462"/>
    <s v=""/>
    <s v="2462"/>
    <s v="2462"/>
    <s v=""/>
    <s v=""/>
    <s v=""/>
    <s v=""/>
    <s v=""/>
    <s v=""/>
    <s v=""/>
    <s v=""/>
    <s v="O Dasao Servicio S. de R.L. de C.V."/>
    <s v="2462"/>
    <s v="ODS191212EQ7"/>
    <s v="Calle"/>
    <s v="Francisco de Ayza"/>
    <s v="503"/>
    <s v=""/>
    <s v="Colonia"/>
    <s v="Oblatos"/>
    <s v="39"/>
    <s v="Guadalajara"/>
    <s v="39"/>
    <s v="Guadalajara"/>
    <s v="14"/>
    <s v="Jalisco"/>
    <s v="44380"/>
    <s v=""/>
    <s v=""/>
    <s v=""/>
    <s v=""/>
    <s v="Por ofrecer las mejores condiciones contractuales y de costo"/>
    <s v="Vocalía Ejecutiva de la Junta Distrital Ejecutiva No. 06 de Jalisco-Zapopan"/>
    <s v="JUNTA DITRITAL EJECUITVA No. 06 DE JALISCO-ZAPOPAN"/>
    <s v="JUNTA DITRITAL EJECUITVA No. 06 DE JALISCO-ZAPOPAN"/>
    <s v="INE/JAL-JD06/03/2025"/>
    <s v="01/02/2025"/>
    <s v="01/02/2025"/>
    <s v="30/11/2025"/>
    <n v="350376"/>
    <n v="406436.16"/>
    <s v=""/>
    <s v=""/>
    <s v="Moneda Nacional"/>
    <s v=""/>
    <x v="0"/>
    <s v="Servicio de limpieza de la instalaciones la sede distrital y del Módulo de Atención Ciudadana 140651"/>
    <s v=""/>
    <s v="01/02/2025"/>
    <s v="30/11/2025"/>
    <s v="http://transparencia.ine.mx/sistemaot/cargaMasiva/Articulo70/2025/Formato28//JD06-JAL/tml1/contrato6.pdf"/>
    <s v=""/>
    <s v="2462"/>
    <x v="0"/>
    <s v="Recursos federales"/>
    <s v="Presupuesto de egresos de la federación"/>
    <s v=""/>
    <s v=""/>
    <s v=""/>
    <s v=""/>
    <s v=""/>
    <s v="No"/>
    <s v="2462"/>
    <s v=""/>
    <s v=""/>
    <s v=""/>
    <s v=""/>
    <s v=""/>
    <s v="http://transparencia.ine.mx/sistemaot/cargaMasiva/Articulo70/2025/Formato28//JD06-JAL/tml1/factura6.pdf"/>
    <s v="JUNTA DISTRITAL EJECUTIVA NO.06 DE JALISCO - ZAPOPAN"/>
    <s v="31/03/2025"/>
    <m/>
    <x v="0"/>
    <x v="0"/>
  </r>
  <r>
    <s v="2025"/>
    <s v="01/01/2025"/>
    <s v="31/03/2025"/>
    <x v="0"/>
    <x v="1"/>
    <x v="0"/>
    <s v="INE/JAL-JD06/02/2025"/>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7.pdf"/>
    <s v="2463"/>
    <s v=""/>
    <s v=""/>
    <s v="Servicio de fumigación y control de plagas en la sede distrital"/>
    <s v="2463"/>
    <s v=""/>
    <s v="2463"/>
    <s v="2463"/>
    <s v=""/>
    <s v=""/>
    <s v=""/>
    <s v=""/>
    <s v=""/>
    <s v=""/>
    <s v=""/>
    <s v=""/>
    <s v="IPEST Manejo Integral de Plagas, S.A.S."/>
    <s v="2463"/>
    <s v="IMI170218127"/>
    <s v="Circuito"/>
    <s v="Bugambilias"/>
    <s v="330"/>
    <s v=""/>
    <s v="Colonia"/>
    <s v="Villas de las Lomas"/>
    <s v="120"/>
    <s v="Zapopan"/>
    <s v="120"/>
    <s v="Zapopan"/>
    <s v="14"/>
    <s v="Jalisco"/>
    <s v="45134"/>
    <s v=""/>
    <s v=""/>
    <s v=""/>
    <s v=""/>
    <s v="Por ofrecer las mejores condiciones contractuales y de costo"/>
    <s v="Vocalía Ejecutiva de la Junta Distrital Ejecutiva No. 06 de Jalisco-Zapopan"/>
    <s v="JUNTA DITRITAL EJECUITVA No. 06 DE JALISCO-ZAPOPAN"/>
    <s v="JUNTA DITRITAL EJECUITVA No. 06 DE JALISCO-ZAPOPAN"/>
    <s v="INE/JAL-JD06/02/2025"/>
    <s v="01/02/2025"/>
    <s v="01/02/2025"/>
    <s v="31/12/2025"/>
    <n v="12100"/>
    <n v="14036"/>
    <s v=""/>
    <s v=""/>
    <s v="Moneda Nacional"/>
    <s v=""/>
    <x v="0"/>
    <s v="Servicio de fumigación y control de plagas en la sede distrital"/>
    <s v=""/>
    <s v="01/02/2025"/>
    <s v="31/12/2025"/>
    <s v="http://transparencia.ine.mx/sistemaot/cargaMasiva/Articulo70/2025/Formato28//JD06-JAL/tml1/contrato7.pdf"/>
    <s v=""/>
    <s v="2463"/>
    <x v="0"/>
    <s v="Recursos federales"/>
    <s v="Presupuesto de egresos de la federación"/>
    <s v=""/>
    <s v=""/>
    <s v=""/>
    <s v=""/>
    <s v=""/>
    <s v="No"/>
    <s v="2463"/>
    <s v=""/>
    <s v=""/>
    <s v=""/>
    <s v=""/>
    <s v=""/>
    <s v="http://transparencia.ine.mx/sistemaot/cargaMasiva/Articulo70/2025/Formato28//JD06-JAL/tml1/factura7.pdf"/>
    <s v="JUNTA DISTRITAL EJECUTIVA NO.06 DE JALISCO - ZAPOPAN"/>
    <s v="31/03/2025"/>
    <m/>
    <x v="0"/>
    <x v="0"/>
  </r>
  <r>
    <s v="2025"/>
    <s v="01/01/2025"/>
    <s v="31/03/2025"/>
    <x v="1"/>
    <x v="1"/>
    <x v="0"/>
    <s v="lpine0522024"/>
    <s v="No"/>
    <s v="Artículos 29 y 59 incisos a), b) y h) y sexto transitorio de la Ley General de Instituciones y Procedimientos Electorales; artículos 23, 31 fracción I, 32 fracción I, 35 fracción I y 43 segundo párrafo del REGLAMENTO; y las POBALINES"/>
    <s v="http://transparencia.ine.mx/sistemaot/cargaMasiva/Articulo70/2025/Formato28//DEA/tml1/acuerdolpine052dea0310241.pdf"/>
    <s v="2464"/>
    <s v="http://transparencia.ine.mx/sistemaot/cargaMasiva/Articulo70/2025/Formato28//DEA/tml1/lpine0522024conv1.pdf"/>
    <s v="26/11/2024"/>
    <s v="Renovación de la suscripción Tableau Server Core y contratación de suscripciones Tableau Creator para el desarrollo y publicación de tableros analíticos Institucionales"/>
    <s v="2464"/>
    <s v="04/12/2024"/>
    <s v="2464"/>
    <s v="2464"/>
    <s v="http://transparencia.ine.mx/sistemaot/cargaMasiva/Articulo70/2025/Formato28//DEA/tml1/lpine0522024aja1.pdf"/>
    <s v="http://transparencia.ine.mx/sistemaot/cargaMasiva/Articulo70/2025/Formato28//DEA/tml1/lpine0522024apap1.pdf"/>
    <s v="http://transparencia.ine.mx/sistemaot/cargaMasiva/Articulo70/2025/Formato28//DEA/tml1/lpine0522024fallo1.pdf"/>
    <s v="http://transparencia.ine.mx/sistemaot/cargaMasiva/Articulo70/2025/Formato28//DEA/tml1/lpine0522024fallo1.pdf"/>
    <s v=""/>
    <s v=""/>
    <s v=""/>
    <s v=""/>
    <s v="Consultores, Sociedad Anónima de Capital Variable"/>
    <s v="2464"/>
    <s v="NCO0911243W6"/>
    <s v="Calle"/>
    <s v="Margain"/>
    <s v="575"/>
    <s v=""/>
    <s v="Colonia"/>
    <s v="Parque Corporativo Santa Engracia"/>
    <s v="0001"/>
    <s v="San Pedro Garza García"/>
    <s v="019"/>
    <s v="San Pedro Garza García"/>
    <s v="19"/>
    <s v="Nuevo León"/>
    <s v="66267"/>
    <s v=""/>
    <s v=""/>
    <s v=""/>
    <s v=""/>
    <s v="Mejor Oferta Económica"/>
    <s v="Unidad Técnica de Servicios de Informática"/>
    <s v="Dirección de Recursos Materiales y Servicios"/>
    <s v="Dirección de Proyectos e Innovación Tecnológica"/>
    <s v="INE07620241"/>
    <s v="03/01/2024"/>
    <s v="01/01/2025"/>
    <s v="31/12/2025"/>
    <n v="5598872.2300000004"/>
    <n v="6494691.7999999998"/>
    <s v=""/>
    <s v=""/>
    <s v="Dólares Americanos"/>
    <s v="20.2485"/>
    <x v="1"/>
    <s v="Renovación de la suscripción Tableau Server Core y contratación de suscripciones Tableau Creator para el desarrollo y publicación de tableros analíticos Institucionales"/>
    <s v="41476.20"/>
    <s v="01/01/2025"/>
    <s v="31/12/2025"/>
    <s v="http://transparencia.ine.mx/sistemaot/cargaMasiva/Articulo70/2025/Formato28//DEA/tml1/ine07620241.pdf"/>
    <s v=""/>
    <s v="2464"/>
    <x v="0"/>
    <s v="Recursos federales"/>
    <s v="Presupuesto de Egresos de la Federacion"/>
    <s v=""/>
    <s v=""/>
    <s v=""/>
    <s v=""/>
    <s v=""/>
    <s v="No"/>
    <s v="2464"/>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7620241.pdf"/>
    <s v="DIRECCION EJECUTIVA DE ADMINISTRACION"/>
    <s v="31/03/2025"/>
    <m/>
    <x v="6"/>
    <x v="2"/>
  </r>
  <r>
    <s v="2025"/>
    <s v="01/01/2025"/>
    <s v="31/03/2025"/>
    <x v="1"/>
    <x v="1"/>
    <x v="0"/>
    <s v="lpine053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53dea0262242.pdf"/>
    <s v="2465"/>
    <s v="http://transparencia.ine.mx/sistemaot/cargaMasiva/Articulo70/2025/Formato28//DEA/tml1/lpine0532024conv2.pdf"/>
    <s v="27/11/2024"/>
    <s v="Servicio de una agencia de viajes para la reservación, compra, emisión, modificación y cancelación de pasajes aéreos nacionales e internacionales que requieran las Oficinas Centrales del Instituto Nacional Electoral"/>
    <s v="2465"/>
    <s v="05/12/2024"/>
    <s v="2465"/>
    <s v="2465"/>
    <s v="http://transparencia.ine.mx/sistemaot/cargaMasiva/Articulo70/2025/Formato28//DEA/tml1/lpine0532024aja2.pdf"/>
    <s v="http://transparencia.ine.mx/sistemaot/cargaMasiva/Articulo70/2025/Formato28//DEA/tml1/lpine0532024apap2.pdf"/>
    <s v="http://transparencia.ine.mx/sistemaot/cargaMasiva/Articulo70/2025/Formato28//DEA/tml1/lpine0532024fallo2.pdf"/>
    <s v="http://transparencia.ine.mx/sistemaot/cargaMasiva/Articulo70/2025/Formato28//DEA/tml1/lpine0532024fallo2.pdf"/>
    <s v=""/>
    <s v=""/>
    <s v=""/>
    <s v=""/>
    <s v="Viajes Premier, Sociedad Anónima"/>
    <s v="2465"/>
    <s v="VPR680820KU9"/>
    <s v="Calle"/>
    <s v="Arkansas"/>
    <s v="11"/>
    <s v="piso 5 y 6"/>
    <s v="Colonia"/>
    <s v="Nápoles"/>
    <s v="0001"/>
    <s v="Benito Juárez"/>
    <s v="014"/>
    <s v="Benito Juárez"/>
    <s v="05"/>
    <s v="Ciudad de México"/>
    <s v="03810"/>
    <s v=""/>
    <s v=""/>
    <s v=""/>
    <s v=""/>
    <s v="Mejor Oferta Económica"/>
    <s v="Dirección de Recursos Materiales y Servicios"/>
    <s v="Dirección de Recursos Materiales y Servicios"/>
    <s v="Direccion de Recursos Materiales y Servicios"/>
    <s v="INE07820242"/>
    <s v="03/01/2024"/>
    <s v="01/01/2025"/>
    <s v="31/12/2025"/>
    <s v=""/>
    <s v=""/>
    <s v="15617934.08"/>
    <s v="23945731.34"/>
    <s v="Moneda Nacional"/>
    <s v=""/>
    <x v="1"/>
    <s v="Servicio de una agencia de viajes para la reservación, compra, emisión, modificación y cancelación de pasajes aéreos nacionales e internacionales que requieran las Oficinas Centrales del Instituto Nacional Electoral"/>
    <s v="3096430.78"/>
    <s v="01/01/2025"/>
    <s v="31/12/2025"/>
    <s v="http://transparencia.ine.mx/sistemaot/cargaMasiva/Articulo70/2025/Formato28//DEA/tml1/ine07820242.pdf"/>
    <s v=""/>
    <s v="2465"/>
    <x v="0"/>
    <s v="Recursos federales"/>
    <s v="Presupuesto de Egresos de la Federacion"/>
    <s v=""/>
    <s v=""/>
    <s v=""/>
    <s v=""/>
    <s v=""/>
    <s v="No"/>
    <s v="2465"/>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7820242.pdf"/>
    <s v="DIRECCION EJECUTIVA DE ADMINISTRACION"/>
    <s v="31/03/2025"/>
    <m/>
    <x v="6"/>
    <x v="2"/>
  </r>
  <r>
    <s v="2025"/>
    <s v="01/01/2025"/>
    <s v="31/03/2025"/>
    <x v="1"/>
    <x v="1"/>
    <x v="0"/>
    <s v="lpine055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55dea0285243.pdf"/>
    <s v="2466"/>
    <s v="http://transparencia.ine.mx/sistemaot/cargaMasiva/Articulo70/2025/Formato28//DEA/tml1/lpine0552024conv3.pdf"/>
    <s v="28/11/2024"/>
    <s v="Servicio integral de mantenimiento preventivo y correctivo para los equipos de ambiente y seguridad física de los centros de procesamiento de datos de la Dirección Ejecutiva de Prerrogativas y Partidos Políticos"/>
    <s v="2466"/>
    <s v="06/12/2024"/>
    <s v="2466"/>
    <s v="2466"/>
    <s v="http://transparencia.ine.mx/sistemaot/cargaMasiva/Articulo70/2025/Formato28//DEA/tml1/lpine0552024aja3.pdf"/>
    <s v="http://transparencia.ine.mx/sistemaot/cargaMasiva/Articulo70/2025/Formato28//DEA/tml1/lpine0552024apap3.pdf"/>
    <s v="http://transparencia.ine.mx/sistemaot/cargaMasiva/Articulo70/2025/Formato28//DEA/tml1/lpine0552024fallo3.pdf"/>
    <s v="http://transparencia.ine.mx/sistemaot/cargaMasiva/Articulo70/2025/Formato28//DEA/tml1/lpine0552024fallo3.pdf"/>
    <s v=""/>
    <s v=""/>
    <s v=""/>
    <s v=""/>
    <s v="Teksar Labs, Sociedad Anónima de Capital Variable"/>
    <s v="2466"/>
    <s v="TLA000801L86"/>
    <s v="Calle"/>
    <s v="Azafrán"/>
    <s v="223"/>
    <s v=""/>
    <s v="Colonia"/>
    <s v="Granjas México"/>
    <s v="0001"/>
    <s v="Iztacalco"/>
    <s v="006"/>
    <s v="Iztacalco"/>
    <s v="09"/>
    <s v="Ciudad de México"/>
    <s v="08400"/>
    <s v=""/>
    <s v=""/>
    <s v=""/>
    <s v=""/>
    <s v="Mejor Oferta Económica"/>
    <s v="Dirección Ejecutiva de Prerrogativas y Partidos Políticos"/>
    <s v="Dirección de Recursos Materiales y Servicios"/>
    <s v="Dirección de Procesos Tecnológicos"/>
    <s v="INE08020243"/>
    <s v="03/01/2025"/>
    <s v="01/01/2025"/>
    <s v="31/12/2027"/>
    <s v=""/>
    <s v=""/>
    <s v="1097332.16"/>
    <s v="2743330.40"/>
    <s v="Moneda Nacional"/>
    <s v=""/>
    <x v="1"/>
    <s v="Servicio integral de mantenimiento preventivo y correctivo para los equipos de ambiente y seguridad física de los centros de procesamiento de datos de la Dirección Ejecutiva de Prerrogativas y Partidos Políticos"/>
    <s v="354741.00"/>
    <s v="01/01/2025"/>
    <s v="31/12/2027"/>
    <s v="http://transparencia.ine.mx/sistemaot/cargaMasiva/Articulo70/2025/Formato28//DEA/tml1/ine08020243.pdf"/>
    <s v=""/>
    <s v="2466"/>
    <x v="0"/>
    <s v="Recursos federales"/>
    <s v="Presupuesto de Egresos de la Federacion"/>
    <s v=""/>
    <s v=""/>
    <s v=""/>
    <s v=""/>
    <s v=""/>
    <s v="No"/>
    <s v="2466"/>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57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57dea0270244.pdf"/>
    <s v="2467"/>
    <s v="http://transparencia.ine.mx/sistemaot/cargaMasiva/Articulo70/2025/Formato28//DEA/tml1/lpine0572024conv4.pdf"/>
    <s v="02/12/2024"/>
    <s v="Servicio de Mantenimiento Preventivo y Correctivo para Equipos de Aire Acondicionado y Generadores de Reserva Automáticos de los Centros de Verificación y Monitoreo"/>
    <s v="2467"/>
    <s v="11/12/2024"/>
    <s v="2467"/>
    <s v="2467"/>
    <s v="http://transparencia.ine.mx/sistemaot/cargaMasiva/Articulo70/2025/Formato28//DEA/tml1/lpine0572024aja4.pdf"/>
    <s v="http://transparencia.ine.mx/sistemaot/cargaMasiva/Articulo70/2025/Formato28//DEA/tml1/lpine0572024apap4.pdf"/>
    <s v="http://transparencia.ine.mx/sistemaot/cargaMasiva/Articulo70/2025/Formato28//DEA/tml1/lpine0572024fallo4.pdf"/>
    <s v="http://transparencia.ine.mx/sistemaot/cargaMasiva/Articulo70/2025/Formato28//DEA/tml1/lpine0572024fallo4.pdf"/>
    <s v=""/>
    <s v=""/>
    <s v=""/>
    <s v=""/>
    <s v="Taci Ingeniería y Proyectos, Sociedad Anónima de Capital Variable"/>
    <s v="2467"/>
    <s v="TIP180629734"/>
    <s v="Calle"/>
    <s v="Privada Santa Clara"/>
    <s v="410"/>
    <s v=""/>
    <s v="Colonia"/>
    <s v="San Fernando"/>
    <s v="0001"/>
    <s v="Mineral de la Reforma"/>
    <s v="051"/>
    <s v="Mineral de la Reforma"/>
    <s v="13"/>
    <s v="Hidalgo"/>
    <s v="42186"/>
    <s v=""/>
    <s v=""/>
    <s v=""/>
    <s v=""/>
    <s v="Mejor Oferta Económica"/>
    <s v="Dirección Ejecutiva de Prerrogativas y Partidos Políticos"/>
    <s v="Dirección de Recursos Materiales y Servicios"/>
    <s v="Dirección de Procesos Tecnológicos"/>
    <s v="INE08520244"/>
    <s v="10/01/2025"/>
    <s v="01/01/2025"/>
    <s v="31/12/2027"/>
    <s v=""/>
    <s v=""/>
    <s v="3703641.04"/>
    <s v="5555461.56"/>
    <s v="Moneda Nacional"/>
    <s v=""/>
    <x v="1"/>
    <s v="Servicio de Mantenimiento Preventivo y Correctivo para Equipos de Aire Acondicionado y Generadores de Reserva Automáticos de los Centros de Verificación y Monitoreo"/>
    <s v="718378.65"/>
    <s v="01/01/2025"/>
    <s v="31/12/2027"/>
    <s v="http://transparencia.ine.mx/sistemaot/cargaMasiva/Articulo70/2025/Formato28//DEA/tml1/ine08520244.pdf"/>
    <s v=""/>
    <s v="2467"/>
    <x v="0"/>
    <s v="Recursos federales"/>
    <s v="Presupuesto de Egresos de la Federacion"/>
    <s v=""/>
    <s v=""/>
    <s v=""/>
    <s v=""/>
    <s v=""/>
    <s v="No"/>
    <s v="2467"/>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8520244.pdf"/>
    <s v="DIRECCION EJECUTIVA DE ADMINISTRACION"/>
    <s v="31/03/2025"/>
    <m/>
    <x v="6"/>
    <x v="2"/>
  </r>
  <r>
    <s v="2025"/>
    <s v="01/01/2025"/>
    <s v="31/03/2025"/>
    <x v="1"/>
    <x v="1"/>
    <x v="0"/>
    <s v="lpine0582024"/>
    <s v="No"/>
    <s v="Artículos 29 y 59 incisos a), b) y h) y sexto transitorio de la Ley General de Instituciones y Procedimientos Electorales; artículos 23, 31 fracción I, 32 fracción I, 35 fracción I y 43 segundo párrafo del REGLAMENTO; y las POBALINES"/>
    <s v="http://transparencia.ine.mx/sistemaot/cargaMasiva/Articulo70/2025/Formato28//DEA/tml1/acuerdolpine058dea0279245.pdf"/>
    <s v="2468"/>
    <s v="http://transparencia.ine.mx/sistemaot/cargaMasiva/Articulo70/2025/Formato28//DEA/tml1/lpine0582024conv5.pdf"/>
    <s v="02/12/2024"/>
    <s v="Servicio de visualización de imágenes satelitales de alta resolución"/>
    <s v="2468"/>
    <s v="12/12/2024"/>
    <s v="2468"/>
    <s v="2468"/>
    <s v="http://transparencia.ine.mx/sistemaot/cargaMasiva/Articulo70/2025/Formato28//DEA/tml1/lpine0582024aja5.pdf"/>
    <s v="http://transparencia.ine.mx/sistemaot/cargaMasiva/Articulo70/2025/Formato28//DEA/tml1/lpine0582024apap5.pdf"/>
    <s v="http://transparencia.ine.mx/sistemaot/cargaMasiva/Articulo70/2025/Formato28//DEA/tml1/lpine0582024fallo5.pdf"/>
    <s v="http://transparencia.ine.mx/sistemaot/cargaMasiva/Articulo70/2025/Formato28//DEA/tml1/lpine0582024fallo5.pdf"/>
    <s v=""/>
    <s v=""/>
    <s v=""/>
    <s v=""/>
    <s v="Imágenes Geográficas, Sociedad Anónima de Capital Variable"/>
    <s v="2468"/>
    <s v="IGE060309NV6"/>
    <s v="Avenida"/>
    <s v="Adolfo López Mateos"/>
    <s v="nte 95"/>
    <s v="int 24 118"/>
    <s v="Colonia"/>
    <s v="Italia Prividencia"/>
    <s v="0001"/>
    <s v="Guadalajara"/>
    <s v="039"/>
    <s v="Guadalajara"/>
    <s v="14"/>
    <s v="Jalisco"/>
    <s v="44648"/>
    <s v=""/>
    <s v=""/>
    <s v=""/>
    <s v=""/>
    <s v="Mejor Oferta Económica"/>
    <s v="Dirección Ejecutiva del Registro Federal de Electores"/>
    <s v="Dirección de Recursos Materiales y Servicios"/>
    <s v="Dirección de Cartografía Electoral"/>
    <s v="INE08320245"/>
    <s v="10/01/2025"/>
    <s v="01/01/2025"/>
    <s v="31/12/2025"/>
    <n v="1359416.25"/>
    <n v="1576922.85"/>
    <s v=""/>
    <s v=""/>
    <s v="Dólares Americanos"/>
    <s v="20.1395"/>
    <x v="1"/>
    <s v="Servicio de visualización de imágenes satelitales de alta resolución"/>
    <s v="10125.00"/>
    <s v="01/01/2025"/>
    <s v="31/12/2025"/>
    <s v="http://transparencia.ine.mx/sistemaot/cargaMasiva/Articulo70/2025/Formato28//DEA/tml1/ine08320245.pdf"/>
    <s v=""/>
    <s v="2468"/>
    <x v="0"/>
    <s v="Recursos federales"/>
    <s v="Presupuesto de Egresos de la Federacion"/>
    <s v=""/>
    <s v=""/>
    <s v=""/>
    <s v=""/>
    <s v=""/>
    <s v="No"/>
    <s v="2468"/>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8320245.pdf"/>
    <s v="DIRECCION EJECUTIVA DE ADMINISTRACION"/>
    <s v="31/03/2025"/>
    <m/>
    <x v="6"/>
    <x v="2"/>
  </r>
  <r>
    <s v="2025"/>
    <s v="01/01/2025"/>
    <s v="31/03/2025"/>
    <x v="1"/>
    <x v="1"/>
    <x v="0"/>
    <s v="lpine0592024"/>
    <s v="No"/>
    <s v="Artículos 29 y 59 incisos a), b) y h) y sexto transitorio de la Ley General de Instituciones y Procedimientos Electorales; artículos 23, 31 fracción I, 32 fracción I, 35 fracción I, 43 segundo y tercer párrafo y 56 del REGLAMENTO"/>
    <s v="http://transparencia.ine.mx/sistemaot/cargaMasiva/Articulo70/2025/Formato28//DEA/tml1/acuerdolpine059dea0379246.pdf"/>
    <s v="2469"/>
    <s v="http://transparencia.ine.mx/sistemaot/cargaMasiva/Articulo70/2025/Formato28//DEA/tml1/lpine0592024conv6.pdf"/>
    <s v="04/12/2024"/>
    <s v="Seguro de Gastos Médicos Mayores, Seguro de Accidentes Personales y Seguro de Vida para Prestadores de Servicio bajo el régimen de honorarios asimilados a salarios del Instituto Nacional Electoral"/>
    <s v="2469"/>
    <s v="12/12/2024"/>
    <s v="2469"/>
    <s v="2469"/>
    <s v="http://transparencia.ine.mx/sistemaot/cargaMasiva/Articulo70/2025/Formato28//DEA/tml1/lpine0592024aja6.pdf"/>
    <s v="http://transparencia.ine.mx/sistemaot/cargaMasiva/Articulo70/2025/Formato28//DEA/tml1/lpine0592024apap6.pdf"/>
    <s v="http://transparencia.ine.mx/sistemaot/cargaMasiva/Articulo70/2025/Formato28//DEA/tml1/lpine0592024fallo6.pdf"/>
    <s v="http://transparencia.ine.mx/sistemaot/cargaMasiva/Articulo70/2025/Formato28//DEA/tml1/lpine0592024fallo6.pdf"/>
    <s v=""/>
    <s v=""/>
    <s v=""/>
    <s v=""/>
    <s v="Seguros Atlas, Sociedad Anónima"/>
    <s v="2469"/>
    <s v="SAT8410245V8"/>
    <s v="Pasaje"/>
    <s v="de los tamarindos"/>
    <s v="60"/>
    <s v="60 PB"/>
    <s v="Colonia"/>
    <s v="Bosques de las Lomas"/>
    <s v="0001"/>
    <s v="Cuajimalpa de Morelos"/>
    <s v="004"/>
    <s v="Cuajimalpa de Morelos"/>
    <s v="09"/>
    <s v="Ciudad de México"/>
    <s v="44648"/>
    <s v=""/>
    <s v=""/>
    <s v=""/>
    <s v=""/>
    <s v="Mejor Oferta Económica Mejor combinación por Puntos y Porcentajes"/>
    <s v="Dirección de Personal"/>
    <s v="Dirección de Recursos Materiales y Servicios"/>
    <s v="Dirección de Personal"/>
    <s v="INE08620246"/>
    <s v="10/01/2025"/>
    <s v="01/01/2025"/>
    <s v="31/12/2027"/>
    <s v=""/>
    <s v=""/>
    <s v="54623455.14"/>
    <s v="136558637.86"/>
    <s v="Moneda Nacional"/>
    <s v=""/>
    <x v="1"/>
    <s v="Seguro de Gastos Médicos Mayores, Seguro de Accidentes Personales y Seguro de Vida para Prestadores de Servicio bajo el régimen de honorarios asimilados a salarios del Instituto Nacional Electoral"/>
    <s v=""/>
    <s v="01/01/2025"/>
    <s v="31/12/2027"/>
    <s v="http://transparencia.ine.mx/sistemaot/cargaMasiva/Articulo70/2025/Formato28//DEA/tml1/ine08620246.pdf"/>
    <s v=""/>
    <s v="2469"/>
    <x v="0"/>
    <s v="Recursos federales"/>
    <s v="Presupuesto de Egresos de la Federacion"/>
    <s v=""/>
    <s v=""/>
    <s v=""/>
    <s v=""/>
    <s v=""/>
    <s v="No"/>
    <s v="2469"/>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592024"/>
    <s v="No"/>
    <s v="Artículos 29 y 59 incisos a), b) y h) y sexto transitorio de la Ley General de Instituciones y Procedimientos Electorales; artículos 23, 31 fracción I, 32 fracción I, 35 fracción I, 43 segundo y tercer párrafo y 56 del REGLAMENTO"/>
    <s v="http://transparencia.ine.mx/sistemaot/cargaMasiva/Articulo70/2025/Formato28//DEA/tml1/acuerdolpine059dea0379247.pdf"/>
    <s v="2470"/>
    <s v="http://transparencia.ine.mx/sistemaot/cargaMasiva/Articulo70/2025/Formato28//DEA/tml1/lpine0592024conv7.pdf"/>
    <s v="04/12/2024"/>
    <s v="Seguro de Gastos Médicos Mayores, Seguro de Accidentes Personales y Seguro de Vida para Prestadores de Servicio bajo el régimen de honorarios asimilados a salarios del Instituto Nacional Electoral"/>
    <s v="2470"/>
    <s v="12/12/2024"/>
    <s v="2470"/>
    <s v="2470"/>
    <s v="http://transparencia.ine.mx/sistemaot/cargaMasiva/Articulo70/2025/Formato28//DEA/tml1/lpine0592024aja7.pdf"/>
    <s v="http://transparencia.ine.mx/sistemaot/cargaMasiva/Articulo70/2025/Formato28//DEA/tml1/lpine0592024apap7.pdf"/>
    <s v="http://transparencia.ine.mx/sistemaot/cargaMasiva/Articulo70/2025/Formato28//DEA/tml1/lpine0592024fallo7.pdf"/>
    <s v="http://transparencia.ine.mx/sistemaot/cargaMasiva/Articulo70/2025/Formato28//DEA/tml1/lpine0592024fallo7.pdf"/>
    <s v=""/>
    <s v=""/>
    <s v=""/>
    <s v=""/>
    <s v="Seguros Inbursa, Sociedad Anónima Grupo Financiero Inbursa"/>
    <s v="2470"/>
    <s v="SIN940802 7L7"/>
    <s v="Avenida"/>
    <s v="Insurgentes Sur"/>
    <s v="3500"/>
    <s v=""/>
    <s v="Colonia"/>
    <s v="Peña Pobre"/>
    <s v="0001"/>
    <s v="Tlalpan"/>
    <s v="012"/>
    <s v="Tlalpan"/>
    <s v="09"/>
    <s v="Ciudad de México"/>
    <s v="14060"/>
    <s v=""/>
    <s v=""/>
    <s v=""/>
    <s v=""/>
    <s v="Mejor Oferta Económica"/>
    <s v="Dirección de Personal"/>
    <s v="Dirección de Recursos Materiales y Servicios"/>
    <s v="Dirección de Personal"/>
    <s v="INE08720247"/>
    <s v="10/01/2025"/>
    <s v="01/01/2025"/>
    <s v="31/12/2027"/>
    <s v=""/>
    <s v=""/>
    <s v="7786368.00"/>
    <s v="19465920.00"/>
    <s v="Moneda Nacional"/>
    <s v=""/>
    <x v="1"/>
    <s v="Seguro de Gastos Médicos Mayores, Seguro de Accidentes Personales y Seguro de Vida para Prestadores de Servicio bajo el régimen de honorarios asimilados a salarios del Instituto Nacional Electoral"/>
    <s v=""/>
    <s v="01/01/2025"/>
    <s v="31/12/2027"/>
    <s v="http://transparencia.ine.mx/sistemaot/cargaMasiva/Articulo70/2025/Formato28//DEA/tml1/ine08720247.pdf"/>
    <s v=""/>
    <s v="2470"/>
    <x v="0"/>
    <s v="Recursos federales"/>
    <s v="Presupuesto de Egresos de la Federacion"/>
    <s v=""/>
    <s v=""/>
    <s v=""/>
    <s v=""/>
    <s v=""/>
    <s v="No"/>
    <s v="2470"/>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592024"/>
    <s v="No"/>
    <s v="Artículos 29 y 59 incisos a), b) y h) y sexto transitorio de la Ley General de Instituciones y Procedimientos Electorales; artículos 23, 31 fracción I, 32 fracción I, 35 fracción I, 43 segundo y tercer párrafo y 56 del REGLAMENTO"/>
    <s v="http://transparencia.ine.mx/sistemaot/cargaMasiva/Articulo70/2025/Formato28//DEA/tml1/acuerdolpine059dea0379248.pdf"/>
    <s v="2471"/>
    <s v="http://transparencia.ine.mx/sistemaot/cargaMasiva/Articulo70/2025/Formato28//DEA/tml1/lpine0592024conv8.pdf"/>
    <s v="04/12/2024"/>
    <s v="Seguro de Gastos Médicos Mayores, Seguro de Accidentes Personales y Seguro de Vida para Prestadores de Servicio bajo el régimen de honorarios asimilados a salarios del Instituto Nacional Electoral"/>
    <s v="2471"/>
    <s v="12/12/2024"/>
    <s v="2471"/>
    <s v="2471"/>
    <s v="http://transparencia.ine.mx/sistemaot/cargaMasiva/Articulo70/2025/Formato28//DEA/tml1/lpine0592024aja8.pdf"/>
    <s v="http://transparencia.ine.mx/sistemaot/cargaMasiva/Articulo70/2025/Formato28//DEA/tml1/lpine0592024apap8.pdf"/>
    <s v="http://transparencia.ine.mx/sistemaot/cargaMasiva/Articulo70/2025/Formato28//DEA/tml1/lpine0592024fallo8.pdf"/>
    <s v="http://transparencia.ine.mx/sistemaot/cargaMasiva/Articulo70/2025/Formato28//DEA/tml1/lpine0592024fallo8.pdf"/>
    <s v=""/>
    <s v=""/>
    <s v=""/>
    <s v=""/>
    <s v="Grupo Nacional Provincial, Sociedad Anónima Bursátil"/>
    <s v="2471"/>
    <s v="GNP9211244P0"/>
    <s v="Avenida"/>
    <s v="Cerro de las Torres"/>
    <s v="395"/>
    <s v=""/>
    <s v="Colonia"/>
    <s v="Campestre Churubusco"/>
    <s v="0001"/>
    <s v="Coyoacán"/>
    <s v="003"/>
    <s v="Coyoacán"/>
    <s v="09"/>
    <s v="Ciudad de México"/>
    <s v="04200"/>
    <s v=""/>
    <s v=""/>
    <s v=""/>
    <s v=""/>
    <s v="Mejor Oferta Económica"/>
    <s v="Dirección de Personal"/>
    <s v="Dirección de Recursos Materiales y Servicios"/>
    <s v="Dirección de Personal"/>
    <s v="INE08820248"/>
    <s v="10/01/2025"/>
    <s v="01/01/2025"/>
    <s v="31/12/2027"/>
    <s v=""/>
    <s v=""/>
    <s v="14741627.59"/>
    <s v="36854068.97"/>
    <s v="Moneda Nacional"/>
    <s v=""/>
    <x v="1"/>
    <s v="Seguro de Gastos Médicos Mayores, Seguro de Accidentes Personales y Seguro de Vida para Prestadores de Servicio bajo el régimen de honorarios asimilados a salarios del Instituto Nacional Electoral"/>
    <s v=""/>
    <s v="01/01/2025"/>
    <s v="31/12/2027"/>
    <s v="http://transparencia.ine.mx/sistemaot/cargaMasiva/Articulo70/2025/Formato28//DEA/tml1/ine08820248.pdf"/>
    <s v=""/>
    <s v="2471"/>
    <x v="0"/>
    <s v="Recursos federales"/>
    <s v="Presupuesto de Egresos de la Federacion"/>
    <s v=""/>
    <s v=""/>
    <s v=""/>
    <s v=""/>
    <s v=""/>
    <s v="No"/>
    <s v="2471"/>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60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60dea0286249.pdf"/>
    <s v="2472"/>
    <s v="http://transparencia.ine.mx/sistemaot/cargaMasiva/Articulo70/2025/Formato28//DEA/tml1/lpine0602024conv9.pdf"/>
    <s v="05/12/2024"/>
    <s v="Servicio de digitalización impresión y fotocopiado en Oficinas Centrales y Centro de Cómputo y Resguardo Documental del Instituto Nacional Electoral (Segunda Convocatoria)"/>
    <s v="2472"/>
    <s v="13/12/2024"/>
    <s v="2472"/>
    <s v="2472"/>
    <s v="http://transparencia.ine.mx/sistemaot/cargaMasiva/Articulo70/2025/Formato28//DEA/tml1/lpine0602024aja9.pdf"/>
    <s v="http://transparencia.ine.mx/sistemaot/cargaMasiva/Articulo70/2025/Formato28//DEA/tml1/lpine0602024apap9.pdf"/>
    <s v="http://transparencia.ine.mx/sistemaot/cargaMasiva/Articulo70/2025/Formato28//DEA/tml1/lpine0602024fallo9.pdf"/>
    <s v="http://transparencia.ine.mx/sistemaot/cargaMasiva/Articulo70/2025/Formato28//DEA/tml1/lpine0602024fallo9.pdf"/>
    <s v=""/>
    <s v=""/>
    <s v=""/>
    <s v=""/>
    <s v="TED Tecnología Editorial, Sociedad Anónima de Capital Variable"/>
    <s v="2472"/>
    <s v="TTE900709DW9"/>
    <s v="Calle"/>
    <s v="Vía Magna"/>
    <s v="25"/>
    <s v="Piso 9"/>
    <s v="Colonia"/>
    <s v="San Fernando la Herradura MZ3 LT19"/>
    <s v="0001"/>
    <s v="Huixquilucan"/>
    <s v="037"/>
    <s v="Huixquilucan"/>
    <s v="15"/>
    <s v="México"/>
    <s v="52760"/>
    <s v=""/>
    <s v=""/>
    <s v=""/>
    <s v=""/>
    <s v="Mejor Oferta Económica"/>
    <s v="Dirección de Recursos Materiales y Servicios"/>
    <s v="Dirección de Recursos Materiales y Servicios"/>
    <s v="Direccion de Recursos Materiales y Servicios"/>
    <s v="INE08920249"/>
    <s v="14/01/2025"/>
    <s v="31/12/2024"/>
    <s v="30/04/2028"/>
    <s v=""/>
    <s v=""/>
    <s v="2058768.00"/>
    <s v="5146920.00"/>
    <s v="Moneda Nacional"/>
    <s v=""/>
    <x v="1"/>
    <s v="Servicio de digitalización, impresión y fotocopiado en Oficinas Centrales y Centro de Cómputo y Resguardo Documental del Instituto Nacional Electoral Segunda Convocatoria"/>
    <s v="665550.00"/>
    <s v="31/12/2024"/>
    <s v="30/04/2028"/>
    <s v="http://transparencia.ine.mx/sistemaot/cargaMasiva/Articulo70/2025/Formato28//DEA/tml1/ine08920249.pdf"/>
    <s v=""/>
    <s v="2472"/>
    <x v="0"/>
    <s v="Recursos federales"/>
    <s v="Presupuesto de Egresos de la Federacion"/>
    <s v=""/>
    <s v=""/>
    <s v=""/>
    <s v=""/>
    <s v=""/>
    <s v="No"/>
    <s v="2472"/>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542024"/>
    <s v="No"/>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acuerdolpine054dea02602410.pdf"/>
    <s v="2473"/>
    <s v="http://transparencia.ine.mx/sistemaot/cargaMasiva/Articulo70/2025/Formato28//DEA/tml1/lpine0542024conv10.pdf"/>
    <s v="29/11/2024"/>
    <s v="Renovación de garantía y soporte técnico a servidores de Procesamiento y Almacenamiento marcas."/>
    <s v="2473"/>
    <s v="05/12/2024"/>
    <s v="2473"/>
    <s v="2473"/>
    <s v="http://transparencia.ine.mx/sistemaot/cargaMasiva/Articulo70/2025/Formato28//DEA/tml1/lpine0542024aja10.pdf"/>
    <s v="http://transparencia.ine.mx/sistemaot/cargaMasiva/Articulo70/2025/Formato28//DEA/tml1/lpine0542024apap10.pdf"/>
    <s v="http://transparencia.ine.mx/sistemaot/cargaMasiva/Articulo70/2025/Formato28//DEA/tml1/lpine0542024fallo10.pdf"/>
    <s v="http://transparencia.ine.mx/sistemaot/cargaMasiva/Articulo70/2025/Formato28//DEA/tml1/lpine0542024fallo10.pdf"/>
    <s v=""/>
    <s v=""/>
    <s v=""/>
    <s v=""/>
    <s v="Ocram Seyer, Sociedad Anónima de Capital Variable"/>
    <s v="2473"/>
    <s v="OSE150123U02"/>
    <s v="Calle"/>
    <s v="Chosica 619"/>
    <s v="6"/>
    <s v=""/>
    <s v="Colonia"/>
    <s v="Lindavista Sur"/>
    <s v="0001"/>
    <s v="Gustavo A Madero"/>
    <s v="001"/>
    <s v="Gustavo A Madero"/>
    <s v="09"/>
    <s v="Ciudad de México"/>
    <s v="07300"/>
    <s v=""/>
    <s v=""/>
    <s v=""/>
    <s v=""/>
    <s v="Mejor combinación por Puntos y Porcentajes"/>
    <s v="Dirección de Recursos Materiales y Servicios"/>
    <s v="Dirección de Recursos Materiales y Servicios"/>
    <s v="Direccion de Recursos Materiales y Servicios"/>
    <s v="INE084202410"/>
    <s v="10/01/2025"/>
    <s v="01/01/2025"/>
    <s v="31/12/2025"/>
    <s v=""/>
    <s v=""/>
    <s v="26916966.47"/>
    <s v="67292416.18"/>
    <s v="Moneda Nacional"/>
    <s v=""/>
    <x v="1"/>
    <s v="Renovación de garantía y soporte técnico a servidores de Procesamiento y Almacenamiento"/>
    <s v="8701605.54"/>
    <s v="01/01/2025"/>
    <s v="31/12/2025"/>
    <s v="http://transparencia.ine.mx/sistemaot/cargaMasiva/Articulo70/2025/Formato28//DEA/tml1/ine084202410.pdf"/>
    <s v=""/>
    <s v="2473"/>
    <x v="0"/>
    <s v="Recursos federales"/>
    <s v="Presupuesto de Egresos de la Federacion"/>
    <s v=""/>
    <s v=""/>
    <s v=""/>
    <s v=""/>
    <s v=""/>
    <s v="No"/>
    <s v="2473"/>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672023"/>
    <s v="No"/>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acuerdolpine06711.pdf"/>
    <s v="2474"/>
    <s v="http://transparencia.ine.mx/sistemaot/cargaMasiva/Articulo70/2025/Formato28//DEA/tml1/lpine0672023conv11.pdf"/>
    <s v="02/12/2023"/>
    <s v="Servicio de mantenimiento preventivo y correctivo a equipos hidroneumáticos para el año 2024"/>
    <s v="2474"/>
    <s v="13/12/2023"/>
    <s v="2474"/>
    <s v="2474"/>
    <s v="http://transparencia.ine.mx/sistemaot/cargaMasiva/Articulo70/2025/Formato28//DEA/tml1/lpine0672023aja11.pdf"/>
    <s v="http://transparencia.ine.mx/sistemaot/cargaMasiva/Articulo70/2025/Formato28//DEA/tml1/lpine0672023apap11.pdf"/>
    <s v="http://transparencia.ine.mx/sistemaot/cargaMasiva/Articulo70/2025/Formato28//DEA/tml1/lpine0672023fallo11.pdf"/>
    <s v="http://transparencia.ine.mx/sistemaot/cargaMasiva/Articulo70/2025/Formato28//DEA/tml1/lpine0672023fallo11.pdf"/>
    <s v=""/>
    <s v=""/>
    <s v=""/>
    <s v=""/>
    <s v="Alos Mantenimiento Integral, Sociedad Anónima de Capital Variable"/>
    <s v="2474"/>
    <s v="AMI0512018U5"/>
    <s v="Calle"/>
    <s v="Emiliano Zapata"/>
    <s v="MZ24 LT 18"/>
    <s v=""/>
    <s v="Colonia"/>
    <s v="Miguel Hidalgo"/>
    <s v="0001"/>
    <s v="Tlalpan"/>
    <s v="012"/>
    <s v="Tlalpan"/>
    <s v="09"/>
    <s v="Ciudad de México"/>
    <s v="14206"/>
    <s v=""/>
    <s v=""/>
    <s v=""/>
    <s v=""/>
    <s v="Mejor Combinación por Puntos y porcentajes"/>
    <s v="Dirección de Recursos Materiales y Servicios"/>
    <s v="Dirección de Recursos Materiales y Servicios"/>
    <s v="Dirección de Recursos Materiales y Servicios"/>
    <s v="INE001202411"/>
    <s v="26/12/2024"/>
    <s v="03/01/2024"/>
    <s v="28/02/2025"/>
    <s v=""/>
    <s v=""/>
    <s v="411800.00"/>
    <s v="1029500.00"/>
    <s v="Moneda Nacional"/>
    <s v=""/>
    <x v="1"/>
    <s v="Servicio de mantenimiento preventivo y correctivo a equipos hidroneumáticos para el año 2024"/>
    <s v=""/>
    <s v="03/01/2024"/>
    <s v="28/02/2025"/>
    <s v="http://transparencia.ine.mx/sistemaot/cargaMasiva/Articulo70/2025/Formato28//DEA/tml1/ine001202411.pdf"/>
    <s v=""/>
    <s v="2474"/>
    <x v="0"/>
    <s v="Recursos federales"/>
    <s v="Presupuesto de Egresos de la Federacion"/>
    <s v=""/>
    <s v=""/>
    <s v=""/>
    <s v=""/>
    <s v=""/>
    <s v="Si"/>
    <s v="2474"/>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632024"/>
    <s v="Si"/>
    <s v="Artículos 29 y 59 incisos a), b) y h) y sexto transitorio de la Ley General de Instituciones y Procedimientos Electorales; artículos 23, 31 fracción I, 32 fracción I, 35 fracción I y 43 segundo párrafo del REGLAMENTO; y las POBALINES"/>
    <s v="http://transparencia.ine.mx/sistemaot/cargaMasiva/Articulo70/2025/Formato28//DEA/tml1/acuerdolpine063dea02992412.pdf"/>
    <s v="2475"/>
    <s v="http://transparencia.ine.mx/sistemaot/cargaMasiva/Articulo70/2025/Formato28//DEA/tml1/lpine0632024conv12.pdf"/>
    <s v="26/12/2024"/>
    <s v="Servicio de mensajería y paquetería nacional e internacional de Órganos Centrales del Instituto Nacional Electoral Segunda Convocatoria"/>
    <s v="2475"/>
    <s v="08/02/2025"/>
    <s v="2475"/>
    <s v="2475"/>
    <s v="http://transparencia.ine.mx/sistemaot/cargaMasiva/Articulo70/2025/Formato28//DEA/tml1/lpine0632024aja12.pdf"/>
    <s v="http://transparencia.ine.mx/sistemaot/cargaMasiva/Articulo70/2025/Formato28//DEA/tml1/lpine0632024apap12.pdf"/>
    <s v="http://transparencia.ine.mx/sistemaot/cargaMasiva/Articulo70/2025/Formato28//DEA/tml1/lpine0632024fallo12.pdf"/>
    <s v="http://transparencia.ine.mx/sistemaot/cargaMasiva/Articulo70/2025/Formato28//DEA/tml1/lpine0632024fallo12.pdf"/>
    <s v=""/>
    <s v=""/>
    <s v=""/>
    <s v=""/>
    <s v=""/>
    <s v="2475"/>
    <s v=""/>
    <s v=""/>
    <s v=""/>
    <s v=""/>
    <s v=""/>
    <s v=""/>
    <s v=""/>
    <s v=""/>
    <s v=""/>
    <s v=""/>
    <s v=""/>
    <s v=""/>
    <s v=""/>
    <s v=""/>
    <s v=""/>
    <s v=""/>
    <s v=""/>
    <s v=""/>
    <s v=""/>
    <s v="Direccion de Recursos Materiales y Servicios"/>
    <s v="Dirección de Recursos Materiales y Servicios"/>
    <s v="Direccion de Recursos Materiales y Servicios"/>
    <s v="lpine0632024fallo12"/>
    <s v=""/>
    <s v=""/>
    <s v=""/>
    <s v=""/>
    <s v=""/>
    <s v=""/>
    <s v=""/>
    <s v=""/>
    <s v=""/>
    <x v="2"/>
    <s v=""/>
    <s v=""/>
    <s v=""/>
    <s v=""/>
    <s v="http://transparencia.ine.mx/sistemaot/cargaMasiva/Articulo70/2025/Formato28//DEA/tml1/lpine0632024fallo12.pdf"/>
    <s v=""/>
    <s v="2475"/>
    <x v="0"/>
    <s v=""/>
    <s v=""/>
    <s v=""/>
    <s v=""/>
    <s v=""/>
    <s v=""/>
    <s v=""/>
    <s v="No"/>
    <s v="2475"/>
    <s v=""/>
    <s v=""/>
    <s v=""/>
    <s v=""/>
    <s v=""/>
    <s v=""/>
    <s v="DIRECCION EJECUTIVA DE ADMINISTRACION"/>
    <s v="31/03/2025"/>
    <m/>
    <x v="6"/>
    <x v="2"/>
  </r>
  <r>
    <s v="2025"/>
    <s v="01/01/2025"/>
    <s v="31/03/2025"/>
    <x v="1"/>
    <x v="1"/>
    <x v="0"/>
    <s v="lpine0642024"/>
    <s v="Si"/>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acuerdolpine064dea04972413.pdf"/>
    <s v="2476"/>
    <s v="http://transparencia.ine.mx/sistemaot/cargaMasiva/Articulo70/2025/Formato28//DEA/tml1/lpine0642024conv13.pdf"/>
    <s v="31/12/2024"/>
    <s v="Servicio de comedor con sistema de autoservicio para el personal de oficinas centrales y Centro de Cómputo y Resguardo Documental , en Pachuca Hidalgo del Instituto Nacional Electoral Segunda Convocatoria"/>
    <s v="2476"/>
    <s v="09/01/2025"/>
    <s v="2476"/>
    <s v="2476"/>
    <s v="http://transparencia.ine.mx/sistemaot/cargaMasiva/Articulo70/2025/Formato28//DEA/tml1/lpine0642024aja13.pdf"/>
    <s v="http://transparencia.ine.mx/sistemaot/cargaMasiva/Articulo70/2025/Formato28//DEA/tml1/lpine0642024apap13.pdf"/>
    <s v="http://transparencia.ine.mx/sistemaot/cargaMasiva/Articulo70/2025/Formato28//DEA/tml1/lpine0642024fallo13.pdf"/>
    <s v="http://transparencia.ine.mx/sistemaot/cargaMasiva/Articulo70/2025/Formato28//DEA/tml1/lpine0642024fallo13.pdf"/>
    <s v=""/>
    <s v=""/>
    <s v=""/>
    <s v=""/>
    <s v=""/>
    <s v="2476"/>
    <s v=""/>
    <s v=""/>
    <s v=""/>
    <s v=""/>
    <s v=""/>
    <s v=""/>
    <s v=""/>
    <s v=""/>
    <s v=""/>
    <s v=""/>
    <s v=""/>
    <s v=""/>
    <s v=""/>
    <s v=""/>
    <s v=""/>
    <s v=""/>
    <s v=""/>
    <s v=""/>
    <s v=""/>
    <s v="Direccion de Recursos Materiales y Servicios"/>
    <s v="Dirección de Recursos Materiales y Servicios"/>
    <s v="Direccion de Recursos Materiales y Servicios"/>
    <s v="lpine0642024fallo13"/>
    <s v=""/>
    <s v=""/>
    <s v=""/>
    <s v=""/>
    <s v=""/>
    <s v=""/>
    <s v=""/>
    <s v=""/>
    <s v=""/>
    <x v="2"/>
    <s v=""/>
    <s v=""/>
    <s v=""/>
    <s v=""/>
    <s v="http://transparencia.ine.mx/sistemaot/cargaMasiva/Articulo70/2025/Formato28//DEA/tml1/lpine0642024fallo13.pdf"/>
    <s v=""/>
    <s v="2476"/>
    <x v="0"/>
    <s v=""/>
    <s v=""/>
    <s v=""/>
    <s v=""/>
    <s v=""/>
    <s v=""/>
    <s v=""/>
    <s v="No"/>
    <s v="2476"/>
    <s v=""/>
    <s v=""/>
    <s v=""/>
    <s v=""/>
    <s v=""/>
    <s v=""/>
    <s v="DIRECCION EJECUTIVA DE ADMINISTRACION"/>
    <s v="31/03/2025"/>
    <m/>
    <x v="6"/>
    <x v="2"/>
  </r>
  <r>
    <s v="2025"/>
    <s v="01/01/2025"/>
    <s v="31/03/2025"/>
    <x v="1"/>
    <x v="1"/>
    <x v="0"/>
    <s v="lpine062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62dea03452414.pdf"/>
    <s v="2477"/>
    <s v="http://transparencia.ine.mx/sistemaot/cargaMasiva/Articulo70/2025/Formato28//DEA/tml1/lpine0622024conv14.pdf"/>
    <s v="26/12/2024"/>
    <s v="Servicio de suministro de agua embotellada para las oficinas centrales del Instituto Nacional Electoral en la Ciudad de México y para el Centro de Cómputo y Resguardo Documental en Pachuca Hidalgo Segunda convocatoria"/>
    <s v="2477"/>
    <s v="08/01/2025"/>
    <s v="2477"/>
    <s v="2477"/>
    <s v="http://transparencia.ine.mx/sistemaot/cargaMasiva/Articulo70/2025/Formato28//DEA/tml1/lpine0622024aja14.pdf"/>
    <s v="http://transparencia.ine.mx/sistemaot/cargaMasiva/Articulo70/2025/Formato28//DEA/tml1/lpine0622024apap14.pdf"/>
    <s v="http://transparencia.ine.mx/sistemaot/cargaMasiva/Articulo70/2025/Formato28//DEA/tml1/lpine0622024fallo14.pdf"/>
    <s v="http://transparencia.ine.mx/sistemaot/cargaMasiva/Articulo70/2025/Formato28//DEA/tml1/lpine0622024fallo14.pdf"/>
    <s v=""/>
    <s v=""/>
    <s v=""/>
    <s v=""/>
    <s v="Comercializadora Electropura, Sociedad Anónima de Capital Variable"/>
    <s v="2477"/>
    <s v="CEL211019JT8"/>
    <s v="Calle"/>
    <s v="Recursos Hidráulicos"/>
    <s v="8"/>
    <s v=""/>
    <s v="Colonia"/>
    <s v="La Loma"/>
    <s v="0001"/>
    <s v="Tlalnepantla de Baz"/>
    <s v="104"/>
    <s v="Tlalnepantla de Baz"/>
    <s v="15"/>
    <s v="México"/>
    <s v="54060"/>
    <s v=""/>
    <s v=""/>
    <s v=""/>
    <s v=""/>
    <s v="Mejor Oferta Económica"/>
    <s v="Dirección de Recursos Materiales y Servicios"/>
    <s v="Dirección de Recursos Materiales y Servicios"/>
    <s v="Dirección de Recursos Materiales y Servicios"/>
    <s v="INE001202514"/>
    <s v="06/02/2025"/>
    <s v="01/02/2025"/>
    <s v="31/12/2025"/>
    <s v=""/>
    <s v=""/>
    <s v="955509.00"/>
    <s v="2388772.50"/>
    <s v="Moneda Nacional"/>
    <s v=""/>
    <x v="1"/>
    <s v="Servicio de suministro de agua embotellada para las oficinas centrales del Instituto Nacional Electoral en la Ciudad de México y para el Centro de Cómputo y Resguardo Documental en Pachuca Hidalgo Segunda convocatoria"/>
    <s v="358315.88"/>
    <s v="01/02/2025"/>
    <s v="31/12/2025"/>
    <s v="http://transparencia.ine.mx/sistemaot/cargaMasiva/Articulo70/2025/Formato28//DEA/tml1/ine001202514.pdf"/>
    <s v=""/>
    <s v="2477"/>
    <x v="0"/>
    <s v="Recursos federales"/>
    <s v="Presupuesto de Egresos de la Federacion"/>
    <s v=""/>
    <s v=""/>
    <s v=""/>
    <s v=""/>
    <s v=""/>
    <s v="No"/>
    <s v="2477"/>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652024"/>
    <s v="No"/>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acuerdolpine065dea02592415.pdf"/>
    <s v="2478"/>
    <s v="http://transparencia.ine.mx/sistemaot/cargaMasiva/Articulo70/2025/Formato28//DEA/tml1/lpine0652024conv15.pdf"/>
    <s v="31/12/2024"/>
    <s v="Servicio integral de jardinería para oficinas centrales de la Ciudad de México del Instituto Nacional Electoral"/>
    <s v="2478"/>
    <s v="09/01/2025"/>
    <s v="2478"/>
    <s v="2478"/>
    <s v="http://transparencia.ine.mx/sistemaot/cargaMasiva/Articulo70/2025/Formato28//DEA/tml1/lpine0652024aja15.pdf"/>
    <s v="http://transparencia.ine.mx/sistemaot/cargaMasiva/Articulo70/2025/Formato28//DEA/tml1/lpine0652024apap15.pdf"/>
    <s v="http://transparencia.ine.mx/sistemaot/cargaMasiva/Articulo70/2025/Formato28//DEA/tml1/lpine0652024fallo15.pdf"/>
    <s v="http://transparencia.ine.mx/sistemaot/cargaMasiva/Articulo70/2025/Formato28//DEA/tml1/lpine0652024fallo15.pdf"/>
    <s v=""/>
    <s v=""/>
    <s v=""/>
    <s v=""/>
    <s v="Servipro de México, Sociedad Anónima de Capital Variable"/>
    <s v="2478"/>
    <s v="SME910904AE2"/>
    <s v="Calle"/>
    <s v="Agricultores"/>
    <s v="348"/>
    <s v=""/>
    <s v="Colonia"/>
    <s v="Santa Isabel Industrial"/>
    <s v="0001"/>
    <s v="Iztapalapa"/>
    <s v="007"/>
    <s v="Iztapalapa"/>
    <s v="09"/>
    <s v="Ciudad de México"/>
    <s v="09820"/>
    <s v=""/>
    <s v=""/>
    <s v=""/>
    <s v=""/>
    <s v="Mejor Combinación por Puntos y porcentajes"/>
    <s v="Dirección de Recursos Materiales y Servicios"/>
    <s v="Dirección de Recursos Materiales y Servicios"/>
    <s v="Dirección de Recursos Materiales y Servicios"/>
    <s v="INE002202515"/>
    <s v="12/02/2025"/>
    <s v="29/01/2025"/>
    <s v="31/12/2025"/>
    <s v=""/>
    <s v=""/>
    <s v="1120000.00"/>
    <s v="2800000.00"/>
    <s v="Moneda Nacional"/>
    <s v=""/>
    <x v="1"/>
    <s v="Servicio integral de jardinería para oficinas centrales de la Ciudad de México del Instituto Nacional Electoral"/>
    <s v="362068.97"/>
    <s v="29/01/2025"/>
    <s v="31/12/2025"/>
    <s v="http://transparencia.ine.mx/sistemaot/cargaMasiva/Articulo70/2025/Formato28//DEA/tml1/ine002202515.pdf"/>
    <s v=""/>
    <s v="2478"/>
    <x v="0"/>
    <s v="Recursos federales"/>
    <s v="Presupuesto de Egresos de la Federacion"/>
    <s v=""/>
    <s v=""/>
    <s v=""/>
    <s v=""/>
    <s v=""/>
    <s v="No"/>
    <s v="2478"/>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16.pdf"/>
    <s v="2479"/>
    <s v="http://transparencia.ine.mx/sistemaot/cargaMasiva/Articulo70/2025/Formato28//DEA/tml1/lpine0022025conv16.pdf"/>
    <s v="06/02/2025"/>
    <s v="Adquisición de útiles de escritorio que serán utilizados por los funcionarios de las mesas directivas de casilla, durante la Jornada del Proceso Electoral Extraordinario de diversos cargos del Poder Judicial de la Federación 2024-2025"/>
    <s v="2479"/>
    <s v="13/02/2025"/>
    <s v="2479"/>
    <s v="2479"/>
    <s v="http://transparencia.ine.mx/sistemaot/cargaMasiva/Articulo70/2025/Formato28//DEA/tml1/lpine0022025aja16.pdf"/>
    <s v="http://transparencia.ine.mx/sistemaot/cargaMasiva/Articulo70/2025/Formato28//DEA/tml1/lpine0022025apap16.pdf"/>
    <s v="http://transparencia.ine.mx/sistemaot/cargaMasiva/Articulo70/2025/Formato28//DEA/tml1/lpine0022025fallo16.pdf"/>
    <s v="http://transparencia.ine.mx/sistemaot/cargaMasiva/Articulo70/2025/Formato28//DEA/tml1/lpine0022025fallo16.pdf"/>
    <s v=""/>
    <s v=""/>
    <s v=""/>
    <s v=""/>
    <s v="Distribuidora Sustentable Aisha, Sociedad Anónima de Capital Variable"/>
    <s v="2479"/>
    <s v="DSA2301043TA"/>
    <s v="Avenida"/>
    <s v="Tamaulipas"/>
    <s v="257"/>
    <s v=""/>
    <s v="Colonia"/>
    <s v="Jalapa El Grande"/>
    <s v="0001"/>
    <s v="Álvaro Obregón"/>
    <s v="010"/>
    <s v="Álvaro Obregón"/>
    <s v="09"/>
    <s v="Ciudad de México"/>
    <s v="01377"/>
    <s v=""/>
    <s v=""/>
    <s v=""/>
    <s v=""/>
    <s v="Mejor Oferta Económica"/>
    <s v="Dirección Ejecutiva de Organización Electoral"/>
    <s v="Dirección de Recursos Materiales y Servicios"/>
    <s v="Dirección de Estadística y Documentación Electoral"/>
    <s v="INE008202516"/>
    <s v="18/03/2025"/>
    <s v="04/03/2025"/>
    <s v="31/12/2025"/>
    <s v=""/>
    <s v=""/>
    <s v="144135.01"/>
    <s v="360337.53"/>
    <s v="Moneda Nacional"/>
    <s v=""/>
    <x v="1"/>
    <s v="Adquisición de útiles de escritorio que serán utilizados por los funcionarios de las mesas directivas de casilla, durante la Jornada del Proceso Electoral Extraordinario de diversos cargos del Poder Judicial de la Federación 2024-2025"/>
    <s v="46595.37"/>
    <s v="04/03/2025"/>
    <s v="31/12/2025"/>
    <s v="http://transparencia.ine.mx/sistemaot/cargaMasiva/Articulo70/2025/Formato28//DEA/tml1/ine008202516.pdf"/>
    <s v=""/>
    <s v="2479"/>
    <x v="0"/>
    <s v="Recursos federales"/>
    <s v="Presupuesto de Egresos de la Federacion"/>
    <s v=""/>
    <s v=""/>
    <s v=""/>
    <s v=""/>
    <s v=""/>
    <s v="No"/>
    <s v="2479"/>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17.pdf"/>
    <s v="2480"/>
    <s v="http://transparencia.ine.mx/sistemaot/cargaMasiva/Articulo70/2025/Formato28//DEA/tml1/lpine0022025conv17.pdf"/>
    <s v="06/02/2025"/>
    <s v="Adquisición de útiles de escritorio que serán utilizados por los funcionarios de las mesas directivas de casilla, durante la Jornada del Proceso Electoral Extraordinario de diversos cargos del Poder Judicial de la Federación 2024-2025"/>
    <s v="2480"/>
    <s v="13/02/2025"/>
    <s v="2480"/>
    <s v="2480"/>
    <s v="http://transparencia.ine.mx/sistemaot/cargaMasiva/Articulo70/2025/Formato28//DEA/tml1/lpine0022025aja17.pdf"/>
    <s v="http://transparencia.ine.mx/sistemaot/cargaMasiva/Articulo70/2025/Formato28//DEA/tml1/lpine0022025apap17.pdf"/>
    <s v="http://transparencia.ine.mx/sistemaot/cargaMasiva/Articulo70/2025/Formato28//DEA/tml1/lpine0022025fallo17.pdf"/>
    <s v="http://transparencia.ine.mx/sistemaot/cargaMasiva/Articulo70/2025/Formato28//DEA/tml1/lpine0022025fallo17.pdf"/>
    <s v=""/>
    <s v=""/>
    <s v=""/>
    <s v=""/>
    <s v="Cicovisa, Sociedad Anónima de Capital Variable"/>
    <s v="2480"/>
    <s v="CIC8308165A4"/>
    <s v="Calle"/>
    <s v="Amores"/>
    <s v="135"/>
    <s v=""/>
    <s v="Colonia"/>
    <s v="Del Valle"/>
    <s v="0001"/>
    <s v="Benito Juárez"/>
    <s v="014"/>
    <s v="Benito Juárez"/>
    <s v="05"/>
    <s v="Ciudad de México"/>
    <s v="03100"/>
    <s v=""/>
    <s v=""/>
    <s v=""/>
    <s v=""/>
    <s v="Mejor Oferta Económica"/>
    <s v="Dirección Ejecutiva de Organización Electoral"/>
    <s v="Dirección de Recursos Materiales y Servicios"/>
    <s v="Dirección de Estadística y Documentación Electoral"/>
    <s v="INE009202517"/>
    <s v="18/03/2025"/>
    <s v="04/03/2025"/>
    <s v="31/12/2025"/>
    <s v=""/>
    <s v=""/>
    <s v="2064672.63"/>
    <s v="5161681.58"/>
    <s v="Moneda Nacional"/>
    <s v=""/>
    <x v="1"/>
    <s v="Adquisición de útiles de escritorio que serán utilizados por los funcionarios de las mesas directivas de casilla, durante la Jornada del Proceso Electoral Extraordinario de diversos cargos del Poder Judicial de la Federación 2024-2025"/>
    <s v="6674558.83"/>
    <s v="04/03/2025"/>
    <s v="31/12/2025"/>
    <s v="http://transparencia.ine.mx/sistemaot/cargaMasiva/Articulo70/2025/Formato28//DEA/tml1/ine009202517.pdf"/>
    <s v=""/>
    <s v="2480"/>
    <x v="0"/>
    <s v="Recursos federales"/>
    <s v="Presupuesto de Egresos de la Federacion"/>
    <s v=""/>
    <s v=""/>
    <s v=""/>
    <s v=""/>
    <s v=""/>
    <s v="No"/>
    <s v="2480"/>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09202517.pdf"/>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18.pdf"/>
    <s v="2481"/>
    <s v="http://transparencia.ine.mx/sistemaot/cargaMasiva/Articulo70/2025/Formato28//DEA/tml1/lpine0022025conv18.pdf"/>
    <s v="06/02/2025"/>
    <s v="Adquisición de útiles de escritorio que serán utilizados por los funcionarios de las mesas directivas de casilla, durante la Jornada del Proceso Electoral Extraordinario de diversos cargos del Poder Judicial de la Federación 2024-2025"/>
    <s v="2481"/>
    <s v="13/02/2025"/>
    <s v="2481"/>
    <s v="2481"/>
    <s v="http://transparencia.ine.mx/sistemaot/cargaMasiva/Articulo70/2025/Formato28//DEA/tml1/lpine0022025aja18.pdf"/>
    <s v="http://transparencia.ine.mx/sistemaot/cargaMasiva/Articulo70/2025/Formato28//DEA/tml1/lpine0022025apap18.pdf"/>
    <s v="http://transparencia.ine.mx/sistemaot/cargaMasiva/Articulo70/2025/Formato28//DEA/tml1/lpine0022025fallo18.pdf"/>
    <s v="http://transparencia.ine.mx/sistemaot/cargaMasiva/Articulo70/2025/Formato28//DEA/tml1/lpine0022025fallo18.pdf"/>
    <s v=""/>
    <s v=""/>
    <s v=""/>
    <s v=""/>
    <s v="Papelería y Material Escolar Arte, Sociedad Anónima de Capital Variable"/>
    <s v="2481"/>
    <s v="PAM2412181L2"/>
    <s v="Calle"/>
    <s v="Manuel Ávila Camacho"/>
    <s v="2610 Torre B"/>
    <s v="piso 10 OF 1000"/>
    <s v="Colonia"/>
    <s v="Valle de los Pinos"/>
    <s v="0001"/>
    <s v="Tlalnepantla de Baz"/>
    <s v="104"/>
    <s v="Tlalnepantla de Baz"/>
    <s v="15"/>
    <s v="México"/>
    <s v="54040"/>
    <s v=""/>
    <s v=""/>
    <s v=""/>
    <s v=""/>
    <s v="Mejor Oferta Económica"/>
    <s v="Dirección Ejecutiva de Organización Electoral"/>
    <s v="Dirección de Recursos Materiales y Servicios"/>
    <s v="Dirección de Estadística y Documentación Electoral"/>
    <s v="INE010202518"/>
    <s v="18/03/2025"/>
    <s v="04/03/2025"/>
    <s v="31/12/2025"/>
    <s v=""/>
    <s v=""/>
    <s v="247460.71"/>
    <s v="618651.78"/>
    <s v="Moneda Nacional"/>
    <s v=""/>
    <x v="1"/>
    <s v="Adquisición de útiles de escritorio que serán utilizados por los funcionarios de las mesas directivas de casilla, durante la Jornada del Proceso Electoral Extraordinario de diversos cargos del Poder Judicial de la Federación 2024-2025"/>
    <s v="79998.08"/>
    <s v="04/03/2025"/>
    <s v="31/12/2025"/>
    <s v="http://transparencia.ine.mx/sistemaot/cargaMasiva/Articulo70/2025/Formato28//DEA/tml1/ine010202518.pdf"/>
    <s v=""/>
    <s v="2481"/>
    <x v="0"/>
    <s v="Recursos federales"/>
    <s v="Presupuesto de Egresos de la Federacion"/>
    <s v=""/>
    <s v=""/>
    <s v=""/>
    <s v=""/>
    <s v=""/>
    <s v="No"/>
    <s v="2481"/>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19.pdf"/>
    <s v="2482"/>
    <s v="http://transparencia.ine.mx/sistemaot/cargaMasiva/Articulo70/2025/Formato28//DEA/tml1/lpine0022025conv19.pdf"/>
    <s v="06/02/2025"/>
    <s v="Adquisición de útiles de escritorio que serán utilizados por los funcionarios de las mesas directivas de casilla, durante la Jornada del Proceso Electoral Extraordinario de diversos cargos del Poder Judicial de la Federación 2024-2025"/>
    <s v="2482"/>
    <s v="13/02/2025"/>
    <s v="2482"/>
    <s v="2482"/>
    <s v="http://transparencia.ine.mx/sistemaot/cargaMasiva/Articulo70/2025/Formato28//DEA/tml1/lpine0022025aja19.pdf"/>
    <s v="http://transparencia.ine.mx/sistemaot/cargaMasiva/Articulo70/2025/Formato28//DEA/tml1/lpine0022025apap19.pdf"/>
    <s v="http://transparencia.ine.mx/sistemaot/cargaMasiva/Articulo70/2025/Formato28//DEA/tml1/lpine0022025fallo19.pdf"/>
    <s v="http://transparencia.ine.mx/sistemaot/cargaMasiva/Articulo70/2025/Formato28//DEA/tml1/lpine0022025fallo19.pdf"/>
    <s v=""/>
    <s v=""/>
    <s v=""/>
    <s v=""/>
    <s v="Distribuidores y Fabricantes de Artículos Esclares y de Oficina, Sociedad Anónima de Capital Variable"/>
    <s v="2482"/>
    <s v="DFA1701181Y4"/>
    <s v="Avenida"/>
    <s v="Del Taller"/>
    <s v="24"/>
    <s v=""/>
    <s v="Colonia"/>
    <s v="Tránsito"/>
    <s v="0001"/>
    <s v="Cuauhtémoc"/>
    <s v="015"/>
    <s v="Cuauhtémoc"/>
    <s v="09"/>
    <s v="Ciudad de México"/>
    <s v="06820"/>
    <s v=""/>
    <s v=""/>
    <s v=""/>
    <s v=""/>
    <s v="Mejor Oferta Económica"/>
    <s v="Dirección Ejecutiva de Organización Electoral"/>
    <s v="Dirección de Recursos Materiales y Servicios"/>
    <s v="Dirección de Estadística y Documentación Electoral"/>
    <s v="INE011202519"/>
    <s v="18/03/2025"/>
    <s v="04/03/2025"/>
    <s v="31/12/2025"/>
    <s v=""/>
    <s v=""/>
    <s v="363810.66"/>
    <s v="909526.65"/>
    <s v="Moneda Nacional"/>
    <s v=""/>
    <x v="1"/>
    <s v="Adquisición de útiles de escritorio que serán utilizados por los funcionarios de las mesas directivas de casilla, durante la Jornada del Proceso Electoral Extraordinario de diversos cargos del Poder Judicial de la Federación 2024-2025"/>
    <s v="117611.21"/>
    <s v="04/03/2025"/>
    <s v="31/12/2025"/>
    <s v="http://transparencia.ine.mx/sistemaot/cargaMasiva/Articulo70/2025/Formato28//DEA/tml1/ine011202519.pdf"/>
    <s v=""/>
    <s v="2482"/>
    <x v="0"/>
    <s v="Recursos federales"/>
    <s v="Presupuesto de Egresos de la Federacion"/>
    <s v=""/>
    <s v=""/>
    <s v=""/>
    <s v=""/>
    <s v=""/>
    <s v="No"/>
    <s v="2482"/>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20.pdf"/>
    <s v="2483"/>
    <s v="http://transparencia.ine.mx/sistemaot/cargaMasiva/Articulo70/2025/Formato28//DEA/tml1/lpine0022025conv20.pdf"/>
    <s v="06/02/2025"/>
    <s v="Adquisición de útiles de escritorio que serán utilizados por los funcionarios de las mesas directivas de casilla, durante la Jornada del Proceso Electoral Extraordinario de diversos cargos del Poder Judicial de la Federación 2024-2025"/>
    <s v="2483"/>
    <s v="13/02/2025"/>
    <s v="2483"/>
    <s v="2483"/>
    <s v="http://transparencia.ine.mx/sistemaot/cargaMasiva/Articulo70/2025/Formato28//DEA/tml1/lpine0022025aja20.pdf"/>
    <s v="http://transparencia.ine.mx/sistemaot/cargaMasiva/Articulo70/2025/Formato28//DEA/tml1/lpine0022025apap20.pdf"/>
    <s v="http://transparencia.ine.mx/sistemaot/cargaMasiva/Articulo70/2025/Formato28//DEA/tml1/lpine0022025fallo20.pdf"/>
    <s v="http://transparencia.ine.mx/sistemaot/cargaMasiva/Articulo70/2025/Formato28//DEA/tml1/lpine0022025fallo20.pdf"/>
    <s v=""/>
    <s v=""/>
    <s v=""/>
    <s v=""/>
    <s v="Formas Eficientes, Sociedad Anónima de Capital Variable"/>
    <s v="2483"/>
    <s v="FEF041115HF6"/>
    <s v="Avenida"/>
    <s v="Los Ángeles"/>
    <s v="303"/>
    <s v="int 1B"/>
    <s v="Colonia"/>
    <s v="San Martín Xochinahuac"/>
    <s v="0001"/>
    <s v="Azcapotzalco"/>
    <s v="002"/>
    <s v="Azcapotzalco"/>
    <s v="09"/>
    <s v="Ciudad de México"/>
    <s v="02120"/>
    <s v=""/>
    <s v=""/>
    <s v=""/>
    <s v=""/>
    <s v="Mejor Oferta Económica"/>
    <s v="Dirección Ejecutiva de Organización Electoral"/>
    <s v="Dirección de Recursos Materiales y Servicios"/>
    <s v="Dirección de Estadística y Documentación Electoral"/>
    <s v="INE012202520"/>
    <s v="18/03/2025"/>
    <s v="04/03/2025"/>
    <s v="31/12/2025"/>
    <s v=""/>
    <s v=""/>
    <s v="191754.12"/>
    <s v="479385.31"/>
    <s v="Moneda Nacional"/>
    <s v=""/>
    <x v="1"/>
    <s v="Adquisición de útiles de escritorio que serán utilizados por los funcionarios de las mesas directivas de casilla, durante la Jornada del Proceso Electoral Extraordinario de diversos cargos del Poder Judicial de la Federación 2024-2025"/>
    <s v="61989.48"/>
    <s v="04/03/2025"/>
    <s v="31/12/2025"/>
    <s v="http://transparencia.ine.mx/sistemaot/cargaMasiva/Articulo70/2025/Formato28//DEA/tml1/ine012202520.pdf"/>
    <s v=""/>
    <s v="2483"/>
    <x v="0"/>
    <s v="Recursos federales"/>
    <s v="Presupuesto de Egresos de la Federacion"/>
    <s v=""/>
    <s v=""/>
    <s v=""/>
    <s v=""/>
    <s v=""/>
    <s v="No"/>
    <s v="2483"/>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3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121.pdf"/>
    <s v="2484"/>
    <s v="http://transparencia.ine.mx/sistemaot/cargaMasiva/Articulo70/2025/Formato28//DEA/tml1/lpine0032025conv21.pdf"/>
    <s v="13/02/2025"/>
    <s v="Adquisición de material para el mantenimiento y conservación anual 2025 de oficinas centrales"/>
    <s v="2484"/>
    <s v="20/02/2025"/>
    <s v="2484"/>
    <s v="2484"/>
    <s v="http://transparencia.ine.mx/sistemaot/cargaMasiva/Articulo70/2025/Formato28//DEA/tml1/lpine0032025aja21.pdf"/>
    <s v="http://transparencia.ine.mx/sistemaot/cargaMasiva/Articulo70/2025/Formato28//DEA/tml1/lpine0032025apap21.pdf"/>
    <s v="http://transparencia.ine.mx/sistemaot/cargaMasiva/Articulo70/2025/Formato28//DEA/tml1/lpine0032025fallo21.pdf"/>
    <s v="http://transparencia.ine.mx/sistemaot/cargaMasiva/Articulo70/2025/Formato28//DEA/tml1/lpine0032025fallo21.pdf"/>
    <s v=""/>
    <s v=""/>
    <s v=""/>
    <s v=""/>
    <s v="Grupo Industrial Gómez McGuill, Sociedad Anónima de Capital Variable"/>
    <s v="2484"/>
    <s v="GIG1905172Q8"/>
    <s v="Calle"/>
    <s v="Pitágoras"/>
    <s v="504"/>
    <s v=""/>
    <s v="Colonia"/>
    <s v="Narvarte Poniente"/>
    <s v="0001"/>
    <s v="Benito Juárez"/>
    <s v="014"/>
    <s v="Benito Juárez"/>
    <s v="05"/>
    <s v="Ciudad de México"/>
    <s v="03020"/>
    <s v=""/>
    <s v=""/>
    <s v=""/>
    <s v=""/>
    <s v="Mejor Oferta Económica"/>
    <s v="Dirección de Obras y Conservación"/>
    <s v="Dirección de Recursos Materiales y Servicios"/>
    <s v="Dirección de Obras y Conservación"/>
    <s v="INE013202521"/>
    <s v="25/03/2025"/>
    <s v="10/03/2025"/>
    <s v="31/12/2026"/>
    <s v=""/>
    <s v=""/>
    <s v="2520000.00"/>
    <s v="6300000.00"/>
    <s v="Moneda Nacional"/>
    <s v=""/>
    <x v="1"/>
    <s v="Adquisición de material para el mantenimiento y conservación anual 2025 de oficinas centrales"/>
    <s v="814655.17"/>
    <s v="10/03/2025"/>
    <s v="31/12/2026"/>
    <s v="http://transparencia.ine.mx/sistemaot/cargaMasiva/Articulo70/2025/Formato28//DEA/tml1/ine013202521.pdf"/>
    <s v=""/>
    <s v="2484"/>
    <x v="0"/>
    <s v="Recursos federales"/>
    <s v="Presupuesto de Egresos de la Federacion"/>
    <s v=""/>
    <s v=""/>
    <s v=""/>
    <s v=""/>
    <s v=""/>
    <s v="No"/>
    <s v="2484"/>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12025"/>
    <s v="Si"/>
    <s v="Artículos 29 y 59 incisos a), b) y h) y sexto transitorio de la Ley General de Instituciones y Procedimientos Electorales; artículos 23, 31 fracción I, 32 fracción I, 35 fracción I, 38  tercer párrafo, 43 segundo párrafo y 56 del REGLAMENTO; y las POBALINES"/>
    <s v="http://transparencia.ine.mx/sistemaot/cargaMasiva/Articulo70/2025/Formato28//DEA/tml1/si202501000622.pdf"/>
    <s v="2485"/>
    <s v="http://transparencia.ine.mx/sistemaot/cargaMasiva/Articulo70/2025/Formato28//DEA/tml1/lpine0012025conv22.pdf"/>
    <s v="24/01/2025"/>
    <s v="Adquisición de urnas electorales genéricas, adquisición de mampara especial y adquisición de dados marcadores, para el Proceso Electoral Extraordinario de diversos cargos del Poder Judicial de la Federación 2024-2025"/>
    <s v="2485"/>
    <s v="29/01/2025"/>
    <s v="2485"/>
    <s v="2485"/>
    <s v="http://transparencia.ine.mx/sistemaot/cargaMasiva/Articulo70/2025/Formato28//DEA/tml1/lpine0012025aja22.pdf"/>
    <s v="http://transparencia.ine.mx/sistemaot/cargaMasiva/Articulo70/2025/Formato28//DEA/tml1/lpine0012025apap22.pdf"/>
    <s v="http://transparencia.ine.mx/sistemaot/cargaMasiva/Articulo70/2025/Formato28//DEA/tml1/lpine0012025fallo22.pdf"/>
    <s v="http://transparencia.ine.mx/sistemaot/cargaMasiva/Articulo70/2025/Formato28//DEA/tml1/lpine0012025fallo22.pdf"/>
    <s v=""/>
    <s v=""/>
    <s v=""/>
    <s v=""/>
    <s v=""/>
    <s v="2485"/>
    <s v=""/>
    <s v=""/>
    <s v=""/>
    <s v=""/>
    <s v=""/>
    <s v=""/>
    <s v=""/>
    <s v=""/>
    <s v=""/>
    <s v=""/>
    <s v=""/>
    <s v=""/>
    <s v=""/>
    <s v=""/>
    <s v=""/>
    <s v=""/>
    <s v=""/>
    <s v=""/>
    <s v=""/>
    <s v="Dirección Ejecutiva de Organización Electoral"/>
    <s v="Dirección de Recursos Materiales y Servicios"/>
    <s v="Dirección de Estadística y Documentación Electoral"/>
    <s v="lpine0012025fallo22"/>
    <s v=""/>
    <s v=""/>
    <s v=""/>
    <s v=""/>
    <s v=""/>
    <s v=""/>
    <s v=""/>
    <s v=""/>
    <s v=""/>
    <x v="2"/>
    <s v=""/>
    <s v=""/>
    <s v=""/>
    <s v=""/>
    <s v="http://transparencia.ine.mx/sistemaot/cargaMasiva/Articulo70/2025/Formato28//DEA/tml1/lpine0012025fallo22.pdf"/>
    <s v=""/>
    <s v="2485"/>
    <x v="0"/>
    <s v=""/>
    <s v=""/>
    <s v=""/>
    <s v=""/>
    <s v=""/>
    <s v=""/>
    <s v=""/>
    <s v="No"/>
    <s v="2485"/>
    <s v=""/>
    <s v=""/>
    <s v=""/>
    <s v=""/>
    <s v=""/>
    <s v=""/>
    <s v="DIRECCION EJECUTIVA DE ADMINISTRACION"/>
    <s v="31/03/2025"/>
    <m/>
    <x v="6"/>
    <x v="2"/>
  </r>
  <r>
    <s v="2025"/>
    <s v="01/01/2025"/>
    <s v="31/03/2025"/>
    <x v="1"/>
    <x v="1"/>
    <x v="0"/>
    <s v="lpine0152024"/>
    <s v="No"/>
    <s v="Artículos 134 párrafo tercero de la Constitución Política de los Estados Unidos Mexicanos; 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401040223.pdf"/>
    <s v="2486"/>
    <s v="http://transparencia.ine.mx/sistemaot/cargaMasiva/Articulo70/2025/Formato28//DEA/tml1/lpine0152024conv23.pdf"/>
    <s v="20/06/2024"/>
    <s v="Servicio de asesoría para realizar auditoría externa para la revisión de la información financiera, fiscal y presupuestal del Instituto Nacional Electoral del ejercicio 2024"/>
    <s v="2486"/>
    <s v="28/06/2024"/>
    <s v="2486"/>
    <s v="2486"/>
    <s v="http://transparencia.ine.mx/sistemaot/cargaMasiva/Articulo70/2025/Formato28//DEA/tml1/lpine0152024aja23.pdf"/>
    <s v="http://transparencia.ine.mx/sistemaot/cargaMasiva/Articulo70/2025/Formato28//DEA/tml1/lpine0152024apap23.pdf"/>
    <s v="http://transparencia.ine.mx/sistemaot/cargaMasiva/Articulo70/2025/Formato28//DEA/tml1/lpine0152024fallo23.pdf"/>
    <s v="http://transparencia.ine.mx/sistemaot/cargaMasiva/Articulo70/2025/Formato28//DEA/tml1/lpine0152024fallo23.pdf"/>
    <s v=""/>
    <s v=""/>
    <s v=""/>
    <s v=""/>
    <s v="Anna Frank y Asociados Sociedad Civil"/>
    <s v="2486"/>
    <s v="AFA860703FM6"/>
    <s v="Calle"/>
    <s v="Bartolache"/>
    <s v="1756"/>
    <s v=""/>
    <s v="Colonia"/>
    <s v="Del Valle"/>
    <s v="0001"/>
    <s v="Benito Juárez"/>
    <s v="014"/>
    <s v="Benito Juárez"/>
    <s v="09"/>
    <s v="Ciudad de México"/>
    <s v="03100"/>
    <s v=""/>
    <s v=""/>
    <s v=""/>
    <s v=""/>
    <s v="Mejor Combinación por Puntos y porcentajes"/>
    <s v="Dirección de Recursos Financieros"/>
    <s v="Dirección de Recursos Materiales y Servicios"/>
    <s v="Dirección de Recursos Financieros"/>
    <s v="INE037202423"/>
    <s v="26/03/2025"/>
    <s v="01/10/2024"/>
    <s v="30/09/2025"/>
    <s v=""/>
    <s v=""/>
    <s v="550818.21"/>
    <s v="1377045.51"/>
    <s v="Moneda Nacional"/>
    <s v=""/>
    <x v="1"/>
    <s v="Servicio de asesoría para realizar auditoría externa para la revisión de la información financiera, fiscal y presupuestal del Instituto Nacional Electoral del ejercicio 2024"/>
    <s v="187438.14"/>
    <s v="01/10/2024"/>
    <s v="30/09/2025"/>
    <s v="http://transparencia.ine.mx/sistemaot/cargaMasiva/Articulo70/2025/Formato28//DEA/tml1/ine037202423.pdf"/>
    <s v=""/>
    <s v="2486"/>
    <x v="0"/>
    <s v="Recursos federales"/>
    <s v="Presupuesto de Egresos de la Federacion"/>
    <s v=""/>
    <s v=""/>
    <s v=""/>
    <s v=""/>
    <s v=""/>
    <s v="Si"/>
    <s v="2486"/>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272024"/>
    <s v="No"/>
    <s v="Artículos 29 y 59 incisos a), b) y h) y sexto transitorio de la Ley General de Instituciones y Procedimientos Electorales; artículos 23, 31 fracción I, 32 fracción I, 35 fracción I y 43 segundo párrafo del REGLAMENTO; y las POBALINES"/>
    <s v="http://transparencia.ine.mx/sistemaot/cargaMasiva/Articulo70/2025/Formato28//DEA/tml1/acuerdolpine027dea02632424.pdf"/>
    <s v="2487"/>
    <s v="http://transparencia.ine.mx/sistemaot/cargaMasiva/Articulo70/2025/Formato28//DEA/tml1/lpine0272024conv24.pdf"/>
    <s v="23/09/2024"/>
    <s v="Servicio integral de aseguramiento del parque vehicular del Instituto Nacional Electoral"/>
    <s v="2487"/>
    <s v="04/10/2024"/>
    <s v="2487"/>
    <s v="2487"/>
    <s v="http://transparencia.ine.mx/sistemaot/cargaMasiva/Articulo70/2025/Formato28//DEA/tml1/lpine0272024aja24.pdf"/>
    <s v="http://transparencia.ine.mx/sistemaot/cargaMasiva/Articulo70/2025/Formato28//DEA/tml1/lpine0272024apap24.pdf"/>
    <s v="http://transparencia.ine.mx/sistemaot/cargaMasiva/Articulo70/2025/Formato28//DEA/tml1/lpine0272024fallo24.pdf"/>
    <s v="http://transparencia.ine.mx/sistemaot/cargaMasiva/Articulo70/2025/Formato28//DEA/tml1/lpine0272024fallo24.pdf"/>
    <s v=""/>
    <s v=""/>
    <s v=""/>
    <s v=""/>
    <s v="Grupo Nacional Provincial, Sociedad Anónima Bursátil"/>
    <s v="2487"/>
    <s v="GNP9211244P0"/>
    <s v="Avenida"/>
    <s v="Centro de las Torres"/>
    <s v="395"/>
    <s v=""/>
    <s v="Colonia"/>
    <s v="Campestre Churubusco"/>
    <s v="0001"/>
    <s v="Coyoacán"/>
    <s v="003"/>
    <s v="Coyoacan"/>
    <s v="09"/>
    <s v="Ciudad de México"/>
    <s v="04200"/>
    <s v=""/>
    <s v=""/>
    <s v=""/>
    <s v=""/>
    <s v="Mejor Oferta Económica"/>
    <s v="Dirección de Recursos Materiales y Servicios"/>
    <s v="Dirección de Recursos Materiales y Servicios"/>
    <s v="Dirección de Recursos Materiales y Servicios"/>
    <s v="INE048202424"/>
    <s v="31/12/2024"/>
    <s v="01/01/2025"/>
    <s v="31/12/2025"/>
    <n v="4206163.6100000003"/>
    <n v="4879149.79"/>
    <s v=""/>
    <s v=""/>
    <s v="Moneda Nacional"/>
    <s v=""/>
    <x v="1"/>
    <s v="Servicio integral de aseguramiento del parque vehicular del Instituto Nacional Electoral"/>
    <s v=""/>
    <s v="01/01/2025"/>
    <s v="31/12/2025"/>
    <s v="http://transparencia.ine.mx/sistemaot/cargaMasiva/Articulo70/2025/Formato28//DEA/tml1/ine048202424.pdf"/>
    <s v=""/>
    <s v="2487"/>
    <x v="0"/>
    <s v="Recursos federales"/>
    <s v="Presupuesto de Egresos de la Federacion"/>
    <s v=""/>
    <s v=""/>
    <s v=""/>
    <s v=""/>
    <s v=""/>
    <s v="Si"/>
    <s v="2487"/>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802023"/>
    <s v="No"/>
    <s v="Artículos 134 párrafo tercero de la Constitución Política de los Estados Unidos Mexicanos; 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acuerdolpine0802325.pdf"/>
    <s v="2488"/>
    <s v="http://transparencia.ine.mx/sistemaot/cargaMasiva/Articulo70/2025/Formato28//DEA/tml1/lpine0802023conv25.pdf"/>
    <s v="22/12/2023"/>
    <s v="Servicio de transporte de la documentación y materiales electorales Segunda convocatoria"/>
    <s v="2488"/>
    <s v="05/01/2024"/>
    <s v="2488"/>
    <s v="2488"/>
    <s v="http://transparencia.ine.mx/sistemaot/cargaMasiva/Articulo70/2025/Formato28//DEA/tml1/lpine0802023aja25.pdf"/>
    <s v="http://transparencia.ine.mx/sistemaot/cargaMasiva/Articulo70/2025/Formato28//DEA/tml1/lpine0802023apap25.pdf"/>
    <s v="http://transparencia.ine.mx/sistemaot/cargaMasiva/Articulo70/2025/Formato28//DEA/tml1/lpine0802023fallo25.pdf"/>
    <s v="http://transparencia.ine.mx/sistemaot/cargaMasiva/Articulo70/2025/Formato28//DEA/tml1/lpine0802023fallo25.pdf"/>
    <s v=""/>
    <s v=""/>
    <s v=""/>
    <s v=""/>
    <s v="Transporte de Carga Grupo MYM, Sociedad Anónima de Capital Variable en participación conjunta con Transportadora Egoba, Sociedad Anónima de Capital Variable"/>
    <s v="2488"/>
    <s v="TCG151202KQ8"/>
    <s v="Avenida"/>
    <s v="Insurgentes Norte"/>
    <s v="1290"/>
    <s v=""/>
    <s v="Colonia"/>
    <s v="Capultitlán"/>
    <s v="0001"/>
    <s v="Gustavo A. Madero"/>
    <s v="003"/>
    <s v="Gustavo A. Madero"/>
    <s v="09"/>
    <s v="Ciudad de México"/>
    <s v="07370"/>
    <s v=""/>
    <s v=""/>
    <s v=""/>
    <s v=""/>
    <s v="Mejor Oferta Económica"/>
    <s v="Dirección Ejecutiva de Organización Electoral"/>
    <s v="Dirección de Recursos Materiales y Servicios"/>
    <s v="Dirección de Estadística y Documentación Electoral"/>
    <s v="INE005202425"/>
    <s v="11/12/2025"/>
    <s v="24/01/2024"/>
    <s v="31/07/2025"/>
    <s v=""/>
    <s v=""/>
    <s v="29702720.29"/>
    <s v="74256800.66"/>
    <s v="Moneda Nacional"/>
    <s v=""/>
    <x v="1"/>
    <s v="Servicio de transporte de la documentación y materiales electorales Segunda convocatoria"/>
    <s v="9602172.50"/>
    <s v="24/01/2024"/>
    <s v="31/07/2025"/>
    <s v="http://transparencia.ine.mx/sistemaot/cargaMasiva/Articulo70/2025/Formato28//DEA/tml1/ine005202425.pdf"/>
    <s v=""/>
    <s v="2488"/>
    <x v="0"/>
    <s v="Recursos federales"/>
    <s v="Presupuesto de Egresos de la Federacion"/>
    <s v=""/>
    <s v=""/>
    <s v=""/>
    <s v=""/>
    <s v=""/>
    <s v="Si"/>
    <s v="2488"/>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072025"/>
    <s v="No"/>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501000113153226.pdf"/>
    <s v="2489"/>
    <s v="http://transparencia.ine.mx/sistemaot/cargaMasiva/Articulo70/2025/Formato28//DEA/tml1/lpine0072025conv26.pdf"/>
    <s v="13/02/2025"/>
    <s v="Servicio de Estenografía"/>
    <s v="2489"/>
    <s v="06/03/2025"/>
    <s v="2489"/>
    <s v="2489"/>
    <s v="http://transparencia.ine.mx/sistemaot/cargaMasiva/Articulo70/2025/Formato28//DEA/tml1/lpine0072025aja26.pdf"/>
    <s v="http://transparencia.ine.mx/sistemaot/cargaMasiva/Articulo70/2025/Formato28//DEA/tml1/lpine0072025apap26.pdf"/>
    <s v="http://transparencia.ine.mx/sistemaot/cargaMasiva/Articulo70/2025/Formato28//DEA/tml1/lpine0072025fallo26.pdf"/>
    <s v="http://transparencia.ine.mx/sistemaot/cargaMasiva/Articulo70/2025/Formato28//DEA/tml1/lpine0072025fallo26.pdf"/>
    <s v="Guadalupe Maribel"/>
    <s v="Negrete"/>
    <s v="Patricio"/>
    <s v="Mujer"/>
    <s v=""/>
    <s v="2489"/>
    <s v="NEPG621008FY7"/>
    <s v="Calle"/>
    <s v="Retorno"/>
    <s v="506"/>
    <s v="16 G"/>
    <s v="Colonia"/>
    <s v="Unidad Modelo"/>
    <s v="0001"/>
    <s v="Iztapalapa"/>
    <s v="007"/>
    <s v="Iztapalapa"/>
    <s v="09"/>
    <s v="Ciudad de México"/>
    <s v="09089"/>
    <s v=""/>
    <s v=""/>
    <s v=""/>
    <s v=""/>
    <s v="Mejor Combinación por Puntos y porcentajes"/>
    <s v="Dirección del Secretariado"/>
    <s v="Dirección de Recursos Materiales y Servicios"/>
    <s v="Dirección del Secretariado"/>
    <s v="INE014202526"/>
    <s v="28/03/2025"/>
    <s v="14/03/2025"/>
    <s v="31/12/2025"/>
    <s v=""/>
    <s v=""/>
    <s v="1200000.00"/>
    <s v="3000000.00"/>
    <s v="Moneda Nacional"/>
    <s v=""/>
    <x v="1"/>
    <s v="Servicio de Estenografía"/>
    <s v="87931.04"/>
    <s v="14/03/2025"/>
    <s v="31/12/2025"/>
    <s v="http://transparencia.ine.mx/sistemaot/cargaMasiva/Articulo70/2025/Formato28//DEA/tml1/ine014202526.pdf"/>
    <s v=""/>
    <s v="2489"/>
    <x v="0"/>
    <s v="Recursos federales"/>
    <s v="Presupuesto de Egresos de la Federacion"/>
    <s v=""/>
    <s v=""/>
    <s v=""/>
    <s v=""/>
    <s v=""/>
    <s v="No"/>
    <s v="2489"/>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042025"/>
    <s v="Si"/>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501004227.pdf"/>
    <s v="2490"/>
    <s v="http://transparencia.ine.mx/sistemaot/cargaMasiva/Articulo70/2025/Formato28//DEA/tml1/lpine0042025conv27.pdf"/>
    <s v="18/02/2025"/>
    <s v="Servicio de mantenimiento preventivo y correctivo a Plantas de Emergencia de Energía Eléctrica y de Subestaciones Eléctricas del Instituto Nacional Electoral para el ejercicio 2025"/>
    <s v="2490"/>
    <s v="26/02/2025"/>
    <s v="2490"/>
    <s v="2490"/>
    <s v="http://transparencia.ine.mx/sistemaot/cargaMasiva/Articulo70/2025/Formato28//DEA/tml1/lpine0042025aja27.pdf"/>
    <s v="http://transparencia.ine.mx/sistemaot/cargaMasiva/Articulo70/2025/Formato28//DEA/tml1/lpine0042025apap27.pdf"/>
    <s v="http://transparencia.ine.mx/sistemaot/cargaMasiva/Articulo70/2025/Formato28//DEA/tml1/lpine0042025fallo27.pdf"/>
    <s v="http://transparencia.ine.mx/sistemaot/cargaMasiva/Articulo70/2025/Formato28//DEA/tml1/lpine0042025fallo27.pdf"/>
    <s v=""/>
    <s v=""/>
    <s v=""/>
    <s v=""/>
    <s v=""/>
    <s v="2490"/>
    <s v=""/>
    <s v=""/>
    <s v=""/>
    <s v=""/>
    <s v=""/>
    <s v=""/>
    <s v=""/>
    <s v=""/>
    <s v=""/>
    <s v=""/>
    <s v=""/>
    <s v=""/>
    <s v=""/>
    <s v=""/>
    <s v=""/>
    <s v=""/>
    <s v=""/>
    <s v=""/>
    <s v=""/>
    <s v="Dirección de Recursos Materiales y Servicios"/>
    <s v="Dirección de Recursos Materiales y Servicios"/>
    <s v="Dirección de Recursos Materiales y Servicios"/>
    <s v="lpine0042025fallo27"/>
    <s v=""/>
    <s v=""/>
    <s v=""/>
    <s v=""/>
    <s v=""/>
    <s v=""/>
    <s v=""/>
    <s v=""/>
    <s v=""/>
    <x v="2"/>
    <s v=""/>
    <s v=""/>
    <s v=""/>
    <s v=""/>
    <s v="http://transparencia.ine.mx/sistemaot/cargaMasiva/Articulo70/2025/Formato28//DEA/tml1/lpine0042025fallo27.pdf"/>
    <s v=""/>
    <s v="2490"/>
    <x v="0"/>
    <s v=""/>
    <s v=""/>
    <s v=""/>
    <s v=""/>
    <s v=""/>
    <s v=""/>
    <s v=""/>
    <s v="No"/>
    <s v="2490"/>
    <s v=""/>
    <s v=""/>
    <s v=""/>
    <s v=""/>
    <s v=""/>
    <s v=""/>
    <s v="DIRECCION EJECUTIVA DE ADMINISTRACION"/>
    <s v="31/03/2025"/>
    <m/>
    <x v="6"/>
    <x v="2"/>
  </r>
  <r>
    <s v="2025"/>
    <s v="01/01/2025"/>
    <s v="31/03/2025"/>
    <x v="1"/>
    <x v="1"/>
    <x v="0"/>
    <s v="lpine0062025"/>
    <s v="Si"/>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328.pdf"/>
    <s v="2491"/>
    <s v="http://transparencia.ine.mx/sistemaot/cargaMasiva/Articulo70/2025/Formato28//DEA/tml1/lpine0062025conv28.pdf"/>
    <s v="25/02/2025"/>
    <s v="Servicio Integral de Telefonía Satelital Portátil, vía voz, para la comunicación de las los Supervisoras es, Capacitadoras es Asistentes Electorales y las Juntas Ejecutivas Distritales del Instituto Nacional Electoral para los procesos electorales 2025"/>
    <s v="2491"/>
    <s v="05/03/2025"/>
    <s v="2491"/>
    <s v="2491"/>
    <s v="http://transparencia.ine.mx/sistemaot/cargaMasiva/Articulo70/2025/Formato28//DEA/tml1/lpine0062025aja28.pdf"/>
    <s v="http://transparencia.ine.mx/sistemaot/cargaMasiva/Articulo70/2025/Formato28//DEA/tml1/lpine0062025apap28.pdf"/>
    <s v="http://transparencia.ine.mx/sistemaot/cargaMasiva/Articulo70/2025/Formato28//DEA/tml1/lpine0062025fallo28.pdf"/>
    <s v="http://transparencia.ine.mx/sistemaot/cargaMasiva/Articulo70/2025/Formato28//DEA/tml1/lpine0062025fallo28.pdf"/>
    <s v=""/>
    <s v=""/>
    <s v=""/>
    <s v=""/>
    <s v=""/>
    <s v="2491"/>
    <s v=""/>
    <s v=""/>
    <s v=""/>
    <s v=""/>
    <s v=""/>
    <s v=""/>
    <s v=""/>
    <s v=""/>
    <s v=""/>
    <s v=""/>
    <s v=""/>
    <s v=""/>
    <s v=""/>
    <s v=""/>
    <s v=""/>
    <s v=""/>
    <s v=""/>
    <s v=""/>
    <s v=""/>
    <s v="Dirección Ejecutiva de Organización Electoral"/>
    <s v="Dirección de Recursos Materiales y Servicios"/>
    <s v="Dirección de Planeación y Seguimiento"/>
    <s v="lpine0062025fallo28"/>
    <s v=""/>
    <s v=""/>
    <s v=""/>
    <s v=""/>
    <s v=""/>
    <s v=""/>
    <s v=""/>
    <s v=""/>
    <s v=""/>
    <x v="2"/>
    <s v=""/>
    <s v=""/>
    <s v=""/>
    <s v=""/>
    <s v="http://transparencia.ine.mx/sistemaot/cargaMasiva/Articulo70/2025/Formato28//DEA/tml1/lpine0062025fallo28.pdf"/>
    <s v=""/>
    <s v="2491"/>
    <x v="0"/>
    <s v=""/>
    <s v=""/>
    <s v=""/>
    <s v=""/>
    <s v=""/>
    <s v=""/>
    <s v=""/>
    <s v="No"/>
    <s v="2491"/>
    <s v=""/>
    <s v=""/>
    <s v=""/>
    <s v=""/>
    <s v=""/>
    <s v=""/>
    <s v="DIRECCION EJECUTIVA DE ADMINISTRACION"/>
    <s v="31/03/2025"/>
    <m/>
    <x v="6"/>
    <x v="2"/>
  </r>
  <r>
    <s v="2025"/>
    <s v="01/01/2025"/>
    <s v="31/03/2025"/>
    <x v="1"/>
    <x v="1"/>
    <x v="0"/>
    <s v="lpine0082025"/>
    <s v="Si"/>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501003429.pdf"/>
    <s v="2492"/>
    <s v="http://transparencia.ine.mx/sistemaot/cargaMasiva/Articulo70/2025/Formato28//DEA/tml1/lpine0082025conv29.pdf"/>
    <s v="28/02/2025"/>
    <s v="Servicio de mantenimiento preventivo, correctivo y soporte técnico a equipos de energía ininterrumpida y unidades de distribución de potencia de diversas marcas, para el año 2025"/>
    <s v="2492"/>
    <s v="07/03/2025"/>
    <s v="2492"/>
    <s v="2492"/>
    <s v="http://transparencia.ine.mx/sistemaot/cargaMasiva/Articulo70/2025/Formato28//DEA/tml1/lpine0082025aja29.pdf"/>
    <s v="http://transparencia.ine.mx/sistemaot/cargaMasiva/Articulo70/2025/Formato28//DEA/tml1/lpine0082025apap29.pdf"/>
    <s v="http://transparencia.ine.mx/sistemaot/cargaMasiva/Articulo70/2025/Formato28//DEA/tml1/lpine0082025fallo29.pdf"/>
    <s v="http://transparencia.ine.mx/sistemaot/cargaMasiva/Articulo70/2025/Formato28//DEA/tml1/lpine0082025fallo29.pdf"/>
    <s v=""/>
    <s v=""/>
    <s v=""/>
    <s v=""/>
    <s v=""/>
    <s v="2492"/>
    <s v=""/>
    <s v=""/>
    <s v=""/>
    <s v=""/>
    <s v=""/>
    <s v=""/>
    <s v=""/>
    <s v=""/>
    <s v=""/>
    <s v=""/>
    <s v=""/>
    <s v=""/>
    <s v=""/>
    <s v=""/>
    <s v=""/>
    <s v=""/>
    <s v=""/>
    <s v=""/>
    <s v=""/>
    <s v="Dirección de Recursos Materiales y Servicios"/>
    <s v="Dirección de Recursos Materiales y Servicios"/>
    <s v="Dirección de Recursos Materiales y Servicios"/>
    <s v="lpine0082025fallo29"/>
    <s v=""/>
    <s v=""/>
    <s v=""/>
    <s v=""/>
    <s v=""/>
    <s v=""/>
    <s v=""/>
    <s v=""/>
    <s v=""/>
    <x v="2"/>
    <s v=""/>
    <s v=""/>
    <s v=""/>
    <s v=""/>
    <s v="http://transparencia.ine.mx/sistemaot/cargaMasiva/Articulo70/2025/Formato28//DEA/tml1/lpine0082025fallo29.pdf"/>
    <s v=""/>
    <s v="2492"/>
    <x v="0"/>
    <s v=""/>
    <s v=""/>
    <s v=""/>
    <s v=""/>
    <s v=""/>
    <s v=""/>
    <s v=""/>
    <s v="No"/>
    <s v="2492"/>
    <s v=""/>
    <s v=""/>
    <s v=""/>
    <s v=""/>
    <s v=""/>
    <s v=""/>
    <s v="DIRECCION EJECUTIVA DE ADMINISTRACION"/>
    <s v="31/03/2025"/>
    <m/>
    <x v="6"/>
    <x v="2"/>
  </r>
  <r>
    <s v="2025"/>
    <s v="01/01/2025"/>
    <s v="31/03/2025"/>
    <x v="1"/>
    <x v="1"/>
    <x v="0"/>
    <s v="lpine0092025"/>
    <s v="Si"/>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501012430.pdf"/>
    <s v="2493"/>
    <s v="http://transparencia.ine.mx/sistemaot/cargaMasiva/Articulo70/2025/Formato28//DEA/tml1/lpine0092025conv30.pdf"/>
    <s v="28/02/2025"/>
    <s v="Servicio de mantenimiento preventivo y correctivo a equipos hidroneumáticos, para el año 2025"/>
    <s v="2493"/>
    <s v="07/03/2025"/>
    <s v="2493"/>
    <s v="2493"/>
    <s v="http://transparencia.ine.mx/sistemaot/cargaMasiva/Articulo70/2025/Formato28//DEA/tml1/lpine0092025aja30.pdf"/>
    <s v="http://transparencia.ine.mx/sistemaot/cargaMasiva/Articulo70/2025/Formato28//DEA/tml1/lpine0092025apap30.pdf"/>
    <s v="http://transparencia.ine.mx/sistemaot/cargaMasiva/Articulo70/2025/Formato28//DEA/tml1/lpine0092025fallo30.pdf"/>
    <s v="http://transparencia.ine.mx/sistemaot/cargaMasiva/Articulo70/2025/Formato28//DEA/tml1/lpine0092025fallo30.pdf"/>
    <s v=""/>
    <s v=""/>
    <s v=""/>
    <s v=""/>
    <s v=""/>
    <s v="2493"/>
    <s v=""/>
    <s v=""/>
    <s v=""/>
    <s v=""/>
    <s v=""/>
    <s v=""/>
    <s v=""/>
    <s v=""/>
    <s v=""/>
    <s v=""/>
    <s v=""/>
    <s v=""/>
    <s v=""/>
    <s v=""/>
    <s v=""/>
    <s v=""/>
    <s v=""/>
    <s v=""/>
    <s v=""/>
    <s v="Dirección de Recursos Materiales y Servicios"/>
    <s v="Dirección de Recursos Materiales y Servicios"/>
    <s v="Dirección de Recursos Materiales y Servicios"/>
    <s v="lpine0092025fallo30"/>
    <s v=""/>
    <s v=""/>
    <s v=""/>
    <s v=""/>
    <s v=""/>
    <s v=""/>
    <s v=""/>
    <s v=""/>
    <s v=""/>
    <x v="2"/>
    <s v=""/>
    <s v=""/>
    <s v=""/>
    <s v=""/>
    <s v="http://transparencia.ine.mx/sistemaot/cargaMasiva/Articulo70/2025/Formato28//DEA/tml1/lpine0092025fallo30.pdf"/>
    <s v=""/>
    <s v="2493"/>
    <x v="0"/>
    <s v=""/>
    <s v=""/>
    <s v=""/>
    <s v=""/>
    <s v=""/>
    <s v=""/>
    <s v=""/>
    <s v="No"/>
    <s v="2493"/>
    <s v=""/>
    <s v=""/>
    <s v=""/>
    <s v=""/>
    <s v=""/>
    <s v=""/>
    <s v="DIRECCION EJECUTIVA DE ADMINISTRACION"/>
    <s v="31/03/2025"/>
    <m/>
    <x v="6"/>
    <x v="2"/>
  </r>
  <r>
    <s v="2025"/>
    <s v="01/01/2025"/>
    <s v="31/03/2025"/>
    <x v="3"/>
    <x v="1"/>
    <x v="0"/>
    <s v="A-01-2024"/>
    <s v=""/>
    <s v="Artículo 1 párrafo segundo del Reglamento del Instituto Nacional Electoral en materia de Adquisiciones Arrendamientos de Bienes Muebles y Servicios"/>
    <s v="http://transparencia.ine.mx/sistemaot/cargaMasiva/Articulo70/2025/Formato28//DEA/tml1/suficienciapresupuestal01.pdf"/>
    <s v="2494"/>
    <s v=""/>
    <s v=""/>
    <s v="Contratación del Servicio de pensión de estacionamiento para vehículos propios y arrendados del Instituto Nacional Electoral, de los servidores públicos y de visitantes para la sede de Viaducto Tlalpan número 100."/>
    <s v="2494"/>
    <s v=""/>
    <s v="2494"/>
    <s v="2494"/>
    <s v=""/>
    <s v=""/>
    <s v=""/>
    <s v="http://transparencia.ine.mx/sistemaot/cargaMasiva/Articulo70/2025/Formato28//DEA/tml1/notificaciondeadjudicacion01.pdf"/>
    <s v=""/>
    <s v=""/>
    <s v=""/>
    <s v=""/>
    <s v="Instituto Nacional de Medicina Genómica"/>
    <s v="2494"/>
    <s v="INM0407193Q5"/>
    <s v="Avenida"/>
    <s v="Periférico Sur"/>
    <s v="4809"/>
    <s v=""/>
    <s v="Colonia"/>
    <s v="Arenal Tepepan"/>
    <s v="0001"/>
    <s v="Tlalpan"/>
    <s v="012"/>
    <s v="Tlalpan"/>
    <s v="09"/>
    <s v="Ciudad de México"/>
    <s v="14610"/>
    <s v=""/>
    <s v=""/>
    <s v=""/>
    <s v=""/>
    <s v="Cumple con lo solicitado en el Anexo Técnico"/>
    <s v="Coordinación de Seguridad y Protección Civil"/>
    <s v="Dirección de Recursos Materiales y Servicios"/>
    <s v="Dirección de Recursos Materiales y Servicios"/>
    <s v="INE091202401"/>
    <s v="10/01/2025"/>
    <s v="01/01/2025"/>
    <s v="31/12/2025"/>
    <n v="5690880"/>
    <s v=""/>
    <s v="2640568.32"/>
    <s v="6601420.80"/>
    <s v="Moneda Nacional"/>
    <s v=""/>
    <x v="1"/>
    <s v="Contratación del Servicio de pensión de estacionamiento para vehículos propios y arrendados del Instituto Nacional Electoral, de los servidores públicos y de visitantes para la sede de Viaducto Tlalpan número 100."/>
    <s v=""/>
    <s v="01/01/2025"/>
    <s v="31/12/2025"/>
    <s v="http://transparencia.ine.mx/sistemaot/cargaMasiva/Articulo70/2025/Formato28//DEA/tml1/ine091202401.pdf"/>
    <s v=""/>
    <s v="2494"/>
    <x v="0"/>
    <s v="Federales"/>
    <s v="Presupuesto de Egresos de la Federacion"/>
    <s v=""/>
    <s v=""/>
    <s v=""/>
    <s v=""/>
    <s v=""/>
    <s v="No"/>
    <s v="2494"/>
    <s v=""/>
    <s v=""/>
    <s v=""/>
    <s v=""/>
    <s v=""/>
    <s v="http://transparencia.ine.mx/sistemaot/cargaMasiva/Articulo70/2025/Formato28//DEA/tml1/facturaine091202401.pdf"/>
    <s v="DIRECCION EJECUTIVA DE ADMINISTRACION"/>
    <s v="31/03/2025"/>
    <m/>
    <x v="6"/>
    <x v="2"/>
  </r>
  <r>
    <s v="2025"/>
    <s v="01/01/2025"/>
    <s v="31/03/2025"/>
    <x v="3"/>
    <x v="1"/>
    <x v="0"/>
    <s v="A-02-2024"/>
    <s v=""/>
    <s v="Artículo 1 párrafo segundo del Reglamento del Instituto Nacional Electoral en materia de Adquisiciones Arrendamientos de Bienes Muebles y Servicios"/>
    <s v="http://transparencia.ine.mx/sistemaot/cargaMasiva/Articulo70/2025/Formato28//DEA/tml1/suficienciapresupuestal02.pdf"/>
    <s v="2495"/>
    <s v=""/>
    <s v=""/>
    <s v="Servicio de seguridad y vigilancia intramuros para resguardar los bienes, humanos y materiales en el inmueble que ocupa el Instituto Nacional Electoral en el Centro de Cómputo y Resguardo Documental en la Ciudad de Pachuca, Hidalgo."/>
    <s v="2495"/>
    <s v=""/>
    <s v="2495"/>
    <s v="2495"/>
    <s v=""/>
    <s v=""/>
    <s v=""/>
    <s v="http://transparencia.ine.mx/sistemaot/cargaMasiva/Articulo70/2025/Formato28//DEA/tml1/notificaciondeadjudicacion02.pdf"/>
    <s v=""/>
    <s v=""/>
    <s v=""/>
    <s v=""/>
    <s v="Policía Industrial Bancaria del Estado de México"/>
    <s v="2495"/>
    <s v="PIB120515NX2"/>
    <s v="Calle"/>
    <s v="Fundadores"/>
    <s v="210A"/>
    <s v=""/>
    <s v="Colonia"/>
    <s v="Santa Julia"/>
    <s v="0001"/>
    <s v="Pachuca de Soto"/>
    <s v="048"/>
    <s v="Pachuca de Soto"/>
    <s v="13"/>
    <s v="Hidalgo"/>
    <s v="42080"/>
    <s v=""/>
    <s v=""/>
    <s v=""/>
    <s v=""/>
    <s v="Cumple con lo solicitado en el Anexo Técnico"/>
    <s v="Coordinación de Seguridad y Protección Civil"/>
    <s v="Dirección de Recursos Materiales y Servicios"/>
    <s v="Dirección de Recursos Materiales y Servicios"/>
    <s v="INE092202402"/>
    <s v="14/01/2025"/>
    <s v="01/01/2025"/>
    <s v="31/12/2025"/>
    <n v="4925240.1100000003"/>
    <n v="5713278.5300000003"/>
    <s v=""/>
    <s v=""/>
    <s v="Moneda Nacional"/>
    <s v=""/>
    <x v="1"/>
    <s v="Servicio de seguridad y vigilancia intramuros para resguardar los bienes, humanos y materiales en el inmueble que ocupa el Instituto Nacional Electoral en el Centro de Cómputo y Resguardo Documental en la Ciudad de Pachuca, Hidalgo."/>
    <s v=""/>
    <s v="01/01/2025"/>
    <s v="31/12/2025"/>
    <s v="http://transparencia.ine.mx/sistemaot/cargaMasiva/Articulo70/2025/Formato28//DEA/tml1/ine092202402.pdf"/>
    <s v=""/>
    <s v="2495"/>
    <x v="0"/>
    <s v="Federales"/>
    <s v="Presupuesto de Egresos de la Federacion"/>
    <s v=""/>
    <s v=""/>
    <s v=""/>
    <s v=""/>
    <s v=""/>
    <s v="No"/>
    <s v="2495"/>
    <s v=""/>
    <s v=""/>
    <s v=""/>
    <s v=""/>
    <s v=""/>
    <s v=""/>
    <s v="DIRECCION EJECUTIVA DE ADMINISTRACION"/>
    <s v="31/03/2025"/>
    <m/>
    <x v="6"/>
    <x v="2"/>
  </r>
  <r>
    <s v="2025"/>
    <s v="01/01/2025"/>
    <s v="31/03/2025"/>
    <x v="3"/>
    <x v="1"/>
    <x v="0"/>
    <s v="A-03-2024"/>
    <s v=""/>
    <s v="Artículo 1 párrafo segundo del Reglamento del Instituto Nacional Electoral en materia de Adquisiciones Arrendamientos de Bienes Muebles y Servicios"/>
    <s v="http://transparencia.ine.mx/sistemaot/cargaMasiva/Articulo70/2025/Formato28//DEA/tml1/suficienciapresupuestal03.pdf"/>
    <s v="2496"/>
    <s v=""/>
    <s v=""/>
    <s v="Servicio de seguridad y vigilancia intramuros para resguardar los bienes, humanos y materiales de los inmuebles denominados Viaducto Tlalpan, Zafiro II, Moneda, Acoxpa, Insurgentes, Centro de Producción de Credenciales, Quantum, Tláhuac, Charco Azul y Corporativo Corum, que ocupan las oficinas centrales del Instituto Nacional Electoral, en Oficinas Centrales."/>
    <s v="2496"/>
    <s v=""/>
    <s v="2496"/>
    <s v="2496"/>
    <s v=""/>
    <s v=""/>
    <s v=""/>
    <s v="http://transparencia.ine.mx/sistemaot/cargaMasiva/Articulo70/2025/Formato28//DEA/tml1/notificaciondeadjudicacion03.pdf"/>
    <s v=""/>
    <s v=""/>
    <s v=""/>
    <s v=""/>
    <s v="Policia Auxiliar de la Ciudad de México"/>
    <s v="2496"/>
    <s v="GDF9712054NA"/>
    <s v="Avenida"/>
    <s v="Fray Servando Teresa de Mier"/>
    <s v="77"/>
    <s v=""/>
    <s v="Colonia"/>
    <s v="Centro"/>
    <s v="0001"/>
    <s v="Cuauhtémoc"/>
    <s v="015"/>
    <s v="Cuauhtémoc"/>
    <s v="09"/>
    <s v="Ciudad de México"/>
    <s v="06000"/>
    <s v=""/>
    <s v=""/>
    <s v=""/>
    <s v=""/>
    <s v="Cumple con lo solicitado en el Anexo Técnico"/>
    <s v="Coordinación de Seguridad y Protección Civil"/>
    <s v="Dirección de Recursos Materiales y Servicios"/>
    <s v="Dirección de Recursos Materiales y Servicios"/>
    <s v="INE093202403"/>
    <s v="14/01/2025"/>
    <s v="01/01/2025"/>
    <s v="31/12/2025"/>
    <n v="66708417.280000001"/>
    <s v=""/>
    <s v="64484803.37"/>
    <s v="77381764.05"/>
    <s v="Moneda Nacional"/>
    <s v=""/>
    <x v="1"/>
    <s v="Servicio de seguridad y vigilancia intramuros para resguardar los bienes, humanos y materiales de los inmuebles denominados Viaducto Tlalpan, Zafiro II, Moneda, Acoxpa, Insurgentes, Centro de Producción de Credenciales, Quantum, Tláhuac, Charco Azul y Corporativo Corum, que ocupan las oficinas centrales del Instituto Nacional Electoral, en Oficinas Centrales."/>
    <s v=""/>
    <s v="01/01/2025"/>
    <s v="31/12/2025"/>
    <s v="http://transparencia.ine.mx/sistemaot/cargaMasiva/Articulo70/2025/Formato28//DEA/tml1/ine093202403.pdf"/>
    <s v=""/>
    <s v="2496"/>
    <x v="0"/>
    <s v="Federales"/>
    <s v="Presupuesto de Egresos de la Federacion"/>
    <s v=""/>
    <s v=""/>
    <s v=""/>
    <s v=""/>
    <s v=""/>
    <s v="No"/>
    <s v="2496"/>
    <s v=""/>
    <s v=""/>
    <s v=""/>
    <s v=""/>
    <s v=""/>
    <s v=""/>
    <s v="DIRECCION EJECUTIVA DE ADMINISTRACION"/>
    <s v="31/03/2025"/>
    <m/>
    <x v="6"/>
    <x v="2"/>
  </r>
  <r>
    <s v="2025"/>
    <s v="01/01/2025"/>
    <s v="31/03/2025"/>
    <x v="0"/>
    <x v="1"/>
    <x v="0"/>
    <s v="AD-0012-2024"/>
    <s v=""/>
    <s v="Artículos 31 fracción III 23 párrafo 3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04.pdf"/>
    <s v="2497"/>
    <s v=""/>
    <s v=""/>
    <s v="Contratación de un Sistema Integral de Gestión de Bibliotecas bajo la modalidad de software como servicios (SaaS) con el propósito de administrar y difundir el acervo bibliohemerográfico de la Biblioteca del Instituto."/>
    <s v="2497"/>
    <s v=""/>
    <s v="2497"/>
    <s v="2497"/>
    <s v=""/>
    <s v=""/>
    <s v=""/>
    <s v="http://transparencia.ine.mx/sistemaot/cargaMasiva/Articulo70/2025/Formato28//DEA/tml1/notificaciondeadjudicacion04.pdf"/>
    <s v=""/>
    <s v=""/>
    <s v=""/>
    <s v=""/>
    <s v="Bibliorion, Sociedad Anónima de Capital Variable"/>
    <s v="2497"/>
    <s v="BIB1703017K9"/>
    <s v="Calle"/>
    <s v="Lázaro Cárdenas"/>
    <s v="Mz 2, Lt 24"/>
    <s v=""/>
    <s v="Barrio"/>
    <s v="Carpinteros"/>
    <s v="0001"/>
    <s v="Chimalhuacán"/>
    <s v="031"/>
    <s v="Chimalhuacán"/>
    <s v="15"/>
    <s v="México"/>
    <s v="56334"/>
    <s v=""/>
    <s v=""/>
    <s v=""/>
    <s v=""/>
    <s v="Cumple con lo solicitado en el Anexo Técnico"/>
    <s v="Dirección de Políticas de Transparencia"/>
    <s v="Dirección de Recursos Materiales y Servicios"/>
    <s v="Titular de la Dirección de Políticas de Transparencia"/>
    <s v="INEADQ0132404"/>
    <s v="15/03/2024"/>
    <s v="01/03/2024"/>
    <s v="31/12/2025"/>
    <n v="217083.33"/>
    <n v="302180"/>
    <s v=""/>
    <s v=""/>
    <s v="Moneda Nacional"/>
    <s v=""/>
    <x v="1"/>
    <s v="Contratación de un Sistema Integral de Gestión de Bibliotecas bajo la modalidad de software como servicios (SaaS) con el propósito de administrar y difundir el acervo bibliohemerográfico de la Biblioteca del Instituto."/>
    <s v=""/>
    <s v="01/03/2024"/>
    <s v="31/12/2025"/>
    <s v="http://transparencia.ine.mx/sistemaot/cargaMasiva/Articulo70/2025/Formato28//DEA/tml1/ineadq0132404.pdf"/>
    <s v=""/>
    <s v="2497"/>
    <x v="0"/>
    <s v="Federales"/>
    <s v="Presupuesto de Egresos de la Federacion"/>
    <s v=""/>
    <s v=""/>
    <s v=""/>
    <s v=""/>
    <s v=""/>
    <s v="No"/>
    <s v="2497"/>
    <s v=""/>
    <s v=""/>
    <s v=""/>
    <s v=""/>
    <s v=""/>
    <s v=""/>
    <s v="DIRECCION EJECUTIVA DE ADMINISTRACION"/>
    <s v="31/03/2025"/>
    <m/>
    <x v="6"/>
    <x v="2"/>
  </r>
  <r>
    <s v="2025"/>
    <s v="01/01/2025"/>
    <s v="31/03/2025"/>
    <x v="0"/>
    <x v="1"/>
    <x v="0"/>
    <s v="AD-0084-2024"/>
    <s v=""/>
    <s v="Artículos 31 fracción III 23 párrafo segundo 35 fracción I 51 y 56 del Reglamento del Instituto Nacional Electoral en materia de Adquisiciones Arrendamientos de Bienes Muebles y Servicios y 27 fracción II párrafo 2 y 93 de las Políticas Bases y Lineamientos en materia de Adquisiciones Arrendamiento de Bienes y Servicios del Instituto Federal Electoral"/>
    <s v="http://transparencia.ine.mx/sistemaot/cargaMasiva/Articulo70/2025/Formato28//DEA/tml1/suficienciapresupuestal05.pdf"/>
    <s v="2498"/>
    <s v=""/>
    <s v=""/>
    <s v="Servicio integral para despliegue en la nube Microsoft Azure durante 19 meses, que contempla la implementación del chatbot VotoBot INE, su despliegue, mantenimiento y soporte de incidencias, el cual tiene como objetivo ser parte del Sistema de Consulta de la Estadística Electoral Nacional con lo que se da cumplimiento a las atribuciones de la Dirección Ejecutiva de Organización Electoral."/>
    <s v="2498"/>
    <s v=""/>
    <s v="2498"/>
    <s v="2498"/>
    <s v=""/>
    <s v=""/>
    <s v=""/>
    <s v="http://transparencia.ine.mx/sistemaot/cargaMasiva/Articulo70/2025/Formato28//DEA/tml1/notificaciondeadjudicacion05.pdf"/>
    <s v=""/>
    <s v=""/>
    <s v=""/>
    <s v=""/>
    <s v="E-Ngenium Infraestructura, Sociedad de Responsabilidad Limitada de Capital Variable"/>
    <s v="2498"/>
    <s v="EIN091008U81"/>
    <s v="Avenida"/>
    <s v="Unión"/>
    <s v="163"/>
    <s v="1"/>
    <s v="Colonia"/>
    <s v="Lafayette"/>
    <s v="0001"/>
    <s v="Guadalajara"/>
    <s v="039"/>
    <s v="Guadalajara"/>
    <s v="14"/>
    <s v="Jalisco"/>
    <s v="44140"/>
    <s v=""/>
    <s v=""/>
    <s v=""/>
    <s v=""/>
    <s v="Cumple con lo solicitado en el Anexo Técnico"/>
    <s v="Dirección de Estadística y Documentación Electoral"/>
    <s v="Dirección de Recursos Materiales y Servicios"/>
    <s v="Dirección de Recursos Materiales y Servicios"/>
    <s v="INEADQ0922405"/>
    <s v="10/06/2024"/>
    <s v="26/05/2024"/>
    <s v="26/12/2025"/>
    <n v="266079.5"/>
    <s v=""/>
    <s v="123460.89"/>
    <s v="308652.22"/>
    <s v="Moneda Nacional"/>
    <s v=""/>
    <x v="1"/>
    <s v="Servicio integral para despliegue en la nube Microsoft Azure durante 19 meses, que contempla la implementación del chatbot VotoBot INE, su despliegue, mantenimiento y soporte de incidencias, el cual tiene como objetivo ser parte del Sistema de Consulta de la Estadística Electoral Nacional con lo que se da cumplimiento a las atribuciones de la Dirección Ejecutiva de Organización Electoral."/>
    <s v=""/>
    <s v="01/01/2025"/>
    <s v="26/12/2025"/>
    <s v="http://transparencia.ine.mx/sistemaot/cargaMasiva/Articulo70/2025/Formato28//DEA/tml1/ineadq0922405.pdf"/>
    <s v=""/>
    <s v="2498"/>
    <x v="0"/>
    <s v="Federales"/>
    <s v="Presupuesto de Egresos de la Federacion"/>
    <s v=""/>
    <s v=""/>
    <s v=""/>
    <s v=""/>
    <s v=""/>
    <s v="No"/>
    <s v="2498"/>
    <s v=""/>
    <s v=""/>
    <s v=""/>
    <s v=""/>
    <s v=""/>
    <s v=""/>
    <s v="DIRECCION EJECUTIVA DE ADMINISTRACION"/>
    <s v="31/03/2025"/>
    <m/>
    <x v="6"/>
    <x v="2"/>
  </r>
  <r>
    <s v="2025"/>
    <s v="01/01/2025"/>
    <s v="31/03/2025"/>
    <x v="0"/>
    <x v="1"/>
    <x v="0"/>
    <s v="AD-0163-2024"/>
    <s v=""/>
    <s v="Artículos 31 fracción III 23 párrafos 3 y 4, 35 fracción I y 51 del Reglamento del Instituto Nacional Electoral en materia de Adquisiciones Arrendamientos de Bienes Muebles y Servicios y 50 Ley Federal de Presupuesto y Responsabilidad Hacendaria"/>
    <s v="http://transparencia.ine.mx/sistemaot/cargaMasiva/Articulo70/2025/Formato28//DEA/tml1/suficienciapresupuestal06.pdf"/>
    <s v="2499"/>
    <s v=""/>
    <s v=""/>
    <s v="Servicio de Desarrollo, Alojamiento, Mantenimiento y Soporte Técnico de la Plataforma MOSE 2.0, para la implementación del monitoreo, seguimiento y evaluación de la ENCÍVICA 2024-2026."/>
    <s v="2499"/>
    <s v=""/>
    <s v="2499"/>
    <s v="2499"/>
    <s v=""/>
    <s v=""/>
    <s v=""/>
    <s v="http://transparencia.ine.mx/sistemaot/cargaMasiva/Articulo70/2025/Formato28//DEA/tml1/notificaciondeadjudicacion06.pdf"/>
    <s v=""/>
    <s v=""/>
    <s v=""/>
    <s v=""/>
    <s v="Aloux Diseño y Desarrollo de Software, Sociedad por Acciones Simplificada de Capital Variable"/>
    <s v="2499"/>
    <s v="ADD200710759"/>
    <s v="Calle"/>
    <s v="Nezahualpilli"/>
    <s v="53"/>
    <s v="402"/>
    <s v="Colonia"/>
    <s v="Xotepingo"/>
    <s v="0001"/>
    <s v="Coyoacán"/>
    <s v="003"/>
    <s v="Coyoacán"/>
    <s v="09"/>
    <s v="Ciudad de México"/>
    <s v="04610"/>
    <s v=""/>
    <s v=""/>
    <s v=""/>
    <s v=""/>
    <s v="Cumple con lo solicitado en el Anexo Técnico"/>
    <s v="Dirección de Educación Cívica y Participación Ciudadana"/>
    <s v="Dirección de Recursos Materiales y Servicios"/>
    <s v="Dirección de Recursos Materiales y Servicios"/>
    <s v="INEADQ1772406"/>
    <s v="25/10/2024"/>
    <s v="10/10/2024"/>
    <s v="11/12/2026"/>
    <n v="500000"/>
    <n v="580000"/>
    <s v=""/>
    <s v=""/>
    <s v="Moneda Nacional"/>
    <s v=""/>
    <x v="1"/>
    <s v="Servicio de Desarrollo, Alojamiento, Mantenimiento y Soporte Técnico de la Plataforma MOSE 2.0, para la implementación del monitoreo, seguimiento y evaluación de la ENCÍVICA 2024-2026."/>
    <s v=""/>
    <s v="10/10/2024"/>
    <s v="31/12/2024"/>
    <s v="http://transparencia.ine.mx/sistemaot/cargaMasiva/Articulo70/2025/Formato28//DEA/tml1/ineadq1772406.pdf"/>
    <s v=""/>
    <s v="2499"/>
    <x v="0"/>
    <s v="Federales"/>
    <s v="Presupuesto de Egresos de la Federacion"/>
    <s v=""/>
    <s v=""/>
    <s v=""/>
    <s v=""/>
    <s v=""/>
    <s v="No"/>
    <s v="2499"/>
    <s v=""/>
    <s v=""/>
    <s v=""/>
    <s v=""/>
    <s v=""/>
    <s v=""/>
    <s v="DIRECCION EJECUTIVA DE ADMINISTRACION"/>
    <s v="31/03/2025"/>
    <m/>
    <x v="6"/>
    <x v="2"/>
  </r>
  <r>
    <s v="2025"/>
    <s v="01/01/2025"/>
    <s v="31/03/2025"/>
    <x v="0"/>
    <x v="1"/>
    <x v="0"/>
    <s v="AD-0166-2024"/>
    <s v=""/>
    <s v="Artículos 31 fracción III 23 párrafos 3 y 4, 35 fracción I y 51 del Reglamento del Instituto Nacional Electoral en materia de Adquisiciones Arrendamientos de Bienes Muebles y Servicios y 50 Ley Federal de Presupuesto y Responsabilidad Hacendaria"/>
    <s v="http://transparencia.ine.mx/sistemaot/cargaMasiva/Articulo70/2025/Formato28//DEA/tml1/suficienciapresupuestal07.pdf"/>
    <s v="2500"/>
    <s v=""/>
    <s v=""/>
    <s v="Servicio de Auditoria de Certificación y Auditoría de Vigilancia 12 y 24 meses del Sistema de Gestión de la Calidad, bajo los requisitos de la Norma Internacional ISO 9001 vigente."/>
    <s v="2500"/>
    <s v=""/>
    <s v="2500"/>
    <s v="2500"/>
    <s v=""/>
    <s v=""/>
    <s v=""/>
    <s v="http://transparencia.ine.mx/sistemaot/cargaMasiva/Articulo70/2025/Formato28//DEA/tml1/notificaciondeadjudicacion07.pdf"/>
    <s v=""/>
    <s v=""/>
    <s v=""/>
    <s v=""/>
    <s v="Bicert, Sociedad Cooperativa"/>
    <s v="2500"/>
    <s v="BIC1810126S0"/>
    <s v="Avenida"/>
    <s v="Gustavo de Baz"/>
    <s v="2160 Edificio 3 Piso 1"/>
    <s v=""/>
    <s v="Colonia"/>
    <s v="La Loma"/>
    <s v="0001"/>
    <s v="Tlalnepantla de Baz"/>
    <s v="104"/>
    <s v="Tlalnepantla de Baz"/>
    <s v="15"/>
    <s v="México"/>
    <s v="54060"/>
    <s v=""/>
    <s v=""/>
    <s v=""/>
    <s v=""/>
    <s v="Cumple con lo solicitado en el Anexo Técnico"/>
    <s v="Coordinación de Operación en Campo"/>
    <s v="Dirección de Recursos Materiales y Servicios"/>
    <s v="Dirección de Recursos Materiales y Servicios"/>
    <s v="INEADQ1802407"/>
    <s v="31/10/2024"/>
    <s v="16/10/2024"/>
    <s v="31/12/2026"/>
    <n v="349000"/>
    <n v="404840"/>
    <s v=""/>
    <s v=""/>
    <s v="Moneda Nacional"/>
    <s v=""/>
    <x v="1"/>
    <s v="Servicio de Auditoria de Certificación y Auditoría de Vigilancia 12 y 24 meses del Sistema de Gestión de la Calidad, bajo los requisitos de la Norma Internacional ISO 9001 vigente."/>
    <s v=""/>
    <s v="16/10/2024"/>
    <s v="31/12/2024"/>
    <s v="http://transparencia.ine.mx/sistemaot/cargaMasiva/Articulo70/2025/Formato28//DEA/tml1/ineadq1802407.pdf"/>
    <s v=""/>
    <s v="2500"/>
    <x v="0"/>
    <s v="Federales"/>
    <s v="Presupuesto de Egresos de la Federacion"/>
    <s v=""/>
    <s v=""/>
    <s v=""/>
    <s v=""/>
    <s v=""/>
    <s v="No"/>
    <s v="2500"/>
    <s v=""/>
    <s v=""/>
    <s v=""/>
    <s v=""/>
    <s v=""/>
    <s v=""/>
    <s v="DIRECCION EJECUTIVA DE ADMINISTRACION"/>
    <s v="31/03/2025"/>
    <m/>
    <x v="6"/>
    <x v="2"/>
  </r>
  <r>
    <s v="2025"/>
    <s v="01/01/2025"/>
    <s v="31/03/2025"/>
    <x v="0"/>
    <x v="1"/>
    <x v="0"/>
    <s v="AD-0255-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08.pdf"/>
    <s v="2501"/>
    <s v=""/>
    <s v=""/>
    <s v="Servicio de mantenimiento preventivo y correctivo del elevador de personas marca EV Internacional, ubicado en el inmueble del Centro de Cómputo y Resguardo Documental Pachuca, Hidalgo del Instituto Nacional Electoral, en lo sucesivo El Instituto, para el ejercicio 2025."/>
    <s v="2501"/>
    <s v=""/>
    <s v="2501"/>
    <s v="2501"/>
    <s v=""/>
    <s v=""/>
    <s v=""/>
    <s v="http://transparencia.ine.mx/sistemaot/cargaMasiva/Articulo70/2025/Formato28//DEA/tml1/notificaciondeadjudicacion08.pdf"/>
    <s v=""/>
    <s v=""/>
    <s v=""/>
    <s v=""/>
    <s v="Grupo Internacional de Elevadores, Sociedad Anónima de Capital Variable"/>
    <s v="2501"/>
    <s v="GIE030507L85"/>
    <s v="Avenida"/>
    <s v="Miguel Ángel de Quevedo"/>
    <s v="8"/>
    <s v="204"/>
    <s v="Colonia"/>
    <s v="Ex Hacienda de Guadalupe Chimalistac"/>
    <s v="0001"/>
    <s v="Álvaro Obregón"/>
    <s v="010"/>
    <s v="Álvaro Obregón"/>
    <s v="09"/>
    <s v="Ciudad de México"/>
    <s v="01050"/>
    <s v=""/>
    <s v=""/>
    <s v=""/>
    <s v=""/>
    <s v="Cumple con lo solicitado en el Anexo Técnico"/>
    <s v="Dirección de Recursos Materiales y Servicios"/>
    <s v="Dirección de Recursos Materiales y Servicios"/>
    <s v="Dirección de Recursos Materiales y Servicios"/>
    <s v="INEADQ2782408"/>
    <s v="02/01/2025"/>
    <s v="01/01/2025"/>
    <s v="31/12/2025"/>
    <n v="286383.76"/>
    <s v=""/>
    <s v="132882.06"/>
    <s v="332205.16"/>
    <s v="Moneda Nacional"/>
    <s v=""/>
    <x v="1"/>
    <s v="Servicio de mantenimiento preventivo y correctivo del elevador de personas marca EV Internacional, ubicado en el inmueble del Centro de Cómputo y Resguardo Documental Pachuca, Hidalgo del Instituto Nacional Electoral, en lo sucesivo El Instituto, para el ejercicio 2025."/>
    <s v=""/>
    <s v="01/01/2025"/>
    <s v="31/12/2025"/>
    <s v="http://transparencia.ine.mx/sistemaot/cargaMasiva/Articulo70/2025/Formato28//DEA/tml1/ineadq2782408.pdf"/>
    <s v=""/>
    <s v="2501"/>
    <x v="0"/>
    <s v="Federales"/>
    <s v="Presupuesto de Egresos de la Federacion"/>
    <s v=""/>
    <s v=""/>
    <s v=""/>
    <s v=""/>
    <s v=""/>
    <s v="No"/>
    <s v="2501"/>
    <s v=""/>
    <s v=""/>
    <s v=""/>
    <s v=""/>
    <s v=""/>
    <s v="http://transparencia.ine.mx/sistemaot/cargaMasiva/Articulo70/2025/Formato28//DEA/tml1/facturaineadq2782402.pdf"/>
    <s v="DIRECCION EJECUTIVA DE ADMINISTRACION"/>
    <s v="31/03/2025"/>
    <m/>
    <x v="6"/>
    <x v="2"/>
  </r>
  <r>
    <s v="2025"/>
    <s v="01/01/2025"/>
    <s v="31/03/2025"/>
    <x v="0"/>
    <x v="1"/>
    <x v="0"/>
    <s v="AD-0256-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09.pdf"/>
    <s v="2502"/>
    <s v=""/>
    <s v=""/>
    <s v="Servicio para la provisión de una herramienta de Escucha Social."/>
    <s v="2502"/>
    <s v=""/>
    <s v="2502"/>
    <s v="2502"/>
    <s v=""/>
    <s v=""/>
    <s v=""/>
    <s v="http://transparencia.ine.mx/sistemaot/cargaMasiva/Articulo70/2025/Formato28//DEA/tml1/notificaciondeadjudicacion09.pdf"/>
    <s v=""/>
    <s v=""/>
    <s v=""/>
    <s v=""/>
    <s v="Reed Multimedia, Sociedad de Responsabilidad Limitada de Capital Variable"/>
    <s v="2502"/>
    <s v="RMU061212CRA"/>
    <s v="Prolongación"/>
    <s v="Boulevard Campestre"/>
    <s v="2737"/>
    <s v=""/>
    <s v="Colonia"/>
    <s v="Cañada del Refugio"/>
    <s v="0001"/>
    <s v="León"/>
    <s v="020"/>
    <s v="León"/>
    <s v="11"/>
    <s v="Guanajuato"/>
    <s v="37358"/>
    <s v=""/>
    <s v=""/>
    <s v=""/>
    <s v=""/>
    <s v="Cumple con lo solicitado en el Anexo Técnico"/>
    <s v="CoordinaciónNacional de Comunicación Social"/>
    <s v="Dirección de Recursos Materiales y Servicios"/>
    <s v="Dirección de Recursos Materiales y Servicios"/>
    <s v="INEADQ2822409"/>
    <s v="02/01/2025"/>
    <s v="01/01/2025"/>
    <s v="31/12/2025"/>
    <n v="750785.28"/>
    <n v="870910.92"/>
    <s v=""/>
    <s v=""/>
    <s v="Moneda Nacional"/>
    <s v=""/>
    <x v="1"/>
    <s v="Servicio para la provisión de una herramienta de Escucha Social."/>
    <s v=""/>
    <s v="01/01/2025"/>
    <s v="31/12/2025"/>
    <s v="http://transparencia.ine.mx/sistemaot/cargaMasiva/Articulo70/2025/Formato28//DEA/tml1/ineadq2822409.pdf"/>
    <s v=""/>
    <s v="2502"/>
    <x v="0"/>
    <s v="Federales"/>
    <s v="Presupuesto de Egresos de la Federacion"/>
    <s v=""/>
    <s v=""/>
    <s v=""/>
    <s v=""/>
    <s v=""/>
    <s v="No"/>
    <s v="2502"/>
    <s v=""/>
    <s v=""/>
    <s v=""/>
    <s v=""/>
    <s v=""/>
    <s v=""/>
    <s v="DIRECCION EJECUTIVA DE ADMINISTRACION"/>
    <s v="31/03/2025"/>
    <m/>
    <x v="6"/>
    <x v="2"/>
  </r>
  <r>
    <s v="2025"/>
    <s v="01/01/2025"/>
    <s v="31/03/2025"/>
    <x v="0"/>
    <x v="1"/>
    <x v="0"/>
    <s v="AD-0257-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0.pdf"/>
    <s v="2503"/>
    <s v=""/>
    <s v=""/>
    <s v="Servicio de Médico Veterinario y Nutricional, para el suministro de alimentación, accesorios de entrenamiento y atención médica de los Semovientes Caninos propiedad del Instituto Nacional Electoral."/>
    <s v="2503"/>
    <s v=""/>
    <s v="2503"/>
    <s v="2503"/>
    <s v=""/>
    <s v=""/>
    <s v=""/>
    <s v="http://transparencia.ine.mx/sistemaot/cargaMasiva/Articulo70/2025/Formato28//DEA/tml1/notificaciondeadjudicacion10.pdf"/>
    <s v=""/>
    <s v=""/>
    <s v=""/>
    <s v=""/>
    <s v="Prototipo K9 México, Sociedad Anónima de Capital Variable"/>
    <s v="2503"/>
    <s v="PKM120607UD0"/>
    <s v="Avenida"/>
    <s v="Margaritas"/>
    <s v="170"/>
    <s v="A"/>
    <s v="Colonia"/>
    <s v="San Miguel Topilejo"/>
    <s v="0001"/>
    <s v="Tlalpan"/>
    <s v="012"/>
    <s v="Tlalpan"/>
    <s v="09"/>
    <s v="Ciudad de México"/>
    <s v="14500"/>
    <s v=""/>
    <s v=""/>
    <s v=""/>
    <s v=""/>
    <s v="Cumple con lo solicitado en el Anexo Técnico"/>
    <s v="Coordinación de Seguridad y Protección Civil"/>
    <s v="Dirección de Recursos Materiales y Servicios"/>
    <s v="Dirección de Recursos Materiales y Servicios"/>
    <s v="INEADQ2772410"/>
    <s v="02/01/2025"/>
    <s v="01/01/2025"/>
    <s v="31/12/2025"/>
    <n v="794528.49"/>
    <s v=""/>
    <s v="768044.21"/>
    <s v="921653.05"/>
    <s v="Moneda Nacional"/>
    <s v=""/>
    <x v="1"/>
    <s v="Servicio de Médico Veterinario y Nutricional, para el suministro de alimentación, accesorios de entrenamiento y atención médica de los Semovientes Caninos propiedad del Instituto Nacional Electoral."/>
    <s v=""/>
    <s v="01/01/2025"/>
    <s v="31/12/2025"/>
    <s v="http://transparencia.ine.mx/sistemaot/cargaMasiva/Articulo70/2025/Formato28//DEA/tml1/ineadq2772410.pdf"/>
    <s v=""/>
    <s v="2503"/>
    <x v="0"/>
    <s v="Federales"/>
    <s v="Presupuesto de Egresos de la Federacion"/>
    <s v=""/>
    <s v=""/>
    <s v=""/>
    <s v=""/>
    <s v=""/>
    <s v="No"/>
    <s v="2503"/>
    <s v=""/>
    <s v=""/>
    <s v=""/>
    <s v=""/>
    <s v=""/>
    <s v=""/>
    <s v="DIRECCION EJECUTIVA DE ADMINISTRACION"/>
    <s v="31/03/2025"/>
    <m/>
    <x v="6"/>
    <x v="2"/>
  </r>
  <r>
    <s v="2025"/>
    <s v="01/01/2025"/>
    <s v="31/03/2025"/>
    <x v="0"/>
    <x v="1"/>
    <x v="0"/>
    <s v="AD-0259-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1.pdf"/>
    <s v="2504"/>
    <s v=""/>
    <s v=""/>
    <s v="Suscripción al servicio de soporte técnico y actualizaciones del software de virtualización del DRP."/>
    <s v="2504"/>
    <s v=""/>
    <s v="2504"/>
    <s v="2504"/>
    <s v=""/>
    <s v=""/>
    <s v=""/>
    <s v="http://transparencia.ine.mx/sistemaot/cargaMasiva/Articulo70/2025/Formato28//DEA/tml1/notificaciondeadjudicacion11.pdf"/>
    <s v=""/>
    <s v=""/>
    <s v=""/>
    <s v=""/>
    <s v="T3 S Tecnologías México, Sociedad Anónima de Capital Variable"/>
    <s v="2504"/>
    <s v="TST160610PK7"/>
    <s v="Avenida"/>
    <s v="Insurgentes Sur"/>
    <s v="64 Torre B"/>
    <s v="Piso 6 Oficina 602"/>
    <s v="Colonia"/>
    <s v="Juárez"/>
    <s v="0001"/>
    <s v="Cuauhtémoc"/>
    <s v="015"/>
    <s v="Cuauhtémoc"/>
    <s v="09"/>
    <s v="Ciudad de México"/>
    <s v="06600"/>
    <s v=""/>
    <s v=""/>
    <s v=""/>
    <s v=""/>
    <s v="Cumple con lo solicitado en el Anexo Técnico"/>
    <s v="Director de Procesos Tecnológicos"/>
    <s v="Dirección de Recursos Materiales y Servicios"/>
    <s v="Dirección de Recursos Materiales y Servicios"/>
    <s v="INEADQ2792411"/>
    <s v="02/01/2025"/>
    <s v="01/01/2025"/>
    <s v="31/12/2025"/>
    <n v="141120"/>
    <n v="163699.20000000001"/>
    <s v=""/>
    <s v=""/>
    <s v="Moneda Nacional"/>
    <s v=""/>
    <x v="1"/>
    <s v="Suscripción al servicio de soporte técnico y actualizaciones del software de virtualización del DRP."/>
    <s v=""/>
    <s v="01/01/2025"/>
    <s v="31/12/2025"/>
    <s v="http://transparencia.ine.mx/sistemaot/cargaMasiva/Articulo70/2025/Formato28//DEA/tml1/ineadq2792411.pdf"/>
    <s v=""/>
    <s v="2504"/>
    <x v="0"/>
    <s v="Federales"/>
    <s v="Presupuesto de Egresos de la Federacion"/>
    <s v=""/>
    <s v=""/>
    <s v=""/>
    <s v=""/>
    <s v=""/>
    <s v="No"/>
    <s v="2504"/>
    <s v=""/>
    <s v=""/>
    <s v=""/>
    <s v=""/>
    <s v=""/>
    <s v=""/>
    <s v="DIRECCION EJECUTIVA DE ADMINISTRACION"/>
    <s v="31/03/2025"/>
    <m/>
    <x v="6"/>
    <x v="2"/>
  </r>
  <r>
    <s v="2025"/>
    <s v="01/01/2025"/>
    <s v="31/03/2025"/>
    <x v="0"/>
    <x v="1"/>
    <x v="0"/>
    <s v="AD-0260-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2.pdf"/>
    <s v="2505"/>
    <s v=""/>
    <s v=""/>
    <s v="Servicio de Soporte Técnico y Garantía del Hardware de la Infraestructura de Procesamiento y Almacenamiento del DRP."/>
    <s v="2505"/>
    <s v=""/>
    <s v="2505"/>
    <s v="2505"/>
    <s v=""/>
    <s v=""/>
    <s v=""/>
    <s v="http://transparencia.ine.mx/sistemaot/cargaMasiva/Articulo70/2025/Formato28//DEA/tml1/notificaciondeadjudicacion12.pdf"/>
    <s v=""/>
    <s v=""/>
    <s v=""/>
    <s v=""/>
    <s v="MR Computer Solutions, Sociedad Anónima de Capital Variable"/>
    <s v="2505"/>
    <s v="MCS010116P69"/>
    <s v="Calle"/>
    <s v="Alhambra"/>
    <s v="813 Bis"/>
    <s v=""/>
    <s v="Colonia"/>
    <s v="Portales"/>
    <s v="0001"/>
    <s v="Benito Juárez"/>
    <s v="014"/>
    <s v="Benito Juárez"/>
    <s v="09"/>
    <s v="Ciudad de México"/>
    <s v="03300"/>
    <s v=""/>
    <s v=""/>
    <s v=""/>
    <s v=""/>
    <s v="Cumple con lo solicitado en el Anexo Técnico"/>
    <s v="Dirección de Precesos Tecnológicos"/>
    <s v="Dirección de Recursos Materiales y Servicios"/>
    <s v="Dirección de Recursos Materiales y Servicios"/>
    <s v="INEADQ2802412"/>
    <s v="02/01/2025"/>
    <s v="01/01/2025"/>
    <s v="31/12/2025"/>
    <n v="207758.63"/>
    <n v="240000.01"/>
    <s v=""/>
    <s v=""/>
    <s v="Moneda Nacional"/>
    <s v=""/>
    <x v="1"/>
    <s v="Servicio de Soporte Técnico y Garantía del Hardware de la Infraestructura de Procesamiento y Almacenamiento del DRP."/>
    <s v=""/>
    <s v="01/01/2025"/>
    <s v="31/12/2025"/>
    <s v="http://transparencia.ine.mx/sistemaot/cargaMasiva/Articulo70/2025/Formato28//DEA/tml1/ineadq2802412.pdf"/>
    <s v=""/>
    <s v="2505"/>
    <x v="0"/>
    <s v="Federales"/>
    <s v="Presupuesto de Egresos de la Federacion"/>
    <s v=""/>
    <s v=""/>
    <s v=""/>
    <s v=""/>
    <s v=""/>
    <s v="No"/>
    <s v="2505"/>
    <s v=""/>
    <s v=""/>
    <s v=""/>
    <s v=""/>
    <s v=""/>
    <s v="http://transparencia.ine.mx/sistemaot/cargaMasiva/Articulo70/2025/Formato28//DEA/tml1/facturaineadq2802403.pdf"/>
    <s v="DIRECCION EJECUTIVA DE ADMINISTRACION"/>
    <s v="31/03/2025"/>
    <m/>
    <x v="6"/>
    <x v="2"/>
  </r>
  <r>
    <s v="2025"/>
    <s v="01/01/2025"/>
    <s v="31/03/2025"/>
    <x v="0"/>
    <x v="1"/>
    <x v="0"/>
    <s v="AD-0262-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3.pdf"/>
    <s v="2506"/>
    <s v=""/>
    <s v=""/>
    <s v="Suscripción al servicio de accesibilidad en modalidad Software como servicio (SaaS)."/>
    <s v="2506"/>
    <s v=""/>
    <s v="2506"/>
    <s v="2506"/>
    <s v=""/>
    <s v=""/>
    <s v=""/>
    <s v="http://transparencia.ine.mx/sistemaot/cargaMasiva/Articulo70/2025/Formato28//DEA/tml1/notificaciondeadjudicacion13.pdf"/>
    <s v=""/>
    <s v=""/>
    <s v=""/>
    <s v=""/>
    <s v="Incluir-T, Sociedad Anónima de Capital Variable"/>
    <s v="2506"/>
    <s v="INC141210UN2"/>
    <s v="Avenida"/>
    <s v="De las Fuentes"/>
    <s v="41"/>
    <s v="A 504"/>
    <s v="Colonia"/>
    <s v="Lomas de Tecamachaco Sección Fuentes"/>
    <s v="0001"/>
    <s v="Naucalpan de Juárez"/>
    <s v="057"/>
    <s v="Naucalpan de Juárez"/>
    <s v="15"/>
    <s v="México"/>
    <s v="53950"/>
    <s v=""/>
    <s v=""/>
    <s v=""/>
    <s v=""/>
    <s v="Cumple con lo solicitado en el Anexo Técnico"/>
    <s v="Unidad Técnica de Transparencia y Protección de Datos Personal"/>
    <s v="Dirección de Recursos Materiales y Servicios"/>
    <s v="Dirección de Recursos Materiales y Servicios"/>
    <s v="INEADQ2812413"/>
    <s v="02/01/2025"/>
    <s v="01/01/2025"/>
    <s v="31/12/2025"/>
    <n v="586206.9"/>
    <n v="680000"/>
    <s v=""/>
    <s v=""/>
    <s v="Moneda Nacional"/>
    <s v=""/>
    <x v="1"/>
    <s v="Suscripción al servicio de accesibilidad en modalidad Software como servicio (SaaS)."/>
    <s v=""/>
    <s v="01/01/2025"/>
    <s v="31/12/2025"/>
    <s v="http://transparencia.ine.mx/sistemaot/cargaMasiva/Articulo70/2025/Formato28//DEA/tml1/ineadq2812413.pdf"/>
    <s v=""/>
    <s v="2506"/>
    <x v="0"/>
    <s v="Federales"/>
    <s v="Presupuesto de Egresos de la Federacion"/>
    <s v=""/>
    <s v=""/>
    <s v=""/>
    <s v=""/>
    <s v=""/>
    <s v="No"/>
    <s v="2506"/>
    <s v=""/>
    <s v=""/>
    <s v=""/>
    <s v=""/>
    <s v=""/>
    <s v=""/>
    <s v="DIRECCION EJECUTIVA DE ADMINISTRACION"/>
    <s v="31/03/2025"/>
    <m/>
    <x v="6"/>
    <x v="2"/>
  </r>
  <r>
    <s v="2025"/>
    <s v="01/01/2025"/>
    <s v="31/03/2025"/>
    <x v="0"/>
    <x v="1"/>
    <x v="0"/>
    <s v="AD-0263-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4.pdf"/>
    <s v="2507"/>
    <s v=""/>
    <s v=""/>
    <s v="Servicio de suministro y distribución de medios impresos nacionales y cuentas digitales."/>
    <s v="2507"/>
    <s v=""/>
    <s v="2507"/>
    <s v="2507"/>
    <s v=""/>
    <s v=""/>
    <s v=""/>
    <s v="http://transparencia.ine.mx/sistemaot/cargaMasiva/Articulo70/2025/Formato28//DEA/tml1/notificaciondeadjudicacion14.pdf"/>
    <s v=""/>
    <s v=""/>
    <s v=""/>
    <s v=""/>
    <s v="Distribuciones Especiales Fermart, Sociedad Anónima de Capital Variable"/>
    <s v="2507"/>
    <s v="DEF851220I91"/>
    <s v="Avenida"/>
    <s v="Onimex"/>
    <s v="Lote 5 Interior 46"/>
    <s v=""/>
    <s v="Colonia"/>
    <s v="El Potrero"/>
    <s v="0001"/>
    <s v="Ecatepec de Morelos"/>
    <s v="033"/>
    <s v="Ecatepec de Morelos"/>
    <s v="15"/>
    <s v="México"/>
    <s v="55090"/>
    <s v=""/>
    <s v=""/>
    <s v=""/>
    <s v=""/>
    <s v="Cumple con lo solicitado en el Anexo Técnico"/>
    <s v="Dirección de Comunicación y Análisis Informativo"/>
    <s v="Dirección de Recursos Materiales y Servicios"/>
    <s v="Dirección de Recursos Materiales y Servicios"/>
    <s v="INEADQ2852414"/>
    <s v="03/01/2025"/>
    <s v="01/01/2025"/>
    <s v="31/12/2025"/>
    <n v="575000"/>
    <s v=""/>
    <s v="443500.00"/>
    <s v="575000.00"/>
    <s v="Moneda Nacional"/>
    <s v=""/>
    <x v="1"/>
    <s v="Servicio de suministro y distribución de medios impresos nacionales y cuentas digitales."/>
    <s v=""/>
    <s v="01/01/2025"/>
    <s v="31/12/2025"/>
    <s v="http://transparencia.ine.mx/sistemaot/cargaMasiva/Articulo70/2025/Formato28//DEA/tml1/ineadq2852414.pdf"/>
    <s v=""/>
    <s v="2507"/>
    <x v="0"/>
    <s v="Federales"/>
    <s v="Presupuesto de Egresos de la Federacion"/>
    <s v=""/>
    <s v=""/>
    <s v=""/>
    <s v=""/>
    <s v=""/>
    <s v="No"/>
    <s v="2507"/>
    <s v=""/>
    <s v=""/>
    <s v=""/>
    <s v=""/>
    <s v=""/>
    <s v="http://transparencia.ine.mx/sistemaot/cargaMasiva/Articulo70/2025/Formato28//DEA/tml1/facturaineadq2852404.pdf"/>
    <s v="DIRECCION EJECUTIVA DE ADMINISTRACION"/>
    <s v="31/03/2025"/>
    <m/>
    <x v="6"/>
    <x v="2"/>
  </r>
  <r>
    <s v="2025"/>
    <s v="01/01/2025"/>
    <s v="31/03/2025"/>
    <x v="0"/>
    <x v="1"/>
    <x v="0"/>
    <s v="AD-0264-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5.pdf"/>
    <s v="2508"/>
    <s v=""/>
    <s v=""/>
    <s v="Renovación del Servicio de Soporte Técnico y Actualización de Licencias de Arcgis Pro Basic Single User."/>
    <s v="2508"/>
    <s v=""/>
    <s v="2508"/>
    <s v="2508"/>
    <s v=""/>
    <s v=""/>
    <s v=""/>
    <s v="http://transparencia.ine.mx/sistemaot/cargaMasiva/Articulo70/2025/Formato28//DEA/tml1/notificaciondeadjudicacion15.pdf"/>
    <s v=""/>
    <s v=""/>
    <s v=""/>
    <s v=""/>
    <s v="Sistemas de Información Geográfica, Sociedad Anónima de Capital Variable"/>
    <s v="2508"/>
    <s v="SIG800922LR2"/>
    <s v="Calle"/>
    <s v="Fresas"/>
    <s v="27"/>
    <s v="101"/>
    <s v="Colonia"/>
    <s v="Tlacoquemecatl del Valle"/>
    <s v="0001"/>
    <s v="Benito Juárez"/>
    <s v="014"/>
    <s v="Benito Juárez"/>
    <s v="09"/>
    <s v="Ciudad de México"/>
    <s v="03200"/>
    <s v=""/>
    <s v=""/>
    <s v=""/>
    <s v=""/>
    <s v="Cumple con lo solicitado en el Anexo Técnico"/>
    <s v="Dirección de Precesos Tecnológicos"/>
    <s v="Dirección de Recursos Materiales y Servicios"/>
    <s v="Dirección de Recursos Materiales y Servicios"/>
    <s v="INEADQ2862415"/>
    <s v="03/01/2025"/>
    <s v="01/01/2025"/>
    <s v="31/12/2025"/>
    <n v="137700"/>
    <n v="159732"/>
    <s v=""/>
    <s v=""/>
    <s v="Moneda Nacional"/>
    <s v=""/>
    <x v="1"/>
    <s v="Renovación del Servicio de Soporte Técnico y Actualización de Licencias de Arcgis Pro Basic Single User."/>
    <s v=""/>
    <s v="01/01/2025"/>
    <s v="31/12/2025"/>
    <s v="http://transparencia.ine.mx/sistemaot/cargaMasiva/Articulo70/2025/Formato28//DEA/tml1/ineadq2862415.pdf"/>
    <s v=""/>
    <s v="2508"/>
    <x v="0"/>
    <s v="Federales"/>
    <s v="Presupuesto de Egresos de la Federacion"/>
    <s v=""/>
    <s v=""/>
    <s v=""/>
    <s v=""/>
    <s v=""/>
    <s v="No"/>
    <s v="2508"/>
    <s v=""/>
    <s v=""/>
    <s v=""/>
    <s v=""/>
    <s v=""/>
    <s v="http://transparencia.ine.mx/sistemaot/cargaMasiva/Articulo70/2025/Formato28//DEA/tml1/facturaineadq2862405.pdf"/>
    <s v="DIRECCION EJECUTIVA DE ADMINISTRACION"/>
    <s v="31/03/2025"/>
    <m/>
    <x v="6"/>
    <x v="2"/>
  </r>
  <r>
    <s v="2025"/>
    <s v="01/01/2025"/>
    <s v="31/03/2025"/>
    <x v="0"/>
    <x v="1"/>
    <x v="0"/>
    <s v="AD-0269-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6.pdf"/>
    <s v="2509"/>
    <s v=""/>
    <s v=""/>
    <s v="Servicios Informáticos Google Maps Platform y Google Cloud Platform para la implementación de servicios cartográficos en los sistemas del Instituto 2025."/>
    <s v="2509"/>
    <s v=""/>
    <s v="2509"/>
    <s v="2509"/>
    <s v=""/>
    <s v=""/>
    <s v=""/>
    <s v="http://transparencia.ine.mx/sistemaot/cargaMasiva/Articulo70/2025/Formato28//DEA/tml1/notificaciondeadjudicacion16.pdf"/>
    <s v=""/>
    <s v=""/>
    <s v=""/>
    <s v=""/>
    <s v="Bufete de Soluciones Integrales, Sociedad Cooperativa"/>
    <s v="2509"/>
    <s v="BSI941215252"/>
    <s v="Calle"/>
    <s v="Victoria"/>
    <s v="104"/>
    <s v=""/>
    <s v="Colonia"/>
    <s v="Oxtopulco"/>
    <s v="0001"/>
    <s v="Coyoacán"/>
    <s v="003"/>
    <s v="Coyoacán"/>
    <s v="09"/>
    <s v="Ciudad de México"/>
    <s v="04319"/>
    <s v=""/>
    <s v=""/>
    <s v=""/>
    <s v=""/>
    <s v="Cumple con lo solicitado en el Anexo Técnico"/>
    <s v="Dirección Ejecutiva del Registro Federal de Electores"/>
    <s v="Dirección de Recursos Materiales y Servicios"/>
    <s v="Dirección de Recursos Materiales y Servicios"/>
    <s v="INEADQ2912416"/>
    <s v="10/01/2025"/>
    <s v="01/01/2025"/>
    <s v="31/12/2025"/>
    <n v="50127"/>
    <s v=""/>
    <s v="34888.39"/>
    <s v="58147.32"/>
    <s v="Dolares Americanos"/>
    <s v="20.1558"/>
    <x v="1"/>
    <s v="Servicios Informáticos Google Maps Platform y Google Cloud Platform para la implementación de servicios cartográficos en los sistemas del Instituto 2025."/>
    <s v=""/>
    <s v="01/01/2025"/>
    <s v="31/12/2025"/>
    <s v="http://transparencia.ine.mx/sistemaot/cargaMasiva/Articulo70/2025/Formato28//DEA/tml1/ineadq2912416.pdf"/>
    <s v=""/>
    <s v="2509"/>
    <x v="0"/>
    <s v="Federales"/>
    <s v="Presupuesto de Egresos de la Federacion"/>
    <s v=""/>
    <s v=""/>
    <s v=""/>
    <s v=""/>
    <s v=""/>
    <s v="No"/>
    <s v="2509"/>
    <s v=""/>
    <s v=""/>
    <s v=""/>
    <s v=""/>
    <s v=""/>
    <s v=""/>
    <s v="DIRECCION EJECUTIVA DE ADMINISTRACION"/>
    <s v="31/03/2025"/>
    <m/>
    <x v="6"/>
    <x v="2"/>
  </r>
  <r>
    <s v="2025"/>
    <s v="01/01/2025"/>
    <s v="31/03/2025"/>
    <x v="0"/>
    <x v="1"/>
    <x v="0"/>
    <s v="AD-0270-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7.pdf"/>
    <s v="2510"/>
    <s v=""/>
    <s v=""/>
    <s v="Contratación de servicios integrales de telefonía de voz y datos móviles para el uso del Sistema Integral de Monitoreo de Actividades de Campo durante el ejercicio 2025"/>
    <s v="2510"/>
    <s v=""/>
    <s v="2510"/>
    <s v="2510"/>
    <s v=""/>
    <s v=""/>
    <s v=""/>
    <s v="http://transparencia.ine.mx/sistemaot/cargaMasiva/Articulo70/2025/Formato28//DEA/tml1/notificaciondeadjudicacion17.pdf"/>
    <s v=""/>
    <s v=""/>
    <s v=""/>
    <s v=""/>
    <s v="Radiomóvil Dipsa, Sociedad Anónima de Capital Variable"/>
    <s v="2510"/>
    <s v="RDI841003QJ4"/>
    <s v="Calle"/>
    <s v="Lago Zurich"/>
    <s v="245 Edificio Telcel Piso 9"/>
    <s v=""/>
    <s v="Colonia"/>
    <s v="Ampliación Granada"/>
    <s v="0001"/>
    <s v="Miguel Hidalgo"/>
    <s v="016"/>
    <s v="Miguel Hidalgo"/>
    <s v="09"/>
    <s v="Ciudad de México"/>
    <s v="11529"/>
    <s v=""/>
    <s v=""/>
    <s v=""/>
    <s v=""/>
    <s v="Cumple con lo solicitado en el Anexo Técnico"/>
    <s v="Directora De Programación Nacional/Unidad Técnica De Fiscalización."/>
    <s v="Dirección de Recursos Materiales y Servicios"/>
    <s v="Dirección de Recursos Materiales y Servicios"/>
    <s v="INEADQ2922417"/>
    <s v="10/01/2025"/>
    <s v="01/12/2025"/>
    <s v="31/12/2025"/>
    <n v="580968"/>
    <s v=""/>
    <s v="269569.15"/>
    <s v="673922.88"/>
    <s v="Moneda Nacional"/>
    <s v=""/>
    <x v="1"/>
    <s v="Contratación de servicios integrales de telefonía de voz y datos móviles para el uso del Sistema Integral de Monitoreo de Actividades de Campo durante el ejercicio 2025"/>
    <s v=""/>
    <s v="01/01/2025"/>
    <s v="31/12/2025"/>
    <s v="http://transparencia.ine.mx/sistemaot/cargaMasiva/Articulo70/2025/Formato28//DEA/tml1/ineadq2922417.pdf"/>
    <s v=""/>
    <s v="2510"/>
    <x v="0"/>
    <s v="Federales"/>
    <s v="Presupuesto de Egresos de la Federacion"/>
    <s v=""/>
    <s v=""/>
    <s v=""/>
    <s v=""/>
    <s v=""/>
    <s v="No"/>
    <s v="2510"/>
    <s v=""/>
    <s v=""/>
    <s v=""/>
    <s v=""/>
    <s v=""/>
    <s v=""/>
    <s v="DIRECCION EJECUTIVA DE ADMINISTRACION"/>
    <s v="31/03/2025"/>
    <m/>
    <x v="6"/>
    <x v="2"/>
  </r>
  <r>
    <s v="2025"/>
    <s v="01/01/2025"/>
    <s v="31/03/2025"/>
    <x v="0"/>
    <x v="1"/>
    <x v="0"/>
    <s v="AD-0272-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8.pdf"/>
    <s v="2511"/>
    <s v=""/>
    <s v=""/>
    <s v="Suscripciones BMC Helix ITSM."/>
    <s v="2511"/>
    <s v=""/>
    <s v="2511"/>
    <s v="2511"/>
    <s v=""/>
    <s v=""/>
    <s v=""/>
    <s v="http://transparencia.ine.mx/sistemaot/cargaMasiva/Articulo70/2025/Formato28//DEA/tml1/notificaciondeadjudicacion18.pdf"/>
    <s v=""/>
    <s v=""/>
    <s v=""/>
    <s v=""/>
    <s v="Quadrax, Sociedad Anónima de Capital Variable"/>
    <s v="2511"/>
    <s v="QUA901030322"/>
    <s v="Avenida"/>
    <s v="San Mateo Nopala"/>
    <s v="96, Planta Alta"/>
    <s v=""/>
    <s v="Colonia"/>
    <s v="Santiago Occipaco"/>
    <s v="0001"/>
    <s v="Naucalpan de Juárez"/>
    <s v="057"/>
    <s v="Naucalpan de Juárez"/>
    <s v="15"/>
    <s v="México"/>
    <s v="53250"/>
    <s v=""/>
    <s v=""/>
    <s v=""/>
    <s v=""/>
    <s v="Cumple con lo solicitado en el Anexo Técnico"/>
    <s v="Dirección de Atención Ciudadana  /  Coordinación General de la Unidad Técnica de Servicios de Informática"/>
    <s v="Dirección de Recursos Materiales y Servicios"/>
    <s v="Dirección de Recursos Materiales y Servicios"/>
    <s v="INEADQ2942418"/>
    <s v="14/01/2025"/>
    <s v="01/01/2025"/>
    <s v="31/08/2025"/>
    <n v="636330.43999999994"/>
    <n v="738143.31"/>
    <s v=""/>
    <s v=""/>
    <s v="Moneda Nacional"/>
    <s v=""/>
    <x v="1"/>
    <s v="Suscripciones BMC Helix ITSM."/>
    <s v=""/>
    <s v="01/01/2025"/>
    <s v="31/08/2025"/>
    <s v="http://transparencia.ine.mx/sistemaot/cargaMasiva/Articulo70/2025/Formato28//DEA/tml1/ineadq2942418.pdf"/>
    <s v=""/>
    <s v="2511"/>
    <x v="0"/>
    <s v="Federales"/>
    <s v="Presupuesto de Egresos de la Federacion"/>
    <s v=""/>
    <s v=""/>
    <s v=""/>
    <s v=""/>
    <s v=""/>
    <s v="No"/>
    <s v="2511"/>
    <s v=""/>
    <s v=""/>
    <s v=""/>
    <s v=""/>
    <s v=""/>
    <s v="http://transparencia.ine.mx/sistemaot/cargaMasiva/Articulo70/2025/Formato28//DEA/tml1/facturaineadq2942406.pdf"/>
    <s v="DIRECCION EJECUTIVA DE ADMINISTRACION"/>
    <s v="31/03/2025"/>
    <m/>
    <x v="6"/>
    <x v="2"/>
  </r>
  <r>
    <s v="2025"/>
    <s v="01/01/2025"/>
    <s v="31/03/2025"/>
    <x v="0"/>
    <x v="1"/>
    <x v="0"/>
    <s v="AD-0273-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9.pdf"/>
    <s v="2512"/>
    <s v=""/>
    <s v=""/>
    <s v="Servicios Informáticos de: Google Maps Platform, para la implementación de servicios cartográficos en los sistemas del Instituto, así como el servicio de Google reCAPTCHA Enterprise."/>
    <s v="2512"/>
    <s v=""/>
    <s v="2512"/>
    <s v="2512"/>
    <s v=""/>
    <s v=""/>
    <s v=""/>
    <s v="http://transparencia.ine.mx/sistemaot/cargaMasiva/Articulo70/2025/Formato28//DEA/tml1/notificaciondeadjudicacion19.pdf"/>
    <s v=""/>
    <s v=""/>
    <s v=""/>
    <s v=""/>
    <s v="Bufete de Soluciones Integrales, Sociedad Cooperativa"/>
    <s v="2512"/>
    <s v="BSI941215252"/>
    <s v="Calle"/>
    <s v="Victoria"/>
    <s v="104"/>
    <s v=""/>
    <s v="Colonia"/>
    <s v="Oxtopulco"/>
    <s v="0001"/>
    <s v="Coyoacán"/>
    <s v="003"/>
    <s v="Coyoacán"/>
    <s v="09"/>
    <s v="Ciudad de México"/>
    <s v="04319"/>
    <s v=""/>
    <s v=""/>
    <s v=""/>
    <s v=""/>
    <s v="Cumple con lo solicitado en el Anexo Técnico"/>
    <s v="Dirección de Sistemas"/>
    <s v="Dirección de Recursos Materiales y Servicios"/>
    <s v="Dirección de Recursos Materiales y Servicios"/>
    <s v="INEADQ2952419"/>
    <s v="14/01/2025"/>
    <s v="01/01/2025"/>
    <s v="31/12/2025"/>
    <n v="294212.93"/>
    <s v=""/>
    <s v="136514.80"/>
    <s v="341287.00"/>
    <s v="Moneda Nacional"/>
    <s v=""/>
    <x v="1"/>
    <s v="Servicios Informáticos de: Google Maps Platform, para la implementación de servicios cartográficos en los sistemas del Instituto, así como el servicio de Google reCAPTCHA Enterprise."/>
    <s v=""/>
    <s v="01/01/2025"/>
    <s v="31/12/2025"/>
    <s v="http://transparencia.ine.mx/sistemaot/cargaMasiva/Articulo70/2025/Formato28//DEA/tml1/ineadq2952419.pdf"/>
    <s v=""/>
    <s v="2512"/>
    <x v="0"/>
    <s v="Federales"/>
    <s v="Presupuesto de Egresos de la Federacion"/>
    <s v=""/>
    <s v=""/>
    <s v=""/>
    <s v=""/>
    <s v=""/>
    <s v="No"/>
    <s v="2512"/>
    <s v=""/>
    <s v=""/>
    <s v=""/>
    <s v=""/>
    <s v=""/>
    <s v=""/>
    <s v="DIRECCION EJECUTIVA DE ADMINISTRACION"/>
    <s v="31/03/2025"/>
    <m/>
    <x v="6"/>
    <x v="2"/>
  </r>
  <r>
    <s v="2025"/>
    <s v="01/01/2025"/>
    <s v="31/03/2025"/>
    <x v="0"/>
    <x v="1"/>
    <x v="0"/>
    <s v="AD-0274-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0.pdf"/>
    <s v="2513"/>
    <s v=""/>
    <s v=""/>
    <s v="Contratación de 14 suscripciones de Adobe Creative Cloud For Teams All Apps."/>
    <s v="2513"/>
    <s v=""/>
    <s v="2513"/>
    <s v="2513"/>
    <s v=""/>
    <s v=""/>
    <s v=""/>
    <s v="http://transparencia.ine.mx/sistemaot/cargaMasiva/Articulo70/2025/Formato28//DEA/tml1/notificaciondeadjudicacion20.pdf"/>
    <s v=""/>
    <s v=""/>
    <s v=""/>
    <s v=""/>
    <s v="Cadgrafics, Sociedad Anónima de Capital Variable"/>
    <s v="2513"/>
    <s v="CAD901017276"/>
    <s v="Calle"/>
    <s v="Norte 56A"/>
    <s v="5204"/>
    <s v=""/>
    <s v="Colonia"/>
    <s v="Tablas de San Agustín"/>
    <s v="0001"/>
    <s v="Gustavo A. Madero"/>
    <s v="005"/>
    <s v="Gustavo A. Madero"/>
    <s v="09"/>
    <s v="Ciudad de México"/>
    <s v="07860"/>
    <s v=""/>
    <s v=""/>
    <s v=""/>
    <s v=""/>
    <s v="Cumple con lo solicitado en el Anexo Técnico"/>
    <s v="Dirección de Procesos Tecnológicos"/>
    <s v="Dirección de Recursos Materiales y Servicios"/>
    <s v="Dirección de Recursos Materiales y Servicios"/>
    <s v="INEADQ2962420"/>
    <s v="15/01/2025"/>
    <s v="01/01/2025"/>
    <s v="31/12/2025"/>
    <n v="300790"/>
    <n v="348916.4"/>
    <s v=""/>
    <s v=""/>
    <s v="Moneda Nacional"/>
    <s v=""/>
    <x v="1"/>
    <s v="Contratación de 14 suscripciones de Adobe Creative Cloud For Teams All Apps."/>
    <s v=""/>
    <s v="01/01/2025"/>
    <s v="31/12/2025"/>
    <s v="http://transparencia.ine.mx/sistemaot/cargaMasiva/Articulo70/2025/Formato28//DEA/tml1/ineadq2962420.pdf"/>
    <s v=""/>
    <s v="2513"/>
    <x v="0"/>
    <s v="Federales"/>
    <s v="Presupuesto de Egresos de la Federacion"/>
    <s v=""/>
    <s v=""/>
    <s v=""/>
    <s v=""/>
    <s v=""/>
    <s v="No"/>
    <s v="2513"/>
    <s v=""/>
    <s v=""/>
    <s v=""/>
    <s v=""/>
    <s v=""/>
    <s v="http://transparencia.ine.mx/sistemaot/cargaMasiva/Articulo70/2025/Formato28//DEA/tml1/facturaineadq2962407.pdf"/>
    <s v="DIRECCION EJECUTIVA DE ADMINISTRACION"/>
    <s v="31/03/2025"/>
    <m/>
    <x v="6"/>
    <x v="2"/>
  </r>
  <r>
    <s v="2025"/>
    <s v="01/01/2025"/>
    <s v="31/03/2025"/>
    <x v="0"/>
    <x v="1"/>
    <x v="0"/>
    <s v="AD-0275-2024"/>
    <s v=""/>
    <s v="Artículos 31 fracción III 23 párrafo segundo 35 fracción I y 52 párrafo segundo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1.pdf"/>
    <s v="2514"/>
    <s v=""/>
    <s v=""/>
    <s v="Contratación de de suscripciones al software de Adobe Creative Cloud For Teams All Apps, Adobe Acrobat Pro For Teams, Adobe Captivate For Teams, Adobe Acrobat Standard For Teams y Adobe Ilustrator."/>
    <s v="2514"/>
    <s v=""/>
    <s v="2514"/>
    <s v="2514"/>
    <s v=""/>
    <s v=""/>
    <s v=""/>
    <s v="http://transparencia.ine.mx/sistemaot/cargaMasiva/Articulo70/2025/Formato28//DEA/tml1/notificaciondeadjudicacion21.pdf"/>
    <s v=""/>
    <s v=""/>
    <s v=""/>
    <s v=""/>
    <s v="Cadgrafics, Sociedad Anónima de Capital Variable"/>
    <s v="2514"/>
    <s v="CAD901017276"/>
    <s v="Calle"/>
    <s v="Norte 56A"/>
    <s v="5204"/>
    <s v=""/>
    <s v="Colonia"/>
    <s v="Tablas de San Agustín"/>
    <s v="0001"/>
    <s v="Gustavo A. Madero"/>
    <s v="005"/>
    <s v="Gustavo A. Madero"/>
    <s v="09"/>
    <s v="Ciudad de México"/>
    <s v="07860"/>
    <s v=""/>
    <s v=""/>
    <s v=""/>
    <s v=""/>
    <s v="Cumple con lo solicitado en el Anexo Técnico"/>
    <s v="Dirección de Sistemas"/>
    <s v="Dirección de Recursos Materiales y Servicios"/>
    <s v="Dirección de Recursos Materiales y Servicios"/>
    <s v="INEADQ2972421"/>
    <s v="15/01/2025"/>
    <s v="01/01/2025"/>
    <s v="31/12/2025"/>
    <n v="1307687"/>
    <n v="1519916.92"/>
    <s v=""/>
    <s v=""/>
    <s v="Moneda Nacional"/>
    <s v=""/>
    <x v="1"/>
    <s v="Contratación de de suscripciones al software de Adobe Creative Cloud For Teams All Apps, Adobe Acrobat Pro For Teams, Adobe Captivate For Teams, Adobe Acrobat Standard For Teams y Adobe Ilustrator."/>
    <s v=""/>
    <s v="01/01/2025"/>
    <s v="31/12/2025"/>
    <s v="http://transparencia.ine.mx/sistemaot/cargaMasiva/Articulo70/2025/Formato28//DEA/tml1/ineadq2972421.pdf"/>
    <s v=""/>
    <s v="2514"/>
    <x v="0"/>
    <s v="Federales"/>
    <s v="Presupuesto de Egresos de la Federacion"/>
    <s v=""/>
    <s v=""/>
    <s v=""/>
    <s v=""/>
    <s v=""/>
    <s v="No"/>
    <s v="2514"/>
    <s v=""/>
    <s v=""/>
    <s v=""/>
    <s v=""/>
    <s v=""/>
    <s v="http://transparencia.ine.mx/sistemaot/cargaMasiva/Articulo70/2025/Formato28//DEA/tml1/facturaineadq2972408.pdf"/>
    <s v="DIRECCION EJECUTIVA DE ADMINISTRACION"/>
    <s v="31/03/2025"/>
    <m/>
    <x v="6"/>
    <x v="2"/>
  </r>
  <r>
    <s v="2025"/>
    <s v="01/01/2025"/>
    <s v="31/03/2025"/>
    <x v="0"/>
    <x v="1"/>
    <x v="0"/>
    <s v="AD-0002-2025"/>
    <s v=""/>
    <s v="Artículos 31 fracción III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2.pdf"/>
    <s v="2515"/>
    <s v=""/>
    <s v=""/>
    <s v="Servicio de Mensajería y Paquetería Nacional e Internacional de Órganos Centrales del Instituto Nacional Electoral."/>
    <s v="2515"/>
    <s v=""/>
    <s v="2515"/>
    <s v="2515"/>
    <s v=""/>
    <s v=""/>
    <s v=""/>
    <s v="http://transparencia.ine.mx/sistemaot/cargaMasiva/Articulo70/2025/Formato28//DEA/tml1/notificaciondeadjudicacion22.pdf"/>
    <s v=""/>
    <s v=""/>
    <s v=""/>
    <s v=""/>
    <s v="Estafeta Mexicana, Sociedad Anónima de Capital Variable"/>
    <s v="2515"/>
    <s v="EME880309SK5"/>
    <s v="Avenida"/>
    <s v="José Vasconcelos"/>
    <s v="105"/>
    <s v="Piso 4"/>
    <s v="Colonia"/>
    <s v="Hipódromo Condesa"/>
    <s v="0001"/>
    <s v="Cuauhtémoc"/>
    <s v="015"/>
    <s v="Cuauhtémoc"/>
    <s v="09"/>
    <s v="Ciudad de México"/>
    <s v="06170"/>
    <s v=""/>
    <s v=""/>
    <s v=""/>
    <s v=""/>
    <s v="Cumple con lo solicitado en el Anexo Técnico"/>
    <s v="Dirección de Recursos Materiales y Servicios"/>
    <s v="Dirección de Recursos Materiales y Servicios"/>
    <s v="Titular de la Dirección de Recursos Materiales y Servicios"/>
    <s v="INEADQ0022522"/>
    <s v="24/01/2025"/>
    <s v="09/01/2025"/>
    <s v="31/01/2025"/>
    <n v="185524.42"/>
    <s v=""/>
    <s v="86083.33"/>
    <s v="215208.33"/>
    <s v="Moneda Nacional"/>
    <s v=""/>
    <x v="1"/>
    <s v="Servicio de Mensajería y Paquetería Nacional e Internacional de Órganos Centrales del Instituto Nacional Electoral."/>
    <s v=""/>
    <s v="09/01/2025"/>
    <s v="31/01/2025"/>
    <s v="http://transparencia.ine.mx/sistemaot/cargaMasiva/Articulo70/2025/Formato28//DEA/tml1/ineadq0022522.pdf"/>
    <s v=""/>
    <s v="2515"/>
    <x v="0"/>
    <s v="Federales"/>
    <s v="Presupuesto de Egresos de la Federacion"/>
    <s v=""/>
    <s v=""/>
    <s v=""/>
    <s v=""/>
    <s v=""/>
    <s v="No"/>
    <s v="2515"/>
    <s v=""/>
    <s v=""/>
    <s v=""/>
    <s v=""/>
    <s v=""/>
    <s v=""/>
    <s v="DIRECCION EJECUTIVA DE ADMINISTRACION"/>
    <s v="31/03/2025"/>
    <m/>
    <x v="6"/>
    <x v="2"/>
  </r>
  <r>
    <s v="2025"/>
    <s v="01/01/2025"/>
    <s v="31/03/2025"/>
    <x v="0"/>
    <x v="1"/>
    <x v="0"/>
    <s v="AD-0003-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3.pdf"/>
    <s v="2516"/>
    <s v=""/>
    <s v=""/>
    <s v="Servicio de mantenimiento, alojamiento y soporte técnico de la aplicación APPrende INE y de su módulo de información estadística."/>
    <s v="2516"/>
    <s v=""/>
    <s v="2516"/>
    <s v="2516"/>
    <s v=""/>
    <s v=""/>
    <s v=""/>
    <s v="http://transparencia.ine.mx/sistemaot/cargaMasiva/Articulo70/2025/Formato28//DEA/tml1/notificaciondeadjudicacion23.pdf"/>
    <s v=""/>
    <s v=""/>
    <s v=""/>
    <s v=""/>
    <s v="Aloux Diseño y Desarrollo de Software, Sociedad por Acciones Simplificada de Capital Variable"/>
    <s v="2516"/>
    <s v="ADD200710759"/>
    <s v="Cerrada"/>
    <s v="4ta Tijuamaloapan"/>
    <s v="3A"/>
    <s v=""/>
    <s v="Colonia"/>
    <s v="San Andrés Totoltepec"/>
    <s v="0001"/>
    <s v="Tlalpan"/>
    <s v="012"/>
    <s v="Tlalpan"/>
    <s v="09"/>
    <s v="Ciudad de México"/>
    <s v="14400"/>
    <s v=""/>
    <s v=""/>
    <s v=""/>
    <s v=""/>
    <s v="Cumple con lo solicitado en el Anexo Técnico"/>
    <s v="Dirección de Educación Cívica y Participación Ciudadana"/>
    <s v="Dirección de Recursos Materiales y Servicios"/>
    <s v="Titular de la Dirección de Recursos Materiales y Servicios"/>
    <s v="INEADQ0032523"/>
    <s v="13/02/2025"/>
    <s v="04/02/2025"/>
    <s v="28/06/2025"/>
    <n v="480000"/>
    <n v="556800"/>
    <s v=""/>
    <s v=""/>
    <s v="Moneda Nacional"/>
    <s v=""/>
    <x v="1"/>
    <s v="Servicio de mantenimiento, alojamiento y soporte técnico de la aplicación APPrende INE y de su módulo de información estadística."/>
    <s v=""/>
    <s v="04/02/2025"/>
    <s v="11/06/2025"/>
    <s v="http://transparencia.ine.mx/sistemaot/cargaMasiva/Articulo70/2025/Formato28//DEA/tml1/ineadq0032523.pdf"/>
    <s v=""/>
    <s v="2516"/>
    <x v="0"/>
    <s v="Federales"/>
    <s v="Presupuesto de Egresos de la Federacion"/>
    <s v=""/>
    <s v=""/>
    <s v=""/>
    <s v=""/>
    <s v=""/>
    <s v="No"/>
    <s v="2516"/>
    <s v=""/>
    <s v=""/>
    <s v=""/>
    <s v=""/>
    <s v=""/>
    <s v=""/>
    <s v="DIRECCION EJECUTIVA DE ADMINISTRACION"/>
    <s v="31/03/2025"/>
    <m/>
    <x v="6"/>
    <x v="2"/>
  </r>
  <r>
    <s v="2025"/>
    <s v="01/01/2025"/>
    <s v="31/03/2025"/>
    <x v="0"/>
    <x v="1"/>
    <x v="0"/>
    <s v="AD-0004-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4.pdf"/>
    <s v="2517"/>
    <s v=""/>
    <s v=""/>
    <s v="Servicio de asesoría externa en materia de seguros de bienes patrimoniales y parque vehicular."/>
    <s v="2517"/>
    <s v=""/>
    <s v="2517"/>
    <s v="2517"/>
    <s v=""/>
    <s v=""/>
    <s v=""/>
    <s v="http://transparencia.ine.mx/sistemaot/cargaMasiva/Articulo70/2025/Formato28//DEA/tml1/notificaciondeadjudicacion24.pdf"/>
    <s v=""/>
    <s v=""/>
    <s v=""/>
    <s v=""/>
    <s v="Segudirecto, Agente de Seguros y de Fianzas, Sociedad Anónima de Capital Variable"/>
    <s v="2517"/>
    <s v="GCM940630U99"/>
    <s v="Avenida"/>
    <s v="Juan Salvador Agraz"/>
    <s v="65"/>
    <s v="14B"/>
    <s v="Colonia"/>
    <s v="Lomas de Santa Fe"/>
    <s v="0001"/>
    <s v="Cuajimalpa de Morelos"/>
    <s v="004"/>
    <s v="Cuajimalpa de Morelos"/>
    <s v="09"/>
    <s v="Ciudad de México"/>
    <s v="05300"/>
    <s v=""/>
    <s v=""/>
    <s v=""/>
    <s v=""/>
    <s v="Cumple con lo solicitado en el Anexo Técnico"/>
    <s v="Dirección de Recursos Materiales y Servicios"/>
    <s v="Dirección de Recursos Materiales y Servicios"/>
    <s v="Titular de la Dirección de Recursos Materiales y Servicios"/>
    <s v="INEADQ0052524"/>
    <s v="21/02/2025"/>
    <s v="06/02/2025"/>
    <s v="31/12/2025"/>
    <n v="850000"/>
    <n v="986000"/>
    <s v=""/>
    <s v=""/>
    <s v="Moneda Nacional"/>
    <s v=""/>
    <x v="1"/>
    <s v="Servicio de asesoría externa en materia de seguros de bienes patrimoniales y parque vehicular."/>
    <s v=""/>
    <s v="06/02/2025"/>
    <s v="31/12/2025"/>
    <s v="http://transparencia.ine.mx/sistemaot/cargaMasiva/Articulo70/2025/Formato28//DEA/tml1/ineadq0052524.pdf"/>
    <s v=""/>
    <s v="2517"/>
    <x v="0"/>
    <s v="Federales"/>
    <s v="Presupuesto de Egresos de la Federacion"/>
    <s v=""/>
    <s v=""/>
    <s v=""/>
    <s v=""/>
    <s v=""/>
    <s v="No"/>
    <s v="2517"/>
    <s v=""/>
    <s v=""/>
    <s v=""/>
    <s v=""/>
    <s v=""/>
    <s v=""/>
    <s v="DIRECCION EJECUTIVA DE ADMINISTRACION"/>
    <s v="31/03/2025"/>
    <m/>
    <x v="6"/>
    <x v="2"/>
  </r>
  <r>
    <s v="2025"/>
    <s v="01/01/2025"/>
    <s v="31/03/2025"/>
    <x v="0"/>
    <x v="1"/>
    <x v="0"/>
    <s v="AD-0005-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5.pdf"/>
    <s v="2518"/>
    <s v=""/>
    <s v=""/>
    <s v="Servicio de desarrollo, mantenimiento, alojamiento y soporte técnico de una plataforma web para la implementación del Sistema de Información, Monitoreo y Seguimiento de Desarrollo."/>
    <s v="2518"/>
    <s v=""/>
    <s v="2518"/>
    <s v="2518"/>
    <s v=""/>
    <s v=""/>
    <s v=""/>
    <s v="http://transparencia.ine.mx/sistemaot/cargaMasiva/Articulo70/2025/Formato28//DEA/tml1/notificaciondeadjudicacion25.pdf"/>
    <s v=""/>
    <s v=""/>
    <s v=""/>
    <s v=""/>
    <s v="Aloux Diseño y Desarrollo de Software, Sociedad por Acciones Simplificada de Capital Variable"/>
    <s v="2518"/>
    <s v="ADD200710759"/>
    <s v="Cerrada"/>
    <s v="4ta Tijuamaloapan"/>
    <s v="3A"/>
    <s v=""/>
    <s v="Colonia"/>
    <s v="San Andrés Totoltepec"/>
    <s v="0001"/>
    <s v="Tlalpan"/>
    <s v="012"/>
    <s v="Tlalpan"/>
    <s v="09"/>
    <s v="Ciudad de México"/>
    <s v="14400"/>
    <s v=""/>
    <s v=""/>
    <s v=""/>
    <s v=""/>
    <s v="Cumple con lo solicitado en el Anexo Técnico"/>
    <s v="Dirección de Educación Cívica y Participación Ciudadana"/>
    <s v="Dirección de Recursos Materiales y Servicios"/>
    <s v="Titular de la Dirección de Difusión y Campañas Institucionales"/>
    <s v="INEADQ0062525"/>
    <s v="21/02/2025"/>
    <s v="07/02/2025"/>
    <s v="31/08/2025"/>
    <n v="600000"/>
    <n v="696000"/>
    <s v=""/>
    <s v=""/>
    <s v="Moneda Nacional"/>
    <s v=""/>
    <x v="1"/>
    <s v="Servicio de desarrollo, mantenimiento, alojamiento y soporte técnico de una plataforma web para la implementación del Sistema de Información, Monitoreo y Seguimiento de Desarrollo."/>
    <s v=""/>
    <s v="07/02/2025"/>
    <s v="01/08/2025"/>
    <s v="http://transparencia.ine.mx/sistemaot/cargaMasiva/Articulo70/2025/Formato28//DEA/tml1/ineadq0062525.pdf"/>
    <s v=""/>
    <s v="2518"/>
    <x v="0"/>
    <s v="Federales"/>
    <s v="Presupuesto de Egresos de la Federacion"/>
    <s v=""/>
    <s v=""/>
    <s v=""/>
    <s v=""/>
    <s v=""/>
    <s v="No"/>
    <s v="2518"/>
    <s v=""/>
    <s v=""/>
    <s v=""/>
    <s v=""/>
    <s v=""/>
    <s v=""/>
    <s v="DIRECCION EJECUTIVA DE ADMINISTRACION"/>
    <s v="31/03/2025"/>
    <m/>
    <x v="6"/>
    <x v="2"/>
  </r>
  <r>
    <s v="2025"/>
    <s v="01/01/2025"/>
    <s v="31/03/2025"/>
    <x v="0"/>
    <x v="1"/>
    <x v="0"/>
    <s v="AD-0006-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6.pdf"/>
    <s v="2519"/>
    <s v=""/>
    <s v=""/>
    <s v="Arrendamiento de montacargas que se utilizarán en la operación del Centro Logístico de Distribución de Organización Electoral para el Proceso Electoral Extraordinario 2024-2025."/>
    <s v="2519"/>
    <s v=""/>
    <s v="2519"/>
    <s v="2519"/>
    <s v=""/>
    <s v=""/>
    <s v=""/>
    <s v="http://transparencia.ine.mx/sistemaot/cargaMasiva/Articulo70/2025/Formato28//DEA/tml1/notificaciondeadjudicacion26.pdf"/>
    <s v=""/>
    <s v=""/>
    <s v=""/>
    <s v=""/>
    <s v="Cargo Lifting, Sociedad Anónima de Capital Variable"/>
    <s v="2519"/>
    <s v="CLI190206A3A"/>
    <s v="Calle"/>
    <s v="Roble"/>
    <s v="4"/>
    <s v=""/>
    <s v="Colonia"/>
    <s v="San Juan Xalpa"/>
    <s v="0001"/>
    <s v="Iztapalapa"/>
    <s v="007"/>
    <s v="Iztapalapa"/>
    <s v="09"/>
    <s v="Ciudad de México"/>
    <s v="09850"/>
    <s v=""/>
    <s v=""/>
    <s v=""/>
    <s v=""/>
    <s v="Cumple con lo solicitado en el Anexo Técnico"/>
    <s v="Dirección de Estadística y Documentación Electoral"/>
    <s v="Dirección de Recursos Materiales y Servicios"/>
    <s v="Titular de la Dirección del Secretariado"/>
    <s v="INEADQ0072526"/>
    <s v="27/02/2025"/>
    <s v="12/02/2025"/>
    <s v="31/05/2025"/>
    <n v="280000.09000000003"/>
    <n v="324800.09999999998"/>
    <s v=""/>
    <s v=""/>
    <s v="Moneda Nacional"/>
    <s v=""/>
    <x v="1"/>
    <s v="Arrendamiento de montacargas que se utilizarán en la operación del Centro Logístico de Distribución de Organización Electoral para el Proceso Electoral Extraordinario 2024-2025."/>
    <s v=""/>
    <s v="19/02/2025"/>
    <s v="31/05/2025"/>
    <s v="http://transparencia.ine.mx/sistemaot/cargaMasiva/Articulo70/2025/Formato28//DEA/tml1/ineadq0072526.pdf"/>
    <s v=""/>
    <s v="2519"/>
    <x v="0"/>
    <s v="Federales"/>
    <s v="Presupuesto de Egresos de la Federacion"/>
    <s v=""/>
    <s v=""/>
    <s v=""/>
    <s v=""/>
    <s v=""/>
    <s v="No"/>
    <s v="2519"/>
    <s v=""/>
    <s v=""/>
    <s v=""/>
    <s v=""/>
    <s v=""/>
    <s v=""/>
    <s v="DIRECCION EJECUTIVA DE ADMINISTRACION"/>
    <s v="31/03/2025"/>
    <m/>
    <x v="6"/>
    <x v="2"/>
  </r>
  <r>
    <s v="2025"/>
    <s v="01/01/2025"/>
    <s v="31/03/2025"/>
    <x v="0"/>
    <x v="2"/>
    <x v="0"/>
    <s v="AD-0007-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7.pdf"/>
    <s v="2520"/>
    <s v=""/>
    <s v=""/>
    <s v="Adquisición de tarimas de madera."/>
    <s v="2520"/>
    <s v=""/>
    <s v="2520"/>
    <s v="2520"/>
    <s v=""/>
    <s v=""/>
    <s v=""/>
    <s v="http://transparencia.ine.mx/sistemaot/cargaMasiva/Articulo70/2025/Formato28//DEA/tml1/notificaciondeadjudicacion27.pdf"/>
    <s v=""/>
    <s v=""/>
    <s v=""/>
    <s v=""/>
    <s v="Integradora de Servicios y Logística MGEM, Sociedad Anónima de Capital Variable"/>
    <s v="2520"/>
    <s v="ISL150410587"/>
    <s v="Calle"/>
    <s v="Escuela Industrial"/>
    <s v="189"/>
    <s v=""/>
    <s v="Colonia"/>
    <s v="Industrial"/>
    <s v="0001"/>
    <s v="Gustavo A. Madero"/>
    <s v="005"/>
    <s v="Gustavo A. Madero"/>
    <s v="09"/>
    <s v="Ciudad de México"/>
    <s v="07800"/>
    <s v=""/>
    <s v=""/>
    <s v=""/>
    <s v=""/>
    <s v="Cumple con lo solicitado en el Anexo Técnico"/>
    <s v="Dirección de Estadística y Documentación Electoral"/>
    <s v="Dirección de Recursos Materiales y Servicios"/>
    <s v="Titular de la Coordinación de Seguridad y Protección Civil"/>
    <s v="INEADQ0082527"/>
    <s v="27/02/2025"/>
    <s v="12/02/2025"/>
    <s v="31/05/2025"/>
    <n v="480000"/>
    <n v="556800"/>
    <s v=""/>
    <s v=""/>
    <s v="Moneda Nacional"/>
    <s v=""/>
    <x v="1"/>
    <s v="Adquisición de tarimas de madera."/>
    <s v=""/>
    <s v="12/02/2025"/>
    <s v="13/03/2025"/>
    <s v="http://transparencia.ine.mx/sistemaot/cargaMasiva/Articulo70/2025/Formato28//DEA/tml1/ineadq0082527.pdf"/>
    <s v=""/>
    <s v="2520"/>
    <x v="0"/>
    <s v="Federales"/>
    <s v="Presupuesto de Egresos de la Federacion"/>
    <s v=""/>
    <s v=""/>
    <s v=""/>
    <s v=""/>
    <s v=""/>
    <s v="No"/>
    <s v="2520"/>
    <s v=""/>
    <s v=""/>
    <s v=""/>
    <s v=""/>
    <s v=""/>
    <s v=""/>
    <s v="DIRECCION EJECUTIVA DE ADMINISTRACION"/>
    <s v="31/03/2025"/>
    <m/>
    <x v="6"/>
    <x v="2"/>
  </r>
  <r>
    <s v="2025"/>
    <s v="01/01/2025"/>
    <s v="31/03/2025"/>
    <x v="0"/>
    <x v="2"/>
    <x v="0"/>
    <s v="AD-0008-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8.pdf"/>
    <s v="2521"/>
    <s v=""/>
    <s v=""/>
    <s v="Adquisición de botas de seguridad y playeras tipo polo."/>
    <s v="2521"/>
    <s v=""/>
    <s v="2521"/>
    <s v="2521"/>
    <s v=""/>
    <s v=""/>
    <s v=""/>
    <s v="http://transparencia.ine.mx/sistemaot/cargaMasiva/Articulo70/2025/Formato28//DEA/tml1/notificaciondeadjudicacion28.pdf"/>
    <s v="Claudia"/>
    <s v="Martínez"/>
    <s v="Flores"/>
    <s v="Mujer"/>
    <s v=""/>
    <s v="2521"/>
    <s v="MAFC8004292E2"/>
    <s v="Calle"/>
    <s v="Rancho Miradores"/>
    <s v="118"/>
    <s v="4"/>
    <s v="Colonia"/>
    <s v="Los Girasoles"/>
    <s v="0001"/>
    <s v="Coyoacán"/>
    <s v="003"/>
    <s v="Coyoacán"/>
    <s v="09"/>
    <s v="Ciudad de México"/>
    <s v="04920"/>
    <s v=""/>
    <s v=""/>
    <s v=""/>
    <s v=""/>
    <s v="Cumple con lo solicitado en el Anexo Técnico"/>
    <s v="Dirección de Estadística y Documentación Electoral"/>
    <s v="Dirección de Recursos Materiales y Servicios"/>
    <s v="Titular de la Coordinación de Seguridad y Protección Civil"/>
    <s v="INEADQ0092528"/>
    <s v="12/03/2025"/>
    <s v="25/02/2025"/>
    <s v="30/06/2025"/>
    <n v="190180"/>
    <n v="220608.8"/>
    <s v=""/>
    <s v=""/>
    <s v="Moneda Nacional"/>
    <s v=""/>
    <x v="1"/>
    <s v="Adquisición de botas de seguridad y playeras tipo polo."/>
    <s v=""/>
    <s v="26/02/2025"/>
    <s v="11/03/2025"/>
    <s v="http://transparencia.ine.mx/sistemaot/cargaMasiva/Articulo70/2025/Formato28//DEA/tml1/ineadq0092528.pdf"/>
    <s v=""/>
    <s v="2521"/>
    <x v="0"/>
    <s v="Federales"/>
    <s v="Presupuesto de Egresos de la Federacion"/>
    <s v=""/>
    <s v=""/>
    <s v=""/>
    <s v=""/>
    <s v=""/>
    <s v="No"/>
    <s v="2521"/>
    <s v=""/>
    <s v=""/>
    <s v=""/>
    <s v=""/>
    <s v=""/>
    <s v=""/>
    <s v="DIRECCION EJECUTIVA DE ADMINISTRACION"/>
    <s v="31/03/2025"/>
    <m/>
    <x v="6"/>
    <x v="2"/>
  </r>
  <r>
    <s v="2025"/>
    <s v="01/01/2025"/>
    <s v="31/03/2025"/>
    <x v="0"/>
    <x v="1"/>
    <x v="0"/>
    <s v="AD-0009-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9.pdf"/>
    <s v="2522"/>
    <s v=""/>
    <s v=""/>
    <s v="Renovación de 9 suscripciones de Adobe Creative Cloud All Apps for Teams."/>
    <s v="2522"/>
    <s v=""/>
    <s v="2522"/>
    <s v="2522"/>
    <s v=""/>
    <s v=""/>
    <s v=""/>
    <s v="http://transparencia.ine.mx/sistemaot/cargaMasiva/Articulo70/2025/Formato28//DEA/tml1/notificaciondeadjudicacion29.pdf"/>
    <s v=""/>
    <s v=""/>
    <s v=""/>
    <s v=""/>
    <s v="Cadgrafics, Sociedad Anónima de Capital Variable"/>
    <s v="2522"/>
    <s v="CAD901017276"/>
    <s v="Calle"/>
    <s v="Norte 56A"/>
    <s v="5204"/>
    <s v=""/>
    <s v="Colonia"/>
    <s v="Tablas de San Agustín"/>
    <s v="0001"/>
    <s v="Gustavo A. Madero"/>
    <s v="005"/>
    <s v="Gustavo A. Madero"/>
    <s v="09"/>
    <s v="Ciudad de México"/>
    <s v="07860"/>
    <s v=""/>
    <s v=""/>
    <s v=""/>
    <s v=""/>
    <s v="Cumple con lo solicitado en el Anexo Técnico"/>
    <s v="Coordinación Nacional de Comunicación Social"/>
    <s v="Dirección de Recursos Materiales y Servicios"/>
    <s v="Titular de la Coordinación de Seguridad y Protección Civil"/>
    <s v="INEADQ0102529"/>
    <s v="18/03/2025"/>
    <s v="03/03/2025"/>
    <s v="03/04/2028"/>
    <n v="586800"/>
    <n v="680688"/>
    <s v=""/>
    <s v=""/>
    <s v="Moneda Nacional"/>
    <s v=""/>
    <x v="1"/>
    <s v="Renovación de 9 suscripciones de Adobe Creative Cloud All Apps for Teams."/>
    <s v=""/>
    <s v="03/03/2025"/>
    <s v="14/03/2028"/>
    <s v="http://transparencia.ine.mx/sistemaot/cargaMasiva/Articulo70/2025/Formato28//DEA/tml1/ineadq0102529.pdf"/>
    <s v=""/>
    <s v="2522"/>
    <x v="0"/>
    <s v="Federales"/>
    <s v="Presupuesto de Egresos de la Federacion"/>
    <s v=""/>
    <s v=""/>
    <s v=""/>
    <s v=""/>
    <s v=""/>
    <s v="No"/>
    <s v="2522"/>
    <s v=""/>
    <s v=""/>
    <s v=""/>
    <s v=""/>
    <s v=""/>
    <s v=""/>
    <s v="DIRECCION EJECUTIVA DE ADMINISTRACION"/>
    <s v="31/03/2025"/>
    <m/>
    <x v="6"/>
    <x v="2"/>
  </r>
  <r>
    <s v="2025"/>
    <s v="01/01/2025"/>
    <s v="31/03/2025"/>
    <x v="0"/>
    <x v="2"/>
    <x v="0"/>
    <s v="AD-0010-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0.pdf"/>
    <s v="2523"/>
    <s v=""/>
    <s v=""/>
    <s v="Adquisición de diademas telefónicas."/>
    <s v="2523"/>
    <s v=""/>
    <s v="2523"/>
    <s v="2523"/>
    <s v=""/>
    <s v=""/>
    <s v=""/>
    <s v="http://transparencia.ine.mx/sistemaot/cargaMasiva/Articulo70/2025/Formato28//DEA/tml1/notificaciondeadjudicacion30.pdf"/>
    <s v=""/>
    <s v=""/>
    <s v=""/>
    <s v=""/>
    <s v="KRH Consulting, Sociedad Anónima de Capital Variable"/>
    <s v="2523"/>
    <s v="KCO100414HE7"/>
    <s v="Calle"/>
    <s v="Francisco Petrarca"/>
    <s v="133"/>
    <s v="404"/>
    <s v="Colonia"/>
    <s v="Chapultepec Morales"/>
    <s v="0001"/>
    <s v="Miguel Hidalgo"/>
    <s v="016"/>
    <s v="Miguel Hidalgo"/>
    <s v="09"/>
    <s v="Ciudad de México"/>
    <s v="11570"/>
    <s v=""/>
    <s v=""/>
    <s v=""/>
    <s v=""/>
    <s v="Cumple con lo solicitado en el Anexo Técnico"/>
    <s v="Unidad Técnica de Servicios de informática"/>
    <s v="Dirección de Recursos Materiales y Servicios"/>
    <s v="Titular de la Dirección de Recursos Materiales y Servicios"/>
    <s v="INEADQ0112530"/>
    <s v="21/03/2025"/>
    <s v="07/03/2025"/>
    <s v="30/09/2025"/>
    <n v="181944"/>
    <n v="211055.04"/>
    <s v=""/>
    <s v=""/>
    <s v="Moneda Nacional"/>
    <s v=""/>
    <x v="1"/>
    <s v="Adquisición de diademas telefónicas."/>
    <s v=""/>
    <s v="10/03/2025"/>
    <s v="07/05/2025"/>
    <s v="http://transparencia.ine.mx/sistemaot/cargaMasiva/Articulo70/2025/Formato28//DEA/tml1/ineadq0112530.pdf"/>
    <s v=""/>
    <s v="2523"/>
    <x v="0"/>
    <s v="Federales"/>
    <s v="Presupuesto de Egresos de la Federacion"/>
    <s v=""/>
    <s v=""/>
    <s v=""/>
    <s v=""/>
    <s v=""/>
    <s v="No"/>
    <s v="2523"/>
    <s v=""/>
    <s v=""/>
    <s v=""/>
    <s v=""/>
    <s v=""/>
    <s v=""/>
    <s v="DIRECCION EJECUTIVA DE ADMINISTRACION"/>
    <s v="31/03/2025"/>
    <m/>
    <x v="6"/>
    <x v="2"/>
  </r>
  <r>
    <s v="2025"/>
    <s v="01/01/2025"/>
    <s v="31/03/2025"/>
    <x v="0"/>
    <x v="2"/>
    <x v="0"/>
    <s v="AD-0011-2025"/>
    <s v=""/>
    <s v="Artículos 31 fracción III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1.pdf"/>
    <s v="2524"/>
    <s v=""/>
    <s v=""/>
    <s v="Adquisición de sellos VOTÓ para el Proceso Electoral Extraordinario de diversos cargos del Poder Judicial de la Federación 2024-2025, que serán utilizados en la Jornada Electoral del 1 de junio de 2025."/>
    <s v="2524"/>
    <s v=""/>
    <s v="2524"/>
    <s v="2524"/>
    <s v=""/>
    <s v=""/>
    <s v=""/>
    <s v="http://transparencia.ine.mx/sistemaot/cargaMasiva/Articulo70/2025/Formato28//DEA/tml1/notificaciondeadjudicacion31.pdf"/>
    <s v=""/>
    <s v=""/>
    <s v=""/>
    <s v=""/>
    <s v="Grummec Grupo Manufacturero de Materiales Electorales y Comerciales, Sociedad Anónima de Capital Variable"/>
    <s v="2524"/>
    <s v="GGM050729MP5"/>
    <s v="Calle"/>
    <s v="Novi Olli"/>
    <s v="Sin Número"/>
    <s v=""/>
    <s v="Colonia"/>
    <s v="San Antonio de las Palmas"/>
    <s v="0001"/>
    <s v="San Martín de las Pirámides"/>
    <s v="075"/>
    <s v="San Martín de las Pirámides"/>
    <s v="15"/>
    <s v="México"/>
    <s v="55853"/>
    <s v=""/>
    <s v=""/>
    <s v=""/>
    <s v=""/>
    <s v="Cumple con lo solicitado en el Anexo Técnico"/>
    <s v="Dirección de Estadística y Documentación Electoral"/>
    <s v="Dirección de Recursos Materiales y Servicios"/>
    <s v="Titular de la Dirección de Comunicación y Análisis Informativo"/>
    <s v="INEADQ0142531"/>
    <s v="28/03/2025"/>
    <s v="14/03/2025"/>
    <s v="31/12/2025"/>
    <n v="185625"/>
    <s v=""/>
    <s v="172260.00"/>
    <s v="215325.00"/>
    <s v="Moneda Nacional"/>
    <s v=""/>
    <x v="1"/>
    <s v="Adquisición de sellos VOTÓ para el Proceso Electoral Extraordinario de diversos cargos del Poder Judicial de la Federación 2024-2025, que serán utilizados en la Jornada Electoral del 1 de junio de 2025."/>
    <s v=""/>
    <s v="14/03/2025"/>
    <s v="31/12/2025"/>
    <s v="http://transparencia.ine.mx/sistemaot/cargaMasiva/Articulo70/2025/Formato28//DEA/tml1/ineadq0142531.pdf"/>
    <s v=""/>
    <s v="2524"/>
    <x v="0"/>
    <s v="Federales"/>
    <s v="Presupuesto de Egresos de la Federacion"/>
    <s v=""/>
    <s v=""/>
    <s v=""/>
    <s v=""/>
    <s v=""/>
    <s v="No"/>
    <s v="2524"/>
    <s v=""/>
    <s v=""/>
    <s v=""/>
    <s v=""/>
    <s v=""/>
    <s v=""/>
    <s v="DIRECCION EJECUTIVA DE ADMINISTRACION"/>
    <s v="31/03/2025"/>
    <m/>
    <x v="6"/>
    <x v="2"/>
  </r>
  <r>
    <s v="2025"/>
    <s v="01/01/2025"/>
    <s v="31/03/2025"/>
    <x v="0"/>
    <x v="1"/>
    <x v="0"/>
    <s v="AD-0012-2025"/>
    <s v=""/>
    <s v="Artículos 31 fracción III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2.pdf"/>
    <s v="2525"/>
    <s v=""/>
    <s v=""/>
    <s v="Servicio de mantenimiento preventivo y correctivo al parque vehicular propiedad del Instituto Nacional Electoral marca Nissan asignado a Órganos Centrales para el ejercicio fiscal 2025."/>
    <s v="2525"/>
    <s v=""/>
    <s v="2525"/>
    <s v="2525"/>
    <s v=""/>
    <s v=""/>
    <s v=""/>
    <s v="http://transparencia.ine.mx/sistemaot/cargaMasiva/Articulo70/2025/Formato28//DEA/tml1/notificaciondeadjudicacion32.pdf"/>
    <s v=""/>
    <s v=""/>
    <s v=""/>
    <s v=""/>
    <s v="Zaragoza Motriz, Sociedad Anónima de Capital Variable"/>
    <s v="2525"/>
    <s v="ZMO841221BJ4"/>
    <s v="Calzada"/>
    <s v="Ignacio Zaragoza"/>
    <s v="886"/>
    <s v=""/>
    <s v="Colonia"/>
    <s v="Pantitlán"/>
    <s v="0001"/>
    <s v="Iztacalco"/>
    <s v="006"/>
    <s v="Iztacalco"/>
    <s v="09"/>
    <s v="Ciudad de México"/>
    <s v="08100"/>
    <s v=""/>
    <s v=""/>
    <s v=""/>
    <s v=""/>
    <s v="Cumple con lo solicitado en el Anexo Técnico"/>
    <s v="Dirección de Recursos Materiales y Servicios"/>
    <s v="Dirección de Recursos Materiales y Servicios"/>
    <s v="Titular de la Dirección Ejecutiva de Prerrogativas y Partidos Políticos"/>
    <s v="INEADQ0122532"/>
    <s v="28/03/2025"/>
    <s v="14/03/2025"/>
    <s v="31/12/2025"/>
    <n v="215517.24"/>
    <s v=""/>
    <s v="100000.00"/>
    <s v="250000.00"/>
    <s v="Moneda Nacional"/>
    <s v=""/>
    <x v="1"/>
    <s v="Servicio de mantenimiento preventivo y correctivo al parque vehicular propiedad del Instituto Nacional Electoral marca Nissan asignado a Órganos Centrales para el ejercicio fiscal 2025."/>
    <s v=""/>
    <s v="14/03/2025"/>
    <s v="31/12/2025"/>
    <s v="http://transparencia.ine.mx/sistemaot/cargaMasiva/Articulo70/2025/Formato28//DEA/tml1/ineadq0122532.pdf"/>
    <s v=""/>
    <s v="2525"/>
    <x v="0"/>
    <s v="Federales"/>
    <s v="Presupuesto de Egresos de la Federacion"/>
    <s v=""/>
    <s v=""/>
    <s v=""/>
    <s v=""/>
    <s v=""/>
    <s v="No"/>
    <s v="2525"/>
    <s v=""/>
    <s v=""/>
    <s v=""/>
    <s v=""/>
    <s v=""/>
    <s v=""/>
    <s v="DIRECCION EJECUTIVA DE ADMINISTRACION"/>
    <s v="31/03/2025"/>
    <m/>
    <x v="6"/>
    <x v="2"/>
  </r>
  <r>
    <s v="2025"/>
    <s v="01/01/2025"/>
    <s v="31/03/2025"/>
    <x v="0"/>
    <x v="1"/>
    <x v="0"/>
    <s v="AD-0013-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3.pdf"/>
    <s v="2526"/>
    <s v=""/>
    <s v=""/>
    <s v="Servicio de impresión del logotipo institucional para el balizado que se colocará en los vehículos propios del Instituto Nacional Electoral."/>
    <s v="2526"/>
    <s v=""/>
    <s v="2526"/>
    <s v="2526"/>
    <s v=""/>
    <s v=""/>
    <s v=""/>
    <s v="http://transparencia.ine.mx/sistemaot/cargaMasiva/Articulo70/2025/Formato28//DEA/tml1/notificaciondeadjudicacion33.pdf"/>
    <s v=""/>
    <s v=""/>
    <s v=""/>
    <s v=""/>
    <s v="Creatividad y Espectáculos, Sociedad Anónima de Capital Variable"/>
    <s v="2526"/>
    <s v="CES010717LKA"/>
    <s v="Avenida"/>
    <s v="Gustavo Baz"/>
    <s v="309, Edificio A2, Piso 3"/>
    <s v="D302"/>
    <s v="Colonia"/>
    <s v="La Loma"/>
    <s v="0001"/>
    <s v="Tlalnepantla de Baz"/>
    <s v="104"/>
    <s v="Tlalnepantla de Baz"/>
    <s v="15"/>
    <s v="México"/>
    <s v="54060"/>
    <s v=""/>
    <s v=""/>
    <s v=""/>
    <s v=""/>
    <s v="Cumple con lo solicitado en el Anexo Técnico"/>
    <s v="Dirección de Recursos Materiales y Servicios"/>
    <s v="Dirección de Recursos Materiales y Servicios"/>
    <s v="Titular de la Dirección de Recursos Materiales y Servicios"/>
    <s v="INEADQ0132533"/>
    <s v="28/03/2025"/>
    <s v="13/03/2025"/>
    <s v="31/05/2025"/>
    <n v="36397"/>
    <n v="42220.52"/>
    <s v=""/>
    <s v=""/>
    <s v="Moneda Nacional"/>
    <s v=""/>
    <x v="1"/>
    <s v="Servicio de impresión del logotipo institucional para el balizado que se colocará en los vehículos propios del Instituto Nacional Electoral."/>
    <s v=""/>
    <s v="13/03/2025"/>
    <s v="10/04/2025"/>
    <s v="http://transparencia.ine.mx/sistemaot/cargaMasiva/Articulo70/2025/Formato28//DEA/tml1/ineadq0132533.pdf"/>
    <s v=""/>
    <s v="2526"/>
    <x v="0"/>
    <s v="Federales"/>
    <s v="Presupuesto de Egresos de la Federacion"/>
    <s v=""/>
    <s v=""/>
    <s v=""/>
    <s v=""/>
    <s v=""/>
    <s v="No"/>
    <s v="2526"/>
    <s v=""/>
    <s v=""/>
    <s v=""/>
    <s v=""/>
    <s v=""/>
    <s v=""/>
    <s v="DIRECCION EJECUTIVA DE ADMINISTRACION"/>
    <s v="31/03/2025"/>
    <m/>
    <x v="6"/>
    <x v="2"/>
  </r>
  <r>
    <s v="2025"/>
    <s v="01/01/2025"/>
    <s v="31/03/2025"/>
    <x v="3"/>
    <x v="1"/>
    <x v="0"/>
    <s v="ADEXCEP1"/>
    <s v=""/>
    <s v="Artículos 31 fracción III 35 fracción I 51 párrafo segundo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4.pdf"/>
    <s v="2527"/>
    <s v=""/>
    <s v=""/>
    <s v="Servicio de mensajería y paquetería nacional e internacional de Órganos Centrales del Instituto Nacional Electoral, para el ejercicio fiscal 2025."/>
    <s v="2527"/>
    <s v=""/>
    <s v="2527"/>
    <s v="2527"/>
    <s v=""/>
    <s v=""/>
    <s v=""/>
    <s v="http://transparencia.ine.mx/sistemaot/cargaMasiva/Articulo70/2025/Formato28//DEA/tml1/notificaciondeadjudicacion34.pdf"/>
    <s v=""/>
    <s v=""/>
    <s v=""/>
    <s v=""/>
    <s v="Estafeta Mexicana, Sociedad Anónima de Capital Variable"/>
    <s v="2527"/>
    <s v="EME880309SK5"/>
    <s v="Avenida"/>
    <s v="José Vasconcelos"/>
    <s v="105"/>
    <s v="Piso 4"/>
    <s v="Colonia"/>
    <s v="Hipódromo Condesa"/>
    <s v="0001"/>
    <s v="Cuauhtémoc"/>
    <s v="015"/>
    <s v="Cuauhtémoc"/>
    <s v="09"/>
    <s v="Ciudad de México"/>
    <s v="06170"/>
    <s v=""/>
    <s v=""/>
    <s v=""/>
    <s v=""/>
    <s v="Cumple con lo solicitado en el Anexo Técnico"/>
    <s v="Dirección de Recursos Materiales y Servicios"/>
    <s v="Dirección de Recursos Materiales y Servicios"/>
    <s v="Titular de la Dirección de Recursos Materiales y Servicios"/>
    <s v="INEADQ0042534"/>
    <s v="14/02/2025"/>
    <s v="01/02/2025"/>
    <s v="31/12/2025"/>
    <n v="2040768.68"/>
    <s v=""/>
    <s v="946916.67"/>
    <s v="2367291.67"/>
    <s v="Moneda Nacional"/>
    <s v=""/>
    <x v="1"/>
    <s v="Servicio de mensajería y paquetería nacional e internacional de Órganos Centrales del Instituto Nacional Electoral, para el ejercicio fiscal 2025."/>
    <s v=""/>
    <s v="01/02/2025"/>
    <s v="31/12/2025"/>
    <s v="http://transparencia.ine.mx/sistemaot/cargaMasiva/Articulo70/2025/Formato28//DEA/tml1/ineadq0042534.pdf"/>
    <s v=""/>
    <s v="2527"/>
    <x v="0"/>
    <s v="Federales"/>
    <s v="Presupuesto de Egresos de la Federacion"/>
    <s v=""/>
    <s v=""/>
    <s v=""/>
    <s v=""/>
    <s v=""/>
    <s v="No"/>
    <s v="2527"/>
    <s v=""/>
    <s v=""/>
    <s v=""/>
    <s v=""/>
    <s v=""/>
    <s v=""/>
    <s v="DIRECCION EJECUTIVA DE ADMINISTRACION"/>
    <s v="31/03/2025"/>
    <m/>
    <x v="6"/>
    <x v="2"/>
  </r>
  <r>
    <s v="2025"/>
    <s v="01/01/2025"/>
    <s v="31/03/2025"/>
    <x v="3"/>
    <x v="1"/>
    <x v="0"/>
    <s v="ADEXCEP1"/>
    <s v=""/>
    <s v="Artículos 31 fracción III 35 fracción I 51 párrafo segundo y 56 del Reglamento del Instituto Nacional Electoral en materia de Adquisiciones Arrendamientos de Bienes Muebles y Servicios"/>
    <s v="http://transparencia.ine.mx/sistemaot/cargaMasiva/Articulo70/2025/Formato28//DEA/tml1/suficienciapresupuestal35.pdf"/>
    <s v="2528"/>
    <s v=""/>
    <s v=""/>
    <s v="Servicio de comedor con sistema de autoservicio para el personal de Oficinas Centrales del Instituto Nacional Electoral."/>
    <s v="2528"/>
    <s v=""/>
    <s v="2528"/>
    <s v="2528"/>
    <s v=""/>
    <s v=""/>
    <s v=""/>
    <s v="http://transparencia.ine.mx/sistemaot/cargaMasiva/Articulo70/2025/Formato28//DEA/tml1/notificaciondeadjudicacion35.pdf"/>
    <s v=""/>
    <s v=""/>
    <s v=""/>
    <s v=""/>
    <s v="Grupo Grastronómico Gálvez, Sociedad Anónima de Capital Variable"/>
    <s v="2528"/>
    <s v="GGG030729MR0"/>
    <s v="Calle"/>
    <s v="Rincón de las Dalias"/>
    <s v="15"/>
    <s v=""/>
    <s v="Colonia"/>
    <s v="San Bartolo el Chico"/>
    <s v="0001"/>
    <s v="Xochimilco"/>
    <s v="013"/>
    <s v="Xochimilco"/>
    <s v="09"/>
    <s v="Ciudad de México"/>
    <s v="16010"/>
    <s v=""/>
    <s v=""/>
    <s v=""/>
    <s v=""/>
    <s v="Cumple con lo solicitado en el Anexo Técnico"/>
    <s v="Dirección de Recursos Materiales y Servicios"/>
    <s v="Dirección de Recursos Materiales y Servicios"/>
    <s v="Titular de la Dirección de Recursos Materiales y Servicios"/>
    <s v="INEADQ0152535"/>
    <s v="24/03/2025"/>
    <s v="15/03/2025"/>
    <s v="13/04/2025"/>
    <n v="3996000"/>
    <s v=""/>
    <s v="1854144.00"/>
    <s v="4635360.00"/>
    <s v="Moneda Nacional"/>
    <s v=""/>
    <x v="1"/>
    <s v="Servicio de comedor con sistema de autoservicio para el personal de Oficinas Centrales del Instituto Nacional Electoral."/>
    <s v=""/>
    <s v="15/03/2025"/>
    <s v="13/04/2025"/>
    <s v="http://transparencia.ine.mx/sistemaot/cargaMasiva/Articulo70/2025/Formato28//DEA/tml1/ineadq0152535.pdf"/>
    <s v=""/>
    <s v="2528"/>
    <x v="0"/>
    <s v="Federales"/>
    <s v="Presupuesto de Egresos de la Federacion"/>
    <s v=""/>
    <s v=""/>
    <s v=""/>
    <s v=""/>
    <s v=""/>
    <s v="No"/>
    <s v="2528"/>
    <s v=""/>
    <s v=""/>
    <s v=""/>
    <s v=""/>
    <s v=""/>
    <s v=""/>
    <s v="DIRECCION EJECUTIVA DE ADMINISTRACION"/>
    <s v="31/03/2025"/>
    <m/>
    <x v="6"/>
    <x v="2"/>
  </r>
  <r>
    <s v="2025"/>
    <s v="01/01/2025"/>
    <s v="31/03/2025"/>
    <x v="3"/>
    <x v="1"/>
    <x v="0"/>
    <s v="ADEXCEP1"/>
    <s v=""/>
    <s v="Artículos 31 fracción III, 35 fracción I, 49 y 50 fracciones II y IV del Reglamento del Instituto Nacional Electoral en materia de Adquisiciones Arrendamientos de Bienes Muebles y Servicios"/>
    <s v="http://transparencia.ine.mx/sistemaot/cargaMasiva/Articulo70/2025/Formato28//DEA/tml1/suficienciapresupuestal36.pdf"/>
    <s v="2529"/>
    <s v=""/>
    <s v=""/>
    <s v="Servicio de producción y distribución de material de simulacro (mampara especial y caja empaque) para la capacitación electoral en el Proceso Electoral Extraordinario de diversos cargos del Poder Judicial de la Federación 2024-2025."/>
    <s v="2529"/>
    <s v=""/>
    <s v="2529"/>
    <s v="2529"/>
    <s v=""/>
    <s v=""/>
    <s v=""/>
    <s v="http://transparencia.ine.mx/sistemaot/cargaMasiva/Articulo70/2025/Formato28//DEA/tml1/notificaciondeadjudicacion36.pdf"/>
    <s v=""/>
    <s v=""/>
    <s v=""/>
    <s v=""/>
    <s v="Tol Producciones, Sociedad Anónima de Capital Variable"/>
    <s v="2529"/>
    <s v="TPR0707174V3"/>
    <s v="Calle"/>
    <s v="Fuentes de la Luna"/>
    <s v="131"/>
    <s v=""/>
    <s v="Colonia"/>
    <s v="Fuentes de Pedregal"/>
    <s v="0001"/>
    <s v="Tlalpan"/>
    <s v="012"/>
    <s v="Tlalpan"/>
    <s v="09"/>
    <s v="Ciudad de México"/>
    <s v="14140"/>
    <s v=""/>
    <s v=""/>
    <s v=""/>
    <s v=""/>
    <s v="Cumple con lo solicitado en el Anexo Técnico"/>
    <s v="Dirección de Difusión y Campañas Institucionales"/>
    <s v="Dirección de Recursos Materiales y Servicios"/>
    <s v="Titular de la Dirección de Recursos Materiales y Servicios"/>
    <s v="INE004202536"/>
    <s v="21/02/2025"/>
    <s v="07/02/2025"/>
    <s v="30/04/2025"/>
    <n v="10821594.24"/>
    <n v="12553049.32"/>
    <s v=""/>
    <s v=""/>
    <s v="Moneda Nacional"/>
    <s v=""/>
    <x v="1"/>
    <s v="Servicio de producción y distribución de material de simulacro (mampara especial y caja empaque) para la capacitación electoral en el Proceso Electoral Extraordinario de diversos cargos del Poder Judicial de la Federación 2024-2025."/>
    <s v=""/>
    <s v="07/02/2025"/>
    <s v="31/03/2025"/>
    <s v="http://transparencia.ine.mx/sistemaot/cargaMasiva/Articulo70/2025/Formato28//DEA/tml1/ine004202536.pdf"/>
    <s v=""/>
    <s v="2529"/>
    <x v="0"/>
    <s v="Federales"/>
    <s v="Presupuesto de Egresos de la Federacion"/>
    <s v=""/>
    <s v=""/>
    <s v=""/>
    <s v=""/>
    <s v=""/>
    <s v="No"/>
    <s v="2529"/>
    <s v=""/>
    <s v=""/>
    <s v=""/>
    <s v=""/>
    <s v=""/>
    <s v=""/>
    <s v="DIRECCION EJECUTIVA DE ADMINISTRACION"/>
    <s v="31/03/2025"/>
    <m/>
    <x v="6"/>
    <x v="2"/>
  </r>
  <r>
    <s v="2025"/>
    <s v="01/01/2025"/>
    <s v="31/03/2025"/>
    <x v="3"/>
    <x v="1"/>
    <x v="0"/>
    <s v="ADEXCEP1"/>
    <s v=""/>
    <s v="Artículos 31 fracción III, 35 fracción I, 49 y 50 fracciones II y IV del Reglamento del Instituto Nacional Electoral en materia de Adquisiciones Arrendamientos de Bienes Muebles y Servicios"/>
    <s v="http://transparencia.ine.mx/sistemaot/cargaMasiva/Articulo70/2025/Formato28//DEA/tml1/suficienciapresupuestal37.pdf"/>
    <s v="2530"/>
    <s v=""/>
    <s v=""/>
    <s v="Servicio integral para la realización de spots (promocionales de 30 segundos) para la radio y la televisión."/>
    <s v="2530"/>
    <s v=""/>
    <s v="2530"/>
    <s v="2530"/>
    <s v=""/>
    <s v=""/>
    <s v=""/>
    <s v="http://transparencia.ine.mx/sistemaot/cargaMasiva/Articulo70/2025/Formato28//DEA/tml1/notificaciondeadjudicacion37.pdf"/>
    <s v=""/>
    <s v=""/>
    <s v=""/>
    <s v=""/>
    <s v="3 Hélice, Sociedad Anónima de Capital Variable"/>
    <s v="2530"/>
    <s v="THE150902T49"/>
    <s v="Calle"/>
    <s v="Elefante"/>
    <s v="13"/>
    <s v=""/>
    <s v="Colonia"/>
    <s v="Actipan"/>
    <s v="0001"/>
    <s v="Benito Juárez"/>
    <s v="014"/>
    <s v="Benito Juárez"/>
    <s v="09"/>
    <s v="Ciudad de México"/>
    <s v="03230"/>
    <s v=""/>
    <s v=""/>
    <s v=""/>
    <s v=""/>
    <s v="Cumple con lo solicitado en el Anexo Técnico"/>
    <s v="Coordinación Nacional de Comunicación Social"/>
    <s v="Dirección de Recursos Materiales y Servicios"/>
    <s v="Titular de la Dirección de Recursos Materiales y Servicios"/>
    <s v="INE005202537"/>
    <s v="06/03/2025"/>
    <s v="19/02/2025"/>
    <s v="30/06/2025"/>
    <n v="11991000"/>
    <s v=""/>
    <s v="9538680.00"/>
    <s v="13909560.00"/>
    <s v="Moneda Nacional"/>
    <s v=""/>
    <x v="1"/>
    <s v="Servicio integral para la realización de spots (promocionales de 30 segundos) para la radio y la televisión."/>
    <s v=""/>
    <s v="20/02/2025"/>
    <s v="31/05/2025"/>
    <s v="http://transparencia.ine.mx/sistemaot/cargaMasiva/Articulo70/2025/Formato28//DEA/tml1/ine005202537.pdf"/>
    <s v=""/>
    <s v="2530"/>
    <x v="0"/>
    <s v="Federales"/>
    <s v="Presupuesto de Egresos de la Federacion"/>
    <s v=""/>
    <s v=""/>
    <s v=""/>
    <s v=""/>
    <s v=""/>
    <s v="No"/>
    <s v="2530"/>
    <s v=""/>
    <s v=""/>
    <s v=""/>
    <s v=""/>
    <s v=""/>
    <s v=""/>
    <s v="DIRECCION EJECUTIVA DE ADMINISTRACION"/>
    <s v="31/03/2025"/>
    <m/>
    <x v="6"/>
    <x v="2"/>
  </r>
  <r>
    <s v="2025"/>
    <s v="01/01/2025"/>
    <s v="31/03/2025"/>
    <x v="3"/>
    <x v="2"/>
    <x v="0"/>
    <s v="ADEXCEP1"/>
    <s v=""/>
    <s v="Artículos 31 fracción III, 35 fracción I, 49 y 50 fracciones II, IV y VI del Reglamento del Instituto Nacional Electoral en materia de Adquisiciones Arrendamientos de Bienes Muebles y Servicios"/>
    <s v="http://transparencia.ine.mx/sistemaot/cargaMasiva/Articulo70/2025/Formato28//DEA/tml1/suficienciapresupuestal38.pdf"/>
    <s v="2531"/>
    <s v=""/>
    <s v=""/>
    <s v="Adquisición de materiales electorales (dados marcadores 25) para el Proceso Electoral Extraordinario de diversos cargos del Poder Judicial de la Federación 2024-2025."/>
    <s v="2531"/>
    <s v=""/>
    <s v="2531"/>
    <s v="2531"/>
    <s v=""/>
    <s v=""/>
    <s v=""/>
    <s v="http://transparencia.ine.mx/sistemaot/cargaMasiva/Articulo70/2025/Formato28//DEA/tml1/notificaciondeadjudicacion38.pdf"/>
    <s v=""/>
    <s v=""/>
    <s v=""/>
    <s v=""/>
    <s v="Productos Metálicos Alfil, Sociedad Anónima de Capital Variable"/>
    <s v="2531"/>
    <s v="PMA1109136Y9"/>
    <s v="Calle"/>
    <s v="Emilio Carranza"/>
    <s v="317"/>
    <s v=""/>
    <s v="Colonia"/>
    <s v="San Andrés Tetepilco"/>
    <s v="0001"/>
    <s v="Iztapalapa"/>
    <s v="007"/>
    <s v="Iztapalapa"/>
    <s v="09"/>
    <s v="Ciudad de México"/>
    <s v="09440"/>
    <s v=""/>
    <s v=""/>
    <s v=""/>
    <s v=""/>
    <s v="Cumple con lo solicitado en el Anexo Técnico"/>
    <s v="Dirección de Estadística y Documentación Electoral"/>
    <s v="Dirección de Recursos Materiales y Servicios"/>
    <s v="Titular de la Dirección de Recursos Materiales y Servicios"/>
    <s v="INE006202538"/>
    <s v="06/03/2025"/>
    <s v="27/02/2025"/>
    <s v="31/12/2025"/>
    <n v="2024429.86"/>
    <s v=""/>
    <s v="1956934.02"/>
    <s v="2348338.63"/>
    <s v="Moneda Nacional"/>
    <s v=""/>
    <x v="1"/>
    <s v="Adquisición de materiales electorales (dados marcadores 25) para el Proceso Electoral Extraordinario de diversos cargos del Poder Judicial de la Federación 2024-2025."/>
    <s v=""/>
    <s v="28/02/2025"/>
    <s v="16/04/2025"/>
    <s v="http://transparencia.ine.mx/sistemaot/cargaMasiva/Articulo70/2025/Formato28//DEA/tml1/ine006202538.pdf"/>
    <s v=""/>
    <s v="2531"/>
    <x v="0"/>
    <s v="Federales"/>
    <s v="Presupuesto de Egresos de la Federacion"/>
    <s v=""/>
    <s v=""/>
    <s v=""/>
    <s v=""/>
    <s v=""/>
    <s v="No"/>
    <s v="2531"/>
    <s v=""/>
    <s v=""/>
    <s v=""/>
    <s v=""/>
    <s v=""/>
    <s v=""/>
    <s v="DIRECCION EJECUTIVA DE ADMINISTRACION"/>
    <s v="31/03/2025"/>
    <m/>
    <x v="6"/>
    <x v="2"/>
  </r>
  <r>
    <s v="2025"/>
    <s v="01/01/2025"/>
    <s v="31/03/2025"/>
    <x v="3"/>
    <x v="2"/>
    <x v="0"/>
    <s v="ADEXCEP1"/>
    <s v=""/>
    <s v="Artículos 31 fracción III, 35 fracción I, 49 y 50 fracciones II, IV y VI del Reglamento del Instituto Nacional Electoral en materia de Adquisiciones Arrendamientos de Bienes Muebles y Servicios"/>
    <s v="http://transparencia.ine.mx/sistemaot/cargaMasiva/Articulo70/2025/Formato28//DEA/tml1/suficienciapresupuestal39.pdf"/>
    <s v="2532"/>
    <s v=""/>
    <s v=""/>
    <s v="Adquisición de los materiales electorales (Urna Electoral genérica y Mampara Especial) para el Proceso Electoral Extraordinario de diversos cargos del Poder Judicial de la Federación 2024-2025."/>
    <s v="2532"/>
    <s v=""/>
    <s v="2532"/>
    <s v="2532"/>
    <s v=""/>
    <s v=""/>
    <s v=""/>
    <s v="http://transparencia.ine.mx/sistemaot/cargaMasiva/Articulo70/2025/Formato28//DEA/tml1/notificaciondeadjudicacion39.pdf"/>
    <s v=""/>
    <s v=""/>
    <s v=""/>
    <s v=""/>
    <s v="Tol Producciones, Sociedad Anónima de Capital Variable"/>
    <s v="2532"/>
    <s v="TPR0707174V3"/>
    <s v="Calle"/>
    <s v="Fuentes de la Luna"/>
    <s v="131"/>
    <s v=""/>
    <s v="Colonia"/>
    <s v="Fuentes de Pedregal"/>
    <s v="0001"/>
    <s v="Tlalpan"/>
    <s v="012"/>
    <s v="Tlalpan"/>
    <s v="09"/>
    <s v="Ciudad de México"/>
    <s v="14140"/>
    <s v=""/>
    <s v=""/>
    <s v=""/>
    <s v=""/>
    <s v="Cumple con lo solicitado en el Anexo Técnico"/>
    <s v="Dirección de Estadística y Documentación Electoral"/>
    <s v="Dirección de Recursos Materiales y Servicios"/>
    <s v="Titular de la Dirección de Recursos Materiales y Servicios"/>
    <s v="INE007202539"/>
    <s v="06/03/2025"/>
    <s v="27/02/2025"/>
    <s v="31/12/2025"/>
    <n v="171326331.12"/>
    <s v=""/>
    <s v="165615391.38"/>
    <s v="198738544.10"/>
    <s v="Moneda Nacional"/>
    <s v=""/>
    <x v="1"/>
    <s v="Adquisición de los materiales electorales (Urna Electoral genérica y Mampara Especial) para el Proceso Electoral Extraordinario de diversos cargos del Poder Judicial de la Federación 2024-2025."/>
    <s v=""/>
    <s v="27/02/2025"/>
    <s v="22/04/2025"/>
    <s v="http://transparencia.ine.mx/sistemaot/cargaMasiva/Articulo70/2025/Formato28//DEA/tml1/ine007202539.pdf"/>
    <s v=""/>
    <s v="2532"/>
    <x v="0"/>
    <s v="Federales"/>
    <s v="Presupuesto de Egresos de la Federacion"/>
    <s v=""/>
    <s v=""/>
    <s v=""/>
    <s v=""/>
    <s v=""/>
    <s v="No"/>
    <s v="2532"/>
    <s v=""/>
    <s v=""/>
    <s v=""/>
    <s v=""/>
    <s v=""/>
    <s v=""/>
    <s v="DIRECCION EJECUTIVA DE ADMINISTRACION"/>
    <s v="31/03/2025"/>
    <m/>
    <x v="6"/>
    <x v="2"/>
  </r>
  <r>
    <s v="2025"/>
    <s v="01/01/2025"/>
    <s v="31/03/2025"/>
    <x v="3"/>
    <x v="2"/>
    <x v="0"/>
    <s v="ADEXCEP1"/>
    <s v=""/>
    <s v="Artículos 31 fracción III, 35 fracción I, 49 y 50 fracción II del Reglamento del Instituto Nacional Electoral en materia de Adquisiciones Arrendamientos de Bienes Muebles y Servicios"/>
    <s v="http://transparencia.ine.mx/sistemaot/cargaMasiva/Articulo70/2025/Formato28//DEA/tml1/suficienciapresupuestal40.pdf"/>
    <s v="2533"/>
    <s v=""/>
    <s v=""/>
    <s v="Adquisición y distribución de prendas (chalecos) de identificación para las y los supervisores electoreles y capacitadores asistentes electorales para el Proceso Electoral Extraordinario de diversos cargos del Poder judicial de la Federación 2024-2025."/>
    <s v="2533"/>
    <s v=""/>
    <s v="2533"/>
    <s v="2533"/>
    <s v=""/>
    <s v=""/>
    <s v=""/>
    <s v="http://transparencia.ine.mx/sistemaot/cargaMasiva/Articulo70/2025/Formato28//DEA/tml1/notificaciondeadjudicacion40.pdf"/>
    <s v=""/>
    <s v=""/>
    <s v=""/>
    <s v=""/>
    <s v="Comercializadora Munrro, Sociedad Anónima de Capital Variable"/>
    <s v="2533"/>
    <s v="CMU041122GN8"/>
    <s v="Calle"/>
    <s v="Poniente 116"/>
    <s v="520"/>
    <s v=""/>
    <s v="Colonia"/>
    <s v="Coltongo"/>
    <s v="0001"/>
    <s v="Azcapotzalco"/>
    <s v="002"/>
    <s v="Azcapotzalco"/>
    <s v="09"/>
    <s v="Ciudad de México"/>
    <s v="02630"/>
    <s v=""/>
    <s v=""/>
    <s v=""/>
    <s v=""/>
    <s v="Cumple con lo solicitado en el Anexo Técnico"/>
    <s v="Dirección de Difusión y Campañas Institucionales"/>
    <s v="Dirección de Recursos Materiales y Servicios"/>
    <s v="Titular de la Dirección de Recursos Materiales y Servicios"/>
    <s v="INE090202440"/>
    <s v="31/12/2024"/>
    <s v="31/12/2024"/>
    <s v="28/02/2025"/>
    <n v="15969876"/>
    <n v="18525056.16"/>
    <s v=""/>
    <s v=""/>
    <s v="Moneda Nacional"/>
    <s v=""/>
    <x v="1"/>
    <s v="Adquisición y distribución de prendas (chalecos) de identificación para las y los supervisores electoreles y capacitadores asistentes electorales para el Proceso Electoral Extraordinario de diversos cargos del Poder judicial de la Federación 2024-2025."/>
    <s v=""/>
    <s v="31/12/2024"/>
    <s v="27/01/2025"/>
    <s v="http://transparencia.ine.mx/sistemaot/cargaMasiva/Articulo70/2025/Formato28//DEA/tml1/ine090202440.pdf"/>
    <s v=""/>
    <s v="2533"/>
    <x v="0"/>
    <s v="Federales"/>
    <s v="Presupuesto de Egresos de la Federacion"/>
    <s v=""/>
    <s v=""/>
    <s v=""/>
    <s v=""/>
    <s v=""/>
    <s v="No"/>
    <s v="2533"/>
    <s v=""/>
    <s v=""/>
    <s v=""/>
    <s v=""/>
    <s v=""/>
    <s v=""/>
    <s v="DIRECCION EJECUTIVA DE ADMINISTRACION"/>
    <s v="31/03/2025"/>
    <m/>
    <x v="6"/>
    <x v="2"/>
  </r>
  <r>
    <s v="2025"/>
    <s v="01/01/2025"/>
    <s v="31/03/2025"/>
    <x v="0"/>
    <x v="0"/>
    <x v="0"/>
    <s v="Exp002"/>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2.pdf"/>
    <s v="2534"/>
    <s v=""/>
    <s v=""/>
    <s v="Arrendamiento del inmueble que ocupa la Junta Distrital Ejecutiva"/>
    <s v="2534"/>
    <s v=""/>
    <s v="2534"/>
    <s v="2534"/>
    <s v=""/>
    <s v=""/>
    <s v=""/>
    <s v=""/>
    <s v="Sergio de Jesus"/>
    <s v="Garcia"/>
    <s v="Franco"/>
    <s v="Hombre"/>
    <s v=""/>
    <s v="2534"/>
    <s v="GAFS6403066R5"/>
    <s v="Calle"/>
    <s v="Galeana"/>
    <s v="17"/>
    <s v="B"/>
    <s v="Barrio"/>
    <s v="La Matanza"/>
    <s v="1"/>
    <s v="Teotitlán de Flores Magón"/>
    <s v="545"/>
    <s v="Teotitlán de Flores Magón"/>
    <s v="20"/>
    <s v="Oaxaca"/>
    <s v="6854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2"/>
    <s v="31/01/2025"/>
    <s v="01/01/2025"/>
    <s v="31/12/2025"/>
    <n v="433156.56"/>
    <n v="454375.92"/>
    <s v=""/>
    <s v=""/>
    <s v="Moneda Nacional"/>
    <s v=""/>
    <x v="1"/>
    <s v="Arrendamiento del inmueble que ocupa la Junta Distrital Ejecutiva"/>
    <s v=""/>
    <s v=""/>
    <s v=""/>
    <s v="http://transparencia.ine.mx/sistemaot/cargaMasiva/Articulo70/2025/Formato28//JD02-OAX/tml1/contrato002.pdf"/>
    <s v=""/>
    <s v="2534"/>
    <x v="0"/>
    <s v="Recursos federales"/>
    <s v="Presupuesto de Egresos de la federación"/>
    <s v=""/>
    <s v=""/>
    <s v=""/>
    <s v=""/>
    <s v=""/>
    <s v="No"/>
    <s v="2534"/>
    <s v=""/>
    <s v=""/>
    <s v=""/>
    <s v=""/>
    <s v=""/>
    <s v="http://transparencia.ine.mx/sistemaot/cargaMasiva/Articulo70/2025/Formato28//JD02-OAX/tml1/factura002.pdf"/>
    <s v="JUNTA DISTRITAL EJECUTIVA NO.02 DE OAXACA - TEOTITLAN DE FLORES MAGON"/>
    <s v="31/03/2025"/>
    <m/>
    <x v="3"/>
    <x v="0"/>
  </r>
  <r>
    <s v="2025"/>
    <s v="01/01/2025"/>
    <s v="31/03/2025"/>
    <x v="0"/>
    <x v="1"/>
    <x v="0"/>
    <s v="Exp003"/>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3.pdf"/>
    <s v="2535"/>
    <s v=""/>
    <s v=""/>
    <s v="Adquisición del servicio de limpieza para las instalaciones que ocupa de la Junta Distrital"/>
    <s v="2535"/>
    <s v=""/>
    <s v="2535"/>
    <s v="2535"/>
    <s v=""/>
    <s v=""/>
    <s v=""/>
    <s v=""/>
    <s v="Yuridiana"/>
    <s v="Gomez"/>
    <s v="Quezada"/>
    <s v="Mujer"/>
    <s v=""/>
    <s v="2535"/>
    <s v="GOQY870822LPA"/>
    <s v="Calle"/>
    <s v="Independencia"/>
    <s v="8"/>
    <s v=""/>
    <s v="Colonia"/>
    <s v="Centro"/>
    <s v="1"/>
    <s v="Teotitlán de Flores Magón"/>
    <s v="545"/>
    <s v="Teotitlán de Flores Magón"/>
    <s v="20"/>
    <s v="Oaxaca"/>
    <s v="6854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3"/>
    <s v="31/01/2025"/>
    <s v="01/01/2025"/>
    <s v="30/06/2025"/>
    <n v="39827.64"/>
    <n v="41454"/>
    <s v=""/>
    <s v=""/>
    <s v="Moneda Nacional"/>
    <s v=""/>
    <x v="1"/>
    <s v="Adquisición del servicio de limpieza para las instalaciones que ocupa de la Junta Distrital"/>
    <s v=""/>
    <s v=""/>
    <s v=""/>
    <s v="http://transparencia.ine.mx/sistemaot/cargaMasiva/Articulo70/2025/Formato28//JD02-OAX/tml1/contrato003.pdf"/>
    <s v=""/>
    <s v="2535"/>
    <x v="0"/>
    <s v="Recursos federales"/>
    <s v="Presupuesto de Egresos de la federación"/>
    <s v=""/>
    <s v=""/>
    <s v=""/>
    <s v=""/>
    <s v=""/>
    <s v="No"/>
    <s v="2535"/>
    <s v=""/>
    <s v=""/>
    <s v=""/>
    <s v=""/>
    <s v=""/>
    <s v="http://transparencia.ine.mx/sistemaot/cargaMasiva/Articulo70/2025/Formato28//JD02-OAX/tml1/factura003.pdf"/>
    <s v="JUNTA DISTRITAL EJECUTIVA NO.02 DE OAXACA - TEOTITLAN DE FLORES MAGON"/>
    <s v="31/03/2025"/>
    <m/>
    <x v="3"/>
    <x v="0"/>
  </r>
  <r>
    <s v="2025"/>
    <s v="01/01/2025"/>
    <s v="31/03/2025"/>
    <x v="0"/>
    <x v="1"/>
    <x v="0"/>
    <s v="Exp004"/>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4.pdf"/>
    <s v="2536"/>
    <s v=""/>
    <s v=""/>
    <s v="Adquisición del servicio de vigilancia para las instalaciones que ocupa la Junta Distrital, en modalidad 24x24"/>
    <s v="2536"/>
    <s v=""/>
    <s v="2536"/>
    <s v="2536"/>
    <s v=""/>
    <s v=""/>
    <s v=""/>
    <s v=""/>
    <s v="Sigfrido"/>
    <s v="Perez"/>
    <s v="Mendoza"/>
    <s v="Hombre"/>
    <s v=""/>
    <s v="2536"/>
    <s v="PEMS720314FF1"/>
    <s v="Calle"/>
    <s v="Iturbide"/>
    <s v="6"/>
    <s v="A"/>
    <s v="Colonia"/>
    <s v="Guadalupe"/>
    <s v="1"/>
    <s v="Teotitlán de Flores Magón"/>
    <s v="545"/>
    <s v="Teotitlán de Flores Magón"/>
    <s v="20"/>
    <s v="Oaxaca"/>
    <s v="6854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4"/>
    <s v="31/01/2025"/>
    <s v="01/01/2025"/>
    <s v="31/12/2025"/>
    <n v="43634.52"/>
    <n v="45416.28"/>
    <s v=""/>
    <s v=""/>
    <s v="Moneda Nacional"/>
    <s v=""/>
    <x v="1"/>
    <s v="Adquisición del servicio de vigilancia para las instalaciones que ocupa la Junta Distrital, en modalidad 24x24"/>
    <s v=""/>
    <s v=""/>
    <s v=""/>
    <s v="http://transparencia.ine.mx/sistemaot/cargaMasiva/Articulo70/2025/Formato28//JD02-OAX/tml1/contrato004.pdf"/>
    <s v=""/>
    <s v="2536"/>
    <x v="0"/>
    <s v="Recursos federales"/>
    <s v="Presupuesto de Egresos de la federación"/>
    <s v=""/>
    <s v=""/>
    <s v=""/>
    <s v=""/>
    <s v=""/>
    <s v="No"/>
    <s v="2536"/>
    <s v=""/>
    <s v=""/>
    <s v=""/>
    <s v=""/>
    <s v=""/>
    <s v="http://transparencia.ine.mx/sistemaot/cargaMasiva/Articulo70/2025/Formato28//JD02-OAX/tml1/factura004.pdf"/>
    <s v="JUNTA DISTRITAL EJECUTIVA NO.02 DE OAXACA - TEOTITLAN DE FLORES MAGON"/>
    <s v="31/03/2025"/>
    <m/>
    <x v="3"/>
    <x v="0"/>
  </r>
  <r>
    <s v="2025"/>
    <s v="01/01/2025"/>
    <s v="31/03/2025"/>
    <x v="0"/>
    <x v="1"/>
    <x v="0"/>
    <s v="Exp005"/>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5.pdf"/>
    <s v="2537"/>
    <s v=""/>
    <s v=""/>
    <s v="Adquisición del servicio de vigilancia para las instalaciones que ocupa la Junta Distrital, en modalidad 24x25"/>
    <s v="2537"/>
    <s v=""/>
    <s v="2537"/>
    <s v="2537"/>
    <s v=""/>
    <s v=""/>
    <s v=""/>
    <s v=""/>
    <s v="Ruperto"/>
    <s v="Villareal"/>
    <s v="Gomez"/>
    <s v="Hombre"/>
    <s v=""/>
    <s v="2537"/>
    <s v="VIGR7407047A5"/>
    <s v="Calle"/>
    <s v="Tehuantepec"/>
    <s v="8"/>
    <s v=""/>
    <s v="Colonia"/>
    <s v="San Geronimo"/>
    <s v="1"/>
    <s v="Teotitlán de Flores Magón"/>
    <s v="545"/>
    <s v="Teotitlán de Flores Magón"/>
    <s v="20"/>
    <s v="Oaxaca"/>
    <s v="6854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5"/>
    <s v="31/01/2025"/>
    <s v="01/01/2025"/>
    <s v="31/12/2025"/>
    <n v="43634.52"/>
    <n v="45416.28"/>
    <s v=""/>
    <s v=""/>
    <s v="Moneda Nacional"/>
    <s v=""/>
    <x v="1"/>
    <s v="Adquisición del servicio de vigilancia para las instalaciones que ocupa la Junta Distrital, en modalidad 24x25"/>
    <s v=""/>
    <s v=""/>
    <s v=""/>
    <s v="http://transparencia.ine.mx/sistemaot/cargaMasiva/Articulo70/2025/Formato28//JD02-OAX/tml1/contrato005.pdf"/>
    <s v=""/>
    <s v="2537"/>
    <x v="0"/>
    <s v="Recursos federales"/>
    <s v="Presupuesto de Egresos de la federación"/>
    <s v=""/>
    <s v=""/>
    <s v=""/>
    <s v=""/>
    <s v=""/>
    <s v="No"/>
    <s v="2537"/>
    <s v=""/>
    <s v=""/>
    <s v=""/>
    <s v=""/>
    <s v=""/>
    <s v="http://transparencia.ine.mx/sistemaot/cargaMasiva/Articulo70/2025/Formato28//JD02-OAX/tml1/factura005.pdf"/>
    <s v="JUNTA DISTRITAL EJECUTIVA NO.02 DE OAXACA - TEOTITLAN DE FLORES MAGON"/>
    <s v="31/03/2025"/>
    <m/>
    <x v="3"/>
    <x v="0"/>
  </r>
  <r>
    <s v="2025"/>
    <s v="01/01/2025"/>
    <s v="31/03/2025"/>
    <x v="0"/>
    <x v="1"/>
    <x v="0"/>
    <s v="Exp006"/>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6.pdf"/>
    <s v="2538"/>
    <s v=""/>
    <s v=""/>
    <s v="Renta de fotocopiadoras asignadas a la Junta Distrital Ejecutiva"/>
    <s v="2538"/>
    <s v=""/>
    <s v="2538"/>
    <s v="2538"/>
    <s v=""/>
    <s v=""/>
    <s v=""/>
    <s v=""/>
    <s v=""/>
    <s v=""/>
    <s v=""/>
    <s v=""/>
    <s v="Servicios Integrales de Reprografía S.A de C.V"/>
    <s v="2538"/>
    <s v="SIR020719DZ0"/>
    <s v="Calle"/>
    <s v="3  Norte"/>
    <s v="300"/>
    <s v="A"/>
    <s v="Colonia"/>
    <s v="Centro"/>
    <s v="21"/>
    <s v="Tehuacán"/>
    <s v="156"/>
    <s v="Tehuacán"/>
    <s v="21"/>
    <s v="Puebla"/>
    <s v="7200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6"/>
    <s v="31/01/2025"/>
    <s v="01/01/2025"/>
    <s v="31/12/2025"/>
    <n v="48000"/>
    <n v="55680"/>
    <s v=""/>
    <s v=""/>
    <s v="Moneda Nacional"/>
    <s v=""/>
    <x v="1"/>
    <s v="Renta de fotocopiadoras asignadas a la Junta Distrital Ejecutiva"/>
    <s v=""/>
    <s v=""/>
    <s v=""/>
    <s v="http://transparencia.ine.mx/sistemaot/cargaMasiva/Articulo70/2025/Formato28//JD02-OAX/tml1/contrato006.pdf"/>
    <s v=""/>
    <s v="2538"/>
    <x v="0"/>
    <s v="Recursos federales"/>
    <s v="Presupuesto de Egresos de la federación"/>
    <s v=""/>
    <s v=""/>
    <s v=""/>
    <s v=""/>
    <s v=""/>
    <s v="No"/>
    <s v="2538"/>
    <s v=""/>
    <s v=""/>
    <s v=""/>
    <s v=""/>
    <s v=""/>
    <s v="http://transparencia.ine.mx/sistemaot/cargaMasiva/Articulo70/2025/Formato28//JD02-OAX/tml1/factura006.pdf"/>
    <s v="JUNTA DISTRITAL EJECUTIVA NO.02 DE OAXACA - TEOTITLAN DE FLORES MAGON"/>
    <s v="31/03/2025"/>
    <m/>
    <x v="3"/>
    <x v="0"/>
  </r>
  <r>
    <s v="2025"/>
    <s v="01/01/2025"/>
    <s v="31/03/2025"/>
    <x v="0"/>
    <x v="1"/>
    <x v="0"/>
    <s v="Exp007"/>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7.pdf"/>
    <s v="2539"/>
    <s v=""/>
    <s v=""/>
    <s v="Arrendamiento de vehículo para las actividades en campo que realiza la vocalía de organización electoral con motivo del Proceso Electoral Extraordinario del Poder Judicial de la Federación 2024-2025"/>
    <s v="2539"/>
    <s v=""/>
    <s v="2539"/>
    <s v="2539"/>
    <s v=""/>
    <s v=""/>
    <s v=""/>
    <s v=""/>
    <s v=""/>
    <s v=""/>
    <s v=""/>
    <s v=""/>
    <s v="Arrendadora Only del Sureste S.A. de C.V."/>
    <s v="2539"/>
    <s v="AOS080422LT2"/>
    <s v="Calle"/>
    <s v="Mariano Matamoros"/>
    <s v="101"/>
    <s v=""/>
    <s v="Colonia"/>
    <s v="Centro"/>
    <s v="1"/>
    <s v="Oaxaca de Juárez"/>
    <s v="67"/>
    <s v="Oaxaca de Juárez"/>
    <s v="20"/>
    <s v="Oaxaca"/>
    <s v="6800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7"/>
    <s v="01/02/2025"/>
    <s v="01/02/2025"/>
    <s v="03/03/2025"/>
    <n v="38793.1"/>
    <n v="45000"/>
    <s v=""/>
    <s v=""/>
    <s v="Moneda Nacional"/>
    <s v=""/>
    <x v="1"/>
    <s v="Arrendamiento de vehículo para las actividades en campo que realiza la vocalía de organización electoral con motivo del Proceso Electoral Extraordinario del Poder Judicial de la Federación 2024-2025"/>
    <s v=""/>
    <s v=""/>
    <s v=""/>
    <s v="http://transparencia.ine.mx/sistemaot/cargaMasiva/Articulo70/2025/Formato28//JD02-OAX/tml1/contrato007.pdf"/>
    <s v=""/>
    <s v="2539"/>
    <x v="0"/>
    <s v="Recursos federales"/>
    <s v="Presupuesto de Egresos de la federación"/>
    <s v=""/>
    <s v=""/>
    <s v=""/>
    <s v=""/>
    <s v=""/>
    <s v="No"/>
    <s v="2539"/>
    <s v=""/>
    <s v=""/>
    <s v=""/>
    <s v=""/>
    <s v=""/>
    <s v="http://transparencia.ine.mx/sistemaot/cargaMasiva/Articulo70/2025/Formato28//JD02-OAX/tml1/factura007.pdf"/>
    <s v="JUNTA DISTRITAL EJECUTIVA NO.02 DE OAXACA - TEOTITLAN DE FLORES MAGON"/>
    <s v="31/03/2025"/>
    <m/>
    <x v="3"/>
    <x v="0"/>
  </r>
  <r>
    <s v="2025"/>
    <s v="01/01/2025"/>
    <s v="31/03/2025"/>
    <x v="0"/>
    <x v="1"/>
    <x v="0"/>
    <s v="Exp008"/>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8.pdf"/>
    <s v="2540"/>
    <s v=""/>
    <s v=""/>
    <s v="Renta de fotocopiadoras asignadas a las vocalías de capacitación electoral y de educación cívica y organización electoral"/>
    <s v="2540"/>
    <s v=""/>
    <s v="2540"/>
    <s v="2540"/>
    <s v=""/>
    <s v=""/>
    <s v=""/>
    <s v=""/>
    <s v=""/>
    <s v=""/>
    <s v=""/>
    <s v=""/>
    <s v="IDIR Comercial S.A. de C.V."/>
    <s v="2540"/>
    <s v="ICO0102282N6"/>
    <s v="Calle"/>
    <s v="9"/>
    <s v="920"/>
    <s v="E"/>
    <s v="Colonia"/>
    <s v="Centro"/>
    <s v="1"/>
    <s v="Córdoba"/>
    <s v="44"/>
    <s v="Córdoba"/>
    <s v="30"/>
    <s v="Veracruz de Ignacio de la Llave"/>
    <s v="9450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8"/>
    <s v="31/01/2025"/>
    <s v="01/02/2025"/>
    <s v="31/07/2025"/>
    <n v="16673.939999999999"/>
    <n v="19342"/>
    <s v="1000.00"/>
    <s v="60000.00"/>
    <s v="Moneda Nacional"/>
    <s v=""/>
    <x v="1"/>
    <s v="Renta de fotocopiadoras asignadas a las vocalías de capacitación electoral y de educación cívica y organización electoral"/>
    <s v=""/>
    <s v=""/>
    <s v=""/>
    <s v="http://transparencia.ine.mx/sistemaot/cargaMasiva/Articulo70/2025/Formato28//JD02-OAX/tml1/contrato008.pdf"/>
    <s v=""/>
    <s v="2540"/>
    <x v="0"/>
    <s v="Recursos federales"/>
    <s v="Presupuesto de Egresos de la federación"/>
    <s v=""/>
    <s v=""/>
    <s v=""/>
    <s v=""/>
    <s v=""/>
    <s v="No"/>
    <s v="2540"/>
    <s v=""/>
    <s v=""/>
    <s v=""/>
    <s v=""/>
    <s v=""/>
    <s v="http://transparencia.ine.mx/sistemaot/cargaMasiva/Articulo70/2025/Formato28//JD02-OAX/tml1/factura008.pdf"/>
    <s v="JUNTA DISTRITAL EJECUTIVA NO.02 DE OAXACA - TEOTITLAN DE FLORES MAGON"/>
    <s v="31/03/2025"/>
    <m/>
    <x v="3"/>
    <x v="0"/>
  </r>
  <r>
    <s v="2025"/>
    <s v="01/01/2025"/>
    <s v="31/03/2025"/>
    <x v="0"/>
    <x v="0"/>
    <x v="0"/>
    <s v="JDE-05/006/2023"/>
    <s v=""/>
    <s v="Arrendamiento de las oficinas de la 05 Junta Distrital Ejecutiva. Artículo 31 fracc. III y artículo 51 del Reglamento del Instituto Nacional Electoral en Materia de Adquisiciones, Arrendamientos de Bienes Muebles y Servicios"/>
    <s v="http://transparencia.ine.mx/sistemaot/cargaMasiva/Articulo70/2025/Formato28//JD05-PUE/tml1/osp1.pdf"/>
    <s v="2541"/>
    <s v=""/>
    <s v=""/>
    <s v="Pago de arrendamiento de las oficinas de la 05 Junta Distrital Ejecutiva"/>
    <s v="2541"/>
    <s v=""/>
    <s v="2541"/>
    <s v="2541"/>
    <s v=""/>
    <s v=""/>
    <s v=""/>
    <s v=""/>
    <s v="Delfina Susana"/>
    <s v="Cruz"/>
    <s v="Ollanguren"/>
    <s v="Mujer"/>
    <s v=""/>
    <s v="2541"/>
    <s v="CUOD630917V72"/>
    <s v="Calle"/>
    <s v="Avenida Florencio Espinoza Poniente"/>
    <s v="107"/>
    <s v=""/>
    <s v="Colonia"/>
    <s v="Centro"/>
    <s v="4"/>
    <s v="San Martin Texmelucan"/>
    <s v="114"/>
    <s v="Puebla"/>
    <s v="21"/>
    <s v="Puebla"/>
    <s v="7400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JDE-05/006/2023"/>
    <s v="25/04/2023"/>
    <s v="01/01/2023"/>
    <s v="31/12/2026"/>
    <n v="696000"/>
    <n v="807360"/>
    <s v=""/>
    <s v=""/>
    <s v="Moneda Nacional"/>
    <s v=""/>
    <x v="0"/>
    <s v="El Arrendador otorga en arrendamiento al Arrendatario el inmueble ubicado en Zaragoza Norte 303, Colonia Centro en la Ciudad de San Martin Texmelucan, Código Postal 74000, en el Estado de Puebla, el cual cuenta con una superficie rentable de 344.40 m2 construidos."/>
    <s v=""/>
    <s v="01/01/2023"/>
    <s v="31/12/2026"/>
    <s v="http://transparencia.ine.mx/sistemaot/cargaMasiva/Articulo70/2025/Formato28//JD05-PUE/tml1/contrato1.pdf"/>
    <s v=""/>
    <s v="2541"/>
    <x v="0"/>
    <s v="Recursos federales"/>
    <s v="Presupuesto de Egresos de la federación"/>
    <s v=""/>
    <s v=""/>
    <s v=""/>
    <s v=""/>
    <s v=""/>
    <s v="Si"/>
    <s v="2541"/>
    <s v=""/>
    <s v=""/>
    <s v=""/>
    <s v=""/>
    <s v=""/>
    <s v="http://transparencia.ine.mx/sistemaot/cargaMasiva/Articulo70/2025/Formato28//JD05-PUE/tml1/factura1.pdf"/>
    <s v="JUNTA DISTRITAL EJECUTIVA NO.05 DE PUEBLA - SAN MARTIN TEXMELUCAN"/>
    <s v="31/03/2025"/>
    <m/>
    <x v="1"/>
    <x v="0"/>
  </r>
  <r>
    <s v="2025"/>
    <s v="01/01/2025"/>
    <s v="31/03/2025"/>
    <x v="0"/>
    <x v="0"/>
    <x v="0"/>
    <s v="JDE05/007/2023"/>
    <s v=""/>
    <s v="Arrendamiento del Módulo de Atención Ciudadana 210551, San Martin Texmelucan. Artículo 31 fracc. III y artículo 51 del Reglamento del Instituto Nacional Electoral en Materia de Adquisiciones, Arrendamientos de Bienes Muebles y Servicios"/>
    <s v="http://transparencia.ine.mx/sistemaot/cargaMasiva/Articulo70/2025/Formato28//JD05-PUE/tml1/osp2.pdf"/>
    <s v="2542"/>
    <s v=""/>
    <s v=""/>
    <s v="Pago de arrendamiento del Módulo de Atención Ciudadana 210551 en San Martin Texmelucan"/>
    <s v="2542"/>
    <s v=""/>
    <s v="2542"/>
    <s v="2542"/>
    <s v=""/>
    <s v=""/>
    <s v=""/>
    <s v=""/>
    <s v="Maria del Carmen"/>
    <s v="Ramirez"/>
    <s v="Zorrilla"/>
    <s v="Mujer"/>
    <s v=""/>
    <s v="2542"/>
    <s v="RAZC4905296AA"/>
    <s v="Calle"/>
    <s v="21 Poniente"/>
    <s v="302"/>
    <s v=""/>
    <s v="Colonia"/>
    <s v="El Carmen"/>
    <s v="4"/>
    <s v="San Martin Texmelucan"/>
    <s v="114"/>
    <s v="Puebla"/>
    <s v="21"/>
    <s v="Puebla"/>
    <s v="7200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JDE05/007/2023"/>
    <s v="01/09/2023"/>
    <s v="01/09/2023"/>
    <s v="31/08/2027"/>
    <n v="330480"/>
    <n v="383356.8"/>
    <s v=""/>
    <s v=""/>
    <s v="Moneda Nacional"/>
    <s v=""/>
    <x v="1"/>
    <s v="El Arrendador otorga en arrendamiento al Arrendatario el inmueble ubicado en  Avenida Agustin Lara Número 202; locales 3, 4 y 5; Colonia Los Dicios en la Ciudad de San Martin Texmelucan , Código Postal 74080, en el Estado de Puebla, el cual cuenta con una superficie rentable de 165.00 m2 construidos."/>
    <s v=""/>
    <s v="01/09/2023"/>
    <s v="31/08/2027"/>
    <s v="http://transparencia.ine.mx/sistemaot/cargaMasiva/Articulo70/2025/Formato28//JD05-PUE/tml1/contrato2.pdf"/>
    <s v=""/>
    <s v="2542"/>
    <x v="0"/>
    <s v="Recursos federales"/>
    <s v="Presupuesto de Egresos de la federación"/>
    <s v=""/>
    <s v=""/>
    <s v=""/>
    <s v=""/>
    <s v=""/>
    <s v="Si"/>
    <s v="2542"/>
    <s v=""/>
    <s v=""/>
    <s v=""/>
    <s v=""/>
    <s v=""/>
    <s v="http://transparencia.ine.mx/sistemaot/cargaMasiva/Articulo70/2025/Formato28//JD05-PUE/tml1/factura2.pdf"/>
    <s v="JUNTA DISTRITAL EJECUTIVA NO.05 DE PUEBLA - SAN MARTIN TEXMELUCAN"/>
    <s v="31/03/2025"/>
    <m/>
    <x v="1"/>
    <x v="0"/>
  </r>
  <r>
    <s v="2025"/>
    <s v="01/01/2025"/>
    <s v="31/03/2025"/>
    <x v="0"/>
    <x v="0"/>
    <x v="0"/>
    <s v="JDE05/008/2023"/>
    <s v=""/>
    <s v="Arrendamiento del Módulo de Atención Ciudadana 210552, Huejotzingo. Artículo 31 fracc. III y artículo 51 del Reglamento del Instituto Nacional Electoral en Materia de Adquisiciones, Arrendamientos de Bienes Muebles y Servicios"/>
    <s v="http://transparencia.ine.mx/sistemaot/cargaMasiva/Articulo70/2025/Formato28//JD05-PUE/tml1/osp3.pdf"/>
    <s v="2543"/>
    <s v=""/>
    <s v=""/>
    <s v="Pago de arrendamiento del Módulo de Atención Ciudadana 210552 en Huejotzingo."/>
    <s v="2543"/>
    <s v=""/>
    <s v="2543"/>
    <s v="2543"/>
    <s v=""/>
    <s v=""/>
    <s v=""/>
    <s v=""/>
    <s v="Maria de los Ángeles"/>
    <s v="Torres"/>
    <s v="Hernández"/>
    <s v="Mujer"/>
    <s v=""/>
    <s v="2543"/>
    <s v="TOHA820711UE6"/>
    <s v="Calle"/>
    <s v="Ejido Mextla"/>
    <s v="1981"/>
    <s v=""/>
    <s v="Colonia"/>
    <s v="Cuarto"/>
    <s v="74"/>
    <s v="Huejotzingo"/>
    <s v="114"/>
    <s v="Puebla"/>
    <s v="21"/>
    <s v="Puebla"/>
    <s v="7416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JDE05/008/2023"/>
    <s v="01/09/2023"/>
    <s v="01/09/2023"/>
    <s v="31/08/2027"/>
    <n v="252000"/>
    <n v="292320"/>
    <s v=""/>
    <s v=""/>
    <s v="Moneda Nacional"/>
    <s v=""/>
    <x v="1"/>
    <s v="El Arrendador otorga en arrendamiento al Arrendatario el inmueble ubicado en  calle Plazuela de San Diego número 200, Tercer Barrio en la Ciudad deHuejotzingo, Código Postal 74160, en el Estado de Puebla, el cual cuenta con una superficie rentable de 132.00 m2 construidos."/>
    <s v=""/>
    <s v="01/09/2023"/>
    <s v="31/08/2027"/>
    <s v="http://transparencia.ine.mx/sistemaot/cargaMasiva/Articulo70/2025/Formato28//JD05-PUE/tml1/contrato3.pdf"/>
    <s v=""/>
    <s v="2543"/>
    <x v="0"/>
    <s v="Recursos federales"/>
    <s v="Presupuesto de Egresos de la federación"/>
    <s v=""/>
    <s v=""/>
    <s v=""/>
    <s v=""/>
    <s v=""/>
    <s v="No"/>
    <s v="2543"/>
    <s v=""/>
    <s v=""/>
    <s v=""/>
    <s v=""/>
    <s v=""/>
    <s v="http://transparencia.ine.mx/sistemaot/cargaMasiva/Articulo70/2025/Formato28//JD05-PUE/tml1/factura3.pdf"/>
    <s v="JUNTA DISTRITAL EJECUTIVA NO.05 DE PUEBLA - SAN MARTIN TEXMELUCAN"/>
    <s v="31/03/2025"/>
    <m/>
    <x v="1"/>
    <x v="0"/>
  </r>
  <r>
    <s v="2025"/>
    <s v="01/01/2025"/>
    <s v="31/03/2025"/>
    <x v="0"/>
    <x v="1"/>
    <x v="0"/>
    <s v="INE/SERV/JDE05/001/2024"/>
    <s v=""/>
    <s v="Contratación de servició de vigilancia para el Modulo de Atención ciudadana de San Martin Texmelucan 210551. Artículo 31 fracc. III y artículo 51 del Reglamento del Instituto Nacional Electoral en Materia de Adquisiciones, Arrendamientos de Bienes Muebles y Servicios"/>
    <s v="http://transparencia.ine.mx/sistemaot/cargaMasiva/Articulo70/2025/Formato28//JD05-PUE/tml1/osp4.pdf"/>
    <s v="2544"/>
    <s v=""/>
    <s v=""/>
    <s v="Pago de servicio de vigilancia del Módulo de Atención Ciudadana de San Martin Texmelucan 210551"/>
    <s v="2544"/>
    <s v=""/>
    <s v="2544"/>
    <s v="2544"/>
    <s v=""/>
    <s v=""/>
    <s v=""/>
    <s v=""/>
    <s v=""/>
    <s v=""/>
    <s v=""/>
    <s v=""/>
    <s v="Protección y Logistica Empresarial VYMSA SA de CV"/>
    <s v="2544"/>
    <s v="PLE210126E47"/>
    <s v="Calle"/>
    <s v="Campos Eliseos"/>
    <s v="74"/>
    <s v=""/>
    <s v="Colonia"/>
    <s v="Villa las Flores"/>
    <s v="30"/>
    <s v="Puebla"/>
    <s v="114"/>
    <s v="Puebla"/>
    <s v="21"/>
    <s v="Puebla"/>
    <s v="7256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1/2024"/>
    <s v="28/02/2024"/>
    <s v="01/03/2024"/>
    <s v="31/12/2024"/>
    <n v="118534.48"/>
    <n v="137500"/>
    <s v=""/>
    <s v=""/>
    <s v="Moneda Nacional"/>
    <s v=""/>
    <x v="1"/>
    <s v="Servicio de vigilancia el inmueble ubicado en  Avenida Agustin Lara Número 202; locales 3, 4 y 5; Colonia Los Dicios en la Ciudad de San Martin Texmelucan , Código Postal 74080, en el Estado de Puebla."/>
    <s v=""/>
    <s v="01/03/2024"/>
    <s v="31/12/2024"/>
    <s v="http://transparencia.ine.mx/sistemaot/cargaMasiva/Articulo70/2025/Formato28//JD05-PUE/tml1/contrato4.pdf"/>
    <s v=""/>
    <s v="2544"/>
    <x v="0"/>
    <s v="Recursos federales"/>
    <s v="Presupuesto de Egresos de la federación"/>
    <s v=""/>
    <s v=""/>
    <s v=""/>
    <s v=""/>
    <s v=""/>
    <s v="Si"/>
    <s v="2544"/>
    <s v=""/>
    <s v=""/>
    <s v=""/>
    <s v=""/>
    <s v=""/>
    <s v="http://transparencia.ine.mx/sistemaot/cargaMasiva/Articulo70/2025/Formato28//JD05-PUE/tml1/factura4.pdf"/>
    <s v="JUNTA DISTRITAL EJECUTIVA NO.05 DE PUEBLA - SAN MARTIN TEXMELUCAN"/>
    <s v="31/03/2025"/>
    <m/>
    <x v="1"/>
    <x v="0"/>
  </r>
  <r>
    <s v="2025"/>
    <s v="01/01/2025"/>
    <s v="31/03/2025"/>
    <x v="0"/>
    <x v="1"/>
    <x v="0"/>
    <s v="INE/SERV/JDE05/002/2024"/>
    <s v=""/>
    <s v="Contratación de servició de vigilancia para el Modulo de Atención ciudadana de Huejotzingo 210552. Artículo 31 fracc. III y artículo 51 del Reglamento del Instituto Nacional Electoral en Materia de Adquisiciones, Arrendamientos de Bienes Muebles y Servicios"/>
    <s v="http://transparencia.ine.mx/sistemaot/cargaMasiva/Articulo70/2025/Formato28//JD05-PUE/tml1/osp5.pdf"/>
    <s v="2545"/>
    <s v=""/>
    <s v=""/>
    <s v="Pago de servicio de vigilancia del Módulo de Atención Ciudadana de Huejotzingo 210552"/>
    <s v="2545"/>
    <s v=""/>
    <s v="2545"/>
    <s v="2545"/>
    <s v=""/>
    <s v=""/>
    <s v=""/>
    <s v=""/>
    <s v=""/>
    <s v=""/>
    <s v=""/>
    <s v=""/>
    <s v="Protección y Logistica Empresarial VYMSA SA de CV"/>
    <s v="2545"/>
    <s v="PLE210126E47"/>
    <s v="Calle"/>
    <s v="Campos Eliseos"/>
    <s v="74"/>
    <s v=""/>
    <s v="Colonia"/>
    <s v="Villa las Flores"/>
    <s v="30"/>
    <s v="Puebla"/>
    <s v="114"/>
    <s v="Puebla"/>
    <s v="21"/>
    <s v="Puebla"/>
    <s v="7256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2/2024"/>
    <s v="28/02/2024"/>
    <s v="01/03/2024"/>
    <s v="31/12/2024"/>
    <n v="118534.48"/>
    <n v="137500"/>
    <s v=""/>
    <s v=""/>
    <s v="Moneda Nacional"/>
    <s v=""/>
    <x v="1"/>
    <s v="Servicio de vigilancia en el inmueble ubicado en  calle Plazuela de San Diego número 200, Tercer Barrio en la Ciudad deHuejotzingo, Código Postal 74160, en el Estado de Puebla."/>
    <s v=""/>
    <s v="01/03/2024"/>
    <s v="31/12/2024"/>
    <s v="http://transparencia.ine.mx/sistemaot/cargaMasiva/Articulo70/2025/Formato28//JD05-PUE/tml1/contrato5.pdf"/>
    <s v=""/>
    <s v="2545"/>
    <x v="0"/>
    <s v="Recursos federales"/>
    <s v="Presupuesto de Egresos de la federación"/>
    <s v=""/>
    <s v=""/>
    <s v=""/>
    <s v=""/>
    <s v=""/>
    <s v="Si"/>
    <s v="2545"/>
    <s v=""/>
    <s v=""/>
    <s v=""/>
    <s v=""/>
    <s v=""/>
    <s v="http://transparencia.ine.mx/sistemaot/cargaMasiva/Articulo70/2025/Formato28//JD05-PUE/tml1/factura5.pdf"/>
    <s v="JUNTA DISTRITAL EJECUTIVA NO.05 DE PUEBLA - SAN MARTIN TEXMELUCAN"/>
    <s v="31/03/2025"/>
    <m/>
    <x v="1"/>
    <x v="0"/>
  </r>
  <r>
    <s v="2025"/>
    <s v="01/01/2025"/>
    <s v="31/03/2025"/>
    <x v="0"/>
    <x v="1"/>
    <x v="0"/>
    <s v="INE/SERV/JDE05/003/2024"/>
    <s v=""/>
    <s v="Contratación de servició de vigilancia para las oficinas de la 05 Junta Distrital Ejecutiva. Artículo 31 fracc. III y artículo 51 del Reglamento del Instituto Nacional Electoral en Materia de Adquisiciones, Arrendamientos de Bienes Muebles y Servicios"/>
    <s v="http://transparencia.ine.mx/sistemaot/cargaMasiva/Articulo70/2025/Formato28//JD05-PUE/tml1/osp6.pdf"/>
    <s v="2546"/>
    <s v=""/>
    <s v=""/>
    <s v="Pago de servicio de vigilancia de la 05 Junta Distrital Ejecutiva"/>
    <s v="2546"/>
    <s v=""/>
    <s v="2546"/>
    <s v="2546"/>
    <s v=""/>
    <s v=""/>
    <s v=""/>
    <s v=""/>
    <s v=""/>
    <s v=""/>
    <s v=""/>
    <s v=""/>
    <s v="Protección y Logistica Empresarial VYMSA SA de CV"/>
    <s v="2546"/>
    <s v="PLE210126E47"/>
    <s v="Calle"/>
    <s v="Campos Eliseos"/>
    <s v="74"/>
    <s v=""/>
    <s v="Colonia"/>
    <s v="Villa las Flores"/>
    <s v="30"/>
    <s v="Puebla"/>
    <s v="114"/>
    <s v="Puebla"/>
    <s v="21"/>
    <s v="Puebla"/>
    <s v="7256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3/2024"/>
    <s v="28/02/2024"/>
    <s v="01/03/2024"/>
    <s v="31/12/2024"/>
    <n v="223017.24"/>
    <n v="258700"/>
    <s v=""/>
    <s v=""/>
    <s v="Moneda Nacional"/>
    <s v=""/>
    <x v="1"/>
    <s v="Servicio de vigilancia en el inmueble ubicado en Zaragoza Norte 303, Colonia Centro en la Ciudad de San Martin Texmelucan, Código Postal 74000, en el Estado de Puebla."/>
    <s v=""/>
    <s v="01/03/2024"/>
    <s v="31/12/2024"/>
    <s v="http://transparencia.ine.mx/sistemaot/cargaMasiva/Articulo70/2025/Formato28//JD05-PUE/tml1/contrato6.pdf"/>
    <s v=""/>
    <s v="2546"/>
    <x v="0"/>
    <s v="Recursos federales"/>
    <s v="Presupuesto de Egresos de la federación"/>
    <s v=""/>
    <s v=""/>
    <s v=""/>
    <s v=""/>
    <s v=""/>
    <s v="Si"/>
    <s v="2546"/>
    <s v=""/>
    <s v=""/>
    <s v=""/>
    <s v=""/>
    <s v=""/>
    <s v="http://transparencia.ine.mx/sistemaot/cargaMasiva/Articulo70/2025/Formato28//JD05-PUE/tml1/factura6.pdf"/>
    <s v="JUNTA DISTRITAL EJECUTIVA NO.05 DE PUEBLA - SAN MARTIN TEXMELUCAN"/>
    <s v="31/03/2025"/>
    <m/>
    <x v="1"/>
    <x v="0"/>
  </r>
  <r>
    <s v="2025"/>
    <s v="01/01/2025"/>
    <s v="31/03/2025"/>
    <x v="0"/>
    <x v="1"/>
    <x v="0"/>
    <s v="INE/SERV/JDE05/004/2024"/>
    <s v=""/>
    <s v="Contratación de servició de limpieza para las oficinas de la 05 Junta Distrital Ejecutiva. Artículo 31 fracc. III y artículo 51 del Reglamento del Instituto Nacional Electoral en Materia de Adquisiciones, Arrendamientos de Bienes Muebles y Servicios"/>
    <s v="http://transparencia.ine.mx/sistemaot/cargaMasiva/Articulo70/2025/Formato28//JD05-PUE/tml1/osp7.pdf"/>
    <s v="2547"/>
    <s v=""/>
    <s v=""/>
    <s v="Pago de servicio de limpieza para las oficinas de la 05 Junta Distrital Ejecutiva"/>
    <s v="2547"/>
    <s v=""/>
    <s v="2547"/>
    <s v="2547"/>
    <s v=""/>
    <s v=""/>
    <s v=""/>
    <s v=""/>
    <s v="Jenifer"/>
    <s v="Ramirez"/>
    <s v="Ramirez"/>
    <s v="Mujer"/>
    <s v=""/>
    <s v="2547"/>
    <s v="RARJ910628S74"/>
    <s v="Calle"/>
    <s v="Benito Juárez"/>
    <s v="73"/>
    <s v=""/>
    <s v="Colonia"/>
    <s v="San Lucas Atoyatenco"/>
    <s v="4"/>
    <s v="San Martin Texmelucan"/>
    <s v="114"/>
    <s v="Puebla"/>
    <s v="21"/>
    <s v="Puebla"/>
    <s v="7412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4/2024"/>
    <s v="28/02/2024"/>
    <s v="01/03/2024"/>
    <s v="31/12/2024"/>
    <n v="130086.6"/>
    <n v="143260"/>
    <s v=""/>
    <s v=""/>
    <s v="Moneda Nacional"/>
    <s v=""/>
    <x v="1"/>
    <s v="Servicio de limpieza en el inmueble ubicado en Zaragoza Norte 303, Colonia Centro en la Ciudad de San Martin Texmelucan, Código Postal 74000, en el Estado de Puebla."/>
    <s v=""/>
    <s v="01/03/2024"/>
    <s v="31/12/2024"/>
    <s v="http://transparencia.ine.mx/sistemaot/cargaMasiva/Articulo70/2025/Formato28//JD05-PUE/tml1/contrato7.pdf"/>
    <s v=""/>
    <s v="2547"/>
    <x v="0"/>
    <s v="Recursos federales"/>
    <s v="Presupuesto de Egresos de la federación"/>
    <s v=""/>
    <s v=""/>
    <s v=""/>
    <s v=""/>
    <s v=""/>
    <s v="Si"/>
    <s v="2547"/>
    <s v=""/>
    <s v=""/>
    <s v=""/>
    <s v=""/>
    <s v=""/>
    <s v="http://transparencia.ine.mx/sistemaot/cargaMasiva/Articulo70/2025/Formato28//JD05-PUE/tml1/factura7.pdf"/>
    <s v="JUNTA DISTRITAL EJECUTIVA NO.05 DE PUEBLA - SAN MARTIN TEXMELUCAN"/>
    <s v="31/03/2025"/>
    <m/>
    <x v="1"/>
    <x v="0"/>
  </r>
  <r>
    <s v="2025"/>
    <s v="01/01/2025"/>
    <s v="31/03/2025"/>
    <x v="0"/>
    <x v="1"/>
    <x v="0"/>
    <s v="INE/SERV/JDE05/005/2024"/>
    <s v=""/>
    <s v="Contratación de servició de limpieza para el Modulo de Atención Ciudadana de Huejotzingo 210552. Artículo 31 fracc. III y artículo 51 del Reglamento del Instituto Nacional Electoral en Materia de Adquisiciones, Arrendamientos de Bienes Muebles y Servicios"/>
    <s v="http://transparencia.ine.mx/sistemaot/cargaMasiva/Articulo70/2025/Formato28//JD05-PUE/tml1/osp8.pdf"/>
    <s v="2548"/>
    <s v=""/>
    <s v=""/>
    <s v="Pago de servicio de limpieza para las oficinas del Módulo de Atención Ciudadana de Huejotzingo 210552"/>
    <s v="2548"/>
    <s v=""/>
    <s v="2548"/>
    <s v="2548"/>
    <s v=""/>
    <s v=""/>
    <s v=""/>
    <s v=""/>
    <s v="Jenifer"/>
    <s v="Ramirez"/>
    <s v="Ramirez"/>
    <s v="Mujer"/>
    <s v=""/>
    <s v="2548"/>
    <s v="RARJ910628S74"/>
    <s v="Calle"/>
    <s v="Benito Juárez"/>
    <s v="73"/>
    <s v=""/>
    <s v="Colonia"/>
    <s v="San Lucas Atoyatenco"/>
    <s v="4"/>
    <s v="San Martin Texmelucan"/>
    <s v="114"/>
    <s v="Puebla"/>
    <s v="21"/>
    <s v="Puebla"/>
    <s v="7412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5/2024"/>
    <s v="28/02/2024"/>
    <s v="01/03/2024"/>
    <s v="31/12/2024"/>
    <n v="113324.1"/>
    <n v="124800"/>
    <s v=""/>
    <s v=""/>
    <s v="Moneda Nacional"/>
    <s v=""/>
    <x v="1"/>
    <s v="Servicio de limpieza en el inmueble ubicado en  calle Plazuela de San Diego número 200, Tercer Barrio en la Ciudad deHuejotzingo, Código Postal 74160, en el Estado de Puebla."/>
    <s v=""/>
    <s v="01/03/2024"/>
    <s v="31/12/2024"/>
    <s v="http://transparencia.ine.mx/sistemaot/cargaMasiva/Articulo70/2025/Formato28//JD05-PUE/tml1/contrato8.pdf"/>
    <s v=""/>
    <s v="2548"/>
    <x v="0"/>
    <s v="Recursos federales"/>
    <s v="Presupuesto de Egresos de la federación"/>
    <s v=""/>
    <s v=""/>
    <s v=""/>
    <s v=""/>
    <s v=""/>
    <s v="Si"/>
    <s v="2548"/>
    <s v=""/>
    <s v=""/>
    <s v=""/>
    <s v=""/>
    <s v=""/>
    <s v="http://transparencia.ine.mx/sistemaot/cargaMasiva/Articulo70/2025/Formato28//JD05-PUE/tml1/factura8.pdf"/>
    <s v="JUNTA DISTRITAL EJECUTIVA NO.05 DE PUEBLA - SAN MARTIN TEXMELUCAN"/>
    <s v="31/03/2025"/>
    <m/>
    <x v="1"/>
    <x v="0"/>
  </r>
  <r>
    <s v="2025"/>
    <s v="01/01/2025"/>
    <s v="31/03/2025"/>
    <x v="0"/>
    <x v="1"/>
    <x v="0"/>
    <s v="INE/SERV/JDE05/009/2024"/>
    <s v=""/>
    <s v="Contratación de servició de limpieza para el Modulo de Atención Ciudadana de San Martín Texmelucan 210551. Artículo 31 fracc. III y artículo 51 del Reglamento del Instituto Nacional Electoral en Materia de Adquisiciones, Arrendamientos de Bienes Muebles y Servicios"/>
    <s v="http://transparencia.ine.mx/sistemaot/cargaMasiva/Articulo70/2025/Formato28//JD05-PUE/tml1/osp9.pdf"/>
    <s v="2549"/>
    <s v=""/>
    <s v=""/>
    <s v="Pago de servicio de limpieza para las oficinas del Módulo de Atención Ciudadana de San Martín Texmelucan 210551"/>
    <s v="2549"/>
    <s v=""/>
    <s v="2549"/>
    <s v="2549"/>
    <s v=""/>
    <s v=""/>
    <s v=""/>
    <s v=""/>
    <s v="Jenifer"/>
    <s v="Ramirez"/>
    <s v="Ramirez"/>
    <s v="Mujer"/>
    <s v=""/>
    <s v="2549"/>
    <s v="RARJ910628S74"/>
    <s v="Calle"/>
    <s v="Benito Juárez"/>
    <s v="73"/>
    <s v=""/>
    <s v="Colonia"/>
    <s v="San Lucas Atoyatenco"/>
    <s v="4"/>
    <s v="San Martin Texmelucan"/>
    <s v="114"/>
    <s v="Puebla"/>
    <s v="21"/>
    <s v="Puebla"/>
    <s v="7412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9/2024"/>
    <s v="15/06/2024"/>
    <s v="16/06/2024"/>
    <s v="31/12/2024"/>
    <n v="73586.11"/>
    <n v="81037.89"/>
    <s v=""/>
    <s v=""/>
    <s v="Moneda Nacional"/>
    <s v=""/>
    <x v="1"/>
    <s v="Servicio de limpieza en el inmueble ubicado en  la Avenida Agustin Lara Número 202; locales 3, 4 y 5; Colonia Los Dicios en la Ciudad de San Martin Texmelucan , Código Postal 74080, en el Estado de Puebla."/>
    <s v=""/>
    <s v="16/06/2024"/>
    <s v="31/12/2024"/>
    <s v="http://transparencia.ine.mx/sistemaot/cargaMasiva/Articulo70/2025/Formato28//JD05-PUE/tml1/contrato9.pdf"/>
    <s v=""/>
    <s v="2549"/>
    <x v="0"/>
    <s v="Recursos federales"/>
    <s v="Presupuesto de Egresos de la federación"/>
    <s v=""/>
    <s v=""/>
    <s v=""/>
    <s v=""/>
    <s v=""/>
    <s v="Si"/>
    <s v="2549"/>
    <s v=""/>
    <s v=""/>
    <s v=""/>
    <s v=""/>
    <s v=""/>
    <s v="http://transparencia.ine.mx/sistemaot/cargaMasiva/Articulo70/2025/Formato28//JD05-PUE/tml1/factura9.pdf"/>
    <s v="JUNTA DISTRITAL EJECUTIVA NO.05 DE PUEBLA - SAN MARTIN TEXMELUCAN"/>
    <s v="31/03/2025"/>
    <m/>
    <x v="1"/>
    <x v="0"/>
  </r>
  <r>
    <s v="2025"/>
    <s v="01/01/2025"/>
    <s v="31/03/2025"/>
    <x v="0"/>
    <x v="0"/>
    <x v="0"/>
    <s v="INE/SERV/JDE05/007/2024"/>
    <s v=""/>
    <s v="Arrendamiento de una fotocopiadora para la 05 Junta  Distrital Ejecutiva. Artículo 31 fracc. III y artículo 51 del Reglamento del Instituto Nacional Electoral en Materia de Adquisiciones, Arrendamientos de Bienes Muebles y Servicios"/>
    <s v="http://transparencia.ine.mx/sistemaot/cargaMasiva/Articulo70/2025/Formato28//JD05-PUE/tml1/osp10.pdf"/>
    <s v="2550"/>
    <s v=""/>
    <s v=""/>
    <s v="Pago de renta mensual del servicio de fotocopiadora"/>
    <s v="2550"/>
    <s v=""/>
    <s v="2550"/>
    <s v="2550"/>
    <s v=""/>
    <s v=""/>
    <s v=""/>
    <s v=""/>
    <s v=""/>
    <s v=""/>
    <s v=""/>
    <s v=""/>
    <s v="Equipos y Maquinaria ARDI SA de CV"/>
    <s v="2550"/>
    <s v="EMA061123SV7"/>
    <s v="Calle"/>
    <s v="Bvld Atlixco"/>
    <s v="2908"/>
    <s v=""/>
    <s v="Colonia"/>
    <s v="Esmeralda"/>
    <s v="30"/>
    <s v="Puebla"/>
    <s v="114"/>
    <s v="Puebla"/>
    <s v="21"/>
    <s v="Puebla"/>
    <s v="7240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7/2024"/>
    <s v="27/02/2024"/>
    <s v="01/03/2024"/>
    <s v="31/12/2024"/>
    <n v="35500"/>
    <n v="41180"/>
    <s v=""/>
    <s v=""/>
    <s v="Moneda Nacional"/>
    <s v=""/>
    <x v="1"/>
    <s v="Arrendamiento de una fotocopiadora para la 05 Junta  Distrital Ejecutiva. Artículo 31 fracc. III y artículo 51 del Reglamento del Instituto Nacional Electoral en Materia de Adquisiciones, Arrendamientos de Bienes Muebles y Servicios."/>
    <s v=""/>
    <s v="01/03/2024"/>
    <s v="31/12/2024"/>
    <s v="http://transparencia.ine.mx/sistemaot/cargaMasiva/Articulo70/2025/Formato28//JD05-PUE/tml1/contrato10.pdf"/>
    <s v=""/>
    <s v="2550"/>
    <x v="0"/>
    <s v="Recursos federales"/>
    <s v="Presupuesto de Egresos de la federación"/>
    <s v=""/>
    <s v=""/>
    <s v=""/>
    <s v=""/>
    <s v=""/>
    <s v="Si"/>
    <s v="2550"/>
    <s v=""/>
    <s v=""/>
    <s v=""/>
    <s v=""/>
    <s v=""/>
    <s v="http://transparencia.ine.mx/sistemaot/cargaMasiva/Articulo70/2025/Formato28//JD05-PUE/tml1/factura10.pdf"/>
    <s v="JUNTA DISTRITAL EJECUTIVA NO.05 DE PUEBLA - SAN MARTIN TEXMELUCAN"/>
    <s v="31/03/2025"/>
    <m/>
    <x v="1"/>
    <x v="0"/>
  </r>
  <r>
    <s v="2025"/>
    <s v="01/01/2025"/>
    <s v="31/03/2025"/>
    <x v="0"/>
    <x v="1"/>
    <x v="0"/>
    <s v="INE/SERV/JDE05/01/2025"/>
    <s v=""/>
    <s v="Contratación de servició de limpieza para las oficinas de la 05 Junta Distrital Ejecutiva. Artículo 31 fracc. III y artículo 51 del Reglamento del Instituto Nacional Electoral en Materia de Adquisiciones, Arrendamientos de Bienes Muebles y Servicios"/>
    <s v="http://transparencia.ine.mx/sistemaot/cargaMasiva/Articulo70/2025/Formato28//JD05-PUE/tml1/osp11.pdf"/>
    <s v="2551"/>
    <s v=""/>
    <s v=""/>
    <s v="Pago de servicio de limpieza para las oficinas de la 05 Junta Distrital Ejecutiva"/>
    <s v="2551"/>
    <s v=""/>
    <s v="2551"/>
    <s v="2551"/>
    <s v=""/>
    <s v=""/>
    <s v=""/>
    <s v=""/>
    <s v="Omar"/>
    <s v="Ramos"/>
    <s v="Bandala"/>
    <s v="Hombre"/>
    <s v=""/>
    <s v="2551"/>
    <s v="RABO7807086TA"/>
    <s v="Calle"/>
    <s v="Palenque"/>
    <s v="6"/>
    <s v=""/>
    <s v="Colonia"/>
    <s v="Lomas de San Miguel"/>
    <s v="30"/>
    <s v="Heroica Puebla de Zaragoza"/>
    <s v="114"/>
    <s v="Puebla"/>
    <s v="21"/>
    <s v="Puebla"/>
    <s v="72573"/>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1/2025"/>
    <s v="30/01/2025"/>
    <s v="01/02/2025"/>
    <s v="31/12/2025"/>
    <n v="103281.09"/>
    <n v="113740"/>
    <s v=""/>
    <s v=""/>
    <s v="Moneda Nacional"/>
    <s v=""/>
    <x v="1"/>
    <s v="Servicio de limpieza en el inmueble ubicado en Zaragoza Norte 303, Colonia Centro en la Ciudad de San Martin Texmelucan, Código Postal 74000, en el Estado de Puebla."/>
    <s v=""/>
    <s v="01/02/2025"/>
    <s v="31/12/2025"/>
    <s v="http://transparencia.ine.mx/sistemaot/cargaMasiva/Articulo70/2025/Formato28//JD05-PUE/tml1/contrato11.pdf"/>
    <s v=""/>
    <s v="2551"/>
    <x v="0"/>
    <s v="Recursos federales"/>
    <s v="Presupuesto de Egresos de la federación"/>
    <s v=""/>
    <s v=""/>
    <s v=""/>
    <s v=""/>
    <s v=""/>
    <s v="No"/>
    <s v="2551"/>
    <s v=""/>
    <s v=""/>
    <s v=""/>
    <s v=""/>
    <s v=""/>
    <s v="http://transparencia.ine.mx/sistemaot/cargaMasiva/Articulo70/2025/Formato28//JD05-PUE/tml1/factura11.pdf"/>
    <s v="JUNTA DISTRITAL EJECUTIVA NO.05 DE PUEBLA - SAN MARTIN TEXMELUCAN"/>
    <s v="31/03/2025"/>
    <m/>
    <x v="1"/>
    <x v="0"/>
  </r>
  <r>
    <s v="2025"/>
    <s v="01/01/2025"/>
    <s v="31/03/2025"/>
    <x v="0"/>
    <x v="1"/>
    <x v="0"/>
    <s v="INE/SERV/JDE05/02/2025"/>
    <s v=""/>
    <s v="Contratación de servició de limpieza para el Modulo de Atención Ciudadana de San Martín Texmelucan 210551. Artículo 31 fracc. III y artículo 51 del Reglamento del Instituto Nacional Electoral en Materia de Adquisiciones, Arrendamientos de Bienes Muebles y Servicios"/>
    <s v="http://transparencia.ine.mx/sistemaot/cargaMasiva/Articulo70/2025/Formato28//JD05-PUE/tml1/osp12.pdf"/>
    <s v="2552"/>
    <s v=""/>
    <s v=""/>
    <s v="Pago de servicio de limpieza para las oficinas del Módulo de Atención Ciudadana de San Martín Texmelucan 210551"/>
    <s v="2552"/>
    <s v=""/>
    <s v="2552"/>
    <s v="2552"/>
    <s v=""/>
    <s v=""/>
    <s v=""/>
    <s v=""/>
    <s v="Omar"/>
    <s v="Ramos"/>
    <s v="Bandala"/>
    <s v="Hombre"/>
    <s v=""/>
    <s v="2552"/>
    <s v="RABO7807086TA"/>
    <s v="Calle"/>
    <s v="Palenque"/>
    <s v="6"/>
    <s v=""/>
    <s v="Colonia"/>
    <s v="Lomas de San Miguel"/>
    <s v="30"/>
    <s v="Heroica Puebla de Zaragoza"/>
    <s v="114"/>
    <s v="Puebla"/>
    <s v="21"/>
    <s v="Puebla"/>
    <s v="72573"/>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2/2025"/>
    <s v="30/01/2025"/>
    <s v="01/02/2025"/>
    <s v="31/12/2025"/>
    <n v="91634.51"/>
    <n v="100914"/>
    <s v=""/>
    <s v=""/>
    <s v="Moneda Nacional"/>
    <s v=""/>
    <x v="1"/>
    <s v="Servicio de limpieza en el inmueble ubicado en  la Avenida Agustin Lara Número 202; locales 3, 4 y 5; Colonia Los Dicios en la Ciudad de San Martin Texmelucan , Código Postal 74080, en el Estado de Puebla."/>
    <s v=""/>
    <s v="01/02/2025"/>
    <s v="31/12/2025"/>
    <s v="http://transparencia.ine.mx/sistemaot/cargaMasiva/Articulo70/2025/Formato28//JD05-PUE/tml1/contrato12.pdf"/>
    <s v=""/>
    <s v="2552"/>
    <x v="0"/>
    <s v="Recursos federales"/>
    <s v="Presupuesto de Egresos de la federación"/>
    <s v=""/>
    <s v=""/>
    <s v=""/>
    <s v=""/>
    <s v=""/>
    <s v="No"/>
    <s v="2552"/>
    <s v=""/>
    <s v=""/>
    <s v=""/>
    <s v=""/>
    <s v=""/>
    <s v="http://transparencia.ine.mx/sistemaot/cargaMasiva/Articulo70/2025/Formato28//JD05-PUE/tml1/factura12.pdf"/>
    <s v="JUNTA DISTRITAL EJECUTIVA NO.05 DE PUEBLA - SAN MARTIN TEXMELUCAN"/>
    <s v="31/03/2025"/>
    <m/>
    <x v="1"/>
    <x v="0"/>
  </r>
  <r>
    <s v="2025"/>
    <s v="01/01/2025"/>
    <s v="31/03/2025"/>
    <x v="0"/>
    <x v="1"/>
    <x v="0"/>
    <s v="INE/SERV/JDE05/03/2025"/>
    <s v=""/>
    <s v="Contratación de servició de limpieza para el Modulo de Atención Ciudadana de Huejotzingo 210552. Artículo 31 fracc. III y artículo 51 del Reglamento del Instituto Nacional Electoral en Materia de Adquisiciones, Arrendamientos de Bienes Muebles y Servicios"/>
    <s v="http://transparencia.ine.mx/sistemaot/cargaMasiva/Articulo70/2025/Formato28//JD05-PUE/tml1/osp13.pdf"/>
    <s v="2553"/>
    <s v=""/>
    <s v=""/>
    <s v="Pago de servicio de limpieza para las oficinas del Módulo de Atención Ciudadana de Huejotzingo 210552"/>
    <s v="2553"/>
    <s v=""/>
    <s v="2553"/>
    <s v="2553"/>
    <s v=""/>
    <s v=""/>
    <s v=""/>
    <s v=""/>
    <s v="Omar"/>
    <s v="Ramos"/>
    <s v="Bandala"/>
    <s v="Hombre"/>
    <s v=""/>
    <s v="2553"/>
    <s v="RABO7807086TA"/>
    <s v="Calle"/>
    <s v="Palenque"/>
    <s v="6"/>
    <s v=""/>
    <s v="Colonia"/>
    <s v="Lomas de San Miguel"/>
    <s v="30"/>
    <s v="Heroica Puebla de Zaragoza"/>
    <s v="114"/>
    <s v="Puebla"/>
    <s v="21"/>
    <s v="Puebla"/>
    <s v="72573"/>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3/2025"/>
    <s v="30/01/2025"/>
    <s v="01/02/2025"/>
    <s v="31/12/2025"/>
    <n v="91634.51"/>
    <n v="100914"/>
    <s v=""/>
    <s v=""/>
    <s v="Moneda Nacional"/>
    <s v=""/>
    <x v="1"/>
    <s v="Servicio de limpieza en el inmueble ubicado en  calle Plazuela de San Diego número 200, Tercer Barrio en la Ciudad deHuejotzingo, Código Postal 74160, en el Estado de Puebla."/>
    <s v=""/>
    <s v="01/02/2025"/>
    <s v="31/12/2025"/>
    <s v="http://transparencia.ine.mx/sistemaot/cargaMasiva/Articulo70/2025/Formato28//JD05-PUE/tml1/contrato13.pdf"/>
    <s v=""/>
    <s v="2553"/>
    <x v="0"/>
    <s v="Recursos federales"/>
    <s v="Presupuesto de Egresos de la federación"/>
    <s v=""/>
    <s v=""/>
    <s v=""/>
    <s v=""/>
    <s v=""/>
    <s v="No"/>
    <s v="2553"/>
    <s v=""/>
    <s v=""/>
    <s v=""/>
    <s v=""/>
    <s v=""/>
    <s v="http://transparencia.ine.mx/sistemaot/cargaMasiva/Articulo70/2025/Formato28//JD05-PUE/tml1/factura13.pdf"/>
    <s v="JUNTA DISTRITAL EJECUTIVA NO.05 DE PUEBLA - SAN MARTIN TEXMELUCAN"/>
    <s v="31/03/2025"/>
    <m/>
    <x v="1"/>
    <x v="0"/>
  </r>
  <r>
    <s v="2025"/>
    <s v="01/01/2025"/>
    <s v="31/03/2025"/>
    <x v="0"/>
    <x v="0"/>
    <x v="0"/>
    <s v="2185551"/>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pdf"/>
    <s v="2554"/>
    <s v=""/>
    <s v=""/>
    <s v="Arrendamiento de inmueble que alberga las oficinas de la Junta Local Ejecutiva en el estado de Querétaro bajo los términos del contrato 001/2025."/>
    <s v="2554"/>
    <s v=""/>
    <s v="2554"/>
    <s v="2554"/>
    <s v=""/>
    <s v=""/>
    <s v=""/>
    <s v=""/>
    <s v="José Alfredo"/>
    <s v="Soto"/>
    <s v="Gutiérrez"/>
    <s v="Hombre"/>
    <s v=""/>
    <s v="2554"/>
    <s v="SOGA4411271N1"/>
    <s v="Calle"/>
    <s v="Mirador Mariposas"/>
    <s v="301"/>
    <s v=""/>
    <s v="Colonia"/>
    <s v="El Mirador"/>
    <s v="1"/>
    <s v="Santiago de Querétaro"/>
    <s v="14"/>
    <s v="Querétaro"/>
    <s v="22"/>
    <s v="Querétaro"/>
    <s v="76138"/>
    <s v=""/>
    <s v=""/>
    <s v=""/>
    <s v=""/>
    <s v="Mejor propuesta económica para la Junta Local Ejecutiva."/>
    <s v="Junta Local Ejecutiva de Querétaro"/>
    <s v="Recursos Materiales de la Junta Local Ejecutiva de Querétaro"/>
    <s v="Junta Local Ejecutiva de Querétaro"/>
    <s v="001/2025"/>
    <s v="30/01/2025"/>
    <s v="01/01/2025"/>
    <s v="31/12/2025"/>
    <n v="121124.38"/>
    <n v="1686051.36"/>
    <s v=""/>
    <s v=""/>
    <s v="Moneda Nacional"/>
    <s v=""/>
    <x v="1"/>
    <s v="Arrendamiento de inmueble que alberga las oficinas de la Junta Local Ejecutiva en el estado de Querétaro bajo los términos del contrato 001/2025."/>
    <s v=""/>
    <s v="01/01/2025"/>
    <s v="31/12/2025"/>
    <s v="http://transparencia.ine.mx/sistemaot/cargaMasiva/Articulo70/2025/Formato28//JL-QRO/tml1/contrato1.pdf"/>
    <s v=""/>
    <s v="2554"/>
    <x v="0"/>
    <s v="Recursos federales"/>
    <s v="Presupuesto de Egresos de la federación"/>
    <s v=""/>
    <s v=""/>
    <s v=""/>
    <s v=""/>
    <s v=""/>
    <s v="No"/>
    <s v="2554"/>
    <s v="Se trata del arrendamiento de las Instalaciones que ocupan las oficinas de la Junta Local Ejecutiva."/>
    <s v=""/>
    <s v=""/>
    <s v=""/>
    <s v=""/>
    <s v="http://transparencia.ine.mx/sistemaot/cargaMasiva/Articulo70/2025/Formato28//JL-QRO/tml1/factura1.pdf"/>
    <s v="JUNTA LOCAL EJECUTIVA DE QUERETARO"/>
    <s v="31/03/2025"/>
    <m/>
    <x v="17"/>
    <x v="1"/>
  </r>
  <r>
    <s v="2025"/>
    <s v="01/01/2025"/>
    <s v="31/03/2025"/>
    <x v="0"/>
    <x v="0"/>
    <x v="0"/>
    <s v="2185553"/>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2.pdf"/>
    <s v="2555"/>
    <s v=""/>
    <s v=""/>
    <s v="Arrendamiento de bodega institucional bajo los términos del contrato 002/2025."/>
    <s v="2555"/>
    <s v=""/>
    <s v="2555"/>
    <s v="2555"/>
    <s v=""/>
    <s v=""/>
    <s v=""/>
    <s v=""/>
    <s v="Felipe De Jesús"/>
    <s v="Casas"/>
    <s v="De La Huerta"/>
    <s v="Hombre"/>
    <s v=""/>
    <s v="2555"/>
    <s v="CAHF480727344"/>
    <s v="Calle"/>
    <s v="Sevilla"/>
    <s v="921"/>
    <s v=""/>
    <s v="Colonia"/>
    <s v="Portales"/>
    <s v="1"/>
    <s v="Benito Juárez"/>
    <s v="14"/>
    <s v="Benito Juárez"/>
    <s v="9"/>
    <s v="Ciudad de México"/>
    <s v="3300"/>
    <s v=""/>
    <s v=""/>
    <s v=""/>
    <s v=""/>
    <s v="Mejor propuesta económica para la Junta Local Ejecutiva."/>
    <s v="Junta Local Ejecutiva de Querétaro"/>
    <s v="Recursos Materiales de la Junta Local Ejecutiva de Querétaro"/>
    <s v="Junta Local Ejecutiva de Querétaro"/>
    <s v="002/2025"/>
    <s v="30/01/2025"/>
    <s v="01/01/2025"/>
    <s v="31/12/2025"/>
    <n v="429999.52"/>
    <n v="498799.44"/>
    <s v=""/>
    <s v=""/>
    <s v="Moneda Nacional"/>
    <s v=""/>
    <x v="1"/>
    <s v="Arrendamiento de bodega institucional bajo los términos del contrato 002/2025."/>
    <s v=""/>
    <s v="01/01/2025"/>
    <s v="31/12/2025"/>
    <s v="http://transparencia.ine.mx/sistemaot/cargaMasiva/Articulo70/2025/Formato28//JL-QRO/tml1/contrato2.pdf"/>
    <s v=""/>
    <s v="2555"/>
    <x v="0"/>
    <s v="Recursos federales"/>
    <s v="Presupuesto de Egresos de la federación"/>
    <s v=""/>
    <s v=""/>
    <s v=""/>
    <s v=""/>
    <s v=""/>
    <s v="No"/>
    <s v="2555"/>
    <s v="Se trata del arrendamiento de las Instalaciones de la Bodega institucional de la Junta Local Ejecutiva."/>
    <s v=""/>
    <s v=""/>
    <s v=""/>
    <s v=""/>
    <s v="http://transparencia.ine.mx/sistemaot/cargaMasiva/Articulo70/2025/Formato28//JL-QRO/tml1/factura2.pdf"/>
    <s v="JUNTA LOCAL EJECUTIVA DE QUERETARO"/>
    <s v="31/03/2025"/>
    <m/>
    <x v="17"/>
    <x v="1"/>
  </r>
  <r>
    <s v="2025"/>
    <s v="01/01/2025"/>
    <s v="31/03/2025"/>
    <x v="0"/>
    <x v="1"/>
    <x v="0"/>
    <s v="2186462"/>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3.pdf"/>
    <s v="2556"/>
    <s v=""/>
    <s v=""/>
    <s v="Servicio de vigilancia intramuros en oficinas de la Junta Local Ejecutiva. (en los términos de la adenda al contrato 019/2024)"/>
    <s v="2556"/>
    <s v=""/>
    <s v="2556"/>
    <s v="2556"/>
    <s v=""/>
    <s v=""/>
    <s v=""/>
    <s v=""/>
    <s v=""/>
    <s v=""/>
    <s v=""/>
    <s v=""/>
    <s v="Group Ultra Incorporate S.A. De C.V."/>
    <s v="2556"/>
    <s v="GUI060608UF8"/>
    <s v="Avenida"/>
    <s v="Gustavo Baz"/>
    <s v="3315"/>
    <s v="8"/>
    <s v="Colonia"/>
    <s v="San Lorenzo Industrial"/>
    <s v="1"/>
    <s v="Tlalnepantla"/>
    <s v="104"/>
    <s v="Tlalnepantla de Baz"/>
    <s v="9"/>
    <s v="Ciudad de México"/>
    <s v="54033"/>
    <s v=""/>
    <s v=""/>
    <s v=""/>
    <s v=""/>
    <s v="Mejor propuesta económica para la Junta Local Ejecutiva."/>
    <s v="Junta Local Ejecutiva de Querétaro"/>
    <s v="Recursos Materiales de la Junta Local Ejecutiva de Querétaro"/>
    <s v="Junta Local Ejecutiva de Querétaro"/>
    <s v="019/2024 ADENDA"/>
    <s v="25/03/2024"/>
    <s v="01/04/2024"/>
    <s v="28/02/2025"/>
    <n v="293043.09999999998"/>
    <n v="339930"/>
    <s v=""/>
    <s v=""/>
    <s v="Moneda Nacional"/>
    <s v=""/>
    <x v="1"/>
    <s v="Servicio de vigilancia intramuros en oficinas de la Junta Local Ejecutiva. (en los términos de la adenda al contrato 019/2024)"/>
    <s v=""/>
    <s v="01/04/2024"/>
    <s v="28/02/2025"/>
    <s v="http://transparencia.ine.mx/sistemaot/cargaMasiva/Articulo70/2025/Formato28//JL-QRO/tml1/contrato3.pdf"/>
    <s v=""/>
    <s v="2556"/>
    <x v="0"/>
    <s v="Recursos federales"/>
    <s v="Presupuesto de Egresos de la federación"/>
    <s v=""/>
    <s v=""/>
    <s v=""/>
    <s v=""/>
    <s v=""/>
    <s v="Si"/>
    <s v="2556"/>
    <s v="Se revisó que el servicio cumpliera con las especificaciones solicitadas."/>
    <s v=""/>
    <s v=""/>
    <s v=""/>
    <s v=""/>
    <s v="http://transparencia.ine.mx/sistemaot/cargaMasiva/Articulo70/2025/Formato28//JL-QRO/tml1/factura3.pdf"/>
    <s v="JUNTA LOCAL EJECUTIVA DE QUERETARO"/>
    <s v="31/03/2025"/>
    <m/>
    <x v="17"/>
    <x v="1"/>
  </r>
  <r>
    <s v="2025"/>
    <s v="01/01/2025"/>
    <s v="31/03/2025"/>
    <x v="0"/>
    <x v="1"/>
    <x v="0"/>
    <s v="2186472"/>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4.pdf"/>
    <s v="2557"/>
    <s v=""/>
    <s v=""/>
    <s v="Servicio de limpieza integral de muebles e inmuebles durante en las instalaciones de la Junta Local Ejecutiva. (en los términos de la adenda al contrato 016/2024.)"/>
    <s v="2557"/>
    <s v=""/>
    <s v="2557"/>
    <s v="2557"/>
    <s v=""/>
    <s v=""/>
    <s v=""/>
    <s v=""/>
    <s v="Miguel Ángel"/>
    <s v="Santana"/>
    <s v="Blancas"/>
    <s v="Hombre"/>
    <s v=""/>
    <s v="2557"/>
    <s v="SABM7309225A2"/>
    <s v="Cerrada"/>
    <s v="De Cañitas"/>
    <s v="5"/>
    <s v="13"/>
    <s v="Colonia"/>
    <s v="Popotla"/>
    <s v="47"/>
    <s v="Popotla"/>
    <s v="16"/>
    <s v="Miguel Hidalgo"/>
    <s v="9"/>
    <s v="Ciudad de México"/>
    <s v="11400"/>
    <s v=""/>
    <s v=""/>
    <s v=""/>
    <s v=""/>
    <s v="Mejor propuesta económica para la Junta Local Ejecutiva."/>
    <s v="Junta Local Ejecutiva de Querétaro"/>
    <s v="Recursos Materiales de la Junta Local Ejecutiva de Querétaro"/>
    <s v="Junta Local Ejecutiva de Querétaro"/>
    <s v="016/2024 ADENDA"/>
    <s v="22/02/2024"/>
    <s v="01/03/2024"/>
    <s v="28/02/2025"/>
    <n v="318965.52"/>
    <n v="370000"/>
    <s v=""/>
    <s v=""/>
    <s v="Moneda Nacional"/>
    <s v=""/>
    <x v="1"/>
    <s v="Servicio de limpieza integral de muebles e inmuebles durante en las instalaciones de la Junta Local Ejecutiva. (en los términos de la adenda al contrato 016/2024.)"/>
    <s v=""/>
    <s v="01/03/2024"/>
    <s v="28/02/2025"/>
    <s v="http://transparencia.ine.mx/sistemaot/cargaMasiva/Articulo70/2025/Formato28//JL-QRO/tml1/contrato4.pdf"/>
    <s v=""/>
    <s v="2557"/>
    <x v="0"/>
    <s v="Recursos federales"/>
    <s v="Presupuesto de Egresos de la federación"/>
    <s v=""/>
    <s v=""/>
    <s v=""/>
    <s v=""/>
    <s v=""/>
    <s v="Si"/>
    <s v="2557"/>
    <s v="Se revisó que el servicio cumpliera con las especificaciones solicitadas."/>
    <s v=""/>
    <s v=""/>
    <s v=""/>
    <s v=""/>
    <s v="http://transparencia.ine.mx/sistemaot/cargaMasiva/Articulo70/2025/Formato28//JL-QRO/tml1/factura4.pdf"/>
    <s v="JUNTA LOCAL EJECUTIVA DE QUERETARO"/>
    <s v="31/03/2025"/>
    <m/>
    <x v="17"/>
    <x v="1"/>
  </r>
  <r>
    <s v="2025"/>
    <s v="01/01/2025"/>
    <s v="31/03/2025"/>
    <x v="0"/>
    <x v="1"/>
    <x v="0"/>
    <s v="2186510"/>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5.pdf"/>
    <s v="2558"/>
    <s v=""/>
    <s v=""/>
    <s v="Servicio de paquetería nacional de la Junta Local Ejecutiva (en los términos de la adenda al contrato 015/2024.)"/>
    <s v="2558"/>
    <s v=""/>
    <s v="2558"/>
    <s v="2558"/>
    <s v=""/>
    <s v=""/>
    <s v=""/>
    <s v=""/>
    <s v=""/>
    <s v=""/>
    <s v=""/>
    <s v=""/>
    <s v="Envíos Y Servicios Lae S.A. De C.V."/>
    <s v="2558"/>
    <s v="ESL170726427"/>
    <s v="Avenida"/>
    <s v="Cinco de febrero"/>
    <s v="106"/>
    <s v="5"/>
    <s v="Colonia"/>
    <s v="Niños Héroes"/>
    <s v="1"/>
    <s v="Santiago de Querétaro"/>
    <s v="14"/>
    <s v="Querétaro"/>
    <s v="22"/>
    <s v="Querétaro"/>
    <s v="76010"/>
    <s v=""/>
    <s v=""/>
    <s v=""/>
    <s v=""/>
    <s v="Mejor propuesta económica para la Junta Local Ejecutiva."/>
    <s v="Junta Local Ejecutiva de Querétaro"/>
    <s v="Recursos Materiales de la Junta Local Ejecutiva de Querétaro"/>
    <s v="Junta Local Ejecutiva de Querétaro"/>
    <s v="015/2024 ADENDA"/>
    <s v="22/02/2024"/>
    <s v="01/03/2024"/>
    <s v="28/02/2025"/>
    <n v="13761.18"/>
    <n v="15962.97"/>
    <s v=""/>
    <s v=""/>
    <s v="Moneda Nacional"/>
    <s v=""/>
    <x v="1"/>
    <s v="Servicio de paquetería nacional de la Junta Local Ejecutiva (en los términos de la adenda al contrato 015/2024.)"/>
    <s v=""/>
    <s v="01/03/2024"/>
    <s v="28/02/2025"/>
    <s v="http://transparencia.ine.mx/sistemaot/cargaMasiva/Articulo70/2025/Formato28//JL-QRO/tml1/contrato5.pdf"/>
    <s v=""/>
    <s v="2558"/>
    <x v="0"/>
    <s v="Recursos federales"/>
    <s v="Presupuesto de Egresos de la federación"/>
    <s v=""/>
    <s v=""/>
    <s v=""/>
    <s v=""/>
    <s v=""/>
    <s v="Si"/>
    <s v="2558"/>
    <s v="Se revisó que el servicio cumpliera con las especificaciones solicitadas."/>
    <s v=""/>
    <s v=""/>
    <s v=""/>
    <s v=""/>
    <s v="http://transparencia.ine.mx/sistemaot/cargaMasiva/Articulo70/2025/Formato28//JL-QRO/tml1/factura5.pdf"/>
    <s v="JUNTA LOCAL EJECUTIVA DE QUERETARO"/>
    <s v="31/03/2025"/>
    <m/>
    <x v="17"/>
    <x v="1"/>
  </r>
  <r>
    <s v="2025"/>
    <s v="01/01/2025"/>
    <s v="31/03/2025"/>
    <x v="0"/>
    <x v="1"/>
    <x v="0"/>
    <s v="2188310"/>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6.pdf"/>
    <s v="2559"/>
    <s v=""/>
    <s v=""/>
    <s v="Servicio de fotocopiado de la Junta Local Ejecutiva (en los términos de la adenda al contrato 017/2024.)"/>
    <s v="2559"/>
    <s v=""/>
    <s v="2559"/>
    <s v="2559"/>
    <s v=""/>
    <s v=""/>
    <s v=""/>
    <s v=""/>
    <s v=""/>
    <s v=""/>
    <s v=""/>
    <s v=""/>
    <s v="Sistemas Contino S.A. De C.V."/>
    <s v="2559"/>
    <s v="SCO890622BTS"/>
    <s v="Avenida"/>
    <s v="Prolongación Diaz Miron"/>
    <s v="4751"/>
    <s v=""/>
    <s v="Colonia"/>
    <s v="Las Antillas"/>
    <s v="1"/>
    <s v="Veracruz"/>
    <s v="193"/>
    <s v="Veracruz"/>
    <s v="30"/>
    <s v="Veracruz de Ignacio de la Llave"/>
    <s v="91936"/>
    <s v=""/>
    <s v=""/>
    <s v=""/>
    <s v=""/>
    <s v="Mejor propuesta económica para la Junta Local Ejecutiva."/>
    <s v="Junta Local Ejecutiva de Querétaro"/>
    <s v="Recursos Materiales de la Junta Local Ejecutiva de Querétaro"/>
    <s v="Junta Local Ejecutiva de Querétaro"/>
    <s v="017/2024 ADENDA"/>
    <s v="07/03/2024"/>
    <s v="07/03/2024"/>
    <s v="28/02/2025"/>
    <n v="43848.2"/>
    <n v="50863.91"/>
    <s v=""/>
    <s v=""/>
    <s v="Moneda Nacional"/>
    <s v=""/>
    <x v="1"/>
    <s v="Servicio de fotocopiado de la Junta Local Ejecutiva (en los términos de la adenda al contrato 017/2024.)"/>
    <s v=""/>
    <s v="07/03/2024"/>
    <s v="28/02/2025"/>
    <s v="http://transparencia.ine.mx/sistemaot/cargaMasiva/Articulo70/2025/Formato28//JL-QRO/tml1/contrato6.pdf"/>
    <s v=""/>
    <s v="2559"/>
    <x v="0"/>
    <s v="Recursos federales"/>
    <s v="Presupuesto de Egresos de la federación"/>
    <s v=""/>
    <s v=""/>
    <s v=""/>
    <s v=""/>
    <s v=""/>
    <s v="Si"/>
    <s v="2559"/>
    <s v="Se revisó que el servicio cumpliera con las especificaciones solicitadas."/>
    <s v=""/>
    <s v=""/>
    <s v=""/>
    <s v=""/>
    <s v="http://transparencia.ine.mx/sistemaot/cargaMasiva/Articulo70/2025/Formato28//JL-QRO/tml1/factura6.pdf"/>
    <s v="JUNTA LOCAL EJECUTIVA DE QUERETARO"/>
    <s v="31/03/2025"/>
    <m/>
    <x v="17"/>
    <x v="1"/>
  </r>
  <r>
    <s v="2025"/>
    <s v="01/01/2025"/>
    <s v="31/03/2025"/>
    <x v="0"/>
    <x v="2"/>
    <x v="0"/>
    <s v="2207297"/>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7.pdf"/>
    <s v="2560"/>
    <s v=""/>
    <s v=""/>
    <s v="Adquisición de combustible en modalidad de dispersión electrónica solicitado por el Departamento de Recursos Materiales Mediante."/>
    <s v="2560"/>
    <s v=""/>
    <s v="2560"/>
    <s v="2560"/>
    <s v=""/>
    <s v=""/>
    <s v=""/>
    <s v=""/>
    <s v=""/>
    <s v=""/>
    <s v=""/>
    <s v=""/>
    <s v="Efectivale, S. De R. L. De C. V."/>
    <s v="2560"/>
    <s v="EFE8908015L3"/>
    <s v="Avenida"/>
    <s v="Ignacio Zaragoza"/>
    <s v=""/>
    <s v=""/>
    <s v="Colonia"/>
    <s v="Centro"/>
    <s v="1"/>
    <s v="Santiago de Querétaro"/>
    <s v="14"/>
    <s v="Querétaro"/>
    <s v="22"/>
    <s v="Querétaro"/>
    <s v="76000"/>
    <s v=""/>
    <s v=""/>
    <s v=""/>
    <s v=""/>
    <s v="Mejor propuesta económica para la Junta Local Ejecutiva."/>
    <s v="Junta Local Ejecutiva de Querétaro"/>
    <s v="Recursos Materiales de la Junta Local Ejecutiva de Querétaro"/>
    <s v="Junta Local Ejecutiva de Querétaro"/>
    <s v="009/2025"/>
    <s v="21/02/2025"/>
    <s v="01/03/2025"/>
    <s v="31/12/2025"/>
    <n v="70433.649999999994"/>
    <n v="81703.03"/>
    <s v=""/>
    <s v=""/>
    <s v="Moneda Nacional"/>
    <s v=""/>
    <x v="1"/>
    <s v="Adquisición de combustible en modalidad de dispersión electrónica solicitado por el Departamento de Recursos Materiales Mediante."/>
    <s v=""/>
    <s v="01/03/2025"/>
    <s v="31/12/2025"/>
    <s v="http://transparencia.ine.mx/sistemaot/cargaMasiva/Articulo70/2025/Formato28//JL-QRO/tml1/contrato7.pdf"/>
    <s v=""/>
    <s v="2560"/>
    <x v="0"/>
    <s v="Recursos federales"/>
    <s v="Presupuesto de Egresos de la federación"/>
    <s v=""/>
    <s v=""/>
    <s v=""/>
    <s v=""/>
    <s v=""/>
    <s v="No"/>
    <s v="2560"/>
    <s v="Se revisó el material entregado físicamente contra la factura emitida."/>
    <s v=""/>
    <s v=""/>
    <s v=""/>
    <s v=""/>
    <s v="http://transparencia.ine.mx/sistemaot/cargaMasiva/Articulo70/2025/Formato28//JL-QRO/tml1/factura7.pdf"/>
    <s v="JUNTA LOCAL EJECUTIVA DE QUERETARO"/>
    <s v="31/03/2025"/>
    <m/>
    <x v="17"/>
    <x v="1"/>
  </r>
  <r>
    <s v="2025"/>
    <s v="01/01/2025"/>
    <s v="31/03/2025"/>
    <x v="0"/>
    <x v="2"/>
    <x v="0"/>
    <s v="220849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8.pdf"/>
    <s v="2561"/>
    <s v=""/>
    <s v=""/>
    <s v="Adquisición trimestral de articulos de limpieza solicitados por el Departamento de Recursos Materiales."/>
    <s v="2561"/>
    <s v=""/>
    <s v="2561"/>
    <s v="2561"/>
    <s v=""/>
    <s v=""/>
    <s v=""/>
    <s v=""/>
    <s v="Judith"/>
    <s v="Rodriguez"/>
    <s v="Garza"/>
    <s v="Mujer"/>
    <s v=""/>
    <s v="2561"/>
    <s v="ROGJ850207PK9"/>
    <s v="Calle"/>
    <s v="Felipe Ángeles"/>
    <s v="1"/>
    <s v=""/>
    <s v="Colonia"/>
    <s v="Santa Catarina"/>
    <s v="1"/>
    <s v="Santiago de Querétaro"/>
    <s v="14"/>
    <s v="Querétaro"/>
    <s v="22"/>
    <s v="Querétaro"/>
    <s v="76157"/>
    <s v=""/>
    <s v=""/>
    <s v=""/>
    <s v=""/>
    <s v="Mejor propuesta económica para la Junta Local Ejecutiva."/>
    <s v="Junta Local Ejecutiva de Querétaro"/>
    <s v="Recursos Materiales de la Junta Local Ejecutiva de Querétaro"/>
    <s v="Junta Local Ejecutiva de Querétaro"/>
    <s v="005/2025"/>
    <s v="21/02/2025"/>
    <s v="01/03/2025"/>
    <s v="31/12/2025"/>
    <n v="34482.61"/>
    <n v="39999.83"/>
    <s v="48800.00"/>
    <s v="120000.00"/>
    <s v="Moneda Nacional"/>
    <s v=""/>
    <x v="1"/>
    <s v="Adquisición trimestral de articulos de limpieza solicitados por el Departamento de Recursos Materiales."/>
    <s v="18000.00"/>
    <s v="01/03/2025"/>
    <s v="31/12/2025"/>
    <s v="http://transparencia.ine.mx/sistemaot/cargaMasiva/Articulo70/2025/Formato28//JL-QRO/tml1/contrato8.pdf"/>
    <s v=""/>
    <s v="2561"/>
    <x v="0"/>
    <s v="Recursos federales"/>
    <s v="Presupuesto de Egresos de la federación"/>
    <s v=""/>
    <s v=""/>
    <s v=""/>
    <s v=""/>
    <s v=""/>
    <s v="No"/>
    <s v="2561"/>
    <s v="Se revisó el material entregado físicamente contra la factura emitida."/>
    <s v=""/>
    <s v=""/>
    <s v=""/>
    <s v=""/>
    <s v="http://transparencia.ine.mx/sistemaot/cargaMasiva/Articulo70/2025/Formato28//JL-QRO/tml1/factura8.pdf"/>
    <s v="JUNTA LOCAL EJECUTIVA DE QUERETARO"/>
    <s v="31/03/2025"/>
    <m/>
    <x v="17"/>
    <x v="1"/>
  </r>
  <r>
    <s v="2025"/>
    <s v="01/01/2025"/>
    <s v="31/03/2025"/>
    <x v="0"/>
    <x v="1"/>
    <x v="0"/>
    <s v="2210318"/>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9.pdf"/>
    <s v="2562"/>
    <s v=""/>
    <s v=""/>
    <s v="Servicio de mantenimiento preventivo a equipos de aire acondicionado instalados en Junta Local Ejecutiva, bajo los términos del contrato 008/2025."/>
    <s v="2562"/>
    <s v=""/>
    <s v="2562"/>
    <s v="2562"/>
    <s v=""/>
    <s v=""/>
    <s v=""/>
    <s v=""/>
    <s v="Isabel"/>
    <s v="Benítez"/>
    <s v="Hernandez"/>
    <s v="Mujer"/>
    <s v=""/>
    <s v="2562"/>
    <s v="BEHI851117AW3"/>
    <s v="Calle"/>
    <s v="JESUS MARIA"/>
    <s v="19"/>
    <s v="28"/>
    <s v="Colonia"/>
    <s v="Los Héroes"/>
    <s v="58"/>
    <s v="Los Héroes"/>
    <s v="11"/>
    <s v="El Marqués"/>
    <s v="22"/>
    <s v="Querétaro"/>
    <s v="76240"/>
    <s v=""/>
    <s v=""/>
    <s v=""/>
    <s v=""/>
    <s v="Mejor propuesta económica para la Junta Local Ejecutiva."/>
    <s v="Junta Local Ejecutiva de Querétaro"/>
    <s v="Recursos Materiales de la Junta Local Ejecutiva de Querétaro"/>
    <s v="Junta Local Ejecutiva de Querétaro"/>
    <s v="008/2025"/>
    <s v="21/02/2025"/>
    <s v="01/03/2025"/>
    <s v="31/12/2025"/>
    <n v="43600"/>
    <n v="50576"/>
    <s v=""/>
    <s v=""/>
    <s v="Moneda Nacional"/>
    <s v=""/>
    <x v="1"/>
    <s v="Servicio de mantenimiento preventivo a equipos de aire acondicionado instalados en Junta Local Ejecutiva, bajo los términos del contrato 008/2025."/>
    <s v=""/>
    <s v="01/03/2025"/>
    <s v="31/12/2025"/>
    <s v="http://transparencia.ine.mx/sistemaot/cargaMasiva/Articulo70/2025/Formato28//JL-QRO/tml1/contrato9.pdf"/>
    <s v=""/>
    <s v="2562"/>
    <x v="0"/>
    <s v="Recursos federales"/>
    <s v="Presupuesto de Egresos de la federación"/>
    <s v=""/>
    <s v=""/>
    <s v=""/>
    <s v=""/>
    <s v=""/>
    <s v="No"/>
    <s v="2562"/>
    <s v="Se revisó que el servicio cumpliera con las especificaciones solicitadas."/>
    <s v=""/>
    <s v=""/>
    <s v=""/>
    <s v=""/>
    <s v="http://transparencia.ine.mx/sistemaot/cargaMasiva/Articulo70/2025/Formato28//JL-QRO/tml1/factura9.pdf"/>
    <s v="JUNTA LOCAL EJECUTIVA DE QUERETARO"/>
    <s v="31/03/2025"/>
    <m/>
    <x v="17"/>
    <x v="1"/>
  </r>
  <r>
    <s v="2025"/>
    <s v="01/01/2025"/>
    <s v="31/03/2025"/>
    <x v="0"/>
    <x v="2"/>
    <x v="0"/>
    <s v="2211314"/>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0.pdf"/>
    <s v="2563"/>
    <s v=""/>
    <s v=""/>
    <s v="Adquisición trimestral de insumos de cafetería solicitados por el Departamento de Recursos Materiales."/>
    <s v="2563"/>
    <s v=""/>
    <s v="2563"/>
    <s v="2563"/>
    <s v=""/>
    <s v=""/>
    <s v=""/>
    <s v=""/>
    <s v=""/>
    <s v=""/>
    <s v=""/>
    <s v=""/>
    <s v="Distribuidora Empresarial Corregidora S.A. De C.V."/>
    <s v="2563"/>
    <s v="DEC141125DQ1"/>
    <s v="Calle"/>
    <s v="Don Marcos"/>
    <s v="22"/>
    <s v=""/>
    <s v="Colonia"/>
    <s v="Lomas de Balvanera"/>
    <s v="1"/>
    <s v="Corregidora"/>
    <s v="6"/>
    <s v="Corregidora"/>
    <s v="22"/>
    <s v="Querétaro"/>
    <s v="76908"/>
    <s v=""/>
    <s v=""/>
    <s v=""/>
    <s v=""/>
    <s v="Mejor propuesta económica para la Junta Local Ejecutiva."/>
    <s v="Junta Local Ejecutiva de Querétaro"/>
    <s v="Recursos Materiales de la Junta Local Ejecutiva de Querétaro"/>
    <s v="Junta Local Ejecutiva de Querétaro"/>
    <s v="006/2025"/>
    <s v="21/02/2025"/>
    <s v="01/03/2025"/>
    <s v="31/12/2025"/>
    <n v="17240.560000000001"/>
    <n v="19999.05"/>
    <s v="22000.00"/>
    <s v="55000.00"/>
    <s v="Moneda Nacional"/>
    <s v=""/>
    <x v="1"/>
    <s v="Adquisición trimestral de insumos de cafetería solicitados por el Departamento de Recursos Materiales."/>
    <s v="8250.00"/>
    <s v="01/03/2025"/>
    <s v="31/12/2025"/>
    <s v="http://transparencia.ine.mx/sistemaot/cargaMasiva/Articulo70/2025/Formato28//JL-QRO/tml1/contrato10.pdf"/>
    <s v=""/>
    <s v="2563"/>
    <x v="0"/>
    <s v="Recursos federales"/>
    <s v="Presupuesto de Egresos de la federación"/>
    <s v=""/>
    <s v=""/>
    <s v=""/>
    <s v=""/>
    <s v=""/>
    <s v="No"/>
    <s v="2563"/>
    <s v="Se revisó el material entregado físicamente contra la factura emitida."/>
    <s v=""/>
    <s v=""/>
    <s v=""/>
    <s v=""/>
    <s v="http://transparencia.ine.mx/sistemaot/cargaMasiva/Articulo70/2025/Formato28//JL-QRO/tml1/factura10.pdf"/>
    <s v="JUNTA LOCAL EJECUTIVA DE QUERETARO"/>
    <s v="31/03/2025"/>
    <m/>
    <x v="17"/>
    <x v="1"/>
  </r>
  <r>
    <s v="2025"/>
    <s v="01/01/2025"/>
    <s v="31/03/2025"/>
    <x v="0"/>
    <x v="2"/>
    <x v="0"/>
    <s v="2211329"/>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1.pdf"/>
    <s v="2564"/>
    <s v=""/>
    <s v=""/>
    <s v="Adquisición trimestral de consumibles y accesorios de cómputo solicitados por el Departamento de Recursos Materiales."/>
    <s v="2564"/>
    <s v=""/>
    <s v="2564"/>
    <s v="2564"/>
    <s v=""/>
    <s v=""/>
    <s v=""/>
    <s v=""/>
    <s v=""/>
    <s v=""/>
    <s v=""/>
    <s v=""/>
    <s v="Asiscom S.A. De C.V."/>
    <s v="2564"/>
    <s v="ASI960402MU8"/>
    <s v="Privada"/>
    <s v="Morelos"/>
    <s v="11"/>
    <s v="2"/>
    <s v="Colonia"/>
    <s v="Hércules"/>
    <s v="1"/>
    <s v="Santiago de Querétaro"/>
    <s v="14"/>
    <s v="Querétaro"/>
    <s v="22"/>
    <s v="Querétaro"/>
    <s v="76069"/>
    <s v=""/>
    <s v=""/>
    <s v=""/>
    <s v=""/>
    <s v="Mejor propuesta económica para la Junta Local Ejecutiva."/>
    <s v="Junta Local Ejecutiva de Querétaro"/>
    <s v="Recursos Materiales de la Junta Local Ejecutiva de Querétaro"/>
    <s v="Junta Local Ejecutiva de Querétaro"/>
    <s v="004/2025"/>
    <s v="21/02/2025"/>
    <s v="01/03/2025"/>
    <s v="31/12/2025"/>
    <n v="68959"/>
    <n v="79992.44"/>
    <s v="112000.00"/>
    <s v="280000.00"/>
    <s v="Moneda Nacional"/>
    <s v=""/>
    <x v="1"/>
    <s v="Adquisición trimestral de consumibles y accesorios de cómputo solicitados por el Departamento de Recursos Materiales."/>
    <s v="42000.00"/>
    <s v="01/03/2025"/>
    <s v="31/12/2025"/>
    <s v="http://transparencia.ine.mx/sistemaot/cargaMasiva/Articulo70/2025/Formato28//JL-QRO/tml1/contrato11.pdf"/>
    <s v=""/>
    <s v="2564"/>
    <x v="0"/>
    <s v="Recursos federales"/>
    <s v="Presupuesto de Egresos de la federación"/>
    <s v=""/>
    <s v=""/>
    <s v=""/>
    <s v=""/>
    <s v=""/>
    <s v="No"/>
    <s v="2564"/>
    <s v="Se revisó el material entregado físicamente contra la factura emitida."/>
    <s v=""/>
    <s v=""/>
    <s v=""/>
    <s v=""/>
    <s v="http://transparencia.ine.mx/sistemaot/cargaMasiva/Articulo70/2025/Formato28//JL-QRO/tml1/factura11.pdf"/>
    <s v="JUNTA LOCAL EJECUTIVA DE QUERETARO"/>
    <s v="31/03/2025"/>
    <m/>
    <x v="17"/>
    <x v="1"/>
  </r>
  <r>
    <s v="2025"/>
    <s v="01/01/2025"/>
    <s v="31/03/2025"/>
    <x v="0"/>
    <x v="2"/>
    <x v="0"/>
    <s v="2214563"/>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2.pdf"/>
    <s v="2565"/>
    <s v=""/>
    <s v=""/>
    <s v="Adquisición trimestral de articulos de papelería e insumos de almacén solicitados por el Departamento de Recursos Materiales."/>
    <s v="2565"/>
    <s v=""/>
    <s v="2565"/>
    <s v="2565"/>
    <s v=""/>
    <s v=""/>
    <s v=""/>
    <s v=""/>
    <s v=""/>
    <s v=""/>
    <s v=""/>
    <s v=""/>
    <s v="Distribuidora Empresarial Corregidora S.A. De C.V."/>
    <s v="2565"/>
    <s v="DEC141125DQ1"/>
    <s v="Calle"/>
    <s v="Don Marcos"/>
    <s v="22"/>
    <s v=""/>
    <s v="Colonia"/>
    <s v="Lomas de Balvanera"/>
    <s v="1"/>
    <s v="Corregidora"/>
    <s v="6"/>
    <s v="Corregidora"/>
    <s v="22"/>
    <s v="Querétaro"/>
    <s v="76908"/>
    <s v=""/>
    <s v=""/>
    <s v=""/>
    <s v=""/>
    <s v="Mejor propuesta económica para la Junta Local Ejecutiva."/>
    <s v="Junta Local Ejecutiva de Querétaro"/>
    <s v="Recursos Materiales de la Junta Local Ejecutiva de Querétaro"/>
    <s v="Junta Local Ejecutiva de Querétaro"/>
    <s v="003/2025"/>
    <s v="21/02/2025"/>
    <s v="01/03/2025"/>
    <s v="31/12/2025"/>
    <n v="58642.04"/>
    <n v="68024.759999999995"/>
    <s v="53472.00"/>
    <s v="133679.00"/>
    <s v="Moneda Nacional"/>
    <s v=""/>
    <x v="1"/>
    <s v="Adquisición trimestral de articulos de papelería e insumos de almacén solicitados por el Departamento de Recursos Materiales."/>
    <s v="20051.85"/>
    <s v="01/03/2025"/>
    <s v="31/12/2025"/>
    <s v="http://transparencia.ine.mx/sistemaot/cargaMasiva/Articulo70/2025/Formato28//JL-QRO/tml1/contrato12.pdf"/>
    <s v=""/>
    <s v="2565"/>
    <x v="0"/>
    <s v="Recursos federales"/>
    <s v="Presupuesto de Egresos de la federación"/>
    <s v=""/>
    <s v=""/>
    <s v=""/>
    <s v=""/>
    <s v=""/>
    <s v="No"/>
    <s v="2565"/>
    <s v="Se revisó el material entregado físicamente contra la factura emitida."/>
    <s v=""/>
    <s v=""/>
    <s v=""/>
    <s v=""/>
    <s v="http://transparencia.ine.mx/sistemaot/cargaMasiva/Articulo70/2025/Formato28//JL-QRO/tml1/factura12.pdf"/>
    <s v="JUNTA LOCAL EJECUTIVA DE QUERETARO"/>
    <s v="31/03/2025"/>
    <m/>
    <x v="17"/>
    <x v="1"/>
  </r>
  <r>
    <s v="2025"/>
    <s v="01/01/2025"/>
    <s v="31/03/2025"/>
    <x v="0"/>
    <x v="1"/>
    <x v="0"/>
    <s v="2217612"/>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3.pdf"/>
    <s v="2566"/>
    <s v=""/>
    <s v=""/>
    <s v="Servicio de control de plagas realizado en las instalaciones que la junta local ocupa como oficinas y bodega institucional, contrato 010/2025."/>
    <s v="2566"/>
    <s v=""/>
    <s v="2566"/>
    <s v="2566"/>
    <s v=""/>
    <s v=""/>
    <s v=""/>
    <s v=""/>
    <s v="Jorge Damián"/>
    <s v="Jiménez"/>
    <s v="Quevedo"/>
    <s v="Hombre"/>
    <s v=""/>
    <s v="2566"/>
    <s v="JIQJ750122JWA"/>
    <s v="Calle"/>
    <s v="Estrella del Norte"/>
    <s v="305"/>
    <s v=""/>
    <s v="Colonia"/>
    <s v="La Aurora"/>
    <s v="1"/>
    <s v="Santiago de Querétaro"/>
    <s v="14"/>
    <s v="Querétaro"/>
    <s v="22"/>
    <s v="Querétaro"/>
    <s v="76200"/>
    <s v=""/>
    <s v=""/>
    <s v=""/>
    <s v=""/>
    <s v="Mejor propuesta económica para la Junta Local Ejecutiva."/>
    <s v="Junta Local Ejecutiva de Querétaro"/>
    <s v="Recursos Materiales de la Junta Local Ejecutiva de Querétaro"/>
    <s v="Junta Local Ejecutiva de Querétaro"/>
    <s v="010/2025"/>
    <s v="21/02/2025"/>
    <s v="01/03/2025"/>
    <s v="31/12/2025"/>
    <n v="18000"/>
    <n v="20880"/>
    <s v=""/>
    <s v=""/>
    <s v="Moneda Nacional"/>
    <s v=""/>
    <x v="1"/>
    <s v="Servicio de control de plagas realizado en las instalaciones que la junta local ocupa como oficinas y bodega institucional, contrato 010/2025."/>
    <s v=""/>
    <s v="01/03/2025"/>
    <s v="31/12/2025"/>
    <s v="http://transparencia.ine.mx/sistemaot/cargaMasiva/Articulo70/2025/Formato28//JL-QRO/tml1/contrato13.pdf"/>
    <s v=""/>
    <s v="2566"/>
    <x v="0"/>
    <s v="Recursos federales"/>
    <s v="Presupuesto de Egresos de la federación"/>
    <s v=""/>
    <s v=""/>
    <s v=""/>
    <s v=""/>
    <s v=""/>
    <s v="No"/>
    <s v="2566"/>
    <s v="Se revisó que el servicio cumpliera con las especificaciones solicitadas."/>
    <s v=""/>
    <s v=""/>
    <s v=""/>
    <s v=""/>
    <s v="http://transparencia.ine.mx/sistemaot/cargaMasiva/Articulo70/2025/Formato28//JL-QRO/tml1/factura13.pdf"/>
    <s v="JUNTA LOCAL EJECUTIVA DE QUERETARO"/>
    <s v="31/03/2025"/>
    <m/>
    <x v="17"/>
    <x v="1"/>
  </r>
  <r>
    <s v="2025"/>
    <s v="01/01/2025"/>
    <s v="31/03/2025"/>
    <x v="0"/>
    <x v="2"/>
    <x v="0"/>
    <s v="INE/SERV/05JDE_MX001/2025"/>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DF/tml1/oficiodesolicitud1.pdf"/>
    <s v="2567"/>
    <s v=""/>
    <s v=""/>
    <s v="Adquisision de letrero de identificacion para el modulo de atención ciudadana 090551"/>
    <s v="2567"/>
    <s v=""/>
    <s v="2567"/>
    <s v="2567"/>
    <s v=""/>
    <s v=""/>
    <s v=""/>
    <s v=""/>
    <s v=""/>
    <s v=""/>
    <s v=""/>
    <s v=""/>
    <s v="Proyectos Gráficos S.A. de C.V."/>
    <s v="2567"/>
    <s v="PGR961115FZ7"/>
    <s v="Calle"/>
    <s v="57"/>
    <s v="14"/>
    <s v=""/>
    <s v="Colonia"/>
    <s v="Santa Cruz Meyehualco"/>
    <s v="1"/>
    <s v="Iztapalapa"/>
    <s v="17"/>
    <s v="Iztapalapa"/>
    <s v="9"/>
    <s v="Ciudad de México"/>
    <s v="09290"/>
    <s v=""/>
    <s v=""/>
    <s v=""/>
    <s v=""/>
    <s v="En virtud de haber sido la propuesta que ofrecio el mejor precio y calidad en los materiales adquiridos o en su caso el servicio contratado"/>
    <s v="Vocalia del Registro Federal de Electores de la 05 Junta Distrital Ejecutiva"/>
    <s v="Vocalia del Registro Federal de Electores de la 05 Junta Distrital Ejecutiva"/>
    <s v="Vocalia del Registro Federal de Electores de la 05 Junta Distrital Ejecutiva"/>
    <s v="INE/SERV/05JDE_MX001/2025"/>
    <s v="31/01/2025"/>
    <s v="31/01/2025"/>
    <s v="15/03/2025"/>
    <n v="66000"/>
    <n v="76560"/>
    <s v=""/>
    <s v=""/>
    <s v="Moneda Nacional"/>
    <s v=""/>
    <x v="1"/>
    <s v="Adquisision de letrero de identificacion para el modulo de atencion ciudadana 090551"/>
    <s v=""/>
    <s v="31/01/2025"/>
    <s v="15/03/2025"/>
    <s v="http://transparencia.ine.mx/sistemaot/cargaMasiva/Articulo70/2025/Formato28//JD05-DF/tml1/contrato1.pdf"/>
    <s v=""/>
    <s v="2567"/>
    <x v="0"/>
    <s v="Recursos federales"/>
    <s v="Presupuesto de Egresos de la Federación"/>
    <s v=""/>
    <s v=""/>
    <s v=""/>
    <s v=""/>
    <s v=""/>
    <s v="No"/>
    <s v="2567"/>
    <s v="Se reviso el material entregado físicamente contra la factura emitida"/>
    <s v=""/>
    <s v=""/>
    <s v=""/>
    <s v=""/>
    <s v="http://transparencia.ine.mx/sistemaot/cargaMasiva/Articulo70/2025/Formato28//JD05-DF/tml1/factura1.pdf"/>
    <s v="JUNTA DISTRITAL EJECUTIVA NO.05 DE LA CIUDAD DE MEXICO - TLALPAN"/>
    <s v="31/03/2025"/>
    <m/>
    <x v="6"/>
    <x v="0"/>
  </r>
  <r>
    <s v="2025"/>
    <s v="01/01/2025"/>
    <s v="31/03/2025"/>
    <x v="0"/>
    <x v="2"/>
    <x v="0"/>
    <s v="INE/SERV/05JDE_MX002/2025"/>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DF/tml1/oficiodesolicitud2.pdf"/>
    <s v="2568"/>
    <s v=""/>
    <s v=""/>
    <s v="Adquisision de mobiliario, graficos y componentes comerciales; y vinil tipo esmerilado para el el modulo de atención ciudadana 090551"/>
    <s v="2568"/>
    <s v=""/>
    <s v="2568"/>
    <s v="2568"/>
    <s v=""/>
    <s v=""/>
    <s v=""/>
    <s v=""/>
    <s v=""/>
    <s v=""/>
    <s v=""/>
    <s v=""/>
    <s v="Proyectos Gráficos S.A. de C.V."/>
    <s v="2568"/>
    <s v="PGR961115FZ7"/>
    <s v="Calle"/>
    <s v="57"/>
    <s v="14"/>
    <s v=""/>
    <s v="Colonia"/>
    <s v="Santa Cruz Meyehualco"/>
    <s v="1"/>
    <s v="Iztapalapa"/>
    <s v="17"/>
    <s v="Iztapalapa"/>
    <s v="9"/>
    <s v="Ciudad de México"/>
    <s v="09290"/>
    <s v=""/>
    <s v=""/>
    <s v=""/>
    <s v=""/>
    <s v="En virtud de haber sido la propuesta que ofrecio el mejor precio y calidad en los materiales adquiridos o en su caso el servicio contratado"/>
    <s v="Vocalia del Registro Federal de Electores de la 05 Junta Distrital Ejecutiva"/>
    <s v="Vocalia del Registro Federal de Electores de la 05 Junta Distrital Ejecutiva"/>
    <s v="Vocalia del Registro Federal de Electores de la 05 Junta Distrital Ejecutiva"/>
    <s v="INE/SERV/05JDE_MX002/2025"/>
    <s v="31/01/2025"/>
    <s v="31/01/2025"/>
    <s v="15/03/2025"/>
    <n v="127796"/>
    <n v="148243.35999999999"/>
    <s v=""/>
    <s v=""/>
    <s v="Moneda Nacional"/>
    <s v=""/>
    <x v="1"/>
    <s v="Adquisision de mobiliario, graficos, componentes comerciales y vinil tipo esmerilado  de identificacion para el modulo de atencion ciudadana 090551"/>
    <s v=""/>
    <s v="31/01/2025"/>
    <s v="15/03/2025"/>
    <s v="http://transparencia.ine.mx/sistemaot/cargaMasiva/Articulo70/2025/Formato28//JD05-DF/tml1/contrato2.pdf"/>
    <s v=""/>
    <s v="2568"/>
    <x v="0"/>
    <s v="Recursos federales"/>
    <s v="Presupuesto de Egresos de la Federación"/>
    <s v=""/>
    <s v=""/>
    <s v=""/>
    <s v=""/>
    <s v=""/>
    <s v="Si"/>
    <s v="2568"/>
    <s v="Se reviso el material entregado físicamente contra la factura emitida"/>
    <s v=""/>
    <s v=""/>
    <s v=""/>
    <s v=""/>
    <s v="http://transparencia.ine.mx/sistemaot/cargaMasiva/Articulo70/2025/Formato28//JD05-DF/tml1/factura2.pdf"/>
    <s v="JUNTA DISTRITAL EJECUTIVA NO.05 DE LA CIUDAD DE MEXICO - TLALPAN"/>
    <s v="31/03/2025"/>
    <m/>
    <x v="6"/>
    <x v="0"/>
  </r>
  <r>
    <s v="2025"/>
    <s v="01/01/2025"/>
    <s v="31/03/2025"/>
    <x v="0"/>
    <x v="1"/>
    <x v="0"/>
    <s v="INE/SERV/05JDE_MX003/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DF/tml1/oficiodesolicitud3.pdf"/>
    <s v="2569"/>
    <s v=""/>
    <s v=""/>
    <s v="Servicio de arrendamiento de equipos de fotocopiado, fotocopiado ordinario y especial e impresión de papeleria para la 05 Junta Distrital Ejecutiva"/>
    <s v="2569"/>
    <s v=""/>
    <s v="2569"/>
    <s v="2569"/>
    <s v=""/>
    <s v=""/>
    <s v=""/>
    <s v=""/>
    <s v=""/>
    <s v=""/>
    <s v=""/>
    <s v=""/>
    <s v="Copy Servicio Alesi S.A. de C.V."/>
    <s v="2569"/>
    <s v="CSA081128IS1"/>
    <s v="Calle"/>
    <s v="Poniente 58"/>
    <s v="3909"/>
    <s v=""/>
    <s v="Colonia"/>
    <s v="Obrero Polpular"/>
    <s v="1"/>
    <s v="Azcapotzalco"/>
    <s v="2"/>
    <s v="Azcapotzalco"/>
    <s v="9"/>
    <s v="Ciudad de México"/>
    <s v="02840"/>
    <s v=""/>
    <s v=""/>
    <s v=""/>
    <s v=""/>
    <s v="En virtud de haber sido la propuesta que ofrecio el mejor precio y calidad en los materiales adquiridos o en su caso el servicio contratado"/>
    <s v="Vocalia del Secretariado  de la 05 Junta Distrital Ejecutiva"/>
    <s v="Vocalia del Secretariado  de la 05 Junta Distrital Ejecutiva"/>
    <s v="Vocalia del Secretariado  de la 05 Junta Distrital Ejecutiva"/>
    <s v="INE/SERV/05JDE_MX003/2025"/>
    <s v="01/02/2025"/>
    <s v="01/02/2025"/>
    <s v="31/12/2025"/>
    <n v="0.25"/>
    <n v="0.28999999999999998"/>
    <s v=""/>
    <s v=""/>
    <s v="Moneda Nacional"/>
    <s v=""/>
    <x v="1"/>
    <s v="Arreandamiento de maquinas fotocopiadoras para la Junta Distritral Ejecutiva 05."/>
    <s v=""/>
    <s v="01/02/2025"/>
    <s v="31/12/2025"/>
    <s v="http://transparencia.ine.mx/sistemaot/cargaMasiva/Articulo70/2025/Formato28//JD05-DF/tml1/contrato3.pdf"/>
    <s v=""/>
    <s v="2569"/>
    <x v="0"/>
    <s v="Recursos federales"/>
    <s v="Presupuesto de Egresos de la Federación"/>
    <s v=""/>
    <s v=""/>
    <s v=""/>
    <s v=""/>
    <s v=""/>
    <s v="Si"/>
    <s v="2569"/>
    <s v="Se revisa el servicio realizado fisicamente contra la factura emitida"/>
    <s v=""/>
    <s v=""/>
    <s v=""/>
    <s v=""/>
    <s v="http://transparencia.ine.mx/sistemaot/cargaMasiva/Articulo70/2025/Formato28//JD05-DF/tml1/factura3.pdf"/>
    <s v="JUNTA DISTRITAL EJECUTIVA NO.05 DE LA CIUDAD DE MEXICO - TLALPAN"/>
    <s v="31/03/2025"/>
    <m/>
    <x v="6"/>
    <x v="0"/>
  </r>
  <r>
    <s v="2025"/>
    <s v="01/01/2025"/>
    <s v="31/03/2025"/>
    <x v="1"/>
    <x v="1"/>
    <x v="0"/>
    <s v="LP-INE-JDE07-BC-001/2025"/>
    <s v="No"/>
    <s v="Con fundamento en el artículo 31 fraccion I y artículo 35 del Reglamento del Instituto Nacional Electoral en materia de Adquisiciones, Arrendamientos de Bienes Muebles y Servicios, esta erogación procede bajo la modalidad de adjudicación directa. El pago del servicio de limpieza es necesario para contar con instalaciones dignas para laborar."/>
    <s v="http://transparencia.ine.mx/sistemaot/cargaMasiva/Articulo70/2025/Formato28//JD07-BC/tml1/osp1.pdf"/>
    <s v="2570"/>
    <s v="http://transparencia.ine.mx/sistemaot/cargaMasiva/Articulo70/2025/Formato28//JD07-BC/tml1/convocatoria1.pdf"/>
    <s v="03/02/2025"/>
    <s v="Proporcionar el servicio de limpieza del inmueble que ocupa la sede de la 07 junta distrital ejecutiva, asi como del módulo de atención ciudadana"/>
    <s v="2570"/>
    <s v="14/02/2025"/>
    <s v="2570"/>
    <s v="2570"/>
    <s v="http://transparencia.ine.mx/sistemaot/cargaMasiva/Articulo70/2025/Formato28//JD07-BC/tml1/juntaaclaraciones1.pdf"/>
    <s v="http://transparencia.ine.mx/sistemaot/cargaMasiva/Articulo70/2025/Formato28//JD07-BC/tml1/propuestaeconomica1.pdf"/>
    <s v="http://transparencia.ine.mx/sistemaot/cargaMasiva/Articulo70/2025/Formato28//JD07-BC/tml1/fallo1.pdf"/>
    <s v="http://transparencia.ine.mx/sistemaot/cargaMasiva/Articulo70/2025/Formato28//JD07-BC/tml1/fallo1.pdf"/>
    <s v=""/>
    <s v=""/>
    <s v=""/>
    <s v=""/>
    <s v="Gigalarm de México S de R L de C V"/>
    <s v="2570"/>
    <s v="GIG210622BF3"/>
    <s v="Avenida"/>
    <s v="Lazaro Cardenas"/>
    <s v="1358-D"/>
    <s v=""/>
    <s v="Colonia"/>
    <s v="Lazaro Cardenas"/>
    <s v="0001"/>
    <s v="Mexicali"/>
    <s v="001"/>
    <s v="Mexicali"/>
    <s v="02"/>
    <s v="Baja California"/>
    <s v="21370"/>
    <s v=""/>
    <s v=""/>
    <s v=""/>
    <s v=""/>
    <s v="Mejor propuesta  en proporcionar el servicio de limpieza"/>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INE/SERV/03/2025"/>
    <s v="01/03/2025"/>
    <s v="01/03/2025"/>
    <s v="31/12/2025"/>
    <n v="694350"/>
    <n v="749898"/>
    <s v=""/>
    <s v=""/>
    <s v="Moneda Nacional"/>
    <s v=""/>
    <x v="1"/>
    <s v="Proporcionar el servicio de limpieza del inmueble que ocupa la sede de la 07 junta distrital ejecutiva, asi como del módulo de atención ciudadana"/>
    <s v=""/>
    <s v=""/>
    <s v=""/>
    <s v="http://transparencia.ine.mx/sistemaot/cargaMasiva/Articulo70/2025/Formato28//JD07-BC/tml1/contrato1.pdf"/>
    <s v=""/>
    <s v="2570"/>
    <x v="0"/>
    <s v="Recursos federales"/>
    <s v="Presupuesto de egresos de la federación"/>
    <s v=""/>
    <s v=""/>
    <s v=""/>
    <s v=""/>
    <s v=""/>
    <s v="No"/>
    <s v="2570"/>
    <s v=""/>
    <s v=""/>
    <s v=""/>
    <s v=""/>
    <s v=""/>
    <s v="http://transparencia.ine.mx/sistemaot/cargaMasiva/Articulo70/2025/Formato28//JD07-BC/tml1/factura1.pdf"/>
    <s v="JUNTA DISTRITAL EJECUTIVA NO.07 DE BAJA CALIFORNIA - MEXICALI"/>
    <s v="31/03/2025"/>
    <m/>
    <x v="8"/>
    <x v="0"/>
  </r>
  <r>
    <s v="2025"/>
    <s v="01/01/2025"/>
    <s v="31/03/2025"/>
    <x v="1"/>
    <x v="1"/>
    <x v="0"/>
    <s v="LP-INE-JDE07-BC-002/2025"/>
    <s v="No"/>
    <s v="Con fundamento en el artículo 31 fraccion I y artículo 35 del Reglamento del Instituto Nacional Electoral en materia de Adquisiciones, Arrendamientos de Bienes Muebles y Servicios, esta erogación procede bajo la modalidad de adjudicación directa. El pago del servicio de limpieza es necesario para contar con instalaciones dignas para laborar."/>
    <s v="http://transparencia.ine.mx/sistemaot/cargaMasiva/Articulo70/2025/Formato28//JD07-BC/tml1/osp2.pdf"/>
    <s v="2571"/>
    <s v="http://transparencia.ine.mx/sistemaot/cargaMasiva/Articulo70/2025/Formato28//JD07-BC/tml1/convocatoria2.pdf"/>
    <s v="03/02/2025"/>
    <s v="Proporcionar el servicio de vigilancia del inmueble que ocupa la sede de la 07 junta distrital ejecutiva, asi como del módulo de atención ciudadana"/>
    <s v="2571"/>
    <s v="14/02/2025"/>
    <s v="2571"/>
    <s v="2571"/>
    <s v="http://transparencia.ine.mx/sistemaot/cargaMasiva/Articulo70/2025/Formato28//JD07-BC/tml1/juntaaclaraciones2.pdf"/>
    <s v="http://transparencia.ine.mx/sistemaot/cargaMasiva/Articulo70/2025/Formato28//JD07-BC/tml1/propuestaeconomica2.pdf"/>
    <s v="http://transparencia.ine.mx/sistemaot/cargaMasiva/Articulo70/2025/Formato28//JD07-BC/tml1/fallo2.pdf"/>
    <s v="http://transparencia.ine.mx/sistemaot/cargaMasiva/Articulo70/2025/Formato28//JD07-BC/tml1/fallo2.pdf"/>
    <s v=""/>
    <s v=""/>
    <s v=""/>
    <s v=""/>
    <s v="Seguridad Privada Guns8A S.A. de C.V."/>
    <s v="2571"/>
    <s v="SPG1705304P3"/>
    <s v="Avenida"/>
    <s v="Industrial"/>
    <s v="9"/>
    <s v=""/>
    <s v="Colonia"/>
    <s v="20 de Noviembre"/>
    <s v="0001"/>
    <s v="Tijuana"/>
    <s v="001"/>
    <s v="Tijuana"/>
    <s v="02"/>
    <s v="Baja California"/>
    <s v="22100"/>
    <s v=""/>
    <s v=""/>
    <s v=""/>
    <s v=""/>
    <s v="Mejor propuesta  en proporcionar el servicio de vigilancia"/>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INE/SERV/04/2025"/>
    <s v="01/03/2025"/>
    <s v="01/03/2025"/>
    <s v="31/12/2025"/>
    <n v="885000"/>
    <n v="1026600"/>
    <s v=""/>
    <s v=""/>
    <s v="Moneda Nacional"/>
    <s v=""/>
    <x v="1"/>
    <s v="Proporcionar el servicio de vigilancia del inmueble que ocupa la sede de la 07 junta distrital ejecutiva, asi como del módulo de atención ciudadana"/>
    <s v=""/>
    <s v=""/>
    <s v=""/>
    <s v="http://transparencia.ine.mx/sistemaot/cargaMasiva/Articulo70/2025/Formato28//JD07-BC/tml1/contrato2.pdf"/>
    <s v=""/>
    <s v="2571"/>
    <x v="0"/>
    <s v="Recursos federales"/>
    <s v="Presupuesto de egresos de la federación"/>
    <s v=""/>
    <s v=""/>
    <s v=""/>
    <s v=""/>
    <s v=""/>
    <s v="No"/>
    <s v="2571"/>
    <s v=""/>
    <s v=""/>
    <s v=""/>
    <s v=""/>
    <s v=""/>
    <s v="http://transparencia.ine.mx/sistemaot/cargaMasiva/Articulo70/2025/Formato28//JD07-BC/tml1/factura2.pdf"/>
    <s v="JUNTA DISTRITAL EJECUTIVA NO.07 DE BAJA CALIFORNIA - MEXICALI"/>
    <s v="31/03/2025"/>
    <m/>
    <x v="8"/>
    <x v="0"/>
  </r>
  <r>
    <s v="2025"/>
    <s v="01/01/2025"/>
    <s v="31/03/2025"/>
    <x v="0"/>
    <x v="1"/>
    <x v="0"/>
    <s v="2192105"/>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3.pdf"/>
    <s v="2572"/>
    <s v=""/>
    <s v=""/>
    <s v="Proporcionar el servicio de alimentación para los cursos de capacitación del Proceso Electoral Extraordinario 2024-2025"/>
    <s v="2572"/>
    <s v=""/>
    <s v="2572"/>
    <s v="2572"/>
    <s v=""/>
    <s v=""/>
    <s v=""/>
    <s v=""/>
    <s v="Flor de María"/>
    <s v="Peiro"/>
    <s v="López"/>
    <s v="Mujer"/>
    <s v=""/>
    <s v="2572"/>
    <s v="PELF621125F27"/>
    <s v="Avenida"/>
    <s v="Médicos"/>
    <s v="2700"/>
    <s v=""/>
    <s v="Colonia"/>
    <s v="Popular Nacionalista"/>
    <s v="0001"/>
    <s v="Mexicali"/>
    <s v="001"/>
    <s v="Mexicali"/>
    <s v="02"/>
    <s v="Baja California"/>
    <s v="21165"/>
    <s v=""/>
    <s v=""/>
    <s v=""/>
    <s v=""/>
    <s v="Mejor propuesta  en proporcionar el servicio de alimentación"/>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2105"/>
    <s v="05/02/2025"/>
    <s v="05/02/2025"/>
    <s v="05/02/2025"/>
    <n v="25160"/>
    <n v="26858.3"/>
    <s v=""/>
    <s v=""/>
    <s v="Moneda Nacional"/>
    <s v=""/>
    <x v="1"/>
    <s v="Proporcionar el servicio de alimentación para los cursos de capacitación del Proceso Electoral Extraordinario 2024-2025"/>
    <s v=""/>
    <s v=""/>
    <s v=""/>
    <s v="http://transparencia.ine.mx/sistemaot/cargaMasiva/Articulo70/2025/Formato28//JD07-BC/tml1/pedidocontrato1.pdf"/>
    <s v=""/>
    <s v="2572"/>
    <x v="0"/>
    <s v="Recursos federales"/>
    <s v="Presupuesto de egresos de la federación"/>
    <s v=""/>
    <s v=""/>
    <s v=""/>
    <s v=""/>
    <s v=""/>
    <s v="No"/>
    <s v="2572"/>
    <s v=""/>
    <s v=""/>
    <s v=""/>
    <s v=""/>
    <s v=""/>
    <s v="http://transparencia.ine.mx/sistemaot/cargaMasiva/Articulo70/2025/Formato28//JD07-BC/tml1/factura3.pdf"/>
    <s v="JUNTA DISTRITAL EJECUTIVA NO.07 DE BAJA CALIFORNIA - MEXICALI"/>
    <s v="31/03/2025"/>
    <m/>
    <x v="8"/>
    <x v="0"/>
  </r>
  <r>
    <s v="2025"/>
    <s v="01/01/2025"/>
    <s v="31/03/2025"/>
    <x v="0"/>
    <x v="1"/>
    <x v="0"/>
    <s v="2215256"/>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4.pdf"/>
    <s v="2573"/>
    <s v=""/>
    <s v=""/>
    <s v="Proporcionar el servicio de mantenimiento preventivo y suministro a los equipos de aire acondicionado de la sede distrital y módulos de atención ciudadana"/>
    <s v="2573"/>
    <s v=""/>
    <s v="2573"/>
    <s v="2573"/>
    <s v=""/>
    <s v=""/>
    <s v=""/>
    <s v=""/>
    <s v="Oswaldo"/>
    <s v="Díaz"/>
    <s v="Álvarez"/>
    <s v="Hombre"/>
    <s v=""/>
    <s v="2573"/>
    <s v="DIAO800516BE9"/>
    <s v="Calle"/>
    <s v="Malvas"/>
    <s v="931"/>
    <s v=""/>
    <s v="Colonia"/>
    <s v="Villa del Roble"/>
    <s v="0001"/>
    <s v="Mexicali"/>
    <s v="001"/>
    <s v="Mexicali"/>
    <s v="02"/>
    <s v="Baja California"/>
    <s v="21395"/>
    <s v=""/>
    <s v=""/>
    <s v=""/>
    <s v=""/>
    <s v="Mejor propuesta  en proporcionar el servicio de mantenimiento preventivo para aires acondicionados"/>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5256"/>
    <s v="20/03/2025"/>
    <s v="20/03/2025"/>
    <s v="20/03/2025"/>
    <n v="24800"/>
    <n v="26474"/>
    <s v=""/>
    <s v=""/>
    <s v="Moneda Nacional"/>
    <s v=""/>
    <x v="1"/>
    <s v="Proporcionar el servicio de mantenimiento preventivo y suministro a los equipos de aire acondicionado de la sede distrital y módulos de atención ciudadana"/>
    <s v=""/>
    <s v=""/>
    <s v=""/>
    <s v="http://transparencia.ine.mx/sistemaot/cargaMasiva/Articulo70/2025/Formato28//JD07-BC/tml1/pedidocontrato2.pdf"/>
    <s v=""/>
    <s v="2573"/>
    <x v="0"/>
    <s v="Recursos federales"/>
    <s v="Presupuesto de egresos de la federación"/>
    <s v=""/>
    <s v=""/>
    <s v=""/>
    <s v=""/>
    <s v=""/>
    <s v="No"/>
    <s v="2573"/>
    <s v=""/>
    <s v=""/>
    <s v=""/>
    <s v=""/>
    <s v=""/>
    <s v="http://transparencia.ine.mx/sistemaot/cargaMasiva/Articulo70/2025/Formato28//JD07-BC/tml1/factura4.pdf"/>
    <s v="JUNTA DISTRITAL EJECUTIVA NO.07 DE BAJA CALIFORNIA - MEXICALI"/>
    <s v="31/03/2025"/>
    <m/>
    <x v="8"/>
    <x v="0"/>
  </r>
  <r>
    <s v="2025"/>
    <s v="01/01/2025"/>
    <s v="31/03/2025"/>
    <x v="0"/>
    <x v="2"/>
    <x v="0"/>
    <s v="2180423"/>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5.pdf"/>
    <s v="2574"/>
    <s v=""/>
    <s v=""/>
    <s v="Adquisición de vales electrónicos de combustible"/>
    <s v="2574"/>
    <s v=""/>
    <s v="2574"/>
    <s v="2574"/>
    <s v=""/>
    <s v=""/>
    <s v=""/>
    <s v=""/>
    <s v=""/>
    <s v=""/>
    <s v=""/>
    <s v=""/>
    <s v="Pluxee México SA de CV"/>
    <s v="2574"/>
    <s v="PME811211B20"/>
    <s v="Avenida"/>
    <s v="Miguel de Cervantes Saavedra"/>
    <s v="251"/>
    <s v=""/>
    <s v="Colonia"/>
    <s v="Granada"/>
    <s v="0001"/>
    <s v="Ciudad de Mexico"/>
    <s v="016"/>
    <s v="Miguel Hidalgo"/>
    <s v="09"/>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80423"/>
    <s v="25/01/2025"/>
    <s v="25/01/2025"/>
    <s v="25/01/2025"/>
    <n v="5297.8"/>
    <n v="5389.98"/>
    <s v=""/>
    <s v=""/>
    <s v="Moneda Nacional"/>
    <s v=""/>
    <x v="1"/>
    <s v="Adquisición de vales electrónicos de combustible"/>
    <s v=""/>
    <s v=""/>
    <s v=""/>
    <s v="http://transparencia.ine.mx/sistemaot/cargaMasiva/Articulo70/2025/Formato28//JD07-BC/tml1/pedidocontrato3.pdf"/>
    <s v=""/>
    <s v="2574"/>
    <x v="0"/>
    <s v="Recursos federales"/>
    <s v="Presupuesto de egresos de la federación"/>
    <s v=""/>
    <s v=""/>
    <s v=""/>
    <s v=""/>
    <s v=""/>
    <s v="No"/>
    <s v="2574"/>
    <s v=""/>
    <s v=""/>
    <s v=""/>
    <s v=""/>
    <s v=""/>
    <s v="http://transparencia.ine.mx/sistemaot/cargaMasiva/Articulo70/2025/Formato28//JD07-BC/tml1/factura5.pdf"/>
    <s v="JUNTA DISTRITAL EJECUTIVA NO.07 DE BAJA CALIFORNIA - MEXICALI"/>
    <s v="31/03/2025"/>
    <m/>
    <x v="8"/>
    <x v="0"/>
  </r>
  <r>
    <s v="2025"/>
    <s v="01/01/2025"/>
    <s v="31/03/2025"/>
    <x v="0"/>
    <x v="2"/>
    <x v="0"/>
    <s v="2180427"/>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6.pdf"/>
    <s v="2575"/>
    <s v=""/>
    <s v=""/>
    <s v="Adquisición de vales electrónicos de combustible"/>
    <s v="2575"/>
    <s v=""/>
    <s v="2575"/>
    <s v="2575"/>
    <s v=""/>
    <s v=""/>
    <s v=""/>
    <s v=""/>
    <s v=""/>
    <s v=""/>
    <s v=""/>
    <s v=""/>
    <s v="Pluxee México SA de CV"/>
    <s v="2575"/>
    <s v="PME811211B20"/>
    <s v="Avenida"/>
    <s v="Miguel de Cervantes Saavedra"/>
    <s v="251"/>
    <s v=""/>
    <s v="Colonia"/>
    <s v="Granada"/>
    <s v="0001"/>
    <s v="Ciudad de Mexico"/>
    <s v="016"/>
    <s v="Miguel Hidalgo"/>
    <s v="10"/>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80427"/>
    <s v="25/01/2025"/>
    <s v="25/01/2025"/>
    <s v="25/01/2025"/>
    <n v="6100"/>
    <n v="6206.14"/>
    <s v=""/>
    <s v=""/>
    <s v="Moneda Nacional"/>
    <s v=""/>
    <x v="1"/>
    <s v="Adquisición de vales electrónicos de combustible"/>
    <s v=""/>
    <s v=""/>
    <s v=""/>
    <s v="http://transparencia.ine.mx/sistemaot/cargaMasiva/Articulo70/2025/Formato28//JD07-BC/tml1/pedidocontrato4.pdf"/>
    <s v=""/>
    <s v="2575"/>
    <x v="0"/>
    <s v="Recursos federales"/>
    <s v="Presupuesto de egresos de la federación"/>
    <s v=""/>
    <s v=""/>
    <s v=""/>
    <s v=""/>
    <s v=""/>
    <s v="No"/>
    <s v="2575"/>
    <s v=""/>
    <s v=""/>
    <s v=""/>
    <s v=""/>
    <s v=""/>
    <s v="http://transparencia.ine.mx/sistemaot/cargaMasiva/Articulo70/2025/Formato28//JD07-BC/tml1/factura6.pdf"/>
    <s v="JUNTA DISTRITAL EJECUTIVA NO.07 DE BAJA CALIFORNIA - MEXICALI"/>
    <s v="31/03/2025"/>
    <m/>
    <x v="8"/>
    <x v="0"/>
  </r>
  <r>
    <s v="2025"/>
    <s v="01/01/2025"/>
    <s v="31/03/2025"/>
    <x v="0"/>
    <x v="2"/>
    <x v="0"/>
    <s v="2182918"/>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7.pdf"/>
    <s v="2576"/>
    <s v=""/>
    <s v=""/>
    <s v="Adquisición de vales electrónicos de combustible"/>
    <s v="2576"/>
    <s v=""/>
    <s v="2576"/>
    <s v="2576"/>
    <s v=""/>
    <s v=""/>
    <s v=""/>
    <s v=""/>
    <s v=""/>
    <s v=""/>
    <s v=""/>
    <s v=""/>
    <s v="Pluxee México SA de CV"/>
    <s v="2576"/>
    <s v="PME811211B20"/>
    <s v="Avenida"/>
    <s v="Miguel de Cervantes Saavedra"/>
    <s v="251"/>
    <s v=""/>
    <s v="Colonia"/>
    <s v="Granada"/>
    <s v="0001"/>
    <s v="Ciudad de Mexico"/>
    <s v="016"/>
    <s v="Miguel Hidalgo"/>
    <s v="11"/>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82918"/>
    <s v="29/01/2025"/>
    <s v="29/01/2025"/>
    <s v="29/01/2025"/>
    <n v="16528"/>
    <n v="16815.59"/>
    <s v=""/>
    <s v=""/>
    <s v="Moneda Nacional"/>
    <s v=""/>
    <x v="1"/>
    <s v="Adquisición de vales electrónicos de combustible"/>
    <s v=""/>
    <s v=""/>
    <s v=""/>
    <s v="http://transparencia.ine.mx/sistemaot/cargaMasiva/Articulo70/2025/Formato28//JD07-BC/tml1/pedidocontrato5.pdf"/>
    <s v=""/>
    <s v="2576"/>
    <x v="0"/>
    <s v="Recursos federales"/>
    <s v="Presupuesto de egresos de la federación"/>
    <s v=""/>
    <s v=""/>
    <s v=""/>
    <s v=""/>
    <s v=""/>
    <s v="No"/>
    <s v="2576"/>
    <s v=""/>
    <s v=""/>
    <s v=""/>
    <s v=""/>
    <s v=""/>
    <s v="http://transparencia.ine.mx/sistemaot/cargaMasiva/Articulo70/2025/Formato28//JD07-BC/tml1/factura7.pdf"/>
    <s v="JUNTA DISTRITAL EJECUTIVA NO.07 DE BAJA CALIFORNIA - MEXICALI"/>
    <s v="31/03/2025"/>
    <m/>
    <x v="8"/>
    <x v="0"/>
  </r>
  <r>
    <s v="2025"/>
    <s v="01/01/2025"/>
    <s v="31/03/2025"/>
    <x v="0"/>
    <x v="2"/>
    <x v="0"/>
    <s v="2197647"/>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8.pdf"/>
    <s v="2577"/>
    <s v=""/>
    <s v=""/>
    <s v="Adquisición de vales electrónicos de combustible"/>
    <s v="2577"/>
    <s v=""/>
    <s v="2577"/>
    <s v="2577"/>
    <s v=""/>
    <s v=""/>
    <s v=""/>
    <s v=""/>
    <s v=""/>
    <s v=""/>
    <s v=""/>
    <s v=""/>
    <s v="Pluxee México SA de CV"/>
    <s v="2577"/>
    <s v="PME811211B20"/>
    <s v="Avenida"/>
    <s v="Miguel de Cervantes Saavedra"/>
    <s v="251"/>
    <s v=""/>
    <s v="Colonia"/>
    <s v="Granada"/>
    <s v="0001"/>
    <s v="Ciudad de Mexico"/>
    <s v="016"/>
    <s v="Miguel Hidalgo"/>
    <s v="12"/>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7647"/>
    <s v="17/02/2025"/>
    <s v="17/02/2025"/>
    <s v="17/02/2025"/>
    <n v="27547"/>
    <n v="28026.32"/>
    <s v=""/>
    <s v=""/>
    <s v="Moneda Nacional"/>
    <s v=""/>
    <x v="1"/>
    <s v="Adquisición de vales electrónicos de combustible"/>
    <s v=""/>
    <s v=""/>
    <s v=""/>
    <s v="http://transparencia.ine.mx/sistemaot/cargaMasiva/Articulo70/2025/Formato28//JD07-BC/tml1/pedidocontrato6.pdf"/>
    <s v=""/>
    <s v="2577"/>
    <x v="0"/>
    <s v="Recursos federales"/>
    <s v="Presupuesto de egresos de la federación"/>
    <s v=""/>
    <s v=""/>
    <s v=""/>
    <s v=""/>
    <s v=""/>
    <s v="No"/>
    <s v="2577"/>
    <s v=""/>
    <s v=""/>
    <s v=""/>
    <s v=""/>
    <s v=""/>
    <s v="http://transparencia.ine.mx/sistemaot/cargaMasiva/Articulo70/2025/Formato28//JD07-BC/tml1/factura8.pdf"/>
    <s v="JUNTA DISTRITAL EJECUTIVA NO.07 DE BAJA CALIFORNIA - MEXICALI"/>
    <s v="31/03/2025"/>
    <m/>
    <x v="8"/>
    <x v="0"/>
  </r>
  <r>
    <s v="2025"/>
    <s v="01/01/2025"/>
    <s v="31/03/2025"/>
    <x v="0"/>
    <x v="2"/>
    <x v="0"/>
    <s v="2197753"/>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9.pdf"/>
    <s v="2578"/>
    <s v=""/>
    <s v=""/>
    <s v="Adquisición de vales electrónicos de combustible"/>
    <s v="2578"/>
    <s v=""/>
    <s v="2578"/>
    <s v="2578"/>
    <s v=""/>
    <s v=""/>
    <s v=""/>
    <s v=""/>
    <s v=""/>
    <s v=""/>
    <s v=""/>
    <s v=""/>
    <s v="Pluxee México SA de CV"/>
    <s v="2578"/>
    <s v="PME811211B20"/>
    <s v="Avenida"/>
    <s v="Miguel de Cervantes Saavedra"/>
    <s v="251"/>
    <s v=""/>
    <s v="Colonia"/>
    <s v="Granada"/>
    <s v="0001"/>
    <s v="Ciudad de Mexico"/>
    <s v="016"/>
    <s v="Miguel Hidalgo"/>
    <s v="13"/>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7753"/>
    <s v="17/02/2025"/>
    <s v="17/02/2025"/>
    <s v="17/02/2025"/>
    <n v="245"/>
    <n v="249.26"/>
    <s v=""/>
    <s v=""/>
    <s v="Moneda Nacional"/>
    <s v=""/>
    <x v="1"/>
    <s v="Adquisición de vales electrónicos de combustible"/>
    <s v=""/>
    <s v=""/>
    <s v=""/>
    <s v="http://transparencia.ine.mx/sistemaot/cargaMasiva/Articulo70/2025/Formato28//JD07-BC/tml1/pedidocontrato7.pdf"/>
    <s v=""/>
    <s v="2578"/>
    <x v="0"/>
    <s v="Recursos federales"/>
    <s v="Presupuesto de egresos de la federación"/>
    <s v=""/>
    <s v=""/>
    <s v=""/>
    <s v=""/>
    <s v=""/>
    <s v="No"/>
    <s v="2578"/>
    <s v=""/>
    <s v=""/>
    <s v=""/>
    <s v=""/>
    <s v=""/>
    <s v="http://transparencia.ine.mx/sistemaot/cargaMasiva/Articulo70/2025/Formato28//JD07-BC/tml1/factura9.pdf"/>
    <s v="JUNTA DISTRITAL EJECUTIVA NO.07 DE BAJA CALIFORNIA - MEXICALI"/>
    <s v="31/03/2025"/>
    <m/>
    <x v="8"/>
    <x v="0"/>
  </r>
  <r>
    <s v="2025"/>
    <s v="01/01/2025"/>
    <s v="31/03/2025"/>
    <x v="0"/>
    <x v="2"/>
    <x v="0"/>
    <s v="2197762"/>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0.pdf"/>
    <s v="2579"/>
    <s v=""/>
    <s v=""/>
    <s v="Adquisición de vales electrónicos de combustible"/>
    <s v="2579"/>
    <s v=""/>
    <s v="2579"/>
    <s v="2579"/>
    <s v=""/>
    <s v=""/>
    <s v=""/>
    <s v=""/>
    <s v=""/>
    <s v=""/>
    <s v=""/>
    <s v=""/>
    <s v="Pluxee México SA de CV"/>
    <s v="2579"/>
    <s v="PME811211B20"/>
    <s v="Avenida"/>
    <s v="Miguel de Cervantes Saavedra"/>
    <s v="251"/>
    <s v=""/>
    <s v="Colonia"/>
    <s v="Granada"/>
    <s v="0001"/>
    <s v="Ciudad de Mexico"/>
    <s v="016"/>
    <s v="Miguel Hidalgo"/>
    <s v="14"/>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7762"/>
    <s v="17/02/2025"/>
    <s v="17/02/2025"/>
    <s v="17/02/2025"/>
    <n v="1644"/>
    <n v="1672.61"/>
    <s v=""/>
    <s v=""/>
    <s v="Moneda Nacional"/>
    <s v=""/>
    <x v="1"/>
    <s v="Adquisición de vales electrónicos de combustible"/>
    <s v=""/>
    <s v=""/>
    <s v=""/>
    <s v="http://transparencia.ine.mx/sistemaot/cargaMasiva/Articulo70/2025/Formato28//JD07-BC/tml1/pedidocontrato8.pdf"/>
    <s v=""/>
    <s v="2579"/>
    <x v="0"/>
    <s v="Recursos federales"/>
    <s v="Presupuesto de egresos de la federación"/>
    <s v=""/>
    <s v=""/>
    <s v=""/>
    <s v=""/>
    <s v=""/>
    <s v="No"/>
    <s v="2579"/>
    <s v=""/>
    <s v=""/>
    <s v=""/>
    <s v=""/>
    <s v=""/>
    <s v="http://transparencia.ine.mx/sistemaot/cargaMasiva/Articulo70/2025/Formato28//JD07-BC/tml1/factura10.pdf"/>
    <s v="JUNTA DISTRITAL EJECUTIVA NO.07 DE BAJA CALIFORNIA - MEXICALI"/>
    <s v="31/03/2025"/>
    <m/>
    <x v="8"/>
    <x v="0"/>
  </r>
  <r>
    <s v="2025"/>
    <s v="01/01/2025"/>
    <s v="31/03/2025"/>
    <x v="0"/>
    <x v="2"/>
    <x v="0"/>
    <s v="2197783"/>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1.pdf"/>
    <s v="2580"/>
    <s v=""/>
    <s v=""/>
    <s v="Adquisición de vales electrónicos de combustible"/>
    <s v="2580"/>
    <s v=""/>
    <s v="2580"/>
    <s v="2580"/>
    <s v=""/>
    <s v=""/>
    <s v=""/>
    <s v=""/>
    <s v=""/>
    <s v=""/>
    <s v=""/>
    <s v=""/>
    <s v="Pluxee México SA de CV"/>
    <s v="2580"/>
    <s v="PME811211B20"/>
    <s v="Avenida"/>
    <s v="Miguel de Cervantes Saavedra"/>
    <s v="251"/>
    <s v=""/>
    <s v="Colonia"/>
    <s v="Granada"/>
    <s v="0001"/>
    <s v="Ciudad de Mexico"/>
    <s v="016"/>
    <s v="Miguel Hidalgo"/>
    <s v="15"/>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7783"/>
    <s v="17/02/2025"/>
    <s v="17/02/2025"/>
    <s v="17/02/2025"/>
    <n v="3867"/>
    <n v="3934.29"/>
    <s v=""/>
    <s v=""/>
    <s v="Moneda Nacional"/>
    <s v=""/>
    <x v="1"/>
    <s v="Adquisición de vales electrónicos de combustible"/>
    <s v=""/>
    <s v=""/>
    <s v=""/>
    <s v="http://transparencia.ine.mx/sistemaot/cargaMasiva/Articulo70/2025/Formato28//JD07-BC/tml1/pedidocontrato9.pdf"/>
    <s v=""/>
    <s v="2580"/>
    <x v="0"/>
    <s v="Recursos federales"/>
    <s v="Presupuesto de egresos de la federación"/>
    <s v=""/>
    <s v=""/>
    <s v=""/>
    <s v=""/>
    <s v=""/>
    <s v="No"/>
    <s v="2580"/>
    <s v=""/>
    <s v=""/>
    <s v=""/>
    <s v=""/>
    <s v=""/>
    <s v="http://transparencia.ine.mx/sistemaot/cargaMasiva/Articulo70/2025/Formato28//JD07-BC/tml1/factura11.pdf"/>
    <s v="JUNTA DISTRITAL EJECUTIVA NO.07 DE BAJA CALIFORNIA - MEXICALI"/>
    <s v="31/03/2025"/>
    <m/>
    <x v="8"/>
    <x v="0"/>
  </r>
  <r>
    <s v="2025"/>
    <s v="01/01/2025"/>
    <s v="31/03/2025"/>
    <x v="0"/>
    <x v="2"/>
    <x v="0"/>
    <s v="2218017"/>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2.pdf"/>
    <s v="2581"/>
    <s v=""/>
    <s v=""/>
    <s v="Adquisición de vales electrónicos de combustible"/>
    <s v="2581"/>
    <s v=""/>
    <s v="2581"/>
    <s v="2581"/>
    <s v=""/>
    <s v=""/>
    <s v=""/>
    <s v=""/>
    <s v=""/>
    <s v=""/>
    <s v=""/>
    <s v=""/>
    <s v="Pluxee México SA de CV"/>
    <s v="2581"/>
    <s v="PME811211B20"/>
    <s v="Avenida"/>
    <s v="Miguel de Cervantes Saavedra"/>
    <s v="251"/>
    <s v=""/>
    <s v="Colonia"/>
    <s v="Granada"/>
    <s v="0001"/>
    <s v="Ciudad de Mexico"/>
    <s v="016"/>
    <s v="Miguel Hidalgo"/>
    <s v="16"/>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8017"/>
    <s v="27/03/2025"/>
    <s v="27/03/2025"/>
    <s v="27/03/2025"/>
    <n v="12200"/>
    <n v="12412.28"/>
    <s v=""/>
    <s v=""/>
    <s v="Moneda Nacional"/>
    <s v=""/>
    <x v="1"/>
    <s v="Adquisición de vales electrónicos de combustible"/>
    <s v=""/>
    <s v=""/>
    <s v=""/>
    <s v="http://transparencia.ine.mx/sistemaot/cargaMasiva/Articulo70/2025/Formato28//JD07-BC/tml1/pedidocontrato10.pdf"/>
    <s v=""/>
    <s v="2581"/>
    <x v="0"/>
    <s v="Recursos federales"/>
    <s v="Presupuesto de egresos de la federación"/>
    <s v=""/>
    <s v=""/>
    <s v=""/>
    <s v=""/>
    <s v=""/>
    <s v="No"/>
    <s v="2581"/>
    <s v=""/>
    <s v=""/>
    <s v=""/>
    <s v=""/>
    <s v=""/>
    <s v="http://transparencia.ine.mx/sistemaot/cargaMasiva/Articulo70/2025/Formato28//JD07-BC/tml1/factura12.pdf"/>
    <s v="JUNTA DISTRITAL EJECUTIVA NO.07 DE BAJA CALIFORNIA - MEXICALI"/>
    <s v="31/03/2025"/>
    <m/>
    <x v="8"/>
    <x v="0"/>
  </r>
  <r>
    <s v="2025"/>
    <s v="01/01/2025"/>
    <s v="31/03/2025"/>
    <x v="0"/>
    <x v="2"/>
    <x v="0"/>
    <s v="2218029"/>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3.pdf"/>
    <s v="2582"/>
    <s v=""/>
    <s v=""/>
    <s v="Adquisición de vales electrónicos de combustible"/>
    <s v="2582"/>
    <s v=""/>
    <s v="2582"/>
    <s v="2582"/>
    <s v=""/>
    <s v=""/>
    <s v=""/>
    <s v=""/>
    <s v=""/>
    <s v=""/>
    <s v=""/>
    <s v=""/>
    <s v="Pluxee México SA de CV"/>
    <s v="2582"/>
    <s v="PME811211B20"/>
    <s v="Avenida"/>
    <s v="Miguel de Cervantes Saavedra"/>
    <s v="251"/>
    <s v=""/>
    <s v="Colonia"/>
    <s v="Granada"/>
    <s v="0001"/>
    <s v="Ciudad de Mexico"/>
    <s v="016"/>
    <s v="Miguel Hidalgo"/>
    <s v="17"/>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8029"/>
    <s v="28/03/2025"/>
    <s v="28/03/2025"/>
    <s v="08/03/2025"/>
    <n v="36100"/>
    <n v="36728.14"/>
    <s v=""/>
    <s v=""/>
    <s v="Moneda Nacional"/>
    <s v=""/>
    <x v="1"/>
    <s v="Adquisición de vales electrónicos de combustible"/>
    <s v=""/>
    <s v=""/>
    <s v=""/>
    <s v="http://transparencia.ine.mx/sistemaot/cargaMasiva/Articulo70/2025/Formato28//JD07-BC/tml1/pedidocontrato11.pdf"/>
    <s v=""/>
    <s v="2582"/>
    <x v="0"/>
    <s v="Recursos federales"/>
    <s v="Presupuesto de egresos de la federación"/>
    <s v=""/>
    <s v=""/>
    <s v=""/>
    <s v=""/>
    <s v=""/>
    <s v="No"/>
    <s v="2582"/>
    <s v=""/>
    <s v=""/>
    <s v=""/>
    <s v=""/>
    <s v=""/>
    <s v="http://transparencia.ine.mx/sistemaot/cargaMasiva/Articulo70/2025/Formato28//JD07-BC/tml1/factura13.pdf"/>
    <s v="JUNTA DISTRITAL EJECUTIVA NO.07 DE BAJA CALIFORNIA - MEXICALI"/>
    <s v="31/03/2025"/>
    <m/>
    <x v="8"/>
    <x v="0"/>
  </r>
  <r>
    <s v="2025"/>
    <s v="01/01/2025"/>
    <s v="31/03/2025"/>
    <x v="0"/>
    <x v="2"/>
    <x v="0"/>
    <s v="2218039"/>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4.pdf"/>
    <s v="2583"/>
    <s v=""/>
    <s v=""/>
    <s v="Adquisición de vales electrónicos de combustible"/>
    <s v="2583"/>
    <s v=""/>
    <s v="2583"/>
    <s v="2583"/>
    <s v=""/>
    <s v=""/>
    <s v=""/>
    <s v=""/>
    <s v=""/>
    <s v=""/>
    <s v=""/>
    <s v=""/>
    <s v="Pluxee México SA de CV"/>
    <s v="2583"/>
    <s v="PME811211B20"/>
    <s v="Avenida"/>
    <s v="Miguel de Cervantes Saavedra"/>
    <s v="251"/>
    <s v=""/>
    <s v="Colonia"/>
    <s v="Granada"/>
    <s v="0001"/>
    <s v="Ciudad de Mexico"/>
    <s v="016"/>
    <s v="Miguel Hidalgo"/>
    <s v="18"/>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8039"/>
    <s v="27/03/2025"/>
    <s v="27/03/2025"/>
    <s v="27/03/2025"/>
    <n v="9000"/>
    <n v="9156.6"/>
    <s v=""/>
    <s v=""/>
    <s v="Moneda Nacional"/>
    <s v=""/>
    <x v="1"/>
    <s v="Adquisición de vales electrónicos de combustible"/>
    <s v=""/>
    <s v=""/>
    <s v=""/>
    <s v="http://transparencia.ine.mx/sistemaot/cargaMasiva/Articulo70/2025/Formato28//JD07-BC/tml1/pedidocontrato12.pdf"/>
    <s v=""/>
    <s v="2583"/>
    <x v="0"/>
    <s v="Recursos federales"/>
    <s v="Presupuesto de egresos de la federación"/>
    <s v=""/>
    <s v=""/>
    <s v=""/>
    <s v=""/>
    <s v=""/>
    <s v="No"/>
    <s v="2583"/>
    <s v=""/>
    <s v=""/>
    <s v=""/>
    <s v=""/>
    <s v=""/>
    <s v="http://transparencia.ine.mx/sistemaot/cargaMasiva/Articulo70/2025/Formato28//JD07-BC/tml1/factura14.pdf"/>
    <s v="JUNTA DISTRITAL EJECUTIVA NO.07 DE BAJA CALIFORNIA - MEXICALI"/>
    <s v="31/03/2025"/>
    <m/>
    <x v="8"/>
    <x v="0"/>
  </r>
  <r>
    <s v="2025"/>
    <s v="01/01/2025"/>
    <s v="31/03/2025"/>
    <x v="0"/>
    <x v="2"/>
    <x v="0"/>
    <s v="2218052"/>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5.pdf"/>
    <s v="2584"/>
    <s v=""/>
    <s v=""/>
    <s v="Adquisición de vales electrónicos de combustible"/>
    <s v="2584"/>
    <s v=""/>
    <s v="2584"/>
    <s v="2584"/>
    <s v=""/>
    <s v=""/>
    <s v=""/>
    <s v=""/>
    <s v=""/>
    <s v=""/>
    <s v=""/>
    <s v=""/>
    <s v="Pluxee México SA de CV"/>
    <s v="2584"/>
    <s v="PME811211B20"/>
    <s v="Avenida"/>
    <s v="Miguel de Cervantes Saavedra"/>
    <s v="251"/>
    <s v=""/>
    <s v="Colonia"/>
    <s v="Granada"/>
    <s v="0001"/>
    <s v="Ciudad de Mexico"/>
    <s v="016"/>
    <s v="Miguel Hidalgo"/>
    <s v="19"/>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8052"/>
    <s v="28/03/2025"/>
    <s v="28/03/2025"/>
    <s v="28/03/2025"/>
    <n v="11019"/>
    <n v="11210.72"/>
    <s v=""/>
    <s v=""/>
    <s v="Moneda Nacional"/>
    <s v=""/>
    <x v="1"/>
    <s v="Adquisición de vales electrónicos de combustible"/>
    <s v=""/>
    <s v=""/>
    <s v=""/>
    <s v="http://transparencia.ine.mx/sistemaot/cargaMasiva/Articulo70/2025/Formato28//JD07-BC/tml1/pedidocontrato13.pdf"/>
    <s v=""/>
    <s v="2584"/>
    <x v="0"/>
    <s v="Recursos federales"/>
    <s v="Presupuesto de egresos de la federación"/>
    <s v=""/>
    <s v=""/>
    <s v=""/>
    <s v=""/>
    <s v=""/>
    <s v="No"/>
    <s v="2584"/>
    <s v=""/>
    <s v=""/>
    <s v=""/>
    <s v=""/>
    <s v=""/>
    <s v="http://transparencia.ine.mx/sistemaot/cargaMasiva/Articulo70/2025/Formato28//JD07-BC/tml1/factura15.pdf"/>
    <s v="JUNTA DISTRITAL EJECUTIVA NO.07 DE BAJA CALIFORNIA - MEXICALI"/>
    <s v="31/03/2025"/>
    <m/>
    <x v="8"/>
    <x v="0"/>
  </r>
  <r>
    <s v="2025"/>
    <s v="01/01/2025"/>
    <s v="31/03/2025"/>
    <x v="0"/>
    <x v="0"/>
    <x v="0"/>
    <s v="2180034"/>
    <s v=""/>
    <s v="Artículo 31 fracc. III y artículo 51 del Reglamento del Instituto Nacional Electoral en Materia de Adquisiciones, Arrendamientos de Bienes Muebles y Servicios."/>
    <s v="http://transparencia.ine.mx/sistemaot/cargaMasiva/Articulo70/2025/Formato28//JD02-QRO/tml1/autorizacion1.pdf"/>
    <s v="2585"/>
    <s v=""/>
    <s v=""/>
    <s v="Arrendamiento de las oficinas de la Junta Distrital Ejecutiva"/>
    <s v="2585"/>
    <s v=""/>
    <s v="2585"/>
    <s v="2585"/>
    <s v=""/>
    <s v=""/>
    <s v=""/>
    <s v=""/>
    <s v="María Eduwigis"/>
    <s v="Alcantar"/>
    <s v="Munguia"/>
    <s v="Mujer"/>
    <s v=""/>
    <s v="2585"/>
    <s v="AAME541013UZ4"/>
    <s v="Calle"/>
    <s v="Prolongación Francisco Javier Mina"/>
    <s v="78"/>
    <s v=""/>
    <s v="Colonia"/>
    <s v="Centro"/>
    <s v="16"/>
    <s v="San Juan del Río"/>
    <s v="16"/>
    <s v="San Juan del Río"/>
    <s v="22"/>
    <s v="Querétaro"/>
    <s v="7680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1/2025"/>
    <s v="31/01/2025"/>
    <s v="01/01/2025"/>
    <s v="31/12/2025"/>
    <n v="81483.42"/>
    <n v="94640.76"/>
    <s v=""/>
    <s v=""/>
    <s v="Moneda Nacional"/>
    <s v=""/>
    <x v="1"/>
    <s v="Arrendamiento de inmueble para la instalacion de las oficinas de la junta Distrital Ejecutiva"/>
    <s v=""/>
    <s v=""/>
    <s v=""/>
    <s v="http://transparencia.ine.mx/sistemaot/cargaMasiva/Articulo70/2025/Formato28//JD02-QRO/tml1/contrato1.pdf"/>
    <s v=""/>
    <s v="2585"/>
    <x v="0"/>
    <s v="Recursos federales"/>
    <s v=""/>
    <s v=""/>
    <s v=""/>
    <s v=""/>
    <s v=""/>
    <s v=""/>
    <s v="No"/>
    <s v="2585"/>
    <s v=""/>
    <s v=""/>
    <s v=""/>
    <s v="http://transparencia.ine.mx/sistemaot/cargaMasiva/Articulo70/2025/Formato28//JD02-QRO/tml1/recepcion1.pdf"/>
    <s v=""/>
    <s v="http://transparencia.ine.mx/sistemaot/cargaMasiva/Articulo70/2025/Formato28//JD02-QRO/tml1/factura1.pdf"/>
    <s v="JUNTA DISTRITAL EJECUTIVA NO.02 DE QUERETARO - SAN JUAN DEL RIO"/>
    <s v="31/03/2025"/>
    <m/>
    <x v="17"/>
    <x v="0"/>
  </r>
  <r>
    <s v="2025"/>
    <s v="01/01/2025"/>
    <s v="31/03/2025"/>
    <x v="0"/>
    <x v="0"/>
    <x v="0"/>
    <s v="2179998"/>
    <s v=""/>
    <s v="Artículo 31 fracc. III y artículo 51 del Reglamento del Instituto Nacional Electoral en Materia de Adquisiciones, Arrendamientos de Bienes Muebles y Servicios."/>
    <s v="http://transparencia.ine.mx/sistemaot/cargaMasiva/Articulo70/2025/Formato28//JD02-QRO/tml1/autorizacion2.pdf"/>
    <s v="2586"/>
    <s v=""/>
    <s v=""/>
    <s v="Arrendamiento de la bodega electoral"/>
    <s v="2586"/>
    <s v=""/>
    <s v="2586"/>
    <s v="2586"/>
    <s v=""/>
    <s v=""/>
    <s v=""/>
    <s v=""/>
    <s v="Samira"/>
    <s v="Flores"/>
    <s v="Reséndiz"/>
    <s v="Mujer"/>
    <s v=""/>
    <s v="2586"/>
    <s v="FORS8412156S3"/>
    <s v="Calle"/>
    <s v="Privada de la Media Luna"/>
    <s v=""/>
    <s v=""/>
    <s v="Barrio"/>
    <s v="La concepción"/>
    <s v="17"/>
    <s v="tequisquiapan"/>
    <s v="17"/>
    <s v="tequisquiapan"/>
    <s v="22"/>
    <s v="Querétaro"/>
    <s v="7675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2/2025"/>
    <s v="31/01/2025"/>
    <s v="01/01/2025"/>
    <s v="31/12/2025"/>
    <n v="22282.240000000002"/>
    <n v="26195.4"/>
    <s v=""/>
    <s v=""/>
    <s v="Moneda Nacional"/>
    <s v=""/>
    <x v="1"/>
    <s v="Arrendamiento de un local para la instalación de la bodega electoral"/>
    <s v=""/>
    <s v=""/>
    <s v=""/>
    <s v="http://transparencia.ine.mx/sistemaot/cargaMasiva/Articulo70/2025/Formato28//JD02-QRO/tml1/contrato2.pdf"/>
    <s v=""/>
    <s v="2586"/>
    <x v="0"/>
    <s v="Recursos federales"/>
    <s v=""/>
    <s v=""/>
    <s v=""/>
    <s v=""/>
    <s v=""/>
    <s v=""/>
    <s v="No"/>
    <s v="2586"/>
    <s v=""/>
    <s v=""/>
    <s v=""/>
    <s v="http://transparencia.ine.mx/sistemaot/cargaMasiva/Articulo70/2025/Formato28//JD02-QRO/tml1/recepcion2.pdf"/>
    <s v=""/>
    <s v="http://transparencia.ine.mx/sistemaot/cargaMasiva/Articulo70/2025/Formato28//JD02-QRO/tml1/factura2.pdf"/>
    <s v="JUNTA DISTRITAL EJECUTIVA NO.02 DE QUERETARO - SAN JUAN DEL RIO"/>
    <s v="31/03/2025"/>
    <m/>
    <x v="17"/>
    <x v="0"/>
  </r>
  <r>
    <s v="2025"/>
    <s v="01/01/2025"/>
    <s v="31/03/2025"/>
    <x v="0"/>
    <x v="0"/>
    <x v="0"/>
    <s v="2179988"/>
    <s v=""/>
    <s v="Artículo 31 fracc. III y artículo 51 del Reglamento del Instituto Nacional Electoral en Materia de Adquisiciones, Arrendamientos de Bienes Muebles y Servicios."/>
    <s v="http://transparencia.ine.mx/sistemaot/cargaMasiva/Articulo70/2025/Formato28//JD02-QRO/tml1/autorizacion3.pdf"/>
    <s v="2587"/>
    <s v=""/>
    <s v=""/>
    <s v="Arrendamiento del inmueble del Módulo de Atención Ciudadana 220251"/>
    <s v="2587"/>
    <s v=""/>
    <s v="2587"/>
    <s v="2587"/>
    <s v=""/>
    <s v=""/>
    <s v=""/>
    <s v=""/>
    <s v="David"/>
    <s v="Rangel"/>
    <s v="Abella"/>
    <s v="Hombre"/>
    <s v=""/>
    <s v="2587"/>
    <s v="RAAD8805076J5"/>
    <s v="Calle"/>
    <s v="Avenida Venustiano Carranza"/>
    <s v="1805"/>
    <s v="C7"/>
    <s v="Colonia"/>
    <s v="Jardín"/>
    <s v="28"/>
    <s v="San Luis Potosí"/>
    <s v="28"/>
    <s v="San Luis Potosí"/>
    <s v="24"/>
    <s v="San Luis Potosí"/>
    <s v="7827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3/2025"/>
    <s v="31/01/2025"/>
    <s v="01/01/2025"/>
    <s v="31/12/2025"/>
    <n v="12637.28"/>
    <n v="14659.24"/>
    <s v=""/>
    <s v=""/>
    <s v="Moneda Nacional"/>
    <s v=""/>
    <x v="1"/>
    <s v="Arrendamiento de dos locales para la instalación de Módulo de Atención Ciudadana 220251"/>
    <s v=""/>
    <s v=""/>
    <s v=""/>
    <s v="http://transparencia.ine.mx/sistemaot/cargaMasiva/Articulo70/2025/Formato28//JD02-QRO/tml1/contrato3.pdf"/>
    <s v=""/>
    <s v="2587"/>
    <x v="0"/>
    <s v="Recursos federales"/>
    <s v=""/>
    <s v=""/>
    <s v=""/>
    <s v=""/>
    <s v=""/>
    <s v=""/>
    <s v="No"/>
    <s v="2587"/>
    <s v=""/>
    <s v=""/>
    <s v=""/>
    <s v="http://transparencia.ine.mx/sistemaot/cargaMasiva/Articulo70/2025/Formato28//JD02-QRO/tml1/recepcion3.pdf"/>
    <s v=""/>
    <s v="http://transparencia.ine.mx/sistemaot/cargaMasiva/Articulo70/2025/Formato28//JD02-QRO/tml1/factura3.pdf"/>
    <s v="JUNTA DISTRITAL EJECUTIVA NO.02 DE QUERETARO - SAN JUAN DEL RIO"/>
    <s v="31/03/2025"/>
    <m/>
    <x v="17"/>
    <x v="0"/>
  </r>
  <r>
    <s v="2025"/>
    <s v="01/01/2025"/>
    <s v="31/03/2025"/>
    <x v="0"/>
    <x v="0"/>
    <x v="0"/>
    <s v="2179946"/>
    <s v=""/>
    <s v="Artículo 31 fracc. III y artículo 51 del Reglamento del Instituto Nacional Electoral en Materia de Adquisiciones, Arrendamientos de Bienes Muebles y Servicios."/>
    <s v="http://transparencia.ine.mx/sistemaot/cargaMasiva/Articulo70/2025/Formato28//JD02-QRO/tml1/autorizacion4.pdf"/>
    <s v="2588"/>
    <s v=""/>
    <s v=""/>
    <s v="Arrendamiento del inmueble del Módulo de Atención Ciudadana 220251"/>
    <s v="2588"/>
    <s v=""/>
    <s v="2588"/>
    <s v="2588"/>
    <s v=""/>
    <s v=""/>
    <s v=""/>
    <s v=""/>
    <s v="Eduardo"/>
    <s v="Rangel"/>
    <s v="Abella"/>
    <s v="Hombre"/>
    <s v=""/>
    <s v="2588"/>
    <s v="RAAE910713KN2"/>
    <s v="Calle"/>
    <s v="Avenida Venustiano Carranza"/>
    <s v="1805"/>
    <s v="C7"/>
    <s v="Colonia"/>
    <s v="Jardín"/>
    <s v="28"/>
    <s v="San Luis Potosí"/>
    <s v="28"/>
    <s v="San Luis Potosí"/>
    <s v="24"/>
    <s v="San Luis Potosí"/>
    <s v="7827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3/2025"/>
    <s v="31/01/2025"/>
    <s v="01/01/2025"/>
    <s v="31/12/2025"/>
    <n v="12637.28"/>
    <n v="14659.24"/>
    <s v=""/>
    <s v=""/>
    <s v="Moneda Nacional"/>
    <s v=""/>
    <x v="1"/>
    <s v="Arrendamiento de dos locales para la instalación de Módulo de Atención Ciudadana 220251"/>
    <s v=""/>
    <s v=""/>
    <s v=""/>
    <s v="http://transparencia.ine.mx/sistemaot/cargaMasiva/Articulo70/2025/Formato28//JD02-QRO/tml1/contrato4.pdf"/>
    <s v=""/>
    <s v="2588"/>
    <x v="0"/>
    <s v="Recursos federales"/>
    <s v=""/>
    <s v=""/>
    <s v=""/>
    <s v=""/>
    <s v=""/>
    <s v=""/>
    <s v="No"/>
    <s v="2588"/>
    <s v=""/>
    <s v=""/>
    <s v=""/>
    <s v="http://transparencia.ine.mx/sistemaot/cargaMasiva/Articulo70/2025/Formato28//JD02-QRO/tml1/recepcion4.pdf"/>
    <s v=""/>
    <s v="http://transparencia.ine.mx/sistemaot/cargaMasiva/Articulo70/2025/Formato28//JD02-QRO/tml1/factura4.pdf"/>
    <s v="JUNTA DISTRITAL EJECUTIVA NO.02 DE QUERETARO - SAN JUAN DEL RIO"/>
    <s v="31/03/2025"/>
    <m/>
    <x v="17"/>
    <x v="0"/>
  </r>
  <r>
    <s v="2025"/>
    <s v="01/01/2025"/>
    <s v="31/03/2025"/>
    <x v="0"/>
    <x v="0"/>
    <x v="0"/>
    <s v="2180022"/>
    <s v=""/>
    <s v="Artículo 31 fracc. III y artículo 51 del Reglamento del Instituto Nacional Electoral en Materia de Adquisiciones, Arrendamientos de Bienes Muebles y Servicios."/>
    <s v="http://transparencia.ine.mx/sistemaot/cargaMasiva/Articulo70/2025/Formato28//JD02-QRO/tml1/autorizacion5.pdf"/>
    <s v="2589"/>
    <s v=""/>
    <s v=""/>
    <s v="Arrendamiento del inmueble del Módulo de Atención Ciudadana 220251"/>
    <s v="2589"/>
    <s v=""/>
    <s v="2589"/>
    <s v="2589"/>
    <s v=""/>
    <s v=""/>
    <s v=""/>
    <s v=""/>
    <s v="María Teresa"/>
    <s v="Rangel"/>
    <s v="Abella"/>
    <s v="Mujer"/>
    <s v=""/>
    <s v="2589"/>
    <s v="RAAT8304019RA"/>
    <s v="Calle"/>
    <s v="Avenida Venustiano Carranza"/>
    <s v="1805"/>
    <s v="C7"/>
    <s v="Colonia"/>
    <s v="Jardín"/>
    <s v="28"/>
    <s v="San Luis Potosí"/>
    <s v="28"/>
    <s v="San Luis Potosí"/>
    <s v="24"/>
    <s v="San Luis Potosí"/>
    <s v="7827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3/2025"/>
    <s v="31/01/2025"/>
    <s v="01/01/2025"/>
    <s v="31/12/2025"/>
    <n v="12637.28"/>
    <n v="14659.24"/>
    <s v=""/>
    <s v=""/>
    <s v="Moneda Nacional"/>
    <s v=""/>
    <x v="1"/>
    <s v="Arrendamiento de dos locales para la instalación de Módulo de Atención Ciudadana 220251"/>
    <s v=""/>
    <s v=""/>
    <s v=""/>
    <s v="http://transparencia.ine.mx/sistemaot/cargaMasiva/Articulo70/2025/Formato28//JD02-QRO/tml1/contrato5.pdf"/>
    <s v=""/>
    <s v="2589"/>
    <x v="0"/>
    <s v="Recursos federales"/>
    <s v=""/>
    <s v=""/>
    <s v=""/>
    <s v=""/>
    <s v=""/>
    <s v=""/>
    <s v="No"/>
    <s v="2589"/>
    <s v=""/>
    <s v=""/>
    <s v=""/>
    <s v="http://transparencia.ine.mx/sistemaot/cargaMasiva/Articulo70/2025/Formato28//JD02-QRO/tml1/recepcion5.pdf"/>
    <s v=""/>
    <s v="http://transparencia.ine.mx/sistemaot/cargaMasiva/Articulo70/2025/Formato28//JD02-QRO/tml1/factura5.pdf"/>
    <s v="JUNTA DISTRITAL EJECUTIVA NO.02 DE QUERETARO - SAN JUAN DEL RIO"/>
    <s v="31/03/2025"/>
    <m/>
    <x v="17"/>
    <x v="0"/>
  </r>
  <r>
    <s v="2025"/>
    <s v="01/01/2025"/>
    <s v="31/03/2025"/>
    <x v="0"/>
    <x v="1"/>
    <x v="0"/>
    <s v="2192142"/>
    <s v=""/>
    <s v="Artículo 31 fracc. III y artículo 51 del Reglamento del Instituto Nacional Electoral en Materia de Adquisiciones, Arrendamientos de Bienes Muebles y Servicios."/>
    <s v="http://transparencia.ine.mx/sistemaot/cargaMasiva/Articulo70/2025/Formato28//JD02-QRO/tml1/autorizacion6.pdf"/>
    <s v="2590"/>
    <s v=""/>
    <s v=""/>
    <s v="Servicio de vigilancia intramuros de las oficinas de la Junta Distrital Ejecuriva"/>
    <s v="2590"/>
    <s v=""/>
    <s v="2590"/>
    <s v="2590"/>
    <s v=""/>
    <s v=""/>
    <s v=""/>
    <s v=""/>
    <s v=""/>
    <s v=""/>
    <s v=""/>
    <s v=""/>
    <s v="Servicios integrales Platinum S.A. de C.V."/>
    <s v="2590"/>
    <s v="RAAT8304019RA"/>
    <s v="Calle"/>
    <s v="Carretera Tequisquiapan kilómetro 1.75"/>
    <s v=""/>
    <s v="101"/>
    <s v="Colonia"/>
    <s v="San Cayetano"/>
    <s v="16"/>
    <s v="San Juan del Río"/>
    <s v="16"/>
    <s v="San Juan del Río"/>
    <s v="22"/>
    <s v="Querétaro"/>
    <s v="76807"/>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2/2024"/>
    <s v="13/12/2024"/>
    <s v="01/01/2025"/>
    <s v="31/01/2025"/>
    <n v="28017"/>
    <n v="32499.72"/>
    <s v=""/>
    <s v=""/>
    <s v="Moneda Nacional"/>
    <s v=""/>
    <x v="1"/>
    <s v="Servicio de vigilancia intramuros de la oficina de la Junta Distrital Ejecutiva 02"/>
    <s v=""/>
    <s v=""/>
    <s v=""/>
    <s v="http://transparencia.ine.mx/sistemaot/cargaMasiva/Articulo70/2025/Formato28//JD02-QRO/tml1/contrato6.pdf"/>
    <s v=""/>
    <s v="2590"/>
    <x v="0"/>
    <s v="Recursos federales"/>
    <s v=""/>
    <s v=""/>
    <s v=""/>
    <s v=""/>
    <s v=""/>
    <s v=""/>
    <s v="Si"/>
    <s v="2590"/>
    <s v=""/>
    <s v=""/>
    <s v=""/>
    <s v="http://transparencia.ine.mx/sistemaot/cargaMasiva/Articulo70/2025/Formato28//JD02-QRO/tml1/recepcion6.pdf"/>
    <s v=""/>
    <s v="http://transparencia.ine.mx/sistemaot/cargaMasiva/Articulo70/2025/Formato28//JD02-QRO/tml1/factura6.pdf"/>
    <s v="JUNTA DISTRITAL EJECUTIVA NO.02 DE QUERETARO - SAN JUAN DEL RIO"/>
    <s v="31/03/2025"/>
    <m/>
    <x v="17"/>
    <x v="0"/>
  </r>
  <r>
    <s v="2025"/>
    <s v="01/01/2025"/>
    <s v="31/03/2025"/>
    <x v="0"/>
    <x v="1"/>
    <x v="0"/>
    <s v="2207939"/>
    <s v=""/>
    <s v="Artículo 31 fracc. III y artículo 51 del Reglamento del Instituto Nacional Electoral en Materia de Adquisiciones, Arrendamientos de Bienes Muebles y Servicios."/>
    <s v="http://transparencia.ine.mx/sistemaot/cargaMasiva/Articulo70/2025/Formato28//JD02-QRO/tml1/autorizacion7.pdf"/>
    <s v="2591"/>
    <s v=""/>
    <s v=""/>
    <s v="Servicio de vigilancia intramuros de las oficinas de la Junta Distrital Ejecuriva"/>
    <s v="2591"/>
    <s v=""/>
    <s v="2591"/>
    <s v="2591"/>
    <s v=""/>
    <s v=""/>
    <s v=""/>
    <s v=""/>
    <s v=""/>
    <s v=""/>
    <s v=""/>
    <s v=""/>
    <s v="Servicios integrales Platinum S.A. de C.V."/>
    <s v="2591"/>
    <s v="RAAT8304019RA"/>
    <s v="Calle"/>
    <s v="Carretera Tequisquiapan kilómetro 1.75"/>
    <s v=""/>
    <s v="101"/>
    <s v="Colonia"/>
    <s v="San Cayetano"/>
    <s v="16"/>
    <s v="San Juan del Río"/>
    <s v="16"/>
    <s v="San Juan del Río"/>
    <s v="22"/>
    <s v="Querétaro"/>
    <s v="76807"/>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5/2025"/>
    <s v="13/12/2024"/>
    <s v="01/01/2025"/>
    <s v="31/01/2025"/>
    <n v="28939.66"/>
    <n v="33570"/>
    <s v=""/>
    <s v=""/>
    <s v="Moneda Nacional"/>
    <s v=""/>
    <x v="1"/>
    <s v="Servicio de vigilancia intramuros de la oficina de la Junta Distrital Ejecutiva 02"/>
    <s v=""/>
    <s v=""/>
    <s v=""/>
    <s v="http://transparencia.ine.mx/sistemaot/cargaMasiva/Articulo70/2025/Formato28//JD02-QRO/tml1/contrato7.pdf"/>
    <s v=""/>
    <s v="2591"/>
    <x v="0"/>
    <s v="Recursos federales"/>
    <s v=""/>
    <s v=""/>
    <s v=""/>
    <s v=""/>
    <s v=""/>
    <s v=""/>
    <s v="No"/>
    <s v="2591"/>
    <s v=""/>
    <s v=""/>
    <s v=""/>
    <s v="http://transparencia.ine.mx/sistemaot/cargaMasiva/Articulo70/2025/Formato28//JD02-QRO/tml1/recepcion7.pdf"/>
    <s v=""/>
    <s v="http://transparencia.ine.mx/sistemaot/cargaMasiva/Articulo70/2025/Formato28//JD02-QRO/tml1/factura7.pdf"/>
    <s v="JUNTA DISTRITAL EJECUTIVA NO.02 DE QUERETARO - SAN JUAN DEL RIO"/>
    <s v="31/03/2025"/>
    <m/>
    <x v="17"/>
    <x v="0"/>
  </r>
  <r>
    <s v="2025"/>
    <s v="01/01/2025"/>
    <s v="31/03/2025"/>
    <x v="0"/>
    <x v="1"/>
    <x v="0"/>
    <s v="2192929"/>
    <s v=""/>
    <s v="Artículo 31 fracc. III y artículo 51 del Reglamento del Instituto Nacional Electoral en Materia de Adquisiciones, Arrendamientos de Bienes Muebles y Servicios."/>
    <s v="http://transparencia.ine.mx/sistemaot/cargaMasiva/Articulo70/2025/Formato28//JD02-QRO/tml1/autorizacion8.pdf"/>
    <s v="2592"/>
    <s v=""/>
    <s v=""/>
    <s v="Servicio de vigilancia intramuros  del Módulo de Atención Ciudadana 220251"/>
    <s v="2592"/>
    <s v=""/>
    <s v="2592"/>
    <s v="2592"/>
    <s v=""/>
    <s v=""/>
    <s v=""/>
    <s v=""/>
    <s v=""/>
    <s v=""/>
    <s v=""/>
    <s v=""/>
    <s v="Servicios integrales Platinum S.A. de C.V."/>
    <s v="2592"/>
    <s v="RAAT8304019RA"/>
    <s v="Calle"/>
    <s v="Carretera Tequisquiapan kilómetro 1.75"/>
    <s v=""/>
    <s v="101"/>
    <s v="Colonia"/>
    <s v="San Cayetano"/>
    <s v="16"/>
    <s v="San Juan del Río"/>
    <s v="16"/>
    <s v="San Juan del Río"/>
    <s v="22"/>
    <s v="Querétaro"/>
    <s v="76807"/>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1/2024"/>
    <s v="31/01/2025"/>
    <s v="31/01/2025"/>
    <s v="31/12/2025"/>
    <n v="12931.03"/>
    <n v="14999.99"/>
    <s v=""/>
    <s v=""/>
    <s v="Moneda Nacional"/>
    <s v=""/>
    <x v="1"/>
    <s v="Servicio de vigilancia intramuros del Módulo de Atención Ciudadana 220251"/>
    <s v=""/>
    <s v=""/>
    <s v=""/>
    <s v="http://transparencia.ine.mx/sistemaot/cargaMasiva/Articulo70/2025/Formato28//JD02-QRO/tml1/contrato8.pdf"/>
    <s v=""/>
    <s v="2592"/>
    <x v="0"/>
    <s v="Recursos federales"/>
    <s v=""/>
    <s v=""/>
    <s v=""/>
    <s v=""/>
    <s v=""/>
    <s v=""/>
    <s v="Si"/>
    <s v="2592"/>
    <s v=""/>
    <s v=""/>
    <s v=""/>
    <s v="http://transparencia.ine.mx/sistemaot/cargaMasiva/Articulo70/2025/Formato28//JD02-QRO/tml1/recepcion8.pdf"/>
    <s v=""/>
    <s v="http://transparencia.ine.mx/sistemaot/cargaMasiva/Articulo70/2025/Formato28//JD02-QRO/tml1/factura8.pdf"/>
    <s v="JUNTA DISTRITAL EJECUTIVA NO.02 DE QUERETARO - SAN JUAN DEL RIO"/>
    <s v="31/03/2025"/>
    <m/>
    <x v="17"/>
    <x v="0"/>
  </r>
  <r>
    <s v="2025"/>
    <s v="01/01/2025"/>
    <s v="31/03/2025"/>
    <x v="0"/>
    <x v="1"/>
    <x v="0"/>
    <s v="2209677"/>
    <s v=""/>
    <s v="Artículo 31 fracc. III y artículo 51 del Reglamento del Instituto Nacional Electoral en Materia de Adquisiciones, Arrendamientos de Bienes Muebles y Servicios."/>
    <s v="http://transparencia.ine.mx/sistemaot/cargaMasiva/Articulo70/2025/Formato28//JD02-QRO/tml1/autorizacion9.pdf"/>
    <s v="2593"/>
    <s v=""/>
    <s v=""/>
    <s v="Servicio de vigilancia intramuros  del Módulo de Atención Ciudadana 220251"/>
    <s v="2593"/>
    <s v=""/>
    <s v="2593"/>
    <s v="2593"/>
    <s v=""/>
    <s v=""/>
    <s v=""/>
    <s v=""/>
    <s v=""/>
    <s v=""/>
    <s v=""/>
    <s v=""/>
    <s v="Servicios integrales Platinum S.A. de C.V."/>
    <s v="2593"/>
    <s v="RAAT8304019RA"/>
    <s v="Calle"/>
    <s v="Carretera Tequisquiapan kilómetro 1.75"/>
    <s v=""/>
    <s v="101"/>
    <s v="Colonia"/>
    <s v="San Cayetano"/>
    <s v="16"/>
    <s v="San Juan del Río"/>
    <s v="16"/>
    <s v="San Juan del Río"/>
    <s v="22"/>
    <s v="Querétaro"/>
    <s v="76807"/>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4/2025"/>
    <s v="31/01/2025"/>
    <s v="31/01/2025"/>
    <s v="31/12/2025"/>
    <n v="13357.76"/>
    <n v="15495"/>
    <s v=""/>
    <s v=""/>
    <s v="Moneda Nacional"/>
    <s v=""/>
    <x v="1"/>
    <s v="Servicio de vigilancia intramuros del Módulo de Atención Ciudadana 220251"/>
    <s v=""/>
    <s v=""/>
    <s v=""/>
    <s v="http://transparencia.ine.mx/sistemaot/cargaMasiva/Articulo70/2025/Formato28//JD02-QRO/tml1/contrato9.pdf"/>
    <s v=""/>
    <s v="2593"/>
    <x v="0"/>
    <s v="Recursos federales"/>
    <s v=""/>
    <s v=""/>
    <s v=""/>
    <s v=""/>
    <s v=""/>
    <s v=""/>
    <s v="No"/>
    <s v="2593"/>
    <s v=""/>
    <s v=""/>
    <s v=""/>
    <s v="http://transparencia.ine.mx/sistemaot/cargaMasiva/Articulo70/2025/Formato28//JD02-QRO/tml1/recepcion9.pdf"/>
    <s v=""/>
    <s v="http://transparencia.ine.mx/sistemaot/cargaMasiva/Articulo70/2025/Formato28//JD02-QRO/tml1/factura9.pdf"/>
    <s v="JUNTA DISTRITAL EJECUTIVA NO.02 DE QUERETARO - SAN JUAN DEL RIO"/>
    <s v="31/03/2025"/>
    <m/>
    <x v="17"/>
    <x v="0"/>
  </r>
  <r>
    <s v="2025"/>
    <s v="01/01/2025"/>
    <s v="31/03/2025"/>
    <x v="0"/>
    <x v="1"/>
    <x v="0"/>
    <s v="2192969"/>
    <s v=""/>
    <s v="Artículo 31 fracc. III y artículo 51 del Reglamento del Instituto Nacional Electoral en Materia de Adquisiciones, Arrendamientos de Bienes Muebles y Servicios."/>
    <s v="http://transparencia.ine.mx/sistemaot/cargaMasiva/Articulo70/2025/Formato28//JD02-QRO/tml1/autorizacion10.pdf"/>
    <s v="2594"/>
    <s v=""/>
    <s v=""/>
    <s v="Servicio de limpieza del Módulo de Atención Ciudadana 220251"/>
    <s v="2594"/>
    <s v=""/>
    <s v="2594"/>
    <s v="2594"/>
    <s v=""/>
    <s v=""/>
    <s v=""/>
    <s v=""/>
    <s v=""/>
    <s v=""/>
    <s v=""/>
    <s v=""/>
    <s v="Multiservicios Lemesa SAS deCV"/>
    <s v="2594"/>
    <s v="MLE180813361"/>
    <s v="Calle"/>
    <s v="Privada de Arteaga"/>
    <s v="8"/>
    <s v=""/>
    <s v="Colonia"/>
    <s v="Centro"/>
    <s v="16"/>
    <s v="San Juan del Río"/>
    <s v="16"/>
    <s v="San Juan del Río"/>
    <s v="22"/>
    <s v="Querétaro"/>
    <s v="76800"/>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3/2024"/>
    <s v="13/12/2024"/>
    <s v="01/01/2025"/>
    <s v="31/01/2025"/>
    <n v="12120.69"/>
    <n v="14060"/>
    <s v=""/>
    <s v=""/>
    <s v="Moneda Nacional"/>
    <s v=""/>
    <x v="1"/>
    <s v="Servicio de Limpieza de Módulo de Atención Ciudadana 220251"/>
    <s v=""/>
    <s v=""/>
    <s v=""/>
    <s v="http://transparencia.ine.mx/sistemaot/cargaMasiva/Articulo70/2025/Formato28//JD02-QRO/tml1/contrato5.pdf"/>
    <s v=""/>
    <s v="2594"/>
    <x v="0"/>
    <s v="Recursos federales"/>
    <s v=""/>
    <s v=""/>
    <s v=""/>
    <s v=""/>
    <s v=""/>
    <s v=""/>
    <s v="Si"/>
    <s v="2594"/>
    <s v=""/>
    <s v=""/>
    <s v=""/>
    <s v="http://transparencia.ine.mx/sistemaot/cargaMasiva/Articulo70/2025/Formato28//JD02-QRO/tml1/recepcion10.pdf"/>
    <s v=""/>
    <s v="http://transparencia.ine.mx/sistemaot/cargaMasiva/Articulo70/2025/Formato28//JD02-QRO/tml1/factura10.pdf"/>
    <s v="JUNTA DISTRITAL EJECUTIVA NO.02 DE QUERETARO - SAN JUAN DEL RIO"/>
    <s v="31/03/2025"/>
    <m/>
    <x v="17"/>
    <x v="0"/>
  </r>
  <r>
    <s v="2025"/>
    <s v="01/01/2025"/>
    <s v="31/03/2025"/>
    <x v="0"/>
    <x v="1"/>
    <x v="0"/>
    <s v="2213057"/>
    <s v=""/>
    <s v="Artículo 31 fracc. III y artículo 51 del Reglamento del Instituto Nacional Electoral en Materia de Adquisiciones, Arrendamientos de Bienes Muebles y Servicios."/>
    <s v="http://transparencia.ine.mx/sistemaot/cargaMasiva/Articulo70/2025/Formato28//JD02-QRO/tml1/autorizacion11.pdf"/>
    <s v="2595"/>
    <s v=""/>
    <s v=""/>
    <s v="Servicio de limpieza del Módulo de Atención Ciudadana 220251"/>
    <s v="2595"/>
    <s v=""/>
    <s v="2595"/>
    <s v="2595"/>
    <s v=""/>
    <s v=""/>
    <s v=""/>
    <s v=""/>
    <s v=""/>
    <s v=""/>
    <s v=""/>
    <s v=""/>
    <s v="Multiservicios Lemesa SAS deCV"/>
    <s v="2595"/>
    <s v="MLE180813361"/>
    <s v="Calle"/>
    <s v="Privada de Arteaga"/>
    <s v="8"/>
    <s v=""/>
    <s v="Colonia"/>
    <s v="Centro"/>
    <s v="16"/>
    <s v="San Juan del Río"/>
    <s v="16"/>
    <s v="San Juan del Río"/>
    <s v="22"/>
    <s v="Querétaro"/>
    <s v="76800"/>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6/2025"/>
    <s v="31/01/2025"/>
    <s v="31/01/2025"/>
    <s v="31/12/2025"/>
    <n v="14887.93"/>
    <n v="17270"/>
    <s v=""/>
    <s v=""/>
    <s v="Moneda Nacional"/>
    <s v=""/>
    <x v="1"/>
    <s v="Servicio de Limpieza de Módulo de Atención Ciudadana 220251"/>
    <s v=""/>
    <s v=""/>
    <s v=""/>
    <s v="http://transparencia.ine.mx/sistemaot/cargaMasiva/Articulo70/2025/Formato28//JD02-QRO/tml1/contrato11.pdf"/>
    <s v=""/>
    <s v="2595"/>
    <x v="0"/>
    <s v="Recursos federales"/>
    <s v=""/>
    <s v=""/>
    <s v=""/>
    <s v=""/>
    <s v=""/>
    <s v=""/>
    <s v="No"/>
    <s v="2595"/>
    <s v=""/>
    <s v=""/>
    <s v=""/>
    <s v="http://transparencia.ine.mx/sistemaot/cargaMasiva/Articulo70/2025/Formato28//JD02-QRO/tml1/recepcion11.pdf"/>
    <s v=""/>
    <s v="http://transparencia.ine.mx/sistemaot/cargaMasiva/Articulo70/2025/Formato28//JD02-QRO/tml1/factura11.pdf"/>
    <s v="JUNTA DISTRITAL EJECUTIVA NO.02 DE QUERETARO - SAN JUAN DEL RIO"/>
    <s v="31/03/2025"/>
    <m/>
    <x v="17"/>
    <x v="0"/>
  </r>
  <r>
    <s v="2025"/>
    <s v="01/01/2025"/>
    <s v="31/03/2025"/>
    <x v="0"/>
    <x v="1"/>
    <x v="0"/>
    <s v="2212053"/>
    <s v=""/>
    <s v="Artículo 31 fracc. III y artículo 51 del Reglamento del Instituto Nacional Electoral en Materia de Adquisiciones, Arrendamientos de Bienes Muebles y Servicios."/>
    <s v="http://transparencia.ine.mx/sistemaot/cargaMasiva/Articulo70/2025/Formato28//JD02-QRO/tml1/autorizacion12.pdf"/>
    <s v="2596"/>
    <s v=""/>
    <s v=""/>
    <s v="Servicio de limpieza de las oficinas de la Junta Distrital Ejecutiva"/>
    <s v="2596"/>
    <s v=""/>
    <s v="2596"/>
    <s v="2596"/>
    <s v=""/>
    <s v=""/>
    <s v=""/>
    <s v=""/>
    <s v=""/>
    <s v=""/>
    <s v=""/>
    <s v=""/>
    <s v="Multiservicios Lemesa SAS deCV"/>
    <s v="2596"/>
    <s v="MLE180813361"/>
    <s v="Calle"/>
    <s v="Privada de Arteaga"/>
    <s v="8"/>
    <s v=""/>
    <s v="Colonia"/>
    <s v="Centro"/>
    <s v="16"/>
    <s v="San Juan del Río"/>
    <s v="16"/>
    <s v="San Juan del Río"/>
    <s v="22"/>
    <s v="Querétaro"/>
    <s v="76800"/>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7/2025"/>
    <s v="31/01/2025"/>
    <s v="31/01/2025"/>
    <s v="31/12/2025"/>
    <n v="29775.86"/>
    <n v="34540"/>
    <s v=""/>
    <s v=""/>
    <s v="Moneda Nacional"/>
    <s v=""/>
    <x v="1"/>
    <s v="Servicio de Limpieza de las oficinas de la Junta Distrital Ejecutiva"/>
    <s v=""/>
    <s v=""/>
    <s v=""/>
    <s v="http://transparencia.ine.mx/sistemaot/cargaMasiva/Articulo70/2025/Formato28//JD02-QRO/tml1/contrato12.pdf"/>
    <s v=""/>
    <s v="2596"/>
    <x v="0"/>
    <s v="Recursos federales"/>
    <s v=""/>
    <s v=""/>
    <s v=""/>
    <s v=""/>
    <s v=""/>
    <s v=""/>
    <s v="No"/>
    <s v="2596"/>
    <s v=""/>
    <s v=""/>
    <s v=""/>
    <s v="http://transparencia.ine.mx/sistemaot/cargaMasiva/Articulo70/2025/Formato28//JD02-QRO/tml1/recepcion12.pdf"/>
    <s v=""/>
    <s v="http://transparencia.ine.mx/sistemaot/cargaMasiva/Articulo70/2025/Formato28//JD02-QRO/tml1/factura12.pdf"/>
    <s v="JUNTA DISTRITAL EJECUTIVA NO.02 DE QUERETARO - SAN JUAN DEL RIO"/>
    <s v="31/03/2025"/>
    <m/>
    <x v="17"/>
    <x v="0"/>
  </r>
  <r>
    <s v="2025"/>
    <s v="01/01/2025"/>
    <s v="31/03/2025"/>
    <x v="0"/>
    <x v="1"/>
    <x v="0"/>
    <s v="2201449"/>
    <s v=""/>
    <s v="Artículo 31 fracc. III y artículo 51 del Reglamento del Instituto Nacional Electoral en Materia de Adquisiciones, Arrendamientos de Bienes Muebles y Servicios."/>
    <s v="http://transparencia.ine.mx/sistemaot/cargaMasiva/Articulo70/2025/Formato28//JD02-QRO/tml1/autorizacion13.pdf"/>
    <s v="2597"/>
    <s v=""/>
    <s v=""/>
    <s v="Servicio de pensión y estacionamiento de vehículos oficiales"/>
    <s v="2597"/>
    <s v=""/>
    <s v="2597"/>
    <s v="2597"/>
    <s v=""/>
    <s v=""/>
    <s v=""/>
    <s v=""/>
    <s v="Miguel  Ángel"/>
    <s v="Padilla"/>
    <s v="Ruíz"/>
    <s v="Hombre"/>
    <s v=""/>
    <s v="2597"/>
    <s v="PARM720620AF6"/>
    <s v="Calle"/>
    <s v="San Marcos"/>
    <s v="16"/>
    <s v=""/>
    <s v="Colonia"/>
    <s v="Centro"/>
    <s v="16"/>
    <s v="San Juan del Río"/>
    <s v="16"/>
    <s v="San Juan del Río"/>
    <s v="22"/>
    <s v="Querétaro"/>
    <s v="76800"/>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8/2025"/>
    <s v="31/01/2025"/>
    <s v="31/01/2025"/>
    <s v="31/12/2025"/>
    <n v="5827.59"/>
    <n v="6760"/>
    <s v=""/>
    <s v=""/>
    <s v="Moneda Nacional"/>
    <s v=""/>
    <x v="1"/>
    <s v="Servicio de  pensióny estacionamiento de vehículos oficiales"/>
    <s v=""/>
    <s v=""/>
    <s v=""/>
    <s v="http://transparencia.ine.mx/sistemaot/cargaMasiva/Articulo70/2025/Formato28//JD02-QRO/tml1/contrato13.pdf"/>
    <s v=""/>
    <s v="2597"/>
    <x v="0"/>
    <s v="Recursos federales"/>
    <s v=""/>
    <s v=""/>
    <s v=""/>
    <s v=""/>
    <s v=""/>
    <s v=""/>
    <s v="No"/>
    <s v="2597"/>
    <s v=""/>
    <s v=""/>
    <s v=""/>
    <s v="http://transparencia.ine.mx/sistemaot/cargaMasiva/Articulo70/2025/Formato28//JD02-QRO/tml1/recepcion13.pdf"/>
    <s v=""/>
    <s v="http://transparencia.ine.mx/sistemaot/cargaMasiva/Articulo70/2025/Formato28//JD02-QRO/tml1/factura13.pdf"/>
    <s v="JUNTA DISTRITAL EJECUTIVA NO.02 DE QUERETARO - SAN JUAN DEL RIO"/>
    <s v="31/03/2025"/>
    <m/>
    <x v="17"/>
    <x v="0"/>
  </r>
  <r>
    <s v="2025"/>
    <s v="01/01/2025"/>
    <s v="31/03/2025"/>
    <x v="0"/>
    <x v="1"/>
    <x v="0"/>
    <s v="2200930"/>
    <s v=""/>
    <s v="Artículo 31 fracc. III y artículo 51 del Reglamento del Instituto Nacional Electoral en Materia de Adquisiciones, Arrendamientos de Bienes Muebles y Servicios."/>
    <s v="http://transparencia.ine.mx/sistemaot/cargaMasiva/Articulo70/2025/Formato28//JD02-QRO/tml1/autorizacion14.pdf"/>
    <s v="2598"/>
    <s v=""/>
    <s v=""/>
    <s v="Adquisición de vales de combustible"/>
    <s v="2598"/>
    <s v=""/>
    <s v="2598"/>
    <s v="2598"/>
    <s v=""/>
    <s v=""/>
    <s v=""/>
    <s v=""/>
    <s v=""/>
    <s v=""/>
    <s v=""/>
    <s v=""/>
    <s v="Gasolinera GOMARTI SA de  CV"/>
    <s v="2598"/>
    <s v="GGO110620BK8"/>
    <s v="Calle"/>
    <s v="Canal de Santa Clara"/>
    <s v=""/>
    <s v=""/>
    <s v="Colonia"/>
    <s v="Barrio de la Concepción"/>
    <s v="16"/>
    <s v="San Juan del Río"/>
    <s v="16"/>
    <s v="San Juan del Río"/>
    <s v="22"/>
    <s v="Querétaro"/>
    <s v="76803"/>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9/2025"/>
    <s v="31/01/2025"/>
    <s v="31/01/2025"/>
    <s v="31/12/2025"/>
    <n v="32241.38"/>
    <n v="37400"/>
    <s v=""/>
    <s v=""/>
    <s v="Moneda Nacional"/>
    <s v=""/>
    <x v="1"/>
    <s v="Adquisición de vales de combustible"/>
    <s v=""/>
    <s v=""/>
    <s v=""/>
    <s v="http://transparencia.ine.mx/sistemaot/cargaMasiva/Articulo70/2025/Formato28//JD02-QRO/tml1/contrato14.pdf"/>
    <s v=""/>
    <s v="2598"/>
    <x v="0"/>
    <s v="Recursos federales"/>
    <s v=""/>
    <s v=""/>
    <s v=""/>
    <s v=""/>
    <s v=""/>
    <s v=""/>
    <s v="No"/>
    <s v="2598"/>
    <s v=""/>
    <s v=""/>
    <s v=""/>
    <s v="http://transparencia.ine.mx/sistemaot/cargaMasiva/Articulo70/2025/Formato28//JD02-QRO/tml1/recepcion14.pdf"/>
    <s v=""/>
    <s v="http://transparencia.ine.mx/sistemaot/cargaMasiva/Articulo70/2025/Formato28//JD02-QRO/tml1/factura14.pdf"/>
    <s v="JUNTA DISTRITAL EJECUTIVA NO.02 DE QUERETARO - SAN JUAN DEL RIO"/>
    <s v="31/03/2025"/>
    <m/>
    <x v="17"/>
    <x v="0"/>
  </r>
  <r>
    <s v="2025"/>
    <s v="01/01/2025"/>
    <s v="31/03/2025"/>
    <x v="0"/>
    <x v="0"/>
    <x v="0"/>
    <s v="CONVENIO_MODIFICATORIO"/>
    <s v=""/>
    <s v="Arrendamiento de inmueble; Artículo 31 fracc. III y artículo 51 del Reglamento del Instituto Nacional Electoral en Materia de Adquisiciones, Arrendamientos de Bienes Muebles y Servicios."/>
    <s v="http://transparencia.ine.mx/sistemaot/cargaMasiva/Articulo70/2025/Formato28//JD07-CHIS/tml1/osp_0109.pdf"/>
    <s v="2599"/>
    <s v=""/>
    <s v=""/>
    <s v="Arrendamiento del inmueble"/>
    <s v="2599"/>
    <s v=""/>
    <s v="2599"/>
    <s v="2599"/>
    <s v=""/>
    <s v=""/>
    <s v=""/>
    <s v=""/>
    <s v="Arturo"/>
    <s v="Meza"/>
    <s v="Salinas"/>
    <s v="Hombre"/>
    <s v=""/>
    <s v="2599"/>
    <s v="MESA6101019R6"/>
    <s v="Avenida"/>
    <s v="1ra Norte"/>
    <s v="395"/>
    <s v=""/>
    <s v="Barrio"/>
    <s v="Del Rosario"/>
    <s v="1"/>
    <s v="Cintalapa"/>
    <s v="17"/>
    <s v="Cintalapa"/>
    <s v="7"/>
    <s v="Chiapas"/>
    <s v="30400"/>
    <s v=""/>
    <s v=""/>
    <s v=""/>
    <s v=""/>
    <s v="Derivado de la Redistritación el Módulo de Atención Ciudadana fue adscrito a este Distrito 07, las instalaciones cuentan con un contrato estipulado por la anterior Junta Distrital 10, el cual se adecuó derivado del cambió de adscripción, ya que cumple con los requerimientos normativos de carácter administrativo y de operatividad establecidos por la Dirección Ejecutiva del Registro Federal de Electores."/>
    <s v="07 Junta Distrital Ejecutiva del Instituto Nacional Electoral en el Estado de Chiapas"/>
    <s v="07 Junta Distrital Ejecutiva del Instituto Nacional Electoral en el Estado de Chiapas"/>
    <s v="07 Junta Distrital Ejecutiva del Instituto Nacional Electoral en el Estado de Chiapas"/>
    <s v="001/2023"/>
    <s v="23/09/2023"/>
    <s v="01/01/2023"/>
    <s v="01/01/2027"/>
    <n v="577798.56000000006"/>
    <n v="670246.56000000006"/>
    <s v=""/>
    <s v=""/>
    <s v="Moneda Nacional"/>
    <s v=""/>
    <x v="1"/>
    <s v="Arrendamiento del inmueble que ocupa el modulo fijo adicional de la  Vocalía del Registro Federal de Electores de esta 07 Junta Distrital Ejecutiva, con cabecera en Cintalapa Chiapas."/>
    <s v=""/>
    <s v="01/01/2023"/>
    <s v="01/01/2027"/>
    <s v="http://transparencia.ine.mx/sistemaot/cargaMasiva/Articulo70/2025/Formato28//JD07-CHIS/tml1/p_contrato01.pdf"/>
    <s v=""/>
    <s v="2599"/>
    <x v="0"/>
    <s v="Recursos federales"/>
    <s v="Presupuesto de Egresos de la federación"/>
    <s v=""/>
    <s v=""/>
    <s v=""/>
    <s v=""/>
    <s v=""/>
    <s v="Si"/>
    <s v="2599"/>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1.pdf"/>
    <s v="JUNTA DISTRITAL EJECUTIVA NO.07 DE CHIAPAS - TONALA"/>
    <s v="31/03/2025"/>
    <m/>
    <x v="5"/>
    <x v="0"/>
  </r>
  <r>
    <s v="2025"/>
    <s v="01/01/2025"/>
    <s v="31/03/2025"/>
    <x v="0"/>
    <x v="1"/>
    <x v="0"/>
    <s v="CONTRATO01"/>
    <s v=""/>
    <s v="Servicio de limpieza; Artículo 31 fracc. III y artículo 51 del Reglamento del Instituto Nacional Electoral en Materia de Adquisiciones, Arrendamientos de Bienes Muebles y Servicios."/>
    <s v="http://transparencia.ine.mx/sistemaot/cargaMasiva/Articulo70/2025/Formato28//JD07-CHIS/tml1/osp_0105.pdf"/>
    <s v="2600"/>
    <s v=""/>
    <s v=""/>
    <s v="Servicio de limpieza"/>
    <s v="2600"/>
    <s v=""/>
    <s v="2600"/>
    <s v="2600"/>
    <s v=""/>
    <s v=""/>
    <s v=""/>
    <s v=""/>
    <s v="Edain"/>
    <s v="Aguilar"/>
    <s v="Rodriguez"/>
    <s v="Hombre"/>
    <s v=""/>
    <s v="2600"/>
    <s v="AURE720901GR8"/>
    <s v="Privada"/>
    <s v="8a Sur Oriente"/>
    <s v="535"/>
    <s v=""/>
    <s v="Colonia"/>
    <s v="Centro"/>
    <s v="1"/>
    <s v="Tuxtla Gutierrez"/>
    <s v="101"/>
    <s v="Tuxtla Gutierrez"/>
    <s v="7"/>
    <s v="Chiapas"/>
    <s v="29000"/>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6/2025"/>
    <s v="04/02/2025"/>
    <s v="01/01/2025"/>
    <s v="31/12/2025"/>
    <n v="113391.72"/>
    <n v="131054.39999999999"/>
    <s v=""/>
    <s v=""/>
    <s v="Moneda Nacional"/>
    <s v=""/>
    <x v="1"/>
    <s v="Servicio de limpieza del modulo fijo en Tonalá, Chiapas, de esta 07 Junta Distrital Ejecutiva."/>
    <s v=""/>
    <s v="01/01/2025"/>
    <s v="31/12/2025"/>
    <s v="http://transparencia.ine.mx/sistemaot/cargaMasiva/Articulo70/2025/Formato28//JD07-CHIS/tml1/contrato01.pdf"/>
    <s v=""/>
    <s v="2600"/>
    <x v="0"/>
    <s v="Recursos federales"/>
    <s v="Presupuesto de Egresos de la federación"/>
    <s v=""/>
    <s v=""/>
    <s v=""/>
    <s v=""/>
    <s v=""/>
    <s v="No"/>
    <s v="2600"/>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2.pdf"/>
    <s v="JUNTA DISTRITAL EJECUTIVA NO.07 DE CHIAPAS - TONALA"/>
    <s v="31/03/2025"/>
    <m/>
    <x v="5"/>
    <x v="0"/>
  </r>
  <r>
    <s v="2025"/>
    <s v="01/01/2025"/>
    <s v="31/03/2025"/>
    <x v="0"/>
    <x v="1"/>
    <x v="0"/>
    <s v="CONTRATO02"/>
    <s v=""/>
    <s v="Servicio de limpieza; Artículo 31 fracc. III y artículo 51 del Reglamento del Instituto Nacional Electoral en Materia de Adquisiciones, Arrendamientos de Bienes Muebles y Servicios."/>
    <s v="http://transparencia.ine.mx/sistemaot/cargaMasiva/Articulo70/2025/Formato28//JD07-CHIS/tml1/osp_0080.pdf"/>
    <s v="2601"/>
    <s v=""/>
    <s v=""/>
    <s v="Servicio de limpieza"/>
    <s v="2601"/>
    <s v=""/>
    <s v="2601"/>
    <s v="2601"/>
    <s v=""/>
    <s v=""/>
    <s v=""/>
    <s v=""/>
    <s v="Edain"/>
    <s v="Aguilar"/>
    <s v="Rodriguez"/>
    <s v="Hombre"/>
    <s v=""/>
    <s v="2601"/>
    <s v="AURE720901GR8"/>
    <s v="Privada"/>
    <s v="8a Sur Oriente"/>
    <s v="535"/>
    <s v=""/>
    <s v="Colonia"/>
    <s v="Centro"/>
    <s v="1"/>
    <s v="Tuxtla Gutierrez"/>
    <s v="101"/>
    <s v="Tuxtla Gutierrez"/>
    <s v="7"/>
    <s v="Chiapas"/>
    <s v="29000"/>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5/2025"/>
    <s v="04/02/2025"/>
    <s v="01/01/2025"/>
    <s v="31/12/2025"/>
    <n v="123682.68"/>
    <n v="139200"/>
    <s v=""/>
    <s v=""/>
    <s v="Moneda Nacional"/>
    <s v=""/>
    <x v="1"/>
    <s v="Servicio de limpieza de la oficina de la 07 Junta Distrital Ejecutiva en el estado de Chiapas"/>
    <s v=""/>
    <s v="01/01/2025"/>
    <s v="31/12/2025"/>
    <s v="http://transparencia.ine.mx/sistemaot/cargaMasiva/Articulo70/2025/Formato28//JD07-CHIS/tml1/contrato02.pdf"/>
    <s v=""/>
    <s v="2601"/>
    <x v="0"/>
    <s v="Recursos federales"/>
    <s v="Presupuesto de Egresos de la federación"/>
    <s v=""/>
    <s v=""/>
    <s v=""/>
    <s v=""/>
    <s v=""/>
    <s v="No"/>
    <s v="2601"/>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3.pdf"/>
    <s v="JUNTA DISTRITAL EJECUTIVA NO.07 DE CHIAPAS - TONALA"/>
    <s v="31/03/2025"/>
    <m/>
    <x v="5"/>
    <x v="0"/>
  </r>
  <r>
    <s v="2025"/>
    <s v="01/01/2025"/>
    <s v="31/03/2025"/>
    <x v="0"/>
    <x v="0"/>
    <x v="0"/>
    <s v="CONTRATO03"/>
    <s v=""/>
    <s v="Arrendamiento de inmueble; Artículo 31 fracc. III y artículo 51 del Reglamento del Instituto Nacional Electoral en Materia de Adquisiciones, Arrendamientos de Bienes Muebles y Servicios."/>
    <s v="http://transparencia.ine.mx/sistemaot/cargaMasiva/Articulo70/2025/Formato28//JD07-CHIS/tml1/osp_0028.pdf"/>
    <s v="2602"/>
    <s v=""/>
    <s v=""/>
    <s v="Arrendamiento del inmueble"/>
    <s v="2602"/>
    <s v=""/>
    <s v="2602"/>
    <s v="2602"/>
    <s v=""/>
    <s v=""/>
    <s v=""/>
    <s v=""/>
    <s v="Francisco Alfonso"/>
    <s v="Gavito"/>
    <s v="Pardo"/>
    <s v="Hombre"/>
    <s v=""/>
    <s v="2602"/>
    <s v="GAPF5904291G4"/>
    <s v="Avenida"/>
    <s v="Guerrero"/>
    <s v="21"/>
    <s v=""/>
    <s v="Barrio"/>
    <s v="Las Animas"/>
    <s v="1"/>
    <s v="Tonalá"/>
    <s v="97"/>
    <s v="Tonalá"/>
    <s v="7"/>
    <s v="Chiapas"/>
    <s v="30500"/>
    <s v=""/>
    <s v=""/>
    <s v=""/>
    <s v=""/>
    <s v="Las instalaciones han sido ocupadas desde el año 2011, el incremento en la renta se ha respetado conforme al índice de inflación, por lo que se ajusta a la racionalidad presupuestal y a las necesidades del Instituto."/>
    <s v="07 Junta Distrital Ejecutiva del Instituto Nacional Electoral en el Estado de Chiapas"/>
    <s v="07 Junta Distrital Ejecutiva del Instituto Nacional Electoral en el Estado de Chiapas"/>
    <s v="07 Junta Distrital Ejecutiva del Instituto Nacional Electoral en el Estado de Chiapas"/>
    <s v="009/2023"/>
    <s v="05/10/2023"/>
    <s v="01/10/2023"/>
    <s v="30/09/2026"/>
    <n v="1550078.28"/>
    <n v="1798090.56"/>
    <s v=""/>
    <s v=""/>
    <s v="Moneda Nacional"/>
    <s v=""/>
    <x v="1"/>
    <s v="Arrendamiento del inmueble que ocupan las oficinas de la 07 Junta Distrital Ejecutiva, ubicado en Tonala, Chiapas."/>
    <s v=""/>
    <s v="01/10/2023"/>
    <s v="30/09/2026"/>
    <s v="http://transparencia.ine.mx/sistemaot/cargaMasiva/Articulo70/2025/Formato28//JD07-CHIS/tml1/contrato03.pdf"/>
    <s v=""/>
    <s v="2602"/>
    <x v="0"/>
    <s v="Recursos federales"/>
    <s v="Presupuesto de Egresos de la federación"/>
    <s v=""/>
    <s v=""/>
    <s v=""/>
    <s v=""/>
    <s v=""/>
    <s v="No"/>
    <s v="2602"/>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4.pdf"/>
    <s v="JUNTA DISTRITAL EJECUTIVA NO.07 DE CHIAPAS - TONALA"/>
    <s v="31/03/2025"/>
    <m/>
    <x v="5"/>
    <x v="0"/>
  </r>
  <r>
    <s v="2025"/>
    <s v="01/01/2025"/>
    <s v="31/03/2025"/>
    <x v="0"/>
    <x v="1"/>
    <x v="0"/>
    <s v="CONTRATO04"/>
    <s v=""/>
    <s v="Servicio de limpieza; Artículo 31 fracc. III y artículo 51 del Reglamento del Instituto Nacional Electoral en Materia de Adquisiciones, Arrendamientos de Bienes Muebles y Servicios."/>
    <s v="http://transparencia.ine.mx/sistemaot/cargaMasiva/Articulo70/2025/Formato28//JD07-CHIS/tml1/osp_0087.pdf"/>
    <s v="2603"/>
    <s v=""/>
    <s v=""/>
    <s v="Servicio de limpieza"/>
    <s v="2603"/>
    <s v=""/>
    <s v="2603"/>
    <s v="2603"/>
    <s v=""/>
    <s v=""/>
    <s v=""/>
    <s v=""/>
    <s v="Francisco Javier"/>
    <s v="Hernandez"/>
    <s v="Palacios"/>
    <s v="Hombre"/>
    <s v=""/>
    <s v="2603"/>
    <s v="HEPF810602QL6"/>
    <s v="Calle"/>
    <s v="Chiapas"/>
    <s v="9"/>
    <s v=""/>
    <s v="Colonia"/>
    <s v="Las Granjas"/>
    <s v="1"/>
    <s v="Tuxtla Gutierrez"/>
    <s v="101"/>
    <s v="Tuxtla Gutierrez"/>
    <s v="7"/>
    <s v="Chiapas"/>
    <s v="29019"/>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7/2025"/>
    <s v="04/02/2025"/>
    <s v="01/01/2025"/>
    <s v="31/12/2025"/>
    <n v="115976.28"/>
    <n v="129177.60000000001"/>
    <s v=""/>
    <s v=""/>
    <s v="Moneda Nacional"/>
    <s v=""/>
    <x v="1"/>
    <s v="Servicio de limpieza del Módulo adicional en Cintalapa, Chiapas de la 07 Junta Distrital Ejecutiva en el estado de Chiapas"/>
    <s v=""/>
    <s v="01/01/2025"/>
    <s v="31/12/2025"/>
    <s v="http://transparencia.ine.mx/sistemaot/cargaMasiva/Articulo70/2025/Formato28//JD07-CHIS/tml1/contrato04.pdf"/>
    <s v=""/>
    <s v="2603"/>
    <x v="0"/>
    <s v="Recursos federales"/>
    <s v="Presupuesto de Egresos de la federación"/>
    <s v=""/>
    <s v=""/>
    <s v=""/>
    <s v=""/>
    <s v=""/>
    <s v="No"/>
    <s v="2603"/>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5.pdf"/>
    <s v="JUNTA DISTRITAL EJECUTIVA NO.07 DE CHIAPAS - TONALA"/>
    <s v="31/03/2025"/>
    <m/>
    <x v="5"/>
    <x v="0"/>
  </r>
  <r>
    <s v="2025"/>
    <s v="01/01/2025"/>
    <s v="31/03/2025"/>
    <x v="0"/>
    <x v="1"/>
    <x v="0"/>
    <s v="CONTRATO05"/>
    <s v=""/>
    <s v="Servicio de vigilancia; Artículo 31 fracc. III y artículo 51 del Reglamento del Instituto Nacional Electoral en Materia de Adquisiciones, Arrendamientos de Bienes Muebles y Servicios."/>
    <s v="http://transparencia.ine.mx/sistemaot/cargaMasiva/Articulo70/2025/Formato28//JD07-CHIS/tml1/osp_0076.pdf"/>
    <s v="2604"/>
    <s v=""/>
    <s v=""/>
    <s v="Servicio de vigilancia"/>
    <s v="2604"/>
    <s v=""/>
    <s v="2604"/>
    <s v="2604"/>
    <s v=""/>
    <s v=""/>
    <s v=""/>
    <s v=""/>
    <s v="Francisco Javier"/>
    <s v="Hernandez"/>
    <s v="Palacios"/>
    <s v="Hombre"/>
    <s v=""/>
    <s v="2604"/>
    <s v="HEPF810602QL6"/>
    <s v="Calle"/>
    <s v="Chiapas"/>
    <s v="9"/>
    <s v=""/>
    <s v="Colonia"/>
    <s v="Las Granjas"/>
    <s v="1"/>
    <s v="Tuxtla Gutierrez"/>
    <s v="101"/>
    <s v="Tuxtla Gutierrez"/>
    <s v="7"/>
    <s v="Chiapas"/>
    <s v="29019"/>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2/2025"/>
    <s v="04/02/2025"/>
    <s v="01/01/2025"/>
    <s v="31/12/2025"/>
    <n v="265462.32"/>
    <n v="296042.76"/>
    <s v=""/>
    <s v=""/>
    <s v="Moneda Nacional"/>
    <s v=""/>
    <x v="1"/>
    <s v="Servicio de seguridad privada y vigilancia fisica de las oficinas de la 07 Junta Distrital Ejecutiva en Tonala, Chiapas."/>
    <s v=""/>
    <s v="01/01/2025"/>
    <s v="31/12/2025"/>
    <s v="http://transparencia.ine.mx/sistemaot/cargaMasiva/Articulo70/2025/Formato28//JD07-CHIS/tml1/contrato05.pdf"/>
    <s v=""/>
    <s v="2604"/>
    <x v="0"/>
    <s v="Recursos federales"/>
    <s v="Presupuesto de Egresos de la federación"/>
    <s v=""/>
    <s v=""/>
    <s v=""/>
    <s v=""/>
    <s v=""/>
    <s v="No"/>
    <s v="2604"/>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6.pdf"/>
    <s v="JUNTA DISTRITAL EJECUTIVA NO.07 DE CHIAPAS - TONALA"/>
    <s v="31/03/2025"/>
    <m/>
    <x v="5"/>
    <x v="0"/>
  </r>
  <r>
    <s v="2025"/>
    <s v="01/01/2025"/>
    <s v="31/03/2025"/>
    <x v="0"/>
    <x v="1"/>
    <x v="0"/>
    <s v="CONTRATO06"/>
    <s v=""/>
    <s v="Servicio de vigilancia; Artículo 31 fracc. III y artículo 51 del Reglamento del Instituto Nacional Electoral en Materia de Adquisiciones, Arrendamientos de Bienes Muebles y Servicios."/>
    <s v="http://transparencia.ine.mx/sistemaot/cargaMasiva/Articulo70/2025/Formato28//JD07-CHIS/tml1/osp_0107.pdf"/>
    <s v="2605"/>
    <s v=""/>
    <s v=""/>
    <s v="Servicio de vigilancia"/>
    <s v="2605"/>
    <s v=""/>
    <s v="2605"/>
    <s v="2605"/>
    <s v=""/>
    <s v=""/>
    <s v=""/>
    <s v=""/>
    <s v="Francisco Javier"/>
    <s v="Hernandez"/>
    <s v="Palacios"/>
    <s v="Hombre"/>
    <s v=""/>
    <s v="2605"/>
    <s v="HEPF810602QL6"/>
    <s v="Calle"/>
    <s v="Chiapas"/>
    <s v="9"/>
    <s v=""/>
    <s v="Colonia"/>
    <s v="Las Granjas"/>
    <s v="1"/>
    <s v="Tuxtla Gutierrez"/>
    <s v="101"/>
    <s v="Tuxtla Gutierrez"/>
    <s v="7"/>
    <s v="Chiapas"/>
    <s v="29019"/>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4/2025"/>
    <s v="04/02/2025"/>
    <s v="01/01/2025"/>
    <s v="31/12/2025"/>
    <n v="127604.64"/>
    <n v="148021.44"/>
    <s v=""/>
    <s v=""/>
    <s v="Moneda Nacional"/>
    <s v=""/>
    <x v="1"/>
    <s v="Servicio de seguridad privada y vigilancia fisica del modulo fijo adicional en Cintalapa, Chiapas."/>
    <s v=""/>
    <s v="01/01/2025"/>
    <s v="31/12/2025"/>
    <s v="http://transparencia.ine.mx/sistemaot/cargaMasiva/Articulo70/2025/Formato28//JD07-CHIS/tml1/contrato06.pdf"/>
    <s v=""/>
    <s v="2605"/>
    <x v="0"/>
    <s v="Recursos federales"/>
    <s v="Presupuesto de Egresos de la federación"/>
    <s v=""/>
    <s v=""/>
    <s v=""/>
    <s v=""/>
    <s v=""/>
    <s v="No"/>
    <s v="2605"/>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7.pdf"/>
    <s v="JUNTA DISTRITAL EJECUTIVA NO.07 DE CHIAPAS - TONALA"/>
    <s v="31/03/2025"/>
    <m/>
    <x v="5"/>
    <x v="0"/>
  </r>
  <r>
    <s v="2025"/>
    <s v="01/01/2025"/>
    <s v="31/03/2025"/>
    <x v="0"/>
    <x v="1"/>
    <x v="0"/>
    <s v="CONTRATO07"/>
    <s v=""/>
    <s v="Servicio de vigilancia; Artículo 31 fracc. III y artículo 51 del Reglamento del Instituto Nacional Electoral en Materia de Adquisiciones, Arrendamientos de Bienes Muebles y Servicios."/>
    <s v="http://transparencia.ine.mx/sistemaot/cargaMasiva/Articulo70/2025/Formato28//JD07-CHIS/tml1/osp_0073.pdf"/>
    <s v="2606"/>
    <s v=""/>
    <s v=""/>
    <s v="Servicio de vigilancia"/>
    <s v="2606"/>
    <s v=""/>
    <s v="2606"/>
    <s v="2606"/>
    <s v=""/>
    <s v=""/>
    <s v=""/>
    <s v=""/>
    <s v="Francisco Javier"/>
    <s v="Hernandez"/>
    <s v="Palacios"/>
    <s v="Hombre"/>
    <s v=""/>
    <s v="2606"/>
    <s v="HEPF810602QL6"/>
    <s v="Calle"/>
    <s v="Chiapas"/>
    <s v="9"/>
    <s v=""/>
    <s v="Colonia"/>
    <s v="Las Granjas"/>
    <s v="1"/>
    <s v="Tuxtla Gutierrez"/>
    <s v="101"/>
    <s v="Tuxtla Gutierrez"/>
    <s v="7"/>
    <s v="Chiapas"/>
    <s v="29019"/>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3/2025"/>
    <s v="04/02/2025"/>
    <s v="01/01/2025"/>
    <s v="31/12/2025"/>
    <n v="132731.28"/>
    <n v="148021.44"/>
    <s v=""/>
    <s v=""/>
    <s v="Moneda Nacional"/>
    <s v=""/>
    <x v="1"/>
    <s v="Servicio de seguridad privada y vigilancia fisica del modulo fijo en Tonala, Chiapas."/>
    <s v=""/>
    <s v="01/01/2025"/>
    <s v="31/12/2025"/>
    <s v="http://transparencia.ine.mx/sistemaot/cargaMasiva/Articulo70/2025/Formato28//JD07-CHIS/tml1/contrato07.pdf"/>
    <s v=""/>
    <s v="2606"/>
    <x v="0"/>
    <s v="Recursos federales"/>
    <s v="Presupuesto de Egresos de la federación"/>
    <s v=""/>
    <s v=""/>
    <s v=""/>
    <s v=""/>
    <s v=""/>
    <s v="No"/>
    <s v="2606"/>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8.pdf"/>
    <s v="JUNTA DISTRITAL EJECUTIVA NO.07 DE CHIAPAS - TONALA"/>
    <s v="31/03/2025"/>
    <m/>
    <x v="5"/>
    <x v="0"/>
  </r>
  <r>
    <s v="2025"/>
    <s v="01/01/2025"/>
    <s v="31/03/2025"/>
    <x v="0"/>
    <x v="0"/>
    <x v="0"/>
    <s v="CONTRATO08"/>
    <s v=""/>
    <s v="Arrendamiento de equipos de fotocopiado; Artículo 31 fracc. III y artículo 51 del Reglamento del Instituto Nacional Electoral en Materia de Adquisiciones, Arrendamientos de Bienes Muebles y Servicios."/>
    <s v="http://transparencia.ine.mx/sistemaot/cargaMasiva/Articulo70/2025/Formato28//JD07-CHIS/tml1/osp_0072.pdf"/>
    <s v="2607"/>
    <s v=""/>
    <s v=""/>
    <s v="Equipos de fotocopiado"/>
    <s v="2607"/>
    <s v=""/>
    <s v="2607"/>
    <s v="2607"/>
    <s v=""/>
    <s v=""/>
    <s v=""/>
    <s v=""/>
    <s v="Jose Antonio"/>
    <s v="Gordillo"/>
    <s v="Alfonzo"/>
    <s v="Hombre"/>
    <s v=""/>
    <s v="2607"/>
    <s v="GOAA860317CC8"/>
    <s v="Calle"/>
    <s v="3a Sur Oriente"/>
    <s v="61"/>
    <s v=""/>
    <s v="Barrio"/>
    <s v="Pilita Seca"/>
    <s v="1"/>
    <s v="Comitan de Dominguez"/>
    <s v="19"/>
    <s v="Comitan de Dominguez"/>
    <s v="7"/>
    <s v="Chiapas"/>
    <s v="30018"/>
    <s v=""/>
    <s v=""/>
    <s v=""/>
    <s v=""/>
    <s v="Se ha mantenido por un largo periodo el servicio con el proveedor, siendo satisfactorio en el cumplimiento de sus servicios de calidad,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1/2025"/>
    <s v="04/02/2025"/>
    <s v="01/01/2025"/>
    <s v="31/12/2025"/>
    <n v="31248"/>
    <n v="37200"/>
    <s v=""/>
    <s v=""/>
    <s v="Moneda Nacional"/>
    <s v=""/>
    <x v="1"/>
    <s v="Arrendamiento de equipos de fotocopiado a la 07 Junta Distrital Ejecutiva."/>
    <s v=""/>
    <s v="01/01/2025"/>
    <s v="31/12/2025"/>
    <s v="http://transparencia.ine.mx/sistemaot/cargaMasiva/Articulo70/2025/Formato28//JD07-CHIS/tml1/contrato08.pdf"/>
    <s v=""/>
    <s v="2607"/>
    <x v="0"/>
    <s v="Recursos federales"/>
    <s v="Presupuesto de Egresos de la federación"/>
    <s v=""/>
    <s v=""/>
    <s v=""/>
    <s v=""/>
    <s v=""/>
    <s v="No"/>
    <s v="2607"/>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9.pdf"/>
    <s v="JUNTA DISTRITAL EJECUTIVA NO.07 DE CHIAPAS - TONALA"/>
    <s v="31/03/2025"/>
    <m/>
    <x v="5"/>
    <x v="0"/>
  </r>
  <r>
    <s v="2025"/>
    <s v="01/01/2025"/>
    <s v="31/03/2025"/>
    <x v="0"/>
    <x v="0"/>
    <x v="0"/>
    <s v="CONTRATO09"/>
    <s v=""/>
    <s v="Arrendamiento de inmueble; Artículo 31 fracc. III y artículo 51 del Reglamento del Instituto Nacional Electoral en Materia de Adquisiciones, Arrendamientos de Bienes Muebles y Servicios."/>
    <s v="http://transparencia.ine.mx/sistemaot/cargaMasiva/Articulo70/2025/Formato28//JD07-CHIS/tml1/osp_0030.pdf"/>
    <s v="2608"/>
    <s v=""/>
    <s v=""/>
    <s v="Arrendamiento del inmueble"/>
    <s v="2608"/>
    <s v=""/>
    <s v="2608"/>
    <s v="2608"/>
    <s v=""/>
    <s v=""/>
    <s v=""/>
    <s v=""/>
    <s v="Josefina"/>
    <s v="Ovando"/>
    <s v="Fuentes"/>
    <s v="Mujer"/>
    <s v=""/>
    <s v="2608"/>
    <s v="OAFJ390319MS7"/>
    <s v="Calle"/>
    <s v="Francisco I Madero"/>
    <s v="114"/>
    <s v=""/>
    <s v="Barrio"/>
    <s v="Nuevo"/>
    <s v="1"/>
    <s v="Tonalá"/>
    <s v="97"/>
    <s v="Tonalá"/>
    <s v="7"/>
    <s v="Chiapas"/>
    <s v="30500"/>
    <s v=""/>
    <s v=""/>
    <s v=""/>
    <s v=""/>
    <s v="Las instalaciones han sido ocupadas desde el año 2011, el incremento en la renta se ha respetado conforme al índice de inflación, por lo que se ajusta a la racionalidad presupuestal y a las necesidades del Instituto."/>
    <s v="07 Junta Distrital Ejecutiva del Instituto Nacional Electoral en el Estado de Chiapas"/>
    <s v="07 Junta Distrital Ejecutiva del Instituto Nacional Electoral en el Estado de Chiapas"/>
    <s v="07 Junta Distrital Ejecutiva del Instituto Nacional Electoral en el Estado de Chiapas"/>
    <s v="009/2024"/>
    <s v="28/06/2024"/>
    <s v="01/07/2024"/>
    <s v="30/06/2025"/>
    <n v="273308.40000000002"/>
    <n v="286687.2"/>
    <s v=""/>
    <s v=""/>
    <s v="Moneda Nacional"/>
    <s v=""/>
    <x v="1"/>
    <s v="Arrendamiento del inmueble que ocupa el modulo fijo de la  Vocalia del Registro Federal de Electores de esta 07 Junta Distrital Ejecutiva."/>
    <s v=""/>
    <s v="01/07/2024"/>
    <s v="30/06/2025"/>
    <s v="http://transparencia.ine.mx/sistemaot/cargaMasiva/Articulo70/2025/Formato28//JD07-CHIS/tml1/contrato09.pdf"/>
    <s v=""/>
    <s v="2608"/>
    <x v="0"/>
    <s v="Recursos federales"/>
    <s v="Presupuesto de Egresos de la federación"/>
    <s v=""/>
    <s v=""/>
    <s v=""/>
    <s v=""/>
    <s v=""/>
    <s v="No"/>
    <s v="2608"/>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10.pdf"/>
    <s v="JUNTA DISTRITAL EJECUTIVA NO.07 DE CHIAPAS - TONALA"/>
    <s v="31/03/2025"/>
    <m/>
    <x v="5"/>
    <x v="0"/>
  </r>
  <r>
    <s v="2025"/>
    <s v="01/01/2025"/>
    <s v="31/03/2025"/>
    <x v="0"/>
    <x v="0"/>
    <x v="0"/>
    <s v="1/2025"/>
    <s v=""/>
    <s v="La necesidad de arrendamiento del bien inmueble para el funcionamiento de las instalaciones de la Junta Distrital Ejecutiva 04 del Instituto Nacional Electoral en el estado de Sonora; &quot;Reglamento del Instituto Nacional Electoral en materia de adquisiciones, arrendamientos y servicios&quot;"/>
    <s v="http://transparencia.ine.mx/sistemaot/cargaMasiva/Articulo70/2025/Formato28//JD04-SON/tml1/osp1.pdf"/>
    <s v="2609"/>
    <s v=""/>
    <s v=""/>
    <s v="Arrendamiento del bien inmueble para el funcionamiento de la Junta Distrital Ejecutiva 04 del Instituto Nacional Electoral en el estado de Sonora."/>
    <s v="2609"/>
    <s v=""/>
    <s v="2609"/>
    <s v="2609"/>
    <s v=""/>
    <s v=""/>
    <s v=""/>
    <s v=""/>
    <s v="Maritza"/>
    <s v="Dominguez"/>
    <s v="Melendez"/>
    <s v="Mujer"/>
    <s v=""/>
    <s v="2609"/>
    <s v="DOMM781101941"/>
    <s v="Avenida"/>
    <s v="Serdan"/>
    <s v="508"/>
    <s v=""/>
    <s v="Ciudad"/>
    <s v="Guaymas"/>
    <s v="29"/>
    <s v="Guaymas"/>
    <s v="29"/>
    <s v="Guaymas"/>
    <s v="26"/>
    <s v="Sonora"/>
    <s v="85400"/>
    <s v=""/>
    <s v=""/>
    <s v=""/>
    <s v=""/>
    <s v="Es la persona con la que se tiene arrendado el local que ocupa la 04 Junta Distrital Ejecutiva en el estado de Sonora, desde el año 2009"/>
    <s v="JUNTA DISTRITAL EJECUTIVA NO.04 DE SONORA - GUAYMAS"/>
    <s v="JUNTA DISTRITAL EJECUTIVA NO.04 DE SONORA - GUAYMAS"/>
    <s v="JUNTA DISTRITAL EJECUTIVA NO.04 DE SONORA - GUAYMAS"/>
    <s v="1/2025"/>
    <s v="25/01/2025"/>
    <s v="01/01/2025"/>
    <s v="31/12/2025"/>
    <n v="601775.88"/>
    <n v="518772.36"/>
    <s v=""/>
    <s v=""/>
    <s v="Moneda Nacional"/>
    <s v=""/>
    <x v="0"/>
    <s v="Contratación por arrendamiento de bien inmueble que ocupa la 04 Junta Distrital Ejecutiva en Sonora"/>
    <s v=""/>
    <s v="01/01/2025"/>
    <s v="31/12/2025"/>
    <s v="http://transparencia.ine.mx/sistemaot/cargaMasiva/Articulo70/2025/Formato28//JD04-SON/tml1/contrato1.pdf"/>
    <s v=""/>
    <s v="2609"/>
    <x v="0"/>
    <s v="Recursos federales"/>
    <s v=""/>
    <s v=""/>
    <s v=""/>
    <s v=""/>
    <s v=""/>
    <s v=""/>
    <s v="No"/>
    <s v="2609"/>
    <s v="Es Arrendamiento de inmueble, en materia de conservacion se supervisa el buen funcionamiento del inmueble por parte de la Vocalía Ejecutiva"/>
    <s v=""/>
    <s v=""/>
    <s v=""/>
    <s v=""/>
    <s v="http://transparencia.ine.mx/sistemaot/cargaMasiva/Articulo70/2025/Formato28//JD04-SON/tml1/factura1.pdf"/>
    <s v="JUNTA DISTRITAL EJECUTIVA NO.04 DE SONORA - GUAYMAS"/>
    <s v="31/03/2025"/>
    <m/>
    <x v="27"/>
    <x v="0"/>
  </r>
  <r>
    <s v="2025"/>
    <s v="01/01/2025"/>
    <s v="31/03/2025"/>
    <x v="0"/>
    <x v="0"/>
    <x v="0"/>
    <s v="2/2025"/>
    <s v=""/>
    <s v="La necesidad de arrendamiento del bien inmueble para el funcionamiento de las instalaciones de la Oficina Municipal ubicada en el municipio de Moctezuma, Sonora; &quot;Reglamento del Instituto Nacional Electoral en materia de adquisiciones, arrendamientos y servicios&quot;"/>
    <s v="http://transparencia.ine.mx/sistemaot/cargaMasiva/Articulo70/2025/Formato28//JD04-SON/tml1/osp2.pdf"/>
    <s v="2610"/>
    <s v=""/>
    <s v=""/>
    <s v="Arrendamiento del bien inmueble para el funcionamiento de la Oficina Municipal en el estado de Sonora."/>
    <s v="2610"/>
    <s v=""/>
    <s v="2610"/>
    <s v="2610"/>
    <s v=""/>
    <s v=""/>
    <s v=""/>
    <s v=""/>
    <s v="Manuel Meliton"/>
    <s v="Peralta"/>
    <s v="Barrios"/>
    <s v="Hombre"/>
    <s v=""/>
    <s v="2610"/>
    <s v="PEBM531005437"/>
    <s v="Calle"/>
    <s v="Pesqueira"/>
    <s v="S/N"/>
    <s v=""/>
    <s v="Ciudad"/>
    <s v="Moctezuma"/>
    <s v="29"/>
    <s v="Moctezuma"/>
    <s v="29"/>
    <s v="Moctezuma"/>
    <s v="26"/>
    <s v="Sonora"/>
    <s v="84561"/>
    <s v=""/>
    <s v=""/>
    <s v=""/>
    <s v=""/>
    <s v="Es la persona con la que se tiene arrendado el local que ocupa la oficina municipal en Moctezuma, Sonora y ofrece un local funcional."/>
    <s v="JUNTA DISTRITAL EJECUTIVA NO.04 DE SONORA - GUAYMAS"/>
    <s v="JUNTA DISTRITAL EJECUTIVA NO.04 DE SONORA - GUAYMAS"/>
    <s v="JUNTA DISTRITAL EJECUTIVA NO.04 DE SONORA - GUAYMAS"/>
    <s v="2/2025"/>
    <s v="25/01/2025"/>
    <s v="08/01/2025"/>
    <s v="30/06/2025"/>
    <n v="30284.2"/>
    <n v="35129.67"/>
    <s v=""/>
    <s v=""/>
    <s v="Moneda Nacional"/>
    <s v=""/>
    <x v="0"/>
    <s v="Contratación por arrendamiento de bien inmueble que ocupa la Oficina Municipal en Moctezuma, Sonora"/>
    <s v=""/>
    <s v="08/01/2025"/>
    <s v="30/06/2025"/>
    <s v="http://transparencia.ine.mx/sistemaot/cargaMasiva/Articulo70/2025/Formato28//JD04-SON/tml1/contrato2.pdf"/>
    <s v=""/>
    <s v="2610"/>
    <x v="0"/>
    <s v="Recursos federales"/>
    <s v=""/>
    <s v=""/>
    <s v=""/>
    <s v=""/>
    <s v=""/>
    <s v=""/>
    <s v="No"/>
    <s v="2610"/>
    <s v="Es Arrendamiento de inmueble, en materia de conservacion se supervisa el buen funcionamiento del inmueble por parte de la Vocalía Ejecutiva"/>
    <s v=""/>
    <s v=""/>
    <s v=""/>
    <s v=""/>
    <s v="http://transparencia.ine.mx/sistemaot/cargaMasiva/Articulo70/2025/Formato28//JD04-SON/tml1/factura2.pdf"/>
    <s v="JUNTA DISTRITAL EJECUTIVA NO.04 DE SONORA - GUAYMAS"/>
    <s v="31/03/2025"/>
    <m/>
    <x v="27"/>
    <x v="0"/>
  </r>
  <r>
    <s v="2025"/>
    <s v="01/01/2025"/>
    <s v="31/03/2025"/>
    <x v="0"/>
    <x v="1"/>
    <x v="0"/>
    <s v="INE/SERV/SR04/001/2025"/>
    <s v=""/>
    <s v="La necesidad de contar con servicio de vigilancia para el cuidado y guarda de las instalaciones de la 04 Junta Distrital Ejecutiva  ubicada en el estado de Sonora; &quot;Reglamento del Instituto Nacional Electoral en materia de adquisiciones, arrendamientos y servicios&quot;"/>
    <s v="http://transparencia.ine.mx/sistemaot/cargaMasiva/Articulo70/2025/Formato28//JD04-SON/tml1/osp3.pdf"/>
    <s v="2611"/>
    <s v=""/>
    <s v=""/>
    <s v="Servicio de vigilancia en la  Junta Distrital Ejecutiva 04 del Instituto Nacional Electoral en el estado de Sonora, ubicada en el estado de Sonora"/>
    <s v="2611"/>
    <s v=""/>
    <s v="2611"/>
    <s v="2611"/>
    <s v=""/>
    <s v=""/>
    <s v=""/>
    <s v=""/>
    <s v=""/>
    <s v=""/>
    <s v=""/>
    <s v=""/>
    <s v="EMAC MULTISERVICIO SONORENSE S. de R.L. de C.V."/>
    <s v="2611"/>
    <s v="EMS131227PP7"/>
    <s v="Calle"/>
    <s v="Las Praderas"/>
    <s v="58"/>
    <s v=""/>
    <s v="Ciudad"/>
    <s v="Hermosillo"/>
    <s v="30"/>
    <s v="Hermosillo"/>
    <s v="30"/>
    <s v="Hermosillo"/>
    <s v="26"/>
    <s v="Sonora"/>
    <s v="83288"/>
    <s v=""/>
    <s v=""/>
    <s v=""/>
    <s v=""/>
    <s v="Es la empresa que otorgo un mejor precio y mejores condiciones de trabajo"/>
    <s v="JUNTA DISTRITAL EJECUTIVA NO.04 DE SONORA - GUAYMAS"/>
    <s v="JUNTA DISTRITAL EJECUTIVA NO.04 DE SONORA - GUAYMAS"/>
    <s v="JUNTA DISTRITAL EJECUTIVA NO.04 DE SONORA - GUAYMAS"/>
    <s v="INE/SERV/SR04/001/2025"/>
    <s v="10/01/2025"/>
    <s v="01/01/2025"/>
    <s v="28/02/2025"/>
    <n v="60000"/>
    <n v="51724.14"/>
    <s v=""/>
    <s v=""/>
    <s v="Moneda Nacional"/>
    <s v=""/>
    <x v="0"/>
    <s v="Contratación por servicio de vigilancia 24 horas 2 elementos en las instalaciones de la 04 Junta Distrital Ejecutiva en Sonora por el período enero-febrero 2025"/>
    <s v=""/>
    <s v="01/01/2025"/>
    <s v="28/02/2025"/>
    <s v="http://transparencia.ine.mx/sistemaot/cargaMasiva/Articulo70/2025/Formato28//JD04-SON/tml1/contrato3.pdf"/>
    <s v=""/>
    <s v="2611"/>
    <x v="0"/>
    <s v="Recursos federales"/>
    <s v=""/>
    <s v=""/>
    <s v=""/>
    <s v=""/>
    <s v=""/>
    <s v=""/>
    <s v="No"/>
    <s v="2611"/>
    <s v="En materia de vigilancia se supervisa la calidad del servicio por parte de la Vocalia Ejecutiva y area administrativa"/>
    <s v=""/>
    <s v=""/>
    <s v=""/>
    <s v=""/>
    <s v="http://transparencia.ine.mx/sistemaot/cargaMasiva/Articulo70/2025/Formato28//JD04-SON/tml1/factura3.pdf"/>
    <s v="JUNTA DISTRITAL EJECUTIVA NO.04 DE SONORA - GUAYMAS"/>
    <s v="31/03/2025"/>
    <m/>
    <x v="27"/>
    <x v="0"/>
  </r>
  <r>
    <s v="2025"/>
    <s v="01/01/2025"/>
    <s v="31/03/2025"/>
    <x v="0"/>
    <x v="1"/>
    <x v="0"/>
    <s v="INE/SERV/SR04/002/2025"/>
    <s v=""/>
    <s v="La necesidad de servicio de limpieza para el adecuado  funcionamiento y presentación de las instalaciones de la 04 Junta Distrital Ejecutiva  ubicada en el estado de Sonora; &quot;Reglamento del Instituto Nacional Electoral en materia de adquisiciones, arrendamientos y servicios&quot;"/>
    <s v="http://transparencia.ine.mx/sistemaot/cargaMasiva/Articulo70/2025/Formato28//JD04-SON/tml1/osp4.pdf"/>
    <s v="2612"/>
    <s v=""/>
    <s v=""/>
    <s v="Servicio de limpieza en la  Junta Distrital Ejecutiva 04 del Instituto Nacional Electoral en el estado de Sonora, ubicada en el estado de Sonora"/>
    <s v="2612"/>
    <s v=""/>
    <s v="2612"/>
    <s v="2612"/>
    <s v=""/>
    <s v=""/>
    <s v=""/>
    <s v=""/>
    <s v="Ricardo"/>
    <s v="Fausto"/>
    <s v="Grajeda"/>
    <s v="Hombre"/>
    <s v=""/>
    <s v="2612"/>
    <s v="FAGR7404037A3"/>
    <s v="Calle"/>
    <s v="Turqueza"/>
    <s v="6"/>
    <s v="16"/>
    <s v="Ciudad"/>
    <s v="Guaymas"/>
    <s v="29"/>
    <s v="Guaymas"/>
    <s v="29"/>
    <s v="Guaymas"/>
    <s v="26"/>
    <s v="Sonora"/>
    <s v="85447"/>
    <s v=""/>
    <s v=""/>
    <s v=""/>
    <s v=""/>
    <s v="Es la empresa que otorgo un mejor precio y mejores condiciones de trabajo"/>
    <s v="JUNTA DISTRITAL EJECUTIVA NO.04 DE SONORA - GUAYMAS"/>
    <s v="JUNTA DISTRITAL EJECUTIVA NO.04 DE SONORA - GUAYMAS"/>
    <s v="JUNTA DISTRITAL EJECUTIVA NO.04 DE SONORA - GUAYMAS"/>
    <s v="INE/SERV/SR04/002/2025"/>
    <s v="10/01/2025"/>
    <s v="01/01/2025"/>
    <s v="28/02/2025"/>
    <n v="63000"/>
    <n v="54310.34"/>
    <s v=""/>
    <s v=""/>
    <s v="Moneda Nacional"/>
    <s v=""/>
    <x v="0"/>
    <s v="Contratación de servicio de limpieza del inmueble que ocupa la 04 Junta Distrital Ejecutiva en Sonora"/>
    <s v=""/>
    <s v="01/01/2025"/>
    <s v="28/02/2025"/>
    <s v="http://transparencia.ine.mx/sistemaot/cargaMasiva/Articulo70/2025/Formato28//JD04-SON/tml1/contrato4.pdf"/>
    <s v=""/>
    <s v="2612"/>
    <x v="0"/>
    <s v="Recursos federales"/>
    <s v=""/>
    <s v=""/>
    <s v=""/>
    <s v=""/>
    <s v=""/>
    <s v=""/>
    <s v="No"/>
    <s v="2612"/>
    <s v="En materia de limpieza se supervisa la calidad del servicio por parte de la Vocalia Ejecutiva y Vocalia del RegistroFederal de Electores"/>
    <s v=""/>
    <s v=""/>
    <s v=""/>
    <s v=""/>
    <s v="http://transparencia.ine.mx/sistemaot/cargaMasiva/Articulo70/2025/Formato28//JD04-SON/tml1/factura4.pdf"/>
    <s v="JUNTA DISTRITAL EJECUTIVA NO.04 DE SONORA - GUAYMAS"/>
    <s v="31/03/2025"/>
    <m/>
    <x v="27"/>
    <x v="0"/>
  </r>
  <r>
    <s v="2025"/>
    <s v="01/01/2025"/>
    <s v="31/03/2025"/>
    <x v="0"/>
    <x v="1"/>
    <x v="0"/>
    <s v="INE/SERV/SR04/005/2025"/>
    <s v=""/>
    <s v="La necesidad de servicio de limpieza para el adecuado  funcionamiento y presentación de las instalaciones de la 04 Junta Distrital Ejecutiva  ubicada en el estado de Sonora; &quot;Reglamento del Instituto Nacional Electoral en materia de adquisiciones, arrendamientos y servicios&quot;"/>
    <s v="http://transparencia.ine.mx/sistemaot/cargaMasiva/Articulo70/2025/Formato28//JD04-SON/tml1/osp5.pdf"/>
    <s v="2613"/>
    <s v=""/>
    <s v=""/>
    <s v="Servicio de limpieza en la  Junta Distrital Ejecutiva 04 del Instituto Nacional Electoral en el estado de Sonora, ubicada en el estado de Sonora"/>
    <s v="2613"/>
    <s v=""/>
    <s v="2613"/>
    <s v="2613"/>
    <s v=""/>
    <s v=""/>
    <s v=""/>
    <s v=""/>
    <s v="Ricardo"/>
    <s v="Fausto"/>
    <s v="Grajeda"/>
    <s v="Hombre"/>
    <s v=""/>
    <s v="2613"/>
    <s v="FAGR7404037A3"/>
    <s v="Calle"/>
    <s v="Turqueza"/>
    <s v="6"/>
    <s v="16"/>
    <s v="Ciudad"/>
    <s v="Guaymas"/>
    <s v="29"/>
    <s v="Guaymas"/>
    <s v="29"/>
    <s v="Guaymas"/>
    <s v="26"/>
    <s v="Sonora"/>
    <s v="85447"/>
    <s v=""/>
    <s v=""/>
    <s v=""/>
    <s v=""/>
    <s v="Es la empresa que otorgo un mejor precio y mejores condiciones de trabajo"/>
    <s v="JUNTA DISTRITAL EJECUTIVA NO.04 DE SONORA - GUAYMAS"/>
    <s v="JUNTA DISTRITAL EJECUTIVA NO.04 DE SONORA - GUAYMAS"/>
    <s v="JUNTA DISTRITAL EJECUTIVA NO.04 DE SONORA - GUAYMAS"/>
    <s v="INE/SERV/SR04/005/2025"/>
    <s v="01/03/2025"/>
    <s v="01/03/2025"/>
    <s v="31/12/2025"/>
    <n v="33000"/>
    <n v="284482.8"/>
    <s v=""/>
    <s v=""/>
    <s v="Moneda Nacional"/>
    <s v=""/>
    <x v="0"/>
    <s v="Contratación de servicio de limpieza del inmueble que ocupa la 04 Junta Distrital Ejecutiva en Sonora"/>
    <s v=""/>
    <s v="01/03/2025"/>
    <s v="31/12/2025"/>
    <s v="http://transparencia.ine.mx/sistemaot/cargaMasiva/Articulo70/2025/Formato28//JD04-SON/tml1/contrato5.pdf"/>
    <s v=""/>
    <s v="2613"/>
    <x v="0"/>
    <s v="Recursos federales"/>
    <s v=""/>
    <s v=""/>
    <s v=""/>
    <s v=""/>
    <s v=""/>
    <s v=""/>
    <s v="No"/>
    <s v="2613"/>
    <s v="En materia de limpieza se supervisa la calidad del servicio por parte de la Vocalia Ejecutiva y Vocalia del RegistroFederal de Electores"/>
    <s v=""/>
    <s v=""/>
    <s v=""/>
    <s v=""/>
    <s v="http://transparencia.ine.mx/sistemaot/cargaMasiva/Articulo70/2025/Formato28//JD04-SON/tml1/factura5.pdf"/>
    <s v="JUNTA DISTRITAL EJECUTIVA NO.04 DE SONORA - GUAYMAS"/>
    <s v="31/03/2025"/>
    <m/>
    <x v="27"/>
    <x v="0"/>
  </r>
  <r>
    <s v="2025"/>
    <s v="01/01/2025"/>
    <s v="31/03/2025"/>
    <x v="0"/>
    <x v="1"/>
    <x v="0"/>
    <s v="1"/>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1.pdf"/>
    <s v="2614"/>
    <s v=""/>
    <s v=""/>
    <s v="Servicio de vigilancia intramuros a las personas, documentación, bienes muebles e instalaciones del Módulo de Atención Ciudadana Fijo Distrital , número 210351, del Instituto Nacional Electoral en la ciudad de Teziutlán, Puebla."/>
    <s v="2614"/>
    <s v=""/>
    <s v="2614"/>
    <s v="2614"/>
    <s v=""/>
    <s v=""/>
    <s v=""/>
    <s v=""/>
    <s v=""/>
    <s v=""/>
    <s v=""/>
    <s v=""/>
    <s v="Corporativo en Protección Privada VICSA, S.A. de C.V."/>
    <s v="2614"/>
    <s v="CPP171031KT4"/>
    <s v="Circuito"/>
    <s v="San Bartolo Norte A"/>
    <s v="Edificio H 725"/>
    <s v="3"/>
    <s v="Unidad habitacional"/>
    <s v="San Bartolo"/>
    <s v="114"/>
    <s v="Heróica Puebla de Zaragoza"/>
    <s v="114"/>
    <s v="Puebla"/>
    <s v="21"/>
    <s v="Puebla"/>
    <s v="7249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3/2024"/>
    <s v="01/03/2024"/>
    <s v="01/03/2024"/>
    <s v="31/12/2024"/>
    <n v="280000"/>
    <n v="324800"/>
    <s v=""/>
    <s v=""/>
    <s v="Moneda Nacional"/>
    <s v=""/>
    <x v="1"/>
    <s v="Servicio de Vigilancia intramuros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1.pdf"/>
    <s v=""/>
    <s v="2614"/>
    <x v="0"/>
    <s v="Recursos federales"/>
    <s v="Presupuesto de Egresos de la Federación"/>
    <s v=""/>
    <s v=""/>
    <s v=""/>
    <s v=""/>
    <s v=""/>
    <s v="No"/>
    <s v="2614"/>
    <s v="Recepción de los servicios requeridos de acuerdo a las condiciones del contrato."/>
    <s v=""/>
    <s v=""/>
    <s v=""/>
    <s v=""/>
    <s v="http://transparencia.ine.mx/sistemaot/cargaMasiva/Articulo70/2025/Formato28//JD03-PUE/tml1/factura1.pdf"/>
    <s v="JUNTA DISTRITAL EJECUTIVA NO.03 DE PUEBLA - TEZIUTLAN"/>
    <s v="31/03/2025"/>
    <m/>
    <x v="1"/>
    <x v="0"/>
  </r>
  <r>
    <s v="2025"/>
    <s v="01/01/2025"/>
    <s v="31/03/2025"/>
    <x v="0"/>
    <x v="1"/>
    <x v="0"/>
    <s v="2"/>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2.pdf"/>
    <s v="2615"/>
    <s v=""/>
    <s v=""/>
    <s v="Servicio de vigilancia intramuros a las personas, documentación, bienes muebles e instalaciones del Módulo de Atención Ciudadana Fijo Adicional , número 210352, del Instituto Nacional Electoral en la ciudad de Zacapoaxtla, Puebla."/>
    <s v="2615"/>
    <s v=""/>
    <s v="2615"/>
    <s v="2615"/>
    <s v=""/>
    <s v=""/>
    <s v=""/>
    <s v=""/>
    <s v=""/>
    <s v=""/>
    <s v=""/>
    <s v=""/>
    <s v="Corporativo en Protección Privada VICSA, S.A. de C.V."/>
    <s v="2615"/>
    <s v="CPP171031KT4"/>
    <s v="Circuito"/>
    <s v="San Bartolo Norte A"/>
    <s v="Edificio H 725"/>
    <s v="3"/>
    <s v="Unidad habitacional"/>
    <s v="San Bartolo"/>
    <s v="114"/>
    <s v="Heróica Puebla de Zaragoza"/>
    <s v="114"/>
    <s v="Puebla"/>
    <s v="21"/>
    <s v="Puebla"/>
    <s v="7249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2/2024"/>
    <s v="01/03/2024"/>
    <s v="01/03/2024"/>
    <s v="31/12/2024"/>
    <n v="140000"/>
    <n v="162400"/>
    <s v=""/>
    <s v=""/>
    <s v="Moneda Nacional"/>
    <s v=""/>
    <x v="1"/>
    <s v="Servicio de Vigilancia intramuros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2.pdf"/>
    <s v=""/>
    <s v="2615"/>
    <x v="0"/>
    <s v="Recursos federales"/>
    <s v="Presupuesto de Egresos de la Federación"/>
    <s v=""/>
    <s v=""/>
    <s v=""/>
    <s v=""/>
    <s v=""/>
    <s v="No"/>
    <s v="2615"/>
    <s v="Recepción de los servicios requeridos de acuerdo a las condiciones del contrato."/>
    <s v=""/>
    <s v=""/>
    <s v=""/>
    <s v=""/>
    <s v="http://transparencia.ine.mx/sistemaot/cargaMasiva/Articulo70/2025/Formato28//JD03-PUE/tml1/factura2.pdf"/>
    <s v="JUNTA DISTRITAL EJECUTIVA NO.03 DE PUEBLA - TEZIUTLAN"/>
    <s v="31/03/2025"/>
    <m/>
    <x v="1"/>
    <x v="0"/>
  </r>
  <r>
    <s v="2025"/>
    <s v="01/01/2025"/>
    <s v="31/03/2025"/>
    <x v="0"/>
    <x v="1"/>
    <x v="0"/>
    <s v="3"/>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3.pdf"/>
    <s v="2616"/>
    <s v=""/>
    <s v=""/>
    <s v="Servicio de vigilancia intramuros a las personas, documentación, bienes muebles e instalaciones de la 03 Junta Distrital Ejecutiva del Instituto Nacional Electoral en la ciudad de Teziutlán, Puebla."/>
    <s v="2616"/>
    <s v=""/>
    <s v="2616"/>
    <s v="2616"/>
    <s v=""/>
    <s v=""/>
    <s v=""/>
    <s v=""/>
    <s v=""/>
    <s v=""/>
    <s v=""/>
    <s v=""/>
    <s v="Corporativo en Protección Privada VICSA, S.A. de C.V."/>
    <s v="2616"/>
    <s v="CPP171031KT4"/>
    <s v="Circuito"/>
    <s v="San Bartolo Norte A"/>
    <s v="Edificio H 725"/>
    <s v="3"/>
    <s v="Unidad habitacional"/>
    <s v="San Bartolo"/>
    <s v="114"/>
    <s v="Heróica Puebla de Zaragoza"/>
    <s v="114"/>
    <s v="Puebla"/>
    <s v="21"/>
    <s v="Puebla"/>
    <s v="7249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1/2024"/>
    <s v="01/03/2024"/>
    <s v="01/03/2024"/>
    <s v="31/12/2024"/>
    <n v="140000"/>
    <n v="162400"/>
    <s v=""/>
    <s v=""/>
    <s v="Moneda Nacional"/>
    <s v=""/>
    <x v="1"/>
    <s v="Servicio de Vigilancia intramuros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3.pdf"/>
    <s v=""/>
    <s v="2616"/>
    <x v="0"/>
    <s v="Recursos federales"/>
    <s v="Presupuesto de Egresos de la Federación"/>
    <s v=""/>
    <s v=""/>
    <s v=""/>
    <s v=""/>
    <s v=""/>
    <s v="No"/>
    <s v="2616"/>
    <s v="Recepción de los servicios requeridos de acuerdo a las condiciones del contrato."/>
    <s v=""/>
    <s v=""/>
    <s v=""/>
    <s v=""/>
    <s v="http://transparencia.ine.mx/sistemaot/cargaMasiva/Articulo70/2025/Formato28//JD03-PUE/tml1/factura3.pdf"/>
    <s v="JUNTA DISTRITAL EJECUTIVA NO.03 DE PUEBLA - TEZIUTLAN"/>
    <s v="31/03/2025"/>
    <m/>
    <x v="1"/>
    <x v="0"/>
  </r>
  <r>
    <s v="2025"/>
    <s v="01/01/2025"/>
    <s v="31/03/2025"/>
    <x v="0"/>
    <x v="1"/>
    <x v="0"/>
    <s v="4"/>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4.pdf"/>
    <s v="2617"/>
    <s v=""/>
    <s v=""/>
    <s v="Servicio de limpieza integral de interiores y exteriores, para los bienes muebles e instalaciones del Módulo de Atención Ciudadana Fijo Distrital, número 210351, del Instituto Nacional Electoral en la ciudad de Teziutlán, Puebla."/>
    <s v="2617"/>
    <s v=""/>
    <s v="2617"/>
    <s v="2617"/>
    <s v=""/>
    <s v=""/>
    <s v=""/>
    <s v=""/>
    <s v=""/>
    <s v=""/>
    <s v=""/>
    <s v=""/>
    <s v="Hervel Servicios Profesionales, S de RL de CV"/>
    <s v="2617"/>
    <s v="HSP10111892A"/>
    <s v="Avenida"/>
    <s v="Ceylan"/>
    <s v="416"/>
    <s v="4"/>
    <s v="Colonia"/>
    <s v="Cosmopolita"/>
    <s v="9"/>
    <s v="Ciudad de México"/>
    <s v="2"/>
    <s v="Azcapotzalco"/>
    <s v="9"/>
    <s v="Ciudad de México"/>
    <s v="0267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5/2024"/>
    <s v="01/03/2024"/>
    <s v="01/03/2024"/>
    <s v="31/12/2024"/>
    <n v="98230"/>
    <n v="113946.8"/>
    <s v=""/>
    <s v=""/>
    <s v="Moneda Nacional"/>
    <s v=""/>
    <x v="1"/>
    <s v="Servicio de limpieza para el Módulo de Atención Ciudadana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4.pdf"/>
    <s v=""/>
    <s v="2617"/>
    <x v="0"/>
    <s v="Recursos federales"/>
    <s v="Presupuesto de Egresos de la Federación"/>
    <s v=""/>
    <s v=""/>
    <s v=""/>
    <s v=""/>
    <s v=""/>
    <s v="No"/>
    <s v="2617"/>
    <s v="Recepción de los servicios requeridos de acuerdo a las condiciones del contrato."/>
    <s v=""/>
    <s v=""/>
    <s v=""/>
    <s v=""/>
    <s v="http://transparencia.ine.mx/sistemaot/cargaMasiva/Articulo70/2025/Formato28//JD03-PUE/tml1/factura4.pdf"/>
    <s v="JUNTA DISTRITAL EJECUTIVA NO.03 DE PUEBLA - TEZIUTLAN"/>
    <s v="31/03/2025"/>
    <m/>
    <x v="1"/>
    <x v="0"/>
  </r>
  <r>
    <s v="2025"/>
    <s v="01/01/2025"/>
    <s v="31/03/2025"/>
    <x v="0"/>
    <x v="1"/>
    <x v="0"/>
    <s v="5"/>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5.pdf"/>
    <s v="2618"/>
    <s v=""/>
    <s v=""/>
    <s v="Servicio de limpieza integral de interiores y exteriores, para los bienes muebles e instalaciones del Módulo de Atención Ciudadana Fijo Adicional, número 210352, del Instituto Nacional Electoral en la ciudad de Zacapoaxtla, Puebla."/>
    <s v="2618"/>
    <s v=""/>
    <s v="2618"/>
    <s v="2618"/>
    <s v=""/>
    <s v=""/>
    <s v=""/>
    <s v=""/>
    <s v=""/>
    <s v=""/>
    <s v=""/>
    <s v=""/>
    <s v="Hervel Servicios Profesionales, S de RL de CV"/>
    <s v="2618"/>
    <s v="HSP10111892A"/>
    <s v="Avenida"/>
    <s v="Ceylan"/>
    <s v="416"/>
    <s v="4"/>
    <s v="Colonia"/>
    <s v="Cosmopolita"/>
    <s v="9"/>
    <s v="Ciudad de México"/>
    <s v="2"/>
    <s v="Azcapotzalco"/>
    <s v="9"/>
    <s v="Ciudad de México"/>
    <s v="0267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6/2024"/>
    <s v="01/03/2024"/>
    <s v="01/03/2024"/>
    <s v="31/12/2024"/>
    <n v="98230"/>
    <n v="113946.8"/>
    <s v=""/>
    <s v=""/>
    <s v="Moneda Nacional"/>
    <s v=""/>
    <x v="1"/>
    <s v="Servicio de limpieza para el Módulo de Atención Ciudadana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5.pdf"/>
    <s v=""/>
    <s v="2618"/>
    <x v="0"/>
    <s v="Recursos federales"/>
    <s v="Presupuesto de Egresos de la Federación"/>
    <s v=""/>
    <s v=""/>
    <s v=""/>
    <s v=""/>
    <s v=""/>
    <s v="No"/>
    <s v="2618"/>
    <s v="Recepción de los servicios requeridos de acuerdo a las condiciones del contrato."/>
    <s v=""/>
    <s v=""/>
    <s v=""/>
    <s v=""/>
    <s v="http://transparencia.ine.mx/sistemaot/cargaMasiva/Articulo70/2025/Formato28//JD03-PUE/tml1/factura5.pdf"/>
    <s v="JUNTA DISTRITAL EJECUTIVA NO.03 DE PUEBLA - TEZIUTLAN"/>
    <s v="31/03/2025"/>
    <m/>
    <x v="1"/>
    <x v="0"/>
  </r>
  <r>
    <s v="2025"/>
    <s v="01/01/2025"/>
    <s v="31/03/2025"/>
    <x v="0"/>
    <x v="1"/>
    <x v="0"/>
    <s v="6"/>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6.pdf"/>
    <s v="2619"/>
    <s v=""/>
    <s v=""/>
    <s v="Servicio de limpieza integral de interiores y exteriores, para los bienes muebles e instalaciones de la 03 Junta Distrital Ejecutiva del Instituto Nacional Electoral en la ciudad de Teziutlán, Puebla."/>
    <s v="2619"/>
    <s v=""/>
    <s v="2619"/>
    <s v="2619"/>
    <s v=""/>
    <s v=""/>
    <s v=""/>
    <s v=""/>
    <s v=""/>
    <s v=""/>
    <s v=""/>
    <s v=""/>
    <s v="Hervel Servicios Profesionales, S de RL de CV"/>
    <s v="2619"/>
    <s v="HSP10111892A"/>
    <s v="Avenida"/>
    <s v="Ceylan"/>
    <s v="416"/>
    <s v="4"/>
    <s v="Colonia"/>
    <s v="Cosmopolita"/>
    <s v="9"/>
    <s v="Ciudad de México"/>
    <s v="2"/>
    <s v="Azcapotzalco"/>
    <s v="9"/>
    <s v="Ciudad de México"/>
    <s v="0267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4/2024"/>
    <s v="01/03/2024"/>
    <s v="01/03/2024"/>
    <s v="31/12/2024"/>
    <n v="98230"/>
    <n v="113946.8"/>
    <s v=""/>
    <s v=""/>
    <s v="Moneda Nacional"/>
    <s v=""/>
    <x v="1"/>
    <s v="Servicio de limpieza para el inmueble de Junta Distrital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6.pdf"/>
    <s v=""/>
    <s v="2619"/>
    <x v="0"/>
    <s v="Recursos federales"/>
    <s v="Presupuesto de Egresos de la Federación"/>
    <s v=""/>
    <s v=""/>
    <s v=""/>
    <s v=""/>
    <s v=""/>
    <s v="No"/>
    <s v="2619"/>
    <s v="Recepción de los servicios requeridos de acuerdo a las condiciones del contrato."/>
    <s v=""/>
    <s v=""/>
    <s v=""/>
    <s v=""/>
    <s v="http://transparencia.ine.mx/sistemaot/cargaMasiva/Articulo70/2025/Formato28//JD03-PUE/tml1/factura6.pdf"/>
    <s v="JUNTA DISTRITAL EJECUTIVA NO.03 DE PUEBLA - TEZIUTLAN"/>
    <s v="31/03/2025"/>
    <m/>
    <x v="1"/>
    <x v="0"/>
  </r>
  <r>
    <s v="2025"/>
    <s v="01/01/2025"/>
    <s v="31/03/2025"/>
    <x v="0"/>
    <x v="0"/>
    <x v="0"/>
    <s v="7"/>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7.pdf"/>
    <s v="2620"/>
    <s v=""/>
    <s v=""/>
    <s v="Servicio de arrendamiento de un equipo de fotocopiado, así como asistencia, servicios correctivos y todos aquellos que conllevan al óptimo funcionamiento del equipo de fotocopiado, para la 03 Junta Distrital Ejecutiva del Instituto Nacional Electoral en el estado de Puebla."/>
    <s v="2620"/>
    <s v=""/>
    <s v="2620"/>
    <s v="2620"/>
    <s v=""/>
    <s v=""/>
    <s v=""/>
    <s v=""/>
    <s v=""/>
    <s v=""/>
    <s v=""/>
    <s v=""/>
    <s v="Equipos y Maquinaria ARDI, S.A. de C.V."/>
    <s v="2620"/>
    <s v="EMA061123SV7"/>
    <s v="Boulevard"/>
    <s v="Atlixco"/>
    <s v="2908 B"/>
    <s v=""/>
    <s v="Colonia"/>
    <s v="Esmeralda"/>
    <s v="114"/>
    <s v="Heróica Puebla de Zaragoza"/>
    <s v="114"/>
    <s v="Puebla"/>
    <s v="21"/>
    <s v="Puebla"/>
    <s v="724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7/2024"/>
    <s v="01/05/2024"/>
    <s v="01/05/2024"/>
    <s v="31/12/2024"/>
    <n v="25600"/>
    <n v="29696"/>
    <s v=""/>
    <s v=""/>
    <s v="Moneda Nacional"/>
    <s v=""/>
    <x v="1"/>
    <s v="Arrendamiento de un equipo de fotocopiado para realizar actividades que permitan dar cumplimiento a metas y objetivos del Órgano subdelegacional, así como el cumplimiento de las atribuciones que la Ley Electoral le otorga."/>
    <s v=""/>
    <s v="01/05/2024"/>
    <s v="31/12/2024"/>
    <s v="http://transparencia.ine.mx/sistemaot/cargaMasiva/Articulo70/2025/Formato28//JD03-PUE/tml1/contrato7.pdf"/>
    <s v=""/>
    <s v="2620"/>
    <x v="0"/>
    <s v="Recursos federales"/>
    <s v="Presupuesto de Egresos de la Federación"/>
    <s v=""/>
    <s v=""/>
    <s v=""/>
    <s v=""/>
    <s v=""/>
    <s v="No"/>
    <s v="2620"/>
    <s v="Recepción de los servicios requeridos de acuerdo a las condiciones del contrato."/>
    <s v=""/>
    <s v=""/>
    <s v=""/>
    <s v=""/>
    <s v="http://transparencia.ine.mx/sistemaot/cargaMasiva/Articulo70/2025/Formato28//JD03-PUE/tml1/factura7.pdf"/>
    <s v="JUNTA DISTRITAL EJECUTIVA NO.03 DE PUEBLA - TEZIUTLAN"/>
    <s v="31/03/2025"/>
    <m/>
    <x v="1"/>
    <x v="0"/>
  </r>
  <r>
    <s v="2025"/>
    <s v="01/01/2025"/>
    <s v="31/03/2025"/>
    <x v="0"/>
    <x v="0"/>
    <x v="0"/>
    <s v="8"/>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8.pdf"/>
    <s v="2621"/>
    <s v=""/>
    <s v=""/>
    <s v="Arrendamiento de inmueble para uso de oficinas de la 03 Junta Distrital Ejecutiva del Instituto Nacional Electoral en el estado de Puebla."/>
    <s v="2621"/>
    <s v=""/>
    <s v="2621"/>
    <s v="2621"/>
    <s v=""/>
    <s v=""/>
    <s v=""/>
    <s v=""/>
    <s v="Guillermo Silverio"/>
    <s v="Márquez"/>
    <s v="Graillet"/>
    <s v="Hombre"/>
    <s v=""/>
    <s v="2621"/>
    <s v="MAGG340625BQ3"/>
    <s v="Calle"/>
    <s v="Hidalgo"/>
    <s v="404"/>
    <s v=""/>
    <s v="Colonia"/>
    <s v="Centro"/>
    <s v="174"/>
    <s v="Teziutlán"/>
    <s v="174"/>
    <s v="Teziutlán"/>
    <s v="21"/>
    <s v="Puebla"/>
    <s v="738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8/2024"/>
    <s v="30/04/2024"/>
    <s v="01/05/2024"/>
    <s v="30/04/2028"/>
    <n v="3827461.92"/>
    <n v="4439856"/>
    <s v=""/>
    <s v=""/>
    <s v="Moneda Nacional"/>
    <s v=""/>
    <x v="1"/>
    <s v="Arrendamiento de inmueble para oficinas de Junta Distrital para realizar actividades que permitan dar cumplimiento a metas y objetivos del Órgano subdelegacional, así como el cumplimiento de las atribuciones que la Ley Electoral le otorga."/>
    <s v=""/>
    <s v="01/05/2024"/>
    <s v="30/04/2028"/>
    <s v="http://transparencia.ine.mx/sistemaot/cargaMasiva/Articulo70/2025/Formato28//JD03-PUE/tml1/contrato8.pdf"/>
    <s v=""/>
    <s v="2621"/>
    <x v="0"/>
    <s v="Recursos federales"/>
    <s v="Presupuesto de Egresos de la Federación"/>
    <s v=""/>
    <s v=""/>
    <s v=""/>
    <s v=""/>
    <s v=""/>
    <s v="No"/>
    <s v="2621"/>
    <s v="Recepción de los servicios requeridos de acuerdo a las condiciones del contrato."/>
    <s v=""/>
    <s v=""/>
    <s v=""/>
    <s v=""/>
    <s v="http://transparencia.ine.mx/sistemaot/cargaMasiva/Articulo70/2025/Formato28//JD03-PUE/tml1/factura8.pdf"/>
    <s v="JUNTA DISTRITAL EJECUTIVA NO.03 DE PUEBLA - TEZIUTLAN"/>
    <s v="31/03/2025"/>
    <m/>
    <x v="1"/>
    <x v="0"/>
  </r>
  <r>
    <s v="2025"/>
    <s v="01/01/2025"/>
    <s v="31/03/2025"/>
    <x v="0"/>
    <x v="0"/>
    <x v="0"/>
    <s v="9"/>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9.pdf"/>
    <s v="2622"/>
    <s v=""/>
    <s v=""/>
    <s v="Arrendamiento de inmueble para uso del Módulo de Atención Ciudadana Fijo Adicional, número 210352, del Instituto Nacional Electoral en la ciudad de Zacapoaxtla, Puebla."/>
    <s v="2622"/>
    <s v=""/>
    <s v="2622"/>
    <s v="2622"/>
    <s v=""/>
    <s v=""/>
    <s v=""/>
    <s v=""/>
    <s v="Graciela"/>
    <s v="Camargo"/>
    <s v="Sánchez"/>
    <s v="Mujer"/>
    <s v=""/>
    <s v="2622"/>
    <s v="CASG650609FJ8"/>
    <s v="Avenida"/>
    <s v="5 de mayo Sur"/>
    <s v="29"/>
    <s v=""/>
    <s v="Colonia"/>
    <s v="Centro"/>
    <s v="207"/>
    <s v="Zacapoaxtla"/>
    <s v="207"/>
    <s v="Zacapoaxtla"/>
    <s v="21"/>
    <s v="Puebla"/>
    <s v="7368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01/2025"/>
    <s v="01/01/2025"/>
    <s v="01/01/2025"/>
    <s v="31/12/2025"/>
    <n v="84160.08"/>
    <n v="97625.64"/>
    <s v=""/>
    <s v=""/>
    <s v="Moneda Nacional"/>
    <s v=""/>
    <x v="1"/>
    <s v="Arrendamiento de inmueble para Módulo de Atención Ciudadana para realizar actividades que permitan dar cumplimiento a metas y objetivos del Órgano subdelegacional, así como el cumplimiento de las atribuciones que la Ley Electoral le otorga."/>
    <s v=""/>
    <s v="01/01/2025"/>
    <s v="31/12/2025"/>
    <s v="http://transparencia.ine.mx/sistemaot/cargaMasiva/Articulo70/2025/Formato28//JD03-PUE/tml1/contrato9.pdf"/>
    <s v=""/>
    <s v="2622"/>
    <x v="0"/>
    <s v="Recursos federales"/>
    <s v="Presupuesto de Egresos de la Federación"/>
    <s v=""/>
    <s v=""/>
    <s v=""/>
    <s v=""/>
    <s v=""/>
    <s v="No"/>
    <s v="2622"/>
    <s v="Recepción de los servicios requeridos de acuerdo a las condiciones del contrato."/>
    <s v=""/>
    <s v=""/>
    <s v=""/>
    <s v=""/>
    <s v="http://transparencia.ine.mx/sistemaot/cargaMasiva/Articulo70/2025/Formato28//JD03-PUE/tml1/factura9.pdf"/>
    <s v="JUNTA DISTRITAL EJECUTIVA NO.03 DE PUEBLA - TEZIUTLAN"/>
    <s v="31/03/2025"/>
    <m/>
    <x v="1"/>
    <x v="0"/>
  </r>
  <r>
    <s v="2025"/>
    <s v="01/01/2025"/>
    <s v="31/03/2025"/>
    <x v="0"/>
    <x v="0"/>
    <x v="0"/>
    <s v="10"/>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10.pdf"/>
    <s v="2623"/>
    <s v=""/>
    <s v=""/>
    <s v="Arrendamiento de inmueble para uso del Módulo de Atención Ciudadana Fijo Distrital, número 210351, del Instituto Nacional Electoral en la ciudad de Teziutlán, Puebla."/>
    <s v="2623"/>
    <s v=""/>
    <s v="2623"/>
    <s v="2623"/>
    <s v=""/>
    <s v=""/>
    <s v=""/>
    <s v=""/>
    <s v="Adriana"/>
    <s v="Hernández"/>
    <s v="Cervantes"/>
    <s v="Mujer"/>
    <s v=""/>
    <s v="2623"/>
    <s v="HECA760609L29"/>
    <s v="Calle"/>
    <s v="Sabino"/>
    <s v="Manzana 153"/>
    <s v="Lote 7"/>
    <s v="Fraccionamiento"/>
    <s v="La Magdalena"/>
    <s v="174"/>
    <s v="Teziutlán"/>
    <s v="174"/>
    <s v="Teziutlán"/>
    <s v="21"/>
    <s v="Puebla"/>
    <s v="73899"/>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9/2024"/>
    <s v="25/11/2024"/>
    <s v="01/12/2024"/>
    <s v="31/12/2027"/>
    <n v="864000"/>
    <n v="1002240"/>
    <s v=""/>
    <s v=""/>
    <s v="Moneda Nacional"/>
    <s v=""/>
    <x v="1"/>
    <s v="Arrendamiento de inmueble para Módulo de Atención Ciudadana para realizar actividades que permitan dar cumplimiento a metas y objetivos del Órgano subdelegacional, así como el cumplimiento de las atribuciones que la Ley Electoral le otorga."/>
    <s v=""/>
    <s v="01/12/2024"/>
    <s v="31/12/2027"/>
    <s v="http://transparencia.ine.mx/sistemaot/cargaMasiva/Articulo70/2025/Formato28//JD03-PUE/tml1/contrato10.pdf"/>
    <s v=""/>
    <s v="2623"/>
    <x v="0"/>
    <s v="Recursos federales"/>
    <s v="Presupuesto de Egresos de la Federación"/>
    <s v=""/>
    <s v=""/>
    <s v=""/>
    <s v=""/>
    <s v=""/>
    <s v="No"/>
    <s v="2623"/>
    <s v="Recepción de los servicios requeridos de acuerdo a las condiciones del contrato."/>
    <s v=""/>
    <s v=""/>
    <s v=""/>
    <s v=""/>
    <s v="http://transparencia.ine.mx/sistemaot/cargaMasiva/Articulo70/2025/Formato28//JD03-PUE/tml1/factura10.pdf"/>
    <s v="JUNTA DISTRITAL EJECUTIVA NO.03 DE PUEBLA - TEZIUTLAN"/>
    <s v="31/03/2025"/>
    <m/>
    <x v="1"/>
    <x v="0"/>
  </r>
  <r>
    <s v="2025"/>
    <s v="01/01/2025"/>
    <s v="31/03/2025"/>
    <x v="0"/>
    <x v="2"/>
    <x v="0"/>
    <s v="2025020020"/>
    <s v=""/>
    <s v="Adquisicion de papeleria y articulos de oficina, Ley de Adquisiciones, Arrendamientos y Servicios del Sector Publico. Art. 26, Fracc. III,  Reglamento del Instituto Nacional Electoral en materia de adquisiciones42 y 29, Fracc. III, 49"/>
    <s v="http://transparencia.ine.mx/sistemaot/cargaMasiva/Articulo70/2025/Formato28//JD03-VER/tml1/osp_1.pdf"/>
    <s v="2624"/>
    <s v=""/>
    <s v=""/>
    <s v="Adquisicion de papeleria y articulos de oficina para las actividades de insaculacion de impresión de cartas y notificacion del PEEJ-2024-2025 por parte de la vocalia de capacitacion  electoral y educacion civica"/>
    <s v="2624"/>
    <s v=""/>
    <s v="2624"/>
    <s v="2624"/>
    <s v=""/>
    <s v=""/>
    <s v=""/>
    <s v=""/>
    <s v=""/>
    <s v=""/>
    <s v=""/>
    <s v=""/>
    <s v="OFIX SA DE CV"/>
    <s v="2624"/>
    <s v="OFI920113KZ8"/>
    <s v="Avenida"/>
    <s v="Universidad Veracruzana"/>
    <s v=""/>
    <s v=""/>
    <s v="Colonia"/>
    <s v="Transportistas"/>
    <s v="39"/>
    <s v="Coatzacoalcos"/>
    <s v="39"/>
    <s v="Coatzacoalcos"/>
    <s v="30"/>
    <s v="Veracruz de Ignacio de la Llave"/>
    <s v="96538"/>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20"/>
    <s v="08/02/2025"/>
    <s v="08/02/2025"/>
    <s v="08/02/2025"/>
    <n v="13800.8"/>
    <n v="16008.92"/>
    <s v=""/>
    <s v=""/>
    <s v="Moneda Nacional"/>
    <s v=""/>
    <x v="1"/>
    <s v="Adquisicion y articulos de oficina para las actividades de insaculacion de impresión de cartas de notificacion"/>
    <s v=""/>
    <s v="08/02/2025"/>
    <s v="08/02/2025"/>
    <s v="http://transparencia.ine.mx/sistemaot/cargaMasiva/Articulo70/2025/Formato28//JD03-VER/tml1/pedido_1.pdf"/>
    <s v=""/>
    <s v="2624"/>
    <x v="0"/>
    <s v="Recursos federales"/>
    <s v="Presupuestos de egresos de la federacion"/>
    <s v=""/>
    <s v=""/>
    <s v=""/>
    <s v=""/>
    <s v=""/>
    <s v="No"/>
    <s v="2624"/>
    <s v="Se reviso el material entregado físicamente contra la factura emitida"/>
    <s v=""/>
    <s v=""/>
    <s v=""/>
    <s v=""/>
    <s v="http://transparencia.ine.mx/sistemaot/cargaMasiva/Articulo70/2025/Formato28//JD03-VER/tml1/factura_1.pdf"/>
    <s v="JUNTA DISTRITAL EJECUTIVA NO.03 DE VERACRUZ - COSOLEACAQUE"/>
    <s v="31/03/2025"/>
    <m/>
    <x v="16"/>
    <x v="0"/>
  </r>
  <r>
    <s v="2025"/>
    <s v="01/01/2025"/>
    <s v="31/03/2025"/>
    <x v="0"/>
    <x v="2"/>
    <x v="0"/>
    <s v="2025020042"/>
    <s v=""/>
    <s v="Adqusicion articulos de papeleria y de oficina, Ley de Adquisiciones, Arrendamientos y Servicios del Sector Publico. Art. 26, Fracc. III,  Reglamento del Instituto Nacional Electoral en materia de adquisiciones42 y 29, Fracc. III, 53"/>
    <s v="http://transparencia.ine.mx/sistemaot/cargaMasiva/Articulo70/2025/Formato28//JD03-VER/tml1/osp_2.pdf"/>
    <s v="2625"/>
    <s v=""/>
    <s v=""/>
    <s v="Adqusicion articulos de papeleria y de oficina para uso de la vocalia ejecutiva y actividades administrativas de la vocalia del secretario del mes de febrero"/>
    <s v="2625"/>
    <s v=""/>
    <s v="2625"/>
    <s v="2625"/>
    <s v=""/>
    <s v=""/>
    <s v=""/>
    <s v=""/>
    <s v=""/>
    <s v=""/>
    <s v=""/>
    <s v=""/>
    <s v="Docuse SA de CV"/>
    <s v="2625"/>
    <s v="DOC021029G49"/>
    <s v="Calle"/>
    <s v="Ceiba"/>
    <s v="154"/>
    <s v=""/>
    <s v="Colonia"/>
    <s v="Punta del mar"/>
    <s v="39"/>
    <s v="Coatzacoalcos"/>
    <s v="39"/>
    <s v="Coatzacoalcos"/>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Secretarial de la 03 Junta Distrital Ejecutiva de Veracruz"/>
    <s v="Vocalia Secretarial de la 03 Junta Distrital Ejecutiva de Veracruz"/>
    <s v="Junta Distrital Ejecutiva No.03 de Veracruz - Cosoleacaque"/>
    <s v="2025020042"/>
    <s v="26/02/2025"/>
    <s v="26/02/2025"/>
    <s v="26/02/2025"/>
    <n v="7924.14"/>
    <n v="9192"/>
    <s v=""/>
    <s v=""/>
    <s v="Moneda Nacional"/>
    <s v=""/>
    <x v="1"/>
    <s v="Adquisicion de articulos de papelerias y de oficina de para uso de la vocalia ejecutiva y actividades administrativas de la vocalia del secretario mes de febrero"/>
    <s v=""/>
    <s v="25/02/2025"/>
    <s v="25/02/2025"/>
    <s v="http://transparencia.ine.mx/sistemaot/cargaMasiva/Articulo70/2025/Formato28//JD03-VER/tml1/pedido_2.pdf"/>
    <s v=""/>
    <s v="2625"/>
    <x v="0"/>
    <s v="Recursos federales"/>
    <s v="Presupuestos de egresos de la federacion"/>
    <s v=""/>
    <s v=""/>
    <s v=""/>
    <s v=""/>
    <s v=""/>
    <s v="No"/>
    <s v="2625"/>
    <s v="Se reviso el material entregado físicamente contra la factura emitida"/>
    <s v=""/>
    <s v=""/>
    <s v=""/>
    <s v=""/>
    <s v="http://transparencia.ine.mx/sistemaot/cargaMasiva/Articulo70/2025/Formato28//JD03-VER/tml1/factura_2.pdf"/>
    <s v="JUNTA DISTRITAL EJECUTIVA NO.03 DE VERACRUZ - COSOLEACAQUE"/>
    <s v="31/03/2025"/>
    <m/>
    <x v="16"/>
    <x v="0"/>
  </r>
  <r>
    <s v="2025"/>
    <s v="01/01/2025"/>
    <s v="31/03/2025"/>
    <x v="0"/>
    <x v="2"/>
    <x v="0"/>
    <s v="2025020041"/>
    <s v=""/>
    <s v="Adquisicion de 1 toner, Ley de Adquisiciones, Arrendamientos y Servicios del Sector Publico. Art. 26, Fracc. III,  Reglamento del Instituto Nacional Electoral en materia de adquisiciones42 y 29, Fracc. III, 54"/>
    <s v="http://transparencia.ine.mx/sistemaot/cargaMasiva/Articulo70/2025/Formato28//JD03-VER/tml1/osp_3.pdf"/>
    <s v="2626"/>
    <s v=""/>
    <s v=""/>
    <s v="Adquisicion de 1 toner brother HLL6415DW y 3 toner laser HP para los trabajos de insaculacion e impresión de cartas notificacion del proceso electoral extraordinario del poder judicial de la federacion 2024-2025"/>
    <s v="2626"/>
    <s v=""/>
    <s v="2626"/>
    <s v="2626"/>
    <s v=""/>
    <s v=""/>
    <s v=""/>
    <s v=""/>
    <s v=""/>
    <s v=""/>
    <s v=""/>
    <s v=""/>
    <s v="Docuse SA de CV"/>
    <s v="2626"/>
    <s v="DOC021029G49"/>
    <s v="Calle"/>
    <s v="Ceiba"/>
    <s v="154"/>
    <s v=""/>
    <s v="Colonia"/>
    <s v="Punta del mar"/>
    <s v="39"/>
    <s v="Coatzacoalcos"/>
    <s v="39"/>
    <s v="Coatzacoalcos"/>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41"/>
    <s v="25/02/2025"/>
    <s v="25/02/2025"/>
    <s v="25/02/2025"/>
    <n v="7392.24"/>
    <n v="8575"/>
    <s v=""/>
    <s v=""/>
    <s v="Moneda Nacional"/>
    <s v=""/>
    <x v="1"/>
    <s v="Adquisicion de 1 toner brother HLL6415DW y 3 toner laser HP para los trabajos de insaculacion e impresión de cartas notificacion del proceso electoral extraordinario del poder judicial de la federacion 2024-2025"/>
    <s v=""/>
    <s v="25/02/2025"/>
    <s v="25/02/2025"/>
    <s v="http://transparencia.ine.mx/sistemaot/cargaMasiva/Articulo70/2025/Formato28//JD03-VER/tml1/pedido_3.pdf"/>
    <s v=""/>
    <s v="2626"/>
    <x v="0"/>
    <s v="Recursos federales"/>
    <s v="Presupuestos de egresos de la federacion"/>
    <s v=""/>
    <s v=""/>
    <s v=""/>
    <s v=""/>
    <s v=""/>
    <s v="No"/>
    <s v="2626"/>
    <s v="Se reviso el material entregado físicamente contra la factura emitida"/>
    <s v=""/>
    <s v=""/>
    <s v=""/>
    <s v=""/>
    <s v="http://transparencia.ine.mx/sistemaot/cargaMasiva/Articulo70/2025/Formato28//JD03-VER/tml1/factura_3.pdf"/>
    <s v="JUNTA DISTRITAL EJECUTIVA NO.03 DE VERACRUZ - COSOLEACAQUE"/>
    <s v="31/03/2025"/>
    <m/>
    <x v="16"/>
    <x v="0"/>
  </r>
  <r>
    <s v="2025"/>
    <s v="01/01/2025"/>
    <s v="31/03/2025"/>
    <x v="0"/>
    <x v="2"/>
    <x v="0"/>
    <s v="2025020030"/>
    <s v=""/>
    <s v="Adquisicion de 2 toner, Ley de Adquisiciones, Arrendamientos y Servicios del Sector Publico. Art. 26, Fracc. III,  Reglamento del Instituto Nacional Electoral en materia de adquisiciones42 y 29, Fracc. III, 56"/>
    <s v="http://transparencia.ine.mx/sistemaot/cargaMasiva/Articulo70/2025/Formato28//JD03-VER/tml1/osp_4.pdf"/>
    <s v="2627"/>
    <s v=""/>
    <s v=""/>
    <s v="Adquisicion de 2 toner brother color negro HLL6415DW para los trabajos de insaculacion e impresión de cartas notificacion del PEL 2024-2025 por parte de la vocalia de capacitacion electoral y educacion civica"/>
    <s v="2627"/>
    <s v=""/>
    <s v="2627"/>
    <s v="2627"/>
    <s v=""/>
    <s v=""/>
    <s v=""/>
    <s v=""/>
    <s v=""/>
    <s v=""/>
    <s v=""/>
    <s v=""/>
    <s v="Docuse SA de CV"/>
    <s v="2627"/>
    <s v="DOC021029G49"/>
    <s v="Calle"/>
    <s v="Ceiba"/>
    <s v="154"/>
    <s v=""/>
    <s v="Colonia"/>
    <s v="Punta del mar"/>
    <s v="39"/>
    <s v="Cosoleacaque"/>
    <s v="39"/>
    <s v="Cosoleacaque"/>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30"/>
    <s v="19/02/2025"/>
    <s v="19/02/2025"/>
    <s v="19/02/2025"/>
    <n v="7077.59"/>
    <n v="8210"/>
    <s v=""/>
    <s v=""/>
    <s v="Moneda Nacional"/>
    <s v=""/>
    <x v="1"/>
    <s v="Adquisicion de dos toner brother color negro HLL6415DW para los trabajos de insaculacion e impresión de cartas notificacion del PEL 2024-2025 por parte de la vocalia de capacitacion electoral y educacion civica"/>
    <s v=""/>
    <s v="19/02/2025"/>
    <s v="19/02/2025"/>
    <s v="http://transparencia.ine.mx/sistemaot/cargaMasiva/Articulo70/2025/Formato28//JD03-VER/tml1/pedido_4.pdf"/>
    <s v=""/>
    <s v="2627"/>
    <x v="0"/>
    <s v="Recursos federales"/>
    <s v="Presupuestos de egresos de la federacion"/>
    <s v=""/>
    <s v=""/>
    <s v=""/>
    <s v=""/>
    <s v=""/>
    <s v="No"/>
    <s v="2627"/>
    <s v="Se reviso el material entregado físicamente contra la factura emitida"/>
    <s v=""/>
    <s v=""/>
    <s v=""/>
    <s v=""/>
    <s v="http://transparencia.ine.mx/sistemaot/cargaMasiva/Articulo70/2025/Formato28//JD03-VER/tml1/factura_4.pdf"/>
    <s v="JUNTA DISTRITAL EJECUTIVA NO.03 DE VERACRUZ - COSOLEACAQUE"/>
    <s v="31/03/2025"/>
    <m/>
    <x v="16"/>
    <x v="0"/>
  </r>
  <r>
    <s v="2025"/>
    <s v="01/01/2025"/>
    <s v="31/03/2025"/>
    <x v="0"/>
    <x v="2"/>
    <x v="0"/>
    <s v="2025020087"/>
    <s v=""/>
    <s v="Adquisicion de 10 anaqueles metalicos , Ley de Adquisiciones, Arrendamientos y Servicios del Sector Publico. Art. 26, Fracc. III,  Reglamento del Instituto Nacional Electoral en materia de adquisiciones42 y 29, Fracc. III, 58"/>
    <s v="http://transparencia.ine.mx/sistemaot/cargaMasiva/Articulo70/2025/Formato28//JD03-VER/tml1/osp_5.pdf"/>
    <s v="2628"/>
    <s v=""/>
    <s v=""/>
    <s v="Adquisicion de 10 anaqueles metalicos reforzdos que se utilizaran para el acondicinamiento de la bodega electoral de la 03 Junta Distrital Ejecutiva"/>
    <s v="2628"/>
    <s v=""/>
    <s v="2628"/>
    <s v="2628"/>
    <s v=""/>
    <s v=""/>
    <s v=""/>
    <s v=""/>
    <s v=""/>
    <s v=""/>
    <s v=""/>
    <s v=""/>
    <s v="Home Depot Mexico S de RL de CV"/>
    <s v="2628"/>
    <s v="HDM00101AS1"/>
    <s v="Avenida"/>
    <s v="Universidad Veracruzana"/>
    <s v=""/>
    <s v=""/>
    <s v="Colonia"/>
    <s v="El tesoro"/>
    <s v="39"/>
    <s v="Cosoleacaque"/>
    <s v="39"/>
    <s v="Cosoleacaque"/>
    <s v="30"/>
    <s v="Veracruz de Ignacio de la Llave"/>
    <s v="96536"/>
    <s v=""/>
    <s v=""/>
    <s v=""/>
    <s v=""/>
    <s v="Por cumplir con los requerimientos, las condiciones legales, técnicas y económicas y presentar una propuesta económica solvente que garantiza satisfactoriamente el cumplimiento de las obligaciones respectivas."/>
    <s v="Vocalia de Organización Electoral de la 03 Junta Distrital Ejecutiva de Veracruz"/>
    <s v="Vocalia de Organización Electoral de la 03 Junta Distrital Ejecutiva de Veracruz"/>
    <s v="Junta Distrital Ejecutiva No.03 de Veracruz - Cosoleacaque"/>
    <s v="2025020087"/>
    <s v="25/03/2025"/>
    <s v="25/03/2025"/>
    <s v="25/03/2025"/>
    <n v="25853.439999999999"/>
    <n v="29990"/>
    <s v=""/>
    <s v=""/>
    <s v="Moneda Nacional"/>
    <s v=""/>
    <x v="0"/>
    <s v="Compra de 10 anaqueles metalicos reforzados que se utilizaran para el acondicionamiento de la bodega electoral de la 03 Junta Distrtal Ejecutiva"/>
    <s v=""/>
    <s v="25/03/2025"/>
    <s v="25/03/2025"/>
    <s v="http://transparencia.ine.mx/sistemaot/cargaMasiva/Articulo70/2025/Formato28//JD03-VER/tml1/pedido_5.pdf"/>
    <s v=""/>
    <s v="2628"/>
    <x v="0"/>
    <s v="Recursos federales"/>
    <s v="Presupuestos de egresos de la federacion"/>
    <s v=""/>
    <s v=""/>
    <s v=""/>
    <s v=""/>
    <s v=""/>
    <s v="No"/>
    <s v="2628"/>
    <s v="Se reviso el material entregado físicamente contra la factura emitida"/>
    <s v=""/>
    <s v=""/>
    <s v=""/>
    <s v=""/>
    <s v="http://transparencia.ine.mx/sistemaot/cargaMasiva/Articulo70/2025/Formato28//JD03-VER/tml1/factura_5.pdf"/>
    <s v="JUNTA DISTRITAL EJECUTIVA NO.03 DE VERACRUZ - COSOLEACAQUE"/>
    <s v="31/03/2025"/>
    <m/>
    <x v="16"/>
    <x v="0"/>
  </r>
  <r>
    <s v="2025"/>
    <s v="01/01/2025"/>
    <s v="31/03/2025"/>
    <x v="0"/>
    <x v="1"/>
    <x v="0"/>
    <s v="2025020076"/>
    <s v=""/>
    <s v="Servicio de fotocopiado e impresión, Ley de Adquisiciones, Arrendamientos y Servicios del Sector Publico. Art. 26, Fracc. III,  Reglamento del Instituto Nacional Electoral en materia de adquisiciones42 y 29, Fracc. III, 59"/>
    <s v="http://transparencia.ine.mx/sistemaot/cargaMasiva/Articulo70/2025/Formato28//JD03-VER/tml1/osp_6.pdf"/>
    <s v="2629"/>
    <s v=""/>
    <s v=""/>
    <s v="Servicio de fotocopiado e impresión de cartas-notificacion primera etapa del Proceso Electoral Local 2024-2025 por parte de la Vocalia de Capacitacion Electoral  y Educacion Civica"/>
    <s v="2629"/>
    <s v=""/>
    <s v="2629"/>
    <s v="2629"/>
    <s v=""/>
    <s v=""/>
    <s v=""/>
    <s v=""/>
    <s v=""/>
    <s v=""/>
    <s v=""/>
    <s v=""/>
    <s v="Docuse SA de CV"/>
    <s v="2629"/>
    <s v="DOC021029G49"/>
    <s v="Calle"/>
    <s v="Ceiba"/>
    <s v="154"/>
    <s v=""/>
    <s v="Colonia"/>
    <s v="Punta del mar"/>
    <s v="39"/>
    <s v="Coatzacoalcos"/>
    <s v="39"/>
    <s v="Coatzacoalcos"/>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76"/>
    <s v="19/03/2025"/>
    <s v="19/03/2025"/>
    <s v="19/03/2025"/>
    <n v="14822"/>
    <n v="17193.52"/>
    <s v=""/>
    <s v=""/>
    <s v="Moneda Nacional"/>
    <s v=""/>
    <x v="1"/>
    <s v="Servicio de fotocopiado e impresión de cartas-notificacion primera etapa del Proceso Electoral Local 2024-2025 por parte de la Vocalia de Capacitacion Electoral y Educacion Civica"/>
    <s v=""/>
    <s v="19/03/2025"/>
    <s v="19/03/2025"/>
    <s v="http://transparencia.ine.mx/sistemaot/cargaMasiva/Articulo70/2025/Formato28//JD03-VER/tml1/pedido_6.pdf"/>
    <s v=""/>
    <s v="2629"/>
    <x v="0"/>
    <s v="Recursos federales"/>
    <s v="Presupuestos de egresos de la federacion"/>
    <s v=""/>
    <s v=""/>
    <s v=""/>
    <s v=""/>
    <s v=""/>
    <s v="No"/>
    <s v="2629"/>
    <s v="Recepción de los servicios requeridos de acuerdo a las condiciones del anexo técnico"/>
    <s v=""/>
    <s v=""/>
    <s v=""/>
    <s v=""/>
    <s v="http://transparencia.ine.mx/sistemaot/cargaMasiva/Articulo70/2025/Formato28//JD03-VER/tml1/factura_6.pdf"/>
    <s v="JUNTA DISTRITAL EJECUTIVA NO.03 DE VERACRUZ - COSOLEACAQUE"/>
    <s v="31/03/2025"/>
    <m/>
    <x v="16"/>
    <x v="0"/>
  </r>
  <r>
    <s v="2025"/>
    <s v="01/01/2025"/>
    <s v="31/03/2025"/>
    <x v="0"/>
    <x v="1"/>
    <x v="0"/>
    <s v="2025020077"/>
    <s v=""/>
    <s v="Servicio de fotocopiado e impresión, Ley de Adquisiciones, Arrendamientos y Servicios del Sector Publico. Art. 26, Fracc. III,  Reglamento del Instituto Nacional Electoral en materia de adquisiciones42 y 29, Fracc. III, 60"/>
    <s v="http://transparencia.ine.mx/sistemaot/cargaMasiva/Articulo70/2025/Formato28//JD03-VER/tml1/osp_7.pdf"/>
    <s v="2630"/>
    <s v=""/>
    <s v=""/>
    <s v="Servicio de fotocopiado e impresión de cartas-notificacion primera etapa del Proceso Electoral Local Extraordinario de poder Judicial de la Federacion 2024-2025"/>
    <s v="2630"/>
    <s v=""/>
    <s v="2630"/>
    <s v="2630"/>
    <s v=""/>
    <s v=""/>
    <s v=""/>
    <s v=""/>
    <s v=""/>
    <s v=""/>
    <s v=""/>
    <s v=""/>
    <s v="Docuse SA de CV"/>
    <s v="2630"/>
    <s v="DOC021029G49"/>
    <s v="Calle"/>
    <s v="Ceiba"/>
    <s v="154"/>
    <s v=""/>
    <s v="Colonia"/>
    <s v="Punta del mar"/>
    <s v="39"/>
    <s v="Coatzacoalcos"/>
    <s v="39"/>
    <s v="Coatzacoalcos"/>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77"/>
    <s v="20/03/2025"/>
    <s v="20/03/2025"/>
    <s v="20/03/2025"/>
    <n v="17501"/>
    <n v="20301.16"/>
    <s v=""/>
    <s v=""/>
    <s v="Moneda Nacional"/>
    <s v=""/>
    <x v="1"/>
    <s v="Servicio de foto copiado e impresión de cartas-notificacion primera etapa del Proceso Electoral Local Extraordinario de poder Judicial de la Federacion 2024-2025"/>
    <s v=""/>
    <s v="20/03/2025"/>
    <s v="20/03/2025"/>
    <s v="http://transparencia.ine.mx/sistemaot/cargaMasiva/Articulo70/2025/Formato28//JD03-VER/tml1/pedido_7.pdf"/>
    <s v=""/>
    <s v="2630"/>
    <x v="0"/>
    <s v="Recursos federales"/>
    <s v="Presupuestos de egresos de la federacion"/>
    <s v=""/>
    <s v=""/>
    <s v=""/>
    <s v=""/>
    <s v=""/>
    <s v="No"/>
    <s v="2630"/>
    <s v="Recepción de los servicios requeridos de acuerdo a las condiciones del anexo técnico"/>
    <s v=""/>
    <s v=""/>
    <s v=""/>
    <s v=""/>
    <s v="http://transparencia.ine.mx/sistemaot/cargaMasiva/Articulo70/2025/Formato28//JD03-VER/tml1/factura_7.pdf"/>
    <s v="JUNTA DISTRITAL EJECUTIVA NO.03 DE VERACRUZ - COSOLEACAQUE"/>
    <s v="31/03/2025"/>
    <m/>
    <x v="16"/>
    <x v="0"/>
  </r>
  <r>
    <s v="2025"/>
    <s v="01/01/2025"/>
    <s v="31/03/2025"/>
    <x v="0"/>
    <x v="2"/>
    <x v="0"/>
    <s v="contrato1"/>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pdf"/>
    <s v="2631"/>
    <s v=""/>
    <s v=""/>
    <s v="Adquisición de insumos de cafetería y desechables como; café, azúcar, galletas, refrecos de lata, agua, servilletas, vasos, platos, cucharas que serán utilizados en las reuniones de trabajo de las diferentea áreas de la Junta Distrital Electoral 04, así como para la operación de los modulos de atención ciudadana/o y de la Vocalía del Registro Federal de Electorales, e integración del órgano temporal de este consejo Distrital."/>
    <s v="2631"/>
    <s v=""/>
    <s v="2631"/>
    <s v="2631"/>
    <s v=""/>
    <s v=""/>
    <s v=""/>
    <s v=""/>
    <s v=""/>
    <s v=""/>
    <s v=""/>
    <s v=""/>
    <s v="Casa Lim SA de CV"/>
    <s v="2631"/>
    <s v="CLIO10507BQA"/>
    <s v="Calle"/>
    <s v="Joaquín Amaro"/>
    <s v="1"/>
    <s v="B"/>
    <s v="Colonia"/>
    <s v="Primera de Mayo"/>
    <s v="1"/>
    <s v="Guadalupe"/>
    <s v="17"/>
    <s v="Zacatecas"/>
    <s v="32"/>
    <s v="Zacatecas"/>
    <s v="98614"/>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
    <s v="01/02/2025"/>
    <s v="01/02/2025"/>
    <s v="31/12/2025"/>
    <n v="20252.849999999999"/>
    <n v="23493.3"/>
    <s v=""/>
    <s v=""/>
    <s v="Moneda Nacional"/>
    <s v=""/>
    <x v="1"/>
    <s v="Consiste en la prestación del servicio/adquisición de insumos de cafetería, artículos desechables biodegradables, adquisición de materiales y articulos de oficina,"/>
    <s v=""/>
    <s v="01/02/2025"/>
    <s v="31/12/2025"/>
    <s v="http://transparencia.ine.mx/sistemaot/cargaMasiva/Articulo70/2025/Formato28//JD04-ZAC/tml1/contrato1.pdf"/>
    <s v=""/>
    <s v="2631"/>
    <x v="0"/>
    <s v="Recursos federales"/>
    <s v=""/>
    <s v=""/>
    <s v=""/>
    <s v=""/>
    <s v=""/>
    <s v=""/>
    <s v="No"/>
    <s v="2631"/>
    <s v=""/>
    <s v=""/>
    <s v=""/>
    <s v=""/>
    <s v=""/>
    <s v="http://transparencia.ine.mx/sistemaot/cargaMasiva/Articulo70/2025/Formato28//JD04-ZAC/tml1/factura1.pdf"/>
    <s v="JUNTA DISTRITAL EJECUTIVA NO.04 DE ZACATECAS - GUADALUPE"/>
    <s v="31/03/2025"/>
    <m/>
    <x v="30"/>
    <x v="0"/>
  </r>
  <r>
    <s v="2025"/>
    <s v="01/01/2025"/>
    <s v="31/03/2025"/>
    <x v="0"/>
    <x v="2"/>
    <x v="0"/>
    <s v="contrato2"/>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2.pdf"/>
    <s v="2632"/>
    <s v=""/>
    <s v=""/>
    <s v="Adquisición de artículos de oficina como hojas de papel bond tamaño carta y oficio, plumas, tijeras, borradores, marcadores, sobres, correctores, cinta adhesiva,libretas, etiquetas, cartulinas, papel cascaron, lapices, cutter,  que serán utilizados en las vocalías de esta 04 Junta Distrital Ejecutiva durante la jornada del Proceso Extraordinario Electoral Judicial Poder Federal  2025."/>
    <s v="2632"/>
    <s v=""/>
    <s v="2632"/>
    <s v="2632"/>
    <s v=""/>
    <s v=""/>
    <s v=""/>
    <s v=""/>
    <s v=""/>
    <s v=""/>
    <s v=""/>
    <s v=""/>
    <s v="Casa Lim SA de CV"/>
    <s v="2632"/>
    <s v="CLIO10507BQA"/>
    <s v="Calle"/>
    <s v="Joaquín Amaro"/>
    <s v="1"/>
    <s v="B"/>
    <s v="Colonia"/>
    <s v="Primera de Mayo"/>
    <s v="1"/>
    <s v="Guadalupe"/>
    <s v="17"/>
    <s v="Zacatecas"/>
    <s v="32"/>
    <s v="Zacatecas"/>
    <s v="98614"/>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2"/>
    <s v="01/02/2025"/>
    <s v="01/02/2025"/>
    <s v="31/12/2025"/>
    <n v="49723"/>
    <n v="57678.68"/>
    <s v=""/>
    <s v=""/>
    <s v="Moneda Nacional"/>
    <s v=""/>
    <x v="1"/>
    <s v="Consiste en la prestación del servicio/adquicisión de materiales y artículos de oficina."/>
    <s v=""/>
    <s v="01/02/2025"/>
    <s v="31/12/2025"/>
    <s v="http://transparencia.ine.mx/sistemaot/cargaMasiva/Articulo70/2025/Formato28//JD04-ZAC/tml1/contrato2.pdf"/>
    <s v=""/>
    <s v="2632"/>
    <x v="0"/>
    <s v="Recursos federales"/>
    <s v=""/>
    <s v=""/>
    <s v=""/>
    <s v=""/>
    <s v=""/>
    <s v=""/>
    <s v="No"/>
    <s v="2632"/>
    <s v=""/>
    <s v=""/>
    <s v=""/>
    <s v=""/>
    <s v=""/>
    <s v="http://transparencia.ine.mx/sistemaot/cargaMasiva/Articulo70/2025/Formato28//JD04-ZAC/tml1/factura2.pdf"/>
    <s v="JUNTA DISTRITAL EJECUTIVA NO.04 DE ZACATECAS - GUADALUPE"/>
    <s v="31/03/2025"/>
    <m/>
    <x v="30"/>
    <x v="0"/>
  </r>
  <r>
    <s v="2025"/>
    <s v="01/01/2025"/>
    <s v="31/03/2025"/>
    <x v="0"/>
    <x v="2"/>
    <x v="0"/>
    <s v="contrato3"/>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3.pdf"/>
    <s v="2633"/>
    <s v=""/>
    <s v=""/>
    <s v="Adquisición de artículos de limpieza como jabon líquido, aromatizante, papel en rollo, toallas interdobladas, que serán utilizadas en las diferentes vocalías de esta 04 Junta Distrital Ejecutiva y en el modulo de atención ciudadana."/>
    <s v="2633"/>
    <s v=""/>
    <s v="2633"/>
    <s v="2633"/>
    <s v=""/>
    <s v=""/>
    <s v=""/>
    <s v=""/>
    <s v=""/>
    <s v=""/>
    <s v=""/>
    <s v=""/>
    <s v="Casa Lim SA de CV"/>
    <s v="2633"/>
    <s v="CLIO10507BQA"/>
    <s v="Calle"/>
    <s v="Joaquín Amaro"/>
    <s v="1"/>
    <s v="B"/>
    <s v="Colonia"/>
    <s v="Primera de Mayo"/>
    <s v="1"/>
    <s v="Guadalupe"/>
    <s v="17"/>
    <s v="Zacatecas"/>
    <s v="32"/>
    <s v="Zacatecas"/>
    <s v="98614"/>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3"/>
    <s v="01/02/2025"/>
    <s v="01/02/2025"/>
    <s v="31/12/2025"/>
    <n v="11206"/>
    <n v="12998.96"/>
    <s v=""/>
    <s v=""/>
    <s v="Moneda Nacional"/>
    <s v=""/>
    <x v="1"/>
    <s v="Consiste en la prestacion del servicio/adquisición de artículos de limpieza."/>
    <s v=""/>
    <s v="01/02/2025"/>
    <s v="31/12/2025"/>
    <s v="http://transparencia.ine.mx/sistemaot/cargaMasiva/Articulo70/2025/Formato28//JD04-ZAC/tml1/contrato3.pdf"/>
    <s v=""/>
    <s v="2633"/>
    <x v="0"/>
    <s v="Recursos federales"/>
    <s v=""/>
    <s v=""/>
    <s v=""/>
    <s v=""/>
    <s v=""/>
    <s v=""/>
    <s v="No"/>
    <s v="2633"/>
    <s v=""/>
    <s v=""/>
    <s v=""/>
    <s v=""/>
    <s v=""/>
    <s v="http://transparencia.ine.mx/sistemaot/cargaMasiva/Articulo70/2025/Formato28//JD04-ZAC/tml1/factura3.pdf"/>
    <s v="JUNTA DISTRITAL EJECUTIVA NO.04 DE ZACATECAS - GUADALUPE"/>
    <s v="31/03/2025"/>
    <m/>
    <x v="30"/>
    <x v="0"/>
  </r>
  <r>
    <s v="2025"/>
    <s v="01/01/2025"/>
    <s v="31/03/2025"/>
    <x v="0"/>
    <x v="1"/>
    <x v="0"/>
    <s v="contrato4"/>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4.pdf"/>
    <s v="2634"/>
    <s v=""/>
    <s v=""/>
    <s v="Servicio de limpieza para contribuir con las condiciones presentables y buena imagen del modulo 320451 de la 04 Junta Distrital Ejecutiva."/>
    <s v="2634"/>
    <s v=""/>
    <s v="2634"/>
    <s v="2634"/>
    <s v=""/>
    <s v=""/>
    <s v=""/>
    <s v=""/>
    <s v="Bernardo"/>
    <s v="Rodriguez"/>
    <s v="Avalos"/>
    <s v="Hombre"/>
    <s v=""/>
    <s v="2634"/>
    <s v="ROAB881010SK7"/>
    <s v="Calle"/>
    <s v="Hacienda Santa Cruz"/>
    <s v="8"/>
    <s v=""/>
    <s v="Colonia"/>
    <s v="Santa Rita"/>
    <s v="1"/>
    <s v="Guadalupe"/>
    <s v="17"/>
    <s v="Zacatecas"/>
    <s v="32"/>
    <s v="Zacatecas"/>
    <s v="9861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4"/>
    <s v="01/02/2025"/>
    <s v="01/02/2025"/>
    <s v="31/12/2025"/>
    <n v="22696.6"/>
    <n v="26328.06"/>
    <s v=""/>
    <s v=""/>
    <s v="Moneda Nacional"/>
    <s v=""/>
    <x v="1"/>
    <s v="Consiste en la prestacion del servicio/adquisición de artículos de limpieza."/>
    <s v=""/>
    <s v="01/02/2025"/>
    <s v="31/12/2025"/>
    <s v="http://transparencia.ine.mx/sistemaot/cargaMasiva/Articulo70/2025/Formato28//JD04-ZAC/tml1/contrato4.pdf"/>
    <s v=""/>
    <s v="2634"/>
    <x v="0"/>
    <s v="Recursos federales"/>
    <s v=""/>
    <s v=""/>
    <s v=""/>
    <s v=""/>
    <s v=""/>
    <s v=""/>
    <s v="No"/>
    <s v="2634"/>
    <s v=""/>
    <s v=""/>
    <s v=""/>
    <s v=""/>
    <s v=""/>
    <s v="http://transparencia.ine.mx/sistemaot/cargaMasiva/Articulo70/2025/Formato28//JD04-ZAC/tml1/factura4.pdf"/>
    <s v="JUNTA DISTRITAL EJECUTIVA NO.04 DE ZACATECAS - GUADALUPE"/>
    <s v="31/03/2025"/>
    <m/>
    <x v="30"/>
    <x v="0"/>
  </r>
  <r>
    <s v="2025"/>
    <s v="01/01/2025"/>
    <s v="31/03/2025"/>
    <x v="0"/>
    <x v="1"/>
    <x v="0"/>
    <s v="contrato5"/>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5.pdf"/>
    <s v="2635"/>
    <s v=""/>
    <s v=""/>
    <s v="Servicio de seguridad y vigilancia a las instalaciones que ocupa la 04 Junta Distrital Ejecutiva para salvaguardar la integridad física del personal y visitantes que acuden a la misma."/>
    <s v="2635"/>
    <s v=""/>
    <s v="2635"/>
    <s v="2635"/>
    <s v=""/>
    <s v=""/>
    <s v=""/>
    <s v=""/>
    <s v="Olivia Margarita"/>
    <s v="Juárez"/>
    <s v="Hernández"/>
    <s v="Mujer"/>
    <s v=""/>
    <s v="2635"/>
    <s v="JUHO8201315R3"/>
    <s v="Calzada"/>
    <s v="CNC"/>
    <s v="107"/>
    <s v=""/>
    <s v="Colonia"/>
    <s v="Las Plamas"/>
    <s v="1"/>
    <s v="Zacatecas"/>
    <s v="56"/>
    <s v="Zacatecas"/>
    <s v="32"/>
    <s v="Zacatecas"/>
    <s v="98056"/>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5"/>
    <s v="01/02/2025"/>
    <s v="01/02/2025"/>
    <s v="31/12/2025"/>
    <n v="46465.52"/>
    <n v="53900"/>
    <s v=""/>
    <s v=""/>
    <s v="Moneda Nacional"/>
    <s v=""/>
    <x v="1"/>
    <s v="Consiste en prestar los servicios de  vigilancia"/>
    <s v=""/>
    <s v="01/02/2025"/>
    <s v="31/12/2025"/>
    <s v="http://transparencia.ine.mx/sistemaot/cargaMasiva/Articulo70/2025/Formato28//JD04-ZAC/tml1/contrato5.pdf"/>
    <s v=""/>
    <s v="2635"/>
    <x v="0"/>
    <s v="Recursos federales"/>
    <s v=""/>
    <s v=""/>
    <s v=""/>
    <s v=""/>
    <s v=""/>
    <s v=""/>
    <s v="No"/>
    <s v="2635"/>
    <s v=""/>
    <s v=""/>
    <s v=""/>
    <s v=""/>
    <s v=""/>
    <s v="http://transparencia.ine.mx/sistemaot/cargaMasiva/Articulo70/2025/Formato28//JD04-ZAC/tml1/factura5.pdf"/>
    <s v="JUNTA DISTRITAL EJECUTIVA NO.04 DE ZACATECAS - GUADALUPE"/>
    <s v="31/03/2025"/>
    <m/>
    <x v="30"/>
    <x v="0"/>
  </r>
  <r>
    <s v="2025"/>
    <s v="01/01/2025"/>
    <s v="31/03/2025"/>
    <x v="0"/>
    <x v="1"/>
    <x v="0"/>
    <s v="contrato6"/>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6.pdf"/>
    <s v="2636"/>
    <s v=""/>
    <s v=""/>
    <s v="Servicio de recolección de residuos no tóxicos para reducir problemas de contaminación en los espacios que ocupa la 04 Junta Distrital Ejecutiva"/>
    <s v="2636"/>
    <s v=""/>
    <s v="2636"/>
    <s v="2636"/>
    <s v=""/>
    <s v=""/>
    <s v=""/>
    <s v=""/>
    <s v="Sergio Ramon"/>
    <s v="Sergio Ramon"/>
    <s v="Delgado"/>
    <s v="Hombre"/>
    <s v=""/>
    <s v="2636"/>
    <s v="MEDS890131E29"/>
    <s v="Calle"/>
    <s v="Santa Isabel"/>
    <s v="110"/>
    <s v=""/>
    <s v="Colonia"/>
    <s v="Diaz Ordaz"/>
    <s v="1"/>
    <s v="Zacatecas"/>
    <s v="56"/>
    <s v="Zacatecas"/>
    <s v="32"/>
    <s v="Zacatecas"/>
    <s v="9802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6"/>
    <s v="01/02/2025"/>
    <s v="01/02/2025"/>
    <s v="31/12/2025"/>
    <n v="2000"/>
    <n v="2320"/>
    <s v=""/>
    <s v=""/>
    <s v="Moneda Nacional"/>
    <s v=""/>
    <x v="1"/>
    <s v="Consiste en prestar los servicios de recolección de residuos sólidos no peligrosos."/>
    <s v=""/>
    <s v="01/02/2025"/>
    <s v="31/12/2025"/>
    <s v="http://transparencia.ine.mx/sistemaot/cargaMasiva/Articulo70/2025/Formato28//JD04-ZAC/tml1/contrato6.pdf"/>
    <s v=""/>
    <s v="2636"/>
    <x v="0"/>
    <s v="Recursos federales"/>
    <s v=""/>
    <s v=""/>
    <s v=""/>
    <s v=""/>
    <s v=""/>
    <s v=""/>
    <s v="No"/>
    <s v="2636"/>
    <s v=""/>
    <s v=""/>
    <s v=""/>
    <s v=""/>
    <s v=""/>
    <s v="http://transparencia.ine.mx/sistemaot/cargaMasiva/Articulo70/2025/Formato28//JD04-ZAC/tml1/factura6.pdf"/>
    <s v="JUNTA DISTRITAL EJECUTIVA NO.04 DE ZACATECAS - GUADALUPE"/>
    <s v="31/03/2025"/>
    <m/>
    <x v="30"/>
    <x v="0"/>
  </r>
  <r>
    <s v="2025"/>
    <s v="01/01/2025"/>
    <s v="31/03/2025"/>
    <x v="0"/>
    <x v="0"/>
    <x v="0"/>
    <s v="prorroga7"/>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7.pdf"/>
    <s v="2637"/>
    <s v=""/>
    <s v=""/>
    <s v="Arrendamiento del edificio que ocupan las oficinas de la 04 Junta Distrital Ejecutiva."/>
    <s v="2637"/>
    <s v=""/>
    <s v="2637"/>
    <s v="2637"/>
    <s v=""/>
    <s v=""/>
    <s v=""/>
    <s v=""/>
    <s v="Rosa María"/>
    <s v="Ortíz"/>
    <s v="Davila"/>
    <s v="Mujer"/>
    <s v=""/>
    <s v="2637"/>
    <s v="OIDR3709309F4"/>
    <s v="Carretera"/>
    <s v="Panamericana kilómetro 4"/>
    <s v="215"/>
    <s v=""/>
    <s v="Colonia"/>
    <s v="Segunda de mecánicos"/>
    <s v="1"/>
    <s v="Zacatecas"/>
    <s v="56"/>
    <s v="Zacatecas"/>
    <s v="32"/>
    <s v="Zacatecas"/>
    <s v="98057"/>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7"/>
    <s v="01/02/2025"/>
    <s v="01/02/2025"/>
    <s v="31/03/2025"/>
    <n v="137518.20000000001"/>
    <n v="159521.12"/>
    <s v=""/>
    <s v=""/>
    <s v="Moneda Nacional"/>
    <s v=""/>
    <x v="1"/>
    <s v="Consiste en garatizar  el servicio de Arrendamiento del inmueble de la 04 Junta Distrital Ejecutiva del estado de Zacatecas."/>
    <s v=""/>
    <s v="01/02/2025"/>
    <s v="31/03/2025"/>
    <s v="http://transparencia.ine.mx/sistemaot/cargaMasiva/Articulo70/2025/Formato28//JD04-ZAC/tml1/prorroga7.pdf"/>
    <s v=""/>
    <s v="2637"/>
    <x v="0"/>
    <s v="Recursos federales"/>
    <s v=""/>
    <s v=""/>
    <s v=""/>
    <s v=""/>
    <s v=""/>
    <s v=""/>
    <s v="No"/>
    <s v="2637"/>
    <s v=""/>
    <s v=""/>
    <s v=""/>
    <s v=""/>
    <s v=""/>
    <s v="http://transparencia.ine.mx/sistemaot/cargaMasiva/Articulo70/2025/Formato28//JD04-ZAC/tml1/factura7.pdf"/>
    <s v="JUNTA DISTRITAL EJECUTIVA NO.04 DE ZACATECAS - GUADALUPE"/>
    <s v="31/03/2025"/>
    <m/>
    <x v="30"/>
    <x v="0"/>
  </r>
  <r>
    <s v="2025"/>
    <s v="01/01/2025"/>
    <s v="31/03/2025"/>
    <x v="0"/>
    <x v="2"/>
    <x v="0"/>
    <s v="contrato8"/>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8.pdf"/>
    <s v="2638"/>
    <s v=""/>
    <s v=""/>
    <s v="Aquisición de vales de combustible para los vehículos designados de llevar  a cabo actividades relativas al traslado de personal a diferentes actividades de campo, voto anticipado y personas cuidadoras primarias, difusión, promoción y programación de  la ubicación de las casillas seccionales ,en el marco de la jornada del  Proceso Electoral Extarodinario del Poder Judicial de la Federación 2024-2025."/>
    <s v="2638"/>
    <s v=""/>
    <s v="2638"/>
    <s v="2638"/>
    <s v=""/>
    <s v=""/>
    <s v=""/>
    <s v=""/>
    <s v=""/>
    <s v=""/>
    <s v=""/>
    <s v=""/>
    <s v="Multiservicio la plata"/>
    <s v="2638"/>
    <s v="MPL020607CX5"/>
    <s v="Calle"/>
    <s v="Lateral Bicentenario"/>
    <s v="120"/>
    <s v=""/>
    <s v="Fraccionamiento"/>
    <s v="Lomas Bizantinas"/>
    <s v="1"/>
    <s v="Zacatecas"/>
    <s v="56"/>
    <s v="Zacatecas"/>
    <s v="32"/>
    <s v="Zacatecas"/>
    <s v="98099"/>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8"/>
    <s v="01/02/2025"/>
    <s v="01/02/2025"/>
    <s v="31/12/2025"/>
    <n v="61005.17"/>
    <n v="70766"/>
    <s v="1.00"/>
    <s v="500000.00"/>
    <s v="Moneda Nacional"/>
    <s v=""/>
    <x v="1"/>
    <s v="Consiste en el suministro de  vales para la adquisición de gasolina para el consumo por vehículos oficiales adscritos a la 04 Junta Distrital Ejecutiva en el estado de Zacatecas."/>
    <s v=""/>
    <s v="01/02/2025"/>
    <s v="31/12/2025"/>
    <s v="http://transparencia.ine.mx/sistemaot/cargaMasiva/Articulo70/2025/Formato28//JD04-ZAC/tml1/contrato8.pdf"/>
    <s v=""/>
    <s v="2638"/>
    <x v="0"/>
    <s v="Recursos federales"/>
    <s v=""/>
    <s v=""/>
    <s v=""/>
    <s v=""/>
    <s v=""/>
    <s v=""/>
    <s v="No"/>
    <s v="2638"/>
    <s v=""/>
    <s v=""/>
    <s v=""/>
    <s v=""/>
    <s v=""/>
    <s v="http://transparencia.ine.mx/sistemaot/cargaMasiva/Articulo70/2025/Formato28//JD04-ZAC/tml1/factura8.pdf"/>
    <s v="JUNTA DISTRITAL EJECUTIVA NO.04 DE ZACATECAS - GUADALUPE"/>
    <s v="31/03/2025"/>
    <m/>
    <x v="30"/>
    <x v="0"/>
  </r>
  <r>
    <s v="2025"/>
    <s v="01/01/2025"/>
    <s v="31/03/2025"/>
    <x v="0"/>
    <x v="2"/>
    <x v="0"/>
    <s v="pedido9"/>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9.pdf"/>
    <s v="2639"/>
    <s v=""/>
    <s v=""/>
    <s v="Dispersión de combustible en tarjetas para los vehículos designados para llevar a cabo actividades de la 04 Junta Distrital Ejecutiva"/>
    <s v="2639"/>
    <s v=""/>
    <s v="2639"/>
    <s v="2639"/>
    <s v=""/>
    <s v=""/>
    <s v=""/>
    <s v=""/>
    <s v=""/>
    <s v=""/>
    <s v=""/>
    <s v=""/>
    <s v="Si vale México"/>
    <s v="2639"/>
    <s v="PUN9810229R0"/>
    <s v="Calle"/>
    <s v="Paseo de la reforma"/>
    <s v="284"/>
    <s v="23"/>
    <s v="Colonia"/>
    <s v="Juarez Delegación Cuauhtemoc"/>
    <s v="1"/>
    <s v="Ciudad de México"/>
    <s v="15"/>
    <s v="México"/>
    <s v="2"/>
    <s v="México"/>
    <s v="0660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9"/>
    <s v="01/01/2025"/>
    <s v="01/01/2025"/>
    <s v="31/12/2025"/>
    <n v="49271.26"/>
    <n v="49842.81"/>
    <s v="500000.00"/>
    <s v="2000000.00"/>
    <s v="Moneda Nacional"/>
    <s v=""/>
    <x v="1"/>
    <s v="Consiste en el suministro de gasolina mediante tarjetas electrónicas."/>
    <s v=""/>
    <s v="01/01/2025"/>
    <s v="31/12/2025"/>
    <s v="http://transparencia.ine.mx/sistemaot/cargaMasiva/Articulo70/2025/Formato28//JD04-ZAC/tml1/pedido9.pdf"/>
    <s v=""/>
    <s v="2639"/>
    <x v="0"/>
    <s v="Recursos federales"/>
    <s v=""/>
    <s v=""/>
    <s v=""/>
    <s v=""/>
    <s v=""/>
    <s v=""/>
    <s v="No"/>
    <s v="2639"/>
    <s v=""/>
    <s v=""/>
    <s v=""/>
    <s v=""/>
    <s v=""/>
    <s v="http://transparencia.ine.mx/sistemaot/cargaMasiva/Articulo70/2025/Formato28//JD04-ZAC/tml1/factura9.pdf"/>
    <s v="JUNTA DISTRITAL EJECUTIVA NO.04 DE ZACATECAS - GUADALUPE"/>
    <s v="31/03/2025"/>
    <m/>
    <x v="30"/>
    <x v="0"/>
  </r>
  <r>
    <s v="2025"/>
    <s v="01/01/2025"/>
    <s v="31/03/2025"/>
    <x v="0"/>
    <x v="0"/>
    <x v="0"/>
    <s v="contrato10"/>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0.pdf"/>
    <s v="2640"/>
    <s v=""/>
    <s v=""/>
    <s v="Arrendamiento de 2  fotocopiadoras para la impresión, escaneo y fotocopiado de los documentos requeridos para las actividades de las vocalias de es 04 Junta Distrital Ejecutiva"/>
    <s v="2640"/>
    <s v=""/>
    <s v="2640"/>
    <s v="2640"/>
    <s v=""/>
    <s v=""/>
    <s v=""/>
    <s v=""/>
    <s v=""/>
    <s v=""/>
    <s v=""/>
    <s v=""/>
    <s v="Copiadoras Dinamicas de Zacatecas"/>
    <s v="2640"/>
    <s v="CDZ980206RA6"/>
    <s v="Boulevard"/>
    <s v="López Portillo"/>
    <s v="4"/>
    <s v="B"/>
    <s v="Colonia"/>
    <s v="Indeco"/>
    <s v="1"/>
    <s v="Guadalupe"/>
    <s v="17"/>
    <s v="Zacatecas"/>
    <s v="32"/>
    <s v="Zacatecas"/>
    <s v="9861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0"/>
    <s v="01/02/2025"/>
    <s v="01/02/2025"/>
    <s v="31/12/2025"/>
    <n v="9128.52"/>
    <n v="10589.08"/>
    <s v="1.00"/>
    <s v="21436.80"/>
    <s v="Moneda Nacional"/>
    <s v=""/>
    <x v="1"/>
    <s v="Consiste en el Arrendamiento de cuatro equipos de fotocopiado."/>
    <s v=""/>
    <s v="01/02/2025"/>
    <s v="31/12/2025"/>
    <s v="http://transparencia.ine.mx/sistemaot/cargaMasiva/Articulo70/2025/Formato28//JD04-ZAC/tml1/contrato10.pdf"/>
    <s v=""/>
    <s v="2640"/>
    <x v="0"/>
    <s v="Recursos federales"/>
    <s v=""/>
    <s v=""/>
    <s v=""/>
    <s v=""/>
    <s v=""/>
    <s v=""/>
    <s v="No"/>
    <s v="2640"/>
    <s v=""/>
    <s v=""/>
    <s v=""/>
    <s v=""/>
    <s v=""/>
    <s v="http://transparencia.ine.mx/sistemaot/cargaMasiva/Articulo70/2025/Formato28//JD04-ZAC/tml1/factura10.pdf"/>
    <s v="JUNTA DISTRITAL EJECUTIVA NO.04 DE ZACATECAS - GUADALUPE"/>
    <s v="31/03/2025"/>
    <m/>
    <x v="30"/>
    <x v="0"/>
  </r>
  <r>
    <s v="2025"/>
    <s v="01/01/2025"/>
    <s v="31/03/2025"/>
    <x v="0"/>
    <x v="2"/>
    <x v="0"/>
    <s v="contrato11"/>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1.pdf"/>
    <s v="2641"/>
    <s v=""/>
    <s v=""/>
    <s v="Adquisición de artículos de oficina como hojas de papel bond tamaño carta y oficio, plumas, tijeras, borradores, marcadores, sobres, correctores, cinta adhesiva,libretas, etiquetas, cartulinas, papel cascaron, lapices, cutter,  que serán utilizados en las vocalías de esta 04 Junta Distrital Ejecutiva durante la jornada del Proceso Extraordinario Electoral Judicial Poder Federal  2025."/>
    <s v="2641"/>
    <s v=""/>
    <s v="2641"/>
    <s v="2641"/>
    <s v=""/>
    <s v=""/>
    <s v=""/>
    <s v=""/>
    <s v=""/>
    <s v=""/>
    <s v=""/>
    <s v=""/>
    <s v="Syacom S de RL de CV"/>
    <s v="2641"/>
    <s v="SYA1112021U7"/>
    <s v="Calle"/>
    <s v="Alameda"/>
    <s v="20"/>
    <s v="B"/>
    <s v="Colonia"/>
    <s v="Centro"/>
    <s v="1"/>
    <s v="Zacatecas"/>
    <s v="17"/>
    <s v="Zacatecas"/>
    <s v="32"/>
    <s v="Zacatecas"/>
    <s v="9860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1"/>
    <s v="01/02/2025"/>
    <s v="01/02/2025"/>
    <s v="31/12/2025"/>
    <n v="3211.74"/>
    <n v="3725.62"/>
    <s v=""/>
    <s v=""/>
    <s v="Moneda Nacional"/>
    <s v=""/>
    <x v="1"/>
    <s v="Consiste en la restación del servicio y/o adquisición de materiales y artículos de oficina."/>
    <s v=""/>
    <s v="01/02/2025"/>
    <s v="31/12/2025"/>
    <s v="http://transparencia.ine.mx/sistemaot/cargaMasiva/Articulo70/2025/Formato28//JD04-ZAC/tml1/contrato11.pdf"/>
    <s v=""/>
    <s v="2641"/>
    <x v="0"/>
    <s v="Recursos federales"/>
    <s v=""/>
    <s v=""/>
    <s v=""/>
    <s v=""/>
    <s v=""/>
    <s v=""/>
    <s v="No"/>
    <s v="2641"/>
    <s v=""/>
    <s v=""/>
    <s v=""/>
    <s v=""/>
    <s v=""/>
    <s v="http://transparencia.ine.mx/sistemaot/cargaMasiva/Articulo70/2025/Formato28//JD04-ZAC/tml1/factura11.pdf"/>
    <s v="JUNTA DISTRITAL EJECUTIVA NO.04 DE ZACATECAS - GUADALUPE"/>
    <s v="31/03/2025"/>
    <m/>
    <x v="30"/>
    <x v="0"/>
  </r>
  <r>
    <s v="2025"/>
    <s v="01/01/2025"/>
    <s v="31/03/2025"/>
    <x v="0"/>
    <x v="2"/>
    <x v="0"/>
    <s v="pedido12"/>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2.pdf"/>
    <s v="2642"/>
    <s v=""/>
    <s v=""/>
    <s v="Adquisición del servicio de alimentos coffe brake, otorgados en taller de capacitación durante el marco de la Jornada del Proceso Electoral Extaordinario del Poder Judicial de la Federación 2024-2025"/>
    <s v="2642"/>
    <s v=""/>
    <s v="2642"/>
    <s v="2642"/>
    <s v=""/>
    <s v=""/>
    <s v=""/>
    <s v=""/>
    <s v="Abel"/>
    <s v="Martínez"/>
    <s v="Vazquez"/>
    <s v="Hombre"/>
    <s v=""/>
    <s v="2642"/>
    <s v="MAVA861111ATA"/>
    <s v="Calle"/>
    <s v="Manuel López de la Vega"/>
    <s v="101"/>
    <s v=""/>
    <s v="Fraccionamiento"/>
    <s v="Barros Sierra"/>
    <s v="1"/>
    <s v="Zacatecas"/>
    <s v="17"/>
    <s v="Zacatecas"/>
    <s v="32"/>
    <s v="Zacatecas"/>
    <s v="9809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2"/>
    <s v="01/02/2025"/>
    <s v="01/02/2025"/>
    <s v="28/02/2025"/>
    <n v="10696.48"/>
    <n v="10813"/>
    <s v=""/>
    <s v=""/>
    <s v="Moneda Nacional"/>
    <s v=""/>
    <x v="1"/>
    <s v="Consiste en el servicio de alimentos otorgados en el primer taller de capacitación a supervisores y capacitadores."/>
    <s v=""/>
    <s v="01/02/2025"/>
    <s v="28/02/2025"/>
    <s v="http://transparencia.ine.mx/sistemaot/cargaMasiva/Articulo70/2025/Formato28//JD04-ZAC/tml1/pedido12.pdf"/>
    <s v=""/>
    <s v="2642"/>
    <x v="0"/>
    <s v="Recursos federales"/>
    <s v=""/>
    <s v=""/>
    <s v=""/>
    <s v=""/>
    <s v=""/>
    <s v=""/>
    <s v="No"/>
    <s v="2642"/>
    <s v=""/>
    <s v=""/>
    <s v=""/>
    <s v=""/>
    <s v=""/>
    <s v="http://transparencia.ine.mx/sistemaot/cargaMasiva/Articulo70/2025/Formato28//JD04-ZAC/tml1/factura12.pdf"/>
    <s v="JUNTA DISTRITAL EJECUTIVA NO.04 DE ZACATECAS - GUADALUPE"/>
    <s v="31/03/2025"/>
    <m/>
    <x v="30"/>
    <x v="0"/>
  </r>
  <r>
    <s v="2025"/>
    <s v="01/01/2025"/>
    <s v="31/03/2025"/>
    <x v="0"/>
    <x v="2"/>
    <x v="0"/>
    <s v="pedido13"/>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3.pdf"/>
    <s v="2643"/>
    <s v=""/>
    <s v=""/>
    <s v="Adquisición del servicio de alimentos comida, otorgados en el 1er taller de capacitación a Supervisores/as y capacitadores/as sede Guadalupe"/>
    <s v="2643"/>
    <s v=""/>
    <s v="2643"/>
    <s v="2643"/>
    <s v=""/>
    <s v=""/>
    <s v=""/>
    <s v=""/>
    <s v="Jaime Humberto"/>
    <s v="Martínez"/>
    <s v="Alfaro"/>
    <s v="Hombre"/>
    <s v=""/>
    <s v="2643"/>
    <s v="MAAJ690704BB1"/>
    <s v="Calle"/>
    <s v="Plaza Canario k3"/>
    <s v="301"/>
    <s v=""/>
    <s v="Colonia"/>
    <s v="Gavilanes"/>
    <s v="1"/>
    <s v="Guadalupe"/>
    <s v="17"/>
    <s v="Zacatecas"/>
    <s v="32"/>
    <s v="Zacatecas"/>
    <s v="98619"/>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3"/>
    <s v="01/02/2025"/>
    <s v="01/02/2025"/>
    <s v="28/02/2025"/>
    <n v="13770"/>
    <n v="15973.2"/>
    <s v=""/>
    <s v=""/>
    <s v="Moneda Nacional"/>
    <s v=""/>
    <x v="1"/>
    <s v="Consiste en el servicio de alimentos otorgados en el primer taller de capacitación a supervisores y capacitadores."/>
    <s v=""/>
    <s v="01/02/2025"/>
    <s v="28/02/2025"/>
    <s v="http://transparencia.ine.mx/sistemaot/cargaMasiva/Articulo70/2025/Formato28//JD04-ZAC/tml1/pedido13.pdf"/>
    <s v=""/>
    <s v="2643"/>
    <x v="0"/>
    <s v="Recursos federales"/>
    <s v=""/>
    <s v=""/>
    <s v=""/>
    <s v=""/>
    <s v=""/>
    <s v=""/>
    <s v="No"/>
    <s v="2643"/>
    <s v=""/>
    <s v=""/>
    <s v=""/>
    <s v=""/>
    <s v=""/>
    <s v="http://transparencia.ine.mx/sistemaot/cargaMasiva/Articulo70/2025/Formato28//JD04-ZAC/tml1/factura13.pdf"/>
    <s v="JUNTA DISTRITAL EJECUTIVA NO.04 DE ZACATECAS - GUADALUPE"/>
    <s v="31/03/2025"/>
    <m/>
    <x v="30"/>
    <x v="0"/>
  </r>
  <r>
    <s v="2025"/>
    <s v="01/01/2025"/>
    <s v="31/03/2025"/>
    <x v="0"/>
    <x v="2"/>
    <x v="0"/>
    <s v="pedido14"/>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4.pdf"/>
    <s v="2644"/>
    <s v=""/>
    <s v=""/>
    <s v="Adquisición del servicio de alimentos  otorgados en el 1er taller de capacitación a Supervisores/as y capacitadores/as dentro del marco de la jornada del Proceso Electoral Extraordinario del Poder Judicial de la Federación 2024-2025"/>
    <s v="2644"/>
    <s v=""/>
    <s v="2644"/>
    <s v="2644"/>
    <s v=""/>
    <s v=""/>
    <s v=""/>
    <s v=""/>
    <s v="Clara"/>
    <s v="de Trujillo Ibarra"/>
    <s v="Rodríguez"/>
    <s v="Mujer"/>
    <s v=""/>
    <s v="2644"/>
    <s v="IARC9408116I6"/>
    <s v="Calle"/>
    <s v="Ignacio Allende"/>
    <s v="11"/>
    <s v=""/>
    <s v="Colonia"/>
    <s v="Centro"/>
    <s v="1"/>
    <s v="Pinos"/>
    <s v="17"/>
    <s v="Zacatecas"/>
    <s v="32"/>
    <s v="Zacatecas"/>
    <s v="9892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4"/>
    <s v="01/02/2025"/>
    <s v="01/02/2025"/>
    <s v="28/02/2025"/>
    <n v="12941.17"/>
    <n v="15011.76"/>
    <s v=""/>
    <s v=""/>
    <s v="Moneda Nacional"/>
    <s v=""/>
    <x v="1"/>
    <s v="Consiste en el servicio de alimentos otorgados en el primer taller de capacitación a supervisores y capacitadores."/>
    <s v=""/>
    <s v="01/02/2025"/>
    <s v="28/02/2025"/>
    <s v="http://transparencia.ine.mx/sistemaot/cargaMasiva/Articulo70/2025/Formato28//JD04-ZAC/tml1/pedido14.pdf"/>
    <s v=""/>
    <s v="2644"/>
    <x v="0"/>
    <s v="Recursos federales"/>
    <s v=""/>
    <s v=""/>
    <s v=""/>
    <s v=""/>
    <s v=""/>
    <s v=""/>
    <s v="No"/>
    <s v="2644"/>
    <s v=""/>
    <s v=""/>
    <s v=""/>
    <s v=""/>
    <s v=""/>
    <s v="http://transparencia.ine.mx/sistemaot/cargaMasiva/Articulo70/2025/Formato28//JD04-ZAC/tml1/factura14.pdf"/>
    <s v="JUNTA DISTRITAL EJECUTIVA NO.04 DE ZACATECAS - GUADALUPE"/>
    <s v="31/03/2025"/>
    <m/>
    <x v="30"/>
    <x v="0"/>
  </r>
  <r>
    <s v="2025"/>
    <s v="01/01/2025"/>
    <s v="31/03/2025"/>
    <x v="0"/>
    <x v="0"/>
    <x v="0"/>
    <s v="1"/>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osp.pdf"/>
    <s v="2645"/>
    <s v=""/>
    <s v=""/>
    <s v="Arrendamiento de inmueble n  Calle del Jardín 304, Colonia Tecnológica, Zacatecas, Zacatecas,"/>
    <s v="2645"/>
    <s v=""/>
    <s v="2645"/>
    <s v="2645"/>
    <s v=""/>
    <s v=""/>
    <s v=""/>
    <s v=""/>
    <s v="Ma. Teresa"/>
    <s v="Bañuelos"/>
    <s v="González"/>
    <s v="Mujer"/>
    <s v=""/>
    <s v="2645"/>
    <s v="BAGM4511155S1"/>
    <s v="Calle"/>
    <s v="Honduras"/>
    <s v="102"/>
    <s v=""/>
    <s v="Colonia"/>
    <s v="El mirador"/>
    <s v="1"/>
    <s v="Zacatecas"/>
    <s v="56"/>
    <s v="Zacatecas"/>
    <s v="32"/>
    <s v="Zacatecas"/>
    <s v="98079"/>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 arendamiento_jde"/>
    <s v="01/02/2025"/>
    <s v="01/02/2025"/>
    <s v="31/12/2025"/>
    <n v="62586.15"/>
    <n v="69751.759999999995"/>
    <s v=""/>
    <s v=""/>
    <s v="Moneda Nacional"/>
    <s v=""/>
    <x v="1"/>
    <s v="La Arrendadora otorga en arrendamiento al Arrendatario el Inmueble ubicado en Calle del Jardín número 304, Colonia Tecnológica, Código Postal 98099, de la ciudad de Zacatecas, Zacatecas, el cual cuenta con una superficie rentable de 1032.27 m2 construidos y 6 cajones de estacionamiento, para uso de las oficinas de la 03 Junta Distrital Ejecutiva del Instituto Nacional Electoral en el Estado de Zacatecas."/>
    <s v=""/>
    <s v="01/02/2025"/>
    <s v="31/12/2025"/>
    <s v="http://transparencia.ine.mx/sistemaot/cargaMasiva/Articulo70/2025/Formato28//JD03-ZAC/tml1/1arendamiento_jde.pdf"/>
    <s v=""/>
    <s v="2645"/>
    <x v="0"/>
    <s v="Recursos federales"/>
    <s v="Presupuesto de Egresos de la federación"/>
    <s v=""/>
    <s v=""/>
    <s v=""/>
    <s v=""/>
    <s v=""/>
    <s v="No"/>
    <s v="2645"/>
    <s v=""/>
    <s v=""/>
    <s v=""/>
    <s v=""/>
    <s v=""/>
    <s v="http://transparencia.ine.mx/sistemaot/cargaMasiva/Articulo70/2025/Formato28//JD03-ZAC/tml1/1.pdf"/>
    <s v="JUNTA DISTRITAL EJECUTIVA NO.03 DE ZACATECAS - ZACATECAS"/>
    <s v="31/03/2025"/>
    <m/>
    <x v="30"/>
    <x v="0"/>
  </r>
  <r>
    <s v="2025"/>
    <s v="01/01/2025"/>
    <s v="31/03/2025"/>
    <x v="0"/>
    <x v="0"/>
    <x v="0"/>
    <s v="2"/>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2osp.pdf"/>
    <s v="2646"/>
    <s v=""/>
    <s v=""/>
    <s v="Arrendamiento de inmueble en Avenida González Ortega 901, Centro, Zacatecas, Zacatecas,"/>
    <s v="2646"/>
    <s v=""/>
    <s v="2646"/>
    <s v="2646"/>
    <s v=""/>
    <s v=""/>
    <s v=""/>
    <s v=""/>
    <s v="Marcela Guadalupe"/>
    <s v="Zesati"/>
    <s v="Jiménez"/>
    <s v="Mujer"/>
    <s v=""/>
    <s v="2646"/>
    <s v="ZEJM500203RL5"/>
    <s v="Calle"/>
    <s v="Garcia Salinas"/>
    <s v="204"/>
    <s v=""/>
    <s v="Colonia"/>
    <s v="Sierra de Alica"/>
    <s v="1"/>
    <s v="Zacatecas"/>
    <s v="56"/>
    <s v="Zacatecas"/>
    <s v="32"/>
    <s v="Zacatecas"/>
    <s v="9805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2 arendamiento_mac51"/>
    <s v="01/02/2025"/>
    <s v="01/02/2025"/>
    <s v="31/12/2025"/>
    <n v="23429.45"/>
    <n v="28508.57"/>
    <s v=""/>
    <s v=""/>
    <s v="Moneda Nacional"/>
    <s v=""/>
    <x v="1"/>
    <s v="La Arrendadora otorga en arrendamiento al Arrendatario el inmueble ubicado en Avenida González Ortega Número 901 Planta Baja, Zona Centro, de la ciudad de Zacatecas, Zacatecas, C.P. 98000, el cual cuenta con una superficie rentable de 153.68 m2 construidos, para uso del Módulo de Atención Ciudadana número 320351 de la 03 Junta Distrital Ejecutiva del Instituto Nacional Electoral en el Estado de Zacatecas."/>
    <s v=""/>
    <s v="01/02/2025"/>
    <s v="31/12/2025"/>
    <s v="http://transparencia.ine.mx/sistemaot/cargaMasiva/Articulo70/2025/Formato28//JD03-ZAC/tml1/2arendamiento_mac51.pdf"/>
    <s v=""/>
    <s v="2646"/>
    <x v="0"/>
    <s v="Recursos federales"/>
    <s v="Presupuesto de Egresos de la federación"/>
    <s v=""/>
    <s v=""/>
    <s v=""/>
    <s v=""/>
    <s v=""/>
    <s v="No"/>
    <s v="2646"/>
    <s v=""/>
    <s v=""/>
    <s v=""/>
    <s v=""/>
    <s v=""/>
    <s v="http://transparencia.ine.mx/sistemaot/cargaMasiva/Articulo70/2025/Formato28//JD03-ZAC/tml1/2.pdf"/>
    <s v="JUNTA DISTRITAL EJECUTIVA NO.03 DE ZACATECAS - ZACATECAS"/>
    <s v="31/03/2025"/>
    <m/>
    <x v="30"/>
    <x v="0"/>
  </r>
  <r>
    <s v="2025"/>
    <s v="01/01/2025"/>
    <s v="31/03/2025"/>
    <x v="0"/>
    <x v="0"/>
    <x v="0"/>
    <s v="3"/>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3osp.pdf"/>
    <s v="2647"/>
    <s v=""/>
    <s v=""/>
    <s v="Arrendamiento de inmueble en plaza Santa Fe local 1, Boulevard Maestros Ilustres número 35, antes Carretera a Torreon kilómetro 61.5,  Río Grande, Zacatecas."/>
    <s v="2647"/>
    <s v=""/>
    <s v="2647"/>
    <s v="2647"/>
    <s v=""/>
    <s v=""/>
    <s v=""/>
    <s v=""/>
    <s v="Hugo"/>
    <s v="Noyola"/>
    <s v="García"/>
    <s v="Hombre"/>
    <s v=""/>
    <s v="2647"/>
    <s v="NOGH530206B9A"/>
    <s v="Calle"/>
    <s v="Constitución"/>
    <s v="40"/>
    <s v=""/>
    <s v="Colonia"/>
    <s v="Centro"/>
    <s v="1"/>
    <s v="Rio Grande"/>
    <s v="39"/>
    <s v="Rio Grande"/>
    <s v="32"/>
    <s v="Zacatecas"/>
    <s v="9840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3 arendamiento_mac52"/>
    <s v="01/02/2024"/>
    <s v="01/02/2024"/>
    <s v="31/12/2024"/>
    <n v="23791.25"/>
    <n v="27597.85"/>
    <s v=""/>
    <s v=""/>
    <s v="Moneda Nacional"/>
    <s v=""/>
    <x v="1"/>
    <s v="El Arrendador otorga en arrendamiento al Arrendatario el inmueble ubicado en plaza Santa Fe, local 1, Boulevard Maestros Ilustres número 35, antes Carretera a Torreón kilómetro 61.5, Colonia Centro, Río Grande, Zacatecas, C.P. 98420, el cual cuenta con una superficie rentable de 94.20 metros cuadrados y cuenta con cuatro cajones de estacionamiento, para uso del Módulo de Atención Ciudadana número 320352 de la 03 Junta Distrital Ejecutiva del Instituto Nacional Electoral en el Estado de Zacatecas."/>
    <s v=""/>
    <s v="01/02/2024"/>
    <s v="31/12/2024"/>
    <s v="http://transparencia.ine.mx/sistemaot/cargaMasiva/Articulo70/2025/Formato28//JD03-ZAC/tml1/3arendamiento_mac52.pdf"/>
    <s v=""/>
    <s v="2647"/>
    <x v="0"/>
    <s v="Recursos federales"/>
    <s v="Presupuesto de Egresos de la federación"/>
    <s v=""/>
    <s v=""/>
    <s v=""/>
    <s v=""/>
    <s v=""/>
    <s v="No"/>
    <s v="2647"/>
    <s v=""/>
    <s v=""/>
    <s v=""/>
    <s v=""/>
    <s v=""/>
    <s v="http://transparencia.ine.mx/sistemaot/cargaMasiva/Articulo70/2025/Formato28//JD03-ZAC/tml1/3.pdf"/>
    <s v="JUNTA DISTRITAL EJECUTIVA NO.03 DE ZACATECAS - ZACATECAS"/>
    <s v="31/03/2025"/>
    <m/>
    <x v="30"/>
    <x v="0"/>
  </r>
  <r>
    <s v="2025"/>
    <s v="01/01/2025"/>
    <s v="31/03/2025"/>
    <x v="0"/>
    <x v="0"/>
    <x v="0"/>
    <s v="4"/>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4osp.pdf"/>
    <s v="2648"/>
    <s v=""/>
    <s v=""/>
    <s v="Arrendamiento de inmueble en privada Morelos número 6, Colonia IMSS,  Concepción del Oro, Zacatecas."/>
    <s v="2648"/>
    <s v=""/>
    <s v="2648"/>
    <s v="2648"/>
    <s v=""/>
    <s v=""/>
    <s v=""/>
    <s v=""/>
    <s v="Alejandro"/>
    <s v="Huerta"/>
    <s v="Cardenas"/>
    <s v="Hombre"/>
    <s v=""/>
    <s v="2648"/>
    <s v="HUCA910926N74"/>
    <s v="Calle"/>
    <s v="Lindero de los palos blacos"/>
    <s v="S/N"/>
    <s v=""/>
    <s v="Colonia"/>
    <s v="Los Cerritos"/>
    <s v="1"/>
    <s v="Saltillo"/>
    <s v="30"/>
    <s v="Saltillo"/>
    <s v="5"/>
    <s v="Coahuila de Zaragoza"/>
    <s v="24294"/>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4 arendamiento_of-mpal"/>
    <s v="01/02/2025"/>
    <s v="01/02/2025"/>
    <s v="30/06/2025"/>
    <n v="6870.35"/>
    <n v="7656.95"/>
    <s v=""/>
    <s v=""/>
    <s v="Moneda Nacional"/>
    <s v=""/>
    <x v="1"/>
    <s v="El Arrendador otorga en arrendamiento al Arrendatario el inmueble ubicado en plaza Santa Fe, local 1, Boulevard Maestros Ilustres número 35, antes Carretera a Torreón kilómetro 61.5, Colonia Centro, Río Grande, Zacatecas, C.P. 98420, el cual cuenta con una superficie rentable de 94.20 metros cuadrados y cuenta con cuatro cajones de estacionamiento, para uso del Módulo de Atención Ciudadana número 320352 de la 03 Junta Distrital Ejecutiva del Instituto Nacional Electoral en el Estado de Zacatecas."/>
    <s v=""/>
    <s v="01/02/2025"/>
    <s v="30/06/2025"/>
    <s v="http://transparencia.ine.mx/sistemaot/cargaMasiva/Articulo70/2025/Formato28//JD03-ZAC/tml1/4arendamiento_of-mpal.pdf"/>
    <s v=""/>
    <s v="2648"/>
    <x v="0"/>
    <s v="Recursos federales"/>
    <s v="Presupuesto de Egresos de la federación"/>
    <s v=""/>
    <s v=""/>
    <s v=""/>
    <s v=""/>
    <s v=""/>
    <s v="No"/>
    <s v="2648"/>
    <s v=""/>
    <s v=""/>
    <s v=""/>
    <s v=""/>
    <s v=""/>
    <s v="http://transparencia.ine.mx/sistemaot/cargaMasiva/Articulo70/2025/Formato28//JD03-ZAC/tml1/4.pdf"/>
    <s v="JUNTA DISTRITAL EJECUTIVA NO.03 DE ZACATECAS - ZACATECAS"/>
    <s v="31/03/2025"/>
    <m/>
    <x v="30"/>
    <x v="0"/>
  </r>
  <r>
    <s v="2025"/>
    <s v="01/01/2025"/>
    <s v="31/03/2025"/>
    <x v="0"/>
    <x v="1"/>
    <x v="0"/>
    <s v="5"/>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5osp.pdf"/>
    <s v="2649"/>
    <s v=""/>
    <s v=""/>
    <s v="Servicio de vigilancia de la Junta Distrital Ejecutiva 03 Zacatecas, módulos de atencion ciudadana 320351 Zacatecas y 320352 Rio Grande Zacatecas"/>
    <s v="2649"/>
    <s v=""/>
    <s v="2649"/>
    <s v="2649"/>
    <s v=""/>
    <s v=""/>
    <s v=""/>
    <s v=""/>
    <s v="Olivia Margarita"/>
    <s v="Juárez"/>
    <s v="Hernández"/>
    <s v="Mujer"/>
    <s v=""/>
    <s v="2649"/>
    <s v="JUHO82011315R3"/>
    <s v="Calzada"/>
    <s v="C.N.C"/>
    <s v="607"/>
    <s v="C"/>
    <s v="Colonia"/>
    <s v="Las Palmas"/>
    <s v="1"/>
    <s v="Zacatecas"/>
    <s v="56"/>
    <s v="Zacatecas"/>
    <s v="32"/>
    <s v="Zacatecas"/>
    <s v="98056"/>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5 contrato_vigilancia"/>
    <s v="01/02/2025"/>
    <s v="01/02/2025"/>
    <s v="31/12/2025"/>
    <n v="72131.88"/>
    <n v="75978.899999999994"/>
    <s v=""/>
    <s v=""/>
    <s v="Moneda Nacional"/>
    <s v=""/>
    <x v="1"/>
    <s v="El objeto del presente contrato consiste en el servicio de vigilancia y seguridad para los inmuebles de la 03 Junta Distrital Ejecutiva ubicado en Calle del Jardín número 304, Colonia Tecnológica, Código Postal 98099, de la ciudad de Zacatecas, Zacatecas, y Módulos de Atención Ciudadana con Claves 320351 ubicado en Avenida González Ortega Número 901 Planta Baja, Zona Centro, de la ciudad de Zacatecas, Zacatecas, C.P. 98000 y 320352 ubicado en plaza Santa Fe, local 1, Boulevard Maestros Ilustres número 35, antes Carretera a Torreón kilómetro 61.5, Colonia Centro, Río Grande, Zacatecas, C.P. 98420."/>
    <s v=""/>
    <s v="01/02/2025"/>
    <s v="31/12/2025"/>
    <s v="http://transparencia.ine.mx/sistemaot/cargaMasiva/Articulo70/2025/Formato28//JD03-ZAC/tml1/5contrato_vigilancia.pdf"/>
    <s v=""/>
    <s v="2649"/>
    <x v="0"/>
    <s v="Recursos federales"/>
    <s v="Presupuesto de Egresos de la federación"/>
    <s v=""/>
    <s v=""/>
    <s v=""/>
    <s v=""/>
    <s v=""/>
    <s v="No"/>
    <s v="2649"/>
    <s v=""/>
    <s v=""/>
    <s v=""/>
    <s v=""/>
    <s v=""/>
    <s v="http://transparencia.ine.mx/sistemaot/cargaMasiva/Articulo70/2025/Formato28//JD03-ZAC/tml1/5.pdf"/>
    <s v="JUNTA DISTRITAL EJECUTIVA NO.03 DE ZACATECAS - ZACATECAS"/>
    <s v="31/03/2025"/>
    <m/>
    <x v="30"/>
    <x v="0"/>
  </r>
  <r>
    <s v="2025"/>
    <s v="01/01/2025"/>
    <s v="31/03/2025"/>
    <x v="0"/>
    <x v="1"/>
    <x v="0"/>
    <s v="6"/>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6osp.pdf"/>
    <s v="2650"/>
    <s v=""/>
    <s v=""/>
    <s v="Servicio de limpieza de la Junta Distrital Ejecutiva 03 Zacatecas y módulos de atencion ciudadana 320351 Zacatecas y 320352 Rio Grande Zacatecas"/>
    <s v="2650"/>
    <s v=""/>
    <s v="2650"/>
    <s v="2650"/>
    <s v=""/>
    <s v=""/>
    <s v=""/>
    <s v=""/>
    <s v="Ludivina"/>
    <s v="Salazar"/>
    <s v="Navarro"/>
    <s v="Mujer"/>
    <s v=""/>
    <s v="2650"/>
    <s v="NASL5811177F1"/>
    <s v="Calle"/>
    <s v="Managua"/>
    <s v="101"/>
    <s v="10"/>
    <s v="Colonia"/>
    <s v="Sabta Elena"/>
    <s v="1"/>
    <s v="Aguascalientes"/>
    <s v="1"/>
    <s v="Aguascalientes"/>
    <s v="1"/>
    <s v="Aguascalientes"/>
    <s v="2023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6 contrato_limpieza"/>
    <s v="01/02/2025"/>
    <s v="01/02/2025"/>
    <s v="31/12/2025"/>
    <n v="10954.32"/>
    <n v="12804.32"/>
    <s v=""/>
    <s v=""/>
    <s v="Moneda Nacional"/>
    <s v=""/>
    <x v="1"/>
    <s v="El objeto del presente contrato consiste en el servicio de limpieza para el inmueble y oficinas de la 03 Junta Distrital Ejecutiva del Instituto Nacional Electoral en el Estado de Zacatecas, Inmueble ubicado en Calle del Jardín número 304, Colonia Tecnológica, Código Postal 98099, de la ciudad de Zacatecas, Zacatecas, y Módulos de Atención Ciudadana con Claves 320351 inmueble ubicado en Avenida González Ortega Número 901 Planta Baja, Zona Centro, de la ciudad de Zacatecas, Zacatecas, C.P. 98000 y 320352 inmueble ubicado en plaza Santa Fe, local 1, Boulevard Maestros Ilustres número 35, antes Carretera a Torreón kilómetro 61.5, Colonia Centro, Río Grande, Zacatecas, C.P. 98420."/>
    <s v=""/>
    <s v="01/02/2025"/>
    <s v="31/12/2025"/>
    <s v="http://transparencia.ine.mx/sistemaot/cargaMasiva/Articulo70/2025/Formato28//JD03-ZAC/tml1/6contrato_limpieza.pdf"/>
    <s v=""/>
    <s v="2650"/>
    <x v="0"/>
    <s v="Recursos federales"/>
    <s v="Presupuesto de Egresos de la federación"/>
    <s v=""/>
    <s v=""/>
    <s v=""/>
    <s v=""/>
    <s v=""/>
    <s v="No"/>
    <s v="2650"/>
    <s v=""/>
    <s v=""/>
    <s v=""/>
    <s v=""/>
    <s v=""/>
    <s v="http://transparencia.ine.mx/sistemaot/cargaMasiva/Articulo70/2025/Formato28//JD03-ZAC/tml1/6.pdf"/>
    <s v="JUNTA DISTRITAL EJECUTIVA NO.03 DE ZACATECAS - ZACATECAS"/>
    <s v="31/03/2025"/>
    <m/>
    <x v="30"/>
    <x v="0"/>
  </r>
  <r>
    <s v="2025"/>
    <s v="01/01/2025"/>
    <s v="31/03/2025"/>
    <x v="0"/>
    <x v="0"/>
    <x v="0"/>
    <s v="7"/>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7osp.pdf"/>
    <s v="2651"/>
    <s v=""/>
    <s v=""/>
    <s v="Arrendamiento de equipos multifuncionales para la Junta Distrital Ejecutiva 03 Zacatecas"/>
    <s v="2651"/>
    <s v=""/>
    <s v="2651"/>
    <s v="2651"/>
    <s v=""/>
    <s v=""/>
    <s v=""/>
    <s v=""/>
    <s v=""/>
    <s v=""/>
    <s v=""/>
    <s v=""/>
    <s v="Copiadores Dinamicas S.A. de C.V."/>
    <s v="2651"/>
    <s v="CDZ980206RA6"/>
    <s v="Avenida"/>
    <s v="Gonzalez Ortega"/>
    <s v="408"/>
    <s v=""/>
    <s v="Colonia"/>
    <s v="Sierra de Alica"/>
    <s v="1"/>
    <s v="Zacatecas"/>
    <s v="56"/>
    <s v="Zacatecas"/>
    <s v="32"/>
    <s v="Zacatecas"/>
    <s v="9805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7 contrato_copiadoras"/>
    <s v="01/02/2025"/>
    <s v="01/02/2025"/>
    <s v="31/12/2025"/>
    <n v="24253.68"/>
    <n v="28134.27"/>
    <s v=""/>
    <s v=""/>
    <s v="Moneda Nacional"/>
    <s v=""/>
    <x v="1"/>
    <s v="El Prestador de servicios conviene en rentar a el Instituto dos equipos de fotocopiado multifuncional marca Sharp, modelos MX-M46G5N y MX-M363N, números de. serie 45022747 y 0504761X, respectivamente, funcionalmente nuevo incluyendo materiales de consumo; revelador, tóner y tambor, refacciones y servicios de mantenimiento preventivos mensuales y correctivos, así como soporte técnico, para lo cual pone a disposición los números telefónicos 9241007 ID 72-810655-2 para el reporte de fallas y/o suministro de materiales de consumo a cargo de Proveedor."/>
    <s v=""/>
    <s v="01/02/2025"/>
    <s v="31/12/2025"/>
    <s v="http://transparencia.ine.mx/sistemaot/cargaMasiva/Articulo70/2025/Formato28//JD03-ZAC/tml1/7contrato_copiadoras.pdf"/>
    <s v=""/>
    <s v="2651"/>
    <x v="0"/>
    <s v="Recursos federales"/>
    <s v="Presupuesto de Egresos de la federación"/>
    <s v=""/>
    <s v=""/>
    <s v=""/>
    <s v=""/>
    <s v=""/>
    <s v="No"/>
    <s v="2651"/>
    <s v=""/>
    <s v=""/>
    <s v=""/>
    <s v=""/>
    <s v=""/>
    <s v="http://transparencia.ine.mx/sistemaot/cargaMasiva/Articulo70/2025/Formato28//JD03-ZAC/tml1/7.pdf"/>
    <s v="JUNTA DISTRITAL EJECUTIVA NO.03 DE ZACATECAS - ZACATECAS"/>
    <s v="31/03/2025"/>
    <m/>
    <x v="30"/>
    <x v="0"/>
  </r>
  <r>
    <s v="2025"/>
    <s v="01/01/2025"/>
    <s v="31/03/2025"/>
    <x v="0"/>
    <x v="2"/>
    <x v="0"/>
    <s v="8"/>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8osp.pdf"/>
    <s v="2652"/>
    <s v=""/>
    <s v=""/>
    <s v="Adquisición de material de oficina Distrital Ejecutiva 03 Zacatecas"/>
    <s v="2652"/>
    <s v=""/>
    <s v="2652"/>
    <s v="2652"/>
    <s v=""/>
    <s v=""/>
    <s v=""/>
    <s v=""/>
    <s v=""/>
    <s v=""/>
    <s v=""/>
    <s v=""/>
    <s v="Grupo Leba S.A. de C.V."/>
    <s v="2652"/>
    <s v="LEBG860408U26"/>
    <s v="Calle"/>
    <s v="Lasalle"/>
    <s v="40"/>
    <s v=""/>
    <s v="Colonia"/>
    <s v="Lasalle"/>
    <s v="1"/>
    <s v="Fresnillo"/>
    <s v="10"/>
    <s v="Fresnillo"/>
    <s v="32"/>
    <s v="Zacatecas"/>
    <s v="9904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8 contrato_mat_oficina_leba"/>
    <s v="01/02/2025"/>
    <s v="01/02/2025"/>
    <s v="31/12/2025"/>
    <n v="22852.44"/>
    <n v="26114.09"/>
    <s v=""/>
    <s v=""/>
    <s v="Moneda Nacional"/>
    <s v=""/>
    <x v="1"/>
    <s v="El objeto del contrato consiste en la Adquisición de artículos y material de oficin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8contrato_mat_oficina_leba.pdf"/>
    <s v=""/>
    <s v="2652"/>
    <x v="0"/>
    <s v="Recursos federales"/>
    <s v="Presupuesto de Egresos de la federación"/>
    <s v=""/>
    <s v=""/>
    <s v=""/>
    <s v=""/>
    <s v=""/>
    <s v="No"/>
    <s v="2652"/>
    <s v=""/>
    <s v=""/>
    <s v=""/>
    <s v=""/>
    <s v=""/>
    <s v="http://transparencia.ine.mx/sistemaot/cargaMasiva/Articulo70/2025/Formato28//JD03-ZAC/tml1/8.pdf"/>
    <s v="JUNTA DISTRITAL EJECUTIVA NO.03 DE ZACATECAS - ZACATECAS"/>
    <s v="31/03/2025"/>
    <m/>
    <x v="30"/>
    <x v="0"/>
  </r>
  <r>
    <s v="2025"/>
    <s v="01/01/2025"/>
    <s v="31/03/2025"/>
    <x v="0"/>
    <x v="2"/>
    <x v="0"/>
    <s v="9"/>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9osp.pdf"/>
    <s v="2653"/>
    <s v=""/>
    <s v=""/>
    <s v="Adquisición de cosumibles Cafeteria Junta Distrital Ejecutiva 03 Zacatecas"/>
    <s v="2653"/>
    <s v=""/>
    <s v="2653"/>
    <s v="2653"/>
    <s v=""/>
    <s v=""/>
    <s v=""/>
    <s v=""/>
    <s v=""/>
    <s v=""/>
    <s v=""/>
    <s v=""/>
    <s v="Grupo Leba S.A. de C.V."/>
    <s v="2653"/>
    <s v="LEBG860408U26"/>
    <s v="Calle"/>
    <s v="Lasalle"/>
    <s v="40"/>
    <s v=""/>
    <s v="Colonia"/>
    <s v="Lasalle"/>
    <s v="1"/>
    <s v="Fresnillo"/>
    <s v="10"/>
    <s v="Fresnillo"/>
    <s v="32"/>
    <s v="Zacatecas"/>
    <s v="9904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9 contrato_cafeteria_leba"/>
    <s v="01/02/2025"/>
    <s v="01/02/2025"/>
    <s v="31/12/2025"/>
    <n v="5870.64"/>
    <n v="6542.67"/>
    <s v=""/>
    <s v=""/>
    <s v="Moneda Nacional"/>
    <s v=""/>
    <x v="1"/>
    <s v="El objeto del contrato consiste en la Adquisición de consumibles de cafeterí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9contrato_cafeteria_leba.pdf"/>
    <s v=""/>
    <s v="2653"/>
    <x v="0"/>
    <s v="Recursos federales"/>
    <s v="Presupuesto de Egresos de la federación"/>
    <s v=""/>
    <s v=""/>
    <s v=""/>
    <s v=""/>
    <s v=""/>
    <s v="No"/>
    <s v="2653"/>
    <s v=""/>
    <s v=""/>
    <s v=""/>
    <s v=""/>
    <s v=""/>
    <s v="http://transparencia.ine.mx/sistemaot/cargaMasiva/Articulo70/2025/Formato28//JD03-ZAC/tml1/9.pdf"/>
    <s v="JUNTA DISTRITAL EJECUTIVA NO.03 DE ZACATECAS - ZACATECAS"/>
    <s v="31/03/2025"/>
    <m/>
    <x v="30"/>
    <x v="0"/>
  </r>
  <r>
    <s v="2025"/>
    <s v="01/01/2025"/>
    <s v="31/03/2025"/>
    <x v="0"/>
    <x v="2"/>
    <x v="0"/>
    <s v="10"/>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0osp.pdf"/>
    <s v="2654"/>
    <s v=""/>
    <s v=""/>
    <s v="Adquisición de cosumibles Cafeteria Junta Distrital Ejecutiva 03 Zacatecas"/>
    <s v="2654"/>
    <s v=""/>
    <s v="2654"/>
    <s v="2654"/>
    <s v=""/>
    <s v=""/>
    <s v=""/>
    <s v=""/>
    <s v="Xóchitl"/>
    <s v="Espinoza"/>
    <s v="Martínez"/>
    <s v="Mujer"/>
    <s v=""/>
    <s v="2654"/>
    <s v="EIMX7202096S5"/>
    <s v="Calle"/>
    <s v="Manatiales"/>
    <s v="35"/>
    <s v="B"/>
    <s v="Privada"/>
    <s v="Los Manantiales"/>
    <s v="1"/>
    <s v="Guadalupe"/>
    <s v="17"/>
    <s v="Guadalupe"/>
    <s v="32"/>
    <s v="Zacatecas"/>
    <s v="98606"/>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0 contrato_cafeteria_xochitl"/>
    <s v="01/02/2025"/>
    <s v="01/02/2025"/>
    <s v="31/12/2025"/>
    <n v="12350"/>
    <n v="1417.63"/>
    <s v=""/>
    <s v=""/>
    <s v="Moneda Nacional"/>
    <s v=""/>
    <x v="1"/>
    <s v="El objeto del contrato consiste en la Adquisición de consumibles de cafeterí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10contrato_cafeteria_xochitl.pdf"/>
    <s v=""/>
    <s v="2654"/>
    <x v="0"/>
    <s v="Recursos federales"/>
    <s v="Presupuesto de Egresos de la federación"/>
    <s v=""/>
    <s v=""/>
    <s v=""/>
    <s v=""/>
    <s v=""/>
    <s v="No"/>
    <s v="2654"/>
    <s v=""/>
    <s v=""/>
    <s v=""/>
    <s v=""/>
    <s v=""/>
    <s v="http://transparencia.ine.mx/sistemaot/cargaMasiva/Articulo70/2025/Formato28//JD03-ZAC/tml1/10.pdf"/>
    <s v="JUNTA DISTRITAL EJECUTIVA NO.03 DE ZACATECAS - ZACATECAS"/>
    <s v="31/03/2025"/>
    <m/>
    <x v="30"/>
    <x v="0"/>
  </r>
  <r>
    <s v="2025"/>
    <s v="01/01/2025"/>
    <s v="31/03/2025"/>
    <x v="0"/>
    <x v="2"/>
    <x v="0"/>
    <s v="11"/>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1osp.pdf"/>
    <s v="2655"/>
    <s v=""/>
    <s v=""/>
    <s v="Adquisición de material de oficina Distrital Ejecutiva 03 Zacatecas"/>
    <s v="2655"/>
    <s v=""/>
    <s v="2655"/>
    <s v="2655"/>
    <s v=""/>
    <s v=""/>
    <s v=""/>
    <s v=""/>
    <s v=""/>
    <s v=""/>
    <s v=""/>
    <s v=""/>
    <s v="Theoffer S.A. de C.V."/>
    <s v="2655"/>
    <s v="THE200909G58"/>
    <s v="Calle"/>
    <s v="Vialidad Arroyo de la Plata"/>
    <s v="79"/>
    <s v=""/>
    <s v="Colonia"/>
    <s v="Centro"/>
    <s v="1"/>
    <s v="Guadalupe"/>
    <s v="17"/>
    <s v="Guadalupe"/>
    <s v="32"/>
    <s v="Zacatecas"/>
    <s v="9860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1 contrato_mat_oficina_Theoffer"/>
    <s v="01/02/2025"/>
    <s v="01/02/2025"/>
    <s v="31/12/2025"/>
    <n v="5287.89"/>
    <n v="6133.95"/>
    <s v=""/>
    <s v=""/>
    <s v="Moneda Nacional"/>
    <s v=""/>
    <x v="1"/>
    <s v="El objeto del contrato consiste en la Adquisición de artículos y material de oficin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11contrato_mat_oficina_theoffer.pdf"/>
    <s v=""/>
    <s v="2655"/>
    <x v="0"/>
    <s v="Recursos federales"/>
    <s v="Presupuesto de Egresos de la federación"/>
    <s v=""/>
    <s v=""/>
    <s v=""/>
    <s v=""/>
    <s v=""/>
    <s v="No"/>
    <s v="2655"/>
    <s v=""/>
    <s v=""/>
    <s v=""/>
    <s v=""/>
    <s v=""/>
    <s v="http://transparencia.ine.mx/sistemaot/cargaMasiva/Articulo70/2025/Formato28//JD03-ZAC/tml1/11.pdf"/>
    <s v="JUNTA DISTRITAL EJECUTIVA NO.03 DE ZACATECAS - ZACATECAS"/>
    <s v="31/03/2025"/>
    <m/>
    <x v="30"/>
    <x v="0"/>
  </r>
  <r>
    <s v="2025"/>
    <s v="01/01/2025"/>
    <s v="31/03/2025"/>
    <x v="0"/>
    <x v="1"/>
    <x v="0"/>
    <s v="12"/>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2osp.pdf"/>
    <s v="2656"/>
    <s v=""/>
    <s v=""/>
    <s v="Servicio de Recolección de Basura Junta Distrital Ejecutiva 03 Zacatecas"/>
    <s v="2656"/>
    <s v=""/>
    <s v="2656"/>
    <s v="2656"/>
    <s v=""/>
    <s v=""/>
    <s v=""/>
    <s v=""/>
    <s v="Sergio"/>
    <s v="Medellín"/>
    <s v="Delgado"/>
    <s v="Hombre"/>
    <s v=""/>
    <s v="2656"/>
    <s v="MEDS890131E29"/>
    <s v="Calle"/>
    <s v="Santa Isabel"/>
    <s v="109"/>
    <s v=""/>
    <s v="Colonia"/>
    <s v="Díaz Ordaz"/>
    <s v="1"/>
    <s v="Zacatecas"/>
    <s v="56"/>
    <s v="Zacatecas"/>
    <s v="32"/>
    <s v="Zacatecas"/>
    <s v="9802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2 contrato_recolec_basura"/>
    <s v="01/02/2025"/>
    <s v="01/02/2025"/>
    <s v="31/12/2025"/>
    <n v="1000"/>
    <n v="1160"/>
    <s v=""/>
    <s v=""/>
    <s v="Moneda Nacional"/>
    <s v=""/>
    <x v="1"/>
    <s v="El objeto del contrato consiste en la recolección de basur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12contrato_recolec_basura.pdf"/>
    <s v=""/>
    <s v="2656"/>
    <x v="0"/>
    <s v="Recursos federales"/>
    <s v="Presupuesto de Egresos de la federación"/>
    <s v=""/>
    <s v=""/>
    <s v=""/>
    <s v=""/>
    <s v=""/>
    <s v="No"/>
    <s v="2656"/>
    <s v=""/>
    <s v=""/>
    <s v=""/>
    <s v=""/>
    <s v=""/>
    <s v="http://transparencia.ine.mx/sistemaot/cargaMasiva/Articulo70/2025/Formato28//JD03-ZAC/tml1/12.pdf"/>
    <s v="JUNTA DISTRITAL EJECUTIVA NO.03 DE ZACATECAS - ZACATECAS"/>
    <s v="31/03/2025"/>
    <m/>
    <x v="30"/>
    <x v="0"/>
  </r>
  <r>
    <s v="2025"/>
    <s v="01/01/2025"/>
    <s v="31/03/2025"/>
    <x v="0"/>
    <x v="2"/>
    <x v="0"/>
    <s v="13"/>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3osp.pdf"/>
    <s v="2657"/>
    <s v=""/>
    <s v=""/>
    <s v="Adquisición de combustible electronico Junta Distrital Ejecutiva 03 Zacatecas"/>
    <s v="2657"/>
    <s v=""/>
    <s v="2657"/>
    <s v="2657"/>
    <s v=""/>
    <s v=""/>
    <s v=""/>
    <s v=""/>
    <s v=""/>
    <s v=""/>
    <s v=""/>
    <s v=""/>
    <s v="Multiservicio la Plata S.A. DE C.V."/>
    <s v="2657"/>
    <s v="CAA0880318BPI"/>
    <s v="Boulevard"/>
    <s v="De la Nación"/>
    <s v="2"/>
    <s v=""/>
    <s v="Colonia"/>
    <s v="Centro"/>
    <s v="1"/>
    <s v="Guadalupe"/>
    <s v="17"/>
    <s v="Guadalupe"/>
    <s v="32"/>
    <s v="Zacatecas"/>
    <s v="9860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3 contrato_comb-electro_plata"/>
    <s v="01/02/2025"/>
    <s v="01/02/2025"/>
    <s v="31/12/2025"/>
    <n v="26372.240000000002"/>
    <n v="30592"/>
    <s v=""/>
    <s v=""/>
    <s v="Moneda Nacional"/>
    <s v=""/>
    <x v="1"/>
    <s v="El objeto del contrato consiste en la Adquisición de vales de combustible,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13contrato_comb-electro_plata.pdf"/>
    <s v=""/>
    <s v="2657"/>
    <x v="0"/>
    <s v="Recursos federales"/>
    <s v="Presupuesto de Egresos de la federación"/>
    <s v=""/>
    <s v=""/>
    <s v=""/>
    <s v=""/>
    <s v=""/>
    <s v="No"/>
    <s v="2657"/>
    <s v=""/>
    <s v=""/>
    <s v=""/>
    <s v=""/>
    <s v=""/>
    <s v="http://transparencia.ine.mx/sistemaot/cargaMasiva/Articulo70/2025/Formato28//JD03-ZAC/tml1/13.pdf"/>
    <s v="JUNTA DISTRITAL EJECUTIVA NO.03 DE ZACATECAS - ZACATECAS"/>
    <s v="31/03/2025"/>
    <m/>
    <x v="30"/>
    <x v="0"/>
  </r>
  <r>
    <s v="2025"/>
    <s v="01/01/2025"/>
    <s v="31/03/2025"/>
    <x v="0"/>
    <x v="0"/>
    <x v="0"/>
    <s v="INE/ARR/SLP/02/2025"/>
    <s v=""/>
    <s v="Renta del inmueble de Junta Distrital Ejecutiva. Autorizado en sesión del Subcomité de Adquisiciones, Arrendamientos y Servicios.  Artículo 31 fracc. III y artículo 51 del Reglamento del Instituto Nacional Electoral en Materia de Adquisiciones, Arrendamientos de Bienes Muebles y Servicios."/>
    <s v="http://transparencia.ine.mx/sistemaot/cargaMasiva/Articulo70/2025/Formato28//JD02-SLP/tml1/osp1.pdf"/>
    <s v="2658"/>
    <s v=""/>
    <s v=""/>
    <s v="Renta del inmueble de la Junta Distrital Ejecutiva."/>
    <s v="2658"/>
    <s v=""/>
    <s v="2658"/>
    <s v="2658"/>
    <s v=""/>
    <s v=""/>
    <s v=""/>
    <s v=""/>
    <s v="María Luisa"/>
    <s v="López"/>
    <s v="Chaires"/>
    <s v="Mujer"/>
    <s v=""/>
    <s v="2658"/>
    <s v="LOCL430625L90"/>
    <s v="Calle"/>
    <s v="Benigno Arriaga"/>
    <s v="468"/>
    <s v=""/>
    <s v="Colonia"/>
    <s v="Tequisquiapan"/>
    <s v="1"/>
    <s v="San Luis Potosí"/>
    <s v="28"/>
    <s v="San Luis Potosí"/>
    <s v="24"/>
    <s v="San Luis Potosí"/>
    <s v="78250"/>
    <s v=""/>
    <s v=""/>
    <s v=""/>
    <s v=""/>
    <s v="Mejor  propuesta ecónomica  en arrendamiento de inmueble"/>
    <s v="Junta Distrital Ejecutiva No.02 de San Luis Potosi - Soledad de Graciano Sanchez"/>
    <s v="JUNTA DISTRITAL EJECUTIVA NO.02 DE SAN LUIS POTOSI - SOLEDAD DE GRACIANO SANCHEZ"/>
    <s v="JUNTA DISTRITAL EJECUTIVA NO.02 DE SAN LUIS POTOSI - SOLEDAD DE GRACIANO SANCHEZ"/>
    <s v="INE/ARR/SLP/02/2025"/>
    <s v="01/01/2025"/>
    <s v="01/01/2025"/>
    <s v="31/12/2025"/>
    <n v="50426.04"/>
    <n v="48072.82"/>
    <s v=""/>
    <s v=""/>
    <s v="Moneda Nacional"/>
    <s v=""/>
    <x v="1"/>
    <s v="El Arrendador otorga en arrendamiento al Arrendatario el inmueble ubicado en Magdaleno Cedillo 515 Col. Expropiación Petrolera, de la Ciudad de Soledad de Graciano Sánchez, Código Postal 78430, en el Estado de San Luis Potosí, el cual ocupa el personal de la junta distrital ejecutiva  turno matutino."/>
    <s v=""/>
    <s v="01/01/2025"/>
    <s v="31/12/2025"/>
    <s v="http://transparencia.ine.mx/sistemaot/cargaMasiva/Articulo70/2025/Formato28//JD02-SLP/tml1/contrato1.pdf"/>
    <s v=""/>
    <s v="2658"/>
    <x v="0"/>
    <s v="Recursos  federales"/>
    <s v="Presupuesto de Egresos de la federación"/>
    <s v=""/>
    <s v=""/>
    <s v=""/>
    <s v=""/>
    <s v=""/>
    <s v="No"/>
    <s v="2658"/>
    <s v=""/>
    <s v=""/>
    <s v=""/>
    <s v=""/>
    <s v=""/>
    <s v="http://transparencia.ine.mx/sistemaot/cargaMasiva/Articulo70/2025/Formato28//JD02-SLP/tml1/factura1.pdf"/>
    <s v="JUNTA DISTRITAL EJECUTIVA NO.02 DE SAN LUIS POTOSI - SOLEDAD DE GRACIANO SANCHEZ"/>
    <s v="31/03/2025"/>
    <m/>
    <x v="25"/>
    <x v="0"/>
  </r>
  <r>
    <s v="2025"/>
    <s v="01/01/2025"/>
    <s v="31/03/2025"/>
    <x v="0"/>
    <x v="0"/>
    <x v="0"/>
    <s v="INE/ARR/SLP/015/2024"/>
    <s v=""/>
    <s v="Renta mensual inmueble del Módulo de Atención Ciudadana 240251. Autorizado en sesión del Subcomité de Adquisiciones, Arrendamientos y Servicios.  Artículo 31 fracc. III y artículo 51 del Reglamento del Instituto Nacional Electoral en Materia de Adquisiciones, Arrendamientos de Bienes Muebles y Servicios."/>
    <s v="http://transparencia.ine.mx/sistemaot/cargaMasiva/Articulo70/2025/Formato28//JD02-SLP/tml1/osp2.pdf"/>
    <s v="2659"/>
    <s v=""/>
    <s v=""/>
    <s v="Renta mensual del inmbueble del Módulo de Atención Ciudadana 240251."/>
    <s v="2659"/>
    <s v=""/>
    <s v="2659"/>
    <s v="2659"/>
    <s v=""/>
    <s v=""/>
    <s v=""/>
    <s v=""/>
    <s v="Alejandro"/>
    <s v="Medellín"/>
    <s v="Arellano"/>
    <s v="Hombre"/>
    <s v=""/>
    <s v="2659"/>
    <s v="MEAA901112NT2"/>
    <s v="Calle"/>
    <s v="Sierra del Cobre"/>
    <s v="503"/>
    <s v=""/>
    <s v="Colonia"/>
    <s v="Lomas 4a sección"/>
    <s v="1"/>
    <s v="San Luis Potosí"/>
    <s v="28"/>
    <s v="San Luis Potosí"/>
    <s v="24"/>
    <s v="San Luis Potosí"/>
    <s v="78399"/>
    <s v=""/>
    <s v=""/>
    <s v=""/>
    <s v=""/>
    <s v="Mejor  propuesta ecónomica  en arrendamiento de inmueble"/>
    <s v="Junta Distrital Ejecutiva No.02 de San Luis Potosi - Soledad de Graciano Sanchez"/>
    <s v="JUNTA DISTRITAL EJECUTIVA NO.02 DE SAN LUIS POTOSI - SOLEDAD DE GRACIANO SANCHEZ"/>
    <s v="JUNTA DISTRITAL EJECUTIVA NO.02 DE SAN LUIS POTOSI - SOLEDAD DE GRACIANO SANCHEZ"/>
    <s v="INE/ARR/SLP/015/2024"/>
    <s v="27/11/2024"/>
    <s v="01/12/2024"/>
    <s v="30/11/2025"/>
    <n v="23030.07"/>
    <n v="21955.32"/>
    <s v=""/>
    <s v=""/>
    <s v="Moneda Nacional"/>
    <s v=""/>
    <x v="1"/>
    <s v="El Arrendador otorga en arrendamiento al Arrendatario el inmueble ubicado en Calle Juarez , número 510 B , Zona Centro Soledad de Graciano , Código Postal 78430, en el Estado de San Luis Potosí, el cual ocupa el personal del Módulo de Atención Ciudadana 240251 turnos matutino y vespertino."/>
    <s v=""/>
    <s v="01/12/2024"/>
    <s v="30/11/2025"/>
    <s v="http://transparencia.ine.mx/sistemaot/cargaMasiva/Articulo70/2025/Formato28//JD02-SLP/tml1/contrato2.pdf"/>
    <s v=""/>
    <s v="2659"/>
    <x v="0"/>
    <s v="Recursos  federales"/>
    <s v="Presupuesto de Egresos de la federación"/>
    <s v=""/>
    <s v=""/>
    <s v=""/>
    <s v=""/>
    <s v=""/>
    <s v="Si"/>
    <s v="2659"/>
    <s v=""/>
    <s v=""/>
    <s v=""/>
    <s v=""/>
    <s v=""/>
    <s v="http://transparencia.ine.mx/sistemaot/cargaMasiva/Articulo70/2025/Formato28//JD02-SLP/tml1/factura2.pdf"/>
    <s v="JUNTA DISTRITAL EJECUTIVA NO.02 DE SAN LUIS POTOSI - SOLEDAD DE GRACIANO SANCHEZ"/>
    <s v="31/03/2025"/>
    <m/>
    <x v="25"/>
    <x v="0"/>
  </r>
  <r>
    <s v="2025"/>
    <s v="01/01/2025"/>
    <s v="31/03/2025"/>
    <x v="0"/>
    <x v="1"/>
    <x v="0"/>
    <s v="INE/SERV/SLP/09/2025"/>
    <s v=""/>
    <s v="Servicio de limpieza Módulo de Atención Ciudadana 240251.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
    <s v="http://transparencia.ine.mx/sistemaot/cargaMasiva/Articulo70/2025/Formato28//JD02-SLP/tml1/osp3.pdf"/>
    <s v="2660"/>
    <s v=""/>
    <s v=""/>
    <s v="Servicio de limpieza Modúlo de Atencion Ciudadana 240251."/>
    <s v="2660"/>
    <s v=""/>
    <s v="2660"/>
    <s v="2660"/>
    <s v=""/>
    <s v=""/>
    <s v=""/>
    <s v=""/>
    <s v=""/>
    <s v=""/>
    <s v=""/>
    <s v=""/>
    <s v="Acualimpio del Centro, S.A"/>
    <s v="2660"/>
    <s v="ACE0310081G8"/>
    <s v="Avenida"/>
    <s v="Reforma"/>
    <s v="1190"/>
    <s v=""/>
    <s v="Colonia"/>
    <s v="Centro"/>
    <s v="1"/>
    <s v="San Luis Potosí"/>
    <s v="28"/>
    <s v="San Luis Potosí"/>
    <s v="24"/>
    <s v="San Luis Potosí"/>
    <s v="7800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9/2025"/>
    <s v="01/01/2025"/>
    <s v="01/01/2025"/>
    <s v="31/12/2025"/>
    <n v="7034.48"/>
    <n v="8160"/>
    <s v=""/>
    <s v=""/>
    <s v="Moneda Nacional"/>
    <s v=""/>
    <x v="1"/>
    <s v="Servicio de limpieza Módulo de Atención Ciudadana 240251."/>
    <s v=""/>
    <s v="01/01/2025"/>
    <s v="31/12/2025"/>
    <s v="http://transparencia.ine.mx/sistemaot/cargaMasiva/Articulo70/2025/Formato28//JD02-SLP/tml1/contrato3.pdf"/>
    <s v=""/>
    <s v="2660"/>
    <x v="0"/>
    <s v="Recursos  federales"/>
    <s v="Presupuesto de Egresos de la federación"/>
    <s v=""/>
    <s v=""/>
    <s v=""/>
    <s v=""/>
    <s v=""/>
    <s v="No"/>
    <s v="2660"/>
    <s v=""/>
    <s v=""/>
    <s v=""/>
    <s v=""/>
    <s v=""/>
    <s v="http://transparencia.ine.mx/sistemaot/cargaMasiva/Articulo70/2025/Formato28//JD02-SLP/tml1/factura3.pdf"/>
    <s v="JUNTA DISTRITAL EJECUTIVA NO.02 DE SAN LUIS POTOSI - SOLEDAD DE GRACIANO SANCHEZ"/>
    <s v="31/03/2025"/>
    <m/>
    <x v="25"/>
    <x v="0"/>
  </r>
  <r>
    <s v="2025"/>
    <s v="01/01/2025"/>
    <s v="31/03/2025"/>
    <x v="0"/>
    <x v="1"/>
    <x v="0"/>
    <s v="INE/SERV/SLP/08/2025"/>
    <s v=""/>
    <s v="Servicio de limpieza de la Junta Distrital.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
    <s v="http://transparencia.ine.mx/sistemaot/cargaMasiva/Articulo70/2025/Formato28//JD02-SLP/tml1/osp4.pdf"/>
    <s v="2661"/>
    <s v=""/>
    <s v=""/>
    <s v="Servicio de limpieza Modúlo dela Junta Distrital."/>
    <s v="2661"/>
    <s v=""/>
    <s v="2661"/>
    <s v="2661"/>
    <s v=""/>
    <s v=""/>
    <s v=""/>
    <s v=""/>
    <s v=""/>
    <s v=""/>
    <s v=""/>
    <s v=""/>
    <s v="Acualimpio del Centro, S.A"/>
    <s v="2661"/>
    <s v="ACE0310081G8"/>
    <s v="Avenida"/>
    <s v="Reforma"/>
    <s v="1190"/>
    <s v=""/>
    <s v="Colonia"/>
    <s v="Centro"/>
    <s v="1"/>
    <s v="San Luis Potosí"/>
    <s v="28"/>
    <s v="San Luis Potosí"/>
    <s v="24"/>
    <s v="San Luis Potosí"/>
    <s v="7825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8/2025"/>
    <s v="01/01/2025"/>
    <s v="01/01/2025"/>
    <s v="31/12/2025"/>
    <n v="10905.17"/>
    <n v="12650"/>
    <s v=""/>
    <s v=""/>
    <s v="Moneda Nacional"/>
    <s v=""/>
    <x v="1"/>
    <s v="Servicio de limpieza Junta Distrital Ejecutiva."/>
    <s v=""/>
    <s v="01/01/2025"/>
    <s v="31/12/2025"/>
    <s v="http://transparencia.ine.mx/sistemaot/cargaMasiva/Articulo70/2025/Formato28//JD02-SLP/tml1/contrato4.pdf"/>
    <s v=""/>
    <s v="2661"/>
    <x v="0"/>
    <s v="Recursos  federales"/>
    <s v="Presupuesto de Egresos de la federación"/>
    <s v=""/>
    <s v=""/>
    <s v=""/>
    <s v=""/>
    <s v=""/>
    <s v="No"/>
    <s v="2661"/>
    <s v=""/>
    <s v=""/>
    <s v=""/>
    <s v=""/>
    <s v=""/>
    <s v="http://transparencia.ine.mx/sistemaot/cargaMasiva/Articulo70/2025/Formato28//JD02-SLP/tml1/factura4.pdf"/>
    <s v="JUNTA DISTRITAL EJECUTIVA NO.02 DE SAN LUIS POTOSI - SOLEDAD DE GRACIANO SANCHEZ"/>
    <s v="31/03/2025"/>
    <m/>
    <x v="25"/>
    <x v="0"/>
  </r>
  <r>
    <s v="2025"/>
    <s v="01/01/2025"/>
    <s v="31/03/2025"/>
    <x v="0"/>
    <x v="0"/>
    <x v="0"/>
    <s v="INE/SERV/SLP/07/2025"/>
    <s v=""/>
    <s v="Pago de renta de copiadora.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SLP/tml1/osp5.pdf"/>
    <s v="2662"/>
    <s v=""/>
    <s v=""/>
    <s v="Pago de renta de copiadora."/>
    <s v="2662"/>
    <s v=""/>
    <s v="2662"/>
    <s v="2662"/>
    <s v=""/>
    <s v=""/>
    <s v=""/>
    <s v=""/>
    <s v=""/>
    <s v=""/>
    <s v=""/>
    <s v=""/>
    <s v="Comercial Papelera Tequisquiapam, S.A. DE C.V."/>
    <s v="2662"/>
    <s v="CPT040712AJ9"/>
    <s v="Avenida"/>
    <s v="Nicolás Zapata"/>
    <s v="840"/>
    <s v=""/>
    <s v="Colonia"/>
    <s v="Tequisquiapan"/>
    <s v="1"/>
    <s v="San Luis Potosí"/>
    <s v="28"/>
    <s v="San Luis Potosí"/>
    <s v="24"/>
    <s v="San Luis Potosí"/>
    <s v="7825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7/2025"/>
    <s v="06/01/2025"/>
    <s v="01/01/2025"/>
    <s v="31/12/2025"/>
    <n v="2000"/>
    <n v="2320"/>
    <s v=""/>
    <s v=""/>
    <s v="Moneda Nacional"/>
    <s v=""/>
    <x v="1"/>
    <s v="Arrendamiento de equipo multifuncional Junta Distrital Ejecutiva"/>
    <s v=""/>
    <s v="01/01/2025"/>
    <s v="31/12/2025"/>
    <s v="http://transparencia.ine.mx/sistemaot/cargaMasiva/Articulo70/2025/Formato28//JD02-SLP/tml1/contrato5.pdf"/>
    <s v=""/>
    <s v="2662"/>
    <x v="0"/>
    <s v="Recursos  federales"/>
    <s v="Presupuesto de Egresos de la federación"/>
    <s v=""/>
    <s v=""/>
    <s v=""/>
    <s v=""/>
    <s v=""/>
    <s v="No"/>
    <s v="2662"/>
    <s v=""/>
    <s v=""/>
    <s v=""/>
    <s v=""/>
    <s v=""/>
    <s v="http://transparencia.ine.mx/sistemaot/cargaMasiva/Articulo70/2025/Formato28//JD02-SLP/tml1/factura5.pdf"/>
    <s v="JUNTA DISTRITAL EJECUTIVA NO.02 DE SAN LUIS POTOSI - SOLEDAD DE GRACIANO SANCHEZ"/>
    <s v="31/03/2025"/>
    <m/>
    <x v="25"/>
    <x v="0"/>
  </r>
  <r>
    <s v="2025"/>
    <s v="01/01/2025"/>
    <s v="31/03/2025"/>
    <x v="0"/>
    <x v="2"/>
    <x v="0"/>
    <s v="GR05-GV-25-0005"/>
    <s v=""/>
    <s v="Pago por el consumo de combustible del área de registro."/>
    <s v="http://transparencia.ine.mx/sistemaot/cargaMasiva/Articulo70/2025/Formato28//JD05-GRO/tml1/osp0005.pdf"/>
    <s v="2663"/>
    <s v=""/>
    <s v=""/>
    <s v="Pago por el consumo de combustible del área de registro."/>
    <s v="2663"/>
    <s v=""/>
    <s v="2663"/>
    <s v="2663"/>
    <s v=""/>
    <s v=""/>
    <s v=""/>
    <s v=""/>
    <s v="Lucila Leonila"/>
    <s v="Acevedo"/>
    <s v="Rojas"/>
    <s v="Mujer"/>
    <s v=""/>
    <s v="2663"/>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862.07"/>
    <n v="1000"/>
    <s v=""/>
    <s v=""/>
    <s v="Moneda Nacional"/>
    <s v=""/>
    <x v="1"/>
    <s v="Pago por el consumo de combustible del área de registro."/>
    <s v=""/>
    <s v="01/01/2025"/>
    <s v="31/03/2025"/>
    <s v="http://transparencia.ine.mx/sistemaot/cargaMasiva/Articulo70/2025/Formato28//JD05-GRO/tml1/contratocombustible2024.pdf"/>
    <s v=""/>
    <s v="2663"/>
    <x v="0"/>
    <s v="Recursos federales"/>
    <s v="Presupuesto de egresos de la federación"/>
    <s v=""/>
    <s v=""/>
    <s v=""/>
    <s v=""/>
    <s v=""/>
    <s v="Si"/>
    <s v="2663"/>
    <s v="Recepción de la adquisición de acuerdo a lo estipulado en el pedido contrato"/>
    <s v=""/>
    <s v=""/>
    <s v=""/>
    <s v=""/>
    <s v="http://transparencia.ine.mx/sistemaot/cargaMasiva/Articulo70/2025/Formato28//JD05-GRO/tml1/factura1.pdf"/>
    <s v="JUNTA DISTRITAL EJECUTIVA NO.05 DE GUERRERO - TLAPA DE COMONFORT"/>
    <s v="31/03/2025"/>
    <m/>
    <x v="15"/>
    <x v="0"/>
  </r>
  <r>
    <s v="2025"/>
    <s v="01/01/2025"/>
    <s v="31/03/2025"/>
    <x v="0"/>
    <x v="2"/>
    <x v="0"/>
    <s v="GR05-GV-25-0136"/>
    <s v=""/>
    <s v="Pago por la adquisición de vales derivado de las actividades del área de cartografía."/>
    <s v="http://transparencia.ine.mx/sistemaot/cargaMasiva/Articulo70/2025/Formato28//JD05-GRO/tml1/osp0136.pdf"/>
    <s v="2664"/>
    <s v=""/>
    <s v=""/>
    <s v="Pago por la adquisición de vales derivado de las actividades del área de cartografía."/>
    <s v="2664"/>
    <s v=""/>
    <s v="2664"/>
    <s v="2664"/>
    <s v=""/>
    <s v=""/>
    <s v=""/>
    <s v=""/>
    <s v="Lucila Leonila"/>
    <s v="Acevedo"/>
    <s v="Rojas"/>
    <s v="Mujer"/>
    <s v=""/>
    <s v="2664"/>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3448.28"/>
    <n v="4000"/>
    <s v=""/>
    <s v=""/>
    <s v="Moneda Nacional"/>
    <s v=""/>
    <x v="1"/>
    <s v="Pago por la adquisición de vales derivado de las actividades del área de cartografía."/>
    <s v=""/>
    <s v="01/01/2025"/>
    <s v="31/03/2025"/>
    <s v="http://transparencia.ine.mx/sistemaot/cargaMasiva/Articulo70/2025/Formato28//JD05-GRO/tml1/contratocombustible2024.pdf"/>
    <s v=""/>
    <s v="2664"/>
    <x v="0"/>
    <s v="Recursos federales"/>
    <s v="Presupuesto de egresos de la federación"/>
    <s v=""/>
    <s v=""/>
    <s v=""/>
    <s v=""/>
    <s v=""/>
    <s v="Si"/>
    <s v="2664"/>
    <s v="Recepción de la adquisición de acuerdo a lo estipulado en el pedido contrato"/>
    <s v=""/>
    <s v=""/>
    <s v=""/>
    <s v=""/>
    <s v="http://transparencia.ine.mx/sistemaot/cargaMasiva/Articulo70/2025/Formato28//JD05-GRO/tml1/factura2.pdf"/>
    <s v="JUNTA DISTRITAL EJECUTIVA NO.05 DE GUERRERO - TLAPA DE COMONFORT"/>
    <s v="31/03/2025"/>
    <m/>
    <x v="15"/>
    <x v="0"/>
  </r>
  <r>
    <s v="2025"/>
    <s v="01/01/2025"/>
    <s v="31/03/2025"/>
    <x v="0"/>
    <x v="2"/>
    <x v="0"/>
    <s v="GR05-GV-25-0007"/>
    <s v=""/>
    <s v="Pago de la adquisición de vales de combustible para la operación de los módulos móviles."/>
    <s v="http://transparencia.ine.mx/sistemaot/cargaMasiva/Articulo70/2025/Formato28//JD05-GRO/tml1/osp0007.pdf"/>
    <s v="2665"/>
    <s v=""/>
    <s v=""/>
    <s v="Pago de la adquisición de vales de combustible para la operación de los módulos móviles."/>
    <s v="2665"/>
    <s v=""/>
    <s v="2665"/>
    <s v="2665"/>
    <s v=""/>
    <s v=""/>
    <s v=""/>
    <s v=""/>
    <s v="Lucila Leonila"/>
    <s v="Acevedo"/>
    <s v="Rojas"/>
    <s v="Mujer"/>
    <s v=""/>
    <s v="2665"/>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5877.59"/>
    <n v="18418"/>
    <s v=""/>
    <s v=""/>
    <s v="Moneda Nacional"/>
    <s v=""/>
    <x v="1"/>
    <s v="Pago de la adquisición de vales de combustible para la operación de los módulos móviles."/>
    <s v=""/>
    <s v="01/01/2025"/>
    <s v="31/03/2025"/>
    <s v="http://transparencia.ine.mx/sistemaot/cargaMasiva/Articulo70/2025/Formato28//JD05-GRO/tml1/contratocombustible2024.pdf"/>
    <s v=""/>
    <s v="2665"/>
    <x v="0"/>
    <s v="Recursos federales"/>
    <s v="Presupuesto de egresos de la federación"/>
    <s v=""/>
    <s v=""/>
    <s v=""/>
    <s v=""/>
    <s v=""/>
    <s v="Si"/>
    <s v="2665"/>
    <s v="Recepción de la adquisición de acuerdo a lo estipulado en el pedido contrato"/>
    <s v=""/>
    <s v=""/>
    <s v=""/>
    <s v=""/>
    <s v="http://transparencia.ine.mx/sistemaot/cargaMasiva/Articulo70/2025/Formato28//JD05-GRO/tml1/factura3.pdf"/>
    <s v="JUNTA DISTRITAL EJECUTIVA NO.05 DE GUERRERO - TLAPA DE COMONFORT"/>
    <s v="31/03/2025"/>
    <m/>
    <x v="15"/>
    <x v="0"/>
  </r>
  <r>
    <s v="2025"/>
    <s v="01/01/2025"/>
    <s v="31/03/2025"/>
    <x v="0"/>
    <x v="2"/>
    <x v="0"/>
    <s v="GR05-GV-25-0008"/>
    <s v=""/>
    <s v="Pago por la adquisición de vales de combustible para el área de la vocalía de capacitación."/>
    <s v="http://transparencia.ine.mx/sistemaot/cargaMasiva/Articulo70/2025/Formato28//JD05-GRO/tml1/osp0008.pdf"/>
    <s v="2666"/>
    <s v=""/>
    <s v=""/>
    <s v="Pago por la adquisición de vales de combustible para el área de la vocalía de capacitación."/>
    <s v="2666"/>
    <s v=""/>
    <s v="2666"/>
    <s v="2666"/>
    <s v=""/>
    <s v=""/>
    <s v=""/>
    <s v=""/>
    <s v="Lucila Leonila"/>
    <s v="Acevedo"/>
    <s v="Rojas"/>
    <s v="Mujer"/>
    <s v=""/>
    <s v="2666"/>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589.66"/>
    <n v="684"/>
    <s v=""/>
    <s v=""/>
    <s v="Moneda Nacional"/>
    <s v=""/>
    <x v="1"/>
    <s v="Pago por la adquisición de vales de combustible para el área de la vocalía de capacitación."/>
    <s v=""/>
    <s v="01/01/2025"/>
    <s v="31/03/2025"/>
    <s v="http://transparencia.ine.mx/sistemaot/cargaMasiva/Articulo70/2025/Formato28//JD05-GRO/tml1/contratocombustible2024.pdf"/>
    <s v=""/>
    <s v="2666"/>
    <x v="0"/>
    <s v="Recursos federales"/>
    <s v="Presupuesto de egresos de la federación"/>
    <s v=""/>
    <s v=""/>
    <s v=""/>
    <s v=""/>
    <s v=""/>
    <s v="Si"/>
    <s v="2666"/>
    <s v="Recepción de la adquisición de acuerdo a lo estipulado en el pedido contrato"/>
    <s v=""/>
    <s v=""/>
    <s v=""/>
    <s v=""/>
    <s v="http://transparencia.ine.mx/sistemaot/cargaMasiva/Articulo70/2025/Formato28//JD05-GRO/tml1/factura4.pdf"/>
    <s v="JUNTA DISTRITAL EJECUTIVA NO.05 DE GUERRERO - TLAPA DE COMONFORT"/>
    <s v="31/03/2025"/>
    <m/>
    <x v="15"/>
    <x v="0"/>
  </r>
  <r>
    <s v="2025"/>
    <s v="01/01/2025"/>
    <s v="31/03/2025"/>
    <x v="0"/>
    <x v="2"/>
    <x v="0"/>
    <s v="GR05-GV-25-0021"/>
    <s v=""/>
    <s v="Pago por la adquisición de vales de combustible para las actividades de la vocalía de organización."/>
    <s v="http://transparencia.ine.mx/sistemaot/cargaMasiva/Articulo70/2025/Formato28//JD05-GRO/tml1/osp0021.pdf"/>
    <s v="2667"/>
    <s v=""/>
    <s v=""/>
    <s v="Pago por la adquisición de vales de combustible para las actividades de la vocalía de organización."/>
    <s v="2667"/>
    <s v=""/>
    <s v="2667"/>
    <s v="2667"/>
    <s v=""/>
    <s v=""/>
    <s v=""/>
    <s v=""/>
    <s v="Lucila Leonila"/>
    <s v="Acevedo"/>
    <s v="Rojas"/>
    <s v="Mujer"/>
    <s v=""/>
    <s v="2667"/>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61862.07"/>
    <n v="71760"/>
    <s v=""/>
    <s v=""/>
    <s v="Moneda Nacional"/>
    <s v=""/>
    <x v="1"/>
    <s v="Pago por la adquisición de vales de combustible para las actividades de la vocalía de organización."/>
    <s v=""/>
    <s v="01/01/2025"/>
    <s v="31/03/2025"/>
    <s v="http://transparencia.ine.mx/sistemaot/cargaMasiva/Articulo70/2025/Formato28//JD05-GRO/tml1/contratocombustible2024.pdf"/>
    <s v=""/>
    <s v="2667"/>
    <x v="0"/>
    <s v="Recursos federales"/>
    <s v="Presupuesto de egresos de la federación"/>
    <s v=""/>
    <s v=""/>
    <s v=""/>
    <s v=""/>
    <s v=""/>
    <s v="Si"/>
    <s v="2667"/>
    <s v="Recepción de la adquisición de acuerdo a lo estipulado en el pedido contrato"/>
    <s v=""/>
    <s v=""/>
    <s v=""/>
    <s v=""/>
    <s v="http://transparencia.ine.mx/sistemaot/cargaMasiva/Articulo70/2025/Formato28//JD05-GRO/tml1/factura5.pdf"/>
    <s v="JUNTA DISTRITAL EJECUTIVA NO.05 DE GUERRERO - TLAPA DE COMONFORT"/>
    <s v="31/03/2025"/>
    <m/>
    <x v="15"/>
    <x v="0"/>
  </r>
  <r>
    <s v="2025"/>
    <s v="01/01/2025"/>
    <s v="31/03/2025"/>
    <x v="0"/>
    <x v="2"/>
    <x v="0"/>
    <s v="GR05-GV-25-0064"/>
    <s v=""/>
    <s v="Pago de la adquisición de vales para las actividades del proceso judicial, vocalía de organización."/>
    <s v="http://transparencia.ine.mx/sistemaot/cargaMasiva/Articulo70/2025/Formato28//JD05-GRO/tml1/osp0064.pdf"/>
    <s v="2668"/>
    <s v=""/>
    <s v=""/>
    <s v="Pago de la adquisición de vales para las actividades del proceso judicial, vocalía de organización."/>
    <s v="2668"/>
    <s v=""/>
    <s v="2668"/>
    <s v="2668"/>
    <s v=""/>
    <s v=""/>
    <s v=""/>
    <s v=""/>
    <s v="Lucila Leonila"/>
    <s v="Acevedo"/>
    <s v="Rojas"/>
    <s v="Mujer"/>
    <s v=""/>
    <s v="2668"/>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0620.689999999999"/>
    <n v="23920"/>
    <s v=""/>
    <s v=""/>
    <s v="Moneda Nacional"/>
    <s v=""/>
    <x v="1"/>
    <s v="Pago de la adquisición de vales para las actividades del proceso judicial, vocalía de organización."/>
    <s v=""/>
    <s v="01/01/2025"/>
    <s v="31/03/2025"/>
    <s v="http://transparencia.ine.mx/sistemaot/cargaMasiva/Articulo70/2025/Formato28//JD05-GRO/tml1/contratocombustible2024.pdf"/>
    <s v=""/>
    <s v="2668"/>
    <x v="0"/>
    <s v="Recursos federales"/>
    <s v="Presupuesto de egresos de la federación"/>
    <s v=""/>
    <s v=""/>
    <s v=""/>
    <s v=""/>
    <s v=""/>
    <s v="Si"/>
    <s v="2668"/>
    <s v="Recepción de la adquisición de acuerdo a lo estipulado en el pedido contrato"/>
    <s v=""/>
    <s v=""/>
    <s v=""/>
    <s v=""/>
    <s v="http://transparencia.ine.mx/sistemaot/cargaMasiva/Articulo70/2025/Formato28//JD05-GRO/tml1/factura6.pdf"/>
    <s v="JUNTA DISTRITAL EJECUTIVA NO.05 DE GUERRERO - TLAPA DE COMONFORT"/>
    <s v="31/03/2025"/>
    <m/>
    <x v="15"/>
    <x v="0"/>
  </r>
  <r>
    <s v="2025"/>
    <s v="01/01/2025"/>
    <s v="31/03/2025"/>
    <x v="0"/>
    <x v="2"/>
    <x v="0"/>
    <s v="GR05-GV-25-0063"/>
    <s v=""/>
    <s v="Pago de la adquisición de vales para las actividades del proyecto de ciudadanos reportados como fallecidos 2024 y longevos."/>
    <s v="http://transparencia.ine.mx/sistemaot/cargaMasiva/Articulo70/2025/Formato28//JD05-GRO/tml1/osp0063.pdf"/>
    <s v="2669"/>
    <s v=""/>
    <s v=""/>
    <s v="Pago de la adquisición de vales para las actividades del proyecto de ciudadanos reportados como fallecidos 2024 y longevos."/>
    <s v="2669"/>
    <s v=""/>
    <s v="2669"/>
    <s v="2669"/>
    <s v=""/>
    <s v=""/>
    <s v=""/>
    <s v=""/>
    <s v="Lucila Leonila"/>
    <s v="Acevedo"/>
    <s v="Rojas"/>
    <s v="Mujer"/>
    <s v=""/>
    <s v="2669"/>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500"/>
    <n v="2900"/>
    <s v=""/>
    <s v=""/>
    <s v="Moneda Nacional"/>
    <s v=""/>
    <x v="1"/>
    <s v="Pago de la adquisición de vales para las actividades del proyecto de ciudadanos reportados como fallecidos 2024 y longevos."/>
    <s v=""/>
    <s v="01/01/2025"/>
    <s v="31/03/2025"/>
    <s v="http://transparencia.ine.mx/sistemaot/cargaMasiva/Articulo70/2025/Formato28//JD05-GRO/tml1/contratocombustible2024.pdf"/>
    <s v=""/>
    <s v="2669"/>
    <x v="0"/>
    <s v="Recursos federales"/>
    <s v="Presupuesto de egresos de la federación"/>
    <s v=""/>
    <s v=""/>
    <s v=""/>
    <s v=""/>
    <s v=""/>
    <s v="Si"/>
    <s v="2669"/>
    <s v="Recepción de la adquisición de acuerdo a lo estipulado en el pedido contrato"/>
    <s v=""/>
    <s v=""/>
    <s v=""/>
    <s v=""/>
    <s v="http://transparencia.ine.mx/sistemaot/cargaMasiva/Articulo70/2025/Formato28//JD05-GRO/tml1/factura7.pdf"/>
    <s v="JUNTA DISTRITAL EJECUTIVA NO.05 DE GUERRERO - TLAPA DE COMONFORT"/>
    <s v="31/03/2025"/>
    <m/>
    <x v="15"/>
    <x v="0"/>
  </r>
  <r>
    <s v="2025"/>
    <s v="01/01/2025"/>
    <s v="31/03/2025"/>
    <x v="0"/>
    <x v="2"/>
    <x v="0"/>
    <s v="GR05-GV-25-0057"/>
    <s v=""/>
    <s v="Pago de la adquisición de vales de combustible para la vocalía de capacitación."/>
    <s v="http://transparencia.ine.mx/sistemaot/cargaMasiva/Articulo70/2025/Formato28//JD05-GRO/tml1/osp0057.pdf"/>
    <s v="2670"/>
    <s v=""/>
    <s v=""/>
    <s v="Pago de la adquisición de vales de combustible para la vocalía de capacitación."/>
    <s v="2670"/>
    <s v=""/>
    <s v="2670"/>
    <s v="2670"/>
    <s v=""/>
    <s v=""/>
    <s v=""/>
    <s v=""/>
    <s v="Lucila Leonila"/>
    <s v="Acevedo"/>
    <s v="Rojas"/>
    <s v="Mujer"/>
    <s v=""/>
    <s v="2670"/>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2083.62"/>
    <n v="14017"/>
    <s v=""/>
    <s v=""/>
    <s v="Moneda Nacional"/>
    <s v=""/>
    <x v="1"/>
    <s v="Pago de la adquisición de vales de combustible para la vocalía de capacitación."/>
    <s v=""/>
    <s v="01/01/2025"/>
    <s v="31/03/2025"/>
    <s v="http://transparencia.ine.mx/sistemaot/cargaMasiva/Articulo70/2025/Formato28//JD05-GRO/tml1/contratocombustible2024.pdf"/>
    <s v=""/>
    <s v="2670"/>
    <x v="0"/>
    <s v="Recursos federales"/>
    <s v="Presupuesto de egresos de la federación"/>
    <s v=""/>
    <s v=""/>
    <s v=""/>
    <s v=""/>
    <s v=""/>
    <s v="Si"/>
    <s v="2670"/>
    <s v="Recepción de la adquisición de acuerdo a lo estipulado en el pedido contrato"/>
    <s v=""/>
    <s v=""/>
    <s v=""/>
    <s v=""/>
    <s v="http://transparencia.ine.mx/sistemaot/cargaMasiva/Articulo70/2025/Formato28//JD05-GRO/tml1/factura8.pdf"/>
    <s v="JUNTA DISTRITAL EJECUTIVA NO.05 DE GUERRERO - TLAPA DE COMONFORT"/>
    <s v="31/03/2025"/>
    <m/>
    <x v="15"/>
    <x v="0"/>
  </r>
  <r>
    <s v="2025"/>
    <s v="01/01/2025"/>
    <s v="31/03/2025"/>
    <x v="0"/>
    <x v="2"/>
    <x v="0"/>
    <s v="GR05-GV-25-0058"/>
    <s v=""/>
    <s v="Pago de la adquisición de vales para el área de cartografía electoral."/>
    <s v="http://transparencia.ine.mx/sistemaot/cargaMasiva/Articulo70/2025/Formato28//JD05-GRO/tml1/osp0058.pdf"/>
    <s v="2671"/>
    <s v=""/>
    <s v=""/>
    <s v="Pago de la adquisición de vales para el área de cartografía electoral."/>
    <s v="2671"/>
    <s v=""/>
    <s v="2671"/>
    <s v="2671"/>
    <s v=""/>
    <s v=""/>
    <s v=""/>
    <s v=""/>
    <s v="Lucila Leonila"/>
    <s v="Acevedo"/>
    <s v="Rojas"/>
    <s v="Mujer"/>
    <s v=""/>
    <s v="2671"/>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3448.28"/>
    <n v="4000"/>
    <s v=""/>
    <s v=""/>
    <s v="Moneda Nacional"/>
    <s v=""/>
    <x v="1"/>
    <s v="Pago de la adquisición de vales para el área de cartografía electoral."/>
    <s v=""/>
    <s v="01/01/2025"/>
    <s v="31/03/2025"/>
    <s v="http://transparencia.ine.mx/sistemaot/cargaMasiva/Articulo70/2025/Formato28//JD05-GRO/tml1/contratocombustible2024.pdf"/>
    <s v=""/>
    <s v="2671"/>
    <x v="0"/>
    <s v="Recursos federales"/>
    <s v="Presupuesto de egresos de la federación"/>
    <s v=""/>
    <s v=""/>
    <s v=""/>
    <s v=""/>
    <s v=""/>
    <s v="Si"/>
    <s v="2671"/>
    <s v="Recepción de la adquisición de acuerdo a lo estipulado en el pedido contrato"/>
    <s v=""/>
    <s v=""/>
    <s v=""/>
    <s v=""/>
    <s v="http://transparencia.ine.mx/sistemaot/cargaMasiva/Articulo70/2025/Formato28//JD05-GRO/tml1/factura9.pdf"/>
    <s v="JUNTA DISTRITAL EJECUTIVA NO.05 DE GUERRERO - TLAPA DE COMONFORT"/>
    <s v="31/03/2025"/>
    <m/>
    <x v="15"/>
    <x v="0"/>
  </r>
  <r>
    <s v="2025"/>
    <s v="01/01/2025"/>
    <s v="31/03/2025"/>
    <x v="0"/>
    <x v="2"/>
    <x v="0"/>
    <s v="GR05-GV-25-0059"/>
    <s v=""/>
    <s v="Pago de la adquisición de vales para depuración electoral."/>
    <s v="http://transparencia.ine.mx/sistemaot/cargaMasiva/Articulo70/2025/Formato28//JD05-GRO/tml1/osp0059.pdf"/>
    <s v="2672"/>
    <s v=""/>
    <s v=""/>
    <s v="Pago de la adquisición de vales para depuración electoral."/>
    <s v="2672"/>
    <s v=""/>
    <s v="2672"/>
    <s v="2672"/>
    <s v=""/>
    <s v=""/>
    <s v=""/>
    <s v=""/>
    <s v="Lucila Leonila"/>
    <s v="Acevedo"/>
    <s v="Rojas"/>
    <s v="Mujer"/>
    <s v=""/>
    <s v="2672"/>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4310.34"/>
    <n v="5000"/>
    <s v=""/>
    <s v=""/>
    <s v="Moneda Nacional"/>
    <s v=""/>
    <x v="1"/>
    <s v="Pago de la adquisición de vales para depuración electoral."/>
    <s v=""/>
    <s v="01/01/2025"/>
    <s v="31/03/2025"/>
    <s v="http://transparencia.ine.mx/sistemaot/cargaMasiva/Articulo70/2025/Formato28//JD05-GRO/tml1/contratocombustible2024.pdf"/>
    <s v=""/>
    <s v="2672"/>
    <x v="0"/>
    <s v="Recursos federales"/>
    <s v="Presupuesto de egresos de la federación"/>
    <s v=""/>
    <s v=""/>
    <s v=""/>
    <s v=""/>
    <s v=""/>
    <s v="Si"/>
    <s v="2672"/>
    <s v="Recepción de la adquisición de acuerdo a lo estipulado en el pedido contrato"/>
    <s v=""/>
    <s v=""/>
    <s v=""/>
    <s v=""/>
    <s v="http://transparencia.ine.mx/sistemaot/cargaMasiva/Articulo70/2025/Formato28//JD05-GRO/tml1/factura10.pdf"/>
    <s v="JUNTA DISTRITAL EJECUTIVA NO.05 DE GUERRERO - TLAPA DE COMONFORT"/>
    <s v="31/03/2025"/>
    <m/>
    <x v="15"/>
    <x v="0"/>
  </r>
  <r>
    <s v="2025"/>
    <s v="01/01/2025"/>
    <s v="31/03/2025"/>
    <x v="0"/>
    <x v="2"/>
    <x v="0"/>
    <s v="GR05-GV-25-0060"/>
    <s v=""/>
    <s v="Pago de la adquisición de vales para las actividades en campo de la depuración al padrón electoral y para la verificación de análisis registral."/>
    <s v="http://transparencia.ine.mx/sistemaot/cargaMasiva/Articulo70/2025/Formato28//JD05-GRO/tml1/osp0060.pdf"/>
    <s v="2673"/>
    <s v=""/>
    <s v=""/>
    <s v="Pago de la adquisición de vales para las actividades en campo de la depuración al padrón electoral y para la verificación de análisis registral."/>
    <s v="2673"/>
    <s v=""/>
    <s v="2673"/>
    <s v="2673"/>
    <s v=""/>
    <s v=""/>
    <s v=""/>
    <s v=""/>
    <s v="Lucila Leonila"/>
    <s v="Acevedo"/>
    <s v="Rojas"/>
    <s v="Mujer"/>
    <s v=""/>
    <s v="2673"/>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040.52"/>
    <n v="2367"/>
    <s v=""/>
    <s v=""/>
    <s v="Moneda Nacional"/>
    <s v=""/>
    <x v="1"/>
    <s v="Pago de la adquisición de vales para las actividades en campo de la depuración al padrón electoral y para la verificación de análisis registral."/>
    <s v=""/>
    <s v="01/01/2025"/>
    <s v="31/03/2025"/>
    <s v="http://transparencia.ine.mx/sistemaot/cargaMasiva/Articulo70/2025/Formato28//JD05-GRO/tml1/contratocombustible2024.pdf"/>
    <s v=""/>
    <s v="2673"/>
    <x v="0"/>
    <s v="Recursos federales"/>
    <s v="Presupuesto de egresos de la federación"/>
    <s v=""/>
    <s v=""/>
    <s v=""/>
    <s v=""/>
    <s v=""/>
    <s v="Si"/>
    <s v="2673"/>
    <s v="Recepción de la adquisición de acuerdo a lo estipulado en el pedido contrato"/>
    <s v=""/>
    <s v=""/>
    <s v=""/>
    <s v=""/>
    <s v="http://transparencia.ine.mx/sistemaot/cargaMasiva/Articulo70/2025/Formato28//JD05-GRO/tml1/factura11.pdf"/>
    <s v="JUNTA DISTRITAL EJECUTIVA NO.05 DE GUERRERO - TLAPA DE COMONFORT"/>
    <s v="31/03/2025"/>
    <m/>
    <x v="15"/>
    <x v="0"/>
  </r>
  <r>
    <s v="2025"/>
    <s v="01/01/2025"/>
    <s v="31/03/2025"/>
    <x v="0"/>
    <x v="2"/>
    <x v="0"/>
    <s v="GR05-GV-25-0061"/>
    <s v=""/>
    <s v="Pago de la adquisición de vales para las actividades de registro."/>
    <s v="http://transparencia.ine.mx/sistemaot/cargaMasiva/Articulo70/2025/Formato28//JD05-GRO/tml1/osp0061.pdf"/>
    <s v="2674"/>
    <s v=""/>
    <s v=""/>
    <s v="Pago de la adquisición de vales para las actividades de registro."/>
    <s v="2674"/>
    <s v=""/>
    <s v="2674"/>
    <s v="2674"/>
    <s v=""/>
    <s v=""/>
    <s v=""/>
    <s v=""/>
    <s v="Lucila Leonila"/>
    <s v="Acevedo"/>
    <s v="Rojas"/>
    <s v="Mujer"/>
    <s v=""/>
    <s v="2674"/>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521.5500000000002"/>
    <n v="2925"/>
    <s v=""/>
    <s v=""/>
    <s v="Moneda Nacional"/>
    <s v=""/>
    <x v="1"/>
    <s v="Pago de la adquisición de vales para las actividades de registro."/>
    <s v=""/>
    <s v="01/01/2025"/>
    <s v="31/03/2025"/>
    <s v="http://transparencia.ine.mx/sistemaot/cargaMasiva/Articulo70/2025/Formato28//JD05-GRO/tml1/contratocombustible2024.pdf"/>
    <s v=""/>
    <s v="2674"/>
    <x v="0"/>
    <s v="Recursos federales"/>
    <s v="Presupuesto de egresos de la federación"/>
    <s v=""/>
    <s v=""/>
    <s v=""/>
    <s v=""/>
    <s v=""/>
    <s v="Si"/>
    <s v="2674"/>
    <s v="Recepción de la adquisición de acuerdo a lo estipulado en el pedido contrato"/>
    <s v=""/>
    <s v=""/>
    <s v=""/>
    <s v=""/>
    <s v="http://transparencia.ine.mx/sistemaot/cargaMasiva/Articulo70/2025/Formato28//JD05-GRO/tml1/factura12.pdf"/>
    <s v="JUNTA DISTRITAL EJECUTIVA NO.05 DE GUERRERO - TLAPA DE COMONFORT"/>
    <s v="31/03/2025"/>
    <m/>
    <x v="15"/>
    <x v="0"/>
  </r>
  <r>
    <s v="2025"/>
    <s v="01/01/2025"/>
    <s v="31/03/2025"/>
    <x v="0"/>
    <x v="2"/>
    <x v="0"/>
    <s v="GR05-GV-25-0062"/>
    <s v=""/>
    <s v="Pago de la adquisición de vales para las actividades de los módulos móviles."/>
    <s v="http://transparencia.ine.mx/sistemaot/cargaMasiva/Articulo70/2025/Formato28//JD05-GRO/tml1/osp0062.pdf"/>
    <s v="2675"/>
    <s v=""/>
    <s v=""/>
    <s v="Pago de la adquisición de vales para las actividades de los módulos móviles."/>
    <s v="2675"/>
    <s v=""/>
    <s v="2675"/>
    <s v="2675"/>
    <s v=""/>
    <s v=""/>
    <s v=""/>
    <s v=""/>
    <s v="Lucila Leonila"/>
    <s v="Acevedo"/>
    <s v="Rojas"/>
    <s v="Mujer"/>
    <s v=""/>
    <s v="2675"/>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4498.22"/>
    <n v="16817.93"/>
    <s v=""/>
    <s v=""/>
    <s v="Moneda Nacional"/>
    <s v=""/>
    <x v="1"/>
    <s v="Pago de la adquisición de vales para las actividades de los módulos móviles."/>
    <s v=""/>
    <s v="01/01/2025"/>
    <s v="31/03/2025"/>
    <s v="http://transparencia.ine.mx/sistemaot/cargaMasiva/Articulo70/2025/Formato28//JD05-GRO/tml1/contratocombustible2024.pdf"/>
    <s v=""/>
    <s v="2675"/>
    <x v="0"/>
    <s v="Recursos federales"/>
    <s v="Presupuesto de egresos de la federación"/>
    <s v=""/>
    <s v=""/>
    <s v=""/>
    <s v=""/>
    <s v=""/>
    <s v="Si"/>
    <s v="2675"/>
    <s v="Recepción de la adquisición de acuerdo a lo estipulado en el pedido contrato"/>
    <s v=""/>
    <s v=""/>
    <s v=""/>
    <s v=""/>
    <s v="http://transparencia.ine.mx/sistemaot/cargaMasiva/Articulo70/2025/Formato28//JD05-GRO/tml1/factura13.pdf"/>
    <s v="JUNTA DISTRITAL EJECUTIVA NO.05 DE GUERRERO - TLAPA DE COMONFORT"/>
    <s v="31/03/2025"/>
    <m/>
    <x v="15"/>
    <x v="0"/>
  </r>
  <r>
    <s v="2025"/>
    <s v="01/01/2025"/>
    <s v="31/03/2025"/>
    <x v="0"/>
    <x v="2"/>
    <x v="0"/>
    <s v="GR05-GV-25-0131"/>
    <s v=""/>
    <s v="Pago por la adquisición de vales de combustible para las actividades la Verificacion Nacional Muestral  2025."/>
    <s v="http://transparencia.ine.mx/sistemaot/cargaMasiva/Articulo70/2025/Formato28//JD05-GRO/tml1/osp0131.pdf"/>
    <s v="2676"/>
    <s v=""/>
    <s v=""/>
    <s v="Pago por la adquisición de vales de combustible para las actividades la Verificacion Nacional Muestral  2025."/>
    <s v="2676"/>
    <s v=""/>
    <s v="2676"/>
    <s v="2676"/>
    <s v=""/>
    <s v=""/>
    <s v=""/>
    <s v=""/>
    <s v="Lucila Leonila"/>
    <s v="Acevedo"/>
    <s v="Rojas"/>
    <s v="Mujer"/>
    <s v=""/>
    <s v="2676"/>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0058.620000000001"/>
    <n v="11668"/>
    <s v=""/>
    <s v=""/>
    <s v="Moneda Nacional"/>
    <s v=""/>
    <x v="1"/>
    <s v="Pago por la adquisición de vales de combustible para las actividades la VNM 2025."/>
    <s v=""/>
    <s v="01/01/2025"/>
    <s v="31/03/2025"/>
    <s v="http://transparencia.ine.mx/sistemaot/cargaMasiva/Articulo70/2025/Formato28//JD05-GRO/tml1/contratocombustible2024.pdf"/>
    <s v=""/>
    <s v="2676"/>
    <x v="0"/>
    <s v="Recursos federales"/>
    <s v="Presupuesto de egresos de la federación"/>
    <s v=""/>
    <s v=""/>
    <s v=""/>
    <s v=""/>
    <s v=""/>
    <s v="Si"/>
    <s v="2676"/>
    <s v="Recepción de la adquisición de acuerdo a lo estipulado en el pedido contrato"/>
    <s v=""/>
    <s v=""/>
    <s v=""/>
    <s v=""/>
    <s v="http://transparencia.ine.mx/sistemaot/cargaMasiva/Articulo70/2025/Formato28//JD05-GRO/tml1/factura14.pdf"/>
    <s v="JUNTA DISTRITAL EJECUTIVA NO.05 DE GUERRERO - TLAPA DE COMONFORT"/>
    <s v="31/03/2025"/>
    <m/>
    <x v="15"/>
    <x v="0"/>
  </r>
  <r>
    <s v="2025"/>
    <s v="01/01/2025"/>
    <s v="31/03/2025"/>
    <x v="0"/>
    <x v="2"/>
    <x v="0"/>
    <s v="GR05-GV-25-0132"/>
    <s v=""/>
    <s v="Pago por la adquisición de vales de combustible para las actividades de la vocalía de organización."/>
    <s v="http://transparencia.ine.mx/sistemaot/cargaMasiva/Articulo70/2025/Formato28//JD05-GRO/tml1/osp0132.pdf"/>
    <s v="2677"/>
    <s v=""/>
    <s v=""/>
    <s v="Pago por la adquisición de vales de combustible para las actividades de la vocalía de organización."/>
    <s v="2677"/>
    <s v=""/>
    <s v="2677"/>
    <s v="2677"/>
    <s v=""/>
    <s v=""/>
    <s v=""/>
    <s v=""/>
    <s v="Lucila Leonila"/>
    <s v="Acevedo"/>
    <s v="Rojas"/>
    <s v="Mujer"/>
    <s v=""/>
    <s v="2677"/>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589.66"/>
    <n v="684"/>
    <s v=""/>
    <s v=""/>
    <s v="Moneda Nacional"/>
    <s v=""/>
    <x v="1"/>
    <s v="Pago por la adquisición de vales de combustible para las actividades de la vocalía de organización."/>
    <s v=""/>
    <s v="01/01/2025"/>
    <s v="31/03/2025"/>
    <s v="http://transparencia.ine.mx/sistemaot/cargaMasiva/Articulo70/2025/Formato28//JD05-GRO/tml1/contratocombustible2024.pdf"/>
    <s v=""/>
    <s v="2677"/>
    <x v="0"/>
    <s v="Recursos federales"/>
    <s v="Presupuesto de egresos de la federación"/>
    <s v=""/>
    <s v=""/>
    <s v=""/>
    <s v=""/>
    <s v=""/>
    <s v="Si"/>
    <s v="2677"/>
    <s v="Recepción de la adquisición de acuerdo a lo estipulado en el pedido contrato"/>
    <s v=""/>
    <s v=""/>
    <s v=""/>
    <s v=""/>
    <s v="http://transparencia.ine.mx/sistemaot/cargaMasiva/Articulo70/2025/Formato28//JD05-GRO/tml1/factura15.pdf"/>
    <s v="JUNTA DISTRITAL EJECUTIVA NO.05 DE GUERRERO - TLAPA DE COMONFORT"/>
    <s v="31/03/2025"/>
    <m/>
    <x v="15"/>
    <x v="0"/>
  </r>
  <r>
    <s v="2025"/>
    <s v="01/01/2025"/>
    <s v="31/03/2025"/>
    <x v="0"/>
    <x v="2"/>
    <x v="0"/>
    <s v="GR05-GV-25-0133"/>
    <s v=""/>
    <s v="Pago por la adquisición de vales derivado de las actividades de la vocalía de capacitación."/>
    <s v="http://transparencia.ine.mx/sistemaot/cargaMasiva/Articulo70/2025/Formato28//JD05-GRO/tml1/osp0133.pdf"/>
    <s v="2678"/>
    <s v=""/>
    <s v=""/>
    <s v="Pago por la adquisición de vales derivado de las actividades de la vocalía de capacitación."/>
    <s v="2678"/>
    <s v=""/>
    <s v="2678"/>
    <s v="2678"/>
    <s v=""/>
    <s v=""/>
    <s v=""/>
    <s v=""/>
    <s v="Lucila Leonila"/>
    <s v="Acevedo"/>
    <s v="Rojas"/>
    <s v="Mujer"/>
    <s v=""/>
    <s v="2678"/>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758.62"/>
    <n v="3200"/>
    <s v=""/>
    <s v=""/>
    <s v="Moneda Nacional"/>
    <s v=""/>
    <x v="1"/>
    <s v="Pago por la adquisición de vales derivado de las actividades de la vocalía de capacitación."/>
    <s v=""/>
    <s v="01/01/2025"/>
    <s v="31/03/2025"/>
    <s v="http://transparencia.ine.mx/sistemaot/cargaMasiva/Articulo70/2025/Formato28//JD05-GRO/tml1/contratocombustible2024.pdf"/>
    <s v=""/>
    <s v="2678"/>
    <x v="0"/>
    <s v="Recursos federales"/>
    <s v="Presupuesto de egresos de la federación"/>
    <s v=""/>
    <s v=""/>
    <s v=""/>
    <s v=""/>
    <s v=""/>
    <s v="Si"/>
    <s v="2678"/>
    <s v="Recepción de la adquisición de acuerdo a lo estipulado en el pedido contrato"/>
    <s v=""/>
    <s v=""/>
    <s v=""/>
    <s v=""/>
    <s v="http://transparencia.ine.mx/sistemaot/cargaMasiva/Articulo70/2025/Formato28//JD05-GRO/tml1/factura16.pdf"/>
    <s v="JUNTA DISTRITAL EJECUTIVA NO.05 DE GUERRERO - TLAPA DE COMONFORT"/>
    <s v="31/03/2025"/>
    <m/>
    <x v="15"/>
    <x v="0"/>
  </r>
  <r>
    <s v="2025"/>
    <s v="01/01/2025"/>
    <s v="31/03/2025"/>
    <x v="0"/>
    <x v="2"/>
    <x v="0"/>
    <s v="GR05-GV-25-0134"/>
    <s v=""/>
    <s v="Pago por la adquisición de vales derivado de las actividades del área de depuración electoral."/>
    <s v="http://transparencia.ine.mx/sistemaot/cargaMasiva/Articulo70/2025/Formato28//JD05-GRO/tml1/osp0134.pdf"/>
    <s v="2679"/>
    <s v=""/>
    <s v=""/>
    <s v="Pago por la adquisición de vales derivado de las actividades del área de depuración electoral."/>
    <s v="2679"/>
    <s v=""/>
    <s v="2679"/>
    <s v="2679"/>
    <s v=""/>
    <s v=""/>
    <s v=""/>
    <s v=""/>
    <s v="Lucila Leonila"/>
    <s v="Acevedo"/>
    <s v="Rojas"/>
    <s v="Mujer"/>
    <s v=""/>
    <s v="2679"/>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4310.34"/>
    <n v="5000"/>
    <s v=""/>
    <s v=""/>
    <s v="Moneda Nacional"/>
    <s v=""/>
    <x v="1"/>
    <s v="Pago por la adquisición de vales derivado de las actividades del área de depuración electoral."/>
    <s v=""/>
    <s v="01/01/2025"/>
    <s v="31/03/2025"/>
    <s v="http://transparencia.ine.mx/sistemaot/cargaMasiva/Articulo70/2025/Formato28//JD05-GRO/tml1/contratocombustible2024.pdf"/>
    <s v=""/>
    <s v="2679"/>
    <x v="0"/>
    <s v="Recursos federales"/>
    <s v="Presupuesto de egresos de la federación"/>
    <s v=""/>
    <s v=""/>
    <s v=""/>
    <s v=""/>
    <s v=""/>
    <s v="Si"/>
    <s v="2679"/>
    <s v="Recepción de la adquisición de acuerdo a lo estipulado en el pedido contrato"/>
    <s v=""/>
    <s v=""/>
    <s v=""/>
    <s v=""/>
    <s v="http://transparencia.ine.mx/sistemaot/cargaMasiva/Articulo70/2025/Formato28//JD05-GRO/tml1/factura17.pdf"/>
    <s v="JUNTA DISTRITAL EJECUTIVA NO.05 DE GUERRERO - TLAPA DE COMONFORT"/>
    <s v="31/03/2025"/>
    <m/>
    <x v="15"/>
    <x v="0"/>
  </r>
  <r>
    <s v="2025"/>
    <s v="01/01/2025"/>
    <s v="31/03/2025"/>
    <x v="0"/>
    <x v="2"/>
    <x v="0"/>
    <s v="GR05-GV-25-0135"/>
    <s v=""/>
    <s v="Pago por la adquisición de vales derivado de las actividades de módulos móviles de atención ciudadana."/>
    <s v="http://transparencia.ine.mx/sistemaot/cargaMasiva/Articulo70/2025/Formato28//JD05-GRO/tml1/osp0135.pdf"/>
    <s v="2680"/>
    <s v=""/>
    <s v=""/>
    <s v="Pago por la adquisición de vales derivado de las actividades de módulos móviles de atención ciudadana."/>
    <s v="2680"/>
    <s v=""/>
    <s v="2680"/>
    <s v="2680"/>
    <s v=""/>
    <s v=""/>
    <s v=""/>
    <s v=""/>
    <s v="Lucila Leonila"/>
    <s v="Acevedo"/>
    <s v="Rojas"/>
    <s v="Mujer"/>
    <s v=""/>
    <s v="2680"/>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5877.59"/>
    <n v="18418"/>
    <s v=""/>
    <s v=""/>
    <s v="Moneda Nacional"/>
    <s v=""/>
    <x v="1"/>
    <s v="Pago por la adquisición de vales derivado de las actividades de módulos móviles de atención ciudadana."/>
    <s v=""/>
    <s v="01/01/2025"/>
    <s v="31/03/2025"/>
    <s v="http://transparencia.ine.mx/sistemaot/cargaMasiva/Articulo70/2025/Formato28//JD05-GRO/tml1/contratocombustible2024.pdf"/>
    <s v=""/>
    <s v="2680"/>
    <x v="0"/>
    <s v="Recursos federales"/>
    <s v="Presupuesto de egresos de la federación"/>
    <s v=""/>
    <s v=""/>
    <s v=""/>
    <s v=""/>
    <s v=""/>
    <s v="Si"/>
    <s v="2680"/>
    <s v="Recepción de la adquisición de acuerdo a lo estipulado en el pedido contrato"/>
    <s v=""/>
    <s v=""/>
    <s v=""/>
    <s v=""/>
    <s v="http://transparencia.ine.mx/sistemaot/cargaMasiva/Articulo70/2025/Formato28//JD05-GRO/tml1/factura18.pdf"/>
    <s v="JUNTA DISTRITAL EJECUTIVA NO.05 DE GUERRERO - TLAPA DE COMONFORT"/>
    <s v="31/03/2025"/>
    <m/>
    <x v="15"/>
    <x v="0"/>
  </r>
  <r>
    <s v="2025"/>
    <s v="01/01/2025"/>
    <s v="31/03/2025"/>
    <x v="0"/>
    <x v="2"/>
    <x v="0"/>
    <s v="GR05-GV-25-0006"/>
    <s v=""/>
    <s v="Pago de la compra de vales de combustible para registro."/>
    <s v="http://transparencia.ine.mx/sistemaot/cargaMasiva/Articulo70/2025/Formato28//JD05-GRO/tml1/osp0006.pdf"/>
    <s v="2681"/>
    <s v=""/>
    <s v=""/>
    <s v="Pago de la compra de vales de combustible para registro."/>
    <s v="2681"/>
    <s v=""/>
    <s v="2681"/>
    <s v="2681"/>
    <s v=""/>
    <s v=""/>
    <s v=""/>
    <s v=""/>
    <s v="Lucila Leonila"/>
    <s v="Acevedo"/>
    <s v="Rojas"/>
    <s v="Mujer"/>
    <s v=""/>
    <s v="2681"/>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2/2024"/>
    <s v="31/12/2024"/>
    <n v="862.07"/>
    <n v="1000"/>
    <s v=""/>
    <s v=""/>
    <s v="Moneda Nacional"/>
    <s v=""/>
    <x v="1"/>
    <s v="Pago de la compra de vales de combustible para registro."/>
    <s v=""/>
    <s v="01/01/2025"/>
    <s v="31/03/2025"/>
    <s v="http://transparencia.ine.mx/sistemaot/cargaMasiva/Articulo70/2025/Formato28//JD05-GRO/tml1/contratocombustible2024.pdf"/>
    <s v=""/>
    <s v="2681"/>
    <x v="0"/>
    <s v="Recursos federales"/>
    <s v="Presupuesto de egresos de la federación"/>
    <s v=""/>
    <s v=""/>
    <s v=""/>
    <s v=""/>
    <s v=""/>
    <s v="Si"/>
    <s v="2681"/>
    <s v="Recepción de la adquisición de acuerdo a lo estipulado en el pedido contrato"/>
    <s v=""/>
    <s v=""/>
    <s v=""/>
    <s v=""/>
    <s v="http://transparencia.ine.mx/sistemaot/cargaMasiva/Articulo70/2025/Formato28//JD05-GRO/tml1/factura19.pdf"/>
    <s v="JUNTA DISTRITAL EJECUTIVA NO.05 DE GUERRERO - TLAPA DE COMONFORT"/>
    <s v="31/03/2025"/>
    <m/>
    <x v="15"/>
    <x v="0"/>
  </r>
  <r>
    <s v="2025"/>
    <s v="01/01/2025"/>
    <s v="31/03/2025"/>
    <x v="0"/>
    <x v="0"/>
    <x v="0"/>
    <s v="GR05-PS-25-0028"/>
    <s v=""/>
    <s v="Pago del servicio de arrendamiento del inmueble que se utiliza como módulo de atención ciudadana de la 05 junta distrital, correspondiente al mes de enero 2025."/>
    <s v="http://transparencia.ine.mx/sistemaot/cargaMasiva/Articulo70/2025/Formato28//JD05-GRO/tml1/osp0028.pdf"/>
    <s v="2682"/>
    <s v=""/>
    <s v=""/>
    <s v="Pago del servicio de arrendamiento del inmueble que se utiliza como módulo de atención ciudadana de la 05 junta distrital, correspondiente al mes de enero 2025."/>
    <s v="2682"/>
    <s v=""/>
    <s v="2682"/>
    <s v="2682"/>
    <s v=""/>
    <s v=""/>
    <s v=""/>
    <s v=""/>
    <s v="Donato"/>
    <s v="Pantaleon"/>
    <s v="Morales"/>
    <s v="Hombre"/>
    <s v=""/>
    <s v="2682"/>
    <s v="PAMD860903K29"/>
    <s v="Calle"/>
    <s v="15 de mayo"/>
    <s v="3301"/>
    <s v=""/>
    <s v="Colonia"/>
    <s v="Villa san alejandro"/>
    <s v="21"/>
    <s v="Puebla"/>
    <s v="21"/>
    <s v="Puebla"/>
    <s v="21"/>
    <s v="Puebla"/>
    <s v="72090"/>
    <s v=""/>
    <s v=""/>
    <s v=""/>
    <s v=""/>
    <s v="Mejor propuesta para la adquisición cumpliendo con los requisitos, por lo cual resultó solvente para el Instituto"/>
    <s v="Junta Distrital Ejecutiva de Guerrero"/>
    <s v="Junta Distrital Ejecutiva de Guerrero"/>
    <s v="Junta Distrital Ejecutiva de Guerrero"/>
    <s v="02/2025"/>
    <s v="28/01/2025"/>
    <s v="01/01/2025"/>
    <s v="31/12/2025"/>
    <n v="22294.36"/>
    <n v="25861.46"/>
    <s v=""/>
    <s v=""/>
    <s v="Moneda Nacional"/>
    <s v=""/>
    <x v="1"/>
    <s v="Pago del servicio de arrendamiento del inmueble que se utiliza como módulo de atención ciudadana de la 05 junta distrital, correspondiente al mes de enero 2025."/>
    <s v=""/>
    <s v="01/01/2025"/>
    <s v="31/01/2025"/>
    <s v="http://transparencia.ine.mx/sistemaot/cargaMasiva/Articulo70/2025/Formato28//JD05-GRO/tml1/contratoarrendamientomodulo.pdf"/>
    <s v=""/>
    <s v="2682"/>
    <x v="0"/>
    <s v="Recursos federales"/>
    <s v="Presupuesto de egresos de la federación"/>
    <s v=""/>
    <s v=""/>
    <s v=""/>
    <s v=""/>
    <s v=""/>
    <s v="No"/>
    <s v="2682"/>
    <s v="Recepción de servicio de acuerdo con lo estipulado en el pedido contrato"/>
    <s v=""/>
    <s v=""/>
    <s v=""/>
    <s v=""/>
    <s v="http://transparencia.ine.mx/sistemaot/cargaMasiva/Articulo70/2025/Formato28//JD05-GRO/tml1/factura20.pdf"/>
    <s v="JUNTA DISTRITAL EJECUTIVA NO.05 DE GUERRERO - TLAPA DE COMONFORT"/>
    <s v="31/03/2025"/>
    <m/>
    <x v="15"/>
    <x v="0"/>
  </r>
  <r>
    <s v="2025"/>
    <s v="01/01/2025"/>
    <s v="31/03/2025"/>
    <x v="0"/>
    <x v="0"/>
    <x v="0"/>
    <s v="GR05-PS-25-0091"/>
    <s v=""/>
    <s v="Pago del servicio de arrendamiento del inmueble que se utiliza como oficinas de la 05 junta distrital, correspondiente al mes de febrero 2025."/>
    <s v="http://transparencia.ine.mx/sistemaot/cargaMasiva/Articulo70/2025/Formato28//JD05-GRO/tml1/osp0091.pdf"/>
    <s v="2683"/>
    <s v=""/>
    <s v=""/>
    <s v="Pago del servicio de arrendamiento del inmueble que se utiliza como oficinas de la 05 junta distrital, correspondiente al mes de febrero 2025."/>
    <s v="2683"/>
    <s v=""/>
    <s v="2683"/>
    <s v="2683"/>
    <s v=""/>
    <s v=""/>
    <s v=""/>
    <s v=""/>
    <s v="Donato"/>
    <s v="Pantaleon"/>
    <s v="Morales"/>
    <s v="Hombre"/>
    <s v=""/>
    <s v="2683"/>
    <s v="PAMD860903K29"/>
    <s v="Calle"/>
    <s v="15 de mayo"/>
    <s v="3301"/>
    <s v=""/>
    <s v="Colonia"/>
    <s v="Villa san alejandro"/>
    <s v="21"/>
    <s v="Puebla"/>
    <s v="21"/>
    <s v="Puebla"/>
    <s v="21"/>
    <s v="Puebla"/>
    <s v="72090"/>
    <s v=""/>
    <s v=""/>
    <s v=""/>
    <s v=""/>
    <s v="Mejor propuesta para la adquisición cumpliendo con los requisitos, por lo cual resultó solvente para el Instituto"/>
    <s v="Junta Distrital Ejecutiva de Guerrero"/>
    <s v="Junta Distrital Ejecutiva de Guerrero"/>
    <s v="Junta Distrital Ejecutiva de Guerrero"/>
    <s v="01/2025"/>
    <s v="28/01/2025"/>
    <s v="01/01/2025"/>
    <s v="31/12/2025"/>
    <n v="197846.1"/>
    <n v="229501.48"/>
    <s v=""/>
    <s v=""/>
    <s v="Moneda Nacional"/>
    <s v=""/>
    <x v="1"/>
    <s v="Pago del servicio de arrendamiento del inmueble que se utiliza como oficinas de la 05 junta distrital, correspondiente al mes de febrero 2025."/>
    <s v=""/>
    <s v="01/01/2025"/>
    <s v="28/02/2025"/>
    <s v="http://transparencia.ine.mx/sistemaot/cargaMasiva/Articulo70/2025/Formato28//JD05-GRO/tml1/contratoarrendamientojunta.pdf"/>
    <s v=""/>
    <s v="2683"/>
    <x v="0"/>
    <s v="Recursos federales"/>
    <s v="Presupuesto de egresos de la federación"/>
    <s v=""/>
    <s v=""/>
    <s v=""/>
    <s v=""/>
    <s v=""/>
    <s v="No"/>
    <s v="2683"/>
    <s v="Recepción de servicio de acuerdo con lo estipulado en el pedido contrato"/>
    <s v=""/>
    <s v=""/>
    <s v=""/>
    <s v=""/>
    <s v="http://transparencia.ine.mx/sistemaot/cargaMasiva/Articulo70/2025/Formato28//JD05-GRO/tml1/factura21.pdf"/>
    <s v="JUNTA DISTRITAL EJECUTIVA NO.05 DE GUERRERO - TLAPA DE COMONFORT"/>
    <s v="31/03/2025"/>
    <m/>
    <x v="15"/>
    <x v="0"/>
  </r>
  <r>
    <s v="2025"/>
    <s v="01/01/2025"/>
    <s v="31/03/2025"/>
    <x v="0"/>
    <x v="0"/>
    <x v="0"/>
    <s v="GR05-PS-25-0092"/>
    <s v=""/>
    <s v="Pago del servicio de arrendamiento del inmueble que se utiliza como módulo de atención ciudadana de la 05 junta distrital, correspondiente al mes de febrero 2025. Artículo 31 fracc. III y artículo 51 del Reglamento del Instituto Nacional Electoral en Materia de Adquisiciones, Arrendamientos de Bienes Muebles y Servicios"/>
    <s v="http://transparencia.ine.mx/sistemaot/cargaMasiva/Articulo70/2025/Formato28//JD05-GRO/tml1/osp0092.pdf"/>
    <s v="2684"/>
    <s v=""/>
    <s v=""/>
    <s v="Pago del servicio de arrendamiento del inmueble que se utiliza como módulo de atención ciudadana de la 05 junta distrital, correspondiente al mes de febrero 2025. Artículo 31 fracc. III y artículo 51 del Reglamento del Instituto Nacional Electoral en Materia de Adquisiciones, Arrendamientos de Bienes Muebles y Servicios"/>
    <s v="2684"/>
    <s v=""/>
    <s v="2684"/>
    <s v="2684"/>
    <s v=""/>
    <s v=""/>
    <s v=""/>
    <s v=""/>
    <s v="Donato"/>
    <s v="Pantaleon"/>
    <s v="Morales"/>
    <s v="Hombre"/>
    <s v=""/>
    <s v="2684"/>
    <s v="PAMD860903K29"/>
    <s v="Calle"/>
    <s v="15 de mayo"/>
    <s v="3301"/>
    <s v=""/>
    <s v="Colonia"/>
    <s v="Villa san alejandro"/>
    <s v="21"/>
    <s v="Puebla"/>
    <s v="21"/>
    <s v="Puebla"/>
    <s v="21"/>
    <s v="Puebla"/>
    <s v="72090"/>
    <s v=""/>
    <s v=""/>
    <s v=""/>
    <s v=""/>
    <s v="Mejor propuesta para la adquisición cumpliendo con los requisitos, por lo cual resultó solvente para el Instituto"/>
    <s v="Junta Distrital Ejecutiva de Guerrero"/>
    <s v="Junta Distrital Ejecutiva de Guerrero"/>
    <s v="Junta Distrital Ejecutiva de Guerrero"/>
    <s v="02/2025"/>
    <s v="28/01/2025"/>
    <s v="01/01/2025"/>
    <s v="31/12/2025"/>
    <n v="23030.07"/>
    <n v="26714.880000000001"/>
    <s v=""/>
    <s v=""/>
    <s v="Moneda Nacional"/>
    <s v=""/>
    <x v="1"/>
    <s v="Pago del servicio de arrendamiento del inmueble que se utiliza como módulo de atención ciudadana de la 05 junta distrital, correspondiente al mes de febrero 2025. Artículo 31 fracc. III y artículo 51 del Reglamento del Instituto Nacional Electoral en Materia de Adquisiciones, Arrendamientos de Bienes Muebles y Servicios"/>
    <s v=""/>
    <s v="01/02/2025"/>
    <s v="28/02/2025"/>
    <s v="http://transparencia.ine.mx/sistemaot/cargaMasiva/Articulo70/2025/Formato28//JD05-GRO/tml1/contratoarrendamientomodulo.pdf"/>
    <s v=""/>
    <s v="2684"/>
    <x v="0"/>
    <s v="Recursos federales"/>
    <s v="Presupuesto de egresos de la federación"/>
    <s v=""/>
    <s v=""/>
    <s v=""/>
    <s v=""/>
    <s v=""/>
    <s v="No"/>
    <s v="2684"/>
    <s v="Recepción de servicio de acuerdo con lo estipulado en el pedido contrato"/>
    <s v=""/>
    <s v=""/>
    <s v=""/>
    <s v=""/>
    <s v="http://transparencia.ine.mx/sistemaot/cargaMasiva/Articulo70/2025/Formato28//JD05-GRO/tml1/factura22.pdf"/>
    <s v="JUNTA DISTRITAL EJECUTIVA NO.05 DE GUERRERO - TLAPA DE COMONFORT"/>
    <s v="31/03/2025"/>
    <m/>
    <x v="15"/>
    <x v="0"/>
  </r>
  <r>
    <s v="2025"/>
    <s v="01/01/2025"/>
    <s v="31/03/2025"/>
    <x v="0"/>
    <x v="2"/>
    <x v="0"/>
    <s v="GR05-PV-25-0065"/>
    <s v=""/>
    <s v="Pago de la adquisición de 8 llantas para los servicios generales de esta 05 junta distrital."/>
    <s v="http://transparencia.ine.mx/sistemaot/cargaMasiva/Articulo70/2025/Formato28//JD05-GRO/tml1/osp0065.pdf"/>
    <s v="2685"/>
    <s v=""/>
    <s v=""/>
    <s v="Pago de la adquisición de 8 llantas para los servicios generales de esta 05 junta distrital."/>
    <s v="2685"/>
    <s v=""/>
    <s v="2685"/>
    <s v="2685"/>
    <s v=""/>
    <s v=""/>
    <s v=""/>
    <s v=""/>
    <s v="Juan"/>
    <s v="Carbajal"/>
    <s v="Leon"/>
    <s v="Hombre"/>
    <s v=""/>
    <s v="2685"/>
    <s v="CALJ730430NG0"/>
    <s v="Avenida"/>
    <s v="Piramides de contlalco"/>
    <s v="46"/>
    <s v="c"/>
    <s v="Colonia"/>
    <s v="Contlalc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47"/>
    <s v="20/02/2025"/>
    <s v="20/02/2025"/>
    <s v="20/02/2025"/>
    <n v="16896.55"/>
    <n v="19600"/>
    <s v=""/>
    <s v=""/>
    <s v="Moneda Nacional"/>
    <s v=""/>
    <x v="1"/>
    <s v="Pago de la adquisición de 8 llantas para los servicios generales de esta 05 junta distrital."/>
    <s v=""/>
    <s v="01/02/2025"/>
    <s v="28/02/2025"/>
    <s v="http://transparencia.ine.mx/sistemaot/cargaMasiva/Articulo70/2025/Formato28//JD05-GRO/tml1/pedidocontrato2025020047.pdf"/>
    <s v=""/>
    <s v="2685"/>
    <x v="0"/>
    <s v="Recursos federales"/>
    <s v="Presupuesto de egresos de la federación"/>
    <s v=""/>
    <s v=""/>
    <s v=""/>
    <s v=""/>
    <s v=""/>
    <s v="No"/>
    <s v="2685"/>
    <s v="Recepción de la adquisición de acuerdo a lo estipulado en el pedido contrato"/>
    <s v=""/>
    <s v=""/>
    <s v=""/>
    <s v=""/>
    <s v="http://transparencia.ine.mx/sistemaot/cargaMasiva/Articulo70/2025/Formato28//JD05-GRO/tml1/factura23.pdf"/>
    <s v="JUNTA DISTRITAL EJECUTIVA NO.05 DE GUERRERO - TLAPA DE COMONFORT"/>
    <s v="31/03/2025"/>
    <m/>
    <x v="15"/>
    <x v="0"/>
  </r>
  <r>
    <s v="2025"/>
    <s v="01/01/2025"/>
    <s v="31/03/2025"/>
    <x v="0"/>
    <x v="2"/>
    <x v="0"/>
    <s v="GR05-PV-25-0084"/>
    <s v=""/>
    <s v="Pago de la adquisición de botiquín de primeros auxilios para los módulos de atención ciudadana."/>
    <s v="http://transparencia.ine.mx/sistemaot/cargaMasiva/Articulo70/2025/Formato28//JD05-GRO/tml1/osp0084.pdf"/>
    <s v="2686"/>
    <s v=""/>
    <s v=""/>
    <s v="Pago de la adquisición de botiquín de primeros auxilios para los módulos de atención ciudadana."/>
    <s v="2686"/>
    <s v=""/>
    <s v="2686"/>
    <s v="2686"/>
    <s v=""/>
    <s v=""/>
    <s v=""/>
    <s v=""/>
    <s v="Guillermo"/>
    <s v="Guerrero"/>
    <s v="Coronel"/>
    <s v="Hombre"/>
    <s v=""/>
    <s v="2686"/>
    <s v="GUCG880818RK4"/>
    <s v="Calle"/>
    <s v="Miguel Hidalgo"/>
    <s v=""/>
    <s v=""/>
    <s v="Colonia"/>
    <s v="Otra no especificada en el catalogo"/>
    <s v="0001"/>
    <s v="Olinala"/>
    <s v="045"/>
    <s v="Olinala"/>
    <s v="12"/>
    <s v="Guerrero"/>
    <s v="41000"/>
    <s v=""/>
    <s v=""/>
    <s v=""/>
    <s v=""/>
    <s v="Mejor propuesta para la adquisición cumpliendo con los requisitos, por lo cual resultó solvente para el Instituto"/>
    <s v="Junta Distrital Ejecutiva de Guerrero"/>
    <s v="Junta Distrital Ejecutiva de Guerrero"/>
    <s v="Junta Distrital Ejecutiva de Guerrero"/>
    <s v="2025020062"/>
    <s v="27/02/2025"/>
    <s v="27/02/2025"/>
    <s v="27/02/2025"/>
    <n v="3668.84"/>
    <n v="4255.8599999999997"/>
    <s v=""/>
    <s v=""/>
    <s v="Moneda Nacional"/>
    <s v=""/>
    <x v="1"/>
    <s v="Pago de la adquisición de botiquín de primeros auxilios para los módulos de atención ciudadana."/>
    <s v=""/>
    <s v="01/02/2025"/>
    <s v="28/02/2025"/>
    <s v="http://transparencia.ine.mx/sistemaot/cargaMasiva/Articulo70/2025/Formato28//JD05-GRO/tml1/pedidocontrato2025020062.pdf"/>
    <s v=""/>
    <s v="2686"/>
    <x v="0"/>
    <s v="Recursos federales"/>
    <s v="Presupuesto de egresos de la federación"/>
    <s v=""/>
    <s v=""/>
    <s v=""/>
    <s v=""/>
    <s v=""/>
    <s v="No"/>
    <s v="2686"/>
    <s v="Recepción de la adquisición de acuerdo a lo estipulado en el pedido contrato"/>
    <s v=""/>
    <s v=""/>
    <s v=""/>
    <s v=""/>
    <s v="http://transparencia.ine.mx/sistemaot/cargaMasiva/Articulo70/2025/Formato28//JD05-GRO/tml1/factura24.pdf"/>
    <s v="JUNTA DISTRITAL EJECUTIVA NO.05 DE GUERRERO - TLAPA DE COMONFORT"/>
    <s v="31/03/2025"/>
    <m/>
    <x v="15"/>
    <x v="0"/>
  </r>
  <r>
    <s v="2025"/>
    <s v="01/01/2025"/>
    <s v="31/03/2025"/>
    <x v="0"/>
    <x v="2"/>
    <x v="0"/>
    <s v="GR05-PV-25-0055"/>
    <s v=""/>
    <s v="Pago por el servicio de copias tamaño carta."/>
    <s v="http://transparencia.ine.mx/sistemaot/cargaMasiva/Articulo70/2025/Formato28//JD05-GRO/tml1/osp0055.pdf"/>
    <s v="2687"/>
    <s v=""/>
    <s v=""/>
    <s v="Pago por el servicio de copias tamaño carta."/>
    <s v="2687"/>
    <s v=""/>
    <s v="2687"/>
    <s v="2687"/>
    <s v=""/>
    <s v=""/>
    <s v=""/>
    <s v=""/>
    <s v="Jose Carlos"/>
    <s v="Gonzalez"/>
    <s v="Gonzalez"/>
    <s v="Hombre"/>
    <s v=""/>
    <s v="2687"/>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4501.72"/>
    <n v="16822"/>
    <s v=""/>
    <s v=""/>
    <s v="Moneda Nacional"/>
    <s v=""/>
    <x v="1"/>
    <s v="Pago por el servicio de copias tamaño carta."/>
    <s v=""/>
    <s v="01/01/2025"/>
    <s v="31/03/2025"/>
    <s v="http://transparencia.ine.mx/sistemaot/cargaMasiva/Articulo70/2025/Formato28//JD05-GRO/tml1/contratojosecarlos.pdf"/>
    <s v=""/>
    <s v="2687"/>
    <x v="0"/>
    <s v="Recursos federales"/>
    <s v="Presupuesto de egresos de la federación"/>
    <s v=""/>
    <s v=""/>
    <s v=""/>
    <s v=""/>
    <s v=""/>
    <s v="No"/>
    <s v="2687"/>
    <s v="Recepción de servicio de acuerdo con lo estipulado en el pedido contrato"/>
    <s v=""/>
    <s v=""/>
    <s v=""/>
    <s v=""/>
    <s v="http://transparencia.ine.mx/sistemaot/cargaMasiva/Articulo70/2025/Formato28//JD05-GRO/tml1/factura25.pdf"/>
    <s v="JUNTA DISTRITAL EJECUTIVA NO.05 DE GUERRERO - TLAPA DE COMONFORT"/>
    <s v="31/03/2025"/>
    <m/>
    <x v="15"/>
    <x v="0"/>
  </r>
  <r>
    <s v="2025"/>
    <s v="01/01/2025"/>
    <s v="31/03/2025"/>
    <x v="0"/>
    <x v="2"/>
    <x v="0"/>
    <s v="GR05-PV-25-0068"/>
    <s v=""/>
    <s v="Pago por la adquisición de insumos de limpieza para los módulos de atención ciudadana."/>
    <s v="http://transparencia.ine.mx/sistemaot/cargaMasiva/Articulo70/2025/Formato28//JD05-GRO/tml1/osp0068.pdf"/>
    <s v="2688"/>
    <s v=""/>
    <s v=""/>
    <s v="Pago por la adquisición de insumos de limpieza para los módulos de atención ciudadana."/>
    <s v="2688"/>
    <s v=""/>
    <s v="2688"/>
    <s v="2688"/>
    <s v=""/>
    <s v=""/>
    <s v=""/>
    <s v=""/>
    <s v="Felix Enrique"/>
    <s v="Delgado"/>
    <s v="Perez"/>
    <s v="Hombre"/>
    <s v=""/>
    <s v="2688"/>
    <s v="DEPF6511208F2"/>
    <s v="Calle"/>
    <s v="Miguel Hidalgo"/>
    <s v="95"/>
    <s v=""/>
    <s v="Colonia"/>
    <s v="Centr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2025020055"/>
    <s v="25/02/2025"/>
    <s v="25/02/2025"/>
    <s v="25/02/2025"/>
    <n v="12931.03"/>
    <n v="15000"/>
    <s v=""/>
    <s v=""/>
    <s v="Moneda Nacional"/>
    <s v=""/>
    <x v="1"/>
    <s v="Pago por la adquisición de insumos de limpieza para los módulos de atención ciudadana."/>
    <s v=""/>
    <s v="01/02/2025"/>
    <s v="28/02/2025"/>
    <s v="http://transparencia.ine.mx/sistemaot/cargaMasiva/Articulo70/2025/Formato28//JD05-GRO/tml1/pedidocontrato2025020055.pdf"/>
    <s v=""/>
    <s v="2688"/>
    <x v="0"/>
    <s v="Recursos federales"/>
    <s v="Presupuesto de egresos de la federación"/>
    <s v=""/>
    <s v=""/>
    <s v=""/>
    <s v=""/>
    <s v=""/>
    <s v="No"/>
    <s v="2688"/>
    <s v="Recepción de la adquisición de acuerdo a lo estipulado en el pedido contrato"/>
    <s v=""/>
    <s v=""/>
    <s v=""/>
    <s v=""/>
    <s v="http://transparencia.ine.mx/sistemaot/cargaMasiva/Articulo70/2025/Formato28//JD05-GRO/tml1/factura26.pdf"/>
    <s v="JUNTA DISTRITAL EJECUTIVA NO.05 DE GUERRERO - TLAPA DE COMONFORT"/>
    <s v="31/03/2025"/>
    <m/>
    <x v="15"/>
    <x v="0"/>
  </r>
  <r>
    <s v="2025"/>
    <s v="01/01/2025"/>
    <s v="31/03/2025"/>
    <x v="0"/>
    <x v="2"/>
    <x v="0"/>
    <s v="GR05-PV-25-0069"/>
    <s v=""/>
    <s v="Pago por la adquisición de insumos de limpieza para las oficinas de esta 05 junta distrital."/>
    <s v="http://transparencia.ine.mx/sistemaot/cargaMasiva/Articulo70/2025/Formato28//JD05-GRO/tml1/osp0069.pdf"/>
    <s v="2689"/>
    <s v=""/>
    <s v=""/>
    <s v="Pago por la adquisición de insumos de limpieza para las oficinas de esta 05 junta distrital."/>
    <s v="2689"/>
    <s v=""/>
    <s v="2689"/>
    <s v="2689"/>
    <s v=""/>
    <s v=""/>
    <s v=""/>
    <s v=""/>
    <s v="Felix Enrique"/>
    <s v="Delgado"/>
    <s v="Perez"/>
    <s v="Hombre"/>
    <s v=""/>
    <s v="2689"/>
    <s v="DEPF6511208F2"/>
    <s v="Calle"/>
    <s v="Miguel Hidalgo"/>
    <s v="95"/>
    <s v=""/>
    <s v="Colonia"/>
    <s v="Centr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2025020056"/>
    <s v="25/02/2025"/>
    <s v="25/02/2025"/>
    <s v="25/02/2025"/>
    <n v="7060.34"/>
    <n v="8190"/>
    <s v=""/>
    <s v=""/>
    <s v="Moneda Nacional"/>
    <s v=""/>
    <x v="1"/>
    <s v="Pago por la adquisición de insumos de limpieza para las oficinas de esta 05 junta distrital."/>
    <s v=""/>
    <s v="01/02/2025"/>
    <s v="28/02/2025"/>
    <s v="http://transparencia.ine.mx/sistemaot/cargaMasiva/Articulo70/2025/Formato28//JD05-GRO/tml1/pedidocontrato2025020056.pdf"/>
    <s v=""/>
    <s v="2689"/>
    <x v="0"/>
    <s v="Recursos federales"/>
    <s v="Presupuesto de egresos de la federación"/>
    <s v=""/>
    <s v=""/>
    <s v=""/>
    <s v=""/>
    <s v=""/>
    <s v="No"/>
    <s v="2689"/>
    <s v="Recepción de la adquisición de acuerdo a lo estipulado en el pedido contrato"/>
    <s v=""/>
    <s v=""/>
    <s v=""/>
    <s v=""/>
    <s v="http://transparencia.ine.mx/sistemaot/cargaMasiva/Articulo70/2025/Formato28//JD05-GRO/tml1/factura27.pdf"/>
    <s v="JUNTA DISTRITAL EJECUTIVA NO.05 DE GUERRERO - TLAPA DE COMONFORT"/>
    <s v="31/03/2025"/>
    <m/>
    <x v="15"/>
    <x v="0"/>
  </r>
  <r>
    <s v="2025"/>
    <s v="01/01/2025"/>
    <s v="31/03/2025"/>
    <x v="0"/>
    <x v="2"/>
    <x v="0"/>
    <s v="GR05-PV-25-0093"/>
    <s v=""/>
    <s v="Pago por el servicio de seguridad y vigilancia de las instalaciones que ocupa las oficinas de la 05 junta distrital ejecutiva, correspondiente al mes de febrero 2025."/>
    <s v="http://transparencia.ine.mx/sistemaot/cargaMasiva/Articulo70/2025/Formato28//JD05-GRO/tml1/osp0093.pdf"/>
    <s v="2690"/>
    <s v=""/>
    <s v=""/>
    <s v="Pago por el servicio de seguridad y vigilancia de las instalaciones que ocupa las oficinas de la 05 junta distrital ejecutiva, correspondiente al mes de febrero 2025."/>
    <s v="2690"/>
    <s v=""/>
    <s v="2690"/>
    <s v="2690"/>
    <s v=""/>
    <s v=""/>
    <s v=""/>
    <s v=""/>
    <s v=""/>
    <s v=""/>
    <s v=""/>
    <s v=""/>
    <s v="SEGURIDAD PRIVADA ESCUADRON BLINDADO"/>
    <s v="2690"/>
    <s v="SPE080523Q94"/>
    <s v="Calle"/>
    <s v="Cristobal Colon"/>
    <s v="100"/>
    <s v="4"/>
    <s v="Colonia"/>
    <s v="Costa azul"/>
    <s v="0001"/>
    <s v="Acapulco de Juarez"/>
    <s v="001"/>
    <s v="Acapulco de Juarez"/>
    <s v="12"/>
    <s v="Guerrero"/>
    <s v="39850"/>
    <s v=""/>
    <s v=""/>
    <s v=""/>
    <s v=""/>
    <s v="Mejor propuesta para la adquisición cumpliendo con los requisitos, por lo cual resultó solvente para el Instituto"/>
    <s v="Junta Distrital Ejecutiva de Guerrero"/>
    <s v="Junta Distrital Ejecutiva de Guerrero"/>
    <s v="Junta Distrital Ejecutiva de Guerrero"/>
    <s v="03/2025"/>
    <s v="28/01/2025"/>
    <s v="01/02/2025"/>
    <s v="31/12/2025"/>
    <n v="16947.95"/>
    <n v="19659.62"/>
    <s v=""/>
    <s v=""/>
    <s v="Moneda Nacional"/>
    <s v=""/>
    <x v="1"/>
    <s v="Pago por el servicio de seguridad y vigilancia de las instalaciones que ocupa las oficinas de la 05 junta distrital ejecutiva, correspondiente al mes de febrero 2025."/>
    <s v=""/>
    <s v="01/02/2025"/>
    <s v="31/03/2025"/>
    <s v="http://transparencia.ine.mx/sistemaot/cargaMasiva/Articulo70/2025/Formato28//JD05-GRO/tml1/contratoseguridadjunta.pdf"/>
    <s v=""/>
    <s v="2690"/>
    <x v="0"/>
    <s v="Recursos federales"/>
    <s v="Presupuesto de egresos de la federación"/>
    <s v=""/>
    <s v=""/>
    <s v=""/>
    <s v=""/>
    <s v=""/>
    <s v="No"/>
    <s v="2690"/>
    <s v="Recepción de servicio de acuerdo con lo estipulado en el pedido contrato"/>
    <s v=""/>
    <s v=""/>
    <s v=""/>
    <s v=""/>
    <s v="http://transparencia.ine.mx/sistemaot/cargaMasiva/Articulo70/2025/Formato28//JD05-GRO/tml1/factura28.pdf"/>
    <s v="JUNTA DISTRITAL EJECUTIVA NO.05 DE GUERRERO - TLAPA DE COMONFORT"/>
    <s v="31/03/2025"/>
    <m/>
    <x v="15"/>
    <x v="0"/>
  </r>
  <r>
    <s v="2025"/>
    <s v="01/01/2025"/>
    <s v="31/03/2025"/>
    <x v="0"/>
    <x v="2"/>
    <x v="0"/>
    <s v="GR05-PV-25-0094"/>
    <s v=""/>
    <s v="Pago por el servicio de limpieza de las instalaciones que ocupa las oficinas de la 05 junta distrital ejecutiva, correspondiente al mes de febrero 2025."/>
    <s v="http://transparencia.ine.mx/sistemaot/cargaMasiva/Articulo70/2025/Formato28//JD05-GRO/tml1/osp0094.pdf"/>
    <s v="2691"/>
    <s v=""/>
    <s v=""/>
    <s v="Pago por el servicio de limpieza de las instalaciones que ocupa las oficinas de la 05 junta distrital ejecutiva, correspondiente al mes de febrero 2025."/>
    <s v="2691"/>
    <s v=""/>
    <s v="2691"/>
    <s v="2691"/>
    <s v=""/>
    <s v=""/>
    <s v=""/>
    <s v=""/>
    <s v=""/>
    <s v=""/>
    <s v=""/>
    <s v=""/>
    <s v="SEGURIDAD PRIVADA ESCUADRON BLINDADO"/>
    <s v="2691"/>
    <s v="SPE080523Q94"/>
    <s v="Calle"/>
    <s v="Cristobal Colon"/>
    <s v="100"/>
    <s v="4"/>
    <s v="Colonia"/>
    <s v="Costa azul"/>
    <s v="0001"/>
    <s v="Acapulco de Juarez"/>
    <s v="001"/>
    <s v="Acapulco de Juarez"/>
    <s v="12"/>
    <s v="Guerrero"/>
    <s v="39850"/>
    <s v=""/>
    <s v=""/>
    <s v=""/>
    <s v=""/>
    <s v="Mejor propuesta para la adquisición cumpliendo con los requisitos, por lo cual resultó solvente para el Instituto"/>
    <s v="Junta Distrital Ejecutiva de Guerrero"/>
    <s v="Junta Distrital Ejecutiva de Guerrero"/>
    <s v="Junta Distrital Ejecutiva de Guerrero"/>
    <s v="04/2025"/>
    <s v="28/01/2025"/>
    <s v="01/02/2025"/>
    <s v="31/12/2025"/>
    <n v="14291.69"/>
    <n v="16578.37"/>
    <s v=""/>
    <s v=""/>
    <s v="Moneda Nacional"/>
    <s v=""/>
    <x v="1"/>
    <s v="Pago por el servicio de limpieza de las instalaciones que ocupa las oficinas de la 05 junta distrital ejecutiva, correspondiente al mes de febrero 2025."/>
    <s v=""/>
    <s v="01/02/2025"/>
    <s v="31/03/2025"/>
    <s v="http://transparencia.ine.mx/sistemaot/cargaMasiva/Articulo70/2025/Formato28//JD05-GRO/tml1/contratolimpiezajunta.pdf"/>
    <s v=""/>
    <s v="2691"/>
    <x v="0"/>
    <s v="Recursos federales"/>
    <s v="Presupuesto de egresos de la federación"/>
    <s v=""/>
    <s v=""/>
    <s v=""/>
    <s v=""/>
    <s v=""/>
    <s v="No"/>
    <s v="2691"/>
    <s v="Recepción de servicio de acuerdo con lo estipulado en el pedido contrato"/>
    <s v=""/>
    <s v=""/>
    <s v=""/>
    <s v=""/>
    <s v="http://transparencia.ine.mx/sistemaot/cargaMasiva/Articulo70/2025/Formato28//JD05-GRO/tml1/factura29.pdf"/>
    <s v="JUNTA DISTRITAL EJECUTIVA NO.05 DE GUERRERO - TLAPA DE COMONFORT"/>
    <s v="31/03/2025"/>
    <m/>
    <x v="15"/>
    <x v="0"/>
  </r>
  <r>
    <s v="2025"/>
    <s v="01/01/2025"/>
    <s v="31/03/2025"/>
    <x v="0"/>
    <x v="2"/>
    <x v="0"/>
    <s v="GR05-PV-25-0095"/>
    <s v=""/>
    <s v="Pago por el servicio de seguridad y vigilancia de las instalaciones que ocupa el módulo fijo de atención ciudadana de la 05 junta distrital ejecutiva, correspondiente al mes de febrero 2025."/>
    <s v="http://transparencia.ine.mx/sistemaot/cargaMasiva/Articulo70/2025/Formato28//JD05-GRO/tml1/osp0095.pdf"/>
    <s v="2692"/>
    <s v=""/>
    <s v=""/>
    <s v="Pago por el servicio de seguridad y vigilancia de las instalaciones que ocupa el módulo fijo de atención ciudadana de la 05 junta distrital ejecutiva, correspondiente al mes de febrero 2025."/>
    <s v="2692"/>
    <s v=""/>
    <s v="2692"/>
    <s v="2692"/>
    <s v=""/>
    <s v=""/>
    <s v=""/>
    <s v=""/>
    <s v=""/>
    <s v=""/>
    <s v=""/>
    <s v=""/>
    <s v="SEGURIDAD PRIVADA ESCUADRON BLINDADO"/>
    <s v="2692"/>
    <s v="SPE080523Q94"/>
    <s v="Calle"/>
    <s v="Cristobal Colon"/>
    <s v="100"/>
    <s v="4"/>
    <s v="Colonia"/>
    <s v="Costa azul"/>
    <s v="0001"/>
    <s v="Acapulco de Juarez"/>
    <s v="001"/>
    <s v="Acapulco de Juarez"/>
    <s v="12"/>
    <s v="Guerrero"/>
    <s v="39850"/>
    <s v=""/>
    <s v=""/>
    <s v=""/>
    <s v=""/>
    <s v="Mejor propuesta para la adquisición cumpliendo con los requisitos, por lo cual resultó solvente para el Instituto"/>
    <s v="Junta Distrital Ejecutiva de Guerrero"/>
    <s v="Junta Distrital Ejecutiva de Guerrero"/>
    <s v="Junta Distrital Ejecutiva de Guerrero"/>
    <s v="05/2025"/>
    <s v="28/01/2025"/>
    <s v="01/02/2025"/>
    <s v="31/12/2025"/>
    <n v="6580.85"/>
    <n v="7633.79"/>
    <s v=""/>
    <s v=""/>
    <s v="Moneda Nacional"/>
    <s v=""/>
    <x v="1"/>
    <s v="Pago por el servicio de seguridad y vigilancia de las instalaciones que ocupa el módulo fijo de atención ciudadana de la 05 junta distrital ejecutiva, correspondiente al mes de febrero 2025."/>
    <s v=""/>
    <s v="01/02/2025"/>
    <s v="31/03/2025"/>
    <s v="http://transparencia.ine.mx/sistemaot/cargaMasiva/Articulo70/2025/Formato28//JD05-GRO/tml1/contratoseguridadmodulo.pdf"/>
    <s v=""/>
    <s v="2692"/>
    <x v="0"/>
    <s v="Recursos federales"/>
    <s v="Presupuesto de egresos de la federación"/>
    <s v=""/>
    <s v=""/>
    <s v=""/>
    <s v=""/>
    <s v=""/>
    <s v="No"/>
    <s v="2692"/>
    <s v="Recepción de servicio de acuerdo con lo estipulado en el pedido contrato"/>
    <s v=""/>
    <s v=""/>
    <s v=""/>
    <s v=""/>
    <s v="http://transparencia.ine.mx/sistemaot/cargaMasiva/Articulo70/2025/Formato28//JD05-GRO/tml1/factura30.pdf"/>
    <s v="JUNTA DISTRITAL EJECUTIVA NO.05 DE GUERRERO - TLAPA DE COMONFORT"/>
    <s v="31/03/2025"/>
    <m/>
    <x v="15"/>
    <x v="0"/>
  </r>
  <r>
    <s v="2025"/>
    <s v="01/01/2025"/>
    <s v="31/03/2025"/>
    <x v="0"/>
    <x v="2"/>
    <x v="0"/>
    <s v="GR05-PV-25-0096"/>
    <s v=""/>
    <s v="Pago por el servicio de limpieza de las instalaciones que ocupa el módulo fijo de atención ciudadana de la 05 junta distrital ejecutiva, correspondiente al mes de febrero 2025."/>
    <s v="http://transparencia.ine.mx/sistemaot/cargaMasiva/Articulo70/2025/Formato28//JD05-GRO/tml1/osp0096.pdf"/>
    <s v="2693"/>
    <s v=""/>
    <s v=""/>
    <s v="Pago por el servicio de limpieza de las instalaciones que ocupa el módulo fijo de atención ciudadana de la 05 junta distrital ejecutiva, correspondiente al mes de febrero 2025."/>
    <s v="2693"/>
    <s v=""/>
    <s v="2693"/>
    <s v="2693"/>
    <s v=""/>
    <s v=""/>
    <s v=""/>
    <s v=""/>
    <s v=""/>
    <s v=""/>
    <s v=""/>
    <s v=""/>
    <s v="SEGURIDAD PRIVADA ESCUADRON BLINDADO"/>
    <s v="2693"/>
    <s v="SPE080523Q94"/>
    <s v="Calle"/>
    <s v="Cristobal Colon"/>
    <s v="100"/>
    <s v="4"/>
    <s v="Colonia"/>
    <s v="Costa azul"/>
    <s v="0001"/>
    <s v="Acapulco de Juarez"/>
    <s v="001"/>
    <s v="Acapulco de Juarez"/>
    <s v="12"/>
    <s v="Guerrero"/>
    <s v="39850"/>
    <s v=""/>
    <s v=""/>
    <s v=""/>
    <s v=""/>
    <s v="Mejor propuesta para la adquisición cumpliendo con los requisitos, por lo cual resultó solvente para el Instituto"/>
    <s v="Junta Distrital Ejecutiva de Guerrero"/>
    <s v="Junta Distrital Ejecutiva de Guerrero"/>
    <s v="Junta Distrital Ejecutiva de Guerrero"/>
    <s v="06/2025"/>
    <s v="28/01/2025"/>
    <s v="01/02/2025"/>
    <s v="31/12/2025"/>
    <n v="7146.64"/>
    <n v="8290.1"/>
    <s v=""/>
    <s v=""/>
    <s v="Moneda Nacional"/>
    <s v=""/>
    <x v="1"/>
    <s v="Pago por el servicio de limpieza de las instalaciones que ocupa el módulo fijo de atención ciudadana de la 05 junta distrital ejecutiva, correspondiente al mes de febrero 2025."/>
    <s v=""/>
    <s v="01/02/2025"/>
    <s v="31/03/2025"/>
    <s v="http://transparencia.ine.mx/sistemaot/cargaMasiva/Articulo70/2025/Formato28//JD05-GRO/tml1/contratolimpiezamodulo.pdf"/>
    <s v=""/>
    <s v="2693"/>
    <x v="0"/>
    <s v="Recursos federales"/>
    <s v="Presupuesto de egresos de la federación"/>
    <s v=""/>
    <s v=""/>
    <s v=""/>
    <s v=""/>
    <s v=""/>
    <s v="No"/>
    <s v="2693"/>
    <s v="Recepción de servicio de acuerdo con lo estipulado en el pedido contrato"/>
    <s v=""/>
    <s v=""/>
    <s v=""/>
    <s v=""/>
    <s v="http://transparencia.ine.mx/sistemaot/cargaMasiva/Articulo70/2025/Formato28//JD05-GRO/tml1/factura31.pdf"/>
    <s v="JUNTA DISTRITAL EJECUTIVA NO.05 DE GUERRERO - TLAPA DE COMONFORT"/>
    <s v="31/03/2025"/>
    <m/>
    <x v="15"/>
    <x v="0"/>
  </r>
  <r>
    <s v="2025"/>
    <s v="01/01/2025"/>
    <s v="31/03/2025"/>
    <x v="0"/>
    <x v="2"/>
    <x v="0"/>
    <s v="GR05-PV-25-0099"/>
    <s v=""/>
    <s v="Pago por el consumo de alimentos para el personal de módulos de atención ciudadana, derivado del cierre de la etapa de reposición de la credencial para votar, 28 de febrero 2025."/>
    <s v="http://transparencia.ine.mx/sistemaot/cargaMasiva/Articulo70/2025/Formato28//JD05-GRO/tml1/osp0099.pdf"/>
    <s v="2694"/>
    <s v=""/>
    <s v=""/>
    <s v="Pago por el consumo de alimentos para el personal de módulos de atención ciudadana, derivado del cierre de la etapa de reposición de la credencial para votar, 28 de febrero 2025."/>
    <s v="2694"/>
    <s v=""/>
    <s v="2694"/>
    <s v="2694"/>
    <s v=""/>
    <s v=""/>
    <s v=""/>
    <s v=""/>
    <s v="Gretel Diana"/>
    <s v="Galvez"/>
    <s v="Vazquez"/>
    <s v="Mujer"/>
    <s v=""/>
    <s v="2694"/>
    <s v="GAVG880403337"/>
    <s v="Calle"/>
    <s v="Hidalgo"/>
    <s v="28"/>
    <s v=""/>
    <s v="Colonia"/>
    <s v="El peligr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64"/>
    <s v="10/03/2025"/>
    <s v="10/03/2025"/>
    <s v="10/03/2025"/>
    <n v="2827.76"/>
    <n v="3280.2"/>
    <s v=""/>
    <s v=""/>
    <s v="Moneda Nacional"/>
    <s v=""/>
    <x v="1"/>
    <s v="Pago por el consumo de alimentos para el personal de módulos de atención ciudadana, derivado del cierre de la etapa de reposición de la credencial para votar, 28 de febrero 2025."/>
    <s v=""/>
    <s v="01/03/2025"/>
    <s v="31/03/2025"/>
    <s v="http://transparencia.ine.mx/sistemaot/cargaMasiva/Articulo70/2025/Formato28//JD05-GRO/tml1/pedidocontrato2025020064.pdf"/>
    <s v=""/>
    <s v="2694"/>
    <x v="0"/>
    <s v="Recursos federales"/>
    <s v="Presupuesto de egresos de la federación"/>
    <s v=""/>
    <s v=""/>
    <s v=""/>
    <s v=""/>
    <s v=""/>
    <s v="No"/>
    <s v="2694"/>
    <s v="Recepción de servicio de acuerdo con lo estipulado en el pedido contrato"/>
    <s v=""/>
    <s v=""/>
    <s v=""/>
    <s v=""/>
    <s v="http://transparencia.ine.mx/sistemaot/cargaMasiva/Articulo70/2025/Formato28//JD05-GRO/tml1/factura32.pdf"/>
    <s v="JUNTA DISTRITAL EJECUTIVA NO.05 DE GUERRERO - TLAPA DE COMONFORT"/>
    <s v="31/03/2025"/>
    <m/>
    <x v="15"/>
    <x v="0"/>
  </r>
  <r>
    <s v="2025"/>
    <s v="01/01/2025"/>
    <s v="31/03/2025"/>
    <x v="0"/>
    <x v="2"/>
    <x v="0"/>
    <s v="GR05-PV-25-0047"/>
    <s v=""/>
    <s v="Pago por el servicio de alimentación al personal de módulos de atención ciudadana, derivado de cierre de la campaña anual intensa 2024-2025."/>
    <s v="http://transparencia.ine.mx/sistemaot/cargaMasiva/Articulo70/2025/Formato28//JD05-GRO/tml1/osp0047.pdf"/>
    <s v="2695"/>
    <s v=""/>
    <s v=""/>
    <s v="Pago por el servicio de alimentación al personal de módulos de atención ciudadana, derivado de cierre de la campaña anual intensa 2024-2025."/>
    <s v="2695"/>
    <s v=""/>
    <s v="2695"/>
    <s v="2695"/>
    <s v=""/>
    <s v=""/>
    <s v=""/>
    <s v=""/>
    <s v="Gretel Diana"/>
    <s v="Galvez"/>
    <s v="Vazquez"/>
    <s v="Mujer"/>
    <s v=""/>
    <s v="2695"/>
    <s v="GAVG880403337"/>
    <s v="Calle"/>
    <s v="Hidalgo"/>
    <s v="28"/>
    <s v=""/>
    <s v="Colonia"/>
    <s v="El peligr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30"/>
    <s v="13/02/2025"/>
    <s v="13/02/2025"/>
    <s v="13/02/2025"/>
    <n v="7241.38"/>
    <n v="8400"/>
    <s v=""/>
    <s v=""/>
    <s v="Moneda Nacional"/>
    <s v=""/>
    <x v="1"/>
    <s v="Pago por el servicio de alimentación al personal de módulos de atención ciudadana, derivado de cierre de la campaña anual intensa 2024-2025."/>
    <s v=""/>
    <s v="01/02/2025"/>
    <s v="28/02/2025"/>
    <s v="http://transparencia.ine.mx/sistemaot/cargaMasiva/Articulo70/2025/Formato28//JD05-GRO/tml1/pedidocontrato2025020030.pdf"/>
    <s v=""/>
    <s v="2695"/>
    <x v="0"/>
    <s v="Recursos federales"/>
    <s v="Presupuesto de egresos de la federación"/>
    <s v=""/>
    <s v=""/>
    <s v=""/>
    <s v=""/>
    <s v=""/>
    <s v="No"/>
    <s v="2695"/>
    <s v="Recepción de servicio de acuerdo con lo estipulado en el pedido contrato"/>
    <s v=""/>
    <s v=""/>
    <s v=""/>
    <s v=""/>
    <s v="http://transparencia.ine.mx/sistemaot/cargaMasiva/Articulo70/2025/Formato28//JD05-GRO/tml1/factura33.pdf"/>
    <s v="JUNTA DISTRITAL EJECUTIVA NO.05 DE GUERRERO - TLAPA DE COMONFORT"/>
    <s v="31/03/2025"/>
    <m/>
    <x v="15"/>
    <x v="0"/>
  </r>
  <r>
    <s v="2025"/>
    <s v="01/01/2025"/>
    <s v="31/03/2025"/>
    <x v="0"/>
    <x v="2"/>
    <x v="0"/>
    <s v="GR05-PV-25-0066"/>
    <s v=""/>
    <s v="Pago de la compra de tintas."/>
    <s v="http://transparencia.ine.mx/sistemaot/cargaMasiva/Articulo70/2025/Formato28//JD05-GRO/tml1/osp0066.pdf"/>
    <s v="2696"/>
    <s v=""/>
    <s v=""/>
    <s v="Pago de la compra de tintas."/>
    <s v="2696"/>
    <s v=""/>
    <s v="2696"/>
    <s v="2696"/>
    <s v=""/>
    <s v=""/>
    <s v=""/>
    <s v=""/>
    <s v="Ramiro"/>
    <s v="Peña"/>
    <s v="Monroy"/>
    <s v="Hombre"/>
    <s v=""/>
    <s v="2696"/>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209.48"/>
    <n v="3723"/>
    <s v=""/>
    <s v=""/>
    <s v="Moneda Nacional"/>
    <s v=""/>
    <x v="1"/>
    <s v="Pago de la compra de tintas."/>
    <s v=""/>
    <s v="01/01/2025"/>
    <s v="31/03/2025"/>
    <s v="http://transparencia.ine.mx/sistemaot/cargaMasiva/Articulo70/2025/Formato28//JD05-GRO/tml1/contratoramiro.pdf"/>
    <s v=""/>
    <s v="2696"/>
    <x v="0"/>
    <s v="Recursos federales"/>
    <s v="Presupuesto de egresos de la federación"/>
    <s v=""/>
    <s v=""/>
    <s v=""/>
    <s v=""/>
    <s v=""/>
    <s v="No"/>
    <s v="2696"/>
    <s v="Recepción de la adquisición de acuerdo a lo estipulado en el pedido contrato"/>
    <s v=""/>
    <s v=""/>
    <s v=""/>
    <s v=""/>
    <s v="http://transparencia.ine.mx/sistemaot/cargaMasiva/Articulo70/2025/Formato28//JD05-GRO/tml1/factura34.pdf"/>
    <s v="JUNTA DISTRITAL EJECUTIVA NO.05 DE GUERRERO - TLAPA DE COMONFORT"/>
    <s v="31/03/2025"/>
    <m/>
    <x v="15"/>
    <x v="0"/>
  </r>
  <r>
    <s v="2025"/>
    <s v="01/01/2025"/>
    <s v="31/03/2025"/>
    <x v="0"/>
    <x v="2"/>
    <x v="0"/>
    <s v="GR05-PV-25-0010"/>
    <s v=""/>
    <s v="Pago por la adquisición de tóner para las actividades de la vocalía de organización."/>
    <s v="http://transparencia.ine.mx/sistemaot/cargaMasiva/Articulo70/2025/Formato28//JD05-GRO/tml1/osp0010.pdf"/>
    <s v="2697"/>
    <s v=""/>
    <s v=""/>
    <s v="Pago por la adquisición de tóner para las actividades de la vocalía de organización."/>
    <s v="2697"/>
    <s v=""/>
    <s v="2697"/>
    <s v="2697"/>
    <s v=""/>
    <s v=""/>
    <s v=""/>
    <s v=""/>
    <s v="Ramiro"/>
    <s v="Peña"/>
    <s v="Monroy"/>
    <s v="Hombre"/>
    <s v=""/>
    <s v="2697"/>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2838.79"/>
    <n v="14893"/>
    <s v=""/>
    <s v=""/>
    <s v="Moneda Nacional"/>
    <s v=""/>
    <x v="1"/>
    <s v="Pago por la adquisición de tóner para las actividades de la vocalía de organización."/>
    <s v=""/>
    <s v="01/01/2025"/>
    <s v="31/03/2025"/>
    <s v="http://transparencia.ine.mx/sistemaot/cargaMasiva/Articulo70/2025/Formato28//JD05-GRO/tml1/contratoramiro.pdf"/>
    <s v=""/>
    <s v="2697"/>
    <x v="0"/>
    <s v="Recursos federales"/>
    <s v="Presupuesto de egresos de la federación"/>
    <s v=""/>
    <s v=""/>
    <s v=""/>
    <s v=""/>
    <s v=""/>
    <s v="No"/>
    <s v="2697"/>
    <s v="Recepción de la adquisición de acuerdo a lo estipulado en el pedido contrato"/>
    <s v=""/>
    <s v=""/>
    <s v=""/>
    <s v=""/>
    <s v="http://transparencia.ine.mx/sistemaot/cargaMasiva/Articulo70/2025/Formato28//JD05-GRO/tml1/factura35.pdf"/>
    <s v="JUNTA DISTRITAL EJECUTIVA NO.05 DE GUERRERO - TLAPA DE COMONFORT"/>
    <s v="31/03/2025"/>
    <m/>
    <x v="15"/>
    <x v="0"/>
  </r>
  <r>
    <s v="2025"/>
    <s v="01/01/2025"/>
    <s v="31/03/2025"/>
    <x v="0"/>
    <x v="2"/>
    <x v="0"/>
    <s v="GR05-PV-25-0011"/>
    <s v=""/>
    <s v="Pago por la adquisición de material de oficina para la sesión de consejo."/>
    <s v="http://transparencia.ine.mx/sistemaot/cargaMasiva/Articulo70/2025/Formato28//JD05-GRO/tml1/osp0011.pdf"/>
    <s v="2698"/>
    <s v=""/>
    <s v=""/>
    <s v="Pago por la adquisición de material de oficina para la sesión de consejo."/>
    <s v="2698"/>
    <s v=""/>
    <s v="2698"/>
    <s v="2698"/>
    <s v=""/>
    <s v=""/>
    <s v=""/>
    <s v=""/>
    <s v="Ramiro"/>
    <s v="Peña"/>
    <s v="Monroy"/>
    <s v="Hombre"/>
    <s v=""/>
    <s v="2698"/>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435.34"/>
    <n v="1665"/>
    <s v=""/>
    <s v=""/>
    <s v="Moneda Nacional"/>
    <s v=""/>
    <x v="1"/>
    <s v="Pago por la adquisición de material de oficina para la sesión de consejo."/>
    <s v=""/>
    <s v="01/01/2025"/>
    <s v="31/03/2025"/>
    <s v="http://transparencia.ine.mx/sistemaot/cargaMasiva/Articulo70/2025/Formato28//JD05-GRO/tml1/contratoramiro.pdf"/>
    <s v=""/>
    <s v="2698"/>
    <x v="0"/>
    <s v="Recursos federales"/>
    <s v="Presupuesto de egresos de la federación"/>
    <s v=""/>
    <s v=""/>
    <s v=""/>
    <s v=""/>
    <s v=""/>
    <s v="No"/>
    <s v="2698"/>
    <s v="Recepción de la adquisición de acuerdo a lo estipulado en el pedido contrato"/>
    <s v=""/>
    <s v=""/>
    <s v=""/>
    <s v=""/>
    <s v="http://transparencia.ine.mx/sistemaot/cargaMasiva/Articulo70/2025/Formato28//JD05-GRO/tml1/factura36.pdf"/>
    <s v="JUNTA DISTRITAL EJECUTIVA NO.05 DE GUERRERO - TLAPA DE COMONFORT"/>
    <s v="31/03/2025"/>
    <m/>
    <x v="15"/>
    <x v="0"/>
  </r>
  <r>
    <s v="2025"/>
    <s v="01/01/2025"/>
    <s v="31/03/2025"/>
    <x v="0"/>
    <x v="2"/>
    <x v="0"/>
    <s v="GR05-PV-25-0012"/>
    <s v=""/>
    <s v="Pago por la adquisición de material de oficina para la vocalía de organización."/>
    <s v="http://transparencia.ine.mx/sistemaot/cargaMasiva/Articulo70/2025/Formato28//JD05-GRO/tml1/osp0012.pdf"/>
    <s v="2699"/>
    <s v=""/>
    <s v=""/>
    <s v="Pago por la adquisición de material de oficina para la vocalía de organización."/>
    <s v="2699"/>
    <s v=""/>
    <s v="2699"/>
    <s v="2699"/>
    <s v=""/>
    <s v=""/>
    <s v=""/>
    <s v=""/>
    <s v="Ramiro"/>
    <s v="Peña"/>
    <s v="Monroy"/>
    <s v="Hombre"/>
    <s v=""/>
    <s v="2699"/>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9328.4500000000007"/>
    <n v="10821"/>
    <s v=""/>
    <s v=""/>
    <s v="Moneda Nacional"/>
    <s v=""/>
    <x v="1"/>
    <s v="Pago por la adquisición de material de oficina para la vocalía de organización."/>
    <s v=""/>
    <s v="01/01/2025"/>
    <s v="31/03/2025"/>
    <s v="http://transparencia.ine.mx/sistemaot/cargaMasiva/Articulo70/2025/Formato28//JD05-GRO/tml1/contratoramiro.pdf"/>
    <s v=""/>
    <s v="2699"/>
    <x v="0"/>
    <s v="Recursos federales"/>
    <s v="Presupuesto de egresos de la federación"/>
    <s v=""/>
    <s v=""/>
    <s v=""/>
    <s v=""/>
    <s v=""/>
    <s v="No"/>
    <s v="2699"/>
    <s v="Recepción de la adquisición de acuerdo a lo estipulado en el pedido contrato"/>
    <s v=""/>
    <s v=""/>
    <s v=""/>
    <s v=""/>
    <s v="http://transparencia.ine.mx/sistemaot/cargaMasiva/Articulo70/2025/Formato28//JD05-GRO/tml1/factura37.pdf"/>
    <s v="JUNTA DISTRITAL EJECUTIVA NO.05 DE GUERRERO - TLAPA DE COMONFORT"/>
    <s v="31/03/2025"/>
    <m/>
    <x v="15"/>
    <x v="0"/>
  </r>
  <r>
    <s v="2025"/>
    <s v="01/01/2025"/>
    <s v="31/03/2025"/>
    <x v="0"/>
    <x v="2"/>
    <x v="0"/>
    <s v="GR05-PV-25-0013"/>
    <s v=""/>
    <s v="Pago por la adquisición de café en grano para la sesión de consejo."/>
    <s v="http://transparencia.ine.mx/sistemaot/cargaMasiva/Articulo70/2025/Formato28//JD05-GRO/tml1/osp0013.pdf"/>
    <s v="2700"/>
    <s v=""/>
    <s v=""/>
    <s v="Pago por la adquisición de café en grano para la sesión de consejo."/>
    <s v="2700"/>
    <s v=""/>
    <s v="2700"/>
    <s v="2700"/>
    <s v=""/>
    <s v=""/>
    <s v=""/>
    <s v=""/>
    <s v="Ramiro"/>
    <s v="Peña"/>
    <s v="Monroy"/>
    <s v="Hombre"/>
    <s v=""/>
    <s v="2700"/>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104.31"/>
    <n v="1281"/>
    <s v=""/>
    <s v=""/>
    <s v="Moneda Nacional"/>
    <s v=""/>
    <x v="1"/>
    <s v="Pago por la adquisición de café en grano para la sesión de consejo."/>
    <s v=""/>
    <s v="01/01/2025"/>
    <s v="31/03/2025"/>
    <s v="http://transparencia.ine.mx/sistemaot/cargaMasiva/Articulo70/2025/Formato28//JD05-GRO/tml1/contratoramiro.pdf"/>
    <s v=""/>
    <s v="2700"/>
    <x v="0"/>
    <s v="Recursos federales"/>
    <s v="Presupuesto de egresos de la federación"/>
    <s v=""/>
    <s v=""/>
    <s v=""/>
    <s v=""/>
    <s v=""/>
    <s v="No"/>
    <s v="2700"/>
    <s v="Recepción de la adquisición de acuerdo a lo estipulado en el pedido contrato"/>
    <s v=""/>
    <s v=""/>
    <s v=""/>
    <s v=""/>
    <s v="http://transparencia.ine.mx/sistemaot/cargaMasiva/Articulo70/2025/Formato28//JD05-GRO/tml1/factura38.pdf"/>
    <s v="JUNTA DISTRITAL EJECUTIVA NO.05 DE GUERRERO - TLAPA DE COMONFORT"/>
    <s v="31/03/2025"/>
    <m/>
    <x v="15"/>
    <x v="0"/>
  </r>
  <r>
    <s v="2025"/>
    <s v="01/01/2025"/>
    <s v="31/03/2025"/>
    <x v="0"/>
    <x v="2"/>
    <x v="0"/>
    <s v="GR05-PV-25-0014"/>
    <s v=""/>
    <s v="Pago por la adquisición de tóner para las actividades de la vocalía de capacitación electoral."/>
    <s v="http://transparencia.ine.mx/sistemaot/cargaMasiva/Articulo70/2025/Formato28//JD05-GRO/tml1/osp0014.pdf"/>
    <s v="2701"/>
    <s v=""/>
    <s v=""/>
    <s v="Pago por la adquisición de tóner para las actividades de la vocalía de capacitación electoral."/>
    <s v="2701"/>
    <s v=""/>
    <s v="2701"/>
    <s v="2701"/>
    <s v=""/>
    <s v=""/>
    <s v=""/>
    <s v=""/>
    <s v="Ramiro"/>
    <s v="Peña"/>
    <s v="Monroy"/>
    <s v="Hombre"/>
    <s v=""/>
    <s v="2701"/>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7389.66"/>
    <n v="8572"/>
    <s v=""/>
    <s v=""/>
    <s v="Moneda Nacional"/>
    <s v=""/>
    <x v="1"/>
    <s v="Pago por la adquisición de tóner para las actividades de la vocalía de capacitación electoral."/>
    <s v=""/>
    <s v="01/01/2025"/>
    <s v="31/03/2025"/>
    <s v="http://transparencia.ine.mx/sistemaot/cargaMasiva/Articulo70/2025/Formato28//JD05-GRO/tml1/contratoramiro.pdf"/>
    <s v=""/>
    <s v="2701"/>
    <x v="0"/>
    <s v="Recursos federales"/>
    <s v="Presupuesto de egresos de la federación"/>
    <s v=""/>
    <s v=""/>
    <s v=""/>
    <s v=""/>
    <s v=""/>
    <s v="No"/>
    <s v="2701"/>
    <s v="Recepción de la adquisición de acuerdo a lo estipulado en el pedido contrato"/>
    <s v=""/>
    <s v=""/>
    <s v=""/>
    <s v=""/>
    <s v="http://transparencia.ine.mx/sistemaot/cargaMasiva/Articulo70/2025/Formato28//JD05-GRO/tml1/factura39.pdf"/>
    <s v="JUNTA DISTRITAL EJECUTIVA NO.05 DE GUERRERO - TLAPA DE COMONFORT"/>
    <s v="31/03/2025"/>
    <m/>
    <x v="15"/>
    <x v="0"/>
  </r>
  <r>
    <s v="2025"/>
    <s v="01/01/2025"/>
    <s v="31/03/2025"/>
    <x v="0"/>
    <x v="2"/>
    <x v="0"/>
    <s v="GR05-PV-25-0015"/>
    <s v=""/>
    <s v="Pago por la adquisición de material de oficina para las actividades de la vocalía de capacitación electoral."/>
    <s v="http://transparencia.ine.mx/sistemaot/cargaMasiva/Articulo70/2025/Formato28//JD05-GRO/tml1/osp0015.pdf"/>
    <s v="2702"/>
    <s v=""/>
    <s v=""/>
    <s v="Pago por la adquisición de material de oficina para las actividades de la vocalía de capacitación electoral."/>
    <s v="2702"/>
    <s v=""/>
    <s v="2702"/>
    <s v="2702"/>
    <s v=""/>
    <s v=""/>
    <s v=""/>
    <s v=""/>
    <s v="Ramiro"/>
    <s v="Peña"/>
    <s v="Monroy"/>
    <s v="Hombre"/>
    <s v=""/>
    <s v="2702"/>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6944"/>
    <n v="19655.04"/>
    <s v=""/>
    <s v=""/>
    <s v="Moneda Nacional"/>
    <s v=""/>
    <x v="1"/>
    <s v="Pago por la adquisición de material de oficina para las actividades de la vocalía de capacitación electoral."/>
    <s v=""/>
    <s v="01/01/2025"/>
    <s v="31/03/2025"/>
    <s v="http://transparencia.ine.mx/sistemaot/cargaMasiva/Articulo70/2025/Formato28//JD05-GRO/tml1/contratoramiro.pdf"/>
    <s v=""/>
    <s v="2702"/>
    <x v="0"/>
    <s v="Recursos federales"/>
    <s v="Presupuesto de egresos de la federación"/>
    <s v=""/>
    <s v=""/>
    <s v=""/>
    <s v=""/>
    <s v=""/>
    <s v="No"/>
    <s v="2702"/>
    <s v="Recepción de la adquisición de acuerdo a lo estipulado en el pedido contrato"/>
    <s v=""/>
    <s v=""/>
    <s v=""/>
    <s v=""/>
    <s v="http://transparencia.ine.mx/sistemaot/cargaMasiva/Articulo70/2025/Formato28//JD05-GRO/tml1/factura40.pdf"/>
    <s v="JUNTA DISTRITAL EJECUTIVA NO.05 DE GUERRERO - TLAPA DE COMONFORT"/>
    <s v="31/03/2025"/>
    <m/>
    <x v="15"/>
    <x v="0"/>
  </r>
  <r>
    <s v="2025"/>
    <s v="01/01/2025"/>
    <s v="31/03/2025"/>
    <x v="0"/>
    <x v="2"/>
    <x v="0"/>
    <s v="GR05-PV-25-0016"/>
    <s v=""/>
    <s v="Pago por el servicio de fotocopiado para las actividades de la vocalía de capacitación electoral."/>
    <s v="http://transparencia.ine.mx/sistemaot/cargaMasiva/Articulo70/2025/Formato28//JD05-GRO/tml1/osp0016.pdf"/>
    <s v="2703"/>
    <s v=""/>
    <s v=""/>
    <s v="Pago por el servicio de fotocopiado para las actividades de la vocalía de capacitación electoral."/>
    <s v="2703"/>
    <s v=""/>
    <s v="2703"/>
    <s v="2703"/>
    <s v=""/>
    <s v=""/>
    <s v=""/>
    <s v=""/>
    <s v="Ramiro"/>
    <s v="Peña"/>
    <s v="Monroy"/>
    <s v="Hombre"/>
    <s v=""/>
    <s v="2703"/>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4500"/>
    <n v="16820"/>
    <s v=""/>
    <s v=""/>
    <s v="Moneda Nacional"/>
    <s v=""/>
    <x v="1"/>
    <s v="Pago por el servicio de fotocopiado para las actividades de la vocalía de capacitación electoral."/>
    <s v=""/>
    <s v="01/01/2025"/>
    <s v="31/03/2025"/>
    <s v="http://transparencia.ine.mx/sistemaot/cargaMasiva/Articulo70/2025/Formato28//JD05-GRO/tml1/contratoramiro.pdf"/>
    <s v=""/>
    <s v="2703"/>
    <x v="0"/>
    <s v="Recursos federales"/>
    <s v="Presupuesto de egresos de la federación"/>
    <s v=""/>
    <s v=""/>
    <s v=""/>
    <s v=""/>
    <s v=""/>
    <s v="No"/>
    <s v="2703"/>
    <s v="Recepción de servicio de acuerdo con lo estipulado en el pedido contrato"/>
    <s v=""/>
    <s v=""/>
    <s v=""/>
    <s v=""/>
    <s v="http://transparencia.ine.mx/sistemaot/cargaMasiva/Articulo70/2025/Formato28//JD05-GRO/tml1/factura41.pdf"/>
    <s v="JUNTA DISTRITAL EJECUTIVA NO.05 DE GUERRERO - TLAPA DE COMONFORT"/>
    <s v="31/03/2025"/>
    <m/>
    <x v="15"/>
    <x v="0"/>
  </r>
  <r>
    <s v="2025"/>
    <s v="01/01/2025"/>
    <s v="31/03/2025"/>
    <x v="0"/>
    <x v="2"/>
    <x v="0"/>
    <s v="GR05-PV-25-0029"/>
    <s v=""/>
    <s v="Pago por el servicio de seguridad y vigilancia de las instalaciones que ocupa las oficinas de la 05 junta distrital ejecutiva, correspondiente al mes de enero 2025."/>
    <s v="http://transparencia.ine.mx/sistemaot/cargaMasiva/Articulo70/2025/Formato28//JD05-GRO/tml1/osp0029.pdf"/>
    <s v="2704"/>
    <s v=""/>
    <s v=""/>
    <s v="Pago por el servicio de seguridad y vigilancia de las instalaciones que ocupa las oficinas de la 05 junta distrital ejecutiva, correspondiente al mes de enero 2025."/>
    <s v="2704"/>
    <s v=""/>
    <s v="2704"/>
    <s v="2704"/>
    <s v=""/>
    <s v=""/>
    <s v=""/>
    <s v=""/>
    <s v=""/>
    <s v=""/>
    <s v=""/>
    <s v=""/>
    <s v="COR-3 S.A DE C.V"/>
    <s v="2704"/>
    <s v="COR160516K91"/>
    <s v="Calle"/>
    <s v="Rio eufrates"/>
    <s v="L-11MZ 4"/>
    <s v=""/>
    <s v="Fraccionamiento"/>
    <s v="Fracc. Los Arcos"/>
    <s v="0001"/>
    <s v="Chilpancingo de los Bravo"/>
    <s v="029"/>
    <s v="Chilpancingo de los Bravo"/>
    <s v="12"/>
    <s v="Guerrero"/>
    <s v="39097"/>
    <s v=""/>
    <s v=""/>
    <s v=""/>
    <s v=""/>
    <s v="Mejor propuesta para la adquisición cumpliendo con los requisitos, por lo cual resultó solvente para el Instituto"/>
    <s v="Junta Distrital Ejecutiva de Guerrero"/>
    <s v="Junta Distrital Ejecutiva de Guerrero"/>
    <s v="Junta Distrital Ejecutiva de Guerrero"/>
    <s v="02/2024"/>
    <s v="25/01/2024"/>
    <s v="01/02/2024"/>
    <s v="31/12/2024"/>
    <n v="16406.53"/>
    <n v="19031.57"/>
    <s v=""/>
    <s v=""/>
    <s v="Moneda Nacional"/>
    <s v=""/>
    <x v="1"/>
    <s v="Pago por el servicio de seguridad y vigilancia de las instalaciones que ocupa las oficinas de la 05 junta distrital ejecutiva, correspondiente al mes de enero 2025"/>
    <s v=""/>
    <s v="01/01/2025"/>
    <s v="31/01/2025"/>
    <s v="http://transparencia.ine.mx/sistemaot/cargaMasiva/Articulo70/2025/Formato28//JD05-GRO/tml1/contratoseguridadjunta2024.pdf"/>
    <s v=""/>
    <s v="2704"/>
    <x v="0"/>
    <s v="Recursos federales"/>
    <s v="Presupuesto de egresos de la federación"/>
    <s v=""/>
    <s v=""/>
    <s v=""/>
    <s v=""/>
    <s v=""/>
    <s v="Si"/>
    <s v="2704"/>
    <s v="Recepción de servicio de acuerdo con lo estipulado en el pedido contrato"/>
    <s v=""/>
    <s v=""/>
    <s v=""/>
    <s v=""/>
    <s v="http://transparencia.ine.mx/sistemaot/cargaMasiva/Articulo70/2025/Formato28//JD05-GRO/tml1/factura42.pdf"/>
    <s v="JUNTA DISTRITAL EJECUTIVA NO.05 DE GUERRERO - TLAPA DE COMONFORT"/>
    <s v="31/03/2025"/>
    <m/>
    <x v="15"/>
    <x v="0"/>
  </r>
  <r>
    <s v="2025"/>
    <s v="01/01/2025"/>
    <s v="31/03/2025"/>
    <x v="0"/>
    <x v="2"/>
    <x v="0"/>
    <s v="GR05-PV-25-0030"/>
    <s v=""/>
    <s v="Pago por el servicio de seguridad y vigilancia de las instalaciones que ocupa el módulo fijo de atención ciudadana de la 05 junta distrital ejecutiva, correspondiente al mes de enero 2025."/>
    <s v="http://transparencia.ine.mx/sistemaot/cargaMasiva/Articulo70/2025/Formato28//JD05-GRO/tml1/osp0030.pdf"/>
    <s v="2705"/>
    <s v=""/>
    <s v=""/>
    <s v="Pago por el servicio de seguridad y vigilancia de las instalaciones que ocupa el módulo fijo de atención ciudadana de la 05 junta distrital ejecutiva, correspondiente al mes de enero 2025."/>
    <s v="2705"/>
    <s v=""/>
    <s v="2705"/>
    <s v="2705"/>
    <s v=""/>
    <s v=""/>
    <s v=""/>
    <s v=""/>
    <s v=""/>
    <s v=""/>
    <s v=""/>
    <s v=""/>
    <s v="COR-3 S.A DE C.V"/>
    <s v="2705"/>
    <s v="COR160516K91"/>
    <s v="Calle"/>
    <s v="Rio eufrates"/>
    <s v="L-11MZ 4"/>
    <s v=""/>
    <s v="Fraccionamiento"/>
    <s v="Fracc. Los Arcos"/>
    <s v="0001"/>
    <s v="Chilpancingo de los Bravo"/>
    <s v="029"/>
    <s v="Chilpancingo de los Bravo"/>
    <s v="12"/>
    <s v="Guerrero"/>
    <s v="39097"/>
    <s v=""/>
    <s v=""/>
    <s v=""/>
    <s v=""/>
    <s v="Mejor propuesta para la adquisición cumpliendo con los requisitos, por lo cual resultó solvente para el Instituto"/>
    <s v="Junta Distrital Ejecutiva de Guerrero"/>
    <s v="Junta Distrital Ejecutiva de Guerrero"/>
    <s v="Junta Distrital Ejecutiva de Guerrero"/>
    <s v="03/2024"/>
    <s v="25/01/2024"/>
    <s v="01/02/2024"/>
    <s v="31/12/2024"/>
    <n v="6370.62"/>
    <n v="7389.92"/>
    <s v=""/>
    <s v=""/>
    <s v="Moneda Nacional"/>
    <s v=""/>
    <x v="1"/>
    <s v="Pago por el servicio de seguridad y vigilancia de las instalaciones que ocupa el módulo fijo de atención ciudadana de la 05 junta distrital ejecutiva, correspondiente al mes de enero 2025."/>
    <s v=""/>
    <s v="01/01/2025"/>
    <s v="31/01/2025"/>
    <s v="http://transparencia.ine.mx/sistemaot/cargaMasiva/Articulo70/2025/Formato28//JD05-GRO/tml1/contratoseguridadmodulo2024.pdf"/>
    <s v=""/>
    <s v="2705"/>
    <x v="0"/>
    <s v="Recursos federales"/>
    <s v="Presupuesto de egresos de la federación"/>
    <s v=""/>
    <s v=""/>
    <s v=""/>
    <s v=""/>
    <s v=""/>
    <s v="Si"/>
    <s v="2705"/>
    <s v="Recepción de servicio de acuerdo con lo estipulado en el pedido contrato"/>
    <s v=""/>
    <s v=""/>
    <s v=""/>
    <s v=""/>
    <s v="http://transparencia.ine.mx/sistemaot/cargaMasiva/Articulo70/2025/Formato28//JD05-GRO/tml1/factura43.pdf"/>
    <s v="JUNTA DISTRITAL EJECUTIVA NO.05 DE GUERRERO - TLAPA DE COMONFORT"/>
    <s v="31/03/2025"/>
    <m/>
    <x v="15"/>
    <x v="0"/>
  </r>
  <r>
    <s v="2025"/>
    <s v="01/01/2025"/>
    <s v="31/03/2025"/>
    <x v="0"/>
    <x v="2"/>
    <x v="0"/>
    <s v="GR05-PV-25-0031"/>
    <s v=""/>
    <s v="Pago por el servicio de limpieza de las instalaciones que ocupa las oficinas de la 05 junta distrital ejecutiva, correspondiente al mes de enero 2025."/>
    <s v="http://transparencia.ine.mx/sistemaot/cargaMasiva/Articulo70/2025/Formato28//JD05-GRO/tml1/osp0031.pdf"/>
    <s v="2706"/>
    <s v=""/>
    <s v=""/>
    <s v="Pago por el servicio de limpieza de las instalaciones que ocupa las oficinas de la 05 junta distrital ejecutiva, correspondiente al mes de enero 2025."/>
    <s v="2706"/>
    <s v=""/>
    <s v="2706"/>
    <s v="2706"/>
    <s v=""/>
    <s v=""/>
    <s v=""/>
    <s v=""/>
    <s v=""/>
    <s v=""/>
    <s v=""/>
    <s v=""/>
    <s v="COR-3 S.A DE C.V"/>
    <s v="2706"/>
    <s v="COR160516K91"/>
    <s v="Calle"/>
    <s v="Rio eufrates"/>
    <s v="L-11MZ 4"/>
    <s v=""/>
    <s v="Fraccionamiento"/>
    <s v="Fracc. Los Arcos"/>
    <s v="0001"/>
    <s v="Chilpancingo de los Bravo"/>
    <s v="029"/>
    <s v="Chilpancingo de los Bravo"/>
    <s v="12"/>
    <s v="Guerrero"/>
    <s v="39097"/>
    <s v=""/>
    <s v=""/>
    <s v=""/>
    <s v=""/>
    <s v="Mejor propuesta para la adquisición cumpliendo con los requisitos, por lo cual resultó solvente para el Instituto"/>
    <s v="Junta Distrital Ejecutiva de Guerrero"/>
    <s v="Junta Distrital Ejecutiva de Guerrero"/>
    <s v="Junta Distrital Ejecutiva de Guerrero"/>
    <s v="04/2024"/>
    <s v="25/01/2024"/>
    <s v="01/02/2024"/>
    <s v="31/12/2024"/>
    <n v="13835.14"/>
    <n v="16048.76"/>
    <s v=""/>
    <s v=""/>
    <s v="Moneda Nacional"/>
    <s v=""/>
    <x v="1"/>
    <s v="Pago por el servicio de limpieza de las instalaciones que ocupa las oficinas de la 05 junta distrital ejecutiva, correspondiente al mes de enero 2025."/>
    <s v=""/>
    <s v="01/01/2025"/>
    <s v="31/01/2025"/>
    <s v="http://transparencia.ine.mx/sistemaot/cargaMasiva/Articulo70/2025/Formato28//JD05-GRO/tml1/contratolimpiezajunta2024.pdf"/>
    <s v=""/>
    <s v="2706"/>
    <x v="0"/>
    <s v="Recursos federales"/>
    <s v="Presupuesto de egresos de la federación"/>
    <s v=""/>
    <s v=""/>
    <s v=""/>
    <s v=""/>
    <s v=""/>
    <s v="Si"/>
    <s v="2706"/>
    <s v="Recepción de servicio de acuerdo con lo estipulado en el pedido contrato"/>
    <s v=""/>
    <s v=""/>
    <s v=""/>
    <s v=""/>
    <s v="http://transparencia.ine.mx/sistemaot/cargaMasiva/Articulo70/2025/Formato28//JD05-GRO/tml1/factura44.pdf"/>
    <s v="JUNTA DISTRITAL EJECUTIVA NO.05 DE GUERRERO - TLAPA DE COMONFORT"/>
    <s v="31/03/2025"/>
    <m/>
    <x v="15"/>
    <x v="0"/>
  </r>
  <r>
    <s v="2025"/>
    <s v="01/01/2025"/>
    <s v="31/03/2025"/>
    <x v="0"/>
    <x v="2"/>
    <x v="0"/>
    <s v="GR05-PV-25-0034"/>
    <s v=""/>
    <s v="Pago por la adquisición de agua en garrafones para la atención a las actividades de esta 05 junta distrital."/>
    <s v="http://transparencia.ine.mx/sistemaot/cargaMasiva/Articulo70/2025/Formato28//JD05-GRO/tml1/osp0034.pdf"/>
    <s v="2707"/>
    <s v=""/>
    <s v=""/>
    <s v="Pago por la adquisición de agua en garrafones para la atención a las actividades de esta 05 junta distrital."/>
    <s v="2707"/>
    <s v=""/>
    <s v="2707"/>
    <s v="2707"/>
    <s v=""/>
    <s v=""/>
    <s v=""/>
    <s v=""/>
    <s v="Reyes"/>
    <s v="Cortes"/>
    <s v="Beltran"/>
    <s v="Hombre"/>
    <s v=""/>
    <s v="2707"/>
    <s v="COBR570106LEA"/>
    <s v="Carretera"/>
    <s v="Tlapa Puebla"/>
    <s v=""/>
    <s v=""/>
    <s v="Pueblo"/>
    <s v="Tlaquiltepec"/>
    <s v="0009"/>
    <s v="Tlaquiltepec"/>
    <s v="033"/>
    <s v="Huamuxtitlan"/>
    <s v="12"/>
    <s v="Guerrero"/>
    <s v="41222"/>
    <s v=""/>
    <s v=""/>
    <s v=""/>
    <s v=""/>
    <s v="Mejor propuesta para la adquisición cumpliendo con los requisitos, por lo cual resultó solvente para el Instituto"/>
    <s v="Junta Distrital Ejecutiva de Guerrero"/>
    <s v="Junta Distrital Ejecutiva de Guerrero"/>
    <s v="Junta Distrital Ejecutiva de Guerrero"/>
    <s v="2025020022"/>
    <s v="10/02/2025"/>
    <s v="10/02/2025"/>
    <s v="10/02/2025"/>
    <n v="1232.76"/>
    <n v="1430"/>
    <s v=""/>
    <s v=""/>
    <s v="Moneda Nacional"/>
    <s v=""/>
    <x v="0"/>
    <s v="Pago por la adquisición de agua en garrafones para la atención a las actividades de esta 05 junta distrital."/>
    <s v=""/>
    <s v="01/02/2025"/>
    <s v="28/02/2025"/>
    <s v="http://transparencia.ine.mx/sistemaot/cargaMasiva/Articulo70/2025/Formato28//JD05-GRO/tml1/pedidocontrato2025020022.pdf"/>
    <s v=""/>
    <s v="2707"/>
    <x v="0"/>
    <s v="Recursos federales"/>
    <s v="Presupuesto de egresos de la federación"/>
    <s v=""/>
    <s v=""/>
    <s v=""/>
    <s v=""/>
    <s v=""/>
    <s v="No"/>
    <s v="2707"/>
    <s v="Recepción de la adquisición de acuerdo a lo estipulado en el pedido contrato"/>
    <s v=""/>
    <s v=""/>
    <s v=""/>
    <s v=""/>
    <s v="http://transparencia.ine.mx/sistemaot/cargaMasiva/Articulo70/2025/Formato28//JD05-GRO/tml1/factura45.pdf"/>
    <s v="JUNTA DISTRITAL EJECUTIVA NO.05 DE GUERRERO - TLAPA DE COMONFORT"/>
    <s v="31/03/2025"/>
    <m/>
    <x v="15"/>
    <x v="0"/>
  </r>
  <r>
    <s v="2025"/>
    <s v="01/01/2025"/>
    <s v="31/03/2025"/>
    <x v="0"/>
    <x v="2"/>
    <x v="0"/>
    <s v="GR05-PV-25-0032"/>
    <s v=""/>
    <s v="Pago por el servicio de limpieza de las instalaciones que ocupa el módulo fijo de atención ciudadana de la 05 junta distrital ejecutiva, correspondiente al mes de enero 2025."/>
    <s v="http://transparencia.ine.mx/sistemaot/cargaMasiva/Articulo70/2025/Formato28//JD05-GRO/tml1/osp0032.pdf"/>
    <s v="2708"/>
    <s v=""/>
    <s v=""/>
    <s v="Pago por el servicio de limpieza de las instalaciones que ocupa el módulo fijo de atención ciudadana de la 05 junta distrital ejecutiva, correspondiente al mes de enero 2025."/>
    <s v="2708"/>
    <s v=""/>
    <s v="2708"/>
    <s v="2708"/>
    <s v=""/>
    <s v=""/>
    <s v=""/>
    <s v=""/>
    <s v=""/>
    <s v=""/>
    <s v=""/>
    <s v=""/>
    <s v="COR-3 S.A DE C.V"/>
    <s v="2708"/>
    <s v="COR160516K91"/>
    <s v="Calle"/>
    <s v="Rio eufrates"/>
    <s v="L-11MZ 4"/>
    <s v=""/>
    <s v="Fraccionamiento"/>
    <s v="Fracc. Los Arcos"/>
    <s v="0001"/>
    <s v="Chilpancingo de los Bravo"/>
    <s v="029"/>
    <s v="Chilpancingo de los Bravo"/>
    <s v="12"/>
    <s v="Guerrero"/>
    <s v="39097"/>
    <s v=""/>
    <s v=""/>
    <s v=""/>
    <s v=""/>
    <s v="Mejor propuesta para la adquisición cumpliendo con los requisitos, por lo cual resultó solvente para el Instituto"/>
    <s v="Junta Distrital Ejecutiva de Guerrero"/>
    <s v="Junta Distrital Ejecutiva de Guerrero"/>
    <s v="Junta Distrital Ejecutiva de Guerrero"/>
    <s v="05/2024"/>
    <s v="25/01/2024"/>
    <s v="01/02/2024"/>
    <s v="31/12/2024"/>
    <n v="6918.33"/>
    <n v="8025.26"/>
    <s v=""/>
    <s v=""/>
    <s v="Moneda Nacional"/>
    <s v=""/>
    <x v="1"/>
    <s v="Pago por el servicio de limpieza de las instalaciones que ocupa el módulo fijo de atención ciudadana de la 05 junta distrital ejecutiva, correspondiente al mes de enero 2025."/>
    <s v=""/>
    <s v="01/01/2025"/>
    <s v="31/01/2025"/>
    <s v="http://transparencia.ine.mx/sistemaot/cargaMasiva/Articulo70/2025/Formato28//JD05-GRO/tml1/contratolimpiezamodulo2024.pdf"/>
    <s v=""/>
    <s v="2708"/>
    <x v="0"/>
    <s v="Recursos federales"/>
    <s v="Presupuesto de egresos de la federación"/>
    <s v=""/>
    <s v=""/>
    <s v=""/>
    <s v=""/>
    <s v=""/>
    <s v="Si"/>
    <s v="2708"/>
    <s v="Recepción de servicio de acuerdo con lo estipulado en el pedido contrato"/>
    <s v=""/>
    <s v=""/>
    <s v=""/>
    <s v=""/>
    <s v="http://transparencia.ine.mx/sistemaot/cargaMasiva/Articulo70/2025/Formato28//JD05-GRO/tml1/factura46.pdf"/>
    <s v="JUNTA DISTRITAL EJECUTIVA NO.05 DE GUERRERO - TLAPA DE COMONFORT"/>
    <s v="31/03/2025"/>
    <m/>
    <x v="15"/>
    <x v="0"/>
  </r>
  <r>
    <s v="2025"/>
    <s v="01/01/2025"/>
    <s v="31/03/2025"/>
    <x v="0"/>
    <x v="2"/>
    <x v="0"/>
    <s v="GR05-PV-25-0036"/>
    <s v=""/>
    <s v="Pago de la compra de insumos de cafetería para las sesiones de consejo."/>
    <s v="http://transparencia.ine.mx/sistemaot/cargaMasiva/Articulo70/2025/Formato28//JD05-GRO/tml1/osp0036.pdf"/>
    <s v="2709"/>
    <s v=""/>
    <s v=""/>
    <s v="Pago de la compra de insumos de cafetería para las sesiones de consejo."/>
    <s v="2709"/>
    <s v=""/>
    <s v="2709"/>
    <s v="2709"/>
    <s v=""/>
    <s v=""/>
    <s v=""/>
    <s v=""/>
    <s v="Ramiro"/>
    <s v="Peña"/>
    <s v="Monroy"/>
    <s v="Hombre"/>
    <s v=""/>
    <s v="2709"/>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104.31"/>
    <n v="1281"/>
    <s v=""/>
    <s v=""/>
    <s v="Moneda Nacional"/>
    <s v=""/>
    <x v="1"/>
    <s v="Pago de la compra de insumos de cafetería para las sesiones de consejo."/>
    <s v=""/>
    <s v="01/01/2025"/>
    <s v="31/03/2025"/>
    <s v="http://transparencia.ine.mx/sistemaot/cargaMasiva/Articulo70/2025/Formato28//JD05-GRO/tml1/contratoramiro.pdf"/>
    <s v=""/>
    <s v="2709"/>
    <x v="0"/>
    <s v="Recursos federales"/>
    <s v="Presupuesto de egresos de la federación"/>
    <s v=""/>
    <s v=""/>
    <s v=""/>
    <s v=""/>
    <s v=""/>
    <s v="No"/>
    <s v="2709"/>
    <s v="Recepción de la adquisición de acuerdo a lo estipulado en el pedido contrato"/>
    <s v=""/>
    <s v=""/>
    <s v=""/>
    <s v=""/>
    <s v="http://transparencia.ine.mx/sistemaot/cargaMasiva/Articulo70/2025/Formato28//JD05-GRO/tml1/factura47.pdf"/>
    <s v="JUNTA DISTRITAL EJECUTIVA NO.05 DE GUERRERO - TLAPA DE COMONFORT"/>
    <s v="31/03/2025"/>
    <m/>
    <x v="15"/>
    <x v="0"/>
  </r>
  <r>
    <s v="2025"/>
    <s v="01/01/2025"/>
    <s v="31/03/2025"/>
    <x v="0"/>
    <x v="2"/>
    <x v="0"/>
    <s v="GR05-PV-25-0037"/>
    <s v=""/>
    <s v="Pago por la adquisición de focos ahorradores."/>
    <s v="http://transparencia.ine.mx/sistemaot/cargaMasiva/Articulo70/2025/Formato28//JD05-GRO/tml1/osp0037.pdf"/>
    <s v="2710"/>
    <s v=""/>
    <s v=""/>
    <s v="Pago por la adquisición de focos ahorradores."/>
    <s v="2710"/>
    <s v=""/>
    <s v="2710"/>
    <s v="2710"/>
    <s v=""/>
    <s v=""/>
    <s v=""/>
    <s v=""/>
    <s v="Ramiro"/>
    <s v="Peña"/>
    <s v="Monroy"/>
    <s v="Hombre"/>
    <s v=""/>
    <s v="2710"/>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86.19"/>
    <n v="2999.98"/>
    <s v=""/>
    <s v=""/>
    <s v="Moneda Nacional"/>
    <s v=""/>
    <x v="1"/>
    <s v="Pago por la adquisición de focos ahorradores."/>
    <s v=""/>
    <s v="01/01/2025"/>
    <s v="31/03/2025"/>
    <s v="http://transparencia.ine.mx/sistemaot/cargaMasiva/Articulo70/2025/Formato28//JD05-GRO/tml1/contratoramiro.pdf"/>
    <s v=""/>
    <s v="2710"/>
    <x v="0"/>
    <s v="Recursos federales"/>
    <s v="Presupuesto de egresos de la federación"/>
    <s v=""/>
    <s v=""/>
    <s v=""/>
    <s v=""/>
    <s v=""/>
    <s v="No"/>
    <s v="2710"/>
    <s v="Recepción de la adquisición de acuerdo a lo estipulado en el pedido contrato"/>
    <s v=""/>
    <s v=""/>
    <s v=""/>
    <s v=""/>
    <s v="http://transparencia.ine.mx/sistemaot/cargaMasiva/Articulo70/2025/Formato28//JD05-GRO/tml1/factura48.pdf"/>
    <s v="JUNTA DISTRITAL EJECUTIVA NO.05 DE GUERRERO - TLAPA DE COMONFORT"/>
    <s v="31/03/2025"/>
    <m/>
    <x v="15"/>
    <x v="0"/>
  </r>
  <r>
    <s v="2025"/>
    <s v="01/01/2025"/>
    <s v="31/03/2025"/>
    <x v="0"/>
    <x v="2"/>
    <x v="0"/>
    <s v="GR05-PV-25-0038"/>
    <s v=""/>
    <s v="Pago por la compra de tóner numero 105 A."/>
    <s v="http://transparencia.ine.mx/sistemaot/cargaMasiva/Articulo70/2025/Formato28//JD05-GRO/tml1/osp0038.pdf"/>
    <s v="2711"/>
    <s v=""/>
    <s v=""/>
    <s v="Pago por la compra de tóner numero 105 A."/>
    <s v="2711"/>
    <s v=""/>
    <s v="2711"/>
    <s v="2711"/>
    <s v=""/>
    <s v=""/>
    <s v=""/>
    <s v=""/>
    <s v="Ramiro"/>
    <s v="Peña"/>
    <s v="Monroy"/>
    <s v="Hombre"/>
    <s v=""/>
    <s v="2711"/>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724.14"/>
    <n v="2000"/>
    <s v=""/>
    <s v=""/>
    <s v="Moneda Nacional"/>
    <s v=""/>
    <x v="1"/>
    <s v="Pago por la compra de tóner numero 105 A."/>
    <s v=""/>
    <s v="01/01/2025"/>
    <s v="31/03/2025"/>
    <s v="http://transparencia.ine.mx/sistemaot/cargaMasiva/Articulo70/2025/Formato28//JD05-GRO/tml1/contratoramiro.pdf"/>
    <s v=""/>
    <s v="2711"/>
    <x v="0"/>
    <s v="Recursos federales"/>
    <s v="Presupuesto de egresos de la federación"/>
    <s v=""/>
    <s v=""/>
    <s v=""/>
    <s v=""/>
    <s v=""/>
    <s v="No"/>
    <s v="2711"/>
    <s v="Recepción de la adquisición de acuerdo a lo estipulado en el pedido contrato"/>
    <s v=""/>
    <s v=""/>
    <s v=""/>
    <s v=""/>
    <s v="http://transparencia.ine.mx/sistemaot/cargaMasiva/Articulo70/2025/Formato28//JD05-GRO/tml1/factura49.pdf"/>
    <s v="JUNTA DISTRITAL EJECUTIVA NO.05 DE GUERRERO - TLAPA DE COMONFORT"/>
    <s v="31/03/2025"/>
    <m/>
    <x v="15"/>
    <x v="0"/>
  </r>
  <r>
    <s v="2025"/>
    <s v="01/01/2025"/>
    <s v="31/03/2025"/>
    <x v="0"/>
    <x v="2"/>
    <x v="0"/>
    <s v="GR05-PV-25-0039"/>
    <s v=""/>
    <s v="Pago por la compra de insumos de cafetería para la vocalía de capacitación."/>
    <s v="http://transparencia.ine.mx/sistemaot/cargaMasiva/Articulo70/2025/Formato28//JD05-GRO/tml1/osp0039.pdf"/>
    <s v="2712"/>
    <s v=""/>
    <s v=""/>
    <s v="Pago por la compra de insumos de cafetería para la vocalía de capacitación."/>
    <s v="2712"/>
    <s v=""/>
    <s v="2712"/>
    <s v="2712"/>
    <s v=""/>
    <s v=""/>
    <s v=""/>
    <s v=""/>
    <s v="Ramiro"/>
    <s v="Peña"/>
    <s v="Monroy"/>
    <s v="Hombre"/>
    <s v=""/>
    <s v="2712"/>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1085"/>
    <n v="12858.6"/>
    <s v=""/>
    <s v=""/>
    <s v="Moneda Nacional"/>
    <s v=""/>
    <x v="1"/>
    <s v="Pago por la compra de insumos de cafetería para la vocalía de capacitación."/>
    <s v=""/>
    <s v="01/01/2025"/>
    <s v="31/03/2025"/>
    <s v="http://transparencia.ine.mx/sistemaot/cargaMasiva/Articulo70/2025/Formato28//JD05-GRO/tml1/contratoramiro.pdf"/>
    <s v=""/>
    <s v="2712"/>
    <x v="0"/>
    <s v="Recursos federales"/>
    <s v="Presupuesto de egresos de la federación"/>
    <s v=""/>
    <s v=""/>
    <s v=""/>
    <s v=""/>
    <s v=""/>
    <s v="No"/>
    <s v="2712"/>
    <s v="Recepción de la adquisición de acuerdo a lo estipulado en el pedido contrato"/>
    <s v=""/>
    <s v=""/>
    <s v=""/>
    <s v=""/>
    <s v="http://transparencia.ine.mx/sistemaot/cargaMasiva/Articulo70/2025/Formato28//JD05-GRO/tml1/factura50.pdf"/>
    <s v="JUNTA DISTRITAL EJECUTIVA NO.05 DE GUERRERO - TLAPA DE COMONFORT"/>
    <s v="31/03/2025"/>
    <m/>
    <x v="15"/>
    <x v="0"/>
  </r>
  <r>
    <s v="2025"/>
    <s v="01/01/2025"/>
    <s v="31/03/2025"/>
    <x v="0"/>
    <x v="2"/>
    <x v="0"/>
    <s v="GR05-PV-25-0040"/>
    <s v=""/>
    <s v="Pago por el consumo de alimentos del día 03 al 05 de febrero del 2025, primer curso de capacitación de SE y CAEs."/>
    <s v="http://transparencia.ine.mx/sistemaot/cargaMasiva/Articulo70/2025/Formato28//JD05-GRO/tml1/osp0040.pdf"/>
    <s v="2713"/>
    <s v=""/>
    <s v=""/>
    <s v="Pago por el consumo de alimentos del día 03 al 05 de febrero del 2025, primer curso de capacitación de SE y CAEs."/>
    <s v="2713"/>
    <s v=""/>
    <s v="2713"/>
    <s v="2713"/>
    <s v=""/>
    <s v=""/>
    <s v=""/>
    <s v=""/>
    <s v="Ramiro"/>
    <s v="Peña"/>
    <s v="Monroy"/>
    <s v="Hombre"/>
    <s v=""/>
    <s v="2713"/>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50000"/>
    <n v="58000"/>
    <s v=""/>
    <s v=""/>
    <s v="Moneda Nacional"/>
    <s v=""/>
    <x v="1"/>
    <s v="Pago por el consumo de alimentos del día 03 al 05 de febrero del 2025, primer curso de capacitación de SE y CAEs."/>
    <s v=""/>
    <s v="01/01/2025"/>
    <s v="31/03/2025"/>
    <s v="http://transparencia.ine.mx/sistemaot/cargaMasiva/Articulo70/2025/Formato28//JD05-GRO/tml1/contratoramiro.pdf"/>
    <s v=""/>
    <s v="2713"/>
    <x v="0"/>
    <s v="Recursos federales"/>
    <s v="Presupuesto de egresos de la federación"/>
    <s v=""/>
    <s v=""/>
    <s v=""/>
    <s v=""/>
    <s v=""/>
    <s v="No"/>
    <s v="2713"/>
    <s v="Recepción de servicio de acuerdo con lo estipulado en el pedido contrato"/>
    <s v=""/>
    <s v=""/>
    <s v=""/>
    <s v=""/>
    <s v="http://transparencia.ine.mx/sistemaot/cargaMasiva/Articulo70/2025/Formato28//JD05-GRO/tml1/factura51.pdf"/>
    <s v="JUNTA DISTRITAL EJECUTIVA NO.05 DE GUERRERO - TLAPA DE COMONFORT"/>
    <s v="31/03/2025"/>
    <m/>
    <x v="15"/>
    <x v="0"/>
  </r>
  <r>
    <s v="2025"/>
    <s v="01/01/2025"/>
    <s v="31/03/2025"/>
    <x v="0"/>
    <x v="2"/>
    <x v="0"/>
    <s v="GR05-PV-25-0041"/>
    <s v=""/>
    <s v="Pago por la adquisición de toner 58 A."/>
    <s v="http://transparencia.ine.mx/sistemaot/cargaMasiva/Articulo70/2025/Formato28//JD05-GRO/tml1/osp0041.pdf"/>
    <s v="2714"/>
    <s v=""/>
    <s v=""/>
    <s v="Pago por la adquisición de toner 58 A."/>
    <s v="2714"/>
    <s v=""/>
    <s v="2714"/>
    <s v="2714"/>
    <s v=""/>
    <s v=""/>
    <s v=""/>
    <s v=""/>
    <s v="Ramiro"/>
    <s v="Peña"/>
    <s v="Monroy"/>
    <s v="Hombre"/>
    <s v=""/>
    <s v="2714"/>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0172.41"/>
    <n v="35000"/>
    <s v=""/>
    <s v=""/>
    <s v="Moneda Nacional"/>
    <s v=""/>
    <x v="1"/>
    <s v="Pago por la adquisición de toner 58 A."/>
    <s v=""/>
    <s v="01/01/2025"/>
    <s v="31/03/2025"/>
    <s v="http://transparencia.ine.mx/sistemaot/cargaMasiva/Articulo70/2025/Formato28//JD05-GRO/tml1/contratoramiro.pdf"/>
    <s v=""/>
    <s v="2714"/>
    <x v="0"/>
    <s v="Recursos federales"/>
    <s v="Presupuesto de egresos de la federación"/>
    <s v=""/>
    <s v=""/>
    <s v=""/>
    <s v=""/>
    <s v=""/>
    <s v="No"/>
    <s v="2714"/>
    <s v="Recepción de la adquisición de acuerdo a lo estipulado en el pedido contrato"/>
    <s v=""/>
    <s v=""/>
    <s v=""/>
    <s v=""/>
    <s v="http://transparencia.ine.mx/sistemaot/cargaMasiva/Articulo70/2025/Formato28//JD05-GRO/tml1/factura52.pdf"/>
    <s v="JUNTA DISTRITAL EJECUTIVA NO.05 DE GUERRERO - TLAPA DE COMONFORT"/>
    <s v="31/03/2025"/>
    <m/>
    <x v="15"/>
    <x v="0"/>
  </r>
  <r>
    <s v="2025"/>
    <s v="01/01/2025"/>
    <s v="31/03/2025"/>
    <x v="0"/>
    <x v="2"/>
    <x v="0"/>
    <s v="GR05-PV-25-0042"/>
    <s v=""/>
    <s v="Pago por la compra de tóner numero 105 A."/>
    <s v="http://transparencia.ine.mx/sistemaot/cargaMasiva/Articulo70/2025/Formato28//JD05-GRO/tml1/osp0042.pdf"/>
    <s v="2715"/>
    <s v=""/>
    <s v=""/>
    <s v="Pago por la compra de tóner numero 105 A."/>
    <s v="2715"/>
    <s v=""/>
    <s v="2715"/>
    <s v="2715"/>
    <s v=""/>
    <s v=""/>
    <s v=""/>
    <s v=""/>
    <s v="Ramiro"/>
    <s v="Peña"/>
    <s v="Monroy"/>
    <s v="Hombre"/>
    <s v=""/>
    <s v="2715"/>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86.21"/>
    <n v="3000"/>
    <s v=""/>
    <s v=""/>
    <s v="Moneda Nacional"/>
    <s v=""/>
    <x v="1"/>
    <s v="Pago por la compra de tóner numero 105 A."/>
    <s v=""/>
    <s v="01/01/2025"/>
    <s v="31/03/2025"/>
    <s v="http://transparencia.ine.mx/sistemaot/cargaMasiva/Articulo70/2025/Formato28//JD05-GRO/tml1/contratoramiro.pdf"/>
    <s v=""/>
    <s v="2715"/>
    <x v="0"/>
    <s v="Recursos federales"/>
    <s v="Presupuesto de egresos de la federación"/>
    <s v=""/>
    <s v=""/>
    <s v=""/>
    <s v=""/>
    <s v=""/>
    <s v="No"/>
    <s v="2715"/>
    <s v="Recepción de la adquisición de acuerdo a lo estipulado en el pedido contrato"/>
    <s v=""/>
    <s v=""/>
    <s v=""/>
    <s v=""/>
    <s v="http://transparencia.ine.mx/sistemaot/cargaMasiva/Articulo70/2025/Formato28//JD05-GRO/tml1/factura53.pdf"/>
    <s v="JUNTA DISTRITAL EJECUTIVA NO.05 DE GUERRERO - TLAPA DE COMONFORT"/>
    <s v="31/03/2025"/>
    <m/>
    <x v="15"/>
    <x v="0"/>
  </r>
  <r>
    <s v="2025"/>
    <s v="01/01/2025"/>
    <s v="31/03/2025"/>
    <x v="0"/>
    <x v="2"/>
    <x v="0"/>
    <s v="GR05-PV-25-0112"/>
    <s v=""/>
    <s v="Pago por la adquisición de material de oficina de la vocalía de organización."/>
    <s v="http://transparencia.ine.mx/sistemaot/cargaMasiva/Articulo70/2025/Formato28//JD05-GRO/tml1/osp0112.pdf"/>
    <s v="2716"/>
    <s v=""/>
    <s v=""/>
    <s v="Pago por la adquisición de material de oficina de la vocalía de organización."/>
    <s v="2716"/>
    <s v=""/>
    <s v="2716"/>
    <s v="2716"/>
    <s v=""/>
    <s v=""/>
    <s v=""/>
    <s v=""/>
    <s v="Jose Carlos"/>
    <s v="Gonzalez"/>
    <s v="Gonzalez"/>
    <s v="Hombre"/>
    <s v=""/>
    <s v="2716"/>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435.34"/>
    <n v="1665"/>
    <s v=""/>
    <s v=""/>
    <s v="Moneda Nacional"/>
    <s v=""/>
    <x v="1"/>
    <s v="Pago por la adquisición de material de oficina de la vocalía de organización."/>
    <s v=""/>
    <s v="01/01/2025"/>
    <s v="31/03/2025"/>
    <s v="http://transparencia.ine.mx/sistemaot/cargaMasiva/Articulo70/2025/Formato28//JD05-GRO/tml1/contratojosecarlos.pdf"/>
    <s v=""/>
    <s v="2716"/>
    <x v="0"/>
    <s v="Recursos federales"/>
    <s v="Presupuesto de egresos de la federación"/>
    <s v=""/>
    <s v=""/>
    <s v=""/>
    <s v=""/>
    <s v=""/>
    <s v="No"/>
    <s v="2716"/>
    <s v="Recepción de la adquisición de acuerdo a lo estipulado en el pedido contrato"/>
    <s v=""/>
    <s v=""/>
    <s v=""/>
    <s v=""/>
    <s v="http://transparencia.ine.mx/sistemaot/cargaMasiva/Articulo70/2025/Formato28//JD05-GRO/tml1/factura54.pdf"/>
    <s v="JUNTA DISTRITAL EJECUTIVA NO.05 DE GUERRERO - TLAPA DE COMONFORT"/>
    <s v="31/03/2025"/>
    <m/>
    <x v="15"/>
    <x v="0"/>
  </r>
  <r>
    <s v="2025"/>
    <s v="01/01/2025"/>
    <s v="31/03/2025"/>
    <x v="0"/>
    <x v="2"/>
    <x v="0"/>
    <s v="GR05-PV-25-0113"/>
    <s v=""/>
    <s v="Pago por la adquisición de material de oficina para las actividades de la vocalía de capacitación."/>
    <s v="http://transparencia.ine.mx/sistemaot/cargaMasiva/Articulo70/2025/Formato28//JD05-GRO/tml1/osp0113.pdf"/>
    <s v="2717"/>
    <s v=""/>
    <s v=""/>
    <s v="Pago por la adquisición de material de oficina para las actividades de la vocalía de capacitación."/>
    <s v="2717"/>
    <s v=""/>
    <s v="2717"/>
    <s v="2717"/>
    <s v=""/>
    <s v=""/>
    <s v=""/>
    <s v=""/>
    <s v="Jose Carlos"/>
    <s v="Gonzalez"/>
    <s v="Gonzalez"/>
    <s v="Hombre"/>
    <s v=""/>
    <s v="2717"/>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6945.66"/>
    <n v="19656.96"/>
    <s v=""/>
    <s v=""/>
    <s v="Moneda Nacional"/>
    <s v=""/>
    <x v="1"/>
    <s v="Pago por la adquisición de material de oficina para las actividades de la vocalía de capacitación."/>
    <s v=""/>
    <s v="01/01/2025"/>
    <s v="31/03/2025"/>
    <s v="http://transparencia.ine.mx/sistemaot/cargaMasiva/Articulo70/2025/Formato28//JD05-GRO/tml1/contratojosecarlos.pdf"/>
    <s v=""/>
    <s v="2717"/>
    <x v="0"/>
    <s v="Recursos federales"/>
    <s v="Presupuesto de egresos de la federación"/>
    <s v=""/>
    <s v=""/>
    <s v=""/>
    <s v=""/>
    <s v=""/>
    <s v="No"/>
    <s v="2717"/>
    <s v="Recepción de la adquisición de acuerdo a lo estipulado en el pedido contrato"/>
    <s v=""/>
    <s v=""/>
    <s v=""/>
    <s v=""/>
    <s v="http://transparencia.ine.mx/sistemaot/cargaMasiva/Articulo70/2025/Formato28//JD05-GRO/tml1/factura55.pdf"/>
    <s v="JUNTA DISTRITAL EJECUTIVA NO.05 DE GUERRERO - TLAPA DE COMONFORT"/>
    <s v="31/03/2025"/>
    <m/>
    <x v="15"/>
    <x v="0"/>
  </r>
  <r>
    <s v="2025"/>
    <s v="01/01/2025"/>
    <s v="31/03/2025"/>
    <x v="0"/>
    <x v="2"/>
    <x v="0"/>
    <s v="GR05-PV-25-0114"/>
    <s v=""/>
    <s v="Pago por la adquisición de material de oficina de la vocalía de organización."/>
    <s v="http://transparencia.ine.mx/sistemaot/cargaMasiva/Articulo70/2025/Formato28//JD05-GRO/tml1/osp0114.pdf"/>
    <s v="2718"/>
    <s v=""/>
    <s v=""/>
    <s v="Pago por la adquisición de material de oficina de la vocalía de organización."/>
    <s v="2718"/>
    <s v=""/>
    <s v="2718"/>
    <s v="2718"/>
    <s v=""/>
    <s v=""/>
    <s v=""/>
    <s v=""/>
    <s v="Jose Carlos"/>
    <s v="Gonzalez"/>
    <s v="Gonzalez"/>
    <s v="Hombre"/>
    <s v=""/>
    <s v="2718"/>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600"/>
    <n v="696"/>
    <s v=""/>
    <s v=""/>
    <s v="Moneda Nacional"/>
    <s v=""/>
    <x v="1"/>
    <s v="Pago por la adquisición de material de oficina de la vocalía de organización."/>
    <s v=""/>
    <s v="01/01/2025"/>
    <s v="31/03/2025"/>
    <s v="http://transparencia.ine.mx/sistemaot/cargaMasiva/Articulo70/2025/Formato28//JD05-GRO/tml1/contratojosecarlos.pdf"/>
    <s v=""/>
    <s v="2718"/>
    <x v="0"/>
    <s v="Recursos federales"/>
    <s v="Presupuesto de egresos de la federación"/>
    <s v=""/>
    <s v=""/>
    <s v=""/>
    <s v=""/>
    <s v=""/>
    <s v="No"/>
    <s v="2718"/>
    <s v="Recepción de la adquisición de acuerdo a lo estipulado en el pedido contrato"/>
    <s v=""/>
    <s v=""/>
    <s v=""/>
    <s v=""/>
    <s v="http://transparencia.ine.mx/sistemaot/cargaMasiva/Articulo70/2025/Formato28//JD05-GRO/tml1/factura56.pdf"/>
    <s v="JUNTA DISTRITAL EJECUTIVA NO.05 DE GUERRERO - TLAPA DE COMONFORT"/>
    <s v="31/03/2025"/>
    <m/>
    <x v="15"/>
    <x v="0"/>
  </r>
  <r>
    <s v="2025"/>
    <s v="01/01/2025"/>
    <s v="31/03/2025"/>
    <x v="0"/>
    <x v="2"/>
    <x v="0"/>
    <s v="GR05-PV-25-0115"/>
    <s v=""/>
    <s v="Pago por la adquisición de material de oficina de la vocalía de organización."/>
    <s v="http://transparencia.ine.mx/sistemaot/cargaMasiva/Articulo70/2025/Formato28//JD05-GRO/tml1/osp0115.pdf"/>
    <s v="2719"/>
    <s v=""/>
    <s v=""/>
    <s v="Pago por la adquisición de material de oficina de la vocalía de organización."/>
    <s v="2719"/>
    <s v=""/>
    <s v="2719"/>
    <s v="2719"/>
    <s v=""/>
    <s v=""/>
    <s v=""/>
    <s v=""/>
    <s v="Jose Carlos"/>
    <s v="Gonzalez"/>
    <s v="Gonzalez"/>
    <s v="Hombre"/>
    <s v=""/>
    <s v="2719"/>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814.66"/>
    <n v="2105"/>
    <s v=""/>
    <s v=""/>
    <s v="Moneda Nacional"/>
    <s v=""/>
    <x v="1"/>
    <s v="Pago por la adquisición de material de oficina de la vocalía de organización."/>
    <s v=""/>
    <s v="01/01/2025"/>
    <s v="31/03/2025"/>
    <s v="http://transparencia.ine.mx/sistemaot/cargaMasiva/Articulo70/2025/Formato28//JD05-GRO/tml1/contratojosecarlos.pdf"/>
    <s v=""/>
    <s v="2719"/>
    <x v="0"/>
    <s v="Recursos federales"/>
    <s v="Presupuesto de egresos de la federación"/>
    <s v=""/>
    <s v=""/>
    <s v=""/>
    <s v=""/>
    <s v=""/>
    <s v="No"/>
    <s v="2719"/>
    <s v="Recepción de la adquisición de acuerdo a lo estipulado en el pedido contrato"/>
    <s v=""/>
    <s v=""/>
    <s v=""/>
    <s v=""/>
    <s v="http://transparencia.ine.mx/sistemaot/cargaMasiva/Articulo70/2025/Formato28//JD05-GRO/tml1/factura57.pdf"/>
    <s v="JUNTA DISTRITAL EJECUTIVA NO.05 DE GUERRERO - TLAPA DE COMONFORT"/>
    <s v="31/03/2025"/>
    <m/>
    <x v="15"/>
    <x v="0"/>
  </r>
  <r>
    <s v="2025"/>
    <s v="01/01/2025"/>
    <s v="31/03/2025"/>
    <x v="0"/>
    <x v="2"/>
    <x v="0"/>
    <s v="GR05-PV-25-0116"/>
    <s v=""/>
    <s v="Pago por la adquisición de fajas para el personal de la vocalía de organización."/>
    <s v="http://transparencia.ine.mx/sistemaot/cargaMasiva/Articulo70/2025/Formato28//JD05-GRO/tml1/osp0116.pdf"/>
    <s v="2720"/>
    <s v=""/>
    <s v=""/>
    <s v="Pago por la adquisición de fajas para el personal de la vocalía de organización."/>
    <s v="2720"/>
    <s v=""/>
    <s v="2720"/>
    <s v="2720"/>
    <s v=""/>
    <s v=""/>
    <s v=""/>
    <s v=""/>
    <s v="Ramiro"/>
    <s v="Peña"/>
    <s v="Monroy"/>
    <s v="Hombre"/>
    <s v=""/>
    <s v="2720"/>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39.66"/>
    <n v="394"/>
    <s v=""/>
    <s v=""/>
    <s v="Moneda Nacional"/>
    <s v=""/>
    <x v="1"/>
    <s v="Pago por la adquisición de fajas para el personal de la vocalía de organización."/>
    <s v=""/>
    <s v="01/01/2025"/>
    <s v="31/03/2025"/>
    <s v="http://transparencia.ine.mx/sistemaot/cargaMasiva/Articulo70/2025/Formato28//JD05-GRO/tml1/contratoramiro.pdf"/>
    <s v=""/>
    <s v="2720"/>
    <x v="0"/>
    <s v="Recursos federales"/>
    <s v="Presupuesto de egresos de la federación"/>
    <s v=""/>
    <s v=""/>
    <s v=""/>
    <s v=""/>
    <s v=""/>
    <s v="No"/>
    <s v="2720"/>
    <s v="Recepción de la adquisición de acuerdo a lo estipulado en el pedido contrato"/>
    <s v=""/>
    <s v=""/>
    <s v=""/>
    <s v=""/>
    <s v="http://transparencia.ine.mx/sistemaot/cargaMasiva/Articulo70/2025/Formato28//JD05-GRO/tml1/factura58.pdf"/>
    <s v="JUNTA DISTRITAL EJECUTIVA NO.05 DE GUERRERO - TLAPA DE COMONFORT"/>
    <s v="31/03/2025"/>
    <m/>
    <x v="15"/>
    <x v="0"/>
  </r>
  <r>
    <s v="2025"/>
    <s v="01/01/2025"/>
    <s v="31/03/2025"/>
    <x v="0"/>
    <x v="2"/>
    <x v="0"/>
    <s v="GR05-PV-25-0117"/>
    <s v=""/>
    <s v="Pago por la adquisición de anaqueles con 5 charolas para el acondicionamiento de las bodegas distritales."/>
    <s v="http://transparencia.ine.mx/sistemaot/cargaMasiva/Articulo70/2025/Formato28//JD05-GRO/tml1/osp0117.pdf"/>
    <s v="2721"/>
    <s v=""/>
    <s v=""/>
    <s v="Pago por la adquisición de anaqueles con 5 charolas para el acondicionamiento de las bodegas distritales."/>
    <s v="2721"/>
    <s v=""/>
    <s v="2721"/>
    <s v="2721"/>
    <s v=""/>
    <s v=""/>
    <s v=""/>
    <s v=""/>
    <s v="Ramiro"/>
    <s v="Peña"/>
    <s v="Monroy"/>
    <s v="Hombre"/>
    <s v=""/>
    <s v="2721"/>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0337.07"/>
    <n v="11991"/>
    <s v=""/>
    <s v=""/>
    <s v="Moneda Nacional"/>
    <s v=""/>
    <x v="1"/>
    <s v="Pago por la adquisición de anaqueles con 5 charolas para el acondicionamiento de las bodegas distritales."/>
    <s v=""/>
    <s v="01/01/2025"/>
    <s v="31/03/2025"/>
    <s v="http://transparencia.ine.mx/sistemaot/cargaMasiva/Articulo70/2025/Formato28//JD05-GRO/tml1/contratoramiro.pdf"/>
    <s v=""/>
    <s v="2721"/>
    <x v="0"/>
    <s v="Recursos federales"/>
    <s v="Presupuesto de egresos de la federación"/>
    <s v=""/>
    <s v=""/>
    <s v=""/>
    <s v=""/>
    <s v=""/>
    <s v="No"/>
    <s v="2721"/>
    <s v="Recepción de la adquisición de acuerdo a lo estipulado en el pedido contrato"/>
    <s v=""/>
    <s v=""/>
    <s v=""/>
    <s v=""/>
    <s v="http://transparencia.ine.mx/sistemaot/cargaMasiva/Articulo70/2025/Formato28//JD05-GRO/tml1/factura59.pdf"/>
    <s v="JUNTA DISTRITAL EJECUTIVA NO.05 DE GUERRERO - TLAPA DE COMONFORT"/>
    <s v="31/03/2025"/>
    <m/>
    <x v="15"/>
    <x v="0"/>
  </r>
  <r>
    <s v="2025"/>
    <s v="01/01/2025"/>
    <s v="31/03/2025"/>
    <x v="0"/>
    <x v="2"/>
    <x v="0"/>
    <s v="GR05-PV-25-0118"/>
    <s v=""/>
    <s v="Pago por la adquisición de extintores para el acondicionamiento de las bodegas distritales."/>
    <s v="http://transparencia.ine.mx/sistemaot/cargaMasiva/Articulo70/2025/Formato28//JD05-GRO/tml1/osp0118.pdf"/>
    <s v="2722"/>
    <s v=""/>
    <s v=""/>
    <s v="Pago por la adquisición de extintores para el acondicionamiento de las bodegas distritales."/>
    <s v="2722"/>
    <s v=""/>
    <s v="2722"/>
    <s v="2722"/>
    <s v=""/>
    <s v=""/>
    <s v=""/>
    <s v=""/>
    <s v="Ramiro"/>
    <s v="Peña"/>
    <s v="Monroy"/>
    <s v="Hombre"/>
    <s v=""/>
    <s v="2722"/>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84.48"/>
    <n v="2998"/>
    <s v=""/>
    <s v=""/>
    <s v="Moneda Nacional"/>
    <s v=""/>
    <x v="1"/>
    <s v="Pago por la adquisición de extintores para el acondicionamiento de las bodegas distritales."/>
    <s v=""/>
    <s v="01/01/2025"/>
    <s v="31/03/2025"/>
    <s v="http://transparencia.ine.mx/sistemaot/cargaMasiva/Articulo70/2025/Formato28//JD05-GRO/tml1/contratoramiro.pdf"/>
    <s v=""/>
    <s v="2722"/>
    <x v="0"/>
    <s v="Recursos federales"/>
    <s v="Presupuesto de egresos de la federación"/>
    <s v=""/>
    <s v=""/>
    <s v=""/>
    <s v=""/>
    <s v=""/>
    <s v="No"/>
    <s v="2722"/>
    <s v="Recepción de la adquisición de acuerdo a lo estipulado en el pedido contrato"/>
    <s v=""/>
    <s v=""/>
    <s v=""/>
    <s v=""/>
    <s v="http://transparencia.ine.mx/sistemaot/cargaMasiva/Articulo70/2025/Formato28//JD05-GRO/tml1/factura60.pdf"/>
    <s v="JUNTA DISTRITAL EJECUTIVA NO.05 DE GUERRERO - TLAPA DE COMONFORT"/>
    <s v="31/03/2025"/>
    <m/>
    <x v="15"/>
    <x v="0"/>
  </r>
  <r>
    <s v="2025"/>
    <s v="01/01/2025"/>
    <s v="31/03/2025"/>
    <x v="0"/>
    <x v="2"/>
    <x v="0"/>
    <s v="GR05-PV-25-0119"/>
    <s v=""/>
    <s v="Pago por la adquisición de lámparas para el acondicionamiento de las bodegas distritales."/>
    <s v="http://transparencia.ine.mx/sistemaot/cargaMasiva/Articulo70/2025/Formato28//JD05-GRO/tml1/osp0119.pdf"/>
    <s v="2723"/>
    <s v=""/>
    <s v=""/>
    <s v="Pago por la adquisición de lámparas para el acondicionamiento de las bodegas distritales."/>
    <s v="2723"/>
    <s v=""/>
    <s v="2723"/>
    <s v="2723"/>
    <s v=""/>
    <s v=""/>
    <s v=""/>
    <s v=""/>
    <s v="Ramiro"/>
    <s v="Peña"/>
    <s v="Monroy"/>
    <s v="Hombre"/>
    <s v=""/>
    <s v="2723"/>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236.21"/>
    <n v="1434"/>
    <s v=""/>
    <s v=""/>
    <s v="Moneda Nacional"/>
    <s v=""/>
    <x v="1"/>
    <s v="Pago por la adquisición de lámparas para el acondicionamiento de las bodegas distritales."/>
    <s v=""/>
    <s v="01/01/2025"/>
    <s v="31/03/2025"/>
    <s v="http://transparencia.ine.mx/sistemaot/cargaMasiva/Articulo70/2025/Formato28//JD05-GRO/tml1/contratoramiro.pdf"/>
    <s v=""/>
    <s v="2723"/>
    <x v="0"/>
    <s v="Recursos federales"/>
    <s v="Presupuesto de egresos de la federación"/>
    <s v=""/>
    <s v=""/>
    <s v=""/>
    <s v=""/>
    <s v=""/>
    <s v="No"/>
    <s v="2723"/>
    <s v="Recepción de la adquisición de acuerdo a lo estipulado en el pedido contrato"/>
    <s v=""/>
    <s v=""/>
    <s v=""/>
    <s v=""/>
    <s v="http://transparencia.ine.mx/sistemaot/cargaMasiva/Articulo70/2025/Formato28//JD05-GRO/tml1/factura61.pdf"/>
    <s v="JUNTA DISTRITAL EJECUTIVA NO.05 DE GUERRERO - TLAPA DE COMONFORT"/>
    <s v="31/03/2025"/>
    <m/>
    <x v="15"/>
    <x v="0"/>
  </r>
  <r>
    <s v="2025"/>
    <s v="01/01/2025"/>
    <s v="31/03/2025"/>
    <x v="0"/>
    <x v="2"/>
    <x v="0"/>
    <s v="GR05-PV-25-0120"/>
    <s v=""/>
    <s v="Pago por la adquisición de tarimas de madera para el acondicionamiento de las bodegas de la junta distrital."/>
    <s v="http://transparencia.ine.mx/sistemaot/cargaMasiva/Articulo70/2025/Formato28//JD05-GRO/tml1/osp0120.pdf"/>
    <s v="2724"/>
    <s v=""/>
    <s v=""/>
    <s v="Pago por la adquisición de tarimas de madera para el acondicionamiento de las bodegas de la junta distrital."/>
    <s v="2724"/>
    <s v=""/>
    <s v="2724"/>
    <s v="2724"/>
    <s v=""/>
    <s v=""/>
    <s v=""/>
    <s v=""/>
    <s v="Ramiro"/>
    <s v="Peña"/>
    <s v="Monroy"/>
    <s v="Hombre"/>
    <s v=""/>
    <s v="2724"/>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87.93"/>
    <n v="450"/>
    <s v=""/>
    <s v=""/>
    <s v="Moneda Nacional"/>
    <s v=""/>
    <x v="1"/>
    <s v="Pago por la adquisición de tarimas de madera para el acondicionamiento de las bodegas de la junta distrital."/>
    <s v=""/>
    <s v="01/01/2025"/>
    <s v="31/03/2025"/>
    <s v="http://transparencia.ine.mx/sistemaot/cargaMasiva/Articulo70/2025/Formato28//JD05-GRO/tml1/contratoramiro.pdf"/>
    <s v=""/>
    <s v="2724"/>
    <x v="0"/>
    <s v="Recursos federales"/>
    <s v="Presupuesto de egresos de la federación"/>
    <s v=""/>
    <s v=""/>
    <s v=""/>
    <s v=""/>
    <s v=""/>
    <s v="No"/>
    <s v="2724"/>
    <s v="Recepción de la adquisición de acuerdo a lo estipulado en el pedido contrato"/>
    <s v=""/>
    <s v=""/>
    <s v=""/>
    <s v=""/>
    <s v="http://transparencia.ine.mx/sistemaot/cargaMasiva/Articulo70/2025/Formato28//JD05-GRO/tml1/factura62.pdf"/>
    <s v="JUNTA DISTRITAL EJECUTIVA NO.05 DE GUERRERO - TLAPA DE COMONFORT"/>
    <s v="31/03/2025"/>
    <m/>
    <x v="15"/>
    <x v="0"/>
  </r>
  <r>
    <s v="2025"/>
    <s v="01/01/2025"/>
    <s v="31/03/2025"/>
    <x v="0"/>
    <x v="2"/>
    <x v="0"/>
    <s v="GR05-PV-25-0121"/>
    <s v=""/>
    <s v="Pago por el servicio de fotocopiado, en la vocalía de capacitación electoral."/>
    <s v="http://transparencia.ine.mx/sistemaot/cargaMasiva/Articulo70/2025/Formato28//JD05-GRO/tml1/osp0121.pdf"/>
    <s v="2725"/>
    <s v=""/>
    <s v=""/>
    <s v="Pago por el servicio de fotocopiado, en la vocalía de capacitación electoral."/>
    <s v="2725"/>
    <s v=""/>
    <s v="2725"/>
    <s v="2725"/>
    <s v=""/>
    <s v=""/>
    <s v=""/>
    <s v=""/>
    <s v="Ramiro"/>
    <s v="Peña"/>
    <s v="Monroy"/>
    <s v="Hombre"/>
    <s v=""/>
    <s v="2725"/>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4500"/>
    <n v="16820"/>
    <s v=""/>
    <s v=""/>
    <s v="Moneda Nacional"/>
    <s v=""/>
    <x v="1"/>
    <s v="Pago por el servicio de fotocopiado, en la vocalía de capacitación electoral."/>
    <s v=""/>
    <s v="01/01/2025"/>
    <s v="31/03/2025"/>
    <s v="http://transparencia.ine.mx/sistemaot/cargaMasiva/Articulo70/2025/Formato28//JD05-GRO/tml1/contratoramiro.pdf"/>
    <s v=""/>
    <s v="2725"/>
    <x v="0"/>
    <s v="Recursos federales"/>
    <s v="Presupuesto de egresos de la federación"/>
    <s v=""/>
    <s v=""/>
    <s v=""/>
    <s v=""/>
    <s v=""/>
    <s v="No"/>
    <s v="2725"/>
    <s v="Recepción de servicio de acuerdo con lo estipulado en el pedido contrato"/>
    <s v=""/>
    <s v=""/>
    <s v=""/>
    <s v=""/>
    <s v="http://transparencia.ine.mx/sistemaot/cargaMasiva/Articulo70/2025/Formato28//JD05-GRO/tml1/factura63.pdf"/>
    <s v="JUNTA DISTRITAL EJECUTIVA NO.05 DE GUERRERO - TLAPA DE COMONFORT"/>
    <s v="31/03/2025"/>
    <m/>
    <x v="15"/>
    <x v="0"/>
  </r>
  <r>
    <s v="2025"/>
    <s v="01/01/2025"/>
    <s v="31/03/2025"/>
    <x v="0"/>
    <x v="2"/>
    <x v="0"/>
    <s v="GR05-PV-25-0122"/>
    <s v=""/>
    <s v="Pago por la adquisición de tóner y tintas."/>
    <s v="http://transparencia.ine.mx/sistemaot/cargaMasiva/Articulo70/2025/Formato28//JD05-GRO/tml1/osp0122.pdf"/>
    <s v="2726"/>
    <s v=""/>
    <s v=""/>
    <s v="Pago por la adquisición de tóner y tintas."/>
    <s v="2726"/>
    <s v=""/>
    <s v="2726"/>
    <s v="2726"/>
    <s v=""/>
    <s v=""/>
    <s v=""/>
    <s v=""/>
    <s v="Ramiro"/>
    <s v="Peña"/>
    <s v="Monroy"/>
    <s v="Hombre"/>
    <s v=""/>
    <s v="2726"/>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7389.66"/>
    <n v="8572"/>
    <s v=""/>
    <s v=""/>
    <s v="Moneda Nacional"/>
    <s v=""/>
    <x v="1"/>
    <s v="Pago por la adquisición de tóner y tintas."/>
    <s v=""/>
    <s v="01/01/2025"/>
    <s v="31/03/2025"/>
    <s v="http://transparencia.ine.mx/sistemaot/cargaMasiva/Articulo70/2025/Formato28//JD05-GRO/tml1/contratoramiro.pdf"/>
    <s v=""/>
    <s v="2726"/>
    <x v="0"/>
    <s v="Recursos federales"/>
    <s v="Presupuesto de egresos de la federación"/>
    <s v=""/>
    <s v=""/>
    <s v=""/>
    <s v=""/>
    <s v=""/>
    <s v="No"/>
    <s v="2726"/>
    <s v="Recepción de la adquisición de acuerdo a lo estipulado en el pedido contrato"/>
    <s v=""/>
    <s v=""/>
    <s v=""/>
    <s v=""/>
    <s v="http://transparencia.ine.mx/sistemaot/cargaMasiva/Articulo70/2025/Formato28//JD05-GRO/tml1/factura64.pdf"/>
    <s v="JUNTA DISTRITAL EJECUTIVA NO.05 DE GUERRERO - TLAPA DE COMONFORT"/>
    <s v="31/03/2025"/>
    <m/>
    <x v="15"/>
    <x v="0"/>
  </r>
  <r>
    <s v="2025"/>
    <s v="01/01/2025"/>
    <s v="31/03/2025"/>
    <x v="0"/>
    <x v="2"/>
    <x v="0"/>
    <s v="GR05-PV-25-0123"/>
    <s v=""/>
    <s v="Pago por la adquisición de tóner para la vocalía de organización."/>
    <s v="http://transparencia.ine.mx/sistemaot/cargaMasiva/Articulo70/2025/Formato28//JD05-GRO/tml1/osp0123.pdf"/>
    <s v="2727"/>
    <s v=""/>
    <s v=""/>
    <s v="Pago por la adquisición de tóner para la vocalía de organización."/>
    <s v="2727"/>
    <s v=""/>
    <s v="2727"/>
    <s v="2727"/>
    <s v=""/>
    <s v=""/>
    <s v=""/>
    <s v=""/>
    <s v="Ramiro"/>
    <s v="Peña"/>
    <s v="Monroy"/>
    <s v="Hombre"/>
    <s v=""/>
    <s v="2727"/>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209.48"/>
    <n v="3723"/>
    <s v=""/>
    <s v=""/>
    <s v="Moneda Nacional"/>
    <s v=""/>
    <x v="1"/>
    <s v="Pago por la adquisición de tóner para la vocalía de organización."/>
    <s v=""/>
    <s v="01/01/2025"/>
    <s v="31/03/2025"/>
    <s v="http://transparencia.ine.mx/sistemaot/cargaMasiva/Articulo70/2025/Formato28//JD05-GRO/tml1/contratoramiro.pdf"/>
    <s v=""/>
    <s v="2727"/>
    <x v="0"/>
    <s v="Recursos federales"/>
    <s v="Presupuesto de egresos de la federación"/>
    <s v=""/>
    <s v=""/>
    <s v=""/>
    <s v=""/>
    <s v=""/>
    <s v="No"/>
    <s v="2727"/>
    <s v="Recepción de la adquisición de acuerdo a lo estipulado en el pedido contrato"/>
    <s v=""/>
    <s v=""/>
    <s v=""/>
    <s v=""/>
    <s v="http://transparencia.ine.mx/sistemaot/cargaMasiva/Articulo70/2025/Formato28//JD05-GRO/tml1/factura65.pdf"/>
    <s v="JUNTA DISTRITAL EJECUTIVA NO.05 DE GUERRERO - TLAPA DE COMONFORT"/>
    <s v="31/03/2025"/>
    <m/>
    <x v="15"/>
    <x v="0"/>
  </r>
  <r>
    <s v="2025"/>
    <s v="01/01/2025"/>
    <s v="31/03/2025"/>
    <x v="0"/>
    <x v="2"/>
    <x v="0"/>
    <s v="GR05-PV-25-0124"/>
    <s v=""/>
    <s v="Pago por el consumo de alimentos de los días 4 y 5 de marzo por visita del vocal ejecutivo local."/>
    <s v="http://transparencia.ine.mx/sistemaot/cargaMasiva/Articulo70/2025/Formato28//JD05-GRO/tml1/osp0124.pdf"/>
    <s v="2728"/>
    <s v=""/>
    <s v=""/>
    <s v="Pago por el consumo de alimentos de los días 4 y 5 de marzo por visita del vocal ejecutivo local."/>
    <s v="2728"/>
    <s v=""/>
    <s v="2728"/>
    <s v="2728"/>
    <s v=""/>
    <s v=""/>
    <s v=""/>
    <s v=""/>
    <s v="Ramiro"/>
    <s v="Peña"/>
    <s v="Monroy"/>
    <s v="Hombre"/>
    <s v=""/>
    <s v="2728"/>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8500"/>
    <n v="9860"/>
    <s v=""/>
    <s v=""/>
    <s v="Moneda Nacional"/>
    <s v=""/>
    <x v="1"/>
    <s v="Pago por el consumo de alimentos de los días 4 y 5 de marzo por visita del vocal ejecutivo local."/>
    <s v=""/>
    <s v="01/01/2025"/>
    <s v="31/03/2025"/>
    <s v="http://transparencia.ine.mx/sistemaot/cargaMasiva/Articulo70/2025/Formato28//JD05-GRO/tml1/contratoramiro.pdf"/>
    <s v=""/>
    <s v="2728"/>
    <x v="0"/>
    <s v="Recursos federales"/>
    <s v="Presupuesto de egresos de la federación"/>
    <s v=""/>
    <s v=""/>
    <s v=""/>
    <s v=""/>
    <s v=""/>
    <s v="No"/>
    <s v="2728"/>
    <s v="Recepción de servicio de acuerdo con lo estipulado en el pedido contrato"/>
    <s v=""/>
    <s v=""/>
    <s v=""/>
    <s v=""/>
    <s v="http://transparencia.ine.mx/sistemaot/cargaMasiva/Articulo70/2025/Formato28//JD05-GRO/tml1/factura66.pdf"/>
    <s v="JUNTA DISTRITAL EJECUTIVA NO.05 DE GUERRERO - TLAPA DE COMONFORT"/>
    <s v="31/03/2025"/>
    <m/>
    <x v="15"/>
    <x v="0"/>
  </r>
  <r>
    <s v="2025"/>
    <s v="01/01/2025"/>
    <s v="31/03/2025"/>
    <x v="0"/>
    <x v="2"/>
    <x v="0"/>
    <s v="GR05-PV-25-0125"/>
    <s v=""/>
    <s v="Pago por el servicio de la reparación del refrigerador de la vocalía ejecutiva."/>
    <s v="http://transparencia.ine.mx/sistemaot/cargaMasiva/Articulo70/2025/Formato28//JD05-GRO/tml1/osp0125.pdf"/>
    <s v="2729"/>
    <s v=""/>
    <s v=""/>
    <s v="Pago por el servicio de la reparación del refrigerador de la vocalía ejecutiva."/>
    <s v="2729"/>
    <s v=""/>
    <s v="2729"/>
    <s v="2729"/>
    <s v=""/>
    <s v=""/>
    <s v=""/>
    <s v=""/>
    <s v="Ramiro"/>
    <s v="Peña"/>
    <s v="Monroy"/>
    <s v="Hombre"/>
    <s v=""/>
    <s v="2729"/>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00"/>
    <n v="2900"/>
    <s v=""/>
    <s v=""/>
    <s v="Moneda Nacional"/>
    <s v=""/>
    <x v="1"/>
    <s v="Pago por el servicio de la reparación del refrigerador de la vocalía ejecutiva."/>
    <s v=""/>
    <s v="01/01/2025"/>
    <s v="31/03/2025"/>
    <s v="http://transparencia.ine.mx/sistemaot/cargaMasiva/Articulo70/2025/Formato28//JD05-GRO/tml1/contratoramiro.pdf"/>
    <s v=""/>
    <s v="2729"/>
    <x v="0"/>
    <s v="Recursos federales"/>
    <s v="Presupuesto de egresos de la federación"/>
    <s v=""/>
    <s v=""/>
    <s v=""/>
    <s v=""/>
    <s v=""/>
    <s v="No"/>
    <s v="2729"/>
    <s v="Recepción de servicio de acuerdo con lo estipulado en el pedido contrato"/>
    <s v=""/>
    <s v=""/>
    <s v=""/>
    <s v=""/>
    <s v="http://transparencia.ine.mx/sistemaot/cargaMasiva/Articulo70/2025/Formato28//JD05-GRO/tml1/factura67.pdf"/>
    <s v="JUNTA DISTRITAL EJECUTIVA NO.05 DE GUERRERO - TLAPA DE COMONFORT"/>
    <s v="31/03/2025"/>
    <m/>
    <x v="15"/>
    <x v="0"/>
  </r>
  <r>
    <s v="2025"/>
    <s v="01/01/2025"/>
    <s v="31/03/2025"/>
    <x v="0"/>
    <x v="2"/>
    <x v="0"/>
    <s v="GR05-PV-25-0126"/>
    <s v=""/>
    <s v="Pago por la adquisición de 8 llantas, para los vehículos propios del instituto nacional electoral."/>
    <s v="http://transparencia.ine.mx/sistemaot/cargaMasiva/Articulo70/2025/Formato28//JD05-GRO/tml1/osp0126.pdf"/>
    <s v="2730"/>
    <s v=""/>
    <s v=""/>
    <s v="Pago por la adquisición de 8 llantas, para los vehículos propios del instituto nacional electoral."/>
    <s v="2730"/>
    <s v=""/>
    <s v="2730"/>
    <s v="2730"/>
    <s v=""/>
    <s v=""/>
    <s v=""/>
    <s v=""/>
    <s v="Juan Carbajal"/>
    <s v="Carbajal"/>
    <s v="Leon"/>
    <s v="Hombre"/>
    <s v=""/>
    <s v="2730"/>
    <s v="CALJ730430NG0"/>
    <s v="Avenida"/>
    <s v="Piramides de contlalco"/>
    <s v="46"/>
    <s v="c"/>
    <s v="Colonia"/>
    <s v="Contlalc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80"/>
    <s v="19/03/2025"/>
    <s v="19/03/2025"/>
    <s v="19/03/2025"/>
    <n v="17413.79"/>
    <n v="20200"/>
    <s v=""/>
    <s v=""/>
    <s v="Moneda Nacional"/>
    <s v=""/>
    <x v="1"/>
    <s v="Pago por la adquisición de 8 llantas R16, para los vehículos propios del instituto nacional electoral."/>
    <s v=""/>
    <s v="01/03/2025"/>
    <s v="31/03/2025"/>
    <s v="http://transparencia.ine.mx/sistemaot/cargaMasiva/Articulo70/2025/Formato28//JD05-GRO/tml1/pedidocontrato2025020080.pdf"/>
    <s v=""/>
    <s v="2730"/>
    <x v="0"/>
    <s v="Recursos federales"/>
    <s v="Presupuesto de egresos de la federación"/>
    <s v=""/>
    <s v=""/>
    <s v=""/>
    <s v=""/>
    <s v=""/>
    <s v="No"/>
    <s v="2730"/>
    <s v="Recepción de la adquisición de acuerdo a lo estipulado en el pedido contrato"/>
    <s v=""/>
    <s v=""/>
    <s v=""/>
    <s v=""/>
    <s v="http://transparencia.ine.mx/sistemaot/cargaMasiva/Articulo70/2025/Formato28//JD05-GRO/tml1/factura68.pdf"/>
    <s v="JUNTA DISTRITAL EJECUTIVA NO.05 DE GUERRERO - TLAPA DE COMONFORT"/>
    <s v="31/03/2025"/>
    <m/>
    <x v="15"/>
    <x v="0"/>
  </r>
  <r>
    <s v="2025"/>
    <s v="01/01/2025"/>
    <s v="31/03/2025"/>
    <x v="0"/>
    <x v="2"/>
    <x v="0"/>
    <s v="GR05-PV-25-0070"/>
    <s v=""/>
    <s v="Pago por la compra de insumos de refacciones para los vehículos propios de esta 05 junta distrital."/>
    <s v="http://transparencia.ine.mx/sistemaot/cargaMasiva/Articulo70/2025/Formato28//JD05-GRO/tml1/osp0070.pdf"/>
    <s v="2731"/>
    <s v=""/>
    <s v=""/>
    <s v="Pago por la compra de insumos de refacciones para los vehículos propios de esta 05 junta distrital."/>
    <s v="2731"/>
    <s v=""/>
    <s v="2731"/>
    <s v="2731"/>
    <s v=""/>
    <s v=""/>
    <s v=""/>
    <s v=""/>
    <s v="Francisco Ivan"/>
    <s v="Rojas"/>
    <s v="Garzon"/>
    <s v="Hombre"/>
    <s v=""/>
    <s v="2731"/>
    <s v="ROGF8101212Y0"/>
    <s v="Carretera"/>
    <s v="Carretera Tlapa-Chilapa"/>
    <s v=""/>
    <s v=""/>
    <s v="Colonia"/>
    <s v="Aviacion"/>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2025020053"/>
    <s v="25/02/2025"/>
    <s v="25/02/2025"/>
    <s v="25/02/2025"/>
    <n v="10258.620000000001"/>
    <n v="11900"/>
    <s v=""/>
    <s v=""/>
    <s v="Moneda Nacional"/>
    <s v=""/>
    <x v="1"/>
    <s v="Pago por la compra de insumos de refacciones para los vehículos propios de esta 05 junta distrital."/>
    <s v=""/>
    <s v="01/02/2025"/>
    <s v="28/02/2025"/>
    <s v="http://transparencia.ine.mx/sistemaot/cargaMasiva/Articulo70/2025/Formato28//JD05-GRO/tml1/pedidocontrato2025020053.pdf"/>
    <s v=""/>
    <s v="2731"/>
    <x v="0"/>
    <s v="Recursos federales"/>
    <s v="Presupuesto de egresos de la federación"/>
    <s v=""/>
    <s v=""/>
    <s v=""/>
    <s v=""/>
    <s v=""/>
    <s v="No"/>
    <s v="2731"/>
    <s v="Recepción de la adquisición de acuerdo a lo estipulado en el pedido contrato"/>
    <s v=""/>
    <s v=""/>
    <s v=""/>
    <s v=""/>
    <s v="http://transparencia.ine.mx/sistemaot/cargaMasiva/Articulo70/2025/Formato28//JD05-GRO/tml1/factura69.pdf"/>
    <s v="JUNTA DISTRITAL EJECUTIVA NO.05 DE GUERRERO - TLAPA DE COMONFORT"/>
    <s v="31/03/2025"/>
    <m/>
    <x v="15"/>
    <x v="0"/>
  </r>
  <r>
    <s v="2025"/>
    <s v="01/01/2025"/>
    <s v="31/03/2025"/>
    <x v="0"/>
    <x v="2"/>
    <x v="0"/>
    <s v="GR05-PV-25-0083"/>
    <s v=""/>
    <s v="Pago por la adquisición de silla de ruedas para el módulo fijo de atención ciudadana."/>
    <s v="http://transparencia.ine.mx/sistemaot/cargaMasiva/Articulo70/2025/Formato28//JD05-GRO/tml1/osp0083.pdf"/>
    <s v="2732"/>
    <s v=""/>
    <s v=""/>
    <s v="Pago por la adquisición de silla de ruedas para el módulo fijo de atención ciudadana."/>
    <s v="2732"/>
    <s v=""/>
    <s v="2732"/>
    <s v="2732"/>
    <s v=""/>
    <s v=""/>
    <s v=""/>
    <s v=""/>
    <s v="Guillermo"/>
    <s v="Guerrero"/>
    <s v="Coronel"/>
    <s v="Hombre"/>
    <s v=""/>
    <s v="2732"/>
    <s v="GUCG880818RK4"/>
    <s v="Calle"/>
    <s v="Miguel Hidalgo"/>
    <s v=""/>
    <s v=""/>
    <s v="Colonia"/>
    <s v="Otra no especificada en el catalogo"/>
    <s v="0001"/>
    <s v="Olinala"/>
    <s v="045"/>
    <s v="Olinala"/>
    <s v="12"/>
    <s v="Guerrero"/>
    <s v="41000"/>
    <s v=""/>
    <s v=""/>
    <s v=""/>
    <s v=""/>
    <s v="Mejor propuesta para la adquisición cumpliendo con los requisitos, por lo cual resultó solvente para el Instituto"/>
    <s v="Junta Distrital Ejecutiva de Guerrero"/>
    <s v="Junta Distrital Ejecutiva de Guerrero"/>
    <s v="Junta Distrital Ejecutiva de Guerrero"/>
    <s v="2025020061"/>
    <s v="27/02/2025"/>
    <s v="27/02/2025"/>
    <s v="27/02/2025"/>
    <n v="2779.96"/>
    <n v="3224.75"/>
    <s v=""/>
    <s v=""/>
    <s v="Moneda Nacional"/>
    <s v=""/>
    <x v="1"/>
    <s v="Pago por la adquisición de silla de ruedas para el módulo fijo de atención ciudadana."/>
    <s v=""/>
    <s v="01/02/2025"/>
    <s v="28/02/2025"/>
    <s v="http://transparencia.ine.mx/sistemaot/cargaMasiva/Articulo70/2025/Formato28//JD05-GRO/tml1/pedidocontrato2025020061.pdf"/>
    <s v=""/>
    <s v="2732"/>
    <x v="0"/>
    <s v="Recursos federales"/>
    <s v="Presupuesto de egresos de la federación"/>
    <s v=""/>
    <s v=""/>
    <s v=""/>
    <s v=""/>
    <s v=""/>
    <s v="No"/>
    <s v="2732"/>
    <s v="Recepción de la adquisición de acuerdo a lo estipulado en el pedido contrato"/>
    <s v=""/>
    <s v=""/>
    <s v=""/>
    <s v=""/>
    <s v="http://transparencia.ine.mx/sistemaot/cargaMasiva/Articulo70/2025/Formato28//JD05-GRO/tml1/factura70.pdf"/>
    <s v="JUNTA DISTRITAL EJECUTIVA NO.05 DE GUERRERO - TLAPA DE COMONFORT"/>
    <s v="31/03/2025"/>
    <m/>
    <x v="15"/>
    <x v="0"/>
  </r>
  <r>
    <s v="2025"/>
    <s v="01/01/2025"/>
    <s v="31/03/2025"/>
    <x v="0"/>
    <x v="2"/>
    <x v="0"/>
    <s v="GR05-PV-25-0071"/>
    <s v=""/>
    <s v="Pago de la factura de la compra de tóner."/>
    <s v="http://transparencia.ine.mx/sistemaot/cargaMasiva/Articulo70/2025/Formato28//JD05-GRO/tml1/osp0071.pdf"/>
    <s v="2733"/>
    <s v=""/>
    <s v=""/>
    <s v="Pago de la factura de la compra de tóner."/>
    <s v="2733"/>
    <s v=""/>
    <s v="2733"/>
    <s v="2733"/>
    <s v=""/>
    <s v=""/>
    <s v=""/>
    <s v=""/>
    <s v="Ramiro"/>
    <s v="Peña"/>
    <s v="Monroy"/>
    <s v="Hombre"/>
    <s v=""/>
    <s v="2733"/>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4800"/>
    <n v="5568"/>
    <s v=""/>
    <s v=""/>
    <s v="Moneda Nacional"/>
    <s v=""/>
    <x v="1"/>
    <s v="Pago de la factura de la compra de tóner."/>
    <s v=""/>
    <s v="01/01/2025"/>
    <s v="31/03/2025"/>
    <s v="http://transparencia.ine.mx/sistemaot/cargaMasiva/Articulo70/2025/Formato28//JD05-GRO/tml1/contratoramiro.pdf"/>
    <s v=""/>
    <s v="2733"/>
    <x v="0"/>
    <s v="Recursos federales"/>
    <s v="Presupuesto de egresos de la federación"/>
    <s v=""/>
    <s v=""/>
    <s v=""/>
    <s v=""/>
    <s v=""/>
    <s v="No"/>
    <s v="2733"/>
    <s v="Recepción de la adquisición de acuerdo a lo estipulado en el pedido contrato"/>
    <s v=""/>
    <s v=""/>
    <s v=""/>
    <s v=""/>
    <s v="http://transparencia.ine.mx/sistemaot/cargaMasiva/Articulo70/2025/Formato28//JD05-GRO/tml1/factura71.pdf"/>
    <s v="JUNTA DISTRITAL EJECUTIVA NO.05 DE GUERRERO - TLAPA DE COMONFORT"/>
    <s v="31/03/2025"/>
    <m/>
    <x v="15"/>
    <x v="0"/>
  </r>
  <r>
    <s v="2025"/>
    <s v="01/01/2025"/>
    <s v="31/03/2025"/>
    <x v="0"/>
    <x v="2"/>
    <x v="0"/>
    <s v="GR05-PV-25-0072"/>
    <s v=""/>
    <s v="Pago por la compra de insumos de cafetería."/>
    <s v="http://transparencia.ine.mx/sistemaot/cargaMasiva/Articulo70/2025/Formato28//JD05-GRO/tml1/osp0072.pdf"/>
    <s v="2734"/>
    <s v=""/>
    <s v=""/>
    <s v="Pago por la compra de insumos de cafetería."/>
    <s v="2734"/>
    <s v=""/>
    <s v="2734"/>
    <s v="2734"/>
    <s v=""/>
    <s v=""/>
    <s v=""/>
    <s v=""/>
    <s v="Ramiro"/>
    <s v="Peña"/>
    <s v="Monroy"/>
    <s v="Hombre"/>
    <s v=""/>
    <s v="2734"/>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5431.03"/>
    <n v="6300"/>
    <s v=""/>
    <s v=""/>
    <s v="Moneda Nacional"/>
    <s v=""/>
    <x v="1"/>
    <s v="Pago por la compra de insumos de cafetería."/>
    <s v=""/>
    <s v="01/01/2025"/>
    <s v="31/03/2025"/>
    <s v="http://transparencia.ine.mx/sistemaot/cargaMasiva/Articulo70/2025/Formato28//JD05-GRO/tml1/contratoramiro.pdf"/>
    <s v=""/>
    <s v="2734"/>
    <x v="0"/>
    <s v="Recursos federales"/>
    <s v="Presupuesto de egresos de la federación"/>
    <s v=""/>
    <s v=""/>
    <s v=""/>
    <s v=""/>
    <s v=""/>
    <s v="No"/>
    <s v="2734"/>
    <s v="Recepción de la adquisición de acuerdo a lo estipulado en el pedido contrato"/>
    <s v=""/>
    <s v=""/>
    <s v=""/>
    <s v=""/>
    <s v="http://transparencia.ine.mx/sistemaot/cargaMasiva/Articulo70/2025/Formato28//JD05-GRO/tml1/factura72.pdf"/>
    <s v="JUNTA DISTRITAL EJECUTIVA NO.05 DE GUERRERO - TLAPA DE COMONFORT"/>
    <s v="31/03/2025"/>
    <m/>
    <x v="15"/>
    <x v="0"/>
  </r>
  <r>
    <s v="2025"/>
    <s v="01/01/2025"/>
    <s v="31/03/2025"/>
    <x v="0"/>
    <x v="2"/>
    <x v="0"/>
    <s v="GR05-PV-25-0073"/>
    <s v=""/>
    <s v="Pago por la adquisición de playeras tipo polo, para el personal adscrito a esta 05 Junta Distrital Ejecutiva."/>
    <s v="http://transparencia.ine.mx/sistemaot/cargaMasiva/Articulo70/2025/Formato28//JD05-GRO/tml1/osp0073.pdf"/>
    <s v="2735"/>
    <s v=""/>
    <s v=""/>
    <s v="Pago por la adquisición de playeras tipo polo, para el personal adscrito a esta 05 Junta Distrital Ejecutiva."/>
    <s v="2735"/>
    <s v=""/>
    <s v="2735"/>
    <s v="2735"/>
    <s v=""/>
    <s v=""/>
    <s v=""/>
    <s v=""/>
    <s v="Ramiro"/>
    <s v="Peña"/>
    <s v="Monroy"/>
    <s v="Hombre"/>
    <s v=""/>
    <s v="2735"/>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355.17"/>
    <n v="29412"/>
    <s v=""/>
    <s v=""/>
    <s v="Moneda Nacional"/>
    <s v=""/>
    <x v="1"/>
    <s v="Pago por la adquisición de playeras tipo polo, para el personal adscrito a esta 05 Junta Distrital Ejecutiva."/>
    <s v=""/>
    <s v="01/01/2025"/>
    <s v="31/03/2025"/>
    <s v="http://transparencia.ine.mx/sistemaot/cargaMasiva/Articulo70/2025/Formato28//JD05-GRO/tml1/contratoramiro.pdf"/>
    <s v=""/>
    <s v="2735"/>
    <x v="0"/>
    <s v="Recursos federales"/>
    <s v="Presupuesto de egresos de la federación"/>
    <s v=""/>
    <s v=""/>
    <s v=""/>
    <s v=""/>
    <s v=""/>
    <s v="No"/>
    <s v="2735"/>
    <s v="Recepción de la adquisición de acuerdo a lo estipulado en el pedido contrato"/>
    <s v=""/>
    <s v=""/>
    <s v=""/>
    <s v=""/>
    <s v="http://transparencia.ine.mx/sistemaot/cargaMasiva/Articulo70/2025/Formato28//JD05-GRO/tml1/factura73.pdf"/>
    <s v="JUNTA DISTRITAL EJECUTIVA NO.05 DE GUERRERO - TLAPA DE COMONFORT"/>
    <s v="31/03/2025"/>
    <m/>
    <x v="15"/>
    <x v="0"/>
  </r>
  <r>
    <s v="2025"/>
    <s v="01/01/2025"/>
    <s v="31/03/2025"/>
    <x v="0"/>
    <x v="2"/>
    <x v="0"/>
    <s v="GR05-PV-25-0129"/>
    <s v=""/>
    <s v="Pago por la recarga de 8 extintores de la 05 Junta Distrital Ejecutiva."/>
    <s v="http://transparencia.ine.mx/sistemaot/cargaMasiva/Articulo70/2025/Formato28//JD05-GRO/tml1/osp0129.pdf"/>
    <s v="2736"/>
    <s v=""/>
    <s v=""/>
    <s v="Pago por la recarga de 8 extintores de la 05 Junta Distrital Ejecutiva."/>
    <s v="2736"/>
    <s v=""/>
    <s v="2736"/>
    <s v="2736"/>
    <s v=""/>
    <s v=""/>
    <s v=""/>
    <s v=""/>
    <s v="Lizette"/>
    <s v="Kuri"/>
    <s v="Barrios"/>
    <s v="Mujer"/>
    <s v=""/>
    <s v="2736"/>
    <s v="KUBL8207284Z2"/>
    <s v="Avenida"/>
    <s v="Paseo a Cervantes Delg"/>
    <s v=""/>
    <s v=""/>
    <s v="Colonia"/>
    <s v="San Francisco"/>
    <s v="0001"/>
    <s v="Chilpancingo de los Bravo"/>
    <s v="029"/>
    <s v="Chilpancingo de los Bravo"/>
    <s v="12"/>
    <s v="Guerrero"/>
    <s v="39068"/>
    <s v=""/>
    <s v=""/>
    <s v=""/>
    <s v=""/>
    <s v="Mejor propuesta para la adquisición cumpliendo con los requisitos, por lo cual resultó solvente para el Instituto"/>
    <s v="Junta Distrital Ejecutiva de Guerrero"/>
    <s v="Junta Distrital Ejecutiva de Guerrero"/>
    <s v="Junta Distrital Ejecutiva de Guerrero"/>
    <s v="2025020081"/>
    <s v="26/03/2025"/>
    <s v="26/03/2025"/>
    <s v="26/03/2025"/>
    <n v="4501.24"/>
    <n v="5221.4399999999996"/>
    <s v=""/>
    <s v=""/>
    <s v="Moneda Nacional"/>
    <s v=""/>
    <x v="1"/>
    <s v="Pago por la recarga de 8 extintores de la 05 Junta Distrital Ejecutiva."/>
    <s v=""/>
    <s v="01/03/2025"/>
    <s v="31/03/2025"/>
    <s v="http://transparencia.ine.mx/sistemaot/cargaMasiva/Articulo70/2025/Formato28//JD05-GRO/tml1/pedidocontrato2025020081.pdf"/>
    <s v=""/>
    <s v="2736"/>
    <x v="0"/>
    <s v="Recursos federales"/>
    <s v="Presupuesto de egresos de la federación"/>
    <s v=""/>
    <s v=""/>
    <s v=""/>
    <s v=""/>
    <s v=""/>
    <s v="No"/>
    <s v="2736"/>
    <s v="Recepción de servicio de acuerdo con lo estipulado en el pedido contrato"/>
    <s v=""/>
    <s v=""/>
    <s v=""/>
    <s v=""/>
    <s v="http://transparencia.ine.mx/sistemaot/cargaMasiva/Articulo70/2025/Formato28//JD05-GRO/tml1/factura74.pdf"/>
    <s v="JUNTA DISTRITAL EJECUTIVA NO.05 DE GUERRERO - TLAPA DE COMONFORT"/>
    <s v="31/03/2025"/>
    <m/>
    <x v="15"/>
    <x v="0"/>
  </r>
  <r>
    <s v="2025"/>
    <s v="01/01/2025"/>
    <s v="31/03/2025"/>
    <x v="0"/>
    <x v="2"/>
    <x v="0"/>
    <s v="GR05-PV-25-0130"/>
    <s v=""/>
    <s v="Pago de la factura derivado de la recarga de 8 extintores para el area de la bodega electoral de esta 05 Junta Distrital Ejecutiva."/>
    <s v="http://transparencia.ine.mx/sistemaot/cargaMasiva/Articulo70/2025/Formato28//JD05-GRO/tml1/osp0130.pdf"/>
    <s v="2737"/>
    <s v=""/>
    <s v=""/>
    <s v="Pago de la factura derivado de la recarga de 8 extintores para el area de la bodega electoral de esta 05 Junta Distrital Ejecutiva."/>
    <s v="2737"/>
    <s v=""/>
    <s v="2737"/>
    <s v="2737"/>
    <s v=""/>
    <s v=""/>
    <s v=""/>
    <s v=""/>
    <s v="Lizette"/>
    <s v="Kuri"/>
    <s v="Barrios"/>
    <s v="Mujer"/>
    <s v=""/>
    <s v="2737"/>
    <s v="KUBL8207284Z2"/>
    <s v="Avenida"/>
    <s v="Paseo a Cervantes Delg"/>
    <s v=""/>
    <s v=""/>
    <s v="Colonia"/>
    <s v="San Francisco"/>
    <s v="0001"/>
    <s v="Chilpancingo de los Bravo"/>
    <s v="029"/>
    <s v="Chilpancingo de los Bravo"/>
    <s v="12"/>
    <s v="Guerrero"/>
    <s v="39068"/>
    <s v=""/>
    <s v=""/>
    <s v=""/>
    <s v=""/>
    <s v="Mejor propuesta para la adquisición cumpliendo con los requisitos, por lo cual resultó solvente para el Instituto"/>
    <s v="Junta Distrital Ejecutiva de Guerrero"/>
    <s v="Junta Distrital Ejecutiva de Guerrero"/>
    <s v="Junta Distrital Ejecutiva de Guerrero"/>
    <s v="2025020082"/>
    <s v="26/03/2025"/>
    <s v="26/03/2025"/>
    <s v="26/03/2025"/>
    <n v="1992"/>
    <n v="2310.7199999999998"/>
    <s v=""/>
    <s v=""/>
    <s v="Moneda Nacional"/>
    <s v=""/>
    <x v="1"/>
    <s v="Pago de la factura derivado de la recarga de 8 extintores para el area de la bodega electoral de esta 05 Junta Distrital Ejecutiva."/>
    <s v=""/>
    <s v="01/03/2025"/>
    <s v="31/03/2025"/>
    <s v="http://transparencia.ine.mx/sistemaot/cargaMasiva/Articulo70/2025/Formato28//JD05-GRO/tml1/pedidocontrato2025020082.pdf"/>
    <s v=""/>
    <s v="2737"/>
    <x v="0"/>
    <s v="Recursos federales"/>
    <s v="Presupuesto de egresos de la federación"/>
    <s v=""/>
    <s v=""/>
    <s v=""/>
    <s v=""/>
    <s v=""/>
    <s v="No"/>
    <s v="2737"/>
    <s v="Recepción de servicio de acuerdo con lo estipulado en el pedido contrato"/>
    <s v=""/>
    <s v=""/>
    <s v=""/>
    <s v=""/>
    <s v="http://transparencia.ine.mx/sistemaot/cargaMasiva/Articulo70/2025/Formato28//JD05-GRO/tml1/factura75.pdf"/>
    <s v="JUNTA DISTRITAL EJECUTIVA NO.05 DE GUERRERO - TLAPA DE COMONFORT"/>
    <s v="31/03/2025"/>
    <m/>
    <x v="15"/>
    <x v="0"/>
  </r>
  <r>
    <s v="2025"/>
    <s v="01/01/2025"/>
    <s v="31/03/2025"/>
    <x v="0"/>
    <x v="2"/>
    <x v="0"/>
    <s v="GR05-PV-25-0108"/>
    <s v=""/>
    <s v="Pago de la factura por insumos de alimentos del personal del área de la vocalía de registro, derivado del cierre de campaña."/>
    <s v="http://transparencia.ine.mx/sistemaot/cargaMasiva/Articulo70/2025/Formato28//JD05-GRO/tml1/osp0108.pdf"/>
    <s v="2738"/>
    <s v=""/>
    <s v=""/>
    <s v="Pago de la factura por insumos de alimentos del personal del área de la vocalía de registro, derivado del cierre de campaña."/>
    <s v="2738"/>
    <s v=""/>
    <s v="2738"/>
    <s v="2738"/>
    <s v=""/>
    <s v=""/>
    <s v=""/>
    <s v=""/>
    <s v="Gretel Diana"/>
    <s v="Galvez"/>
    <s v="Vazquez"/>
    <s v="Mujer"/>
    <s v=""/>
    <s v="2738"/>
    <s v="GAVG880403337"/>
    <s v="Calle"/>
    <s v="Hidalgo"/>
    <s v="28"/>
    <s v=""/>
    <s v="Colonia"/>
    <s v="El peligr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65"/>
    <s v="12/03/2025"/>
    <s v="12/03/2025"/>
    <s v="12/03/2025"/>
    <n v="792.93"/>
    <n v="919.8"/>
    <s v=""/>
    <s v=""/>
    <s v="Moneda Nacional"/>
    <s v=""/>
    <x v="1"/>
    <s v="Pago de la factura por insumos de alimentos del personal del área de la vocalía de registro, derivado del cierre de campaña."/>
    <s v=""/>
    <s v="01/03/2025"/>
    <s v="31/03/2025"/>
    <s v="http://transparencia.ine.mx/sistemaot/cargaMasiva/Articulo70/2025/Formato28//JD05-GRO/tml1/pedidocontrato2025020065.pdf"/>
    <s v=""/>
    <s v="2738"/>
    <x v="0"/>
    <s v="Recursos federales"/>
    <s v="Presupuesto de egresos de la federación"/>
    <s v=""/>
    <s v=""/>
    <s v=""/>
    <s v=""/>
    <s v=""/>
    <s v="No"/>
    <s v="2738"/>
    <s v="Recepción de servicio de acuerdo con lo estipulado en el pedido contrato"/>
    <s v=""/>
    <s v=""/>
    <s v=""/>
    <s v=""/>
    <s v="http://transparencia.ine.mx/sistemaot/cargaMasiva/Articulo70/2025/Formato28//JD05-GRO/tml1/factura76.pdf"/>
    <s v="JUNTA DISTRITAL EJECUTIVA NO.05 DE GUERRERO - TLAPA DE COMONFORT"/>
    <s v="31/03/2025"/>
    <m/>
    <x v="15"/>
    <x v="0"/>
  </r>
  <r>
    <s v="2025"/>
    <s v="01/01/2025"/>
    <s v="31/03/2025"/>
    <x v="0"/>
    <x v="2"/>
    <x v="0"/>
    <s v="GR05-PV-25-0049"/>
    <s v=""/>
    <s v="Pago por la adquisición de material de oficina."/>
    <s v="http://transparencia.ine.mx/sistemaot/cargaMasiva/Articulo70/2025/Formato28//JD05-GRO/tml1/osp0049.pdf"/>
    <s v="2739"/>
    <s v=""/>
    <s v=""/>
    <s v="Pago por la adquisición de material de oficina."/>
    <s v="2739"/>
    <s v=""/>
    <s v="2739"/>
    <s v="2739"/>
    <s v=""/>
    <s v=""/>
    <s v=""/>
    <s v=""/>
    <s v="Jose Carlos"/>
    <s v="Gonzalez"/>
    <s v="Gonzalez"/>
    <s v="Hombre"/>
    <s v=""/>
    <s v="2739"/>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2931.03"/>
    <n v="15000"/>
    <s v=""/>
    <s v=""/>
    <s v="Moneda Nacional"/>
    <s v=""/>
    <x v="1"/>
    <s v="Pago por la adquisición de material de oficina."/>
    <s v=""/>
    <s v="01/01/2025"/>
    <s v="31/03/2025"/>
    <s v="http://transparencia.ine.mx/sistemaot/cargaMasiva/Articulo70/2025/Formato28//JD05-GRO/tml1/contratojosecarlos.pdf"/>
    <s v=""/>
    <s v="2739"/>
    <x v="0"/>
    <s v="Recursos federales"/>
    <s v="Presupuesto de egresos de la federación"/>
    <s v=""/>
    <s v=""/>
    <s v=""/>
    <s v=""/>
    <s v=""/>
    <s v="No"/>
    <s v="2739"/>
    <s v="Recepción de la adquisición de acuerdo a lo estipulado en el pedido contrato"/>
    <s v=""/>
    <s v=""/>
    <s v=""/>
    <s v=""/>
    <s v="http://transparencia.ine.mx/sistemaot/cargaMasiva/Articulo70/2025/Formato28//JD05-GRO/tml1/factura77.pdf"/>
    <s v="JUNTA DISTRITAL EJECUTIVA NO.05 DE GUERRERO - TLAPA DE COMONFORT"/>
    <s v="31/03/2025"/>
    <m/>
    <x v="15"/>
    <x v="0"/>
  </r>
  <r>
    <s v="2025"/>
    <s v="01/01/2025"/>
    <s v="31/03/2025"/>
    <x v="0"/>
    <x v="2"/>
    <x v="0"/>
    <s v="GR05-PV-25-0050"/>
    <s v=""/>
    <s v="Pago por la adquisición de material de oficina."/>
    <s v="http://transparencia.ine.mx/sistemaot/cargaMasiva/Articulo70/2025/Formato28//JD05-GRO/tml1/osp0050.pdf"/>
    <s v="2740"/>
    <s v=""/>
    <s v=""/>
    <s v="Pago por la adquisición de material de oficina."/>
    <s v="2740"/>
    <s v=""/>
    <s v="2740"/>
    <s v="2740"/>
    <s v=""/>
    <s v=""/>
    <s v=""/>
    <s v=""/>
    <s v="Jose Carlos"/>
    <s v="Gonzalez"/>
    <s v="Gonzalez"/>
    <s v="Hombre"/>
    <s v=""/>
    <s v="2740"/>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435.34"/>
    <n v="1665"/>
    <s v=""/>
    <s v=""/>
    <s v="Moneda Nacional"/>
    <s v=""/>
    <x v="1"/>
    <s v="Pago por la adquisición de material de oficina."/>
    <s v=""/>
    <s v="01/01/2025"/>
    <s v="31/03/2025"/>
    <s v="http://transparencia.ine.mx/sistemaot/cargaMasiva/Articulo70/2025/Formato28//JD05-GRO/tml1/contratojosecarlos.pdf"/>
    <s v=""/>
    <s v="2740"/>
    <x v="0"/>
    <s v="Recursos federales"/>
    <s v="Presupuesto de egresos de la federación"/>
    <s v=""/>
    <s v=""/>
    <s v=""/>
    <s v=""/>
    <s v=""/>
    <s v="No"/>
    <s v="2740"/>
    <s v="Recepción de la adquisición de acuerdo a lo estipulado en el pedido contrato"/>
    <s v=""/>
    <s v=""/>
    <s v=""/>
    <s v=""/>
    <s v="http://transparencia.ine.mx/sistemaot/cargaMasiva/Articulo70/2025/Formato28//JD05-GRO/tml1/factura78.pdf"/>
    <s v="JUNTA DISTRITAL EJECUTIVA NO.05 DE GUERRERO - TLAPA DE COMONFORT"/>
    <s v="31/03/2025"/>
    <m/>
    <x v="15"/>
    <x v="0"/>
  </r>
  <r>
    <s v="2025"/>
    <s v="01/01/2025"/>
    <s v="31/03/2025"/>
    <x v="0"/>
    <x v="2"/>
    <x v="0"/>
    <s v="GR05-PV-25-0051"/>
    <s v=""/>
    <s v="Pago por la adquisición de material de oficina."/>
    <s v="http://transparencia.ine.mx/sistemaot/cargaMasiva/Articulo70/2025/Formato28//JD05-GRO/tml1/osp0051.pdf"/>
    <s v="2741"/>
    <s v=""/>
    <s v=""/>
    <s v="Pago por la adquisición de material de oficina."/>
    <s v="2741"/>
    <s v=""/>
    <s v="2741"/>
    <s v="2741"/>
    <s v=""/>
    <s v=""/>
    <s v=""/>
    <s v=""/>
    <s v="Jose Carlos"/>
    <s v="Gonzalez"/>
    <s v="Gonzalez"/>
    <s v="Hombre"/>
    <s v=""/>
    <s v="2741"/>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818.97"/>
    <n v="2110"/>
    <s v=""/>
    <s v=""/>
    <s v="Moneda Nacional"/>
    <s v=""/>
    <x v="1"/>
    <s v="Pago por la adquisición de material de oficina."/>
    <s v=""/>
    <s v="01/01/2025"/>
    <s v="31/03/2025"/>
    <s v="http://transparencia.ine.mx/sistemaot/cargaMasiva/Articulo70/2025/Formato28//JD05-GRO/tml1/contratojosecarlos.pdf"/>
    <s v=""/>
    <s v="2741"/>
    <x v="0"/>
    <s v="Recursos federales"/>
    <s v="Presupuesto de egresos de la federación"/>
    <s v=""/>
    <s v=""/>
    <s v=""/>
    <s v=""/>
    <s v=""/>
    <s v="No"/>
    <s v="2741"/>
    <s v="Recepción de la adquisición de acuerdo a lo estipulado en el pedido contrato"/>
    <s v=""/>
    <s v=""/>
    <s v=""/>
    <s v=""/>
    <s v="http://transparencia.ine.mx/sistemaot/cargaMasiva/Articulo70/2025/Formato28//JD05-GRO/tml1/factura79.pdf"/>
    <s v="JUNTA DISTRITAL EJECUTIVA NO.05 DE GUERRERO - TLAPA DE COMONFORT"/>
    <s v="31/03/2025"/>
    <m/>
    <x v="15"/>
    <x v="0"/>
  </r>
  <r>
    <s v="2025"/>
    <s v="01/01/2025"/>
    <s v="31/03/2025"/>
    <x v="0"/>
    <x v="2"/>
    <x v="0"/>
    <s v="GR05-PV-25-0052"/>
    <s v=""/>
    <s v="Pago por la adquisición de material de oficina."/>
    <s v="http://transparencia.ine.mx/sistemaot/cargaMasiva/Articulo70/2025/Formato28//JD05-GRO/tml1/osp0052.pdf"/>
    <s v="2742"/>
    <s v=""/>
    <s v=""/>
    <s v="Pago por la adquisición de material de oficina."/>
    <s v="2742"/>
    <s v=""/>
    <s v="2742"/>
    <s v="2742"/>
    <s v=""/>
    <s v=""/>
    <s v=""/>
    <s v=""/>
    <s v="Jose Carlos"/>
    <s v="Gonzalez"/>
    <s v="Gonzalez"/>
    <s v="Hombre"/>
    <s v=""/>
    <s v="2742"/>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2586.21"/>
    <n v="3000"/>
    <s v=""/>
    <s v=""/>
    <s v="Moneda Nacional"/>
    <s v=""/>
    <x v="1"/>
    <s v="Pago por la adquisición de material de oficina."/>
    <s v=""/>
    <s v="01/01/2025"/>
    <s v="31/03/2025"/>
    <s v="http://transparencia.ine.mx/sistemaot/cargaMasiva/Articulo70/2025/Formato28//JD05-GRO/tml1/contratojosecarlos.pdf"/>
    <s v=""/>
    <s v="2742"/>
    <x v="0"/>
    <s v="Recursos federales"/>
    <s v="Presupuesto de egresos de la federación"/>
    <s v=""/>
    <s v=""/>
    <s v=""/>
    <s v=""/>
    <s v=""/>
    <s v="No"/>
    <s v="2742"/>
    <s v="Recepción de la adquisición de acuerdo a lo estipulado en el pedido contrato"/>
    <s v=""/>
    <s v=""/>
    <s v=""/>
    <s v=""/>
    <s v="http://transparencia.ine.mx/sistemaot/cargaMasiva/Articulo70/2025/Formato28//JD05-GRO/tml1/factura80.pdf"/>
    <s v="JUNTA DISTRITAL EJECUTIVA NO.05 DE GUERRERO - TLAPA DE COMONFORT"/>
    <s v="31/03/2025"/>
    <m/>
    <x v="15"/>
    <x v="0"/>
  </r>
  <r>
    <s v="2025"/>
    <s v="01/01/2025"/>
    <s v="31/03/2025"/>
    <x v="0"/>
    <x v="2"/>
    <x v="0"/>
    <s v="GR05-PV-25-0053"/>
    <s v=""/>
    <s v="Pago por la adquisición de material de oficina."/>
    <s v="http://transparencia.ine.mx/sistemaot/cargaMasiva/Articulo70/2025/Formato28//JD05-GRO/tml1/osp0053.pdf"/>
    <s v="2743"/>
    <s v=""/>
    <s v=""/>
    <s v="Pago por la adquisición de material de oficina."/>
    <s v="2743"/>
    <s v=""/>
    <s v="2743"/>
    <s v="2743"/>
    <s v=""/>
    <s v=""/>
    <s v=""/>
    <s v=""/>
    <s v="Jose Carlos"/>
    <s v="Gonzalez"/>
    <s v="Gonzalez"/>
    <s v="Hombre"/>
    <s v=""/>
    <s v="2743"/>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724.14"/>
    <n v="2000"/>
    <s v=""/>
    <s v=""/>
    <s v="Moneda Nacional"/>
    <s v=""/>
    <x v="1"/>
    <s v="Pago por la adquisición de material de oficina."/>
    <s v=""/>
    <s v="01/01/2025"/>
    <s v="31/03/2025"/>
    <s v="http://transparencia.ine.mx/sistemaot/cargaMasiva/Articulo70/2025/Formato28//JD05-GRO/tml1/contratojosecarlos.pdf"/>
    <s v=""/>
    <s v="2743"/>
    <x v="0"/>
    <s v="Recursos federales"/>
    <s v="Presupuesto de egresos de la federación"/>
    <s v=""/>
    <s v=""/>
    <s v=""/>
    <s v=""/>
    <s v=""/>
    <s v="No"/>
    <s v="2743"/>
    <s v="Recepción de la adquisición de acuerdo a lo estipulado en el pedido contrato"/>
    <s v=""/>
    <s v=""/>
    <s v=""/>
    <s v=""/>
    <s v="http://transparencia.ine.mx/sistemaot/cargaMasiva/Articulo70/2025/Formato28//JD05-GRO/tml1/factura81.pdf"/>
    <s v="JUNTA DISTRITAL EJECUTIVA NO.05 DE GUERRERO - TLAPA DE COMONFORT"/>
    <s v="31/03/2025"/>
    <m/>
    <x v="15"/>
    <x v="0"/>
  </r>
  <r>
    <s v="2025"/>
    <s v="01/01/2025"/>
    <s v="31/03/2025"/>
    <x v="0"/>
    <x v="2"/>
    <x v="0"/>
    <s v="GR05-PV-25-0054"/>
    <s v=""/>
    <s v="Pago por la adquisición de material de oficina."/>
    <s v="http://transparencia.ine.mx/sistemaot/cargaMasiva/Articulo70/2025/Formato28//JD05-GRO/tml1/osp0054.pdf"/>
    <s v="2744"/>
    <s v=""/>
    <s v=""/>
    <s v="Pago por la adquisición de material de oficina."/>
    <s v="2744"/>
    <s v=""/>
    <s v="2744"/>
    <s v="2744"/>
    <s v=""/>
    <s v=""/>
    <s v=""/>
    <s v=""/>
    <s v="Jose Carlos"/>
    <s v="Gonzalez"/>
    <s v="Gonzalez"/>
    <s v="Hombre"/>
    <s v=""/>
    <s v="2744"/>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7241.38"/>
    <n v="20000"/>
    <s v=""/>
    <s v=""/>
    <s v="Moneda Nacional"/>
    <s v=""/>
    <x v="1"/>
    <s v="Pago por la adquisición de material de oficina."/>
    <s v=""/>
    <s v="01/01/2025"/>
    <s v="31/03/2025"/>
    <s v="http://transparencia.ine.mx/sistemaot/cargaMasiva/Articulo70/2025/Formato28//JD05-GRO/tml1/contratojosecarlos.pdf"/>
    <s v=""/>
    <s v="2744"/>
    <x v="0"/>
    <s v="Recursos federales"/>
    <s v="Presupuesto de egresos de la federación"/>
    <s v=""/>
    <s v=""/>
    <s v=""/>
    <s v=""/>
    <s v=""/>
    <s v="No"/>
    <s v="2744"/>
    <s v="Recepción de la adquisición de acuerdo a lo estipulado en el pedido contrato"/>
    <s v=""/>
    <s v=""/>
    <s v=""/>
    <s v=""/>
    <s v="http://transparencia.ine.mx/sistemaot/cargaMasiva/Articulo70/2025/Formato28//JD05-GRO/tml1/factura82.pdf"/>
    <s v="JUNTA DISTRITAL EJECUTIVA NO.05 DE GUERRERO - TLAPA DE COMONFORT"/>
    <s v="31/03/2025"/>
    <m/>
    <x v="15"/>
    <x v="0"/>
  </r>
  <r>
    <s v="2025"/>
    <s v="01/01/2025"/>
    <s v="31/03/2025"/>
    <x v="0"/>
    <x v="2"/>
    <x v="0"/>
    <s v="GR05-PV-25-0067"/>
    <s v=""/>
    <s v="Pago por el consumo de agua de garrafón y agua embotellada para las actividades inherentes al Proceso Judicial."/>
    <s v="http://transparencia.ine.mx/sistemaot/cargaMasiva/Articulo70/2025/Formato28//JD05-GRO/tml1/osp0067.pdf"/>
    <s v="2745"/>
    <s v=""/>
    <s v=""/>
    <s v="Pago por el consumo de agua de garrafón y agua embotellada para las actividades inherentes al Proceso Judicial."/>
    <s v="2745"/>
    <s v=""/>
    <s v="2745"/>
    <s v="2745"/>
    <s v=""/>
    <s v=""/>
    <s v=""/>
    <s v=""/>
    <s v="Timoteo"/>
    <s v="Arriaga"/>
    <s v="Alvarado"/>
    <s v="Hombre"/>
    <s v=""/>
    <s v="2745"/>
    <s v="AIAT830206TK5"/>
    <s v="Calle"/>
    <s v="Rio balsas"/>
    <s v=""/>
    <s v=""/>
    <s v="Colonia"/>
    <s v="Caltitlan"/>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2025020054"/>
    <s v="25/02/2025"/>
    <s v="25/02/2025"/>
    <s v="25/02/2025"/>
    <n v="2024.66"/>
    <n v="2348.6"/>
    <s v=""/>
    <s v=""/>
    <s v="Moneda Nacional"/>
    <s v=""/>
    <x v="1"/>
    <s v="Pago por el consumo de agua de garrafón y agua embotellada para las actividades inherentes al Proceso Judicial."/>
    <s v=""/>
    <s v="01/02/2025"/>
    <s v="28/02/2025"/>
    <s v="http://transparencia.ine.mx/sistemaot/cargaMasiva/Articulo70/2025/Formato28//JD05-GRO/tml1/pedidocontrato2025020054.pdf"/>
    <s v=""/>
    <s v="2745"/>
    <x v="0"/>
    <s v="Recursos federales"/>
    <s v="Presupuesto de egresos de la federación"/>
    <s v=""/>
    <s v=""/>
    <s v=""/>
    <s v=""/>
    <s v=""/>
    <s v="No"/>
    <s v="2745"/>
    <s v="Recepción de la adquisición de acuerdo a lo estipulado en el pedido contrato"/>
    <s v=""/>
    <s v=""/>
    <s v=""/>
    <s v=""/>
    <s v="http://transparencia.ine.mx/sistemaot/cargaMasiva/Articulo70/2025/Formato28//JD05-GRO/tml1/factura83.pdf"/>
    <s v="JUNTA DISTRITAL EJECUTIVA NO.05 DE GUERRERO - TLAPA DE COMONFORT"/>
    <s v="31/03/2025"/>
    <m/>
    <x v="15"/>
    <x v="0"/>
  </r>
  <r>
    <s v="2025"/>
    <s v="01/01/2025"/>
    <s v="31/03/2025"/>
    <x v="0"/>
    <x v="0"/>
    <x v="0"/>
    <s v="522"/>
    <s v=""/>
    <s v="Arrendamiento del inmueble que ocupan las oficinas de est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1.pdf"/>
    <s v="2746"/>
    <s v=""/>
    <s v=""/>
    <s v="Arrendamiento del inmueble que ocupan las oficinas de esta 08 Junta Distrital Ejecutiva correspondiente al mes de enero, febrero y marzo de 2025"/>
    <s v="2746"/>
    <s v=""/>
    <s v="2746"/>
    <s v="2746"/>
    <s v=""/>
    <s v=""/>
    <s v=""/>
    <s v=""/>
    <s v="Fabiola Barbarita"/>
    <s v="Lopez"/>
    <s v="Sanchez"/>
    <s v="Mujer"/>
    <s v=""/>
    <s v="2746"/>
    <s v="LOSF501204RQ5"/>
    <s v="Calle"/>
    <s v="Huerto del Olmo"/>
    <s v="120"/>
    <s v=""/>
    <s v="Fraccionamiento"/>
    <s v="Trinidad de huerta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08JD/SERV/001/2025"/>
    <s v="27/01/2025"/>
    <s v="01/01/2025"/>
    <s v="31/12/2025"/>
    <n v="1239478.44"/>
    <n v="1437795"/>
    <s v=""/>
    <s v=""/>
    <s v="Moneda Nacional"/>
    <s v=""/>
    <x v="1"/>
    <s v="Arrendamiento del inmueble que ocupan las oficinas de esta 08 Junta Distrital Ejecutiva correspondiente al mes de enero, febrero y marzo de 2025"/>
    <s v=""/>
    <s v=""/>
    <s v=""/>
    <s v="http://transparencia.ine.mx/sistemaot/cargaMasiva/Articulo70/2025/Formato28//JD08-OAX/tml1/ine_08jd_serv_001_2025.pdf"/>
    <s v=""/>
    <s v="2746"/>
    <x v="0"/>
    <s v="Recursos federales"/>
    <s v="Presupuesto de Egresos de la federación"/>
    <s v=""/>
    <s v=""/>
    <s v=""/>
    <s v=""/>
    <s v=""/>
    <s v="No"/>
    <s v="2746"/>
    <s v="Se reviso el material entregado físicamente contra la factura emitida"/>
    <s v=""/>
    <s v=""/>
    <s v=""/>
    <s v=""/>
    <s v="http://transparencia.ine.mx/sistemaot/cargaMasiva/Articulo70/2025/Formato28//JD08-OAX/tml1/factura1.pdf"/>
    <s v="JUNTA DISTRITAL EJECUTIVA NO.08 DE OAXACA - OAXACA DE JUAREZ"/>
    <s v="31/03/2025"/>
    <m/>
    <x v="3"/>
    <x v="0"/>
  </r>
  <r>
    <s v="2025"/>
    <s v="01/01/2025"/>
    <s v="31/03/2025"/>
    <x v="0"/>
    <x v="0"/>
    <x v="0"/>
    <s v="003486E"/>
    <s v=""/>
    <s v="Arrendamiento del inmueble que ocupa el Modulo de Atencion Ciudadana 200851 de est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2.pdf"/>
    <s v="2747"/>
    <s v=""/>
    <s v=""/>
    <s v="Arrendamiento del inmueble que ocupa el Modulo de Atencion Ciudadana 200851 de esta 08 Junta Distrital Ejecutiva, correspondiente al mes de enero, febrero y marzo de 2025"/>
    <s v="2747"/>
    <s v=""/>
    <s v="2747"/>
    <s v="2747"/>
    <s v=""/>
    <s v=""/>
    <s v=""/>
    <s v=""/>
    <s v=""/>
    <s v=""/>
    <s v=""/>
    <s v=""/>
    <s v="Inmobiliaria Rivero"/>
    <s v="2747"/>
    <s v="IRH940203HS9"/>
    <s v="Avenida"/>
    <s v="Eduardo mata"/>
    <s v="1212"/>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08JD/SERV/002/2025"/>
    <s v="27/01/2025"/>
    <s v="01/01/2025"/>
    <s v="31/12/2025"/>
    <n v="873631.92"/>
    <n v="1013412.96"/>
    <s v=""/>
    <s v=""/>
    <s v="Moneda Nacional"/>
    <s v=""/>
    <x v="1"/>
    <s v="Arrendamiento del inmueble que ocupa el Modulo de Atencion Ciudadana 200851 de esta 08 Junta Distrital Ejecutiva, correspondiente al mes de enero, febrero y marzo de 2025"/>
    <s v=""/>
    <s v=""/>
    <s v=""/>
    <s v="http://transparencia.ine.mx/sistemaot/cargaMasiva/Articulo70/2025/Formato28//JD08-OAX/tml1/ine_08jd_serv_002_2025.pdf"/>
    <s v=""/>
    <s v="2747"/>
    <x v="0"/>
    <s v="Recursos federales"/>
    <s v="Presupuesto de Egresos de la federación"/>
    <s v=""/>
    <s v=""/>
    <s v=""/>
    <s v=""/>
    <s v=""/>
    <s v="No"/>
    <s v="2747"/>
    <s v="Se reviso el material entregado físicamente contra la factura emitida"/>
    <s v=""/>
    <s v=""/>
    <s v=""/>
    <s v=""/>
    <s v="http://transparencia.ine.mx/sistemaot/cargaMasiva/Articulo70/2025/Formato28//JD08-OAX/tml1/factura2.pdf"/>
    <s v="JUNTA DISTRITAL EJECUTIVA NO.08 DE OAXACA - OAXACA DE JUAREZ"/>
    <s v="31/03/2025"/>
    <m/>
    <x v="3"/>
    <x v="0"/>
  </r>
  <r>
    <s v="2025"/>
    <s v="01/01/2025"/>
    <s v="31/03/2025"/>
    <x v="0"/>
    <x v="0"/>
    <x v="0"/>
    <s v="487"/>
    <s v=""/>
    <s v="Arrendamiento del inmueble que ocupan las instalaciones del Modulo de Atencion Ciudadana 200852 de la 08 Junta Distrital Ejecutiva ejecutiva  en oaxac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3.pdf"/>
    <s v="2748"/>
    <s v=""/>
    <s v=""/>
    <s v="Arrendamiento del inmueble que ocupan las instalaciones del Modulo de Atencion Ciudadana 200852 de la 08 Junta Distrital Ejecutiva ejecutiva  en oaxaca, correspondiente  al mes de enero, febrero y marzo de 2025"/>
    <s v="2748"/>
    <s v=""/>
    <s v="2748"/>
    <s v="2748"/>
    <s v=""/>
    <s v=""/>
    <s v=""/>
    <s v=""/>
    <s v="Jesus"/>
    <s v="Rodriguez"/>
    <s v="Guzman"/>
    <s v="Hombre"/>
    <s v=""/>
    <s v="2748"/>
    <s v="ROGJ840311L91"/>
    <s v="Avenida"/>
    <s v="ferrocarril"/>
    <s v="300"/>
    <s v=""/>
    <s v="Colonia"/>
    <s v="25 de enero"/>
    <s v="1"/>
    <s v="Santa Lucía del Camino"/>
    <s v="390"/>
    <s v="Santa Lucia del Camino"/>
    <s v="20"/>
    <s v="Oaxaca"/>
    <s v="71243"/>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08JD/SERV/014/2025"/>
    <s v="01/05/2024"/>
    <s v="01/05/2024"/>
    <s v="30/04/2025"/>
    <n v="240044.28"/>
    <n v="278451.36"/>
    <s v=""/>
    <s v=""/>
    <s v="Moneda Nacional"/>
    <s v=""/>
    <x v="1"/>
    <s v="Arrendamiento del inmueble que ocupan las instalaciones del Modulo de Atencion Ciudadana 200852 de la 08 Junta Distrital Ejecutiva ejecutiva  en oaxaca, correspondiente  al mes de enero, febrero y marzo de 2025"/>
    <s v=""/>
    <s v=""/>
    <s v=""/>
    <s v="http://transparencia.ine.mx/sistemaot/cargaMasiva/Articulo70/2025/Formato28//JD08-OAX/tml1/ine_08jd_serv_014_2024.pdf"/>
    <s v=""/>
    <s v="2748"/>
    <x v="0"/>
    <s v="Recursos federales"/>
    <s v="Presupuesto de Egresos de la federación"/>
    <s v=""/>
    <s v=""/>
    <s v=""/>
    <s v=""/>
    <s v=""/>
    <s v="No"/>
    <s v="2748"/>
    <s v="Se reviso el material entregado físicamente contra la factura emitida"/>
    <s v=""/>
    <s v=""/>
    <s v=""/>
    <s v=""/>
    <s v="http://transparencia.ine.mx/sistemaot/cargaMasiva/Articulo70/2025/Formato28//JD08-OAX/tml1/factura3.pdf"/>
    <s v="JUNTA DISTRITAL EJECUTIVA NO.08 DE OAXACA - OAXACA DE JUAREZ"/>
    <s v="31/03/2025"/>
    <m/>
    <x v="3"/>
    <x v="0"/>
  </r>
  <r>
    <s v="2025"/>
    <s v="01/01/2025"/>
    <s v="31/03/2025"/>
    <x v="0"/>
    <x v="1"/>
    <x v="0"/>
    <s v="0BEEF"/>
    <s v=""/>
    <s v="Servicio de limpieza en oficinas de l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4.pdf"/>
    <s v="2749"/>
    <s v=""/>
    <s v=""/>
    <s v="Servicio de limpieza en oficinas de la 08 Junta Distrital Ejecutiva, correspondiente al mes de enero, febrero y marzo de 2025"/>
    <s v="2749"/>
    <s v=""/>
    <s v="2749"/>
    <s v="2749"/>
    <s v=""/>
    <s v=""/>
    <s v=""/>
    <s v=""/>
    <s v="Irma Luisa"/>
    <s v="Hernandez"/>
    <s v="Cruz"/>
    <s v="Mujer"/>
    <s v=""/>
    <s v="2749"/>
    <s v="HECI8608251P3"/>
    <s v="Calle"/>
    <s v="agua el sol"/>
    <s v="3"/>
    <s v=""/>
    <s v="Colonia"/>
    <s v="la cañada"/>
    <s v="1"/>
    <s v="Santa Maria Atzompa"/>
    <s v="67"/>
    <s v="oaxaca de Juarez"/>
    <s v="20"/>
    <s v="Oaxaca"/>
    <s v="712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3/2025"/>
    <s v="27/01/2025"/>
    <s v="01/01/2025"/>
    <s v="31/12/2025"/>
    <n v="90082.8"/>
    <n v="104496"/>
    <s v=""/>
    <s v=""/>
    <s v="Moneda Nacional"/>
    <s v=""/>
    <x v="1"/>
    <s v="Servicio de limpieza en oficinas de la 08 Junta Distrital Ejecutiva, correspondiente al mes de enero, febrero y marzo de 2025"/>
    <s v=""/>
    <s v=""/>
    <s v=""/>
    <s v="http://transparencia.ine.mx/sistemaot/cargaMasiva/Articulo70/2025/Formato28//JD08-OAX/tml1/ine_oax_08jd_serv_003_2025.pdf"/>
    <s v=""/>
    <s v="2749"/>
    <x v="0"/>
    <s v="Recursos federales"/>
    <s v="Presupuesto de Egresos de la federación"/>
    <s v=""/>
    <s v=""/>
    <s v=""/>
    <s v=""/>
    <s v=""/>
    <s v="No"/>
    <s v="2749"/>
    <s v="Se reviso el material entregado físicamente contra la factura emitida"/>
    <s v=""/>
    <s v=""/>
    <s v=""/>
    <s v=""/>
    <s v="http://transparencia.ine.mx/sistemaot/cargaMasiva/Articulo70/2025/Formato28//JD08-OAX/tml1/factura4.pdf"/>
    <s v="JUNTA DISTRITAL EJECUTIVA NO.08 DE OAXACA - OAXACA DE JUAREZ"/>
    <s v="31/03/2025"/>
    <m/>
    <x v="3"/>
    <x v="0"/>
  </r>
  <r>
    <s v="2025"/>
    <s v="01/01/2025"/>
    <s v="31/03/2025"/>
    <x v="0"/>
    <x v="1"/>
    <x v="0"/>
    <s v="F3008"/>
    <s v=""/>
    <s v="Servicio de limpieza en oficinas de l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5.pdf"/>
    <s v="2750"/>
    <s v=""/>
    <s v=""/>
    <s v="Servicio de limpieza en oficinas de la 08 Junta Distrital Ejecutiva, correspondiente al mes de enero, febrero y marzo de 2025"/>
    <s v="2750"/>
    <s v=""/>
    <s v="2750"/>
    <s v="2750"/>
    <s v=""/>
    <s v=""/>
    <s v=""/>
    <s v=""/>
    <s v="Yieni"/>
    <s v="Ramirez"/>
    <s v="Camacho"/>
    <s v="Mujer"/>
    <s v=""/>
    <s v="2750"/>
    <s v="RACY800328PK5"/>
    <s v="Callejón"/>
    <s v="Privada del cedro"/>
    <s v="44"/>
    <s v=""/>
    <s v="Colonia"/>
    <s v="Ex hacienda catano"/>
    <s v="1"/>
    <s v="Magdalena Apasco"/>
    <s v="45"/>
    <s v="Magdalena Apasco"/>
    <s v="20"/>
    <s v="Oaxaca"/>
    <s v="68229"/>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4/2025"/>
    <s v="27/01/2025"/>
    <s v="01/01/2025"/>
    <s v="31/03/2025"/>
    <n v="22556.7"/>
    <n v="26124"/>
    <s v=""/>
    <s v=""/>
    <s v="Moneda Nacional"/>
    <s v=""/>
    <x v="1"/>
    <s v="Servicio de limpieza en oficinas de la 08 Junta Distrital Ejecutiva, correspondiente al mes de enero, febrero y marzo de 2025"/>
    <s v=""/>
    <s v=""/>
    <s v=""/>
    <s v="http://transparencia.ine.mx/sistemaot/cargaMasiva/Articulo70/2025/Formato28//JD08-OAX/tml1/ine_oax_08jd_serv_004_2025.pdf"/>
    <s v=""/>
    <s v="2750"/>
    <x v="0"/>
    <s v="Recursos federales"/>
    <s v="Presupuesto de Egresos de la federación"/>
    <s v=""/>
    <s v=""/>
    <s v=""/>
    <s v=""/>
    <s v=""/>
    <s v="No"/>
    <s v="2750"/>
    <s v="Se reviso el material entregado físicamente contra la factura emitida"/>
    <s v=""/>
    <s v=""/>
    <s v=""/>
    <s v=""/>
    <s v="http://transparencia.ine.mx/sistemaot/cargaMasiva/Articulo70/2025/Formato28//JD08-OAX/tml1/factura5.pdf"/>
    <s v="JUNTA DISTRITAL EJECUTIVA NO.08 DE OAXACA - OAXACA DE JUAREZ"/>
    <s v="31/03/2025"/>
    <m/>
    <x v="3"/>
    <x v="0"/>
  </r>
  <r>
    <s v="2025"/>
    <s v="01/01/2025"/>
    <s v="31/03/2025"/>
    <x v="0"/>
    <x v="1"/>
    <x v="0"/>
    <s v="206A3"/>
    <s v=""/>
    <s v="Servicio de vigilancia en oficinas de l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6.pdf"/>
    <s v="2751"/>
    <s v=""/>
    <s v=""/>
    <s v="Servicio de vigilancia en oficinas de la 08 Junta Distrital Ejecutiva correspondiente al mes de enero, febrero y marzo de 2025"/>
    <s v="2751"/>
    <s v=""/>
    <s v="2751"/>
    <s v="2751"/>
    <s v=""/>
    <s v=""/>
    <s v=""/>
    <s v=""/>
    <s v="Luciano Eduardo"/>
    <s v="Vera"/>
    <s v="Hernandez"/>
    <s v="Hombre"/>
    <s v=""/>
    <s v="2751"/>
    <s v="VEHL981204UI8"/>
    <s v="Calle"/>
    <s v="Allende"/>
    <s v="110"/>
    <s v=""/>
    <s v="Colonia"/>
    <s v="Insurgentes"/>
    <s v="1"/>
    <s v="Santa Cruz Xoxocotlan"/>
    <s v="385"/>
    <s v="Santa Cruz Xoxocotlan"/>
    <s v="20"/>
    <s v="Oaxaca"/>
    <s v="7123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5/2025"/>
    <s v="27/01/2025"/>
    <s v="01/01/2025"/>
    <s v="28/02/2025"/>
    <n v="15013.8"/>
    <n v="17416"/>
    <s v=""/>
    <s v=""/>
    <s v="Moneda Nacional"/>
    <s v=""/>
    <x v="1"/>
    <s v="Servicio de vigilancia en oficinas de la 08 Junta Distrital Ejecutiva correspondiente al mes de enero, febrero y marzo de 2025"/>
    <s v=""/>
    <s v=""/>
    <s v=""/>
    <s v="http://transparencia.ine.mx/sistemaot/cargaMasiva/Articulo70/2025/Formato28//JD08-OAX/tml1/ine_oax_08jd_serv_005_2025.pdf"/>
    <s v=""/>
    <s v="2751"/>
    <x v="0"/>
    <s v="Recursos federales"/>
    <s v="Presupuesto de Egresos de la federación"/>
    <s v=""/>
    <s v=""/>
    <s v=""/>
    <s v=""/>
    <s v=""/>
    <s v="No"/>
    <s v="2751"/>
    <s v="Se reviso el material entregado físicamente contra la factura emitida"/>
    <s v=""/>
    <s v=""/>
    <s v=""/>
    <s v=""/>
    <s v="http://transparencia.ine.mx/sistemaot/cargaMasiva/Articulo70/2025/Formato28//JD08-OAX/tml1/factura6.pdf"/>
    <s v="JUNTA DISTRITAL EJECUTIVA NO.08 DE OAXACA - OAXACA DE JUAREZ"/>
    <s v="31/03/2025"/>
    <m/>
    <x v="3"/>
    <x v="0"/>
  </r>
  <r>
    <s v="2025"/>
    <s v="01/01/2025"/>
    <s v="31/03/2025"/>
    <x v="0"/>
    <x v="1"/>
    <x v="0"/>
    <s v="6E18E"/>
    <s v=""/>
    <s v="Servicio de vigilancia en oficinas de l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7.pdf"/>
    <s v="2752"/>
    <s v=""/>
    <s v=""/>
    <s v="Servicio de vigilancia en oficinas de la 08 Junta Distrital Ejecutiva correspondiente al mes de enero, febrero y marzo de 2025"/>
    <s v="2752"/>
    <s v=""/>
    <s v="2752"/>
    <s v="2752"/>
    <s v=""/>
    <s v=""/>
    <s v=""/>
    <s v=""/>
    <s v="Juan Luis"/>
    <s v="Torres"/>
    <s v="Lopez"/>
    <s v="Hombre"/>
    <s v=""/>
    <s v="2752"/>
    <s v="TOLJ000624365"/>
    <s v="Calle"/>
    <s v="Neptuno"/>
    <s v="108"/>
    <s v=""/>
    <s v="Colonia"/>
    <s v="Estrella"/>
    <s v="1"/>
    <s v="Oaxaca de Juárez"/>
    <s v="67"/>
    <s v="oaxaca de Juárez"/>
    <s v="20"/>
    <s v="Oaxaca"/>
    <s v="6804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6/2025"/>
    <s v="27/01/2025"/>
    <s v="01/01/2025"/>
    <s v="31/12/2025"/>
    <n v="90082.8"/>
    <n v="104496"/>
    <s v=""/>
    <s v=""/>
    <s v="Moneda Nacional"/>
    <s v=""/>
    <x v="1"/>
    <s v="Servicio de vigilancia en oficinas de la 08 Junta Distrital Ejecutiva correspondiente al mes de enero, febrero y marzo de 2025"/>
    <s v=""/>
    <s v=""/>
    <s v=""/>
    <s v="http://transparencia.ine.mx/sistemaot/cargaMasiva/Articulo70/2025/Formato28//JD08-OAX/tml1/ine_oax_08jd_serv_006_2025.pdf"/>
    <s v=""/>
    <s v="2752"/>
    <x v="0"/>
    <s v="Recursos federales"/>
    <s v="Presupuesto de Egresos de la federación"/>
    <s v=""/>
    <s v=""/>
    <s v=""/>
    <s v=""/>
    <s v=""/>
    <s v="No"/>
    <s v="2752"/>
    <s v="Se reviso el material entregado físicamente contra la factura emitida"/>
    <s v=""/>
    <s v=""/>
    <s v=""/>
    <s v=""/>
    <s v="http://transparencia.ine.mx/sistemaot/cargaMasiva/Articulo70/2025/Formato28//JD08-OAX/tml1/factura7.pdf"/>
    <s v="JUNTA DISTRITAL EJECUTIVA NO.08 DE OAXACA - OAXACA DE JUAREZ"/>
    <s v="31/03/2025"/>
    <m/>
    <x v="3"/>
    <x v="0"/>
  </r>
  <r>
    <s v="2025"/>
    <s v="01/01/2025"/>
    <s v="31/03/2025"/>
    <x v="0"/>
    <x v="1"/>
    <x v="0"/>
    <s v="2AE33"/>
    <s v=""/>
    <s v="Servicio de vigilancia en el Modulo de Atencion Ciudadana 200852,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8.pdf"/>
    <s v="2753"/>
    <s v=""/>
    <s v=""/>
    <s v="Servicio de vigilancia en el Modulo de Atencion Ciudadana 200852, correspondiente al mes de enero, febrero y marzo de 2025"/>
    <s v="2753"/>
    <s v=""/>
    <s v="2753"/>
    <s v="2753"/>
    <s v=""/>
    <s v=""/>
    <s v=""/>
    <s v=""/>
    <s v="Isaias Juan"/>
    <s v="Mesinas"/>
    <s v="Perez"/>
    <s v="Hombre"/>
    <s v=""/>
    <s v="2753"/>
    <s v="MEPI810131Q56"/>
    <s v="Calle"/>
    <s v="Melchor Ocampo"/>
    <s v="107"/>
    <s v=""/>
    <s v="Colonia"/>
    <s v="Nezahualcoyotl"/>
    <s v="1"/>
    <s v="Oaxaca de Juárez"/>
    <s v="67"/>
    <s v="Oaxaca de Juárez"/>
    <s v="20"/>
    <s v="Oaxaca"/>
    <s v="6814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7/2025"/>
    <s v="27/01/2025"/>
    <s v="01/01/2025"/>
    <s v="31/12/2025"/>
    <n v="78620.639999999999"/>
    <n v="91200"/>
    <s v=""/>
    <s v=""/>
    <s v="Moneda Nacional"/>
    <s v=""/>
    <x v="1"/>
    <s v="Servicio de vigilancia en el Modulo de Atencion Ciudadana 200852, correspondiente al mes de enero, febrero y marzo de 2025"/>
    <s v=""/>
    <s v=""/>
    <s v=""/>
    <s v="http://transparencia.ine.mx/sistemaot/cargaMasiva/Articulo70/2025/Formato28//JD08-OAX/tml1/ine_oax_08jd_serv_007_2025.pdf"/>
    <s v=""/>
    <s v="2753"/>
    <x v="0"/>
    <s v="Recursos federales"/>
    <s v="Presupuesto de Egresos de la federación"/>
    <s v=""/>
    <s v=""/>
    <s v=""/>
    <s v=""/>
    <s v=""/>
    <s v="No"/>
    <s v="2753"/>
    <s v="Se reviso el material entregado físicamente contra la factura emitida"/>
    <s v=""/>
    <s v=""/>
    <s v=""/>
    <s v=""/>
    <s v="http://transparencia.ine.mx/sistemaot/cargaMasiva/Articulo70/2025/Formato28//JD08-OAX/tml1/factura8.pdf"/>
    <s v="JUNTA DISTRITAL EJECUTIVA NO.08 DE OAXACA - OAXACA DE JUAREZ"/>
    <s v="31/03/2025"/>
    <m/>
    <x v="3"/>
    <x v="0"/>
  </r>
  <r>
    <s v="2025"/>
    <s v="01/01/2025"/>
    <s v="31/03/2025"/>
    <x v="0"/>
    <x v="1"/>
    <x v="0"/>
    <s v="D7DE1"/>
    <s v=""/>
    <s v="Servicio de limpieza en el Modulo de Atencion Ciudadana 200851,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9.pdf"/>
    <s v="2754"/>
    <s v=""/>
    <s v=""/>
    <s v="Servicio de limpieza en el Modulo de Atencion Ciudadana 200851, correspondiente al mes de enero, febrero y marzo de 2025"/>
    <s v="2754"/>
    <s v=""/>
    <s v="2754"/>
    <s v="2754"/>
    <s v=""/>
    <s v=""/>
    <s v=""/>
    <s v=""/>
    <s v="Martha"/>
    <s v="Pacheco"/>
    <s v="Hernandez"/>
    <s v="Mujer"/>
    <s v=""/>
    <s v="2754"/>
    <s v="PAHM890922UG4"/>
    <s v="Calle"/>
    <s v="cedros"/>
    <s v="10"/>
    <s v=""/>
    <s v="Colonia"/>
    <s v="Loma grande"/>
    <s v="1"/>
    <s v="San Pedro Ixtlahuaca"/>
    <s v="67"/>
    <s v="Oaxaca de Juárez"/>
    <s v="20"/>
    <s v="Oaxaca"/>
    <s v="71247"/>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8/2025"/>
    <s v="27/01/2025"/>
    <s v="01/01/2025"/>
    <s v="31/12/2025"/>
    <n v="78620.639999999999"/>
    <n v="91200"/>
    <s v=""/>
    <s v=""/>
    <s v="Moneda Nacional"/>
    <s v=""/>
    <x v="1"/>
    <s v="Servicio de limpieza en el Modulo de Atencion Ciudadana 200851, correspondiente al mes de enero, febrero y marzo de 2025"/>
    <s v=""/>
    <s v=""/>
    <s v=""/>
    <s v="http://transparencia.ine.mx/sistemaot/cargaMasiva/Articulo70/2025/Formato28//JD08-OAX/tml1/ine_oax_08jd_serv_008_2025.pdf"/>
    <s v=""/>
    <s v="2754"/>
    <x v="0"/>
    <s v="Recursos federales"/>
    <s v="Presupuesto de Egresos de la federación"/>
    <s v=""/>
    <s v=""/>
    <s v=""/>
    <s v=""/>
    <s v=""/>
    <s v="No"/>
    <s v="2754"/>
    <s v="Se reviso el material entregado físicamente contra la factura emitida"/>
    <s v=""/>
    <s v=""/>
    <s v=""/>
    <s v=""/>
    <s v="http://transparencia.ine.mx/sistemaot/cargaMasiva/Articulo70/2025/Formato28//JD08-OAX/tml1/factura9.pdf"/>
    <s v="JUNTA DISTRITAL EJECUTIVA NO.08 DE OAXACA - OAXACA DE JUAREZ"/>
    <s v="31/03/2025"/>
    <m/>
    <x v="3"/>
    <x v="0"/>
  </r>
  <r>
    <s v="2025"/>
    <s v="01/01/2025"/>
    <s v="31/03/2025"/>
    <x v="0"/>
    <x v="1"/>
    <x v="0"/>
    <s v="129FE"/>
    <s v=""/>
    <s v="Servicio de limpieza en el Modulo de Atencion Ciudadana 200851,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10.pdf"/>
    <s v="2755"/>
    <s v=""/>
    <s v=""/>
    <s v="Servicio de limpieza en el Modulo de Atencion Ciudadana 200851, correspondiente al mes de enero, febrero y marzo de 2025"/>
    <s v="2755"/>
    <s v=""/>
    <s v="2755"/>
    <s v="2755"/>
    <s v=""/>
    <s v=""/>
    <s v=""/>
    <s v=""/>
    <s v="Elizabeth"/>
    <s v="Mendez"/>
    <s v="Martinez"/>
    <s v="Mujer"/>
    <s v=""/>
    <s v="2755"/>
    <s v="MEME811124S46"/>
    <s v="Avenida"/>
    <s v="camino nacional"/>
    <s v="105"/>
    <s v=""/>
    <s v="Colonia"/>
    <s v="Centro"/>
    <s v="24"/>
    <s v="Tlalixtac de Cabrera"/>
    <s v="553"/>
    <s v="Tlalixtac de Cabrera"/>
    <s v="20"/>
    <s v="Oaxaca"/>
    <s v="6827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0/2025"/>
    <s v="27/01/2025"/>
    <s v="01/01/2025"/>
    <s v="31/12/2025"/>
    <n v="78620.639999999999"/>
    <n v="91200"/>
    <s v=""/>
    <s v=""/>
    <s v="Moneda Nacional"/>
    <s v=""/>
    <x v="1"/>
    <s v="Servicio de limpieza en el Modulo de Atencion Ciudadana 200851, correspondiente al mes de enero, febrero y marzo de 2025"/>
    <s v=""/>
    <s v=""/>
    <s v=""/>
    <s v="http://transparencia.ine.mx/sistemaot/cargaMasiva/Articulo70/2025/Formato28//JD08-OAX/tml1/ine_oax_08jd_serv_010_2025.pdf"/>
    <s v=""/>
    <s v="2755"/>
    <x v="0"/>
    <s v="Recursos federales"/>
    <s v="Presupuesto de Egresos de la federación"/>
    <s v=""/>
    <s v=""/>
    <s v=""/>
    <s v=""/>
    <s v=""/>
    <s v="No"/>
    <s v="2755"/>
    <s v="Se reviso el material entregado físicamente contra la factura emitida"/>
    <s v=""/>
    <s v=""/>
    <s v=""/>
    <s v=""/>
    <s v="http://transparencia.ine.mx/sistemaot/cargaMasiva/Articulo70/2025/Formato28//JD08-OAX/tml1/factura10.pdf"/>
    <s v="JUNTA DISTRITAL EJECUTIVA NO.08 DE OAXACA - OAXACA DE JUAREZ"/>
    <s v="31/03/2025"/>
    <m/>
    <x v="3"/>
    <x v="0"/>
  </r>
  <r>
    <s v="2025"/>
    <s v="01/01/2025"/>
    <s v="31/03/2025"/>
    <x v="0"/>
    <x v="0"/>
    <x v="0"/>
    <s v="A4105"/>
    <s v=""/>
    <s v="Arrendamiento de dos equipos de fotocopiado en las oficinas de est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11.pdf"/>
    <s v="2756"/>
    <s v=""/>
    <s v=""/>
    <s v="Arrendamiento de dos equipos de fotocopiado en las oficinas de esta 08 Junta Distrital Ejecutiva correspondiente al mes de enero, febrero y marzo de 2025"/>
    <s v="2756"/>
    <s v=""/>
    <s v="2756"/>
    <s v="2756"/>
    <s v=""/>
    <s v=""/>
    <s v=""/>
    <s v=""/>
    <s v="Hernan"/>
    <s v="Gutierrez"/>
    <s v="Cruz"/>
    <s v="Hombre"/>
    <s v=""/>
    <s v="2756"/>
    <s v="GUCH770419141"/>
    <s v="Calle"/>
    <s v="Escuadron 201"/>
    <s v="204"/>
    <s v="5"/>
    <s v="Colonia"/>
    <s v="Antiguo aeropuerto"/>
    <s v="1"/>
    <s v="Santa Maria Ixcotel"/>
    <s v="390"/>
    <s v="Santa Lucia del Camino"/>
    <s v="20"/>
    <s v="Oaxaca"/>
    <s v="71245"/>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1/2025"/>
    <s v="27/01/2025"/>
    <s v="01/01/2025"/>
    <s v="31/12/2025"/>
    <n v="46551.72"/>
    <n v="53999.99"/>
    <s v=""/>
    <s v=""/>
    <s v="Moneda Nacional"/>
    <s v=""/>
    <x v="1"/>
    <s v="Arrendamiento de dos equipos de fotocopiado en las oficinas de esta 08 Junta Distrital Ejecutiva correspondiente al mes de enero, febrero y marzo de 2025"/>
    <s v=""/>
    <s v=""/>
    <s v=""/>
    <s v="http://transparencia.ine.mx/sistemaot/cargaMasiva/Articulo70/2025/Formato28//JD08-OAX/tml1/ine_08jd_serv_011_2025.pdf"/>
    <s v=""/>
    <s v="2756"/>
    <x v="0"/>
    <s v="Recursos federales"/>
    <s v="Presupuesto de Egresos de la federación"/>
    <s v=""/>
    <s v=""/>
    <s v=""/>
    <s v=""/>
    <s v=""/>
    <s v="No"/>
    <s v="2756"/>
    <s v="Se reviso el material entregado físicamente contra la factura emitida"/>
    <s v=""/>
    <s v=""/>
    <s v=""/>
    <s v=""/>
    <s v="http://transparencia.ine.mx/sistemaot/cargaMasiva/Articulo70/2025/Formato28//JD08-OAX/tml1/factura11.pdf"/>
    <s v="JUNTA DISTRITAL EJECUTIVA NO.08 DE OAXACA - OAXACA DE JUAREZ"/>
    <s v="31/03/2025"/>
    <m/>
    <x v="3"/>
    <x v="0"/>
  </r>
  <r>
    <s v="2025"/>
    <s v="01/01/2025"/>
    <s v="31/03/2025"/>
    <x v="0"/>
    <x v="2"/>
    <x v="0"/>
    <s v="2064"/>
    <s v=""/>
    <s v="adquisicion de combustible para el desarrollo de las actividades de los Modulos de Atencion Ciudadana 200851 y 200852. Artículo 31 fracc. III y artículo 51 del Reglamento del Instituto Nacional Electoral en Materia de Adquisiciones, Arrendamientos de Bienes Muebles y Servicios."/>
    <s v="http://transparencia.ine.mx/sistemaot/cargaMasiva/Articulo70/2025/Formato28//JD08-OAX/tml1/osp12.pdf"/>
    <s v="2757"/>
    <s v=""/>
    <s v=""/>
    <s v="adquisicion de combustible para el desarrollo de las actividades de los Modulos de Atencion Ciudadana 200851 y 200852"/>
    <s v="2757"/>
    <s v=""/>
    <s v="2757"/>
    <s v="2757"/>
    <s v=""/>
    <s v=""/>
    <s v=""/>
    <s v=""/>
    <s v=""/>
    <s v=""/>
    <s v=""/>
    <s v=""/>
    <s v="Servicio Caste"/>
    <s v="2757"/>
    <s v="SCA820526E50"/>
    <s v="Avenida"/>
    <s v="Universidad"/>
    <s v="s/n"/>
    <s v=""/>
    <s v="Colonia"/>
    <s v="Cinco Señore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064"/>
    <s v="27/01/2025"/>
    <s v="27/01/2025"/>
    <s v="27/01/2025"/>
    <n v="778.62"/>
    <n v="900"/>
    <s v=""/>
    <s v=""/>
    <s v="Moneda Nacional"/>
    <s v=""/>
    <x v="1"/>
    <s v="adquisicion de combustible para el desarrollo de las actividades de los Modulos de Atencion Ciudadana 200851 y 200852"/>
    <s v=""/>
    <s v=""/>
    <s v=""/>
    <s v="http://transparencia.ine.mx/sistemaot/cargaMasiva/Articulo70/2025/Formato28//JD08-OAX/tml1/pedido_contrato_2025020001.pdf"/>
    <s v=""/>
    <s v="2757"/>
    <x v="0"/>
    <s v="Recursos federales"/>
    <s v="Presupuesto de Egresos de la federación"/>
    <s v=""/>
    <s v=""/>
    <s v=""/>
    <s v=""/>
    <s v=""/>
    <s v="No"/>
    <s v="2757"/>
    <s v="Se reviso el material entregado físicamente contra la factura emitida"/>
    <s v=""/>
    <s v=""/>
    <s v=""/>
    <s v=""/>
    <s v="http://transparencia.ine.mx/sistemaot/cargaMasiva/Articulo70/2025/Formato28//JD08-OAX/tml1/factura12.pdf"/>
    <s v="JUNTA DISTRITAL EJECUTIVA NO.08 DE OAXACA - OAXACA DE JUAREZ"/>
    <s v="31/03/2025"/>
    <m/>
    <x v="3"/>
    <x v="0"/>
  </r>
  <r>
    <s v="2025"/>
    <s v="01/01/2025"/>
    <s v="31/03/2025"/>
    <x v="0"/>
    <x v="2"/>
    <x v="0"/>
    <s v="B 78585"/>
    <s v=""/>
    <s v="adquisicion de agua purificada embotellada para consumo del personal de la Junta Distrital Ejecutiva y de los Modulos de Atencion Ciudadana  200851 y 200852. Artículo 31 fracc. III y artículo 51 del Reglamento del Instituto Nacional Electoral en Materia de Adquisiciones, Arrendamientos de Bienes Muebles y Servicios."/>
    <s v="http://transparencia.ine.mx/sistemaot/cargaMasiva/Articulo70/2025/Formato28//JD08-OAX/tml1/osp13.pdf"/>
    <s v="2758"/>
    <s v=""/>
    <s v=""/>
    <s v="adquisicion de agua purificada embotellada para consumo del personal de la Junta Distrital Ejecutiva y de los Modulos de Atencion Ciudadana  200851 y 200852"/>
    <s v="2758"/>
    <s v=""/>
    <s v="2758"/>
    <s v="2758"/>
    <s v=""/>
    <s v=""/>
    <s v=""/>
    <s v=""/>
    <s v=""/>
    <s v=""/>
    <s v=""/>
    <s v=""/>
    <s v="Compañia Industrial de Oaxaca"/>
    <s v="2758"/>
    <s v="IOA030416JJA"/>
    <s v="Calle"/>
    <s v="7a privada aldama sur"/>
    <s v="9/nave 2"/>
    <s v=""/>
    <s v="Colonia"/>
    <s v="centro"/>
    <s v="115"/>
    <s v="San Bartolo Coyotepec"/>
    <s v="115"/>
    <s v="San Bartolo Coyotepec"/>
    <s v="20"/>
    <s v="Oaxaca"/>
    <s v="7129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B 78585"/>
    <s v="30/01/2025"/>
    <s v="30/01/2025"/>
    <s v="30/01/2025"/>
    <n v="1989"/>
    <n v="1989"/>
    <s v=""/>
    <s v=""/>
    <s v="Moneda Nacional"/>
    <s v=""/>
    <x v="1"/>
    <s v="adquisicion de agua purificada embotellada para consumo del personal de la Junta Distrital Ejecutiva y de los Modulos de Atencion Ciudadana  200851 y 200852"/>
    <s v=""/>
    <s v=""/>
    <s v=""/>
    <s v="http://transparencia.ine.mx/sistemaot/cargaMasiva/Articulo70/2025/Formato28//JD08-OAX/tml1/pedido_contrato_2025020012.pdf"/>
    <s v=""/>
    <s v="2758"/>
    <x v="0"/>
    <s v="Recursos federales"/>
    <s v="Presupuesto de Egresos de la federación"/>
    <s v=""/>
    <s v=""/>
    <s v=""/>
    <s v=""/>
    <s v=""/>
    <s v="No"/>
    <s v="2758"/>
    <s v="Se reviso el material entregado físicamente contra la factura emitida"/>
    <s v=""/>
    <s v=""/>
    <s v=""/>
    <s v=""/>
    <s v="http://transparencia.ine.mx/sistemaot/cargaMasiva/Articulo70/2025/Formato28//JD08-OAX/tml1/factura13.pdf"/>
    <s v="JUNTA DISTRITAL EJECUTIVA NO.08 DE OAXACA - OAXACA DE JUAREZ"/>
    <s v="31/03/2025"/>
    <m/>
    <x v="3"/>
    <x v="0"/>
  </r>
  <r>
    <s v="2025"/>
    <s v="01/01/2025"/>
    <s v="31/03/2025"/>
    <x v="0"/>
    <x v="2"/>
    <x v="0"/>
    <s v="C 9018"/>
    <s v=""/>
    <s v="Servicio de coffe break derivado del primer taller de capacitacion a Supervisores y Capacitadores Electorales, proceso electoral extraordinario para la eleccion de  diversos cargos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14.pdf"/>
    <s v="2759"/>
    <s v=""/>
    <s v=""/>
    <s v="Servicio de coffe break derivado del primer taller de capacitacion a Supervisores y Capacitadores Electorales, proceso electoral extraordinario para la eleccion de  diversos cargos del Poder Judicial de la Federacion 2024-2025"/>
    <s v="2759"/>
    <s v=""/>
    <s v="2759"/>
    <s v="2759"/>
    <s v=""/>
    <s v=""/>
    <s v=""/>
    <s v=""/>
    <s v=""/>
    <s v=""/>
    <s v=""/>
    <s v=""/>
    <s v="Hotel Victoria Oaxaca"/>
    <s v="2759"/>
    <s v="HVI570226QQ8"/>
    <s v="Carretera"/>
    <s v="Internacional Km"/>
    <s v="545"/>
    <s v=""/>
    <s v="Colonia"/>
    <s v="Figueroa"/>
    <s v="1"/>
    <s v="Oaxaca de Juárez"/>
    <s v="67"/>
    <s v="oaxaca de Juarez"/>
    <s v="20"/>
    <s v="Oaxaca"/>
    <s v="6808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C 9018"/>
    <s v="05/02/2025"/>
    <s v="05/02/2025"/>
    <s v="05/02/2025"/>
    <n v="14481.6"/>
    <n v="16798.66"/>
    <s v=""/>
    <s v=""/>
    <s v="Moneda Nacional"/>
    <s v=""/>
    <x v="1"/>
    <s v="Servicio de coffe break derivado del primer taller de capacitacion a Supervisores y Capacitadores Electorales, proceso electoral extraordinario para la eleccion de  diversos cargos del Poder Judicial de la Federacion 2024-2025"/>
    <s v=""/>
    <s v=""/>
    <s v=""/>
    <s v="http://transparencia.ine.mx/sistemaot/cargaMasiva/Articulo70/2025/Formato28//JD08-OAX/tml1/pedido_contrato_2025020027.pdf"/>
    <s v=""/>
    <s v="2759"/>
    <x v="0"/>
    <s v="Recursos federales"/>
    <s v="Presupuesto de Egresos de la federación"/>
    <s v=""/>
    <s v=""/>
    <s v=""/>
    <s v=""/>
    <s v=""/>
    <s v="No"/>
    <s v="2759"/>
    <s v="Se reviso el material entregado físicamente contra la factura emitida"/>
    <s v=""/>
    <s v=""/>
    <s v=""/>
    <s v=""/>
    <s v="http://transparencia.ine.mx/sistemaot/cargaMasiva/Articulo70/2025/Formato28//JD08-OAX/tml1/factura14.pdf"/>
    <s v="JUNTA DISTRITAL EJECUTIVA NO.08 DE OAXACA - OAXACA DE JUAREZ"/>
    <s v="31/03/2025"/>
    <m/>
    <x v="3"/>
    <x v="0"/>
  </r>
  <r>
    <s v="2025"/>
    <s v="01/01/2025"/>
    <s v="31/03/2025"/>
    <x v="0"/>
    <x v="2"/>
    <x v="0"/>
    <s v="18622"/>
    <s v=""/>
    <s v="adquisicion de combustible para las actividades de la Vocalia de Capacitacion Electoral y para recorridos de lugares para ubicación de casillas electorales por la Vocalia de Organizacion, derivado del Proceso Electoral Extra 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17.pdf"/>
    <s v="2760"/>
    <s v=""/>
    <s v=""/>
    <s v="adquisicion de combustible para las actividades de la Vocalia de Capacitacion Electoral y para recorridos de lugares para ubicación de casillas electorales por la Vocalia de Organizacion, derivado del Proceso Electoral Extra Ordinario del Poder Judicial de la Federacion 2024-2025"/>
    <s v="2760"/>
    <s v=""/>
    <s v="2760"/>
    <s v="2760"/>
    <s v=""/>
    <s v=""/>
    <s v=""/>
    <s v=""/>
    <s v=""/>
    <s v=""/>
    <s v=""/>
    <s v=""/>
    <s v="Servicio Caste"/>
    <s v="2760"/>
    <s v="SCA820526E50"/>
    <s v="Avenida"/>
    <s v="Universidad"/>
    <s v="s/n"/>
    <s v=""/>
    <s v="Colonia"/>
    <s v="Cinco Señore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18622"/>
    <s v="14/02/2025"/>
    <s v="14/02/2025"/>
    <s v="14/02/2025"/>
    <n v="6142.4"/>
    <n v="7100"/>
    <s v=""/>
    <s v=""/>
    <s v="Moneda Nacional"/>
    <s v=""/>
    <x v="1"/>
    <s v="adquisicion de combustible para las actividades de la Vocalia de Capacitacion Electoral y para recorridos de lugares para ubicación de casillas electorales por la Vocalia de Organizacion, derivado del Proceso Electoral Extra Ordinario del Poder Judicial de la Federacion 2024-2025"/>
    <s v=""/>
    <s v=""/>
    <s v=""/>
    <s v="http://transparencia.ine.mx/sistemaot/cargaMasiva/Articulo70/2025/Formato28//JD08-OAX/tml1/pedido_contrato_2025020034.pdf"/>
    <s v=""/>
    <s v="2760"/>
    <x v="0"/>
    <s v="Recursos federales"/>
    <s v="Presupuesto de Egresos de la federación"/>
    <s v=""/>
    <s v=""/>
    <s v=""/>
    <s v=""/>
    <s v=""/>
    <s v="No"/>
    <s v="2760"/>
    <s v="Se reviso el material entregado físicamente contra la factura emitida"/>
    <s v=""/>
    <s v=""/>
    <s v=""/>
    <s v=""/>
    <s v="http://transparencia.ine.mx/sistemaot/cargaMasiva/Articulo70/2025/Formato28//JD08-OAX/tml1/factura17.pdf"/>
    <s v="JUNTA DISTRITAL EJECUTIVA NO.08 DE OAXACA - OAXACA DE JUAREZ"/>
    <s v="31/03/2025"/>
    <m/>
    <x v="3"/>
    <x v="0"/>
  </r>
  <r>
    <s v="2025"/>
    <s v="01/01/2025"/>
    <s v="31/03/2025"/>
    <x v="0"/>
    <x v="2"/>
    <x v="0"/>
    <s v="792"/>
    <s v=""/>
    <s v="adquisicion de insumos de cafeteria para el personal que participa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
    <s v="http://transparencia.ine.mx/sistemaot/cargaMasiva/Articulo70/2025/Formato28//JD08-OAX/tml1/osp18.pdf"/>
    <s v="2761"/>
    <s v=""/>
    <s v=""/>
    <s v="adquisicion de insumos de cafeteria para el personal que participa en la primera etapa de capacitacion de Supervisores y Capacitadores Electorales, proceso electoral extraordinario del poder judicial 2024-2025"/>
    <s v="2761"/>
    <s v=""/>
    <s v="2761"/>
    <s v="2761"/>
    <s v=""/>
    <s v=""/>
    <s v=""/>
    <s v=""/>
    <s v="Yaneth"/>
    <s v="Cruz"/>
    <s v="Montaño"/>
    <s v="Mujer"/>
    <s v=""/>
    <s v="2761"/>
    <s v="CUMY800215F37"/>
    <s v="Calle"/>
    <s v="calicanto"/>
    <s v="403"/>
    <s v=""/>
    <s v="Colonia"/>
    <s v="Nueva Santa Lucia"/>
    <s v="1"/>
    <s v="santa lucia del camino"/>
    <s v="390"/>
    <s v="Santa Lucia del Camino"/>
    <s v="20"/>
    <s v="Oaxaca"/>
    <s v="7124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792"/>
    <s v="05/02/2025"/>
    <s v="05/02/2025"/>
    <s v="05/02/2025"/>
    <n v="3875.85"/>
    <n v="4495.99"/>
    <s v=""/>
    <s v=""/>
    <s v="Moneda Nacional"/>
    <s v=""/>
    <x v="1"/>
    <s v="adquisicion de insumos de cafeteria para el personal que participa en la primera etapa de capacitacion de Supervisores y Capacitadores Electorales, proceso electoral extraordinario del poder judicial 2024-2025"/>
    <s v=""/>
    <s v=""/>
    <s v=""/>
    <s v="http://transparencia.ine.mx/sistemaot/cargaMasiva/Articulo70/2025/Formato28//JD08-OAX/tml1/pedido_contrato_2025020035.pdf"/>
    <s v=""/>
    <s v="2761"/>
    <x v="0"/>
    <s v="Recursos federales"/>
    <s v="Presupuesto de Egresos de la federación"/>
    <s v=""/>
    <s v=""/>
    <s v=""/>
    <s v=""/>
    <s v=""/>
    <s v="No"/>
    <s v="2761"/>
    <s v="Se reviso el material entregado físicamente contra la factura emitida"/>
    <s v=""/>
    <s v=""/>
    <s v=""/>
    <s v=""/>
    <s v="http://transparencia.ine.mx/sistemaot/cargaMasiva/Articulo70/2025/Formato28//JD08-OAX/tml1/factura18.pdf"/>
    <s v="JUNTA DISTRITAL EJECUTIVA NO.08 DE OAXACA - OAXACA DE JUAREZ"/>
    <s v="31/03/2025"/>
    <m/>
    <x v="3"/>
    <x v="0"/>
  </r>
  <r>
    <s v="2025"/>
    <s v="01/01/2025"/>
    <s v="31/03/2025"/>
    <x v="0"/>
    <x v="2"/>
    <x v="0"/>
    <s v="793"/>
    <s v=""/>
    <s v="adquisicion de materiales  de oficina para Supervisores (as) y Capacitadores (as) Electorales, derivado del taller de capacitacion con motivo del proceso electoral extra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19.pdf"/>
    <s v="2762"/>
    <s v=""/>
    <s v=""/>
    <s v="adquisicion de materiales  de oficina para Supervisores (as) y Capacitadores (as) Electorales, derivado del taller de capacitacion con motivo del proceso electoral extraordinario del Poder Judicial de la Federacion 2024-2025"/>
    <s v="2762"/>
    <s v=""/>
    <s v="2762"/>
    <s v="2762"/>
    <s v=""/>
    <s v=""/>
    <s v=""/>
    <s v=""/>
    <s v="Yaneth"/>
    <s v="Cruz"/>
    <s v="Montaño"/>
    <s v="Mujer"/>
    <s v=""/>
    <s v="2762"/>
    <s v="CUMY800215F37"/>
    <s v="Calle"/>
    <s v="calicanto"/>
    <s v="403"/>
    <s v=""/>
    <s v="Colonia"/>
    <s v="Nueva Santa Lucia"/>
    <s v="1"/>
    <s v="santa lucia del camino"/>
    <s v="390"/>
    <s v="Santa Lucia del Camino"/>
    <s v="20"/>
    <s v="Oaxaca"/>
    <s v="7124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793"/>
    <s v="05/02/2025"/>
    <s v="05/02/2025"/>
    <s v="05/02/2025"/>
    <n v="7693.38"/>
    <n v="8924.32"/>
    <s v=""/>
    <s v=""/>
    <s v="Moneda Nacional"/>
    <s v=""/>
    <x v="1"/>
    <s v="adquisicion de materiales  de oficina para Supervisores (as) y Capacitadores (as) Electorales, derivado del taller de capacitacion con motivo del proceso electoral extraordinario del Poder Judicial de la Federacion 2024-2025"/>
    <s v=""/>
    <s v=""/>
    <s v=""/>
    <s v="http://transparencia.ine.mx/sistemaot/cargaMasiva/Articulo70/2025/Formato28//JD08-OAX/tml1/pedido_contrato_2025020036.pdf"/>
    <s v=""/>
    <s v="2762"/>
    <x v="0"/>
    <s v="Recursos federales"/>
    <s v="Presupuesto de Egresos de la federación"/>
    <s v=""/>
    <s v=""/>
    <s v=""/>
    <s v=""/>
    <s v=""/>
    <s v="No"/>
    <s v="2762"/>
    <s v="Se reviso el material entregado físicamente contra la factura emitida"/>
    <s v=""/>
    <s v=""/>
    <s v=""/>
    <s v=""/>
    <s v="http://transparencia.ine.mx/sistemaot/cargaMasiva/Articulo70/2025/Formato28//JD08-OAX/tml1/factura19.pdf"/>
    <s v="JUNTA DISTRITAL EJECUTIVA NO.08 DE OAXACA - OAXACA DE JUAREZ"/>
    <s v="31/03/2025"/>
    <m/>
    <x v="3"/>
    <x v="0"/>
  </r>
  <r>
    <s v="2025"/>
    <s v="01/01/2025"/>
    <s v="31/03/2025"/>
    <x v="0"/>
    <x v="2"/>
    <x v="0"/>
    <s v="2136"/>
    <s v=""/>
    <s v="adquisicion de combustible para las actividades de los Modulos de Atencion Ciudadana 200851 y 200852, asi como para operativo en campo en el levantamiento de informacion en la etapa de cobertura, febrero 2025. Artículo 31 fracc. III y artículo 51 del Reglamento del Instituto Nacional Electoral en Materia de Adquisiciones, Arrendamientos de Bienes Muebles y Servicios."/>
    <s v="http://transparencia.ine.mx/sistemaot/cargaMasiva/Articulo70/2025/Formato28//JD08-OAX/tml1/osp20.pdf"/>
    <s v="2763"/>
    <s v=""/>
    <s v=""/>
    <s v="adquisicion de combustible para las actividades de los Modulos de Atencion Ciudadana 200851 y 200852, asi como para operativo en campo en el levantamiento de informacion en la etapa de cobertura, febrero 2025"/>
    <s v="2763"/>
    <s v=""/>
    <s v="2763"/>
    <s v="2763"/>
    <s v=""/>
    <s v=""/>
    <s v=""/>
    <s v=""/>
    <s v=""/>
    <s v=""/>
    <s v=""/>
    <s v=""/>
    <s v="Servicio Caste"/>
    <s v="2763"/>
    <s v="SCA820526E50"/>
    <s v="Avenida"/>
    <s v="Universidad"/>
    <s v="s/n"/>
    <s v=""/>
    <s v="Colonia"/>
    <s v="Cinco Señore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136"/>
    <s v="18/02/2025"/>
    <s v="18/02/2025"/>
    <s v="18/02/2025"/>
    <n v="1470.72"/>
    <n v="1700"/>
    <s v=""/>
    <s v=""/>
    <s v="Moneda Nacional"/>
    <s v=""/>
    <x v="1"/>
    <s v="adquisicion de combustible para las actividades de los Modulos de Atencion Ciudadana 200851 y 200852, asi como para operativo en campo en el levantamiento de informacion en la etapa de cobertura, febrero 2025"/>
    <s v=""/>
    <s v=""/>
    <s v=""/>
    <s v="http://transparencia.ine.mx/sistemaot/cargaMasiva/Articulo70/2025/Formato28//JD08-OAX/tml1/pedido_contrato_2025020037.pdf"/>
    <s v=""/>
    <s v="2763"/>
    <x v="0"/>
    <s v="Recursos federales"/>
    <s v="Presupuesto de Egresos de la federación"/>
    <s v=""/>
    <s v=""/>
    <s v=""/>
    <s v=""/>
    <s v=""/>
    <s v="No"/>
    <s v="2763"/>
    <s v="Se reviso el material entregado físicamente contra la factura emitida"/>
    <s v=""/>
    <s v=""/>
    <s v=""/>
    <s v=""/>
    <s v="http://transparencia.ine.mx/sistemaot/cargaMasiva/Articulo70/2025/Formato28//JD08-OAX/tml1/factura20.pdf"/>
    <s v="JUNTA DISTRITAL EJECUTIVA NO.08 DE OAXACA - OAXACA DE JUAREZ"/>
    <s v="31/03/2025"/>
    <m/>
    <x v="3"/>
    <x v="0"/>
  </r>
  <r>
    <s v="2025"/>
    <s v="01/01/2025"/>
    <s v="31/03/2025"/>
    <x v="0"/>
    <x v="2"/>
    <x v="0"/>
    <s v="29383"/>
    <s v=""/>
    <s v="adquisicion de materiales para la limpieza de los Modulos de Atencion Ciudadana 200851 y 200852 de la 08 Junta Distrital Ejecutiva. Artículo 31 fracc. III y artículo 51 del Reglamento del Instituto Nacional Electoral en Materia de Adquisiciones, Arrendamientos de Bienes Muebles y Servicios."/>
    <s v="http://transparencia.ine.mx/sistemaot/cargaMasiva/Articulo70/2025/Formato28//JD08-OAX/tml1/osp21.pdf"/>
    <s v="2764"/>
    <s v=""/>
    <s v=""/>
    <s v="adquisicion de materiales para la limpieza de los Modulos de Atencion Ciudadana 200851 y 200852 de la 08 Junta Distrital Ejecutiva"/>
    <s v="2764"/>
    <s v=""/>
    <s v="2764"/>
    <s v="2764"/>
    <s v=""/>
    <s v=""/>
    <s v=""/>
    <s v=""/>
    <s v="Audelia"/>
    <s v="Perez"/>
    <s v="Leon"/>
    <s v="Mujer"/>
    <s v=""/>
    <s v="2764"/>
    <s v="PELA850925TT5"/>
    <s v="Calle"/>
    <s v="Melchor Ocampo"/>
    <s v="717"/>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9383"/>
    <s v="19/02/2025"/>
    <s v="19/02/2025"/>
    <s v="19/02/2025"/>
    <n v="2275.86"/>
    <n v="2640"/>
    <s v=""/>
    <s v=""/>
    <s v="Moneda Nacional"/>
    <s v=""/>
    <x v="1"/>
    <s v="adquisicion de materiales para la limpieza de los Modulos de Atencion Ciudadana 200851 y 200852 de la 08 Junta Distrital Ejecutiva"/>
    <s v=""/>
    <s v=""/>
    <s v=""/>
    <s v="http://transparencia.ine.mx/sistemaot/cargaMasiva/Articulo70/2025/Formato28//JD08-OAX/tml1/pedido_contrato_2025020038.pdf"/>
    <s v=""/>
    <s v="2764"/>
    <x v="0"/>
    <s v="Recursos federales"/>
    <s v="Presupuesto de Egresos de la federación"/>
    <s v=""/>
    <s v=""/>
    <s v=""/>
    <s v=""/>
    <s v=""/>
    <s v="No"/>
    <s v="2764"/>
    <s v="Se reviso el material entregado físicamente contra la factura emitida"/>
    <s v=""/>
    <s v=""/>
    <s v=""/>
    <s v=""/>
    <s v="http://transparencia.ine.mx/sistemaot/cargaMasiva/Articulo70/2025/Formato28//JD08-OAX/tml1/factura21.pdf"/>
    <s v="JUNTA DISTRITAL EJECUTIVA NO.08 DE OAXACA - OAXACA DE JUAREZ"/>
    <s v="31/03/2025"/>
    <m/>
    <x v="3"/>
    <x v="0"/>
  </r>
  <r>
    <s v="2025"/>
    <s v="01/01/2025"/>
    <s v="31/03/2025"/>
    <x v="0"/>
    <x v="2"/>
    <x v="0"/>
    <s v="943138"/>
    <s v=""/>
    <s v="adquisicion de material de oficina para el desarrollo de las actividades de los Modulos de Atencion Ciudadana 200851 y 200852 de la 08 Junta Distrital Ejecutiva ejecutiva. Artículo 31 fracc. III y artículo 51 del Reglamento del Instituto Nacional Electoral en Materia de Adquisiciones, Arrendamientos de Bienes Muebles y Servicios."/>
    <s v="http://transparencia.ine.mx/sistemaot/cargaMasiva/Articulo70/2025/Formato28//JD08-OAX/tml1/osp22.pdf"/>
    <s v="2765"/>
    <s v=""/>
    <s v=""/>
    <s v="adquisicion de material de oficina para el desarrollo de las actividades de los Modulos de Atencion Ciudadana 200851 y 200852 de la 08 Junta Distrital Ejecutiva ejecutiva"/>
    <s v="2765"/>
    <s v=""/>
    <s v="2765"/>
    <s v="2765"/>
    <s v=""/>
    <s v=""/>
    <s v=""/>
    <s v=""/>
    <s v=""/>
    <s v=""/>
    <s v=""/>
    <s v=""/>
    <s v="Proveedora Escolar"/>
    <s v="2765"/>
    <s v="PES491206I93"/>
    <s v="Calle"/>
    <s v="Nicolás Del Puerto"/>
    <s v="101"/>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943138"/>
    <s v="19/02/2025"/>
    <s v="19/02/2025"/>
    <s v="19/02/2025"/>
    <n v="4276.58"/>
    <n v="4571.99"/>
    <s v=""/>
    <s v=""/>
    <s v="Moneda Nacional"/>
    <s v=""/>
    <x v="1"/>
    <s v="adquisicion de material de oficina para el desarrollo de las actividades de los Modulos de Atencion Ciudadana 200851 y 200852 de la 08 Junta Distrital Ejecutiva ejecutiva"/>
    <s v=""/>
    <s v=""/>
    <s v=""/>
    <s v="http://transparencia.ine.mx/sistemaot/cargaMasiva/Articulo70/2025/Formato28//JD08-OAX/tml1/pedido_contrato_2025020039.pdf"/>
    <s v=""/>
    <s v="2765"/>
    <x v="0"/>
    <s v="Recursos federales"/>
    <s v="Presupuesto de Egresos de la federación"/>
    <s v=""/>
    <s v=""/>
    <s v=""/>
    <s v=""/>
    <s v=""/>
    <s v="No"/>
    <s v="2765"/>
    <s v="Se reviso el material entregado físicamente contra la factura emitida"/>
    <s v=""/>
    <s v=""/>
    <s v=""/>
    <s v=""/>
    <s v="http://transparencia.ine.mx/sistemaot/cargaMasiva/Articulo70/2025/Formato28//JD08-OAX/tml1/factura22.pdf"/>
    <s v="JUNTA DISTRITAL EJECUTIVA NO.08 DE OAXACA - OAXACA DE JUAREZ"/>
    <s v="31/03/2025"/>
    <m/>
    <x v="3"/>
    <x v="0"/>
  </r>
  <r>
    <s v="2025"/>
    <s v="01/01/2025"/>
    <s v="31/03/2025"/>
    <x v="0"/>
    <x v="2"/>
    <x v="0"/>
    <s v="943212"/>
    <s v=""/>
    <s v="adquisicion de material de oficina para el desarrollo de las actividades de la vocalia de organización electoral, derivadas de recorrido de ubicación de casillas Proceso Electoral Extra Ordinario del Poder Judicial de la Federacion-2024-2025. Artículo 31 fracc. III y artículo 51 del Reglamento del Instituto Nacional Electoral en Materia de Adquisiciones, Arrendamientos de Bienes Muebles y Servicios."/>
    <s v="http://transparencia.ine.mx/sistemaot/cargaMasiva/Articulo70/2025/Formato28//JD08-OAX/tml1/osp23.pdf"/>
    <s v="2766"/>
    <s v=""/>
    <s v=""/>
    <s v="adquisicion de material de oficina para el desarrollo de las actividades de la vocalia de organización electoral, derivadas de recorrido de ubicación de casillas Proceso Electoral Extra Ordinario del Poder Judicial de la Federacion-2024-2025"/>
    <s v="2766"/>
    <s v=""/>
    <s v="2766"/>
    <s v="2766"/>
    <s v=""/>
    <s v=""/>
    <s v=""/>
    <s v=""/>
    <s v=""/>
    <s v=""/>
    <s v=""/>
    <s v=""/>
    <s v="Proveedora Escolar"/>
    <s v="2766"/>
    <s v="PES491206I93"/>
    <s v="Calle"/>
    <s v="Nicolás Del Puerto"/>
    <s v="101"/>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943212"/>
    <s v="19/02/2025"/>
    <s v="19/02/2025"/>
    <s v="19/02/2025"/>
    <n v="7228.51"/>
    <n v="8054.77"/>
    <s v=""/>
    <s v=""/>
    <s v="Moneda Nacional"/>
    <s v=""/>
    <x v="1"/>
    <s v="adquisicion de material de oficina para el desarrollo de las actividades de la vocalia de organización electoral, derivadas de recorrido de ubicación de casillas Proceso Electoral Extra Ordinario del Poder Judicial de la Federacion-2024-2025"/>
    <s v=""/>
    <s v=""/>
    <s v=""/>
    <s v="http://transparencia.ine.mx/sistemaot/cargaMasiva/Articulo70/2025/Formato28//JD08-OAX/tml1/pedido_contrato_2025020040.pdf"/>
    <s v=""/>
    <s v="2766"/>
    <x v="0"/>
    <s v="Recursos federales"/>
    <s v="Presupuesto de Egresos de la federación"/>
    <s v=""/>
    <s v=""/>
    <s v=""/>
    <s v=""/>
    <s v=""/>
    <s v="No"/>
    <s v="2766"/>
    <s v="Se reviso el material entregado físicamente contra la factura emitida"/>
    <s v=""/>
    <s v=""/>
    <s v=""/>
    <s v=""/>
    <s v="http://transparencia.ine.mx/sistemaot/cargaMasiva/Articulo70/2025/Formato28//JD08-OAX/tml1/factura23.pdf"/>
    <s v="JUNTA DISTRITAL EJECUTIVA NO.08 DE OAXACA - OAXACA DE JUAREZ"/>
    <s v="31/03/2025"/>
    <m/>
    <x v="3"/>
    <x v="0"/>
  </r>
  <r>
    <s v="2025"/>
    <s v="01/01/2025"/>
    <s v="31/03/2025"/>
    <x v="0"/>
    <x v="0"/>
    <x v="0"/>
    <s v="FA2502-2291"/>
    <s v=""/>
    <s v="Arrendamiento de un modulo con iluminacion utilizado en el Modulo de Atencion Ciudadana 200851, por cierre de la campaña especial de actualizacion el 10 de frebrero 2025, Proceso Electoral Extra 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24.pdf"/>
    <s v="2767"/>
    <s v=""/>
    <s v=""/>
    <s v="Arrendamiento de un modulo con iluminacion utilizado en el Modulo de Atencion Ciudadana 200851, por cierre de la campaña especial de actualizacion el 10 de frebrero 2025, Proceso Electoral Extra Ordinario del Poder Judicial de la Federacion 2024-2025"/>
    <s v="2767"/>
    <s v=""/>
    <s v="2767"/>
    <s v="2767"/>
    <s v=""/>
    <s v=""/>
    <s v=""/>
    <s v=""/>
    <s v="Leandra Josefa"/>
    <s v="Ramirez"/>
    <s v="Lopez"/>
    <s v="Mujer"/>
    <s v=""/>
    <s v="2767"/>
    <s v="RALL540227PI0"/>
    <s v="Calle"/>
    <s v="3 de Septiembre"/>
    <s v="103"/>
    <s v=""/>
    <s v="Colonia"/>
    <s v="5 Señores"/>
    <s v="1"/>
    <s v="Oaxaca de Juárez"/>
    <s v="67"/>
    <s v="oaxaca de Jua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FA2502-2291"/>
    <s v="20/02/2025"/>
    <s v="20/02/2025"/>
    <s v="20/02/2025"/>
    <n v="1600"/>
    <n v="1665.34"/>
    <s v=""/>
    <s v=""/>
    <s v="Moneda Nacional"/>
    <s v=""/>
    <x v="1"/>
    <s v="Arrendamiento de un modulo con iluminacion utilizado en el Modulo de Atencion Ciudadana 200851, por cierre de la campaña especial de actualizacion el 10 de frebrero 2025, Proceso Electoral Extra Ordinario del Poder Judicial de la Federacion 2024-2025"/>
    <s v=""/>
    <s v=""/>
    <s v=""/>
    <s v="http://transparencia.ine.mx/sistemaot/cargaMasiva/Articulo70/2025/Formato28//JD08-OAX/tml1/pedido_contrato_2025020041.pdf"/>
    <s v=""/>
    <s v="2767"/>
    <x v="0"/>
    <s v="Recursos federales"/>
    <s v="Presupuesto de Egresos de la federación"/>
    <s v=""/>
    <s v=""/>
    <s v=""/>
    <s v=""/>
    <s v=""/>
    <s v="No"/>
    <s v="2767"/>
    <s v="Se reviso el material entregado físicamente contra la factura emitida"/>
    <s v=""/>
    <s v=""/>
    <s v=""/>
    <s v=""/>
    <s v="http://transparencia.ine.mx/sistemaot/cargaMasiva/Articulo70/2025/Formato28//JD08-OAX/tml1/factura24.pdf"/>
    <s v="JUNTA DISTRITAL EJECUTIVA NO.08 DE OAXACA - OAXACA DE JUAREZ"/>
    <s v="31/03/2025"/>
    <m/>
    <x v="3"/>
    <x v="0"/>
  </r>
  <r>
    <s v="2025"/>
    <s v="01/01/2025"/>
    <s v="31/03/2025"/>
    <x v="0"/>
    <x v="2"/>
    <x v="0"/>
    <s v="8A2D3"/>
    <s v=""/>
    <s v="adquisicion de cuatro sellos fechadores autoentintables para uso por las diferentes areas de esta Junta Distrital Ejecutiva ejecutiva. Artículo 31 fracc. III y artículo 51 del Reglamento del Instituto Nacional Electoral en Materia de Adquisiciones, Arrendamientos de Bienes Muebles y Servicios."/>
    <s v="http://transparencia.ine.mx/sistemaot/cargaMasiva/Articulo70/2025/Formato28//JD08-OAX/tml1/osp27.pdf"/>
    <s v="2768"/>
    <s v=""/>
    <s v=""/>
    <s v="adquisicion de cuatro sellos fechadores autoentintables para uso por las diferentes areas de esta Junta Distrital Ejecutiva ejecutiva"/>
    <s v="2768"/>
    <s v=""/>
    <s v="2768"/>
    <s v="2768"/>
    <s v=""/>
    <s v=""/>
    <s v=""/>
    <s v=""/>
    <s v="Manuel Antonio"/>
    <s v="Figueroa"/>
    <s v="Leon"/>
    <s v="Hombre"/>
    <s v=""/>
    <s v="2768"/>
    <s v="FILM770609PU6"/>
    <s v="Calle"/>
    <s v="Rayon"/>
    <s v="118"/>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8A2D3"/>
    <s v="20/02/2025"/>
    <s v="20/02/2025"/>
    <s v="20/02/2025"/>
    <n v="1964"/>
    <n v="2278.2399999999998"/>
    <s v=""/>
    <s v=""/>
    <s v="Moneda Nacional"/>
    <s v=""/>
    <x v="1"/>
    <s v="adquisicion de cuatro sellos fechadores autoentintables para uso por las diferentes areas de esta Junta Distrital Ejecutiva ejecutiva"/>
    <s v=""/>
    <s v=""/>
    <s v=""/>
    <s v="http://transparencia.ine.mx/sistemaot/cargaMasiva/Articulo70/2025/Formato28//JD08-OAX/tml1/pedido_contrato_2025020046.pdf"/>
    <s v=""/>
    <s v="2768"/>
    <x v="0"/>
    <s v="Recursos federales"/>
    <s v="Presupuesto de Egresos de la federación"/>
    <s v=""/>
    <s v=""/>
    <s v=""/>
    <s v=""/>
    <s v=""/>
    <s v="No"/>
    <s v="2768"/>
    <s v="Se reviso el material entregado físicamente contra la factura emitida"/>
    <s v=""/>
    <s v=""/>
    <s v=""/>
    <s v=""/>
    <s v="http://transparencia.ine.mx/sistemaot/cargaMasiva/Articulo70/2025/Formato28//JD08-OAX/tml1/factura27.pdf"/>
    <s v="JUNTA DISTRITAL EJECUTIVA NO.08 DE OAXACA - OAXACA DE JUAREZ"/>
    <s v="31/03/2025"/>
    <m/>
    <x v="3"/>
    <x v="0"/>
  </r>
  <r>
    <s v="2025"/>
    <s v="01/01/2025"/>
    <s v="31/03/2025"/>
    <x v="0"/>
    <x v="2"/>
    <x v="0"/>
    <s v="29376"/>
    <s v=""/>
    <s v="adquisicion de materiales para la limpieza de las instalaciones de la 08 Junta Distrital Ejecutiva y bolsas para el resguardo  de material que utiliza la vocalia de organización en los recorridos de ubicacion de casillas. Artículo 31 fracc. III y artículo 51 del Reglamento del Instituto Nacional Electoral en Materia de Adquisiciones, Arrendamientos de Bienes Muebles y Servicios."/>
    <s v="http://transparencia.ine.mx/sistemaot/cargaMasiva/Articulo70/2025/Formato28//JD08-OAX/tml1/osp29.pdf"/>
    <s v="2769"/>
    <s v=""/>
    <s v=""/>
    <s v="adquisicion de materiales para la limpieza de las instalaciones de la 08 Junta Distrital Ejecutiva y bolsas para el resguardo  de material que utiliza la vocalia de organización en los recorridos de ubicacion de casillas"/>
    <s v="2769"/>
    <s v=""/>
    <s v="2769"/>
    <s v="2769"/>
    <s v=""/>
    <s v=""/>
    <s v=""/>
    <s v=""/>
    <s v="Audelia"/>
    <s v="Perez"/>
    <s v="Leon"/>
    <s v="Mujer"/>
    <s v=""/>
    <s v="2769"/>
    <s v="PELA850925TT5"/>
    <s v="Calle"/>
    <s v="Melchor Ocampo"/>
    <s v="717"/>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9376"/>
    <s v="18/02/2025"/>
    <s v="18/02/2025"/>
    <s v="18/02/2025"/>
    <n v="4180.17"/>
    <n v="4849"/>
    <s v=""/>
    <s v=""/>
    <s v="Moneda Nacional"/>
    <s v=""/>
    <x v="1"/>
    <s v="adquisicion de materiales para la limpieza de las instalaciones de la 08 Junta Distrital Ejecutiva y bolsas para el resguardo  de material que utiliza la vocalia de organización en los recorridos de ubicacion de casillas"/>
    <s v=""/>
    <s v=""/>
    <s v=""/>
    <s v="http://transparencia.ine.mx/sistemaot/cargaMasiva/Articulo70/2025/Formato28//JD08-OAX/tml1/pedido_contrato_2025020047.pdf"/>
    <s v=""/>
    <s v="2769"/>
    <x v="0"/>
    <s v="Recursos federales"/>
    <s v="Presupuesto de Egresos de la federación"/>
    <s v=""/>
    <s v=""/>
    <s v=""/>
    <s v=""/>
    <s v=""/>
    <s v="No"/>
    <s v="2769"/>
    <s v="Se reviso el material entregado físicamente contra la factura emitida"/>
    <s v=""/>
    <s v=""/>
    <s v=""/>
    <s v=""/>
    <s v="http://transparencia.ine.mx/sistemaot/cargaMasiva/Articulo70/2025/Formato28//JD08-OAX/tml1/factura29.pdf"/>
    <s v="JUNTA DISTRITAL EJECUTIVA NO.08 DE OAXACA - OAXACA DE JUAREZ"/>
    <s v="31/03/2025"/>
    <m/>
    <x v="3"/>
    <x v="0"/>
  </r>
  <r>
    <s v="2025"/>
    <s v="01/01/2025"/>
    <s v="31/03/2025"/>
    <x v="0"/>
    <x v="2"/>
    <x v="0"/>
    <s v="78785"/>
    <s v=""/>
    <s v="adquisicion de agua embotellada purificada para consumo del personal de los Modulos de Atencion Ciudadana y de las oficinas de la 08 Junta Distrital Ejecutiva ejecutiva. Artículo 31 fracc. III y artículo 51 del Reglamento del Instituto Nacional Electoral en Materia de Adquisiciones, Arrendamientos de Bienes Muebles y Servicios."/>
    <s v="http://transparencia.ine.mx/sistemaot/cargaMasiva/Articulo70/2025/Formato28//JD08-OAX/tml1/osp30.pdf"/>
    <s v="2770"/>
    <s v=""/>
    <s v=""/>
    <s v="adquisicion de agua embotellada purificada para consumo del personal de los Modulos de Atencion Ciudadana y de las oficinas de la 08 Junta Distrital Ejecutiva ejecutiva"/>
    <s v="2770"/>
    <s v=""/>
    <s v="2770"/>
    <s v="2770"/>
    <s v=""/>
    <s v=""/>
    <s v=""/>
    <s v=""/>
    <s v=""/>
    <s v=""/>
    <s v=""/>
    <s v=""/>
    <s v="Compañia Industrial de Oaxaca"/>
    <s v="2770"/>
    <s v="IOA030416JJA"/>
    <s v="Calle"/>
    <s v="7a privada aldama sur"/>
    <s v="9/nave 2"/>
    <s v=""/>
    <s v="Colonia"/>
    <s v="centro"/>
    <s v="115"/>
    <s v="San Bartolo Coyotepec"/>
    <s v="115"/>
    <s v="San Bartolo Coyotepec"/>
    <s v="20"/>
    <s v="Oaxaca"/>
    <s v="7129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78785"/>
    <s v="27/02/2025"/>
    <s v="27/02/2025"/>
    <s v="27/02/2025"/>
    <n v="2340"/>
    <n v="2340"/>
    <s v=""/>
    <s v=""/>
    <s v="Moneda Nacional"/>
    <s v=""/>
    <x v="1"/>
    <s v="adquisicion de agua embotellada purificada para consumo del personal de los Modulos de Atencion Ciudadana y de las oficinas de la 08 Junta Distrital Ejecutiva ejecutiva"/>
    <s v=""/>
    <s v=""/>
    <s v=""/>
    <s v="http://transparencia.ine.mx/sistemaot/cargaMasiva/Articulo70/2025/Formato28//JD08-OAX/tml1/pedido_contrato_2025020048.pdf"/>
    <s v=""/>
    <s v="2770"/>
    <x v="0"/>
    <s v="Recursos federales"/>
    <s v="Presupuesto de Egresos de la federación"/>
    <s v=""/>
    <s v=""/>
    <s v=""/>
    <s v=""/>
    <s v=""/>
    <s v="No"/>
    <s v="2770"/>
    <s v="Se reviso el material entregado físicamente contra la factura emitida"/>
    <s v=""/>
    <s v=""/>
    <s v=""/>
    <s v=""/>
    <s v="http://transparencia.ine.mx/sistemaot/cargaMasiva/Articulo70/2025/Formato28//JD08-OAX/tml1/factura30.pdf"/>
    <s v="JUNTA DISTRITAL EJECUTIVA NO.08 DE OAXACA - OAXACA DE JUAREZ"/>
    <s v="31/03/2025"/>
    <m/>
    <x v="3"/>
    <x v="0"/>
  </r>
  <r>
    <s v="2025"/>
    <s v="01/01/2025"/>
    <s v="31/03/2025"/>
    <x v="0"/>
    <x v="2"/>
    <x v="0"/>
    <s v="820"/>
    <s v=""/>
    <s v="adquisicion de materiales de oficina para utilizar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
    <s v="http://transparencia.ine.mx/sistemaot/cargaMasiva/Articulo70/2025/Formato28//JD08-OAX/tml1/osp31.pdf"/>
    <s v="2771"/>
    <s v=""/>
    <s v=""/>
    <s v="adquisicion de materiales de oficina para utilizar en la primera etapa de capacitacion de Supervisores y Capacitadores Electorales, proceso electoral extraordinario del poder judicial 2024-2025"/>
    <s v="2771"/>
    <s v=""/>
    <s v="2771"/>
    <s v="2771"/>
    <s v=""/>
    <s v=""/>
    <s v=""/>
    <s v=""/>
    <s v="Yaneth"/>
    <s v="Cruz"/>
    <s v="Montaño"/>
    <s v="Mujer"/>
    <s v=""/>
    <s v="2771"/>
    <s v="CUMY800215F37"/>
    <s v="Calle"/>
    <s v="calicanto"/>
    <s v="403"/>
    <s v=""/>
    <s v="Colonia"/>
    <s v="Nueva Santa Lucia"/>
    <s v="1"/>
    <s v="santa lucia del camino"/>
    <s v="390"/>
    <s v="Santa Lucia del Camino"/>
    <s v="20"/>
    <s v="Oaxaca"/>
    <s v="7124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820"/>
    <s v="26/02/2025"/>
    <s v="26/02/2025"/>
    <s v="26/02/2025"/>
    <n v="513.27"/>
    <n v="595.39"/>
    <s v=""/>
    <s v=""/>
    <s v="Moneda Nacional"/>
    <s v=""/>
    <x v="1"/>
    <s v="adquisicion de materiales de oficina para utilizar en la primera etapa de capacitacion de Supervisores y Capacitadores Electorales, proceso electoral extraordinario del poder judicial 2024-2025"/>
    <s v=""/>
    <s v=""/>
    <s v=""/>
    <s v="http://transparencia.ine.mx/sistemaot/cargaMasiva/Articulo70/2025/Formato28//JD08-OAX/tml1/pedido_contrato_2025020049.pdf"/>
    <s v=""/>
    <s v="2771"/>
    <x v="0"/>
    <s v="Recursos federales"/>
    <s v="Presupuesto de Egresos de la federación"/>
    <s v=""/>
    <s v=""/>
    <s v=""/>
    <s v=""/>
    <s v=""/>
    <s v="No"/>
    <s v="2771"/>
    <s v="Se reviso el material entregado físicamente contra la factura emitida"/>
    <s v=""/>
    <s v=""/>
    <s v=""/>
    <s v=""/>
    <s v="http://transparencia.ine.mx/sistemaot/cargaMasiva/Articulo70/2025/Formato28//JD08-OAX/tml1/factura31.pdf"/>
    <s v="JUNTA DISTRITAL EJECUTIVA NO.08 DE OAXACA - OAXACA DE JUAREZ"/>
    <s v="31/03/2025"/>
    <m/>
    <x v="3"/>
    <x v="0"/>
  </r>
  <r>
    <s v="2025"/>
    <s v="01/01/2025"/>
    <s v="31/03/2025"/>
    <x v="0"/>
    <x v="2"/>
    <x v="0"/>
    <s v="821"/>
    <s v=""/>
    <s v="adquisicion de insumos de cafeteria para el personal que participa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
    <s v="http://transparencia.ine.mx/sistemaot/cargaMasiva/Articulo70/2025/Formato28//JD08-OAX/tml1/osp32.pdf"/>
    <s v="2772"/>
    <s v=""/>
    <s v=""/>
    <s v="adquisicion de insumos de cafeteria para el personal que participa en la primera etapa de capacitacion de Supervisores y Capacitadores Electorales, proceso electoral extraordinario del poder judicial 2024-2025"/>
    <s v="2772"/>
    <s v=""/>
    <s v="2772"/>
    <s v="2772"/>
    <s v=""/>
    <s v=""/>
    <s v=""/>
    <s v=""/>
    <s v="Yaneth"/>
    <s v="Cruz"/>
    <s v="Montaño"/>
    <s v="Mujer"/>
    <s v=""/>
    <s v="2772"/>
    <s v="CUMY800215F37"/>
    <s v="Calle"/>
    <s v="calicanto"/>
    <s v="403"/>
    <s v=""/>
    <s v="Colonia"/>
    <s v="Nueva Santa Lucia"/>
    <s v="1"/>
    <s v="santa lucia del camino"/>
    <s v="390"/>
    <s v="Santa Lucia del Camino"/>
    <s v="20"/>
    <s v="Oaxaca"/>
    <s v="7124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821"/>
    <s v="26/02/2025"/>
    <s v="26/02/2025"/>
    <s v="26/02/2025"/>
    <n v="2197.6"/>
    <n v="2549.2199999999998"/>
    <s v=""/>
    <s v=""/>
    <s v="Moneda Nacional"/>
    <s v=""/>
    <x v="1"/>
    <s v="adquisicion de insumos de cafeteria para el personal que participa en la primera etapa de capacitacion de Supervisores y Capacitadores Electorales, proceso electoral extraordinario del poder judicial 2024-2025"/>
    <s v=""/>
    <s v=""/>
    <s v=""/>
    <s v="http://transparencia.ine.mx/sistemaot/cargaMasiva/Articulo70/2025/Formato28//JD08-OAX/tml1/pedido_contrato_2025020050.pdf"/>
    <s v=""/>
    <s v="2772"/>
    <x v="0"/>
    <s v="Recursos federales"/>
    <s v="Presupuesto de Egresos de la federación"/>
    <s v=""/>
    <s v=""/>
    <s v=""/>
    <s v=""/>
    <s v=""/>
    <s v="No"/>
    <s v="2772"/>
    <s v="Se reviso el material entregado físicamente contra la factura emitida"/>
    <s v=""/>
    <s v=""/>
    <s v=""/>
    <s v=""/>
    <s v="http://transparencia.ine.mx/sistemaot/cargaMasiva/Articulo70/2025/Formato28//JD08-OAX/tml1/factura32.pdf"/>
    <s v="JUNTA DISTRITAL EJECUTIVA NO.08 DE OAXACA - OAXACA DE JUAREZ"/>
    <s v="31/03/2025"/>
    <m/>
    <x v="3"/>
    <x v="0"/>
  </r>
  <r>
    <s v="2025"/>
    <s v="01/01/2025"/>
    <s v="31/03/2025"/>
    <x v="0"/>
    <x v="2"/>
    <x v="0"/>
    <s v="FA5984"/>
    <s v=""/>
    <s v="adquisicion de material de oficina para utilizar en actividades de primera etapa de capacitacion a Suprevisores/as y Capacitadores/as Asistentes Eletorales, derivado del proceso electoral extra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33.pdf"/>
    <s v="2773"/>
    <s v=""/>
    <s v=""/>
    <s v="adquisicion de material de oficina para utilizar en actividades de primera etapa de capacitacion a Suprevisores/as y Capacitadores/as Asistentes Eletorales, derivado del proceso electoral extraordinario del Poder Judicial de la Federacion 2024-2025"/>
    <s v="2773"/>
    <s v=""/>
    <s v="2773"/>
    <s v="2773"/>
    <s v=""/>
    <s v=""/>
    <s v=""/>
    <s v=""/>
    <s v=""/>
    <s v=""/>
    <s v=""/>
    <s v=""/>
    <s v="Proveedor de Productos y Servicios Ortiz"/>
    <s v="2773"/>
    <s v="PPS191107MK9"/>
    <s v="Calle"/>
    <s v="martires de tacubaya"/>
    <s v="117"/>
    <s v=""/>
    <s v="Colonia"/>
    <s v="agencia municipal candiani"/>
    <s v="1"/>
    <s v="Oaxaca de Juárez"/>
    <s v="67"/>
    <s v="Oaxaca de Juárez"/>
    <s v="20"/>
    <s v="Oaxaca"/>
    <s v="6813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FA5984"/>
    <s v="15/03/2025"/>
    <s v="15/03/2025"/>
    <s v="15/03/2025"/>
    <n v="4482.05"/>
    <n v="5199.18"/>
    <s v=""/>
    <s v=""/>
    <s v="Moneda Nacional"/>
    <s v=""/>
    <x v="1"/>
    <s v="adquisicion de material de oficina para utilizar en actividades de primera etapa de capacitacion a Suprevisores/as y Capacitadores/as Asistentes Eletorales, derivado del proceso electoral extraordinario del Poder Judicial de la Federacion 2024-2025"/>
    <s v=""/>
    <s v=""/>
    <s v=""/>
    <s v="http://transparencia.ine.mx/sistemaot/cargaMasiva/Articulo70/2025/Formato28//JD08-OAX/tml1/pedido_contrato_2025020056.pdf"/>
    <s v=""/>
    <s v="2773"/>
    <x v="0"/>
    <s v="Recursos federales"/>
    <s v="Presupuesto de Egresos de la federación"/>
    <s v=""/>
    <s v=""/>
    <s v=""/>
    <s v=""/>
    <s v=""/>
    <s v="No"/>
    <s v="2773"/>
    <s v="Se reviso el material entregado físicamente contra la factura emitida"/>
    <s v=""/>
    <s v=""/>
    <s v=""/>
    <s v=""/>
    <s v="http://transparencia.ine.mx/sistemaot/cargaMasiva/Articulo70/2025/Formato28//JD08-OAX/tml1/factura33.pdf"/>
    <s v="JUNTA DISTRITAL EJECUTIVA NO.08 DE OAXACA - OAXACA DE JUAREZ"/>
    <s v="31/03/2025"/>
    <m/>
    <x v="3"/>
    <x v="0"/>
  </r>
  <r>
    <s v="2025"/>
    <s v="01/01/2025"/>
    <s v="31/03/2025"/>
    <x v="0"/>
    <x v="1"/>
    <x v="0"/>
    <s v="D5D65"/>
    <s v=""/>
    <s v="suministro de agua potable a las instalaciones de la 08 Junta Distrital Ejecutiva ejecutiva, durante el primer bimestre 2025. Artículo 31 fracc. III y artículo 51 del Reglamento del Instituto Nacional Electoral en Materia de Adquisiciones, Arrendamientos de Bienes Muebles y Servicios."/>
    <s v="http://transparencia.ine.mx/sistemaot/cargaMasiva/Articulo70/2025/Formato28//JD08-OAX/tml1/osp34.pdf"/>
    <s v="2774"/>
    <s v=""/>
    <s v=""/>
    <s v="suministro de agua potable a las instalaciones de la 08 Junta Distrital Ejecutiva ejecutiva, durante el primer bimestre 2025"/>
    <s v="2774"/>
    <s v=""/>
    <s v="2774"/>
    <s v="2774"/>
    <s v=""/>
    <s v=""/>
    <s v=""/>
    <s v=""/>
    <s v=""/>
    <s v=""/>
    <s v=""/>
    <s v=""/>
    <s v="Gobierno del Estado de Oaxaca"/>
    <s v="2774"/>
    <s v="GEO621201KIA"/>
    <s v="Carretera"/>
    <s v="Oaxaca-Istmo Km"/>
    <s v="11.5"/>
    <s v=""/>
    <s v="Colonia"/>
    <s v="Tlalixtac de Cabrera"/>
    <s v="24"/>
    <s v="Tlalixtac de Cabrera"/>
    <s v="553"/>
    <s v="Tlalixtac de Cabrera"/>
    <s v="20"/>
    <s v="Oaxaca"/>
    <s v="6827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D5D65"/>
    <s v="30/01/2025"/>
    <s v="30/01/2025"/>
    <s v="30/01/2025"/>
    <n v="1428"/>
    <n v="1428"/>
    <s v=""/>
    <s v=""/>
    <s v="Moneda Nacional"/>
    <s v=""/>
    <x v="1"/>
    <s v="suministro de agua potable a las instalaciones de la 08 Junta Distrital Ejecutiva ejecutiva, durante el primer bimestre 2025"/>
    <s v=""/>
    <s v=""/>
    <s v=""/>
    <s v="http://transparencia.ine.mx/sistemaot/cargaMasiva/Articulo70/2025/Formato28//JD08-OAX/tml1/pedido_contrato_2025020014.pdf"/>
    <s v=""/>
    <s v="2774"/>
    <x v="0"/>
    <s v="Recursos federales"/>
    <s v="Presupuesto de Egresos de la federación"/>
    <s v=""/>
    <s v=""/>
    <s v=""/>
    <s v=""/>
    <s v=""/>
    <s v="No"/>
    <s v="2774"/>
    <s v="Se reviso el material entregado físicamente contra la factura emitida"/>
    <s v=""/>
    <s v=""/>
    <s v=""/>
    <s v=""/>
    <s v="http://transparencia.ine.mx/sistemaot/cargaMasiva/Articulo70/2025/Formato28//JD08-OAX/tml1/factura34.pdf"/>
    <s v="JUNTA DISTRITAL EJECUTIVA NO.08 DE OAXACA - OAXACA DE JUAREZ"/>
    <s v="31/03/2025"/>
    <m/>
    <x v="3"/>
    <x v="0"/>
  </r>
  <r>
    <s v="2025"/>
    <s v="01/01/2025"/>
    <s v="31/03/2025"/>
    <x v="0"/>
    <x v="2"/>
    <x v="0"/>
    <s v="19155"/>
    <s v=""/>
    <s v="adquisicion de combustible para las actividades de los Modulos de Atencion Ciudadana 200851 y 200852, de Verificacion Nacional Muestral y para las actividades derivadas del Proceso Electoral Extra Ordinario del Poder Judicial de la Federacion-2024-2025. Artículo 31 fracc. III y artículo 51 del Reglamento del Instituto Nacional Electoral en Materia de Adquisiciones, Arrendamientos de Bienes Muebles y Servicios."/>
    <s v="http://transparencia.ine.mx/sistemaot/cargaMasiva/Articulo70/2025/Formato28//JD08-OAX/tml1/osp35.pdf"/>
    <s v="2775"/>
    <s v=""/>
    <s v=""/>
    <s v="adquisicion de combustible para las actividades de los Modulos de Atencion Ciudadana 200851 y 200852, de Verificacion Nacional Muestral y para las actividades derivadas del Proceso Electoral Extra Ordinario del Poder Judicial de la Federacion-2024-2025"/>
    <s v="2775"/>
    <s v=""/>
    <s v="2775"/>
    <s v="2775"/>
    <s v=""/>
    <s v=""/>
    <s v=""/>
    <s v=""/>
    <s v=""/>
    <s v=""/>
    <s v=""/>
    <s v=""/>
    <s v="Servicio Caste"/>
    <s v="2775"/>
    <s v="SCA820526E50"/>
    <s v="Avenida"/>
    <s v="Universidad"/>
    <s v="s/n"/>
    <s v=""/>
    <s v="Colonia"/>
    <s v="Cinco Señore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19155"/>
    <s v="20/03/2025"/>
    <s v="20/03/2025"/>
    <s v="20/03/2025"/>
    <n v="2466.23"/>
    <n v="2850"/>
    <s v=""/>
    <s v=""/>
    <s v="Moneda Nacional"/>
    <s v=""/>
    <x v="1"/>
    <s v="adquisicion de combustible para las actividades de los Modulos de Atencion Ciudadana 200851 y 200852, de Verificacion Nacional Muestral y para las actividades derivadas del Proceso Electoral Extra Ordinario del Poder Judicial de la Federacion-2024-2025"/>
    <s v=""/>
    <s v=""/>
    <s v=""/>
    <s v="http://transparencia.ine.mx/sistemaot/cargaMasiva/Articulo70/2025/Formato28//JD08-OAX/tml1/pedido_contrato_2025020062.pdf"/>
    <s v=""/>
    <s v="2775"/>
    <x v="0"/>
    <s v="Recursos federales"/>
    <s v="Presupuesto de Egresos de la federación"/>
    <s v=""/>
    <s v=""/>
    <s v=""/>
    <s v=""/>
    <s v=""/>
    <s v="No"/>
    <s v="2775"/>
    <s v="Se reviso el material entregado físicamente contra la factura emitida"/>
    <s v=""/>
    <s v=""/>
    <s v=""/>
    <s v=""/>
    <s v="http://transparencia.ine.mx/sistemaot/cargaMasiva/Articulo70/2025/Formato28//JD08-OAX/tml1/factura35.pdf"/>
    <s v="JUNTA DISTRITAL EJECUTIVA NO.08 DE OAXACA - OAXACA DE JUAREZ"/>
    <s v="31/03/2025"/>
    <m/>
    <x v="3"/>
    <x v="0"/>
  </r>
  <r>
    <s v="2025"/>
    <s v="01/01/2025"/>
    <s v="31/03/2025"/>
    <x v="0"/>
    <x v="2"/>
    <x v="0"/>
    <s v="22675"/>
    <s v=""/>
    <s v="adquisicion de dos toner para impresora hp color para impresion de diversos documentos generados por primer taller de capacitacion, derivado del Proceso Electoral Extra 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36.pdf"/>
    <s v="2776"/>
    <s v=""/>
    <s v=""/>
    <s v="adquisicion de dos toner para impresora hp color para impresion de diversos documentos generados por primer taller de capacitacion, derivado del Proceso Electoral Extra Ordinario del Poder Judicial de la Federacion 2024-2025"/>
    <s v="2776"/>
    <s v=""/>
    <s v="2776"/>
    <s v="2776"/>
    <s v=""/>
    <s v=""/>
    <s v=""/>
    <s v=""/>
    <s v=""/>
    <s v=""/>
    <s v=""/>
    <s v=""/>
    <s v="Mayoristas en Computo de Antequera"/>
    <s v="2776"/>
    <s v="MCA940806HM8"/>
    <s v="Calle"/>
    <s v="Colon"/>
    <s v="721"/>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2675"/>
    <s v="24/03/2025"/>
    <s v="24/03/2025"/>
    <s v="24/03/2025"/>
    <n v="7786.19"/>
    <n v="9031.98"/>
    <s v=""/>
    <s v=""/>
    <s v="Moneda Nacional"/>
    <s v=""/>
    <x v="1"/>
    <s v="adquisicion de dos toner para impresora hp color para impresion de diversos documentos generados por primer taller de capacitacion, derivado del Proceso Electoral Extra Ordinario del Poder Judicial de la Federacion 2024-2025"/>
    <s v=""/>
    <s v=""/>
    <s v=""/>
    <s v="http://transparencia.ine.mx/sistemaot/cargaMasiva/Articulo70/2025/Formato28//JD08-OAX/tml1/pedido_contrato_2025020065.pdf"/>
    <s v=""/>
    <s v="2776"/>
    <x v="0"/>
    <s v="Recursos federales"/>
    <s v="Presupuesto de Egresos de la federación"/>
    <s v=""/>
    <s v=""/>
    <s v=""/>
    <s v=""/>
    <s v=""/>
    <s v="No"/>
    <s v="2776"/>
    <s v="Se reviso el material entregado físicamente contra la factura emitida"/>
    <s v=""/>
    <s v=""/>
    <s v=""/>
    <s v=""/>
    <s v="http://transparencia.ine.mx/sistemaot/cargaMasiva/Articulo70/2025/Formato28//JD08-OAX/tml1/factura36.pdf"/>
    <s v="JUNTA DISTRITAL EJECUTIVA NO.08 DE OAXACA - OAXACA DE JUAREZ"/>
    <s v="31/03/2025"/>
    <m/>
    <x v="3"/>
    <x v="0"/>
  </r>
  <r>
    <s v="2025"/>
    <s v="01/01/2025"/>
    <s v="31/03/2025"/>
    <x v="0"/>
    <x v="1"/>
    <x v="0"/>
    <s v="OR 27131"/>
    <s v=""/>
    <s v="renta de un equipo de fotocopiado por un mes, para impresion de cartas-notificacion, fotocopiado de listados y documentos derivados de la primera etapa de capacitacion. Artículo 31 fracc. III y artículo 51 del Reglamento del Instituto Nacional Electoral en Materia de Adquisiciones, Arrendamientos de Bienes Muebles y Servicios."/>
    <s v="http://transparencia.ine.mx/sistemaot/cargaMasiva/Articulo70/2025/Formato28//JD08-OAX/tml1/osp39.pdf"/>
    <s v="2777"/>
    <s v=""/>
    <s v=""/>
    <s v="renta de un equipo de fotocopiado por un mes, para impresion de cartas-notificacion, fotocopiado de listados y documentos derivados de la primera etapa de capacitacion"/>
    <s v="2777"/>
    <s v=""/>
    <s v="2777"/>
    <s v="2777"/>
    <s v=""/>
    <s v=""/>
    <s v=""/>
    <s v=""/>
    <s v=""/>
    <s v=""/>
    <s v=""/>
    <s v=""/>
    <s v="Ofiequipos y Suministros de Antequera"/>
    <s v="2777"/>
    <s v="OSA9312273TA"/>
    <s v="Calle"/>
    <s v="Colon"/>
    <s v="1205"/>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2/2025"/>
    <s v="17/02/2025"/>
    <s v="06/02/2025"/>
    <s v="06/03/2025"/>
    <n v="4200"/>
    <n v="4872"/>
    <s v=""/>
    <s v=""/>
    <s v="Moneda Nacional"/>
    <s v=""/>
    <x v="1"/>
    <s v="renta de un equipo de fotocopiado por un mes, para impresion de cartas-notificacion, fotocopiado de listados y documentos derivados de la primera etapa de capacitacion"/>
    <s v=""/>
    <s v=""/>
    <s v=""/>
    <s v="http://transparencia.ine.mx/sistemaot/cargaMasiva/Articulo70/2025/Formato28//JD08-OAX/tml1/ine_oax_08jd_serv_012_2025.pdf"/>
    <s v=""/>
    <s v="2777"/>
    <x v="0"/>
    <s v="Recursos federales"/>
    <s v="Presupuesto de Egresos de la federación"/>
    <s v=""/>
    <s v=""/>
    <s v=""/>
    <s v=""/>
    <s v=""/>
    <s v="No"/>
    <s v="2777"/>
    <s v="Se reviso el material entregado físicamente contra la factura emitida"/>
    <s v=""/>
    <s v=""/>
    <s v=""/>
    <s v=""/>
    <s v="http://transparencia.ine.mx/sistemaot/cargaMasiva/Articulo70/2025/Formato28//JD08-OAX/tml1/factura39.pdf"/>
    <s v="JUNTA DISTRITAL EJECUTIVA NO.08 DE OAXACA - OAXACA DE JUAREZ"/>
    <s v="31/03/2025"/>
    <m/>
    <x v="3"/>
    <x v="0"/>
  </r>
  <r>
    <s v="2025"/>
    <s v="01/01/2025"/>
    <s v="31/03/2025"/>
    <x v="0"/>
    <x v="1"/>
    <x v="0"/>
    <s v="OS 5044"/>
    <s v=""/>
    <s v="excedente de fotocopiado por  impresion de cartas-notificacion, fotocopiado de  listados  y documentos derivados de la primera etapa de capacitacion en el distrito 08. Artículo 31 fracc. III y artículo 51 del Reglamento del Instituto Nacional Electoral en Materia de Adquisiciones, Arrendamientos de Bienes Muebles y Servicios."/>
    <s v="http://transparencia.ine.mx/sistemaot/cargaMasiva/Articulo70/2025/Formato28//JD08-OAX/tml1/osp40.pdf"/>
    <s v="2778"/>
    <s v=""/>
    <s v=""/>
    <s v="excedente de fotocopiado por  impresion de cartas-notificacion, fotocopiado de  listados  y documentos derivados de la primera etapa de capacitacion en el distrito 08"/>
    <s v="2778"/>
    <s v=""/>
    <s v="2778"/>
    <s v="2778"/>
    <s v=""/>
    <s v=""/>
    <s v=""/>
    <s v=""/>
    <s v=""/>
    <s v=""/>
    <s v=""/>
    <s v=""/>
    <s v="Ofiequipos y Suministros de Antequera"/>
    <s v="2778"/>
    <s v="OSA9312273TA"/>
    <s v="Calle"/>
    <s v="Colon"/>
    <s v="1205"/>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2/2025"/>
    <s v="17/02/2025"/>
    <s v="06/02/2025"/>
    <s v="06/03/2025"/>
    <n v="3560"/>
    <n v="4129.6000000000004"/>
    <s v=""/>
    <s v=""/>
    <s v="Moneda Nacional"/>
    <s v=""/>
    <x v="1"/>
    <s v="excedente de fotocopiado por  impresion de cartas-notificacion, fotocopiado de  listados  y documentos derivados de la primera etapa de capacitacion en el distrito 08"/>
    <s v=""/>
    <s v=""/>
    <s v=""/>
    <s v="http://transparencia.ine.mx/sistemaot/cargaMasiva/Articulo70/2025/Formato28//JD08-OAX/tml1/ine_oax_08jd_serv_012_2025.pdf"/>
    <s v=""/>
    <s v="2778"/>
    <x v="0"/>
    <s v="Recursos federales"/>
    <s v="Presupuesto de Egresos de la federación"/>
    <s v=""/>
    <s v=""/>
    <s v=""/>
    <s v=""/>
    <s v=""/>
    <s v="No"/>
    <s v="2778"/>
    <s v="Se reviso el material entregado físicamente contra la factura emitida"/>
    <s v=""/>
    <s v=""/>
    <s v=""/>
    <s v=""/>
    <s v="http://transparencia.ine.mx/sistemaot/cargaMasiva/Articulo70/2025/Formato28//JD08-OAX/tml1/factura40.pdf"/>
    <s v="JUNTA DISTRITAL EJECUTIVA NO.08 DE OAXACA - OAXACA DE JUAREZ"/>
    <s v="31/03/2025"/>
    <m/>
    <x v="3"/>
    <x v="0"/>
  </r>
  <r>
    <s v="2025"/>
    <s v="01/01/2025"/>
    <s v="31/03/2025"/>
    <x v="0"/>
    <x v="2"/>
    <x v="0"/>
    <s v="118"/>
    <s v=""/>
    <s v="adquisicion de medicamentos para botiquin de primeros auxilios que se instalara en la bodega electoral de la 08 Junta Distrital Ejecutiva ejecutiva, derivado de las actividades del Proceso Electoral Extra 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41.pdf"/>
    <s v="2779"/>
    <s v=""/>
    <s v=""/>
    <s v="adquisicion de medicamentos para botiquin de primeros auxilios que se instalara en la bodega electoral de la 08 Junta Distrital Ejecutiva ejecutiva, derivado de las actividades del Proceso Electoral Extra Ordinario del Poder Judicial de la Federacion 2024-2025"/>
    <s v="2779"/>
    <s v=""/>
    <s v="2779"/>
    <s v="2779"/>
    <s v=""/>
    <s v=""/>
    <s v=""/>
    <s v=""/>
    <s v="Isadora Claudia"/>
    <s v="Hernandez"/>
    <s v="Pablo"/>
    <s v="Mujer"/>
    <s v=""/>
    <s v="2779"/>
    <s v="HEPI630407TS0"/>
    <s v="Calle"/>
    <s v="Colon"/>
    <s v="400"/>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118"/>
    <s v="27/03/2025"/>
    <s v="27/03/2025"/>
    <s v="27/03/2025"/>
    <n v="1046.57"/>
    <n v="1214"/>
    <s v=""/>
    <s v=""/>
    <s v="Moneda Nacional"/>
    <s v=""/>
    <x v="1"/>
    <s v="adquisicion de medicamentos para botiquin de primeros auxilios que se instalara en la bodega electoral de la 08 Junta Distrital Ejecutiva ejecutiva, derivado de las actividades del Proceso Electoral Extra Ordinario del Poder Judicial de la Federacion 2024-2025"/>
    <s v=""/>
    <s v=""/>
    <s v=""/>
    <s v="http://transparencia.ine.mx/sistemaot/cargaMasiva/Articulo70/2025/Formato28//JD08-OAX/tml1/pedido_contrato_2025020072.pdf"/>
    <s v=""/>
    <s v="2779"/>
    <x v="0"/>
    <s v="Recursos federales"/>
    <s v="Presupuesto de Egresos de la federación"/>
    <s v=""/>
    <s v=""/>
    <s v=""/>
    <s v=""/>
    <s v=""/>
    <s v="No"/>
    <s v="2779"/>
    <s v="Se reviso el material entregado físicamente contra la factura emitida"/>
    <s v=""/>
    <s v=""/>
    <s v=""/>
    <s v=""/>
    <s v="http://transparencia.ine.mx/sistemaot/cargaMasiva/Articulo70/2025/Formato28//JD08-OAX/tml1/factura41.pdf"/>
    <s v="JUNTA DISTRITAL EJECUTIVA NO.08 DE OAXACA - OAXACA DE JUAREZ"/>
    <s v="31/03/2025"/>
    <m/>
    <x v="3"/>
    <x v="0"/>
  </r>
  <r>
    <s v="2025"/>
    <s v="01/01/2025"/>
    <s v="31/03/2025"/>
    <x v="0"/>
    <x v="2"/>
    <x v="0"/>
    <s v="521"/>
    <s v=""/>
    <s v="adquisicion de 10000 lts. de agua para uso humano requerido para la limpieza y uso en sanitarios de la Junta Distrital Ejecutiva ejecutiva 08. Artículo 31 fracc. III y artículo 51 del Reglamento del Instituto Nacional Electoral en Materia de Adquisiciones, Arrendamientos de Bienes Muebles y Servicios."/>
    <s v="http://transparencia.ine.mx/sistemaot/cargaMasiva/Articulo70/2025/Formato28//JD08-OAX/tml1/osp42.pdf"/>
    <s v="2780"/>
    <s v=""/>
    <s v=""/>
    <s v="adquisicion de 10000 lts. de agua para uso humano requerido para la limpieza y uso en sanitarios de la Junta Distrital Ejecutiva ejecutiva 08"/>
    <s v="2780"/>
    <s v=""/>
    <s v="2780"/>
    <s v="2780"/>
    <s v=""/>
    <s v=""/>
    <s v=""/>
    <s v=""/>
    <s v=""/>
    <s v=""/>
    <s v=""/>
    <s v=""/>
    <s v="Construcciones y Edificaciones Monte Tacana"/>
    <s v="2780"/>
    <s v="CEM220627QA2"/>
    <s v="Calle"/>
    <s v="Monte Tacana"/>
    <s v="110"/>
    <s v=""/>
    <s v="Colonia"/>
    <s v="San Juan Chapultepec"/>
    <s v="1"/>
    <s v="Oaxaca de Juárez"/>
    <s v="67"/>
    <s v="Oaxaca de Juárez"/>
    <s v="20"/>
    <s v="Oaxaca"/>
    <s v="68153"/>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521"/>
    <s v="25/03/2025"/>
    <s v="25/03/2025"/>
    <s v="25/03/2025"/>
    <n v="1163.79"/>
    <n v="1350"/>
    <s v=""/>
    <s v=""/>
    <s v="Moneda Nacional"/>
    <s v=""/>
    <x v="1"/>
    <s v="adquisicion de 10000 lts. de agua para uso humano requerido para la limpieza y uso en sanitarios de la Junta Distrital Ejecutiva ejecutiva 08"/>
    <s v=""/>
    <s v=""/>
    <s v=""/>
    <s v="http://transparencia.ine.mx/sistemaot/cargaMasiva/Articulo70/2025/Formato28//JD08-OAX/tml1/pedido_contrato_2025020073.pdf"/>
    <s v=""/>
    <s v="2780"/>
    <x v="0"/>
    <s v="Recursos federales"/>
    <s v="Presupuesto de Egresos de la federación"/>
    <s v=""/>
    <s v=""/>
    <s v=""/>
    <s v=""/>
    <s v=""/>
    <s v="No"/>
    <s v="2780"/>
    <s v="Se reviso el material entregado físicamente contra la factura emitida"/>
    <s v=""/>
    <s v=""/>
    <s v=""/>
    <s v=""/>
    <s v="http://transparencia.ine.mx/sistemaot/cargaMasiva/Articulo70/2025/Formato28//JD08-OAX/tml1/factura42.pdf"/>
    <s v="JUNTA DISTRITAL EJECUTIVA NO.08 DE OAXACA - OAXACA DE JUAREZ"/>
    <s v="31/03/2025"/>
    <m/>
    <x v="3"/>
    <x v="0"/>
  </r>
  <r>
    <s v="2025"/>
    <s v="01/01/2025"/>
    <s v="31/03/2025"/>
    <x v="0"/>
    <x v="1"/>
    <x v="0"/>
    <s v="A4189"/>
    <s v=""/>
    <s v="fotocopiado excedente de los equipos konica minolta bizhub 558, del mes de febrero, por impresion de cartas-notificacion, fotocopiado de  listados  y documentos derivados de la primera etapa de capacitacion en el distrito 08. Artículo 31 fracc. III y artículo 51 del Reglamento del Instituto Nacional Electoral en Materia de Adquisiciones, Arrendamientos de Bienes Muebles y Servicios."/>
    <s v="http://transparencia.ine.mx/sistemaot/cargaMasiva/Articulo70/2025/Formato28//JD08-OAX/tml1/osp43.pdf"/>
    <s v="2781"/>
    <s v=""/>
    <s v=""/>
    <s v="fotocopiado excedente de los equipos konica minolta bizhub 558, del mes de febrero, por impresion de cartas-notificacion, fotocopiado de  listados  y documentos derivados de la primera etapa de capacitacion en el distrito 08"/>
    <s v="2781"/>
    <s v=""/>
    <s v="2781"/>
    <s v="2781"/>
    <s v=""/>
    <s v=""/>
    <s v=""/>
    <s v=""/>
    <s v="Hernan"/>
    <s v="Gutierrez"/>
    <s v="Cruz"/>
    <s v="Hombre"/>
    <s v=""/>
    <s v="2781"/>
    <s v="GUCH770419141"/>
    <s v="Calle"/>
    <s v="Escuadron 201"/>
    <s v="204"/>
    <s v="5"/>
    <s v="Colonia"/>
    <s v="Antiguo aeropuerto"/>
    <s v="1"/>
    <s v="Santa Maria Ixcotel"/>
    <s v="390"/>
    <s v="Santa Lucia del Camino"/>
    <s v="20"/>
    <s v="Oaxaca"/>
    <s v="71245"/>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A4189"/>
    <s v="27/01/2025"/>
    <s v="01/01/2025"/>
    <s v="31/12/2025"/>
    <n v="3021.25"/>
    <n v="3504.65"/>
    <s v=""/>
    <s v=""/>
    <s v="Moneda Nacional"/>
    <s v=""/>
    <x v="1"/>
    <s v="fotocopiado excedente de los equipos konica minolta bizhub 558, del mes de febrero, por impresion de cartas-notificacion, fotocopiado de  listados  y documentos derivados de la primera etapa de capacitacion en el distrito 08"/>
    <s v=""/>
    <s v=""/>
    <s v=""/>
    <s v="http://transparencia.ine.mx/sistemaot/cargaMasiva/Articulo70/2025/Formato28//JD08-OAX/tml1/ine_08jd_serv_011_2025.pdf"/>
    <s v=""/>
    <s v="2781"/>
    <x v="0"/>
    <s v="Recursos federales"/>
    <s v="Presupuesto de Egresos de la federación"/>
    <s v=""/>
    <s v=""/>
    <s v=""/>
    <s v=""/>
    <s v=""/>
    <s v="No"/>
    <s v="2781"/>
    <s v="Se reviso el material entregado físicamente contra la factura emitida"/>
    <s v=""/>
    <s v=""/>
    <s v=""/>
    <s v=""/>
    <s v="http://transparencia.ine.mx/sistemaot/cargaMasiva/Articulo70/2025/Formato28//JD08-OAX/tml1/factura43.pdf"/>
    <s v="JUNTA DISTRITAL EJECUTIVA NO.08 DE OAXACA - OAXACA DE JUAREZ"/>
    <s v="31/03/2025"/>
    <m/>
    <x v="3"/>
    <x v="0"/>
  </r>
  <r>
    <s v="2025"/>
    <s v="01/01/2025"/>
    <s v="31/03/2025"/>
    <x v="0"/>
    <x v="2"/>
    <x v="0"/>
    <s v="45132"/>
    <s v=""/>
    <s v="adquisicion de dos toner para impresora hp laser jet color, para impresion de documentos que se utilizan en las actividades de las diferentes areas de esta Junta Distrital Ejecutiva. Artículo 31 fracc. III y artículo 51 del Reglamento del Instituto Nacional Electoral en Materia de Adquisiciones, Arrendamientos de Bienes Muebles y Servicios."/>
    <s v="http://transparencia.ine.mx/sistemaot/cargaMasiva/Articulo70/2025/Formato28//JD08-OAX/tml1/osp44.pdf"/>
    <s v="2782"/>
    <s v=""/>
    <s v=""/>
    <s v="adquisicion de dos toner para impresora hp laser jet color, para impresion de documentos que se utilizan en las actividades de las diferentes areas de esta Junta Distrital Ejecutiva"/>
    <s v="2782"/>
    <s v=""/>
    <s v="2782"/>
    <s v="2782"/>
    <s v=""/>
    <s v=""/>
    <s v=""/>
    <s v=""/>
    <s v="Josefa"/>
    <s v="Monroy"/>
    <s v="Diaz"/>
    <s v="Mujer"/>
    <s v=""/>
    <s v="2782"/>
    <s v="MODJ561207AG1"/>
    <s v="Calle"/>
    <s v="Rio Grijalva"/>
    <s v="409"/>
    <s v=""/>
    <s v="Fraccionamiento"/>
    <s v="Los rios"/>
    <s v="1"/>
    <s v="Oaxaca de Juárez"/>
    <s v="67"/>
    <s v="oaxaca de Juarez"/>
    <s v="20"/>
    <s v="Oaxaca"/>
    <s v="68028"/>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45132"/>
    <s v="27/03/2025"/>
    <s v="27/03/2025"/>
    <s v="27/03/2025"/>
    <n v="7276.74"/>
    <n v="8441.02"/>
    <s v=""/>
    <s v=""/>
    <s v="Moneda Nacional"/>
    <s v=""/>
    <x v="1"/>
    <s v="adquisicion de dos toner para impresora hp laser jet color, para impresion de documentos que se utilizan en las actividades de las diferentes areas de esta Junta Distrital Ejecutiva"/>
    <s v=""/>
    <s v=""/>
    <s v=""/>
    <s v="http://transparencia.ine.mx/sistemaot/cargaMasiva/Articulo70/2025/Formato28//JD08-OAX/tml1/pedido_contrato_2025020075.pdf"/>
    <s v=""/>
    <s v="2782"/>
    <x v="0"/>
    <s v="Recursos federales"/>
    <s v="Presupuesto de Egresos de la federación"/>
    <s v=""/>
    <s v=""/>
    <s v=""/>
    <s v=""/>
    <s v=""/>
    <s v="No"/>
    <s v="2782"/>
    <s v="Se reviso el material entregado físicamente contra la factura emitida"/>
    <s v=""/>
    <s v=""/>
    <s v=""/>
    <s v=""/>
    <s v="http://transparencia.ine.mx/sistemaot/cargaMasiva/Articulo70/2025/Formato28//JD08-OAX/tml1/factura44.pdf"/>
    <s v="JUNTA DISTRITAL EJECUTIVA NO.08 DE OAXACA - OAXACA DE JUAREZ"/>
    <s v="31/03/2025"/>
    <m/>
    <x v="3"/>
    <x v="0"/>
  </r>
  <r>
    <s v="2025"/>
    <s v="01/01/2025"/>
    <s v="31/03/2025"/>
    <x v="0"/>
    <x v="2"/>
    <x v="0"/>
    <s v="FA 5956"/>
    <s v=""/>
    <s v="adquisicion de cordones y portagafetes que se utlizaran en la certificacion de asambleas de las organizaciones que pretenden constituirse como partido politico, a celebrarse de febrero 2025 a febrero 2026. Artículo 31 fracc. III y artículo 51 del Reglamento del Instituto Nacional Electoral en Materia de Adquisiciones, Arrendamientos de Bienes Muebles y Servicios."/>
    <s v="http://transparencia.ine.mx/sistemaot/cargaMasiva/Articulo70/2025/Formato28//JD08-OAX/tml1/osp45.pdf"/>
    <s v="2783"/>
    <s v=""/>
    <s v=""/>
    <s v="adquisicion de cordones y portagafetes que se utlizaran en la certificacion de asambleas de las organizaciones que pretenden constituirse como partido politico, a celebrarse de febrero 2025 a febrero 2026"/>
    <s v="2783"/>
    <s v=""/>
    <s v="2783"/>
    <s v="2783"/>
    <s v=""/>
    <s v=""/>
    <s v=""/>
    <s v=""/>
    <s v=""/>
    <s v=""/>
    <s v=""/>
    <s v=""/>
    <s v="Proveedor de Productos y Servicios Ortiz"/>
    <s v="2783"/>
    <s v="PPS191107MK9"/>
    <s v="Calle"/>
    <s v="martires de tacubaya"/>
    <s v="117"/>
    <s v=""/>
    <s v="Colonia"/>
    <s v="agencia municipal candiani"/>
    <s v="1"/>
    <s v="Oaxaca de Juárez"/>
    <s v="67"/>
    <s v="Oaxaca de Juárez"/>
    <s v="20"/>
    <s v="Oaxaca"/>
    <s v="6813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FA 5956"/>
    <s v="03/03/2025"/>
    <s v="03/03/2025"/>
    <s v="03/03/2025"/>
    <n v="4305.17"/>
    <n v="4994"/>
    <s v=""/>
    <s v=""/>
    <s v="Moneda Nacional"/>
    <s v=""/>
    <x v="1"/>
    <s v="adquisicion de cordones y portagafetes que se utlizaran en la certificacion de asambleas de las organizaciones que pretenden constituirse como partido politico, a celebrarse de febrero 2025 a febrero 2026"/>
    <s v=""/>
    <s v=""/>
    <s v=""/>
    <s v="http://transparencia.ine.mx/sistemaot/cargaMasiva/Articulo70/2025/Formato28//JD08-OAX/tml1/pedido_contrato_2025020076.pdf"/>
    <s v=""/>
    <s v="2783"/>
    <x v="0"/>
    <s v="Recursos federales"/>
    <s v="Presupuesto de Egresos de la federación"/>
    <s v=""/>
    <s v=""/>
    <s v=""/>
    <s v=""/>
    <s v=""/>
    <s v="No"/>
    <s v="2783"/>
    <s v="Se reviso el material entregado físicamente contra la factura emitida"/>
    <s v=""/>
    <s v=""/>
    <s v=""/>
    <s v=""/>
    <s v="http://transparencia.ine.mx/sistemaot/cargaMasiva/Articulo70/2025/Formato28//JD08-OAX/tml1/factura45.pdf"/>
    <s v="JUNTA DISTRITAL EJECUTIVA NO.08 DE OAXACA - OAXACA DE JUAREZ"/>
    <s v="31/03/2025"/>
    <m/>
    <x v="3"/>
    <x v="0"/>
  </r>
  <r>
    <s v="2025"/>
    <s v="01/01/2025"/>
    <s v="31/03/2025"/>
    <x v="0"/>
    <x v="2"/>
    <x v="0"/>
    <s v="B 79063"/>
    <s v=""/>
    <s v="adquisicion de agua purificada embotellada para consumo del personal de las oficinas de la Junta Distrital Ejecutiva y de los Modulos de Atencion Ciudadana 200851 y 200852, consumo marzo 2025. Artículo 31 fracc. III y artículo 51 del Reglamento del Instituto Nacional Electoral en Materia de Adquisiciones, Arrendamientos de Bienes Muebles y Servicios."/>
    <s v="http://transparencia.ine.mx/sistemaot/cargaMasiva/Articulo70/2025/Formato28//JD08-OAX/tml1/osp46.pdf"/>
    <s v="2784"/>
    <s v=""/>
    <s v=""/>
    <s v="adquisicion de agua purificada embotellada para consumo del personal de las oficinas de la Junta Distrital Ejecutiva y de los Modulos de Atencion Ciudadana 200851 y 200852, consumo marzo 2025"/>
    <s v="2784"/>
    <s v=""/>
    <s v="2784"/>
    <s v="2784"/>
    <s v=""/>
    <s v=""/>
    <s v=""/>
    <s v=""/>
    <s v=""/>
    <s v=""/>
    <s v=""/>
    <s v=""/>
    <s v="Compañia Industrial de Oaxaca"/>
    <s v="2784"/>
    <s v="IOA030416JJA"/>
    <s v="Calle"/>
    <s v="7a privada aldama sur"/>
    <s v="9/nave 2"/>
    <s v=""/>
    <s v="Colonia"/>
    <s v="centro"/>
    <s v="115"/>
    <s v="San Bartolo Coyotepec"/>
    <s v="115"/>
    <s v="San Bartolo Coyotepec"/>
    <s v="20"/>
    <s v="Oaxaca"/>
    <s v="7129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B 79063"/>
    <s v="28/03/2025"/>
    <s v="28/03/2025"/>
    <s v="28/03/2025"/>
    <n v="2925"/>
    <n v="2925"/>
    <s v=""/>
    <s v=""/>
    <s v="Moneda Nacional"/>
    <s v=""/>
    <x v="1"/>
    <s v="adquisicion de agua purificada embotellada para consumo del personal de las oficinas de la Junta Distrital Ejecutiva y de los Modulos de Atencion Ciudadana 200851 y 200852, consumo marzo 2025"/>
    <s v=""/>
    <s v=""/>
    <s v=""/>
    <s v="http://transparencia.ine.mx/sistemaot/cargaMasiva/Articulo70/2025/Formato28//JD08-OAX/tml1/pedido_contrato_2025020077.pdf"/>
    <s v=""/>
    <s v="2784"/>
    <x v="0"/>
    <s v="Recursos federales"/>
    <s v="Presupuesto de Egresos de la federación"/>
    <s v=""/>
    <s v=""/>
    <s v=""/>
    <s v=""/>
    <s v=""/>
    <s v="No"/>
    <s v="2784"/>
    <s v="Se reviso el material entregado físicamente contra la factura emitida"/>
    <s v=""/>
    <s v=""/>
    <s v=""/>
    <s v=""/>
    <s v="http://transparencia.ine.mx/sistemaot/cargaMasiva/Articulo70/2025/Formato28//JD08-OAX/tml1/factura46.pdf"/>
    <s v="JUNTA DISTRITAL EJECUTIVA NO.08 DE OAXACA - OAXACA DE JUAREZ"/>
    <s v="31/03/2025"/>
    <m/>
    <x v="3"/>
    <x v="0"/>
  </r>
  <r>
    <s v="2025"/>
    <s v="01/01/2025"/>
    <s v="31/03/2025"/>
    <x v="0"/>
    <x v="1"/>
    <x v="0"/>
    <s v="F0DC4"/>
    <s v=""/>
    <s v="Servicio de vigilancia a las instalaciones de la 08 Junta Distrital Ejecutiva ejecutiva, durante el mes de marzo de 2025. Artículo 31 fracc. III y artículo 51 del Reglamento del Instituto Nacional Electoral en Materia de Adquisiciones, Arrendamientos de Bienes Muebles y Servicios."/>
    <s v="http://transparencia.ine.mx/sistemaot/cargaMasiva/Articulo70/2025/Formato28//JD08-OAX/tml1/osp47.pdf"/>
    <s v="2785"/>
    <s v=""/>
    <s v=""/>
    <s v="Servicio de vigilancia a las instalaciones de la 08 Junta Distrital Ejecutiva ejecutiva, durante el mes de marzo de 2025"/>
    <s v="2785"/>
    <s v=""/>
    <s v="2785"/>
    <s v="2785"/>
    <s v=""/>
    <s v=""/>
    <s v=""/>
    <s v=""/>
    <s v="Jorge Everardo"/>
    <s v="Torres"/>
    <s v="Lopez"/>
    <s v="Hombre"/>
    <s v=""/>
    <s v="2785"/>
    <s v="TOLJ020125DN6"/>
    <s v="Calle"/>
    <s v="Cuauhtemoc"/>
    <s v="102"/>
    <s v=""/>
    <s v="Colonia"/>
    <s v="Las culturas"/>
    <s v="1"/>
    <s v="Santa Cruz Xoxocotlan"/>
    <s v="385"/>
    <s v="Santa Cruz Xoxocotlan"/>
    <s v="20"/>
    <s v="Oaxaca"/>
    <s v="71232"/>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3/2025"/>
    <s v="01/03/2025"/>
    <s v="01/03/2025"/>
    <s v="31/12/2025"/>
    <n v="75069"/>
    <n v="7813.42"/>
    <s v=""/>
    <s v=""/>
    <s v="Moneda Nacional"/>
    <s v=""/>
    <x v="1"/>
    <s v="Servicio de vigilancia a las instalaciones de la 08 Junta Distrital Ejecutiva ejecutiva, durante el mes de marzo de 2025"/>
    <s v=""/>
    <s v=""/>
    <s v=""/>
    <s v="http://transparencia.ine.mx/sistemaot/cargaMasiva/Articulo70/2025/Formato28//JD08-OAX/tml1/ine_oax_08jd_serv_013_2025.pdf"/>
    <s v=""/>
    <s v="2785"/>
    <x v="0"/>
    <s v="Recursos federales"/>
    <s v="Presupuesto de Egresos de la federación"/>
    <s v=""/>
    <s v=""/>
    <s v=""/>
    <s v=""/>
    <s v=""/>
    <s v="No"/>
    <s v="2785"/>
    <s v="Se reviso el material entregado físicamente contra la factura emitida"/>
    <s v=""/>
    <s v=""/>
    <s v=""/>
    <s v=""/>
    <s v="http://transparencia.ine.mx/sistemaot/cargaMasiva/Articulo70/2025/Formato28//JD08-OAX/tml1/factura47.pdf"/>
    <s v="JUNTA DISTRITAL EJECUTIVA NO.08 DE OAXACA - OAXACA DE JUAREZ"/>
    <s v="31/03/2025"/>
    <m/>
    <x v="3"/>
    <x v="0"/>
  </r>
  <r>
    <s v="2025"/>
    <s v="01/01/2025"/>
    <s v="31/03/2025"/>
    <x v="0"/>
    <x v="1"/>
    <x v="0"/>
    <s v="E4627"/>
    <s v=""/>
    <s v="Servicio de limpieza en el Modulo de Atencion Ciudadana 200852,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48.pdf"/>
    <s v="2786"/>
    <s v=""/>
    <s v=""/>
    <s v="Servicio de limpieza en el Modulo de Atencion Ciudadana 200852, correspondiente al mes de enero, febrero y marzo de 2025"/>
    <s v="2786"/>
    <s v=""/>
    <s v="2786"/>
    <s v="2786"/>
    <s v=""/>
    <s v=""/>
    <s v=""/>
    <s v=""/>
    <s v="Blanca Guadalupe"/>
    <s v="Cruz"/>
    <s v="Vasquez"/>
    <s v="Mujer"/>
    <s v=""/>
    <s v="2786"/>
    <s v="CUBL5911304D3"/>
    <s v="Privada"/>
    <s v="Benito Juarez"/>
    <s v="103"/>
    <s v=""/>
    <s v="Colonia"/>
    <s v="Primavera"/>
    <s v="1"/>
    <s v="Santa Lucia del Camino"/>
    <s v="390"/>
    <s v="Santa Lucia del Camino"/>
    <s v="20"/>
    <s v="Oaxaca"/>
    <s v="71228"/>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9/2025"/>
    <s v="30/01/2025"/>
    <s v="01/03/2025"/>
    <s v="31/12/2025"/>
    <n v="78620.639999999999"/>
    <n v="6819.25"/>
    <s v=""/>
    <s v=""/>
    <s v="Moneda Nacional"/>
    <s v=""/>
    <x v="1"/>
    <s v="Servicio de limpieza en el Modulo de Atencion Ciudadana 200852, correspondiente al mes de enero, febrero y marzo de 2025"/>
    <s v=""/>
    <s v=""/>
    <s v=""/>
    <s v="http://transparencia.ine.mx/sistemaot/cargaMasiva/Articulo70/2025/Formato28//JD08-OAX/tml1/ine_oax_08jd_serv_009_2025.pdf"/>
    <s v=""/>
    <s v="2786"/>
    <x v="0"/>
    <s v="Recursos federales"/>
    <s v="Presupuesto de Egresos de la federación"/>
    <s v=""/>
    <s v=""/>
    <s v=""/>
    <s v=""/>
    <s v=""/>
    <s v="No"/>
    <s v="2786"/>
    <s v="Se reviso el material entregado físicamente contra la factura emitida"/>
    <s v=""/>
    <s v=""/>
    <s v=""/>
    <s v=""/>
    <s v="http://transparencia.ine.mx/sistemaot/cargaMasiva/Articulo70/2025/Formato28//JD08-OAX/tml1/factura48.pdf"/>
    <s v="JUNTA DISTRITAL EJECUTIVA NO.08 DE OAXACA - OAXACA DE JUAREZ"/>
    <s v="31/03/2025"/>
    <m/>
    <x v="3"/>
    <x v="0"/>
  </r>
  <r>
    <s v="2025"/>
    <s v="01/01/2025"/>
    <s v="31/03/2025"/>
    <x v="0"/>
    <x v="0"/>
    <x v="0"/>
    <s v="011/2021"/>
    <s v=""/>
    <s v="Arrendamiento de inmueble; Artículo 31 fracc. I y artículo 35 del Reglamento del Instituto Nacional Electoral en Materia de Adquisiciones, Arrendamientos de Bienes Muebles y Servicios."/>
    <s v="http://transparencia.ine.mx/sistemaot/cargaMasiva/Articulo70/2025/Formato28//JD20-MEX/tml1/autorizacion1.pdf"/>
    <s v="2787"/>
    <s v=""/>
    <s v=""/>
    <s v="Arrendamiento de inmueble JDE lote 13 en Ojo de Agua, meses de enero y febrero 2025"/>
    <s v="2787"/>
    <s v=""/>
    <s v="2787"/>
    <s v="2787"/>
    <s v=""/>
    <s v=""/>
    <s v=""/>
    <s v=""/>
    <s v="Juan Jose"/>
    <s v="Muñiz"/>
    <s v="Acevedo"/>
    <s v="Hombre"/>
    <s v=""/>
    <s v="2787"/>
    <s v="MUAJ81120692A"/>
    <s v="Boulevard"/>
    <s v="Ojo de Agua"/>
    <s v="Manzana 90"/>
    <s v="Lote 1"/>
    <s v="Fraccionamiento"/>
    <s v="Ojo de Agua"/>
    <s v="81"/>
    <s v="Tecámac"/>
    <s v="81"/>
    <s v="Tecamac"/>
    <s v="15"/>
    <s v="México"/>
    <s v="55770"/>
    <s v=""/>
    <s v=""/>
    <s v=""/>
    <s v=""/>
    <s v="Mejor propuesta económica en arrendamiento de inmueble."/>
    <s v="Junta Distrital Ejecutiva No.20 de Mexico ¿ Tecamac"/>
    <s v="Junta Distrital Ejecutiva No.20 de Mexico ¿ Tecamac"/>
    <s v="Junta Distrital Ejecutiva No.20 de Mexico ¿ Tecamac"/>
    <s v="011/2021"/>
    <s v="05/10/2021"/>
    <s v="01/09/2021"/>
    <s v="31/08/2024"/>
    <n v="262387.74"/>
    <n v="292428.53999999998"/>
    <s v=""/>
    <s v=""/>
    <s v="Moneda Nacional"/>
    <s v=""/>
    <x v="1"/>
    <s v="Arrendamiento de inmueble JDE lote 13 en Ojo de Agua, meses de enero y febrero 2025"/>
    <s v="0.00"/>
    <s v="01/09/2021"/>
    <s v="31/08/2025"/>
    <s v="http://transparencia.ine.mx/sistemaot/cargaMasiva/Articulo70/2025/Formato28//JD20-MEX/tml1/contrato1.pdf"/>
    <s v=""/>
    <s v="2787"/>
    <x v="0"/>
    <s v="Recursos federales"/>
    <s v="Presupuesto de egresos de la federación"/>
    <s v=""/>
    <s v=""/>
    <s v=""/>
    <s v=""/>
    <s v=""/>
    <s v="Si"/>
    <s v="2787"/>
    <s v="Se revisó lo solicitado y entregado coincida con la factura pagada"/>
    <s v=""/>
    <s v=""/>
    <s v="http://transparencia.ine.mx/sistemaot/cargaMasiva/Articulo70/2025/Formato28//JD20-MEX/tml1/recepcion1.pdf"/>
    <s v=""/>
    <s v="http://transparencia.ine.mx/sistemaot/cargaMasiva/Articulo70/2025/Formato28//JD20-MEX/tml1/factura1.pdf"/>
    <s v="JUNTA DISTRITAL EJECUTIVA NO.20 DE MEXICO - TECAMAC"/>
    <s v="31/03/2025"/>
    <m/>
    <x v="11"/>
    <x v="0"/>
  </r>
  <r>
    <s v="2025"/>
    <s v="01/01/2025"/>
    <s v="31/03/2025"/>
    <x v="0"/>
    <x v="0"/>
    <x v="0"/>
    <s v="012/2021"/>
    <s v=""/>
    <s v="Arrendamiento de inmueble; Artículo 31 fracc. I y artículo 35 del Reglamento del Instituto Nacional Electoral en Materia de Adquisiciones, Arrendamientos de Bienes Muebles y Servicios."/>
    <s v="http://transparencia.ine.mx/sistemaot/cargaMasiva/Articulo70/2025/Formato28//JD20-MEX/tml1/autorizacion2.pdf"/>
    <s v="2788"/>
    <s v=""/>
    <s v=""/>
    <s v="Arrendamiento de inmueble JDE lote 16 en Ojo de Agua, meses de enero y febrero 2025"/>
    <s v="2788"/>
    <s v=""/>
    <s v="2788"/>
    <s v="2788"/>
    <s v=""/>
    <s v=""/>
    <s v=""/>
    <s v=""/>
    <s v="Maria Brigida Isabel"/>
    <s v="Rosas"/>
    <s v="Guzman"/>
    <s v="Mujer"/>
    <s v=""/>
    <s v="2788"/>
    <s v="ROGB560708AJ3"/>
    <s v="Calle"/>
    <s v="Paseo de la Herradura"/>
    <s v="Manzana 65 C"/>
    <s v="Lote 10"/>
    <s v="Fraccionamiento"/>
    <s v="Ojo de Agua"/>
    <s v="81"/>
    <s v="Tecámac"/>
    <s v="81"/>
    <s v="Tecamac"/>
    <s v="15"/>
    <s v="México"/>
    <s v="55770"/>
    <s v=""/>
    <s v=""/>
    <s v=""/>
    <s v=""/>
    <s v="Mejor propuesta económica en arrendamiento de inmueble."/>
    <s v="Junta Distrital Ejecutiva No.20 de Mexico ¿ Tecamac"/>
    <s v="Junta Distrital Ejecutiva No.20 de Mexico ¿ Tecamac"/>
    <s v="Junta Distrital Ejecutiva No.20 de Mexico ¿ Tecamac"/>
    <s v="012/2021"/>
    <s v="05/10/2021"/>
    <s v="01/09/2021"/>
    <s v="31/08/2024"/>
    <n v="262387.74"/>
    <n v="292428.53999999998"/>
    <s v=""/>
    <s v=""/>
    <s v="Moneda Nacional"/>
    <s v=""/>
    <x v="1"/>
    <s v="Arrendamiento de inmueble JDE lote 16 en Ojo de Agua, meses de enero y febrero 2025"/>
    <s v="0.00"/>
    <s v="01/09/2021"/>
    <s v="31/08/2025"/>
    <s v="http://transparencia.ine.mx/sistemaot/cargaMasiva/Articulo70/2025/Formato28//JD20-MEX/tml1/contrato2.pdf"/>
    <s v=""/>
    <s v="2788"/>
    <x v="0"/>
    <s v="Recursos federales"/>
    <s v="Presupuesto de egresos de la federación"/>
    <s v=""/>
    <s v=""/>
    <s v=""/>
    <s v=""/>
    <s v=""/>
    <s v="Si"/>
    <s v="2788"/>
    <s v="Se revisó lo solicitado y entregado coincida con la factura pagada"/>
    <s v=""/>
    <s v=""/>
    <s v="http://transparencia.ine.mx/sistemaot/cargaMasiva/Articulo70/2025/Formato28//JD20-MEX/tml1/recepcion2.pdf"/>
    <s v=""/>
    <s v="http://transparencia.ine.mx/sistemaot/cargaMasiva/Articulo70/2025/Formato28//JD20-MEX/tml1/factura2.pdf"/>
    <s v="JUNTA DISTRITAL EJECUTIVA NO.20 DE MEXICO - TECAMAC"/>
    <s v="31/03/2025"/>
    <m/>
    <x v="11"/>
    <x v="0"/>
  </r>
  <r>
    <s v="2025"/>
    <s v="01/01/2025"/>
    <s v="31/03/2025"/>
    <x v="2"/>
    <x v="1"/>
    <x v="0"/>
    <s v="2520011; 2520044"/>
    <s v=""/>
    <s v="Contratación de servicio de vigilancia para la Junta Distrital Ejecutiva y Módulo de Atención Ciudadana; Artículo 31 fracc. III y artículo 51 del Reglamento del Instituto Nacional Electoral en Materia de Adquisiciones, Arrendamientos de Bienes Muebles y Servicios."/>
    <s v="http://transparencia.ine.mx/sistemaot/cargaMasiva/Articulo70/2025/Formato28//JD20-MEX/tml1/autorizacion3.pdf"/>
    <s v="2789"/>
    <s v=""/>
    <s v=""/>
    <s v="Contratación de servicio de vigilancia para la Junta Distrital Ejecutiva y Módulo de Atención Ciudadana de los meses de enero y febrero de 2025"/>
    <s v="2789"/>
    <s v=""/>
    <s v="2789"/>
    <s v="2789"/>
    <s v=""/>
    <s v=""/>
    <s v=""/>
    <s v=""/>
    <s v=""/>
    <s v=""/>
    <s v=""/>
    <s v=""/>
    <s v="Jurídicos Integrales FBP S.A. de C.V."/>
    <s v="2789"/>
    <s v="JIF2107234S4"/>
    <s v="Calle"/>
    <s v="La rosa"/>
    <s v="4"/>
    <s v=""/>
    <s v="Colonia"/>
    <s v="Amecameca de Juárez"/>
    <s v="1"/>
    <s v="Amecameca de Juárez"/>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0 de Mexico ¿ Tecamac"/>
    <s v="Junta Distrital Ejecutiva No.20 de Mexico ¿ Tecamac"/>
    <s v="Junta Distrital Ejecutiva No.20 de Mexico ¿ Tecamac"/>
    <s v="INE/JDE20/MEX/SERV/006/2024"/>
    <s v="17/04/2024"/>
    <s v="01/05/2024"/>
    <s v="31/12/2024"/>
    <n v="292572"/>
    <n v="348300"/>
    <s v=""/>
    <s v=""/>
    <s v="Moneda Nacional"/>
    <s v=""/>
    <x v="1"/>
    <s v="Contratación de servicio de vigilancia para la Junta Distrital Ejecutiva y Módulo de Atención Ciudadana de los meses de enero y febrero de 2025"/>
    <s v="69660.00"/>
    <s v="01/01/2025"/>
    <s v="28/02/2025"/>
    <s v="http://transparencia.ine.mx/sistemaot/cargaMasiva/Articulo70/2025/Formato28//JD20-MEX/tml1/contrato3.pdf"/>
    <s v=""/>
    <s v="2789"/>
    <x v="0"/>
    <s v="Recursos federales"/>
    <s v="Presupuesto de egresos de la federación"/>
    <s v=""/>
    <s v=""/>
    <s v=""/>
    <s v=""/>
    <s v=""/>
    <s v="Si"/>
    <s v="2789"/>
    <s v="Se revisó lo solicitado y entregado coincida con la factura pagada"/>
    <s v=""/>
    <s v=""/>
    <s v="http://transparencia.ine.mx/sistemaot/cargaMasiva/Articulo70/2025/Formato28//JD20-MEX/tml1/recepcion3.pdf"/>
    <s v=""/>
    <s v="http://transparencia.ine.mx/sistemaot/cargaMasiva/Articulo70/2025/Formato28//JD20-MEX/tml1/factura3.pdf"/>
    <s v="JUNTA DISTRITAL EJECUTIVA NO.20 DE MEXICO - TECAMAC"/>
    <s v="31/03/2025"/>
    <m/>
    <x v="11"/>
    <x v="0"/>
  </r>
  <r>
    <s v="2025"/>
    <s v="01/01/2025"/>
    <s v="31/03/2025"/>
    <x v="0"/>
    <x v="1"/>
    <x v="0"/>
    <s v="01/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1osp.pdf"/>
    <s v="2790"/>
    <s v=""/>
    <s v=""/>
    <s v="servicio de vigilancia de las oficinas y vehículos de la 01 Junta Distrital Ejecutiva y del Módulo Distrital de Atención Ciudadana 020151 en el estado de Baja California"/>
    <s v="2790"/>
    <s v=""/>
    <s v="2790"/>
    <s v="2790"/>
    <s v=""/>
    <s v=""/>
    <s v=""/>
    <s v=""/>
    <s v=""/>
    <s v=""/>
    <s v=""/>
    <s v=""/>
    <s v="Central de Alarmas y servicios S. de R.L. de C.V."/>
    <s v="2790"/>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01 de Baja California"/>
    <s v="Junta Distrital Ejecutiva No. 01 De Baja California - Mexicali"/>
    <s v="Junta Distrital Ejecutiva No. 01 de Baja California - Mexicali"/>
    <s v="01/2025"/>
    <s v="30/01/2025"/>
    <s v="01/01/2025"/>
    <s v="28/01/2025"/>
    <n v="74188.800000000003"/>
    <n v="80123.899999999994"/>
    <s v=""/>
    <s v=""/>
    <s v="Moneda Nacional"/>
    <s v=""/>
    <x v="0"/>
    <s v="Servicio de vigilancia de las oficinas y vehículos de la 01 Junta Distrital Ejecutiva y del Módulo de Atención Ciudadana 020151, del 01 distrito electoral federal en el estado de Baja California."/>
    <s v=""/>
    <s v="01/01/2025"/>
    <s v="28/02/2025"/>
    <s v="http://transparencia.ine.mx/sistemaot/cargaMasiva/Articulo70/2025/Formato28//JD01-BC/tml1/contrato1.pdf"/>
    <s v=""/>
    <s v="2790"/>
    <x v="0"/>
    <s v="Recursos federales"/>
    <s v="Presupuesto de egresos de la federación"/>
    <s v=""/>
    <s v=""/>
    <s v=""/>
    <s v=""/>
    <s v=""/>
    <s v="No"/>
    <s v="2790"/>
    <s v="Recepción de los servicios requeridos de acuerdo a las condiciones del anexo técnico."/>
    <s v=""/>
    <s v=""/>
    <s v=""/>
    <s v=""/>
    <s v="http://transparencia.ine.mx/sistemaot/cargaMasiva/Articulo70/2025/Formato28//JD01-BC/tml1/1facturas.pdf"/>
    <s v="JUNTA DISTRITAL EJECUTIVA NO.01 DE BAJA CALIFORNIA - MEXICALI"/>
    <s v="31/03/2025"/>
    <m/>
    <x v="8"/>
    <x v="0"/>
  </r>
  <r>
    <s v="2025"/>
    <s v="01/01/2025"/>
    <s v="31/03/2025"/>
    <x v="0"/>
    <x v="1"/>
    <x v="0"/>
    <s v="02/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2osp.pdf"/>
    <s v="2791"/>
    <s v=""/>
    <s v=""/>
    <s v="Servicio de vigilancia de las oficinas y vehículos del Modulo de Atencion Ciudadana 020152 en el estado de Baja California"/>
    <s v="2791"/>
    <s v=""/>
    <s v="2791"/>
    <s v="2791"/>
    <s v=""/>
    <s v=""/>
    <s v=""/>
    <s v=""/>
    <s v=""/>
    <s v=""/>
    <s v=""/>
    <s v=""/>
    <s v="Central de Alarmas y servicios S. de R.L. de C.V."/>
    <s v="2791"/>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01 de Baja California"/>
    <s v="Junta Distrital Ejecutiva No. 01 de Baja California - Mexicali"/>
    <s v="Junta Distrital Ejecutiva No. 01 de Baja California - Mexicali"/>
    <s v="02/2025"/>
    <s v="30/01/2025"/>
    <s v="01/01/2025"/>
    <s v="28/02/2025"/>
    <n v="38640"/>
    <n v="41731.199999999997"/>
    <s v=""/>
    <s v=""/>
    <s v="Moneda Nacional"/>
    <s v=""/>
    <x v="0"/>
    <s v="Servicio de vigilancia de las oficinas y vehículos del Módulo de Atención Ciudadana 020152 en el estado de Baja California."/>
    <s v=""/>
    <s v="01/01/2025"/>
    <s v="28/02/2025"/>
    <s v="http://transparencia.ine.mx/sistemaot/cargaMasiva/Articulo70/2025/Formato28//JD01-BC/tml1/contrato2.pdf"/>
    <s v=""/>
    <s v="2791"/>
    <x v="0"/>
    <s v="Recursos federales"/>
    <s v="Presupuesto de egresos de la federación"/>
    <s v=""/>
    <s v=""/>
    <s v=""/>
    <s v=""/>
    <s v=""/>
    <s v="No"/>
    <s v="2791"/>
    <s v="Recepción de los servicios requeridos de acuerdo a las condiciones del anexo técnico."/>
    <s v=""/>
    <s v=""/>
    <s v=""/>
    <s v=""/>
    <s v="http://transparencia.ine.mx/sistemaot/cargaMasiva/Articulo70/2025/Formato28//JD01-BC/tml1/2facturas.pdf"/>
    <s v="JUNTA DISTRITAL EJECUTIVA NO.01 DE BAJA CALIFORNIA - MEXICALI"/>
    <s v="31/03/2025"/>
    <m/>
    <x v="8"/>
    <x v="0"/>
  </r>
  <r>
    <s v="2025"/>
    <s v="01/01/2025"/>
    <s v="31/03/2025"/>
    <x v="0"/>
    <x v="0"/>
    <x v="0"/>
    <s v="03/2025"/>
    <s v=""/>
    <s v="Arrendamiento para el Módulo Adicional Fijo 020152. Artículo 31 fracc.I y artículo 35 del Reglamento del Instituto Nacional Electoral en Materia de Adquisiciones, Arrendamientos de Bienes Muebles y Servicios, y presenta la mejor opción economica que favorece el presupuesto para el presente ejercicio."/>
    <s v="http://transparencia.ine.mx/sistemaot/cargaMasiva/Articulo70/2025/Formato28//JD01-BC/tml1/3osp.pdf"/>
    <s v="2792"/>
    <s v=""/>
    <s v=""/>
    <s v="Arrendamiento para la Junta Distrital Ejecutiva. Artículo 31 fracc.I y artículo 35 del Reglamento del Instituto Nacional Electoral en Materia de Adquisiciones, Arrendamientos de Bienes Muebles y Servicios"/>
    <s v="2792"/>
    <s v=""/>
    <s v="2792"/>
    <s v="2792"/>
    <s v=""/>
    <s v=""/>
    <s v=""/>
    <s v=""/>
    <s v="Alfredo"/>
    <s v="Angulo"/>
    <s v="Rivera"/>
    <s v="Hombre"/>
    <s v=""/>
    <s v="2792"/>
    <s v="AURA670210NG6"/>
    <s v="Avenida"/>
    <s v="Loiret"/>
    <s v="2917"/>
    <s v=""/>
    <s v="Residencial"/>
    <s v="Quinta Montecarlo"/>
    <s v="1"/>
    <s v="Mexicali"/>
    <s v="2"/>
    <s v="Mexicali"/>
    <s v="2"/>
    <s v="Baja California"/>
    <s v="21250"/>
    <s v=""/>
    <s v=""/>
    <s v=""/>
    <s v=""/>
    <s v="El proveedor presentó la mejor cotización y la atención de manera inmediata y oportuna para la prestación de los servicios."/>
    <s v="Junta Distrital Ejecutiva No.01 De Baja California - Mexicali"/>
    <s v="Junta Distrital Ejecutiva No.01 De Baja California - Mexicali"/>
    <s v="Junta Distrital Ejecutiva No.01 de Baja California - Mexicali"/>
    <s v="03/2025"/>
    <s v="30/01/2025"/>
    <s v="01/01/2025"/>
    <s v="31/12/2025"/>
    <n v="13500.57"/>
    <n v="15660.66"/>
    <s v=""/>
    <s v=""/>
    <s v="Moneda Nacional"/>
    <s v=""/>
    <x v="0"/>
    <s v="Arrendamiento de los locales números 6 y 7 ubicados en el centro comercial ¿Plaza Santa Fe¿, sito en calle Rio San Ángel número 72 del Fraccionamiento Valle de Puebla, en Mexicali, para uso de Módulo de Atención Ciudadana del Registro Federal de Electores, número 020152."/>
    <s v=""/>
    <s v="01/01/2025"/>
    <s v="31/12/2025"/>
    <s v="http://transparencia.ine.mx/sistemaot/cargaMasiva/Articulo70/2025/Formato28//JD01-BC/tml1/contrato3.pdf"/>
    <s v=""/>
    <s v="2792"/>
    <x v="0"/>
    <s v="Recursos federales"/>
    <s v="Presupuesto de egresos de la federación"/>
    <s v=""/>
    <s v=""/>
    <s v=""/>
    <s v=""/>
    <s v=""/>
    <s v="No"/>
    <s v="2792"/>
    <s v="Se revisó el material entregado fisicamente contra la factura emitida."/>
    <s v=""/>
    <s v=""/>
    <s v=""/>
    <s v=""/>
    <s v="http://transparencia.ine.mx/sistemaot/cargaMasiva/Articulo70/2025/Formato28//JD01-BC/tml1/3facturas.pdf"/>
    <s v="JUNTA DISTRITAL EJECUTIVA NO.01 DE BAJA CALIFORNIA - MEXICALI"/>
    <s v="31/03/2025"/>
    <m/>
    <x v="8"/>
    <x v="0"/>
  </r>
  <r>
    <s v="2025"/>
    <s v="01/01/2025"/>
    <s v="31/03/2025"/>
    <x v="0"/>
    <x v="1"/>
    <x v="0"/>
    <s v="04/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4osp.pdf"/>
    <s v="2793"/>
    <s v=""/>
    <s v=""/>
    <s v="Proporcionar el servicio de monitoreo del sistema de vigilancia instalado en el Módulo Adicional fijo de Atención Ciudadana del Registro Federal de Electores"/>
    <s v="2793"/>
    <s v=""/>
    <s v="2793"/>
    <s v="2793"/>
    <s v=""/>
    <s v=""/>
    <s v=""/>
    <s v=""/>
    <s v=""/>
    <s v=""/>
    <s v=""/>
    <s v=""/>
    <s v="Central de Alarmas y servicios S. de R.L. de C.V."/>
    <s v="2793"/>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4/2025"/>
    <s v="30/01/2025"/>
    <s v="01/01/2025"/>
    <s v="31/12/2025"/>
    <n v="5000"/>
    <n v="5400"/>
    <s v=""/>
    <s v=""/>
    <s v="Moneda Nacional"/>
    <s v=""/>
    <x v="0"/>
    <s v="Servicio de monitoreo del sistema de vigilancia de las oficinas del Módulo Adicional Fijo de Atención Ciudadana del Registro Federal de Electores."/>
    <s v=""/>
    <s v="01/01/2025"/>
    <s v="31/12/2025"/>
    <s v="http://transparencia.ine.mx/sistemaot/cargaMasiva/Articulo70/2025/Formato28//JD01-BC/tml1/contrato4.pdf"/>
    <s v=""/>
    <s v="2793"/>
    <x v="0"/>
    <s v="Recursos federales"/>
    <s v="Presupuesto de egresos de la federación"/>
    <s v=""/>
    <s v=""/>
    <s v=""/>
    <s v=""/>
    <s v=""/>
    <s v="No"/>
    <s v="2793"/>
    <s v="Recepción de los servicios requeridos de acuerdo a las condiciones del anexo técnico."/>
    <s v=""/>
    <s v=""/>
    <s v=""/>
    <s v=""/>
    <s v="http://transparencia.ine.mx/sistemaot/cargaMasiva/Articulo70/2025/Formato28//JD01-BC/tml1/4facturas.pdf"/>
    <s v="JUNTA DISTRITAL EJECUTIVA NO.01 DE BAJA CALIFORNIA - MEXICALI"/>
    <s v="31/03/2025"/>
    <m/>
    <x v="8"/>
    <x v="0"/>
  </r>
  <r>
    <s v="2025"/>
    <s v="01/01/2025"/>
    <s v="31/03/2025"/>
    <x v="0"/>
    <x v="1"/>
    <x v="0"/>
    <s v="05/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5osp.pdf"/>
    <s v="2794"/>
    <s v=""/>
    <s v=""/>
    <s v="Servicio de monitoreo en el inmueble que ocupa la Junta Distrital Ejecutiva del 01 Distrito Electoral del Instituto Nacional Electoral en el Estado de Baja California."/>
    <s v="2794"/>
    <s v=""/>
    <s v="2794"/>
    <s v="2794"/>
    <s v=""/>
    <s v=""/>
    <s v=""/>
    <s v=""/>
    <s v=""/>
    <s v=""/>
    <s v=""/>
    <s v=""/>
    <s v="Central de Alarmas y servicios S. de R.L. de C.V."/>
    <s v="2794"/>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5/2025"/>
    <s v="30/01/2025"/>
    <s v="01/01/2025"/>
    <s v="31/12/2025"/>
    <n v="5000"/>
    <n v="5400"/>
    <s v=""/>
    <s v=""/>
    <s v="Moneda Nacional"/>
    <s v=""/>
    <x v="0"/>
    <s v="Servicio de monitoreo en el inmueble que ocupa la Junta Distrital Ejecutiva del 01 Distrito Electoral del Instituto Nacional Electoral en el Estado de Baja California."/>
    <s v=""/>
    <s v="01/01/2025"/>
    <s v="31/12/2025"/>
    <s v="http://transparencia.ine.mx/sistemaot/cargaMasiva/Articulo70/2025/Formato28//JD01-BC/tml1/contrato5.pdf"/>
    <s v=""/>
    <s v="2794"/>
    <x v="0"/>
    <s v="Recursos federales"/>
    <s v="Presupuesto de egresos de la federación"/>
    <s v=""/>
    <s v=""/>
    <s v=""/>
    <s v=""/>
    <s v=""/>
    <s v="No"/>
    <s v="2794"/>
    <s v="Recepción de los servicios requeridos de acuerdo a las condiciones del anexo técnico."/>
    <s v=""/>
    <s v=""/>
    <s v=""/>
    <s v=""/>
    <s v="http://transparencia.ine.mx/sistemaot/cargaMasiva/Articulo70/2025/Formato28//JD01-BC/tml1/5facturas.pdf"/>
    <s v="JUNTA DISTRITAL EJECUTIVA NO.01 DE BAJA CALIFORNIA - MEXICALI"/>
    <s v="31/03/2025"/>
    <m/>
    <x v="8"/>
    <x v="0"/>
  </r>
  <r>
    <s v="2025"/>
    <s v="01/01/2025"/>
    <s v="31/03/2025"/>
    <x v="0"/>
    <x v="1"/>
    <x v="0"/>
    <s v="06/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6osp.pdf"/>
    <s v="2795"/>
    <s v=""/>
    <s v=""/>
    <s v="Servicio de limpieza en el inmueble que ocupa la Junta Distrital Ejecutiva del 01 Distrito Electoral del Instituto Nacional Electoral en el Estado de Baja California."/>
    <s v="2795"/>
    <s v=""/>
    <s v="2795"/>
    <s v="2795"/>
    <s v=""/>
    <s v=""/>
    <s v=""/>
    <s v=""/>
    <s v="Leonardo"/>
    <s v="Flores"/>
    <s v="Guzmán"/>
    <s v="Hombre"/>
    <s v=""/>
    <s v="2795"/>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ia del secretariado de la Junta Distrital Ejecutiva No.01 en Baja California"/>
    <s v="Junta Distrital Ejecutiva No.01 De Baja California - Mexicali"/>
    <s v="Junta Distrital Ejecutiva No.01 de Baja California - Mexicali"/>
    <s v="06/2025"/>
    <s v="30/01/2025"/>
    <s v="01/01/2025"/>
    <s v="28/02/2025"/>
    <n v="22425"/>
    <n v="24219"/>
    <s v=""/>
    <s v=""/>
    <s v="Moneda Nacional"/>
    <s v=""/>
    <x v="0"/>
    <s v="Servicio de limpieza en el inmueble que ocupa la Junta Distrital Ejecutiva del 01 Distrito Electoral del Instituto Nacional Electoral en el Estado de Baja California."/>
    <s v=""/>
    <s v="01/01/2025"/>
    <s v="28/02/2025"/>
    <s v="http://transparencia.ine.mx/sistemaot/cargaMasiva/Articulo70/2025/Formato28//JD01-BC/tml1/contrato6.pdf"/>
    <s v=""/>
    <s v="2795"/>
    <x v="0"/>
    <s v="Recursos federales"/>
    <s v="Presupuesto de egresos de la federación"/>
    <s v=""/>
    <s v=""/>
    <s v=""/>
    <s v=""/>
    <s v=""/>
    <s v="No"/>
    <s v="2795"/>
    <s v="Recepción de los servicios requeridos de acuerdo a las condiciones del anexo técnico."/>
    <s v=""/>
    <s v=""/>
    <s v=""/>
    <s v=""/>
    <s v="http://transparencia.ine.mx/sistemaot/cargaMasiva/Articulo70/2025/Formato28//JD01-BC/tml1/6facturas.pdf"/>
    <s v="JUNTA DISTRITAL EJECUTIVA NO.01 DE BAJA CALIFORNIA - MEXICALI"/>
    <s v="31/03/2025"/>
    <m/>
    <x v="8"/>
    <x v="0"/>
  </r>
  <r>
    <s v="2025"/>
    <s v="01/01/2025"/>
    <s v="31/03/2025"/>
    <x v="0"/>
    <x v="1"/>
    <x v="0"/>
    <s v="07/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7osp.pdf"/>
    <s v="2796"/>
    <s v=""/>
    <s v=""/>
    <s v="Servicio de limpieza del Módulo Adicional Fijo de Atención Ciudadana del Registro Federal de Electores de la 01 Junta Distrital Ejecutiva en el estado de Baja California, número 020151."/>
    <s v="2796"/>
    <s v=""/>
    <s v="2796"/>
    <s v="2796"/>
    <s v=""/>
    <s v=""/>
    <s v=""/>
    <s v=""/>
    <s v="Leonardo"/>
    <s v="Flores"/>
    <s v="Guzmán"/>
    <s v="Hombre"/>
    <s v=""/>
    <s v="2796"/>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7/2025"/>
    <s v="30/01/2025"/>
    <s v="01/01/2025"/>
    <s v="28/02/2025"/>
    <n v="22425"/>
    <n v="24219"/>
    <s v=""/>
    <s v=""/>
    <s v="Moneda Nacional"/>
    <s v=""/>
    <x v="0"/>
    <s v="Servicio de limpieza del Módulo Adicional Fijo de Atención Ciudadana del Registro Federal de Electores de la 01 Junta Distrital Ejecutiva en el estado de Baja California, número 020151."/>
    <s v=""/>
    <s v="01/01/2025"/>
    <s v="28/02/2025"/>
    <s v="http://transparencia.ine.mx/sistemaot/cargaMasiva/Articulo70/2025/Formato28//JD01-BC/tml1/contrato7.pdf"/>
    <s v=""/>
    <s v="2796"/>
    <x v="0"/>
    <s v="Recursos federales"/>
    <s v="Presupuesto de egresos de la federación"/>
    <s v=""/>
    <s v=""/>
    <s v=""/>
    <s v=""/>
    <s v=""/>
    <s v="No"/>
    <s v="2796"/>
    <s v="Se revisó los artículos entregados físicamente contra factura emitida."/>
    <s v=""/>
    <s v=""/>
    <s v=""/>
    <s v=""/>
    <s v="http://transparencia.ine.mx/sistemaot/cargaMasiva/Articulo70/2025/Formato28//JD01-BC/tml1/7facturas.pdf"/>
    <s v="JUNTA DISTRITAL EJECUTIVA NO.01 DE BAJA CALIFORNIA - MEXICALI"/>
    <s v="31/03/2025"/>
    <m/>
    <x v="8"/>
    <x v="0"/>
  </r>
  <r>
    <s v="2025"/>
    <s v="01/01/2025"/>
    <s v="31/03/2025"/>
    <x v="0"/>
    <x v="1"/>
    <x v="0"/>
    <s v="08/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8osp.pdf"/>
    <s v="2797"/>
    <s v=""/>
    <s v=""/>
    <s v="Servicio de limpieza del Módulo Adicional Fijo de Atención Ciudadana del Registro Federal de Electores de la 01 Junta Distrital Ejecutiva en el estado de Baja California, número 020152."/>
    <s v="2797"/>
    <s v=""/>
    <s v="2797"/>
    <s v="2797"/>
    <s v=""/>
    <s v=""/>
    <s v=""/>
    <s v=""/>
    <s v="Leonardo"/>
    <s v="Flores"/>
    <s v="Guzmán"/>
    <s v="Hombre"/>
    <s v=""/>
    <s v="2797"/>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8/2025"/>
    <s v="30/01/2025"/>
    <s v="01/01/2025"/>
    <s v="28/02/2025"/>
    <n v="22425"/>
    <n v="24219"/>
    <s v=""/>
    <s v=""/>
    <s v="Moneda Nacional"/>
    <s v=""/>
    <x v="0"/>
    <s v="Servicio de limpieza del Módulo Adicional Fijo de Atención Ciudadana del Registro Federal de Electores de la 01 Junta Distrital Ejecutiva en el estado de Baja California, número 020152."/>
    <s v=""/>
    <s v="01/01/2028"/>
    <s v="28/02/2025"/>
    <s v="http://transparencia.ine.mx/sistemaot/cargaMasiva/Articulo70/2025/Formato28//JD01-BC/tml1/contrato8.pdf"/>
    <s v=""/>
    <s v="2797"/>
    <x v="0"/>
    <s v="Recursos federales"/>
    <s v="Presupuesto de egresos de la federación"/>
    <s v=""/>
    <s v=""/>
    <s v=""/>
    <s v=""/>
    <s v=""/>
    <s v="No"/>
    <s v="2797"/>
    <s v="Se revisó los artículos entregados físicamente contra factura emitida."/>
    <s v=""/>
    <s v=""/>
    <s v=""/>
    <s v=""/>
    <s v="http://transparencia.ine.mx/sistemaot/cargaMasiva/Articulo70/2025/Formato28//JD01-BC/tml1/8facturas.pdf"/>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
    <s v="http://transparencia.ine.mx/sistemaot/cargaMasiva/Articulo70/2025/Formato28//JD01-BC/tml1/autorizacion.pdf"/>
    <s v="2798"/>
    <s v="http://transparencia.ine.mx/sistemaot/cargaMasiva/Articulo70/2025/Formato28//JD01-BC/tml1/convocatorialimpieza.pdf"/>
    <s v="13/02/2025"/>
    <s v="Servicio de limpieza en el inmueble que ocupa la Junta Distrital Ejecutiva del 01 Distrito Electoral del Instituto Nacional Electoral en el Estado de Baja California."/>
    <s v="2798"/>
    <s v="25/02/2025"/>
    <s v="2798"/>
    <s v="2798"/>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2798"/>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ia del secretariado de la Junta Distrital Ejecutiva No.01 en Baja California"/>
    <s v="Junta Distrital Ejecutiva No.01 De Baja California - Mexicali"/>
    <s v="Junta Distrital Ejecutiva No.01 de Baja California - Mexicali"/>
    <s v="09/2025"/>
    <s v="01/03/2025"/>
    <s v="01/03/2025"/>
    <s v="31/12/2025"/>
    <n v="216800"/>
    <n v="234144"/>
    <s v=""/>
    <s v=""/>
    <s v="Moneda Nacional"/>
    <s v=""/>
    <x v="0"/>
    <s v="Servicio de limpieza en el inmueble que ocupa la Junta Distrital Ejecutiva del 01 Distrito Electoral del Instituto Nacional Electoral en el Estado de Baja California."/>
    <s v="32520.00"/>
    <s v="01/03/2025"/>
    <s v="31/12/2025"/>
    <s v="http://transparencia.ine.mx/sistemaot/cargaMasiva/Articulo70/2025/Formato28//JD01-BC/tml1/contrato9.pdf"/>
    <s v=""/>
    <s v="2798"/>
    <x v="0"/>
    <s v="Recursos federales"/>
    <s v="Presupuesto de egresos de la federación"/>
    <s v=""/>
    <s v=""/>
    <s v=""/>
    <s v=""/>
    <s v=""/>
    <s v="No"/>
    <s v="2798"/>
    <s v="Recepción de los servicios requeridos de acuerdo a las condiciones del anexo técnico."/>
    <s v=""/>
    <s v=""/>
    <s v=""/>
    <s v=""/>
    <s v="http://transparencia.ine.mx/sistemaot/cargaMasiva/Articulo70/2025/Formato28//JD01-BC/tml1/9facturas.pdf"/>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
    <s v="http://transparencia.ine.mx/sistemaot/cargaMasiva/Articulo70/2025/Formato28//JD01-BC/tml1/autorizacion.pdf"/>
    <s v="2799"/>
    <s v="http://transparencia.ine.mx/sistemaot/cargaMasiva/Articulo70/2025/Formato28//JD01-BC/tml1/convocatorialimpieza.pdf"/>
    <s v="13/02/2025"/>
    <s v="Servicio de limpieza del Módulo Adicional Fijo de Atención Ciudadana del Registro Federal de Electores de la 01 Junta Distrital Ejecutiva en el estado de Baja California, número 020151."/>
    <s v="2799"/>
    <s v="25/02/2025"/>
    <s v="2799"/>
    <s v="2799"/>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2799"/>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0/2025"/>
    <s v="01/03/2025"/>
    <s v="01/03/2025"/>
    <s v="31/12/2025"/>
    <n v="216800"/>
    <n v="234144"/>
    <s v=""/>
    <s v=""/>
    <s v="Moneda Nacional"/>
    <s v=""/>
    <x v="0"/>
    <s v="Servicio de limpieza del Módulo Adicional Fijo de Atención Ciudadana del Registro Federal de Electores de la 01 Junta Distrital Ejecutiva en el estado de Baja California, número 020151."/>
    <s v="32520.00"/>
    <s v="01/03/2025"/>
    <s v="31/12/2025"/>
    <s v="http://transparencia.ine.mx/sistemaot/cargaMasiva/Articulo70/2025/Formato28//JD01-BC/tml1/contrato10.pdf"/>
    <s v=""/>
    <s v="2799"/>
    <x v="0"/>
    <s v="Recursos federales"/>
    <s v="Presupuesto de egresos de la federación"/>
    <s v=""/>
    <s v=""/>
    <s v=""/>
    <s v=""/>
    <s v=""/>
    <s v="No"/>
    <s v="2799"/>
    <s v="Recepción de los servicios requeridos de acuerdo a las condiciones del anexo técnico."/>
    <s v=""/>
    <s v=""/>
    <s v=""/>
    <s v=""/>
    <s v="http://transparencia.ine.mx/sistemaot/cargaMasiva/Articulo70/2025/Formato28//JD01-BC/tml1/10facturas.pdf"/>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
    <s v="http://transparencia.ine.mx/sistemaot/cargaMasiva/Articulo70/2025/Formato28//JD01-BC/tml1/autorizacion.pdf"/>
    <s v="2800"/>
    <s v="http://transparencia.ine.mx/sistemaot/cargaMasiva/Articulo70/2025/Formato28//JD01-BC/tml1/convocatorialimpieza.pdf"/>
    <s v="13/02/2025"/>
    <s v="Servicio de limpieza del Módulo Adicional Fijo de Atención Ciudadana del Registro Federal de Electores de la 01 Junta Distrital Ejecutiva en el estado de Baja California, número 020152."/>
    <s v="2800"/>
    <s v="25/02/2025"/>
    <s v="2800"/>
    <s v="2800"/>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2800"/>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1/2025"/>
    <s v="01/03/2025"/>
    <s v="01/03/2025"/>
    <s v="31/12/2025"/>
    <n v="216800"/>
    <n v="234144"/>
    <s v=""/>
    <s v=""/>
    <s v="Moneda Nacional"/>
    <s v=""/>
    <x v="0"/>
    <s v="Servicio de limpieza del Módulo Adicional Fijo de Atención Ciudadana del Registro Federal de Electores de la 01 Junta Distrital Ejecutiva en el estado de Baja California, número 020152."/>
    <s v="32520.00"/>
    <s v="01/03/2025"/>
    <s v="31/12/2025"/>
    <s v="http://transparencia.ine.mx/sistemaot/cargaMasiva/Articulo70/2025/Formato28//JD01-BC/tml1/contrato11.pdf"/>
    <s v=""/>
    <s v="2800"/>
    <x v="0"/>
    <s v="Recursos federales"/>
    <s v="Presupuesto de egresos de la federación"/>
    <s v=""/>
    <s v=""/>
    <s v=""/>
    <s v=""/>
    <s v=""/>
    <s v="No"/>
    <s v="2800"/>
    <s v="Recepción de los servicios requeridos de acuerdo a las condiciones del anexo técnico."/>
    <s v=""/>
    <s v=""/>
    <s v=""/>
    <s v=""/>
    <s v="http://transparencia.ine.mx/sistemaot/cargaMasiva/Articulo70/2025/Formato28//JD01-BC/tml1/11facturas.pdf"/>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y presenta la mejor opción economica que favorece el presupuesto para el presente ejercicio."/>
    <s v="http://transparencia.ine.mx/sistemaot/cargaMasiva/Articulo70/2025/Formato28//JD01-BC/tml1/autorizacion.pdf"/>
    <s v="2801"/>
    <s v="http://transparencia.ine.mx/sistemaot/cargaMasiva/Articulo70/2025/Formato28//JD01-BC/tml1/convocatoriavigilancia.pdf"/>
    <s v="13/02/2025"/>
    <s v="servicio de vigilancia de las oficinas y vehículos de la 01 Junta Distrital Ejecutiva  en el estado de Baja California"/>
    <s v="2801"/>
    <s v="20/02/2025"/>
    <s v="2801"/>
    <s v="2801"/>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2801"/>
    <s v="SP1705304P3"/>
    <s v="Avenida"/>
    <s v="Las Palmas"/>
    <s v="5049"/>
    <s v="1"/>
    <s v="Colonia"/>
    <s v="Las Palmas"/>
    <s v="1"/>
    <s v="Tijuana"/>
    <s v="4"/>
    <s v="Tijuana"/>
    <s v="2"/>
    <s v="Baja California"/>
    <s v="22106"/>
    <s v=""/>
    <s v=""/>
    <s v=""/>
    <s v=""/>
    <s v="El proveedor presentó la mejor cotización y la prestació del servicio en los plazos establecidos."/>
    <s v="Vocalia del secretariado de la Junta Distrital Ejecutiva No.01 en Baja California"/>
    <s v="Junta Distrital Ejecutiva No.01 De Baja California - Mexicali"/>
    <s v="Junta Distrital Ejecutiva No.01 de Baja California - Mexicali"/>
    <s v="12/2025"/>
    <s v="01/03/2025"/>
    <s v="01/03/2025"/>
    <s v="31/12/2025"/>
    <n v="590000"/>
    <n v="684400"/>
    <s v=""/>
    <s v=""/>
    <s v="Moneda Nacional"/>
    <s v=""/>
    <x v="0"/>
    <s v="Servicio de vigilancia de las oficinas y vehículos de la 01 Junta Distrital Ejecutiva del 01 distrito electoral federal en el estado de Baja California."/>
    <s v="88500.00"/>
    <s v="01/03/2025"/>
    <s v="31/12/2025"/>
    <s v="http://transparencia.ine.mx/sistemaot/cargaMasiva/Articulo70/2025/Formato28//JD01-BC/tml1/contrato12.pdf"/>
    <s v=""/>
    <s v="2801"/>
    <x v="0"/>
    <s v="Recursos federales"/>
    <s v="Presupuesto de egresos de la federación"/>
    <s v=""/>
    <s v=""/>
    <s v=""/>
    <s v=""/>
    <s v=""/>
    <s v="No"/>
    <s v="2801"/>
    <s v="Recepción de los servicios requeridos de acuerdo a las condiciones del anexo técnico."/>
    <s v=""/>
    <s v=""/>
    <s v=""/>
    <s v=""/>
    <s v="http://transparencia.ine.mx/sistemaot/cargaMasiva/Articulo70/2025/Formato28//JD01-BC/tml1/12facturas.pdf"/>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y presenta la mejor opción economica que favorece el presupuesto para el presente ejercicio."/>
    <s v="http://transparencia.ine.mx/sistemaot/cargaMasiva/Articulo70/2025/Formato28//JD01-BC/tml1/autorizacion.pdf"/>
    <s v="2802"/>
    <s v="http://transparencia.ine.mx/sistemaot/cargaMasiva/Articulo70/2025/Formato28//JD01-BC/tml1/convocatoriavigilancia.pdf"/>
    <s v="13/02/2025"/>
    <s v="Servicio de vigilancia de las oficinas y vehículos del Modulo de Atencion Ciudadana 020151 en el estado de Baja California"/>
    <s v="2802"/>
    <s v="20/02/2025"/>
    <s v="2802"/>
    <s v="2802"/>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2802"/>
    <s v="SP1705304P3"/>
    <s v="Avenida"/>
    <s v="Las Palmas"/>
    <s v="5049"/>
    <s v="1"/>
    <s v="Colonia"/>
    <s v="Las Palmas"/>
    <s v="1"/>
    <s v="Tijuana"/>
    <s v="4"/>
    <s v="Tijuana"/>
    <s v="2"/>
    <s v="Baja California"/>
    <s v="22106"/>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3/2025"/>
    <s v="01/03/2025"/>
    <s v="01/03/2025"/>
    <s v="31/12/2025"/>
    <n v="295000"/>
    <n v="342200"/>
    <s v=""/>
    <s v=""/>
    <s v="Moneda Nacional"/>
    <s v=""/>
    <x v="0"/>
    <s v="Servicio de vigilancia de las oficinas y vehículos del Módulo de Atención Ciudadana 020151 en el estado de Baja California."/>
    <s v="44250.00"/>
    <s v="01/03/2025"/>
    <s v="31/12/2025"/>
    <s v="http://transparencia.ine.mx/sistemaot/cargaMasiva/Articulo70/2025/Formato28//JD01-BC/tml1/contrato13.pdf"/>
    <s v=""/>
    <s v="2802"/>
    <x v="0"/>
    <s v="Recursos federales"/>
    <s v="Presupuesto de egresos de la federación"/>
    <s v=""/>
    <s v=""/>
    <s v=""/>
    <s v=""/>
    <s v=""/>
    <s v="No"/>
    <s v="2802"/>
    <s v="Recepción de los servicios requeridos de acuerdo a las condiciones del anexo técnico."/>
    <s v=""/>
    <s v=""/>
    <s v=""/>
    <s v=""/>
    <s v="http://transparencia.ine.mx/sistemaot/cargaMasiva/Articulo70/2025/Formato28//JD01-BC/tml1/13facturas.pdf"/>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y presenta la mejor opción economica que favorece el presupuesto para el presente ejercicio."/>
    <s v="http://transparencia.ine.mx/sistemaot/cargaMasiva/Articulo70/2025/Formato28//JD01-BC/tml1/autorizacion.pdf"/>
    <s v="2803"/>
    <s v="http://transparencia.ine.mx/sistemaot/cargaMasiva/Articulo70/2025/Formato28//JD01-BC/tml1/convocatoriavigilancia.pdf"/>
    <s v="13/02/2025"/>
    <s v="Servicio de vigilancia de las oficinas y vehículos del Modulo de Atencion Ciudadana 020152 en el estado de Baja California"/>
    <s v="2803"/>
    <s v="20/02/2025"/>
    <s v="2803"/>
    <s v="2803"/>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2803"/>
    <s v="SP1705304P3"/>
    <s v="Avenida"/>
    <s v="Las Palmas"/>
    <s v="5049"/>
    <s v="1"/>
    <s v="Colonia"/>
    <s v="Las Palmas"/>
    <s v="1"/>
    <s v="Tijuana"/>
    <s v="4"/>
    <s v="Tijuana"/>
    <s v="2"/>
    <s v="Baja California"/>
    <s v="22106"/>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4/2025"/>
    <s v="01/03/2025"/>
    <s v="01/03/2025"/>
    <s v="31/12/2025"/>
    <n v="295000"/>
    <n v="342200"/>
    <s v=""/>
    <s v=""/>
    <s v="Moneda Nacional"/>
    <s v=""/>
    <x v="0"/>
    <s v="Servicio de vigilancia de las oficinas y vehículos del Módulo de Atención Ciudadana 020152 en el estado de Baja California."/>
    <s v="44250.00"/>
    <s v="01/03/2025"/>
    <s v="31/12/2025"/>
    <s v="http://transparencia.ine.mx/sistemaot/cargaMasiva/Articulo70/2025/Formato28//JD01-BC/tml1/contrato14.pdf"/>
    <s v=""/>
    <s v="2803"/>
    <x v="0"/>
    <s v="Recursos federales"/>
    <s v="Presupuesto de egresos de la federación"/>
    <s v=""/>
    <s v=""/>
    <s v=""/>
    <s v=""/>
    <s v=""/>
    <s v="No"/>
    <s v="2803"/>
    <s v="Recepción de los servicios requeridos de acuerdo a las condiciones del anexo técnico."/>
    <s v=""/>
    <s v=""/>
    <s v=""/>
    <s v=""/>
    <s v="http://transparencia.ine.mx/sistemaot/cargaMasiva/Articulo70/2025/Formato28//JD01-BC/tml1/14facturas.pdf"/>
    <s v="JUNTA DISTRITAL EJECUTIVA NO.01 DE BAJA CALIFORNIA - MEXICALI"/>
    <s v="31/03/2025"/>
    <m/>
    <x v="8"/>
    <x v="0"/>
  </r>
  <r>
    <s v="2025"/>
    <s v="01/01/2025"/>
    <s v="31/03/2025"/>
    <x v="1"/>
    <x v="1"/>
    <x v="0"/>
    <s v="LP-INE-JDE09-BC-001/2025"/>
    <s v="No"/>
    <s v="Contratación de servicio integral de limpieza para la Junta Distrital y los Módulos de Atención Ciudadana 020951 y 020952 con fundamento en el artículo 32 fracción I del Reglamento del Instituto Nacional Electoral en materia de adquisiciones, arrendamientos de bienes muebles y servicios."/>
    <s v="http://transparencia.ine.mx/sistemaot/cargaMasiva/Articulo70/2025/Formato28//JD09-BC/tml1/osp1.pdf"/>
    <s v="2804"/>
    <s v="http://transparencia.ine.mx/sistemaot/cargaMasiva/Articulo70/2025/Formato28//JD09-BC/tml1/convocatoria1.pdf"/>
    <s v="07/02/2025"/>
    <s v="Servicio Integral de limpieza para los Inmuebles donde se ubican la 09 Junta Distrital Ejecutiva y los Módulos de Atención Ciudadana 020951 y 020952, del 09 Distrito Electoral del Instituto Nacional Electoral en el Estado de Baja California, incluyendo Mobiliario y Equipo."/>
    <s v="2804"/>
    <s v="22/02/2025"/>
    <s v="2804"/>
    <s v="2804"/>
    <s v="http://transparencia.ine.mx/sistemaot/cargaMasiva/Articulo70/2025/Formato28//JD09-BC/tml1/juntaaclaraciones1.pdf"/>
    <s v="http://transparencia.ine.mx/sistemaot/cargaMasiva/Articulo70/2025/Formato28//JD09-BC/tml1/propuestaeconomica1.pdf"/>
    <s v="http://transparencia.ine.mx/sistemaot/cargaMasiva/Articulo70/2025/Formato28//JD09-BC/tml1/fallo1.pdf"/>
    <s v="http://transparencia.ine.mx/sistemaot/cargaMasiva/Articulo70/2025/Formato28//JD09-BC/tml1/fallo1.pdf"/>
    <s v=""/>
    <s v=""/>
    <s v=""/>
    <s v=""/>
    <s v="GIGALARM DE MÉXICO S DE RL DE CV"/>
    <s v="2804"/>
    <s v="GIG210622BF3"/>
    <s v="Avenida"/>
    <s v="Lázaro Cárdenas"/>
    <s v="1358"/>
    <s v="D"/>
    <s v="Colonia"/>
    <s v="Lázaro Cárdenas"/>
    <s v="1"/>
    <s v="Mexicali"/>
    <s v="2"/>
    <s v="Mexicali"/>
    <s v="2"/>
    <s v="Baja California"/>
    <s v="21370"/>
    <s v=""/>
    <s v=""/>
    <s v=""/>
    <s v=""/>
    <s v="Por cumplir con los requerimientos, las condiciones legales, técnicas y económicas y presentar una propuesta económica que garantizael cumplimiento de las obligaciones respectivas."/>
    <s v="Junta Distrital Ejecutiva No.09 de Baja California - Tecate"/>
    <s v="09 Junta Distrital Ejecutiva del estado de Baja California"/>
    <s v="Junta Distrital Ejecutiva No.09 de Baja California - Tecate"/>
    <s v="INE/SERV/09JDE-BC/001/2025"/>
    <s v="01/03/2025"/>
    <s v="01/03/2025"/>
    <s v="31/12/2025"/>
    <n v="694350"/>
    <n v="749898"/>
    <s v=""/>
    <s v=""/>
    <s v="Moneda Nacional"/>
    <s v=""/>
    <x v="1"/>
    <s v="Servicio Integral de limpieza para los Inmuebles donde se ubican la 09 Junta Distrital Ejecutiva y los Módulos de Atención Ciudadana 020951 y 020952, del 09 Distrito Electoral del Instituto Nacional Electoral en el Estado de Baja California, incluyendo Mobiliario y Equipo"/>
    <s v=""/>
    <s v="01/03/2025"/>
    <s v="31/12/2025"/>
    <s v="http://transparencia.ine.mx/sistemaot/cargaMasiva/Articulo70/2025/Formato28//JD09-BC/tml1/contrato1.pdf"/>
    <s v=""/>
    <s v="2804"/>
    <x v="0"/>
    <s v="Recursos federales"/>
    <s v="Presupuesto de Egresos de la Federación"/>
    <s v=""/>
    <s v=""/>
    <s v=""/>
    <s v=""/>
    <s v=""/>
    <s v="No"/>
    <s v="2804"/>
    <s v=""/>
    <s v=""/>
    <s v=""/>
    <s v=""/>
    <s v=""/>
    <s v="http://transparencia.ine.mx/sistemaot/cargaMasiva/Articulo70/2025/Formato28//JD09-BC/tml1/factura1.pdf"/>
    <s v="JUNTA DISTRITAL EJECUTIVA NO.09 DE BAJA CALIFORNIA - TECATE"/>
    <s v="31/03/2025"/>
    <m/>
    <x v="8"/>
    <x v="0"/>
  </r>
  <r>
    <s v="2025"/>
    <s v="01/01/2025"/>
    <s v="31/03/2025"/>
    <x v="1"/>
    <x v="1"/>
    <x v="0"/>
    <s v="LP-INE-JDE09-BC-002/2025"/>
    <s v="No"/>
    <s v="Servicio Especializado de Seguridad y Vigilancia Intramuros en los inmuebles sedes de la 09 Junta Distrital Ejecutiva y de los Módulos de Atención Ciudadana 020951 y 020952, del 09 Distrito Electoral del Instituto Nacional Electoral en el Estado de Baja California con fundamento en el artículo 32 fracción I del Reglamento del Instituto Nacional Electoral en materia de adquisiciones, arrendamientos de bienes muebles y servicios."/>
    <s v="http://transparencia.ine.mx/sistemaot/cargaMasiva/Articulo70/2025/Formato28//JD09-BC/tml1/osp2.pdf"/>
    <s v="2805"/>
    <s v="http://transparencia.ine.mx/sistemaot/cargaMasiva/Articulo70/2025/Formato28//JD09-BC/tml1/convocatoria2.pdf"/>
    <s v="07/02/2025"/>
    <s v="Servicio Especializado de Seguridad y Vigilancia Intramuros en los inmuebles sedes de la 09 Junta Distrital Ejecutiva y de los Módulos de Atención Ciudadana 020951 y 020952, del 09 Distrito Electoral del Instituto Nacional Electoral en el Estado de Baja California."/>
    <s v="2805"/>
    <s v="22/02/2025"/>
    <s v="2805"/>
    <s v="2805"/>
    <s v="http://transparencia.ine.mx/sistemaot/cargaMasiva/Articulo70/2025/Formato28//JD09-BC/tml1/juntaaclaraciones2.pdf"/>
    <s v="http://transparencia.ine.mx/sistemaot/cargaMasiva/Articulo70/2025/Formato28//JD09-BC/tml1/propuestaeconomica2.pdf"/>
    <s v="http://transparencia.ine.mx/sistemaot/cargaMasiva/Articulo70/2025/Formato28//JD09-BC/tml1/fallo2.pdf"/>
    <s v="http://transparencia.ine.mx/sistemaot/cargaMasiva/Articulo70/2025/Formato28//JD09-BC/tml1/fallo2.pdf"/>
    <s v=""/>
    <s v=""/>
    <s v=""/>
    <s v=""/>
    <s v="SEGURIDAD PRIVADA GUNS 8A SA DE CV"/>
    <s v="2805"/>
    <s v="SPG1705304P3"/>
    <s v="Avenida"/>
    <s v="Industrial"/>
    <s v="9"/>
    <s v=""/>
    <s v="Colonia"/>
    <s v="20 de noviembre"/>
    <s v="1"/>
    <s v="Tijuana"/>
    <s v="4"/>
    <s v="Tijuana"/>
    <s v="2"/>
    <s v="Baja California"/>
    <s v="22450"/>
    <s v=""/>
    <s v=""/>
    <s v=""/>
    <s v=""/>
    <s v="Mejor propuesta económica."/>
    <s v="Junta Distrital Ejecutiva No.09 de Baja California - Tecate"/>
    <s v="09 Junta Distrital Ejecutiva del estado de Baja California"/>
    <s v="Junta Distrital Ejecutiva No.09 de Baja California - Tecate"/>
    <s v="INE/SERV/09JDE-BC/001/2025"/>
    <s v="01/03/2025"/>
    <s v="01/03/2025"/>
    <s v="31/12/2025"/>
    <n v="1092592.3999999999"/>
    <n v="1267407.18"/>
    <s v=""/>
    <s v=""/>
    <s v="Moneda Nacional"/>
    <s v=""/>
    <x v="1"/>
    <s v="Servicio Especializado de Seguridad yVigilancia Intramuros para los Inmuebles donde se ubican la 09 Junta Distrital Ejecutiva y los Módulo de Atención Ciudadana 020951 y 020952, del 09 Distrito Electoral del Instituto Nacional Electoral en el Estado de Baja California"/>
    <s v=""/>
    <s v="01/03/2025"/>
    <s v="31/12/2025"/>
    <s v="http://transparencia.ine.mx/sistemaot/cargaMasiva/Articulo70/2025/Formato28//JD09-BC/tml1/contrato2.pdf"/>
    <s v=""/>
    <s v="2805"/>
    <x v="0"/>
    <s v="Recursos federales"/>
    <s v="Presupuesto de Egresos de la Federación"/>
    <s v=""/>
    <s v=""/>
    <s v=""/>
    <s v=""/>
    <s v=""/>
    <s v="No"/>
    <s v="2805"/>
    <s v=""/>
    <s v=""/>
    <s v=""/>
    <s v=""/>
    <s v=""/>
    <s v="http://transparencia.ine.mx/sistemaot/cargaMasiva/Articulo70/2025/Formato28//JD09-BC/tml1/factura2.pdf"/>
    <s v="JUNTA DISTRITAL EJECUTIVA NO.09 DE BAJA CALIFORNIA - TECATE"/>
    <s v="31/03/2025"/>
    <m/>
    <x v="8"/>
    <x v="0"/>
  </r>
  <r>
    <s v="2025"/>
    <s v="01/01/2025"/>
    <s v="31/03/2025"/>
    <x v="0"/>
    <x v="2"/>
    <x v="0"/>
    <s v="INE/SERV/09JDE-BC/004/2025"/>
    <s v=""/>
    <s v="Contratación del servicio de instalación de anaqueles en bodega electoral con fundamento en el artículo 50 fracción IV del Reglamento del Instituto Nacional Electoral en materia de adquisiciones, arrendamientos de bienes muebles y servicios."/>
    <s v="http://transparencia.ine.mx/sistemaot/cargaMasiva/Articulo70/2025/Formato28//JD09-BC/tml1/osp3.pdf"/>
    <s v="2806"/>
    <s v=""/>
    <s v=""/>
    <s v="Venta de modulos de estanteria de angulo ranurado para la bodega electoral."/>
    <s v="2806"/>
    <s v=""/>
    <s v="2806"/>
    <s v="2806"/>
    <s v=""/>
    <s v=""/>
    <s v=""/>
    <s v=""/>
    <s v="Carla"/>
    <s v="Benegas"/>
    <s v="Arroyo"/>
    <s v="Mujer"/>
    <s v=""/>
    <s v="2806"/>
    <s v="BEAC760320CF2"/>
    <s v="Calle"/>
    <s v="Nogal"/>
    <s v="9946"/>
    <s v=""/>
    <s v="Colonia"/>
    <s v="Florido 1a sección"/>
    <s v="1"/>
    <s v="Tijuana"/>
    <s v="4"/>
    <s v="Tijuana"/>
    <s v="2"/>
    <s v="Baja California"/>
    <s v="22237"/>
    <s v=""/>
    <s v=""/>
    <s v=""/>
    <s v=""/>
    <s v="Mejor propuesta económica en la zona."/>
    <s v="Vocalía de Organización Electoral"/>
    <s v="Vocalia de Organización Electoral"/>
    <s v="Junta Distrital Ejecutiva No.09 de Baja California - Tecate"/>
    <s v="INE/SERV/09JDE-BC/004/2025"/>
    <s v="28/03/2025"/>
    <s v="28/03/2025"/>
    <s v="25/04/2025"/>
    <n v="88316.68"/>
    <n v="95382.01"/>
    <s v=""/>
    <s v=""/>
    <s v="Moneda Nacional"/>
    <s v=""/>
    <x v="1"/>
    <s v="Entrega de 22 módulos de estantería de ángulo ranurado en el periodo del 16 al 23 de abril del presente"/>
    <s v=""/>
    <s v="28/03/2025"/>
    <s v="25/04/2025"/>
    <s v="http://transparencia.ine.mx/sistemaot/cargaMasiva/Articulo70/2025/Formato28//JD09-BC/tml1/contrato3.pdf"/>
    <s v=""/>
    <s v="2806"/>
    <x v="0"/>
    <s v="Recursos federales"/>
    <s v="Presupuesto de Egresos de la Federación"/>
    <s v=""/>
    <s v=""/>
    <s v=""/>
    <s v=""/>
    <s v=""/>
    <s v="No"/>
    <s v="2806"/>
    <s v=""/>
    <s v=""/>
    <s v=""/>
    <s v=""/>
    <s v=""/>
    <s v="http://transparencia.ine.mx/sistemaot/cargaMasiva/Articulo70/2025/Formato28//JD09-BC/tml1/factura3.pdf"/>
    <s v="JUNTA DISTRITAL EJECUTIVA NO.09 DE BAJA CALIFORNIA - TECATE"/>
    <s v="31/03/2025"/>
    <m/>
    <x v="8"/>
    <x v="0"/>
  </r>
  <r>
    <s v="2025"/>
    <s v="01/01/2025"/>
    <s v="31/03/2025"/>
    <x v="0"/>
    <x v="1"/>
    <x v="0"/>
    <s v="INE/SERV/09JDE-BC/003/2025"/>
    <s v=""/>
    <s v="Contratación del servicio de instalación de anaqueles en bodega electoral con fundamento en el artículo 50 fracción IV del Reglamento del Instituto Nacional Electoral en materia de adquisiciones, arrendamientos de bienes muebles y servicios."/>
    <s v="http://transparencia.ine.mx/sistemaot/cargaMasiva/Articulo70/2025/Formato28//JD09-BC/tml1/osp4.pdf"/>
    <s v="2807"/>
    <s v=""/>
    <s v=""/>
    <s v="Arrendamiento de equipos de fotocopiado para la 09 Junta Distrital Ejecutiva."/>
    <s v="2807"/>
    <s v=""/>
    <s v="2807"/>
    <s v="2807"/>
    <s v=""/>
    <s v=""/>
    <s v=""/>
    <s v=""/>
    <s v=""/>
    <s v=""/>
    <s v=""/>
    <s v=""/>
    <s v="Duplicación Digital S.A. de C.V."/>
    <s v="2807"/>
    <s v="DDI941118QZ0"/>
    <s v="Carretera"/>
    <s v="Mexiali-San Luis km 6.5"/>
    <s v="6.5"/>
    <s v=""/>
    <s v="Colonia"/>
    <s v="González Ortega"/>
    <s v="1"/>
    <s v="Mexicali"/>
    <s v="2"/>
    <s v="Mexicali"/>
    <s v="2"/>
    <s v="Baja California"/>
    <s v="21397"/>
    <s v=""/>
    <s v=""/>
    <s v=""/>
    <s v=""/>
    <s v="Mejor propuesta económica en la zona."/>
    <s v="Junta Distrital Ejecutiva No.09 de Baja California - Tecate"/>
    <s v="09 Junta Distrital Ejecutiva del estado de Baja California"/>
    <s v="Junta Distrital Ejecutiva No.09 de Baja California - Tecate"/>
    <s v="INE/SERV/09JDE-BC/003/2025"/>
    <s v="01/03/2025"/>
    <s v="01/03/2025"/>
    <s v="31/12/2025"/>
    <n v="31137.279999999999"/>
    <n v="33628.26"/>
    <s v="20000.00"/>
    <s v="50000.00"/>
    <s v="Moneda Nacional"/>
    <s v=""/>
    <x v="1"/>
    <s v="Arrendamiento de 2 (dos) equipos de fotocopiado, consistentes en máquinas copiadoras multifuncionales."/>
    <s v=""/>
    <s v="01/03/2025"/>
    <s v="31/12/2025"/>
    <s v="http://transparencia.ine.mx/sistemaot/cargaMasiva/Articulo70/2025/Formato28//JD09-BC/tml1/contrato4.pdf"/>
    <s v=""/>
    <s v="2807"/>
    <x v="0"/>
    <s v="Recursos federales"/>
    <s v="Presupuesto de Egresos de la Federación"/>
    <s v=""/>
    <s v=""/>
    <s v=""/>
    <s v=""/>
    <s v=""/>
    <s v="No"/>
    <s v="2807"/>
    <s v=""/>
    <s v=""/>
    <s v=""/>
    <s v=""/>
    <s v=""/>
    <s v="http://transparencia.ine.mx/sistemaot/cargaMasiva/Articulo70/2025/Formato28//JD09-BC/tml1/factura4.pdf"/>
    <s v="JUNTA DISTRITAL EJECUTIVA NO.09 DE BAJA CALIFORNIA - TECATE"/>
    <s v="31/03/2025"/>
    <m/>
    <x v="8"/>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FFE4C-B3A0-48B1-9A3B-72069B8261E4}" name="TablaDinámicaEstructura"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M2:N6" firstHeaderRow="1" firstDataRow="1" firstDataCol="1"/>
  <pivotFields count="89">
    <pivotField showAll="0"/>
    <pivotField numFmtId="14" showAll="0"/>
    <pivotField numFmtId="14" showAll="0"/>
    <pivotField showAll="0">
      <items count="9">
        <item x="0"/>
        <item x="2"/>
        <item x="1"/>
        <item m="1" x="6"/>
        <item x="3"/>
        <item m="1" x="7"/>
        <item m="1" x="4"/>
        <item m="1" x="5"/>
        <item t="default"/>
      </items>
    </pivotField>
    <pivotField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axis="axisRow" dataField="1" showAll="0">
      <items count="5">
        <item x="2"/>
        <item x="0"/>
        <item x="1"/>
        <item m="1" x="3"/>
        <item t="default"/>
      </items>
    </pivotField>
  </pivotFields>
  <rowFields count="1">
    <field x="88"/>
  </rowFields>
  <rowItems count="4">
    <i>
      <x/>
    </i>
    <i>
      <x v="1"/>
    </i>
    <i>
      <x v="2"/>
    </i>
    <i t="grand">
      <x/>
    </i>
  </rowItems>
  <colItems count="1">
    <i/>
  </colItems>
  <dataFields count="1">
    <dataField name="Cuenta de Estructura" fld="8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92CE8F5-3B8C-4CD8-B587-4085E9E87CF6}" name="TablaD_Trimestre"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78:B79" firstHeaderRow="1" firstDataRow="1" firstDataCol="0"/>
  <pivotFields count="89">
    <pivotField showAll="0"/>
    <pivotField dataField="1" numFmtId="14" showAll="0"/>
    <pivotField numFmtId="14" showAll="0"/>
    <pivotField showAll="0">
      <items count="9">
        <item x="0"/>
        <item x="2"/>
        <item x="1"/>
        <item m="1" x="6"/>
        <item x="3"/>
        <item m="1" x="7"/>
        <item m="1" x="4"/>
        <item m="1" x="5"/>
        <item t="default"/>
      </items>
    </pivotField>
    <pivotField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Items count="1">
    <i/>
  </rowItems>
  <colItems count="1">
    <i/>
  </colItems>
  <dataFields count="1">
    <dataField name="Cuenta de Fecha de inicio del periodo que se informa"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59E2C24-729C-4D3D-BB62-74511A9539F5}" name="TablaD_CaracterProcedimiento"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85:H89" firstHeaderRow="1" firstDataRow="2" firstDataCol="1"/>
  <pivotFields count="89">
    <pivotField showAll="0"/>
    <pivotField numFmtId="14" showAll="0"/>
    <pivotField numFmtId="14" showAll="0"/>
    <pivotField axis="axisCol" showAll="0">
      <items count="9">
        <item x="0"/>
        <item x="2"/>
        <item x="1"/>
        <item n="Otra" x="3"/>
        <item n="Otra2" m="1" x="6"/>
        <item m="1" x="7"/>
        <item m="1" x="5"/>
        <item m="1" x="4"/>
        <item t="default"/>
      </items>
    </pivotField>
    <pivotField showAll="0">
      <items count="6">
        <item x="2"/>
        <item x="0"/>
        <item x="3"/>
        <item x="1"/>
        <item x="4"/>
        <item t="default"/>
      </items>
    </pivotField>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5"/>
  </rowFields>
  <rowItems count="3">
    <i>
      <x/>
    </i>
    <i>
      <x v="1"/>
    </i>
    <i t="grand">
      <x/>
    </i>
  </rowItems>
  <colFields count="1">
    <field x="3"/>
  </colFields>
  <colItems count="5">
    <i>
      <x/>
    </i>
    <i>
      <x v="1"/>
    </i>
    <i>
      <x v="2"/>
    </i>
    <i>
      <x v="3"/>
    </i>
    <i t="grand">
      <x/>
    </i>
  </colItems>
  <dataFields count="1">
    <dataField name="Cuenta de Carácter del procedimiento (catálogo)"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AE35C3DB-1BD9-43A8-9F02-3349DC7449D0}" name="TablaDinámica2"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42:D75" firstHeaderRow="0" firstDataRow="1" firstDataCol="1"/>
  <pivotFields count="89">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34">
        <item m="1" x="3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t="default"/>
      </items>
    </pivotField>
    <pivotField showAll="0"/>
  </pivotFields>
  <rowFields count="1">
    <field x="87"/>
  </rowFields>
  <rowItems count="33">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t="grand">
      <x/>
    </i>
  </rowItems>
  <colFields count="1">
    <field x="-2"/>
  </colFields>
  <colItems count="2">
    <i>
      <x/>
    </i>
    <i i="1">
      <x v="1"/>
    </i>
  </colItems>
  <dataFields count="2">
    <dataField name="Suma de Monto total del contrato con impuestos incluidos (MXN)" fld="55" baseField="87" baseItem="1"/>
    <dataField name="Suma de Monto del contrato sin impuestos (en MXN)" fld="54" baseField="87" baseItem="1"/>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FA7EDD30-296A-4FB9-9535-A22A7FCEDA72}" name="TablaD_FormaPag"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109:E113" firstHeaderRow="0" firstDataRow="1" firstDataCol="1"/>
  <pivotFields count="89">
    <pivotField showAll="0"/>
    <pivotField numFmtId="14" showAll="0"/>
    <pivotField numFmtId="14" showAll="0"/>
    <pivotField showAll="0">
      <items count="9">
        <item x="0"/>
        <item x="2"/>
        <item x="1"/>
        <item m="1" x="6"/>
        <item x="3"/>
        <item m="1" x="7"/>
        <item m="1" x="4"/>
        <item m="1" x="5"/>
        <item t="default"/>
      </items>
    </pivotField>
    <pivotField showAll="0">
      <items count="6">
        <item x="2"/>
        <item x="0"/>
        <item x="3"/>
        <item x="1"/>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axis="axisRow" dataField="1" showAll="0">
      <items count="19">
        <item m="1" x="3"/>
        <item x="0"/>
        <item m="1" x="9"/>
        <item m="1" x="6"/>
        <item m="1" x="15"/>
        <item m="1" x="7"/>
        <item x="1"/>
        <item m="1" x="10"/>
        <item m="1" x="13"/>
        <item m="1" x="4"/>
        <item m="1" x="8"/>
        <item m="1" x="16"/>
        <item m="1" x="12"/>
        <item m="1" x="11"/>
        <item m="1" x="17"/>
        <item m="1" x="14"/>
        <item m="1" x="5"/>
        <item x="2"/>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60"/>
  </rowFields>
  <rowItems count="4">
    <i>
      <x v="1"/>
    </i>
    <i>
      <x v="6"/>
    </i>
    <i>
      <x v="17"/>
    </i>
    <i t="grand">
      <x/>
    </i>
  </rowItems>
  <colFields count="1">
    <field x="-2"/>
  </colFields>
  <colItems count="2">
    <i>
      <x/>
    </i>
    <i i="1">
      <x v="1"/>
    </i>
  </colItems>
  <dataFields count="2">
    <dataField name="Cuenta de Forma de pago" fld="60" subtotal="count" baseField="0" baseItem="0"/>
    <dataField name="Suma de Monto total del contrato con impuestos" fld="5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B2DE6B04-0963-4B19-95E2-E23C9A83C89E}" name="TablaD_Origen_Recursos"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95:G102" firstHeaderRow="1" firstDataRow="2" firstDataCol="1"/>
  <pivotFields count="89">
    <pivotField showAll="0"/>
    <pivotField numFmtId="14" showAll="0"/>
    <pivotField numFmtId="14" showAll="0"/>
    <pivotField showAll="0">
      <items count="9">
        <item x="0"/>
        <item x="2"/>
        <item x="1"/>
        <item m="1" x="6"/>
        <item x="3"/>
        <item m="1" x="7"/>
        <item m="1" x="4"/>
        <item m="1" x="5"/>
        <item t="default"/>
      </items>
    </pivotField>
    <pivotField axis="axisRow"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axis="axisCol" dataField="1"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4"/>
  </rowFields>
  <rowItems count="6">
    <i>
      <x/>
    </i>
    <i>
      <x v="1"/>
    </i>
    <i>
      <x v="2"/>
    </i>
    <i>
      <x v="3"/>
    </i>
    <i>
      <x v="4"/>
    </i>
    <i t="grand">
      <x/>
    </i>
  </rowItems>
  <colFields count="1">
    <field x="68"/>
  </colFields>
  <colItems count="4">
    <i>
      <x v="1"/>
    </i>
    <i>
      <x v="2"/>
    </i>
    <i>
      <x v="4"/>
    </i>
    <i t="grand">
      <x/>
    </i>
  </colItems>
  <dataFields count="1">
    <dataField name="Cuenta de Origen de los recursos públicos (catálogo)" fld="6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2ACF31EB-7DFA-4E9A-B677-0C2DD885B9B3}" name="TablaD_TipoProcedimiento"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26">
  <location ref="C9:D14" firstHeaderRow="1" firstDataRow="1" firstDataCol="1"/>
  <pivotFields count="89">
    <pivotField showAll="0"/>
    <pivotField numFmtId="14" showAll="0"/>
    <pivotField numFmtId="14" showAll="0"/>
    <pivotField axis="axisRow" dataField="1" showAll="0">
      <items count="9">
        <item x="0"/>
        <item x="2"/>
        <item x="1"/>
        <item x="3"/>
        <item m="1" x="6"/>
        <item m="1" x="7"/>
        <item m="1" x="5"/>
        <item m="1" x="4"/>
        <item t="default"/>
      </items>
    </pivotField>
    <pivotField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3"/>
  </rowFields>
  <rowItems count="5">
    <i>
      <x/>
    </i>
    <i>
      <x v="1"/>
    </i>
    <i>
      <x v="2"/>
    </i>
    <i>
      <x v="3"/>
    </i>
    <i t="grand">
      <x/>
    </i>
  </rowItems>
  <colItems count="1">
    <i/>
  </colItems>
  <dataFields count="1">
    <dataField name="Cuenta de Tipo de procedimiento" fld="3" subtotal="count" baseField="0" baseItem="0"/>
  </dataFields>
  <chartFormats count="17">
    <chartFormat chart="2" format="0" series="1">
      <pivotArea type="data" outline="0" fieldPosition="0">
        <references count="1">
          <reference field="4294967294" count="1" selected="0">
            <x v="0"/>
          </reference>
        </references>
      </pivotArea>
    </chartFormat>
    <chartFormat chart="2" format="1">
      <pivotArea type="data" outline="0" fieldPosition="0">
        <references count="2">
          <reference field="4294967294" count="1" selected="0">
            <x v="0"/>
          </reference>
          <reference field="3" count="1" selected="0">
            <x v="3"/>
          </reference>
        </references>
      </pivotArea>
    </chartFormat>
    <chartFormat chart="2" format="2">
      <pivotArea type="data" outline="0" fieldPosition="0">
        <references count="2">
          <reference field="4294967294" count="1" selected="0">
            <x v="0"/>
          </reference>
          <reference field="3" count="1" selected="0">
            <x v="0"/>
          </reference>
        </references>
      </pivotArea>
    </chartFormat>
    <chartFormat chart="2" format="3">
      <pivotArea type="data" outline="0" fieldPosition="0">
        <references count="2">
          <reference field="4294967294" count="1" selected="0">
            <x v="0"/>
          </reference>
          <reference field="3" count="1" selected="0">
            <x v="1"/>
          </reference>
        </references>
      </pivotArea>
    </chartFormat>
    <chartFormat chart="2" format="4">
      <pivotArea type="data" outline="0" fieldPosition="0">
        <references count="2">
          <reference field="4294967294" count="1" selected="0">
            <x v="0"/>
          </reference>
          <reference field="3" count="1" selected="0">
            <x v="2"/>
          </reference>
        </references>
      </pivotArea>
    </chartFormat>
    <chartFormat chart="2" format="5">
      <pivotArea type="data" outline="0" fieldPosition="0">
        <references count="2">
          <reference field="4294967294" count="1" selected="0">
            <x v="0"/>
          </reference>
          <reference field="3" count="1" selected="0">
            <x v="4"/>
          </reference>
        </references>
      </pivotArea>
    </chartFormat>
    <chartFormat chart="2" format="6">
      <pivotArea type="data" outline="0" fieldPosition="0">
        <references count="2">
          <reference field="4294967294" count="1" selected="0">
            <x v="0"/>
          </reference>
          <reference field="3" count="1" selected="0">
            <x v="7"/>
          </reference>
        </references>
      </pivotArea>
    </chartFormat>
    <chartFormat chart="9" format="7" series="1">
      <pivotArea type="data" outline="0" fieldPosition="0">
        <references count="1">
          <reference field="4294967294" count="1" selected="0">
            <x v="0"/>
          </reference>
        </references>
      </pivotArea>
    </chartFormat>
    <chartFormat chart="9" format="8">
      <pivotArea type="data" outline="0" fieldPosition="0">
        <references count="2">
          <reference field="4294967294" count="1" selected="0">
            <x v="0"/>
          </reference>
          <reference field="3" count="1" selected="0">
            <x v="0"/>
          </reference>
        </references>
      </pivotArea>
    </chartFormat>
    <chartFormat chart="9" format="9">
      <pivotArea type="data" outline="0" fieldPosition="0">
        <references count="2">
          <reference field="4294967294" count="1" selected="0">
            <x v="0"/>
          </reference>
          <reference field="3" count="1" selected="0">
            <x v="1"/>
          </reference>
        </references>
      </pivotArea>
    </chartFormat>
    <chartFormat chart="9" format="10">
      <pivotArea type="data" outline="0" fieldPosition="0">
        <references count="2">
          <reference field="4294967294" count="1" selected="0">
            <x v="0"/>
          </reference>
          <reference field="3" count="1" selected="0">
            <x v="2"/>
          </reference>
        </references>
      </pivotArea>
    </chartFormat>
    <chartFormat chart="9" format="11">
      <pivotArea type="data" outline="0" fieldPosition="0">
        <references count="2">
          <reference field="4294967294" count="1" selected="0">
            <x v="0"/>
          </reference>
          <reference field="3" count="1" selected="0">
            <x v="7"/>
          </reference>
        </references>
      </pivotArea>
    </chartFormat>
    <chartFormat chart="12" format="12" series="1">
      <pivotArea type="data" outline="0" fieldPosition="0">
        <references count="1">
          <reference field="4294967294" count="1" selected="0">
            <x v="0"/>
          </reference>
        </references>
      </pivotArea>
    </chartFormat>
    <chartFormat chart="12" format="13">
      <pivotArea type="data" outline="0" fieldPosition="0">
        <references count="2">
          <reference field="4294967294" count="1" selected="0">
            <x v="0"/>
          </reference>
          <reference field="3" count="1" selected="0">
            <x v="0"/>
          </reference>
        </references>
      </pivotArea>
    </chartFormat>
    <chartFormat chart="12" format="14">
      <pivotArea type="data" outline="0" fieldPosition="0">
        <references count="2">
          <reference field="4294967294" count="1" selected="0">
            <x v="0"/>
          </reference>
          <reference field="3" count="1" selected="0">
            <x v="1"/>
          </reference>
        </references>
      </pivotArea>
    </chartFormat>
    <chartFormat chart="12" format="15">
      <pivotArea type="data" outline="0" fieldPosition="0">
        <references count="2">
          <reference field="4294967294" count="1" selected="0">
            <x v="0"/>
          </reference>
          <reference field="3" count="1" selected="0">
            <x v="2"/>
          </reference>
        </references>
      </pivotArea>
    </chartFormat>
    <chartFormat chart="12" format="16">
      <pivotArea type="data" outline="0" fieldPosition="0">
        <references count="2">
          <reference field="4294967294" count="1" selected="0">
            <x v="0"/>
          </reference>
          <reference field="3" count="1" selected="0">
            <x v="7"/>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8FA12BDE-D474-45ED-B7E9-3ECA9637AD84}" name="TablaD_ProcTotalContrato"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2">
  <location ref="C160:I166" firstHeaderRow="1" firstDataRow="2" firstDataCol="1"/>
  <pivotFields count="89">
    <pivotField showAll="0"/>
    <pivotField numFmtId="14" showAll="0"/>
    <pivotField numFmtId="14" showAll="0"/>
    <pivotField axis="axisRow" showAll="0">
      <items count="9">
        <item x="0"/>
        <item x="2"/>
        <item x="1"/>
        <item x="3"/>
        <item m="1" x="6"/>
        <item m="1" x="7"/>
        <item m="1" x="5"/>
        <item m="1" x="4"/>
        <item t="default"/>
      </items>
    </pivotField>
    <pivotField axis="axisCol" showAll="0">
      <items count="6">
        <item x="2"/>
        <item x="0"/>
        <item x="3"/>
        <item x="1"/>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3"/>
  </rowFields>
  <rowItems count="5">
    <i>
      <x/>
    </i>
    <i>
      <x v="1"/>
    </i>
    <i>
      <x v="2"/>
    </i>
    <i>
      <x v="3"/>
    </i>
    <i t="grand">
      <x/>
    </i>
  </rowItems>
  <colFields count="1">
    <field x="4"/>
  </colFields>
  <colItems count="6">
    <i>
      <x/>
    </i>
    <i>
      <x v="1"/>
    </i>
    <i>
      <x v="2"/>
    </i>
    <i>
      <x v="3"/>
    </i>
    <i>
      <x v="4"/>
    </i>
    <i t="grand">
      <x/>
    </i>
  </colItems>
  <dataFields count="1">
    <dataField name="Suma de Monto total del contrato con impuestos incluidos (MXN)" fld="5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DD510DE7-4C01-49FF-97DF-5B6C09DF4287}" name="TablaD_EstadosTotalAdj"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119:C152" firstHeaderRow="1" firstDataRow="1" firstDataCol="1"/>
  <pivotFields count="89">
    <pivotField showAll="0"/>
    <pivotField numFmtId="14" showAll="0"/>
    <pivotField numFmtId="14" showAll="0"/>
    <pivotField showAll="0">
      <items count="9">
        <item x="0"/>
        <item x="2"/>
        <item x="1"/>
        <item m="1" x="6"/>
        <item x="3"/>
        <item m="1" x="7"/>
        <item m="1" x="4"/>
        <item m="1" x="5"/>
        <item t="default"/>
      </items>
    </pivotField>
    <pivotField showAll="0">
      <items count="6">
        <item x="2"/>
        <item x="0"/>
        <item x="3"/>
        <item x="1"/>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34">
        <item m="1" x="3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t="default"/>
      </items>
    </pivotField>
    <pivotField showAll="0">
      <items count="5">
        <item x="2"/>
        <item x="0"/>
        <item x="1"/>
        <item m="1" x="3"/>
        <item t="default"/>
      </items>
    </pivotField>
  </pivotFields>
  <rowFields count="1">
    <field x="87"/>
  </rowFields>
  <rowItems count="33">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t="grand">
      <x/>
    </i>
  </rowItems>
  <colItems count="1">
    <i/>
  </colItems>
  <dataFields count="1">
    <dataField name="Cuenta de Estados" fld="8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C8D0EC74-536E-4617-83B4-87CCBA81D39A}" name="TablaD_TipoContratacion"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20:H27" firstHeaderRow="1" firstDataRow="2" firstDataCol="1"/>
  <pivotFields count="89">
    <pivotField showAll="0"/>
    <pivotField numFmtId="14" showAll="0"/>
    <pivotField numFmtId="14" showAll="0"/>
    <pivotField axis="axisCol" showAll="0">
      <items count="9">
        <item x="0"/>
        <item x="2"/>
        <item x="1"/>
        <item n="Otra" x="3"/>
        <item n="Otra2" m="1" x="6"/>
        <item m="1" x="7"/>
        <item m="1" x="5"/>
        <item m="1" x="4"/>
        <item t="default"/>
      </items>
    </pivotField>
    <pivotField axis="axisRow" dataField="1"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4"/>
  </rowFields>
  <rowItems count="6">
    <i>
      <x/>
    </i>
    <i>
      <x v="1"/>
    </i>
    <i>
      <x v="2"/>
    </i>
    <i>
      <x v="3"/>
    </i>
    <i>
      <x v="4"/>
    </i>
    <i t="grand">
      <x/>
    </i>
  </rowItems>
  <colFields count="1">
    <field x="3"/>
  </colFields>
  <colItems count="5">
    <i>
      <x/>
    </i>
    <i>
      <x v="1"/>
    </i>
    <i>
      <x v="2"/>
    </i>
    <i>
      <x v="3"/>
    </i>
    <i t="grand">
      <x/>
    </i>
  </colItems>
  <dataFields count="1">
    <dataField name="Cuenta de Materia o tipo de contratación (catálogo)" fld="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Estructura" xr10:uid="{725502CD-DB03-451A-A052-596E7119DCB7}" sourceName="Estructura">
  <pivotTables>
    <pivotTable tabId="4" name="TablaDinámicaEstructura"/>
    <pivotTable tabId="4" name="TablaD_Trimestre"/>
    <pivotTable tabId="4" name="TablaD_CaracterProcedimiento"/>
    <pivotTable tabId="4" name="TablaD_TipoContratacion"/>
    <pivotTable tabId="4" name="TablaD_TipoProcedimiento"/>
    <pivotTable tabId="4" name="TablaD_EstadosTotalAdj"/>
    <pivotTable tabId="4" name="TablaD_FormaPag"/>
    <pivotTable tabId="4" name="TablaD_Origen_Recursos"/>
    <pivotTable tabId="4" name="TablaD_ProcTotalContrato"/>
  </pivotTables>
  <data>
    <tabular pivotCacheId="1404897547">
      <items count="4">
        <i x="2" s="1"/>
        <i x="0" s="1"/>
        <i x="1" s="1"/>
        <i x="3" s="1" nd="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Materia_o_tipo_de_contratación__catálogo" xr10:uid="{14BB730E-67A9-46EC-8B6E-F3FAEA09A8BA}" sourceName="Materia o tipo de contratación (catálogo)">
  <pivotTables>
    <pivotTable tabId="4" name="TablaD_TipoContratacion"/>
    <pivotTable tabId="4" name="TablaD_CaracterProcedimiento"/>
    <pivotTable tabId="4" name="TablaD_TipoProcedimiento"/>
    <pivotTable tabId="4" name="TablaD_Trimestre"/>
    <pivotTable tabId="4" name="TablaDinámicaEstructura"/>
    <pivotTable tabId="4" name="TablaD_EstadosTotalAdj"/>
    <pivotTable tabId="4" name="TablaD_FormaPag"/>
    <pivotTable tabId="4" name="TablaD_Origen_Recursos"/>
    <pivotTable tabId="4" name="TablaD_ProcTotalContrato"/>
  </pivotTables>
  <data>
    <tabular pivotCacheId="1404897547">
      <items count="5">
        <i x="2" s="1"/>
        <i x="0" s="1"/>
        <i x="3" s="1"/>
        <i x="1" s="1"/>
        <i x="4"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Origen_de_los_recursos_públicos__catálogo" xr10:uid="{7F66F027-23E4-4E46-AF25-FD467E81C896}" sourceName="Origen de los recursos públicos (catálogo)">
  <pivotTables>
    <pivotTable tabId="4" name="TablaD_Origen_Recursos"/>
    <pivotTable tabId="4" name="TablaD_CaracterProcedimiento"/>
    <pivotTable tabId="4" name="TablaD_TipoContratacion"/>
    <pivotTable tabId="4" name="TablaD_TipoProcedimiento"/>
    <pivotTable tabId="4" name="TablaD_Trimestre"/>
    <pivotTable tabId="4" name="TablaDinámicaEstructura"/>
    <pivotTable tabId="4" name="TablaD_EstadosTotalAdj"/>
    <pivotTable tabId="4" name="TablaD_FormaPag"/>
    <pivotTable tabId="4" name="TablaD_ProcTotalContrato"/>
  </pivotTables>
  <data>
    <tabular pivotCacheId="1404897547">
      <items count="5">
        <i x="2" s="1"/>
        <i x="0" s="1"/>
        <i x="1" s="1"/>
        <i x="4" s="1" nd="1"/>
        <i x="3" s="1" nd="1"/>
      </items>
    </tabular>
  </data>
  <extLst>
    <x:ext xmlns:x15="http://schemas.microsoft.com/office/spreadsheetml/2010/11/main" uri="{470722E0-AACD-4C17-9CDC-17EF765DBC7E}">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Carácter_del_procedimiento__catálogo" xr10:uid="{F5D0F858-073B-4DCF-929D-7F4D73F291FC}" sourceName="Carácter del procedimiento (catálogo)">
  <pivotTables>
    <pivotTable tabId="4" name="TablaD_CaracterProcedimiento"/>
    <pivotTable tabId="4" name="TablaD_Origen_Recursos"/>
    <pivotTable tabId="4" name="TablaD_TipoContratacion"/>
    <pivotTable tabId="4" name="TablaD_TipoProcedimiento"/>
    <pivotTable tabId="4" name="TablaD_Trimestre"/>
    <pivotTable tabId="4" name="TablaDinámicaEstructura"/>
  </pivotTables>
  <data>
    <tabular pivotCacheId="1404897547">
      <items count="2">
        <i x="1" s="1"/>
        <i x="0" s="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Tipo_de_procedimiento__catálogo" xr10:uid="{1F36060B-9EE8-4257-8F19-3FF187C88E8F}" sourceName="Tipo de procedimiento (catálogo)">
  <pivotTables>
    <pivotTable tabId="4" name="TablaD_TipoProcedimiento"/>
    <pivotTable tabId="4" name="TablaD_CaracterProcedimiento"/>
    <pivotTable tabId="4" name="TablaD_EstadosTotalAdj"/>
    <pivotTable tabId="4" name="TablaD_FormaPag"/>
    <pivotTable tabId="4" name="TablaD_Origen_Recursos"/>
    <pivotTable tabId="4" name="TablaD_ProcTotalContrato"/>
    <pivotTable tabId="4" name="TablaD_TipoContratacion"/>
    <pivotTable tabId="4" name="TablaD_Trimestre"/>
    <pivotTable tabId="4" name="TablaDinámicaEstructura"/>
  </pivotTables>
  <data>
    <tabular pivotCacheId="1404897547">
      <items count="8">
        <i x="0" s="1"/>
        <i x="2" s="1"/>
        <i x="1" s="1"/>
        <i x="3" s="1"/>
        <i x="6" s="1" nd="1"/>
        <i x="7" s="1" nd="1"/>
        <i x="4" s="1" nd="1"/>
        <i x="5" s="1" nd="1"/>
      </items>
    </tabular>
  </data>
  <extLst>
    <x:ext xmlns:x15="http://schemas.microsoft.com/office/spreadsheetml/2010/11/main" uri="{470722E0-AACD-4C17-9CDC-17EF765DBC7E}">
      <x15:slicerCacheHideItemsWithNoData/>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Forma_de_pago" xr10:uid="{E0BF273A-76CD-4B0E-A341-951D523DDFAB}" sourceName="Forma de pago">
  <pivotTables>
    <pivotTable tabId="4" name="TablaD_FormaPag"/>
    <pivotTable tabId="4" name="TablaD_CaracterProcedimiento"/>
    <pivotTable tabId="4" name="TablaD_EstadosTotalAdj"/>
    <pivotTable tabId="4" name="TablaD_Origen_Recursos"/>
    <pivotTable tabId="4" name="TablaD_ProcTotalContrato"/>
    <pivotTable tabId="4" name="TablaD_TipoContratacion"/>
    <pivotTable tabId="4" name="TablaD_TipoProcedimiento"/>
    <pivotTable tabId="4" name="TablaD_Trimestre"/>
    <pivotTable tabId="4" name="TablaDinámicaEstructura"/>
  </pivotTables>
  <data>
    <tabular pivotCacheId="1404897547">
      <items count="18">
        <i x="0" s="1"/>
        <i x="2" s="1"/>
        <i x="1" s="1"/>
        <i x="3" s="1" nd="1"/>
        <i x="9" s="1" nd="1"/>
        <i x="6" s="1" nd="1"/>
        <i x="15" s="1" nd="1"/>
        <i x="7" s="1" nd="1"/>
        <i x="10" s="1" nd="1"/>
        <i x="13" s="1" nd="1"/>
        <i x="4" s="1" nd="1"/>
        <i x="8" s="1" nd="1"/>
        <i x="16" s="1" nd="1"/>
        <i x="12" s="1" nd="1"/>
        <i x="11" s="1" nd="1"/>
        <i x="17" s="1" nd="1"/>
        <i x="14" s="1" nd="1"/>
        <i x="5" s="1" nd="1"/>
      </items>
    </tabular>
  </data>
  <extLst>
    <x:ext xmlns:x15="http://schemas.microsoft.com/office/spreadsheetml/2010/11/main" uri="{470722E0-AACD-4C17-9CDC-17EF765DBC7E}">
      <x15:slicerCacheHideItemsWithNoData/>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Estados1" xr10:uid="{ECB357E6-9CE8-465D-9478-EFC27AA9C050}" sourceName="Estados">
  <pivotTables>
    <pivotTable tabId="4" name="TablaD_EstadosTotalAdj"/>
    <pivotTable tabId="4" name="TablaD_Trimestre"/>
    <pivotTable tabId="4" name="TablaDinámicaEstructura"/>
    <pivotTable tabId="4" name="TablaD_TipoProcedimiento"/>
    <pivotTable tabId="4" name="TablaD_TipoContratacion"/>
    <pivotTable tabId="4" name="TablaD_CaracterProcedimiento"/>
    <pivotTable tabId="4" name="TablaD_FormaPag"/>
    <pivotTable tabId="4" name="TablaD_Origen_Recursos"/>
    <pivotTable tabId="4" name="TablaD_ProcTotalContrato"/>
  </pivotTables>
  <data>
    <tabular pivotCacheId="1404897547">
      <items count="33">
        <i x="14" s="1"/>
        <i x="8" s="1"/>
        <i x="21" s="1"/>
        <i x="18" s="1"/>
        <i x="5" s="1"/>
        <i x="23" s="1"/>
        <i x="6" s="1"/>
        <i x="2" s="1"/>
        <i x="26" s="1"/>
        <i x="29" s="1"/>
        <i x="7" s="1"/>
        <i x="15" s="1"/>
        <i x="22" s="1"/>
        <i x="0" s="1"/>
        <i x="11" s="1"/>
        <i x="9" s="1"/>
        <i x="12" s="1"/>
        <i x="28" s="1"/>
        <i x="10" s="1"/>
        <i x="3" s="1"/>
        <i x="1" s="1"/>
        <i x="17" s="1"/>
        <i x="24" s="1"/>
        <i x="25" s="1"/>
        <i x="19" s="1"/>
        <i x="27" s="1"/>
        <i x="4" s="1"/>
        <i x="13" s="1"/>
        <i x="20" s="1"/>
        <i x="16" s="1"/>
        <i x="31" s="1"/>
        <i x="30" s="1"/>
        <i x="32" s="1" nd="1"/>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structura" xr10:uid="{6D511D32-CCD5-4AE8-9D4D-29AE86A8988F}" cache="SegmentaciónDeDatos_Estructura" caption="Estructura" style="Mi estilo 1" rowHeight="241300"/>
  <slicer name="Materia o tipo de contratación" xr10:uid="{A391D87F-50B5-475F-B5F5-D31ABCC9F967}" cache="SegmentaciónDeDatos_Materia_o_tipo_de_contratación__catálogo" caption="Materia o tipo de contratación" style="Mi estilo 1" rowHeight="241300"/>
  <slicer name="Origen de los recursos públicos (catálogo)" xr10:uid="{822BC48F-4E2C-4194-AE83-E5FBF8619550}" cache="SegmentaciónDeDatos_Origen_de_los_recursos_públicos__catálogo" caption="Origen de los recursos públicos (catálogo)" style="Mi estilo 1" rowHeight="241300"/>
  <slicer name="Carácter del procedimiento (catálogo)" xr10:uid="{A7497834-2599-4B61-81AC-AA7F0864398C}" cache="SegmentaciónDeDatos_Carácter_del_procedimiento__catálogo" caption="Carácter del procedimiento (catálogo)" style="Mi estilo 1" rowHeight="241300"/>
  <slicer name="Tipo de procedimiento (catálogo)" xr10:uid="{14B09A3A-9CDA-4A17-97E0-78C7DAB39E43}" cache="SegmentaciónDeDatos_Tipo_de_procedimiento__catálogo" caption="Tipo de procedimiento" style="Mi estilo 1" rowHeight="241300"/>
  <slicer name="Forma de pago" xr10:uid="{B05C9E8C-2AA1-40F5-AB66-097DB46CFEBF}" cache="SegmentaciónDeDatos_Forma_de_pago" caption="Forma de pago" style="Mi estilo 1" rowHeight="241300"/>
  <slicer name="Estados 2" xr10:uid="{AB892EDD-3DA5-4DB4-83AD-5F207186783D}" cache="SegmentaciónDeDatos_Estados1" caption="Estados" rowHeight="241300"/>
  <slicer name="Estados" xr10:uid="{DB1F05BD-81EE-466C-B6D2-9C90A6AE9C4E}" cache="SegmentaciónDeDatos_Estados1" caption="Estados" style="Mi estilo 1"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structura 1" xr10:uid="{10E1FA76-1864-4E7B-B309-77569EE0365D}" cache="SegmentaciónDeDatos_Estructura" caption="Estructura" style="Mi estilo 1" rowHeight="241300"/>
  <slicer name="Materia o tipo de contratación 1" xr10:uid="{71B3D3E9-2A7B-4FCF-8B46-10165AFD2780}" cache="SegmentaciónDeDatos_Materia_o_tipo_de_contratación__catálogo" caption="Materia o tipo de contratación" style="Mi estilo 1" rowHeight="241300"/>
  <slicer name="Tipo de procedimiento (catálogo) 1" xr10:uid="{BA6A2AD8-3C22-4E46-9C67-9F2AF910325E}" cache="SegmentaciónDeDatos_Tipo_de_procedimiento__catálogo" caption="Tipo de procedimiento" style="Mi estilo 1" rowHeight="241300"/>
  <slicer name="Estados 1" xr10:uid="{7F4972D7-CEF2-423D-9D4E-7ED4088D03EF}" cache="SegmentaciónDeDatos_Estados1" caption="Estados" style="Mi estilo 1"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F72005C-2F4F-4F9C-9A6D-9AFB938C7C41}" name="BD" displayName="BD" ref="A1:CK2808" totalsRowShown="0" headerRowDxfId="92">
  <autoFilter ref="A1:CK2808" xr:uid="{DF72005C-2F4F-4F9C-9A6D-9AFB938C7C41}"/>
  <tableColumns count="89">
    <tableColumn id="1" xr3:uid="{48410ED1-5EB1-4257-A22F-5AA704B9C285}" name="Ejercicio" dataDxfId="91"/>
    <tableColumn id="2" xr3:uid="{0DE115EF-9CAE-4BE8-BEA4-8874CF53FB10}" name="Fecha de inicio del periodo que se informa" dataDxfId="90"/>
    <tableColumn id="3" xr3:uid="{1253677E-216D-46BC-98CE-0CC3E6A5B919}" name="Fecha de término del periodo que se informa" dataDxfId="89"/>
    <tableColumn id="4" xr3:uid="{A30674D6-BCE8-4ECF-AF11-009A607E3ED3}" name="Tipo de procedimiento (catálogo)" dataDxfId="88"/>
    <tableColumn id="5" xr3:uid="{795BB46C-0C03-4BF7-8C05-899CE9E4FA30}" name="Materia o tipo de contratación (catálogo)" dataDxfId="87"/>
    <tableColumn id="6" xr3:uid="{21818EA4-837F-430D-B91A-5BA2554F8090}" name="Carácter del procedimiento (catálogo)" dataDxfId="86"/>
    <tableColumn id="7" xr3:uid="{5D8B3DDD-2E63-461F-A34D-EDEBE6530973}" name="Número de expediente, folio o nomenclatura" dataDxfId="85"/>
    <tableColumn id="8" xr3:uid="{D3DF6654-580F-4366-99DE-0FAD97B62B7B}" name="Se declaró desierta la licitación pública (catálogo)" dataDxfId="84"/>
    <tableColumn id="9" xr3:uid="{3CD5E0A7-DC6A-4FA4-B866-FE86E55B9E06}" name="Motivos y fundamentos legales aplicados para realizar el procedimiento" dataDxfId="83"/>
    <tableColumn id="10" xr3:uid="{52E54777-85BB-40D2-83EE-EAB562C16118}" name="Hipervínculo a la autorización o documento de suficiencia presupuestal" dataDxfId="82"/>
    <tableColumn id="11" xr3:uid="{5D776668-7C34-4619-AD21-262B23BCE46B}" name="Posibles licitantes, proveedora(e)s o contratistas " dataDxfId="81"/>
    <tableColumn id="12" xr3:uid="{E80E3C01-54CA-41DC-8C48-B348C8C0B931}" name="Hipervínculo a la convocatoria o invitaciones emitidas" dataDxfId="80"/>
    <tableColumn id="13" xr3:uid="{A78C0095-4158-429A-9EEC-7939ADB4DBBF}" name="Fecha de la convocatoria o invitación" dataDxfId="79"/>
    <tableColumn id="14" xr3:uid="{56A8849A-3B0C-4EBC-905F-15D4D1E12970}" name="Descripción de las obras públicas, los bienes o los servicios contratados o arrendados" dataDxfId="78"/>
    <tableColumn id="15" xr3:uid="{71AD6B4C-7A33-4B4D-9CC1-97CCCDC7B876}" name="Relación con los nombres de las personas físicas o morales que presentaron una proposición u oferta, o cotizaciones como parte de la investigación de mercado " dataDxfId="77"/>
    <tableColumn id="16" xr3:uid="{B3188DE8-AB5F-4510-AFD6-5AA52EBA1C07}" name="Fecha en la que se celebró la junta de aclaraciones" dataDxfId="76"/>
    <tableColumn id="17" xr3:uid="{9BB300B1-6992-4DB0-A34C-628066D6C8EE}" name="Relación con los nombres de las/los participantes en la junta de aclaraciones. En el caso de personas morales especificar su denominación o razón social " dataDxfId="75"/>
    <tableColumn id="25" xr3:uid="{DC4F12D8-53AC-44A1-9C1A-2A0B13BE71D6}" name="Relación con los nombres de las personas servidoras públicas participantes en las juntas de aclaraciones " dataDxfId="74"/>
    <tableColumn id="63" xr3:uid="{5367DEC2-CF58-4105-B810-BCFC1421C65E}" name="Hipervínculo al(as) acta(s) de la(s) junta(s) de aclaraciones o al documento correspondiente." dataDxfId="73"/>
    <tableColumn id="64" xr3:uid="{680A4086-6C7C-4806-BDDA-39BD444EDDEE}" name="Hipervínculo al acta o documento donde conste la presentación y apertura de las propuestas" dataDxfId="72"/>
    <tableColumn id="65" xr3:uid="{D2CA2B0B-477E-4087-80B1-752B315C88F7}" name="Hipervínculo al (los) dictámenes base del fallo o documento(s) equivalente(s)" dataDxfId="71"/>
    <tableColumn id="66" xr3:uid="{6D0E523C-1C97-4EC1-BDB9-1488EEFD3F81}" name="Hipervínculo al acta de fallo adjudicatorio y a la resolución de asignación del contrato u oficio de notificación de adjudicación." dataDxfId="70"/>
    <tableColumn id="67" xr3:uid="{74C605DA-984D-4BAD-AEF0-96C1D565EE11}" name="Nombre(s) de la persona física ganadora, asignada o adjudicada" dataDxfId="69"/>
    <tableColumn id="68" xr3:uid="{1B4C10A6-CB23-4C22-99B0-7189DFB2A6DD}" name="Primer apellido de la persona física ganadora, asignada o adjudicada" dataDxfId="68"/>
    <tableColumn id="69" xr3:uid="{B43EB32E-BC7D-45A2-BD13-0981B039EDC8}" name="Segundo apellido de la persona física ganadora, asignada o adjudicada" dataDxfId="67"/>
    <tableColumn id="70" xr3:uid="{0890AD7B-369B-4FC0-B6C5-5C5C3CD1C5C0}" name="Sexo (catálogo)" dataDxfId="66"/>
    <tableColumn id="71" xr3:uid="{71079501-3426-433D-97BB-9E72887DDAD8}" name="Denominación o razón social" dataDxfId="65"/>
    <tableColumn id="72" xr3:uid="{E0AC97D6-6A32-4B24-89A9-88858F5D930B}" name="Nombre completo de la(s) persona(s) beneficiaria(s) final(es) " dataDxfId="64"/>
    <tableColumn id="73" xr3:uid="{F94A2D44-15B0-426D-9139-E1D08440CD9D}" name="Registro Federal de Contribuyentes (RFC) de la persona física o moral contratista o proveedora ganadora, asignada o adjudicada" dataDxfId="63"/>
    <tableColumn id="74" xr3:uid="{D5C1F971-F864-4082-8155-976C559FC71A}" name="Domicilio fiscal de la empresa, persona contratista o proveedora. Tipo de vialidad (catálogo)" dataDxfId="62"/>
    <tableColumn id="75" xr3:uid="{EA393B74-0135-4555-B330-683A2EA145B1}" name="Domicilio fiscal de la empresa, persona contratista o proveedora. Nombre de vialidad" dataDxfId="61"/>
    <tableColumn id="76" xr3:uid="{66DAE440-1D7D-495D-B011-9CE497CB547A}" name="Domicilio fiscal de la empresa, persona contratista o proveedora. Número exterior" dataDxfId="60"/>
    <tableColumn id="77" xr3:uid="{2C5E5857-C5BD-4B10-BFF0-A770A4C67CFD}" name="Domicilio fiscal de la empresa, persona contratista o proveedora. Número interior, en su caso" dataDxfId="59"/>
    <tableColumn id="78" xr3:uid="{10DEE18A-F55D-4766-81A1-96E6812E8043}" name="Domicilio fiscal de la empresa, persona contratista o proveedora. Tipo de asentamiento (catálogo)" dataDxfId="58"/>
    <tableColumn id="79" xr3:uid="{39E8F6C8-3533-43C6-96E2-8DBE0EEB4D72}" name="Domicilio fiscal de la empresa, persona contratista o proveedora. Nombre del asentamiento" dataDxfId="57"/>
    <tableColumn id="80" xr3:uid="{1EB38FB7-8AAC-441F-BCAF-1B3E8B6B1EFC}" name="Domicilio fiscal de la empresa, persona contratista o proveedora. Clave de la localidad" dataDxfId="56"/>
    <tableColumn id="81" xr3:uid="{EB7E3C62-E014-4D86-A034-03A50E26159C}" name="Domicilio fiscal de la empresa, persona contratista o proveedora. Nombre de la localidad" dataDxfId="55"/>
    <tableColumn id="82" xr3:uid="{4734B627-EBD0-42B4-9287-3E3E9A8090ED}" name="Domicilio fiscal de la empresa, persona contratista o proveedora. Clave del municipio" dataDxfId="54"/>
    <tableColumn id="83" xr3:uid="{D2F8ADE5-E4EE-4546-BA4B-16AF964C4C69}" name="Domicilio fiscal de la empresa, persona contratista o proveedora. Nombre del municipio o delegación" dataDxfId="53"/>
    <tableColumn id="84" xr3:uid="{ADCD4EFE-097A-4E5F-9267-0E79373E4DCC}" name="Domicilio fiscal de la empresa, persona contratista o proveedora. Clave de la entidad federativa" dataDxfId="52"/>
    <tableColumn id="85" xr3:uid="{9A095BCD-F892-4920-BF61-571FC3CC0F64}" name="Domicilio fiscal de la empresa, persona contratista o proveedora. Nombre de la entidad federativa (catálogo)" dataDxfId="51"/>
    <tableColumn id="86" xr3:uid="{0E51546E-9BBD-4F5C-98E9-BB99209B6FAA}" name="Domicilio fiscal de la empresa, persona contratista o proveedora. Código postal" dataDxfId="50"/>
    <tableColumn id="87" xr3:uid="{0E82503A-964E-45C6-9776-792B0639820E}" name="Domicilio en el extranjero de la empresa, persona contratista o proveedora ganadora. País" dataDxfId="49"/>
    <tableColumn id="88" xr3:uid="{3AB66886-7476-49E5-A56E-61D7B1D113D7}" name="Domicilio en el extranjero de la empresa, persona contratista o proveedora ganadora. Ciudad" dataDxfId="48"/>
    <tableColumn id="89" xr3:uid="{B30B28EB-A1DB-409C-B0E3-3B6810F4AC58}" name="Domicilio en el extranjero de la empresa, persona contratista o proveedora ganadora. Calle" dataDxfId="47"/>
    <tableColumn id="90" xr3:uid="{C9C44EF1-55A0-4814-B97E-73D2140B0404}" name="Domicilio en el extranjero de la empresa, persona contratista o proveedora ganadora. Número" dataDxfId="46"/>
    <tableColumn id="91" xr3:uid="{680EAFBC-F06A-45BE-8C46-9FC6848E844B}" name="Descripción breve de las razones que justifican la elección de la(s) persona(s) proveedora(s) o contratista(s) ganadora(s), asignada(s) o adjudicada(s)" dataDxfId="45"/>
    <tableColumn id="92" xr3:uid="{F0B61060-9717-458C-84F9-BEDF0D8A1F42}" name="Área(s) solicitante(s) de las obras públicas, el arrendamiento, la adquisición de bienes y/o la prestación de servicios" dataDxfId="44"/>
    <tableColumn id="93" xr3:uid="{B45E5568-A0F2-4C4E-9163-6E82D4D398BB}" name="Área(s) contratante(s)" dataDxfId="43"/>
    <tableColumn id="94" xr3:uid="{FB9FE24B-AC29-49F5-B4A5-5B3825658A59}" name="Área(s) responsable de su ejecución" dataDxfId="42"/>
    <tableColumn id="95" xr3:uid="{D6D6F5C9-6287-42A0-A505-1DCC3FE3D939}" name="Número que identifique al contrato " dataDxfId="41"/>
    <tableColumn id="96" xr3:uid="{E827AA19-FE12-4D3A-9C37-3B821B1B81F9}" name="Fecha del contrato expresada con el formato día/mes/año" dataDxfId="40"/>
    <tableColumn id="97" xr3:uid="{B45E51EF-9071-40B6-BCFF-8A00D4F726E8}" name="Fecha de inicio de la vigencia del contrato (día/mes/año)" dataDxfId="39"/>
    <tableColumn id="98" xr3:uid="{8E39BBFE-C89E-482B-871A-394528D88A2E}" name="Fecha de término de la vigencia del contrato (día/mes/año)" dataDxfId="38"/>
    <tableColumn id="99" xr3:uid="{29BDDEEE-25C2-454F-A22A-F0A269263739}" name="Monto del contrato sin impuestos (en MXN)" dataDxfId="37"/>
    <tableColumn id="100" xr3:uid="{C16E3145-DF75-43A0-B0A7-11191B8BA233}" name="Monto total del contrato con impuestos incluidos (MXN)" dataDxfId="36"/>
    <tableColumn id="101" xr3:uid="{C526E78C-9B36-4910-8590-BB307F4CA256}" name="Monto mínimo, con impuestos incluidos, en su caso" dataDxfId="35"/>
    <tableColumn id="102" xr3:uid="{0962507B-F2B9-4A7E-8F97-AD9665DD87FD}" name="Monto máximo, con impuestos incluidos, en su caso" dataDxfId="34"/>
    <tableColumn id="103" xr3:uid="{B34D6DCA-BD09-4D36-B2FA-FFB0C2F3E15A}" name="Tipo de moneda" dataDxfId="33"/>
    <tableColumn id="104" xr3:uid="{893D2FB3-CF36-40E8-9BD6-522334C80D6B}" name="Tipo de cambio de referencia, en su caso" dataDxfId="32"/>
    <tableColumn id="42" xr3:uid="{B7B7643E-EFA2-4240-8BEC-45E079683210}" name="Forma de pago" dataDxfId="31"/>
    <tableColumn id="43" xr3:uid="{96D52DBD-9E73-43C7-8438-15B4213EA82B}" name="Objeto del contrato" dataDxfId="30"/>
    <tableColumn id="44" xr3:uid="{C88C1C3C-9217-4B6B-B216-9CA69F6CB17A}" name="Monto total de las garantías y/o contragarantías  que, en su caso, se hubieren otorgado durante el procedimiento respectivo." dataDxfId="29"/>
    <tableColumn id="45" xr3:uid="{12C874A3-8442-4CAE-BE1B-614B29ED229F}" name="Fecha de inicio del plazo de entrega o ejecución" dataDxfId="28"/>
    <tableColumn id="46" xr3:uid="{CB0A28CA-DB57-47B4-93ED-CD2615595606}" name="Fecha de término del plazo de entrega o ejecución" dataDxfId="27"/>
    <tableColumn id="47" xr3:uid="{940E3770-D260-4137-8515-817992E39C08}" name="Hipervínculo al documento del contrato y sus anexos, en versión pública si así corresponde." dataDxfId="26"/>
    <tableColumn id="48" xr3:uid="{19814C18-91B8-49B9-B8A2-1E3379B5457D}" name="Hipervínculo al comunicado de suspensión,rescisión o terminación anticipada del contrato, en su caso" dataDxfId="25"/>
    <tableColumn id="49" xr3:uid="{658F0191-227E-47C5-BB95-6D51DE4F0ECC}" name="Partida presupuestal de acuerdo con el COG " dataDxfId="24"/>
    <tableColumn id="50" xr3:uid="{33C110D9-391A-44C5-BC8A-8B8593A59FF6}" name="Origen de los recursos públicos (catálogo)" dataDxfId="23"/>
    <tableColumn id="51" xr3:uid="{6AA73998-CD39-4D4F-8488-079CF502C085}" name="Fuente de financiamiento" dataDxfId="22"/>
    <tableColumn id="52" xr3:uid="{DD986961-42A9-434F-9A48-C08822377205}" name="Tipo de fondo de participación o aportación respectiva" dataDxfId="21"/>
    <tableColumn id="53" xr3:uid="{89BFA3DF-E480-4B2C-92A4-7163510A9133}" name="Lugar donde se realizará la obra pública, en su caso" dataDxfId="20"/>
    <tableColumn id="54" xr3:uid="{90EA5070-9921-4A59-A71D-545B6C19A70E}" name="Breve descripción de la obra pública, en su caso" dataDxfId="19"/>
    <tableColumn id="55" xr3:uid="{8F7779D3-57DC-4AFD-B577-6FDEE8FD22A3}" name="Hipervínculo a los estudios de impacto urbano y ambiental, en su caso, hay que señalar que no se realizaron." dataDxfId="18"/>
    <tableColumn id="56" xr3:uid="{16067528-EE5D-4834-88E4-B23DF0131F1B}" name="Observaciones dirigidas a la población relativas a la realización de las obras públicas, en su caso" dataDxfId="17"/>
    <tableColumn id="57" xr3:uid="{39549EE3-9E26-4102-A012-F3FCEC314447}" name="Etapa de la obra pública y/o servicio de la misma (catálogo)" dataDxfId="16"/>
    <tableColumn id="58" xr3:uid="{87CA03EE-CC4A-4229-A36F-BC7E13BE8802}" name="Se realizaron convenios y/o contratos modificatorios (catálogo):" dataDxfId="15"/>
    <tableColumn id="59" xr3:uid="{94B095E0-F17C-4983-8E89-0C239FE7B953}" name="Convenios modificatorios " dataDxfId="14"/>
    <tableColumn id="60" xr3:uid="{1B143A25-5DB2-4E8F-B8C3-80B669FC7831}" name="Mecanismos de vigilancia y supervisión de la ejecución, en su caso" dataDxfId="13"/>
    <tableColumn id="61" xr3:uid="{310CFD58-9193-4164-A0DA-12509A182291}" name="Hipervínculo a informes de avances físicos, si así corresponde" dataDxfId="12"/>
    <tableColumn id="62" xr3:uid="{3C12801C-8346-467C-A5F2-86FFC8F2D8E4}" name="Hipervínculo a los informes de avance financiero, si así corresponde" dataDxfId="11"/>
    <tableColumn id="27" xr3:uid="{1E757BF7-1100-4297-93D2-FE0273016583}" name="Hipervínculo al acta de recepción física de los trabajos ejecutados u homóloga, en su caso" dataDxfId="10"/>
    <tableColumn id="28" xr3:uid="{DB15657E-5FA0-4883-9DD7-1E1987FD2510}" name="Hipervínculo al finiquito, contrato sin efectos concluido con anticipación o informe de resultados, en su caso" dataDxfId="9"/>
    <tableColumn id="34" xr3:uid="{1EE0A388-B36B-4895-AE4A-47D08C9AEB11}" name="Hipervínculo a la factura o documento que cumpla con requisitos fiscales." dataDxfId="8"/>
    <tableColumn id="35" xr3:uid="{1CB4D046-E076-47A4-9A56-2B2B26197035}" name="Área(s) responsable(s) que genera(n), posee(n), publica(n) y actualizan la información" dataDxfId="7"/>
    <tableColumn id="36" xr3:uid="{4A2209C8-752E-4335-82AB-10B980178FB9}" name="Fecha de actualización" dataDxfId="6"/>
    <tableColumn id="37" xr3:uid="{D04D2DF6-9E4A-49A2-AB52-F1E1814BEA7A}" name="Nota" dataDxfId="5"/>
    <tableColumn id="26" xr3:uid="{EB30C21B-9C7F-4527-879C-A0DDEF87157C}" name="Estados"/>
    <tableColumn id="24" xr3:uid="{736302A0-34E6-487D-B855-779EAB01A86A}" name="Estructura"/>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56B71C3-38C9-4806-96AC-A99DB0A7A678}" name="tbl_area_24_07_2024" displayName="tbl_area_24_07_2024" ref="A1:D351" totalsRowShown="0" headerRowDxfId="4">
  <autoFilter ref="A1:D351" xr:uid="{256B71C3-38C9-4806-96AC-A99DB0A7A678}"/>
  <tableColumns count="4">
    <tableColumn id="2" xr3:uid="{9EE62538-9CE4-443A-9555-C557B87888A4}" name="Nombre Área" dataDxfId="3"/>
    <tableColumn id="5" xr3:uid="{B7C725E9-BF7F-429A-B6D1-30EFB567F735}" name="Estado" dataDxfId="2"/>
    <tableColumn id="3" xr3:uid="{E6D31C34-9AF4-4C8F-8419-0A5066412C8C}" name="Siglas" dataDxfId="1"/>
    <tableColumn id="4" xr3:uid="{8B53E110-B2D4-4DE5-826F-E0189433B54A}" name="Estructura" dataDxfId="0"/>
  </tableColumns>
  <tableStyleInfo name="TableStyleMedium7" showFirstColumn="0" showLastColumn="0" showRowStripes="1" showColumnStripes="0"/>
</table>
</file>

<file path=xl/theme/theme1.xml><?xml version="1.0" encoding="utf-8"?>
<a:theme xmlns:a="http://schemas.openxmlformats.org/drawingml/2006/main" name="Office 2013 - Tema de 2022">
  <a:themeElements>
    <a:clrScheme name="Pers_Morado">
      <a:dk1>
        <a:sysClr val="windowText" lastClr="000000"/>
      </a:dk1>
      <a:lt1>
        <a:sysClr val="window" lastClr="FFFFFF"/>
      </a:lt1>
      <a:dk2>
        <a:srgbClr val="373545"/>
      </a:dk2>
      <a:lt2>
        <a:srgbClr val="DCD8DC"/>
      </a:lt2>
      <a:accent1>
        <a:srgbClr val="520C61"/>
      </a:accent1>
      <a:accent2>
        <a:srgbClr val="6D1371"/>
      </a:accent2>
      <a:accent3>
        <a:srgbClr val="7C1779"/>
      </a:accent3>
      <a:accent4>
        <a:srgbClr val="8C1E80"/>
      </a:accent4>
      <a:accent5>
        <a:srgbClr val="982286"/>
      </a:accent5>
      <a:accent6>
        <a:srgbClr val="A84296"/>
      </a:accent6>
      <a:hlink>
        <a:srgbClr val="B862A8"/>
      </a:hlink>
      <a:folHlink>
        <a:srgbClr val="CD8EC0"/>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ivotTable" Target="../pivotTables/pivotTable8.xml"/><Relationship Id="rId13" Type="http://schemas.openxmlformats.org/officeDocument/2006/relationships/vmlDrawing" Target="../drawings/vmlDrawing1.v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rinterSettings" Target="../printerSettings/printerSettings2.bin"/><Relationship Id="rId5" Type="http://schemas.openxmlformats.org/officeDocument/2006/relationships/pivotTable" Target="../pivotTables/pivotTable5.xml"/><Relationship Id="rId15" Type="http://schemas.openxmlformats.org/officeDocument/2006/relationships/comments" Target="../comments1.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 Id="rId1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tint="-0.249977111117893"/>
  </sheetPr>
  <dimension ref="A1:CN2808"/>
  <sheetViews>
    <sheetView topLeftCell="BN1" zoomScale="90" zoomScaleNormal="90" workbookViewId="0">
      <selection activeCell="BO4" sqref="BO4"/>
    </sheetView>
  </sheetViews>
  <sheetFormatPr baseColWidth="10" defaultColWidth="8.81640625" defaultRowHeight="14.5" x14ac:dyDescent="0.35"/>
  <cols>
    <col min="1" max="1" width="15.26953125" bestFit="1" customWidth="1"/>
    <col min="2" max="2" width="47.54296875" bestFit="1" customWidth="1"/>
    <col min="3" max="3" width="45.453125" bestFit="1" customWidth="1"/>
    <col min="4" max="4" width="56.1796875" bestFit="1" customWidth="1"/>
    <col min="5" max="5" width="59.26953125" bestFit="1" customWidth="1"/>
    <col min="6" max="6" width="42.453125" customWidth="1"/>
    <col min="7" max="7" width="46.7265625" customWidth="1"/>
    <col min="8" max="8" width="49.1796875" customWidth="1"/>
    <col min="9" max="9" width="47.26953125" customWidth="1"/>
    <col min="10" max="10" width="97.81640625" customWidth="1"/>
    <col min="11" max="11" width="34.54296875" customWidth="1"/>
    <col min="12" max="12" width="33.453125" customWidth="1"/>
    <col min="13" max="13" width="44.1796875" customWidth="1"/>
    <col min="14" max="14" width="38" customWidth="1"/>
    <col min="15" max="15" width="54.54296875" customWidth="1"/>
    <col min="16" max="16" width="53.54296875" bestFit="1" customWidth="1"/>
    <col min="17" max="87" width="39.453125" customWidth="1"/>
    <col min="88" max="88" width="18.54296875" bestFit="1" customWidth="1"/>
    <col min="89" max="89" width="20.26953125" bestFit="1" customWidth="1"/>
    <col min="90" max="90" width="29.81640625" bestFit="1" customWidth="1"/>
    <col min="91" max="91" width="19.7265625" bestFit="1" customWidth="1"/>
    <col min="92" max="92" width="18.81640625" bestFit="1" customWidth="1"/>
  </cols>
  <sheetData>
    <row r="1" spans="1:92" ht="26.5" customHeight="1" x14ac:dyDescent="0.35">
      <c r="A1" t="s">
        <v>0</v>
      </c>
      <c r="B1" t="s">
        <v>1</v>
      </c>
      <c r="C1" t="s">
        <v>2</v>
      </c>
      <c r="D1" t="s">
        <v>2119</v>
      </c>
      <c r="E1" t="s">
        <v>2120</v>
      </c>
      <c r="F1" t="s">
        <v>2121</v>
      </c>
      <c r="G1" t="s">
        <v>2122</v>
      </c>
      <c r="H1" t="s">
        <v>2123</v>
      </c>
      <c r="I1" s="21" t="s">
        <v>2124</v>
      </c>
      <c r="J1" s="21" t="s">
        <v>2125</v>
      </c>
      <c r="K1" t="s">
        <v>2126</v>
      </c>
      <c r="L1" t="s">
        <v>2127</v>
      </c>
      <c r="M1" t="s">
        <v>2128</v>
      </c>
      <c r="N1" t="s">
        <v>2129</v>
      </c>
      <c r="O1" t="s">
        <v>2130</v>
      </c>
      <c r="P1" t="s">
        <v>2131</v>
      </c>
      <c r="Q1" t="s">
        <v>2132</v>
      </c>
      <c r="R1" t="s">
        <v>2133</v>
      </c>
      <c r="S1" t="s">
        <v>2134</v>
      </c>
      <c r="T1" t="s">
        <v>2135</v>
      </c>
      <c r="U1" t="s">
        <v>2136</v>
      </c>
      <c r="V1" t="s">
        <v>2137</v>
      </c>
      <c r="W1" t="s">
        <v>2138</v>
      </c>
      <c r="X1" t="s">
        <v>2139</v>
      </c>
      <c r="Y1" t="s">
        <v>2140</v>
      </c>
      <c r="Z1" t="s">
        <v>3</v>
      </c>
      <c r="AA1" t="s">
        <v>2141</v>
      </c>
      <c r="AB1" t="s">
        <v>2142</v>
      </c>
      <c r="AC1" t="s">
        <v>2143</v>
      </c>
      <c r="AD1" t="s">
        <v>2144</v>
      </c>
      <c r="AE1" t="s">
        <v>2145</v>
      </c>
      <c r="AF1" t="s">
        <v>2146</v>
      </c>
      <c r="AG1" t="s">
        <v>2147</v>
      </c>
      <c r="AH1" t="s">
        <v>2148</v>
      </c>
      <c r="AI1" t="s">
        <v>2149</v>
      </c>
      <c r="AJ1" t="s">
        <v>2150</v>
      </c>
      <c r="AK1" t="s">
        <v>2151</v>
      </c>
      <c r="AL1" t="s">
        <v>2152</v>
      </c>
      <c r="AM1" t="s">
        <v>2153</v>
      </c>
      <c r="AN1" t="s">
        <v>2154</v>
      </c>
      <c r="AO1" t="s">
        <v>2155</v>
      </c>
      <c r="AP1" t="s">
        <v>2156</v>
      </c>
      <c r="AQ1" t="s">
        <v>2157</v>
      </c>
      <c r="AR1" t="s">
        <v>2158</v>
      </c>
      <c r="AS1" t="s">
        <v>2159</v>
      </c>
      <c r="AT1" t="s">
        <v>2160</v>
      </c>
      <c r="AU1" t="s">
        <v>2161</v>
      </c>
      <c r="AV1" t="s">
        <v>2162</v>
      </c>
      <c r="AW1" t="s">
        <v>2163</v>
      </c>
      <c r="AX1" t="s">
        <v>2164</v>
      </c>
      <c r="AY1" t="s">
        <v>2165</v>
      </c>
      <c r="AZ1" t="s">
        <v>2166</v>
      </c>
      <c r="BA1" t="s">
        <v>2167</v>
      </c>
      <c r="BB1" t="s">
        <v>2168</v>
      </c>
      <c r="BC1" t="s">
        <v>2169</v>
      </c>
      <c r="BD1" t="s">
        <v>2170</v>
      </c>
      <c r="BE1" t="s">
        <v>2171</v>
      </c>
      <c r="BF1" t="s">
        <v>2172</v>
      </c>
      <c r="BG1" t="s">
        <v>2173</v>
      </c>
      <c r="BH1" t="s">
        <v>2174</v>
      </c>
      <c r="BI1" s="36" t="s">
        <v>2175</v>
      </c>
      <c r="BJ1" t="s">
        <v>2176</v>
      </c>
      <c r="BK1" t="s">
        <v>2177</v>
      </c>
      <c r="BL1" t="s">
        <v>2178</v>
      </c>
      <c r="BM1" t="s">
        <v>2179</v>
      </c>
      <c r="BN1" t="s">
        <v>2180</v>
      </c>
      <c r="BO1" t="s">
        <v>2181</v>
      </c>
      <c r="BP1" t="s">
        <v>2182</v>
      </c>
      <c r="BQ1" s="36" t="s">
        <v>2183</v>
      </c>
      <c r="BR1" t="s">
        <v>2184</v>
      </c>
      <c r="BS1" t="s">
        <v>2185</v>
      </c>
      <c r="BT1" t="s">
        <v>2186</v>
      </c>
      <c r="BU1" t="s">
        <v>2187</v>
      </c>
      <c r="BV1" t="s">
        <v>2188</v>
      </c>
      <c r="BW1" t="s">
        <v>2189</v>
      </c>
      <c r="BX1" t="s">
        <v>2190</v>
      </c>
      <c r="BY1" t="s">
        <v>2191</v>
      </c>
      <c r="BZ1" t="s">
        <v>2192</v>
      </c>
      <c r="CA1" t="s">
        <v>2193</v>
      </c>
      <c r="CB1" t="s">
        <v>2194</v>
      </c>
      <c r="CC1" t="s">
        <v>2195</v>
      </c>
      <c r="CD1" t="s">
        <v>2196</v>
      </c>
      <c r="CE1" t="s">
        <v>2197</v>
      </c>
      <c r="CF1" t="s">
        <v>2198</v>
      </c>
      <c r="CG1" t="s">
        <v>4</v>
      </c>
      <c r="CH1" t="s">
        <v>5</v>
      </c>
      <c r="CI1" s="14" t="s">
        <v>6</v>
      </c>
      <c r="CJ1" s="15" t="s">
        <v>7</v>
      </c>
      <c r="CK1" s="15" t="s">
        <v>8</v>
      </c>
      <c r="CL1" s="16" t="s">
        <v>9</v>
      </c>
      <c r="CM1" s="17" t="s">
        <v>10</v>
      </c>
      <c r="CN1" s="17" t="s">
        <v>8</v>
      </c>
    </row>
    <row r="2" spans="1:92" ht="34.9" customHeight="1" x14ac:dyDescent="0.85">
      <c r="A2" t="s">
        <v>22073</v>
      </c>
      <c r="B2" t="s">
        <v>22074</v>
      </c>
      <c r="C2" t="s">
        <v>22075</v>
      </c>
      <c r="D2" t="s">
        <v>2199</v>
      </c>
      <c r="E2" t="s">
        <v>2200</v>
      </c>
      <c r="F2" t="s">
        <v>2201</v>
      </c>
      <c r="G2" t="s">
        <v>2202</v>
      </c>
      <c r="H2" t="s">
        <v>14</v>
      </c>
      <c r="I2" t="s">
        <v>2203</v>
      </c>
      <c r="J2" t="s">
        <v>2204</v>
      </c>
      <c r="K2" t="s">
        <v>1168</v>
      </c>
      <c r="L2" t="s">
        <v>14</v>
      </c>
      <c r="M2" t="s">
        <v>14</v>
      </c>
      <c r="N2" t="s">
        <v>2205</v>
      </c>
      <c r="O2" t="s">
        <v>1168</v>
      </c>
      <c r="P2" t="s">
        <v>14</v>
      </c>
      <c r="Q2" t="s">
        <v>1168</v>
      </c>
      <c r="R2" t="s">
        <v>1168</v>
      </c>
      <c r="S2" t="s">
        <v>14</v>
      </c>
      <c r="T2" t="s">
        <v>14</v>
      </c>
      <c r="U2" t="s">
        <v>14</v>
      </c>
      <c r="V2" t="s">
        <v>14</v>
      </c>
      <c r="W2" t="s">
        <v>2009</v>
      </c>
      <c r="X2" t="s">
        <v>285</v>
      </c>
      <c r="Y2" t="s">
        <v>1679</v>
      </c>
      <c r="Z2" t="s">
        <v>18</v>
      </c>
      <c r="AA2" t="s">
        <v>14</v>
      </c>
      <c r="AB2" t="s">
        <v>1168</v>
      </c>
      <c r="AC2" t="s">
        <v>2206</v>
      </c>
      <c r="AD2" t="s">
        <v>2207</v>
      </c>
      <c r="AE2" t="s">
        <v>2208</v>
      </c>
      <c r="AF2" t="s">
        <v>1570</v>
      </c>
      <c r="AG2" t="s">
        <v>14</v>
      </c>
      <c r="AH2" t="s">
        <v>2209</v>
      </c>
      <c r="AI2" t="s">
        <v>2210</v>
      </c>
      <c r="AJ2" t="s">
        <v>1459</v>
      </c>
      <c r="AK2" t="s">
        <v>1875</v>
      </c>
      <c r="AL2" t="s">
        <v>1459</v>
      </c>
      <c r="AM2" t="s">
        <v>1875</v>
      </c>
      <c r="AN2" t="s">
        <v>1176</v>
      </c>
      <c r="AO2" t="s">
        <v>23</v>
      </c>
      <c r="AP2" t="s">
        <v>22076</v>
      </c>
      <c r="AQ2" t="s">
        <v>14</v>
      </c>
      <c r="AR2" t="s">
        <v>14</v>
      </c>
      <c r="AS2" t="s">
        <v>14</v>
      </c>
      <c r="AT2" t="s">
        <v>14</v>
      </c>
      <c r="AU2" t="s">
        <v>2211</v>
      </c>
      <c r="AV2" t="s">
        <v>2212</v>
      </c>
      <c r="AW2" t="s">
        <v>2212</v>
      </c>
      <c r="AX2" t="s">
        <v>2212</v>
      </c>
      <c r="AY2" t="s">
        <v>2213</v>
      </c>
      <c r="AZ2" t="s">
        <v>22077</v>
      </c>
      <c r="BA2" t="s">
        <v>22074</v>
      </c>
      <c r="BB2" t="s">
        <v>22078</v>
      </c>
      <c r="BC2">
        <v>1108394.56</v>
      </c>
      <c r="BD2">
        <v>1285737.68</v>
      </c>
      <c r="BE2" t="s">
        <v>14</v>
      </c>
      <c r="BF2" t="s">
        <v>14</v>
      </c>
      <c r="BG2" t="s">
        <v>2214</v>
      </c>
      <c r="BH2" t="s">
        <v>14</v>
      </c>
      <c r="BI2" t="s">
        <v>2215</v>
      </c>
      <c r="BJ2" t="s">
        <v>2205</v>
      </c>
      <c r="BK2" t="s">
        <v>14</v>
      </c>
      <c r="BL2" t="s">
        <v>22074</v>
      </c>
      <c r="BM2" t="s">
        <v>22078</v>
      </c>
      <c r="BN2" t="s">
        <v>2216</v>
      </c>
      <c r="BO2" t="s">
        <v>14</v>
      </c>
      <c r="BP2" t="s">
        <v>1168</v>
      </c>
      <c r="BQ2" t="s">
        <v>2217</v>
      </c>
      <c r="BR2" t="s">
        <v>2218</v>
      </c>
      <c r="BS2" t="s">
        <v>2219</v>
      </c>
      <c r="BT2" t="s">
        <v>14</v>
      </c>
      <c r="BU2" t="s">
        <v>14</v>
      </c>
      <c r="BV2" t="s">
        <v>14</v>
      </c>
      <c r="BW2" t="s">
        <v>14</v>
      </c>
      <c r="BX2" t="s">
        <v>14</v>
      </c>
      <c r="BY2" t="s">
        <v>2220</v>
      </c>
      <c r="BZ2" t="s">
        <v>1168</v>
      </c>
      <c r="CA2" t="s">
        <v>2221</v>
      </c>
      <c r="CB2" t="s">
        <v>14</v>
      </c>
      <c r="CC2" t="s">
        <v>14</v>
      </c>
      <c r="CD2" t="s">
        <v>14</v>
      </c>
      <c r="CE2" t="s">
        <v>14</v>
      </c>
      <c r="CF2" t="s">
        <v>2222</v>
      </c>
      <c r="CG2" t="s">
        <v>22</v>
      </c>
      <c r="CH2" t="s">
        <v>22075</v>
      </c>
      <c r="CJ2" t="s">
        <v>23</v>
      </c>
      <c r="CK2" t="s">
        <v>24</v>
      </c>
      <c r="CM2" s="4" t="str">
        <f>_xlfn.XLOOKUP($CG2,tbl_area_24_07_2024[Nombre Área],tbl_area_24_07_2024[Estado],"Si no se encuentra",2,)</f>
        <v>Jalisco</v>
      </c>
      <c r="CN2" s="4" t="str">
        <f>_xlfn.XLOOKUP($CG2,tbl_area_24_07_2024[Nombre Área],tbl_area_24_07_2024[Estructura],"Si no se encuentra",2,)</f>
        <v>Juntas Distritales</v>
      </c>
    </row>
    <row r="3" spans="1:92" ht="34.9" customHeight="1" x14ac:dyDescent="0.85">
      <c r="A3" t="s">
        <v>22073</v>
      </c>
      <c r="B3" t="s">
        <v>22074</v>
      </c>
      <c r="C3" t="s">
        <v>22075</v>
      </c>
      <c r="D3" t="s">
        <v>2199</v>
      </c>
      <c r="E3" t="s">
        <v>2200</v>
      </c>
      <c r="F3" t="s">
        <v>2201</v>
      </c>
      <c r="G3" t="s">
        <v>2223</v>
      </c>
      <c r="H3" t="s">
        <v>14</v>
      </c>
      <c r="I3" t="s">
        <v>2224</v>
      </c>
      <c r="J3" t="s">
        <v>2225</v>
      </c>
      <c r="K3" t="s">
        <v>1172</v>
      </c>
      <c r="L3" t="s">
        <v>14</v>
      </c>
      <c r="M3" t="s">
        <v>14</v>
      </c>
      <c r="N3" t="s">
        <v>2226</v>
      </c>
      <c r="O3" t="s">
        <v>1172</v>
      </c>
      <c r="P3" t="s">
        <v>14</v>
      </c>
      <c r="Q3" t="s">
        <v>1172</v>
      </c>
      <c r="R3" t="s">
        <v>1172</v>
      </c>
      <c r="S3" t="s">
        <v>14</v>
      </c>
      <c r="T3" t="s">
        <v>14</v>
      </c>
      <c r="U3" t="s">
        <v>14</v>
      </c>
      <c r="V3" t="s">
        <v>14</v>
      </c>
      <c r="W3" t="s">
        <v>14</v>
      </c>
      <c r="X3" t="s">
        <v>14</v>
      </c>
      <c r="Y3" t="s">
        <v>14</v>
      </c>
      <c r="Z3" t="s">
        <v>14</v>
      </c>
      <c r="AA3" t="s">
        <v>2227</v>
      </c>
      <c r="AB3" t="s">
        <v>1172</v>
      </c>
      <c r="AC3" t="s">
        <v>2228</v>
      </c>
      <c r="AD3" t="s">
        <v>2207</v>
      </c>
      <c r="AE3" t="s">
        <v>2229</v>
      </c>
      <c r="AF3" t="s">
        <v>2230</v>
      </c>
      <c r="AG3" t="s">
        <v>14</v>
      </c>
      <c r="AH3" t="s">
        <v>2209</v>
      </c>
      <c r="AI3" t="s">
        <v>2231</v>
      </c>
      <c r="AJ3" t="s">
        <v>1459</v>
      </c>
      <c r="AK3" t="s">
        <v>1875</v>
      </c>
      <c r="AL3" t="s">
        <v>1459</v>
      </c>
      <c r="AM3" t="s">
        <v>1875</v>
      </c>
      <c r="AN3" t="s">
        <v>1176</v>
      </c>
      <c r="AO3" t="s">
        <v>23</v>
      </c>
      <c r="AP3" t="s">
        <v>22079</v>
      </c>
      <c r="AQ3" t="s">
        <v>14</v>
      </c>
      <c r="AR3" t="s">
        <v>14</v>
      </c>
      <c r="AS3" t="s">
        <v>14</v>
      </c>
      <c r="AT3" t="s">
        <v>14</v>
      </c>
      <c r="AU3" t="s">
        <v>2211</v>
      </c>
      <c r="AV3" t="s">
        <v>2212</v>
      </c>
      <c r="AW3" t="s">
        <v>2212</v>
      </c>
      <c r="AX3" t="s">
        <v>2212</v>
      </c>
      <c r="AY3" t="s">
        <v>2232</v>
      </c>
      <c r="AZ3" t="s">
        <v>22077</v>
      </c>
      <c r="BA3" t="s">
        <v>22074</v>
      </c>
      <c r="BB3" t="s">
        <v>22080</v>
      </c>
      <c r="BC3">
        <v>322991.37</v>
      </c>
      <c r="BD3">
        <v>374670</v>
      </c>
      <c r="BE3" t="s">
        <v>14</v>
      </c>
      <c r="BF3" t="s">
        <v>14</v>
      </c>
      <c r="BG3" t="s">
        <v>2214</v>
      </c>
      <c r="BH3" t="s">
        <v>14</v>
      </c>
      <c r="BI3" t="s">
        <v>2215</v>
      </c>
      <c r="BJ3" t="s">
        <v>2233</v>
      </c>
      <c r="BK3" t="s">
        <v>14</v>
      </c>
      <c r="BL3" t="s">
        <v>22074</v>
      </c>
      <c r="BM3" t="s">
        <v>22080</v>
      </c>
      <c r="BN3" t="s">
        <v>2234</v>
      </c>
      <c r="BO3" t="s">
        <v>14</v>
      </c>
      <c r="BP3" t="s">
        <v>1172</v>
      </c>
      <c r="BQ3" t="s">
        <v>2217</v>
      </c>
      <c r="BR3" t="s">
        <v>2218</v>
      </c>
      <c r="BS3" t="s">
        <v>2219</v>
      </c>
      <c r="BT3" t="s">
        <v>14</v>
      </c>
      <c r="BU3" t="s">
        <v>14</v>
      </c>
      <c r="BV3" t="s">
        <v>14</v>
      </c>
      <c r="BW3" t="s">
        <v>14</v>
      </c>
      <c r="BX3" t="s">
        <v>14</v>
      </c>
      <c r="BY3" t="s">
        <v>2220</v>
      </c>
      <c r="BZ3" t="s">
        <v>1172</v>
      </c>
      <c r="CA3" t="s">
        <v>2221</v>
      </c>
      <c r="CB3" t="s">
        <v>14</v>
      </c>
      <c r="CC3" t="s">
        <v>14</v>
      </c>
      <c r="CD3" t="s">
        <v>14</v>
      </c>
      <c r="CE3" t="s">
        <v>14</v>
      </c>
      <c r="CF3" t="s">
        <v>2235</v>
      </c>
      <c r="CG3" t="s">
        <v>22</v>
      </c>
      <c r="CH3" t="s">
        <v>22075</v>
      </c>
      <c r="CJ3" t="s">
        <v>23</v>
      </c>
      <c r="CK3" t="s">
        <v>24</v>
      </c>
      <c r="CM3" s="4" t="str">
        <f>_xlfn.XLOOKUP($CG3,tbl_area_24_07_2024[Nombre Área],tbl_area_24_07_2024[Estado],"Si no se encuentra",2,)</f>
        <v>Jalisco</v>
      </c>
      <c r="CN3" s="4" t="str">
        <f>_xlfn.XLOOKUP($CG3,tbl_area_24_07_2024[Nombre Área],tbl_area_24_07_2024[Estructura],"Si no se encuentra",2,)</f>
        <v>Juntas Distritales</v>
      </c>
    </row>
    <row r="4" spans="1:92" ht="34.9" customHeight="1" x14ac:dyDescent="0.85">
      <c r="A4" t="s">
        <v>22073</v>
      </c>
      <c r="B4" t="s">
        <v>22074</v>
      </c>
      <c r="C4" t="s">
        <v>22075</v>
      </c>
      <c r="D4" t="s">
        <v>2199</v>
      </c>
      <c r="E4" t="s">
        <v>2200</v>
      </c>
      <c r="F4" t="s">
        <v>2201</v>
      </c>
      <c r="G4" t="s">
        <v>2236</v>
      </c>
      <c r="H4" t="s">
        <v>14</v>
      </c>
      <c r="I4" t="s">
        <v>2224</v>
      </c>
      <c r="J4" t="s">
        <v>2237</v>
      </c>
      <c r="K4" t="s">
        <v>1173</v>
      </c>
      <c r="L4" t="s">
        <v>14</v>
      </c>
      <c r="M4" t="s">
        <v>14</v>
      </c>
      <c r="N4" t="s">
        <v>2226</v>
      </c>
      <c r="O4" t="s">
        <v>1173</v>
      </c>
      <c r="P4" t="s">
        <v>14</v>
      </c>
      <c r="Q4" t="s">
        <v>1173</v>
      </c>
      <c r="R4" t="s">
        <v>1173</v>
      </c>
      <c r="S4" t="s">
        <v>14</v>
      </c>
      <c r="T4" t="s">
        <v>14</v>
      </c>
      <c r="U4" t="s">
        <v>14</v>
      </c>
      <c r="V4" t="s">
        <v>14</v>
      </c>
      <c r="W4" t="s">
        <v>1222</v>
      </c>
      <c r="X4" t="s">
        <v>1744</v>
      </c>
      <c r="Y4" t="s">
        <v>48</v>
      </c>
      <c r="Z4" t="s">
        <v>18</v>
      </c>
      <c r="AA4" t="s">
        <v>14</v>
      </c>
      <c r="AB4" t="s">
        <v>1173</v>
      </c>
      <c r="AC4" t="s">
        <v>2238</v>
      </c>
      <c r="AD4" t="s">
        <v>2207</v>
      </c>
      <c r="AE4" t="s">
        <v>2229</v>
      </c>
      <c r="AF4" t="s">
        <v>2230</v>
      </c>
      <c r="AG4" t="s">
        <v>14</v>
      </c>
      <c r="AH4" t="s">
        <v>2209</v>
      </c>
      <c r="AI4" t="s">
        <v>2231</v>
      </c>
      <c r="AJ4" t="s">
        <v>1459</v>
      </c>
      <c r="AK4" t="s">
        <v>1875</v>
      </c>
      <c r="AL4" t="s">
        <v>1459</v>
      </c>
      <c r="AM4" t="s">
        <v>1875</v>
      </c>
      <c r="AN4" t="s">
        <v>1176</v>
      </c>
      <c r="AO4" t="s">
        <v>23</v>
      </c>
      <c r="AP4" t="s">
        <v>22079</v>
      </c>
      <c r="AQ4" t="s">
        <v>14</v>
      </c>
      <c r="AR4" t="s">
        <v>14</v>
      </c>
      <c r="AS4" t="s">
        <v>14</v>
      </c>
      <c r="AT4" t="s">
        <v>14</v>
      </c>
      <c r="AU4" t="s">
        <v>2211</v>
      </c>
      <c r="AV4" t="s">
        <v>2212</v>
      </c>
      <c r="AW4" t="s">
        <v>2212</v>
      </c>
      <c r="AX4" t="s">
        <v>2212</v>
      </c>
      <c r="AY4" t="s">
        <v>2239</v>
      </c>
      <c r="AZ4" t="s">
        <v>22077</v>
      </c>
      <c r="BA4" t="s">
        <v>22074</v>
      </c>
      <c r="BB4" t="s">
        <v>22080</v>
      </c>
      <c r="BC4">
        <v>161495.73000000001</v>
      </c>
      <c r="BD4">
        <v>187335</v>
      </c>
      <c r="BE4" t="s">
        <v>14</v>
      </c>
      <c r="BF4" t="s">
        <v>14</v>
      </c>
      <c r="BG4" t="s">
        <v>2214</v>
      </c>
      <c r="BH4" t="s">
        <v>14</v>
      </c>
      <c r="BI4" t="s">
        <v>2215</v>
      </c>
      <c r="BJ4" t="s">
        <v>2226</v>
      </c>
      <c r="BK4" t="s">
        <v>14</v>
      </c>
      <c r="BL4" t="s">
        <v>22074</v>
      </c>
      <c r="BM4" t="s">
        <v>22080</v>
      </c>
      <c r="BN4" t="s">
        <v>2240</v>
      </c>
      <c r="BO4" t="s">
        <v>14</v>
      </c>
      <c r="BP4" t="s">
        <v>1173</v>
      </c>
      <c r="BQ4" t="s">
        <v>2217</v>
      </c>
      <c r="BR4" t="s">
        <v>2218</v>
      </c>
      <c r="BS4" t="s">
        <v>2219</v>
      </c>
      <c r="BT4" t="s">
        <v>14</v>
      </c>
      <c r="BU4" t="s">
        <v>14</v>
      </c>
      <c r="BV4" t="s">
        <v>14</v>
      </c>
      <c r="BW4" t="s">
        <v>14</v>
      </c>
      <c r="BX4" t="s">
        <v>14</v>
      </c>
      <c r="BY4" t="s">
        <v>2220</v>
      </c>
      <c r="BZ4" t="s">
        <v>1173</v>
      </c>
      <c r="CA4" t="s">
        <v>2221</v>
      </c>
      <c r="CB4" t="s">
        <v>14</v>
      </c>
      <c r="CC4" t="s">
        <v>14</v>
      </c>
      <c r="CD4" t="s">
        <v>14</v>
      </c>
      <c r="CE4" t="s">
        <v>14</v>
      </c>
      <c r="CF4" t="s">
        <v>2241</v>
      </c>
      <c r="CG4" t="s">
        <v>22</v>
      </c>
      <c r="CH4" t="s">
        <v>22075</v>
      </c>
      <c r="CJ4" t="s">
        <v>23</v>
      </c>
      <c r="CK4" t="s">
        <v>24</v>
      </c>
      <c r="CM4" s="4" t="str">
        <f>_xlfn.XLOOKUP($CG4,tbl_area_24_07_2024[Nombre Área],tbl_area_24_07_2024[Estado],"Si no se encuentra",2,)</f>
        <v>Jalisco</v>
      </c>
      <c r="CN4" s="4" t="str">
        <f>_xlfn.XLOOKUP($CG4,tbl_area_24_07_2024[Nombre Área],tbl_area_24_07_2024[Estructura],"Si no se encuentra",2,)</f>
        <v>Juntas Distritales</v>
      </c>
    </row>
    <row r="5" spans="1:92" ht="34.9" customHeight="1" x14ac:dyDescent="0.85">
      <c r="A5" t="s">
        <v>22073</v>
      </c>
      <c r="B5" t="s">
        <v>22074</v>
      </c>
      <c r="C5" t="s">
        <v>22075</v>
      </c>
      <c r="D5" t="s">
        <v>2199</v>
      </c>
      <c r="E5" t="s">
        <v>2242</v>
      </c>
      <c r="F5" t="s">
        <v>2201</v>
      </c>
      <c r="G5" t="s">
        <v>2243</v>
      </c>
      <c r="H5" t="s">
        <v>14</v>
      </c>
      <c r="I5" t="s">
        <v>2244</v>
      </c>
      <c r="J5" t="s">
        <v>2245</v>
      </c>
      <c r="K5" t="s">
        <v>1174</v>
      </c>
      <c r="L5" t="s">
        <v>14</v>
      </c>
      <c r="M5" t="s">
        <v>14</v>
      </c>
      <c r="N5" t="s">
        <v>2246</v>
      </c>
      <c r="O5" t="s">
        <v>1174</v>
      </c>
      <c r="P5" t="s">
        <v>14</v>
      </c>
      <c r="Q5" t="s">
        <v>1174</v>
      </c>
      <c r="R5" t="s">
        <v>1174</v>
      </c>
      <c r="S5" t="s">
        <v>14</v>
      </c>
      <c r="T5" t="s">
        <v>14</v>
      </c>
      <c r="U5" t="s">
        <v>14</v>
      </c>
      <c r="V5" t="s">
        <v>14</v>
      </c>
      <c r="W5" t="s">
        <v>14</v>
      </c>
      <c r="X5" t="s">
        <v>14</v>
      </c>
      <c r="Y5" t="s">
        <v>14</v>
      </c>
      <c r="Z5" t="s">
        <v>14</v>
      </c>
      <c r="AA5" t="s">
        <v>2247</v>
      </c>
      <c r="AB5" t="s">
        <v>1174</v>
      </c>
      <c r="AC5" t="s">
        <v>2248</v>
      </c>
      <c r="AD5" t="s">
        <v>2207</v>
      </c>
      <c r="AE5" t="s">
        <v>2249</v>
      </c>
      <c r="AF5" t="s">
        <v>2250</v>
      </c>
      <c r="AG5" t="s">
        <v>14</v>
      </c>
      <c r="AH5" t="s">
        <v>2209</v>
      </c>
      <c r="AI5" t="s">
        <v>2251</v>
      </c>
      <c r="AJ5" t="s">
        <v>1459</v>
      </c>
      <c r="AK5" t="s">
        <v>1875</v>
      </c>
      <c r="AL5" t="s">
        <v>1459</v>
      </c>
      <c r="AM5" t="s">
        <v>1875</v>
      </c>
      <c r="AN5" t="s">
        <v>1176</v>
      </c>
      <c r="AO5" t="s">
        <v>23</v>
      </c>
      <c r="AP5" t="s">
        <v>22081</v>
      </c>
      <c r="AQ5" t="s">
        <v>14</v>
      </c>
      <c r="AR5" t="s">
        <v>14</v>
      </c>
      <c r="AS5" t="s">
        <v>14</v>
      </c>
      <c r="AT5" t="s">
        <v>14</v>
      </c>
      <c r="AU5" t="s">
        <v>2252</v>
      </c>
      <c r="AV5" t="s">
        <v>2212</v>
      </c>
      <c r="AW5" t="s">
        <v>2212</v>
      </c>
      <c r="AX5" t="s">
        <v>2212</v>
      </c>
      <c r="AY5" t="s">
        <v>2253</v>
      </c>
      <c r="AZ5" t="s">
        <v>22077</v>
      </c>
      <c r="BA5" t="s">
        <v>22074</v>
      </c>
      <c r="BB5" t="s">
        <v>22082</v>
      </c>
      <c r="BC5">
        <v>92196.11</v>
      </c>
      <c r="BD5">
        <v>106947.5</v>
      </c>
      <c r="BE5" t="s">
        <v>14</v>
      </c>
      <c r="BF5" t="s">
        <v>14</v>
      </c>
      <c r="BG5" t="s">
        <v>2214</v>
      </c>
      <c r="BH5" t="s">
        <v>14</v>
      </c>
      <c r="BI5" t="s">
        <v>2215</v>
      </c>
      <c r="BJ5" t="s">
        <v>2246</v>
      </c>
      <c r="BK5" t="s">
        <v>14</v>
      </c>
      <c r="BL5" t="s">
        <v>22074</v>
      </c>
      <c r="BM5" t="s">
        <v>22083</v>
      </c>
      <c r="BN5" t="s">
        <v>2254</v>
      </c>
      <c r="BO5" t="s">
        <v>14</v>
      </c>
      <c r="BP5" t="s">
        <v>1174</v>
      </c>
      <c r="BQ5" t="s">
        <v>2217</v>
      </c>
      <c r="BR5" t="s">
        <v>2218</v>
      </c>
      <c r="BS5" t="s">
        <v>2219</v>
      </c>
      <c r="BT5" t="s">
        <v>14</v>
      </c>
      <c r="BU5" t="s">
        <v>14</v>
      </c>
      <c r="BV5" t="s">
        <v>14</v>
      </c>
      <c r="BW5" t="s">
        <v>14</v>
      </c>
      <c r="BX5" t="s">
        <v>14</v>
      </c>
      <c r="BY5" t="s">
        <v>2220</v>
      </c>
      <c r="BZ5" t="s">
        <v>1174</v>
      </c>
      <c r="CA5" t="s">
        <v>2221</v>
      </c>
      <c r="CB5" t="s">
        <v>14</v>
      </c>
      <c r="CC5" t="s">
        <v>14</v>
      </c>
      <c r="CD5" t="s">
        <v>14</v>
      </c>
      <c r="CE5" t="s">
        <v>14</v>
      </c>
      <c r="CF5" t="s">
        <v>2255</v>
      </c>
      <c r="CG5" t="s">
        <v>22</v>
      </c>
      <c r="CH5" t="s">
        <v>22075</v>
      </c>
      <c r="CJ5" t="s">
        <v>23</v>
      </c>
      <c r="CK5" t="s">
        <v>24</v>
      </c>
      <c r="CM5" s="4" t="str">
        <f>_xlfn.XLOOKUP($CG5,tbl_area_24_07_2024[Nombre Área],tbl_area_24_07_2024[Estado],"Si no se encuentra",2,)</f>
        <v>Jalisco</v>
      </c>
      <c r="CN5" s="4" t="str">
        <f>_xlfn.XLOOKUP($CG5,tbl_area_24_07_2024[Nombre Área],tbl_area_24_07_2024[Estructura],"Si no se encuentra",2,)</f>
        <v>Juntas Distritales</v>
      </c>
    </row>
    <row r="6" spans="1:92" ht="34.9" customHeight="1" x14ac:dyDescent="0.85">
      <c r="A6" t="s">
        <v>22073</v>
      </c>
      <c r="B6" t="s">
        <v>22074</v>
      </c>
      <c r="C6" t="s">
        <v>22075</v>
      </c>
      <c r="D6" t="s">
        <v>2199</v>
      </c>
      <c r="E6" t="s">
        <v>2242</v>
      </c>
      <c r="F6" t="s">
        <v>2201</v>
      </c>
      <c r="G6" t="s">
        <v>2256</v>
      </c>
      <c r="H6" t="s">
        <v>14</v>
      </c>
      <c r="I6" t="s">
        <v>2257</v>
      </c>
      <c r="J6" t="s">
        <v>2258</v>
      </c>
      <c r="K6" t="s">
        <v>1432</v>
      </c>
      <c r="L6" t="s">
        <v>14</v>
      </c>
      <c r="M6" t="s">
        <v>14</v>
      </c>
      <c r="N6" t="s">
        <v>2259</v>
      </c>
      <c r="O6" t="s">
        <v>1432</v>
      </c>
      <c r="P6" t="s">
        <v>14</v>
      </c>
      <c r="Q6" t="s">
        <v>1432</v>
      </c>
      <c r="R6" t="s">
        <v>1432</v>
      </c>
      <c r="S6" t="s">
        <v>14</v>
      </c>
      <c r="T6" t="s">
        <v>14</v>
      </c>
      <c r="U6" t="s">
        <v>14</v>
      </c>
      <c r="V6" t="s">
        <v>14</v>
      </c>
      <c r="W6" t="s">
        <v>14</v>
      </c>
      <c r="X6" t="s">
        <v>14</v>
      </c>
      <c r="Y6" t="s">
        <v>14</v>
      </c>
      <c r="Z6" t="s">
        <v>14</v>
      </c>
      <c r="AA6" t="s">
        <v>2260</v>
      </c>
      <c r="AB6" t="s">
        <v>1432</v>
      </c>
      <c r="AC6" t="s">
        <v>2261</v>
      </c>
      <c r="AD6" t="s">
        <v>2207</v>
      </c>
      <c r="AE6" t="s">
        <v>1859</v>
      </c>
      <c r="AF6" t="s">
        <v>2262</v>
      </c>
      <c r="AG6" t="s">
        <v>14</v>
      </c>
      <c r="AH6" t="s">
        <v>2209</v>
      </c>
      <c r="AI6" t="s">
        <v>2263</v>
      </c>
      <c r="AJ6" t="s">
        <v>1459</v>
      </c>
      <c r="AK6" t="s">
        <v>1875</v>
      </c>
      <c r="AL6" t="s">
        <v>1459</v>
      </c>
      <c r="AM6" t="s">
        <v>1875</v>
      </c>
      <c r="AN6" t="s">
        <v>1176</v>
      </c>
      <c r="AO6" t="s">
        <v>23</v>
      </c>
      <c r="AP6" t="s">
        <v>22084</v>
      </c>
      <c r="AQ6" t="s">
        <v>14</v>
      </c>
      <c r="AR6" t="s">
        <v>14</v>
      </c>
      <c r="AS6" t="s">
        <v>14</v>
      </c>
      <c r="AT6" t="s">
        <v>14</v>
      </c>
      <c r="AU6" t="s">
        <v>2252</v>
      </c>
      <c r="AV6" t="s">
        <v>2212</v>
      </c>
      <c r="AW6" t="s">
        <v>2212</v>
      </c>
      <c r="AX6" t="s">
        <v>2212</v>
      </c>
      <c r="AY6" t="s">
        <v>2264</v>
      </c>
      <c r="AZ6" t="s">
        <v>22077</v>
      </c>
      <c r="BA6" t="s">
        <v>22074</v>
      </c>
      <c r="BB6" t="s">
        <v>22082</v>
      </c>
      <c r="BC6">
        <v>69950</v>
      </c>
      <c r="BD6">
        <v>81132.66</v>
      </c>
      <c r="BE6" t="s">
        <v>14</v>
      </c>
      <c r="BF6" t="s">
        <v>14</v>
      </c>
      <c r="BG6" t="s">
        <v>2214</v>
      </c>
      <c r="BH6" t="s">
        <v>14</v>
      </c>
      <c r="BI6" t="s">
        <v>2215</v>
      </c>
      <c r="BJ6" t="s">
        <v>2259</v>
      </c>
      <c r="BK6" t="s">
        <v>14</v>
      </c>
      <c r="BL6" t="s">
        <v>22074</v>
      </c>
      <c r="BM6" t="s">
        <v>22082</v>
      </c>
      <c r="BN6" t="s">
        <v>2265</v>
      </c>
      <c r="BO6" t="s">
        <v>14</v>
      </c>
      <c r="BP6" t="s">
        <v>1432</v>
      </c>
      <c r="BQ6" t="s">
        <v>2217</v>
      </c>
      <c r="BR6" t="s">
        <v>2218</v>
      </c>
      <c r="BS6" t="s">
        <v>2219</v>
      </c>
      <c r="BT6" t="s">
        <v>14</v>
      </c>
      <c r="BU6" t="s">
        <v>14</v>
      </c>
      <c r="BV6" t="s">
        <v>14</v>
      </c>
      <c r="BW6" t="s">
        <v>14</v>
      </c>
      <c r="BX6" t="s">
        <v>14</v>
      </c>
      <c r="BY6" t="s">
        <v>2220</v>
      </c>
      <c r="BZ6" t="s">
        <v>1432</v>
      </c>
      <c r="CA6" t="s">
        <v>2221</v>
      </c>
      <c r="CB6" t="s">
        <v>14</v>
      </c>
      <c r="CC6" t="s">
        <v>14</v>
      </c>
      <c r="CD6" t="s">
        <v>14</v>
      </c>
      <c r="CE6" t="s">
        <v>14</v>
      </c>
      <c r="CF6" t="s">
        <v>2266</v>
      </c>
      <c r="CG6" t="s">
        <v>22</v>
      </c>
      <c r="CH6" t="s">
        <v>22075</v>
      </c>
      <c r="CJ6" t="s">
        <v>23</v>
      </c>
      <c r="CK6" t="s">
        <v>24</v>
      </c>
      <c r="CM6" s="4" t="str">
        <f>_xlfn.XLOOKUP($CG6,tbl_area_24_07_2024[Nombre Área],tbl_area_24_07_2024[Estado],"Si no se encuentra",2,)</f>
        <v>Jalisco</v>
      </c>
      <c r="CN6" s="4" t="str">
        <f>_xlfn.XLOOKUP($CG6,tbl_area_24_07_2024[Nombre Área],tbl_area_24_07_2024[Estructura],"Si no se encuentra",2,)</f>
        <v>Juntas Distritales</v>
      </c>
    </row>
    <row r="7" spans="1:92" ht="34.9" customHeight="1" x14ac:dyDescent="0.85">
      <c r="A7" t="s">
        <v>22073</v>
      </c>
      <c r="B7" t="s">
        <v>22074</v>
      </c>
      <c r="C7" t="s">
        <v>22075</v>
      </c>
      <c r="D7" t="s">
        <v>2199</v>
      </c>
      <c r="E7" t="s">
        <v>2242</v>
      </c>
      <c r="F7" t="s">
        <v>2201</v>
      </c>
      <c r="G7" t="s">
        <v>2267</v>
      </c>
      <c r="H7" t="s">
        <v>14</v>
      </c>
      <c r="I7" t="s">
        <v>2268</v>
      </c>
      <c r="J7" t="s">
        <v>2269</v>
      </c>
      <c r="K7" t="s">
        <v>1206</v>
      </c>
      <c r="L7" t="s">
        <v>14</v>
      </c>
      <c r="M7" t="s">
        <v>14</v>
      </c>
      <c r="N7" t="s">
        <v>2270</v>
      </c>
      <c r="O7" t="s">
        <v>1206</v>
      </c>
      <c r="P7" t="s">
        <v>14</v>
      </c>
      <c r="Q7" t="s">
        <v>1206</v>
      </c>
      <c r="R7" t="s">
        <v>1206</v>
      </c>
      <c r="S7" t="s">
        <v>14</v>
      </c>
      <c r="T7" t="s">
        <v>14</v>
      </c>
      <c r="U7" t="s">
        <v>14</v>
      </c>
      <c r="V7" t="s">
        <v>14</v>
      </c>
      <c r="W7" t="s">
        <v>14</v>
      </c>
      <c r="X7" t="s">
        <v>14</v>
      </c>
      <c r="Y7" t="s">
        <v>14</v>
      </c>
      <c r="Z7" t="s">
        <v>14</v>
      </c>
      <c r="AA7" t="s">
        <v>2271</v>
      </c>
      <c r="AB7" t="s">
        <v>1206</v>
      </c>
      <c r="AC7" t="s">
        <v>2272</v>
      </c>
      <c r="AD7" t="s">
        <v>2207</v>
      </c>
      <c r="AE7" t="s">
        <v>2273</v>
      </c>
      <c r="AF7" t="s">
        <v>1630</v>
      </c>
      <c r="AG7" t="s">
        <v>14</v>
      </c>
      <c r="AH7" t="s">
        <v>2209</v>
      </c>
      <c r="AI7" t="s">
        <v>2274</v>
      </c>
      <c r="AJ7" t="s">
        <v>1532</v>
      </c>
      <c r="AK7" t="s">
        <v>2275</v>
      </c>
      <c r="AL7" t="s">
        <v>1532</v>
      </c>
      <c r="AM7" t="s">
        <v>2275</v>
      </c>
      <c r="AN7" t="s">
        <v>1176</v>
      </c>
      <c r="AO7" t="s">
        <v>23</v>
      </c>
      <c r="AP7" t="s">
        <v>22085</v>
      </c>
      <c r="AQ7" t="s">
        <v>14</v>
      </c>
      <c r="AR7" t="s">
        <v>14</v>
      </c>
      <c r="AS7" t="s">
        <v>14</v>
      </c>
      <c r="AT7" t="s">
        <v>14</v>
      </c>
      <c r="AU7" t="s">
        <v>2252</v>
      </c>
      <c r="AV7" t="s">
        <v>2212</v>
      </c>
      <c r="AW7" t="s">
        <v>2212</v>
      </c>
      <c r="AX7" t="s">
        <v>2212</v>
      </c>
      <c r="AY7" t="s">
        <v>2276</v>
      </c>
      <c r="AZ7" t="s">
        <v>22077</v>
      </c>
      <c r="BA7" t="s">
        <v>22074</v>
      </c>
      <c r="BB7" t="s">
        <v>22080</v>
      </c>
      <c r="BC7">
        <v>61414.2</v>
      </c>
      <c r="BD7">
        <v>61414.2</v>
      </c>
      <c r="BE7" t="s">
        <v>14</v>
      </c>
      <c r="BF7" t="s">
        <v>14</v>
      </c>
      <c r="BG7" t="s">
        <v>2214</v>
      </c>
      <c r="BH7" t="s">
        <v>14</v>
      </c>
      <c r="BI7" t="s">
        <v>2215</v>
      </c>
      <c r="BJ7" t="s">
        <v>2270</v>
      </c>
      <c r="BK7" t="s">
        <v>14</v>
      </c>
      <c r="BL7" t="s">
        <v>22074</v>
      </c>
      <c r="BM7" t="s">
        <v>22080</v>
      </c>
      <c r="BN7" t="s">
        <v>2277</v>
      </c>
      <c r="BO7" t="s">
        <v>14</v>
      </c>
      <c r="BP7" t="s">
        <v>1206</v>
      </c>
      <c r="BQ7" t="s">
        <v>2217</v>
      </c>
      <c r="BR7" t="s">
        <v>2218</v>
      </c>
      <c r="BS7" t="s">
        <v>2219</v>
      </c>
      <c r="BT7" t="s">
        <v>14</v>
      </c>
      <c r="BU7" t="s">
        <v>14</v>
      </c>
      <c r="BV7" t="s">
        <v>14</v>
      </c>
      <c r="BW7" t="s">
        <v>14</v>
      </c>
      <c r="BX7" t="s">
        <v>14</v>
      </c>
      <c r="BY7" t="s">
        <v>2220</v>
      </c>
      <c r="BZ7" t="s">
        <v>1206</v>
      </c>
      <c r="CA7" t="s">
        <v>2221</v>
      </c>
      <c r="CB7" t="s">
        <v>14</v>
      </c>
      <c r="CC7" t="s">
        <v>14</v>
      </c>
      <c r="CD7" t="s">
        <v>14</v>
      </c>
      <c r="CE7" t="s">
        <v>14</v>
      </c>
      <c r="CF7" t="s">
        <v>2278</v>
      </c>
      <c r="CG7" t="s">
        <v>22</v>
      </c>
      <c r="CH7" t="s">
        <v>22075</v>
      </c>
      <c r="CJ7" t="s">
        <v>23</v>
      </c>
      <c r="CK7" t="s">
        <v>24</v>
      </c>
      <c r="CM7" s="4" t="str">
        <f>_xlfn.XLOOKUP($CG7,tbl_area_24_07_2024[Nombre Área],tbl_area_24_07_2024[Estado],"Si no se encuentra",2,)</f>
        <v>Jalisco</v>
      </c>
      <c r="CN7" s="4" t="str">
        <f>_xlfn.XLOOKUP($CG7,tbl_area_24_07_2024[Nombre Área],tbl_area_24_07_2024[Estructura],"Si no se encuentra",2,)</f>
        <v>Juntas Distritales</v>
      </c>
    </row>
    <row r="8" spans="1:92" ht="34.9" customHeight="1" x14ac:dyDescent="0.85">
      <c r="A8" t="s">
        <v>22073</v>
      </c>
      <c r="B8" t="s">
        <v>22074</v>
      </c>
      <c r="C8" t="s">
        <v>22075</v>
      </c>
      <c r="D8" t="s">
        <v>2199</v>
      </c>
      <c r="E8" t="s">
        <v>2200</v>
      </c>
      <c r="F8" t="s">
        <v>2201</v>
      </c>
      <c r="G8" t="s">
        <v>2279</v>
      </c>
      <c r="H8" t="s">
        <v>14</v>
      </c>
      <c r="I8" t="s">
        <v>2280</v>
      </c>
      <c r="J8" t="s">
        <v>2281</v>
      </c>
      <c r="K8" t="s">
        <v>1433</v>
      </c>
      <c r="L8" t="s">
        <v>14</v>
      </c>
      <c r="M8" t="s">
        <v>14</v>
      </c>
      <c r="N8" t="s">
        <v>2282</v>
      </c>
      <c r="O8" t="s">
        <v>1433</v>
      </c>
      <c r="P8" t="s">
        <v>14</v>
      </c>
      <c r="Q8" t="s">
        <v>1433</v>
      </c>
      <c r="R8" t="s">
        <v>1433</v>
      </c>
      <c r="S8" t="s">
        <v>14</v>
      </c>
      <c r="T8" t="s">
        <v>14</v>
      </c>
      <c r="U8" t="s">
        <v>14</v>
      </c>
      <c r="V8" t="s">
        <v>14</v>
      </c>
      <c r="W8" t="s">
        <v>1323</v>
      </c>
      <c r="X8" t="s">
        <v>260</v>
      </c>
      <c r="Y8" t="s">
        <v>11</v>
      </c>
      <c r="Z8" t="s">
        <v>18</v>
      </c>
      <c r="AA8" t="s">
        <v>14</v>
      </c>
      <c r="AB8" t="s">
        <v>1433</v>
      </c>
      <c r="AC8" t="s">
        <v>2283</v>
      </c>
      <c r="AD8" t="s">
        <v>2207</v>
      </c>
      <c r="AE8" t="s">
        <v>2284</v>
      </c>
      <c r="AF8" t="s">
        <v>2285</v>
      </c>
      <c r="AG8" t="s">
        <v>2286</v>
      </c>
      <c r="AH8" t="s">
        <v>2209</v>
      </c>
      <c r="AI8" t="s">
        <v>2287</v>
      </c>
      <c r="AJ8" t="s">
        <v>1436</v>
      </c>
      <c r="AK8" t="s">
        <v>142</v>
      </c>
      <c r="AL8" t="s">
        <v>1436</v>
      </c>
      <c r="AM8" t="s">
        <v>142</v>
      </c>
      <c r="AN8" t="s">
        <v>1442</v>
      </c>
      <c r="AO8" t="s">
        <v>142</v>
      </c>
      <c r="AP8" t="s">
        <v>22086</v>
      </c>
      <c r="AQ8" t="s">
        <v>14</v>
      </c>
      <c r="AR8" t="s">
        <v>14</v>
      </c>
      <c r="AS8" t="s">
        <v>14</v>
      </c>
      <c r="AT8" t="s">
        <v>14</v>
      </c>
      <c r="AU8" t="s">
        <v>2288</v>
      </c>
      <c r="AV8" t="s">
        <v>2212</v>
      </c>
      <c r="AW8" t="s">
        <v>2212</v>
      </c>
      <c r="AX8" t="s">
        <v>2212</v>
      </c>
      <c r="AY8" t="s">
        <v>2289</v>
      </c>
      <c r="AZ8" t="s">
        <v>22077</v>
      </c>
      <c r="BA8" t="s">
        <v>22074</v>
      </c>
      <c r="BB8" t="s">
        <v>22075</v>
      </c>
      <c r="BC8">
        <v>3900</v>
      </c>
      <c r="BD8">
        <v>4524</v>
      </c>
      <c r="BE8" t="s">
        <v>14</v>
      </c>
      <c r="BF8" t="s">
        <v>14</v>
      </c>
      <c r="BG8" t="s">
        <v>2214</v>
      </c>
      <c r="BH8" t="s">
        <v>14</v>
      </c>
      <c r="BI8" t="s">
        <v>2215</v>
      </c>
      <c r="BJ8" t="s">
        <v>2282</v>
      </c>
      <c r="BK8" t="s">
        <v>14</v>
      </c>
      <c r="BL8" t="s">
        <v>22074</v>
      </c>
      <c r="BM8" t="s">
        <v>22075</v>
      </c>
      <c r="BN8" t="s">
        <v>2290</v>
      </c>
      <c r="BO8" t="s">
        <v>14</v>
      </c>
      <c r="BP8" t="s">
        <v>1433</v>
      </c>
      <c r="BQ8" t="s">
        <v>2217</v>
      </c>
      <c r="BR8" t="s">
        <v>2218</v>
      </c>
      <c r="BS8" t="s">
        <v>2219</v>
      </c>
      <c r="BT8" t="s">
        <v>14</v>
      </c>
      <c r="BU8" t="s">
        <v>14</v>
      </c>
      <c r="BV8" t="s">
        <v>14</v>
      </c>
      <c r="BW8" t="s">
        <v>14</v>
      </c>
      <c r="BX8" t="s">
        <v>14</v>
      </c>
      <c r="BY8" t="s">
        <v>2220</v>
      </c>
      <c r="BZ8" t="s">
        <v>1433</v>
      </c>
      <c r="CA8" t="s">
        <v>2221</v>
      </c>
      <c r="CB8" t="s">
        <v>14</v>
      </c>
      <c r="CC8" t="s">
        <v>14</v>
      </c>
      <c r="CD8" t="s">
        <v>14</v>
      </c>
      <c r="CE8" t="s">
        <v>14</v>
      </c>
      <c r="CF8" t="s">
        <v>2291</v>
      </c>
      <c r="CG8" t="s">
        <v>22</v>
      </c>
      <c r="CH8" t="s">
        <v>22075</v>
      </c>
      <c r="CJ8" t="s">
        <v>23</v>
      </c>
      <c r="CK8" t="s">
        <v>24</v>
      </c>
      <c r="CM8" s="4" t="str">
        <f>_xlfn.XLOOKUP($CG8,tbl_area_24_07_2024[Nombre Área],tbl_area_24_07_2024[Estado],"Si no se encuentra",2,)</f>
        <v>Jalisco</v>
      </c>
      <c r="CN8" s="4" t="str">
        <f>_xlfn.XLOOKUP($CG8,tbl_area_24_07_2024[Nombre Área],tbl_area_24_07_2024[Estructura],"Si no se encuentra",2,)</f>
        <v>Juntas Distritales</v>
      </c>
    </row>
    <row r="9" spans="1:92" ht="34.9" customHeight="1" x14ac:dyDescent="0.85">
      <c r="A9" t="s">
        <v>22073</v>
      </c>
      <c r="B9" t="s">
        <v>22074</v>
      </c>
      <c r="C9" t="s">
        <v>22075</v>
      </c>
      <c r="D9" t="s">
        <v>2199</v>
      </c>
      <c r="E9" t="s">
        <v>2200</v>
      </c>
      <c r="F9" t="s">
        <v>2201</v>
      </c>
      <c r="G9" t="s">
        <v>2292</v>
      </c>
      <c r="H9" t="s">
        <v>14</v>
      </c>
      <c r="I9" t="s">
        <v>2293</v>
      </c>
      <c r="J9" t="s">
        <v>2294</v>
      </c>
      <c r="K9" t="s">
        <v>1434</v>
      </c>
      <c r="L9" t="s">
        <v>14</v>
      </c>
      <c r="M9" t="s">
        <v>14</v>
      </c>
      <c r="N9" t="s">
        <v>2295</v>
      </c>
      <c r="O9" t="s">
        <v>1434</v>
      </c>
      <c r="P9" t="s">
        <v>14</v>
      </c>
      <c r="Q9" t="s">
        <v>1434</v>
      </c>
      <c r="R9" t="s">
        <v>1434</v>
      </c>
      <c r="S9" t="s">
        <v>14</v>
      </c>
      <c r="T9" t="s">
        <v>14</v>
      </c>
      <c r="U9" t="s">
        <v>14</v>
      </c>
      <c r="V9" t="s">
        <v>14</v>
      </c>
      <c r="W9" t="s">
        <v>176</v>
      </c>
      <c r="X9" t="s">
        <v>64</v>
      </c>
      <c r="Y9" t="s">
        <v>1312</v>
      </c>
      <c r="Z9" t="s">
        <v>18</v>
      </c>
      <c r="AA9" t="s">
        <v>14</v>
      </c>
      <c r="AB9" t="s">
        <v>1434</v>
      </c>
      <c r="AC9" t="s">
        <v>2296</v>
      </c>
      <c r="AD9" t="s">
        <v>2207</v>
      </c>
      <c r="AE9" t="s">
        <v>2297</v>
      </c>
      <c r="AF9" t="s">
        <v>2298</v>
      </c>
      <c r="AG9" t="s">
        <v>14</v>
      </c>
      <c r="AH9" t="s">
        <v>2209</v>
      </c>
      <c r="AI9" t="s">
        <v>2299</v>
      </c>
      <c r="AJ9" t="s">
        <v>1437</v>
      </c>
      <c r="AK9" t="s">
        <v>264</v>
      </c>
      <c r="AL9" t="s">
        <v>1437</v>
      </c>
      <c r="AM9" t="s">
        <v>264</v>
      </c>
      <c r="AN9" t="s">
        <v>1437</v>
      </c>
      <c r="AO9" t="s">
        <v>264</v>
      </c>
      <c r="AP9" t="s">
        <v>22087</v>
      </c>
      <c r="AQ9" t="s">
        <v>14</v>
      </c>
      <c r="AR9" t="s">
        <v>14</v>
      </c>
      <c r="AS9" t="s">
        <v>14</v>
      </c>
      <c r="AT9" t="s">
        <v>14</v>
      </c>
      <c r="AU9" t="s">
        <v>2300</v>
      </c>
      <c r="AV9" t="s">
        <v>1812</v>
      </c>
      <c r="AW9" t="s">
        <v>1812</v>
      </c>
      <c r="AX9" t="s">
        <v>1812</v>
      </c>
      <c r="AY9" t="s">
        <v>2292</v>
      </c>
      <c r="AZ9" t="s">
        <v>22088</v>
      </c>
      <c r="BA9" t="s">
        <v>22074</v>
      </c>
      <c r="BB9" t="s">
        <v>22089</v>
      </c>
      <c r="BC9">
        <v>1002744.48</v>
      </c>
      <c r="BD9">
        <v>1163183.52</v>
      </c>
      <c r="BE9" t="s">
        <v>14</v>
      </c>
      <c r="BF9" t="s">
        <v>14</v>
      </c>
      <c r="BG9" t="s">
        <v>2214</v>
      </c>
      <c r="BH9" t="s">
        <v>14</v>
      </c>
      <c r="BI9" t="s">
        <v>2215</v>
      </c>
      <c r="BJ9" t="s">
        <v>2301</v>
      </c>
      <c r="BK9" t="s">
        <v>14</v>
      </c>
      <c r="BL9" t="s">
        <v>22074</v>
      </c>
      <c r="BM9" t="s">
        <v>22089</v>
      </c>
      <c r="BN9" t="s">
        <v>2302</v>
      </c>
      <c r="BO9" t="s">
        <v>14</v>
      </c>
      <c r="BP9" t="s">
        <v>1434</v>
      </c>
      <c r="BQ9" t="s">
        <v>2217</v>
      </c>
      <c r="BR9" t="s">
        <v>2303</v>
      </c>
      <c r="BS9" t="s">
        <v>2304</v>
      </c>
      <c r="BT9" t="s">
        <v>14</v>
      </c>
      <c r="BU9" t="s">
        <v>14</v>
      </c>
      <c r="BV9" t="s">
        <v>14</v>
      </c>
      <c r="BW9" t="s">
        <v>14</v>
      </c>
      <c r="BX9" t="s">
        <v>14</v>
      </c>
      <c r="BY9" t="s">
        <v>2220</v>
      </c>
      <c r="BZ9" t="s">
        <v>1434</v>
      </c>
      <c r="CA9" t="s">
        <v>14</v>
      </c>
      <c r="CB9" t="s">
        <v>14</v>
      </c>
      <c r="CC9" t="s">
        <v>14</v>
      </c>
      <c r="CD9" t="s">
        <v>14</v>
      </c>
      <c r="CE9" t="s">
        <v>14</v>
      </c>
      <c r="CF9" t="s">
        <v>2305</v>
      </c>
      <c r="CG9" t="s">
        <v>393</v>
      </c>
      <c r="CH9" t="s">
        <v>22075</v>
      </c>
      <c r="CJ9" t="s">
        <v>264</v>
      </c>
      <c r="CK9" t="s">
        <v>24</v>
      </c>
      <c r="CM9" s="4" t="str">
        <f>_xlfn.XLOOKUP($CG9,tbl_area_24_07_2024[Nombre Área],tbl_area_24_07_2024[Estado],"Si no se encuentra",2,)</f>
        <v>Puebla</v>
      </c>
      <c r="CN9" s="4" t="str">
        <f>_xlfn.XLOOKUP($CG9,tbl_area_24_07_2024[Nombre Área],tbl_area_24_07_2024[Estructura],"Si no se encuentra",2,)</f>
        <v>Juntas Distritales</v>
      </c>
    </row>
    <row r="10" spans="1:92" ht="34.9" customHeight="1" x14ac:dyDescent="0.85">
      <c r="A10" t="s">
        <v>22073</v>
      </c>
      <c r="B10" t="s">
        <v>22074</v>
      </c>
      <c r="C10" t="s">
        <v>22075</v>
      </c>
      <c r="D10" t="s">
        <v>2199</v>
      </c>
      <c r="E10" t="s">
        <v>2200</v>
      </c>
      <c r="F10" t="s">
        <v>2201</v>
      </c>
      <c r="G10" t="s">
        <v>2306</v>
      </c>
      <c r="H10" t="s">
        <v>14</v>
      </c>
      <c r="I10" t="s">
        <v>2293</v>
      </c>
      <c r="J10" t="s">
        <v>2307</v>
      </c>
      <c r="K10" t="s">
        <v>1186</v>
      </c>
      <c r="L10" t="s">
        <v>14</v>
      </c>
      <c r="M10" t="s">
        <v>14</v>
      </c>
      <c r="N10" t="s">
        <v>2308</v>
      </c>
      <c r="O10" t="s">
        <v>1186</v>
      </c>
      <c r="P10" t="s">
        <v>14</v>
      </c>
      <c r="Q10" t="s">
        <v>1186</v>
      </c>
      <c r="R10" t="s">
        <v>1186</v>
      </c>
      <c r="S10" t="s">
        <v>14</v>
      </c>
      <c r="T10" t="s">
        <v>14</v>
      </c>
      <c r="U10" t="s">
        <v>14</v>
      </c>
      <c r="V10" t="s">
        <v>14</v>
      </c>
      <c r="W10" t="s">
        <v>14</v>
      </c>
      <c r="X10" t="s">
        <v>14</v>
      </c>
      <c r="Y10" t="s">
        <v>14</v>
      </c>
      <c r="Z10" t="s">
        <v>14</v>
      </c>
      <c r="AA10" t="s">
        <v>2309</v>
      </c>
      <c r="AB10" t="s">
        <v>1186</v>
      </c>
      <c r="AC10" t="s">
        <v>2310</v>
      </c>
      <c r="AD10" t="s">
        <v>2311</v>
      </c>
      <c r="AE10" t="s">
        <v>2312</v>
      </c>
      <c r="AF10" t="s">
        <v>2313</v>
      </c>
      <c r="AG10" t="s">
        <v>14</v>
      </c>
      <c r="AH10" t="s">
        <v>2314</v>
      </c>
      <c r="AI10" t="s">
        <v>2315</v>
      </c>
      <c r="AJ10" t="s">
        <v>22090</v>
      </c>
      <c r="AK10" t="s">
        <v>2315</v>
      </c>
      <c r="AL10" t="s">
        <v>22090</v>
      </c>
      <c r="AM10" t="s">
        <v>2315</v>
      </c>
      <c r="AN10" t="s">
        <v>1437</v>
      </c>
      <c r="AO10" t="s">
        <v>264</v>
      </c>
      <c r="AP10" t="s">
        <v>22091</v>
      </c>
      <c r="AQ10" t="s">
        <v>14</v>
      </c>
      <c r="AR10" t="s">
        <v>14</v>
      </c>
      <c r="AS10" t="s">
        <v>14</v>
      </c>
      <c r="AT10" t="s">
        <v>14</v>
      </c>
      <c r="AU10" t="s">
        <v>2300</v>
      </c>
      <c r="AV10" t="s">
        <v>1812</v>
      </c>
      <c r="AW10" t="s">
        <v>1812</v>
      </c>
      <c r="AX10" t="s">
        <v>1812</v>
      </c>
      <c r="AY10" t="s">
        <v>2306</v>
      </c>
      <c r="AZ10" t="s">
        <v>22088</v>
      </c>
      <c r="BA10" t="s">
        <v>22074</v>
      </c>
      <c r="BB10" t="s">
        <v>22089</v>
      </c>
      <c r="BC10">
        <v>493097.28</v>
      </c>
      <c r="BD10">
        <v>571992.96</v>
      </c>
      <c r="BE10" t="s">
        <v>14</v>
      </c>
      <c r="BF10" t="s">
        <v>14</v>
      </c>
      <c r="BG10" t="s">
        <v>2214</v>
      </c>
      <c r="BH10" t="s">
        <v>14</v>
      </c>
      <c r="BI10" t="s">
        <v>22092</v>
      </c>
      <c r="BJ10" t="s">
        <v>2316</v>
      </c>
      <c r="BK10" t="s">
        <v>14</v>
      </c>
      <c r="BL10" t="s">
        <v>22074</v>
      </c>
      <c r="BM10" t="s">
        <v>22089</v>
      </c>
      <c r="BN10" t="s">
        <v>2317</v>
      </c>
      <c r="BO10" t="s">
        <v>14</v>
      </c>
      <c r="BP10" t="s">
        <v>1186</v>
      </c>
      <c r="BQ10" t="s">
        <v>2217</v>
      </c>
      <c r="BR10" t="s">
        <v>2303</v>
      </c>
      <c r="BS10" t="s">
        <v>2304</v>
      </c>
      <c r="BT10" t="s">
        <v>14</v>
      </c>
      <c r="BU10" t="s">
        <v>14</v>
      </c>
      <c r="BV10" t="s">
        <v>14</v>
      </c>
      <c r="BW10" t="s">
        <v>14</v>
      </c>
      <c r="BX10" t="s">
        <v>14</v>
      </c>
      <c r="BY10" t="s">
        <v>2220</v>
      </c>
      <c r="BZ10" t="s">
        <v>1186</v>
      </c>
      <c r="CA10" t="s">
        <v>14</v>
      </c>
      <c r="CB10" t="s">
        <v>14</v>
      </c>
      <c r="CC10" t="s">
        <v>14</v>
      </c>
      <c r="CD10" t="s">
        <v>14</v>
      </c>
      <c r="CE10" t="s">
        <v>14</v>
      </c>
      <c r="CF10" t="s">
        <v>2318</v>
      </c>
      <c r="CG10" t="s">
        <v>393</v>
      </c>
      <c r="CH10" t="s">
        <v>22075</v>
      </c>
      <c r="CJ10" t="s">
        <v>264</v>
      </c>
      <c r="CK10" t="s">
        <v>24</v>
      </c>
      <c r="CM10" s="4" t="str">
        <f>_xlfn.XLOOKUP($CG10,tbl_area_24_07_2024[Nombre Área],tbl_area_24_07_2024[Estado],"Si no se encuentra",2,)</f>
        <v>Puebla</v>
      </c>
      <c r="CN10" s="4" t="str">
        <f>_xlfn.XLOOKUP($CG10,tbl_area_24_07_2024[Nombre Área],tbl_area_24_07_2024[Estructura],"Si no se encuentra",2,)</f>
        <v>Juntas Distritales</v>
      </c>
    </row>
    <row r="11" spans="1:92" ht="34.9" customHeight="1" x14ac:dyDescent="0.85">
      <c r="A11" t="s">
        <v>22073</v>
      </c>
      <c r="B11" t="s">
        <v>22074</v>
      </c>
      <c r="C11" t="s">
        <v>22075</v>
      </c>
      <c r="D11" t="s">
        <v>2199</v>
      </c>
      <c r="E11" t="s">
        <v>2242</v>
      </c>
      <c r="F11" t="s">
        <v>2201</v>
      </c>
      <c r="G11" t="s">
        <v>2319</v>
      </c>
      <c r="H11" t="s">
        <v>14</v>
      </c>
      <c r="I11" t="s">
        <v>2293</v>
      </c>
      <c r="J11" t="s">
        <v>2320</v>
      </c>
      <c r="K11" t="s">
        <v>1435</v>
      </c>
      <c r="L11" t="s">
        <v>14</v>
      </c>
      <c r="M11" t="s">
        <v>14</v>
      </c>
      <c r="N11" t="s">
        <v>2321</v>
      </c>
      <c r="O11" t="s">
        <v>1435</v>
      </c>
      <c r="P11" t="s">
        <v>14</v>
      </c>
      <c r="Q11" t="s">
        <v>1435</v>
      </c>
      <c r="R11" t="s">
        <v>1435</v>
      </c>
      <c r="S11" t="s">
        <v>14</v>
      </c>
      <c r="T11" t="s">
        <v>14</v>
      </c>
      <c r="U11" t="s">
        <v>14</v>
      </c>
      <c r="V11" t="s">
        <v>14</v>
      </c>
      <c r="W11" t="s">
        <v>14</v>
      </c>
      <c r="X11" t="s">
        <v>14</v>
      </c>
      <c r="Y11" t="s">
        <v>14</v>
      </c>
      <c r="Z11" t="s">
        <v>14</v>
      </c>
      <c r="AA11" t="s">
        <v>2322</v>
      </c>
      <c r="AB11" t="s">
        <v>1435</v>
      </c>
      <c r="AC11" t="s">
        <v>2323</v>
      </c>
      <c r="AD11" t="s">
        <v>2207</v>
      </c>
      <c r="AE11" t="s">
        <v>2324</v>
      </c>
      <c r="AF11" t="s">
        <v>2325</v>
      </c>
      <c r="AG11" t="s">
        <v>14</v>
      </c>
      <c r="AH11" t="s">
        <v>2209</v>
      </c>
      <c r="AI11" t="s">
        <v>2326</v>
      </c>
      <c r="AJ11" t="s">
        <v>1437</v>
      </c>
      <c r="AK11" t="s">
        <v>264</v>
      </c>
      <c r="AL11" t="s">
        <v>1437</v>
      </c>
      <c r="AM11" t="s">
        <v>264</v>
      </c>
      <c r="AN11" t="s">
        <v>1437</v>
      </c>
      <c r="AO11" t="s">
        <v>264</v>
      </c>
      <c r="AP11" t="s">
        <v>22093</v>
      </c>
      <c r="AQ11" t="s">
        <v>14</v>
      </c>
      <c r="AR11" t="s">
        <v>14</v>
      </c>
      <c r="AS11" t="s">
        <v>14</v>
      </c>
      <c r="AT11" t="s">
        <v>14</v>
      </c>
      <c r="AU11" t="s">
        <v>2327</v>
      </c>
      <c r="AV11" t="s">
        <v>1812</v>
      </c>
      <c r="AW11" t="s">
        <v>1812</v>
      </c>
      <c r="AX11" t="s">
        <v>1812</v>
      </c>
      <c r="AY11" t="s">
        <v>2319</v>
      </c>
      <c r="AZ11" t="s">
        <v>22094</v>
      </c>
      <c r="BA11" t="s">
        <v>22074</v>
      </c>
      <c r="BB11" t="s">
        <v>22089</v>
      </c>
      <c r="BC11">
        <v>40800</v>
      </c>
      <c r="BD11">
        <v>47328</v>
      </c>
      <c r="BE11" t="s">
        <v>14</v>
      </c>
      <c r="BF11" t="s">
        <v>14</v>
      </c>
      <c r="BG11" t="s">
        <v>2214</v>
      </c>
      <c r="BH11" t="s">
        <v>14</v>
      </c>
      <c r="BI11" t="s">
        <v>22092</v>
      </c>
      <c r="BJ11" t="s">
        <v>2328</v>
      </c>
      <c r="BK11" t="s">
        <v>14</v>
      </c>
      <c r="BL11" t="s">
        <v>22074</v>
      </c>
      <c r="BM11" t="s">
        <v>22089</v>
      </c>
      <c r="BN11" t="s">
        <v>2329</v>
      </c>
      <c r="BO11" t="s">
        <v>14</v>
      </c>
      <c r="BP11" t="s">
        <v>1435</v>
      </c>
      <c r="BQ11" t="s">
        <v>2217</v>
      </c>
      <c r="BR11" t="s">
        <v>2303</v>
      </c>
      <c r="BS11" t="s">
        <v>2304</v>
      </c>
      <c r="BT11" t="s">
        <v>14</v>
      </c>
      <c r="BU11" t="s">
        <v>14</v>
      </c>
      <c r="BV11" t="s">
        <v>14</v>
      </c>
      <c r="BW11" t="s">
        <v>14</v>
      </c>
      <c r="BX11" t="s">
        <v>14</v>
      </c>
      <c r="BY11" t="s">
        <v>2220</v>
      </c>
      <c r="BZ11" t="s">
        <v>1435</v>
      </c>
      <c r="CA11" t="s">
        <v>14</v>
      </c>
      <c r="CB11" t="s">
        <v>14</v>
      </c>
      <c r="CC11" t="s">
        <v>14</v>
      </c>
      <c r="CD11" t="s">
        <v>14</v>
      </c>
      <c r="CE11" t="s">
        <v>14</v>
      </c>
      <c r="CF11" t="s">
        <v>2330</v>
      </c>
      <c r="CG11" t="s">
        <v>393</v>
      </c>
      <c r="CH11" t="s">
        <v>22075</v>
      </c>
      <c r="CJ11" t="s">
        <v>264</v>
      </c>
      <c r="CK11" t="s">
        <v>24</v>
      </c>
      <c r="CM11" s="4" t="str">
        <f>_xlfn.XLOOKUP($CG11,tbl_area_24_07_2024[Nombre Área],tbl_area_24_07_2024[Estado],"Si no se encuentra",2,)</f>
        <v>Puebla</v>
      </c>
      <c r="CN11" s="4" t="str">
        <f>_xlfn.XLOOKUP($CG11,tbl_area_24_07_2024[Nombre Área],tbl_area_24_07_2024[Estructura],"Si no se encuentra",2,)</f>
        <v>Juntas Distritales</v>
      </c>
    </row>
    <row r="12" spans="1:92" ht="34.9" customHeight="1" x14ac:dyDescent="0.85">
      <c r="A12" t="s">
        <v>22073</v>
      </c>
      <c r="B12" t="s">
        <v>22074</v>
      </c>
      <c r="C12" t="s">
        <v>22075</v>
      </c>
      <c r="D12" t="s">
        <v>2199</v>
      </c>
      <c r="E12" t="s">
        <v>2242</v>
      </c>
      <c r="F12" t="s">
        <v>2201</v>
      </c>
      <c r="G12" t="s">
        <v>2331</v>
      </c>
      <c r="H12" t="s">
        <v>14</v>
      </c>
      <c r="I12" t="s">
        <v>2293</v>
      </c>
      <c r="J12" t="s">
        <v>2332</v>
      </c>
      <c r="K12" t="s">
        <v>1177</v>
      </c>
      <c r="L12" t="s">
        <v>14</v>
      </c>
      <c r="M12" t="s">
        <v>14</v>
      </c>
      <c r="N12" t="s">
        <v>2333</v>
      </c>
      <c r="O12" t="s">
        <v>1177</v>
      </c>
      <c r="P12" t="s">
        <v>14</v>
      </c>
      <c r="Q12" t="s">
        <v>1177</v>
      </c>
      <c r="R12" t="s">
        <v>1177</v>
      </c>
      <c r="S12" t="s">
        <v>14</v>
      </c>
      <c r="T12" t="s">
        <v>14</v>
      </c>
      <c r="U12" t="s">
        <v>14</v>
      </c>
      <c r="V12" t="s">
        <v>14</v>
      </c>
      <c r="W12" t="s">
        <v>2005</v>
      </c>
      <c r="X12" t="s">
        <v>157</v>
      </c>
      <c r="Y12" t="s">
        <v>86</v>
      </c>
      <c r="Z12" t="s">
        <v>12</v>
      </c>
      <c r="AA12" t="s">
        <v>14</v>
      </c>
      <c r="AB12" t="s">
        <v>1177</v>
      </c>
      <c r="AC12" t="s">
        <v>2334</v>
      </c>
      <c r="AD12" t="s">
        <v>2207</v>
      </c>
      <c r="AE12" t="s">
        <v>2335</v>
      </c>
      <c r="AF12" t="s">
        <v>2336</v>
      </c>
      <c r="AG12" t="s">
        <v>1445</v>
      </c>
      <c r="AH12" t="s">
        <v>2337</v>
      </c>
      <c r="AI12" t="s">
        <v>2338</v>
      </c>
      <c r="AJ12" t="s">
        <v>1437</v>
      </c>
      <c r="AK12" t="s">
        <v>264</v>
      </c>
      <c r="AL12" t="s">
        <v>1437</v>
      </c>
      <c r="AM12" t="s">
        <v>264</v>
      </c>
      <c r="AN12" t="s">
        <v>1437</v>
      </c>
      <c r="AO12" t="s">
        <v>264</v>
      </c>
      <c r="AP12" t="s">
        <v>22095</v>
      </c>
      <c r="AQ12" t="s">
        <v>14</v>
      </c>
      <c r="AR12" t="s">
        <v>14</v>
      </c>
      <c r="AS12" t="s">
        <v>14</v>
      </c>
      <c r="AT12" t="s">
        <v>14</v>
      </c>
      <c r="AU12" t="s">
        <v>2339</v>
      </c>
      <c r="AV12" t="s">
        <v>1812</v>
      </c>
      <c r="AW12" t="s">
        <v>1812</v>
      </c>
      <c r="AX12" t="s">
        <v>1812</v>
      </c>
      <c r="AY12" t="s">
        <v>2331</v>
      </c>
      <c r="AZ12" t="s">
        <v>22088</v>
      </c>
      <c r="BA12" t="s">
        <v>22074</v>
      </c>
      <c r="BB12" t="s">
        <v>22089</v>
      </c>
      <c r="BC12">
        <v>320160</v>
      </c>
      <c r="BD12">
        <v>290720.03999999998</v>
      </c>
      <c r="BE12" t="s">
        <v>14</v>
      </c>
      <c r="BF12" t="s">
        <v>14</v>
      </c>
      <c r="BG12" t="s">
        <v>2214</v>
      </c>
      <c r="BH12" t="s">
        <v>14</v>
      </c>
      <c r="BI12" t="s">
        <v>22092</v>
      </c>
      <c r="BJ12" t="s">
        <v>2340</v>
      </c>
      <c r="BK12" t="s">
        <v>14</v>
      </c>
      <c r="BL12" t="s">
        <v>22074</v>
      </c>
      <c r="BM12" t="s">
        <v>22089</v>
      </c>
      <c r="BN12" t="s">
        <v>2341</v>
      </c>
      <c r="BO12" t="s">
        <v>14</v>
      </c>
      <c r="BP12" t="s">
        <v>1177</v>
      </c>
      <c r="BQ12" t="s">
        <v>2217</v>
      </c>
      <c r="BR12" t="s">
        <v>2303</v>
      </c>
      <c r="BS12" t="s">
        <v>2304</v>
      </c>
      <c r="BT12" t="s">
        <v>14</v>
      </c>
      <c r="BU12" t="s">
        <v>14</v>
      </c>
      <c r="BV12" t="s">
        <v>14</v>
      </c>
      <c r="BW12" t="s">
        <v>14</v>
      </c>
      <c r="BX12" t="s">
        <v>14</v>
      </c>
      <c r="BY12" t="s">
        <v>2220</v>
      </c>
      <c r="BZ12" t="s">
        <v>1177</v>
      </c>
      <c r="CA12" t="s">
        <v>14</v>
      </c>
      <c r="CB12" t="s">
        <v>14</v>
      </c>
      <c r="CC12" t="s">
        <v>14</v>
      </c>
      <c r="CD12" t="s">
        <v>14</v>
      </c>
      <c r="CE12" t="s">
        <v>14</v>
      </c>
      <c r="CF12" t="s">
        <v>2342</v>
      </c>
      <c r="CG12" t="s">
        <v>393</v>
      </c>
      <c r="CH12" t="s">
        <v>22075</v>
      </c>
      <c r="CJ12" t="s">
        <v>264</v>
      </c>
      <c r="CK12" t="s">
        <v>24</v>
      </c>
      <c r="CM12" s="4" t="str">
        <f>_xlfn.XLOOKUP($CG12,tbl_area_24_07_2024[Nombre Área],tbl_area_24_07_2024[Estado],"Si no se encuentra",2,)</f>
        <v>Puebla</v>
      </c>
      <c r="CN12" s="4" t="str">
        <f>_xlfn.XLOOKUP($CG12,tbl_area_24_07_2024[Nombre Área],tbl_area_24_07_2024[Estructura],"Si no se encuentra",2,)</f>
        <v>Juntas Distritales</v>
      </c>
    </row>
    <row r="13" spans="1:92" ht="34.9" customHeight="1" x14ac:dyDescent="0.85">
      <c r="A13" t="s">
        <v>22073</v>
      </c>
      <c r="B13" t="s">
        <v>22074</v>
      </c>
      <c r="C13" t="s">
        <v>22075</v>
      </c>
      <c r="D13" t="s">
        <v>2199</v>
      </c>
      <c r="E13" t="s">
        <v>2242</v>
      </c>
      <c r="F13" t="s">
        <v>2201</v>
      </c>
      <c r="G13" t="s">
        <v>2343</v>
      </c>
      <c r="H13" t="s">
        <v>14</v>
      </c>
      <c r="I13" t="s">
        <v>2293</v>
      </c>
      <c r="J13" t="s">
        <v>2344</v>
      </c>
      <c r="K13" t="s">
        <v>1178</v>
      </c>
      <c r="L13" t="s">
        <v>14</v>
      </c>
      <c r="M13" t="s">
        <v>14</v>
      </c>
      <c r="N13" t="s">
        <v>2345</v>
      </c>
      <c r="O13" t="s">
        <v>1178</v>
      </c>
      <c r="P13" t="s">
        <v>14</v>
      </c>
      <c r="Q13" t="s">
        <v>1178</v>
      </c>
      <c r="R13" t="s">
        <v>1178</v>
      </c>
      <c r="S13" t="s">
        <v>14</v>
      </c>
      <c r="T13" t="s">
        <v>14</v>
      </c>
      <c r="U13" t="s">
        <v>14</v>
      </c>
      <c r="V13" t="s">
        <v>14</v>
      </c>
      <c r="W13" t="s">
        <v>14</v>
      </c>
      <c r="X13" t="s">
        <v>14</v>
      </c>
      <c r="Y13" t="s">
        <v>14</v>
      </c>
      <c r="Z13" t="s">
        <v>14</v>
      </c>
      <c r="AA13" t="s">
        <v>2346</v>
      </c>
      <c r="AB13" t="s">
        <v>1178</v>
      </c>
      <c r="AC13" t="s">
        <v>2347</v>
      </c>
      <c r="AD13" t="s">
        <v>2348</v>
      </c>
      <c r="AE13" t="s">
        <v>2349</v>
      </c>
      <c r="AF13" t="s">
        <v>2350</v>
      </c>
      <c r="AG13" t="s">
        <v>2351</v>
      </c>
      <c r="AH13" t="s">
        <v>2209</v>
      </c>
      <c r="AI13" t="s">
        <v>253</v>
      </c>
      <c r="AJ13" t="s">
        <v>1186</v>
      </c>
      <c r="AK13" t="s">
        <v>2352</v>
      </c>
      <c r="AL13" t="s">
        <v>1186</v>
      </c>
      <c r="AM13" t="s">
        <v>2353</v>
      </c>
      <c r="AN13" t="s">
        <v>1186</v>
      </c>
      <c r="AO13" t="s">
        <v>334</v>
      </c>
      <c r="AP13" t="s">
        <v>22096</v>
      </c>
      <c r="AQ13" t="s">
        <v>14</v>
      </c>
      <c r="AR13" t="s">
        <v>14</v>
      </c>
      <c r="AS13" t="s">
        <v>14</v>
      </c>
      <c r="AT13" t="s">
        <v>14</v>
      </c>
      <c r="AU13" t="s">
        <v>2354</v>
      </c>
      <c r="AV13" t="s">
        <v>1812</v>
      </c>
      <c r="AW13" t="s">
        <v>1812</v>
      </c>
      <c r="AX13" t="s">
        <v>1812</v>
      </c>
      <c r="AY13" t="s">
        <v>2343</v>
      </c>
      <c r="AZ13" t="s">
        <v>22088</v>
      </c>
      <c r="BA13" t="s">
        <v>22074</v>
      </c>
      <c r="BB13" t="s">
        <v>22089</v>
      </c>
      <c r="BC13">
        <v>306620.76</v>
      </c>
      <c r="BD13">
        <v>355368</v>
      </c>
      <c r="BE13" t="s">
        <v>14</v>
      </c>
      <c r="BF13" t="s">
        <v>14</v>
      </c>
      <c r="BG13" t="s">
        <v>2214</v>
      </c>
      <c r="BH13" t="s">
        <v>14</v>
      </c>
      <c r="BI13" t="s">
        <v>2215</v>
      </c>
      <c r="BJ13" t="s">
        <v>2355</v>
      </c>
      <c r="BK13" t="s">
        <v>14</v>
      </c>
      <c r="BL13" t="s">
        <v>22074</v>
      </c>
      <c r="BM13" t="s">
        <v>22089</v>
      </c>
      <c r="BN13" t="s">
        <v>2356</v>
      </c>
      <c r="BO13" t="s">
        <v>14</v>
      </c>
      <c r="BP13" t="s">
        <v>1178</v>
      </c>
      <c r="BQ13" t="s">
        <v>2217</v>
      </c>
      <c r="BR13" t="s">
        <v>2303</v>
      </c>
      <c r="BS13" t="s">
        <v>2304</v>
      </c>
      <c r="BT13" t="s">
        <v>14</v>
      </c>
      <c r="BU13" t="s">
        <v>14</v>
      </c>
      <c r="BV13" t="s">
        <v>14</v>
      </c>
      <c r="BW13" t="s">
        <v>14</v>
      </c>
      <c r="BX13" t="s">
        <v>14</v>
      </c>
      <c r="BY13" t="s">
        <v>2220</v>
      </c>
      <c r="BZ13" t="s">
        <v>1178</v>
      </c>
      <c r="CA13" t="s">
        <v>14</v>
      </c>
      <c r="CB13" t="s">
        <v>14</v>
      </c>
      <c r="CC13" t="s">
        <v>14</v>
      </c>
      <c r="CD13" t="s">
        <v>14</v>
      </c>
      <c r="CE13" t="s">
        <v>14</v>
      </c>
      <c r="CF13" t="s">
        <v>2357</v>
      </c>
      <c r="CG13" t="s">
        <v>393</v>
      </c>
      <c r="CH13" t="s">
        <v>22075</v>
      </c>
      <c r="CJ13" t="s">
        <v>264</v>
      </c>
      <c r="CK13" t="s">
        <v>24</v>
      </c>
      <c r="CM13" s="4" t="str">
        <f>_xlfn.XLOOKUP($CG13,tbl_area_24_07_2024[Nombre Área],tbl_area_24_07_2024[Estado],"Si no se encuentra",2,)</f>
        <v>Puebla</v>
      </c>
      <c r="CN13" s="4" t="str">
        <f>_xlfn.XLOOKUP($CG13,tbl_area_24_07_2024[Nombre Área],tbl_area_24_07_2024[Estructura],"Si no se encuentra",2,)</f>
        <v>Juntas Distritales</v>
      </c>
    </row>
    <row r="14" spans="1:92" ht="34.9" customHeight="1" x14ac:dyDescent="0.85">
      <c r="A14" t="s">
        <v>22073</v>
      </c>
      <c r="B14" t="s">
        <v>22074</v>
      </c>
      <c r="C14" t="s">
        <v>22075</v>
      </c>
      <c r="D14" t="s">
        <v>2199</v>
      </c>
      <c r="E14" t="s">
        <v>2200</v>
      </c>
      <c r="F14" t="s">
        <v>2201</v>
      </c>
      <c r="G14" t="s">
        <v>2358</v>
      </c>
      <c r="H14" t="s">
        <v>14</v>
      </c>
      <c r="I14" t="s">
        <v>2359</v>
      </c>
      <c r="J14" t="s">
        <v>2360</v>
      </c>
      <c r="K14" t="s">
        <v>1179</v>
      </c>
      <c r="L14" t="s">
        <v>14</v>
      </c>
      <c r="M14" t="s">
        <v>14</v>
      </c>
      <c r="N14" t="s">
        <v>2361</v>
      </c>
      <c r="O14" t="s">
        <v>1179</v>
      </c>
      <c r="P14" t="s">
        <v>14</v>
      </c>
      <c r="Q14" t="s">
        <v>1179</v>
      </c>
      <c r="R14" t="s">
        <v>1179</v>
      </c>
      <c r="S14" t="s">
        <v>14</v>
      </c>
      <c r="T14" t="s">
        <v>14</v>
      </c>
      <c r="U14" t="s">
        <v>14</v>
      </c>
      <c r="V14" t="s">
        <v>14</v>
      </c>
      <c r="W14" t="s">
        <v>2362</v>
      </c>
      <c r="X14" t="s">
        <v>2363</v>
      </c>
      <c r="Y14" t="s">
        <v>75</v>
      </c>
      <c r="Z14" t="s">
        <v>12</v>
      </c>
      <c r="AA14" t="s">
        <v>14</v>
      </c>
      <c r="AB14" t="s">
        <v>1179</v>
      </c>
      <c r="AC14" t="s">
        <v>2364</v>
      </c>
      <c r="AD14" t="s">
        <v>2365</v>
      </c>
      <c r="AE14" t="s">
        <v>2366</v>
      </c>
      <c r="AF14" t="s">
        <v>2367</v>
      </c>
      <c r="AG14" t="s">
        <v>14</v>
      </c>
      <c r="AH14" t="s">
        <v>2368</v>
      </c>
      <c r="AI14" t="s">
        <v>2369</v>
      </c>
      <c r="AJ14" t="s">
        <v>1455</v>
      </c>
      <c r="AK14" t="s">
        <v>2370</v>
      </c>
      <c r="AL14" t="s">
        <v>1455</v>
      </c>
      <c r="AM14" t="s">
        <v>2370</v>
      </c>
      <c r="AN14" t="s">
        <v>1432</v>
      </c>
      <c r="AO14" t="s">
        <v>2371</v>
      </c>
      <c r="AP14" t="s">
        <v>22097</v>
      </c>
      <c r="AQ14" t="s">
        <v>14</v>
      </c>
      <c r="AR14" t="s">
        <v>14</v>
      </c>
      <c r="AS14" t="s">
        <v>14</v>
      </c>
      <c r="AT14" t="s">
        <v>14</v>
      </c>
      <c r="AU14" t="s">
        <v>2211</v>
      </c>
      <c r="AV14" t="s">
        <v>2372</v>
      </c>
      <c r="AW14" t="s">
        <v>2372</v>
      </c>
      <c r="AX14" t="s">
        <v>2372</v>
      </c>
      <c r="AY14" t="s">
        <v>2358</v>
      </c>
      <c r="AZ14" t="s">
        <v>22098</v>
      </c>
      <c r="BA14" t="s">
        <v>22098</v>
      </c>
      <c r="BB14" t="s">
        <v>22078</v>
      </c>
      <c r="BC14">
        <v>109079.33</v>
      </c>
      <c r="BD14">
        <v>126532.03</v>
      </c>
      <c r="BE14" t="s">
        <v>14</v>
      </c>
      <c r="BF14" t="s">
        <v>14</v>
      </c>
      <c r="BG14" t="s">
        <v>2214</v>
      </c>
      <c r="BH14" t="s">
        <v>14</v>
      </c>
      <c r="BI14" t="s">
        <v>2215</v>
      </c>
      <c r="BJ14" t="s">
        <v>2374</v>
      </c>
      <c r="BK14" t="s">
        <v>14</v>
      </c>
      <c r="BL14" t="s">
        <v>22098</v>
      </c>
      <c r="BM14" t="s">
        <v>22078</v>
      </c>
      <c r="BN14" t="s">
        <v>2375</v>
      </c>
      <c r="BO14" t="s">
        <v>14</v>
      </c>
      <c r="BP14" t="s">
        <v>1179</v>
      </c>
      <c r="BQ14" t="s">
        <v>2217</v>
      </c>
      <c r="BR14" t="s">
        <v>2303</v>
      </c>
      <c r="BS14" t="s">
        <v>2376</v>
      </c>
      <c r="BT14" t="s">
        <v>14</v>
      </c>
      <c r="BU14" t="s">
        <v>14</v>
      </c>
      <c r="BV14" t="s">
        <v>14</v>
      </c>
      <c r="BW14" t="s">
        <v>14</v>
      </c>
      <c r="BX14" t="s">
        <v>14</v>
      </c>
      <c r="BY14" t="s">
        <v>2220</v>
      </c>
      <c r="BZ14" t="s">
        <v>1179</v>
      </c>
      <c r="CA14" t="s">
        <v>14</v>
      </c>
      <c r="CB14" t="s">
        <v>14</v>
      </c>
      <c r="CC14" t="s">
        <v>14</v>
      </c>
      <c r="CD14" t="s">
        <v>14</v>
      </c>
      <c r="CE14" t="s">
        <v>14</v>
      </c>
      <c r="CF14" t="s">
        <v>2377</v>
      </c>
      <c r="CG14" t="s">
        <v>409</v>
      </c>
      <c r="CH14" t="s">
        <v>22075</v>
      </c>
      <c r="CJ14" t="s">
        <v>51</v>
      </c>
      <c r="CK14" t="s">
        <v>24</v>
      </c>
      <c r="CM14" s="4" t="str">
        <f>_xlfn.XLOOKUP($CG14,tbl_area_24_07_2024[Nombre Área],tbl_area_24_07_2024[Estado],"Si no se encuentra",2,)</f>
        <v>Coahuila</v>
      </c>
      <c r="CN14" s="4" t="str">
        <f>_xlfn.XLOOKUP($CG14,tbl_area_24_07_2024[Nombre Área],tbl_area_24_07_2024[Estructura],"Si no se encuentra",2,)</f>
        <v>Juntas Distritales</v>
      </c>
    </row>
    <row r="15" spans="1:92" ht="34.9" customHeight="1" x14ac:dyDescent="0.85">
      <c r="A15" t="s">
        <v>22073</v>
      </c>
      <c r="B15" t="s">
        <v>22074</v>
      </c>
      <c r="C15" t="s">
        <v>22075</v>
      </c>
      <c r="D15" t="s">
        <v>2199</v>
      </c>
      <c r="E15" t="s">
        <v>2242</v>
      </c>
      <c r="F15" t="s">
        <v>2201</v>
      </c>
      <c r="G15" t="s">
        <v>2378</v>
      </c>
      <c r="H15" t="s">
        <v>14</v>
      </c>
      <c r="I15" t="s">
        <v>2379</v>
      </c>
      <c r="J15" t="s">
        <v>2380</v>
      </c>
      <c r="K15" t="s">
        <v>1176</v>
      </c>
      <c r="L15" t="s">
        <v>14</v>
      </c>
      <c r="M15" t="s">
        <v>14</v>
      </c>
      <c r="N15" t="s">
        <v>2381</v>
      </c>
      <c r="O15" t="s">
        <v>1176</v>
      </c>
      <c r="P15" t="s">
        <v>14</v>
      </c>
      <c r="Q15" t="s">
        <v>1176</v>
      </c>
      <c r="R15" t="s">
        <v>1176</v>
      </c>
      <c r="S15" t="s">
        <v>14</v>
      </c>
      <c r="T15" t="s">
        <v>14</v>
      </c>
      <c r="U15" t="s">
        <v>14</v>
      </c>
      <c r="V15" t="s">
        <v>14</v>
      </c>
      <c r="W15" t="s">
        <v>14</v>
      </c>
      <c r="X15" t="s">
        <v>14</v>
      </c>
      <c r="Y15" t="s">
        <v>14</v>
      </c>
      <c r="Z15" t="s">
        <v>14</v>
      </c>
      <c r="AA15" t="s">
        <v>2382</v>
      </c>
      <c r="AB15" t="s">
        <v>1176</v>
      </c>
      <c r="AC15" t="s">
        <v>2383</v>
      </c>
      <c r="AD15" t="s">
        <v>2348</v>
      </c>
      <c r="AE15" t="s">
        <v>2384</v>
      </c>
      <c r="AF15" t="s">
        <v>1168</v>
      </c>
      <c r="AG15" t="s">
        <v>14</v>
      </c>
      <c r="AH15" t="s">
        <v>2209</v>
      </c>
      <c r="AI15" t="s">
        <v>2385</v>
      </c>
      <c r="AJ15" t="s">
        <v>1455</v>
      </c>
      <c r="AK15" t="s">
        <v>2370</v>
      </c>
      <c r="AL15" t="s">
        <v>1455</v>
      </c>
      <c r="AM15" t="s">
        <v>2370</v>
      </c>
      <c r="AN15" t="s">
        <v>1432</v>
      </c>
      <c r="AO15" t="s">
        <v>2371</v>
      </c>
      <c r="AP15" t="s">
        <v>22099</v>
      </c>
      <c r="AQ15" t="s">
        <v>14</v>
      </c>
      <c r="AR15" t="s">
        <v>14</v>
      </c>
      <c r="AS15" t="s">
        <v>14</v>
      </c>
      <c r="AT15" t="s">
        <v>14</v>
      </c>
      <c r="AU15" t="s">
        <v>2386</v>
      </c>
      <c r="AV15" t="s">
        <v>2372</v>
      </c>
      <c r="AW15" t="s">
        <v>2372</v>
      </c>
      <c r="AX15" t="s">
        <v>2372</v>
      </c>
      <c r="AY15" t="s">
        <v>2378</v>
      </c>
      <c r="AZ15" t="s">
        <v>22100</v>
      </c>
      <c r="BA15" t="s">
        <v>22100</v>
      </c>
      <c r="BB15" t="s">
        <v>22101</v>
      </c>
      <c r="BC15">
        <v>15500.07</v>
      </c>
      <c r="BD15">
        <v>17980.080000000002</v>
      </c>
      <c r="BE15" t="s">
        <v>14</v>
      </c>
      <c r="BF15" t="s">
        <v>14</v>
      </c>
      <c r="BG15" t="s">
        <v>2214</v>
      </c>
      <c r="BH15" t="s">
        <v>14</v>
      </c>
      <c r="BI15" t="s">
        <v>2215</v>
      </c>
      <c r="BJ15" t="s">
        <v>2387</v>
      </c>
      <c r="BK15" t="s">
        <v>14</v>
      </c>
      <c r="BL15" t="s">
        <v>22100</v>
      </c>
      <c r="BM15" t="s">
        <v>22101</v>
      </c>
      <c r="BN15" t="s">
        <v>2388</v>
      </c>
      <c r="BO15" t="s">
        <v>14</v>
      </c>
      <c r="BP15" t="s">
        <v>1176</v>
      </c>
      <c r="BQ15" t="s">
        <v>2217</v>
      </c>
      <c r="BR15" t="s">
        <v>2303</v>
      </c>
      <c r="BS15" t="s">
        <v>2376</v>
      </c>
      <c r="BT15" t="s">
        <v>14</v>
      </c>
      <c r="BU15" t="s">
        <v>14</v>
      </c>
      <c r="BV15" t="s">
        <v>14</v>
      </c>
      <c r="BW15" t="s">
        <v>14</v>
      </c>
      <c r="BX15" t="s">
        <v>14</v>
      </c>
      <c r="BY15" t="s">
        <v>2220</v>
      </c>
      <c r="BZ15" t="s">
        <v>1176</v>
      </c>
      <c r="CA15" t="s">
        <v>14</v>
      </c>
      <c r="CB15" t="s">
        <v>14</v>
      </c>
      <c r="CC15" t="s">
        <v>14</v>
      </c>
      <c r="CD15" t="s">
        <v>14</v>
      </c>
      <c r="CE15" t="s">
        <v>14</v>
      </c>
      <c r="CF15" t="s">
        <v>2389</v>
      </c>
      <c r="CG15" t="s">
        <v>409</v>
      </c>
      <c r="CH15" t="s">
        <v>22075</v>
      </c>
      <c r="CJ15" t="s">
        <v>51</v>
      </c>
      <c r="CK15" t="s">
        <v>24</v>
      </c>
      <c r="CM15" s="4" t="str">
        <f>_xlfn.XLOOKUP($CG15,tbl_area_24_07_2024[Nombre Área],tbl_area_24_07_2024[Estado],"Si no se encuentra",2,)</f>
        <v>Coahuila</v>
      </c>
      <c r="CN15" s="4" t="str">
        <f>_xlfn.XLOOKUP($CG15,tbl_area_24_07_2024[Nombre Área],tbl_area_24_07_2024[Estructura],"Si no se encuentra",2,)</f>
        <v>Juntas Distritales</v>
      </c>
    </row>
    <row r="16" spans="1:92" ht="34.9" customHeight="1" x14ac:dyDescent="0.85">
      <c r="A16" t="s">
        <v>22073</v>
      </c>
      <c r="B16" t="s">
        <v>22074</v>
      </c>
      <c r="C16" t="s">
        <v>22075</v>
      </c>
      <c r="D16" t="s">
        <v>2199</v>
      </c>
      <c r="E16" t="s">
        <v>2200</v>
      </c>
      <c r="F16" t="s">
        <v>2201</v>
      </c>
      <c r="G16" t="s">
        <v>2390</v>
      </c>
      <c r="H16" t="s">
        <v>14</v>
      </c>
      <c r="I16" t="s">
        <v>2391</v>
      </c>
      <c r="J16" t="s">
        <v>2392</v>
      </c>
      <c r="K16" t="s">
        <v>1180</v>
      </c>
      <c r="L16" t="s">
        <v>14</v>
      </c>
      <c r="M16" t="s">
        <v>14</v>
      </c>
      <c r="N16" t="s">
        <v>2393</v>
      </c>
      <c r="O16" t="s">
        <v>1180</v>
      </c>
      <c r="P16" t="s">
        <v>14</v>
      </c>
      <c r="Q16" t="s">
        <v>1180</v>
      </c>
      <c r="R16" t="s">
        <v>1180</v>
      </c>
      <c r="S16" t="s">
        <v>14</v>
      </c>
      <c r="T16" t="s">
        <v>14</v>
      </c>
      <c r="U16" t="s">
        <v>14</v>
      </c>
      <c r="V16" t="s">
        <v>14</v>
      </c>
      <c r="W16" t="s">
        <v>14</v>
      </c>
      <c r="X16" t="s">
        <v>14</v>
      </c>
      <c r="Y16" t="s">
        <v>14</v>
      </c>
      <c r="Z16" t="s">
        <v>14</v>
      </c>
      <c r="AA16" t="s">
        <v>2394</v>
      </c>
      <c r="AB16" t="s">
        <v>1180</v>
      </c>
      <c r="AC16" t="s">
        <v>2395</v>
      </c>
      <c r="AD16" t="s">
        <v>2365</v>
      </c>
      <c r="AE16" t="s">
        <v>2396</v>
      </c>
      <c r="AF16" t="s">
        <v>2397</v>
      </c>
      <c r="AG16" t="s">
        <v>1173</v>
      </c>
      <c r="AH16" t="s">
        <v>2209</v>
      </c>
      <c r="AI16" t="s">
        <v>2398</v>
      </c>
      <c r="AJ16" t="s">
        <v>22102</v>
      </c>
      <c r="AK16" t="s">
        <v>2398</v>
      </c>
      <c r="AL16" t="s">
        <v>1527</v>
      </c>
      <c r="AM16" t="s">
        <v>264</v>
      </c>
      <c r="AN16" t="s">
        <v>1437</v>
      </c>
      <c r="AO16" t="s">
        <v>264</v>
      </c>
      <c r="AP16" t="s">
        <v>22103</v>
      </c>
      <c r="AQ16" t="s">
        <v>14</v>
      </c>
      <c r="AR16" t="s">
        <v>14</v>
      </c>
      <c r="AS16" t="s">
        <v>14</v>
      </c>
      <c r="AT16" t="s">
        <v>14</v>
      </c>
      <c r="AU16" t="s">
        <v>2399</v>
      </c>
      <c r="AV16" t="s">
        <v>2400</v>
      </c>
      <c r="AW16" t="s">
        <v>2401</v>
      </c>
      <c r="AX16" t="s">
        <v>2401</v>
      </c>
      <c r="AY16" t="s">
        <v>2390</v>
      </c>
      <c r="AZ16" t="s">
        <v>22104</v>
      </c>
      <c r="BA16" t="s">
        <v>22074</v>
      </c>
      <c r="BB16" t="s">
        <v>22089</v>
      </c>
      <c r="BC16">
        <v>298686.24</v>
      </c>
      <c r="BD16">
        <v>346476</v>
      </c>
      <c r="BE16" t="s">
        <v>14</v>
      </c>
      <c r="BF16" t="s">
        <v>14</v>
      </c>
      <c r="BG16" t="s">
        <v>2214</v>
      </c>
      <c r="BH16" t="s">
        <v>14</v>
      </c>
      <c r="BI16" t="s">
        <v>22092</v>
      </c>
      <c r="BJ16" t="s">
        <v>2402</v>
      </c>
      <c r="BK16" t="s">
        <v>14</v>
      </c>
      <c r="BL16" t="s">
        <v>22074</v>
      </c>
      <c r="BM16" t="s">
        <v>22089</v>
      </c>
      <c r="BN16" t="s">
        <v>2403</v>
      </c>
      <c r="BO16" t="s">
        <v>14</v>
      </c>
      <c r="BP16" t="s">
        <v>1180</v>
      </c>
      <c r="BQ16" t="s">
        <v>2217</v>
      </c>
      <c r="BR16" t="s">
        <v>2217</v>
      </c>
      <c r="BS16" t="s">
        <v>2404</v>
      </c>
      <c r="BT16" t="s">
        <v>14</v>
      </c>
      <c r="BU16" t="s">
        <v>14</v>
      </c>
      <c r="BV16" t="s">
        <v>14</v>
      </c>
      <c r="BW16" t="s">
        <v>14</v>
      </c>
      <c r="BX16" t="s">
        <v>14</v>
      </c>
      <c r="BY16" t="s">
        <v>2220</v>
      </c>
      <c r="BZ16" t="s">
        <v>1180</v>
      </c>
      <c r="CA16" t="s">
        <v>2405</v>
      </c>
      <c r="CB16" t="s">
        <v>14</v>
      </c>
      <c r="CC16" t="s">
        <v>14</v>
      </c>
      <c r="CD16" t="s">
        <v>14</v>
      </c>
      <c r="CE16" t="s">
        <v>14</v>
      </c>
      <c r="CF16" t="s">
        <v>2406</v>
      </c>
      <c r="CG16" t="s">
        <v>263</v>
      </c>
      <c r="CH16" t="s">
        <v>22075</v>
      </c>
      <c r="CJ16" t="s">
        <v>264</v>
      </c>
      <c r="CK16" t="s">
        <v>24</v>
      </c>
      <c r="CM16" s="4" t="str">
        <f>_xlfn.XLOOKUP($CG16,tbl_area_24_07_2024[Nombre Área],tbl_area_24_07_2024[Estado],"Si no se encuentra",2,)</f>
        <v>Puebla</v>
      </c>
      <c r="CN16" s="4" t="str">
        <f>_xlfn.XLOOKUP($CG16,tbl_area_24_07_2024[Nombre Área],tbl_area_24_07_2024[Estructura],"Si no se encuentra",2,)</f>
        <v>Juntas Distritales</v>
      </c>
    </row>
    <row r="17" spans="1:92" ht="34.9" customHeight="1" x14ac:dyDescent="0.85">
      <c r="A17" t="s">
        <v>22073</v>
      </c>
      <c r="B17" t="s">
        <v>22074</v>
      </c>
      <c r="C17" t="s">
        <v>22075</v>
      </c>
      <c r="D17" t="s">
        <v>2199</v>
      </c>
      <c r="E17" t="s">
        <v>2200</v>
      </c>
      <c r="F17" t="s">
        <v>2201</v>
      </c>
      <c r="G17" t="s">
        <v>2407</v>
      </c>
      <c r="H17" t="s">
        <v>14</v>
      </c>
      <c r="I17" t="s">
        <v>2408</v>
      </c>
      <c r="J17" t="s">
        <v>2409</v>
      </c>
      <c r="K17" t="s">
        <v>1181</v>
      </c>
      <c r="L17" t="s">
        <v>14</v>
      </c>
      <c r="M17" t="s">
        <v>14</v>
      </c>
      <c r="N17" t="s">
        <v>2410</v>
      </c>
      <c r="O17" t="s">
        <v>1181</v>
      </c>
      <c r="P17" t="s">
        <v>14</v>
      </c>
      <c r="Q17" t="s">
        <v>1181</v>
      </c>
      <c r="R17" t="s">
        <v>1181</v>
      </c>
      <c r="S17" t="s">
        <v>14</v>
      </c>
      <c r="T17" t="s">
        <v>14</v>
      </c>
      <c r="U17" t="s">
        <v>14</v>
      </c>
      <c r="V17" t="s">
        <v>14</v>
      </c>
      <c r="W17" t="s">
        <v>1282</v>
      </c>
      <c r="X17" t="s">
        <v>105</v>
      </c>
      <c r="Y17" t="s">
        <v>1253</v>
      </c>
      <c r="Z17" t="s">
        <v>18</v>
      </c>
      <c r="AA17" t="s">
        <v>14</v>
      </c>
      <c r="AB17" t="s">
        <v>1181</v>
      </c>
      <c r="AC17" t="s">
        <v>2411</v>
      </c>
      <c r="AD17" t="s">
        <v>2207</v>
      </c>
      <c r="AE17" t="s">
        <v>2412</v>
      </c>
      <c r="AF17" t="s">
        <v>1206</v>
      </c>
      <c r="AG17" t="s">
        <v>14</v>
      </c>
      <c r="AH17" t="s">
        <v>2209</v>
      </c>
      <c r="AI17" t="s">
        <v>2287</v>
      </c>
      <c r="AJ17" t="s">
        <v>22102</v>
      </c>
      <c r="AK17" t="s">
        <v>2287</v>
      </c>
      <c r="AL17" t="s">
        <v>1527</v>
      </c>
      <c r="AM17" t="s">
        <v>264</v>
      </c>
      <c r="AN17" t="s">
        <v>1437</v>
      </c>
      <c r="AO17" t="s">
        <v>264</v>
      </c>
      <c r="AP17" t="s">
        <v>22105</v>
      </c>
      <c r="AQ17" t="s">
        <v>14</v>
      </c>
      <c r="AR17" t="s">
        <v>14</v>
      </c>
      <c r="AS17" t="s">
        <v>14</v>
      </c>
      <c r="AT17" t="s">
        <v>14</v>
      </c>
      <c r="AU17" t="s">
        <v>2399</v>
      </c>
      <c r="AV17" t="s">
        <v>2400</v>
      </c>
      <c r="AW17" t="s">
        <v>2401</v>
      </c>
      <c r="AX17" t="s">
        <v>2401</v>
      </c>
      <c r="AY17" t="s">
        <v>2407</v>
      </c>
      <c r="AZ17" t="s">
        <v>22104</v>
      </c>
      <c r="BA17" t="s">
        <v>22074</v>
      </c>
      <c r="BB17" t="s">
        <v>22089</v>
      </c>
      <c r="BC17">
        <v>1183219.56</v>
      </c>
      <c r="BD17">
        <v>1372534.68</v>
      </c>
      <c r="BE17" t="s">
        <v>14</v>
      </c>
      <c r="BF17" t="s">
        <v>14</v>
      </c>
      <c r="BG17" t="s">
        <v>2214</v>
      </c>
      <c r="BH17" t="s">
        <v>14</v>
      </c>
      <c r="BI17" t="s">
        <v>22092</v>
      </c>
      <c r="BJ17" t="s">
        <v>2413</v>
      </c>
      <c r="BK17" t="s">
        <v>14</v>
      </c>
      <c r="BL17" t="s">
        <v>22074</v>
      </c>
      <c r="BM17" t="s">
        <v>22089</v>
      </c>
      <c r="BN17" t="s">
        <v>2414</v>
      </c>
      <c r="BO17" t="s">
        <v>14</v>
      </c>
      <c r="BP17" t="s">
        <v>1181</v>
      </c>
      <c r="BQ17" t="s">
        <v>2217</v>
      </c>
      <c r="BR17" t="s">
        <v>2217</v>
      </c>
      <c r="BS17" t="s">
        <v>2404</v>
      </c>
      <c r="BT17" t="s">
        <v>14</v>
      </c>
      <c r="BU17" t="s">
        <v>14</v>
      </c>
      <c r="BV17" t="s">
        <v>14</v>
      </c>
      <c r="BW17" t="s">
        <v>14</v>
      </c>
      <c r="BX17" t="s">
        <v>14</v>
      </c>
      <c r="BY17" t="s">
        <v>2220</v>
      </c>
      <c r="BZ17" t="s">
        <v>1181</v>
      </c>
      <c r="CA17" t="s">
        <v>2405</v>
      </c>
      <c r="CB17" t="s">
        <v>14</v>
      </c>
      <c r="CC17" t="s">
        <v>14</v>
      </c>
      <c r="CD17" t="s">
        <v>14</v>
      </c>
      <c r="CE17" t="s">
        <v>14</v>
      </c>
      <c r="CF17" t="s">
        <v>2415</v>
      </c>
      <c r="CG17" t="s">
        <v>263</v>
      </c>
      <c r="CH17" t="s">
        <v>22075</v>
      </c>
      <c r="CJ17" t="s">
        <v>264</v>
      </c>
      <c r="CK17" t="s">
        <v>24</v>
      </c>
      <c r="CM17" s="4" t="str">
        <f>_xlfn.XLOOKUP($CG17,tbl_area_24_07_2024[Nombre Área],tbl_area_24_07_2024[Estado],"Si no se encuentra",2,)</f>
        <v>Puebla</v>
      </c>
      <c r="CN17" s="4" t="str">
        <f>_xlfn.XLOOKUP($CG17,tbl_area_24_07_2024[Nombre Área],tbl_area_24_07_2024[Estructura],"Si no se encuentra",2,)</f>
        <v>Juntas Distritales</v>
      </c>
    </row>
    <row r="18" spans="1:92" ht="34.9" customHeight="1" x14ac:dyDescent="0.85">
      <c r="A18" t="s">
        <v>22073</v>
      </c>
      <c r="B18" t="s">
        <v>22074</v>
      </c>
      <c r="C18" t="s">
        <v>22075</v>
      </c>
      <c r="D18" t="s">
        <v>2199</v>
      </c>
      <c r="E18" t="s">
        <v>2242</v>
      </c>
      <c r="F18" t="s">
        <v>2201</v>
      </c>
      <c r="G18" t="s">
        <v>2416</v>
      </c>
      <c r="H18" t="s">
        <v>14</v>
      </c>
      <c r="I18" t="s">
        <v>2417</v>
      </c>
      <c r="J18" t="s">
        <v>2418</v>
      </c>
      <c r="K18" t="s">
        <v>1436</v>
      </c>
      <c r="L18" t="s">
        <v>14</v>
      </c>
      <c r="M18" t="s">
        <v>14</v>
      </c>
      <c r="N18" t="s">
        <v>2419</v>
      </c>
      <c r="O18" t="s">
        <v>1436</v>
      </c>
      <c r="P18" t="s">
        <v>14</v>
      </c>
      <c r="Q18" t="s">
        <v>1436</v>
      </c>
      <c r="R18" t="s">
        <v>1436</v>
      </c>
      <c r="S18" t="s">
        <v>14</v>
      </c>
      <c r="T18" t="s">
        <v>14</v>
      </c>
      <c r="U18" t="s">
        <v>14</v>
      </c>
      <c r="V18" t="s">
        <v>14</v>
      </c>
      <c r="W18" t="s">
        <v>14</v>
      </c>
      <c r="X18" t="s">
        <v>14</v>
      </c>
      <c r="Y18" t="s">
        <v>14</v>
      </c>
      <c r="Z18" t="s">
        <v>14</v>
      </c>
      <c r="AA18" t="s">
        <v>2420</v>
      </c>
      <c r="AB18" t="s">
        <v>1436</v>
      </c>
      <c r="AC18" t="s">
        <v>2421</v>
      </c>
      <c r="AD18" t="s">
        <v>2207</v>
      </c>
      <c r="AE18" t="s">
        <v>2422</v>
      </c>
      <c r="AF18" t="s">
        <v>14</v>
      </c>
      <c r="AG18" t="s">
        <v>14</v>
      </c>
      <c r="AH18" t="s">
        <v>2209</v>
      </c>
      <c r="AI18" t="s">
        <v>2423</v>
      </c>
      <c r="AJ18" t="s">
        <v>22102</v>
      </c>
      <c r="AK18" t="s">
        <v>2423</v>
      </c>
      <c r="AL18" t="s">
        <v>1527</v>
      </c>
      <c r="AM18" t="s">
        <v>264</v>
      </c>
      <c r="AN18" t="s">
        <v>1437</v>
      </c>
      <c r="AO18" t="s">
        <v>264</v>
      </c>
      <c r="AP18" t="s">
        <v>22106</v>
      </c>
      <c r="AQ18" t="s">
        <v>14</v>
      </c>
      <c r="AR18" t="s">
        <v>14</v>
      </c>
      <c r="AS18" t="s">
        <v>14</v>
      </c>
      <c r="AT18" t="s">
        <v>14</v>
      </c>
      <c r="AU18" t="s">
        <v>2399</v>
      </c>
      <c r="AV18" t="s">
        <v>2400</v>
      </c>
      <c r="AW18" t="s">
        <v>2401</v>
      </c>
      <c r="AX18" t="s">
        <v>2401</v>
      </c>
      <c r="AY18" t="s">
        <v>2416</v>
      </c>
      <c r="AZ18" t="s">
        <v>22107</v>
      </c>
      <c r="BA18" t="s">
        <v>22074</v>
      </c>
      <c r="BB18" t="s">
        <v>22089</v>
      </c>
      <c r="BC18">
        <v>973560</v>
      </c>
      <c r="BD18">
        <v>973560</v>
      </c>
      <c r="BE18" t="s">
        <v>14</v>
      </c>
      <c r="BF18" t="s">
        <v>14</v>
      </c>
      <c r="BG18" t="s">
        <v>2214</v>
      </c>
      <c r="BH18" t="s">
        <v>14</v>
      </c>
      <c r="BI18" t="s">
        <v>22092</v>
      </c>
      <c r="BJ18" t="s">
        <v>2424</v>
      </c>
      <c r="BK18" t="s">
        <v>14</v>
      </c>
      <c r="BL18" t="s">
        <v>22074</v>
      </c>
      <c r="BM18" t="s">
        <v>22089</v>
      </c>
      <c r="BN18" t="s">
        <v>2425</v>
      </c>
      <c r="BO18" t="s">
        <v>14</v>
      </c>
      <c r="BP18" t="s">
        <v>1436</v>
      </c>
      <c r="BQ18" t="s">
        <v>2217</v>
      </c>
      <c r="BR18" t="s">
        <v>2217</v>
      </c>
      <c r="BS18" t="s">
        <v>2404</v>
      </c>
      <c r="BT18" t="s">
        <v>14</v>
      </c>
      <c r="BU18" t="s">
        <v>14</v>
      </c>
      <c r="BV18" t="s">
        <v>14</v>
      </c>
      <c r="BW18" t="s">
        <v>14</v>
      </c>
      <c r="BX18" t="s">
        <v>14</v>
      </c>
      <c r="BY18" t="s">
        <v>2220</v>
      </c>
      <c r="BZ18" t="s">
        <v>1436</v>
      </c>
      <c r="CA18" t="s">
        <v>2405</v>
      </c>
      <c r="CB18" t="s">
        <v>14</v>
      </c>
      <c r="CC18" t="s">
        <v>14</v>
      </c>
      <c r="CD18" t="s">
        <v>14</v>
      </c>
      <c r="CE18" t="s">
        <v>14</v>
      </c>
      <c r="CF18" t="s">
        <v>2426</v>
      </c>
      <c r="CG18" t="s">
        <v>263</v>
      </c>
      <c r="CH18" t="s">
        <v>22075</v>
      </c>
      <c r="CJ18" t="s">
        <v>264</v>
      </c>
      <c r="CK18" t="s">
        <v>24</v>
      </c>
      <c r="CM18" s="4" t="str">
        <f>_xlfn.XLOOKUP($CG18,tbl_area_24_07_2024[Nombre Área],tbl_area_24_07_2024[Estado],"Si no se encuentra",2,)</f>
        <v>Puebla</v>
      </c>
      <c r="CN18" s="4" t="str">
        <f>_xlfn.XLOOKUP($CG18,tbl_area_24_07_2024[Nombre Área],tbl_area_24_07_2024[Estructura],"Si no se encuentra",2,)</f>
        <v>Juntas Distritales</v>
      </c>
    </row>
    <row r="19" spans="1:92" ht="34.9" customHeight="1" x14ac:dyDescent="0.85">
      <c r="A19" t="s">
        <v>22073</v>
      </c>
      <c r="B19" t="s">
        <v>22074</v>
      </c>
      <c r="C19" t="s">
        <v>22075</v>
      </c>
      <c r="D19" t="s">
        <v>2199</v>
      </c>
      <c r="E19" t="s">
        <v>2242</v>
      </c>
      <c r="F19" t="s">
        <v>2201</v>
      </c>
      <c r="G19" t="s">
        <v>2427</v>
      </c>
      <c r="H19" t="s">
        <v>14</v>
      </c>
      <c r="I19" t="s">
        <v>2428</v>
      </c>
      <c r="J19" t="s">
        <v>2429</v>
      </c>
      <c r="K19" t="s">
        <v>1182</v>
      </c>
      <c r="L19" t="s">
        <v>14</v>
      </c>
      <c r="M19" t="s">
        <v>14</v>
      </c>
      <c r="N19" t="s">
        <v>2430</v>
      </c>
      <c r="O19" t="s">
        <v>1182</v>
      </c>
      <c r="P19" t="s">
        <v>14</v>
      </c>
      <c r="Q19" t="s">
        <v>1182</v>
      </c>
      <c r="R19" t="s">
        <v>1182</v>
      </c>
      <c r="S19" t="s">
        <v>14</v>
      </c>
      <c r="T19" t="s">
        <v>14</v>
      </c>
      <c r="U19" t="s">
        <v>14</v>
      </c>
      <c r="V19" t="s">
        <v>14</v>
      </c>
      <c r="W19" t="s">
        <v>14</v>
      </c>
      <c r="X19" t="s">
        <v>14</v>
      </c>
      <c r="Y19" t="s">
        <v>14</v>
      </c>
      <c r="Z19" t="s">
        <v>14</v>
      </c>
      <c r="AA19" t="s">
        <v>2431</v>
      </c>
      <c r="AB19" t="s">
        <v>1182</v>
      </c>
      <c r="AC19" t="s">
        <v>2347</v>
      </c>
      <c r="AD19" t="s">
        <v>2348</v>
      </c>
      <c r="AE19" t="s">
        <v>2432</v>
      </c>
      <c r="AF19" t="s">
        <v>2350</v>
      </c>
      <c r="AG19" t="s">
        <v>14</v>
      </c>
      <c r="AH19" t="s">
        <v>2209</v>
      </c>
      <c r="AI19" t="s">
        <v>243</v>
      </c>
      <c r="AJ19" t="s">
        <v>1180</v>
      </c>
      <c r="AK19" t="s">
        <v>2013</v>
      </c>
      <c r="AL19" t="s">
        <v>1180</v>
      </c>
      <c r="AM19" t="s">
        <v>2013</v>
      </c>
      <c r="AN19" t="s">
        <v>1186</v>
      </c>
      <c r="AO19" t="s">
        <v>334</v>
      </c>
      <c r="AP19" t="s">
        <v>22096</v>
      </c>
      <c r="AQ19" t="s">
        <v>14</v>
      </c>
      <c r="AR19" t="s">
        <v>14</v>
      </c>
      <c r="AS19" t="s">
        <v>14</v>
      </c>
      <c r="AT19" t="s">
        <v>14</v>
      </c>
      <c r="AU19" t="s">
        <v>2399</v>
      </c>
      <c r="AV19" t="s">
        <v>2400</v>
      </c>
      <c r="AW19" t="s">
        <v>2400</v>
      </c>
      <c r="AX19" t="s">
        <v>2400</v>
      </c>
      <c r="AY19" t="s">
        <v>2427</v>
      </c>
      <c r="AZ19" t="s">
        <v>22104</v>
      </c>
      <c r="BA19" t="s">
        <v>22104</v>
      </c>
      <c r="BB19" t="s">
        <v>22089</v>
      </c>
      <c r="BC19">
        <v>42185.57</v>
      </c>
      <c r="BD19">
        <v>42413.82</v>
      </c>
      <c r="BE19" t="s">
        <v>14</v>
      </c>
      <c r="BF19" t="s">
        <v>14</v>
      </c>
      <c r="BG19" t="s">
        <v>2214</v>
      </c>
      <c r="BH19" t="s">
        <v>14</v>
      </c>
      <c r="BI19" t="s">
        <v>22092</v>
      </c>
      <c r="BJ19" t="s">
        <v>2399</v>
      </c>
      <c r="BK19" t="s">
        <v>14</v>
      </c>
      <c r="BL19" t="s">
        <v>22104</v>
      </c>
      <c r="BM19" t="s">
        <v>22089</v>
      </c>
      <c r="BN19" t="s">
        <v>2433</v>
      </c>
      <c r="BO19" t="s">
        <v>14</v>
      </c>
      <c r="BP19" t="s">
        <v>1182</v>
      </c>
      <c r="BQ19" t="s">
        <v>2217</v>
      </c>
      <c r="BR19" t="s">
        <v>2217</v>
      </c>
      <c r="BS19" t="s">
        <v>2404</v>
      </c>
      <c r="BT19" t="s">
        <v>14</v>
      </c>
      <c r="BU19" t="s">
        <v>14</v>
      </c>
      <c r="BV19" t="s">
        <v>14</v>
      </c>
      <c r="BW19" t="s">
        <v>14</v>
      </c>
      <c r="BX19" t="s">
        <v>14</v>
      </c>
      <c r="BY19" t="s">
        <v>2220</v>
      </c>
      <c r="BZ19" t="s">
        <v>1182</v>
      </c>
      <c r="CA19" t="s">
        <v>2405</v>
      </c>
      <c r="CB19" t="s">
        <v>14</v>
      </c>
      <c r="CC19" t="s">
        <v>14</v>
      </c>
      <c r="CD19" t="s">
        <v>14</v>
      </c>
      <c r="CE19" t="s">
        <v>14</v>
      </c>
      <c r="CF19" t="s">
        <v>2434</v>
      </c>
      <c r="CG19" t="s">
        <v>263</v>
      </c>
      <c r="CH19" t="s">
        <v>22075</v>
      </c>
      <c r="CJ19" t="s">
        <v>264</v>
      </c>
      <c r="CK19" t="s">
        <v>24</v>
      </c>
      <c r="CM19" s="4" t="str">
        <f>_xlfn.XLOOKUP($CG19,tbl_area_24_07_2024[Nombre Área],tbl_area_24_07_2024[Estado],"Si no se encuentra",2,)</f>
        <v>Puebla</v>
      </c>
      <c r="CN19" s="4" t="str">
        <f>_xlfn.XLOOKUP($CG19,tbl_area_24_07_2024[Nombre Área],tbl_area_24_07_2024[Estructura],"Si no se encuentra",2,)</f>
        <v>Juntas Distritales</v>
      </c>
    </row>
    <row r="20" spans="1:92" ht="34.9" customHeight="1" x14ac:dyDescent="0.85">
      <c r="A20" t="s">
        <v>22073</v>
      </c>
      <c r="B20" t="s">
        <v>22074</v>
      </c>
      <c r="C20" t="s">
        <v>22075</v>
      </c>
      <c r="D20" t="s">
        <v>2199</v>
      </c>
      <c r="E20" t="s">
        <v>2200</v>
      </c>
      <c r="F20" t="s">
        <v>2201</v>
      </c>
      <c r="G20" t="s">
        <v>2435</v>
      </c>
      <c r="H20" t="s">
        <v>14</v>
      </c>
      <c r="I20" t="s">
        <v>2436</v>
      </c>
      <c r="J20" t="s">
        <v>2437</v>
      </c>
      <c r="K20" t="s">
        <v>1183</v>
      </c>
      <c r="L20" t="s">
        <v>14</v>
      </c>
      <c r="M20" t="s">
        <v>14</v>
      </c>
      <c r="N20" t="s">
        <v>2438</v>
      </c>
      <c r="O20" t="s">
        <v>1183</v>
      </c>
      <c r="P20" t="s">
        <v>14</v>
      </c>
      <c r="Q20" t="s">
        <v>1183</v>
      </c>
      <c r="R20" t="s">
        <v>1183</v>
      </c>
      <c r="S20" t="s">
        <v>14</v>
      </c>
      <c r="T20" t="s">
        <v>14</v>
      </c>
      <c r="U20" t="s">
        <v>14</v>
      </c>
      <c r="V20" t="s">
        <v>14</v>
      </c>
      <c r="W20" t="s">
        <v>520</v>
      </c>
      <c r="X20" t="s">
        <v>287</v>
      </c>
      <c r="Y20" t="s">
        <v>40</v>
      </c>
      <c r="Z20" t="s">
        <v>12</v>
      </c>
      <c r="AA20" t="s">
        <v>14</v>
      </c>
      <c r="AB20" t="s">
        <v>1183</v>
      </c>
      <c r="AC20" t="s">
        <v>2439</v>
      </c>
      <c r="AD20" t="s">
        <v>2207</v>
      </c>
      <c r="AE20" t="s">
        <v>2440</v>
      </c>
      <c r="AF20" t="s">
        <v>14</v>
      </c>
      <c r="AG20" t="s">
        <v>14</v>
      </c>
      <c r="AH20" t="s">
        <v>2209</v>
      </c>
      <c r="AI20" t="s">
        <v>2441</v>
      </c>
      <c r="AJ20" t="s">
        <v>2442</v>
      </c>
      <c r="AK20" t="s">
        <v>2443</v>
      </c>
      <c r="AL20" t="s">
        <v>2442</v>
      </c>
      <c r="AM20" t="s">
        <v>2443</v>
      </c>
      <c r="AN20" t="s">
        <v>1184</v>
      </c>
      <c r="AO20" t="s">
        <v>252</v>
      </c>
      <c r="AP20" t="s">
        <v>22108</v>
      </c>
      <c r="AQ20" t="s">
        <v>14</v>
      </c>
      <c r="AR20" t="s">
        <v>14</v>
      </c>
      <c r="AS20" t="s">
        <v>14</v>
      </c>
      <c r="AT20" t="s">
        <v>14</v>
      </c>
      <c r="AU20" t="s">
        <v>2444</v>
      </c>
      <c r="AV20" t="s">
        <v>2445</v>
      </c>
      <c r="AW20" t="s">
        <v>2446</v>
      </c>
      <c r="AX20" t="s">
        <v>2446</v>
      </c>
      <c r="AY20" t="s">
        <v>2447</v>
      </c>
      <c r="AZ20" t="s">
        <v>22109</v>
      </c>
      <c r="BA20" t="s">
        <v>22074</v>
      </c>
      <c r="BB20" t="s">
        <v>22089</v>
      </c>
      <c r="BC20">
        <v>688055.16</v>
      </c>
      <c r="BD20">
        <v>798144</v>
      </c>
      <c r="BE20" t="s">
        <v>14</v>
      </c>
      <c r="BF20" t="s">
        <v>14</v>
      </c>
      <c r="BG20" t="s">
        <v>2214</v>
      </c>
      <c r="BH20" t="s">
        <v>14</v>
      </c>
      <c r="BI20" t="s">
        <v>22092</v>
      </c>
      <c r="BJ20" t="s">
        <v>2438</v>
      </c>
      <c r="BK20" t="s">
        <v>14</v>
      </c>
      <c r="BL20" t="s">
        <v>22074</v>
      </c>
      <c r="BM20" t="s">
        <v>22089</v>
      </c>
      <c r="BN20" t="s">
        <v>2448</v>
      </c>
      <c r="BO20" t="s">
        <v>14</v>
      </c>
      <c r="BP20" t="s">
        <v>1183</v>
      </c>
      <c r="BQ20" t="s">
        <v>2217</v>
      </c>
      <c r="BR20" t="s">
        <v>2303</v>
      </c>
      <c r="BS20" t="s">
        <v>2376</v>
      </c>
      <c r="BT20" t="s">
        <v>14</v>
      </c>
      <c r="BU20" t="s">
        <v>14</v>
      </c>
      <c r="BV20" t="s">
        <v>14</v>
      </c>
      <c r="BW20" t="s">
        <v>14</v>
      </c>
      <c r="BX20" t="s">
        <v>14</v>
      </c>
      <c r="BY20" t="s">
        <v>2220</v>
      </c>
      <c r="BZ20" t="s">
        <v>1183</v>
      </c>
      <c r="CA20" t="s">
        <v>2449</v>
      </c>
      <c r="CB20" t="s">
        <v>14</v>
      </c>
      <c r="CC20" t="s">
        <v>14</v>
      </c>
      <c r="CD20" t="s">
        <v>2450</v>
      </c>
      <c r="CE20" t="s">
        <v>14</v>
      </c>
      <c r="CF20" t="s">
        <v>2451</v>
      </c>
      <c r="CG20" t="s">
        <v>491</v>
      </c>
      <c r="CH20" t="s">
        <v>22075</v>
      </c>
      <c r="CJ20" t="s">
        <v>252</v>
      </c>
      <c r="CK20" t="s">
        <v>24</v>
      </c>
      <c r="CM20" s="4" t="str">
        <f>_xlfn.XLOOKUP($CG20,tbl_area_24_07_2024[Nombre Área],tbl_area_24_07_2024[Estado],"Si no se encuentra",2,)</f>
        <v>Oaxaca</v>
      </c>
      <c r="CN20" s="4" t="str">
        <f>_xlfn.XLOOKUP($CG20,tbl_area_24_07_2024[Nombre Área],tbl_area_24_07_2024[Estructura],"Si no se encuentra",2,)</f>
        <v>Juntas Distritales</v>
      </c>
    </row>
    <row r="21" spans="1:92" ht="34.9" customHeight="1" x14ac:dyDescent="0.85">
      <c r="A21" t="s">
        <v>22073</v>
      </c>
      <c r="B21" t="s">
        <v>22074</v>
      </c>
      <c r="C21" t="s">
        <v>22075</v>
      </c>
      <c r="D21" t="s">
        <v>2199</v>
      </c>
      <c r="E21" t="s">
        <v>2242</v>
      </c>
      <c r="F21" t="s">
        <v>2201</v>
      </c>
      <c r="G21" t="s">
        <v>2452</v>
      </c>
      <c r="H21" t="s">
        <v>14</v>
      </c>
      <c r="I21" t="s">
        <v>2453</v>
      </c>
      <c r="J21" t="s">
        <v>2454</v>
      </c>
      <c r="K21" t="s">
        <v>1184</v>
      </c>
      <c r="L21" t="s">
        <v>14</v>
      </c>
      <c r="M21" t="s">
        <v>14</v>
      </c>
      <c r="N21" t="s">
        <v>2455</v>
      </c>
      <c r="O21" t="s">
        <v>1184</v>
      </c>
      <c r="P21" t="s">
        <v>14</v>
      </c>
      <c r="Q21" t="s">
        <v>1184</v>
      </c>
      <c r="R21" t="s">
        <v>1184</v>
      </c>
      <c r="S21" t="s">
        <v>14</v>
      </c>
      <c r="T21" t="s">
        <v>14</v>
      </c>
      <c r="U21" t="s">
        <v>14</v>
      </c>
      <c r="V21" t="s">
        <v>14</v>
      </c>
      <c r="W21" t="s">
        <v>1776</v>
      </c>
      <c r="X21" t="s">
        <v>85</v>
      </c>
      <c r="Y21" t="s">
        <v>46</v>
      </c>
      <c r="Z21" t="s">
        <v>18</v>
      </c>
      <c r="AA21" t="s">
        <v>14</v>
      </c>
      <c r="AB21" t="s">
        <v>1184</v>
      </c>
      <c r="AC21" t="s">
        <v>2456</v>
      </c>
      <c r="AD21" t="s">
        <v>2348</v>
      </c>
      <c r="AE21" t="s">
        <v>2457</v>
      </c>
      <c r="AF21" t="s">
        <v>14</v>
      </c>
      <c r="AG21" t="s">
        <v>14</v>
      </c>
      <c r="AH21" t="s">
        <v>1956</v>
      </c>
      <c r="AI21" t="s">
        <v>1961</v>
      </c>
      <c r="AJ21" t="s">
        <v>2442</v>
      </c>
      <c r="AK21" t="s">
        <v>2443</v>
      </c>
      <c r="AL21" t="s">
        <v>2442</v>
      </c>
      <c r="AM21" t="s">
        <v>2443</v>
      </c>
      <c r="AN21" t="s">
        <v>1184</v>
      </c>
      <c r="AO21" t="s">
        <v>252</v>
      </c>
      <c r="AP21" t="s">
        <v>22108</v>
      </c>
      <c r="AQ21" t="s">
        <v>14</v>
      </c>
      <c r="AR21" t="s">
        <v>14</v>
      </c>
      <c r="AS21" t="s">
        <v>14</v>
      </c>
      <c r="AT21" t="s">
        <v>14</v>
      </c>
      <c r="AU21" t="s">
        <v>2458</v>
      </c>
      <c r="AV21" t="s">
        <v>2459</v>
      </c>
      <c r="AW21" t="s">
        <v>2446</v>
      </c>
      <c r="AX21" t="s">
        <v>2446</v>
      </c>
      <c r="AY21" t="s">
        <v>2460</v>
      </c>
      <c r="AZ21" t="s">
        <v>22109</v>
      </c>
      <c r="BA21" t="s">
        <v>22074</v>
      </c>
      <c r="BB21" t="s">
        <v>22089</v>
      </c>
      <c r="BC21">
        <v>109245.24</v>
      </c>
      <c r="BD21">
        <v>126724.5</v>
      </c>
      <c r="BE21" t="s">
        <v>14</v>
      </c>
      <c r="BF21" t="s">
        <v>14</v>
      </c>
      <c r="BG21" t="s">
        <v>2214</v>
      </c>
      <c r="BH21" t="s">
        <v>14</v>
      </c>
      <c r="BI21" t="s">
        <v>22092</v>
      </c>
      <c r="BJ21" t="s">
        <v>2455</v>
      </c>
      <c r="BK21" t="s">
        <v>14</v>
      </c>
      <c r="BL21" t="s">
        <v>22074</v>
      </c>
      <c r="BM21" t="s">
        <v>22089</v>
      </c>
      <c r="BN21" t="s">
        <v>2461</v>
      </c>
      <c r="BO21" t="s">
        <v>14</v>
      </c>
      <c r="BP21" t="s">
        <v>1184</v>
      </c>
      <c r="BQ21" t="s">
        <v>2217</v>
      </c>
      <c r="BR21" t="s">
        <v>2303</v>
      </c>
      <c r="BS21" t="s">
        <v>2376</v>
      </c>
      <c r="BT21" t="s">
        <v>14</v>
      </c>
      <c r="BU21" t="s">
        <v>14</v>
      </c>
      <c r="BV21" t="s">
        <v>14</v>
      </c>
      <c r="BW21" t="s">
        <v>14</v>
      </c>
      <c r="BX21" t="s">
        <v>14</v>
      </c>
      <c r="BY21" t="s">
        <v>2220</v>
      </c>
      <c r="BZ21" t="s">
        <v>1184</v>
      </c>
      <c r="CA21" t="s">
        <v>2462</v>
      </c>
      <c r="CB21" t="s">
        <v>14</v>
      </c>
      <c r="CC21" t="s">
        <v>14</v>
      </c>
      <c r="CD21" t="s">
        <v>2463</v>
      </c>
      <c r="CE21" t="s">
        <v>14</v>
      </c>
      <c r="CF21" t="s">
        <v>2464</v>
      </c>
      <c r="CG21" t="s">
        <v>491</v>
      </c>
      <c r="CH21" t="s">
        <v>22075</v>
      </c>
      <c r="CJ21" t="s">
        <v>252</v>
      </c>
      <c r="CK21" t="s">
        <v>24</v>
      </c>
      <c r="CM21" s="4" t="str">
        <f>_xlfn.XLOOKUP($CG21,tbl_area_24_07_2024[Nombre Área],tbl_area_24_07_2024[Estado],"Si no se encuentra",2,)</f>
        <v>Oaxaca</v>
      </c>
      <c r="CN21" s="4" t="str">
        <f>_xlfn.XLOOKUP($CG21,tbl_area_24_07_2024[Nombre Área],tbl_area_24_07_2024[Estructura],"Si no se encuentra",2,)</f>
        <v>Juntas Distritales</v>
      </c>
    </row>
    <row r="22" spans="1:92" ht="34.9" customHeight="1" x14ac:dyDescent="0.85">
      <c r="A22" t="s">
        <v>22073</v>
      </c>
      <c r="B22" t="s">
        <v>22074</v>
      </c>
      <c r="C22" t="s">
        <v>22075</v>
      </c>
      <c r="D22" t="s">
        <v>2199</v>
      </c>
      <c r="E22" t="s">
        <v>2242</v>
      </c>
      <c r="F22" t="s">
        <v>2201</v>
      </c>
      <c r="G22" t="s">
        <v>2465</v>
      </c>
      <c r="H22" t="s">
        <v>14</v>
      </c>
      <c r="I22" t="s">
        <v>2453</v>
      </c>
      <c r="J22" t="s">
        <v>2466</v>
      </c>
      <c r="K22" t="s">
        <v>1437</v>
      </c>
      <c r="L22" t="s">
        <v>14</v>
      </c>
      <c r="M22" t="s">
        <v>14</v>
      </c>
      <c r="N22" t="s">
        <v>2455</v>
      </c>
      <c r="O22" t="s">
        <v>1437</v>
      </c>
      <c r="P22" t="s">
        <v>14</v>
      </c>
      <c r="Q22" t="s">
        <v>1437</v>
      </c>
      <c r="R22" t="s">
        <v>1437</v>
      </c>
      <c r="S22" t="s">
        <v>14</v>
      </c>
      <c r="T22" t="s">
        <v>14</v>
      </c>
      <c r="U22" t="s">
        <v>14</v>
      </c>
      <c r="V22" t="s">
        <v>14</v>
      </c>
      <c r="W22" t="s">
        <v>350</v>
      </c>
      <c r="X22" t="s">
        <v>151</v>
      </c>
      <c r="Y22" t="s">
        <v>1808</v>
      </c>
      <c r="Z22" t="s">
        <v>18</v>
      </c>
      <c r="AA22" t="s">
        <v>14</v>
      </c>
      <c r="AB22" t="s">
        <v>1437</v>
      </c>
      <c r="AC22" t="s">
        <v>2467</v>
      </c>
      <c r="AD22" t="s">
        <v>2207</v>
      </c>
      <c r="AE22" t="s">
        <v>1325</v>
      </c>
      <c r="AF22" t="s">
        <v>1455</v>
      </c>
      <c r="AG22" t="s">
        <v>14</v>
      </c>
      <c r="AH22" t="s">
        <v>1956</v>
      </c>
      <c r="AI22" t="s">
        <v>2468</v>
      </c>
      <c r="AJ22" t="s">
        <v>2442</v>
      </c>
      <c r="AK22" t="s">
        <v>2443</v>
      </c>
      <c r="AL22" t="s">
        <v>2442</v>
      </c>
      <c r="AM22" t="s">
        <v>2443</v>
      </c>
      <c r="AN22" t="s">
        <v>1184</v>
      </c>
      <c r="AO22" t="s">
        <v>252</v>
      </c>
      <c r="AP22" t="s">
        <v>22108</v>
      </c>
      <c r="AQ22" t="s">
        <v>14</v>
      </c>
      <c r="AR22" t="s">
        <v>14</v>
      </c>
      <c r="AS22" t="s">
        <v>14</v>
      </c>
      <c r="AT22" t="s">
        <v>14</v>
      </c>
      <c r="AU22" t="s">
        <v>2458</v>
      </c>
      <c r="AV22" t="s">
        <v>2459</v>
      </c>
      <c r="AW22" t="s">
        <v>2446</v>
      </c>
      <c r="AX22" t="s">
        <v>2446</v>
      </c>
      <c r="AY22" t="s">
        <v>2469</v>
      </c>
      <c r="AZ22" t="s">
        <v>22109</v>
      </c>
      <c r="BA22" t="s">
        <v>22074</v>
      </c>
      <c r="BB22" t="s">
        <v>22089</v>
      </c>
      <c r="BC22">
        <v>109245.24</v>
      </c>
      <c r="BD22">
        <v>126724.5</v>
      </c>
      <c r="BE22" t="s">
        <v>14</v>
      </c>
      <c r="BF22" t="s">
        <v>14</v>
      </c>
      <c r="BG22" t="s">
        <v>2214</v>
      </c>
      <c r="BH22" t="s">
        <v>14</v>
      </c>
      <c r="BI22" t="s">
        <v>22092</v>
      </c>
      <c r="BJ22" t="s">
        <v>2455</v>
      </c>
      <c r="BK22" t="s">
        <v>14</v>
      </c>
      <c r="BL22" t="s">
        <v>22074</v>
      </c>
      <c r="BM22" t="s">
        <v>22089</v>
      </c>
      <c r="BN22" t="s">
        <v>2470</v>
      </c>
      <c r="BO22" t="s">
        <v>14</v>
      </c>
      <c r="BP22" t="s">
        <v>1437</v>
      </c>
      <c r="BQ22" t="s">
        <v>2217</v>
      </c>
      <c r="BR22" t="s">
        <v>2303</v>
      </c>
      <c r="BS22" t="s">
        <v>2376</v>
      </c>
      <c r="BT22" t="s">
        <v>14</v>
      </c>
      <c r="BU22" t="s">
        <v>14</v>
      </c>
      <c r="BV22" t="s">
        <v>14</v>
      </c>
      <c r="BW22" t="s">
        <v>14</v>
      </c>
      <c r="BX22" t="s">
        <v>14</v>
      </c>
      <c r="BY22" t="s">
        <v>2220</v>
      </c>
      <c r="BZ22" t="s">
        <v>1437</v>
      </c>
      <c r="CA22" t="s">
        <v>2462</v>
      </c>
      <c r="CB22" t="s">
        <v>14</v>
      </c>
      <c r="CC22" t="s">
        <v>14</v>
      </c>
      <c r="CD22" t="s">
        <v>2471</v>
      </c>
      <c r="CE22" t="s">
        <v>14</v>
      </c>
      <c r="CF22" t="s">
        <v>2472</v>
      </c>
      <c r="CG22" t="s">
        <v>491</v>
      </c>
      <c r="CH22" t="s">
        <v>22075</v>
      </c>
      <c r="CJ22" t="s">
        <v>252</v>
      </c>
      <c r="CK22" t="s">
        <v>24</v>
      </c>
      <c r="CM22" s="4" t="str">
        <f>_xlfn.XLOOKUP($CG22,tbl_area_24_07_2024[Nombre Área],tbl_area_24_07_2024[Estado],"Si no se encuentra",2,)</f>
        <v>Oaxaca</v>
      </c>
      <c r="CN22" s="4" t="str">
        <f>_xlfn.XLOOKUP($CG22,tbl_area_24_07_2024[Nombre Área],tbl_area_24_07_2024[Estructura],"Si no se encuentra",2,)</f>
        <v>Juntas Distritales</v>
      </c>
    </row>
    <row r="23" spans="1:92" ht="34.9" customHeight="1" x14ac:dyDescent="0.85">
      <c r="A23" t="s">
        <v>22073</v>
      </c>
      <c r="B23" t="s">
        <v>22074</v>
      </c>
      <c r="C23" t="s">
        <v>22075</v>
      </c>
      <c r="D23" t="s">
        <v>2199</v>
      </c>
      <c r="E23" t="s">
        <v>2242</v>
      </c>
      <c r="F23" t="s">
        <v>2201</v>
      </c>
      <c r="G23" t="s">
        <v>2473</v>
      </c>
      <c r="H23" t="s">
        <v>14</v>
      </c>
      <c r="I23" t="s">
        <v>2474</v>
      </c>
      <c r="J23" t="s">
        <v>2475</v>
      </c>
      <c r="K23" t="s">
        <v>1439</v>
      </c>
      <c r="L23" t="s">
        <v>14</v>
      </c>
      <c r="M23" t="s">
        <v>14</v>
      </c>
      <c r="N23" t="s">
        <v>2476</v>
      </c>
      <c r="O23" t="s">
        <v>1439</v>
      </c>
      <c r="P23" t="s">
        <v>14</v>
      </c>
      <c r="Q23" t="s">
        <v>1439</v>
      </c>
      <c r="R23" t="s">
        <v>1439</v>
      </c>
      <c r="S23" t="s">
        <v>14</v>
      </c>
      <c r="T23" t="s">
        <v>14</v>
      </c>
      <c r="U23" t="s">
        <v>14</v>
      </c>
      <c r="V23" t="s">
        <v>14</v>
      </c>
      <c r="W23" t="s">
        <v>1841</v>
      </c>
      <c r="X23" t="s">
        <v>1335</v>
      </c>
      <c r="Y23" t="s">
        <v>39</v>
      </c>
      <c r="Z23" t="s">
        <v>12</v>
      </c>
      <c r="AA23" t="s">
        <v>14</v>
      </c>
      <c r="AB23" t="s">
        <v>1439</v>
      </c>
      <c r="AC23" t="s">
        <v>2477</v>
      </c>
      <c r="AD23" t="s">
        <v>2207</v>
      </c>
      <c r="AE23" t="s">
        <v>2478</v>
      </c>
      <c r="AF23" t="s">
        <v>14</v>
      </c>
      <c r="AG23" t="s">
        <v>14</v>
      </c>
      <c r="AH23" t="s">
        <v>1956</v>
      </c>
      <c r="AI23" t="s">
        <v>1961</v>
      </c>
      <c r="AJ23" t="s">
        <v>2442</v>
      </c>
      <c r="AK23" t="s">
        <v>2443</v>
      </c>
      <c r="AL23" t="s">
        <v>2442</v>
      </c>
      <c r="AM23" t="s">
        <v>2443</v>
      </c>
      <c r="AN23" t="s">
        <v>1184</v>
      </c>
      <c r="AO23" t="s">
        <v>252</v>
      </c>
      <c r="AP23" t="s">
        <v>22108</v>
      </c>
      <c r="AQ23" t="s">
        <v>14</v>
      </c>
      <c r="AR23" t="s">
        <v>14</v>
      </c>
      <c r="AS23" t="s">
        <v>14</v>
      </c>
      <c r="AT23" t="s">
        <v>14</v>
      </c>
      <c r="AU23" t="s">
        <v>2458</v>
      </c>
      <c r="AV23" t="s">
        <v>2459</v>
      </c>
      <c r="AW23" t="s">
        <v>2446</v>
      </c>
      <c r="AX23" t="s">
        <v>2446</v>
      </c>
      <c r="AY23" t="s">
        <v>2479</v>
      </c>
      <c r="AZ23" t="s">
        <v>22109</v>
      </c>
      <c r="BA23" t="s">
        <v>22074</v>
      </c>
      <c r="BB23" t="s">
        <v>22089</v>
      </c>
      <c r="BC23">
        <v>103309.56</v>
      </c>
      <c r="BD23">
        <v>119838.96</v>
      </c>
      <c r="BE23" t="s">
        <v>14</v>
      </c>
      <c r="BF23" t="s">
        <v>14</v>
      </c>
      <c r="BG23" t="s">
        <v>2214</v>
      </c>
      <c r="BH23" t="s">
        <v>14</v>
      </c>
      <c r="BI23" t="s">
        <v>22092</v>
      </c>
      <c r="BJ23" t="s">
        <v>2476</v>
      </c>
      <c r="BK23" t="s">
        <v>14</v>
      </c>
      <c r="BL23" t="s">
        <v>22074</v>
      </c>
      <c r="BM23" t="s">
        <v>22089</v>
      </c>
      <c r="BN23" t="s">
        <v>2480</v>
      </c>
      <c r="BO23" t="s">
        <v>14</v>
      </c>
      <c r="BP23" t="s">
        <v>1439</v>
      </c>
      <c r="BQ23" t="s">
        <v>2217</v>
      </c>
      <c r="BR23" t="s">
        <v>2303</v>
      </c>
      <c r="BS23" t="s">
        <v>2376</v>
      </c>
      <c r="BT23" t="s">
        <v>14</v>
      </c>
      <c r="BU23" t="s">
        <v>14</v>
      </c>
      <c r="BV23" t="s">
        <v>14</v>
      </c>
      <c r="BW23" t="s">
        <v>14</v>
      </c>
      <c r="BX23" t="s">
        <v>14</v>
      </c>
      <c r="BY23" t="s">
        <v>2220</v>
      </c>
      <c r="BZ23" t="s">
        <v>1439</v>
      </c>
      <c r="CA23" t="s">
        <v>2481</v>
      </c>
      <c r="CB23" t="s">
        <v>14</v>
      </c>
      <c r="CC23" t="s">
        <v>14</v>
      </c>
      <c r="CD23" t="s">
        <v>2482</v>
      </c>
      <c r="CE23" t="s">
        <v>14</v>
      </c>
      <c r="CF23" t="s">
        <v>2483</v>
      </c>
      <c r="CG23" t="s">
        <v>491</v>
      </c>
      <c r="CH23" t="s">
        <v>22075</v>
      </c>
      <c r="CJ23" t="s">
        <v>252</v>
      </c>
      <c r="CK23" t="s">
        <v>24</v>
      </c>
      <c r="CM23" s="4" t="str">
        <f>_xlfn.XLOOKUP($CG23,tbl_area_24_07_2024[Nombre Área],tbl_area_24_07_2024[Estado],"Si no se encuentra",2,)</f>
        <v>Oaxaca</v>
      </c>
      <c r="CN23" s="4" t="str">
        <f>_xlfn.XLOOKUP($CG23,tbl_area_24_07_2024[Nombre Área],tbl_area_24_07_2024[Estructura],"Si no se encuentra",2,)</f>
        <v>Juntas Distritales</v>
      </c>
    </row>
    <row r="24" spans="1:92" ht="34.9" customHeight="1" x14ac:dyDescent="0.85">
      <c r="A24" t="s">
        <v>22073</v>
      </c>
      <c r="B24" t="s">
        <v>22074</v>
      </c>
      <c r="C24" t="s">
        <v>22075</v>
      </c>
      <c r="D24" t="s">
        <v>2199</v>
      </c>
      <c r="E24" t="s">
        <v>2242</v>
      </c>
      <c r="F24" t="s">
        <v>2201</v>
      </c>
      <c r="G24" t="s">
        <v>2484</v>
      </c>
      <c r="H24" t="s">
        <v>14</v>
      </c>
      <c r="I24" t="s">
        <v>2485</v>
      </c>
      <c r="J24" t="s">
        <v>2486</v>
      </c>
      <c r="K24" t="s">
        <v>1440</v>
      </c>
      <c r="L24" t="s">
        <v>14</v>
      </c>
      <c r="M24" t="s">
        <v>14</v>
      </c>
      <c r="N24" t="s">
        <v>2487</v>
      </c>
      <c r="O24" t="s">
        <v>1440</v>
      </c>
      <c r="P24" t="s">
        <v>14</v>
      </c>
      <c r="Q24" t="s">
        <v>1440</v>
      </c>
      <c r="R24" t="s">
        <v>1440</v>
      </c>
      <c r="S24" t="s">
        <v>14</v>
      </c>
      <c r="T24" t="s">
        <v>14</v>
      </c>
      <c r="U24" t="s">
        <v>14</v>
      </c>
      <c r="V24" t="s">
        <v>14</v>
      </c>
      <c r="W24" t="s">
        <v>14</v>
      </c>
      <c r="X24" t="s">
        <v>14</v>
      </c>
      <c r="Y24" t="s">
        <v>14</v>
      </c>
      <c r="Z24" t="s">
        <v>14</v>
      </c>
      <c r="AA24" t="s">
        <v>2488</v>
      </c>
      <c r="AB24" t="s">
        <v>1440</v>
      </c>
      <c r="AC24" t="s">
        <v>2489</v>
      </c>
      <c r="AD24" t="s">
        <v>2207</v>
      </c>
      <c r="AE24" t="s">
        <v>2490</v>
      </c>
      <c r="AF24" t="s">
        <v>1517</v>
      </c>
      <c r="AG24" t="s">
        <v>1432</v>
      </c>
      <c r="AH24" t="s">
        <v>2209</v>
      </c>
      <c r="AI24" t="s">
        <v>2287</v>
      </c>
      <c r="AJ24" t="s">
        <v>22110</v>
      </c>
      <c r="AK24" t="s">
        <v>2491</v>
      </c>
      <c r="AL24" t="s">
        <v>22110</v>
      </c>
      <c r="AM24" t="s">
        <v>2491</v>
      </c>
      <c r="AN24" t="s">
        <v>1184</v>
      </c>
      <c r="AO24" t="s">
        <v>252</v>
      </c>
      <c r="AP24" t="s">
        <v>22111</v>
      </c>
      <c r="AQ24" t="s">
        <v>14</v>
      </c>
      <c r="AR24" t="s">
        <v>14</v>
      </c>
      <c r="AS24" t="s">
        <v>14</v>
      </c>
      <c r="AT24" t="s">
        <v>14</v>
      </c>
      <c r="AU24" t="s">
        <v>2458</v>
      </c>
      <c r="AV24" t="s">
        <v>2492</v>
      </c>
      <c r="AW24" t="s">
        <v>2446</v>
      </c>
      <c r="AX24" t="s">
        <v>2446</v>
      </c>
      <c r="AY24" t="s">
        <v>2493</v>
      </c>
      <c r="AZ24" t="s">
        <v>22104</v>
      </c>
      <c r="BA24" t="s">
        <v>22112</v>
      </c>
      <c r="BB24" t="s">
        <v>22113</v>
      </c>
      <c r="BC24">
        <v>56034.48</v>
      </c>
      <c r="BD24">
        <v>65000</v>
      </c>
      <c r="BE24" t="s">
        <v>14</v>
      </c>
      <c r="BF24" t="s">
        <v>14</v>
      </c>
      <c r="BG24" t="s">
        <v>2214</v>
      </c>
      <c r="BH24" t="s">
        <v>14</v>
      </c>
      <c r="BI24" t="s">
        <v>22092</v>
      </c>
      <c r="BJ24" t="s">
        <v>2487</v>
      </c>
      <c r="BK24" t="s">
        <v>14</v>
      </c>
      <c r="BL24" t="s">
        <v>22112</v>
      </c>
      <c r="BM24" t="s">
        <v>22113</v>
      </c>
      <c r="BN24" t="s">
        <v>2494</v>
      </c>
      <c r="BO24" t="s">
        <v>14</v>
      </c>
      <c r="BP24" t="s">
        <v>1440</v>
      </c>
      <c r="BQ24" t="s">
        <v>2217</v>
      </c>
      <c r="BR24" t="s">
        <v>2303</v>
      </c>
      <c r="BS24" t="s">
        <v>2376</v>
      </c>
      <c r="BT24" t="s">
        <v>14</v>
      </c>
      <c r="BU24" t="s">
        <v>14</v>
      </c>
      <c r="BV24" t="s">
        <v>14</v>
      </c>
      <c r="BW24" t="s">
        <v>14</v>
      </c>
      <c r="BX24" t="s">
        <v>14</v>
      </c>
      <c r="BY24" t="s">
        <v>2220</v>
      </c>
      <c r="BZ24" t="s">
        <v>1440</v>
      </c>
      <c r="CA24" t="s">
        <v>2495</v>
      </c>
      <c r="CB24" t="s">
        <v>14</v>
      </c>
      <c r="CC24" t="s">
        <v>14</v>
      </c>
      <c r="CD24" t="s">
        <v>2496</v>
      </c>
      <c r="CE24" t="s">
        <v>14</v>
      </c>
      <c r="CF24" t="s">
        <v>2497</v>
      </c>
      <c r="CG24" t="s">
        <v>491</v>
      </c>
      <c r="CH24" t="s">
        <v>22075</v>
      </c>
      <c r="CJ24" t="s">
        <v>252</v>
      </c>
      <c r="CK24" t="s">
        <v>24</v>
      </c>
      <c r="CM24" s="4" t="str">
        <f>_xlfn.XLOOKUP($CG24,tbl_area_24_07_2024[Nombre Área],tbl_area_24_07_2024[Estado],"Si no se encuentra",2,)</f>
        <v>Oaxaca</v>
      </c>
      <c r="CN24" s="4" t="str">
        <f>_xlfn.XLOOKUP($CG24,tbl_area_24_07_2024[Nombre Área],tbl_area_24_07_2024[Estructura],"Si no se encuentra",2,)</f>
        <v>Juntas Distritales</v>
      </c>
    </row>
    <row r="25" spans="1:92" ht="34.9" customHeight="1" x14ac:dyDescent="0.85">
      <c r="A25" t="s">
        <v>22073</v>
      </c>
      <c r="B25" t="s">
        <v>22074</v>
      </c>
      <c r="C25" t="s">
        <v>22075</v>
      </c>
      <c r="D25" t="s">
        <v>2199</v>
      </c>
      <c r="E25" t="s">
        <v>2242</v>
      </c>
      <c r="F25" t="s">
        <v>2201</v>
      </c>
      <c r="G25" t="s">
        <v>2498</v>
      </c>
      <c r="H25" t="s">
        <v>14</v>
      </c>
      <c r="I25" t="s">
        <v>2499</v>
      </c>
      <c r="J25" t="s">
        <v>2500</v>
      </c>
      <c r="K25" t="s">
        <v>1441</v>
      </c>
      <c r="L25" t="s">
        <v>14</v>
      </c>
      <c r="M25" t="s">
        <v>14</v>
      </c>
      <c r="N25" t="s">
        <v>2501</v>
      </c>
      <c r="O25" t="s">
        <v>1441</v>
      </c>
      <c r="P25" t="s">
        <v>14</v>
      </c>
      <c r="Q25" t="s">
        <v>1441</v>
      </c>
      <c r="R25" t="s">
        <v>1441</v>
      </c>
      <c r="S25" t="s">
        <v>14</v>
      </c>
      <c r="T25" t="s">
        <v>14</v>
      </c>
      <c r="U25" t="s">
        <v>14</v>
      </c>
      <c r="V25" t="s">
        <v>14</v>
      </c>
      <c r="W25" t="s">
        <v>14</v>
      </c>
      <c r="X25" t="s">
        <v>14</v>
      </c>
      <c r="Y25" t="s">
        <v>14</v>
      </c>
      <c r="Z25" t="s">
        <v>14</v>
      </c>
      <c r="AA25" t="s">
        <v>2488</v>
      </c>
      <c r="AB25" t="s">
        <v>1441</v>
      </c>
      <c r="AC25" t="s">
        <v>2489</v>
      </c>
      <c r="AD25" t="s">
        <v>2207</v>
      </c>
      <c r="AE25" t="s">
        <v>2490</v>
      </c>
      <c r="AF25" t="s">
        <v>1517</v>
      </c>
      <c r="AG25" t="s">
        <v>1432</v>
      </c>
      <c r="AH25" t="s">
        <v>2209</v>
      </c>
      <c r="AI25" t="s">
        <v>2287</v>
      </c>
      <c r="AJ25" t="s">
        <v>22110</v>
      </c>
      <c r="AK25" t="s">
        <v>2491</v>
      </c>
      <c r="AL25" t="s">
        <v>22110</v>
      </c>
      <c r="AM25" t="s">
        <v>2491</v>
      </c>
      <c r="AN25" t="s">
        <v>1184</v>
      </c>
      <c r="AO25" t="s">
        <v>252</v>
      </c>
      <c r="AP25" t="s">
        <v>22111</v>
      </c>
      <c r="AQ25" t="s">
        <v>14</v>
      </c>
      <c r="AR25" t="s">
        <v>14</v>
      </c>
      <c r="AS25" t="s">
        <v>14</v>
      </c>
      <c r="AT25" t="s">
        <v>14</v>
      </c>
      <c r="AU25" t="s">
        <v>2458</v>
      </c>
      <c r="AV25" t="s">
        <v>2492</v>
      </c>
      <c r="AW25" t="s">
        <v>2446</v>
      </c>
      <c r="AX25" t="s">
        <v>2446</v>
      </c>
      <c r="AY25" t="s">
        <v>2502</v>
      </c>
      <c r="AZ25" t="s">
        <v>22114</v>
      </c>
      <c r="BA25" t="s">
        <v>22114</v>
      </c>
      <c r="BB25" t="s">
        <v>22115</v>
      </c>
      <c r="BC25">
        <v>77586.210000000006</v>
      </c>
      <c r="BD25">
        <v>90000</v>
      </c>
      <c r="BE25" t="s">
        <v>14</v>
      </c>
      <c r="BF25" t="s">
        <v>14</v>
      </c>
      <c r="BG25" t="s">
        <v>2214</v>
      </c>
      <c r="BH25" t="s">
        <v>14</v>
      </c>
      <c r="BI25" t="s">
        <v>22092</v>
      </c>
      <c r="BJ25" t="s">
        <v>2501</v>
      </c>
      <c r="BK25" t="s">
        <v>14</v>
      </c>
      <c r="BL25" t="s">
        <v>22114</v>
      </c>
      <c r="BM25" t="s">
        <v>22115</v>
      </c>
      <c r="BN25" t="s">
        <v>2503</v>
      </c>
      <c r="BO25" t="s">
        <v>14</v>
      </c>
      <c r="BP25" t="s">
        <v>1441</v>
      </c>
      <c r="BQ25" t="s">
        <v>2217</v>
      </c>
      <c r="BR25" t="s">
        <v>2303</v>
      </c>
      <c r="BS25" t="s">
        <v>2376</v>
      </c>
      <c r="BT25" t="s">
        <v>14</v>
      </c>
      <c r="BU25" t="s">
        <v>14</v>
      </c>
      <c r="BV25" t="s">
        <v>14</v>
      </c>
      <c r="BW25" t="s">
        <v>14</v>
      </c>
      <c r="BX25" t="s">
        <v>14</v>
      </c>
      <c r="BY25" t="s">
        <v>2220</v>
      </c>
      <c r="BZ25" t="s">
        <v>1441</v>
      </c>
      <c r="CA25" t="s">
        <v>2504</v>
      </c>
      <c r="CB25" t="s">
        <v>14</v>
      </c>
      <c r="CC25" t="s">
        <v>14</v>
      </c>
      <c r="CD25" t="s">
        <v>2505</v>
      </c>
      <c r="CE25" t="s">
        <v>14</v>
      </c>
      <c r="CF25" t="s">
        <v>2506</v>
      </c>
      <c r="CG25" t="s">
        <v>491</v>
      </c>
      <c r="CH25" t="s">
        <v>22075</v>
      </c>
      <c r="CJ25" t="s">
        <v>252</v>
      </c>
      <c r="CK25" t="s">
        <v>24</v>
      </c>
      <c r="CM25" s="4" t="str">
        <f>_xlfn.XLOOKUP($CG25,tbl_area_24_07_2024[Nombre Área],tbl_area_24_07_2024[Estado],"Si no se encuentra",2,)</f>
        <v>Oaxaca</v>
      </c>
      <c r="CN25" s="4" t="str">
        <f>_xlfn.XLOOKUP($CG25,tbl_area_24_07_2024[Nombre Área],tbl_area_24_07_2024[Estructura],"Si no se encuentra",2,)</f>
        <v>Juntas Distritales</v>
      </c>
    </row>
    <row r="26" spans="1:92" ht="34.9" customHeight="1" x14ac:dyDescent="0.85">
      <c r="A26" t="s">
        <v>22073</v>
      </c>
      <c r="B26" t="s">
        <v>22074</v>
      </c>
      <c r="C26" t="s">
        <v>22075</v>
      </c>
      <c r="D26" t="s">
        <v>2199</v>
      </c>
      <c r="E26" t="s">
        <v>2507</v>
      </c>
      <c r="F26" t="s">
        <v>2201</v>
      </c>
      <c r="G26" t="s">
        <v>2508</v>
      </c>
      <c r="H26" t="s">
        <v>14</v>
      </c>
      <c r="I26" t="s">
        <v>2509</v>
      </c>
      <c r="J26" t="s">
        <v>2510</v>
      </c>
      <c r="K26" t="s">
        <v>1442</v>
      </c>
      <c r="L26" t="s">
        <v>14</v>
      </c>
      <c r="M26" t="s">
        <v>14</v>
      </c>
      <c r="N26" t="s">
        <v>2511</v>
      </c>
      <c r="O26" t="s">
        <v>1442</v>
      </c>
      <c r="P26" t="s">
        <v>14</v>
      </c>
      <c r="Q26" t="s">
        <v>1442</v>
      </c>
      <c r="R26" t="s">
        <v>1442</v>
      </c>
      <c r="S26" t="s">
        <v>14</v>
      </c>
      <c r="T26" t="s">
        <v>14</v>
      </c>
      <c r="U26" t="s">
        <v>14</v>
      </c>
      <c r="V26" t="s">
        <v>14</v>
      </c>
      <c r="W26" t="s">
        <v>14</v>
      </c>
      <c r="X26" t="s">
        <v>14</v>
      </c>
      <c r="Y26" t="s">
        <v>14</v>
      </c>
      <c r="Z26" t="s">
        <v>14</v>
      </c>
      <c r="AA26" t="s">
        <v>2512</v>
      </c>
      <c r="AB26" t="s">
        <v>1442</v>
      </c>
      <c r="AC26" t="s">
        <v>2513</v>
      </c>
      <c r="AD26" t="s">
        <v>2348</v>
      </c>
      <c r="AE26" t="s">
        <v>2514</v>
      </c>
      <c r="AF26" t="s">
        <v>1588</v>
      </c>
      <c r="AG26" t="s">
        <v>1174</v>
      </c>
      <c r="AH26" t="s">
        <v>2209</v>
      </c>
      <c r="AI26" t="s">
        <v>2515</v>
      </c>
      <c r="AJ26" t="s">
        <v>22117</v>
      </c>
      <c r="AK26" t="s">
        <v>2516</v>
      </c>
      <c r="AL26" t="s">
        <v>22117</v>
      </c>
      <c r="AM26" t="s">
        <v>2516</v>
      </c>
      <c r="AN26" t="s">
        <v>22118</v>
      </c>
      <c r="AO26" t="s">
        <v>334</v>
      </c>
      <c r="AP26" t="s">
        <v>22119</v>
      </c>
      <c r="AQ26" t="s">
        <v>14</v>
      </c>
      <c r="AR26" t="s">
        <v>14</v>
      </c>
      <c r="AS26" t="s">
        <v>14</v>
      </c>
      <c r="AT26" t="s">
        <v>14</v>
      </c>
      <c r="AU26" t="s">
        <v>2517</v>
      </c>
      <c r="AV26" t="s">
        <v>2459</v>
      </c>
      <c r="AW26" t="s">
        <v>2446</v>
      </c>
      <c r="AX26" t="s">
        <v>2446</v>
      </c>
      <c r="AY26" t="s">
        <v>2518</v>
      </c>
      <c r="AZ26" t="s">
        <v>22100</v>
      </c>
      <c r="BA26" t="s">
        <v>22100</v>
      </c>
      <c r="BB26" t="s">
        <v>22089</v>
      </c>
      <c r="BC26">
        <v>258916</v>
      </c>
      <c r="BD26">
        <v>258916</v>
      </c>
      <c r="BE26" t="s">
        <v>14</v>
      </c>
      <c r="BF26" t="s">
        <v>14</v>
      </c>
      <c r="BG26" t="s">
        <v>2214</v>
      </c>
      <c r="BH26" t="s">
        <v>14</v>
      </c>
      <c r="BI26" t="s">
        <v>22092</v>
      </c>
      <c r="BJ26" t="s">
        <v>2511</v>
      </c>
      <c r="BK26" t="s">
        <v>14</v>
      </c>
      <c r="BL26" t="s">
        <v>22100</v>
      </c>
      <c r="BM26" t="s">
        <v>22089</v>
      </c>
      <c r="BN26" t="s">
        <v>2519</v>
      </c>
      <c r="BO26" t="s">
        <v>14</v>
      </c>
      <c r="BP26" t="s">
        <v>1442</v>
      </c>
      <c r="BQ26" t="s">
        <v>2217</v>
      </c>
      <c r="BR26" t="s">
        <v>2303</v>
      </c>
      <c r="BS26" t="s">
        <v>2376</v>
      </c>
      <c r="BT26" t="s">
        <v>14</v>
      </c>
      <c r="BU26" t="s">
        <v>14</v>
      </c>
      <c r="BV26" t="s">
        <v>14</v>
      </c>
      <c r="BW26" t="s">
        <v>14</v>
      </c>
      <c r="BX26" t="s">
        <v>14</v>
      </c>
      <c r="BY26" t="s">
        <v>2220</v>
      </c>
      <c r="BZ26" t="s">
        <v>1442</v>
      </c>
      <c r="CA26" t="s">
        <v>2520</v>
      </c>
      <c r="CB26" t="s">
        <v>14</v>
      </c>
      <c r="CC26" t="s">
        <v>14</v>
      </c>
      <c r="CD26" t="s">
        <v>2521</v>
      </c>
      <c r="CE26" t="s">
        <v>14</v>
      </c>
      <c r="CF26" t="s">
        <v>2522</v>
      </c>
      <c r="CG26" t="s">
        <v>491</v>
      </c>
      <c r="CH26" t="s">
        <v>22075</v>
      </c>
      <c r="CJ26" t="s">
        <v>252</v>
      </c>
      <c r="CK26" t="s">
        <v>24</v>
      </c>
      <c r="CM26" s="4" t="str">
        <f>_xlfn.XLOOKUP($CG26,tbl_area_24_07_2024[Nombre Área],tbl_area_24_07_2024[Estado],"Si no se encuentra",2,)</f>
        <v>Oaxaca</v>
      </c>
      <c r="CN26" s="4" t="str">
        <f>_xlfn.XLOOKUP($CG26,tbl_area_24_07_2024[Nombre Área],tbl_area_24_07_2024[Estructura],"Si no se encuentra",2,)</f>
        <v>Juntas Distritales</v>
      </c>
    </row>
    <row r="27" spans="1:92" ht="34.9" customHeight="1" x14ac:dyDescent="0.85">
      <c r="A27" t="s">
        <v>22073</v>
      </c>
      <c r="B27" t="s">
        <v>22074</v>
      </c>
      <c r="C27" t="s">
        <v>22075</v>
      </c>
      <c r="D27" t="s">
        <v>2199</v>
      </c>
      <c r="E27" t="s">
        <v>2200</v>
      </c>
      <c r="F27" t="s">
        <v>2201</v>
      </c>
      <c r="G27" t="s">
        <v>2523</v>
      </c>
      <c r="H27" t="s">
        <v>14</v>
      </c>
      <c r="I27" t="s">
        <v>2524</v>
      </c>
      <c r="J27" t="s">
        <v>2525</v>
      </c>
      <c r="K27" t="s">
        <v>1444</v>
      </c>
      <c r="L27" t="s">
        <v>14</v>
      </c>
      <c r="M27" t="s">
        <v>14</v>
      </c>
      <c r="N27" t="s">
        <v>2526</v>
      </c>
      <c r="O27" t="s">
        <v>1444</v>
      </c>
      <c r="P27" t="s">
        <v>14</v>
      </c>
      <c r="Q27" t="s">
        <v>1444</v>
      </c>
      <c r="R27" t="s">
        <v>1444</v>
      </c>
      <c r="S27" t="s">
        <v>14</v>
      </c>
      <c r="T27" t="s">
        <v>14</v>
      </c>
      <c r="U27" t="s">
        <v>14</v>
      </c>
      <c r="V27" t="s">
        <v>14</v>
      </c>
      <c r="W27" t="s">
        <v>2039</v>
      </c>
      <c r="X27" t="s">
        <v>148</v>
      </c>
      <c r="Y27" t="s">
        <v>171</v>
      </c>
      <c r="Z27" t="s">
        <v>18</v>
      </c>
      <c r="AA27" t="s">
        <v>14</v>
      </c>
      <c r="AB27" t="s">
        <v>1444</v>
      </c>
      <c r="AC27" t="s">
        <v>2527</v>
      </c>
      <c r="AD27" t="s">
        <v>2348</v>
      </c>
      <c r="AE27" t="s">
        <v>243</v>
      </c>
      <c r="AF27" t="s">
        <v>1521</v>
      </c>
      <c r="AG27" t="s">
        <v>14</v>
      </c>
      <c r="AH27" t="s">
        <v>2209</v>
      </c>
      <c r="AI27" t="s">
        <v>2287</v>
      </c>
      <c r="AJ27" t="s">
        <v>1168</v>
      </c>
      <c r="AK27" t="s">
        <v>2528</v>
      </c>
      <c r="AL27" t="s">
        <v>22120</v>
      </c>
      <c r="AM27" t="s">
        <v>2529</v>
      </c>
      <c r="AN27" t="s">
        <v>1437</v>
      </c>
      <c r="AO27" t="s">
        <v>264</v>
      </c>
      <c r="AP27" t="s">
        <v>22121</v>
      </c>
      <c r="AQ27" t="s">
        <v>14</v>
      </c>
      <c r="AR27" t="s">
        <v>14</v>
      </c>
      <c r="AS27" t="s">
        <v>14</v>
      </c>
      <c r="AT27" t="s">
        <v>14</v>
      </c>
      <c r="AU27" t="s">
        <v>2530</v>
      </c>
      <c r="AV27" t="s">
        <v>1765</v>
      </c>
      <c r="AW27" t="s">
        <v>1765</v>
      </c>
      <c r="AX27" t="s">
        <v>1765</v>
      </c>
      <c r="AY27" t="s">
        <v>2531</v>
      </c>
      <c r="AZ27" t="s">
        <v>22122</v>
      </c>
      <c r="BA27" t="s">
        <v>22123</v>
      </c>
      <c r="BB27" t="s">
        <v>22080</v>
      </c>
      <c r="BC27">
        <v>868404.21</v>
      </c>
      <c r="BD27">
        <v>1007348.88</v>
      </c>
      <c r="BE27" t="s">
        <v>14</v>
      </c>
      <c r="BF27" t="s">
        <v>14</v>
      </c>
      <c r="BG27" t="s">
        <v>2214</v>
      </c>
      <c r="BH27" t="s">
        <v>14</v>
      </c>
      <c r="BI27" t="s">
        <v>22092</v>
      </c>
      <c r="BJ27" t="s">
        <v>2526</v>
      </c>
      <c r="BK27" t="s">
        <v>14</v>
      </c>
      <c r="BL27" t="s">
        <v>22123</v>
      </c>
      <c r="BM27" t="s">
        <v>22080</v>
      </c>
      <c r="BN27" t="s">
        <v>2532</v>
      </c>
      <c r="BO27" t="s">
        <v>14</v>
      </c>
      <c r="BP27" t="s">
        <v>1444</v>
      </c>
      <c r="BQ27" t="s">
        <v>2217</v>
      </c>
      <c r="BR27" t="s">
        <v>2218</v>
      </c>
      <c r="BS27" t="s">
        <v>2376</v>
      </c>
      <c r="BT27" t="s">
        <v>14</v>
      </c>
      <c r="BU27" t="s">
        <v>14</v>
      </c>
      <c r="BV27" t="s">
        <v>14</v>
      </c>
      <c r="BW27" t="s">
        <v>14</v>
      </c>
      <c r="BX27" t="s">
        <v>14</v>
      </c>
      <c r="BY27" t="s">
        <v>2220</v>
      </c>
      <c r="BZ27" t="s">
        <v>1444</v>
      </c>
      <c r="CA27" t="s">
        <v>2533</v>
      </c>
      <c r="CB27" t="s">
        <v>14</v>
      </c>
      <c r="CC27" t="s">
        <v>14</v>
      </c>
      <c r="CD27" t="s">
        <v>14</v>
      </c>
      <c r="CE27" t="s">
        <v>14</v>
      </c>
      <c r="CF27" t="s">
        <v>2534</v>
      </c>
      <c r="CG27" t="s">
        <v>596</v>
      </c>
      <c r="CH27" t="s">
        <v>22075</v>
      </c>
      <c r="CJ27" t="s">
        <v>264</v>
      </c>
      <c r="CK27" t="s">
        <v>24</v>
      </c>
      <c r="CM27" s="4" t="str">
        <f>_xlfn.XLOOKUP($CG27,tbl_area_24_07_2024[Nombre Área],tbl_area_24_07_2024[Estado],"Si no se encuentra",2,)</f>
        <v>Puebla</v>
      </c>
      <c r="CN27" s="4" t="str">
        <f>_xlfn.XLOOKUP($CG27,tbl_area_24_07_2024[Nombre Área],tbl_area_24_07_2024[Estructura],"Si no se encuentra",2,)</f>
        <v>Juntas Distritales</v>
      </c>
    </row>
    <row r="28" spans="1:92" ht="34.9" customHeight="1" x14ac:dyDescent="0.85">
      <c r="A28" t="s">
        <v>22073</v>
      </c>
      <c r="B28" t="s">
        <v>22074</v>
      </c>
      <c r="C28" t="s">
        <v>22075</v>
      </c>
      <c r="D28" t="s">
        <v>2199</v>
      </c>
      <c r="E28" t="s">
        <v>2242</v>
      </c>
      <c r="F28" t="s">
        <v>2201</v>
      </c>
      <c r="G28" t="s">
        <v>2535</v>
      </c>
      <c r="H28" t="s">
        <v>14</v>
      </c>
      <c r="I28" t="s">
        <v>2536</v>
      </c>
      <c r="J28" t="s">
        <v>2537</v>
      </c>
      <c r="K28" t="s">
        <v>1445</v>
      </c>
      <c r="L28" t="s">
        <v>14</v>
      </c>
      <c r="M28" t="s">
        <v>14</v>
      </c>
      <c r="N28" t="s">
        <v>2538</v>
      </c>
      <c r="O28" t="s">
        <v>1445</v>
      </c>
      <c r="P28" t="s">
        <v>14</v>
      </c>
      <c r="Q28" t="s">
        <v>1445</v>
      </c>
      <c r="R28" t="s">
        <v>1445</v>
      </c>
      <c r="S28" t="s">
        <v>14</v>
      </c>
      <c r="T28" t="s">
        <v>14</v>
      </c>
      <c r="U28" t="s">
        <v>14</v>
      </c>
      <c r="V28" t="s">
        <v>14</v>
      </c>
      <c r="W28" t="s">
        <v>119</v>
      </c>
      <c r="X28" t="s">
        <v>90</v>
      </c>
      <c r="Y28" t="s">
        <v>1738</v>
      </c>
      <c r="Z28" t="s">
        <v>18</v>
      </c>
      <c r="AA28" t="s">
        <v>14</v>
      </c>
      <c r="AB28" t="s">
        <v>1445</v>
      </c>
      <c r="AC28" t="s">
        <v>2539</v>
      </c>
      <c r="AD28" t="s">
        <v>2207</v>
      </c>
      <c r="AE28" t="s">
        <v>2540</v>
      </c>
      <c r="AF28" t="s">
        <v>1206</v>
      </c>
      <c r="AG28" t="s">
        <v>14</v>
      </c>
      <c r="AH28" t="s">
        <v>2209</v>
      </c>
      <c r="AI28" t="s">
        <v>2541</v>
      </c>
      <c r="AJ28" t="s">
        <v>1168</v>
      </c>
      <c r="AK28" t="s">
        <v>264</v>
      </c>
      <c r="AL28" t="s">
        <v>1527</v>
      </c>
      <c r="AM28" t="s">
        <v>264</v>
      </c>
      <c r="AN28" t="s">
        <v>1437</v>
      </c>
      <c r="AO28" t="s">
        <v>264</v>
      </c>
      <c r="AP28" t="s">
        <v>22124</v>
      </c>
      <c r="AQ28" t="s">
        <v>14</v>
      </c>
      <c r="AR28" t="s">
        <v>14</v>
      </c>
      <c r="AS28" t="s">
        <v>14</v>
      </c>
      <c r="AT28" t="s">
        <v>14</v>
      </c>
      <c r="AU28" t="s">
        <v>2530</v>
      </c>
      <c r="AV28" t="s">
        <v>1765</v>
      </c>
      <c r="AW28" t="s">
        <v>1765</v>
      </c>
      <c r="AX28" t="s">
        <v>1765</v>
      </c>
      <c r="AY28" t="s">
        <v>2542</v>
      </c>
      <c r="AZ28" t="s">
        <v>22125</v>
      </c>
      <c r="BA28" t="s">
        <v>22126</v>
      </c>
      <c r="BB28" t="s">
        <v>22127</v>
      </c>
      <c r="BC28">
        <v>68148.55</v>
      </c>
      <c r="BD28">
        <v>79052.320000000007</v>
      </c>
      <c r="BE28" t="s">
        <v>14</v>
      </c>
      <c r="BF28" t="s">
        <v>14</v>
      </c>
      <c r="BG28" t="s">
        <v>2214</v>
      </c>
      <c r="BH28" t="s">
        <v>14</v>
      </c>
      <c r="BI28" t="s">
        <v>22092</v>
      </c>
      <c r="BJ28" t="s">
        <v>2538</v>
      </c>
      <c r="BK28" t="s">
        <v>14</v>
      </c>
      <c r="BL28" t="s">
        <v>22126</v>
      </c>
      <c r="BM28" t="s">
        <v>22127</v>
      </c>
      <c r="BN28" t="s">
        <v>2543</v>
      </c>
      <c r="BO28" t="s">
        <v>14</v>
      </c>
      <c r="BP28" t="s">
        <v>1445</v>
      </c>
      <c r="BQ28" t="s">
        <v>2217</v>
      </c>
      <c r="BR28" t="s">
        <v>2218</v>
      </c>
      <c r="BS28" t="s">
        <v>2376</v>
      </c>
      <c r="BT28" t="s">
        <v>14</v>
      </c>
      <c r="BU28" t="s">
        <v>14</v>
      </c>
      <c r="BV28" t="s">
        <v>14</v>
      </c>
      <c r="BW28" t="s">
        <v>14</v>
      </c>
      <c r="BX28" t="s">
        <v>14</v>
      </c>
      <c r="BY28" t="s">
        <v>2544</v>
      </c>
      <c r="BZ28" t="s">
        <v>1445</v>
      </c>
      <c r="CA28" t="s">
        <v>2533</v>
      </c>
      <c r="CB28" t="s">
        <v>14</v>
      </c>
      <c r="CC28" t="s">
        <v>14</v>
      </c>
      <c r="CD28" t="s">
        <v>14</v>
      </c>
      <c r="CE28" t="s">
        <v>14</v>
      </c>
      <c r="CF28" t="s">
        <v>2545</v>
      </c>
      <c r="CG28" t="s">
        <v>596</v>
      </c>
      <c r="CH28" t="s">
        <v>22075</v>
      </c>
      <c r="CJ28" t="s">
        <v>264</v>
      </c>
      <c r="CK28" t="s">
        <v>24</v>
      </c>
      <c r="CM28" s="4" t="str">
        <f>_xlfn.XLOOKUP($CG28,tbl_area_24_07_2024[Nombre Área],tbl_area_24_07_2024[Estado],"Si no se encuentra",2,)</f>
        <v>Puebla</v>
      </c>
      <c r="CN28" s="4" t="str">
        <f>_xlfn.XLOOKUP($CG28,tbl_area_24_07_2024[Nombre Área],tbl_area_24_07_2024[Estructura],"Si no se encuentra",2,)</f>
        <v>Juntas Distritales</v>
      </c>
    </row>
    <row r="29" spans="1:92" ht="34.9" customHeight="1" x14ac:dyDescent="0.85">
      <c r="A29" t="s">
        <v>22073</v>
      </c>
      <c r="B29" t="s">
        <v>22074</v>
      </c>
      <c r="C29" t="s">
        <v>22075</v>
      </c>
      <c r="D29" t="s">
        <v>2199</v>
      </c>
      <c r="E29" t="s">
        <v>2242</v>
      </c>
      <c r="F29" t="s">
        <v>2201</v>
      </c>
      <c r="G29" t="s">
        <v>2546</v>
      </c>
      <c r="H29" t="s">
        <v>14</v>
      </c>
      <c r="I29" t="s">
        <v>2547</v>
      </c>
      <c r="J29" t="s">
        <v>2548</v>
      </c>
      <c r="K29" t="s">
        <v>1446</v>
      </c>
      <c r="L29" t="s">
        <v>14</v>
      </c>
      <c r="M29" t="s">
        <v>14</v>
      </c>
      <c r="N29" t="s">
        <v>2549</v>
      </c>
      <c r="O29" t="s">
        <v>1446</v>
      </c>
      <c r="P29" t="s">
        <v>14</v>
      </c>
      <c r="Q29" t="s">
        <v>1446</v>
      </c>
      <c r="R29" t="s">
        <v>1446</v>
      </c>
      <c r="S29" t="s">
        <v>14</v>
      </c>
      <c r="T29" t="s">
        <v>14</v>
      </c>
      <c r="U29" t="s">
        <v>14</v>
      </c>
      <c r="V29" t="s">
        <v>14</v>
      </c>
      <c r="W29" t="s">
        <v>119</v>
      </c>
      <c r="X29" t="s">
        <v>90</v>
      </c>
      <c r="Y29" t="s">
        <v>1738</v>
      </c>
      <c r="Z29" t="s">
        <v>18</v>
      </c>
      <c r="AA29" t="s">
        <v>14</v>
      </c>
      <c r="AB29" t="s">
        <v>1446</v>
      </c>
      <c r="AC29" t="s">
        <v>2539</v>
      </c>
      <c r="AD29" t="s">
        <v>2207</v>
      </c>
      <c r="AE29" t="s">
        <v>2540</v>
      </c>
      <c r="AF29" t="s">
        <v>1206</v>
      </c>
      <c r="AG29" t="s">
        <v>14</v>
      </c>
      <c r="AH29" t="s">
        <v>2209</v>
      </c>
      <c r="AI29" t="s">
        <v>2541</v>
      </c>
      <c r="AJ29" t="s">
        <v>1168</v>
      </c>
      <c r="AK29" t="s">
        <v>264</v>
      </c>
      <c r="AL29" t="s">
        <v>1527</v>
      </c>
      <c r="AM29" t="s">
        <v>264</v>
      </c>
      <c r="AN29" t="s">
        <v>1437</v>
      </c>
      <c r="AO29" t="s">
        <v>264</v>
      </c>
      <c r="AP29" t="s">
        <v>22124</v>
      </c>
      <c r="AQ29" t="s">
        <v>14</v>
      </c>
      <c r="AR29" t="s">
        <v>14</v>
      </c>
      <c r="AS29" t="s">
        <v>14</v>
      </c>
      <c r="AT29" t="s">
        <v>14</v>
      </c>
      <c r="AU29" t="s">
        <v>2530</v>
      </c>
      <c r="AV29" t="s">
        <v>1765</v>
      </c>
      <c r="AW29" t="s">
        <v>1765</v>
      </c>
      <c r="AX29" t="s">
        <v>1765</v>
      </c>
      <c r="AY29" t="s">
        <v>2550</v>
      </c>
      <c r="AZ29" t="s">
        <v>22125</v>
      </c>
      <c r="BA29" t="s">
        <v>22126</v>
      </c>
      <c r="BB29" t="s">
        <v>22127</v>
      </c>
      <c r="BC29">
        <v>172822.5</v>
      </c>
      <c r="BD29">
        <v>200474.1</v>
      </c>
      <c r="BE29" t="s">
        <v>14</v>
      </c>
      <c r="BF29" t="s">
        <v>14</v>
      </c>
      <c r="BG29" t="s">
        <v>2214</v>
      </c>
      <c r="BH29" t="s">
        <v>14</v>
      </c>
      <c r="BI29" t="s">
        <v>22092</v>
      </c>
      <c r="BJ29" t="s">
        <v>2549</v>
      </c>
      <c r="BK29" t="s">
        <v>14</v>
      </c>
      <c r="BL29" t="s">
        <v>22126</v>
      </c>
      <c r="BM29" t="s">
        <v>22127</v>
      </c>
      <c r="BN29" t="s">
        <v>2551</v>
      </c>
      <c r="BO29" t="s">
        <v>14</v>
      </c>
      <c r="BP29" t="s">
        <v>1446</v>
      </c>
      <c r="BQ29" t="s">
        <v>2217</v>
      </c>
      <c r="BR29" t="s">
        <v>2218</v>
      </c>
      <c r="BS29" t="s">
        <v>2376</v>
      </c>
      <c r="BT29" t="s">
        <v>14</v>
      </c>
      <c r="BU29" t="s">
        <v>14</v>
      </c>
      <c r="BV29" t="s">
        <v>14</v>
      </c>
      <c r="BW29" t="s">
        <v>14</v>
      </c>
      <c r="BX29" t="s">
        <v>14</v>
      </c>
      <c r="BY29" t="s">
        <v>2544</v>
      </c>
      <c r="BZ29" t="s">
        <v>1446</v>
      </c>
      <c r="CA29" t="s">
        <v>2533</v>
      </c>
      <c r="CB29" t="s">
        <v>14</v>
      </c>
      <c r="CC29" t="s">
        <v>14</v>
      </c>
      <c r="CD29" t="s">
        <v>14</v>
      </c>
      <c r="CE29" t="s">
        <v>14</v>
      </c>
      <c r="CF29" t="s">
        <v>2552</v>
      </c>
      <c r="CG29" t="s">
        <v>596</v>
      </c>
      <c r="CH29" t="s">
        <v>22075</v>
      </c>
      <c r="CJ29" t="s">
        <v>264</v>
      </c>
      <c r="CK29" t="s">
        <v>24</v>
      </c>
      <c r="CM29" s="4" t="str">
        <f>_xlfn.XLOOKUP($CG29,tbl_area_24_07_2024[Nombre Área],tbl_area_24_07_2024[Estado],"Si no se encuentra",2,)</f>
        <v>Puebla</v>
      </c>
      <c r="CN29" s="4" t="str">
        <f>_xlfn.XLOOKUP($CG29,tbl_area_24_07_2024[Nombre Área],tbl_area_24_07_2024[Estructura],"Si no se encuentra",2,)</f>
        <v>Juntas Distritales</v>
      </c>
    </row>
    <row r="30" spans="1:92" ht="34.9" customHeight="1" x14ac:dyDescent="0.85">
      <c r="A30" t="s">
        <v>22073</v>
      </c>
      <c r="B30" t="s">
        <v>22074</v>
      </c>
      <c r="C30" t="s">
        <v>22075</v>
      </c>
      <c r="D30" t="s">
        <v>2199</v>
      </c>
      <c r="E30" t="s">
        <v>2200</v>
      </c>
      <c r="F30" t="s">
        <v>2201</v>
      </c>
      <c r="G30" t="s">
        <v>2553</v>
      </c>
      <c r="H30" t="s">
        <v>14</v>
      </c>
      <c r="I30" t="s">
        <v>2554</v>
      </c>
      <c r="J30" t="s">
        <v>2555</v>
      </c>
      <c r="K30" t="s">
        <v>1447</v>
      </c>
      <c r="L30" t="s">
        <v>14</v>
      </c>
      <c r="M30" t="s">
        <v>14</v>
      </c>
      <c r="N30" t="s">
        <v>2556</v>
      </c>
      <c r="O30" t="s">
        <v>1447</v>
      </c>
      <c r="P30" t="s">
        <v>14</v>
      </c>
      <c r="Q30" t="s">
        <v>1447</v>
      </c>
      <c r="R30" t="s">
        <v>1447</v>
      </c>
      <c r="S30" t="s">
        <v>14</v>
      </c>
      <c r="T30" t="s">
        <v>14</v>
      </c>
      <c r="U30" t="s">
        <v>14</v>
      </c>
      <c r="V30" t="s">
        <v>14</v>
      </c>
      <c r="W30" t="s">
        <v>14</v>
      </c>
      <c r="X30" t="s">
        <v>14</v>
      </c>
      <c r="Y30" t="s">
        <v>14</v>
      </c>
      <c r="Z30" t="s">
        <v>14</v>
      </c>
      <c r="AA30" t="s">
        <v>2557</v>
      </c>
      <c r="AB30" t="s">
        <v>1447</v>
      </c>
      <c r="AC30" t="s">
        <v>2558</v>
      </c>
      <c r="AD30" t="s">
        <v>2207</v>
      </c>
      <c r="AE30" t="s">
        <v>2559</v>
      </c>
      <c r="AF30" t="s">
        <v>1457</v>
      </c>
      <c r="AG30" t="s">
        <v>14</v>
      </c>
      <c r="AH30" t="s">
        <v>2209</v>
      </c>
      <c r="AI30" t="s">
        <v>2560</v>
      </c>
      <c r="AJ30" t="s">
        <v>1186</v>
      </c>
      <c r="AK30" t="s">
        <v>2561</v>
      </c>
      <c r="AL30" t="s">
        <v>1180</v>
      </c>
      <c r="AM30" t="s">
        <v>2013</v>
      </c>
      <c r="AN30" t="s">
        <v>1186</v>
      </c>
      <c r="AO30" t="s">
        <v>334</v>
      </c>
      <c r="AP30" t="s">
        <v>22128</v>
      </c>
      <c r="AQ30" t="s">
        <v>14</v>
      </c>
      <c r="AR30" t="s">
        <v>14</v>
      </c>
      <c r="AS30" t="s">
        <v>14</v>
      </c>
      <c r="AT30" t="s">
        <v>14</v>
      </c>
      <c r="AU30" t="s">
        <v>2530</v>
      </c>
      <c r="AV30" t="s">
        <v>1765</v>
      </c>
      <c r="AW30" t="s">
        <v>1765</v>
      </c>
      <c r="AX30" t="s">
        <v>1765</v>
      </c>
      <c r="AY30" t="s">
        <v>2562</v>
      </c>
      <c r="AZ30" t="s">
        <v>22129</v>
      </c>
      <c r="BA30" t="s">
        <v>22130</v>
      </c>
      <c r="BB30" t="s">
        <v>22127</v>
      </c>
      <c r="BC30">
        <v>114001.8</v>
      </c>
      <c r="BD30">
        <v>132242.04</v>
      </c>
      <c r="BE30" t="s">
        <v>14</v>
      </c>
      <c r="BF30" t="s">
        <v>14</v>
      </c>
      <c r="BG30" t="s">
        <v>2214</v>
      </c>
      <c r="BH30" t="s">
        <v>14</v>
      </c>
      <c r="BI30" t="s">
        <v>22092</v>
      </c>
      <c r="BJ30" t="s">
        <v>2556</v>
      </c>
      <c r="BK30" t="s">
        <v>14</v>
      </c>
      <c r="BL30" t="s">
        <v>22130</v>
      </c>
      <c r="BM30" t="s">
        <v>22127</v>
      </c>
      <c r="BN30" t="s">
        <v>2563</v>
      </c>
      <c r="BO30" t="s">
        <v>14</v>
      </c>
      <c r="BP30" t="s">
        <v>1447</v>
      </c>
      <c r="BQ30" t="s">
        <v>2217</v>
      </c>
      <c r="BR30" t="s">
        <v>2218</v>
      </c>
      <c r="BS30" t="s">
        <v>2376</v>
      </c>
      <c r="BT30" t="s">
        <v>14</v>
      </c>
      <c r="BU30" t="s">
        <v>14</v>
      </c>
      <c r="BV30" t="s">
        <v>14</v>
      </c>
      <c r="BW30" t="s">
        <v>14</v>
      </c>
      <c r="BX30" t="s">
        <v>14</v>
      </c>
      <c r="BY30" t="s">
        <v>2544</v>
      </c>
      <c r="BZ30" t="s">
        <v>1447</v>
      </c>
      <c r="CA30" t="s">
        <v>2533</v>
      </c>
      <c r="CB30" t="s">
        <v>14</v>
      </c>
      <c r="CC30" t="s">
        <v>14</v>
      </c>
      <c r="CD30" t="s">
        <v>14</v>
      </c>
      <c r="CE30" t="s">
        <v>14</v>
      </c>
      <c r="CF30" t="s">
        <v>2564</v>
      </c>
      <c r="CG30" t="s">
        <v>596</v>
      </c>
      <c r="CH30" t="s">
        <v>22075</v>
      </c>
      <c r="CJ30" t="s">
        <v>264</v>
      </c>
      <c r="CK30" t="s">
        <v>24</v>
      </c>
      <c r="CM30" s="4" t="str">
        <f>_xlfn.XLOOKUP($CG30,tbl_area_24_07_2024[Nombre Área],tbl_area_24_07_2024[Estado],"Si no se encuentra",2,)</f>
        <v>Puebla</v>
      </c>
      <c r="CN30" s="4" t="str">
        <f>_xlfn.XLOOKUP($CG30,tbl_area_24_07_2024[Nombre Área],tbl_area_24_07_2024[Estructura],"Si no se encuentra",2,)</f>
        <v>Juntas Distritales</v>
      </c>
    </row>
    <row r="31" spans="1:92" ht="34.9" customHeight="1" x14ac:dyDescent="0.85">
      <c r="A31" t="s">
        <v>22073</v>
      </c>
      <c r="B31" t="s">
        <v>22074</v>
      </c>
      <c r="C31" t="s">
        <v>22075</v>
      </c>
      <c r="D31" t="s">
        <v>2199</v>
      </c>
      <c r="E31" t="s">
        <v>2200</v>
      </c>
      <c r="F31" t="s">
        <v>2201</v>
      </c>
      <c r="G31" t="s">
        <v>2565</v>
      </c>
      <c r="H31" t="s">
        <v>14</v>
      </c>
      <c r="I31" t="s">
        <v>2566</v>
      </c>
      <c r="J31" t="s">
        <v>2567</v>
      </c>
      <c r="K31" t="s">
        <v>1449</v>
      </c>
      <c r="L31" t="s">
        <v>14</v>
      </c>
      <c r="M31" t="s">
        <v>14</v>
      </c>
      <c r="N31" t="s">
        <v>2568</v>
      </c>
      <c r="O31" t="s">
        <v>1449</v>
      </c>
      <c r="P31" t="s">
        <v>14</v>
      </c>
      <c r="Q31" t="s">
        <v>1449</v>
      </c>
      <c r="R31" t="s">
        <v>1449</v>
      </c>
      <c r="S31" t="s">
        <v>14</v>
      </c>
      <c r="T31" t="s">
        <v>14</v>
      </c>
      <c r="U31" t="s">
        <v>14</v>
      </c>
      <c r="V31" t="s">
        <v>14</v>
      </c>
      <c r="W31" t="s">
        <v>14</v>
      </c>
      <c r="X31" t="s">
        <v>14</v>
      </c>
      <c r="Y31" t="s">
        <v>14</v>
      </c>
      <c r="Z31" t="s">
        <v>14</v>
      </c>
      <c r="AA31" t="s">
        <v>2569</v>
      </c>
      <c r="AB31" t="s">
        <v>1449</v>
      </c>
      <c r="AC31" t="s">
        <v>2570</v>
      </c>
      <c r="AD31" t="s">
        <v>2348</v>
      </c>
      <c r="AE31" t="s">
        <v>2571</v>
      </c>
      <c r="AF31" t="s">
        <v>1559</v>
      </c>
      <c r="AG31" t="s">
        <v>14</v>
      </c>
      <c r="AH31" t="s">
        <v>2209</v>
      </c>
      <c r="AI31" t="s">
        <v>2572</v>
      </c>
      <c r="AJ31" t="s">
        <v>1168</v>
      </c>
      <c r="AK31" t="s">
        <v>2573</v>
      </c>
      <c r="AL31" t="s">
        <v>1168</v>
      </c>
      <c r="AM31" t="s">
        <v>2573</v>
      </c>
      <c r="AN31" t="s">
        <v>1186</v>
      </c>
      <c r="AO31" t="s">
        <v>334</v>
      </c>
      <c r="AP31" t="s">
        <v>22131</v>
      </c>
      <c r="AQ31" t="s">
        <v>14</v>
      </c>
      <c r="AR31" t="s">
        <v>14</v>
      </c>
      <c r="AS31" t="s">
        <v>14</v>
      </c>
      <c r="AT31" t="s">
        <v>14</v>
      </c>
      <c r="AU31" t="s">
        <v>2530</v>
      </c>
      <c r="AV31" t="s">
        <v>1765</v>
      </c>
      <c r="AW31" t="s">
        <v>1765</v>
      </c>
      <c r="AX31" t="s">
        <v>1765</v>
      </c>
      <c r="AY31" t="s">
        <v>2574</v>
      </c>
      <c r="AZ31" t="s">
        <v>22126</v>
      </c>
      <c r="BA31" t="s">
        <v>22126</v>
      </c>
      <c r="BB31" t="s">
        <v>22127</v>
      </c>
      <c r="BC31">
        <v>8224.98</v>
      </c>
      <c r="BD31">
        <v>9540.98</v>
      </c>
      <c r="BE31" t="s">
        <v>22133</v>
      </c>
      <c r="BF31" t="s">
        <v>22132</v>
      </c>
      <c r="BG31" t="s">
        <v>2214</v>
      </c>
      <c r="BH31" t="s">
        <v>14</v>
      </c>
      <c r="BI31" t="s">
        <v>22092</v>
      </c>
      <c r="BJ31" t="s">
        <v>2568</v>
      </c>
      <c r="BK31" t="s">
        <v>14</v>
      </c>
      <c r="BL31" t="s">
        <v>22126</v>
      </c>
      <c r="BM31" t="s">
        <v>22127</v>
      </c>
      <c r="BN31" t="s">
        <v>2575</v>
      </c>
      <c r="BO31" t="s">
        <v>14</v>
      </c>
      <c r="BP31" t="s">
        <v>1449</v>
      </c>
      <c r="BQ31" t="s">
        <v>2217</v>
      </c>
      <c r="BR31" t="s">
        <v>2218</v>
      </c>
      <c r="BS31" t="s">
        <v>2376</v>
      </c>
      <c r="BT31" t="s">
        <v>14</v>
      </c>
      <c r="BU31" t="s">
        <v>14</v>
      </c>
      <c r="BV31" t="s">
        <v>14</v>
      </c>
      <c r="BW31" t="s">
        <v>14</v>
      </c>
      <c r="BX31" t="s">
        <v>14</v>
      </c>
      <c r="BY31" t="s">
        <v>2544</v>
      </c>
      <c r="BZ31" t="s">
        <v>1449</v>
      </c>
      <c r="CA31" t="s">
        <v>2533</v>
      </c>
      <c r="CB31" t="s">
        <v>14</v>
      </c>
      <c r="CC31" t="s">
        <v>14</v>
      </c>
      <c r="CD31" t="s">
        <v>14</v>
      </c>
      <c r="CE31" t="s">
        <v>14</v>
      </c>
      <c r="CF31" t="s">
        <v>2576</v>
      </c>
      <c r="CG31" t="s">
        <v>596</v>
      </c>
      <c r="CH31" t="s">
        <v>22075</v>
      </c>
      <c r="CJ31" t="s">
        <v>264</v>
      </c>
      <c r="CK31" t="s">
        <v>24</v>
      </c>
      <c r="CM31" s="4" t="str">
        <f>_xlfn.XLOOKUP($CG31,tbl_area_24_07_2024[Nombre Área],tbl_area_24_07_2024[Estado],"Si no se encuentra",2,)</f>
        <v>Puebla</v>
      </c>
      <c r="CN31" s="4" t="str">
        <f>_xlfn.XLOOKUP($CG31,tbl_area_24_07_2024[Nombre Área],tbl_area_24_07_2024[Estructura],"Si no se encuentra",2,)</f>
        <v>Juntas Distritales</v>
      </c>
    </row>
    <row r="32" spans="1:92" ht="34.9" customHeight="1" x14ac:dyDescent="0.85">
      <c r="A32" t="s">
        <v>22073</v>
      </c>
      <c r="B32" t="s">
        <v>22074</v>
      </c>
      <c r="C32" t="s">
        <v>22075</v>
      </c>
      <c r="D32" t="s">
        <v>2199</v>
      </c>
      <c r="E32" t="s">
        <v>2242</v>
      </c>
      <c r="F32" t="s">
        <v>2201</v>
      </c>
      <c r="G32" t="s">
        <v>2577</v>
      </c>
      <c r="H32" t="s">
        <v>14</v>
      </c>
      <c r="I32" t="s">
        <v>2578</v>
      </c>
      <c r="J32" t="s">
        <v>2579</v>
      </c>
      <c r="K32" t="s">
        <v>1450</v>
      </c>
      <c r="L32" t="s">
        <v>14</v>
      </c>
      <c r="M32" t="s">
        <v>14</v>
      </c>
      <c r="N32" t="s">
        <v>2580</v>
      </c>
      <c r="O32" t="s">
        <v>1450</v>
      </c>
      <c r="P32" t="s">
        <v>14</v>
      </c>
      <c r="Q32" t="s">
        <v>1450</v>
      </c>
      <c r="R32" t="s">
        <v>1450</v>
      </c>
      <c r="S32" t="s">
        <v>14</v>
      </c>
      <c r="T32" t="s">
        <v>14</v>
      </c>
      <c r="U32" t="s">
        <v>14</v>
      </c>
      <c r="V32" t="s">
        <v>14</v>
      </c>
      <c r="W32" t="s">
        <v>14</v>
      </c>
      <c r="X32" t="s">
        <v>14</v>
      </c>
      <c r="Y32" t="s">
        <v>14</v>
      </c>
      <c r="Z32" t="s">
        <v>14</v>
      </c>
      <c r="AA32" t="s">
        <v>2581</v>
      </c>
      <c r="AB32" t="s">
        <v>1450</v>
      </c>
      <c r="AC32" t="s">
        <v>2582</v>
      </c>
      <c r="AD32" t="s">
        <v>2207</v>
      </c>
      <c r="AE32" t="s">
        <v>2297</v>
      </c>
      <c r="AF32" t="s">
        <v>1492</v>
      </c>
      <c r="AG32" t="s">
        <v>1206</v>
      </c>
      <c r="AH32" t="s">
        <v>2209</v>
      </c>
      <c r="AI32" t="s">
        <v>2583</v>
      </c>
      <c r="AJ32" t="s">
        <v>1168</v>
      </c>
      <c r="AK32" t="s">
        <v>264</v>
      </c>
      <c r="AL32" t="s">
        <v>1527</v>
      </c>
      <c r="AM32" t="s">
        <v>264</v>
      </c>
      <c r="AN32" t="s">
        <v>1437</v>
      </c>
      <c r="AO32" t="s">
        <v>264</v>
      </c>
      <c r="AP32" t="s">
        <v>22134</v>
      </c>
      <c r="AQ32" t="s">
        <v>14</v>
      </c>
      <c r="AR32" t="s">
        <v>14</v>
      </c>
      <c r="AS32" t="s">
        <v>14</v>
      </c>
      <c r="AT32" t="s">
        <v>14</v>
      </c>
      <c r="AU32" t="s">
        <v>2530</v>
      </c>
      <c r="AV32" t="s">
        <v>1765</v>
      </c>
      <c r="AW32" t="s">
        <v>1765</v>
      </c>
      <c r="AX32" t="s">
        <v>1765</v>
      </c>
      <c r="AY32" t="s">
        <v>2584</v>
      </c>
      <c r="AZ32" t="s">
        <v>22135</v>
      </c>
      <c r="BA32" t="s">
        <v>22136</v>
      </c>
      <c r="BB32" t="s">
        <v>22127</v>
      </c>
      <c r="BC32">
        <v>168448.21</v>
      </c>
      <c r="BD32">
        <v>195399.92</v>
      </c>
      <c r="BE32" t="s">
        <v>14</v>
      </c>
      <c r="BF32" t="s">
        <v>14</v>
      </c>
      <c r="BG32" t="s">
        <v>2214</v>
      </c>
      <c r="BH32" t="s">
        <v>14</v>
      </c>
      <c r="BI32" t="s">
        <v>22092</v>
      </c>
      <c r="BJ32" t="s">
        <v>2580</v>
      </c>
      <c r="BK32" t="s">
        <v>14</v>
      </c>
      <c r="BL32" t="s">
        <v>22136</v>
      </c>
      <c r="BM32" t="s">
        <v>22127</v>
      </c>
      <c r="BN32" t="s">
        <v>2585</v>
      </c>
      <c r="BO32" t="s">
        <v>14</v>
      </c>
      <c r="BP32" t="s">
        <v>1450</v>
      </c>
      <c r="BQ32" t="s">
        <v>2217</v>
      </c>
      <c r="BR32" t="s">
        <v>2218</v>
      </c>
      <c r="BS32" t="s">
        <v>2376</v>
      </c>
      <c r="BT32" t="s">
        <v>14</v>
      </c>
      <c r="BU32" t="s">
        <v>14</v>
      </c>
      <c r="BV32" t="s">
        <v>14</v>
      </c>
      <c r="BW32" t="s">
        <v>14</v>
      </c>
      <c r="BX32" t="s">
        <v>14</v>
      </c>
      <c r="BY32" t="s">
        <v>2544</v>
      </c>
      <c r="BZ32" t="s">
        <v>1450</v>
      </c>
      <c r="CA32" t="s">
        <v>2533</v>
      </c>
      <c r="CB32" t="s">
        <v>14</v>
      </c>
      <c r="CC32" t="s">
        <v>14</v>
      </c>
      <c r="CD32" t="s">
        <v>14</v>
      </c>
      <c r="CE32" t="s">
        <v>14</v>
      </c>
      <c r="CF32" t="s">
        <v>2586</v>
      </c>
      <c r="CG32" t="s">
        <v>596</v>
      </c>
      <c r="CH32" t="s">
        <v>22075</v>
      </c>
      <c r="CJ32" t="s">
        <v>264</v>
      </c>
      <c r="CK32" t="s">
        <v>24</v>
      </c>
      <c r="CM32" s="4" t="str">
        <f>_xlfn.XLOOKUP($CG32,tbl_area_24_07_2024[Nombre Área],tbl_area_24_07_2024[Estado],"Si no se encuentra",2,)</f>
        <v>Puebla</v>
      </c>
      <c r="CN32" s="4" t="str">
        <f>_xlfn.XLOOKUP($CG32,tbl_area_24_07_2024[Nombre Área],tbl_area_24_07_2024[Estructura],"Si no se encuentra",2,)</f>
        <v>Juntas Distritales</v>
      </c>
    </row>
    <row r="33" spans="1:92" ht="34.9" customHeight="1" x14ac:dyDescent="0.85">
      <c r="A33" t="s">
        <v>22073</v>
      </c>
      <c r="B33" t="s">
        <v>22074</v>
      </c>
      <c r="C33" t="s">
        <v>22075</v>
      </c>
      <c r="D33" t="s">
        <v>2199</v>
      </c>
      <c r="E33" t="s">
        <v>2242</v>
      </c>
      <c r="F33" t="s">
        <v>2201</v>
      </c>
      <c r="G33" t="s">
        <v>2587</v>
      </c>
      <c r="H33" t="s">
        <v>14</v>
      </c>
      <c r="I33" t="s">
        <v>2588</v>
      </c>
      <c r="J33" t="s">
        <v>2589</v>
      </c>
      <c r="K33" t="s">
        <v>1451</v>
      </c>
      <c r="L33" t="s">
        <v>14</v>
      </c>
      <c r="M33" t="s">
        <v>14</v>
      </c>
      <c r="N33" t="s">
        <v>2590</v>
      </c>
      <c r="O33" t="s">
        <v>1451</v>
      </c>
      <c r="P33" t="s">
        <v>14</v>
      </c>
      <c r="Q33" t="s">
        <v>1451</v>
      </c>
      <c r="R33" t="s">
        <v>1451</v>
      </c>
      <c r="S33" t="s">
        <v>14</v>
      </c>
      <c r="T33" t="s">
        <v>14</v>
      </c>
      <c r="U33" t="s">
        <v>14</v>
      </c>
      <c r="V33" t="s">
        <v>14</v>
      </c>
      <c r="W33" t="s">
        <v>14</v>
      </c>
      <c r="X33" t="s">
        <v>14</v>
      </c>
      <c r="Y33" t="s">
        <v>14</v>
      </c>
      <c r="Z33" t="s">
        <v>14</v>
      </c>
      <c r="AA33" t="s">
        <v>2581</v>
      </c>
      <c r="AB33" t="s">
        <v>1451</v>
      </c>
      <c r="AC33" t="s">
        <v>2582</v>
      </c>
      <c r="AD33" t="s">
        <v>2207</v>
      </c>
      <c r="AE33" t="s">
        <v>2297</v>
      </c>
      <c r="AF33" t="s">
        <v>1492</v>
      </c>
      <c r="AG33" t="s">
        <v>1206</v>
      </c>
      <c r="AH33" t="s">
        <v>2209</v>
      </c>
      <c r="AI33" t="s">
        <v>2583</v>
      </c>
      <c r="AJ33" t="s">
        <v>1168</v>
      </c>
      <c r="AK33" t="s">
        <v>264</v>
      </c>
      <c r="AL33" t="s">
        <v>1527</v>
      </c>
      <c r="AM33" t="s">
        <v>264</v>
      </c>
      <c r="AN33" t="s">
        <v>1437</v>
      </c>
      <c r="AO33" t="s">
        <v>264</v>
      </c>
      <c r="AP33" t="s">
        <v>22134</v>
      </c>
      <c r="AQ33" t="s">
        <v>14</v>
      </c>
      <c r="AR33" t="s">
        <v>14</v>
      </c>
      <c r="AS33" t="s">
        <v>14</v>
      </c>
      <c r="AT33" t="s">
        <v>14</v>
      </c>
      <c r="AU33" t="s">
        <v>2530</v>
      </c>
      <c r="AV33" t="s">
        <v>1765</v>
      </c>
      <c r="AW33" t="s">
        <v>1765</v>
      </c>
      <c r="AX33" t="s">
        <v>1765</v>
      </c>
      <c r="AY33" t="s">
        <v>2591</v>
      </c>
      <c r="AZ33" t="s">
        <v>22135</v>
      </c>
      <c r="BA33" t="s">
        <v>22136</v>
      </c>
      <c r="BB33" t="s">
        <v>22127</v>
      </c>
      <c r="BC33">
        <v>379008.47</v>
      </c>
      <c r="BD33">
        <v>336896.41</v>
      </c>
      <c r="BE33" t="s">
        <v>14</v>
      </c>
      <c r="BF33" t="s">
        <v>14</v>
      </c>
      <c r="BG33" t="s">
        <v>2214</v>
      </c>
      <c r="BH33" t="s">
        <v>14</v>
      </c>
      <c r="BI33" t="s">
        <v>22092</v>
      </c>
      <c r="BJ33" t="s">
        <v>2590</v>
      </c>
      <c r="BK33" t="s">
        <v>14</v>
      </c>
      <c r="BL33" t="s">
        <v>22136</v>
      </c>
      <c r="BM33" t="s">
        <v>22127</v>
      </c>
      <c r="BN33" t="s">
        <v>2592</v>
      </c>
      <c r="BO33" t="s">
        <v>14</v>
      </c>
      <c r="BP33" t="s">
        <v>1451</v>
      </c>
      <c r="BQ33" t="s">
        <v>2217</v>
      </c>
      <c r="BR33" t="s">
        <v>2218</v>
      </c>
      <c r="BS33" t="s">
        <v>2376</v>
      </c>
      <c r="BT33" t="s">
        <v>14</v>
      </c>
      <c r="BU33" t="s">
        <v>14</v>
      </c>
      <c r="BV33" t="s">
        <v>14</v>
      </c>
      <c r="BW33" t="s">
        <v>14</v>
      </c>
      <c r="BX33" t="s">
        <v>14</v>
      </c>
      <c r="BY33" t="s">
        <v>2544</v>
      </c>
      <c r="BZ33" t="s">
        <v>1451</v>
      </c>
      <c r="CA33" t="s">
        <v>2533</v>
      </c>
      <c r="CB33" t="s">
        <v>14</v>
      </c>
      <c r="CC33" t="s">
        <v>14</v>
      </c>
      <c r="CD33" t="s">
        <v>14</v>
      </c>
      <c r="CE33" t="s">
        <v>14</v>
      </c>
      <c r="CF33" t="s">
        <v>2593</v>
      </c>
      <c r="CG33" t="s">
        <v>596</v>
      </c>
      <c r="CH33" t="s">
        <v>22075</v>
      </c>
      <c r="CJ33" t="s">
        <v>264</v>
      </c>
      <c r="CK33" t="s">
        <v>24</v>
      </c>
      <c r="CM33" s="4" t="str">
        <f>_xlfn.XLOOKUP($CG33,tbl_area_24_07_2024[Nombre Área],tbl_area_24_07_2024[Estado],"Si no se encuentra",2,)</f>
        <v>Puebla</v>
      </c>
      <c r="CN33" s="4" t="str">
        <f>_xlfn.XLOOKUP($CG33,tbl_area_24_07_2024[Nombre Área],tbl_area_24_07_2024[Estructura],"Si no se encuentra",2,)</f>
        <v>Juntas Distritales</v>
      </c>
    </row>
    <row r="34" spans="1:92" ht="34.9" customHeight="1" x14ac:dyDescent="0.85">
      <c r="A34" t="s">
        <v>22073</v>
      </c>
      <c r="B34" t="s">
        <v>22074</v>
      </c>
      <c r="C34" t="s">
        <v>22075</v>
      </c>
      <c r="D34" t="s">
        <v>2199</v>
      </c>
      <c r="E34" t="s">
        <v>2200</v>
      </c>
      <c r="F34" t="s">
        <v>2201</v>
      </c>
      <c r="G34" t="s">
        <v>2594</v>
      </c>
      <c r="H34" t="s">
        <v>14</v>
      </c>
      <c r="I34" t="s">
        <v>2595</v>
      </c>
      <c r="J34" t="s">
        <v>2596</v>
      </c>
      <c r="K34" t="s">
        <v>1452</v>
      </c>
      <c r="L34" t="s">
        <v>14</v>
      </c>
      <c r="M34" t="s">
        <v>14</v>
      </c>
      <c r="N34" t="s">
        <v>2597</v>
      </c>
      <c r="O34" t="s">
        <v>1452</v>
      </c>
      <c r="P34" t="s">
        <v>14</v>
      </c>
      <c r="Q34" t="s">
        <v>1452</v>
      </c>
      <c r="R34" t="s">
        <v>1452</v>
      </c>
      <c r="S34" t="s">
        <v>14</v>
      </c>
      <c r="T34" t="s">
        <v>14</v>
      </c>
      <c r="U34" t="s">
        <v>14</v>
      </c>
      <c r="V34" t="s">
        <v>14</v>
      </c>
      <c r="W34" t="s">
        <v>1986</v>
      </c>
      <c r="X34" t="s">
        <v>724</v>
      </c>
      <c r="Y34" t="s">
        <v>359</v>
      </c>
      <c r="Z34" t="s">
        <v>12</v>
      </c>
      <c r="AA34" t="s">
        <v>14</v>
      </c>
      <c r="AB34" t="s">
        <v>1452</v>
      </c>
      <c r="AC34" t="s">
        <v>2598</v>
      </c>
      <c r="AD34" t="s">
        <v>2207</v>
      </c>
      <c r="AE34" t="s">
        <v>228</v>
      </c>
      <c r="AF34" t="s">
        <v>1173</v>
      </c>
      <c r="AG34" t="s">
        <v>14</v>
      </c>
      <c r="AH34" t="s">
        <v>2209</v>
      </c>
      <c r="AI34" t="s">
        <v>2287</v>
      </c>
      <c r="AJ34" t="s">
        <v>1168</v>
      </c>
      <c r="AK34" t="s">
        <v>2599</v>
      </c>
      <c r="AL34" t="s">
        <v>22137</v>
      </c>
      <c r="AM34" t="s">
        <v>264</v>
      </c>
      <c r="AN34" t="s">
        <v>1437</v>
      </c>
      <c r="AO34" t="s">
        <v>264</v>
      </c>
      <c r="AP34" t="s">
        <v>22138</v>
      </c>
      <c r="AQ34" t="s">
        <v>14</v>
      </c>
      <c r="AR34" t="s">
        <v>14</v>
      </c>
      <c r="AS34" t="s">
        <v>14</v>
      </c>
      <c r="AT34" t="s">
        <v>14</v>
      </c>
      <c r="AU34" t="s">
        <v>2530</v>
      </c>
      <c r="AV34" t="s">
        <v>1765</v>
      </c>
      <c r="AW34" t="s">
        <v>1765</v>
      </c>
      <c r="AX34" t="s">
        <v>1765</v>
      </c>
      <c r="AY34" t="s">
        <v>2600</v>
      </c>
      <c r="AZ34" t="s">
        <v>22139</v>
      </c>
      <c r="BA34" t="s">
        <v>22136</v>
      </c>
      <c r="BB34" t="s">
        <v>22075</v>
      </c>
      <c r="BC34">
        <v>231091.45</v>
      </c>
      <c r="BD34">
        <v>268066.08</v>
      </c>
      <c r="BE34" t="s">
        <v>14</v>
      </c>
      <c r="BF34" t="s">
        <v>14</v>
      </c>
      <c r="BG34" t="s">
        <v>2214</v>
      </c>
      <c r="BH34" t="s">
        <v>14</v>
      </c>
      <c r="BI34" t="s">
        <v>22092</v>
      </c>
      <c r="BJ34" t="s">
        <v>2597</v>
      </c>
      <c r="BK34" t="s">
        <v>14</v>
      </c>
      <c r="BL34" t="s">
        <v>22136</v>
      </c>
      <c r="BM34" t="s">
        <v>22075</v>
      </c>
      <c r="BN34" t="s">
        <v>2601</v>
      </c>
      <c r="BO34" t="s">
        <v>14</v>
      </c>
      <c r="BP34" t="s">
        <v>1452</v>
      </c>
      <c r="BQ34" t="s">
        <v>2217</v>
      </c>
      <c r="BR34" t="s">
        <v>2218</v>
      </c>
      <c r="BS34" t="s">
        <v>2376</v>
      </c>
      <c r="BT34" t="s">
        <v>14</v>
      </c>
      <c r="BU34" t="s">
        <v>14</v>
      </c>
      <c r="BV34" t="s">
        <v>14</v>
      </c>
      <c r="BW34" t="s">
        <v>14</v>
      </c>
      <c r="BX34" t="s">
        <v>14</v>
      </c>
      <c r="BY34" t="s">
        <v>2220</v>
      </c>
      <c r="BZ34" t="s">
        <v>1452</v>
      </c>
      <c r="CA34" t="s">
        <v>2533</v>
      </c>
      <c r="CB34" t="s">
        <v>14</v>
      </c>
      <c r="CC34" t="s">
        <v>14</v>
      </c>
      <c r="CD34" t="s">
        <v>14</v>
      </c>
      <c r="CE34" t="s">
        <v>14</v>
      </c>
      <c r="CF34" t="s">
        <v>2602</v>
      </c>
      <c r="CG34" t="s">
        <v>596</v>
      </c>
      <c r="CH34" t="s">
        <v>22075</v>
      </c>
      <c r="CJ34" t="s">
        <v>264</v>
      </c>
      <c r="CK34" t="s">
        <v>24</v>
      </c>
      <c r="CM34" s="4" t="str">
        <f>_xlfn.XLOOKUP($CG34,tbl_area_24_07_2024[Nombre Área],tbl_area_24_07_2024[Estado],"Si no se encuentra",2,)</f>
        <v>Puebla</v>
      </c>
      <c r="CN34" s="4" t="str">
        <f>_xlfn.XLOOKUP($CG34,tbl_area_24_07_2024[Nombre Área],tbl_area_24_07_2024[Estructura],"Si no se encuentra",2,)</f>
        <v>Juntas Distritales</v>
      </c>
    </row>
    <row r="35" spans="1:92" ht="34.9" customHeight="1" x14ac:dyDescent="0.85">
      <c r="A35" t="s">
        <v>22073</v>
      </c>
      <c r="B35" t="s">
        <v>22074</v>
      </c>
      <c r="C35" t="s">
        <v>22075</v>
      </c>
      <c r="D35" t="s">
        <v>2199</v>
      </c>
      <c r="E35" t="s">
        <v>2242</v>
      </c>
      <c r="F35" t="s">
        <v>2201</v>
      </c>
      <c r="G35" t="s">
        <v>2378</v>
      </c>
      <c r="H35" t="s">
        <v>14</v>
      </c>
      <c r="I35" t="s">
        <v>2603</v>
      </c>
      <c r="J35" t="s">
        <v>2604</v>
      </c>
      <c r="K35" t="s">
        <v>1453</v>
      </c>
      <c r="L35" t="s">
        <v>14</v>
      </c>
      <c r="M35" t="s">
        <v>14</v>
      </c>
      <c r="N35" t="s">
        <v>2605</v>
      </c>
      <c r="O35" t="s">
        <v>1453</v>
      </c>
      <c r="P35" t="s">
        <v>14</v>
      </c>
      <c r="Q35" t="s">
        <v>1453</v>
      </c>
      <c r="R35" t="s">
        <v>1453</v>
      </c>
      <c r="S35" t="s">
        <v>14</v>
      </c>
      <c r="T35" t="s">
        <v>14</v>
      </c>
      <c r="U35" t="s">
        <v>14</v>
      </c>
      <c r="V35" t="s">
        <v>14</v>
      </c>
      <c r="W35" t="s">
        <v>14</v>
      </c>
      <c r="X35" t="s">
        <v>14</v>
      </c>
      <c r="Y35" t="s">
        <v>14</v>
      </c>
      <c r="Z35" t="s">
        <v>14</v>
      </c>
      <c r="AA35" t="s">
        <v>2606</v>
      </c>
      <c r="AB35" t="s">
        <v>1453</v>
      </c>
      <c r="AC35" t="s">
        <v>2607</v>
      </c>
      <c r="AD35" t="s">
        <v>2348</v>
      </c>
      <c r="AE35" t="s">
        <v>2608</v>
      </c>
      <c r="AF35" t="s">
        <v>2609</v>
      </c>
      <c r="AG35" t="s">
        <v>14</v>
      </c>
      <c r="AH35" t="s">
        <v>2209</v>
      </c>
      <c r="AI35" t="s">
        <v>2610</v>
      </c>
      <c r="AJ35" t="s">
        <v>1168</v>
      </c>
      <c r="AK35" t="s">
        <v>2611</v>
      </c>
      <c r="AL35" t="s">
        <v>1174</v>
      </c>
      <c r="AM35" t="s">
        <v>2287</v>
      </c>
      <c r="AN35" t="s">
        <v>1445</v>
      </c>
      <c r="AO35" t="s">
        <v>98</v>
      </c>
      <c r="AP35" t="s">
        <v>22140</v>
      </c>
      <c r="AQ35" t="s">
        <v>14</v>
      </c>
      <c r="AR35" t="s">
        <v>14</v>
      </c>
      <c r="AS35" t="s">
        <v>14</v>
      </c>
      <c r="AT35" t="s">
        <v>14</v>
      </c>
      <c r="AU35" t="s">
        <v>2612</v>
      </c>
      <c r="AV35" t="s">
        <v>2613</v>
      </c>
      <c r="AW35" t="s">
        <v>2613</v>
      </c>
      <c r="AX35" t="s">
        <v>2613</v>
      </c>
      <c r="AY35" t="s">
        <v>2378</v>
      </c>
      <c r="AZ35" t="s">
        <v>22141</v>
      </c>
      <c r="BA35" t="s">
        <v>22074</v>
      </c>
      <c r="BB35" t="s">
        <v>22089</v>
      </c>
      <c r="BC35">
        <v>3007.76</v>
      </c>
      <c r="BD35">
        <v>3489</v>
      </c>
      <c r="BE35" t="s">
        <v>14</v>
      </c>
      <c r="BF35" t="s">
        <v>14</v>
      </c>
      <c r="BG35" t="s">
        <v>2214</v>
      </c>
      <c r="BH35" t="s">
        <v>14</v>
      </c>
      <c r="BI35" t="s">
        <v>22092</v>
      </c>
      <c r="BJ35" t="s">
        <v>2605</v>
      </c>
      <c r="BK35" t="s">
        <v>14</v>
      </c>
      <c r="BL35" t="s">
        <v>22074</v>
      </c>
      <c r="BM35" t="s">
        <v>22089</v>
      </c>
      <c r="BN35" t="s">
        <v>2614</v>
      </c>
      <c r="BO35" t="s">
        <v>14</v>
      </c>
      <c r="BP35" t="s">
        <v>1453</v>
      </c>
      <c r="BQ35" t="s">
        <v>2217</v>
      </c>
      <c r="BR35" t="s">
        <v>2303</v>
      </c>
      <c r="BS35" t="s">
        <v>2376</v>
      </c>
      <c r="BT35" t="s">
        <v>14</v>
      </c>
      <c r="BU35" t="s">
        <v>14</v>
      </c>
      <c r="BV35" t="s">
        <v>14</v>
      </c>
      <c r="BW35" t="s">
        <v>14</v>
      </c>
      <c r="BX35" t="s">
        <v>14</v>
      </c>
      <c r="BY35" t="s">
        <v>2220</v>
      </c>
      <c r="BZ35" t="s">
        <v>1453</v>
      </c>
      <c r="CA35" t="s">
        <v>2615</v>
      </c>
      <c r="CB35" t="s">
        <v>14</v>
      </c>
      <c r="CC35" t="s">
        <v>14</v>
      </c>
      <c r="CD35" t="s">
        <v>14</v>
      </c>
      <c r="CE35" t="s">
        <v>14</v>
      </c>
      <c r="CF35" t="s">
        <v>2616</v>
      </c>
      <c r="CG35" t="s">
        <v>97</v>
      </c>
      <c r="CH35" t="s">
        <v>22075</v>
      </c>
      <c r="CJ35" t="s">
        <v>98</v>
      </c>
      <c r="CK35" t="s">
        <v>24</v>
      </c>
      <c r="CM35" s="4" t="str">
        <f>_xlfn.XLOOKUP($CG35,tbl_area_24_07_2024[Nombre Área],tbl_area_24_07_2024[Estado],"Si no se encuentra",2,)</f>
        <v>Tabasco</v>
      </c>
      <c r="CN35" s="4" t="str">
        <f>_xlfn.XLOOKUP($CG35,tbl_area_24_07_2024[Nombre Área],tbl_area_24_07_2024[Estructura],"Si no se encuentra",2,)</f>
        <v>Juntas Distritales</v>
      </c>
    </row>
    <row r="36" spans="1:92" ht="34.9" customHeight="1" x14ac:dyDescent="0.85">
      <c r="A36" t="s">
        <v>22073</v>
      </c>
      <c r="B36" t="s">
        <v>22074</v>
      </c>
      <c r="C36" t="s">
        <v>22075</v>
      </c>
      <c r="D36" t="s">
        <v>2199</v>
      </c>
      <c r="E36" t="s">
        <v>2242</v>
      </c>
      <c r="F36" t="s">
        <v>2201</v>
      </c>
      <c r="G36" t="s">
        <v>2617</v>
      </c>
      <c r="H36" t="s">
        <v>14</v>
      </c>
      <c r="I36" t="s">
        <v>2618</v>
      </c>
      <c r="J36" t="s">
        <v>2619</v>
      </c>
      <c r="K36" t="s">
        <v>1455</v>
      </c>
      <c r="L36" t="s">
        <v>14</v>
      </c>
      <c r="M36" t="s">
        <v>14</v>
      </c>
      <c r="N36" t="s">
        <v>2620</v>
      </c>
      <c r="O36" t="s">
        <v>1455</v>
      </c>
      <c r="P36" t="s">
        <v>14</v>
      </c>
      <c r="Q36" t="s">
        <v>1455</v>
      </c>
      <c r="R36" t="s">
        <v>1455</v>
      </c>
      <c r="S36" t="s">
        <v>14</v>
      </c>
      <c r="T36" t="s">
        <v>14</v>
      </c>
      <c r="U36" t="s">
        <v>14</v>
      </c>
      <c r="V36" t="s">
        <v>14</v>
      </c>
      <c r="W36" t="s">
        <v>14</v>
      </c>
      <c r="X36" t="s">
        <v>14</v>
      </c>
      <c r="Y36" t="s">
        <v>14</v>
      </c>
      <c r="Z36" t="s">
        <v>14</v>
      </c>
      <c r="AA36" t="s">
        <v>2606</v>
      </c>
      <c r="AB36" t="s">
        <v>1455</v>
      </c>
      <c r="AC36" t="s">
        <v>2607</v>
      </c>
      <c r="AD36" t="s">
        <v>2348</v>
      </c>
      <c r="AE36" t="s">
        <v>2608</v>
      </c>
      <c r="AF36" t="s">
        <v>2609</v>
      </c>
      <c r="AG36" t="s">
        <v>14</v>
      </c>
      <c r="AH36" t="s">
        <v>2209</v>
      </c>
      <c r="AI36" t="s">
        <v>2610</v>
      </c>
      <c r="AJ36" t="s">
        <v>1168</v>
      </c>
      <c r="AK36" t="s">
        <v>2611</v>
      </c>
      <c r="AL36" t="s">
        <v>1174</v>
      </c>
      <c r="AM36" t="s">
        <v>2287</v>
      </c>
      <c r="AN36" t="s">
        <v>1445</v>
      </c>
      <c r="AO36" t="s">
        <v>98</v>
      </c>
      <c r="AP36" t="s">
        <v>22140</v>
      </c>
      <c r="AQ36" t="s">
        <v>14</v>
      </c>
      <c r="AR36" t="s">
        <v>14</v>
      </c>
      <c r="AS36" t="s">
        <v>14</v>
      </c>
      <c r="AT36" t="s">
        <v>14</v>
      </c>
      <c r="AU36" t="s">
        <v>2612</v>
      </c>
      <c r="AV36" t="s">
        <v>2613</v>
      </c>
      <c r="AW36" t="s">
        <v>2613</v>
      </c>
      <c r="AX36" t="s">
        <v>2613</v>
      </c>
      <c r="AY36" t="s">
        <v>2617</v>
      </c>
      <c r="AZ36" t="s">
        <v>22141</v>
      </c>
      <c r="BA36" t="s">
        <v>22074</v>
      </c>
      <c r="BB36" t="s">
        <v>22089</v>
      </c>
      <c r="BC36">
        <v>17444.830000000002</v>
      </c>
      <c r="BD36">
        <v>20236</v>
      </c>
      <c r="BE36" t="s">
        <v>14</v>
      </c>
      <c r="BF36" t="s">
        <v>14</v>
      </c>
      <c r="BG36" t="s">
        <v>2214</v>
      </c>
      <c r="BH36" t="s">
        <v>14</v>
      </c>
      <c r="BI36" t="s">
        <v>22092</v>
      </c>
      <c r="BJ36" t="s">
        <v>2620</v>
      </c>
      <c r="BK36" t="s">
        <v>14</v>
      </c>
      <c r="BL36" t="s">
        <v>22074</v>
      </c>
      <c r="BM36" t="s">
        <v>22089</v>
      </c>
      <c r="BN36" t="s">
        <v>2621</v>
      </c>
      <c r="BO36" t="s">
        <v>14</v>
      </c>
      <c r="BP36" t="s">
        <v>1455</v>
      </c>
      <c r="BQ36" t="s">
        <v>2217</v>
      </c>
      <c r="BR36" t="s">
        <v>2303</v>
      </c>
      <c r="BS36" t="s">
        <v>2376</v>
      </c>
      <c r="BT36" t="s">
        <v>14</v>
      </c>
      <c r="BU36" t="s">
        <v>14</v>
      </c>
      <c r="BV36" t="s">
        <v>14</v>
      </c>
      <c r="BW36" t="s">
        <v>14</v>
      </c>
      <c r="BX36" t="s">
        <v>14</v>
      </c>
      <c r="BY36" t="s">
        <v>2220</v>
      </c>
      <c r="BZ36" t="s">
        <v>1455</v>
      </c>
      <c r="CA36" t="s">
        <v>2615</v>
      </c>
      <c r="CB36" t="s">
        <v>14</v>
      </c>
      <c r="CC36" t="s">
        <v>14</v>
      </c>
      <c r="CD36" t="s">
        <v>14</v>
      </c>
      <c r="CE36" t="s">
        <v>14</v>
      </c>
      <c r="CF36" t="s">
        <v>2622</v>
      </c>
      <c r="CG36" t="s">
        <v>97</v>
      </c>
      <c r="CH36" t="s">
        <v>22075</v>
      </c>
      <c r="CJ36" t="s">
        <v>98</v>
      </c>
      <c r="CK36" t="s">
        <v>24</v>
      </c>
      <c r="CM36" s="4" t="str">
        <f>_xlfn.XLOOKUP($CG36,tbl_area_24_07_2024[Nombre Área],tbl_area_24_07_2024[Estado],"Si no se encuentra",2,)</f>
        <v>Tabasco</v>
      </c>
      <c r="CN36" s="4" t="str">
        <f>_xlfn.XLOOKUP($CG36,tbl_area_24_07_2024[Nombre Área],tbl_area_24_07_2024[Estructura],"Si no se encuentra",2,)</f>
        <v>Juntas Distritales</v>
      </c>
    </row>
    <row r="37" spans="1:92" ht="34.9" customHeight="1" x14ac:dyDescent="0.85">
      <c r="A37" t="s">
        <v>22073</v>
      </c>
      <c r="B37" t="s">
        <v>22074</v>
      </c>
      <c r="C37" t="s">
        <v>22075</v>
      </c>
      <c r="D37" t="s">
        <v>2199</v>
      </c>
      <c r="E37" t="s">
        <v>2507</v>
      </c>
      <c r="F37" t="s">
        <v>2201</v>
      </c>
      <c r="G37" t="s">
        <v>2623</v>
      </c>
      <c r="H37" t="s">
        <v>14</v>
      </c>
      <c r="I37" t="s">
        <v>2624</v>
      </c>
      <c r="J37" t="s">
        <v>2625</v>
      </c>
      <c r="K37" t="s">
        <v>1456</v>
      </c>
      <c r="L37" t="s">
        <v>14</v>
      </c>
      <c r="M37" t="s">
        <v>14</v>
      </c>
      <c r="N37" t="s">
        <v>2626</v>
      </c>
      <c r="O37" t="s">
        <v>1456</v>
      </c>
      <c r="P37" t="s">
        <v>14</v>
      </c>
      <c r="Q37" t="s">
        <v>1456</v>
      </c>
      <c r="R37" t="s">
        <v>1456</v>
      </c>
      <c r="S37" t="s">
        <v>14</v>
      </c>
      <c r="T37" t="s">
        <v>14</v>
      </c>
      <c r="U37" t="s">
        <v>14</v>
      </c>
      <c r="V37" t="s">
        <v>14</v>
      </c>
      <c r="W37" t="s">
        <v>14</v>
      </c>
      <c r="X37" t="s">
        <v>14</v>
      </c>
      <c r="Y37" t="s">
        <v>14</v>
      </c>
      <c r="Z37" t="s">
        <v>14</v>
      </c>
      <c r="AA37" t="s">
        <v>2627</v>
      </c>
      <c r="AB37" t="s">
        <v>1456</v>
      </c>
      <c r="AC37" t="s">
        <v>2628</v>
      </c>
      <c r="AD37" t="s">
        <v>2207</v>
      </c>
      <c r="AE37" t="s">
        <v>2629</v>
      </c>
      <c r="AF37" t="s">
        <v>2630</v>
      </c>
      <c r="AG37" t="s">
        <v>14</v>
      </c>
      <c r="AH37" t="s">
        <v>2209</v>
      </c>
      <c r="AI37" t="s">
        <v>2287</v>
      </c>
      <c r="AJ37" t="s">
        <v>1168</v>
      </c>
      <c r="AK37" t="s">
        <v>2631</v>
      </c>
      <c r="AL37" t="s">
        <v>1176</v>
      </c>
      <c r="AM37" t="s">
        <v>2631</v>
      </c>
      <c r="AN37" t="s">
        <v>1445</v>
      </c>
      <c r="AO37" t="s">
        <v>98</v>
      </c>
      <c r="AP37" t="s">
        <v>22142</v>
      </c>
      <c r="AQ37" t="s">
        <v>14</v>
      </c>
      <c r="AR37" t="s">
        <v>14</v>
      </c>
      <c r="AS37" t="s">
        <v>14</v>
      </c>
      <c r="AT37" t="s">
        <v>14</v>
      </c>
      <c r="AU37" t="s">
        <v>2252</v>
      </c>
      <c r="AV37" t="s">
        <v>2613</v>
      </c>
      <c r="AW37" t="s">
        <v>2613</v>
      </c>
      <c r="AX37" t="s">
        <v>2613</v>
      </c>
      <c r="AY37" t="s">
        <v>2623</v>
      </c>
      <c r="AZ37" t="s">
        <v>22141</v>
      </c>
      <c r="BA37" t="s">
        <v>22141</v>
      </c>
      <c r="BB37" t="s">
        <v>22107</v>
      </c>
      <c r="BC37">
        <v>1058.07</v>
      </c>
      <c r="BD37">
        <v>1227.3599999999999</v>
      </c>
      <c r="BE37" t="s">
        <v>14</v>
      </c>
      <c r="BF37" t="s">
        <v>14</v>
      </c>
      <c r="BG37" t="s">
        <v>2214</v>
      </c>
      <c r="BH37" t="s">
        <v>14</v>
      </c>
      <c r="BI37" t="s">
        <v>22092</v>
      </c>
      <c r="BJ37" t="s">
        <v>2626</v>
      </c>
      <c r="BK37" t="s">
        <v>14</v>
      </c>
      <c r="BL37" t="s">
        <v>22141</v>
      </c>
      <c r="BM37" t="s">
        <v>22107</v>
      </c>
      <c r="BN37" t="s">
        <v>2632</v>
      </c>
      <c r="BO37" t="s">
        <v>14</v>
      </c>
      <c r="BP37" t="s">
        <v>1456</v>
      </c>
      <c r="BQ37" t="s">
        <v>2217</v>
      </c>
      <c r="BR37" t="s">
        <v>2303</v>
      </c>
      <c r="BS37" t="s">
        <v>2376</v>
      </c>
      <c r="BT37" t="s">
        <v>14</v>
      </c>
      <c r="BU37" t="s">
        <v>14</v>
      </c>
      <c r="BV37" t="s">
        <v>14</v>
      </c>
      <c r="BW37" t="s">
        <v>14</v>
      </c>
      <c r="BX37" t="s">
        <v>14</v>
      </c>
      <c r="BY37" t="s">
        <v>2220</v>
      </c>
      <c r="BZ37" t="s">
        <v>1456</v>
      </c>
      <c r="CA37" t="s">
        <v>2633</v>
      </c>
      <c r="CB37" t="s">
        <v>14</v>
      </c>
      <c r="CC37" t="s">
        <v>14</v>
      </c>
      <c r="CD37" t="s">
        <v>14</v>
      </c>
      <c r="CE37" t="s">
        <v>14</v>
      </c>
      <c r="CF37" t="s">
        <v>2634</v>
      </c>
      <c r="CG37" t="s">
        <v>97</v>
      </c>
      <c r="CH37" t="s">
        <v>22075</v>
      </c>
      <c r="CJ37" t="s">
        <v>98</v>
      </c>
      <c r="CK37" t="s">
        <v>24</v>
      </c>
      <c r="CM37" s="4" t="str">
        <f>_xlfn.XLOOKUP($CG37,tbl_area_24_07_2024[Nombre Área],tbl_area_24_07_2024[Estado],"Si no se encuentra",2,)</f>
        <v>Tabasco</v>
      </c>
      <c r="CN37" s="4" t="str">
        <f>_xlfn.XLOOKUP($CG37,tbl_area_24_07_2024[Nombre Área],tbl_area_24_07_2024[Estructura],"Si no se encuentra",2,)</f>
        <v>Juntas Distritales</v>
      </c>
    </row>
    <row r="38" spans="1:92" ht="34.9" customHeight="1" x14ac:dyDescent="0.85">
      <c r="A38" t="s">
        <v>22073</v>
      </c>
      <c r="B38" t="s">
        <v>22074</v>
      </c>
      <c r="C38" t="s">
        <v>22075</v>
      </c>
      <c r="D38" t="s">
        <v>2199</v>
      </c>
      <c r="E38" t="s">
        <v>2507</v>
      </c>
      <c r="F38" t="s">
        <v>2201</v>
      </c>
      <c r="G38" t="s">
        <v>2635</v>
      </c>
      <c r="H38" t="s">
        <v>14</v>
      </c>
      <c r="I38" t="s">
        <v>2636</v>
      </c>
      <c r="J38" t="s">
        <v>2637</v>
      </c>
      <c r="K38" t="s">
        <v>1457</v>
      </c>
      <c r="L38" t="s">
        <v>14</v>
      </c>
      <c r="M38" t="s">
        <v>14</v>
      </c>
      <c r="N38" t="s">
        <v>2638</v>
      </c>
      <c r="O38" t="s">
        <v>1457</v>
      </c>
      <c r="P38" t="s">
        <v>14</v>
      </c>
      <c r="Q38" t="s">
        <v>1457</v>
      </c>
      <c r="R38" t="s">
        <v>1457</v>
      </c>
      <c r="S38" t="s">
        <v>14</v>
      </c>
      <c r="T38" t="s">
        <v>14</v>
      </c>
      <c r="U38" t="s">
        <v>14</v>
      </c>
      <c r="V38" t="s">
        <v>14</v>
      </c>
      <c r="W38" t="s">
        <v>1418</v>
      </c>
      <c r="X38" t="s">
        <v>255</v>
      </c>
      <c r="Y38" t="s">
        <v>101</v>
      </c>
      <c r="Z38" t="s">
        <v>18</v>
      </c>
      <c r="AA38" t="s">
        <v>14</v>
      </c>
      <c r="AB38" t="s">
        <v>1457</v>
      </c>
      <c r="AC38" t="s">
        <v>2639</v>
      </c>
      <c r="AD38" t="s">
        <v>2207</v>
      </c>
      <c r="AE38" t="s">
        <v>2640</v>
      </c>
      <c r="AF38" t="s">
        <v>14</v>
      </c>
      <c r="AG38" t="s">
        <v>14</v>
      </c>
      <c r="AH38" t="s">
        <v>2209</v>
      </c>
      <c r="AI38" t="s">
        <v>2641</v>
      </c>
      <c r="AJ38" t="s">
        <v>1168</v>
      </c>
      <c r="AK38" t="s">
        <v>2611</v>
      </c>
      <c r="AL38" t="s">
        <v>1174</v>
      </c>
      <c r="AM38" t="s">
        <v>2287</v>
      </c>
      <c r="AN38" t="s">
        <v>1445</v>
      </c>
      <c r="AO38" t="s">
        <v>98</v>
      </c>
      <c r="AP38" t="s">
        <v>22143</v>
      </c>
      <c r="AQ38" t="s">
        <v>14</v>
      </c>
      <c r="AR38" t="s">
        <v>14</v>
      </c>
      <c r="AS38" t="s">
        <v>14</v>
      </c>
      <c r="AT38" t="s">
        <v>14</v>
      </c>
      <c r="AU38" t="s">
        <v>2252</v>
      </c>
      <c r="AV38" t="s">
        <v>2613</v>
      </c>
      <c r="AW38" t="s">
        <v>2613</v>
      </c>
      <c r="AX38" t="s">
        <v>2613</v>
      </c>
      <c r="AY38" t="s">
        <v>2635</v>
      </c>
      <c r="AZ38" t="s">
        <v>22088</v>
      </c>
      <c r="BA38" t="s">
        <v>22144</v>
      </c>
      <c r="BB38" t="s">
        <v>22094</v>
      </c>
      <c r="BC38">
        <v>9041</v>
      </c>
      <c r="BD38">
        <v>10487.56</v>
      </c>
      <c r="BE38" t="s">
        <v>14</v>
      </c>
      <c r="BF38" t="s">
        <v>14</v>
      </c>
      <c r="BG38" t="s">
        <v>2214</v>
      </c>
      <c r="BH38" t="s">
        <v>14</v>
      </c>
      <c r="BI38" t="s">
        <v>22092</v>
      </c>
      <c r="BJ38" t="s">
        <v>2638</v>
      </c>
      <c r="BK38" t="s">
        <v>14</v>
      </c>
      <c r="BL38" t="s">
        <v>22144</v>
      </c>
      <c r="BM38" t="s">
        <v>22094</v>
      </c>
      <c r="BN38" t="s">
        <v>2642</v>
      </c>
      <c r="BO38" t="s">
        <v>14</v>
      </c>
      <c r="BP38" t="s">
        <v>1457</v>
      </c>
      <c r="BQ38" t="s">
        <v>2217</v>
      </c>
      <c r="BR38" t="s">
        <v>2303</v>
      </c>
      <c r="BS38" t="s">
        <v>2376</v>
      </c>
      <c r="BT38" t="s">
        <v>14</v>
      </c>
      <c r="BU38" t="s">
        <v>14</v>
      </c>
      <c r="BV38" t="s">
        <v>14</v>
      </c>
      <c r="BW38" t="s">
        <v>14</v>
      </c>
      <c r="BX38" t="s">
        <v>14</v>
      </c>
      <c r="BY38" t="s">
        <v>2220</v>
      </c>
      <c r="BZ38" t="s">
        <v>1457</v>
      </c>
      <c r="CA38" t="s">
        <v>2633</v>
      </c>
      <c r="CB38" t="s">
        <v>14</v>
      </c>
      <c r="CC38" t="s">
        <v>14</v>
      </c>
      <c r="CD38" t="s">
        <v>14</v>
      </c>
      <c r="CE38" t="s">
        <v>14</v>
      </c>
      <c r="CF38" t="s">
        <v>2643</v>
      </c>
      <c r="CG38" t="s">
        <v>97</v>
      </c>
      <c r="CH38" t="s">
        <v>22075</v>
      </c>
      <c r="CJ38" t="s">
        <v>98</v>
      </c>
      <c r="CK38" t="s">
        <v>24</v>
      </c>
      <c r="CM38" s="4" t="str">
        <f>_xlfn.XLOOKUP($CG38,tbl_area_24_07_2024[Nombre Área],tbl_area_24_07_2024[Estado],"Si no se encuentra",2,)</f>
        <v>Tabasco</v>
      </c>
      <c r="CN38" s="4" t="str">
        <f>_xlfn.XLOOKUP($CG38,tbl_area_24_07_2024[Nombre Área],tbl_area_24_07_2024[Estructura],"Si no se encuentra",2,)</f>
        <v>Juntas Distritales</v>
      </c>
    </row>
    <row r="39" spans="1:92" ht="34.9" customHeight="1" x14ac:dyDescent="0.85">
      <c r="A39" t="s">
        <v>22073</v>
      </c>
      <c r="B39" t="s">
        <v>22074</v>
      </c>
      <c r="C39" t="s">
        <v>22075</v>
      </c>
      <c r="D39" t="s">
        <v>2199</v>
      </c>
      <c r="E39" t="s">
        <v>2507</v>
      </c>
      <c r="F39" t="s">
        <v>2201</v>
      </c>
      <c r="G39" t="s">
        <v>2644</v>
      </c>
      <c r="H39" t="s">
        <v>14</v>
      </c>
      <c r="I39" t="s">
        <v>2645</v>
      </c>
      <c r="J39" t="s">
        <v>2646</v>
      </c>
      <c r="K39" t="s">
        <v>1458</v>
      </c>
      <c r="L39" t="s">
        <v>14</v>
      </c>
      <c r="M39" t="s">
        <v>14</v>
      </c>
      <c r="N39" t="s">
        <v>2647</v>
      </c>
      <c r="O39" t="s">
        <v>1458</v>
      </c>
      <c r="P39" t="s">
        <v>14</v>
      </c>
      <c r="Q39" t="s">
        <v>1458</v>
      </c>
      <c r="R39" t="s">
        <v>1458</v>
      </c>
      <c r="S39" t="s">
        <v>14</v>
      </c>
      <c r="T39" t="s">
        <v>14</v>
      </c>
      <c r="U39" t="s">
        <v>14</v>
      </c>
      <c r="V39" t="s">
        <v>14</v>
      </c>
      <c r="W39" t="s">
        <v>1418</v>
      </c>
      <c r="X39" t="s">
        <v>255</v>
      </c>
      <c r="Y39" t="s">
        <v>101</v>
      </c>
      <c r="Z39" t="s">
        <v>18</v>
      </c>
      <c r="AA39" t="s">
        <v>14</v>
      </c>
      <c r="AB39" t="s">
        <v>1458</v>
      </c>
      <c r="AC39" t="s">
        <v>2639</v>
      </c>
      <c r="AD39" t="s">
        <v>2207</v>
      </c>
      <c r="AE39" t="s">
        <v>2640</v>
      </c>
      <c r="AF39" t="s">
        <v>14</v>
      </c>
      <c r="AG39" t="s">
        <v>14</v>
      </c>
      <c r="AH39" t="s">
        <v>2209</v>
      </c>
      <c r="AI39" t="s">
        <v>2641</v>
      </c>
      <c r="AJ39" t="s">
        <v>1168</v>
      </c>
      <c r="AK39" t="s">
        <v>2611</v>
      </c>
      <c r="AL39" t="s">
        <v>1174</v>
      </c>
      <c r="AM39" t="s">
        <v>2287</v>
      </c>
      <c r="AN39" t="s">
        <v>1445</v>
      </c>
      <c r="AO39" t="s">
        <v>98</v>
      </c>
      <c r="AP39" t="s">
        <v>22143</v>
      </c>
      <c r="AQ39" t="s">
        <v>14</v>
      </c>
      <c r="AR39" t="s">
        <v>14</v>
      </c>
      <c r="AS39" t="s">
        <v>14</v>
      </c>
      <c r="AT39" t="s">
        <v>14</v>
      </c>
      <c r="AU39" t="s">
        <v>2252</v>
      </c>
      <c r="AV39" t="s">
        <v>2613</v>
      </c>
      <c r="AW39" t="s">
        <v>2613</v>
      </c>
      <c r="AX39" t="s">
        <v>2613</v>
      </c>
      <c r="AY39" t="s">
        <v>2644</v>
      </c>
      <c r="AZ39" t="s">
        <v>22088</v>
      </c>
      <c r="BA39" t="s">
        <v>22144</v>
      </c>
      <c r="BB39" t="s">
        <v>22094</v>
      </c>
      <c r="BC39">
        <v>7354.76</v>
      </c>
      <c r="BD39">
        <v>8531.52</v>
      </c>
      <c r="BE39" t="s">
        <v>14</v>
      </c>
      <c r="BF39" t="s">
        <v>14</v>
      </c>
      <c r="BG39" t="s">
        <v>2214</v>
      </c>
      <c r="BH39" t="s">
        <v>14</v>
      </c>
      <c r="BI39" t="s">
        <v>22092</v>
      </c>
      <c r="BJ39" t="s">
        <v>2647</v>
      </c>
      <c r="BK39" t="s">
        <v>14</v>
      </c>
      <c r="BL39" t="s">
        <v>22144</v>
      </c>
      <c r="BM39" t="s">
        <v>22094</v>
      </c>
      <c r="BN39" t="s">
        <v>2648</v>
      </c>
      <c r="BO39" t="s">
        <v>14</v>
      </c>
      <c r="BP39" t="s">
        <v>1458</v>
      </c>
      <c r="BQ39" t="s">
        <v>2217</v>
      </c>
      <c r="BR39" t="s">
        <v>2303</v>
      </c>
      <c r="BS39" t="s">
        <v>2376</v>
      </c>
      <c r="BT39" t="s">
        <v>14</v>
      </c>
      <c r="BU39" t="s">
        <v>14</v>
      </c>
      <c r="BV39" t="s">
        <v>14</v>
      </c>
      <c r="BW39" t="s">
        <v>14</v>
      </c>
      <c r="BX39" t="s">
        <v>14</v>
      </c>
      <c r="BY39" t="s">
        <v>2220</v>
      </c>
      <c r="BZ39" t="s">
        <v>1458</v>
      </c>
      <c r="CA39" t="s">
        <v>2633</v>
      </c>
      <c r="CB39" t="s">
        <v>14</v>
      </c>
      <c r="CC39" t="s">
        <v>14</v>
      </c>
      <c r="CD39" t="s">
        <v>14</v>
      </c>
      <c r="CE39" t="s">
        <v>14</v>
      </c>
      <c r="CF39" t="s">
        <v>2649</v>
      </c>
      <c r="CG39" t="s">
        <v>97</v>
      </c>
      <c r="CH39" t="s">
        <v>22075</v>
      </c>
      <c r="CJ39" t="s">
        <v>98</v>
      </c>
      <c r="CK39" t="s">
        <v>24</v>
      </c>
      <c r="CM39" s="4" t="str">
        <f>_xlfn.XLOOKUP($CG39,tbl_area_24_07_2024[Nombre Área],tbl_area_24_07_2024[Estado],"Si no se encuentra",2,)</f>
        <v>Tabasco</v>
      </c>
      <c r="CN39" s="4" t="str">
        <f>_xlfn.XLOOKUP($CG39,tbl_area_24_07_2024[Nombre Área],tbl_area_24_07_2024[Estructura],"Si no se encuentra",2,)</f>
        <v>Juntas Distritales</v>
      </c>
    </row>
    <row r="40" spans="1:92" ht="34.9" customHeight="1" x14ac:dyDescent="0.85">
      <c r="A40" t="s">
        <v>22073</v>
      </c>
      <c r="B40" t="s">
        <v>22074</v>
      </c>
      <c r="C40" t="s">
        <v>22075</v>
      </c>
      <c r="D40" t="s">
        <v>2199</v>
      </c>
      <c r="E40" t="s">
        <v>2507</v>
      </c>
      <c r="F40" t="s">
        <v>2201</v>
      </c>
      <c r="G40" t="s">
        <v>2650</v>
      </c>
      <c r="H40" t="s">
        <v>14</v>
      </c>
      <c r="I40" t="s">
        <v>2636</v>
      </c>
      <c r="J40" t="s">
        <v>2651</v>
      </c>
      <c r="K40" t="s">
        <v>1459</v>
      </c>
      <c r="L40" t="s">
        <v>14</v>
      </c>
      <c r="M40" t="s">
        <v>14</v>
      </c>
      <c r="N40" t="s">
        <v>2638</v>
      </c>
      <c r="O40" t="s">
        <v>1459</v>
      </c>
      <c r="P40" t="s">
        <v>14</v>
      </c>
      <c r="Q40" t="s">
        <v>1459</v>
      </c>
      <c r="R40" t="s">
        <v>1459</v>
      </c>
      <c r="S40" t="s">
        <v>14</v>
      </c>
      <c r="T40" t="s">
        <v>14</v>
      </c>
      <c r="U40" t="s">
        <v>14</v>
      </c>
      <c r="V40" t="s">
        <v>14</v>
      </c>
      <c r="W40" t="s">
        <v>1418</v>
      </c>
      <c r="X40" t="s">
        <v>255</v>
      </c>
      <c r="Y40" t="s">
        <v>101</v>
      </c>
      <c r="Z40" t="s">
        <v>18</v>
      </c>
      <c r="AA40" t="s">
        <v>14</v>
      </c>
      <c r="AB40" t="s">
        <v>1459</v>
      </c>
      <c r="AC40" t="s">
        <v>2639</v>
      </c>
      <c r="AD40" t="s">
        <v>2207</v>
      </c>
      <c r="AE40" t="s">
        <v>2640</v>
      </c>
      <c r="AF40" t="s">
        <v>14</v>
      </c>
      <c r="AG40" t="s">
        <v>14</v>
      </c>
      <c r="AH40" t="s">
        <v>2209</v>
      </c>
      <c r="AI40" t="s">
        <v>2641</v>
      </c>
      <c r="AJ40" t="s">
        <v>1168</v>
      </c>
      <c r="AK40" t="s">
        <v>2611</v>
      </c>
      <c r="AL40" t="s">
        <v>1174</v>
      </c>
      <c r="AM40" t="s">
        <v>2287</v>
      </c>
      <c r="AN40" t="s">
        <v>1445</v>
      </c>
      <c r="AO40" t="s">
        <v>98</v>
      </c>
      <c r="AP40" t="s">
        <v>22143</v>
      </c>
      <c r="AQ40" t="s">
        <v>14</v>
      </c>
      <c r="AR40" t="s">
        <v>14</v>
      </c>
      <c r="AS40" t="s">
        <v>14</v>
      </c>
      <c r="AT40" t="s">
        <v>14</v>
      </c>
      <c r="AU40" t="s">
        <v>2252</v>
      </c>
      <c r="AV40" t="s">
        <v>2613</v>
      </c>
      <c r="AW40" t="s">
        <v>2613</v>
      </c>
      <c r="AX40" t="s">
        <v>2613</v>
      </c>
      <c r="AY40" t="s">
        <v>2650</v>
      </c>
      <c r="AZ40" t="s">
        <v>22088</v>
      </c>
      <c r="BA40" t="s">
        <v>22144</v>
      </c>
      <c r="BB40" t="s">
        <v>22094</v>
      </c>
      <c r="BC40">
        <v>1605.03</v>
      </c>
      <c r="BD40">
        <v>1861.83</v>
      </c>
      <c r="BE40" t="s">
        <v>14</v>
      </c>
      <c r="BF40" t="s">
        <v>14</v>
      </c>
      <c r="BG40" t="s">
        <v>2214</v>
      </c>
      <c r="BH40" t="s">
        <v>14</v>
      </c>
      <c r="BI40" t="s">
        <v>22092</v>
      </c>
      <c r="BJ40" t="s">
        <v>2638</v>
      </c>
      <c r="BK40" t="s">
        <v>14</v>
      </c>
      <c r="BL40" t="s">
        <v>22144</v>
      </c>
      <c r="BM40" t="s">
        <v>22094</v>
      </c>
      <c r="BN40" t="s">
        <v>2652</v>
      </c>
      <c r="BO40" t="s">
        <v>14</v>
      </c>
      <c r="BP40" t="s">
        <v>1459</v>
      </c>
      <c r="BQ40" t="s">
        <v>2217</v>
      </c>
      <c r="BR40" t="s">
        <v>2303</v>
      </c>
      <c r="BS40" t="s">
        <v>2376</v>
      </c>
      <c r="BT40" t="s">
        <v>14</v>
      </c>
      <c r="BU40" t="s">
        <v>14</v>
      </c>
      <c r="BV40" t="s">
        <v>14</v>
      </c>
      <c r="BW40" t="s">
        <v>14</v>
      </c>
      <c r="BX40" t="s">
        <v>14</v>
      </c>
      <c r="BY40" t="s">
        <v>2220</v>
      </c>
      <c r="BZ40" t="s">
        <v>1459</v>
      </c>
      <c r="CA40" t="s">
        <v>2633</v>
      </c>
      <c r="CB40" t="s">
        <v>14</v>
      </c>
      <c r="CC40" t="s">
        <v>14</v>
      </c>
      <c r="CD40" t="s">
        <v>14</v>
      </c>
      <c r="CE40" t="s">
        <v>14</v>
      </c>
      <c r="CF40" t="s">
        <v>2653</v>
      </c>
      <c r="CG40" t="s">
        <v>97</v>
      </c>
      <c r="CH40" t="s">
        <v>22075</v>
      </c>
      <c r="CJ40" t="s">
        <v>98</v>
      </c>
      <c r="CK40" t="s">
        <v>24</v>
      </c>
      <c r="CM40" s="4" t="str">
        <f>_xlfn.XLOOKUP($CG40,tbl_area_24_07_2024[Nombre Área],tbl_area_24_07_2024[Estado],"Si no se encuentra",2,)</f>
        <v>Tabasco</v>
      </c>
      <c r="CN40" s="4" t="str">
        <f>_xlfn.XLOOKUP($CG40,tbl_area_24_07_2024[Nombre Área],tbl_area_24_07_2024[Estructura],"Si no se encuentra",2,)</f>
        <v>Juntas Distritales</v>
      </c>
    </row>
    <row r="41" spans="1:92" ht="34.9" customHeight="1" x14ac:dyDescent="0.85">
      <c r="A41" t="s">
        <v>22073</v>
      </c>
      <c r="B41" t="s">
        <v>22074</v>
      </c>
      <c r="C41" t="s">
        <v>22075</v>
      </c>
      <c r="D41" t="s">
        <v>2199</v>
      </c>
      <c r="E41" t="s">
        <v>2507</v>
      </c>
      <c r="F41" t="s">
        <v>2201</v>
      </c>
      <c r="G41" t="s">
        <v>2654</v>
      </c>
      <c r="H41" t="s">
        <v>14</v>
      </c>
      <c r="I41" t="s">
        <v>2655</v>
      </c>
      <c r="J41" t="s">
        <v>2656</v>
      </c>
      <c r="K41" t="s">
        <v>1460</v>
      </c>
      <c r="L41" t="s">
        <v>14</v>
      </c>
      <c r="M41" t="s">
        <v>14</v>
      </c>
      <c r="N41" t="s">
        <v>2657</v>
      </c>
      <c r="O41" t="s">
        <v>1460</v>
      </c>
      <c r="P41" t="s">
        <v>14</v>
      </c>
      <c r="Q41" t="s">
        <v>1460</v>
      </c>
      <c r="R41" t="s">
        <v>1460</v>
      </c>
      <c r="S41" t="s">
        <v>14</v>
      </c>
      <c r="T41" t="s">
        <v>14</v>
      </c>
      <c r="U41" t="s">
        <v>14</v>
      </c>
      <c r="V41" t="s">
        <v>14</v>
      </c>
      <c r="W41" t="s">
        <v>14</v>
      </c>
      <c r="X41" t="s">
        <v>14</v>
      </c>
      <c r="Y41" t="s">
        <v>14</v>
      </c>
      <c r="Z41" t="s">
        <v>14</v>
      </c>
      <c r="AA41" t="s">
        <v>2627</v>
      </c>
      <c r="AB41" t="s">
        <v>1460</v>
      </c>
      <c r="AC41" t="s">
        <v>2628</v>
      </c>
      <c r="AD41" t="s">
        <v>2207</v>
      </c>
      <c r="AE41" t="s">
        <v>2629</v>
      </c>
      <c r="AF41" t="s">
        <v>2630</v>
      </c>
      <c r="AG41" t="s">
        <v>14</v>
      </c>
      <c r="AH41" t="s">
        <v>2209</v>
      </c>
      <c r="AI41" t="s">
        <v>2287</v>
      </c>
      <c r="AJ41" t="s">
        <v>1168</v>
      </c>
      <c r="AK41" t="s">
        <v>2631</v>
      </c>
      <c r="AL41" t="s">
        <v>1176</v>
      </c>
      <c r="AM41" t="s">
        <v>2631</v>
      </c>
      <c r="AN41" t="s">
        <v>1445</v>
      </c>
      <c r="AO41" t="s">
        <v>98</v>
      </c>
      <c r="AP41" t="s">
        <v>22142</v>
      </c>
      <c r="AQ41" t="s">
        <v>14</v>
      </c>
      <c r="AR41" t="s">
        <v>14</v>
      </c>
      <c r="AS41" t="s">
        <v>14</v>
      </c>
      <c r="AT41" t="s">
        <v>14</v>
      </c>
      <c r="AU41" t="s">
        <v>2252</v>
      </c>
      <c r="AV41" t="s">
        <v>2613</v>
      </c>
      <c r="AW41" t="s">
        <v>2613</v>
      </c>
      <c r="AX41" t="s">
        <v>2613</v>
      </c>
      <c r="AY41" t="s">
        <v>2654</v>
      </c>
      <c r="AZ41" t="s">
        <v>22107</v>
      </c>
      <c r="BA41" t="s">
        <v>22145</v>
      </c>
      <c r="BB41" t="s">
        <v>22094</v>
      </c>
      <c r="BC41">
        <v>1225.42</v>
      </c>
      <c r="BD41">
        <v>1421.49</v>
      </c>
      <c r="BE41" t="s">
        <v>14</v>
      </c>
      <c r="BF41" t="s">
        <v>14</v>
      </c>
      <c r="BG41" t="s">
        <v>2214</v>
      </c>
      <c r="BH41" t="s">
        <v>14</v>
      </c>
      <c r="BI41" t="s">
        <v>22092</v>
      </c>
      <c r="BJ41" t="s">
        <v>2657</v>
      </c>
      <c r="BK41" t="s">
        <v>14</v>
      </c>
      <c r="BL41" t="s">
        <v>22145</v>
      </c>
      <c r="BM41" t="s">
        <v>22094</v>
      </c>
      <c r="BN41" t="s">
        <v>2658</v>
      </c>
      <c r="BO41" t="s">
        <v>14</v>
      </c>
      <c r="BP41" t="s">
        <v>1460</v>
      </c>
      <c r="BQ41" t="s">
        <v>2217</v>
      </c>
      <c r="BR41" t="s">
        <v>2303</v>
      </c>
      <c r="BS41" t="s">
        <v>2376</v>
      </c>
      <c r="BT41" t="s">
        <v>14</v>
      </c>
      <c r="BU41" t="s">
        <v>14</v>
      </c>
      <c r="BV41" t="s">
        <v>14</v>
      </c>
      <c r="BW41" t="s">
        <v>14</v>
      </c>
      <c r="BX41" t="s">
        <v>14</v>
      </c>
      <c r="BY41" t="s">
        <v>2220</v>
      </c>
      <c r="BZ41" t="s">
        <v>1460</v>
      </c>
      <c r="CA41" t="s">
        <v>2633</v>
      </c>
      <c r="CB41" t="s">
        <v>14</v>
      </c>
      <c r="CC41" t="s">
        <v>14</v>
      </c>
      <c r="CD41" t="s">
        <v>14</v>
      </c>
      <c r="CE41" t="s">
        <v>14</v>
      </c>
      <c r="CF41" t="s">
        <v>2659</v>
      </c>
      <c r="CG41" t="s">
        <v>97</v>
      </c>
      <c r="CH41" t="s">
        <v>22075</v>
      </c>
      <c r="CJ41" t="s">
        <v>98</v>
      </c>
      <c r="CK41" t="s">
        <v>24</v>
      </c>
      <c r="CM41" s="4" t="str">
        <f>_xlfn.XLOOKUP($CG41,tbl_area_24_07_2024[Nombre Área],tbl_area_24_07_2024[Estado],"Si no se encuentra",2,)</f>
        <v>Tabasco</v>
      </c>
      <c r="CN41" s="4" t="str">
        <f>_xlfn.XLOOKUP($CG41,tbl_area_24_07_2024[Nombre Área],tbl_area_24_07_2024[Estructura],"Si no se encuentra",2,)</f>
        <v>Juntas Distritales</v>
      </c>
    </row>
    <row r="42" spans="1:92" ht="34.9" customHeight="1" x14ac:dyDescent="0.85">
      <c r="A42" t="s">
        <v>22073</v>
      </c>
      <c r="B42" t="s">
        <v>22074</v>
      </c>
      <c r="C42" t="s">
        <v>22075</v>
      </c>
      <c r="D42" t="s">
        <v>2199</v>
      </c>
      <c r="E42" t="s">
        <v>2507</v>
      </c>
      <c r="F42" t="s">
        <v>2201</v>
      </c>
      <c r="G42" t="s">
        <v>2660</v>
      </c>
      <c r="H42" t="s">
        <v>14</v>
      </c>
      <c r="I42" t="s">
        <v>2661</v>
      </c>
      <c r="J42" t="s">
        <v>2662</v>
      </c>
      <c r="K42" t="s">
        <v>1461</v>
      </c>
      <c r="L42" t="s">
        <v>14</v>
      </c>
      <c r="M42" t="s">
        <v>14</v>
      </c>
      <c r="N42" t="s">
        <v>2626</v>
      </c>
      <c r="O42" t="s">
        <v>1461</v>
      </c>
      <c r="P42" t="s">
        <v>14</v>
      </c>
      <c r="Q42" t="s">
        <v>1461</v>
      </c>
      <c r="R42" t="s">
        <v>1461</v>
      </c>
      <c r="S42" t="s">
        <v>14</v>
      </c>
      <c r="T42" t="s">
        <v>14</v>
      </c>
      <c r="U42" t="s">
        <v>14</v>
      </c>
      <c r="V42" t="s">
        <v>14</v>
      </c>
      <c r="W42" t="s">
        <v>1418</v>
      </c>
      <c r="X42" t="s">
        <v>255</v>
      </c>
      <c r="Y42" t="s">
        <v>101</v>
      </c>
      <c r="Z42" t="s">
        <v>18</v>
      </c>
      <c r="AA42" t="s">
        <v>14</v>
      </c>
      <c r="AB42" t="s">
        <v>1461</v>
      </c>
      <c r="AC42" t="s">
        <v>2639</v>
      </c>
      <c r="AD42" t="s">
        <v>2207</v>
      </c>
      <c r="AE42" t="s">
        <v>2640</v>
      </c>
      <c r="AF42" t="s">
        <v>14</v>
      </c>
      <c r="AG42" t="s">
        <v>14</v>
      </c>
      <c r="AH42" t="s">
        <v>2209</v>
      </c>
      <c r="AI42" t="s">
        <v>2641</v>
      </c>
      <c r="AJ42" t="s">
        <v>1168</v>
      </c>
      <c r="AK42" t="s">
        <v>2611</v>
      </c>
      <c r="AL42" t="s">
        <v>1174</v>
      </c>
      <c r="AM42" t="s">
        <v>2287</v>
      </c>
      <c r="AN42" t="s">
        <v>1445</v>
      </c>
      <c r="AO42" t="s">
        <v>98</v>
      </c>
      <c r="AP42" t="s">
        <v>22143</v>
      </c>
      <c r="AQ42" t="s">
        <v>14</v>
      </c>
      <c r="AR42" t="s">
        <v>14</v>
      </c>
      <c r="AS42" t="s">
        <v>14</v>
      </c>
      <c r="AT42" t="s">
        <v>14</v>
      </c>
      <c r="AU42" t="s">
        <v>2252</v>
      </c>
      <c r="AV42" t="s">
        <v>2613</v>
      </c>
      <c r="AW42" t="s">
        <v>2613</v>
      </c>
      <c r="AX42" t="s">
        <v>2613</v>
      </c>
      <c r="AY42" t="s">
        <v>2660</v>
      </c>
      <c r="AZ42" t="s">
        <v>22107</v>
      </c>
      <c r="BA42" t="s">
        <v>22145</v>
      </c>
      <c r="BB42" t="s">
        <v>22107</v>
      </c>
      <c r="BC42">
        <v>8201</v>
      </c>
      <c r="BD42">
        <v>9513.16</v>
      </c>
      <c r="BE42" t="s">
        <v>14</v>
      </c>
      <c r="BF42" t="s">
        <v>14</v>
      </c>
      <c r="BG42" t="s">
        <v>2214</v>
      </c>
      <c r="BH42" t="s">
        <v>14</v>
      </c>
      <c r="BI42" t="s">
        <v>22092</v>
      </c>
      <c r="BJ42" t="s">
        <v>2626</v>
      </c>
      <c r="BK42" t="s">
        <v>14</v>
      </c>
      <c r="BL42" t="s">
        <v>22145</v>
      </c>
      <c r="BM42" t="s">
        <v>22107</v>
      </c>
      <c r="BN42" t="s">
        <v>2663</v>
      </c>
      <c r="BO42" t="s">
        <v>14</v>
      </c>
      <c r="BP42" t="s">
        <v>1461</v>
      </c>
      <c r="BQ42" t="s">
        <v>2217</v>
      </c>
      <c r="BR42" t="s">
        <v>2303</v>
      </c>
      <c r="BS42" t="s">
        <v>2376</v>
      </c>
      <c r="BT42" t="s">
        <v>14</v>
      </c>
      <c r="BU42" t="s">
        <v>14</v>
      </c>
      <c r="BV42" t="s">
        <v>14</v>
      </c>
      <c r="BW42" t="s">
        <v>14</v>
      </c>
      <c r="BX42" t="s">
        <v>14</v>
      </c>
      <c r="BY42" t="s">
        <v>2220</v>
      </c>
      <c r="BZ42" t="s">
        <v>1461</v>
      </c>
      <c r="CA42" t="s">
        <v>2633</v>
      </c>
      <c r="CB42" t="s">
        <v>14</v>
      </c>
      <c r="CC42" t="s">
        <v>14</v>
      </c>
      <c r="CD42" t="s">
        <v>14</v>
      </c>
      <c r="CE42" t="s">
        <v>14</v>
      </c>
      <c r="CF42" t="s">
        <v>2664</v>
      </c>
      <c r="CG42" t="s">
        <v>97</v>
      </c>
      <c r="CH42" t="s">
        <v>22075</v>
      </c>
      <c r="CJ42" t="s">
        <v>98</v>
      </c>
      <c r="CK42" t="s">
        <v>24</v>
      </c>
      <c r="CM42" s="4" t="str">
        <f>_xlfn.XLOOKUP($CG42,tbl_area_24_07_2024[Nombre Área],tbl_area_24_07_2024[Estado],"Si no se encuentra",2,)</f>
        <v>Tabasco</v>
      </c>
      <c r="CN42" s="4" t="str">
        <f>_xlfn.XLOOKUP($CG42,tbl_area_24_07_2024[Nombre Área],tbl_area_24_07_2024[Estructura],"Si no se encuentra",2,)</f>
        <v>Juntas Distritales</v>
      </c>
    </row>
    <row r="43" spans="1:92" ht="34.9" customHeight="1" x14ac:dyDescent="0.85">
      <c r="A43" t="s">
        <v>22073</v>
      </c>
      <c r="B43" t="s">
        <v>22074</v>
      </c>
      <c r="C43" t="s">
        <v>22075</v>
      </c>
      <c r="D43" t="s">
        <v>2199</v>
      </c>
      <c r="E43" t="s">
        <v>2507</v>
      </c>
      <c r="F43" t="s">
        <v>2201</v>
      </c>
      <c r="G43" t="s">
        <v>2665</v>
      </c>
      <c r="H43" t="s">
        <v>14</v>
      </c>
      <c r="I43" t="s">
        <v>2666</v>
      </c>
      <c r="J43" t="s">
        <v>2667</v>
      </c>
      <c r="K43" t="s">
        <v>1462</v>
      </c>
      <c r="L43" t="s">
        <v>14</v>
      </c>
      <c r="M43" t="s">
        <v>14</v>
      </c>
      <c r="N43" t="s">
        <v>2668</v>
      </c>
      <c r="O43" t="s">
        <v>1462</v>
      </c>
      <c r="P43" t="s">
        <v>14</v>
      </c>
      <c r="Q43" t="s">
        <v>1462</v>
      </c>
      <c r="R43" t="s">
        <v>1462</v>
      </c>
      <c r="S43" t="s">
        <v>14</v>
      </c>
      <c r="T43" t="s">
        <v>14</v>
      </c>
      <c r="U43" t="s">
        <v>14</v>
      </c>
      <c r="V43" t="s">
        <v>14</v>
      </c>
      <c r="W43" t="s">
        <v>14</v>
      </c>
      <c r="X43" t="s">
        <v>14</v>
      </c>
      <c r="Y43" t="s">
        <v>14</v>
      </c>
      <c r="Z43" t="s">
        <v>14</v>
      </c>
      <c r="AA43" t="s">
        <v>2669</v>
      </c>
      <c r="AB43" t="s">
        <v>1462</v>
      </c>
      <c r="AC43" t="s">
        <v>2670</v>
      </c>
      <c r="AD43" t="s">
        <v>2207</v>
      </c>
      <c r="AE43" t="s">
        <v>2671</v>
      </c>
      <c r="AF43" t="s">
        <v>1183</v>
      </c>
      <c r="AG43" t="s">
        <v>2672</v>
      </c>
      <c r="AH43" t="s">
        <v>2209</v>
      </c>
      <c r="AI43" t="s">
        <v>2673</v>
      </c>
      <c r="AJ43" t="s">
        <v>1168</v>
      </c>
      <c r="AK43" t="s">
        <v>2013</v>
      </c>
      <c r="AL43" t="s">
        <v>1180</v>
      </c>
      <c r="AM43" t="s">
        <v>2013</v>
      </c>
      <c r="AN43" t="s">
        <v>1186</v>
      </c>
      <c r="AO43" t="s">
        <v>334</v>
      </c>
      <c r="AP43" t="s">
        <v>22146</v>
      </c>
      <c r="AQ43" t="s">
        <v>14</v>
      </c>
      <c r="AR43" t="s">
        <v>14</v>
      </c>
      <c r="AS43" t="s">
        <v>14</v>
      </c>
      <c r="AT43" t="s">
        <v>14</v>
      </c>
      <c r="AU43" t="s">
        <v>2612</v>
      </c>
      <c r="AV43" t="s">
        <v>2613</v>
      </c>
      <c r="AW43" t="s">
        <v>2613</v>
      </c>
      <c r="AX43" t="s">
        <v>2613</v>
      </c>
      <c r="AY43" t="s">
        <v>2665</v>
      </c>
      <c r="AZ43" t="s">
        <v>22147</v>
      </c>
      <c r="BA43" t="s">
        <v>22147</v>
      </c>
      <c r="BB43" t="s">
        <v>22082</v>
      </c>
      <c r="BC43">
        <v>4310.34</v>
      </c>
      <c r="BD43">
        <v>5000</v>
      </c>
      <c r="BE43" t="s">
        <v>14</v>
      </c>
      <c r="BF43" t="s">
        <v>14</v>
      </c>
      <c r="BG43" t="s">
        <v>2214</v>
      </c>
      <c r="BH43" t="s">
        <v>14</v>
      </c>
      <c r="BI43" t="s">
        <v>22092</v>
      </c>
      <c r="BJ43" t="s">
        <v>2668</v>
      </c>
      <c r="BK43" t="s">
        <v>14</v>
      </c>
      <c r="BL43" t="s">
        <v>22148</v>
      </c>
      <c r="BM43" t="s">
        <v>22082</v>
      </c>
      <c r="BN43" t="s">
        <v>2674</v>
      </c>
      <c r="BO43" t="s">
        <v>14</v>
      </c>
      <c r="BP43" t="s">
        <v>1462</v>
      </c>
      <c r="BQ43" t="s">
        <v>2217</v>
      </c>
      <c r="BR43" t="s">
        <v>2303</v>
      </c>
      <c r="BS43" t="s">
        <v>2376</v>
      </c>
      <c r="BT43" t="s">
        <v>14</v>
      </c>
      <c r="BU43" t="s">
        <v>14</v>
      </c>
      <c r="BV43" t="s">
        <v>14</v>
      </c>
      <c r="BW43" t="s">
        <v>14</v>
      </c>
      <c r="BX43" t="s">
        <v>14</v>
      </c>
      <c r="BY43" t="s">
        <v>2220</v>
      </c>
      <c r="BZ43" t="s">
        <v>1462</v>
      </c>
      <c r="CA43" t="s">
        <v>2615</v>
      </c>
      <c r="CB43" t="s">
        <v>14</v>
      </c>
      <c r="CC43" t="s">
        <v>14</v>
      </c>
      <c r="CD43" t="s">
        <v>14</v>
      </c>
      <c r="CE43" t="s">
        <v>14</v>
      </c>
      <c r="CF43" t="s">
        <v>2675</v>
      </c>
      <c r="CG43" t="s">
        <v>97</v>
      </c>
      <c r="CH43" t="s">
        <v>22075</v>
      </c>
      <c r="CJ43" t="s">
        <v>98</v>
      </c>
      <c r="CK43" t="s">
        <v>24</v>
      </c>
      <c r="CM43" s="4" t="str">
        <f>_xlfn.XLOOKUP($CG43,tbl_area_24_07_2024[Nombre Área],tbl_area_24_07_2024[Estado],"Si no se encuentra",2,)</f>
        <v>Tabasco</v>
      </c>
      <c r="CN43" s="4" t="str">
        <f>_xlfn.XLOOKUP($CG43,tbl_area_24_07_2024[Nombre Área],tbl_area_24_07_2024[Estructura],"Si no se encuentra",2,)</f>
        <v>Juntas Distritales</v>
      </c>
    </row>
    <row r="44" spans="1:92" ht="34.9" customHeight="1" x14ac:dyDescent="0.85">
      <c r="A44" t="s">
        <v>22073</v>
      </c>
      <c r="B44" t="s">
        <v>22074</v>
      </c>
      <c r="C44" t="s">
        <v>22075</v>
      </c>
      <c r="D44" t="s">
        <v>2199</v>
      </c>
      <c r="E44" t="s">
        <v>2507</v>
      </c>
      <c r="F44" t="s">
        <v>2201</v>
      </c>
      <c r="G44" t="s">
        <v>2676</v>
      </c>
      <c r="H44" t="s">
        <v>14</v>
      </c>
      <c r="I44" t="s">
        <v>2677</v>
      </c>
      <c r="J44" t="s">
        <v>2678</v>
      </c>
      <c r="K44" t="s">
        <v>1463</v>
      </c>
      <c r="L44" t="s">
        <v>14</v>
      </c>
      <c r="M44" t="s">
        <v>14</v>
      </c>
      <c r="N44" t="s">
        <v>2626</v>
      </c>
      <c r="O44" t="s">
        <v>1463</v>
      </c>
      <c r="P44" t="s">
        <v>14</v>
      </c>
      <c r="Q44" t="s">
        <v>1463</v>
      </c>
      <c r="R44" t="s">
        <v>1463</v>
      </c>
      <c r="S44" t="s">
        <v>14</v>
      </c>
      <c r="T44" t="s">
        <v>14</v>
      </c>
      <c r="U44" t="s">
        <v>14</v>
      </c>
      <c r="V44" t="s">
        <v>14</v>
      </c>
      <c r="W44" t="s">
        <v>181</v>
      </c>
      <c r="X44" t="s">
        <v>96</v>
      </c>
      <c r="Y44" t="s">
        <v>367</v>
      </c>
      <c r="Z44" t="s">
        <v>18</v>
      </c>
      <c r="AA44" t="s">
        <v>14</v>
      </c>
      <c r="AB44" t="s">
        <v>1463</v>
      </c>
      <c r="AC44" t="s">
        <v>2679</v>
      </c>
      <c r="AD44" t="s">
        <v>2207</v>
      </c>
      <c r="AE44" t="s">
        <v>2680</v>
      </c>
      <c r="AF44" t="s">
        <v>2681</v>
      </c>
      <c r="AG44" t="s">
        <v>14</v>
      </c>
      <c r="AH44" t="s">
        <v>2209</v>
      </c>
      <c r="AI44" t="s">
        <v>2682</v>
      </c>
      <c r="AJ44" t="s">
        <v>1168</v>
      </c>
      <c r="AK44" t="s">
        <v>2611</v>
      </c>
      <c r="AL44" t="s">
        <v>1174</v>
      </c>
      <c r="AM44" t="s">
        <v>2287</v>
      </c>
      <c r="AN44" t="s">
        <v>1445</v>
      </c>
      <c r="AO44" t="s">
        <v>98</v>
      </c>
      <c r="AP44" t="s">
        <v>22149</v>
      </c>
      <c r="AQ44" t="s">
        <v>14</v>
      </c>
      <c r="AR44" t="s">
        <v>14</v>
      </c>
      <c r="AS44" t="s">
        <v>14</v>
      </c>
      <c r="AT44" t="s">
        <v>14</v>
      </c>
      <c r="AU44" t="s">
        <v>2252</v>
      </c>
      <c r="AV44" t="s">
        <v>2613</v>
      </c>
      <c r="AW44" t="s">
        <v>2613</v>
      </c>
      <c r="AX44" t="s">
        <v>2613</v>
      </c>
      <c r="AY44" t="s">
        <v>2676</v>
      </c>
      <c r="AZ44" t="s">
        <v>22150</v>
      </c>
      <c r="BA44" t="s">
        <v>22104</v>
      </c>
      <c r="BB44" t="s">
        <v>22114</v>
      </c>
      <c r="BC44">
        <v>10971</v>
      </c>
      <c r="BD44">
        <v>12726.36</v>
      </c>
      <c r="BE44" t="s">
        <v>14</v>
      </c>
      <c r="BF44" t="s">
        <v>14</v>
      </c>
      <c r="BG44" t="s">
        <v>2214</v>
      </c>
      <c r="BH44" t="s">
        <v>14</v>
      </c>
      <c r="BI44" t="s">
        <v>22092</v>
      </c>
      <c r="BJ44" t="s">
        <v>2626</v>
      </c>
      <c r="BK44" t="s">
        <v>14</v>
      </c>
      <c r="BL44" t="s">
        <v>22104</v>
      </c>
      <c r="BM44" t="s">
        <v>22114</v>
      </c>
      <c r="BN44" t="s">
        <v>2683</v>
      </c>
      <c r="BO44" t="s">
        <v>14</v>
      </c>
      <c r="BP44" t="s">
        <v>1463</v>
      </c>
      <c r="BQ44" t="s">
        <v>2217</v>
      </c>
      <c r="BR44" t="s">
        <v>2303</v>
      </c>
      <c r="BS44" t="s">
        <v>2376</v>
      </c>
      <c r="BT44" t="s">
        <v>14</v>
      </c>
      <c r="BU44" t="s">
        <v>14</v>
      </c>
      <c r="BV44" t="s">
        <v>14</v>
      </c>
      <c r="BW44" t="s">
        <v>14</v>
      </c>
      <c r="BX44" t="s">
        <v>14</v>
      </c>
      <c r="BY44" t="s">
        <v>2220</v>
      </c>
      <c r="BZ44" t="s">
        <v>1463</v>
      </c>
      <c r="CA44" t="s">
        <v>2633</v>
      </c>
      <c r="CB44" t="s">
        <v>14</v>
      </c>
      <c r="CC44" t="s">
        <v>14</v>
      </c>
      <c r="CD44" t="s">
        <v>14</v>
      </c>
      <c r="CE44" t="s">
        <v>14</v>
      </c>
      <c r="CF44" t="s">
        <v>2684</v>
      </c>
      <c r="CG44" t="s">
        <v>97</v>
      </c>
      <c r="CH44" t="s">
        <v>22075</v>
      </c>
      <c r="CJ44" t="s">
        <v>98</v>
      </c>
      <c r="CK44" t="s">
        <v>24</v>
      </c>
      <c r="CM44" s="4" t="str">
        <f>_xlfn.XLOOKUP($CG44,tbl_area_24_07_2024[Nombre Área],tbl_area_24_07_2024[Estado],"Si no se encuentra",2,)</f>
        <v>Tabasco</v>
      </c>
      <c r="CN44" s="4" t="str">
        <f>_xlfn.XLOOKUP($CG44,tbl_area_24_07_2024[Nombre Área],tbl_area_24_07_2024[Estructura],"Si no se encuentra",2,)</f>
        <v>Juntas Distritales</v>
      </c>
    </row>
    <row r="45" spans="1:92" ht="34.9" customHeight="1" x14ac:dyDescent="0.85">
      <c r="A45" t="s">
        <v>22073</v>
      </c>
      <c r="B45" t="s">
        <v>22074</v>
      </c>
      <c r="C45" t="s">
        <v>22075</v>
      </c>
      <c r="D45" t="s">
        <v>2199</v>
      </c>
      <c r="E45" t="s">
        <v>2507</v>
      </c>
      <c r="F45" t="s">
        <v>2201</v>
      </c>
      <c r="G45" t="s">
        <v>2685</v>
      </c>
      <c r="H45" t="s">
        <v>14</v>
      </c>
      <c r="I45" t="s">
        <v>2686</v>
      </c>
      <c r="J45" t="s">
        <v>2687</v>
      </c>
      <c r="K45" t="s">
        <v>1464</v>
      </c>
      <c r="L45" t="s">
        <v>14</v>
      </c>
      <c r="M45" t="s">
        <v>14</v>
      </c>
      <c r="N45" t="s">
        <v>2688</v>
      </c>
      <c r="O45" t="s">
        <v>1464</v>
      </c>
      <c r="P45" t="s">
        <v>14</v>
      </c>
      <c r="Q45" t="s">
        <v>1464</v>
      </c>
      <c r="R45" t="s">
        <v>1464</v>
      </c>
      <c r="S45" t="s">
        <v>14</v>
      </c>
      <c r="T45" t="s">
        <v>14</v>
      </c>
      <c r="U45" t="s">
        <v>14</v>
      </c>
      <c r="V45" t="s">
        <v>14</v>
      </c>
      <c r="W45" t="s">
        <v>1418</v>
      </c>
      <c r="X45" t="s">
        <v>255</v>
      </c>
      <c r="Y45" t="s">
        <v>101</v>
      </c>
      <c r="Z45" t="s">
        <v>18</v>
      </c>
      <c r="AA45" t="s">
        <v>14</v>
      </c>
      <c r="AB45" t="s">
        <v>1464</v>
      </c>
      <c r="AC45" t="s">
        <v>2639</v>
      </c>
      <c r="AD45" t="s">
        <v>2207</v>
      </c>
      <c r="AE45" t="s">
        <v>2640</v>
      </c>
      <c r="AF45" t="s">
        <v>14</v>
      </c>
      <c r="AG45" t="s">
        <v>14</v>
      </c>
      <c r="AH45" t="s">
        <v>2209</v>
      </c>
      <c r="AI45" t="s">
        <v>2641</v>
      </c>
      <c r="AJ45" t="s">
        <v>1168</v>
      </c>
      <c r="AK45" t="s">
        <v>2611</v>
      </c>
      <c r="AL45" t="s">
        <v>1174</v>
      </c>
      <c r="AM45" t="s">
        <v>2287</v>
      </c>
      <c r="AN45" t="s">
        <v>1445</v>
      </c>
      <c r="AO45" t="s">
        <v>98</v>
      </c>
      <c r="AP45" t="s">
        <v>22143</v>
      </c>
      <c r="AQ45" t="s">
        <v>14</v>
      </c>
      <c r="AR45" t="s">
        <v>14</v>
      </c>
      <c r="AS45" t="s">
        <v>14</v>
      </c>
      <c r="AT45" t="s">
        <v>14</v>
      </c>
      <c r="AU45" t="s">
        <v>2252</v>
      </c>
      <c r="AV45" t="s">
        <v>2613</v>
      </c>
      <c r="AW45" t="s">
        <v>2613</v>
      </c>
      <c r="AX45" t="s">
        <v>2613</v>
      </c>
      <c r="AY45" t="s">
        <v>2685</v>
      </c>
      <c r="AZ45" t="s">
        <v>22150</v>
      </c>
      <c r="BA45" t="s">
        <v>22104</v>
      </c>
      <c r="BB45" t="s">
        <v>22114</v>
      </c>
      <c r="BC45">
        <v>8248.66</v>
      </c>
      <c r="BD45">
        <v>9568.4500000000007</v>
      </c>
      <c r="BE45" t="s">
        <v>14</v>
      </c>
      <c r="BF45" t="s">
        <v>14</v>
      </c>
      <c r="BG45" t="s">
        <v>2214</v>
      </c>
      <c r="BH45" t="s">
        <v>14</v>
      </c>
      <c r="BI45" t="s">
        <v>22092</v>
      </c>
      <c r="BJ45" t="s">
        <v>2688</v>
      </c>
      <c r="BK45" t="s">
        <v>14</v>
      </c>
      <c r="BL45" t="s">
        <v>22104</v>
      </c>
      <c r="BM45" t="s">
        <v>22114</v>
      </c>
      <c r="BN45" t="s">
        <v>2689</v>
      </c>
      <c r="BO45" t="s">
        <v>14</v>
      </c>
      <c r="BP45" t="s">
        <v>1464</v>
      </c>
      <c r="BQ45" t="s">
        <v>2217</v>
      </c>
      <c r="BR45" t="s">
        <v>2303</v>
      </c>
      <c r="BS45" t="s">
        <v>2376</v>
      </c>
      <c r="BT45" t="s">
        <v>14</v>
      </c>
      <c r="BU45" t="s">
        <v>14</v>
      </c>
      <c r="BV45" t="s">
        <v>14</v>
      </c>
      <c r="BW45" t="s">
        <v>14</v>
      </c>
      <c r="BX45" t="s">
        <v>14</v>
      </c>
      <c r="BY45" t="s">
        <v>2220</v>
      </c>
      <c r="BZ45" t="s">
        <v>1464</v>
      </c>
      <c r="CA45" t="s">
        <v>2633</v>
      </c>
      <c r="CB45" t="s">
        <v>14</v>
      </c>
      <c r="CC45" t="s">
        <v>14</v>
      </c>
      <c r="CD45" t="s">
        <v>14</v>
      </c>
      <c r="CE45" t="s">
        <v>14</v>
      </c>
      <c r="CF45" t="s">
        <v>2690</v>
      </c>
      <c r="CG45" t="s">
        <v>97</v>
      </c>
      <c r="CH45" t="s">
        <v>22075</v>
      </c>
      <c r="CJ45" t="s">
        <v>98</v>
      </c>
      <c r="CK45" t="s">
        <v>24</v>
      </c>
      <c r="CM45" s="4" t="str">
        <f>_xlfn.XLOOKUP($CG45,tbl_area_24_07_2024[Nombre Área],tbl_area_24_07_2024[Estado],"Si no se encuentra",2,)</f>
        <v>Tabasco</v>
      </c>
      <c r="CN45" s="4" t="str">
        <f>_xlfn.XLOOKUP($CG45,tbl_area_24_07_2024[Nombre Área],tbl_area_24_07_2024[Estructura],"Si no se encuentra",2,)</f>
        <v>Juntas Distritales</v>
      </c>
    </row>
    <row r="46" spans="1:92" ht="34.9" customHeight="1" x14ac:dyDescent="0.85">
      <c r="A46" t="s">
        <v>22073</v>
      </c>
      <c r="B46" t="s">
        <v>22074</v>
      </c>
      <c r="C46" t="s">
        <v>22075</v>
      </c>
      <c r="D46" t="s">
        <v>2199</v>
      </c>
      <c r="E46" t="s">
        <v>2507</v>
      </c>
      <c r="F46" t="s">
        <v>2201</v>
      </c>
      <c r="G46" t="s">
        <v>2691</v>
      </c>
      <c r="H46" t="s">
        <v>14</v>
      </c>
      <c r="I46" t="s">
        <v>2692</v>
      </c>
      <c r="J46" t="s">
        <v>2693</v>
      </c>
      <c r="K46" t="s">
        <v>1465</v>
      </c>
      <c r="L46" t="s">
        <v>14</v>
      </c>
      <c r="M46" t="s">
        <v>14</v>
      </c>
      <c r="N46" t="s">
        <v>2626</v>
      </c>
      <c r="O46" t="s">
        <v>1465</v>
      </c>
      <c r="P46" t="s">
        <v>14</v>
      </c>
      <c r="Q46" t="s">
        <v>1465</v>
      </c>
      <c r="R46" t="s">
        <v>1465</v>
      </c>
      <c r="S46" t="s">
        <v>14</v>
      </c>
      <c r="T46" t="s">
        <v>14</v>
      </c>
      <c r="U46" t="s">
        <v>14</v>
      </c>
      <c r="V46" t="s">
        <v>14</v>
      </c>
      <c r="W46" t="s">
        <v>1418</v>
      </c>
      <c r="X46" t="s">
        <v>255</v>
      </c>
      <c r="Y46" t="s">
        <v>101</v>
      </c>
      <c r="Z46" t="s">
        <v>18</v>
      </c>
      <c r="AA46" t="s">
        <v>14</v>
      </c>
      <c r="AB46" t="s">
        <v>1465</v>
      </c>
      <c r="AC46" t="s">
        <v>2639</v>
      </c>
      <c r="AD46" t="s">
        <v>2207</v>
      </c>
      <c r="AE46" t="s">
        <v>2640</v>
      </c>
      <c r="AF46" t="s">
        <v>14</v>
      </c>
      <c r="AG46" t="s">
        <v>14</v>
      </c>
      <c r="AH46" t="s">
        <v>2209</v>
      </c>
      <c r="AI46" t="s">
        <v>2641</v>
      </c>
      <c r="AJ46" t="s">
        <v>1168</v>
      </c>
      <c r="AK46" t="s">
        <v>2611</v>
      </c>
      <c r="AL46" t="s">
        <v>1174</v>
      </c>
      <c r="AM46" t="s">
        <v>2287</v>
      </c>
      <c r="AN46" t="s">
        <v>1445</v>
      </c>
      <c r="AO46" t="s">
        <v>98</v>
      </c>
      <c r="AP46" t="s">
        <v>22143</v>
      </c>
      <c r="AQ46" t="s">
        <v>14</v>
      </c>
      <c r="AR46" t="s">
        <v>14</v>
      </c>
      <c r="AS46" t="s">
        <v>14</v>
      </c>
      <c r="AT46" t="s">
        <v>14</v>
      </c>
      <c r="AU46" t="s">
        <v>2252</v>
      </c>
      <c r="AV46" t="s">
        <v>2613</v>
      </c>
      <c r="AW46" t="s">
        <v>2613</v>
      </c>
      <c r="AX46" t="s">
        <v>2613</v>
      </c>
      <c r="AY46" t="s">
        <v>2691</v>
      </c>
      <c r="AZ46" t="s">
        <v>22150</v>
      </c>
      <c r="BA46" t="s">
        <v>22151</v>
      </c>
      <c r="BB46" t="s">
        <v>22114</v>
      </c>
      <c r="BC46">
        <v>4175</v>
      </c>
      <c r="BD46">
        <v>4843</v>
      </c>
      <c r="BE46" t="s">
        <v>14</v>
      </c>
      <c r="BF46" t="s">
        <v>14</v>
      </c>
      <c r="BG46" t="s">
        <v>2214</v>
      </c>
      <c r="BH46" t="s">
        <v>14</v>
      </c>
      <c r="BI46" t="s">
        <v>22092</v>
      </c>
      <c r="BJ46" t="s">
        <v>2626</v>
      </c>
      <c r="BK46" t="s">
        <v>14</v>
      </c>
      <c r="BL46" t="s">
        <v>22151</v>
      </c>
      <c r="BM46" t="s">
        <v>22114</v>
      </c>
      <c r="BN46" t="s">
        <v>2694</v>
      </c>
      <c r="BO46" t="s">
        <v>14</v>
      </c>
      <c r="BP46" t="s">
        <v>1465</v>
      </c>
      <c r="BQ46" t="s">
        <v>2217</v>
      </c>
      <c r="BR46" t="s">
        <v>2303</v>
      </c>
      <c r="BS46" t="s">
        <v>2376</v>
      </c>
      <c r="BT46" t="s">
        <v>14</v>
      </c>
      <c r="BU46" t="s">
        <v>14</v>
      </c>
      <c r="BV46" t="s">
        <v>14</v>
      </c>
      <c r="BW46" t="s">
        <v>14</v>
      </c>
      <c r="BX46" t="s">
        <v>14</v>
      </c>
      <c r="BY46" t="s">
        <v>2220</v>
      </c>
      <c r="BZ46" t="s">
        <v>1465</v>
      </c>
      <c r="CA46" t="s">
        <v>2633</v>
      </c>
      <c r="CB46" t="s">
        <v>14</v>
      </c>
      <c r="CC46" t="s">
        <v>14</v>
      </c>
      <c r="CD46" t="s">
        <v>14</v>
      </c>
      <c r="CE46" t="s">
        <v>14</v>
      </c>
      <c r="CF46" t="s">
        <v>2695</v>
      </c>
      <c r="CG46" t="s">
        <v>97</v>
      </c>
      <c r="CH46" t="s">
        <v>22075</v>
      </c>
      <c r="CJ46" t="s">
        <v>98</v>
      </c>
      <c r="CK46" t="s">
        <v>24</v>
      </c>
      <c r="CM46" s="4" t="str">
        <f>_xlfn.XLOOKUP($CG46,tbl_area_24_07_2024[Nombre Área],tbl_area_24_07_2024[Estado],"Si no se encuentra",2,)</f>
        <v>Tabasco</v>
      </c>
      <c r="CN46" s="4" t="str">
        <f>_xlfn.XLOOKUP($CG46,tbl_area_24_07_2024[Nombre Área],tbl_area_24_07_2024[Estructura],"Si no se encuentra",2,)</f>
        <v>Juntas Distritales</v>
      </c>
    </row>
    <row r="47" spans="1:92" ht="34.9" customHeight="1" x14ac:dyDescent="0.85">
      <c r="A47" t="s">
        <v>22073</v>
      </c>
      <c r="B47" t="s">
        <v>22074</v>
      </c>
      <c r="C47" t="s">
        <v>22075</v>
      </c>
      <c r="D47" t="s">
        <v>2199</v>
      </c>
      <c r="E47" t="s">
        <v>2507</v>
      </c>
      <c r="F47" t="s">
        <v>2201</v>
      </c>
      <c r="G47" t="s">
        <v>2696</v>
      </c>
      <c r="H47" t="s">
        <v>14</v>
      </c>
      <c r="I47" t="s">
        <v>2697</v>
      </c>
      <c r="J47" t="s">
        <v>2698</v>
      </c>
      <c r="K47" t="s">
        <v>1466</v>
      </c>
      <c r="L47" t="s">
        <v>14</v>
      </c>
      <c r="M47" t="s">
        <v>14</v>
      </c>
      <c r="N47" t="s">
        <v>2699</v>
      </c>
      <c r="O47" t="s">
        <v>1466</v>
      </c>
      <c r="P47" t="s">
        <v>14</v>
      </c>
      <c r="Q47" t="s">
        <v>1466</v>
      </c>
      <c r="R47" t="s">
        <v>1466</v>
      </c>
      <c r="S47" t="s">
        <v>14</v>
      </c>
      <c r="T47" t="s">
        <v>14</v>
      </c>
      <c r="U47" t="s">
        <v>14</v>
      </c>
      <c r="V47" t="s">
        <v>14</v>
      </c>
      <c r="W47" t="s">
        <v>422</v>
      </c>
      <c r="X47" t="s">
        <v>1745</v>
      </c>
      <c r="Y47" t="s">
        <v>69</v>
      </c>
      <c r="Z47" t="s">
        <v>12</v>
      </c>
      <c r="AA47" t="s">
        <v>14</v>
      </c>
      <c r="AB47" t="s">
        <v>1466</v>
      </c>
      <c r="AC47" t="s">
        <v>2700</v>
      </c>
      <c r="AD47" t="s">
        <v>2207</v>
      </c>
      <c r="AE47" t="s">
        <v>2701</v>
      </c>
      <c r="AF47" t="s">
        <v>2702</v>
      </c>
      <c r="AG47" t="s">
        <v>14</v>
      </c>
      <c r="AH47" t="s">
        <v>2209</v>
      </c>
      <c r="AI47" t="s">
        <v>2287</v>
      </c>
      <c r="AJ47" t="s">
        <v>1168</v>
      </c>
      <c r="AK47" t="s">
        <v>2631</v>
      </c>
      <c r="AL47" t="s">
        <v>1176</v>
      </c>
      <c r="AM47" t="s">
        <v>2631</v>
      </c>
      <c r="AN47" t="s">
        <v>1445</v>
      </c>
      <c r="AO47" t="s">
        <v>98</v>
      </c>
      <c r="AP47" t="s">
        <v>22152</v>
      </c>
      <c r="AQ47" t="s">
        <v>14</v>
      </c>
      <c r="AR47" t="s">
        <v>14</v>
      </c>
      <c r="AS47" t="s">
        <v>14</v>
      </c>
      <c r="AT47" t="s">
        <v>14</v>
      </c>
      <c r="AU47" t="s">
        <v>2252</v>
      </c>
      <c r="AV47" t="s">
        <v>2613</v>
      </c>
      <c r="AW47" t="s">
        <v>2613</v>
      </c>
      <c r="AX47" t="s">
        <v>2613</v>
      </c>
      <c r="AY47" t="s">
        <v>2696</v>
      </c>
      <c r="AZ47" t="s">
        <v>22150</v>
      </c>
      <c r="BA47" t="s">
        <v>22151</v>
      </c>
      <c r="BB47" t="s">
        <v>22114</v>
      </c>
      <c r="BC47">
        <v>1163.79</v>
      </c>
      <c r="BD47">
        <v>1350</v>
      </c>
      <c r="BE47" t="s">
        <v>14</v>
      </c>
      <c r="BF47" t="s">
        <v>14</v>
      </c>
      <c r="BG47" t="s">
        <v>2214</v>
      </c>
      <c r="BH47" t="s">
        <v>14</v>
      </c>
      <c r="BI47" t="s">
        <v>22092</v>
      </c>
      <c r="BJ47" t="s">
        <v>2699</v>
      </c>
      <c r="BK47" t="s">
        <v>14</v>
      </c>
      <c r="BL47" t="s">
        <v>22151</v>
      </c>
      <c r="BM47" t="s">
        <v>22114</v>
      </c>
      <c r="BN47" t="s">
        <v>2703</v>
      </c>
      <c r="BO47" t="s">
        <v>14</v>
      </c>
      <c r="BP47" t="s">
        <v>1466</v>
      </c>
      <c r="BQ47" t="s">
        <v>2217</v>
      </c>
      <c r="BR47" t="s">
        <v>2303</v>
      </c>
      <c r="BS47" t="s">
        <v>2376</v>
      </c>
      <c r="BT47" t="s">
        <v>14</v>
      </c>
      <c r="BU47" t="s">
        <v>14</v>
      </c>
      <c r="BV47" t="s">
        <v>14</v>
      </c>
      <c r="BW47" t="s">
        <v>14</v>
      </c>
      <c r="BX47" t="s">
        <v>14</v>
      </c>
      <c r="BY47" t="s">
        <v>2220</v>
      </c>
      <c r="BZ47" t="s">
        <v>1466</v>
      </c>
      <c r="CA47" t="s">
        <v>2633</v>
      </c>
      <c r="CB47" t="s">
        <v>14</v>
      </c>
      <c r="CC47" t="s">
        <v>14</v>
      </c>
      <c r="CD47" t="s">
        <v>14</v>
      </c>
      <c r="CE47" t="s">
        <v>14</v>
      </c>
      <c r="CF47" t="s">
        <v>2704</v>
      </c>
      <c r="CG47" t="s">
        <v>97</v>
      </c>
      <c r="CH47" t="s">
        <v>22075</v>
      </c>
      <c r="CJ47" t="s">
        <v>98</v>
      </c>
      <c r="CK47" t="s">
        <v>24</v>
      </c>
      <c r="CM47" s="4" t="str">
        <f>_xlfn.XLOOKUP($CG47,tbl_area_24_07_2024[Nombre Área],tbl_area_24_07_2024[Estado],"Si no se encuentra",2,)</f>
        <v>Tabasco</v>
      </c>
      <c r="CN47" s="4" t="str">
        <f>_xlfn.XLOOKUP($CG47,tbl_area_24_07_2024[Nombre Área],tbl_area_24_07_2024[Estructura],"Si no se encuentra",2,)</f>
        <v>Juntas Distritales</v>
      </c>
    </row>
    <row r="48" spans="1:92" ht="34.9" customHeight="1" x14ac:dyDescent="0.85">
      <c r="A48" t="s">
        <v>22073</v>
      </c>
      <c r="B48" t="s">
        <v>22074</v>
      </c>
      <c r="C48" t="s">
        <v>22075</v>
      </c>
      <c r="D48" t="s">
        <v>2199</v>
      </c>
      <c r="E48" t="s">
        <v>2507</v>
      </c>
      <c r="F48" t="s">
        <v>2201</v>
      </c>
      <c r="G48" t="s">
        <v>2705</v>
      </c>
      <c r="H48" t="s">
        <v>14</v>
      </c>
      <c r="I48" t="s">
        <v>2706</v>
      </c>
      <c r="J48" t="s">
        <v>2707</v>
      </c>
      <c r="K48" t="s">
        <v>1467</v>
      </c>
      <c r="L48" t="s">
        <v>14</v>
      </c>
      <c r="M48" t="s">
        <v>14</v>
      </c>
      <c r="N48" t="s">
        <v>2708</v>
      </c>
      <c r="O48" t="s">
        <v>1467</v>
      </c>
      <c r="P48" t="s">
        <v>14</v>
      </c>
      <c r="Q48" t="s">
        <v>1467</v>
      </c>
      <c r="R48" t="s">
        <v>1467</v>
      </c>
      <c r="S48" t="s">
        <v>14</v>
      </c>
      <c r="T48" t="s">
        <v>14</v>
      </c>
      <c r="U48" t="s">
        <v>14</v>
      </c>
      <c r="V48" t="s">
        <v>14</v>
      </c>
      <c r="W48" t="s">
        <v>14</v>
      </c>
      <c r="X48" t="s">
        <v>14</v>
      </c>
      <c r="Y48" t="s">
        <v>14</v>
      </c>
      <c r="Z48" t="s">
        <v>14</v>
      </c>
      <c r="AA48" t="s">
        <v>2627</v>
      </c>
      <c r="AB48" t="s">
        <v>1467</v>
      </c>
      <c r="AC48" t="s">
        <v>2628</v>
      </c>
      <c r="AD48" t="s">
        <v>2207</v>
      </c>
      <c r="AE48" t="s">
        <v>2629</v>
      </c>
      <c r="AF48" t="s">
        <v>2630</v>
      </c>
      <c r="AG48" t="s">
        <v>14</v>
      </c>
      <c r="AH48" t="s">
        <v>2209</v>
      </c>
      <c r="AI48" t="s">
        <v>2287</v>
      </c>
      <c r="AJ48" t="s">
        <v>1168</v>
      </c>
      <c r="AK48" t="s">
        <v>2631</v>
      </c>
      <c r="AL48" t="s">
        <v>1176</v>
      </c>
      <c r="AM48" t="s">
        <v>2631</v>
      </c>
      <c r="AN48" t="s">
        <v>1445</v>
      </c>
      <c r="AO48" t="s">
        <v>98</v>
      </c>
      <c r="AP48" t="s">
        <v>22142</v>
      </c>
      <c r="AQ48" t="s">
        <v>14</v>
      </c>
      <c r="AR48" t="s">
        <v>14</v>
      </c>
      <c r="AS48" t="s">
        <v>14</v>
      </c>
      <c r="AT48" t="s">
        <v>14</v>
      </c>
      <c r="AU48" t="s">
        <v>2252</v>
      </c>
      <c r="AV48" t="s">
        <v>2613</v>
      </c>
      <c r="AW48" t="s">
        <v>2613</v>
      </c>
      <c r="AX48" t="s">
        <v>2613</v>
      </c>
      <c r="AY48" t="s">
        <v>2705</v>
      </c>
      <c r="AZ48" t="s">
        <v>22153</v>
      </c>
      <c r="BA48" t="s">
        <v>22151</v>
      </c>
      <c r="BB48" t="s">
        <v>22082</v>
      </c>
      <c r="BC48">
        <v>1244.4100000000001</v>
      </c>
      <c r="BD48">
        <v>1443.51</v>
      </c>
      <c r="BE48" t="s">
        <v>14</v>
      </c>
      <c r="BF48" t="s">
        <v>14</v>
      </c>
      <c r="BG48" t="s">
        <v>2214</v>
      </c>
      <c r="BH48" t="s">
        <v>14</v>
      </c>
      <c r="BI48" t="s">
        <v>22092</v>
      </c>
      <c r="BJ48" t="s">
        <v>2708</v>
      </c>
      <c r="BK48" t="s">
        <v>14</v>
      </c>
      <c r="BL48" t="s">
        <v>22151</v>
      </c>
      <c r="BM48" t="s">
        <v>22082</v>
      </c>
      <c r="BN48" t="s">
        <v>2709</v>
      </c>
      <c r="BO48" t="s">
        <v>14</v>
      </c>
      <c r="BP48" t="s">
        <v>1467</v>
      </c>
      <c r="BQ48" t="s">
        <v>2217</v>
      </c>
      <c r="BR48" t="s">
        <v>2303</v>
      </c>
      <c r="BS48" t="s">
        <v>2376</v>
      </c>
      <c r="BT48" t="s">
        <v>14</v>
      </c>
      <c r="BU48" t="s">
        <v>14</v>
      </c>
      <c r="BV48" t="s">
        <v>14</v>
      </c>
      <c r="BW48" t="s">
        <v>14</v>
      </c>
      <c r="BX48" t="s">
        <v>14</v>
      </c>
      <c r="BY48" t="s">
        <v>2220</v>
      </c>
      <c r="BZ48" t="s">
        <v>1467</v>
      </c>
      <c r="CA48" t="s">
        <v>2633</v>
      </c>
      <c r="CB48" t="s">
        <v>14</v>
      </c>
      <c r="CC48" t="s">
        <v>14</v>
      </c>
      <c r="CD48" t="s">
        <v>14</v>
      </c>
      <c r="CE48" t="s">
        <v>14</v>
      </c>
      <c r="CF48" t="s">
        <v>2710</v>
      </c>
      <c r="CG48" t="s">
        <v>97</v>
      </c>
      <c r="CH48" t="s">
        <v>22075</v>
      </c>
      <c r="CJ48" t="s">
        <v>98</v>
      </c>
      <c r="CK48" t="s">
        <v>24</v>
      </c>
      <c r="CM48" s="4" t="str">
        <f>_xlfn.XLOOKUP($CG48,tbl_area_24_07_2024[Nombre Área],tbl_area_24_07_2024[Estado],"Si no se encuentra",2,)</f>
        <v>Tabasco</v>
      </c>
      <c r="CN48" s="4" t="str">
        <f>_xlfn.XLOOKUP($CG48,tbl_area_24_07_2024[Nombre Área],tbl_area_24_07_2024[Estructura],"Si no se encuentra",2,)</f>
        <v>Juntas Distritales</v>
      </c>
    </row>
    <row r="49" spans="1:92" ht="34.9" customHeight="1" x14ac:dyDescent="0.85">
      <c r="A49" t="s">
        <v>22073</v>
      </c>
      <c r="B49" t="s">
        <v>22074</v>
      </c>
      <c r="C49" t="s">
        <v>22075</v>
      </c>
      <c r="D49" t="s">
        <v>2199</v>
      </c>
      <c r="E49" t="s">
        <v>2242</v>
      </c>
      <c r="F49" t="s">
        <v>2201</v>
      </c>
      <c r="G49" t="s">
        <v>2711</v>
      </c>
      <c r="H49" t="s">
        <v>14</v>
      </c>
      <c r="I49" t="s">
        <v>2712</v>
      </c>
      <c r="J49" t="s">
        <v>2713</v>
      </c>
      <c r="K49" t="s">
        <v>1468</v>
      </c>
      <c r="L49" t="s">
        <v>14</v>
      </c>
      <c r="M49" t="s">
        <v>14</v>
      </c>
      <c r="N49" t="s">
        <v>2620</v>
      </c>
      <c r="O49" t="s">
        <v>1468</v>
      </c>
      <c r="P49" t="s">
        <v>14</v>
      </c>
      <c r="Q49" t="s">
        <v>1468</v>
      </c>
      <c r="R49" t="s">
        <v>1468</v>
      </c>
      <c r="S49" t="s">
        <v>14</v>
      </c>
      <c r="T49" t="s">
        <v>14</v>
      </c>
      <c r="U49" t="s">
        <v>14</v>
      </c>
      <c r="V49" t="s">
        <v>14</v>
      </c>
      <c r="W49" t="s">
        <v>14</v>
      </c>
      <c r="X49" t="s">
        <v>14</v>
      </c>
      <c r="Y49" t="s">
        <v>14</v>
      </c>
      <c r="Z49" t="s">
        <v>14</v>
      </c>
      <c r="AA49" t="s">
        <v>2606</v>
      </c>
      <c r="AB49" t="s">
        <v>1468</v>
      </c>
      <c r="AC49" t="s">
        <v>2607</v>
      </c>
      <c r="AD49" t="s">
        <v>2348</v>
      </c>
      <c r="AE49" t="s">
        <v>2608</v>
      </c>
      <c r="AF49" t="s">
        <v>2609</v>
      </c>
      <c r="AG49" t="s">
        <v>14</v>
      </c>
      <c r="AH49" t="s">
        <v>2209</v>
      </c>
      <c r="AI49" t="s">
        <v>2610</v>
      </c>
      <c r="AJ49" t="s">
        <v>1168</v>
      </c>
      <c r="AK49" t="s">
        <v>2611</v>
      </c>
      <c r="AL49" t="s">
        <v>1174</v>
      </c>
      <c r="AM49" t="s">
        <v>2287</v>
      </c>
      <c r="AN49" t="s">
        <v>1445</v>
      </c>
      <c r="AO49" t="s">
        <v>98</v>
      </c>
      <c r="AP49" t="s">
        <v>22140</v>
      </c>
      <c r="AQ49" t="s">
        <v>14</v>
      </c>
      <c r="AR49" t="s">
        <v>14</v>
      </c>
      <c r="AS49" t="s">
        <v>14</v>
      </c>
      <c r="AT49" t="s">
        <v>14</v>
      </c>
      <c r="AU49" t="s">
        <v>2612</v>
      </c>
      <c r="AV49" t="s">
        <v>2613</v>
      </c>
      <c r="AW49" t="s">
        <v>2613</v>
      </c>
      <c r="AX49" t="s">
        <v>2613</v>
      </c>
      <c r="AY49" t="s">
        <v>2711</v>
      </c>
      <c r="AZ49" t="s">
        <v>22154</v>
      </c>
      <c r="BA49" t="s">
        <v>22074</v>
      </c>
      <c r="BB49" t="s">
        <v>22089</v>
      </c>
      <c r="BC49">
        <v>18199.14</v>
      </c>
      <c r="BD49">
        <v>21111</v>
      </c>
      <c r="BE49" t="s">
        <v>14</v>
      </c>
      <c r="BF49" t="s">
        <v>14</v>
      </c>
      <c r="BG49" t="s">
        <v>2214</v>
      </c>
      <c r="BH49" t="s">
        <v>14</v>
      </c>
      <c r="BI49" t="s">
        <v>22092</v>
      </c>
      <c r="BJ49" t="s">
        <v>2620</v>
      </c>
      <c r="BK49" t="s">
        <v>14</v>
      </c>
      <c r="BL49" t="s">
        <v>22074</v>
      </c>
      <c r="BM49" t="s">
        <v>22089</v>
      </c>
      <c r="BN49" t="s">
        <v>2714</v>
      </c>
      <c r="BO49" t="s">
        <v>14</v>
      </c>
      <c r="BP49" t="s">
        <v>1468</v>
      </c>
      <c r="BQ49" t="s">
        <v>2217</v>
      </c>
      <c r="BR49" t="s">
        <v>2303</v>
      </c>
      <c r="BS49" t="s">
        <v>2376</v>
      </c>
      <c r="BT49" t="s">
        <v>14</v>
      </c>
      <c r="BU49" t="s">
        <v>14</v>
      </c>
      <c r="BV49" t="s">
        <v>14</v>
      </c>
      <c r="BW49" t="s">
        <v>14</v>
      </c>
      <c r="BX49" t="s">
        <v>14</v>
      </c>
      <c r="BY49" t="s">
        <v>2220</v>
      </c>
      <c r="BZ49" t="s">
        <v>1468</v>
      </c>
      <c r="CA49" t="s">
        <v>2615</v>
      </c>
      <c r="CB49" t="s">
        <v>14</v>
      </c>
      <c r="CC49" t="s">
        <v>14</v>
      </c>
      <c r="CD49" t="s">
        <v>14</v>
      </c>
      <c r="CE49" t="s">
        <v>14</v>
      </c>
      <c r="CF49" t="s">
        <v>2715</v>
      </c>
      <c r="CG49" t="s">
        <v>97</v>
      </c>
      <c r="CH49" t="s">
        <v>22075</v>
      </c>
      <c r="CJ49" t="s">
        <v>98</v>
      </c>
      <c r="CK49" t="s">
        <v>24</v>
      </c>
      <c r="CM49" s="4" t="str">
        <f>_xlfn.XLOOKUP($CG49,tbl_area_24_07_2024[Nombre Área],tbl_area_24_07_2024[Estado],"Si no se encuentra",2,)</f>
        <v>Tabasco</v>
      </c>
      <c r="CN49" s="4" t="str">
        <f>_xlfn.XLOOKUP($CG49,tbl_area_24_07_2024[Nombre Área],tbl_area_24_07_2024[Estructura],"Si no se encuentra",2,)</f>
        <v>Juntas Distritales</v>
      </c>
    </row>
    <row r="50" spans="1:92" ht="34.9" customHeight="1" x14ac:dyDescent="0.85">
      <c r="A50" t="s">
        <v>22073</v>
      </c>
      <c r="B50" t="s">
        <v>22074</v>
      </c>
      <c r="C50" t="s">
        <v>22075</v>
      </c>
      <c r="D50" t="s">
        <v>2199</v>
      </c>
      <c r="E50" t="s">
        <v>2242</v>
      </c>
      <c r="F50" t="s">
        <v>2201</v>
      </c>
      <c r="G50" t="s">
        <v>2716</v>
      </c>
      <c r="H50" t="s">
        <v>14</v>
      </c>
      <c r="I50" t="s">
        <v>2717</v>
      </c>
      <c r="J50" t="s">
        <v>2718</v>
      </c>
      <c r="K50" t="s">
        <v>1469</v>
      </c>
      <c r="L50" t="s">
        <v>14</v>
      </c>
      <c r="M50" t="s">
        <v>14</v>
      </c>
      <c r="N50" t="s">
        <v>2719</v>
      </c>
      <c r="O50" t="s">
        <v>1469</v>
      </c>
      <c r="P50" t="s">
        <v>14</v>
      </c>
      <c r="Q50" t="s">
        <v>1469</v>
      </c>
      <c r="R50" t="s">
        <v>1469</v>
      </c>
      <c r="S50" t="s">
        <v>14</v>
      </c>
      <c r="T50" t="s">
        <v>14</v>
      </c>
      <c r="U50" t="s">
        <v>14</v>
      </c>
      <c r="V50" t="s">
        <v>14</v>
      </c>
      <c r="W50" t="s">
        <v>2720</v>
      </c>
      <c r="X50" t="s">
        <v>1425</v>
      </c>
      <c r="Y50" t="s">
        <v>11</v>
      </c>
      <c r="Z50" t="s">
        <v>12</v>
      </c>
      <c r="AA50" t="s">
        <v>14</v>
      </c>
      <c r="AB50" t="s">
        <v>1469</v>
      </c>
      <c r="AC50" t="s">
        <v>2721</v>
      </c>
      <c r="AD50" t="s">
        <v>2207</v>
      </c>
      <c r="AE50" t="s">
        <v>2722</v>
      </c>
      <c r="AF50" t="s">
        <v>2723</v>
      </c>
      <c r="AG50" t="s">
        <v>2724</v>
      </c>
      <c r="AH50" t="s">
        <v>2209</v>
      </c>
      <c r="AI50" t="s">
        <v>2725</v>
      </c>
      <c r="AJ50" t="s">
        <v>1168</v>
      </c>
      <c r="AK50" t="s">
        <v>2726</v>
      </c>
      <c r="AL50" t="s">
        <v>1432</v>
      </c>
      <c r="AM50" t="s">
        <v>2726</v>
      </c>
      <c r="AN50" t="s">
        <v>1445</v>
      </c>
      <c r="AO50" t="s">
        <v>98</v>
      </c>
      <c r="AP50" t="s">
        <v>22155</v>
      </c>
      <c r="AQ50" t="s">
        <v>14</v>
      </c>
      <c r="AR50" t="s">
        <v>14</v>
      </c>
      <c r="AS50" t="s">
        <v>14</v>
      </c>
      <c r="AT50" t="s">
        <v>14</v>
      </c>
      <c r="AU50" t="s">
        <v>2612</v>
      </c>
      <c r="AV50" t="s">
        <v>2613</v>
      </c>
      <c r="AW50" t="s">
        <v>2613</v>
      </c>
      <c r="AX50" t="s">
        <v>2613</v>
      </c>
      <c r="AY50" t="s">
        <v>2727</v>
      </c>
      <c r="AZ50" t="s">
        <v>22154</v>
      </c>
      <c r="BA50" t="s">
        <v>22104</v>
      </c>
      <c r="BB50" t="s">
        <v>22156</v>
      </c>
      <c r="BC50">
        <v>33000</v>
      </c>
      <c r="BD50">
        <v>38280</v>
      </c>
      <c r="BE50" t="s">
        <v>14</v>
      </c>
      <c r="BF50" t="s">
        <v>14</v>
      </c>
      <c r="BG50" t="s">
        <v>2214</v>
      </c>
      <c r="BH50" t="s">
        <v>14</v>
      </c>
      <c r="BI50" t="s">
        <v>22092</v>
      </c>
      <c r="BJ50" t="s">
        <v>2719</v>
      </c>
      <c r="BK50" t="s">
        <v>14</v>
      </c>
      <c r="BL50" t="s">
        <v>22104</v>
      </c>
      <c r="BM50" t="s">
        <v>22156</v>
      </c>
      <c r="BN50" t="s">
        <v>2728</v>
      </c>
      <c r="BO50" t="s">
        <v>14</v>
      </c>
      <c r="BP50" t="s">
        <v>1469</v>
      </c>
      <c r="BQ50" t="s">
        <v>2217</v>
      </c>
      <c r="BR50" t="s">
        <v>2303</v>
      </c>
      <c r="BS50" t="s">
        <v>2376</v>
      </c>
      <c r="BT50" t="s">
        <v>14</v>
      </c>
      <c r="BU50" t="s">
        <v>14</v>
      </c>
      <c r="BV50" t="s">
        <v>14</v>
      </c>
      <c r="BW50" t="s">
        <v>14</v>
      </c>
      <c r="BX50" t="s">
        <v>14</v>
      </c>
      <c r="BY50" t="s">
        <v>2220</v>
      </c>
      <c r="BZ50" t="s">
        <v>1469</v>
      </c>
      <c r="CA50" t="s">
        <v>2615</v>
      </c>
      <c r="CB50" t="s">
        <v>14</v>
      </c>
      <c r="CC50" t="s">
        <v>14</v>
      </c>
      <c r="CD50" t="s">
        <v>14</v>
      </c>
      <c r="CE50" t="s">
        <v>14</v>
      </c>
      <c r="CF50" t="s">
        <v>2729</v>
      </c>
      <c r="CG50" t="s">
        <v>97</v>
      </c>
      <c r="CH50" t="s">
        <v>22075</v>
      </c>
      <c r="CJ50" t="s">
        <v>98</v>
      </c>
      <c r="CK50" t="s">
        <v>24</v>
      </c>
      <c r="CM50" s="4" t="str">
        <f>_xlfn.XLOOKUP($CG50,tbl_area_24_07_2024[Nombre Área],tbl_area_24_07_2024[Estado],"Si no se encuentra",2,)</f>
        <v>Tabasco</v>
      </c>
      <c r="CN50" s="4" t="str">
        <f>_xlfn.XLOOKUP($CG50,tbl_area_24_07_2024[Nombre Área],tbl_area_24_07_2024[Estructura],"Si no se encuentra",2,)</f>
        <v>Juntas Distritales</v>
      </c>
    </row>
    <row r="51" spans="1:92" ht="34.9" customHeight="1" x14ac:dyDescent="0.85">
      <c r="A51" t="s">
        <v>22073</v>
      </c>
      <c r="B51" t="s">
        <v>22074</v>
      </c>
      <c r="C51" t="s">
        <v>22075</v>
      </c>
      <c r="D51" t="s">
        <v>2199</v>
      </c>
      <c r="E51" t="s">
        <v>2507</v>
      </c>
      <c r="F51" t="s">
        <v>2201</v>
      </c>
      <c r="G51" t="s">
        <v>2730</v>
      </c>
      <c r="H51" t="s">
        <v>14</v>
      </c>
      <c r="I51" t="s">
        <v>2731</v>
      </c>
      <c r="J51" t="s">
        <v>2732</v>
      </c>
      <c r="K51" t="s">
        <v>1470</v>
      </c>
      <c r="L51" t="s">
        <v>14</v>
      </c>
      <c r="M51" t="s">
        <v>14</v>
      </c>
      <c r="N51" t="s">
        <v>2733</v>
      </c>
      <c r="O51" t="s">
        <v>1470</v>
      </c>
      <c r="P51" t="s">
        <v>14</v>
      </c>
      <c r="Q51" t="s">
        <v>1470</v>
      </c>
      <c r="R51" t="s">
        <v>1470</v>
      </c>
      <c r="S51" t="s">
        <v>14</v>
      </c>
      <c r="T51" t="s">
        <v>14</v>
      </c>
      <c r="U51" t="s">
        <v>14</v>
      </c>
      <c r="V51" t="s">
        <v>14</v>
      </c>
      <c r="W51" t="s">
        <v>1900</v>
      </c>
      <c r="X51" t="s">
        <v>1657</v>
      </c>
      <c r="Y51" t="s">
        <v>57</v>
      </c>
      <c r="Z51" t="s">
        <v>18</v>
      </c>
      <c r="AA51" t="s">
        <v>14</v>
      </c>
      <c r="AB51" t="s">
        <v>1470</v>
      </c>
      <c r="AC51" t="s">
        <v>2734</v>
      </c>
      <c r="AD51" t="s">
        <v>2207</v>
      </c>
      <c r="AE51" t="s">
        <v>2735</v>
      </c>
      <c r="AF51" t="s">
        <v>2736</v>
      </c>
      <c r="AG51" t="s">
        <v>14</v>
      </c>
      <c r="AH51" t="s">
        <v>2209</v>
      </c>
      <c r="AI51" t="s">
        <v>2287</v>
      </c>
      <c r="AJ51" t="s">
        <v>1168</v>
      </c>
      <c r="AK51" t="s">
        <v>2631</v>
      </c>
      <c r="AL51" t="s">
        <v>1176</v>
      </c>
      <c r="AM51" t="s">
        <v>2631</v>
      </c>
      <c r="AN51" t="s">
        <v>1445</v>
      </c>
      <c r="AO51" t="s">
        <v>98</v>
      </c>
      <c r="AP51" t="s">
        <v>22152</v>
      </c>
      <c r="AQ51" t="s">
        <v>14</v>
      </c>
      <c r="AR51" t="s">
        <v>14</v>
      </c>
      <c r="AS51" t="s">
        <v>14</v>
      </c>
      <c r="AT51" t="s">
        <v>14</v>
      </c>
      <c r="AU51" t="s">
        <v>2252</v>
      </c>
      <c r="AV51" t="s">
        <v>2613</v>
      </c>
      <c r="AW51" t="s">
        <v>2613</v>
      </c>
      <c r="AX51" t="s">
        <v>2613</v>
      </c>
      <c r="AY51" t="s">
        <v>2730</v>
      </c>
      <c r="AZ51" t="s">
        <v>22154</v>
      </c>
      <c r="BA51" t="s">
        <v>22151</v>
      </c>
      <c r="BB51" t="s">
        <v>22157</v>
      </c>
      <c r="BC51">
        <v>890</v>
      </c>
      <c r="BD51">
        <v>1032.4000000000001</v>
      </c>
      <c r="BE51" t="s">
        <v>14</v>
      </c>
      <c r="BF51" t="s">
        <v>14</v>
      </c>
      <c r="BG51" t="s">
        <v>2214</v>
      </c>
      <c r="BH51" t="s">
        <v>14</v>
      </c>
      <c r="BI51" t="s">
        <v>22092</v>
      </c>
      <c r="BJ51" t="s">
        <v>2733</v>
      </c>
      <c r="BK51" t="s">
        <v>14</v>
      </c>
      <c r="BL51" t="s">
        <v>22151</v>
      </c>
      <c r="BM51" t="s">
        <v>22157</v>
      </c>
      <c r="BN51" t="s">
        <v>2737</v>
      </c>
      <c r="BO51" t="s">
        <v>14</v>
      </c>
      <c r="BP51" t="s">
        <v>1470</v>
      </c>
      <c r="BQ51" t="s">
        <v>2217</v>
      </c>
      <c r="BR51" t="s">
        <v>2303</v>
      </c>
      <c r="BS51" t="s">
        <v>2376</v>
      </c>
      <c r="BT51" t="s">
        <v>14</v>
      </c>
      <c r="BU51" t="s">
        <v>14</v>
      </c>
      <c r="BV51" t="s">
        <v>14</v>
      </c>
      <c r="BW51" t="s">
        <v>14</v>
      </c>
      <c r="BX51" t="s">
        <v>14</v>
      </c>
      <c r="BY51" t="s">
        <v>2220</v>
      </c>
      <c r="BZ51" t="s">
        <v>1470</v>
      </c>
      <c r="CA51" t="s">
        <v>2633</v>
      </c>
      <c r="CB51" t="s">
        <v>14</v>
      </c>
      <c r="CC51" t="s">
        <v>14</v>
      </c>
      <c r="CD51" t="s">
        <v>14</v>
      </c>
      <c r="CE51" t="s">
        <v>14</v>
      </c>
      <c r="CF51" t="s">
        <v>2738</v>
      </c>
      <c r="CG51" t="s">
        <v>97</v>
      </c>
      <c r="CH51" t="s">
        <v>22075</v>
      </c>
      <c r="CJ51" t="s">
        <v>98</v>
      </c>
      <c r="CK51" t="s">
        <v>24</v>
      </c>
      <c r="CM51" s="4" t="str">
        <f>_xlfn.XLOOKUP($CG51,tbl_area_24_07_2024[Nombre Área],tbl_area_24_07_2024[Estado],"Si no se encuentra",2,)</f>
        <v>Tabasco</v>
      </c>
      <c r="CN51" s="4" t="str">
        <f>_xlfn.XLOOKUP($CG51,tbl_area_24_07_2024[Nombre Área],tbl_area_24_07_2024[Estructura],"Si no se encuentra",2,)</f>
        <v>Juntas Distritales</v>
      </c>
    </row>
    <row r="52" spans="1:92" ht="34.9" customHeight="1" x14ac:dyDescent="0.85">
      <c r="A52" t="s">
        <v>22073</v>
      </c>
      <c r="B52" t="s">
        <v>22074</v>
      </c>
      <c r="C52" t="s">
        <v>22075</v>
      </c>
      <c r="D52" t="s">
        <v>2199</v>
      </c>
      <c r="E52" t="s">
        <v>2507</v>
      </c>
      <c r="F52" t="s">
        <v>2201</v>
      </c>
      <c r="G52" t="s">
        <v>2739</v>
      </c>
      <c r="H52" t="s">
        <v>14</v>
      </c>
      <c r="I52" t="s">
        <v>2706</v>
      </c>
      <c r="J52" t="s">
        <v>2740</v>
      </c>
      <c r="K52" t="s">
        <v>22158</v>
      </c>
      <c r="L52" t="s">
        <v>14</v>
      </c>
      <c r="M52" t="s">
        <v>14</v>
      </c>
      <c r="N52" t="s">
        <v>2708</v>
      </c>
      <c r="O52" t="s">
        <v>22158</v>
      </c>
      <c r="P52" t="s">
        <v>14</v>
      </c>
      <c r="Q52" t="s">
        <v>22158</v>
      </c>
      <c r="R52" t="s">
        <v>22158</v>
      </c>
      <c r="S52" t="s">
        <v>14</v>
      </c>
      <c r="T52" t="s">
        <v>14</v>
      </c>
      <c r="U52" t="s">
        <v>14</v>
      </c>
      <c r="V52" t="s">
        <v>14</v>
      </c>
      <c r="W52" t="s">
        <v>14</v>
      </c>
      <c r="X52" t="s">
        <v>14</v>
      </c>
      <c r="Y52" t="s">
        <v>14</v>
      </c>
      <c r="Z52" t="s">
        <v>14</v>
      </c>
      <c r="AA52" t="s">
        <v>2627</v>
      </c>
      <c r="AB52" t="s">
        <v>22158</v>
      </c>
      <c r="AC52" t="s">
        <v>2628</v>
      </c>
      <c r="AD52" t="s">
        <v>2207</v>
      </c>
      <c r="AE52" t="s">
        <v>2629</v>
      </c>
      <c r="AF52" t="s">
        <v>2630</v>
      </c>
      <c r="AG52" t="s">
        <v>14</v>
      </c>
      <c r="AH52" t="s">
        <v>2209</v>
      </c>
      <c r="AI52" t="s">
        <v>2287</v>
      </c>
      <c r="AJ52" t="s">
        <v>1168</v>
      </c>
      <c r="AK52" t="s">
        <v>2631</v>
      </c>
      <c r="AL52" t="s">
        <v>1176</v>
      </c>
      <c r="AM52" t="s">
        <v>2631</v>
      </c>
      <c r="AN52" t="s">
        <v>1445</v>
      </c>
      <c r="AO52" t="s">
        <v>98</v>
      </c>
      <c r="AP52" t="s">
        <v>22142</v>
      </c>
      <c r="AQ52" t="s">
        <v>14</v>
      </c>
      <c r="AR52" t="s">
        <v>14</v>
      </c>
      <c r="AS52" t="s">
        <v>14</v>
      </c>
      <c r="AT52" t="s">
        <v>14</v>
      </c>
      <c r="AU52" t="s">
        <v>2252</v>
      </c>
      <c r="AV52" t="s">
        <v>2613</v>
      </c>
      <c r="AW52" t="s">
        <v>2613</v>
      </c>
      <c r="AX52" t="s">
        <v>2613</v>
      </c>
      <c r="AY52" t="s">
        <v>2739</v>
      </c>
      <c r="AZ52" t="s">
        <v>22154</v>
      </c>
      <c r="BA52" t="s">
        <v>22151</v>
      </c>
      <c r="BB52" t="s">
        <v>22157</v>
      </c>
      <c r="BC52">
        <v>1251.3800000000001</v>
      </c>
      <c r="BD52">
        <v>1451.6</v>
      </c>
      <c r="BE52" t="s">
        <v>14</v>
      </c>
      <c r="BF52" t="s">
        <v>14</v>
      </c>
      <c r="BG52" t="s">
        <v>2214</v>
      </c>
      <c r="BH52" t="s">
        <v>14</v>
      </c>
      <c r="BI52" t="s">
        <v>22092</v>
      </c>
      <c r="BJ52" t="s">
        <v>2708</v>
      </c>
      <c r="BK52" t="s">
        <v>14</v>
      </c>
      <c r="BL52" t="s">
        <v>22151</v>
      </c>
      <c r="BM52" t="s">
        <v>22157</v>
      </c>
      <c r="BN52" t="s">
        <v>2741</v>
      </c>
      <c r="BO52" t="s">
        <v>14</v>
      </c>
      <c r="BP52" t="s">
        <v>22158</v>
      </c>
      <c r="BQ52" t="s">
        <v>2217</v>
      </c>
      <c r="BR52" t="s">
        <v>2303</v>
      </c>
      <c r="BS52" t="s">
        <v>2376</v>
      </c>
      <c r="BT52" t="s">
        <v>14</v>
      </c>
      <c r="BU52" t="s">
        <v>14</v>
      </c>
      <c r="BV52" t="s">
        <v>14</v>
      </c>
      <c r="BW52" t="s">
        <v>14</v>
      </c>
      <c r="BX52" t="s">
        <v>14</v>
      </c>
      <c r="BY52" t="s">
        <v>2220</v>
      </c>
      <c r="BZ52" t="s">
        <v>22158</v>
      </c>
      <c r="CA52" t="s">
        <v>2633</v>
      </c>
      <c r="CB52" t="s">
        <v>14</v>
      </c>
      <c r="CC52" t="s">
        <v>14</v>
      </c>
      <c r="CD52" t="s">
        <v>14</v>
      </c>
      <c r="CE52" t="s">
        <v>14</v>
      </c>
      <c r="CF52" t="s">
        <v>2742</v>
      </c>
      <c r="CG52" t="s">
        <v>97</v>
      </c>
      <c r="CH52" t="s">
        <v>22075</v>
      </c>
      <c r="CJ52" t="s">
        <v>98</v>
      </c>
      <c r="CK52" t="s">
        <v>24</v>
      </c>
      <c r="CM52" s="4" t="str">
        <f>_xlfn.XLOOKUP($CG52,tbl_area_24_07_2024[Nombre Área],tbl_area_24_07_2024[Estado],"Si no se encuentra",2,)</f>
        <v>Tabasco</v>
      </c>
      <c r="CN52" s="4" t="str">
        <f>_xlfn.XLOOKUP($CG52,tbl_area_24_07_2024[Nombre Área],tbl_area_24_07_2024[Estructura],"Si no se encuentra",2,)</f>
        <v>Juntas Distritales</v>
      </c>
    </row>
    <row r="53" spans="1:92" ht="34.9" customHeight="1" x14ac:dyDescent="0.85">
      <c r="A53" t="s">
        <v>22073</v>
      </c>
      <c r="B53" t="s">
        <v>22074</v>
      </c>
      <c r="C53" t="s">
        <v>22075</v>
      </c>
      <c r="D53" t="s">
        <v>2199</v>
      </c>
      <c r="E53" t="s">
        <v>2507</v>
      </c>
      <c r="F53" t="s">
        <v>2201</v>
      </c>
      <c r="G53" t="s">
        <v>2743</v>
      </c>
      <c r="H53" t="s">
        <v>14</v>
      </c>
      <c r="I53" t="s">
        <v>2744</v>
      </c>
      <c r="J53" t="s">
        <v>2745</v>
      </c>
      <c r="K53" t="s">
        <v>1471</v>
      </c>
      <c r="L53" t="s">
        <v>14</v>
      </c>
      <c r="M53" t="s">
        <v>14</v>
      </c>
      <c r="N53" t="s">
        <v>2746</v>
      </c>
      <c r="O53" t="s">
        <v>1471</v>
      </c>
      <c r="P53" t="s">
        <v>14</v>
      </c>
      <c r="Q53" t="s">
        <v>1471</v>
      </c>
      <c r="R53" t="s">
        <v>1471</v>
      </c>
      <c r="S53" t="s">
        <v>14</v>
      </c>
      <c r="T53" t="s">
        <v>14</v>
      </c>
      <c r="U53" t="s">
        <v>14</v>
      </c>
      <c r="V53" t="s">
        <v>14</v>
      </c>
      <c r="W53" t="s">
        <v>14</v>
      </c>
      <c r="X53" t="s">
        <v>14</v>
      </c>
      <c r="Y53" t="s">
        <v>14</v>
      </c>
      <c r="Z53" t="s">
        <v>14</v>
      </c>
      <c r="AA53" t="s">
        <v>2747</v>
      </c>
      <c r="AB53" t="s">
        <v>1471</v>
      </c>
      <c r="AC53" t="s">
        <v>2748</v>
      </c>
      <c r="AD53" t="s">
        <v>2365</v>
      </c>
      <c r="AE53" t="s">
        <v>2749</v>
      </c>
      <c r="AF53" t="s">
        <v>2609</v>
      </c>
      <c r="AG53" t="s">
        <v>14</v>
      </c>
      <c r="AH53" t="s">
        <v>2209</v>
      </c>
      <c r="AI53" t="s">
        <v>2750</v>
      </c>
      <c r="AJ53" t="s">
        <v>1168</v>
      </c>
      <c r="AK53" t="s">
        <v>2611</v>
      </c>
      <c r="AL53" t="s">
        <v>1174</v>
      </c>
      <c r="AM53" t="s">
        <v>2287</v>
      </c>
      <c r="AN53" t="s">
        <v>1445</v>
      </c>
      <c r="AO53" t="s">
        <v>98</v>
      </c>
      <c r="AP53" t="s">
        <v>22159</v>
      </c>
      <c r="AQ53" t="s">
        <v>14</v>
      </c>
      <c r="AR53" t="s">
        <v>14</v>
      </c>
      <c r="AS53" t="s">
        <v>14</v>
      </c>
      <c r="AT53" t="s">
        <v>14</v>
      </c>
      <c r="AU53" t="s">
        <v>2252</v>
      </c>
      <c r="AV53" t="s">
        <v>2613</v>
      </c>
      <c r="AW53" t="s">
        <v>2613</v>
      </c>
      <c r="AX53" t="s">
        <v>2613</v>
      </c>
      <c r="AY53" t="s">
        <v>2743</v>
      </c>
      <c r="AZ53" t="s">
        <v>22160</v>
      </c>
      <c r="BA53" t="s">
        <v>22151</v>
      </c>
      <c r="BB53" t="s">
        <v>22157</v>
      </c>
      <c r="BC53">
        <v>5786.92</v>
      </c>
      <c r="BD53">
        <v>6712.83</v>
      </c>
      <c r="BE53" t="s">
        <v>14</v>
      </c>
      <c r="BF53" t="s">
        <v>14</v>
      </c>
      <c r="BG53" t="s">
        <v>2214</v>
      </c>
      <c r="BH53" t="s">
        <v>14</v>
      </c>
      <c r="BI53" t="s">
        <v>22092</v>
      </c>
      <c r="BJ53" t="s">
        <v>2746</v>
      </c>
      <c r="BK53" t="s">
        <v>14</v>
      </c>
      <c r="BL53" t="s">
        <v>22151</v>
      </c>
      <c r="BM53" t="s">
        <v>22157</v>
      </c>
      <c r="BN53" t="s">
        <v>2751</v>
      </c>
      <c r="BO53" t="s">
        <v>14</v>
      </c>
      <c r="BP53" t="s">
        <v>1471</v>
      </c>
      <c r="BQ53" t="s">
        <v>2217</v>
      </c>
      <c r="BR53" t="s">
        <v>2303</v>
      </c>
      <c r="BS53" t="s">
        <v>2376</v>
      </c>
      <c r="BT53" t="s">
        <v>14</v>
      </c>
      <c r="BU53" t="s">
        <v>14</v>
      </c>
      <c r="BV53" t="s">
        <v>14</v>
      </c>
      <c r="BW53" t="s">
        <v>14</v>
      </c>
      <c r="BX53" t="s">
        <v>14</v>
      </c>
      <c r="BY53" t="s">
        <v>2220</v>
      </c>
      <c r="BZ53" t="s">
        <v>1471</v>
      </c>
      <c r="CA53" t="s">
        <v>2633</v>
      </c>
      <c r="CB53" t="s">
        <v>14</v>
      </c>
      <c r="CC53" t="s">
        <v>14</v>
      </c>
      <c r="CD53" t="s">
        <v>14</v>
      </c>
      <c r="CE53" t="s">
        <v>14</v>
      </c>
      <c r="CF53" t="s">
        <v>2752</v>
      </c>
      <c r="CG53" t="s">
        <v>97</v>
      </c>
      <c r="CH53" t="s">
        <v>22075</v>
      </c>
      <c r="CJ53" t="s">
        <v>98</v>
      </c>
      <c r="CK53" t="s">
        <v>24</v>
      </c>
      <c r="CM53" s="4" t="str">
        <f>_xlfn.XLOOKUP($CG53,tbl_area_24_07_2024[Nombre Área],tbl_area_24_07_2024[Estado],"Si no se encuentra",2,)</f>
        <v>Tabasco</v>
      </c>
      <c r="CN53" s="4" t="str">
        <f>_xlfn.XLOOKUP($CG53,tbl_area_24_07_2024[Nombre Área],tbl_area_24_07_2024[Estructura],"Si no se encuentra",2,)</f>
        <v>Juntas Distritales</v>
      </c>
    </row>
    <row r="54" spans="1:92" ht="34.9" customHeight="1" x14ac:dyDescent="0.85">
      <c r="A54" t="s">
        <v>22073</v>
      </c>
      <c r="B54" t="s">
        <v>22074</v>
      </c>
      <c r="C54" t="s">
        <v>22075</v>
      </c>
      <c r="D54" t="s">
        <v>2199</v>
      </c>
      <c r="E54" t="s">
        <v>2507</v>
      </c>
      <c r="F54" t="s">
        <v>2201</v>
      </c>
      <c r="G54" t="s">
        <v>2753</v>
      </c>
      <c r="H54" t="s">
        <v>14</v>
      </c>
      <c r="I54" t="s">
        <v>2754</v>
      </c>
      <c r="J54" t="s">
        <v>2755</v>
      </c>
      <c r="K54" t="s">
        <v>1472</v>
      </c>
      <c r="L54" t="s">
        <v>14</v>
      </c>
      <c r="M54" t="s">
        <v>14</v>
      </c>
      <c r="N54" t="s">
        <v>2668</v>
      </c>
      <c r="O54" t="s">
        <v>1472</v>
      </c>
      <c r="P54" t="s">
        <v>14</v>
      </c>
      <c r="Q54" t="s">
        <v>1472</v>
      </c>
      <c r="R54" t="s">
        <v>1472</v>
      </c>
      <c r="S54" t="s">
        <v>14</v>
      </c>
      <c r="T54" t="s">
        <v>14</v>
      </c>
      <c r="U54" t="s">
        <v>14</v>
      </c>
      <c r="V54" t="s">
        <v>14</v>
      </c>
      <c r="W54" t="s">
        <v>14</v>
      </c>
      <c r="X54" t="s">
        <v>14</v>
      </c>
      <c r="Y54" t="s">
        <v>14</v>
      </c>
      <c r="Z54" t="s">
        <v>14</v>
      </c>
      <c r="AA54" t="s">
        <v>2669</v>
      </c>
      <c r="AB54" t="s">
        <v>1472</v>
      </c>
      <c r="AC54" t="s">
        <v>2670</v>
      </c>
      <c r="AD54" t="s">
        <v>2207</v>
      </c>
      <c r="AE54" t="s">
        <v>2671</v>
      </c>
      <c r="AF54" t="s">
        <v>1183</v>
      </c>
      <c r="AG54" t="s">
        <v>2672</v>
      </c>
      <c r="AH54" t="s">
        <v>2209</v>
      </c>
      <c r="AI54" t="s">
        <v>2673</v>
      </c>
      <c r="AJ54" t="s">
        <v>1168</v>
      </c>
      <c r="AK54" t="s">
        <v>2013</v>
      </c>
      <c r="AL54" t="s">
        <v>1180</v>
      </c>
      <c r="AM54" t="s">
        <v>2013</v>
      </c>
      <c r="AN54" t="s">
        <v>1186</v>
      </c>
      <c r="AO54" t="s">
        <v>334</v>
      </c>
      <c r="AP54" t="s">
        <v>22146</v>
      </c>
      <c r="AQ54" t="s">
        <v>14</v>
      </c>
      <c r="AR54" t="s">
        <v>14</v>
      </c>
      <c r="AS54" t="s">
        <v>14</v>
      </c>
      <c r="AT54" t="s">
        <v>14</v>
      </c>
      <c r="AU54" t="s">
        <v>2612</v>
      </c>
      <c r="AV54" t="s">
        <v>2613</v>
      </c>
      <c r="AW54" t="s">
        <v>2613</v>
      </c>
      <c r="AX54" t="s">
        <v>2613</v>
      </c>
      <c r="AY54" t="s">
        <v>2753</v>
      </c>
      <c r="AZ54" t="s">
        <v>22160</v>
      </c>
      <c r="BA54" t="s">
        <v>22160</v>
      </c>
      <c r="BB54" t="s">
        <v>22114</v>
      </c>
      <c r="BC54">
        <v>16569.830000000002</v>
      </c>
      <c r="BD54">
        <v>19221</v>
      </c>
      <c r="BE54" t="s">
        <v>14</v>
      </c>
      <c r="BF54" t="s">
        <v>14</v>
      </c>
      <c r="BG54" t="s">
        <v>2214</v>
      </c>
      <c r="BH54" t="s">
        <v>14</v>
      </c>
      <c r="BI54" t="s">
        <v>22092</v>
      </c>
      <c r="BJ54" t="s">
        <v>2668</v>
      </c>
      <c r="BK54" t="s">
        <v>14</v>
      </c>
      <c r="BL54" t="s">
        <v>22160</v>
      </c>
      <c r="BM54" t="s">
        <v>22114</v>
      </c>
      <c r="BN54" t="s">
        <v>2756</v>
      </c>
      <c r="BO54" t="s">
        <v>14</v>
      </c>
      <c r="BP54" t="s">
        <v>1472</v>
      </c>
      <c r="BQ54" t="s">
        <v>2217</v>
      </c>
      <c r="BR54" t="s">
        <v>2303</v>
      </c>
      <c r="BS54" t="s">
        <v>2376</v>
      </c>
      <c r="BT54" t="s">
        <v>14</v>
      </c>
      <c r="BU54" t="s">
        <v>14</v>
      </c>
      <c r="BV54" t="s">
        <v>14</v>
      </c>
      <c r="BW54" t="s">
        <v>14</v>
      </c>
      <c r="BX54" t="s">
        <v>14</v>
      </c>
      <c r="BY54" t="s">
        <v>2220</v>
      </c>
      <c r="BZ54" t="s">
        <v>1472</v>
      </c>
      <c r="CA54" t="s">
        <v>2615</v>
      </c>
      <c r="CB54" t="s">
        <v>14</v>
      </c>
      <c r="CC54" t="s">
        <v>14</v>
      </c>
      <c r="CD54" t="s">
        <v>14</v>
      </c>
      <c r="CE54" t="s">
        <v>14</v>
      </c>
      <c r="CF54" t="s">
        <v>2757</v>
      </c>
      <c r="CG54" t="s">
        <v>97</v>
      </c>
      <c r="CH54" t="s">
        <v>22075</v>
      </c>
      <c r="CJ54" t="s">
        <v>98</v>
      </c>
      <c r="CK54" t="s">
        <v>24</v>
      </c>
      <c r="CM54" s="4" t="str">
        <f>_xlfn.XLOOKUP($CG54,tbl_area_24_07_2024[Nombre Área],tbl_area_24_07_2024[Estado],"Si no se encuentra",2,)</f>
        <v>Tabasco</v>
      </c>
      <c r="CN54" s="4" t="str">
        <f>_xlfn.XLOOKUP($CG54,tbl_area_24_07_2024[Nombre Área],tbl_area_24_07_2024[Estructura],"Si no se encuentra",2,)</f>
        <v>Juntas Distritales</v>
      </c>
    </row>
    <row r="55" spans="1:92" ht="34.9" customHeight="1" x14ac:dyDescent="0.85">
      <c r="A55" t="s">
        <v>22073</v>
      </c>
      <c r="B55" t="s">
        <v>22074</v>
      </c>
      <c r="C55" t="s">
        <v>22075</v>
      </c>
      <c r="D55" t="s">
        <v>2199</v>
      </c>
      <c r="E55" t="s">
        <v>2507</v>
      </c>
      <c r="F55" t="s">
        <v>2201</v>
      </c>
      <c r="G55" t="s">
        <v>2758</v>
      </c>
      <c r="H55" t="s">
        <v>14</v>
      </c>
      <c r="I55" t="s">
        <v>2759</v>
      </c>
      <c r="J55" t="s">
        <v>2760</v>
      </c>
      <c r="K55" t="s">
        <v>1473</v>
      </c>
      <c r="L55" t="s">
        <v>14</v>
      </c>
      <c r="M55" t="s">
        <v>14</v>
      </c>
      <c r="N55" t="s">
        <v>2668</v>
      </c>
      <c r="O55" t="s">
        <v>1473</v>
      </c>
      <c r="P55" t="s">
        <v>14</v>
      </c>
      <c r="Q55" t="s">
        <v>1473</v>
      </c>
      <c r="R55" t="s">
        <v>1473</v>
      </c>
      <c r="S55" t="s">
        <v>14</v>
      </c>
      <c r="T55" t="s">
        <v>14</v>
      </c>
      <c r="U55" t="s">
        <v>14</v>
      </c>
      <c r="V55" t="s">
        <v>14</v>
      </c>
      <c r="W55" t="s">
        <v>14</v>
      </c>
      <c r="X55" t="s">
        <v>14</v>
      </c>
      <c r="Y55" t="s">
        <v>14</v>
      </c>
      <c r="Z55" t="s">
        <v>14</v>
      </c>
      <c r="AA55" t="s">
        <v>2669</v>
      </c>
      <c r="AB55" t="s">
        <v>1473</v>
      </c>
      <c r="AC55" t="s">
        <v>2670</v>
      </c>
      <c r="AD55" t="s">
        <v>2207</v>
      </c>
      <c r="AE55" t="s">
        <v>2671</v>
      </c>
      <c r="AF55" t="s">
        <v>1183</v>
      </c>
      <c r="AG55" t="s">
        <v>2672</v>
      </c>
      <c r="AH55" t="s">
        <v>2209</v>
      </c>
      <c r="AI55" t="s">
        <v>2673</v>
      </c>
      <c r="AJ55" t="s">
        <v>1168</v>
      </c>
      <c r="AK55" t="s">
        <v>2013</v>
      </c>
      <c r="AL55" t="s">
        <v>1180</v>
      </c>
      <c r="AM55" t="s">
        <v>2013</v>
      </c>
      <c r="AN55" t="s">
        <v>1186</v>
      </c>
      <c r="AO55" t="s">
        <v>334</v>
      </c>
      <c r="AP55" t="s">
        <v>22146</v>
      </c>
      <c r="AQ55" t="s">
        <v>14</v>
      </c>
      <c r="AR55" t="s">
        <v>14</v>
      </c>
      <c r="AS55" t="s">
        <v>14</v>
      </c>
      <c r="AT55" t="s">
        <v>14</v>
      </c>
      <c r="AU55" t="s">
        <v>2612</v>
      </c>
      <c r="AV55" t="s">
        <v>2613</v>
      </c>
      <c r="AW55" t="s">
        <v>2613</v>
      </c>
      <c r="AX55" t="s">
        <v>2613</v>
      </c>
      <c r="AY55" t="s">
        <v>2758</v>
      </c>
      <c r="AZ55" t="s">
        <v>22160</v>
      </c>
      <c r="BA55" t="s">
        <v>22151</v>
      </c>
      <c r="BB55" t="s">
        <v>22157</v>
      </c>
      <c r="BC55">
        <v>1770.69</v>
      </c>
      <c r="BD55">
        <v>2054</v>
      </c>
      <c r="BE55" t="s">
        <v>14</v>
      </c>
      <c r="BF55" t="s">
        <v>14</v>
      </c>
      <c r="BG55" t="s">
        <v>2214</v>
      </c>
      <c r="BH55" t="s">
        <v>14</v>
      </c>
      <c r="BI55" t="s">
        <v>22092</v>
      </c>
      <c r="BJ55" t="s">
        <v>2668</v>
      </c>
      <c r="BK55" t="s">
        <v>14</v>
      </c>
      <c r="BL55" t="s">
        <v>22151</v>
      </c>
      <c r="BM55" t="s">
        <v>22157</v>
      </c>
      <c r="BN55" t="s">
        <v>2761</v>
      </c>
      <c r="BO55" t="s">
        <v>14</v>
      </c>
      <c r="BP55" t="s">
        <v>1473</v>
      </c>
      <c r="BQ55" t="s">
        <v>2217</v>
      </c>
      <c r="BR55" t="s">
        <v>2303</v>
      </c>
      <c r="BS55" t="s">
        <v>2376</v>
      </c>
      <c r="BT55" t="s">
        <v>14</v>
      </c>
      <c r="BU55" t="s">
        <v>14</v>
      </c>
      <c r="BV55" t="s">
        <v>14</v>
      </c>
      <c r="BW55" t="s">
        <v>14</v>
      </c>
      <c r="BX55" t="s">
        <v>14</v>
      </c>
      <c r="BY55" t="s">
        <v>2220</v>
      </c>
      <c r="BZ55" t="s">
        <v>1473</v>
      </c>
      <c r="CA55" t="s">
        <v>2615</v>
      </c>
      <c r="CB55" t="s">
        <v>14</v>
      </c>
      <c r="CC55" t="s">
        <v>14</v>
      </c>
      <c r="CD55" t="s">
        <v>14</v>
      </c>
      <c r="CE55" t="s">
        <v>14</v>
      </c>
      <c r="CF55" t="s">
        <v>2762</v>
      </c>
      <c r="CG55" t="s">
        <v>97</v>
      </c>
      <c r="CH55" t="s">
        <v>22075</v>
      </c>
      <c r="CJ55" t="s">
        <v>98</v>
      </c>
      <c r="CK55" t="s">
        <v>24</v>
      </c>
      <c r="CM55" s="4" t="str">
        <f>_xlfn.XLOOKUP($CG55,tbl_area_24_07_2024[Nombre Área],tbl_area_24_07_2024[Estado],"Si no se encuentra",2,)</f>
        <v>Tabasco</v>
      </c>
      <c r="CN55" s="4" t="str">
        <f>_xlfn.XLOOKUP($CG55,tbl_area_24_07_2024[Nombre Área],tbl_area_24_07_2024[Estructura],"Si no se encuentra",2,)</f>
        <v>Juntas Distritales</v>
      </c>
    </row>
    <row r="56" spans="1:92" ht="34.9" customHeight="1" x14ac:dyDescent="0.85">
      <c r="A56" t="s">
        <v>22073</v>
      </c>
      <c r="B56" t="s">
        <v>22074</v>
      </c>
      <c r="C56" t="s">
        <v>22075</v>
      </c>
      <c r="D56" t="s">
        <v>2199</v>
      </c>
      <c r="E56" t="s">
        <v>2507</v>
      </c>
      <c r="F56" t="s">
        <v>2201</v>
      </c>
      <c r="G56" t="s">
        <v>2763</v>
      </c>
      <c r="H56" t="s">
        <v>14</v>
      </c>
      <c r="I56" t="s">
        <v>2764</v>
      </c>
      <c r="J56" t="s">
        <v>2765</v>
      </c>
      <c r="K56" t="s">
        <v>1474</v>
      </c>
      <c r="L56" t="s">
        <v>14</v>
      </c>
      <c r="M56" t="s">
        <v>14</v>
      </c>
      <c r="N56" t="s">
        <v>2668</v>
      </c>
      <c r="O56" t="s">
        <v>1474</v>
      </c>
      <c r="P56" t="s">
        <v>14</v>
      </c>
      <c r="Q56" t="s">
        <v>1474</v>
      </c>
      <c r="R56" t="s">
        <v>1474</v>
      </c>
      <c r="S56" t="s">
        <v>14</v>
      </c>
      <c r="T56" t="s">
        <v>14</v>
      </c>
      <c r="U56" t="s">
        <v>14</v>
      </c>
      <c r="V56" t="s">
        <v>14</v>
      </c>
      <c r="W56" t="s">
        <v>14</v>
      </c>
      <c r="X56" t="s">
        <v>14</v>
      </c>
      <c r="Y56" t="s">
        <v>14</v>
      </c>
      <c r="Z56" t="s">
        <v>14</v>
      </c>
      <c r="AA56" t="s">
        <v>2669</v>
      </c>
      <c r="AB56" t="s">
        <v>1474</v>
      </c>
      <c r="AC56" t="s">
        <v>2670</v>
      </c>
      <c r="AD56" t="s">
        <v>2207</v>
      </c>
      <c r="AE56" t="s">
        <v>2671</v>
      </c>
      <c r="AF56" t="s">
        <v>1183</v>
      </c>
      <c r="AG56" t="s">
        <v>2672</v>
      </c>
      <c r="AH56" t="s">
        <v>2209</v>
      </c>
      <c r="AI56" t="s">
        <v>2673</v>
      </c>
      <c r="AJ56" t="s">
        <v>1168</v>
      </c>
      <c r="AK56" t="s">
        <v>2013</v>
      </c>
      <c r="AL56" t="s">
        <v>1180</v>
      </c>
      <c r="AM56" t="s">
        <v>2013</v>
      </c>
      <c r="AN56" t="s">
        <v>1186</v>
      </c>
      <c r="AO56" t="s">
        <v>334</v>
      </c>
      <c r="AP56" t="s">
        <v>22146</v>
      </c>
      <c r="AQ56" t="s">
        <v>14</v>
      </c>
      <c r="AR56" t="s">
        <v>14</v>
      </c>
      <c r="AS56" t="s">
        <v>14</v>
      </c>
      <c r="AT56" t="s">
        <v>14</v>
      </c>
      <c r="AU56" t="s">
        <v>2612</v>
      </c>
      <c r="AV56" t="s">
        <v>2613</v>
      </c>
      <c r="AW56" t="s">
        <v>2613</v>
      </c>
      <c r="AX56" t="s">
        <v>2613</v>
      </c>
      <c r="AY56" t="s">
        <v>2763</v>
      </c>
      <c r="AZ56" t="s">
        <v>22160</v>
      </c>
      <c r="BA56" t="s">
        <v>22160</v>
      </c>
      <c r="BB56" t="s">
        <v>22114</v>
      </c>
      <c r="BC56">
        <v>208.62</v>
      </c>
      <c r="BD56">
        <v>242</v>
      </c>
      <c r="BE56" t="s">
        <v>14</v>
      </c>
      <c r="BF56" t="s">
        <v>14</v>
      </c>
      <c r="BG56" t="s">
        <v>2214</v>
      </c>
      <c r="BH56" t="s">
        <v>14</v>
      </c>
      <c r="BI56" t="s">
        <v>22092</v>
      </c>
      <c r="BJ56" t="s">
        <v>2668</v>
      </c>
      <c r="BK56" t="s">
        <v>14</v>
      </c>
      <c r="BL56" t="s">
        <v>22160</v>
      </c>
      <c r="BM56" t="s">
        <v>22114</v>
      </c>
      <c r="BN56" t="s">
        <v>2766</v>
      </c>
      <c r="BO56" t="s">
        <v>14</v>
      </c>
      <c r="BP56" t="s">
        <v>1474</v>
      </c>
      <c r="BQ56" t="s">
        <v>2217</v>
      </c>
      <c r="BR56" t="s">
        <v>2303</v>
      </c>
      <c r="BS56" t="s">
        <v>2376</v>
      </c>
      <c r="BT56" t="s">
        <v>14</v>
      </c>
      <c r="BU56" t="s">
        <v>14</v>
      </c>
      <c r="BV56" t="s">
        <v>14</v>
      </c>
      <c r="BW56" t="s">
        <v>14</v>
      </c>
      <c r="BX56" t="s">
        <v>14</v>
      </c>
      <c r="BY56" t="s">
        <v>2220</v>
      </c>
      <c r="BZ56" t="s">
        <v>1474</v>
      </c>
      <c r="CA56" t="s">
        <v>2615</v>
      </c>
      <c r="CB56" t="s">
        <v>14</v>
      </c>
      <c r="CC56" t="s">
        <v>14</v>
      </c>
      <c r="CD56" t="s">
        <v>14</v>
      </c>
      <c r="CE56" t="s">
        <v>14</v>
      </c>
      <c r="CF56" t="s">
        <v>2767</v>
      </c>
      <c r="CG56" t="s">
        <v>97</v>
      </c>
      <c r="CH56" t="s">
        <v>22075</v>
      </c>
      <c r="CJ56" t="s">
        <v>98</v>
      </c>
      <c r="CK56" t="s">
        <v>24</v>
      </c>
      <c r="CM56" s="4" t="str">
        <f>_xlfn.XLOOKUP($CG56,tbl_area_24_07_2024[Nombre Área],tbl_area_24_07_2024[Estado],"Si no se encuentra",2,)</f>
        <v>Tabasco</v>
      </c>
      <c r="CN56" s="4" t="str">
        <f>_xlfn.XLOOKUP($CG56,tbl_area_24_07_2024[Nombre Área],tbl_area_24_07_2024[Estructura],"Si no se encuentra",2,)</f>
        <v>Juntas Distritales</v>
      </c>
    </row>
    <row r="57" spans="1:92" ht="34.9" customHeight="1" x14ac:dyDescent="0.85">
      <c r="A57" t="s">
        <v>22073</v>
      </c>
      <c r="B57" t="s">
        <v>22074</v>
      </c>
      <c r="C57" t="s">
        <v>22075</v>
      </c>
      <c r="D57" t="s">
        <v>2199</v>
      </c>
      <c r="E57" t="s">
        <v>2242</v>
      </c>
      <c r="F57" t="s">
        <v>2201</v>
      </c>
      <c r="G57" t="s">
        <v>2768</v>
      </c>
      <c r="H57" t="s">
        <v>14</v>
      </c>
      <c r="I57" t="s">
        <v>2769</v>
      </c>
      <c r="J57" t="s">
        <v>2770</v>
      </c>
      <c r="K57" t="s">
        <v>1475</v>
      </c>
      <c r="L57" t="s">
        <v>14</v>
      </c>
      <c r="M57" t="s">
        <v>14</v>
      </c>
      <c r="N57" t="s">
        <v>2771</v>
      </c>
      <c r="O57" t="s">
        <v>1475</v>
      </c>
      <c r="P57" t="s">
        <v>14</v>
      </c>
      <c r="Q57" t="s">
        <v>1475</v>
      </c>
      <c r="R57" t="s">
        <v>1475</v>
      </c>
      <c r="S57" t="s">
        <v>14</v>
      </c>
      <c r="T57" t="s">
        <v>14</v>
      </c>
      <c r="U57" t="s">
        <v>14</v>
      </c>
      <c r="V57" t="s">
        <v>14</v>
      </c>
      <c r="W57" t="s">
        <v>304</v>
      </c>
      <c r="X57" t="s">
        <v>79</v>
      </c>
      <c r="Y57" t="s">
        <v>100</v>
      </c>
      <c r="Z57" t="s">
        <v>18</v>
      </c>
      <c r="AA57" t="s">
        <v>14</v>
      </c>
      <c r="AB57" t="s">
        <v>1475</v>
      </c>
      <c r="AC57" t="s">
        <v>2772</v>
      </c>
      <c r="AD57" t="s">
        <v>2365</v>
      </c>
      <c r="AE57" t="s">
        <v>2773</v>
      </c>
      <c r="AF57" t="s">
        <v>14</v>
      </c>
      <c r="AG57" t="s">
        <v>14</v>
      </c>
      <c r="AH57" t="s">
        <v>2209</v>
      </c>
      <c r="AI57" t="s">
        <v>2774</v>
      </c>
      <c r="AJ57" t="s">
        <v>1168</v>
      </c>
      <c r="AK57" t="s">
        <v>2631</v>
      </c>
      <c r="AL57" t="s">
        <v>1176</v>
      </c>
      <c r="AM57" t="s">
        <v>2631</v>
      </c>
      <c r="AN57" t="s">
        <v>1445</v>
      </c>
      <c r="AO57" t="s">
        <v>98</v>
      </c>
      <c r="AP57" t="s">
        <v>22152</v>
      </c>
      <c r="AQ57" t="s">
        <v>14</v>
      </c>
      <c r="AR57" t="s">
        <v>14</v>
      </c>
      <c r="AS57" t="s">
        <v>14</v>
      </c>
      <c r="AT57" t="s">
        <v>14</v>
      </c>
      <c r="AU57" t="s">
        <v>2612</v>
      </c>
      <c r="AV57" t="s">
        <v>2613</v>
      </c>
      <c r="AW57" t="s">
        <v>2613</v>
      </c>
      <c r="AX57" t="s">
        <v>2613</v>
      </c>
      <c r="AY57" t="s">
        <v>2768</v>
      </c>
      <c r="AZ57" t="s">
        <v>22160</v>
      </c>
      <c r="BA57" t="s">
        <v>22151</v>
      </c>
      <c r="BB57" t="s">
        <v>22114</v>
      </c>
      <c r="BC57">
        <v>7336.21</v>
      </c>
      <c r="BD57">
        <v>8510</v>
      </c>
      <c r="BE57" t="s">
        <v>14</v>
      </c>
      <c r="BF57" t="s">
        <v>14</v>
      </c>
      <c r="BG57" t="s">
        <v>2214</v>
      </c>
      <c r="BH57" t="s">
        <v>14</v>
      </c>
      <c r="BI57" t="s">
        <v>22092</v>
      </c>
      <c r="BJ57" t="s">
        <v>2771</v>
      </c>
      <c r="BK57" t="s">
        <v>14</v>
      </c>
      <c r="BL57" t="s">
        <v>22151</v>
      </c>
      <c r="BM57" t="s">
        <v>22114</v>
      </c>
      <c r="BN57" t="s">
        <v>2775</v>
      </c>
      <c r="BO57" t="s">
        <v>14</v>
      </c>
      <c r="BP57" t="s">
        <v>1475</v>
      </c>
      <c r="BQ57" t="s">
        <v>2217</v>
      </c>
      <c r="BR57" t="s">
        <v>2303</v>
      </c>
      <c r="BS57" t="s">
        <v>2376</v>
      </c>
      <c r="BT57" t="s">
        <v>14</v>
      </c>
      <c r="BU57" t="s">
        <v>14</v>
      </c>
      <c r="BV57" t="s">
        <v>14</v>
      </c>
      <c r="BW57" t="s">
        <v>14</v>
      </c>
      <c r="BX57" t="s">
        <v>14</v>
      </c>
      <c r="BY57" t="s">
        <v>2220</v>
      </c>
      <c r="BZ57" t="s">
        <v>1475</v>
      </c>
      <c r="CA57" t="s">
        <v>2615</v>
      </c>
      <c r="CB57" t="s">
        <v>14</v>
      </c>
      <c r="CC57" t="s">
        <v>14</v>
      </c>
      <c r="CD57" t="s">
        <v>14</v>
      </c>
      <c r="CE57" t="s">
        <v>14</v>
      </c>
      <c r="CF57" t="s">
        <v>2776</v>
      </c>
      <c r="CG57" t="s">
        <v>97</v>
      </c>
      <c r="CH57" t="s">
        <v>22075</v>
      </c>
      <c r="CJ57" t="s">
        <v>98</v>
      </c>
      <c r="CK57" t="s">
        <v>24</v>
      </c>
      <c r="CM57" s="4" t="str">
        <f>_xlfn.XLOOKUP($CG57,tbl_area_24_07_2024[Nombre Área],tbl_area_24_07_2024[Estado],"Si no se encuentra",2,)</f>
        <v>Tabasco</v>
      </c>
      <c r="CN57" s="4" t="str">
        <f>_xlfn.XLOOKUP($CG57,tbl_area_24_07_2024[Nombre Área],tbl_area_24_07_2024[Estructura],"Si no se encuentra",2,)</f>
        <v>Juntas Distritales</v>
      </c>
    </row>
    <row r="58" spans="1:92" ht="34.9" customHeight="1" x14ac:dyDescent="0.85">
      <c r="A58" t="s">
        <v>22073</v>
      </c>
      <c r="B58" t="s">
        <v>22074</v>
      </c>
      <c r="C58" t="s">
        <v>22075</v>
      </c>
      <c r="D58" t="s">
        <v>2199</v>
      </c>
      <c r="E58" t="s">
        <v>2242</v>
      </c>
      <c r="F58" t="s">
        <v>2201</v>
      </c>
      <c r="G58" t="s">
        <v>2777</v>
      </c>
      <c r="H58" t="s">
        <v>14</v>
      </c>
      <c r="I58" t="s">
        <v>2778</v>
      </c>
      <c r="J58" t="s">
        <v>2779</v>
      </c>
      <c r="K58" t="s">
        <v>1476</v>
      </c>
      <c r="L58" t="s">
        <v>14</v>
      </c>
      <c r="M58" t="s">
        <v>14</v>
      </c>
      <c r="N58" t="s">
        <v>2780</v>
      </c>
      <c r="O58" t="s">
        <v>1476</v>
      </c>
      <c r="P58" t="s">
        <v>14</v>
      </c>
      <c r="Q58" t="s">
        <v>1476</v>
      </c>
      <c r="R58" t="s">
        <v>1476</v>
      </c>
      <c r="S58" t="s">
        <v>14</v>
      </c>
      <c r="T58" t="s">
        <v>14</v>
      </c>
      <c r="U58" t="s">
        <v>14</v>
      </c>
      <c r="V58" t="s">
        <v>14</v>
      </c>
      <c r="W58" t="s">
        <v>1160</v>
      </c>
      <c r="X58" t="s">
        <v>1758</v>
      </c>
      <c r="Y58" t="s">
        <v>517</v>
      </c>
      <c r="Z58" t="s">
        <v>18</v>
      </c>
      <c r="AA58" t="s">
        <v>14</v>
      </c>
      <c r="AB58" t="s">
        <v>1476</v>
      </c>
      <c r="AC58" t="s">
        <v>2781</v>
      </c>
      <c r="AD58" t="s">
        <v>2311</v>
      </c>
      <c r="AE58" t="s">
        <v>2782</v>
      </c>
      <c r="AF58" t="s">
        <v>14</v>
      </c>
      <c r="AG58" t="s">
        <v>14</v>
      </c>
      <c r="AH58" t="s">
        <v>2783</v>
      </c>
      <c r="AI58" t="s">
        <v>2784</v>
      </c>
      <c r="AJ58" t="s">
        <v>1176</v>
      </c>
      <c r="AK58" t="s">
        <v>2784</v>
      </c>
      <c r="AL58" t="s">
        <v>1176</v>
      </c>
      <c r="AM58" t="s">
        <v>2631</v>
      </c>
      <c r="AN58" t="s">
        <v>1445</v>
      </c>
      <c r="AO58" t="s">
        <v>98</v>
      </c>
      <c r="AP58" t="s">
        <v>22161</v>
      </c>
      <c r="AQ58" t="s">
        <v>14</v>
      </c>
      <c r="AR58" t="s">
        <v>14</v>
      </c>
      <c r="AS58" t="s">
        <v>14</v>
      </c>
      <c r="AT58" t="s">
        <v>14</v>
      </c>
      <c r="AU58" t="s">
        <v>2612</v>
      </c>
      <c r="AV58" t="s">
        <v>2613</v>
      </c>
      <c r="AW58" t="s">
        <v>2613</v>
      </c>
      <c r="AX58" t="s">
        <v>2613</v>
      </c>
      <c r="AY58" t="s">
        <v>2777</v>
      </c>
      <c r="AZ58" t="s">
        <v>22162</v>
      </c>
      <c r="BA58" t="s">
        <v>22151</v>
      </c>
      <c r="BB58" t="s">
        <v>22114</v>
      </c>
      <c r="BC58">
        <v>2931.04</v>
      </c>
      <c r="BD58">
        <v>3400.01</v>
      </c>
      <c r="BE58" t="s">
        <v>14</v>
      </c>
      <c r="BF58" t="s">
        <v>14</v>
      </c>
      <c r="BG58" t="s">
        <v>2214</v>
      </c>
      <c r="BH58" t="s">
        <v>14</v>
      </c>
      <c r="BI58" t="s">
        <v>22092</v>
      </c>
      <c r="BJ58" t="s">
        <v>2780</v>
      </c>
      <c r="BK58" t="s">
        <v>14</v>
      </c>
      <c r="BL58" t="s">
        <v>22151</v>
      </c>
      <c r="BM58" t="s">
        <v>22114</v>
      </c>
      <c r="BN58" t="s">
        <v>2785</v>
      </c>
      <c r="BO58" t="s">
        <v>14</v>
      </c>
      <c r="BP58" t="s">
        <v>1476</v>
      </c>
      <c r="BQ58" t="s">
        <v>2217</v>
      </c>
      <c r="BR58" t="s">
        <v>2303</v>
      </c>
      <c r="BS58" t="s">
        <v>2376</v>
      </c>
      <c r="BT58" t="s">
        <v>14</v>
      </c>
      <c r="BU58" t="s">
        <v>14</v>
      </c>
      <c r="BV58" t="s">
        <v>14</v>
      </c>
      <c r="BW58" t="s">
        <v>14</v>
      </c>
      <c r="BX58" t="s">
        <v>14</v>
      </c>
      <c r="BY58" t="s">
        <v>2220</v>
      </c>
      <c r="BZ58" t="s">
        <v>1476</v>
      </c>
      <c r="CA58" t="s">
        <v>2615</v>
      </c>
      <c r="CB58" t="s">
        <v>14</v>
      </c>
      <c r="CC58" t="s">
        <v>14</v>
      </c>
      <c r="CD58" t="s">
        <v>14</v>
      </c>
      <c r="CE58" t="s">
        <v>14</v>
      </c>
      <c r="CF58" t="s">
        <v>2786</v>
      </c>
      <c r="CG58" t="s">
        <v>97</v>
      </c>
      <c r="CH58" t="s">
        <v>22075</v>
      </c>
      <c r="CJ58" t="s">
        <v>98</v>
      </c>
      <c r="CK58" t="s">
        <v>24</v>
      </c>
      <c r="CM58" s="4" t="str">
        <f>_xlfn.XLOOKUP($CG58,tbl_area_24_07_2024[Nombre Área],tbl_area_24_07_2024[Estado],"Si no se encuentra",2,)</f>
        <v>Tabasco</v>
      </c>
      <c r="CN58" s="4" t="str">
        <f>_xlfn.XLOOKUP($CG58,tbl_area_24_07_2024[Nombre Área],tbl_area_24_07_2024[Estructura],"Si no se encuentra",2,)</f>
        <v>Juntas Distritales</v>
      </c>
    </row>
    <row r="59" spans="1:92" ht="34.9" customHeight="1" x14ac:dyDescent="0.85">
      <c r="A59" t="s">
        <v>22073</v>
      </c>
      <c r="B59" t="s">
        <v>22074</v>
      </c>
      <c r="C59" t="s">
        <v>22075</v>
      </c>
      <c r="D59" t="s">
        <v>2199</v>
      </c>
      <c r="E59" t="s">
        <v>2507</v>
      </c>
      <c r="F59" t="s">
        <v>2201</v>
      </c>
      <c r="G59" t="s">
        <v>2787</v>
      </c>
      <c r="H59" t="s">
        <v>14</v>
      </c>
      <c r="I59" t="s">
        <v>2788</v>
      </c>
      <c r="J59" t="s">
        <v>2789</v>
      </c>
      <c r="K59" t="s">
        <v>1477</v>
      </c>
      <c r="L59" t="s">
        <v>14</v>
      </c>
      <c r="M59" t="s">
        <v>14</v>
      </c>
      <c r="N59" t="s">
        <v>2790</v>
      </c>
      <c r="O59" t="s">
        <v>1477</v>
      </c>
      <c r="P59" t="s">
        <v>14</v>
      </c>
      <c r="Q59" t="s">
        <v>1477</v>
      </c>
      <c r="R59" t="s">
        <v>1477</v>
      </c>
      <c r="S59" t="s">
        <v>14</v>
      </c>
      <c r="T59" t="s">
        <v>14</v>
      </c>
      <c r="U59" t="s">
        <v>14</v>
      </c>
      <c r="V59" t="s">
        <v>14</v>
      </c>
      <c r="W59" t="s">
        <v>1418</v>
      </c>
      <c r="X59" t="s">
        <v>255</v>
      </c>
      <c r="Y59" t="s">
        <v>101</v>
      </c>
      <c r="Z59" t="s">
        <v>18</v>
      </c>
      <c r="AA59" t="s">
        <v>14</v>
      </c>
      <c r="AB59" t="s">
        <v>1477</v>
      </c>
      <c r="AC59" t="s">
        <v>2639</v>
      </c>
      <c r="AD59" t="s">
        <v>2207</v>
      </c>
      <c r="AE59" t="s">
        <v>2640</v>
      </c>
      <c r="AF59" t="s">
        <v>14</v>
      </c>
      <c r="AG59" t="s">
        <v>14</v>
      </c>
      <c r="AH59" t="s">
        <v>2209</v>
      </c>
      <c r="AI59" t="s">
        <v>2641</v>
      </c>
      <c r="AJ59" t="s">
        <v>1168</v>
      </c>
      <c r="AK59" t="s">
        <v>2611</v>
      </c>
      <c r="AL59" t="s">
        <v>1174</v>
      </c>
      <c r="AM59" t="s">
        <v>2287</v>
      </c>
      <c r="AN59" t="s">
        <v>1445</v>
      </c>
      <c r="AO59" t="s">
        <v>98</v>
      </c>
      <c r="AP59" t="s">
        <v>22143</v>
      </c>
      <c r="AQ59" t="s">
        <v>14</v>
      </c>
      <c r="AR59" t="s">
        <v>14</v>
      </c>
      <c r="AS59" t="s">
        <v>14</v>
      </c>
      <c r="AT59" t="s">
        <v>14</v>
      </c>
      <c r="AU59" t="s">
        <v>2252</v>
      </c>
      <c r="AV59" t="s">
        <v>2613</v>
      </c>
      <c r="AW59" t="s">
        <v>2613</v>
      </c>
      <c r="AX59" t="s">
        <v>2613</v>
      </c>
      <c r="AY59" t="s">
        <v>2787</v>
      </c>
      <c r="AZ59" t="s">
        <v>22148</v>
      </c>
      <c r="BA59" t="s">
        <v>22151</v>
      </c>
      <c r="BB59" t="s">
        <v>22114</v>
      </c>
      <c r="BC59">
        <v>6637.97</v>
      </c>
      <c r="BD59">
        <v>7700.04</v>
      </c>
      <c r="BE59" t="s">
        <v>14</v>
      </c>
      <c r="BF59" t="s">
        <v>14</v>
      </c>
      <c r="BG59" t="s">
        <v>2214</v>
      </c>
      <c r="BH59" t="s">
        <v>14</v>
      </c>
      <c r="BI59" t="s">
        <v>22092</v>
      </c>
      <c r="BJ59" t="s">
        <v>2790</v>
      </c>
      <c r="BK59" t="s">
        <v>14</v>
      </c>
      <c r="BL59" t="s">
        <v>22151</v>
      </c>
      <c r="BM59" t="s">
        <v>22114</v>
      </c>
      <c r="BN59" t="s">
        <v>2791</v>
      </c>
      <c r="BO59" t="s">
        <v>14</v>
      </c>
      <c r="BP59" t="s">
        <v>1477</v>
      </c>
      <c r="BQ59" t="s">
        <v>2217</v>
      </c>
      <c r="BR59" t="s">
        <v>2303</v>
      </c>
      <c r="BS59" t="s">
        <v>2376</v>
      </c>
      <c r="BT59" t="s">
        <v>14</v>
      </c>
      <c r="BU59" t="s">
        <v>14</v>
      </c>
      <c r="BV59" t="s">
        <v>14</v>
      </c>
      <c r="BW59" t="s">
        <v>14</v>
      </c>
      <c r="BX59" t="s">
        <v>14</v>
      </c>
      <c r="BY59" t="s">
        <v>2220</v>
      </c>
      <c r="BZ59" t="s">
        <v>1477</v>
      </c>
      <c r="CA59" t="s">
        <v>2633</v>
      </c>
      <c r="CB59" t="s">
        <v>14</v>
      </c>
      <c r="CC59" t="s">
        <v>14</v>
      </c>
      <c r="CD59" t="s">
        <v>14</v>
      </c>
      <c r="CE59" t="s">
        <v>14</v>
      </c>
      <c r="CF59" t="s">
        <v>2792</v>
      </c>
      <c r="CG59" t="s">
        <v>97</v>
      </c>
      <c r="CH59" t="s">
        <v>22075</v>
      </c>
      <c r="CJ59" t="s">
        <v>98</v>
      </c>
      <c r="CK59" t="s">
        <v>24</v>
      </c>
      <c r="CM59" s="4" t="str">
        <f>_xlfn.XLOOKUP($CG59,tbl_area_24_07_2024[Nombre Área],tbl_area_24_07_2024[Estado],"Si no se encuentra",2,)</f>
        <v>Tabasco</v>
      </c>
      <c r="CN59" s="4" t="str">
        <f>_xlfn.XLOOKUP($CG59,tbl_area_24_07_2024[Nombre Área],tbl_area_24_07_2024[Estructura],"Si no se encuentra",2,)</f>
        <v>Juntas Distritales</v>
      </c>
    </row>
    <row r="60" spans="1:92" ht="34.9" customHeight="1" x14ac:dyDescent="0.85">
      <c r="A60" t="s">
        <v>22073</v>
      </c>
      <c r="B60" t="s">
        <v>22074</v>
      </c>
      <c r="C60" t="s">
        <v>22075</v>
      </c>
      <c r="D60" t="s">
        <v>2199</v>
      </c>
      <c r="E60" t="s">
        <v>2507</v>
      </c>
      <c r="F60" t="s">
        <v>2201</v>
      </c>
      <c r="G60" t="s">
        <v>2793</v>
      </c>
      <c r="H60" t="s">
        <v>14</v>
      </c>
      <c r="I60" t="s">
        <v>2794</v>
      </c>
      <c r="J60" t="s">
        <v>2795</v>
      </c>
      <c r="K60" t="s">
        <v>1479</v>
      </c>
      <c r="L60" t="s">
        <v>14</v>
      </c>
      <c r="M60" t="s">
        <v>14</v>
      </c>
      <c r="N60" t="s">
        <v>2790</v>
      </c>
      <c r="O60" t="s">
        <v>1479</v>
      </c>
      <c r="P60" t="s">
        <v>14</v>
      </c>
      <c r="Q60" t="s">
        <v>1479</v>
      </c>
      <c r="R60" t="s">
        <v>1479</v>
      </c>
      <c r="S60" t="s">
        <v>14</v>
      </c>
      <c r="T60" t="s">
        <v>14</v>
      </c>
      <c r="U60" t="s">
        <v>14</v>
      </c>
      <c r="V60" t="s">
        <v>14</v>
      </c>
      <c r="W60" t="s">
        <v>14</v>
      </c>
      <c r="X60" t="s">
        <v>14</v>
      </c>
      <c r="Y60" t="s">
        <v>14</v>
      </c>
      <c r="Z60" t="s">
        <v>14</v>
      </c>
      <c r="AA60" t="s">
        <v>2796</v>
      </c>
      <c r="AB60" t="s">
        <v>1479</v>
      </c>
      <c r="AC60" t="s">
        <v>2797</v>
      </c>
      <c r="AD60" t="s">
        <v>2348</v>
      </c>
      <c r="AE60" t="s">
        <v>2798</v>
      </c>
      <c r="AF60" t="s">
        <v>2799</v>
      </c>
      <c r="AG60" t="s">
        <v>2800</v>
      </c>
      <c r="AH60" t="s">
        <v>2209</v>
      </c>
      <c r="AI60" t="s">
        <v>2801</v>
      </c>
      <c r="AJ60" t="s">
        <v>1168</v>
      </c>
      <c r="AK60" t="s">
        <v>2802</v>
      </c>
      <c r="AL60" t="s">
        <v>1512</v>
      </c>
      <c r="AM60" t="s">
        <v>2802</v>
      </c>
      <c r="AN60" t="s">
        <v>1433</v>
      </c>
      <c r="AO60" t="s">
        <v>34</v>
      </c>
      <c r="AP60" t="s">
        <v>22163</v>
      </c>
      <c r="AQ60" t="s">
        <v>14</v>
      </c>
      <c r="AR60" t="s">
        <v>14</v>
      </c>
      <c r="AS60" t="s">
        <v>14</v>
      </c>
      <c r="AT60" t="s">
        <v>14</v>
      </c>
      <c r="AU60" t="s">
        <v>2252</v>
      </c>
      <c r="AV60" t="s">
        <v>2613</v>
      </c>
      <c r="AW60" t="s">
        <v>2613</v>
      </c>
      <c r="AX60" t="s">
        <v>2613</v>
      </c>
      <c r="AY60" t="s">
        <v>2793</v>
      </c>
      <c r="AZ60" t="s">
        <v>22148</v>
      </c>
      <c r="BA60" t="s">
        <v>22151</v>
      </c>
      <c r="BB60" t="s">
        <v>22114</v>
      </c>
      <c r="BC60">
        <v>2756.22</v>
      </c>
      <c r="BD60">
        <v>3197.22</v>
      </c>
      <c r="BE60" t="s">
        <v>14</v>
      </c>
      <c r="BF60" t="s">
        <v>14</v>
      </c>
      <c r="BG60" t="s">
        <v>2214</v>
      </c>
      <c r="BH60" t="s">
        <v>14</v>
      </c>
      <c r="BI60" t="s">
        <v>22092</v>
      </c>
      <c r="BJ60" t="s">
        <v>2790</v>
      </c>
      <c r="BK60" t="s">
        <v>14</v>
      </c>
      <c r="BL60" t="s">
        <v>22151</v>
      </c>
      <c r="BM60" t="s">
        <v>22114</v>
      </c>
      <c r="BN60" t="s">
        <v>2803</v>
      </c>
      <c r="BO60" t="s">
        <v>14</v>
      </c>
      <c r="BP60" t="s">
        <v>1479</v>
      </c>
      <c r="BQ60" t="s">
        <v>2217</v>
      </c>
      <c r="BR60" t="s">
        <v>2303</v>
      </c>
      <c r="BS60" t="s">
        <v>2376</v>
      </c>
      <c r="BT60" t="s">
        <v>14</v>
      </c>
      <c r="BU60" t="s">
        <v>14</v>
      </c>
      <c r="BV60" t="s">
        <v>14</v>
      </c>
      <c r="BW60" t="s">
        <v>14</v>
      </c>
      <c r="BX60" t="s">
        <v>14</v>
      </c>
      <c r="BY60" t="s">
        <v>2220</v>
      </c>
      <c r="BZ60" t="s">
        <v>1479</v>
      </c>
      <c r="CA60" t="s">
        <v>2633</v>
      </c>
      <c r="CB60" t="s">
        <v>14</v>
      </c>
      <c r="CC60" t="s">
        <v>14</v>
      </c>
      <c r="CD60" t="s">
        <v>14</v>
      </c>
      <c r="CE60" t="s">
        <v>14</v>
      </c>
      <c r="CF60" t="s">
        <v>2804</v>
      </c>
      <c r="CG60" t="s">
        <v>97</v>
      </c>
      <c r="CH60" t="s">
        <v>22075</v>
      </c>
      <c r="CJ60" t="s">
        <v>98</v>
      </c>
      <c r="CK60" t="s">
        <v>24</v>
      </c>
      <c r="CM60" s="4" t="str">
        <f>_xlfn.XLOOKUP($CG60,tbl_area_24_07_2024[Nombre Área],tbl_area_24_07_2024[Estado],"Si no se encuentra",2,)</f>
        <v>Tabasco</v>
      </c>
      <c r="CN60" s="4" t="str">
        <f>_xlfn.XLOOKUP($CG60,tbl_area_24_07_2024[Nombre Área],tbl_area_24_07_2024[Estructura],"Si no se encuentra",2,)</f>
        <v>Juntas Distritales</v>
      </c>
    </row>
    <row r="61" spans="1:92" ht="34.9" customHeight="1" x14ac:dyDescent="0.85">
      <c r="A61" t="s">
        <v>22073</v>
      </c>
      <c r="B61" t="s">
        <v>22074</v>
      </c>
      <c r="C61" t="s">
        <v>22075</v>
      </c>
      <c r="D61" t="s">
        <v>2199</v>
      </c>
      <c r="E61" t="s">
        <v>2507</v>
      </c>
      <c r="F61" t="s">
        <v>2201</v>
      </c>
      <c r="G61" t="s">
        <v>2805</v>
      </c>
      <c r="H61" t="s">
        <v>14</v>
      </c>
      <c r="I61" t="s">
        <v>2806</v>
      </c>
      <c r="J61" t="s">
        <v>2807</v>
      </c>
      <c r="K61" t="s">
        <v>1480</v>
      </c>
      <c r="L61" t="s">
        <v>14</v>
      </c>
      <c r="M61" t="s">
        <v>14</v>
      </c>
      <c r="N61" t="s">
        <v>2626</v>
      </c>
      <c r="O61" t="s">
        <v>1480</v>
      </c>
      <c r="P61" t="s">
        <v>14</v>
      </c>
      <c r="Q61" t="s">
        <v>1480</v>
      </c>
      <c r="R61" t="s">
        <v>1480</v>
      </c>
      <c r="S61" t="s">
        <v>14</v>
      </c>
      <c r="T61" t="s">
        <v>14</v>
      </c>
      <c r="U61" t="s">
        <v>14</v>
      </c>
      <c r="V61" t="s">
        <v>14</v>
      </c>
      <c r="W61" t="s">
        <v>14</v>
      </c>
      <c r="X61" t="s">
        <v>14</v>
      </c>
      <c r="Y61" t="s">
        <v>14</v>
      </c>
      <c r="Z61" t="s">
        <v>14</v>
      </c>
      <c r="AA61" t="s">
        <v>2627</v>
      </c>
      <c r="AB61" t="s">
        <v>1480</v>
      </c>
      <c r="AC61" t="s">
        <v>2628</v>
      </c>
      <c r="AD61" t="s">
        <v>2207</v>
      </c>
      <c r="AE61" t="s">
        <v>2629</v>
      </c>
      <c r="AF61" t="s">
        <v>2630</v>
      </c>
      <c r="AG61" t="s">
        <v>14</v>
      </c>
      <c r="AH61" t="s">
        <v>2209</v>
      </c>
      <c r="AI61" t="s">
        <v>2287</v>
      </c>
      <c r="AJ61" t="s">
        <v>1168</v>
      </c>
      <c r="AK61" t="s">
        <v>2631</v>
      </c>
      <c r="AL61" t="s">
        <v>1176</v>
      </c>
      <c r="AM61" t="s">
        <v>2631</v>
      </c>
      <c r="AN61" t="s">
        <v>1445</v>
      </c>
      <c r="AO61" t="s">
        <v>98</v>
      </c>
      <c r="AP61" t="s">
        <v>22142</v>
      </c>
      <c r="AQ61" t="s">
        <v>14</v>
      </c>
      <c r="AR61" t="s">
        <v>14</v>
      </c>
      <c r="AS61" t="s">
        <v>14</v>
      </c>
      <c r="AT61" t="s">
        <v>14</v>
      </c>
      <c r="AU61" t="s">
        <v>2252</v>
      </c>
      <c r="AV61" t="s">
        <v>2613</v>
      </c>
      <c r="AW61" t="s">
        <v>2613</v>
      </c>
      <c r="AX61" t="s">
        <v>2613</v>
      </c>
      <c r="AY61" t="s">
        <v>2805</v>
      </c>
      <c r="AZ61" t="s">
        <v>22164</v>
      </c>
      <c r="BA61" t="s">
        <v>22113</v>
      </c>
      <c r="BB61" t="s">
        <v>22082</v>
      </c>
      <c r="BC61">
        <v>1115.52</v>
      </c>
      <c r="BD61">
        <v>1294</v>
      </c>
      <c r="BE61" t="s">
        <v>14</v>
      </c>
      <c r="BF61" t="s">
        <v>14</v>
      </c>
      <c r="BG61" t="s">
        <v>2214</v>
      </c>
      <c r="BH61" t="s">
        <v>14</v>
      </c>
      <c r="BI61" t="s">
        <v>22092</v>
      </c>
      <c r="BJ61" t="s">
        <v>2626</v>
      </c>
      <c r="BK61" t="s">
        <v>14</v>
      </c>
      <c r="BL61" t="s">
        <v>22113</v>
      </c>
      <c r="BM61" t="s">
        <v>22082</v>
      </c>
      <c r="BN61" t="s">
        <v>2808</v>
      </c>
      <c r="BO61" t="s">
        <v>14</v>
      </c>
      <c r="BP61" t="s">
        <v>1480</v>
      </c>
      <c r="BQ61" t="s">
        <v>2217</v>
      </c>
      <c r="BR61" t="s">
        <v>2303</v>
      </c>
      <c r="BS61" t="s">
        <v>2376</v>
      </c>
      <c r="BT61" t="s">
        <v>14</v>
      </c>
      <c r="BU61" t="s">
        <v>14</v>
      </c>
      <c r="BV61" t="s">
        <v>14</v>
      </c>
      <c r="BW61" t="s">
        <v>14</v>
      </c>
      <c r="BX61" t="s">
        <v>14</v>
      </c>
      <c r="BY61" t="s">
        <v>2220</v>
      </c>
      <c r="BZ61" t="s">
        <v>1480</v>
      </c>
      <c r="CA61" t="s">
        <v>2633</v>
      </c>
      <c r="CB61" t="s">
        <v>14</v>
      </c>
      <c r="CC61" t="s">
        <v>14</v>
      </c>
      <c r="CD61" t="s">
        <v>14</v>
      </c>
      <c r="CE61" t="s">
        <v>14</v>
      </c>
      <c r="CF61" t="s">
        <v>2809</v>
      </c>
      <c r="CG61" t="s">
        <v>97</v>
      </c>
      <c r="CH61" t="s">
        <v>22075</v>
      </c>
      <c r="CJ61" t="s">
        <v>98</v>
      </c>
      <c r="CK61" t="s">
        <v>24</v>
      </c>
      <c r="CM61" s="4" t="str">
        <f>_xlfn.XLOOKUP($CG61,tbl_area_24_07_2024[Nombre Área],tbl_area_24_07_2024[Estado],"Si no se encuentra",2,)</f>
        <v>Tabasco</v>
      </c>
      <c r="CN61" s="4" t="str">
        <f>_xlfn.XLOOKUP($CG61,tbl_area_24_07_2024[Nombre Área],tbl_area_24_07_2024[Estructura],"Si no se encuentra",2,)</f>
        <v>Juntas Distritales</v>
      </c>
    </row>
    <row r="62" spans="1:92" ht="34.9" customHeight="1" x14ac:dyDescent="0.85">
      <c r="A62" t="s">
        <v>22073</v>
      </c>
      <c r="B62" t="s">
        <v>22074</v>
      </c>
      <c r="C62" t="s">
        <v>22075</v>
      </c>
      <c r="D62" t="s">
        <v>2199</v>
      </c>
      <c r="E62" t="s">
        <v>2507</v>
      </c>
      <c r="F62" t="s">
        <v>2201</v>
      </c>
      <c r="G62" t="s">
        <v>2810</v>
      </c>
      <c r="H62" t="s">
        <v>14</v>
      </c>
      <c r="I62" t="s">
        <v>2811</v>
      </c>
      <c r="J62" t="s">
        <v>2812</v>
      </c>
      <c r="K62" t="s">
        <v>1481</v>
      </c>
      <c r="L62" t="s">
        <v>14</v>
      </c>
      <c r="M62" t="s">
        <v>14</v>
      </c>
      <c r="N62" t="s">
        <v>2626</v>
      </c>
      <c r="O62" t="s">
        <v>1481</v>
      </c>
      <c r="P62" t="s">
        <v>14</v>
      </c>
      <c r="Q62" t="s">
        <v>1481</v>
      </c>
      <c r="R62" t="s">
        <v>1481</v>
      </c>
      <c r="S62" t="s">
        <v>14</v>
      </c>
      <c r="T62" t="s">
        <v>14</v>
      </c>
      <c r="U62" t="s">
        <v>14</v>
      </c>
      <c r="V62" t="s">
        <v>14</v>
      </c>
      <c r="W62" t="s">
        <v>14</v>
      </c>
      <c r="X62" t="s">
        <v>14</v>
      </c>
      <c r="Y62" t="s">
        <v>14</v>
      </c>
      <c r="Z62" t="s">
        <v>14</v>
      </c>
      <c r="AA62" t="s">
        <v>2627</v>
      </c>
      <c r="AB62" t="s">
        <v>1481</v>
      </c>
      <c r="AC62" t="s">
        <v>2628</v>
      </c>
      <c r="AD62" t="s">
        <v>2207</v>
      </c>
      <c r="AE62" t="s">
        <v>2629</v>
      </c>
      <c r="AF62" t="s">
        <v>2630</v>
      </c>
      <c r="AG62" t="s">
        <v>14</v>
      </c>
      <c r="AH62" t="s">
        <v>2209</v>
      </c>
      <c r="AI62" t="s">
        <v>2287</v>
      </c>
      <c r="AJ62" t="s">
        <v>1168</v>
      </c>
      <c r="AK62" t="s">
        <v>2631</v>
      </c>
      <c r="AL62" t="s">
        <v>1176</v>
      </c>
      <c r="AM62" t="s">
        <v>2631</v>
      </c>
      <c r="AN62" t="s">
        <v>1445</v>
      </c>
      <c r="AO62" t="s">
        <v>98</v>
      </c>
      <c r="AP62" t="s">
        <v>22142</v>
      </c>
      <c r="AQ62" t="s">
        <v>14</v>
      </c>
      <c r="AR62" t="s">
        <v>14</v>
      </c>
      <c r="AS62" t="s">
        <v>14</v>
      </c>
      <c r="AT62" t="s">
        <v>14</v>
      </c>
      <c r="AU62" t="s">
        <v>2252</v>
      </c>
      <c r="AV62" t="s">
        <v>2613</v>
      </c>
      <c r="AW62" t="s">
        <v>2613</v>
      </c>
      <c r="AX62" t="s">
        <v>2613</v>
      </c>
      <c r="AY62" t="s">
        <v>2810</v>
      </c>
      <c r="AZ62" t="s">
        <v>22164</v>
      </c>
      <c r="BA62" t="s">
        <v>22151</v>
      </c>
      <c r="BB62" t="s">
        <v>22082</v>
      </c>
      <c r="BC62">
        <v>1438.79</v>
      </c>
      <c r="BD62">
        <v>1669</v>
      </c>
      <c r="BE62" t="s">
        <v>14</v>
      </c>
      <c r="BF62" t="s">
        <v>14</v>
      </c>
      <c r="BG62" t="s">
        <v>2214</v>
      </c>
      <c r="BH62" t="s">
        <v>14</v>
      </c>
      <c r="BI62" t="s">
        <v>22092</v>
      </c>
      <c r="BJ62" t="s">
        <v>2626</v>
      </c>
      <c r="BK62" t="s">
        <v>14</v>
      </c>
      <c r="BL62" t="s">
        <v>22151</v>
      </c>
      <c r="BM62" t="s">
        <v>22082</v>
      </c>
      <c r="BN62" t="s">
        <v>2813</v>
      </c>
      <c r="BO62" t="s">
        <v>14</v>
      </c>
      <c r="BP62" t="s">
        <v>1481</v>
      </c>
      <c r="BQ62" t="s">
        <v>2217</v>
      </c>
      <c r="BR62" t="s">
        <v>2303</v>
      </c>
      <c r="BS62" t="s">
        <v>2376</v>
      </c>
      <c r="BT62" t="s">
        <v>14</v>
      </c>
      <c r="BU62" t="s">
        <v>14</v>
      </c>
      <c r="BV62" t="s">
        <v>14</v>
      </c>
      <c r="BW62" t="s">
        <v>14</v>
      </c>
      <c r="BX62" t="s">
        <v>14</v>
      </c>
      <c r="BY62" t="s">
        <v>2220</v>
      </c>
      <c r="BZ62" t="s">
        <v>1481</v>
      </c>
      <c r="CA62" t="s">
        <v>2633</v>
      </c>
      <c r="CB62" t="s">
        <v>14</v>
      </c>
      <c r="CC62" t="s">
        <v>14</v>
      </c>
      <c r="CD62" t="s">
        <v>14</v>
      </c>
      <c r="CE62" t="s">
        <v>14</v>
      </c>
      <c r="CF62" t="s">
        <v>2814</v>
      </c>
      <c r="CG62" t="s">
        <v>97</v>
      </c>
      <c r="CH62" t="s">
        <v>22075</v>
      </c>
      <c r="CJ62" t="s">
        <v>98</v>
      </c>
      <c r="CK62" t="s">
        <v>24</v>
      </c>
      <c r="CM62" s="4" t="str">
        <f>_xlfn.XLOOKUP($CG62,tbl_area_24_07_2024[Nombre Área],tbl_area_24_07_2024[Estado],"Si no se encuentra",2,)</f>
        <v>Tabasco</v>
      </c>
      <c r="CN62" s="4" t="str">
        <f>_xlfn.XLOOKUP($CG62,tbl_area_24_07_2024[Nombre Área],tbl_area_24_07_2024[Estructura],"Si no se encuentra",2,)</f>
        <v>Juntas Distritales</v>
      </c>
    </row>
    <row r="63" spans="1:92" ht="34.9" customHeight="1" x14ac:dyDescent="0.85">
      <c r="A63" t="s">
        <v>22073</v>
      </c>
      <c r="B63" t="s">
        <v>22074</v>
      </c>
      <c r="C63" t="s">
        <v>22075</v>
      </c>
      <c r="D63" t="s">
        <v>2199</v>
      </c>
      <c r="E63" t="s">
        <v>2507</v>
      </c>
      <c r="F63" t="s">
        <v>2201</v>
      </c>
      <c r="G63" t="s">
        <v>2815</v>
      </c>
      <c r="H63" t="s">
        <v>14</v>
      </c>
      <c r="I63" t="s">
        <v>2816</v>
      </c>
      <c r="J63" t="s">
        <v>2817</v>
      </c>
      <c r="K63" t="s">
        <v>22165</v>
      </c>
      <c r="L63" t="s">
        <v>14</v>
      </c>
      <c r="M63" t="s">
        <v>14</v>
      </c>
      <c r="N63" t="s">
        <v>2818</v>
      </c>
      <c r="O63" t="s">
        <v>22165</v>
      </c>
      <c r="P63" t="s">
        <v>14</v>
      </c>
      <c r="Q63" t="s">
        <v>22165</v>
      </c>
      <c r="R63" t="s">
        <v>22165</v>
      </c>
      <c r="S63" t="s">
        <v>14</v>
      </c>
      <c r="T63" t="s">
        <v>14</v>
      </c>
      <c r="U63" t="s">
        <v>14</v>
      </c>
      <c r="V63" t="s">
        <v>14</v>
      </c>
      <c r="W63" t="s">
        <v>14</v>
      </c>
      <c r="X63" t="s">
        <v>14</v>
      </c>
      <c r="Y63" t="s">
        <v>14</v>
      </c>
      <c r="Z63" t="s">
        <v>14</v>
      </c>
      <c r="AA63" t="s">
        <v>2819</v>
      </c>
      <c r="AB63" t="s">
        <v>22165</v>
      </c>
      <c r="AC63" t="s">
        <v>2820</v>
      </c>
      <c r="AD63" t="s">
        <v>2348</v>
      </c>
      <c r="AE63" t="s">
        <v>2821</v>
      </c>
      <c r="AF63" t="s">
        <v>2822</v>
      </c>
      <c r="AG63" t="s">
        <v>2823</v>
      </c>
      <c r="AH63" t="s">
        <v>2209</v>
      </c>
      <c r="AI63" t="s">
        <v>2824</v>
      </c>
      <c r="AJ63" t="s">
        <v>1168</v>
      </c>
      <c r="AK63" t="s">
        <v>2825</v>
      </c>
      <c r="AL63" t="s">
        <v>1174</v>
      </c>
      <c r="AM63" t="s">
        <v>2825</v>
      </c>
      <c r="AN63" t="s">
        <v>1186</v>
      </c>
      <c r="AO63" t="s">
        <v>334</v>
      </c>
      <c r="AP63" t="s">
        <v>22166</v>
      </c>
      <c r="AQ63" t="s">
        <v>14</v>
      </c>
      <c r="AR63" t="s">
        <v>14</v>
      </c>
      <c r="AS63" t="s">
        <v>14</v>
      </c>
      <c r="AT63" t="s">
        <v>14</v>
      </c>
      <c r="AU63" t="s">
        <v>2612</v>
      </c>
      <c r="AV63" t="s">
        <v>2613</v>
      </c>
      <c r="AW63" t="s">
        <v>2613</v>
      </c>
      <c r="AX63" t="s">
        <v>2613</v>
      </c>
      <c r="AY63" t="s">
        <v>2826</v>
      </c>
      <c r="AZ63" t="s">
        <v>22167</v>
      </c>
      <c r="BA63" t="s">
        <v>22167</v>
      </c>
      <c r="BB63" t="s">
        <v>22089</v>
      </c>
      <c r="BC63">
        <v>73720.28</v>
      </c>
      <c r="BD63">
        <v>85515.53</v>
      </c>
      <c r="BE63" t="s">
        <v>14</v>
      </c>
      <c r="BF63" t="s">
        <v>14</v>
      </c>
      <c r="BG63" t="s">
        <v>2214</v>
      </c>
      <c r="BH63" t="s">
        <v>14</v>
      </c>
      <c r="BI63" t="s">
        <v>22092</v>
      </c>
      <c r="BJ63" t="s">
        <v>2818</v>
      </c>
      <c r="BK63" t="s">
        <v>14</v>
      </c>
      <c r="BL63" t="s">
        <v>22167</v>
      </c>
      <c r="BM63" t="s">
        <v>22089</v>
      </c>
      <c r="BN63" t="s">
        <v>2827</v>
      </c>
      <c r="BO63" t="s">
        <v>14</v>
      </c>
      <c r="BP63" t="s">
        <v>22165</v>
      </c>
      <c r="BQ63" t="s">
        <v>2217</v>
      </c>
      <c r="BR63" t="s">
        <v>2303</v>
      </c>
      <c r="BS63" t="s">
        <v>2376</v>
      </c>
      <c r="BT63" t="s">
        <v>14</v>
      </c>
      <c r="BU63" t="s">
        <v>14</v>
      </c>
      <c r="BV63" t="s">
        <v>14</v>
      </c>
      <c r="BW63" t="s">
        <v>14</v>
      </c>
      <c r="BX63" t="s">
        <v>14</v>
      </c>
      <c r="BY63" t="s">
        <v>2220</v>
      </c>
      <c r="BZ63" t="s">
        <v>22165</v>
      </c>
      <c r="CA63" t="s">
        <v>2828</v>
      </c>
      <c r="CB63" t="s">
        <v>14</v>
      </c>
      <c r="CC63" t="s">
        <v>14</v>
      </c>
      <c r="CD63" t="s">
        <v>14</v>
      </c>
      <c r="CE63" t="s">
        <v>14</v>
      </c>
      <c r="CF63" t="s">
        <v>2829</v>
      </c>
      <c r="CG63" t="s">
        <v>97</v>
      </c>
      <c r="CH63" t="s">
        <v>22075</v>
      </c>
      <c r="CJ63" t="s">
        <v>98</v>
      </c>
      <c r="CK63" t="s">
        <v>24</v>
      </c>
      <c r="CM63" s="4" t="str">
        <f>_xlfn.XLOOKUP($CG63,tbl_area_24_07_2024[Nombre Área],tbl_area_24_07_2024[Estado],"Si no se encuentra",2,)</f>
        <v>Tabasco</v>
      </c>
      <c r="CN63" s="4" t="str">
        <f>_xlfn.XLOOKUP($CG63,tbl_area_24_07_2024[Nombre Área],tbl_area_24_07_2024[Estructura],"Si no se encuentra",2,)</f>
        <v>Juntas Distritales</v>
      </c>
    </row>
    <row r="64" spans="1:92" ht="34.9" customHeight="1" x14ac:dyDescent="0.85">
      <c r="A64" t="s">
        <v>22073</v>
      </c>
      <c r="B64" t="s">
        <v>22074</v>
      </c>
      <c r="C64" t="s">
        <v>22075</v>
      </c>
      <c r="D64" t="s">
        <v>2199</v>
      </c>
      <c r="E64" t="s">
        <v>2507</v>
      </c>
      <c r="F64" t="s">
        <v>2201</v>
      </c>
      <c r="G64" t="s">
        <v>2830</v>
      </c>
      <c r="H64" t="s">
        <v>14</v>
      </c>
      <c r="I64" t="s">
        <v>2831</v>
      </c>
      <c r="J64" t="s">
        <v>2832</v>
      </c>
      <c r="K64" t="s">
        <v>1482</v>
      </c>
      <c r="L64" t="s">
        <v>14</v>
      </c>
      <c r="M64" t="s">
        <v>14</v>
      </c>
      <c r="N64" t="s">
        <v>2833</v>
      </c>
      <c r="O64" t="s">
        <v>1482</v>
      </c>
      <c r="P64" t="s">
        <v>14</v>
      </c>
      <c r="Q64" t="s">
        <v>1482</v>
      </c>
      <c r="R64" t="s">
        <v>1482</v>
      </c>
      <c r="S64" t="s">
        <v>14</v>
      </c>
      <c r="T64" t="s">
        <v>14</v>
      </c>
      <c r="U64" t="s">
        <v>14</v>
      </c>
      <c r="V64" t="s">
        <v>14</v>
      </c>
      <c r="W64" t="s">
        <v>14</v>
      </c>
      <c r="X64" t="s">
        <v>14</v>
      </c>
      <c r="Y64" t="s">
        <v>14</v>
      </c>
      <c r="Z64" t="s">
        <v>14</v>
      </c>
      <c r="AA64" t="s">
        <v>2747</v>
      </c>
      <c r="AB64" t="s">
        <v>1482</v>
      </c>
      <c r="AC64" t="s">
        <v>2748</v>
      </c>
      <c r="AD64" t="s">
        <v>2365</v>
      </c>
      <c r="AE64" t="s">
        <v>2749</v>
      </c>
      <c r="AF64" t="s">
        <v>2609</v>
      </c>
      <c r="AG64" t="s">
        <v>14</v>
      </c>
      <c r="AH64" t="s">
        <v>2209</v>
      </c>
      <c r="AI64" t="s">
        <v>2750</v>
      </c>
      <c r="AJ64" t="s">
        <v>1168</v>
      </c>
      <c r="AK64" t="s">
        <v>2611</v>
      </c>
      <c r="AL64" t="s">
        <v>1174</v>
      </c>
      <c r="AM64" t="s">
        <v>2287</v>
      </c>
      <c r="AN64" t="s">
        <v>1445</v>
      </c>
      <c r="AO64" t="s">
        <v>98</v>
      </c>
      <c r="AP64" t="s">
        <v>22159</v>
      </c>
      <c r="AQ64" t="s">
        <v>14</v>
      </c>
      <c r="AR64" t="s">
        <v>14</v>
      </c>
      <c r="AS64" t="s">
        <v>14</v>
      </c>
      <c r="AT64" t="s">
        <v>14</v>
      </c>
      <c r="AU64" t="s">
        <v>2252</v>
      </c>
      <c r="AV64" t="s">
        <v>2613</v>
      </c>
      <c r="AW64" t="s">
        <v>2613</v>
      </c>
      <c r="AX64" t="s">
        <v>2613</v>
      </c>
      <c r="AY64" t="s">
        <v>2830</v>
      </c>
      <c r="AZ64" t="s">
        <v>22114</v>
      </c>
      <c r="BA64" t="s">
        <v>22113</v>
      </c>
      <c r="BB64" t="s">
        <v>22082</v>
      </c>
      <c r="BC64">
        <v>726.53</v>
      </c>
      <c r="BD64">
        <v>842.77</v>
      </c>
      <c r="BE64" t="s">
        <v>14</v>
      </c>
      <c r="BF64" t="s">
        <v>14</v>
      </c>
      <c r="BG64" t="s">
        <v>2214</v>
      </c>
      <c r="BH64" t="s">
        <v>14</v>
      </c>
      <c r="BI64" t="s">
        <v>22092</v>
      </c>
      <c r="BJ64" t="s">
        <v>2833</v>
      </c>
      <c r="BK64" t="s">
        <v>14</v>
      </c>
      <c r="BL64" t="s">
        <v>22113</v>
      </c>
      <c r="BM64" t="s">
        <v>22082</v>
      </c>
      <c r="BN64" t="s">
        <v>2834</v>
      </c>
      <c r="BO64" t="s">
        <v>14</v>
      </c>
      <c r="BP64" t="s">
        <v>1482</v>
      </c>
      <c r="BQ64" t="s">
        <v>2217</v>
      </c>
      <c r="BR64" t="s">
        <v>2303</v>
      </c>
      <c r="BS64" t="s">
        <v>2376</v>
      </c>
      <c r="BT64" t="s">
        <v>14</v>
      </c>
      <c r="BU64" t="s">
        <v>14</v>
      </c>
      <c r="BV64" t="s">
        <v>14</v>
      </c>
      <c r="BW64" t="s">
        <v>14</v>
      </c>
      <c r="BX64" t="s">
        <v>14</v>
      </c>
      <c r="BY64" t="s">
        <v>2220</v>
      </c>
      <c r="BZ64" t="s">
        <v>1482</v>
      </c>
      <c r="CA64" t="s">
        <v>2633</v>
      </c>
      <c r="CB64" t="s">
        <v>14</v>
      </c>
      <c r="CC64" t="s">
        <v>14</v>
      </c>
      <c r="CD64" t="s">
        <v>14</v>
      </c>
      <c r="CE64" t="s">
        <v>14</v>
      </c>
      <c r="CF64" t="s">
        <v>2835</v>
      </c>
      <c r="CG64" t="s">
        <v>97</v>
      </c>
      <c r="CH64" t="s">
        <v>22075</v>
      </c>
      <c r="CJ64" t="s">
        <v>98</v>
      </c>
      <c r="CK64" t="s">
        <v>24</v>
      </c>
      <c r="CM64" s="4" t="str">
        <f>_xlfn.XLOOKUP($CG64,tbl_area_24_07_2024[Nombre Área],tbl_area_24_07_2024[Estado],"Si no se encuentra",2,)</f>
        <v>Tabasco</v>
      </c>
      <c r="CN64" s="4" t="str">
        <f>_xlfn.XLOOKUP($CG64,tbl_area_24_07_2024[Nombre Área],tbl_area_24_07_2024[Estructura],"Si no se encuentra",2,)</f>
        <v>Juntas Distritales</v>
      </c>
    </row>
    <row r="65" spans="1:92" ht="34.9" customHeight="1" x14ac:dyDescent="0.85">
      <c r="A65" t="s">
        <v>22073</v>
      </c>
      <c r="B65" t="s">
        <v>22074</v>
      </c>
      <c r="C65" t="s">
        <v>22075</v>
      </c>
      <c r="D65" t="s">
        <v>2199</v>
      </c>
      <c r="E65" t="s">
        <v>2242</v>
      </c>
      <c r="F65" t="s">
        <v>2201</v>
      </c>
      <c r="G65" t="s">
        <v>2836</v>
      </c>
      <c r="H65" t="s">
        <v>14</v>
      </c>
      <c r="I65" t="s">
        <v>2837</v>
      </c>
      <c r="J65" t="s">
        <v>2838</v>
      </c>
      <c r="K65" t="s">
        <v>1483</v>
      </c>
      <c r="L65" t="s">
        <v>14</v>
      </c>
      <c r="M65" t="s">
        <v>14</v>
      </c>
      <c r="N65" t="s">
        <v>2719</v>
      </c>
      <c r="O65" t="s">
        <v>1483</v>
      </c>
      <c r="P65" t="s">
        <v>14</v>
      </c>
      <c r="Q65" t="s">
        <v>1483</v>
      </c>
      <c r="R65" t="s">
        <v>1483</v>
      </c>
      <c r="S65" t="s">
        <v>14</v>
      </c>
      <c r="T65" t="s">
        <v>14</v>
      </c>
      <c r="U65" t="s">
        <v>14</v>
      </c>
      <c r="V65" t="s">
        <v>14</v>
      </c>
      <c r="W65" t="s">
        <v>2720</v>
      </c>
      <c r="X65" t="s">
        <v>1425</v>
      </c>
      <c r="Y65" t="s">
        <v>11</v>
      </c>
      <c r="Z65" t="s">
        <v>12</v>
      </c>
      <c r="AA65" t="s">
        <v>14</v>
      </c>
      <c r="AB65" t="s">
        <v>1483</v>
      </c>
      <c r="AC65" t="s">
        <v>2721</v>
      </c>
      <c r="AD65" t="s">
        <v>2207</v>
      </c>
      <c r="AE65" t="s">
        <v>2722</v>
      </c>
      <c r="AF65" t="s">
        <v>2723</v>
      </c>
      <c r="AG65" t="s">
        <v>2724</v>
      </c>
      <c r="AH65" t="s">
        <v>2209</v>
      </c>
      <c r="AI65" t="s">
        <v>2725</v>
      </c>
      <c r="AJ65" t="s">
        <v>1168</v>
      </c>
      <c r="AK65" t="s">
        <v>2726</v>
      </c>
      <c r="AL65" t="s">
        <v>1432</v>
      </c>
      <c r="AM65" t="s">
        <v>2726</v>
      </c>
      <c r="AN65" t="s">
        <v>1445</v>
      </c>
      <c r="AO65" t="s">
        <v>98</v>
      </c>
      <c r="AP65" t="s">
        <v>22155</v>
      </c>
      <c r="AQ65" t="s">
        <v>14</v>
      </c>
      <c r="AR65" t="s">
        <v>14</v>
      </c>
      <c r="AS65" t="s">
        <v>14</v>
      </c>
      <c r="AT65" t="s">
        <v>14</v>
      </c>
      <c r="AU65" t="s">
        <v>2612</v>
      </c>
      <c r="AV65" t="s">
        <v>2613</v>
      </c>
      <c r="AW65" t="s">
        <v>2613</v>
      </c>
      <c r="AX65" t="s">
        <v>2613</v>
      </c>
      <c r="AY65" t="s">
        <v>2836</v>
      </c>
      <c r="AZ65" t="s">
        <v>22114</v>
      </c>
      <c r="BA65" t="s">
        <v>22157</v>
      </c>
      <c r="BB65" t="s">
        <v>22157</v>
      </c>
      <c r="BC65">
        <v>706.9</v>
      </c>
      <c r="BD65">
        <v>820</v>
      </c>
      <c r="BE65" t="s">
        <v>14</v>
      </c>
      <c r="BF65" t="s">
        <v>14</v>
      </c>
      <c r="BG65" t="s">
        <v>2214</v>
      </c>
      <c r="BH65" t="s">
        <v>14</v>
      </c>
      <c r="BI65" t="s">
        <v>22092</v>
      </c>
      <c r="BJ65" t="s">
        <v>2719</v>
      </c>
      <c r="BK65" t="s">
        <v>14</v>
      </c>
      <c r="BL65" t="s">
        <v>22157</v>
      </c>
      <c r="BM65" t="s">
        <v>22157</v>
      </c>
      <c r="BN65" t="s">
        <v>2839</v>
      </c>
      <c r="BO65" t="s">
        <v>14</v>
      </c>
      <c r="BP65" t="s">
        <v>1483</v>
      </c>
      <c r="BQ65" t="s">
        <v>2217</v>
      </c>
      <c r="BR65" t="s">
        <v>2303</v>
      </c>
      <c r="BS65" t="s">
        <v>2376</v>
      </c>
      <c r="BT65" t="s">
        <v>14</v>
      </c>
      <c r="BU65" t="s">
        <v>14</v>
      </c>
      <c r="BV65" t="s">
        <v>14</v>
      </c>
      <c r="BW65" t="s">
        <v>14</v>
      </c>
      <c r="BX65" t="s">
        <v>14</v>
      </c>
      <c r="BY65" t="s">
        <v>2220</v>
      </c>
      <c r="BZ65" t="s">
        <v>1483</v>
      </c>
      <c r="CA65" t="s">
        <v>2615</v>
      </c>
      <c r="CB65" t="s">
        <v>14</v>
      </c>
      <c r="CC65" t="s">
        <v>14</v>
      </c>
      <c r="CD65" t="s">
        <v>14</v>
      </c>
      <c r="CE65" t="s">
        <v>14</v>
      </c>
      <c r="CF65" t="s">
        <v>2840</v>
      </c>
      <c r="CG65" t="s">
        <v>97</v>
      </c>
      <c r="CH65" t="s">
        <v>22075</v>
      </c>
      <c r="CJ65" t="s">
        <v>98</v>
      </c>
      <c r="CK65" t="s">
        <v>24</v>
      </c>
      <c r="CM65" s="4" t="str">
        <f>_xlfn.XLOOKUP($CG65,tbl_area_24_07_2024[Nombre Área],tbl_area_24_07_2024[Estado],"Si no se encuentra",2,)</f>
        <v>Tabasco</v>
      </c>
      <c r="CN65" s="4" t="str">
        <f>_xlfn.XLOOKUP($CG65,tbl_area_24_07_2024[Nombre Área],tbl_area_24_07_2024[Estructura],"Si no se encuentra",2,)</f>
        <v>Juntas Distritales</v>
      </c>
    </row>
    <row r="66" spans="1:92" ht="34.9" customHeight="1" x14ac:dyDescent="0.85">
      <c r="A66" t="s">
        <v>22073</v>
      </c>
      <c r="B66" t="s">
        <v>22074</v>
      </c>
      <c r="C66" t="s">
        <v>22075</v>
      </c>
      <c r="D66" t="s">
        <v>2199</v>
      </c>
      <c r="E66" t="s">
        <v>2507</v>
      </c>
      <c r="F66" t="s">
        <v>2201</v>
      </c>
      <c r="G66" t="s">
        <v>2841</v>
      </c>
      <c r="H66" t="s">
        <v>14</v>
      </c>
      <c r="I66" t="s">
        <v>2842</v>
      </c>
      <c r="J66" t="s">
        <v>2843</v>
      </c>
      <c r="K66" t="s">
        <v>1484</v>
      </c>
      <c r="L66" t="s">
        <v>14</v>
      </c>
      <c r="M66" t="s">
        <v>14</v>
      </c>
      <c r="N66" t="s">
        <v>2638</v>
      </c>
      <c r="O66" t="s">
        <v>1484</v>
      </c>
      <c r="P66" t="s">
        <v>14</v>
      </c>
      <c r="Q66" t="s">
        <v>1484</v>
      </c>
      <c r="R66" t="s">
        <v>1484</v>
      </c>
      <c r="S66" t="s">
        <v>14</v>
      </c>
      <c r="T66" t="s">
        <v>14</v>
      </c>
      <c r="U66" t="s">
        <v>14</v>
      </c>
      <c r="V66" t="s">
        <v>14</v>
      </c>
      <c r="W66" t="s">
        <v>1418</v>
      </c>
      <c r="X66" t="s">
        <v>255</v>
      </c>
      <c r="Y66" t="s">
        <v>101</v>
      </c>
      <c r="Z66" t="s">
        <v>18</v>
      </c>
      <c r="AA66" t="s">
        <v>14</v>
      </c>
      <c r="AB66" t="s">
        <v>1484</v>
      </c>
      <c r="AC66" t="s">
        <v>2639</v>
      </c>
      <c r="AD66" t="s">
        <v>2207</v>
      </c>
      <c r="AE66" t="s">
        <v>2640</v>
      </c>
      <c r="AF66" t="s">
        <v>14</v>
      </c>
      <c r="AG66" t="s">
        <v>14</v>
      </c>
      <c r="AH66" t="s">
        <v>2209</v>
      </c>
      <c r="AI66" t="s">
        <v>2641</v>
      </c>
      <c r="AJ66" t="s">
        <v>1168</v>
      </c>
      <c r="AK66" t="s">
        <v>2611</v>
      </c>
      <c r="AL66" t="s">
        <v>1174</v>
      </c>
      <c r="AM66" t="s">
        <v>2287</v>
      </c>
      <c r="AN66" t="s">
        <v>1445</v>
      </c>
      <c r="AO66" t="s">
        <v>98</v>
      </c>
      <c r="AP66" t="s">
        <v>22143</v>
      </c>
      <c r="AQ66" t="s">
        <v>14</v>
      </c>
      <c r="AR66" t="s">
        <v>14</v>
      </c>
      <c r="AS66" t="s">
        <v>14</v>
      </c>
      <c r="AT66" t="s">
        <v>14</v>
      </c>
      <c r="AU66" t="s">
        <v>2252</v>
      </c>
      <c r="AV66" t="s">
        <v>2613</v>
      </c>
      <c r="AW66" t="s">
        <v>2613</v>
      </c>
      <c r="AX66" t="s">
        <v>2613</v>
      </c>
      <c r="AY66" t="s">
        <v>2841</v>
      </c>
      <c r="AZ66" t="s">
        <v>22168</v>
      </c>
      <c r="BA66" t="s">
        <v>22157</v>
      </c>
      <c r="BB66" t="s">
        <v>22082</v>
      </c>
      <c r="BC66">
        <v>2870.69</v>
      </c>
      <c r="BD66">
        <v>3330</v>
      </c>
      <c r="BE66" t="s">
        <v>14</v>
      </c>
      <c r="BF66" t="s">
        <v>14</v>
      </c>
      <c r="BG66" t="s">
        <v>2214</v>
      </c>
      <c r="BH66" t="s">
        <v>14</v>
      </c>
      <c r="BI66" t="s">
        <v>22092</v>
      </c>
      <c r="BJ66" t="s">
        <v>2638</v>
      </c>
      <c r="BK66" t="s">
        <v>14</v>
      </c>
      <c r="BL66" t="s">
        <v>22157</v>
      </c>
      <c r="BM66" t="s">
        <v>22082</v>
      </c>
      <c r="BN66" t="s">
        <v>2844</v>
      </c>
      <c r="BO66" t="s">
        <v>14</v>
      </c>
      <c r="BP66" t="s">
        <v>1484</v>
      </c>
      <c r="BQ66" t="s">
        <v>2217</v>
      </c>
      <c r="BR66" t="s">
        <v>2303</v>
      </c>
      <c r="BS66" t="s">
        <v>2376</v>
      </c>
      <c r="BT66" t="s">
        <v>14</v>
      </c>
      <c r="BU66" t="s">
        <v>14</v>
      </c>
      <c r="BV66" t="s">
        <v>14</v>
      </c>
      <c r="BW66" t="s">
        <v>14</v>
      </c>
      <c r="BX66" t="s">
        <v>14</v>
      </c>
      <c r="BY66" t="s">
        <v>2220</v>
      </c>
      <c r="BZ66" t="s">
        <v>1484</v>
      </c>
      <c r="CA66" t="s">
        <v>2633</v>
      </c>
      <c r="CB66" t="s">
        <v>14</v>
      </c>
      <c r="CC66" t="s">
        <v>14</v>
      </c>
      <c r="CD66" t="s">
        <v>14</v>
      </c>
      <c r="CE66" t="s">
        <v>14</v>
      </c>
      <c r="CF66" t="s">
        <v>2845</v>
      </c>
      <c r="CG66" t="s">
        <v>97</v>
      </c>
      <c r="CH66" t="s">
        <v>22075</v>
      </c>
      <c r="CJ66" t="s">
        <v>98</v>
      </c>
      <c r="CK66" t="s">
        <v>24</v>
      </c>
      <c r="CM66" s="4" t="str">
        <f>_xlfn.XLOOKUP($CG66,tbl_area_24_07_2024[Nombre Área],tbl_area_24_07_2024[Estado],"Si no se encuentra",2,)</f>
        <v>Tabasco</v>
      </c>
      <c r="CN66" s="4" t="str">
        <f>_xlfn.XLOOKUP($CG66,tbl_area_24_07_2024[Nombre Área],tbl_area_24_07_2024[Estructura],"Si no se encuentra",2,)</f>
        <v>Juntas Distritales</v>
      </c>
    </row>
    <row r="67" spans="1:92" ht="34.9" customHeight="1" x14ac:dyDescent="0.85">
      <c r="A67" t="s">
        <v>22073</v>
      </c>
      <c r="B67" t="s">
        <v>22074</v>
      </c>
      <c r="C67" t="s">
        <v>22075</v>
      </c>
      <c r="D67" t="s">
        <v>2199</v>
      </c>
      <c r="E67" t="s">
        <v>2507</v>
      </c>
      <c r="F67" t="s">
        <v>2201</v>
      </c>
      <c r="G67" t="s">
        <v>2846</v>
      </c>
      <c r="H67" t="s">
        <v>14</v>
      </c>
      <c r="I67" t="s">
        <v>2847</v>
      </c>
      <c r="J67" t="s">
        <v>2848</v>
      </c>
      <c r="K67" t="s">
        <v>1485</v>
      </c>
      <c r="L67" t="s">
        <v>14</v>
      </c>
      <c r="M67" t="s">
        <v>14</v>
      </c>
      <c r="N67" t="s">
        <v>2638</v>
      </c>
      <c r="O67" t="s">
        <v>1485</v>
      </c>
      <c r="P67" t="s">
        <v>14</v>
      </c>
      <c r="Q67" t="s">
        <v>1485</v>
      </c>
      <c r="R67" t="s">
        <v>1485</v>
      </c>
      <c r="S67" t="s">
        <v>14</v>
      </c>
      <c r="T67" t="s">
        <v>14</v>
      </c>
      <c r="U67" t="s">
        <v>14</v>
      </c>
      <c r="V67" t="s">
        <v>14</v>
      </c>
      <c r="W67" t="s">
        <v>1418</v>
      </c>
      <c r="X67" t="s">
        <v>255</v>
      </c>
      <c r="Y67" t="s">
        <v>101</v>
      </c>
      <c r="Z67" t="s">
        <v>18</v>
      </c>
      <c r="AA67" t="s">
        <v>14</v>
      </c>
      <c r="AB67" t="s">
        <v>1485</v>
      </c>
      <c r="AC67" t="s">
        <v>2639</v>
      </c>
      <c r="AD67" t="s">
        <v>2207</v>
      </c>
      <c r="AE67" t="s">
        <v>2640</v>
      </c>
      <c r="AF67" t="s">
        <v>14</v>
      </c>
      <c r="AG67" t="s">
        <v>14</v>
      </c>
      <c r="AH67" t="s">
        <v>2209</v>
      </c>
      <c r="AI67" t="s">
        <v>2641</v>
      </c>
      <c r="AJ67" t="s">
        <v>1168</v>
      </c>
      <c r="AK67" t="s">
        <v>2611</v>
      </c>
      <c r="AL67" t="s">
        <v>1174</v>
      </c>
      <c r="AM67" t="s">
        <v>2287</v>
      </c>
      <c r="AN67" t="s">
        <v>1445</v>
      </c>
      <c r="AO67" t="s">
        <v>98</v>
      </c>
      <c r="AP67" t="s">
        <v>22143</v>
      </c>
      <c r="AQ67" t="s">
        <v>14</v>
      </c>
      <c r="AR67" t="s">
        <v>14</v>
      </c>
      <c r="AS67" t="s">
        <v>14</v>
      </c>
      <c r="AT67" t="s">
        <v>14</v>
      </c>
      <c r="AU67" t="s">
        <v>2252</v>
      </c>
      <c r="AV67" t="s">
        <v>2613</v>
      </c>
      <c r="AW67" t="s">
        <v>2613</v>
      </c>
      <c r="AX67" t="s">
        <v>2613</v>
      </c>
      <c r="AY67" t="s">
        <v>2846</v>
      </c>
      <c r="AZ67" t="s">
        <v>22168</v>
      </c>
      <c r="BA67" t="s">
        <v>22157</v>
      </c>
      <c r="BB67" t="s">
        <v>22082</v>
      </c>
      <c r="BC67">
        <v>2625</v>
      </c>
      <c r="BD67">
        <v>3045</v>
      </c>
      <c r="BE67" t="s">
        <v>14</v>
      </c>
      <c r="BF67" t="s">
        <v>14</v>
      </c>
      <c r="BG67" t="s">
        <v>2214</v>
      </c>
      <c r="BH67" t="s">
        <v>14</v>
      </c>
      <c r="BI67" t="s">
        <v>22092</v>
      </c>
      <c r="BJ67" t="s">
        <v>2638</v>
      </c>
      <c r="BK67" t="s">
        <v>14</v>
      </c>
      <c r="BL67" t="s">
        <v>22157</v>
      </c>
      <c r="BM67" t="s">
        <v>22082</v>
      </c>
      <c r="BN67" t="s">
        <v>2849</v>
      </c>
      <c r="BO67" t="s">
        <v>14</v>
      </c>
      <c r="BP67" t="s">
        <v>1485</v>
      </c>
      <c r="BQ67" t="s">
        <v>2217</v>
      </c>
      <c r="BR67" t="s">
        <v>2303</v>
      </c>
      <c r="BS67" t="s">
        <v>2376</v>
      </c>
      <c r="BT67" t="s">
        <v>14</v>
      </c>
      <c r="BU67" t="s">
        <v>14</v>
      </c>
      <c r="BV67" t="s">
        <v>14</v>
      </c>
      <c r="BW67" t="s">
        <v>14</v>
      </c>
      <c r="BX67" t="s">
        <v>14</v>
      </c>
      <c r="BY67" t="s">
        <v>2220</v>
      </c>
      <c r="BZ67" t="s">
        <v>1485</v>
      </c>
      <c r="CA67" t="s">
        <v>2633</v>
      </c>
      <c r="CB67" t="s">
        <v>14</v>
      </c>
      <c r="CC67" t="s">
        <v>14</v>
      </c>
      <c r="CD67" t="s">
        <v>14</v>
      </c>
      <c r="CE67" t="s">
        <v>14</v>
      </c>
      <c r="CF67" t="s">
        <v>2850</v>
      </c>
      <c r="CG67" t="s">
        <v>97</v>
      </c>
      <c r="CH67" t="s">
        <v>22075</v>
      </c>
      <c r="CJ67" t="s">
        <v>98</v>
      </c>
      <c r="CK67" t="s">
        <v>24</v>
      </c>
      <c r="CM67" s="4" t="str">
        <f>_xlfn.XLOOKUP($CG67,tbl_area_24_07_2024[Nombre Área],tbl_area_24_07_2024[Estado],"Si no se encuentra",2,)</f>
        <v>Tabasco</v>
      </c>
      <c r="CN67" s="4" t="str">
        <f>_xlfn.XLOOKUP($CG67,tbl_area_24_07_2024[Nombre Área],tbl_area_24_07_2024[Estructura],"Si no se encuentra",2,)</f>
        <v>Juntas Distritales</v>
      </c>
    </row>
    <row r="68" spans="1:92" ht="34.9" customHeight="1" x14ac:dyDescent="0.85">
      <c r="A68" t="s">
        <v>22073</v>
      </c>
      <c r="B68" t="s">
        <v>22074</v>
      </c>
      <c r="C68" t="s">
        <v>22075</v>
      </c>
      <c r="D68" t="s">
        <v>2199</v>
      </c>
      <c r="E68" t="s">
        <v>2242</v>
      </c>
      <c r="F68" t="s">
        <v>2201</v>
      </c>
      <c r="G68" t="s">
        <v>2851</v>
      </c>
      <c r="H68" t="s">
        <v>14</v>
      </c>
      <c r="I68" t="s">
        <v>2852</v>
      </c>
      <c r="J68" t="s">
        <v>2853</v>
      </c>
      <c r="K68" t="s">
        <v>1486</v>
      </c>
      <c r="L68" t="s">
        <v>14</v>
      </c>
      <c r="M68" t="s">
        <v>14</v>
      </c>
      <c r="N68" t="s">
        <v>2854</v>
      </c>
      <c r="O68" t="s">
        <v>1486</v>
      </c>
      <c r="P68" t="s">
        <v>14</v>
      </c>
      <c r="Q68" t="s">
        <v>1486</v>
      </c>
      <c r="R68" t="s">
        <v>1486</v>
      </c>
      <c r="S68" t="s">
        <v>14</v>
      </c>
      <c r="T68" t="s">
        <v>14</v>
      </c>
      <c r="U68" t="s">
        <v>14</v>
      </c>
      <c r="V68" t="s">
        <v>14</v>
      </c>
      <c r="W68" t="s">
        <v>14</v>
      </c>
      <c r="X68" t="s">
        <v>14</v>
      </c>
      <c r="Y68" t="s">
        <v>14</v>
      </c>
      <c r="Z68" t="s">
        <v>14</v>
      </c>
      <c r="AA68" t="s">
        <v>2855</v>
      </c>
      <c r="AB68" t="s">
        <v>1486</v>
      </c>
      <c r="AC68" t="s">
        <v>2856</v>
      </c>
      <c r="AD68" t="s">
        <v>2207</v>
      </c>
      <c r="AE68" t="s">
        <v>2701</v>
      </c>
      <c r="AF68" t="s">
        <v>1528</v>
      </c>
      <c r="AG68" t="s">
        <v>14</v>
      </c>
      <c r="AH68" t="s">
        <v>2209</v>
      </c>
      <c r="AI68" t="s">
        <v>2287</v>
      </c>
      <c r="AJ68" t="s">
        <v>1168</v>
      </c>
      <c r="AK68" t="s">
        <v>2631</v>
      </c>
      <c r="AL68" t="s">
        <v>1176</v>
      </c>
      <c r="AM68" t="s">
        <v>2631</v>
      </c>
      <c r="AN68" t="s">
        <v>1445</v>
      </c>
      <c r="AO68" t="s">
        <v>98</v>
      </c>
      <c r="AP68" t="s">
        <v>22152</v>
      </c>
      <c r="AQ68" t="s">
        <v>14</v>
      </c>
      <c r="AR68" t="s">
        <v>14</v>
      </c>
      <c r="AS68" t="s">
        <v>14</v>
      </c>
      <c r="AT68" t="s">
        <v>14</v>
      </c>
      <c r="AU68" t="s">
        <v>2612</v>
      </c>
      <c r="AV68" t="s">
        <v>2613</v>
      </c>
      <c r="AW68" t="s">
        <v>2613</v>
      </c>
      <c r="AX68" t="s">
        <v>2613</v>
      </c>
      <c r="AY68" t="s">
        <v>2851</v>
      </c>
      <c r="AZ68" t="s">
        <v>22169</v>
      </c>
      <c r="BA68" t="s">
        <v>22170</v>
      </c>
      <c r="BB68" t="s">
        <v>22082</v>
      </c>
      <c r="BC68">
        <v>24806.880000000001</v>
      </c>
      <c r="BD68">
        <v>28775.98</v>
      </c>
      <c r="BE68" t="s">
        <v>14</v>
      </c>
      <c r="BF68" t="s">
        <v>14</v>
      </c>
      <c r="BG68" t="s">
        <v>2214</v>
      </c>
      <c r="BH68" t="s">
        <v>14</v>
      </c>
      <c r="BI68" t="s">
        <v>22092</v>
      </c>
      <c r="BJ68" t="s">
        <v>2854</v>
      </c>
      <c r="BK68" t="s">
        <v>14</v>
      </c>
      <c r="BL68" t="s">
        <v>22170</v>
      </c>
      <c r="BM68" t="s">
        <v>22082</v>
      </c>
      <c r="BN68" t="s">
        <v>2857</v>
      </c>
      <c r="BO68" t="s">
        <v>14</v>
      </c>
      <c r="BP68" t="s">
        <v>1486</v>
      </c>
      <c r="BQ68" t="s">
        <v>2217</v>
      </c>
      <c r="BR68" t="s">
        <v>2303</v>
      </c>
      <c r="BS68" t="s">
        <v>2376</v>
      </c>
      <c r="BT68" t="s">
        <v>14</v>
      </c>
      <c r="BU68" t="s">
        <v>14</v>
      </c>
      <c r="BV68" t="s">
        <v>14</v>
      </c>
      <c r="BW68" t="s">
        <v>14</v>
      </c>
      <c r="BX68" t="s">
        <v>14</v>
      </c>
      <c r="BY68" t="s">
        <v>2220</v>
      </c>
      <c r="BZ68" t="s">
        <v>1486</v>
      </c>
      <c r="CA68" t="s">
        <v>2615</v>
      </c>
      <c r="CB68" t="s">
        <v>14</v>
      </c>
      <c r="CC68" t="s">
        <v>14</v>
      </c>
      <c r="CD68" t="s">
        <v>14</v>
      </c>
      <c r="CE68" t="s">
        <v>14</v>
      </c>
      <c r="CF68" t="s">
        <v>2858</v>
      </c>
      <c r="CG68" t="s">
        <v>97</v>
      </c>
      <c r="CH68" t="s">
        <v>22075</v>
      </c>
      <c r="CJ68" t="s">
        <v>98</v>
      </c>
      <c r="CK68" t="s">
        <v>24</v>
      </c>
      <c r="CM68" s="4" t="str">
        <f>_xlfn.XLOOKUP($CG68,tbl_area_24_07_2024[Nombre Área],tbl_area_24_07_2024[Estado],"Si no se encuentra",2,)</f>
        <v>Tabasco</v>
      </c>
      <c r="CN68" s="4" t="str">
        <f>_xlfn.XLOOKUP($CG68,tbl_area_24_07_2024[Nombre Área],tbl_area_24_07_2024[Estructura],"Si no se encuentra",2,)</f>
        <v>Juntas Distritales</v>
      </c>
    </row>
    <row r="69" spans="1:92" ht="34.9" customHeight="1" x14ac:dyDescent="0.85">
      <c r="A69" t="s">
        <v>22073</v>
      </c>
      <c r="B69" t="s">
        <v>22074</v>
      </c>
      <c r="C69" t="s">
        <v>22075</v>
      </c>
      <c r="D69" t="s">
        <v>2199</v>
      </c>
      <c r="E69" t="s">
        <v>2507</v>
      </c>
      <c r="F69" t="s">
        <v>2201</v>
      </c>
      <c r="G69" t="s">
        <v>2859</v>
      </c>
      <c r="H69" t="s">
        <v>14</v>
      </c>
      <c r="I69" t="s">
        <v>2860</v>
      </c>
      <c r="J69" t="s">
        <v>2861</v>
      </c>
      <c r="K69" t="s">
        <v>1487</v>
      </c>
      <c r="L69" t="s">
        <v>14</v>
      </c>
      <c r="M69" t="s">
        <v>14</v>
      </c>
      <c r="N69" t="s">
        <v>2862</v>
      </c>
      <c r="O69" t="s">
        <v>1487</v>
      </c>
      <c r="P69" t="s">
        <v>14</v>
      </c>
      <c r="Q69" t="s">
        <v>1487</v>
      </c>
      <c r="R69" t="s">
        <v>1487</v>
      </c>
      <c r="S69" t="s">
        <v>14</v>
      </c>
      <c r="T69" t="s">
        <v>14</v>
      </c>
      <c r="U69" t="s">
        <v>14</v>
      </c>
      <c r="V69" t="s">
        <v>14</v>
      </c>
      <c r="W69" t="s">
        <v>14</v>
      </c>
      <c r="X69" t="s">
        <v>14</v>
      </c>
      <c r="Y69" t="s">
        <v>14</v>
      </c>
      <c r="Z69" t="s">
        <v>14</v>
      </c>
      <c r="AA69" t="s">
        <v>2747</v>
      </c>
      <c r="AB69" t="s">
        <v>1487</v>
      </c>
      <c r="AC69" t="s">
        <v>2748</v>
      </c>
      <c r="AD69" t="s">
        <v>2365</v>
      </c>
      <c r="AE69" t="s">
        <v>2749</v>
      </c>
      <c r="AF69" t="s">
        <v>2609</v>
      </c>
      <c r="AG69" t="s">
        <v>14</v>
      </c>
      <c r="AH69" t="s">
        <v>2209</v>
      </c>
      <c r="AI69" t="s">
        <v>2750</v>
      </c>
      <c r="AJ69" t="s">
        <v>1168</v>
      </c>
      <c r="AK69" t="s">
        <v>2611</v>
      </c>
      <c r="AL69" t="s">
        <v>1174</v>
      </c>
      <c r="AM69" t="s">
        <v>2287</v>
      </c>
      <c r="AN69" t="s">
        <v>1445</v>
      </c>
      <c r="AO69" t="s">
        <v>98</v>
      </c>
      <c r="AP69" t="s">
        <v>22159</v>
      </c>
      <c r="AQ69" t="s">
        <v>14</v>
      </c>
      <c r="AR69" t="s">
        <v>14</v>
      </c>
      <c r="AS69" t="s">
        <v>14</v>
      </c>
      <c r="AT69" t="s">
        <v>14</v>
      </c>
      <c r="AU69" t="s">
        <v>2252</v>
      </c>
      <c r="AV69" t="s">
        <v>2613</v>
      </c>
      <c r="AW69" t="s">
        <v>2613</v>
      </c>
      <c r="AX69" t="s">
        <v>2613</v>
      </c>
      <c r="AY69" t="s">
        <v>2859</v>
      </c>
      <c r="AZ69" t="s">
        <v>22171</v>
      </c>
      <c r="BA69" t="s">
        <v>22172</v>
      </c>
      <c r="BB69" t="s">
        <v>22171</v>
      </c>
      <c r="BC69">
        <v>414.66</v>
      </c>
      <c r="BD69">
        <v>481</v>
      </c>
      <c r="BE69" t="s">
        <v>14</v>
      </c>
      <c r="BF69" t="s">
        <v>14</v>
      </c>
      <c r="BG69" t="s">
        <v>2214</v>
      </c>
      <c r="BH69" t="s">
        <v>14</v>
      </c>
      <c r="BI69" t="s">
        <v>22092</v>
      </c>
      <c r="BJ69" t="s">
        <v>2862</v>
      </c>
      <c r="BK69" t="s">
        <v>14</v>
      </c>
      <c r="BL69" t="s">
        <v>22172</v>
      </c>
      <c r="BM69" t="s">
        <v>22171</v>
      </c>
      <c r="BN69" t="s">
        <v>2863</v>
      </c>
      <c r="BO69" t="s">
        <v>14</v>
      </c>
      <c r="BP69" t="s">
        <v>1487</v>
      </c>
      <c r="BQ69" t="s">
        <v>2217</v>
      </c>
      <c r="BR69" t="s">
        <v>2303</v>
      </c>
      <c r="BS69" t="s">
        <v>2376</v>
      </c>
      <c r="BT69" t="s">
        <v>14</v>
      </c>
      <c r="BU69" t="s">
        <v>14</v>
      </c>
      <c r="BV69" t="s">
        <v>14</v>
      </c>
      <c r="BW69" t="s">
        <v>14</v>
      </c>
      <c r="BX69" t="s">
        <v>14</v>
      </c>
      <c r="BY69" t="s">
        <v>2220</v>
      </c>
      <c r="BZ69" t="s">
        <v>1487</v>
      </c>
      <c r="CA69" t="s">
        <v>2633</v>
      </c>
      <c r="CB69" t="s">
        <v>14</v>
      </c>
      <c r="CC69" t="s">
        <v>14</v>
      </c>
      <c r="CD69" t="s">
        <v>14</v>
      </c>
      <c r="CE69" t="s">
        <v>14</v>
      </c>
      <c r="CF69" t="s">
        <v>2864</v>
      </c>
      <c r="CG69" t="s">
        <v>97</v>
      </c>
      <c r="CH69" t="s">
        <v>22075</v>
      </c>
      <c r="CJ69" t="s">
        <v>98</v>
      </c>
      <c r="CK69" t="s">
        <v>24</v>
      </c>
      <c r="CM69" s="4" t="str">
        <f>_xlfn.XLOOKUP($CG69,tbl_area_24_07_2024[Nombre Área],tbl_area_24_07_2024[Estado],"Si no se encuentra",2,)</f>
        <v>Tabasco</v>
      </c>
      <c r="CN69" s="4" t="str">
        <f>_xlfn.XLOOKUP($CG69,tbl_area_24_07_2024[Nombre Área],tbl_area_24_07_2024[Estructura],"Si no se encuentra",2,)</f>
        <v>Juntas Distritales</v>
      </c>
    </row>
    <row r="70" spans="1:92" ht="34.9" customHeight="1" x14ac:dyDescent="0.85">
      <c r="A70" t="s">
        <v>22073</v>
      </c>
      <c r="B70" t="s">
        <v>22074</v>
      </c>
      <c r="C70" t="s">
        <v>22075</v>
      </c>
      <c r="D70" t="s">
        <v>2199</v>
      </c>
      <c r="E70" t="s">
        <v>2242</v>
      </c>
      <c r="F70" t="s">
        <v>2201</v>
      </c>
      <c r="G70" t="s">
        <v>2865</v>
      </c>
      <c r="H70" t="s">
        <v>14</v>
      </c>
      <c r="I70" t="s">
        <v>2866</v>
      </c>
      <c r="J70" t="s">
        <v>2867</v>
      </c>
      <c r="K70" t="s">
        <v>1488</v>
      </c>
      <c r="L70" t="s">
        <v>14</v>
      </c>
      <c r="M70" t="s">
        <v>14</v>
      </c>
      <c r="N70" t="s">
        <v>2868</v>
      </c>
      <c r="O70" t="s">
        <v>1488</v>
      </c>
      <c r="P70" t="s">
        <v>14</v>
      </c>
      <c r="Q70" t="s">
        <v>1488</v>
      </c>
      <c r="R70" t="s">
        <v>1488</v>
      </c>
      <c r="S70" t="s">
        <v>14</v>
      </c>
      <c r="T70" t="s">
        <v>14</v>
      </c>
      <c r="U70" t="s">
        <v>14</v>
      </c>
      <c r="V70" t="s">
        <v>14</v>
      </c>
      <c r="W70" t="s">
        <v>14</v>
      </c>
      <c r="X70" t="s">
        <v>14</v>
      </c>
      <c r="Y70" t="s">
        <v>14</v>
      </c>
      <c r="Z70" t="s">
        <v>14</v>
      </c>
      <c r="AA70" t="s">
        <v>2869</v>
      </c>
      <c r="AB70" t="s">
        <v>1488</v>
      </c>
      <c r="AC70" t="s">
        <v>2870</v>
      </c>
      <c r="AD70" t="s">
        <v>2207</v>
      </c>
      <c r="AE70" t="s">
        <v>2871</v>
      </c>
      <c r="AF70" t="s">
        <v>1515</v>
      </c>
      <c r="AG70" t="s">
        <v>14</v>
      </c>
      <c r="AH70" t="s">
        <v>2209</v>
      </c>
      <c r="AI70" t="s">
        <v>2872</v>
      </c>
      <c r="AJ70" t="s">
        <v>1168</v>
      </c>
      <c r="AK70" t="s">
        <v>2611</v>
      </c>
      <c r="AL70" t="s">
        <v>1174</v>
      </c>
      <c r="AM70" t="s">
        <v>2287</v>
      </c>
      <c r="AN70" t="s">
        <v>1445</v>
      </c>
      <c r="AO70" t="s">
        <v>98</v>
      </c>
      <c r="AP70" t="s">
        <v>22173</v>
      </c>
      <c r="AQ70" t="s">
        <v>14</v>
      </c>
      <c r="AR70" t="s">
        <v>14</v>
      </c>
      <c r="AS70" t="s">
        <v>14</v>
      </c>
      <c r="AT70" t="s">
        <v>14</v>
      </c>
      <c r="AU70" t="s">
        <v>2612</v>
      </c>
      <c r="AV70" t="s">
        <v>2613</v>
      </c>
      <c r="AW70" t="s">
        <v>2613</v>
      </c>
      <c r="AX70" t="s">
        <v>2613</v>
      </c>
      <c r="AY70" t="s">
        <v>2865</v>
      </c>
      <c r="AZ70" t="s">
        <v>22174</v>
      </c>
      <c r="BA70" t="s">
        <v>22174</v>
      </c>
      <c r="BB70" t="s">
        <v>22175</v>
      </c>
      <c r="BC70">
        <v>8293.1</v>
      </c>
      <c r="BD70">
        <v>9620</v>
      </c>
      <c r="BE70" t="s">
        <v>14</v>
      </c>
      <c r="BF70" t="s">
        <v>14</v>
      </c>
      <c r="BG70" t="s">
        <v>2214</v>
      </c>
      <c r="BH70" t="s">
        <v>14</v>
      </c>
      <c r="BI70" t="s">
        <v>22092</v>
      </c>
      <c r="BJ70" t="s">
        <v>2868</v>
      </c>
      <c r="BK70" t="s">
        <v>14</v>
      </c>
      <c r="BL70" t="s">
        <v>22174</v>
      </c>
      <c r="BM70" t="s">
        <v>22175</v>
      </c>
      <c r="BN70" t="s">
        <v>2873</v>
      </c>
      <c r="BO70" t="s">
        <v>14</v>
      </c>
      <c r="BP70" t="s">
        <v>1488</v>
      </c>
      <c r="BQ70" t="s">
        <v>2217</v>
      </c>
      <c r="BR70" t="s">
        <v>2303</v>
      </c>
      <c r="BS70" t="s">
        <v>2376</v>
      </c>
      <c r="BT70" t="s">
        <v>14</v>
      </c>
      <c r="BU70" t="s">
        <v>14</v>
      </c>
      <c r="BV70" t="s">
        <v>14</v>
      </c>
      <c r="BW70" t="s">
        <v>14</v>
      </c>
      <c r="BX70" t="s">
        <v>14</v>
      </c>
      <c r="BY70" t="s">
        <v>2220</v>
      </c>
      <c r="BZ70" t="s">
        <v>1488</v>
      </c>
      <c r="CA70" t="s">
        <v>2615</v>
      </c>
      <c r="CB70" t="s">
        <v>14</v>
      </c>
      <c r="CC70" t="s">
        <v>14</v>
      </c>
      <c r="CD70" t="s">
        <v>14</v>
      </c>
      <c r="CE70" t="s">
        <v>14</v>
      </c>
      <c r="CF70" t="s">
        <v>2874</v>
      </c>
      <c r="CG70" t="s">
        <v>97</v>
      </c>
      <c r="CH70" t="s">
        <v>22075</v>
      </c>
      <c r="CJ70" t="s">
        <v>98</v>
      </c>
      <c r="CK70" t="s">
        <v>24</v>
      </c>
      <c r="CM70" s="4" t="str">
        <f>_xlfn.XLOOKUP($CG70,tbl_area_24_07_2024[Nombre Área],tbl_area_24_07_2024[Estado],"Si no se encuentra",2,)</f>
        <v>Tabasco</v>
      </c>
      <c r="CN70" s="4" t="str">
        <f>_xlfn.XLOOKUP($CG70,tbl_area_24_07_2024[Nombre Área],tbl_area_24_07_2024[Estructura],"Si no se encuentra",2,)</f>
        <v>Juntas Distritales</v>
      </c>
    </row>
    <row r="71" spans="1:92" ht="34.9" customHeight="1" x14ac:dyDescent="0.85">
      <c r="A71" t="s">
        <v>22073</v>
      </c>
      <c r="B71" t="s">
        <v>22074</v>
      </c>
      <c r="C71" t="s">
        <v>22075</v>
      </c>
      <c r="D71" t="s">
        <v>2199</v>
      </c>
      <c r="E71" t="s">
        <v>2507</v>
      </c>
      <c r="F71" t="s">
        <v>2201</v>
      </c>
      <c r="G71" t="s">
        <v>2875</v>
      </c>
      <c r="H71" t="s">
        <v>14</v>
      </c>
      <c r="I71" t="s">
        <v>2876</v>
      </c>
      <c r="J71" t="s">
        <v>2877</v>
      </c>
      <c r="K71" t="s">
        <v>1489</v>
      </c>
      <c r="L71" t="s">
        <v>14</v>
      </c>
      <c r="M71" t="s">
        <v>14</v>
      </c>
      <c r="N71" t="s">
        <v>2626</v>
      </c>
      <c r="O71" t="s">
        <v>1489</v>
      </c>
      <c r="P71" t="s">
        <v>14</v>
      </c>
      <c r="Q71" t="s">
        <v>1489</v>
      </c>
      <c r="R71" t="s">
        <v>1489</v>
      </c>
      <c r="S71" t="s">
        <v>14</v>
      </c>
      <c r="T71" t="s">
        <v>14</v>
      </c>
      <c r="U71" t="s">
        <v>14</v>
      </c>
      <c r="V71" t="s">
        <v>14</v>
      </c>
      <c r="W71" t="s">
        <v>14</v>
      </c>
      <c r="X71" t="s">
        <v>14</v>
      </c>
      <c r="Y71" t="s">
        <v>14</v>
      </c>
      <c r="Z71" t="s">
        <v>14</v>
      </c>
      <c r="AA71" t="s">
        <v>2627</v>
      </c>
      <c r="AB71" t="s">
        <v>1489</v>
      </c>
      <c r="AC71" t="s">
        <v>2628</v>
      </c>
      <c r="AD71" t="s">
        <v>2207</v>
      </c>
      <c r="AE71" t="s">
        <v>2629</v>
      </c>
      <c r="AF71" t="s">
        <v>2630</v>
      </c>
      <c r="AG71" t="s">
        <v>14</v>
      </c>
      <c r="AH71" t="s">
        <v>2209</v>
      </c>
      <c r="AI71" t="s">
        <v>2287</v>
      </c>
      <c r="AJ71" t="s">
        <v>1168</v>
      </c>
      <c r="AK71" t="s">
        <v>2631</v>
      </c>
      <c r="AL71" t="s">
        <v>1176</v>
      </c>
      <c r="AM71" t="s">
        <v>2631</v>
      </c>
      <c r="AN71" t="s">
        <v>1445</v>
      </c>
      <c r="AO71" t="s">
        <v>98</v>
      </c>
      <c r="AP71" t="s">
        <v>22142</v>
      </c>
      <c r="AQ71" t="s">
        <v>14</v>
      </c>
      <c r="AR71" t="s">
        <v>14</v>
      </c>
      <c r="AS71" t="s">
        <v>14</v>
      </c>
      <c r="AT71" t="s">
        <v>14</v>
      </c>
      <c r="AU71" t="s">
        <v>2252</v>
      </c>
      <c r="AV71" t="s">
        <v>2613</v>
      </c>
      <c r="AW71" t="s">
        <v>2613</v>
      </c>
      <c r="AX71" t="s">
        <v>2613</v>
      </c>
      <c r="AY71" t="s">
        <v>2875</v>
      </c>
      <c r="AZ71" t="s">
        <v>22176</v>
      </c>
      <c r="BA71" t="s">
        <v>22177</v>
      </c>
      <c r="BB71" t="s">
        <v>22115</v>
      </c>
      <c r="BC71">
        <v>1123.7</v>
      </c>
      <c r="BD71">
        <v>1303.49</v>
      </c>
      <c r="BE71" t="s">
        <v>14</v>
      </c>
      <c r="BF71" t="s">
        <v>14</v>
      </c>
      <c r="BG71" t="s">
        <v>2214</v>
      </c>
      <c r="BH71" t="s">
        <v>14</v>
      </c>
      <c r="BI71" t="s">
        <v>22092</v>
      </c>
      <c r="BJ71" t="s">
        <v>2626</v>
      </c>
      <c r="BK71" t="s">
        <v>14</v>
      </c>
      <c r="BL71" t="s">
        <v>22177</v>
      </c>
      <c r="BM71" t="s">
        <v>22115</v>
      </c>
      <c r="BN71" t="s">
        <v>2878</v>
      </c>
      <c r="BO71" t="s">
        <v>14</v>
      </c>
      <c r="BP71" t="s">
        <v>1489</v>
      </c>
      <c r="BQ71" t="s">
        <v>2217</v>
      </c>
      <c r="BR71" t="s">
        <v>2303</v>
      </c>
      <c r="BS71" t="s">
        <v>2376</v>
      </c>
      <c r="BT71" t="s">
        <v>14</v>
      </c>
      <c r="BU71" t="s">
        <v>14</v>
      </c>
      <c r="BV71" t="s">
        <v>14</v>
      </c>
      <c r="BW71" t="s">
        <v>14</v>
      </c>
      <c r="BX71" t="s">
        <v>14</v>
      </c>
      <c r="BY71" t="s">
        <v>2220</v>
      </c>
      <c r="BZ71" t="s">
        <v>1489</v>
      </c>
      <c r="CA71" t="s">
        <v>2633</v>
      </c>
      <c r="CB71" t="s">
        <v>14</v>
      </c>
      <c r="CC71" t="s">
        <v>14</v>
      </c>
      <c r="CD71" t="s">
        <v>14</v>
      </c>
      <c r="CE71" t="s">
        <v>14</v>
      </c>
      <c r="CF71" t="s">
        <v>2879</v>
      </c>
      <c r="CG71" t="s">
        <v>97</v>
      </c>
      <c r="CH71" t="s">
        <v>22075</v>
      </c>
      <c r="CJ71" t="s">
        <v>98</v>
      </c>
      <c r="CK71" t="s">
        <v>24</v>
      </c>
      <c r="CM71" s="4" t="str">
        <f>_xlfn.XLOOKUP($CG71,tbl_area_24_07_2024[Nombre Área],tbl_area_24_07_2024[Estado],"Si no se encuentra",2,)</f>
        <v>Tabasco</v>
      </c>
      <c r="CN71" s="4" t="str">
        <f>_xlfn.XLOOKUP($CG71,tbl_area_24_07_2024[Nombre Área],tbl_area_24_07_2024[Estructura],"Si no se encuentra",2,)</f>
        <v>Juntas Distritales</v>
      </c>
    </row>
    <row r="72" spans="1:92" ht="34.9" customHeight="1" x14ac:dyDescent="0.85">
      <c r="A72" t="s">
        <v>22073</v>
      </c>
      <c r="B72" t="s">
        <v>22074</v>
      </c>
      <c r="C72" t="s">
        <v>22075</v>
      </c>
      <c r="D72" t="s">
        <v>2199</v>
      </c>
      <c r="E72" t="s">
        <v>2507</v>
      </c>
      <c r="F72" t="s">
        <v>2201</v>
      </c>
      <c r="G72" t="s">
        <v>2880</v>
      </c>
      <c r="H72" t="s">
        <v>14</v>
      </c>
      <c r="I72" t="s">
        <v>2881</v>
      </c>
      <c r="J72" t="s">
        <v>2882</v>
      </c>
      <c r="K72" t="s">
        <v>22137</v>
      </c>
      <c r="L72" t="s">
        <v>14</v>
      </c>
      <c r="M72" t="s">
        <v>14</v>
      </c>
      <c r="N72" t="s">
        <v>2790</v>
      </c>
      <c r="O72" t="s">
        <v>22137</v>
      </c>
      <c r="P72" t="s">
        <v>14</v>
      </c>
      <c r="Q72" t="s">
        <v>22137</v>
      </c>
      <c r="R72" t="s">
        <v>22137</v>
      </c>
      <c r="S72" t="s">
        <v>14</v>
      </c>
      <c r="T72" t="s">
        <v>14</v>
      </c>
      <c r="U72" t="s">
        <v>14</v>
      </c>
      <c r="V72" t="s">
        <v>14</v>
      </c>
      <c r="W72" t="s">
        <v>1418</v>
      </c>
      <c r="X72" t="s">
        <v>255</v>
      </c>
      <c r="Y72" t="s">
        <v>101</v>
      </c>
      <c r="Z72" t="s">
        <v>18</v>
      </c>
      <c r="AA72" t="s">
        <v>14</v>
      </c>
      <c r="AB72" t="s">
        <v>22137</v>
      </c>
      <c r="AC72" t="s">
        <v>2639</v>
      </c>
      <c r="AD72" t="s">
        <v>2207</v>
      </c>
      <c r="AE72" t="s">
        <v>2640</v>
      </c>
      <c r="AF72" t="s">
        <v>14</v>
      </c>
      <c r="AG72" t="s">
        <v>14</v>
      </c>
      <c r="AH72" t="s">
        <v>2209</v>
      </c>
      <c r="AI72" t="s">
        <v>2641</v>
      </c>
      <c r="AJ72" t="s">
        <v>1168</v>
      </c>
      <c r="AK72" t="s">
        <v>2611</v>
      </c>
      <c r="AL72" t="s">
        <v>1174</v>
      </c>
      <c r="AM72" t="s">
        <v>2287</v>
      </c>
      <c r="AN72" t="s">
        <v>1445</v>
      </c>
      <c r="AO72" t="s">
        <v>98</v>
      </c>
      <c r="AP72" t="s">
        <v>22143</v>
      </c>
      <c r="AQ72" t="s">
        <v>14</v>
      </c>
      <c r="AR72" t="s">
        <v>14</v>
      </c>
      <c r="AS72" t="s">
        <v>14</v>
      </c>
      <c r="AT72" t="s">
        <v>14</v>
      </c>
      <c r="AU72" t="s">
        <v>2252</v>
      </c>
      <c r="AV72" t="s">
        <v>2613</v>
      </c>
      <c r="AW72" t="s">
        <v>2613</v>
      </c>
      <c r="AX72" t="s">
        <v>2613</v>
      </c>
      <c r="AY72" t="s">
        <v>2880</v>
      </c>
      <c r="AZ72" t="s">
        <v>22176</v>
      </c>
      <c r="BA72" t="s">
        <v>22177</v>
      </c>
      <c r="BB72" t="s">
        <v>22115</v>
      </c>
      <c r="BC72">
        <v>7424.14</v>
      </c>
      <c r="BD72">
        <v>8612</v>
      </c>
      <c r="BE72" t="s">
        <v>14</v>
      </c>
      <c r="BF72" t="s">
        <v>14</v>
      </c>
      <c r="BG72" t="s">
        <v>2214</v>
      </c>
      <c r="BH72" t="s">
        <v>14</v>
      </c>
      <c r="BI72" t="s">
        <v>22092</v>
      </c>
      <c r="BJ72" t="s">
        <v>2790</v>
      </c>
      <c r="BK72" t="s">
        <v>14</v>
      </c>
      <c r="BL72" t="s">
        <v>22177</v>
      </c>
      <c r="BM72" t="s">
        <v>22115</v>
      </c>
      <c r="BN72" t="s">
        <v>2883</v>
      </c>
      <c r="BO72" t="s">
        <v>14</v>
      </c>
      <c r="BP72" t="s">
        <v>22137</v>
      </c>
      <c r="BQ72" t="s">
        <v>2217</v>
      </c>
      <c r="BR72" t="s">
        <v>2303</v>
      </c>
      <c r="BS72" t="s">
        <v>2376</v>
      </c>
      <c r="BT72" t="s">
        <v>14</v>
      </c>
      <c r="BU72" t="s">
        <v>14</v>
      </c>
      <c r="BV72" t="s">
        <v>14</v>
      </c>
      <c r="BW72" t="s">
        <v>14</v>
      </c>
      <c r="BX72" t="s">
        <v>14</v>
      </c>
      <c r="BY72" t="s">
        <v>2220</v>
      </c>
      <c r="BZ72" t="s">
        <v>22137</v>
      </c>
      <c r="CA72" t="s">
        <v>2633</v>
      </c>
      <c r="CB72" t="s">
        <v>14</v>
      </c>
      <c r="CC72" t="s">
        <v>14</v>
      </c>
      <c r="CD72" t="s">
        <v>14</v>
      </c>
      <c r="CE72" t="s">
        <v>14</v>
      </c>
      <c r="CF72" t="s">
        <v>2884</v>
      </c>
      <c r="CG72" t="s">
        <v>97</v>
      </c>
      <c r="CH72" t="s">
        <v>22075</v>
      </c>
      <c r="CJ72" t="s">
        <v>98</v>
      </c>
      <c r="CK72" t="s">
        <v>24</v>
      </c>
      <c r="CM72" s="4" t="str">
        <f>_xlfn.XLOOKUP($CG72,tbl_area_24_07_2024[Nombre Área],tbl_area_24_07_2024[Estado],"Si no se encuentra",2,)</f>
        <v>Tabasco</v>
      </c>
      <c r="CN72" s="4" t="str">
        <f>_xlfn.XLOOKUP($CG72,tbl_area_24_07_2024[Nombre Área],tbl_area_24_07_2024[Estructura],"Si no se encuentra",2,)</f>
        <v>Juntas Distritales</v>
      </c>
    </row>
    <row r="73" spans="1:92" ht="34.9" customHeight="1" x14ac:dyDescent="0.85">
      <c r="A73" t="s">
        <v>22073</v>
      </c>
      <c r="B73" t="s">
        <v>22074</v>
      </c>
      <c r="C73" t="s">
        <v>22075</v>
      </c>
      <c r="D73" t="s">
        <v>2199</v>
      </c>
      <c r="E73" t="s">
        <v>2507</v>
      </c>
      <c r="F73" t="s">
        <v>2201</v>
      </c>
      <c r="G73" t="s">
        <v>2885</v>
      </c>
      <c r="H73" t="s">
        <v>14</v>
      </c>
      <c r="I73" t="s">
        <v>2886</v>
      </c>
      <c r="J73" t="s">
        <v>2887</v>
      </c>
      <c r="K73" t="s">
        <v>1490</v>
      </c>
      <c r="L73" t="s">
        <v>14</v>
      </c>
      <c r="M73" t="s">
        <v>14</v>
      </c>
      <c r="N73" t="s">
        <v>2638</v>
      </c>
      <c r="O73" t="s">
        <v>1490</v>
      </c>
      <c r="P73" t="s">
        <v>14</v>
      </c>
      <c r="Q73" t="s">
        <v>1490</v>
      </c>
      <c r="R73" t="s">
        <v>1490</v>
      </c>
      <c r="S73" t="s">
        <v>14</v>
      </c>
      <c r="T73" t="s">
        <v>14</v>
      </c>
      <c r="U73" t="s">
        <v>14</v>
      </c>
      <c r="V73" t="s">
        <v>14</v>
      </c>
      <c r="W73" t="s">
        <v>1418</v>
      </c>
      <c r="X73" t="s">
        <v>255</v>
      </c>
      <c r="Y73" t="s">
        <v>101</v>
      </c>
      <c r="Z73" t="s">
        <v>18</v>
      </c>
      <c r="AA73" t="s">
        <v>14</v>
      </c>
      <c r="AB73" t="s">
        <v>1490</v>
      </c>
      <c r="AC73" t="s">
        <v>2639</v>
      </c>
      <c r="AD73" t="s">
        <v>2207</v>
      </c>
      <c r="AE73" t="s">
        <v>2640</v>
      </c>
      <c r="AF73" t="s">
        <v>14</v>
      </c>
      <c r="AG73" t="s">
        <v>14</v>
      </c>
      <c r="AH73" t="s">
        <v>2209</v>
      </c>
      <c r="AI73" t="s">
        <v>2641</v>
      </c>
      <c r="AJ73" t="s">
        <v>1168</v>
      </c>
      <c r="AK73" t="s">
        <v>2611</v>
      </c>
      <c r="AL73" t="s">
        <v>1174</v>
      </c>
      <c r="AM73" t="s">
        <v>2287</v>
      </c>
      <c r="AN73" t="s">
        <v>1445</v>
      </c>
      <c r="AO73" t="s">
        <v>98</v>
      </c>
      <c r="AP73" t="s">
        <v>22143</v>
      </c>
      <c r="AQ73" t="s">
        <v>14</v>
      </c>
      <c r="AR73" t="s">
        <v>14</v>
      </c>
      <c r="AS73" t="s">
        <v>14</v>
      </c>
      <c r="AT73" t="s">
        <v>14</v>
      </c>
      <c r="AU73" t="s">
        <v>2252</v>
      </c>
      <c r="AV73" t="s">
        <v>2613</v>
      </c>
      <c r="AW73" t="s">
        <v>2613</v>
      </c>
      <c r="AX73" t="s">
        <v>2613</v>
      </c>
      <c r="AY73" t="s">
        <v>2885</v>
      </c>
      <c r="AZ73" t="s">
        <v>22176</v>
      </c>
      <c r="BA73" t="s">
        <v>22177</v>
      </c>
      <c r="BB73" t="s">
        <v>22115</v>
      </c>
      <c r="BC73">
        <v>3235</v>
      </c>
      <c r="BD73">
        <v>3752.6</v>
      </c>
      <c r="BE73" t="s">
        <v>14</v>
      </c>
      <c r="BF73" t="s">
        <v>14</v>
      </c>
      <c r="BG73" t="s">
        <v>2214</v>
      </c>
      <c r="BH73" t="s">
        <v>14</v>
      </c>
      <c r="BI73" t="s">
        <v>22092</v>
      </c>
      <c r="BJ73" t="s">
        <v>2638</v>
      </c>
      <c r="BK73" t="s">
        <v>14</v>
      </c>
      <c r="BL73" t="s">
        <v>22177</v>
      </c>
      <c r="BM73" t="s">
        <v>22115</v>
      </c>
      <c r="BN73" t="s">
        <v>2888</v>
      </c>
      <c r="BO73" t="s">
        <v>14</v>
      </c>
      <c r="BP73" t="s">
        <v>1490</v>
      </c>
      <c r="BQ73" t="s">
        <v>2217</v>
      </c>
      <c r="BR73" t="s">
        <v>2303</v>
      </c>
      <c r="BS73" t="s">
        <v>2376</v>
      </c>
      <c r="BT73" t="s">
        <v>14</v>
      </c>
      <c r="BU73" t="s">
        <v>14</v>
      </c>
      <c r="BV73" t="s">
        <v>14</v>
      </c>
      <c r="BW73" t="s">
        <v>14</v>
      </c>
      <c r="BX73" t="s">
        <v>14</v>
      </c>
      <c r="BY73" t="s">
        <v>2220</v>
      </c>
      <c r="BZ73" t="s">
        <v>1490</v>
      </c>
      <c r="CA73" t="s">
        <v>2633</v>
      </c>
      <c r="CB73" t="s">
        <v>14</v>
      </c>
      <c r="CC73" t="s">
        <v>14</v>
      </c>
      <c r="CD73" t="s">
        <v>14</v>
      </c>
      <c r="CE73" t="s">
        <v>14</v>
      </c>
      <c r="CF73" t="s">
        <v>2889</v>
      </c>
      <c r="CG73" t="s">
        <v>97</v>
      </c>
      <c r="CH73" t="s">
        <v>22075</v>
      </c>
      <c r="CJ73" t="s">
        <v>98</v>
      </c>
      <c r="CK73" t="s">
        <v>24</v>
      </c>
      <c r="CM73" s="4" t="str">
        <f>_xlfn.XLOOKUP($CG73,tbl_area_24_07_2024[Nombre Área],tbl_area_24_07_2024[Estado],"Si no se encuentra",2,)</f>
        <v>Tabasco</v>
      </c>
      <c r="CN73" s="4" t="str">
        <f>_xlfn.XLOOKUP($CG73,tbl_area_24_07_2024[Nombre Área],tbl_area_24_07_2024[Estructura],"Si no se encuentra",2,)</f>
        <v>Juntas Distritales</v>
      </c>
    </row>
    <row r="74" spans="1:92" ht="34.9" customHeight="1" x14ac:dyDescent="0.85">
      <c r="A74" t="s">
        <v>22073</v>
      </c>
      <c r="B74" t="s">
        <v>22074</v>
      </c>
      <c r="C74" t="s">
        <v>22075</v>
      </c>
      <c r="D74" t="s">
        <v>2199</v>
      </c>
      <c r="E74" t="s">
        <v>2242</v>
      </c>
      <c r="F74" t="s">
        <v>2201</v>
      </c>
      <c r="G74" t="s">
        <v>2890</v>
      </c>
      <c r="H74" t="s">
        <v>14</v>
      </c>
      <c r="I74" t="s">
        <v>2891</v>
      </c>
      <c r="J74" t="s">
        <v>2892</v>
      </c>
      <c r="K74" t="s">
        <v>1491</v>
      </c>
      <c r="L74" t="s">
        <v>14</v>
      </c>
      <c r="M74" t="s">
        <v>14</v>
      </c>
      <c r="N74" t="s">
        <v>2719</v>
      </c>
      <c r="O74" t="s">
        <v>1491</v>
      </c>
      <c r="P74" t="s">
        <v>14</v>
      </c>
      <c r="Q74" t="s">
        <v>1491</v>
      </c>
      <c r="R74" t="s">
        <v>1491</v>
      </c>
      <c r="S74" t="s">
        <v>14</v>
      </c>
      <c r="T74" t="s">
        <v>14</v>
      </c>
      <c r="U74" t="s">
        <v>14</v>
      </c>
      <c r="V74" t="s">
        <v>14</v>
      </c>
      <c r="W74" t="s">
        <v>2893</v>
      </c>
      <c r="X74" t="s">
        <v>1927</v>
      </c>
      <c r="Y74" t="s">
        <v>111</v>
      </c>
      <c r="Z74" t="s">
        <v>18</v>
      </c>
      <c r="AA74" t="s">
        <v>14</v>
      </c>
      <c r="AB74" t="s">
        <v>1491</v>
      </c>
      <c r="AC74" t="s">
        <v>2894</v>
      </c>
      <c r="AD74" t="s">
        <v>2207</v>
      </c>
      <c r="AE74" t="s">
        <v>2629</v>
      </c>
      <c r="AF74" t="s">
        <v>1604</v>
      </c>
      <c r="AG74" t="s">
        <v>2724</v>
      </c>
      <c r="AH74" t="s">
        <v>2209</v>
      </c>
      <c r="AI74" t="s">
        <v>2287</v>
      </c>
      <c r="AJ74" t="s">
        <v>1168</v>
      </c>
      <c r="AK74" t="s">
        <v>2631</v>
      </c>
      <c r="AL74" t="s">
        <v>1176</v>
      </c>
      <c r="AM74" t="s">
        <v>2631</v>
      </c>
      <c r="AN74" t="s">
        <v>1445</v>
      </c>
      <c r="AO74" t="s">
        <v>98</v>
      </c>
      <c r="AP74" t="s">
        <v>22152</v>
      </c>
      <c r="AQ74" t="s">
        <v>14</v>
      </c>
      <c r="AR74" t="s">
        <v>14</v>
      </c>
      <c r="AS74" t="s">
        <v>14</v>
      </c>
      <c r="AT74" t="s">
        <v>14</v>
      </c>
      <c r="AU74" t="s">
        <v>2612</v>
      </c>
      <c r="AV74" t="s">
        <v>2613</v>
      </c>
      <c r="AW74" t="s">
        <v>2613</v>
      </c>
      <c r="AX74" t="s">
        <v>2613</v>
      </c>
      <c r="AY74" t="s">
        <v>2890</v>
      </c>
      <c r="AZ74" t="s">
        <v>22178</v>
      </c>
      <c r="BA74" t="s">
        <v>22171</v>
      </c>
      <c r="BB74" t="s">
        <v>22171</v>
      </c>
      <c r="BC74">
        <v>1320</v>
      </c>
      <c r="BD74">
        <v>1531.2</v>
      </c>
      <c r="BE74" t="s">
        <v>14</v>
      </c>
      <c r="BF74" t="s">
        <v>14</v>
      </c>
      <c r="BG74" t="s">
        <v>2214</v>
      </c>
      <c r="BH74" t="s">
        <v>14</v>
      </c>
      <c r="BI74" t="s">
        <v>22092</v>
      </c>
      <c r="BJ74" t="s">
        <v>2719</v>
      </c>
      <c r="BK74" t="s">
        <v>14</v>
      </c>
      <c r="BL74" t="s">
        <v>22171</v>
      </c>
      <c r="BM74" t="s">
        <v>22171</v>
      </c>
      <c r="BN74" t="s">
        <v>2895</v>
      </c>
      <c r="BO74" t="s">
        <v>14</v>
      </c>
      <c r="BP74" t="s">
        <v>1491</v>
      </c>
      <c r="BQ74" t="s">
        <v>2217</v>
      </c>
      <c r="BR74" t="s">
        <v>2303</v>
      </c>
      <c r="BS74" t="s">
        <v>2376</v>
      </c>
      <c r="BT74" t="s">
        <v>14</v>
      </c>
      <c r="BU74" t="s">
        <v>14</v>
      </c>
      <c r="BV74" t="s">
        <v>14</v>
      </c>
      <c r="BW74" t="s">
        <v>14</v>
      </c>
      <c r="BX74" t="s">
        <v>14</v>
      </c>
      <c r="BY74" t="s">
        <v>2220</v>
      </c>
      <c r="BZ74" t="s">
        <v>1491</v>
      </c>
      <c r="CA74" t="s">
        <v>2615</v>
      </c>
      <c r="CB74" t="s">
        <v>14</v>
      </c>
      <c r="CC74" t="s">
        <v>14</v>
      </c>
      <c r="CD74" t="s">
        <v>14</v>
      </c>
      <c r="CE74" t="s">
        <v>14</v>
      </c>
      <c r="CF74" t="s">
        <v>2896</v>
      </c>
      <c r="CG74" t="s">
        <v>97</v>
      </c>
      <c r="CH74" t="s">
        <v>22075</v>
      </c>
      <c r="CJ74" t="s">
        <v>98</v>
      </c>
      <c r="CK74" t="s">
        <v>24</v>
      </c>
      <c r="CM74" s="4" t="str">
        <f>_xlfn.XLOOKUP($CG74,tbl_area_24_07_2024[Nombre Área],tbl_area_24_07_2024[Estado],"Si no se encuentra",2,)</f>
        <v>Tabasco</v>
      </c>
      <c r="CN74" s="4" t="str">
        <f>_xlfn.XLOOKUP($CG74,tbl_area_24_07_2024[Nombre Área],tbl_area_24_07_2024[Estructura],"Si no se encuentra",2,)</f>
        <v>Juntas Distritales</v>
      </c>
    </row>
    <row r="75" spans="1:92" ht="34.9" customHeight="1" x14ac:dyDescent="0.85">
      <c r="A75" t="s">
        <v>22073</v>
      </c>
      <c r="B75" t="s">
        <v>22074</v>
      </c>
      <c r="C75" t="s">
        <v>22075</v>
      </c>
      <c r="D75" t="s">
        <v>2199</v>
      </c>
      <c r="E75" t="s">
        <v>2242</v>
      </c>
      <c r="F75" t="s">
        <v>2201</v>
      </c>
      <c r="G75" t="s">
        <v>2897</v>
      </c>
      <c r="H75" t="s">
        <v>14</v>
      </c>
      <c r="I75" t="s">
        <v>2898</v>
      </c>
      <c r="J75" t="s">
        <v>2899</v>
      </c>
      <c r="K75" t="s">
        <v>1492</v>
      </c>
      <c r="L75" t="s">
        <v>14</v>
      </c>
      <c r="M75" t="s">
        <v>14</v>
      </c>
      <c r="N75" t="s">
        <v>2900</v>
      </c>
      <c r="O75" t="s">
        <v>1492</v>
      </c>
      <c r="P75" t="s">
        <v>14</v>
      </c>
      <c r="Q75" t="s">
        <v>1492</v>
      </c>
      <c r="R75" t="s">
        <v>1492</v>
      </c>
      <c r="S75" t="s">
        <v>14</v>
      </c>
      <c r="T75" t="s">
        <v>14</v>
      </c>
      <c r="U75" t="s">
        <v>14</v>
      </c>
      <c r="V75" t="s">
        <v>14</v>
      </c>
      <c r="W75" t="s">
        <v>1319</v>
      </c>
      <c r="X75" t="s">
        <v>60</v>
      </c>
      <c r="Y75" t="s">
        <v>30</v>
      </c>
      <c r="Z75" t="s">
        <v>18</v>
      </c>
      <c r="AA75" t="s">
        <v>14</v>
      </c>
      <c r="AB75" t="s">
        <v>1492</v>
      </c>
      <c r="AC75" t="s">
        <v>2901</v>
      </c>
      <c r="AD75" t="s">
        <v>2207</v>
      </c>
      <c r="AE75" t="s">
        <v>1644</v>
      </c>
      <c r="AF75" t="s">
        <v>2902</v>
      </c>
      <c r="AG75" t="s">
        <v>2724</v>
      </c>
      <c r="AH75" t="s">
        <v>2209</v>
      </c>
      <c r="AI75" t="s">
        <v>2287</v>
      </c>
      <c r="AJ75" t="s">
        <v>1168</v>
      </c>
      <c r="AK75" t="s">
        <v>2726</v>
      </c>
      <c r="AL75" t="s">
        <v>1432</v>
      </c>
      <c r="AM75" t="s">
        <v>2726</v>
      </c>
      <c r="AN75" t="s">
        <v>1445</v>
      </c>
      <c r="AO75" t="s">
        <v>98</v>
      </c>
      <c r="AP75" t="s">
        <v>22179</v>
      </c>
      <c r="AQ75" t="s">
        <v>14</v>
      </c>
      <c r="AR75" t="s">
        <v>14</v>
      </c>
      <c r="AS75" t="s">
        <v>14</v>
      </c>
      <c r="AT75" t="s">
        <v>14</v>
      </c>
      <c r="AU75" t="s">
        <v>2612</v>
      </c>
      <c r="AV75" t="s">
        <v>2613</v>
      </c>
      <c r="AW75" t="s">
        <v>2613</v>
      </c>
      <c r="AX75" t="s">
        <v>2613</v>
      </c>
      <c r="AY75" t="s">
        <v>2903</v>
      </c>
      <c r="AZ75" t="s">
        <v>22107</v>
      </c>
      <c r="BA75" t="s">
        <v>22104</v>
      </c>
      <c r="BB75" t="s">
        <v>22082</v>
      </c>
      <c r="BC75">
        <v>26603.45</v>
      </c>
      <c r="BD75">
        <v>30860</v>
      </c>
      <c r="BE75" t="s">
        <v>14</v>
      </c>
      <c r="BF75" t="s">
        <v>14</v>
      </c>
      <c r="BG75" t="s">
        <v>2214</v>
      </c>
      <c r="BH75" t="s">
        <v>14</v>
      </c>
      <c r="BI75" t="s">
        <v>22092</v>
      </c>
      <c r="BJ75" t="s">
        <v>2900</v>
      </c>
      <c r="BK75" t="s">
        <v>14</v>
      </c>
      <c r="BL75" t="s">
        <v>22104</v>
      </c>
      <c r="BM75" t="s">
        <v>22082</v>
      </c>
      <c r="BN75" t="s">
        <v>2904</v>
      </c>
      <c r="BO75" t="s">
        <v>14</v>
      </c>
      <c r="BP75" t="s">
        <v>1492</v>
      </c>
      <c r="BQ75" t="s">
        <v>2217</v>
      </c>
      <c r="BR75" t="s">
        <v>2303</v>
      </c>
      <c r="BS75" t="s">
        <v>2376</v>
      </c>
      <c r="BT75" t="s">
        <v>14</v>
      </c>
      <c r="BU75" t="s">
        <v>14</v>
      </c>
      <c r="BV75" t="s">
        <v>14</v>
      </c>
      <c r="BW75" t="s">
        <v>14</v>
      </c>
      <c r="BX75" t="s">
        <v>14</v>
      </c>
      <c r="BY75" t="s">
        <v>2220</v>
      </c>
      <c r="BZ75" t="s">
        <v>1492</v>
      </c>
      <c r="CA75" t="s">
        <v>2615</v>
      </c>
      <c r="CB75" t="s">
        <v>14</v>
      </c>
      <c r="CC75" t="s">
        <v>14</v>
      </c>
      <c r="CD75" t="s">
        <v>14</v>
      </c>
      <c r="CE75" t="s">
        <v>14</v>
      </c>
      <c r="CF75" t="s">
        <v>2905</v>
      </c>
      <c r="CG75" t="s">
        <v>97</v>
      </c>
      <c r="CH75" t="s">
        <v>22075</v>
      </c>
      <c r="CJ75" t="s">
        <v>98</v>
      </c>
      <c r="CK75" t="s">
        <v>24</v>
      </c>
      <c r="CM75" s="4" t="str">
        <f>_xlfn.XLOOKUP($CG75,tbl_area_24_07_2024[Nombre Área],tbl_area_24_07_2024[Estado],"Si no se encuentra",2,)</f>
        <v>Tabasco</v>
      </c>
      <c r="CN75" s="4" t="str">
        <f>_xlfn.XLOOKUP($CG75,tbl_area_24_07_2024[Nombre Área],tbl_area_24_07_2024[Estructura],"Si no se encuentra",2,)</f>
        <v>Juntas Distritales</v>
      </c>
    </row>
    <row r="76" spans="1:92" ht="34.9" customHeight="1" x14ac:dyDescent="0.85">
      <c r="A76" t="s">
        <v>22073</v>
      </c>
      <c r="B76" t="s">
        <v>22074</v>
      </c>
      <c r="C76" t="s">
        <v>22075</v>
      </c>
      <c r="D76" t="s">
        <v>2199</v>
      </c>
      <c r="E76" t="s">
        <v>2507</v>
      </c>
      <c r="F76" t="s">
        <v>2201</v>
      </c>
      <c r="G76" t="s">
        <v>2906</v>
      </c>
      <c r="H76" t="s">
        <v>14</v>
      </c>
      <c r="I76" t="s">
        <v>2907</v>
      </c>
      <c r="J76" t="s">
        <v>2908</v>
      </c>
      <c r="K76" t="s">
        <v>22180</v>
      </c>
      <c r="L76" t="s">
        <v>14</v>
      </c>
      <c r="M76" t="s">
        <v>14</v>
      </c>
      <c r="N76" t="s">
        <v>2626</v>
      </c>
      <c r="O76" t="s">
        <v>22180</v>
      </c>
      <c r="P76" t="s">
        <v>14</v>
      </c>
      <c r="Q76" t="s">
        <v>22180</v>
      </c>
      <c r="R76" t="s">
        <v>22180</v>
      </c>
      <c r="S76" t="s">
        <v>14</v>
      </c>
      <c r="T76" t="s">
        <v>14</v>
      </c>
      <c r="U76" t="s">
        <v>14</v>
      </c>
      <c r="V76" t="s">
        <v>14</v>
      </c>
      <c r="W76" t="s">
        <v>181</v>
      </c>
      <c r="X76" t="s">
        <v>96</v>
      </c>
      <c r="Y76" t="s">
        <v>367</v>
      </c>
      <c r="Z76" t="s">
        <v>18</v>
      </c>
      <c r="AA76" t="s">
        <v>14</v>
      </c>
      <c r="AB76" t="s">
        <v>22180</v>
      </c>
      <c r="AC76" t="s">
        <v>2679</v>
      </c>
      <c r="AD76" t="s">
        <v>2207</v>
      </c>
      <c r="AE76" t="s">
        <v>2680</v>
      </c>
      <c r="AF76" t="s">
        <v>2681</v>
      </c>
      <c r="AG76" t="s">
        <v>14</v>
      </c>
      <c r="AH76" t="s">
        <v>2209</v>
      </c>
      <c r="AI76" t="s">
        <v>2682</v>
      </c>
      <c r="AJ76" t="s">
        <v>1168</v>
      </c>
      <c r="AK76" t="s">
        <v>2611</v>
      </c>
      <c r="AL76" t="s">
        <v>1174</v>
      </c>
      <c r="AM76" t="s">
        <v>2287</v>
      </c>
      <c r="AN76" t="s">
        <v>1445</v>
      </c>
      <c r="AO76" t="s">
        <v>98</v>
      </c>
      <c r="AP76" t="s">
        <v>22149</v>
      </c>
      <c r="AQ76" t="s">
        <v>14</v>
      </c>
      <c r="AR76" t="s">
        <v>14</v>
      </c>
      <c r="AS76" t="s">
        <v>14</v>
      </c>
      <c r="AT76" t="s">
        <v>14</v>
      </c>
      <c r="AU76" t="s">
        <v>2252</v>
      </c>
      <c r="AV76" t="s">
        <v>2613</v>
      </c>
      <c r="AW76" t="s">
        <v>2613</v>
      </c>
      <c r="AX76" t="s">
        <v>2613</v>
      </c>
      <c r="AY76" t="s">
        <v>2906</v>
      </c>
      <c r="AZ76" t="s">
        <v>22181</v>
      </c>
      <c r="BA76" t="s">
        <v>22177</v>
      </c>
      <c r="BB76" t="s">
        <v>22175</v>
      </c>
      <c r="BC76">
        <v>4441.2</v>
      </c>
      <c r="BD76">
        <v>5151.79</v>
      </c>
      <c r="BE76" t="s">
        <v>14</v>
      </c>
      <c r="BF76" t="s">
        <v>14</v>
      </c>
      <c r="BG76" t="s">
        <v>2214</v>
      </c>
      <c r="BH76" t="s">
        <v>14</v>
      </c>
      <c r="BI76" t="s">
        <v>22092</v>
      </c>
      <c r="BJ76" t="s">
        <v>2626</v>
      </c>
      <c r="BK76" t="s">
        <v>14</v>
      </c>
      <c r="BL76" t="s">
        <v>22177</v>
      </c>
      <c r="BM76" t="s">
        <v>22175</v>
      </c>
      <c r="BN76" t="s">
        <v>2909</v>
      </c>
      <c r="BO76" t="s">
        <v>14</v>
      </c>
      <c r="BP76" t="s">
        <v>22180</v>
      </c>
      <c r="BQ76" t="s">
        <v>2217</v>
      </c>
      <c r="BR76" t="s">
        <v>2303</v>
      </c>
      <c r="BS76" t="s">
        <v>2376</v>
      </c>
      <c r="BT76" t="s">
        <v>14</v>
      </c>
      <c r="BU76" t="s">
        <v>14</v>
      </c>
      <c r="BV76" t="s">
        <v>14</v>
      </c>
      <c r="BW76" t="s">
        <v>14</v>
      </c>
      <c r="BX76" t="s">
        <v>14</v>
      </c>
      <c r="BY76" t="s">
        <v>2220</v>
      </c>
      <c r="BZ76" t="s">
        <v>22180</v>
      </c>
      <c r="CA76" t="s">
        <v>2633</v>
      </c>
      <c r="CB76" t="s">
        <v>14</v>
      </c>
      <c r="CC76" t="s">
        <v>14</v>
      </c>
      <c r="CD76" t="s">
        <v>14</v>
      </c>
      <c r="CE76" t="s">
        <v>14</v>
      </c>
      <c r="CF76" t="s">
        <v>2910</v>
      </c>
      <c r="CG76" t="s">
        <v>97</v>
      </c>
      <c r="CH76" t="s">
        <v>22075</v>
      </c>
      <c r="CJ76" t="s">
        <v>98</v>
      </c>
      <c r="CK76" t="s">
        <v>24</v>
      </c>
      <c r="CM76" s="4" t="str">
        <f>_xlfn.XLOOKUP($CG76,tbl_area_24_07_2024[Nombre Área],tbl_area_24_07_2024[Estado],"Si no se encuentra",2,)</f>
        <v>Tabasco</v>
      </c>
      <c r="CN76" s="4" t="str">
        <f>_xlfn.XLOOKUP($CG76,tbl_area_24_07_2024[Nombre Área],tbl_area_24_07_2024[Estructura],"Si no se encuentra",2,)</f>
        <v>Juntas Distritales</v>
      </c>
    </row>
    <row r="77" spans="1:92" ht="34.9" customHeight="1" x14ac:dyDescent="0.85">
      <c r="A77" t="s">
        <v>22073</v>
      </c>
      <c r="B77" t="s">
        <v>22074</v>
      </c>
      <c r="C77" t="s">
        <v>22075</v>
      </c>
      <c r="D77" t="s">
        <v>2199</v>
      </c>
      <c r="E77" t="s">
        <v>2507</v>
      </c>
      <c r="F77" t="s">
        <v>2201</v>
      </c>
      <c r="G77" t="s">
        <v>2911</v>
      </c>
      <c r="H77" t="s">
        <v>14</v>
      </c>
      <c r="I77" t="s">
        <v>2912</v>
      </c>
      <c r="J77" t="s">
        <v>2913</v>
      </c>
      <c r="K77" t="s">
        <v>1493</v>
      </c>
      <c r="L77" t="s">
        <v>14</v>
      </c>
      <c r="M77" t="s">
        <v>14</v>
      </c>
      <c r="N77" t="s">
        <v>2638</v>
      </c>
      <c r="O77" t="s">
        <v>1493</v>
      </c>
      <c r="P77" t="s">
        <v>14</v>
      </c>
      <c r="Q77" t="s">
        <v>1493</v>
      </c>
      <c r="R77" t="s">
        <v>1493</v>
      </c>
      <c r="S77" t="s">
        <v>14</v>
      </c>
      <c r="T77" t="s">
        <v>14</v>
      </c>
      <c r="U77" t="s">
        <v>14</v>
      </c>
      <c r="V77" t="s">
        <v>14</v>
      </c>
      <c r="W77" t="s">
        <v>1418</v>
      </c>
      <c r="X77" t="s">
        <v>255</v>
      </c>
      <c r="Y77" t="s">
        <v>101</v>
      </c>
      <c r="Z77" t="s">
        <v>18</v>
      </c>
      <c r="AA77" t="s">
        <v>14</v>
      </c>
      <c r="AB77" t="s">
        <v>1493</v>
      </c>
      <c r="AC77" t="s">
        <v>2639</v>
      </c>
      <c r="AD77" t="s">
        <v>2207</v>
      </c>
      <c r="AE77" t="s">
        <v>2640</v>
      </c>
      <c r="AF77" t="s">
        <v>14</v>
      </c>
      <c r="AG77" t="s">
        <v>14</v>
      </c>
      <c r="AH77" t="s">
        <v>2209</v>
      </c>
      <c r="AI77" t="s">
        <v>2641</v>
      </c>
      <c r="AJ77" t="s">
        <v>1168</v>
      </c>
      <c r="AK77" t="s">
        <v>2611</v>
      </c>
      <c r="AL77" t="s">
        <v>1174</v>
      </c>
      <c r="AM77" t="s">
        <v>2287</v>
      </c>
      <c r="AN77" t="s">
        <v>1445</v>
      </c>
      <c r="AO77" t="s">
        <v>98</v>
      </c>
      <c r="AP77" t="s">
        <v>22143</v>
      </c>
      <c r="AQ77" t="s">
        <v>14</v>
      </c>
      <c r="AR77" t="s">
        <v>14</v>
      </c>
      <c r="AS77" t="s">
        <v>14</v>
      </c>
      <c r="AT77" t="s">
        <v>14</v>
      </c>
      <c r="AU77" t="s">
        <v>2252</v>
      </c>
      <c r="AV77" t="s">
        <v>2613</v>
      </c>
      <c r="AW77" t="s">
        <v>2613</v>
      </c>
      <c r="AX77" t="s">
        <v>2613</v>
      </c>
      <c r="AY77" t="s">
        <v>2911</v>
      </c>
      <c r="AZ77" t="s">
        <v>22181</v>
      </c>
      <c r="BA77" t="s">
        <v>22177</v>
      </c>
      <c r="BB77" t="s">
        <v>22175</v>
      </c>
      <c r="BC77">
        <v>5006.1000000000004</v>
      </c>
      <c r="BD77">
        <v>5807.08</v>
      </c>
      <c r="BE77" t="s">
        <v>14</v>
      </c>
      <c r="BF77" t="s">
        <v>14</v>
      </c>
      <c r="BG77" t="s">
        <v>2214</v>
      </c>
      <c r="BH77" t="s">
        <v>14</v>
      </c>
      <c r="BI77" t="s">
        <v>22092</v>
      </c>
      <c r="BJ77" t="s">
        <v>2638</v>
      </c>
      <c r="BK77" t="s">
        <v>14</v>
      </c>
      <c r="BL77" t="s">
        <v>22177</v>
      </c>
      <c r="BM77" t="s">
        <v>22175</v>
      </c>
      <c r="BN77" t="s">
        <v>2914</v>
      </c>
      <c r="BO77" t="s">
        <v>14</v>
      </c>
      <c r="BP77" t="s">
        <v>1493</v>
      </c>
      <c r="BQ77" t="s">
        <v>2217</v>
      </c>
      <c r="BR77" t="s">
        <v>2303</v>
      </c>
      <c r="BS77" t="s">
        <v>2376</v>
      </c>
      <c r="BT77" t="s">
        <v>14</v>
      </c>
      <c r="BU77" t="s">
        <v>14</v>
      </c>
      <c r="BV77" t="s">
        <v>14</v>
      </c>
      <c r="BW77" t="s">
        <v>14</v>
      </c>
      <c r="BX77" t="s">
        <v>14</v>
      </c>
      <c r="BY77" t="s">
        <v>2220</v>
      </c>
      <c r="BZ77" t="s">
        <v>1493</v>
      </c>
      <c r="CA77" t="s">
        <v>2633</v>
      </c>
      <c r="CB77" t="s">
        <v>14</v>
      </c>
      <c r="CC77" t="s">
        <v>14</v>
      </c>
      <c r="CD77" t="s">
        <v>14</v>
      </c>
      <c r="CE77" t="s">
        <v>14</v>
      </c>
      <c r="CF77" t="s">
        <v>2915</v>
      </c>
      <c r="CG77" t="s">
        <v>97</v>
      </c>
      <c r="CH77" t="s">
        <v>22075</v>
      </c>
      <c r="CJ77" t="s">
        <v>98</v>
      </c>
      <c r="CK77" t="s">
        <v>24</v>
      </c>
      <c r="CM77" s="4" t="str">
        <f>_xlfn.XLOOKUP($CG77,tbl_area_24_07_2024[Nombre Área],tbl_area_24_07_2024[Estado],"Si no se encuentra",2,)</f>
        <v>Tabasco</v>
      </c>
      <c r="CN77" s="4" t="str">
        <f>_xlfn.XLOOKUP($CG77,tbl_area_24_07_2024[Nombre Área],tbl_area_24_07_2024[Estructura],"Si no se encuentra",2,)</f>
        <v>Juntas Distritales</v>
      </c>
    </row>
    <row r="78" spans="1:92" ht="34.9" customHeight="1" x14ac:dyDescent="0.85">
      <c r="A78" t="s">
        <v>22073</v>
      </c>
      <c r="B78" t="s">
        <v>22074</v>
      </c>
      <c r="C78" t="s">
        <v>22075</v>
      </c>
      <c r="D78" t="s">
        <v>2199</v>
      </c>
      <c r="E78" t="s">
        <v>2507</v>
      </c>
      <c r="F78" t="s">
        <v>2201</v>
      </c>
      <c r="G78" t="s">
        <v>2916</v>
      </c>
      <c r="H78" t="s">
        <v>14</v>
      </c>
      <c r="I78" t="s">
        <v>2917</v>
      </c>
      <c r="J78" t="s">
        <v>2918</v>
      </c>
      <c r="K78" t="s">
        <v>1494</v>
      </c>
      <c r="L78" t="s">
        <v>14</v>
      </c>
      <c r="M78" t="s">
        <v>14</v>
      </c>
      <c r="N78" t="s">
        <v>2657</v>
      </c>
      <c r="O78" t="s">
        <v>1494</v>
      </c>
      <c r="P78" t="s">
        <v>14</v>
      </c>
      <c r="Q78" t="s">
        <v>1494</v>
      </c>
      <c r="R78" t="s">
        <v>1494</v>
      </c>
      <c r="S78" t="s">
        <v>14</v>
      </c>
      <c r="T78" t="s">
        <v>14</v>
      </c>
      <c r="U78" t="s">
        <v>14</v>
      </c>
      <c r="V78" t="s">
        <v>14</v>
      </c>
      <c r="W78" t="s">
        <v>14</v>
      </c>
      <c r="X78" t="s">
        <v>14</v>
      </c>
      <c r="Y78" t="s">
        <v>14</v>
      </c>
      <c r="Z78" t="s">
        <v>14</v>
      </c>
      <c r="AA78" t="s">
        <v>2627</v>
      </c>
      <c r="AB78" t="s">
        <v>1494</v>
      </c>
      <c r="AC78" t="s">
        <v>2628</v>
      </c>
      <c r="AD78" t="s">
        <v>2207</v>
      </c>
      <c r="AE78" t="s">
        <v>2629</v>
      </c>
      <c r="AF78" t="s">
        <v>2630</v>
      </c>
      <c r="AG78" t="s">
        <v>14</v>
      </c>
      <c r="AH78" t="s">
        <v>2209</v>
      </c>
      <c r="AI78" t="s">
        <v>2287</v>
      </c>
      <c r="AJ78" t="s">
        <v>1168</v>
      </c>
      <c r="AK78" t="s">
        <v>2631</v>
      </c>
      <c r="AL78" t="s">
        <v>1176</v>
      </c>
      <c r="AM78" t="s">
        <v>2631</v>
      </c>
      <c r="AN78" t="s">
        <v>1445</v>
      </c>
      <c r="AO78" t="s">
        <v>98</v>
      </c>
      <c r="AP78" t="s">
        <v>22142</v>
      </c>
      <c r="AQ78" t="s">
        <v>14</v>
      </c>
      <c r="AR78" t="s">
        <v>14</v>
      </c>
      <c r="AS78" t="s">
        <v>14</v>
      </c>
      <c r="AT78" t="s">
        <v>14</v>
      </c>
      <c r="AU78" t="s">
        <v>2252</v>
      </c>
      <c r="AV78" t="s">
        <v>2613</v>
      </c>
      <c r="AW78" t="s">
        <v>2613</v>
      </c>
      <c r="AX78" t="s">
        <v>2613</v>
      </c>
      <c r="AY78" t="s">
        <v>2916</v>
      </c>
      <c r="AZ78" t="s">
        <v>22181</v>
      </c>
      <c r="BA78" t="s">
        <v>22177</v>
      </c>
      <c r="BB78" t="s">
        <v>22175</v>
      </c>
      <c r="BC78">
        <v>2032.33</v>
      </c>
      <c r="BD78">
        <v>2357.5</v>
      </c>
      <c r="BE78" t="s">
        <v>14</v>
      </c>
      <c r="BF78" t="s">
        <v>14</v>
      </c>
      <c r="BG78" t="s">
        <v>2214</v>
      </c>
      <c r="BH78" t="s">
        <v>14</v>
      </c>
      <c r="BI78" t="s">
        <v>22092</v>
      </c>
      <c r="BJ78" t="s">
        <v>2657</v>
      </c>
      <c r="BK78" t="s">
        <v>14</v>
      </c>
      <c r="BL78" t="s">
        <v>22177</v>
      </c>
      <c r="BM78" t="s">
        <v>22175</v>
      </c>
      <c r="BN78" t="s">
        <v>2919</v>
      </c>
      <c r="BO78" t="s">
        <v>14</v>
      </c>
      <c r="BP78" t="s">
        <v>1494</v>
      </c>
      <c r="BQ78" t="s">
        <v>2217</v>
      </c>
      <c r="BR78" t="s">
        <v>2303</v>
      </c>
      <c r="BS78" t="s">
        <v>2376</v>
      </c>
      <c r="BT78" t="s">
        <v>14</v>
      </c>
      <c r="BU78" t="s">
        <v>14</v>
      </c>
      <c r="BV78" t="s">
        <v>14</v>
      </c>
      <c r="BW78" t="s">
        <v>14</v>
      </c>
      <c r="BX78" t="s">
        <v>14</v>
      </c>
      <c r="BY78" t="s">
        <v>2220</v>
      </c>
      <c r="BZ78" t="s">
        <v>1494</v>
      </c>
      <c r="CA78" t="s">
        <v>2633</v>
      </c>
      <c r="CB78" t="s">
        <v>14</v>
      </c>
      <c r="CC78" t="s">
        <v>14</v>
      </c>
      <c r="CD78" t="s">
        <v>14</v>
      </c>
      <c r="CE78" t="s">
        <v>14</v>
      </c>
      <c r="CF78" t="s">
        <v>2920</v>
      </c>
      <c r="CG78" t="s">
        <v>97</v>
      </c>
      <c r="CH78" t="s">
        <v>22075</v>
      </c>
      <c r="CJ78" t="s">
        <v>98</v>
      </c>
      <c r="CK78" t="s">
        <v>24</v>
      </c>
      <c r="CM78" s="4" t="str">
        <f>_xlfn.XLOOKUP($CG78,tbl_area_24_07_2024[Nombre Área],tbl_area_24_07_2024[Estado],"Si no se encuentra",2,)</f>
        <v>Tabasco</v>
      </c>
      <c r="CN78" s="4" t="str">
        <f>_xlfn.XLOOKUP($CG78,tbl_area_24_07_2024[Nombre Área],tbl_area_24_07_2024[Estructura],"Si no se encuentra",2,)</f>
        <v>Juntas Distritales</v>
      </c>
    </row>
    <row r="79" spans="1:92" ht="34.9" customHeight="1" x14ac:dyDescent="0.85">
      <c r="A79" t="s">
        <v>22073</v>
      </c>
      <c r="B79" t="s">
        <v>22074</v>
      </c>
      <c r="C79" t="s">
        <v>22075</v>
      </c>
      <c r="D79" t="s">
        <v>2199</v>
      </c>
      <c r="E79" t="s">
        <v>2507</v>
      </c>
      <c r="F79" t="s">
        <v>2201</v>
      </c>
      <c r="G79" t="s">
        <v>2921</v>
      </c>
      <c r="H79" t="s">
        <v>14</v>
      </c>
      <c r="I79" t="s">
        <v>2922</v>
      </c>
      <c r="J79" t="s">
        <v>2923</v>
      </c>
      <c r="K79" t="s">
        <v>1495</v>
      </c>
      <c r="L79" t="s">
        <v>14</v>
      </c>
      <c r="M79" t="s">
        <v>14</v>
      </c>
      <c r="N79" t="s">
        <v>2924</v>
      </c>
      <c r="O79" t="s">
        <v>1495</v>
      </c>
      <c r="P79" t="s">
        <v>14</v>
      </c>
      <c r="Q79" t="s">
        <v>1495</v>
      </c>
      <c r="R79" t="s">
        <v>1495</v>
      </c>
      <c r="S79" t="s">
        <v>14</v>
      </c>
      <c r="T79" t="s">
        <v>14</v>
      </c>
      <c r="U79" t="s">
        <v>14</v>
      </c>
      <c r="V79" t="s">
        <v>14</v>
      </c>
      <c r="W79" t="s">
        <v>2720</v>
      </c>
      <c r="X79" t="s">
        <v>1425</v>
      </c>
      <c r="Y79" t="s">
        <v>11</v>
      </c>
      <c r="Z79" t="s">
        <v>12</v>
      </c>
      <c r="AA79" t="s">
        <v>14</v>
      </c>
      <c r="AB79" t="s">
        <v>1495</v>
      </c>
      <c r="AC79" t="s">
        <v>2721</v>
      </c>
      <c r="AD79" t="s">
        <v>2207</v>
      </c>
      <c r="AE79" t="s">
        <v>2722</v>
      </c>
      <c r="AF79" t="s">
        <v>2723</v>
      </c>
      <c r="AG79" t="s">
        <v>2724</v>
      </c>
      <c r="AH79" t="s">
        <v>2209</v>
      </c>
      <c r="AI79" t="s">
        <v>2725</v>
      </c>
      <c r="AJ79" t="s">
        <v>1168</v>
      </c>
      <c r="AK79" t="s">
        <v>2726</v>
      </c>
      <c r="AL79" t="s">
        <v>1432</v>
      </c>
      <c r="AM79" t="s">
        <v>2726</v>
      </c>
      <c r="AN79" t="s">
        <v>1445</v>
      </c>
      <c r="AO79" t="s">
        <v>98</v>
      </c>
      <c r="AP79" t="s">
        <v>22155</v>
      </c>
      <c r="AQ79" t="s">
        <v>14</v>
      </c>
      <c r="AR79" t="s">
        <v>14</v>
      </c>
      <c r="AS79" t="s">
        <v>14</v>
      </c>
      <c r="AT79" t="s">
        <v>14</v>
      </c>
      <c r="AU79" t="s">
        <v>2612</v>
      </c>
      <c r="AV79" t="s">
        <v>2613</v>
      </c>
      <c r="AW79" t="s">
        <v>2613</v>
      </c>
      <c r="AX79" t="s">
        <v>2613</v>
      </c>
      <c r="AY79" t="s">
        <v>2921</v>
      </c>
      <c r="AZ79" t="s">
        <v>22181</v>
      </c>
      <c r="BA79" t="s">
        <v>22100</v>
      </c>
      <c r="BB79" t="s">
        <v>22100</v>
      </c>
      <c r="BC79">
        <v>1875</v>
      </c>
      <c r="BD79">
        <v>2175</v>
      </c>
      <c r="BE79" t="s">
        <v>14</v>
      </c>
      <c r="BF79" t="s">
        <v>14</v>
      </c>
      <c r="BG79" t="s">
        <v>2214</v>
      </c>
      <c r="BH79" t="s">
        <v>14</v>
      </c>
      <c r="BI79" t="s">
        <v>22092</v>
      </c>
      <c r="BJ79" t="s">
        <v>2924</v>
      </c>
      <c r="BK79" t="s">
        <v>14</v>
      </c>
      <c r="BL79" t="s">
        <v>22100</v>
      </c>
      <c r="BM79" t="s">
        <v>22100</v>
      </c>
      <c r="BN79" t="s">
        <v>2925</v>
      </c>
      <c r="BO79" t="s">
        <v>14</v>
      </c>
      <c r="BP79" t="s">
        <v>1495</v>
      </c>
      <c r="BQ79" t="s">
        <v>2217</v>
      </c>
      <c r="BR79" t="s">
        <v>2303</v>
      </c>
      <c r="BS79" t="s">
        <v>2376</v>
      </c>
      <c r="BT79" t="s">
        <v>14</v>
      </c>
      <c r="BU79" t="s">
        <v>14</v>
      </c>
      <c r="BV79" t="s">
        <v>14</v>
      </c>
      <c r="BW79" t="s">
        <v>14</v>
      </c>
      <c r="BX79" t="s">
        <v>14</v>
      </c>
      <c r="BY79" t="s">
        <v>2220</v>
      </c>
      <c r="BZ79" t="s">
        <v>1495</v>
      </c>
      <c r="CA79" t="s">
        <v>2615</v>
      </c>
      <c r="CB79" t="s">
        <v>14</v>
      </c>
      <c r="CC79" t="s">
        <v>14</v>
      </c>
      <c r="CD79" t="s">
        <v>14</v>
      </c>
      <c r="CE79" t="s">
        <v>14</v>
      </c>
      <c r="CF79" t="s">
        <v>2926</v>
      </c>
      <c r="CG79" t="s">
        <v>97</v>
      </c>
      <c r="CH79" t="s">
        <v>22075</v>
      </c>
      <c r="CJ79" t="s">
        <v>98</v>
      </c>
      <c r="CK79" t="s">
        <v>24</v>
      </c>
      <c r="CM79" s="4" t="str">
        <f>_xlfn.XLOOKUP($CG79,tbl_area_24_07_2024[Nombre Área],tbl_area_24_07_2024[Estado],"Si no se encuentra",2,)</f>
        <v>Tabasco</v>
      </c>
      <c r="CN79" s="4" t="str">
        <f>_xlfn.XLOOKUP($CG79,tbl_area_24_07_2024[Nombre Área],tbl_area_24_07_2024[Estructura],"Si no se encuentra",2,)</f>
        <v>Juntas Distritales</v>
      </c>
    </row>
    <row r="80" spans="1:92" ht="34.9" customHeight="1" x14ac:dyDescent="0.85">
      <c r="A80" t="s">
        <v>22073</v>
      </c>
      <c r="B80" t="s">
        <v>22074</v>
      </c>
      <c r="C80" t="s">
        <v>22075</v>
      </c>
      <c r="D80" t="s">
        <v>2199</v>
      </c>
      <c r="E80" t="s">
        <v>2242</v>
      </c>
      <c r="F80" t="s">
        <v>2201</v>
      </c>
      <c r="G80" t="s">
        <v>2927</v>
      </c>
      <c r="H80" t="s">
        <v>14</v>
      </c>
      <c r="I80" t="s">
        <v>2928</v>
      </c>
      <c r="J80" t="s">
        <v>2929</v>
      </c>
      <c r="K80" t="s">
        <v>1496</v>
      </c>
      <c r="L80" t="s">
        <v>14</v>
      </c>
      <c r="M80" t="s">
        <v>14</v>
      </c>
      <c r="N80" t="s">
        <v>2719</v>
      </c>
      <c r="O80" t="s">
        <v>1496</v>
      </c>
      <c r="P80" t="s">
        <v>14</v>
      </c>
      <c r="Q80" t="s">
        <v>1496</v>
      </c>
      <c r="R80" t="s">
        <v>1496</v>
      </c>
      <c r="S80" t="s">
        <v>14</v>
      </c>
      <c r="T80" t="s">
        <v>14</v>
      </c>
      <c r="U80" t="s">
        <v>14</v>
      </c>
      <c r="V80" t="s">
        <v>14</v>
      </c>
      <c r="W80" t="s">
        <v>2720</v>
      </c>
      <c r="X80" t="s">
        <v>1425</v>
      </c>
      <c r="Y80" t="s">
        <v>11</v>
      </c>
      <c r="Z80" t="s">
        <v>12</v>
      </c>
      <c r="AA80" t="s">
        <v>14</v>
      </c>
      <c r="AB80" t="s">
        <v>1496</v>
      </c>
      <c r="AC80" t="s">
        <v>2721</v>
      </c>
      <c r="AD80" t="s">
        <v>2207</v>
      </c>
      <c r="AE80" t="s">
        <v>2722</v>
      </c>
      <c r="AF80" t="s">
        <v>2723</v>
      </c>
      <c r="AG80" t="s">
        <v>2724</v>
      </c>
      <c r="AH80" t="s">
        <v>2209</v>
      </c>
      <c r="AI80" t="s">
        <v>2725</v>
      </c>
      <c r="AJ80" t="s">
        <v>1168</v>
      </c>
      <c r="AK80" t="s">
        <v>2726</v>
      </c>
      <c r="AL80" t="s">
        <v>1432</v>
      </c>
      <c r="AM80" t="s">
        <v>2726</v>
      </c>
      <c r="AN80" t="s">
        <v>1445</v>
      </c>
      <c r="AO80" t="s">
        <v>98</v>
      </c>
      <c r="AP80" t="s">
        <v>22155</v>
      </c>
      <c r="AQ80" t="s">
        <v>14</v>
      </c>
      <c r="AR80" t="s">
        <v>14</v>
      </c>
      <c r="AS80" t="s">
        <v>14</v>
      </c>
      <c r="AT80" t="s">
        <v>14</v>
      </c>
      <c r="AU80" t="s">
        <v>2612</v>
      </c>
      <c r="AV80" t="s">
        <v>2613</v>
      </c>
      <c r="AW80" t="s">
        <v>2613</v>
      </c>
      <c r="AX80" t="s">
        <v>2613</v>
      </c>
      <c r="AY80" t="s">
        <v>2927</v>
      </c>
      <c r="AZ80" t="s">
        <v>22181</v>
      </c>
      <c r="BA80" t="s">
        <v>22100</v>
      </c>
      <c r="BB80" t="s">
        <v>22100</v>
      </c>
      <c r="BC80">
        <v>1913.76</v>
      </c>
      <c r="BD80">
        <v>2219.96</v>
      </c>
      <c r="BE80" t="s">
        <v>14</v>
      </c>
      <c r="BF80" t="s">
        <v>14</v>
      </c>
      <c r="BG80" t="s">
        <v>2214</v>
      </c>
      <c r="BH80" t="s">
        <v>14</v>
      </c>
      <c r="BI80" t="s">
        <v>22092</v>
      </c>
      <c r="BJ80" t="s">
        <v>2719</v>
      </c>
      <c r="BK80" t="s">
        <v>14</v>
      </c>
      <c r="BL80" t="s">
        <v>22100</v>
      </c>
      <c r="BM80" t="s">
        <v>22100</v>
      </c>
      <c r="BN80" t="s">
        <v>2930</v>
      </c>
      <c r="BO80" t="s">
        <v>14</v>
      </c>
      <c r="BP80" t="s">
        <v>1496</v>
      </c>
      <c r="BQ80" t="s">
        <v>2217</v>
      </c>
      <c r="BR80" t="s">
        <v>2303</v>
      </c>
      <c r="BS80" t="s">
        <v>2376</v>
      </c>
      <c r="BT80" t="s">
        <v>14</v>
      </c>
      <c r="BU80" t="s">
        <v>14</v>
      </c>
      <c r="BV80" t="s">
        <v>14</v>
      </c>
      <c r="BW80" t="s">
        <v>14</v>
      </c>
      <c r="BX80" t="s">
        <v>14</v>
      </c>
      <c r="BY80" t="s">
        <v>2220</v>
      </c>
      <c r="BZ80" t="s">
        <v>1496</v>
      </c>
      <c r="CA80" t="s">
        <v>2615</v>
      </c>
      <c r="CB80" t="s">
        <v>14</v>
      </c>
      <c r="CC80" t="s">
        <v>14</v>
      </c>
      <c r="CD80" t="s">
        <v>14</v>
      </c>
      <c r="CE80" t="s">
        <v>14</v>
      </c>
      <c r="CF80" t="s">
        <v>2931</v>
      </c>
      <c r="CG80" t="s">
        <v>97</v>
      </c>
      <c r="CH80" t="s">
        <v>22075</v>
      </c>
      <c r="CJ80" t="s">
        <v>98</v>
      </c>
      <c r="CK80" t="s">
        <v>24</v>
      </c>
      <c r="CM80" s="4" t="str">
        <f>_xlfn.XLOOKUP($CG80,tbl_area_24_07_2024[Nombre Área],tbl_area_24_07_2024[Estado],"Si no se encuentra",2,)</f>
        <v>Tabasco</v>
      </c>
      <c r="CN80" s="4" t="str">
        <f>_xlfn.XLOOKUP($CG80,tbl_area_24_07_2024[Nombre Área],tbl_area_24_07_2024[Estructura],"Si no se encuentra",2,)</f>
        <v>Juntas Distritales</v>
      </c>
    </row>
    <row r="81" spans="1:92" ht="34.9" customHeight="1" x14ac:dyDescent="0.85">
      <c r="A81" t="s">
        <v>22073</v>
      </c>
      <c r="B81" t="s">
        <v>22074</v>
      </c>
      <c r="C81" t="s">
        <v>22075</v>
      </c>
      <c r="D81" t="s">
        <v>2199</v>
      </c>
      <c r="E81" t="s">
        <v>2507</v>
      </c>
      <c r="F81" t="s">
        <v>2201</v>
      </c>
      <c r="G81" t="s">
        <v>2932</v>
      </c>
      <c r="H81" t="s">
        <v>14</v>
      </c>
      <c r="I81" t="s">
        <v>2933</v>
      </c>
      <c r="J81" t="s">
        <v>2934</v>
      </c>
      <c r="K81" t="s">
        <v>1497</v>
      </c>
      <c r="L81" t="s">
        <v>14</v>
      </c>
      <c r="M81" t="s">
        <v>14</v>
      </c>
      <c r="N81" t="s">
        <v>2935</v>
      </c>
      <c r="O81" t="s">
        <v>1497</v>
      </c>
      <c r="P81" t="s">
        <v>14</v>
      </c>
      <c r="Q81" t="s">
        <v>1497</v>
      </c>
      <c r="R81" t="s">
        <v>1497</v>
      </c>
      <c r="S81" t="s">
        <v>14</v>
      </c>
      <c r="T81" t="s">
        <v>14</v>
      </c>
      <c r="U81" t="s">
        <v>14</v>
      </c>
      <c r="V81" t="s">
        <v>14</v>
      </c>
      <c r="W81" t="s">
        <v>14</v>
      </c>
      <c r="X81" t="s">
        <v>14</v>
      </c>
      <c r="Y81" t="s">
        <v>14</v>
      </c>
      <c r="Z81" t="s">
        <v>14</v>
      </c>
      <c r="AA81" t="s">
        <v>2747</v>
      </c>
      <c r="AB81" t="s">
        <v>1497</v>
      </c>
      <c r="AC81" t="s">
        <v>2748</v>
      </c>
      <c r="AD81" t="s">
        <v>2365</v>
      </c>
      <c r="AE81" t="s">
        <v>2749</v>
      </c>
      <c r="AF81" t="s">
        <v>2609</v>
      </c>
      <c r="AG81" t="s">
        <v>14</v>
      </c>
      <c r="AH81" t="s">
        <v>2209</v>
      </c>
      <c r="AI81" t="s">
        <v>2750</v>
      </c>
      <c r="AJ81" t="s">
        <v>1168</v>
      </c>
      <c r="AK81" t="s">
        <v>2611</v>
      </c>
      <c r="AL81" t="s">
        <v>1174</v>
      </c>
      <c r="AM81" t="s">
        <v>2287</v>
      </c>
      <c r="AN81" t="s">
        <v>1445</v>
      </c>
      <c r="AO81" t="s">
        <v>98</v>
      </c>
      <c r="AP81" t="s">
        <v>22159</v>
      </c>
      <c r="AQ81" t="s">
        <v>14</v>
      </c>
      <c r="AR81" t="s">
        <v>14</v>
      </c>
      <c r="AS81" t="s">
        <v>14</v>
      </c>
      <c r="AT81" t="s">
        <v>14</v>
      </c>
      <c r="AU81" t="s">
        <v>2252</v>
      </c>
      <c r="AV81" t="s">
        <v>2613</v>
      </c>
      <c r="AW81" t="s">
        <v>2613</v>
      </c>
      <c r="AX81" t="s">
        <v>2613</v>
      </c>
      <c r="AY81" t="s">
        <v>2932</v>
      </c>
      <c r="AZ81" t="s">
        <v>22182</v>
      </c>
      <c r="BA81" t="s">
        <v>22177</v>
      </c>
      <c r="BB81" t="s">
        <v>22183</v>
      </c>
      <c r="BC81">
        <v>2042.3</v>
      </c>
      <c r="BD81">
        <v>2369.0700000000002</v>
      </c>
      <c r="BE81" t="s">
        <v>14</v>
      </c>
      <c r="BF81" t="s">
        <v>14</v>
      </c>
      <c r="BG81" t="s">
        <v>2214</v>
      </c>
      <c r="BH81" t="s">
        <v>14</v>
      </c>
      <c r="BI81" t="s">
        <v>22092</v>
      </c>
      <c r="BJ81" t="s">
        <v>2935</v>
      </c>
      <c r="BK81" t="s">
        <v>14</v>
      </c>
      <c r="BL81" t="s">
        <v>22177</v>
      </c>
      <c r="BM81" t="s">
        <v>22183</v>
      </c>
      <c r="BN81" t="s">
        <v>2936</v>
      </c>
      <c r="BO81" t="s">
        <v>14</v>
      </c>
      <c r="BP81" t="s">
        <v>1497</v>
      </c>
      <c r="BQ81" t="s">
        <v>2217</v>
      </c>
      <c r="BR81" t="s">
        <v>2303</v>
      </c>
      <c r="BS81" t="s">
        <v>2376</v>
      </c>
      <c r="BT81" t="s">
        <v>14</v>
      </c>
      <c r="BU81" t="s">
        <v>14</v>
      </c>
      <c r="BV81" t="s">
        <v>14</v>
      </c>
      <c r="BW81" t="s">
        <v>14</v>
      </c>
      <c r="BX81" t="s">
        <v>14</v>
      </c>
      <c r="BY81" t="s">
        <v>2220</v>
      </c>
      <c r="BZ81" t="s">
        <v>1497</v>
      </c>
      <c r="CA81" t="s">
        <v>2633</v>
      </c>
      <c r="CB81" t="s">
        <v>14</v>
      </c>
      <c r="CC81" t="s">
        <v>14</v>
      </c>
      <c r="CD81" t="s">
        <v>14</v>
      </c>
      <c r="CE81" t="s">
        <v>14</v>
      </c>
      <c r="CF81" t="s">
        <v>2937</v>
      </c>
      <c r="CG81" t="s">
        <v>97</v>
      </c>
      <c r="CH81" t="s">
        <v>22075</v>
      </c>
      <c r="CJ81" t="s">
        <v>98</v>
      </c>
      <c r="CK81" t="s">
        <v>24</v>
      </c>
      <c r="CM81" s="4" t="str">
        <f>_xlfn.XLOOKUP($CG81,tbl_area_24_07_2024[Nombre Área],tbl_area_24_07_2024[Estado],"Si no se encuentra",2,)</f>
        <v>Tabasco</v>
      </c>
      <c r="CN81" s="4" t="str">
        <f>_xlfn.XLOOKUP($CG81,tbl_area_24_07_2024[Nombre Área],tbl_area_24_07_2024[Estructura],"Si no se encuentra",2,)</f>
        <v>Juntas Distritales</v>
      </c>
    </row>
    <row r="82" spans="1:92" ht="34.9" customHeight="1" x14ac:dyDescent="0.85">
      <c r="A82" t="s">
        <v>22073</v>
      </c>
      <c r="B82" t="s">
        <v>22074</v>
      </c>
      <c r="C82" t="s">
        <v>22075</v>
      </c>
      <c r="D82" t="s">
        <v>2199</v>
      </c>
      <c r="E82" t="s">
        <v>2242</v>
      </c>
      <c r="F82" t="s">
        <v>2201</v>
      </c>
      <c r="G82" t="s">
        <v>2938</v>
      </c>
      <c r="H82" t="s">
        <v>14</v>
      </c>
      <c r="I82" t="s">
        <v>2939</v>
      </c>
      <c r="J82" t="s">
        <v>2940</v>
      </c>
      <c r="K82" t="s">
        <v>1498</v>
      </c>
      <c r="L82" t="s">
        <v>14</v>
      </c>
      <c r="M82" t="s">
        <v>14</v>
      </c>
      <c r="N82" t="s">
        <v>2941</v>
      </c>
      <c r="O82" t="s">
        <v>1498</v>
      </c>
      <c r="P82" t="s">
        <v>14</v>
      </c>
      <c r="Q82" t="s">
        <v>1498</v>
      </c>
      <c r="R82" t="s">
        <v>1498</v>
      </c>
      <c r="S82" t="s">
        <v>14</v>
      </c>
      <c r="T82" t="s">
        <v>14</v>
      </c>
      <c r="U82" t="s">
        <v>14</v>
      </c>
      <c r="V82" t="s">
        <v>14</v>
      </c>
      <c r="W82" t="s">
        <v>2942</v>
      </c>
      <c r="X82" t="s">
        <v>2943</v>
      </c>
      <c r="Y82" t="s">
        <v>109</v>
      </c>
      <c r="Z82" t="s">
        <v>18</v>
      </c>
      <c r="AA82" t="s">
        <v>14</v>
      </c>
      <c r="AB82" t="s">
        <v>1498</v>
      </c>
      <c r="AC82" t="s">
        <v>2944</v>
      </c>
      <c r="AD82" t="s">
        <v>2207</v>
      </c>
      <c r="AE82" t="s">
        <v>2945</v>
      </c>
      <c r="AF82" t="s">
        <v>1613</v>
      </c>
      <c r="AG82" t="s">
        <v>14</v>
      </c>
      <c r="AH82" t="s">
        <v>2209</v>
      </c>
      <c r="AI82" t="s">
        <v>2287</v>
      </c>
      <c r="AJ82" t="s">
        <v>1168</v>
      </c>
      <c r="AK82" t="s">
        <v>2611</v>
      </c>
      <c r="AL82" t="s">
        <v>1174</v>
      </c>
      <c r="AM82" t="s">
        <v>2287</v>
      </c>
      <c r="AN82" t="s">
        <v>1445</v>
      </c>
      <c r="AO82" t="s">
        <v>98</v>
      </c>
      <c r="AP82" t="s">
        <v>22184</v>
      </c>
      <c r="AQ82" t="s">
        <v>14</v>
      </c>
      <c r="AR82" t="s">
        <v>14</v>
      </c>
      <c r="AS82" t="s">
        <v>14</v>
      </c>
      <c r="AT82" t="s">
        <v>14</v>
      </c>
      <c r="AU82" t="s">
        <v>2612</v>
      </c>
      <c r="AV82" t="s">
        <v>2613</v>
      </c>
      <c r="AW82" t="s">
        <v>2613</v>
      </c>
      <c r="AX82" t="s">
        <v>2613</v>
      </c>
      <c r="AY82" t="s">
        <v>2938</v>
      </c>
      <c r="AZ82" t="s">
        <v>22185</v>
      </c>
      <c r="BA82" t="s">
        <v>22177</v>
      </c>
      <c r="BB82" t="s">
        <v>22075</v>
      </c>
      <c r="BC82">
        <v>13517</v>
      </c>
      <c r="BD82">
        <v>15679.72</v>
      </c>
      <c r="BE82" t="s">
        <v>14</v>
      </c>
      <c r="BF82" t="s">
        <v>14</v>
      </c>
      <c r="BG82" t="s">
        <v>2214</v>
      </c>
      <c r="BH82" t="s">
        <v>14</v>
      </c>
      <c r="BI82" t="s">
        <v>22092</v>
      </c>
      <c r="BJ82" t="s">
        <v>2941</v>
      </c>
      <c r="BK82" t="s">
        <v>14</v>
      </c>
      <c r="BL82" t="s">
        <v>22177</v>
      </c>
      <c r="BM82" t="s">
        <v>22075</v>
      </c>
      <c r="BN82" t="s">
        <v>2946</v>
      </c>
      <c r="BO82" t="s">
        <v>14</v>
      </c>
      <c r="BP82" t="s">
        <v>1498</v>
      </c>
      <c r="BQ82" t="s">
        <v>2217</v>
      </c>
      <c r="BR82" t="s">
        <v>2303</v>
      </c>
      <c r="BS82" t="s">
        <v>2376</v>
      </c>
      <c r="BT82" t="s">
        <v>14</v>
      </c>
      <c r="BU82" t="s">
        <v>14</v>
      </c>
      <c r="BV82" t="s">
        <v>14</v>
      </c>
      <c r="BW82" t="s">
        <v>14</v>
      </c>
      <c r="BX82" t="s">
        <v>14</v>
      </c>
      <c r="BY82" t="s">
        <v>2220</v>
      </c>
      <c r="BZ82" t="s">
        <v>1498</v>
      </c>
      <c r="CA82" t="s">
        <v>2615</v>
      </c>
      <c r="CB82" t="s">
        <v>14</v>
      </c>
      <c r="CC82" t="s">
        <v>14</v>
      </c>
      <c r="CD82" t="s">
        <v>14</v>
      </c>
      <c r="CE82" t="s">
        <v>14</v>
      </c>
      <c r="CF82" t="s">
        <v>2947</v>
      </c>
      <c r="CG82" t="s">
        <v>97</v>
      </c>
      <c r="CH82" t="s">
        <v>22075</v>
      </c>
      <c r="CJ82" t="s">
        <v>98</v>
      </c>
      <c r="CK82" t="s">
        <v>24</v>
      </c>
      <c r="CM82" s="4" t="str">
        <f>_xlfn.XLOOKUP($CG82,tbl_area_24_07_2024[Nombre Área],tbl_area_24_07_2024[Estado],"Si no se encuentra",2,)</f>
        <v>Tabasco</v>
      </c>
      <c r="CN82" s="4" t="str">
        <f>_xlfn.XLOOKUP($CG82,tbl_area_24_07_2024[Nombre Área],tbl_area_24_07_2024[Estructura],"Si no se encuentra",2,)</f>
        <v>Juntas Distritales</v>
      </c>
    </row>
    <row r="83" spans="1:92" ht="34.9" customHeight="1" x14ac:dyDescent="0.85">
      <c r="A83" t="s">
        <v>22073</v>
      </c>
      <c r="B83" t="s">
        <v>22074</v>
      </c>
      <c r="C83" t="s">
        <v>22075</v>
      </c>
      <c r="D83" t="s">
        <v>2199</v>
      </c>
      <c r="E83" t="s">
        <v>2507</v>
      </c>
      <c r="F83" t="s">
        <v>2201</v>
      </c>
      <c r="G83" t="s">
        <v>2948</v>
      </c>
      <c r="H83" t="s">
        <v>14</v>
      </c>
      <c r="I83" t="s">
        <v>2949</v>
      </c>
      <c r="J83" t="s">
        <v>2950</v>
      </c>
      <c r="K83" t="s">
        <v>1499</v>
      </c>
      <c r="L83" t="s">
        <v>14</v>
      </c>
      <c r="M83" t="s">
        <v>14</v>
      </c>
      <c r="N83" t="s">
        <v>2951</v>
      </c>
      <c r="O83" t="s">
        <v>1499</v>
      </c>
      <c r="P83" t="s">
        <v>14</v>
      </c>
      <c r="Q83" t="s">
        <v>1499</v>
      </c>
      <c r="R83" t="s">
        <v>1499</v>
      </c>
      <c r="S83" t="s">
        <v>14</v>
      </c>
      <c r="T83" t="s">
        <v>14</v>
      </c>
      <c r="U83" t="s">
        <v>14</v>
      </c>
      <c r="V83" t="s">
        <v>14</v>
      </c>
      <c r="W83" t="s">
        <v>14</v>
      </c>
      <c r="X83" t="s">
        <v>14</v>
      </c>
      <c r="Y83" t="s">
        <v>14</v>
      </c>
      <c r="Z83" t="s">
        <v>14</v>
      </c>
      <c r="AA83" t="s">
        <v>2747</v>
      </c>
      <c r="AB83" t="s">
        <v>1499</v>
      </c>
      <c r="AC83" t="s">
        <v>2748</v>
      </c>
      <c r="AD83" t="s">
        <v>2365</v>
      </c>
      <c r="AE83" t="s">
        <v>2749</v>
      </c>
      <c r="AF83" t="s">
        <v>2609</v>
      </c>
      <c r="AG83" t="s">
        <v>14</v>
      </c>
      <c r="AH83" t="s">
        <v>2209</v>
      </c>
      <c r="AI83" t="s">
        <v>2750</v>
      </c>
      <c r="AJ83" t="s">
        <v>1168</v>
      </c>
      <c r="AK83" t="s">
        <v>2611</v>
      </c>
      <c r="AL83" t="s">
        <v>1174</v>
      </c>
      <c r="AM83" t="s">
        <v>2287</v>
      </c>
      <c r="AN83" t="s">
        <v>1445</v>
      </c>
      <c r="AO83" t="s">
        <v>98</v>
      </c>
      <c r="AP83" t="s">
        <v>22159</v>
      </c>
      <c r="AQ83" t="s">
        <v>14</v>
      </c>
      <c r="AR83" t="s">
        <v>14</v>
      </c>
      <c r="AS83" t="s">
        <v>14</v>
      </c>
      <c r="AT83" t="s">
        <v>14</v>
      </c>
      <c r="AU83" t="s">
        <v>2252</v>
      </c>
      <c r="AV83" t="s">
        <v>2613</v>
      </c>
      <c r="AW83" t="s">
        <v>2613</v>
      </c>
      <c r="AX83" t="s">
        <v>2613</v>
      </c>
      <c r="AY83" t="s">
        <v>2948</v>
      </c>
      <c r="AZ83" t="s">
        <v>22186</v>
      </c>
      <c r="BA83" t="s">
        <v>22177</v>
      </c>
      <c r="BB83" t="s">
        <v>22075</v>
      </c>
      <c r="BC83">
        <v>2724.37</v>
      </c>
      <c r="BD83">
        <v>3160.27</v>
      </c>
      <c r="BE83" t="s">
        <v>14</v>
      </c>
      <c r="BF83" t="s">
        <v>14</v>
      </c>
      <c r="BG83" t="s">
        <v>2214</v>
      </c>
      <c r="BH83" t="s">
        <v>14</v>
      </c>
      <c r="BI83" t="s">
        <v>22092</v>
      </c>
      <c r="BJ83" t="s">
        <v>2951</v>
      </c>
      <c r="BK83" t="s">
        <v>14</v>
      </c>
      <c r="BL83" t="s">
        <v>22177</v>
      </c>
      <c r="BM83" t="s">
        <v>22075</v>
      </c>
      <c r="BN83" t="s">
        <v>2952</v>
      </c>
      <c r="BO83" t="s">
        <v>14</v>
      </c>
      <c r="BP83" t="s">
        <v>1499</v>
      </c>
      <c r="BQ83" t="s">
        <v>2217</v>
      </c>
      <c r="BR83" t="s">
        <v>2303</v>
      </c>
      <c r="BS83" t="s">
        <v>2376</v>
      </c>
      <c r="BT83" t="s">
        <v>14</v>
      </c>
      <c r="BU83" t="s">
        <v>14</v>
      </c>
      <c r="BV83" t="s">
        <v>14</v>
      </c>
      <c r="BW83" t="s">
        <v>14</v>
      </c>
      <c r="BX83" t="s">
        <v>14</v>
      </c>
      <c r="BY83" t="s">
        <v>2220</v>
      </c>
      <c r="BZ83" t="s">
        <v>1499</v>
      </c>
      <c r="CA83" t="s">
        <v>2633</v>
      </c>
      <c r="CB83" t="s">
        <v>14</v>
      </c>
      <c r="CC83" t="s">
        <v>14</v>
      </c>
      <c r="CD83" t="s">
        <v>14</v>
      </c>
      <c r="CE83" t="s">
        <v>14</v>
      </c>
      <c r="CF83" t="s">
        <v>2953</v>
      </c>
      <c r="CG83" t="s">
        <v>97</v>
      </c>
      <c r="CH83" t="s">
        <v>22075</v>
      </c>
      <c r="CJ83" t="s">
        <v>98</v>
      </c>
      <c r="CK83" t="s">
        <v>24</v>
      </c>
      <c r="CM83" s="4" t="str">
        <f>_xlfn.XLOOKUP($CG83,tbl_area_24_07_2024[Nombre Área],tbl_area_24_07_2024[Estado],"Si no se encuentra",2,)</f>
        <v>Tabasco</v>
      </c>
      <c r="CN83" s="4" t="str">
        <f>_xlfn.XLOOKUP($CG83,tbl_area_24_07_2024[Nombre Área],tbl_area_24_07_2024[Estructura],"Si no se encuentra",2,)</f>
        <v>Juntas Distritales</v>
      </c>
    </row>
    <row r="84" spans="1:92" ht="34.9" customHeight="1" x14ac:dyDescent="0.85">
      <c r="A84" t="s">
        <v>22073</v>
      </c>
      <c r="B84" t="s">
        <v>22074</v>
      </c>
      <c r="C84" t="s">
        <v>22075</v>
      </c>
      <c r="D84" t="s">
        <v>2199</v>
      </c>
      <c r="E84" t="s">
        <v>2242</v>
      </c>
      <c r="F84" t="s">
        <v>2201</v>
      </c>
      <c r="G84" t="s">
        <v>2954</v>
      </c>
      <c r="H84" t="s">
        <v>14</v>
      </c>
      <c r="I84" t="s">
        <v>2955</v>
      </c>
      <c r="J84" t="s">
        <v>2956</v>
      </c>
      <c r="K84" t="s">
        <v>1500</v>
      </c>
      <c r="L84" t="s">
        <v>14</v>
      </c>
      <c r="M84" t="s">
        <v>14</v>
      </c>
      <c r="N84" t="s">
        <v>2719</v>
      </c>
      <c r="O84" t="s">
        <v>1500</v>
      </c>
      <c r="P84" t="s">
        <v>14</v>
      </c>
      <c r="Q84" t="s">
        <v>1500</v>
      </c>
      <c r="R84" t="s">
        <v>1500</v>
      </c>
      <c r="S84" t="s">
        <v>14</v>
      </c>
      <c r="T84" t="s">
        <v>14</v>
      </c>
      <c r="U84" t="s">
        <v>14</v>
      </c>
      <c r="V84" t="s">
        <v>14</v>
      </c>
      <c r="W84" t="s">
        <v>2720</v>
      </c>
      <c r="X84" t="s">
        <v>1425</v>
      </c>
      <c r="Y84" t="s">
        <v>11</v>
      </c>
      <c r="Z84" t="s">
        <v>12</v>
      </c>
      <c r="AA84" t="s">
        <v>14</v>
      </c>
      <c r="AB84" t="s">
        <v>1500</v>
      </c>
      <c r="AC84" t="s">
        <v>2721</v>
      </c>
      <c r="AD84" t="s">
        <v>2207</v>
      </c>
      <c r="AE84" t="s">
        <v>2722</v>
      </c>
      <c r="AF84" t="s">
        <v>2723</v>
      </c>
      <c r="AG84" t="s">
        <v>2724</v>
      </c>
      <c r="AH84" t="s">
        <v>2209</v>
      </c>
      <c r="AI84" t="s">
        <v>2725</v>
      </c>
      <c r="AJ84" t="s">
        <v>1168</v>
      </c>
      <c r="AK84" t="s">
        <v>2726</v>
      </c>
      <c r="AL84" t="s">
        <v>1432</v>
      </c>
      <c r="AM84" t="s">
        <v>2726</v>
      </c>
      <c r="AN84" t="s">
        <v>1445</v>
      </c>
      <c r="AO84" t="s">
        <v>98</v>
      </c>
      <c r="AP84" t="s">
        <v>22155</v>
      </c>
      <c r="AQ84" t="s">
        <v>14</v>
      </c>
      <c r="AR84" t="s">
        <v>14</v>
      </c>
      <c r="AS84" t="s">
        <v>14</v>
      </c>
      <c r="AT84" t="s">
        <v>14</v>
      </c>
      <c r="AU84" t="s">
        <v>2612</v>
      </c>
      <c r="AV84" t="s">
        <v>2613</v>
      </c>
      <c r="AW84" t="s">
        <v>2613</v>
      </c>
      <c r="AX84" t="s">
        <v>2613</v>
      </c>
      <c r="AY84" t="s">
        <v>2954</v>
      </c>
      <c r="AZ84" t="s">
        <v>22187</v>
      </c>
      <c r="BA84" t="s">
        <v>22177</v>
      </c>
      <c r="BB84" t="s">
        <v>22175</v>
      </c>
      <c r="BC84">
        <v>771.55</v>
      </c>
      <c r="BD84">
        <v>895</v>
      </c>
      <c r="BE84" t="s">
        <v>14</v>
      </c>
      <c r="BF84" t="s">
        <v>14</v>
      </c>
      <c r="BG84" t="s">
        <v>2214</v>
      </c>
      <c r="BH84" t="s">
        <v>14</v>
      </c>
      <c r="BI84" t="s">
        <v>22092</v>
      </c>
      <c r="BJ84" t="s">
        <v>2719</v>
      </c>
      <c r="BK84" t="s">
        <v>14</v>
      </c>
      <c r="BL84" t="s">
        <v>22177</v>
      </c>
      <c r="BM84" t="s">
        <v>22175</v>
      </c>
      <c r="BN84" t="s">
        <v>2957</v>
      </c>
      <c r="BO84" t="s">
        <v>14</v>
      </c>
      <c r="BP84" t="s">
        <v>1500</v>
      </c>
      <c r="BQ84" t="s">
        <v>2217</v>
      </c>
      <c r="BR84" t="s">
        <v>2303</v>
      </c>
      <c r="BS84" t="s">
        <v>2376</v>
      </c>
      <c r="BT84" t="s">
        <v>14</v>
      </c>
      <c r="BU84" t="s">
        <v>14</v>
      </c>
      <c r="BV84" t="s">
        <v>14</v>
      </c>
      <c r="BW84" t="s">
        <v>14</v>
      </c>
      <c r="BX84" t="s">
        <v>14</v>
      </c>
      <c r="BY84" t="s">
        <v>2220</v>
      </c>
      <c r="BZ84" t="s">
        <v>1500</v>
      </c>
      <c r="CA84" t="s">
        <v>2615</v>
      </c>
      <c r="CB84" t="s">
        <v>14</v>
      </c>
      <c r="CC84" t="s">
        <v>14</v>
      </c>
      <c r="CD84" t="s">
        <v>14</v>
      </c>
      <c r="CE84" t="s">
        <v>14</v>
      </c>
      <c r="CF84" t="s">
        <v>2958</v>
      </c>
      <c r="CG84" t="s">
        <v>97</v>
      </c>
      <c r="CH84" t="s">
        <v>22075</v>
      </c>
      <c r="CJ84" t="s">
        <v>98</v>
      </c>
      <c r="CK84" t="s">
        <v>24</v>
      </c>
      <c r="CM84" s="4" t="str">
        <f>_xlfn.XLOOKUP($CG84,tbl_area_24_07_2024[Nombre Área],tbl_area_24_07_2024[Estado],"Si no se encuentra",2,)</f>
        <v>Tabasco</v>
      </c>
      <c r="CN84" s="4" t="str">
        <f>_xlfn.XLOOKUP($CG84,tbl_area_24_07_2024[Nombre Área],tbl_area_24_07_2024[Estructura],"Si no se encuentra",2,)</f>
        <v>Juntas Distritales</v>
      </c>
    </row>
    <row r="85" spans="1:92" ht="34.9" customHeight="1" x14ac:dyDescent="0.85">
      <c r="A85" t="s">
        <v>22073</v>
      </c>
      <c r="B85" t="s">
        <v>22074</v>
      </c>
      <c r="C85" t="s">
        <v>22075</v>
      </c>
      <c r="D85" t="s">
        <v>2199</v>
      </c>
      <c r="E85" t="s">
        <v>2507</v>
      </c>
      <c r="F85" t="s">
        <v>2201</v>
      </c>
      <c r="G85" t="s">
        <v>2959</v>
      </c>
      <c r="H85" t="s">
        <v>14</v>
      </c>
      <c r="I85" t="s">
        <v>2960</v>
      </c>
      <c r="J85" t="s">
        <v>2961</v>
      </c>
      <c r="K85" t="s">
        <v>1501</v>
      </c>
      <c r="L85" t="s">
        <v>14</v>
      </c>
      <c r="M85" t="s">
        <v>14</v>
      </c>
      <c r="N85" t="s">
        <v>2962</v>
      </c>
      <c r="O85" t="s">
        <v>1501</v>
      </c>
      <c r="P85" t="s">
        <v>14</v>
      </c>
      <c r="Q85" t="s">
        <v>1501</v>
      </c>
      <c r="R85" t="s">
        <v>1501</v>
      </c>
      <c r="S85" t="s">
        <v>14</v>
      </c>
      <c r="T85" t="s">
        <v>14</v>
      </c>
      <c r="U85" t="s">
        <v>14</v>
      </c>
      <c r="V85" t="s">
        <v>14</v>
      </c>
      <c r="W85" t="s">
        <v>14</v>
      </c>
      <c r="X85" t="s">
        <v>14</v>
      </c>
      <c r="Y85" t="s">
        <v>14</v>
      </c>
      <c r="Z85" t="s">
        <v>14</v>
      </c>
      <c r="AA85" t="s">
        <v>2627</v>
      </c>
      <c r="AB85" t="s">
        <v>1501</v>
      </c>
      <c r="AC85" t="s">
        <v>2628</v>
      </c>
      <c r="AD85" t="s">
        <v>2207</v>
      </c>
      <c r="AE85" t="s">
        <v>2629</v>
      </c>
      <c r="AF85" t="s">
        <v>2630</v>
      </c>
      <c r="AG85" t="s">
        <v>14</v>
      </c>
      <c r="AH85" t="s">
        <v>2209</v>
      </c>
      <c r="AI85" t="s">
        <v>2287</v>
      </c>
      <c r="AJ85" t="s">
        <v>1168</v>
      </c>
      <c r="AK85" t="s">
        <v>2631</v>
      </c>
      <c r="AL85" t="s">
        <v>1176</v>
      </c>
      <c r="AM85" t="s">
        <v>2631</v>
      </c>
      <c r="AN85" t="s">
        <v>1445</v>
      </c>
      <c r="AO85" t="s">
        <v>98</v>
      </c>
      <c r="AP85" t="s">
        <v>22142</v>
      </c>
      <c r="AQ85" t="s">
        <v>14</v>
      </c>
      <c r="AR85" t="s">
        <v>14</v>
      </c>
      <c r="AS85" t="s">
        <v>14</v>
      </c>
      <c r="AT85" t="s">
        <v>14</v>
      </c>
      <c r="AU85" t="s">
        <v>2252</v>
      </c>
      <c r="AV85" t="s">
        <v>2613</v>
      </c>
      <c r="AW85" t="s">
        <v>2613</v>
      </c>
      <c r="AX85" t="s">
        <v>2613</v>
      </c>
      <c r="AY85" t="s">
        <v>2959</v>
      </c>
      <c r="AZ85" t="s">
        <v>22188</v>
      </c>
      <c r="BA85" t="s">
        <v>22187</v>
      </c>
      <c r="BB85" t="s">
        <v>22175</v>
      </c>
      <c r="BC85">
        <v>483.19</v>
      </c>
      <c r="BD85">
        <v>560.5</v>
      </c>
      <c r="BE85" t="s">
        <v>14</v>
      </c>
      <c r="BF85" t="s">
        <v>14</v>
      </c>
      <c r="BG85" t="s">
        <v>2214</v>
      </c>
      <c r="BH85" t="s">
        <v>14</v>
      </c>
      <c r="BI85" t="s">
        <v>22092</v>
      </c>
      <c r="BJ85" t="s">
        <v>2962</v>
      </c>
      <c r="BK85" t="s">
        <v>14</v>
      </c>
      <c r="BL85" t="s">
        <v>22187</v>
      </c>
      <c r="BM85" t="s">
        <v>22175</v>
      </c>
      <c r="BN85" t="s">
        <v>2963</v>
      </c>
      <c r="BO85" t="s">
        <v>14</v>
      </c>
      <c r="BP85" t="s">
        <v>1501</v>
      </c>
      <c r="BQ85" t="s">
        <v>2217</v>
      </c>
      <c r="BR85" t="s">
        <v>2303</v>
      </c>
      <c r="BS85" t="s">
        <v>2376</v>
      </c>
      <c r="BT85" t="s">
        <v>14</v>
      </c>
      <c r="BU85" t="s">
        <v>14</v>
      </c>
      <c r="BV85" t="s">
        <v>14</v>
      </c>
      <c r="BW85" t="s">
        <v>14</v>
      </c>
      <c r="BX85" t="s">
        <v>14</v>
      </c>
      <c r="BY85" t="s">
        <v>2220</v>
      </c>
      <c r="BZ85" t="s">
        <v>1501</v>
      </c>
      <c r="CA85" t="s">
        <v>2633</v>
      </c>
      <c r="CB85" t="s">
        <v>14</v>
      </c>
      <c r="CC85" t="s">
        <v>14</v>
      </c>
      <c r="CD85" t="s">
        <v>14</v>
      </c>
      <c r="CE85" t="s">
        <v>14</v>
      </c>
      <c r="CF85" t="s">
        <v>2964</v>
      </c>
      <c r="CG85" t="s">
        <v>97</v>
      </c>
      <c r="CH85" t="s">
        <v>22075</v>
      </c>
      <c r="CJ85" t="s">
        <v>98</v>
      </c>
      <c r="CK85" t="s">
        <v>24</v>
      </c>
      <c r="CM85" s="4" t="str">
        <f>_xlfn.XLOOKUP($CG85,tbl_area_24_07_2024[Nombre Área],tbl_area_24_07_2024[Estado],"Si no se encuentra",2,)</f>
        <v>Tabasco</v>
      </c>
      <c r="CN85" s="4" t="str">
        <f>_xlfn.XLOOKUP($CG85,tbl_area_24_07_2024[Nombre Área],tbl_area_24_07_2024[Estructura],"Si no se encuentra",2,)</f>
        <v>Juntas Distritales</v>
      </c>
    </row>
    <row r="86" spans="1:92" ht="34.9" customHeight="1" x14ac:dyDescent="0.85">
      <c r="A86" t="s">
        <v>22073</v>
      </c>
      <c r="B86" t="s">
        <v>22074</v>
      </c>
      <c r="C86" t="s">
        <v>22075</v>
      </c>
      <c r="D86" t="s">
        <v>2199</v>
      </c>
      <c r="E86" t="s">
        <v>2242</v>
      </c>
      <c r="F86" t="s">
        <v>2201</v>
      </c>
      <c r="G86" t="s">
        <v>2965</v>
      </c>
      <c r="H86" t="s">
        <v>14</v>
      </c>
      <c r="I86" t="s">
        <v>2966</v>
      </c>
      <c r="J86" t="s">
        <v>2967</v>
      </c>
      <c r="K86" t="s">
        <v>1502</v>
      </c>
      <c r="L86" t="s">
        <v>14</v>
      </c>
      <c r="M86" t="s">
        <v>14</v>
      </c>
      <c r="N86" t="s">
        <v>2968</v>
      </c>
      <c r="O86" t="s">
        <v>1502</v>
      </c>
      <c r="P86" t="s">
        <v>14</v>
      </c>
      <c r="Q86" t="s">
        <v>1502</v>
      </c>
      <c r="R86" t="s">
        <v>1502</v>
      </c>
      <c r="S86" t="s">
        <v>14</v>
      </c>
      <c r="T86" t="s">
        <v>14</v>
      </c>
      <c r="U86" t="s">
        <v>14</v>
      </c>
      <c r="V86" t="s">
        <v>14</v>
      </c>
      <c r="W86" t="s">
        <v>1770</v>
      </c>
      <c r="X86" t="s">
        <v>1159</v>
      </c>
      <c r="Y86" t="s">
        <v>1285</v>
      </c>
      <c r="Z86" t="s">
        <v>18</v>
      </c>
      <c r="AA86" t="s">
        <v>14</v>
      </c>
      <c r="AB86" t="s">
        <v>1502</v>
      </c>
      <c r="AC86" t="s">
        <v>2969</v>
      </c>
      <c r="AD86" t="s">
        <v>2207</v>
      </c>
      <c r="AE86" t="s">
        <v>253</v>
      </c>
      <c r="AF86" t="s">
        <v>2970</v>
      </c>
      <c r="AG86" t="s">
        <v>14</v>
      </c>
      <c r="AH86" t="s">
        <v>2209</v>
      </c>
      <c r="AI86" t="s">
        <v>2287</v>
      </c>
      <c r="AJ86" t="s">
        <v>1168</v>
      </c>
      <c r="AK86" t="s">
        <v>344</v>
      </c>
      <c r="AL86" t="s">
        <v>1172</v>
      </c>
      <c r="AM86" t="s">
        <v>344</v>
      </c>
      <c r="AN86" t="s">
        <v>1445</v>
      </c>
      <c r="AO86" t="s">
        <v>98</v>
      </c>
      <c r="AP86" t="s">
        <v>22189</v>
      </c>
      <c r="AQ86" t="s">
        <v>14</v>
      </c>
      <c r="AR86" t="s">
        <v>14</v>
      </c>
      <c r="AS86" t="s">
        <v>14</v>
      </c>
      <c r="AT86" t="s">
        <v>14</v>
      </c>
      <c r="AU86" t="s">
        <v>2252</v>
      </c>
      <c r="AV86" t="s">
        <v>2613</v>
      </c>
      <c r="AW86" t="s">
        <v>2613</v>
      </c>
      <c r="AX86" t="s">
        <v>2613</v>
      </c>
      <c r="AY86" t="s">
        <v>2965</v>
      </c>
      <c r="AZ86" t="s">
        <v>22188</v>
      </c>
      <c r="BA86" t="s">
        <v>22177</v>
      </c>
      <c r="BB86" t="s">
        <v>22075</v>
      </c>
      <c r="BC86">
        <v>7586.23</v>
      </c>
      <c r="BD86">
        <v>8800.0300000000007</v>
      </c>
      <c r="BE86" t="s">
        <v>14</v>
      </c>
      <c r="BF86" t="s">
        <v>14</v>
      </c>
      <c r="BG86" t="s">
        <v>2214</v>
      </c>
      <c r="BH86" t="s">
        <v>14</v>
      </c>
      <c r="BI86" t="s">
        <v>22092</v>
      </c>
      <c r="BJ86" t="s">
        <v>2968</v>
      </c>
      <c r="BK86" t="s">
        <v>14</v>
      </c>
      <c r="BL86" t="s">
        <v>22177</v>
      </c>
      <c r="BM86" t="s">
        <v>22075</v>
      </c>
      <c r="BN86" t="s">
        <v>2971</v>
      </c>
      <c r="BO86" t="s">
        <v>14</v>
      </c>
      <c r="BP86" t="s">
        <v>1502</v>
      </c>
      <c r="BQ86" t="s">
        <v>2217</v>
      </c>
      <c r="BR86" t="s">
        <v>2303</v>
      </c>
      <c r="BS86" t="s">
        <v>2376</v>
      </c>
      <c r="BT86" t="s">
        <v>14</v>
      </c>
      <c r="BU86" t="s">
        <v>14</v>
      </c>
      <c r="BV86" t="s">
        <v>14</v>
      </c>
      <c r="BW86" t="s">
        <v>14</v>
      </c>
      <c r="BX86" t="s">
        <v>14</v>
      </c>
      <c r="BY86" t="s">
        <v>2220</v>
      </c>
      <c r="BZ86" t="s">
        <v>1502</v>
      </c>
      <c r="CA86" t="s">
        <v>2615</v>
      </c>
      <c r="CB86" t="s">
        <v>14</v>
      </c>
      <c r="CC86" t="s">
        <v>14</v>
      </c>
      <c r="CD86" t="s">
        <v>14</v>
      </c>
      <c r="CE86" t="s">
        <v>14</v>
      </c>
      <c r="CF86" t="s">
        <v>2972</v>
      </c>
      <c r="CG86" t="s">
        <v>97</v>
      </c>
      <c r="CH86" t="s">
        <v>22075</v>
      </c>
      <c r="CJ86" t="s">
        <v>98</v>
      </c>
      <c r="CK86" t="s">
        <v>24</v>
      </c>
      <c r="CM86" s="4" t="str">
        <f>_xlfn.XLOOKUP($CG86,tbl_area_24_07_2024[Nombre Área],tbl_area_24_07_2024[Estado],"Si no se encuentra",2,)</f>
        <v>Tabasco</v>
      </c>
      <c r="CN86" s="4" t="str">
        <f>_xlfn.XLOOKUP($CG86,tbl_area_24_07_2024[Nombre Área],tbl_area_24_07_2024[Estructura],"Si no se encuentra",2,)</f>
        <v>Juntas Distritales</v>
      </c>
    </row>
    <row r="87" spans="1:92" ht="34.9" customHeight="1" x14ac:dyDescent="0.85">
      <c r="A87" t="s">
        <v>22073</v>
      </c>
      <c r="B87" t="s">
        <v>22074</v>
      </c>
      <c r="C87" t="s">
        <v>22075</v>
      </c>
      <c r="D87" t="s">
        <v>2199</v>
      </c>
      <c r="E87" t="s">
        <v>2242</v>
      </c>
      <c r="F87" t="s">
        <v>2201</v>
      </c>
      <c r="G87" t="s">
        <v>2973</v>
      </c>
      <c r="H87" t="s">
        <v>14</v>
      </c>
      <c r="I87" t="s">
        <v>2974</v>
      </c>
      <c r="J87" t="s">
        <v>2975</v>
      </c>
      <c r="K87" t="s">
        <v>1503</v>
      </c>
      <c r="L87" t="s">
        <v>14</v>
      </c>
      <c r="M87" t="s">
        <v>14</v>
      </c>
      <c r="N87" t="s">
        <v>2976</v>
      </c>
      <c r="O87" t="s">
        <v>1503</v>
      </c>
      <c r="P87" t="s">
        <v>14</v>
      </c>
      <c r="Q87" t="s">
        <v>1503</v>
      </c>
      <c r="R87" t="s">
        <v>1503</v>
      </c>
      <c r="S87" t="s">
        <v>14</v>
      </c>
      <c r="T87" t="s">
        <v>14</v>
      </c>
      <c r="U87" t="s">
        <v>14</v>
      </c>
      <c r="V87" t="s">
        <v>14</v>
      </c>
      <c r="W87" t="s">
        <v>1160</v>
      </c>
      <c r="X87" t="s">
        <v>1758</v>
      </c>
      <c r="Y87" t="s">
        <v>517</v>
      </c>
      <c r="Z87" t="s">
        <v>18</v>
      </c>
      <c r="AA87" t="s">
        <v>14</v>
      </c>
      <c r="AB87" t="s">
        <v>1503</v>
      </c>
      <c r="AC87" t="s">
        <v>2781</v>
      </c>
      <c r="AD87" t="s">
        <v>2311</v>
      </c>
      <c r="AE87" t="s">
        <v>2782</v>
      </c>
      <c r="AF87" t="s">
        <v>14</v>
      </c>
      <c r="AG87" t="s">
        <v>14</v>
      </c>
      <c r="AH87" t="s">
        <v>2783</v>
      </c>
      <c r="AI87" t="s">
        <v>2784</v>
      </c>
      <c r="AJ87" t="s">
        <v>1176</v>
      </c>
      <c r="AK87" t="s">
        <v>2784</v>
      </c>
      <c r="AL87" t="s">
        <v>1176</v>
      </c>
      <c r="AM87" t="s">
        <v>2631</v>
      </c>
      <c r="AN87" t="s">
        <v>1445</v>
      </c>
      <c r="AO87" t="s">
        <v>98</v>
      </c>
      <c r="AP87" t="s">
        <v>22161</v>
      </c>
      <c r="AQ87" t="s">
        <v>14</v>
      </c>
      <c r="AR87" t="s">
        <v>14</v>
      </c>
      <c r="AS87" t="s">
        <v>14</v>
      </c>
      <c r="AT87" t="s">
        <v>14</v>
      </c>
      <c r="AU87" t="s">
        <v>2612</v>
      </c>
      <c r="AV87" t="s">
        <v>2613</v>
      </c>
      <c r="AW87" t="s">
        <v>2613</v>
      </c>
      <c r="AX87" t="s">
        <v>2613</v>
      </c>
      <c r="AY87" t="s">
        <v>2973</v>
      </c>
      <c r="AZ87" t="s">
        <v>22190</v>
      </c>
      <c r="BA87" t="s">
        <v>22115</v>
      </c>
      <c r="BB87" t="s">
        <v>22075</v>
      </c>
      <c r="BC87">
        <v>2068.9699999999998</v>
      </c>
      <c r="BD87">
        <v>2400</v>
      </c>
      <c r="BE87" t="s">
        <v>14</v>
      </c>
      <c r="BF87" t="s">
        <v>14</v>
      </c>
      <c r="BG87" t="s">
        <v>2214</v>
      </c>
      <c r="BH87" t="s">
        <v>14</v>
      </c>
      <c r="BI87" t="s">
        <v>22092</v>
      </c>
      <c r="BJ87" t="s">
        <v>2976</v>
      </c>
      <c r="BK87" t="s">
        <v>14</v>
      </c>
      <c r="BL87" t="s">
        <v>22115</v>
      </c>
      <c r="BM87" t="s">
        <v>22075</v>
      </c>
      <c r="BN87" t="s">
        <v>2977</v>
      </c>
      <c r="BO87" t="s">
        <v>14</v>
      </c>
      <c r="BP87" t="s">
        <v>1503</v>
      </c>
      <c r="BQ87" t="s">
        <v>2217</v>
      </c>
      <c r="BR87" t="s">
        <v>2303</v>
      </c>
      <c r="BS87" t="s">
        <v>2376</v>
      </c>
      <c r="BT87" t="s">
        <v>14</v>
      </c>
      <c r="BU87" t="s">
        <v>14</v>
      </c>
      <c r="BV87" t="s">
        <v>14</v>
      </c>
      <c r="BW87" t="s">
        <v>14</v>
      </c>
      <c r="BX87" t="s">
        <v>14</v>
      </c>
      <c r="BY87" t="s">
        <v>2220</v>
      </c>
      <c r="BZ87" t="s">
        <v>1503</v>
      </c>
      <c r="CA87" t="s">
        <v>2615</v>
      </c>
      <c r="CB87" t="s">
        <v>14</v>
      </c>
      <c r="CC87" t="s">
        <v>14</v>
      </c>
      <c r="CD87" t="s">
        <v>14</v>
      </c>
      <c r="CE87" t="s">
        <v>14</v>
      </c>
      <c r="CF87" t="s">
        <v>2978</v>
      </c>
      <c r="CG87" t="s">
        <v>97</v>
      </c>
      <c r="CH87" t="s">
        <v>22075</v>
      </c>
      <c r="CJ87" t="s">
        <v>98</v>
      </c>
      <c r="CK87" t="s">
        <v>24</v>
      </c>
      <c r="CM87" s="4" t="str">
        <f>_xlfn.XLOOKUP($CG87,tbl_area_24_07_2024[Nombre Área],tbl_area_24_07_2024[Estado],"Si no se encuentra",2,)</f>
        <v>Tabasco</v>
      </c>
      <c r="CN87" s="4" t="str">
        <f>_xlfn.XLOOKUP($CG87,tbl_area_24_07_2024[Nombre Área],tbl_area_24_07_2024[Estructura],"Si no se encuentra",2,)</f>
        <v>Juntas Distritales</v>
      </c>
    </row>
    <row r="88" spans="1:92" ht="34.9" customHeight="1" x14ac:dyDescent="0.85">
      <c r="A88" t="s">
        <v>22073</v>
      </c>
      <c r="B88" t="s">
        <v>22074</v>
      </c>
      <c r="C88" t="s">
        <v>22075</v>
      </c>
      <c r="D88" t="s">
        <v>2199</v>
      </c>
      <c r="E88" t="s">
        <v>2242</v>
      </c>
      <c r="F88" t="s">
        <v>2201</v>
      </c>
      <c r="G88" t="s">
        <v>2979</v>
      </c>
      <c r="H88" t="s">
        <v>14</v>
      </c>
      <c r="I88" t="s">
        <v>2980</v>
      </c>
      <c r="J88" t="s">
        <v>2981</v>
      </c>
      <c r="K88" t="s">
        <v>1504</v>
      </c>
      <c r="L88" t="s">
        <v>14</v>
      </c>
      <c r="M88" t="s">
        <v>14</v>
      </c>
      <c r="N88" t="s">
        <v>2982</v>
      </c>
      <c r="O88" t="s">
        <v>1504</v>
      </c>
      <c r="P88" t="s">
        <v>14</v>
      </c>
      <c r="Q88" t="s">
        <v>1504</v>
      </c>
      <c r="R88" t="s">
        <v>1504</v>
      </c>
      <c r="S88" t="s">
        <v>14</v>
      </c>
      <c r="T88" t="s">
        <v>14</v>
      </c>
      <c r="U88" t="s">
        <v>14</v>
      </c>
      <c r="V88" t="s">
        <v>14</v>
      </c>
      <c r="W88" t="s">
        <v>14</v>
      </c>
      <c r="X88" t="s">
        <v>14</v>
      </c>
      <c r="Y88" t="s">
        <v>14</v>
      </c>
      <c r="Z88" t="s">
        <v>14</v>
      </c>
      <c r="AA88" t="s">
        <v>2983</v>
      </c>
      <c r="AB88" t="s">
        <v>1504</v>
      </c>
      <c r="AC88" t="s">
        <v>2984</v>
      </c>
      <c r="AD88" t="s">
        <v>2348</v>
      </c>
      <c r="AE88" t="s">
        <v>2985</v>
      </c>
      <c r="AF88" t="s">
        <v>2986</v>
      </c>
      <c r="AG88" t="s">
        <v>14</v>
      </c>
      <c r="AH88" t="s">
        <v>2209</v>
      </c>
      <c r="AI88" t="s">
        <v>2987</v>
      </c>
      <c r="AJ88" t="s">
        <v>1168</v>
      </c>
      <c r="AK88" t="s">
        <v>2988</v>
      </c>
      <c r="AL88" t="s">
        <v>1173</v>
      </c>
      <c r="AM88" t="s">
        <v>2988</v>
      </c>
      <c r="AN88" t="s">
        <v>1186</v>
      </c>
      <c r="AO88" t="s">
        <v>334</v>
      </c>
      <c r="AP88" t="s">
        <v>22191</v>
      </c>
      <c r="AQ88" t="s">
        <v>14</v>
      </c>
      <c r="AR88" t="s">
        <v>14</v>
      </c>
      <c r="AS88" t="s">
        <v>14</v>
      </c>
      <c r="AT88" t="s">
        <v>14</v>
      </c>
      <c r="AU88" t="s">
        <v>2612</v>
      </c>
      <c r="AV88" t="s">
        <v>2613</v>
      </c>
      <c r="AW88" t="s">
        <v>2613</v>
      </c>
      <c r="AX88" t="s">
        <v>2613</v>
      </c>
      <c r="AY88" t="s">
        <v>2979</v>
      </c>
      <c r="AZ88" t="s">
        <v>22192</v>
      </c>
      <c r="BA88" t="s">
        <v>22177</v>
      </c>
      <c r="BB88" t="s">
        <v>22075</v>
      </c>
      <c r="BC88">
        <v>1623.81</v>
      </c>
      <c r="BD88">
        <v>1883.62</v>
      </c>
      <c r="BE88" t="s">
        <v>14</v>
      </c>
      <c r="BF88" t="s">
        <v>14</v>
      </c>
      <c r="BG88" t="s">
        <v>2214</v>
      </c>
      <c r="BH88" t="s">
        <v>14</v>
      </c>
      <c r="BI88" t="s">
        <v>22092</v>
      </c>
      <c r="BJ88" t="s">
        <v>2982</v>
      </c>
      <c r="BK88" t="s">
        <v>14</v>
      </c>
      <c r="BL88" t="s">
        <v>22177</v>
      </c>
      <c r="BM88" t="s">
        <v>22075</v>
      </c>
      <c r="BN88" t="s">
        <v>2989</v>
      </c>
      <c r="BO88" t="s">
        <v>14</v>
      </c>
      <c r="BP88" t="s">
        <v>1504</v>
      </c>
      <c r="BQ88" t="s">
        <v>2217</v>
      </c>
      <c r="BR88" t="s">
        <v>2303</v>
      </c>
      <c r="BS88" t="s">
        <v>2376</v>
      </c>
      <c r="BT88" t="s">
        <v>14</v>
      </c>
      <c r="BU88" t="s">
        <v>14</v>
      </c>
      <c r="BV88" t="s">
        <v>14</v>
      </c>
      <c r="BW88" t="s">
        <v>14</v>
      </c>
      <c r="BX88" t="s">
        <v>14</v>
      </c>
      <c r="BY88" t="s">
        <v>2220</v>
      </c>
      <c r="BZ88" t="s">
        <v>1504</v>
      </c>
      <c r="CA88" t="s">
        <v>2615</v>
      </c>
      <c r="CB88" t="s">
        <v>14</v>
      </c>
      <c r="CC88" t="s">
        <v>14</v>
      </c>
      <c r="CD88" t="s">
        <v>14</v>
      </c>
      <c r="CE88" t="s">
        <v>14</v>
      </c>
      <c r="CF88" t="s">
        <v>2990</v>
      </c>
      <c r="CG88" t="s">
        <v>97</v>
      </c>
      <c r="CH88" t="s">
        <v>22075</v>
      </c>
      <c r="CJ88" t="s">
        <v>98</v>
      </c>
      <c r="CK88" t="s">
        <v>24</v>
      </c>
      <c r="CM88" s="4" t="str">
        <f>_xlfn.XLOOKUP($CG88,tbl_area_24_07_2024[Nombre Área],tbl_area_24_07_2024[Estado],"Si no se encuentra",2,)</f>
        <v>Tabasco</v>
      </c>
      <c r="CN88" s="4" t="str">
        <f>_xlfn.XLOOKUP($CG88,tbl_area_24_07_2024[Nombre Área],tbl_area_24_07_2024[Estructura],"Si no se encuentra",2,)</f>
        <v>Juntas Distritales</v>
      </c>
    </row>
    <row r="89" spans="1:92" ht="34.9" customHeight="1" x14ac:dyDescent="0.85">
      <c r="A89" t="s">
        <v>22073</v>
      </c>
      <c r="B89" t="s">
        <v>22074</v>
      </c>
      <c r="C89" t="s">
        <v>22075</v>
      </c>
      <c r="D89" t="s">
        <v>2199</v>
      </c>
      <c r="E89" t="s">
        <v>2200</v>
      </c>
      <c r="F89" t="s">
        <v>2201</v>
      </c>
      <c r="G89" t="s">
        <v>2991</v>
      </c>
      <c r="H89" t="s">
        <v>14</v>
      </c>
      <c r="I89" t="s">
        <v>2992</v>
      </c>
      <c r="J89" t="s">
        <v>2993</v>
      </c>
      <c r="K89" t="s">
        <v>22193</v>
      </c>
      <c r="L89" t="s">
        <v>14</v>
      </c>
      <c r="M89" t="s">
        <v>14</v>
      </c>
      <c r="N89" t="s">
        <v>2994</v>
      </c>
      <c r="O89" t="s">
        <v>22193</v>
      </c>
      <c r="P89" t="s">
        <v>14</v>
      </c>
      <c r="Q89" t="s">
        <v>22193</v>
      </c>
      <c r="R89" t="s">
        <v>22193</v>
      </c>
      <c r="S89" t="s">
        <v>14</v>
      </c>
      <c r="T89" t="s">
        <v>14</v>
      </c>
      <c r="U89" t="s">
        <v>14</v>
      </c>
      <c r="V89" t="s">
        <v>14</v>
      </c>
      <c r="W89" t="s">
        <v>2089</v>
      </c>
      <c r="X89" t="s">
        <v>62</v>
      </c>
      <c r="Y89" t="s">
        <v>77</v>
      </c>
      <c r="Z89" t="s">
        <v>12</v>
      </c>
      <c r="AA89" t="s">
        <v>14</v>
      </c>
      <c r="AB89" t="s">
        <v>22193</v>
      </c>
      <c r="AC89" t="s">
        <v>2995</v>
      </c>
      <c r="AD89" t="s">
        <v>2311</v>
      </c>
      <c r="AE89" t="s">
        <v>2996</v>
      </c>
      <c r="AF89" t="s">
        <v>14</v>
      </c>
      <c r="AG89" t="s">
        <v>14</v>
      </c>
      <c r="AH89" t="s">
        <v>2209</v>
      </c>
      <c r="AI89" t="s">
        <v>2774</v>
      </c>
      <c r="AJ89" t="s">
        <v>1168</v>
      </c>
      <c r="AK89" t="s">
        <v>2631</v>
      </c>
      <c r="AL89" t="s">
        <v>1176</v>
      </c>
      <c r="AM89" t="s">
        <v>2631</v>
      </c>
      <c r="AN89" t="s">
        <v>1445</v>
      </c>
      <c r="AO89" t="s">
        <v>98</v>
      </c>
      <c r="AP89" t="s">
        <v>22161</v>
      </c>
      <c r="AQ89" t="s">
        <v>14</v>
      </c>
      <c r="AR89" t="s">
        <v>14</v>
      </c>
      <c r="AS89" t="s">
        <v>14</v>
      </c>
      <c r="AT89" t="s">
        <v>14</v>
      </c>
      <c r="AU89" t="s">
        <v>2211</v>
      </c>
      <c r="AV89" t="s">
        <v>2613</v>
      </c>
      <c r="AW89" t="s">
        <v>2613</v>
      </c>
      <c r="AX89" t="s">
        <v>2613</v>
      </c>
      <c r="AY89" t="s">
        <v>2997</v>
      </c>
      <c r="AZ89" t="s">
        <v>22194</v>
      </c>
      <c r="BA89" t="s">
        <v>22195</v>
      </c>
      <c r="BB89" t="s">
        <v>22196</v>
      </c>
      <c r="BC89">
        <v>130783.26</v>
      </c>
      <c r="BD89">
        <v>151708.57999999999</v>
      </c>
      <c r="BE89" t="s">
        <v>14</v>
      </c>
      <c r="BF89" t="s">
        <v>14</v>
      </c>
      <c r="BG89" t="s">
        <v>2214</v>
      </c>
      <c r="BH89" t="s">
        <v>14</v>
      </c>
      <c r="BI89" t="s">
        <v>22092</v>
      </c>
      <c r="BJ89" t="s">
        <v>2994</v>
      </c>
      <c r="BK89" t="s">
        <v>14</v>
      </c>
      <c r="BL89" t="s">
        <v>22195</v>
      </c>
      <c r="BM89" t="s">
        <v>22196</v>
      </c>
      <c r="BN89" t="s">
        <v>2998</v>
      </c>
      <c r="BO89" t="s">
        <v>14</v>
      </c>
      <c r="BP89" t="s">
        <v>22193</v>
      </c>
      <c r="BQ89" t="s">
        <v>2217</v>
      </c>
      <c r="BR89" t="s">
        <v>2303</v>
      </c>
      <c r="BS89" t="s">
        <v>2376</v>
      </c>
      <c r="BT89" t="s">
        <v>14</v>
      </c>
      <c r="BU89" t="s">
        <v>14</v>
      </c>
      <c r="BV89" t="s">
        <v>14</v>
      </c>
      <c r="BW89" t="s">
        <v>14</v>
      </c>
      <c r="BX89" t="s">
        <v>14</v>
      </c>
      <c r="BY89" t="s">
        <v>2220</v>
      </c>
      <c r="BZ89" t="s">
        <v>22193</v>
      </c>
      <c r="CA89" t="s">
        <v>2615</v>
      </c>
      <c r="CB89" t="s">
        <v>14</v>
      </c>
      <c r="CC89" t="s">
        <v>14</v>
      </c>
      <c r="CD89" t="s">
        <v>14</v>
      </c>
      <c r="CE89" t="s">
        <v>14</v>
      </c>
      <c r="CF89" t="s">
        <v>2999</v>
      </c>
      <c r="CG89" t="s">
        <v>97</v>
      </c>
      <c r="CH89" t="s">
        <v>22075</v>
      </c>
      <c r="CJ89" t="s">
        <v>98</v>
      </c>
      <c r="CK89" t="s">
        <v>24</v>
      </c>
      <c r="CM89" s="4" t="str">
        <f>_xlfn.XLOOKUP($CG89,tbl_area_24_07_2024[Nombre Área],tbl_area_24_07_2024[Estado],"Si no se encuentra",2,)</f>
        <v>Tabasco</v>
      </c>
      <c r="CN89" s="4" t="str">
        <f>_xlfn.XLOOKUP($CG89,tbl_area_24_07_2024[Nombre Área],tbl_area_24_07_2024[Estructura],"Si no se encuentra",2,)</f>
        <v>Juntas Distritales</v>
      </c>
    </row>
    <row r="90" spans="1:92" ht="34.9" customHeight="1" x14ac:dyDescent="0.85">
      <c r="A90" t="s">
        <v>22073</v>
      </c>
      <c r="B90" t="s">
        <v>22074</v>
      </c>
      <c r="C90" t="s">
        <v>22075</v>
      </c>
      <c r="D90" t="s">
        <v>2199</v>
      </c>
      <c r="E90" t="s">
        <v>2200</v>
      </c>
      <c r="F90" t="s">
        <v>2201</v>
      </c>
      <c r="G90" t="s">
        <v>3000</v>
      </c>
      <c r="H90" t="s">
        <v>14</v>
      </c>
      <c r="I90" t="s">
        <v>3001</v>
      </c>
      <c r="J90" t="s">
        <v>3002</v>
      </c>
      <c r="K90" t="s">
        <v>22197</v>
      </c>
      <c r="L90" t="s">
        <v>14</v>
      </c>
      <c r="M90" t="s">
        <v>14</v>
      </c>
      <c r="N90" t="s">
        <v>3003</v>
      </c>
      <c r="O90" t="s">
        <v>22197</v>
      </c>
      <c r="P90" t="s">
        <v>14</v>
      </c>
      <c r="Q90" t="s">
        <v>22197</v>
      </c>
      <c r="R90" t="s">
        <v>22197</v>
      </c>
      <c r="S90" t="s">
        <v>14</v>
      </c>
      <c r="T90" t="s">
        <v>14</v>
      </c>
      <c r="U90" t="s">
        <v>14</v>
      </c>
      <c r="V90" t="s">
        <v>14</v>
      </c>
      <c r="W90" t="s">
        <v>3004</v>
      </c>
      <c r="X90" t="s">
        <v>1976</v>
      </c>
      <c r="Y90" t="s">
        <v>99</v>
      </c>
      <c r="Z90" t="s">
        <v>12</v>
      </c>
      <c r="AA90" t="s">
        <v>14</v>
      </c>
      <c r="AB90" t="s">
        <v>22197</v>
      </c>
      <c r="AC90" t="s">
        <v>3005</v>
      </c>
      <c r="AD90" t="s">
        <v>2207</v>
      </c>
      <c r="AE90" t="s">
        <v>3006</v>
      </c>
      <c r="AF90" t="s">
        <v>1560</v>
      </c>
      <c r="AG90" t="s">
        <v>14</v>
      </c>
      <c r="AH90" t="s">
        <v>2209</v>
      </c>
      <c r="AI90" t="s">
        <v>2287</v>
      </c>
      <c r="AJ90" t="s">
        <v>1168</v>
      </c>
      <c r="AK90" t="s">
        <v>2002</v>
      </c>
      <c r="AL90" t="s">
        <v>1530</v>
      </c>
      <c r="AM90" t="s">
        <v>2002</v>
      </c>
      <c r="AN90" t="s">
        <v>1449</v>
      </c>
      <c r="AO90" t="s">
        <v>3007</v>
      </c>
      <c r="AP90" t="s">
        <v>22198</v>
      </c>
      <c r="AQ90" t="s">
        <v>14</v>
      </c>
      <c r="AR90" t="s">
        <v>14</v>
      </c>
      <c r="AS90" t="s">
        <v>14</v>
      </c>
      <c r="AT90" t="s">
        <v>14</v>
      </c>
      <c r="AU90" t="s">
        <v>2211</v>
      </c>
      <c r="AV90" t="s">
        <v>2613</v>
      </c>
      <c r="AW90" t="s">
        <v>2613</v>
      </c>
      <c r="AX90" t="s">
        <v>2613</v>
      </c>
      <c r="AY90" t="s">
        <v>3008</v>
      </c>
      <c r="AZ90" t="s">
        <v>22199</v>
      </c>
      <c r="BA90" t="s">
        <v>22200</v>
      </c>
      <c r="BB90" t="s">
        <v>22201</v>
      </c>
      <c r="BC90">
        <v>34455.17</v>
      </c>
      <c r="BD90">
        <v>35862.080000000002</v>
      </c>
      <c r="BE90" t="s">
        <v>14</v>
      </c>
      <c r="BF90" t="s">
        <v>14</v>
      </c>
      <c r="BG90" t="s">
        <v>2214</v>
      </c>
      <c r="BH90" t="s">
        <v>14</v>
      </c>
      <c r="BI90" t="s">
        <v>22092</v>
      </c>
      <c r="BJ90" t="s">
        <v>3003</v>
      </c>
      <c r="BK90" t="s">
        <v>14</v>
      </c>
      <c r="BL90" t="s">
        <v>22200</v>
      </c>
      <c r="BM90" t="s">
        <v>22201</v>
      </c>
      <c r="BN90" t="s">
        <v>3009</v>
      </c>
      <c r="BO90" t="s">
        <v>14</v>
      </c>
      <c r="BP90" t="s">
        <v>22197</v>
      </c>
      <c r="BQ90" t="s">
        <v>2217</v>
      </c>
      <c r="BR90" t="s">
        <v>2303</v>
      </c>
      <c r="BS90" t="s">
        <v>2376</v>
      </c>
      <c r="BT90" t="s">
        <v>14</v>
      </c>
      <c r="BU90" t="s">
        <v>14</v>
      </c>
      <c r="BV90" t="s">
        <v>14</v>
      </c>
      <c r="BW90" t="s">
        <v>14</v>
      </c>
      <c r="BX90" t="s">
        <v>14</v>
      </c>
      <c r="BY90" t="s">
        <v>2544</v>
      </c>
      <c r="BZ90" t="s">
        <v>22197</v>
      </c>
      <c r="CA90" t="s">
        <v>2615</v>
      </c>
      <c r="CB90" t="s">
        <v>14</v>
      </c>
      <c r="CC90" t="s">
        <v>14</v>
      </c>
      <c r="CD90" t="s">
        <v>14</v>
      </c>
      <c r="CE90" t="s">
        <v>14</v>
      </c>
      <c r="CF90" t="s">
        <v>3010</v>
      </c>
      <c r="CG90" t="s">
        <v>97</v>
      </c>
      <c r="CH90" t="s">
        <v>22075</v>
      </c>
      <c r="CJ90" t="s">
        <v>98</v>
      </c>
      <c r="CK90" t="s">
        <v>24</v>
      </c>
      <c r="CM90" s="4" t="str">
        <f>_xlfn.XLOOKUP($CG90,tbl_area_24_07_2024[Nombre Área],tbl_area_24_07_2024[Estado],"Si no se encuentra",2,)</f>
        <v>Tabasco</v>
      </c>
      <c r="CN90" s="4" t="str">
        <f>_xlfn.XLOOKUP($CG90,tbl_area_24_07_2024[Nombre Área],tbl_area_24_07_2024[Estructura],"Si no se encuentra",2,)</f>
        <v>Juntas Distritales</v>
      </c>
    </row>
    <row r="91" spans="1:92" ht="34.9" customHeight="1" x14ac:dyDescent="0.85">
      <c r="A91" t="s">
        <v>22073</v>
      </c>
      <c r="B91" t="s">
        <v>22074</v>
      </c>
      <c r="C91" t="s">
        <v>22075</v>
      </c>
      <c r="D91" t="s">
        <v>2199</v>
      </c>
      <c r="E91" t="s">
        <v>2242</v>
      </c>
      <c r="F91" t="s">
        <v>2201</v>
      </c>
      <c r="G91" t="s">
        <v>3011</v>
      </c>
      <c r="H91" t="s">
        <v>14</v>
      </c>
      <c r="I91" t="s">
        <v>3012</v>
      </c>
      <c r="J91" t="s">
        <v>3013</v>
      </c>
      <c r="K91" t="s">
        <v>1505</v>
      </c>
      <c r="L91" t="s">
        <v>14</v>
      </c>
      <c r="M91" t="s">
        <v>14</v>
      </c>
      <c r="N91" t="s">
        <v>3014</v>
      </c>
      <c r="O91" t="s">
        <v>1505</v>
      </c>
      <c r="P91" t="s">
        <v>14</v>
      </c>
      <c r="Q91" t="s">
        <v>1505</v>
      </c>
      <c r="R91" t="s">
        <v>1505</v>
      </c>
      <c r="S91" t="s">
        <v>14</v>
      </c>
      <c r="T91" t="s">
        <v>14</v>
      </c>
      <c r="U91" t="s">
        <v>14</v>
      </c>
      <c r="V91" t="s">
        <v>14</v>
      </c>
      <c r="W91" t="s">
        <v>1319</v>
      </c>
      <c r="X91" t="s">
        <v>60</v>
      </c>
      <c r="Y91" t="s">
        <v>30</v>
      </c>
      <c r="Z91" t="s">
        <v>18</v>
      </c>
      <c r="AA91" t="s">
        <v>14</v>
      </c>
      <c r="AB91" t="s">
        <v>1505</v>
      </c>
      <c r="AC91" t="s">
        <v>2901</v>
      </c>
      <c r="AD91" t="s">
        <v>2207</v>
      </c>
      <c r="AE91" t="s">
        <v>1644</v>
      </c>
      <c r="AF91" t="s">
        <v>2902</v>
      </c>
      <c r="AG91" t="s">
        <v>2724</v>
      </c>
      <c r="AH91" t="s">
        <v>2209</v>
      </c>
      <c r="AI91" t="s">
        <v>2287</v>
      </c>
      <c r="AJ91" t="s">
        <v>1168</v>
      </c>
      <c r="AK91" t="s">
        <v>2726</v>
      </c>
      <c r="AL91" t="s">
        <v>1432</v>
      </c>
      <c r="AM91" t="s">
        <v>2726</v>
      </c>
      <c r="AN91" t="s">
        <v>1445</v>
      </c>
      <c r="AO91" t="s">
        <v>98</v>
      </c>
      <c r="AP91" t="s">
        <v>22179</v>
      </c>
      <c r="AQ91" t="s">
        <v>14</v>
      </c>
      <c r="AR91" t="s">
        <v>14</v>
      </c>
      <c r="AS91" t="s">
        <v>14</v>
      </c>
      <c r="AT91" t="s">
        <v>14</v>
      </c>
      <c r="AU91" t="s">
        <v>3015</v>
      </c>
      <c r="AV91" t="s">
        <v>2613</v>
      </c>
      <c r="AW91" t="s">
        <v>2613</v>
      </c>
      <c r="AX91" t="s">
        <v>2613</v>
      </c>
      <c r="AY91" t="s">
        <v>3016</v>
      </c>
      <c r="AZ91" t="s">
        <v>22202</v>
      </c>
      <c r="BA91" t="s">
        <v>22074</v>
      </c>
      <c r="BB91" t="s">
        <v>22089</v>
      </c>
      <c r="BC91">
        <v>2586.21</v>
      </c>
      <c r="BD91">
        <v>3000</v>
      </c>
      <c r="BE91" t="s">
        <v>14</v>
      </c>
      <c r="BF91" t="s">
        <v>14</v>
      </c>
      <c r="BG91" t="s">
        <v>2214</v>
      </c>
      <c r="BH91" t="s">
        <v>14</v>
      </c>
      <c r="BI91" t="s">
        <v>22092</v>
      </c>
      <c r="BJ91" t="s">
        <v>3014</v>
      </c>
      <c r="BK91" t="s">
        <v>14</v>
      </c>
      <c r="BL91" t="s">
        <v>22074</v>
      </c>
      <c r="BM91" t="s">
        <v>22089</v>
      </c>
      <c r="BN91" t="s">
        <v>3017</v>
      </c>
      <c r="BO91" t="s">
        <v>14</v>
      </c>
      <c r="BP91" t="s">
        <v>1505</v>
      </c>
      <c r="BQ91" t="s">
        <v>2217</v>
      </c>
      <c r="BR91" t="s">
        <v>2303</v>
      </c>
      <c r="BS91" t="s">
        <v>2376</v>
      </c>
      <c r="BT91" t="s">
        <v>14</v>
      </c>
      <c r="BU91" t="s">
        <v>14</v>
      </c>
      <c r="BV91" t="s">
        <v>14</v>
      </c>
      <c r="BW91" t="s">
        <v>14</v>
      </c>
      <c r="BX91" t="s">
        <v>14</v>
      </c>
      <c r="BY91" t="s">
        <v>2220</v>
      </c>
      <c r="BZ91" t="s">
        <v>1505</v>
      </c>
      <c r="CA91" t="s">
        <v>2615</v>
      </c>
      <c r="CB91" t="s">
        <v>14</v>
      </c>
      <c r="CC91" t="s">
        <v>14</v>
      </c>
      <c r="CD91" t="s">
        <v>14</v>
      </c>
      <c r="CE91" t="s">
        <v>14</v>
      </c>
      <c r="CF91" t="s">
        <v>3018</v>
      </c>
      <c r="CG91" t="s">
        <v>97</v>
      </c>
      <c r="CH91" t="s">
        <v>22075</v>
      </c>
      <c r="CJ91" t="s">
        <v>98</v>
      </c>
      <c r="CK91" t="s">
        <v>24</v>
      </c>
      <c r="CM91" s="4" t="str">
        <f>_xlfn.XLOOKUP($CG91,tbl_area_24_07_2024[Nombre Área],tbl_area_24_07_2024[Estado],"Si no se encuentra",2,)</f>
        <v>Tabasco</v>
      </c>
      <c r="CN91" s="4" t="str">
        <f>_xlfn.XLOOKUP($CG91,tbl_area_24_07_2024[Nombre Área],tbl_area_24_07_2024[Estructura],"Si no se encuentra",2,)</f>
        <v>Juntas Distritales</v>
      </c>
    </row>
    <row r="92" spans="1:92" ht="34.9" customHeight="1" x14ac:dyDescent="0.85">
      <c r="A92" t="s">
        <v>22073</v>
      </c>
      <c r="B92" t="s">
        <v>22074</v>
      </c>
      <c r="C92" t="s">
        <v>22075</v>
      </c>
      <c r="D92" t="s">
        <v>2199</v>
      </c>
      <c r="E92" t="s">
        <v>2242</v>
      </c>
      <c r="F92" t="s">
        <v>2201</v>
      </c>
      <c r="G92" t="s">
        <v>3019</v>
      </c>
      <c r="H92" t="s">
        <v>14</v>
      </c>
      <c r="I92" t="s">
        <v>3020</v>
      </c>
      <c r="J92" t="s">
        <v>3021</v>
      </c>
      <c r="K92" t="s">
        <v>1506</v>
      </c>
      <c r="L92" t="s">
        <v>14</v>
      </c>
      <c r="M92" t="s">
        <v>14</v>
      </c>
      <c r="N92" t="s">
        <v>3022</v>
      </c>
      <c r="O92" t="s">
        <v>1506</v>
      </c>
      <c r="P92" t="s">
        <v>14</v>
      </c>
      <c r="Q92" t="s">
        <v>1506</v>
      </c>
      <c r="R92" t="s">
        <v>1506</v>
      </c>
      <c r="S92" t="s">
        <v>14</v>
      </c>
      <c r="T92" t="s">
        <v>14</v>
      </c>
      <c r="U92" t="s">
        <v>14</v>
      </c>
      <c r="V92" t="s">
        <v>14</v>
      </c>
      <c r="W92" t="s">
        <v>3023</v>
      </c>
      <c r="X92" t="s">
        <v>96</v>
      </c>
      <c r="Y92" t="s">
        <v>99</v>
      </c>
      <c r="Z92" t="s">
        <v>18</v>
      </c>
      <c r="AA92" t="s">
        <v>14</v>
      </c>
      <c r="AB92" t="s">
        <v>1506</v>
      </c>
      <c r="AC92" t="s">
        <v>3024</v>
      </c>
      <c r="AD92" t="s">
        <v>2311</v>
      </c>
      <c r="AE92" t="s">
        <v>3025</v>
      </c>
      <c r="AF92" t="s">
        <v>14</v>
      </c>
      <c r="AG92" t="s">
        <v>14</v>
      </c>
      <c r="AH92" t="s">
        <v>2209</v>
      </c>
      <c r="AI92" t="s">
        <v>2287</v>
      </c>
      <c r="AJ92" t="s">
        <v>1168</v>
      </c>
      <c r="AK92" t="s">
        <v>2631</v>
      </c>
      <c r="AL92" t="s">
        <v>1176</v>
      </c>
      <c r="AM92" t="s">
        <v>2631</v>
      </c>
      <c r="AN92" t="s">
        <v>1445</v>
      </c>
      <c r="AO92" t="s">
        <v>98</v>
      </c>
      <c r="AP92" t="s">
        <v>22152</v>
      </c>
      <c r="AQ92" t="s">
        <v>14</v>
      </c>
      <c r="AR92" t="s">
        <v>14</v>
      </c>
      <c r="AS92" t="s">
        <v>14</v>
      </c>
      <c r="AT92" t="s">
        <v>14</v>
      </c>
      <c r="AU92" t="s">
        <v>2612</v>
      </c>
      <c r="AV92" t="s">
        <v>2613</v>
      </c>
      <c r="AW92" t="s">
        <v>2613</v>
      </c>
      <c r="AX92" t="s">
        <v>2613</v>
      </c>
      <c r="AY92" t="s">
        <v>3026</v>
      </c>
      <c r="AZ92" t="s">
        <v>22107</v>
      </c>
      <c r="BA92" t="s">
        <v>22104</v>
      </c>
      <c r="BB92" t="s">
        <v>22089</v>
      </c>
      <c r="BC92">
        <v>38793.1</v>
      </c>
      <c r="BD92">
        <v>45000</v>
      </c>
      <c r="BE92" t="s">
        <v>14</v>
      </c>
      <c r="BF92" t="s">
        <v>14</v>
      </c>
      <c r="BG92" t="s">
        <v>2214</v>
      </c>
      <c r="BH92" t="s">
        <v>14</v>
      </c>
      <c r="BI92" t="s">
        <v>22092</v>
      </c>
      <c r="BJ92" t="s">
        <v>3022</v>
      </c>
      <c r="BK92" t="s">
        <v>14</v>
      </c>
      <c r="BL92" t="s">
        <v>22104</v>
      </c>
      <c r="BM92" t="s">
        <v>22089</v>
      </c>
      <c r="BN92" t="s">
        <v>3027</v>
      </c>
      <c r="BO92" t="s">
        <v>14</v>
      </c>
      <c r="BP92" t="s">
        <v>1506</v>
      </c>
      <c r="BQ92" t="s">
        <v>2217</v>
      </c>
      <c r="BR92" t="s">
        <v>2303</v>
      </c>
      <c r="BS92" t="s">
        <v>2376</v>
      </c>
      <c r="BT92" t="s">
        <v>14</v>
      </c>
      <c r="BU92" t="s">
        <v>14</v>
      </c>
      <c r="BV92" t="s">
        <v>14</v>
      </c>
      <c r="BW92" t="s">
        <v>14</v>
      </c>
      <c r="BX92" t="s">
        <v>14</v>
      </c>
      <c r="BY92" t="s">
        <v>2544</v>
      </c>
      <c r="BZ92" t="s">
        <v>1506</v>
      </c>
      <c r="CA92" t="s">
        <v>2615</v>
      </c>
      <c r="CB92" t="s">
        <v>14</v>
      </c>
      <c r="CC92" t="s">
        <v>14</v>
      </c>
      <c r="CD92" t="s">
        <v>14</v>
      </c>
      <c r="CE92" t="s">
        <v>14</v>
      </c>
      <c r="CF92" t="s">
        <v>3028</v>
      </c>
      <c r="CG92" t="s">
        <v>97</v>
      </c>
      <c r="CH92" t="s">
        <v>22075</v>
      </c>
      <c r="CJ92" t="s">
        <v>98</v>
      </c>
      <c r="CK92" t="s">
        <v>24</v>
      </c>
      <c r="CM92" s="4" t="str">
        <f>_xlfn.XLOOKUP($CG92,tbl_area_24_07_2024[Nombre Área],tbl_area_24_07_2024[Estado],"Si no se encuentra",2,)</f>
        <v>Tabasco</v>
      </c>
      <c r="CN92" s="4" t="str">
        <f>_xlfn.XLOOKUP($CG92,tbl_area_24_07_2024[Nombre Área],tbl_area_24_07_2024[Estructura],"Si no se encuentra",2,)</f>
        <v>Juntas Distritales</v>
      </c>
    </row>
    <row r="93" spans="1:92" ht="34.9" customHeight="1" x14ac:dyDescent="0.85">
      <c r="A93" t="s">
        <v>22073</v>
      </c>
      <c r="B93" t="s">
        <v>22074</v>
      </c>
      <c r="C93" t="s">
        <v>22075</v>
      </c>
      <c r="D93" t="s">
        <v>2199</v>
      </c>
      <c r="E93" t="s">
        <v>2242</v>
      </c>
      <c r="F93" t="s">
        <v>2201</v>
      </c>
      <c r="G93" t="s">
        <v>3029</v>
      </c>
      <c r="H93" t="s">
        <v>14</v>
      </c>
      <c r="I93" t="s">
        <v>3030</v>
      </c>
      <c r="J93" t="s">
        <v>3031</v>
      </c>
      <c r="K93" t="s">
        <v>22204</v>
      </c>
      <c r="L93" t="s">
        <v>14</v>
      </c>
      <c r="M93" t="s">
        <v>14</v>
      </c>
      <c r="N93" t="s">
        <v>3032</v>
      </c>
      <c r="O93" t="s">
        <v>22204</v>
      </c>
      <c r="P93" t="s">
        <v>14</v>
      </c>
      <c r="Q93" t="s">
        <v>22204</v>
      </c>
      <c r="R93" t="s">
        <v>22204</v>
      </c>
      <c r="S93" t="s">
        <v>14</v>
      </c>
      <c r="T93" t="s">
        <v>14</v>
      </c>
      <c r="U93" t="s">
        <v>14</v>
      </c>
      <c r="V93" t="s">
        <v>14</v>
      </c>
      <c r="W93" t="s">
        <v>14</v>
      </c>
      <c r="X93" t="s">
        <v>14</v>
      </c>
      <c r="Y93" t="s">
        <v>14</v>
      </c>
      <c r="Z93" t="s">
        <v>14</v>
      </c>
      <c r="AA93" t="s">
        <v>3033</v>
      </c>
      <c r="AB93" t="s">
        <v>22204</v>
      </c>
      <c r="AC93" t="s">
        <v>3034</v>
      </c>
      <c r="AD93" t="s">
        <v>2207</v>
      </c>
      <c r="AE93" t="s">
        <v>3035</v>
      </c>
      <c r="AF93" t="s">
        <v>1567</v>
      </c>
      <c r="AG93" t="s">
        <v>14</v>
      </c>
      <c r="AH93" t="s">
        <v>2209</v>
      </c>
      <c r="AI93" t="s">
        <v>3036</v>
      </c>
      <c r="AJ93" t="s">
        <v>1168</v>
      </c>
      <c r="AK93" t="s">
        <v>2611</v>
      </c>
      <c r="AL93" t="s">
        <v>1174</v>
      </c>
      <c r="AM93" t="s">
        <v>2287</v>
      </c>
      <c r="AN93" t="s">
        <v>1445</v>
      </c>
      <c r="AO93" t="s">
        <v>98</v>
      </c>
      <c r="AP93" t="s">
        <v>22205</v>
      </c>
      <c r="AQ93" t="s">
        <v>14</v>
      </c>
      <c r="AR93" t="s">
        <v>14</v>
      </c>
      <c r="AS93" t="s">
        <v>14</v>
      </c>
      <c r="AT93" t="s">
        <v>14</v>
      </c>
      <c r="AU93" t="s">
        <v>2612</v>
      </c>
      <c r="AV93" t="s">
        <v>2613</v>
      </c>
      <c r="AW93" t="s">
        <v>2613</v>
      </c>
      <c r="AX93" t="s">
        <v>2613</v>
      </c>
      <c r="AY93" t="s">
        <v>3037</v>
      </c>
      <c r="AZ93" t="s">
        <v>22088</v>
      </c>
      <c r="BA93" t="s">
        <v>22104</v>
      </c>
      <c r="BB93" t="s">
        <v>22089</v>
      </c>
      <c r="BC93">
        <v>56634.16</v>
      </c>
      <c r="BD93">
        <v>65695.62</v>
      </c>
      <c r="BE93" t="s">
        <v>14</v>
      </c>
      <c r="BF93" t="s">
        <v>14</v>
      </c>
      <c r="BG93" t="s">
        <v>2214</v>
      </c>
      <c r="BH93" t="s">
        <v>14</v>
      </c>
      <c r="BI93" t="s">
        <v>22092</v>
      </c>
      <c r="BJ93" t="s">
        <v>3032</v>
      </c>
      <c r="BK93" t="s">
        <v>14</v>
      </c>
      <c r="BL93" t="s">
        <v>22104</v>
      </c>
      <c r="BM93" t="s">
        <v>22089</v>
      </c>
      <c r="BN93" t="s">
        <v>3038</v>
      </c>
      <c r="BO93" t="s">
        <v>14</v>
      </c>
      <c r="BP93" t="s">
        <v>22204</v>
      </c>
      <c r="BQ93" t="s">
        <v>2217</v>
      </c>
      <c r="BR93" t="s">
        <v>2303</v>
      </c>
      <c r="BS93" t="s">
        <v>2376</v>
      </c>
      <c r="BT93" t="s">
        <v>14</v>
      </c>
      <c r="BU93" t="s">
        <v>14</v>
      </c>
      <c r="BV93" t="s">
        <v>14</v>
      </c>
      <c r="BW93" t="s">
        <v>14</v>
      </c>
      <c r="BX93" t="s">
        <v>14</v>
      </c>
      <c r="BY93" t="s">
        <v>2544</v>
      </c>
      <c r="BZ93" t="s">
        <v>22204</v>
      </c>
      <c r="CA93" t="s">
        <v>2615</v>
      </c>
      <c r="CB93" t="s">
        <v>14</v>
      </c>
      <c r="CC93" t="s">
        <v>14</v>
      </c>
      <c r="CD93" t="s">
        <v>14</v>
      </c>
      <c r="CE93" t="s">
        <v>14</v>
      </c>
      <c r="CF93" t="s">
        <v>3039</v>
      </c>
      <c r="CG93" t="s">
        <v>97</v>
      </c>
      <c r="CH93" t="s">
        <v>22075</v>
      </c>
      <c r="CJ93" t="s">
        <v>98</v>
      </c>
      <c r="CK93" t="s">
        <v>24</v>
      </c>
      <c r="CM93" s="4" t="str">
        <f>_xlfn.XLOOKUP($CG93,tbl_area_24_07_2024[Nombre Área],tbl_area_24_07_2024[Estado],"Si no se encuentra",2,)</f>
        <v>Tabasco</v>
      </c>
      <c r="CN93" s="4" t="str">
        <f>_xlfn.XLOOKUP($CG93,tbl_area_24_07_2024[Nombre Área],tbl_area_24_07_2024[Estructura],"Si no se encuentra",2,)</f>
        <v>Juntas Distritales</v>
      </c>
    </row>
    <row r="94" spans="1:92" ht="34.9" customHeight="1" x14ac:dyDescent="0.85">
      <c r="A94" t="s">
        <v>22073</v>
      </c>
      <c r="B94" t="s">
        <v>22074</v>
      </c>
      <c r="C94" t="s">
        <v>22075</v>
      </c>
      <c r="D94" t="s">
        <v>2199</v>
      </c>
      <c r="E94" t="s">
        <v>2242</v>
      </c>
      <c r="F94" t="s">
        <v>2201</v>
      </c>
      <c r="G94" t="s">
        <v>2378</v>
      </c>
      <c r="H94" t="s">
        <v>14</v>
      </c>
      <c r="I94" t="s">
        <v>3040</v>
      </c>
      <c r="J94" t="s">
        <v>3041</v>
      </c>
      <c r="K94" t="s">
        <v>1507</v>
      </c>
      <c r="L94" t="s">
        <v>14</v>
      </c>
      <c r="M94" t="s">
        <v>14</v>
      </c>
      <c r="N94" t="s">
        <v>3042</v>
      </c>
      <c r="O94" t="s">
        <v>1507</v>
      </c>
      <c r="P94" t="s">
        <v>14</v>
      </c>
      <c r="Q94" t="s">
        <v>1507</v>
      </c>
      <c r="R94" t="s">
        <v>1507</v>
      </c>
      <c r="S94" t="s">
        <v>14</v>
      </c>
      <c r="T94" t="s">
        <v>14</v>
      </c>
      <c r="U94" t="s">
        <v>14</v>
      </c>
      <c r="V94" t="s">
        <v>14</v>
      </c>
      <c r="W94" t="s">
        <v>1684</v>
      </c>
      <c r="X94" t="s">
        <v>69</v>
      </c>
      <c r="Y94" t="s">
        <v>272</v>
      </c>
      <c r="Z94" t="s">
        <v>12</v>
      </c>
      <c r="AA94" t="s">
        <v>14</v>
      </c>
      <c r="AB94" t="s">
        <v>1507</v>
      </c>
      <c r="AC94" t="s">
        <v>3043</v>
      </c>
      <c r="AD94" t="s">
        <v>2207</v>
      </c>
      <c r="AE94" t="s">
        <v>2284</v>
      </c>
      <c r="AF94" t="s">
        <v>3044</v>
      </c>
      <c r="AG94" t="s">
        <v>14</v>
      </c>
      <c r="AH94" t="s">
        <v>2209</v>
      </c>
      <c r="AI94" t="s">
        <v>3045</v>
      </c>
      <c r="AJ94" t="s">
        <v>1449</v>
      </c>
      <c r="AK94" t="s">
        <v>2671</v>
      </c>
      <c r="AL94" t="s">
        <v>1449</v>
      </c>
      <c r="AM94" t="s">
        <v>2671</v>
      </c>
      <c r="AN94" t="s">
        <v>1432</v>
      </c>
      <c r="AO94" t="s">
        <v>2371</v>
      </c>
      <c r="AP94" t="s">
        <v>22206</v>
      </c>
      <c r="AQ94" t="s">
        <v>14</v>
      </c>
      <c r="AR94" t="s">
        <v>14</v>
      </c>
      <c r="AS94" t="s">
        <v>14</v>
      </c>
      <c r="AT94" t="s">
        <v>14</v>
      </c>
      <c r="AU94" t="s">
        <v>3046</v>
      </c>
      <c r="AV94" t="s">
        <v>3047</v>
      </c>
      <c r="AW94" t="s">
        <v>3047</v>
      </c>
      <c r="AX94" t="s">
        <v>3047</v>
      </c>
      <c r="AY94" t="s">
        <v>2378</v>
      </c>
      <c r="AZ94" t="s">
        <v>22094</v>
      </c>
      <c r="BA94" t="s">
        <v>22094</v>
      </c>
      <c r="BB94" t="s">
        <v>22089</v>
      </c>
      <c r="BC94">
        <v>14200</v>
      </c>
      <c r="BD94">
        <v>16472</v>
      </c>
      <c r="BE94" t="s">
        <v>14</v>
      </c>
      <c r="BF94" t="s">
        <v>14</v>
      </c>
      <c r="BG94" t="s">
        <v>2214</v>
      </c>
      <c r="BH94" t="s">
        <v>14</v>
      </c>
      <c r="BI94" t="s">
        <v>2215</v>
      </c>
      <c r="BJ94" t="s">
        <v>3048</v>
      </c>
      <c r="BK94" t="s">
        <v>14</v>
      </c>
      <c r="BL94" t="s">
        <v>22074</v>
      </c>
      <c r="BM94" t="s">
        <v>22089</v>
      </c>
      <c r="BN94" t="s">
        <v>3049</v>
      </c>
      <c r="BO94" t="s">
        <v>14</v>
      </c>
      <c r="BP94" t="s">
        <v>1507</v>
      </c>
      <c r="BQ94" t="s">
        <v>2217</v>
      </c>
      <c r="BR94" t="s">
        <v>2303</v>
      </c>
      <c r="BS94" t="s">
        <v>2404</v>
      </c>
      <c r="BT94" t="s">
        <v>14</v>
      </c>
      <c r="BU94" t="s">
        <v>14</v>
      </c>
      <c r="BV94" t="s">
        <v>14</v>
      </c>
      <c r="BW94" t="s">
        <v>14</v>
      </c>
      <c r="BX94" t="s">
        <v>14</v>
      </c>
      <c r="BY94" t="s">
        <v>2220</v>
      </c>
      <c r="BZ94" t="s">
        <v>1507</v>
      </c>
      <c r="CA94" t="s">
        <v>3050</v>
      </c>
      <c r="CB94" t="s">
        <v>14</v>
      </c>
      <c r="CC94" t="s">
        <v>14</v>
      </c>
      <c r="CD94" t="s">
        <v>14</v>
      </c>
      <c r="CE94" t="s">
        <v>14</v>
      </c>
      <c r="CF94" t="s">
        <v>3051</v>
      </c>
      <c r="CG94" t="s">
        <v>679</v>
      </c>
      <c r="CH94" t="s">
        <v>22075</v>
      </c>
      <c r="CJ94" t="s">
        <v>51</v>
      </c>
      <c r="CK94" t="s">
        <v>24</v>
      </c>
      <c r="CM94" s="4" t="str">
        <f>_xlfn.XLOOKUP($CG94,tbl_area_24_07_2024[Nombre Área],tbl_area_24_07_2024[Estado],"Si no se encuentra",2,)</f>
        <v>Coahuila</v>
      </c>
      <c r="CN94" s="4" t="str">
        <f>_xlfn.XLOOKUP($CG94,tbl_area_24_07_2024[Nombre Área],tbl_area_24_07_2024[Estructura],"Si no se encuentra",2,)</f>
        <v>Juntas Distritales</v>
      </c>
    </row>
    <row r="95" spans="1:92" ht="34.9" customHeight="1" x14ac:dyDescent="0.85">
      <c r="A95" t="s">
        <v>22073</v>
      </c>
      <c r="B95" t="s">
        <v>22074</v>
      </c>
      <c r="C95" t="s">
        <v>22075</v>
      </c>
      <c r="D95" t="s">
        <v>2199</v>
      </c>
      <c r="E95" t="s">
        <v>2200</v>
      </c>
      <c r="F95" t="s">
        <v>2201</v>
      </c>
      <c r="G95" t="s">
        <v>3052</v>
      </c>
      <c r="H95" t="s">
        <v>14</v>
      </c>
      <c r="I95" t="s">
        <v>3053</v>
      </c>
      <c r="J95" t="s">
        <v>3054</v>
      </c>
      <c r="K95" t="s">
        <v>22207</v>
      </c>
      <c r="L95" t="s">
        <v>14</v>
      </c>
      <c r="M95" t="s">
        <v>14</v>
      </c>
      <c r="N95" t="s">
        <v>3055</v>
      </c>
      <c r="O95" t="s">
        <v>22207</v>
      </c>
      <c r="P95" t="s">
        <v>14</v>
      </c>
      <c r="Q95" t="s">
        <v>22207</v>
      </c>
      <c r="R95" t="s">
        <v>22207</v>
      </c>
      <c r="S95" t="s">
        <v>14</v>
      </c>
      <c r="T95" t="s">
        <v>14</v>
      </c>
      <c r="U95" t="s">
        <v>14</v>
      </c>
      <c r="V95" t="s">
        <v>14</v>
      </c>
      <c r="W95" t="s">
        <v>92</v>
      </c>
      <c r="X95" t="s">
        <v>137</v>
      </c>
      <c r="Y95" t="s">
        <v>1877</v>
      </c>
      <c r="Z95" t="s">
        <v>18</v>
      </c>
      <c r="AA95" t="s">
        <v>14</v>
      </c>
      <c r="AB95" t="s">
        <v>22207</v>
      </c>
      <c r="AC95" t="s">
        <v>3056</v>
      </c>
      <c r="AD95" t="s">
        <v>2365</v>
      </c>
      <c r="AE95" t="s">
        <v>3057</v>
      </c>
      <c r="AF95" t="s">
        <v>3058</v>
      </c>
      <c r="AG95" t="s">
        <v>14</v>
      </c>
      <c r="AH95" t="s">
        <v>3059</v>
      </c>
      <c r="AI95" t="s">
        <v>3060</v>
      </c>
      <c r="AJ95" t="s">
        <v>1445</v>
      </c>
      <c r="AK95" t="s">
        <v>3061</v>
      </c>
      <c r="AL95" t="s">
        <v>1445</v>
      </c>
      <c r="AM95" t="s">
        <v>3061</v>
      </c>
      <c r="AN95" t="s">
        <v>1432</v>
      </c>
      <c r="AO95" t="s">
        <v>2371</v>
      </c>
      <c r="AP95" t="s">
        <v>22208</v>
      </c>
      <c r="AQ95" t="s">
        <v>14</v>
      </c>
      <c r="AR95" t="s">
        <v>14</v>
      </c>
      <c r="AS95" t="s">
        <v>14</v>
      </c>
      <c r="AT95" t="s">
        <v>14</v>
      </c>
      <c r="AU95" t="s">
        <v>3062</v>
      </c>
      <c r="AV95" t="s">
        <v>3047</v>
      </c>
      <c r="AW95" t="s">
        <v>3047</v>
      </c>
      <c r="AX95" t="s">
        <v>3047</v>
      </c>
      <c r="AY95" t="s">
        <v>3052</v>
      </c>
      <c r="AZ95" t="s">
        <v>22209</v>
      </c>
      <c r="BA95" t="s">
        <v>22209</v>
      </c>
      <c r="BB95" t="s">
        <v>22210</v>
      </c>
      <c r="BC95">
        <v>198800</v>
      </c>
      <c r="BD95">
        <v>230608</v>
      </c>
      <c r="BE95" t="s">
        <v>14</v>
      </c>
      <c r="BF95" t="s">
        <v>14</v>
      </c>
      <c r="BG95" t="s">
        <v>2214</v>
      </c>
      <c r="BH95" t="s">
        <v>14</v>
      </c>
      <c r="BI95" t="s">
        <v>2215</v>
      </c>
      <c r="BJ95" t="s">
        <v>3063</v>
      </c>
      <c r="BK95" t="s">
        <v>14</v>
      </c>
      <c r="BL95" t="s">
        <v>22209</v>
      </c>
      <c r="BM95" t="s">
        <v>22210</v>
      </c>
      <c r="BN95" t="s">
        <v>3064</v>
      </c>
      <c r="BO95" t="s">
        <v>14</v>
      </c>
      <c r="BP95" t="s">
        <v>22207</v>
      </c>
      <c r="BQ95" t="s">
        <v>2217</v>
      </c>
      <c r="BR95" t="s">
        <v>2303</v>
      </c>
      <c r="BS95" t="s">
        <v>2404</v>
      </c>
      <c r="BT95" t="s">
        <v>14</v>
      </c>
      <c r="BU95" t="s">
        <v>14</v>
      </c>
      <c r="BV95" t="s">
        <v>14</v>
      </c>
      <c r="BW95" t="s">
        <v>14</v>
      </c>
      <c r="BX95" t="s">
        <v>14</v>
      </c>
      <c r="BY95" t="s">
        <v>2544</v>
      </c>
      <c r="BZ95" t="s">
        <v>22207</v>
      </c>
      <c r="CA95" t="s">
        <v>3065</v>
      </c>
      <c r="CB95" t="s">
        <v>14</v>
      </c>
      <c r="CC95" t="s">
        <v>14</v>
      </c>
      <c r="CD95" t="s">
        <v>14</v>
      </c>
      <c r="CE95" t="s">
        <v>14</v>
      </c>
      <c r="CF95" t="s">
        <v>3066</v>
      </c>
      <c r="CG95" t="s">
        <v>679</v>
      </c>
      <c r="CH95" t="s">
        <v>22075</v>
      </c>
      <c r="CJ95" t="s">
        <v>51</v>
      </c>
      <c r="CK95" t="s">
        <v>24</v>
      </c>
      <c r="CM95" s="4" t="str">
        <f>_xlfn.XLOOKUP($CG95,tbl_area_24_07_2024[Nombre Área],tbl_area_24_07_2024[Estado],"Si no se encuentra",2,)</f>
        <v>Coahuila</v>
      </c>
      <c r="CN95" s="4" t="str">
        <f>_xlfn.XLOOKUP($CG95,tbl_area_24_07_2024[Nombre Área],tbl_area_24_07_2024[Estructura],"Si no se encuentra",2,)</f>
        <v>Juntas Distritales</v>
      </c>
    </row>
    <row r="96" spans="1:92" ht="34.9" customHeight="1" x14ac:dyDescent="0.85">
      <c r="A96" t="s">
        <v>22073</v>
      </c>
      <c r="B96" t="s">
        <v>22074</v>
      </c>
      <c r="C96" t="s">
        <v>22075</v>
      </c>
      <c r="D96" t="s">
        <v>2199</v>
      </c>
      <c r="E96" t="s">
        <v>2200</v>
      </c>
      <c r="F96" t="s">
        <v>2201</v>
      </c>
      <c r="G96" t="s">
        <v>3067</v>
      </c>
      <c r="H96" t="s">
        <v>14</v>
      </c>
      <c r="I96" t="s">
        <v>3068</v>
      </c>
      <c r="J96" t="s">
        <v>3069</v>
      </c>
      <c r="K96" t="s">
        <v>22211</v>
      </c>
      <c r="L96" t="s">
        <v>14</v>
      </c>
      <c r="M96" t="s">
        <v>14</v>
      </c>
      <c r="N96" t="s">
        <v>3070</v>
      </c>
      <c r="O96" t="s">
        <v>22211</v>
      </c>
      <c r="P96" t="s">
        <v>14</v>
      </c>
      <c r="Q96" t="s">
        <v>22211</v>
      </c>
      <c r="R96" t="s">
        <v>22211</v>
      </c>
      <c r="S96" t="s">
        <v>14</v>
      </c>
      <c r="T96" t="s">
        <v>14</v>
      </c>
      <c r="U96" t="s">
        <v>14</v>
      </c>
      <c r="V96" t="s">
        <v>14</v>
      </c>
      <c r="W96" t="s">
        <v>234</v>
      </c>
      <c r="X96" t="s">
        <v>35</v>
      </c>
      <c r="Y96" t="s">
        <v>3071</v>
      </c>
      <c r="Z96" t="s">
        <v>12</v>
      </c>
      <c r="AA96" t="s">
        <v>14</v>
      </c>
      <c r="AB96" t="s">
        <v>22211</v>
      </c>
      <c r="AC96" t="s">
        <v>3072</v>
      </c>
      <c r="AD96" t="s">
        <v>2207</v>
      </c>
      <c r="AE96" t="s">
        <v>1264</v>
      </c>
      <c r="AF96" t="s">
        <v>3073</v>
      </c>
      <c r="AG96" t="s">
        <v>14</v>
      </c>
      <c r="AH96" t="s">
        <v>2209</v>
      </c>
      <c r="AI96" t="s">
        <v>3074</v>
      </c>
      <c r="AJ96" t="s">
        <v>1436</v>
      </c>
      <c r="AK96" t="s">
        <v>1671</v>
      </c>
      <c r="AL96" t="s">
        <v>1436</v>
      </c>
      <c r="AM96" t="s">
        <v>1671</v>
      </c>
      <c r="AN96" t="s">
        <v>1432</v>
      </c>
      <c r="AO96" t="s">
        <v>2371</v>
      </c>
      <c r="AP96" t="s">
        <v>22212</v>
      </c>
      <c r="AQ96" t="s">
        <v>14</v>
      </c>
      <c r="AR96" t="s">
        <v>14</v>
      </c>
      <c r="AS96" t="s">
        <v>14</v>
      </c>
      <c r="AT96" t="s">
        <v>14</v>
      </c>
      <c r="AU96" t="s">
        <v>3075</v>
      </c>
      <c r="AV96" t="s">
        <v>3047</v>
      </c>
      <c r="AW96" t="s">
        <v>3047</v>
      </c>
      <c r="AX96" t="s">
        <v>3047</v>
      </c>
      <c r="AY96" t="s">
        <v>2358</v>
      </c>
      <c r="AZ96" t="s">
        <v>22074</v>
      </c>
      <c r="BA96" t="s">
        <v>22074</v>
      </c>
      <c r="BB96" t="s">
        <v>22213</v>
      </c>
      <c r="BC96">
        <v>6600.86</v>
      </c>
      <c r="BD96">
        <v>7657</v>
      </c>
      <c r="BE96" t="s">
        <v>14</v>
      </c>
      <c r="BF96" t="s">
        <v>14</v>
      </c>
      <c r="BG96" t="s">
        <v>2214</v>
      </c>
      <c r="BH96" t="s">
        <v>14</v>
      </c>
      <c r="BI96" t="s">
        <v>2215</v>
      </c>
      <c r="BJ96" t="s">
        <v>3076</v>
      </c>
      <c r="BK96" t="s">
        <v>14</v>
      </c>
      <c r="BL96" t="s">
        <v>22074</v>
      </c>
      <c r="BM96" t="s">
        <v>22213</v>
      </c>
      <c r="BN96" t="s">
        <v>3077</v>
      </c>
      <c r="BO96" t="s">
        <v>14</v>
      </c>
      <c r="BP96" t="s">
        <v>22211</v>
      </c>
      <c r="BQ96" t="s">
        <v>2217</v>
      </c>
      <c r="BR96" t="s">
        <v>2303</v>
      </c>
      <c r="BS96" t="s">
        <v>2404</v>
      </c>
      <c r="BT96" t="s">
        <v>14</v>
      </c>
      <c r="BU96" t="s">
        <v>14</v>
      </c>
      <c r="BV96" t="s">
        <v>14</v>
      </c>
      <c r="BW96" t="s">
        <v>14</v>
      </c>
      <c r="BX96" t="s">
        <v>14</v>
      </c>
      <c r="BY96" t="s">
        <v>2220</v>
      </c>
      <c r="BZ96" t="s">
        <v>22211</v>
      </c>
      <c r="CA96" t="s">
        <v>3065</v>
      </c>
      <c r="CB96" t="s">
        <v>14</v>
      </c>
      <c r="CC96" t="s">
        <v>14</v>
      </c>
      <c r="CD96" t="s">
        <v>14</v>
      </c>
      <c r="CE96" t="s">
        <v>14</v>
      </c>
      <c r="CF96" t="s">
        <v>3078</v>
      </c>
      <c r="CG96" t="s">
        <v>679</v>
      </c>
      <c r="CH96" t="s">
        <v>22075</v>
      </c>
      <c r="CJ96" t="s">
        <v>51</v>
      </c>
      <c r="CK96" t="s">
        <v>24</v>
      </c>
      <c r="CM96" s="4" t="str">
        <f>_xlfn.XLOOKUP($CG96,tbl_area_24_07_2024[Nombre Área],tbl_area_24_07_2024[Estado],"Si no se encuentra",2,)</f>
        <v>Coahuila</v>
      </c>
      <c r="CN96" s="4" t="str">
        <f>_xlfn.XLOOKUP($CG96,tbl_area_24_07_2024[Nombre Área],tbl_area_24_07_2024[Estructura],"Si no se encuentra",2,)</f>
        <v>Juntas Distritales</v>
      </c>
    </row>
    <row r="97" spans="1:92" ht="34.9" customHeight="1" x14ac:dyDescent="0.85">
      <c r="A97" t="s">
        <v>22073</v>
      </c>
      <c r="B97" t="s">
        <v>22074</v>
      </c>
      <c r="C97" t="s">
        <v>22075</v>
      </c>
      <c r="D97" t="s">
        <v>2199</v>
      </c>
      <c r="E97" t="s">
        <v>2242</v>
      </c>
      <c r="F97" t="s">
        <v>2201</v>
      </c>
      <c r="G97" t="s">
        <v>3079</v>
      </c>
      <c r="H97" t="s">
        <v>14</v>
      </c>
      <c r="I97" t="s">
        <v>3080</v>
      </c>
      <c r="J97" t="s">
        <v>3081</v>
      </c>
      <c r="K97" t="s">
        <v>1508</v>
      </c>
      <c r="L97" t="s">
        <v>14</v>
      </c>
      <c r="M97" t="s">
        <v>14</v>
      </c>
      <c r="N97" t="s">
        <v>3082</v>
      </c>
      <c r="O97" t="s">
        <v>1508</v>
      </c>
      <c r="P97" t="s">
        <v>14</v>
      </c>
      <c r="Q97" t="s">
        <v>1508</v>
      </c>
      <c r="R97" t="s">
        <v>1508</v>
      </c>
      <c r="S97" t="s">
        <v>14</v>
      </c>
      <c r="T97" t="s">
        <v>14</v>
      </c>
      <c r="U97" t="s">
        <v>14</v>
      </c>
      <c r="V97" t="s">
        <v>14</v>
      </c>
      <c r="W97" t="s">
        <v>1900</v>
      </c>
      <c r="X97" t="s">
        <v>78</v>
      </c>
      <c r="Y97" t="s">
        <v>59</v>
      </c>
      <c r="Z97" t="s">
        <v>18</v>
      </c>
      <c r="AA97" t="s">
        <v>14</v>
      </c>
      <c r="AB97" t="s">
        <v>1508</v>
      </c>
      <c r="AC97" t="s">
        <v>3083</v>
      </c>
      <c r="AD97" t="s">
        <v>2207</v>
      </c>
      <c r="AE97" t="s">
        <v>3084</v>
      </c>
      <c r="AF97" t="s">
        <v>1453</v>
      </c>
      <c r="AG97" t="s">
        <v>14</v>
      </c>
      <c r="AH97" t="s">
        <v>2209</v>
      </c>
      <c r="AI97" t="s">
        <v>1943</v>
      </c>
      <c r="AJ97" t="s">
        <v>1459</v>
      </c>
      <c r="AK97" t="s">
        <v>3085</v>
      </c>
      <c r="AL97" t="s">
        <v>1459</v>
      </c>
      <c r="AM97" t="s">
        <v>3085</v>
      </c>
      <c r="AN97" t="s">
        <v>1184</v>
      </c>
      <c r="AO97" t="s">
        <v>252</v>
      </c>
      <c r="AP97" t="s">
        <v>22214</v>
      </c>
      <c r="AQ97" t="s">
        <v>14</v>
      </c>
      <c r="AR97" t="s">
        <v>14</v>
      </c>
      <c r="AS97" t="s">
        <v>14</v>
      </c>
      <c r="AT97" t="s">
        <v>14</v>
      </c>
      <c r="AU97" t="s">
        <v>3086</v>
      </c>
      <c r="AV97" t="s">
        <v>3087</v>
      </c>
      <c r="AW97" t="s">
        <v>3088</v>
      </c>
      <c r="AX97" t="s">
        <v>3088</v>
      </c>
      <c r="AY97" t="s">
        <v>2378</v>
      </c>
      <c r="AZ97" t="s">
        <v>22088</v>
      </c>
      <c r="BA97" t="s">
        <v>22074</v>
      </c>
      <c r="BB97" t="s">
        <v>22089</v>
      </c>
      <c r="BC97">
        <v>97871.52</v>
      </c>
      <c r="BD97">
        <v>109077.12</v>
      </c>
      <c r="BE97" t="s">
        <v>14</v>
      </c>
      <c r="BF97" t="s">
        <v>14</v>
      </c>
      <c r="BG97" t="s">
        <v>2214</v>
      </c>
      <c r="BH97" t="s">
        <v>14</v>
      </c>
      <c r="BI97" t="s">
        <v>22092</v>
      </c>
      <c r="BJ97" t="s">
        <v>3089</v>
      </c>
      <c r="BK97" t="s">
        <v>14</v>
      </c>
      <c r="BL97" t="s">
        <v>22074</v>
      </c>
      <c r="BM97" t="s">
        <v>22089</v>
      </c>
      <c r="BN97" t="s">
        <v>3090</v>
      </c>
      <c r="BO97" t="s">
        <v>14</v>
      </c>
      <c r="BP97" t="s">
        <v>1508</v>
      </c>
      <c r="BQ97" t="s">
        <v>2217</v>
      </c>
      <c r="BR97" t="s">
        <v>2303</v>
      </c>
      <c r="BS97" t="s">
        <v>2376</v>
      </c>
      <c r="BT97" t="s">
        <v>14</v>
      </c>
      <c r="BU97" t="s">
        <v>14</v>
      </c>
      <c r="BV97" t="s">
        <v>14</v>
      </c>
      <c r="BW97" t="s">
        <v>14</v>
      </c>
      <c r="BX97" t="s">
        <v>14</v>
      </c>
      <c r="BY97" t="s">
        <v>2220</v>
      </c>
      <c r="BZ97" t="s">
        <v>1508</v>
      </c>
      <c r="CA97" t="s">
        <v>3091</v>
      </c>
      <c r="CB97" t="s">
        <v>14</v>
      </c>
      <c r="CC97" t="s">
        <v>14</v>
      </c>
      <c r="CD97" t="s">
        <v>3092</v>
      </c>
      <c r="CE97" t="s">
        <v>14</v>
      </c>
      <c r="CF97" t="s">
        <v>3093</v>
      </c>
      <c r="CG97" t="s">
        <v>421</v>
      </c>
      <c r="CH97" t="s">
        <v>22075</v>
      </c>
      <c r="CJ97" t="s">
        <v>252</v>
      </c>
      <c r="CK97" t="s">
        <v>24</v>
      </c>
      <c r="CM97" s="4" t="str">
        <f>_xlfn.XLOOKUP($CG97,tbl_area_24_07_2024[Nombre Área],tbl_area_24_07_2024[Estado],"Si no se encuentra",2,)</f>
        <v>Oaxaca</v>
      </c>
      <c r="CN97" s="4" t="str">
        <f>_xlfn.XLOOKUP($CG97,tbl_area_24_07_2024[Nombre Área],tbl_area_24_07_2024[Estructura],"Si no se encuentra",2,)</f>
        <v>Juntas Distritales</v>
      </c>
    </row>
    <row r="98" spans="1:92" ht="34.9" customHeight="1" x14ac:dyDescent="0.85">
      <c r="A98" t="s">
        <v>22073</v>
      </c>
      <c r="B98" t="s">
        <v>22074</v>
      </c>
      <c r="C98" t="s">
        <v>22075</v>
      </c>
      <c r="D98" t="s">
        <v>2199</v>
      </c>
      <c r="E98" t="s">
        <v>2242</v>
      </c>
      <c r="F98" t="s">
        <v>2201</v>
      </c>
      <c r="G98" t="s">
        <v>3094</v>
      </c>
      <c r="H98" t="s">
        <v>14</v>
      </c>
      <c r="I98" t="s">
        <v>3080</v>
      </c>
      <c r="J98" t="s">
        <v>3095</v>
      </c>
      <c r="K98" t="s">
        <v>22215</v>
      </c>
      <c r="L98" t="s">
        <v>14</v>
      </c>
      <c r="M98" t="s">
        <v>14</v>
      </c>
      <c r="N98" t="s">
        <v>3082</v>
      </c>
      <c r="O98" t="s">
        <v>22215</v>
      </c>
      <c r="P98" t="s">
        <v>14</v>
      </c>
      <c r="Q98" t="s">
        <v>22215</v>
      </c>
      <c r="R98" t="s">
        <v>22215</v>
      </c>
      <c r="S98" t="s">
        <v>14</v>
      </c>
      <c r="T98" t="s">
        <v>14</v>
      </c>
      <c r="U98" t="s">
        <v>14</v>
      </c>
      <c r="V98" t="s">
        <v>14</v>
      </c>
      <c r="W98" t="s">
        <v>233</v>
      </c>
      <c r="X98" t="s">
        <v>1675</v>
      </c>
      <c r="Y98" t="s">
        <v>72</v>
      </c>
      <c r="Z98" t="s">
        <v>18</v>
      </c>
      <c r="AA98" t="s">
        <v>14</v>
      </c>
      <c r="AB98" t="s">
        <v>22215</v>
      </c>
      <c r="AC98" t="s">
        <v>3096</v>
      </c>
      <c r="AD98" t="s">
        <v>2207</v>
      </c>
      <c r="AE98" t="s">
        <v>3097</v>
      </c>
      <c r="AF98" t="s">
        <v>1186</v>
      </c>
      <c r="AG98" t="s">
        <v>14</v>
      </c>
      <c r="AH98" t="s">
        <v>2314</v>
      </c>
      <c r="AI98" t="s">
        <v>3098</v>
      </c>
      <c r="AJ98" t="s">
        <v>1442</v>
      </c>
      <c r="AK98" t="s">
        <v>3098</v>
      </c>
      <c r="AL98" t="s">
        <v>1459</v>
      </c>
      <c r="AM98" t="s">
        <v>3085</v>
      </c>
      <c r="AN98" t="s">
        <v>1184</v>
      </c>
      <c r="AO98" t="s">
        <v>252</v>
      </c>
      <c r="AP98" t="s">
        <v>22214</v>
      </c>
      <c r="AQ98" t="s">
        <v>14</v>
      </c>
      <c r="AR98" t="s">
        <v>14</v>
      </c>
      <c r="AS98" t="s">
        <v>14</v>
      </c>
      <c r="AT98" t="s">
        <v>14</v>
      </c>
      <c r="AU98" t="s">
        <v>3086</v>
      </c>
      <c r="AV98" t="s">
        <v>3087</v>
      </c>
      <c r="AW98" t="s">
        <v>3088</v>
      </c>
      <c r="AX98" t="s">
        <v>3088</v>
      </c>
      <c r="AY98" t="s">
        <v>2617</v>
      </c>
      <c r="AZ98" t="s">
        <v>22088</v>
      </c>
      <c r="BA98" t="s">
        <v>22074</v>
      </c>
      <c r="BB98" t="s">
        <v>22089</v>
      </c>
      <c r="BC98">
        <v>97871.52</v>
      </c>
      <c r="BD98">
        <v>109077.12</v>
      </c>
      <c r="BE98" t="s">
        <v>14</v>
      </c>
      <c r="BF98" t="s">
        <v>14</v>
      </c>
      <c r="BG98" t="s">
        <v>2214</v>
      </c>
      <c r="BH98" t="s">
        <v>14</v>
      </c>
      <c r="BI98" t="s">
        <v>22092</v>
      </c>
      <c r="BJ98" t="s">
        <v>3089</v>
      </c>
      <c r="BK98" t="s">
        <v>14</v>
      </c>
      <c r="BL98" t="s">
        <v>22074</v>
      </c>
      <c r="BM98" t="s">
        <v>22089</v>
      </c>
      <c r="BN98" t="s">
        <v>3099</v>
      </c>
      <c r="BO98" t="s">
        <v>14</v>
      </c>
      <c r="BP98" t="s">
        <v>22215</v>
      </c>
      <c r="BQ98" t="s">
        <v>2217</v>
      </c>
      <c r="BR98" t="s">
        <v>2303</v>
      </c>
      <c r="BS98" t="s">
        <v>2376</v>
      </c>
      <c r="BT98" t="s">
        <v>14</v>
      </c>
      <c r="BU98" t="s">
        <v>14</v>
      </c>
      <c r="BV98" t="s">
        <v>14</v>
      </c>
      <c r="BW98" t="s">
        <v>14</v>
      </c>
      <c r="BX98" t="s">
        <v>14</v>
      </c>
      <c r="BY98" t="s">
        <v>2220</v>
      </c>
      <c r="BZ98" t="s">
        <v>22215</v>
      </c>
      <c r="CA98" t="s">
        <v>3091</v>
      </c>
      <c r="CB98" t="s">
        <v>14</v>
      </c>
      <c r="CC98" t="s">
        <v>14</v>
      </c>
      <c r="CD98" t="s">
        <v>3100</v>
      </c>
      <c r="CE98" t="s">
        <v>14</v>
      </c>
      <c r="CF98" t="s">
        <v>3101</v>
      </c>
      <c r="CG98" t="s">
        <v>421</v>
      </c>
      <c r="CH98" t="s">
        <v>22075</v>
      </c>
      <c r="CJ98" t="s">
        <v>252</v>
      </c>
      <c r="CK98" t="s">
        <v>24</v>
      </c>
      <c r="CM98" s="4" t="str">
        <f>_xlfn.XLOOKUP($CG98,tbl_area_24_07_2024[Nombre Área],tbl_area_24_07_2024[Estado],"Si no se encuentra",2,)</f>
        <v>Oaxaca</v>
      </c>
      <c r="CN98" s="4" t="str">
        <f>_xlfn.XLOOKUP($CG98,tbl_area_24_07_2024[Nombre Área],tbl_area_24_07_2024[Estructura],"Si no se encuentra",2,)</f>
        <v>Juntas Distritales</v>
      </c>
    </row>
    <row r="99" spans="1:92" ht="34.9" customHeight="1" x14ac:dyDescent="0.85">
      <c r="A99" t="s">
        <v>22073</v>
      </c>
      <c r="B99" t="s">
        <v>22074</v>
      </c>
      <c r="C99" t="s">
        <v>22075</v>
      </c>
      <c r="D99" t="s">
        <v>2199</v>
      </c>
      <c r="E99" t="s">
        <v>2242</v>
      </c>
      <c r="F99" t="s">
        <v>2201</v>
      </c>
      <c r="G99" t="s">
        <v>3102</v>
      </c>
      <c r="H99" t="s">
        <v>14</v>
      </c>
      <c r="I99" t="s">
        <v>3080</v>
      </c>
      <c r="J99" t="s">
        <v>3103</v>
      </c>
      <c r="K99" t="s">
        <v>1509</v>
      </c>
      <c r="L99" t="s">
        <v>14</v>
      </c>
      <c r="M99" t="s">
        <v>14</v>
      </c>
      <c r="N99" t="s">
        <v>3082</v>
      </c>
      <c r="O99" t="s">
        <v>1509</v>
      </c>
      <c r="P99" t="s">
        <v>14</v>
      </c>
      <c r="Q99" t="s">
        <v>1509</v>
      </c>
      <c r="R99" t="s">
        <v>1509</v>
      </c>
      <c r="S99" t="s">
        <v>14</v>
      </c>
      <c r="T99" t="s">
        <v>14</v>
      </c>
      <c r="U99" t="s">
        <v>14</v>
      </c>
      <c r="V99" t="s">
        <v>14</v>
      </c>
      <c r="W99" t="s">
        <v>3104</v>
      </c>
      <c r="X99" t="s">
        <v>1935</v>
      </c>
      <c r="Y99" t="s">
        <v>151</v>
      </c>
      <c r="Z99" t="s">
        <v>18</v>
      </c>
      <c r="AA99" t="s">
        <v>14</v>
      </c>
      <c r="AB99" t="s">
        <v>1509</v>
      </c>
      <c r="AC99" t="s">
        <v>3105</v>
      </c>
      <c r="AD99" t="s">
        <v>2207</v>
      </c>
      <c r="AE99" t="s">
        <v>228</v>
      </c>
      <c r="AF99" t="s">
        <v>1517</v>
      </c>
      <c r="AG99" t="s">
        <v>14</v>
      </c>
      <c r="AH99" t="s">
        <v>2209</v>
      </c>
      <c r="AI99" t="s">
        <v>2287</v>
      </c>
      <c r="AJ99" t="s">
        <v>1459</v>
      </c>
      <c r="AK99" t="s">
        <v>3085</v>
      </c>
      <c r="AL99" t="s">
        <v>1459</v>
      </c>
      <c r="AM99" t="s">
        <v>3085</v>
      </c>
      <c r="AN99" t="s">
        <v>1184</v>
      </c>
      <c r="AO99" t="s">
        <v>252</v>
      </c>
      <c r="AP99" t="s">
        <v>22216</v>
      </c>
      <c r="AQ99" t="s">
        <v>14</v>
      </c>
      <c r="AR99" t="s">
        <v>14</v>
      </c>
      <c r="AS99" t="s">
        <v>14</v>
      </c>
      <c r="AT99" t="s">
        <v>14</v>
      </c>
      <c r="AU99" t="s">
        <v>3086</v>
      </c>
      <c r="AV99" t="s">
        <v>3106</v>
      </c>
      <c r="AW99" t="s">
        <v>3088</v>
      </c>
      <c r="AX99" t="s">
        <v>3088</v>
      </c>
      <c r="AY99" t="s">
        <v>2623</v>
      </c>
      <c r="AZ99" t="s">
        <v>22088</v>
      </c>
      <c r="BA99" t="s">
        <v>22074</v>
      </c>
      <c r="BB99" t="s">
        <v>22089</v>
      </c>
      <c r="BC99">
        <v>97871.52</v>
      </c>
      <c r="BD99">
        <v>109077.12</v>
      </c>
      <c r="BE99" t="s">
        <v>14</v>
      </c>
      <c r="BF99" t="s">
        <v>14</v>
      </c>
      <c r="BG99" t="s">
        <v>2214</v>
      </c>
      <c r="BH99" t="s">
        <v>14</v>
      </c>
      <c r="BI99" t="s">
        <v>22092</v>
      </c>
      <c r="BJ99" t="s">
        <v>3107</v>
      </c>
      <c r="BK99" t="s">
        <v>14</v>
      </c>
      <c r="BL99" t="s">
        <v>22074</v>
      </c>
      <c r="BM99" t="s">
        <v>22089</v>
      </c>
      <c r="BN99" t="s">
        <v>3108</v>
      </c>
      <c r="BO99" t="s">
        <v>14</v>
      </c>
      <c r="BP99" t="s">
        <v>1509</v>
      </c>
      <c r="BQ99" t="s">
        <v>2217</v>
      </c>
      <c r="BR99" t="s">
        <v>2303</v>
      </c>
      <c r="BS99" t="s">
        <v>2376</v>
      </c>
      <c r="BT99" t="s">
        <v>14</v>
      </c>
      <c r="BU99" t="s">
        <v>14</v>
      </c>
      <c r="BV99" t="s">
        <v>14</v>
      </c>
      <c r="BW99" t="s">
        <v>14</v>
      </c>
      <c r="BX99" t="s">
        <v>14</v>
      </c>
      <c r="BY99" t="s">
        <v>2220</v>
      </c>
      <c r="BZ99" t="s">
        <v>1509</v>
      </c>
      <c r="CA99" t="s">
        <v>3091</v>
      </c>
      <c r="CB99" t="s">
        <v>14</v>
      </c>
      <c r="CC99" t="s">
        <v>14</v>
      </c>
      <c r="CD99" t="s">
        <v>3109</v>
      </c>
      <c r="CE99" t="s">
        <v>14</v>
      </c>
      <c r="CF99" t="s">
        <v>3110</v>
      </c>
      <c r="CG99" t="s">
        <v>421</v>
      </c>
      <c r="CH99" t="s">
        <v>22075</v>
      </c>
      <c r="CJ99" t="s">
        <v>252</v>
      </c>
      <c r="CK99" t="s">
        <v>24</v>
      </c>
      <c r="CM99" s="4" t="str">
        <f>_xlfn.XLOOKUP($CG99,tbl_area_24_07_2024[Nombre Área],tbl_area_24_07_2024[Estado],"Si no se encuentra",2,)</f>
        <v>Oaxaca</v>
      </c>
      <c r="CN99" s="4" t="str">
        <f>_xlfn.XLOOKUP($CG99,tbl_area_24_07_2024[Nombre Área],tbl_area_24_07_2024[Estructura],"Si no se encuentra",2,)</f>
        <v>Juntas Distritales</v>
      </c>
    </row>
    <row r="100" spans="1:92" ht="34.9" customHeight="1" x14ac:dyDescent="0.85">
      <c r="A100" t="s">
        <v>22073</v>
      </c>
      <c r="B100" t="s">
        <v>22074</v>
      </c>
      <c r="C100" t="s">
        <v>22075</v>
      </c>
      <c r="D100" t="s">
        <v>2199</v>
      </c>
      <c r="E100" t="s">
        <v>2242</v>
      </c>
      <c r="F100" t="s">
        <v>2201</v>
      </c>
      <c r="G100" t="s">
        <v>3111</v>
      </c>
      <c r="H100" t="s">
        <v>14</v>
      </c>
      <c r="I100" t="s">
        <v>3080</v>
      </c>
      <c r="J100" t="s">
        <v>3112</v>
      </c>
      <c r="K100" t="s">
        <v>1510</v>
      </c>
      <c r="L100" t="s">
        <v>14</v>
      </c>
      <c r="M100" t="s">
        <v>14</v>
      </c>
      <c r="N100" t="s">
        <v>3082</v>
      </c>
      <c r="O100" t="s">
        <v>1510</v>
      </c>
      <c r="P100" t="s">
        <v>14</v>
      </c>
      <c r="Q100" t="s">
        <v>1510</v>
      </c>
      <c r="R100" t="s">
        <v>1510</v>
      </c>
      <c r="S100" t="s">
        <v>14</v>
      </c>
      <c r="T100" t="s">
        <v>14</v>
      </c>
      <c r="U100" t="s">
        <v>14</v>
      </c>
      <c r="V100" t="s">
        <v>14</v>
      </c>
      <c r="W100" t="s">
        <v>3113</v>
      </c>
      <c r="X100" t="s">
        <v>135</v>
      </c>
      <c r="Y100" t="s">
        <v>1387</v>
      </c>
      <c r="Z100" t="s">
        <v>18</v>
      </c>
      <c r="AA100" t="s">
        <v>14</v>
      </c>
      <c r="AB100" t="s">
        <v>1510</v>
      </c>
      <c r="AC100" t="s">
        <v>3114</v>
      </c>
      <c r="AD100" t="s">
        <v>2207</v>
      </c>
      <c r="AE100" t="s">
        <v>3115</v>
      </c>
      <c r="AF100" t="s">
        <v>1184</v>
      </c>
      <c r="AG100" t="s">
        <v>14</v>
      </c>
      <c r="AH100" t="s">
        <v>2209</v>
      </c>
      <c r="AI100" t="s">
        <v>3116</v>
      </c>
      <c r="AJ100" t="s">
        <v>1168</v>
      </c>
      <c r="AK100" t="s">
        <v>3116</v>
      </c>
      <c r="AL100" t="s">
        <v>1174</v>
      </c>
      <c r="AM100" t="s">
        <v>3116</v>
      </c>
      <c r="AN100" t="s">
        <v>1184</v>
      </c>
      <c r="AO100" t="s">
        <v>252</v>
      </c>
      <c r="AP100" t="s">
        <v>22217</v>
      </c>
      <c r="AQ100" t="s">
        <v>14</v>
      </c>
      <c r="AR100" t="s">
        <v>14</v>
      </c>
      <c r="AS100" t="s">
        <v>14</v>
      </c>
      <c r="AT100" t="s">
        <v>14</v>
      </c>
      <c r="AU100" t="s">
        <v>3086</v>
      </c>
      <c r="AV100" t="s">
        <v>3106</v>
      </c>
      <c r="AW100" t="s">
        <v>3088</v>
      </c>
      <c r="AX100" t="s">
        <v>3088</v>
      </c>
      <c r="AY100" t="s">
        <v>2635</v>
      </c>
      <c r="AZ100" t="s">
        <v>22088</v>
      </c>
      <c r="BA100" t="s">
        <v>22074</v>
      </c>
      <c r="BB100" t="s">
        <v>22089</v>
      </c>
      <c r="BC100">
        <v>97871.52</v>
      </c>
      <c r="BD100">
        <v>109077.12</v>
      </c>
      <c r="BE100" t="s">
        <v>14</v>
      </c>
      <c r="BF100" t="s">
        <v>14</v>
      </c>
      <c r="BG100" t="s">
        <v>2214</v>
      </c>
      <c r="BH100" t="s">
        <v>14</v>
      </c>
      <c r="BI100" t="s">
        <v>22092</v>
      </c>
      <c r="BJ100" t="s">
        <v>3107</v>
      </c>
      <c r="BK100" t="s">
        <v>14</v>
      </c>
      <c r="BL100" t="s">
        <v>22074</v>
      </c>
      <c r="BM100" t="s">
        <v>22089</v>
      </c>
      <c r="BN100" t="s">
        <v>3117</v>
      </c>
      <c r="BO100" t="s">
        <v>14</v>
      </c>
      <c r="BP100" t="s">
        <v>1510</v>
      </c>
      <c r="BQ100" t="s">
        <v>2217</v>
      </c>
      <c r="BR100" t="s">
        <v>2303</v>
      </c>
      <c r="BS100" t="s">
        <v>2376</v>
      </c>
      <c r="BT100" t="s">
        <v>14</v>
      </c>
      <c r="BU100" t="s">
        <v>14</v>
      </c>
      <c r="BV100" t="s">
        <v>14</v>
      </c>
      <c r="BW100" t="s">
        <v>14</v>
      </c>
      <c r="BX100" t="s">
        <v>14</v>
      </c>
      <c r="BY100" t="s">
        <v>2220</v>
      </c>
      <c r="BZ100" t="s">
        <v>1510</v>
      </c>
      <c r="CA100" t="s">
        <v>3091</v>
      </c>
      <c r="CB100" t="s">
        <v>14</v>
      </c>
      <c r="CC100" t="s">
        <v>14</v>
      </c>
      <c r="CD100" t="s">
        <v>3118</v>
      </c>
      <c r="CE100" t="s">
        <v>14</v>
      </c>
      <c r="CF100" t="s">
        <v>3119</v>
      </c>
      <c r="CG100" t="s">
        <v>421</v>
      </c>
      <c r="CH100" t="s">
        <v>22075</v>
      </c>
      <c r="CJ100" t="s">
        <v>252</v>
      </c>
      <c r="CK100" t="s">
        <v>24</v>
      </c>
      <c r="CM100" s="4" t="str">
        <f>_xlfn.XLOOKUP($CG100,tbl_area_24_07_2024[Nombre Área],tbl_area_24_07_2024[Estado],"Si no se encuentra",2,)</f>
        <v>Oaxaca</v>
      </c>
      <c r="CN100" s="4" t="str">
        <f>_xlfn.XLOOKUP($CG100,tbl_area_24_07_2024[Nombre Área],tbl_area_24_07_2024[Estructura],"Si no se encuentra",2,)</f>
        <v>Juntas Distritales</v>
      </c>
    </row>
    <row r="101" spans="1:92" ht="34.9" customHeight="1" x14ac:dyDescent="0.85">
      <c r="A101" t="s">
        <v>22073</v>
      </c>
      <c r="B101" t="s">
        <v>22074</v>
      </c>
      <c r="C101" t="s">
        <v>22075</v>
      </c>
      <c r="D101" t="s">
        <v>2199</v>
      </c>
      <c r="E101" t="s">
        <v>2242</v>
      </c>
      <c r="F101" t="s">
        <v>2201</v>
      </c>
      <c r="G101" t="s">
        <v>3120</v>
      </c>
      <c r="H101" t="s">
        <v>14</v>
      </c>
      <c r="I101" t="s">
        <v>3080</v>
      </c>
      <c r="J101" t="s">
        <v>3121</v>
      </c>
      <c r="K101" t="s">
        <v>1511</v>
      </c>
      <c r="L101" t="s">
        <v>14</v>
      </c>
      <c r="M101" t="s">
        <v>14</v>
      </c>
      <c r="N101" t="s">
        <v>3122</v>
      </c>
      <c r="O101" t="s">
        <v>1511</v>
      </c>
      <c r="P101" t="s">
        <v>14</v>
      </c>
      <c r="Q101" t="s">
        <v>1511</v>
      </c>
      <c r="R101" t="s">
        <v>1511</v>
      </c>
      <c r="S101" t="s">
        <v>14</v>
      </c>
      <c r="T101" t="s">
        <v>14</v>
      </c>
      <c r="U101" t="s">
        <v>14</v>
      </c>
      <c r="V101" t="s">
        <v>14</v>
      </c>
      <c r="W101" t="s">
        <v>337</v>
      </c>
      <c r="X101" t="s">
        <v>42</v>
      </c>
      <c r="Y101" t="s">
        <v>1344</v>
      </c>
      <c r="Z101" t="s">
        <v>18</v>
      </c>
      <c r="AA101" t="s">
        <v>14</v>
      </c>
      <c r="AB101" t="s">
        <v>1511</v>
      </c>
      <c r="AC101" t="s">
        <v>3123</v>
      </c>
      <c r="AD101" t="s">
        <v>2207</v>
      </c>
      <c r="AE101" t="s">
        <v>3124</v>
      </c>
      <c r="AF101" t="s">
        <v>1180</v>
      </c>
      <c r="AG101" t="s">
        <v>14</v>
      </c>
      <c r="AH101" t="s">
        <v>2209</v>
      </c>
      <c r="AI101" t="s">
        <v>3125</v>
      </c>
      <c r="AJ101" t="s">
        <v>1459</v>
      </c>
      <c r="AK101" t="s">
        <v>3085</v>
      </c>
      <c r="AL101" t="s">
        <v>1459</v>
      </c>
      <c r="AM101" t="s">
        <v>3085</v>
      </c>
      <c r="AN101" t="s">
        <v>1184</v>
      </c>
      <c r="AO101" t="s">
        <v>252</v>
      </c>
      <c r="AP101" t="s">
        <v>22218</v>
      </c>
      <c r="AQ101" t="s">
        <v>14</v>
      </c>
      <c r="AR101" t="s">
        <v>14</v>
      </c>
      <c r="AS101" t="s">
        <v>14</v>
      </c>
      <c r="AT101" t="s">
        <v>14</v>
      </c>
      <c r="AU101" t="s">
        <v>3086</v>
      </c>
      <c r="AV101" t="s">
        <v>3106</v>
      </c>
      <c r="AW101" t="s">
        <v>3088</v>
      </c>
      <c r="AX101" t="s">
        <v>3088</v>
      </c>
      <c r="AY101" t="s">
        <v>2644</v>
      </c>
      <c r="AZ101" t="s">
        <v>22088</v>
      </c>
      <c r="BA101" t="s">
        <v>22074</v>
      </c>
      <c r="BB101" t="s">
        <v>22089</v>
      </c>
      <c r="BC101">
        <v>97871.52</v>
      </c>
      <c r="BD101">
        <v>109077.12</v>
      </c>
      <c r="BE101" t="s">
        <v>14</v>
      </c>
      <c r="BF101" t="s">
        <v>14</v>
      </c>
      <c r="BG101" t="s">
        <v>2214</v>
      </c>
      <c r="BH101" t="s">
        <v>14</v>
      </c>
      <c r="BI101" t="s">
        <v>22092</v>
      </c>
      <c r="BJ101" t="s">
        <v>3126</v>
      </c>
      <c r="BK101" t="s">
        <v>14</v>
      </c>
      <c r="BL101" t="s">
        <v>22074</v>
      </c>
      <c r="BM101" t="s">
        <v>22089</v>
      </c>
      <c r="BN101" t="s">
        <v>3127</v>
      </c>
      <c r="BO101" t="s">
        <v>14</v>
      </c>
      <c r="BP101" t="s">
        <v>1511</v>
      </c>
      <c r="BQ101" t="s">
        <v>2217</v>
      </c>
      <c r="BR101" t="s">
        <v>2303</v>
      </c>
      <c r="BS101" t="s">
        <v>2376</v>
      </c>
      <c r="BT101" t="s">
        <v>14</v>
      </c>
      <c r="BU101" t="s">
        <v>14</v>
      </c>
      <c r="BV101" t="s">
        <v>14</v>
      </c>
      <c r="BW101" t="s">
        <v>14</v>
      </c>
      <c r="BX101" t="s">
        <v>14</v>
      </c>
      <c r="BY101" t="s">
        <v>2220</v>
      </c>
      <c r="BZ101" t="s">
        <v>1511</v>
      </c>
      <c r="CA101" t="s">
        <v>3091</v>
      </c>
      <c r="CB101" t="s">
        <v>14</v>
      </c>
      <c r="CC101" t="s">
        <v>14</v>
      </c>
      <c r="CD101" t="s">
        <v>3128</v>
      </c>
      <c r="CE101" t="s">
        <v>14</v>
      </c>
      <c r="CF101" t="s">
        <v>3129</v>
      </c>
      <c r="CG101" t="s">
        <v>421</v>
      </c>
      <c r="CH101" t="s">
        <v>22075</v>
      </c>
      <c r="CJ101" t="s">
        <v>252</v>
      </c>
      <c r="CK101" t="s">
        <v>24</v>
      </c>
      <c r="CM101" s="4" t="str">
        <f>_xlfn.XLOOKUP($CG101,tbl_area_24_07_2024[Nombre Área],tbl_area_24_07_2024[Estado],"Si no se encuentra",2,)</f>
        <v>Oaxaca</v>
      </c>
      <c r="CN101" s="4" t="str">
        <f>_xlfn.XLOOKUP($CG101,tbl_area_24_07_2024[Nombre Área],tbl_area_24_07_2024[Estructura],"Si no se encuentra",2,)</f>
        <v>Juntas Distritales</v>
      </c>
    </row>
    <row r="102" spans="1:92" ht="34.9" customHeight="1" x14ac:dyDescent="0.85">
      <c r="A102" t="s">
        <v>22073</v>
      </c>
      <c r="B102" t="s">
        <v>22074</v>
      </c>
      <c r="C102" t="s">
        <v>22075</v>
      </c>
      <c r="D102" t="s">
        <v>2199</v>
      </c>
      <c r="E102" t="s">
        <v>2242</v>
      </c>
      <c r="F102" t="s">
        <v>2201</v>
      </c>
      <c r="G102" t="s">
        <v>3130</v>
      </c>
      <c r="H102" t="s">
        <v>14</v>
      </c>
      <c r="I102" t="s">
        <v>3080</v>
      </c>
      <c r="J102" t="s">
        <v>3131</v>
      </c>
      <c r="K102" t="s">
        <v>1512</v>
      </c>
      <c r="L102" t="s">
        <v>14</v>
      </c>
      <c r="M102" t="s">
        <v>14</v>
      </c>
      <c r="N102" t="s">
        <v>3122</v>
      </c>
      <c r="O102" t="s">
        <v>1512</v>
      </c>
      <c r="P102" t="s">
        <v>14</v>
      </c>
      <c r="Q102" t="s">
        <v>1512</v>
      </c>
      <c r="R102" t="s">
        <v>1512</v>
      </c>
      <c r="S102" t="s">
        <v>14</v>
      </c>
      <c r="T102" t="s">
        <v>14</v>
      </c>
      <c r="U102" t="s">
        <v>14</v>
      </c>
      <c r="V102" t="s">
        <v>14</v>
      </c>
      <c r="W102" t="s">
        <v>3132</v>
      </c>
      <c r="X102" t="s">
        <v>35</v>
      </c>
      <c r="Y102" t="s">
        <v>39</v>
      </c>
      <c r="Z102" t="s">
        <v>12</v>
      </c>
      <c r="AA102" t="s">
        <v>14</v>
      </c>
      <c r="AB102" t="s">
        <v>1512</v>
      </c>
      <c r="AC102" t="s">
        <v>3133</v>
      </c>
      <c r="AD102" t="s">
        <v>2207</v>
      </c>
      <c r="AE102" t="s">
        <v>3134</v>
      </c>
      <c r="AF102" t="s">
        <v>1168</v>
      </c>
      <c r="AG102" t="s">
        <v>14</v>
      </c>
      <c r="AH102" t="s">
        <v>2209</v>
      </c>
      <c r="AI102" t="s">
        <v>3135</v>
      </c>
      <c r="AJ102" t="s">
        <v>1459</v>
      </c>
      <c r="AK102" t="s">
        <v>3085</v>
      </c>
      <c r="AL102" t="s">
        <v>1459</v>
      </c>
      <c r="AM102" t="s">
        <v>3085</v>
      </c>
      <c r="AN102" t="s">
        <v>1184</v>
      </c>
      <c r="AO102" t="s">
        <v>252</v>
      </c>
      <c r="AP102" t="s">
        <v>22214</v>
      </c>
      <c r="AQ102" t="s">
        <v>14</v>
      </c>
      <c r="AR102" t="s">
        <v>14</v>
      </c>
      <c r="AS102" t="s">
        <v>14</v>
      </c>
      <c r="AT102" t="s">
        <v>14</v>
      </c>
      <c r="AU102" t="s">
        <v>3086</v>
      </c>
      <c r="AV102" t="s">
        <v>3087</v>
      </c>
      <c r="AW102" t="s">
        <v>3088</v>
      </c>
      <c r="AX102" t="s">
        <v>3088</v>
      </c>
      <c r="AY102" t="s">
        <v>2650</v>
      </c>
      <c r="AZ102" t="s">
        <v>22145</v>
      </c>
      <c r="BA102" t="s">
        <v>22074</v>
      </c>
      <c r="BB102" t="s">
        <v>22094</v>
      </c>
      <c r="BC102">
        <v>8155.96</v>
      </c>
      <c r="BD102">
        <v>9089.76</v>
      </c>
      <c r="BE102" t="s">
        <v>14</v>
      </c>
      <c r="BF102" t="s">
        <v>14</v>
      </c>
      <c r="BG102" t="s">
        <v>2214</v>
      </c>
      <c r="BH102" t="s">
        <v>14</v>
      </c>
      <c r="BI102" t="s">
        <v>22092</v>
      </c>
      <c r="BJ102" t="s">
        <v>3136</v>
      </c>
      <c r="BK102" t="s">
        <v>14</v>
      </c>
      <c r="BL102" t="s">
        <v>22074</v>
      </c>
      <c r="BM102" t="s">
        <v>22094</v>
      </c>
      <c r="BN102" t="s">
        <v>3137</v>
      </c>
      <c r="BO102" t="s">
        <v>14</v>
      </c>
      <c r="BP102" t="s">
        <v>1512</v>
      </c>
      <c r="BQ102" t="s">
        <v>2217</v>
      </c>
      <c r="BR102" t="s">
        <v>2303</v>
      </c>
      <c r="BS102" t="s">
        <v>2376</v>
      </c>
      <c r="BT102" t="s">
        <v>14</v>
      </c>
      <c r="BU102" t="s">
        <v>14</v>
      </c>
      <c r="BV102" t="s">
        <v>14</v>
      </c>
      <c r="BW102" t="s">
        <v>14</v>
      </c>
      <c r="BX102" t="s">
        <v>14</v>
      </c>
      <c r="BY102" t="s">
        <v>2220</v>
      </c>
      <c r="BZ102" t="s">
        <v>1512</v>
      </c>
      <c r="CA102" t="s">
        <v>3091</v>
      </c>
      <c r="CB102" t="s">
        <v>14</v>
      </c>
      <c r="CC102" t="s">
        <v>14</v>
      </c>
      <c r="CD102" t="s">
        <v>3138</v>
      </c>
      <c r="CE102" t="s">
        <v>14</v>
      </c>
      <c r="CF102" t="s">
        <v>3139</v>
      </c>
      <c r="CG102" t="s">
        <v>421</v>
      </c>
      <c r="CH102" t="s">
        <v>22075</v>
      </c>
      <c r="CJ102" t="s">
        <v>252</v>
      </c>
      <c r="CK102" t="s">
        <v>24</v>
      </c>
      <c r="CM102" s="4" t="str">
        <f>_xlfn.XLOOKUP($CG102,tbl_area_24_07_2024[Nombre Área],tbl_area_24_07_2024[Estado],"Si no se encuentra",2,)</f>
        <v>Oaxaca</v>
      </c>
      <c r="CN102" s="4" t="str">
        <f>_xlfn.XLOOKUP($CG102,tbl_area_24_07_2024[Nombre Área],tbl_area_24_07_2024[Estructura],"Si no se encuentra",2,)</f>
        <v>Juntas Distritales</v>
      </c>
    </row>
    <row r="103" spans="1:92" ht="34.9" customHeight="1" x14ac:dyDescent="0.85">
      <c r="A103" t="s">
        <v>22073</v>
      </c>
      <c r="B103" t="s">
        <v>22074</v>
      </c>
      <c r="C103" t="s">
        <v>22075</v>
      </c>
      <c r="D103" t="s">
        <v>2199</v>
      </c>
      <c r="E103" t="s">
        <v>2242</v>
      </c>
      <c r="F103" t="s">
        <v>2201</v>
      </c>
      <c r="G103" t="s">
        <v>3140</v>
      </c>
      <c r="H103" t="s">
        <v>14</v>
      </c>
      <c r="I103" t="s">
        <v>3080</v>
      </c>
      <c r="J103" t="s">
        <v>3141</v>
      </c>
      <c r="K103" t="s">
        <v>1513</v>
      </c>
      <c r="L103" t="s">
        <v>14</v>
      </c>
      <c r="M103" t="s">
        <v>14</v>
      </c>
      <c r="N103" t="s">
        <v>3122</v>
      </c>
      <c r="O103" t="s">
        <v>1513</v>
      </c>
      <c r="P103" t="s">
        <v>14</v>
      </c>
      <c r="Q103" t="s">
        <v>1513</v>
      </c>
      <c r="R103" t="s">
        <v>1513</v>
      </c>
      <c r="S103" t="s">
        <v>14</v>
      </c>
      <c r="T103" t="s">
        <v>14</v>
      </c>
      <c r="U103" t="s">
        <v>14</v>
      </c>
      <c r="V103" t="s">
        <v>14</v>
      </c>
      <c r="W103" t="s">
        <v>3142</v>
      </c>
      <c r="X103" t="s">
        <v>40</v>
      </c>
      <c r="Y103" t="s">
        <v>133</v>
      </c>
      <c r="Z103" t="s">
        <v>12</v>
      </c>
      <c r="AA103" t="s">
        <v>14</v>
      </c>
      <c r="AB103" t="s">
        <v>1513</v>
      </c>
      <c r="AC103" t="s">
        <v>3143</v>
      </c>
      <c r="AD103" t="s">
        <v>2207</v>
      </c>
      <c r="AE103" t="s">
        <v>3144</v>
      </c>
      <c r="AF103" t="s">
        <v>1432</v>
      </c>
      <c r="AG103" t="s">
        <v>14</v>
      </c>
      <c r="AH103" t="s">
        <v>2209</v>
      </c>
      <c r="AI103" t="s">
        <v>3135</v>
      </c>
      <c r="AJ103" t="s">
        <v>1459</v>
      </c>
      <c r="AK103" t="s">
        <v>3085</v>
      </c>
      <c r="AL103" t="s">
        <v>1459</v>
      </c>
      <c r="AM103" t="s">
        <v>3085</v>
      </c>
      <c r="AN103" t="s">
        <v>1184</v>
      </c>
      <c r="AO103" t="s">
        <v>252</v>
      </c>
      <c r="AP103" t="s">
        <v>22214</v>
      </c>
      <c r="AQ103" t="s">
        <v>14</v>
      </c>
      <c r="AR103" t="s">
        <v>14</v>
      </c>
      <c r="AS103" t="s">
        <v>14</v>
      </c>
      <c r="AT103" t="s">
        <v>14</v>
      </c>
      <c r="AU103" t="s">
        <v>3086</v>
      </c>
      <c r="AV103" t="s">
        <v>3087</v>
      </c>
      <c r="AW103" t="s">
        <v>3088</v>
      </c>
      <c r="AX103" t="s">
        <v>3088</v>
      </c>
      <c r="AY103" t="s">
        <v>2654</v>
      </c>
      <c r="AZ103" t="s">
        <v>22088</v>
      </c>
      <c r="BA103" t="s">
        <v>22074</v>
      </c>
      <c r="BB103" t="s">
        <v>22089</v>
      </c>
      <c r="BC103">
        <v>97871.52</v>
      </c>
      <c r="BD103">
        <v>109077.12</v>
      </c>
      <c r="BE103" t="s">
        <v>14</v>
      </c>
      <c r="BF103" t="s">
        <v>14</v>
      </c>
      <c r="BG103" t="s">
        <v>2214</v>
      </c>
      <c r="BH103" t="s">
        <v>14</v>
      </c>
      <c r="BI103" t="s">
        <v>22092</v>
      </c>
      <c r="BJ103" t="s">
        <v>3136</v>
      </c>
      <c r="BK103" t="s">
        <v>14</v>
      </c>
      <c r="BL103" t="s">
        <v>22074</v>
      </c>
      <c r="BM103" t="s">
        <v>22089</v>
      </c>
      <c r="BN103" t="s">
        <v>3145</v>
      </c>
      <c r="BO103" t="s">
        <v>14</v>
      </c>
      <c r="BP103" t="s">
        <v>1513</v>
      </c>
      <c r="BQ103" t="s">
        <v>2217</v>
      </c>
      <c r="BR103" t="s">
        <v>2303</v>
      </c>
      <c r="BS103" t="s">
        <v>2376</v>
      </c>
      <c r="BT103" t="s">
        <v>14</v>
      </c>
      <c r="BU103" t="s">
        <v>14</v>
      </c>
      <c r="BV103" t="s">
        <v>14</v>
      </c>
      <c r="BW103" t="s">
        <v>14</v>
      </c>
      <c r="BX103" t="s">
        <v>14</v>
      </c>
      <c r="BY103" t="s">
        <v>2220</v>
      </c>
      <c r="BZ103" t="s">
        <v>1513</v>
      </c>
      <c r="CA103" t="s">
        <v>3091</v>
      </c>
      <c r="CB103" t="s">
        <v>14</v>
      </c>
      <c r="CC103" t="s">
        <v>14</v>
      </c>
      <c r="CD103" t="s">
        <v>3146</v>
      </c>
      <c r="CE103" t="s">
        <v>14</v>
      </c>
      <c r="CF103" t="s">
        <v>3147</v>
      </c>
      <c r="CG103" t="s">
        <v>421</v>
      </c>
      <c r="CH103" t="s">
        <v>22075</v>
      </c>
      <c r="CJ103" t="s">
        <v>252</v>
      </c>
      <c r="CK103" t="s">
        <v>24</v>
      </c>
      <c r="CM103" s="4" t="str">
        <f>_xlfn.XLOOKUP($CG103,tbl_area_24_07_2024[Nombre Área],tbl_area_24_07_2024[Estado],"Si no se encuentra",2,)</f>
        <v>Oaxaca</v>
      </c>
      <c r="CN103" s="4" t="str">
        <f>_xlfn.XLOOKUP($CG103,tbl_area_24_07_2024[Nombre Área],tbl_area_24_07_2024[Estructura],"Si no se encuentra",2,)</f>
        <v>Juntas Distritales</v>
      </c>
    </row>
    <row r="104" spans="1:92" ht="34.9" customHeight="1" x14ac:dyDescent="0.85">
      <c r="A104" t="s">
        <v>22073</v>
      </c>
      <c r="B104" t="s">
        <v>22074</v>
      </c>
      <c r="C104" t="s">
        <v>22075</v>
      </c>
      <c r="D104" t="s">
        <v>2199</v>
      </c>
      <c r="E104" t="s">
        <v>2242</v>
      </c>
      <c r="F104" t="s">
        <v>2201</v>
      </c>
      <c r="G104" t="s">
        <v>3148</v>
      </c>
      <c r="H104" t="s">
        <v>14</v>
      </c>
      <c r="I104" t="s">
        <v>3080</v>
      </c>
      <c r="J104" t="s">
        <v>3149</v>
      </c>
      <c r="K104" t="s">
        <v>1515</v>
      </c>
      <c r="L104" t="s">
        <v>14</v>
      </c>
      <c r="M104" t="s">
        <v>14</v>
      </c>
      <c r="N104" t="s">
        <v>3122</v>
      </c>
      <c r="O104" t="s">
        <v>1515</v>
      </c>
      <c r="P104" t="s">
        <v>14</v>
      </c>
      <c r="Q104" t="s">
        <v>1515</v>
      </c>
      <c r="R104" t="s">
        <v>1515</v>
      </c>
      <c r="S104" t="s">
        <v>14</v>
      </c>
      <c r="T104" t="s">
        <v>14</v>
      </c>
      <c r="U104" t="s">
        <v>14</v>
      </c>
      <c r="V104" t="s">
        <v>14</v>
      </c>
      <c r="W104" t="s">
        <v>1936</v>
      </c>
      <c r="X104" t="s">
        <v>1669</v>
      </c>
      <c r="Y104" t="s">
        <v>385</v>
      </c>
      <c r="Z104" t="s">
        <v>12</v>
      </c>
      <c r="AA104" t="s">
        <v>14</v>
      </c>
      <c r="AB104" t="s">
        <v>1515</v>
      </c>
      <c r="AC104" t="s">
        <v>3150</v>
      </c>
      <c r="AD104" t="s">
        <v>2207</v>
      </c>
      <c r="AE104" t="s">
        <v>3134</v>
      </c>
      <c r="AF104" t="s">
        <v>1168</v>
      </c>
      <c r="AG104" t="s">
        <v>14</v>
      </c>
      <c r="AH104" t="s">
        <v>2209</v>
      </c>
      <c r="AI104" t="s">
        <v>3135</v>
      </c>
      <c r="AJ104" t="s">
        <v>1459</v>
      </c>
      <c r="AK104" t="s">
        <v>3085</v>
      </c>
      <c r="AL104" t="s">
        <v>1459</v>
      </c>
      <c r="AM104" t="s">
        <v>3085</v>
      </c>
      <c r="AN104" t="s">
        <v>1184</v>
      </c>
      <c r="AO104" t="s">
        <v>252</v>
      </c>
      <c r="AP104" t="s">
        <v>22214</v>
      </c>
      <c r="AQ104" t="s">
        <v>14</v>
      </c>
      <c r="AR104" t="s">
        <v>14</v>
      </c>
      <c r="AS104" t="s">
        <v>14</v>
      </c>
      <c r="AT104" t="s">
        <v>14</v>
      </c>
      <c r="AU104" t="s">
        <v>3086</v>
      </c>
      <c r="AV104" t="s">
        <v>3087</v>
      </c>
      <c r="AW104" t="s">
        <v>3088</v>
      </c>
      <c r="AX104" t="s">
        <v>3088</v>
      </c>
      <c r="AY104" t="s">
        <v>2660</v>
      </c>
      <c r="AZ104" t="s">
        <v>22104</v>
      </c>
      <c r="BA104" t="s">
        <v>22104</v>
      </c>
      <c r="BB104" t="s">
        <v>22089</v>
      </c>
      <c r="BC104">
        <v>89715.56</v>
      </c>
      <c r="BD104">
        <v>99987.36</v>
      </c>
      <c r="BE104" t="s">
        <v>14</v>
      </c>
      <c r="BF104" t="s">
        <v>14</v>
      </c>
      <c r="BG104" t="s">
        <v>2214</v>
      </c>
      <c r="BH104" t="s">
        <v>14</v>
      </c>
      <c r="BI104" t="s">
        <v>22092</v>
      </c>
      <c r="BJ104" t="s">
        <v>3136</v>
      </c>
      <c r="BK104" t="s">
        <v>14</v>
      </c>
      <c r="BL104" t="s">
        <v>22104</v>
      </c>
      <c r="BM104" t="s">
        <v>22089</v>
      </c>
      <c r="BN104" t="s">
        <v>3151</v>
      </c>
      <c r="BO104" t="s">
        <v>14</v>
      </c>
      <c r="BP104" t="s">
        <v>1515</v>
      </c>
      <c r="BQ104" t="s">
        <v>2217</v>
      </c>
      <c r="BR104" t="s">
        <v>2303</v>
      </c>
      <c r="BS104" t="s">
        <v>2376</v>
      </c>
      <c r="BT104" t="s">
        <v>14</v>
      </c>
      <c r="BU104" t="s">
        <v>14</v>
      </c>
      <c r="BV104" t="s">
        <v>14</v>
      </c>
      <c r="BW104" t="s">
        <v>14</v>
      </c>
      <c r="BX104" t="s">
        <v>14</v>
      </c>
      <c r="BY104" t="s">
        <v>2220</v>
      </c>
      <c r="BZ104" t="s">
        <v>1515</v>
      </c>
      <c r="CA104" t="s">
        <v>3091</v>
      </c>
      <c r="CB104" t="s">
        <v>14</v>
      </c>
      <c r="CC104" t="s">
        <v>14</v>
      </c>
      <c r="CD104" t="s">
        <v>3152</v>
      </c>
      <c r="CE104" t="s">
        <v>14</v>
      </c>
      <c r="CF104" t="s">
        <v>3153</v>
      </c>
      <c r="CG104" t="s">
        <v>421</v>
      </c>
      <c r="CH104" t="s">
        <v>22075</v>
      </c>
      <c r="CJ104" t="s">
        <v>252</v>
      </c>
      <c r="CK104" t="s">
        <v>24</v>
      </c>
      <c r="CM104" s="4" t="str">
        <f>_xlfn.XLOOKUP($CG104,tbl_area_24_07_2024[Nombre Área],tbl_area_24_07_2024[Estado],"Si no se encuentra",2,)</f>
        <v>Oaxaca</v>
      </c>
      <c r="CN104" s="4" t="str">
        <f>_xlfn.XLOOKUP($CG104,tbl_area_24_07_2024[Nombre Área],tbl_area_24_07_2024[Estructura],"Si no se encuentra",2,)</f>
        <v>Juntas Distritales</v>
      </c>
    </row>
    <row r="105" spans="1:92" ht="34.9" customHeight="1" x14ac:dyDescent="0.85">
      <c r="A105" t="s">
        <v>22073</v>
      </c>
      <c r="B105" t="s">
        <v>22074</v>
      </c>
      <c r="C105" t="s">
        <v>22075</v>
      </c>
      <c r="D105" t="s">
        <v>2199</v>
      </c>
      <c r="E105" t="s">
        <v>2200</v>
      </c>
      <c r="F105" t="s">
        <v>2201</v>
      </c>
      <c r="G105" t="s">
        <v>3154</v>
      </c>
      <c r="H105" t="s">
        <v>14</v>
      </c>
      <c r="I105" t="s">
        <v>3080</v>
      </c>
      <c r="J105" t="s">
        <v>3155</v>
      </c>
      <c r="K105" t="s">
        <v>1516</v>
      </c>
      <c r="L105" t="s">
        <v>14</v>
      </c>
      <c r="M105" t="s">
        <v>14</v>
      </c>
      <c r="N105" t="s">
        <v>3156</v>
      </c>
      <c r="O105" t="s">
        <v>1516</v>
      </c>
      <c r="P105" t="s">
        <v>14</v>
      </c>
      <c r="Q105" t="s">
        <v>1516</v>
      </c>
      <c r="R105" t="s">
        <v>1516</v>
      </c>
      <c r="S105" t="s">
        <v>14</v>
      </c>
      <c r="T105" t="s">
        <v>14</v>
      </c>
      <c r="U105" t="s">
        <v>14</v>
      </c>
      <c r="V105" t="s">
        <v>14</v>
      </c>
      <c r="W105" t="s">
        <v>713</v>
      </c>
      <c r="X105" t="s">
        <v>3157</v>
      </c>
      <c r="Y105" t="s">
        <v>151</v>
      </c>
      <c r="Z105" t="s">
        <v>12</v>
      </c>
      <c r="AA105" t="s">
        <v>14</v>
      </c>
      <c r="AB105" t="s">
        <v>1516</v>
      </c>
      <c r="AC105" t="s">
        <v>3158</v>
      </c>
      <c r="AD105" t="s">
        <v>2207</v>
      </c>
      <c r="AE105" t="s">
        <v>3159</v>
      </c>
      <c r="AF105" t="s">
        <v>1541</v>
      </c>
      <c r="AG105" t="s">
        <v>14</v>
      </c>
      <c r="AH105" t="s">
        <v>2209</v>
      </c>
      <c r="AI105" t="s">
        <v>3160</v>
      </c>
      <c r="AJ105" t="s">
        <v>1459</v>
      </c>
      <c r="AK105" t="s">
        <v>3085</v>
      </c>
      <c r="AL105" t="s">
        <v>1459</v>
      </c>
      <c r="AM105" t="s">
        <v>3085</v>
      </c>
      <c r="AN105" t="s">
        <v>1184</v>
      </c>
      <c r="AO105" t="s">
        <v>252</v>
      </c>
      <c r="AP105" t="s">
        <v>22216</v>
      </c>
      <c r="AQ105" t="s">
        <v>14</v>
      </c>
      <c r="AR105" t="s">
        <v>14</v>
      </c>
      <c r="AS105" t="s">
        <v>14</v>
      </c>
      <c r="AT105" t="s">
        <v>14</v>
      </c>
      <c r="AU105" t="s">
        <v>3086</v>
      </c>
      <c r="AV105" t="s">
        <v>3087</v>
      </c>
      <c r="AW105" t="s">
        <v>3088</v>
      </c>
      <c r="AX105" t="s">
        <v>3088</v>
      </c>
      <c r="AY105" t="s">
        <v>3161</v>
      </c>
      <c r="AZ105" t="s">
        <v>22219</v>
      </c>
      <c r="BA105" t="s">
        <v>22219</v>
      </c>
      <c r="BB105" t="s">
        <v>22089</v>
      </c>
      <c r="BC105">
        <v>804627.88</v>
      </c>
      <c r="BD105">
        <v>968536.49</v>
      </c>
      <c r="BE105" t="s">
        <v>14</v>
      </c>
      <c r="BF105" t="s">
        <v>14</v>
      </c>
      <c r="BG105" t="s">
        <v>2214</v>
      </c>
      <c r="BH105" t="s">
        <v>14</v>
      </c>
      <c r="BI105" t="s">
        <v>22092</v>
      </c>
      <c r="BJ105" t="s">
        <v>3162</v>
      </c>
      <c r="BK105" t="s">
        <v>14</v>
      </c>
      <c r="BL105" t="s">
        <v>22219</v>
      </c>
      <c r="BM105" t="s">
        <v>22089</v>
      </c>
      <c r="BN105" t="s">
        <v>3163</v>
      </c>
      <c r="BO105" t="s">
        <v>14</v>
      </c>
      <c r="BP105" t="s">
        <v>1516</v>
      </c>
      <c r="BQ105" t="s">
        <v>2217</v>
      </c>
      <c r="BR105" t="s">
        <v>2303</v>
      </c>
      <c r="BS105" t="s">
        <v>2376</v>
      </c>
      <c r="BT105" t="s">
        <v>14</v>
      </c>
      <c r="BU105" t="s">
        <v>14</v>
      </c>
      <c r="BV105" t="s">
        <v>14</v>
      </c>
      <c r="BW105" t="s">
        <v>14</v>
      </c>
      <c r="BX105" t="s">
        <v>14</v>
      </c>
      <c r="BY105" t="s">
        <v>2220</v>
      </c>
      <c r="BZ105" t="s">
        <v>1516</v>
      </c>
      <c r="CA105" t="s">
        <v>3091</v>
      </c>
      <c r="CB105" t="s">
        <v>14</v>
      </c>
      <c r="CC105" t="s">
        <v>14</v>
      </c>
      <c r="CD105" t="s">
        <v>3164</v>
      </c>
      <c r="CE105" t="s">
        <v>14</v>
      </c>
      <c r="CF105" t="s">
        <v>3165</v>
      </c>
      <c r="CG105" t="s">
        <v>421</v>
      </c>
      <c r="CH105" t="s">
        <v>22075</v>
      </c>
      <c r="CJ105" t="s">
        <v>252</v>
      </c>
      <c r="CK105" t="s">
        <v>24</v>
      </c>
      <c r="CM105" s="4" t="str">
        <f>_xlfn.XLOOKUP($CG105,tbl_area_24_07_2024[Nombre Área],tbl_area_24_07_2024[Estado],"Si no se encuentra",2,)</f>
        <v>Oaxaca</v>
      </c>
      <c r="CN105" s="4" t="str">
        <f>_xlfn.XLOOKUP($CG105,tbl_area_24_07_2024[Nombre Área],tbl_area_24_07_2024[Estructura],"Si no se encuentra",2,)</f>
        <v>Juntas Distritales</v>
      </c>
    </row>
    <row r="106" spans="1:92" ht="34.9" customHeight="1" x14ac:dyDescent="0.85">
      <c r="A106" t="s">
        <v>22073</v>
      </c>
      <c r="B106" t="s">
        <v>22074</v>
      </c>
      <c r="C106" t="s">
        <v>22075</v>
      </c>
      <c r="D106" t="s">
        <v>2199</v>
      </c>
      <c r="E106" t="s">
        <v>2200</v>
      </c>
      <c r="F106" t="s">
        <v>2201</v>
      </c>
      <c r="G106" t="s">
        <v>3166</v>
      </c>
      <c r="H106" t="s">
        <v>14</v>
      </c>
      <c r="I106" t="s">
        <v>3080</v>
      </c>
      <c r="J106" t="s">
        <v>3167</v>
      </c>
      <c r="K106" t="s">
        <v>1517</v>
      </c>
      <c r="L106" t="s">
        <v>14</v>
      </c>
      <c r="M106" t="s">
        <v>14</v>
      </c>
      <c r="N106" t="s">
        <v>3156</v>
      </c>
      <c r="O106" t="s">
        <v>1517</v>
      </c>
      <c r="P106" t="s">
        <v>14</v>
      </c>
      <c r="Q106" t="s">
        <v>1517</v>
      </c>
      <c r="R106" t="s">
        <v>1517</v>
      </c>
      <c r="S106" t="s">
        <v>14</v>
      </c>
      <c r="T106" t="s">
        <v>14</v>
      </c>
      <c r="U106" t="s">
        <v>14</v>
      </c>
      <c r="V106" t="s">
        <v>14</v>
      </c>
      <c r="W106" t="s">
        <v>14</v>
      </c>
      <c r="X106" t="s">
        <v>14</v>
      </c>
      <c r="Y106" t="s">
        <v>14</v>
      </c>
      <c r="Z106" t="s">
        <v>14</v>
      </c>
      <c r="AA106" t="s">
        <v>3168</v>
      </c>
      <c r="AB106" t="s">
        <v>1517</v>
      </c>
      <c r="AC106" t="s">
        <v>3169</v>
      </c>
      <c r="AD106" t="s">
        <v>2207</v>
      </c>
      <c r="AE106" t="s">
        <v>3159</v>
      </c>
      <c r="AF106" t="s">
        <v>1528</v>
      </c>
      <c r="AG106" t="s">
        <v>14</v>
      </c>
      <c r="AH106" t="s">
        <v>2209</v>
      </c>
      <c r="AI106" t="s">
        <v>3170</v>
      </c>
      <c r="AJ106" t="s">
        <v>1459</v>
      </c>
      <c r="AK106" t="s">
        <v>3085</v>
      </c>
      <c r="AL106" t="s">
        <v>1459</v>
      </c>
      <c r="AM106" t="s">
        <v>3085</v>
      </c>
      <c r="AN106" t="s">
        <v>1184</v>
      </c>
      <c r="AO106" t="s">
        <v>252</v>
      </c>
      <c r="AP106" t="s">
        <v>22218</v>
      </c>
      <c r="AQ106" t="s">
        <v>14</v>
      </c>
      <c r="AR106" t="s">
        <v>14</v>
      </c>
      <c r="AS106" t="s">
        <v>14</v>
      </c>
      <c r="AT106" t="s">
        <v>14</v>
      </c>
      <c r="AU106" t="s">
        <v>3086</v>
      </c>
      <c r="AV106" t="s">
        <v>3106</v>
      </c>
      <c r="AW106" t="s">
        <v>3088</v>
      </c>
      <c r="AX106" t="s">
        <v>3088</v>
      </c>
      <c r="AY106" t="s">
        <v>3171</v>
      </c>
      <c r="AZ106" t="s">
        <v>22219</v>
      </c>
      <c r="BA106" t="s">
        <v>22219</v>
      </c>
      <c r="BB106" t="s">
        <v>22089</v>
      </c>
      <c r="BC106">
        <v>265440</v>
      </c>
      <c r="BD106">
        <v>307910.40000000002</v>
      </c>
      <c r="BE106" t="s">
        <v>14</v>
      </c>
      <c r="BF106" t="s">
        <v>14</v>
      </c>
      <c r="BG106" t="s">
        <v>2214</v>
      </c>
      <c r="BH106" t="s">
        <v>14</v>
      </c>
      <c r="BI106" t="s">
        <v>22092</v>
      </c>
      <c r="BJ106" t="s">
        <v>3172</v>
      </c>
      <c r="BK106" t="s">
        <v>14</v>
      </c>
      <c r="BL106" t="s">
        <v>22219</v>
      </c>
      <c r="BM106" t="s">
        <v>22089</v>
      </c>
      <c r="BN106" t="s">
        <v>3173</v>
      </c>
      <c r="BO106" t="s">
        <v>14</v>
      </c>
      <c r="BP106" t="s">
        <v>1517</v>
      </c>
      <c r="BQ106" t="s">
        <v>2217</v>
      </c>
      <c r="BR106" t="s">
        <v>2303</v>
      </c>
      <c r="BS106" t="s">
        <v>2376</v>
      </c>
      <c r="BT106" t="s">
        <v>14</v>
      </c>
      <c r="BU106" t="s">
        <v>14</v>
      </c>
      <c r="BV106" t="s">
        <v>14</v>
      </c>
      <c r="BW106" t="s">
        <v>14</v>
      </c>
      <c r="BX106" t="s">
        <v>14</v>
      </c>
      <c r="BY106" t="s">
        <v>2220</v>
      </c>
      <c r="BZ106" t="s">
        <v>1517</v>
      </c>
      <c r="CA106" t="s">
        <v>3091</v>
      </c>
      <c r="CB106" t="s">
        <v>14</v>
      </c>
      <c r="CC106" t="s">
        <v>14</v>
      </c>
      <c r="CD106" t="s">
        <v>3174</v>
      </c>
      <c r="CE106" t="s">
        <v>14</v>
      </c>
      <c r="CF106" t="s">
        <v>3175</v>
      </c>
      <c r="CG106" t="s">
        <v>421</v>
      </c>
      <c r="CH106" t="s">
        <v>22075</v>
      </c>
      <c r="CJ106" t="s">
        <v>252</v>
      </c>
      <c r="CK106" t="s">
        <v>24</v>
      </c>
      <c r="CM106" s="4" t="str">
        <f>_xlfn.XLOOKUP($CG106,tbl_area_24_07_2024[Nombre Área],tbl_area_24_07_2024[Estado],"Si no se encuentra",2,)</f>
        <v>Oaxaca</v>
      </c>
      <c r="CN106" s="4" t="str">
        <f>_xlfn.XLOOKUP($CG106,tbl_area_24_07_2024[Nombre Área],tbl_area_24_07_2024[Estructura],"Si no se encuentra",2,)</f>
        <v>Juntas Distritales</v>
      </c>
    </row>
    <row r="107" spans="1:92" ht="34.9" customHeight="1" x14ac:dyDescent="0.85">
      <c r="A107" t="s">
        <v>22073</v>
      </c>
      <c r="B107" t="s">
        <v>22074</v>
      </c>
      <c r="C107" t="s">
        <v>22075</v>
      </c>
      <c r="D107" t="s">
        <v>2199</v>
      </c>
      <c r="E107" t="s">
        <v>2242</v>
      </c>
      <c r="F107" t="s">
        <v>2201</v>
      </c>
      <c r="G107" t="s">
        <v>3176</v>
      </c>
      <c r="H107" t="s">
        <v>14</v>
      </c>
      <c r="I107" t="s">
        <v>3080</v>
      </c>
      <c r="J107" t="s">
        <v>3177</v>
      </c>
      <c r="K107" t="s">
        <v>1518</v>
      </c>
      <c r="L107" t="s">
        <v>14</v>
      </c>
      <c r="M107" t="s">
        <v>14</v>
      </c>
      <c r="N107" t="s">
        <v>3178</v>
      </c>
      <c r="O107" t="s">
        <v>1518</v>
      </c>
      <c r="P107" t="s">
        <v>14</v>
      </c>
      <c r="Q107" t="s">
        <v>1518</v>
      </c>
      <c r="R107" t="s">
        <v>1518</v>
      </c>
      <c r="S107" t="s">
        <v>14</v>
      </c>
      <c r="T107" t="s">
        <v>14</v>
      </c>
      <c r="U107" t="s">
        <v>14</v>
      </c>
      <c r="V107" t="s">
        <v>14</v>
      </c>
      <c r="W107" t="s">
        <v>14</v>
      </c>
      <c r="X107" t="s">
        <v>14</v>
      </c>
      <c r="Y107" t="s">
        <v>14</v>
      </c>
      <c r="Z107" t="s">
        <v>14</v>
      </c>
      <c r="AA107" t="s">
        <v>3179</v>
      </c>
      <c r="AB107" t="s">
        <v>1518</v>
      </c>
      <c r="AC107" t="s">
        <v>3180</v>
      </c>
      <c r="AD107" t="s">
        <v>2348</v>
      </c>
      <c r="AE107" t="s">
        <v>3181</v>
      </c>
      <c r="AF107" t="s">
        <v>3182</v>
      </c>
      <c r="AG107" t="s">
        <v>14</v>
      </c>
      <c r="AH107" t="s">
        <v>2209</v>
      </c>
      <c r="AI107" t="s">
        <v>3183</v>
      </c>
      <c r="AJ107" t="s">
        <v>1464</v>
      </c>
      <c r="AK107" t="s">
        <v>1707</v>
      </c>
      <c r="AL107" t="s">
        <v>1464</v>
      </c>
      <c r="AM107" t="s">
        <v>1707</v>
      </c>
      <c r="AN107" t="s">
        <v>1449</v>
      </c>
      <c r="AO107" t="s">
        <v>3007</v>
      </c>
      <c r="AP107" t="s">
        <v>22220</v>
      </c>
      <c r="AQ107" t="s">
        <v>14</v>
      </c>
      <c r="AR107" t="s">
        <v>14</v>
      </c>
      <c r="AS107" t="s">
        <v>14</v>
      </c>
      <c r="AT107" t="s">
        <v>14</v>
      </c>
      <c r="AU107" t="s">
        <v>3086</v>
      </c>
      <c r="AV107" t="s">
        <v>3087</v>
      </c>
      <c r="AW107" t="s">
        <v>3088</v>
      </c>
      <c r="AX107" t="s">
        <v>3088</v>
      </c>
      <c r="AY107" t="s">
        <v>2665</v>
      </c>
      <c r="AZ107" t="s">
        <v>22074</v>
      </c>
      <c r="BA107" t="s">
        <v>22074</v>
      </c>
      <c r="BB107" t="s">
        <v>22089</v>
      </c>
      <c r="BC107">
        <v>41379.360000000001</v>
      </c>
      <c r="BD107">
        <v>48000</v>
      </c>
      <c r="BE107" t="s">
        <v>14</v>
      </c>
      <c r="BF107" t="s">
        <v>14</v>
      </c>
      <c r="BG107" t="s">
        <v>2214</v>
      </c>
      <c r="BH107" t="s">
        <v>14</v>
      </c>
      <c r="BI107" t="s">
        <v>22092</v>
      </c>
      <c r="BJ107" t="s">
        <v>3184</v>
      </c>
      <c r="BK107" t="s">
        <v>14</v>
      </c>
      <c r="BL107" t="s">
        <v>22074</v>
      </c>
      <c r="BM107" t="s">
        <v>22089</v>
      </c>
      <c r="BN107" t="s">
        <v>3185</v>
      </c>
      <c r="BO107" t="s">
        <v>14</v>
      </c>
      <c r="BP107" t="s">
        <v>1518</v>
      </c>
      <c r="BQ107" t="s">
        <v>2217</v>
      </c>
      <c r="BR107" t="s">
        <v>2303</v>
      </c>
      <c r="BS107" t="s">
        <v>2376</v>
      </c>
      <c r="BT107" t="s">
        <v>14</v>
      </c>
      <c r="BU107" t="s">
        <v>14</v>
      </c>
      <c r="BV107" t="s">
        <v>14</v>
      </c>
      <c r="BW107" t="s">
        <v>14</v>
      </c>
      <c r="BX107" t="s">
        <v>14</v>
      </c>
      <c r="BY107" t="s">
        <v>2220</v>
      </c>
      <c r="BZ107" t="s">
        <v>1518</v>
      </c>
      <c r="CA107" t="s">
        <v>3091</v>
      </c>
      <c r="CB107" t="s">
        <v>14</v>
      </c>
      <c r="CC107" t="s">
        <v>14</v>
      </c>
      <c r="CD107" t="s">
        <v>3186</v>
      </c>
      <c r="CE107" t="s">
        <v>14</v>
      </c>
      <c r="CF107" t="s">
        <v>3187</v>
      </c>
      <c r="CG107" t="s">
        <v>421</v>
      </c>
      <c r="CH107" t="s">
        <v>22075</v>
      </c>
      <c r="CJ107" t="s">
        <v>252</v>
      </c>
      <c r="CK107" t="s">
        <v>24</v>
      </c>
      <c r="CM107" s="4" t="str">
        <f>_xlfn.XLOOKUP($CG107,tbl_area_24_07_2024[Nombre Área],tbl_area_24_07_2024[Estado],"Si no se encuentra",2,)</f>
        <v>Oaxaca</v>
      </c>
      <c r="CN107" s="4" t="str">
        <f>_xlfn.XLOOKUP($CG107,tbl_area_24_07_2024[Nombre Área],tbl_area_24_07_2024[Estructura],"Si no se encuentra",2,)</f>
        <v>Juntas Distritales</v>
      </c>
    </row>
    <row r="108" spans="1:92" ht="34.9" customHeight="1" x14ac:dyDescent="0.85">
      <c r="A108" t="s">
        <v>22073</v>
      </c>
      <c r="B108" t="s">
        <v>22074</v>
      </c>
      <c r="C108" t="s">
        <v>22075</v>
      </c>
      <c r="D108" t="s">
        <v>2199</v>
      </c>
      <c r="E108" t="s">
        <v>2200</v>
      </c>
      <c r="F108" t="s">
        <v>2201</v>
      </c>
      <c r="G108" t="s">
        <v>3188</v>
      </c>
      <c r="H108" t="s">
        <v>14</v>
      </c>
      <c r="I108" t="s">
        <v>3080</v>
      </c>
      <c r="J108" t="s">
        <v>3189</v>
      </c>
      <c r="K108" t="s">
        <v>1519</v>
      </c>
      <c r="L108" t="s">
        <v>14</v>
      </c>
      <c r="M108" t="s">
        <v>14</v>
      </c>
      <c r="N108" t="s">
        <v>3190</v>
      </c>
      <c r="O108" t="s">
        <v>1519</v>
      </c>
      <c r="P108" t="s">
        <v>14</v>
      </c>
      <c r="Q108" t="s">
        <v>1519</v>
      </c>
      <c r="R108" t="s">
        <v>1519</v>
      </c>
      <c r="S108" t="s">
        <v>14</v>
      </c>
      <c r="T108" t="s">
        <v>14</v>
      </c>
      <c r="U108" t="s">
        <v>14</v>
      </c>
      <c r="V108" t="s">
        <v>14</v>
      </c>
      <c r="W108" t="s">
        <v>3191</v>
      </c>
      <c r="X108" t="s">
        <v>35</v>
      </c>
      <c r="Y108" t="s">
        <v>61</v>
      </c>
      <c r="Z108" t="s">
        <v>18</v>
      </c>
      <c r="AA108" t="s">
        <v>14</v>
      </c>
      <c r="AB108" t="s">
        <v>1519</v>
      </c>
      <c r="AC108" t="s">
        <v>3192</v>
      </c>
      <c r="AD108" t="s">
        <v>2207</v>
      </c>
      <c r="AE108" t="s">
        <v>1837</v>
      </c>
      <c r="AF108" t="s">
        <v>1176</v>
      </c>
      <c r="AG108" t="s">
        <v>14</v>
      </c>
      <c r="AH108" t="s">
        <v>2314</v>
      </c>
      <c r="AI108" t="s">
        <v>3193</v>
      </c>
      <c r="AJ108" t="s">
        <v>1469</v>
      </c>
      <c r="AK108" t="s">
        <v>3193</v>
      </c>
      <c r="AL108" t="s">
        <v>1469</v>
      </c>
      <c r="AM108" t="s">
        <v>3193</v>
      </c>
      <c r="AN108" t="s">
        <v>1184</v>
      </c>
      <c r="AO108" t="s">
        <v>252</v>
      </c>
      <c r="AP108" t="s">
        <v>22221</v>
      </c>
      <c r="AQ108" t="s">
        <v>14</v>
      </c>
      <c r="AR108" t="s">
        <v>14</v>
      </c>
      <c r="AS108" t="s">
        <v>14</v>
      </c>
      <c r="AT108" t="s">
        <v>14</v>
      </c>
      <c r="AU108" t="s">
        <v>3086</v>
      </c>
      <c r="AV108" t="s">
        <v>3194</v>
      </c>
      <c r="AW108" t="s">
        <v>3088</v>
      </c>
      <c r="AX108" t="s">
        <v>3088</v>
      </c>
      <c r="AY108" t="s">
        <v>2676</v>
      </c>
      <c r="AZ108" t="s">
        <v>22074</v>
      </c>
      <c r="BA108" t="s">
        <v>22074</v>
      </c>
      <c r="BB108" t="s">
        <v>22213</v>
      </c>
      <c r="BC108">
        <v>37756.92</v>
      </c>
      <c r="BD108">
        <v>45942</v>
      </c>
      <c r="BE108" t="s">
        <v>14</v>
      </c>
      <c r="BF108" t="s">
        <v>14</v>
      </c>
      <c r="BG108" t="s">
        <v>2214</v>
      </c>
      <c r="BH108" t="s">
        <v>14</v>
      </c>
      <c r="BI108" t="s">
        <v>22092</v>
      </c>
      <c r="BJ108" t="s">
        <v>3195</v>
      </c>
      <c r="BK108" t="s">
        <v>14</v>
      </c>
      <c r="BL108" t="s">
        <v>22074</v>
      </c>
      <c r="BM108" t="s">
        <v>22213</v>
      </c>
      <c r="BN108" t="s">
        <v>3196</v>
      </c>
      <c r="BO108" t="s">
        <v>14</v>
      </c>
      <c r="BP108" t="s">
        <v>1519</v>
      </c>
      <c r="BQ108" t="s">
        <v>2217</v>
      </c>
      <c r="BR108" t="s">
        <v>2303</v>
      </c>
      <c r="BS108" t="s">
        <v>2376</v>
      </c>
      <c r="BT108" t="s">
        <v>14</v>
      </c>
      <c r="BU108" t="s">
        <v>14</v>
      </c>
      <c r="BV108" t="s">
        <v>14</v>
      </c>
      <c r="BW108" t="s">
        <v>14</v>
      </c>
      <c r="BX108" t="s">
        <v>14</v>
      </c>
      <c r="BY108" t="s">
        <v>2220</v>
      </c>
      <c r="BZ108" t="s">
        <v>1519</v>
      </c>
      <c r="CA108" t="s">
        <v>3091</v>
      </c>
      <c r="CB108" t="s">
        <v>14</v>
      </c>
      <c r="CC108" t="s">
        <v>14</v>
      </c>
      <c r="CD108" t="s">
        <v>3197</v>
      </c>
      <c r="CE108" t="s">
        <v>14</v>
      </c>
      <c r="CF108" t="s">
        <v>3198</v>
      </c>
      <c r="CG108" t="s">
        <v>421</v>
      </c>
      <c r="CH108" t="s">
        <v>22075</v>
      </c>
      <c r="CJ108" t="s">
        <v>252</v>
      </c>
      <c r="CK108" t="s">
        <v>24</v>
      </c>
      <c r="CM108" s="4" t="str">
        <f>_xlfn.XLOOKUP($CG108,tbl_area_24_07_2024[Nombre Área],tbl_area_24_07_2024[Estado],"Si no se encuentra",2,)</f>
        <v>Oaxaca</v>
      </c>
      <c r="CN108" s="4" t="str">
        <f>_xlfn.XLOOKUP($CG108,tbl_area_24_07_2024[Nombre Área],tbl_area_24_07_2024[Estructura],"Si no se encuentra",2,)</f>
        <v>Juntas Distritales</v>
      </c>
    </row>
    <row r="109" spans="1:92" ht="34.9" customHeight="1" x14ac:dyDescent="0.85">
      <c r="A109" t="s">
        <v>22073</v>
      </c>
      <c r="B109" t="s">
        <v>22074</v>
      </c>
      <c r="C109" t="s">
        <v>22075</v>
      </c>
      <c r="D109" t="s">
        <v>2199</v>
      </c>
      <c r="E109" t="s">
        <v>2242</v>
      </c>
      <c r="F109" t="s">
        <v>2201</v>
      </c>
      <c r="G109" t="s">
        <v>3199</v>
      </c>
      <c r="H109" t="s">
        <v>14</v>
      </c>
      <c r="I109" t="s">
        <v>3080</v>
      </c>
      <c r="J109" t="s">
        <v>3200</v>
      </c>
      <c r="K109" t="s">
        <v>1521</v>
      </c>
      <c r="L109" t="s">
        <v>14</v>
      </c>
      <c r="M109" t="s">
        <v>14</v>
      </c>
      <c r="N109" t="s">
        <v>3201</v>
      </c>
      <c r="O109" t="s">
        <v>1521</v>
      </c>
      <c r="P109" t="s">
        <v>14</v>
      </c>
      <c r="Q109" t="s">
        <v>1521</v>
      </c>
      <c r="R109" t="s">
        <v>1521</v>
      </c>
      <c r="S109" t="s">
        <v>14</v>
      </c>
      <c r="T109" t="s">
        <v>14</v>
      </c>
      <c r="U109" t="s">
        <v>14</v>
      </c>
      <c r="V109" t="s">
        <v>14</v>
      </c>
      <c r="W109" t="s">
        <v>14</v>
      </c>
      <c r="X109" t="s">
        <v>14</v>
      </c>
      <c r="Y109" t="s">
        <v>14</v>
      </c>
      <c r="Z109" t="s">
        <v>14</v>
      </c>
      <c r="AA109" t="s">
        <v>3202</v>
      </c>
      <c r="AB109" t="s">
        <v>1521</v>
      </c>
      <c r="AC109" t="s">
        <v>2513</v>
      </c>
      <c r="AD109" t="s">
        <v>2348</v>
      </c>
      <c r="AE109" t="s">
        <v>3203</v>
      </c>
      <c r="AF109" t="s">
        <v>1588</v>
      </c>
      <c r="AG109" t="s">
        <v>14</v>
      </c>
      <c r="AH109" t="s">
        <v>2209</v>
      </c>
      <c r="AI109" t="s">
        <v>2515</v>
      </c>
      <c r="AJ109" t="s">
        <v>1176</v>
      </c>
      <c r="AK109" t="s">
        <v>2516</v>
      </c>
      <c r="AL109" t="s">
        <v>1176</v>
      </c>
      <c r="AM109" t="s">
        <v>2516</v>
      </c>
      <c r="AN109" t="s">
        <v>1186</v>
      </c>
      <c r="AO109" t="s">
        <v>334</v>
      </c>
      <c r="AP109" t="s">
        <v>22223</v>
      </c>
      <c r="AQ109" t="s">
        <v>14</v>
      </c>
      <c r="AR109" t="s">
        <v>14</v>
      </c>
      <c r="AS109" t="s">
        <v>14</v>
      </c>
      <c r="AT109" t="s">
        <v>14</v>
      </c>
      <c r="AU109" t="s">
        <v>3086</v>
      </c>
      <c r="AV109" t="s">
        <v>3087</v>
      </c>
      <c r="AW109" t="s">
        <v>3088</v>
      </c>
      <c r="AX109" t="s">
        <v>3088</v>
      </c>
      <c r="AY109" t="s">
        <v>3204</v>
      </c>
      <c r="AZ109" t="s">
        <v>22109</v>
      </c>
      <c r="BA109" t="s">
        <v>22109</v>
      </c>
      <c r="BB109" t="s">
        <v>22089</v>
      </c>
      <c r="BC109" t="s">
        <v>14</v>
      </c>
      <c r="BD109" t="s">
        <v>14</v>
      </c>
      <c r="BE109" t="s">
        <v>22224</v>
      </c>
      <c r="BF109" t="s">
        <v>22225</v>
      </c>
      <c r="BG109" t="s">
        <v>2214</v>
      </c>
      <c r="BH109" t="s">
        <v>14</v>
      </c>
      <c r="BI109" t="s">
        <v>22092</v>
      </c>
      <c r="BJ109" t="s">
        <v>3205</v>
      </c>
      <c r="BK109" t="s">
        <v>14</v>
      </c>
      <c r="BL109" t="s">
        <v>22074</v>
      </c>
      <c r="BM109" t="s">
        <v>22089</v>
      </c>
      <c r="BN109" t="s">
        <v>3206</v>
      </c>
      <c r="BO109" t="s">
        <v>14</v>
      </c>
      <c r="BP109" t="s">
        <v>1521</v>
      </c>
      <c r="BQ109" t="s">
        <v>2217</v>
      </c>
      <c r="BR109" t="s">
        <v>2303</v>
      </c>
      <c r="BS109" t="s">
        <v>2376</v>
      </c>
      <c r="BT109" t="s">
        <v>14</v>
      </c>
      <c r="BU109" t="s">
        <v>14</v>
      </c>
      <c r="BV109" t="s">
        <v>14</v>
      </c>
      <c r="BW109" t="s">
        <v>14</v>
      </c>
      <c r="BX109" t="s">
        <v>14</v>
      </c>
      <c r="BY109" t="s">
        <v>2220</v>
      </c>
      <c r="BZ109" t="s">
        <v>1521</v>
      </c>
      <c r="CA109" t="s">
        <v>3091</v>
      </c>
      <c r="CB109" t="s">
        <v>14</v>
      </c>
      <c r="CC109" t="s">
        <v>14</v>
      </c>
      <c r="CD109" t="s">
        <v>3207</v>
      </c>
      <c r="CE109" t="s">
        <v>14</v>
      </c>
      <c r="CF109" t="s">
        <v>3208</v>
      </c>
      <c r="CG109" t="s">
        <v>421</v>
      </c>
      <c r="CH109" t="s">
        <v>22075</v>
      </c>
      <c r="CJ109" t="s">
        <v>252</v>
      </c>
      <c r="CK109" t="s">
        <v>24</v>
      </c>
      <c r="CM109" s="4" t="str">
        <f>_xlfn.XLOOKUP($CG109,tbl_area_24_07_2024[Nombre Área],tbl_area_24_07_2024[Estado],"Si no se encuentra",2,)</f>
        <v>Oaxaca</v>
      </c>
      <c r="CN109" s="4" t="str">
        <f>_xlfn.XLOOKUP($CG109,tbl_area_24_07_2024[Nombre Área],tbl_area_24_07_2024[Estructura],"Si no se encuentra",2,)</f>
        <v>Juntas Distritales</v>
      </c>
    </row>
    <row r="110" spans="1:92" ht="34.9" customHeight="1" x14ac:dyDescent="0.85">
      <c r="A110" t="s">
        <v>22073</v>
      </c>
      <c r="B110" t="s">
        <v>22074</v>
      </c>
      <c r="C110" t="s">
        <v>22075</v>
      </c>
      <c r="D110" t="s">
        <v>2199</v>
      </c>
      <c r="E110" t="s">
        <v>2242</v>
      </c>
      <c r="F110" t="s">
        <v>2201</v>
      </c>
      <c r="G110" t="s">
        <v>3209</v>
      </c>
      <c r="H110" t="s">
        <v>14</v>
      </c>
      <c r="I110" t="s">
        <v>3080</v>
      </c>
      <c r="J110" t="s">
        <v>3210</v>
      </c>
      <c r="K110" t="s">
        <v>1522</v>
      </c>
      <c r="L110" t="s">
        <v>14</v>
      </c>
      <c r="M110" t="s">
        <v>14</v>
      </c>
      <c r="N110" t="s">
        <v>3211</v>
      </c>
      <c r="O110" t="s">
        <v>1522</v>
      </c>
      <c r="P110" t="s">
        <v>14</v>
      </c>
      <c r="Q110" t="s">
        <v>1522</v>
      </c>
      <c r="R110" t="s">
        <v>1522</v>
      </c>
      <c r="S110" t="s">
        <v>14</v>
      </c>
      <c r="T110" t="s">
        <v>14</v>
      </c>
      <c r="U110" t="s">
        <v>14</v>
      </c>
      <c r="V110" t="s">
        <v>14</v>
      </c>
      <c r="W110" t="s">
        <v>14</v>
      </c>
      <c r="X110" t="s">
        <v>14</v>
      </c>
      <c r="Y110" t="s">
        <v>14</v>
      </c>
      <c r="Z110" t="s">
        <v>14</v>
      </c>
      <c r="AA110" t="s">
        <v>3212</v>
      </c>
      <c r="AB110" t="s">
        <v>1522</v>
      </c>
      <c r="AC110" t="s">
        <v>3213</v>
      </c>
      <c r="AD110" t="s">
        <v>2207</v>
      </c>
      <c r="AE110" t="s">
        <v>2610</v>
      </c>
      <c r="AF110" t="s">
        <v>1178</v>
      </c>
      <c r="AG110" t="s">
        <v>14</v>
      </c>
      <c r="AH110" t="s">
        <v>2209</v>
      </c>
      <c r="AI110" t="s">
        <v>2287</v>
      </c>
      <c r="AJ110" t="s">
        <v>1459</v>
      </c>
      <c r="AK110" t="s">
        <v>3085</v>
      </c>
      <c r="AL110" t="s">
        <v>1459</v>
      </c>
      <c r="AM110" t="s">
        <v>3085</v>
      </c>
      <c r="AN110" t="s">
        <v>1184</v>
      </c>
      <c r="AO110" t="s">
        <v>252</v>
      </c>
      <c r="AP110" t="s">
        <v>22216</v>
      </c>
      <c r="AQ110" t="s">
        <v>14</v>
      </c>
      <c r="AR110" t="s">
        <v>14</v>
      </c>
      <c r="AS110" t="s">
        <v>14</v>
      </c>
      <c r="AT110" t="s">
        <v>14</v>
      </c>
      <c r="AU110" t="s">
        <v>3086</v>
      </c>
      <c r="AV110" t="s">
        <v>3087</v>
      </c>
      <c r="AW110" t="s">
        <v>3088</v>
      </c>
      <c r="AX110" t="s">
        <v>3088</v>
      </c>
      <c r="AY110" t="s">
        <v>2691</v>
      </c>
      <c r="AZ110" t="s">
        <v>22226</v>
      </c>
      <c r="BA110" t="s">
        <v>22109</v>
      </c>
      <c r="BB110" t="s">
        <v>22089</v>
      </c>
      <c r="BC110" t="s">
        <v>14</v>
      </c>
      <c r="BD110" t="s">
        <v>14</v>
      </c>
      <c r="BE110" t="s">
        <v>22227</v>
      </c>
      <c r="BF110" t="s">
        <v>22228</v>
      </c>
      <c r="BG110" t="s">
        <v>2214</v>
      </c>
      <c r="BH110" t="s">
        <v>14</v>
      </c>
      <c r="BI110" t="s">
        <v>22092</v>
      </c>
      <c r="BJ110" t="s">
        <v>3214</v>
      </c>
      <c r="BK110" t="s">
        <v>14</v>
      </c>
      <c r="BL110" t="s">
        <v>22109</v>
      </c>
      <c r="BM110" t="s">
        <v>22089</v>
      </c>
      <c r="BN110" t="s">
        <v>3215</v>
      </c>
      <c r="BO110" t="s">
        <v>14</v>
      </c>
      <c r="BP110" t="s">
        <v>1522</v>
      </c>
      <c r="BQ110" t="s">
        <v>2217</v>
      </c>
      <c r="BR110" t="s">
        <v>2303</v>
      </c>
      <c r="BS110" t="s">
        <v>2376</v>
      </c>
      <c r="BT110" t="s">
        <v>14</v>
      </c>
      <c r="BU110" t="s">
        <v>14</v>
      </c>
      <c r="BV110" t="s">
        <v>14</v>
      </c>
      <c r="BW110" t="s">
        <v>14</v>
      </c>
      <c r="BX110" t="s">
        <v>14</v>
      </c>
      <c r="BY110" t="s">
        <v>2220</v>
      </c>
      <c r="BZ110" t="s">
        <v>1522</v>
      </c>
      <c r="CA110" t="s">
        <v>3091</v>
      </c>
      <c r="CB110" t="s">
        <v>14</v>
      </c>
      <c r="CC110" t="s">
        <v>14</v>
      </c>
      <c r="CD110" t="s">
        <v>3216</v>
      </c>
      <c r="CE110" t="s">
        <v>14</v>
      </c>
      <c r="CF110" t="s">
        <v>3217</v>
      </c>
      <c r="CG110" t="s">
        <v>421</v>
      </c>
      <c r="CH110" t="s">
        <v>22075</v>
      </c>
      <c r="CJ110" t="s">
        <v>252</v>
      </c>
      <c r="CK110" t="s">
        <v>24</v>
      </c>
      <c r="CM110" s="4" t="str">
        <f>_xlfn.XLOOKUP($CG110,tbl_area_24_07_2024[Nombre Área],tbl_area_24_07_2024[Estado],"Si no se encuentra",2,)</f>
        <v>Oaxaca</v>
      </c>
      <c r="CN110" s="4" t="str">
        <f>_xlfn.XLOOKUP($CG110,tbl_area_24_07_2024[Nombre Área],tbl_area_24_07_2024[Estructura],"Si no se encuentra",2,)</f>
        <v>Juntas Distritales</v>
      </c>
    </row>
    <row r="111" spans="1:92" ht="34.9" customHeight="1" x14ac:dyDescent="0.85">
      <c r="A111" t="s">
        <v>22073</v>
      </c>
      <c r="B111" t="s">
        <v>22074</v>
      </c>
      <c r="C111" t="s">
        <v>22075</v>
      </c>
      <c r="D111" t="s">
        <v>2199</v>
      </c>
      <c r="E111" t="s">
        <v>2242</v>
      </c>
      <c r="F111" t="s">
        <v>2201</v>
      </c>
      <c r="G111" t="s">
        <v>3218</v>
      </c>
      <c r="H111" t="s">
        <v>14</v>
      </c>
      <c r="I111" t="s">
        <v>3080</v>
      </c>
      <c r="J111" t="s">
        <v>3219</v>
      </c>
      <c r="K111" t="s">
        <v>1523</v>
      </c>
      <c r="L111" t="s">
        <v>14</v>
      </c>
      <c r="M111" t="s">
        <v>14</v>
      </c>
      <c r="N111" t="s">
        <v>3220</v>
      </c>
      <c r="O111" t="s">
        <v>1523</v>
      </c>
      <c r="P111" t="s">
        <v>14</v>
      </c>
      <c r="Q111" t="s">
        <v>1523</v>
      </c>
      <c r="R111" t="s">
        <v>1523</v>
      </c>
      <c r="S111" t="s">
        <v>14</v>
      </c>
      <c r="T111" t="s">
        <v>14</v>
      </c>
      <c r="U111" t="s">
        <v>14</v>
      </c>
      <c r="V111" t="s">
        <v>14</v>
      </c>
      <c r="W111" t="s">
        <v>14</v>
      </c>
      <c r="X111" t="s">
        <v>14</v>
      </c>
      <c r="Y111" t="s">
        <v>14</v>
      </c>
      <c r="Z111" t="s">
        <v>14</v>
      </c>
      <c r="AA111" t="s">
        <v>3221</v>
      </c>
      <c r="AB111" t="s">
        <v>1523</v>
      </c>
      <c r="AC111" t="s">
        <v>2489</v>
      </c>
      <c r="AD111" t="s">
        <v>2207</v>
      </c>
      <c r="AE111" t="s">
        <v>2490</v>
      </c>
      <c r="AF111" t="s">
        <v>1512</v>
      </c>
      <c r="AG111" t="s">
        <v>14</v>
      </c>
      <c r="AH111" t="s">
        <v>2209</v>
      </c>
      <c r="AI111" t="s">
        <v>2287</v>
      </c>
      <c r="AJ111" t="s">
        <v>1486</v>
      </c>
      <c r="AK111" t="s">
        <v>2491</v>
      </c>
      <c r="AL111" t="s">
        <v>1486</v>
      </c>
      <c r="AM111" t="s">
        <v>2491</v>
      </c>
      <c r="AN111" t="s">
        <v>1184</v>
      </c>
      <c r="AO111" t="s">
        <v>252</v>
      </c>
      <c r="AP111" t="s">
        <v>22111</v>
      </c>
      <c r="AQ111" t="s">
        <v>14</v>
      </c>
      <c r="AR111" t="s">
        <v>14</v>
      </c>
      <c r="AS111" t="s">
        <v>14</v>
      </c>
      <c r="AT111" t="s">
        <v>14</v>
      </c>
      <c r="AU111" t="s">
        <v>3086</v>
      </c>
      <c r="AV111" t="s">
        <v>3194</v>
      </c>
      <c r="AW111" t="s">
        <v>3088</v>
      </c>
      <c r="AX111" t="s">
        <v>3088</v>
      </c>
      <c r="AY111" t="s">
        <v>2696</v>
      </c>
      <c r="AZ111" t="s">
        <v>22104</v>
      </c>
      <c r="BA111" t="s">
        <v>22104</v>
      </c>
      <c r="BB111" t="s">
        <v>22229</v>
      </c>
      <c r="BC111">
        <v>93600</v>
      </c>
      <c r="BD111">
        <v>108576</v>
      </c>
      <c r="BE111" t="s">
        <v>14</v>
      </c>
      <c r="BF111" t="s">
        <v>14</v>
      </c>
      <c r="BG111" t="s">
        <v>2214</v>
      </c>
      <c r="BH111" t="s">
        <v>14</v>
      </c>
      <c r="BI111" t="s">
        <v>22092</v>
      </c>
      <c r="BJ111" t="s">
        <v>3222</v>
      </c>
      <c r="BK111" t="s">
        <v>14</v>
      </c>
      <c r="BL111" t="s">
        <v>22104</v>
      </c>
      <c r="BM111" t="s">
        <v>22229</v>
      </c>
      <c r="BN111" t="s">
        <v>3223</v>
      </c>
      <c r="BO111" t="s">
        <v>14</v>
      </c>
      <c r="BP111" t="s">
        <v>1523</v>
      </c>
      <c r="BQ111" t="s">
        <v>2217</v>
      </c>
      <c r="BR111" t="s">
        <v>2303</v>
      </c>
      <c r="BS111" t="s">
        <v>2376</v>
      </c>
      <c r="BT111" t="s">
        <v>14</v>
      </c>
      <c r="BU111" t="s">
        <v>14</v>
      </c>
      <c r="BV111" t="s">
        <v>14</v>
      </c>
      <c r="BW111" t="s">
        <v>14</v>
      </c>
      <c r="BX111" t="s">
        <v>14</v>
      </c>
      <c r="BY111" t="s">
        <v>2220</v>
      </c>
      <c r="BZ111" t="s">
        <v>1523</v>
      </c>
      <c r="CA111" t="s">
        <v>3091</v>
      </c>
      <c r="CB111" t="s">
        <v>14</v>
      </c>
      <c r="CC111" t="s">
        <v>14</v>
      </c>
      <c r="CD111" t="s">
        <v>3224</v>
      </c>
      <c r="CE111" t="s">
        <v>14</v>
      </c>
      <c r="CF111" t="s">
        <v>3225</v>
      </c>
      <c r="CG111" t="s">
        <v>421</v>
      </c>
      <c r="CH111" t="s">
        <v>22075</v>
      </c>
      <c r="CJ111" t="s">
        <v>252</v>
      </c>
      <c r="CK111" t="s">
        <v>24</v>
      </c>
      <c r="CM111" s="4" t="str">
        <f>_xlfn.XLOOKUP($CG111,tbl_area_24_07_2024[Nombre Área],tbl_area_24_07_2024[Estado],"Si no se encuentra",2,)</f>
        <v>Oaxaca</v>
      </c>
      <c r="CN111" s="4" t="str">
        <f>_xlfn.XLOOKUP($CG111,tbl_area_24_07_2024[Nombre Área],tbl_area_24_07_2024[Estructura],"Si no se encuentra",2,)</f>
        <v>Juntas Distritales</v>
      </c>
    </row>
    <row r="112" spans="1:92" ht="34.9" customHeight="1" x14ac:dyDescent="0.85">
      <c r="A112" t="s">
        <v>22073</v>
      </c>
      <c r="B112" t="s">
        <v>22074</v>
      </c>
      <c r="C112" t="s">
        <v>22075</v>
      </c>
      <c r="D112" t="s">
        <v>2199</v>
      </c>
      <c r="E112" t="s">
        <v>2242</v>
      </c>
      <c r="F112" t="s">
        <v>2201</v>
      </c>
      <c r="G112" t="s">
        <v>3226</v>
      </c>
      <c r="H112" t="s">
        <v>14</v>
      </c>
      <c r="I112" t="s">
        <v>3080</v>
      </c>
      <c r="J112" t="s">
        <v>3227</v>
      </c>
      <c r="K112" t="s">
        <v>1524</v>
      </c>
      <c r="L112" t="s">
        <v>14</v>
      </c>
      <c r="M112" t="s">
        <v>14</v>
      </c>
      <c r="N112" t="s">
        <v>3228</v>
      </c>
      <c r="O112" t="s">
        <v>1524</v>
      </c>
      <c r="P112" t="s">
        <v>14</v>
      </c>
      <c r="Q112" t="s">
        <v>1524</v>
      </c>
      <c r="R112" t="s">
        <v>1524</v>
      </c>
      <c r="S112" t="s">
        <v>14</v>
      </c>
      <c r="T112" t="s">
        <v>14</v>
      </c>
      <c r="U112" t="s">
        <v>14</v>
      </c>
      <c r="V112" t="s">
        <v>14</v>
      </c>
      <c r="W112" t="s">
        <v>1892</v>
      </c>
      <c r="X112" t="s">
        <v>125</v>
      </c>
      <c r="Y112" t="s">
        <v>108</v>
      </c>
      <c r="Z112" t="s">
        <v>18</v>
      </c>
      <c r="AA112" t="s">
        <v>14</v>
      </c>
      <c r="AB112" t="s">
        <v>1524</v>
      </c>
      <c r="AC112" t="s">
        <v>3229</v>
      </c>
      <c r="AD112" t="s">
        <v>2207</v>
      </c>
      <c r="AE112" t="s">
        <v>3230</v>
      </c>
      <c r="AF112" t="s">
        <v>1465</v>
      </c>
      <c r="AG112" t="s">
        <v>14</v>
      </c>
      <c r="AH112" t="s">
        <v>2209</v>
      </c>
      <c r="AI112" t="s">
        <v>3231</v>
      </c>
      <c r="AJ112" t="s">
        <v>1459</v>
      </c>
      <c r="AK112" t="s">
        <v>3085</v>
      </c>
      <c r="AL112" t="s">
        <v>1459</v>
      </c>
      <c r="AM112" t="s">
        <v>3085</v>
      </c>
      <c r="AN112" t="s">
        <v>1184</v>
      </c>
      <c r="AO112" t="s">
        <v>252</v>
      </c>
      <c r="AP112" t="s">
        <v>22230</v>
      </c>
      <c r="AQ112" t="s">
        <v>14</v>
      </c>
      <c r="AR112" t="s">
        <v>14</v>
      </c>
      <c r="AS112" t="s">
        <v>14</v>
      </c>
      <c r="AT112" t="s">
        <v>14</v>
      </c>
      <c r="AU112" t="s">
        <v>3086</v>
      </c>
      <c r="AV112" t="s">
        <v>3087</v>
      </c>
      <c r="AW112" t="s">
        <v>3088</v>
      </c>
      <c r="AX112" t="s">
        <v>3088</v>
      </c>
      <c r="AY112" t="s">
        <v>2705</v>
      </c>
      <c r="AZ112" t="s">
        <v>22104</v>
      </c>
      <c r="BA112" t="s">
        <v>22104</v>
      </c>
      <c r="BB112" t="s">
        <v>22101</v>
      </c>
      <c r="BC112" t="s">
        <v>14</v>
      </c>
      <c r="BD112" t="s">
        <v>14</v>
      </c>
      <c r="BE112" t="s">
        <v>22231</v>
      </c>
      <c r="BF112" t="s">
        <v>22232</v>
      </c>
      <c r="BG112" t="s">
        <v>2214</v>
      </c>
      <c r="BH112" t="s">
        <v>14</v>
      </c>
      <c r="BI112" t="s">
        <v>22092</v>
      </c>
      <c r="BJ112" t="s">
        <v>3232</v>
      </c>
      <c r="BK112" t="s">
        <v>14</v>
      </c>
      <c r="BL112" t="s">
        <v>22104</v>
      </c>
      <c r="BM112" t="s">
        <v>22101</v>
      </c>
      <c r="BN112" t="s">
        <v>3233</v>
      </c>
      <c r="BO112" t="s">
        <v>14</v>
      </c>
      <c r="BP112" t="s">
        <v>1524</v>
      </c>
      <c r="BQ112" t="s">
        <v>2217</v>
      </c>
      <c r="BR112" t="s">
        <v>2303</v>
      </c>
      <c r="BS112" t="s">
        <v>2376</v>
      </c>
      <c r="BT112" t="s">
        <v>14</v>
      </c>
      <c r="BU112" t="s">
        <v>14</v>
      </c>
      <c r="BV112" t="s">
        <v>14</v>
      </c>
      <c r="BW112" t="s">
        <v>14</v>
      </c>
      <c r="BX112" t="s">
        <v>14</v>
      </c>
      <c r="BY112" t="s">
        <v>2220</v>
      </c>
      <c r="BZ112" t="s">
        <v>1524</v>
      </c>
      <c r="CA112" t="s">
        <v>3091</v>
      </c>
      <c r="CB112" t="s">
        <v>14</v>
      </c>
      <c r="CC112" t="s">
        <v>14</v>
      </c>
      <c r="CD112" t="s">
        <v>3234</v>
      </c>
      <c r="CE112" t="s">
        <v>14</v>
      </c>
      <c r="CF112" t="s">
        <v>3235</v>
      </c>
      <c r="CG112" t="s">
        <v>421</v>
      </c>
      <c r="CH112" t="s">
        <v>22075</v>
      </c>
      <c r="CJ112" t="s">
        <v>252</v>
      </c>
      <c r="CK112" t="s">
        <v>24</v>
      </c>
      <c r="CM112" s="4" t="str">
        <f>_xlfn.XLOOKUP($CG112,tbl_area_24_07_2024[Nombre Área],tbl_area_24_07_2024[Estado],"Si no se encuentra",2,)</f>
        <v>Oaxaca</v>
      </c>
      <c r="CN112" s="4" t="str">
        <f>_xlfn.XLOOKUP($CG112,tbl_area_24_07_2024[Nombre Área],tbl_area_24_07_2024[Estructura],"Si no se encuentra",2,)</f>
        <v>Juntas Distritales</v>
      </c>
    </row>
    <row r="113" spans="1:92" ht="34.9" customHeight="1" x14ac:dyDescent="0.85">
      <c r="A113" t="s">
        <v>22073</v>
      </c>
      <c r="B113" t="s">
        <v>22074</v>
      </c>
      <c r="C113" t="s">
        <v>22075</v>
      </c>
      <c r="D113" t="s">
        <v>2199</v>
      </c>
      <c r="E113" t="s">
        <v>2200</v>
      </c>
      <c r="F113" t="s">
        <v>2201</v>
      </c>
      <c r="G113" t="s">
        <v>3236</v>
      </c>
      <c r="H113" t="s">
        <v>14</v>
      </c>
      <c r="I113" t="s">
        <v>3237</v>
      </c>
      <c r="J113" t="s">
        <v>3238</v>
      </c>
      <c r="K113" t="s">
        <v>1525</v>
      </c>
      <c r="L113" t="s">
        <v>14</v>
      </c>
      <c r="M113" t="s">
        <v>14</v>
      </c>
      <c r="N113" t="s">
        <v>3239</v>
      </c>
      <c r="O113" t="s">
        <v>1525</v>
      </c>
      <c r="P113" t="s">
        <v>14</v>
      </c>
      <c r="Q113" t="s">
        <v>1525</v>
      </c>
      <c r="R113" t="s">
        <v>1525</v>
      </c>
      <c r="S113" t="s">
        <v>14</v>
      </c>
      <c r="T113" t="s">
        <v>14</v>
      </c>
      <c r="U113" t="s">
        <v>14</v>
      </c>
      <c r="V113" t="s">
        <v>14</v>
      </c>
      <c r="W113" t="s">
        <v>14</v>
      </c>
      <c r="X113" t="s">
        <v>14</v>
      </c>
      <c r="Y113" t="s">
        <v>14</v>
      </c>
      <c r="Z113" t="s">
        <v>14</v>
      </c>
      <c r="AA113" t="s">
        <v>3240</v>
      </c>
      <c r="AB113" t="s">
        <v>1525</v>
      </c>
      <c r="AC113" t="s">
        <v>3241</v>
      </c>
      <c r="AD113" t="s">
        <v>3242</v>
      </c>
      <c r="AE113" t="s">
        <v>3243</v>
      </c>
      <c r="AF113" t="s">
        <v>14</v>
      </c>
      <c r="AG113" t="s">
        <v>14</v>
      </c>
      <c r="AH113" t="s">
        <v>2209</v>
      </c>
      <c r="AI113" t="s">
        <v>387</v>
      </c>
      <c r="AJ113" t="s">
        <v>1168</v>
      </c>
      <c r="AK113" t="s">
        <v>3244</v>
      </c>
      <c r="AL113" t="s">
        <v>22233</v>
      </c>
      <c r="AM113" t="s">
        <v>3244</v>
      </c>
      <c r="AN113" t="s">
        <v>1184</v>
      </c>
      <c r="AO113" t="s">
        <v>252</v>
      </c>
      <c r="AP113" t="s">
        <v>22234</v>
      </c>
      <c r="AQ113" t="s">
        <v>14</v>
      </c>
      <c r="AR113" t="s">
        <v>14</v>
      </c>
      <c r="AS113" t="s">
        <v>14</v>
      </c>
      <c r="AT113" t="s">
        <v>14</v>
      </c>
      <c r="AU113" t="s">
        <v>2252</v>
      </c>
      <c r="AV113" t="s">
        <v>3245</v>
      </c>
      <c r="AW113" t="s">
        <v>3245</v>
      </c>
      <c r="AX113" t="s">
        <v>3245</v>
      </c>
      <c r="AY113" t="s">
        <v>3236</v>
      </c>
      <c r="AZ113" t="s">
        <v>22145</v>
      </c>
      <c r="BA113" t="s">
        <v>22074</v>
      </c>
      <c r="BB113" t="s">
        <v>22089</v>
      </c>
      <c r="BC113">
        <v>723237.96</v>
      </c>
      <c r="BD113">
        <v>838956</v>
      </c>
      <c r="BE113" t="s">
        <v>14</v>
      </c>
      <c r="BF113" t="s">
        <v>14</v>
      </c>
      <c r="BG113" t="s">
        <v>2214</v>
      </c>
      <c r="BH113" t="s">
        <v>14</v>
      </c>
      <c r="BI113" t="s">
        <v>22092</v>
      </c>
      <c r="BJ113" t="s">
        <v>3246</v>
      </c>
      <c r="BK113" t="s">
        <v>14</v>
      </c>
      <c r="BL113" t="s">
        <v>22074</v>
      </c>
      <c r="BM113" t="s">
        <v>22089</v>
      </c>
      <c r="BN113" t="s">
        <v>3247</v>
      </c>
      <c r="BO113" t="s">
        <v>14</v>
      </c>
      <c r="BP113" t="s">
        <v>1525</v>
      </c>
      <c r="BQ113" t="s">
        <v>2217</v>
      </c>
      <c r="BR113" t="s">
        <v>2303</v>
      </c>
      <c r="BS113" t="s">
        <v>2376</v>
      </c>
      <c r="BT113" t="s">
        <v>14</v>
      </c>
      <c r="BU113" t="s">
        <v>14</v>
      </c>
      <c r="BV113" t="s">
        <v>14</v>
      </c>
      <c r="BW113" t="s">
        <v>14</v>
      </c>
      <c r="BX113" t="s">
        <v>14</v>
      </c>
      <c r="BY113" t="s">
        <v>2220</v>
      </c>
      <c r="BZ113" t="s">
        <v>1525</v>
      </c>
      <c r="CA113" t="s">
        <v>3248</v>
      </c>
      <c r="CB113" t="s">
        <v>14</v>
      </c>
      <c r="CC113" t="s">
        <v>14</v>
      </c>
      <c r="CD113" t="s">
        <v>14</v>
      </c>
      <c r="CE113" t="s">
        <v>14</v>
      </c>
      <c r="CF113" t="s">
        <v>3249</v>
      </c>
      <c r="CG113" t="s">
        <v>463</v>
      </c>
      <c r="CH113" t="s">
        <v>22075</v>
      </c>
      <c r="CJ113" t="s">
        <v>252</v>
      </c>
      <c r="CK113" t="s">
        <v>24</v>
      </c>
      <c r="CM113" s="4" t="str">
        <f>_xlfn.XLOOKUP($CG113,tbl_area_24_07_2024[Nombre Área],tbl_area_24_07_2024[Estado],"Si no se encuentra",2,)</f>
        <v>Oaxaca</v>
      </c>
      <c r="CN113" s="4" t="str">
        <f>_xlfn.XLOOKUP($CG113,tbl_area_24_07_2024[Nombre Área],tbl_area_24_07_2024[Estructura],"Si no se encuentra",2,)</f>
        <v>Juntas Distritales</v>
      </c>
    </row>
    <row r="114" spans="1:92" ht="34.9" customHeight="1" x14ac:dyDescent="0.85">
      <c r="A114" t="s">
        <v>22073</v>
      </c>
      <c r="B114" t="s">
        <v>22074</v>
      </c>
      <c r="C114" t="s">
        <v>22075</v>
      </c>
      <c r="D114" t="s">
        <v>2199</v>
      </c>
      <c r="E114" t="s">
        <v>2242</v>
      </c>
      <c r="F114" t="s">
        <v>2201</v>
      </c>
      <c r="G114" t="s">
        <v>3250</v>
      </c>
      <c r="H114" t="s">
        <v>14</v>
      </c>
      <c r="I114" t="s">
        <v>3237</v>
      </c>
      <c r="J114" t="s">
        <v>3251</v>
      </c>
      <c r="K114" t="s">
        <v>1526</v>
      </c>
      <c r="L114" t="s">
        <v>14</v>
      </c>
      <c r="M114" t="s">
        <v>14</v>
      </c>
      <c r="N114" t="s">
        <v>3252</v>
      </c>
      <c r="O114" t="s">
        <v>1526</v>
      </c>
      <c r="P114" t="s">
        <v>14</v>
      </c>
      <c r="Q114" t="s">
        <v>1526</v>
      </c>
      <c r="R114" t="s">
        <v>1526</v>
      </c>
      <c r="S114" t="s">
        <v>14</v>
      </c>
      <c r="T114" t="s">
        <v>14</v>
      </c>
      <c r="U114" t="s">
        <v>14</v>
      </c>
      <c r="V114" t="s">
        <v>14</v>
      </c>
      <c r="W114" t="s">
        <v>3253</v>
      </c>
      <c r="X114" t="s">
        <v>107</v>
      </c>
      <c r="Y114" t="s">
        <v>1427</v>
      </c>
      <c r="Z114" t="s">
        <v>12</v>
      </c>
      <c r="AA114" t="s">
        <v>14</v>
      </c>
      <c r="AB114" t="s">
        <v>1526</v>
      </c>
      <c r="AC114" t="s">
        <v>3254</v>
      </c>
      <c r="AD114" t="s">
        <v>2207</v>
      </c>
      <c r="AE114" t="s">
        <v>3255</v>
      </c>
      <c r="AF114" t="s">
        <v>14</v>
      </c>
      <c r="AG114" t="s">
        <v>14</v>
      </c>
      <c r="AH114" t="s">
        <v>2209</v>
      </c>
      <c r="AI114" t="s">
        <v>2516</v>
      </c>
      <c r="AJ114" t="s">
        <v>1168</v>
      </c>
      <c r="AK114" t="s">
        <v>3256</v>
      </c>
      <c r="AL114" t="s">
        <v>1479</v>
      </c>
      <c r="AM114" t="s">
        <v>3256</v>
      </c>
      <c r="AN114" t="s">
        <v>1184</v>
      </c>
      <c r="AO114" t="s">
        <v>252</v>
      </c>
      <c r="AP114" t="s">
        <v>22235</v>
      </c>
      <c r="AQ114" t="s">
        <v>14</v>
      </c>
      <c r="AR114" t="s">
        <v>14</v>
      </c>
      <c r="AS114" t="s">
        <v>14</v>
      </c>
      <c r="AT114" t="s">
        <v>14</v>
      </c>
      <c r="AU114" t="s">
        <v>2252</v>
      </c>
      <c r="AV114" t="s">
        <v>3245</v>
      </c>
      <c r="AW114" t="s">
        <v>3245</v>
      </c>
      <c r="AX114" t="s">
        <v>3245</v>
      </c>
      <c r="AY114" t="s">
        <v>3250</v>
      </c>
      <c r="AZ114" t="s">
        <v>22109</v>
      </c>
      <c r="BA114" t="s">
        <v>22074</v>
      </c>
      <c r="BB114" t="s">
        <v>22089</v>
      </c>
      <c r="BC114">
        <v>81522.48</v>
      </c>
      <c r="BD114">
        <v>94566</v>
      </c>
      <c r="BE114" t="s">
        <v>14</v>
      </c>
      <c r="BF114" t="s">
        <v>14</v>
      </c>
      <c r="BG114" t="s">
        <v>2214</v>
      </c>
      <c r="BH114" t="s">
        <v>14</v>
      </c>
      <c r="BI114" t="s">
        <v>22092</v>
      </c>
      <c r="BJ114" t="s">
        <v>3257</v>
      </c>
      <c r="BK114" t="s">
        <v>14</v>
      </c>
      <c r="BL114" t="s">
        <v>22074</v>
      </c>
      <c r="BM114" t="s">
        <v>22089</v>
      </c>
      <c r="BN114" t="s">
        <v>3258</v>
      </c>
      <c r="BO114" t="s">
        <v>14</v>
      </c>
      <c r="BP114" t="s">
        <v>1526</v>
      </c>
      <c r="BQ114" t="s">
        <v>2217</v>
      </c>
      <c r="BR114" t="s">
        <v>2303</v>
      </c>
      <c r="BS114" t="s">
        <v>2376</v>
      </c>
      <c r="BT114" t="s">
        <v>14</v>
      </c>
      <c r="BU114" t="s">
        <v>14</v>
      </c>
      <c r="BV114" t="s">
        <v>14</v>
      </c>
      <c r="BW114" t="s">
        <v>14</v>
      </c>
      <c r="BX114" t="s">
        <v>14</v>
      </c>
      <c r="BY114" t="s">
        <v>2220</v>
      </c>
      <c r="BZ114" t="s">
        <v>1526</v>
      </c>
      <c r="CA114" t="s">
        <v>3248</v>
      </c>
      <c r="CB114" t="s">
        <v>14</v>
      </c>
      <c r="CC114" t="s">
        <v>14</v>
      </c>
      <c r="CD114" t="s">
        <v>14</v>
      </c>
      <c r="CE114" t="s">
        <v>14</v>
      </c>
      <c r="CF114" t="s">
        <v>3259</v>
      </c>
      <c r="CG114" t="s">
        <v>463</v>
      </c>
      <c r="CH114" t="s">
        <v>22075</v>
      </c>
      <c r="CJ114" t="s">
        <v>252</v>
      </c>
      <c r="CK114" t="s">
        <v>24</v>
      </c>
      <c r="CM114" s="4" t="str">
        <f>_xlfn.XLOOKUP($CG114,tbl_area_24_07_2024[Nombre Área],tbl_area_24_07_2024[Estado],"Si no se encuentra",2,)</f>
        <v>Oaxaca</v>
      </c>
      <c r="CN114" s="4" t="str">
        <f>_xlfn.XLOOKUP($CG114,tbl_area_24_07_2024[Nombre Área],tbl_area_24_07_2024[Estructura],"Si no se encuentra",2,)</f>
        <v>Juntas Distritales</v>
      </c>
    </row>
    <row r="115" spans="1:92" ht="34.9" customHeight="1" x14ac:dyDescent="0.85">
      <c r="A115" t="s">
        <v>22073</v>
      </c>
      <c r="B115" t="s">
        <v>22074</v>
      </c>
      <c r="C115" t="s">
        <v>22075</v>
      </c>
      <c r="D115" t="s">
        <v>2199</v>
      </c>
      <c r="E115" t="s">
        <v>2242</v>
      </c>
      <c r="F115" t="s">
        <v>2201</v>
      </c>
      <c r="G115" t="s">
        <v>3260</v>
      </c>
      <c r="H115" t="s">
        <v>14</v>
      </c>
      <c r="I115" t="s">
        <v>3237</v>
      </c>
      <c r="J115" t="s">
        <v>3261</v>
      </c>
      <c r="K115" t="s">
        <v>1527</v>
      </c>
      <c r="L115" t="s">
        <v>14</v>
      </c>
      <c r="M115" t="s">
        <v>14</v>
      </c>
      <c r="N115" t="s">
        <v>3252</v>
      </c>
      <c r="O115" t="s">
        <v>1527</v>
      </c>
      <c r="P115" t="s">
        <v>14</v>
      </c>
      <c r="Q115" t="s">
        <v>1527</v>
      </c>
      <c r="R115" t="s">
        <v>1527</v>
      </c>
      <c r="S115" t="s">
        <v>14</v>
      </c>
      <c r="T115" t="s">
        <v>14</v>
      </c>
      <c r="U115" t="s">
        <v>14</v>
      </c>
      <c r="V115" t="s">
        <v>14</v>
      </c>
      <c r="W115" t="s">
        <v>154</v>
      </c>
      <c r="X115" t="s">
        <v>151</v>
      </c>
      <c r="Y115" t="s">
        <v>1427</v>
      </c>
      <c r="Z115" t="s">
        <v>12</v>
      </c>
      <c r="AA115" t="s">
        <v>14</v>
      </c>
      <c r="AB115" t="s">
        <v>1527</v>
      </c>
      <c r="AC115" t="s">
        <v>3262</v>
      </c>
      <c r="AD115" t="s">
        <v>2207</v>
      </c>
      <c r="AE115" t="s">
        <v>3263</v>
      </c>
      <c r="AF115" t="s">
        <v>1177</v>
      </c>
      <c r="AG115" t="s">
        <v>14</v>
      </c>
      <c r="AH115" t="s">
        <v>2209</v>
      </c>
      <c r="AI115" t="s">
        <v>2287</v>
      </c>
      <c r="AJ115" t="s">
        <v>1168</v>
      </c>
      <c r="AK115" t="s">
        <v>3264</v>
      </c>
      <c r="AL115" t="s">
        <v>22236</v>
      </c>
      <c r="AM115" t="s">
        <v>3264</v>
      </c>
      <c r="AN115" t="s">
        <v>1184</v>
      </c>
      <c r="AO115" t="s">
        <v>252</v>
      </c>
      <c r="AP115" t="s">
        <v>22237</v>
      </c>
      <c r="AQ115" t="s">
        <v>14</v>
      </c>
      <c r="AR115" t="s">
        <v>14</v>
      </c>
      <c r="AS115" t="s">
        <v>14</v>
      </c>
      <c r="AT115" t="s">
        <v>14</v>
      </c>
      <c r="AU115" t="s">
        <v>2252</v>
      </c>
      <c r="AV115" t="s">
        <v>3245</v>
      </c>
      <c r="AW115" t="s">
        <v>3245</v>
      </c>
      <c r="AX115" t="s">
        <v>3245</v>
      </c>
      <c r="AY115" t="s">
        <v>3260</v>
      </c>
      <c r="AZ115" t="s">
        <v>22109</v>
      </c>
      <c r="BA115" t="s">
        <v>22074</v>
      </c>
      <c r="BB115" t="s">
        <v>22089</v>
      </c>
      <c r="BC115">
        <v>81522.48</v>
      </c>
      <c r="BD115">
        <v>94566</v>
      </c>
      <c r="BE115" t="s">
        <v>14</v>
      </c>
      <c r="BF115" t="s">
        <v>14</v>
      </c>
      <c r="BG115" t="s">
        <v>2214</v>
      </c>
      <c r="BH115" t="s">
        <v>14</v>
      </c>
      <c r="BI115" t="s">
        <v>22092</v>
      </c>
      <c r="BJ115" t="s">
        <v>3257</v>
      </c>
      <c r="BK115" t="s">
        <v>14</v>
      </c>
      <c r="BL115" t="s">
        <v>22074</v>
      </c>
      <c r="BM115" t="s">
        <v>22089</v>
      </c>
      <c r="BN115" t="s">
        <v>3265</v>
      </c>
      <c r="BO115" t="s">
        <v>14</v>
      </c>
      <c r="BP115" t="s">
        <v>1527</v>
      </c>
      <c r="BQ115" t="s">
        <v>2217</v>
      </c>
      <c r="BR115" t="s">
        <v>2303</v>
      </c>
      <c r="BS115" t="s">
        <v>2376</v>
      </c>
      <c r="BT115" t="s">
        <v>14</v>
      </c>
      <c r="BU115" t="s">
        <v>14</v>
      </c>
      <c r="BV115" t="s">
        <v>14</v>
      </c>
      <c r="BW115" t="s">
        <v>14</v>
      </c>
      <c r="BX115" t="s">
        <v>14</v>
      </c>
      <c r="BY115" t="s">
        <v>2220</v>
      </c>
      <c r="BZ115" t="s">
        <v>1527</v>
      </c>
      <c r="CA115" t="s">
        <v>3248</v>
      </c>
      <c r="CB115" t="s">
        <v>14</v>
      </c>
      <c r="CC115" t="s">
        <v>14</v>
      </c>
      <c r="CD115" t="s">
        <v>14</v>
      </c>
      <c r="CE115" t="s">
        <v>14</v>
      </c>
      <c r="CF115" t="s">
        <v>3266</v>
      </c>
      <c r="CG115" t="s">
        <v>463</v>
      </c>
      <c r="CH115" t="s">
        <v>22075</v>
      </c>
      <c r="CJ115" t="s">
        <v>252</v>
      </c>
      <c r="CK115" t="s">
        <v>24</v>
      </c>
      <c r="CM115" s="4" t="str">
        <f>_xlfn.XLOOKUP($CG115,tbl_area_24_07_2024[Nombre Área],tbl_area_24_07_2024[Estado],"Si no se encuentra",2,)</f>
        <v>Oaxaca</v>
      </c>
      <c r="CN115" s="4" t="str">
        <f>_xlfn.XLOOKUP($CG115,tbl_area_24_07_2024[Nombre Área],tbl_area_24_07_2024[Estructura],"Si no se encuentra",2,)</f>
        <v>Juntas Distritales</v>
      </c>
    </row>
    <row r="116" spans="1:92" ht="34.9" customHeight="1" x14ac:dyDescent="0.85">
      <c r="A116" t="s">
        <v>22073</v>
      </c>
      <c r="B116" t="s">
        <v>22074</v>
      </c>
      <c r="C116" t="s">
        <v>22075</v>
      </c>
      <c r="D116" t="s">
        <v>2199</v>
      </c>
      <c r="E116" t="s">
        <v>2242</v>
      </c>
      <c r="F116" t="s">
        <v>2201</v>
      </c>
      <c r="G116" t="s">
        <v>3267</v>
      </c>
      <c r="H116" t="s">
        <v>14</v>
      </c>
      <c r="I116" t="s">
        <v>3237</v>
      </c>
      <c r="J116" t="s">
        <v>3268</v>
      </c>
      <c r="K116" t="s">
        <v>1528</v>
      </c>
      <c r="L116" t="s">
        <v>14</v>
      </c>
      <c r="M116" t="s">
        <v>14</v>
      </c>
      <c r="N116" t="s">
        <v>3269</v>
      </c>
      <c r="O116" t="s">
        <v>1528</v>
      </c>
      <c r="P116" t="s">
        <v>14</v>
      </c>
      <c r="Q116" t="s">
        <v>1528</v>
      </c>
      <c r="R116" t="s">
        <v>1528</v>
      </c>
      <c r="S116" t="s">
        <v>14</v>
      </c>
      <c r="T116" t="s">
        <v>14</v>
      </c>
      <c r="U116" t="s">
        <v>14</v>
      </c>
      <c r="V116" t="s">
        <v>14</v>
      </c>
      <c r="W116" t="s">
        <v>217</v>
      </c>
      <c r="X116" t="s">
        <v>127</v>
      </c>
      <c r="Y116" t="s">
        <v>14</v>
      </c>
      <c r="Z116" t="s">
        <v>18</v>
      </c>
      <c r="AA116" t="s">
        <v>14</v>
      </c>
      <c r="AB116" t="s">
        <v>1528</v>
      </c>
      <c r="AC116" t="s">
        <v>3270</v>
      </c>
      <c r="AD116" t="s">
        <v>2207</v>
      </c>
      <c r="AE116" t="s">
        <v>3271</v>
      </c>
      <c r="AF116" t="s">
        <v>14</v>
      </c>
      <c r="AG116" t="s">
        <v>14</v>
      </c>
      <c r="AH116" t="s">
        <v>2209</v>
      </c>
      <c r="AI116" t="s">
        <v>2516</v>
      </c>
      <c r="AJ116" t="s">
        <v>1168</v>
      </c>
      <c r="AK116" t="s">
        <v>3256</v>
      </c>
      <c r="AL116" t="s">
        <v>1479</v>
      </c>
      <c r="AM116" t="s">
        <v>3256</v>
      </c>
      <c r="AN116" t="s">
        <v>1184</v>
      </c>
      <c r="AO116" t="s">
        <v>252</v>
      </c>
      <c r="AP116" t="s">
        <v>22238</v>
      </c>
      <c r="AQ116" t="s">
        <v>14</v>
      </c>
      <c r="AR116" t="s">
        <v>14</v>
      </c>
      <c r="AS116" t="s">
        <v>14</v>
      </c>
      <c r="AT116" t="s">
        <v>14</v>
      </c>
      <c r="AU116" t="s">
        <v>2252</v>
      </c>
      <c r="AV116" t="s">
        <v>3245</v>
      </c>
      <c r="AW116" t="s">
        <v>3245</v>
      </c>
      <c r="AX116" t="s">
        <v>3245</v>
      </c>
      <c r="AY116" t="s">
        <v>3267</v>
      </c>
      <c r="AZ116" t="s">
        <v>22109</v>
      </c>
      <c r="BA116" t="s">
        <v>22074</v>
      </c>
      <c r="BB116" t="s">
        <v>22089</v>
      </c>
      <c r="BC116">
        <v>81522.48</v>
      </c>
      <c r="BD116">
        <v>94566</v>
      </c>
      <c r="BE116" t="s">
        <v>14</v>
      </c>
      <c r="BF116" t="s">
        <v>14</v>
      </c>
      <c r="BG116" t="s">
        <v>2214</v>
      </c>
      <c r="BH116" t="s">
        <v>14</v>
      </c>
      <c r="BI116" t="s">
        <v>22092</v>
      </c>
      <c r="BJ116" t="s">
        <v>3272</v>
      </c>
      <c r="BK116" t="s">
        <v>14</v>
      </c>
      <c r="BL116" t="s">
        <v>22074</v>
      </c>
      <c r="BM116" t="s">
        <v>22089</v>
      </c>
      <c r="BN116" t="s">
        <v>3273</v>
      </c>
      <c r="BO116" t="s">
        <v>14</v>
      </c>
      <c r="BP116" t="s">
        <v>1528</v>
      </c>
      <c r="BQ116" t="s">
        <v>2217</v>
      </c>
      <c r="BR116" t="s">
        <v>2303</v>
      </c>
      <c r="BS116" t="s">
        <v>2376</v>
      </c>
      <c r="BT116" t="s">
        <v>14</v>
      </c>
      <c r="BU116" t="s">
        <v>14</v>
      </c>
      <c r="BV116" t="s">
        <v>14</v>
      </c>
      <c r="BW116" t="s">
        <v>14</v>
      </c>
      <c r="BX116" t="s">
        <v>14</v>
      </c>
      <c r="BY116" t="s">
        <v>2220</v>
      </c>
      <c r="BZ116" t="s">
        <v>1528</v>
      </c>
      <c r="CA116" t="s">
        <v>3248</v>
      </c>
      <c r="CB116" t="s">
        <v>14</v>
      </c>
      <c r="CC116" t="s">
        <v>14</v>
      </c>
      <c r="CD116" t="s">
        <v>14</v>
      </c>
      <c r="CE116" t="s">
        <v>14</v>
      </c>
      <c r="CF116" t="s">
        <v>3274</v>
      </c>
      <c r="CG116" t="s">
        <v>463</v>
      </c>
      <c r="CH116" t="s">
        <v>22075</v>
      </c>
      <c r="CJ116" t="s">
        <v>252</v>
      </c>
      <c r="CK116" t="s">
        <v>24</v>
      </c>
      <c r="CM116" s="4" t="str">
        <f>_xlfn.XLOOKUP($CG116,tbl_area_24_07_2024[Nombre Área],tbl_area_24_07_2024[Estado],"Si no se encuentra",2,)</f>
        <v>Oaxaca</v>
      </c>
      <c r="CN116" s="4" t="str">
        <f>_xlfn.XLOOKUP($CG116,tbl_area_24_07_2024[Nombre Área],tbl_area_24_07_2024[Estructura],"Si no se encuentra",2,)</f>
        <v>Juntas Distritales</v>
      </c>
    </row>
    <row r="117" spans="1:92" ht="34.9" customHeight="1" x14ac:dyDescent="0.85">
      <c r="A117" t="s">
        <v>22073</v>
      </c>
      <c r="B117" t="s">
        <v>22074</v>
      </c>
      <c r="C117" t="s">
        <v>22075</v>
      </c>
      <c r="D117" t="s">
        <v>2199</v>
      </c>
      <c r="E117" t="s">
        <v>2242</v>
      </c>
      <c r="F117" t="s">
        <v>2201</v>
      </c>
      <c r="G117" t="s">
        <v>3275</v>
      </c>
      <c r="H117" t="s">
        <v>14</v>
      </c>
      <c r="I117" t="s">
        <v>3237</v>
      </c>
      <c r="J117" t="s">
        <v>3276</v>
      </c>
      <c r="K117" t="s">
        <v>1529</v>
      </c>
      <c r="L117" t="s">
        <v>14</v>
      </c>
      <c r="M117" t="s">
        <v>14</v>
      </c>
      <c r="N117" t="s">
        <v>3269</v>
      </c>
      <c r="O117" t="s">
        <v>1529</v>
      </c>
      <c r="P117" t="s">
        <v>14</v>
      </c>
      <c r="Q117" t="s">
        <v>1529</v>
      </c>
      <c r="R117" t="s">
        <v>1529</v>
      </c>
      <c r="S117" t="s">
        <v>14</v>
      </c>
      <c r="T117" t="s">
        <v>14</v>
      </c>
      <c r="U117" t="s">
        <v>14</v>
      </c>
      <c r="V117" t="s">
        <v>14</v>
      </c>
      <c r="W117" t="s">
        <v>54</v>
      </c>
      <c r="X117" t="s">
        <v>582</v>
      </c>
      <c r="Y117" t="s">
        <v>1747</v>
      </c>
      <c r="Z117" t="s">
        <v>18</v>
      </c>
      <c r="AA117" t="s">
        <v>14</v>
      </c>
      <c r="AB117" t="s">
        <v>1529</v>
      </c>
      <c r="AC117" t="s">
        <v>3277</v>
      </c>
      <c r="AD117" t="s">
        <v>2207</v>
      </c>
      <c r="AE117" t="s">
        <v>3278</v>
      </c>
      <c r="AF117" t="s">
        <v>3279</v>
      </c>
      <c r="AG117" t="s">
        <v>14</v>
      </c>
      <c r="AH117" t="s">
        <v>2209</v>
      </c>
      <c r="AI117" t="s">
        <v>2287</v>
      </c>
      <c r="AJ117" t="s">
        <v>1168</v>
      </c>
      <c r="AK117" t="s">
        <v>3256</v>
      </c>
      <c r="AL117" t="s">
        <v>1479</v>
      </c>
      <c r="AM117" t="s">
        <v>3256</v>
      </c>
      <c r="AN117" t="s">
        <v>1184</v>
      </c>
      <c r="AO117" t="s">
        <v>252</v>
      </c>
      <c r="AP117" t="s">
        <v>22235</v>
      </c>
      <c r="AQ117" t="s">
        <v>14</v>
      </c>
      <c r="AR117" t="s">
        <v>14</v>
      </c>
      <c r="AS117" t="s">
        <v>14</v>
      </c>
      <c r="AT117" t="s">
        <v>14</v>
      </c>
      <c r="AU117" t="s">
        <v>2252</v>
      </c>
      <c r="AV117" t="s">
        <v>3245</v>
      </c>
      <c r="AW117" t="s">
        <v>3245</v>
      </c>
      <c r="AX117" t="s">
        <v>3245</v>
      </c>
      <c r="AY117" t="s">
        <v>3275</v>
      </c>
      <c r="AZ117" t="s">
        <v>22226</v>
      </c>
      <c r="BA117" t="s">
        <v>22239</v>
      </c>
      <c r="BB117" t="s">
        <v>22089</v>
      </c>
      <c r="BC117">
        <v>71332.17</v>
      </c>
      <c r="BD117">
        <v>82745.25</v>
      </c>
      <c r="BE117" t="s">
        <v>14</v>
      </c>
      <c r="BF117" t="s">
        <v>14</v>
      </c>
      <c r="BG117" t="s">
        <v>2214</v>
      </c>
      <c r="BH117" t="s">
        <v>14</v>
      </c>
      <c r="BI117" t="s">
        <v>22092</v>
      </c>
      <c r="BJ117" t="s">
        <v>3272</v>
      </c>
      <c r="BK117" t="s">
        <v>14</v>
      </c>
      <c r="BL117" t="s">
        <v>22239</v>
      </c>
      <c r="BM117" t="s">
        <v>22089</v>
      </c>
      <c r="BN117" t="s">
        <v>3280</v>
      </c>
      <c r="BO117" t="s">
        <v>14</v>
      </c>
      <c r="BP117" t="s">
        <v>1529</v>
      </c>
      <c r="BQ117" t="s">
        <v>2217</v>
      </c>
      <c r="BR117" t="s">
        <v>2303</v>
      </c>
      <c r="BS117" t="s">
        <v>2376</v>
      </c>
      <c r="BT117" t="s">
        <v>14</v>
      </c>
      <c r="BU117" t="s">
        <v>14</v>
      </c>
      <c r="BV117" t="s">
        <v>14</v>
      </c>
      <c r="BW117" t="s">
        <v>14</v>
      </c>
      <c r="BX117" t="s">
        <v>14</v>
      </c>
      <c r="BY117" t="s">
        <v>2220</v>
      </c>
      <c r="BZ117" t="s">
        <v>1529</v>
      </c>
      <c r="CA117" t="s">
        <v>3248</v>
      </c>
      <c r="CB117" t="s">
        <v>14</v>
      </c>
      <c r="CC117" t="s">
        <v>14</v>
      </c>
      <c r="CD117" t="s">
        <v>14</v>
      </c>
      <c r="CE117" t="s">
        <v>14</v>
      </c>
      <c r="CF117" t="s">
        <v>3281</v>
      </c>
      <c r="CG117" t="s">
        <v>463</v>
      </c>
      <c r="CH117" t="s">
        <v>22075</v>
      </c>
      <c r="CJ117" t="s">
        <v>252</v>
      </c>
      <c r="CK117" t="s">
        <v>24</v>
      </c>
      <c r="CM117" s="4" t="str">
        <f>_xlfn.XLOOKUP($CG117,tbl_area_24_07_2024[Nombre Área],tbl_area_24_07_2024[Estado],"Si no se encuentra",2,)</f>
        <v>Oaxaca</v>
      </c>
      <c r="CN117" s="4" t="str">
        <f>_xlfn.XLOOKUP($CG117,tbl_area_24_07_2024[Nombre Área],tbl_area_24_07_2024[Estructura],"Si no se encuentra",2,)</f>
        <v>Juntas Distritales</v>
      </c>
    </row>
    <row r="118" spans="1:92" ht="34.9" customHeight="1" x14ac:dyDescent="0.85">
      <c r="A118" t="s">
        <v>22073</v>
      </c>
      <c r="B118" t="s">
        <v>22074</v>
      </c>
      <c r="C118" t="s">
        <v>22075</v>
      </c>
      <c r="D118" t="s">
        <v>2199</v>
      </c>
      <c r="E118" t="s">
        <v>2242</v>
      </c>
      <c r="F118" t="s">
        <v>2201</v>
      </c>
      <c r="G118" t="s">
        <v>3282</v>
      </c>
      <c r="H118" t="s">
        <v>14</v>
      </c>
      <c r="I118" t="s">
        <v>3237</v>
      </c>
      <c r="J118" t="s">
        <v>3283</v>
      </c>
      <c r="K118" t="s">
        <v>22240</v>
      </c>
      <c r="L118" t="s">
        <v>14</v>
      </c>
      <c r="M118" t="s">
        <v>14</v>
      </c>
      <c r="N118" t="s">
        <v>3284</v>
      </c>
      <c r="O118" t="s">
        <v>22240</v>
      </c>
      <c r="P118" t="s">
        <v>14</v>
      </c>
      <c r="Q118" t="s">
        <v>22240</v>
      </c>
      <c r="R118" t="s">
        <v>22240</v>
      </c>
      <c r="S118" t="s">
        <v>14</v>
      </c>
      <c r="T118" t="s">
        <v>14</v>
      </c>
      <c r="U118" t="s">
        <v>14</v>
      </c>
      <c r="V118" t="s">
        <v>14</v>
      </c>
      <c r="W118" t="s">
        <v>1287</v>
      </c>
      <c r="X118" t="s">
        <v>1889</v>
      </c>
      <c r="Y118" t="s">
        <v>1814</v>
      </c>
      <c r="Z118" t="s">
        <v>12</v>
      </c>
      <c r="AA118" t="s">
        <v>14</v>
      </c>
      <c r="AB118" t="s">
        <v>22240</v>
      </c>
      <c r="AC118" t="s">
        <v>3285</v>
      </c>
      <c r="AD118" t="s">
        <v>2207</v>
      </c>
      <c r="AE118" t="s">
        <v>252</v>
      </c>
      <c r="AF118" t="s">
        <v>3286</v>
      </c>
      <c r="AG118" t="s">
        <v>14</v>
      </c>
      <c r="AH118" t="s">
        <v>2209</v>
      </c>
      <c r="AI118" t="s">
        <v>3287</v>
      </c>
      <c r="AJ118" t="s">
        <v>1168</v>
      </c>
      <c r="AK118" t="s">
        <v>3287</v>
      </c>
      <c r="AL118" t="s">
        <v>1485</v>
      </c>
      <c r="AM118" t="s">
        <v>2491</v>
      </c>
      <c r="AN118" t="s">
        <v>1184</v>
      </c>
      <c r="AO118" t="s">
        <v>252</v>
      </c>
      <c r="AP118" t="s">
        <v>22241</v>
      </c>
      <c r="AQ118" t="s">
        <v>14</v>
      </c>
      <c r="AR118" t="s">
        <v>14</v>
      </c>
      <c r="AS118" t="s">
        <v>14</v>
      </c>
      <c r="AT118" t="s">
        <v>14</v>
      </c>
      <c r="AU118" t="s">
        <v>2252</v>
      </c>
      <c r="AV118" t="s">
        <v>3245</v>
      </c>
      <c r="AW118" t="s">
        <v>3245</v>
      </c>
      <c r="AX118" t="s">
        <v>3245</v>
      </c>
      <c r="AY118" t="s">
        <v>3282</v>
      </c>
      <c r="AZ118" t="s">
        <v>22242</v>
      </c>
      <c r="BA118" t="s">
        <v>22104</v>
      </c>
      <c r="BB118" t="s">
        <v>22089</v>
      </c>
      <c r="BC118">
        <v>37087.050000000003</v>
      </c>
      <c r="BD118">
        <v>43020.97</v>
      </c>
      <c r="BE118" t="s">
        <v>14</v>
      </c>
      <c r="BF118" t="s">
        <v>14</v>
      </c>
      <c r="BG118" t="s">
        <v>2214</v>
      </c>
      <c r="BH118" t="s">
        <v>14</v>
      </c>
      <c r="BI118" t="s">
        <v>22092</v>
      </c>
      <c r="BJ118" t="s">
        <v>3288</v>
      </c>
      <c r="BK118" t="s">
        <v>14</v>
      </c>
      <c r="BL118" t="s">
        <v>22104</v>
      </c>
      <c r="BM118" t="s">
        <v>22089</v>
      </c>
      <c r="BN118" t="s">
        <v>3289</v>
      </c>
      <c r="BO118" t="s">
        <v>14</v>
      </c>
      <c r="BP118" t="s">
        <v>22240</v>
      </c>
      <c r="BQ118" t="s">
        <v>2217</v>
      </c>
      <c r="BR118" t="s">
        <v>2303</v>
      </c>
      <c r="BS118" t="s">
        <v>2376</v>
      </c>
      <c r="BT118" t="s">
        <v>14</v>
      </c>
      <c r="BU118" t="s">
        <v>14</v>
      </c>
      <c r="BV118" t="s">
        <v>14</v>
      </c>
      <c r="BW118" t="s">
        <v>14</v>
      </c>
      <c r="BX118" t="s">
        <v>14</v>
      </c>
      <c r="BY118" t="s">
        <v>2220</v>
      </c>
      <c r="BZ118" t="s">
        <v>22240</v>
      </c>
      <c r="CA118" t="s">
        <v>3248</v>
      </c>
      <c r="CB118" t="s">
        <v>14</v>
      </c>
      <c r="CC118" t="s">
        <v>14</v>
      </c>
      <c r="CD118" t="s">
        <v>14</v>
      </c>
      <c r="CE118" t="s">
        <v>14</v>
      </c>
      <c r="CF118" t="s">
        <v>3290</v>
      </c>
      <c r="CG118" t="s">
        <v>463</v>
      </c>
      <c r="CH118" t="s">
        <v>22075</v>
      </c>
      <c r="CJ118" t="s">
        <v>252</v>
      </c>
      <c r="CK118" t="s">
        <v>24</v>
      </c>
      <c r="CM118" s="4" t="str">
        <f>_xlfn.XLOOKUP($CG118,tbl_area_24_07_2024[Nombre Área],tbl_area_24_07_2024[Estado],"Si no se encuentra",2,)</f>
        <v>Oaxaca</v>
      </c>
      <c r="CN118" s="4" t="str">
        <f>_xlfn.XLOOKUP($CG118,tbl_area_24_07_2024[Nombre Área],tbl_area_24_07_2024[Estructura],"Si no se encuentra",2,)</f>
        <v>Juntas Distritales</v>
      </c>
    </row>
    <row r="119" spans="1:92" ht="34.9" customHeight="1" x14ac:dyDescent="0.85">
      <c r="A119" t="s">
        <v>22073</v>
      </c>
      <c r="B119" t="s">
        <v>22074</v>
      </c>
      <c r="C119" t="s">
        <v>22075</v>
      </c>
      <c r="D119" t="s">
        <v>2199</v>
      </c>
      <c r="E119" t="s">
        <v>2200</v>
      </c>
      <c r="F119" t="s">
        <v>2201</v>
      </c>
      <c r="G119" t="s">
        <v>3291</v>
      </c>
      <c r="H119" t="s">
        <v>14</v>
      </c>
      <c r="I119" t="s">
        <v>3237</v>
      </c>
      <c r="J119" t="s">
        <v>3292</v>
      </c>
      <c r="K119" t="s">
        <v>1530</v>
      </c>
      <c r="L119" t="s">
        <v>14</v>
      </c>
      <c r="M119" t="s">
        <v>14</v>
      </c>
      <c r="N119" t="s">
        <v>3293</v>
      </c>
      <c r="O119" t="s">
        <v>1530</v>
      </c>
      <c r="P119" t="s">
        <v>14</v>
      </c>
      <c r="Q119" t="s">
        <v>1530</v>
      </c>
      <c r="R119" t="s">
        <v>1530</v>
      </c>
      <c r="S119" t="s">
        <v>14</v>
      </c>
      <c r="T119" t="s">
        <v>14</v>
      </c>
      <c r="U119" t="s">
        <v>14</v>
      </c>
      <c r="V119" t="s">
        <v>14</v>
      </c>
      <c r="W119" t="s">
        <v>3294</v>
      </c>
      <c r="X119" t="s">
        <v>602</v>
      </c>
      <c r="Y119" t="s">
        <v>35</v>
      </c>
      <c r="Z119" t="s">
        <v>18</v>
      </c>
      <c r="AA119" t="s">
        <v>14</v>
      </c>
      <c r="AB119" t="s">
        <v>1530</v>
      </c>
      <c r="AC119" t="s">
        <v>3295</v>
      </c>
      <c r="AD119" t="s">
        <v>2207</v>
      </c>
      <c r="AE119" t="s">
        <v>3296</v>
      </c>
      <c r="AF119" t="s">
        <v>1528</v>
      </c>
      <c r="AG119" t="s">
        <v>14</v>
      </c>
      <c r="AH119" t="s">
        <v>2209</v>
      </c>
      <c r="AI119" t="s">
        <v>2610</v>
      </c>
      <c r="AJ119" t="s">
        <v>1168</v>
      </c>
      <c r="AK119" t="s">
        <v>2491</v>
      </c>
      <c r="AL119" t="s">
        <v>1485</v>
      </c>
      <c r="AM119" t="s">
        <v>2491</v>
      </c>
      <c r="AN119" t="s">
        <v>1184</v>
      </c>
      <c r="AO119" t="s">
        <v>252</v>
      </c>
      <c r="AP119" t="s">
        <v>22243</v>
      </c>
      <c r="AQ119" t="s">
        <v>14</v>
      </c>
      <c r="AR119" t="s">
        <v>14</v>
      </c>
      <c r="AS119" t="s">
        <v>14</v>
      </c>
      <c r="AT119" t="s">
        <v>14</v>
      </c>
      <c r="AU119" t="s">
        <v>2252</v>
      </c>
      <c r="AV119" t="s">
        <v>3245</v>
      </c>
      <c r="AW119" t="s">
        <v>3245</v>
      </c>
      <c r="AX119" t="s">
        <v>3245</v>
      </c>
      <c r="AY119" t="s">
        <v>3291</v>
      </c>
      <c r="AZ119" t="s">
        <v>22145</v>
      </c>
      <c r="BA119" t="s">
        <v>22074</v>
      </c>
      <c r="BB119" t="s">
        <v>22213</v>
      </c>
      <c r="BC119">
        <v>39605.160000000003</v>
      </c>
      <c r="BD119">
        <v>45942</v>
      </c>
      <c r="BE119" t="s">
        <v>14</v>
      </c>
      <c r="BF119" t="s">
        <v>14</v>
      </c>
      <c r="BG119" t="s">
        <v>2214</v>
      </c>
      <c r="BH119" t="s">
        <v>14</v>
      </c>
      <c r="BI119" t="s">
        <v>22092</v>
      </c>
      <c r="BJ119" t="s">
        <v>3297</v>
      </c>
      <c r="BK119" t="s">
        <v>14</v>
      </c>
      <c r="BL119" t="s">
        <v>22074</v>
      </c>
      <c r="BM119" t="s">
        <v>22213</v>
      </c>
      <c r="BN119" t="s">
        <v>3298</v>
      </c>
      <c r="BO119" t="s">
        <v>14</v>
      </c>
      <c r="BP119" t="s">
        <v>1530</v>
      </c>
      <c r="BQ119" t="s">
        <v>2217</v>
      </c>
      <c r="BR119" t="s">
        <v>2303</v>
      </c>
      <c r="BS119" t="s">
        <v>2376</v>
      </c>
      <c r="BT119" t="s">
        <v>14</v>
      </c>
      <c r="BU119" t="s">
        <v>14</v>
      </c>
      <c r="BV119" t="s">
        <v>14</v>
      </c>
      <c r="BW119" t="s">
        <v>14</v>
      </c>
      <c r="BX119" t="s">
        <v>14</v>
      </c>
      <c r="BY119" t="s">
        <v>2220</v>
      </c>
      <c r="BZ119" t="s">
        <v>1530</v>
      </c>
      <c r="CA119" t="s">
        <v>3248</v>
      </c>
      <c r="CB119" t="s">
        <v>14</v>
      </c>
      <c r="CC119" t="s">
        <v>14</v>
      </c>
      <c r="CD119" t="s">
        <v>14</v>
      </c>
      <c r="CE119" t="s">
        <v>14</v>
      </c>
      <c r="CF119" t="s">
        <v>3299</v>
      </c>
      <c r="CG119" t="s">
        <v>463</v>
      </c>
      <c r="CH119" t="s">
        <v>22075</v>
      </c>
      <c r="CJ119" t="s">
        <v>252</v>
      </c>
      <c r="CK119" t="s">
        <v>24</v>
      </c>
      <c r="CM119" s="4" t="str">
        <f>_xlfn.XLOOKUP($CG119,tbl_area_24_07_2024[Nombre Área],tbl_area_24_07_2024[Estado],"Si no se encuentra",2,)</f>
        <v>Oaxaca</v>
      </c>
      <c r="CN119" s="4" t="str">
        <f>_xlfn.XLOOKUP($CG119,tbl_area_24_07_2024[Nombre Área],tbl_area_24_07_2024[Estructura],"Si no se encuentra",2,)</f>
        <v>Juntas Distritales</v>
      </c>
    </row>
    <row r="120" spans="1:92" ht="34.9" customHeight="1" x14ac:dyDescent="0.85">
      <c r="A120" t="s">
        <v>22073</v>
      </c>
      <c r="B120" t="s">
        <v>22074</v>
      </c>
      <c r="C120" t="s">
        <v>22075</v>
      </c>
      <c r="D120" t="s">
        <v>2199</v>
      </c>
      <c r="E120" t="s">
        <v>2242</v>
      </c>
      <c r="F120" t="s">
        <v>2201</v>
      </c>
      <c r="G120" t="s">
        <v>3300</v>
      </c>
      <c r="H120" t="s">
        <v>14</v>
      </c>
      <c r="I120" t="s">
        <v>3237</v>
      </c>
      <c r="J120" t="s">
        <v>3301</v>
      </c>
      <c r="K120" t="s">
        <v>1531</v>
      </c>
      <c r="L120" t="s">
        <v>14</v>
      </c>
      <c r="M120" t="s">
        <v>14</v>
      </c>
      <c r="N120" t="s">
        <v>3302</v>
      </c>
      <c r="O120" t="s">
        <v>1531</v>
      </c>
      <c r="P120" t="s">
        <v>14</v>
      </c>
      <c r="Q120" t="s">
        <v>1531</v>
      </c>
      <c r="R120" t="s">
        <v>1531</v>
      </c>
      <c r="S120" t="s">
        <v>14</v>
      </c>
      <c r="T120" t="s">
        <v>14</v>
      </c>
      <c r="U120" t="s">
        <v>14</v>
      </c>
      <c r="V120" t="s">
        <v>14</v>
      </c>
      <c r="W120" t="s">
        <v>138</v>
      </c>
      <c r="X120" t="s">
        <v>39</v>
      </c>
      <c r="Y120" t="s">
        <v>109</v>
      </c>
      <c r="Z120" t="s">
        <v>12</v>
      </c>
      <c r="AA120" t="s">
        <v>14</v>
      </c>
      <c r="AB120" t="s">
        <v>1531</v>
      </c>
      <c r="AC120" t="s">
        <v>3303</v>
      </c>
      <c r="AD120" t="s">
        <v>2207</v>
      </c>
      <c r="AE120" t="s">
        <v>3304</v>
      </c>
      <c r="AF120" t="s">
        <v>3305</v>
      </c>
      <c r="AG120" t="s">
        <v>14</v>
      </c>
      <c r="AH120" t="s">
        <v>2209</v>
      </c>
      <c r="AI120" t="s">
        <v>3306</v>
      </c>
      <c r="AJ120" t="s">
        <v>1168</v>
      </c>
      <c r="AK120" t="s">
        <v>2491</v>
      </c>
      <c r="AL120" t="s">
        <v>1485</v>
      </c>
      <c r="AM120" t="s">
        <v>2491</v>
      </c>
      <c r="AN120" t="s">
        <v>1184</v>
      </c>
      <c r="AO120" t="s">
        <v>252</v>
      </c>
      <c r="AP120" t="s">
        <v>22244</v>
      </c>
      <c r="AQ120" t="s">
        <v>14</v>
      </c>
      <c r="AR120" t="s">
        <v>14</v>
      </c>
      <c r="AS120" t="s">
        <v>14</v>
      </c>
      <c r="AT120" t="s">
        <v>14</v>
      </c>
      <c r="AU120" t="s">
        <v>2252</v>
      </c>
      <c r="AV120" t="s">
        <v>3245</v>
      </c>
      <c r="AW120" t="s">
        <v>3245</v>
      </c>
      <c r="AX120" t="s">
        <v>3245</v>
      </c>
      <c r="AY120" t="s">
        <v>3300</v>
      </c>
      <c r="AZ120" t="s">
        <v>22245</v>
      </c>
      <c r="BA120" t="s">
        <v>22245</v>
      </c>
      <c r="BB120" t="s">
        <v>22075</v>
      </c>
      <c r="BC120">
        <v>41431.040000000001</v>
      </c>
      <c r="BD120">
        <v>48060.01</v>
      </c>
      <c r="BE120" t="s">
        <v>14</v>
      </c>
      <c r="BF120" t="s">
        <v>14</v>
      </c>
      <c r="BG120" t="s">
        <v>2214</v>
      </c>
      <c r="BH120" t="s">
        <v>14</v>
      </c>
      <c r="BI120" t="s">
        <v>22092</v>
      </c>
      <c r="BJ120" t="s">
        <v>3307</v>
      </c>
      <c r="BK120" t="s">
        <v>14</v>
      </c>
      <c r="BL120" t="s">
        <v>22245</v>
      </c>
      <c r="BM120" t="s">
        <v>22075</v>
      </c>
      <c r="BN120" t="s">
        <v>3308</v>
      </c>
      <c r="BO120" t="s">
        <v>14</v>
      </c>
      <c r="BP120" t="s">
        <v>1531</v>
      </c>
      <c r="BQ120" t="s">
        <v>2217</v>
      </c>
      <c r="BR120" t="s">
        <v>2303</v>
      </c>
      <c r="BS120" t="s">
        <v>2376</v>
      </c>
      <c r="BT120" t="s">
        <v>14</v>
      </c>
      <c r="BU120" t="s">
        <v>14</v>
      </c>
      <c r="BV120" t="s">
        <v>14</v>
      </c>
      <c r="BW120" t="s">
        <v>14</v>
      </c>
      <c r="BX120" t="s">
        <v>14</v>
      </c>
      <c r="BY120" t="s">
        <v>2220</v>
      </c>
      <c r="BZ120" t="s">
        <v>1531</v>
      </c>
      <c r="CA120" t="s">
        <v>3248</v>
      </c>
      <c r="CB120" t="s">
        <v>14</v>
      </c>
      <c r="CC120" t="s">
        <v>14</v>
      </c>
      <c r="CD120" t="s">
        <v>14</v>
      </c>
      <c r="CE120" t="s">
        <v>14</v>
      </c>
      <c r="CF120" t="s">
        <v>3309</v>
      </c>
      <c r="CG120" t="s">
        <v>463</v>
      </c>
      <c r="CH120" t="s">
        <v>22075</v>
      </c>
      <c r="CJ120" t="s">
        <v>252</v>
      </c>
      <c r="CK120" t="s">
        <v>24</v>
      </c>
      <c r="CM120" s="4" t="str">
        <f>_xlfn.XLOOKUP($CG120,tbl_area_24_07_2024[Nombre Área],tbl_area_24_07_2024[Estado],"Si no se encuentra",2,)</f>
        <v>Oaxaca</v>
      </c>
      <c r="CN120" s="4" t="str">
        <f>_xlfn.XLOOKUP($CG120,tbl_area_24_07_2024[Nombre Área],tbl_area_24_07_2024[Estructura],"Si no se encuentra",2,)</f>
        <v>Juntas Distritales</v>
      </c>
    </row>
    <row r="121" spans="1:92" ht="34.9" customHeight="1" x14ac:dyDescent="0.85">
      <c r="A121" t="s">
        <v>22073</v>
      </c>
      <c r="B121" t="s">
        <v>22074</v>
      </c>
      <c r="C121" t="s">
        <v>22075</v>
      </c>
      <c r="D121" t="s">
        <v>2199</v>
      </c>
      <c r="E121" t="s">
        <v>2242</v>
      </c>
      <c r="F121" t="s">
        <v>2201</v>
      </c>
      <c r="G121" t="s">
        <v>3310</v>
      </c>
      <c r="H121" t="s">
        <v>14</v>
      </c>
      <c r="I121" t="s">
        <v>3311</v>
      </c>
      <c r="J121" t="s">
        <v>3312</v>
      </c>
      <c r="K121" t="s">
        <v>1532</v>
      </c>
      <c r="L121" t="s">
        <v>14</v>
      </c>
      <c r="M121" t="s">
        <v>14</v>
      </c>
      <c r="N121" t="s">
        <v>3313</v>
      </c>
      <c r="O121" t="s">
        <v>1532</v>
      </c>
      <c r="P121" t="s">
        <v>14</v>
      </c>
      <c r="Q121" t="s">
        <v>1532</v>
      </c>
      <c r="R121" t="s">
        <v>1532</v>
      </c>
      <c r="S121" t="s">
        <v>14</v>
      </c>
      <c r="T121" t="s">
        <v>14</v>
      </c>
      <c r="U121" t="s">
        <v>14</v>
      </c>
      <c r="V121" t="s">
        <v>14</v>
      </c>
      <c r="W121" t="s">
        <v>32</v>
      </c>
      <c r="X121" t="s">
        <v>242</v>
      </c>
      <c r="Y121" t="s">
        <v>109</v>
      </c>
      <c r="Z121" t="s">
        <v>18</v>
      </c>
      <c r="AA121" t="s">
        <v>14</v>
      </c>
      <c r="AB121" t="s">
        <v>1532</v>
      </c>
      <c r="AC121" t="s">
        <v>3314</v>
      </c>
      <c r="AD121" t="s">
        <v>2207</v>
      </c>
      <c r="AE121" t="s">
        <v>3315</v>
      </c>
      <c r="AF121" t="s">
        <v>1567</v>
      </c>
      <c r="AG121" t="s">
        <v>14</v>
      </c>
      <c r="AH121" t="s">
        <v>1956</v>
      </c>
      <c r="AI121" t="s">
        <v>2286</v>
      </c>
      <c r="AJ121" t="s">
        <v>22246</v>
      </c>
      <c r="AK121" t="s">
        <v>3316</v>
      </c>
      <c r="AL121" t="s">
        <v>22247</v>
      </c>
      <c r="AM121" t="s">
        <v>3316</v>
      </c>
      <c r="AN121" t="s">
        <v>22248</v>
      </c>
      <c r="AO121" t="s">
        <v>34</v>
      </c>
      <c r="AP121" t="s">
        <v>22249</v>
      </c>
      <c r="AQ121" t="s">
        <v>14</v>
      </c>
      <c r="AR121" t="s">
        <v>14</v>
      </c>
      <c r="AS121" t="s">
        <v>14</v>
      </c>
      <c r="AT121" t="s">
        <v>14</v>
      </c>
      <c r="AU121" t="s">
        <v>3317</v>
      </c>
      <c r="AV121" t="s">
        <v>3318</v>
      </c>
      <c r="AW121" t="s">
        <v>3318</v>
      </c>
      <c r="AX121" t="s">
        <v>3318</v>
      </c>
      <c r="AY121" t="s">
        <v>3319</v>
      </c>
      <c r="AZ121" t="s">
        <v>22074</v>
      </c>
      <c r="BA121" t="s">
        <v>22074</v>
      </c>
      <c r="BB121" t="s">
        <v>22089</v>
      </c>
      <c r="BC121">
        <v>357931.08</v>
      </c>
      <c r="BD121">
        <v>415200</v>
      </c>
      <c r="BE121" t="s">
        <v>14</v>
      </c>
      <c r="BF121" t="s">
        <v>14</v>
      </c>
      <c r="BG121" t="s">
        <v>2214</v>
      </c>
      <c r="BH121" t="s">
        <v>14</v>
      </c>
      <c r="BI121" t="s">
        <v>22092</v>
      </c>
      <c r="BJ121" t="s">
        <v>3320</v>
      </c>
      <c r="BK121" t="s">
        <v>14</v>
      </c>
      <c r="BL121" t="s">
        <v>22074</v>
      </c>
      <c r="BM121" t="s">
        <v>22089</v>
      </c>
      <c r="BN121" t="s">
        <v>3321</v>
      </c>
      <c r="BO121" t="s">
        <v>14</v>
      </c>
      <c r="BP121" t="s">
        <v>1532</v>
      </c>
      <c r="BQ121" t="s">
        <v>2217</v>
      </c>
      <c r="BR121" t="s">
        <v>2303</v>
      </c>
      <c r="BS121" t="s">
        <v>2376</v>
      </c>
      <c r="BT121" t="s">
        <v>14</v>
      </c>
      <c r="BU121" t="s">
        <v>14</v>
      </c>
      <c r="BV121" t="s">
        <v>14</v>
      </c>
      <c r="BW121" t="s">
        <v>14</v>
      </c>
      <c r="BX121" t="s">
        <v>14</v>
      </c>
      <c r="BY121" t="s">
        <v>2220</v>
      </c>
      <c r="BZ121" t="s">
        <v>1532</v>
      </c>
      <c r="CA121" t="s">
        <v>14</v>
      </c>
      <c r="CB121" t="s">
        <v>14</v>
      </c>
      <c r="CC121" t="s">
        <v>14</v>
      </c>
      <c r="CD121" t="s">
        <v>14</v>
      </c>
      <c r="CE121" t="s">
        <v>14</v>
      </c>
      <c r="CF121" t="s">
        <v>3322</v>
      </c>
      <c r="CG121" t="s">
        <v>655</v>
      </c>
      <c r="CH121" t="s">
        <v>22075</v>
      </c>
      <c r="CJ121" t="s">
        <v>34</v>
      </c>
      <c r="CK121" t="s">
        <v>24</v>
      </c>
      <c r="CM121" s="4" t="str">
        <f>_xlfn.XLOOKUP($CG121,tbl_area_24_07_2024[Nombre Área],tbl_area_24_07_2024[Estado],"Si no se encuentra",2,)</f>
        <v>Chiapas</v>
      </c>
      <c r="CN121" s="4" t="str">
        <f>_xlfn.XLOOKUP($CG121,tbl_area_24_07_2024[Nombre Área],tbl_area_24_07_2024[Estructura],"Si no se encuentra",2,)</f>
        <v>Juntas Distritales</v>
      </c>
    </row>
    <row r="122" spans="1:92" ht="34.9" customHeight="1" x14ac:dyDescent="0.85">
      <c r="A122" t="s">
        <v>22073</v>
      </c>
      <c r="B122" t="s">
        <v>22074</v>
      </c>
      <c r="C122" t="s">
        <v>22075</v>
      </c>
      <c r="D122" t="s">
        <v>2199</v>
      </c>
      <c r="E122" t="s">
        <v>2242</v>
      </c>
      <c r="F122" t="s">
        <v>2201</v>
      </c>
      <c r="G122" t="s">
        <v>3323</v>
      </c>
      <c r="H122" t="s">
        <v>14</v>
      </c>
      <c r="I122" t="s">
        <v>3324</v>
      </c>
      <c r="J122" t="s">
        <v>3325</v>
      </c>
      <c r="K122" t="s">
        <v>1533</v>
      </c>
      <c r="L122" t="s">
        <v>14</v>
      </c>
      <c r="M122" t="s">
        <v>14</v>
      </c>
      <c r="N122" t="s">
        <v>3326</v>
      </c>
      <c r="O122" t="s">
        <v>1533</v>
      </c>
      <c r="P122" t="s">
        <v>14</v>
      </c>
      <c r="Q122" t="s">
        <v>1533</v>
      </c>
      <c r="R122" t="s">
        <v>1533</v>
      </c>
      <c r="S122" t="s">
        <v>14</v>
      </c>
      <c r="T122" t="s">
        <v>14</v>
      </c>
      <c r="U122" t="s">
        <v>14</v>
      </c>
      <c r="V122" t="s">
        <v>14</v>
      </c>
      <c r="W122" t="s">
        <v>32</v>
      </c>
      <c r="X122" t="s">
        <v>242</v>
      </c>
      <c r="Y122" t="s">
        <v>109</v>
      </c>
      <c r="Z122" t="s">
        <v>18</v>
      </c>
      <c r="AA122" t="s">
        <v>14</v>
      </c>
      <c r="AB122" t="s">
        <v>1533</v>
      </c>
      <c r="AC122" t="s">
        <v>3314</v>
      </c>
      <c r="AD122" t="s">
        <v>2207</v>
      </c>
      <c r="AE122" t="s">
        <v>3315</v>
      </c>
      <c r="AF122" t="s">
        <v>1567</v>
      </c>
      <c r="AG122" t="s">
        <v>14</v>
      </c>
      <c r="AH122" t="s">
        <v>1956</v>
      </c>
      <c r="AI122" t="s">
        <v>2286</v>
      </c>
      <c r="AJ122" t="s">
        <v>22246</v>
      </c>
      <c r="AK122" t="s">
        <v>3316</v>
      </c>
      <c r="AL122" t="s">
        <v>22247</v>
      </c>
      <c r="AM122" t="s">
        <v>3316</v>
      </c>
      <c r="AN122" t="s">
        <v>22248</v>
      </c>
      <c r="AO122" t="s">
        <v>34</v>
      </c>
      <c r="AP122" t="s">
        <v>22249</v>
      </c>
      <c r="AQ122" t="s">
        <v>14</v>
      </c>
      <c r="AR122" t="s">
        <v>14</v>
      </c>
      <c r="AS122" t="s">
        <v>14</v>
      </c>
      <c r="AT122" t="s">
        <v>14</v>
      </c>
      <c r="AU122" t="s">
        <v>3317</v>
      </c>
      <c r="AV122" t="s">
        <v>3318</v>
      </c>
      <c r="AW122" t="s">
        <v>3318</v>
      </c>
      <c r="AX122" t="s">
        <v>3318</v>
      </c>
      <c r="AY122" t="s">
        <v>3327</v>
      </c>
      <c r="AZ122" t="s">
        <v>22074</v>
      </c>
      <c r="BA122" t="s">
        <v>22074</v>
      </c>
      <c r="BB122" t="s">
        <v>22201</v>
      </c>
      <c r="BC122">
        <v>245624.52</v>
      </c>
      <c r="BD122">
        <v>284928</v>
      </c>
      <c r="BE122" t="s">
        <v>14</v>
      </c>
      <c r="BF122" t="s">
        <v>14</v>
      </c>
      <c r="BG122" t="s">
        <v>2214</v>
      </c>
      <c r="BH122" t="s">
        <v>14</v>
      </c>
      <c r="BI122" t="s">
        <v>22092</v>
      </c>
      <c r="BJ122" t="s">
        <v>3328</v>
      </c>
      <c r="BK122" t="s">
        <v>14</v>
      </c>
      <c r="BL122" t="s">
        <v>22074</v>
      </c>
      <c r="BM122" t="s">
        <v>22089</v>
      </c>
      <c r="BN122" t="s">
        <v>3329</v>
      </c>
      <c r="BO122" t="s">
        <v>14</v>
      </c>
      <c r="BP122" t="s">
        <v>1533</v>
      </c>
      <c r="BQ122" t="s">
        <v>2217</v>
      </c>
      <c r="BR122" t="s">
        <v>2303</v>
      </c>
      <c r="BS122" t="s">
        <v>2376</v>
      </c>
      <c r="BT122" t="s">
        <v>14</v>
      </c>
      <c r="BU122" t="s">
        <v>14</v>
      </c>
      <c r="BV122" t="s">
        <v>14</v>
      </c>
      <c r="BW122" t="s">
        <v>14</v>
      </c>
      <c r="BX122" t="s">
        <v>14</v>
      </c>
      <c r="BY122" t="s">
        <v>2220</v>
      </c>
      <c r="BZ122" t="s">
        <v>1533</v>
      </c>
      <c r="CA122" t="s">
        <v>14</v>
      </c>
      <c r="CB122" t="s">
        <v>14</v>
      </c>
      <c r="CC122" t="s">
        <v>14</v>
      </c>
      <c r="CD122" t="s">
        <v>14</v>
      </c>
      <c r="CE122" t="s">
        <v>14</v>
      </c>
      <c r="CF122" t="s">
        <v>3330</v>
      </c>
      <c r="CG122" t="s">
        <v>655</v>
      </c>
      <c r="CH122" t="s">
        <v>22075</v>
      </c>
      <c r="CJ122" t="s">
        <v>34</v>
      </c>
      <c r="CK122" t="s">
        <v>24</v>
      </c>
      <c r="CM122" s="4" t="str">
        <f>_xlfn.XLOOKUP($CG122,tbl_area_24_07_2024[Nombre Área],tbl_area_24_07_2024[Estado],"Si no se encuentra",2,)</f>
        <v>Chiapas</v>
      </c>
      <c r="CN122" s="4" t="str">
        <f>_xlfn.XLOOKUP($CG122,tbl_area_24_07_2024[Nombre Área],tbl_area_24_07_2024[Estructura],"Si no se encuentra",2,)</f>
        <v>Juntas Distritales</v>
      </c>
    </row>
    <row r="123" spans="1:92" ht="34.9" customHeight="1" x14ac:dyDescent="0.85">
      <c r="A123" t="s">
        <v>22073</v>
      </c>
      <c r="B123" t="s">
        <v>22074</v>
      </c>
      <c r="C123" t="s">
        <v>22075</v>
      </c>
      <c r="D123" t="s">
        <v>2199</v>
      </c>
      <c r="E123" t="s">
        <v>2242</v>
      </c>
      <c r="F123" t="s">
        <v>2201</v>
      </c>
      <c r="G123" t="s">
        <v>3331</v>
      </c>
      <c r="H123" t="s">
        <v>14</v>
      </c>
      <c r="I123" t="s">
        <v>3332</v>
      </c>
      <c r="J123" t="s">
        <v>3333</v>
      </c>
      <c r="K123" t="s">
        <v>1534</v>
      </c>
      <c r="L123" t="s">
        <v>14</v>
      </c>
      <c r="M123" t="s">
        <v>14</v>
      </c>
      <c r="N123" t="s">
        <v>3334</v>
      </c>
      <c r="O123" t="s">
        <v>1534</v>
      </c>
      <c r="P123" t="s">
        <v>14</v>
      </c>
      <c r="Q123" t="s">
        <v>1534</v>
      </c>
      <c r="R123" t="s">
        <v>1534</v>
      </c>
      <c r="S123" t="s">
        <v>14</v>
      </c>
      <c r="T123" t="s">
        <v>14</v>
      </c>
      <c r="U123" t="s">
        <v>14</v>
      </c>
      <c r="V123" t="s">
        <v>14</v>
      </c>
      <c r="W123" t="s">
        <v>54</v>
      </c>
      <c r="X123" t="s">
        <v>96</v>
      </c>
      <c r="Y123" t="s">
        <v>192</v>
      </c>
      <c r="Z123" t="s">
        <v>18</v>
      </c>
      <c r="AA123" t="s">
        <v>14</v>
      </c>
      <c r="AB123" t="s">
        <v>1534</v>
      </c>
      <c r="AC123" t="s">
        <v>3335</v>
      </c>
      <c r="AD123" t="s">
        <v>2207</v>
      </c>
      <c r="AE123" t="s">
        <v>3336</v>
      </c>
      <c r="AF123" t="s">
        <v>14</v>
      </c>
      <c r="AG123" t="s">
        <v>14</v>
      </c>
      <c r="AH123" t="s">
        <v>2209</v>
      </c>
      <c r="AI123" t="s">
        <v>3337</v>
      </c>
      <c r="AJ123" t="s">
        <v>22246</v>
      </c>
      <c r="AK123" t="s">
        <v>3338</v>
      </c>
      <c r="AL123" t="s">
        <v>1512</v>
      </c>
      <c r="AM123" t="s">
        <v>3338</v>
      </c>
      <c r="AN123" t="s">
        <v>22248</v>
      </c>
      <c r="AO123" t="s">
        <v>34</v>
      </c>
      <c r="AP123" t="s">
        <v>22250</v>
      </c>
      <c r="AQ123" t="s">
        <v>14</v>
      </c>
      <c r="AR123" t="s">
        <v>14</v>
      </c>
      <c r="AS123" t="s">
        <v>14</v>
      </c>
      <c r="AT123" t="s">
        <v>14</v>
      </c>
      <c r="AU123" t="s">
        <v>3317</v>
      </c>
      <c r="AV123" t="s">
        <v>3318</v>
      </c>
      <c r="AW123" t="s">
        <v>3318</v>
      </c>
      <c r="AX123" t="s">
        <v>3318</v>
      </c>
      <c r="AY123" t="s">
        <v>3339</v>
      </c>
      <c r="AZ123" t="s">
        <v>22074</v>
      </c>
      <c r="BA123" t="s">
        <v>22074</v>
      </c>
      <c r="BB123" t="s">
        <v>22089</v>
      </c>
      <c r="BC123">
        <v>269229.59999999998</v>
      </c>
      <c r="BD123">
        <v>312306.36</v>
      </c>
      <c r="BE123" t="s">
        <v>14</v>
      </c>
      <c r="BF123" t="s">
        <v>14</v>
      </c>
      <c r="BG123" t="s">
        <v>2214</v>
      </c>
      <c r="BH123" t="s">
        <v>14</v>
      </c>
      <c r="BI123" t="s">
        <v>22092</v>
      </c>
      <c r="BJ123" t="s">
        <v>3340</v>
      </c>
      <c r="BK123" t="s">
        <v>14</v>
      </c>
      <c r="BL123" t="s">
        <v>22074</v>
      </c>
      <c r="BM123" t="s">
        <v>22089</v>
      </c>
      <c r="BN123" t="s">
        <v>3341</v>
      </c>
      <c r="BO123" t="s">
        <v>14</v>
      </c>
      <c r="BP123" t="s">
        <v>1534</v>
      </c>
      <c r="BQ123" t="s">
        <v>2217</v>
      </c>
      <c r="BR123" t="s">
        <v>2303</v>
      </c>
      <c r="BS123" t="s">
        <v>2376</v>
      </c>
      <c r="BT123" t="s">
        <v>14</v>
      </c>
      <c r="BU123" t="s">
        <v>14</v>
      </c>
      <c r="BV123" t="s">
        <v>14</v>
      </c>
      <c r="BW123" t="s">
        <v>14</v>
      </c>
      <c r="BX123" t="s">
        <v>14</v>
      </c>
      <c r="BY123" t="s">
        <v>2220</v>
      </c>
      <c r="BZ123" t="s">
        <v>1534</v>
      </c>
      <c r="CA123" t="s">
        <v>14</v>
      </c>
      <c r="CB123" t="s">
        <v>14</v>
      </c>
      <c r="CC123" t="s">
        <v>14</v>
      </c>
      <c r="CD123" t="s">
        <v>14</v>
      </c>
      <c r="CE123" t="s">
        <v>14</v>
      </c>
      <c r="CF123" t="s">
        <v>3342</v>
      </c>
      <c r="CG123" t="s">
        <v>655</v>
      </c>
      <c r="CH123" t="s">
        <v>22075</v>
      </c>
      <c r="CJ123" t="s">
        <v>34</v>
      </c>
      <c r="CK123" t="s">
        <v>24</v>
      </c>
      <c r="CM123" s="4" t="str">
        <f>_xlfn.XLOOKUP($CG123,tbl_area_24_07_2024[Nombre Área],tbl_area_24_07_2024[Estado],"Si no se encuentra",2,)</f>
        <v>Chiapas</v>
      </c>
      <c r="CN123" s="4" t="str">
        <f>_xlfn.XLOOKUP($CG123,tbl_area_24_07_2024[Nombre Área],tbl_area_24_07_2024[Estructura],"Si no se encuentra",2,)</f>
        <v>Juntas Distritales</v>
      </c>
    </row>
    <row r="124" spans="1:92" ht="34.9" customHeight="1" x14ac:dyDescent="0.85">
      <c r="A124" t="s">
        <v>22073</v>
      </c>
      <c r="B124" t="s">
        <v>22074</v>
      </c>
      <c r="C124" t="s">
        <v>22075</v>
      </c>
      <c r="D124" t="s">
        <v>2199</v>
      </c>
      <c r="E124" t="s">
        <v>2242</v>
      </c>
      <c r="F124" t="s">
        <v>2201</v>
      </c>
      <c r="G124" t="s">
        <v>3343</v>
      </c>
      <c r="H124" t="s">
        <v>14</v>
      </c>
      <c r="I124" t="s">
        <v>3344</v>
      </c>
      <c r="J124" t="s">
        <v>3345</v>
      </c>
      <c r="K124" t="s">
        <v>1536</v>
      </c>
      <c r="L124" t="s">
        <v>14</v>
      </c>
      <c r="M124" t="s">
        <v>14</v>
      </c>
      <c r="N124" t="s">
        <v>3346</v>
      </c>
      <c r="O124" t="s">
        <v>1536</v>
      </c>
      <c r="P124" t="s">
        <v>14</v>
      </c>
      <c r="Q124" t="s">
        <v>1536</v>
      </c>
      <c r="R124" t="s">
        <v>1536</v>
      </c>
      <c r="S124" t="s">
        <v>14</v>
      </c>
      <c r="T124" t="s">
        <v>14</v>
      </c>
      <c r="U124" t="s">
        <v>14</v>
      </c>
      <c r="V124" t="s">
        <v>14</v>
      </c>
      <c r="W124" t="s">
        <v>54</v>
      </c>
      <c r="X124" t="s">
        <v>96</v>
      </c>
      <c r="Y124" t="s">
        <v>192</v>
      </c>
      <c r="Z124" t="s">
        <v>18</v>
      </c>
      <c r="AA124" t="s">
        <v>14</v>
      </c>
      <c r="AB124" t="s">
        <v>1536</v>
      </c>
      <c r="AC124" t="s">
        <v>3335</v>
      </c>
      <c r="AD124" t="s">
        <v>2207</v>
      </c>
      <c r="AE124" t="s">
        <v>3336</v>
      </c>
      <c r="AF124" t="s">
        <v>14</v>
      </c>
      <c r="AG124" t="s">
        <v>14</v>
      </c>
      <c r="AH124" t="s">
        <v>2209</v>
      </c>
      <c r="AI124" t="s">
        <v>3337</v>
      </c>
      <c r="AJ124" t="s">
        <v>22246</v>
      </c>
      <c r="AK124" t="s">
        <v>3338</v>
      </c>
      <c r="AL124" t="s">
        <v>1512</v>
      </c>
      <c r="AM124" t="s">
        <v>3338</v>
      </c>
      <c r="AN124" t="s">
        <v>22248</v>
      </c>
      <c r="AO124" t="s">
        <v>34</v>
      </c>
      <c r="AP124" t="s">
        <v>22250</v>
      </c>
      <c r="AQ124" t="s">
        <v>14</v>
      </c>
      <c r="AR124" t="s">
        <v>14</v>
      </c>
      <c r="AS124" t="s">
        <v>14</v>
      </c>
      <c r="AT124" t="s">
        <v>14</v>
      </c>
      <c r="AU124" t="s">
        <v>3317</v>
      </c>
      <c r="AV124" t="s">
        <v>3318</v>
      </c>
      <c r="AW124" t="s">
        <v>3318</v>
      </c>
      <c r="AX124" t="s">
        <v>3318</v>
      </c>
      <c r="AY124" t="s">
        <v>3347</v>
      </c>
      <c r="AZ124" t="s">
        <v>22074</v>
      </c>
      <c r="BA124" t="s">
        <v>22074</v>
      </c>
      <c r="BB124" t="s">
        <v>22089</v>
      </c>
      <c r="BC124">
        <v>134614.79999999999</v>
      </c>
      <c r="BD124">
        <v>156153.12</v>
      </c>
      <c r="BE124" t="s">
        <v>14</v>
      </c>
      <c r="BF124" t="s">
        <v>14</v>
      </c>
      <c r="BG124" t="s">
        <v>2214</v>
      </c>
      <c r="BH124" t="s">
        <v>14</v>
      </c>
      <c r="BI124" t="s">
        <v>22092</v>
      </c>
      <c r="BJ124" t="s">
        <v>3348</v>
      </c>
      <c r="BK124" t="s">
        <v>14</v>
      </c>
      <c r="BL124" t="s">
        <v>22074</v>
      </c>
      <c r="BM124" t="s">
        <v>22089</v>
      </c>
      <c r="BN124" t="s">
        <v>3349</v>
      </c>
      <c r="BO124" t="s">
        <v>14</v>
      </c>
      <c r="BP124" t="s">
        <v>1536</v>
      </c>
      <c r="BQ124" t="s">
        <v>2217</v>
      </c>
      <c r="BR124" t="s">
        <v>2303</v>
      </c>
      <c r="BS124" t="s">
        <v>2376</v>
      </c>
      <c r="BT124" t="s">
        <v>14</v>
      </c>
      <c r="BU124" t="s">
        <v>14</v>
      </c>
      <c r="BV124" t="s">
        <v>14</v>
      </c>
      <c r="BW124" t="s">
        <v>14</v>
      </c>
      <c r="BX124" t="s">
        <v>14</v>
      </c>
      <c r="BY124" t="s">
        <v>2220</v>
      </c>
      <c r="BZ124" t="s">
        <v>1536</v>
      </c>
      <c r="CA124" t="s">
        <v>14</v>
      </c>
      <c r="CB124" t="s">
        <v>14</v>
      </c>
      <c r="CC124" t="s">
        <v>14</v>
      </c>
      <c r="CD124" t="s">
        <v>14</v>
      </c>
      <c r="CE124" t="s">
        <v>14</v>
      </c>
      <c r="CF124" t="s">
        <v>3350</v>
      </c>
      <c r="CG124" t="s">
        <v>655</v>
      </c>
      <c r="CH124" t="s">
        <v>22075</v>
      </c>
      <c r="CJ124" t="s">
        <v>34</v>
      </c>
      <c r="CK124" t="s">
        <v>24</v>
      </c>
      <c r="CM124" s="4" t="str">
        <f>_xlfn.XLOOKUP($CG124,tbl_area_24_07_2024[Nombre Área],tbl_area_24_07_2024[Estado],"Si no se encuentra",2,)</f>
        <v>Chiapas</v>
      </c>
      <c r="CN124" s="4" t="str">
        <f>_xlfn.XLOOKUP($CG124,tbl_area_24_07_2024[Nombre Área],tbl_area_24_07_2024[Estructura],"Si no se encuentra",2,)</f>
        <v>Juntas Distritales</v>
      </c>
    </row>
    <row r="125" spans="1:92" ht="34.9" customHeight="1" x14ac:dyDescent="0.85">
      <c r="A125" t="s">
        <v>22073</v>
      </c>
      <c r="B125" t="s">
        <v>22074</v>
      </c>
      <c r="C125" t="s">
        <v>22075</v>
      </c>
      <c r="D125" t="s">
        <v>2199</v>
      </c>
      <c r="E125" t="s">
        <v>2242</v>
      </c>
      <c r="F125" t="s">
        <v>2201</v>
      </c>
      <c r="G125" t="s">
        <v>3351</v>
      </c>
      <c r="H125" t="s">
        <v>14</v>
      </c>
      <c r="I125" t="s">
        <v>3352</v>
      </c>
      <c r="J125" t="s">
        <v>3353</v>
      </c>
      <c r="K125" t="s">
        <v>1537</v>
      </c>
      <c r="L125" t="s">
        <v>14</v>
      </c>
      <c r="M125" t="s">
        <v>14</v>
      </c>
      <c r="N125" t="s">
        <v>3354</v>
      </c>
      <c r="O125" t="s">
        <v>1537</v>
      </c>
      <c r="P125" t="s">
        <v>14</v>
      </c>
      <c r="Q125" t="s">
        <v>1537</v>
      </c>
      <c r="R125" t="s">
        <v>1537</v>
      </c>
      <c r="S125" t="s">
        <v>14</v>
      </c>
      <c r="T125" t="s">
        <v>14</v>
      </c>
      <c r="U125" t="s">
        <v>14</v>
      </c>
      <c r="V125" t="s">
        <v>14</v>
      </c>
      <c r="W125" t="s">
        <v>54</v>
      </c>
      <c r="X125" t="s">
        <v>96</v>
      </c>
      <c r="Y125" t="s">
        <v>192</v>
      </c>
      <c r="Z125" t="s">
        <v>18</v>
      </c>
      <c r="AA125" t="s">
        <v>14</v>
      </c>
      <c r="AB125" t="s">
        <v>1537</v>
      </c>
      <c r="AC125" t="s">
        <v>3335</v>
      </c>
      <c r="AD125" t="s">
        <v>2207</v>
      </c>
      <c r="AE125" t="s">
        <v>3336</v>
      </c>
      <c r="AF125" t="s">
        <v>14</v>
      </c>
      <c r="AG125" t="s">
        <v>14</v>
      </c>
      <c r="AH125" t="s">
        <v>2209</v>
      </c>
      <c r="AI125" t="s">
        <v>3337</v>
      </c>
      <c r="AJ125" t="s">
        <v>22246</v>
      </c>
      <c r="AK125" t="s">
        <v>3338</v>
      </c>
      <c r="AL125" t="s">
        <v>1512</v>
      </c>
      <c r="AM125" t="s">
        <v>3338</v>
      </c>
      <c r="AN125" t="s">
        <v>22248</v>
      </c>
      <c r="AO125" t="s">
        <v>34</v>
      </c>
      <c r="AP125" t="s">
        <v>22250</v>
      </c>
      <c r="AQ125" t="s">
        <v>14</v>
      </c>
      <c r="AR125" t="s">
        <v>14</v>
      </c>
      <c r="AS125" t="s">
        <v>14</v>
      </c>
      <c r="AT125" t="s">
        <v>14</v>
      </c>
      <c r="AU125" t="s">
        <v>3317</v>
      </c>
      <c r="AV125" t="s">
        <v>3318</v>
      </c>
      <c r="AW125" t="s">
        <v>3318</v>
      </c>
      <c r="AX125" t="s">
        <v>3318</v>
      </c>
      <c r="AY125" t="s">
        <v>3355</v>
      </c>
      <c r="AZ125" t="s">
        <v>22074</v>
      </c>
      <c r="BA125" t="s">
        <v>22074</v>
      </c>
      <c r="BB125" t="s">
        <v>22089</v>
      </c>
      <c r="BC125">
        <v>134614.79999999999</v>
      </c>
      <c r="BD125">
        <v>156153.12</v>
      </c>
      <c r="BE125" t="s">
        <v>14</v>
      </c>
      <c r="BF125" t="s">
        <v>14</v>
      </c>
      <c r="BG125" t="s">
        <v>2214</v>
      </c>
      <c r="BH125" t="s">
        <v>14</v>
      </c>
      <c r="BI125" t="s">
        <v>22092</v>
      </c>
      <c r="BJ125" t="s">
        <v>3356</v>
      </c>
      <c r="BK125" t="s">
        <v>14</v>
      </c>
      <c r="BL125" t="s">
        <v>22074</v>
      </c>
      <c r="BM125" t="s">
        <v>22089</v>
      </c>
      <c r="BN125" t="s">
        <v>3357</v>
      </c>
      <c r="BO125" t="s">
        <v>14</v>
      </c>
      <c r="BP125" t="s">
        <v>1537</v>
      </c>
      <c r="BQ125" t="s">
        <v>2217</v>
      </c>
      <c r="BR125" t="s">
        <v>2303</v>
      </c>
      <c r="BS125" t="s">
        <v>2376</v>
      </c>
      <c r="BT125" t="s">
        <v>14</v>
      </c>
      <c r="BU125" t="s">
        <v>14</v>
      </c>
      <c r="BV125" t="s">
        <v>14</v>
      </c>
      <c r="BW125" t="s">
        <v>14</v>
      </c>
      <c r="BX125" t="s">
        <v>14</v>
      </c>
      <c r="BY125" t="s">
        <v>2220</v>
      </c>
      <c r="BZ125" t="s">
        <v>1537</v>
      </c>
      <c r="CA125" t="s">
        <v>14</v>
      </c>
      <c r="CB125" t="s">
        <v>14</v>
      </c>
      <c r="CC125" t="s">
        <v>14</v>
      </c>
      <c r="CD125" t="s">
        <v>14</v>
      </c>
      <c r="CE125" t="s">
        <v>14</v>
      </c>
      <c r="CF125" t="s">
        <v>3358</v>
      </c>
      <c r="CG125" t="s">
        <v>655</v>
      </c>
      <c r="CH125" t="s">
        <v>22075</v>
      </c>
      <c r="CJ125" t="s">
        <v>34</v>
      </c>
      <c r="CK125" t="s">
        <v>24</v>
      </c>
      <c r="CM125" s="4" t="str">
        <f>_xlfn.XLOOKUP($CG125,tbl_area_24_07_2024[Nombre Área],tbl_area_24_07_2024[Estado],"Si no se encuentra",2,)</f>
        <v>Chiapas</v>
      </c>
      <c r="CN125" s="4" t="str">
        <f>_xlfn.XLOOKUP($CG125,tbl_area_24_07_2024[Nombre Área],tbl_area_24_07_2024[Estructura],"Si no se encuentra",2,)</f>
        <v>Juntas Distritales</v>
      </c>
    </row>
    <row r="126" spans="1:92" ht="34.9" customHeight="1" x14ac:dyDescent="0.85">
      <c r="A126" t="s">
        <v>22073</v>
      </c>
      <c r="B126" t="s">
        <v>22074</v>
      </c>
      <c r="C126" t="s">
        <v>22075</v>
      </c>
      <c r="D126" t="s">
        <v>2199</v>
      </c>
      <c r="E126" t="s">
        <v>2242</v>
      </c>
      <c r="F126" t="s">
        <v>2201</v>
      </c>
      <c r="G126" t="s">
        <v>3359</v>
      </c>
      <c r="H126" t="s">
        <v>14</v>
      </c>
      <c r="I126" t="s">
        <v>3360</v>
      </c>
      <c r="J126" t="s">
        <v>3361</v>
      </c>
      <c r="K126" t="s">
        <v>1538</v>
      </c>
      <c r="L126" t="s">
        <v>14</v>
      </c>
      <c r="M126" t="s">
        <v>14</v>
      </c>
      <c r="N126" t="s">
        <v>3362</v>
      </c>
      <c r="O126" t="s">
        <v>1538</v>
      </c>
      <c r="P126" t="s">
        <v>14</v>
      </c>
      <c r="Q126" t="s">
        <v>1538</v>
      </c>
      <c r="R126" t="s">
        <v>1538</v>
      </c>
      <c r="S126" t="s">
        <v>14</v>
      </c>
      <c r="T126" t="s">
        <v>14</v>
      </c>
      <c r="U126" t="s">
        <v>14</v>
      </c>
      <c r="V126" t="s">
        <v>14</v>
      </c>
      <c r="W126" t="s">
        <v>401</v>
      </c>
      <c r="X126" t="s">
        <v>1221</v>
      </c>
      <c r="Y126" t="s">
        <v>1931</v>
      </c>
      <c r="Z126" t="s">
        <v>18</v>
      </c>
      <c r="AA126" t="s">
        <v>14</v>
      </c>
      <c r="AB126" t="s">
        <v>1538</v>
      </c>
      <c r="AC126" t="s">
        <v>3363</v>
      </c>
      <c r="AD126" t="s">
        <v>2207</v>
      </c>
      <c r="AE126" t="s">
        <v>3364</v>
      </c>
      <c r="AF126" t="s">
        <v>1503</v>
      </c>
      <c r="AG126" t="s">
        <v>14</v>
      </c>
      <c r="AH126" t="s">
        <v>1956</v>
      </c>
      <c r="AI126" t="s">
        <v>3365</v>
      </c>
      <c r="AJ126" t="s">
        <v>22246</v>
      </c>
      <c r="AK126" t="s">
        <v>3366</v>
      </c>
      <c r="AL126" t="s">
        <v>22251</v>
      </c>
      <c r="AM126" t="s">
        <v>3366</v>
      </c>
      <c r="AN126" t="s">
        <v>22248</v>
      </c>
      <c r="AO126" t="s">
        <v>34</v>
      </c>
      <c r="AP126" t="s">
        <v>22252</v>
      </c>
      <c r="AQ126" t="s">
        <v>14</v>
      </c>
      <c r="AR126" t="s">
        <v>14</v>
      </c>
      <c r="AS126" t="s">
        <v>14</v>
      </c>
      <c r="AT126" t="s">
        <v>14</v>
      </c>
      <c r="AU126" t="s">
        <v>3317</v>
      </c>
      <c r="AV126" t="s">
        <v>3318</v>
      </c>
      <c r="AW126" t="s">
        <v>3318</v>
      </c>
      <c r="AX126" t="s">
        <v>3318</v>
      </c>
      <c r="AY126" t="s">
        <v>3367</v>
      </c>
      <c r="AZ126" t="s">
        <v>22104</v>
      </c>
      <c r="BA126" t="s">
        <v>22104</v>
      </c>
      <c r="BB126" t="s">
        <v>22213</v>
      </c>
      <c r="BC126">
        <v>10214.4</v>
      </c>
      <c r="BD126">
        <v>12160</v>
      </c>
      <c r="BE126" t="s">
        <v>22253</v>
      </c>
      <c r="BF126" t="s">
        <v>22254</v>
      </c>
      <c r="BG126" t="s">
        <v>2214</v>
      </c>
      <c r="BH126" t="s">
        <v>14</v>
      </c>
      <c r="BI126" t="s">
        <v>22092</v>
      </c>
      <c r="BJ126" t="s">
        <v>3368</v>
      </c>
      <c r="BK126" t="s">
        <v>14</v>
      </c>
      <c r="BL126" t="s">
        <v>22104</v>
      </c>
      <c r="BM126" t="s">
        <v>22213</v>
      </c>
      <c r="BN126" t="s">
        <v>3369</v>
      </c>
      <c r="BO126" t="s">
        <v>14</v>
      </c>
      <c r="BP126" t="s">
        <v>1538</v>
      </c>
      <c r="BQ126" t="s">
        <v>2217</v>
      </c>
      <c r="BR126" t="s">
        <v>2303</v>
      </c>
      <c r="BS126" t="s">
        <v>2376</v>
      </c>
      <c r="BT126" t="s">
        <v>14</v>
      </c>
      <c r="BU126" t="s">
        <v>14</v>
      </c>
      <c r="BV126" t="s">
        <v>14</v>
      </c>
      <c r="BW126" t="s">
        <v>14</v>
      </c>
      <c r="BX126" t="s">
        <v>14</v>
      </c>
      <c r="BY126" t="s">
        <v>2220</v>
      </c>
      <c r="BZ126" t="s">
        <v>1538</v>
      </c>
      <c r="CA126" t="s">
        <v>14</v>
      </c>
      <c r="CB126" t="s">
        <v>14</v>
      </c>
      <c r="CC126" t="s">
        <v>14</v>
      </c>
      <c r="CD126" t="s">
        <v>14</v>
      </c>
      <c r="CE126" t="s">
        <v>14</v>
      </c>
      <c r="CF126" t="s">
        <v>3370</v>
      </c>
      <c r="CG126" t="s">
        <v>655</v>
      </c>
      <c r="CH126" t="s">
        <v>22075</v>
      </c>
      <c r="CJ126" t="s">
        <v>34</v>
      </c>
      <c r="CK126" t="s">
        <v>24</v>
      </c>
      <c r="CM126" s="4" t="str">
        <f>_xlfn.XLOOKUP($CG126,tbl_area_24_07_2024[Nombre Área],tbl_area_24_07_2024[Estado],"Si no se encuentra",2,)</f>
        <v>Chiapas</v>
      </c>
      <c r="CN126" s="4" t="str">
        <f>_xlfn.XLOOKUP($CG126,tbl_area_24_07_2024[Nombre Área],tbl_area_24_07_2024[Estructura],"Si no se encuentra",2,)</f>
        <v>Juntas Distritales</v>
      </c>
    </row>
    <row r="127" spans="1:92" ht="34.9" customHeight="1" x14ac:dyDescent="0.85">
      <c r="A127" t="s">
        <v>22073</v>
      </c>
      <c r="B127" t="s">
        <v>22074</v>
      </c>
      <c r="C127" t="s">
        <v>22075</v>
      </c>
      <c r="D127" t="s">
        <v>2199</v>
      </c>
      <c r="E127" t="s">
        <v>2200</v>
      </c>
      <c r="F127" t="s">
        <v>2201</v>
      </c>
      <c r="G127" t="s">
        <v>3371</v>
      </c>
      <c r="H127" t="s">
        <v>14</v>
      </c>
      <c r="I127" t="s">
        <v>3372</v>
      </c>
      <c r="J127" t="s">
        <v>3373</v>
      </c>
      <c r="K127" t="s">
        <v>1539</v>
      </c>
      <c r="L127" t="s">
        <v>14</v>
      </c>
      <c r="M127" t="s">
        <v>14</v>
      </c>
      <c r="N127" t="s">
        <v>3374</v>
      </c>
      <c r="O127" t="s">
        <v>1539</v>
      </c>
      <c r="P127" t="s">
        <v>14</v>
      </c>
      <c r="Q127" t="s">
        <v>1539</v>
      </c>
      <c r="R127" t="s">
        <v>1539</v>
      </c>
      <c r="S127" t="s">
        <v>14</v>
      </c>
      <c r="T127" t="s">
        <v>14</v>
      </c>
      <c r="U127" t="s">
        <v>14</v>
      </c>
      <c r="V127" t="s">
        <v>14</v>
      </c>
      <c r="W127" t="s">
        <v>14</v>
      </c>
      <c r="X127" t="s">
        <v>14</v>
      </c>
      <c r="Y127" t="s">
        <v>14</v>
      </c>
      <c r="Z127" t="s">
        <v>14</v>
      </c>
      <c r="AA127" t="s">
        <v>3375</v>
      </c>
      <c r="AB127" t="s">
        <v>1539</v>
      </c>
      <c r="AC127" t="s">
        <v>3376</v>
      </c>
      <c r="AD127" t="s">
        <v>2207</v>
      </c>
      <c r="AE127" t="s">
        <v>1257</v>
      </c>
      <c r="AF127" t="s">
        <v>1177</v>
      </c>
      <c r="AG127" t="s">
        <v>14</v>
      </c>
      <c r="AH127" t="s">
        <v>2209</v>
      </c>
      <c r="AI127" t="s">
        <v>3377</v>
      </c>
      <c r="AJ127" t="s">
        <v>1527</v>
      </c>
      <c r="AK127" t="s">
        <v>3377</v>
      </c>
      <c r="AL127" t="s">
        <v>1178</v>
      </c>
      <c r="AM127" t="s">
        <v>3378</v>
      </c>
      <c r="AN127" t="s">
        <v>1186</v>
      </c>
      <c r="AO127" t="s">
        <v>334</v>
      </c>
      <c r="AP127" t="s">
        <v>22255</v>
      </c>
      <c r="AQ127" t="s">
        <v>14</v>
      </c>
      <c r="AR127" t="s">
        <v>14</v>
      </c>
      <c r="AS127" t="s">
        <v>14</v>
      </c>
      <c r="AT127" t="s">
        <v>14</v>
      </c>
      <c r="AU127" t="s">
        <v>3379</v>
      </c>
      <c r="AV127" t="s">
        <v>3380</v>
      </c>
      <c r="AW127" t="s">
        <v>1166</v>
      </c>
      <c r="AX127" t="s">
        <v>1166</v>
      </c>
      <c r="AY127" t="s">
        <v>3381</v>
      </c>
      <c r="AZ127" t="s">
        <v>22141</v>
      </c>
      <c r="BA127" t="s">
        <v>22074</v>
      </c>
      <c r="BB127" t="s">
        <v>22089</v>
      </c>
      <c r="BC127">
        <v>1122190.2</v>
      </c>
      <c r="BD127">
        <v>1301740.56</v>
      </c>
      <c r="BE127" t="s">
        <v>14</v>
      </c>
      <c r="BF127" t="s">
        <v>14</v>
      </c>
      <c r="BG127" t="s">
        <v>2214</v>
      </c>
      <c r="BH127" t="s">
        <v>14</v>
      </c>
      <c r="BI127" t="s">
        <v>22092</v>
      </c>
      <c r="BJ127" t="s">
        <v>3374</v>
      </c>
      <c r="BK127" t="s">
        <v>14</v>
      </c>
      <c r="BL127" t="s">
        <v>22074</v>
      </c>
      <c r="BM127" t="s">
        <v>22075</v>
      </c>
      <c r="BN127" t="s">
        <v>3382</v>
      </c>
      <c r="BO127" t="s">
        <v>14</v>
      </c>
      <c r="BP127" t="s">
        <v>1539</v>
      </c>
      <c r="BQ127" t="s">
        <v>2217</v>
      </c>
      <c r="BR127" t="s">
        <v>2218</v>
      </c>
      <c r="BS127" t="s">
        <v>2404</v>
      </c>
      <c r="BT127" t="s">
        <v>14</v>
      </c>
      <c r="BU127" t="s">
        <v>14</v>
      </c>
      <c r="BV127" t="s">
        <v>14</v>
      </c>
      <c r="BW127" t="s">
        <v>14</v>
      </c>
      <c r="BX127" t="s">
        <v>14</v>
      </c>
      <c r="BY127" t="s">
        <v>2220</v>
      </c>
      <c r="BZ127" t="s">
        <v>1539</v>
      </c>
      <c r="CA127" t="s">
        <v>3383</v>
      </c>
      <c r="CB127" t="s">
        <v>14</v>
      </c>
      <c r="CC127" t="s">
        <v>14</v>
      </c>
      <c r="CD127" t="s">
        <v>3384</v>
      </c>
      <c r="CE127" t="s">
        <v>14</v>
      </c>
      <c r="CF127" t="s">
        <v>3385</v>
      </c>
      <c r="CG127" t="s">
        <v>333</v>
      </c>
      <c r="CH127" t="s">
        <v>22075</v>
      </c>
      <c r="CJ127" t="s">
        <v>334</v>
      </c>
      <c r="CK127" t="s">
        <v>24</v>
      </c>
      <c r="CM127" s="4" t="str">
        <f>_xlfn.XLOOKUP($CG127,tbl_area_24_07_2024[Nombre Área],tbl_area_24_07_2024[Estado],"Si no se encuentra",2,)</f>
        <v>Ciudad de México</v>
      </c>
      <c r="CN127" s="4" t="str">
        <f>_xlfn.XLOOKUP($CG127,tbl_area_24_07_2024[Nombre Área],tbl_area_24_07_2024[Estructura],"Si no se encuentra",2,)</f>
        <v>Juntas Distritales</v>
      </c>
    </row>
    <row r="128" spans="1:92" ht="34.9" customHeight="1" x14ac:dyDescent="0.85">
      <c r="A128" t="s">
        <v>22073</v>
      </c>
      <c r="B128" t="s">
        <v>22074</v>
      </c>
      <c r="C128" t="s">
        <v>22075</v>
      </c>
      <c r="D128" t="s">
        <v>2199</v>
      </c>
      <c r="E128" t="s">
        <v>2200</v>
      </c>
      <c r="F128" t="s">
        <v>2201</v>
      </c>
      <c r="G128" t="s">
        <v>3386</v>
      </c>
      <c r="H128" t="s">
        <v>14</v>
      </c>
      <c r="I128" t="s">
        <v>3372</v>
      </c>
      <c r="J128" t="s">
        <v>3387</v>
      </c>
      <c r="K128" t="s">
        <v>1540</v>
      </c>
      <c r="L128" t="s">
        <v>14</v>
      </c>
      <c r="M128" t="s">
        <v>14</v>
      </c>
      <c r="N128" t="s">
        <v>3388</v>
      </c>
      <c r="O128" t="s">
        <v>1540</v>
      </c>
      <c r="P128" t="s">
        <v>14</v>
      </c>
      <c r="Q128" t="s">
        <v>1540</v>
      </c>
      <c r="R128" t="s">
        <v>1540</v>
      </c>
      <c r="S128" t="s">
        <v>14</v>
      </c>
      <c r="T128" t="s">
        <v>14</v>
      </c>
      <c r="U128" t="s">
        <v>14</v>
      </c>
      <c r="V128" t="s">
        <v>14</v>
      </c>
      <c r="W128" t="s">
        <v>14</v>
      </c>
      <c r="X128" t="s">
        <v>14</v>
      </c>
      <c r="Y128" t="s">
        <v>14</v>
      </c>
      <c r="Z128" t="s">
        <v>14</v>
      </c>
      <c r="AA128" t="s">
        <v>3389</v>
      </c>
      <c r="AB128" t="s">
        <v>1540</v>
      </c>
      <c r="AC128" t="s">
        <v>3390</v>
      </c>
      <c r="AD128" t="s">
        <v>2207</v>
      </c>
      <c r="AE128" t="s">
        <v>3391</v>
      </c>
      <c r="AF128" t="s">
        <v>3392</v>
      </c>
      <c r="AG128" t="s">
        <v>14</v>
      </c>
      <c r="AH128" t="s">
        <v>2209</v>
      </c>
      <c r="AI128" t="s">
        <v>3393</v>
      </c>
      <c r="AJ128" t="s">
        <v>1451</v>
      </c>
      <c r="AK128" t="s">
        <v>3393</v>
      </c>
      <c r="AL128" t="s">
        <v>1177</v>
      </c>
      <c r="AM128" t="s">
        <v>3394</v>
      </c>
      <c r="AN128" t="s">
        <v>1186</v>
      </c>
      <c r="AO128" t="s">
        <v>334</v>
      </c>
      <c r="AP128" t="s">
        <v>22256</v>
      </c>
      <c r="AQ128" t="s">
        <v>14</v>
      </c>
      <c r="AR128" t="s">
        <v>14</v>
      </c>
      <c r="AS128" t="s">
        <v>14</v>
      </c>
      <c r="AT128" t="s">
        <v>14</v>
      </c>
      <c r="AU128" t="s">
        <v>3395</v>
      </c>
      <c r="AV128" t="s">
        <v>3380</v>
      </c>
      <c r="AW128" t="s">
        <v>1166</v>
      </c>
      <c r="AX128" t="s">
        <v>1166</v>
      </c>
      <c r="AY128" t="s">
        <v>3396</v>
      </c>
      <c r="AZ128" t="s">
        <v>22257</v>
      </c>
      <c r="BA128" t="s">
        <v>22074</v>
      </c>
      <c r="BB128" t="s">
        <v>22089</v>
      </c>
      <c r="BC128">
        <v>649054.19999999995</v>
      </c>
      <c r="BD128">
        <v>752902.8</v>
      </c>
      <c r="BE128" t="s">
        <v>14</v>
      </c>
      <c r="BF128" t="s">
        <v>14</v>
      </c>
      <c r="BG128" t="s">
        <v>2214</v>
      </c>
      <c r="BH128" t="s">
        <v>14</v>
      </c>
      <c r="BI128" t="s">
        <v>22092</v>
      </c>
      <c r="BJ128" t="s">
        <v>3388</v>
      </c>
      <c r="BK128" t="s">
        <v>14</v>
      </c>
      <c r="BL128" t="s">
        <v>22074</v>
      </c>
      <c r="BM128" t="s">
        <v>22075</v>
      </c>
      <c r="BN128" t="s">
        <v>3397</v>
      </c>
      <c r="BO128" t="s">
        <v>14</v>
      </c>
      <c r="BP128" t="s">
        <v>1540</v>
      </c>
      <c r="BQ128" t="s">
        <v>2217</v>
      </c>
      <c r="BR128" t="s">
        <v>2218</v>
      </c>
      <c r="BS128" t="s">
        <v>2404</v>
      </c>
      <c r="BT128" t="s">
        <v>14</v>
      </c>
      <c r="BU128" t="s">
        <v>14</v>
      </c>
      <c r="BV128" t="s">
        <v>14</v>
      </c>
      <c r="BW128" t="s">
        <v>14</v>
      </c>
      <c r="BX128" t="s">
        <v>14</v>
      </c>
      <c r="BY128" t="s">
        <v>2220</v>
      </c>
      <c r="BZ128" t="s">
        <v>1540</v>
      </c>
      <c r="CA128" t="s">
        <v>3383</v>
      </c>
      <c r="CB128" t="s">
        <v>14</v>
      </c>
      <c r="CC128" t="s">
        <v>14</v>
      </c>
      <c r="CD128" t="s">
        <v>3398</v>
      </c>
      <c r="CE128" t="s">
        <v>14</v>
      </c>
      <c r="CF128" t="s">
        <v>3399</v>
      </c>
      <c r="CG128" t="s">
        <v>333</v>
      </c>
      <c r="CH128" t="s">
        <v>22075</v>
      </c>
      <c r="CJ128" t="s">
        <v>334</v>
      </c>
      <c r="CK128" t="s">
        <v>24</v>
      </c>
      <c r="CM128" s="4" t="str">
        <f>_xlfn.XLOOKUP($CG128,tbl_area_24_07_2024[Nombre Área],tbl_area_24_07_2024[Estado],"Si no se encuentra",2,)</f>
        <v>Ciudad de México</v>
      </c>
      <c r="CN128" s="4" t="str">
        <f>_xlfn.XLOOKUP($CG128,tbl_area_24_07_2024[Nombre Área],tbl_area_24_07_2024[Estructura],"Si no se encuentra",2,)</f>
        <v>Juntas Distritales</v>
      </c>
    </row>
    <row r="129" spans="1:92" ht="34.9" customHeight="1" x14ac:dyDescent="0.85">
      <c r="A129" t="s">
        <v>22073</v>
      </c>
      <c r="B129" t="s">
        <v>22074</v>
      </c>
      <c r="C129" t="s">
        <v>22075</v>
      </c>
      <c r="D129" t="s">
        <v>2199</v>
      </c>
      <c r="E129" t="s">
        <v>2200</v>
      </c>
      <c r="F129" t="s">
        <v>2201</v>
      </c>
      <c r="G129" t="s">
        <v>3400</v>
      </c>
      <c r="H129" t="s">
        <v>14</v>
      </c>
      <c r="I129" t="s">
        <v>3372</v>
      </c>
      <c r="J129" t="s">
        <v>3401</v>
      </c>
      <c r="K129" t="s">
        <v>1541</v>
      </c>
      <c r="L129" t="s">
        <v>14</v>
      </c>
      <c r="M129" t="s">
        <v>14</v>
      </c>
      <c r="N129" t="s">
        <v>3402</v>
      </c>
      <c r="O129" t="s">
        <v>1541</v>
      </c>
      <c r="P129" t="s">
        <v>14</v>
      </c>
      <c r="Q129" t="s">
        <v>1541</v>
      </c>
      <c r="R129" t="s">
        <v>1541</v>
      </c>
      <c r="S129" t="s">
        <v>14</v>
      </c>
      <c r="T129" t="s">
        <v>14</v>
      </c>
      <c r="U129" t="s">
        <v>14</v>
      </c>
      <c r="V129" t="s">
        <v>14</v>
      </c>
      <c r="W129" t="s">
        <v>408</v>
      </c>
      <c r="X129" t="s">
        <v>124</v>
      </c>
      <c r="Y129" t="s">
        <v>288</v>
      </c>
      <c r="Z129" t="s">
        <v>18</v>
      </c>
      <c r="AA129" t="s">
        <v>14</v>
      </c>
      <c r="AB129" t="s">
        <v>1541</v>
      </c>
      <c r="AC129" t="s">
        <v>3403</v>
      </c>
      <c r="AD129" t="s">
        <v>2207</v>
      </c>
      <c r="AE129" t="s">
        <v>3404</v>
      </c>
      <c r="AF129" t="s">
        <v>1530</v>
      </c>
      <c r="AG129" t="s">
        <v>14</v>
      </c>
      <c r="AH129" t="s">
        <v>2209</v>
      </c>
      <c r="AI129" t="s">
        <v>468</v>
      </c>
      <c r="AJ129" t="s">
        <v>1484</v>
      </c>
      <c r="AK129" t="s">
        <v>468</v>
      </c>
      <c r="AL129" t="s">
        <v>1181</v>
      </c>
      <c r="AM129" t="s">
        <v>3405</v>
      </c>
      <c r="AN129" t="s">
        <v>1186</v>
      </c>
      <c r="AO129" t="s">
        <v>334</v>
      </c>
      <c r="AP129" t="s">
        <v>22258</v>
      </c>
      <c r="AQ129" t="s">
        <v>14</v>
      </c>
      <c r="AR129" t="s">
        <v>14</v>
      </c>
      <c r="AS129" t="s">
        <v>14</v>
      </c>
      <c r="AT129" t="s">
        <v>14</v>
      </c>
      <c r="AU129" t="s">
        <v>3406</v>
      </c>
      <c r="AV129" t="s">
        <v>3380</v>
      </c>
      <c r="AW129" t="s">
        <v>1166</v>
      </c>
      <c r="AX129" t="s">
        <v>1166</v>
      </c>
      <c r="AY129" t="s">
        <v>3407</v>
      </c>
      <c r="AZ129" t="s">
        <v>22144</v>
      </c>
      <c r="BA129" t="s">
        <v>22074</v>
      </c>
      <c r="BB129" t="s">
        <v>22089</v>
      </c>
      <c r="BC129">
        <v>724640.88</v>
      </c>
      <c r="BD129">
        <v>840583.44</v>
      </c>
      <c r="BE129" t="s">
        <v>14</v>
      </c>
      <c r="BF129" t="s">
        <v>14</v>
      </c>
      <c r="BG129" t="s">
        <v>2214</v>
      </c>
      <c r="BH129" t="s">
        <v>14</v>
      </c>
      <c r="BI129" t="s">
        <v>2215</v>
      </c>
      <c r="BJ129" t="s">
        <v>3402</v>
      </c>
      <c r="BK129" t="s">
        <v>14</v>
      </c>
      <c r="BL129" t="s">
        <v>22074</v>
      </c>
      <c r="BM129" t="s">
        <v>22075</v>
      </c>
      <c r="BN129" t="s">
        <v>3408</v>
      </c>
      <c r="BO129" t="s">
        <v>14</v>
      </c>
      <c r="BP129" t="s">
        <v>1541</v>
      </c>
      <c r="BQ129" t="s">
        <v>2217</v>
      </c>
      <c r="BR129" t="s">
        <v>2218</v>
      </c>
      <c r="BS129" t="s">
        <v>2404</v>
      </c>
      <c r="BT129" t="s">
        <v>14</v>
      </c>
      <c r="BU129" t="s">
        <v>14</v>
      </c>
      <c r="BV129" t="s">
        <v>14</v>
      </c>
      <c r="BW129" t="s">
        <v>14</v>
      </c>
      <c r="BX129" t="s">
        <v>14</v>
      </c>
      <c r="BY129" t="s">
        <v>2220</v>
      </c>
      <c r="BZ129" t="s">
        <v>1541</v>
      </c>
      <c r="CA129" t="s">
        <v>3383</v>
      </c>
      <c r="CB129" t="s">
        <v>14</v>
      </c>
      <c r="CC129" t="s">
        <v>14</v>
      </c>
      <c r="CD129" t="s">
        <v>3409</v>
      </c>
      <c r="CE129" t="s">
        <v>14</v>
      </c>
      <c r="CF129" t="s">
        <v>3410</v>
      </c>
      <c r="CG129" t="s">
        <v>333</v>
      </c>
      <c r="CH129" t="s">
        <v>22075</v>
      </c>
      <c r="CJ129" t="s">
        <v>334</v>
      </c>
      <c r="CK129" t="s">
        <v>24</v>
      </c>
      <c r="CM129" s="4" t="str">
        <f>_xlfn.XLOOKUP($CG129,tbl_area_24_07_2024[Nombre Área],tbl_area_24_07_2024[Estado],"Si no se encuentra",2,)</f>
        <v>Ciudad de México</v>
      </c>
      <c r="CN129" s="4" t="str">
        <f>_xlfn.XLOOKUP($CG129,tbl_area_24_07_2024[Nombre Área],tbl_area_24_07_2024[Estructura],"Si no se encuentra",2,)</f>
        <v>Juntas Distritales</v>
      </c>
    </row>
    <row r="130" spans="1:92" ht="34.9" customHeight="1" x14ac:dyDescent="0.85">
      <c r="A130" t="s">
        <v>22073</v>
      </c>
      <c r="B130" t="s">
        <v>22074</v>
      </c>
      <c r="C130" t="s">
        <v>22075</v>
      </c>
      <c r="D130" t="s">
        <v>2199</v>
      </c>
      <c r="E130" t="s">
        <v>2242</v>
      </c>
      <c r="F130" t="s">
        <v>2201</v>
      </c>
      <c r="G130" t="s">
        <v>3411</v>
      </c>
      <c r="H130" t="s">
        <v>14</v>
      </c>
      <c r="I130" t="s">
        <v>3372</v>
      </c>
      <c r="J130" t="s">
        <v>3412</v>
      </c>
      <c r="K130" t="s">
        <v>1542</v>
      </c>
      <c r="L130" t="s">
        <v>14</v>
      </c>
      <c r="M130" t="s">
        <v>14</v>
      </c>
      <c r="N130" t="s">
        <v>3413</v>
      </c>
      <c r="O130" t="s">
        <v>1542</v>
      </c>
      <c r="P130" t="s">
        <v>14</v>
      </c>
      <c r="Q130" t="s">
        <v>1542</v>
      </c>
      <c r="R130" t="s">
        <v>1542</v>
      </c>
      <c r="S130" t="s">
        <v>14</v>
      </c>
      <c r="T130" t="s">
        <v>14</v>
      </c>
      <c r="U130" t="s">
        <v>14</v>
      </c>
      <c r="V130" t="s">
        <v>14</v>
      </c>
      <c r="W130" t="s">
        <v>14</v>
      </c>
      <c r="X130" t="s">
        <v>14</v>
      </c>
      <c r="Y130" t="s">
        <v>14</v>
      </c>
      <c r="Z130" t="s">
        <v>14</v>
      </c>
      <c r="AA130" t="s">
        <v>3414</v>
      </c>
      <c r="AB130" t="s">
        <v>1542</v>
      </c>
      <c r="AC130" t="s">
        <v>2570</v>
      </c>
      <c r="AD130" t="s">
        <v>1696</v>
      </c>
      <c r="AE130" t="s">
        <v>3415</v>
      </c>
      <c r="AF130" t="s">
        <v>1559</v>
      </c>
      <c r="AG130" t="s">
        <v>14</v>
      </c>
      <c r="AH130" t="s">
        <v>2209</v>
      </c>
      <c r="AI130" t="s">
        <v>3416</v>
      </c>
      <c r="AJ130" t="s">
        <v>1519</v>
      </c>
      <c r="AK130" t="s">
        <v>3416</v>
      </c>
      <c r="AL130" t="s">
        <v>1172</v>
      </c>
      <c r="AM130" t="s">
        <v>2573</v>
      </c>
      <c r="AN130" t="s">
        <v>1186</v>
      </c>
      <c r="AO130" t="s">
        <v>334</v>
      </c>
      <c r="AP130" t="s">
        <v>22131</v>
      </c>
      <c r="AQ130" t="s">
        <v>14</v>
      </c>
      <c r="AR130" t="s">
        <v>14</v>
      </c>
      <c r="AS130" t="s">
        <v>14</v>
      </c>
      <c r="AT130" t="s">
        <v>14</v>
      </c>
      <c r="AU130" t="s">
        <v>3417</v>
      </c>
      <c r="AV130" t="s">
        <v>3380</v>
      </c>
      <c r="AW130" t="s">
        <v>1166</v>
      </c>
      <c r="AX130" t="s">
        <v>1166</v>
      </c>
      <c r="AY130" t="s">
        <v>3418</v>
      </c>
      <c r="AZ130" t="s">
        <v>22144</v>
      </c>
      <c r="BA130" t="s">
        <v>22074</v>
      </c>
      <c r="BB130" t="s">
        <v>22089</v>
      </c>
      <c r="BC130">
        <v>11046.75</v>
      </c>
      <c r="BD130">
        <v>12814.23</v>
      </c>
      <c r="BE130" t="s">
        <v>14</v>
      </c>
      <c r="BF130" t="s">
        <v>14</v>
      </c>
      <c r="BG130" t="s">
        <v>2214</v>
      </c>
      <c r="BH130" t="s">
        <v>14</v>
      </c>
      <c r="BI130" t="s">
        <v>22092</v>
      </c>
      <c r="BJ130" t="s">
        <v>3413</v>
      </c>
      <c r="BK130" t="s">
        <v>14</v>
      </c>
      <c r="BL130" t="s">
        <v>22074</v>
      </c>
      <c r="BM130" t="s">
        <v>22075</v>
      </c>
      <c r="BN130" t="s">
        <v>3419</v>
      </c>
      <c r="BO130" t="s">
        <v>14</v>
      </c>
      <c r="BP130" t="s">
        <v>1542</v>
      </c>
      <c r="BQ130" t="s">
        <v>2217</v>
      </c>
      <c r="BR130" t="s">
        <v>2218</v>
      </c>
      <c r="BS130" t="s">
        <v>2404</v>
      </c>
      <c r="BT130" t="s">
        <v>14</v>
      </c>
      <c r="BU130" t="s">
        <v>14</v>
      </c>
      <c r="BV130" t="s">
        <v>14</v>
      </c>
      <c r="BW130" t="s">
        <v>14</v>
      </c>
      <c r="BX130" t="s">
        <v>14</v>
      </c>
      <c r="BY130" t="s">
        <v>2220</v>
      </c>
      <c r="BZ130" t="s">
        <v>1542</v>
      </c>
      <c r="CA130" t="s">
        <v>3383</v>
      </c>
      <c r="CB130" t="s">
        <v>14</v>
      </c>
      <c r="CC130" t="s">
        <v>14</v>
      </c>
      <c r="CD130" t="s">
        <v>3420</v>
      </c>
      <c r="CE130" t="s">
        <v>14</v>
      </c>
      <c r="CF130" t="s">
        <v>3421</v>
      </c>
      <c r="CG130" t="s">
        <v>333</v>
      </c>
      <c r="CH130" t="s">
        <v>22075</v>
      </c>
      <c r="CJ130" t="s">
        <v>334</v>
      </c>
      <c r="CK130" t="s">
        <v>24</v>
      </c>
      <c r="CM130" s="4" t="str">
        <f>_xlfn.XLOOKUP($CG130,tbl_area_24_07_2024[Nombre Área],tbl_area_24_07_2024[Estado],"Si no se encuentra",2,)</f>
        <v>Ciudad de México</v>
      </c>
      <c r="CN130" s="4" t="str">
        <f>_xlfn.XLOOKUP($CG130,tbl_area_24_07_2024[Nombre Área],tbl_area_24_07_2024[Estructura],"Si no se encuentra",2,)</f>
        <v>Juntas Distritales</v>
      </c>
    </row>
    <row r="131" spans="1:92" ht="34.9" customHeight="1" x14ac:dyDescent="0.85">
      <c r="A131" t="s">
        <v>22073</v>
      </c>
      <c r="B131" t="s">
        <v>22074</v>
      </c>
      <c r="C131" t="s">
        <v>22075</v>
      </c>
      <c r="D131" t="s">
        <v>2199</v>
      </c>
      <c r="E131" t="s">
        <v>2507</v>
      </c>
      <c r="F131" t="s">
        <v>2201</v>
      </c>
      <c r="G131" t="s">
        <v>3422</v>
      </c>
      <c r="H131" t="s">
        <v>14</v>
      </c>
      <c r="I131" t="s">
        <v>3372</v>
      </c>
      <c r="J131" t="s">
        <v>3423</v>
      </c>
      <c r="K131" t="s">
        <v>1543</v>
      </c>
      <c r="L131" t="s">
        <v>14</v>
      </c>
      <c r="M131" t="s">
        <v>14</v>
      </c>
      <c r="N131" t="s">
        <v>3424</v>
      </c>
      <c r="O131" t="s">
        <v>1543</v>
      </c>
      <c r="P131" t="s">
        <v>14</v>
      </c>
      <c r="Q131" t="s">
        <v>1543</v>
      </c>
      <c r="R131" t="s">
        <v>1543</v>
      </c>
      <c r="S131" t="s">
        <v>14</v>
      </c>
      <c r="T131" t="s">
        <v>14</v>
      </c>
      <c r="U131" t="s">
        <v>14</v>
      </c>
      <c r="V131" t="s">
        <v>14</v>
      </c>
      <c r="W131" t="s">
        <v>31</v>
      </c>
      <c r="X131" t="s">
        <v>73</v>
      </c>
      <c r="Y131" t="s">
        <v>66</v>
      </c>
      <c r="Z131" t="s">
        <v>18</v>
      </c>
      <c r="AA131" t="s">
        <v>14</v>
      </c>
      <c r="AB131" t="s">
        <v>1543</v>
      </c>
      <c r="AC131" t="s">
        <v>3425</v>
      </c>
      <c r="AD131" t="s">
        <v>3426</v>
      </c>
      <c r="AE131" t="s">
        <v>3427</v>
      </c>
      <c r="AF131" t="s">
        <v>3428</v>
      </c>
      <c r="AG131" t="s">
        <v>3429</v>
      </c>
      <c r="AH131" t="s">
        <v>3430</v>
      </c>
      <c r="AI131" t="s">
        <v>3431</v>
      </c>
      <c r="AJ131" t="s">
        <v>22259</v>
      </c>
      <c r="AK131" t="s">
        <v>3431</v>
      </c>
      <c r="AL131" t="s">
        <v>1433</v>
      </c>
      <c r="AM131" t="s">
        <v>3432</v>
      </c>
      <c r="AN131" t="s">
        <v>1186</v>
      </c>
      <c r="AO131" t="s">
        <v>334</v>
      </c>
      <c r="AP131" t="s">
        <v>22260</v>
      </c>
      <c r="AQ131" t="s">
        <v>14</v>
      </c>
      <c r="AR131" t="s">
        <v>14</v>
      </c>
      <c r="AS131" t="s">
        <v>14</v>
      </c>
      <c r="AT131" t="s">
        <v>14</v>
      </c>
      <c r="AU131" t="s">
        <v>3417</v>
      </c>
      <c r="AV131" t="s">
        <v>3380</v>
      </c>
      <c r="AW131" t="s">
        <v>1166</v>
      </c>
      <c r="AX131" t="s">
        <v>1166</v>
      </c>
      <c r="AY131" t="s">
        <v>3433</v>
      </c>
      <c r="AZ131" t="s">
        <v>22261</v>
      </c>
      <c r="BA131" t="s">
        <v>22074</v>
      </c>
      <c r="BB131" t="s">
        <v>22089</v>
      </c>
      <c r="BC131">
        <v>138973.35999999999</v>
      </c>
      <c r="BD131">
        <v>159471.79</v>
      </c>
      <c r="BE131" t="s">
        <v>14</v>
      </c>
      <c r="BF131" t="s">
        <v>14</v>
      </c>
      <c r="BG131" t="s">
        <v>2214</v>
      </c>
      <c r="BH131" t="s">
        <v>14</v>
      </c>
      <c r="BI131" t="s">
        <v>22092</v>
      </c>
      <c r="BJ131" t="s">
        <v>3424</v>
      </c>
      <c r="BK131" t="s">
        <v>14</v>
      </c>
      <c r="BL131" t="s">
        <v>22074</v>
      </c>
      <c r="BM131" t="s">
        <v>22075</v>
      </c>
      <c r="BN131" t="s">
        <v>3434</v>
      </c>
      <c r="BO131" t="s">
        <v>14</v>
      </c>
      <c r="BP131" t="s">
        <v>1543</v>
      </c>
      <c r="BQ131" t="s">
        <v>2217</v>
      </c>
      <c r="BR131" t="s">
        <v>2218</v>
      </c>
      <c r="BS131" t="s">
        <v>2404</v>
      </c>
      <c r="BT131" t="s">
        <v>14</v>
      </c>
      <c r="BU131" t="s">
        <v>14</v>
      </c>
      <c r="BV131" t="s">
        <v>14</v>
      </c>
      <c r="BW131" t="s">
        <v>14</v>
      </c>
      <c r="BX131" t="s">
        <v>14</v>
      </c>
      <c r="BY131" t="s">
        <v>2220</v>
      </c>
      <c r="BZ131" t="s">
        <v>1543</v>
      </c>
      <c r="CA131" t="s">
        <v>3383</v>
      </c>
      <c r="CB131" t="s">
        <v>14</v>
      </c>
      <c r="CC131" t="s">
        <v>14</v>
      </c>
      <c r="CD131" t="s">
        <v>3435</v>
      </c>
      <c r="CE131" t="s">
        <v>14</v>
      </c>
      <c r="CF131" t="s">
        <v>3436</v>
      </c>
      <c r="CG131" t="s">
        <v>333</v>
      </c>
      <c r="CH131" t="s">
        <v>22075</v>
      </c>
      <c r="CJ131" t="s">
        <v>334</v>
      </c>
      <c r="CK131" t="s">
        <v>24</v>
      </c>
      <c r="CM131" s="4" t="str">
        <f>_xlfn.XLOOKUP($CG131,tbl_area_24_07_2024[Nombre Área],tbl_area_24_07_2024[Estado],"Si no se encuentra",2,)</f>
        <v>Ciudad de México</v>
      </c>
      <c r="CN131" s="4" t="str">
        <f>_xlfn.XLOOKUP($CG131,tbl_area_24_07_2024[Nombre Área],tbl_area_24_07_2024[Estructura],"Si no se encuentra",2,)</f>
        <v>Juntas Distritales</v>
      </c>
    </row>
    <row r="132" spans="1:92" ht="34.9" customHeight="1" x14ac:dyDescent="0.85">
      <c r="A132" t="s">
        <v>22073</v>
      </c>
      <c r="B132" t="s">
        <v>22074</v>
      </c>
      <c r="C132" t="s">
        <v>22075</v>
      </c>
      <c r="D132" t="s">
        <v>2199</v>
      </c>
      <c r="E132" t="s">
        <v>2242</v>
      </c>
      <c r="F132" t="s">
        <v>2201</v>
      </c>
      <c r="G132" t="s">
        <v>3437</v>
      </c>
      <c r="H132" t="s">
        <v>14</v>
      </c>
      <c r="I132" t="s">
        <v>3438</v>
      </c>
      <c r="J132" t="s">
        <v>3439</v>
      </c>
      <c r="K132" t="s">
        <v>1544</v>
      </c>
      <c r="L132" t="s">
        <v>14</v>
      </c>
      <c r="M132" t="s">
        <v>14</v>
      </c>
      <c r="N132" t="s">
        <v>3440</v>
      </c>
      <c r="O132" t="s">
        <v>1544</v>
      </c>
      <c r="P132" t="s">
        <v>14</v>
      </c>
      <c r="Q132" t="s">
        <v>1544</v>
      </c>
      <c r="R132" t="s">
        <v>1544</v>
      </c>
      <c r="S132" t="s">
        <v>14</v>
      </c>
      <c r="T132" t="s">
        <v>14</v>
      </c>
      <c r="U132" t="s">
        <v>14</v>
      </c>
      <c r="V132" t="s">
        <v>14</v>
      </c>
      <c r="W132" t="s">
        <v>14</v>
      </c>
      <c r="X132" t="s">
        <v>14</v>
      </c>
      <c r="Y132" t="s">
        <v>14</v>
      </c>
      <c r="Z132" t="s">
        <v>14</v>
      </c>
      <c r="AA132" t="s">
        <v>3441</v>
      </c>
      <c r="AB132" t="s">
        <v>1544</v>
      </c>
      <c r="AC132" t="s">
        <v>3442</v>
      </c>
      <c r="AD132" t="s">
        <v>2348</v>
      </c>
      <c r="AE132" t="s">
        <v>3443</v>
      </c>
      <c r="AF132" t="s">
        <v>3444</v>
      </c>
      <c r="AG132" t="s">
        <v>14</v>
      </c>
      <c r="AH132" t="s">
        <v>2209</v>
      </c>
      <c r="AI132" t="s">
        <v>2287</v>
      </c>
      <c r="AJ132" t="s">
        <v>22246</v>
      </c>
      <c r="AK132" t="s">
        <v>3338</v>
      </c>
      <c r="AL132" t="s">
        <v>1512</v>
      </c>
      <c r="AM132" t="s">
        <v>3338</v>
      </c>
      <c r="AN132" t="s">
        <v>22248</v>
      </c>
      <c r="AO132" t="s">
        <v>34</v>
      </c>
      <c r="AP132" t="s">
        <v>22262</v>
      </c>
      <c r="AQ132" t="s">
        <v>14</v>
      </c>
      <c r="AR132" t="s">
        <v>14</v>
      </c>
      <c r="AS132" t="s">
        <v>14</v>
      </c>
      <c r="AT132" t="s">
        <v>14</v>
      </c>
      <c r="AU132" t="s">
        <v>2252</v>
      </c>
      <c r="AV132" t="s">
        <v>3445</v>
      </c>
      <c r="AW132" t="s">
        <v>3445</v>
      </c>
      <c r="AX132" t="s">
        <v>3445</v>
      </c>
      <c r="AY132" t="s">
        <v>3437</v>
      </c>
      <c r="AZ132" t="s">
        <v>22257</v>
      </c>
      <c r="BA132" t="s">
        <v>22074</v>
      </c>
      <c r="BB132" t="s">
        <v>22089</v>
      </c>
      <c r="BC132">
        <v>4604.5</v>
      </c>
      <c r="BD132">
        <v>5341.22</v>
      </c>
      <c r="BE132" t="s">
        <v>22263</v>
      </c>
      <c r="BF132" t="s">
        <v>22264</v>
      </c>
      <c r="BG132" t="s">
        <v>2214</v>
      </c>
      <c r="BH132" t="s">
        <v>14</v>
      </c>
      <c r="BI132" t="s">
        <v>22092</v>
      </c>
      <c r="BJ132" t="s">
        <v>3446</v>
      </c>
      <c r="BK132" t="s">
        <v>14</v>
      </c>
      <c r="BL132" t="s">
        <v>22074</v>
      </c>
      <c r="BM132" t="s">
        <v>22089</v>
      </c>
      <c r="BN132" t="s">
        <v>3447</v>
      </c>
      <c r="BO132" t="s">
        <v>14</v>
      </c>
      <c r="BP132" t="s">
        <v>1544</v>
      </c>
      <c r="BQ132" t="s">
        <v>2217</v>
      </c>
      <c r="BR132" t="s">
        <v>2303</v>
      </c>
      <c r="BS132" t="s">
        <v>2404</v>
      </c>
      <c r="BT132" t="s">
        <v>14</v>
      </c>
      <c r="BU132" t="s">
        <v>14</v>
      </c>
      <c r="BV132" t="s">
        <v>14</v>
      </c>
      <c r="BW132" t="s">
        <v>14</v>
      </c>
      <c r="BX132" t="s">
        <v>14</v>
      </c>
      <c r="BY132" t="s">
        <v>2220</v>
      </c>
      <c r="BZ132" t="s">
        <v>1544</v>
      </c>
      <c r="CA132" t="s">
        <v>3448</v>
      </c>
      <c r="CB132" t="s">
        <v>14</v>
      </c>
      <c r="CC132" t="s">
        <v>14</v>
      </c>
      <c r="CD132" t="s">
        <v>14</v>
      </c>
      <c r="CE132" t="s">
        <v>14</v>
      </c>
      <c r="CF132" t="s">
        <v>3449</v>
      </c>
      <c r="CG132" t="s">
        <v>636</v>
      </c>
      <c r="CH132" t="s">
        <v>22075</v>
      </c>
      <c r="CJ132" t="s">
        <v>34</v>
      </c>
      <c r="CK132" t="s">
        <v>24</v>
      </c>
      <c r="CM132" s="4" t="str">
        <f>_xlfn.XLOOKUP($CG132,tbl_area_24_07_2024[Nombre Área],tbl_area_24_07_2024[Estado],"Si no se encuentra",2,)</f>
        <v>Chiapas</v>
      </c>
      <c r="CN132" s="4" t="str">
        <f>_xlfn.XLOOKUP($CG132,tbl_area_24_07_2024[Nombre Área],tbl_area_24_07_2024[Estructura],"Si no se encuentra",2,)</f>
        <v>Juntas Distritales</v>
      </c>
    </row>
    <row r="133" spans="1:92" ht="34.9" customHeight="1" x14ac:dyDescent="0.85">
      <c r="A133" t="s">
        <v>22073</v>
      </c>
      <c r="B133" t="s">
        <v>22074</v>
      </c>
      <c r="C133" t="s">
        <v>22075</v>
      </c>
      <c r="D133" t="s">
        <v>2199</v>
      </c>
      <c r="E133" t="s">
        <v>2200</v>
      </c>
      <c r="F133" t="s">
        <v>2201</v>
      </c>
      <c r="G133" t="s">
        <v>3450</v>
      </c>
      <c r="H133" t="s">
        <v>14</v>
      </c>
      <c r="I133" t="s">
        <v>3451</v>
      </c>
      <c r="J133" t="s">
        <v>3452</v>
      </c>
      <c r="K133" t="s">
        <v>1545</v>
      </c>
      <c r="L133" t="s">
        <v>14</v>
      </c>
      <c r="M133" t="s">
        <v>14</v>
      </c>
      <c r="N133" t="s">
        <v>3453</v>
      </c>
      <c r="O133" t="s">
        <v>1545</v>
      </c>
      <c r="P133" t="s">
        <v>14</v>
      </c>
      <c r="Q133" t="s">
        <v>1545</v>
      </c>
      <c r="R133" t="s">
        <v>1545</v>
      </c>
      <c r="S133" t="s">
        <v>14</v>
      </c>
      <c r="T133" t="s">
        <v>14</v>
      </c>
      <c r="U133" t="s">
        <v>14</v>
      </c>
      <c r="V133" t="s">
        <v>14</v>
      </c>
      <c r="W133" t="s">
        <v>1855</v>
      </c>
      <c r="X133" t="s">
        <v>42</v>
      </c>
      <c r="Y133" t="s">
        <v>44</v>
      </c>
      <c r="Z133" t="s">
        <v>18</v>
      </c>
      <c r="AA133" t="s">
        <v>14</v>
      </c>
      <c r="AB133" t="s">
        <v>1545</v>
      </c>
      <c r="AC133" t="s">
        <v>3454</v>
      </c>
      <c r="AD133" t="s">
        <v>2348</v>
      </c>
      <c r="AE133" t="s">
        <v>3443</v>
      </c>
      <c r="AF133" t="s">
        <v>3455</v>
      </c>
      <c r="AG133" t="s">
        <v>14</v>
      </c>
      <c r="AH133" t="s">
        <v>2337</v>
      </c>
      <c r="AI133" t="s">
        <v>3456</v>
      </c>
      <c r="AJ133" t="s">
        <v>22246</v>
      </c>
      <c r="AK133" t="s">
        <v>3338</v>
      </c>
      <c r="AL133" t="s">
        <v>1512</v>
      </c>
      <c r="AM133" t="s">
        <v>3338</v>
      </c>
      <c r="AN133" t="s">
        <v>22248</v>
      </c>
      <c r="AO133" t="s">
        <v>34</v>
      </c>
      <c r="AP133" t="s">
        <v>22163</v>
      </c>
      <c r="AQ133" t="s">
        <v>14</v>
      </c>
      <c r="AR133" t="s">
        <v>14</v>
      </c>
      <c r="AS133" t="s">
        <v>14</v>
      </c>
      <c r="AT133" t="s">
        <v>14</v>
      </c>
      <c r="AU133" t="s">
        <v>2252</v>
      </c>
      <c r="AV133" t="s">
        <v>3445</v>
      </c>
      <c r="AW133" t="s">
        <v>3445</v>
      </c>
      <c r="AX133" t="s">
        <v>3445</v>
      </c>
      <c r="AY133" t="s">
        <v>3450</v>
      </c>
      <c r="AZ133" t="s">
        <v>22257</v>
      </c>
      <c r="BA133" t="s">
        <v>22074</v>
      </c>
      <c r="BB133" t="s">
        <v>22265</v>
      </c>
      <c r="BC133">
        <v>4384386.2</v>
      </c>
      <c r="BD133">
        <v>5085888</v>
      </c>
      <c r="BE133" t="s">
        <v>14</v>
      </c>
      <c r="BF133" t="s">
        <v>14</v>
      </c>
      <c r="BG133" t="s">
        <v>2214</v>
      </c>
      <c r="BH133" t="s">
        <v>14</v>
      </c>
      <c r="BI133" t="s">
        <v>22092</v>
      </c>
      <c r="BJ133" t="s">
        <v>3457</v>
      </c>
      <c r="BK133" t="s">
        <v>14</v>
      </c>
      <c r="BL133" t="s">
        <v>22074</v>
      </c>
      <c r="BM133" t="s">
        <v>22265</v>
      </c>
      <c r="BN133" t="s">
        <v>3458</v>
      </c>
      <c r="BO133" t="s">
        <v>14</v>
      </c>
      <c r="BP133" t="s">
        <v>1545</v>
      </c>
      <c r="BQ133" t="s">
        <v>2217</v>
      </c>
      <c r="BR133" t="s">
        <v>2303</v>
      </c>
      <c r="BS133" t="s">
        <v>2404</v>
      </c>
      <c r="BT133" t="s">
        <v>14</v>
      </c>
      <c r="BU133" t="s">
        <v>14</v>
      </c>
      <c r="BV133" t="s">
        <v>14</v>
      </c>
      <c r="BW133" t="s">
        <v>14</v>
      </c>
      <c r="BX133" t="s">
        <v>14</v>
      </c>
      <c r="BY133" t="s">
        <v>2220</v>
      </c>
      <c r="BZ133" t="s">
        <v>1545</v>
      </c>
      <c r="CA133" t="s">
        <v>3448</v>
      </c>
      <c r="CB133" t="s">
        <v>14</v>
      </c>
      <c r="CC133" t="s">
        <v>14</v>
      </c>
      <c r="CD133" t="s">
        <v>14</v>
      </c>
      <c r="CE133" t="s">
        <v>14</v>
      </c>
      <c r="CF133" t="s">
        <v>3459</v>
      </c>
      <c r="CG133" t="s">
        <v>636</v>
      </c>
      <c r="CH133" t="s">
        <v>22075</v>
      </c>
      <c r="CJ133" t="s">
        <v>34</v>
      </c>
      <c r="CK133" t="s">
        <v>24</v>
      </c>
      <c r="CM133" s="4" t="str">
        <f>_xlfn.XLOOKUP($CG133,tbl_area_24_07_2024[Nombre Área],tbl_area_24_07_2024[Estado],"Si no se encuentra",2,)</f>
        <v>Chiapas</v>
      </c>
      <c r="CN133" s="4" t="str">
        <f>_xlfn.XLOOKUP($CG133,tbl_area_24_07_2024[Nombre Área],tbl_area_24_07_2024[Estructura],"Si no se encuentra",2,)</f>
        <v>Juntas Distritales</v>
      </c>
    </row>
    <row r="134" spans="1:92" ht="34.9" customHeight="1" x14ac:dyDescent="0.85">
      <c r="A134" t="s">
        <v>22073</v>
      </c>
      <c r="B134" t="s">
        <v>22074</v>
      </c>
      <c r="C134" t="s">
        <v>22075</v>
      </c>
      <c r="D134" t="s">
        <v>2199</v>
      </c>
      <c r="E134" t="s">
        <v>2200</v>
      </c>
      <c r="F134" t="s">
        <v>2201</v>
      </c>
      <c r="G134" t="s">
        <v>3460</v>
      </c>
      <c r="H134" t="s">
        <v>14</v>
      </c>
      <c r="I134" t="s">
        <v>3461</v>
      </c>
      <c r="J134" t="s">
        <v>3462</v>
      </c>
      <c r="K134" t="s">
        <v>1546</v>
      </c>
      <c r="L134" t="s">
        <v>14</v>
      </c>
      <c r="M134" t="s">
        <v>14</v>
      </c>
      <c r="N134" t="s">
        <v>3463</v>
      </c>
      <c r="O134" t="s">
        <v>1546</v>
      </c>
      <c r="P134" t="s">
        <v>14</v>
      </c>
      <c r="Q134" t="s">
        <v>1546</v>
      </c>
      <c r="R134" t="s">
        <v>1546</v>
      </c>
      <c r="S134" t="s">
        <v>14</v>
      </c>
      <c r="T134" t="s">
        <v>14</v>
      </c>
      <c r="U134" t="s">
        <v>14</v>
      </c>
      <c r="V134" t="s">
        <v>14</v>
      </c>
      <c r="W134" t="s">
        <v>3464</v>
      </c>
      <c r="X134" t="s">
        <v>71</v>
      </c>
      <c r="Y134" t="s">
        <v>1438</v>
      </c>
      <c r="Z134" t="s">
        <v>18</v>
      </c>
      <c r="AA134" t="s">
        <v>14</v>
      </c>
      <c r="AB134" t="s">
        <v>1546</v>
      </c>
      <c r="AC134" t="s">
        <v>3465</v>
      </c>
      <c r="AD134" t="s">
        <v>2207</v>
      </c>
      <c r="AE134" t="s">
        <v>3466</v>
      </c>
      <c r="AF134" t="s">
        <v>3467</v>
      </c>
      <c r="AG134" t="s">
        <v>14</v>
      </c>
      <c r="AH134" t="s">
        <v>2209</v>
      </c>
      <c r="AI134" t="s">
        <v>3468</v>
      </c>
      <c r="AJ134" t="s">
        <v>22246</v>
      </c>
      <c r="AK134" t="s">
        <v>3338</v>
      </c>
      <c r="AL134" t="s">
        <v>1512</v>
      </c>
      <c r="AM134" t="s">
        <v>3338</v>
      </c>
      <c r="AN134" t="s">
        <v>22248</v>
      </c>
      <c r="AO134" t="s">
        <v>34</v>
      </c>
      <c r="AP134" t="s">
        <v>22266</v>
      </c>
      <c r="AQ134" t="s">
        <v>14</v>
      </c>
      <c r="AR134" t="s">
        <v>14</v>
      </c>
      <c r="AS134" t="s">
        <v>14</v>
      </c>
      <c r="AT134" t="s">
        <v>14</v>
      </c>
      <c r="AU134" t="s">
        <v>2252</v>
      </c>
      <c r="AV134" t="s">
        <v>3445</v>
      </c>
      <c r="AW134" t="s">
        <v>3445</v>
      </c>
      <c r="AX134" t="s">
        <v>3445</v>
      </c>
      <c r="AY134" t="s">
        <v>3460</v>
      </c>
      <c r="AZ134" t="s">
        <v>22267</v>
      </c>
      <c r="BA134" t="s">
        <v>22209</v>
      </c>
      <c r="BB134" t="s">
        <v>22201</v>
      </c>
      <c r="BC134">
        <v>1320000</v>
      </c>
      <c r="BD134">
        <v>1531200</v>
      </c>
      <c r="BE134" t="s">
        <v>14</v>
      </c>
      <c r="BF134" t="s">
        <v>14</v>
      </c>
      <c r="BG134" t="s">
        <v>2214</v>
      </c>
      <c r="BH134" t="s">
        <v>14</v>
      </c>
      <c r="BI134" t="s">
        <v>22092</v>
      </c>
      <c r="BJ134" t="s">
        <v>3469</v>
      </c>
      <c r="BK134" t="s">
        <v>14</v>
      </c>
      <c r="BL134" t="s">
        <v>22209</v>
      </c>
      <c r="BM134" t="s">
        <v>22201</v>
      </c>
      <c r="BN134" t="s">
        <v>3470</v>
      </c>
      <c r="BO134" t="s">
        <v>14</v>
      </c>
      <c r="BP134" t="s">
        <v>1546</v>
      </c>
      <c r="BQ134" t="s">
        <v>2217</v>
      </c>
      <c r="BR134" t="s">
        <v>2303</v>
      </c>
      <c r="BS134" t="s">
        <v>2404</v>
      </c>
      <c r="BT134" t="s">
        <v>14</v>
      </c>
      <c r="BU134" t="s">
        <v>14</v>
      </c>
      <c r="BV134" t="s">
        <v>14</v>
      </c>
      <c r="BW134" t="s">
        <v>14</v>
      </c>
      <c r="BX134" t="s">
        <v>14</v>
      </c>
      <c r="BY134" t="s">
        <v>2220</v>
      </c>
      <c r="BZ134" t="s">
        <v>1546</v>
      </c>
      <c r="CA134" t="s">
        <v>3448</v>
      </c>
      <c r="CB134" t="s">
        <v>14</v>
      </c>
      <c r="CC134" t="s">
        <v>14</v>
      </c>
      <c r="CD134" t="s">
        <v>14</v>
      </c>
      <c r="CE134" t="s">
        <v>14</v>
      </c>
      <c r="CF134" t="s">
        <v>3471</v>
      </c>
      <c r="CG134" t="s">
        <v>636</v>
      </c>
      <c r="CH134" t="s">
        <v>22075</v>
      </c>
      <c r="CJ134" t="s">
        <v>34</v>
      </c>
      <c r="CK134" t="s">
        <v>24</v>
      </c>
      <c r="CM134" s="4" t="str">
        <f>_xlfn.XLOOKUP($CG134,tbl_area_24_07_2024[Nombre Área],tbl_area_24_07_2024[Estado],"Si no se encuentra",2,)</f>
        <v>Chiapas</v>
      </c>
      <c r="CN134" s="4" t="str">
        <f>_xlfn.XLOOKUP($CG134,tbl_area_24_07_2024[Nombre Área],tbl_area_24_07_2024[Estructura],"Si no se encuentra",2,)</f>
        <v>Juntas Distritales</v>
      </c>
    </row>
    <row r="135" spans="1:92" ht="34.9" customHeight="1" x14ac:dyDescent="0.85">
      <c r="A135" t="s">
        <v>22073</v>
      </c>
      <c r="B135" t="s">
        <v>22074</v>
      </c>
      <c r="C135" t="s">
        <v>22075</v>
      </c>
      <c r="D135" t="s">
        <v>2199</v>
      </c>
      <c r="E135" t="s">
        <v>2242</v>
      </c>
      <c r="F135" t="s">
        <v>2201</v>
      </c>
      <c r="G135" t="s">
        <v>3472</v>
      </c>
      <c r="H135" t="s">
        <v>14</v>
      </c>
      <c r="I135" t="s">
        <v>3473</v>
      </c>
      <c r="J135" t="s">
        <v>3474</v>
      </c>
      <c r="K135" t="s">
        <v>1547</v>
      </c>
      <c r="L135" t="s">
        <v>14</v>
      </c>
      <c r="M135" t="s">
        <v>14</v>
      </c>
      <c r="N135" t="s">
        <v>3475</v>
      </c>
      <c r="O135" t="s">
        <v>1547</v>
      </c>
      <c r="P135" t="s">
        <v>14</v>
      </c>
      <c r="Q135" t="s">
        <v>1547</v>
      </c>
      <c r="R135" t="s">
        <v>1547</v>
      </c>
      <c r="S135" t="s">
        <v>14</v>
      </c>
      <c r="T135" t="s">
        <v>14</v>
      </c>
      <c r="U135" t="s">
        <v>14</v>
      </c>
      <c r="V135" t="s">
        <v>14</v>
      </c>
      <c r="W135" t="s">
        <v>54</v>
      </c>
      <c r="X135" t="s">
        <v>39</v>
      </c>
      <c r="Y135" t="s">
        <v>192</v>
      </c>
      <c r="Z135" t="s">
        <v>18</v>
      </c>
      <c r="AA135" t="s">
        <v>14</v>
      </c>
      <c r="AB135" t="s">
        <v>1547</v>
      </c>
      <c r="AC135" t="s">
        <v>3335</v>
      </c>
      <c r="AD135" t="s">
        <v>2207</v>
      </c>
      <c r="AE135" t="s">
        <v>3476</v>
      </c>
      <c r="AF135" t="s">
        <v>1186</v>
      </c>
      <c r="AG135" t="s">
        <v>14</v>
      </c>
      <c r="AH135" t="s">
        <v>2209</v>
      </c>
      <c r="AI135" t="s">
        <v>3337</v>
      </c>
      <c r="AJ135" t="s">
        <v>22246</v>
      </c>
      <c r="AK135" t="s">
        <v>3338</v>
      </c>
      <c r="AL135" t="s">
        <v>1512</v>
      </c>
      <c r="AM135" t="s">
        <v>3338</v>
      </c>
      <c r="AN135" t="s">
        <v>22248</v>
      </c>
      <c r="AO135" t="s">
        <v>34</v>
      </c>
      <c r="AP135" t="s">
        <v>22268</v>
      </c>
      <c r="AQ135" t="s">
        <v>14</v>
      </c>
      <c r="AR135" t="s">
        <v>14</v>
      </c>
      <c r="AS135" t="s">
        <v>14</v>
      </c>
      <c r="AT135" t="s">
        <v>14</v>
      </c>
      <c r="AU135" t="s">
        <v>2252</v>
      </c>
      <c r="AV135" t="s">
        <v>3445</v>
      </c>
      <c r="AW135" t="s">
        <v>3445</v>
      </c>
      <c r="AX135" t="s">
        <v>3445</v>
      </c>
      <c r="AY135" t="s">
        <v>3472</v>
      </c>
      <c r="AZ135" t="s">
        <v>22162</v>
      </c>
      <c r="BA135" t="s">
        <v>22074</v>
      </c>
      <c r="BB135" t="s">
        <v>22089</v>
      </c>
      <c r="BC135">
        <v>243206.88</v>
      </c>
      <c r="BD135">
        <v>282120</v>
      </c>
      <c r="BE135" t="s">
        <v>14</v>
      </c>
      <c r="BF135" t="s">
        <v>14</v>
      </c>
      <c r="BG135" t="s">
        <v>2214</v>
      </c>
      <c r="BH135" t="s">
        <v>14</v>
      </c>
      <c r="BI135" t="s">
        <v>22092</v>
      </c>
      <c r="BJ135" t="s">
        <v>3477</v>
      </c>
      <c r="BK135" t="s">
        <v>14</v>
      </c>
      <c r="BL135" t="s">
        <v>22074</v>
      </c>
      <c r="BM135" t="s">
        <v>22089</v>
      </c>
      <c r="BN135" t="s">
        <v>3478</v>
      </c>
      <c r="BO135" t="s">
        <v>14</v>
      </c>
      <c r="BP135" t="s">
        <v>1547</v>
      </c>
      <c r="BQ135" t="s">
        <v>2217</v>
      </c>
      <c r="BR135" t="s">
        <v>2303</v>
      </c>
      <c r="BS135" t="s">
        <v>2404</v>
      </c>
      <c r="BT135" t="s">
        <v>14</v>
      </c>
      <c r="BU135" t="s">
        <v>14</v>
      </c>
      <c r="BV135" t="s">
        <v>14</v>
      </c>
      <c r="BW135" t="s">
        <v>14</v>
      </c>
      <c r="BX135" t="s">
        <v>14</v>
      </c>
      <c r="BY135" t="s">
        <v>2220</v>
      </c>
      <c r="BZ135" t="s">
        <v>1547</v>
      </c>
      <c r="CA135" t="s">
        <v>3448</v>
      </c>
      <c r="CB135" t="s">
        <v>14</v>
      </c>
      <c r="CC135" t="s">
        <v>14</v>
      </c>
      <c r="CD135" t="s">
        <v>14</v>
      </c>
      <c r="CE135" t="s">
        <v>14</v>
      </c>
      <c r="CF135" t="s">
        <v>3479</v>
      </c>
      <c r="CG135" t="s">
        <v>636</v>
      </c>
      <c r="CH135" t="s">
        <v>22075</v>
      </c>
      <c r="CJ135" t="s">
        <v>34</v>
      </c>
      <c r="CK135" t="s">
        <v>24</v>
      </c>
      <c r="CM135" s="4" t="str">
        <f>_xlfn.XLOOKUP($CG135,tbl_area_24_07_2024[Nombre Área],tbl_area_24_07_2024[Estado],"Si no se encuentra",2,)</f>
        <v>Chiapas</v>
      </c>
      <c r="CN135" s="4" t="str">
        <f>_xlfn.XLOOKUP($CG135,tbl_area_24_07_2024[Nombre Área],tbl_area_24_07_2024[Estructura],"Si no se encuentra",2,)</f>
        <v>Juntas Distritales</v>
      </c>
    </row>
    <row r="136" spans="1:92" ht="34.9" customHeight="1" x14ac:dyDescent="0.85">
      <c r="A136" t="s">
        <v>22073</v>
      </c>
      <c r="B136" t="s">
        <v>22074</v>
      </c>
      <c r="C136" t="s">
        <v>22075</v>
      </c>
      <c r="D136" t="s">
        <v>2199</v>
      </c>
      <c r="E136" t="s">
        <v>2242</v>
      </c>
      <c r="F136" t="s">
        <v>2201</v>
      </c>
      <c r="G136" t="s">
        <v>3480</v>
      </c>
      <c r="H136" t="s">
        <v>14</v>
      </c>
      <c r="I136" t="s">
        <v>3481</v>
      </c>
      <c r="J136" t="s">
        <v>3482</v>
      </c>
      <c r="K136" t="s">
        <v>1548</v>
      </c>
      <c r="L136" t="s">
        <v>14</v>
      </c>
      <c r="M136" t="s">
        <v>14</v>
      </c>
      <c r="N136" t="s">
        <v>3483</v>
      </c>
      <c r="O136" t="s">
        <v>1548</v>
      </c>
      <c r="P136" t="s">
        <v>14</v>
      </c>
      <c r="Q136" t="s">
        <v>1548</v>
      </c>
      <c r="R136" t="s">
        <v>1548</v>
      </c>
      <c r="S136" t="s">
        <v>14</v>
      </c>
      <c r="T136" t="s">
        <v>14</v>
      </c>
      <c r="U136" t="s">
        <v>14</v>
      </c>
      <c r="V136" t="s">
        <v>14</v>
      </c>
      <c r="W136" t="s">
        <v>54</v>
      </c>
      <c r="X136" t="s">
        <v>39</v>
      </c>
      <c r="Y136" t="s">
        <v>192</v>
      </c>
      <c r="Z136" t="s">
        <v>18</v>
      </c>
      <c r="AA136" t="s">
        <v>14</v>
      </c>
      <c r="AB136" t="s">
        <v>1548</v>
      </c>
      <c r="AC136" t="s">
        <v>3335</v>
      </c>
      <c r="AD136" t="s">
        <v>2207</v>
      </c>
      <c r="AE136" t="s">
        <v>3476</v>
      </c>
      <c r="AF136" t="s">
        <v>1186</v>
      </c>
      <c r="AG136" t="s">
        <v>14</v>
      </c>
      <c r="AH136" t="s">
        <v>2209</v>
      </c>
      <c r="AI136" t="s">
        <v>3337</v>
      </c>
      <c r="AJ136" t="s">
        <v>22246</v>
      </c>
      <c r="AK136" t="s">
        <v>3338</v>
      </c>
      <c r="AL136" t="s">
        <v>1512</v>
      </c>
      <c r="AM136" t="s">
        <v>3338</v>
      </c>
      <c r="AN136" t="s">
        <v>22248</v>
      </c>
      <c r="AO136" t="s">
        <v>34</v>
      </c>
      <c r="AP136" t="s">
        <v>22268</v>
      </c>
      <c r="AQ136" t="s">
        <v>14</v>
      </c>
      <c r="AR136" t="s">
        <v>14</v>
      </c>
      <c r="AS136" t="s">
        <v>14</v>
      </c>
      <c r="AT136" t="s">
        <v>14</v>
      </c>
      <c r="AU136" t="s">
        <v>2252</v>
      </c>
      <c r="AV136" t="s">
        <v>3445</v>
      </c>
      <c r="AW136" t="s">
        <v>3445</v>
      </c>
      <c r="AX136" t="s">
        <v>3445</v>
      </c>
      <c r="AY136" t="s">
        <v>3480</v>
      </c>
      <c r="AZ136" t="s">
        <v>22162</v>
      </c>
      <c r="BA136" t="s">
        <v>22074</v>
      </c>
      <c r="BB136" t="s">
        <v>22089</v>
      </c>
      <c r="BC136">
        <v>243206.88</v>
      </c>
      <c r="BD136">
        <v>282120</v>
      </c>
      <c r="BE136" t="s">
        <v>14</v>
      </c>
      <c r="BF136" t="s">
        <v>14</v>
      </c>
      <c r="BG136" t="s">
        <v>2214</v>
      </c>
      <c r="BH136" t="s">
        <v>14</v>
      </c>
      <c r="BI136" t="s">
        <v>22092</v>
      </c>
      <c r="BJ136" t="s">
        <v>3484</v>
      </c>
      <c r="BK136" t="s">
        <v>14</v>
      </c>
      <c r="BL136" t="s">
        <v>22074</v>
      </c>
      <c r="BM136" t="s">
        <v>22089</v>
      </c>
      <c r="BN136" t="s">
        <v>3485</v>
      </c>
      <c r="BO136" t="s">
        <v>14</v>
      </c>
      <c r="BP136" t="s">
        <v>1548</v>
      </c>
      <c r="BQ136" t="s">
        <v>2217</v>
      </c>
      <c r="BR136" t="s">
        <v>2303</v>
      </c>
      <c r="BS136" t="s">
        <v>2404</v>
      </c>
      <c r="BT136" t="s">
        <v>14</v>
      </c>
      <c r="BU136" t="s">
        <v>14</v>
      </c>
      <c r="BV136" t="s">
        <v>14</v>
      </c>
      <c r="BW136" t="s">
        <v>14</v>
      </c>
      <c r="BX136" t="s">
        <v>14</v>
      </c>
      <c r="BY136" t="s">
        <v>2220</v>
      </c>
      <c r="BZ136" t="s">
        <v>1548</v>
      </c>
      <c r="CA136" t="s">
        <v>3448</v>
      </c>
      <c r="CB136" t="s">
        <v>14</v>
      </c>
      <c r="CC136" t="s">
        <v>14</v>
      </c>
      <c r="CD136" t="s">
        <v>14</v>
      </c>
      <c r="CE136" t="s">
        <v>14</v>
      </c>
      <c r="CF136" t="s">
        <v>3486</v>
      </c>
      <c r="CG136" t="s">
        <v>636</v>
      </c>
      <c r="CH136" t="s">
        <v>22075</v>
      </c>
      <c r="CJ136" t="s">
        <v>34</v>
      </c>
      <c r="CK136" t="s">
        <v>24</v>
      </c>
      <c r="CM136" s="4" t="str">
        <f>_xlfn.XLOOKUP($CG136,tbl_area_24_07_2024[Nombre Área],tbl_area_24_07_2024[Estado],"Si no se encuentra",2,)</f>
        <v>Chiapas</v>
      </c>
      <c r="CN136" s="4" t="str">
        <f>_xlfn.XLOOKUP($CG136,tbl_area_24_07_2024[Nombre Área],tbl_area_24_07_2024[Estructura],"Si no se encuentra",2,)</f>
        <v>Juntas Distritales</v>
      </c>
    </row>
    <row r="137" spans="1:92" ht="34.9" customHeight="1" x14ac:dyDescent="0.85">
      <c r="A137" t="s">
        <v>22073</v>
      </c>
      <c r="B137" t="s">
        <v>22074</v>
      </c>
      <c r="C137" t="s">
        <v>22075</v>
      </c>
      <c r="D137" t="s">
        <v>2199</v>
      </c>
      <c r="E137" t="s">
        <v>2242</v>
      </c>
      <c r="F137" t="s">
        <v>2201</v>
      </c>
      <c r="G137" t="s">
        <v>3487</v>
      </c>
      <c r="H137" t="s">
        <v>14</v>
      </c>
      <c r="I137" t="s">
        <v>3488</v>
      </c>
      <c r="J137" t="s">
        <v>3489</v>
      </c>
      <c r="K137" t="s">
        <v>1549</v>
      </c>
      <c r="L137" t="s">
        <v>14</v>
      </c>
      <c r="M137" t="s">
        <v>14</v>
      </c>
      <c r="N137" t="s">
        <v>3490</v>
      </c>
      <c r="O137" t="s">
        <v>1549</v>
      </c>
      <c r="P137" t="s">
        <v>14</v>
      </c>
      <c r="Q137" t="s">
        <v>1549</v>
      </c>
      <c r="R137" t="s">
        <v>1549</v>
      </c>
      <c r="S137" t="s">
        <v>14</v>
      </c>
      <c r="T137" t="s">
        <v>14</v>
      </c>
      <c r="U137" t="s">
        <v>14</v>
      </c>
      <c r="V137" t="s">
        <v>14</v>
      </c>
      <c r="W137" t="s">
        <v>54</v>
      </c>
      <c r="X137" t="s">
        <v>39</v>
      </c>
      <c r="Y137" t="s">
        <v>192</v>
      </c>
      <c r="Z137" t="s">
        <v>18</v>
      </c>
      <c r="AA137" t="s">
        <v>14</v>
      </c>
      <c r="AB137" t="s">
        <v>1549</v>
      </c>
      <c r="AC137" t="s">
        <v>3335</v>
      </c>
      <c r="AD137" t="s">
        <v>2207</v>
      </c>
      <c r="AE137" t="s">
        <v>3476</v>
      </c>
      <c r="AF137" t="s">
        <v>1186</v>
      </c>
      <c r="AG137" t="s">
        <v>14</v>
      </c>
      <c r="AH137" t="s">
        <v>2209</v>
      </c>
      <c r="AI137" t="s">
        <v>3337</v>
      </c>
      <c r="AJ137" t="s">
        <v>22246</v>
      </c>
      <c r="AK137" t="s">
        <v>3338</v>
      </c>
      <c r="AL137" t="s">
        <v>1512</v>
      </c>
      <c r="AM137" t="s">
        <v>3338</v>
      </c>
      <c r="AN137" t="s">
        <v>22248</v>
      </c>
      <c r="AO137" t="s">
        <v>34</v>
      </c>
      <c r="AP137" t="s">
        <v>22268</v>
      </c>
      <c r="AQ137" t="s">
        <v>14</v>
      </c>
      <c r="AR137" t="s">
        <v>14</v>
      </c>
      <c r="AS137" t="s">
        <v>14</v>
      </c>
      <c r="AT137" t="s">
        <v>14</v>
      </c>
      <c r="AU137" t="s">
        <v>2252</v>
      </c>
      <c r="AV137" t="s">
        <v>3445</v>
      </c>
      <c r="AW137" t="s">
        <v>3445</v>
      </c>
      <c r="AX137" t="s">
        <v>3445</v>
      </c>
      <c r="AY137" t="s">
        <v>3487</v>
      </c>
      <c r="AZ137" t="s">
        <v>22162</v>
      </c>
      <c r="BA137" t="s">
        <v>22074</v>
      </c>
      <c r="BB137" t="s">
        <v>22089</v>
      </c>
      <c r="BC137">
        <v>111362.04</v>
      </c>
      <c r="BD137">
        <v>129180</v>
      </c>
      <c r="BE137" t="s">
        <v>14</v>
      </c>
      <c r="BF137" t="s">
        <v>14</v>
      </c>
      <c r="BG137" t="s">
        <v>2214</v>
      </c>
      <c r="BH137" t="s">
        <v>14</v>
      </c>
      <c r="BI137" t="s">
        <v>22092</v>
      </c>
      <c r="BJ137" t="s">
        <v>3491</v>
      </c>
      <c r="BK137" t="s">
        <v>14</v>
      </c>
      <c r="BL137" t="s">
        <v>22074</v>
      </c>
      <c r="BM137" t="s">
        <v>22089</v>
      </c>
      <c r="BN137" t="s">
        <v>3492</v>
      </c>
      <c r="BO137" t="s">
        <v>14</v>
      </c>
      <c r="BP137" t="s">
        <v>1549</v>
      </c>
      <c r="BQ137" t="s">
        <v>2217</v>
      </c>
      <c r="BR137" t="s">
        <v>2303</v>
      </c>
      <c r="BS137" t="s">
        <v>2404</v>
      </c>
      <c r="BT137" t="s">
        <v>14</v>
      </c>
      <c r="BU137" t="s">
        <v>14</v>
      </c>
      <c r="BV137" t="s">
        <v>14</v>
      </c>
      <c r="BW137" t="s">
        <v>14</v>
      </c>
      <c r="BX137" t="s">
        <v>14</v>
      </c>
      <c r="BY137" t="s">
        <v>2220</v>
      </c>
      <c r="BZ137" t="s">
        <v>1549</v>
      </c>
      <c r="CA137" t="s">
        <v>3448</v>
      </c>
      <c r="CB137" t="s">
        <v>14</v>
      </c>
      <c r="CC137" t="s">
        <v>14</v>
      </c>
      <c r="CD137" t="s">
        <v>14</v>
      </c>
      <c r="CE137" t="s">
        <v>14</v>
      </c>
      <c r="CF137" t="s">
        <v>3493</v>
      </c>
      <c r="CG137" t="s">
        <v>636</v>
      </c>
      <c r="CH137" t="s">
        <v>22075</v>
      </c>
      <c r="CJ137" t="s">
        <v>34</v>
      </c>
      <c r="CK137" t="s">
        <v>24</v>
      </c>
      <c r="CM137" s="4" t="str">
        <f>_xlfn.XLOOKUP($CG137,tbl_area_24_07_2024[Nombre Área],tbl_area_24_07_2024[Estado],"Si no se encuentra",2,)</f>
        <v>Chiapas</v>
      </c>
      <c r="CN137" s="4" t="str">
        <f>_xlfn.XLOOKUP($CG137,tbl_area_24_07_2024[Nombre Área],tbl_area_24_07_2024[Estructura],"Si no se encuentra",2,)</f>
        <v>Juntas Distritales</v>
      </c>
    </row>
    <row r="138" spans="1:92" ht="34.9" customHeight="1" x14ac:dyDescent="0.85">
      <c r="A138" t="s">
        <v>22073</v>
      </c>
      <c r="B138" t="s">
        <v>22074</v>
      </c>
      <c r="C138" t="s">
        <v>22075</v>
      </c>
      <c r="D138" t="s">
        <v>2199</v>
      </c>
      <c r="E138" t="s">
        <v>2242</v>
      </c>
      <c r="F138" t="s">
        <v>2201</v>
      </c>
      <c r="G138" t="s">
        <v>3494</v>
      </c>
      <c r="H138" t="s">
        <v>14</v>
      </c>
      <c r="I138" t="s">
        <v>3495</v>
      </c>
      <c r="J138" t="s">
        <v>3496</v>
      </c>
      <c r="K138" t="s">
        <v>1550</v>
      </c>
      <c r="L138" t="s">
        <v>14</v>
      </c>
      <c r="M138" t="s">
        <v>14</v>
      </c>
      <c r="N138" t="s">
        <v>3497</v>
      </c>
      <c r="O138" t="s">
        <v>1550</v>
      </c>
      <c r="P138" t="s">
        <v>14</v>
      </c>
      <c r="Q138" t="s">
        <v>1550</v>
      </c>
      <c r="R138" t="s">
        <v>1550</v>
      </c>
      <c r="S138" t="s">
        <v>14</v>
      </c>
      <c r="T138" t="s">
        <v>14</v>
      </c>
      <c r="U138" t="s">
        <v>14</v>
      </c>
      <c r="V138" t="s">
        <v>14</v>
      </c>
      <c r="W138" t="s">
        <v>54</v>
      </c>
      <c r="X138" t="s">
        <v>39</v>
      </c>
      <c r="Y138" t="s">
        <v>192</v>
      </c>
      <c r="Z138" t="s">
        <v>18</v>
      </c>
      <c r="AA138" t="s">
        <v>14</v>
      </c>
      <c r="AB138" t="s">
        <v>1550</v>
      </c>
      <c r="AC138" t="s">
        <v>3335</v>
      </c>
      <c r="AD138" t="s">
        <v>2207</v>
      </c>
      <c r="AE138" t="s">
        <v>3476</v>
      </c>
      <c r="AF138" t="s">
        <v>1186</v>
      </c>
      <c r="AG138" t="s">
        <v>14</v>
      </c>
      <c r="AH138" t="s">
        <v>2209</v>
      </c>
      <c r="AI138" t="s">
        <v>3337</v>
      </c>
      <c r="AJ138" t="s">
        <v>22246</v>
      </c>
      <c r="AK138" t="s">
        <v>3338</v>
      </c>
      <c r="AL138" t="s">
        <v>1512</v>
      </c>
      <c r="AM138" t="s">
        <v>3338</v>
      </c>
      <c r="AN138" t="s">
        <v>22248</v>
      </c>
      <c r="AO138" t="s">
        <v>34</v>
      </c>
      <c r="AP138" t="s">
        <v>22268</v>
      </c>
      <c r="AQ138" t="s">
        <v>14</v>
      </c>
      <c r="AR138" t="s">
        <v>14</v>
      </c>
      <c r="AS138" t="s">
        <v>14</v>
      </c>
      <c r="AT138" t="s">
        <v>14</v>
      </c>
      <c r="AU138" t="s">
        <v>2252</v>
      </c>
      <c r="AV138" t="s">
        <v>3445</v>
      </c>
      <c r="AW138" t="s">
        <v>3445</v>
      </c>
      <c r="AX138" t="s">
        <v>3445</v>
      </c>
      <c r="AY138" t="s">
        <v>3494</v>
      </c>
      <c r="AZ138" t="s">
        <v>22162</v>
      </c>
      <c r="BA138" t="s">
        <v>22074</v>
      </c>
      <c r="BB138" t="s">
        <v>22089</v>
      </c>
      <c r="BC138">
        <v>111362.04</v>
      </c>
      <c r="BD138">
        <v>129180</v>
      </c>
      <c r="BE138" t="s">
        <v>14</v>
      </c>
      <c r="BF138" t="s">
        <v>14</v>
      </c>
      <c r="BG138" t="s">
        <v>2214</v>
      </c>
      <c r="BH138" t="s">
        <v>14</v>
      </c>
      <c r="BI138" t="s">
        <v>22092</v>
      </c>
      <c r="BJ138" t="s">
        <v>3498</v>
      </c>
      <c r="BK138" t="s">
        <v>14</v>
      </c>
      <c r="BL138" t="s">
        <v>22074</v>
      </c>
      <c r="BM138" t="s">
        <v>22089</v>
      </c>
      <c r="BN138" t="s">
        <v>3499</v>
      </c>
      <c r="BO138" t="s">
        <v>14</v>
      </c>
      <c r="BP138" t="s">
        <v>1550</v>
      </c>
      <c r="BQ138" t="s">
        <v>2217</v>
      </c>
      <c r="BR138" t="s">
        <v>2303</v>
      </c>
      <c r="BS138" t="s">
        <v>2404</v>
      </c>
      <c r="BT138" t="s">
        <v>14</v>
      </c>
      <c r="BU138" t="s">
        <v>14</v>
      </c>
      <c r="BV138" t="s">
        <v>14</v>
      </c>
      <c r="BW138" t="s">
        <v>14</v>
      </c>
      <c r="BX138" t="s">
        <v>14</v>
      </c>
      <c r="BY138" t="s">
        <v>2220</v>
      </c>
      <c r="BZ138" t="s">
        <v>1550</v>
      </c>
      <c r="CA138" t="s">
        <v>3448</v>
      </c>
      <c r="CB138" t="s">
        <v>14</v>
      </c>
      <c r="CC138" t="s">
        <v>14</v>
      </c>
      <c r="CD138" t="s">
        <v>14</v>
      </c>
      <c r="CE138" t="s">
        <v>14</v>
      </c>
      <c r="CF138" t="s">
        <v>3500</v>
      </c>
      <c r="CG138" t="s">
        <v>636</v>
      </c>
      <c r="CH138" t="s">
        <v>22075</v>
      </c>
      <c r="CJ138" t="s">
        <v>34</v>
      </c>
      <c r="CK138" t="s">
        <v>24</v>
      </c>
      <c r="CM138" s="4" t="str">
        <f>_xlfn.XLOOKUP($CG138,tbl_area_24_07_2024[Nombre Área],tbl_area_24_07_2024[Estado],"Si no se encuentra",2,)</f>
        <v>Chiapas</v>
      </c>
      <c r="CN138" s="4" t="str">
        <f>_xlfn.XLOOKUP($CG138,tbl_area_24_07_2024[Nombre Área],tbl_area_24_07_2024[Estructura],"Si no se encuentra",2,)</f>
        <v>Juntas Distritales</v>
      </c>
    </row>
    <row r="139" spans="1:92" ht="34.9" customHeight="1" x14ac:dyDescent="0.85">
      <c r="A139" t="s">
        <v>22073</v>
      </c>
      <c r="B139" t="s">
        <v>22074</v>
      </c>
      <c r="C139" t="s">
        <v>22075</v>
      </c>
      <c r="D139" t="s">
        <v>2199</v>
      </c>
      <c r="E139" t="s">
        <v>2242</v>
      </c>
      <c r="F139" t="s">
        <v>2201</v>
      </c>
      <c r="G139" t="s">
        <v>3501</v>
      </c>
      <c r="H139" t="s">
        <v>14</v>
      </c>
      <c r="I139" t="s">
        <v>3502</v>
      </c>
      <c r="J139" t="s">
        <v>3503</v>
      </c>
      <c r="K139" t="s">
        <v>1551</v>
      </c>
      <c r="L139" t="s">
        <v>14</v>
      </c>
      <c r="M139" t="s">
        <v>14</v>
      </c>
      <c r="N139" t="s">
        <v>3504</v>
      </c>
      <c r="O139" t="s">
        <v>1551</v>
      </c>
      <c r="P139" t="s">
        <v>14</v>
      </c>
      <c r="Q139" t="s">
        <v>1551</v>
      </c>
      <c r="R139" t="s">
        <v>1551</v>
      </c>
      <c r="S139" t="s">
        <v>14</v>
      </c>
      <c r="T139" t="s">
        <v>14</v>
      </c>
      <c r="U139" t="s">
        <v>14</v>
      </c>
      <c r="V139" t="s">
        <v>14</v>
      </c>
      <c r="W139" t="s">
        <v>14</v>
      </c>
      <c r="X139" t="s">
        <v>14</v>
      </c>
      <c r="Y139" t="s">
        <v>14</v>
      </c>
      <c r="Z139" t="s">
        <v>14</v>
      </c>
      <c r="AA139" t="s">
        <v>3505</v>
      </c>
      <c r="AB139" t="s">
        <v>1551</v>
      </c>
      <c r="AC139" t="s">
        <v>3506</v>
      </c>
      <c r="AD139" t="s">
        <v>2348</v>
      </c>
      <c r="AE139" t="s">
        <v>3507</v>
      </c>
      <c r="AF139" t="s">
        <v>3508</v>
      </c>
      <c r="AG139" t="s">
        <v>1173</v>
      </c>
      <c r="AH139" t="s">
        <v>2209</v>
      </c>
      <c r="AI139" t="s">
        <v>3507</v>
      </c>
      <c r="AJ139" t="s">
        <v>1168</v>
      </c>
      <c r="AK139" t="s">
        <v>319</v>
      </c>
      <c r="AL139" t="s">
        <v>1176</v>
      </c>
      <c r="AM139" t="s">
        <v>319</v>
      </c>
      <c r="AN139" t="s">
        <v>1439</v>
      </c>
      <c r="AO139" t="s">
        <v>319</v>
      </c>
      <c r="AP139" t="s">
        <v>22269</v>
      </c>
      <c r="AQ139" t="s">
        <v>14</v>
      </c>
      <c r="AR139" t="s">
        <v>14</v>
      </c>
      <c r="AS139" t="s">
        <v>14</v>
      </c>
      <c r="AT139" t="s">
        <v>14</v>
      </c>
      <c r="AU139" t="s">
        <v>3509</v>
      </c>
      <c r="AV139" t="s">
        <v>3510</v>
      </c>
      <c r="AW139" t="s">
        <v>3510</v>
      </c>
      <c r="AX139" t="s">
        <v>3510</v>
      </c>
      <c r="AY139" t="s">
        <v>3511</v>
      </c>
      <c r="AZ139" t="s">
        <v>22144</v>
      </c>
      <c r="BA139" t="s">
        <v>22074</v>
      </c>
      <c r="BB139" t="s">
        <v>22089</v>
      </c>
      <c r="BC139">
        <v>10000</v>
      </c>
      <c r="BD139">
        <v>11600</v>
      </c>
      <c r="BE139" t="s">
        <v>14</v>
      </c>
      <c r="BF139" t="s">
        <v>14</v>
      </c>
      <c r="BG139" t="s">
        <v>2214</v>
      </c>
      <c r="BH139" t="s">
        <v>14</v>
      </c>
      <c r="BI139" t="s">
        <v>22092</v>
      </c>
      <c r="BJ139" t="s">
        <v>3504</v>
      </c>
      <c r="BK139" t="s">
        <v>14</v>
      </c>
      <c r="BL139" t="s">
        <v>22074</v>
      </c>
      <c r="BM139" t="s">
        <v>22094</v>
      </c>
      <c r="BN139" t="s">
        <v>3512</v>
      </c>
      <c r="BO139" t="s">
        <v>14</v>
      </c>
      <c r="BP139" t="s">
        <v>1551</v>
      </c>
      <c r="BQ139" t="s">
        <v>2217</v>
      </c>
      <c r="BR139" t="s">
        <v>2303</v>
      </c>
      <c r="BS139" t="s">
        <v>2376</v>
      </c>
      <c r="BT139" t="s">
        <v>14</v>
      </c>
      <c r="BU139" t="s">
        <v>14</v>
      </c>
      <c r="BV139" t="s">
        <v>14</v>
      </c>
      <c r="BW139" t="s">
        <v>14</v>
      </c>
      <c r="BX139" t="s">
        <v>14</v>
      </c>
      <c r="BY139" t="s">
        <v>2220</v>
      </c>
      <c r="BZ139" t="s">
        <v>1551</v>
      </c>
      <c r="CA139" t="s">
        <v>3513</v>
      </c>
      <c r="CB139" t="s">
        <v>14</v>
      </c>
      <c r="CC139" t="s">
        <v>14</v>
      </c>
      <c r="CD139" t="s">
        <v>14</v>
      </c>
      <c r="CE139" t="s">
        <v>14</v>
      </c>
      <c r="CF139" t="s">
        <v>3514</v>
      </c>
      <c r="CG139" t="s">
        <v>608</v>
      </c>
      <c r="CH139" t="s">
        <v>22075</v>
      </c>
      <c r="CJ139" t="s">
        <v>301</v>
      </c>
      <c r="CK139" t="s">
        <v>24</v>
      </c>
      <c r="CM139" s="4" t="str">
        <f>_xlfn.XLOOKUP($CG139,tbl_area_24_07_2024[Nombre Área],tbl_area_24_07_2024[Estado],"Si no se encuentra",2,)</f>
        <v>Guanajuato</v>
      </c>
      <c r="CN139" s="4" t="str">
        <f>_xlfn.XLOOKUP($CG139,tbl_area_24_07_2024[Nombre Área],tbl_area_24_07_2024[Estructura],"Si no se encuentra",2,)</f>
        <v>Juntas Distritales</v>
      </c>
    </row>
    <row r="140" spans="1:92" ht="34.9" customHeight="1" x14ac:dyDescent="0.85">
      <c r="A140" t="s">
        <v>22073</v>
      </c>
      <c r="B140" t="s">
        <v>22074</v>
      </c>
      <c r="C140" t="s">
        <v>22075</v>
      </c>
      <c r="D140" t="s">
        <v>2199</v>
      </c>
      <c r="E140" t="s">
        <v>2242</v>
      </c>
      <c r="F140" t="s">
        <v>2201</v>
      </c>
      <c r="G140" t="s">
        <v>3515</v>
      </c>
      <c r="H140" t="s">
        <v>14</v>
      </c>
      <c r="I140" t="s">
        <v>3502</v>
      </c>
      <c r="J140" t="s">
        <v>3516</v>
      </c>
      <c r="K140" t="s">
        <v>1552</v>
      </c>
      <c r="L140" t="s">
        <v>14</v>
      </c>
      <c r="M140" t="s">
        <v>14</v>
      </c>
      <c r="N140" t="s">
        <v>3517</v>
      </c>
      <c r="O140" t="s">
        <v>1552</v>
      </c>
      <c r="P140" t="s">
        <v>14</v>
      </c>
      <c r="Q140" t="s">
        <v>1552</v>
      </c>
      <c r="R140" t="s">
        <v>1552</v>
      </c>
      <c r="S140" t="s">
        <v>14</v>
      </c>
      <c r="T140" t="s">
        <v>14</v>
      </c>
      <c r="U140" t="s">
        <v>14</v>
      </c>
      <c r="V140" t="s">
        <v>14</v>
      </c>
      <c r="W140" t="s">
        <v>14</v>
      </c>
      <c r="X140" t="s">
        <v>14</v>
      </c>
      <c r="Y140" t="s">
        <v>14</v>
      </c>
      <c r="Z140" t="s">
        <v>14</v>
      </c>
      <c r="AA140" t="s">
        <v>3505</v>
      </c>
      <c r="AB140" t="s">
        <v>1552</v>
      </c>
      <c r="AC140" t="s">
        <v>3506</v>
      </c>
      <c r="AD140" t="s">
        <v>2348</v>
      </c>
      <c r="AE140" t="s">
        <v>3507</v>
      </c>
      <c r="AF140" t="s">
        <v>3508</v>
      </c>
      <c r="AG140" t="s">
        <v>1173</v>
      </c>
      <c r="AH140" t="s">
        <v>2209</v>
      </c>
      <c r="AI140" t="s">
        <v>3507</v>
      </c>
      <c r="AJ140" t="s">
        <v>1168</v>
      </c>
      <c r="AK140" t="s">
        <v>319</v>
      </c>
      <c r="AL140" t="s">
        <v>1176</v>
      </c>
      <c r="AM140" t="s">
        <v>319</v>
      </c>
      <c r="AN140" t="s">
        <v>1439</v>
      </c>
      <c r="AO140" t="s">
        <v>319</v>
      </c>
      <c r="AP140" t="s">
        <v>22269</v>
      </c>
      <c r="AQ140" t="s">
        <v>14</v>
      </c>
      <c r="AR140" t="s">
        <v>14</v>
      </c>
      <c r="AS140" t="s">
        <v>14</v>
      </c>
      <c r="AT140" t="s">
        <v>14</v>
      </c>
      <c r="AU140" t="s">
        <v>3509</v>
      </c>
      <c r="AV140" t="s">
        <v>3510</v>
      </c>
      <c r="AW140" t="s">
        <v>3510</v>
      </c>
      <c r="AX140" t="s">
        <v>3510</v>
      </c>
      <c r="AY140" t="s">
        <v>3518</v>
      </c>
      <c r="AZ140" t="s">
        <v>22271</v>
      </c>
      <c r="BA140" t="s">
        <v>22272</v>
      </c>
      <c r="BB140" t="s">
        <v>22082</v>
      </c>
      <c r="BC140">
        <v>21120.69</v>
      </c>
      <c r="BD140">
        <v>24500</v>
      </c>
      <c r="BE140" t="s">
        <v>14</v>
      </c>
      <c r="BF140" t="s">
        <v>14</v>
      </c>
      <c r="BG140" t="s">
        <v>2214</v>
      </c>
      <c r="BH140" t="s">
        <v>14</v>
      </c>
      <c r="BI140" t="s">
        <v>22092</v>
      </c>
      <c r="BJ140" t="s">
        <v>3519</v>
      </c>
      <c r="BK140" t="s">
        <v>14</v>
      </c>
      <c r="BL140" t="s">
        <v>22074</v>
      </c>
      <c r="BM140" t="s">
        <v>22094</v>
      </c>
      <c r="BN140" t="s">
        <v>3520</v>
      </c>
      <c r="BO140" t="s">
        <v>14</v>
      </c>
      <c r="BP140" t="s">
        <v>1552</v>
      </c>
      <c r="BQ140" t="s">
        <v>2217</v>
      </c>
      <c r="BR140" t="s">
        <v>2303</v>
      </c>
      <c r="BS140" t="s">
        <v>2376</v>
      </c>
      <c r="BT140" t="s">
        <v>14</v>
      </c>
      <c r="BU140" t="s">
        <v>14</v>
      </c>
      <c r="BV140" t="s">
        <v>14</v>
      </c>
      <c r="BW140" t="s">
        <v>14</v>
      </c>
      <c r="BX140" t="s">
        <v>14</v>
      </c>
      <c r="BY140" t="s">
        <v>2544</v>
      </c>
      <c r="BZ140" t="s">
        <v>1552</v>
      </c>
      <c r="CA140" t="s">
        <v>3513</v>
      </c>
      <c r="CB140" t="s">
        <v>14</v>
      </c>
      <c r="CC140" t="s">
        <v>14</v>
      </c>
      <c r="CD140" t="s">
        <v>14</v>
      </c>
      <c r="CE140" t="s">
        <v>14</v>
      </c>
      <c r="CF140" t="s">
        <v>3521</v>
      </c>
      <c r="CG140" t="s">
        <v>608</v>
      </c>
      <c r="CH140" t="s">
        <v>22075</v>
      </c>
      <c r="CJ140" t="s">
        <v>301</v>
      </c>
      <c r="CK140" t="s">
        <v>24</v>
      </c>
      <c r="CM140" s="4" t="str">
        <f>_xlfn.XLOOKUP($CG140,tbl_area_24_07_2024[Nombre Área],tbl_area_24_07_2024[Estado],"Si no se encuentra",2,)</f>
        <v>Guanajuato</v>
      </c>
      <c r="CN140" s="4" t="str">
        <f>_xlfn.XLOOKUP($CG140,tbl_area_24_07_2024[Nombre Área],tbl_area_24_07_2024[Estructura],"Si no se encuentra",2,)</f>
        <v>Juntas Distritales</v>
      </c>
    </row>
    <row r="141" spans="1:92" ht="34.9" customHeight="1" x14ac:dyDescent="0.85">
      <c r="A141" t="s">
        <v>22073</v>
      </c>
      <c r="B141" t="s">
        <v>22074</v>
      </c>
      <c r="C141" t="s">
        <v>22075</v>
      </c>
      <c r="D141" t="s">
        <v>2199</v>
      </c>
      <c r="E141" t="s">
        <v>2242</v>
      </c>
      <c r="F141" t="s">
        <v>2201</v>
      </c>
      <c r="G141" t="s">
        <v>3522</v>
      </c>
      <c r="H141" t="s">
        <v>14</v>
      </c>
      <c r="I141" t="s">
        <v>3502</v>
      </c>
      <c r="J141" t="s">
        <v>3523</v>
      </c>
      <c r="K141" t="s">
        <v>22090</v>
      </c>
      <c r="L141" t="s">
        <v>14</v>
      </c>
      <c r="M141" t="s">
        <v>14</v>
      </c>
      <c r="N141" t="s">
        <v>3524</v>
      </c>
      <c r="O141" t="s">
        <v>22090</v>
      </c>
      <c r="P141" t="s">
        <v>14</v>
      </c>
      <c r="Q141" t="s">
        <v>22090</v>
      </c>
      <c r="R141" t="s">
        <v>22090</v>
      </c>
      <c r="S141" t="s">
        <v>14</v>
      </c>
      <c r="T141" t="s">
        <v>14</v>
      </c>
      <c r="U141" t="s">
        <v>14</v>
      </c>
      <c r="V141" t="s">
        <v>14</v>
      </c>
      <c r="W141" t="s">
        <v>14</v>
      </c>
      <c r="X141" t="s">
        <v>14</v>
      </c>
      <c r="Y141" t="s">
        <v>14</v>
      </c>
      <c r="Z141" t="s">
        <v>14</v>
      </c>
      <c r="AA141" t="s">
        <v>3505</v>
      </c>
      <c r="AB141" t="s">
        <v>22090</v>
      </c>
      <c r="AC141" t="s">
        <v>3506</v>
      </c>
      <c r="AD141" t="s">
        <v>2348</v>
      </c>
      <c r="AE141" t="s">
        <v>3507</v>
      </c>
      <c r="AF141" t="s">
        <v>3508</v>
      </c>
      <c r="AG141" t="s">
        <v>1173</v>
      </c>
      <c r="AH141" t="s">
        <v>2209</v>
      </c>
      <c r="AI141" t="s">
        <v>3507</v>
      </c>
      <c r="AJ141" t="s">
        <v>1168</v>
      </c>
      <c r="AK141" t="s">
        <v>319</v>
      </c>
      <c r="AL141" t="s">
        <v>1176</v>
      </c>
      <c r="AM141" t="s">
        <v>319</v>
      </c>
      <c r="AN141" t="s">
        <v>1439</v>
      </c>
      <c r="AO141" t="s">
        <v>319</v>
      </c>
      <c r="AP141" t="s">
        <v>22269</v>
      </c>
      <c r="AQ141" t="s">
        <v>14</v>
      </c>
      <c r="AR141" t="s">
        <v>14</v>
      </c>
      <c r="AS141" t="s">
        <v>14</v>
      </c>
      <c r="AT141" t="s">
        <v>14</v>
      </c>
      <c r="AU141" t="s">
        <v>3509</v>
      </c>
      <c r="AV141" t="s">
        <v>3510</v>
      </c>
      <c r="AW141" t="s">
        <v>3510</v>
      </c>
      <c r="AX141" t="s">
        <v>3510</v>
      </c>
      <c r="AY141" t="s">
        <v>3525</v>
      </c>
      <c r="AZ141" t="s">
        <v>22144</v>
      </c>
      <c r="BA141" t="s">
        <v>22074</v>
      </c>
      <c r="BB141" t="s">
        <v>22089</v>
      </c>
      <c r="BC141">
        <v>23017.24</v>
      </c>
      <c r="BD141">
        <v>26700</v>
      </c>
      <c r="BE141" t="s">
        <v>14</v>
      </c>
      <c r="BF141" t="s">
        <v>14</v>
      </c>
      <c r="BG141" t="s">
        <v>2214</v>
      </c>
      <c r="BH141" t="s">
        <v>14</v>
      </c>
      <c r="BI141" t="s">
        <v>22092</v>
      </c>
      <c r="BJ141" t="s">
        <v>3524</v>
      </c>
      <c r="BK141" t="s">
        <v>14</v>
      </c>
      <c r="BL141" t="s">
        <v>22074</v>
      </c>
      <c r="BM141" t="s">
        <v>22094</v>
      </c>
      <c r="BN141" t="s">
        <v>3526</v>
      </c>
      <c r="BO141" t="s">
        <v>14</v>
      </c>
      <c r="BP141" t="s">
        <v>22090</v>
      </c>
      <c r="BQ141" t="s">
        <v>2217</v>
      </c>
      <c r="BR141" t="s">
        <v>2303</v>
      </c>
      <c r="BS141" t="s">
        <v>2376</v>
      </c>
      <c r="BT141" t="s">
        <v>14</v>
      </c>
      <c r="BU141" t="s">
        <v>14</v>
      </c>
      <c r="BV141" t="s">
        <v>14</v>
      </c>
      <c r="BW141" t="s">
        <v>14</v>
      </c>
      <c r="BX141" t="s">
        <v>14</v>
      </c>
      <c r="BY141" t="s">
        <v>2220</v>
      </c>
      <c r="BZ141" t="s">
        <v>22090</v>
      </c>
      <c r="CA141" t="s">
        <v>3513</v>
      </c>
      <c r="CB141" t="s">
        <v>14</v>
      </c>
      <c r="CC141" t="s">
        <v>14</v>
      </c>
      <c r="CD141" t="s">
        <v>14</v>
      </c>
      <c r="CE141" t="s">
        <v>14</v>
      </c>
      <c r="CF141" t="s">
        <v>3527</v>
      </c>
      <c r="CG141" t="s">
        <v>608</v>
      </c>
      <c r="CH141" t="s">
        <v>22075</v>
      </c>
      <c r="CJ141" t="s">
        <v>301</v>
      </c>
      <c r="CK141" t="s">
        <v>24</v>
      </c>
      <c r="CM141" s="4" t="str">
        <f>_xlfn.XLOOKUP($CG141,tbl_area_24_07_2024[Nombre Área],tbl_area_24_07_2024[Estado],"Si no se encuentra",2,)</f>
        <v>Guanajuato</v>
      </c>
      <c r="CN141" s="4" t="str">
        <f>_xlfn.XLOOKUP($CG141,tbl_area_24_07_2024[Nombre Área],tbl_area_24_07_2024[Estructura],"Si no se encuentra",2,)</f>
        <v>Juntas Distritales</v>
      </c>
    </row>
    <row r="142" spans="1:92" ht="34.9" customHeight="1" x14ac:dyDescent="0.85">
      <c r="A142" t="s">
        <v>22073</v>
      </c>
      <c r="B142" t="s">
        <v>22074</v>
      </c>
      <c r="C142" t="s">
        <v>22075</v>
      </c>
      <c r="D142" t="s">
        <v>2199</v>
      </c>
      <c r="E142" t="s">
        <v>2242</v>
      </c>
      <c r="F142" t="s">
        <v>2201</v>
      </c>
      <c r="G142" t="s">
        <v>3528</v>
      </c>
      <c r="H142" t="s">
        <v>14</v>
      </c>
      <c r="I142" t="s">
        <v>3502</v>
      </c>
      <c r="J142" t="s">
        <v>3529</v>
      </c>
      <c r="K142" t="s">
        <v>1553</v>
      </c>
      <c r="L142" t="s">
        <v>14</v>
      </c>
      <c r="M142" t="s">
        <v>14</v>
      </c>
      <c r="N142" t="s">
        <v>3530</v>
      </c>
      <c r="O142" t="s">
        <v>1553</v>
      </c>
      <c r="P142" t="s">
        <v>14</v>
      </c>
      <c r="Q142" t="s">
        <v>1553</v>
      </c>
      <c r="R142" t="s">
        <v>1553</v>
      </c>
      <c r="S142" t="s">
        <v>14</v>
      </c>
      <c r="T142" t="s">
        <v>14</v>
      </c>
      <c r="U142" t="s">
        <v>14</v>
      </c>
      <c r="V142" t="s">
        <v>14</v>
      </c>
      <c r="W142" t="s">
        <v>14</v>
      </c>
      <c r="X142" t="s">
        <v>14</v>
      </c>
      <c r="Y142" t="s">
        <v>14</v>
      </c>
      <c r="Z142" t="s">
        <v>14</v>
      </c>
      <c r="AA142" t="s">
        <v>3505</v>
      </c>
      <c r="AB142" t="s">
        <v>1553</v>
      </c>
      <c r="AC142" t="s">
        <v>3506</v>
      </c>
      <c r="AD142" t="s">
        <v>2348</v>
      </c>
      <c r="AE142" t="s">
        <v>3507</v>
      </c>
      <c r="AF142" t="s">
        <v>3508</v>
      </c>
      <c r="AG142" t="s">
        <v>1173</v>
      </c>
      <c r="AH142" t="s">
        <v>2209</v>
      </c>
      <c r="AI142" t="s">
        <v>3507</v>
      </c>
      <c r="AJ142" t="s">
        <v>1168</v>
      </c>
      <c r="AK142" t="s">
        <v>319</v>
      </c>
      <c r="AL142" t="s">
        <v>1176</v>
      </c>
      <c r="AM142" t="s">
        <v>319</v>
      </c>
      <c r="AN142" t="s">
        <v>1439</v>
      </c>
      <c r="AO142" t="s">
        <v>319</v>
      </c>
      <c r="AP142" t="s">
        <v>22269</v>
      </c>
      <c r="AQ142" t="s">
        <v>14</v>
      </c>
      <c r="AR142" t="s">
        <v>14</v>
      </c>
      <c r="AS142" t="s">
        <v>14</v>
      </c>
      <c r="AT142" t="s">
        <v>14</v>
      </c>
      <c r="AU142" t="s">
        <v>3509</v>
      </c>
      <c r="AV142" t="s">
        <v>3510</v>
      </c>
      <c r="AW142" t="s">
        <v>3510</v>
      </c>
      <c r="AX142" t="s">
        <v>3510</v>
      </c>
      <c r="AY142" t="s">
        <v>3531</v>
      </c>
      <c r="AZ142" t="s">
        <v>22273</v>
      </c>
      <c r="BA142" t="s">
        <v>22273</v>
      </c>
      <c r="BB142" t="s">
        <v>22082</v>
      </c>
      <c r="BC142">
        <v>32844.83</v>
      </c>
      <c r="BD142">
        <v>38100</v>
      </c>
      <c r="BE142" t="s">
        <v>14</v>
      </c>
      <c r="BF142" t="s">
        <v>14</v>
      </c>
      <c r="BG142" t="s">
        <v>2214</v>
      </c>
      <c r="BH142" t="s">
        <v>14</v>
      </c>
      <c r="BI142" t="s">
        <v>22092</v>
      </c>
      <c r="BJ142" t="s">
        <v>3530</v>
      </c>
      <c r="BK142" t="s">
        <v>14</v>
      </c>
      <c r="BL142" t="s">
        <v>22074</v>
      </c>
      <c r="BM142" t="s">
        <v>22094</v>
      </c>
      <c r="BN142" t="s">
        <v>3532</v>
      </c>
      <c r="BO142" t="s">
        <v>14</v>
      </c>
      <c r="BP142" t="s">
        <v>1553</v>
      </c>
      <c r="BQ142" t="s">
        <v>2217</v>
      </c>
      <c r="BR142" t="s">
        <v>2303</v>
      </c>
      <c r="BS142" t="s">
        <v>2376</v>
      </c>
      <c r="BT142" t="s">
        <v>14</v>
      </c>
      <c r="BU142" t="s">
        <v>14</v>
      </c>
      <c r="BV142" t="s">
        <v>14</v>
      </c>
      <c r="BW142" t="s">
        <v>14</v>
      </c>
      <c r="BX142" t="s">
        <v>14</v>
      </c>
      <c r="BY142" t="s">
        <v>2544</v>
      </c>
      <c r="BZ142" t="s">
        <v>1553</v>
      </c>
      <c r="CA142" t="s">
        <v>3513</v>
      </c>
      <c r="CB142" t="s">
        <v>14</v>
      </c>
      <c r="CC142" t="s">
        <v>14</v>
      </c>
      <c r="CD142" t="s">
        <v>14</v>
      </c>
      <c r="CE142" t="s">
        <v>14</v>
      </c>
      <c r="CF142" t="s">
        <v>3533</v>
      </c>
      <c r="CG142" t="s">
        <v>608</v>
      </c>
      <c r="CH142" t="s">
        <v>22075</v>
      </c>
      <c r="CJ142" t="s">
        <v>301</v>
      </c>
      <c r="CK142" t="s">
        <v>24</v>
      </c>
      <c r="CM142" s="4" t="str">
        <f>_xlfn.XLOOKUP($CG142,tbl_area_24_07_2024[Nombre Área],tbl_area_24_07_2024[Estado],"Si no se encuentra",2,)</f>
        <v>Guanajuato</v>
      </c>
      <c r="CN142" s="4" t="str">
        <f>_xlfn.XLOOKUP($CG142,tbl_area_24_07_2024[Nombre Área],tbl_area_24_07_2024[Estructura],"Si no se encuentra",2,)</f>
        <v>Juntas Distritales</v>
      </c>
    </row>
    <row r="143" spans="1:92" ht="34.9" customHeight="1" x14ac:dyDescent="0.85">
      <c r="A143" t="s">
        <v>22073</v>
      </c>
      <c r="B143" t="s">
        <v>22074</v>
      </c>
      <c r="C143" t="s">
        <v>22075</v>
      </c>
      <c r="D143" t="s">
        <v>2199</v>
      </c>
      <c r="E143" t="s">
        <v>2200</v>
      </c>
      <c r="F143" t="s">
        <v>2201</v>
      </c>
      <c r="G143" t="s">
        <v>3534</v>
      </c>
      <c r="H143" t="s">
        <v>14</v>
      </c>
      <c r="I143" t="s">
        <v>3502</v>
      </c>
      <c r="J143" t="s">
        <v>3535</v>
      </c>
      <c r="K143" t="s">
        <v>1554</v>
      </c>
      <c r="L143" t="s">
        <v>14</v>
      </c>
      <c r="M143" t="s">
        <v>14</v>
      </c>
      <c r="N143" t="s">
        <v>3536</v>
      </c>
      <c r="O143" t="s">
        <v>1554</v>
      </c>
      <c r="P143" t="s">
        <v>14</v>
      </c>
      <c r="Q143" t="s">
        <v>1554</v>
      </c>
      <c r="R143" t="s">
        <v>1554</v>
      </c>
      <c r="S143" t="s">
        <v>14</v>
      </c>
      <c r="T143" t="s">
        <v>14</v>
      </c>
      <c r="U143" t="s">
        <v>14</v>
      </c>
      <c r="V143" t="s">
        <v>14</v>
      </c>
      <c r="W143" t="s">
        <v>1520</v>
      </c>
      <c r="X143" t="s">
        <v>1398</v>
      </c>
      <c r="Y143" t="s">
        <v>44</v>
      </c>
      <c r="Z143" t="s">
        <v>18</v>
      </c>
      <c r="AA143" t="s">
        <v>14</v>
      </c>
      <c r="AB143" t="s">
        <v>1554</v>
      </c>
      <c r="AC143" t="s">
        <v>3537</v>
      </c>
      <c r="AD143" t="s">
        <v>3538</v>
      </c>
      <c r="AE143" t="s">
        <v>1163</v>
      </c>
      <c r="AF143" t="s">
        <v>3539</v>
      </c>
      <c r="AG143" t="s">
        <v>14</v>
      </c>
      <c r="AH143" t="s">
        <v>2209</v>
      </c>
      <c r="AI143" t="s">
        <v>2287</v>
      </c>
      <c r="AJ143" t="s">
        <v>1168</v>
      </c>
      <c r="AK143" t="s">
        <v>1754</v>
      </c>
      <c r="AL143" t="s">
        <v>1446</v>
      </c>
      <c r="AM143" t="s">
        <v>1754</v>
      </c>
      <c r="AN143" t="s">
        <v>1177</v>
      </c>
      <c r="AO143" t="s">
        <v>301</v>
      </c>
      <c r="AP143" t="s">
        <v>22274</v>
      </c>
      <c r="AQ143" t="s">
        <v>14</v>
      </c>
      <c r="AR143" t="s">
        <v>14</v>
      </c>
      <c r="AS143" t="s">
        <v>14</v>
      </c>
      <c r="AT143" t="s">
        <v>14</v>
      </c>
      <c r="AU143" t="s">
        <v>3509</v>
      </c>
      <c r="AV143" t="s">
        <v>3510</v>
      </c>
      <c r="AW143" t="s">
        <v>3510</v>
      </c>
      <c r="AX143" t="s">
        <v>3510</v>
      </c>
      <c r="AY143" t="s">
        <v>3540</v>
      </c>
      <c r="AZ143" t="s">
        <v>22144</v>
      </c>
      <c r="BA143" t="s">
        <v>22074</v>
      </c>
      <c r="BB143" t="s">
        <v>22265</v>
      </c>
      <c r="BC143">
        <v>13142.22</v>
      </c>
      <c r="BD143">
        <v>15244.98</v>
      </c>
      <c r="BE143" t="s">
        <v>14</v>
      </c>
      <c r="BF143" t="s">
        <v>14</v>
      </c>
      <c r="BG143" t="s">
        <v>2214</v>
      </c>
      <c r="BH143" t="s">
        <v>14</v>
      </c>
      <c r="BI143" t="s">
        <v>22092</v>
      </c>
      <c r="BJ143" t="s">
        <v>3536</v>
      </c>
      <c r="BK143" t="s">
        <v>14</v>
      </c>
      <c r="BL143" t="s">
        <v>22074</v>
      </c>
      <c r="BM143" t="s">
        <v>22094</v>
      </c>
      <c r="BN143" t="s">
        <v>3541</v>
      </c>
      <c r="BO143" t="s">
        <v>14</v>
      </c>
      <c r="BP143" t="s">
        <v>1554</v>
      </c>
      <c r="BQ143" t="s">
        <v>2217</v>
      </c>
      <c r="BR143" t="s">
        <v>2303</v>
      </c>
      <c r="BS143" t="s">
        <v>2376</v>
      </c>
      <c r="BT143" t="s">
        <v>14</v>
      </c>
      <c r="BU143" t="s">
        <v>14</v>
      </c>
      <c r="BV143" t="s">
        <v>14</v>
      </c>
      <c r="BW143" t="s">
        <v>14</v>
      </c>
      <c r="BX143" t="s">
        <v>14</v>
      </c>
      <c r="BY143" t="s">
        <v>2220</v>
      </c>
      <c r="BZ143" t="s">
        <v>1554</v>
      </c>
      <c r="CA143" t="s">
        <v>3513</v>
      </c>
      <c r="CB143" t="s">
        <v>14</v>
      </c>
      <c r="CC143" t="s">
        <v>14</v>
      </c>
      <c r="CD143" t="s">
        <v>14</v>
      </c>
      <c r="CE143" t="s">
        <v>14</v>
      </c>
      <c r="CF143" t="s">
        <v>3542</v>
      </c>
      <c r="CG143" t="s">
        <v>608</v>
      </c>
      <c r="CH143" t="s">
        <v>22075</v>
      </c>
      <c r="CJ143" t="s">
        <v>301</v>
      </c>
      <c r="CK143" t="s">
        <v>24</v>
      </c>
      <c r="CM143" s="4" t="str">
        <f>_xlfn.XLOOKUP($CG143,tbl_area_24_07_2024[Nombre Área],tbl_area_24_07_2024[Estado],"Si no se encuentra",2,)</f>
        <v>Guanajuato</v>
      </c>
      <c r="CN143" s="4" t="str">
        <f>_xlfn.XLOOKUP($CG143,tbl_area_24_07_2024[Nombre Área],tbl_area_24_07_2024[Estructura],"Si no se encuentra",2,)</f>
        <v>Juntas Distritales</v>
      </c>
    </row>
    <row r="144" spans="1:92" ht="34.9" customHeight="1" x14ac:dyDescent="0.85">
      <c r="A144" t="s">
        <v>22073</v>
      </c>
      <c r="B144" t="s">
        <v>22074</v>
      </c>
      <c r="C144" t="s">
        <v>22075</v>
      </c>
      <c r="D144" t="s">
        <v>2199</v>
      </c>
      <c r="E144" t="s">
        <v>2242</v>
      </c>
      <c r="F144" t="s">
        <v>2201</v>
      </c>
      <c r="G144" t="s">
        <v>3543</v>
      </c>
      <c r="H144" t="s">
        <v>14</v>
      </c>
      <c r="I144" t="s">
        <v>3502</v>
      </c>
      <c r="J144" t="s">
        <v>3544</v>
      </c>
      <c r="K144" t="s">
        <v>22275</v>
      </c>
      <c r="L144" t="s">
        <v>14</v>
      </c>
      <c r="M144" t="s">
        <v>14</v>
      </c>
      <c r="N144" t="s">
        <v>3545</v>
      </c>
      <c r="O144" t="s">
        <v>22275</v>
      </c>
      <c r="P144" t="s">
        <v>14</v>
      </c>
      <c r="Q144" t="s">
        <v>22275</v>
      </c>
      <c r="R144" t="s">
        <v>22275</v>
      </c>
      <c r="S144" t="s">
        <v>14</v>
      </c>
      <c r="T144" t="s">
        <v>14</v>
      </c>
      <c r="U144" t="s">
        <v>14</v>
      </c>
      <c r="V144" t="s">
        <v>14</v>
      </c>
      <c r="W144" t="s">
        <v>14</v>
      </c>
      <c r="X144" t="s">
        <v>14</v>
      </c>
      <c r="Y144" t="s">
        <v>14</v>
      </c>
      <c r="Z144" t="s">
        <v>14</v>
      </c>
      <c r="AA144" t="s">
        <v>3546</v>
      </c>
      <c r="AB144" t="s">
        <v>22275</v>
      </c>
      <c r="AC144" t="s">
        <v>3547</v>
      </c>
      <c r="AD144" t="s">
        <v>2365</v>
      </c>
      <c r="AE144" t="s">
        <v>3548</v>
      </c>
      <c r="AF144" t="s">
        <v>3549</v>
      </c>
      <c r="AG144" t="s">
        <v>14</v>
      </c>
      <c r="AH144" t="s">
        <v>2209</v>
      </c>
      <c r="AI144" t="s">
        <v>3550</v>
      </c>
      <c r="AJ144" t="s">
        <v>1168</v>
      </c>
      <c r="AK144" t="s">
        <v>3551</v>
      </c>
      <c r="AL144" t="s">
        <v>1184</v>
      </c>
      <c r="AM144" t="s">
        <v>3551</v>
      </c>
      <c r="AN144" t="s">
        <v>1177</v>
      </c>
      <c r="AO144" t="s">
        <v>301</v>
      </c>
      <c r="AP144" t="s">
        <v>22276</v>
      </c>
      <c r="AQ144" t="s">
        <v>14</v>
      </c>
      <c r="AR144" t="s">
        <v>14</v>
      </c>
      <c r="AS144" t="s">
        <v>14</v>
      </c>
      <c r="AT144" t="s">
        <v>14</v>
      </c>
      <c r="AU144" t="s">
        <v>3509</v>
      </c>
      <c r="AV144" t="s">
        <v>3510</v>
      </c>
      <c r="AW144" t="s">
        <v>3510</v>
      </c>
      <c r="AX144" t="s">
        <v>3510</v>
      </c>
      <c r="AY144" t="s">
        <v>3552</v>
      </c>
      <c r="AZ144" t="s">
        <v>22144</v>
      </c>
      <c r="BA144" t="s">
        <v>22074</v>
      </c>
      <c r="BB144" t="s">
        <v>22089</v>
      </c>
      <c r="BC144">
        <v>9430.4</v>
      </c>
      <c r="BD144">
        <v>10939.26</v>
      </c>
      <c r="BE144" t="s">
        <v>14</v>
      </c>
      <c r="BF144" t="s">
        <v>14</v>
      </c>
      <c r="BG144" t="s">
        <v>2214</v>
      </c>
      <c r="BH144" t="s">
        <v>14</v>
      </c>
      <c r="BI144" t="s">
        <v>22092</v>
      </c>
      <c r="BJ144" t="s">
        <v>3545</v>
      </c>
      <c r="BK144" t="s">
        <v>14</v>
      </c>
      <c r="BL144" t="s">
        <v>22074</v>
      </c>
      <c r="BM144" t="s">
        <v>22094</v>
      </c>
      <c r="BN144" t="s">
        <v>3553</v>
      </c>
      <c r="BO144" t="s">
        <v>14</v>
      </c>
      <c r="BP144" t="s">
        <v>22275</v>
      </c>
      <c r="BQ144" t="s">
        <v>2217</v>
      </c>
      <c r="BR144" t="s">
        <v>2303</v>
      </c>
      <c r="BS144" t="s">
        <v>2376</v>
      </c>
      <c r="BT144" t="s">
        <v>14</v>
      </c>
      <c r="BU144" t="s">
        <v>14</v>
      </c>
      <c r="BV144" t="s">
        <v>14</v>
      </c>
      <c r="BW144" t="s">
        <v>14</v>
      </c>
      <c r="BX144" t="s">
        <v>14</v>
      </c>
      <c r="BY144" t="s">
        <v>2220</v>
      </c>
      <c r="BZ144" t="s">
        <v>22275</v>
      </c>
      <c r="CA144" t="s">
        <v>3513</v>
      </c>
      <c r="CB144" t="s">
        <v>14</v>
      </c>
      <c r="CC144" t="s">
        <v>14</v>
      </c>
      <c r="CD144" t="s">
        <v>14</v>
      </c>
      <c r="CE144" t="s">
        <v>14</v>
      </c>
      <c r="CF144" t="s">
        <v>3554</v>
      </c>
      <c r="CG144" t="s">
        <v>608</v>
      </c>
      <c r="CH144" t="s">
        <v>22075</v>
      </c>
      <c r="CJ144" t="s">
        <v>301</v>
      </c>
      <c r="CK144" t="s">
        <v>24</v>
      </c>
      <c r="CM144" s="4" t="str">
        <f>_xlfn.XLOOKUP($CG144,tbl_area_24_07_2024[Nombre Área],tbl_area_24_07_2024[Estado],"Si no se encuentra",2,)</f>
        <v>Guanajuato</v>
      </c>
      <c r="CN144" s="4" t="str">
        <f>_xlfn.XLOOKUP($CG144,tbl_area_24_07_2024[Nombre Área],tbl_area_24_07_2024[Estructura],"Si no se encuentra",2,)</f>
        <v>Juntas Distritales</v>
      </c>
    </row>
    <row r="145" spans="1:92" ht="34.9" customHeight="1" x14ac:dyDescent="0.85">
      <c r="A145" t="s">
        <v>22073</v>
      </c>
      <c r="B145" t="s">
        <v>22074</v>
      </c>
      <c r="C145" t="s">
        <v>22075</v>
      </c>
      <c r="D145" t="s">
        <v>2199</v>
      </c>
      <c r="E145" t="s">
        <v>2507</v>
      </c>
      <c r="F145" t="s">
        <v>2201</v>
      </c>
      <c r="G145" t="s">
        <v>3555</v>
      </c>
      <c r="H145" t="s">
        <v>14</v>
      </c>
      <c r="I145" t="s">
        <v>3502</v>
      </c>
      <c r="J145" t="s">
        <v>3556</v>
      </c>
      <c r="K145" t="s">
        <v>22277</v>
      </c>
      <c r="L145" t="s">
        <v>14</v>
      </c>
      <c r="M145" t="s">
        <v>14</v>
      </c>
      <c r="N145" t="s">
        <v>3557</v>
      </c>
      <c r="O145" t="s">
        <v>22277</v>
      </c>
      <c r="P145" t="s">
        <v>14</v>
      </c>
      <c r="Q145" t="s">
        <v>22277</v>
      </c>
      <c r="R145" t="s">
        <v>22277</v>
      </c>
      <c r="S145" t="s">
        <v>14</v>
      </c>
      <c r="T145" t="s">
        <v>14</v>
      </c>
      <c r="U145" t="s">
        <v>14</v>
      </c>
      <c r="V145" t="s">
        <v>14</v>
      </c>
      <c r="W145" t="s">
        <v>14</v>
      </c>
      <c r="X145" t="s">
        <v>14</v>
      </c>
      <c r="Y145" t="s">
        <v>14</v>
      </c>
      <c r="Z145" t="s">
        <v>14</v>
      </c>
      <c r="AA145" t="s">
        <v>3558</v>
      </c>
      <c r="AB145" t="s">
        <v>22277</v>
      </c>
      <c r="AC145" t="s">
        <v>2670</v>
      </c>
      <c r="AD145" t="s">
        <v>2207</v>
      </c>
      <c r="AE145" t="s">
        <v>2671</v>
      </c>
      <c r="AF145" t="s">
        <v>1183</v>
      </c>
      <c r="AG145" t="s">
        <v>14</v>
      </c>
      <c r="AH145" t="s">
        <v>2209</v>
      </c>
      <c r="AI145" t="s">
        <v>2673</v>
      </c>
      <c r="AJ145" t="s">
        <v>1168</v>
      </c>
      <c r="AK145" t="s">
        <v>3559</v>
      </c>
      <c r="AL145" t="s">
        <v>1180</v>
      </c>
      <c r="AM145" t="s">
        <v>1643</v>
      </c>
      <c r="AN145" t="s">
        <v>1186</v>
      </c>
      <c r="AO145" t="s">
        <v>334</v>
      </c>
      <c r="AP145" t="s">
        <v>22278</v>
      </c>
      <c r="AQ145" t="s">
        <v>14</v>
      </c>
      <c r="AR145" t="s">
        <v>14</v>
      </c>
      <c r="AS145" t="s">
        <v>14</v>
      </c>
      <c r="AT145" t="s">
        <v>14</v>
      </c>
      <c r="AU145" t="s">
        <v>3509</v>
      </c>
      <c r="AV145" t="s">
        <v>3510</v>
      </c>
      <c r="AW145" t="s">
        <v>3510</v>
      </c>
      <c r="AX145" t="s">
        <v>3510</v>
      </c>
      <c r="AY145" t="s">
        <v>3560</v>
      </c>
      <c r="AZ145" t="s">
        <v>22144</v>
      </c>
      <c r="BA145" t="s">
        <v>22104</v>
      </c>
      <c r="BB145" t="s">
        <v>22089</v>
      </c>
      <c r="BC145">
        <v>14033.1</v>
      </c>
      <c r="BD145">
        <v>16278.4</v>
      </c>
      <c r="BE145" t="s">
        <v>22279</v>
      </c>
      <c r="BF145" t="s">
        <v>22280</v>
      </c>
      <c r="BG145" t="s">
        <v>2214</v>
      </c>
      <c r="BH145" t="s">
        <v>14</v>
      </c>
      <c r="BI145" t="s">
        <v>22092</v>
      </c>
      <c r="BJ145" t="s">
        <v>3557</v>
      </c>
      <c r="BK145" t="s">
        <v>14</v>
      </c>
      <c r="BL145" t="s">
        <v>22104</v>
      </c>
      <c r="BM145" t="s">
        <v>22089</v>
      </c>
      <c r="BN145" t="s">
        <v>3561</v>
      </c>
      <c r="BO145" t="s">
        <v>14</v>
      </c>
      <c r="BP145" t="s">
        <v>22277</v>
      </c>
      <c r="BQ145" t="s">
        <v>2217</v>
      </c>
      <c r="BR145" t="s">
        <v>2303</v>
      </c>
      <c r="BS145" t="s">
        <v>2376</v>
      </c>
      <c r="BT145" t="s">
        <v>14</v>
      </c>
      <c r="BU145" t="s">
        <v>14</v>
      </c>
      <c r="BV145" t="s">
        <v>14</v>
      </c>
      <c r="BW145" t="s">
        <v>14</v>
      </c>
      <c r="BX145" t="s">
        <v>14</v>
      </c>
      <c r="BY145" t="s">
        <v>2220</v>
      </c>
      <c r="BZ145" t="s">
        <v>22277</v>
      </c>
      <c r="CA145" t="s">
        <v>3513</v>
      </c>
      <c r="CB145" t="s">
        <v>14</v>
      </c>
      <c r="CC145" t="s">
        <v>14</v>
      </c>
      <c r="CD145" t="s">
        <v>14</v>
      </c>
      <c r="CE145" t="s">
        <v>14</v>
      </c>
      <c r="CF145" t="s">
        <v>3562</v>
      </c>
      <c r="CG145" t="s">
        <v>608</v>
      </c>
      <c r="CH145" t="s">
        <v>22075</v>
      </c>
      <c r="CJ145" t="s">
        <v>301</v>
      </c>
      <c r="CK145" t="s">
        <v>24</v>
      </c>
      <c r="CM145" s="4" t="str">
        <f>_xlfn.XLOOKUP($CG145,tbl_area_24_07_2024[Nombre Área],tbl_area_24_07_2024[Estado],"Si no se encuentra",2,)</f>
        <v>Guanajuato</v>
      </c>
      <c r="CN145" s="4" t="str">
        <f>_xlfn.XLOOKUP($CG145,tbl_area_24_07_2024[Nombre Área],tbl_area_24_07_2024[Estructura],"Si no se encuentra",2,)</f>
        <v>Juntas Distritales</v>
      </c>
    </row>
    <row r="146" spans="1:92" ht="34.9" customHeight="1" x14ac:dyDescent="0.85">
      <c r="A146" t="s">
        <v>22073</v>
      </c>
      <c r="B146" t="s">
        <v>22074</v>
      </c>
      <c r="C146" t="s">
        <v>22075</v>
      </c>
      <c r="D146" t="s">
        <v>2199</v>
      </c>
      <c r="E146" t="s">
        <v>2200</v>
      </c>
      <c r="F146" t="s">
        <v>2201</v>
      </c>
      <c r="G146" t="s">
        <v>3563</v>
      </c>
      <c r="H146" t="s">
        <v>14</v>
      </c>
      <c r="I146" t="s">
        <v>3502</v>
      </c>
      <c r="J146" t="s">
        <v>3564</v>
      </c>
      <c r="K146" t="s">
        <v>22281</v>
      </c>
      <c r="L146" t="s">
        <v>14</v>
      </c>
      <c r="M146" t="s">
        <v>14</v>
      </c>
      <c r="N146" t="s">
        <v>3565</v>
      </c>
      <c r="O146" t="s">
        <v>22281</v>
      </c>
      <c r="P146" t="s">
        <v>14</v>
      </c>
      <c r="Q146" t="s">
        <v>22281</v>
      </c>
      <c r="R146" t="s">
        <v>22281</v>
      </c>
      <c r="S146" t="s">
        <v>14</v>
      </c>
      <c r="T146" t="s">
        <v>14</v>
      </c>
      <c r="U146" t="s">
        <v>14</v>
      </c>
      <c r="V146" t="s">
        <v>14</v>
      </c>
      <c r="W146" t="s">
        <v>1256</v>
      </c>
      <c r="X146" t="s">
        <v>223</v>
      </c>
      <c r="Y146" t="s">
        <v>1667</v>
      </c>
      <c r="Z146" t="s">
        <v>18</v>
      </c>
      <c r="AA146" t="s">
        <v>14</v>
      </c>
      <c r="AB146" t="s">
        <v>22281</v>
      </c>
      <c r="AC146" t="s">
        <v>3566</v>
      </c>
      <c r="AD146" t="s">
        <v>2207</v>
      </c>
      <c r="AE146" t="s">
        <v>3567</v>
      </c>
      <c r="AF146" t="s">
        <v>1168</v>
      </c>
      <c r="AG146" t="s">
        <v>14</v>
      </c>
      <c r="AH146" t="s">
        <v>2209</v>
      </c>
      <c r="AI146" t="s">
        <v>3568</v>
      </c>
      <c r="AJ146" t="s">
        <v>1168</v>
      </c>
      <c r="AK146" t="s">
        <v>3569</v>
      </c>
      <c r="AL146" t="s">
        <v>1461</v>
      </c>
      <c r="AM146" t="s">
        <v>3569</v>
      </c>
      <c r="AN146" t="s">
        <v>1177</v>
      </c>
      <c r="AO146" t="s">
        <v>301</v>
      </c>
      <c r="AP146" t="s">
        <v>22282</v>
      </c>
      <c r="AQ146" t="s">
        <v>14</v>
      </c>
      <c r="AR146" t="s">
        <v>14</v>
      </c>
      <c r="AS146" t="s">
        <v>14</v>
      </c>
      <c r="AT146" t="s">
        <v>14</v>
      </c>
      <c r="AU146" t="s">
        <v>3509</v>
      </c>
      <c r="AV146" t="s">
        <v>3510</v>
      </c>
      <c r="AW146" t="s">
        <v>3510</v>
      </c>
      <c r="AX146" t="s">
        <v>3510</v>
      </c>
      <c r="AY146" t="s">
        <v>3570</v>
      </c>
      <c r="AZ146" t="s">
        <v>22283</v>
      </c>
      <c r="BA146" t="s">
        <v>22284</v>
      </c>
      <c r="BB146" t="s">
        <v>22285</v>
      </c>
      <c r="BC146">
        <v>55019.08</v>
      </c>
      <c r="BD146">
        <v>63822.13</v>
      </c>
      <c r="BE146" t="s">
        <v>14</v>
      </c>
      <c r="BF146" t="s">
        <v>14</v>
      </c>
      <c r="BG146" t="s">
        <v>2214</v>
      </c>
      <c r="BH146" t="s">
        <v>14</v>
      </c>
      <c r="BI146" t="s">
        <v>22092</v>
      </c>
      <c r="BJ146" t="s">
        <v>3565</v>
      </c>
      <c r="BK146" t="s">
        <v>14</v>
      </c>
      <c r="BL146" t="s">
        <v>22074</v>
      </c>
      <c r="BM146" t="s">
        <v>22094</v>
      </c>
      <c r="BN146" t="s">
        <v>3571</v>
      </c>
      <c r="BO146" t="s">
        <v>14</v>
      </c>
      <c r="BP146" t="s">
        <v>22281</v>
      </c>
      <c r="BQ146" t="s">
        <v>2217</v>
      </c>
      <c r="BR146" t="s">
        <v>2303</v>
      </c>
      <c r="BS146" t="s">
        <v>2376</v>
      </c>
      <c r="BT146" t="s">
        <v>14</v>
      </c>
      <c r="BU146" t="s">
        <v>14</v>
      </c>
      <c r="BV146" t="s">
        <v>14</v>
      </c>
      <c r="BW146" t="s">
        <v>14</v>
      </c>
      <c r="BX146" t="s">
        <v>14</v>
      </c>
      <c r="BY146" t="s">
        <v>2544</v>
      </c>
      <c r="BZ146" t="s">
        <v>22281</v>
      </c>
      <c r="CA146" t="s">
        <v>3513</v>
      </c>
      <c r="CB146" t="s">
        <v>14</v>
      </c>
      <c r="CC146" t="s">
        <v>14</v>
      </c>
      <c r="CD146" t="s">
        <v>14</v>
      </c>
      <c r="CE146" t="s">
        <v>14</v>
      </c>
      <c r="CF146" t="s">
        <v>3572</v>
      </c>
      <c r="CG146" t="s">
        <v>608</v>
      </c>
      <c r="CH146" t="s">
        <v>22075</v>
      </c>
      <c r="CJ146" t="s">
        <v>301</v>
      </c>
      <c r="CK146" t="s">
        <v>24</v>
      </c>
      <c r="CM146" s="4" t="str">
        <f>_xlfn.XLOOKUP($CG146,tbl_area_24_07_2024[Nombre Área],tbl_area_24_07_2024[Estado],"Si no se encuentra",2,)</f>
        <v>Guanajuato</v>
      </c>
      <c r="CN146" s="4" t="str">
        <f>_xlfn.XLOOKUP($CG146,tbl_area_24_07_2024[Nombre Área],tbl_area_24_07_2024[Estructura],"Si no se encuentra",2,)</f>
        <v>Juntas Distritales</v>
      </c>
    </row>
    <row r="147" spans="1:92" ht="34.9" customHeight="1" x14ac:dyDescent="0.85">
      <c r="A147" t="s">
        <v>22073</v>
      </c>
      <c r="B147" t="s">
        <v>22074</v>
      </c>
      <c r="C147" t="s">
        <v>22075</v>
      </c>
      <c r="D147" t="s">
        <v>2199</v>
      </c>
      <c r="E147" t="s">
        <v>2200</v>
      </c>
      <c r="F147" t="s">
        <v>2201</v>
      </c>
      <c r="G147" t="s">
        <v>3573</v>
      </c>
      <c r="H147" t="s">
        <v>14</v>
      </c>
      <c r="I147" t="s">
        <v>3502</v>
      </c>
      <c r="J147" t="s">
        <v>3574</v>
      </c>
      <c r="K147" t="s">
        <v>22286</v>
      </c>
      <c r="L147" t="s">
        <v>14</v>
      </c>
      <c r="M147" t="s">
        <v>14</v>
      </c>
      <c r="N147" t="s">
        <v>3575</v>
      </c>
      <c r="O147" t="s">
        <v>22286</v>
      </c>
      <c r="P147" t="s">
        <v>14</v>
      </c>
      <c r="Q147" t="s">
        <v>22286</v>
      </c>
      <c r="R147" t="s">
        <v>22286</v>
      </c>
      <c r="S147" t="s">
        <v>14</v>
      </c>
      <c r="T147" t="s">
        <v>14</v>
      </c>
      <c r="U147" t="s">
        <v>14</v>
      </c>
      <c r="V147" t="s">
        <v>14</v>
      </c>
      <c r="W147" t="s">
        <v>1317</v>
      </c>
      <c r="X147" t="s">
        <v>124</v>
      </c>
      <c r="Y147" t="s">
        <v>37</v>
      </c>
      <c r="Z147" t="s">
        <v>18</v>
      </c>
      <c r="AA147" t="s">
        <v>14</v>
      </c>
      <c r="AB147" t="s">
        <v>22286</v>
      </c>
      <c r="AC147" t="s">
        <v>3576</v>
      </c>
      <c r="AD147" t="s">
        <v>2207</v>
      </c>
      <c r="AE147" t="s">
        <v>3577</v>
      </c>
      <c r="AF147" t="s">
        <v>3578</v>
      </c>
      <c r="AG147" t="s">
        <v>14</v>
      </c>
      <c r="AH147" t="s">
        <v>2209</v>
      </c>
      <c r="AI147" t="s">
        <v>2287</v>
      </c>
      <c r="AJ147" t="s">
        <v>1168</v>
      </c>
      <c r="AK147" t="s">
        <v>1910</v>
      </c>
      <c r="AL147" t="s">
        <v>1177</v>
      </c>
      <c r="AM147" t="s">
        <v>1910</v>
      </c>
      <c r="AN147" t="s">
        <v>1177</v>
      </c>
      <c r="AO147" t="s">
        <v>301</v>
      </c>
      <c r="AP147" t="s">
        <v>22287</v>
      </c>
      <c r="AQ147" t="s">
        <v>14</v>
      </c>
      <c r="AR147" t="s">
        <v>14</v>
      </c>
      <c r="AS147" t="s">
        <v>14</v>
      </c>
      <c r="AT147" t="s">
        <v>14</v>
      </c>
      <c r="AU147" t="s">
        <v>3509</v>
      </c>
      <c r="AV147" t="s">
        <v>3510</v>
      </c>
      <c r="AW147" t="s">
        <v>3510</v>
      </c>
      <c r="AX147" t="s">
        <v>3510</v>
      </c>
      <c r="AY147" t="s">
        <v>3579</v>
      </c>
      <c r="AZ147" t="s">
        <v>22288</v>
      </c>
      <c r="BA147" t="s">
        <v>22288</v>
      </c>
      <c r="BB147" t="s">
        <v>22289</v>
      </c>
      <c r="BC147">
        <v>9787.77</v>
      </c>
      <c r="BD147">
        <v>11353.81</v>
      </c>
      <c r="BE147" t="s">
        <v>14</v>
      </c>
      <c r="BF147" t="s">
        <v>14</v>
      </c>
      <c r="BG147" t="s">
        <v>2214</v>
      </c>
      <c r="BH147" t="s">
        <v>14</v>
      </c>
      <c r="BI147" t="s">
        <v>22092</v>
      </c>
      <c r="BJ147" t="s">
        <v>3575</v>
      </c>
      <c r="BK147" t="s">
        <v>14</v>
      </c>
      <c r="BL147" t="s">
        <v>22074</v>
      </c>
      <c r="BM147" t="s">
        <v>22094</v>
      </c>
      <c r="BN147" t="s">
        <v>3580</v>
      </c>
      <c r="BO147" t="s">
        <v>14</v>
      </c>
      <c r="BP147" t="s">
        <v>22286</v>
      </c>
      <c r="BQ147" t="s">
        <v>2217</v>
      </c>
      <c r="BR147" t="s">
        <v>2303</v>
      </c>
      <c r="BS147" t="s">
        <v>2376</v>
      </c>
      <c r="BT147" t="s">
        <v>14</v>
      </c>
      <c r="BU147" t="s">
        <v>14</v>
      </c>
      <c r="BV147" t="s">
        <v>14</v>
      </c>
      <c r="BW147" t="s">
        <v>14</v>
      </c>
      <c r="BX147" t="s">
        <v>14</v>
      </c>
      <c r="BY147" t="s">
        <v>2544</v>
      </c>
      <c r="BZ147" t="s">
        <v>22286</v>
      </c>
      <c r="CA147" t="s">
        <v>3513</v>
      </c>
      <c r="CB147" t="s">
        <v>14</v>
      </c>
      <c r="CC147" t="s">
        <v>14</v>
      </c>
      <c r="CD147" t="s">
        <v>14</v>
      </c>
      <c r="CE147" t="s">
        <v>14</v>
      </c>
      <c r="CF147" t="s">
        <v>3581</v>
      </c>
      <c r="CG147" t="s">
        <v>608</v>
      </c>
      <c r="CH147" t="s">
        <v>22075</v>
      </c>
      <c r="CJ147" t="s">
        <v>301</v>
      </c>
      <c r="CK147" t="s">
        <v>24</v>
      </c>
      <c r="CM147" s="4" t="str">
        <f>_xlfn.XLOOKUP($CG147,tbl_area_24_07_2024[Nombre Área],tbl_area_24_07_2024[Estado],"Si no se encuentra",2,)</f>
        <v>Guanajuato</v>
      </c>
      <c r="CN147" s="4" t="str">
        <f>_xlfn.XLOOKUP($CG147,tbl_area_24_07_2024[Nombre Área],tbl_area_24_07_2024[Estructura],"Si no se encuentra",2,)</f>
        <v>Juntas Distritales</v>
      </c>
    </row>
    <row r="148" spans="1:92" ht="34.9" customHeight="1" x14ac:dyDescent="0.85">
      <c r="A148" t="s">
        <v>22073</v>
      </c>
      <c r="B148" t="s">
        <v>22074</v>
      </c>
      <c r="C148" t="s">
        <v>22075</v>
      </c>
      <c r="D148" t="s">
        <v>2199</v>
      </c>
      <c r="E148" t="s">
        <v>2507</v>
      </c>
      <c r="F148" t="s">
        <v>2201</v>
      </c>
      <c r="G148" t="s">
        <v>3582</v>
      </c>
      <c r="H148" t="s">
        <v>14</v>
      </c>
      <c r="I148" t="s">
        <v>3502</v>
      </c>
      <c r="J148" t="s">
        <v>3583</v>
      </c>
      <c r="K148" t="s">
        <v>1555</v>
      </c>
      <c r="L148" t="s">
        <v>14</v>
      </c>
      <c r="M148" t="s">
        <v>14</v>
      </c>
      <c r="N148" t="s">
        <v>3557</v>
      </c>
      <c r="O148" t="s">
        <v>1555</v>
      </c>
      <c r="P148" t="s">
        <v>14</v>
      </c>
      <c r="Q148" t="s">
        <v>1555</v>
      </c>
      <c r="R148" t="s">
        <v>1555</v>
      </c>
      <c r="S148" t="s">
        <v>14</v>
      </c>
      <c r="T148" t="s">
        <v>14</v>
      </c>
      <c r="U148" t="s">
        <v>14</v>
      </c>
      <c r="V148" t="s">
        <v>14</v>
      </c>
      <c r="W148" t="s">
        <v>14</v>
      </c>
      <c r="X148" t="s">
        <v>14</v>
      </c>
      <c r="Y148" t="s">
        <v>14</v>
      </c>
      <c r="Z148" t="s">
        <v>14</v>
      </c>
      <c r="AA148" t="s">
        <v>3558</v>
      </c>
      <c r="AB148" t="s">
        <v>1555</v>
      </c>
      <c r="AC148" t="s">
        <v>2670</v>
      </c>
      <c r="AD148" t="s">
        <v>2207</v>
      </c>
      <c r="AE148" t="s">
        <v>2671</v>
      </c>
      <c r="AF148" t="s">
        <v>1183</v>
      </c>
      <c r="AG148" t="s">
        <v>14</v>
      </c>
      <c r="AH148" t="s">
        <v>2209</v>
      </c>
      <c r="AI148" t="s">
        <v>2673</v>
      </c>
      <c r="AJ148" t="s">
        <v>1168</v>
      </c>
      <c r="AK148" t="s">
        <v>3559</v>
      </c>
      <c r="AL148" t="s">
        <v>1180</v>
      </c>
      <c r="AM148" t="s">
        <v>1643</v>
      </c>
      <c r="AN148" t="s">
        <v>1186</v>
      </c>
      <c r="AO148" t="s">
        <v>334</v>
      </c>
      <c r="AP148" t="s">
        <v>22278</v>
      </c>
      <c r="AQ148" t="s">
        <v>14</v>
      </c>
      <c r="AR148" t="s">
        <v>14</v>
      </c>
      <c r="AS148" t="s">
        <v>14</v>
      </c>
      <c r="AT148" t="s">
        <v>14</v>
      </c>
      <c r="AU148" t="s">
        <v>3509</v>
      </c>
      <c r="AV148" t="s">
        <v>3510</v>
      </c>
      <c r="AW148" t="s">
        <v>3510</v>
      </c>
      <c r="AX148" t="s">
        <v>3510</v>
      </c>
      <c r="AY148" t="s">
        <v>3560</v>
      </c>
      <c r="AZ148" t="s">
        <v>22144</v>
      </c>
      <c r="BA148" t="s">
        <v>22104</v>
      </c>
      <c r="BB148" t="s">
        <v>22089</v>
      </c>
      <c r="BC148">
        <v>34780.160000000003</v>
      </c>
      <c r="BD148">
        <v>40344.99</v>
      </c>
      <c r="BE148" t="s">
        <v>22279</v>
      </c>
      <c r="BF148" t="s">
        <v>22280</v>
      </c>
      <c r="BG148" t="s">
        <v>2214</v>
      </c>
      <c r="BH148" t="s">
        <v>14</v>
      </c>
      <c r="BI148" t="s">
        <v>22092</v>
      </c>
      <c r="BJ148" t="s">
        <v>3557</v>
      </c>
      <c r="BK148" t="s">
        <v>14</v>
      </c>
      <c r="BL148" t="s">
        <v>22104</v>
      </c>
      <c r="BM148" t="s">
        <v>22089</v>
      </c>
      <c r="BN148" t="s">
        <v>3584</v>
      </c>
      <c r="BO148" t="s">
        <v>14</v>
      </c>
      <c r="BP148" t="s">
        <v>1555</v>
      </c>
      <c r="BQ148" t="s">
        <v>2217</v>
      </c>
      <c r="BR148" t="s">
        <v>2303</v>
      </c>
      <c r="BS148" t="s">
        <v>2376</v>
      </c>
      <c r="BT148" t="s">
        <v>14</v>
      </c>
      <c r="BU148" t="s">
        <v>14</v>
      </c>
      <c r="BV148" t="s">
        <v>14</v>
      </c>
      <c r="BW148" t="s">
        <v>14</v>
      </c>
      <c r="BX148" t="s">
        <v>14</v>
      </c>
      <c r="BY148" t="s">
        <v>2220</v>
      </c>
      <c r="BZ148" t="s">
        <v>1555</v>
      </c>
      <c r="CA148" t="s">
        <v>3513</v>
      </c>
      <c r="CB148" t="s">
        <v>14</v>
      </c>
      <c r="CC148" t="s">
        <v>14</v>
      </c>
      <c r="CD148" t="s">
        <v>14</v>
      </c>
      <c r="CE148" t="s">
        <v>14</v>
      </c>
      <c r="CF148" t="s">
        <v>3585</v>
      </c>
      <c r="CG148" t="s">
        <v>608</v>
      </c>
      <c r="CH148" t="s">
        <v>22075</v>
      </c>
      <c r="CJ148" t="s">
        <v>301</v>
      </c>
      <c r="CK148" t="s">
        <v>24</v>
      </c>
      <c r="CM148" s="4" t="str">
        <f>_xlfn.XLOOKUP($CG148,tbl_area_24_07_2024[Nombre Área],tbl_area_24_07_2024[Estado],"Si no se encuentra",2,)</f>
        <v>Guanajuato</v>
      </c>
      <c r="CN148" s="4" t="str">
        <f>_xlfn.XLOOKUP($CG148,tbl_area_24_07_2024[Nombre Área],tbl_area_24_07_2024[Estructura],"Si no se encuentra",2,)</f>
        <v>Juntas Distritales</v>
      </c>
    </row>
    <row r="149" spans="1:92" ht="34.9" customHeight="1" x14ac:dyDescent="0.85">
      <c r="A149" t="s">
        <v>22073</v>
      </c>
      <c r="B149" t="s">
        <v>22074</v>
      </c>
      <c r="C149" t="s">
        <v>22075</v>
      </c>
      <c r="D149" t="s">
        <v>2199</v>
      </c>
      <c r="E149" t="s">
        <v>2200</v>
      </c>
      <c r="F149" t="s">
        <v>2201</v>
      </c>
      <c r="G149" t="s">
        <v>3586</v>
      </c>
      <c r="H149" t="s">
        <v>14</v>
      </c>
      <c r="I149" t="s">
        <v>3502</v>
      </c>
      <c r="J149" t="s">
        <v>3587</v>
      </c>
      <c r="K149" t="s">
        <v>1556</v>
      </c>
      <c r="L149" t="s">
        <v>14</v>
      </c>
      <c r="M149" t="s">
        <v>14</v>
      </c>
      <c r="N149" t="s">
        <v>3588</v>
      </c>
      <c r="O149" t="s">
        <v>1556</v>
      </c>
      <c r="P149" t="s">
        <v>14</v>
      </c>
      <c r="Q149" t="s">
        <v>1556</v>
      </c>
      <c r="R149" t="s">
        <v>1556</v>
      </c>
      <c r="S149" t="s">
        <v>14</v>
      </c>
      <c r="T149" t="s">
        <v>14</v>
      </c>
      <c r="U149" t="s">
        <v>14</v>
      </c>
      <c r="V149" t="s">
        <v>14</v>
      </c>
      <c r="W149" t="s">
        <v>14</v>
      </c>
      <c r="X149" t="s">
        <v>14</v>
      </c>
      <c r="Y149" t="s">
        <v>14</v>
      </c>
      <c r="Z149" t="s">
        <v>14</v>
      </c>
      <c r="AA149" t="s">
        <v>3589</v>
      </c>
      <c r="AB149" t="s">
        <v>1556</v>
      </c>
      <c r="AC149" t="s">
        <v>3590</v>
      </c>
      <c r="AD149" t="s">
        <v>2207</v>
      </c>
      <c r="AE149" t="s">
        <v>3591</v>
      </c>
      <c r="AF149" t="s">
        <v>1512</v>
      </c>
      <c r="AG149" t="s">
        <v>14</v>
      </c>
      <c r="AH149" t="s">
        <v>2209</v>
      </c>
      <c r="AI149" t="s">
        <v>3592</v>
      </c>
      <c r="AJ149" t="s">
        <v>1168</v>
      </c>
      <c r="AK149" t="s">
        <v>3551</v>
      </c>
      <c r="AL149" t="s">
        <v>1184</v>
      </c>
      <c r="AM149" t="s">
        <v>3551</v>
      </c>
      <c r="AN149" t="s">
        <v>1177</v>
      </c>
      <c r="AO149" t="s">
        <v>301</v>
      </c>
      <c r="AP149" t="s">
        <v>22290</v>
      </c>
      <c r="AQ149" t="s">
        <v>14</v>
      </c>
      <c r="AR149" t="s">
        <v>14</v>
      </c>
      <c r="AS149" t="s">
        <v>14</v>
      </c>
      <c r="AT149" t="s">
        <v>14</v>
      </c>
      <c r="AU149" t="s">
        <v>3509</v>
      </c>
      <c r="AV149" t="s">
        <v>3510</v>
      </c>
      <c r="AW149" t="s">
        <v>3510</v>
      </c>
      <c r="AX149" t="s">
        <v>3510</v>
      </c>
      <c r="AY149" t="s">
        <v>3593</v>
      </c>
      <c r="AZ149" t="s">
        <v>22144</v>
      </c>
      <c r="BA149" t="s">
        <v>22074</v>
      </c>
      <c r="BB149" t="s">
        <v>22265</v>
      </c>
      <c r="BC149">
        <v>25616.19</v>
      </c>
      <c r="BD149">
        <v>29714.78</v>
      </c>
      <c r="BE149" t="s">
        <v>14</v>
      </c>
      <c r="BF149" t="s">
        <v>14</v>
      </c>
      <c r="BG149" t="s">
        <v>2214</v>
      </c>
      <c r="BH149" t="s">
        <v>14</v>
      </c>
      <c r="BI149" t="s">
        <v>22092</v>
      </c>
      <c r="BJ149" t="s">
        <v>3588</v>
      </c>
      <c r="BK149" t="s">
        <v>14</v>
      </c>
      <c r="BL149" t="s">
        <v>22074</v>
      </c>
      <c r="BM149" t="s">
        <v>22094</v>
      </c>
      <c r="BN149" t="s">
        <v>3594</v>
      </c>
      <c r="BO149" t="s">
        <v>14</v>
      </c>
      <c r="BP149" t="s">
        <v>1556</v>
      </c>
      <c r="BQ149" t="s">
        <v>2217</v>
      </c>
      <c r="BR149" t="s">
        <v>2303</v>
      </c>
      <c r="BS149" t="s">
        <v>2376</v>
      </c>
      <c r="BT149" t="s">
        <v>14</v>
      </c>
      <c r="BU149" t="s">
        <v>14</v>
      </c>
      <c r="BV149" t="s">
        <v>14</v>
      </c>
      <c r="BW149" t="s">
        <v>14</v>
      </c>
      <c r="BX149" t="s">
        <v>14</v>
      </c>
      <c r="BY149" t="s">
        <v>2220</v>
      </c>
      <c r="BZ149" t="s">
        <v>1556</v>
      </c>
      <c r="CA149" t="s">
        <v>3513</v>
      </c>
      <c r="CB149" t="s">
        <v>14</v>
      </c>
      <c r="CC149" t="s">
        <v>14</v>
      </c>
      <c r="CD149" t="s">
        <v>14</v>
      </c>
      <c r="CE149" t="s">
        <v>14</v>
      </c>
      <c r="CF149" t="s">
        <v>3595</v>
      </c>
      <c r="CG149" t="s">
        <v>608</v>
      </c>
      <c r="CH149" t="s">
        <v>22075</v>
      </c>
      <c r="CJ149" t="s">
        <v>301</v>
      </c>
      <c r="CK149" t="s">
        <v>24</v>
      </c>
      <c r="CM149" s="4" t="str">
        <f>_xlfn.XLOOKUP($CG149,tbl_area_24_07_2024[Nombre Área],tbl_area_24_07_2024[Estado],"Si no se encuentra",2,)</f>
        <v>Guanajuato</v>
      </c>
      <c r="CN149" s="4" t="str">
        <f>_xlfn.XLOOKUP($CG149,tbl_area_24_07_2024[Nombre Área],tbl_area_24_07_2024[Estructura],"Si no se encuentra",2,)</f>
        <v>Juntas Distritales</v>
      </c>
    </row>
    <row r="150" spans="1:92" ht="34.9" customHeight="1" x14ac:dyDescent="0.85">
      <c r="A150" t="s">
        <v>22073</v>
      </c>
      <c r="B150" t="s">
        <v>22074</v>
      </c>
      <c r="C150" t="s">
        <v>22075</v>
      </c>
      <c r="D150" t="s">
        <v>2199</v>
      </c>
      <c r="E150" t="s">
        <v>2507</v>
      </c>
      <c r="F150" t="s">
        <v>2201</v>
      </c>
      <c r="G150" t="s">
        <v>3596</v>
      </c>
      <c r="H150" t="s">
        <v>14</v>
      </c>
      <c r="I150" t="s">
        <v>3502</v>
      </c>
      <c r="J150" t="s">
        <v>3597</v>
      </c>
      <c r="K150" t="s">
        <v>22291</v>
      </c>
      <c r="L150" t="s">
        <v>14</v>
      </c>
      <c r="M150" t="s">
        <v>14</v>
      </c>
      <c r="N150" t="s">
        <v>3557</v>
      </c>
      <c r="O150" t="s">
        <v>22291</v>
      </c>
      <c r="P150" t="s">
        <v>14</v>
      </c>
      <c r="Q150" t="s">
        <v>22291</v>
      </c>
      <c r="R150" t="s">
        <v>22291</v>
      </c>
      <c r="S150" t="s">
        <v>14</v>
      </c>
      <c r="T150" t="s">
        <v>14</v>
      </c>
      <c r="U150" t="s">
        <v>14</v>
      </c>
      <c r="V150" t="s">
        <v>14</v>
      </c>
      <c r="W150" t="s">
        <v>14</v>
      </c>
      <c r="X150" t="s">
        <v>14</v>
      </c>
      <c r="Y150" t="s">
        <v>14</v>
      </c>
      <c r="Z150" t="s">
        <v>14</v>
      </c>
      <c r="AA150" t="s">
        <v>3558</v>
      </c>
      <c r="AB150" t="s">
        <v>22291</v>
      </c>
      <c r="AC150" t="s">
        <v>2670</v>
      </c>
      <c r="AD150" t="s">
        <v>2207</v>
      </c>
      <c r="AE150" t="s">
        <v>2671</v>
      </c>
      <c r="AF150" t="s">
        <v>1183</v>
      </c>
      <c r="AG150" t="s">
        <v>14</v>
      </c>
      <c r="AH150" t="s">
        <v>2209</v>
      </c>
      <c r="AI150" t="s">
        <v>2673</v>
      </c>
      <c r="AJ150" t="s">
        <v>1168</v>
      </c>
      <c r="AK150" t="s">
        <v>3559</v>
      </c>
      <c r="AL150" t="s">
        <v>1180</v>
      </c>
      <c r="AM150" t="s">
        <v>1643</v>
      </c>
      <c r="AN150" t="s">
        <v>1186</v>
      </c>
      <c r="AO150" t="s">
        <v>334</v>
      </c>
      <c r="AP150" t="s">
        <v>22278</v>
      </c>
      <c r="AQ150" t="s">
        <v>14</v>
      </c>
      <c r="AR150" t="s">
        <v>14</v>
      </c>
      <c r="AS150" t="s">
        <v>14</v>
      </c>
      <c r="AT150" t="s">
        <v>14</v>
      </c>
      <c r="AU150" t="s">
        <v>3509</v>
      </c>
      <c r="AV150" t="s">
        <v>3510</v>
      </c>
      <c r="AW150" t="s">
        <v>3510</v>
      </c>
      <c r="AX150" t="s">
        <v>3510</v>
      </c>
      <c r="AY150" t="s">
        <v>3560</v>
      </c>
      <c r="AZ150" t="s">
        <v>22144</v>
      </c>
      <c r="BA150" t="s">
        <v>22104</v>
      </c>
      <c r="BB150" t="s">
        <v>22089</v>
      </c>
      <c r="BC150">
        <v>1354.2</v>
      </c>
      <c r="BD150">
        <v>1570.87</v>
      </c>
      <c r="BE150" t="s">
        <v>22279</v>
      </c>
      <c r="BF150" t="s">
        <v>22280</v>
      </c>
      <c r="BG150" t="s">
        <v>2214</v>
      </c>
      <c r="BH150" t="s">
        <v>14</v>
      </c>
      <c r="BI150" t="s">
        <v>22092</v>
      </c>
      <c r="BJ150" t="s">
        <v>3557</v>
      </c>
      <c r="BK150" t="s">
        <v>14</v>
      </c>
      <c r="BL150" t="s">
        <v>22104</v>
      </c>
      <c r="BM150" t="s">
        <v>22089</v>
      </c>
      <c r="BN150" t="s">
        <v>3598</v>
      </c>
      <c r="BO150" t="s">
        <v>14</v>
      </c>
      <c r="BP150" t="s">
        <v>22291</v>
      </c>
      <c r="BQ150" t="s">
        <v>2217</v>
      </c>
      <c r="BR150" t="s">
        <v>2303</v>
      </c>
      <c r="BS150" t="s">
        <v>2376</v>
      </c>
      <c r="BT150" t="s">
        <v>14</v>
      </c>
      <c r="BU150" t="s">
        <v>14</v>
      </c>
      <c r="BV150" t="s">
        <v>14</v>
      </c>
      <c r="BW150" t="s">
        <v>14</v>
      </c>
      <c r="BX150" t="s">
        <v>14</v>
      </c>
      <c r="BY150" t="s">
        <v>2220</v>
      </c>
      <c r="BZ150" t="s">
        <v>22291</v>
      </c>
      <c r="CA150" t="s">
        <v>3513</v>
      </c>
      <c r="CB150" t="s">
        <v>14</v>
      </c>
      <c r="CC150" t="s">
        <v>14</v>
      </c>
      <c r="CD150" t="s">
        <v>14</v>
      </c>
      <c r="CE150" t="s">
        <v>14</v>
      </c>
      <c r="CF150" t="s">
        <v>3599</v>
      </c>
      <c r="CG150" t="s">
        <v>608</v>
      </c>
      <c r="CH150" t="s">
        <v>22075</v>
      </c>
      <c r="CJ150" t="s">
        <v>301</v>
      </c>
      <c r="CK150" t="s">
        <v>24</v>
      </c>
      <c r="CM150" s="4" t="str">
        <f>_xlfn.XLOOKUP($CG150,tbl_area_24_07_2024[Nombre Área],tbl_area_24_07_2024[Estado],"Si no se encuentra",2,)</f>
        <v>Guanajuato</v>
      </c>
      <c r="CN150" s="4" t="str">
        <f>_xlfn.XLOOKUP($CG150,tbl_area_24_07_2024[Nombre Área],tbl_area_24_07_2024[Estructura],"Si no se encuentra",2,)</f>
        <v>Juntas Distritales</v>
      </c>
    </row>
    <row r="151" spans="1:92" ht="34.9" customHeight="1" x14ac:dyDescent="0.85">
      <c r="A151" t="s">
        <v>22073</v>
      </c>
      <c r="B151" t="s">
        <v>22074</v>
      </c>
      <c r="C151" t="s">
        <v>22075</v>
      </c>
      <c r="D151" t="s">
        <v>2199</v>
      </c>
      <c r="E151" t="s">
        <v>2507</v>
      </c>
      <c r="F151" t="s">
        <v>2201</v>
      </c>
      <c r="G151" t="s">
        <v>3600</v>
      </c>
      <c r="H151" t="s">
        <v>14</v>
      </c>
      <c r="I151" t="s">
        <v>3502</v>
      </c>
      <c r="J151" t="s">
        <v>3601</v>
      </c>
      <c r="K151" t="s">
        <v>1557</v>
      </c>
      <c r="L151" t="s">
        <v>14</v>
      </c>
      <c r="M151" t="s">
        <v>14</v>
      </c>
      <c r="N151" t="s">
        <v>3557</v>
      </c>
      <c r="O151" t="s">
        <v>1557</v>
      </c>
      <c r="P151" t="s">
        <v>14</v>
      </c>
      <c r="Q151" t="s">
        <v>1557</v>
      </c>
      <c r="R151" t="s">
        <v>1557</v>
      </c>
      <c r="S151" t="s">
        <v>14</v>
      </c>
      <c r="T151" t="s">
        <v>14</v>
      </c>
      <c r="U151" t="s">
        <v>14</v>
      </c>
      <c r="V151" t="s">
        <v>14</v>
      </c>
      <c r="W151" t="s">
        <v>14</v>
      </c>
      <c r="X151" t="s">
        <v>14</v>
      </c>
      <c r="Y151" t="s">
        <v>14</v>
      </c>
      <c r="Z151" t="s">
        <v>14</v>
      </c>
      <c r="AA151" t="s">
        <v>3558</v>
      </c>
      <c r="AB151" t="s">
        <v>1557</v>
      </c>
      <c r="AC151" t="s">
        <v>2670</v>
      </c>
      <c r="AD151" t="s">
        <v>2207</v>
      </c>
      <c r="AE151" t="s">
        <v>2671</v>
      </c>
      <c r="AF151" t="s">
        <v>1183</v>
      </c>
      <c r="AG151" t="s">
        <v>14</v>
      </c>
      <c r="AH151" t="s">
        <v>2209</v>
      </c>
      <c r="AI151" t="s">
        <v>2673</v>
      </c>
      <c r="AJ151" t="s">
        <v>1168</v>
      </c>
      <c r="AK151" t="s">
        <v>3559</v>
      </c>
      <c r="AL151" t="s">
        <v>1180</v>
      </c>
      <c r="AM151" t="s">
        <v>1643</v>
      </c>
      <c r="AN151" t="s">
        <v>1186</v>
      </c>
      <c r="AO151" t="s">
        <v>334</v>
      </c>
      <c r="AP151" t="s">
        <v>22278</v>
      </c>
      <c r="AQ151" t="s">
        <v>14</v>
      </c>
      <c r="AR151" t="s">
        <v>14</v>
      </c>
      <c r="AS151" t="s">
        <v>14</v>
      </c>
      <c r="AT151" t="s">
        <v>14</v>
      </c>
      <c r="AU151" t="s">
        <v>3509</v>
      </c>
      <c r="AV151" t="s">
        <v>3510</v>
      </c>
      <c r="AW151" t="s">
        <v>3510</v>
      </c>
      <c r="AX151" t="s">
        <v>3510</v>
      </c>
      <c r="AY151" t="s">
        <v>3560</v>
      </c>
      <c r="AZ151" t="s">
        <v>22144</v>
      </c>
      <c r="BA151" t="s">
        <v>22104</v>
      </c>
      <c r="BB151" t="s">
        <v>22089</v>
      </c>
      <c r="BC151">
        <v>13712.09</v>
      </c>
      <c r="BD151">
        <v>15906.03</v>
      </c>
      <c r="BE151" t="s">
        <v>22279</v>
      </c>
      <c r="BF151" t="s">
        <v>22280</v>
      </c>
      <c r="BG151" t="s">
        <v>2214</v>
      </c>
      <c r="BH151" t="s">
        <v>14</v>
      </c>
      <c r="BI151" t="s">
        <v>22092</v>
      </c>
      <c r="BJ151" t="s">
        <v>3557</v>
      </c>
      <c r="BK151" t="s">
        <v>14</v>
      </c>
      <c r="BL151" t="s">
        <v>22104</v>
      </c>
      <c r="BM151" t="s">
        <v>22089</v>
      </c>
      <c r="BN151" t="s">
        <v>3602</v>
      </c>
      <c r="BO151" t="s">
        <v>14</v>
      </c>
      <c r="BP151" t="s">
        <v>1557</v>
      </c>
      <c r="BQ151" t="s">
        <v>2217</v>
      </c>
      <c r="BR151" t="s">
        <v>2303</v>
      </c>
      <c r="BS151" t="s">
        <v>2376</v>
      </c>
      <c r="BT151" t="s">
        <v>14</v>
      </c>
      <c r="BU151" t="s">
        <v>14</v>
      </c>
      <c r="BV151" t="s">
        <v>14</v>
      </c>
      <c r="BW151" t="s">
        <v>14</v>
      </c>
      <c r="BX151" t="s">
        <v>14</v>
      </c>
      <c r="BY151" t="s">
        <v>2220</v>
      </c>
      <c r="BZ151" t="s">
        <v>1557</v>
      </c>
      <c r="CA151" t="s">
        <v>3513</v>
      </c>
      <c r="CB151" t="s">
        <v>14</v>
      </c>
      <c r="CC151" t="s">
        <v>14</v>
      </c>
      <c r="CD151" t="s">
        <v>14</v>
      </c>
      <c r="CE151" t="s">
        <v>14</v>
      </c>
      <c r="CF151" t="s">
        <v>3603</v>
      </c>
      <c r="CG151" t="s">
        <v>608</v>
      </c>
      <c r="CH151" t="s">
        <v>22075</v>
      </c>
      <c r="CJ151" t="s">
        <v>301</v>
      </c>
      <c r="CK151" t="s">
        <v>24</v>
      </c>
      <c r="CM151" s="4" t="str">
        <f>_xlfn.XLOOKUP($CG151,tbl_area_24_07_2024[Nombre Área],tbl_area_24_07_2024[Estado],"Si no se encuentra",2,)</f>
        <v>Guanajuato</v>
      </c>
      <c r="CN151" s="4" t="str">
        <f>_xlfn.XLOOKUP($CG151,tbl_area_24_07_2024[Nombre Área],tbl_area_24_07_2024[Estructura],"Si no se encuentra",2,)</f>
        <v>Juntas Distritales</v>
      </c>
    </row>
    <row r="152" spans="1:92" ht="34.9" customHeight="1" x14ac:dyDescent="0.85">
      <c r="A152" t="s">
        <v>22073</v>
      </c>
      <c r="B152" t="s">
        <v>22074</v>
      </c>
      <c r="C152" t="s">
        <v>22075</v>
      </c>
      <c r="D152" t="s">
        <v>2199</v>
      </c>
      <c r="E152" t="s">
        <v>2507</v>
      </c>
      <c r="F152" t="s">
        <v>2201</v>
      </c>
      <c r="G152" t="s">
        <v>3604</v>
      </c>
      <c r="H152" t="s">
        <v>14</v>
      </c>
      <c r="I152" t="s">
        <v>3502</v>
      </c>
      <c r="J152" t="s">
        <v>3605</v>
      </c>
      <c r="K152" t="s">
        <v>1558</v>
      </c>
      <c r="L152" t="s">
        <v>14</v>
      </c>
      <c r="M152" t="s">
        <v>14</v>
      </c>
      <c r="N152" t="s">
        <v>3557</v>
      </c>
      <c r="O152" t="s">
        <v>1558</v>
      </c>
      <c r="P152" t="s">
        <v>14</v>
      </c>
      <c r="Q152" t="s">
        <v>1558</v>
      </c>
      <c r="R152" t="s">
        <v>1558</v>
      </c>
      <c r="S152" t="s">
        <v>14</v>
      </c>
      <c r="T152" t="s">
        <v>14</v>
      </c>
      <c r="U152" t="s">
        <v>14</v>
      </c>
      <c r="V152" t="s">
        <v>14</v>
      </c>
      <c r="W152" t="s">
        <v>14</v>
      </c>
      <c r="X152" t="s">
        <v>14</v>
      </c>
      <c r="Y152" t="s">
        <v>14</v>
      </c>
      <c r="Z152" t="s">
        <v>14</v>
      </c>
      <c r="AA152" t="s">
        <v>3558</v>
      </c>
      <c r="AB152" t="s">
        <v>1558</v>
      </c>
      <c r="AC152" t="s">
        <v>2670</v>
      </c>
      <c r="AD152" t="s">
        <v>2207</v>
      </c>
      <c r="AE152" t="s">
        <v>2671</v>
      </c>
      <c r="AF152" t="s">
        <v>1183</v>
      </c>
      <c r="AG152" t="s">
        <v>14</v>
      </c>
      <c r="AH152" t="s">
        <v>2209</v>
      </c>
      <c r="AI152" t="s">
        <v>2673</v>
      </c>
      <c r="AJ152" t="s">
        <v>1168</v>
      </c>
      <c r="AK152" t="s">
        <v>3559</v>
      </c>
      <c r="AL152" t="s">
        <v>1180</v>
      </c>
      <c r="AM152" t="s">
        <v>1643</v>
      </c>
      <c r="AN152" t="s">
        <v>1186</v>
      </c>
      <c r="AO152" t="s">
        <v>334</v>
      </c>
      <c r="AP152" t="s">
        <v>22278</v>
      </c>
      <c r="AQ152" t="s">
        <v>14</v>
      </c>
      <c r="AR152" t="s">
        <v>14</v>
      </c>
      <c r="AS152" t="s">
        <v>14</v>
      </c>
      <c r="AT152" t="s">
        <v>14</v>
      </c>
      <c r="AU152" t="s">
        <v>3509</v>
      </c>
      <c r="AV152" t="s">
        <v>3510</v>
      </c>
      <c r="AW152" t="s">
        <v>3510</v>
      </c>
      <c r="AX152" t="s">
        <v>3510</v>
      </c>
      <c r="AY152" t="s">
        <v>3560</v>
      </c>
      <c r="AZ152" t="s">
        <v>22144</v>
      </c>
      <c r="BA152" t="s">
        <v>22104</v>
      </c>
      <c r="BB152" t="s">
        <v>22089</v>
      </c>
      <c r="BC152">
        <v>3581.08</v>
      </c>
      <c r="BD152">
        <v>4154.05</v>
      </c>
      <c r="BE152" t="s">
        <v>22279</v>
      </c>
      <c r="BF152" t="s">
        <v>22280</v>
      </c>
      <c r="BG152" t="s">
        <v>2214</v>
      </c>
      <c r="BH152" t="s">
        <v>14</v>
      </c>
      <c r="BI152" t="s">
        <v>22092</v>
      </c>
      <c r="BJ152" t="s">
        <v>3557</v>
      </c>
      <c r="BK152" t="s">
        <v>14</v>
      </c>
      <c r="BL152" t="s">
        <v>22104</v>
      </c>
      <c r="BM152" t="s">
        <v>22089</v>
      </c>
      <c r="BN152" t="s">
        <v>3606</v>
      </c>
      <c r="BO152" t="s">
        <v>14</v>
      </c>
      <c r="BP152" t="s">
        <v>1558</v>
      </c>
      <c r="BQ152" t="s">
        <v>2217</v>
      </c>
      <c r="BR152" t="s">
        <v>2303</v>
      </c>
      <c r="BS152" t="s">
        <v>2376</v>
      </c>
      <c r="BT152" t="s">
        <v>14</v>
      </c>
      <c r="BU152" t="s">
        <v>14</v>
      </c>
      <c r="BV152" t="s">
        <v>14</v>
      </c>
      <c r="BW152" t="s">
        <v>14</v>
      </c>
      <c r="BX152" t="s">
        <v>14</v>
      </c>
      <c r="BY152" t="s">
        <v>2220</v>
      </c>
      <c r="BZ152" t="s">
        <v>1558</v>
      </c>
      <c r="CA152" t="s">
        <v>3513</v>
      </c>
      <c r="CB152" t="s">
        <v>14</v>
      </c>
      <c r="CC152" t="s">
        <v>14</v>
      </c>
      <c r="CD152" t="s">
        <v>14</v>
      </c>
      <c r="CE152" t="s">
        <v>14</v>
      </c>
      <c r="CF152" t="s">
        <v>3607</v>
      </c>
      <c r="CG152" t="s">
        <v>608</v>
      </c>
      <c r="CH152" t="s">
        <v>22075</v>
      </c>
      <c r="CJ152" t="s">
        <v>301</v>
      </c>
      <c r="CK152" t="s">
        <v>24</v>
      </c>
      <c r="CM152" s="4" t="str">
        <f>_xlfn.XLOOKUP($CG152,tbl_area_24_07_2024[Nombre Área],tbl_area_24_07_2024[Estado],"Si no se encuentra",2,)</f>
        <v>Guanajuato</v>
      </c>
      <c r="CN152" s="4" t="str">
        <f>_xlfn.XLOOKUP($CG152,tbl_area_24_07_2024[Nombre Área],tbl_area_24_07_2024[Estructura],"Si no se encuentra",2,)</f>
        <v>Juntas Distritales</v>
      </c>
    </row>
    <row r="153" spans="1:92" ht="34.9" customHeight="1" x14ac:dyDescent="0.85">
      <c r="A153" t="s">
        <v>22073</v>
      </c>
      <c r="B153" t="s">
        <v>22074</v>
      </c>
      <c r="C153" t="s">
        <v>22075</v>
      </c>
      <c r="D153" t="s">
        <v>2199</v>
      </c>
      <c r="E153" t="s">
        <v>2200</v>
      </c>
      <c r="F153" t="s">
        <v>2201</v>
      </c>
      <c r="G153" t="s">
        <v>3608</v>
      </c>
      <c r="H153" t="s">
        <v>14</v>
      </c>
      <c r="I153" t="s">
        <v>3502</v>
      </c>
      <c r="J153" t="s">
        <v>3609</v>
      </c>
      <c r="K153" t="s">
        <v>22292</v>
      </c>
      <c r="L153" t="s">
        <v>14</v>
      </c>
      <c r="M153" t="s">
        <v>14</v>
      </c>
      <c r="N153" t="s">
        <v>3565</v>
      </c>
      <c r="O153" t="s">
        <v>22292</v>
      </c>
      <c r="P153" t="s">
        <v>14</v>
      </c>
      <c r="Q153" t="s">
        <v>22292</v>
      </c>
      <c r="R153" t="s">
        <v>22292</v>
      </c>
      <c r="S153" t="s">
        <v>14</v>
      </c>
      <c r="T153" t="s">
        <v>14</v>
      </c>
      <c r="U153" t="s">
        <v>14</v>
      </c>
      <c r="V153" t="s">
        <v>14</v>
      </c>
      <c r="W153" t="s">
        <v>1256</v>
      </c>
      <c r="X153" t="s">
        <v>223</v>
      </c>
      <c r="Y153" t="s">
        <v>1667</v>
      </c>
      <c r="Z153" t="s">
        <v>18</v>
      </c>
      <c r="AA153" t="s">
        <v>14</v>
      </c>
      <c r="AB153" t="s">
        <v>22292</v>
      </c>
      <c r="AC153" t="s">
        <v>3566</v>
      </c>
      <c r="AD153" t="s">
        <v>2207</v>
      </c>
      <c r="AE153" t="s">
        <v>3567</v>
      </c>
      <c r="AF153" t="s">
        <v>1168</v>
      </c>
      <c r="AG153" t="s">
        <v>14</v>
      </c>
      <c r="AH153" t="s">
        <v>2209</v>
      </c>
      <c r="AI153" t="s">
        <v>3568</v>
      </c>
      <c r="AJ153" t="s">
        <v>1168</v>
      </c>
      <c r="AK153" t="s">
        <v>3569</v>
      </c>
      <c r="AL153" t="s">
        <v>1461</v>
      </c>
      <c r="AM153" t="s">
        <v>3569</v>
      </c>
      <c r="AN153" t="s">
        <v>1177</v>
      </c>
      <c r="AO153" t="s">
        <v>301</v>
      </c>
      <c r="AP153" t="s">
        <v>22282</v>
      </c>
      <c r="AQ153" t="s">
        <v>14</v>
      </c>
      <c r="AR153" t="s">
        <v>14</v>
      </c>
      <c r="AS153" t="s">
        <v>14</v>
      </c>
      <c r="AT153" t="s">
        <v>14</v>
      </c>
      <c r="AU153" t="s">
        <v>3509</v>
      </c>
      <c r="AV153" t="s">
        <v>3510</v>
      </c>
      <c r="AW153" t="s">
        <v>3510</v>
      </c>
      <c r="AX153" t="s">
        <v>3510</v>
      </c>
      <c r="AY153" t="s">
        <v>3570</v>
      </c>
      <c r="AZ153" t="s">
        <v>22283</v>
      </c>
      <c r="BA153" t="s">
        <v>22284</v>
      </c>
      <c r="BB153" t="s">
        <v>22285</v>
      </c>
      <c r="BC153">
        <v>55019.08</v>
      </c>
      <c r="BD153">
        <v>63822.13</v>
      </c>
      <c r="BE153" t="s">
        <v>14</v>
      </c>
      <c r="BF153" t="s">
        <v>14</v>
      </c>
      <c r="BG153" t="s">
        <v>2214</v>
      </c>
      <c r="BH153" t="s">
        <v>14</v>
      </c>
      <c r="BI153" t="s">
        <v>22092</v>
      </c>
      <c r="BJ153" t="s">
        <v>3565</v>
      </c>
      <c r="BK153" t="s">
        <v>14</v>
      </c>
      <c r="BL153" t="s">
        <v>22104</v>
      </c>
      <c r="BM153" t="s">
        <v>22082</v>
      </c>
      <c r="BN153" t="s">
        <v>3610</v>
      </c>
      <c r="BO153" t="s">
        <v>14</v>
      </c>
      <c r="BP153" t="s">
        <v>22292</v>
      </c>
      <c r="BQ153" t="s">
        <v>2217</v>
      </c>
      <c r="BR153" t="s">
        <v>2303</v>
      </c>
      <c r="BS153" t="s">
        <v>2376</v>
      </c>
      <c r="BT153" t="s">
        <v>14</v>
      </c>
      <c r="BU153" t="s">
        <v>14</v>
      </c>
      <c r="BV153" t="s">
        <v>14</v>
      </c>
      <c r="BW153" t="s">
        <v>14</v>
      </c>
      <c r="BX153" t="s">
        <v>14</v>
      </c>
      <c r="BY153" t="s">
        <v>2544</v>
      </c>
      <c r="BZ153" t="s">
        <v>22292</v>
      </c>
      <c r="CA153" t="s">
        <v>3513</v>
      </c>
      <c r="CB153" t="s">
        <v>14</v>
      </c>
      <c r="CC153" t="s">
        <v>14</v>
      </c>
      <c r="CD153" t="s">
        <v>14</v>
      </c>
      <c r="CE153" t="s">
        <v>14</v>
      </c>
      <c r="CF153" t="s">
        <v>3611</v>
      </c>
      <c r="CG153" t="s">
        <v>608</v>
      </c>
      <c r="CH153" t="s">
        <v>22075</v>
      </c>
      <c r="CJ153" t="s">
        <v>301</v>
      </c>
      <c r="CK153" t="s">
        <v>24</v>
      </c>
      <c r="CM153" s="4" t="str">
        <f>_xlfn.XLOOKUP($CG153,tbl_area_24_07_2024[Nombre Área],tbl_area_24_07_2024[Estado],"Si no se encuentra",2,)</f>
        <v>Guanajuato</v>
      </c>
      <c r="CN153" s="4" t="str">
        <f>_xlfn.XLOOKUP($CG153,tbl_area_24_07_2024[Nombre Área],tbl_area_24_07_2024[Estructura],"Si no se encuentra",2,)</f>
        <v>Juntas Distritales</v>
      </c>
    </row>
    <row r="154" spans="1:92" ht="34.9" customHeight="1" x14ac:dyDescent="0.85">
      <c r="A154" t="s">
        <v>22073</v>
      </c>
      <c r="B154" t="s">
        <v>22074</v>
      </c>
      <c r="C154" t="s">
        <v>22075</v>
      </c>
      <c r="D154" t="s">
        <v>2199</v>
      </c>
      <c r="E154" t="s">
        <v>2200</v>
      </c>
      <c r="F154" t="s">
        <v>2201</v>
      </c>
      <c r="G154" t="s">
        <v>3612</v>
      </c>
      <c r="H154" t="s">
        <v>14</v>
      </c>
      <c r="I154" t="s">
        <v>3502</v>
      </c>
      <c r="J154" t="s">
        <v>3613</v>
      </c>
      <c r="K154" t="s">
        <v>22293</v>
      </c>
      <c r="L154" t="s">
        <v>14</v>
      </c>
      <c r="M154" t="s">
        <v>14</v>
      </c>
      <c r="N154" t="s">
        <v>3536</v>
      </c>
      <c r="O154" t="s">
        <v>22293</v>
      </c>
      <c r="P154" t="s">
        <v>14</v>
      </c>
      <c r="Q154" t="s">
        <v>22293</v>
      </c>
      <c r="R154" t="s">
        <v>22293</v>
      </c>
      <c r="S154" t="s">
        <v>14</v>
      </c>
      <c r="T154" t="s">
        <v>14</v>
      </c>
      <c r="U154" t="s">
        <v>14</v>
      </c>
      <c r="V154" t="s">
        <v>14</v>
      </c>
      <c r="W154" t="s">
        <v>1520</v>
      </c>
      <c r="X154" t="s">
        <v>1398</v>
      </c>
      <c r="Y154" t="s">
        <v>44</v>
      </c>
      <c r="Z154" t="s">
        <v>18</v>
      </c>
      <c r="AA154" t="s">
        <v>14</v>
      </c>
      <c r="AB154" t="s">
        <v>22293</v>
      </c>
      <c r="AC154" t="s">
        <v>3537</v>
      </c>
      <c r="AD154" t="s">
        <v>3538</v>
      </c>
      <c r="AE154" t="s">
        <v>1163</v>
      </c>
      <c r="AF154" t="s">
        <v>3539</v>
      </c>
      <c r="AG154" t="s">
        <v>14</v>
      </c>
      <c r="AH154" t="s">
        <v>2209</v>
      </c>
      <c r="AI154" t="s">
        <v>2287</v>
      </c>
      <c r="AJ154" t="s">
        <v>1168</v>
      </c>
      <c r="AK154" t="s">
        <v>1754</v>
      </c>
      <c r="AL154" t="s">
        <v>1446</v>
      </c>
      <c r="AM154" t="s">
        <v>1754</v>
      </c>
      <c r="AN154" t="s">
        <v>1177</v>
      </c>
      <c r="AO154" t="s">
        <v>301</v>
      </c>
      <c r="AP154" t="s">
        <v>22274</v>
      </c>
      <c r="AQ154" t="s">
        <v>14</v>
      </c>
      <c r="AR154" t="s">
        <v>14</v>
      </c>
      <c r="AS154" t="s">
        <v>14</v>
      </c>
      <c r="AT154" t="s">
        <v>14</v>
      </c>
      <c r="AU154" t="s">
        <v>3509</v>
      </c>
      <c r="AV154" t="s">
        <v>3510</v>
      </c>
      <c r="AW154" t="s">
        <v>3510</v>
      </c>
      <c r="AX154" t="s">
        <v>3510</v>
      </c>
      <c r="AY154" t="s">
        <v>3540</v>
      </c>
      <c r="AZ154" t="s">
        <v>22144</v>
      </c>
      <c r="BA154" t="s">
        <v>22074</v>
      </c>
      <c r="BB154" t="s">
        <v>22265</v>
      </c>
      <c r="BC154">
        <v>13142.22</v>
      </c>
      <c r="BD154">
        <v>15244.98</v>
      </c>
      <c r="BE154" t="s">
        <v>14</v>
      </c>
      <c r="BF154" t="s">
        <v>14</v>
      </c>
      <c r="BG154" t="s">
        <v>2214</v>
      </c>
      <c r="BH154" t="s">
        <v>14</v>
      </c>
      <c r="BI154" t="s">
        <v>22092</v>
      </c>
      <c r="BJ154" t="s">
        <v>3536</v>
      </c>
      <c r="BK154" t="s">
        <v>14</v>
      </c>
      <c r="BL154" t="s">
        <v>22104</v>
      </c>
      <c r="BM154" t="s">
        <v>22082</v>
      </c>
      <c r="BN154" t="s">
        <v>3614</v>
      </c>
      <c r="BO154" t="s">
        <v>14</v>
      </c>
      <c r="BP154" t="s">
        <v>22293</v>
      </c>
      <c r="BQ154" t="s">
        <v>2217</v>
      </c>
      <c r="BR154" t="s">
        <v>2303</v>
      </c>
      <c r="BS154" t="s">
        <v>2376</v>
      </c>
      <c r="BT154" t="s">
        <v>14</v>
      </c>
      <c r="BU154" t="s">
        <v>14</v>
      </c>
      <c r="BV154" t="s">
        <v>14</v>
      </c>
      <c r="BW154" t="s">
        <v>14</v>
      </c>
      <c r="BX154" t="s">
        <v>14</v>
      </c>
      <c r="BY154" t="s">
        <v>2220</v>
      </c>
      <c r="BZ154" t="s">
        <v>22293</v>
      </c>
      <c r="CA154" t="s">
        <v>3513</v>
      </c>
      <c r="CB154" t="s">
        <v>14</v>
      </c>
      <c r="CC154" t="s">
        <v>14</v>
      </c>
      <c r="CD154" t="s">
        <v>14</v>
      </c>
      <c r="CE154" t="s">
        <v>14</v>
      </c>
      <c r="CF154" t="s">
        <v>3615</v>
      </c>
      <c r="CG154" t="s">
        <v>608</v>
      </c>
      <c r="CH154" t="s">
        <v>22075</v>
      </c>
      <c r="CJ154" t="s">
        <v>301</v>
      </c>
      <c r="CK154" t="s">
        <v>24</v>
      </c>
      <c r="CM154" s="4" t="str">
        <f>_xlfn.XLOOKUP($CG154,tbl_area_24_07_2024[Nombre Área],tbl_area_24_07_2024[Estado],"Si no se encuentra",2,)</f>
        <v>Guanajuato</v>
      </c>
      <c r="CN154" s="4" t="str">
        <f>_xlfn.XLOOKUP($CG154,tbl_area_24_07_2024[Nombre Área],tbl_area_24_07_2024[Estructura],"Si no se encuentra",2,)</f>
        <v>Juntas Distritales</v>
      </c>
    </row>
    <row r="155" spans="1:92" ht="34.9" customHeight="1" x14ac:dyDescent="0.85">
      <c r="A155" t="s">
        <v>22073</v>
      </c>
      <c r="B155" t="s">
        <v>22074</v>
      </c>
      <c r="C155" t="s">
        <v>22075</v>
      </c>
      <c r="D155" t="s">
        <v>2199</v>
      </c>
      <c r="E155" t="s">
        <v>2242</v>
      </c>
      <c r="F155" t="s">
        <v>2201</v>
      </c>
      <c r="G155" t="s">
        <v>3616</v>
      </c>
      <c r="H155" t="s">
        <v>14</v>
      </c>
      <c r="I155" t="s">
        <v>3502</v>
      </c>
      <c r="J155" t="s">
        <v>3617</v>
      </c>
      <c r="K155" t="s">
        <v>1559</v>
      </c>
      <c r="L155" t="s">
        <v>14</v>
      </c>
      <c r="M155" t="s">
        <v>14</v>
      </c>
      <c r="N155" t="s">
        <v>3545</v>
      </c>
      <c r="O155" t="s">
        <v>1559</v>
      </c>
      <c r="P155" t="s">
        <v>14</v>
      </c>
      <c r="Q155" t="s">
        <v>1559</v>
      </c>
      <c r="R155" t="s">
        <v>1559</v>
      </c>
      <c r="S155" t="s">
        <v>14</v>
      </c>
      <c r="T155" t="s">
        <v>14</v>
      </c>
      <c r="U155" t="s">
        <v>14</v>
      </c>
      <c r="V155" t="s">
        <v>14</v>
      </c>
      <c r="W155" t="s">
        <v>14</v>
      </c>
      <c r="X155" t="s">
        <v>14</v>
      </c>
      <c r="Y155" t="s">
        <v>14</v>
      </c>
      <c r="Z155" t="s">
        <v>14</v>
      </c>
      <c r="AA155" t="s">
        <v>3546</v>
      </c>
      <c r="AB155" t="s">
        <v>1559</v>
      </c>
      <c r="AC155" t="s">
        <v>3547</v>
      </c>
      <c r="AD155" t="s">
        <v>2365</v>
      </c>
      <c r="AE155" t="s">
        <v>3548</v>
      </c>
      <c r="AF155" t="s">
        <v>3549</v>
      </c>
      <c r="AG155" t="s">
        <v>14</v>
      </c>
      <c r="AH155" t="s">
        <v>2209</v>
      </c>
      <c r="AI155" t="s">
        <v>3550</v>
      </c>
      <c r="AJ155" t="s">
        <v>1168</v>
      </c>
      <c r="AK155" t="s">
        <v>3551</v>
      </c>
      <c r="AL155" t="s">
        <v>1184</v>
      </c>
      <c r="AM155" t="s">
        <v>3551</v>
      </c>
      <c r="AN155" t="s">
        <v>1177</v>
      </c>
      <c r="AO155" t="s">
        <v>301</v>
      </c>
      <c r="AP155" t="s">
        <v>22276</v>
      </c>
      <c r="AQ155" t="s">
        <v>14</v>
      </c>
      <c r="AR155" t="s">
        <v>14</v>
      </c>
      <c r="AS155" t="s">
        <v>14</v>
      </c>
      <c r="AT155" t="s">
        <v>14</v>
      </c>
      <c r="AU155" t="s">
        <v>3509</v>
      </c>
      <c r="AV155" t="s">
        <v>3510</v>
      </c>
      <c r="AW155" t="s">
        <v>3510</v>
      </c>
      <c r="AX155" t="s">
        <v>3510</v>
      </c>
      <c r="AY155" t="s">
        <v>3552</v>
      </c>
      <c r="AZ155" t="s">
        <v>22144</v>
      </c>
      <c r="BA155" t="s">
        <v>22074</v>
      </c>
      <c r="BB155" t="s">
        <v>22089</v>
      </c>
      <c r="BC155">
        <v>16958.8</v>
      </c>
      <c r="BD155">
        <v>19672.21</v>
      </c>
      <c r="BE155" t="s">
        <v>14</v>
      </c>
      <c r="BF155" t="s">
        <v>14</v>
      </c>
      <c r="BG155" t="s">
        <v>2214</v>
      </c>
      <c r="BH155" t="s">
        <v>14</v>
      </c>
      <c r="BI155" t="s">
        <v>22092</v>
      </c>
      <c r="BJ155" t="s">
        <v>3545</v>
      </c>
      <c r="BK155" t="s">
        <v>14</v>
      </c>
      <c r="BL155" t="s">
        <v>22104</v>
      </c>
      <c r="BM155" t="s">
        <v>22082</v>
      </c>
      <c r="BN155" t="s">
        <v>3618</v>
      </c>
      <c r="BO155" t="s">
        <v>14</v>
      </c>
      <c r="BP155" t="s">
        <v>1559</v>
      </c>
      <c r="BQ155" t="s">
        <v>2217</v>
      </c>
      <c r="BR155" t="s">
        <v>2303</v>
      </c>
      <c r="BS155" t="s">
        <v>2376</v>
      </c>
      <c r="BT155" t="s">
        <v>14</v>
      </c>
      <c r="BU155" t="s">
        <v>14</v>
      </c>
      <c r="BV155" t="s">
        <v>14</v>
      </c>
      <c r="BW155" t="s">
        <v>14</v>
      </c>
      <c r="BX155" t="s">
        <v>14</v>
      </c>
      <c r="BY155" t="s">
        <v>2220</v>
      </c>
      <c r="BZ155" t="s">
        <v>1559</v>
      </c>
      <c r="CA155" t="s">
        <v>3513</v>
      </c>
      <c r="CB155" t="s">
        <v>14</v>
      </c>
      <c r="CC155" t="s">
        <v>14</v>
      </c>
      <c r="CD155" t="s">
        <v>14</v>
      </c>
      <c r="CE155" t="s">
        <v>14</v>
      </c>
      <c r="CF155" t="s">
        <v>3619</v>
      </c>
      <c r="CG155" t="s">
        <v>608</v>
      </c>
      <c r="CH155" t="s">
        <v>22075</v>
      </c>
      <c r="CJ155" t="s">
        <v>301</v>
      </c>
      <c r="CK155" t="s">
        <v>24</v>
      </c>
      <c r="CM155" s="4" t="str">
        <f>_xlfn.XLOOKUP($CG155,tbl_area_24_07_2024[Nombre Área],tbl_area_24_07_2024[Estado],"Si no se encuentra",2,)</f>
        <v>Guanajuato</v>
      </c>
      <c r="CN155" s="4" t="str">
        <f>_xlfn.XLOOKUP($CG155,tbl_area_24_07_2024[Nombre Área],tbl_area_24_07_2024[Estructura],"Si no se encuentra",2,)</f>
        <v>Juntas Distritales</v>
      </c>
    </row>
    <row r="156" spans="1:92" ht="34.9" customHeight="1" x14ac:dyDescent="0.85">
      <c r="A156" t="s">
        <v>22073</v>
      </c>
      <c r="B156" t="s">
        <v>22074</v>
      </c>
      <c r="C156" t="s">
        <v>22075</v>
      </c>
      <c r="D156" t="s">
        <v>2199</v>
      </c>
      <c r="E156" t="s">
        <v>2242</v>
      </c>
      <c r="F156" t="s">
        <v>2201</v>
      </c>
      <c r="G156" t="s">
        <v>3620</v>
      </c>
      <c r="H156" t="s">
        <v>14</v>
      </c>
      <c r="I156" t="s">
        <v>3502</v>
      </c>
      <c r="J156" t="s">
        <v>3621</v>
      </c>
      <c r="K156" t="s">
        <v>1560</v>
      </c>
      <c r="L156" t="s">
        <v>14</v>
      </c>
      <c r="M156" t="s">
        <v>14</v>
      </c>
      <c r="N156" t="s">
        <v>3517</v>
      </c>
      <c r="O156" t="s">
        <v>1560</v>
      </c>
      <c r="P156" t="s">
        <v>14</v>
      </c>
      <c r="Q156" t="s">
        <v>1560</v>
      </c>
      <c r="R156" t="s">
        <v>1560</v>
      </c>
      <c r="S156" t="s">
        <v>14</v>
      </c>
      <c r="T156" t="s">
        <v>14</v>
      </c>
      <c r="U156" t="s">
        <v>14</v>
      </c>
      <c r="V156" t="s">
        <v>14</v>
      </c>
      <c r="W156" t="s">
        <v>14</v>
      </c>
      <c r="X156" t="s">
        <v>14</v>
      </c>
      <c r="Y156" t="s">
        <v>14</v>
      </c>
      <c r="Z156" t="s">
        <v>14</v>
      </c>
      <c r="AA156" t="s">
        <v>3505</v>
      </c>
      <c r="AB156" t="s">
        <v>1560</v>
      </c>
      <c r="AC156" t="s">
        <v>3506</v>
      </c>
      <c r="AD156" t="s">
        <v>2348</v>
      </c>
      <c r="AE156" t="s">
        <v>3507</v>
      </c>
      <c r="AF156" t="s">
        <v>3508</v>
      </c>
      <c r="AG156" t="s">
        <v>1173</v>
      </c>
      <c r="AH156" t="s">
        <v>2209</v>
      </c>
      <c r="AI156" t="s">
        <v>3507</v>
      </c>
      <c r="AJ156" t="s">
        <v>1168</v>
      </c>
      <c r="AK156" t="s">
        <v>319</v>
      </c>
      <c r="AL156" t="s">
        <v>1176</v>
      </c>
      <c r="AM156" t="s">
        <v>319</v>
      </c>
      <c r="AN156" t="s">
        <v>1439</v>
      </c>
      <c r="AO156" t="s">
        <v>319</v>
      </c>
      <c r="AP156" t="s">
        <v>22269</v>
      </c>
      <c r="AQ156" t="s">
        <v>14</v>
      </c>
      <c r="AR156" t="s">
        <v>14</v>
      </c>
      <c r="AS156" t="s">
        <v>14</v>
      </c>
      <c r="AT156" t="s">
        <v>14</v>
      </c>
      <c r="AU156" t="s">
        <v>3509</v>
      </c>
      <c r="AV156" t="s">
        <v>3510</v>
      </c>
      <c r="AW156" t="s">
        <v>3510</v>
      </c>
      <c r="AX156" t="s">
        <v>3510</v>
      </c>
      <c r="AY156" t="s">
        <v>3518</v>
      </c>
      <c r="AZ156" t="s">
        <v>22271</v>
      </c>
      <c r="BA156" t="s">
        <v>22272</v>
      </c>
      <c r="BB156" t="s">
        <v>22082</v>
      </c>
      <c r="BC156">
        <v>21120.69</v>
      </c>
      <c r="BD156">
        <v>24500</v>
      </c>
      <c r="BE156" t="s">
        <v>14</v>
      </c>
      <c r="BF156" t="s">
        <v>14</v>
      </c>
      <c r="BG156" t="s">
        <v>2214</v>
      </c>
      <c r="BH156" t="s">
        <v>14</v>
      </c>
      <c r="BI156" t="s">
        <v>22092</v>
      </c>
      <c r="BJ156" t="s">
        <v>3519</v>
      </c>
      <c r="BK156" t="s">
        <v>14</v>
      </c>
      <c r="BL156" t="s">
        <v>22104</v>
      </c>
      <c r="BM156" t="s">
        <v>22082</v>
      </c>
      <c r="BN156" t="s">
        <v>3622</v>
      </c>
      <c r="BO156" t="s">
        <v>14</v>
      </c>
      <c r="BP156" t="s">
        <v>1560</v>
      </c>
      <c r="BQ156" t="s">
        <v>2217</v>
      </c>
      <c r="BR156" t="s">
        <v>2303</v>
      </c>
      <c r="BS156" t="s">
        <v>2376</v>
      </c>
      <c r="BT156" t="s">
        <v>14</v>
      </c>
      <c r="BU156" t="s">
        <v>14</v>
      </c>
      <c r="BV156" t="s">
        <v>14</v>
      </c>
      <c r="BW156" t="s">
        <v>14</v>
      </c>
      <c r="BX156" t="s">
        <v>14</v>
      </c>
      <c r="BY156" t="s">
        <v>2544</v>
      </c>
      <c r="BZ156" t="s">
        <v>1560</v>
      </c>
      <c r="CA156" t="s">
        <v>3513</v>
      </c>
      <c r="CB156" t="s">
        <v>14</v>
      </c>
      <c r="CC156" t="s">
        <v>14</v>
      </c>
      <c r="CD156" t="s">
        <v>14</v>
      </c>
      <c r="CE156" t="s">
        <v>14</v>
      </c>
      <c r="CF156" t="s">
        <v>3623</v>
      </c>
      <c r="CG156" t="s">
        <v>608</v>
      </c>
      <c r="CH156" t="s">
        <v>22075</v>
      </c>
      <c r="CJ156" t="s">
        <v>301</v>
      </c>
      <c r="CK156" t="s">
        <v>24</v>
      </c>
      <c r="CM156" s="4" t="str">
        <f>_xlfn.XLOOKUP($CG156,tbl_area_24_07_2024[Nombre Área],tbl_area_24_07_2024[Estado],"Si no se encuentra",2,)</f>
        <v>Guanajuato</v>
      </c>
      <c r="CN156" s="4" t="str">
        <f>_xlfn.XLOOKUP($CG156,tbl_area_24_07_2024[Nombre Área],tbl_area_24_07_2024[Estructura],"Si no se encuentra",2,)</f>
        <v>Juntas Distritales</v>
      </c>
    </row>
    <row r="157" spans="1:92" ht="34.9" customHeight="1" x14ac:dyDescent="0.85">
      <c r="A157" t="s">
        <v>22073</v>
      </c>
      <c r="B157" t="s">
        <v>22074</v>
      </c>
      <c r="C157" t="s">
        <v>22075</v>
      </c>
      <c r="D157" t="s">
        <v>2199</v>
      </c>
      <c r="E157" t="s">
        <v>2242</v>
      </c>
      <c r="F157" t="s">
        <v>2201</v>
      </c>
      <c r="G157" t="s">
        <v>3624</v>
      </c>
      <c r="H157" t="s">
        <v>14</v>
      </c>
      <c r="I157" t="s">
        <v>3502</v>
      </c>
      <c r="J157" t="s">
        <v>3625</v>
      </c>
      <c r="K157" t="s">
        <v>1561</v>
      </c>
      <c r="L157" t="s">
        <v>14</v>
      </c>
      <c r="M157" t="s">
        <v>14</v>
      </c>
      <c r="N157" t="s">
        <v>3504</v>
      </c>
      <c r="O157" t="s">
        <v>1561</v>
      </c>
      <c r="P157" t="s">
        <v>14</v>
      </c>
      <c r="Q157" t="s">
        <v>1561</v>
      </c>
      <c r="R157" t="s">
        <v>1561</v>
      </c>
      <c r="S157" t="s">
        <v>14</v>
      </c>
      <c r="T157" t="s">
        <v>14</v>
      </c>
      <c r="U157" t="s">
        <v>14</v>
      </c>
      <c r="V157" t="s">
        <v>14</v>
      </c>
      <c r="W157" t="s">
        <v>14</v>
      </c>
      <c r="X157" t="s">
        <v>14</v>
      </c>
      <c r="Y157" t="s">
        <v>14</v>
      </c>
      <c r="Z157" t="s">
        <v>14</v>
      </c>
      <c r="AA157" t="s">
        <v>3505</v>
      </c>
      <c r="AB157" t="s">
        <v>1561</v>
      </c>
      <c r="AC157" t="s">
        <v>3506</v>
      </c>
      <c r="AD157" t="s">
        <v>2348</v>
      </c>
      <c r="AE157" t="s">
        <v>3507</v>
      </c>
      <c r="AF157" t="s">
        <v>3508</v>
      </c>
      <c r="AG157" t="s">
        <v>1173</v>
      </c>
      <c r="AH157" t="s">
        <v>2209</v>
      </c>
      <c r="AI157" t="s">
        <v>3507</v>
      </c>
      <c r="AJ157" t="s">
        <v>1168</v>
      </c>
      <c r="AK157" t="s">
        <v>319</v>
      </c>
      <c r="AL157" t="s">
        <v>1176</v>
      </c>
      <c r="AM157" t="s">
        <v>319</v>
      </c>
      <c r="AN157" t="s">
        <v>1439</v>
      </c>
      <c r="AO157" t="s">
        <v>319</v>
      </c>
      <c r="AP157" t="s">
        <v>22269</v>
      </c>
      <c r="AQ157" t="s">
        <v>14</v>
      </c>
      <c r="AR157" t="s">
        <v>14</v>
      </c>
      <c r="AS157" t="s">
        <v>14</v>
      </c>
      <c r="AT157" t="s">
        <v>14</v>
      </c>
      <c r="AU157" t="s">
        <v>3509</v>
      </c>
      <c r="AV157" t="s">
        <v>3510</v>
      </c>
      <c r="AW157" t="s">
        <v>3510</v>
      </c>
      <c r="AX157" t="s">
        <v>3510</v>
      </c>
      <c r="AY157" t="s">
        <v>3511</v>
      </c>
      <c r="AZ157" t="s">
        <v>22144</v>
      </c>
      <c r="BA157" t="s">
        <v>22074</v>
      </c>
      <c r="BB157" t="s">
        <v>22089</v>
      </c>
      <c r="BC157">
        <v>10000</v>
      </c>
      <c r="BD157">
        <v>11600</v>
      </c>
      <c r="BE157" t="s">
        <v>14</v>
      </c>
      <c r="BF157" t="s">
        <v>14</v>
      </c>
      <c r="BG157" t="s">
        <v>2214</v>
      </c>
      <c r="BH157" t="s">
        <v>14</v>
      </c>
      <c r="BI157" t="s">
        <v>22092</v>
      </c>
      <c r="BJ157" t="s">
        <v>3504</v>
      </c>
      <c r="BK157" t="s">
        <v>14</v>
      </c>
      <c r="BL157" t="s">
        <v>22104</v>
      </c>
      <c r="BM157" t="s">
        <v>22082</v>
      </c>
      <c r="BN157" t="s">
        <v>3626</v>
      </c>
      <c r="BO157" t="s">
        <v>14</v>
      </c>
      <c r="BP157" t="s">
        <v>1561</v>
      </c>
      <c r="BQ157" t="s">
        <v>2217</v>
      </c>
      <c r="BR157" t="s">
        <v>2303</v>
      </c>
      <c r="BS157" t="s">
        <v>2376</v>
      </c>
      <c r="BT157" t="s">
        <v>14</v>
      </c>
      <c r="BU157" t="s">
        <v>14</v>
      </c>
      <c r="BV157" t="s">
        <v>14</v>
      </c>
      <c r="BW157" t="s">
        <v>14</v>
      </c>
      <c r="BX157" t="s">
        <v>14</v>
      </c>
      <c r="BY157" t="s">
        <v>2220</v>
      </c>
      <c r="BZ157" t="s">
        <v>1561</v>
      </c>
      <c r="CA157" t="s">
        <v>3513</v>
      </c>
      <c r="CB157" t="s">
        <v>14</v>
      </c>
      <c r="CC157" t="s">
        <v>14</v>
      </c>
      <c r="CD157" t="s">
        <v>14</v>
      </c>
      <c r="CE157" t="s">
        <v>14</v>
      </c>
      <c r="CF157" t="s">
        <v>3627</v>
      </c>
      <c r="CG157" t="s">
        <v>608</v>
      </c>
      <c r="CH157" t="s">
        <v>22075</v>
      </c>
      <c r="CJ157" t="s">
        <v>301</v>
      </c>
      <c r="CK157" t="s">
        <v>24</v>
      </c>
      <c r="CM157" s="4" t="str">
        <f>_xlfn.XLOOKUP($CG157,tbl_area_24_07_2024[Nombre Área],tbl_area_24_07_2024[Estado],"Si no se encuentra",2,)</f>
        <v>Guanajuato</v>
      </c>
      <c r="CN157" s="4" t="str">
        <f>_xlfn.XLOOKUP($CG157,tbl_area_24_07_2024[Nombre Área],tbl_area_24_07_2024[Estructura],"Si no se encuentra",2,)</f>
        <v>Juntas Distritales</v>
      </c>
    </row>
    <row r="158" spans="1:92" ht="34.9" customHeight="1" x14ac:dyDescent="0.85">
      <c r="A158" t="s">
        <v>22073</v>
      </c>
      <c r="B158" t="s">
        <v>22074</v>
      </c>
      <c r="C158" t="s">
        <v>22075</v>
      </c>
      <c r="D158" t="s">
        <v>2199</v>
      </c>
      <c r="E158" t="s">
        <v>2242</v>
      </c>
      <c r="F158" t="s">
        <v>2201</v>
      </c>
      <c r="G158" t="s">
        <v>3628</v>
      </c>
      <c r="H158" t="s">
        <v>14</v>
      </c>
      <c r="I158" t="s">
        <v>3502</v>
      </c>
      <c r="J158" t="s">
        <v>3629</v>
      </c>
      <c r="K158" t="s">
        <v>22294</v>
      </c>
      <c r="L158" t="s">
        <v>14</v>
      </c>
      <c r="M158" t="s">
        <v>14</v>
      </c>
      <c r="N158" t="s">
        <v>3630</v>
      </c>
      <c r="O158" t="s">
        <v>22294</v>
      </c>
      <c r="P158" t="s">
        <v>14</v>
      </c>
      <c r="Q158" t="s">
        <v>22294</v>
      </c>
      <c r="R158" t="s">
        <v>22294</v>
      </c>
      <c r="S158" t="s">
        <v>14</v>
      </c>
      <c r="T158" t="s">
        <v>14</v>
      </c>
      <c r="U158" t="s">
        <v>14</v>
      </c>
      <c r="V158" t="s">
        <v>14</v>
      </c>
      <c r="W158" t="s">
        <v>14</v>
      </c>
      <c r="X158" t="s">
        <v>14</v>
      </c>
      <c r="Y158" t="s">
        <v>14</v>
      </c>
      <c r="Z158" t="s">
        <v>14</v>
      </c>
      <c r="AA158" t="s">
        <v>3505</v>
      </c>
      <c r="AB158" t="s">
        <v>22294</v>
      </c>
      <c r="AC158" t="s">
        <v>3506</v>
      </c>
      <c r="AD158" t="s">
        <v>2348</v>
      </c>
      <c r="AE158" t="s">
        <v>3507</v>
      </c>
      <c r="AF158" t="s">
        <v>3508</v>
      </c>
      <c r="AG158" t="s">
        <v>1173</v>
      </c>
      <c r="AH158" t="s">
        <v>2209</v>
      </c>
      <c r="AI158" t="s">
        <v>3507</v>
      </c>
      <c r="AJ158" t="s">
        <v>1168</v>
      </c>
      <c r="AK158" t="s">
        <v>319</v>
      </c>
      <c r="AL158" t="s">
        <v>1176</v>
      </c>
      <c r="AM158" t="s">
        <v>319</v>
      </c>
      <c r="AN158" t="s">
        <v>1439</v>
      </c>
      <c r="AO158" t="s">
        <v>319</v>
      </c>
      <c r="AP158" t="s">
        <v>22269</v>
      </c>
      <c r="AQ158" t="s">
        <v>14</v>
      </c>
      <c r="AR158" t="s">
        <v>14</v>
      </c>
      <c r="AS158" t="s">
        <v>14</v>
      </c>
      <c r="AT158" t="s">
        <v>14</v>
      </c>
      <c r="AU158" t="s">
        <v>3509</v>
      </c>
      <c r="AV158" t="s">
        <v>3510</v>
      </c>
      <c r="AW158" t="s">
        <v>3510</v>
      </c>
      <c r="AX158" t="s">
        <v>3510</v>
      </c>
      <c r="AY158" t="s">
        <v>3631</v>
      </c>
      <c r="AZ158" t="s">
        <v>22273</v>
      </c>
      <c r="BA158" t="s">
        <v>22273</v>
      </c>
      <c r="BB158" t="s">
        <v>22082</v>
      </c>
      <c r="BC158">
        <v>10948.28</v>
      </c>
      <c r="BD158">
        <v>12700</v>
      </c>
      <c r="BE158" t="s">
        <v>14</v>
      </c>
      <c r="BF158" t="s">
        <v>14</v>
      </c>
      <c r="BG158" t="s">
        <v>2214</v>
      </c>
      <c r="BH158" t="s">
        <v>14</v>
      </c>
      <c r="BI158" t="s">
        <v>22092</v>
      </c>
      <c r="BJ158" t="s">
        <v>3630</v>
      </c>
      <c r="BK158" t="s">
        <v>14</v>
      </c>
      <c r="BL158" t="s">
        <v>22104</v>
      </c>
      <c r="BM158" t="s">
        <v>22082</v>
      </c>
      <c r="BN158" t="s">
        <v>3632</v>
      </c>
      <c r="BO158" t="s">
        <v>14</v>
      </c>
      <c r="BP158" t="s">
        <v>22294</v>
      </c>
      <c r="BQ158" t="s">
        <v>2217</v>
      </c>
      <c r="BR158" t="s">
        <v>2303</v>
      </c>
      <c r="BS158" t="s">
        <v>2376</v>
      </c>
      <c r="BT158" t="s">
        <v>14</v>
      </c>
      <c r="BU158" t="s">
        <v>14</v>
      </c>
      <c r="BV158" t="s">
        <v>14</v>
      </c>
      <c r="BW158" t="s">
        <v>14</v>
      </c>
      <c r="BX158" t="s">
        <v>14</v>
      </c>
      <c r="BY158" t="s">
        <v>2544</v>
      </c>
      <c r="BZ158" t="s">
        <v>22294</v>
      </c>
      <c r="CA158" t="s">
        <v>3513</v>
      </c>
      <c r="CB158" t="s">
        <v>14</v>
      </c>
      <c r="CC158" t="s">
        <v>14</v>
      </c>
      <c r="CD158" t="s">
        <v>14</v>
      </c>
      <c r="CE158" t="s">
        <v>14</v>
      </c>
      <c r="CF158" t="s">
        <v>3633</v>
      </c>
      <c r="CG158" t="s">
        <v>608</v>
      </c>
      <c r="CH158" t="s">
        <v>22075</v>
      </c>
      <c r="CJ158" t="s">
        <v>301</v>
      </c>
      <c r="CK158" t="s">
        <v>24</v>
      </c>
      <c r="CM158" s="4" t="str">
        <f>_xlfn.XLOOKUP($CG158,tbl_area_24_07_2024[Nombre Área],tbl_area_24_07_2024[Estado],"Si no se encuentra",2,)</f>
        <v>Guanajuato</v>
      </c>
      <c r="CN158" s="4" t="str">
        <f>_xlfn.XLOOKUP($CG158,tbl_area_24_07_2024[Nombre Área],tbl_area_24_07_2024[Estructura],"Si no se encuentra",2,)</f>
        <v>Juntas Distritales</v>
      </c>
    </row>
    <row r="159" spans="1:92" ht="34.9" customHeight="1" x14ac:dyDescent="0.85">
      <c r="A159" t="s">
        <v>22073</v>
      </c>
      <c r="B159" t="s">
        <v>22074</v>
      </c>
      <c r="C159" t="s">
        <v>22075</v>
      </c>
      <c r="D159" t="s">
        <v>2199</v>
      </c>
      <c r="E159" t="s">
        <v>2242</v>
      </c>
      <c r="F159" t="s">
        <v>2201</v>
      </c>
      <c r="G159" t="s">
        <v>3634</v>
      </c>
      <c r="H159" t="s">
        <v>14</v>
      </c>
      <c r="I159" t="s">
        <v>3502</v>
      </c>
      <c r="J159" t="s">
        <v>3635</v>
      </c>
      <c r="K159" t="s">
        <v>22295</v>
      </c>
      <c r="L159" t="s">
        <v>14</v>
      </c>
      <c r="M159" t="s">
        <v>14</v>
      </c>
      <c r="N159" t="s">
        <v>3636</v>
      </c>
      <c r="O159" t="s">
        <v>22295</v>
      </c>
      <c r="P159" t="s">
        <v>14</v>
      </c>
      <c r="Q159" t="s">
        <v>22295</v>
      </c>
      <c r="R159" t="s">
        <v>22295</v>
      </c>
      <c r="S159" t="s">
        <v>14</v>
      </c>
      <c r="T159" t="s">
        <v>14</v>
      </c>
      <c r="U159" t="s">
        <v>14</v>
      </c>
      <c r="V159" t="s">
        <v>14</v>
      </c>
      <c r="W159" t="s">
        <v>14</v>
      </c>
      <c r="X159" t="s">
        <v>14</v>
      </c>
      <c r="Y159" t="s">
        <v>14</v>
      </c>
      <c r="Z159" t="s">
        <v>14</v>
      </c>
      <c r="AA159" t="s">
        <v>3505</v>
      </c>
      <c r="AB159" t="s">
        <v>22295</v>
      </c>
      <c r="AC159" t="s">
        <v>3506</v>
      </c>
      <c r="AD159" t="s">
        <v>2348</v>
      </c>
      <c r="AE159" t="s">
        <v>3507</v>
      </c>
      <c r="AF159" t="s">
        <v>3508</v>
      </c>
      <c r="AG159" t="s">
        <v>1173</v>
      </c>
      <c r="AH159" t="s">
        <v>2209</v>
      </c>
      <c r="AI159" t="s">
        <v>3507</v>
      </c>
      <c r="AJ159" t="s">
        <v>1168</v>
      </c>
      <c r="AK159" t="s">
        <v>319</v>
      </c>
      <c r="AL159" t="s">
        <v>1176</v>
      </c>
      <c r="AM159" t="s">
        <v>319</v>
      </c>
      <c r="AN159" t="s">
        <v>1439</v>
      </c>
      <c r="AO159" t="s">
        <v>319</v>
      </c>
      <c r="AP159" t="s">
        <v>22269</v>
      </c>
      <c r="AQ159" t="s">
        <v>14</v>
      </c>
      <c r="AR159" t="s">
        <v>14</v>
      </c>
      <c r="AS159" t="s">
        <v>14</v>
      </c>
      <c r="AT159" t="s">
        <v>14</v>
      </c>
      <c r="AU159" t="s">
        <v>3509</v>
      </c>
      <c r="AV159" t="s">
        <v>3510</v>
      </c>
      <c r="AW159" t="s">
        <v>3510</v>
      </c>
      <c r="AX159" t="s">
        <v>3510</v>
      </c>
      <c r="AY159" t="s">
        <v>3637</v>
      </c>
      <c r="AZ159" t="s">
        <v>22144</v>
      </c>
      <c r="BA159" t="s">
        <v>22074</v>
      </c>
      <c r="BB159" t="s">
        <v>22089</v>
      </c>
      <c r="BC159">
        <v>7672.41</v>
      </c>
      <c r="BD159">
        <v>8900</v>
      </c>
      <c r="BE159" t="s">
        <v>14</v>
      </c>
      <c r="BF159" t="s">
        <v>14</v>
      </c>
      <c r="BG159" t="s">
        <v>2214</v>
      </c>
      <c r="BH159" t="s">
        <v>14</v>
      </c>
      <c r="BI159" t="s">
        <v>22092</v>
      </c>
      <c r="BJ159" t="s">
        <v>3636</v>
      </c>
      <c r="BK159" t="s">
        <v>14</v>
      </c>
      <c r="BL159" t="s">
        <v>22104</v>
      </c>
      <c r="BM159" t="s">
        <v>22082</v>
      </c>
      <c r="BN159" t="s">
        <v>3638</v>
      </c>
      <c r="BO159" t="s">
        <v>14</v>
      </c>
      <c r="BP159" t="s">
        <v>22295</v>
      </c>
      <c r="BQ159" t="s">
        <v>2217</v>
      </c>
      <c r="BR159" t="s">
        <v>2303</v>
      </c>
      <c r="BS159" t="s">
        <v>2376</v>
      </c>
      <c r="BT159" t="s">
        <v>14</v>
      </c>
      <c r="BU159" t="s">
        <v>14</v>
      </c>
      <c r="BV159" t="s">
        <v>14</v>
      </c>
      <c r="BW159" t="s">
        <v>14</v>
      </c>
      <c r="BX159" t="s">
        <v>14</v>
      </c>
      <c r="BY159" t="s">
        <v>2220</v>
      </c>
      <c r="BZ159" t="s">
        <v>22295</v>
      </c>
      <c r="CA159" t="s">
        <v>3513</v>
      </c>
      <c r="CB159" t="s">
        <v>14</v>
      </c>
      <c r="CC159" t="s">
        <v>14</v>
      </c>
      <c r="CD159" t="s">
        <v>14</v>
      </c>
      <c r="CE159" t="s">
        <v>14</v>
      </c>
      <c r="CF159" t="s">
        <v>3639</v>
      </c>
      <c r="CG159" t="s">
        <v>608</v>
      </c>
      <c r="CH159" t="s">
        <v>22075</v>
      </c>
      <c r="CJ159" t="s">
        <v>301</v>
      </c>
      <c r="CK159" t="s">
        <v>24</v>
      </c>
      <c r="CM159" s="4" t="str">
        <f>_xlfn.XLOOKUP($CG159,tbl_area_24_07_2024[Nombre Área],tbl_area_24_07_2024[Estado],"Si no se encuentra",2,)</f>
        <v>Guanajuato</v>
      </c>
      <c r="CN159" s="4" t="str">
        <f>_xlfn.XLOOKUP($CG159,tbl_area_24_07_2024[Nombre Área],tbl_area_24_07_2024[Estructura],"Si no se encuentra",2,)</f>
        <v>Juntas Distritales</v>
      </c>
    </row>
    <row r="160" spans="1:92" ht="34.9" customHeight="1" x14ac:dyDescent="0.85">
      <c r="A160" t="s">
        <v>22073</v>
      </c>
      <c r="B160" t="s">
        <v>22074</v>
      </c>
      <c r="C160" t="s">
        <v>22075</v>
      </c>
      <c r="D160" t="s">
        <v>2199</v>
      </c>
      <c r="E160" t="s">
        <v>2242</v>
      </c>
      <c r="F160" t="s">
        <v>2201</v>
      </c>
      <c r="G160" t="s">
        <v>3640</v>
      </c>
      <c r="H160" t="s">
        <v>14</v>
      </c>
      <c r="I160" t="s">
        <v>3502</v>
      </c>
      <c r="J160" t="s">
        <v>3641</v>
      </c>
      <c r="K160" t="s">
        <v>1564</v>
      </c>
      <c r="L160" t="s">
        <v>14</v>
      </c>
      <c r="M160" t="s">
        <v>14</v>
      </c>
      <c r="N160" t="s">
        <v>3642</v>
      </c>
      <c r="O160" t="s">
        <v>1564</v>
      </c>
      <c r="P160" t="s">
        <v>14</v>
      </c>
      <c r="Q160" t="s">
        <v>1564</v>
      </c>
      <c r="R160" t="s">
        <v>1564</v>
      </c>
      <c r="S160" t="s">
        <v>14</v>
      </c>
      <c r="T160" t="s">
        <v>14</v>
      </c>
      <c r="U160" t="s">
        <v>14</v>
      </c>
      <c r="V160" t="s">
        <v>14</v>
      </c>
      <c r="W160" t="s">
        <v>14</v>
      </c>
      <c r="X160" t="s">
        <v>14</v>
      </c>
      <c r="Y160" t="s">
        <v>14</v>
      </c>
      <c r="Z160" t="s">
        <v>14</v>
      </c>
      <c r="AA160" t="s">
        <v>3505</v>
      </c>
      <c r="AB160" t="s">
        <v>1564</v>
      </c>
      <c r="AC160" t="s">
        <v>3506</v>
      </c>
      <c r="AD160" t="s">
        <v>2348</v>
      </c>
      <c r="AE160" t="s">
        <v>3507</v>
      </c>
      <c r="AF160" t="s">
        <v>3508</v>
      </c>
      <c r="AG160" t="s">
        <v>1173</v>
      </c>
      <c r="AH160" t="s">
        <v>2209</v>
      </c>
      <c r="AI160" t="s">
        <v>3507</v>
      </c>
      <c r="AJ160" t="s">
        <v>1168</v>
      </c>
      <c r="AK160" t="s">
        <v>319</v>
      </c>
      <c r="AL160" t="s">
        <v>1176</v>
      </c>
      <c r="AM160" t="s">
        <v>319</v>
      </c>
      <c r="AN160" t="s">
        <v>1439</v>
      </c>
      <c r="AO160" t="s">
        <v>319</v>
      </c>
      <c r="AP160" t="s">
        <v>22269</v>
      </c>
      <c r="AQ160" t="s">
        <v>14</v>
      </c>
      <c r="AR160" t="s">
        <v>14</v>
      </c>
      <c r="AS160" t="s">
        <v>14</v>
      </c>
      <c r="AT160" t="s">
        <v>14</v>
      </c>
      <c r="AU160" t="s">
        <v>3509</v>
      </c>
      <c r="AV160" t="s">
        <v>3510</v>
      </c>
      <c r="AW160" t="s">
        <v>3510</v>
      </c>
      <c r="AX160" t="s">
        <v>3510</v>
      </c>
      <c r="AY160" t="s">
        <v>3643</v>
      </c>
      <c r="AZ160" t="s">
        <v>22273</v>
      </c>
      <c r="BA160" t="s">
        <v>22273</v>
      </c>
      <c r="BB160" t="s">
        <v>22082</v>
      </c>
      <c r="BC160">
        <v>10948.28</v>
      </c>
      <c r="BD160">
        <v>12700</v>
      </c>
      <c r="BE160" t="s">
        <v>14</v>
      </c>
      <c r="BF160" t="s">
        <v>14</v>
      </c>
      <c r="BG160" t="s">
        <v>2214</v>
      </c>
      <c r="BH160" t="s">
        <v>14</v>
      </c>
      <c r="BI160" t="s">
        <v>22092</v>
      </c>
      <c r="BJ160" t="s">
        <v>3642</v>
      </c>
      <c r="BK160" t="s">
        <v>14</v>
      </c>
      <c r="BL160" t="s">
        <v>22104</v>
      </c>
      <c r="BM160" t="s">
        <v>22082</v>
      </c>
      <c r="BN160" t="s">
        <v>3644</v>
      </c>
      <c r="BO160" t="s">
        <v>14</v>
      </c>
      <c r="BP160" t="s">
        <v>1564</v>
      </c>
      <c r="BQ160" t="s">
        <v>2217</v>
      </c>
      <c r="BR160" t="s">
        <v>2303</v>
      </c>
      <c r="BS160" t="s">
        <v>2376</v>
      </c>
      <c r="BT160" t="s">
        <v>14</v>
      </c>
      <c r="BU160" t="s">
        <v>14</v>
      </c>
      <c r="BV160" t="s">
        <v>14</v>
      </c>
      <c r="BW160" t="s">
        <v>14</v>
      </c>
      <c r="BX160" t="s">
        <v>14</v>
      </c>
      <c r="BY160" t="s">
        <v>2544</v>
      </c>
      <c r="BZ160" t="s">
        <v>1564</v>
      </c>
      <c r="CA160" t="s">
        <v>3513</v>
      </c>
      <c r="CB160" t="s">
        <v>14</v>
      </c>
      <c r="CC160" t="s">
        <v>14</v>
      </c>
      <c r="CD160" t="s">
        <v>14</v>
      </c>
      <c r="CE160" t="s">
        <v>14</v>
      </c>
      <c r="CF160" t="s">
        <v>3645</v>
      </c>
      <c r="CG160" t="s">
        <v>608</v>
      </c>
      <c r="CH160" t="s">
        <v>22075</v>
      </c>
      <c r="CJ160" t="s">
        <v>301</v>
      </c>
      <c r="CK160" t="s">
        <v>24</v>
      </c>
      <c r="CM160" s="4" t="str">
        <f>_xlfn.XLOOKUP($CG160,tbl_area_24_07_2024[Nombre Área],tbl_area_24_07_2024[Estado],"Si no se encuentra",2,)</f>
        <v>Guanajuato</v>
      </c>
      <c r="CN160" s="4" t="str">
        <f>_xlfn.XLOOKUP($CG160,tbl_area_24_07_2024[Nombre Área],tbl_area_24_07_2024[Estructura],"Si no se encuentra",2,)</f>
        <v>Juntas Distritales</v>
      </c>
    </row>
    <row r="161" spans="1:92" ht="34.9" customHeight="1" x14ac:dyDescent="0.85">
      <c r="A161" t="s">
        <v>22073</v>
      </c>
      <c r="B161" t="s">
        <v>22074</v>
      </c>
      <c r="C161" t="s">
        <v>22075</v>
      </c>
      <c r="D161" t="s">
        <v>2199</v>
      </c>
      <c r="E161" t="s">
        <v>2242</v>
      </c>
      <c r="F161" t="s">
        <v>2201</v>
      </c>
      <c r="G161" t="s">
        <v>3646</v>
      </c>
      <c r="H161" t="s">
        <v>14</v>
      </c>
      <c r="I161" t="s">
        <v>3502</v>
      </c>
      <c r="J161" t="s">
        <v>3647</v>
      </c>
      <c r="K161" t="s">
        <v>1565</v>
      </c>
      <c r="L161" t="s">
        <v>14</v>
      </c>
      <c r="M161" t="s">
        <v>14</v>
      </c>
      <c r="N161" t="s">
        <v>3648</v>
      </c>
      <c r="O161" t="s">
        <v>1565</v>
      </c>
      <c r="P161" t="s">
        <v>14</v>
      </c>
      <c r="Q161" t="s">
        <v>1565</v>
      </c>
      <c r="R161" t="s">
        <v>1565</v>
      </c>
      <c r="S161" t="s">
        <v>14</v>
      </c>
      <c r="T161" t="s">
        <v>14</v>
      </c>
      <c r="U161" t="s">
        <v>14</v>
      </c>
      <c r="V161" t="s">
        <v>14</v>
      </c>
      <c r="W161" t="s">
        <v>14</v>
      </c>
      <c r="X161" t="s">
        <v>14</v>
      </c>
      <c r="Y161" t="s">
        <v>14</v>
      </c>
      <c r="Z161" t="s">
        <v>14</v>
      </c>
      <c r="AA161" t="s">
        <v>3505</v>
      </c>
      <c r="AB161" t="s">
        <v>1565</v>
      </c>
      <c r="AC161" t="s">
        <v>3506</v>
      </c>
      <c r="AD161" t="s">
        <v>2348</v>
      </c>
      <c r="AE161" t="s">
        <v>3507</v>
      </c>
      <c r="AF161" t="s">
        <v>3508</v>
      </c>
      <c r="AG161" t="s">
        <v>1173</v>
      </c>
      <c r="AH161" t="s">
        <v>2209</v>
      </c>
      <c r="AI161" t="s">
        <v>3507</v>
      </c>
      <c r="AJ161" t="s">
        <v>1168</v>
      </c>
      <c r="AK161" t="s">
        <v>319</v>
      </c>
      <c r="AL161" t="s">
        <v>1176</v>
      </c>
      <c r="AM161" t="s">
        <v>319</v>
      </c>
      <c r="AN161" t="s">
        <v>1439</v>
      </c>
      <c r="AO161" t="s">
        <v>319</v>
      </c>
      <c r="AP161" t="s">
        <v>22269</v>
      </c>
      <c r="AQ161" t="s">
        <v>14</v>
      </c>
      <c r="AR161" t="s">
        <v>14</v>
      </c>
      <c r="AS161" t="s">
        <v>14</v>
      </c>
      <c r="AT161" t="s">
        <v>14</v>
      </c>
      <c r="AU161" t="s">
        <v>3509</v>
      </c>
      <c r="AV161" t="s">
        <v>3510</v>
      </c>
      <c r="AW161" t="s">
        <v>3510</v>
      </c>
      <c r="AX161" t="s">
        <v>3510</v>
      </c>
      <c r="AY161" t="s">
        <v>3649</v>
      </c>
      <c r="AZ161" t="s">
        <v>22144</v>
      </c>
      <c r="BA161" t="s">
        <v>22074</v>
      </c>
      <c r="BB161" t="s">
        <v>22089</v>
      </c>
      <c r="BC161">
        <v>7672.41</v>
      </c>
      <c r="BD161">
        <v>8900</v>
      </c>
      <c r="BE161" t="s">
        <v>14</v>
      </c>
      <c r="BF161" t="s">
        <v>14</v>
      </c>
      <c r="BG161" t="s">
        <v>2214</v>
      </c>
      <c r="BH161" t="s">
        <v>14</v>
      </c>
      <c r="BI161" t="s">
        <v>22092</v>
      </c>
      <c r="BJ161" t="s">
        <v>3648</v>
      </c>
      <c r="BK161" t="s">
        <v>14</v>
      </c>
      <c r="BL161" t="s">
        <v>22104</v>
      </c>
      <c r="BM161" t="s">
        <v>22082</v>
      </c>
      <c r="BN161" t="s">
        <v>3650</v>
      </c>
      <c r="BO161" t="s">
        <v>14</v>
      </c>
      <c r="BP161" t="s">
        <v>1565</v>
      </c>
      <c r="BQ161" t="s">
        <v>2217</v>
      </c>
      <c r="BR161" t="s">
        <v>2303</v>
      </c>
      <c r="BS161" t="s">
        <v>2376</v>
      </c>
      <c r="BT161" t="s">
        <v>14</v>
      </c>
      <c r="BU161" t="s">
        <v>14</v>
      </c>
      <c r="BV161" t="s">
        <v>14</v>
      </c>
      <c r="BW161" t="s">
        <v>14</v>
      </c>
      <c r="BX161" t="s">
        <v>14</v>
      </c>
      <c r="BY161" t="s">
        <v>2220</v>
      </c>
      <c r="BZ161" t="s">
        <v>1565</v>
      </c>
      <c r="CA161" t="s">
        <v>3513</v>
      </c>
      <c r="CB161" t="s">
        <v>14</v>
      </c>
      <c r="CC161" t="s">
        <v>14</v>
      </c>
      <c r="CD161" t="s">
        <v>14</v>
      </c>
      <c r="CE161" t="s">
        <v>14</v>
      </c>
      <c r="CF161" t="s">
        <v>3651</v>
      </c>
      <c r="CG161" t="s">
        <v>608</v>
      </c>
      <c r="CH161" t="s">
        <v>22075</v>
      </c>
      <c r="CJ161" t="s">
        <v>301</v>
      </c>
      <c r="CK161" t="s">
        <v>24</v>
      </c>
      <c r="CM161" s="4" t="str">
        <f>_xlfn.XLOOKUP($CG161,tbl_area_24_07_2024[Nombre Área],tbl_area_24_07_2024[Estado],"Si no se encuentra",2,)</f>
        <v>Guanajuato</v>
      </c>
      <c r="CN161" s="4" t="str">
        <f>_xlfn.XLOOKUP($CG161,tbl_area_24_07_2024[Nombre Área],tbl_area_24_07_2024[Estructura],"Si no se encuentra",2,)</f>
        <v>Juntas Distritales</v>
      </c>
    </row>
    <row r="162" spans="1:92" ht="34.9" customHeight="1" x14ac:dyDescent="0.85">
      <c r="A162" t="s">
        <v>22073</v>
      </c>
      <c r="B162" t="s">
        <v>22074</v>
      </c>
      <c r="C162" t="s">
        <v>22075</v>
      </c>
      <c r="D162" t="s">
        <v>2199</v>
      </c>
      <c r="E162" t="s">
        <v>2242</v>
      </c>
      <c r="F162" t="s">
        <v>2201</v>
      </c>
      <c r="G162" t="s">
        <v>3652</v>
      </c>
      <c r="H162" t="s">
        <v>14</v>
      </c>
      <c r="I162" t="s">
        <v>3502</v>
      </c>
      <c r="J162" t="s">
        <v>3653</v>
      </c>
      <c r="K162" t="s">
        <v>22296</v>
      </c>
      <c r="L162" t="s">
        <v>14</v>
      </c>
      <c r="M162" t="s">
        <v>14</v>
      </c>
      <c r="N162" t="s">
        <v>3654</v>
      </c>
      <c r="O162" t="s">
        <v>22296</v>
      </c>
      <c r="P162" t="s">
        <v>14</v>
      </c>
      <c r="Q162" t="s">
        <v>22296</v>
      </c>
      <c r="R162" t="s">
        <v>22296</v>
      </c>
      <c r="S162" t="s">
        <v>14</v>
      </c>
      <c r="T162" t="s">
        <v>14</v>
      </c>
      <c r="U162" t="s">
        <v>14</v>
      </c>
      <c r="V162" t="s">
        <v>14</v>
      </c>
      <c r="W162" t="s">
        <v>14</v>
      </c>
      <c r="X162" t="s">
        <v>14</v>
      </c>
      <c r="Y162" t="s">
        <v>14</v>
      </c>
      <c r="Z162" t="s">
        <v>14</v>
      </c>
      <c r="AA162" t="s">
        <v>3505</v>
      </c>
      <c r="AB162" t="s">
        <v>22296</v>
      </c>
      <c r="AC162" t="s">
        <v>3506</v>
      </c>
      <c r="AD162" t="s">
        <v>2348</v>
      </c>
      <c r="AE162" t="s">
        <v>3507</v>
      </c>
      <c r="AF162" t="s">
        <v>3508</v>
      </c>
      <c r="AG162" t="s">
        <v>1173</v>
      </c>
      <c r="AH162" t="s">
        <v>2209</v>
      </c>
      <c r="AI162" t="s">
        <v>3507</v>
      </c>
      <c r="AJ162" t="s">
        <v>1168</v>
      </c>
      <c r="AK162" t="s">
        <v>319</v>
      </c>
      <c r="AL162" t="s">
        <v>1176</v>
      </c>
      <c r="AM162" t="s">
        <v>319</v>
      </c>
      <c r="AN162" t="s">
        <v>1439</v>
      </c>
      <c r="AO162" t="s">
        <v>319</v>
      </c>
      <c r="AP162" t="s">
        <v>22269</v>
      </c>
      <c r="AQ162" t="s">
        <v>14</v>
      </c>
      <c r="AR162" t="s">
        <v>14</v>
      </c>
      <c r="AS162" t="s">
        <v>14</v>
      </c>
      <c r="AT162" t="s">
        <v>14</v>
      </c>
      <c r="AU162" t="s">
        <v>3509</v>
      </c>
      <c r="AV162" t="s">
        <v>3510</v>
      </c>
      <c r="AW162" t="s">
        <v>3510</v>
      </c>
      <c r="AX162" t="s">
        <v>3510</v>
      </c>
      <c r="AY162" t="s">
        <v>3655</v>
      </c>
      <c r="AZ162" t="s">
        <v>22273</v>
      </c>
      <c r="BA162" t="s">
        <v>22273</v>
      </c>
      <c r="BB162" t="s">
        <v>22082</v>
      </c>
      <c r="BC162">
        <v>10948.28</v>
      </c>
      <c r="BD162">
        <v>12700</v>
      </c>
      <c r="BE162" t="s">
        <v>14</v>
      </c>
      <c r="BF162" t="s">
        <v>14</v>
      </c>
      <c r="BG162" t="s">
        <v>2214</v>
      </c>
      <c r="BH162" t="s">
        <v>14</v>
      </c>
      <c r="BI162" t="s">
        <v>22092</v>
      </c>
      <c r="BJ162" t="s">
        <v>3654</v>
      </c>
      <c r="BK162" t="s">
        <v>14</v>
      </c>
      <c r="BL162" t="s">
        <v>22104</v>
      </c>
      <c r="BM162" t="s">
        <v>22082</v>
      </c>
      <c r="BN162" t="s">
        <v>3656</v>
      </c>
      <c r="BO162" t="s">
        <v>14</v>
      </c>
      <c r="BP162" t="s">
        <v>22296</v>
      </c>
      <c r="BQ162" t="s">
        <v>2217</v>
      </c>
      <c r="BR162" t="s">
        <v>2303</v>
      </c>
      <c r="BS162" t="s">
        <v>2376</v>
      </c>
      <c r="BT162" t="s">
        <v>14</v>
      </c>
      <c r="BU162" t="s">
        <v>14</v>
      </c>
      <c r="BV162" t="s">
        <v>14</v>
      </c>
      <c r="BW162" t="s">
        <v>14</v>
      </c>
      <c r="BX162" t="s">
        <v>14</v>
      </c>
      <c r="BY162" t="s">
        <v>2544</v>
      </c>
      <c r="BZ162" t="s">
        <v>22296</v>
      </c>
      <c r="CA162" t="s">
        <v>3513</v>
      </c>
      <c r="CB162" t="s">
        <v>14</v>
      </c>
      <c r="CC162" t="s">
        <v>14</v>
      </c>
      <c r="CD162" t="s">
        <v>14</v>
      </c>
      <c r="CE162" t="s">
        <v>14</v>
      </c>
      <c r="CF162" t="s">
        <v>3657</v>
      </c>
      <c r="CG162" t="s">
        <v>608</v>
      </c>
      <c r="CH162" t="s">
        <v>22075</v>
      </c>
      <c r="CJ162" t="s">
        <v>301</v>
      </c>
      <c r="CK162" t="s">
        <v>24</v>
      </c>
      <c r="CM162" s="4" t="str">
        <f>_xlfn.XLOOKUP($CG162,tbl_area_24_07_2024[Nombre Área],tbl_area_24_07_2024[Estado],"Si no se encuentra",2,)</f>
        <v>Guanajuato</v>
      </c>
      <c r="CN162" s="4" t="str">
        <f>_xlfn.XLOOKUP($CG162,tbl_area_24_07_2024[Nombre Área],tbl_area_24_07_2024[Estructura],"Si no se encuentra",2,)</f>
        <v>Juntas Distritales</v>
      </c>
    </row>
    <row r="163" spans="1:92" ht="34.9" customHeight="1" x14ac:dyDescent="0.85">
      <c r="A163" t="s">
        <v>22073</v>
      </c>
      <c r="B163" t="s">
        <v>22074</v>
      </c>
      <c r="C163" t="s">
        <v>22075</v>
      </c>
      <c r="D163" t="s">
        <v>2199</v>
      </c>
      <c r="E163" t="s">
        <v>2242</v>
      </c>
      <c r="F163" t="s">
        <v>2201</v>
      </c>
      <c r="G163" t="s">
        <v>3658</v>
      </c>
      <c r="H163" t="s">
        <v>14</v>
      </c>
      <c r="I163" t="s">
        <v>3502</v>
      </c>
      <c r="J163" t="s">
        <v>3659</v>
      </c>
      <c r="K163" t="s">
        <v>22297</v>
      </c>
      <c r="L163" t="s">
        <v>14</v>
      </c>
      <c r="M163" t="s">
        <v>14</v>
      </c>
      <c r="N163" t="s">
        <v>3660</v>
      </c>
      <c r="O163" t="s">
        <v>22297</v>
      </c>
      <c r="P163" t="s">
        <v>14</v>
      </c>
      <c r="Q163" t="s">
        <v>22297</v>
      </c>
      <c r="R163" t="s">
        <v>22297</v>
      </c>
      <c r="S163" t="s">
        <v>14</v>
      </c>
      <c r="T163" t="s">
        <v>14</v>
      </c>
      <c r="U163" t="s">
        <v>14</v>
      </c>
      <c r="V163" t="s">
        <v>14</v>
      </c>
      <c r="W163" t="s">
        <v>14</v>
      </c>
      <c r="X163" t="s">
        <v>14</v>
      </c>
      <c r="Y163" t="s">
        <v>14</v>
      </c>
      <c r="Z163" t="s">
        <v>14</v>
      </c>
      <c r="AA163" t="s">
        <v>3505</v>
      </c>
      <c r="AB163" t="s">
        <v>22297</v>
      </c>
      <c r="AC163" t="s">
        <v>3506</v>
      </c>
      <c r="AD163" t="s">
        <v>2348</v>
      </c>
      <c r="AE163" t="s">
        <v>3507</v>
      </c>
      <c r="AF163" t="s">
        <v>3508</v>
      </c>
      <c r="AG163" t="s">
        <v>1173</v>
      </c>
      <c r="AH163" t="s">
        <v>2209</v>
      </c>
      <c r="AI163" t="s">
        <v>3507</v>
      </c>
      <c r="AJ163" t="s">
        <v>1168</v>
      </c>
      <c r="AK163" t="s">
        <v>319</v>
      </c>
      <c r="AL163" t="s">
        <v>1176</v>
      </c>
      <c r="AM163" t="s">
        <v>319</v>
      </c>
      <c r="AN163" t="s">
        <v>1439</v>
      </c>
      <c r="AO163" t="s">
        <v>319</v>
      </c>
      <c r="AP163" t="s">
        <v>22269</v>
      </c>
      <c r="AQ163" t="s">
        <v>14</v>
      </c>
      <c r="AR163" t="s">
        <v>14</v>
      </c>
      <c r="AS163" t="s">
        <v>14</v>
      </c>
      <c r="AT163" t="s">
        <v>14</v>
      </c>
      <c r="AU163" t="s">
        <v>3509</v>
      </c>
      <c r="AV163" t="s">
        <v>3510</v>
      </c>
      <c r="AW163" t="s">
        <v>3510</v>
      </c>
      <c r="AX163" t="s">
        <v>3510</v>
      </c>
      <c r="AY163" t="s">
        <v>3661</v>
      </c>
      <c r="AZ163" t="s">
        <v>22144</v>
      </c>
      <c r="BA163" t="s">
        <v>22074</v>
      </c>
      <c r="BB163" t="s">
        <v>22089</v>
      </c>
      <c r="BC163">
        <v>7672.41</v>
      </c>
      <c r="BD163">
        <v>8900</v>
      </c>
      <c r="BE163" t="s">
        <v>14</v>
      </c>
      <c r="BF163" t="s">
        <v>14</v>
      </c>
      <c r="BG163" t="s">
        <v>2214</v>
      </c>
      <c r="BH163" t="s">
        <v>14</v>
      </c>
      <c r="BI163" t="s">
        <v>22092</v>
      </c>
      <c r="BJ163" t="s">
        <v>3660</v>
      </c>
      <c r="BK163" t="s">
        <v>14</v>
      </c>
      <c r="BL163" t="s">
        <v>22104</v>
      </c>
      <c r="BM163" t="s">
        <v>22082</v>
      </c>
      <c r="BN163" t="s">
        <v>3662</v>
      </c>
      <c r="BO163" t="s">
        <v>14</v>
      </c>
      <c r="BP163" t="s">
        <v>22297</v>
      </c>
      <c r="BQ163" t="s">
        <v>2217</v>
      </c>
      <c r="BR163" t="s">
        <v>2303</v>
      </c>
      <c r="BS163" t="s">
        <v>2376</v>
      </c>
      <c r="BT163" t="s">
        <v>14</v>
      </c>
      <c r="BU163" t="s">
        <v>14</v>
      </c>
      <c r="BV163" t="s">
        <v>14</v>
      </c>
      <c r="BW163" t="s">
        <v>14</v>
      </c>
      <c r="BX163" t="s">
        <v>14</v>
      </c>
      <c r="BY163" t="s">
        <v>2220</v>
      </c>
      <c r="BZ163" t="s">
        <v>22297</v>
      </c>
      <c r="CA163" t="s">
        <v>3513</v>
      </c>
      <c r="CB163" t="s">
        <v>14</v>
      </c>
      <c r="CC163" t="s">
        <v>14</v>
      </c>
      <c r="CD163" t="s">
        <v>14</v>
      </c>
      <c r="CE163" t="s">
        <v>14</v>
      </c>
      <c r="CF163" t="s">
        <v>3663</v>
      </c>
      <c r="CG163" t="s">
        <v>608</v>
      </c>
      <c r="CH163" t="s">
        <v>22075</v>
      </c>
      <c r="CJ163" t="s">
        <v>301</v>
      </c>
      <c r="CK163" t="s">
        <v>24</v>
      </c>
      <c r="CM163" s="4" t="str">
        <f>_xlfn.XLOOKUP($CG163,tbl_area_24_07_2024[Nombre Área],tbl_area_24_07_2024[Estado],"Si no se encuentra",2,)</f>
        <v>Guanajuato</v>
      </c>
      <c r="CN163" s="4" t="str">
        <f>_xlfn.XLOOKUP($CG163,tbl_area_24_07_2024[Nombre Área],tbl_area_24_07_2024[Estructura],"Si no se encuentra",2,)</f>
        <v>Juntas Distritales</v>
      </c>
    </row>
    <row r="164" spans="1:92" ht="34.9" customHeight="1" x14ac:dyDescent="0.85">
      <c r="A164" t="s">
        <v>22073</v>
      </c>
      <c r="B164" t="s">
        <v>22074</v>
      </c>
      <c r="C164" t="s">
        <v>22075</v>
      </c>
      <c r="D164" t="s">
        <v>2199</v>
      </c>
      <c r="E164" t="s">
        <v>2200</v>
      </c>
      <c r="F164" t="s">
        <v>2201</v>
      </c>
      <c r="G164" t="s">
        <v>3664</v>
      </c>
      <c r="H164" t="s">
        <v>14</v>
      </c>
      <c r="I164" t="s">
        <v>3502</v>
      </c>
      <c r="J164" t="s">
        <v>3665</v>
      </c>
      <c r="K164" t="s">
        <v>1566</v>
      </c>
      <c r="L164" t="s">
        <v>14</v>
      </c>
      <c r="M164" t="s">
        <v>14</v>
      </c>
      <c r="N164" t="s">
        <v>3575</v>
      </c>
      <c r="O164" t="s">
        <v>1566</v>
      </c>
      <c r="P164" t="s">
        <v>14</v>
      </c>
      <c r="Q164" t="s">
        <v>1566</v>
      </c>
      <c r="R164" t="s">
        <v>1566</v>
      </c>
      <c r="S164" t="s">
        <v>14</v>
      </c>
      <c r="T164" t="s">
        <v>14</v>
      </c>
      <c r="U164" t="s">
        <v>14</v>
      </c>
      <c r="V164" t="s">
        <v>14</v>
      </c>
      <c r="W164" t="s">
        <v>1317</v>
      </c>
      <c r="X164" t="s">
        <v>124</v>
      </c>
      <c r="Y164" t="s">
        <v>37</v>
      </c>
      <c r="Z164" t="s">
        <v>18</v>
      </c>
      <c r="AA164" t="s">
        <v>14</v>
      </c>
      <c r="AB164" t="s">
        <v>1566</v>
      </c>
      <c r="AC164" t="s">
        <v>3576</v>
      </c>
      <c r="AD164" t="s">
        <v>2207</v>
      </c>
      <c r="AE164" t="s">
        <v>3577</v>
      </c>
      <c r="AF164" t="s">
        <v>3578</v>
      </c>
      <c r="AG164" t="s">
        <v>14</v>
      </c>
      <c r="AH164" t="s">
        <v>2209</v>
      </c>
      <c r="AI164" t="s">
        <v>2287</v>
      </c>
      <c r="AJ164" t="s">
        <v>1168</v>
      </c>
      <c r="AK164" t="s">
        <v>1910</v>
      </c>
      <c r="AL164" t="s">
        <v>1177</v>
      </c>
      <c r="AM164" t="s">
        <v>1910</v>
      </c>
      <c r="AN164" t="s">
        <v>1177</v>
      </c>
      <c r="AO164" t="s">
        <v>301</v>
      </c>
      <c r="AP164" t="s">
        <v>22287</v>
      </c>
      <c r="AQ164" t="s">
        <v>14</v>
      </c>
      <c r="AR164" t="s">
        <v>14</v>
      </c>
      <c r="AS164" t="s">
        <v>14</v>
      </c>
      <c r="AT164" t="s">
        <v>14</v>
      </c>
      <c r="AU164" t="s">
        <v>3509</v>
      </c>
      <c r="AV164" t="s">
        <v>3510</v>
      </c>
      <c r="AW164" t="s">
        <v>3510</v>
      </c>
      <c r="AX164" t="s">
        <v>3510</v>
      </c>
      <c r="AY164" t="s">
        <v>3579</v>
      </c>
      <c r="AZ164" t="s">
        <v>22288</v>
      </c>
      <c r="BA164" t="s">
        <v>22288</v>
      </c>
      <c r="BB164" t="s">
        <v>22289</v>
      </c>
      <c r="BC164">
        <v>9787.77</v>
      </c>
      <c r="BD164">
        <v>11353.81</v>
      </c>
      <c r="BE164" t="s">
        <v>14</v>
      </c>
      <c r="BF164" t="s">
        <v>14</v>
      </c>
      <c r="BG164" t="s">
        <v>2214</v>
      </c>
      <c r="BH164" t="s">
        <v>14</v>
      </c>
      <c r="BI164" t="s">
        <v>22092</v>
      </c>
      <c r="BJ164" t="s">
        <v>3575</v>
      </c>
      <c r="BK164" t="s">
        <v>14</v>
      </c>
      <c r="BL164" t="s">
        <v>22104</v>
      </c>
      <c r="BM164" t="s">
        <v>22082</v>
      </c>
      <c r="BN164" t="s">
        <v>3666</v>
      </c>
      <c r="BO164" t="s">
        <v>14</v>
      </c>
      <c r="BP164" t="s">
        <v>1566</v>
      </c>
      <c r="BQ164" t="s">
        <v>2217</v>
      </c>
      <c r="BR164" t="s">
        <v>2303</v>
      </c>
      <c r="BS164" t="s">
        <v>2376</v>
      </c>
      <c r="BT164" t="s">
        <v>14</v>
      </c>
      <c r="BU164" t="s">
        <v>14</v>
      </c>
      <c r="BV164" t="s">
        <v>14</v>
      </c>
      <c r="BW164" t="s">
        <v>14</v>
      </c>
      <c r="BX164" t="s">
        <v>14</v>
      </c>
      <c r="BY164" t="s">
        <v>2544</v>
      </c>
      <c r="BZ164" t="s">
        <v>1566</v>
      </c>
      <c r="CA164" t="s">
        <v>3513</v>
      </c>
      <c r="CB164" t="s">
        <v>14</v>
      </c>
      <c r="CC164" t="s">
        <v>14</v>
      </c>
      <c r="CD164" t="s">
        <v>14</v>
      </c>
      <c r="CE164" t="s">
        <v>14</v>
      </c>
      <c r="CF164" t="s">
        <v>3667</v>
      </c>
      <c r="CG164" t="s">
        <v>608</v>
      </c>
      <c r="CH164" t="s">
        <v>22075</v>
      </c>
      <c r="CJ164" t="s">
        <v>301</v>
      </c>
      <c r="CK164" t="s">
        <v>24</v>
      </c>
      <c r="CM164" s="4" t="str">
        <f>_xlfn.XLOOKUP($CG164,tbl_area_24_07_2024[Nombre Área],tbl_area_24_07_2024[Estado],"Si no se encuentra",2,)</f>
        <v>Guanajuato</v>
      </c>
      <c r="CN164" s="4" t="str">
        <f>_xlfn.XLOOKUP($CG164,tbl_area_24_07_2024[Nombre Área],tbl_area_24_07_2024[Estructura],"Si no se encuentra",2,)</f>
        <v>Juntas Distritales</v>
      </c>
    </row>
    <row r="165" spans="1:92" ht="34.9" customHeight="1" x14ac:dyDescent="0.85">
      <c r="A165" t="s">
        <v>22073</v>
      </c>
      <c r="B165" t="s">
        <v>22074</v>
      </c>
      <c r="C165" t="s">
        <v>22075</v>
      </c>
      <c r="D165" t="s">
        <v>2199</v>
      </c>
      <c r="E165" t="s">
        <v>2507</v>
      </c>
      <c r="F165" t="s">
        <v>2201</v>
      </c>
      <c r="G165" t="s">
        <v>3668</v>
      </c>
      <c r="H165" t="s">
        <v>14</v>
      </c>
      <c r="I165" t="s">
        <v>3502</v>
      </c>
      <c r="J165" t="s">
        <v>3669</v>
      </c>
      <c r="K165" t="s">
        <v>1567</v>
      </c>
      <c r="L165" t="s">
        <v>14</v>
      </c>
      <c r="M165" t="s">
        <v>14</v>
      </c>
      <c r="N165" t="s">
        <v>3557</v>
      </c>
      <c r="O165" t="s">
        <v>1567</v>
      </c>
      <c r="P165" t="s">
        <v>14</v>
      </c>
      <c r="Q165" t="s">
        <v>1567</v>
      </c>
      <c r="R165" t="s">
        <v>1567</v>
      </c>
      <c r="S165" t="s">
        <v>14</v>
      </c>
      <c r="T165" t="s">
        <v>14</v>
      </c>
      <c r="U165" t="s">
        <v>14</v>
      </c>
      <c r="V165" t="s">
        <v>14</v>
      </c>
      <c r="W165" t="s">
        <v>14</v>
      </c>
      <c r="X165" t="s">
        <v>14</v>
      </c>
      <c r="Y165" t="s">
        <v>14</v>
      </c>
      <c r="Z165" t="s">
        <v>14</v>
      </c>
      <c r="AA165" t="s">
        <v>3558</v>
      </c>
      <c r="AB165" t="s">
        <v>1567</v>
      </c>
      <c r="AC165" t="s">
        <v>2670</v>
      </c>
      <c r="AD165" t="s">
        <v>2207</v>
      </c>
      <c r="AE165" t="s">
        <v>2671</v>
      </c>
      <c r="AF165" t="s">
        <v>1183</v>
      </c>
      <c r="AG165" t="s">
        <v>14</v>
      </c>
      <c r="AH165" t="s">
        <v>2209</v>
      </c>
      <c r="AI165" t="s">
        <v>2673</v>
      </c>
      <c r="AJ165" t="s">
        <v>1168</v>
      </c>
      <c r="AK165" t="s">
        <v>3559</v>
      </c>
      <c r="AL165" t="s">
        <v>1180</v>
      </c>
      <c r="AM165" t="s">
        <v>1643</v>
      </c>
      <c r="AN165" t="s">
        <v>1186</v>
      </c>
      <c r="AO165" t="s">
        <v>334</v>
      </c>
      <c r="AP165" t="s">
        <v>22278</v>
      </c>
      <c r="AQ165" t="s">
        <v>14</v>
      </c>
      <c r="AR165" t="s">
        <v>14</v>
      </c>
      <c r="AS165" t="s">
        <v>14</v>
      </c>
      <c r="AT165" t="s">
        <v>14</v>
      </c>
      <c r="AU165" t="s">
        <v>3509</v>
      </c>
      <c r="AV165" t="s">
        <v>3510</v>
      </c>
      <c r="AW165" t="s">
        <v>3510</v>
      </c>
      <c r="AX165" t="s">
        <v>3510</v>
      </c>
      <c r="AY165" t="s">
        <v>3560</v>
      </c>
      <c r="AZ165" t="s">
        <v>22144</v>
      </c>
      <c r="BA165" t="s">
        <v>22104</v>
      </c>
      <c r="BB165" t="s">
        <v>22089</v>
      </c>
      <c r="BC165">
        <v>13712.09</v>
      </c>
      <c r="BD165">
        <v>15906.03</v>
      </c>
      <c r="BE165" t="s">
        <v>22279</v>
      </c>
      <c r="BF165" t="s">
        <v>22280</v>
      </c>
      <c r="BG165" t="s">
        <v>2214</v>
      </c>
      <c r="BH165" t="s">
        <v>14</v>
      </c>
      <c r="BI165" t="s">
        <v>22092</v>
      </c>
      <c r="BJ165" t="s">
        <v>3557</v>
      </c>
      <c r="BK165" t="s">
        <v>14</v>
      </c>
      <c r="BL165" t="s">
        <v>22104</v>
      </c>
      <c r="BM165" t="s">
        <v>22089</v>
      </c>
      <c r="BN165" t="s">
        <v>3670</v>
      </c>
      <c r="BO165" t="s">
        <v>14</v>
      </c>
      <c r="BP165" t="s">
        <v>1567</v>
      </c>
      <c r="BQ165" t="s">
        <v>2217</v>
      </c>
      <c r="BR165" t="s">
        <v>2303</v>
      </c>
      <c r="BS165" t="s">
        <v>2376</v>
      </c>
      <c r="BT165" t="s">
        <v>14</v>
      </c>
      <c r="BU165" t="s">
        <v>14</v>
      </c>
      <c r="BV165" t="s">
        <v>14</v>
      </c>
      <c r="BW165" t="s">
        <v>14</v>
      </c>
      <c r="BX165" t="s">
        <v>14</v>
      </c>
      <c r="BY165" t="s">
        <v>2220</v>
      </c>
      <c r="BZ165" t="s">
        <v>1567</v>
      </c>
      <c r="CA165" t="s">
        <v>3513</v>
      </c>
      <c r="CB165" t="s">
        <v>14</v>
      </c>
      <c r="CC165" t="s">
        <v>14</v>
      </c>
      <c r="CD165" t="s">
        <v>14</v>
      </c>
      <c r="CE165" t="s">
        <v>14</v>
      </c>
      <c r="CF165" t="s">
        <v>3671</v>
      </c>
      <c r="CG165" t="s">
        <v>608</v>
      </c>
      <c r="CH165" t="s">
        <v>22075</v>
      </c>
      <c r="CJ165" t="s">
        <v>301</v>
      </c>
      <c r="CK165" t="s">
        <v>24</v>
      </c>
      <c r="CM165" s="4" t="str">
        <f>_xlfn.XLOOKUP($CG165,tbl_area_24_07_2024[Nombre Área],tbl_area_24_07_2024[Estado],"Si no se encuentra",2,)</f>
        <v>Guanajuato</v>
      </c>
      <c r="CN165" s="4" t="str">
        <f>_xlfn.XLOOKUP($CG165,tbl_area_24_07_2024[Nombre Área],tbl_area_24_07_2024[Estructura],"Si no se encuentra",2,)</f>
        <v>Juntas Distritales</v>
      </c>
    </row>
    <row r="166" spans="1:92" ht="34.9" customHeight="1" x14ac:dyDescent="0.85">
      <c r="A166" t="s">
        <v>22073</v>
      </c>
      <c r="B166" t="s">
        <v>22074</v>
      </c>
      <c r="C166" t="s">
        <v>22075</v>
      </c>
      <c r="D166" t="s">
        <v>2199</v>
      </c>
      <c r="E166" t="s">
        <v>2507</v>
      </c>
      <c r="F166" t="s">
        <v>2201</v>
      </c>
      <c r="G166" t="s">
        <v>3672</v>
      </c>
      <c r="H166" t="s">
        <v>14</v>
      </c>
      <c r="I166" t="s">
        <v>3502</v>
      </c>
      <c r="J166" t="s">
        <v>3673</v>
      </c>
      <c r="K166" t="s">
        <v>22236</v>
      </c>
      <c r="L166" t="s">
        <v>14</v>
      </c>
      <c r="M166" t="s">
        <v>14</v>
      </c>
      <c r="N166" t="s">
        <v>3557</v>
      </c>
      <c r="O166" t="s">
        <v>22236</v>
      </c>
      <c r="P166" t="s">
        <v>14</v>
      </c>
      <c r="Q166" t="s">
        <v>22236</v>
      </c>
      <c r="R166" t="s">
        <v>22236</v>
      </c>
      <c r="S166" t="s">
        <v>14</v>
      </c>
      <c r="T166" t="s">
        <v>14</v>
      </c>
      <c r="U166" t="s">
        <v>14</v>
      </c>
      <c r="V166" t="s">
        <v>14</v>
      </c>
      <c r="W166" t="s">
        <v>14</v>
      </c>
      <c r="X166" t="s">
        <v>14</v>
      </c>
      <c r="Y166" t="s">
        <v>14</v>
      </c>
      <c r="Z166" t="s">
        <v>14</v>
      </c>
      <c r="AA166" t="s">
        <v>3558</v>
      </c>
      <c r="AB166" t="s">
        <v>22236</v>
      </c>
      <c r="AC166" t="s">
        <v>2670</v>
      </c>
      <c r="AD166" t="s">
        <v>2207</v>
      </c>
      <c r="AE166" t="s">
        <v>2671</v>
      </c>
      <c r="AF166" t="s">
        <v>1183</v>
      </c>
      <c r="AG166" t="s">
        <v>14</v>
      </c>
      <c r="AH166" t="s">
        <v>2209</v>
      </c>
      <c r="AI166" t="s">
        <v>2673</v>
      </c>
      <c r="AJ166" t="s">
        <v>1168</v>
      </c>
      <c r="AK166" t="s">
        <v>3559</v>
      </c>
      <c r="AL166" t="s">
        <v>1180</v>
      </c>
      <c r="AM166" t="s">
        <v>1643</v>
      </c>
      <c r="AN166" t="s">
        <v>1186</v>
      </c>
      <c r="AO166" t="s">
        <v>334</v>
      </c>
      <c r="AP166" t="s">
        <v>22278</v>
      </c>
      <c r="AQ166" t="s">
        <v>14</v>
      </c>
      <c r="AR166" t="s">
        <v>14</v>
      </c>
      <c r="AS166" t="s">
        <v>14</v>
      </c>
      <c r="AT166" t="s">
        <v>14</v>
      </c>
      <c r="AU166" t="s">
        <v>3509</v>
      </c>
      <c r="AV166" t="s">
        <v>3510</v>
      </c>
      <c r="AW166" t="s">
        <v>3510</v>
      </c>
      <c r="AX166" t="s">
        <v>3510</v>
      </c>
      <c r="AY166" t="s">
        <v>3560</v>
      </c>
      <c r="AZ166" t="s">
        <v>22144</v>
      </c>
      <c r="BA166" t="s">
        <v>22104</v>
      </c>
      <c r="BB166" t="s">
        <v>22089</v>
      </c>
      <c r="BC166">
        <v>1045.47</v>
      </c>
      <c r="BD166">
        <v>1212.74</v>
      </c>
      <c r="BE166" t="s">
        <v>22279</v>
      </c>
      <c r="BF166" t="s">
        <v>22280</v>
      </c>
      <c r="BG166" t="s">
        <v>2214</v>
      </c>
      <c r="BH166" t="s">
        <v>14</v>
      </c>
      <c r="BI166" t="s">
        <v>22092</v>
      </c>
      <c r="BJ166" t="s">
        <v>3557</v>
      </c>
      <c r="BK166" t="s">
        <v>14</v>
      </c>
      <c r="BL166" t="s">
        <v>22104</v>
      </c>
      <c r="BM166" t="s">
        <v>22089</v>
      </c>
      <c r="BN166" t="s">
        <v>3674</v>
      </c>
      <c r="BO166" t="s">
        <v>14</v>
      </c>
      <c r="BP166" t="s">
        <v>22236</v>
      </c>
      <c r="BQ166" t="s">
        <v>2217</v>
      </c>
      <c r="BR166" t="s">
        <v>2303</v>
      </c>
      <c r="BS166" t="s">
        <v>2376</v>
      </c>
      <c r="BT166" t="s">
        <v>14</v>
      </c>
      <c r="BU166" t="s">
        <v>14</v>
      </c>
      <c r="BV166" t="s">
        <v>14</v>
      </c>
      <c r="BW166" t="s">
        <v>14</v>
      </c>
      <c r="BX166" t="s">
        <v>14</v>
      </c>
      <c r="BY166" t="s">
        <v>2220</v>
      </c>
      <c r="BZ166" t="s">
        <v>22236</v>
      </c>
      <c r="CA166" t="s">
        <v>3513</v>
      </c>
      <c r="CB166" t="s">
        <v>14</v>
      </c>
      <c r="CC166" t="s">
        <v>14</v>
      </c>
      <c r="CD166" t="s">
        <v>14</v>
      </c>
      <c r="CE166" t="s">
        <v>14</v>
      </c>
      <c r="CF166" t="s">
        <v>3675</v>
      </c>
      <c r="CG166" t="s">
        <v>608</v>
      </c>
      <c r="CH166" t="s">
        <v>22075</v>
      </c>
      <c r="CJ166" t="s">
        <v>301</v>
      </c>
      <c r="CK166" t="s">
        <v>24</v>
      </c>
      <c r="CM166" s="4" t="str">
        <f>_xlfn.XLOOKUP($CG166,tbl_area_24_07_2024[Nombre Área],tbl_area_24_07_2024[Estado],"Si no se encuentra",2,)</f>
        <v>Guanajuato</v>
      </c>
      <c r="CN166" s="4" t="str">
        <f>_xlfn.XLOOKUP($CG166,tbl_area_24_07_2024[Nombre Área],tbl_area_24_07_2024[Estructura],"Si no se encuentra",2,)</f>
        <v>Juntas Distritales</v>
      </c>
    </row>
    <row r="167" spans="1:92" ht="34.9" customHeight="1" x14ac:dyDescent="0.85">
      <c r="A167" t="s">
        <v>22073</v>
      </c>
      <c r="B167" t="s">
        <v>22074</v>
      </c>
      <c r="C167" t="s">
        <v>22075</v>
      </c>
      <c r="D167" t="s">
        <v>2199</v>
      </c>
      <c r="E167" t="s">
        <v>2200</v>
      </c>
      <c r="F167" t="s">
        <v>2201</v>
      </c>
      <c r="G167" t="s">
        <v>3676</v>
      </c>
      <c r="H167" t="s">
        <v>14</v>
      </c>
      <c r="I167" t="s">
        <v>3502</v>
      </c>
      <c r="J167" t="s">
        <v>3677</v>
      </c>
      <c r="K167" t="s">
        <v>22298</v>
      </c>
      <c r="L167" t="s">
        <v>14</v>
      </c>
      <c r="M167" t="s">
        <v>14</v>
      </c>
      <c r="N167" t="s">
        <v>3588</v>
      </c>
      <c r="O167" t="s">
        <v>22298</v>
      </c>
      <c r="P167" t="s">
        <v>14</v>
      </c>
      <c r="Q167" t="s">
        <v>22298</v>
      </c>
      <c r="R167" t="s">
        <v>22298</v>
      </c>
      <c r="S167" t="s">
        <v>14</v>
      </c>
      <c r="T167" t="s">
        <v>14</v>
      </c>
      <c r="U167" t="s">
        <v>14</v>
      </c>
      <c r="V167" t="s">
        <v>14</v>
      </c>
      <c r="W167" t="s">
        <v>14</v>
      </c>
      <c r="X167" t="s">
        <v>14</v>
      </c>
      <c r="Y167" t="s">
        <v>14</v>
      </c>
      <c r="Z167" t="s">
        <v>14</v>
      </c>
      <c r="AA167" t="s">
        <v>3589</v>
      </c>
      <c r="AB167" t="s">
        <v>22298</v>
      </c>
      <c r="AC167" t="s">
        <v>3590</v>
      </c>
      <c r="AD167" t="s">
        <v>2207</v>
      </c>
      <c r="AE167" t="s">
        <v>3591</v>
      </c>
      <c r="AF167" t="s">
        <v>1512</v>
      </c>
      <c r="AG167" t="s">
        <v>14</v>
      </c>
      <c r="AH167" t="s">
        <v>2209</v>
      </c>
      <c r="AI167" t="s">
        <v>3592</v>
      </c>
      <c r="AJ167" t="s">
        <v>1168</v>
      </c>
      <c r="AK167" t="s">
        <v>3551</v>
      </c>
      <c r="AL167" t="s">
        <v>1184</v>
      </c>
      <c r="AM167" t="s">
        <v>3551</v>
      </c>
      <c r="AN167" t="s">
        <v>1177</v>
      </c>
      <c r="AO167" t="s">
        <v>301</v>
      </c>
      <c r="AP167" t="s">
        <v>22290</v>
      </c>
      <c r="AQ167" t="s">
        <v>14</v>
      </c>
      <c r="AR167" t="s">
        <v>14</v>
      </c>
      <c r="AS167" t="s">
        <v>14</v>
      </c>
      <c r="AT167" t="s">
        <v>14</v>
      </c>
      <c r="AU167" t="s">
        <v>3509</v>
      </c>
      <c r="AV167" t="s">
        <v>3510</v>
      </c>
      <c r="AW167" t="s">
        <v>3510</v>
      </c>
      <c r="AX167" t="s">
        <v>3510</v>
      </c>
      <c r="AY167" t="s">
        <v>3593</v>
      </c>
      <c r="AZ167" t="s">
        <v>22144</v>
      </c>
      <c r="BA167" t="s">
        <v>22074</v>
      </c>
      <c r="BB167" t="s">
        <v>22265</v>
      </c>
      <c r="BC167">
        <v>25616.19</v>
      </c>
      <c r="BD167">
        <v>29714.78</v>
      </c>
      <c r="BE167" t="s">
        <v>14</v>
      </c>
      <c r="BF167" t="s">
        <v>14</v>
      </c>
      <c r="BG167" t="s">
        <v>2214</v>
      </c>
      <c r="BH167" t="s">
        <v>14</v>
      </c>
      <c r="BI167" t="s">
        <v>22092</v>
      </c>
      <c r="BJ167" t="s">
        <v>3588</v>
      </c>
      <c r="BK167" t="s">
        <v>14</v>
      </c>
      <c r="BL167" t="s">
        <v>22104</v>
      </c>
      <c r="BM167" t="s">
        <v>22082</v>
      </c>
      <c r="BN167" t="s">
        <v>3678</v>
      </c>
      <c r="BO167" t="s">
        <v>14</v>
      </c>
      <c r="BP167" t="s">
        <v>22298</v>
      </c>
      <c r="BQ167" t="s">
        <v>2217</v>
      </c>
      <c r="BR167" t="s">
        <v>2303</v>
      </c>
      <c r="BS167" t="s">
        <v>2376</v>
      </c>
      <c r="BT167" t="s">
        <v>14</v>
      </c>
      <c r="BU167" t="s">
        <v>14</v>
      </c>
      <c r="BV167" t="s">
        <v>14</v>
      </c>
      <c r="BW167" t="s">
        <v>14</v>
      </c>
      <c r="BX167" t="s">
        <v>14</v>
      </c>
      <c r="BY167" t="s">
        <v>2220</v>
      </c>
      <c r="BZ167" t="s">
        <v>22298</v>
      </c>
      <c r="CA167" t="s">
        <v>3513</v>
      </c>
      <c r="CB167" t="s">
        <v>14</v>
      </c>
      <c r="CC167" t="s">
        <v>14</v>
      </c>
      <c r="CD167" t="s">
        <v>14</v>
      </c>
      <c r="CE167" t="s">
        <v>14</v>
      </c>
      <c r="CF167" t="s">
        <v>3679</v>
      </c>
      <c r="CG167" t="s">
        <v>608</v>
      </c>
      <c r="CH167" t="s">
        <v>22075</v>
      </c>
      <c r="CJ167" t="s">
        <v>301</v>
      </c>
      <c r="CK167" t="s">
        <v>24</v>
      </c>
      <c r="CM167" s="4" t="str">
        <f>_xlfn.XLOOKUP($CG167,tbl_area_24_07_2024[Nombre Área],tbl_area_24_07_2024[Estado],"Si no se encuentra",2,)</f>
        <v>Guanajuato</v>
      </c>
      <c r="CN167" s="4" t="str">
        <f>_xlfn.XLOOKUP($CG167,tbl_area_24_07_2024[Nombre Área],tbl_area_24_07_2024[Estructura],"Si no se encuentra",2,)</f>
        <v>Juntas Distritales</v>
      </c>
    </row>
    <row r="168" spans="1:92" ht="34.9" customHeight="1" x14ac:dyDescent="0.85">
      <c r="A168" t="s">
        <v>22073</v>
      </c>
      <c r="B168" t="s">
        <v>22074</v>
      </c>
      <c r="C168" t="s">
        <v>22075</v>
      </c>
      <c r="D168" t="s">
        <v>2199</v>
      </c>
      <c r="E168" t="s">
        <v>2242</v>
      </c>
      <c r="F168" t="s">
        <v>2201</v>
      </c>
      <c r="G168" t="s">
        <v>3680</v>
      </c>
      <c r="H168" t="s">
        <v>14</v>
      </c>
      <c r="I168" t="s">
        <v>3681</v>
      </c>
      <c r="J168" t="s">
        <v>3682</v>
      </c>
      <c r="K168" t="s">
        <v>1568</v>
      </c>
      <c r="L168" t="s">
        <v>14</v>
      </c>
      <c r="M168" t="s">
        <v>14</v>
      </c>
      <c r="N168" t="s">
        <v>3683</v>
      </c>
      <c r="O168" t="s">
        <v>1568</v>
      </c>
      <c r="P168" t="s">
        <v>14</v>
      </c>
      <c r="Q168" t="s">
        <v>1568</v>
      </c>
      <c r="R168" t="s">
        <v>1568</v>
      </c>
      <c r="S168" t="s">
        <v>14</v>
      </c>
      <c r="T168" t="s">
        <v>14</v>
      </c>
      <c r="U168" t="s">
        <v>14</v>
      </c>
      <c r="V168" t="s">
        <v>14</v>
      </c>
      <c r="W168" t="s">
        <v>14</v>
      </c>
      <c r="X168" t="s">
        <v>14</v>
      </c>
      <c r="Y168" t="s">
        <v>14</v>
      </c>
      <c r="Z168" t="s">
        <v>14</v>
      </c>
      <c r="AA168" t="s">
        <v>3684</v>
      </c>
      <c r="AB168" t="s">
        <v>1568</v>
      </c>
      <c r="AC168" t="s">
        <v>3685</v>
      </c>
      <c r="AD168" t="s">
        <v>2311</v>
      </c>
      <c r="AE168" t="s">
        <v>3686</v>
      </c>
      <c r="AF168" t="s">
        <v>3687</v>
      </c>
      <c r="AG168" t="s">
        <v>14</v>
      </c>
      <c r="AH168" t="s">
        <v>2209</v>
      </c>
      <c r="AI168" t="s">
        <v>3688</v>
      </c>
      <c r="AJ168" t="s">
        <v>1532</v>
      </c>
      <c r="AK168" t="s">
        <v>2275</v>
      </c>
      <c r="AL168" t="s">
        <v>1532</v>
      </c>
      <c r="AM168" t="s">
        <v>2275</v>
      </c>
      <c r="AN168" t="s">
        <v>1176</v>
      </c>
      <c r="AO168" t="s">
        <v>23</v>
      </c>
      <c r="AP168" t="s">
        <v>22299</v>
      </c>
      <c r="AQ168" t="s">
        <v>14</v>
      </c>
      <c r="AR168" t="s">
        <v>14</v>
      </c>
      <c r="AS168" t="s">
        <v>14</v>
      </c>
      <c r="AT168" t="s">
        <v>14</v>
      </c>
      <c r="AU168" t="s">
        <v>3689</v>
      </c>
      <c r="AV168" t="s">
        <v>3690</v>
      </c>
      <c r="AW168" t="s">
        <v>3690</v>
      </c>
      <c r="AX168" t="s">
        <v>3690</v>
      </c>
      <c r="AY168" t="s">
        <v>3680</v>
      </c>
      <c r="AZ168" t="s">
        <v>22300</v>
      </c>
      <c r="BA168" t="s">
        <v>22301</v>
      </c>
      <c r="BB168" t="s">
        <v>22127</v>
      </c>
      <c r="BC168">
        <v>247000</v>
      </c>
      <c r="BD168">
        <v>286520</v>
      </c>
      <c r="BE168" t="s">
        <v>14</v>
      </c>
      <c r="BF168" t="s">
        <v>14</v>
      </c>
      <c r="BG168" t="s">
        <v>2214</v>
      </c>
      <c r="BH168" t="s">
        <v>14</v>
      </c>
      <c r="BI168" t="s">
        <v>22092</v>
      </c>
      <c r="BJ168" t="s">
        <v>3691</v>
      </c>
      <c r="BK168" t="s">
        <v>14</v>
      </c>
      <c r="BL168" t="s">
        <v>22301</v>
      </c>
      <c r="BM168" t="s">
        <v>22127</v>
      </c>
      <c r="BN168" t="s">
        <v>3692</v>
      </c>
      <c r="BO168" t="s">
        <v>14</v>
      </c>
      <c r="BP168" t="s">
        <v>1568</v>
      </c>
      <c r="BQ168" t="s">
        <v>2217</v>
      </c>
      <c r="BR168" t="s">
        <v>2303</v>
      </c>
      <c r="BS168" t="s">
        <v>2376</v>
      </c>
      <c r="BT168" t="s">
        <v>14</v>
      </c>
      <c r="BU168" t="s">
        <v>14</v>
      </c>
      <c r="BV168" t="s">
        <v>14</v>
      </c>
      <c r="BW168" t="s">
        <v>14</v>
      </c>
      <c r="BX168" t="s">
        <v>14</v>
      </c>
      <c r="BY168" t="s">
        <v>2220</v>
      </c>
      <c r="BZ168" t="s">
        <v>1568</v>
      </c>
      <c r="CA168" t="s">
        <v>3050</v>
      </c>
      <c r="CB168" t="s">
        <v>14</v>
      </c>
      <c r="CC168" t="s">
        <v>14</v>
      </c>
      <c r="CD168" t="s">
        <v>14</v>
      </c>
      <c r="CE168" t="s">
        <v>14</v>
      </c>
      <c r="CF168" t="s">
        <v>3693</v>
      </c>
      <c r="CG168" t="s">
        <v>484</v>
      </c>
      <c r="CH168" t="s">
        <v>22075</v>
      </c>
      <c r="CJ168" t="s">
        <v>23</v>
      </c>
      <c r="CK168" t="s">
        <v>24</v>
      </c>
      <c r="CM168" s="4" t="str">
        <f>_xlfn.XLOOKUP($CG168,tbl_area_24_07_2024[Nombre Área],tbl_area_24_07_2024[Estado],"Si no se encuentra",2,)</f>
        <v>Jalisco</v>
      </c>
      <c r="CN168" s="4" t="str">
        <f>_xlfn.XLOOKUP($CG168,tbl_area_24_07_2024[Nombre Área],tbl_area_24_07_2024[Estructura],"Si no se encuentra",2,)</f>
        <v>Juntas Distritales</v>
      </c>
    </row>
    <row r="169" spans="1:92" ht="34.9" customHeight="1" x14ac:dyDescent="0.85">
      <c r="A169" t="s">
        <v>22073</v>
      </c>
      <c r="B169" t="s">
        <v>22074</v>
      </c>
      <c r="C169" t="s">
        <v>22075</v>
      </c>
      <c r="D169" t="s">
        <v>2199</v>
      </c>
      <c r="E169" t="s">
        <v>2242</v>
      </c>
      <c r="F169" t="s">
        <v>2201</v>
      </c>
      <c r="G169" t="s">
        <v>3694</v>
      </c>
      <c r="H169" t="s">
        <v>14</v>
      </c>
      <c r="I169" t="s">
        <v>3681</v>
      </c>
      <c r="J169" t="s">
        <v>3695</v>
      </c>
      <c r="K169" t="s">
        <v>22302</v>
      </c>
      <c r="L169" t="s">
        <v>14</v>
      </c>
      <c r="M169" t="s">
        <v>14</v>
      </c>
      <c r="N169" t="s">
        <v>3696</v>
      </c>
      <c r="O169" t="s">
        <v>22302</v>
      </c>
      <c r="P169" t="s">
        <v>14</v>
      </c>
      <c r="Q169" t="s">
        <v>22302</v>
      </c>
      <c r="R169" t="s">
        <v>22302</v>
      </c>
      <c r="S169" t="s">
        <v>14</v>
      </c>
      <c r="T169" t="s">
        <v>14</v>
      </c>
      <c r="U169" t="s">
        <v>14</v>
      </c>
      <c r="V169" t="s">
        <v>14</v>
      </c>
      <c r="W169" t="s">
        <v>14</v>
      </c>
      <c r="X169" t="s">
        <v>14</v>
      </c>
      <c r="Y169" t="s">
        <v>14</v>
      </c>
      <c r="Z169" t="s">
        <v>14</v>
      </c>
      <c r="AA169" t="s">
        <v>3684</v>
      </c>
      <c r="AB169" t="s">
        <v>22302</v>
      </c>
      <c r="AC169" t="s">
        <v>3685</v>
      </c>
      <c r="AD169" t="s">
        <v>2311</v>
      </c>
      <c r="AE169" t="s">
        <v>3686</v>
      </c>
      <c r="AF169" t="s">
        <v>3687</v>
      </c>
      <c r="AG169" t="s">
        <v>14</v>
      </c>
      <c r="AH169" t="s">
        <v>2209</v>
      </c>
      <c r="AI169" t="s">
        <v>3688</v>
      </c>
      <c r="AJ169" t="s">
        <v>1532</v>
      </c>
      <c r="AK169" t="s">
        <v>2275</v>
      </c>
      <c r="AL169" t="s">
        <v>1532</v>
      </c>
      <c r="AM169" t="s">
        <v>2275</v>
      </c>
      <c r="AN169" t="s">
        <v>1176</v>
      </c>
      <c r="AO169" t="s">
        <v>23</v>
      </c>
      <c r="AP169" t="s">
        <v>22299</v>
      </c>
      <c r="AQ169" t="s">
        <v>14</v>
      </c>
      <c r="AR169" t="s">
        <v>14</v>
      </c>
      <c r="AS169" t="s">
        <v>14</v>
      </c>
      <c r="AT169" t="s">
        <v>14</v>
      </c>
      <c r="AU169" t="s">
        <v>3689</v>
      </c>
      <c r="AV169" t="s">
        <v>3690</v>
      </c>
      <c r="AW169" t="s">
        <v>3690</v>
      </c>
      <c r="AX169" t="s">
        <v>3690</v>
      </c>
      <c r="AY169" t="s">
        <v>3694</v>
      </c>
      <c r="AZ169" t="s">
        <v>22300</v>
      </c>
      <c r="BA169" t="s">
        <v>22301</v>
      </c>
      <c r="BB169" t="s">
        <v>22127</v>
      </c>
      <c r="BC169">
        <v>494000</v>
      </c>
      <c r="BD169">
        <v>573040</v>
      </c>
      <c r="BE169" t="s">
        <v>14</v>
      </c>
      <c r="BF169" t="s">
        <v>14</v>
      </c>
      <c r="BG169" t="s">
        <v>2214</v>
      </c>
      <c r="BH169" t="s">
        <v>14</v>
      </c>
      <c r="BI169" t="s">
        <v>22092</v>
      </c>
      <c r="BJ169" t="s">
        <v>3697</v>
      </c>
      <c r="BK169" t="s">
        <v>14</v>
      </c>
      <c r="BL169" t="s">
        <v>22301</v>
      </c>
      <c r="BM169" t="s">
        <v>22127</v>
      </c>
      <c r="BN169" t="s">
        <v>3698</v>
      </c>
      <c r="BO169" t="s">
        <v>14</v>
      </c>
      <c r="BP169" t="s">
        <v>22302</v>
      </c>
      <c r="BQ169" t="s">
        <v>2217</v>
      </c>
      <c r="BR169" t="s">
        <v>2303</v>
      </c>
      <c r="BS169" t="s">
        <v>2376</v>
      </c>
      <c r="BT169" t="s">
        <v>14</v>
      </c>
      <c r="BU169" t="s">
        <v>14</v>
      </c>
      <c r="BV169" t="s">
        <v>14</v>
      </c>
      <c r="BW169" t="s">
        <v>14</v>
      </c>
      <c r="BX169" t="s">
        <v>14</v>
      </c>
      <c r="BY169" t="s">
        <v>2220</v>
      </c>
      <c r="BZ169" t="s">
        <v>22302</v>
      </c>
      <c r="CA169" t="s">
        <v>3050</v>
      </c>
      <c r="CB169" t="s">
        <v>14</v>
      </c>
      <c r="CC169" t="s">
        <v>14</v>
      </c>
      <c r="CD169" t="s">
        <v>14</v>
      </c>
      <c r="CE169" t="s">
        <v>14</v>
      </c>
      <c r="CF169" t="s">
        <v>3699</v>
      </c>
      <c r="CG169" t="s">
        <v>484</v>
      </c>
      <c r="CH169" t="s">
        <v>22075</v>
      </c>
      <c r="CJ169" t="s">
        <v>23</v>
      </c>
      <c r="CK169" t="s">
        <v>24</v>
      </c>
      <c r="CM169" s="4" t="str">
        <f>_xlfn.XLOOKUP($CG169,tbl_area_24_07_2024[Nombre Área],tbl_area_24_07_2024[Estado],"Si no se encuentra",2,)</f>
        <v>Jalisco</v>
      </c>
      <c r="CN169" s="4" t="str">
        <f>_xlfn.XLOOKUP($CG169,tbl_area_24_07_2024[Nombre Área],tbl_area_24_07_2024[Estructura],"Si no se encuentra",2,)</f>
        <v>Juntas Distritales</v>
      </c>
    </row>
    <row r="170" spans="1:92" ht="34.9" customHeight="1" x14ac:dyDescent="0.85">
      <c r="A170" t="s">
        <v>22073</v>
      </c>
      <c r="B170" t="s">
        <v>22074</v>
      </c>
      <c r="C170" t="s">
        <v>22075</v>
      </c>
      <c r="D170" t="s">
        <v>2199</v>
      </c>
      <c r="E170" t="s">
        <v>2242</v>
      </c>
      <c r="F170" t="s">
        <v>2201</v>
      </c>
      <c r="G170" t="s">
        <v>3700</v>
      </c>
      <c r="H170" t="s">
        <v>14</v>
      </c>
      <c r="I170" t="s">
        <v>3681</v>
      </c>
      <c r="J170" t="s">
        <v>3701</v>
      </c>
      <c r="K170" t="s">
        <v>1569</v>
      </c>
      <c r="L170" t="s">
        <v>14</v>
      </c>
      <c r="M170" t="s">
        <v>14</v>
      </c>
      <c r="N170" t="s">
        <v>3702</v>
      </c>
      <c r="O170" t="s">
        <v>1569</v>
      </c>
      <c r="P170" t="s">
        <v>14</v>
      </c>
      <c r="Q170" t="s">
        <v>1569</v>
      </c>
      <c r="R170" t="s">
        <v>1569</v>
      </c>
      <c r="S170" t="s">
        <v>14</v>
      </c>
      <c r="T170" t="s">
        <v>14</v>
      </c>
      <c r="U170" t="s">
        <v>14</v>
      </c>
      <c r="V170" t="s">
        <v>14</v>
      </c>
      <c r="W170" t="s">
        <v>14</v>
      </c>
      <c r="X170" t="s">
        <v>14</v>
      </c>
      <c r="Y170" t="s">
        <v>14</v>
      </c>
      <c r="Z170" t="s">
        <v>14</v>
      </c>
      <c r="AA170" t="s">
        <v>3703</v>
      </c>
      <c r="AB170" t="s">
        <v>1569</v>
      </c>
      <c r="AC170" t="s">
        <v>2261</v>
      </c>
      <c r="AD170" t="s">
        <v>2207</v>
      </c>
      <c r="AE170" t="s">
        <v>1859</v>
      </c>
      <c r="AF170" t="s">
        <v>2262</v>
      </c>
      <c r="AG170" t="s">
        <v>14</v>
      </c>
      <c r="AH170" t="s">
        <v>2209</v>
      </c>
      <c r="AI170" t="s">
        <v>3704</v>
      </c>
      <c r="AJ170" t="s">
        <v>1459</v>
      </c>
      <c r="AK170" t="s">
        <v>1875</v>
      </c>
      <c r="AL170" t="s">
        <v>1459</v>
      </c>
      <c r="AM170" t="s">
        <v>1875</v>
      </c>
      <c r="AN170" t="s">
        <v>1176</v>
      </c>
      <c r="AO170" t="s">
        <v>23</v>
      </c>
      <c r="AP170" t="s">
        <v>22084</v>
      </c>
      <c r="AQ170" t="s">
        <v>14</v>
      </c>
      <c r="AR170" t="s">
        <v>14</v>
      </c>
      <c r="AS170" t="s">
        <v>14</v>
      </c>
      <c r="AT170" t="s">
        <v>14</v>
      </c>
      <c r="AU170" t="s">
        <v>3705</v>
      </c>
      <c r="AV170" t="s">
        <v>3690</v>
      </c>
      <c r="AW170" t="s">
        <v>3690</v>
      </c>
      <c r="AX170" t="s">
        <v>3690</v>
      </c>
      <c r="AY170" t="s">
        <v>3700</v>
      </c>
      <c r="AZ170" t="s">
        <v>22300</v>
      </c>
      <c r="BA170" t="s">
        <v>22301</v>
      </c>
      <c r="BB170" t="s">
        <v>22127</v>
      </c>
      <c r="BC170">
        <v>127290.5</v>
      </c>
      <c r="BD170">
        <v>147656.98000000001</v>
      </c>
      <c r="BE170" t="s">
        <v>14</v>
      </c>
      <c r="BF170" t="s">
        <v>14</v>
      </c>
      <c r="BG170" t="s">
        <v>2214</v>
      </c>
      <c r="BH170" t="s">
        <v>14</v>
      </c>
      <c r="BI170" t="s">
        <v>22092</v>
      </c>
      <c r="BJ170" t="s">
        <v>3706</v>
      </c>
      <c r="BK170" t="s">
        <v>14</v>
      </c>
      <c r="BL170" t="s">
        <v>22301</v>
      </c>
      <c r="BM170" t="s">
        <v>22127</v>
      </c>
      <c r="BN170" t="s">
        <v>3707</v>
      </c>
      <c r="BO170" t="s">
        <v>14</v>
      </c>
      <c r="BP170" t="s">
        <v>1569</v>
      </c>
      <c r="BQ170" t="s">
        <v>2217</v>
      </c>
      <c r="BR170" t="s">
        <v>2303</v>
      </c>
      <c r="BS170" t="s">
        <v>2376</v>
      </c>
      <c r="BT170" t="s">
        <v>14</v>
      </c>
      <c r="BU170" t="s">
        <v>14</v>
      </c>
      <c r="BV170" t="s">
        <v>14</v>
      </c>
      <c r="BW170" t="s">
        <v>14</v>
      </c>
      <c r="BX170" t="s">
        <v>14</v>
      </c>
      <c r="BY170" t="s">
        <v>2220</v>
      </c>
      <c r="BZ170" t="s">
        <v>1569</v>
      </c>
      <c r="CA170" t="s">
        <v>3050</v>
      </c>
      <c r="CB170" t="s">
        <v>14</v>
      </c>
      <c r="CC170" t="s">
        <v>14</v>
      </c>
      <c r="CD170" t="s">
        <v>14</v>
      </c>
      <c r="CE170" t="s">
        <v>14</v>
      </c>
      <c r="CF170" t="s">
        <v>3708</v>
      </c>
      <c r="CG170" t="s">
        <v>484</v>
      </c>
      <c r="CH170" t="s">
        <v>22075</v>
      </c>
      <c r="CJ170" t="s">
        <v>23</v>
      </c>
      <c r="CK170" t="s">
        <v>24</v>
      </c>
      <c r="CM170" s="4" t="str">
        <f>_xlfn.XLOOKUP($CG170,tbl_area_24_07_2024[Nombre Área],tbl_area_24_07_2024[Estado],"Si no se encuentra",2,)</f>
        <v>Jalisco</v>
      </c>
      <c r="CN170" s="4" t="str">
        <f>_xlfn.XLOOKUP($CG170,tbl_area_24_07_2024[Nombre Área],tbl_area_24_07_2024[Estructura],"Si no se encuentra",2,)</f>
        <v>Juntas Distritales</v>
      </c>
    </row>
    <row r="171" spans="1:92" ht="34.9" customHeight="1" x14ac:dyDescent="0.85">
      <c r="A171" t="s">
        <v>22073</v>
      </c>
      <c r="B171" t="s">
        <v>22074</v>
      </c>
      <c r="C171" t="s">
        <v>22075</v>
      </c>
      <c r="D171" t="s">
        <v>2199</v>
      </c>
      <c r="E171" t="s">
        <v>2242</v>
      </c>
      <c r="F171" t="s">
        <v>2201</v>
      </c>
      <c r="G171" t="s">
        <v>3709</v>
      </c>
      <c r="H171" t="s">
        <v>14</v>
      </c>
      <c r="I171" t="s">
        <v>3681</v>
      </c>
      <c r="J171" t="s">
        <v>3710</v>
      </c>
      <c r="K171" t="s">
        <v>1570</v>
      </c>
      <c r="L171" t="s">
        <v>14</v>
      </c>
      <c r="M171" t="s">
        <v>14</v>
      </c>
      <c r="N171" t="s">
        <v>3711</v>
      </c>
      <c r="O171" t="s">
        <v>1570</v>
      </c>
      <c r="P171" t="s">
        <v>14</v>
      </c>
      <c r="Q171" t="s">
        <v>1570</v>
      </c>
      <c r="R171" t="s">
        <v>1570</v>
      </c>
      <c r="S171" t="s">
        <v>14</v>
      </c>
      <c r="T171" t="s">
        <v>14</v>
      </c>
      <c r="U171" t="s">
        <v>14</v>
      </c>
      <c r="V171" t="s">
        <v>14</v>
      </c>
      <c r="W171" t="s">
        <v>14</v>
      </c>
      <c r="X171" t="s">
        <v>14</v>
      </c>
      <c r="Y171" t="s">
        <v>14</v>
      </c>
      <c r="Z171" t="s">
        <v>14</v>
      </c>
      <c r="AA171" t="s">
        <v>3703</v>
      </c>
      <c r="AB171" t="s">
        <v>1570</v>
      </c>
      <c r="AC171" t="s">
        <v>2261</v>
      </c>
      <c r="AD171" t="s">
        <v>2207</v>
      </c>
      <c r="AE171" t="s">
        <v>1859</v>
      </c>
      <c r="AF171" t="s">
        <v>2262</v>
      </c>
      <c r="AG171" t="s">
        <v>14</v>
      </c>
      <c r="AH171" t="s">
        <v>2209</v>
      </c>
      <c r="AI171" t="s">
        <v>3704</v>
      </c>
      <c r="AJ171" t="s">
        <v>1459</v>
      </c>
      <c r="AK171" t="s">
        <v>1875</v>
      </c>
      <c r="AL171" t="s">
        <v>1459</v>
      </c>
      <c r="AM171" t="s">
        <v>1875</v>
      </c>
      <c r="AN171" t="s">
        <v>1176</v>
      </c>
      <c r="AO171" t="s">
        <v>23</v>
      </c>
      <c r="AP171" t="s">
        <v>22084</v>
      </c>
      <c r="AQ171" t="s">
        <v>14</v>
      </c>
      <c r="AR171" t="s">
        <v>14</v>
      </c>
      <c r="AS171" t="s">
        <v>14</v>
      </c>
      <c r="AT171" t="s">
        <v>14</v>
      </c>
      <c r="AU171" t="s">
        <v>3705</v>
      </c>
      <c r="AV171" t="s">
        <v>3690</v>
      </c>
      <c r="AW171" t="s">
        <v>3690</v>
      </c>
      <c r="AX171" t="s">
        <v>3690</v>
      </c>
      <c r="AY171" t="s">
        <v>3709</v>
      </c>
      <c r="AZ171" t="s">
        <v>22300</v>
      </c>
      <c r="BA171" t="s">
        <v>22301</v>
      </c>
      <c r="BB171" t="s">
        <v>22127</v>
      </c>
      <c r="BC171">
        <v>254581</v>
      </c>
      <c r="BD171">
        <v>295313.96000000002</v>
      </c>
      <c r="BE171" t="s">
        <v>14</v>
      </c>
      <c r="BF171" t="s">
        <v>14</v>
      </c>
      <c r="BG171" t="s">
        <v>2214</v>
      </c>
      <c r="BH171" t="s">
        <v>14</v>
      </c>
      <c r="BI171" t="s">
        <v>22092</v>
      </c>
      <c r="BJ171" t="s">
        <v>3712</v>
      </c>
      <c r="BK171" t="s">
        <v>14</v>
      </c>
      <c r="BL171" t="s">
        <v>22301</v>
      </c>
      <c r="BM171" t="s">
        <v>22127</v>
      </c>
      <c r="BN171" t="s">
        <v>3713</v>
      </c>
      <c r="BO171" t="s">
        <v>14</v>
      </c>
      <c r="BP171" t="s">
        <v>1570</v>
      </c>
      <c r="BQ171" t="s">
        <v>2217</v>
      </c>
      <c r="BR171" t="s">
        <v>2303</v>
      </c>
      <c r="BS171" t="s">
        <v>2376</v>
      </c>
      <c r="BT171" t="s">
        <v>14</v>
      </c>
      <c r="BU171" t="s">
        <v>14</v>
      </c>
      <c r="BV171" t="s">
        <v>14</v>
      </c>
      <c r="BW171" t="s">
        <v>14</v>
      </c>
      <c r="BX171" t="s">
        <v>14</v>
      </c>
      <c r="BY171" t="s">
        <v>2220</v>
      </c>
      <c r="BZ171" t="s">
        <v>1570</v>
      </c>
      <c r="CA171" t="s">
        <v>3050</v>
      </c>
      <c r="CB171" t="s">
        <v>14</v>
      </c>
      <c r="CC171" t="s">
        <v>14</v>
      </c>
      <c r="CD171" t="s">
        <v>14</v>
      </c>
      <c r="CE171" t="s">
        <v>14</v>
      </c>
      <c r="CF171" t="s">
        <v>3714</v>
      </c>
      <c r="CG171" t="s">
        <v>484</v>
      </c>
      <c r="CH171" t="s">
        <v>22075</v>
      </c>
      <c r="CJ171" t="s">
        <v>23</v>
      </c>
      <c r="CK171" t="s">
        <v>24</v>
      </c>
      <c r="CM171" s="4" t="str">
        <f>_xlfn.XLOOKUP($CG171,tbl_area_24_07_2024[Nombre Área],tbl_area_24_07_2024[Estado],"Si no se encuentra",2,)</f>
        <v>Jalisco</v>
      </c>
      <c r="CN171" s="4" t="str">
        <f>_xlfn.XLOOKUP($CG171,tbl_area_24_07_2024[Nombre Área],tbl_area_24_07_2024[Estructura],"Si no se encuentra",2,)</f>
        <v>Juntas Distritales</v>
      </c>
    </row>
    <row r="172" spans="1:92" ht="34.9" customHeight="1" x14ac:dyDescent="0.85">
      <c r="A172" t="s">
        <v>22073</v>
      </c>
      <c r="B172" t="s">
        <v>22074</v>
      </c>
      <c r="C172" t="s">
        <v>22075</v>
      </c>
      <c r="D172" t="s">
        <v>2199</v>
      </c>
      <c r="E172" t="s">
        <v>2200</v>
      </c>
      <c r="F172" t="s">
        <v>2201</v>
      </c>
      <c r="G172" t="s">
        <v>3715</v>
      </c>
      <c r="H172" t="s">
        <v>14</v>
      </c>
      <c r="I172" t="s">
        <v>3681</v>
      </c>
      <c r="J172" t="s">
        <v>3716</v>
      </c>
      <c r="K172" t="s">
        <v>1571</v>
      </c>
      <c r="L172" t="s">
        <v>14</v>
      </c>
      <c r="M172" t="s">
        <v>14</v>
      </c>
      <c r="N172" t="s">
        <v>3717</v>
      </c>
      <c r="O172" t="s">
        <v>1571</v>
      </c>
      <c r="P172" t="s">
        <v>14</v>
      </c>
      <c r="Q172" t="s">
        <v>1571</v>
      </c>
      <c r="R172" t="s">
        <v>1571</v>
      </c>
      <c r="S172" t="s">
        <v>14</v>
      </c>
      <c r="T172" t="s">
        <v>14</v>
      </c>
      <c r="U172" t="s">
        <v>14</v>
      </c>
      <c r="V172" t="s">
        <v>14</v>
      </c>
      <c r="W172" t="s">
        <v>14</v>
      </c>
      <c r="X172" t="s">
        <v>14</v>
      </c>
      <c r="Y172" t="s">
        <v>14</v>
      </c>
      <c r="Z172" t="s">
        <v>14</v>
      </c>
      <c r="AA172" t="s">
        <v>3718</v>
      </c>
      <c r="AB172" t="s">
        <v>1571</v>
      </c>
      <c r="AC172" t="s">
        <v>3719</v>
      </c>
      <c r="AD172" t="s">
        <v>2348</v>
      </c>
      <c r="AE172" t="s">
        <v>3720</v>
      </c>
      <c r="AF172" t="s">
        <v>3721</v>
      </c>
      <c r="AG172" t="s">
        <v>14</v>
      </c>
      <c r="AH172" t="s">
        <v>2209</v>
      </c>
      <c r="AI172" t="s">
        <v>3722</v>
      </c>
      <c r="AJ172" t="s">
        <v>1459</v>
      </c>
      <c r="AK172" t="s">
        <v>1875</v>
      </c>
      <c r="AL172" t="s">
        <v>1459</v>
      </c>
      <c r="AM172" t="s">
        <v>1875</v>
      </c>
      <c r="AN172" t="s">
        <v>1176</v>
      </c>
      <c r="AO172" t="s">
        <v>23</v>
      </c>
      <c r="AP172" t="s">
        <v>22303</v>
      </c>
      <c r="AQ172" t="s">
        <v>14</v>
      </c>
      <c r="AR172" t="s">
        <v>14</v>
      </c>
      <c r="AS172" t="s">
        <v>14</v>
      </c>
      <c r="AT172" t="s">
        <v>14</v>
      </c>
      <c r="AU172" t="s">
        <v>3723</v>
      </c>
      <c r="AV172" t="s">
        <v>3690</v>
      </c>
      <c r="AW172" t="s">
        <v>3690</v>
      </c>
      <c r="AX172" t="s">
        <v>3690</v>
      </c>
      <c r="AY172" t="s">
        <v>3715</v>
      </c>
      <c r="AZ172" t="s">
        <v>22272</v>
      </c>
      <c r="BA172" t="s">
        <v>22272</v>
      </c>
      <c r="BB172" t="s">
        <v>22127</v>
      </c>
      <c r="BC172">
        <v>100351.13</v>
      </c>
      <c r="BD172">
        <v>116407.28</v>
      </c>
      <c r="BE172" t="s">
        <v>14</v>
      </c>
      <c r="BF172" t="s">
        <v>14</v>
      </c>
      <c r="BG172" t="s">
        <v>2214</v>
      </c>
      <c r="BH172" t="s">
        <v>14</v>
      </c>
      <c r="BI172" t="s">
        <v>22092</v>
      </c>
      <c r="BJ172" t="s">
        <v>3724</v>
      </c>
      <c r="BK172" t="s">
        <v>14</v>
      </c>
      <c r="BL172" t="s">
        <v>22272</v>
      </c>
      <c r="BM172" t="s">
        <v>22127</v>
      </c>
      <c r="BN172" t="s">
        <v>3725</v>
      </c>
      <c r="BO172" t="s">
        <v>14</v>
      </c>
      <c r="BP172" t="s">
        <v>1571</v>
      </c>
      <c r="BQ172" t="s">
        <v>2217</v>
      </c>
      <c r="BR172" t="s">
        <v>2303</v>
      </c>
      <c r="BS172" t="s">
        <v>2376</v>
      </c>
      <c r="BT172" t="s">
        <v>14</v>
      </c>
      <c r="BU172" t="s">
        <v>14</v>
      </c>
      <c r="BV172" t="s">
        <v>14</v>
      </c>
      <c r="BW172" t="s">
        <v>14</v>
      </c>
      <c r="BX172" t="s">
        <v>14</v>
      </c>
      <c r="BY172" t="s">
        <v>2220</v>
      </c>
      <c r="BZ172" t="s">
        <v>1571</v>
      </c>
      <c r="CA172" t="s">
        <v>3050</v>
      </c>
      <c r="CB172" t="s">
        <v>14</v>
      </c>
      <c r="CC172" t="s">
        <v>14</v>
      </c>
      <c r="CD172" t="s">
        <v>14</v>
      </c>
      <c r="CE172" t="s">
        <v>14</v>
      </c>
      <c r="CF172" t="s">
        <v>3726</v>
      </c>
      <c r="CG172" t="s">
        <v>484</v>
      </c>
      <c r="CH172" t="s">
        <v>22075</v>
      </c>
      <c r="CJ172" t="s">
        <v>23</v>
      </c>
      <c r="CK172" t="s">
        <v>24</v>
      </c>
      <c r="CM172" s="4" t="str">
        <f>_xlfn.XLOOKUP($CG172,tbl_area_24_07_2024[Nombre Área],tbl_area_24_07_2024[Estado],"Si no se encuentra",2,)</f>
        <v>Jalisco</v>
      </c>
      <c r="CN172" s="4" t="str">
        <f>_xlfn.XLOOKUP($CG172,tbl_area_24_07_2024[Nombre Área],tbl_area_24_07_2024[Estructura],"Si no se encuentra",2,)</f>
        <v>Juntas Distritales</v>
      </c>
    </row>
    <row r="173" spans="1:92" ht="34.9" customHeight="1" x14ac:dyDescent="0.85">
      <c r="A173" t="s">
        <v>22073</v>
      </c>
      <c r="B173" t="s">
        <v>22074</v>
      </c>
      <c r="C173" t="s">
        <v>22075</v>
      </c>
      <c r="D173" t="s">
        <v>2199</v>
      </c>
      <c r="E173" t="s">
        <v>2200</v>
      </c>
      <c r="F173" t="s">
        <v>2201</v>
      </c>
      <c r="G173" t="s">
        <v>3727</v>
      </c>
      <c r="H173" t="s">
        <v>14</v>
      </c>
      <c r="I173" t="s">
        <v>3681</v>
      </c>
      <c r="J173" t="s">
        <v>3728</v>
      </c>
      <c r="K173" t="s">
        <v>22304</v>
      </c>
      <c r="L173" t="s">
        <v>14</v>
      </c>
      <c r="M173" t="s">
        <v>14</v>
      </c>
      <c r="N173" t="s">
        <v>3729</v>
      </c>
      <c r="O173" t="s">
        <v>22304</v>
      </c>
      <c r="P173" t="s">
        <v>14</v>
      </c>
      <c r="Q173" t="s">
        <v>22304</v>
      </c>
      <c r="R173" t="s">
        <v>22304</v>
      </c>
      <c r="S173" t="s">
        <v>14</v>
      </c>
      <c r="T173" t="s">
        <v>14</v>
      </c>
      <c r="U173" t="s">
        <v>14</v>
      </c>
      <c r="V173" t="s">
        <v>14</v>
      </c>
      <c r="W173" t="s">
        <v>14</v>
      </c>
      <c r="X173" t="s">
        <v>14</v>
      </c>
      <c r="Y173" t="s">
        <v>14</v>
      </c>
      <c r="Z173" t="s">
        <v>14</v>
      </c>
      <c r="AA173" t="s">
        <v>3730</v>
      </c>
      <c r="AB173" t="s">
        <v>22304</v>
      </c>
      <c r="AC173" t="s">
        <v>3731</v>
      </c>
      <c r="AD173" t="s">
        <v>2207</v>
      </c>
      <c r="AE173" t="s">
        <v>3732</v>
      </c>
      <c r="AF173" t="s">
        <v>3733</v>
      </c>
      <c r="AG173" t="s">
        <v>14</v>
      </c>
      <c r="AH173" t="s">
        <v>2209</v>
      </c>
      <c r="AI173" t="s">
        <v>3734</v>
      </c>
      <c r="AJ173" t="s">
        <v>1459</v>
      </c>
      <c r="AK173" t="s">
        <v>1875</v>
      </c>
      <c r="AL173" t="s">
        <v>1459</v>
      </c>
      <c r="AM173" t="s">
        <v>1875</v>
      </c>
      <c r="AN173" t="s">
        <v>1176</v>
      </c>
      <c r="AO173" t="s">
        <v>23</v>
      </c>
      <c r="AP173" t="s">
        <v>22305</v>
      </c>
      <c r="AQ173" t="s">
        <v>14</v>
      </c>
      <c r="AR173" t="s">
        <v>14</v>
      </c>
      <c r="AS173" t="s">
        <v>14</v>
      </c>
      <c r="AT173" t="s">
        <v>14</v>
      </c>
      <c r="AU173" t="s">
        <v>3723</v>
      </c>
      <c r="AV173" t="s">
        <v>3690</v>
      </c>
      <c r="AW173" t="s">
        <v>3690</v>
      </c>
      <c r="AX173" t="s">
        <v>3690</v>
      </c>
      <c r="AY173" t="s">
        <v>3727</v>
      </c>
      <c r="AZ173" t="s">
        <v>22209</v>
      </c>
      <c r="BA173" t="s">
        <v>22209</v>
      </c>
      <c r="BB173" t="s">
        <v>22210</v>
      </c>
      <c r="BC173">
        <v>3592527.84</v>
      </c>
      <c r="BD173">
        <v>4167332.16</v>
      </c>
      <c r="BE173" t="s">
        <v>14</v>
      </c>
      <c r="BF173" t="s">
        <v>14</v>
      </c>
      <c r="BG173" t="s">
        <v>2214</v>
      </c>
      <c r="BH173" t="s">
        <v>14</v>
      </c>
      <c r="BI173" t="s">
        <v>22092</v>
      </c>
      <c r="BJ173" t="s">
        <v>3735</v>
      </c>
      <c r="BK173" t="s">
        <v>14</v>
      </c>
      <c r="BL173" t="s">
        <v>22209</v>
      </c>
      <c r="BM173" t="s">
        <v>22210</v>
      </c>
      <c r="BN173" t="s">
        <v>3736</v>
      </c>
      <c r="BO173" t="s">
        <v>14</v>
      </c>
      <c r="BP173" t="s">
        <v>22304</v>
      </c>
      <c r="BQ173" t="s">
        <v>2217</v>
      </c>
      <c r="BR173" t="s">
        <v>2303</v>
      </c>
      <c r="BS173" t="s">
        <v>2376</v>
      </c>
      <c r="BT173" t="s">
        <v>14</v>
      </c>
      <c r="BU173" t="s">
        <v>14</v>
      </c>
      <c r="BV173" t="s">
        <v>14</v>
      </c>
      <c r="BW173" t="s">
        <v>14</v>
      </c>
      <c r="BX173" t="s">
        <v>14</v>
      </c>
      <c r="BY173" t="s">
        <v>2220</v>
      </c>
      <c r="BZ173" t="s">
        <v>22304</v>
      </c>
      <c r="CA173" t="s">
        <v>3050</v>
      </c>
      <c r="CB173" t="s">
        <v>14</v>
      </c>
      <c r="CC173" t="s">
        <v>14</v>
      </c>
      <c r="CD173" t="s">
        <v>14</v>
      </c>
      <c r="CE173" t="s">
        <v>14</v>
      </c>
      <c r="CF173" t="s">
        <v>3737</v>
      </c>
      <c r="CG173" t="s">
        <v>484</v>
      </c>
      <c r="CH173" t="s">
        <v>22075</v>
      </c>
      <c r="CJ173" t="s">
        <v>23</v>
      </c>
      <c r="CK173" t="s">
        <v>24</v>
      </c>
      <c r="CM173" s="4" t="str">
        <f>_xlfn.XLOOKUP($CG173,tbl_area_24_07_2024[Nombre Área],tbl_area_24_07_2024[Estado],"Si no se encuentra",2,)</f>
        <v>Jalisco</v>
      </c>
      <c r="CN173" s="4" t="str">
        <f>_xlfn.XLOOKUP($CG173,tbl_area_24_07_2024[Nombre Área],tbl_area_24_07_2024[Estructura],"Si no se encuentra",2,)</f>
        <v>Juntas Distritales</v>
      </c>
    </row>
    <row r="174" spans="1:92" ht="34.9" customHeight="1" x14ac:dyDescent="0.85">
      <c r="A174" t="s">
        <v>22073</v>
      </c>
      <c r="B174" t="s">
        <v>22074</v>
      </c>
      <c r="C174" t="s">
        <v>22075</v>
      </c>
      <c r="D174" t="s">
        <v>2199</v>
      </c>
      <c r="E174" t="s">
        <v>2242</v>
      </c>
      <c r="F174" t="s">
        <v>2201</v>
      </c>
      <c r="G174" t="s">
        <v>3738</v>
      </c>
      <c r="H174" t="s">
        <v>14</v>
      </c>
      <c r="I174" t="s">
        <v>3681</v>
      </c>
      <c r="J174" t="s">
        <v>3739</v>
      </c>
      <c r="K174" t="s">
        <v>22306</v>
      </c>
      <c r="L174" t="s">
        <v>14</v>
      </c>
      <c r="M174" t="s">
        <v>14</v>
      </c>
      <c r="N174" t="s">
        <v>3740</v>
      </c>
      <c r="O174" t="s">
        <v>22306</v>
      </c>
      <c r="P174" t="s">
        <v>14</v>
      </c>
      <c r="Q174" t="s">
        <v>22306</v>
      </c>
      <c r="R174" t="s">
        <v>22306</v>
      </c>
      <c r="S174" t="s">
        <v>14</v>
      </c>
      <c r="T174" t="s">
        <v>14</v>
      </c>
      <c r="U174" t="s">
        <v>14</v>
      </c>
      <c r="V174" t="s">
        <v>14</v>
      </c>
      <c r="W174" t="s">
        <v>14</v>
      </c>
      <c r="X174" t="s">
        <v>14</v>
      </c>
      <c r="Y174" t="s">
        <v>14</v>
      </c>
      <c r="Z174" t="s">
        <v>14</v>
      </c>
      <c r="AA174" t="s">
        <v>3684</v>
      </c>
      <c r="AB174" t="s">
        <v>22306</v>
      </c>
      <c r="AC174" t="s">
        <v>3685</v>
      </c>
      <c r="AD174" t="s">
        <v>2311</v>
      </c>
      <c r="AE174" t="s">
        <v>3686</v>
      </c>
      <c r="AF174" t="s">
        <v>3687</v>
      </c>
      <c r="AG174" t="s">
        <v>14</v>
      </c>
      <c r="AH174" t="s">
        <v>2209</v>
      </c>
      <c r="AI174" t="s">
        <v>3688</v>
      </c>
      <c r="AJ174" t="s">
        <v>1532</v>
      </c>
      <c r="AK174" t="s">
        <v>2275</v>
      </c>
      <c r="AL174" t="s">
        <v>1532</v>
      </c>
      <c r="AM174" t="s">
        <v>2275</v>
      </c>
      <c r="AN174" t="s">
        <v>1176</v>
      </c>
      <c r="AO174" t="s">
        <v>23</v>
      </c>
      <c r="AP174" t="s">
        <v>22299</v>
      </c>
      <c r="AQ174" t="s">
        <v>14</v>
      </c>
      <c r="AR174" t="s">
        <v>14</v>
      </c>
      <c r="AS174" t="s">
        <v>14</v>
      </c>
      <c r="AT174" t="s">
        <v>14</v>
      </c>
      <c r="AU174" t="s">
        <v>3689</v>
      </c>
      <c r="AV174" t="s">
        <v>3690</v>
      </c>
      <c r="AW174" t="s">
        <v>3690</v>
      </c>
      <c r="AX174" t="s">
        <v>3690</v>
      </c>
      <c r="AY174" t="s">
        <v>3738</v>
      </c>
      <c r="AZ174" t="s">
        <v>22074</v>
      </c>
      <c r="BA174" t="s">
        <v>22074</v>
      </c>
      <c r="BB174" t="s">
        <v>22094</v>
      </c>
      <c r="BC174">
        <v>16250</v>
      </c>
      <c r="BD174">
        <v>18850</v>
      </c>
      <c r="BE174" t="s">
        <v>14</v>
      </c>
      <c r="BF174" t="s">
        <v>14</v>
      </c>
      <c r="BG174" t="s">
        <v>2214</v>
      </c>
      <c r="BH174" t="s">
        <v>14</v>
      </c>
      <c r="BI174" t="s">
        <v>22092</v>
      </c>
      <c r="BJ174" t="s">
        <v>3691</v>
      </c>
      <c r="BK174" t="s">
        <v>14</v>
      </c>
      <c r="BL174" t="s">
        <v>22074</v>
      </c>
      <c r="BM174" t="s">
        <v>22094</v>
      </c>
      <c r="BN174" t="s">
        <v>3741</v>
      </c>
      <c r="BO174" t="s">
        <v>14</v>
      </c>
      <c r="BP174" t="s">
        <v>22306</v>
      </c>
      <c r="BQ174" t="s">
        <v>2217</v>
      </c>
      <c r="BR174" t="s">
        <v>2303</v>
      </c>
      <c r="BS174" t="s">
        <v>2376</v>
      </c>
      <c r="BT174" t="s">
        <v>14</v>
      </c>
      <c r="BU174" t="s">
        <v>14</v>
      </c>
      <c r="BV174" t="s">
        <v>14</v>
      </c>
      <c r="BW174" t="s">
        <v>14</v>
      </c>
      <c r="BX174" t="s">
        <v>14</v>
      </c>
      <c r="BY174" t="s">
        <v>2220</v>
      </c>
      <c r="BZ174" t="s">
        <v>22306</v>
      </c>
      <c r="CA174" t="s">
        <v>3050</v>
      </c>
      <c r="CB174" t="s">
        <v>14</v>
      </c>
      <c r="CC174" t="s">
        <v>14</v>
      </c>
      <c r="CD174" t="s">
        <v>14</v>
      </c>
      <c r="CE174" t="s">
        <v>14</v>
      </c>
      <c r="CF174" t="s">
        <v>3742</v>
      </c>
      <c r="CG174" t="s">
        <v>484</v>
      </c>
      <c r="CH174" t="s">
        <v>22075</v>
      </c>
      <c r="CJ174" t="s">
        <v>23</v>
      </c>
      <c r="CK174" t="s">
        <v>24</v>
      </c>
      <c r="CM174" s="4" t="str">
        <f>_xlfn.XLOOKUP($CG174,tbl_area_24_07_2024[Nombre Área],tbl_area_24_07_2024[Estado],"Si no se encuentra",2,)</f>
        <v>Jalisco</v>
      </c>
      <c r="CN174" s="4" t="str">
        <f>_xlfn.XLOOKUP($CG174,tbl_area_24_07_2024[Nombre Área],tbl_area_24_07_2024[Estructura],"Si no se encuentra",2,)</f>
        <v>Juntas Distritales</v>
      </c>
    </row>
    <row r="175" spans="1:92" ht="34.9" customHeight="1" x14ac:dyDescent="0.85">
      <c r="A175" t="s">
        <v>22073</v>
      </c>
      <c r="B175" t="s">
        <v>22074</v>
      </c>
      <c r="C175" t="s">
        <v>22075</v>
      </c>
      <c r="D175" t="s">
        <v>2199</v>
      </c>
      <c r="E175" t="s">
        <v>2242</v>
      </c>
      <c r="F175" t="s">
        <v>2201</v>
      </c>
      <c r="G175" t="s">
        <v>3743</v>
      </c>
      <c r="H175" t="s">
        <v>14</v>
      </c>
      <c r="I175" t="s">
        <v>3681</v>
      </c>
      <c r="J175" t="s">
        <v>3744</v>
      </c>
      <c r="K175" t="s">
        <v>1572</v>
      </c>
      <c r="L175" t="s">
        <v>14</v>
      </c>
      <c r="M175" t="s">
        <v>14</v>
      </c>
      <c r="N175" t="s">
        <v>3745</v>
      </c>
      <c r="O175" t="s">
        <v>1572</v>
      </c>
      <c r="P175" t="s">
        <v>14</v>
      </c>
      <c r="Q175" t="s">
        <v>1572</v>
      </c>
      <c r="R175" t="s">
        <v>1572</v>
      </c>
      <c r="S175" t="s">
        <v>14</v>
      </c>
      <c r="T175" t="s">
        <v>14</v>
      </c>
      <c r="U175" t="s">
        <v>14</v>
      </c>
      <c r="V175" t="s">
        <v>14</v>
      </c>
      <c r="W175" t="s">
        <v>14</v>
      </c>
      <c r="X175" t="s">
        <v>14</v>
      </c>
      <c r="Y175" t="s">
        <v>14</v>
      </c>
      <c r="Z175" t="s">
        <v>14</v>
      </c>
      <c r="AA175" t="s">
        <v>3684</v>
      </c>
      <c r="AB175" t="s">
        <v>1572</v>
      </c>
      <c r="AC175" t="s">
        <v>3685</v>
      </c>
      <c r="AD175" t="s">
        <v>2311</v>
      </c>
      <c r="AE175" t="s">
        <v>3686</v>
      </c>
      <c r="AF175" t="s">
        <v>3687</v>
      </c>
      <c r="AG175" t="s">
        <v>14</v>
      </c>
      <c r="AH175" t="s">
        <v>2209</v>
      </c>
      <c r="AI175" t="s">
        <v>3688</v>
      </c>
      <c r="AJ175" t="s">
        <v>1532</v>
      </c>
      <c r="AK175" t="s">
        <v>2275</v>
      </c>
      <c r="AL175" t="s">
        <v>1532</v>
      </c>
      <c r="AM175" t="s">
        <v>2275</v>
      </c>
      <c r="AN175" t="s">
        <v>1176</v>
      </c>
      <c r="AO175" t="s">
        <v>23</v>
      </c>
      <c r="AP175" t="s">
        <v>22299</v>
      </c>
      <c r="AQ175" t="s">
        <v>14</v>
      </c>
      <c r="AR175" t="s">
        <v>14</v>
      </c>
      <c r="AS175" t="s">
        <v>14</v>
      </c>
      <c r="AT175" t="s">
        <v>14</v>
      </c>
      <c r="AU175" t="s">
        <v>3689</v>
      </c>
      <c r="AV175" t="s">
        <v>3690</v>
      </c>
      <c r="AW175" t="s">
        <v>3690</v>
      </c>
      <c r="AX175" t="s">
        <v>3690</v>
      </c>
      <c r="AY175" t="s">
        <v>3743</v>
      </c>
      <c r="AZ175" t="s">
        <v>22074</v>
      </c>
      <c r="BA175" t="s">
        <v>22074</v>
      </c>
      <c r="BB175" t="s">
        <v>22094</v>
      </c>
      <c r="BC175">
        <v>52000</v>
      </c>
      <c r="BD175">
        <v>60320</v>
      </c>
      <c r="BE175" t="s">
        <v>14</v>
      </c>
      <c r="BF175" t="s">
        <v>14</v>
      </c>
      <c r="BG175" t="s">
        <v>2214</v>
      </c>
      <c r="BH175" t="s">
        <v>14</v>
      </c>
      <c r="BI175" t="s">
        <v>22092</v>
      </c>
      <c r="BJ175" t="s">
        <v>3697</v>
      </c>
      <c r="BK175" t="s">
        <v>14</v>
      </c>
      <c r="BL175" t="s">
        <v>22074</v>
      </c>
      <c r="BM175" t="s">
        <v>22094</v>
      </c>
      <c r="BN175" t="s">
        <v>3746</v>
      </c>
      <c r="BO175" t="s">
        <v>14</v>
      </c>
      <c r="BP175" t="s">
        <v>1572</v>
      </c>
      <c r="BQ175" t="s">
        <v>2217</v>
      </c>
      <c r="BR175" t="s">
        <v>2303</v>
      </c>
      <c r="BS175" t="s">
        <v>2376</v>
      </c>
      <c r="BT175" t="s">
        <v>14</v>
      </c>
      <c r="BU175" t="s">
        <v>14</v>
      </c>
      <c r="BV175" t="s">
        <v>14</v>
      </c>
      <c r="BW175" t="s">
        <v>14</v>
      </c>
      <c r="BX175" t="s">
        <v>14</v>
      </c>
      <c r="BY175" t="s">
        <v>2220</v>
      </c>
      <c r="BZ175" t="s">
        <v>1572</v>
      </c>
      <c r="CA175" t="s">
        <v>3050</v>
      </c>
      <c r="CB175" t="s">
        <v>14</v>
      </c>
      <c r="CC175" t="s">
        <v>14</v>
      </c>
      <c r="CD175" t="s">
        <v>14</v>
      </c>
      <c r="CE175" t="s">
        <v>14</v>
      </c>
      <c r="CF175" t="s">
        <v>3747</v>
      </c>
      <c r="CG175" t="s">
        <v>484</v>
      </c>
      <c r="CH175" t="s">
        <v>22075</v>
      </c>
      <c r="CJ175" t="s">
        <v>23</v>
      </c>
      <c r="CK175" t="s">
        <v>24</v>
      </c>
      <c r="CM175" s="4" t="str">
        <f>_xlfn.XLOOKUP($CG175,tbl_area_24_07_2024[Nombre Área],tbl_area_24_07_2024[Estado],"Si no se encuentra",2,)</f>
        <v>Jalisco</v>
      </c>
      <c r="CN175" s="4" t="str">
        <f>_xlfn.XLOOKUP($CG175,tbl_area_24_07_2024[Nombre Área],tbl_area_24_07_2024[Estructura],"Si no se encuentra",2,)</f>
        <v>Juntas Distritales</v>
      </c>
    </row>
    <row r="176" spans="1:92" ht="34.9" customHeight="1" x14ac:dyDescent="0.85">
      <c r="A176" t="s">
        <v>22073</v>
      </c>
      <c r="B176" t="s">
        <v>22074</v>
      </c>
      <c r="C176" t="s">
        <v>22075</v>
      </c>
      <c r="D176" t="s">
        <v>2199</v>
      </c>
      <c r="E176" t="s">
        <v>2242</v>
      </c>
      <c r="F176" t="s">
        <v>2201</v>
      </c>
      <c r="G176" t="s">
        <v>3748</v>
      </c>
      <c r="H176" t="s">
        <v>14</v>
      </c>
      <c r="I176" t="s">
        <v>3681</v>
      </c>
      <c r="J176" t="s">
        <v>3749</v>
      </c>
      <c r="K176" t="s">
        <v>1573</v>
      </c>
      <c r="L176" t="s">
        <v>14</v>
      </c>
      <c r="M176" t="s">
        <v>14</v>
      </c>
      <c r="N176" t="s">
        <v>3750</v>
      </c>
      <c r="O176" t="s">
        <v>1573</v>
      </c>
      <c r="P176" t="s">
        <v>14</v>
      </c>
      <c r="Q176" t="s">
        <v>1573</v>
      </c>
      <c r="R176" t="s">
        <v>1573</v>
      </c>
      <c r="S176" t="s">
        <v>14</v>
      </c>
      <c r="T176" t="s">
        <v>14</v>
      </c>
      <c r="U176" t="s">
        <v>14</v>
      </c>
      <c r="V176" t="s">
        <v>14</v>
      </c>
      <c r="W176" t="s">
        <v>14</v>
      </c>
      <c r="X176" t="s">
        <v>14</v>
      </c>
      <c r="Y176" t="s">
        <v>14</v>
      </c>
      <c r="Z176" t="s">
        <v>14</v>
      </c>
      <c r="AA176" t="s">
        <v>3703</v>
      </c>
      <c r="AB176" t="s">
        <v>1573</v>
      </c>
      <c r="AC176" t="s">
        <v>2261</v>
      </c>
      <c r="AD176" t="s">
        <v>2207</v>
      </c>
      <c r="AE176" t="s">
        <v>1859</v>
      </c>
      <c r="AF176" t="s">
        <v>2262</v>
      </c>
      <c r="AG176" t="s">
        <v>14</v>
      </c>
      <c r="AH176" t="s">
        <v>2209</v>
      </c>
      <c r="AI176" t="s">
        <v>3704</v>
      </c>
      <c r="AJ176" t="s">
        <v>1459</v>
      </c>
      <c r="AK176" t="s">
        <v>1875</v>
      </c>
      <c r="AL176" t="s">
        <v>1459</v>
      </c>
      <c r="AM176" t="s">
        <v>1875</v>
      </c>
      <c r="AN176" t="s">
        <v>1176</v>
      </c>
      <c r="AO176" t="s">
        <v>23</v>
      </c>
      <c r="AP176" t="s">
        <v>22084</v>
      </c>
      <c r="AQ176" t="s">
        <v>14</v>
      </c>
      <c r="AR176" t="s">
        <v>14</v>
      </c>
      <c r="AS176" t="s">
        <v>14</v>
      </c>
      <c r="AT176" t="s">
        <v>14</v>
      </c>
      <c r="AU176" t="s">
        <v>3705</v>
      </c>
      <c r="AV176" t="s">
        <v>3690</v>
      </c>
      <c r="AW176" t="s">
        <v>3690</v>
      </c>
      <c r="AX176" t="s">
        <v>3690</v>
      </c>
      <c r="AY176" t="s">
        <v>3748</v>
      </c>
      <c r="AZ176" t="s">
        <v>22074</v>
      </c>
      <c r="BA176" t="s">
        <v>22074</v>
      </c>
      <c r="BB176" t="s">
        <v>22094</v>
      </c>
      <c r="BC176">
        <v>13399</v>
      </c>
      <c r="BD176">
        <v>15542</v>
      </c>
      <c r="BE176" t="s">
        <v>14</v>
      </c>
      <c r="BF176" t="s">
        <v>14</v>
      </c>
      <c r="BG176" t="s">
        <v>2214</v>
      </c>
      <c r="BH176" t="s">
        <v>14</v>
      </c>
      <c r="BI176" t="s">
        <v>22092</v>
      </c>
      <c r="BJ176" t="s">
        <v>3706</v>
      </c>
      <c r="BK176" t="s">
        <v>14</v>
      </c>
      <c r="BL176" t="s">
        <v>22074</v>
      </c>
      <c r="BM176" t="s">
        <v>22094</v>
      </c>
      <c r="BN176" t="s">
        <v>3751</v>
      </c>
      <c r="BO176" t="s">
        <v>14</v>
      </c>
      <c r="BP176" t="s">
        <v>1573</v>
      </c>
      <c r="BQ176" t="s">
        <v>2217</v>
      </c>
      <c r="BR176" t="s">
        <v>2303</v>
      </c>
      <c r="BS176" t="s">
        <v>2376</v>
      </c>
      <c r="BT176" t="s">
        <v>14</v>
      </c>
      <c r="BU176" t="s">
        <v>14</v>
      </c>
      <c r="BV176" t="s">
        <v>14</v>
      </c>
      <c r="BW176" t="s">
        <v>14</v>
      </c>
      <c r="BX176" t="s">
        <v>14</v>
      </c>
      <c r="BY176" t="s">
        <v>2220</v>
      </c>
      <c r="BZ176" t="s">
        <v>1573</v>
      </c>
      <c r="CA176" t="s">
        <v>3050</v>
      </c>
      <c r="CB176" t="s">
        <v>14</v>
      </c>
      <c r="CC176" t="s">
        <v>14</v>
      </c>
      <c r="CD176" t="s">
        <v>14</v>
      </c>
      <c r="CE176" t="s">
        <v>14</v>
      </c>
      <c r="CF176" t="s">
        <v>3752</v>
      </c>
      <c r="CG176" t="s">
        <v>484</v>
      </c>
      <c r="CH176" t="s">
        <v>22075</v>
      </c>
      <c r="CJ176" t="s">
        <v>23</v>
      </c>
      <c r="CK176" t="s">
        <v>24</v>
      </c>
      <c r="CM176" s="4" t="str">
        <f>_xlfn.XLOOKUP($CG176,tbl_area_24_07_2024[Nombre Área],tbl_area_24_07_2024[Estado],"Si no se encuentra",2,)</f>
        <v>Jalisco</v>
      </c>
      <c r="CN176" s="4" t="str">
        <f>_xlfn.XLOOKUP($CG176,tbl_area_24_07_2024[Nombre Área],tbl_area_24_07_2024[Estructura],"Si no se encuentra",2,)</f>
        <v>Juntas Distritales</v>
      </c>
    </row>
    <row r="177" spans="1:92" ht="34.9" customHeight="1" x14ac:dyDescent="0.85">
      <c r="A177" t="s">
        <v>22073</v>
      </c>
      <c r="B177" t="s">
        <v>22074</v>
      </c>
      <c r="C177" t="s">
        <v>22075</v>
      </c>
      <c r="D177" t="s">
        <v>2199</v>
      </c>
      <c r="E177" t="s">
        <v>2242</v>
      </c>
      <c r="F177" t="s">
        <v>2201</v>
      </c>
      <c r="G177" t="s">
        <v>3753</v>
      </c>
      <c r="H177" t="s">
        <v>14</v>
      </c>
      <c r="I177" t="s">
        <v>3681</v>
      </c>
      <c r="J177" t="s">
        <v>3754</v>
      </c>
      <c r="K177" t="s">
        <v>22307</v>
      </c>
      <c r="L177" t="s">
        <v>14</v>
      </c>
      <c r="M177" t="s">
        <v>14</v>
      </c>
      <c r="N177" t="s">
        <v>3755</v>
      </c>
      <c r="O177" t="s">
        <v>22307</v>
      </c>
      <c r="P177" t="s">
        <v>14</v>
      </c>
      <c r="Q177" t="s">
        <v>22307</v>
      </c>
      <c r="R177" t="s">
        <v>22307</v>
      </c>
      <c r="S177" t="s">
        <v>14</v>
      </c>
      <c r="T177" t="s">
        <v>14</v>
      </c>
      <c r="U177" t="s">
        <v>14</v>
      </c>
      <c r="V177" t="s">
        <v>14</v>
      </c>
      <c r="W177" t="s">
        <v>14</v>
      </c>
      <c r="X177" t="s">
        <v>14</v>
      </c>
      <c r="Y177" t="s">
        <v>14</v>
      </c>
      <c r="Z177" t="s">
        <v>14</v>
      </c>
      <c r="AA177" t="s">
        <v>3703</v>
      </c>
      <c r="AB177" t="s">
        <v>22307</v>
      </c>
      <c r="AC177" t="s">
        <v>2261</v>
      </c>
      <c r="AD177" t="s">
        <v>2207</v>
      </c>
      <c r="AE177" t="s">
        <v>1859</v>
      </c>
      <c r="AF177" t="s">
        <v>2262</v>
      </c>
      <c r="AG177" t="s">
        <v>14</v>
      </c>
      <c r="AH177" t="s">
        <v>2209</v>
      </c>
      <c r="AI177" t="s">
        <v>3704</v>
      </c>
      <c r="AJ177" t="s">
        <v>1459</v>
      </c>
      <c r="AK177" t="s">
        <v>1875</v>
      </c>
      <c r="AL177" t="s">
        <v>1459</v>
      </c>
      <c r="AM177" t="s">
        <v>1875</v>
      </c>
      <c r="AN177" t="s">
        <v>1176</v>
      </c>
      <c r="AO177" t="s">
        <v>23</v>
      </c>
      <c r="AP177" t="s">
        <v>22084</v>
      </c>
      <c r="AQ177" t="s">
        <v>14</v>
      </c>
      <c r="AR177" t="s">
        <v>14</v>
      </c>
      <c r="AS177" t="s">
        <v>14</v>
      </c>
      <c r="AT177" t="s">
        <v>14</v>
      </c>
      <c r="AU177" t="s">
        <v>3705</v>
      </c>
      <c r="AV177" t="s">
        <v>3690</v>
      </c>
      <c r="AW177" t="s">
        <v>3690</v>
      </c>
      <c r="AX177" t="s">
        <v>3690</v>
      </c>
      <c r="AY177" t="s">
        <v>3753</v>
      </c>
      <c r="AZ177" t="s">
        <v>22074</v>
      </c>
      <c r="BA177" t="s">
        <v>22074</v>
      </c>
      <c r="BB177" t="s">
        <v>22094</v>
      </c>
      <c r="BC177">
        <v>26798</v>
      </c>
      <c r="BD177">
        <v>31085.68</v>
      </c>
      <c r="BE177" t="s">
        <v>14</v>
      </c>
      <c r="BF177" t="s">
        <v>14</v>
      </c>
      <c r="BG177" t="s">
        <v>2214</v>
      </c>
      <c r="BH177" t="s">
        <v>14</v>
      </c>
      <c r="BI177" t="s">
        <v>22092</v>
      </c>
      <c r="BJ177" t="s">
        <v>3712</v>
      </c>
      <c r="BK177" t="s">
        <v>14</v>
      </c>
      <c r="BL177" t="s">
        <v>22074</v>
      </c>
      <c r="BM177" t="s">
        <v>22094</v>
      </c>
      <c r="BN177" t="s">
        <v>3756</v>
      </c>
      <c r="BO177" t="s">
        <v>14</v>
      </c>
      <c r="BP177" t="s">
        <v>22307</v>
      </c>
      <c r="BQ177" t="s">
        <v>2217</v>
      </c>
      <c r="BR177" t="s">
        <v>2303</v>
      </c>
      <c r="BS177" t="s">
        <v>2376</v>
      </c>
      <c r="BT177" t="s">
        <v>14</v>
      </c>
      <c r="BU177" t="s">
        <v>14</v>
      </c>
      <c r="BV177" t="s">
        <v>14</v>
      </c>
      <c r="BW177" t="s">
        <v>14</v>
      </c>
      <c r="BX177" t="s">
        <v>14</v>
      </c>
      <c r="BY177" t="s">
        <v>2220</v>
      </c>
      <c r="BZ177" t="s">
        <v>22307</v>
      </c>
      <c r="CA177" t="s">
        <v>3050</v>
      </c>
      <c r="CB177" t="s">
        <v>14</v>
      </c>
      <c r="CC177" t="s">
        <v>14</v>
      </c>
      <c r="CD177" t="s">
        <v>14</v>
      </c>
      <c r="CE177" t="s">
        <v>14</v>
      </c>
      <c r="CF177" t="s">
        <v>3757</v>
      </c>
      <c r="CG177" t="s">
        <v>484</v>
      </c>
      <c r="CH177" t="s">
        <v>22075</v>
      </c>
      <c r="CJ177" t="s">
        <v>23</v>
      </c>
      <c r="CK177" t="s">
        <v>24</v>
      </c>
      <c r="CM177" s="4" t="str">
        <f>_xlfn.XLOOKUP($CG177,tbl_area_24_07_2024[Nombre Área],tbl_area_24_07_2024[Estado],"Si no se encuentra",2,)</f>
        <v>Jalisco</v>
      </c>
      <c r="CN177" s="4" t="str">
        <f>_xlfn.XLOOKUP($CG177,tbl_area_24_07_2024[Nombre Área],tbl_area_24_07_2024[Estructura],"Si no se encuentra",2,)</f>
        <v>Juntas Distritales</v>
      </c>
    </row>
    <row r="178" spans="1:92" ht="34.9" customHeight="1" x14ac:dyDescent="0.85">
      <c r="A178" t="s">
        <v>22073</v>
      </c>
      <c r="B178" t="s">
        <v>22074</v>
      </c>
      <c r="C178" t="s">
        <v>22075</v>
      </c>
      <c r="D178" t="s">
        <v>2199</v>
      </c>
      <c r="E178" t="s">
        <v>2200</v>
      </c>
      <c r="F178" t="s">
        <v>2201</v>
      </c>
      <c r="G178" t="s">
        <v>3758</v>
      </c>
      <c r="H178" t="s">
        <v>14</v>
      </c>
      <c r="I178" t="s">
        <v>3681</v>
      </c>
      <c r="J178" t="s">
        <v>3759</v>
      </c>
      <c r="K178" t="s">
        <v>22308</v>
      </c>
      <c r="L178" t="s">
        <v>14</v>
      </c>
      <c r="M178" t="s">
        <v>14</v>
      </c>
      <c r="N178" t="s">
        <v>3760</v>
      </c>
      <c r="O178" t="s">
        <v>22308</v>
      </c>
      <c r="P178" t="s">
        <v>14</v>
      </c>
      <c r="Q178" t="s">
        <v>22308</v>
      </c>
      <c r="R178" t="s">
        <v>22308</v>
      </c>
      <c r="S178" t="s">
        <v>14</v>
      </c>
      <c r="T178" t="s">
        <v>14</v>
      </c>
      <c r="U178" t="s">
        <v>14</v>
      </c>
      <c r="V178" t="s">
        <v>14</v>
      </c>
      <c r="W178" t="s">
        <v>14</v>
      </c>
      <c r="X178" t="s">
        <v>14</v>
      </c>
      <c r="Y178" t="s">
        <v>14</v>
      </c>
      <c r="Z178" t="s">
        <v>14</v>
      </c>
      <c r="AA178" t="s">
        <v>3718</v>
      </c>
      <c r="AB178" t="s">
        <v>22308</v>
      </c>
      <c r="AC178" t="s">
        <v>3719</v>
      </c>
      <c r="AD178" t="s">
        <v>2348</v>
      </c>
      <c r="AE178" t="s">
        <v>3720</v>
      </c>
      <c r="AF178" t="s">
        <v>3721</v>
      </c>
      <c r="AG178" t="s">
        <v>14</v>
      </c>
      <c r="AH178" t="s">
        <v>2209</v>
      </c>
      <c r="AI178" t="s">
        <v>3722</v>
      </c>
      <c r="AJ178" t="s">
        <v>1459</v>
      </c>
      <c r="AK178" t="s">
        <v>1875</v>
      </c>
      <c r="AL178" t="s">
        <v>1459</v>
      </c>
      <c r="AM178" t="s">
        <v>1875</v>
      </c>
      <c r="AN178" t="s">
        <v>1176</v>
      </c>
      <c r="AO178" t="s">
        <v>23</v>
      </c>
      <c r="AP178" t="s">
        <v>22303</v>
      </c>
      <c r="AQ178" t="s">
        <v>14</v>
      </c>
      <c r="AR178" t="s">
        <v>14</v>
      </c>
      <c r="AS178" t="s">
        <v>14</v>
      </c>
      <c r="AT178" t="s">
        <v>14</v>
      </c>
      <c r="AU178" t="s">
        <v>3723</v>
      </c>
      <c r="AV178" t="s">
        <v>3690</v>
      </c>
      <c r="AW178" t="s">
        <v>3690</v>
      </c>
      <c r="AX178" t="s">
        <v>3690</v>
      </c>
      <c r="AY178" t="s">
        <v>3758</v>
      </c>
      <c r="AZ178" t="s">
        <v>22074</v>
      </c>
      <c r="BA178" t="s">
        <v>22074</v>
      </c>
      <c r="BB178" t="s">
        <v>22094</v>
      </c>
      <c r="BC178">
        <v>9122.83</v>
      </c>
      <c r="BD178">
        <v>10582.48</v>
      </c>
      <c r="BE178" t="s">
        <v>14</v>
      </c>
      <c r="BF178" t="s">
        <v>14</v>
      </c>
      <c r="BG178" t="s">
        <v>2214</v>
      </c>
      <c r="BH178" t="s">
        <v>14</v>
      </c>
      <c r="BI178" t="s">
        <v>22092</v>
      </c>
      <c r="BJ178" t="s">
        <v>3724</v>
      </c>
      <c r="BK178" t="s">
        <v>14</v>
      </c>
      <c r="BL178" t="s">
        <v>22074</v>
      </c>
      <c r="BM178" t="s">
        <v>22094</v>
      </c>
      <c r="BN178" t="s">
        <v>3761</v>
      </c>
      <c r="BO178" t="s">
        <v>14</v>
      </c>
      <c r="BP178" t="s">
        <v>22308</v>
      </c>
      <c r="BQ178" t="s">
        <v>2217</v>
      </c>
      <c r="BR178" t="s">
        <v>2303</v>
      </c>
      <c r="BS178" t="s">
        <v>2376</v>
      </c>
      <c r="BT178" t="s">
        <v>14</v>
      </c>
      <c r="BU178" t="s">
        <v>14</v>
      </c>
      <c r="BV178" t="s">
        <v>14</v>
      </c>
      <c r="BW178" t="s">
        <v>14</v>
      </c>
      <c r="BX178" t="s">
        <v>14</v>
      </c>
      <c r="BY178" t="s">
        <v>2220</v>
      </c>
      <c r="BZ178" t="s">
        <v>22308</v>
      </c>
      <c r="CA178" t="s">
        <v>3050</v>
      </c>
      <c r="CB178" t="s">
        <v>14</v>
      </c>
      <c r="CC178" t="s">
        <v>14</v>
      </c>
      <c r="CD178" t="s">
        <v>14</v>
      </c>
      <c r="CE178" t="s">
        <v>14</v>
      </c>
      <c r="CF178" t="s">
        <v>3762</v>
      </c>
      <c r="CG178" t="s">
        <v>484</v>
      </c>
      <c r="CH178" t="s">
        <v>22075</v>
      </c>
      <c r="CJ178" t="s">
        <v>23</v>
      </c>
      <c r="CK178" t="s">
        <v>24</v>
      </c>
      <c r="CM178" s="4" t="str">
        <f>_xlfn.XLOOKUP($CG178,tbl_area_24_07_2024[Nombre Área],tbl_area_24_07_2024[Estado],"Si no se encuentra",2,)</f>
        <v>Jalisco</v>
      </c>
      <c r="CN178" s="4" t="str">
        <f>_xlfn.XLOOKUP($CG178,tbl_area_24_07_2024[Nombre Área],tbl_area_24_07_2024[Estructura],"Si no se encuentra",2,)</f>
        <v>Juntas Distritales</v>
      </c>
    </row>
    <row r="179" spans="1:92" ht="34.9" customHeight="1" x14ac:dyDescent="0.85">
      <c r="A179" t="s">
        <v>22073</v>
      </c>
      <c r="B179" t="s">
        <v>22074</v>
      </c>
      <c r="C179" t="s">
        <v>22075</v>
      </c>
      <c r="D179" t="s">
        <v>2199</v>
      </c>
      <c r="E179" t="s">
        <v>2200</v>
      </c>
      <c r="F179" t="s">
        <v>2201</v>
      </c>
      <c r="G179" t="s">
        <v>3763</v>
      </c>
      <c r="H179" t="s">
        <v>14</v>
      </c>
      <c r="I179" t="s">
        <v>3681</v>
      </c>
      <c r="J179" t="s">
        <v>3764</v>
      </c>
      <c r="K179" t="s">
        <v>22309</v>
      </c>
      <c r="L179" t="s">
        <v>14</v>
      </c>
      <c r="M179" t="s">
        <v>14</v>
      </c>
      <c r="N179" t="s">
        <v>3765</v>
      </c>
      <c r="O179" t="s">
        <v>22309</v>
      </c>
      <c r="P179" t="s">
        <v>14</v>
      </c>
      <c r="Q179" t="s">
        <v>22309</v>
      </c>
      <c r="R179" t="s">
        <v>22309</v>
      </c>
      <c r="S179" t="s">
        <v>14</v>
      </c>
      <c r="T179" t="s">
        <v>14</v>
      </c>
      <c r="U179" t="s">
        <v>14</v>
      </c>
      <c r="V179" t="s">
        <v>14</v>
      </c>
      <c r="W179" t="s">
        <v>14</v>
      </c>
      <c r="X179" t="s">
        <v>14</v>
      </c>
      <c r="Y179" t="s">
        <v>14</v>
      </c>
      <c r="Z179" t="s">
        <v>14</v>
      </c>
      <c r="AA179" t="s">
        <v>3730</v>
      </c>
      <c r="AB179" t="s">
        <v>22309</v>
      </c>
      <c r="AC179" t="s">
        <v>3731</v>
      </c>
      <c r="AD179" t="s">
        <v>2207</v>
      </c>
      <c r="AE179" t="s">
        <v>3732</v>
      </c>
      <c r="AF179" t="s">
        <v>3733</v>
      </c>
      <c r="AG179" t="s">
        <v>14</v>
      </c>
      <c r="AH179" t="s">
        <v>2209</v>
      </c>
      <c r="AI179" t="s">
        <v>3734</v>
      </c>
      <c r="AJ179" t="s">
        <v>1459</v>
      </c>
      <c r="AK179" t="s">
        <v>1875</v>
      </c>
      <c r="AL179" t="s">
        <v>1459</v>
      </c>
      <c r="AM179" t="s">
        <v>1875</v>
      </c>
      <c r="AN179" t="s">
        <v>1176</v>
      </c>
      <c r="AO179" t="s">
        <v>23</v>
      </c>
      <c r="AP179" t="s">
        <v>22305</v>
      </c>
      <c r="AQ179" t="s">
        <v>14</v>
      </c>
      <c r="AR179" t="s">
        <v>14</v>
      </c>
      <c r="AS179" t="s">
        <v>14</v>
      </c>
      <c r="AT179" t="s">
        <v>14</v>
      </c>
      <c r="AU179" t="s">
        <v>3723</v>
      </c>
      <c r="AV179" t="s">
        <v>3690</v>
      </c>
      <c r="AW179" t="s">
        <v>3690</v>
      </c>
      <c r="AX179" t="s">
        <v>3690</v>
      </c>
      <c r="AY179" t="s">
        <v>3763</v>
      </c>
      <c r="AZ179" t="s">
        <v>22209</v>
      </c>
      <c r="BA179" t="s">
        <v>22209</v>
      </c>
      <c r="BB179" t="s">
        <v>22210</v>
      </c>
      <c r="BC179">
        <v>3592527.84</v>
      </c>
      <c r="BD179">
        <v>4167332.16</v>
      </c>
      <c r="BE179" t="s">
        <v>14</v>
      </c>
      <c r="BF179" t="s">
        <v>14</v>
      </c>
      <c r="BG179" t="s">
        <v>2214</v>
      </c>
      <c r="BH179" t="s">
        <v>14</v>
      </c>
      <c r="BI179" t="s">
        <v>22092</v>
      </c>
      <c r="BJ179" t="s">
        <v>3735</v>
      </c>
      <c r="BK179" t="s">
        <v>14</v>
      </c>
      <c r="BL179" t="s">
        <v>22209</v>
      </c>
      <c r="BM179" t="s">
        <v>22210</v>
      </c>
      <c r="BN179" t="s">
        <v>3766</v>
      </c>
      <c r="BO179" t="s">
        <v>14</v>
      </c>
      <c r="BP179" t="s">
        <v>22309</v>
      </c>
      <c r="BQ179" t="s">
        <v>2217</v>
      </c>
      <c r="BR179" t="s">
        <v>2303</v>
      </c>
      <c r="BS179" t="s">
        <v>2376</v>
      </c>
      <c r="BT179" t="s">
        <v>14</v>
      </c>
      <c r="BU179" t="s">
        <v>14</v>
      </c>
      <c r="BV179" t="s">
        <v>14</v>
      </c>
      <c r="BW179" t="s">
        <v>14</v>
      </c>
      <c r="BX179" t="s">
        <v>14</v>
      </c>
      <c r="BY179" t="s">
        <v>2220</v>
      </c>
      <c r="BZ179" t="s">
        <v>22309</v>
      </c>
      <c r="CA179" t="s">
        <v>3050</v>
      </c>
      <c r="CB179" t="s">
        <v>14</v>
      </c>
      <c r="CC179" t="s">
        <v>14</v>
      </c>
      <c r="CD179" t="s">
        <v>14</v>
      </c>
      <c r="CE179" t="s">
        <v>14</v>
      </c>
      <c r="CF179" t="s">
        <v>3767</v>
      </c>
      <c r="CG179" t="s">
        <v>484</v>
      </c>
      <c r="CH179" t="s">
        <v>22075</v>
      </c>
      <c r="CJ179" t="s">
        <v>23</v>
      </c>
      <c r="CK179" t="s">
        <v>24</v>
      </c>
      <c r="CM179" s="4" t="str">
        <f>_xlfn.XLOOKUP($CG179,tbl_area_24_07_2024[Nombre Área],tbl_area_24_07_2024[Estado],"Si no se encuentra",2,)</f>
        <v>Jalisco</v>
      </c>
      <c r="CN179" s="4" t="str">
        <f>_xlfn.XLOOKUP($CG179,tbl_area_24_07_2024[Nombre Área],tbl_area_24_07_2024[Estructura],"Si no se encuentra",2,)</f>
        <v>Juntas Distritales</v>
      </c>
    </row>
    <row r="180" spans="1:92" ht="34.9" customHeight="1" x14ac:dyDescent="0.85">
      <c r="A180" t="s">
        <v>22073</v>
      </c>
      <c r="B180" t="s">
        <v>22074</v>
      </c>
      <c r="C180" t="s">
        <v>22075</v>
      </c>
      <c r="D180" t="s">
        <v>2199</v>
      </c>
      <c r="E180" t="s">
        <v>2242</v>
      </c>
      <c r="F180" t="s">
        <v>2201</v>
      </c>
      <c r="G180" t="s">
        <v>3768</v>
      </c>
      <c r="H180" t="s">
        <v>14</v>
      </c>
      <c r="I180" t="s">
        <v>3681</v>
      </c>
      <c r="J180" t="s">
        <v>3769</v>
      </c>
      <c r="K180" t="s">
        <v>1575</v>
      </c>
      <c r="L180" t="s">
        <v>14</v>
      </c>
      <c r="M180" t="s">
        <v>14</v>
      </c>
      <c r="N180" t="s">
        <v>3770</v>
      </c>
      <c r="O180" t="s">
        <v>1575</v>
      </c>
      <c r="P180" t="s">
        <v>14</v>
      </c>
      <c r="Q180" t="s">
        <v>1575</v>
      </c>
      <c r="R180" t="s">
        <v>1575</v>
      </c>
      <c r="S180" t="s">
        <v>14</v>
      </c>
      <c r="T180" t="s">
        <v>14</v>
      </c>
      <c r="U180" t="s">
        <v>14</v>
      </c>
      <c r="V180" t="s">
        <v>14</v>
      </c>
      <c r="W180" t="s">
        <v>14</v>
      </c>
      <c r="X180" t="s">
        <v>14</v>
      </c>
      <c r="Y180" t="s">
        <v>14</v>
      </c>
      <c r="Z180" t="s">
        <v>14</v>
      </c>
      <c r="AA180" t="s">
        <v>3684</v>
      </c>
      <c r="AB180" t="s">
        <v>1575</v>
      </c>
      <c r="AC180" t="s">
        <v>3685</v>
      </c>
      <c r="AD180" t="s">
        <v>2311</v>
      </c>
      <c r="AE180" t="s">
        <v>3686</v>
      </c>
      <c r="AF180" t="s">
        <v>3687</v>
      </c>
      <c r="AG180" t="s">
        <v>14</v>
      </c>
      <c r="AH180" t="s">
        <v>2209</v>
      </c>
      <c r="AI180" t="s">
        <v>3688</v>
      </c>
      <c r="AJ180" t="s">
        <v>1532</v>
      </c>
      <c r="AK180" t="s">
        <v>2275</v>
      </c>
      <c r="AL180" t="s">
        <v>1532</v>
      </c>
      <c r="AM180" t="s">
        <v>2275</v>
      </c>
      <c r="AN180" t="s">
        <v>1176</v>
      </c>
      <c r="AO180" t="s">
        <v>23</v>
      </c>
      <c r="AP180" t="s">
        <v>22299</v>
      </c>
      <c r="AQ180" t="s">
        <v>14</v>
      </c>
      <c r="AR180" t="s">
        <v>14</v>
      </c>
      <c r="AS180" t="s">
        <v>14</v>
      </c>
      <c r="AT180" t="s">
        <v>14</v>
      </c>
      <c r="AU180" t="s">
        <v>3689</v>
      </c>
      <c r="AV180" t="s">
        <v>3690</v>
      </c>
      <c r="AW180" t="s">
        <v>3690</v>
      </c>
      <c r="AX180" t="s">
        <v>3690</v>
      </c>
      <c r="AY180" t="s">
        <v>3768</v>
      </c>
      <c r="AZ180" t="s">
        <v>22104</v>
      </c>
      <c r="BA180" t="s">
        <v>22104</v>
      </c>
      <c r="BB180" t="s">
        <v>22089</v>
      </c>
      <c r="BC180">
        <v>159500</v>
      </c>
      <c r="BD180">
        <v>185020</v>
      </c>
      <c r="BE180" t="s">
        <v>14</v>
      </c>
      <c r="BF180" t="s">
        <v>14</v>
      </c>
      <c r="BG180" t="s">
        <v>2214</v>
      </c>
      <c r="BH180" t="s">
        <v>14</v>
      </c>
      <c r="BI180" t="s">
        <v>22092</v>
      </c>
      <c r="BJ180" t="s">
        <v>3691</v>
      </c>
      <c r="BK180" t="s">
        <v>14</v>
      </c>
      <c r="BL180" t="s">
        <v>22104</v>
      </c>
      <c r="BM180" t="s">
        <v>22089</v>
      </c>
      <c r="BN180" t="s">
        <v>3771</v>
      </c>
      <c r="BO180" t="s">
        <v>14</v>
      </c>
      <c r="BP180" t="s">
        <v>1575</v>
      </c>
      <c r="BQ180" t="s">
        <v>2217</v>
      </c>
      <c r="BR180" t="s">
        <v>2303</v>
      </c>
      <c r="BS180" t="s">
        <v>2376</v>
      </c>
      <c r="BT180" t="s">
        <v>14</v>
      </c>
      <c r="BU180" t="s">
        <v>14</v>
      </c>
      <c r="BV180" t="s">
        <v>14</v>
      </c>
      <c r="BW180" t="s">
        <v>14</v>
      </c>
      <c r="BX180" t="s">
        <v>14</v>
      </c>
      <c r="BY180" t="s">
        <v>2220</v>
      </c>
      <c r="BZ180" t="s">
        <v>1575</v>
      </c>
      <c r="CA180" t="s">
        <v>3050</v>
      </c>
      <c r="CB180" t="s">
        <v>14</v>
      </c>
      <c r="CC180" t="s">
        <v>14</v>
      </c>
      <c r="CD180" t="s">
        <v>14</v>
      </c>
      <c r="CE180" t="s">
        <v>14</v>
      </c>
      <c r="CF180" t="s">
        <v>3772</v>
      </c>
      <c r="CG180" t="s">
        <v>484</v>
      </c>
      <c r="CH180" t="s">
        <v>22075</v>
      </c>
      <c r="CJ180" t="s">
        <v>23</v>
      </c>
      <c r="CK180" t="s">
        <v>24</v>
      </c>
      <c r="CM180" s="4" t="str">
        <f>_xlfn.XLOOKUP($CG180,tbl_area_24_07_2024[Nombre Área],tbl_area_24_07_2024[Estado],"Si no se encuentra",2,)</f>
        <v>Jalisco</v>
      </c>
      <c r="CN180" s="4" t="str">
        <f>_xlfn.XLOOKUP($CG180,tbl_area_24_07_2024[Nombre Área],tbl_area_24_07_2024[Estructura],"Si no se encuentra",2,)</f>
        <v>Juntas Distritales</v>
      </c>
    </row>
    <row r="181" spans="1:92" ht="34.9" customHeight="1" x14ac:dyDescent="0.85">
      <c r="A181" t="s">
        <v>22073</v>
      </c>
      <c r="B181" t="s">
        <v>22074</v>
      </c>
      <c r="C181" t="s">
        <v>22075</v>
      </c>
      <c r="D181" t="s">
        <v>2199</v>
      </c>
      <c r="E181" t="s">
        <v>2242</v>
      </c>
      <c r="F181" t="s">
        <v>2201</v>
      </c>
      <c r="G181" t="s">
        <v>3773</v>
      </c>
      <c r="H181" t="s">
        <v>14</v>
      </c>
      <c r="I181" t="s">
        <v>3681</v>
      </c>
      <c r="J181" t="s">
        <v>3774</v>
      </c>
      <c r="K181" t="s">
        <v>1576</v>
      </c>
      <c r="L181" t="s">
        <v>14</v>
      </c>
      <c r="M181" t="s">
        <v>14</v>
      </c>
      <c r="N181" t="s">
        <v>3775</v>
      </c>
      <c r="O181" t="s">
        <v>1576</v>
      </c>
      <c r="P181" t="s">
        <v>14</v>
      </c>
      <c r="Q181" t="s">
        <v>1576</v>
      </c>
      <c r="R181" t="s">
        <v>1576</v>
      </c>
      <c r="S181" t="s">
        <v>14</v>
      </c>
      <c r="T181" t="s">
        <v>14</v>
      </c>
      <c r="U181" t="s">
        <v>14</v>
      </c>
      <c r="V181" t="s">
        <v>14</v>
      </c>
      <c r="W181" t="s">
        <v>14</v>
      </c>
      <c r="X181" t="s">
        <v>14</v>
      </c>
      <c r="Y181" t="s">
        <v>14</v>
      </c>
      <c r="Z181" t="s">
        <v>14</v>
      </c>
      <c r="AA181" t="s">
        <v>3684</v>
      </c>
      <c r="AB181" t="s">
        <v>1576</v>
      </c>
      <c r="AC181" t="s">
        <v>3685</v>
      </c>
      <c r="AD181" t="s">
        <v>2311</v>
      </c>
      <c r="AE181" t="s">
        <v>3686</v>
      </c>
      <c r="AF181" t="s">
        <v>3687</v>
      </c>
      <c r="AG181" t="s">
        <v>14</v>
      </c>
      <c r="AH181" t="s">
        <v>2209</v>
      </c>
      <c r="AI181" t="s">
        <v>3688</v>
      </c>
      <c r="AJ181" t="s">
        <v>1532</v>
      </c>
      <c r="AK181" t="s">
        <v>2275</v>
      </c>
      <c r="AL181" t="s">
        <v>1532</v>
      </c>
      <c r="AM181" t="s">
        <v>2275</v>
      </c>
      <c r="AN181" t="s">
        <v>1176</v>
      </c>
      <c r="AO181" t="s">
        <v>23</v>
      </c>
      <c r="AP181" t="s">
        <v>22299</v>
      </c>
      <c r="AQ181" t="s">
        <v>14</v>
      </c>
      <c r="AR181" t="s">
        <v>14</v>
      </c>
      <c r="AS181" t="s">
        <v>14</v>
      </c>
      <c r="AT181" t="s">
        <v>14</v>
      </c>
      <c r="AU181" t="s">
        <v>3689</v>
      </c>
      <c r="AV181" t="s">
        <v>3690</v>
      </c>
      <c r="AW181" t="s">
        <v>3690</v>
      </c>
      <c r="AX181" t="s">
        <v>3690</v>
      </c>
      <c r="AY181" t="s">
        <v>3773</v>
      </c>
      <c r="AZ181" t="s">
        <v>22104</v>
      </c>
      <c r="BA181" t="s">
        <v>22104</v>
      </c>
      <c r="BB181" t="s">
        <v>22089</v>
      </c>
      <c r="BC181">
        <v>478500</v>
      </c>
      <c r="BD181">
        <v>555060</v>
      </c>
      <c r="BE181" t="s">
        <v>14</v>
      </c>
      <c r="BF181" t="s">
        <v>14</v>
      </c>
      <c r="BG181" t="s">
        <v>2214</v>
      </c>
      <c r="BH181" t="s">
        <v>14</v>
      </c>
      <c r="BI181" t="s">
        <v>22092</v>
      </c>
      <c r="BJ181" t="s">
        <v>3697</v>
      </c>
      <c r="BK181" t="s">
        <v>14</v>
      </c>
      <c r="BL181" t="s">
        <v>22104</v>
      </c>
      <c r="BM181" t="s">
        <v>22089</v>
      </c>
      <c r="BN181" t="s">
        <v>3776</v>
      </c>
      <c r="BO181" t="s">
        <v>14</v>
      </c>
      <c r="BP181" t="s">
        <v>1576</v>
      </c>
      <c r="BQ181" t="s">
        <v>2217</v>
      </c>
      <c r="BR181" t="s">
        <v>2303</v>
      </c>
      <c r="BS181" t="s">
        <v>2376</v>
      </c>
      <c r="BT181" t="s">
        <v>14</v>
      </c>
      <c r="BU181" t="s">
        <v>14</v>
      </c>
      <c r="BV181" t="s">
        <v>14</v>
      </c>
      <c r="BW181" t="s">
        <v>14</v>
      </c>
      <c r="BX181" t="s">
        <v>14</v>
      </c>
      <c r="BY181" t="s">
        <v>2220</v>
      </c>
      <c r="BZ181" t="s">
        <v>1576</v>
      </c>
      <c r="CA181" t="s">
        <v>3050</v>
      </c>
      <c r="CB181" t="s">
        <v>14</v>
      </c>
      <c r="CC181" t="s">
        <v>14</v>
      </c>
      <c r="CD181" t="s">
        <v>14</v>
      </c>
      <c r="CE181" t="s">
        <v>14</v>
      </c>
      <c r="CF181" t="s">
        <v>3777</v>
      </c>
      <c r="CG181" t="s">
        <v>484</v>
      </c>
      <c r="CH181" t="s">
        <v>22075</v>
      </c>
      <c r="CJ181" t="s">
        <v>23</v>
      </c>
      <c r="CK181" t="s">
        <v>24</v>
      </c>
      <c r="CM181" s="4" t="str">
        <f>_xlfn.XLOOKUP($CG181,tbl_area_24_07_2024[Nombre Área],tbl_area_24_07_2024[Estado],"Si no se encuentra",2,)</f>
        <v>Jalisco</v>
      </c>
      <c r="CN181" s="4" t="str">
        <f>_xlfn.XLOOKUP($CG181,tbl_area_24_07_2024[Nombre Área],tbl_area_24_07_2024[Estructura],"Si no se encuentra",2,)</f>
        <v>Juntas Distritales</v>
      </c>
    </row>
    <row r="182" spans="1:92" ht="34.9" customHeight="1" x14ac:dyDescent="0.85">
      <c r="A182" t="s">
        <v>22073</v>
      </c>
      <c r="B182" t="s">
        <v>22074</v>
      </c>
      <c r="C182" t="s">
        <v>22075</v>
      </c>
      <c r="D182" t="s">
        <v>2199</v>
      </c>
      <c r="E182" t="s">
        <v>2242</v>
      </c>
      <c r="F182" t="s">
        <v>2201</v>
      </c>
      <c r="G182" t="s">
        <v>3778</v>
      </c>
      <c r="H182" t="s">
        <v>14</v>
      </c>
      <c r="I182" t="s">
        <v>3681</v>
      </c>
      <c r="J182" t="s">
        <v>3779</v>
      </c>
      <c r="K182" t="s">
        <v>22310</v>
      </c>
      <c r="L182" t="s">
        <v>14</v>
      </c>
      <c r="M182" t="s">
        <v>14</v>
      </c>
      <c r="N182" t="s">
        <v>3780</v>
      </c>
      <c r="O182" t="s">
        <v>22310</v>
      </c>
      <c r="P182" t="s">
        <v>14</v>
      </c>
      <c r="Q182" t="s">
        <v>22310</v>
      </c>
      <c r="R182" t="s">
        <v>22310</v>
      </c>
      <c r="S182" t="s">
        <v>14</v>
      </c>
      <c r="T182" t="s">
        <v>14</v>
      </c>
      <c r="U182" t="s">
        <v>14</v>
      </c>
      <c r="V182" t="s">
        <v>14</v>
      </c>
      <c r="W182" t="s">
        <v>14</v>
      </c>
      <c r="X182" t="s">
        <v>14</v>
      </c>
      <c r="Y182" t="s">
        <v>14</v>
      </c>
      <c r="Z182" t="s">
        <v>14</v>
      </c>
      <c r="AA182" t="s">
        <v>3703</v>
      </c>
      <c r="AB182" t="s">
        <v>22310</v>
      </c>
      <c r="AC182" t="s">
        <v>2261</v>
      </c>
      <c r="AD182" t="s">
        <v>2207</v>
      </c>
      <c r="AE182" t="s">
        <v>1859</v>
      </c>
      <c r="AF182" t="s">
        <v>2262</v>
      </c>
      <c r="AG182" t="s">
        <v>14</v>
      </c>
      <c r="AH182" t="s">
        <v>2209</v>
      </c>
      <c r="AI182" t="s">
        <v>3704</v>
      </c>
      <c r="AJ182" t="s">
        <v>1459</v>
      </c>
      <c r="AK182" t="s">
        <v>1875</v>
      </c>
      <c r="AL182" t="s">
        <v>1459</v>
      </c>
      <c r="AM182" t="s">
        <v>1875</v>
      </c>
      <c r="AN182" t="s">
        <v>1176</v>
      </c>
      <c r="AO182" t="s">
        <v>23</v>
      </c>
      <c r="AP182" t="s">
        <v>22084</v>
      </c>
      <c r="AQ182" t="s">
        <v>14</v>
      </c>
      <c r="AR182" t="s">
        <v>14</v>
      </c>
      <c r="AS182" t="s">
        <v>14</v>
      </c>
      <c r="AT182" t="s">
        <v>14</v>
      </c>
      <c r="AU182" t="s">
        <v>3705</v>
      </c>
      <c r="AV182" t="s">
        <v>3690</v>
      </c>
      <c r="AW182" t="s">
        <v>3690</v>
      </c>
      <c r="AX182" t="s">
        <v>3690</v>
      </c>
      <c r="AY182" t="s">
        <v>3778</v>
      </c>
      <c r="AZ182" t="s">
        <v>22104</v>
      </c>
      <c r="BA182" t="s">
        <v>22104</v>
      </c>
      <c r="BB182" t="s">
        <v>22089</v>
      </c>
      <c r="BC182">
        <v>164338.79</v>
      </c>
      <c r="BD182">
        <v>190632.97</v>
      </c>
      <c r="BE182" t="s">
        <v>14</v>
      </c>
      <c r="BF182" t="s">
        <v>14</v>
      </c>
      <c r="BG182" t="s">
        <v>2214</v>
      </c>
      <c r="BH182" t="s">
        <v>14</v>
      </c>
      <c r="BI182" t="s">
        <v>22092</v>
      </c>
      <c r="BJ182" t="s">
        <v>3706</v>
      </c>
      <c r="BK182" t="s">
        <v>14</v>
      </c>
      <c r="BL182" t="s">
        <v>22104</v>
      </c>
      <c r="BM182" t="s">
        <v>22089</v>
      </c>
      <c r="BN182" t="s">
        <v>3781</v>
      </c>
      <c r="BO182" t="s">
        <v>14</v>
      </c>
      <c r="BP182" t="s">
        <v>22310</v>
      </c>
      <c r="BQ182" t="s">
        <v>2217</v>
      </c>
      <c r="BR182" t="s">
        <v>2303</v>
      </c>
      <c r="BS182" t="s">
        <v>2376</v>
      </c>
      <c r="BT182" t="s">
        <v>14</v>
      </c>
      <c r="BU182" t="s">
        <v>14</v>
      </c>
      <c r="BV182" t="s">
        <v>14</v>
      </c>
      <c r="BW182" t="s">
        <v>14</v>
      </c>
      <c r="BX182" t="s">
        <v>14</v>
      </c>
      <c r="BY182" t="s">
        <v>2220</v>
      </c>
      <c r="BZ182" t="s">
        <v>22310</v>
      </c>
      <c r="CA182" t="s">
        <v>3050</v>
      </c>
      <c r="CB182" t="s">
        <v>14</v>
      </c>
      <c r="CC182" t="s">
        <v>14</v>
      </c>
      <c r="CD182" t="s">
        <v>14</v>
      </c>
      <c r="CE182" t="s">
        <v>14</v>
      </c>
      <c r="CF182" t="s">
        <v>3782</v>
      </c>
      <c r="CG182" t="s">
        <v>484</v>
      </c>
      <c r="CH182" t="s">
        <v>22075</v>
      </c>
      <c r="CJ182" t="s">
        <v>23</v>
      </c>
      <c r="CK182" t="s">
        <v>24</v>
      </c>
      <c r="CM182" s="4" t="str">
        <f>_xlfn.XLOOKUP($CG182,tbl_area_24_07_2024[Nombre Área],tbl_area_24_07_2024[Estado],"Si no se encuentra",2,)</f>
        <v>Jalisco</v>
      </c>
      <c r="CN182" s="4" t="str">
        <f>_xlfn.XLOOKUP($CG182,tbl_area_24_07_2024[Nombre Área],tbl_area_24_07_2024[Estructura],"Si no se encuentra",2,)</f>
        <v>Juntas Distritales</v>
      </c>
    </row>
    <row r="183" spans="1:92" ht="34.9" customHeight="1" x14ac:dyDescent="0.85">
      <c r="A183" t="s">
        <v>22073</v>
      </c>
      <c r="B183" t="s">
        <v>22074</v>
      </c>
      <c r="C183" t="s">
        <v>22075</v>
      </c>
      <c r="D183" t="s">
        <v>2199</v>
      </c>
      <c r="E183" t="s">
        <v>2242</v>
      </c>
      <c r="F183" t="s">
        <v>2201</v>
      </c>
      <c r="G183" t="s">
        <v>3783</v>
      </c>
      <c r="H183" t="s">
        <v>14</v>
      </c>
      <c r="I183" t="s">
        <v>3681</v>
      </c>
      <c r="J183" t="s">
        <v>3784</v>
      </c>
      <c r="K183" t="s">
        <v>22311</v>
      </c>
      <c r="L183" t="s">
        <v>14</v>
      </c>
      <c r="M183" t="s">
        <v>14</v>
      </c>
      <c r="N183" t="s">
        <v>3785</v>
      </c>
      <c r="O183" t="s">
        <v>22311</v>
      </c>
      <c r="P183" t="s">
        <v>14</v>
      </c>
      <c r="Q183" t="s">
        <v>22311</v>
      </c>
      <c r="R183" t="s">
        <v>22311</v>
      </c>
      <c r="S183" t="s">
        <v>14</v>
      </c>
      <c r="T183" t="s">
        <v>14</v>
      </c>
      <c r="U183" t="s">
        <v>14</v>
      </c>
      <c r="V183" t="s">
        <v>14</v>
      </c>
      <c r="W183" t="s">
        <v>14</v>
      </c>
      <c r="X183" t="s">
        <v>14</v>
      </c>
      <c r="Y183" t="s">
        <v>14</v>
      </c>
      <c r="Z183" t="s">
        <v>14</v>
      </c>
      <c r="AA183" t="s">
        <v>3703</v>
      </c>
      <c r="AB183" t="s">
        <v>22311</v>
      </c>
      <c r="AC183" t="s">
        <v>2261</v>
      </c>
      <c r="AD183" t="s">
        <v>2207</v>
      </c>
      <c r="AE183" t="s">
        <v>1859</v>
      </c>
      <c r="AF183" t="s">
        <v>2262</v>
      </c>
      <c r="AG183" t="s">
        <v>14</v>
      </c>
      <c r="AH183" t="s">
        <v>2209</v>
      </c>
      <c r="AI183" t="s">
        <v>3704</v>
      </c>
      <c r="AJ183" t="s">
        <v>1459</v>
      </c>
      <c r="AK183" t="s">
        <v>1875</v>
      </c>
      <c r="AL183" t="s">
        <v>1459</v>
      </c>
      <c r="AM183" t="s">
        <v>1875</v>
      </c>
      <c r="AN183" t="s">
        <v>1176</v>
      </c>
      <c r="AO183" t="s">
        <v>23</v>
      </c>
      <c r="AP183" t="s">
        <v>22084</v>
      </c>
      <c r="AQ183" t="s">
        <v>14</v>
      </c>
      <c r="AR183" t="s">
        <v>14</v>
      </c>
      <c r="AS183" t="s">
        <v>14</v>
      </c>
      <c r="AT183" t="s">
        <v>14</v>
      </c>
      <c r="AU183" t="s">
        <v>3705</v>
      </c>
      <c r="AV183" t="s">
        <v>3690</v>
      </c>
      <c r="AW183" t="s">
        <v>3690</v>
      </c>
      <c r="AX183" t="s">
        <v>3690</v>
      </c>
      <c r="AY183" t="s">
        <v>3783</v>
      </c>
      <c r="AZ183" t="s">
        <v>22104</v>
      </c>
      <c r="BA183" t="s">
        <v>22104</v>
      </c>
      <c r="BB183" t="s">
        <v>22089</v>
      </c>
      <c r="BC183">
        <v>338047.55</v>
      </c>
      <c r="BD183">
        <v>392135.14</v>
      </c>
      <c r="BE183" t="s">
        <v>14</v>
      </c>
      <c r="BF183" t="s">
        <v>14</v>
      </c>
      <c r="BG183" t="s">
        <v>2214</v>
      </c>
      <c r="BH183" t="s">
        <v>14</v>
      </c>
      <c r="BI183" t="s">
        <v>22092</v>
      </c>
      <c r="BJ183" t="s">
        <v>3712</v>
      </c>
      <c r="BK183" t="s">
        <v>14</v>
      </c>
      <c r="BL183" t="s">
        <v>22104</v>
      </c>
      <c r="BM183" t="s">
        <v>22089</v>
      </c>
      <c r="BN183" t="s">
        <v>3786</v>
      </c>
      <c r="BO183" t="s">
        <v>14</v>
      </c>
      <c r="BP183" t="s">
        <v>22311</v>
      </c>
      <c r="BQ183" t="s">
        <v>2217</v>
      </c>
      <c r="BR183" t="s">
        <v>2303</v>
      </c>
      <c r="BS183" t="s">
        <v>2376</v>
      </c>
      <c r="BT183" t="s">
        <v>14</v>
      </c>
      <c r="BU183" t="s">
        <v>14</v>
      </c>
      <c r="BV183" t="s">
        <v>14</v>
      </c>
      <c r="BW183" t="s">
        <v>14</v>
      </c>
      <c r="BX183" t="s">
        <v>14</v>
      </c>
      <c r="BY183" t="s">
        <v>2220</v>
      </c>
      <c r="BZ183" t="s">
        <v>22311</v>
      </c>
      <c r="CA183" t="s">
        <v>3050</v>
      </c>
      <c r="CB183" t="s">
        <v>14</v>
      </c>
      <c r="CC183" t="s">
        <v>14</v>
      </c>
      <c r="CD183" t="s">
        <v>14</v>
      </c>
      <c r="CE183" t="s">
        <v>14</v>
      </c>
      <c r="CF183" t="s">
        <v>3787</v>
      </c>
      <c r="CG183" t="s">
        <v>484</v>
      </c>
      <c r="CH183" t="s">
        <v>22075</v>
      </c>
      <c r="CJ183" t="s">
        <v>23</v>
      </c>
      <c r="CK183" t="s">
        <v>24</v>
      </c>
      <c r="CM183" s="4" t="str">
        <f>_xlfn.XLOOKUP($CG183,tbl_area_24_07_2024[Nombre Área],tbl_area_24_07_2024[Estado],"Si no se encuentra",2,)</f>
        <v>Jalisco</v>
      </c>
      <c r="CN183" s="4" t="str">
        <f>_xlfn.XLOOKUP($CG183,tbl_area_24_07_2024[Nombre Área],tbl_area_24_07_2024[Estructura],"Si no se encuentra",2,)</f>
        <v>Juntas Distritales</v>
      </c>
    </row>
    <row r="184" spans="1:92" ht="34.9" customHeight="1" x14ac:dyDescent="0.85">
      <c r="A184" t="s">
        <v>22073</v>
      </c>
      <c r="B184" t="s">
        <v>22074</v>
      </c>
      <c r="C184" t="s">
        <v>22075</v>
      </c>
      <c r="D184" t="s">
        <v>2199</v>
      </c>
      <c r="E184" t="s">
        <v>2200</v>
      </c>
      <c r="F184" t="s">
        <v>2201</v>
      </c>
      <c r="G184" t="s">
        <v>3788</v>
      </c>
      <c r="H184" t="s">
        <v>14</v>
      </c>
      <c r="I184" t="s">
        <v>3681</v>
      </c>
      <c r="J184" t="s">
        <v>3789</v>
      </c>
      <c r="K184" t="s">
        <v>1577</v>
      </c>
      <c r="L184" t="s">
        <v>14</v>
      </c>
      <c r="M184" t="s">
        <v>14</v>
      </c>
      <c r="N184" t="s">
        <v>3790</v>
      </c>
      <c r="O184" t="s">
        <v>1577</v>
      </c>
      <c r="P184" t="s">
        <v>14</v>
      </c>
      <c r="Q184" t="s">
        <v>1577</v>
      </c>
      <c r="R184" t="s">
        <v>1577</v>
      </c>
      <c r="S184" t="s">
        <v>14</v>
      </c>
      <c r="T184" t="s">
        <v>14</v>
      </c>
      <c r="U184" t="s">
        <v>14</v>
      </c>
      <c r="V184" t="s">
        <v>14</v>
      </c>
      <c r="W184" t="s">
        <v>14</v>
      </c>
      <c r="X184" t="s">
        <v>14</v>
      </c>
      <c r="Y184" t="s">
        <v>14</v>
      </c>
      <c r="Z184" t="s">
        <v>14</v>
      </c>
      <c r="AA184" t="s">
        <v>3718</v>
      </c>
      <c r="AB184" t="s">
        <v>1577</v>
      </c>
      <c r="AC184" t="s">
        <v>3719</v>
      </c>
      <c r="AD184" t="s">
        <v>2348</v>
      </c>
      <c r="AE184" t="s">
        <v>3720</v>
      </c>
      <c r="AF184" t="s">
        <v>3721</v>
      </c>
      <c r="AG184" t="s">
        <v>14</v>
      </c>
      <c r="AH184" t="s">
        <v>2209</v>
      </c>
      <c r="AI184" t="s">
        <v>3722</v>
      </c>
      <c r="AJ184" t="s">
        <v>1459</v>
      </c>
      <c r="AK184" t="s">
        <v>1875</v>
      </c>
      <c r="AL184" t="s">
        <v>1459</v>
      </c>
      <c r="AM184" t="s">
        <v>1875</v>
      </c>
      <c r="AN184" t="s">
        <v>1176</v>
      </c>
      <c r="AO184" t="s">
        <v>23</v>
      </c>
      <c r="AP184" t="s">
        <v>22303</v>
      </c>
      <c r="AQ184" t="s">
        <v>14</v>
      </c>
      <c r="AR184" t="s">
        <v>14</v>
      </c>
      <c r="AS184" t="s">
        <v>14</v>
      </c>
      <c r="AT184" t="s">
        <v>14</v>
      </c>
      <c r="AU184" t="s">
        <v>3723</v>
      </c>
      <c r="AV184" t="s">
        <v>3690</v>
      </c>
      <c r="AW184" t="s">
        <v>3690</v>
      </c>
      <c r="AX184" t="s">
        <v>3690</v>
      </c>
      <c r="AY184" t="s">
        <v>3788</v>
      </c>
      <c r="AZ184" t="s">
        <v>22104</v>
      </c>
      <c r="BA184" t="s">
        <v>22104</v>
      </c>
      <c r="BB184" t="s">
        <v>22089</v>
      </c>
      <c r="BC184">
        <v>103662.68</v>
      </c>
      <c r="BD184">
        <v>120248.7</v>
      </c>
      <c r="BE184" t="s">
        <v>14</v>
      </c>
      <c r="BF184" t="s">
        <v>14</v>
      </c>
      <c r="BG184" t="s">
        <v>2214</v>
      </c>
      <c r="BH184" t="s">
        <v>14</v>
      </c>
      <c r="BI184" t="s">
        <v>22092</v>
      </c>
      <c r="BJ184" t="s">
        <v>3724</v>
      </c>
      <c r="BK184" t="s">
        <v>14</v>
      </c>
      <c r="BL184" t="s">
        <v>22104</v>
      </c>
      <c r="BM184" t="s">
        <v>22089</v>
      </c>
      <c r="BN184" t="s">
        <v>3791</v>
      </c>
      <c r="BO184" t="s">
        <v>14</v>
      </c>
      <c r="BP184" t="s">
        <v>1577</v>
      </c>
      <c r="BQ184" t="s">
        <v>2217</v>
      </c>
      <c r="BR184" t="s">
        <v>2303</v>
      </c>
      <c r="BS184" t="s">
        <v>2376</v>
      </c>
      <c r="BT184" t="s">
        <v>14</v>
      </c>
      <c r="BU184" t="s">
        <v>14</v>
      </c>
      <c r="BV184" t="s">
        <v>14</v>
      </c>
      <c r="BW184" t="s">
        <v>14</v>
      </c>
      <c r="BX184" t="s">
        <v>14</v>
      </c>
      <c r="BY184" t="s">
        <v>2220</v>
      </c>
      <c r="BZ184" t="s">
        <v>1577</v>
      </c>
      <c r="CA184" t="s">
        <v>3050</v>
      </c>
      <c r="CB184" t="s">
        <v>14</v>
      </c>
      <c r="CC184" t="s">
        <v>14</v>
      </c>
      <c r="CD184" t="s">
        <v>14</v>
      </c>
      <c r="CE184" t="s">
        <v>14</v>
      </c>
      <c r="CF184" t="s">
        <v>3792</v>
      </c>
      <c r="CG184" t="s">
        <v>484</v>
      </c>
      <c r="CH184" t="s">
        <v>22075</v>
      </c>
      <c r="CJ184" t="s">
        <v>23</v>
      </c>
      <c r="CK184" t="s">
        <v>24</v>
      </c>
      <c r="CM184" s="4" t="str">
        <f>_xlfn.XLOOKUP($CG184,tbl_area_24_07_2024[Nombre Área],tbl_area_24_07_2024[Estado],"Si no se encuentra",2,)</f>
        <v>Jalisco</v>
      </c>
      <c r="CN184" s="4" t="str">
        <f>_xlfn.XLOOKUP($CG184,tbl_area_24_07_2024[Nombre Área],tbl_area_24_07_2024[Estructura],"Si no se encuentra",2,)</f>
        <v>Juntas Distritales</v>
      </c>
    </row>
    <row r="185" spans="1:92" ht="34.9" customHeight="1" x14ac:dyDescent="0.85">
      <c r="A185" t="s">
        <v>22073</v>
      </c>
      <c r="B185" t="s">
        <v>22074</v>
      </c>
      <c r="C185" t="s">
        <v>22075</v>
      </c>
      <c r="D185" t="s">
        <v>2199</v>
      </c>
      <c r="E185" t="s">
        <v>2200</v>
      </c>
      <c r="F185" t="s">
        <v>2201</v>
      </c>
      <c r="G185" t="s">
        <v>3052</v>
      </c>
      <c r="H185" t="s">
        <v>14</v>
      </c>
      <c r="I185" t="s">
        <v>3793</v>
      </c>
      <c r="J185" t="s">
        <v>3794</v>
      </c>
      <c r="K185" t="s">
        <v>1578</v>
      </c>
      <c r="L185" t="s">
        <v>14</v>
      </c>
      <c r="M185" t="s">
        <v>14</v>
      </c>
      <c r="N185" t="s">
        <v>3795</v>
      </c>
      <c r="O185" t="s">
        <v>1578</v>
      </c>
      <c r="P185" t="s">
        <v>14</v>
      </c>
      <c r="Q185" t="s">
        <v>1578</v>
      </c>
      <c r="R185" t="s">
        <v>1578</v>
      </c>
      <c r="S185" t="s">
        <v>14</v>
      </c>
      <c r="T185" t="s">
        <v>14</v>
      </c>
      <c r="U185" t="s">
        <v>14</v>
      </c>
      <c r="V185" t="s">
        <v>14</v>
      </c>
      <c r="W185" t="s">
        <v>164</v>
      </c>
      <c r="X185" t="s">
        <v>1768</v>
      </c>
      <c r="Y185" t="s">
        <v>73</v>
      </c>
      <c r="Z185" t="s">
        <v>18</v>
      </c>
      <c r="AA185" t="s">
        <v>14</v>
      </c>
      <c r="AB185" t="s">
        <v>1578</v>
      </c>
      <c r="AC185" t="s">
        <v>3796</v>
      </c>
      <c r="AD185" t="s">
        <v>2348</v>
      </c>
      <c r="AE185" t="s">
        <v>3797</v>
      </c>
      <c r="AF185" t="s">
        <v>3798</v>
      </c>
      <c r="AG185" t="s">
        <v>14</v>
      </c>
      <c r="AH185" t="s">
        <v>2209</v>
      </c>
      <c r="AI185" t="s">
        <v>3045</v>
      </c>
      <c r="AJ185" t="s">
        <v>1168</v>
      </c>
      <c r="AK185" t="s">
        <v>3799</v>
      </c>
      <c r="AL185" t="s">
        <v>1174</v>
      </c>
      <c r="AM185" t="s">
        <v>3799</v>
      </c>
      <c r="AN185" t="s">
        <v>1172</v>
      </c>
      <c r="AO185" t="s">
        <v>156</v>
      </c>
      <c r="AP185" t="s">
        <v>22312</v>
      </c>
      <c r="AQ185" t="s">
        <v>14</v>
      </c>
      <c r="AR185" t="s">
        <v>14</v>
      </c>
      <c r="AS185" t="s">
        <v>14</v>
      </c>
      <c r="AT185" t="s">
        <v>14</v>
      </c>
      <c r="AU185" t="s">
        <v>2211</v>
      </c>
      <c r="AV185" t="s">
        <v>3800</v>
      </c>
      <c r="AW185" t="s">
        <v>2061</v>
      </c>
      <c r="AX185" t="s">
        <v>2061</v>
      </c>
      <c r="AY185" t="s">
        <v>3052</v>
      </c>
      <c r="AZ185" t="s">
        <v>22313</v>
      </c>
      <c r="BA185" t="s">
        <v>22200</v>
      </c>
      <c r="BB185" t="s">
        <v>22314</v>
      </c>
      <c r="BC185">
        <v>79940.899999999994</v>
      </c>
      <c r="BD185">
        <v>81073.42</v>
      </c>
      <c r="BE185" t="s">
        <v>14</v>
      </c>
      <c r="BF185" t="s">
        <v>14</v>
      </c>
      <c r="BG185" t="s">
        <v>2214</v>
      </c>
      <c r="BH185" t="s">
        <v>14</v>
      </c>
      <c r="BI185" t="s">
        <v>22092</v>
      </c>
      <c r="BJ185" t="s">
        <v>3801</v>
      </c>
      <c r="BK185" t="s">
        <v>14</v>
      </c>
      <c r="BL185" t="s">
        <v>22200</v>
      </c>
      <c r="BM185" t="s">
        <v>22314</v>
      </c>
      <c r="BN185" t="s">
        <v>3802</v>
      </c>
      <c r="BO185" t="s">
        <v>14</v>
      </c>
      <c r="BP185" t="s">
        <v>1578</v>
      </c>
      <c r="BQ185" t="s">
        <v>2217</v>
      </c>
      <c r="BR185" t="s">
        <v>2303</v>
      </c>
      <c r="BS185" t="s">
        <v>2376</v>
      </c>
      <c r="BT185" t="s">
        <v>14</v>
      </c>
      <c r="BU185" t="s">
        <v>14</v>
      </c>
      <c r="BV185" t="s">
        <v>14</v>
      </c>
      <c r="BW185" t="s">
        <v>14</v>
      </c>
      <c r="BX185" t="s">
        <v>14</v>
      </c>
      <c r="BY185" t="s">
        <v>2544</v>
      </c>
      <c r="BZ185" t="s">
        <v>1578</v>
      </c>
      <c r="CA185" t="s">
        <v>14</v>
      </c>
      <c r="CB185" t="s">
        <v>14</v>
      </c>
      <c r="CC185" t="s">
        <v>14</v>
      </c>
      <c r="CD185" t="s">
        <v>14</v>
      </c>
      <c r="CE185" t="s">
        <v>14</v>
      </c>
      <c r="CF185" t="s">
        <v>3803</v>
      </c>
      <c r="CG185" t="s">
        <v>647</v>
      </c>
      <c r="CH185" t="s">
        <v>22075</v>
      </c>
      <c r="CJ185" t="s">
        <v>156</v>
      </c>
      <c r="CK185" t="s">
        <v>24</v>
      </c>
      <c r="CM185" s="4" t="str">
        <f>_xlfn.XLOOKUP($CG185,tbl_area_24_07_2024[Nombre Área],tbl_area_24_07_2024[Estado],"Si no se encuentra",2,)</f>
        <v>Baja California</v>
      </c>
      <c r="CN185" s="4" t="str">
        <f>_xlfn.XLOOKUP($CG185,tbl_area_24_07_2024[Nombre Área],tbl_area_24_07_2024[Estructura],"Si no se encuentra",2,)</f>
        <v>Juntas Distritales</v>
      </c>
    </row>
    <row r="186" spans="1:92" ht="34.9" customHeight="1" x14ac:dyDescent="0.85">
      <c r="A186" t="s">
        <v>22073</v>
      </c>
      <c r="B186" t="s">
        <v>22074</v>
      </c>
      <c r="C186" t="s">
        <v>22075</v>
      </c>
      <c r="D186" t="s">
        <v>2199</v>
      </c>
      <c r="E186" t="s">
        <v>2200</v>
      </c>
      <c r="F186" t="s">
        <v>2201</v>
      </c>
      <c r="G186" t="s">
        <v>2378</v>
      </c>
      <c r="H186" t="s">
        <v>14</v>
      </c>
      <c r="I186" t="s">
        <v>3804</v>
      </c>
      <c r="J186" t="s">
        <v>3805</v>
      </c>
      <c r="K186" t="s">
        <v>22102</v>
      </c>
      <c r="L186" t="s">
        <v>14</v>
      </c>
      <c r="M186" t="s">
        <v>14</v>
      </c>
      <c r="N186" t="s">
        <v>3806</v>
      </c>
      <c r="O186" t="s">
        <v>22102</v>
      </c>
      <c r="P186" t="s">
        <v>14</v>
      </c>
      <c r="Q186" t="s">
        <v>22102</v>
      </c>
      <c r="R186" t="s">
        <v>22102</v>
      </c>
      <c r="S186" t="s">
        <v>14</v>
      </c>
      <c r="T186" t="s">
        <v>14</v>
      </c>
      <c r="U186" t="s">
        <v>14</v>
      </c>
      <c r="V186" t="s">
        <v>14</v>
      </c>
      <c r="W186" t="s">
        <v>342</v>
      </c>
      <c r="X186" t="s">
        <v>1868</v>
      </c>
      <c r="Y186" t="s">
        <v>105</v>
      </c>
      <c r="Z186" t="s">
        <v>18</v>
      </c>
      <c r="AA186" t="s">
        <v>14</v>
      </c>
      <c r="AB186" t="s">
        <v>22102</v>
      </c>
      <c r="AC186" t="s">
        <v>3807</v>
      </c>
      <c r="AD186" t="s">
        <v>3808</v>
      </c>
      <c r="AE186" t="s">
        <v>1857</v>
      </c>
      <c r="AF186" t="s">
        <v>3809</v>
      </c>
      <c r="AG186" t="s">
        <v>14</v>
      </c>
      <c r="AH186" t="s">
        <v>2337</v>
      </c>
      <c r="AI186" t="s">
        <v>3810</v>
      </c>
      <c r="AJ186" t="s">
        <v>1168</v>
      </c>
      <c r="AK186" t="s">
        <v>3799</v>
      </c>
      <c r="AL186" t="s">
        <v>1174</v>
      </c>
      <c r="AM186" t="s">
        <v>3799</v>
      </c>
      <c r="AN186" t="s">
        <v>1172</v>
      </c>
      <c r="AO186" t="s">
        <v>156</v>
      </c>
      <c r="AP186" t="s">
        <v>22315</v>
      </c>
      <c r="AQ186" t="s">
        <v>14</v>
      </c>
      <c r="AR186" t="s">
        <v>14</v>
      </c>
      <c r="AS186" t="s">
        <v>14</v>
      </c>
      <c r="AT186" t="s">
        <v>14</v>
      </c>
      <c r="AU186" t="s">
        <v>2211</v>
      </c>
      <c r="AV186" t="s">
        <v>3800</v>
      </c>
      <c r="AW186" t="s">
        <v>2061</v>
      </c>
      <c r="AX186" t="s">
        <v>2061</v>
      </c>
      <c r="AY186" t="s">
        <v>2378</v>
      </c>
      <c r="AZ186" t="s">
        <v>22109</v>
      </c>
      <c r="BA186" t="s">
        <v>22074</v>
      </c>
      <c r="BB186" t="s">
        <v>22094</v>
      </c>
      <c r="BC186">
        <v>23726.47</v>
      </c>
      <c r="BD186">
        <v>25624.59</v>
      </c>
      <c r="BE186" t="s">
        <v>14</v>
      </c>
      <c r="BF186" t="s">
        <v>14</v>
      </c>
      <c r="BG186" t="s">
        <v>2214</v>
      </c>
      <c r="BH186" t="s">
        <v>14</v>
      </c>
      <c r="BI186" t="s">
        <v>22092</v>
      </c>
      <c r="BJ186" t="s">
        <v>22316</v>
      </c>
      <c r="BK186" t="s">
        <v>14</v>
      </c>
      <c r="BL186" t="s">
        <v>22074</v>
      </c>
      <c r="BM186" t="s">
        <v>22094</v>
      </c>
      <c r="BN186" t="s">
        <v>3811</v>
      </c>
      <c r="BO186" t="s">
        <v>14</v>
      </c>
      <c r="BP186" t="s">
        <v>22102</v>
      </c>
      <c r="BQ186" t="s">
        <v>2217</v>
      </c>
      <c r="BR186" t="s">
        <v>2303</v>
      </c>
      <c r="BS186" t="s">
        <v>2376</v>
      </c>
      <c r="BT186" t="s">
        <v>14</v>
      </c>
      <c r="BU186" t="s">
        <v>14</v>
      </c>
      <c r="BV186" t="s">
        <v>14</v>
      </c>
      <c r="BW186" t="s">
        <v>14</v>
      </c>
      <c r="BX186" t="s">
        <v>14</v>
      </c>
      <c r="BY186" t="s">
        <v>2220</v>
      </c>
      <c r="BZ186" t="s">
        <v>22102</v>
      </c>
      <c r="CA186" t="s">
        <v>14</v>
      </c>
      <c r="CB186" t="s">
        <v>14</v>
      </c>
      <c r="CC186" t="s">
        <v>14</v>
      </c>
      <c r="CD186" t="s">
        <v>14</v>
      </c>
      <c r="CE186" t="s">
        <v>14</v>
      </c>
      <c r="CF186" t="s">
        <v>3812</v>
      </c>
      <c r="CG186" t="s">
        <v>647</v>
      </c>
      <c r="CH186" t="s">
        <v>22075</v>
      </c>
      <c r="CJ186" t="s">
        <v>156</v>
      </c>
      <c r="CK186" t="s">
        <v>24</v>
      </c>
      <c r="CM186" s="4" t="str">
        <f>_xlfn.XLOOKUP($CG186,tbl_area_24_07_2024[Nombre Área],tbl_area_24_07_2024[Estado],"Si no se encuentra",2,)</f>
        <v>Baja California</v>
      </c>
      <c r="CN186" s="4" t="str">
        <f>_xlfn.XLOOKUP($CG186,tbl_area_24_07_2024[Nombre Área],tbl_area_24_07_2024[Estructura],"Si no se encuentra",2,)</f>
        <v>Juntas Distritales</v>
      </c>
    </row>
    <row r="187" spans="1:92" ht="34.9" customHeight="1" x14ac:dyDescent="0.85">
      <c r="A187" t="s">
        <v>22073</v>
      </c>
      <c r="B187" t="s">
        <v>22074</v>
      </c>
      <c r="C187" t="s">
        <v>22075</v>
      </c>
      <c r="D187" t="s">
        <v>2199</v>
      </c>
      <c r="E187" t="s">
        <v>2242</v>
      </c>
      <c r="F187" t="s">
        <v>2201</v>
      </c>
      <c r="G187" t="s">
        <v>2390</v>
      </c>
      <c r="H187" t="s">
        <v>14</v>
      </c>
      <c r="I187" t="s">
        <v>3813</v>
      </c>
      <c r="J187" t="s">
        <v>3814</v>
      </c>
      <c r="K187" t="s">
        <v>22317</v>
      </c>
      <c r="L187" t="s">
        <v>14</v>
      </c>
      <c r="M187" t="s">
        <v>14</v>
      </c>
      <c r="N187" t="s">
        <v>3815</v>
      </c>
      <c r="O187" t="s">
        <v>22317</v>
      </c>
      <c r="P187" t="s">
        <v>14</v>
      </c>
      <c r="Q187" t="s">
        <v>22317</v>
      </c>
      <c r="R187" t="s">
        <v>22317</v>
      </c>
      <c r="S187" t="s">
        <v>14</v>
      </c>
      <c r="T187" t="s">
        <v>14</v>
      </c>
      <c r="U187" t="s">
        <v>14</v>
      </c>
      <c r="V187" t="s">
        <v>14</v>
      </c>
      <c r="W187" t="s">
        <v>14</v>
      </c>
      <c r="X187" t="s">
        <v>14</v>
      </c>
      <c r="Y187" t="s">
        <v>14</v>
      </c>
      <c r="Z187" t="s">
        <v>14</v>
      </c>
      <c r="AA187" t="s">
        <v>3816</v>
      </c>
      <c r="AB187" t="s">
        <v>22317</v>
      </c>
      <c r="AC187" t="s">
        <v>3817</v>
      </c>
      <c r="AD187" t="s">
        <v>2207</v>
      </c>
      <c r="AE187" t="s">
        <v>3818</v>
      </c>
      <c r="AF187" t="s">
        <v>3819</v>
      </c>
      <c r="AG187" t="s">
        <v>1592</v>
      </c>
      <c r="AH187" t="s">
        <v>2209</v>
      </c>
      <c r="AI187" t="s">
        <v>3820</v>
      </c>
      <c r="AJ187" t="s">
        <v>1168</v>
      </c>
      <c r="AK187" t="s">
        <v>3799</v>
      </c>
      <c r="AL187" t="s">
        <v>1174</v>
      </c>
      <c r="AM187" t="s">
        <v>3799</v>
      </c>
      <c r="AN187" t="s">
        <v>1172</v>
      </c>
      <c r="AO187" t="s">
        <v>156</v>
      </c>
      <c r="AP187" t="s">
        <v>22318</v>
      </c>
      <c r="AQ187" t="s">
        <v>14</v>
      </c>
      <c r="AR187" t="s">
        <v>14</v>
      </c>
      <c r="AS187" t="s">
        <v>14</v>
      </c>
      <c r="AT187" t="s">
        <v>14</v>
      </c>
      <c r="AU187" t="s">
        <v>2252</v>
      </c>
      <c r="AV187" t="s">
        <v>3800</v>
      </c>
      <c r="AW187" t="s">
        <v>2061</v>
      </c>
      <c r="AX187" t="s">
        <v>2061</v>
      </c>
      <c r="AY187" t="s">
        <v>2390</v>
      </c>
      <c r="AZ187" t="s">
        <v>22109</v>
      </c>
      <c r="BA187" t="s">
        <v>22074</v>
      </c>
      <c r="BB187" t="s">
        <v>22082</v>
      </c>
      <c r="BC187">
        <v>17500</v>
      </c>
      <c r="BD187">
        <v>18900</v>
      </c>
      <c r="BE187" t="s">
        <v>14</v>
      </c>
      <c r="BF187" t="s">
        <v>14</v>
      </c>
      <c r="BG187" t="s">
        <v>2214</v>
      </c>
      <c r="BH187" t="s">
        <v>14</v>
      </c>
      <c r="BI187" t="s">
        <v>22092</v>
      </c>
      <c r="BJ187" t="s">
        <v>14</v>
      </c>
      <c r="BK187" t="s">
        <v>14</v>
      </c>
      <c r="BL187" t="s">
        <v>22074</v>
      </c>
      <c r="BM187" t="s">
        <v>22082</v>
      </c>
      <c r="BN187" t="s">
        <v>3821</v>
      </c>
      <c r="BO187" t="s">
        <v>14</v>
      </c>
      <c r="BP187" t="s">
        <v>22317</v>
      </c>
      <c r="BQ187" t="s">
        <v>2217</v>
      </c>
      <c r="BR187" t="s">
        <v>2303</v>
      </c>
      <c r="BS187" t="s">
        <v>2376</v>
      </c>
      <c r="BT187" t="s">
        <v>14</v>
      </c>
      <c r="BU187" t="s">
        <v>14</v>
      </c>
      <c r="BV187" t="s">
        <v>14</v>
      </c>
      <c r="BW187" t="s">
        <v>14</v>
      </c>
      <c r="BX187" t="s">
        <v>14</v>
      </c>
      <c r="BY187" t="s">
        <v>2220</v>
      </c>
      <c r="BZ187" t="s">
        <v>22317</v>
      </c>
      <c r="CA187" t="s">
        <v>14</v>
      </c>
      <c r="CB187" t="s">
        <v>14</v>
      </c>
      <c r="CC187" t="s">
        <v>14</v>
      </c>
      <c r="CD187" t="s">
        <v>14</v>
      </c>
      <c r="CE187" t="s">
        <v>14</v>
      </c>
      <c r="CF187" t="s">
        <v>3822</v>
      </c>
      <c r="CG187" t="s">
        <v>647</v>
      </c>
      <c r="CH187" t="s">
        <v>22075</v>
      </c>
      <c r="CJ187" t="s">
        <v>156</v>
      </c>
      <c r="CK187" t="s">
        <v>24</v>
      </c>
      <c r="CM187" s="4" t="str">
        <f>_xlfn.XLOOKUP($CG187,tbl_area_24_07_2024[Nombre Área],tbl_area_24_07_2024[Estado],"Si no se encuentra",2,)</f>
        <v>Baja California</v>
      </c>
      <c r="CN187" s="4" t="str">
        <f>_xlfn.XLOOKUP($CG187,tbl_area_24_07_2024[Nombre Área],tbl_area_24_07_2024[Estructura],"Si no se encuentra",2,)</f>
        <v>Juntas Distritales</v>
      </c>
    </row>
    <row r="188" spans="1:92" ht="34.9" customHeight="1" x14ac:dyDescent="0.85">
      <c r="A188" t="s">
        <v>22073</v>
      </c>
      <c r="B188" t="s">
        <v>22074</v>
      </c>
      <c r="C188" t="s">
        <v>22075</v>
      </c>
      <c r="D188" t="s">
        <v>2199</v>
      </c>
      <c r="E188" t="s">
        <v>2242</v>
      </c>
      <c r="F188" t="s">
        <v>2201</v>
      </c>
      <c r="G188" t="s">
        <v>2407</v>
      </c>
      <c r="H188" t="s">
        <v>14</v>
      </c>
      <c r="I188" t="s">
        <v>3823</v>
      </c>
      <c r="J188" t="s">
        <v>3824</v>
      </c>
      <c r="K188" t="s">
        <v>1579</v>
      </c>
      <c r="L188" t="s">
        <v>14</v>
      </c>
      <c r="M188" t="s">
        <v>14</v>
      </c>
      <c r="N188" t="s">
        <v>3825</v>
      </c>
      <c r="O188" t="s">
        <v>1579</v>
      </c>
      <c r="P188" t="s">
        <v>14</v>
      </c>
      <c r="Q188" t="s">
        <v>1579</v>
      </c>
      <c r="R188" t="s">
        <v>1579</v>
      </c>
      <c r="S188" t="s">
        <v>14</v>
      </c>
      <c r="T188" t="s">
        <v>14</v>
      </c>
      <c r="U188" t="s">
        <v>14</v>
      </c>
      <c r="V188" t="s">
        <v>14</v>
      </c>
      <c r="W188" t="s">
        <v>14</v>
      </c>
      <c r="X188" t="s">
        <v>14</v>
      </c>
      <c r="Y188" t="s">
        <v>14</v>
      </c>
      <c r="Z188" t="s">
        <v>14</v>
      </c>
      <c r="AA188" t="s">
        <v>3816</v>
      </c>
      <c r="AB188" t="s">
        <v>1579</v>
      </c>
      <c r="AC188" t="s">
        <v>3817</v>
      </c>
      <c r="AD188" t="s">
        <v>2207</v>
      </c>
      <c r="AE188" t="s">
        <v>3818</v>
      </c>
      <c r="AF188" t="s">
        <v>3819</v>
      </c>
      <c r="AG188" t="s">
        <v>1592</v>
      </c>
      <c r="AH188" t="s">
        <v>2209</v>
      </c>
      <c r="AI188" t="s">
        <v>3820</v>
      </c>
      <c r="AJ188" t="s">
        <v>1168</v>
      </c>
      <c r="AK188" t="s">
        <v>3799</v>
      </c>
      <c r="AL188" t="s">
        <v>1174</v>
      </c>
      <c r="AM188" t="s">
        <v>3799</v>
      </c>
      <c r="AN188" t="s">
        <v>1172</v>
      </c>
      <c r="AO188" t="s">
        <v>156</v>
      </c>
      <c r="AP188" t="s">
        <v>22318</v>
      </c>
      <c r="AQ188" t="s">
        <v>14</v>
      </c>
      <c r="AR188" t="s">
        <v>14</v>
      </c>
      <c r="AS188" t="s">
        <v>14</v>
      </c>
      <c r="AT188" t="s">
        <v>14</v>
      </c>
      <c r="AU188" t="s">
        <v>2252</v>
      </c>
      <c r="AV188" t="s">
        <v>3800</v>
      </c>
      <c r="AW188" t="s">
        <v>2061</v>
      </c>
      <c r="AX188" t="s">
        <v>2061</v>
      </c>
      <c r="AY188" t="s">
        <v>2407</v>
      </c>
      <c r="AZ188" t="s">
        <v>22109</v>
      </c>
      <c r="BA188" t="s">
        <v>22074</v>
      </c>
      <c r="BB188" t="s">
        <v>22082</v>
      </c>
      <c r="BC188">
        <v>17500</v>
      </c>
      <c r="BD188">
        <v>18900</v>
      </c>
      <c r="BE188" t="s">
        <v>14</v>
      </c>
      <c r="BF188" t="s">
        <v>14</v>
      </c>
      <c r="BG188" t="s">
        <v>2214</v>
      </c>
      <c r="BH188" t="s">
        <v>14</v>
      </c>
      <c r="BI188" t="s">
        <v>22092</v>
      </c>
      <c r="BJ188" t="s">
        <v>3826</v>
      </c>
      <c r="BK188" t="s">
        <v>14</v>
      </c>
      <c r="BL188" t="s">
        <v>22074</v>
      </c>
      <c r="BM188" t="s">
        <v>22082</v>
      </c>
      <c r="BN188" t="s">
        <v>3827</v>
      </c>
      <c r="BO188" t="s">
        <v>14</v>
      </c>
      <c r="BP188" t="s">
        <v>1579</v>
      </c>
      <c r="BQ188" t="s">
        <v>2217</v>
      </c>
      <c r="BR188" t="s">
        <v>2303</v>
      </c>
      <c r="BS188" t="s">
        <v>2376</v>
      </c>
      <c r="BT188" t="s">
        <v>14</v>
      </c>
      <c r="BU188" t="s">
        <v>14</v>
      </c>
      <c r="BV188" t="s">
        <v>14</v>
      </c>
      <c r="BW188" t="s">
        <v>14</v>
      </c>
      <c r="BX188" t="s">
        <v>14</v>
      </c>
      <c r="BY188" t="s">
        <v>2220</v>
      </c>
      <c r="BZ188" t="s">
        <v>1579</v>
      </c>
      <c r="CA188" t="s">
        <v>14</v>
      </c>
      <c r="CB188" t="s">
        <v>14</v>
      </c>
      <c r="CC188" t="s">
        <v>14</v>
      </c>
      <c r="CD188" t="s">
        <v>14</v>
      </c>
      <c r="CE188" t="s">
        <v>14</v>
      </c>
      <c r="CF188" t="s">
        <v>3828</v>
      </c>
      <c r="CG188" t="s">
        <v>647</v>
      </c>
      <c r="CH188" t="s">
        <v>22075</v>
      </c>
      <c r="CJ188" t="s">
        <v>156</v>
      </c>
      <c r="CK188" t="s">
        <v>24</v>
      </c>
      <c r="CM188" s="4" t="str">
        <f>_xlfn.XLOOKUP($CG188,tbl_area_24_07_2024[Nombre Área],tbl_area_24_07_2024[Estado],"Si no se encuentra",2,)</f>
        <v>Baja California</v>
      </c>
      <c r="CN188" s="4" t="str">
        <f>_xlfn.XLOOKUP($CG188,tbl_area_24_07_2024[Nombre Área],tbl_area_24_07_2024[Estructura],"Si no se encuentra",2,)</f>
        <v>Juntas Distritales</v>
      </c>
    </row>
    <row r="189" spans="1:92" ht="34.9" customHeight="1" x14ac:dyDescent="0.85">
      <c r="A189" t="s">
        <v>22073</v>
      </c>
      <c r="B189" t="s">
        <v>22074</v>
      </c>
      <c r="C189" t="s">
        <v>22075</v>
      </c>
      <c r="D189" t="s">
        <v>3829</v>
      </c>
      <c r="E189" t="s">
        <v>2242</v>
      </c>
      <c r="F189" t="s">
        <v>2201</v>
      </c>
      <c r="G189" t="s">
        <v>3830</v>
      </c>
      <c r="H189" t="s">
        <v>2220</v>
      </c>
      <c r="I189" t="s">
        <v>3831</v>
      </c>
      <c r="J189" t="s">
        <v>3832</v>
      </c>
      <c r="K189" t="s">
        <v>22319</v>
      </c>
      <c r="L189" t="s">
        <v>3833</v>
      </c>
      <c r="M189" t="s">
        <v>22320</v>
      </c>
      <c r="N189" t="s">
        <v>3834</v>
      </c>
      <c r="O189" t="s">
        <v>22319</v>
      </c>
      <c r="P189" t="s">
        <v>22321</v>
      </c>
      <c r="Q189" t="s">
        <v>22319</v>
      </c>
      <c r="R189" t="s">
        <v>22319</v>
      </c>
      <c r="S189" t="s">
        <v>3835</v>
      </c>
      <c r="T189" t="s">
        <v>3836</v>
      </c>
      <c r="U189" t="s">
        <v>3837</v>
      </c>
      <c r="V189" t="s">
        <v>3837</v>
      </c>
      <c r="W189" t="s">
        <v>14</v>
      </c>
      <c r="X189" t="s">
        <v>14</v>
      </c>
      <c r="Y189" t="s">
        <v>14</v>
      </c>
      <c r="Z189" t="s">
        <v>14</v>
      </c>
      <c r="AA189" t="s">
        <v>3838</v>
      </c>
      <c r="AB189" t="s">
        <v>22319</v>
      </c>
      <c r="AC189" t="s">
        <v>3839</v>
      </c>
      <c r="AD189" t="s">
        <v>2207</v>
      </c>
      <c r="AE189" t="s">
        <v>3840</v>
      </c>
      <c r="AF189" t="s">
        <v>1186</v>
      </c>
      <c r="AG189" t="s">
        <v>14</v>
      </c>
      <c r="AH189" t="s">
        <v>2209</v>
      </c>
      <c r="AI189" t="s">
        <v>3841</v>
      </c>
      <c r="AJ189" t="s">
        <v>1168</v>
      </c>
      <c r="AK189" t="s">
        <v>3799</v>
      </c>
      <c r="AL189" t="s">
        <v>1174</v>
      </c>
      <c r="AM189" t="s">
        <v>3799</v>
      </c>
      <c r="AN189" t="s">
        <v>1172</v>
      </c>
      <c r="AO189" t="s">
        <v>156</v>
      </c>
      <c r="AP189" t="s">
        <v>22322</v>
      </c>
      <c r="AQ189" t="s">
        <v>14</v>
      </c>
      <c r="AR189" t="s">
        <v>14</v>
      </c>
      <c r="AS189" t="s">
        <v>14</v>
      </c>
      <c r="AT189" t="s">
        <v>14</v>
      </c>
      <c r="AU189" t="s">
        <v>3842</v>
      </c>
      <c r="AV189" t="s">
        <v>3800</v>
      </c>
      <c r="AW189" t="s">
        <v>2061</v>
      </c>
      <c r="AX189" t="s">
        <v>2061</v>
      </c>
      <c r="AY189" t="s">
        <v>3843</v>
      </c>
      <c r="AZ189" t="s">
        <v>22126</v>
      </c>
      <c r="BA189" t="s">
        <v>22126</v>
      </c>
      <c r="BB189" t="s">
        <v>22127</v>
      </c>
      <c r="BC189">
        <v>44000</v>
      </c>
      <c r="BD189">
        <v>51040</v>
      </c>
      <c r="BE189" t="s">
        <v>14</v>
      </c>
      <c r="BF189" t="s">
        <v>14</v>
      </c>
      <c r="BG189" t="s">
        <v>2373</v>
      </c>
      <c r="BH189" t="s">
        <v>14</v>
      </c>
      <c r="BI189" t="s">
        <v>22092</v>
      </c>
      <c r="BJ189" t="s">
        <v>3844</v>
      </c>
      <c r="BK189" t="s">
        <v>14</v>
      </c>
      <c r="BL189" t="s">
        <v>22126</v>
      </c>
      <c r="BM189" t="s">
        <v>22127</v>
      </c>
      <c r="BN189" t="s">
        <v>3845</v>
      </c>
      <c r="BO189" t="s">
        <v>14</v>
      </c>
      <c r="BP189" t="s">
        <v>22319</v>
      </c>
      <c r="BQ189" t="s">
        <v>2217</v>
      </c>
      <c r="BR189" t="s">
        <v>2303</v>
      </c>
      <c r="BS189" t="s">
        <v>2376</v>
      </c>
      <c r="BT189" t="s">
        <v>14</v>
      </c>
      <c r="BU189" t="s">
        <v>14</v>
      </c>
      <c r="BV189" t="s">
        <v>14</v>
      </c>
      <c r="BW189" t="s">
        <v>14</v>
      </c>
      <c r="BX189" t="s">
        <v>14</v>
      </c>
      <c r="BY189" t="s">
        <v>2544</v>
      </c>
      <c r="BZ189" t="s">
        <v>22319</v>
      </c>
      <c r="CA189" t="s">
        <v>14</v>
      </c>
      <c r="CB189" t="s">
        <v>14</v>
      </c>
      <c r="CC189" t="s">
        <v>14</v>
      </c>
      <c r="CD189" t="s">
        <v>14</v>
      </c>
      <c r="CE189" t="s">
        <v>14</v>
      </c>
      <c r="CF189" t="s">
        <v>3846</v>
      </c>
      <c r="CG189" t="s">
        <v>647</v>
      </c>
      <c r="CH189" t="s">
        <v>22075</v>
      </c>
      <c r="CJ189" t="s">
        <v>156</v>
      </c>
      <c r="CK189" t="s">
        <v>24</v>
      </c>
      <c r="CM189" s="4" t="str">
        <f>_xlfn.XLOOKUP($CG189,tbl_area_24_07_2024[Nombre Área],tbl_area_24_07_2024[Estado],"Si no se encuentra",2,)</f>
        <v>Baja California</v>
      </c>
      <c r="CN189" s="4" t="str">
        <f>_xlfn.XLOOKUP($CG189,tbl_area_24_07_2024[Nombre Área],tbl_area_24_07_2024[Estructura],"Si no se encuentra",2,)</f>
        <v>Juntas Distritales</v>
      </c>
    </row>
    <row r="190" spans="1:92" ht="34.9" customHeight="1" x14ac:dyDescent="0.85">
      <c r="A190" t="s">
        <v>22073</v>
      </c>
      <c r="B190" t="s">
        <v>22074</v>
      </c>
      <c r="C190" t="s">
        <v>22075</v>
      </c>
      <c r="D190" t="s">
        <v>3829</v>
      </c>
      <c r="E190" t="s">
        <v>2242</v>
      </c>
      <c r="F190" t="s">
        <v>2201</v>
      </c>
      <c r="G190" t="s">
        <v>3830</v>
      </c>
      <c r="H190" t="s">
        <v>2220</v>
      </c>
      <c r="I190" t="s">
        <v>3823</v>
      </c>
      <c r="J190" t="s">
        <v>3847</v>
      </c>
      <c r="K190" t="s">
        <v>1580</v>
      </c>
      <c r="L190" t="s">
        <v>3833</v>
      </c>
      <c r="M190" t="s">
        <v>22320</v>
      </c>
      <c r="N190" t="s">
        <v>3848</v>
      </c>
      <c r="O190" t="s">
        <v>1580</v>
      </c>
      <c r="P190" t="s">
        <v>22321</v>
      </c>
      <c r="Q190" t="s">
        <v>1580</v>
      </c>
      <c r="R190" t="s">
        <v>1580</v>
      </c>
      <c r="S190" t="s">
        <v>3835</v>
      </c>
      <c r="T190" t="s">
        <v>3836</v>
      </c>
      <c r="U190" t="s">
        <v>3837</v>
      </c>
      <c r="V190" t="s">
        <v>3837</v>
      </c>
      <c r="W190" t="s">
        <v>14</v>
      </c>
      <c r="X190" t="s">
        <v>14</v>
      </c>
      <c r="Y190" t="s">
        <v>14</v>
      </c>
      <c r="Z190" t="s">
        <v>14</v>
      </c>
      <c r="AA190" t="s">
        <v>3838</v>
      </c>
      <c r="AB190" t="s">
        <v>1580</v>
      </c>
      <c r="AC190" t="s">
        <v>3839</v>
      </c>
      <c r="AD190" t="s">
        <v>2207</v>
      </c>
      <c r="AE190" t="s">
        <v>3840</v>
      </c>
      <c r="AF190" t="s">
        <v>1186</v>
      </c>
      <c r="AG190" t="s">
        <v>14</v>
      </c>
      <c r="AH190" t="s">
        <v>2209</v>
      </c>
      <c r="AI190" t="s">
        <v>3841</v>
      </c>
      <c r="AJ190" t="s">
        <v>1168</v>
      </c>
      <c r="AK190" t="s">
        <v>3799</v>
      </c>
      <c r="AL190" t="s">
        <v>1174</v>
      </c>
      <c r="AM190" t="s">
        <v>3799</v>
      </c>
      <c r="AN190" t="s">
        <v>1172</v>
      </c>
      <c r="AO190" t="s">
        <v>156</v>
      </c>
      <c r="AP190" t="s">
        <v>22322</v>
      </c>
      <c r="AQ190" t="s">
        <v>14</v>
      </c>
      <c r="AR190" t="s">
        <v>14</v>
      </c>
      <c r="AS190" t="s">
        <v>14</v>
      </c>
      <c r="AT190" t="s">
        <v>14</v>
      </c>
      <c r="AU190" t="s">
        <v>3842</v>
      </c>
      <c r="AV190" t="s">
        <v>3800</v>
      </c>
      <c r="AW190" t="s">
        <v>2061</v>
      </c>
      <c r="AX190" t="s">
        <v>2061</v>
      </c>
      <c r="AY190" t="s">
        <v>3849</v>
      </c>
      <c r="AZ190" t="s">
        <v>22126</v>
      </c>
      <c r="BA190" t="s">
        <v>22126</v>
      </c>
      <c r="BB190" t="s">
        <v>22127</v>
      </c>
      <c r="BC190">
        <v>22000</v>
      </c>
      <c r="BD190">
        <v>25520</v>
      </c>
      <c r="BE190" t="s">
        <v>14</v>
      </c>
      <c r="BF190" t="s">
        <v>14</v>
      </c>
      <c r="BG190" t="s">
        <v>2373</v>
      </c>
      <c r="BH190" t="s">
        <v>14</v>
      </c>
      <c r="BI190" t="s">
        <v>22092</v>
      </c>
      <c r="BJ190" t="s">
        <v>3850</v>
      </c>
      <c r="BK190" t="s">
        <v>14</v>
      </c>
      <c r="BL190" t="s">
        <v>22126</v>
      </c>
      <c r="BM190" t="s">
        <v>22127</v>
      </c>
      <c r="BN190" t="s">
        <v>3851</v>
      </c>
      <c r="BO190" t="s">
        <v>14</v>
      </c>
      <c r="BP190" t="s">
        <v>1580</v>
      </c>
      <c r="BQ190" t="s">
        <v>2217</v>
      </c>
      <c r="BR190" t="s">
        <v>2303</v>
      </c>
      <c r="BS190" t="s">
        <v>2376</v>
      </c>
      <c r="BT190" t="s">
        <v>14</v>
      </c>
      <c r="BU190" t="s">
        <v>14</v>
      </c>
      <c r="BV190" t="s">
        <v>14</v>
      </c>
      <c r="BW190" t="s">
        <v>14</v>
      </c>
      <c r="BX190" t="s">
        <v>14</v>
      </c>
      <c r="BY190" t="s">
        <v>2544</v>
      </c>
      <c r="BZ190" t="s">
        <v>1580</v>
      </c>
      <c r="CA190" t="s">
        <v>14</v>
      </c>
      <c r="CB190" t="s">
        <v>14</v>
      </c>
      <c r="CC190" t="s">
        <v>14</v>
      </c>
      <c r="CD190" t="s">
        <v>14</v>
      </c>
      <c r="CE190" t="s">
        <v>14</v>
      </c>
      <c r="CF190" t="s">
        <v>3852</v>
      </c>
      <c r="CG190" t="s">
        <v>647</v>
      </c>
      <c r="CH190" t="s">
        <v>22075</v>
      </c>
      <c r="CJ190" t="s">
        <v>156</v>
      </c>
      <c r="CK190" t="s">
        <v>24</v>
      </c>
      <c r="CM190" s="4" t="str">
        <f>_xlfn.XLOOKUP($CG190,tbl_area_24_07_2024[Nombre Área],tbl_area_24_07_2024[Estado],"Si no se encuentra",2,)</f>
        <v>Baja California</v>
      </c>
      <c r="CN190" s="4" t="str">
        <f>_xlfn.XLOOKUP($CG190,tbl_area_24_07_2024[Nombre Área],tbl_area_24_07_2024[Estructura],"Si no se encuentra",2,)</f>
        <v>Juntas Distritales</v>
      </c>
    </row>
    <row r="191" spans="1:92" ht="34.9" customHeight="1" x14ac:dyDescent="0.85">
      <c r="A191" t="s">
        <v>22073</v>
      </c>
      <c r="B191" t="s">
        <v>22074</v>
      </c>
      <c r="C191" t="s">
        <v>22075</v>
      </c>
      <c r="D191" t="s">
        <v>2199</v>
      </c>
      <c r="E191" t="s">
        <v>2242</v>
      </c>
      <c r="F191" t="s">
        <v>2201</v>
      </c>
      <c r="G191" t="s">
        <v>3853</v>
      </c>
      <c r="H191" t="s">
        <v>14</v>
      </c>
      <c r="I191" t="s">
        <v>3681</v>
      </c>
      <c r="J191" t="s">
        <v>3854</v>
      </c>
      <c r="K191" t="s">
        <v>22325</v>
      </c>
      <c r="L191" t="s">
        <v>14</v>
      </c>
      <c r="M191" t="s">
        <v>14</v>
      </c>
      <c r="N191" t="s">
        <v>3834</v>
      </c>
      <c r="O191" t="s">
        <v>22325</v>
      </c>
      <c r="P191" t="s">
        <v>14</v>
      </c>
      <c r="Q191" t="s">
        <v>22325</v>
      </c>
      <c r="R191" t="s">
        <v>22325</v>
      </c>
      <c r="S191" t="s">
        <v>14</v>
      </c>
      <c r="T191" t="s">
        <v>14</v>
      </c>
      <c r="U191" t="s">
        <v>14</v>
      </c>
      <c r="V191" t="s">
        <v>14</v>
      </c>
      <c r="W191" t="s">
        <v>14</v>
      </c>
      <c r="X191" t="s">
        <v>14</v>
      </c>
      <c r="Y191" t="s">
        <v>14</v>
      </c>
      <c r="Z191" t="s">
        <v>14</v>
      </c>
      <c r="AA191" t="s">
        <v>3855</v>
      </c>
      <c r="AB191" t="s">
        <v>22325</v>
      </c>
      <c r="AC191" t="s">
        <v>3856</v>
      </c>
      <c r="AD191" t="s">
        <v>1696</v>
      </c>
      <c r="AE191" t="s">
        <v>3857</v>
      </c>
      <c r="AF191" t="s">
        <v>3858</v>
      </c>
      <c r="AG191" t="s">
        <v>14</v>
      </c>
      <c r="AH191" t="s">
        <v>2337</v>
      </c>
      <c r="AI191" t="s">
        <v>3859</v>
      </c>
      <c r="AJ191" t="s">
        <v>1168</v>
      </c>
      <c r="AK191" t="s">
        <v>3860</v>
      </c>
      <c r="AL191" t="s">
        <v>1172</v>
      </c>
      <c r="AM191" t="s">
        <v>3860</v>
      </c>
      <c r="AN191" t="s">
        <v>1172</v>
      </c>
      <c r="AO191" t="s">
        <v>156</v>
      </c>
      <c r="AP191" t="s">
        <v>22326</v>
      </c>
      <c r="AQ191" t="s">
        <v>14</v>
      </c>
      <c r="AR191" t="s">
        <v>14</v>
      </c>
      <c r="AS191" t="s">
        <v>14</v>
      </c>
      <c r="AT191" t="s">
        <v>14</v>
      </c>
      <c r="AU191" t="s">
        <v>2252</v>
      </c>
      <c r="AV191" t="s">
        <v>3800</v>
      </c>
      <c r="AW191" t="s">
        <v>2061</v>
      </c>
      <c r="AX191" t="s">
        <v>2061</v>
      </c>
      <c r="AY191" t="s">
        <v>3853</v>
      </c>
      <c r="AZ191" t="s">
        <v>22100</v>
      </c>
      <c r="BA191" t="s">
        <v>22100</v>
      </c>
      <c r="BB191" t="s">
        <v>22089</v>
      </c>
      <c r="BC191">
        <v>4468.0200000000004</v>
      </c>
      <c r="BD191">
        <v>4825.46</v>
      </c>
      <c r="BE191" t="s">
        <v>22327</v>
      </c>
      <c r="BF191" t="s">
        <v>22328</v>
      </c>
      <c r="BG191" t="s">
        <v>2214</v>
      </c>
      <c r="BH191" t="s">
        <v>14</v>
      </c>
      <c r="BI191" t="s">
        <v>22092</v>
      </c>
      <c r="BJ191" t="s">
        <v>3826</v>
      </c>
      <c r="BK191" t="s">
        <v>14</v>
      </c>
      <c r="BL191" t="s">
        <v>22100</v>
      </c>
      <c r="BM191" t="s">
        <v>22089</v>
      </c>
      <c r="BN191" t="s">
        <v>3861</v>
      </c>
      <c r="BO191" t="s">
        <v>14</v>
      </c>
      <c r="BP191" t="s">
        <v>22325</v>
      </c>
      <c r="BQ191" t="s">
        <v>2217</v>
      </c>
      <c r="BR191" t="s">
        <v>2303</v>
      </c>
      <c r="BS191" t="s">
        <v>2376</v>
      </c>
      <c r="BT191" t="s">
        <v>14</v>
      </c>
      <c r="BU191" t="s">
        <v>14</v>
      </c>
      <c r="BV191" t="s">
        <v>14</v>
      </c>
      <c r="BW191" t="s">
        <v>14</v>
      </c>
      <c r="BX191" t="s">
        <v>14</v>
      </c>
      <c r="BY191" t="s">
        <v>2220</v>
      </c>
      <c r="BZ191" t="s">
        <v>22325</v>
      </c>
      <c r="CA191" t="s">
        <v>14</v>
      </c>
      <c r="CB191" t="s">
        <v>14</v>
      </c>
      <c r="CC191" t="s">
        <v>14</v>
      </c>
      <c r="CD191" t="s">
        <v>14</v>
      </c>
      <c r="CE191" t="s">
        <v>14</v>
      </c>
      <c r="CF191" t="s">
        <v>3862</v>
      </c>
      <c r="CG191" t="s">
        <v>647</v>
      </c>
      <c r="CH191" t="s">
        <v>22075</v>
      </c>
      <c r="CJ191" t="s">
        <v>156</v>
      </c>
      <c r="CK191" t="s">
        <v>24</v>
      </c>
      <c r="CM191" s="4" t="str">
        <f>_xlfn.XLOOKUP($CG191,tbl_area_24_07_2024[Nombre Área],tbl_area_24_07_2024[Estado],"Si no se encuentra",2,)</f>
        <v>Baja California</v>
      </c>
      <c r="CN191" s="4" t="str">
        <f>_xlfn.XLOOKUP($CG191,tbl_area_24_07_2024[Nombre Área],tbl_area_24_07_2024[Estructura],"Si no se encuentra",2,)</f>
        <v>Juntas Distritales</v>
      </c>
    </row>
    <row r="192" spans="1:92" ht="34.9" customHeight="1" x14ac:dyDescent="0.85">
      <c r="A192" t="s">
        <v>22073</v>
      </c>
      <c r="B192" t="s">
        <v>22074</v>
      </c>
      <c r="C192" t="s">
        <v>22075</v>
      </c>
      <c r="D192" t="s">
        <v>3829</v>
      </c>
      <c r="E192" t="s">
        <v>2242</v>
      </c>
      <c r="F192" t="s">
        <v>2201</v>
      </c>
      <c r="G192" t="s">
        <v>3863</v>
      </c>
      <c r="H192" t="s">
        <v>2544</v>
      </c>
      <c r="I192" t="s">
        <v>3813</v>
      </c>
      <c r="J192" t="s">
        <v>14</v>
      </c>
      <c r="K192" t="s">
        <v>1581</v>
      </c>
      <c r="L192" t="s">
        <v>3864</v>
      </c>
      <c r="M192" t="s">
        <v>22329</v>
      </c>
      <c r="N192" t="s">
        <v>3865</v>
      </c>
      <c r="O192" t="s">
        <v>1581</v>
      </c>
      <c r="P192" t="s">
        <v>22167</v>
      </c>
      <c r="Q192" t="s">
        <v>1581</v>
      </c>
      <c r="R192" t="s">
        <v>1581</v>
      </c>
      <c r="S192" t="s">
        <v>3866</v>
      </c>
      <c r="T192" t="s">
        <v>3867</v>
      </c>
      <c r="U192" t="s">
        <v>3868</v>
      </c>
      <c r="V192" t="s">
        <v>3868</v>
      </c>
      <c r="W192" t="s">
        <v>14</v>
      </c>
      <c r="X192" t="s">
        <v>14</v>
      </c>
      <c r="Y192" t="s">
        <v>14</v>
      </c>
      <c r="Z192" t="s">
        <v>14</v>
      </c>
      <c r="AA192" t="s">
        <v>14</v>
      </c>
      <c r="AB192" t="s">
        <v>1581</v>
      </c>
      <c r="AC192" t="s">
        <v>14</v>
      </c>
      <c r="AD192" t="s">
        <v>14</v>
      </c>
      <c r="AE192" t="s">
        <v>14</v>
      </c>
      <c r="AF192" t="s">
        <v>14</v>
      </c>
      <c r="AG192" t="s">
        <v>14</v>
      </c>
      <c r="AH192" t="s">
        <v>14</v>
      </c>
      <c r="AI192" t="s">
        <v>14</v>
      </c>
      <c r="AJ192" t="s">
        <v>14</v>
      </c>
      <c r="AK192" t="s">
        <v>14</v>
      </c>
      <c r="AL192" t="s">
        <v>14</v>
      </c>
      <c r="AM192" t="s">
        <v>14</v>
      </c>
      <c r="AN192" t="s">
        <v>14</v>
      </c>
      <c r="AO192" t="s">
        <v>14</v>
      </c>
      <c r="AP192" t="s">
        <v>14</v>
      </c>
      <c r="AQ192" t="s">
        <v>14</v>
      </c>
      <c r="AR192" t="s">
        <v>14</v>
      </c>
      <c r="AS192" t="s">
        <v>14</v>
      </c>
      <c r="AT192" t="s">
        <v>14</v>
      </c>
      <c r="AU192" t="s">
        <v>14</v>
      </c>
      <c r="AV192" t="s">
        <v>3800</v>
      </c>
      <c r="AW192" t="s">
        <v>2061</v>
      </c>
      <c r="AX192" t="s">
        <v>2061</v>
      </c>
      <c r="AY192" t="s">
        <v>14</v>
      </c>
      <c r="AZ192" t="s">
        <v>14</v>
      </c>
      <c r="BA192" t="s">
        <v>14</v>
      </c>
      <c r="BB192" t="s">
        <v>14</v>
      </c>
      <c r="BC192" t="s">
        <v>14</v>
      </c>
      <c r="BD192" t="s">
        <v>14</v>
      </c>
      <c r="BE192" t="s">
        <v>14</v>
      </c>
      <c r="BF192" t="s">
        <v>14</v>
      </c>
      <c r="BG192" t="s">
        <v>14</v>
      </c>
      <c r="BH192" t="s">
        <v>14</v>
      </c>
      <c r="BI192" t="s">
        <v>28849</v>
      </c>
      <c r="BJ192" t="s">
        <v>14</v>
      </c>
      <c r="BK192" t="s">
        <v>14</v>
      </c>
      <c r="BL192" t="s">
        <v>14</v>
      </c>
      <c r="BM192" t="s">
        <v>14</v>
      </c>
      <c r="BN192" t="s">
        <v>14</v>
      </c>
      <c r="BO192" t="s">
        <v>14</v>
      </c>
      <c r="BP192" t="s">
        <v>1581</v>
      </c>
      <c r="BQ192" t="s">
        <v>28849</v>
      </c>
      <c r="BR192" t="s">
        <v>14</v>
      </c>
      <c r="BS192" t="s">
        <v>14</v>
      </c>
      <c r="BT192" t="s">
        <v>14</v>
      </c>
      <c r="BU192" t="s">
        <v>14</v>
      </c>
      <c r="BV192" t="s">
        <v>14</v>
      </c>
      <c r="BW192" t="s">
        <v>14</v>
      </c>
      <c r="BX192" t="s">
        <v>14</v>
      </c>
      <c r="BY192" t="s">
        <v>2220</v>
      </c>
      <c r="BZ192" t="s">
        <v>1581</v>
      </c>
      <c r="CA192" t="s">
        <v>14</v>
      </c>
      <c r="CB192" t="s">
        <v>14</v>
      </c>
      <c r="CC192" t="s">
        <v>14</v>
      </c>
      <c r="CD192" t="s">
        <v>14</v>
      </c>
      <c r="CE192" t="s">
        <v>14</v>
      </c>
      <c r="CF192" t="s">
        <v>14</v>
      </c>
      <c r="CG192" t="s">
        <v>647</v>
      </c>
      <c r="CH192" t="s">
        <v>22075</v>
      </c>
      <c r="CJ192" t="s">
        <v>156</v>
      </c>
      <c r="CK192" t="s">
        <v>24</v>
      </c>
      <c r="CL192" s="13" t="s">
        <v>22065</v>
      </c>
      <c r="CM192" s="4" t="str">
        <f>_xlfn.XLOOKUP($CG192,tbl_area_24_07_2024[Nombre Área],tbl_area_24_07_2024[Estado],"Si no se encuentra",2,)</f>
        <v>Baja California</v>
      </c>
      <c r="CN192" s="4" t="str">
        <f>_xlfn.XLOOKUP($CG192,tbl_area_24_07_2024[Nombre Área],tbl_area_24_07_2024[Estructura],"Si no se encuentra",2,)</f>
        <v>Juntas Distritales</v>
      </c>
    </row>
    <row r="193" spans="1:92" ht="34.9" customHeight="1" x14ac:dyDescent="0.85">
      <c r="A193" t="s">
        <v>22073</v>
      </c>
      <c r="B193" t="s">
        <v>22074</v>
      </c>
      <c r="C193" t="s">
        <v>22075</v>
      </c>
      <c r="D193" t="s">
        <v>2199</v>
      </c>
      <c r="E193" t="s">
        <v>2200</v>
      </c>
      <c r="F193" t="s">
        <v>2201</v>
      </c>
      <c r="G193" t="s">
        <v>1168</v>
      </c>
      <c r="H193" t="s">
        <v>14</v>
      </c>
      <c r="I193" t="s">
        <v>3869</v>
      </c>
      <c r="J193" t="s">
        <v>3870</v>
      </c>
      <c r="K193" t="s">
        <v>22330</v>
      </c>
      <c r="L193" t="s">
        <v>14</v>
      </c>
      <c r="M193" t="s">
        <v>14</v>
      </c>
      <c r="N193" t="s">
        <v>14</v>
      </c>
      <c r="O193" t="s">
        <v>22330</v>
      </c>
      <c r="P193" t="s">
        <v>14</v>
      </c>
      <c r="Q193" t="s">
        <v>22330</v>
      </c>
      <c r="R193" t="s">
        <v>22330</v>
      </c>
      <c r="S193" t="s">
        <v>3871</v>
      </c>
      <c r="T193" t="s">
        <v>3871</v>
      </c>
      <c r="U193" t="s">
        <v>14</v>
      </c>
      <c r="V193" t="s">
        <v>14</v>
      </c>
      <c r="W193" t="s">
        <v>1639</v>
      </c>
      <c r="X193" t="s">
        <v>236</v>
      </c>
      <c r="Y193" t="s">
        <v>85</v>
      </c>
      <c r="Z193" t="s">
        <v>18</v>
      </c>
      <c r="AA193" t="s">
        <v>14</v>
      </c>
      <c r="AB193" t="s">
        <v>22330</v>
      </c>
      <c r="AC193" t="s">
        <v>3872</v>
      </c>
      <c r="AD193" t="s">
        <v>2207</v>
      </c>
      <c r="AE193" t="s">
        <v>243</v>
      </c>
      <c r="AF193" t="s">
        <v>1540</v>
      </c>
      <c r="AG193" t="s">
        <v>14</v>
      </c>
      <c r="AH193" t="s">
        <v>2209</v>
      </c>
      <c r="AI193" t="s">
        <v>2287</v>
      </c>
      <c r="AJ193" t="s">
        <v>1168</v>
      </c>
      <c r="AK193" t="s">
        <v>3873</v>
      </c>
      <c r="AL193" t="s">
        <v>1462</v>
      </c>
      <c r="AM193" t="s">
        <v>3873</v>
      </c>
      <c r="AN193" t="s">
        <v>1177</v>
      </c>
      <c r="AO193" t="s">
        <v>301</v>
      </c>
      <c r="AP193" t="s">
        <v>22331</v>
      </c>
      <c r="AQ193" t="s">
        <v>14</v>
      </c>
      <c r="AR193" t="s">
        <v>14</v>
      </c>
      <c r="AS193" t="s">
        <v>14</v>
      </c>
      <c r="AT193" t="s">
        <v>14</v>
      </c>
      <c r="AU193" t="s">
        <v>14</v>
      </c>
      <c r="AV193" t="s">
        <v>3874</v>
      </c>
      <c r="AW193" t="s">
        <v>3874</v>
      </c>
      <c r="AX193" t="s">
        <v>3874</v>
      </c>
      <c r="AY193" t="s">
        <v>3875</v>
      </c>
      <c r="AZ193" t="s">
        <v>22144</v>
      </c>
      <c r="BA193" t="s">
        <v>22074</v>
      </c>
      <c r="BB193" t="s">
        <v>22089</v>
      </c>
      <c r="BC193">
        <v>756196.56</v>
      </c>
      <c r="BD193">
        <v>877188</v>
      </c>
      <c r="BE193" t="s">
        <v>22332</v>
      </c>
      <c r="BF193" t="s">
        <v>22332</v>
      </c>
      <c r="BG193" t="s">
        <v>2214</v>
      </c>
      <c r="BH193" t="s">
        <v>14</v>
      </c>
      <c r="BI193" t="s">
        <v>22092</v>
      </c>
      <c r="BJ193" t="s">
        <v>3876</v>
      </c>
      <c r="BK193" t="s">
        <v>14</v>
      </c>
      <c r="BL193" t="s">
        <v>22074</v>
      </c>
      <c r="BM193" t="s">
        <v>22089</v>
      </c>
      <c r="BN193" t="s">
        <v>3877</v>
      </c>
      <c r="BO193" t="s">
        <v>14</v>
      </c>
      <c r="BP193" t="s">
        <v>22330</v>
      </c>
      <c r="BQ193" t="s">
        <v>2217</v>
      </c>
      <c r="BR193" t="s">
        <v>2303</v>
      </c>
      <c r="BS193" t="s">
        <v>14</v>
      </c>
      <c r="BT193" t="s">
        <v>14</v>
      </c>
      <c r="BU193" t="s">
        <v>14</v>
      </c>
      <c r="BV193" t="s">
        <v>14</v>
      </c>
      <c r="BW193" t="s">
        <v>14</v>
      </c>
      <c r="BX193" t="s">
        <v>14</v>
      </c>
      <c r="BY193" t="s">
        <v>2220</v>
      </c>
      <c r="BZ193" t="s">
        <v>22330</v>
      </c>
      <c r="CA193" t="s">
        <v>3878</v>
      </c>
      <c r="CB193" t="s">
        <v>14</v>
      </c>
      <c r="CC193" t="s">
        <v>14</v>
      </c>
      <c r="CD193" t="s">
        <v>14</v>
      </c>
      <c r="CE193" t="s">
        <v>14</v>
      </c>
      <c r="CF193" t="s">
        <v>14</v>
      </c>
      <c r="CG193" t="s">
        <v>480</v>
      </c>
      <c r="CH193" t="s">
        <v>22075</v>
      </c>
      <c r="CJ193" t="s">
        <v>301</v>
      </c>
      <c r="CK193" t="s">
        <v>24</v>
      </c>
      <c r="CM193" s="4" t="str">
        <f>_xlfn.XLOOKUP($CG193,tbl_area_24_07_2024[Nombre Área],tbl_area_24_07_2024[Estado],"Si no se encuentra",2,)</f>
        <v>Guanajuato</v>
      </c>
      <c r="CN193" s="4" t="str">
        <f>_xlfn.XLOOKUP($CG193,tbl_area_24_07_2024[Nombre Área],tbl_area_24_07_2024[Estructura],"Si no se encuentra",2,)</f>
        <v>Juntas Distritales</v>
      </c>
    </row>
    <row r="194" spans="1:92" ht="34.9" customHeight="1" x14ac:dyDescent="0.85">
      <c r="A194" t="s">
        <v>22073</v>
      </c>
      <c r="B194" t="s">
        <v>22074</v>
      </c>
      <c r="C194" t="s">
        <v>22075</v>
      </c>
      <c r="D194" t="s">
        <v>2199</v>
      </c>
      <c r="E194" t="s">
        <v>2200</v>
      </c>
      <c r="F194" t="s">
        <v>2201</v>
      </c>
      <c r="G194" t="s">
        <v>1172</v>
      </c>
      <c r="H194" t="s">
        <v>14</v>
      </c>
      <c r="I194" t="s">
        <v>3879</v>
      </c>
      <c r="J194" t="s">
        <v>3880</v>
      </c>
      <c r="K194" t="s">
        <v>1583</v>
      </c>
      <c r="L194" t="s">
        <v>14</v>
      </c>
      <c r="M194" t="s">
        <v>14</v>
      </c>
      <c r="N194" t="s">
        <v>14</v>
      </c>
      <c r="O194" t="s">
        <v>1583</v>
      </c>
      <c r="P194" t="s">
        <v>14</v>
      </c>
      <c r="Q194" t="s">
        <v>1583</v>
      </c>
      <c r="R194" t="s">
        <v>1583</v>
      </c>
      <c r="S194" t="s">
        <v>3871</v>
      </c>
      <c r="T194" t="s">
        <v>3871</v>
      </c>
      <c r="U194" t="s">
        <v>14</v>
      </c>
      <c r="V194" t="s">
        <v>14</v>
      </c>
      <c r="W194" t="s">
        <v>3881</v>
      </c>
      <c r="X194" t="s">
        <v>93</v>
      </c>
      <c r="Y194" t="s">
        <v>1906</v>
      </c>
      <c r="Z194" t="s">
        <v>18</v>
      </c>
      <c r="AA194" t="s">
        <v>14</v>
      </c>
      <c r="AB194" t="s">
        <v>1583</v>
      </c>
      <c r="AC194" t="s">
        <v>3882</v>
      </c>
      <c r="AD194" t="s">
        <v>2207</v>
      </c>
      <c r="AE194" t="s">
        <v>3883</v>
      </c>
      <c r="AF194" t="s">
        <v>1500</v>
      </c>
      <c r="AG194" t="s">
        <v>14</v>
      </c>
      <c r="AH194" t="s">
        <v>2209</v>
      </c>
      <c r="AI194" t="s">
        <v>2287</v>
      </c>
      <c r="AJ194" t="s">
        <v>1168</v>
      </c>
      <c r="AK194" t="s">
        <v>3873</v>
      </c>
      <c r="AL194" t="s">
        <v>1462</v>
      </c>
      <c r="AM194" t="s">
        <v>3873</v>
      </c>
      <c r="AN194" t="s">
        <v>1177</v>
      </c>
      <c r="AO194" t="s">
        <v>301</v>
      </c>
      <c r="AP194" t="s">
        <v>22331</v>
      </c>
      <c r="AQ194" t="s">
        <v>14</v>
      </c>
      <c r="AR194" t="s">
        <v>14</v>
      </c>
      <c r="AS194" t="s">
        <v>14</v>
      </c>
      <c r="AT194" t="s">
        <v>14</v>
      </c>
      <c r="AU194" t="s">
        <v>14</v>
      </c>
      <c r="AV194" t="s">
        <v>3874</v>
      </c>
      <c r="AW194" t="s">
        <v>3874</v>
      </c>
      <c r="AX194" t="s">
        <v>3874</v>
      </c>
      <c r="AY194" t="s">
        <v>3884</v>
      </c>
      <c r="AZ194" t="s">
        <v>22144</v>
      </c>
      <c r="BA194" t="s">
        <v>22074</v>
      </c>
      <c r="BB194" t="s">
        <v>22089</v>
      </c>
      <c r="BC194">
        <v>83760</v>
      </c>
      <c r="BD194">
        <v>97161.600000000006</v>
      </c>
      <c r="BE194" t="s">
        <v>22332</v>
      </c>
      <c r="BF194" t="s">
        <v>22332</v>
      </c>
      <c r="BG194" t="s">
        <v>2214</v>
      </c>
      <c r="BH194" t="s">
        <v>14</v>
      </c>
      <c r="BI194" t="s">
        <v>22092</v>
      </c>
      <c r="BJ194" t="s">
        <v>3885</v>
      </c>
      <c r="BK194" t="s">
        <v>14</v>
      </c>
      <c r="BL194" t="s">
        <v>22074</v>
      </c>
      <c r="BM194" t="s">
        <v>22089</v>
      </c>
      <c r="BN194" t="s">
        <v>3886</v>
      </c>
      <c r="BO194" t="s">
        <v>14</v>
      </c>
      <c r="BP194" t="s">
        <v>1583</v>
      </c>
      <c r="BQ194" t="s">
        <v>2217</v>
      </c>
      <c r="BR194" t="s">
        <v>2303</v>
      </c>
      <c r="BS194" t="s">
        <v>14</v>
      </c>
      <c r="BT194" t="s">
        <v>14</v>
      </c>
      <c r="BU194" t="s">
        <v>14</v>
      </c>
      <c r="BV194" t="s">
        <v>14</v>
      </c>
      <c r="BW194" t="s">
        <v>14</v>
      </c>
      <c r="BX194" t="s">
        <v>14</v>
      </c>
      <c r="BY194" t="s">
        <v>2220</v>
      </c>
      <c r="BZ194" t="s">
        <v>1583</v>
      </c>
      <c r="CA194" t="s">
        <v>3878</v>
      </c>
      <c r="CB194" t="s">
        <v>14</v>
      </c>
      <c r="CC194" t="s">
        <v>14</v>
      </c>
      <c r="CD194" t="s">
        <v>14</v>
      </c>
      <c r="CE194" t="s">
        <v>14</v>
      </c>
      <c r="CF194" t="s">
        <v>14</v>
      </c>
      <c r="CG194" t="s">
        <v>480</v>
      </c>
      <c r="CH194" t="s">
        <v>22075</v>
      </c>
      <c r="CJ194" t="s">
        <v>301</v>
      </c>
      <c r="CK194" t="s">
        <v>24</v>
      </c>
      <c r="CM194" s="4" t="str">
        <f>_xlfn.XLOOKUP($CG194,tbl_area_24_07_2024[Nombre Área],tbl_area_24_07_2024[Estado],"Si no se encuentra",2,)</f>
        <v>Guanajuato</v>
      </c>
      <c r="CN194" s="4" t="str">
        <f>_xlfn.XLOOKUP($CG194,tbl_area_24_07_2024[Nombre Área],tbl_area_24_07_2024[Estructura],"Si no se encuentra",2,)</f>
        <v>Juntas Distritales</v>
      </c>
    </row>
    <row r="195" spans="1:92" ht="34.9" customHeight="1" x14ac:dyDescent="0.85">
      <c r="A195" t="s">
        <v>22073</v>
      </c>
      <c r="B195" t="s">
        <v>22074</v>
      </c>
      <c r="C195" t="s">
        <v>22075</v>
      </c>
      <c r="D195" t="s">
        <v>2199</v>
      </c>
      <c r="E195" t="s">
        <v>2200</v>
      </c>
      <c r="F195" t="s">
        <v>2201</v>
      </c>
      <c r="G195" t="s">
        <v>1173</v>
      </c>
      <c r="H195" t="s">
        <v>14</v>
      </c>
      <c r="I195" t="s">
        <v>3887</v>
      </c>
      <c r="J195" t="s">
        <v>3888</v>
      </c>
      <c r="K195" t="s">
        <v>1584</v>
      </c>
      <c r="L195" t="s">
        <v>14</v>
      </c>
      <c r="M195" t="s">
        <v>14</v>
      </c>
      <c r="N195" t="s">
        <v>14</v>
      </c>
      <c r="O195" t="s">
        <v>1584</v>
      </c>
      <c r="P195" t="s">
        <v>14</v>
      </c>
      <c r="Q195" t="s">
        <v>1584</v>
      </c>
      <c r="R195" t="s">
        <v>1584</v>
      </c>
      <c r="S195" t="s">
        <v>3871</v>
      </c>
      <c r="T195" t="s">
        <v>3871</v>
      </c>
      <c r="U195" t="s">
        <v>14</v>
      </c>
      <c r="V195" t="s">
        <v>14</v>
      </c>
      <c r="W195" t="s">
        <v>3889</v>
      </c>
      <c r="X195" t="s">
        <v>124</v>
      </c>
      <c r="Y195" t="s">
        <v>43</v>
      </c>
      <c r="Z195" t="s">
        <v>12</v>
      </c>
      <c r="AA195" t="s">
        <v>14</v>
      </c>
      <c r="AB195" t="s">
        <v>1584</v>
      </c>
      <c r="AC195" t="s">
        <v>3890</v>
      </c>
      <c r="AD195" t="s">
        <v>2207</v>
      </c>
      <c r="AE195" t="s">
        <v>2047</v>
      </c>
      <c r="AF195" t="s">
        <v>3891</v>
      </c>
      <c r="AG195" t="s">
        <v>14</v>
      </c>
      <c r="AH195" t="s">
        <v>2209</v>
      </c>
      <c r="AI195" t="s">
        <v>1909</v>
      </c>
      <c r="AJ195" t="s">
        <v>1168</v>
      </c>
      <c r="AK195" t="s">
        <v>1860</v>
      </c>
      <c r="AL195" t="s">
        <v>1168</v>
      </c>
      <c r="AM195" t="s">
        <v>1860</v>
      </c>
      <c r="AN195" t="s">
        <v>1177</v>
      </c>
      <c r="AO195" t="s">
        <v>301</v>
      </c>
      <c r="AP195" t="s">
        <v>22333</v>
      </c>
      <c r="AQ195" t="s">
        <v>14</v>
      </c>
      <c r="AR195" t="s">
        <v>14</v>
      </c>
      <c r="AS195" t="s">
        <v>14</v>
      </c>
      <c r="AT195" t="s">
        <v>14</v>
      </c>
      <c r="AU195" t="s">
        <v>14</v>
      </c>
      <c r="AV195" t="s">
        <v>3874</v>
      </c>
      <c r="AW195" t="s">
        <v>3874</v>
      </c>
      <c r="AX195" t="s">
        <v>3874</v>
      </c>
      <c r="AY195" t="s">
        <v>3892</v>
      </c>
      <c r="AZ195" t="s">
        <v>22144</v>
      </c>
      <c r="BA195" t="s">
        <v>22074</v>
      </c>
      <c r="BB195" t="s">
        <v>22089</v>
      </c>
      <c r="BC195">
        <v>67248</v>
      </c>
      <c r="BD195">
        <v>936092.16000000003</v>
      </c>
      <c r="BE195" t="s">
        <v>22332</v>
      </c>
      <c r="BF195" t="s">
        <v>22332</v>
      </c>
      <c r="BG195" t="s">
        <v>2214</v>
      </c>
      <c r="BH195" t="s">
        <v>14</v>
      </c>
      <c r="BI195" t="s">
        <v>22092</v>
      </c>
      <c r="BJ195" t="s">
        <v>3893</v>
      </c>
      <c r="BK195" t="s">
        <v>14</v>
      </c>
      <c r="BL195" t="s">
        <v>22074</v>
      </c>
      <c r="BM195" t="s">
        <v>22089</v>
      </c>
      <c r="BN195" t="s">
        <v>3894</v>
      </c>
      <c r="BO195" t="s">
        <v>14</v>
      </c>
      <c r="BP195" t="s">
        <v>1584</v>
      </c>
      <c r="BQ195" t="s">
        <v>2217</v>
      </c>
      <c r="BR195" t="s">
        <v>2303</v>
      </c>
      <c r="BS195" t="s">
        <v>14</v>
      </c>
      <c r="BT195" t="s">
        <v>14</v>
      </c>
      <c r="BU195" t="s">
        <v>14</v>
      </c>
      <c r="BV195" t="s">
        <v>14</v>
      </c>
      <c r="BW195" t="s">
        <v>14</v>
      </c>
      <c r="BX195" t="s">
        <v>14</v>
      </c>
      <c r="BY195" t="s">
        <v>2220</v>
      </c>
      <c r="BZ195" t="s">
        <v>1584</v>
      </c>
      <c r="CA195" t="s">
        <v>3878</v>
      </c>
      <c r="CB195" t="s">
        <v>14</v>
      </c>
      <c r="CC195" t="s">
        <v>14</v>
      </c>
      <c r="CD195" t="s">
        <v>14</v>
      </c>
      <c r="CE195" t="s">
        <v>14</v>
      </c>
      <c r="CF195" t="s">
        <v>14</v>
      </c>
      <c r="CG195" t="s">
        <v>480</v>
      </c>
      <c r="CH195" t="s">
        <v>22075</v>
      </c>
      <c r="CJ195" t="s">
        <v>301</v>
      </c>
      <c r="CK195" t="s">
        <v>24</v>
      </c>
      <c r="CM195" s="4" t="str">
        <f>_xlfn.XLOOKUP($CG195,tbl_area_24_07_2024[Nombre Área],tbl_area_24_07_2024[Estado],"Si no se encuentra",2,)</f>
        <v>Guanajuato</v>
      </c>
      <c r="CN195" s="4" t="str">
        <f>_xlfn.XLOOKUP($CG195,tbl_area_24_07_2024[Nombre Área],tbl_area_24_07_2024[Estructura],"Si no se encuentra",2,)</f>
        <v>Juntas Distritales</v>
      </c>
    </row>
    <row r="196" spans="1:92" ht="34.9" customHeight="1" x14ac:dyDescent="0.85">
      <c r="A196" t="s">
        <v>22073</v>
      </c>
      <c r="B196" t="s">
        <v>22074</v>
      </c>
      <c r="C196" t="s">
        <v>22075</v>
      </c>
      <c r="D196" t="s">
        <v>2199</v>
      </c>
      <c r="E196" t="s">
        <v>2200</v>
      </c>
      <c r="F196" t="s">
        <v>2201</v>
      </c>
      <c r="G196" t="s">
        <v>1174</v>
      </c>
      <c r="H196" t="s">
        <v>14</v>
      </c>
      <c r="I196" t="s">
        <v>3895</v>
      </c>
      <c r="J196" t="s">
        <v>3896</v>
      </c>
      <c r="K196" t="s">
        <v>22334</v>
      </c>
      <c r="L196" t="s">
        <v>14</v>
      </c>
      <c r="M196" t="s">
        <v>14</v>
      </c>
      <c r="N196" t="s">
        <v>14</v>
      </c>
      <c r="O196" t="s">
        <v>22334</v>
      </c>
      <c r="P196" t="s">
        <v>14</v>
      </c>
      <c r="Q196" t="s">
        <v>22334</v>
      </c>
      <c r="R196" t="s">
        <v>22334</v>
      </c>
      <c r="S196" t="s">
        <v>3897</v>
      </c>
      <c r="T196" t="s">
        <v>3897</v>
      </c>
      <c r="U196" t="s">
        <v>14</v>
      </c>
      <c r="V196" t="s">
        <v>14</v>
      </c>
      <c r="W196" t="s">
        <v>3898</v>
      </c>
      <c r="X196" t="s">
        <v>455</v>
      </c>
      <c r="Y196" t="s">
        <v>39</v>
      </c>
      <c r="Z196" t="s">
        <v>12</v>
      </c>
      <c r="AA196" t="s">
        <v>3899</v>
      </c>
      <c r="AB196" t="s">
        <v>22334</v>
      </c>
      <c r="AC196" t="s">
        <v>3506</v>
      </c>
      <c r="AD196" t="s">
        <v>2207</v>
      </c>
      <c r="AE196" t="s">
        <v>2671</v>
      </c>
      <c r="AF196" t="s">
        <v>1183</v>
      </c>
      <c r="AG196" t="s">
        <v>14</v>
      </c>
      <c r="AH196" t="s">
        <v>2209</v>
      </c>
      <c r="AI196" t="s">
        <v>2673</v>
      </c>
      <c r="AJ196" t="s">
        <v>1180</v>
      </c>
      <c r="AK196" t="s">
        <v>3900</v>
      </c>
      <c r="AL196" t="s">
        <v>1180</v>
      </c>
      <c r="AM196" t="s">
        <v>3900</v>
      </c>
      <c r="AN196" t="s">
        <v>1186</v>
      </c>
      <c r="AO196" t="s">
        <v>334</v>
      </c>
      <c r="AP196" t="s">
        <v>22278</v>
      </c>
      <c r="AQ196" t="s">
        <v>14</v>
      </c>
      <c r="AR196" t="s">
        <v>14</v>
      </c>
      <c r="AS196" t="s">
        <v>14</v>
      </c>
      <c r="AT196" t="s">
        <v>14</v>
      </c>
      <c r="AU196" t="s">
        <v>14</v>
      </c>
      <c r="AV196" t="s">
        <v>3874</v>
      </c>
      <c r="AW196" t="s">
        <v>3874</v>
      </c>
      <c r="AX196" t="s">
        <v>3874</v>
      </c>
      <c r="AY196" t="s">
        <v>3901</v>
      </c>
      <c r="AZ196" t="s">
        <v>22088</v>
      </c>
      <c r="BA196" t="s">
        <v>22104</v>
      </c>
      <c r="BB196" t="s">
        <v>22089</v>
      </c>
      <c r="BC196">
        <v>0</v>
      </c>
      <c r="BD196">
        <v>0</v>
      </c>
      <c r="BE196" t="s">
        <v>22335</v>
      </c>
      <c r="BF196" t="s">
        <v>22336</v>
      </c>
      <c r="BG196" t="s">
        <v>2214</v>
      </c>
      <c r="BH196" t="s">
        <v>14</v>
      </c>
      <c r="BI196" t="s">
        <v>22092</v>
      </c>
      <c r="BJ196" t="s">
        <v>3902</v>
      </c>
      <c r="BK196" t="s">
        <v>14</v>
      </c>
      <c r="BL196" t="s">
        <v>22104</v>
      </c>
      <c r="BM196" t="s">
        <v>22089</v>
      </c>
      <c r="BN196" t="s">
        <v>3903</v>
      </c>
      <c r="BO196" t="s">
        <v>14</v>
      </c>
      <c r="BP196" t="s">
        <v>22334</v>
      </c>
      <c r="BQ196" t="s">
        <v>2217</v>
      </c>
      <c r="BR196" t="s">
        <v>2303</v>
      </c>
      <c r="BS196" t="s">
        <v>14</v>
      </c>
      <c r="BT196" t="s">
        <v>14</v>
      </c>
      <c r="BU196" t="s">
        <v>14</v>
      </c>
      <c r="BV196" t="s">
        <v>14</v>
      </c>
      <c r="BW196" t="s">
        <v>14</v>
      </c>
      <c r="BX196" t="s">
        <v>14</v>
      </c>
      <c r="BY196" t="s">
        <v>2220</v>
      </c>
      <c r="BZ196" t="s">
        <v>22334</v>
      </c>
      <c r="CA196" t="s">
        <v>3904</v>
      </c>
      <c r="CB196" t="s">
        <v>14</v>
      </c>
      <c r="CC196" t="s">
        <v>14</v>
      </c>
      <c r="CD196" t="s">
        <v>14</v>
      </c>
      <c r="CE196" t="s">
        <v>14</v>
      </c>
      <c r="CF196" t="s">
        <v>14</v>
      </c>
      <c r="CG196" t="s">
        <v>480</v>
      </c>
      <c r="CH196" t="s">
        <v>22075</v>
      </c>
      <c r="CJ196" t="s">
        <v>301</v>
      </c>
      <c r="CK196" t="s">
        <v>24</v>
      </c>
      <c r="CM196" s="4" t="str">
        <f>_xlfn.XLOOKUP($CG196,tbl_area_24_07_2024[Nombre Área],tbl_area_24_07_2024[Estado],"Si no se encuentra",2,)</f>
        <v>Guanajuato</v>
      </c>
      <c r="CN196" s="4" t="str">
        <f>_xlfn.XLOOKUP($CG196,tbl_area_24_07_2024[Nombre Área],tbl_area_24_07_2024[Estructura],"Si no se encuentra",2,)</f>
        <v>Juntas Distritales</v>
      </c>
    </row>
    <row r="197" spans="1:92" ht="34.9" customHeight="1" x14ac:dyDescent="0.85">
      <c r="A197" t="s">
        <v>22073</v>
      </c>
      <c r="B197" t="s">
        <v>22074</v>
      </c>
      <c r="C197" t="s">
        <v>22075</v>
      </c>
      <c r="D197" t="s">
        <v>2199</v>
      </c>
      <c r="E197" t="s">
        <v>2200</v>
      </c>
      <c r="F197" t="s">
        <v>2201</v>
      </c>
      <c r="G197" t="s">
        <v>1432</v>
      </c>
      <c r="H197" t="s">
        <v>14</v>
      </c>
      <c r="I197" t="s">
        <v>3905</v>
      </c>
      <c r="J197" t="s">
        <v>3906</v>
      </c>
      <c r="K197" t="s">
        <v>1585</v>
      </c>
      <c r="L197" t="s">
        <v>14</v>
      </c>
      <c r="M197" t="s">
        <v>14</v>
      </c>
      <c r="N197" t="s">
        <v>14</v>
      </c>
      <c r="O197" t="s">
        <v>1585</v>
      </c>
      <c r="P197" t="s">
        <v>14</v>
      </c>
      <c r="Q197" t="s">
        <v>1585</v>
      </c>
      <c r="R197" t="s">
        <v>1585</v>
      </c>
      <c r="S197" t="s">
        <v>3897</v>
      </c>
      <c r="T197" t="s">
        <v>3897</v>
      </c>
      <c r="U197" t="s">
        <v>14</v>
      </c>
      <c r="V197" t="s">
        <v>14</v>
      </c>
      <c r="W197" t="s">
        <v>1940</v>
      </c>
      <c r="X197" t="s">
        <v>151</v>
      </c>
      <c r="Y197" t="s">
        <v>124</v>
      </c>
      <c r="Z197" t="s">
        <v>18</v>
      </c>
      <c r="AA197" t="s">
        <v>3907</v>
      </c>
      <c r="AB197" t="s">
        <v>1585</v>
      </c>
      <c r="AC197" t="s">
        <v>3506</v>
      </c>
      <c r="AD197" t="s">
        <v>2348</v>
      </c>
      <c r="AE197" t="s">
        <v>3908</v>
      </c>
      <c r="AF197" t="s">
        <v>3508</v>
      </c>
      <c r="AG197" t="s">
        <v>14</v>
      </c>
      <c r="AH197" t="s">
        <v>2209</v>
      </c>
      <c r="AI197" t="s">
        <v>3507</v>
      </c>
      <c r="AJ197" t="s">
        <v>1176</v>
      </c>
      <c r="AK197" t="s">
        <v>3909</v>
      </c>
      <c r="AL197" t="s">
        <v>1176</v>
      </c>
      <c r="AM197" t="s">
        <v>3909</v>
      </c>
      <c r="AN197" t="s">
        <v>1439</v>
      </c>
      <c r="AO197" t="s">
        <v>319</v>
      </c>
      <c r="AP197" t="s">
        <v>22337</v>
      </c>
      <c r="AQ197" t="s">
        <v>14</v>
      </c>
      <c r="AR197" t="s">
        <v>14</v>
      </c>
      <c r="AS197" t="s">
        <v>14</v>
      </c>
      <c r="AT197" t="s">
        <v>14</v>
      </c>
      <c r="AU197" t="s">
        <v>14</v>
      </c>
      <c r="AV197" t="s">
        <v>3874</v>
      </c>
      <c r="AW197" t="s">
        <v>3874</v>
      </c>
      <c r="AX197" t="s">
        <v>3874</v>
      </c>
      <c r="AY197" t="s">
        <v>3910</v>
      </c>
      <c r="AZ197" t="s">
        <v>22088</v>
      </c>
      <c r="BA197" t="s">
        <v>22104</v>
      </c>
      <c r="BB197" t="s">
        <v>22089</v>
      </c>
      <c r="BC197">
        <v>110000</v>
      </c>
      <c r="BD197">
        <v>127600</v>
      </c>
      <c r="BE197" t="s">
        <v>22332</v>
      </c>
      <c r="BF197" t="s">
        <v>22332</v>
      </c>
      <c r="BG197" t="s">
        <v>2214</v>
      </c>
      <c r="BH197" t="s">
        <v>14</v>
      </c>
      <c r="BI197" t="s">
        <v>22092</v>
      </c>
      <c r="BJ197" t="s">
        <v>3911</v>
      </c>
      <c r="BK197" t="s">
        <v>14</v>
      </c>
      <c r="BL197" t="s">
        <v>22104</v>
      </c>
      <c r="BM197" t="s">
        <v>22089</v>
      </c>
      <c r="BN197" t="s">
        <v>3912</v>
      </c>
      <c r="BO197" t="s">
        <v>14</v>
      </c>
      <c r="BP197" t="s">
        <v>1585</v>
      </c>
      <c r="BQ197" t="s">
        <v>2217</v>
      </c>
      <c r="BR197" t="s">
        <v>2303</v>
      </c>
      <c r="BS197" t="s">
        <v>14</v>
      </c>
      <c r="BT197" t="s">
        <v>14</v>
      </c>
      <c r="BU197" t="s">
        <v>14</v>
      </c>
      <c r="BV197" t="s">
        <v>14</v>
      </c>
      <c r="BW197" t="s">
        <v>14</v>
      </c>
      <c r="BX197" t="s">
        <v>14</v>
      </c>
      <c r="BY197" t="s">
        <v>2220</v>
      </c>
      <c r="BZ197" t="s">
        <v>1585</v>
      </c>
      <c r="CA197" t="s">
        <v>3913</v>
      </c>
      <c r="CB197" t="s">
        <v>14</v>
      </c>
      <c r="CC197" t="s">
        <v>14</v>
      </c>
      <c r="CD197" t="s">
        <v>14</v>
      </c>
      <c r="CE197" t="s">
        <v>14</v>
      </c>
      <c r="CF197" t="s">
        <v>14</v>
      </c>
      <c r="CG197" t="s">
        <v>480</v>
      </c>
      <c r="CH197" t="s">
        <v>22075</v>
      </c>
      <c r="CJ197" t="s">
        <v>301</v>
      </c>
      <c r="CK197" t="s">
        <v>24</v>
      </c>
      <c r="CM197" s="4" t="str">
        <f>_xlfn.XLOOKUP($CG197,tbl_area_24_07_2024[Nombre Área],tbl_area_24_07_2024[Estado],"Si no se encuentra",2,)</f>
        <v>Guanajuato</v>
      </c>
      <c r="CN197" s="4" t="str">
        <f>_xlfn.XLOOKUP($CG197,tbl_area_24_07_2024[Nombre Área],tbl_area_24_07_2024[Estructura],"Si no se encuentra",2,)</f>
        <v>Juntas Distritales</v>
      </c>
    </row>
    <row r="198" spans="1:92" ht="34.9" customHeight="1" x14ac:dyDescent="0.85">
      <c r="A198" t="s">
        <v>22073</v>
      </c>
      <c r="B198" t="s">
        <v>22074</v>
      </c>
      <c r="C198" t="s">
        <v>22075</v>
      </c>
      <c r="D198" t="s">
        <v>2199</v>
      </c>
      <c r="E198" t="s">
        <v>2200</v>
      </c>
      <c r="F198" t="s">
        <v>2201</v>
      </c>
      <c r="G198" t="s">
        <v>1206</v>
      </c>
      <c r="H198" t="s">
        <v>14</v>
      </c>
      <c r="I198" t="s">
        <v>3905</v>
      </c>
      <c r="J198" t="s">
        <v>3914</v>
      </c>
      <c r="K198" t="s">
        <v>22120</v>
      </c>
      <c r="L198" t="s">
        <v>14</v>
      </c>
      <c r="M198" t="s">
        <v>14</v>
      </c>
      <c r="N198" t="s">
        <v>14</v>
      </c>
      <c r="O198" t="s">
        <v>22120</v>
      </c>
      <c r="P198" t="s">
        <v>14</v>
      </c>
      <c r="Q198" t="s">
        <v>22120</v>
      </c>
      <c r="R198" t="s">
        <v>22120</v>
      </c>
      <c r="S198" t="s">
        <v>3897</v>
      </c>
      <c r="T198" t="s">
        <v>3897</v>
      </c>
      <c r="U198" t="s">
        <v>14</v>
      </c>
      <c r="V198" t="s">
        <v>14</v>
      </c>
      <c r="W198" t="s">
        <v>1940</v>
      </c>
      <c r="X198" t="s">
        <v>151</v>
      </c>
      <c r="Y198" t="s">
        <v>124</v>
      </c>
      <c r="Z198" t="s">
        <v>18</v>
      </c>
      <c r="AA198" t="s">
        <v>3907</v>
      </c>
      <c r="AB198" t="s">
        <v>22120</v>
      </c>
      <c r="AC198" t="s">
        <v>3506</v>
      </c>
      <c r="AD198" t="s">
        <v>2348</v>
      </c>
      <c r="AE198" t="s">
        <v>3908</v>
      </c>
      <c r="AF198" t="s">
        <v>3508</v>
      </c>
      <c r="AG198" t="s">
        <v>14</v>
      </c>
      <c r="AH198" t="s">
        <v>2209</v>
      </c>
      <c r="AI198" t="s">
        <v>3507</v>
      </c>
      <c r="AJ198" t="s">
        <v>1176</v>
      </c>
      <c r="AK198" t="s">
        <v>3909</v>
      </c>
      <c r="AL198" t="s">
        <v>1176</v>
      </c>
      <c r="AM198" t="s">
        <v>3909</v>
      </c>
      <c r="AN198" t="s">
        <v>1439</v>
      </c>
      <c r="AO198" t="s">
        <v>319</v>
      </c>
      <c r="AP198" t="s">
        <v>22337</v>
      </c>
      <c r="AQ198" t="s">
        <v>14</v>
      </c>
      <c r="AR198" t="s">
        <v>14</v>
      </c>
      <c r="AS198" t="s">
        <v>14</v>
      </c>
      <c r="AT198" t="s">
        <v>14</v>
      </c>
      <c r="AU198" t="s">
        <v>14</v>
      </c>
      <c r="AV198" t="s">
        <v>3874</v>
      </c>
      <c r="AW198" t="s">
        <v>3874</v>
      </c>
      <c r="AX198" t="s">
        <v>3874</v>
      </c>
      <c r="AY198" t="s">
        <v>3915</v>
      </c>
      <c r="AZ198" t="s">
        <v>22088</v>
      </c>
      <c r="BA198" t="s">
        <v>22104</v>
      </c>
      <c r="BB198" t="s">
        <v>22089</v>
      </c>
      <c r="BC198">
        <v>187000</v>
      </c>
      <c r="BD198">
        <v>216920</v>
      </c>
      <c r="BE198" t="s">
        <v>22332</v>
      </c>
      <c r="BF198" t="s">
        <v>22332</v>
      </c>
      <c r="BG198" t="s">
        <v>2214</v>
      </c>
      <c r="BH198" t="s">
        <v>14</v>
      </c>
      <c r="BI198" t="s">
        <v>22092</v>
      </c>
      <c r="BJ198" t="s">
        <v>3916</v>
      </c>
      <c r="BK198" t="s">
        <v>14</v>
      </c>
      <c r="BL198" t="s">
        <v>22104</v>
      </c>
      <c r="BM198" t="s">
        <v>22089</v>
      </c>
      <c r="BN198" t="s">
        <v>3917</v>
      </c>
      <c r="BO198" t="s">
        <v>14</v>
      </c>
      <c r="BP198" t="s">
        <v>22120</v>
      </c>
      <c r="BQ198" t="s">
        <v>2217</v>
      </c>
      <c r="BR198" t="s">
        <v>2303</v>
      </c>
      <c r="BS198" t="s">
        <v>14</v>
      </c>
      <c r="BT198" t="s">
        <v>14</v>
      </c>
      <c r="BU198" t="s">
        <v>14</v>
      </c>
      <c r="BV198" t="s">
        <v>14</v>
      </c>
      <c r="BW198" t="s">
        <v>14</v>
      </c>
      <c r="BX198" t="s">
        <v>14</v>
      </c>
      <c r="BY198" t="s">
        <v>2220</v>
      </c>
      <c r="BZ198" t="s">
        <v>22120</v>
      </c>
      <c r="CA198" t="s">
        <v>3913</v>
      </c>
      <c r="CB198" t="s">
        <v>14</v>
      </c>
      <c r="CC198" t="s">
        <v>14</v>
      </c>
      <c r="CD198" t="s">
        <v>14</v>
      </c>
      <c r="CE198" t="s">
        <v>14</v>
      </c>
      <c r="CF198" t="s">
        <v>14</v>
      </c>
      <c r="CG198" t="s">
        <v>480</v>
      </c>
      <c r="CH198" t="s">
        <v>22075</v>
      </c>
      <c r="CJ198" t="s">
        <v>301</v>
      </c>
      <c r="CK198" t="s">
        <v>24</v>
      </c>
      <c r="CM198" s="4" t="str">
        <f>_xlfn.XLOOKUP($CG198,tbl_area_24_07_2024[Nombre Área],tbl_area_24_07_2024[Estado],"Si no se encuentra",2,)</f>
        <v>Guanajuato</v>
      </c>
      <c r="CN198" s="4" t="str">
        <f>_xlfn.XLOOKUP($CG198,tbl_area_24_07_2024[Nombre Área],tbl_area_24_07_2024[Estructura],"Si no se encuentra",2,)</f>
        <v>Juntas Distritales</v>
      </c>
    </row>
    <row r="199" spans="1:92" ht="34.9" customHeight="1" x14ac:dyDescent="0.85">
      <c r="A199" t="s">
        <v>22073</v>
      </c>
      <c r="B199" t="s">
        <v>22074</v>
      </c>
      <c r="C199" t="s">
        <v>22075</v>
      </c>
      <c r="D199" t="s">
        <v>2199</v>
      </c>
      <c r="E199" t="s">
        <v>2200</v>
      </c>
      <c r="F199" t="s">
        <v>2201</v>
      </c>
      <c r="G199" t="s">
        <v>1433</v>
      </c>
      <c r="H199" t="s">
        <v>14</v>
      </c>
      <c r="I199" t="s">
        <v>3918</v>
      </c>
      <c r="J199" t="s">
        <v>3919</v>
      </c>
      <c r="K199" t="s">
        <v>1586</v>
      </c>
      <c r="L199" t="s">
        <v>14</v>
      </c>
      <c r="M199" t="s">
        <v>14</v>
      </c>
      <c r="N199" t="s">
        <v>14</v>
      </c>
      <c r="O199" t="s">
        <v>1586</v>
      </c>
      <c r="P199" t="s">
        <v>14</v>
      </c>
      <c r="Q199" t="s">
        <v>1586</v>
      </c>
      <c r="R199" t="s">
        <v>1586</v>
      </c>
      <c r="S199" t="s">
        <v>3897</v>
      </c>
      <c r="T199" t="s">
        <v>3897</v>
      </c>
      <c r="U199" t="s">
        <v>14</v>
      </c>
      <c r="V199" t="s">
        <v>14</v>
      </c>
      <c r="W199" t="s">
        <v>1310</v>
      </c>
      <c r="X199" t="s">
        <v>146</v>
      </c>
      <c r="Y199" t="s">
        <v>250</v>
      </c>
      <c r="Z199" t="s">
        <v>12</v>
      </c>
      <c r="AA199" t="s">
        <v>3907</v>
      </c>
      <c r="AB199" t="s">
        <v>1586</v>
      </c>
      <c r="AC199" t="s">
        <v>3506</v>
      </c>
      <c r="AD199" t="s">
        <v>2207</v>
      </c>
      <c r="AE199" t="s">
        <v>1766</v>
      </c>
      <c r="AF199" t="s">
        <v>1614</v>
      </c>
      <c r="AG199" t="s">
        <v>14</v>
      </c>
      <c r="AH199" t="s">
        <v>2209</v>
      </c>
      <c r="AI199" t="s">
        <v>3920</v>
      </c>
      <c r="AJ199" t="s">
        <v>1176</v>
      </c>
      <c r="AK199" t="s">
        <v>3909</v>
      </c>
      <c r="AL199" t="s">
        <v>1176</v>
      </c>
      <c r="AM199" t="s">
        <v>3909</v>
      </c>
      <c r="AN199" t="s">
        <v>1439</v>
      </c>
      <c r="AO199" t="s">
        <v>319</v>
      </c>
      <c r="AP199" t="s">
        <v>22337</v>
      </c>
      <c r="AQ199" t="s">
        <v>14</v>
      </c>
      <c r="AR199" t="s">
        <v>14</v>
      </c>
      <c r="AS199" t="s">
        <v>14</v>
      </c>
      <c r="AT199" t="s">
        <v>14</v>
      </c>
      <c r="AU199" t="s">
        <v>14</v>
      </c>
      <c r="AV199" t="s">
        <v>3874</v>
      </c>
      <c r="AW199" t="s">
        <v>3874</v>
      </c>
      <c r="AX199" t="s">
        <v>3874</v>
      </c>
      <c r="AY199" t="s">
        <v>3921</v>
      </c>
      <c r="AZ199" t="s">
        <v>22088</v>
      </c>
      <c r="BA199" t="s">
        <v>22104</v>
      </c>
      <c r="BB199" t="s">
        <v>22089</v>
      </c>
      <c r="BC199">
        <v>1968000</v>
      </c>
      <c r="BD199">
        <v>229680</v>
      </c>
      <c r="BE199" t="s">
        <v>22332</v>
      </c>
      <c r="BF199" t="s">
        <v>22332</v>
      </c>
      <c r="BG199" t="s">
        <v>2214</v>
      </c>
      <c r="BH199" t="s">
        <v>14</v>
      </c>
      <c r="BI199" t="s">
        <v>22092</v>
      </c>
      <c r="BJ199" t="s">
        <v>3922</v>
      </c>
      <c r="BK199" t="s">
        <v>14</v>
      </c>
      <c r="BL199" t="s">
        <v>22104</v>
      </c>
      <c r="BM199" t="s">
        <v>22089</v>
      </c>
      <c r="BN199" t="s">
        <v>3923</v>
      </c>
      <c r="BO199" t="s">
        <v>14</v>
      </c>
      <c r="BP199" t="s">
        <v>1586</v>
      </c>
      <c r="BQ199" t="s">
        <v>2217</v>
      </c>
      <c r="BR199" t="s">
        <v>2303</v>
      </c>
      <c r="BS199" t="s">
        <v>14</v>
      </c>
      <c r="BT199" t="s">
        <v>14</v>
      </c>
      <c r="BU199" t="s">
        <v>14</v>
      </c>
      <c r="BV199" t="s">
        <v>14</v>
      </c>
      <c r="BW199" t="s">
        <v>14</v>
      </c>
      <c r="BX199" t="s">
        <v>14</v>
      </c>
      <c r="BY199" t="s">
        <v>2220</v>
      </c>
      <c r="BZ199" t="s">
        <v>1586</v>
      </c>
      <c r="CA199" t="s">
        <v>3913</v>
      </c>
      <c r="CB199" t="s">
        <v>14</v>
      </c>
      <c r="CC199" t="s">
        <v>14</v>
      </c>
      <c r="CD199" t="s">
        <v>14</v>
      </c>
      <c r="CE199" t="s">
        <v>14</v>
      </c>
      <c r="CF199" t="s">
        <v>14</v>
      </c>
      <c r="CG199" t="s">
        <v>480</v>
      </c>
      <c r="CH199" t="s">
        <v>22075</v>
      </c>
      <c r="CJ199" t="s">
        <v>301</v>
      </c>
      <c r="CK199" t="s">
        <v>24</v>
      </c>
      <c r="CM199" s="4" t="str">
        <f>_xlfn.XLOOKUP($CG199,tbl_area_24_07_2024[Nombre Área],tbl_area_24_07_2024[Estado],"Si no se encuentra",2,)</f>
        <v>Guanajuato</v>
      </c>
      <c r="CN199" s="4" t="str">
        <f>_xlfn.XLOOKUP($CG199,tbl_area_24_07_2024[Nombre Área],tbl_area_24_07_2024[Estructura],"Si no se encuentra",2,)</f>
        <v>Juntas Distritales</v>
      </c>
    </row>
    <row r="200" spans="1:92" ht="34.9" customHeight="1" x14ac:dyDescent="0.85">
      <c r="A200" t="s">
        <v>22073</v>
      </c>
      <c r="B200" t="s">
        <v>22074</v>
      </c>
      <c r="C200" t="s">
        <v>22075</v>
      </c>
      <c r="D200" t="s">
        <v>2199</v>
      </c>
      <c r="E200" t="s">
        <v>2200</v>
      </c>
      <c r="F200" t="s">
        <v>2201</v>
      </c>
      <c r="G200" t="s">
        <v>1434</v>
      </c>
      <c r="H200" t="s">
        <v>14</v>
      </c>
      <c r="I200" t="s">
        <v>3918</v>
      </c>
      <c r="J200" t="s">
        <v>3924</v>
      </c>
      <c r="K200" t="s">
        <v>22338</v>
      </c>
      <c r="L200" t="s">
        <v>14</v>
      </c>
      <c r="M200" t="s">
        <v>14</v>
      </c>
      <c r="N200" t="s">
        <v>14</v>
      </c>
      <c r="O200" t="s">
        <v>22338</v>
      </c>
      <c r="P200" t="s">
        <v>14</v>
      </c>
      <c r="Q200" t="s">
        <v>22338</v>
      </c>
      <c r="R200" t="s">
        <v>22338</v>
      </c>
      <c r="S200" t="s">
        <v>3897</v>
      </c>
      <c r="T200" t="s">
        <v>3897</v>
      </c>
      <c r="U200" t="s">
        <v>14</v>
      </c>
      <c r="V200" t="s">
        <v>14</v>
      </c>
      <c r="W200" t="s">
        <v>1310</v>
      </c>
      <c r="X200" t="s">
        <v>146</v>
      </c>
      <c r="Y200" t="s">
        <v>250</v>
      </c>
      <c r="Z200" t="s">
        <v>12</v>
      </c>
      <c r="AA200" t="s">
        <v>3907</v>
      </c>
      <c r="AB200" t="s">
        <v>22338</v>
      </c>
      <c r="AC200" t="s">
        <v>3506</v>
      </c>
      <c r="AD200" t="s">
        <v>2207</v>
      </c>
      <c r="AE200" t="s">
        <v>1766</v>
      </c>
      <c r="AF200" t="s">
        <v>1614</v>
      </c>
      <c r="AG200" t="s">
        <v>14</v>
      </c>
      <c r="AH200" t="s">
        <v>2209</v>
      </c>
      <c r="AI200" t="s">
        <v>3920</v>
      </c>
      <c r="AJ200" t="s">
        <v>1176</v>
      </c>
      <c r="AK200" t="s">
        <v>3909</v>
      </c>
      <c r="AL200" t="s">
        <v>1176</v>
      </c>
      <c r="AM200" t="s">
        <v>3909</v>
      </c>
      <c r="AN200" t="s">
        <v>1439</v>
      </c>
      <c r="AO200" t="s">
        <v>319</v>
      </c>
      <c r="AP200" t="s">
        <v>22337</v>
      </c>
      <c r="AQ200" t="s">
        <v>14</v>
      </c>
      <c r="AR200" t="s">
        <v>14</v>
      </c>
      <c r="AS200" t="s">
        <v>14</v>
      </c>
      <c r="AT200" t="s">
        <v>14</v>
      </c>
      <c r="AU200" t="s">
        <v>14</v>
      </c>
      <c r="AV200" t="s">
        <v>3874</v>
      </c>
      <c r="AW200" t="s">
        <v>3874</v>
      </c>
      <c r="AX200" t="s">
        <v>3874</v>
      </c>
      <c r="AY200" t="s">
        <v>3925</v>
      </c>
      <c r="AZ200" t="s">
        <v>22088</v>
      </c>
      <c r="BA200" t="s">
        <v>22104</v>
      </c>
      <c r="BB200" t="s">
        <v>22089</v>
      </c>
      <c r="BC200">
        <v>616360.34</v>
      </c>
      <c r="BD200">
        <v>714978</v>
      </c>
      <c r="BE200" t="s">
        <v>22332</v>
      </c>
      <c r="BF200" t="s">
        <v>22332</v>
      </c>
      <c r="BG200" t="s">
        <v>2214</v>
      </c>
      <c r="BH200" t="s">
        <v>14</v>
      </c>
      <c r="BI200" t="s">
        <v>22092</v>
      </c>
      <c r="BJ200" t="s">
        <v>3926</v>
      </c>
      <c r="BK200" t="s">
        <v>14</v>
      </c>
      <c r="BL200" t="s">
        <v>22104</v>
      </c>
      <c r="BM200" t="s">
        <v>22089</v>
      </c>
      <c r="BN200" t="s">
        <v>3927</v>
      </c>
      <c r="BO200" t="s">
        <v>14</v>
      </c>
      <c r="BP200" t="s">
        <v>22338</v>
      </c>
      <c r="BQ200" t="s">
        <v>2217</v>
      </c>
      <c r="BR200" t="s">
        <v>2303</v>
      </c>
      <c r="BS200" t="s">
        <v>14</v>
      </c>
      <c r="BT200" t="s">
        <v>14</v>
      </c>
      <c r="BU200" t="s">
        <v>14</v>
      </c>
      <c r="BV200" t="s">
        <v>14</v>
      </c>
      <c r="BW200" t="s">
        <v>14</v>
      </c>
      <c r="BX200" t="s">
        <v>14</v>
      </c>
      <c r="BY200" t="s">
        <v>2220</v>
      </c>
      <c r="BZ200" t="s">
        <v>22338</v>
      </c>
      <c r="CA200" t="s">
        <v>3913</v>
      </c>
      <c r="CB200" t="s">
        <v>14</v>
      </c>
      <c r="CC200" t="s">
        <v>14</v>
      </c>
      <c r="CD200" t="s">
        <v>14</v>
      </c>
      <c r="CE200" t="s">
        <v>14</v>
      </c>
      <c r="CF200" t="s">
        <v>14</v>
      </c>
      <c r="CG200" t="s">
        <v>480</v>
      </c>
      <c r="CH200" t="s">
        <v>22075</v>
      </c>
      <c r="CJ200" t="s">
        <v>301</v>
      </c>
      <c r="CK200" t="s">
        <v>24</v>
      </c>
      <c r="CM200" s="4" t="str">
        <f>_xlfn.XLOOKUP($CG200,tbl_area_24_07_2024[Nombre Área],tbl_area_24_07_2024[Estado],"Si no se encuentra",2,)</f>
        <v>Guanajuato</v>
      </c>
      <c r="CN200" s="4" t="str">
        <f>_xlfn.XLOOKUP($CG200,tbl_area_24_07_2024[Nombre Área],tbl_area_24_07_2024[Estructura],"Si no se encuentra",2,)</f>
        <v>Juntas Distritales</v>
      </c>
    </row>
    <row r="201" spans="1:92" ht="34.9" customHeight="1" x14ac:dyDescent="0.85">
      <c r="A201" t="s">
        <v>22073</v>
      </c>
      <c r="B201" t="s">
        <v>22074</v>
      </c>
      <c r="C201" t="s">
        <v>22075</v>
      </c>
      <c r="D201" t="s">
        <v>2199</v>
      </c>
      <c r="E201" t="s">
        <v>2200</v>
      </c>
      <c r="F201" t="s">
        <v>2201</v>
      </c>
      <c r="G201" t="s">
        <v>1186</v>
      </c>
      <c r="H201" t="s">
        <v>14</v>
      </c>
      <c r="I201" t="s">
        <v>3928</v>
      </c>
      <c r="J201" t="s">
        <v>3929</v>
      </c>
      <c r="K201" t="s">
        <v>1587</v>
      </c>
      <c r="L201" t="s">
        <v>14</v>
      </c>
      <c r="M201" t="s">
        <v>14</v>
      </c>
      <c r="N201" t="s">
        <v>14</v>
      </c>
      <c r="O201" t="s">
        <v>1587</v>
      </c>
      <c r="P201" t="s">
        <v>14</v>
      </c>
      <c r="Q201" t="s">
        <v>1587</v>
      </c>
      <c r="R201" t="s">
        <v>1587</v>
      </c>
      <c r="S201" t="s">
        <v>3871</v>
      </c>
      <c r="T201" t="s">
        <v>3871</v>
      </c>
      <c r="U201" t="s">
        <v>14</v>
      </c>
      <c r="V201" t="s">
        <v>14</v>
      </c>
      <c r="W201" t="s">
        <v>424</v>
      </c>
      <c r="X201" t="s">
        <v>488</v>
      </c>
      <c r="Y201" t="s">
        <v>1235</v>
      </c>
      <c r="Z201" t="s">
        <v>18</v>
      </c>
      <c r="AA201" t="s">
        <v>14</v>
      </c>
      <c r="AB201" t="s">
        <v>1587</v>
      </c>
      <c r="AC201" t="s">
        <v>3930</v>
      </c>
      <c r="AD201" t="s">
        <v>2207</v>
      </c>
      <c r="AE201" t="s">
        <v>1763</v>
      </c>
      <c r="AF201" t="s">
        <v>1499</v>
      </c>
      <c r="AG201" t="s">
        <v>14</v>
      </c>
      <c r="AH201" t="s">
        <v>2209</v>
      </c>
      <c r="AI201" t="s">
        <v>2287</v>
      </c>
      <c r="AJ201" t="s">
        <v>1440</v>
      </c>
      <c r="AK201" t="s">
        <v>3931</v>
      </c>
      <c r="AL201" t="s">
        <v>1440</v>
      </c>
      <c r="AM201" t="s">
        <v>3931</v>
      </c>
      <c r="AN201" t="s">
        <v>1440</v>
      </c>
      <c r="AO201" t="s">
        <v>301</v>
      </c>
      <c r="AP201" t="s">
        <v>22339</v>
      </c>
      <c r="AQ201" t="s">
        <v>14</v>
      </c>
      <c r="AR201" t="s">
        <v>14</v>
      </c>
      <c r="AS201" t="s">
        <v>14</v>
      </c>
      <c r="AT201" t="s">
        <v>14</v>
      </c>
      <c r="AU201" t="s">
        <v>14</v>
      </c>
      <c r="AV201" t="s">
        <v>3874</v>
      </c>
      <c r="AW201" t="s">
        <v>3874</v>
      </c>
      <c r="AX201" t="s">
        <v>3874</v>
      </c>
      <c r="AY201" t="s">
        <v>3932</v>
      </c>
      <c r="AZ201" t="s">
        <v>22144</v>
      </c>
      <c r="BA201" t="s">
        <v>22074</v>
      </c>
      <c r="BB201" t="s">
        <v>22089</v>
      </c>
      <c r="BC201">
        <v>4655.17</v>
      </c>
      <c r="BD201">
        <v>5400</v>
      </c>
      <c r="BE201" t="s">
        <v>22332</v>
      </c>
      <c r="BF201" t="s">
        <v>22332</v>
      </c>
      <c r="BG201" t="s">
        <v>2214</v>
      </c>
      <c r="BH201" t="s">
        <v>14</v>
      </c>
      <c r="BI201" t="s">
        <v>22092</v>
      </c>
      <c r="BJ201" t="s">
        <v>3933</v>
      </c>
      <c r="BK201" t="s">
        <v>14</v>
      </c>
      <c r="BL201" t="s">
        <v>22074</v>
      </c>
      <c r="BM201" t="s">
        <v>22089</v>
      </c>
      <c r="BN201" t="s">
        <v>3934</v>
      </c>
      <c r="BO201" t="s">
        <v>14</v>
      </c>
      <c r="BP201" t="s">
        <v>1587</v>
      </c>
      <c r="BQ201" t="s">
        <v>2217</v>
      </c>
      <c r="BR201" t="s">
        <v>2303</v>
      </c>
      <c r="BS201" t="s">
        <v>14</v>
      </c>
      <c r="BT201" t="s">
        <v>14</v>
      </c>
      <c r="BU201" t="s">
        <v>14</v>
      </c>
      <c r="BV201" t="s">
        <v>14</v>
      </c>
      <c r="BW201" t="s">
        <v>14</v>
      </c>
      <c r="BX201" t="s">
        <v>14</v>
      </c>
      <c r="BY201" t="s">
        <v>2220</v>
      </c>
      <c r="BZ201" t="s">
        <v>1587</v>
      </c>
      <c r="CA201" t="s">
        <v>3913</v>
      </c>
      <c r="CB201" t="s">
        <v>14</v>
      </c>
      <c r="CC201" t="s">
        <v>14</v>
      </c>
      <c r="CD201" t="s">
        <v>14</v>
      </c>
      <c r="CE201" t="s">
        <v>14</v>
      </c>
      <c r="CF201" t="s">
        <v>14</v>
      </c>
      <c r="CG201" t="s">
        <v>480</v>
      </c>
      <c r="CH201" t="s">
        <v>22075</v>
      </c>
      <c r="CJ201" t="s">
        <v>301</v>
      </c>
      <c r="CK201" t="s">
        <v>24</v>
      </c>
      <c r="CM201" s="4" t="str">
        <f>_xlfn.XLOOKUP($CG201,tbl_area_24_07_2024[Nombre Área],tbl_area_24_07_2024[Estado],"Si no se encuentra",2,)</f>
        <v>Guanajuato</v>
      </c>
      <c r="CN201" s="4" t="str">
        <f>_xlfn.XLOOKUP($CG201,tbl_area_24_07_2024[Nombre Área],tbl_area_24_07_2024[Estructura],"Si no se encuentra",2,)</f>
        <v>Juntas Distritales</v>
      </c>
    </row>
    <row r="202" spans="1:92" ht="34.9" customHeight="1" x14ac:dyDescent="0.85">
      <c r="A202" t="s">
        <v>22073</v>
      </c>
      <c r="B202" t="s">
        <v>22074</v>
      </c>
      <c r="C202" t="s">
        <v>22075</v>
      </c>
      <c r="D202" t="s">
        <v>2199</v>
      </c>
      <c r="E202" t="s">
        <v>2507</v>
      </c>
      <c r="F202" t="s">
        <v>2201</v>
      </c>
      <c r="G202" t="s">
        <v>1435</v>
      </c>
      <c r="H202" t="s">
        <v>14</v>
      </c>
      <c r="I202" t="s">
        <v>3935</v>
      </c>
      <c r="J202" t="s">
        <v>3936</v>
      </c>
      <c r="K202" t="s">
        <v>1588</v>
      </c>
      <c r="L202" t="s">
        <v>14</v>
      </c>
      <c r="M202" t="s">
        <v>14</v>
      </c>
      <c r="N202" t="s">
        <v>14</v>
      </c>
      <c r="O202" t="s">
        <v>1588</v>
      </c>
      <c r="P202" t="s">
        <v>14</v>
      </c>
      <c r="Q202" t="s">
        <v>1588</v>
      </c>
      <c r="R202" t="s">
        <v>1588</v>
      </c>
      <c r="S202" t="s">
        <v>3871</v>
      </c>
      <c r="T202" t="s">
        <v>3871</v>
      </c>
      <c r="U202" t="s">
        <v>14</v>
      </c>
      <c r="V202" t="s">
        <v>14</v>
      </c>
      <c r="W202" t="s">
        <v>1400</v>
      </c>
      <c r="X202" t="s">
        <v>90</v>
      </c>
      <c r="Y202" t="s">
        <v>89</v>
      </c>
      <c r="Z202" t="s">
        <v>12</v>
      </c>
      <c r="AA202" t="s">
        <v>14</v>
      </c>
      <c r="AB202" t="s">
        <v>1588</v>
      </c>
      <c r="AC202" t="s">
        <v>3937</v>
      </c>
      <c r="AD202" t="s">
        <v>2207</v>
      </c>
      <c r="AE202" t="s">
        <v>3938</v>
      </c>
      <c r="AF202" t="s">
        <v>1434</v>
      </c>
      <c r="AG202" t="s">
        <v>2724</v>
      </c>
      <c r="AH202" t="s">
        <v>2209</v>
      </c>
      <c r="AI202" t="s">
        <v>2287</v>
      </c>
      <c r="AJ202" t="s">
        <v>1440</v>
      </c>
      <c r="AK202" t="s">
        <v>3931</v>
      </c>
      <c r="AL202" t="s">
        <v>1440</v>
      </c>
      <c r="AM202" t="s">
        <v>3931</v>
      </c>
      <c r="AN202" t="s">
        <v>1440</v>
      </c>
      <c r="AO202" t="s">
        <v>174</v>
      </c>
      <c r="AP202" t="s">
        <v>22340</v>
      </c>
      <c r="AQ202" t="s">
        <v>14</v>
      </c>
      <c r="AR202" t="s">
        <v>14</v>
      </c>
      <c r="AS202" t="s">
        <v>14</v>
      </c>
      <c r="AT202" t="s">
        <v>14</v>
      </c>
      <c r="AU202" t="s">
        <v>14</v>
      </c>
      <c r="AV202" t="s">
        <v>3874</v>
      </c>
      <c r="AW202" t="s">
        <v>3874</v>
      </c>
      <c r="AX202" t="s">
        <v>3874</v>
      </c>
      <c r="AY202" t="s">
        <v>3939</v>
      </c>
      <c r="AZ202" t="s">
        <v>22144</v>
      </c>
      <c r="BA202" t="s">
        <v>22074</v>
      </c>
      <c r="BB202" t="s">
        <v>22089</v>
      </c>
      <c r="BC202">
        <v>136818.72</v>
      </c>
      <c r="BD202">
        <v>158709.72</v>
      </c>
      <c r="BE202" t="s">
        <v>22332</v>
      </c>
      <c r="BF202" t="s">
        <v>22332</v>
      </c>
      <c r="BG202" t="s">
        <v>2214</v>
      </c>
      <c r="BH202" t="s">
        <v>14</v>
      </c>
      <c r="BI202" t="s">
        <v>22092</v>
      </c>
      <c r="BJ202" t="s">
        <v>3940</v>
      </c>
      <c r="BK202" t="s">
        <v>14</v>
      </c>
      <c r="BL202" t="s">
        <v>22074</v>
      </c>
      <c r="BM202" t="s">
        <v>22089</v>
      </c>
      <c r="BN202" t="s">
        <v>3941</v>
      </c>
      <c r="BO202" t="s">
        <v>14</v>
      </c>
      <c r="BP202" t="s">
        <v>1588</v>
      </c>
      <c r="BQ202" t="s">
        <v>2217</v>
      </c>
      <c r="BR202" t="s">
        <v>2303</v>
      </c>
      <c r="BS202" t="s">
        <v>14</v>
      </c>
      <c r="BT202" t="s">
        <v>14</v>
      </c>
      <c r="BU202" t="s">
        <v>14</v>
      </c>
      <c r="BV202" t="s">
        <v>14</v>
      </c>
      <c r="BW202" t="s">
        <v>14</v>
      </c>
      <c r="BX202" t="s">
        <v>14</v>
      </c>
      <c r="BY202" t="s">
        <v>2544</v>
      </c>
      <c r="BZ202" t="s">
        <v>1588</v>
      </c>
      <c r="CA202" t="s">
        <v>3913</v>
      </c>
      <c r="CB202" t="s">
        <v>14</v>
      </c>
      <c r="CC202" t="s">
        <v>14</v>
      </c>
      <c r="CD202" t="s">
        <v>14</v>
      </c>
      <c r="CE202" t="s">
        <v>14</v>
      </c>
      <c r="CF202" t="s">
        <v>14</v>
      </c>
      <c r="CG202" t="s">
        <v>480</v>
      </c>
      <c r="CH202" t="s">
        <v>22075</v>
      </c>
      <c r="CJ202" t="s">
        <v>301</v>
      </c>
      <c r="CK202" t="s">
        <v>24</v>
      </c>
      <c r="CM202" s="4" t="str">
        <f>_xlfn.XLOOKUP($CG202,tbl_area_24_07_2024[Nombre Área],tbl_area_24_07_2024[Estado],"Si no se encuentra",2,)</f>
        <v>Guanajuato</v>
      </c>
      <c r="CN202" s="4" t="str">
        <f>_xlfn.XLOOKUP($CG202,tbl_area_24_07_2024[Nombre Área],tbl_area_24_07_2024[Estructura],"Si no se encuentra",2,)</f>
        <v>Juntas Distritales</v>
      </c>
    </row>
    <row r="203" spans="1:92" ht="34.9" customHeight="1" x14ac:dyDescent="0.85">
      <c r="A203" t="s">
        <v>22073</v>
      </c>
      <c r="B203" t="s">
        <v>22074</v>
      </c>
      <c r="C203" t="s">
        <v>22075</v>
      </c>
      <c r="D203" t="s">
        <v>2199</v>
      </c>
      <c r="E203" t="s">
        <v>2200</v>
      </c>
      <c r="F203" t="s">
        <v>2201</v>
      </c>
      <c r="G203" t="s">
        <v>3942</v>
      </c>
      <c r="H203" t="s">
        <v>14</v>
      </c>
      <c r="I203" t="s">
        <v>3943</v>
      </c>
      <c r="J203" t="s">
        <v>3944</v>
      </c>
      <c r="K203" t="s">
        <v>1589</v>
      </c>
      <c r="L203" t="s">
        <v>14</v>
      </c>
      <c r="M203" t="s">
        <v>14</v>
      </c>
      <c r="N203" t="s">
        <v>3945</v>
      </c>
      <c r="O203" t="s">
        <v>1589</v>
      </c>
      <c r="P203" t="s">
        <v>14</v>
      </c>
      <c r="Q203" t="s">
        <v>1589</v>
      </c>
      <c r="R203" t="s">
        <v>1589</v>
      </c>
      <c r="S203" t="s">
        <v>14</v>
      </c>
      <c r="T203" t="s">
        <v>14</v>
      </c>
      <c r="U203" t="s">
        <v>14</v>
      </c>
      <c r="V203" t="s">
        <v>14</v>
      </c>
      <c r="W203" t="s">
        <v>1948</v>
      </c>
      <c r="X203" t="s">
        <v>85</v>
      </c>
      <c r="Y203" t="s">
        <v>145</v>
      </c>
      <c r="Z203" t="s">
        <v>12</v>
      </c>
      <c r="AA203" t="s">
        <v>14</v>
      </c>
      <c r="AB203" t="s">
        <v>1589</v>
      </c>
      <c r="AC203" t="s">
        <v>3946</v>
      </c>
      <c r="AD203" t="s">
        <v>2207</v>
      </c>
      <c r="AE203" t="s">
        <v>3947</v>
      </c>
      <c r="AF203" t="s">
        <v>1206</v>
      </c>
      <c r="AG203" t="s">
        <v>14</v>
      </c>
      <c r="AH203" t="s">
        <v>2209</v>
      </c>
      <c r="AI203" t="s">
        <v>3948</v>
      </c>
      <c r="AJ203" t="s">
        <v>22215</v>
      </c>
      <c r="AK203" t="s">
        <v>3949</v>
      </c>
      <c r="AL203" t="s">
        <v>22215</v>
      </c>
      <c r="AM203" t="s">
        <v>3949</v>
      </c>
      <c r="AN203" t="s">
        <v>1176</v>
      </c>
      <c r="AO203" t="s">
        <v>23</v>
      </c>
      <c r="AP203" t="s">
        <v>22341</v>
      </c>
      <c r="AQ203" t="s">
        <v>14</v>
      </c>
      <c r="AR203" t="s">
        <v>14</v>
      </c>
      <c r="AS203" t="s">
        <v>14</v>
      </c>
      <c r="AT203" t="s">
        <v>14</v>
      </c>
      <c r="AU203" t="s">
        <v>14</v>
      </c>
      <c r="AV203" t="s">
        <v>3950</v>
      </c>
      <c r="AW203" t="s">
        <v>3951</v>
      </c>
      <c r="AX203" t="s">
        <v>3951</v>
      </c>
      <c r="AY203" t="s">
        <v>3952</v>
      </c>
      <c r="AZ203" t="s">
        <v>22074</v>
      </c>
      <c r="BA203" t="s">
        <v>22074</v>
      </c>
      <c r="BB203" t="s">
        <v>22089</v>
      </c>
      <c r="BC203">
        <v>471096</v>
      </c>
      <c r="BD203">
        <v>494156.76</v>
      </c>
      <c r="BE203" t="s">
        <v>14</v>
      </c>
      <c r="BF203" t="s">
        <v>14</v>
      </c>
      <c r="BG203" t="s">
        <v>2214</v>
      </c>
      <c r="BH203" t="s">
        <v>14</v>
      </c>
      <c r="BI203" t="s">
        <v>2215</v>
      </c>
      <c r="BJ203" t="s">
        <v>3953</v>
      </c>
      <c r="BK203" t="s">
        <v>14</v>
      </c>
      <c r="BL203" t="s">
        <v>22074</v>
      </c>
      <c r="BM203" t="s">
        <v>22074</v>
      </c>
      <c r="BN203" t="s">
        <v>3954</v>
      </c>
      <c r="BO203" t="s">
        <v>14</v>
      </c>
      <c r="BP203" t="s">
        <v>1589</v>
      </c>
      <c r="BQ203" t="s">
        <v>2217</v>
      </c>
      <c r="BR203" t="s">
        <v>2218</v>
      </c>
      <c r="BS203" t="s">
        <v>14</v>
      </c>
      <c r="BT203" t="s">
        <v>14</v>
      </c>
      <c r="BU203" t="s">
        <v>14</v>
      </c>
      <c r="BV203" t="s">
        <v>14</v>
      </c>
      <c r="BW203" t="s">
        <v>14</v>
      </c>
      <c r="BX203" t="s">
        <v>14</v>
      </c>
      <c r="BY203" t="s">
        <v>2220</v>
      </c>
      <c r="BZ203" t="s">
        <v>1589</v>
      </c>
      <c r="CA203" t="s">
        <v>3955</v>
      </c>
      <c r="CB203" t="s">
        <v>14</v>
      </c>
      <c r="CC203" t="s">
        <v>14</v>
      </c>
      <c r="CD203" t="s">
        <v>14</v>
      </c>
      <c r="CE203" t="s">
        <v>14</v>
      </c>
      <c r="CF203" t="s">
        <v>3956</v>
      </c>
      <c r="CG203" t="s">
        <v>547</v>
      </c>
      <c r="CH203" t="s">
        <v>22075</v>
      </c>
      <c r="CJ203" t="s">
        <v>23</v>
      </c>
      <c r="CK203" t="s">
        <v>24</v>
      </c>
      <c r="CM203" s="4" t="str">
        <f>_xlfn.XLOOKUP($CG203,tbl_area_24_07_2024[Nombre Área],tbl_area_24_07_2024[Estado],"Si no se encuentra",2,)</f>
        <v>Jalisco</v>
      </c>
      <c r="CN203" s="4" t="str">
        <f>_xlfn.XLOOKUP($CG203,tbl_area_24_07_2024[Nombre Área],tbl_area_24_07_2024[Estructura],"Si no se encuentra",2,)</f>
        <v>Juntas Distritales</v>
      </c>
    </row>
    <row r="204" spans="1:92" ht="34.9" customHeight="1" x14ac:dyDescent="0.85">
      <c r="A204" t="s">
        <v>22073</v>
      </c>
      <c r="B204" t="s">
        <v>22074</v>
      </c>
      <c r="C204" t="s">
        <v>22075</v>
      </c>
      <c r="D204" t="s">
        <v>2199</v>
      </c>
      <c r="E204" t="s">
        <v>2200</v>
      </c>
      <c r="F204" t="s">
        <v>2201</v>
      </c>
      <c r="G204" t="s">
        <v>3957</v>
      </c>
      <c r="H204" t="s">
        <v>14</v>
      </c>
      <c r="I204" t="s">
        <v>3943</v>
      </c>
      <c r="J204" t="s">
        <v>3958</v>
      </c>
      <c r="K204" t="s">
        <v>1590</v>
      </c>
      <c r="L204" t="s">
        <v>14</v>
      </c>
      <c r="M204" t="s">
        <v>14</v>
      </c>
      <c r="N204" t="s">
        <v>3959</v>
      </c>
      <c r="O204" t="s">
        <v>1590</v>
      </c>
      <c r="P204" t="s">
        <v>14</v>
      </c>
      <c r="Q204" t="s">
        <v>1590</v>
      </c>
      <c r="R204" t="s">
        <v>1590</v>
      </c>
      <c r="S204" t="s">
        <v>14</v>
      </c>
      <c r="T204" t="s">
        <v>14</v>
      </c>
      <c r="U204" t="s">
        <v>14</v>
      </c>
      <c r="V204" t="s">
        <v>14</v>
      </c>
      <c r="W204" t="s">
        <v>1686</v>
      </c>
      <c r="X204" t="s">
        <v>278</v>
      </c>
      <c r="Y204" t="s">
        <v>56</v>
      </c>
      <c r="Z204" t="s">
        <v>12</v>
      </c>
      <c r="AA204" t="s">
        <v>14</v>
      </c>
      <c r="AB204" t="s">
        <v>1590</v>
      </c>
      <c r="AC204" t="s">
        <v>3960</v>
      </c>
      <c r="AD204" t="s">
        <v>2311</v>
      </c>
      <c r="AE204" t="s">
        <v>3961</v>
      </c>
      <c r="AF204" t="s">
        <v>1506</v>
      </c>
      <c r="AG204" t="s">
        <v>14</v>
      </c>
      <c r="AH204" t="s">
        <v>2209</v>
      </c>
      <c r="AI204" t="s">
        <v>3962</v>
      </c>
      <c r="AJ204" t="s">
        <v>1459</v>
      </c>
      <c r="AK204" t="s">
        <v>1875</v>
      </c>
      <c r="AL204" t="s">
        <v>1459</v>
      </c>
      <c r="AM204" t="s">
        <v>1875</v>
      </c>
      <c r="AN204" t="s">
        <v>1176</v>
      </c>
      <c r="AO204" t="s">
        <v>23</v>
      </c>
      <c r="AP204" t="s">
        <v>22342</v>
      </c>
      <c r="AQ204" t="s">
        <v>14</v>
      </c>
      <c r="AR204" t="s">
        <v>14</v>
      </c>
      <c r="AS204" t="s">
        <v>14</v>
      </c>
      <c r="AT204" t="s">
        <v>14</v>
      </c>
      <c r="AU204" t="s">
        <v>14</v>
      </c>
      <c r="AV204" t="s">
        <v>3950</v>
      </c>
      <c r="AW204" t="s">
        <v>3951</v>
      </c>
      <c r="AX204" t="s">
        <v>3951</v>
      </c>
      <c r="AY204" t="s">
        <v>3957</v>
      </c>
      <c r="AZ204" t="s">
        <v>22343</v>
      </c>
      <c r="BA204" t="s">
        <v>22343</v>
      </c>
      <c r="BB204" t="s">
        <v>22344</v>
      </c>
      <c r="BC204">
        <v>955124.64</v>
      </c>
      <c r="BD204">
        <v>1107944.6399999999</v>
      </c>
      <c r="BE204" t="s">
        <v>14</v>
      </c>
      <c r="BF204" t="s">
        <v>14</v>
      </c>
      <c r="BG204" t="s">
        <v>2214</v>
      </c>
      <c r="BH204" t="s">
        <v>14</v>
      </c>
      <c r="BI204" t="s">
        <v>2215</v>
      </c>
      <c r="BJ204" t="s">
        <v>3953</v>
      </c>
      <c r="BK204" t="s">
        <v>14</v>
      </c>
      <c r="BL204" t="s">
        <v>22343</v>
      </c>
      <c r="BM204" t="s">
        <v>22343</v>
      </c>
      <c r="BN204" t="s">
        <v>3963</v>
      </c>
      <c r="BO204" t="s">
        <v>14</v>
      </c>
      <c r="BP204" t="s">
        <v>1590</v>
      </c>
      <c r="BQ204" t="s">
        <v>2217</v>
      </c>
      <c r="BR204" t="s">
        <v>2218</v>
      </c>
      <c r="BS204" t="s">
        <v>14</v>
      </c>
      <c r="BT204" t="s">
        <v>14</v>
      </c>
      <c r="BU204" t="s">
        <v>14</v>
      </c>
      <c r="BV204" t="s">
        <v>14</v>
      </c>
      <c r="BW204" t="s">
        <v>14</v>
      </c>
      <c r="BX204" t="s">
        <v>14</v>
      </c>
      <c r="BY204" t="s">
        <v>2220</v>
      </c>
      <c r="BZ204" t="s">
        <v>1590</v>
      </c>
      <c r="CA204" t="s">
        <v>3955</v>
      </c>
      <c r="CB204" t="s">
        <v>14</v>
      </c>
      <c r="CC204" t="s">
        <v>14</v>
      </c>
      <c r="CD204" t="s">
        <v>14</v>
      </c>
      <c r="CE204" t="s">
        <v>14</v>
      </c>
      <c r="CF204" t="s">
        <v>3964</v>
      </c>
      <c r="CG204" t="s">
        <v>547</v>
      </c>
      <c r="CH204" t="s">
        <v>22075</v>
      </c>
      <c r="CJ204" t="s">
        <v>23</v>
      </c>
      <c r="CK204" t="s">
        <v>24</v>
      </c>
      <c r="CM204" s="4" t="str">
        <f>_xlfn.XLOOKUP($CG204,tbl_area_24_07_2024[Nombre Área],tbl_area_24_07_2024[Estado],"Si no se encuentra",2,)</f>
        <v>Jalisco</v>
      </c>
      <c r="CN204" s="4" t="str">
        <f>_xlfn.XLOOKUP($CG204,tbl_area_24_07_2024[Nombre Área],tbl_area_24_07_2024[Estructura],"Si no se encuentra",2,)</f>
        <v>Juntas Distritales</v>
      </c>
    </row>
    <row r="205" spans="1:92" ht="34.9" customHeight="1" x14ac:dyDescent="0.85">
      <c r="A205" t="s">
        <v>22073</v>
      </c>
      <c r="B205" t="s">
        <v>22074</v>
      </c>
      <c r="C205" t="s">
        <v>22075</v>
      </c>
      <c r="D205" t="s">
        <v>2199</v>
      </c>
      <c r="E205" t="s">
        <v>2200</v>
      </c>
      <c r="F205" t="s">
        <v>2201</v>
      </c>
      <c r="G205" t="s">
        <v>3965</v>
      </c>
      <c r="H205" t="s">
        <v>14</v>
      </c>
      <c r="I205" t="s">
        <v>3943</v>
      </c>
      <c r="J205" t="s">
        <v>3966</v>
      </c>
      <c r="K205" t="s">
        <v>1591</v>
      </c>
      <c r="L205" t="s">
        <v>14</v>
      </c>
      <c r="M205" t="s">
        <v>14</v>
      </c>
      <c r="N205" t="s">
        <v>3967</v>
      </c>
      <c r="O205" t="s">
        <v>1591</v>
      </c>
      <c r="P205" t="s">
        <v>14</v>
      </c>
      <c r="Q205" t="s">
        <v>1591</v>
      </c>
      <c r="R205" t="s">
        <v>1591</v>
      </c>
      <c r="S205" t="s">
        <v>14</v>
      </c>
      <c r="T205" t="s">
        <v>14</v>
      </c>
      <c r="U205" t="s">
        <v>14</v>
      </c>
      <c r="V205" t="s">
        <v>14</v>
      </c>
      <c r="W205" t="s">
        <v>1324</v>
      </c>
      <c r="X205" t="s">
        <v>3968</v>
      </c>
      <c r="Y205" t="s">
        <v>246</v>
      </c>
      <c r="Z205" t="s">
        <v>18</v>
      </c>
      <c r="AA205" t="s">
        <v>14</v>
      </c>
      <c r="AB205" t="s">
        <v>1591</v>
      </c>
      <c r="AC205" t="s">
        <v>3969</v>
      </c>
      <c r="AD205" t="s">
        <v>2348</v>
      </c>
      <c r="AE205" t="s">
        <v>373</v>
      </c>
      <c r="AF205" t="s">
        <v>3970</v>
      </c>
      <c r="AG205" t="s">
        <v>3971</v>
      </c>
      <c r="AH205" t="s">
        <v>2209</v>
      </c>
      <c r="AI205" t="s">
        <v>3972</v>
      </c>
      <c r="AJ205" t="s">
        <v>1459</v>
      </c>
      <c r="AK205" t="s">
        <v>1875</v>
      </c>
      <c r="AL205" t="s">
        <v>1459</v>
      </c>
      <c r="AM205" t="s">
        <v>1875</v>
      </c>
      <c r="AN205" t="s">
        <v>1176</v>
      </c>
      <c r="AO205" t="s">
        <v>23</v>
      </c>
      <c r="AP205" t="s">
        <v>22345</v>
      </c>
      <c r="AQ205" t="s">
        <v>14</v>
      </c>
      <c r="AR205" t="s">
        <v>14</v>
      </c>
      <c r="AS205" t="s">
        <v>14</v>
      </c>
      <c r="AT205" t="s">
        <v>14</v>
      </c>
      <c r="AU205" t="s">
        <v>14</v>
      </c>
      <c r="AV205" t="s">
        <v>3950</v>
      </c>
      <c r="AW205" t="s">
        <v>3951</v>
      </c>
      <c r="AX205" t="s">
        <v>3951</v>
      </c>
      <c r="AY205" t="s">
        <v>3965</v>
      </c>
      <c r="AZ205" t="s">
        <v>22346</v>
      </c>
      <c r="BA205" t="s">
        <v>22346</v>
      </c>
      <c r="BB205" t="s">
        <v>22289</v>
      </c>
      <c r="BC205">
        <v>891216</v>
      </c>
      <c r="BD205">
        <v>1033810.56</v>
      </c>
      <c r="BE205" t="s">
        <v>14</v>
      </c>
      <c r="BF205" t="s">
        <v>14</v>
      </c>
      <c r="BG205" t="s">
        <v>2214</v>
      </c>
      <c r="BH205" t="s">
        <v>14</v>
      </c>
      <c r="BI205" t="s">
        <v>2215</v>
      </c>
      <c r="BJ205" t="s">
        <v>3953</v>
      </c>
      <c r="BK205" t="s">
        <v>14</v>
      </c>
      <c r="BL205" t="s">
        <v>22346</v>
      </c>
      <c r="BM205" t="s">
        <v>22346</v>
      </c>
      <c r="BN205" t="s">
        <v>3973</v>
      </c>
      <c r="BO205" t="s">
        <v>14</v>
      </c>
      <c r="BP205" t="s">
        <v>1591</v>
      </c>
      <c r="BQ205" t="s">
        <v>2217</v>
      </c>
      <c r="BR205" t="s">
        <v>2218</v>
      </c>
      <c r="BS205" t="s">
        <v>14</v>
      </c>
      <c r="BT205" t="s">
        <v>14</v>
      </c>
      <c r="BU205" t="s">
        <v>14</v>
      </c>
      <c r="BV205" t="s">
        <v>14</v>
      </c>
      <c r="BW205" t="s">
        <v>14</v>
      </c>
      <c r="BX205" t="s">
        <v>14</v>
      </c>
      <c r="BY205" t="s">
        <v>2220</v>
      </c>
      <c r="BZ205" t="s">
        <v>1591</v>
      </c>
      <c r="CA205" t="s">
        <v>3955</v>
      </c>
      <c r="CB205" t="s">
        <v>14</v>
      </c>
      <c r="CC205" t="s">
        <v>14</v>
      </c>
      <c r="CD205" t="s">
        <v>14</v>
      </c>
      <c r="CE205" t="s">
        <v>14</v>
      </c>
      <c r="CF205" t="s">
        <v>3974</v>
      </c>
      <c r="CG205" t="s">
        <v>547</v>
      </c>
      <c r="CH205" t="s">
        <v>22075</v>
      </c>
      <c r="CJ205" t="s">
        <v>23</v>
      </c>
      <c r="CK205" t="s">
        <v>24</v>
      </c>
      <c r="CM205" s="4" t="str">
        <f>_xlfn.XLOOKUP($CG205,tbl_area_24_07_2024[Nombre Área],tbl_area_24_07_2024[Estado],"Si no se encuentra",2,)</f>
        <v>Jalisco</v>
      </c>
      <c r="CN205" s="4" t="str">
        <f>_xlfn.XLOOKUP($CG205,tbl_area_24_07_2024[Nombre Área],tbl_area_24_07_2024[Estructura],"Si no se encuentra",2,)</f>
        <v>Juntas Distritales</v>
      </c>
    </row>
    <row r="206" spans="1:92" ht="34.9" customHeight="1" x14ac:dyDescent="0.85">
      <c r="A206" t="s">
        <v>22073</v>
      </c>
      <c r="B206" t="s">
        <v>22074</v>
      </c>
      <c r="C206" t="s">
        <v>22075</v>
      </c>
      <c r="D206" t="s">
        <v>2199</v>
      </c>
      <c r="E206" t="s">
        <v>2242</v>
      </c>
      <c r="F206" t="s">
        <v>2201</v>
      </c>
      <c r="G206" t="s">
        <v>3975</v>
      </c>
      <c r="H206" t="s">
        <v>14</v>
      </c>
      <c r="I206" t="s">
        <v>3943</v>
      </c>
      <c r="J206" t="s">
        <v>3976</v>
      </c>
      <c r="K206" t="s">
        <v>1592</v>
      </c>
      <c r="L206" t="s">
        <v>14</v>
      </c>
      <c r="M206" t="s">
        <v>14</v>
      </c>
      <c r="N206" t="s">
        <v>3977</v>
      </c>
      <c r="O206" t="s">
        <v>1592</v>
      </c>
      <c r="P206" t="s">
        <v>14</v>
      </c>
      <c r="Q206" t="s">
        <v>1592</v>
      </c>
      <c r="R206" t="s">
        <v>1592</v>
      </c>
      <c r="S206" t="s">
        <v>14</v>
      </c>
      <c r="T206" t="s">
        <v>14</v>
      </c>
      <c r="U206" t="s">
        <v>14</v>
      </c>
      <c r="V206" t="s">
        <v>14</v>
      </c>
      <c r="W206" t="s">
        <v>14</v>
      </c>
      <c r="X206" t="s">
        <v>14</v>
      </c>
      <c r="Y206" t="s">
        <v>14</v>
      </c>
      <c r="Z206" t="s">
        <v>14</v>
      </c>
      <c r="AA206" t="s">
        <v>3978</v>
      </c>
      <c r="AB206" t="s">
        <v>1592</v>
      </c>
      <c r="AC206" t="s">
        <v>3979</v>
      </c>
      <c r="AD206" t="s">
        <v>2348</v>
      </c>
      <c r="AE206" t="s">
        <v>3980</v>
      </c>
      <c r="AF206" t="s">
        <v>3981</v>
      </c>
      <c r="AG206" t="s">
        <v>14</v>
      </c>
      <c r="AH206" t="s">
        <v>2209</v>
      </c>
      <c r="AI206" t="s">
        <v>3982</v>
      </c>
      <c r="AJ206" t="s">
        <v>1459</v>
      </c>
      <c r="AK206" t="s">
        <v>1875</v>
      </c>
      <c r="AL206" t="s">
        <v>1459</v>
      </c>
      <c r="AM206" t="s">
        <v>1875</v>
      </c>
      <c r="AN206" t="s">
        <v>1176</v>
      </c>
      <c r="AO206" t="s">
        <v>23</v>
      </c>
      <c r="AP206" t="s">
        <v>22347</v>
      </c>
      <c r="AQ206" t="s">
        <v>14</v>
      </c>
      <c r="AR206" t="s">
        <v>14</v>
      </c>
      <c r="AS206" t="s">
        <v>14</v>
      </c>
      <c r="AT206" t="s">
        <v>14</v>
      </c>
      <c r="AU206" t="s">
        <v>14</v>
      </c>
      <c r="AV206" t="s">
        <v>3950</v>
      </c>
      <c r="AW206" t="s">
        <v>3951</v>
      </c>
      <c r="AX206" t="s">
        <v>3951</v>
      </c>
      <c r="AY206" t="s">
        <v>3983</v>
      </c>
      <c r="AZ206" t="s">
        <v>22104</v>
      </c>
      <c r="BA206" t="s">
        <v>22104</v>
      </c>
      <c r="BB206" t="s">
        <v>22089</v>
      </c>
      <c r="BC206">
        <v>55000</v>
      </c>
      <c r="BD206">
        <v>63800</v>
      </c>
      <c r="BE206" t="s">
        <v>14</v>
      </c>
      <c r="BF206" t="s">
        <v>14</v>
      </c>
      <c r="BG206" t="s">
        <v>2214</v>
      </c>
      <c r="BH206" t="s">
        <v>14</v>
      </c>
      <c r="BI206" t="s">
        <v>2215</v>
      </c>
      <c r="BJ206" t="s">
        <v>3984</v>
      </c>
      <c r="BK206" t="s">
        <v>14</v>
      </c>
      <c r="BL206" t="s">
        <v>22104</v>
      </c>
      <c r="BM206" t="s">
        <v>22104</v>
      </c>
      <c r="BN206" t="s">
        <v>3985</v>
      </c>
      <c r="BO206" t="s">
        <v>14</v>
      </c>
      <c r="BP206" t="s">
        <v>1592</v>
      </c>
      <c r="BQ206" t="s">
        <v>2217</v>
      </c>
      <c r="BR206" t="s">
        <v>2218</v>
      </c>
      <c r="BS206" t="s">
        <v>14</v>
      </c>
      <c r="BT206" t="s">
        <v>14</v>
      </c>
      <c r="BU206" t="s">
        <v>14</v>
      </c>
      <c r="BV206" t="s">
        <v>14</v>
      </c>
      <c r="BW206" t="s">
        <v>14</v>
      </c>
      <c r="BX206" t="s">
        <v>14</v>
      </c>
      <c r="BY206" t="s">
        <v>2544</v>
      </c>
      <c r="BZ206" t="s">
        <v>1592</v>
      </c>
      <c r="CA206" t="s">
        <v>3955</v>
      </c>
      <c r="CB206" t="s">
        <v>14</v>
      </c>
      <c r="CC206" t="s">
        <v>14</v>
      </c>
      <c r="CD206" t="s">
        <v>14</v>
      </c>
      <c r="CE206" t="s">
        <v>14</v>
      </c>
      <c r="CF206" t="s">
        <v>3986</v>
      </c>
      <c r="CG206" t="s">
        <v>547</v>
      </c>
      <c r="CH206" t="s">
        <v>22075</v>
      </c>
      <c r="CJ206" t="s">
        <v>23</v>
      </c>
      <c r="CK206" t="s">
        <v>24</v>
      </c>
      <c r="CM206" s="4" t="str">
        <f>_xlfn.XLOOKUP($CG206,tbl_area_24_07_2024[Nombre Área],tbl_area_24_07_2024[Estado],"Si no se encuentra",2,)</f>
        <v>Jalisco</v>
      </c>
      <c r="CN206" s="4" t="str">
        <f>_xlfn.XLOOKUP($CG206,tbl_area_24_07_2024[Nombre Área],tbl_area_24_07_2024[Estructura],"Si no se encuentra",2,)</f>
        <v>Juntas Distritales</v>
      </c>
    </row>
    <row r="207" spans="1:92" ht="34.9" customHeight="1" x14ac:dyDescent="0.85">
      <c r="A207" t="s">
        <v>22073</v>
      </c>
      <c r="B207" t="s">
        <v>22074</v>
      </c>
      <c r="C207" t="s">
        <v>22075</v>
      </c>
      <c r="D207" t="s">
        <v>2199</v>
      </c>
      <c r="E207" t="s">
        <v>2242</v>
      </c>
      <c r="F207" t="s">
        <v>2201</v>
      </c>
      <c r="G207" t="s">
        <v>3987</v>
      </c>
      <c r="H207" t="s">
        <v>14</v>
      </c>
      <c r="I207" t="s">
        <v>3943</v>
      </c>
      <c r="J207" t="s">
        <v>3988</v>
      </c>
      <c r="K207" t="s">
        <v>1593</v>
      </c>
      <c r="L207" t="s">
        <v>14</v>
      </c>
      <c r="M207" t="s">
        <v>14</v>
      </c>
      <c r="N207" t="s">
        <v>3989</v>
      </c>
      <c r="O207" t="s">
        <v>1593</v>
      </c>
      <c r="P207" t="s">
        <v>14</v>
      </c>
      <c r="Q207" t="s">
        <v>1593</v>
      </c>
      <c r="R207" t="s">
        <v>1593</v>
      </c>
      <c r="S207" t="s">
        <v>14</v>
      </c>
      <c r="T207" t="s">
        <v>14</v>
      </c>
      <c r="U207" t="s">
        <v>14</v>
      </c>
      <c r="V207" t="s">
        <v>14</v>
      </c>
      <c r="W207" t="s">
        <v>14</v>
      </c>
      <c r="X207" t="s">
        <v>14</v>
      </c>
      <c r="Y207" t="s">
        <v>14</v>
      </c>
      <c r="Z207" t="s">
        <v>14</v>
      </c>
      <c r="AA207" t="s">
        <v>3990</v>
      </c>
      <c r="AB207" t="s">
        <v>1593</v>
      </c>
      <c r="AC207" t="s">
        <v>3991</v>
      </c>
      <c r="AD207" t="s">
        <v>2348</v>
      </c>
      <c r="AE207" t="s">
        <v>3992</v>
      </c>
      <c r="AF207" t="s">
        <v>1541</v>
      </c>
      <c r="AG207" t="s">
        <v>14</v>
      </c>
      <c r="AH207" t="s">
        <v>2209</v>
      </c>
      <c r="AI207" t="s">
        <v>3993</v>
      </c>
      <c r="AJ207" t="s">
        <v>1184</v>
      </c>
      <c r="AK207" t="s">
        <v>301</v>
      </c>
      <c r="AL207" t="s">
        <v>1184</v>
      </c>
      <c r="AM207" t="s">
        <v>391</v>
      </c>
      <c r="AN207" t="s">
        <v>1177</v>
      </c>
      <c r="AO207" t="s">
        <v>301</v>
      </c>
      <c r="AP207" t="s">
        <v>22349</v>
      </c>
      <c r="AQ207" t="s">
        <v>14</v>
      </c>
      <c r="AR207" t="s">
        <v>14</v>
      </c>
      <c r="AS207" t="s">
        <v>14</v>
      </c>
      <c r="AT207" t="s">
        <v>14</v>
      </c>
      <c r="AU207" t="s">
        <v>14</v>
      </c>
      <c r="AV207" t="s">
        <v>3950</v>
      </c>
      <c r="AW207" t="s">
        <v>3951</v>
      </c>
      <c r="AX207" t="s">
        <v>3951</v>
      </c>
      <c r="AY207" t="s">
        <v>3987</v>
      </c>
      <c r="AZ207" t="s">
        <v>22272</v>
      </c>
      <c r="BA207" t="s">
        <v>22272</v>
      </c>
      <c r="BB207" t="s">
        <v>22094</v>
      </c>
      <c r="BC207">
        <v>763400</v>
      </c>
      <c r="BD207">
        <v>885544</v>
      </c>
      <c r="BE207" t="s">
        <v>14</v>
      </c>
      <c r="BF207" t="s">
        <v>14</v>
      </c>
      <c r="BG207" t="s">
        <v>2214</v>
      </c>
      <c r="BH207" t="s">
        <v>14</v>
      </c>
      <c r="BI207" t="s">
        <v>2215</v>
      </c>
      <c r="BJ207" t="s">
        <v>3994</v>
      </c>
      <c r="BK207" t="s">
        <v>14</v>
      </c>
      <c r="BL207" t="s">
        <v>22272</v>
      </c>
      <c r="BM207" t="s">
        <v>22272</v>
      </c>
      <c r="BN207" t="s">
        <v>3995</v>
      </c>
      <c r="BO207" t="s">
        <v>14</v>
      </c>
      <c r="BP207" t="s">
        <v>1593</v>
      </c>
      <c r="BQ207" t="s">
        <v>2217</v>
      </c>
      <c r="BR207" t="s">
        <v>2218</v>
      </c>
      <c r="BS207" t="s">
        <v>14</v>
      </c>
      <c r="BT207" t="s">
        <v>14</v>
      </c>
      <c r="BU207" t="s">
        <v>14</v>
      </c>
      <c r="BV207" t="s">
        <v>14</v>
      </c>
      <c r="BW207" t="s">
        <v>14</v>
      </c>
      <c r="BX207" t="s">
        <v>14</v>
      </c>
      <c r="BY207" t="s">
        <v>2544</v>
      </c>
      <c r="BZ207" t="s">
        <v>1593</v>
      </c>
      <c r="CA207" t="s">
        <v>3955</v>
      </c>
      <c r="CB207" t="s">
        <v>14</v>
      </c>
      <c r="CC207" t="s">
        <v>14</v>
      </c>
      <c r="CD207" t="s">
        <v>14</v>
      </c>
      <c r="CE207" t="s">
        <v>14</v>
      </c>
      <c r="CF207" t="s">
        <v>3996</v>
      </c>
      <c r="CG207" t="s">
        <v>547</v>
      </c>
      <c r="CH207" t="s">
        <v>22075</v>
      </c>
      <c r="CJ207" t="s">
        <v>23</v>
      </c>
      <c r="CK207" t="s">
        <v>24</v>
      </c>
      <c r="CM207" s="4" t="str">
        <f>_xlfn.XLOOKUP($CG207,tbl_area_24_07_2024[Nombre Área],tbl_area_24_07_2024[Estado],"Si no se encuentra",2,)</f>
        <v>Jalisco</v>
      </c>
      <c r="CN207" s="4" t="str">
        <f>_xlfn.XLOOKUP($CG207,tbl_area_24_07_2024[Nombre Área],tbl_area_24_07_2024[Estructura],"Si no se encuentra",2,)</f>
        <v>Juntas Distritales</v>
      </c>
    </row>
    <row r="208" spans="1:92" ht="34.9" customHeight="1" x14ac:dyDescent="0.85">
      <c r="A208" t="s">
        <v>22073</v>
      </c>
      <c r="B208" t="s">
        <v>22074</v>
      </c>
      <c r="C208" t="s">
        <v>22075</v>
      </c>
      <c r="D208" t="s">
        <v>2199</v>
      </c>
      <c r="E208" t="s">
        <v>2242</v>
      </c>
      <c r="F208" t="s">
        <v>2201</v>
      </c>
      <c r="G208" t="s">
        <v>3997</v>
      </c>
      <c r="H208" t="s">
        <v>14</v>
      </c>
      <c r="I208" t="s">
        <v>3943</v>
      </c>
      <c r="J208" t="s">
        <v>3998</v>
      </c>
      <c r="K208" t="s">
        <v>1594</v>
      </c>
      <c r="L208" t="s">
        <v>14</v>
      </c>
      <c r="M208" t="s">
        <v>14</v>
      </c>
      <c r="N208" t="s">
        <v>3999</v>
      </c>
      <c r="O208" t="s">
        <v>1594</v>
      </c>
      <c r="P208" t="s">
        <v>14</v>
      </c>
      <c r="Q208" t="s">
        <v>1594</v>
      </c>
      <c r="R208" t="s">
        <v>1594</v>
      </c>
      <c r="S208" t="s">
        <v>14</v>
      </c>
      <c r="T208" t="s">
        <v>14</v>
      </c>
      <c r="U208" t="s">
        <v>14</v>
      </c>
      <c r="V208" t="s">
        <v>14</v>
      </c>
      <c r="W208" t="s">
        <v>14</v>
      </c>
      <c r="X208" t="s">
        <v>14</v>
      </c>
      <c r="Y208" t="s">
        <v>14</v>
      </c>
      <c r="Z208" t="s">
        <v>14</v>
      </c>
      <c r="AA208" t="s">
        <v>4000</v>
      </c>
      <c r="AB208" t="s">
        <v>1594</v>
      </c>
      <c r="AC208" t="s">
        <v>4001</v>
      </c>
      <c r="AD208" t="s">
        <v>2207</v>
      </c>
      <c r="AE208" t="s">
        <v>3980</v>
      </c>
      <c r="AF208" t="s">
        <v>4002</v>
      </c>
      <c r="AG208" t="s">
        <v>1449</v>
      </c>
      <c r="AH208" t="s">
        <v>2209</v>
      </c>
      <c r="AI208" t="s">
        <v>4003</v>
      </c>
      <c r="AJ208" t="s">
        <v>1459</v>
      </c>
      <c r="AK208" t="s">
        <v>1875</v>
      </c>
      <c r="AL208" t="s">
        <v>1459</v>
      </c>
      <c r="AM208" t="s">
        <v>1875</v>
      </c>
      <c r="AN208" t="s">
        <v>1176</v>
      </c>
      <c r="AO208" t="s">
        <v>23</v>
      </c>
      <c r="AP208" t="s">
        <v>22350</v>
      </c>
      <c r="AQ208" t="s">
        <v>14</v>
      </c>
      <c r="AR208" t="s">
        <v>14</v>
      </c>
      <c r="AS208" t="s">
        <v>14</v>
      </c>
      <c r="AT208" t="s">
        <v>14</v>
      </c>
      <c r="AU208" t="s">
        <v>14</v>
      </c>
      <c r="AV208" t="s">
        <v>3950</v>
      </c>
      <c r="AW208" t="s">
        <v>3951</v>
      </c>
      <c r="AX208" t="s">
        <v>3951</v>
      </c>
      <c r="AY208" t="s">
        <v>4004</v>
      </c>
      <c r="AZ208" t="s">
        <v>22104</v>
      </c>
      <c r="BA208" t="s">
        <v>22104</v>
      </c>
      <c r="BB208" t="s">
        <v>22094</v>
      </c>
      <c r="BC208">
        <v>445500</v>
      </c>
      <c r="BD208">
        <v>516780</v>
      </c>
      <c r="BE208" t="s">
        <v>14</v>
      </c>
      <c r="BF208" t="s">
        <v>14</v>
      </c>
      <c r="BG208" t="s">
        <v>2214</v>
      </c>
      <c r="BH208" t="s">
        <v>14</v>
      </c>
      <c r="BI208" t="s">
        <v>2215</v>
      </c>
      <c r="BJ208" t="s">
        <v>4005</v>
      </c>
      <c r="BK208" t="s">
        <v>14</v>
      </c>
      <c r="BL208" t="s">
        <v>22104</v>
      </c>
      <c r="BM208" t="s">
        <v>22104</v>
      </c>
      <c r="BN208" t="s">
        <v>4006</v>
      </c>
      <c r="BO208" t="s">
        <v>14</v>
      </c>
      <c r="BP208" t="s">
        <v>1594</v>
      </c>
      <c r="BQ208" t="s">
        <v>2217</v>
      </c>
      <c r="BR208" t="s">
        <v>2218</v>
      </c>
      <c r="BS208" t="s">
        <v>14</v>
      </c>
      <c r="BT208" t="s">
        <v>14</v>
      </c>
      <c r="BU208" t="s">
        <v>14</v>
      </c>
      <c r="BV208" t="s">
        <v>14</v>
      </c>
      <c r="BW208" t="s">
        <v>14</v>
      </c>
      <c r="BX208" t="s">
        <v>14</v>
      </c>
      <c r="BY208" t="s">
        <v>2544</v>
      </c>
      <c r="BZ208" t="s">
        <v>1594</v>
      </c>
      <c r="CA208" t="s">
        <v>3955</v>
      </c>
      <c r="CB208" t="s">
        <v>14</v>
      </c>
      <c r="CC208" t="s">
        <v>14</v>
      </c>
      <c r="CD208" t="s">
        <v>14</v>
      </c>
      <c r="CE208" t="s">
        <v>14</v>
      </c>
      <c r="CF208" t="s">
        <v>4007</v>
      </c>
      <c r="CG208" t="s">
        <v>547</v>
      </c>
      <c r="CH208" t="s">
        <v>22075</v>
      </c>
      <c r="CJ208" t="s">
        <v>23</v>
      </c>
      <c r="CK208" t="s">
        <v>24</v>
      </c>
      <c r="CM208" s="4" t="str">
        <f>_xlfn.XLOOKUP($CG208,tbl_area_24_07_2024[Nombre Área],tbl_area_24_07_2024[Estado],"Si no se encuentra",2,)</f>
        <v>Jalisco</v>
      </c>
      <c r="CN208" s="4" t="str">
        <f>_xlfn.XLOOKUP($CG208,tbl_area_24_07_2024[Nombre Área],tbl_area_24_07_2024[Estructura],"Si no se encuentra",2,)</f>
        <v>Juntas Distritales</v>
      </c>
    </row>
    <row r="209" spans="1:92" ht="34.9" customHeight="1" x14ac:dyDescent="0.85">
      <c r="A209" t="s">
        <v>22073</v>
      </c>
      <c r="B209" t="s">
        <v>22074</v>
      </c>
      <c r="C209" t="s">
        <v>22075</v>
      </c>
      <c r="D209" t="s">
        <v>2199</v>
      </c>
      <c r="E209" t="s">
        <v>2242</v>
      </c>
      <c r="F209" t="s">
        <v>2201</v>
      </c>
      <c r="G209" t="s">
        <v>4008</v>
      </c>
      <c r="H209" t="s">
        <v>14</v>
      </c>
      <c r="I209" t="s">
        <v>3943</v>
      </c>
      <c r="J209" t="s">
        <v>4009</v>
      </c>
      <c r="K209" t="s">
        <v>1595</v>
      </c>
      <c r="L209" t="s">
        <v>14</v>
      </c>
      <c r="M209" t="s">
        <v>14</v>
      </c>
      <c r="N209" t="s">
        <v>3989</v>
      </c>
      <c r="O209" t="s">
        <v>1595</v>
      </c>
      <c r="P209" t="s">
        <v>14</v>
      </c>
      <c r="Q209" t="s">
        <v>1595</v>
      </c>
      <c r="R209" t="s">
        <v>1595</v>
      </c>
      <c r="S209" t="s">
        <v>14</v>
      </c>
      <c r="T209" t="s">
        <v>14</v>
      </c>
      <c r="U209" t="s">
        <v>14</v>
      </c>
      <c r="V209" t="s">
        <v>14</v>
      </c>
      <c r="W209" t="s">
        <v>14</v>
      </c>
      <c r="X209" t="s">
        <v>14</v>
      </c>
      <c r="Y209" t="s">
        <v>14</v>
      </c>
      <c r="Z209" t="s">
        <v>14</v>
      </c>
      <c r="AA209" t="s">
        <v>4010</v>
      </c>
      <c r="AB209" t="s">
        <v>1595</v>
      </c>
      <c r="AC209" t="s">
        <v>3685</v>
      </c>
      <c r="AD209" t="s">
        <v>2348</v>
      </c>
      <c r="AE209" t="s">
        <v>4011</v>
      </c>
      <c r="AF209" t="s">
        <v>3687</v>
      </c>
      <c r="AG209" t="s">
        <v>14</v>
      </c>
      <c r="AH209" t="s">
        <v>2209</v>
      </c>
      <c r="AI209" t="s">
        <v>3688</v>
      </c>
      <c r="AJ209" t="s">
        <v>1459</v>
      </c>
      <c r="AK209" t="s">
        <v>2275</v>
      </c>
      <c r="AL209" t="s">
        <v>1459</v>
      </c>
      <c r="AM209" t="s">
        <v>2275</v>
      </c>
      <c r="AN209" t="s">
        <v>1176</v>
      </c>
      <c r="AO209" t="s">
        <v>23</v>
      </c>
      <c r="AP209" t="s">
        <v>22299</v>
      </c>
      <c r="AQ209" t="s">
        <v>14</v>
      </c>
      <c r="AR209" t="s">
        <v>14</v>
      </c>
      <c r="AS209" t="s">
        <v>14</v>
      </c>
      <c r="AT209" t="s">
        <v>14</v>
      </c>
      <c r="AU209" t="s">
        <v>14</v>
      </c>
      <c r="AV209" t="s">
        <v>3950</v>
      </c>
      <c r="AW209" t="s">
        <v>3951</v>
      </c>
      <c r="AX209" t="s">
        <v>3951</v>
      </c>
      <c r="AY209" t="s">
        <v>4008</v>
      </c>
      <c r="AZ209" t="s">
        <v>22104</v>
      </c>
      <c r="BA209" t="s">
        <v>22104</v>
      </c>
      <c r="BB209" t="s">
        <v>22089</v>
      </c>
      <c r="BC209">
        <v>797500</v>
      </c>
      <c r="BD209">
        <v>925100</v>
      </c>
      <c r="BE209" t="s">
        <v>14</v>
      </c>
      <c r="BF209" t="s">
        <v>14</v>
      </c>
      <c r="BG209" t="s">
        <v>2214</v>
      </c>
      <c r="BH209" t="s">
        <v>14</v>
      </c>
      <c r="BI209" t="s">
        <v>2215</v>
      </c>
      <c r="BJ209" t="s">
        <v>3994</v>
      </c>
      <c r="BK209" t="s">
        <v>14</v>
      </c>
      <c r="BL209" t="s">
        <v>22104</v>
      </c>
      <c r="BM209" t="s">
        <v>22104</v>
      </c>
      <c r="BN209" t="s">
        <v>4012</v>
      </c>
      <c r="BO209" t="s">
        <v>14</v>
      </c>
      <c r="BP209" t="s">
        <v>1595</v>
      </c>
      <c r="BQ209" t="s">
        <v>2217</v>
      </c>
      <c r="BR209" t="s">
        <v>2218</v>
      </c>
      <c r="BS209" t="s">
        <v>14</v>
      </c>
      <c r="BT209" t="s">
        <v>14</v>
      </c>
      <c r="BU209" t="s">
        <v>14</v>
      </c>
      <c r="BV209" t="s">
        <v>14</v>
      </c>
      <c r="BW209" t="s">
        <v>14</v>
      </c>
      <c r="BX209" t="s">
        <v>14</v>
      </c>
      <c r="BY209" t="s">
        <v>2220</v>
      </c>
      <c r="BZ209" t="s">
        <v>1595</v>
      </c>
      <c r="CA209" t="s">
        <v>3955</v>
      </c>
      <c r="CB209" t="s">
        <v>14</v>
      </c>
      <c r="CC209" t="s">
        <v>14</v>
      </c>
      <c r="CD209" t="s">
        <v>14</v>
      </c>
      <c r="CE209" t="s">
        <v>14</v>
      </c>
      <c r="CF209" t="s">
        <v>4013</v>
      </c>
      <c r="CG209" t="s">
        <v>547</v>
      </c>
      <c r="CH209" t="s">
        <v>22075</v>
      </c>
      <c r="CJ209" t="s">
        <v>23</v>
      </c>
      <c r="CK209" t="s">
        <v>24</v>
      </c>
      <c r="CM209" s="4" t="str">
        <f>_xlfn.XLOOKUP($CG209,tbl_area_24_07_2024[Nombre Área],tbl_area_24_07_2024[Estado],"Si no se encuentra",2,)</f>
        <v>Jalisco</v>
      </c>
      <c r="CN209" s="4" t="str">
        <f>_xlfn.XLOOKUP($CG209,tbl_area_24_07_2024[Nombre Área],tbl_area_24_07_2024[Estructura],"Si no se encuentra",2,)</f>
        <v>Juntas Distritales</v>
      </c>
    </row>
    <row r="210" spans="1:92" ht="34.9" customHeight="1" x14ac:dyDescent="0.85">
      <c r="A210" t="s">
        <v>22073</v>
      </c>
      <c r="B210" t="s">
        <v>22074</v>
      </c>
      <c r="C210" t="s">
        <v>22075</v>
      </c>
      <c r="D210" t="s">
        <v>2199</v>
      </c>
      <c r="E210" t="s">
        <v>2200</v>
      </c>
      <c r="F210" t="s">
        <v>2201</v>
      </c>
      <c r="G210" t="s">
        <v>4014</v>
      </c>
      <c r="H210" t="s">
        <v>14</v>
      </c>
      <c r="I210" t="s">
        <v>4015</v>
      </c>
      <c r="J210" t="s">
        <v>4016</v>
      </c>
      <c r="K210" t="s">
        <v>1596</v>
      </c>
      <c r="L210" t="s">
        <v>14</v>
      </c>
      <c r="M210" t="s">
        <v>14</v>
      </c>
      <c r="N210" t="s">
        <v>4017</v>
      </c>
      <c r="O210" t="s">
        <v>1596</v>
      </c>
      <c r="P210" t="s">
        <v>14</v>
      </c>
      <c r="Q210" t="s">
        <v>1596</v>
      </c>
      <c r="R210" t="s">
        <v>1596</v>
      </c>
      <c r="S210" t="s">
        <v>14</v>
      </c>
      <c r="T210" t="s">
        <v>14</v>
      </c>
      <c r="U210" t="s">
        <v>14</v>
      </c>
      <c r="V210" t="s">
        <v>14</v>
      </c>
      <c r="W210" t="s">
        <v>1670</v>
      </c>
      <c r="X210" t="s">
        <v>1242</v>
      </c>
      <c r="Y210" t="s">
        <v>296</v>
      </c>
      <c r="Z210" t="s">
        <v>12</v>
      </c>
      <c r="AA210" t="s">
        <v>14</v>
      </c>
      <c r="AB210" t="s">
        <v>1596</v>
      </c>
      <c r="AC210" t="s">
        <v>4018</v>
      </c>
      <c r="AD210" t="s">
        <v>2207</v>
      </c>
      <c r="AE210" t="s">
        <v>4019</v>
      </c>
      <c r="AF210" t="s">
        <v>1577</v>
      </c>
      <c r="AG210" t="s">
        <v>14</v>
      </c>
      <c r="AH210" t="s">
        <v>2337</v>
      </c>
      <c r="AI210" t="s">
        <v>4020</v>
      </c>
      <c r="AJ210" t="s">
        <v>1168</v>
      </c>
      <c r="AK210" t="s">
        <v>1665</v>
      </c>
      <c r="AL210" t="s">
        <v>1168</v>
      </c>
      <c r="AM210" t="s">
        <v>1665</v>
      </c>
      <c r="AN210" t="s">
        <v>1181</v>
      </c>
      <c r="AO210" t="s">
        <v>4021</v>
      </c>
      <c r="AP210" t="s">
        <v>22351</v>
      </c>
      <c r="AQ210" t="s">
        <v>14</v>
      </c>
      <c r="AR210" t="s">
        <v>14</v>
      </c>
      <c r="AS210" t="s">
        <v>14</v>
      </c>
      <c r="AT210" t="s">
        <v>14</v>
      </c>
      <c r="AU210" t="s">
        <v>14</v>
      </c>
      <c r="AV210" t="s">
        <v>4022</v>
      </c>
      <c r="AW210" t="s">
        <v>4023</v>
      </c>
      <c r="AX210" t="s">
        <v>4023</v>
      </c>
      <c r="AY210" t="s">
        <v>2617</v>
      </c>
      <c r="AZ210" t="s">
        <v>22329</v>
      </c>
      <c r="BA210" t="s">
        <v>22074</v>
      </c>
      <c r="BB210" t="s">
        <v>22089</v>
      </c>
      <c r="BC210">
        <v>73954.31</v>
      </c>
      <c r="BD210">
        <v>85787</v>
      </c>
      <c r="BE210" t="s">
        <v>14</v>
      </c>
      <c r="BF210" t="s">
        <v>14</v>
      </c>
      <c r="BG210" t="s">
        <v>2214</v>
      </c>
      <c r="BH210" t="s">
        <v>14</v>
      </c>
      <c r="BI210" t="s">
        <v>22092</v>
      </c>
      <c r="BJ210" t="s">
        <v>4024</v>
      </c>
      <c r="BK210" t="s">
        <v>14</v>
      </c>
      <c r="BL210" t="s">
        <v>14</v>
      </c>
      <c r="BM210" t="s">
        <v>14</v>
      </c>
      <c r="BN210" t="s">
        <v>4025</v>
      </c>
      <c r="BO210" t="s">
        <v>14</v>
      </c>
      <c r="BP210" t="s">
        <v>1596</v>
      </c>
      <c r="BQ210" t="s">
        <v>2217</v>
      </c>
      <c r="BR210" t="s">
        <v>2303</v>
      </c>
      <c r="BS210" t="s">
        <v>2376</v>
      </c>
      <c r="BT210" t="s">
        <v>14</v>
      </c>
      <c r="BU210" t="s">
        <v>14</v>
      </c>
      <c r="BV210" t="s">
        <v>14</v>
      </c>
      <c r="BW210" t="s">
        <v>14</v>
      </c>
      <c r="BX210" t="s">
        <v>14</v>
      </c>
      <c r="BY210" t="s">
        <v>2220</v>
      </c>
      <c r="BZ210" t="s">
        <v>1596</v>
      </c>
      <c r="CA210" t="s">
        <v>14</v>
      </c>
      <c r="CB210" t="s">
        <v>14</v>
      </c>
      <c r="CC210" t="s">
        <v>14</v>
      </c>
      <c r="CD210" t="s">
        <v>14</v>
      </c>
      <c r="CE210" t="s">
        <v>14</v>
      </c>
      <c r="CF210" t="s">
        <v>4026</v>
      </c>
      <c r="CG210" t="s">
        <v>1006</v>
      </c>
      <c r="CH210" t="s">
        <v>22075</v>
      </c>
      <c r="CJ210" t="s">
        <v>362</v>
      </c>
      <c r="CK210" t="s">
        <v>24</v>
      </c>
      <c r="CM210" s="4" t="str">
        <f>_xlfn.XLOOKUP($CG210,tbl_area_24_07_2024[Nombre Área],tbl_area_24_07_2024[Estado],"Si no se encuentra",2,)</f>
        <v>Michoacán</v>
      </c>
      <c r="CN210" s="4" t="str">
        <f>_xlfn.XLOOKUP($CG210,tbl_area_24_07_2024[Nombre Área],tbl_area_24_07_2024[Estructura],"Si no se encuentra",2,)</f>
        <v>Juntas Distritales</v>
      </c>
    </row>
    <row r="211" spans="1:92" ht="34.9" customHeight="1" x14ac:dyDescent="0.85">
      <c r="A211" t="s">
        <v>22073</v>
      </c>
      <c r="B211" t="s">
        <v>22074</v>
      </c>
      <c r="C211" t="s">
        <v>22075</v>
      </c>
      <c r="D211" t="s">
        <v>2199</v>
      </c>
      <c r="E211" t="s">
        <v>2507</v>
      </c>
      <c r="F211" t="s">
        <v>2201</v>
      </c>
      <c r="G211" t="s">
        <v>4027</v>
      </c>
      <c r="H211" t="s">
        <v>14</v>
      </c>
      <c r="I211" t="s">
        <v>4028</v>
      </c>
      <c r="J211" t="s">
        <v>4029</v>
      </c>
      <c r="K211" t="s">
        <v>1598</v>
      </c>
      <c r="L211" t="s">
        <v>14</v>
      </c>
      <c r="M211" t="s">
        <v>14</v>
      </c>
      <c r="N211" t="s">
        <v>4030</v>
      </c>
      <c r="O211" t="s">
        <v>1598</v>
      </c>
      <c r="P211" t="s">
        <v>14</v>
      </c>
      <c r="Q211" t="s">
        <v>1598</v>
      </c>
      <c r="R211" t="s">
        <v>1598</v>
      </c>
      <c r="S211" t="s">
        <v>14</v>
      </c>
      <c r="T211" t="s">
        <v>14</v>
      </c>
      <c r="U211" t="s">
        <v>14</v>
      </c>
      <c r="V211" t="s">
        <v>14</v>
      </c>
      <c r="W211" t="s">
        <v>14</v>
      </c>
      <c r="X211" t="s">
        <v>14</v>
      </c>
      <c r="Y211" t="s">
        <v>14</v>
      </c>
      <c r="Z211" t="s">
        <v>14</v>
      </c>
      <c r="AA211" t="s">
        <v>4031</v>
      </c>
      <c r="AB211" t="s">
        <v>1598</v>
      </c>
      <c r="AC211" t="s">
        <v>4032</v>
      </c>
      <c r="AD211" t="s">
        <v>2207</v>
      </c>
      <c r="AE211" t="s">
        <v>4033</v>
      </c>
      <c r="AF211" t="s">
        <v>1182</v>
      </c>
      <c r="AG211" t="s">
        <v>14</v>
      </c>
      <c r="AH211" t="s">
        <v>2209</v>
      </c>
      <c r="AI211" t="s">
        <v>2287</v>
      </c>
      <c r="AJ211" t="s">
        <v>1177</v>
      </c>
      <c r="AK211" t="s">
        <v>4034</v>
      </c>
      <c r="AL211" t="s">
        <v>1486</v>
      </c>
      <c r="AM211" t="s">
        <v>4034</v>
      </c>
      <c r="AN211" t="s">
        <v>1181</v>
      </c>
      <c r="AO211" t="s">
        <v>4021</v>
      </c>
      <c r="AP211" t="s">
        <v>22352</v>
      </c>
      <c r="AQ211" t="s">
        <v>14</v>
      </c>
      <c r="AR211" t="s">
        <v>14</v>
      </c>
      <c r="AS211" t="s">
        <v>14</v>
      </c>
      <c r="AT211" t="s">
        <v>14</v>
      </c>
      <c r="AU211" t="s">
        <v>14</v>
      </c>
      <c r="AV211" t="s">
        <v>4022</v>
      </c>
      <c r="AW211" t="s">
        <v>4022</v>
      </c>
      <c r="AX211" t="s">
        <v>4022</v>
      </c>
      <c r="AY211" t="s">
        <v>4035</v>
      </c>
      <c r="AZ211" t="s">
        <v>22353</v>
      </c>
      <c r="BA211" t="s">
        <v>22353</v>
      </c>
      <c r="BB211" t="s">
        <v>22353</v>
      </c>
      <c r="BC211">
        <v>34482.76</v>
      </c>
      <c r="BD211">
        <v>40000</v>
      </c>
      <c r="BE211" t="s">
        <v>14</v>
      </c>
      <c r="BF211" t="s">
        <v>14</v>
      </c>
      <c r="BG211" t="s">
        <v>2214</v>
      </c>
      <c r="BH211" t="s">
        <v>14</v>
      </c>
      <c r="BI211" t="s">
        <v>22092</v>
      </c>
      <c r="BJ211" t="s">
        <v>4036</v>
      </c>
      <c r="BK211" t="s">
        <v>14</v>
      </c>
      <c r="BL211" t="s">
        <v>14</v>
      </c>
      <c r="BM211" t="s">
        <v>14</v>
      </c>
      <c r="BN211" t="s">
        <v>4037</v>
      </c>
      <c r="BO211" t="s">
        <v>14</v>
      </c>
      <c r="BP211" t="s">
        <v>1598</v>
      </c>
      <c r="BQ211" t="s">
        <v>2217</v>
      </c>
      <c r="BR211" t="s">
        <v>2303</v>
      </c>
      <c r="BS211" t="s">
        <v>2376</v>
      </c>
      <c r="BT211" t="s">
        <v>14</v>
      </c>
      <c r="BU211" t="s">
        <v>14</v>
      </c>
      <c r="BV211" t="s">
        <v>14</v>
      </c>
      <c r="BW211" t="s">
        <v>14</v>
      </c>
      <c r="BX211" t="s">
        <v>14</v>
      </c>
      <c r="BY211" t="s">
        <v>2220</v>
      </c>
      <c r="BZ211" t="s">
        <v>1598</v>
      </c>
      <c r="CA211" t="s">
        <v>14</v>
      </c>
      <c r="CB211" t="s">
        <v>14</v>
      </c>
      <c r="CC211" t="s">
        <v>14</v>
      </c>
      <c r="CD211" t="s">
        <v>14</v>
      </c>
      <c r="CE211" t="s">
        <v>14</v>
      </c>
      <c r="CF211" t="s">
        <v>4038</v>
      </c>
      <c r="CG211" t="s">
        <v>1006</v>
      </c>
      <c r="CH211" t="s">
        <v>22075</v>
      </c>
      <c r="CJ211" t="s">
        <v>362</v>
      </c>
      <c r="CK211" t="s">
        <v>24</v>
      </c>
      <c r="CM211" s="4" t="str">
        <f>_xlfn.XLOOKUP($CG211,tbl_area_24_07_2024[Nombre Área],tbl_area_24_07_2024[Estado],"Si no se encuentra",2,)</f>
        <v>Michoacán</v>
      </c>
      <c r="CN211" s="4" t="str">
        <f>_xlfn.XLOOKUP($CG211,tbl_area_24_07_2024[Nombre Área],tbl_area_24_07_2024[Estructura],"Si no se encuentra",2,)</f>
        <v>Juntas Distritales</v>
      </c>
    </row>
    <row r="212" spans="1:92" ht="34.9" customHeight="1" x14ac:dyDescent="0.85">
      <c r="A212" t="s">
        <v>22073</v>
      </c>
      <c r="B212" t="s">
        <v>22074</v>
      </c>
      <c r="C212" t="s">
        <v>22075</v>
      </c>
      <c r="D212" t="s">
        <v>2199</v>
      </c>
      <c r="E212" t="s">
        <v>2507</v>
      </c>
      <c r="F212" t="s">
        <v>2201</v>
      </c>
      <c r="G212" t="s">
        <v>4039</v>
      </c>
      <c r="H212" t="s">
        <v>14</v>
      </c>
      <c r="I212" t="s">
        <v>4040</v>
      </c>
      <c r="J212" t="s">
        <v>4041</v>
      </c>
      <c r="K212" t="s">
        <v>1599</v>
      </c>
      <c r="L212" t="s">
        <v>14</v>
      </c>
      <c r="M212" t="s">
        <v>14</v>
      </c>
      <c r="N212" t="s">
        <v>4042</v>
      </c>
      <c r="O212" t="s">
        <v>1599</v>
      </c>
      <c r="P212" t="s">
        <v>14</v>
      </c>
      <c r="Q212" t="s">
        <v>1599</v>
      </c>
      <c r="R212" t="s">
        <v>1599</v>
      </c>
      <c r="S212" t="s">
        <v>14</v>
      </c>
      <c r="T212" t="s">
        <v>14</v>
      </c>
      <c r="U212" t="s">
        <v>14</v>
      </c>
      <c r="V212" t="s">
        <v>14</v>
      </c>
      <c r="W212" t="s">
        <v>4043</v>
      </c>
      <c r="X212" t="s">
        <v>402</v>
      </c>
      <c r="Y212" t="s">
        <v>398</v>
      </c>
      <c r="Z212" t="s">
        <v>12</v>
      </c>
      <c r="AA212" t="s">
        <v>14</v>
      </c>
      <c r="AB212" t="s">
        <v>1599</v>
      </c>
      <c r="AC212" t="s">
        <v>4044</v>
      </c>
      <c r="AD212" t="s">
        <v>2207</v>
      </c>
      <c r="AE212" t="s">
        <v>4045</v>
      </c>
      <c r="AF212" t="s">
        <v>1560</v>
      </c>
      <c r="AG212" t="s">
        <v>14</v>
      </c>
      <c r="AH212" t="s">
        <v>2209</v>
      </c>
      <c r="AI212" t="s">
        <v>2287</v>
      </c>
      <c r="AJ212" t="s">
        <v>1177</v>
      </c>
      <c r="AK212" t="s">
        <v>4034</v>
      </c>
      <c r="AL212" t="s">
        <v>1486</v>
      </c>
      <c r="AM212" t="s">
        <v>4034</v>
      </c>
      <c r="AN212" t="s">
        <v>1181</v>
      </c>
      <c r="AO212" t="s">
        <v>4021</v>
      </c>
      <c r="AP212" t="s">
        <v>22355</v>
      </c>
      <c r="AQ212" t="s">
        <v>14</v>
      </c>
      <c r="AR212" t="s">
        <v>14</v>
      </c>
      <c r="AS212" t="s">
        <v>14</v>
      </c>
      <c r="AT212" t="s">
        <v>14</v>
      </c>
      <c r="AU212" t="s">
        <v>14</v>
      </c>
      <c r="AV212" t="s">
        <v>4022</v>
      </c>
      <c r="AW212" t="s">
        <v>4022</v>
      </c>
      <c r="AX212" t="s">
        <v>4022</v>
      </c>
      <c r="AY212" t="s">
        <v>4046</v>
      </c>
      <c r="AZ212" t="s">
        <v>22356</v>
      </c>
      <c r="BA212" t="s">
        <v>22356</v>
      </c>
      <c r="BB212" t="s">
        <v>22356</v>
      </c>
      <c r="BC212">
        <v>29835.34</v>
      </c>
      <c r="BD212">
        <v>34608.99</v>
      </c>
      <c r="BE212" t="s">
        <v>14</v>
      </c>
      <c r="BF212" t="s">
        <v>14</v>
      </c>
      <c r="BG212" t="s">
        <v>2214</v>
      </c>
      <c r="BH212" t="s">
        <v>14</v>
      </c>
      <c r="BI212" t="s">
        <v>22092</v>
      </c>
      <c r="BJ212" t="s">
        <v>4047</v>
      </c>
      <c r="BK212" t="s">
        <v>14</v>
      </c>
      <c r="BL212" t="s">
        <v>14</v>
      </c>
      <c r="BM212" t="s">
        <v>14</v>
      </c>
      <c r="BN212" t="s">
        <v>4048</v>
      </c>
      <c r="BO212" t="s">
        <v>14</v>
      </c>
      <c r="BP212" t="s">
        <v>1599</v>
      </c>
      <c r="BQ212" t="s">
        <v>2217</v>
      </c>
      <c r="BR212" t="s">
        <v>2303</v>
      </c>
      <c r="BS212" t="s">
        <v>2376</v>
      </c>
      <c r="BT212" t="s">
        <v>14</v>
      </c>
      <c r="BU212" t="s">
        <v>14</v>
      </c>
      <c r="BV212" t="s">
        <v>14</v>
      </c>
      <c r="BW212" t="s">
        <v>14</v>
      </c>
      <c r="BX212" t="s">
        <v>14</v>
      </c>
      <c r="BY212" t="s">
        <v>2220</v>
      </c>
      <c r="BZ212" t="s">
        <v>1599</v>
      </c>
      <c r="CA212" t="s">
        <v>14</v>
      </c>
      <c r="CB212" t="s">
        <v>14</v>
      </c>
      <c r="CC212" t="s">
        <v>14</v>
      </c>
      <c r="CD212" t="s">
        <v>14</v>
      </c>
      <c r="CE212" t="s">
        <v>14</v>
      </c>
      <c r="CF212" t="s">
        <v>4049</v>
      </c>
      <c r="CG212" t="s">
        <v>1006</v>
      </c>
      <c r="CH212" t="s">
        <v>22075</v>
      </c>
      <c r="CJ212" t="s">
        <v>362</v>
      </c>
      <c r="CK212" t="s">
        <v>24</v>
      </c>
      <c r="CM212" s="4" t="str">
        <f>_xlfn.XLOOKUP($CG212,tbl_area_24_07_2024[Nombre Área],tbl_area_24_07_2024[Estado],"Si no se encuentra",2,)</f>
        <v>Michoacán</v>
      </c>
      <c r="CN212" s="4" t="str">
        <f>_xlfn.XLOOKUP($CG212,tbl_area_24_07_2024[Nombre Área],tbl_area_24_07_2024[Estructura],"Si no se encuentra",2,)</f>
        <v>Juntas Distritales</v>
      </c>
    </row>
    <row r="213" spans="1:92" ht="34.9" customHeight="1" x14ac:dyDescent="0.85">
      <c r="A213" t="s">
        <v>22073</v>
      </c>
      <c r="B213" t="s">
        <v>22074</v>
      </c>
      <c r="C213" t="s">
        <v>22075</v>
      </c>
      <c r="D213" t="s">
        <v>2199</v>
      </c>
      <c r="E213" t="s">
        <v>2242</v>
      </c>
      <c r="F213" t="s">
        <v>2201</v>
      </c>
      <c r="G213" t="s">
        <v>4050</v>
      </c>
      <c r="H213" t="s">
        <v>14</v>
      </c>
      <c r="I213" t="s">
        <v>4051</v>
      </c>
      <c r="J213" t="s">
        <v>4052</v>
      </c>
      <c r="K213" t="s">
        <v>1600</v>
      </c>
      <c r="L213" t="s">
        <v>14</v>
      </c>
      <c r="M213" t="s">
        <v>14</v>
      </c>
      <c r="N213" t="s">
        <v>4053</v>
      </c>
      <c r="O213" t="s">
        <v>1600</v>
      </c>
      <c r="P213" t="s">
        <v>14</v>
      </c>
      <c r="Q213" t="s">
        <v>1600</v>
      </c>
      <c r="R213" t="s">
        <v>1600</v>
      </c>
      <c r="S213" t="s">
        <v>14</v>
      </c>
      <c r="T213" t="s">
        <v>14</v>
      </c>
      <c r="U213" t="s">
        <v>14</v>
      </c>
      <c r="V213" t="s">
        <v>14</v>
      </c>
      <c r="W213" t="s">
        <v>14</v>
      </c>
      <c r="X213" t="s">
        <v>14</v>
      </c>
      <c r="Y213" t="s">
        <v>14</v>
      </c>
      <c r="Z213" t="s">
        <v>14</v>
      </c>
      <c r="AA213" t="s">
        <v>4054</v>
      </c>
      <c r="AB213" t="s">
        <v>1600</v>
      </c>
      <c r="AC213" t="s">
        <v>4055</v>
      </c>
      <c r="AD213" t="s">
        <v>2207</v>
      </c>
      <c r="AE213" t="s">
        <v>4056</v>
      </c>
      <c r="AF213" t="s">
        <v>1492</v>
      </c>
      <c r="AG213" t="s">
        <v>14</v>
      </c>
      <c r="AH213" t="s">
        <v>2209</v>
      </c>
      <c r="AI213" t="s">
        <v>2287</v>
      </c>
      <c r="AJ213" t="s">
        <v>1168</v>
      </c>
      <c r="AK213" t="s">
        <v>1665</v>
      </c>
      <c r="AL213" t="s">
        <v>1168</v>
      </c>
      <c r="AM213" t="s">
        <v>1665</v>
      </c>
      <c r="AN213" t="s">
        <v>1181</v>
      </c>
      <c r="AO213" t="s">
        <v>4021</v>
      </c>
      <c r="AP213" t="s">
        <v>22357</v>
      </c>
      <c r="AQ213" t="s">
        <v>14</v>
      </c>
      <c r="AR213" t="s">
        <v>14</v>
      </c>
      <c r="AS213" t="s">
        <v>14</v>
      </c>
      <c r="AT213" t="s">
        <v>14</v>
      </c>
      <c r="AU213" t="s">
        <v>14</v>
      </c>
      <c r="AV213" t="s">
        <v>4022</v>
      </c>
      <c r="AW213" t="s">
        <v>4023</v>
      </c>
      <c r="AX213" t="s">
        <v>4023</v>
      </c>
      <c r="AY213" t="s">
        <v>4057</v>
      </c>
      <c r="AZ213" t="s">
        <v>22126</v>
      </c>
      <c r="BA213" t="s">
        <v>22126</v>
      </c>
      <c r="BB213" t="s">
        <v>22094</v>
      </c>
      <c r="BC213">
        <v>26281.9</v>
      </c>
      <c r="BD213">
        <v>30487</v>
      </c>
      <c r="BE213" t="s">
        <v>14</v>
      </c>
      <c r="BF213" t="s">
        <v>14</v>
      </c>
      <c r="BG213" t="s">
        <v>2214</v>
      </c>
      <c r="BH213" t="s">
        <v>14</v>
      </c>
      <c r="BI213" t="s">
        <v>22092</v>
      </c>
      <c r="BJ213" t="s">
        <v>4058</v>
      </c>
      <c r="BK213" t="s">
        <v>14</v>
      </c>
      <c r="BL213" t="s">
        <v>14</v>
      </c>
      <c r="BM213" t="s">
        <v>14</v>
      </c>
      <c r="BN213" t="s">
        <v>14</v>
      </c>
      <c r="BO213" t="s">
        <v>14</v>
      </c>
      <c r="BP213" t="s">
        <v>1600</v>
      </c>
      <c r="BQ213" t="s">
        <v>2217</v>
      </c>
      <c r="BR213" t="s">
        <v>2303</v>
      </c>
      <c r="BS213" t="s">
        <v>2376</v>
      </c>
      <c r="BT213" t="s">
        <v>14</v>
      </c>
      <c r="BU213" t="s">
        <v>14</v>
      </c>
      <c r="BV213" t="s">
        <v>14</v>
      </c>
      <c r="BW213" t="s">
        <v>14</v>
      </c>
      <c r="BX213" t="s">
        <v>14</v>
      </c>
      <c r="BY213" t="s">
        <v>2544</v>
      </c>
      <c r="BZ213" t="s">
        <v>1600</v>
      </c>
      <c r="CA213" t="s">
        <v>14</v>
      </c>
      <c r="CB213" t="s">
        <v>14</v>
      </c>
      <c r="CC213" t="s">
        <v>14</v>
      </c>
      <c r="CD213" t="s">
        <v>14</v>
      </c>
      <c r="CE213" t="s">
        <v>14</v>
      </c>
      <c r="CF213" t="s">
        <v>4059</v>
      </c>
      <c r="CG213" t="s">
        <v>1006</v>
      </c>
      <c r="CH213" t="s">
        <v>22075</v>
      </c>
      <c r="CJ213" t="s">
        <v>362</v>
      </c>
      <c r="CK213" t="s">
        <v>24</v>
      </c>
      <c r="CM213" s="4" t="str">
        <f>_xlfn.XLOOKUP($CG213,tbl_area_24_07_2024[Nombre Área],tbl_area_24_07_2024[Estado],"Si no se encuentra",2,)</f>
        <v>Michoacán</v>
      </c>
      <c r="CN213" s="4" t="str">
        <f>_xlfn.XLOOKUP($CG213,tbl_area_24_07_2024[Nombre Área],tbl_area_24_07_2024[Estructura],"Si no se encuentra",2,)</f>
        <v>Juntas Distritales</v>
      </c>
    </row>
    <row r="214" spans="1:92" ht="34.9" customHeight="1" x14ac:dyDescent="0.85">
      <c r="A214" t="s">
        <v>22073</v>
      </c>
      <c r="B214" t="s">
        <v>22074</v>
      </c>
      <c r="C214" t="s">
        <v>22075</v>
      </c>
      <c r="D214" t="s">
        <v>2199</v>
      </c>
      <c r="E214" t="s">
        <v>2200</v>
      </c>
      <c r="F214" t="s">
        <v>2201</v>
      </c>
      <c r="G214" t="s">
        <v>4060</v>
      </c>
      <c r="H214" t="s">
        <v>14</v>
      </c>
      <c r="I214" t="s">
        <v>4061</v>
      </c>
      <c r="J214" t="s">
        <v>4062</v>
      </c>
      <c r="K214" t="s">
        <v>1601</v>
      </c>
      <c r="L214" t="s">
        <v>14</v>
      </c>
      <c r="M214" t="s">
        <v>14</v>
      </c>
      <c r="N214" t="s">
        <v>4063</v>
      </c>
      <c r="O214" t="s">
        <v>1601</v>
      </c>
      <c r="P214" t="s">
        <v>14</v>
      </c>
      <c r="Q214" t="s">
        <v>1601</v>
      </c>
      <c r="R214" t="s">
        <v>1601</v>
      </c>
      <c r="S214" t="s">
        <v>14</v>
      </c>
      <c r="T214" t="s">
        <v>14</v>
      </c>
      <c r="U214" t="s">
        <v>14</v>
      </c>
      <c r="V214" t="s">
        <v>14</v>
      </c>
      <c r="W214" t="s">
        <v>14</v>
      </c>
      <c r="X214" t="s">
        <v>14</v>
      </c>
      <c r="Y214" t="s">
        <v>14</v>
      </c>
      <c r="Z214" t="s">
        <v>14</v>
      </c>
      <c r="AA214" t="s">
        <v>4064</v>
      </c>
      <c r="AB214" t="s">
        <v>1601</v>
      </c>
      <c r="AC214" t="s">
        <v>4065</v>
      </c>
      <c r="AD214" t="s">
        <v>2207</v>
      </c>
      <c r="AE214" t="s">
        <v>4066</v>
      </c>
      <c r="AF214" t="s">
        <v>4067</v>
      </c>
      <c r="AG214" t="s">
        <v>14</v>
      </c>
      <c r="AH214" t="s">
        <v>2337</v>
      </c>
      <c r="AI214" t="s">
        <v>4020</v>
      </c>
      <c r="AJ214" t="s">
        <v>1168</v>
      </c>
      <c r="AK214" t="s">
        <v>1665</v>
      </c>
      <c r="AL214" t="s">
        <v>1168</v>
      </c>
      <c r="AM214" t="s">
        <v>1665</v>
      </c>
      <c r="AN214" t="s">
        <v>1181</v>
      </c>
      <c r="AO214" t="s">
        <v>4021</v>
      </c>
      <c r="AP214" t="s">
        <v>22358</v>
      </c>
      <c r="AQ214" t="s">
        <v>14</v>
      </c>
      <c r="AR214" t="s">
        <v>14</v>
      </c>
      <c r="AS214" t="s">
        <v>14</v>
      </c>
      <c r="AT214" t="s">
        <v>14</v>
      </c>
      <c r="AU214" t="s">
        <v>14</v>
      </c>
      <c r="AV214" t="s">
        <v>4022</v>
      </c>
      <c r="AW214" t="s">
        <v>4022</v>
      </c>
      <c r="AX214" t="s">
        <v>4022</v>
      </c>
      <c r="AY214" t="s">
        <v>4068</v>
      </c>
      <c r="AZ214" t="s">
        <v>22359</v>
      </c>
      <c r="BA214" t="s">
        <v>22130</v>
      </c>
      <c r="BB214" t="s">
        <v>22094</v>
      </c>
      <c r="BC214">
        <v>1897</v>
      </c>
      <c r="BD214">
        <v>2200.52</v>
      </c>
      <c r="BE214" t="s">
        <v>14</v>
      </c>
      <c r="BF214" t="s">
        <v>14</v>
      </c>
      <c r="BG214" t="s">
        <v>2214</v>
      </c>
      <c r="BH214" t="s">
        <v>14</v>
      </c>
      <c r="BI214" t="s">
        <v>22092</v>
      </c>
      <c r="BJ214" t="s">
        <v>4069</v>
      </c>
      <c r="BK214" t="s">
        <v>14</v>
      </c>
      <c r="BL214" t="s">
        <v>14</v>
      </c>
      <c r="BM214" t="s">
        <v>14</v>
      </c>
      <c r="BN214" t="s">
        <v>14</v>
      </c>
      <c r="BO214" t="s">
        <v>14</v>
      </c>
      <c r="BP214" t="s">
        <v>1601</v>
      </c>
      <c r="BQ214" t="s">
        <v>2217</v>
      </c>
      <c r="BR214" t="s">
        <v>2303</v>
      </c>
      <c r="BS214" t="s">
        <v>2376</v>
      </c>
      <c r="BT214" t="s">
        <v>14</v>
      </c>
      <c r="BU214" t="s">
        <v>14</v>
      </c>
      <c r="BV214" t="s">
        <v>14</v>
      </c>
      <c r="BW214" t="s">
        <v>14</v>
      </c>
      <c r="BX214" t="s">
        <v>14</v>
      </c>
      <c r="BY214" t="s">
        <v>2544</v>
      </c>
      <c r="BZ214" t="s">
        <v>1601</v>
      </c>
      <c r="CA214" t="s">
        <v>14</v>
      </c>
      <c r="CB214" t="s">
        <v>14</v>
      </c>
      <c r="CC214" t="s">
        <v>14</v>
      </c>
      <c r="CD214" t="s">
        <v>14</v>
      </c>
      <c r="CE214" t="s">
        <v>14</v>
      </c>
      <c r="CF214" t="s">
        <v>4070</v>
      </c>
      <c r="CG214" t="s">
        <v>1006</v>
      </c>
      <c r="CH214" t="s">
        <v>22075</v>
      </c>
      <c r="CJ214" t="s">
        <v>362</v>
      </c>
      <c r="CK214" t="s">
        <v>24</v>
      </c>
      <c r="CM214" s="4" t="str">
        <f>_xlfn.XLOOKUP($CG214,tbl_area_24_07_2024[Nombre Área],tbl_area_24_07_2024[Estado],"Si no se encuentra",2,)</f>
        <v>Michoacán</v>
      </c>
      <c r="CN214" s="4" t="str">
        <f>_xlfn.XLOOKUP($CG214,tbl_area_24_07_2024[Nombre Área],tbl_area_24_07_2024[Estructura],"Si no se encuentra",2,)</f>
        <v>Juntas Distritales</v>
      </c>
    </row>
    <row r="215" spans="1:92" ht="34.9" customHeight="1" x14ac:dyDescent="0.85">
      <c r="A215" t="s">
        <v>22073</v>
      </c>
      <c r="B215" t="s">
        <v>22074</v>
      </c>
      <c r="C215" t="s">
        <v>22075</v>
      </c>
      <c r="D215" t="s">
        <v>2199</v>
      </c>
      <c r="E215" t="s">
        <v>2242</v>
      </c>
      <c r="F215" t="s">
        <v>2201</v>
      </c>
      <c r="G215" t="s">
        <v>4071</v>
      </c>
      <c r="H215" t="s">
        <v>14</v>
      </c>
      <c r="I215" t="s">
        <v>4072</v>
      </c>
      <c r="J215" t="s">
        <v>4073</v>
      </c>
      <c r="K215" t="s">
        <v>1602</v>
      </c>
      <c r="L215" t="s">
        <v>14</v>
      </c>
      <c r="M215" t="s">
        <v>14</v>
      </c>
      <c r="N215" t="s">
        <v>4074</v>
      </c>
      <c r="O215" t="s">
        <v>1602</v>
      </c>
      <c r="P215" t="s">
        <v>14</v>
      </c>
      <c r="Q215" t="s">
        <v>1602</v>
      </c>
      <c r="R215" t="s">
        <v>1602</v>
      </c>
      <c r="S215" t="s">
        <v>14</v>
      </c>
      <c r="T215" t="s">
        <v>14</v>
      </c>
      <c r="U215" t="s">
        <v>14</v>
      </c>
      <c r="V215" t="s">
        <v>14</v>
      </c>
      <c r="W215" t="s">
        <v>1322</v>
      </c>
      <c r="X215" t="s">
        <v>86</v>
      </c>
      <c r="Y215" t="s">
        <v>42</v>
      </c>
      <c r="Z215" t="s">
        <v>18</v>
      </c>
      <c r="AA215" t="s">
        <v>14</v>
      </c>
      <c r="AB215" t="s">
        <v>1602</v>
      </c>
      <c r="AC215" t="s">
        <v>4075</v>
      </c>
      <c r="AD215" t="s">
        <v>2207</v>
      </c>
      <c r="AE215" t="s">
        <v>4076</v>
      </c>
      <c r="AF215" t="s">
        <v>1439</v>
      </c>
      <c r="AG215" t="s">
        <v>14</v>
      </c>
      <c r="AH215" t="s">
        <v>2314</v>
      </c>
      <c r="AI215" t="s">
        <v>4077</v>
      </c>
      <c r="AJ215" t="s">
        <v>1177</v>
      </c>
      <c r="AK215" t="s">
        <v>4034</v>
      </c>
      <c r="AL215" t="s">
        <v>1486</v>
      </c>
      <c r="AM215" t="s">
        <v>4034</v>
      </c>
      <c r="AN215" t="s">
        <v>1181</v>
      </c>
      <c r="AO215" t="s">
        <v>4021</v>
      </c>
      <c r="AP215" t="s">
        <v>22360</v>
      </c>
      <c r="AQ215" t="s">
        <v>14</v>
      </c>
      <c r="AR215" t="s">
        <v>14</v>
      </c>
      <c r="AS215" t="s">
        <v>14</v>
      </c>
      <c r="AT215" t="s">
        <v>14</v>
      </c>
      <c r="AU215" t="s">
        <v>14</v>
      </c>
      <c r="AV215" t="s">
        <v>4022</v>
      </c>
      <c r="AW215" t="s">
        <v>4023</v>
      </c>
      <c r="AX215" t="s">
        <v>4023</v>
      </c>
      <c r="AY215" t="s">
        <v>4068</v>
      </c>
      <c r="AZ215" t="s">
        <v>22361</v>
      </c>
      <c r="BA215" t="s">
        <v>22074</v>
      </c>
      <c r="BB215" t="s">
        <v>22094</v>
      </c>
      <c r="BC215">
        <v>7500</v>
      </c>
      <c r="BD215">
        <v>8700</v>
      </c>
      <c r="BE215" t="s">
        <v>14</v>
      </c>
      <c r="BF215" t="s">
        <v>14</v>
      </c>
      <c r="BG215" t="s">
        <v>2214</v>
      </c>
      <c r="BH215" t="s">
        <v>14</v>
      </c>
      <c r="BI215" t="s">
        <v>22092</v>
      </c>
      <c r="BJ215" t="s">
        <v>4078</v>
      </c>
      <c r="BK215" t="s">
        <v>14</v>
      </c>
      <c r="BL215" t="s">
        <v>14</v>
      </c>
      <c r="BM215" t="s">
        <v>14</v>
      </c>
      <c r="BN215" t="s">
        <v>4079</v>
      </c>
      <c r="BO215" t="s">
        <v>14</v>
      </c>
      <c r="BP215" t="s">
        <v>1602</v>
      </c>
      <c r="BQ215" t="s">
        <v>2217</v>
      </c>
      <c r="BR215" t="s">
        <v>2218</v>
      </c>
      <c r="BS215" t="s">
        <v>2376</v>
      </c>
      <c r="BT215" t="s">
        <v>14</v>
      </c>
      <c r="BU215" t="s">
        <v>14</v>
      </c>
      <c r="BV215" t="s">
        <v>14</v>
      </c>
      <c r="BW215" t="s">
        <v>14</v>
      </c>
      <c r="BX215" t="s">
        <v>14</v>
      </c>
      <c r="BY215" t="s">
        <v>2220</v>
      </c>
      <c r="BZ215" t="s">
        <v>1602</v>
      </c>
      <c r="CA215" t="s">
        <v>14</v>
      </c>
      <c r="CB215" t="s">
        <v>14</v>
      </c>
      <c r="CC215" t="s">
        <v>14</v>
      </c>
      <c r="CD215" t="s">
        <v>14</v>
      </c>
      <c r="CE215" t="s">
        <v>14</v>
      </c>
      <c r="CF215" t="s">
        <v>4080</v>
      </c>
      <c r="CG215" t="s">
        <v>1006</v>
      </c>
      <c r="CH215" t="s">
        <v>22075</v>
      </c>
      <c r="CJ215" t="s">
        <v>362</v>
      </c>
      <c r="CK215" t="s">
        <v>24</v>
      </c>
      <c r="CM215" s="4" t="str">
        <f>_xlfn.XLOOKUP($CG215,tbl_area_24_07_2024[Nombre Área],tbl_area_24_07_2024[Estado],"Si no se encuentra",2,)</f>
        <v>Michoacán</v>
      </c>
      <c r="CN215" s="4" t="str">
        <f>_xlfn.XLOOKUP($CG215,tbl_area_24_07_2024[Nombre Área],tbl_area_24_07_2024[Estructura],"Si no se encuentra",2,)</f>
        <v>Juntas Distritales</v>
      </c>
    </row>
    <row r="216" spans="1:92" ht="34.9" customHeight="1" x14ac:dyDescent="0.85">
      <c r="A216" t="s">
        <v>22073</v>
      </c>
      <c r="B216" t="s">
        <v>22074</v>
      </c>
      <c r="C216" t="s">
        <v>22075</v>
      </c>
      <c r="D216" t="s">
        <v>2199</v>
      </c>
      <c r="E216" t="s">
        <v>2200</v>
      </c>
      <c r="F216" t="s">
        <v>2201</v>
      </c>
      <c r="G216" t="s">
        <v>4081</v>
      </c>
      <c r="H216" t="s">
        <v>14</v>
      </c>
      <c r="I216" t="s">
        <v>4082</v>
      </c>
      <c r="J216" t="s">
        <v>4083</v>
      </c>
      <c r="K216" t="s">
        <v>22362</v>
      </c>
      <c r="L216" t="s">
        <v>14</v>
      </c>
      <c r="M216" t="s">
        <v>14</v>
      </c>
      <c r="N216" t="s">
        <v>4084</v>
      </c>
      <c r="O216" t="s">
        <v>22362</v>
      </c>
      <c r="P216" t="s">
        <v>14</v>
      </c>
      <c r="Q216" t="s">
        <v>22362</v>
      </c>
      <c r="R216" t="s">
        <v>22362</v>
      </c>
      <c r="S216" t="s">
        <v>14</v>
      </c>
      <c r="T216" t="s">
        <v>14</v>
      </c>
      <c r="U216" t="s">
        <v>14</v>
      </c>
      <c r="V216" t="s">
        <v>14</v>
      </c>
      <c r="W216" t="s">
        <v>14</v>
      </c>
      <c r="X216" t="s">
        <v>14</v>
      </c>
      <c r="Y216" t="s">
        <v>14</v>
      </c>
      <c r="Z216" t="s">
        <v>14</v>
      </c>
      <c r="AA216" t="s">
        <v>4064</v>
      </c>
      <c r="AB216" t="s">
        <v>22362</v>
      </c>
      <c r="AC216" t="s">
        <v>4065</v>
      </c>
      <c r="AD216" t="s">
        <v>2207</v>
      </c>
      <c r="AE216" t="s">
        <v>4066</v>
      </c>
      <c r="AF216" t="s">
        <v>4067</v>
      </c>
      <c r="AG216" t="s">
        <v>14</v>
      </c>
      <c r="AH216" t="s">
        <v>2337</v>
      </c>
      <c r="AI216" t="s">
        <v>4020</v>
      </c>
      <c r="AJ216" t="s">
        <v>1168</v>
      </c>
      <c r="AK216" t="s">
        <v>1665</v>
      </c>
      <c r="AL216" t="s">
        <v>1168</v>
      </c>
      <c r="AM216" t="s">
        <v>1665</v>
      </c>
      <c r="AN216" t="s">
        <v>1181</v>
      </c>
      <c r="AO216" t="s">
        <v>4021</v>
      </c>
      <c r="AP216" t="s">
        <v>22358</v>
      </c>
      <c r="AQ216" t="s">
        <v>14</v>
      </c>
      <c r="AR216" t="s">
        <v>14</v>
      </c>
      <c r="AS216" t="s">
        <v>14</v>
      </c>
      <c r="AT216" t="s">
        <v>14</v>
      </c>
      <c r="AU216" t="s">
        <v>14</v>
      </c>
      <c r="AV216" t="s">
        <v>4022</v>
      </c>
      <c r="AW216" t="s">
        <v>4022</v>
      </c>
      <c r="AX216" t="s">
        <v>4022</v>
      </c>
      <c r="AY216" t="s">
        <v>4085</v>
      </c>
      <c r="AZ216" t="s">
        <v>22107</v>
      </c>
      <c r="BA216" t="s">
        <v>22104</v>
      </c>
      <c r="BB216" t="s">
        <v>22089</v>
      </c>
      <c r="BC216">
        <v>1897</v>
      </c>
      <c r="BD216">
        <v>2200.52</v>
      </c>
      <c r="BE216" t="s">
        <v>14</v>
      </c>
      <c r="BF216" t="s">
        <v>14</v>
      </c>
      <c r="BG216" t="s">
        <v>2214</v>
      </c>
      <c r="BH216" t="s">
        <v>14</v>
      </c>
      <c r="BI216" t="s">
        <v>22092</v>
      </c>
      <c r="BJ216" t="s">
        <v>4069</v>
      </c>
      <c r="BK216" t="s">
        <v>14</v>
      </c>
      <c r="BL216" t="s">
        <v>14</v>
      </c>
      <c r="BM216" t="s">
        <v>14</v>
      </c>
      <c r="BN216" t="s">
        <v>4086</v>
      </c>
      <c r="BO216" t="s">
        <v>14</v>
      </c>
      <c r="BP216" t="s">
        <v>22362</v>
      </c>
      <c r="BQ216" t="s">
        <v>2217</v>
      </c>
      <c r="BR216" t="s">
        <v>2303</v>
      </c>
      <c r="BS216" t="s">
        <v>2376</v>
      </c>
      <c r="BT216" t="s">
        <v>14</v>
      </c>
      <c r="BU216" t="s">
        <v>14</v>
      </c>
      <c r="BV216" t="s">
        <v>14</v>
      </c>
      <c r="BW216" t="s">
        <v>14</v>
      </c>
      <c r="BX216" t="s">
        <v>14</v>
      </c>
      <c r="BY216" t="s">
        <v>2220</v>
      </c>
      <c r="BZ216" t="s">
        <v>22362</v>
      </c>
      <c r="CA216" t="s">
        <v>14</v>
      </c>
      <c r="CB216" t="s">
        <v>14</v>
      </c>
      <c r="CC216" t="s">
        <v>14</v>
      </c>
      <c r="CD216" t="s">
        <v>14</v>
      </c>
      <c r="CE216" t="s">
        <v>14</v>
      </c>
      <c r="CF216" t="s">
        <v>4087</v>
      </c>
      <c r="CG216" t="s">
        <v>1006</v>
      </c>
      <c r="CH216" t="s">
        <v>22075</v>
      </c>
      <c r="CJ216" t="s">
        <v>362</v>
      </c>
      <c r="CK216" t="s">
        <v>24</v>
      </c>
      <c r="CM216" s="4" t="str">
        <f>_xlfn.XLOOKUP($CG216,tbl_area_24_07_2024[Nombre Área],tbl_area_24_07_2024[Estado],"Si no se encuentra",2,)</f>
        <v>Michoacán</v>
      </c>
      <c r="CN216" s="4" t="str">
        <f>_xlfn.XLOOKUP($CG216,tbl_area_24_07_2024[Nombre Área],tbl_area_24_07_2024[Estructura],"Si no se encuentra",2,)</f>
        <v>Juntas Distritales</v>
      </c>
    </row>
    <row r="217" spans="1:92" ht="34.9" customHeight="1" x14ac:dyDescent="0.85">
      <c r="A217" t="s">
        <v>22073</v>
      </c>
      <c r="B217" t="s">
        <v>22074</v>
      </c>
      <c r="C217" t="s">
        <v>22075</v>
      </c>
      <c r="D217" t="s">
        <v>2199</v>
      </c>
      <c r="E217" t="s">
        <v>2200</v>
      </c>
      <c r="F217" t="s">
        <v>2201</v>
      </c>
      <c r="G217" t="s">
        <v>4088</v>
      </c>
      <c r="H217" t="s">
        <v>14</v>
      </c>
      <c r="I217" t="s">
        <v>4089</v>
      </c>
      <c r="J217" t="s">
        <v>4090</v>
      </c>
      <c r="K217" t="s">
        <v>22259</v>
      </c>
      <c r="L217" t="s">
        <v>14</v>
      </c>
      <c r="M217" t="s">
        <v>14</v>
      </c>
      <c r="N217" t="s">
        <v>4091</v>
      </c>
      <c r="O217" t="s">
        <v>22259</v>
      </c>
      <c r="P217" t="s">
        <v>14</v>
      </c>
      <c r="Q217" t="s">
        <v>22259</v>
      </c>
      <c r="R217" t="s">
        <v>22259</v>
      </c>
      <c r="S217" t="s">
        <v>14</v>
      </c>
      <c r="T217" t="s">
        <v>14</v>
      </c>
      <c r="U217" t="s">
        <v>14</v>
      </c>
      <c r="V217" t="s">
        <v>14</v>
      </c>
      <c r="W217" t="s">
        <v>14</v>
      </c>
      <c r="X217" t="s">
        <v>14</v>
      </c>
      <c r="Y217" t="s">
        <v>14</v>
      </c>
      <c r="Z217" t="s">
        <v>14</v>
      </c>
      <c r="AA217" t="s">
        <v>4064</v>
      </c>
      <c r="AB217" t="s">
        <v>22259</v>
      </c>
      <c r="AC217" t="s">
        <v>4065</v>
      </c>
      <c r="AD217" t="s">
        <v>2207</v>
      </c>
      <c r="AE217" t="s">
        <v>4066</v>
      </c>
      <c r="AF217" t="s">
        <v>4067</v>
      </c>
      <c r="AG217" t="s">
        <v>14</v>
      </c>
      <c r="AH217" t="s">
        <v>2337</v>
      </c>
      <c r="AI217" t="s">
        <v>4020</v>
      </c>
      <c r="AJ217" t="s">
        <v>1168</v>
      </c>
      <c r="AK217" t="s">
        <v>1665</v>
      </c>
      <c r="AL217" t="s">
        <v>1168</v>
      </c>
      <c r="AM217" t="s">
        <v>1665</v>
      </c>
      <c r="AN217" t="s">
        <v>1181</v>
      </c>
      <c r="AO217" t="s">
        <v>4021</v>
      </c>
      <c r="AP217" t="s">
        <v>22358</v>
      </c>
      <c r="AQ217" t="s">
        <v>14</v>
      </c>
      <c r="AR217" t="s">
        <v>14</v>
      </c>
      <c r="AS217" t="s">
        <v>14</v>
      </c>
      <c r="AT217" t="s">
        <v>14</v>
      </c>
      <c r="AU217" t="s">
        <v>14</v>
      </c>
      <c r="AV217" t="s">
        <v>4022</v>
      </c>
      <c r="AW217" t="s">
        <v>4022</v>
      </c>
      <c r="AX217" t="s">
        <v>4022</v>
      </c>
      <c r="AY217" t="s">
        <v>4085</v>
      </c>
      <c r="AZ217" t="s">
        <v>22107</v>
      </c>
      <c r="BA217" t="s">
        <v>22104</v>
      </c>
      <c r="BB217" t="s">
        <v>22089</v>
      </c>
      <c r="BC217">
        <v>8063.25</v>
      </c>
      <c r="BD217">
        <v>9353.3700000000008</v>
      </c>
      <c r="BE217" t="s">
        <v>14</v>
      </c>
      <c r="BF217" t="s">
        <v>14</v>
      </c>
      <c r="BG217" t="s">
        <v>2214</v>
      </c>
      <c r="BH217" t="s">
        <v>14</v>
      </c>
      <c r="BI217" t="s">
        <v>22092</v>
      </c>
      <c r="BJ217" t="s">
        <v>4069</v>
      </c>
      <c r="BK217" t="s">
        <v>14</v>
      </c>
      <c r="BL217" t="s">
        <v>14</v>
      </c>
      <c r="BM217" t="s">
        <v>14</v>
      </c>
      <c r="BN217" t="s">
        <v>4086</v>
      </c>
      <c r="BO217" t="s">
        <v>14</v>
      </c>
      <c r="BP217" t="s">
        <v>22259</v>
      </c>
      <c r="BQ217" t="s">
        <v>2217</v>
      </c>
      <c r="BR217" t="s">
        <v>2303</v>
      </c>
      <c r="BS217" t="s">
        <v>2376</v>
      </c>
      <c r="BT217" t="s">
        <v>14</v>
      </c>
      <c r="BU217" t="s">
        <v>14</v>
      </c>
      <c r="BV217" t="s">
        <v>14</v>
      </c>
      <c r="BW217" t="s">
        <v>14</v>
      </c>
      <c r="BX217" t="s">
        <v>14</v>
      </c>
      <c r="BY217" t="s">
        <v>2220</v>
      </c>
      <c r="BZ217" t="s">
        <v>22259</v>
      </c>
      <c r="CA217" t="s">
        <v>14</v>
      </c>
      <c r="CB217" t="s">
        <v>14</v>
      </c>
      <c r="CC217" t="s">
        <v>14</v>
      </c>
      <c r="CD217" t="s">
        <v>14</v>
      </c>
      <c r="CE217" t="s">
        <v>14</v>
      </c>
      <c r="CF217" t="s">
        <v>4092</v>
      </c>
      <c r="CG217" t="s">
        <v>1006</v>
      </c>
      <c r="CH217" t="s">
        <v>22075</v>
      </c>
      <c r="CJ217" t="s">
        <v>362</v>
      </c>
      <c r="CK217" t="s">
        <v>24</v>
      </c>
      <c r="CM217" s="4" t="str">
        <f>_xlfn.XLOOKUP($CG217,tbl_area_24_07_2024[Nombre Área],tbl_area_24_07_2024[Estado],"Si no se encuentra",2,)</f>
        <v>Michoacán</v>
      </c>
      <c r="CN217" s="4" t="str">
        <f>_xlfn.XLOOKUP($CG217,tbl_area_24_07_2024[Nombre Área],tbl_area_24_07_2024[Estructura],"Si no se encuentra",2,)</f>
        <v>Juntas Distritales</v>
      </c>
    </row>
    <row r="218" spans="1:92" ht="34.9" customHeight="1" x14ac:dyDescent="0.85">
      <c r="A218" t="s">
        <v>22073</v>
      </c>
      <c r="B218" t="s">
        <v>22074</v>
      </c>
      <c r="C218" t="s">
        <v>22075</v>
      </c>
      <c r="D218" t="s">
        <v>2199</v>
      </c>
      <c r="E218" t="s">
        <v>2200</v>
      </c>
      <c r="F218" t="s">
        <v>2201</v>
      </c>
      <c r="G218" t="s">
        <v>4093</v>
      </c>
      <c r="H218" t="s">
        <v>14</v>
      </c>
      <c r="I218" t="s">
        <v>4094</v>
      </c>
      <c r="J218" t="s">
        <v>4095</v>
      </c>
      <c r="K218" t="s">
        <v>22363</v>
      </c>
      <c r="L218" t="s">
        <v>14</v>
      </c>
      <c r="M218" t="s">
        <v>14</v>
      </c>
      <c r="N218" t="s">
        <v>4096</v>
      </c>
      <c r="O218" t="s">
        <v>22363</v>
      </c>
      <c r="P218" t="s">
        <v>14</v>
      </c>
      <c r="Q218" t="s">
        <v>22363</v>
      </c>
      <c r="R218" t="s">
        <v>22363</v>
      </c>
      <c r="S218" t="s">
        <v>14</v>
      </c>
      <c r="T218" t="s">
        <v>14</v>
      </c>
      <c r="U218" t="s">
        <v>14</v>
      </c>
      <c r="V218" t="s">
        <v>14</v>
      </c>
      <c r="W218" t="s">
        <v>1670</v>
      </c>
      <c r="X218" t="s">
        <v>1242</v>
      </c>
      <c r="Y218" t="s">
        <v>296</v>
      </c>
      <c r="Z218" t="s">
        <v>12</v>
      </c>
      <c r="AA218" t="s">
        <v>14</v>
      </c>
      <c r="AB218" t="s">
        <v>22363</v>
      </c>
      <c r="AC218" t="s">
        <v>4018</v>
      </c>
      <c r="AD218" t="s">
        <v>2207</v>
      </c>
      <c r="AE218" t="s">
        <v>4019</v>
      </c>
      <c r="AF218" t="s">
        <v>1577</v>
      </c>
      <c r="AG218" t="s">
        <v>14</v>
      </c>
      <c r="AH218" t="s">
        <v>2337</v>
      </c>
      <c r="AI218" t="s">
        <v>4020</v>
      </c>
      <c r="AJ218" t="s">
        <v>1168</v>
      </c>
      <c r="AK218" t="s">
        <v>1665</v>
      </c>
      <c r="AL218" t="s">
        <v>1168</v>
      </c>
      <c r="AM218" t="s">
        <v>1665</v>
      </c>
      <c r="AN218" t="s">
        <v>1181</v>
      </c>
      <c r="AO218" t="s">
        <v>4021</v>
      </c>
      <c r="AP218" t="s">
        <v>22351</v>
      </c>
      <c r="AQ218" t="s">
        <v>14</v>
      </c>
      <c r="AR218" t="s">
        <v>14</v>
      </c>
      <c r="AS218" t="s">
        <v>14</v>
      </c>
      <c r="AT218" t="s">
        <v>14</v>
      </c>
      <c r="AU218" t="s">
        <v>14</v>
      </c>
      <c r="AV218" t="s">
        <v>4022</v>
      </c>
      <c r="AW218" t="s">
        <v>4023</v>
      </c>
      <c r="AX218" t="s">
        <v>4023</v>
      </c>
      <c r="AY218" t="s">
        <v>2617</v>
      </c>
      <c r="AZ218" t="s">
        <v>22329</v>
      </c>
      <c r="BA218" t="s">
        <v>22074</v>
      </c>
      <c r="BB218" t="s">
        <v>22089</v>
      </c>
      <c r="BC218">
        <v>73954.31</v>
      </c>
      <c r="BD218">
        <v>85787</v>
      </c>
      <c r="BE218" t="s">
        <v>14</v>
      </c>
      <c r="BF218" t="s">
        <v>14</v>
      </c>
      <c r="BG218" t="s">
        <v>2214</v>
      </c>
      <c r="BH218" t="s">
        <v>14</v>
      </c>
      <c r="BI218" t="s">
        <v>22092</v>
      </c>
      <c r="BJ218" t="s">
        <v>4097</v>
      </c>
      <c r="BK218" t="s">
        <v>14</v>
      </c>
      <c r="BL218" t="s">
        <v>14</v>
      </c>
      <c r="BM218" t="s">
        <v>14</v>
      </c>
      <c r="BN218" t="s">
        <v>4025</v>
      </c>
      <c r="BO218" t="s">
        <v>14</v>
      </c>
      <c r="BP218" t="s">
        <v>22363</v>
      </c>
      <c r="BQ218" t="s">
        <v>2217</v>
      </c>
      <c r="BR218" t="s">
        <v>2303</v>
      </c>
      <c r="BS218" t="s">
        <v>2376</v>
      </c>
      <c r="BT218" t="s">
        <v>14</v>
      </c>
      <c r="BU218" t="s">
        <v>14</v>
      </c>
      <c r="BV218" t="s">
        <v>14</v>
      </c>
      <c r="BW218" t="s">
        <v>14</v>
      </c>
      <c r="BX218" t="s">
        <v>14</v>
      </c>
      <c r="BY218" t="s">
        <v>2220</v>
      </c>
      <c r="BZ218" t="s">
        <v>22363</v>
      </c>
      <c r="CA218" t="s">
        <v>14</v>
      </c>
      <c r="CB218" t="s">
        <v>14</v>
      </c>
      <c r="CC218" t="s">
        <v>14</v>
      </c>
      <c r="CD218" t="s">
        <v>14</v>
      </c>
      <c r="CE218" t="s">
        <v>14</v>
      </c>
      <c r="CF218" t="s">
        <v>4098</v>
      </c>
      <c r="CG218" t="s">
        <v>1006</v>
      </c>
      <c r="CH218" t="s">
        <v>22075</v>
      </c>
      <c r="CJ218" t="s">
        <v>362</v>
      </c>
      <c r="CK218" t="s">
        <v>24</v>
      </c>
      <c r="CM218" s="4" t="str">
        <f>_xlfn.XLOOKUP($CG218,tbl_area_24_07_2024[Nombre Área],tbl_area_24_07_2024[Estado],"Si no se encuentra",2,)</f>
        <v>Michoacán</v>
      </c>
      <c r="CN218" s="4" t="str">
        <f>_xlfn.XLOOKUP($CG218,tbl_area_24_07_2024[Nombre Área],tbl_area_24_07_2024[Estructura],"Si no se encuentra",2,)</f>
        <v>Juntas Distritales</v>
      </c>
    </row>
    <row r="219" spans="1:92" ht="34.9" customHeight="1" x14ac:dyDescent="0.85">
      <c r="A219" t="s">
        <v>22073</v>
      </c>
      <c r="B219" t="s">
        <v>22074</v>
      </c>
      <c r="C219" t="s">
        <v>22075</v>
      </c>
      <c r="D219" t="s">
        <v>2199</v>
      </c>
      <c r="E219" t="s">
        <v>2200</v>
      </c>
      <c r="F219" t="s">
        <v>2201</v>
      </c>
      <c r="G219" t="s">
        <v>4099</v>
      </c>
      <c r="H219" t="s">
        <v>14</v>
      </c>
      <c r="I219" t="s">
        <v>4100</v>
      </c>
      <c r="J219" t="s">
        <v>4101</v>
      </c>
      <c r="K219" t="s">
        <v>1604</v>
      </c>
      <c r="L219" t="s">
        <v>14</v>
      </c>
      <c r="M219" t="s">
        <v>14</v>
      </c>
      <c r="N219" t="s">
        <v>4102</v>
      </c>
      <c r="O219" t="s">
        <v>1604</v>
      </c>
      <c r="P219" t="s">
        <v>14</v>
      </c>
      <c r="Q219" t="s">
        <v>1604</v>
      </c>
      <c r="R219" t="s">
        <v>1604</v>
      </c>
      <c r="S219" t="s">
        <v>14</v>
      </c>
      <c r="T219" t="s">
        <v>14</v>
      </c>
      <c r="U219" t="s">
        <v>14</v>
      </c>
      <c r="V219" t="s">
        <v>14</v>
      </c>
      <c r="W219" t="s">
        <v>1980</v>
      </c>
      <c r="X219" t="s">
        <v>1941</v>
      </c>
      <c r="Y219" t="s">
        <v>1397</v>
      </c>
      <c r="Z219" t="s">
        <v>18</v>
      </c>
      <c r="AA219" t="s">
        <v>14</v>
      </c>
      <c r="AB219" t="s">
        <v>1604</v>
      </c>
      <c r="AC219" t="s">
        <v>4103</v>
      </c>
      <c r="AD219" t="s">
        <v>2207</v>
      </c>
      <c r="AE219" t="s">
        <v>4104</v>
      </c>
      <c r="AF219" t="s">
        <v>14</v>
      </c>
      <c r="AG219" t="s">
        <v>14</v>
      </c>
      <c r="AH219" t="s">
        <v>2314</v>
      </c>
      <c r="AI219" t="s">
        <v>4105</v>
      </c>
      <c r="AJ219" t="s">
        <v>1182</v>
      </c>
      <c r="AK219" t="s">
        <v>4106</v>
      </c>
      <c r="AL219" t="s">
        <v>1499</v>
      </c>
      <c r="AM219" t="s">
        <v>4107</v>
      </c>
      <c r="AN219" t="s">
        <v>1181</v>
      </c>
      <c r="AO219" t="s">
        <v>4021</v>
      </c>
      <c r="AP219" t="s">
        <v>22364</v>
      </c>
      <c r="AQ219" t="s">
        <v>14</v>
      </c>
      <c r="AR219" t="s">
        <v>14</v>
      </c>
      <c r="AS219" t="s">
        <v>14</v>
      </c>
      <c r="AT219" t="s">
        <v>14</v>
      </c>
      <c r="AU219" t="s">
        <v>14</v>
      </c>
      <c r="AV219" t="s">
        <v>4023</v>
      </c>
      <c r="AW219" t="s">
        <v>4023</v>
      </c>
      <c r="AX219" t="s">
        <v>4023</v>
      </c>
      <c r="AY219" t="s">
        <v>2378</v>
      </c>
      <c r="AZ219" t="s">
        <v>22104</v>
      </c>
      <c r="BA219" t="s">
        <v>22074</v>
      </c>
      <c r="BB219" t="s">
        <v>22089</v>
      </c>
      <c r="BC219">
        <v>8566.3700000000008</v>
      </c>
      <c r="BD219">
        <v>9937</v>
      </c>
      <c r="BE219" t="s">
        <v>14</v>
      </c>
      <c r="BF219" t="s">
        <v>14</v>
      </c>
      <c r="BG219" t="s">
        <v>2214</v>
      </c>
      <c r="BH219" t="s">
        <v>14</v>
      </c>
      <c r="BI219" t="s">
        <v>22092</v>
      </c>
      <c r="BJ219" t="s">
        <v>3156</v>
      </c>
      <c r="BK219" t="s">
        <v>14</v>
      </c>
      <c r="BL219" t="s">
        <v>14</v>
      </c>
      <c r="BM219" t="s">
        <v>14</v>
      </c>
      <c r="BN219" t="s">
        <v>4108</v>
      </c>
      <c r="BO219" t="s">
        <v>14</v>
      </c>
      <c r="BP219" t="s">
        <v>1604</v>
      </c>
      <c r="BQ219" t="s">
        <v>2217</v>
      </c>
      <c r="BR219" t="s">
        <v>2218</v>
      </c>
      <c r="BS219" t="s">
        <v>2376</v>
      </c>
      <c r="BT219" t="s">
        <v>14</v>
      </c>
      <c r="BU219" t="s">
        <v>14</v>
      </c>
      <c r="BV219" t="s">
        <v>14</v>
      </c>
      <c r="BW219" t="s">
        <v>14</v>
      </c>
      <c r="BX219" t="s">
        <v>14</v>
      </c>
      <c r="BY219" t="s">
        <v>2220</v>
      </c>
      <c r="BZ219" t="s">
        <v>1604</v>
      </c>
      <c r="CA219" t="s">
        <v>14</v>
      </c>
      <c r="CB219" t="s">
        <v>14</v>
      </c>
      <c r="CC219" t="s">
        <v>14</v>
      </c>
      <c r="CD219" t="s">
        <v>14</v>
      </c>
      <c r="CE219" t="s">
        <v>14</v>
      </c>
      <c r="CF219" t="s">
        <v>4109</v>
      </c>
      <c r="CG219" t="s">
        <v>1006</v>
      </c>
      <c r="CH219" t="s">
        <v>22075</v>
      </c>
      <c r="CJ219" t="s">
        <v>362</v>
      </c>
      <c r="CK219" t="s">
        <v>24</v>
      </c>
      <c r="CM219" s="4" t="str">
        <f>_xlfn.XLOOKUP($CG219,tbl_area_24_07_2024[Nombre Área],tbl_area_24_07_2024[Estado],"Si no se encuentra",2,)</f>
        <v>Michoacán</v>
      </c>
      <c r="CN219" s="4" t="str">
        <f>_xlfn.XLOOKUP($CG219,tbl_area_24_07_2024[Nombre Área],tbl_area_24_07_2024[Estructura],"Si no se encuentra",2,)</f>
        <v>Juntas Distritales</v>
      </c>
    </row>
    <row r="220" spans="1:92" ht="34.9" customHeight="1" x14ac:dyDescent="0.85">
      <c r="A220" t="s">
        <v>22073</v>
      </c>
      <c r="B220" t="s">
        <v>22074</v>
      </c>
      <c r="C220" t="s">
        <v>22075</v>
      </c>
      <c r="D220" t="s">
        <v>2199</v>
      </c>
      <c r="E220" t="s">
        <v>2242</v>
      </c>
      <c r="F220" t="s">
        <v>2201</v>
      </c>
      <c r="G220" t="s">
        <v>4110</v>
      </c>
      <c r="H220" t="s">
        <v>14</v>
      </c>
      <c r="I220" t="s">
        <v>4111</v>
      </c>
      <c r="J220" t="s">
        <v>4112</v>
      </c>
      <c r="K220" t="s">
        <v>1605</v>
      </c>
      <c r="L220" t="s">
        <v>14</v>
      </c>
      <c r="M220" t="s">
        <v>14</v>
      </c>
      <c r="N220" t="s">
        <v>4113</v>
      </c>
      <c r="O220" t="s">
        <v>1605</v>
      </c>
      <c r="P220" t="s">
        <v>14</v>
      </c>
      <c r="Q220" t="s">
        <v>1605</v>
      </c>
      <c r="R220" t="s">
        <v>1605</v>
      </c>
      <c r="S220" t="s">
        <v>14</v>
      </c>
      <c r="T220" t="s">
        <v>14</v>
      </c>
      <c r="U220" t="s">
        <v>14</v>
      </c>
      <c r="V220" t="s">
        <v>14</v>
      </c>
      <c r="W220" t="s">
        <v>14</v>
      </c>
      <c r="X220" t="s">
        <v>14</v>
      </c>
      <c r="Y220" t="s">
        <v>14</v>
      </c>
      <c r="Z220" t="s">
        <v>14</v>
      </c>
      <c r="AA220" t="s">
        <v>4054</v>
      </c>
      <c r="AB220" t="s">
        <v>1605</v>
      </c>
      <c r="AC220" t="s">
        <v>4055</v>
      </c>
      <c r="AD220" t="s">
        <v>2207</v>
      </c>
      <c r="AE220" t="s">
        <v>4056</v>
      </c>
      <c r="AF220" t="s">
        <v>1492</v>
      </c>
      <c r="AG220" t="s">
        <v>14</v>
      </c>
      <c r="AH220" t="s">
        <v>2209</v>
      </c>
      <c r="AI220" t="s">
        <v>2287</v>
      </c>
      <c r="AJ220" t="s">
        <v>1168</v>
      </c>
      <c r="AK220" t="s">
        <v>1665</v>
      </c>
      <c r="AL220" t="s">
        <v>1168</v>
      </c>
      <c r="AM220" t="s">
        <v>1665</v>
      </c>
      <c r="AN220" t="s">
        <v>1181</v>
      </c>
      <c r="AO220" t="s">
        <v>4021</v>
      </c>
      <c r="AP220" t="s">
        <v>22357</v>
      </c>
      <c r="AQ220" t="s">
        <v>14</v>
      </c>
      <c r="AR220" t="s">
        <v>14</v>
      </c>
      <c r="AS220" t="s">
        <v>14</v>
      </c>
      <c r="AT220" t="s">
        <v>14</v>
      </c>
      <c r="AU220" t="s">
        <v>14</v>
      </c>
      <c r="AV220" t="s">
        <v>4022</v>
      </c>
      <c r="AW220" t="s">
        <v>4023</v>
      </c>
      <c r="AX220" t="s">
        <v>4023</v>
      </c>
      <c r="AY220" t="s">
        <v>4114</v>
      </c>
      <c r="AZ220" t="s">
        <v>22107</v>
      </c>
      <c r="BA220" t="s">
        <v>22104</v>
      </c>
      <c r="BB220" t="s">
        <v>22089</v>
      </c>
      <c r="BC220">
        <v>28797.38</v>
      </c>
      <c r="BD220">
        <v>33406.959999999999</v>
      </c>
      <c r="BE220" t="s">
        <v>14</v>
      </c>
      <c r="BF220" t="s">
        <v>14</v>
      </c>
      <c r="BG220" t="s">
        <v>2214</v>
      </c>
      <c r="BH220" t="s">
        <v>14</v>
      </c>
      <c r="BI220" t="s">
        <v>22092</v>
      </c>
      <c r="BJ220" t="s">
        <v>4058</v>
      </c>
      <c r="BK220" t="s">
        <v>14</v>
      </c>
      <c r="BL220" t="s">
        <v>14</v>
      </c>
      <c r="BM220" t="s">
        <v>14</v>
      </c>
      <c r="BN220" t="s">
        <v>4115</v>
      </c>
      <c r="BO220" t="s">
        <v>14</v>
      </c>
      <c r="BP220" t="s">
        <v>1605</v>
      </c>
      <c r="BQ220" t="s">
        <v>2217</v>
      </c>
      <c r="BR220" t="s">
        <v>2303</v>
      </c>
      <c r="BS220" t="s">
        <v>2376</v>
      </c>
      <c r="BT220" t="s">
        <v>14</v>
      </c>
      <c r="BU220" t="s">
        <v>14</v>
      </c>
      <c r="BV220" t="s">
        <v>14</v>
      </c>
      <c r="BW220" t="s">
        <v>14</v>
      </c>
      <c r="BX220" t="s">
        <v>14</v>
      </c>
      <c r="BY220" t="s">
        <v>2220</v>
      </c>
      <c r="BZ220" t="s">
        <v>1605</v>
      </c>
      <c r="CA220" t="s">
        <v>14</v>
      </c>
      <c r="CB220" t="s">
        <v>14</v>
      </c>
      <c r="CC220" t="s">
        <v>14</v>
      </c>
      <c r="CD220" t="s">
        <v>14</v>
      </c>
      <c r="CE220" t="s">
        <v>14</v>
      </c>
      <c r="CF220" t="s">
        <v>4116</v>
      </c>
      <c r="CG220" t="s">
        <v>1006</v>
      </c>
      <c r="CH220" t="s">
        <v>22075</v>
      </c>
      <c r="CJ220" t="s">
        <v>362</v>
      </c>
      <c r="CK220" t="s">
        <v>24</v>
      </c>
      <c r="CM220" s="4" t="str">
        <f>_xlfn.XLOOKUP($CG220,tbl_area_24_07_2024[Nombre Área],tbl_area_24_07_2024[Estado],"Si no se encuentra",2,)</f>
        <v>Michoacán</v>
      </c>
      <c r="CN220" s="4" t="str">
        <f>_xlfn.XLOOKUP($CG220,tbl_area_24_07_2024[Nombre Área],tbl_area_24_07_2024[Estructura],"Si no se encuentra",2,)</f>
        <v>Juntas Distritales</v>
      </c>
    </row>
    <row r="221" spans="1:92" ht="34.9" customHeight="1" x14ac:dyDescent="0.85">
      <c r="A221" t="s">
        <v>22073</v>
      </c>
      <c r="B221" t="s">
        <v>22074</v>
      </c>
      <c r="C221" t="s">
        <v>22075</v>
      </c>
      <c r="D221" t="s">
        <v>2199</v>
      </c>
      <c r="E221" t="s">
        <v>2507</v>
      </c>
      <c r="F221" t="s">
        <v>2201</v>
      </c>
      <c r="G221" t="s">
        <v>4117</v>
      </c>
      <c r="H221" t="s">
        <v>14</v>
      </c>
      <c r="I221" t="s">
        <v>4118</v>
      </c>
      <c r="J221" t="s">
        <v>4119</v>
      </c>
      <c r="K221" t="s">
        <v>22365</v>
      </c>
      <c r="L221" t="s">
        <v>14</v>
      </c>
      <c r="M221" t="s">
        <v>14</v>
      </c>
      <c r="N221" t="s">
        <v>4120</v>
      </c>
      <c r="O221" t="s">
        <v>22365</v>
      </c>
      <c r="P221" t="s">
        <v>14</v>
      </c>
      <c r="Q221" t="s">
        <v>22365</v>
      </c>
      <c r="R221" t="s">
        <v>22365</v>
      </c>
      <c r="S221" t="s">
        <v>14</v>
      </c>
      <c r="T221" t="s">
        <v>14</v>
      </c>
      <c r="U221" t="s">
        <v>14</v>
      </c>
      <c r="V221" t="s">
        <v>14</v>
      </c>
      <c r="W221" t="s">
        <v>14</v>
      </c>
      <c r="X221" t="s">
        <v>14</v>
      </c>
      <c r="Y221" t="s">
        <v>14</v>
      </c>
      <c r="Z221" t="s">
        <v>14</v>
      </c>
      <c r="AA221" t="s">
        <v>4031</v>
      </c>
      <c r="AB221" t="s">
        <v>22365</v>
      </c>
      <c r="AC221" t="s">
        <v>4032</v>
      </c>
      <c r="AD221" t="s">
        <v>2207</v>
      </c>
      <c r="AE221" t="s">
        <v>4033</v>
      </c>
      <c r="AF221" t="s">
        <v>1182</v>
      </c>
      <c r="AG221" t="s">
        <v>14</v>
      </c>
      <c r="AH221" t="s">
        <v>2209</v>
      </c>
      <c r="AI221" t="s">
        <v>2287</v>
      </c>
      <c r="AJ221" t="s">
        <v>1177</v>
      </c>
      <c r="AK221" t="s">
        <v>4034</v>
      </c>
      <c r="AL221" t="s">
        <v>1486</v>
      </c>
      <c r="AM221" t="s">
        <v>4034</v>
      </c>
      <c r="AN221" t="s">
        <v>1181</v>
      </c>
      <c r="AO221" t="s">
        <v>4021</v>
      </c>
      <c r="AP221" t="s">
        <v>22352</v>
      </c>
      <c r="AQ221" t="s">
        <v>14</v>
      </c>
      <c r="AR221" t="s">
        <v>14</v>
      </c>
      <c r="AS221" t="s">
        <v>14</v>
      </c>
      <c r="AT221" t="s">
        <v>14</v>
      </c>
      <c r="AU221" t="s">
        <v>14</v>
      </c>
      <c r="AV221" t="s">
        <v>4022</v>
      </c>
      <c r="AW221" t="s">
        <v>4022</v>
      </c>
      <c r="AX221" t="s">
        <v>4022</v>
      </c>
      <c r="AY221" t="s">
        <v>4121</v>
      </c>
      <c r="AZ221" t="s">
        <v>22181</v>
      </c>
      <c r="BA221" t="s">
        <v>22181</v>
      </c>
      <c r="BB221" t="s">
        <v>22181</v>
      </c>
      <c r="BC221">
        <v>34482.76</v>
      </c>
      <c r="BD221">
        <v>40000</v>
      </c>
      <c r="BE221" t="s">
        <v>14</v>
      </c>
      <c r="BF221" t="s">
        <v>14</v>
      </c>
      <c r="BG221" t="s">
        <v>2214</v>
      </c>
      <c r="BH221" t="s">
        <v>14</v>
      </c>
      <c r="BI221" t="s">
        <v>22092</v>
      </c>
      <c r="BJ221" t="s">
        <v>4036</v>
      </c>
      <c r="BK221" t="s">
        <v>14</v>
      </c>
      <c r="BL221" t="s">
        <v>14</v>
      </c>
      <c r="BM221" t="s">
        <v>14</v>
      </c>
      <c r="BN221" t="s">
        <v>4122</v>
      </c>
      <c r="BO221" t="s">
        <v>14</v>
      </c>
      <c r="BP221" t="s">
        <v>22365</v>
      </c>
      <c r="BQ221" t="s">
        <v>2217</v>
      </c>
      <c r="BR221" t="s">
        <v>2303</v>
      </c>
      <c r="BS221" t="s">
        <v>2376</v>
      </c>
      <c r="BT221" t="s">
        <v>14</v>
      </c>
      <c r="BU221" t="s">
        <v>14</v>
      </c>
      <c r="BV221" t="s">
        <v>14</v>
      </c>
      <c r="BW221" t="s">
        <v>14</v>
      </c>
      <c r="BX221" t="s">
        <v>14</v>
      </c>
      <c r="BY221" t="s">
        <v>2220</v>
      </c>
      <c r="BZ221" t="s">
        <v>22365</v>
      </c>
      <c r="CA221" t="s">
        <v>14</v>
      </c>
      <c r="CB221" t="s">
        <v>14</v>
      </c>
      <c r="CC221" t="s">
        <v>14</v>
      </c>
      <c r="CD221" t="s">
        <v>14</v>
      </c>
      <c r="CE221" t="s">
        <v>14</v>
      </c>
      <c r="CF221" t="s">
        <v>4123</v>
      </c>
      <c r="CG221" t="s">
        <v>1006</v>
      </c>
      <c r="CH221" t="s">
        <v>22075</v>
      </c>
      <c r="CJ221" t="s">
        <v>362</v>
      </c>
      <c r="CK221" t="s">
        <v>24</v>
      </c>
      <c r="CM221" s="4" t="str">
        <f>_xlfn.XLOOKUP($CG221,tbl_area_24_07_2024[Nombre Área],tbl_area_24_07_2024[Estado],"Si no se encuentra",2,)</f>
        <v>Michoacán</v>
      </c>
      <c r="CN221" s="4" t="str">
        <f>_xlfn.XLOOKUP($CG221,tbl_area_24_07_2024[Nombre Área],tbl_area_24_07_2024[Estructura],"Si no se encuentra",2,)</f>
        <v>Juntas Distritales</v>
      </c>
    </row>
    <row r="222" spans="1:92" ht="34.9" customHeight="1" x14ac:dyDescent="0.85">
      <c r="A222" t="s">
        <v>22073</v>
      </c>
      <c r="B222" t="s">
        <v>22074</v>
      </c>
      <c r="C222" t="s">
        <v>22075</v>
      </c>
      <c r="D222" t="s">
        <v>2199</v>
      </c>
      <c r="E222" t="s">
        <v>2507</v>
      </c>
      <c r="F222" t="s">
        <v>2201</v>
      </c>
      <c r="G222" t="s">
        <v>4124</v>
      </c>
      <c r="H222" t="s">
        <v>14</v>
      </c>
      <c r="I222" t="s">
        <v>4125</v>
      </c>
      <c r="J222" t="s">
        <v>4126</v>
      </c>
      <c r="K222" t="s">
        <v>1607</v>
      </c>
      <c r="L222" t="s">
        <v>14</v>
      </c>
      <c r="M222" t="s">
        <v>14</v>
      </c>
      <c r="N222" t="s">
        <v>4127</v>
      </c>
      <c r="O222" t="s">
        <v>1607</v>
      </c>
      <c r="P222" t="s">
        <v>14</v>
      </c>
      <c r="Q222" t="s">
        <v>1607</v>
      </c>
      <c r="R222" t="s">
        <v>1607</v>
      </c>
      <c r="S222" t="s">
        <v>14</v>
      </c>
      <c r="T222" t="s">
        <v>14</v>
      </c>
      <c r="U222" t="s">
        <v>14</v>
      </c>
      <c r="V222" t="s">
        <v>14</v>
      </c>
      <c r="W222" t="s">
        <v>4128</v>
      </c>
      <c r="X222" t="s">
        <v>1348</v>
      </c>
      <c r="Y222" t="s">
        <v>53</v>
      </c>
      <c r="Z222" t="s">
        <v>12</v>
      </c>
      <c r="AA222" t="s">
        <v>14</v>
      </c>
      <c r="AB222" t="s">
        <v>1607</v>
      </c>
      <c r="AC222" t="s">
        <v>4129</v>
      </c>
      <c r="AD222" t="s">
        <v>2207</v>
      </c>
      <c r="AE222" t="s">
        <v>4130</v>
      </c>
      <c r="AF222" t="s">
        <v>1492</v>
      </c>
      <c r="AG222" t="s">
        <v>14</v>
      </c>
      <c r="AH222" t="s">
        <v>2209</v>
      </c>
      <c r="AI222" t="s">
        <v>2287</v>
      </c>
      <c r="AJ222" t="s">
        <v>1177</v>
      </c>
      <c r="AK222" t="s">
        <v>4131</v>
      </c>
      <c r="AL222" t="s">
        <v>1468</v>
      </c>
      <c r="AM222" t="s">
        <v>4131</v>
      </c>
      <c r="AN222" t="s">
        <v>1181</v>
      </c>
      <c r="AO222" t="s">
        <v>4021</v>
      </c>
      <c r="AP222" t="s">
        <v>22366</v>
      </c>
      <c r="AQ222" t="s">
        <v>14</v>
      </c>
      <c r="AR222" t="s">
        <v>14</v>
      </c>
      <c r="AS222" t="s">
        <v>14</v>
      </c>
      <c r="AT222" t="s">
        <v>14</v>
      </c>
      <c r="AU222" t="s">
        <v>14</v>
      </c>
      <c r="AV222" t="s">
        <v>4023</v>
      </c>
      <c r="AW222" t="s">
        <v>4023</v>
      </c>
      <c r="AX222" t="s">
        <v>4023</v>
      </c>
      <c r="AY222" t="s">
        <v>4132</v>
      </c>
      <c r="AZ222" t="s">
        <v>22190</v>
      </c>
      <c r="BA222" t="s">
        <v>22190</v>
      </c>
      <c r="BB222" t="s">
        <v>22190</v>
      </c>
      <c r="BC222">
        <v>43502.04</v>
      </c>
      <c r="BD222">
        <v>50462.37</v>
      </c>
      <c r="BE222" t="s">
        <v>14</v>
      </c>
      <c r="BF222" t="s">
        <v>14</v>
      </c>
      <c r="BG222" t="s">
        <v>2214</v>
      </c>
      <c r="BH222" t="s">
        <v>14</v>
      </c>
      <c r="BI222" t="s">
        <v>22092</v>
      </c>
      <c r="BJ222" t="s">
        <v>4133</v>
      </c>
      <c r="BK222" t="s">
        <v>14</v>
      </c>
      <c r="BL222" t="s">
        <v>14</v>
      </c>
      <c r="BM222" t="s">
        <v>14</v>
      </c>
      <c r="BN222" t="s">
        <v>4134</v>
      </c>
      <c r="BO222" t="s">
        <v>14</v>
      </c>
      <c r="BP222" t="s">
        <v>1607</v>
      </c>
      <c r="BQ222" t="s">
        <v>2217</v>
      </c>
      <c r="BR222" t="s">
        <v>2303</v>
      </c>
      <c r="BS222" t="s">
        <v>2376</v>
      </c>
      <c r="BT222" t="s">
        <v>14</v>
      </c>
      <c r="BU222" t="s">
        <v>14</v>
      </c>
      <c r="BV222" t="s">
        <v>14</v>
      </c>
      <c r="BW222" t="s">
        <v>14</v>
      </c>
      <c r="BX222" t="s">
        <v>14</v>
      </c>
      <c r="BY222" t="s">
        <v>2220</v>
      </c>
      <c r="BZ222" t="s">
        <v>1607</v>
      </c>
      <c r="CA222" t="s">
        <v>14</v>
      </c>
      <c r="CB222" t="s">
        <v>14</v>
      </c>
      <c r="CC222" t="s">
        <v>14</v>
      </c>
      <c r="CD222" t="s">
        <v>14</v>
      </c>
      <c r="CE222" t="s">
        <v>14</v>
      </c>
      <c r="CF222" t="s">
        <v>4135</v>
      </c>
      <c r="CG222" t="s">
        <v>1006</v>
      </c>
      <c r="CH222" t="s">
        <v>22075</v>
      </c>
      <c r="CJ222" t="s">
        <v>362</v>
      </c>
      <c r="CK222" t="s">
        <v>24</v>
      </c>
      <c r="CM222" s="4" t="str">
        <f>_xlfn.XLOOKUP($CG222,tbl_area_24_07_2024[Nombre Área],tbl_area_24_07_2024[Estado],"Si no se encuentra",2,)</f>
        <v>Michoacán</v>
      </c>
      <c r="CN222" s="4" t="str">
        <f>_xlfn.XLOOKUP($CG222,tbl_area_24_07_2024[Nombre Área],tbl_area_24_07_2024[Estructura],"Si no se encuentra",2,)</f>
        <v>Juntas Distritales</v>
      </c>
    </row>
    <row r="223" spans="1:92" ht="34.9" customHeight="1" x14ac:dyDescent="0.85">
      <c r="A223" t="s">
        <v>22073</v>
      </c>
      <c r="B223" t="s">
        <v>22074</v>
      </c>
      <c r="C223" t="s">
        <v>22075</v>
      </c>
      <c r="D223" t="s">
        <v>2199</v>
      </c>
      <c r="E223" t="s">
        <v>2200</v>
      </c>
      <c r="F223" t="s">
        <v>2201</v>
      </c>
      <c r="G223" t="s">
        <v>4136</v>
      </c>
      <c r="H223" t="s">
        <v>14</v>
      </c>
      <c r="I223" t="s">
        <v>4137</v>
      </c>
      <c r="J223" t="s">
        <v>4138</v>
      </c>
      <c r="K223" t="s">
        <v>1608</v>
      </c>
      <c r="L223" t="s">
        <v>14</v>
      </c>
      <c r="M223" t="s">
        <v>14</v>
      </c>
      <c r="N223" t="s">
        <v>4139</v>
      </c>
      <c r="O223" t="s">
        <v>1608</v>
      </c>
      <c r="P223" t="s">
        <v>14</v>
      </c>
      <c r="Q223" t="s">
        <v>1608</v>
      </c>
      <c r="R223" t="s">
        <v>1608</v>
      </c>
      <c r="S223" t="s">
        <v>14</v>
      </c>
      <c r="T223" t="s">
        <v>14</v>
      </c>
      <c r="U223" t="s">
        <v>14</v>
      </c>
      <c r="V223" t="s">
        <v>14</v>
      </c>
      <c r="W223" t="s">
        <v>1980</v>
      </c>
      <c r="X223" t="s">
        <v>1941</v>
      </c>
      <c r="Y223" t="s">
        <v>1397</v>
      </c>
      <c r="Z223" t="s">
        <v>18</v>
      </c>
      <c r="AA223" t="s">
        <v>14</v>
      </c>
      <c r="AB223" t="s">
        <v>1608</v>
      </c>
      <c r="AC223" t="s">
        <v>4103</v>
      </c>
      <c r="AD223" t="s">
        <v>2207</v>
      </c>
      <c r="AE223" t="s">
        <v>4104</v>
      </c>
      <c r="AF223" t="s">
        <v>14</v>
      </c>
      <c r="AG223" t="s">
        <v>14</v>
      </c>
      <c r="AH223" t="s">
        <v>2314</v>
      </c>
      <c r="AI223" t="s">
        <v>4105</v>
      </c>
      <c r="AJ223" t="s">
        <v>1182</v>
      </c>
      <c r="AK223" t="s">
        <v>4106</v>
      </c>
      <c r="AL223" t="s">
        <v>1499</v>
      </c>
      <c r="AM223" t="s">
        <v>4107</v>
      </c>
      <c r="AN223" t="s">
        <v>1181</v>
      </c>
      <c r="AO223" t="s">
        <v>4021</v>
      </c>
      <c r="AP223" t="s">
        <v>22364</v>
      </c>
      <c r="AQ223" t="s">
        <v>14</v>
      </c>
      <c r="AR223" t="s">
        <v>14</v>
      </c>
      <c r="AS223" t="s">
        <v>14</v>
      </c>
      <c r="AT223" t="s">
        <v>14</v>
      </c>
      <c r="AU223" t="s">
        <v>14</v>
      </c>
      <c r="AV223" t="s">
        <v>4023</v>
      </c>
      <c r="AW223" t="s">
        <v>4023</v>
      </c>
      <c r="AX223" t="s">
        <v>4023</v>
      </c>
      <c r="AY223" t="s">
        <v>2378</v>
      </c>
      <c r="AZ223" t="s">
        <v>22104</v>
      </c>
      <c r="BA223" t="s">
        <v>22074</v>
      </c>
      <c r="BB223" t="s">
        <v>22089</v>
      </c>
      <c r="BC223">
        <v>8566.3700000000008</v>
      </c>
      <c r="BD223">
        <v>9937</v>
      </c>
      <c r="BE223" t="s">
        <v>14</v>
      </c>
      <c r="BF223" t="s">
        <v>14</v>
      </c>
      <c r="BG223" t="s">
        <v>2214</v>
      </c>
      <c r="BH223" t="s">
        <v>14</v>
      </c>
      <c r="BI223" t="s">
        <v>22092</v>
      </c>
      <c r="BJ223" t="s">
        <v>3156</v>
      </c>
      <c r="BK223" t="s">
        <v>14</v>
      </c>
      <c r="BL223" t="s">
        <v>14</v>
      </c>
      <c r="BM223" t="s">
        <v>14</v>
      </c>
      <c r="BN223" t="s">
        <v>4108</v>
      </c>
      <c r="BO223" t="s">
        <v>14</v>
      </c>
      <c r="BP223" t="s">
        <v>1608</v>
      </c>
      <c r="BQ223" t="s">
        <v>2217</v>
      </c>
      <c r="BR223" t="s">
        <v>2218</v>
      </c>
      <c r="BS223" t="s">
        <v>2376</v>
      </c>
      <c r="BT223" t="s">
        <v>14</v>
      </c>
      <c r="BU223" t="s">
        <v>14</v>
      </c>
      <c r="BV223" t="s">
        <v>14</v>
      </c>
      <c r="BW223" t="s">
        <v>14</v>
      </c>
      <c r="BX223" t="s">
        <v>14</v>
      </c>
      <c r="BY223" t="s">
        <v>2220</v>
      </c>
      <c r="BZ223" t="s">
        <v>1608</v>
      </c>
      <c r="CA223" t="s">
        <v>14</v>
      </c>
      <c r="CB223" t="s">
        <v>14</v>
      </c>
      <c r="CC223" t="s">
        <v>14</v>
      </c>
      <c r="CD223" t="s">
        <v>14</v>
      </c>
      <c r="CE223" t="s">
        <v>14</v>
      </c>
      <c r="CF223" t="s">
        <v>4140</v>
      </c>
      <c r="CG223" t="s">
        <v>1006</v>
      </c>
      <c r="CH223" t="s">
        <v>22075</v>
      </c>
      <c r="CJ223" t="s">
        <v>362</v>
      </c>
      <c r="CK223" t="s">
        <v>24</v>
      </c>
      <c r="CM223" s="4" t="str">
        <f>_xlfn.XLOOKUP($CG223,tbl_area_24_07_2024[Nombre Área],tbl_area_24_07_2024[Estado],"Si no se encuentra",2,)</f>
        <v>Michoacán</v>
      </c>
      <c r="CN223" s="4" t="str">
        <f>_xlfn.XLOOKUP($CG223,tbl_area_24_07_2024[Nombre Área],tbl_area_24_07_2024[Estructura],"Si no se encuentra",2,)</f>
        <v>Juntas Distritales</v>
      </c>
    </row>
    <row r="224" spans="1:92" ht="34.9" customHeight="1" x14ac:dyDescent="0.85">
      <c r="A224" t="s">
        <v>22073</v>
      </c>
      <c r="B224" t="s">
        <v>22074</v>
      </c>
      <c r="C224" t="s">
        <v>22075</v>
      </c>
      <c r="D224" t="s">
        <v>2199</v>
      </c>
      <c r="E224" t="s">
        <v>2242</v>
      </c>
      <c r="F224" t="s">
        <v>2201</v>
      </c>
      <c r="G224" t="s">
        <v>4141</v>
      </c>
      <c r="H224" t="s">
        <v>14</v>
      </c>
      <c r="I224" t="s">
        <v>4142</v>
      </c>
      <c r="J224" t="s">
        <v>4143</v>
      </c>
      <c r="K224" t="s">
        <v>1609</v>
      </c>
      <c r="L224" t="s">
        <v>14</v>
      </c>
      <c r="M224" t="s">
        <v>14</v>
      </c>
      <c r="N224" t="s">
        <v>4144</v>
      </c>
      <c r="O224" t="s">
        <v>1609</v>
      </c>
      <c r="P224" t="s">
        <v>14</v>
      </c>
      <c r="Q224" t="s">
        <v>1609</v>
      </c>
      <c r="R224" t="s">
        <v>1609</v>
      </c>
      <c r="S224" t="s">
        <v>14</v>
      </c>
      <c r="T224" t="s">
        <v>14</v>
      </c>
      <c r="U224" t="s">
        <v>14</v>
      </c>
      <c r="V224" t="s">
        <v>14</v>
      </c>
      <c r="W224" t="s">
        <v>1322</v>
      </c>
      <c r="X224" t="s">
        <v>86</v>
      </c>
      <c r="Y224" t="s">
        <v>42</v>
      </c>
      <c r="Z224" t="s">
        <v>18</v>
      </c>
      <c r="AA224" t="s">
        <v>14</v>
      </c>
      <c r="AB224" t="s">
        <v>1609</v>
      </c>
      <c r="AC224" t="s">
        <v>4075</v>
      </c>
      <c r="AD224" t="s">
        <v>2207</v>
      </c>
      <c r="AE224" t="s">
        <v>4076</v>
      </c>
      <c r="AF224" t="s">
        <v>1439</v>
      </c>
      <c r="AG224" t="s">
        <v>14</v>
      </c>
      <c r="AH224" t="s">
        <v>2314</v>
      </c>
      <c r="AI224" t="s">
        <v>4077</v>
      </c>
      <c r="AJ224" t="s">
        <v>1177</v>
      </c>
      <c r="AK224" t="s">
        <v>4034</v>
      </c>
      <c r="AL224" t="s">
        <v>1486</v>
      </c>
      <c r="AM224" t="s">
        <v>4034</v>
      </c>
      <c r="AN224" t="s">
        <v>1181</v>
      </c>
      <c r="AO224" t="s">
        <v>4021</v>
      </c>
      <c r="AP224" t="s">
        <v>22360</v>
      </c>
      <c r="AQ224" t="s">
        <v>14</v>
      </c>
      <c r="AR224" t="s">
        <v>14</v>
      </c>
      <c r="AS224" t="s">
        <v>14</v>
      </c>
      <c r="AT224" t="s">
        <v>14</v>
      </c>
      <c r="AU224" t="s">
        <v>14</v>
      </c>
      <c r="AV224" t="s">
        <v>4022</v>
      </c>
      <c r="AW224" t="s">
        <v>4023</v>
      </c>
      <c r="AX224" t="s">
        <v>4023</v>
      </c>
      <c r="AY224" t="s">
        <v>4068</v>
      </c>
      <c r="AZ224" t="s">
        <v>22361</v>
      </c>
      <c r="BA224" t="s">
        <v>22074</v>
      </c>
      <c r="BB224" t="s">
        <v>22094</v>
      </c>
      <c r="BC224">
        <v>7500</v>
      </c>
      <c r="BD224">
        <v>8700</v>
      </c>
      <c r="BE224" t="s">
        <v>14</v>
      </c>
      <c r="BF224" t="s">
        <v>14</v>
      </c>
      <c r="BG224" t="s">
        <v>2214</v>
      </c>
      <c r="BH224" t="s">
        <v>14</v>
      </c>
      <c r="BI224" t="s">
        <v>22092</v>
      </c>
      <c r="BJ224" t="s">
        <v>4078</v>
      </c>
      <c r="BK224" t="s">
        <v>14</v>
      </c>
      <c r="BL224" t="s">
        <v>14</v>
      </c>
      <c r="BM224" t="s">
        <v>14</v>
      </c>
      <c r="BN224" t="s">
        <v>4079</v>
      </c>
      <c r="BO224" t="s">
        <v>14</v>
      </c>
      <c r="BP224" t="s">
        <v>1609</v>
      </c>
      <c r="BQ224" t="s">
        <v>2217</v>
      </c>
      <c r="BR224" t="s">
        <v>2218</v>
      </c>
      <c r="BS224" t="s">
        <v>2376</v>
      </c>
      <c r="BT224" t="s">
        <v>14</v>
      </c>
      <c r="BU224" t="s">
        <v>14</v>
      </c>
      <c r="BV224" t="s">
        <v>14</v>
      </c>
      <c r="BW224" t="s">
        <v>14</v>
      </c>
      <c r="BX224" t="s">
        <v>14</v>
      </c>
      <c r="BY224" t="s">
        <v>2220</v>
      </c>
      <c r="BZ224" t="s">
        <v>1609</v>
      </c>
      <c r="CA224" t="s">
        <v>14</v>
      </c>
      <c r="CB224" t="s">
        <v>14</v>
      </c>
      <c r="CC224" t="s">
        <v>14</v>
      </c>
      <c r="CD224" t="s">
        <v>14</v>
      </c>
      <c r="CE224" t="s">
        <v>14</v>
      </c>
      <c r="CF224" t="s">
        <v>4145</v>
      </c>
      <c r="CG224" t="s">
        <v>1006</v>
      </c>
      <c r="CH224" t="s">
        <v>22075</v>
      </c>
      <c r="CJ224" t="s">
        <v>362</v>
      </c>
      <c r="CK224" t="s">
        <v>24</v>
      </c>
      <c r="CM224" s="4" t="str">
        <f>_xlfn.XLOOKUP($CG224,tbl_area_24_07_2024[Nombre Área],tbl_area_24_07_2024[Estado],"Si no se encuentra",2,)</f>
        <v>Michoacán</v>
      </c>
      <c r="CN224" s="4" t="str">
        <f>_xlfn.XLOOKUP($CG224,tbl_area_24_07_2024[Nombre Área],tbl_area_24_07_2024[Estructura],"Si no se encuentra",2,)</f>
        <v>Juntas Distritales</v>
      </c>
    </row>
    <row r="225" spans="1:92" ht="34.9" customHeight="1" x14ac:dyDescent="0.85">
      <c r="A225" t="s">
        <v>22073</v>
      </c>
      <c r="B225" t="s">
        <v>22074</v>
      </c>
      <c r="C225" t="s">
        <v>22075</v>
      </c>
      <c r="D225" t="s">
        <v>2199</v>
      </c>
      <c r="E225" t="s">
        <v>2200</v>
      </c>
      <c r="F225" t="s">
        <v>2201</v>
      </c>
      <c r="G225" t="s">
        <v>4146</v>
      </c>
      <c r="H225" t="s">
        <v>14</v>
      </c>
      <c r="I225" t="s">
        <v>4147</v>
      </c>
      <c r="J225" t="s">
        <v>4148</v>
      </c>
      <c r="K225" t="s">
        <v>1610</v>
      </c>
      <c r="L225" t="s">
        <v>14</v>
      </c>
      <c r="M225" t="s">
        <v>14</v>
      </c>
      <c r="N225" t="s">
        <v>4149</v>
      </c>
      <c r="O225" t="s">
        <v>1610</v>
      </c>
      <c r="P225" t="s">
        <v>14</v>
      </c>
      <c r="Q225" t="s">
        <v>1610</v>
      </c>
      <c r="R225" t="s">
        <v>1610</v>
      </c>
      <c r="S225" t="s">
        <v>14</v>
      </c>
      <c r="T225" t="s">
        <v>14</v>
      </c>
      <c r="U225" t="s">
        <v>14</v>
      </c>
      <c r="V225" t="s">
        <v>14</v>
      </c>
      <c r="W225" t="s">
        <v>47</v>
      </c>
      <c r="X225" t="s">
        <v>1921</v>
      </c>
      <c r="Y225" t="s">
        <v>1312</v>
      </c>
      <c r="Z225" t="s">
        <v>12</v>
      </c>
      <c r="AA225" t="s">
        <v>14</v>
      </c>
      <c r="AB225" t="s">
        <v>1610</v>
      </c>
      <c r="AC225" t="s">
        <v>4150</v>
      </c>
      <c r="AD225" t="s">
        <v>2348</v>
      </c>
      <c r="AE225" t="s">
        <v>4151</v>
      </c>
      <c r="AF225" t="s">
        <v>4152</v>
      </c>
      <c r="AG225" t="s">
        <v>4153</v>
      </c>
      <c r="AH225" t="s">
        <v>2209</v>
      </c>
      <c r="AI225" t="s">
        <v>4154</v>
      </c>
      <c r="AJ225" t="s">
        <v>1168</v>
      </c>
      <c r="AK225" t="s">
        <v>4155</v>
      </c>
      <c r="AL225" t="s">
        <v>22367</v>
      </c>
      <c r="AM225" t="s">
        <v>4155</v>
      </c>
      <c r="AN225" t="s">
        <v>1186</v>
      </c>
      <c r="AO225" t="s">
        <v>334</v>
      </c>
      <c r="AP225" t="s">
        <v>22368</v>
      </c>
      <c r="AQ225" t="s">
        <v>14</v>
      </c>
      <c r="AR225" t="s">
        <v>14</v>
      </c>
      <c r="AS225" t="s">
        <v>14</v>
      </c>
      <c r="AT225" t="s">
        <v>14</v>
      </c>
      <c r="AU225" t="s">
        <v>4156</v>
      </c>
      <c r="AV225" t="s">
        <v>4157</v>
      </c>
      <c r="AW225" t="s">
        <v>4157</v>
      </c>
      <c r="AX225" t="s">
        <v>4157</v>
      </c>
      <c r="AY225" t="s">
        <v>4146</v>
      </c>
      <c r="AZ225" t="s">
        <v>22195</v>
      </c>
      <c r="BA225" t="s">
        <v>22369</v>
      </c>
      <c r="BB225" t="s">
        <v>22370</v>
      </c>
      <c r="BC225">
        <v>53500</v>
      </c>
      <c r="BD225">
        <v>62060</v>
      </c>
      <c r="BE225" t="s">
        <v>14</v>
      </c>
      <c r="BF225" t="s">
        <v>14</v>
      </c>
      <c r="BG225" t="s">
        <v>2214</v>
      </c>
      <c r="BH225" t="s">
        <v>14</v>
      </c>
      <c r="BI225" t="s">
        <v>22092</v>
      </c>
      <c r="BJ225" t="s">
        <v>4158</v>
      </c>
      <c r="BK225" t="s">
        <v>14</v>
      </c>
      <c r="BL225" t="s">
        <v>22369</v>
      </c>
      <c r="BM225" t="s">
        <v>22370</v>
      </c>
      <c r="BN225" t="s">
        <v>4159</v>
      </c>
      <c r="BO225" t="s">
        <v>14</v>
      </c>
      <c r="BP225" t="s">
        <v>1610</v>
      </c>
      <c r="BQ225" t="s">
        <v>2217</v>
      </c>
      <c r="BR225" t="s">
        <v>2303</v>
      </c>
      <c r="BS225" t="s">
        <v>2376</v>
      </c>
      <c r="BT225" t="s">
        <v>14</v>
      </c>
      <c r="BU225" t="s">
        <v>14</v>
      </c>
      <c r="BV225" t="s">
        <v>14</v>
      </c>
      <c r="BW225" t="s">
        <v>14</v>
      </c>
      <c r="BX225" t="s">
        <v>14</v>
      </c>
      <c r="BY225" t="s">
        <v>2220</v>
      </c>
      <c r="BZ225" t="s">
        <v>1610</v>
      </c>
      <c r="CA225" t="s">
        <v>4160</v>
      </c>
      <c r="CB225" t="s">
        <v>14</v>
      </c>
      <c r="CC225" t="s">
        <v>14</v>
      </c>
      <c r="CD225" t="s">
        <v>14</v>
      </c>
      <c r="CE225" t="s">
        <v>14</v>
      </c>
      <c r="CF225" t="s">
        <v>4161</v>
      </c>
      <c r="CG225" t="s">
        <v>627</v>
      </c>
      <c r="CH225" t="s">
        <v>22075</v>
      </c>
      <c r="CJ225" t="s">
        <v>334</v>
      </c>
      <c r="CK225" t="s">
        <v>24</v>
      </c>
      <c r="CM225" s="4" t="str">
        <f>_xlfn.XLOOKUP($CG225,tbl_area_24_07_2024[Nombre Área],tbl_area_24_07_2024[Estado],"Si no se encuentra",2,)</f>
        <v>Ciudad de México</v>
      </c>
      <c r="CN225" s="4" t="str">
        <f>_xlfn.XLOOKUP($CG225,tbl_area_24_07_2024[Nombre Área],tbl_area_24_07_2024[Estructura],"Si no se encuentra",2,)</f>
        <v>Juntas Distritales</v>
      </c>
    </row>
    <row r="226" spans="1:92" ht="34.9" customHeight="1" x14ac:dyDescent="0.85">
      <c r="A226" t="s">
        <v>22073</v>
      </c>
      <c r="B226" t="s">
        <v>22074</v>
      </c>
      <c r="C226" t="s">
        <v>22075</v>
      </c>
      <c r="D226" t="s">
        <v>2199</v>
      </c>
      <c r="E226" t="s">
        <v>2200</v>
      </c>
      <c r="F226" t="s">
        <v>2201</v>
      </c>
      <c r="G226" t="s">
        <v>4162</v>
      </c>
      <c r="H226" t="s">
        <v>14</v>
      </c>
      <c r="I226" t="s">
        <v>4163</v>
      </c>
      <c r="J226" t="s">
        <v>4164</v>
      </c>
      <c r="K226" t="s">
        <v>1611</v>
      </c>
      <c r="L226" t="s">
        <v>14</v>
      </c>
      <c r="M226" t="s">
        <v>14</v>
      </c>
      <c r="N226" t="s">
        <v>4165</v>
      </c>
      <c r="O226" t="s">
        <v>1611</v>
      </c>
      <c r="P226" t="s">
        <v>14</v>
      </c>
      <c r="Q226" t="s">
        <v>1611</v>
      </c>
      <c r="R226" t="s">
        <v>1611</v>
      </c>
      <c r="S226" t="s">
        <v>14</v>
      </c>
      <c r="T226" t="s">
        <v>14</v>
      </c>
      <c r="U226" t="s">
        <v>14</v>
      </c>
      <c r="V226" t="s">
        <v>14</v>
      </c>
      <c r="W226" t="s">
        <v>14</v>
      </c>
      <c r="X226" t="s">
        <v>14</v>
      </c>
      <c r="Y226" t="s">
        <v>14</v>
      </c>
      <c r="Z226" t="s">
        <v>14</v>
      </c>
      <c r="AA226" t="s">
        <v>4166</v>
      </c>
      <c r="AB226" t="s">
        <v>1611</v>
      </c>
      <c r="AC226" t="s">
        <v>2570</v>
      </c>
      <c r="AD226" t="s">
        <v>2348</v>
      </c>
      <c r="AE226" t="s">
        <v>2571</v>
      </c>
      <c r="AF226" t="s">
        <v>1559</v>
      </c>
      <c r="AG226" t="s">
        <v>14</v>
      </c>
      <c r="AH226" t="s">
        <v>2209</v>
      </c>
      <c r="AI226" t="s">
        <v>2572</v>
      </c>
      <c r="AJ226" t="s">
        <v>1168</v>
      </c>
      <c r="AK226" t="s">
        <v>2573</v>
      </c>
      <c r="AL226" t="s">
        <v>22371</v>
      </c>
      <c r="AM226" t="s">
        <v>2573</v>
      </c>
      <c r="AN226" t="s">
        <v>1186</v>
      </c>
      <c r="AO226" t="s">
        <v>334</v>
      </c>
      <c r="AP226" t="s">
        <v>22131</v>
      </c>
      <c r="AQ226" t="s">
        <v>14</v>
      </c>
      <c r="AR226" t="s">
        <v>14</v>
      </c>
      <c r="AS226" t="s">
        <v>14</v>
      </c>
      <c r="AT226" t="s">
        <v>14</v>
      </c>
      <c r="AU226" t="s">
        <v>4167</v>
      </c>
      <c r="AV226" t="s">
        <v>4157</v>
      </c>
      <c r="AW226" t="s">
        <v>4157</v>
      </c>
      <c r="AX226" t="s">
        <v>4157</v>
      </c>
      <c r="AY226" t="s">
        <v>4162</v>
      </c>
      <c r="AZ226" t="s">
        <v>22100</v>
      </c>
      <c r="BA226" t="s">
        <v>22100</v>
      </c>
      <c r="BB226" t="s">
        <v>22089</v>
      </c>
      <c r="BC226" t="s">
        <v>14</v>
      </c>
      <c r="BD226" t="s">
        <v>14</v>
      </c>
      <c r="BE226" t="s">
        <v>22372</v>
      </c>
      <c r="BF226" t="s">
        <v>22228</v>
      </c>
      <c r="BG226" t="s">
        <v>2214</v>
      </c>
      <c r="BH226" t="s">
        <v>14</v>
      </c>
      <c r="BI226" t="s">
        <v>22092</v>
      </c>
      <c r="BJ226" t="s">
        <v>4168</v>
      </c>
      <c r="BK226" t="s">
        <v>14</v>
      </c>
      <c r="BL226" t="s">
        <v>22100</v>
      </c>
      <c r="BM226" t="s">
        <v>22089</v>
      </c>
      <c r="BN226" t="s">
        <v>4169</v>
      </c>
      <c r="BO226" t="s">
        <v>14</v>
      </c>
      <c r="BP226" t="s">
        <v>1611</v>
      </c>
      <c r="BQ226" t="s">
        <v>2217</v>
      </c>
      <c r="BR226" t="s">
        <v>2303</v>
      </c>
      <c r="BS226" t="s">
        <v>2376</v>
      </c>
      <c r="BT226" t="s">
        <v>14</v>
      </c>
      <c r="BU226" t="s">
        <v>14</v>
      </c>
      <c r="BV226" t="s">
        <v>14</v>
      </c>
      <c r="BW226" t="s">
        <v>14</v>
      </c>
      <c r="BX226" t="s">
        <v>14</v>
      </c>
      <c r="BY226" t="s">
        <v>2220</v>
      </c>
      <c r="BZ226" t="s">
        <v>1611</v>
      </c>
      <c r="CA226" t="s">
        <v>4160</v>
      </c>
      <c r="CB226" t="s">
        <v>14</v>
      </c>
      <c r="CC226" t="s">
        <v>14</v>
      </c>
      <c r="CD226" t="s">
        <v>14</v>
      </c>
      <c r="CE226" t="s">
        <v>14</v>
      </c>
      <c r="CF226" t="s">
        <v>4170</v>
      </c>
      <c r="CG226" t="s">
        <v>627</v>
      </c>
      <c r="CH226" t="s">
        <v>22075</v>
      </c>
      <c r="CJ226" t="s">
        <v>334</v>
      </c>
      <c r="CK226" t="s">
        <v>24</v>
      </c>
      <c r="CM226" s="4" t="str">
        <f>_xlfn.XLOOKUP($CG226,tbl_area_24_07_2024[Nombre Área],tbl_area_24_07_2024[Estado],"Si no se encuentra",2,)</f>
        <v>Ciudad de México</v>
      </c>
      <c r="CN226" s="4" t="str">
        <f>_xlfn.XLOOKUP($CG226,tbl_area_24_07_2024[Nombre Área],tbl_area_24_07_2024[Estructura],"Si no se encuentra",2,)</f>
        <v>Juntas Distritales</v>
      </c>
    </row>
    <row r="227" spans="1:92" ht="34.9" customHeight="1" x14ac:dyDescent="0.85">
      <c r="A227" t="s">
        <v>22073</v>
      </c>
      <c r="B227" t="s">
        <v>22074</v>
      </c>
      <c r="C227" t="s">
        <v>22075</v>
      </c>
      <c r="D227" t="s">
        <v>2199</v>
      </c>
      <c r="E227" t="s">
        <v>2200</v>
      </c>
      <c r="F227" t="s">
        <v>2201</v>
      </c>
      <c r="G227" t="s">
        <v>4171</v>
      </c>
      <c r="H227" t="s">
        <v>14</v>
      </c>
      <c r="I227" t="s">
        <v>3831</v>
      </c>
      <c r="J227" t="s">
        <v>4172</v>
      </c>
      <c r="K227" t="s">
        <v>22373</v>
      </c>
      <c r="L227" t="s">
        <v>14</v>
      </c>
      <c r="M227" t="s">
        <v>14</v>
      </c>
      <c r="N227" t="s">
        <v>4173</v>
      </c>
      <c r="O227" t="s">
        <v>22373</v>
      </c>
      <c r="P227" t="s">
        <v>14</v>
      </c>
      <c r="Q227" t="s">
        <v>22373</v>
      </c>
      <c r="R227" t="s">
        <v>22373</v>
      </c>
      <c r="S227" t="s">
        <v>14</v>
      </c>
      <c r="T227" t="s">
        <v>14</v>
      </c>
      <c r="U227" t="s">
        <v>14</v>
      </c>
      <c r="V227" t="s">
        <v>14</v>
      </c>
      <c r="W227" t="s">
        <v>14</v>
      </c>
      <c r="X227" t="s">
        <v>14</v>
      </c>
      <c r="Y227" t="s">
        <v>14</v>
      </c>
      <c r="Z227" t="s">
        <v>14</v>
      </c>
      <c r="AA227" t="s">
        <v>4174</v>
      </c>
      <c r="AB227" t="s">
        <v>22373</v>
      </c>
      <c r="AC227" t="s">
        <v>4175</v>
      </c>
      <c r="AD227" t="s">
        <v>2348</v>
      </c>
      <c r="AE227" t="s">
        <v>4176</v>
      </c>
      <c r="AF227" t="s">
        <v>4177</v>
      </c>
      <c r="AG227" t="s">
        <v>14</v>
      </c>
      <c r="AH227" t="s">
        <v>2209</v>
      </c>
      <c r="AI227" t="s">
        <v>2287</v>
      </c>
      <c r="AJ227" t="s">
        <v>1561</v>
      </c>
      <c r="AK227" t="s">
        <v>4178</v>
      </c>
      <c r="AL227" t="s">
        <v>1561</v>
      </c>
      <c r="AM227" t="s">
        <v>4178</v>
      </c>
      <c r="AN227" t="s">
        <v>1437</v>
      </c>
      <c r="AO227" t="s">
        <v>264</v>
      </c>
      <c r="AP227" t="s">
        <v>22374</v>
      </c>
      <c r="AQ227" t="s">
        <v>14</v>
      </c>
      <c r="AR227" t="s">
        <v>14</v>
      </c>
      <c r="AS227" t="s">
        <v>14</v>
      </c>
      <c r="AT227" t="s">
        <v>14</v>
      </c>
      <c r="AU227" t="s">
        <v>2252</v>
      </c>
      <c r="AV227" t="s">
        <v>4179</v>
      </c>
      <c r="AW227" t="s">
        <v>4179</v>
      </c>
      <c r="AX227" t="s">
        <v>4179</v>
      </c>
      <c r="AY227" t="s">
        <v>4180</v>
      </c>
      <c r="AZ227" t="s">
        <v>22074</v>
      </c>
      <c r="BA227" t="s">
        <v>22074</v>
      </c>
      <c r="BB227" t="s">
        <v>22089</v>
      </c>
      <c r="BC227">
        <v>90392.24</v>
      </c>
      <c r="BD227">
        <v>104855</v>
      </c>
      <c r="BE227" t="s">
        <v>14</v>
      </c>
      <c r="BF227" t="s">
        <v>14</v>
      </c>
      <c r="BG227" t="s">
        <v>2214</v>
      </c>
      <c r="BH227" t="s">
        <v>14</v>
      </c>
      <c r="BI227" t="s">
        <v>22092</v>
      </c>
      <c r="BJ227" t="s">
        <v>4181</v>
      </c>
      <c r="BK227" t="s">
        <v>14</v>
      </c>
      <c r="BL227" t="s">
        <v>22074</v>
      </c>
      <c r="BM227" t="s">
        <v>22089</v>
      </c>
      <c r="BN227" t="s">
        <v>4182</v>
      </c>
      <c r="BO227" t="s">
        <v>14</v>
      </c>
      <c r="BP227" t="s">
        <v>22373</v>
      </c>
      <c r="BQ227" t="s">
        <v>2217</v>
      </c>
      <c r="BR227" t="s">
        <v>2303</v>
      </c>
      <c r="BS227" t="s">
        <v>2404</v>
      </c>
      <c r="BT227" t="s">
        <v>14</v>
      </c>
      <c r="BU227" t="s">
        <v>14</v>
      </c>
      <c r="BV227" t="s">
        <v>14</v>
      </c>
      <c r="BW227" t="s">
        <v>14</v>
      </c>
      <c r="BX227" t="s">
        <v>14</v>
      </c>
      <c r="BY227" t="s">
        <v>2220</v>
      </c>
      <c r="BZ227" t="s">
        <v>22373</v>
      </c>
      <c r="CA227" t="s">
        <v>4183</v>
      </c>
      <c r="CB227" t="s">
        <v>14</v>
      </c>
      <c r="CC227" t="s">
        <v>14</v>
      </c>
      <c r="CD227" t="s">
        <v>14</v>
      </c>
      <c r="CE227" t="s">
        <v>14</v>
      </c>
      <c r="CF227" t="s">
        <v>4184</v>
      </c>
      <c r="CG227" t="s">
        <v>567</v>
      </c>
      <c r="CH227" t="s">
        <v>22075</v>
      </c>
      <c r="CJ227" t="s">
        <v>264</v>
      </c>
      <c r="CK227" t="s">
        <v>24</v>
      </c>
      <c r="CM227" s="4" t="str">
        <f>_xlfn.XLOOKUP($CG227,tbl_area_24_07_2024[Nombre Área],tbl_area_24_07_2024[Estado],"Si no se encuentra",2,)</f>
        <v>Puebla</v>
      </c>
      <c r="CN227" s="4" t="str">
        <f>_xlfn.XLOOKUP($CG227,tbl_area_24_07_2024[Nombre Área],tbl_area_24_07_2024[Estructura],"Si no se encuentra",2,)</f>
        <v>Juntas Distritales</v>
      </c>
    </row>
    <row r="228" spans="1:92" ht="34.9" customHeight="1" x14ac:dyDescent="0.85">
      <c r="A228" t="s">
        <v>22073</v>
      </c>
      <c r="B228" t="s">
        <v>22074</v>
      </c>
      <c r="C228" t="s">
        <v>22075</v>
      </c>
      <c r="D228" t="s">
        <v>2199</v>
      </c>
      <c r="E228" t="s">
        <v>2242</v>
      </c>
      <c r="F228" t="s">
        <v>2201</v>
      </c>
      <c r="G228" t="s">
        <v>4185</v>
      </c>
      <c r="H228" t="s">
        <v>14</v>
      </c>
      <c r="I228" t="s">
        <v>3831</v>
      </c>
      <c r="J228" t="s">
        <v>4186</v>
      </c>
      <c r="K228" t="s">
        <v>22375</v>
      </c>
      <c r="L228" t="s">
        <v>14</v>
      </c>
      <c r="M228" t="s">
        <v>14</v>
      </c>
      <c r="N228" t="s">
        <v>4187</v>
      </c>
      <c r="O228" t="s">
        <v>22375</v>
      </c>
      <c r="P228" t="s">
        <v>14</v>
      </c>
      <c r="Q228" t="s">
        <v>22375</v>
      </c>
      <c r="R228" t="s">
        <v>22375</v>
      </c>
      <c r="S228" t="s">
        <v>14</v>
      </c>
      <c r="T228" t="s">
        <v>14</v>
      </c>
      <c r="U228" t="s">
        <v>14</v>
      </c>
      <c r="V228" t="s">
        <v>14</v>
      </c>
      <c r="W228" t="s">
        <v>14</v>
      </c>
      <c r="X228" t="s">
        <v>14</v>
      </c>
      <c r="Y228" t="s">
        <v>14</v>
      </c>
      <c r="Z228" t="s">
        <v>14</v>
      </c>
      <c r="AA228" t="s">
        <v>4188</v>
      </c>
      <c r="AB228" t="s">
        <v>22375</v>
      </c>
      <c r="AC228" t="s">
        <v>2347</v>
      </c>
      <c r="AD228" t="s">
        <v>2348</v>
      </c>
      <c r="AE228" t="s">
        <v>2432</v>
      </c>
      <c r="AF228" t="s">
        <v>2350</v>
      </c>
      <c r="AG228" t="s">
        <v>14</v>
      </c>
      <c r="AH228" t="s">
        <v>2209</v>
      </c>
      <c r="AI228" t="s">
        <v>243</v>
      </c>
      <c r="AJ228" t="s">
        <v>1168</v>
      </c>
      <c r="AK228" t="s">
        <v>334</v>
      </c>
      <c r="AL228" t="s">
        <v>1180</v>
      </c>
      <c r="AM228" t="s">
        <v>1643</v>
      </c>
      <c r="AN228" t="s">
        <v>1168</v>
      </c>
      <c r="AO228" t="s">
        <v>334</v>
      </c>
      <c r="AP228" t="s">
        <v>22096</v>
      </c>
      <c r="AQ228" t="s">
        <v>14</v>
      </c>
      <c r="AR228" t="s">
        <v>14</v>
      </c>
      <c r="AS228" t="s">
        <v>14</v>
      </c>
      <c r="AT228" t="s">
        <v>14</v>
      </c>
      <c r="AU228" t="s">
        <v>2252</v>
      </c>
      <c r="AV228" t="s">
        <v>4179</v>
      </c>
      <c r="AW228" t="s">
        <v>4179</v>
      </c>
      <c r="AX228" t="s">
        <v>4179</v>
      </c>
      <c r="AY228" t="s">
        <v>4189</v>
      </c>
      <c r="AZ228" t="s">
        <v>22376</v>
      </c>
      <c r="BA228" t="s">
        <v>22376</v>
      </c>
      <c r="BB228" t="s">
        <v>22089</v>
      </c>
      <c r="BC228">
        <v>168103.45</v>
      </c>
      <c r="BD228">
        <v>195000</v>
      </c>
      <c r="BE228" t="s">
        <v>14</v>
      </c>
      <c r="BF228" t="s">
        <v>14</v>
      </c>
      <c r="BG228" t="s">
        <v>2214</v>
      </c>
      <c r="BH228" t="s">
        <v>14</v>
      </c>
      <c r="BI228" t="s">
        <v>2215</v>
      </c>
      <c r="BJ228" t="s">
        <v>4190</v>
      </c>
      <c r="BK228" t="s">
        <v>14</v>
      </c>
      <c r="BL228" t="s">
        <v>22376</v>
      </c>
      <c r="BM228" t="s">
        <v>22089</v>
      </c>
      <c r="BN228" t="s">
        <v>4191</v>
      </c>
      <c r="BO228" t="s">
        <v>14</v>
      </c>
      <c r="BP228" t="s">
        <v>22375</v>
      </c>
      <c r="BQ228" t="s">
        <v>2217</v>
      </c>
      <c r="BR228" t="s">
        <v>2303</v>
      </c>
      <c r="BS228" t="s">
        <v>2404</v>
      </c>
      <c r="BT228" t="s">
        <v>14</v>
      </c>
      <c r="BU228" t="s">
        <v>14</v>
      </c>
      <c r="BV228" t="s">
        <v>14</v>
      </c>
      <c r="BW228" t="s">
        <v>14</v>
      </c>
      <c r="BX228" t="s">
        <v>14</v>
      </c>
      <c r="BY228" t="s">
        <v>2220</v>
      </c>
      <c r="BZ228" t="s">
        <v>22375</v>
      </c>
      <c r="CA228" t="s">
        <v>4183</v>
      </c>
      <c r="CB228" t="s">
        <v>14</v>
      </c>
      <c r="CC228" t="s">
        <v>14</v>
      </c>
      <c r="CD228" t="s">
        <v>14</v>
      </c>
      <c r="CE228" t="s">
        <v>14</v>
      </c>
      <c r="CF228" t="s">
        <v>4192</v>
      </c>
      <c r="CG228" t="s">
        <v>567</v>
      </c>
      <c r="CH228" t="s">
        <v>22075</v>
      </c>
      <c r="CJ228" t="s">
        <v>264</v>
      </c>
      <c r="CK228" t="s">
        <v>24</v>
      </c>
      <c r="CM228" s="4" t="str">
        <f>_xlfn.XLOOKUP($CG228,tbl_area_24_07_2024[Nombre Área],tbl_area_24_07_2024[Estado],"Si no se encuentra",2,)</f>
        <v>Puebla</v>
      </c>
      <c r="CN228" s="4" t="str">
        <f>_xlfn.XLOOKUP($CG228,tbl_area_24_07_2024[Nombre Área],tbl_area_24_07_2024[Estructura],"Si no se encuentra",2,)</f>
        <v>Juntas Distritales</v>
      </c>
    </row>
    <row r="229" spans="1:92" ht="34.9" customHeight="1" x14ac:dyDescent="0.85">
      <c r="A229" t="s">
        <v>22073</v>
      </c>
      <c r="B229" t="s">
        <v>22074</v>
      </c>
      <c r="C229" t="s">
        <v>22075</v>
      </c>
      <c r="D229" t="s">
        <v>2199</v>
      </c>
      <c r="E229" t="s">
        <v>2242</v>
      </c>
      <c r="F229" t="s">
        <v>2201</v>
      </c>
      <c r="G229" t="s">
        <v>4193</v>
      </c>
      <c r="H229" t="s">
        <v>14</v>
      </c>
      <c r="I229" t="s">
        <v>3831</v>
      </c>
      <c r="J229" t="s">
        <v>4194</v>
      </c>
      <c r="K229" t="s">
        <v>1612</v>
      </c>
      <c r="L229" t="s">
        <v>14</v>
      </c>
      <c r="M229" t="s">
        <v>14</v>
      </c>
      <c r="N229" t="s">
        <v>4195</v>
      </c>
      <c r="O229" t="s">
        <v>1612</v>
      </c>
      <c r="P229" t="s">
        <v>14</v>
      </c>
      <c r="Q229" t="s">
        <v>1612</v>
      </c>
      <c r="R229" t="s">
        <v>1612</v>
      </c>
      <c r="S229" t="s">
        <v>14</v>
      </c>
      <c r="T229" t="s">
        <v>14</v>
      </c>
      <c r="U229" t="s">
        <v>14</v>
      </c>
      <c r="V229" t="s">
        <v>14</v>
      </c>
      <c r="W229" t="s">
        <v>1332</v>
      </c>
      <c r="X229" t="s">
        <v>2019</v>
      </c>
      <c r="Y229" t="s">
        <v>39</v>
      </c>
      <c r="Z229" t="s">
        <v>12</v>
      </c>
      <c r="AA229" t="s">
        <v>14</v>
      </c>
      <c r="AB229" t="s">
        <v>1612</v>
      </c>
      <c r="AC229" t="s">
        <v>4196</v>
      </c>
      <c r="AD229" t="s">
        <v>2207</v>
      </c>
      <c r="AE229" t="s">
        <v>4197</v>
      </c>
      <c r="AF229" t="s">
        <v>4198</v>
      </c>
      <c r="AG229" t="s">
        <v>14</v>
      </c>
      <c r="AH229" t="s">
        <v>2209</v>
      </c>
      <c r="AI229" t="s">
        <v>4199</v>
      </c>
      <c r="AJ229" t="s">
        <v>1561</v>
      </c>
      <c r="AK229" t="s">
        <v>4178</v>
      </c>
      <c r="AL229" t="s">
        <v>1561</v>
      </c>
      <c r="AM229" t="s">
        <v>4178</v>
      </c>
      <c r="AN229" t="s">
        <v>1437</v>
      </c>
      <c r="AO229" t="s">
        <v>264</v>
      </c>
      <c r="AP229" t="s">
        <v>22377</v>
      </c>
      <c r="AQ229" t="s">
        <v>14</v>
      </c>
      <c r="AR229" t="s">
        <v>14</v>
      </c>
      <c r="AS229" t="s">
        <v>14</v>
      </c>
      <c r="AT229" t="s">
        <v>14</v>
      </c>
      <c r="AU229" t="s">
        <v>2252</v>
      </c>
      <c r="AV229" t="s">
        <v>4179</v>
      </c>
      <c r="AW229" t="s">
        <v>4179</v>
      </c>
      <c r="AX229" t="s">
        <v>4179</v>
      </c>
      <c r="AY229" t="s">
        <v>4200</v>
      </c>
      <c r="AZ229" t="s">
        <v>22104</v>
      </c>
      <c r="BA229" t="s">
        <v>22104</v>
      </c>
      <c r="BB229" t="s">
        <v>22089</v>
      </c>
      <c r="BC229">
        <v>465.52</v>
      </c>
      <c r="BD229">
        <v>540</v>
      </c>
      <c r="BE229" t="s">
        <v>14</v>
      </c>
      <c r="BF229" t="s">
        <v>14</v>
      </c>
      <c r="BG229" t="s">
        <v>2214</v>
      </c>
      <c r="BH229" t="s">
        <v>14</v>
      </c>
      <c r="BI229" t="s">
        <v>22092</v>
      </c>
      <c r="BJ229" t="s">
        <v>4201</v>
      </c>
      <c r="BK229" t="s">
        <v>14</v>
      </c>
      <c r="BL229" t="s">
        <v>22104</v>
      </c>
      <c r="BM229" t="s">
        <v>22089</v>
      </c>
      <c r="BN229" t="s">
        <v>4202</v>
      </c>
      <c r="BO229" t="s">
        <v>14</v>
      </c>
      <c r="BP229" t="s">
        <v>1612</v>
      </c>
      <c r="BQ229" t="s">
        <v>2217</v>
      </c>
      <c r="BR229" t="s">
        <v>2303</v>
      </c>
      <c r="BS229" t="s">
        <v>2404</v>
      </c>
      <c r="BT229" t="s">
        <v>14</v>
      </c>
      <c r="BU229" t="s">
        <v>14</v>
      </c>
      <c r="BV229" t="s">
        <v>14</v>
      </c>
      <c r="BW229" t="s">
        <v>14</v>
      </c>
      <c r="BX229" t="s">
        <v>14</v>
      </c>
      <c r="BY229" t="s">
        <v>2220</v>
      </c>
      <c r="BZ229" t="s">
        <v>1612</v>
      </c>
      <c r="CA229" t="s">
        <v>4183</v>
      </c>
      <c r="CB229" t="s">
        <v>14</v>
      </c>
      <c r="CC229" t="s">
        <v>14</v>
      </c>
      <c r="CD229" t="s">
        <v>14</v>
      </c>
      <c r="CE229" t="s">
        <v>14</v>
      </c>
      <c r="CF229" t="s">
        <v>4203</v>
      </c>
      <c r="CG229" t="s">
        <v>567</v>
      </c>
      <c r="CH229" t="s">
        <v>22075</v>
      </c>
      <c r="CJ229" t="s">
        <v>264</v>
      </c>
      <c r="CK229" t="s">
        <v>24</v>
      </c>
      <c r="CM229" s="4" t="str">
        <f>_xlfn.XLOOKUP($CG229,tbl_area_24_07_2024[Nombre Área],tbl_area_24_07_2024[Estado],"Si no se encuentra",2,)</f>
        <v>Puebla</v>
      </c>
      <c r="CN229" s="4" t="str">
        <f>_xlfn.XLOOKUP($CG229,tbl_area_24_07_2024[Nombre Área],tbl_area_24_07_2024[Estructura],"Si no se encuentra",2,)</f>
        <v>Juntas Distritales</v>
      </c>
    </row>
    <row r="230" spans="1:92" ht="34.9" customHeight="1" x14ac:dyDescent="0.85">
      <c r="A230" t="s">
        <v>22073</v>
      </c>
      <c r="B230" t="s">
        <v>22074</v>
      </c>
      <c r="C230" t="s">
        <v>22075</v>
      </c>
      <c r="D230" t="s">
        <v>2199</v>
      </c>
      <c r="E230" t="s">
        <v>2242</v>
      </c>
      <c r="F230" t="s">
        <v>2201</v>
      </c>
      <c r="G230" t="s">
        <v>4204</v>
      </c>
      <c r="H230" t="s">
        <v>14</v>
      </c>
      <c r="I230" t="s">
        <v>3831</v>
      </c>
      <c r="J230" t="s">
        <v>4205</v>
      </c>
      <c r="K230" t="s">
        <v>1613</v>
      </c>
      <c r="L230" t="s">
        <v>14</v>
      </c>
      <c r="M230" t="s">
        <v>14</v>
      </c>
      <c r="N230" t="s">
        <v>4195</v>
      </c>
      <c r="O230" t="s">
        <v>1613</v>
      </c>
      <c r="P230" t="s">
        <v>14</v>
      </c>
      <c r="Q230" t="s">
        <v>1613</v>
      </c>
      <c r="R230" t="s">
        <v>1613</v>
      </c>
      <c r="S230" t="s">
        <v>14</v>
      </c>
      <c r="T230" t="s">
        <v>14</v>
      </c>
      <c r="U230" t="s">
        <v>14</v>
      </c>
      <c r="V230" t="s">
        <v>14</v>
      </c>
      <c r="W230" t="s">
        <v>1332</v>
      </c>
      <c r="X230" t="s">
        <v>2019</v>
      </c>
      <c r="Y230" t="s">
        <v>39</v>
      </c>
      <c r="Z230" t="s">
        <v>12</v>
      </c>
      <c r="AA230" t="s">
        <v>14</v>
      </c>
      <c r="AB230" t="s">
        <v>1613</v>
      </c>
      <c r="AC230" t="s">
        <v>4196</v>
      </c>
      <c r="AD230" t="s">
        <v>2207</v>
      </c>
      <c r="AE230" t="s">
        <v>4197</v>
      </c>
      <c r="AF230" t="s">
        <v>4198</v>
      </c>
      <c r="AG230" t="s">
        <v>14</v>
      </c>
      <c r="AH230" t="s">
        <v>2209</v>
      </c>
      <c r="AI230" t="s">
        <v>4199</v>
      </c>
      <c r="AJ230" t="s">
        <v>1561</v>
      </c>
      <c r="AK230" t="s">
        <v>4178</v>
      </c>
      <c r="AL230" t="s">
        <v>1561</v>
      </c>
      <c r="AM230" t="s">
        <v>4178</v>
      </c>
      <c r="AN230" t="s">
        <v>1437</v>
      </c>
      <c r="AO230" t="s">
        <v>264</v>
      </c>
      <c r="AP230" t="s">
        <v>22377</v>
      </c>
      <c r="AQ230" t="s">
        <v>14</v>
      </c>
      <c r="AR230" t="s">
        <v>14</v>
      </c>
      <c r="AS230" t="s">
        <v>14</v>
      </c>
      <c r="AT230" t="s">
        <v>14</v>
      </c>
      <c r="AU230" t="s">
        <v>2252</v>
      </c>
      <c r="AV230" t="s">
        <v>4179</v>
      </c>
      <c r="AW230" t="s">
        <v>4179</v>
      </c>
      <c r="AX230" t="s">
        <v>4179</v>
      </c>
      <c r="AY230" t="s">
        <v>4206</v>
      </c>
      <c r="AZ230" t="s">
        <v>22104</v>
      </c>
      <c r="BA230" t="s">
        <v>22104</v>
      </c>
      <c r="BB230" t="s">
        <v>22089</v>
      </c>
      <c r="BC230">
        <v>255.17</v>
      </c>
      <c r="BD230">
        <v>296</v>
      </c>
      <c r="BE230" t="s">
        <v>14</v>
      </c>
      <c r="BF230" t="s">
        <v>14</v>
      </c>
      <c r="BG230" t="s">
        <v>2214</v>
      </c>
      <c r="BH230" t="s">
        <v>14</v>
      </c>
      <c r="BI230" t="s">
        <v>22092</v>
      </c>
      <c r="BJ230" t="s">
        <v>4207</v>
      </c>
      <c r="BK230" t="s">
        <v>14</v>
      </c>
      <c r="BL230" t="s">
        <v>22104</v>
      </c>
      <c r="BM230" t="s">
        <v>22089</v>
      </c>
      <c r="BN230" t="s">
        <v>4208</v>
      </c>
      <c r="BO230" t="s">
        <v>14</v>
      </c>
      <c r="BP230" t="s">
        <v>1613</v>
      </c>
      <c r="BQ230" t="s">
        <v>2217</v>
      </c>
      <c r="BR230" t="s">
        <v>2303</v>
      </c>
      <c r="BS230" t="s">
        <v>2404</v>
      </c>
      <c r="BT230" t="s">
        <v>14</v>
      </c>
      <c r="BU230" t="s">
        <v>14</v>
      </c>
      <c r="BV230" t="s">
        <v>14</v>
      </c>
      <c r="BW230" t="s">
        <v>14</v>
      </c>
      <c r="BX230" t="s">
        <v>14</v>
      </c>
      <c r="BY230" t="s">
        <v>2220</v>
      </c>
      <c r="BZ230" t="s">
        <v>1613</v>
      </c>
      <c r="CA230" t="s">
        <v>4183</v>
      </c>
      <c r="CB230" t="s">
        <v>14</v>
      </c>
      <c r="CC230" t="s">
        <v>14</v>
      </c>
      <c r="CD230" t="s">
        <v>14</v>
      </c>
      <c r="CE230" t="s">
        <v>14</v>
      </c>
      <c r="CF230" t="s">
        <v>4209</v>
      </c>
      <c r="CG230" t="s">
        <v>567</v>
      </c>
      <c r="CH230" t="s">
        <v>22075</v>
      </c>
      <c r="CJ230" t="s">
        <v>264</v>
      </c>
      <c r="CK230" t="s">
        <v>24</v>
      </c>
      <c r="CM230" s="4" t="str">
        <f>_xlfn.XLOOKUP($CG230,tbl_area_24_07_2024[Nombre Área],tbl_area_24_07_2024[Estado],"Si no se encuentra",2,)</f>
        <v>Puebla</v>
      </c>
      <c r="CN230" s="4" t="str">
        <f>_xlfn.XLOOKUP($CG230,tbl_area_24_07_2024[Nombre Área],tbl_area_24_07_2024[Estructura],"Si no se encuentra",2,)</f>
        <v>Juntas Distritales</v>
      </c>
    </row>
    <row r="231" spans="1:92" ht="34.9" customHeight="1" x14ac:dyDescent="0.85">
      <c r="A231" t="s">
        <v>22073</v>
      </c>
      <c r="B231" t="s">
        <v>22074</v>
      </c>
      <c r="C231" t="s">
        <v>22075</v>
      </c>
      <c r="D231" t="s">
        <v>2199</v>
      </c>
      <c r="E231" t="s">
        <v>2242</v>
      </c>
      <c r="F231" t="s">
        <v>2201</v>
      </c>
      <c r="G231" t="s">
        <v>4210</v>
      </c>
      <c r="H231" t="s">
        <v>14</v>
      </c>
      <c r="I231" t="s">
        <v>3831</v>
      </c>
      <c r="J231" t="s">
        <v>4211</v>
      </c>
      <c r="K231" t="s">
        <v>1614</v>
      </c>
      <c r="L231" t="s">
        <v>14</v>
      </c>
      <c r="M231" t="s">
        <v>14</v>
      </c>
      <c r="N231" t="s">
        <v>4195</v>
      </c>
      <c r="O231" t="s">
        <v>1614</v>
      </c>
      <c r="P231" t="s">
        <v>14</v>
      </c>
      <c r="Q231" t="s">
        <v>1614</v>
      </c>
      <c r="R231" t="s">
        <v>1614</v>
      </c>
      <c r="S231" t="s">
        <v>14</v>
      </c>
      <c r="T231" t="s">
        <v>14</v>
      </c>
      <c r="U231" t="s">
        <v>14</v>
      </c>
      <c r="V231" t="s">
        <v>14</v>
      </c>
      <c r="W231" t="s">
        <v>1332</v>
      </c>
      <c r="X231" t="s">
        <v>2019</v>
      </c>
      <c r="Y231" t="s">
        <v>39</v>
      </c>
      <c r="Z231" t="s">
        <v>12</v>
      </c>
      <c r="AA231" t="s">
        <v>14</v>
      </c>
      <c r="AB231" t="s">
        <v>1614</v>
      </c>
      <c r="AC231" t="s">
        <v>4196</v>
      </c>
      <c r="AD231" t="s">
        <v>2207</v>
      </c>
      <c r="AE231" t="s">
        <v>4197</v>
      </c>
      <c r="AF231" t="s">
        <v>4198</v>
      </c>
      <c r="AG231" t="s">
        <v>14</v>
      </c>
      <c r="AH231" t="s">
        <v>2209</v>
      </c>
      <c r="AI231" t="s">
        <v>4199</v>
      </c>
      <c r="AJ231" t="s">
        <v>1561</v>
      </c>
      <c r="AK231" t="s">
        <v>4178</v>
      </c>
      <c r="AL231" t="s">
        <v>1561</v>
      </c>
      <c r="AM231" t="s">
        <v>4178</v>
      </c>
      <c r="AN231" t="s">
        <v>1437</v>
      </c>
      <c r="AO231" t="s">
        <v>264</v>
      </c>
      <c r="AP231" t="s">
        <v>22377</v>
      </c>
      <c r="AQ231" t="s">
        <v>14</v>
      </c>
      <c r="AR231" t="s">
        <v>14</v>
      </c>
      <c r="AS231" t="s">
        <v>14</v>
      </c>
      <c r="AT231" t="s">
        <v>14</v>
      </c>
      <c r="AU231" t="s">
        <v>2252</v>
      </c>
      <c r="AV231" t="s">
        <v>4179</v>
      </c>
      <c r="AW231" t="s">
        <v>4179</v>
      </c>
      <c r="AX231" t="s">
        <v>4179</v>
      </c>
      <c r="AY231" t="s">
        <v>4200</v>
      </c>
      <c r="AZ231" t="s">
        <v>22104</v>
      </c>
      <c r="BA231" t="s">
        <v>22104</v>
      </c>
      <c r="BB231" t="s">
        <v>22089</v>
      </c>
      <c r="BC231">
        <v>465.52</v>
      </c>
      <c r="BD231">
        <v>540</v>
      </c>
      <c r="BE231" t="s">
        <v>14</v>
      </c>
      <c r="BF231" t="s">
        <v>14</v>
      </c>
      <c r="BG231" t="s">
        <v>2214</v>
      </c>
      <c r="BH231" t="s">
        <v>14</v>
      </c>
      <c r="BI231" t="s">
        <v>22092</v>
      </c>
      <c r="BJ231" t="s">
        <v>4201</v>
      </c>
      <c r="BK231" t="s">
        <v>14</v>
      </c>
      <c r="BL231" t="s">
        <v>22074</v>
      </c>
      <c r="BM231" t="s">
        <v>22094</v>
      </c>
      <c r="BN231" t="s">
        <v>4212</v>
      </c>
      <c r="BO231" t="s">
        <v>14</v>
      </c>
      <c r="BP231" t="s">
        <v>1614</v>
      </c>
      <c r="BQ231" t="s">
        <v>2217</v>
      </c>
      <c r="BR231" t="s">
        <v>2303</v>
      </c>
      <c r="BS231" t="s">
        <v>2404</v>
      </c>
      <c r="BT231" t="s">
        <v>14</v>
      </c>
      <c r="BU231" t="s">
        <v>14</v>
      </c>
      <c r="BV231" t="s">
        <v>14</v>
      </c>
      <c r="BW231" t="s">
        <v>14</v>
      </c>
      <c r="BX231" t="s">
        <v>14</v>
      </c>
      <c r="BY231" t="s">
        <v>2220</v>
      </c>
      <c r="BZ231" t="s">
        <v>1614</v>
      </c>
      <c r="CA231" t="s">
        <v>4183</v>
      </c>
      <c r="CB231" t="s">
        <v>14</v>
      </c>
      <c r="CC231" t="s">
        <v>14</v>
      </c>
      <c r="CD231" t="s">
        <v>14</v>
      </c>
      <c r="CE231" t="s">
        <v>14</v>
      </c>
      <c r="CF231" t="s">
        <v>4213</v>
      </c>
      <c r="CG231" t="s">
        <v>567</v>
      </c>
      <c r="CH231" t="s">
        <v>22075</v>
      </c>
      <c r="CJ231" t="s">
        <v>264</v>
      </c>
      <c r="CK231" t="s">
        <v>24</v>
      </c>
      <c r="CM231" s="4" t="str">
        <f>_xlfn.XLOOKUP($CG231,tbl_area_24_07_2024[Nombre Área],tbl_area_24_07_2024[Estado],"Si no se encuentra",2,)</f>
        <v>Puebla</v>
      </c>
      <c r="CN231" s="4" t="str">
        <f>_xlfn.XLOOKUP($CG231,tbl_area_24_07_2024[Nombre Área],tbl_area_24_07_2024[Estructura],"Si no se encuentra",2,)</f>
        <v>Juntas Distritales</v>
      </c>
    </row>
    <row r="232" spans="1:92" ht="34.9" customHeight="1" x14ac:dyDescent="0.85">
      <c r="A232" t="s">
        <v>22073</v>
      </c>
      <c r="B232" t="s">
        <v>22074</v>
      </c>
      <c r="C232" t="s">
        <v>22075</v>
      </c>
      <c r="D232" t="s">
        <v>2199</v>
      </c>
      <c r="E232" t="s">
        <v>2242</v>
      </c>
      <c r="F232" t="s">
        <v>2201</v>
      </c>
      <c r="G232" t="s">
        <v>4214</v>
      </c>
      <c r="H232" t="s">
        <v>14</v>
      </c>
      <c r="I232" t="s">
        <v>3831</v>
      </c>
      <c r="J232" t="s">
        <v>4215</v>
      </c>
      <c r="K232" t="s">
        <v>1615</v>
      </c>
      <c r="L232" t="s">
        <v>14</v>
      </c>
      <c r="M232" t="s">
        <v>14</v>
      </c>
      <c r="N232" t="s">
        <v>4195</v>
      </c>
      <c r="O232" t="s">
        <v>1615</v>
      </c>
      <c r="P232" t="s">
        <v>14</v>
      </c>
      <c r="Q232" t="s">
        <v>1615</v>
      </c>
      <c r="R232" t="s">
        <v>1615</v>
      </c>
      <c r="S232" t="s">
        <v>14</v>
      </c>
      <c r="T232" t="s">
        <v>14</v>
      </c>
      <c r="U232" t="s">
        <v>14</v>
      </c>
      <c r="V232" t="s">
        <v>14</v>
      </c>
      <c r="W232" t="s">
        <v>1332</v>
      </c>
      <c r="X232" t="s">
        <v>2019</v>
      </c>
      <c r="Y232" t="s">
        <v>39</v>
      </c>
      <c r="Z232" t="s">
        <v>12</v>
      </c>
      <c r="AA232" t="s">
        <v>14</v>
      </c>
      <c r="AB232" t="s">
        <v>1615</v>
      </c>
      <c r="AC232" t="s">
        <v>4196</v>
      </c>
      <c r="AD232" t="s">
        <v>2207</v>
      </c>
      <c r="AE232" t="s">
        <v>4197</v>
      </c>
      <c r="AF232" t="s">
        <v>4198</v>
      </c>
      <c r="AG232" t="s">
        <v>14</v>
      </c>
      <c r="AH232" t="s">
        <v>2209</v>
      </c>
      <c r="AI232" t="s">
        <v>4199</v>
      </c>
      <c r="AJ232" t="s">
        <v>1561</v>
      </c>
      <c r="AK232" t="s">
        <v>4178</v>
      </c>
      <c r="AL232" t="s">
        <v>1561</v>
      </c>
      <c r="AM232" t="s">
        <v>4178</v>
      </c>
      <c r="AN232" t="s">
        <v>1437</v>
      </c>
      <c r="AO232" t="s">
        <v>264</v>
      </c>
      <c r="AP232" t="s">
        <v>22377</v>
      </c>
      <c r="AQ232" t="s">
        <v>14</v>
      </c>
      <c r="AR232" t="s">
        <v>14</v>
      </c>
      <c r="AS232" t="s">
        <v>14</v>
      </c>
      <c r="AT232" t="s">
        <v>14</v>
      </c>
      <c r="AU232" t="s">
        <v>2252</v>
      </c>
      <c r="AV232" t="s">
        <v>4179</v>
      </c>
      <c r="AW232" t="s">
        <v>4179</v>
      </c>
      <c r="AX232" t="s">
        <v>4179</v>
      </c>
      <c r="AY232" t="s">
        <v>4206</v>
      </c>
      <c r="AZ232" t="s">
        <v>22104</v>
      </c>
      <c r="BA232" t="s">
        <v>22104</v>
      </c>
      <c r="BB232" t="s">
        <v>22089</v>
      </c>
      <c r="BC232">
        <v>255.17</v>
      </c>
      <c r="BD232">
        <v>296</v>
      </c>
      <c r="BE232" t="s">
        <v>14</v>
      </c>
      <c r="BF232" t="s">
        <v>14</v>
      </c>
      <c r="BG232" t="s">
        <v>2214</v>
      </c>
      <c r="BH232" t="s">
        <v>14</v>
      </c>
      <c r="BI232" t="s">
        <v>22092</v>
      </c>
      <c r="BJ232" t="s">
        <v>4207</v>
      </c>
      <c r="BK232" t="s">
        <v>14</v>
      </c>
      <c r="BL232" t="s">
        <v>22074</v>
      </c>
      <c r="BM232" t="s">
        <v>22094</v>
      </c>
      <c r="BN232" t="s">
        <v>4216</v>
      </c>
      <c r="BO232" t="s">
        <v>14</v>
      </c>
      <c r="BP232" t="s">
        <v>1615</v>
      </c>
      <c r="BQ232" t="s">
        <v>2217</v>
      </c>
      <c r="BR232" t="s">
        <v>2303</v>
      </c>
      <c r="BS232" t="s">
        <v>2404</v>
      </c>
      <c r="BT232" t="s">
        <v>14</v>
      </c>
      <c r="BU232" t="s">
        <v>14</v>
      </c>
      <c r="BV232" t="s">
        <v>14</v>
      </c>
      <c r="BW232" t="s">
        <v>14</v>
      </c>
      <c r="BX232" t="s">
        <v>14</v>
      </c>
      <c r="BY232" t="s">
        <v>2220</v>
      </c>
      <c r="BZ232" t="s">
        <v>1615</v>
      </c>
      <c r="CA232" t="s">
        <v>4183</v>
      </c>
      <c r="CB232" t="s">
        <v>14</v>
      </c>
      <c r="CC232" t="s">
        <v>14</v>
      </c>
      <c r="CD232" t="s">
        <v>14</v>
      </c>
      <c r="CE232" t="s">
        <v>14</v>
      </c>
      <c r="CF232" t="s">
        <v>4217</v>
      </c>
      <c r="CG232" t="s">
        <v>567</v>
      </c>
      <c r="CH232" t="s">
        <v>22075</v>
      </c>
      <c r="CJ232" t="s">
        <v>264</v>
      </c>
      <c r="CK232" t="s">
        <v>24</v>
      </c>
      <c r="CM232" s="4" t="str">
        <f>_xlfn.XLOOKUP($CG232,tbl_area_24_07_2024[Nombre Área],tbl_area_24_07_2024[Estado],"Si no se encuentra",2,)</f>
        <v>Puebla</v>
      </c>
      <c r="CN232" s="4" t="str">
        <f>_xlfn.XLOOKUP($CG232,tbl_area_24_07_2024[Nombre Área],tbl_area_24_07_2024[Estructura],"Si no se encuentra",2,)</f>
        <v>Juntas Distritales</v>
      </c>
    </row>
    <row r="233" spans="1:92" ht="34.9" customHeight="1" x14ac:dyDescent="0.85">
      <c r="A233" t="s">
        <v>22073</v>
      </c>
      <c r="B233" t="s">
        <v>22074</v>
      </c>
      <c r="C233" t="s">
        <v>22075</v>
      </c>
      <c r="D233" t="s">
        <v>2199</v>
      </c>
      <c r="E233" t="s">
        <v>2242</v>
      </c>
      <c r="F233" t="s">
        <v>2201</v>
      </c>
      <c r="G233" t="s">
        <v>4218</v>
      </c>
      <c r="H233" t="s">
        <v>14</v>
      </c>
      <c r="I233" t="s">
        <v>4219</v>
      </c>
      <c r="J233" t="s">
        <v>4220</v>
      </c>
      <c r="K233" t="s">
        <v>1616</v>
      </c>
      <c r="L233" t="s">
        <v>14</v>
      </c>
      <c r="M233" t="s">
        <v>14</v>
      </c>
      <c r="N233" t="s">
        <v>4221</v>
      </c>
      <c r="O233" t="s">
        <v>1616</v>
      </c>
      <c r="P233" t="s">
        <v>14</v>
      </c>
      <c r="Q233" t="s">
        <v>1616</v>
      </c>
      <c r="R233" t="s">
        <v>1616</v>
      </c>
      <c r="S233" t="s">
        <v>14</v>
      </c>
      <c r="T233" t="s">
        <v>14</v>
      </c>
      <c r="U233" t="s">
        <v>14</v>
      </c>
      <c r="V233" t="s">
        <v>14</v>
      </c>
      <c r="W233" t="s">
        <v>14</v>
      </c>
      <c r="X233" t="s">
        <v>14</v>
      </c>
      <c r="Y233" t="s">
        <v>14</v>
      </c>
      <c r="Z233" t="s">
        <v>14</v>
      </c>
      <c r="AA233" t="s">
        <v>4222</v>
      </c>
      <c r="AB233" t="s">
        <v>1616</v>
      </c>
      <c r="AC233" t="s">
        <v>4223</v>
      </c>
      <c r="AD233" t="s">
        <v>2207</v>
      </c>
      <c r="AE233" t="s">
        <v>1510</v>
      </c>
      <c r="AF233" t="s">
        <v>4224</v>
      </c>
      <c r="AG233" t="s">
        <v>14</v>
      </c>
      <c r="AH233" t="s">
        <v>2209</v>
      </c>
      <c r="AI233" t="s">
        <v>4225</v>
      </c>
      <c r="AJ233" t="s">
        <v>22378</v>
      </c>
      <c r="AK233" t="s">
        <v>1794</v>
      </c>
      <c r="AL233" t="s">
        <v>22379</v>
      </c>
      <c r="AM233" t="s">
        <v>1794</v>
      </c>
      <c r="AN233" t="s">
        <v>1450</v>
      </c>
      <c r="AO233" t="s">
        <v>447</v>
      </c>
      <c r="AP233" t="s">
        <v>22380</v>
      </c>
      <c r="AQ233" t="s">
        <v>14</v>
      </c>
      <c r="AR233" t="s">
        <v>14</v>
      </c>
      <c r="AS233" t="s">
        <v>14</v>
      </c>
      <c r="AT233" t="s">
        <v>14</v>
      </c>
      <c r="AU233" t="s">
        <v>4226</v>
      </c>
      <c r="AV233" t="s">
        <v>4227</v>
      </c>
      <c r="AW233" t="s">
        <v>4227</v>
      </c>
      <c r="AX233" t="s">
        <v>4227</v>
      </c>
      <c r="AY233" t="s">
        <v>4218</v>
      </c>
      <c r="AZ233" t="s">
        <v>22381</v>
      </c>
      <c r="BA233" t="s">
        <v>22074</v>
      </c>
      <c r="BB233" t="s">
        <v>22089</v>
      </c>
      <c r="BC233">
        <v>60000</v>
      </c>
      <c r="BD233">
        <v>69600</v>
      </c>
      <c r="BE233" t="s">
        <v>14</v>
      </c>
      <c r="BF233" t="s">
        <v>14</v>
      </c>
      <c r="BG233" t="s">
        <v>2214</v>
      </c>
      <c r="BH233" t="s">
        <v>14</v>
      </c>
      <c r="BI233" t="s">
        <v>22092</v>
      </c>
      <c r="BJ233" t="s">
        <v>4228</v>
      </c>
      <c r="BK233" t="s">
        <v>14</v>
      </c>
      <c r="BL233" t="s">
        <v>22074</v>
      </c>
      <c r="BM233" t="s">
        <v>22089</v>
      </c>
      <c r="BN233" t="s">
        <v>4229</v>
      </c>
      <c r="BO233" t="s">
        <v>14</v>
      </c>
      <c r="BP233" t="s">
        <v>1616</v>
      </c>
      <c r="BQ233" t="s">
        <v>2217</v>
      </c>
      <c r="BR233" t="s">
        <v>2303</v>
      </c>
      <c r="BS233" t="s">
        <v>2404</v>
      </c>
      <c r="BT233" t="s">
        <v>14</v>
      </c>
      <c r="BU233" t="s">
        <v>14</v>
      </c>
      <c r="BV233" t="s">
        <v>14</v>
      </c>
      <c r="BW233" t="s">
        <v>14</v>
      </c>
      <c r="BX233" t="s">
        <v>14</v>
      </c>
      <c r="BY233" t="s">
        <v>2220</v>
      </c>
      <c r="BZ233" t="s">
        <v>1616</v>
      </c>
      <c r="CA233" t="s">
        <v>3050</v>
      </c>
      <c r="CB233" t="s">
        <v>14</v>
      </c>
      <c r="CC233" t="s">
        <v>14</v>
      </c>
      <c r="CD233" t="s">
        <v>14</v>
      </c>
      <c r="CE233" t="s">
        <v>14</v>
      </c>
      <c r="CF233" t="s">
        <v>4230</v>
      </c>
      <c r="CG233" t="s">
        <v>33</v>
      </c>
      <c r="CH233" t="s">
        <v>22075</v>
      </c>
      <c r="CJ233" t="s">
        <v>34</v>
      </c>
      <c r="CK233" t="s">
        <v>24</v>
      </c>
      <c r="CM233" s="4" t="str">
        <f>_xlfn.XLOOKUP($CG233,tbl_area_24_07_2024[Nombre Área],tbl_area_24_07_2024[Estado],"Si no se encuentra",2,)</f>
        <v>Chiapas</v>
      </c>
      <c r="CN233" s="4" t="str">
        <f>_xlfn.XLOOKUP($CG233,tbl_area_24_07_2024[Nombre Área],tbl_area_24_07_2024[Estructura],"Si no se encuentra",2,)</f>
        <v>Juntas Distritales</v>
      </c>
    </row>
    <row r="234" spans="1:92" ht="34.9" customHeight="1" x14ac:dyDescent="0.85">
      <c r="A234" t="s">
        <v>22073</v>
      </c>
      <c r="B234" t="s">
        <v>22074</v>
      </c>
      <c r="C234" t="s">
        <v>22075</v>
      </c>
      <c r="D234" t="s">
        <v>2199</v>
      </c>
      <c r="E234" t="s">
        <v>2242</v>
      </c>
      <c r="F234" t="s">
        <v>2201</v>
      </c>
      <c r="G234" t="s">
        <v>4231</v>
      </c>
      <c r="H234" t="s">
        <v>14</v>
      </c>
      <c r="I234" t="s">
        <v>4232</v>
      </c>
      <c r="J234" t="s">
        <v>4233</v>
      </c>
      <c r="K234" t="s">
        <v>1617</v>
      </c>
      <c r="L234" t="s">
        <v>14</v>
      </c>
      <c r="M234" t="s">
        <v>14</v>
      </c>
      <c r="N234" t="s">
        <v>4234</v>
      </c>
      <c r="O234" t="s">
        <v>1617</v>
      </c>
      <c r="P234" t="s">
        <v>14</v>
      </c>
      <c r="Q234" t="s">
        <v>1617</v>
      </c>
      <c r="R234" t="s">
        <v>1617</v>
      </c>
      <c r="S234" t="s">
        <v>14</v>
      </c>
      <c r="T234" t="s">
        <v>14</v>
      </c>
      <c r="U234" t="s">
        <v>14</v>
      </c>
      <c r="V234" t="s">
        <v>14</v>
      </c>
      <c r="W234" t="s">
        <v>492</v>
      </c>
      <c r="X234" t="s">
        <v>69</v>
      </c>
      <c r="Y234" t="s">
        <v>1324</v>
      </c>
      <c r="Z234" t="s">
        <v>12</v>
      </c>
      <c r="AA234" t="s">
        <v>14</v>
      </c>
      <c r="AB234" t="s">
        <v>1617</v>
      </c>
      <c r="AC234" t="s">
        <v>4235</v>
      </c>
      <c r="AD234" t="s">
        <v>2348</v>
      </c>
      <c r="AE234" t="s">
        <v>4236</v>
      </c>
      <c r="AF234" t="s">
        <v>14</v>
      </c>
      <c r="AG234" t="s">
        <v>14</v>
      </c>
      <c r="AH234" t="s">
        <v>1956</v>
      </c>
      <c r="AI234" t="s">
        <v>3183</v>
      </c>
      <c r="AJ234" t="s">
        <v>22383</v>
      </c>
      <c r="AK234" t="s">
        <v>2540</v>
      </c>
      <c r="AL234" t="s">
        <v>22384</v>
      </c>
      <c r="AM234" t="s">
        <v>2540</v>
      </c>
      <c r="AN234" t="s">
        <v>22248</v>
      </c>
      <c r="AO234" t="s">
        <v>34</v>
      </c>
      <c r="AP234" t="s">
        <v>22385</v>
      </c>
      <c r="AQ234" t="s">
        <v>14</v>
      </c>
      <c r="AR234" t="s">
        <v>14</v>
      </c>
      <c r="AS234" t="s">
        <v>14</v>
      </c>
      <c r="AT234" t="s">
        <v>14</v>
      </c>
      <c r="AU234" t="s">
        <v>4237</v>
      </c>
      <c r="AV234" t="s">
        <v>4227</v>
      </c>
      <c r="AW234" t="s">
        <v>4227</v>
      </c>
      <c r="AX234" t="s">
        <v>4227</v>
      </c>
      <c r="AY234" t="s">
        <v>4231</v>
      </c>
      <c r="AZ234" t="s">
        <v>22381</v>
      </c>
      <c r="BA234" t="s">
        <v>22074</v>
      </c>
      <c r="BB234" t="s">
        <v>22089</v>
      </c>
      <c r="BC234">
        <v>236666.64</v>
      </c>
      <c r="BD234">
        <v>255599.97</v>
      </c>
      <c r="BE234" t="s">
        <v>14</v>
      </c>
      <c r="BF234" t="s">
        <v>14</v>
      </c>
      <c r="BG234" t="s">
        <v>2214</v>
      </c>
      <c r="BH234" t="s">
        <v>14</v>
      </c>
      <c r="BI234" t="s">
        <v>22092</v>
      </c>
      <c r="BJ234" t="s">
        <v>4238</v>
      </c>
      <c r="BK234" t="s">
        <v>14</v>
      </c>
      <c r="BL234" t="s">
        <v>22074</v>
      </c>
      <c r="BM234" t="s">
        <v>22089</v>
      </c>
      <c r="BN234" t="s">
        <v>4239</v>
      </c>
      <c r="BO234" t="s">
        <v>14</v>
      </c>
      <c r="BP234" t="s">
        <v>1617</v>
      </c>
      <c r="BQ234" t="s">
        <v>2217</v>
      </c>
      <c r="BR234" t="s">
        <v>2303</v>
      </c>
      <c r="BS234" t="s">
        <v>2404</v>
      </c>
      <c r="BT234" t="s">
        <v>14</v>
      </c>
      <c r="BU234" t="s">
        <v>14</v>
      </c>
      <c r="BV234" t="s">
        <v>14</v>
      </c>
      <c r="BW234" t="s">
        <v>14</v>
      </c>
      <c r="BX234" t="s">
        <v>14</v>
      </c>
      <c r="BY234" t="s">
        <v>2220</v>
      </c>
      <c r="BZ234" t="s">
        <v>1617</v>
      </c>
      <c r="CA234" t="s">
        <v>3050</v>
      </c>
      <c r="CB234" t="s">
        <v>14</v>
      </c>
      <c r="CC234" t="s">
        <v>14</v>
      </c>
      <c r="CD234" t="s">
        <v>14</v>
      </c>
      <c r="CE234" t="s">
        <v>14</v>
      </c>
      <c r="CF234" t="s">
        <v>4240</v>
      </c>
      <c r="CG234" t="s">
        <v>33</v>
      </c>
      <c r="CH234" t="s">
        <v>22075</v>
      </c>
      <c r="CJ234" t="s">
        <v>34</v>
      </c>
      <c r="CK234" t="s">
        <v>24</v>
      </c>
      <c r="CM234" s="4" t="str">
        <f>_xlfn.XLOOKUP($CG234,tbl_area_24_07_2024[Nombre Área],tbl_area_24_07_2024[Estado],"Si no se encuentra",2,)</f>
        <v>Chiapas</v>
      </c>
      <c r="CN234" s="4" t="str">
        <f>_xlfn.XLOOKUP($CG234,tbl_area_24_07_2024[Nombre Área],tbl_area_24_07_2024[Estructura],"Si no se encuentra",2,)</f>
        <v>Juntas Distritales</v>
      </c>
    </row>
    <row r="235" spans="1:92" ht="34.9" customHeight="1" x14ac:dyDescent="0.85">
      <c r="A235" t="s">
        <v>22073</v>
      </c>
      <c r="B235" t="s">
        <v>22074</v>
      </c>
      <c r="C235" t="s">
        <v>22075</v>
      </c>
      <c r="D235" t="s">
        <v>2199</v>
      </c>
      <c r="E235" t="s">
        <v>2242</v>
      </c>
      <c r="F235" t="s">
        <v>2201</v>
      </c>
      <c r="G235" t="s">
        <v>4241</v>
      </c>
      <c r="H235" t="s">
        <v>14</v>
      </c>
      <c r="I235" t="s">
        <v>4242</v>
      </c>
      <c r="J235" t="s">
        <v>4243</v>
      </c>
      <c r="K235" t="s">
        <v>1618</v>
      </c>
      <c r="L235" t="s">
        <v>14</v>
      </c>
      <c r="M235" t="s">
        <v>14</v>
      </c>
      <c r="N235" t="s">
        <v>4244</v>
      </c>
      <c r="O235" t="s">
        <v>1618</v>
      </c>
      <c r="P235" t="s">
        <v>14</v>
      </c>
      <c r="Q235" t="s">
        <v>1618</v>
      </c>
      <c r="R235" t="s">
        <v>1618</v>
      </c>
      <c r="S235" t="s">
        <v>14</v>
      </c>
      <c r="T235" t="s">
        <v>14</v>
      </c>
      <c r="U235" t="s">
        <v>14</v>
      </c>
      <c r="V235" t="s">
        <v>14</v>
      </c>
      <c r="W235" t="s">
        <v>14</v>
      </c>
      <c r="X235" t="s">
        <v>14</v>
      </c>
      <c r="Y235" t="s">
        <v>14</v>
      </c>
      <c r="Z235" t="s">
        <v>14</v>
      </c>
      <c r="AA235" t="s">
        <v>4245</v>
      </c>
      <c r="AB235" t="s">
        <v>1618</v>
      </c>
      <c r="AC235" t="s">
        <v>4246</v>
      </c>
      <c r="AD235" t="s">
        <v>2207</v>
      </c>
      <c r="AE235" t="s">
        <v>34</v>
      </c>
      <c r="AF235" t="s">
        <v>4247</v>
      </c>
      <c r="AG235" t="s">
        <v>14</v>
      </c>
      <c r="AH235" t="s">
        <v>2209</v>
      </c>
      <c r="AI235" t="s">
        <v>2682</v>
      </c>
      <c r="AJ235" t="s">
        <v>22386</v>
      </c>
      <c r="AK235" t="s">
        <v>2611</v>
      </c>
      <c r="AL235" t="s">
        <v>22387</v>
      </c>
      <c r="AM235" t="s">
        <v>2611</v>
      </c>
      <c r="AN235" t="s">
        <v>1445</v>
      </c>
      <c r="AO235" t="s">
        <v>98</v>
      </c>
      <c r="AP235" t="s">
        <v>22149</v>
      </c>
      <c r="AQ235" t="s">
        <v>14</v>
      </c>
      <c r="AR235" t="s">
        <v>14</v>
      </c>
      <c r="AS235" t="s">
        <v>14</v>
      </c>
      <c r="AT235" t="s">
        <v>14</v>
      </c>
      <c r="AU235" t="s">
        <v>4248</v>
      </c>
      <c r="AV235" t="s">
        <v>4227</v>
      </c>
      <c r="AW235" t="s">
        <v>4227</v>
      </c>
      <c r="AX235" t="s">
        <v>4227</v>
      </c>
      <c r="AY235" t="s">
        <v>4241</v>
      </c>
      <c r="AZ235" t="s">
        <v>22381</v>
      </c>
      <c r="BA235" t="s">
        <v>22074</v>
      </c>
      <c r="BB235" t="s">
        <v>22089</v>
      </c>
      <c r="BC235">
        <v>441804</v>
      </c>
      <c r="BD235">
        <v>512492.64</v>
      </c>
      <c r="BE235" t="s">
        <v>14</v>
      </c>
      <c r="BF235" t="s">
        <v>14</v>
      </c>
      <c r="BG235" t="s">
        <v>2214</v>
      </c>
      <c r="BH235" t="s">
        <v>14</v>
      </c>
      <c r="BI235" t="s">
        <v>22092</v>
      </c>
      <c r="BJ235" t="s">
        <v>4249</v>
      </c>
      <c r="BK235" t="s">
        <v>14</v>
      </c>
      <c r="BL235" t="s">
        <v>22074</v>
      </c>
      <c r="BM235" t="s">
        <v>22089</v>
      </c>
      <c r="BN235" t="s">
        <v>4250</v>
      </c>
      <c r="BO235" t="s">
        <v>14</v>
      </c>
      <c r="BP235" t="s">
        <v>1618</v>
      </c>
      <c r="BQ235" t="s">
        <v>2217</v>
      </c>
      <c r="BR235" t="s">
        <v>2303</v>
      </c>
      <c r="BS235" t="s">
        <v>2404</v>
      </c>
      <c r="BT235" t="s">
        <v>14</v>
      </c>
      <c r="BU235" t="s">
        <v>14</v>
      </c>
      <c r="BV235" t="s">
        <v>14</v>
      </c>
      <c r="BW235" t="s">
        <v>14</v>
      </c>
      <c r="BX235" t="s">
        <v>14</v>
      </c>
      <c r="BY235" t="s">
        <v>2220</v>
      </c>
      <c r="BZ235" t="s">
        <v>1618</v>
      </c>
      <c r="CA235" t="s">
        <v>3050</v>
      </c>
      <c r="CB235" t="s">
        <v>14</v>
      </c>
      <c r="CC235" t="s">
        <v>14</v>
      </c>
      <c r="CD235" t="s">
        <v>14</v>
      </c>
      <c r="CE235" t="s">
        <v>14</v>
      </c>
      <c r="CF235" t="s">
        <v>4251</v>
      </c>
      <c r="CG235" t="s">
        <v>33</v>
      </c>
      <c r="CH235" t="s">
        <v>22075</v>
      </c>
      <c r="CJ235" t="s">
        <v>34</v>
      </c>
      <c r="CK235" t="s">
        <v>24</v>
      </c>
      <c r="CM235" s="4" t="str">
        <f>_xlfn.XLOOKUP($CG235,tbl_area_24_07_2024[Nombre Área],tbl_area_24_07_2024[Estado],"Si no se encuentra",2,)</f>
        <v>Chiapas</v>
      </c>
      <c r="CN235" s="4" t="str">
        <f>_xlfn.XLOOKUP($CG235,tbl_area_24_07_2024[Nombre Área],tbl_area_24_07_2024[Estructura],"Si no se encuentra",2,)</f>
        <v>Juntas Distritales</v>
      </c>
    </row>
    <row r="236" spans="1:92" ht="34.9" customHeight="1" x14ac:dyDescent="0.85">
      <c r="A236" t="s">
        <v>22073</v>
      </c>
      <c r="B236" t="s">
        <v>22074</v>
      </c>
      <c r="C236" t="s">
        <v>22075</v>
      </c>
      <c r="D236" t="s">
        <v>2199</v>
      </c>
      <c r="E236" t="s">
        <v>2242</v>
      </c>
      <c r="F236" t="s">
        <v>2201</v>
      </c>
      <c r="G236" t="s">
        <v>4252</v>
      </c>
      <c r="H236" t="s">
        <v>14</v>
      </c>
      <c r="I236" t="s">
        <v>4253</v>
      </c>
      <c r="J236" t="s">
        <v>4254</v>
      </c>
      <c r="K236" t="s">
        <v>1619</v>
      </c>
      <c r="L236" t="s">
        <v>14</v>
      </c>
      <c r="M236" t="s">
        <v>14</v>
      </c>
      <c r="N236" t="s">
        <v>4255</v>
      </c>
      <c r="O236" t="s">
        <v>1619</v>
      </c>
      <c r="P236" t="s">
        <v>14</v>
      </c>
      <c r="Q236" t="s">
        <v>1619</v>
      </c>
      <c r="R236" t="s">
        <v>1619</v>
      </c>
      <c r="S236" t="s">
        <v>14</v>
      </c>
      <c r="T236" t="s">
        <v>14</v>
      </c>
      <c r="U236" t="s">
        <v>14</v>
      </c>
      <c r="V236" t="s">
        <v>14</v>
      </c>
      <c r="W236" t="s">
        <v>4256</v>
      </c>
      <c r="X236" t="s">
        <v>1726</v>
      </c>
      <c r="Y236" t="s">
        <v>67</v>
      </c>
      <c r="Z236" t="s">
        <v>12</v>
      </c>
      <c r="AA236" t="s">
        <v>14</v>
      </c>
      <c r="AB236" t="s">
        <v>1619</v>
      </c>
      <c r="AC236" t="s">
        <v>4257</v>
      </c>
      <c r="AD236" t="s">
        <v>2348</v>
      </c>
      <c r="AE236" t="s">
        <v>4258</v>
      </c>
      <c r="AF236" t="s">
        <v>1182</v>
      </c>
      <c r="AG236" t="s">
        <v>14</v>
      </c>
      <c r="AH236" t="s">
        <v>2209</v>
      </c>
      <c r="AI236" t="s">
        <v>2287</v>
      </c>
      <c r="AJ236" t="s">
        <v>22388</v>
      </c>
      <c r="AK236" t="s">
        <v>4259</v>
      </c>
      <c r="AL236" t="s">
        <v>1522</v>
      </c>
      <c r="AM236" t="s">
        <v>4259</v>
      </c>
      <c r="AN236" t="s">
        <v>22248</v>
      </c>
      <c r="AO236" t="s">
        <v>34</v>
      </c>
      <c r="AP236" t="s">
        <v>22389</v>
      </c>
      <c r="AQ236" t="s">
        <v>14</v>
      </c>
      <c r="AR236" t="s">
        <v>14</v>
      </c>
      <c r="AS236" t="s">
        <v>14</v>
      </c>
      <c r="AT236" t="s">
        <v>14</v>
      </c>
      <c r="AU236" t="s">
        <v>4260</v>
      </c>
      <c r="AV236" t="s">
        <v>4227</v>
      </c>
      <c r="AW236" t="s">
        <v>4227</v>
      </c>
      <c r="AX236" t="s">
        <v>4227</v>
      </c>
      <c r="AY236" t="s">
        <v>4252</v>
      </c>
      <c r="AZ236" t="s">
        <v>22104</v>
      </c>
      <c r="BA236" t="s">
        <v>22104</v>
      </c>
      <c r="BB236" t="s">
        <v>22213</v>
      </c>
      <c r="BC236">
        <v>29370.63</v>
      </c>
      <c r="BD236">
        <v>34069.93</v>
      </c>
      <c r="BE236" t="s">
        <v>14</v>
      </c>
      <c r="BF236" t="s">
        <v>14</v>
      </c>
      <c r="BG236" t="s">
        <v>2214</v>
      </c>
      <c r="BH236" t="s">
        <v>14</v>
      </c>
      <c r="BI236" t="s">
        <v>22092</v>
      </c>
      <c r="BJ236" t="s">
        <v>4255</v>
      </c>
      <c r="BK236" t="s">
        <v>14</v>
      </c>
      <c r="BL236" t="s">
        <v>22104</v>
      </c>
      <c r="BM236" t="s">
        <v>22213</v>
      </c>
      <c r="BN236" t="s">
        <v>4261</v>
      </c>
      <c r="BO236" t="s">
        <v>14</v>
      </c>
      <c r="BP236" t="s">
        <v>1619</v>
      </c>
      <c r="BQ236" t="s">
        <v>2217</v>
      </c>
      <c r="BR236" t="s">
        <v>2303</v>
      </c>
      <c r="BS236" t="s">
        <v>2404</v>
      </c>
      <c r="BT236" t="s">
        <v>14</v>
      </c>
      <c r="BU236" t="s">
        <v>14</v>
      </c>
      <c r="BV236" t="s">
        <v>14</v>
      </c>
      <c r="BW236" t="s">
        <v>14</v>
      </c>
      <c r="BX236" t="s">
        <v>14</v>
      </c>
      <c r="BY236" t="s">
        <v>2220</v>
      </c>
      <c r="BZ236" t="s">
        <v>1619</v>
      </c>
      <c r="CA236" t="s">
        <v>3050</v>
      </c>
      <c r="CB236" t="s">
        <v>14</v>
      </c>
      <c r="CC236" t="s">
        <v>14</v>
      </c>
      <c r="CD236" t="s">
        <v>14</v>
      </c>
      <c r="CE236" t="s">
        <v>14</v>
      </c>
      <c r="CF236" t="s">
        <v>4262</v>
      </c>
      <c r="CG236" t="s">
        <v>33</v>
      </c>
      <c r="CH236" t="s">
        <v>22075</v>
      </c>
      <c r="CJ236" t="s">
        <v>34</v>
      </c>
      <c r="CK236" t="s">
        <v>24</v>
      </c>
      <c r="CM236" s="4" t="str">
        <f>_xlfn.XLOOKUP($CG236,tbl_area_24_07_2024[Nombre Área],tbl_area_24_07_2024[Estado],"Si no se encuentra",2,)</f>
        <v>Chiapas</v>
      </c>
      <c r="CN236" s="4" t="str">
        <f>_xlfn.XLOOKUP($CG236,tbl_area_24_07_2024[Nombre Área],tbl_area_24_07_2024[Estructura],"Si no se encuentra",2,)</f>
        <v>Juntas Distritales</v>
      </c>
    </row>
    <row r="237" spans="1:92" ht="34.9" customHeight="1" x14ac:dyDescent="0.85">
      <c r="A237" t="s">
        <v>22073</v>
      </c>
      <c r="B237" t="s">
        <v>22074</v>
      </c>
      <c r="C237" t="s">
        <v>22075</v>
      </c>
      <c r="D237" t="s">
        <v>2199</v>
      </c>
      <c r="E237" t="s">
        <v>2200</v>
      </c>
      <c r="F237" t="s">
        <v>2201</v>
      </c>
      <c r="G237" t="s">
        <v>22390</v>
      </c>
      <c r="H237" t="s">
        <v>14</v>
      </c>
      <c r="I237" t="s">
        <v>4263</v>
      </c>
      <c r="J237" t="s">
        <v>4264</v>
      </c>
      <c r="K237" t="s">
        <v>1620</v>
      </c>
      <c r="L237" t="s">
        <v>14</v>
      </c>
      <c r="M237" t="s">
        <v>14</v>
      </c>
      <c r="N237" t="s">
        <v>4265</v>
      </c>
      <c r="O237" t="s">
        <v>1620</v>
      </c>
      <c r="P237" t="s">
        <v>14</v>
      </c>
      <c r="Q237" t="s">
        <v>1620</v>
      </c>
      <c r="R237" t="s">
        <v>1620</v>
      </c>
      <c r="S237" t="s">
        <v>14</v>
      </c>
      <c r="T237" t="s">
        <v>14</v>
      </c>
      <c r="U237" t="s">
        <v>14</v>
      </c>
      <c r="V237" t="s">
        <v>14</v>
      </c>
      <c r="W237" t="s">
        <v>14</v>
      </c>
      <c r="X237" t="s">
        <v>14</v>
      </c>
      <c r="Y237" t="s">
        <v>14</v>
      </c>
      <c r="Z237" t="s">
        <v>14</v>
      </c>
      <c r="AA237" t="s">
        <v>4266</v>
      </c>
      <c r="AB237" t="s">
        <v>1620</v>
      </c>
      <c r="AC237" t="s">
        <v>4267</v>
      </c>
      <c r="AD237" t="s">
        <v>2207</v>
      </c>
      <c r="AE237" t="s">
        <v>4268</v>
      </c>
      <c r="AF237" t="s">
        <v>4269</v>
      </c>
      <c r="AG237" t="s">
        <v>14</v>
      </c>
      <c r="AH237" t="s">
        <v>2209</v>
      </c>
      <c r="AI237" t="s">
        <v>4270</v>
      </c>
      <c r="AJ237" t="s">
        <v>1183</v>
      </c>
      <c r="AK237" t="s">
        <v>4271</v>
      </c>
      <c r="AL237" t="s">
        <v>1183</v>
      </c>
      <c r="AM237" t="s">
        <v>4271</v>
      </c>
      <c r="AN237" t="s">
        <v>1183</v>
      </c>
      <c r="AO237" t="s">
        <v>476</v>
      </c>
      <c r="AP237" t="s">
        <v>22391</v>
      </c>
      <c r="AQ237" t="s">
        <v>14</v>
      </c>
      <c r="AR237" t="s">
        <v>14</v>
      </c>
      <c r="AS237" t="s">
        <v>14</v>
      </c>
      <c r="AT237" t="s">
        <v>14</v>
      </c>
      <c r="AU237" t="s">
        <v>2252</v>
      </c>
      <c r="AV237" t="s">
        <v>4272</v>
      </c>
      <c r="AW237" t="s">
        <v>4272</v>
      </c>
      <c r="AX237" t="s">
        <v>4272</v>
      </c>
      <c r="AY237" t="s">
        <v>22390</v>
      </c>
      <c r="AZ237" t="s">
        <v>22392</v>
      </c>
      <c r="BA237" t="s">
        <v>22393</v>
      </c>
      <c r="BB237" t="s">
        <v>22394</v>
      </c>
      <c r="BC237">
        <v>89293.93</v>
      </c>
      <c r="BD237">
        <v>103580.96</v>
      </c>
      <c r="BE237" t="s">
        <v>14</v>
      </c>
      <c r="BF237" t="s">
        <v>14</v>
      </c>
      <c r="BG237" t="s">
        <v>2214</v>
      </c>
      <c r="BH237" t="s">
        <v>14</v>
      </c>
      <c r="BI237" t="s">
        <v>22092</v>
      </c>
      <c r="BJ237" t="s">
        <v>4265</v>
      </c>
      <c r="BK237" t="s">
        <v>14</v>
      </c>
      <c r="BL237" t="s">
        <v>22393</v>
      </c>
      <c r="BM237" t="s">
        <v>22394</v>
      </c>
      <c r="BN237" t="s">
        <v>4273</v>
      </c>
      <c r="BO237" t="s">
        <v>14</v>
      </c>
      <c r="BP237" t="s">
        <v>1620</v>
      </c>
      <c r="BQ237" t="s">
        <v>2217</v>
      </c>
      <c r="BR237" t="s">
        <v>2218</v>
      </c>
      <c r="BS237" t="s">
        <v>4274</v>
      </c>
      <c r="BT237" t="s">
        <v>14</v>
      </c>
      <c r="BU237" t="s">
        <v>14</v>
      </c>
      <c r="BV237" t="s">
        <v>14</v>
      </c>
      <c r="BW237" t="s">
        <v>14</v>
      </c>
      <c r="BX237" t="s">
        <v>14</v>
      </c>
      <c r="BY237" t="s">
        <v>2220</v>
      </c>
      <c r="BZ237" t="s">
        <v>1620</v>
      </c>
      <c r="CA237" t="s">
        <v>4275</v>
      </c>
      <c r="CB237" t="s">
        <v>14</v>
      </c>
      <c r="CC237" t="s">
        <v>14</v>
      </c>
      <c r="CD237" t="s">
        <v>14</v>
      </c>
      <c r="CE237" t="s">
        <v>14</v>
      </c>
      <c r="CF237" t="s">
        <v>4276</v>
      </c>
      <c r="CG237" t="s">
        <v>591</v>
      </c>
      <c r="CH237" t="s">
        <v>22075</v>
      </c>
      <c r="CJ237" t="s">
        <v>476</v>
      </c>
      <c r="CK237" t="s">
        <v>24</v>
      </c>
      <c r="CM237" s="4" t="str">
        <f>_xlfn.XLOOKUP($CG237,tbl_area_24_07_2024[Nombre Área],tbl_area_24_07_2024[Estado],"Si no se encuentra",2,)</f>
        <v>Nuevo León</v>
      </c>
      <c r="CN237" s="4" t="str">
        <f>_xlfn.XLOOKUP($CG237,tbl_area_24_07_2024[Nombre Área],tbl_area_24_07_2024[Estructura],"Si no se encuentra",2,)</f>
        <v>Juntas Distritales</v>
      </c>
    </row>
    <row r="238" spans="1:92" ht="34.9" customHeight="1" x14ac:dyDescent="0.85">
      <c r="A238" t="s">
        <v>22073</v>
      </c>
      <c r="B238" t="s">
        <v>22074</v>
      </c>
      <c r="C238" t="s">
        <v>22075</v>
      </c>
      <c r="D238" t="s">
        <v>2199</v>
      </c>
      <c r="E238" t="s">
        <v>2200</v>
      </c>
      <c r="F238" t="s">
        <v>2201</v>
      </c>
      <c r="G238" t="s">
        <v>22395</v>
      </c>
      <c r="H238" t="s">
        <v>14</v>
      </c>
      <c r="I238" t="s">
        <v>4263</v>
      </c>
      <c r="J238" t="s">
        <v>4277</v>
      </c>
      <c r="K238" t="s">
        <v>1621</v>
      </c>
      <c r="L238" t="s">
        <v>14</v>
      </c>
      <c r="M238" t="s">
        <v>14</v>
      </c>
      <c r="N238" t="s">
        <v>4278</v>
      </c>
      <c r="O238" t="s">
        <v>1621</v>
      </c>
      <c r="P238" t="s">
        <v>14</v>
      </c>
      <c r="Q238" t="s">
        <v>1621</v>
      </c>
      <c r="R238" t="s">
        <v>1621</v>
      </c>
      <c r="S238" t="s">
        <v>14</v>
      </c>
      <c r="T238" t="s">
        <v>14</v>
      </c>
      <c r="U238" t="s">
        <v>14</v>
      </c>
      <c r="V238" t="s">
        <v>14</v>
      </c>
      <c r="W238" t="s">
        <v>2003</v>
      </c>
      <c r="X238" t="s">
        <v>4279</v>
      </c>
      <c r="Y238" t="s">
        <v>4280</v>
      </c>
      <c r="Z238" t="s">
        <v>18</v>
      </c>
      <c r="AA238" t="s">
        <v>14</v>
      </c>
      <c r="AB238" t="s">
        <v>1621</v>
      </c>
      <c r="AC238" t="s">
        <v>4281</v>
      </c>
      <c r="AD238" t="s">
        <v>2207</v>
      </c>
      <c r="AE238" t="s">
        <v>228</v>
      </c>
      <c r="AF238" t="s">
        <v>1588</v>
      </c>
      <c r="AG238" t="s">
        <v>14</v>
      </c>
      <c r="AH238" t="s">
        <v>2209</v>
      </c>
      <c r="AI238" t="s">
        <v>2287</v>
      </c>
      <c r="AJ238" t="s">
        <v>1452</v>
      </c>
      <c r="AK238" t="s">
        <v>261</v>
      </c>
      <c r="AL238" t="s">
        <v>1452</v>
      </c>
      <c r="AM238" t="s">
        <v>261</v>
      </c>
      <c r="AN238" t="s">
        <v>1183</v>
      </c>
      <c r="AO238" t="s">
        <v>476</v>
      </c>
      <c r="AP238" t="s">
        <v>22396</v>
      </c>
      <c r="AQ238" t="s">
        <v>14</v>
      </c>
      <c r="AR238" t="s">
        <v>14</v>
      </c>
      <c r="AS238" t="s">
        <v>14</v>
      </c>
      <c r="AT238" t="s">
        <v>14</v>
      </c>
      <c r="AU238" t="s">
        <v>2252</v>
      </c>
      <c r="AV238" t="s">
        <v>4272</v>
      </c>
      <c r="AW238" t="s">
        <v>4272</v>
      </c>
      <c r="AX238" t="s">
        <v>4272</v>
      </c>
      <c r="AY238" t="s">
        <v>22395</v>
      </c>
      <c r="AZ238" t="s">
        <v>22397</v>
      </c>
      <c r="BA238" t="s">
        <v>22398</v>
      </c>
      <c r="BB238" t="s">
        <v>22399</v>
      </c>
      <c r="BC238">
        <v>25100</v>
      </c>
      <c r="BD238">
        <v>29160</v>
      </c>
      <c r="BE238" t="s">
        <v>14</v>
      </c>
      <c r="BF238" t="s">
        <v>14</v>
      </c>
      <c r="BG238" t="s">
        <v>2214</v>
      </c>
      <c r="BH238" t="s">
        <v>14</v>
      </c>
      <c r="BI238" t="s">
        <v>22092</v>
      </c>
      <c r="BJ238" t="s">
        <v>4278</v>
      </c>
      <c r="BK238" t="s">
        <v>14</v>
      </c>
      <c r="BL238" t="s">
        <v>22398</v>
      </c>
      <c r="BM238" t="s">
        <v>22399</v>
      </c>
      <c r="BN238" t="s">
        <v>4282</v>
      </c>
      <c r="BO238" t="s">
        <v>14</v>
      </c>
      <c r="BP238" t="s">
        <v>1621</v>
      </c>
      <c r="BQ238" t="s">
        <v>2217</v>
      </c>
      <c r="BR238" t="s">
        <v>2218</v>
      </c>
      <c r="BS238" t="s">
        <v>4274</v>
      </c>
      <c r="BT238" t="s">
        <v>14</v>
      </c>
      <c r="BU238" t="s">
        <v>14</v>
      </c>
      <c r="BV238" t="s">
        <v>14</v>
      </c>
      <c r="BW238" t="s">
        <v>14</v>
      </c>
      <c r="BX238" t="s">
        <v>14</v>
      </c>
      <c r="BY238" t="s">
        <v>2220</v>
      </c>
      <c r="BZ238" t="s">
        <v>1621</v>
      </c>
      <c r="CA238" t="s">
        <v>4275</v>
      </c>
      <c r="CB238" t="s">
        <v>14</v>
      </c>
      <c r="CC238" t="s">
        <v>14</v>
      </c>
      <c r="CD238" t="s">
        <v>14</v>
      </c>
      <c r="CE238" t="s">
        <v>14</v>
      </c>
      <c r="CF238" t="s">
        <v>4283</v>
      </c>
      <c r="CG238" t="s">
        <v>591</v>
      </c>
      <c r="CH238" t="s">
        <v>22075</v>
      </c>
      <c r="CJ238" t="s">
        <v>476</v>
      </c>
      <c r="CK238" t="s">
        <v>24</v>
      </c>
      <c r="CM238" s="4" t="str">
        <f>_xlfn.XLOOKUP($CG238,tbl_area_24_07_2024[Nombre Área],tbl_area_24_07_2024[Estado],"Si no se encuentra",2,)</f>
        <v>Nuevo León</v>
      </c>
      <c r="CN238" s="4" t="str">
        <f>_xlfn.XLOOKUP($CG238,tbl_area_24_07_2024[Nombre Área],tbl_area_24_07_2024[Estructura],"Si no se encuentra",2,)</f>
        <v>Juntas Distritales</v>
      </c>
    </row>
    <row r="239" spans="1:92" ht="34.9" customHeight="1" x14ac:dyDescent="0.85">
      <c r="A239" t="s">
        <v>22073</v>
      </c>
      <c r="B239" t="s">
        <v>22074</v>
      </c>
      <c r="C239" t="s">
        <v>22075</v>
      </c>
      <c r="D239" t="s">
        <v>2199</v>
      </c>
      <c r="E239" t="s">
        <v>2200</v>
      </c>
      <c r="F239" t="s">
        <v>2201</v>
      </c>
      <c r="G239" t="s">
        <v>4284</v>
      </c>
      <c r="H239" t="s">
        <v>14</v>
      </c>
      <c r="I239" t="s">
        <v>4263</v>
      </c>
      <c r="J239" t="s">
        <v>4285</v>
      </c>
      <c r="K239" t="s">
        <v>1622</v>
      </c>
      <c r="L239" t="s">
        <v>14</v>
      </c>
      <c r="M239" t="s">
        <v>14</v>
      </c>
      <c r="N239" t="s">
        <v>4286</v>
      </c>
      <c r="O239" t="s">
        <v>1622</v>
      </c>
      <c r="P239" t="s">
        <v>14</v>
      </c>
      <c r="Q239" t="s">
        <v>1622</v>
      </c>
      <c r="R239" t="s">
        <v>1622</v>
      </c>
      <c r="S239" t="s">
        <v>14</v>
      </c>
      <c r="T239" t="s">
        <v>14</v>
      </c>
      <c r="U239" t="s">
        <v>14</v>
      </c>
      <c r="V239" t="s">
        <v>14</v>
      </c>
      <c r="W239" t="s">
        <v>4287</v>
      </c>
      <c r="X239" t="s">
        <v>124</v>
      </c>
      <c r="Y239" t="s">
        <v>1864</v>
      </c>
      <c r="Z239" t="s">
        <v>18</v>
      </c>
      <c r="AA239" t="s">
        <v>14</v>
      </c>
      <c r="AB239" t="s">
        <v>1622</v>
      </c>
      <c r="AC239" t="s">
        <v>4288</v>
      </c>
      <c r="AD239" t="s">
        <v>2207</v>
      </c>
      <c r="AE239" t="s">
        <v>4289</v>
      </c>
      <c r="AF239" t="s">
        <v>1176</v>
      </c>
      <c r="AG239" t="s">
        <v>14</v>
      </c>
      <c r="AH239" t="s">
        <v>2209</v>
      </c>
      <c r="AI239" t="s">
        <v>2287</v>
      </c>
      <c r="AJ239" t="s">
        <v>1176</v>
      </c>
      <c r="AK239" t="s">
        <v>4290</v>
      </c>
      <c r="AL239" t="s">
        <v>1176</v>
      </c>
      <c r="AM239" t="s">
        <v>4290</v>
      </c>
      <c r="AN239" t="s">
        <v>1183</v>
      </c>
      <c r="AO239" t="s">
        <v>476</v>
      </c>
      <c r="AP239" t="s">
        <v>22400</v>
      </c>
      <c r="AQ239" t="s">
        <v>14</v>
      </c>
      <c r="AR239" t="s">
        <v>14</v>
      </c>
      <c r="AS239" t="s">
        <v>14</v>
      </c>
      <c r="AT239" t="s">
        <v>14</v>
      </c>
      <c r="AU239" t="s">
        <v>2252</v>
      </c>
      <c r="AV239" t="s">
        <v>4272</v>
      </c>
      <c r="AW239" t="s">
        <v>4272</v>
      </c>
      <c r="AX239" t="s">
        <v>4272</v>
      </c>
      <c r="AY239" t="s">
        <v>4284</v>
      </c>
      <c r="AZ239" t="s">
        <v>22401</v>
      </c>
      <c r="BA239" t="s">
        <v>22074</v>
      </c>
      <c r="BB239" t="s">
        <v>22213</v>
      </c>
      <c r="BC239">
        <v>6600.86</v>
      </c>
      <c r="BD239">
        <v>7657</v>
      </c>
      <c r="BE239" t="s">
        <v>14</v>
      </c>
      <c r="BF239" t="s">
        <v>14</v>
      </c>
      <c r="BG239" t="s">
        <v>2214</v>
      </c>
      <c r="BH239" t="s">
        <v>14</v>
      </c>
      <c r="BI239" t="s">
        <v>22092</v>
      </c>
      <c r="BJ239" t="s">
        <v>4286</v>
      </c>
      <c r="BK239" t="s">
        <v>14</v>
      </c>
      <c r="BL239" t="s">
        <v>22074</v>
      </c>
      <c r="BM239" t="s">
        <v>22213</v>
      </c>
      <c r="BN239" t="s">
        <v>4291</v>
      </c>
      <c r="BO239" t="s">
        <v>14</v>
      </c>
      <c r="BP239" t="s">
        <v>1622</v>
      </c>
      <c r="BQ239" t="s">
        <v>2217</v>
      </c>
      <c r="BR239" t="s">
        <v>2218</v>
      </c>
      <c r="BS239" t="s">
        <v>4274</v>
      </c>
      <c r="BT239" t="s">
        <v>14</v>
      </c>
      <c r="BU239" t="s">
        <v>14</v>
      </c>
      <c r="BV239" t="s">
        <v>14</v>
      </c>
      <c r="BW239" t="s">
        <v>14</v>
      </c>
      <c r="BX239" t="s">
        <v>14</v>
      </c>
      <c r="BY239" t="s">
        <v>2220</v>
      </c>
      <c r="BZ239" t="s">
        <v>1622</v>
      </c>
      <c r="CA239" t="s">
        <v>4275</v>
      </c>
      <c r="CB239" t="s">
        <v>14</v>
      </c>
      <c r="CC239" t="s">
        <v>14</v>
      </c>
      <c r="CD239" t="s">
        <v>14</v>
      </c>
      <c r="CE239" t="s">
        <v>14</v>
      </c>
      <c r="CF239" t="s">
        <v>4292</v>
      </c>
      <c r="CG239" t="s">
        <v>591</v>
      </c>
      <c r="CH239" t="s">
        <v>22075</v>
      </c>
      <c r="CJ239" t="s">
        <v>476</v>
      </c>
      <c r="CK239" t="s">
        <v>24</v>
      </c>
      <c r="CM239" s="4" t="str">
        <f>_xlfn.XLOOKUP($CG239,tbl_area_24_07_2024[Nombre Área],tbl_area_24_07_2024[Estado],"Si no se encuentra",2,)</f>
        <v>Nuevo León</v>
      </c>
      <c r="CN239" s="4" t="str">
        <f>_xlfn.XLOOKUP($CG239,tbl_area_24_07_2024[Nombre Área],tbl_area_24_07_2024[Estructura],"Si no se encuentra",2,)</f>
        <v>Juntas Distritales</v>
      </c>
    </row>
    <row r="240" spans="1:92" ht="34.9" customHeight="1" x14ac:dyDescent="0.85">
      <c r="A240" t="s">
        <v>22073</v>
      </c>
      <c r="B240" t="s">
        <v>22074</v>
      </c>
      <c r="C240" t="s">
        <v>22075</v>
      </c>
      <c r="D240" t="s">
        <v>2199</v>
      </c>
      <c r="E240" t="s">
        <v>2200</v>
      </c>
      <c r="F240" t="s">
        <v>2201</v>
      </c>
      <c r="G240" t="s">
        <v>2378</v>
      </c>
      <c r="H240" t="s">
        <v>14</v>
      </c>
      <c r="I240" t="s">
        <v>4263</v>
      </c>
      <c r="J240" t="s">
        <v>4293</v>
      </c>
      <c r="K240" t="s">
        <v>22402</v>
      </c>
      <c r="L240" t="s">
        <v>14</v>
      </c>
      <c r="M240" t="s">
        <v>14</v>
      </c>
      <c r="N240" t="s">
        <v>4294</v>
      </c>
      <c r="O240" t="s">
        <v>22402</v>
      </c>
      <c r="P240" t="s">
        <v>14</v>
      </c>
      <c r="Q240" t="s">
        <v>22402</v>
      </c>
      <c r="R240" t="s">
        <v>22402</v>
      </c>
      <c r="S240" t="s">
        <v>14</v>
      </c>
      <c r="T240" t="s">
        <v>14</v>
      </c>
      <c r="U240" t="s">
        <v>14</v>
      </c>
      <c r="V240" t="s">
        <v>14</v>
      </c>
      <c r="W240" t="s">
        <v>14</v>
      </c>
      <c r="X240" t="s">
        <v>14</v>
      </c>
      <c r="Y240" t="s">
        <v>14</v>
      </c>
      <c r="Z240" t="s">
        <v>14</v>
      </c>
      <c r="AA240" t="s">
        <v>4295</v>
      </c>
      <c r="AB240" t="s">
        <v>22402</v>
      </c>
      <c r="AC240" t="s">
        <v>4296</v>
      </c>
      <c r="AD240" t="s">
        <v>2348</v>
      </c>
      <c r="AE240" t="s">
        <v>4297</v>
      </c>
      <c r="AF240" t="s">
        <v>4298</v>
      </c>
      <c r="AG240" t="s">
        <v>14</v>
      </c>
      <c r="AH240" t="s">
        <v>2209</v>
      </c>
      <c r="AI240" t="s">
        <v>4299</v>
      </c>
      <c r="AJ240" t="s">
        <v>1459</v>
      </c>
      <c r="AK240" t="s">
        <v>4300</v>
      </c>
      <c r="AL240" t="s">
        <v>1459</v>
      </c>
      <c r="AM240" t="s">
        <v>4300</v>
      </c>
      <c r="AN240" t="s">
        <v>1183</v>
      </c>
      <c r="AO240" t="s">
        <v>476</v>
      </c>
      <c r="AP240" t="s">
        <v>22403</v>
      </c>
      <c r="AQ240" t="s">
        <v>14</v>
      </c>
      <c r="AR240" t="s">
        <v>14</v>
      </c>
      <c r="AS240" t="s">
        <v>14</v>
      </c>
      <c r="AT240" t="s">
        <v>14</v>
      </c>
      <c r="AU240" t="s">
        <v>2252</v>
      </c>
      <c r="AV240" t="s">
        <v>4272</v>
      </c>
      <c r="AW240" t="s">
        <v>4272</v>
      </c>
      <c r="AX240" t="s">
        <v>4272</v>
      </c>
      <c r="AY240" t="s">
        <v>2378</v>
      </c>
      <c r="AZ240" t="s">
        <v>22404</v>
      </c>
      <c r="BA240" t="s">
        <v>22170</v>
      </c>
      <c r="BB240" t="s">
        <v>22181</v>
      </c>
      <c r="BC240">
        <v>59198.28</v>
      </c>
      <c r="BD240">
        <v>68670</v>
      </c>
      <c r="BE240" t="s">
        <v>14</v>
      </c>
      <c r="BF240" t="s">
        <v>14</v>
      </c>
      <c r="BG240" t="s">
        <v>2214</v>
      </c>
      <c r="BH240" t="s">
        <v>14</v>
      </c>
      <c r="BI240" t="s">
        <v>22092</v>
      </c>
      <c r="BJ240" t="s">
        <v>4294</v>
      </c>
      <c r="BK240" t="s">
        <v>14</v>
      </c>
      <c r="BL240" t="s">
        <v>22170</v>
      </c>
      <c r="BM240" t="s">
        <v>22181</v>
      </c>
      <c r="BN240" t="s">
        <v>4301</v>
      </c>
      <c r="BO240" t="s">
        <v>14</v>
      </c>
      <c r="BP240" t="s">
        <v>22402</v>
      </c>
      <c r="BQ240" t="s">
        <v>2217</v>
      </c>
      <c r="BR240" t="s">
        <v>2218</v>
      </c>
      <c r="BS240" t="s">
        <v>4274</v>
      </c>
      <c r="BT240" t="s">
        <v>14</v>
      </c>
      <c r="BU240" t="s">
        <v>14</v>
      </c>
      <c r="BV240" t="s">
        <v>14</v>
      </c>
      <c r="BW240" t="s">
        <v>14</v>
      </c>
      <c r="BX240" t="s">
        <v>14</v>
      </c>
      <c r="BY240" t="s">
        <v>2220</v>
      </c>
      <c r="BZ240" t="s">
        <v>22402</v>
      </c>
      <c r="CA240" t="s">
        <v>4275</v>
      </c>
      <c r="CB240" t="s">
        <v>14</v>
      </c>
      <c r="CC240" t="s">
        <v>14</v>
      </c>
      <c r="CD240" t="s">
        <v>14</v>
      </c>
      <c r="CE240" t="s">
        <v>14</v>
      </c>
      <c r="CF240" t="s">
        <v>4302</v>
      </c>
      <c r="CG240" t="s">
        <v>591</v>
      </c>
      <c r="CH240" t="s">
        <v>22075</v>
      </c>
      <c r="CJ240" t="s">
        <v>476</v>
      </c>
      <c r="CK240" t="s">
        <v>24</v>
      </c>
      <c r="CM240" s="4" t="str">
        <f>_xlfn.XLOOKUP($CG240,tbl_area_24_07_2024[Nombre Área],tbl_area_24_07_2024[Estado],"Si no se encuentra",2,)</f>
        <v>Nuevo León</v>
      </c>
      <c r="CN240" s="4" t="str">
        <f>_xlfn.XLOOKUP($CG240,tbl_area_24_07_2024[Nombre Área],tbl_area_24_07_2024[Estructura],"Si no se encuentra",2,)</f>
        <v>Juntas Distritales</v>
      </c>
    </row>
    <row r="241" spans="1:92" ht="34.9" customHeight="1" x14ac:dyDescent="0.85">
      <c r="A241" t="s">
        <v>22073</v>
      </c>
      <c r="B241" t="s">
        <v>22074</v>
      </c>
      <c r="C241" t="s">
        <v>22075</v>
      </c>
      <c r="D241" t="s">
        <v>2199</v>
      </c>
      <c r="E241" t="s">
        <v>2200</v>
      </c>
      <c r="F241" t="s">
        <v>2201</v>
      </c>
      <c r="G241" t="s">
        <v>4303</v>
      </c>
      <c r="H241" t="s">
        <v>14</v>
      </c>
      <c r="I241" t="s">
        <v>4304</v>
      </c>
      <c r="J241" t="s">
        <v>4305</v>
      </c>
      <c r="K241" t="s">
        <v>22405</v>
      </c>
      <c r="L241" t="s">
        <v>14</v>
      </c>
      <c r="M241" t="s">
        <v>22406</v>
      </c>
      <c r="N241" t="s">
        <v>4306</v>
      </c>
      <c r="O241" t="s">
        <v>22405</v>
      </c>
      <c r="P241" t="s">
        <v>14</v>
      </c>
      <c r="Q241" t="s">
        <v>22405</v>
      </c>
      <c r="R241" t="s">
        <v>22405</v>
      </c>
      <c r="S241" t="s">
        <v>14</v>
      </c>
      <c r="T241" t="s">
        <v>14</v>
      </c>
      <c r="U241" t="s">
        <v>14</v>
      </c>
      <c r="V241" t="s">
        <v>14</v>
      </c>
      <c r="W241" t="s">
        <v>1663</v>
      </c>
      <c r="X241" t="s">
        <v>85</v>
      </c>
      <c r="Y241" t="s">
        <v>1217</v>
      </c>
      <c r="Z241" t="s">
        <v>18</v>
      </c>
      <c r="AA241" t="s">
        <v>14</v>
      </c>
      <c r="AB241" t="s">
        <v>22405</v>
      </c>
      <c r="AC241" t="s">
        <v>4307</v>
      </c>
      <c r="AD241" t="s">
        <v>2207</v>
      </c>
      <c r="AE241" t="s">
        <v>4308</v>
      </c>
      <c r="AF241" t="s">
        <v>14</v>
      </c>
      <c r="AG241" t="s">
        <v>14</v>
      </c>
      <c r="AH241" t="s">
        <v>2209</v>
      </c>
      <c r="AI241" t="s">
        <v>4309</v>
      </c>
      <c r="AJ241" t="s">
        <v>1437</v>
      </c>
      <c r="AK241" t="s">
        <v>4309</v>
      </c>
      <c r="AL241" t="s">
        <v>1457</v>
      </c>
      <c r="AM241" t="s">
        <v>4310</v>
      </c>
      <c r="AN241" t="s">
        <v>1180</v>
      </c>
      <c r="AO241" t="s">
        <v>159</v>
      </c>
      <c r="AP241" t="s">
        <v>22407</v>
      </c>
      <c r="AQ241" t="s">
        <v>159</v>
      </c>
      <c r="AR241" t="s">
        <v>14</v>
      </c>
      <c r="AS241" t="s">
        <v>14</v>
      </c>
      <c r="AT241" t="s">
        <v>14</v>
      </c>
      <c r="AU241" t="s">
        <v>2252</v>
      </c>
      <c r="AV241" t="s">
        <v>4311</v>
      </c>
      <c r="AW241" t="s">
        <v>4311</v>
      </c>
      <c r="AX241" t="s">
        <v>4311</v>
      </c>
      <c r="AY241" t="s">
        <v>4312</v>
      </c>
      <c r="AZ241" t="s">
        <v>22408</v>
      </c>
      <c r="BA241" t="s">
        <v>22409</v>
      </c>
      <c r="BB241" t="s">
        <v>22410</v>
      </c>
      <c r="BC241">
        <v>54280.35</v>
      </c>
      <c r="BD241">
        <v>62965.2</v>
      </c>
      <c r="BE241" t="s">
        <v>14</v>
      </c>
      <c r="BF241" t="s">
        <v>14</v>
      </c>
      <c r="BG241" t="s">
        <v>2214</v>
      </c>
      <c r="BH241" t="s">
        <v>14</v>
      </c>
      <c r="BI241" t="s">
        <v>22092</v>
      </c>
      <c r="BJ241" t="s">
        <v>4313</v>
      </c>
      <c r="BK241" t="s">
        <v>14</v>
      </c>
      <c r="BL241" t="s">
        <v>22408</v>
      </c>
      <c r="BM241" t="s">
        <v>22411</v>
      </c>
      <c r="BN241" t="s">
        <v>4314</v>
      </c>
      <c r="BO241" t="s">
        <v>14</v>
      </c>
      <c r="BP241" t="s">
        <v>22405</v>
      </c>
      <c r="BQ241" t="s">
        <v>2217</v>
      </c>
      <c r="BR241" t="s">
        <v>2218</v>
      </c>
      <c r="BS241" t="s">
        <v>2376</v>
      </c>
      <c r="BT241" t="s">
        <v>14</v>
      </c>
      <c r="BU241" t="s">
        <v>14</v>
      </c>
      <c r="BV241" t="s">
        <v>14</v>
      </c>
      <c r="BW241" t="s">
        <v>14</v>
      </c>
      <c r="BX241" t="s">
        <v>14</v>
      </c>
      <c r="BY241" t="s">
        <v>2220</v>
      </c>
      <c r="BZ241" t="s">
        <v>22405</v>
      </c>
      <c r="CA241" t="s">
        <v>4315</v>
      </c>
      <c r="CB241" t="s">
        <v>14</v>
      </c>
      <c r="CC241" t="s">
        <v>14</v>
      </c>
      <c r="CD241" t="s">
        <v>14</v>
      </c>
      <c r="CE241" t="s">
        <v>14</v>
      </c>
      <c r="CF241" t="s">
        <v>4316</v>
      </c>
      <c r="CG241" t="s">
        <v>268</v>
      </c>
      <c r="CH241" t="s">
        <v>22075</v>
      </c>
      <c r="CJ241" t="s">
        <v>159</v>
      </c>
      <c r="CK241" t="s">
        <v>24</v>
      </c>
      <c r="CM241" s="4" t="str">
        <f>_xlfn.XLOOKUP($CG241,tbl_area_24_07_2024[Nombre Área],tbl_area_24_07_2024[Estado],"Si no se encuentra",2,)</f>
        <v>México</v>
      </c>
      <c r="CN241" s="4" t="str">
        <f>_xlfn.XLOOKUP($CG241,tbl_area_24_07_2024[Nombre Área],tbl_area_24_07_2024[Estructura],"Si no se encuentra",2,)</f>
        <v>Juntas Distritales</v>
      </c>
    </row>
    <row r="242" spans="1:92" ht="34.9" customHeight="1" x14ac:dyDescent="0.85">
      <c r="A242" t="s">
        <v>22073</v>
      </c>
      <c r="B242" t="s">
        <v>22074</v>
      </c>
      <c r="C242" t="s">
        <v>22075</v>
      </c>
      <c r="D242" t="s">
        <v>2199</v>
      </c>
      <c r="E242" t="s">
        <v>2242</v>
      </c>
      <c r="F242" t="s">
        <v>2201</v>
      </c>
      <c r="G242" t="s">
        <v>4317</v>
      </c>
      <c r="H242" t="s">
        <v>14</v>
      </c>
      <c r="I242" t="s">
        <v>4304</v>
      </c>
      <c r="J242" t="s">
        <v>4318</v>
      </c>
      <c r="K242" t="s">
        <v>22412</v>
      </c>
      <c r="L242" t="s">
        <v>14</v>
      </c>
      <c r="M242" t="s">
        <v>22413</v>
      </c>
      <c r="N242" t="s">
        <v>4319</v>
      </c>
      <c r="O242" t="s">
        <v>22412</v>
      </c>
      <c r="P242" t="s">
        <v>14</v>
      </c>
      <c r="Q242" t="s">
        <v>22412</v>
      </c>
      <c r="R242" t="s">
        <v>22412</v>
      </c>
      <c r="S242" t="s">
        <v>14</v>
      </c>
      <c r="T242" t="s">
        <v>14</v>
      </c>
      <c r="U242" t="s">
        <v>14</v>
      </c>
      <c r="V242" t="s">
        <v>14</v>
      </c>
      <c r="W242" t="s">
        <v>14</v>
      </c>
      <c r="X242" t="s">
        <v>14</v>
      </c>
      <c r="Y242" t="s">
        <v>14</v>
      </c>
      <c r="Z242" t="s">
        <v>14</v>
      </c>
      <c r="AA242" t="s">
        <v>4320</v>
      </c>
      <c r="AB242" t="s">
        <v>22412</v>
      </c>
      <c r="AC242" t="s">
        <v>4321</v>
      </c>
      <c r="AD242" t="s">
        <v>2207</v>
      </c>
      <c r="AE242" t="s">
        <v>467</v>
      </c>
      <c r="AF242" t="s">
        <v>1174</v>
      </c>
      <c r="AG242" t="s">
        <v>14</v>
      </c>
      <c r="AH242" t="s">
        <v>2209</v>
      </c>
      <c r="AI242" t="s">
        <v>4322</v>
      </c>
      <c r="AJ242" t="s">
        <v>1446</v>
      </c>
      <c r="AK242" t="s">
        <v>4322</v>
      </c>
      <c r="AL242" t="s">
        <v>1186</v>
      </c>
      <c r="AM242" t="s">
        <v>4322</v>
      </c>
      <c r="AN242" t="s">
        <v>1180</v>
      </c>
      <c r="AO242" t="s">
        <v>159</v>
      </c>
      <c r="AP242" t="s">
        <v>22414</v>
      </c>
      <c r="AQ242" t="s">
        <v>159</v>
      </c>
      <c r="AR242" t="s">
        <v>14</v>
      </c>
      <c r="AS242" t="s">
        <v>14</v>
      </c>
      <c r="AT242" t="s">
        <v>14</v>
      </c>
      <c r="AU242" t="s">
        <v>2252</v>
      </c>
      <c r="AV242" t="s">
        <v>4311</v>
      </c>
      <c r="AW242" t="s">
        <v>4311</v>
      </c>
      <c r="AX242" t="s">
        <v>4311</v>
      </c>
      <c r="AY242" t="s">
        <v>4323</v>
      </c>
      <c r="AZ242" t="s">
        <v>22415</v>
      </c>
      <c r="BA242" t="s">
        <v>22346</v>
      </c>
      <c r="BB242" t="s">
        <v>22082</v>
      </c>
      <c r="BC242">
        <v>206400</v>
      </c>
      <c r="BD242">
        <v>239424</v>
      </c>
      <c r="BE242" t="s">
        <v>14</v>
      </c>
      <c r="BF242" t="s">
        <v>14</v>
      </c>
      <c r="BG242" t="s">
        <v>2214</v>
      </c>
      <c r="BH242" t="s">
        <v>14</v>
      </c>
      <c r="BI242" t="s">
        <v>22092</v>
      </c>
      <c r="BJ242" t="s">
        <v>4324</v>
      </c>
      <c r="BK242" t="s">
        <v>14</v>
      </c>
      <c r="BL242" t="s">
        <v>22416</v>
      </c>
      <c r="BM242" t="s">
        <v>22417</v>
      </c>
      <c r="BN242" t="s">
        <v>4325</v>
      </c>
      <c r="BO242" t="s">
        <v>14</v>
      </c>
      <c r="BP242" t="s">
        <v>22412</v>
      </c>
      <c r="BQ242" t="s">
        <v>2217</v>
      </c>
      <c r="BR242" t="s">
        <v>2218</v>
      </c>
      <c r="BS242" t="s">
        <v>2376</v>
      </c>
      <c r="BT242" t="s">
        <v>14</v>
      </c>
      <c r="BU242" t="s">
        <v>14</v>
      </c>
      <c r="BV242" t="s">
        <v>14</v>
      </c>
      <c r="BW242" t="s">
        <v>14</v>
      </c>
      <c r="BX242" t="s">
        <v>14</v>
      </c>
      <c r="BY242" t="s">
        <v>2220</v>
      </c>
      <c r="BZ242" t="s">
        <v>22412</v>
      </c>
      <c r="CA242" t="s">
        <v>4315</v>
      </c>
      <c r="CB242" t="s">
        <v>14</v>
      </c>
      <c r="CC242" t="s">
        <v>14</v>
      </c>
      <c r="CD242" t="s">
        <v>14</v>
      </c>
      <c r="CE242" t="s">
        <v>14</v>
      </c>
      <c r="CF242" t="s">
        <v>4326</v>
      </c>
      <c r="CG242" t="s">
        <v>268</v>
      </c>
      <c r="CH242" t="s">
        <v>22075</v>
      </c>
      <c r="CJ242" t="s">
        <v>159</v>
      </c>
      <c r="CK242" t="s">
        <v>24</v>
      </c>
      <c r="CM242" s="4" t="str">
        <f>_xlfn.XLOOKUP($CG242,tbl_area_24_07_2024[Nombre Área],tbl_area_24_07_2024[Estado],"Si no se encuentra",2,)</f>
        <v>México</v>
      </c>
      <c r="CN242" s="4" t="str">
        <f>_xlfn.XLOOKUP($CG242,tbl_area_24_07_2024[Nombre Área],tbl_area_24_07_2024[Estructura],"Si no se encuentra",2,)</f>
        <v>Juntas Distritales</v>
      </c>
    </row>
    <row r="243" spans="1:92" ht="34.9" customHeight="1" x14ac:dyDescent="0.85">
      <c r="A243" t="s">
        <v>22073</v>
      </c>
      <c r="B243" t="s">
        <v>22074</v>
      </c>
      <c r="C243" t="s">
        <v>22075</v>
      </c>
      <c r="D243" t="s">
        <v>2199</v>
      </c>
      <c r="E243" t="s">
        <v>2242</v>
      </c>
      <c r="F243" t="s">
        <v>2201</v>
      </c>
      <c r="G243" t="s">
        <v>4327</v>
      </c>
      <c r="H243" t="s">
        <v>14</v>
      </c>
      <c r="I243" t="s">
        <v>4304</v>
      </c>
      <c r="J243" t="s">
        <v>4328</v>
      </c>
      <c r="K243" t="s">
        <v>22418</v>
      </c>
      <c r="L243" t="s">
        <v>14</v>
      </c>
      <c r="M243" t="s">
        <v>22369</v>
      </c>
      <c r="N243" t="s">
        <v>4329</v>
      </c>
      <c r="O243" t="s">
        <v>22418</v>
      </c>
      <c r="P243" t="s">
        <v>14</v>
      </c>
      <c r="Q243" t="s">
        <v>22418</v>
      </c>
      <c r="R243" t="s">
        <v>22418</v>
      </c>
      <c r="S243" t="s">
        <v>14</v>
      </c>
      <c r="T243" t="s">
        <v>14</v>
      </c>
      <c r="U243" t="s">
        <v>14</v>
      </c>
      <c r="V243" t="s">
        <v>14</v>
      </c>
      <c r="W243" t="s">
        <v>456</v>
      </c>
      <c r="X243" t="s">
        <v>72</v>
      </c>
      <c r="Y243" t="s">
        <v>59</v>
      </c>
      <c r="Z243" t="s">
        <v>12</v>
      </c>
      <c r="AA243" t="s">
        <v>14</v>
      </c>
      <c r="AB243" t="s">
        <v>22418</v>
      </c>
      <c r="AC243" t="s">
        <v>4330</v>
      </c>
      <c r="AD243" t="s">
        <v>2348</v>
      </c>
      <c r="AE243" t="s">
        <v>590</v>
      </c>
      <c r="AF243" t="s">
        <v>1179</v>
      </c>
      <c r="AG243" t="s">
        <v>14</v>
      </c>
      <c r="AH243" t="s">
        <v>2209</v>
      </c>
      <c r="AI243" t="s">
        <v>4331</v>
      </c>
      <c r="AJ243" t="s">
        <v>1437</v>
      </c>
      <c r="AK243" t="s">
        <v>4331</v>
      </c>
      <c r="AL243" t="s">
        <v>1457</v>
      </c>
      <c r="AM243" t="s">
        <v>4310</v>
      </c>
      <c r="AN243" t="s">
        <v>1180</v>
      </c>
      <c r="AO243" t="s">
        <v>159</v>
      </c>
      <c r="AP243" t="s">
        <v>22407</v>
      </c>
      <c r="AQ243" t="s">
        <v>159</v>
      </c>
      <c r="AR243" t="s">
        <v>14</v>
      </c>
      <c r="AS243" t="s">
        <v>14</v>
      </c>
      <c r="AT243" t="s">
        <v>14</v>
      </c>
      <c r="AU243" t="s">
        <v>2252</v>
      </c>
      <c r="AV243" t="s">
        <v>4311</v>
      </c>
      <c r="AW243" t="s">
        <v>4311</v>
      </c>
      <c r="AX243" t="s">
        <v>4311</v>
      </c>
      <c r="AY243" t="s">
        <v>4332</v>
      </c>
      <c r="AZ243" t="s">
        <v>22381</v>
      </c>
      <c r="BA243" t="s">
        <v>22074</v>
      </c>
      <c r="BB243" t="s">
        <v>22082</v>
      </c>
      <c r="BC243">
        <v>12658.84</v>
      </c>
      <c r="BD243">
        <v>14684.25</v>
      </c>
      <c r="BE243" t="s">
        <v>14</v>
      </c>
      <c r="BF243" t="s">
        <v>14</v>
      </c>
      <c r="BG243" t="s">
        <v>2214</v>
      </c>
      <c r="BH243" t="s">
        <v>14</v>
      </c>
      <c r="BI243" t="s">
        <v>22092</v>
      </c>
      <c r="BJ243" t="s">
        <v>4333</v>
      </c>
      <c r="BK243" t="s">
        <v>14</v>
      </c>
      <c r="BL243" t="s">
        <v>22419</v>
      </c>
      <c r="BM243" t="s">
        <v>22401</v>
      </c>
      <c r="BN243" t="s">
        <v>4334</v>
      </c>
      <c r="BO243" t="s">
        <v>14</v>
      </c>
      <c r="BP243" t="s">
        <v>22418</v>
      </c>
      <c r="BQ243" t="s">
        <v>2217</v>
      </c>
      <c r="BR243" t="s">
        <v>2218</v>
      </c>
      <c r="BS243" t="s">
        <v>2376</v>
      </c>
      <c r="BT243" t="s">
        <v>14</v>
      </c>
      <c r="BU243" t="s">
        <v>14</v>
      </c>
      <c r="BV243" t="s">
        <v>14</v>
      </c>
      <c r="BW243" t="s">
        <v>14</v>
      </c>
      <c r="BX243" t="s">
        <v>14</v>
      </c>
      <c r="BY243" t="s">
        <v>2220</v>
      </c>
      <c r="BZ243" t="s">
        <v>22418</v>
      </c>
      <c r="CA243" t="s">
        <v>4315</v>
      </c>
      <c r="CB243" t="s">
        <v>14</v>
      </c>
      <c r="CC243" t="s">
        <v>14</v>
      </c>
      <c r="CD243" t="s">
        <v>14</v>
      </c>
      <c r="CE243" t="s">
        <v>14</v>
      </c>
      <c r="CF243" t="s">
        <v>4335</v>
      </c>
      <c r="CG243" t="s">
        <v>268</v>
      </c>
      <c r="CH243" t="s">
        <v>22075</v>
      </c>
      <c r="CJ243" t="s">
        <v>159</v>
      </c>
      <c r="CK243" t="s">
        <v>24</v>
      </c>
      <c r="CM243" s="4" t="str">
        <f>_xlfn.XLOOKUP($CG243,tbl_area_24_07_2024[Nombre Área],tbl_area_24_07_2024[Estado],"Si no se encuentra",2,)</f>
        <v>México</v>
      </c>
      <c r="CN243" s="4" t="str">
        <f>_xlfn.XLOOKUP($CG243,tbl_area_24_07_2024[Nombre Área],tbl_area_24_07_2024[Estructura],"Si no se encuentra",2,)</f>
        <v>Juntas Distritales</v>
      </c>
    </row>
    <row r="244" spans="1:92" ht="34.9" customHeight="1" x14ac:dyDescent="0.85">
      <c r="A244" t="s">
        <v>22073</v>
      </c>
      <c r="B244" t="s">
        <v>22074</v>
      </c>
      <c r="C244" t="s">
        <v>22075</v>
      </c>
      <c r="D244" t="s">
        <v>2199</v>
      </c>
      <c r="E244" t="s">
        <v>2200</v>
      </c>
      <c r="F244" t="s">
        <v>2201</v>
      </c>
      <c r="G244" t="s">
        <v>3052</v>
      </c>
      <c r="H244" t="s">
        <v>14</v>
      </c>
      <c r="I244" t="s">
        <v>4336</v>
      </c>
      <c r="J244" t="s">
        <v>4337</v>
      </c>
      <c r="K244" t="s">
        <v>1623</v>
      </c>
      <c r="L244" t="s">
        <v>14</v>
      </c>
      <c r="M244" t="s">
        <v>14</v>
      </c>
      <c r="N244" t="s">
        <v>4338</v>
      </c>
      <c r="O244" t="s">
        <v>1623</v>
      </c>
      <c r="P244" t="s">
        <v>14</v>
      </c>
      <c r="Q244" t="s">
        <v>1623</v>
      </c>
      <c r="R244" t="s">
        <v>1623</v>
      </c>
      <c r="S244" t="s">
        <v>14</v>
      </c>
      <c r="T244" t="s">
        <v>14</v>
      </c>
      <c r="U244" t="s">
        <v>14</v>
      </c>
      <c r="V244" t="s">
        <v>14</v>
      </c>
      <c r="W244" t="s">
        <v>304</v>
      </c>
      <c r="X244" t="s">
        <v>71</v>
      </c>
      <c r="Y244" t="s">
        <v>11</v>
      </c>
      <c r="Z244" t="s">
        <v>18</v>
      </c>
      <c r="AA244" t="s">
        <v>14</v>
      </c>
      <c r="AB244" t="s">
        <v>1623</v>
      </c>
      <c r="AC244" t="s">
        <v>4339</v>
      </c>
      <c r="AD244" t="s">
        <v>2207</v>
      </c>
      <c r="AE244" t="s">
        <v>4340</v>
      </c>
      <c r="AF244" t="s">
        <v>1620</v>
      </c>
      <c r="AG244" t="s">
        <v>14</v>
      </c>
      <c r="AH244" t="s">
        <v>2209</v>
      </c>
      <c r="AI244" t="s">
        <v>3045</v>
      </c>
      <c r="AJ244" t="s">
        <v>1182</v>
      </c>
      <c r="AK244" t="s">
        <v>4341</v>
      </c>
      <c r="AL244" t="s">
        <v>1182</v>
      </c>
      <c r="AM244" t="s">
        <v>4341</v>
      </c>
      <c r="AN244" t="s">
        <v>1432</v>
      </c>
      <c r="AO244" t="s">
        <v>2371</v>
      </c>
      <c r="AP244" t="s">
        <v>22420</v>
      </c>
      <c r="AQ244" t="s">
        <v>14</v>
      </c>
      <c r="AR244" t="s">
        <v>14</v>
      </c>
      <c r="AS244" t="s">
        <v>14</v>
      </c>
      <c r="AT244" t="s">
        <v>14</v>
      </c>
      <c r="AU244" t="s">
        <v>4342</v>
      </c>
      <c r="AV244" t="s">
        <v>4343</v>
      </c>
      <c r="AW244" t="s">
        <v>4343</v>
      </c>
      <c r="AX244" t="s">
        <v>4343</v>
      </c>
      <c r="AY244" t="s">
        <v>3052</v>
      </c>
      <c r="AZ244" t="s">
        <v>22406</v>
      </c>
      <c r="BA244" t="s">
        <v>22406</v>
      </c>
      <c r="BB244" t="s">
        <v>22421</v>
      </c>
      <c r="BC244">
        <v>69996.03</v>
      </c>
      <c r="BD244">
        <v>85169.99</v>
      </c>
      <c r="BE244" t="s">
        <v>14</v>
      </c>
      <c r="BF244" t="s">
        <v>14</v>
      </c>
      <c r="BG244" t="s">
        <v>2214</v>
      </c>
      <c r="BH244" t="s">
        <v>14</v>
      </c>
      <c r="BI244" t="s">
        <v>22092</v>
      </c>
      <c r="BJ244" t="s">
        <v>4344</v>
      </c>
      <c r="BK244" t="s">
        <v>14</v>
      </c>
      <c r="BL244" t="s">
        <v>22406</v>
      </c>
      <c r="BM244" t="s">
        <v>22421</v>
      </c>
      <c r="BN244" t="s">
        <v>4345</v>
      </c>
      <c r="BO244" t="s">
        <v>14</v>
      </c>
      <c r="BP244" t="s">
        <v>1623</v>
      </c>
      <c r="BQ244" t="s">
        <v>2217</v>
      </c>
      <c r="BR244" t="s">
        <v>2218</v>
      </c>
      <c r="BS244" t="s">
        <v>4346</v>
      </c>
      <c r="BT244" t="s">
        <v>14</v>
      </c>
      <c r="BU244" t="s">
        <v>14</v>
      </c>
      <c r="BV244" t="s">
        <v>14</v>
      </c>
      <c r="BW244" t="s">
        <v>14</v>
      </c>
      <c r="BX244" t="s">
        <v>14</v>
      </c>
      <c r="BY244" t="s">
        <v>2220</v>
      </c>
      <c r="BZ244" t="s">
        <v>1623</v>
      </c>
      <c r="CA244" t="s">
        <v>4347</v>
      </c>
      <c r="CB244" t="s">
        <v>14</v>
      </c>
      <c r="CC244" t="s">
        <v>14</v>
      </c>
      <c r="CD244" t="s">
        <v>14</v>
      </c>
      <c r="CE244" t="s">
        <v>14</v>
      </c>
      <c r="CF244" t="s">
        <v>4348</v>
      </c>
      <c r="CG244" t="s">
        <v>399</v>
      </c>
      <c r="CH244" t="s">
        <v>22075</v>
      </c>
      <c r="CJ244" t="s">
        <v>51</v>
      </c>
      <c r="CK244" t="s">
        <v>24</v>
      </c>
      <c r="CM244" s="4" t="str">
        <f>_xlfn.XLOOKUP($CG244,tbl_area_24_07_2024[Nombre Área],tbl_area_24_07_2024[Estado],"Si no se encuentra",2,)</f>
        <v>Coahuila</v>
      </c>
      <c r="CN244" s="4" t="str">
        <f>_xlfn.XLOOKUP($CG244,tbl_area_24_07_2024[Nombre Área],tbl_area_24_07_2024[Estructura],"Si no se encuentra",2,)</f>
        <v>Juntas Distritales</v>
      </c>
    </row>
    <row r="245" spans="1:92" ht="34.9" customHeight="1" x14ac:dyDescent="0.85">
      <c r="A245" t="s">
        <v>22073</v>
      </c>
      <c r="B245" t="s">
        <v>22074</v>
      </c>
      <c r="C245" t="s">
        <v>22075</v>
      </c>
      <c r="D245" t="s">
        <v>2199</v>
      </c>
      <c r="E245" t="s">
        <v>2200</v>
      </c>
      <c r="F245" t="s">
        <v>2201</v>
      </c>
      <c r="G245" t="s">
        <v>4349</v>
      </c>
      <c r="H245" t="s">
        <v>14</v>
      </c>
      <c r="I245" t="s">
        <v>4350</v>
      </c>
      <c r="J245" t="s">
        <v>4351</v>
      </c>
      <c r="K245" t="s">
        <v>1624</v>
      </c>
      <c r="L245" t="s">
        <v>14</v>
      </c>
      <c r="M245" t="s">
        <v>14</v>
      </c>
      <c r="N245" t="s">
        <v>4352</v>
      </c>
      <c r="O245" t="s">
        <v>1624</v>
      </c>
      <c r="P245" t="s">
        <v>14</v>
      </c>
      <c r="Q245" t="s">
        <v>1624</v>
      </c>
      <c r="R245" t="s">
        <v>1624</v>
      </c>
      <c r="S245" t="s">
        <v>14</v>
      </c>
      <c r="T245" t="s">
        <v>14</v>
      </c>
      <c r="U245" t="s">
        <v>14</v>
      </c>
      <c r="V245" t="s">
        <v>14</v>
      </c>
      <c r="W245" t="s">
        <v>4353</v>
      </c>
      <c r="X245" t="s">
        <v>125</v>
      </c>
      <c r="Y245" t="s">
        <v>190</v>
      </c>
      <c r="Z245" t="s">
        <v>18</v>
      </c>
      <c r="AA245" t="s">
        <v>14</v>
      </c>
      <c r="AB245" t="s">
        <v>1624</v>
      </c>
      <c r="AC245" t="s">
        <v>4354</v>
      </c>
      <c r="AD245" t="s">
        <v>2348</v>
      </c>
      <c r="AE245" t="s">
        <v>2610</v>
      </c>
      <c r="AF245" t="s">
        <v>4355</v>
      </c>
      <c r="AG245" t="s">
        <v>14</v>
      </c>
      <c r="AH245" t="s">
        <v>2209</v>
      </c>
      <c r="AI245" t="s">
        <v>4356</v>
      </c>
      <c r="AJ245" t="s">
        <v>1168</v>
      </c>
      <c r="AK245" t="s">
        <v>4357</v>
      </c>
      <c r="AL245" t="s">
        <v>1206</v>
      </c>
      <c r="AM245" t="s">
        <v>4357</v>
      </c>
      <c r="AN245" t="s">
        <v>1436</v>
      </c>
      <c r="AO245" t="s">
        <v>228</v>
      </c>
      <c r="AP245" t="s">
        <v>22422</v>
      </c>
      <c r="AQ245" t="s">
        <v>14</v>
      </c>
      <c r="AR245" t="s">
        <v>14</v>
      </c>
      <c r="AS245" t="s">
        <v>14</v>
      </c>
      <c r="AT245" t="s">
        <v>14</v>
      </c>
      <c r="AU245" t="s">
        <v>2211</v>
      </c>
      <c r="AV245" t="s">
        <v>4358</v>
      </c>
      <c r="AW245" t="s">
        <v>4358</v>
      </c>
      <c r="AX245" t="s">
        <v>4358</v>
      </c>
      <c r="AY245" t="s">
        <v>4349</v>
      </c>
      <c r="AZ245" t="s">
        <v>22074</v>
      </c>
      <c r="BA245" t="s">
        <v>22074</v>
      </c>
      <c r="BB245" t="s">
        <v>22089</v>
      </c>
      <c r="BC245">
        <v>493798.92</v>
      </c>
      <c r="BD245">
        <v>572806.80000000005</v>
      </c>
      <c r="BE245" t="s">
        <v>14</v>
      </c>
      <c r="BF245" t="s">
        <v>14</v>
      </c>
      <c r="BG245" t="s">
        <v>2214</v>
      </c>
      <c r="BH245" t="s">
        <v>14</v>
      </c>
      <c r="BI245" t="s">
        <v>22092</v>
      </c>
      <c r="BJ245" t="s">
        <v>4359</v>
      </c>
      <c r="BK245" t="s">
        <v>14</v>
      </c>
      <c r="BL245" t="s">
        <v>22074</v>
      </c>
      <c r="BM245" t="s">
        <v>22089</v>
      </c>
      <c r="BN245" t="s">
        <v>4360</v>
      </c>
      <c r="BO245" t="s">
        <v>14</v>
      </c>
      <c r="BP245" t="s">
        <v>1624</v>
      </c>
      <c r="BQ245" t="s">
        <v>2217</v>
      </c>
      <c r="BR245" t="s">
        <v>2303</v>
      </c>
      <c r="BS245" t="s">
        <v>2376</v>
      </c>
      <c r="BT245" t="s">
        <v>14</v>
      </c>
      <c r="BU245" t="s">
        <v>14</v>
      </c>
      <c r="BV245" t="s">
        <v>14</v>
      </c>
      <c r="BW245" t="s">
        <v>14</v>
      </c>
      <c r="BX245" t="s">
        <v>14</v>
      </c>
      <c r="BY245" t="s">
        <v>2220</v>
      </c>
      <c r="BZ245" t="s">
        <v>1624</v>
      </c>
      <c r="CA245" t="s">
        <v>14</v>
      </c>
      <c r="CB245" t="s">
        <v>14</v>
      </c>
      <c r="CC245" t="s">
        <v>14</v>
      </c>
      <c r="CD245" t="s">
        <v>14</v>
      </c>
      <c r="CE245" t="s">
        <v>14</v>
      </c>
      <c r="CF245" t="s">
        <v>4361</v>
      </c>
      <c r="CG245" t="s">
        <v>553</v>
      </c>
      <c r="CH245" t="s">
        <v>22075</v>
      </c>
      <c r="CJ245" t="s">
        <v>228</v>
      </c>
      <c r="CK245" t="s">
        <v>24</v>
      </c>
      <c r="CM245" s="4" t="str">
        <f>_xlfn.XLOOKUP($CG245,tbl_area_24_07_2024[Nombre Área],tbl_area_24_07_2024[Estado],"Si no se encuentra",2,)</f>
        <v>Morelos</v>
      </c>
      <c r="CN245" s="4" t="str">
        <f>_xlfn.XLOOKUP($CG245,tbl_area_24_07_2024[Nombre Área],tbl_area_24_07_2024[Estructura],"Si no se encuentra",2,)</f>
        <v>Juntas Distritales</v>
      </c>
    </row>
    <row r="246" spans="1:92" ht="34.9" customHeight="1" x14ac:dyDescent="0.85">
      <c r="A246" t="s">
        <v>22073</v>
      </c>
      <c r="B246" t="s">
        <v>22074</v>
      </c>
      <c r="C246" t="s">
        <v>22075</v>
      </c>
      <c r="D246" t="s">
        <v>2199</v>
      </c>
      <c r="E246" t="s">
        <v>2242</v>
      </c>
      <c r="F246" t="s">
        <v>2201</v>
      </c>
      <c r="G246" t="s">
        <v>4362</v>
      </c>
      <c r="H246" t="s">
        <v>14</v>
      </c>
      <c r="I246" t="s">
        <v>4363</v>
      </c>
      <c r="J246" t="s">
        <v>4364</v>
      </c>
      <c r="K246" t="s">
        <v>1625</v>
      </c>
      <c r="L246" t="s">
        <v>14</v>
      </c>
      <c r="M246" t="s">
        <v>14</v>
      </c>
      <c r="N246" t="s">
        <v>4365</v>
      </c>
      <c r="O246" t="s">
        <v>1625</v>
      </c>
      <c r="P246" t="s">
        <v>14</v>
      </c>
      <c r="Q246" t="s">
        <v>1625</v>
      </c>
      <c r="R246" t="s">
        <v>1625</v>
      </c>
      <c r="S246" t="s">
        <v>14</v>
      </c>
      <c r="T246" t="s">
        <v>14</v>
      </c>
      <c r="U246" t="s">
        <v>14</v>
      </c>
      <c r="V246" t="s">
        <v>14</v>
      </c>
      <c r="W246" t="s">
        <v>1381</v>
      </c>
      <c r="X246" t="s">
        <v>243</v>
      </c>
      <c r="Y246" t="s">
        <v>39</v>
      </c>
      <c r="Z246" t="s">
        <v>12</v>
      </c>
      <c r="AA246" t="s">
        <v>4366</v>
      </c>
      <c r="AB246" t="s">
        <v>1625</v>
      </c>
      <c r="AC246" t="s">
        <v>4367</v>
      </c>
      <c r="AD246" t="s">
        <v>2207</v>
      </c>
      <c r="AE246" t="s">
        <v>4368</v>
      </c>
      <c r="AF246" t="s">
        <v>4369</v>
      </c>
      <c r="AG246" t="s">
        <v>14</v>
      </c>
      <c r="AH246" t="s">
        <v>2209</v>
      </c>
      <c r="AI246" t="s">
        <v>4370</v>
      </c>
      <c r="AJ246" t="s">
        <v>1451</v>
      </c>
      <c r="AK246" t="s">
        <v>2059</v>
      </c>
      <c r="AL246" t="s">
        <v>1446</v>
      </c>
      <c r="AM246" t="s">
        <v>2059</v>
      </c>
      <c r="AN246" t="s">
        <v>1446</v>
      </c>
      <c r="AO246" t="s">
        <v>416</v>
      </c>
      <c r="AP246" t="s">
        <v>22423</v>
      </c>
      <c r="AQ246" t="s">
        <v>14</v>
      </c>
      <c r="AR246" t="s">
        <v>14</v>
      </c>
      <c r="AS246" t="s">
        <v>14</v>
      </c>
      <c r="AT246" t="s">
        <v>14</v>
      </c>
      <c r="AU246" t="s">
        <v>4371</v>
      </c>
      <c r="AV246" t="s">
        <v>4372</v>
      </c>
      <c r="AW246" t="s">
        <v>4372</v>
      </c>
      <c r="AX246" t="s">
        <v>4372</v>
      </c>
      <c r="AY246" t="s">
        <v>4373</v>
      </c>
      <c r="AZ246" t="s">
        <v>22104</v>
      </c>
      <c r="BA246" t="s">
        <v>22104</v>
      </c>
      <c r="BB246" t="s">
        <v>22089</v>
      </c>
      <c r="BC246">
        <v>50107.25</v>
      </c>
      <c r="BD246">
        <v>54464.4</v>
      </c>
      <c r="BE246" t="s">
        <v>14</v>
      </c>
      <c r="BF246" t="s">
        <v>14</v>
      </c>
      <c r="BG246" t="s">
        <v>2214</v>
      </c>
      <c r="BH246" t="s">
        <v>14</v>
      </c>
      <c r="BI246" t="s">
        <v>22092</v>
      </c>
      <c r="BJ246" t="s">
        <v>4374</v>
      </c>
      <c r="BK246" t="s">
        <v>14</v>
      </c>
      <c r="BL246" t="s">
        <v>22104</v>
      </c>
      <c r="BM246" t="s">
        <v>22089</v>
      </c>
      <c r="BN246" t="s">
        <v>4375</v>
      </c>
      <c r="BO246" t="s">
        <v>14</v>
      </c>
      <c r="BP246" t="s">
        <v>1625</v>
      </c>
      <c r="BQ246" t="s">
        <v>2217</v>
      </c>
      <c r="BR246" t="s">
        <v>2303</v>
      </c>
      <c r="BS246" t="s">
        <v>2404</v>
      </c>
      <c r="BT246" t="s">
        <v>14</v>
      </c>
      <c r="BU246" t="s">
        <v>14</v>
      </c>
      <c r="BV246" t="s">
        <v>14</v>
      </c>
      <c r="BW246" t="s">
        <v>14</v>
      </c>
      <c r="BX246" t="s">
        <v>14</v>
      </c>
      <c r="BY246" t="s">
        <v>2220</v>
      </c>
      <c r="BZ246" t="s">
        <v>1625</v>
      </c>
      <c r="CA246" t="s">
        <v>4376</v>
      </c>
      <c r="CB246" t="s">
        <v>14</v>
      </c>
      <c r="CC246" t="s">
        <v>14</v>
      </c>
      <c r="CD246" t="s">
        <v>14</v>
      </c>
      <c r="CE246" t="s">
        <v>14</v>
      </c>
      <c r="CF246" t="s">
        <v>4377</v>
      </c>
      <c r="CG246" t="s">
        <v>415</v>
      </c>
      <c r="CH246" t="s">
        <v>22075</v>
      </c>
      <c r="CJ246" t="s">
        <v>416</v>
      </c>
      <c r="CK246" t="s">
        <v>24</v>
      </c>
      <c r="CM246" s="4" t="str">
        <f>_xlfn.XLOOKUP($CG246,tbl_area_24_07_2024[Nombre Área],tbl_area_24_07_2024[Estado],"Si no se encuentra",2,)</f>
        <v>Tamaulipas</v>
      </c>
      <c r="CN246" s="4" t="str">
        <f>_xlfn.XLOOKUP($CG246,tbl_area_24_07_2024[Nombre Área],tbl_area_24_07_2024[Estructura],"Si no se encuentra",2,)</f>
        <v>Juntas Distritales</v>
      </c>
    </row>
    <row r="247" spans="1:92" ht="34.9" customHeight="1" x14ac:dyDescent="0.85">
      <c r="A247" t="s">
        <v>22073</v>
      </c>
      <c r="B247" t="s">
        <v>22074</v>
      </c>
      <c r="C247" t="s">
        <v>22075</v>
      </c>
      <c r="D247" t="s">
        <v>3829</v>
      </c>
      <c r="E247" t="s">
        <v>2242</v>
      </c>
      <c r="F247" t="s">
        <v>2201</v>
      </c>
      <c r="G247" t="s">
        <v>4378</v>
      </c>
      <c r="H247" t="s">
        <v>2220</v>
      </c>
      <c r="I247" t="s">
        <v>4379</v>
      </c>
      <c r="J247" t="s">
        <v>4380</v>
      </c>
      <c r="K247" t="s">
        <v>22424</v>
      </c>
      <c r="L247" t="s">
        <v>4381</v>
      </c>
      <c r="M247" t="s">
        <v>22147</v>
      </c>
      <c r="N247" t="s">
        <v>4382</v>
      </c>
      <c r="O247" t="s">
        <v>22424</v>
      </c>
      <c r="P247" t="s">
        <v>14</v>
      </c>
      <c r="Q247" t="s">
        <v>22424</v>
      </c>
      <c r="R247" t="s">
        <v>22424</v>
      </c>
      <c r="S247" t="s">
        <v>14</v>
      </c>
      <c r="T247" t="s">
        <v>4383</v>
      </c>
      <c r="U247" t="s">
        <v>4384</v>
      </c>
      <c r="V247" t="s">
        <v>4385</v>
      </c>
      <c r="W247" t="s">
        <v>1381</v>
      </c>
      <c r="X247" t="s">
        <v>243</v>
      </c>
      <c r="Y247" t="s">
        <v>39</v>
      </c>
      <c r="Z247" t="s">
        <v>12</v>
      </c>
      <c r="AA247" t="s">
        <v>4366</v>
      </c>
      <c r="AB247" t="s">
        <v>22424</v>
      </c>
      <c r="AC247" t="s">
        <v>4367</v>
      </c>
      <c r="AD247" t="s">
        <v>2207</v>
      </c>
      <c r="AE247" t="s">
        <v>4368</v>
      </c>
      <c r="AF247" t="s">
        <v>4369</v>
      </c>
      <c r="AG247" t="s">
        <v>14</v>
      </c>
      <c r="AH247" t="s">
        <v>2209</v>
      </c>
      <c r="AI247" t="s">
        <v>4370</v>
      </c>
      <c r="AJ247" t="s">
        <v>1451</v>
      </c>
      <c r="AK247" t="s">
        <v>2059</v>
      </c>
      <c r="AL247" t="s">
        <v>1446</v>
      </c>
      <c r="AM247" t="s">
        <v>2059</v>
      </c>
      <c r="AN247" t="s">
        <v>1446</v>
      </c>
      <c r="AO247" t="s">
        <v>416</v>
      </c>
      <c r="AP247" t="s">
        <v>22423</v>
      </c>
      <c r="AQ247" t="s">
        <v>14</v>
      </c>
      <c r="AR247" t="s">
        <v>14</v>
      </c>
      <c r="AS247" t="s">
        <v>14</v>
      </c>
      <c r="AT247" t="s">
        <v>14</v>
      </c>
      <c r="AU247" t="s">
        <v>4386</v>
      </c>
      <c r="AV247" t="s">
        <v>4372</v>
      </c>
      <c r="AW247" t="s">
        <v>4372</v>
      </c>
      <c r="AX247" t="s">
        <v>4372</v>
      </c>
      <c r="AY247" t="s">
        <v>4387</v>
      </c>
      <c r="AZ247" t="s">
        <v>22100</v>
      </c>
      <c r="BA247" t="s">
        <v>22100</v>
      </c>
      <c r="BB247" t="s">
        <v>22089</v>
      </c>
      <c r="BC247">
        <v>30205.439999999999</v>
      </c>
      <c r="BD247">
        <v>32832</v>
      </c>
      <c r="BE247" t="s">
        <v>14</v>
      </c>
      <c r="BF247" t="s">
        <v>14</v>
      </c>
      <c r="BG247" t="s">
        <v>2214</v>
      </c>
      <c r="BH247" t="s">
        <v>14</v>
      </c>
      <c r="BI247" t="s">
        <v>22092</v>
      </c>
      <c r="BJ247" t="s">
        <v>4388</v>
      </c>
      <c r="BK247" t="s">
        <v>14</v>
      </c>
      <c r="BL247" t="s">
        <v>22100</v>
      </c>
      <c r="BM247" t="s">
        <v>22089</v>
      </c>
      <c r="BN247" t="s">
        <v>4389</v>
      </c>
      <c r="BO247" t="s">
        <v>14</v>
      </c>
      <c r="BP247" t="s">
        <v>22424</v>
      </c>
      <c r="BQ247" t="s">
        <v>2217</v>
      </c>
      <c r="BR247" t="s">
        <v>2303</v>
      </c>
      <c r="BS247" t="s">
        <v>2404</v>
      </c>
      <c r="BT247" t="s">
        <v>14</v>
      </c>
      <c r="BU247" t="s">
        <v>14</v>
      </c>
      <c r="BV247" t="s">
        <v>14</v>
      </c>
      <c r="BW247" t="s">
        <v>14</v>
      </c>
      <c r="BX247" t="s">
        <v>14</v>
      </c>
      <c r="BY247" t="s">
        <v>2220</v>
      </c>
      <c r="BZ247" t="s">
        <v>22424</v>
      </c>
      <c r="CA247" t="s">
        <v>4390</v>
      </c>
      <c r="CB247" t="s">
        <v>14</v>
      </c>
      <c r="CC247" t="s">
        <v>14</v>
      </c>
      <c r="CD247" t="s">
        <v>14</v>
      </c>
      <c r="CE247" t="s">
        <v>14</v>
      </c>
      <c r="CF247" t="s">
        <v>4391</v>
      </c>
      <c r="CG247" t="s">
        <v>415</v>
      </c>
      <c r="CH247" t="s">
        <v>22075</v>
      </c>
      <c r="CJ247" t="s">
        <v>416</v>
      </c>
      <c r="CK247" t="s">
        <v>24</v>
      </c>
      <c r="CM247" s="4" t="str">
        <f>_xlfn.XLOOKUP($CG247,tbl_area_24_07_2024[Nombre Área],tbl_area_24_07_2024[Estado],"Si no se encuentra",2,)</f>
        <v>Tamaulipas</v>
      </c>
      <c r="CN247" s="4" t="str">
        <f>_xlfn.XLOOKUP($CG247,tbl_area_24_07_2024[Nombre Área],tbl_area_24_07_2024[Estructura],"Si no se encuentra",2,)</f>
        <v>Juntas Distritales</v>
      </c>
    </row>
    <row r="248" spans="1:92" ht="34.9" customHeight="1" x14ac:dyDescent="0.85">
      <c r="A248" t="s">
        <v>22073</v>
      </c>
      <c r="B248" t="s">
        <v>22074</v>
      </c>
      <c r="C248" t="s">
        <v>22075</v>
      </c>
      <c r="D248" t="s">
        <v>2199</v>
      </c>
      <c r="E248" t="s">
        <v>2200</v>
      </c>
      <c r="F248" t="s">
        <v>2201</v>
      </c>
      <c r="G248" t="s">
        <v>4392</v>
      </c>
      <c r="H248" t="s">
        <v>14</v>
      </c>
      <c r="I248" t="s">
        <v>4393</v>
      </c>
      <c r="J248" t="s">
        <v>4394</v>
      </c>
      <c r="K248" t="s">
        <v>1626</v>
      </c>
      <c r="L248" t="s">
        <v>14</v>
      </c>
      <c r="M248" t="s">
        <v>14</v>
      </c>
      <c r="N248" t="s">
        <v>4395</v>
      </c>
      <c r="O248" t="s">
        <v>1626</v>
      </c>
      <c r="P248" t="s">
        <v>14</v>
      </c>
      <c r="Q248" t="s">
        <v>1626</v>
      </c>
      <c r="R248" t="s">
        <v>1626</v>
      </c>
      <c r="S248" t="s">
        <v>14</v>
      </c>
      <c r="T248" t="s">
        <v>14</v>
      </c>
      <c r="U248" t="s">
        <v>14</v>
      </c>
      <c r="V248" t="s">
        <v>14</v>
      </c>
      <c r="W248" t="s">
        <v>14</v>
      </c>
      <c r="X248" t="s">
        <v>14</v>
      </c>
      <c r="Y248" t="s">
        <v>14</v>
      </c>
      <c r="Z248" t="s">
        <v>14</v>
      </c>
      <c r="AA248" t="s">
        <v>4396</v>
      </c>
      <c r="AB248" t="s">
        <v>1626</v>
      </c>
      <c r="AC248" t="s">
        <v>4397</v>
      </c>
      <c r="AD248" t="s">
        <v>2207</v>
      </c>
      <c r="AE248" t="s">
        <v>283</v>
      </c>
      <c r="AF248" t="s">
        <v>1437</v>
      </c>
      <c r="AG248" t="s">
        <v>14</v>
      </c>
      <c r="AH248" t="s">
        <v>2209</v>
      </c>
      <c r="AI248" t="s">
        <v>4398</v>
      </c>
      <c r="AJ248" t="s">
        <v>1451</v>
      </c>
      <c r="AK248" t="s">
        <v>2059</v>
      </c>
      <c r="AL248" t="s">
        <v>1451</v>
      </c>
      <c r="AM248" t="s">
        <v>2059</v>
      </c>
      <c r="AN248" t="s">
        <v>1446</v>
      </c>
      <c r="AO248" t="s">
        <v>416</v>
      </c>
      <c r="AP248" t="s">
        <v>22425</v>
      </c>
      <c r="AQ248" t="s">
        <v>14</v>
      </c>
      <c r="AR248" t="s">
        <v>14</v>
      </c>
      <c r="AS248" t="s">
        <v>14</v>
      </c>
      <c r="AT248" t="s">
        <v>14</v>
      </c>
      <c r="AU248" t="s">
        <v>4399</v>
      </c>
      <c r="AV248" t="s">
        <v>4372</v>
      </c>
      <c r="AW248" t="s">
        <v>4372</v>
      </c>
      <c r="AX248" t="s">
        <v>4372</v>
      </c>
      <c r="AY248" t="s">
        <v>22426</v>
      </c>
      <c r="AZ248" t="s">
        <v>22427</v>
      </c>
      <c r="BA248" t="s">
        <v>22123</v>
      </c>
      <c r="BB248" t="s">
        <v>22428</v>
      </c>
      <c r="BC248">
        <v>160000</v>
      </c>
      <c r="BD248">
        <v>185000</v>
      </c>
      <c r="BE248" t="s">
        <v>14</v>
      </c>
      <c r="BF248" t="s">
        <v>14</v>
      </c>
      <c r="BG248" t="s">
        <v>2214</v>
      </c>
      <c r="BH248" t="s">
        <v>14</v>
      </c>
      <c r="BI248" t="s">
        <v>22092</v>
      </c>
      <c r="BJ248" t="s">
        <v>4400</v>
      </c>
      <c r="BK248" t="s">
        <v>14</v>
      </c>
      <c r="BL248" t="s">
        <v>22123</v>
      </c>
      <c r="BM248" t="s">
        <v>22428</v>
      </c>
      <c r="BN248" t="s">
        <v>4401</v>
      </c>
      <c r="BO248" t="s">
        <v>14</v>
      </c>
      <c r="BP248" t="s">
        <v>1626</v>
      </c>
      <c r="BQ248" t="s">
        <v>2217</v>
      </c>
      <c r="BR248" t="s">
        <v>2303</v>
      </c>
      <c r="BS248" t="s">
        <v>2404</v>
      </c>
      <c r="BT248" t="s">
        <v>14</v>
      </c>
      <c r="BU248" t="s">
        <v>14</v>
      </c>
      <c r="BV248" t="s">
        <v>14</v>
      </c>
      <c r="BW248" t="s">
        <v>14</v>
      </c>
      <c r="BX248" t="s">
        <v>14</v>
      </c>
      <c r="BY248" t="s">
        <v>2220</v>
      </c>
      <c r="BZ248" t="s">
        <v>1626</v>
      </c>
      <c r="CA248" t="s">
        <v>4402</v>
      </c>
      <c r="CB248" t="s">
        <v>14</v>
      </c>
      <c r="CC248" t="s">
        <v>14</v>
      </c>
      <c r="CD248" t="s">
        <v>14</v>
      </c>
      <c r="CE248" t="s">
        <v>14</v>
      </c>
      <c r="CF248" t="s">
        <v>4403</v>
      </c>
      <c r="CG248" t="s">
        <v>415</v>
      </c>
      <c r="CH248" t="s">
        <v>22075</v>
      </c>
      <c r="CJ248" t="s">
        <v>416</v>
      </c>
      <c r="CK248" t="s">
        <v>24</v>
      </c>
      <c r="CM248" s="4" t="str">
        <f>_xlfn.XLOOKUP($CG248,tbl_area_24_07_2024[Nombre Área],tbl_area_24_07_2024[Estado],"Si no se encuentra",2,)</f>
        <v>Tamaulipas</v>
      </c>
      <c r="CN248" s="4" t="str">
        <f>_xlfn.XLOOKUP($CG248,tbl_area_24_07_2024[Nombre Área],tbl_area_24_07_2024[Estructura],"Si no se encuentra",2,)</f>
        <v>Juntas Distritales</v>
      </c>
    </row>
    <row r="249" spans="1:92" ht="34.9" customHeight="1" x14ac:dyDescent="0.85">
      <c r="A249" t="s">
        <v>22073</v>
      </c>
      <c r="B249" t="s">
        <v>22074</v>
      </c>
      <c r="C249" t="s">
        <v>22075</v>
      </c>
      <c r="D249" t="s">
        <v>2199</v>
      </c>
      <c r="E249" t="s">
        <v>2200</v>
      </c>
      <c r="F249" t="s">
        <v>2201</v>
      </c>
      <c r="G249" t="s">
        <v>4404</v>
      </c>
      <c r="H249" t="s">
        <v>14</v>
      </c>
      <c r="I249" t="s">
        <v>4405</v>
      </c>
      <c r="J249" t="s">
        <v>4406</v>
      </c>
      <c r="K249" t="s">
        <v>1627</v>
      </c>
      <c r="L249" t="s">
        <v>14</v>
      </c>
      <c r="M249" t="s">
        <v>14</v>
      </c>
      <c r="N249" t="s">
        <v>4407</v>
      </c>
      <c r="O249" t="s">
        <v>1627</v>
      </c>
      <c r="P249" t="s">
        <v>14</v>
      </c>
      <c r="Q249" t="s">
        <v>1627</v>
      </c>
      <c r="R249" t="s">
        <v>1627</v>
      </c>
      <c r="S249" t="s">
        <v>14</v>
      </c>
      <c r="T249" t="s">
        <v>14</v>
      </c>
      <c r="U249" t="s">
        <v>14</v>
      </c>
      <c r="V249" t="s">
        <v>14</v>
      </c>
      <c r="W249" t="s">
        <v>14</v>
      </c>
      <c r="X249" t="s">
        <v>14</v>
      </c>
      <c r="Y249" t="s">
        <v>14</v>
      </c>
      <c r="Z249" t="s">
        <v>14</v>
      </c>
      <c r="AA249" t="s">
        <v>4408</v>
      </c>
      <c r="AB249" t="s">
        <v>1627</v>
      </c>
      <c r="AC249" t="s">
        <v>4409</v>
      </c>
      <c r="AD249" t="s">
        <v>2207</v>
      </c>
      <c r="AE249" t="s">
        <v>4410</v>
      </c>
      <c r="AF249" t="s">
        <v>1495</v>
      </c>
      <c r="AG249" t="s">
        <v>14</v>
      </c>
      <c r="AH249" t="s">
        <v>2209</v>
      </c>
      <c r="AI249" t="s">
        <v>4411</v>
      </c>
      <c r="AJ249" t="s">
        <v>22371</v>
      </c>
      <c r="AK249" t="s">
        <v>2573</v>
      </c>
      <c r="AL249" t="s">
        <v>22371</v>
      </c>
      <c r="AM249" t="s">
        <v>2573</v>
      </c>
      <c r="AN249" t="s">
        <v>22118</v>
      </c>
      <c r="AO249" t="s">
        <v>334</v>
      </c>
      <c r="AP249" t="s">
        <v>22429</v>
      </c>
      <c r="AQ249" t="s">
        <v>14</v>
      </c>
      <c r="AR249" t="s">
        <v>14</v>
      </c>
      <c r="AS249" t="s">
        <v>14</v>
      </c>
      <c r="AT249" t="s">
        <v>14</v>
      </c>
      <c r="AU249" t="s">
        <v>4412</v>
      </c>
      <c r="AV249" t="s">
        <v>4372</v>
      </c>
      <c r="AW249" t="s">
        <v>4372</v>
      </c>
      <c r="AX249" t="s">
        <v>4372</v>
      </c>
      <c r="AY249" t="s">
        <v>4413</v>
      </c>
      <c r="AZ249" t="s">
        <v>22186</v>
      </c>
      <c r="BA249" t="s">
        <v>22186</v>
      </c>
      <c r="BB249" t="s">
        <v>22186</v>
      </c>
      <c r="BC249">
        <v>79777.17</v>
      </c>
      <c r="BD249">
        <v>80661</v>
      </c>
      <c r="BE249" t="s">
        <v>14</v>
      </c>
      <c r="BF249" t="s">
        <v>14</v>
      </c>
      <c r="BG249" t="s">
        <v>2214</v>
      </c>
      <c r="BH249" t="s">
        <v>14</v>
      </c>
      <c r="BI249" t="s">
        <v>22092</v>
      </c>
      <c r="BJ249" t="s">
        <v>4414</v>
      </c>
      <c r="BK249" t="s">
        <v>14</v>
      </c>
      <c r="BL249" t="s">
        <v>22186</v>
      </c>
      <c r="BM249" t="s">
        <v>22186</v>
      </c>
      <c r="BN249" t="s">
        <v>4415</v>
      </c>
      <c r="BO249" t="s">
        <v>14</v>
      </c>
      <c r="BP249" t="s">
        <v>1627</v>
      </c>
      <c r="BQ249" t="s">
        <v>2217</v>
      </c>
      <c r="BR249" t="s">
        <v>2303</v>
      </c>
      <c r="BS249" t="s">
        <v>2404</v>
      </c>
      <c r="BT249" t="s">
        <v>14</v>
      </c>
      <c r="BU249" t="s">
        <v>14</v>
      </c>
      <c r="BV249" t="s">
        <v>14</v>
      </c>
      <c r="BW249" t="s">
        <v>14</v>
      </c>
      <c r="BX249" t="s">
        <v>14</v>
      </c>
      <c r="BY249" t="s">
        <v>2220</v>
      </c>
      <c r="BZ249" t="s">
        <v>1627</v>
      </c>
      <c r="CA249" t="s">
        <v>4416</v>
      </c>
      <c r="CB249" t="s">
        <v>14</v>
      </c>
      <c r="CC249" t="s">
        <v>14</v>
      </c>
      <c r="CD249" t="s">
        <v>14</v>
      </c>
      <c r="CE249" t="s">
        <v>14</v>
      </c>
      <c r="CF249" t="s">
        <v>4417</v>
      </c>
      <c r="CG249" t="s">
        <v>415</v>
      </c>
      <c r="CH249" t="s">
        <v>22075</v>
      </c>
      <c r="CJ249" t="s">
        <v>416</v>
      </c>
      <c r="CK249" t="s">
        <v>24</v>
      </c>
      <c r="CM249" s="4" t="str">
        <f>_xlfn.XLOOKUP($CG249,tbl_area_24_07_2024[Nombre Área],tbl_area_24_07_2024[Estado],"Si no se encuentra",2,)</f>
        <v>Tamaulipas</v>
      </c>
      <c r="CN249" s="4" t="str">
        <f>_xlfn.XLOOKUP($CG249,tbl_area_24_07_2024[Nombre Área],tbl_area_24_07_2024[Estructura],"Si no se encuentra",2,)</f>
        <v>Juntas Distritales</v>
      </c>
    </row>
    <row r="250" spans="1:92" ht="34.9" customHeight="1" x14ac:dyDescent="0.85">
      <c r="A250" t="s">
        <v>22073</v>
      </c>
      <c r="B250" t="s">
        <v>22074</v>
      </c>
      <c r="C250" t="s">
        <v>22075</v>
      </c>
      <c r="D250" t="s">
        <v>2199</v>
      </c>
      <c r="E250" t="s">
        <v>2200</v>
      </c>
      <c r="F250" t="s">
        <v>2201</v>
      </c>
      <c r="G250" t="s">
        <v>4418</v>
      </c>
      <c r="H250" t="s">
        <v>14</v>
      </c>
      <c r="I250" t="s">
        <v>4419</v>
      </c>
      <c r="J250" t="s">
        <v>4420</v>
      </c>
      <c r="K250" t="s">
        <v>22430</v>
      </c>
      <c r="L250" t="s">
        <v>14</v>
      </c>
      <c r="M250" t="s">
        <v>14</v>
      </c>
      <c r="N250" t="s">
        <v>4421</v>
      </c>
      <c r="O250" t="s">
        <v>22430</v>
      </c>
      <c r="P250" t="s">
        <v>14</v>
      </c>
      <c r="Q250" t="s">
        <v>22430</v>
      </c>
      <c r="R250" t="s">
        <v>22430</v>
      </c>
      <c r="S250" t="s">
        <v>14</v>
      </c>
      <c r="T250" t="s">
        <v>14</v>
      </c>
      <c r="U250" t="s">
        <v>14</v>
      </c>
      <c r="V250" t="s">
        <v>14</v>
      </c>
      <c r="W250" t="s">
        <v>120</v>
      </c>
      <c r="X250" t="s">
        <v>477</v>
      </c>
      <c r="Y250" t="s">
        <v>80</v>
      </c>
      <c r="Z250" t="s">
        <v>18</v>
      </c>
      <c r="AA250" t="s">
        <v>14</v>
      </c>
      <c r="AB250" t="s">
        <v>22430</v>
      </c>
      <c r="AC250" t="s">
        <v>4422</v>
      </c>
      <c r="AD250" t="s">
        <v>2365</v>
      </c>
      <c r="AE250" t="s">
        <v>2284</v>
      </c>
      <c r="AF250" t="s">
        <v>1441</v>
      </c>
      <c r="AG250" t="s">
        <v>14</v>
      </c>
      <c r="AH250" t="s">
        <v>2209</v>
      </c>
      <c r="AI250" t="s">
        <v>4423</v>
      </c>
      <c r="AJ250" t="s">
        <v>1168</v>
      </c>
      <c r="AK250" t="s">
        <v>4424</v>
      </c>
      <c r="AL250" t="s">
        <v>1179</v>
      </c>
      <c r="AM250" t="s">
        <v>4425</v>
      </c>
      <c r="AN250" t="s">
        <v>1180</v>
      </c>
      <c r="AO250" t="s">
        <v>159</v>
      </c>
      <c r="AP250" t="s">
        <v>22431</v>
      </c>
      <c r="AQ250" t="s">
        <v>14</v>
      </c>
      <c r="AR250" t="s">
        <v>14</v>
      </c>
      <c r="AS250" t="s">
        <v>14</v>
      </c>
      <c r="AT250" t="s">
        <v>14</v>
      </c>
      <c r="AU250" t="s">
        <v>4426</v>
      </c>
      <c r="AV250" t="s">
        <v>4427</v>
      </c>
      <c r="AW250" t="s">
        <v>4427</v>
      </c>
      <c r="AX250" t="s">
        <v>4427</v>
      </c>
      <c r="AY250" t="s">
        <v>4418</v>
      </c>
      <c r="AZ250" t="s">
        <v>22145</v>
      </c>
      <c r="BA250" t="s">
        <v>22074</v>
      </c>
      <c r="BB250" t="s">
        <v>22089</v>
      </c>
      <c r="BC250">
        <v>84564.38</v>
      </c>
      <c r="BD250">
        <v>98094.68</v>
      </c>
      <c r="BE250" t="s">
        <v>14</v>
      </c>
      <c r="BF250" t="s">
        <v>14</v>
      </c>
      <c r="BG250" t="s">
        <v>2214</v>
      </c>
      <c r="BH250" t="s">
        <v>14</v>
      </c>
      <c r="BI250" t="s">
        <v>22092</v>
      </c>
      <c r="BJ250" t="s">
        <v>4428</v>
      </c>
      <c r="BK250" t="s">
        <v>14</v>
      </c>
      <c r="BL250" t="s">
        <v>22074</v>
      </c>
      <c r="BM250" t="s">
        <v>22089</v>
      </c>
      <c r="BN250" t="s">
        <v>4429</v>
      </c>
      <c r="BO250" t="s">
        <v>14</v>
      </c>
      <c r="BP250" t="s">
        <v>22430</v>
      </c>
      <c r="BQ250" t="s">
        <v>2217</v>
      </c>
      <c r="BR250" t="s">
        <v>2303</v>
      </c>
      <c r="BS250" t="s">
        <v>2404</v>
      </c>
      <c r="BT250" t="s">
        <v>14</v>
      </c>
      <c r="BU250" t="s">
        <v>14</v>
      </c>
      <c r="BV250" t="s">
        <v>14</v>
      </c>
      <c r="BW250" t="s">
        <v>14</v>
      </c>
      <c r="BX250" t="s">
        <v>14</v>
      </c>
      <c r="BY250" t="s">
        <v>2220</v>
      </c>
      <c r="BZ250" t="s">
        <v>22430</v>
      </c>
      <c r="CA250" t="s">
        <v>4430</v>
      </c>
      <c r="CB250" t="s">
        <v>14</v>
      </c>
      <c r="CC250" t="s">
        <v>14</v>
      </c>
      <c r="CD250" t="s">
        <v>14</v>
      </c>
      <c r="CE250" t="s">
        <v>14</v>
      </c>
      <c r="CF250" t="s">
        <v>4431</v>
      </c>
      <c r="CG250" t="s">
        <v>312</v>
      </c>
      <c r="CH250" t="s">
        <v>22075</v>
      </c>
      <c r="CJ250" t="s">
        <v>201</v>
      </c>
      <c r="CK250" t="s">
        <v>24</v>
      </c>
      <c r="CM250" s="4" t="str">
        <f>_xlfn.XLOOKUP($CG250,tbl_area_24_07_2024[Nombre Área],tbl_area_24_07_2024[Estado],"Si no se encuentra",2,)</f>
        <v>Aguascalientes</v>
      </c>
      <c r="CN250" s="4" t="str">
        <f>_xlfn.XLOOKUP($CG250,tbl_area_24_07_2024[Nombre Área],tbl_area_24_07_2024[Estructura],"Si no se encuentra",2,)</f>
        <v>Juntas Distritales</v>
      </c>
    </row>
    <row r="251" spans="1:92" ht="34.9" customHeight="1" x14ac:dyDescent="0.85">
      <c r="A251" t="s">
        <v>22073</v>
      </c>
      <c r="B251" t="s">
        <v>22074</v>
      </c>
      <c r="C251" t="s">
        <v>22075</v>
      </c>
      <c r="D251" t="s">
        <v>2199</v>
      </c>
      <c r="E251" t="s">
        <v>2200</v>
      </c>
      <c r="F251" t="s">
        <v>2201</v>
      </c>
      <c r="G251" t="s">
        <v>4432</v>
      </c>
      <c r="H251" t="s">
        <v>14</v>
      </c>
      <c r="I251" t="s">
        <v>4419</v>
      </c>
      <c r="J251" t="s">
        <v>4433</v>
      </c>
      <c r="K251" t="s">
        <v>1628</v>
      </c>
      <c r="L251" t="s">
        <v>14</v>
      </c>
      <c r="M251" t="s">
        <v>14</v>
      </c>
      <c r="N251" t="s">
        <v>4434</v>
      </c>
      <c r="O251" t="s">
        <v>1628</v>
      </c>
      <c r="P251" t="s">
        <v>14</v>
      </c>
      <c r="Q251" t="s">
        <v>1628</v>
      </c>
      <c r="R251" t="s">
        <v>1628</v>
      </c>
      <c r="S251" t="s">
        <v>14</v>
      </c>
      <c r="T251" t="s">
        <v>14</v>
      </c>
      <c r="U251" t="s">
        <v>14</v>
      </c>
      <c r="V251" t="s">
        <v>14</v>
      </c>
      <c r="W251" t="s">
        <v>14</v>
      </c>
      <c r="X251" t="s">
        <v>14</v>
      </c>
      <c r="Y251" t="s">
        <v>14</v>
      </c>
      <c r="Z251" t="s">
        <v>14</v>
      </c>
      <c r="AA251" t="s">
        <v>4435</v>
      </c>
      <c r="AB251" t="s">
        <v>1628</v>
      </c>
      <c r="AC251" t="s">
        <v>4436</v>
      </c>
      <c r="AD251" t="s">
        <v>2365</v>
      </c>
      <c r="AE251" t="s">
        <v>4437</v>
      </c>
      <c r="AF251" t="s">
        <v>4438</v>
      </c>
      <c r="AG251" t="s">
        <v>14</v>
      </c>
      <c r="AH251" t="s">
        <v>2209</v>
      </c>
      <c r="AI251" t="s">
        <v>3840</v>
      </c>
      <c r="AJ251" t="s">
        <v>1168</v>
      </c>
      <c r="AK251" t="s">
        <v>201</v>
      </c>
      <c r="AL251" t="s">
        <v>1168</v>
      </c>
      <c r="AM251" t="s">
        <v>201</v>
      </c>
      <c r="AN251" t="s">
        <v>1168</v>
      </c>
      <c r="AO251" t="s">
        <v>201</v>
      </c>
      <c r="AP251" t="s">
        <v>22432</v>
      </c>
      <c r="AQ251" t="s">
        <v>14</v>
      </c>
      <c r="AR251" t="s">
        <v>14</v>
      </c>
      <c r="AS251" t="s">
        <v>14</v>
      </c>
      <c r="AT251" t="s">
        <v>14</v>
      </c>
      <c r="AU251" t="s">
        <v>4426</v>
      </c>
      <c r="AV251" t="s">
        <v>4427</v>
      </c>
      <c r="AW251" t="s">
        <v>4427</v>
      </c>
      <c r="AX251" t="s">
        <v>4427</v>
      </c>
      <c r="AY251" t="s">
        <v>4432</v>
      </c>
      <c r="AZ251" t="s">
        <v>22145</v>
      </c>
      <c r="BA251" t="s">
        <v>22074</v>
      </c>
      <c r="BB251" t="s">
        <v>22089</v>
      </c>
      <c r="BC251">
        <v>8313.09</v>
      </c>
      <c r="BD251">
        <v>9643.18</v>
      </c>
      <c r="BE251" t="s">
        <v>14</v>
      </c>
      <c r="BF251" t="s">
        <v>14</v>
      </c>
      <c r="BG251" t="s">
        <v>2214</v>
      </c>
      <c r="BH251" t="s">
        <v>14</v>
      </c>
      <c r="BI251" t="s">
        <v>22092</v>
      </c>
      <c r="BJ251" t="s">
        <v>4439</v>
      </c>
      <c r="BK251" t="s">
        <v>14</v>
      </c>
      <c r="BL251" t="s">
        <v>22074</v>
      </c>
      <c r="BM251" t="s">
        <v>22089</v>
      </c>
      <c r="BN251" t="s">
        <v>4440</v>
      </c>
      <c r="BO251" t="s">
        <v>14</v>
      </c>
      <c r="BP251" t="s">
        <v>1628</v>
      </c>
      <c r="BQ251" t="s">
        <v>2217</v>
      </c>
      <c r="BR251" t="s">
        <v>2303</v>
      </c>
      <c r="BS251" t="s">
        <v>2404</v>
      </c>
      <c r="BT251" t="s">
        <v>14</v>
      </c>
      <c r="BU251" t="s">
        <v>14</v>
      </c>
      <c r="BV251" t="s">
        <v>14</v>
      </c>
      <c r="BW251" t="s">
        <v>14</v>
      </c>
      <c r="BX251" t="s">
        <v>14</v>
      </c>
      <c r="BY251" t="s">
        <v>2220</v>
      </c>
      <c r="BZ251" t="s">
        <v>1628</v>
      </c>
      <c r="CA251" t="s">
        <v>4430</v>
      </c>
      <c r="CB251" t="s">
        <v>14</v>
      </c>
      <c r="CC251" t="s">
        <v>14</v>
      </c>
      <c r="CD251" t="s">
        <v>14</v>
      </c>
      <c r="CE251" t="s">
        <v>14</v>
      </c>
      <c r="CF251" t="s">
        <v>4441</v>
      </c>
      <c r="CG251" t="s">
        <v>312</v>
      </c>
      <c r="CH251" t="s">
        <v>22075</v>
      </c>
      <c r="CJ251" t="s">
        <v>201</v>
      </c>
      <c r="CK251" t="s">
        <v>24</v>
      </c>
      <c r="CM251" s="4" t="str">
        <f>_xlfn.XLOOKUP($CG251,tbl_area_24_07_2024[Nombre Área],tbl_area_24_07_2024[Estado],"Si no se encuentra",2,)</f>
        <v>Aguascalientes</v>
      </c>
      <c r="CN251" s="4" t="str">
        <f>_xlfn.XLOOKUP($CG251,tbl_area_24_07_2024[Nombre Área],tbl_area_24_07_2024[Estructura],"Si no se encuentra",2,)</f>
        <v>Juntas Distritales</v>
      </c>
    </row>
    <row r="252" spans="1:92" ht="34.9" customHeight="1" x14ac:dyDescent="0.85">
      <c r="A252" t="s">
        <v>22073</v>
      </c>
      <c r="B252" t="s">
        <v>22074</v>
      </c>
      <c r="C252" t="s">
        <v>22075</v>
      </c>
      <c r="D252" t="s">
        <v>2199</v>
      </c>
      <c r="E252" t="s">
        <v>2200</v>
      </c>
      <c r="F252" t="s">
        <v>2201</v>
      </c>
      <c r="G252" t="s">
        <v>4442</v>
      </c>
      <c r="H252" t="s">
        <v>14</v>
      </c>
      <c r="I252" t="s">
        <v>4419</v>
      </c>
      <c r="J252" t="s">
        <v>4443</v>
      </c>
      <c r="K252" t="s">
        <v>1629</v>
      </c>
      <c r="L252" t="s">
        <v>14</v>
      </c>
      <c r="M252" t="s">
        <v>14</v>
      </c>
      <c r="N252" t="s">
        <v>4444</v>
      </c>
      <c r="O252" t="s">
        <v>1629</v>
      </c>
      <c r="P252" t="s">
        <v>14</v>
      </c>
      <c r="Q252" t="s">
        <v>1629</v>
      </c>
      <c r="R252" t="s">
        <v>1629</v>
      </c>
      <c r="S252" t="s">
        <v>14</v>
      </c>
      <c r="T252" t="s">
        <v>14</v>
      </c>
      <c r="U252" t="s">
        <v>14</v>
      </c>
      <c r="V252" t="s">
        <v>14</v>
      </c>
      <c r="W252" t="s">
        <v>14</v>
      </c>
      <c r="X252" t="s">
        <v>14</v>
      </c>
      <c r="Y252" t="s">
        <v>14</v>
      </c>
      <c r="Z252" t="s">
        <v>14</v>
      </c>
      <c r="AA252" t="s">
        <v>4445</v>
      </c>
      <c r="AB252" t="s">
        <v>1629</v>
      </c>
      <c r="AC252" t="s">
        <v>4446</v>
      </c>
      <c r="AD252" t="s">
        <v>2348</v>
      </c>
      <c r="AE252" t="s">
        <v>4447</v>
      </c>
      <c r="AF252" t="s">
        <v>4448</v>
      </c>
      <c r="AG252" t="s">
        <v>1173</v>
      </c>
      <c r="AH252" t="s">
        <v>2209</v>
      </c>
      <c r="AI252" t="s">
        <v>4449</v>
      </c>
      <c r="AJ252" t="s">
        <v>1168</v>
      </c>
      <c r="AK252" t="s">
        <v>201</v>
      </c>
      <c r="AL252" t="s">
        <v>1168</v>
      </c>
      <c r="AM252" t="s">
        <v>201</v>
      </c>
      <c r="AN252" t="s">
        <v>1168</v>
      </c>
      <c r="AO252" t="s">
        <v>201</v>
      </c>
      <c r="AP252" t="s">
        <v>22433</v>
      </c>
      <c r="AQ252" t="s">
        <v>14</v>
      </c>
      <c r="AR252" t="s">
        <v>14</v>
      </c>
      <c r="AS252" t="s">
        <v>14</v>
      </c>
      <c r="AT252" t="s">
        <v>14</v>
      </c>
      <c r="AU252" t="s">
        <v>4426</v>
      </c>
      <c r="AV252" t="s">
        <v>4427</v>
      </c>
      <c r="AW252" t="s">
        <v>4427</v>
      </c>
      <c r="AX252" t="s">
        <v>4427</v>
      </c>
      <c r="AY252" t="s">
        <v>4442</v>
      </c>
      <c r="AZ252" t="s">
        <v>22272</v>
      </c>
      <c r="BA252" t="s">
        <v>22272</v>
      </c>
      <c r="BB252" t="s">
        <v>22434</v>
      </c>
      <c r="BC252">
        <v>27940</v>
      </c>
      <c r="BD252">
        <v>32410.400000000001</v>
      </c>
      <c r="BE252" t="s">
        <v>14</v>
      </c>
      <c r="BF252" t="s">
        <v>14</v>
      </c>
      <c r="BG252" t="s">
        <v>2214</v>
      </c>
      <c r="BH252" t="s">
        <v>14</v>
      </c>
      <c r="BI252" t="s">
        <v>22092</v>
      </c>
      <c r="BJ252" t="s">
        <v>4450</v>
      </c>
      <c r="BK252" t="s">
        <v>14</v>
      </c>
      <c r="BL252" t="s">
        <v>22272</v>
      </c>
      <c r="BM252" t="s">
        <v>22434</v>
      </c>
      <c r="BN252" t="s">
        <v>4451</v>
      </c>
      <c r="BO252" t="s">
        <v>14</v>
      </c>
      <c r="BP252" t="s">
        <v>1629</v>
      </c>
      <c r="BQ252" t="s">
        <v>2217</v>
      </c>
      <c r="BR252" t="s">
        <v>2303</v>
      </c>
      <c r="BS252" t="s">
        <v>2404</v>
      </c>
      <c r="BT252" t="s">
        <v>14</v>
      </c>
      <c r="BU252" t="s">
        <v>14</v>
      </c>
      <c r="BV252" t="s">
        <v>14</v>
      </c>
      <c r="BW252" t="s">
        <v>14</v>
      </c>
      <c r="BX252" t="s">
        <v>14</v>
      </c>
      <c r="BY252" t="s">
        <v>2220</v>
      </c>
      <c r="BZ252" t="s">
        <v>1629</v>
      </c>
      <c r="CA252" t="s">
        <v>4430</v>
      </c>
      <c r="CB252" t="s">
        <v>14</v>
      </c>
      <c r="CC252" t="s">
        <v>14</v>
      </c>
      <c r="CD252" t="s">
        <v>14</v>
      </c>
      <c r="CE252" t="s">
        <v>14</v>
      </c>
      <c r="CF252" t="s">
        <v>4452</v>
      </c>
      <c r="CG252" t="s">
        <v>312</v>
      </c>
      <c r="CH252" t="s">
        <v>22075</v>
      </c>
      <c r="CJ252" t="s">
        <v>201</v>
      </c>
      <c r="CK252" t="s">
        <v>24</v>
      </c>
      <c r="CM252" s="4" t="str">
        <f>_xlfn.XLOOKUP($CG252,tbl_area_24_07_2024[Nombre Área],tbl_area_24_07_2024[Estado],"Si no se encuentra",2,)</f>
        <v>Aguascalientes</v>
      </c>
      <c r="CN252" s="4" t="str">
        <f>_xlfn.XLOOKUP($CG252,tbl_area_24_07_2024[Nombre Área],tbl_area_24_07_2024[Estructura],"Si no se encuentra",2,)</f>
        <v>Juntas Distritales</v>
      </c>
    </row>
    <row r="253" spans="1:92" ht="34.9" customHeight="1" x14ac:dyDescent="0.85">
      <c r="A253" t="s">
        <v>22073</v>
      </c>
      <c r="B253" t="s">
        <v>22074</v>
      </c>
      <c r="C253" t="s">
        <v>22075</v>
      </c>
      <c r="D253" t="s">
        <v>2199</v>
      </c>
      <c r="E253" t="s">
        <v>2242</v>
      </c>
      <c r="F253" t="s">
        <v>2201</v>
      </c>
      <c r="G253" t="s">
        <v>4453</v>
      </c>
      <c r="H253" t="s">
        <v>14</v>
      </c>
      <c r="I253" t="s">
        <v>4419</v>
      </c>
      <c r="J253" t="s">
        <v>4454</v>
      </c>
      <c r="K253" t="s">
        <v>22435</v>
      </c>
      <c r="L253" t="s">
        <v>14</v>
      </c>
      <c r="M253" t="s">
        <v>14</v>
      </c>
      <c r="N253" t="s">
        <v>4455</v>
      </c>
      <c r="O253" t="s">
        <v>22435</v>
      </c>
      <c r="P253" t="s">
        <v>14</v>
      </c>
      <c r="Q253" t="s">
        <v>22435</v>
      </c>
      <c r="R253" t="s">
        <v>22435</v>
      </c>
      <c r="S253" t="s">
        <v>14</v>
      </c>
      <c r="T253" t="s">
        <v>14</v>
      </c>
      <c r="U253" t="s">
        <v>14</v>
      </c>
      <c r="V253" t="s">
        <v>14</v>
      </c>
      <c r="W253" t="s">
        <v>14</v>
      </c>
      <c r="X253" t="s">
        <v>14</v>
      </c>
      <c r="Y253" t="s">
        <v>14</v>
      </c>
      <c r="Z253" t="s">
        <v>14</v>
      </c>
      <c r="AA253" t="s">
        <v>4456</v>
      </c>
      <c r="AB253" t="s">
        <v>22435</v>
      </c>
      <c r="AC253" t="s">
        <v>4457</v>
      </c>
      <c r="AD253" t="s">
        <v>2207</v>
      </c>
      <c r="AE253" t="s">
        <v>2284</v>
      </c>
      <c r="AF253" t="s">
        <v>4458</v>
      </c>
      <c r="AG253" t="s">
        <v>1512</v>
      </c>
      <c r="AH253" t="s">
        <v>2209</v>
      </c>
      <c r="AI253" t="s">
        <v>2287</v>
      </c>
      <c r="AJ253" t="s">
        <v>1168</v>
      </c>
      <c r="AK253" t="s">
        <v>201</v>
      </c>
      <c r="AL253" t="s">
        <v>1168</v>
      </c>
      <c r="AM253" t="s">
        <v>201</v>
      </c>
      <c r="AN253" t="s">
        <v>1168</v>
      </c>
      <c r="AO253" t="s">
        <v>201</v>
      </c>
      <c r="AP253" t="s">
        <v>22436</v>
      </c>
      <c r="AQ253" t="s">
        <v>14</v>
      </c>
      <c r="AR253" t="s">
        <v>14</v>
      </c>
      <c r="AS253" t="s">
        <v>14</v>
      </c>
      <c r="AT253" t="s">
        <v>14</v>
      </c>
      <c r="AU253" t="s">
        <v>4426</v>
      </c>
      <c r="AV253" t="s">
        <v>4427</v>
      </c>
      <c r="AW253" t="s">
        <v>4427</v>
      </c>
      <c r="AX253" t="s">
        <v>4427</v>
      </c>
      <c r="AY253" t="s">
        <v>4453</v>
      </c>
      <c r="AZ253" t="s">
        <v>22104</v>
      </c>
      <c r="BA253" t="s">
        <v>22104</v>
      </c>
      <c r="BB253" t="s">
        <v>22089</v>
      </c>
      <c r="BC253">
        <v>36000</v>
      </c>
      <c r="BD253">
        <v>41760</v>
      </c>
      <c r="BE253" t="s">
        <v>14</v>
      </c>
      <c r="BF253" t="s">
        <v>14</v>
      </c>
      <c r="BG253" t="s">
        <v>2214</v>
      </c>
      <c r="BH253" t="s">
        <v>14</v>
      </c>
      <c r="BI253" t="s">
        <v>22092</v>
      </c>
      <c r="BJ253" t="s">
        <v>4459</v>
      </c>
      <c r="BK253" t="s">
        <v>14</v>
      </c>
      <c r="BL253" t="s">
        <v>22104</v>
      </c>
      <c r="BM253" t="s">
        <v>22089</v>
      </c>
      <c r="BN253" t="s">
        <v>4460</v>
      </c>
      <c r="BO253" t="s">
        <v>14</v>
      </c>
      <c r="BP253" t="s">
        <v>22435</v>
      </c>
      <c r="BQ253" t="s">
        <v>2217</v>
      </c>
      <c r="BR253" t="s">
        <v>2303</v>
      </c>
      <c r="BS253" t="s">
        <v>2404</v>
      </c>
      <c r="BT253" t="s">
        <v>14</v>
      </c>
      <c r="BU253" t="s">
        <v>14</v>
      </c>
      <c r="BV253" t="s">
        <v>14</v>
      </c>
      <c r="BW253" t="s">
        <v>14</v>
      </c>
      <c r="BX253" t="s">
        <v>14</v>
      </c>
      <c r="BY253" t="s">
        <v>2220</v>
      </c>
      <c r="BZ253" t="s">
        <v>22435</v>
      </c>
      <c r="CA253" t="s">
        <v>3050</v>
      </c>
      <c r="CB253" t="s">
        <v>14</v>
      </c>
      <c r="CC253" t="s">
        <v>14</v>
      </c>
      <c r="CD253" t="s">
        <v>14</v>
      </c>
      <c r="CE253" t="s">
        <v>14</v>
      </c>
      <c r="CF253" t="s">
        <v>4461</v>
      </c>
      <c r="CG253" t="s">
        <v>312</v>
      </c>
      <c r="CH253" t="s">
        <v>22075</v>
      </c>
      <c r="CJ253" t="s">
        <v>201</v>
      </c>
      <c r="CK253" t="s">
        <v>24</v>
      </c>
      <c r="CM253" s="4" t="str">
        <f>_xlfn.XLOOKUP($CG253,tbl_area_24_07_2024[Nombre Área],tbl_area_24_07_2024[Estado],"Si no se encuentra",2,)</f>
        <v>Aguascalientes</v>
      </c>
      <c r="CN253" s="4" t="str">
        <f>_xlfn.XLOOKUP($CG253,tbl_area_24_07_2024[Nombre Área],tbl_area_24_07_2024[Estructura],"Si no se encuentra",2,)</f>
        <v>Juntas Distritales</v>
      </c>
    </row>
    <row r="254" spans="1:92" ht="34.9" customHeight="1" x14ac:dyDescent="0.85">
      <c r="A254" t="s">
        <v>22073</v>
      </c>
      <c r="B254" t="s">
        <v>22074</v>
      </c>
      <c r="C254" t="s">
        <v>22075</v>
      </c>
      <c r="D254" t="s">
        <v>2199</v>
      </c>
      <c r="E254" t="s">
        <v>2242</v>
      </c>
      <c r="F254" t="s">
        <v>2201</v>
      </c>
      <c r="G254" t="s">
        <v>4462</v>
      </c>
      <c r="H254" t="s">
        <v>14</v>
      </c>
      <c r="I254" t="s">
        <v>4419</v>
      </c>
      <c r="J254" t="s">
        <v>4463</v>
      </c>
      <c r="K254" t="s">
        <v>1630</v>
      </c>
      <c r="L254" t="s">
        <v>14</v>
      </c>
      <c r="M254" t="s">
        <v>14</v>
      </c>
      <c r="N254" t="s">
        <v>4464</v>
      </c>
      <c r="O254" t="s">
        <v>1630</v>
      </c>
      <c r="P254" t="s">
        <v>14</v>
      </c>
      <c r="Q254" t="s">
        <v>1630</v>
      </c>
      <c r="R254" t="s">
        <v>1630</v>
      </c>
      <c r="S254" t="s">
        <v>14</v>
      </c>
      <c r="T254" t="s">
        <v>14</v>
      </c>
      <c r="U254" t="s">
        <v>14</v>
      </c>
      <c r="V254" t="s">
        <v>14</v>
      </c>
      <c r="W254" t="s">
        <v>14</v>
      </c>
      <c r="X254" t="s">
        <v>14</v>
      </c>
      <c r="Y254" t="s">
        <v>14</v>
      </c>
      <c r="Z254" t="s">
        <v>14</v>
      </c>
      <c r="AA254" t="s">
        <v>4465</v>
      </c>
      <c r="AB254" t="s">
        <v>1630</v>
      </c>
      <c r="AC254" t="s">
        <v>4466</v>
      </c>
      <c r="AD254" t="s">
        <v>2348</v>
      </c>
      <c r="AE254" t="s">
        <v>4447</v>
      </c>
      <c r="AF254" t="s">
        <v>4448</v>
      </c>
      <c r="AG254" t="s">
        <v>1432</v>
      </c>
      <c r="AH254" t="s">
        <v>2209</v>
      </c>
      <c r="AI254" t="s">
        <v>4449</v>
      </c>
      <c r="AJ254" t="s">
        <v>1168</v>
      </c>
      <c r="AK254" t="s">
        <v>201</v>
      </c>
      <c r="AL254" t="s">
        <v>1168</v>
      </c>
      <c r="AM254" t="s">
        <v>201</v>
      </c>
      <c r="AN254" t="s">
        <v>1168</v>
      </c>
      <c r="AO254" t="s">
        <v>201</v>
      </c>
      <c r="AP254" t="s">
        <v>22433</v>
      </c>
      <c r="AQ254" t="s">
        <v>14</v>
      </c>
      <c r="AR254" t="s">
        <v>14</v>
      </c>
      <c r="AS254" t="s">
        <v>14</v>
      </c>
      <c r="AT254" t="s">
        <v>14</v>
      </c>
      <c r="AU254" t="s">
        <v>4426</v>
      </c>
      <c r="AV254" t="s">
        <v>4427</v>
      </c>
      <c r="AW254" t="s">
        <v>4427</v>
      </c>
      <c r="AX254" t="s">
        <v>4427</v>
      </c>
      <c r="AY254" t="s">
        <v>4462</v>
      </c>
      <c r="AZ254" t="s">
        <v>22104</v>
      </c>
      <c r="BA254" t="s">
        <v>22104</v>
      </c>
      <c r="BB254" t="s">
        <v>22089</v>
      </c>
      <c r="BC254">
        <v>33057.85</v>
      </c>
      <c r="BD254">
        <v>40000</v>
      </c>
      <c r="BE254" t="s">
        <v>22354</v>
      </c>
      <c r="BF254" t="s">
        <v>22437</v>
      </c>
      <c r="BG254" t="s">
        <v>2214</v>
      </c>
      <c r="BH254" t="s">
        <v>14</v>
      </c>
      <c r="BI254" t="s">
        <v>22092</v>
      </c>
      <c r="BJ254" t="s">
        <v>4467</v>
      </c>
      <c r="BK254" t="s">
        <v>14</v>
      </c>
      <c r="BL254" t="s">
        <v>22104</v>
      </c>
      <c r="BM254" t="s">
        <v>22089</v>
      </c>
      <c r="BN254" t="s">
        <v>4468</v>
      </c>
      <c r="BO254" t="s">
        <v>14</v>
      </c>
      <c r="BP254" t="s">
        <v>1630</v>
      </c>
      <c r="BQ254" t="s">
        <v>2217</v>
      </c>
      <c r="BR254" t="s">
        <v>2303</v>
      </c>
      <c r="BS254" t="s">
        <v>2404</v>
      </c>
      <c r="BT254" t="s">
        <v>14</v>
      </c>
      <c r="BU254" t="s">
        <v>14</v>
      </c>
      <c r="BV254" t="s">
        <v>14</v>
      </c>
      <c r="BW254" t="s">
        <v>14</v>
      </c>
      <c r="BX254" t="s">
        <v>14</v>
      </c>
      <c r="BY254" t="s">
        <v>2220</v>
      </c>
      <c r="BZ254" t="s">
        <v>1630</v>
      </c>
      <c r="CA254" t="s">
        <v>4430</v>
      </c>
      <c r="CB254" t="s">
        <v>14</v>
      </c>
      <c r="CC254" t="s">
        <v>14</v>
      </c>
      <c r="CD254" t="s">
        <v>14</v>
      </c>
      <c r="CE254" t="s">
        <v>14</v>
      </c>
      <c r="CF254" t="s">
        <v>4469</v>
      </c>
      <c r="CG254" t="s">
        <v>312</v>
      </c>
      <c r="CH254" t="s">
        <v>22075</v>
      </c>
      <c r="CJ254" t="s">
        <v>201</v>
      </c>
      <c r="CK254" t="s">
        <v>24</v>
      </c>
      <c r="CM254" s="4" t="str">
        <f>_xlfn.XLOOKUP($CG254,tbl_area_24_07_2024[Nombre Área],tbl_area_24_07_2024[Estado],"Si no se encuentra",2,)</f>
        <v>Aguascalientes</v>
      </c>
      <c r="CN254" s="4" t="str">
        <f>_xlfn.XLOOKUP($CG254,tbl_area_24_07_2024[Nombre Área],tbl_area_24_07_2024[Estructura],"Si no se encuentra",2,)</f>
        <v>Juntas Distritales</v>
      </c>
    </row>
    <row r="255" spans="1:92" ht="34.9" customHeight="1" x14ac:dyDescent="0.85">
      <c r="A255" t="s">
        <v>22073</v>
      </c>
      <c r="B255" t="s">
        <v>22074</v>
      </c>
      <c r="C255" t="s">
        <v>22075</v>
      </c>
      <c r="D255" t="s">
        <v>2199</v>
      </c>
      <c r="E255" t="s">
        <v>2242</v>
      </c>
      <c r="F255" t="s">
        <v>2201</v>
      </c>
      <c r="G255" t="s">
        <v>4470</v>
      </c>
      <c r="H255" t="s">
        <v>14</v>
      </c>
      <c r="I255" t="s">
        <v>4419</v>
      </c>
      <c r="J255" t="s">
        <v>4471</v>
      </c>
      <c r="K255" t="s">
        <v>1631</v>
      </c>
      <c r="L255" t="s">
        <v>14</v>
      </c>
      <c r="M255" t="s">
        <v>14</v>
      </c>
      <c r="N255" t="s">
        <v>4472</v>
      </c>
      <c r="O255" t="s">
        <v>1631</v>
      </c>
      <c r="P255" t="s">
        <v>14</v>
      </c>
      <c r="Q255" t="s">
        <v>1631</v>
      </c>
      <c r="R255" t="s">
        <v>1631</v>
      </c>
      <c r="S255" t="s">
        <v>14</v>
      </c>
      <c r="T255" t="s">
        <v>14</v>
      </c>
      <c r="U255" t="s">
        <v>14</v>
      </c>
      <c r="V255" t="s">
        <v>14</v>
      </c>
      <c r="W255" t="s">
        <v>14</v>
      </c>
      <c r="X255" t="s">
        <v>14</v>
      </c>
      <c r="Y255" t="s">
        <v>14</v>
      </c>
      <c r="Z255" t="s">
        <v>14</v>
      </c>
      <c r="AA255" t="s">
        <v>4473</v>
      </c>
      <c r="AB255" t="s">
        <v>1631</v>
      </c>
      <c r="AC255" t="s">
        <v>4474</v>
      </c>
      <c r="AD255" t="s">
        <v>2348</v>
      </c>
      <c r="AE255" t="s">
        <v>4475</v>
      </c>
      <c r="AF255" t="s">
        <v>4476</v>
      </c>
      <c r="AG255" t="s">
        <v>14</v>
      </c>
      <c r="AH255" t="s">
        <v>2337</v>
      </c>
      <c r="AI255" t="s">
        <v>4477</v>
      </c>
      <c r="AJ255" t="s">
        <v>1168</v>
      </c>
      <c r="AK255" t="s">
        <v>201</v>
      </c>
      <c r="AL255" t="s">
        <v>1168</v>
      </c>
      <c r="AM255" t="s">
        <v>201</v>
      </c>
      <c r="AN255" t="s">
        <v>1168</v>
      </c>
      <c r="AO255" t="s">
        <v>201</v>
      </c>
      <c r="AP255" t="s">
        <v>22438</v>
      </c>
      <c r="AQ255" t="s">
        <v>14</v>
      </c>
      <c r="AR255" t="s">
        <v>14</v>
      </c>
      <c r="AS255" t="s">
        <v>14</v>
      </c>
      <c r="AT255" t="s">
        <v>14</v>
      </c>
      <c r="AU255" t="s">
        <v>4426</v>
      </c>
      <c r="AV255" t="s">
        <v>4427</v>
      </c>
      <c r="AW255" t="s">
        <v>4427</v>
      </c>
      <c r="AX255" t="s">
        <v>4427</v>
      </c>
      <c r="AY255" t="s">
        <v>4470</v>
      </c>
      <c r="AZ255" t="s">
        <v>22104</v>
      </c>
      <c r="BA255" t="s">
        <v>22104</v>
      </c>
      <c r="BB255" t="s">
        <v>22089</v>
      </c>
      <c r="BC255">
        <v>4210</v>
      </c>
      <c r="BD255">
        <v>4883.6000000000004</v>
      </c>
      <c r="BE255" t="s">
        <v>14</v>
      </c>
      <c r="BF255" t="s">
        <v>14</v>
      </c>
      <c r="BG255" t="s">
        <v>2214</v>
      </c>
      <c r="BH255" t="s">
        <v>14</v>
      </c>
      <c r="BI255" t="s">
        <v>22092</v>
      </c>
      <c r="BJ255" t="s">
        <v>4478</v>
      </c>
      <c r="BK255" t="s">
        <v>14</v>
      </c>
      <c r="BL255" t="s">
        <v>22104</v>
      </c>
      <c r="BM255" t="s">
        <v>22089</v>
      </c>
      <c r="BN255" t="s">
        <v>4479</v>
      </c>
      <c r="BO255" t="s">
        <v>14</v>
      </c>
      <c r="BP255" t="s">
        <v>1631</v>
      </c>
      <c r="BQ255" t="s">
        <v>2217</v>
      </c>
      <c r="BR255" t="s">
        <v>2303</v>
      </c>
      <c r="BS255" t="s">
        <v>2404</v>
      </c>
      <c r="BT255" t="s">
        <v>14</v>
      </c>
      <c r="BU255" t="s">
        <v>14</v>
      </c>
      <c r="BV255" t="s">
        <v>14</v>
      </c>
      <c r="BW255" t="s">
        <v>14</v>
      </c>
      <c r="BX255" t="s">
        <v>14</v>
      </c>
      <c r="BY255" t="s">
        <v>2220</v>
      </c>
      <c r="BZ255" t="s">
        <v>1631</v>
      </c>
      <c r="CA255" t="s">
        <v>4430</v>
      </c>
      <c r="CB255" t="s">
        <v>14</v>
      </c>
      <c r="CC255" t="s">
        <v>14</v>
      </c>
      <c r="CD255" t="s">
        <v>14</v>
      </c>
      <c r="CE255" t="s">
        <v>14</v>
      </c>
      <c r="CF255" t="s">
        <v>4480</v>
      </c>
      <c r="CG255" t="s">
        <v>312</v>
      </c>
      <c r="CH255" t="s">
        <v>22075</v>
      </c>
      <c r="CJ255" t="s">
        <v>201</v>
      </c>
      <c r="CK255" t="s">
        <v>24</v>
      </c>
      <c r="CM255" s="4" t="str">
        <f>_xlfn.XLOOKUP($CG255,tbl_area_24_07_2024[Nombre Área],tbl_area_24_07_2024[Estado],"Si no se encuentra",2,)</f>
        <v>Aguascalientes</v>
      </c>
      <c r="CN255" s="4" t="str">
        <f>_xlfn.XLOOKUP($CG255,tbl_area_24_07_2024[Nombre Área],tbl_area_24_07_2024[Estructura],"Si no se encuentra",2,)</f>
        <v>Juntas Distritales</v>
      </c>
    </row>
    <row r="256" spans="1:92" ht="34.9" customHeight="1" x14ac:dyDescent="0.85">
      <c r="A256" t="s">
        <v>22073</v>
      </c>
      <c r="B256" t="s">
        <v>22074</v>
      </c>
      <c r="C256" t="s">
        <v>22075</v>
      </c>
      <c r="D256" t="s">
        <v>2199</v>
      </c>
      <c r="E256" t="s">
        <v>2242</v>
      </c>
      <c r="F256" t="s">
        <v>2201</v>
      </c>
      <c r="G256" t="s">
        <v>4481</v>
      </c>
      <c r="H256" t="s">
        <v>14</v>
      </c>
      <c r="I256" t="s">
        <v>4419</v>
      </c>
      <c r="J256" t="s">
        <v>4482</v>
      </c>
      <c r="K256" t="s">
        <v>22439</v>
      </c>
      <c r="L256" t="s">
        <v>14</v>
      </c>
      <c r="M256" t="s">
        <v>14</v>
      </c>
      <c r="N256" t="s">
        <v>4483</v>
      </c>
      <c r="O256" t="s">
        <v>22439</v>
      </c>
      <c r="P256" t="s">
        <v>14</v>
      </c>
      <c r="Q256" t="s">
        <v>22439</v>
      </c>
      <c r="R256" t="s">
        <v>22439</v>
      </c>
      <c r="S256" t="s">
        <v>14</v>
      </c>
      <c r="T256" t="s">
        <v>14</v>
      </c>
      <c r="U256" t="s">
        <v>14</v>
      </c>
      <c r="V256" t="s">
        <v>14</v>
      </c>
      <c r="W256" t="s">
        <v>14</v>
      </c>
      <c r="X256" t="s">
        <v>14</v>
      </c>
      <c r="Y256" t="s">
        <v>14</v>
      </c>
      <c r="Z256" t="s">
        <v>14</v>
      </c>
      <c r="AA256" t="s">
        <v>4484</v>
      </c>
      <c r="AB256" t="s">
        <v>22439</v>
      </c>
      <c r="AC256" t="s">
        <v>4485</v>
      </c>
      <c r="AD256" t="s">
        <v>2348</v>
      </c>
      <c r="AE256" t="s">
        <v>632</v>
      </c>
      <c r="AF256" t="s">
        <v>4486</v>
      </c>
      <c r="AG256" t="s">
        <v>14</v>
      </c>
      <c r="AH256" t="s">
        <v>2337</v>
      </c>
      <c r="AI256" t="s">
        <v>4487</v>
      </c>
      <c r="AJ256" t="s">
        <v>1168</v>
      </c>
      <c r="AK256" t="s">
        <v>201</v>
      </c>
      <c r="AL256" t="s">
        <v>1168</v>
      </c>
      <c r="AM256" t="s">
        <v>201</v>
      </c>
      <c r="AN256" t="s">
        <v>1168</v>
      </c>
      <c r="AO256" t="s">
        <v>201</v>
      </c>
      <c r="AP256" t="s">
        <v>22440</v>
      </c>
      <c r="AQ256" t="s">
        <v>14</v>
      </c>
      <c r="AR256" t="s">
        <v>14</v>
      </c>
      <c r="AS256" t="s">
        <v>14</v>
      </c>
      <c r="AT256" t="s">
        <v>14</v>
      </c>
      <c r="AU256" t="s">
        <v>4426</v>
      </c>
      <c r="AV256" t="s">
        <v>4427</v>
      </c>
      <c r="AW256" t="s">
        <v>4427</v>
      </c>
      <c r="AX256" t="s">
        <v>4427</v>
      </c>
      <c r="AY256" t="s">
        <v>4481</v>
      </c>
      <c r="AZ256" t="s">
        <v>22104</v>
      </c>
      <c r="BA256" t="s">
        <v>22104</v>
      </c>
      <c r="BB256" t="s">
        <v>22089</v>
      </c>
      <c r="BC256">
        <v>840</v>
      </c>
      <c r="BD256">
        <v>974</v>
      </c>
      <c r="BE256" t="s">
        <v>14</v>
      </c>
      <c r="BF256" t="s">
        <v>14</v>
      </c>
      <c r="BG256" t="s">
        <v>2214</v>
      </c>
      <c r="BH256" t="s">
        <v>14</v>
      </c>
      <c r="BI256" t="s">
        <v>22092</v>
      </c>
      <c r="BJ256" t="s">
        <v>4488</v>
      </c>
      <c r="BK256" t="s">
        <v>14</v>
      </c>
      <c r="BL256" t="s">
        <v>22104</v>
      </c>
      <c r="BM256" t="s">
        <v>22089</v>
      </c>
      <c r="BN256" t="s">
        <v>4489</v>
      </c>
      <c r="BO256" t="s">
        <v>14</v>
      </c>
      <c r="BP256" t="s">
        <v>22439</v>
      </c>
      <c r="BQ256" t="s">
        <v>2217</v>
      </c>
      <c r="BR256" t="s">
        <v>2303</v>
      </c>
      <c r="BS256" t="s">
        <v>2404</v>
      </c>
      <c r="BT256" t="s">
        <v>14</v>
      </c>
      <c r="BU256" t="s">
        <v>14</v>
      </c>
      <c r="BV256" t="s">
        <v>14</v>
      </c>
      <c r="BW256" t="s">
        <v>14</v>
      </c>
      <c r="BX256" t="s">
        <v>14</v>
      </c>
      <c r="BY256" t="s">
        <v>2220</v>
      </c>
      <c r="BZ256" t="s">
        <v>22439</v>
      </c>
      <c r="CA256" t="s">
        <v>4430</v>
      </c>
      <c r="CB256" t="s">
        <v>14</v>
      </c>
      <c r="CC256" t="s">
        <v>14</v>
      </c>
      <c r="CD256" t="s">
        <v>14</v>
      </c>
      <c r="CE256" t="s">
        <v>14</v>
      </c>
      <c r="CF256" t="s">
        <v>4490</v>
      </c>
      <c r="CG256" t="s">
        <v>312</v>
      </c>
      <c r="CH256" t="s">
        <v>22075</v>
      </c>
      <c r="CJ256" t="s">
        <v>201</v>
      </c>
      <c r="CK256" t="s">
        <v>24</v>
      </c>
      <c r="CM256" s="4" t="str">
        <f>_xlfn.XLOOKUP($CG256,tbl_area_24_07_2024[Nombre Área],tbl_area_24_07_2024[Estado],"Si no se encuentra",2,)</f>
        <v>Aguascalientes</v>
      </c>
      <c r="CN256" s="4" t="str">
        <f>_xlfn.XLOOKUP($CG256,tbl_area_24_07_2024[Nombre Área],tbl_area_24_07_2024[Estructura],"Si no se encuentra",2,)</f>
        <v>Juntas Distritales</v>
      </c>
    </row>
    <row r="257" spans="1:92" ht="34.9" customHeight="1" x14ac:dyDescent="0.85">
      <c r="A257" t="s">
        <v>22073</v>
      </c>
      <c r="B257" t="s">
        <v>22074</v>
      </c>
      <c r="C257" t="s">
        <v>22075</v>
      </c>
      <c r="D257" t="s">
        <v>2199</v>
      </c>
      <c r="E257" t="s">
        <v>2242</v>
      </c>
      <c r="F257" t="s">
        <v>2201</v>
      </c>
      <c r="G257" t="s">
        <v>4491</v>
      </c>
      <c r="H257" t="s">
        <v>14</v>
      </c>
      <c r="I257" t="s">
        <v>4419</v>
      </c>
      <c r="J257" t="s">
        <v>4492</v>
      </c>
      <c r="K257" t="s">
        <v>1632</v>
      </c>
      <c r="L257" t="s">
        <v>14</v>
      </c>
      <c r="M257" t="s">
        <v>14</v>
      </c>
      <c r="N257" t="s">
        <v>4493</v>
      </c>
      <c r="O257" t="s">
        <v>1632</v>
      </c>
      <c r="P257" t="s">
        <v>14</v>
      </c>
      <c r="Q257" t="s">
        <v>1632</v>
      </c>
      <c r="R257" t="s">
        <v>1632</v>
      </c>
      <c r="S257" t="s">
        <v>14</v>
      </c>
      <c r="T257" t="s">
        <v>14</v>
      </c>
      <c r="U257" t="s">
        <v>14</v>
      </c>
      <c r="V257" t="s">
        <v>14</v>
      </c>
      <c r="W257" t="s">
        <v>4494</v>
      </c>
      <c r="X257" t="s">
        <v>105</v>
      </c>
      <c r="Y257" t="s">
        <v>1846</v>
      </c>
      <c r="Z257" t="s">
        <v>12</v>
      </c>
      <c r="AA257" t="s">
        <v>14</v>
      </c>
      <c r="AB257" t="s">
        <v>1632</v>
      </c>
      <c r="AC257" t="s">
        <v>4495</v>
      </c>
      <c r="AD257" t="s">
        <v>2207</v>
      </c>
      <c r="AE257" t="s">
        <v>154</v>
      </c>
      <c r="AF257" t="s">
        <v>3578</v>
      </c>
      <c r="AG257" t="s">
        <v>2800</v>
      </c>
      <c r="AH257" t="s">
        <v>1956</v>
      </c>
      <c r="AI257" t="s">
        <v>4496</v>
      </c>
      <c r="AJ257" t="s">
        <v>1168</v>
      </c>
      <c r="AK257" t="s">
        <v>201</v>
      </c>
      <c r="AL257" t="s">
        <v>1168</v>
      </c>
      <c r="AM257" t="s">
        <v>201</v>
      </c>
      <c r="AN257" t="s">
        <v>1168</v>
      </c>
      <c r="AO257" t="s">
        <v>201</v>
      </c>
      <c r="AP257" t="s">
        <v>22441</v>
      </c>
      <c r="AQ257" t="s">
        <v>14</v>
      </c>
      <c r="AR257" t="s">
        <v>14</v>
      </c>
      <c r="AS257" t="s">
        <v>14</v>
      </c>
      <c r="AT257" t="s">
        <v>14</v>
      </c>
      <c r="AU257" t="s">
        <v>4426</v>
      </c>
      <c r="AV257" t="s">
        <v>4427</v>
      </c>
      <c r="AW257" t="s">
        <v>4427</v>
      </c>
      <c r="AX257" t="s">
        <v>4427</v>
      </c>
      <c r="AY257" t="s">
        <v>4491</v>
      </c>
      <c r="AZ257" t="s">
        <v>22104</v>
      </c>
      <c r="BA257" t="s">
        <v>22104</v>
      </c>
      <c r="BB257" t="s">
        <v>22089</v>
      </c>
      <c r="BC257">
        <v>21840</v>
      </c>
      <c r="BD257">
        <v>25334.400000000001</v>
      </c>
      <c r="BE257" t="s">
        <v>14</v>
      </c>
      <c r="BF257" t="s">
        <v>14</v>
      </c>
      <c r="BG257" t="s">
        <v>2214</v>
      </c>
      <c r="BH257" t="s">
        <v>14</v>
      </c>
      <c r="BI257" t="s">
        <v>22092</v>
      </c>
      <c r="BJ257" t="s">
        <v>4497</v>
      </c>
      <c r="BK257" t="s">
        <v>14</v>
      </c>
      <c r="BL257" t="s">
        <v>22104</v>
      </c>
      <c r="BM257" t="s">
        <v>22089</v>
      </c>
      <c r="BN257" t="s">
        <v>4498</v>
      </c>
      <c r="BO257" t="s">
        <v>14</v>
      </c>
      <c r="BP257" t="s">
        <v>1632</v>
      </c>
      <c r="BQ257" t="s">
        <v>2217</v>
      </c>
      <c r="BR257" t="s">
        <v>2303</v>
      </c>
      <c r="BS257" t="s">
        <v>2404</v>
      </c>
      <c r="BT257" t="s">
        <v>14</v>
      </c>
      <c r="BU257" t="s">
        <v>14</v>
      </c>
      <c r="BV257" t="s">
        <v>14</v>
      </c>
      <c r="BW257" t="s">
        <v>14</v>
      </c>
      <c r="BX257" t="s">
        <v>14</v>
      </c>
      <c r="BY257" t="s">
        <v>2220</v>
      </c>
      <c r="BZ257" t="s">
        <v>1632</v>
      </c>
      <c r="CA257" t="s">
        <v>4430</v>
      </c>
      <c r="CB257" t="s">
        <v>14</v>
      </c>
      <c r="CC257" t="s">
        <v>14</v>
      </c>
      <c r="CD257" t="s">
        <v>14</v>
      </c>
      <c r="CE257" t="s">
        <v>14</v>
      </c>
      <c r="CF257" t="s">
        <v>4499</v>
      </c>
      <c r="CG257" t="s">
        <v>312</v>
      </c>
      <c r="CH257" t="s">
        <v>22075</v>
      </c>
      <c r="CJ257" t="s">
        <v>201</v>
      </c>
      <c r="CK257" t="s">
        <v>24</v>
      </c>
      <c r="CM257" s="4" t="str">
        <f>_xlfn.XLOOKUP($CG257,tbl_area_24_07_2024[Nombre Área],tbl_area_24_07_2024[Estado],"Si no se encuentra",2,)</f>
        <v>Aguascalientes</v>
      </c>
      <c r="CN257" s="4" t="str">
        <f>_xlfn.XLOOKUP($CG257,tbl_area_24_07_2024[Nombre Área],tbl_area_24_07_2024[Estructura],"Si no se encuentra",2,)</f>
        <v>Juntas Distritales</v>
      </c>
    </row>
    <row r="258" spans="1:92" ht="34.9" customHeight="1" x14ac:dyDescent="0.85">
      <c r="A258" t="s">
        <v>22073</v>
      </c>
      <c r="B258" t="s">
        <v>22074</v>
      </c>
      <c r="C258" t="s">
        <v>22075</v>
      </c>
      <c r="D258" t="s">
        <v>2199</v>
      </c>
      <c r="E258" t="s">
        <v>2242</v>
      </c>
      <c r="F258" t="s">
        <v>2201</v>
      </c>
      <c r="G258" t="s">
        <v>4500</v>
      </c>
      <c r="H258" t="s">
        <v>14</v>
      </c>
      <c r="I258" t="s">
        <v>4419</v>
      </c>
      <c r="J258" t="s">
        <v>4501</v>
      </c>
      <c r="K258" t="s">
        <v>1633</v>
      </c>
      <c r="L258" t="s">
        <v>14</v>
      </c>
      <c r="M258" t="s">
        <v>14</v>
      </c>
      <c r="N258" t="s">
        <v>4502</v>
      </c>
      <c r="O258" t="s">
        <v>1633</v>
      </c>
      <c r="P258" t="s">
        <v>14</v>
      </c>
      <c r="Q258" t="s">
        <v>1633</v>
      </c>
      <c r="R258" t="s">
        <v>1633</v>
      </c>
      <c r="S258" t="s">
        <v>14</v>
      </c>
      <c r="T258" t="s">
        <v>14</v>
      </c>
      <c r="U258" t="s">
        <v>14</v>
      </c>
      <c r="V258" t="s">
        <v>14</v>
      </c>
      <c r="W258" t="s">
        <v>4494</v>
      </c>
      <c r="X258" t="s">
        <v>105</v>
      </c>
      <c r="Y258" t="s">
        <v>1846</v>
      </c>
      <c r="Z258" t="s">
        <v>12</v>
      </c>
      <c r="AA258" t="s">
        <v>14</v>
      </c>
      <c r="AB258" t="s">
        <v>1633</v>
      </c>
      <c r="AC258" t="s">
        <v>4495</v>
      </c>
      <c r="AD258" t="s">
        <v>2207</v>
      </c>
      <c r="AE258" t="s">
        <v>154</v>
      </c>
      <c r="AF258" t="s">
        <v>3578</v>
      </c>
      <c r="AG258" t="s">
        <v>2800</v>
      </c>
      <c r="AH258" t="s">
        <v>1956</v>
      </c>
      <c r="AI258" t="s">
        <v>4496</v>
      </c>
      <c r="AJ258" t="s">
        <v>1168</v>
      </c>
      <c r="AK258" t="s">
        <v>201</v>
      </c>
      <c r="AL258" t="s">
        <v>1168</v>
      </c>
      <c r="AM258" t="s">
        <v>201</v>
      </c>
      <c r="AN258" t="s">
        <v>1168</v>
      </c>
      <c r="AO258" t="s">
        <v>201</v>
      </c>
      <c r="AP258" t="s">
        <v>22441</v>
      </c>
      <c r="AQ258" t="s">
        <v>14</v>
      </c>
      <c r="AR258" t="s">
        <v>14</v>
      </c>
      <c r="AS258" t="s">
        <v>14</v>
      </c>
      <c r="AT258" t="s">
        <v>14</v>
      </c>
      <c r="AU258" t="s">
        <v>4426</v>
      </c>
      <c r="AV258" t="s">
        <v>4427</v>
      </c>
      <c r="AW258" t="s">
        <v>4427</v>
      </c>
      <c r="AX258" t="s">
        <v>4427</v>
      </c>
      <c r="AY258" t="s">
        <v>4500</v>
      </c>
      <c r="AZ258" t="s">
        <v>22104</v>
      </c>
      <c r="BA258" t="s">
        <v>22104</v>
      </c>
      <c r="BB258" t="s">
        <v>22089</v>
      </c>
      <c r="BC258">
        <v>21840</v>
      </c>
      <c r="BD258">
        <v>25334.400000000001</v>
      </c>
      <c r="BE258" t="s">
        <v>14</v>
      </c>
      <c r="BF258" t="s">
        <v>14</v>
      </c>
      <c r="BG258" t="s">
        <v>2214</v>
      </c>
      <c r="BH258" t="s">
        <v>14</v>
      </c>
      <c r="BI258" t="s">
        <v>22092</v>
      </c>
      <c r="BJ258" t="s">
        <v>4503</v>
      </c>
      <c r="BK258" t="s">
        <v>14</v>
      </c>
      <c r="BL258" t="s">
        <v>22104</v>
      </c>
      <c r="BM258" t="s">
        <v>22089</v>
      </c>
      <c r="BN258" t="s">
        <v>4504</v>
      </c>
      <c r="BO258" t="s">
        <v>14</v>
      </c>
      <c r="BP258" t="s">
        <v>1633</v>
      </c>
      <c r="BQ258" t="s">
        <v>2217</v>
      </c>
      <c r="BR258" t="s">
        <v>2303</v>
      </c>
      <c r="BS258" t="s">
        <v>2404</v>
      </c>
      <c r="BT258" t="s">
        <v>14</v>
      </c>
      <c r="BU258" t="s">
        <v>14</v>
      </c>
      <c r="BV258" t="s">
        <v>14</v>
      </c>
      <c r="BW258" t="s">
        <v>14</v>
      </c>
      <c r="BX258" t="s">
        <v>14</v>
      </c>
      <c r="BY258" t="s">
        <v>2220</v>
      </c>
      <c r="BZ258" t="s">
        <v>1633</v>
      </c>
      <c r="CA258" t="s">
        <v>4430</v>
      </c>
      <c r="CB258" t="s">
        <v>14</v>
      </c>
      <c r="CC258" t="s">
        <v>14</v>
      </c>
      <c r="CD258" t="s">
        <v>14</v>
      </c>
      <c r="CE258" t="s">
        <v>14</v>
      </c>
      <c r="CF258" t="s">
        <v>4505</v>
      </c>
      <c r="CG258" t="s">
        <v>312</v>
      </c>
      <c r="CH258" t="s">
        <v>22075</v>
      </c>
      <c r="CJ258" t="s">
        <v>201</v>
      </c>
      <c r="CK258" t="s">
        <v>24</v>
      </c>
      <c r="CM258" s="4" t="str">
        <f>_xlfn.XLOOKUP($CG258,tbl_area_24_07_2024[Nombre Área],tbl_area_24_07_2024[Estado],"Si no se encuentra",2,)</f>
        <v>Aguascalientes</v>
      </c>
      <c r="CN258" s="4" t="str">
        <f>_xlfn.XLOOKUP($CG258,tbl_area_24_07_2024[Nombre Área],tbl_area_24_07_2024[Estructura],"Si no se encuentra",2,)</f>
        <v>Juntas Distritales</v>
      </c>
    </row>
    <row r="259" spans="1:92" ht="34.9" customHeight="1" x14ac:dyDescent="0.85">
      <c r="A259" t="s">
        <v>22073</v>
      </c>
      <c r="B259" t="s">
        <v>22074</v>
      </c>
      <c r="C259" t="s">
        <v>22075</v>
      </c>
      <c r="D259" t="s">
        <v>2199</v>
      </c>
      <c r="E259" t="s">
        <v>2200</v>
      </c>
      <c r="F259" t="s">
        <v>2201</v>
      </c>
      <c r="G259" t="s">
        <v>4506</v>
      </c>
      <c r="H259" t="s">
        <v>14</v>
      </c>
      <c r="I259" t="s">
        <v>4507</v>
      </c>
      <c r="J259" t="s">
        <v>4508</v>
      </c>
      <c r="K259" t="s">
        <v>22442</v>
      </c>
      <c r="L259" t="s">
        <v>14</v>
      </c>
      <c r="M259" t="s">
        <v>14</v>
      </c>
      <c r="N259" t="s">
        <v>4509</v>
      </c>
      <c r="O259" t="s">
        <v>22442</v>
      </c>
      <c r="P259" t="s">
        <v>14</v>
      </c>
      <c r="Q259" t="s">
        <v>22442</v>
      </c>
      <c r="R259" t="s">
        <v>22442</v>
      </c>
      <c r="S259" t="s">
        <v>14</v>
      </c>
      <c r="T259" t="s">
        <v>14</v>
      </c>
      <c r="U259" t="s">
        <v>14</v>
      </c>
      <c r="V259" t="s">
        <v>14</v>
      </c>
      <c r="W259" t="s">
        <v>14</v>
      </c>
      <c r="X259" t="s">
        <v>14</v>
      </c>
      <c r="Y259" t="s">
        <v>14</v>
      </c>
      <c r="Z259" t="s">
        <v>14</v>
      </c>
      <c r="AA259" t="s">
        <v>4510</v>
      </c>
      <c r="AB259" t="s">
        <v>22442</v>
      </c>
      <c r="AC259" t="s">
        <v>4511</v>
      </c>
      <c r="AD259" t="s">
        <v>2207</v>
      </c>
      <c r="AE259" t="s">
        <v>3857</v>
      </c>
      <c r="AF259" t="s">
        <v>1439</v>
      </c>
      <c r="AG259" t="s">
        <v>14</v>
      </c>
      <c r="AH259" t="s">
        <v>2209</v>
      </c>
      <c r="AI259" t="s">
        <v>2287</v>
      </c>
      <c r="AJ259" t="s">
        <v>1507</v>
      </c>
      <c r="AK259" t="s">
        <v>4512</v>
      </c>
      <c r="AL259" t="s">
        <v>1507</v>
      </c>
      <c r="AM259" t="s">
        <v>4512</v>
      </c>
      <c r="AN259" t="s">
        <v>1176</v>
      </c>
      <c r="AO259" t="s">
        <v>23</v>
      </c>
      <c r="AP259" t="s">
        <v>22443</v>
      </c>
      <c r="AQ259" t="s">
        <v>14</v>
      </c>
      <c r="AR259" t="s">
        <v>14</v>
      </c>
      <c r="AS259" t="s">
        <v>14</v>
      </c>
      <c r="AT259" t="s">
        <v>14</v>
      </c>
      <c r="AU259" t="s">
        <v>2211</v>
      </c>
      <c r="AV259" t="s">
        <v>4513</v>
      </c>
      <c r="AW259" t="s">
        <v>322</v>
      </c>
      <c r="AX259" t="s">
        <v>322</v>
      </c>
      <c r="AY259" t="s">
        <v>4506</v>
      </c>
      <c r="AZ259" t="s">
        <v>22444</v>
      </c>
      <c r="BA259" t="s">
        <v>22219</v>
      </c>
      <c r="BB259" t="s">
        <v>22089</v>
      </c>
      <c r="BC259">
        <v>755244.72</v>
      </c>
      <c r="BD259">
        <v>876083.88</v>
      </c>
      <c r="BE259" t="s">
        <v>14</v>
      </c>
      <c r="BF259" t="s">
        <v>14</v>
      </c>
      <c r="BG259" t="s">
        <v>2214</v>
      </c>
      <c r="BH259" t="s">
        <v>14</v>
      </c>
      <c r="BI259" t="s">
        <v>22092</v>
      </c>
      <c r="BJ259" t="s">
        <v>4514</v>
      </c>
      <c r="BK259" t="s">
        <v>14</v>
      </c>
      <c r="BL259" t="s">
        <v>22219</v>
      </c>
      <c r="BM259" t="s">
        <v>22089</v>
      </c>
      <c r="BN259" t="s">
        <v>4515</v>
      </c>
      <c r="BO259" t="s">
        <v>14</v>
      </c>
      <c r="BP259" t="s">
        <v>22442</v>
      </c>
      <c r="BQ259" t="s">
        <v>2217</v>
      </c>
      <c r="BR259" t="s">
        <v>2303</v>
      </c>
      <c r="BS259" t="s">
        <v>2376</v>
      </c>
      <c r="BT259" t="s">
        <v>14</v>
      </c>
      <c r="BU259" t="s">
        <v>14</v>
      </c>
      <c r="BV259" t="s">
        <v>14</v>
      </c>
      <c r="BW259" t="s">
        <v>14</v>
      </c>
      <c r="BX259" t="s">
        <v>14</v>
      </c>
      <c r="BY259" t="s">
        <v>2220</v>
      </c>
      <c r="BZ259" t="s">
        <v>22442</v>
      </c>
      <c r="CA259" t="s">
        <v>14</v>
      </c>
      <c r="CB259" t="s">
        <v>14</v>
      </c>
      <c r="CC259" t="s">
        <v>14</v>
      </c>
      <c r="CD259" t="s">
        <v>14</v>
      </c>
      <c r="CE259" t="s">
        <v>14</v>
      </c>
      <c r="CF259" t="s">
        <v>4516</v>
      </c>
      <c r="CG259" t="s">
        <v>322</v>
      </c>
      <c r="CH259" t="s">
        <v>22075</v>
      </c>
      <c r="CJ259" t="s">
        <v>23</v>
      </c>
      <c r="CK259" t="s">
        <v>24</v>
      </c>
      <c r="CM259" s="4" t="str">
        <f>_xlfn.XLOOKUP($CG259,tbl_area_24_07_2024[Nombre Área],tbl_area_24_07_2024[Estado],"Si no se encuentra",2,)</f>
        <v>Jalisco</v>
      </c>
      <c r="CN259" s="4" t="str">
        <f>_xlfn.XLOOKUP($CG259,tbl_area_24_07_2024[Nombre Área],tbl_area_24_07_2024[Estructura],"Si no se encuentra",2,)</f>
        <v>Juntas Distritales</v>
      </c>
    </row>
    <row r="260" spans="1:92" ht="34.9" customHeight="1" x14ac:dyDescent="0.85">
      <c r="A260" t="s">
        <v>22073</v>
      </c>
      <c r="B260" t="s">
        <v>22074</v>
      </c>
      <c r="C260" t="s">
        <v>22075</v>
      </c>
      <c r="D260" t="s">
        <v>2199</v>
      </c>
      <c r="E260" t="s">
        <v>2200</v>
      </c>
      <c r="F260" t="s">
        <v>2201</v>
      </c>
      <c r="G260" t="s">
        <v>4517</v>
      </c>
      <c r="H260" t="s">
        <v>14</v>
      </c>
      <c r="I260" t="s">
        <v>4518</v>
      </c>
      <c r="J260" t="s">
        <v>4519</v>
      </c>
      <c r="K260" t="s">
        <v>22445</v>
      </c>
      <c r="L260" t="s">
        <v>14</v>
      </c>
      <c r="M260" t="s">
        <v>14</v>
      </c>
      <c r="N260" t="s">
        <v>4520</v>
      </c>
      <c r="O260" t="s">
        <v>22445</v>
      </c>
      <c r="P260" t="s">
        <v>14</v>
      </c>
      <c r="Q260" t="s">
        <v>22445</v>
      </c>
      <c r="R260" t="s">
        <v>22445</v>
      </c>
      <c r="S260" t="s">
        <v>14</v>
      </c>
      <c r="T260" t="s">
        <v>14</v>
      </c>
      <c r="U260" t="s">
        <v>14</v>
      </c>
      <c r="V260" t="s">
        <v>14</v>
      </c>
      <c r="W260" t="s">
        <v>235</v>
      </c>
      <c r="X260" t="s">
        <v>56</v>
      </c>
      <c r="Y260" t="s">
        <v>4521</v>
      </c>
      <c r="Z260" t="s">
        <v>18</v>
      </c>
      <c r="AA260" t="s">
        <v>14</v>
      </c>
      <c r="AB260" t="s">
        <v>22445</v>
      </c>
      <c r="AC260" t="s">
        <v>4522</v>
      </c>
      <c r="AD260" t="s">
        <v>2207</v>
      </c>
      <c r="AE260" t="s">
        <v>1640</v>
      </c>
      <c r="AF260" t="s">
        <v>1442</v>
      </c>
      <c r="AG260" t="s">
        <v>14</v>
      </c>
      <c r="AH260" t="s">
        <v>2209</v>
      </c>
      <c r="AI260" t="s">
        <v>2287</v>
      </c>
      <c r="AJ260" t="s">
        <v>1507</v>
      </c>
      <c r="AK260" t="s">
        <v>4512</v>
      </c>
      <c r="AL260" t="s">
        <v>1507</v>
      </c>
      <c r="AM260" t="s">
        <v>4512</v>
      </c>
      <c r="AN260" t="s">
        <v>1176</v>
      </c>
      <c r="AO260" t="s">
        <v>23</v>
      </c>
      <c r="AP260" t="s">
        <v>22443</v>
      </c>
      <c r="AQ260" t="s">
        <v>14</v>
      </c>
      <c r="AR260" t="s">
        <v>14</v>
      </c>
      <c r="AS260" t="s">
        <v>14</v>
      </c>
      <c r="AT260" t="s">
        <v>14</v>
      </c>
      <c r="AU260" t="s">
        <v>2211</v>
      </c>
      <c r="AV260" t="s">
        <v>4513</v>
      </c>
      <c r="AW260" t="s">
        <v>322</v>
      </c>
      <c r="AX260" t="s">
        <v>322</v>
      </c>
      <c r="AY260" t="s">
        <v>4517</v>
      </c>
      <c r="AZ260" t="s">
        <v>22446</v>
      </c>
      <c r="BA260" t="s">
        <v>22130</v>
      </c>
      <c r="BB260" t="s">
        <v>22447</v>
      </c>
      <c r="BC260">
        <v>198642.84</v>
      </c>
      <c r="BD260">
        <v>230425.68</v>
      </c>
      <c r="BE260" t="s">
        <v>14</v>
      </c>
      <c r="BF260" t="s">
        <v>14</v>
      </c>
      <c r="BG260" t="s">
        <v>2214</v>
      </c>
      <c r="BH260" t="s">
        <v>14</v>
      </c>
      <c r="BI260" t="s">
        <v>22092</v>
      </c>
      <c r="BJ260" t="s">
        <v>4523</v>
      </c>
      <c r="BK260" t="s">
        <v>14</v>
      </c>
      <c r="BL260" t="s">
        <v>22130</v>
      </c>
      <c r="BM260" t="s">
        <v>22447</v>
      </c>
      <c r="BN260" t="s">
        <v>4524</v>
      </c>
      <c r="BO260" t="s">
        <v>14</v>
      </c>
      <c r="BP260" t="s">
        <v>22445</v>
      </c>
      <c r="BQ260" t="s">
        <v>2217</v>
      </c>
      <c r="BR260" t="s">
        <v>2303</v>
      </c>
      <c r="BS260" t="s">
        <v>2376</v>
      </c>
      <c r="BT260" t="s">
        <v>14</v>
      </c>
      <c r="BU260" t="s">
        <v>14</v>
      </c>
      <c r="BV260" t="s">
        <v>14</v>
      </c>
      <c r="BW260" t="s">
        <v>14</v>
      </c>
      <c r="BX260" t="s">
        <v>14</v>
      </c>
      <c r="BY260" t="s">
        <v>2220</v>
      </c>
      <c r="BZ260" t="s">
        <v>22445</v>
      </c>
      <c r="CA260" t="s">
        <v>14</v>
      </c>
      <c r="CB260" t="s">
        <v>14</v>
      </c>
      <c r="CC260" t="s">
        <v>14</v>
      </c>
      <c r="CD260" t="s">
        <v>14</v>
      </c>
      <c r="CE260" t="s">
        <v>14</v>
      </c>
      <c r="CF260" t="s">
        <v>4525</v>
      </c>
      <c r="CG260" t="s">
        <v>322</v>
      </c>
      <c r="CH260" t="s">
        <v>22075</v>
      </c>
      <c r="CJ260" t="s">
        <v>23</v>
      </c>
      <c r="CK260" t="s">
        <v>24</v>
      </c>
      <c r="CM260" s="4" t="str">
        <f>_xlfn.XLOOKUP($CG260,tbl_area_24_07_2024[Nombre Área],tbl_area_24_07_2024[Estado],"Si no se encuentra",2,)</f>
        <v>Jalisco</v>
      </c>
      <c r="CN260" s="4" t="str">
        <f>_xlfn.XLOOKUP($CG260,tbl_area_24_07_2024[Nombre Área],tbl_area_24_07_2024[Estructura],"Si no se encuentra",2,)</f>
        <v>Juntas Distritales</v>
      </c>
    </row>
    <row r="261" spans="1:92" ht="34.9" customHeight="1" x14ac:dyDescent="0.85">
      <c r="A261" t="s">
        <v>22073</v>
      </c>
      <c r="B261" t="s">
        <v>22074</v>
      </c>
      <c r="C261" t="s">
        <v>22075</v>
      </c>
      <c r="D261" t="s">
        <v>2199</v>
      </c>
      <c r="E261" t="s">
        <v>2200</v>
      </c>
      <c r="F261" t="s">
        <v>2201</v>
      </c>
      <c r="G261" t="s">
        <v>4526</v>
      </c>
      <c r="H261" t="s">
        <v>14</v>
      </c>
      <c r="I261" t="s">
        <v>4527</v>
      </c>
      <c r="J261" t="s">
        <v>4528</v>
      </c>
      <c r="K261" t="s">
        <v>22448</v>
      </c>
      <c r="L261" t="s">
        <v>14</v>
      </c>
      <c r="M261" t="s">
        <v>14</v>
      </c>
      <c r="N261" t="s">
        <v>4529</v>
      </c>
      <c r="O261" t="s">
        <v>22448</v>
      </c>
      <c r="P261" t="s">
        <v>14</v>
      </c>
      <c r="Q261" t="s">
        <v>22448</v>
      </c>
      <c r="R261" t="s">
        <v>22448</v>
      </c>
      <c r="S261" t="s">
        <v>14</v>
      </c>
      <c r="T261" t="s">
        <v>14</v>
      </c>
      <c r="U261" t="s">
        <v>14</v>
      </c>
      <c r="V261" t="s">
        <v>14</v>
      </c>
      <c r="W261" t="s">
        <v>1448</v>
      </c>
      <c r="X261" t="s">
        <v>329</v>
      </c>
      <c r="Y261" t="s">
        <v>1275</v>
      </c>
      <c r="Z261" t="s">
        <v>12</v>
      </c>
      <c r="AA261" t="s">
        <v>14</v>
      </c>
      <c r="AB261" t="s">
        <v>22448</v>
      </c>
      <c r="AC261" t="s">
        <v>4530</v>
      </c>
      <c r="AD261" t="s">
        <v>2207</v>
      </c>
      <c r="AE261" t="s">
        <v>243</v>
      </c>
      <c r="AF261" t="s">
        <v>1569</v>
      </c>
      <c r="AG261" t="s">
        <v>14</v>
      </c>
      <c r="AH261" t="s">
        <v>2209</v>
      </c>
      <c r="AI261" t="s">
        <v>4531</v>
      </c>
      <c r="AJ261" t="s">
        <v>1537</v>
      </c>
      <c r="AK261" t="s">
        <v>1875</v>
      </c>
      <c r="AL261" t="s">
        <v>1459</v>
      </c>
      <c r="AM261" t="s">
        <v>1875</v>
      </c>
      <c r="AN261" t="s">
        <v>1176</v>
      </c>
      <c r="AO261" t="s">
        <v>23</v>
      </c>
      <c r="AP261" t="s">
        <v>22449</v>
      </c>
      <c r="AQ261" t="s">
        <v>14</v>
      </c>
      <c r="AR261" t="s">
        <v>14</v>
      </c>
      <c r="AS261" t="s">
        <v>14</v>
      </c>
      <c r="AT261" t="s">
        <v>14</v>
      </c>
      <c r="AU261" t="s">
        <v>2211</v>
      </c>
      <c r="AV261" t="s">
        <v>4532</v>
      </c>
      <c r="AW261" t="s">
        <v>322</v>
      </c>
      <c r="AX261" t="s">
        <v>322</v>
      </c>
      <c r="AY261" t="s">
        <v>4526</v>
      </c>
      <c r="AZ261" t="s">
        <v>22446</v>
      </c>
      <c r="BA261" t="s">
        <v>22130</v>
      </c>
      <c r="BB261" t="s">
        <v>22447</v>
      </c>
      <c r="BC261">
        <v>137979.72</v>
      </c>
      <c r="BD261">
        <v>160056.48000000001</v>
      </c>
      <c r="BE261" t="s">
        <v>14</v>
      </c>
      <c r="BF261" t="s">
        <v>14</v>
      </c>
      <c r="BG261" t="s">
        <v>2214</v>
      </c>
      <c r="BH261" t="s">
        <v>14</v>
      </c>
      <c r="BI261" t="s">
        <v>22092</v>
      </c>
      <c r="BJ261" t="s">
        <v>4533</v>
      </c>
      <c r="BK261" t="s">
        <v>14</v>
      </c>
      <c r="BL261" t="s">
        <v>22130</v>
      </c>
      <c r="BM261" t="s">
        <v>22447</v>
      </c>
      <c r="BN261" t="s">
        <v>4534</v>
      </c>
      <c r="BO261" t="s">
        <v>14</v>
      </c>
      <c r="BP261" t="s">
        <v>22448</v>
      </c>
      <c r="BQ261" t="s">
        <v>2217</v>
      </c>
      <c r="BR261" t="s">
        <v>2303</v>
      </c>
      <c r="BS261" t="s">
        <v>2376</v>
      </c>
      <c r="BT261" t="s">
        <v>14</v>
      </c>
      <c r="BU261" t="s">
        <v>14</v>
      </c>
      <c r="BV261" t="s">
        <v>14</v>
      </c>
      <c r="BW261" t="s">
        <v>14</v>
      </c>
      <c r="BX261" t="s">
        <v>14</v>
      </c>
      <c r="BY261" t="s">
        <v>2220</v>
      </c>
      <c r="BZ261" t="s">
        <v>22448</v>
      </c>
      <c r="CA261" t="s">
        <v>14</v>
      </c>
      <c r="CB261" t="s">
        <v>14</v>
      </c>
      <c r="CC261" t="s">
        <v>14</v>
      </c>
      <c r="CD261" t="s">
        <v>14</v>
      </c>
      <c r="CE261" t="s">
        <v>14</v>
      </c>
      <c r="CF261" t="s">
        <v>4535</v>
      </c>
      <c r="CG261" t="s">
        <v>322</v>
      </c>
      <c r="CH261" t="s">
        <v>22075</v>
      </c>
      <c r="CJ261" t="s">
        <v>23</v>
      </c>
      <c r="CK261" t="s">
        <v>24</v>
      </c>
      <c r="CM261" s="4" t="str">
        <f>_xlfn.XLOOKUP($CG261,tbl_area_24_07_2024[Nombre Área],tbl_area_24_07_2024[Estado],"Si no se encuentra",2,)</f>
        <v>Jalisco</v>
      </c>
      <c r="CN261" s="4" t="str">
        <f>_xlfn.XLOOKUP($CG261,tbl_area_24_07_2024[Nombre Área],tbl_area_24_07_2024[Estructura],"Si no se encuentra",2,)</f>
        <v>Juntas Distritales</v>
      </c>
    </row>
    <row r="262" spans="1:92" ht="34.9" customHeight="1" x14ac:dyDescent="0.85">
      <c r="A262" t="s">
        <v>22073</v>
      </c>
      <c r="B262" t="s">
        <v>22074</v>
      </c>
      <c r="C262" t="s">
        <v>22075</v>
      </c>
      <c r="D262" t="s">
        <v>2199</v>
      </c>
      <c r="E262" t="s">
        <v>2242</v>
      </c>
      <c r="F262" t="s">
        <v>2201</v>
      </c>
      <c r="G262" t="s">
        <v>4536</v>
      </c>
      <c r="H262" t="s">
        <v>14</v>
      </c>
      <c r="I262" t="s">
        <v>4537</v>
      </c>
      <c r="J262" t="s">
        <v>4538</v>
      </c>
      <c r="K262" t="s">
        <v>22450</v>
      </c>
      <c r="L262" t="s">
        <v>14</v>
      </c>
      <c r="M262" t="s">
        <v>14</v>
      </c>
      <c r="N262" t="s">
        <v>4539</v>
      </c>
      <c r="O262" t="s">
        <v>22450</v>
      </c>
      <c r="P262" t="s">
        <v>14</v>
      </c>
      <c r="Q262" t="s">
        <v>22450</v>
      </c>
      <c r="R262" t="s">
        <v>22450</v>
      </c>
      <c r="S262" t="s">
        <v>14</v>
      </c>
      <c r="T262" t="s">
        <v>14</v>
      </c>
      <c r="U262" t="s">
        <v>14</v>
      </c>
      <c r="V262" t="s">
        <v>14</v>
      </c>
      <c r="W262" t="s">
        <v>129</v>
      </c>
      <c r="X262" t="s">
        <v>1883</v>
      </c>
      <c r="Y262" t="s">
        <v>260</v>
      </c>
      <c r="Z262" t="s">
        <v>18</v>
      </c>
      <c r="AA262" t="s">
        <v>14</v>
      </c>
      <c r="AB262" t="s">
        <v>22450</v>
      </c>
      <c r="AC262" t="s">
        <v>4540</v>
      </c>
      <c r="AD262" t="s">
        <v>2207</v>
      </c>
      <c r="AE262" t="s">
        <v>3810</v>
      </c>
      <c r="AF262" t="s">
        <v>1588</v>
      </c>
      <c r="AG262" t="s">
        <v>14</v>
      </c>
      <c r="AH262" t="s">
        <v>2209</v>
      </c>
      <c r="AI262" t="s">
        <v>2287</v>
      </c>
      <c r="AJ262" t="s">
        <v>1507</v>
      </c>
      <c r="AK262" t="s">
        <v>4512</v>
      </c>
      <c r="AL262" t="s">
        <v>1507</v>
      </c>
      <c r="AM262" t="s">
        <v>4512</v>
      </c>
      <c r="AN262" t="s">
        <v>1176</v>
      </c>
      <c r="AO262" t="s">
        <v>23</v>
      </c>
      <c r="AP262" t="s">
        <v>22443</v>
      </c>
      <c r="AQ262" t="s">
        <v>14</v>
      </c>
      <c r="AR262" t="s">
        <v>14</v>
      </c>
      <c r="AS262" t="s">
        <v>14</v>
      </c>
      <c r="AT262" t="s">
        <v>14</v>
      </c>
      <c r="AU262" t="s">
        <v>4541</v>
      </c>
      <c r="AV262" t="s">
        <v>4513</v>
      </c>
      <c r="AW262" t="s">
        <v>322</v>
      </c>
      <c r="AX262" t="s">
        <v>322</v>
      </c>
      <c r="AY262" t="s">
        <v>4536</v>
      </c>
      <c r="AZ262" t="s">
        <v>22451</v>
      </c>
      <c r="BA262" t="s">
        <v>22074</v>
      </c>
      <c r="BB262" t="s">
        <v>22089</v>
      </c>
      <c r="BC262">
        <v>189206.88</v>
      </c>
      <c r="BD262">
        <v>219480</v>
      </c>
      <c r="BE262" t="s">
        <v>14</v>
      </c>
      <c r="BF262" t="s">
        <v>14</v>
      </c>
      <c r="BG262" t="s">
        <v>2214</v>
      </c>
      <c r="BH262" t="s">
        <v>14</v>
      </c>
      <c r="BI262" t="s">
        <v>22092</v>
      </c>
      <c r="BJ262" t="s">
        <v>4542</v>
      </c>
      <c r="BK262" t="s">
        <v>14</v>
      </c>
      <c r="BL262" t="s">
        <v>22074</v>
      </c>
      <c r="BM262" t="s">
        <v>22089</v>
      </c>
      <c r="BN262" t="s">
        <v>4543</v>
      </c>
      <c r="BO262" t="s">
        <v>14</v>
      </c>
      <c r="BP262" t="s">
        <v>22450</v>
      </c>
      <c r="BQ262" t="s">
        <v>2217</v>
      </c>
      <c r="BR262" t="s">
        <v>2303</v>
      </c>
      <c r="BS262" t="s">
        <v>2376</v>
      </c>
      <c r="BT262" t="s">
        <v>14</v>
      </c>
      <c r="BU262" t="s">
        <v>14</v>
      </c>
      <c r="BV262" t="s">
        <v>14</v>
      </c>
      <c r="BW262" t="s">
        <v>14</v>
      </c>
      <c r="BX262" t="s">
        <v>14</v>
      </c>
      <c r="BY262" t="s">
        <v>2220</v>
      </c>
      <c r="BZ262" t="s">
        <v>22450</v>
      </c>
      <c r="CA262" t="s">
        <v>14</v>
      </c>
      <c r="CB262" t="s">
        <v>14</v>
      </c>
      <c r="CC262" t="s">
        <v>14</v>
      </c>
      <c r="CD262" t="s">
        <v>14</v>
      </c>
      <c r="CE262" t="s">
        <v>14</v>
      </c>
      <c r="CF262" t="s">
        <v>4544</v>
      </c>
      <c r="CG262" t="s">
        <v>322</v>
      </c>
      <c r="CH262" t="s">
        <v>22075</v>
      </c>
      <c r="CJ262" t="s">
        <v>23</v>
      </c>
      <c r="CK262" t="s">
        <v>24</v>
      </c>
      <c r="CM262" s="4" t="str">
        <f>_xlfn.XLOOKUP($CG262,tbl_area_24_07_2024[Nombre Área],tbl_area_24_07_2024[Estado],"Si no se encuentra",2,)</f>
        <v>Jalisco</v>
      </c>
      <c r="CN262" s="4" t="str">
        <f>_xlfn.XLOOKUP($CG262,tbl_area_24_07_2024[Nombre Área],tbl_area_24_07_2024[Estructura],"Si no se encuentra",2,)</f>
        <v>Juntas Distritales</v>
      </c>
    </row>
    <row r="263" spans="1:92" ht="34.9" customHeight="1" x14ac:dyDescent="0.85">
      <c r="A263" t="s">
        <v>22073</v>
      </c>
      <c r="B263" t="s">
        <v>22074</v>
      </c>
      <c r="C263" t="s">
        <v>22075</v>
      </c>
      <c r="D263" t="s">
        <v>2199</v>
      </c>
      <c r="E263" t="s">
        <v>2242</v>
      </c>
      <c r="F263" t="s">
        <v>2201</v>
      </c>
      <c r="G263" t="s">
        <v>4545</v>
      </c>
      <c r="H263" t="s">
        <v>14</v>
      </c>
      <c r="I263" t="s">
        <v>4546</v>
      </c>
      <c r="J263" t="s">
        <v>4547</v>
      </c>
      <c r="K263" t="s">
        <v>22452</v>
      </c>
      <c r="L263" t="s">
        <v>14</v>
      </c>
      <c r="M263" t="s">
        <v>14</v>
      </c>
      <c r="N263" t="s">
        <v>4548</v>
      </c>
      <c r="O263" t="s">
        <v>22452</v>
      </c>
      <c r="P263" t="s">
        <v>14</v>
      </c>
      <c r="Q263" t="s">
        <v>22452</v>
      </c>
      <c r="R263" t="s">
        <v>22452</v>
      </c>
      <c r="S263" t="s">
        <v>14</v>
      </c>
      <c r="T263" t="s">
        <v>14</v>
      </c>
      <c r="U263" t="s">
        <v>14</v>
      </c>
      <c r="V263" t="s">
        <v>14</v>
      </c>
      <c r="W263" t="s">
        <v>14</v>
      </c>
      <c r="X263" t="s">
        <v>14</v>
      </c>
      <c r="Y263" t="s">
        <v>14</v>
      </c>
      <c r="Z263" t="s">
        <v>14</v>
      </c>
      <c r="AA263" t="s">
        <v>4549</v>
      </c>
      <c r="AB263" t="s">
        <v>22452</v>
      </c>
      <c r="AC263" t="s">
        <v>2261</v>
      </c>
      <c r="AD263" t="s">
        <v>2207</v>
      </c>
      <c r="AE263" t="s">
        <v>1859</v>
      </c>
      <c r="AF263" t="s">
        <v>2262</v>
      </c>
      <c r="AG263" t="s">
        <v>14</v>
      </c>
      <c r="AH263" t="s">
        <v>2209</v>
      </c>
      <c r="AI263" t="s">
        <v>4550</v>
      </c>
      <c r="AJ263" t="s">
        <v>1459</v>
      </c>
      <c r="AK263" t="s">
        <v>1875</v>
      </c>
      <c r="AL263" t="s">
        <v>1459</v>
      </c>
      <c r="AM263" t="s">
        <v>1875</v>
      </c>
      <c r="AN263" t="s">
        <v>1176</v>
      </c>
      <c r="AO263" t="s">
        <v>23</v>
      </c>
      <c r="AP263" t="s">
        <v>22084</v>
      </c>
      <c r="AQ263" t="s">
        <v>14</v>
      </c>
      <c r="AR263" t="s">
        <v>14</v>
      </c>
      <c r="AS263" t="s">
        <v>14</v>
      </c>
      <c r="AT263" t="s">
        <v>14</v>
      </c>
      <c r="AU263" t="s">
        <v>4541</v>
      </c>
      <c r="AV263" t="s">
        <v>4532</v>
      </c>
      <c r="AW263" t="s">
        <v>322</v>
      </c>
      <c r="AX263" t="s">
        <v>322</v>
      </c>
      <c r="AY263" t="s">
        <v>4545</v>
      </c>
      <c r="AZ263" t="s">
        <v>22451</v>
      </c>
      <c r="BA263" t="s">
        <v>22074</v>
      </c>
      <c r="BB263" t="s">
        <v>22089</v>
      </c>
      <c r="BC263">
        <v>187080</v>
      </c>
      <c r="BD263">
        <v>217012.8</v>
      </c>
      <c r="BE263" t="s">
        <v>14</v>
      </c>
      <c r="BF263" t="s">
        <v>14</v>
      </c>
      <c r="BG263" t="s">
        <v>2214</v>
      </c>
      <c r="BH263" t="s">
        <v>14</v>
      </c>
      <c r="BI263" t="s">
        <v>22092</v>
      </c>
      <c r="BJ263" t="s">
        <v>4551</v>
      </c>
      <c r="BK263" t="s">
        <v>14</v>
      </c>
      <c r="BL263" t="s">
        <v>22074</v>
      </c>
      <c r="BM263" t="s">
        <v>22089</v>
      </c>
      <c r="BN263" t="s">
        <v>4552</v>
      </c>
      <c r="BO263" t="s">
        <v>14</v>
      </c>
      <c r="BP263" t="s">
        <v>22452</v>
      </c>
      <c r="BQ263" t="s">
        <v>2217</v>
      </c>
      <c r="BR263" t="s">
        <v>2303</v>
      </c>
      <c r="BS263" t="s">
        <v>2376</v>
      </c>
      <c r="BT263" t="s">
        <v>14</v>
      </c>
      <c r="BU263" t="s">
        <v>14</v>
      </c>
      <c r="BV263" t="s">
        <v>14</v>
      </c>
      <c r="BW263" t="s">
        <v>14</v>
      </c>
      <c r="BX263" t="s">
        <v>14</v>
      </c>
      <c r="BY263" t="s">
        <v>2220</v>
      </c>
      <c r="BZ263" t="s">
        <v>22452</v>
      </c>
      <c r="CA263" t="s">
        <v>14</v>
      </c>
      <c r="CB263" t="s">
        <v>14</v>
      </c>
      <c r="CC263" t="s">
        <v>14</v>
      </c>
      <c r="CD263" t="s">
        <v>14</v>
      </c>
      <c r="CE263" t="s">
        <v>14</v>
      </c>
      <c r="CF263" t="s">
        <v>4553</v>
      </c>
      <c r="CG263" t="s">
        <v>322</v>
      </c>
      <c r="CH263" t="s">
        <v>22075</v>
      </c>
      <c r="CJ263" t="s">
        <v>23</v>
      </c>
      <c r="CK263" t="s">
        <v>24</v>
      </c>
      <c r="CM263" s="4" t="str">
        <f>_xlfn.XLOOKUP($CG263,tbl_area_24_07_2024[Nombre Área],tbl_area_24_07_2024[Estado],"Si no se encuentra",2,)</f>
        <v>Jalisco</v>
      </c>
      <c r="CN263" s="4" t="str">
        <f>_xlfn.XLOOKUP($CG263,tbl_area_24_07_2024[Nombre Área],tbl_area_24_07_2024[Estructura],"Si no se encuentra",2,)</f>
        <v>Juntas Distritales</v>
      </c>
    </row>
    <row r="264" spans="1:92" ht="34.9" customHeight="1" x14ac:dyDescent="0.85">
      <c r="A264" t="s">
        <v>22073</v>
      </c>
      <c r="B264" t="s">
        <v>22074</v>
      </c>
      <c r="C264" t="s">
        <v>22075</v>
      </c>
      <c r="D264" t="s">
        <v>2199</v>
      </c>
      <c r="E264" t="s">
        <v>2242</v>
      </c>
      <c r="F264" t="s">
        <v>2201</v>
      </c>
      <c r="G264" t="s">
        <v>4554</v>
      </c>
      <c r="H264" t="s">
        <v>14</v>
      </c>
      <c r="I264" t="s">
        <v>4555</v>
      </c>
      <c r="J264" t="s">
        <v>4556</v>
      </c>
      <c r="K264" t="s">
        <v>1634</v>
      </c>
      <c r="L264" t="s">
        <v>14</v>
      </c>
      <c r="M264" t="s">
        <v>14</v>
      </c>
      <c r="N264" t="s">
        <v>4557</v>
      </c>
      <c r="O264" t="s">
        <v>1634</v>
      </c>
      <c r="P264" t="s">
        <v>14</v>
      </c>
      <c r="Q264" t="s">
        <v>1634</v>
      </c>
      <c r="R264" t="s">
        <v>1634</v>
      </c>
      <c r="S264" t="s">
        <v>14</v>
      </c>
      <c r="T264" t="s">
        <v>14</v>
      </c>
      <c r="U264" t="s">
        <v>14</v>
      </c>
      <c r="V264" t="s">
        <v>14</v>
      </c>
      <c r="W264" t="s">
        <v>129</v>
      </c>
      <c r="X264" t="s">
        <v>1883</v>
      </c>
      <c r="Y264" t="s">
        <v>260</v>
      </c>
      <c r="Z264" t="s">
        <v>18</v>
      </c>
      <c r="AA264" t="s">
        <v>14</v>
      </c>
      <c r="AB264" t="s">
        <v>1634</v>
      </c>
      <c r="AC264" t="s">
        <v>4540</v>
      </c>
      <c r="AD264" t="s">
        <v>2207</v>
      </c>
      <c r="AE264" t="s">
        <v>3810</v>
      </c>
      <c r="AF264" t="s">
        <v>1588</v>
      </c>
      <c r="AG264" t="s">
        <v>14</v>
      </c>
      <c r="AH264" t="s">
        <v>2209</v>
      </c>
      <c r="AI264" t="s">
        <v>2287</v>
      </c>
      <c r="AJ264" t="s">
        <v>1507</v>
      </c>
      <c r="AK264" t="s">
        <v>4512</v>
      </c>
      <c r="AL264" t="s">
        <v>1507</v>
      </c>
      <c r="AM264" t="s">
        <v>4512</v>
      </c>
      <c r="AN264" t="s">
        <v>1176</v>
      </c>
      <c r="AO264" t="s">
        <v>23</v>
      </c>
      <c r="AP264" t="s">
        <v>22443</v>
      </c>
      <c r="AQ264" t="s">
        <v>14</v>
      </c>
      <c r="AR264" t="s">
        <v>14</v>
      </c>
      <c r="AS264" t="s">
        <v>14</v>
      </c>
      <c r="AT264" t="s">
        <v>14</v>
      </c>
      <c r="AU264" t="s">
        <v>4541</v>
      </c>
      <c r="AV264" t="s">
        <v>4532</v>
      </c>
      <c r="AW264" t="s">
        <v>322</v>
      </c>
      <c r="AX264" t="s">
        <v>322</v>
      </c>
      <c r="AY264" t="s">
        <v>4554</v>
      </c>
      <c r="AZ264" t="s">
        <v>22451</v>
      </c>
      <c r="BA264" t="s">
        <v>22074</v>
      </c>
      <c r="BB264" t="s">
        <v>22089</v>
      </c>
      <c r="BC264">
        <v>170917.2</v>
      </c>
      <c r="BD264">
        <v>198264</v>
      </c>
      <c r="BE264" t="s">
        <v>14</v>
      </c>
      <c r="BF264" t="s">
        <v>14</v>
      </c>
      <c r="BG264" t="s">
        <v>2214</v>
      </c>
      <c r="BH264" t="s">
        <v>14</v>
      </c>
      <c r="BI264" t="s">
        <v>22092</v>
      </c>
      <c r="BJ264" t="s">
        <v>4558</v>
      </c>
      <c r="BK264" t="s">
        <v>14</v>
      </c>
      <c r="BL264" t="s">
        <v>22074</v>
      </c>
      <c r="BM264" t="s">
        <v>22089</v>
      </c>
      <c r="BN264" t="s">
        <v>4559</v>
      </c>
      <c r="BO264" t="s">
        <v>14</v>
      </c>
      <c r="BP264" t="s">
        <v>1634</v>
      </c>
      <c r="BQ264" t="s">
        <v>2217</v>
      </c>
      <c r="BR264" t="s">
        <v>2303</v>
      </c>
      <c r="BS264" t="s">
        <v>2376</v>
      </c>
      <c r="BT264" t="s">
        <v>14</v>
      </c>
      <c r="BU264" t="s">
        <v>14</v>
      </c>
      <c r="BV264" t="s">
        <v>14</v>
      </c>
      <c r="BW264" t="s">
        <v>14</v>
      </c>
      <c r="BX264" t="s">
        <v>14</v>
      </c>
      <c r="BY264" t="s">
        <v>2220</v>
      </c>
      <c r="BZ264" t="s">
        <v>1634</v>
      </c>
      <c r="CA264" t="s">
        <v>14</v>
      </c>
      <c r="CB264" t="s">
        <v>14</v>
      </c>
      <c r="CC264" t="s">
        <v>14</v>
      </c>
      <c r="CD264" t="s">
        <v>14</v>
      </c>
      <c r="CE264" t="s">
        <v>14</v>
      </c>
      <c r="CF264" t="s">
        <v>4560</v>
      </c>
      <c r="CG264" t="s">
        <v>322</v>
      </c>
      <c r="CH264" t="s">
        <v>22075</v>
      </c>
      <c r="CJ264" t="s">
        <v>23</v>
      </c>
      <c r="CK264" t="s">
        <v>24</v>
      </c>
      <c r="CM264" s="4" t="str">
        <f>_xlfn.XLOOKUP($CG264,tbl_area_24_07_2024[Nombre Área],tbl_area_24_07_2024[Estado],"Si no se encuentra",2,)</f>
        <v>Jalisco</v>
      </c>
      <c r="CN264" s="4" t="str">
        <f>_xlfn.XLOOKUP($CG264,tbl_area_24_07_2024[Nombre Área],tbl_area_24_07_2024[Estructura],"Si no se encuentra",2,)</f>
        <v>Juntas Distritales</v>
      </c>
    </row>
    <row r="265" spans="1:92" ht="34.9" customHeight="1" x14ac:dyDescent="0.85">
      <c r="A265" t="s">
        <v>22073</v>
      </c>
      <c r="B265" t="s">
        <v>22074</v>
      </c>
      <c r="C265" t="s">
        <v>22075</v>
      </c>
      <c r="D265" t="s">
        <v>2199</v>
      </c>
      <c r="E265" t="s">
        <v>2242</v>
      </c>
      <c r="F265" t="s">
        <v>2201</v>
      </c>
      <c r="G265" t="s">
        <v>4561</v>
      </c>
      <c r="H265" t="s">
        <v>14</v>
      </c>
      <c r="I265" t="s">
        <v>4562</v>
      </c>
      <c r="J265" t="s">
        <v>4563</v>
      </c>
      <c r="K265" t="s">
        <v>22453</v>
      </c>
      <c r="L265" t="s">
        <v>14</v>
      </c>
      <c r="M265" t="s">
        <v>14</v>
      </c>
      <c r="N265" t="s">
        <v>4564</v>
      </c>
      <c r="O265" t="s">
        <v>22453</v>
      </c>
      <c r="P265" t="s">
        <v>14</v>
      </c>
      <c r="Q265" t="s">
        <v>22453</v>
      </c>
      <c r="R265" t="s">
        <v>22453</v>
      </c>
      <c r="S265" t="s">
        <v>14</v>
      </c>
      <c r="T265" t="s">
        <v>14</v>
      </c>
      <c r="U265" t="s">
        <v>14</v>
      </c>
      <c r="V265" t="s">
        <v>14</v>
      </c>
      <c r="W265" t="s">
        <v>14</v>
      </c>
      <c r="X265" t="s">
        <v>14</v>
      </c>
      <c r="Y265" t="s">
        <v>14</v>
      </c>
      <c r="Z265" t="s">
        <v>14</v>
      </c>
      <c r="AA265" t="s">
        <v>4565</v>
      </c>
      <c r="AB265" t="s">
        <v>22453</v>
      </c>
      <c r="AC265" t="s">
        <v>3685</v>
      </c>
      <c r="AD265" t="s">
        <v>2311</v>
      </c>
      <c r="AE265" t="s">
        <v>4011</v>
      </c>
      <c r="AF265" t="s">
        <v>3687</v>
      </c>
      <c r="AG265" t="s">
        <v>14</v>
      </c>
      <c r="AH265" t="s">
        <v>2209</v>
      </c>
      <c r="AI265" t="s">
        <v>4566</v>
      </c>
      <c r="AJ265" t="s">
        <v>1532</v>
      </c>
      <c r="AK265" t="s">
        <v>2275</v>
      </c>
      <c r="AL265" t="s">
        <v>1532</v>
      </c>
      <c r="AM265" t="s">
        <v>2275</v>
      </c>
      <c r="AN265" t="s">
        <v>1176</v>
      </c>
      <c r="AO265" t="s">
        <v>23</v>
      </c>
      <c r="AP265" t="s">
        <v>22299</v>
      </c>
      <c r="AQ265" t="s">
        <v>14</v>
      </c>
      <c r="AR265" t="s">
        <v>14</v>
      </c>
      <c r="AS265" t="s">
        <v>14</v>
      </c>
      <c r="AT265" t="s">
        <v>14</v>
      </c>
      <c r="AU265" t="s">
        <v>4541</v>
      </c>
      <c r="AV265" t="s">
        <v>4532</v>
      </c>
      <c r="AW265" t="s">
        <v>322</v>
      </c>
      <c r="AX265" t="s">
        <v>322</v>
      </c>
      <c r="AY265" t="s">
        <v>4561</v>
      </c>
      <c r="AZ265" t="s">
        <v>22147</v>
      </c>
      <c r="BA265" t="s">
        <v>22239</v>
      </c>
      <c r="BB265" t="s">
        <v>22089</v>
      </c>
      <c r="BC265">
        <v>159500</v>
      </c>
      <c r="BD265">
        <v>193430</v>
      </c>
      <c r="BE265" t="s">
        <v>14</v>
      </c>
      <c r="BF265" t="s">
        <v>14</v>
      </c>
      <c r="BG265" t="s">
        <v>2214</v>
      </c>
      <c r="BH265" t="s">
        <v>14</v>
      </c>
      <c r="BI265" t="s">
        <v>22092</v>
      </c>
      <c r="BJ265" t="s">
        <v>4567</v>
      </c>
      <c r="BK265" t="s">
        <v>14</v>
      </c>
      <c r="BL265" t="s">
        <v>22239</v>
      </c>
      <c r="BM265" t="s">
        <v>22089</v>
      </c>
      <c r="BN265" t="s">
        <v>4568</v>
      </c>
      <c r="BO265" t="s">
        <v>14</v>
      </c>
      <c r="BP265" t="s">
        <v>22453</v>
      </c>
      <c r="BQ265" t="s">
        <v>2217</v>
      </c>
      <c r="BR265" t="s">
        <v>2303</v>
      </c>
      <c r="BS265" t="s">
        <v>2376</v>
      </c>
      <c r="BT265" t="s">
        <v>14</v>
      </c>
      <c r="BU265" t="s">
        <v>14</v>
      </c>
      <c r="BV265" t="s">
        <v>14</v>
      </c>
      <c r="BW265" t="s">
        <v>14</v>
      </c>
      <c r="BX265" t="s">
        <v>14</v>
      </c>
      <c r="BY265" t="s">
        <v>2220</v>
      </c>
      <c r="BZ265" t="s">
        <v>22453</v>
      </c>
      <c r="CA265" t="s">
        <v>14</v>
      </c>
      <c r="CB265" t="s">
        <v>14</v>
      </c>
      <c r="CC265" t="s">
        <v>14</v>
      </c>
      <c r="CD265" t="s">
        <v>14</v>
      </c>
      <c r="CE265" t="s">
        <v>14</v>
      </c>
      <c r="CF265" t="s">
        <v>4569</v>
      </c>
      <c r="CG265" t="s">
        <v>322</v>
      </c>
      <c r="CH265" t="s">
        <v>22075</v>
      </c>
      <c r="CJ265" t="s">
        <v>23</v>
      </c>
      <c r="CK265" t="s">
        <v>24</v>
      </c>
      <c r="CM265" s="4" t="str">
        <f>_xlfn.XLOOKUP($CG265,tbl_area_24_07_2024[Nombre Área],tbl_area_24_07_2024[Estado],"Si no se encuentra",2,)</f>
        <v>Jalisco</v>
      </c>
      <c r="CN265" s="4" t="str">
        <f>_xlfn.XLOOKUP($CG265,tbl_area_24_07_2024[Nombre Área],tbl_area_24_07_2024[Estructura],"Si no se encuentra",2,)</f>
        <v>Juntas Distritales</v>
      </c>
    </row>
    <row r="266" spans="1:92" ht="34.9" customHeight="1" x14ac:dyDescent="0.85">
      <c r="A266" t="s">
        <v>22073</v>
      </c>
      <c r="B266" t="s">
        <v>22074</v>
      </c>
      <c r="C266" t="s">
        <v>22075</v>
      </c>
      <c r="D266" t="s">
        <v>2199</v>
      </c>
      <c r="E266" t="s">
        <v>2242</v>
      </c>
      <c r="F266" t="s">
        <v>2201</v>
      </c>
      <c r="G266" t="s">
        <v>4570</v>
      </c>
      <c r="H266" t="s">
        <v>14</v>
      </c>
      <c r="I266" t="s">
        <v>4571</v>
      </c>
      <c r="J266" t="s">
        <v>4572</v>
      </c>
      <c r="K266" t="s">
        <v>22454</v>
      </c>
      <c r="L266" t="s">
        <v>14</v>
      </c>
      <c r="M266" t="s">
        <v>14</v>
      </c>
      <c r="N266" t="s">
        <v>4573</v>
      </c>
      <c r="O266" t="s">
        <v>22454</v>
      </c>
      <c r="P266" t="s">
        <v>14</v>
      </c>
      <c r="Q266" t="s">
        <v>22454</v>
      </c>
      <c r="R266" t="s">
        <v>22454</v>
      </c>
      <c r="S266" t="s">
        <v>14</v>
      </c>
      <c r="T266" t="s">
        <v>14</v>
      </c>
      <c r="U266" t="s">
        <v>14</v>
      </c>
      <c r="V266" t="s">
        <v>14</v>
      </c>
      <c r="W266" t="s">
        <v>14</v>
      </c>
      <c r="X266" t="s">
        <v>14</v>
      </c>
      <c r="Y266" t="s">
        <v>14</v>
      </c>
      <c r="Z266" t="s">
        <v>14</v>
      </c>
      <c r="AA266" t="s">
        <v>4565</v>
      </c>
      <c r="AB266" t="s">
        <v>22454</v>
      </c>
      <c r="AC266" t="s">
        <v>3685</v>
      </c>
      <c r="AD266" t="s">
        <v>2311</v>
      </c>
      <c r="AE266" t="s">
        <v>4011</v>
      </c>
      <c r="AF266" t="s">
        <v>3687</v>
      </c>
      <c r="AG266" t="s">
        <v>14</v>
      </c>
      <c r="AH266" t="s">
        <v>2209</v>
      </c>
      <c r="AI266" t="s">
        <v>4566</v>
      </c>
      <c r="AJ266" t="s">
        <v>1532</v>
      </c>
      <c r="AK266" t="s">
        <v>2275</v>
      </c>
      <c r="AL266" t="s">
        <v>1532</v>
      </c>
      <c r="AM266" t="s">
        <v>2275</v>
      </c>
      <c r="AN266" t="s">
        <v>1176</v>
      </c>
      <c r="AO266" t="s">
        <v>23</v>
      </c>
      <c r="AP266" t="s">
        <v>22299</v>
      </c>
      <c r="AQ266" t="s">
        <v>14</v>
      </c>
      <c r="AR266" t="s">
        <v>14</v>
      </c>
      <c r="AS266" t="s">
        <v>14</v>
      </c>
      <c r="AT266" t="s">
        <v>14</v>
      </c>
      <c r="AU266" t="s">
        <v>4541</v>
      </c>
      <c r="AV266" t="s">
        <v>4532</v>
      </c>
      <c r="AW266" t="s">
        <v>322</v>
      </c>
      <c r="AX266" t="s">
        <v>322</v>
      </c>
      <c r="AY266" t="s">
        <v>4570</v>
      </c>
      <c r="AZ266" t="s">
        <v>22451</v>
      </c>
      <c r="BA266" t="s">
        <v>22074</v>
      </c>
      <c r="BB266" t="s">
        <v>22089</v>
      </c>
      <c r="BC266">
        <v>348000</v>
      </c>
      <c r="BD266">
        <v>403680</v>
      </c>
      <c r="BE266" t="s">
        <v>14</v>
      </c>
      <c r="BF266" t="s">
        <v>14</v>
      </c>
      <c r="BG266" t="s">
        <v>2214</v>
      </c>
      <c r="BH266" t="s">
        <v>14</v>
      </c>
      <c r="BI266" t="s">
        <v>22092</v>
      </c>
      <c r="BJ266" t="s">
        <v>4574</v>
      </c>
      <c r="BK266" t="s">
        <v>14</v>
      </c>
      <c r="BL266" t="s">
        <v>22074</v>
      </c>
      <c r="BM266" t="s">
        <v>22089</v>
      </c>
      <c r="BN266" t="s">
        <v>4575</v>
      </c>
      <c r="BO266" t="s">
        <v>14</v>
      </c>
      <c r="BP266" t="s">
        <v>22454</v>
      </c>
      <c r="BQ266" t="s">
        <v>2217</v>
      </c>
      <c r="BR266" t="s">
        <v>2303</v>
      </c>
      <c r="BS266" t="s">
        <v>2376</v>
      </c>
      <c r="BT266" t="s">
        <v>14</v>
      </c>
      <c r="BU266" t="s">
        <v>14</v>
      </c>
      <c r="BV266" t="s">
        <v>14</v>
      </c>
      <c r="BW266" t="s">
        <v>14</v>
      </c>
      <c r="BX266" t="s">
        <v>14</v>
      </c>
      <c r="BY266" t="s">
        <v>2220</v>
      </c>
      <c r="BZ266" t="s">
        <v>22454</v>
      </c>
      <c r="CA266" t="s">
        <v>14</v>
      </c>
      <c r="CB266" t="s">
        <v>14</v>
      </c>
      <c r="CC266" t="s">
        <v>14</v>
      </c>
      <c r="CD266" t="s">
        <v>14</v>
      </c>
      <c r="CE266" t="s">
        <v>14</v>
      </c>
      <c r="CF266" t="s">
        <v>4576</v>
      </c>
      <c r="CG266" t="s">
        <v>322</v>
      </c>
      <c r="CH266" t="s">
        <v>22075</v>
      </c>
      <c r="CJ266" t="s">
        <v>23</v>
      </c>
      <c r="CK266" t="s">
        <v>24</v>
      </c>
      <c r="CM266" s="4" t="str">
        <f>_xlfn.XLOOKUP($CG266,tbl_area_24_07_2024[Nombre Área],tbl_area_24_07_2024[Estado],"Si no se encuentra",2,)</f>
        <v>Jalisco</v>
      </c>
      <c r="CN266" s="4" t="str">
        <f>_xlfn.XLOOKUP($CG266,tbl_area_24_07_2024[Nombre Área],tbl_area_24_07_2024[Estructura],"Si no se encuentra",2,)</f>
        <v>Juntas Distritales</v>
      </c>
    </row>
    <row r="267" spans="1:92" ht="34.9" customHeight="1" x14ac:dyDescent="0.85">
      <c r="A267" t="s">
        <v>22073</v>
      </c>
      <c r="B267" t="s">
        <v>22074</v>
      </c>
      <c r="C267" t="s">
        <v>22075</v>
      </c>
      <c r="D267" t="s">
        <v>2199</v>
      </c>
      <c r="E267" t="s">
        <v>2200</v>
      </c>
      <c r="F267" t="s">
        <v>2201</v>
      </c>
      <c r="G267" t="s">
        <v>4577</v>
      </c>
      <c r="H267" t="s">
        <v>14</v>
      </c>
      <c r="I267" t="s">
        <v>4578</v>
      </c>
      <c r="J267" t="s">
        <v>4579</v>
      </c>
      <c r="K267" t="s">
        <v>22455</v>
      </c>
      <c r="L267" t="s">
        <v>14</v>
      </c>
      <c r="M267" t="s">
        <v>14</v>
      </c>
      <c r="N267" t="s">
        <v>4580</v>
      </c>
      <c r="O267" t="s">
        <v>22455</v>
      </c>
      <c r="P267" t="s">
        <v>14</v>
      </c>
      <c r="Q267" t="s">
        <v>22455</v>
      </c>
      <c r="R267" t="s">
        <v>22455</v>
      </c>
      <c r="S267" t="s">
        <v>14</v>
      </c>
      <c r="T267" t="s">
        <v>14</v>
      </c>
      <c r="U267" t="s">
        <v>14</v>
      </c>
      <c r="V267" t="s">
        <v>14</v>
      </c>
      <c r="W267" t="s">
        <v>1266</v>
      </c>
      <c r="X267" t="s">
        <v>278</v>
      </c>
      <c r="Y267" t="s">
        <v>73</v>
      </c>
      <c r="Z267" t="s">
        <v>18</v>
      </c>
      <c r="AA267" t="s">
        <v>14</v>
      </c>
      <c r="AB267" t="s">
        <v>22455</v>
      </c>
      <c r="AC267" t="s">
        <v>4581</v>
      </c>
      <c r="AD267" t="s">
        <v>2207</v>
      </c>
      <c r="AE267" t="s">
        <v>1988</v>
      </c>
      <c r="AF267" t="s">
        <v>1536</v>
      </c>
      <c r="AG267" t="s">
        <v>14</v>
      </c>
      <c r="AH267" t="s">
        <v>2209</v>
      </c>
      <c r="AI267" t="s">
        <v>4582</v>
      </c>
      <c r="AJ267" t="s">
        <v>22193</v>
      </c>
      <c r="AK267" t="s">
        <v>4583</v>
      </c>
      <c r="AL267" t="s">
        <v>22193</v>
      </c>
      <c r="AM267" t="s">
        <v>4583</v>
      </c>
      <c r="AN267" t="s">
        <v>1180</v>
      </c>
      <c r="AO267" t="s">
        <v>159</v>
      </c>
      <c r="AP267" t="s">
        <v>22456</v>
      </c>
      <c r="AQ267" t="s">
        <v>14</v>
      </c>
      <c r="AR267" t="s">
        <v>14</v>
      </c>
      <c r="AS267" t="s">
        <v>14</v>
      </c>
      <c r="AT267" t="s">
        <v>14</v>
      </c>
      <c r="AU267" t="s">
        <v>4584</v>
      </c>
      <c r="AV267" t="s">
        <v>4585</v>
      </c>
      <c r="AW267" t="s">
        <v>4585</v>
      </c>
      <c r="AX267" t="s">
        <v>4585</v>
      </c>
      <c r="AY267" t="s">
        <v>4577</v>
      </c>
      <c r="AZ267" t="s">
        <v>22457</v>
      </c>
      <c r="BA267" t="s">
        <v>22200</v>
      </c>
      <c r="BB267" t="s">
        <v>22201</v>
      </c>
      <c r="BC267">
        <v>2949625.44</v>
      </c>
      <c r="BD267">
        <v>3094013.76</v>
      </c>
      <c r="BE267" t="s">
        <v>14</v>
      </c>
      <c r="BF267" t="s">
        <v>14</v>
      </c>
      <c r="BG267" t="s">
        <v>2214</v>
      </c>
      <c r="BH267" t="s">
        <v>14</v>
      </c>
      <c r="BI267" t="s">
        <v>22092</v>
      </c>
      <c r="BJ267" t="s">
        <v>4586</v>
      </c>
      <c r="BK267" t="s">
        <v>14</v>
      </c>
      <c r="BL267" t="s">
        <v>22200</v>
      </c>
      <c r="BM267" t="s">
        <v>22201</v>
      </c>
      <c r="BN267" t="s">
        <v>4587</v>
      </c>
      <c r="BO267" t="s">
        <v>14</v>
      </c>
      <c r="BP267" t="s">
        <v>22455</v>
      </c>
      <c r="BQ267" t="s">
        <v>2217</v>
      </c>
      <c r="BR267" t="s">
        <v>2303</v>
      </c>
      <c r="BS267" t="s">
        <v>2376</v>
      </c>
      <c r="BT267" t="s">
        <v>14</v>
      </c>
      <c r="BU267" t="s">
        <v>14</v>
      </c>
      <c r="BV267" t="s">
        <v>14</v>
      </c>
      <c r="BW267" t="s">
        <v>14</v>
      </c>
      <c r="BX267" t="s">
        <v>14</v>
      </c>
      <c r="BY267" t="s">
        <v>2544</v>
      </c>
      <c r="BZ267" t="s">
        <v>22455</v>
      </c>
      <c r="CA267" t="s">
        <v>4588</v>
      </c>
      <c r="CB267" t="s">
        <v>14</v>
      </c>
      <c r="CC267" t="s">
        <v>14</v>
      </c>
      <c r="CD267" t="s">
        <v>14</v>
      </c>
      <c r="CE267" t="s">
        <v>14</v>
      </c>
      <c r="CF267" t="s">
        <v>4589</v>
      </c>
      <c r="CG267" t="s">
        <v>403</v>
      </c>
      <c r="CH267" t="s">
        <v>22075</v>
      </c>
      <c r="CJ267" t="s">
        <v>159</v>
      </c>
      <c r="CK267" t="s">
        <v>24</v>
      </c>
      <c r="CM267" s="4" t="str">
        <f>_xlfn.XLOOKUP($CG267,tbl_area_24_07_2024[Nombre Área],tbl_area_24_07_2024[Estado],"Si no se encuentra",2,)</f>
        <v>México</v>
      </c>
      <c r="CN267" s="4" t="str">
        <f>_xlfn.XLOOKUP($CG267,tbl_area_24_07_2024[Nombre Área],tbl_area_24_07_2024[Estructura],"Si no se encuentra",2,)</f>
        <v>Juntas Distritales</v>
      </c>
    </row>
    <row r="268" spans="1:92" ht="34.9" customHeight="1" x14ac:dyDescent="0.85">
      <c r="A268" t="s">
        <v>22073</v>
      </c>
      <c r="B268" t="s">
        <v>22074</v>
      </c>
      <c r="C268" t="s">
        <v>22075</v>
      </c>
      <c r="D268" t="s">
        <v>2199</v>
      </c>
      <c r="E268" t="s">
        <v>2200</v>
      </c>
      <c r="F268" t="s">
        <v>2201</v>
      </c>
      <c r="G268" t="s">
        <v>4590</v>
      </c>
      <c r="H268" t="s">
        <v>14</v>
      </c>
      <c r="I268" t="s">
        <v>4591</v>
      </c>
      <c r="J268" t="s">
        <v>4592</v>
      </c>
      <c r="K268" t="s">
        <v>22458</v>
      </c>
      <c r="L268" t="s">
        <v>14</v>
      </c>
      <c r="M268" t="s">
        <v>14</v>
      </c>
      <c r="N268" t="s">
        <v>4593</v>
      </c>
      <c r="O268" t="s">
        <v>22458</v>
      </c>
      <c r="P268" t="s">
        <v>14</v>
      </c>
      <c r="Q268" t="s">
        <v>22458</v>
      </c>
      <c r="R268" t="s">
        <v>22458</v>
      </c>
      <c r="S268" t="s">
        <v>14</v>
      </c>
      <c r="T268" t="s">
        <v>14</v>
      </c>
      <c r="U268" t="s">
        <v>14</v>
      </c>
      <c r="V268" t="s">
        <v>14</v>
      </c>
      <c r="W268" t="s">
        <v>4594</v>
      </c>
      <c r="X268" t="s">
        <v>1343</v>
      </c>
      <c r="Y268" t="s">
        <v>1343</v>
      </c>
      <c r="Z268" t="s">
        <v>12</v>
      </c>
      <c r="AA268" t="s">
        <v>14</v>
      </c>
      <c r="AB268" t="s">
        <v>22458</v>
      </c>
      <c r="AC268" t="s">
        <v>4595</v>
      </c>
      <c r="AD268" t="s">
        <v>2207</v>
      </c>
      <c r="AE268" t="s">
        <v>3405</v>
      </c>
      <c r="AF268" t="s">
        <v>1518</v>
      </c>
      <c r="AG268" t="s">
        <v>14</v>
      </c>
      <c r="AH268" t="s">
        <v>2209</v>
      </c>
      <c r="AI268" t="s">
        <v>1767</v>
      </c>
      <c r="AJ268" t="s">
        <v>1505</v>
      </c>
      <c r="AK268" t="s">
        <v>4596</v>
      </c>
      <c r="AL268" t="s">
        <v>1505</v>
      </c>
      <c r="AM268" t="s">
        <v>4596</v>
      </c>
      <c r="AN268" t="s">
        <v>1180</v>
      </c>
      <c r="AO268" t="s">
        <v>159</v>
      </c>
      <c r="AP268" t="s">
        <v>22459</v>
      </c>
      <c r="AQ268" t="s">
        <v>14</v>
      </c>
      <c r="AR268" t="s">
        <v>14</v>
      </c>
      <c r="AS268" t="s">
        <v>14</v>
      </c>
      <c r="AT268" t="s">
        <v>14</v>
      </c>
      <c r="AU268" t="s">
        <v>4584</v>
      </c>
      <c r="AV268" t="s">
        <v>4585</v>
      </c>
      <c r="AW268" t="s">
        <v>4585</v>
      </c>
      <c r="AX268" t="s">
        <v>4585</v>
      </c>
      <c r="AY268" t="s">
        <v>4590</v>
      </c>
      <c r="AZ268" t="s">
        <v>22094</v>
      </c>
      <c r="BA268" t="s">
        <v>22074</v>
      </c>
      <c r="BB268" t="s">
        <v>22089</v>
      </c>
      <c r="BC268">
        <v>137306.88</v>
      </c>
      <c r="BD268">
        <v>159276</v>
      </c>
      <c r="BE268" t="s">
        <v>14</v>
      </c>
      <c r="BF268" t="s">
        <v>14</v>
      </c>
      <c r="BG268" t="s">
        <v>2214</v>
      </c>
      <c r="BH268" t="s">
        <v>14</v>
      </c>
      <c r="BI268" t="s">
        <v>22092</v>
      </c>
      <c r="BJ268" t="s">
        <v>4597</v>
      </c>
      <c r="BK268" t="s">
        <v>14</v>
      </c>
      <c r="BL268" t="s">
        <v>22074</v>
      </c>
      <c r="BM268" t="s">
        <v>22089</v>
      </c>
      <c r="BN268" t="s">
        <v>4598</v>
      </c>
      <c r="BO268" t="s">
        <v>14</v>
      </c>
      <c r="BP268" t="s">
        <v>22458</v>
      </c>
      <c r="BQ268" t="s">
        <v>2217</v>
      </c>
      <c r="BR268" t="s">
        <v>2303</v>
      </c>
      <c r="BS268" t="s">
        <v>2376</v>
      </c>
      <c r="BT268" t="s">
        <v>14</v>
      </c>
      <c r="BU268" t="s">
        <v>14</v>
      </c>
      <c r="BV268" t="s">
        <v>14</v>
      </c>
      <c r="BW268" t="s">
        <v>14</v>
      </c>
      <c r="BX268" t="s">
        <v>14</v>
      </c>
      <c r="BY268" t="s">
        <v>2220</v>
      </c>
      <c r="BZ268" t="s">
        <v>22458</v>
      </c>
      <c r="CA268" t="s">
        <v>4588</v>
      </c>
      <c r="CB268" t="s">
        <v>14</v>
      </c>
      <c r="CC268" t="s">
        <v>14</v>
      </c>
      <c r="CD268" t="s">
        <v>14</v>
      </c>
      <c r="CE268" t="s">
        <v>14</v>
      </c>
      <c r="CF268" t="s">
        <v>4599</v>
      </c>
      <c r="CG268" t="s">
        <v>403</v>
      </c>
      <c r="CH268" t="s">
        <v>22075</v>
      </c>
      <c r="CJ268" t="s">
        <v>159</v>
      </c>
      <c r="CK268" t="s">
        <v>24</v>
      </c>
      <c r="CM268" s="4" t="str">
        <f>_xlfn.XLOOKUP($CG268,tbl_area_24_07_2024[Nombre Área],tbl_area_24_07_2024[Estado],"Si no se encuentra",2,)</f>
        <v>México</v>
      </c>
      <c r="CN268" s="4" t="str">
        <f>_xlfn.XLOOKUP($CG268,tbl_area_24_07_2024[Nombre Área],tbl_area_24_07_2024[Estructura],"Si no se encuentra",2,)</f>
        <v>Juntas Distritales</v>
      </c>
    </row>
    <row r="269" spans="1:92" ht="34.9" customHeight="1" x14ac:dyDescent="0.85">
      <c r="A269" t="s">
        <v>22073</v>
      </c>
      <c r="B269" t="s">
        <v>22074</v>
      </c>
      <c r="C269" t="s">
        <v>22075</v>
      </c>
      <c r="D269" t="s">
        <v>2199</v>
      </c>
      <c r="E269" t="s">
        <v>2507</v>
      </c>
      <c r="F269" t="s">
        <v>2201</v>
      </c>
      <c r="G269" t="s">
        <v>4600</v>
      </c>
      <c r="H269" t="s">
        <v>14</v>
      </c>
      <c r="I269" t="s">
        <v>4601</v>
      </c>
      <c r="J269" t="s">
        <v>4602</v>
      </c>
      <c r="K269" t="s">
        <v>22460</v>
      </c>
      <c r="L269" t="s">
        <v>14</v>
      </c>
      <c r="M269" t="s">
        <v>14</v>
      </c>
      <c r="N269" t="s">
        <v>4603</v>
      </c>
      <c r="O269" t="s">
        <v>22460</v>
      </c>
      <c r="P269" t="s">
        <v>14</v>
      </c>
      <c r="Q269" t="s">
        <v>22460</v>
      </c>
      <c r="R269" t="s">
        <v>22460</v>
      </c>
      <c r="S269" t="s">
        <v>14</v>
      </c>
      <c r="T269" t="s">
        <v>14</v>
      </c>
      <c r="U269" t="s">
        <v>14</v>
      </c>
      <c r="V269" t="s">
        <v>14</v>
      </c>
      <c r="W269" t="s">
        <v>1400</v>
      </c>
      <c r="X269" t="s">
        <v>1298</v>
      </c>
      <c r="Y269" t="s">
        <v>460</v>
      </c>
      <c r="Z269" t="s">
        <v>12</v>
      </c>
      <c r="AA269" t="s">
        <v>14</v>
      </c>
      <c r="AB269" t="s">
        <v>22460</v>
      </c>
      <c r="AC269" t="s">
        <v>4604</v>
      </c>
      <c r="AD269" t="s">
        <v>2207</v>
      </c>
      <c r="AE269" t="s">
        <v>4605</v>
      </c>
      <c r="AF269" t="s">
        <v>1515</v>
      </c>
      <c r="AG269" t="s">
        <v>14</v>
      </c>
      <c r="AH269" t="s">
        <v>2209</v>
      </c>
      <c r="AI269" t="s">
        <v>4582</v>
      </c>
      <c r="AJ269" t="s">
        <v>22193</v>
      </c>
      <c r="AK269" t="s">
        <v>4583</v>
      </c>
      <c r="AL269" t="s">
        <v>22193</v>
      </c>
      <c r="AM269" t="s">
        <v>4583</v>
      </c>
      <c r="AN269" t="s">
        <v>1180</v>
      </c>
      <c r="AO269" t="s">
        <v>159</v>
      </c>
      <c r="AP269" t="s">
        <v>22456</v>
      </c>
      <c r="AQ269" t="s">
        <v>14</v>
      </c>
      <c r="AR269" t="s">
        <v>14</v>
      </c>
      <c r="AS269" t="s">
        <v>14</v>
      </c>
      <c r="AT269" t="s">
        <v>14</v>
      </c>
      <c r="AU269" t="s">
        <v>4584</v>
      </c>
      <c r="AV269" t="s">
        <v>4585</v>
      </c>
      <c r="AW269" t="s">
        <v>4585</v>
      </c>
      <c r="AX269" t="s">
        <v>4585</v>
      </c>
      <c r="AY269" t="s">
        <v>4600</v>
      </c>
      <c r="AZ269" t="s">
        <v>22178</v>
      </c>
      <c r="BA269" t="s">
        <v>22461</v>
      </c>
      <c r="BB269" t="s">
        <v>22461</v>
      </c>
      <c r="BC269">
        <v>43350</v>
      </c>
      <c r="BD269">
        <v>50286</v>
      </c>
      <c r="BE269" t="s">
        <v>14</v>
      </c>
      <c r="BF269" t="s">
        <v>14</v>
      </c>
      <c r="BG269" t="s">
        <v>2214</v>
      </c>
      <c r="BH269" t="s">
        <v>14</v>
      </c>
      <c r="BI269" t="s">
        <v>22092</v>
      </c>
      <c r="BJ269" t="s">
        <v>4606</v>
      </c>
      <c r="BK269" t="s">
        <v>14</v>
      </c>
      <c r="BL269" t="s">
        <v>22461</v>
      </c>
      <c r="BM269" t="s">
        <v>22461</v>
      </c>
      <c r="BN269" t="s">
        <v>4607</v>
      </c>
      <c r="BO269" t="s">
        <v>14</v>
      </c>
      <c r="BP269" t="s">
        <v>22460</v>
      </c>
      <c r="BQ269" t="s">
        <v>2217</v>
      </c>
      <c r="BR269" t="s">
        <v>2303</v>
      </c>
      <c r="BS269" t="s">
        <v>2376</v>
      </c>
      <c r="BT269" t="s">
        <v>14</v>
      </c>
      <c r="BU269" t="s">
        <v>14</v>
      </c>
      <c r="BV269" t="s">
        <v>14</v>
      </c>
      <c r="BW269" t="s">
        <v>14</v>
      </c>
      <c r="BX269" t="s">
        <v>14</v>
      </c>
      <c r="BY269" t="s">
        <v>2220</v>
      </c>
      <c r="BZ269" t="s">
        <v>22460</v>
      </c>
      <c r="CA269" t="s">
        <v>4588</v>
      </c>
      <c r="CB269" t="s">
        <v>14</v>
      </c>
      <c r="CC269" t="s">
        <v>14</v>
      </c>
      <c r="CD269" t="s">
        <v>14</v>
      </c>
      <c r="CE269" t="s">
        <v>14</v>
      </c>
      <c r="CF269" t="s">
        <v>4608</v>
      </c>
      <c r="CG269" t="s">
        <v>403</v>
      </c>
      <c r="CH269" t="s">
        <v>22075</v>
      </c>
      <c r="CJ269" t="s">
        <v>159</v>
      </c>
      <c r="CK269" t="s">
        <v>24</v>
      </c>
      <c r="CM269" s="4" t="str">
        <f>_xlfn.XLOOKUP($CG269,tbl_area_24_07_2024[Nombre Área],tbl_area_24_07_2024[Estado],"Si no se encuentra",2,)</f>
        <v>México</v>
      </c>
      <c r="CN269" s="4" t="str">
        <f>_xlfn.XLOOKUP($CG269,tbl_area_24_07_2024[Nombre Área],tbl_area_24_07_2024[Estructura],"Si no se encuentra",2,)</f>
        <v>Juntas Distritales</v>
      </c>
    </row>
    <row r="270" spans="1:92" ht="34.9" customHeight="1" x14ac:dyDescent="0.85">
      <c r="A270" t="s">
        <v>22073</v>
      </c>
      <c r="B270" t="s">
        <v>22074</v>
      </c>
      <c r="C270" t="s">
        <v>22075</v>
      </c>
      <c r="D270" t="s">
        <v>2199</v>
      </c>
      <c r="E270" t="s">
        <v>2200</v>
      </c>
      <c r="F270" t="s">
        <v>2201</v>
      </c>
      <c r="G270" t="s">
        <v>4609</v>
      </c>
      <c r="H270" t="s">
        <v>14</v>
      </c>
      <c r="I270" t="s">
        <v>4610</v>
      </c>
      <c r="J270" t="s">
        <v>4611</v>
      </c>
      <c r="K270" t="s">
        <v>1636</v>
      </c>
      <c r="L270" t="s">
        <v>14</v>
      </c>
      <c r="M270" t="s">
        <v>14</v>
      </c>
      <c r="N270" t="s">
        <v>4612</v>
      </c>
      <c r="O270" t="s">
        <v>1636</v>
      </c>
      <c r="P270" t="s">
        <v>14</v>
      </c>
      <c r="Q270" t="s">
        <v>1636</v>
      </c>
      <c r="R270" t="s">
        <v>1636</v>
      </c>
      <c r="S270" t="s">
        <v>14</v>
      </c>
      <c r="T270" t="s">
        <v>14</v>
      </c>
      <c r="U270" t="s">
        <v>14</v>
      </c>
      <c r="V270" t="s">
        <v>14</v>
      </c>
      <c r="W270" t="s">
        <v>273</v>
      </c>
      <c r="X270" t="s">
        <v>473</v>
      </c>
      <c r="Y270" t="s">
        <v>57</v>
      </c>
      <c r="Z270" t="s">
        <v>12</v>
      </c>
      <c r="AA270" t="s">
        <v>14</v>
      </c>
      <c r="AB270" t="s">
        <v>1636</v>
      </c>
      <c r="AC270" t="s">
        <v>4613</v>
      </c>
      <c r="AD270" t="s">
        <v>2207</v>
      </c>
      <c r="AE270" t="s">
        <v>4614</v>
      </c>
      <c r="AF270" t="s">
        <v>1623</v>
      </c>
      <c r="AG270" t="s">
        <v>14</v>
      </c>
      <c r="AH270" t="s">
        <v>2209</v>
      </c>
      <c r="AI270" t="s">
        <v>1642</v>
      </c>
      <c r="AJ270" t="s">
        <v>1186</v>
      </c>
      <c r="AK270" t="s">
        <v>3405</v>
      </c>
      <c r="AL270" t="s">
        <v>1181</v>
      </c>
      <c r="AM270" t="s">
        <v>3405</v>
      </c>
      <c r="AN270" t="s">
        <v>1186</v>
      </c>
      <c r="AO270" t="s">
        <v>334</v>
      </c>
      <c r="AP270" t="s">
        <v>22462</v>
      </c>
      <c r="AQ270" t="s">
        <v>14</v>
      </c>
      <c r="AR270" t="s">
        <v>14</v>
      </c>
      <c r="AS270" t="s">
        <v>14</v>
      </c>
      <c r="AT270" t="s">
        <v>14</v>
      </c>
      <c r="AU270" t="s">
        <v>2211</v>
      </c>
      <c r="AV270" t="s">
        <v>4615</v>
      </c>
      <c r="AW270" t="s">
        <v>4615</v>
      </c>
      <c r="AX270" t="s">
        <v>4615</v>
      </c>
      <c r="AY270" t="s">
        <v>4616</v>
      </c>
      <c r="AZ270" t="s">
        <v>22463</v>
      </c>
      <c r="BA270" t="s">
        <v>22200</v>
      </c>
      <c r="BB270" t="s">
        <v>22201</v>
      </c>
      <c r="BC270">
        <v>470874.45</v>
      </c>
      <c r="BD270">
        <v>546214.35</v>
      </c>
      <c r="BE270" t="s">
        <v>14</v>
      </c>
      <c r="BF270" t="s">
        <v>14</v>
      </c>
      <c r="BG270" t="s">
        <v>2214</v>
      </c>
      <c r="BH270" t="s">
        <v>14</v>
      </c>
      <c r="BI270" t="s">
        <v>22092</v>
      </c>
      <c r="BJ270" t="s">
        <v>4617</v>
      </c>
      <c r="BK270" t="s">
        <v>14</v>
      </c>
      <c r="BL270" t="s">
        <v>22200</v>
      </c>
      <c r="BM270" t="s">
        <v>22201</v>
      </c>
      <c r="BN270" t="s">
        <v>4618</v>
      </c>
      <c r="BO270" t="s">
        <v>14</v>
      </c>
      <c r="BP270" t="s">
        <v>1636</v>
      </c>
      <c r="BQ270" t="s">
        <v>2217</v>
      </c>
      <c r="BR270" t="s">
        <v>2303</v>
      </c>
      <c r="BS270" t="s">
        <v>2404</v>
      </c>
      <c r="BT270" t="s">
        <v>14</v>
      </c>
      <c r="BU270" t="s">
        <v>14</v>
      </c>
      <c r="BV270" t="s">
        <v>14</v>
      </c>
      <c r="BW270" t="s">
        <v>14</v>
      </c>
      <c r="BX270" t="s">
        <v>14</v>
      </c>
      <c r="BY270" t="s">
        <v>2220</v>
      </c>
      <c r="BZ270" t="s">
        <v>1636</v>
      </c>
      <c r="CA270" t="s">
        <v>14</v>
      </c>
      <c r="CB270" t="s">
        <v>14</v>
      </c>
      <c r="CC270" t="s">
        <v>14</v>
      </c>
      <c r="CD270" t="s">
        <v>14</v>
      </c>
      <c r="CE270" t="s">
        <v>14</v>
      </c>
      <c r="CF270" t="s">
        <v>4619</v>
      </c>
      <c r="CG270" t="s">
        <v>733</v>
      </c>
      <c r="CH270" t="s">
        <v>22075</v>
      </c>
      <c r="CJ270" t="s">
        <v>476</v>
      </c>
      <c r="CK270" t="s">
        <v>24</v>
      </c>
      <c r="CM270" s="4" t="str">
        <f>_xlfn.XLOOKUP($CG270,tbl_area_24_07_2024[Nombre Área],tbl_area_24_07_2024[Estado],"Si no se encuentra",2,)</f>
        <v>Nuevo León</v>
      </c>
      <c r="CN270" s="4" t="str">
        <f>_xlfn.XLOOKUP($CG270,tbl_area_24_07_2024[Nombre Área],tbl_area_24_07_2024[Estructura],"Si no se encuentra",2,)</f>
        <v>Juntas Distritales</v>
      </c>
    </row>
    <row r="271" spans="1:92" ht="34.9" customHeight="1" x14ac:dyDescent="0.85">
      <c r="A271" t="s">
        <v>22073</v>
      </c>
      <c r="B271" t="s">
        <v>22074</v>
      </c>
      <c r="C271" t="s">
        <v>22075</v>
      </c>
      <c r="D271" t="s">
        <v>2199</v>
      </c>
      <c r="E271" t="s">
        <v>2200</v>
      </c>
      <c r="F271" t="s">
        <v>2201</v>
      </c>
      <c r="G271" t="s">
        <v>4620</v>
      </c>
      <c r="H271" t="s">
        <v>14</v>
      </c>
      <c r="I271" t="s">
        <v>4610</v>
      </c>
      <c r="J271" t="s">
        <v>4621</v>
      </c>
      <c r="K271" t="s">
        <v>1637</v>
      </c>
      <c r="L271" t="s">
        <v>14</v>
      </c>
      <c r="M271" t="s">
        <v>14</v>
      </c>
      <c r="N271" t="s">
        <v>4622</v>
      </c>
      <c r="O271" t="s">
        <v>1637</v>
      </c>
      <c r="P271" t="s">
        <v>14</v>
      </c>
      <c r="Q271" t="s">
        <v>1637</v>
      </c>
      <c r="R271" t="s">
        <v>1637</v>
      </c>
      <c r="S271" t="s">
        <v>14</v>
      </c>
      <c r="T271" t="s">
        <v>14</v>
      </c>
      <c r="U271" t="s">
        <v>14</v>
      </c>
      <c r="V271" t="s">
        <v>14</v>
      </c>
      <c r="W271" t="s">
        <v>14</v>
      </c>
      <c r="X271" t="s">
        <v>14</v>
      </c>
      <c r="Y271" t="s">
        <v>14</v>
      </c>
      <c r="Z271" t="s">
        <v>14</v>
      </c>
      <c r="AA271" t="s">
        <v>4623</v>
      </c>
      <c r="AB271" t="s">
        <v>1637</v>
      </c>
      <c r="AC271" t="s">
        <v>4624</v>
      </c>
      <c r="AD271" t="s">
        <v>2207</v>
      </c>
      <c r="AE271" t="s">
        <v>373</v>
      </c>
      <c r="AF271" t="s">
        <v>4625</v>
      </c>
      <c r="AG271" t="s">
        <v>14</v>
      </c>
      <c r="AH271" t="s">
        <v>2209</v>
      </c>
      <c r="AI271" t="s">
        <v>4626</v>
      </c>
      <c r="AJ271" t="s">
        <v>1168</v>
      </c>
      <c r="AK271" t="s">
        <v>4300</v>
      </c>
      <c r="AL271" t="s">
        <v>1459</v>
      </c>
      <c r="AM271" t="s">
        <v>4300</v>
      </c>
      <c r="AN271" t="s">
        <v>1183</v>
      </c>
      <c r="AO271" t="s">
        <v>476</v>
      </c>
      <c r="AP271" t="s">
        <v>22464</v>
      </c>
      <c r="AQ271" t="s">
        <v>14</v>
      </c>
      <c r="AR271" t="s">
        <v>14</v>
      </c>
      <c r="AS271" t="s">
        <v>14</v>
      </c>
      <c r="AT271" t="s">
        <v>14</v>
      </c>
      <c r="AU271" t="s">
        <v>2211</v>
      </c>
      <c r="AV271" t="s">
        <v>4615</v>
      </c>
      <c r="AW271" t="s">
        <v>4615</v>
      </c>
      <c r="AX271" t="s">
        <v>4615</v>
      </c>
      <c r="AY271" t="s">
        <v>4627</v>
      </c>
      <c r="AZ271" t="s">
        <v>22130</v>
      </c>
      <c r="BA271" t="s">
        <v>22130</v>
      </c>
      <c r="BB271" t="s">
        <v>22465</v>
      </c>
      <c r="BC271">
        <v>141883.04</v>
      </c>
      <c r="BD271">
        <v>164584.32000000001</v>
      </c>
      <c r="BE271" t="s">
        <v>14</v>
      </c>
      <c r="BF271" t="s">
        <v>14</v>
      </c>
      <c r="BG271" t="s">
        <v>2214</v>
      </c>
      <c r="BH271" t="s">
        <v>14</v>
      </c>
      <c r="BI271" t="s">
        <v>22092</v>
      </c>
      <c r="BJ271" t="s">
        <v>4628</v>
      </c>
      <c r="BK271" t="s">
        <v>14</v>
      </c>
      <c r="BL271" t="s">
        <v>22130</v>
      </c>
      <c r="BM271" t="s">
        <v>22465</v>
      </c>
      <c r="BN271" t="s">
        <v>4629</v>
      </c>
      <c r="BO271" t="s">
        <v>14</v>
      </c>
      <c r="BP271" t="s">
        <v>1637</v>
      </c>
      <c r="BQ271" t="s">
        <v>2217</v>
      </c>
      <c r="BR271" t="s">
        <v>2303</v>
      </c>
      <c r="BS271" t="s">
        <v>2404</v>
      </c>
      <c r="BT271" t="s">
        <v>14</v>
      </c>
      <c r="BU271" t="s">
        <v>14</v>
      </c>
      <c r="BV271" t="s">
        <v>14</v>
      </c>
      <c r="BW271" t="s">
        <v>14</v>
      </c>
      <c r="BX271" t="s">
        <v>14</v>
      </c>
      <c r="BY271" t="s">
        <v>2220</v>
      </c>
      <c r="BZ271" t="s">
        <v>1637</v>
      </c>
      <c r="CA271" t="s">
        <v>14</v>
      </c>
      <c r="CB271" t="s">
        <v>14</v>
      </c>
      <c r="CC271" t="s">
        <v>14</v>
      </c>
      <c r="CD271" t="s">
        <v>14</v>
      </c>
      <c r="CE271" t="s">
        <v>14</v>
      </c>
      <c r="CF271" t="s">
        <v>4630</v>
      </c>
      <c r="CG271" t="s">
        <v>733</v>
      </c>
      <c r="CH271" t="s">
        <v>22075</v>
      </c>
      <c r="CJ271" t="s">
        <v>476</v>
      </c>
      <c r="CK271" t="s">
        <v>24</v>
      </c>
      <c r="CM271" s="4" t="str">
        <f>_xlfn.XLOOKUP($CG271,tbl_area_24_07_2024[Nombre Área],tbl_area_24_07_2024[Estado],"Si no se encuentra",2,)</f>
        <v>Nuevo León</v>
      </c>
      <c r="CN271" s="4" t="str">
        <f>_xlfn.XLOOKUP($CG271,tbl_area_24_07_2024[Nombre Área],tbl_area_24_07_2024[Estructura],"Si no se encuentra",2,)</f>
        <v>Juntas Distritales</v>
      </c>
    </row>
    <row r="272" spans="1:92" ht="34.9" customHeight="1" x14ac:dyDescent="0.85">
      <c r="A272" t="s">
        <v>22073</v>
      </c>
      <c r="B272" t="s">
        <v>22074</v>
      </c>
      <c r="C272" t="s">
        <v>22075</v>
      </c>
      <c r="D272" t="s">
        <v>2199</v>
      </c>
      <c r="E272" t="s">
        <v>2242</v>
      </c>
      <c r="F272" t="s">
        <v>2201</v>
      </c>
      <c r="G272" t="s">
        <v>4631</v>
      </c>
      <c r="H272" t="s">
        <v>14</v>
      </c>
      <c r="I272" t="s">
        <v>4632</v>
      </c>
      <c r="J272" t="s">
        <v>4633</v>
      </c>
      <c r="K272" t="s">
        <v>22466</v>
      </c>
      <c r="L272" t="s">
        <v>14</v>
      </c>
      <c r="M272" t="s">
        <v>14</v>
      </c>
      <c r="N272" t="s">
        <v>4634</v>
      </c>
      <c r="O272" t="s">
        <v>22466</v>
      </c>
      <c r="P272" t="s">
        <v>14</v>
      </c>
      <c r="Q272" t="s">
        <v>22466</v>
      </c>
      <c r="R272" t="s">
        <v>22466</v>
      </c>
      <c r="S272" t="s">
        <v>14</v>
      </c>
      <c r="T272" t="s">
        <v>14</v>
      </c>
      <c r="U272" t="s">
        <v>14</v>
      </c>
      <c r="V272" t="s">
        <v>14</v>
      </c>
      <c r="W272" t="s">
        <v>14</v>
      </c>
      <c r="X272" t="s">
        <v>14</v>
      </c>
      <c r="Y272" t="s">
        <v>14</v>
      </c>
      <c r="Z272" t="s">
        <v>14</v>
      </c>
      <c r="AA272" t="s">
        <v>4635</v>
      </c>
      <c r="AB272" t="s">
        <v>22466</v>
      </c>
      <c r="AC272" t="s">
        <v>4636</v>
      </c>
      <c r="AD272" t="s">
        <v>2207</v>
      </c>
      <c r="AE272" t="s">
        <v>4637</v>
      </c>
      <c r="AF272" t="s">
        <v>4638</v>
      </c>
      <c r="AG272" t="s">
        <v>14</v>
      </c>
      <c r="AH272" t="s">
        <v>2209</v>
      </c>
      <c r="AI272" t="s">
        <v>4639</v>
      </c>
      <c r="AJ272" t="s">
        <v>1459</v>
      </c>
      <c r="AK272" t="s">
        <v>1875</v>
      </c>
      <c r="AL272" t="s">
        <v>1459</v>
      </c>
      <c r="AM272" t="s">
        <v>1875</v>
      </c>
      <c r="AN272" t="s">
        <v>1176</v>
      </c>
      <c r="AO272" t="s">
        <v>23</v>
      </c>
      <c r="AP272" t="s">
        <v>22467</v>
      </c>
      <c r="AQ272" t="s">
        <v>14</v>
      </c>
      <c r="AR272" t="s">
        <v>14</v>
      </c>
      <c r="AS272" t="s">
        <v>14</v>
      </c>
      <c r="AT272" t="s">
        <v>14</v>
      </c>
      <c r="AU272" t="s">
        <v>2252</v>
      </c>
      <c r="AV272" t="s">
        <v>4640</v>
      </c>
      <c r="AW272" t="s">
        <v>4640</v>
      </c>
      <c r="AX272" t="s">
        <v>4640</v>
      </c>
      <c r="AY272" t="s">
        <v>4631</v>
      </c>
      <c r="AZ272" t="s">
        <v>22104</v>
      </c>
      <c r="BA272" t="s">
        <v>22104</v>
      </c>
      <c r="BB272" t="s">
        <v>22089</v>
      </c>
      <c r="BC272">
        <v>165000</v>
      </c>
      <c r="BD272">
        <v>191400</v>
      </c>
      <c r="BE272" t="s">
        <v>14</v>
      </c>
      <c r="BF272" t="s">
        <v>14</v>
      </c>
      <c r="BG272" t="s">
        <v>2214</v>
      </c>
      <c r="BH272" t="s">
        <v>14</v>
      </c>
      <c r="BI272" t="s">
        <v>2215</v>
      </c>
      <c r="BJ272" t="s">
        <v>4634</v>
      </c>
      <c r="BK272" t="s">
        <v>14</v>
      </c>
      <c r="BL272" t="s">
        <v>22104</v>
      </c>
      <c r="BM272" t="s">
        <v>22089</v>
      </c>
      <c r="BN272" t="s">
        <v>4642</v>
      </c>
      <c r="BO272" t="s">
        <v>14</v>
      </c>
      <c r="BP272" t="s">
        <v>22466</v>
      </c>
      <c r="BQ272" t="s">
        <v>2217</v>
      </c>
      <c r="BR272" t="s">
        <v>2303</v>
      </c>
      <c r="BS272" t="s">
        <v>2376</v>
      </c>
      <c r="BT272" t="s">
        <v>14</v>
      </c>
      <c r="BU272" t="s">
        <v>14</v>
      </c>
      <c r="BV272" t="s">
        <v>14</v>
      </c>
      <c r="BW272" t="s">
        <v>14</v>
      </c>
      <c r="BX272" t="s">
        <v>14</v>
      </c>
      <c r="BY272" t="s">
        <v>2220</v>
      </c>
      <c r="BZ272" t="s">
        <v>22466</v>
      </c>
      <c r="CA272" t="s">
        <v>4643</v>
      </c>
      <c r="CB272" t="s">
        <v>14</v>
      </c>
      <c r="CC272" t="s">
        <v>14</v>
      </c>
      <c r="CD272" t="s">
        <v>14</v>
      </c>
      <c r="CE272" t="s">
        <v>14</v>
      </c>
      <c r="CF272" t="s">
        <v>4644</v>
      </c>
      <c r="CG272" t="s">
        <v>694</v>
      </c>
      <c r="CH272" t="s">
        <v>22075</v>
      </c>
      <c r="CJ272" t="s">
        <v>23</v>
      </c>
      <c r="CK272" t="s">
        <v>24</v>
      </c>
      <c r="CM272" s="4" t="str">
        <f>_xlfn.XLOOKUP($CG272,tbl_area_24_07_2024[Nombre Área],tbl_area_24_07_2024[Estado],"Si no se encuentra",2,)</f>
        <v>Jalisco</v>
      </c>
      <c r="CN272" s="4" t="str">
        <f>_xlfn.XLOOKUP($CG272,tbl_area_24_07_2024[Nombre Área],tbl_area_24_07_2024[Estructura],"Si no se encuentra",2,)</f>
        <v>Juntas Distritales</v>
      </c>
    </row>
    <row r="273" spans="1:92" ht="34.9" customHeight="1" x14ac:dyDescent="0.85">
      <c r="A273" t="s">
        <v>22073</v>
      </c>
      <c r="B273" t="s">
        <v>22074</v>
      </c>
      <c r="C273" t="s">
        <v>22075</v>
      </c>
      <c r="D273" t="s">
        <v>2199</v>
      </c>
      <c r="E273" t="s">
        <v>2242</v>
      </c>
      <c r="F273" t="s">
        <v>2201</v>
      </c>
      <c r="G273" t="s">
        <v>4645</v>
      </c>
      <c r="H273" t="s">
        <v>14</v>
      </c>
      <c r="I273" t="s">
        <v>4632</v>
      </c>
      <c r="J273" t="s">
        <v>4646</v>
      </c>
      <c r="K273" t="s">
        <v>22468</v>
      </c>
      <c r="L273" t="s">
        <v>14</v>
      </c>
      <c r="M273" t="s">
        <v>14</v>
      </c>
      <c r="N273" t="s">
        <v>4647</v>
      </c>
      <c r="O273" t="s">
        <v>22468</v>
      </c>
      <c r="P273" t="s">
        <v>14</v>
      </c>
      <c r="Q273" t="s">
        <v>22468</v>
      </c>
      <c r="R273" t="s">
        <v>22468</v>
      </c>
      <c r="S273" t="s">
        <v>14</v>
      </c>
      <c r="T273" t="s">
        <v>14</v>
      </c>
      <c r="U273" t="s">
        <v>14</v>
      </c>
      <c r="V273" t="s">
        <v>14</v>
      </c>
      <c r="W273" t="s">
        <v>14</v>
      </c>
      <c r="X273" t="s">
        <v>14</v>
      </c>
      <c r="Y273" t="s">
        <v>14</v>
      </c>
      <c r="Z273" t="s">
        <v>14</v>
      </c>
      <c r="AA273" t="s">
        <v>4635</v>
      </c>
      <c r="AB273" t="s">
        <v>22468</v>
      </c>
      <c r="AC273" t="s">
        <v>4636</v>
      </c>
      <c r="AD273" t="s">
        <v>2207</v>
      </c>
      <c r="AE273" t="s">
        <v>4637</v>
      </c>
      <c r="AF273" t="s">
        <v>4638</v>
      </c>
      <c r="AG273" t="s">
        <v>14</v>
      </c>
      <c r="AH273" t="s">
        <v>2209</v>
      </c>
      <c r="AI273" t="s">
        <v>4639</v>
      </c>
      <c r="AJ273" t="s">
        <v>1459</v>
      </c>
      <c r="AK273" t="s">
        <v>1875</v>
      </c>
      <c r="AL273" t="s">
        <v>1459</v>
      </c>
      <c r="AM273" t="s">
        <v>1875</v>
      </c>
      <c r="AN273" t="s">
        <v>1176</v>
      </c>
      <c r="AO273" t="s">
        <v>23</v>
      </c>
      <c r="AP273" t="s">
        <v>22467</v>
      </c>
      <c r="AQ273" t="s">
        <v>14</v>
      </c>
      <c r="AR273" t="s">
        <v>14</v>
      </c>
      <c r="AS273" t="s">
        <v>14</v>
      </c>
      <c r="AT273" t="s">
        <v>14</v>
      </c>
      <c r="AU273" t="s">
        <v>2252</v>
      </c>
      <c r="AV273" t="s">
        <v>4640</v>
      </c>
      <c r="AW273" t="s">
        <v>4640</v>
      </c>
      <c r="AX273" t="s">
        <v>4640</v>
      </c>
      <c r="AY273" t="s">
        <v>4645</v>
      </c>
      <c r="AZ273" t="s">
        <v>22104</v>
      </c>
      <c r="BA273" t="s">
        <v>22104</v>
      </c>
      <c r="BB273" t="s">
        <v>22089</v>
      </c>
      <c r="BC273">
        <v>165000</v>
      </c>
      <c r="BD273">
        <v>191400</v>
      </c>
      <c r="BE273" t="s">
        <v>14</v>
      </c>
      <c r="BF273" t="s">
        <v>14</v>
      </c>
      <c r="BG273" t="s">
        <v>2214</v>
      </c>
      <c r="BH273" t="s">
        <v>14</v>
      </c>
      <c r="BI273" t="s">
        <v>2215</v>
      </c>
      <c r="BJ273" t="s">
        <v>4647</v>
      </c>
      <c r="BK273" t="s">
        <v>14</v>
      </c>
      <c r="BL273" t="s">
        <v>22104</v>
      </c>
      <c r="BM273" t="s">
        <v>22089</v>
      </c>
      <c r="BN273" t="s">
        <v>4648</v>
      </c>
      <c r="BO273" t="s">
        <v>14</v>
      </c>
      <c r="BP273" t="s">
        <v>22468</v>
      </c>
      <c r="BQ273" t="s">
        <v>2217</v>
      </c>
      <c r="BR273" t="s">
        <v>2303</v>
      </c>
      <c r="BS273" t="s">
        <v>2376</v>
      </c>
      <c r="BT273" t="s">
        <v>14</v>
      </c>
      <c r="BU273" t="s">
        <v>14</v>
      </c>
      <c r="BV273" t="s">
        <v>14</v>
      </c>
      <c r="BW273" t="s">
        <v>14</v>
      </c>
      <c r="BX273" t="s">
        <v>14</v>
      </c>
      <c r="BY273" t="s">
        <v>2220</v>
      </c>
      <c r="BZ273" t="s">
        <v>22468</v>
      </c>
      <c r="CA273" t="s">
        <v>4643</v>
      </c>
      <c r="CB273" t="s">
        <v>14</v>
      </c>
      <c r="CC273" t="s">
        <v>14</v>
      </c>
      <c r="CD273" t="s">
        <v>14</v>
      </c>
      <c r="CE273" t="s">
        <v>14</v>
      </c>
      <c r="CF273" t="s">
        <v>4649</v>
      </c>
      <c r="CG273" t="s">
        <v>694</v>
      </c>
      <c r="CH273" t="s">
        <v>22075</v>
      </c>
      <c r="CJ273" t="s">
        <v>23</v>
      </c>
      <c r="CK273" t="s">
        <v>24</v>
      </c>
      <c r="CM273" s="4" t="str">
        <f>_xlfn.XLOOKUP($CG273,tbl_area_24_07_2024[Nombre Área],tbl_area_24_07_2024[Estado],"Si no se encuentra",2,)</f>
        <v>Jalisco</v>
      </c>
      <c r="CN273" s="4" t="str">
        <f>_xlfn.XLOOKUP($CG273,tbl_area_24_07_2024[Nombre Área],tbl_area_24_07_2024[Estructura],"Si no se encuentra",2,)</f>
        <v>Juntas Distritales</v>
      </c>
    </row>
    <row r="274" spans="1:92" ht="34.9" customHeight="1" x14ac:dyDescent="0.85">
      <c r="A274" t="s">
        <v>22073</v>
      </c>
      <c r="B274" t="s">
        <v>22074</v>
      </c>
      <c r="C274" t="s">
        <v>22075</v>
      </c>
      <c r="D274" t="s">
        <v>2199</v>
      </c>
      <c r="E274" t="s">
        <v>2242</v>
      </c>
      <c r="F274" t="s">
        <v>2201</v>
      </c>
      <c r="G274" t="s">
        <v>4650</v>
      </c>
      <c r="H274" t="s">
        <v>14</v>
      </c>
      <c r="I274" t="s">
        <v>4632</v>
      </c>
      <c r="J274" t="s">
        <v>4651</v>
      </c>
      <c r="K274" t="s">
        <v>22469</v>
      </c>
      <c r="L274" t="s">
        <v>14</v>
      </c>
      <c r="M274" t="s">
        <v>14</v>
      </c>
      <c r="N274" t="s">
        <v>4652</v>
      </c>
      <c r="O274" t="s">
        <v>22469</v>
      </c>
      <c r="P274" t="s">
        <v>14</v>
      </c>
      <c r="Q274" t="s">
        <v>22469</v>
      </c>
      <c r="R274" t="s">
        <v>22469</v>
      </c>
      <c r="S274" t="s">
        <v>14</v>
      </c>
      <c r="T274" t="s">
        <v>14</v>
      </c>
      <c r="U274" t="s">
        <v>14</v>
      </c>
      <c r="V274" t="s">
        <v>14</v>
      </c>
      <c r="W274" t="s">
        <v>14</v>
      </c>
      <c r="X274" t="s">
        <v>14</v>
      </c>
      <c r="Y274" t="s">
        <v>14</v>
      </c>
      <c r="Z274" t="s">
        <v>14</v>
      </c>
      <c r="AA274" t="s">
        <v>4635</v>
      </c>
      <c r="AB274" t="s">
        <v>22469</v>
      </c>
      <c r="AC274" t="s">
        <v>4636</v>
      </c>
      <c r="AD274" t="s">
        <v>2207</v>
      </c>
      <c r="AE274" t="s">
        <v>4637</v>
      </c>
      <c r="AF274" t="s">
        <v>4638</v>
      </c>
      <c r="AG274" t="s">
        <v>14</v>
      </c>
      <c r="AH274" t="s">
        <v>2209</v>
      </c>
      <c r="AI274" t="s">
        <v>4639</v>
      </c>
      <c r="AJ274" t="s">
        <v>1459</v>
      </c>
      <c r="AK274" t="s">
        <v>1875</v>
      </c>
      <c r="AL274" t="s">
        <v>1459</v>
      </c>
      <c r="AM274" t="s">
        <v>1875</v>
      </c>
      <c r="AN274" t="s">
        <v>1176</v>
      </c>
      <c r="AO274" t="s">
        <v>23</v>
      </c>
      <c r="AP274" t="s">
        <v>22467</v>
      </c>
      <c r="AQ274" t="s">
        <v>14</v>
      </c>
      <c r="AR274" t="s">
        <v>14</v>
      </c>
      <c r="AS274" t="s">
        <v>14</v>
      </c>
      <c r="AT274" t="s">
        <v>14</v>
      </c>
      <c r="AU274" t="s">
        <v>2252</v>
      </c>
      <c r="AV274" t="s">
        <v>4640</v>
      </c>
      <c r="AW274" t="s">
        <v>4640</v>
      </c>
      <c r="AX274" t="s">
        <v>4640</v>
      </c>
      <c r="AY274" t="s">
        <v>4650</v>
      </c>
      <c r="AZ274" t="s">
        <v>22104</v>
      </c>
      <c r="BA274" t="s">
        <v>22104</v>
      </c>
      <c r="BB274" t="s">
        <v>22089</v>
      </c>
      <c r="BC274">
        <v>165000</v>
      </c>
      <c r="BD274">
        <v>191400</v>
      </c>
      <c r="BE274" t="s">
        <v>14</v>
      </c>
      <c r="BF274" t="s">
        <v>14</v>
      </c>
      <c r="BG274" t="s">
        <v>2214</v>
      </c>
      <c r="BH274" t="s">
        <v>14</v>
      </c>
      <c r="BI274" t="s">
        <v>2215</v>
      </c>
      <c r="BJ274" t="s">
        <v>4652</v>
      </c>
      <c r="BK274" t="s">
        <v>14</v>
      </c>
      <c r="BL274" t="s">
        <v>22104</v>
      </c>
      <c r="BM274" t="s">
        <v>22089</v>
      </c>
      <c r="BN274" t="s">
        <v>4653</v>
      </c>
      <c r="BO274" t="s">
        <v>14</v>
      </c>
      <c r="BP274" t="s">
        <v>22469</v>
      </c>
      <c r="BQ274" t="s">
        <v>2217</v>
      </c>
      <c r="BR274" t="s">
        <v>2303</v>
      </c>
      <c r="BS274" t="s">
        <v>2376</v>
      </c>
      <c r="BT274" t="s">
        <v>14</v>
      </c>
      <c r="BU274" t="s">
        <v>14</v>
      </c>
      <c r="BV274" t="s">
        <v>14</v>
      </c>
      <c r="BW274" t="s">
        <v>14</v>
      </c>
      <c r="BX274" t="s">
        <v>14</v>
      </c>
      <c r="BY274" t="s">
        <v>2220</v>
      </c>
      <c r="BZ274" t="s">
        <v>22469</v>
      </c>
      <c r="CA274" t="s">
        <v>4643</v>
      </c>
      <c r="CB274" t="s">
        <v>14</v>
      </c>
      <c r="CC274" t="s">
        <v>14</v>
      </c>
      <c r="CD274" t="s">
        <v>14</v>
      </c>
      <c r="CE274" t="s">
        <v>14</v>
      </c>
      <c r="CF274" t="s">
        <v>4654</v>
      </c>
      <c r="CG274" t="s">
        <v>694</v>
      </c>
      <c r="CH274" t="s">
        <v>22075</v>
      </c>
      <c r="CJ274" t="s">
        <v>23</v>
      </c>
      <c r="CK274" t="s">
        <v>24</v>
      </c>
      <c r="CM274" s="4" t="str">
        <f>_xlfn.XLOOKUP($CG274,tbl_area_24_07_2024[Nombre Área],tbl_area_24_07_2024[Estado],"Si no se encuentra",2,)</f>
        <v>Jalisco</v>
      </c>
      <c r="CN274" s="4" t="str">
        <f>_xlfn.XLOOKUP($CG274,tbl_area_24_07_2024[Nombre Área],tbl_area_24_07_2024[Estructura],"Si no se encuentra",2,)</f>
        <v>Juntas Distritales</v>
      </c>
    </row>
    <row r="275" spans="1:92" ht="34.9" customHeight="1" x14ac:dyDescent="0.85">
      <c r="A275" t="s">
        <v>22073</v>
      </c>
      <c r="B275" t="s">
        <v>22074</v>
      </c>
      <c r="C275" t="s">
        <v>22075</v>
      </c>
      <c r="D275" t="s">
        <v>2199</v>
      </c>
      <c r="E275" t="s">
        <v>2200</v>
      </c>
      <c r="F275" t="s">
        <v>2201</v>
      </c>
      <c r="G275" t="s">
        <v>4655</v>
      </c>
      <c r="H275" t="s">
        <v>14</v>
      </c>
      <c r="I275" t="s">
        <v>4632</v>
      </c>
      <c r="J275" t="s">
        <v>4656</v>
      </c>
      <c r="K275" t="s">
        <v>4657</v>
      </c>
      <c r="L275" t="s">
        <v>14</v>
      </c>
      <c r="M275" t="s">
        <v>14</v>
      </c>
      <c r="N275" t="s">
        <v>4658</v>
      </c>
      <c r="O275" t="s">
        <v>4657</v>
      </c>
      <c r="P275" t="s">
        <v>14</v>
      </c>
      <c r="Q275" t="s">
        <v>4657</v>
      </c>
      <c r="R275" t="s">
        <v>4657</v>
      </c>
      <c r="S275" t="s">
        <v>14</v>
      </c>
      <c r="T275" t="s">
        <v>14</v>
      </c>
      <c r="U275" t="s">
        <v>14</v>
      </c>
      <c r="V275" t="s">
        <v>14</v>
      </c>
      <c r="W275" t="s">
        <v>1938</v>
      </c>
      <c r="X275" t="s">
        <v>1365</v>
      </c>
      <c r="Y275" t="s">
        <v>355</v>
      </c>
      <c r="Z275" t="s">
        <v>18</v>
      </c>
      <c r="AA275" t="s">
        <v>14</v>
      </c>
      <c r="AB275" t="s">
        <v>4657</v>
      </c>
      <c r="AC275" t="s">
        <v>4659</v>
      </c>
      <c r="AD275" t="s">
        <v>2207</v>
      </c>
      <c r="AE275" t="s">
        <v>3857</v>
      </c>
      <c r="AF275" t="s">
        <v>4660</v>
      </c>
      <c r="AG275" t="s">
        <v>2800</v>
      </c>
      <c r="AH275" t="s">
        <v>2209</v>
      </c>
      <c r="AI275" t="s">
        <v>4661</v>
      </c>
      <c r="AJ275" t="s">
        <v>1509</v>
      </c>
      <c r="AK275" t="s">
        <v>4662</v>
      </c>
      <c r="AL275" t="s">
        <v>1509</v>
      </c>
      <c r="AM275" t="s">
        <v>4662</v>
      </c>
      <c r="AN275" t="s">
        <v>1176</v>
      </c>
      <c r="AO275" t="s">
        <v>23</v>
      </c>
      <c r="AP275" t="s">
        <v>22470</v>
      </c>
      <c r="AQ275" t="s">
        <v>14</v>
      </c>
      <c r="AR275" t="s">
        <v>14</v>
      </c>
      <c r="AS275" t="s">
        <v>14</v>
      </c>
      <c r="AT275" t="s">
        <v>14</v>
      </c>
      <c r="AU275" t="s">
        <v>2252</v>
      </c>
      <c r="AV275" t="s">
        <v>4640</v>
      </c>
      <c r="AW275" t="s">
        <v>4640</v>
      </c>
      <c r="AX275" t="s">
        <v>4640</v>
      </c>
      <c r="AY275" t="s">
        <v>4655</v>
      </c>
      <c r="AZ275" t="s">
        <v>22094</v>
      </c>
      <c r="BA275" t="s">
        <v>22074</v>
      </c>
      <c r="BB275" t="s">
        <v>22089</v>
      </c>
      <c r="BC275">
        <v>475698</v>
      </c>
      <c r="BD275">
        <v>551809.68000000005</v>
      </c>
      <c r="BE275" t="s">
        <v>14</v>
      </c>
      <c r="BF275" t="s">
        <v>14</v>
      </c>
      <c r="BG275" t="s">
        <v>2214</v>
      </c>
      <c r="BH275" t="s">
        <v>14</v>
      </c>
      <c r="BI275" t="s">
        <v>2215</v>
      </c>
      <c r="BJ275" t="s">
        <v>4658</v>
      </c>
      <c r="BK275" t="s">
        <v>14</v>
      </c>
      <c r="BL275" t="s">
        <v>22074</v>
      </c>
      <c r="BM275" t="s">
        <v>22089</v>
      </c>
      <c r="BN275" t="s">
        <v>4663</v>
      </c>
      <c r="BO275" t="s">
        <v>14</v>
      </c>
      <c r="BP275" t="s">
        <v>4657</v>
      </c>
      <c r="BQ275" t="s">
        <v>2217</v>
      </c>
      <c r="BR275" t="s">
        <v>2303</v>
      </c>
      <c r="BS275" t="s">
        <v>2376</v>
      </c>
      <c r="BT275" t="s">
        <v>14</v>
      </c>
      <c r="BU275" t="s">
        <v>14</v>
      </c>
      <c r="BV275" t="s">
        <v>14</v>
      </c>
      <c r="BW275" t="s">
        <v>14</v>
      </c>
      <c r="BX275" t="s">
        <v>14</v>
      </c>
      <c r="BY275" t="s">
        <v>2220</v>
      </c>
      <c r="BZ275" t="s">
        <v>4657</v>
      </c>
      <c r="CA275" t="s">
        <v>4643</v>
      </c>
      <c r="CB275" t="s">
        <v>14</v>
      </c>
      <c r="CC275" t="s">
        <v>14</v>
      </c>
      <c r="CD275" t="s">
        <v>14</v>
      </c>
      <c r="CE275" t="s">
        <v>14</v>
      </c>
      <c r="CF275" t="s">
        <v>4664</v>
      </c>
      <c r="CG275" t="s">
        <v>694</v>
      </c>
      <c r="CH275" t="s">
        <v>22075</v>
      </c>
      <c r="CJ275" t="s">
        <v>23</v>
      </c>
      <c r="CK275" t="s">
        <v>24</v>
      </c>
      <c r="CM275" s="4" t="str">
        <f>_xlfn.XLOOKUP($CG275,tbl_area_24_07_2024[Nombre Área],tbl_area_24_07_2024[Estado],"Si no se encuentra",2,)</f>
        <v>Jalisco</v>
      </c>
      <c r="CN275" s="4" t="str">
        <f>_xlfn.XLOOKUP($CG275,tbl_area_24_07_2024[Nombre Área],tbl_area_24_07_2024[Estructura],"Si no se encuentra",2,)</f>
        <v>Juntas Distritales</v>
      </c>
    </row>
    <row r="276" spans="1:92" ht="34.9" customHeight="1" x14ac:dyDescent="0.85">
      <c r="A276" t="s">
        <v>22073</v>
      </c>
      <c r="B276" t="s">
        <v>22074</v>
      </c>
      <c r="C276" t="s">
        <v>22075</v>
      </c>
      <c r="D276" t="s">
        <v>2199</v>
      </c>
      <c r="E276" t="s">
        <v>2200</v>
      </c>
      <c r="F276" t="s">
        <v>2201</v>
      </c>
      <c r="G276" t="s">
        <v>4665</v>
      </c>
      <c r="H276" t="s">
        <v>14</v>
      </c>
      <c r="I276" t="s">
        <v>4632</v>
      </c>
      <c r="J276" t="s">
        <v>4666</v>
      </c>
      <c r="K276" t="s">
        <v>4667</v>
      </c>
      <c r="L276" t="s">
        <v>14</v>
      </c>
      <c r="M276" t="s">
        <v>14</v>
      </c>
      <c r="N276" t="s">
        <v>4668</v>
      </c>
      <c r="O276" t="s">
        <v>4667</v>
      </c>
      <c r="P276" t="s">
        <v>14</v>
      </c>
      <c r="Q276" t="s">
        <v>4667</v>
      </c>
      <c r="R276" t="s">
        <v>4667</v>
      </c>
      <c r="S276" t="s">
        <v>14</v>
      </c>
      <c r="T276" t="s">
        <v>14</v>
      </c>
      <c r="U276" t="s">
        <v>14</v>
      </c>
      <c r="V276" t="s">
        <v>14</v>
      </c>
      <c r="W276" t="s">
        <v>1938</v>
      </c>
      <c r="X276" t="s">
        <v>1365</v>
      </c>
      <c r="Y276" t="s">
        <v>355</v>
      </c>
      <c r="Z276" t="s">
        <v>18</v>
      </c>
      <c r="AA276" t="s">
        <v>14</v>
      </c>
      <c r="AB276" t="s">
        <v>4667</v>
      </c>
      <c r="AC276" t="s">
        <v>4659</v>
      </c>
      <c r="AD276" t="s">
        <v>2207</v>
      </c>
      <c r="AE276" t="s">
        <v>3857</v>
      </c>
      <c r="AF276" t="s">
        <v>4660</v>
      </c>
      <c r="AG276" t="s">
        <v>2800</v>
      </c>
      <c r="AH276" t="s">
        <v>2209</v>
      </c>
      <c r="AI276" t="s">
        <v>4661</v>
      </c>
      <c r="AJ276" t="s">
        <v>1509</v>
      </c>
      <c r="AK276" t="s">
        <v>4662</v>
      </c>
      <c r="AL276" t="s">
        <v>1509</v>
      </c>
      <c r="AM276" t="s">
        <v>4662</v>
      </c>
      <c r="AN276" t="s">
        <v>1176</v>
      </c>
      <c r="AO276" t="s">
        <v>23</v>
      </c>
      <c r="AP276" t="s">
        <v>22470</v>
      </c>
      <c r="AQ276" t="s">
        <v>14</v>
      </c>
      <c r="AR276" t="s">
        <v>14</v>
      </c>
      <c r="AS276" t="s">
        <v>14</v>
      </c>
      <c r="AT276" t="s">
        <v>14</v>
      </c>
      <c r="AU276" t="s">
        <v>2252</v>
      </c>
      <c r="AV276" t="s">
        <v>4640</v>
      </c>
      <c r="AW276" t="s">
        <v>4640</v>
      </c>
      <c r="AX276" t="s">
        <v>4640</v>
      </c>
      <c r="AY276" t="s">
        <v>4665</v>
      </c>
      <c r="AZ276" t="s">
        <v>22471</v>
      </c>
      <c r="BA276" t="s">
        <v>22471</v>
      </c>
      <c r="BB276" t="s">
        <v>22101</v>
      </c>
      <c r="BC276">
        <v>1872330.72</v>
      </c>
      <c r="BD276">
        <v>2171903.64</v>
      </c>
      <c r="BE276" t="s">
        <v>14</v>
      </c>
      <c r="BF276" t="s">
        <v>14</v>
      </c>
      <c r="BG276" t="s">
        <v>2214</v>
      </c>
      <c r="BH276" t="s">
        <v>14</v>
      </c>
      <c r="BI276" t="s">
        <v>2215</v>
      </c>
      <c r="BJ276" t="s">
        <v>4668</v>
      </c>
      <c r="BK276" t="s">
        <v>14</v>
      </c>
      <c r="BL276" t="s">
        <v>22471</v>
      </c>
      <c r="BM276" t="s">
        <v>22101</v>
      </c>
      <c r="BN276" t="s">
        <v>4669</v>
      </c>
      <c r="BO276" t="s">
        <v>14</v>
      </c>
      <c r="BP276" t="s">
        <v>4667</v>
      </c>
      <c r="BQ276" t="s">
        <v>2217</v>
      </c>
      <c r="BR276" t="s">
        <v>2303</v>
      </c>
      <c r="BS276" t="s">
        <v>2376</v>
      </c>
      <c r="BT276" t="s">
        <v>14</v>
      </c>
      <c r="BU276" t="s">
        <v>14</v>
      </c>
      <c r="BV276" t="s">
        <v>14</v>
      </c>
      <c r="BW276" t="s">
        <v>14</v>
      </c>
      <c r="BX276" t="s">
        <v>14</v>
      </c>
      <c r="BY276" t="s">
        <v>2220</v>
      </c>
      <c r="BZ276" t="s">
        <v>4667</v>
      </c>
      <c r="CA276" t="s">
        <v>4643</v>
      </c>
      <c r="CB276" t="s">
        <v>14</v>
      </c>
      <c r="CC276" t="s">
        <v>14</v>
      </c>
      <c r="CD276" t="s">
        <v>14</v>
      </c>
      <c r="CE276" t="s">
        <v>14</v>
      </c>
      <c r="CF276" t="s">
        <v>4670</v>
      </c>
      <c r="CG276" t="s">
        <v>694</v>
      </c>
      <c r="CH276" t="s">
        <v>22075</v>
      </c>
      <c r="CJ276" t="s">
        <v>23</v>
      </c>
      <c r="CK276" t="s">
        <v>24</v>
      </c>
      <c r="CM276" s="4" t="str">
        <f>_xlfn.XLOOKUP($CG276,tbl_area_24_07_2024[Nombre Área],tbl_area_24_07_2024[Estado],"Si no se encuentra",2,)</f>
        <v>Jalisco</v>
      </c>
      <c r="CN276" s="4" t="str">
        <f>_xlfn.XLOOKUP($CG276,tbl_area_24_07_2024[Nombre Área],tbl_area_24_07_2024[Estructura],"Si no se encuentra",2,)</f>
        <v>Juntas Distritales</v>
      </c>
    </row>
    <row r="277" spans="1:92" ht="34.9" customHeight="1" x14ac:dyDescent="0.85">
      <c r="A277" t="s">
        <v>22073</v>
      </c>
      <c r="B277" t="s">
        <v>22074</v>
      </c>
      <c r="C277" t="s">
        <v>22075</v>
      </c>
      <c r="D277" t="s">
        <v>2199</v>
      </c>
      <c r="E277" t="s">
        <v>2200</v>
      </c>
      <c r="F277" t="s">
        <v>2201</v>
      </c>
      <c r="G277" t="s">
        <v>4671</v>
      </c>
      <c r="H277" t="s">
        <v>14</v>
      </c>
      <c r="I277" t="s">
        <v>4632</v>
      </c>
      <c r="J277" t="s">
        <v>4672</v>
      </c>
      <c r="K277" t="s">
        <v>22472</v>
      </c>
      <c r="L277" t="s">
        <v>14</v>
      </c>
      <c r="M277" t="s">
        <v>14</v>
      </c>
      <c r="N277" t="s">
        <v>4673</v>
      </c>
      <c r="O277" t="s">
        <v>22472</v>
      </c>
      <c r="P277" t="s">
        <v>14</v>
      </c>
      <c r="Q277" t="s">
        <v>22472</v>
      </c>
      <c r="R277" t="s">
        <v>22472</v>
      </c>
      <c r="S277" t="s">
        <v>14</v>
      </c>
      <c r="T277" t="s">
        <v>14</v>
      </c>
      <c r="U277" t="s">
        <v>14</v>
      </c>
      <c r="V277" t="s">
        <v>14</v>
      </c>
      <c r="W277" t="s">
        <v>4674</v>
      </c>
      <c r="X277" t="s">
        <v>136</v>
      </c>
      <c r="Y277" t="s">
        <v>4675</v>
      </c>
      <c r="Z277" t="s">
        <v>18</v>
      </c>
      <c r="AA277" t="s">
        <v>14</v>
      </c>
      <c r="AB277" t="s">
        <v>22472</v>
      </c>
      <c r="AC277" t="s">
        <v>4676</v>
      </c>
      <c r="AD277" t="s">
        <v>2207</v>
      </c>
      <c r="AE277" t="s">
        <v>4677</v>
      </c>
      <c r="AF277" t="s">
        <v>4678</v>
      </c>
      <c r="AG277" t="s">
        <v>1513</v>
      </c>
      <c r="AH277" t="s">
        <v>2209</v>
      </c>
      <c r="AI277" t="s">
        <v>4679</v>
      </c>
      <c r="AJ277" t="s">
        <v>1459</v>
      </c>
      <c r="AK277" t="s">
        <v>1875</v>
      </c>
      <c r="AL277" t="s">
        <v>1456</v>
      </c>
      <c r="AM277" t="s">
        <v>1875</v>
      </c>
      <c r="AN277" t="s">
        <v>1176</v>
      </c>
      <c r="AO277" t="s">
        <v>23</v>
      </c>
      <c r="AP277" t="s">
        <v>22473</v>
      </c>
      <c r="AQ277" t="s">
        <v>14</v>
      </c>
      <c r="AR277" t="s">
        <v>14</v>
      </c>
      <c r="AS277" t="s">
        <v>14</v>
      </c>
      <c r="AT277" t="s">
        <v>14</v>
      </c>
      <c r="AU277" t="s">
        <v>2252</v>
      </c>
      <c r="AV277" t="s">
        <v>4640</v>
      </c>
      <c r="AW277" t="s">
        <v>4640</v>
      </c>
      <c r="AX277" t="s">
        <v>4640</v>
      </c>
      <c r="AY277" t="s">
        <v>4671</v>
      </c>
      <c r="AZ277" t="s">
        <v>22094</v>
      </c>
      <c r="BA277" t="s">
        <v>22074</v>
      </c>
      <c r="BB277" t="s">
        <v>22089</v>
      </c>
      <c r="BC277">
        <v>296685.84000000003</v>
      </c>
      <c r="BD277">
        <v>344155.56</v>
      </c>
      <c r="BE277" t="s">
        <v>14</v>
      </c>
      <c r="BF277" t="s">
        <v>14</v>
      </c>
      <c r="BG277" t="s">
        <v>2214</v>
      </c>
      <c r="BH277" t="s">
        <v>14</v>
      </c>
      <c r="BI277" t="s">
        <v>2215</v>
      </c>
      <c r="BJ277" t="s">
        <v>4673</v>
      </c>
      <c r="BK277" t="s">
        <v>14</v>
      </c>
      <c r="BL277" t="s">
        <v>22074</v>
      </c>
      <c r="BM277" t="s">
        <v>22089</v>
      </c>
      <c r="BN277" t="s">
        <v>4680</v>
      </c>
      <c r="BO277" t="s">
        <v>14</v>
      </c>
      <c r="BP277" t="s">
        <v>22472</v>
      </c>
      <c r="BQ277" t="s">
        <v>2217</v>
      </c>
      <c r="BR277" t="s">
        <v>2303</v>
      </c>
      <c r="BS277" t="s">
        <v>2376</v>
      </c>
      <c r="BT277" t="s">
        <v>14</v>
      </c>
      <c r="BU277" t="s">
        <v>14</v>
      </c>
      <c r="BV277" t="s">
        <v>14</v>
      </c>
      <c r="BW277" t="s">
        <v>14</v>
      </c>
      <c r="BX277" t="s">
        <v>14</v>
      </c>
      <c r="BY277" t="s">
        <v>2220</v>
      </c>
      <c r="BZ277" t="s">
        <v>22472</v>
      </c>
      <c r="CA277" t="s">
        <v>4643</v>
      </c>
      <c r="CB277" t="s">
        <v>14</v>
      </c>
      <c r="CC277" t="s">
        <v>14</v>
      </c>
      <c r="CD277" t="s">
        <v>14</v>
      </c>
      <c r="CE277" t="s">
        <v>14</v>
      </c>
      <c r="CF277" t="s">
        <v>4681</v>
      </c>
      <c r="CG277" t="s">
        <v>694</v>
      </c>
      <c r="CH277" t="s">
        <v>22075</v>
      </c>
      <c r="CJ277" t="s">
        <v>23</v>
      </c>
      <c r="CK277" t="s">
        <v>24</v>
      </c>
      <c r="CM277" s="4" t="str">
        <f>_xlfn.XLOOKUP($CG277,tbl_area_24_07_2024[Nombre Área],tbl_area_24_07_2024[Estado],"Si no se encuentra",2,)</f>
        <v>Jalisco</v>
      </c>
      <c r="CN277" s="4" t="str">
        <f>_xlfn.XLOOKUP($CG277,tbl_area_24_07_2024[Nombre Área],tbl_area_24_07_2024[Estructura],"Si no se encuentra",2,)</f>
        <v>Juntas Distritales</v>
      </c>
    </row>
    <row r="278" spans="1:92" ht="34.9" customHeight="1" x14ac:dyDescent="0.85">
      <c r="A278" t="s">
        <v>22073</v>
      </c>
      <c r="B278" t="s">
        <v>22074</v>
      </c>
      <c r="C278" t="s">
        <v>22075</v>
      </c>
      <c r="D278" t="s">
        <v>2199</v>
      </c>
      <c r="E278" t="s">
        <v>2242</v>
      </c>
      <c r="F278" t="s">
        <v>2201</v>
      </c>
      <c r="G278" t="s">
        <v>4682</v>
      </c>
      <c r="H278" t="s">
        <v>14</v>
      </c>
      <c r="I278" t="s">
        <v>4632</v>
      </c>
      <c r="J278" t="s">
        <v>4683</v>
      </c>
      <c r="K278" t="s">
        <v>22474</v>
      </c>
      <c r="L278" t="s">
        <v>14</v>
      </c>
      <c r="M278" t="s">
        <v>14</v>
      </c>
      <c r="N278" t="s">
        <v>4684</v>
      </c>
      <c r="O278" t="s">
        <v>22474</v>
      </c>
      <c r="P278" t="s">
        <v>14</v>
      </c>
      <c r="Q278" t="s">
        <v>22474</v>
      </c>
      <c r="R278" t="s">
        <v>22474</v>
      </c>
      <c r="S278" t="s">
        <v>14</v>
      </c>
      <c r="T278" t="s">
        <v>14</v>
      </c>
      <c r="U278" t="s">
        <v>14</v>
      </c>
      <c r="V278" t="s">
        <v>14</v>
      </c>
      <c r="W278" t="s">
        <v>14</v>
      </c>
      <c r="X278" t="s">
        <v>14</v>
      </c>
      <c r="Y278" t="s">
        <v>14</v>
      </c>
      <c r="Z278" t="s">
        <v>14</v>
      </c>
      <c r="AA278" t="s">
        <v>4685</v>
      </c>
      <c r="AB278" t="s">
        <v>22474</v>
      </c>
      <c r="AC278" t="s">
        <v>3685</v>
      </c>
      <c r="AD278" t="s">
        <v>2311</v>
      </c>
      <c r="AE278" t="s">
        <v>4011</v>
      </c>
      <c r="AF278" t="s">
        <v>3687</v>
      </c>
      <c r="AG278" t="s">
        <v>14</v>
      </c>
      <c r="AH278" t="s">
        <v>2209</v>
      </c>
      <c r="AI278" t="s">
        <v>3688</v>
      </c>
      <c r="AJ278" t="s">
        <v>1532</v>
      </c>
      <c r="AK278" t="s">
        <v>2275</v>
      </c>
      <c r="AL278" t="s">
        <v>1532</v>
      </c>
      <c r="AM278" t="s">
        <v>2275</v>
      </c>
      <c r="AN278" t="s">
        <v>1176</v>
      </c>
      <c r="AO278" t="s">
        <v>23</v>
      </c>
      <c r="AP278" t="s">
        <v>22299</v>
      </c>
      <c r="AQ278" t="s">
        <v>14</v>
      </c>
      <c r="AR278" t="s">
        <v>14</v>
      </c>
      <c r="AS278" t="s">
        <v>14</v>
      </c>
      <c r="AT278" t="s">
        <v>14</v>
      </c>
      <c r="AU278" t="s">
        <v>2252</v>
      </c>
      <c r="AV278" t="s">
        <v>4640</v>
      </c>
      <c r="AW278" t="s">
        <v>4640</v>
      </c>
      <c r="AX278" t="s">
        <v>4640</v>
      </c>
      <c r="AY278" t="s">
        <v>4682</v>
      </c>
      <c r="AZ278" t="s">
        <v>22104</v>
      </c>
      <c r="BA278" t="s">
        <v>22104</v>
      </c>
      <c r="BB278" t="s">
        <v>22089</v>
      </c>
      <c r="BC278">
        <v>319000</v>
      </c>
      <c r="BD278">
        <v>370040</v>
      </c>
      <c r="BE278" t="s">
        <v>14</v>
      </c>
      <c r="BF278" t="s">
        <v>14</v>
      </c>
      <c r="BG278" t="s">
        <v>2214</v>
      </c>
      <c r="BH278" t="s">
        <v>14</v>
      </c>
      <c r="BI278" t="s">
        <v>2215</v>
      </c>
      <c r="BJ278" t="s">
        <v>4684</v>
      </c>
      <c r="BK278" t="s">
        <v>14</v>
      </c>
      <c r="BL278" t="s">
        <v>22104</v>
      </c>
      <c r="BM278" t="s">
        <v>22089</v>
      </c>
      <c r="BN278" t="s">
        <v>4686</v>
      </c>
      <c r="BO278" t="s">
        <v>14</v>
      </c>
      <c r="BP278" t="s">
        <v>22474</v>
      </c>
      <c r="BQ278" t="s">
        <v>2217</v>
      </c>
      <c r="BR278" t="s">
        <v>2303</v>
      </c>
      <c r="BS278" t="s">
        <v>2376</v>
      </c>
      <c r="BT278" t="s">
        <v>14</v>
      </c>
      <c r="BU278" t="s">
        <v>14</v>
      </c>
      <c r="BV278" t="s">
        <v>14</v>
      </c>
      <c r="BW278" t="s">
        <v>14</v>
      </c>
      <c r="BX278" t="s">
        <v>14</v>
      </c>
      <c r="BY278" t="s">
        <v>2220</v>
      </c>
      <c r="BZ278" t="s">
        <v>22474</v>
      </c>
      <c r="CA278" t="s">
        <v>4643</v>
      </c>
      <c r="CB278" t="s">
        <v>14</v>
      </c>
      <c r="CC278" t="s">
        <v>14</v>
      </c>
      <c r="CD278" t="s">
        <v>14</v>
      </c>
      <c r="CE278" t="s">
        <v>14</v>
      </c>
      <c r="CF278" t="s">
        <v>4687</v>
      </c>
      <c r="CG278" t="s">
        <v>694</v>
      </c>
      <c r="CH278" t="s">
        <v>22075</v>
      </c>
      <c r="CJ278" t="s">
        <v>23</v>
      </c>
      <c r="CK278" t="s">
        <v>24</v>
      </c>
      <c r="CM278" s="4" t="str">
        <f>_xlfn.XLOOKUP($CG278,tbl_area_24_07_2024[Nombre Área],tbl_area_24_07_2024[Estado],"Si no se encuentra",2,)</f>
        <v>Jalisco</v>
      </c>
      <c r="CN278" s="4" t="str">
        <f>_xlfn.XLOOKUP($CG278,tbl_area_24_07_2024[Nombre Área],tbl_area_24_07_2024[Estructura],"Si no se encuentra",2,)</f>
        <v>Juntas Distritales</v>
      </c>
    </row>
    <row r="279" spans="1:92" ht="34.9" customHeight="1" x14ac:dyDescent="0.85">
      <c r="A279" t="s">
        <v>22073</v>
      </c>
      <c r="B279" t="s">
        <v>22074</v>
      </c>
      <c r="C279" t="s">
        <v>22075</v>
      </c>
      <c r="D279" t="s">
        <v>2199</v>
      </c>
      <c r="E279" t="s">
        <v>2242</v>
      </c>
      <c r="F279" t="s">
        <v>2201</v>
      </c>
      <c r="G279" t="s">
        <v>4688</v>
      </c>
      <c r="H279" t="s">
        <v>14</v>
      </c>
      <c r="I279" t="s">
        <v>4632</v>
      </c>
      <c r="J279" t="s">
        <v>4689</v>
      </c>
      <c r="K279" t="s">
        <v>22475</v>
      </c>
      <c r="L279" t="s">
        <v>14</v>
      </c>
      <c r="M279" t="s">
        <v>14</v>
      </c>
      <c r="N279" t="s">
        <v>4690</v>
      </c>
      <c r="O279" t="s">
        <v>22475</v>
      </c>
      <c r="P279" t="s">
        <v>14</v>
      </c>
      <c r="Q279" t="s">
        <v>22475</v>
      </c>
      <c r="R279" t="s">
        <v>22475</v>
      </c>
      <c r="S279" t="s">
        <v>14</v>
      </c>
      <c r="T279" t="s">
        <v>14</v>
      </c>
      <c r="U279" t="s">
        <v>14</v>
      </c>
      <c r="V279" t="s">
        <v>14</v>
      </c>
      <c r="W279" t="s">
        <v>14</v>
      </c>
      <c r="X279" t="s">
        <v>14</v>
      </c>
      <c r="Y279" t="s">
        <v>14</v>
      </c>
      <c r="Z279" t="s">
        <v>14</v>
      </c>
      <c r="AA279" t="s">
        <v>4685</v>
      </c>
      <c r="AB279" t="s">
        <v>22475</v>
      </c>
      <c r="AC279" t="s">
        <v>3685</v>
      </c>
      <c r="AD279" t="s">
        <v>2311</v>
      </c>
      <c r="AE279" t="s">
        <v>4011</v>
      </c>
      <c r="AF279" t="s">
        <v>3687</v>
      </c>
      <c r="AG279" t="s">
        <v>14</v>
      </c>
      <c r="AH279" t="s">
        <v>2209</v>
      </c>
      <c r="AI279" t="s">
        <v>3688</v>
      </c>
      <c r="AJ279" t="s">
        <v>1532</v>
      </c>
      <c r="AK279" t="s">
        <v>2275</v>
      </c>
      <c r="AL279" t="s">
        <v>1532</v>
      </c>
      <c r="AM279" t="s">
        <v>2275</v>
      </c>
      <c r="AN279" t="s">
        <v>1176</v>
      </c>
      <c r="AO279" t="s">
        <v>23</v>
      </c>
      <c r="AP279" t="s">
        <v>22299</v>
      </c>
      <c r="AQ279" t="s">
        <v>14</v>
      </c>
      <c r="AR279" t="s">
        <v>14</v>
      </c>
      <c r="AS279" t="s">
        <v>14</v>
      </c>
      <c r="AT279" t="s">
        <v>14</v>
      </c>
      <c r="AU279" t="s">
        <v>2252</v>
      </c>
      <c r="AV279" t="s">
        <v>4640</v>
      </c>
      <c r="AW279" t="s">
        <v>4640</v>
      </c>
      <c r="AX279" t="s">
        <v>4640</v>
      </c>
      <c r="AY279" t="s">
        <v>4688</v>
      </c>
      <c r="AZ279" t="s">
        <v>22104</v>
      </c>
      <c r="BA279" t="s">
        <v>22104</v>
      </c>
      <c r="BB279" t="s">
        <v>22089</v>
      </c>
      <c r="BC279">
        <v>165000</v>
      </c>
      <c r="BD279">
        <v>191400</v>
      </c>
      <c r="BE279" t="s">
        <v>14</v>
      </c>
      <c r="BF279" t="s">
        <v>14</v>
      </c>
      <c r="BG279" t="s">
        <v>2214</v>
      </c>
      <c r="BH279" t="s">
        <v>14</v>
      </c>
      <c r="BI279" t="s">
        <v>2215</v>
      </c>
      <c r="BJ279" t="s">
        <v>4690</v>
      </c>
      <c r="BK279" t="s">
        <v>14</v>
      </c>
      <c r="BL279" t="s">
        <v>22104</v>
      </c>
      <c r="BM279" t="s">
        <v>22089</v>
      </c>
      <c r="BN279" t="s">
        <v>4691</v>
      </c>
      <c r="BO279" t="s">
        <v>14</v>
      </c>
      <c r="BP279" t="s">
        <v>22475</v>
      </c>
      <c r="BQ279" t="s">
        <v>2217</v>
      </c>
      <c r="BR279" t="s">
        <v>2303</v>
      </c>
      <c r="BS279" t="s">
        <v>2376</v>
      </c>
      <c r="BT279" t="s">
        <v>14</v>
      </c>
      <c r="BU279" t="s">
        <v>14</v>
      </c>
      <c r="BV279" t="s">
        <v>14</v>
      </c>
      <c r="BW279" t="s">
        <v>14</v>
      </c>
      <c r="BX279" t="s">
        <v>14</v>
      </c>
      <c r="BY279" t="s">
        <v>2220</v>
      </c>
      <c r="BZ279" t="s">
        <v>22475</v>
      </c>
      <c r="CA279" t="s">
        <v>4643</v>
      </c>
      <c r="CB279" t="s">
        <v>14</v>
      </c>
      <c r="CC279" t="s">
        <v>14</v>
      </c>
      <c r="CD279" t="s">
        <v>14</v>
      </c>
      <c r="CE279" t="s">
        <v>14</v>
      </c>
      <c r="CF279" t="s">
        <v>4692</v>
      </c>
      <c r="CG279" t="s">
        <v>694</v>
      </c>
      <c r="CH279" t="s">
        <v>22075</v>
      </c>
      <c r="CJ279" t="s">
        <v>23</v>
      </c>
      <c r="CK279" t="s">
        <v>24</v>
      </c>
      <c r="CM279" s="4" t="str">
        <f>_xlfn.XLOOKUP($CG279,tbl_area_24_07_2024[Nombre Área],tbl_area_24_07_2024[Estado],"Si no se encuentra",2,)</f>
        <v>Jalisco</v>
      </c>
      <c r="CN279" s="4" t="str">
        <f>_xlfn.XLOOKUP($CG279,tbl_area_24_07_2024[Nombre Área],tbl_area_24_07_2024[Estructura],"Si no se encuentra",2,)</f>
        <v>Juntas Distritales</v>
      </c>
    </row>
    <row r="280" spans="1:92" ht="34.9" customHeight="1" x14ac:dyDescent="0.85">
      <c r="A280" t="s">
        <v>22073</v>
      </c>
      <c r="B280" t="s">
        <v>22074</v>
      </c>
      <c r="C280" t="s">
        <v>22075</v>
      </c>
      <c r="D280" t="s">
        <v>2199</v>
      </c>
      <c r="E280" t="s">
        <v>2242</v>
      </c>
      <c r="F280" t="s">
        <v>2201</v>
      </c>
      <c r="G280" t="s">
        <v>4693</v>
      </c>
      <c r="H280" t="s">
        <v>14</v>
      </c>
      <c r="I280" t="s">
        <v>4632</v>
      </c>
      <c r="J280" t="s">
        <v>4694</v>
      </c>
      <c r="K280" t="s">
        <v>22476</v>
      </c>
      <c r="L280" t="s">
        <v>14</v>
      </c>
      <c r="M280" t="s">
        <v>14</v>
      </c>
      <c r="N280" t="s">
        <v>4695</v>
      </c>
      <c r="O280" t="s">
        <v>22476</v>
      </c>
      <c r="P280" t="s">
        <v>14</v>
      </c>
      <c r="Q280" t="s">
        <v>22476</v>
      </c>
      <c r="R280" t="s">
        <v>22476</v>
      </c>
      <c r="S280" t="s">
        <v>14</v>
      </c>
      <c r="T280" t="s">
        <v>14</v>
      </c>
      <c r="U280" t="s">
        <v>14</v>
      </c>
      <c r="V280" t="s">
        <v>14</v>
      </c>
      <c r="W280" t="s">
        <v>14</v>
      </c>
      <c r="X280" t="s">
        <v>14</v>
      </c>
      <c r="Y280" t="s">
        <v>14</v>
      </c>
      <c r="Z280" t="s">
        <v>14</v>
      </c>
      <c r="AA280" t="s">
        <v>4685</v>
      </c>
      <c r="AB280" t="s">
        <v>22476</v>
      </c>
      <c r="AC280" t="s">
        <v>3685</v>
      </c>
      <c r="AD280" t="s">
        <v>2311</v>
      </c>
      <c r="AE280" t="s">
        <v>4011</v>
      </c>
      <c r="AF280" t="s">
        <v>3687</v>
      </c>
      <c r="AG280" t="s">
        <v>14</v>
      </c>
      <c r="AH280" t="s">
        <v>2209</v>
      </c>
      <c r="AI280" t="s">
        <v>3688</v>
      </c>
      <c r="AJ280" t="s">
        <v>1532</v>
      </c>
      <c r="AK280" t="s">
        <v>2275</v>
      </c>
      <c r="AL280" t="s">
        <v>1532</v>
      </c>
      <c r="AM280" t="s">
        <v>2275</v>
      </c>
      <c r="AN280" t="s">
        <v>1176</v>
      </c>
      <c r="AO280" t="s">
        <v>23</v>
      </c>
      <c r="AP280" t="s">
        <v>22299</v>
      </c>
      <c r="AQ280" t="s">
        <v>14</v>
      </c>
      <c r="AR280" t="s">
        <v>14</v>
      </c>
      <c r="AS280" t="s">
        <v>14</v>
      </c>
      <c r="AT280" t="s">
        <v>14</v>
      </c>
      <c r="AU280" t="s">
        <v>2252</v>
      </c>
      <c r="AV280" t="s">
        <v>4640</v>
      </c>
      <c r="AW280" t="s">
        <v>4640</v>
      </c>
      <c r="AX280" t="s">
        <v>4640</v>
      </c>
      <c r="AY280" t="s">
        <v>4693</v>
      </c>
      <c r="AZ280" t="s">
        <v>22104</v>
      </c>
      <c r="BA280" t="s">
        <v>22104</v>
      </c>
      <c r="BB280" t="s">
        <v>22089</v>
      </c>
      <c r="BC280">
        <v>165000</v>
      </c>
      <c r="BD280">
        <v>191400</v>
      </c>
      <c r="BE280" t="s">
        <v>14</v>
      </c>
      <c r="BF280" t="s">
        <v>14</v>
      </c>
      <c r="BG280" t="s">
        <v>2214</v>
      </c>
      <c r="BH280" t="s">
        <v>14</v>
      </c>
      <c r="BI280" t="s">
        <v>2215</v>
      </c>
      <c r="BJ280" t="s">
        <v>4695</v>
      </c>
      <c r="BK280" t="s">
        <v>14</v>
      </c>
      <c r="BL280" t="s">
        <v>22104</v>
      </c>
      <c r="BM280" t="s">
        <v>22089</v>
      </c>
      <c r="BN280" t="s">
        <v>4696</v>
      </c>
      <c r="BO280" t="s">
        <v>14</v>
      </c>
      <c r="BP280" t="s">
        <v>22476</v>
      </c>
      <c r="BQ280" t="s">
        <v>2217</v>
      </c>
      <c r="BR280" t="s">
        <v>2303</v>
      </c>
      <c r="BS280" t="s">
        <v>2376</v>
      </c>
      <c r="BT280" t="s">
        <v>14</v>
      </c>
      <c r="BU280" t="s">
        <v>14</v>
      </c>
      <c r="BV280" t="s">
        <v>14</v>
      </c>
      <c r="BW280" t="s">
        <v>14</v>
      </c>
      <c r="BX280" t="s">
        <v>14</v>
      </c>
      <c r="BY280" t="s">
        <v>2220</v>
      </c>
      <c r="BZ280" t="s">
        <v>22476</v>
      </c>
      <c r="CA280" t="s">
        <v>4643</v>
      </c>
      <c r="CB280" t="s">
        <v>14</v>
      </c>
      <c r="CC280" t="s">
        <v>14</v>
      </c>
      <c r="CD280" t="s">
        <v>14</v>
      </c>
      <c r="CE280" t="s">
        <v>14</v>
      </c>
      <c r="CF280" t="s">
        <v>4697</v>
      </c>
      <c r="CG280" t="s">
        <v>694</v>
      </c>
      <c r="CH280" t="s">
        <v>22075</v>
      </c>
      <c r="CJ280" t="s">
        <v>23</v>
      </c>
      <c r="CK280" t="s">
        <v>24</v>
      </c>
      <c r="CM280" s="4" t="str">
        <f>_xlfn.XLOOKUP($CG280,tbl_area_24_07_2024[Nombre Área],tbl_area_24_07_2024[Estado],"Si no se encuentra",2,)</f>
        <v>Jalisco</v>
      </c>
      <c r="CN280" s="4" t="str">
        <f>_xlfn.XLOOKUP($CG280,tbl_area_24_07_2024[Nombre Área],tbl_area_24_07_2024[Estructura],"Si no se encuentra",2,)</f>
        <v>Juntas Distritales</v>
      </c>
    </row>
    <row r="281" spans="1:92" ht="34.9" customHeight="1" x14ac:dyDescent="0.85">
      <c r="A281" t="s">
        <v>22073</v>
      </c>
      <c r="B281" t="s">
        <v>22074</v>
      </c>
      <c r="C281" t="s">
        <v>22075</v>
      </c>
      <c r="D281" t="s">
        <v>2199</v>
      </c>
      <c r="E281" t="s">
        <v>2507</v>
      </c>
      <c r="F281" t="s">
        <v>2201</v>
      </c>
      <c r="G281" t="s">
        <v>4698</v>
      </c>
      <c r="H281" t="s">
        <v>14</v>
      </c>
      <c r="I281" t="s">
        <v>4632</v>
      </c>
      <c r="J281" t="s">
        <v>4699</v>
      </c>
      <c r="K281" t="s">
        <v>22477</v>
      </c>
      <c r="L281" t="s">
        <v>14</v>
      </c>
      <c r="M281" t="s">
        <v>14</v>
      </c>
      <c r="N281" t="s">
        <v>4700</v>
      </c>
      <c r="O281" t="s">
        <v>22477</v>
      </c>
      <c r="P281" t="s">
        <v>14</v>
      </c>
      <c r="Q281" t="s">
        <v>22477</v>
      </c>
      <c r="R281" t="s">
        <v>22477</v>
      </c>
      <c r="S281" t="s">
        <v>14</v>
      </c>
      <c r="T281" t="s">
        <v>14</v>
      </c>
      <c r="U281" t="s">
        <v>14</v>
      </c>
      <c r="V281" t="s">
        <v>14</v>
      </c>
      <c r="W281" t="s">
        <v>249</v>
      </c>
      <c r="X281" t="s">
        <v>562</v>
      </c>
      <c r="Y281" t="s">
        <v>39</v>
      </c>
      <c r="Z281" t="s">
        <v>12</v>
      </c>
      <c r="AA281" t="s">
        <v>14</v>
      </c>
      <c r="AB281" t="s">
        <v>22477</v>
      </c>
      <c r="AC281" t="s">
        <v>4701</v>
      </c>
      <c r="AD281" t="s">
        <v>2348</v>
      </c>
      <c r="AE281" t="s">
        <v>4702</v>
      </c>
      <c r="AF281" t="s">
        <v>4703</v>
      </c>
      <c r="AG281" t="s">
        <v>4704</v>
      </c>
      <c r="AH281" t="s">
        <v>2209</v>
      </c>
      <c r="AI281" t="s">
        <v>4705</v>
      </c>
      <c r="AJ281" t="s">
        <v>1459</v>
      </c>
      <c r="AK281" t="s">
        <v>1875</v>
      </c>
      <c r="AL281" t="s">
        <v>1459</v>
      </c>
      <c r="AM281" t="s">
        <v>1875</v>
      </c>
      <c r="AN281" t="s">
        <v>1176</v>
      </c>
      <c r="AO281" t="s">
        <v>23</v>
      </c>
      <c r="AP281" t="s">
        <v>22478</v>
      </c>
      <c r="AQ281" t="s">
        <v>14</v>
      </c>
      <c r="AR281" t="s">
        <v>14</v>
      </c>
      <c r="AS281" t="s">
        <v>14</v>
      </c>
      <c r="AT281" t="s">
        <v>14</v>
      </c>
      <c r="AU281" t="s">
        <v>2252</v>
      </c>
      <c r="AV281" t="s">
        <v>4640</v>
      </c>
      <c r="AW281" t="s">
        <v>4640</v>
      </c>
      <c r="AX281" t="s">
        <v>4640</v>
      </c>
      <c r="AY281" t="s">
        <v>4698</v>
      </c>
      <c r="AZ281" t="s">
        <v>22160</v>
      </c>
      <c r="BA281" t="s">
        <v>22160</v>
      </c>
      <c r="BB281" t="s">
        <v>22160</v>
      </c>
      <c r="BC281">
        <v>5970</v>
      </c>
      <c r="BD281">
        <v>6925.2</v>
      </c>
      <c r="BE281" t="s">
        <v>14</v>
      </c>
      <c r="BF281" t="s">
        <v>14</v>
      </c>
      <c r="BG281" t="s">
        <v>2214</v>
      </c>
      <c r="BH281" t="s">
        <v>14</v>
      </c>
      <c r="BI281" t="s">
        <v>2215</v>
      </c>
      <c r="BJ281" t="s">
        <v>4700</v>
      </c>
      <c r="BK281" t="s">
        <v>14</v>
      </c>
      <c r="BL281" t="s">
        <v>22160</v>
      </c>
      <c r="BM281" t="s">
        <v>22160</v>
      </c>
      <c r="BN281" t="s">
        <v>4706</v>
      </c>
      <c r="BO281" t="s">
        <v>14</v>
      </c>
      <c r="BP281" t="s">
        <v>22477</v>
      </c>
      <c r="BQ281" t="s">
        <v>2217</v>
      </c>
      <c r="BR281" t="s">
        <v>2303</v>
      </c>
      <c r="BS281" t="s">
        <v>2376</v>
      </c>
      <c r="BT281" t="s">
        <v>14</v>
      </c>
      <c r="BU281" t="s">
        <v>14</v>
      </c>
      <c r="BV281" t="s">
        <v>14</v>
      </c>
      <c r="BW281" t="s">
        <v>14</v>
      </c>
      <c r="BX281" t="s">
        <v>14</v>
      </c>
      <c r="BY281" t="s">
        <v>2220</v>
      </c>
      <c r="BZ281" t="s">
        <v>22477</v>
      </c>
      <c r="CA281" t="s">
        <v>4643</v>
      </c>
      <c r="CB281" t="s">
        <v>14</v>
      </c>
      <c r="CC281" t="s">
        <v>14</v>
      </c>
      <c r="CD281" t="s">
        <v>14</v>
      </c>
      <c r="CE281" t="s">
        <v>14</v>
      </c>
      <c r="CF281" t="s">
        <v>4707</v>
      </c>
      <c r="CG281" t="s">
        <v>694</v>
      </c>
      <c r="CH281" t="s">
        <v>22075</v>
      </c>
      <c r="CJ281" t="s">
        <v>23</v>
      </c>
      <c r="CK281" t="s">
        <v>24</v>
      </c>
      <c r="CM281" s="4" t="str">
        <f>_xlfn.XLOOKUP($CG281,tbl_area_24_07_2024[Nombre Área],tbl_area_24_07_2024[Estado],"Si no se encuentra",2,)</f>
        <v>Jalisco</v>
      </c>
      <c r="CN281" s="4" t="str">
        <f>_xlfn.XLOOKUP($CG281,tbl_area_24_07_2024[Nombre Área],tbl_area_24_07_2024[Estructura],"Si no se encuentra",2,)</f>
        <v>Juntas Distritales</v>
      </c>
    </row>
    <row r="282" spans="1:92" ht="34.9" customHeight="1" x14ac:dyDescent="0.85">
      <c r="A282" t="s">
        <v>22073</v>
      </c>
      <c r="B282" t="s">
        <v>22074</v>
      </c>
      <c r="C282" t="s">
        <v>22075</v>
      </c>
      <c r="D282" t="s">
        <v>2199</v>
      </c>
      <c r="E282" t="s">
        <v>2242</v>
      </c>
      <c r="F282" t="s">
        <v>2201</v>
      </c>
      <c r="G282" t="s">
        <v>4708</v>
      </c>
      <c r="H282" t="s">
        <v>14</v>
      </c>
      <c r="I282" t="s">
        <v>4709</v>
      </c>
      <c r="J282" t="s">
        <v>4710</v>
      </c>
      <c r="K282" t="s">
        <v>22479</v>
      </c>
      <c r="L282" t="s">
        <v>14</v>
      </c>
      <c r="M282" t="s">
        <v>14</v>
      </c>
      <c r="N282" t="s">
        <v>4711</v>
      </c>
      <c r="O282" t="s">
        <v>22479</v>
      </c>
      <c r="P282" t="s">
        <v>14</v>
      </c>
      <c r="Q282" t="s">
        <v>22479</v>
      </c>
      <c r="R282" t="s">
        <v>22479</v>
      </c>
      <c r="S282" t="s">
        <v>14</v>
      </c>
      <c r="T282" t="s">
        <v>14</v>
      </c>
      <c r="U282" t="s">
        <v>14</v>
      </c>
      <c r="V282" t="s">
        <v>14</v>
      </c>
      <c r="W282" t="s">
        <v>4712</v>
      </c>
      <c r="X282" t="s">
        <v>93</v>
      </c>
      <c r="Y282" t="s">
        <v>302</v>
      </c>
      <c r="Z282" t="s">
        <v>18</v>
      </c>
      <c r="AA282" t="s">
        <v>14</v>
      </c>
      <c r="AB282" t="s">
        <v>22479</v>
      </c>
      <c r="AC282" t="s">
        <v>4713</v>
      </c>
      <c r="AD282" t="s">
        <v>2207</v>
      </c>
      <c r="AE282" t="s">
        <v>4714</v>
      </c>
      <c r="AF282" t="s">
        <v>4715</v>
      </c>
      <c r="AG282" t="s">
        <v>2800</v>
      </c>
      <c r="AH282" t="s">
        <v>2209</v>
      </c>
      <c r="AI282" t="s">
        <v>4716</v>
      </c>
      <c r="AJ282" t="s">
        <v>1459</v>
      </c>
      <c r="AK282" t="s">
        <v>1875</v>
      </c>
      <c r="AL282" t="s">
        <v>1459</v>
      </c>
      <c r="AM282" t="s">
        <v>1875</v>
      </c>
      <c r="AN282" t="s">
        <v>1176</v>
      </c>
      <c r="AO282" t="s">
        <v>23</v>
      </c>
      <c r="AP282" t="s">
        <v>22480</v>
      </c>
      <c r="AQ282" t="s">
        <v>14</v>
      </c>
      <c r="AR282" t="s">
        <v>14</v>
      </c>
      <c r="AS282" t="s">
        <v>14</v>
      </c>
      <c r="AT282" t="s">
        <v>14</v>
      </c>
      <c r="AU282" t="s">
        <v>2252</v>
      </c>
      <c r="AV282" t="s">
        <v>4640</v>
      </c>
      <c r="AW282" t="s">
        <v>4640</v>
      </c>
      <c r="AX282" t="s">
        <v>4640</v>
      </c>
      <c r="AY282" t="s">
        <v>4708</v>
      </c>
      <c r="AZ282" t="s">
        <v>22182</v>
      </c>
      <c r="BA282" t="s">
        <v>22182</v>
      </c>
      <c r="BB282" t="s">
        <v>22182</v>
      </c>
      <c r="BC282">
        <v>11040</v>
      </c>
      <c r="BD282">
        <v>12806.4</v>
      </c>
      <c r="BE282" t="s">
        <v>14</v>
      </c>
      <c r="BF282" t="s">
        <v>14</v>
      </c>
      <c r="BG282" t="s">
        <v>2214</v>
      </c>
      <c r="BH282" t="s">
        <v>14</v>
      </c>
      <c r="BI282" t="s">
        <v>2215</v>
      </c>
      <c r="BJ282" t="s">
        <v>4711</v>
      </c>
      <c r="BK282" t="s">
        <v>14</v>
      </c>
      <c r="BL282" t="s">
        <v>22182</v>
      </c>
      <c r="BM282" t="s">
        <v>22182</v>
      </c>
      <c r="BN282" t="s">
        <v>4717</v>
      </c>
      <c r="BO282" t="s">
        <v>14</v>
      </c>
      <c r="BP282" t="s">
        <v>22479</v>
      </c>
      <c r="BQ282" t="s">
        <v>2217</v>
      </c>
      <c r="BR282" t="s">
        <v>2303</v>
      </c>
      <c r="BS282" t="s">
        <v>2376</v>
      </c>
      <c r="BT282" t="s">
        <v>14</v>
      </c>
      <c r="BU282" t="s">
        <v>14</v>
      </c>
      <c r="BV282" t="s">
        <v>14</v>
      </c>
      <c r="BW282" t="s">
        <v>14</v>
      </c>
      <c r="BX282" t="s">
        <v>14</v>
      </c>
      <c r="BY282" t="s">
        <v>2220</v>
      </c>
      <c r="BZ282" t="s">
        <v>22479</v>
      </c>
      <c r="CA282" t="s">
        <v>4643</v>
      </c>
      <c r="CB282" t="s">
        <v>14</v>
      </c>
      <c r="CC282" t="s">
        <v>14</v>
      </c>
      <c r="CD282" t="s">
        <v>14</v>
      </c>
      <c r="CE282" t="s">
        <v>14</v>
      </c>
      <c r="CF282" t="s">
        <v>4718</v>
      </c>
      <c r="CG282" t="s">
        <v>694</v>
      </c>
      <c r="CH282" t="s">
        <v>22075</v>
      </c>
      <c r="CJ282" t="s">
        <v>23</v>
      </c>
      <c r="CK282" t="s">
        <v>24</v>
      </c>
      <c r="CM282" s="4" t="str">
        <f>_xlfn.XLOOKUP($CG282,tbl_area_24_07_2024[Nombre Área],tbl_area_24_07_2024[Estado],"Si no se encuentra",2,)</f>
        <v>Jalisco</v>
      </c>
      <c r="CN282" s="4" t="str">
        <f>_xlfn.XLOOKUP($CG282,tbl_area_24_07_2024[Nombre Área],tbl_area_24_07_2024[Estructura],"Si no se encuentra",2,)</f>
        <v>Juntas Distritales</v>
      </c>
    </row>
    <row r="283" spans="1:92" ht="34.9" customHeight="1" x14ac:dyDescent="0.85">
      <c r="A283" t="s">
        <v>22073</v>
      </c>
      <c r="B283" t="s">
        <v>22074</v>
      </c>
      <c r="C283" t="s">
        <v>22075</v>
      </c>
      <c r="D283" t="s">
        <v>2199</v>
      </c>
      <c r="E283" t="s">
        <v>2200</v>
      </c>
      <c r="F283" t="s">
        <v>2201</v>
      </c>
      <c r="G283" t="s">
        <v>4719</v>
      </c>
      <c r="H283" t="s">
        <v>14</v>
      </c>
      <c r="I283" t="s">
        <v>4720</v>
      </c>
      <c r="J283" t="s">
        <v>4721</v>
      </c>
      <c r="K283" t="s">
        <v>22481</v>
      </c>
      <c r="L283" t="s">
        <v>14</v>
      </c>
      <c r="M283" t="s">
        <v>14</v>
      </c>
      <c r="N283" t="s">
        <v>4722</v>
      </c>
      <c r="O283" t="s">
        <v>22481</v>
      </c>
      <c r="P283" t="s">
        <v>14</v>
      </c>
      <c r="Q283" t="s">
        <v>22481</v>
      </c>
      <c r="R283" t="s">
        <v>22481</v>
      </c>
      <c r="S283" t="s">
        <v>14</v>
      </c>
      <c r="T283" t="s">
        <v>14</v>
      </c>
      <c r="U283" t="s">
        <v>14</v>
      </c>
      <c r="V283" t="s">
        <v>14</v>
      </c>
      <c r="W283" t="s">
        <v>4723</v>
      </c>
      <c r="X283" t="s">
        <v>85</v>
      </c>
      <c r="Y283" t="s">
        <v>59</v>
      </c>
      <c r="Z283" t="s">
        <v>18</v>
      </c>
      <c r="AA283" t="s">
        <v>14</v>
      </c>
      <c r="AB283" t="s">
        <v>22481</v>
      </c>
      <c r="AC283" t="s">
        <v>4724</v>
      </c>
      <c r="AD283" t="s">
        <v>2207</v>
      </c>
      <c r="AE283" t="s">
        <v>4725</v>
      </c>
      <c r="AF283" t="s">
        <v>1206</v>
      </c>
      <c r="AG283" t="s">
        <v>14</v>
      </c>
      <c r="AH283" t="s">
        <v>2209</v>
      </c>
      <c r="AI283" t="s">
        <v>2287</v>
      </c>
      <c r="AJ283" t="s">
        <v>1447</v>
      </c>
      <c r="AK283" t="s">
        <v>4726</v>
      </c>
      <c r="AL283" t="s">
        <v>1178</v>
      </c>
      <c r="AM283" t="s">
        <v>4726</v>
      </c>
      <c r="AN283" t="s">
        <v>1178</v>
      </c>
      <c r="AO283" t="s">
        <v>174</v>
      </c>
      <c r="AP283" t="s">
        <v>22482</v>
      </c>
      <c r="AQ283" t="s">
        <v>14</v>
      </c>
      <c r="AR283" t="s">
        <v>14</v>
      </c>
      <c r="AS283" t="s">
        <v>14</v>
      </c>
      <c r="AT283" t="s">
        <v>14</v>
      </c>
      <c r="AU283" t="s">
        <v>4727</v>
      </c>
      <c r="AV283" t="s">
        <v>4728</v>
      </c>
      <c r="AW283" t="s">
        <v>2078</v>
      </c>
      <c r="AX283" t="s">
        <v>2078</v>
      </c>
      <c r="AY283" t="s">
        <v>4729</v>
      </c>
      <c r="AZ283" t="s">
        <v>22074</v>
      </c>
      <c r="BA283" t="s">
        <v>22074</v>
      </c>
      <c r="BB283" t="s">
        <v>22089</v>
      </c>
      <c r="BC283">
        <v>59353.32</v>
      </c>
      <c r="BD283">
        <v>62258.74</v>
      </c>
      <c r="BE283" t="s">
        <v>14</v>
      </c>
      <c r="BF283" t="s">
        <v>14</v>
      </c>
      <c r="BG283" t="s">
        <v>2214</v>
      </c>
      <c r="BH283" t="s">
        <v>14</v>
      </c>
      <c r="BI283" t="s">
        <v>22092</v>
      </c>
      <c r="BJ283" t="s">
        <v>4727</v>
      </c>
      <c r="BK283" t="s">
        <v>14</v>
      </c>
      <c r="BL283" t="s">
        <v>22074</v>
      </c>
      <c r="BM283" t="s">
        <v>22089</v>
      </c>
      <c r="BN283" t="s">
        <v>4730</v>
      </c>
      <c r="BO283" t="s">
        <v>14</v>
      </c>
      <c r="BP283" t="s">
        <v>22481</v>
      </c>
      <c r="BQ283" t="s">
        <v>2217</v>
      </c>
      <c r="BR283" t="s">
        <v>2218</v>
      </c>
      <c r="BS283" t="s">
        <v>2376</v>
      </c>
      <c r="BT283" t="s">
        <v>14</v>
      </c>
      <c r="BU283" t="s">
        <v>14</v>
      </c>
      <c r="BV283" t="s">
        <v>14</v>
      </c>
      <c r="BW283" t="s">
        <v>14</v>
      </c>
      <c r="BX283" t="s">
        <v>14</v>
      </c>
      <c r="BY283" t="s">
        <v>2220</v>
      </c>
      <c r="BZ283" t="s">
        <v>22481</v>
      </c>
      <c r="CA283" t="s">
        <v>14</v>
      </c>
      <c r="CB283" t="s">
        <v>14</v>
      </c>
      <c r="CC283" t="s">
        <v>14</v>
      </c>
      <c r="CD283" t="s">
        <v>14</v>
      </c>
      <c r="CE283" t="s">
        <v>14</v>
      </c>
      <c r="CF283" t="s">
        <v>4731</v>
      </c>
      <c r="CG283" t="s">
        <v>920</v>
      </c>
      <c r="CH283" t="s">
        <v>22075</v>
      </c>
      <c r="CJ283" t="s">
        <v>174</v>
      </c>
      <c r="CK283" t="s">
        <v>24</v>
      </c>
      <c r="CM283" s="4" t="str">
        <f>_xlfn.XLOOKUP($CG283,tbl_area_24_07_2024[Nombre Área],tbl_area_24_07_2024[Estado],"Si no se encuentra",2,)</f>
        <v>Guerrero</v>
      </c>
      <c r="CN283" s="4" t="str">
        <f>_xlfn.XLOOKUP($CG283,tbl_area_24_07_2024[Nombre Área],tbl_area_24_07_2024[Estructura],"Si no se encuentra",2,)</f>
        <v>Juntas Distritales</v>
      </c>
    </row>
    <row r="284" spans="1:92" ht="34.9" customHeight="1" x14ac:dyDescent="0.85">
      <c r="A284" t="s">
        <v>22073</v>
      </c>
      <c r="B284" t="s">
        <v>22074</v>
      </c>
      <c r="C284" t="s">
        <v>22075</v>
      </c>
      <c r="D284" t="s">
        <v>2199</v>
      </c>
      <c r="E284" t="s">
        <v>2200</v>
      </c>
      <c r="F284" t="s">
        <v>2201</v>
      </c>
      <c r="G284" t="s">
        <v>4732</v>
      </c>
      <c r="H284" t="s">
        <v>14</v>
      </c>
      <c r="I284" t="s">
        <v>4733</v>
      </c>
      <c r="J284" t="s">
        <v>4734</v>
      </c>
      <c r="K284" t="s">
        <v>22483</v>
      </c>
      <c r="L284" t="s">
        <v>14</v>
      </c>
      <c r="M284" t="s">
        <v>14</v>
      </c>
      <c r="N284" t="s">
        <v>4735</v>
      </c>
      <c r="O284" t="s">
        <v>22483</v>
      </c>
      <c r="P284" t="s">
        <v>14</v>
      </c>
      <c r="Q284" t="s">
        <v>22483</v>
      </c>
      <c r="R284" t="s">
        <v>22483</v>
      </c>
      <c r="S284" t="s">
        <v>14</v>
      </c>
      <c r="T284" t="s">
        <v>14</v>
      </c>
      <c r="U284" t="s">
        <v>14</v>
      </c>
      <c r="V284" t="s">
        <v>14</v>
      </c>
      <c r="W284" t="s">
        <v>293</v>
      </c>
      <c r="X284" t="s">
        <v>4736</v>
      </c>
      <c r="Y284" t="s">
        <v>44</v>
      </c>
      <c r="Z284" t="s">
        <v>12</v>
      </c>
      <c r="AA284" t="s">
        <v>14</v>
      </c>
      <c r="AB284" t="s">
        <v>22483</v>
      </c>
      <c r="AC284" t="s">
        <v>4737</v>
      </c>
      <c r="AD284" t="s">
        <v>2207</v>
      </c>
      <c r="AE284" t="s">
        <v>4738</v>
      </c>
      <c r="AF284" t="s">
        <v>1470</v>
      </c>
      <c r="AG284" t="s">
        <v>14</v>
      </c>
      <c r="AH284" t="s">
        <v>2209</v>
      </c>
      <c r="AI284" t="s">
        <v>2287</v>
      </c>
      <c r="AJ284" t="s">
        <v>1455</v>
      </c>
      <c r="AK284" t="s">
        <v>4739</v>
      </c>
      <c r="AL284" t="s">
        <v>1455</v>
      </c>
      <c r="AM284" t="s">
        <v>4739</v>
      </c>
      <c r="AN284" t="s">
        <v>1178</v>
      </c>
      <c r="AO284" t="s">
        <v>174</v>
      </c>
      <c r="AP284" t="s">
        <v>22484</v>
      </c>
      <c r="AQ284" t="s">
        <v>14</v>
      </c>
      <c r="AR284" t="s">
        <v>14</v>
      </c>
      <c r="AS284" t="s">
        <v>14</v>
      </c>
      <c r="AT284" t="s">
        <v>14</v>
      </c>
      <c r="AU284" t="s">
        <v>4740</v>
      </c>
      <c r="AV284" t="s">
        <v>4728</v>
      </c>
      <c r="AW284" t="s">
        <v>2078</v>
      </c>
      <c r="AX284" t="s">
        <v>2078</v>
      </c>
      <c r="AY284" t="s">
        <v>4741</v>
      </c>
      <c r="AZ284" t="s">
        <v>22074</v>
      </c>
      <c r="BA284" t="s">
        <v>22074</v>
      </c>
      <c r="BB284" t="s">
        <v>22089</v>
      </c>
      <c r="BC284">
        <v>19754.310000000001</v>
      </c>
      <c r="BD284">
        <v>20560.939999999999</v>
      </c>
      <c r="BE284" t="s">
        <v>14</v>
      </c>
      <c r="BF284" t="s">
        <v>14</v>
      </c>
      <c r="BG284" t="s">
        <v>2214</v>
      </c>
      <c r="BH284" t="s">
        <v>14</v>
      </c>
      <c r="BI284" t="s">
        <v>22092</v>
      </c>
      <c r="BJ284" t="s">
        <v>4740</v>
      </c>
      <c r="BK284" t="s">
        <v>14</v>
      </c>
      <c r="BL284" t="s">
        <v>22074</v>
      </c>
      <c r="BM284" t="s">
        <v>22089</v>
      </c>
      <c r="BN284" t="s">
        <v>4742</v>
      </c>
      <c r="BO284" t="s">
        <v>14</v>
      </c>
      <c r="BP284" t="s">
        <v>22483</v>
      </c>
      <c r="BQ284" t="s">
        <v>2217</v>
      </c>
      <c r="BR284" t="s">
        <v>2218</v>
      </c>
      <c r="BS284" t="s">
        <v>2376</v>
      </c>
      <c r="BT284" t="s">
        <v>14</v>
      </c>
      <c r="BU284" t="s">
        <v>14</v>
      </c>
      <c r="BV284" t="s">
        <v>14</v>
      </c>
      <c r="BW284" t="s">
        <v>14</v>
      </c>
      <c r="BX284" t="s">
        <v>14</v>
      </c>
      <c r="BY284" t="s">
        <v>2220</v>
      </c>
      <c r="BZ284" t="s">
        <v>22483</v>
      </c>
      <c r="CA284" t="s">
        <v>14</v>
      </c>
      <c r="CB284" t="s">
        <v>14</v>
      </c>
      <c r="CC284" t="s">
        <v>14</v>
      </c>
      <c r="CD284" t="s">
        <v>14</v>
      </c>
      <c r="CE284" t="s">
        <v>14</v>
      </c>
      <c r="CF284" t="s">
        <v>4743</v>
      </c>
      <c r="CG284" t="s">
        <v>920</v>
      </c>
      <c r="CH284" t="s">
        <v>22075</v>
      </c>
      <c r="CJ284" t="s">
        <v>174</v>
      </c>
      <c r="CK284" t="s">
        <v>24</v>
      </c>
      <c r="CM284" s="4" t="str">
        <f>_xlfn.XLOOKUP($CG284,tbl_area_24_07_2024[Nombre Área],tbl_area_24_07_2024[Estado],"Si no se encuentra",2,)</f>
        <v>Guerrero</v>
      </c>
      <c r="CN284" s="4" t="str">
        <f>_xlfn.XLOOKUP($CG284,tbl_area_24_07_2024[Nombre Área],tbl_area_24_07_2024[Estructura],"Si no se encuentra",2,)</f>
        <v>Juntas Distritales</v>
      </c>
    </row>
    <row r="285" spans="1:92" ht="34.9" customHeight="1" x14ac:dyDescent="0.85">
      <c r="A285" t="s">
        <v>22073</v>
      </c>
      <c r="B285" t="s">
        <v>22074</v>
      </c>
      <c r="C285" t="s">
        <v>22075</v>
      </c>
      <c r="D285" t="s">
        <v>2199</v>
      </c>
      <c r="E285" t="s">
        <v>2242</v>
      </c>
      <c r="F285" t="s">
        <v>2201</v>
      </c>
      <c r="G285" t="s">
        <v>4744</v>
      </c>
      <c r="H285" t="s">
        <v>14</v>
      </c>
      <c r="I285" t="s">
        <v>4745</v>
      </c>
      <c r="J285" t="s">
        <v>4746</v>
      </c>
      <c r="K285" t="s">
        <v>2350</v>
      </c>
      <c r="L285" t="s">
        <v>14</v>
      </c>
      <c r="M285" t="s">
        <v>14</v>
      </c>
      <c r="N285" t="s">
        <v>4747</v>
      </c>
      <c r="O285" t="s">
        <v>2350</v>
      </c>
      <c r="P285" t="s">
        <v>14</v>
      </c>
      <c r="Q285" t="s">
        <v>2350</v>
      </c>
      <c r="R285" t="s">
        <v>2350</v>
      </c>
      <c r="S285" t="s">
        <v>14</v>
      </c>
      <c r="T285" t="s">
        <v>14</v>
      </c>
      <c r="U285" t="s">
        <v>14</v>
      </c>
      <c r="V285" t="s">
        <v>14</v>
      </c>
      <c r="W285" t="s">
        <v>14</v>
      </c>
      <c r="X285" t="s">
        <v>14</v>
      </c>
      <c r="Y285" t="s">
        <v>14</v>
      </c>
      <c r="Z285" t="s">
        <v>14</v>
      </c>
      <c r="AA285" t="s">
        <v>4748</v>
      </c>
      <c r="AB285" t="s">
        <v>2350</v>
      </c>
      <c r="AC285" t="s">
        <v>4749</v>
      </c>
      <c r="AD285" t="s">
        <v>2207</v>
      </c>
      <c r="AE285" t="s">
        <v>1792</v>
      </c>
      <c r="AF285" t="s">
        <v>4750</v>
      </c>
      <c r="AG285" t="s">
        <v>14</v>
      </c>
      <c r="AH285" t="s">
        <v>4751</v>
      </c>
      <c r="AI285" t="s">
        <v>4752</v>
      </c>
      <c r="AJ285" t="s">
        <v>1447</v>
      </c>
      <c r="AK285" t="s">
        <v>4726</v>
      </c>
      <c r="AL285" t="s">
        <v>1178</v>
      </c>
      <c r="AM285" t="s">
        <v>4726</v>
      </c>
      <c r="AN285" t="s">
        <v>1178</v>
      </c>
      <c r="AO285" t="s">
        <v>174</v>
      </c>
      <c r="AP285" t="s">
        <v>22485</v>
      </c>
      <c r="AQ285" t="s">
        <v>14</v>
      </c>
      <c r="AR285" t="s">
        <v>14</v>
      </c>
      <c r="AS285" t="s">
        <v>14</v>
      </c>
      <c r="AT285" t="s">
        <v>14</v>
      </c>
      <c r="AU285" t="s">
        <v>4747</v>
      </c>
      <c r="AV285" t="s">
        <v>4728</v>
      </c>
      <c r="AW285" t="s">
        <v>2078</v>
      </c>
      <c r="AX285" t="s">
        <v>2078</v>
      </c>
      <c r="AY285" t="s">
        <v>4753</v>
      </c>
      <c r="AZ285" t="s">
        <v>22074</v>
      </c>
      <c r="BA285" t="s">
        <v>22074</v>
      </c>
      <c r="BB285" t="s">
        <v>22089</v>
      </c>
      <c r="BC285">
        <v>26881.9</v>
      </c>
      <c r="BD285">
        <v>31183</v>
      </c>
      <c r="BE285" t="s">
        <v>14</v>
      </c>
      <c r="BF285" t="s">
        <v>14</v>
      </c>
      <c r="BG285" t="s">
        <v>2214</v>
      </c>
      <c r="BH285" t="s">
        <v>14</v>
      </c>
      <c r="BI285" t="s">
        <v>22092</v>
      </c>
      <c r="BJ285" t="s">
        <v>4747</v>
      </c>
      <c r="BK285" t="s">
        <v>14</v>
      </c>
      <c r="BL285" t="s">
        <v>22074</v>
      </c>
      <c r="BM285" t="s">
        <v>22089</v>
      </c>
      <c r="BN285" t="s">
        <v>4754</v>
      </c>
      <c r="BO285" t="s">
        <v>14</v>
      </c>
      <c r="BP285" t="s">
        <v>2350</v>
      </c>
      <c r="BQ285" t="s">
        <v>2217</v>
      </c>
      <c r="BR285" t="s">
        <v>2218</v>
      </c>
      <c r="BS285" t="s">
        <v>2376</v>
      </c>
      <c r="BT285" t="s">
        <v>14</v>
      </c>
      <c r="BU285" t="s">
        <v>14</v>
      </c>
      <c r="BV285" t="s">
        <v>14</v>
      </c>
      <c r="BW285" t="s">
        <v>14</v>
      </c>
      <c r="BX285" t="s">
        <v>14</v>
      </c>
      <c r="BY285" t="s">
        <v>2220</v>
      </c>
      <c r="BZ285" t="s">
        <v>2350</v>
      </c>
      <c r="CA285" t="s">
        <v>14</v>
      </c>
      <c r="CB285" t="s">
        <v>14</v>
      </c>
      <c r="CC285" t="s">
        <v>14</v>
      </c>
      <c r="CD285" t="s">
        <v>14</v>
      </c>
      <c r="CE285" t="s">
        <v>14</v>
      </c>
      <c r="CF285" t="s">
        <v>4755</v>
      </c>
      <c r="CG285" t="s">
        <v>920</v>
      </c>
      <c r="CH285" t="s">
        <v>22075</v>
      </c>
      <c r="CJ285" t="s">
        <v>174</v>
      </c>
      <c r="CK285" t="s">
        <v>24</v>
      </c>
      <c r="CM285" s="4" t="str">
        <f>_xlfn.XLOOKUP($CG285,tbl_area_24_07_2024[Nombre Área],tbl_area_24_07_2024[Estado],"Si no se encuentra",2,)</f>
        <v>Guerrero</v>
      </c>
      <c r="CN285" s="4" t="str">
        <f>_xlfn.XLOOKUP($CG285,tbl_area_24_07_2024[Nombre Área],tbl_area_24_07_2024[Estructura],"Si no se encuentra",2,)</f>
        <v>Juntas Distritales</v>
      </c>
    </row>
    <row r="286" spans="1:92" ht="34.9" customHeight="1" x14ac:dyDescent="0.85">
      <c r="A286" t="s">
        <v>22073</v>
      </c>
      <c r="B286" t="s">
        <v>22074</v>
      </c>
      <c r="C286" t="s">
        <v>22075</v>
      </c>
      <c r="D286" t="s">
        <v>2199</v>
      </c>
      <c r="E286" t="s">
        <v>2242</v>
      </c>
      <c r="F286" t="s">
        <v>2201</v>
      </c>
      <c r="G286" t="s">
        <v>4756</v>
      </c>
      <c r="H286" t="s">
        <v>14</v>
      </c>
      <c r="I286" t="s">
        <v>4757</v>
      </c>
      <c r="J286" t="s">
        <v>4758</v>
      </c>
      <c r="K286" t="s">
        <v>22486</v>
      </c>
      <c r="L286" t="s">
        <v>14</v>
      </c>
      <c r="M286" t="s">
        <v>14</v>
      </c>
      <c r="N286" t="s">
        <v>4759</v>
      </c>
      <c r="O286" t="s">
        <v>22486</v>
      </c>
      <c r="P286" t="s">
        <v>14</v>
      </c>
      <c r="Q286" t="s">
        <v>22486</v>
      </c>
      <c r="R286" t="s">
        <v>22486</v>
      </c>
      <c r="S286" t="s">
        <v>14</v>
      </c>
      <c r="T286" t="s">
        <v>14</v>
      </c>
      <c r="U286" t="s">
        <v>14</v>
      </c>
      <c r="V286" t="s">
        <v>14</v>
      </c>
      <c r="W286" t="s">
        <v>14</v>
      </c>
      <c r="X286" t="s">
        <v>14</v>
      </c>
      <c r="Y286" t="s">
        <v>14</v>
      </c>
      <c r="Z286" t="s">
        <v>14</v>
      </c>
      <c r="AA286" t="s">
        <v>4748</v>
      </c>
      <c r="AB286" t="s">
        <v>22486</v>
      </c>
      <c r="AC286" t="s">
        <v>4749</v>
      </c>
      <c r="AD286" t="s">
        <v>2207</v>
      </c>
      <c r="AE286" t="s">
        <v>1792</v>
      </c>
      <c r="AF286" t="s">
        <v>4750</v>
      </c>
      <c r="AG286" t="s">
        <v>14</v>
      </c>
      <c r="AH286" t="s">
        <v>4751</v>
      </c>
      <c r="AI286" t="s">
        <v>4752</v>
      </c>
      <c r="AJ286" t="s">
        <v>1447</v>
      </c>
      <c r="AK286" t="s">
        <v>4726</v>
      </c>
      <c r="AL286" t="s">
        <v>1178</v>
      </c>
      <c r="AM286" t="s">
        <v>4726</v>
      </c>
      <c r="AN286" t="s">
        <v>1178</v>
      </c>
      <c r="AO286" t="s">
        <v>174</v>
      </c>
      <c r="AP286" t="s">
        <v>22485</v>
      </c>
      <c r="AQ286" t="s">
        <v>14</v>
      </c>
      <c r="AR286" t="s">
        <v>14</v>
      </c>
      <c r="AS286" t="s">
        <v>14</v>
      </c>
      <c r="AT286" t="s">
        <v>14</v>
      </c>
      <c r="AU286" t="s">
        <v>4760</v>
      </c>
      <c r="AV286" t="s">
        <v>4728</v>
      </c>
      <c r="AW286" t="s">
        <v>2078</v>
      </c>
      <c r="AX286" t="s">
        <v>2078</v>
      </c>
      <c r="AY286" t="s">
        <v>4761</v>
      </c>
      <c r="AZ286" t="s">
        <v>22074</v>
      </c>
      <c r="BA286" t="s">
        <v>22074</v>
      </c>
      <c r="BB286" t="s">
        <v>22089</v>
      </c>
      <c r="BC286">
        <v>15950</v>
      </c>
      <c r="BD286">
        <v>18502</v>
      </c>
      <c r="BE286" t="s">
        <v>14</v>
      </c>
      <c r="BF286" t="s">
        <v>14</v>
      </c>
      <c r="BG286" t="s">
        <v>2214</v>
      </c>
      <c r="BH286" t="s">
        <v>14</v>
      </c>
      <c r="BI286" t="s">
        <v>22092</v>
      </c>
      <c r="BJ286" t="s">
        <v>4760</v>
      </c>
      <c r="BK286" t="s">
        <v>14</v>
      </c>
      <c r="BL286" t="s">
        <v>22074</v>
      </c>
      <c r="BM286" t="s">
        <v>22089</v>
      </c>
      <c r="BN286" t="s">
        <v>4762</v>
      </c>
      <c r="BO286" t="s">
        <v>14</v>
      </c>
      <c r="BP286" t="s">
        <v>22486</v>
      </c>
      <c r="BQ286" t="s">
        <v>2217</v>
      </c>
      <c r="BR286" t="s">
        <v>2218</v>
      </c>
      <c r="BS286" t="s">
        <v>2376</v>
      </c>
      <c r="BT286" t="s">
        <v>14</v>
      </c>
      <c r="BU286" t="s">
        <v>14</v>
      </c>
      <c r="BV286" t="s">
        <v>14</v>
      </c>
      <c r="BW286" t="s">
        <v>14</v>
      </c>
      <c r="BX286" t="s">
        <v>14</v>
      </c>
      <c r="BY286" t="s">
        <v>2220</v>
      </c>
      <c r="BZ286" t="s">
        <v>22486</v>
      </c>
      <c r="CA286" t="s">
        <v>14</v>
      </c>
      <c r="CB286" t="s">
        <v>14</v>
      </c>
      <c r="CC286" t="s">
        <v>14</v>
      </c>
      <c r="CD286" t="s">
        <v>14</v>
      </c>
      <c r="CE286" t="s">
        <v>14</v>
      </c>
      <c r="CF286" t="s">
        <v>4763</v>
      </c>
      <c r="CG286" t="s">
        <v>920</v>
      </c>
      <c r="CH286" t="s">
        <v>22075</v>
      </c>
      <c r="CJ286" t="s">
        <v>174</v>
      </c>
      <c r="CK286" t="s">
        <v>24</v>
      </c>
      <c r="CM286" s="4" t="str">
        <f>_xlfn.XLOOKUP($CG286,tbl_area_24_07_2024[Nombre Área],tbl_area_24_07_2024[Estado],"Si no se encuentra",2,)</f>
        <v>Guerrero</v>
      </c>
      <c r="CN286" s="4" t="str">
        <f>_xlfn.XLOOKUP($CG286,tbl_area_24_07_2024[Nombre Área],tbl_area_24_07_2024[Estructura],"Si no se encuentra",2,)</f>
        <v>Juntas Distritales</v>
      </c>
    </row>
    <row r="287" spans="1:92" ht="34.9" customHeight="1" x14ac:dyDescent="0.85">
      <c r="A287" t="s">
        <v>22073</v>
      </c>
      <c r="B287" t="s">
        <v>22074</v>
      </c>
      <c r="C287" t="s">
        <v>22075</v>
      </c>
      <c r="D287" t="s">
        <v>2199</v>
      </c>
      <c r="E287" t="s">
        <v>2242</v>
      </c>
      <c r="F287" t="s">
        <v>2201</v>
      </c>
      <c r="G287" t="s">
        <v>4764</v>
      </c>
      <c r="H287" t="s">
        <v>14</v>
      </c>
      <c r="I287" t="s">
        <v>4765</v>
      </c>
      <c r="J287" t="s">
        <v>4766</v>
      </c>
      <c r="K287" t="s">
        <v>4767</v>
      </c>
      <c r="L287" t="s">
        <v>14</v>
      </c>
      <c r="M287" t="s">
        <v>14</v>
      </c>
      <c r="N287" t="s">
        <v>4768</v>
      </c>
      <c r="O287" t="s">
        <v>4767</v>
      </c>
      <c r="P287" t="s">
        <v>14</v>
      </c>
      <c r="Q287" t="s">
        <v>4767</v>
      </c>
      <c r="R287" t="s">
        <v>4767</v>
      </c>
      <c r="S287" t="s">
        <v>14</v>
      </c>
      <c r="T287" t="s">
        <v>14</v>
      </c>
      <c r="U287" t="s">
        <v>14</v>
      </c>
      <c r="V287" t="s">
        <v>14</v>
      </c>
      <c r="W287" t="s">
        <v>14</v>
      </c>
      <c r="X287" t="s">
        <v>14</v>
      </c>
      <c r="Y287" t="s">
        <v>14</v>
      </c>
      <c r="Z287" t="s">
        <v>14</v>
      </c>
      <c r="AA287" t="s">
        <v>4769</v>
      </c>
      <c r="AB287" t="s">
        <v>4767</v>
      </c>
      <c r="AC287" t="s">
        <v>4770</v>
      </c>
      <c r="AD287" t="s">
        <v>2207</v>
      </c>
      <c r="AE287" t="s">
        <v>4771</v>
      </c>
      <c r="AF287" t="s">
        <v>4772</v>
      </c>
      <c r="AG287" t="s">
        <v>14</v>
      </c>
      <c r="AH287" t="s">
        <v>2209</v>
      </c>
      <c r="AI287" t="s">
        <v>4773</v>
      </c>
      <c r="AJ287" t="s">
        <v>1447</v>
      </c>
      <c r="AK287" t="s">
        <v>4726</v>
      </c>
      <c r="AL287" t="s">
        <v>1178</v>
      </c>
      <c r="AM287" t="s">
        <v>4726</v>
      </c>
      <c r="AN287" t="s">
        <v>1178</v>
      </c>
      <c r="AO287" t="s">
        <v>174</v>
      </c>
      <c r="AP287" t="s">
        <v>22487</v>
      </c>
      <c r="AQ287" t="s">
        <v>14</v>
      </c>
      <c r="AR287" t="s">
        <v>14</v>
      </c>
      <c r="AS287" t="s">
        <v>14</v>
      </c>
      <c r="AT287" t="s">
        <v>14</v>
      </c>
      <c r="AU287" t="s">
        <v>4774</v>
      </c>
      <c r="AV287" t="s">
        <v>4728</v>
      </c>
      <c r="AW287" t="s">
        <v>2078</v>
      </c>
      <c r="AX287" t="s">
        <v>2078</v>
      </c>
      <c r="AY287" t="s">
        <v>4775</v>
      </c>
      <c r="AZ287" t="s">
        <v>22074</v>
      </c>
      <c r="BA287" t="s">
        <v>22074</v>
      </c>
      <c r="BB287" t="s">
        <v>22089</v>
      </c>
      <c r="BC287">
        <v>23838.79</v>
      </c>
      <c r="BD287">
        <v>27653</v>
      </c>
      <c r="BE287" t="s">
        <v>14</v>
      </c>
      <c r="BF287" t="s">
        <v>14</v>
      </c>
      <c r="BG287" t="s">
        <v>2214</v>
      </c>
      <c r="BH287" t="s">
        <v>14</v>
      </c>
      <c r="BI287" t="s">
        <v>22092</v>
      </c>
      <c r="BJ287" t="s">
        <v>4774</v>
      </c>
      <c r="BK287" t="s">
        <v>14</v>
      </c>
      <c r="BL287" t="s">
        <v>22074</v>
      </c>
      <c r="BM287" t="s">
        <v>22089</v>
      </c>
      <c r="BN287" t="s">
        <v>4776</v>
      </c>
      <c r="BO287" t="s">
        <v>14</v>
      </c>
      <c r="BP287" t="s">
        <v>4767</v>
      </c>
      <c r="BQ287" t="s">
        <v>2217</v>
      </c>
      <c r="BR287" t="s">
        <v>2218</v>
      </c>
      <c r="BS287" t="s">
        <v>2376</v>
      </c>
      <c r="BT287" t="s">
        <v>14</v>
      </c>
      <c r="BU287" t="s">
        <v>14</v>
      </c>
      <c r="BV287" t="s">
        <v>14</v>
      </c>
      <c r="BW287" t="s">
        <v>14</v>
      </c>
      <c r="BX287" t="s">
        <v>14</v>
      </c>
      <c r="BY287" t="s">
        <v>2220</v>
      </c>
      <c r="BZ287" t="s">
        <v>4767</v>
      </c>
      <c r="CA287" t="s">
        <v>14</v>
      </c>
      <c r="CB287" t="s">
        <v>14</v>
      </c>
      <c r="CC287" t="s">
        <v>14</v>
      </c>
      <c r="CD287" t="s">
        <v>14</v>
      </c>
      <c r="CE287" t="s">
        <v>14</v>
      </c>
      <c r="CF287" t="s">
        <v>4777</v>
      </c>
      <c r="CG287" t="s">
        <v>920</v>
      </c>
      <c r="CH287" t="s">
        <v>22075</v>
      </c>
      <c r="CJ287" t="s">
        <v>174</v>
      </c>
      <c r="CK287" t="s">
        <v>24</v>
      </c>
      <c r="CM287" s="4" t="str">
        <f>_xlfn.XLOOKUP($CG287,tbl_area_24_07_2024[Nombre Área],tbl_area_24_07_2024[Estado],"Si no se encuentra",2,)</f>
        <v>Guerrero</v>
      </c>
      <c r="CN287" s="4" t="str">
        <f>_xlfn.XLOOKUP($CG287,tbl_area_24_07_2024[Nombre Área],tbl_area_24_07_2024[Estructura],"Si no se encuentra",2,)</f>
        <v>Juntas Distritales</v>
      </c>
    </row>
    <row r="288" spans="1:92" ht="34.9" customHeight="1" x14ac:dyDescent="0.85">
      <c r="A288" t="s">
        <v>22073</v>
      </c>
      <c r="B288" t="s">
        <v>22074</v>
      </c>
      <c r="C288" t="s">
        <v>22075</v>
      </c>
      <c r="D288" t="s">
        <v>2199</v>
      </c>
      <c r="E288" t="s">
        <v>2242</v>
      </c>
      <c r="F288" t="s">
        <v>2201</v>
      </c>
      <c r="G288" t="s">
        <v>4778</v>
      </c>
      <c r="H288" t="s">
        <v>14</v>
      </c>
      <c r="I288" t="s">
        <v>4779</v>
      </c>
      <c r="J288" t="s">
        <v>4780</v>
      </c>
      <c r="K288" t="s">
        <v>4781</v>
      </c>
      <c r="L288" t="s">
        <v>14</v>
      </c>
      <c r="M288" t="s">
        <v>14</v>
      </c>
      <c r="N288" t="s">
        <v>4782</v>
      </c>
      <c r="O288" t="s">
        <v>4781</v>
      </c>
      <c r="P288" t="s">
        <v>14</v>
      </c>
      <c r="Q288" t="s">
        <v>4781</v>
      </c>
      <c r="R288" t="s">
        <v>4781</v>
      </c>
      <c r="S288" t="s">
        <v>14</v>
      </c>
      <c r="T288" t="s">
        <v>14</v>
      </c>
      <c r="U288" t="s">
        <v>14</v>
      </c>
      <c r="V288" t="s">
        <v>14</v>
      </c>
      <c r="W288" t="s">
        <v>14</v>
      </c>
      <c r="X288" t="s">
        <v>14</v>
      </c>
      <c r="Y288" t="s">
        <v>14</v>
      </c>
      <c r="Z288" t="s">
        <v>14</v>
      </c>
      <c r="AA288" t="s">
        <v>4769</v>
      </c>
      <c r="AB288" t="s">
        <v>4781</v>
      </c>
      <c r="AC288" t="s">
        <v>4770</v>
      </c>
      <c r="AD288" t="s">
        <v>2207</v>
      </c>
      <c r="AE288" t="s">
        <v>4771</v>
      </c>
      <c r="AF288" t="s">
        <v>4772</v>
      </c>
      <c r="AG288" t="s">
        <v>14</v>
      </c>
      <c r="AH288" t="s">
        <v>2209</v>
      </c>
      <c r="AI288" t="s">
        <v>4773</v>
      </c>
      <c r="AJ288" t="s">
        <v>1447</v>
      </c>
      <c r="AK288" t="s">
        <v>4726</v>
      </c>
      <c r="AL288" t="s">
        <v>1178</v>
      </c>
      <c r="AM288" t="s">
        <v>4726</v>
      </c>
      <c r="AN288" t="s">
        <v>1178</v>
      </c>
      <c r="AO288" t="s">
        <v>174</v>
      </c>
      <c r="AP288" t="s">
        <v>22487</v>
      </c>
      <c r="AQ288" t="s">
        <v>14</v>
      </c>
      <c r="AR288" t="s">
        <v>14</v>
      </c>
      <c r="AS288" t="s">
        <v>14</v>
      </c>
      <c r="AT288" t="s">
        <v>14</v>
      </c>
      <c r="AU288" t="s">
        <v>4783</v>
      </c>
      <c r="AV288" t="s">
        <v>4728</v>
      </c>
      <c r="AW288" t="s">
        <v>2078</v>
      </c>
      <c r="AX288" t="s">
        <v>2078</v>
      </c>
      <c r="AY288" t="s">
        <v>4784</v>
      </c>
      <c r="AZ288" t="s">
        <v>22074</v>
      </c>
      <c r="BA288" t="s">
        <v>22074</v>
      </c>
      <c r="BB288" t="s">
        <v>22089</v>
      </c>
      <c r="BC288">
        <v>11919.83</v>
      </c>
      <c r="BD288">
        <v>13827</v>
      </c>
      <c r="BE288" t="s">
        <v>14</v>
      </c>
      <c r="BF288" t="s">
        <v>14</v>
      </c>
      <c r="BG288" t="s">
        <v>2214</v>
      </c>
      <c r="BH288" t="s">
        <v>14</v>
      </c>
      <c r="BI288" t="s">
        <v>22092</v>
      </c>
      <c r="BJ288" t="s">
        <v>4783</v>
      </c>
      <c r="BK288" t="s">
        <v>14</v>
      </c>
      <c r="BL288" t="s">
        <v>22074</v>
      </c>
      <c r="BM288" t="s">
        <v>22089</v>
      </c>
      <c r="BN288" t="s">
        <v>4785</v>
      </c>
      <c r="BO288" t="s">
        <v>14</v>
      </c>
      <c r="BP288" t="s">
        <v>4781</v>
      </c>
      <c r="BQ288" t="s">
        <v>2217</v>
      </c>
      <c r="BR288" t="s">
        <v>2218</v>
      </c>
      <c r="BS288" t="s">
        <v>2376</v>
      </c>
      <c r="BT288" t="s">
        <v>14</v>
      </c>
      <c r="BU288" t="s">
        <v>14</v>
      </c>
      <c r="BV288" t="s">
        <v>14</v>
      </c>
      <c r="BW288" t="s">
        <v>14</v>
      </c>
      <c r="BX288" t="s">
        <v>14</v>
      </c>
      <c r="BY288" t="s">
        <v>2220</v>
      </c>
      <c r="BZ288" t="s">
        <v>4781</v>
      </c>
      <c r="CA288" t="s">
        <v>14</v>
      </c>
      <c r="CB288" t="s">
        <v>14</v>
      </c>
      <c r="CC288" t="s">
        <v>14</v>
      </c>
      <c r="CD288" t="s">
        <v>14</v>
      </c>
      <c r="CE288" t="s">
        <v>14</v>
      </c>
      <c r="CF288" t="s">
        <v>4786</v>
      </c>
      <c r="CG288" t="s">
        <v>920</v>
      </c>
      <c r="CH288" t="s">
        <v>22075</v>
      </c>
      <c r="CJ288" t="s">
        <v>174</v>
      </c>
      <c r="CK288" t="s">
        <v>24</v>
      </c>
      <c r="CM288" s="4" t="str">
        <f>_xlfn.XLOOKUP($CG288,tbl_area_24_07_2024[Nombre Área],tbl_area_24_07_2024[Estado],"Si no se encuentra",2,)</f>
        <v>Guerrero</v>
      </c>
      <c r="CN288" s="4" t="str">
        <f>_xlfn.XLOOKUP($CG288,tbl_area_24_07_2024[Nombre Área],tbl_area_24_07_2024[Estructura],"Si no se encuentra",2,)</f>
        <v>Juntas Distritales</v>
      </c>
    </row>
    <row r="289" spans="1:92" ht="34.9" customHeight="1" x14ac:dyDescent="0.85">
      <c r="A289" t="s">
        <v>22073</v>
      </c>
      <c r="B289" t="s">
        <v>22074</v>
      </c>
      <c r="C289" t="s">
        <v>22075</v>
      </c>
      <c r="D289" t="s">
        <v>2199</v>
      </c>
      <c r="E289" t="s">
        <v>2242</v>
      </c>
      <c r="F289" t="s">
        <v>2201</v>
      </c>
      <c r="G289" t="s">
        <v>4787</v>
      </c>
      <c r="H289" t="s">
        <v>14</v>
      </c>
      <c r="I289" t="s">
        <v>4788</v>
      </c>
      <c r="J289" t="s">
        <v>4789</v>
      </c>
      <c r="K289" t="s">
        <v>22488</v>
      </c>
      <c r="L289" t="s">
        <v>14</v>
      </c>
      <c r="M289" t="s">
        <v>14</v>
      </c>
      <c r="N289" t="s">
        <v>4790</v>
      </c>
      <c r="O289" t="s">
        <v>22488</v>
      </c>
      <c r="P289" t="s">
        <v>14</v>
      </c>
      <c r="Q289" t="s">
        <v>22488</v>
      </c>
      <c r="R289" t="s">
        <v>22488</v>
      </c>
      <c r="S289" t="s">
        <v>14</v>
      </c>
      <c r="T289" t="s">
        <v>14</v>
      </c>
      <c r="U289" t="s">
        <v>14</v>
      </c>
      <c r="V289" t="s">
        <v>14</v>
      </c>
      <c r="W289" t="s">
        <v>14</v>
      </c>
      <c r="X289" t="s">
        <v>14</v>
      </c>
      <c r="Y289" t="s">
        <v>14</v>
      </c>
      <c r="Z289" t="s">
        <v>14</v>
      </c>
      <c r="AA289" t="s">
        <v>4791</v>
      </c>
      <c r="AB289" t="s">
        <v>22488</v>
      </c>
      <c r="AC289" t="s">
        <v>4792</v>
      </c>
      <c r="AD289" t="s">
        <v>2207</v>
      </c>
      <c r="AE289" t="s">
        <v>1245</v>
      </c>
      <c r="AF289" t="s">
        <v>1447</v>
      </c>
      <c r="AG289" t="s">
        <v>14</v>
      </c>
      <c r="AH289" t="s">
        <v>2209</v>
      </c>
      <c r="AI289" t="s">
        <v>1642</v>
      </c>
      <c r="AJ289" t="s">
        <v>1181</v>
      </c>
      <c r="AK289" t="s">
        <v>4793</v>
      </c>
      <c r="AL289" t="s">
        <v>1181</v>
      </c>
      <c r="AM289" t="s">
        <v>4793</v>
      </c>
      <c r="AN289" t="s">
        <v>1186</v>
      </c>
      <c r="AO289" t="s">
        <v>334</v>
      </c>
      <c r="AP289" t="s">
        <v>22489</v>
      </c>
      <c r="AQ289" t="s">
        <v>14</v>
      </c>
      <c r="AR289" t="s">
        <v>14</v>
      </c>
      <c r="AS289" t="s">
        <v>14</v>
      </c>
      <c r="AT289" t="s">
        <v>14</v>
      </c>
      <c r="AU289" t="s">
        <v>4794</v>
      </c>
      <c r="AV289" t="s">
        <v>4728</v>
      </c>
      <c r="AW289" t="s">
        <v>2078</v>
      </c>
      <c r="AX289" t="s">
        <v>2078</v>
      </c>
      <c r="AY289" t="s">
        <v>4795</v>
      </c>
      <c r="AZ289" t="s">
        <v>22074</v>
      </c>
      <c r="BA289" t="s">
        <v>22074</v>
      </c>
      <c r="BB289" t="s">
        <v>22089</v>
      </c>
      <c r="BC289">
        <v>16049.28</v>
      </c>
      <c r="BD289">
        <v>18558.21</v>
      </c>
      <c r="BE289" t="s">
        <v>22332</v>
      </c>
      <c r="BF289" t="s">
        <v>22490</v>
      </c>
      <c r="BG289" t="s">
        <v>2214</v>
      </c>
      <c r="BH289" t="s">
        <v>14</v>
      </c>
      <c r="BI289" t="s">
        <v>22092</v>
      </c>
      <c r="BJ289" t="s">
        <v>4794</v>
      </c>
      <c r="BK289" t="s">
        <v>14</v>
      </c>
      <c r="BL289" t="s">
        <v>22074</v>
      </c>
      <c r="BM289" t="s">
        <v>22089</v>
      </c>
      <c r="BN289" t="s">
        <v>4796</v>
      </c>
      <c r="BO289" t="s">
        <v>14</v>
      </c>
      <c r="BP289" t="s">
        <v>22488</v>
      </c>
      <c r="BQ289" t="s">
        <v>2217</v>
      </c>
      <c r="BR289" t="s">
        <v>2218</v>
      </c>
      <c r="BS289" t="s">
        <v>2376</v>
      </c>
      <c r="BT289" t="s">
        <v>14</v>
      </c>
      <c r="BU289" t="s">
        <v>14</v>
      </c>
      <c r="BV289" t="s">
        <v>14</v>
      </c>
      <c r="BW289" t="s">
        <v>14</v>
      </c>
      <c r="BX289" t="s">
        <v>14</v>
      </c>
      <c r="BY289" t="s">
        <v>2220</v>
      </c>
      <c r="BZ289" t="s">
        <v>22488</v>
      </c>
      <c r="CA289" t="s">
        <v>14</v>
      </c>
      <c r="CB289" t="s">
        <v>14</v>
      </c>
      <c r="CC289" t="s">
        <v>14</v>
      </c>
      <c r="CD289" t="s">
        <v>14</v>
      </c>
      <c r="CE289" t="s">
        <v>14</v>
      </c>
      <c r="CF289" t="s">
        <v>4797</v>
      </c>
      <c r="CG289" t="s">
        <v>920</v>
      </c>
      <c r="CH289" t="s">
        <v>22075</v>
      </c>
      <c r="CJ289" t="s">
        <v>174</v>
      </c>
      <c r="CK289" t="s">
        <v>24</v>
      </c>
      <c r="CM289" s="4" t="str">
        <f>_xlfn.XLOOKUP($CG289,tbl_area_24_07_2024[Nombre Área],tbl_area_24_07_2024[Estado],"Si no se encuentra",2,)</f>
        <v>Guerrero</v>
      </c>
      <c r="CN289" s="4" t="str">
        <f>_xlfn.XLOOKUP($CG289,tbl_area_24_07_2024[Nombre Área],tbl_area_24_07_2024[Estructura],"Si no se encuentra",2,)</f>
        <v>Juntas Distritales</v>
      </c>
    </row>
    <row r="290" spans="1:92" ht="34.9" customHeight="1" x14ac:dyDescent="0.85">
      <c r="A290" t="s">
        <v>22073</v>
      </c>
      <c r="B290" t="s">
        <v>22074</v>
      </c>
      <c r="C290" t="s">
        <v>22075</v>
      </c>
      <c r="D290" t="s">
        <v>2199</v>
      </c>
      <c r="E290" t="s">
        <v>2200</v>
      </c>
      <c r="F290" t="s">
        <v>2201</v>
      </c>
      <c r="G290" t="s">
        <v>4798</v>
      </c>
      <c r="H290" t="s">
        <v>14</v>
      </c>
      <c r="I290" t="s">
        <v>4720</v>
      </c>
      <c r="J290" t="s">
        <v>4799</v>
      </c>
      <c r="K290" t="s">
        <v>22491</v>
      </c>
      <c r="L290" t="s">
        <v>14</v>
      </c>
      <c r="M290" t="s">
        <v>14</v>
      </c>
      <c r="N290" t="s">
        <v>4722</v>
      </c>
      <c r="O290" t="s">
        <v>22491</v>
      </c>
      <c r="P290" t="s">
        <v>14</v>
      </c>
      <c r="Q290" t="s">
        <v>22491</v>
      </c>
      <c r="R290" t="s">
        <v>22491</v>
      </c>
      <c r="S290" t="s">
        <v>14</v>
      </c>
      <c r="T290" t="s">
        <v>14</v>
      </c>
      <c r="U290" t="s">
        <v>14</v>
      </c>
      <c r="V290" t="s">
        <v>14</v>
      </c>
      <c r="W290" t="s">
        <v>4723</v>
      </c>
      <c r="X290" t="s">
        <v>85</v>
      </c>
      <c r="Y290" t="s">
        <v>59</v>
      </c>
      <c r="Z290" t="s">
        <v>18</v>
      </c>
      <c r="AA290" t="s">
        <v>14</v>
      </c>
      <c r="AB290" t="s">
        <v>22491</v>
      </c>
      <c r="AC290" t="s">
        <v>4724</v>
      </c>
      <c r="AD290" t="s">
        <v>2207</v>
      </c>
      <c r="AE290" t="s">
        <v>4725</v>
      </c>
      <c r="AF290" t="s">
        <v>1206</v>
      </c>
      <c r="AG290" t="s">
        <v>14</v>
      </c>
      <c r="AH290" t="s">
        <v>2209</v>
      </c>
      <c r="AI290" t="s">
        <v>2287</v>
      </c>
      <c r="AJ290" t="s">
        <v>1447</v>
      </c>
      <c r="AK290" t="s">
        <v>4726</v>
      </c>
      <c r="AL290" t="s">
        <v>1178</v>
      </c>
      <c r="AM290" t="s">
        <v>4726</v>
      </c>
      <c r="AN290" t="s">
        <v>1178</v>
      </c>
      <c r="AO290" t="s">
        <v>174</v>
      </c>
      <c r="AP290" t="s">
        <v>22482</v>
      </c>
      <c r="AQ290" t="s">
        <v>14</v>
      </c>
      <c r="AR290" t="s">
        <v>14</v>
      </c>
      <c r="AS290" t="s">
        <v>14</v>
      </c>
      <c r="AT290" t="s">
        <v>14</v>
      </c>
      <c r="AU290" t="s">
        <v>4727</v>
      </c>
      <c r="AV290" t="s">
        <v>4728</v>
      </c>
      <c r="AW290" t="s">
        <v>2078</v>
      </c>
      <c r="AX290" t="s">
        <v>2078</v>
      </c>
      <c r="AY290" t="s">
        <v>4729</v>
      </c>
      <c r="AZ290" t="s">
        <v>22074</v>
      </c>
      <c r="BA290" t="s">
        <v>22074</v>
      </c>
      <c r="BB290" t="s">
        <v>22089</v>
      </c>
      <c r="BC290">
        <v>59353.32</v>
      </c>
      <c r="BD290">
        <v>62258.74</v>
      </c>
      <c r="BE290" t="s">
        <v>14</v>
      </c>
      <c r="BF290" t="s">
        <v>14</v>
      </c>
      <c r="BG290" t="s">
        <v>2214</v>
      </c>
      <c r="BH290" t="s">
        <v>14</v>
      </c>
      <c r="BI290" t="s">
        <v>22092</v>
      </c>
      <c r="BJ290" t="s">
        <v>4727</v>
      </c>
      <c r="BK290" t="s">
        <v>14</v>
      </c>
      <c r="BL290" t="s">
        <v>22074</v>
      </c>
      <c r="BM290" t="s">
        <v>22089</v>
      </c>
      <c r="BN290" t="s">
        <v>4800</v>
      </c>
      <c r="BO290" t="s">
        <v>14</v>
      </c>
      <c r="BP290" t="s">
        <v>22491</v>
      </c>
      <c r="BQ290" t="s">
        <v>2217</v>
      </c>
      <c r="BR290" t="s">
        <v>2218</v>
      </c>
      <c r="BS290" t="s">
        <v>2376</v>
      </c>
      <c r="BT290" t="s">
        <v>14</v>
      </c>
      <c r="BU290" t="s">
        <v>14</v>
      </c>
      <c r="BV290" t="s">
        <v>14</v>
      </c>
      <c r="BW290" t="s">
        <v>14</v>
      </c>
      <c r="BX290" t="s">
        <v>14</v>
      </c>
      <c r="BY290" t="s">
        <v>2220</v>
      </c>
      <c r="BZ290" t="s">
        <v>22491</v>
      </c>
      <c r="CA290" t="s">
        <v>14</v>
      </c>
      <c r="CB290" t="s">
        <v>14</v>
      </c>
      <c r="CC290" t="s">
        <v>14</v>
      </c>
      <c r="CD290" t="s">
        <v>14</v>
      </c>
      <c r="CE290" t="s">
        <v>14</v>
      </c>
      <c r="CF290" t="s">
        <v>4801</v>
      </c>
      <c r="CG290" t="s">
        <v>920</v>
      </c>
      <c r="CH290" t="s">
        <v>22075</v>
      </c>
      <c r="CJ290" t="s">
        <v>174</v>
      </c>
      <c r="CK290" t="s">
        <v>24</v>
      </c>
      <c r="CM290" s="4" t="str">
        <f>_xlfn.XLOOKUP($CG290,tbl_area_24_07_2024[Nombre Área],tbl_area_24_07_2024[Estado],"Si no se encuentra",2,)</f>
        <v>Guerrero</v>
      </c>
      <c r="CN290" s="4" t="str">
        <f>_xlfn.XLOOKUP($CG290,tbl_area_24_07_2024[Nombre Área],tbl_area_24_07_2024[Estructura],"Si no se encuentra",2,)</f>
        <v>Juntas Distritales</v>
      </c>
    </row>
    <row r="291" spans="1:92" ht="34.9" customHeight="1" x14ac:dyDescent="0.85">
      <c r="A291" t="s">
        <v>22073</v>
      </c>
      <c r="B291" t="s">
        <v>22074</v>
      </c>
      <c r="C291" t="s">
        <v>22075</v>
      </c>
      <c r="D291" t="s">
        <v>2199</v>
      </c>
      <c r="E291" t="s">
        <v>2200</v>
      </c>
      <c r="F291" t="s">
        <v>2201</v>
      </c>
      <c r="G291" t="s">
        <v>4802</v>
      </c>
      <c r="H291" t="s">
        <v>14</v>
      </c>
      <c r="I291" t="s">
        <v>4733</v>
      </c>
      <c r="J291" t="s">
        <v>4803</v>
      </c>
      <c r="K291" t="s">
        <v>22492</v>
      </c>
      <c r="L291" t="s">
        <v>14</v>
      </c>
      <c r="M291" t="s">
        <v>14</v>
      </c>
      <c r="N291" t="s">
        <v>4735</v>
      </c>
      <c r="O291" t="s">
        <v>22492</v>
      </c>
      <c r="P291" t="s">
        <v>14</v>
      </c>
      <c r="Q291" t="s">
        <v>22492</v>
      </c>
      <c r="R291" t="s">
        <v>22492</v>
      </c>
      <c r="S291" t="s">
        <v>14</v>
      </c>
      <c r="T291" t="s">
        <v>14</v>
      </c>
      <c r="U291" t="s">
        <v>14</v>
      </c>
      <c r="V291" t="s">
        <v>14</v>
      </c>
      <c r="W291" t="s">
        <v>293</v>
      </c>
      <c r="X291" t="s">
        <v>4736</v>
      </c>
      <c r="Y291" t="s">
        <v>44</v>
      </c>
      <c r="Z291" t="s">
        <v>12</v>
      </c>
      <c r="AA291" t="s">
        <v>14</v>
      </c>
      <c r="AB291" t="s">
        <v>22492</v>
      </c>
      <c r="AC291" t="s">
        <v>4737</v>
      </c>
      <c r="AD291" t="s">
        <v>2207</v>
      </c>
      <c r="AE291" t="s">
        <v>4738</v>
      </c>
      <c r="AF291" t="s">
        <v>1470</v>
      </c>
      <c r="AG291" t="s">
        <v>14</v>
      </c>
      <c r="AH291" t="s">
        <v>2209</v>
      </c>
      <c r="AI291" t="s">
        <v>2287</v>
      </c>
      <c r="AJ291" t="s">
        <v>1455</v>
      </c>
      <c r="AK291" t="s">
        <v>4739</v>
      </c>
      <c r="AL291" t="s">
        <v>1455</v>
      </c>
      <c r="AM291" t="s">
        <v>4739</v>
      </c>
      <c r="AN291" t="s">
        <v>1178</v>
      </c>
      <c r="AO291" t="s">
        <v>174</v>
      </c>
      <c r="AP291" t="s">
        <v>22484</v>
      </c>
      <c r="AQ291" t="s">
        <v>14</v>
      </c>
      <c r="AR291" t="s">
        <v>14</v>
      </c>
      <c r="AS291" t="s">
        <v>14</v>
      </c>
      <c r="AT291" t="s">
        <v>14</v>
      </c>
      <c r="AU291" t="s">
        <v>4740</v>
      </c>
      <c r="AV291" t="s">
        <v>4728</v>
      </c>
      <c r="AW291" t="s">
        <v>2078</v>
      </c>
      <c r="AX291" t="s">
        <v>2078</v>
      </c>
      <c r="AY291" t="s">
        <v>4741</v>
      </c>
      <c r="AZ291" t="s">
        <v>22074</v>
      </c>
      <c r="BA291" t="s">
        <v>22074</v>
      </c>
      <c r="BB291" t="s">
        <v>22089</v>
      </c>
      <c r="BC291">
        <v>19754.310000000001</v>
      </c>
      <c r="BD291">
        <v>20560.939999999999</v>
      </c>
      <c r="BE291" t="s">
        <v>14</v>
      </c>
      <c r="BF291" t="s">
        <v>14</v>
      </c>
      <c r="BG291" t="s">
        <v>2214</v>
      </c>
      <c r="BH291" t="s">
        <v>14</v>
      </c>
      <c r="BI291" t="s">
        <v>22092</v>
      </c>
      <c r="BJ291" t="s">
        <v>4740</v>
      </c>
      <c r="BK291" t="s">
        <v>14</v>
      </c>
      <c r="BL291" t="s">
        <v>22074</v>
      </c>
      <c r="BM291" t="s">
        <v>22089</v>
      </c>
      <c r="BN291" t="s">
        <v>4804</v>
      </c>
      <c r="BO291" t="s">
        <v>14</v>
      </c>
      <c r="BP291" t="s">
        <v>22492</v>
      </c>
      <c r="BQ291" t="s">
        <v>2217</v>
      </c>
      <c r="BR291" t="s">
        <v>2218</v>
      </c>
      <c r="BS291" t="s">
        <v>2376</v>
      </c>
      <c r="BT291" t="s">
        <v>14</v>
      </c>
      <c r="BU291" t="s">
        <v>14</v>
      </c>
      <c r="BV291" t="s">
        <v>14</v>
      </c>
      <c r="BW291" t="s">
        <v>14</v>
      </c>
      <c r="BX291" t="s">
        <v>14</v>
      </c>
      <c r="BY291" t="s">
        <v>2220</v>
      </c>
      <c r="BZ291" t="s">
        <v>22492</v>
      </c>
      <c r="CA291" t="s">
        <v>14</v>
      </c>
      <c r="CB291" t="s">
        <v>14</v>
      </c>
      <c r="CC291" t="s">
        <v>14</v>
      </c>
      <c r="CD291" t="s">
        <v>14</v>
      </c>
      <c r="CE291" t="s">
        <v>14</v>
      </c>
      <c r="CF291" t="s">
        <v>4805</v>
      </c>
      <c r="CG291" t="s">
        <v>920</v>
      </c>
      <c r="CH291" t="s">
        <v>22075</v>
      </c>
      <c r="CJ291" t="s">
        <v>174</v>
      </c>
      <c r="CK291" t="s">
        <v>24</v>
      </c>
      <c r="CM291" s="4" t="str">
        <f>_xlfn.XLOOKUP($CG291,tbl_area_24_07_2024[Nombre Área],tbl_area_24_07_2024[Estado],"Si no se encuentra",2,)</f>
        <v>Guerrero</v>
      </c>
      <c r="CN291" s="4" t="str">
        <f>_xlfn.XLOOKUP($CG291,tbl_area_24_07_2024[Nombre Área],tbl_area_24_07_2024[Estructura],"Si no se encuentra",2,)</f>
        <v>Juntas Distritales</v>
      </c>
    </row>
    <row r="292" spans="1:92" ht="34.9" customHeight="1" x14ac:dyDescent="0.85">
      <c r="A292" t="s">
        <v>22073</v>
      </c>
      <c r="B292" t="s">
        <v>22074</v>
      </c>
      <c r="C292" t="s">
        <v>22075</v>
      </c>
      <c r="D292" t="s">
        <v>2199</v>
      </c>
      <c r="E292" t="s">
        <v>2242</v>
      </c>
      <c r="F292" t="s">
        <v>2201</v>
      </c>
      <c r="G292" t="s">
        <v>4806</v>
      </c>
      <c r="H292" t="s">
        <v>14</v>
      </c>
      <c r="I292" t="s">
        <v>4745</v>
      </c>
      <c r="J292" t="s">
        <v>4807</v>
      </c>
      <c r="K292" t="s">
        <v>22493</v>
      </c>
      <c r="L292" t="s">
        <v>14</v>
      </c>
      <c r="M292" t="s">
        <v>14</v>
      </c>
      <c r="N292" t="s">
        <v>4747</v>
      </c>
      <c r="O292" t="s">
        <v>22493</v>
      </c>
      <c r="P292" t="s">
        <v>14</v>
      </c>
      <c r="Q292" t="s">
        <v>22493</v>
      </c>
      <c r="R292" t="s">
        <v>22493</v>
      </c>
      <c r="S292" t="s">
        <v>14</v>
      </c>
      <c r="T292" t="s">
        <v>14</v>
      </c>
      <c r="U292" t="s">
        <v>14</v>
      </c>
      <c r="V292" t="s">
        <v>14</v>
      </c>
      <c r="W292" t="s">
        <v>14</v>
      </c>
      <c r="X292" t="s">
        <v>14</v>
      </c>
      <c r="Y292" t="s">
        <v>14</v>
      </c>
      <c r="Z292" t="s">
        <v>14</v>
      </c>
      <c r="AA292" t="s">
        <v>4748</v>
      </c>
      <c r="AB292" t="s">
        <v>22493</v>
      </c>
      <c r="AC292" t="s">
        <v>4749</v>
      </c>
      <c r="AD292" t="s">
        <v>2207</v>
      </c>
      <c r="AE292" t="s">
        <v>1792</v>
      </c>
      <c r="AF292" t="s">
        <v>4750</v>
      </c>
      <c r="AG292" t="s">
        <v>14</v>
      </c>
      <c r="AH292" t="s">
        <v>4751</v>
      </c>
      <c r="AI292" t="s">
        <v>4752</v>
      </c>
      <c r="AJ292" t="s">
        <v>1447</v>
      </c>
      <c r="AK292" t="s">
        <v>4726</v>
      </c>
      <c r="AL292" t="s">
        <v>1178</v>
      </c>
      <c r="AM292" t="s">
        <v>4726</v>
      </c>
      <c r="AN292" t="s">
        <v>1178</v>
      </c>
      <c r="AO292" t="s">
        <v>174</v>
      </c>
      <c r="AP292" t="s">
        <v>22485</v>
      </c>
      <c r="AQ292" t="s">
        <v>14</v>
      </c>
      <c r="AR292" t="s">
        <v>14</v>
      </c>
      <c r="AS292" t="s">
        <v>14</v>
      </c>
      <c r="AT292" t="s">
        <v>14</v>
      </c>
      <c r="AU292" t="s">
        <v>4747</v>
      </c>
      <c r="AV292" t="s">
        <v>4728</v>
      </c>
      <c r="AW292" t="s">
        <v>2078</v>
      </c>
      <c r="AX292" t="s">
        <v>2078</v>
      </c>
      <c r="AY292" t="s">
        <v>4753</v>
      </c>
      <c r="AZ292" t="s">
        <v>22074</v>
      </c>
      <c r="BA292" t="s">
        <v>22074</v>
      </c>
      <c r="BB292" t="s">
        <v>22089</v>
      </c>
      <c r="BC292">
        <v>26881.9</v>
      </c>
      <c r="BD292">
        <v>31183</v>
      </c>
      <c r="BE292" t="s">
        <v>14</v>
      </c>
      <c r="BF292" t="s">
        <v>14</v>
      </c>
      <c r="BG292" t="s">
        <v>2214</v>
      </c>
      <c r="BH292" t="s">
        <v>14</v>
      </c>
      <c r="BI292" t="s">
        <v>22092</v>
      </c>
      <c r="BJ292" t="s">
        <v>4747</v>
      </c>
      <c r="BK292" t="s">
        <v>14</v>
      </c>
      <c r="BL292" t="s">
        <v>22074</v>
      </c>
      <c r="BM292" t="s">
        <v>22089</v>
      </c>
      <c r="BN292" t="s">
        <v>4808</v>
      </c>
      <c r="BO292" t="s">
        <v>14</v>
      </c>
      <c r="BP292" t="s">
        <v>22493</v>
      </c>
      <c r="BQ292" t="s">
        <v>2217</v>
      </c>
      <c r="BR292" t="s">
        <v>2218</v>
      </c>
      <c r="BS292" t="s">
        <v>2376</v>
      </c>
      <c r="BT292" t="s">
        <v>14</v>
      </c>
      <c r="BU292" t="s">
        <v>14</v>
      </c>
      <c r="BV292" t="s">
        <v>14</v>
      </c>
      <c r="BW292" t="s">
        <v>14</v>
      </c>
      <c r="BX292" t="s">
        <v>14</v>
      </c>
      <c r="BY292" t="s">
        <v>2220</v>
      </c>
      <c r="BZ292" t="s">
        <v>22493</v>
      </c>
      <c r="CA292" t="s">
        <v>14</v>
      </c>
      <c r="CB292" t="s">
        <v>14</v>
      </c>
      <c r="CC292" t="s">
        <v>14</v>
      </c>
      <c r="CD292" t="s">
        <v>14</v>
      </c>
      <c r="CE292" t="s">
        <v>14</v>
      </c>
      <c r="CF292" t="s">
        <v>4809</v>
      </c>
      <c r="CG292" t="s">
        <v>920</v>
      </c>
      <c r="CH292" t="s">
        <v>22075</v>
      </c>
      <c r="CJ292" t="s">
        <v>174</v>
      </c>
      <c r="CK292" t="s">
        <v>24</v>
      </c>
      <c r="CM292" s="4" t="str">
        <f>_xlfn.XLOOKUP($CG292,tbl_area_24_07_2024[Nombre Área],tbl_area_24_07_2024[Estado],"Si no se encuentra",2,)</f>
        <v>Guerrero</v>
      </c>
      <c r="CN292" s="4" t="str">
        <f>_xlfn.XLOOKUP($CG292,tbl_area_24_07_2024[Nombre Área],tbl_area_24_07_2024[Estructura],"Si no se encuentra",2,)</f>
        <v>Juntas Distritales</v>
      </c>
    </row>
    <row r="293" spans="1:92" ht="34.9" customHeight="1" x14ac:dyDescent="0.85">
      <c r="A293" t="s">
        <v>22073</v>
      </c>
      <c r="B293" t="s">
        <v>22074</v>
      </c>
      <c r="C293" t="s">
        <v>22075</v>
      </c>
      <c r="D293" t="s">
        <v>2199</v>
      </c>
      <c r="E293" t="s">
        <v>2242</v>
      </c>
      <c r="F293" t="s">
        <v>2201</v>
      </c>
      <c r="G293" t="s">
        <v>4810</v>
      </c>
      <c r="H293" t="s">
        <v>14</v>
      </c>
      <c r="I293" t="s">
        <v>4757</v>
      </c>
      <c r="J293" t="s">
        <v>4811</v>
      </c>
      <c r="K293" t="s">
        <v>2902</v>
      </c>
      <c r="L293" t="s">
        <v>14</v>
      </c>
      <c r="M293" t="s">
        <v>14</v>
      </c>
      <c r="N293" t="s">
        <v>4759</v>
      </c>
      <c r="O293" t="s">
        <v>2902</v>
      </c>
      <c r="P293" t="s">
        <v>14</v>
      </c>
      <c r="Q293" t="s">
        <v>2902</v>
      </c>
      <c r="R293" t="s">
        <v>2902</v>
      </c>
      <c r="S293" t="s">
        <v>14</v>
      </c>
      <c r="T293" t="s">
        <v>14</v>
      </c>
      <c r="U293" t="s">
        <v>14</v>
      </c>
      <c r="V293" t="s">
        <v>14</v>
      </c>
      <c r="W293" t="s">
        <v>14</v>
      </c>
      <c r="X293" t="s">
        <v>14</v>
      </c>
      <c r="Y293" t="s">
        <v>14</v>
      </c>
      <c r="Z293" t="s">
        <v>14</v>
      </c>
      <c r="AA293" t="s">
        <v>4748</v>
      </c>
      <c r="AB293" t="s">
        <v>2902</v>
      </c>
      <c r="AC293" t="s">
        <v>4749</v>
      </c>
      <c r="AD293" t="s">
        <v>2207</v>
      </c>
      <c r="AE293" t="s">
        <v>1792</v>
      </c>
      <c r="AF293" t="s">
        <v>4750</v>
      </c>
      <c r="AG293" t="s">
        <v>14</v>
      </c>
      <c r="AH293" t="s">
        <v>4751</v>
      </c>
      <c r="AI293" t="s">
        <v>4752</v>
      </c>
      <c r="AJ293" t="s">
        <v>1447</v>
      </c>
      <c r="AK293" t="s">
        <v>4726</v>
      </c>
      <c r="AL293" t="s">
        <v>1178</v>
      </c>
      <c r="AM293" t="s">
        <v>4726</v>
      </c>
      <c r="AN293" t="s">
        <v>1178</v>
      </c>
      <c r="AO293" t="s">
        <v>174</v>
      </c>
      <c r="AP293" t="s">
        <v>22485</v>
      </c>
      <c r="AQ293" t="s">
        <v>14</v>
      </c>
      <c r="AR293" t="s">
        <v>14</v>
      </c>
      <c r="AS293" t="s">
        <v>14</v>
      </c>
      <c r="AT293" t="s">
        <v>14</v>
      </c>
      <c r="AU293" t="s">
        <v>4760</v>
      </c>
      <c r="AV293" t="s">
        <v>4728</v>
      </c>
      <c r="AW293" t="s">
        <v>2078</v>
      </c>
      <c r="AX293" t="s">
        <v>2078</v>
      </c>
      <c r="AY293" t="s">
        <v>4761</v>
      </c>
      <c r="AZ293" t="s">
        <v>22074</v>
      </c>
      <c r="BA293" t="s">
        <v>22074</v>
      </c>
      <c r="BB293" t="s">
        <v>22089</v>
      </c>
      <c r="BC293">
        <v>15950</v>
      </c>
      <c r="BD293">
        <v>18502</v>
      </c>
      <c r="BE293" t="s">
        <v>14</v>
      </c>
      <c r="BF293" t="s">
        <v>14</v>
      </c>
      <c r="BG293" t="s">
        <v>2214</v>
      </c>
      <c r="BH293" t="s">
        <v>14</v>
      </c>
      <c r="BI293" t="s">
        <v>22092</v>
      </c>
      <c r="BJ293" t="s">
        <v>4760</v>
      </c>
      <c r="BK293" t="s">
        <v>14</v>
      </c>
      <c r="BL293" t="s">
        <v>22074</v>
      </c>
      <c r="BM293" t="s">
        <v>22089</v>
      </c>
      <c r="BN293" t="s">
        <v>4812</v>
      </c>
      <c r="BO293" t="s">
        <v>14</v>
      </c>
      <c r="BP293" t="s">
        <v>2902</v>
      </c>
      <c r="BQ293" t="s">
        <v>2217</v>
      </c>
      <c r="BR293" t="s">
        <v>2218</v>
      </c>
      <c r="BS293" t="s">
        <v>2376</v>
      </c>
      <c r="BT293" t="s">
        <v>14</v>
      </c>
      <c r="BU293" t="s">
        <v>14</v>
      </c>
      <c r="BV293" t="s">
        <v>14</v>
      </c>
      <c r="BW293" t="s">
        <v>14</v>
      </c>
      <c r="BX293" t="s">
        <v>14</v>
      </c>
      <c r="BY293" t="s">
        <v>2220</v>
      </c>
      <c r="BZ293" t="s">
        <v>2902</v>
      </c>
      <c r="CA293" t="s">
        <v>14</v>
      </c>
      <c r="CB293" t="s">
        <v>14</v>
      </c>
      <c r="CC293" t="s">
        <v>14</v>
      </c>
      <c r="CD293" t="s">
        <v>14</v>
      </c>
      <c r="CE293" t="s">
        <v>14</v>
      </c>
      <c r="CF293" t="s">
        <v>4813</v>
      </c>
      <c r="CG293" t="s">
        <v>920</v>
      </c>
      <c r="CH293" t="s">
        <v>22075</v>
      </c>
      <c r="CJ293" t="s">
        <v>174</v>
      </c>
      <c r="CK293" t="s">
        <v>24</v>
      </c>
      <c r="CM293" s="4" t="str">
        <f>_xlfn.XLOOKUP($CG293,tbl_area_24_07_2024[Nombre Área],tbl_area_24_07_2024[Estado],"Si no se encuentra",2,)</f>
        <v>Guerrero</v>
      </c>
      <c r="CN293" s="4" t="str">
        <f>_xlfn.XLOOKUP($CG293,tbl_area_24_07_2024[Nombre Área],tbl_area_24_07_2024[Estructura],"Si no se encuentra",2,)</f>
        <v>Juntas Distritales</v>
      </c>
    </row>
    <row r="294" spans="1:92" ht="34.9" customHeight="1" x14ac:dyDescent="0.85">
      <c r="A294" t="s">
        <v>22073</v>
      </c>
      <c r="B294" t="s">
        <v>22074</v>
      </c>
      <c r="C294" t="s">
        <v>22075</v>
      </c>
      <c r="D294" t="s">
        <v>2199</v>
      </c>
      <c r="E294" t="s">
        <v>2242</v>
      </c>
      <c r="F294" t="s">
        <v>2201</v>
      </c>
      <c r="G294" t="s">
        <v>4814</v>
      </c>
      <c r="H294" t="s">
        <v>14</v>
      </c>
      <c r="I294" t="s">
        <v>4765</v>
      </c>
      <c r="J294" t="s">
        <v>4815</v>
      </c>
      <c r="K294" t="s">
        <v>4816</v>
      </c>
      <c r="L294" t="s">
        <v>14</v>
      </c>
      <c r="M294" t="s">
        <v>14</v>
      </c>
      <c r="N294" t="s">
        <v>4768</v>
      </c>
      <c r="O294" t="s">
        <v>4816</v>
      </c>
      <c r="P294" t="s">
        <v>14</v>
      </c>
      <c r="Q294" t="s">
        <v>4816</v>
      </c>
      <c r="R294" t="s">
        <v>4816</v>
      </c>
      <c r="S294" t="s">
        <v>14</v>
      </c>
      <c r="T294" t="s">
        <v>14</v>
      </c>
      <c r="U294" t="s">
        <v>14</v>
      </c>
      <c r="V294" t="s">
        <v>14</v>
      </c>
      <c r="W294" t="s">
        <v>14</v>
      </c>
      <c r="X294" t="s">
        <v>14</v>
      </c>
      <c r="Y294" t="s">
        <v>14</v>
      </c>
      <c r="Z294" t="s">
        <v>14</v>
      </c>
      <c r="AA294" t="s">
        <v>4769</v>
      </c>
      <c r="AB294" t="s">
        <v>4816</v>
      </c>
      <c r="AC294" t="s">
        <v>4770</v>
      </c>
      <c r="AD294" t="s">
        <v>2207</v>
      </c>
      <c r="AE294" t="s">
        <v>4771</v>
      </c>
      <c r="AF294" t="s">
        <v>4772</v>
      </c>
      <c r="AG294" t="s">
        <v>14</v>
      </c>
      <c r="AH294" t="s">
        <v>2209</v>
      </c>
      <c r="AI294" t="s">
        <v>4773</v>
      </c>
      <c r="AJ294" t="s">
        <v>1447</v>
      </c>
      <c r="AK294" t="s">
        <v>4726</v>
      </c>
      <c r="AL294" t="s">
        <v>1178</v>
      </c>
      <c r="AM294" t="s">
        <v>4726</v>
      </c>
      <c r="AN294" t="s">
        <v>1178</v>
      </c>
      <c r="AO294" t="s">
        <v>174</v>
      </c>
      <c r="AP294" t="s">
        <v>22487</v>
      </c>
      <c r="AQ294" t="s">
        <v>14</v>
      </c>
      <c r="AR294" t="s">
        <v>14</v>
      </c>
      <c r="AS294" t="s">
        <v>14</v>
      </c>
      <c r="AT294" t="s">
        <v>14</v>
      </c>
      <c r="AU294" t="s">
        <v>4774</v>
      </c>
      <c r="AV294" t="s">
        <v>4728</v>
      </c>
      <c r="AW294" t="s">
        <v>2078</v>
      </c>
      <c r="AX294" t="s">
        <v>2078</v>
      </c>
      <c r="AY294" t="s">
        <v>4775</v>
      </c>
      <c r="AZ294" t="s">
        <v>22074</v>
      </c>
      <c r="BA294" t="s">
        <v>22074</v>
      </c>
      <c r="BB294" t="s">
        <v>22089</v>
      </c>
      <c r="BC294">
        <v>23838.79</v>
      </c>
      <c r="BD294">
        <v>27653</v>
      </c>
      <c r="BE294" t="s">
        <v>14</v>
      </c>
      <c r="BF294" t="s">
        <v>14</v>
      </c>
      <c r="BG294" t="s">
        <v>2214</v>
      </c>
      <c r="BH294" t="s">
        <v>14</v>
      </c>
      <c r="BI294" t="s">
        <v>22092</v>
      </c>
      <c r="BJ294" t="s">
        <v>4774</v>
      </c>
      <c r="BK294" t="s">
        <v>14</v>
      </c>
      <c r="BL294" t="s">
        <v>22074</v>
      </c>
      <c r="BM294" t="s">
        <v>22089</v>
      </c>
      <c r="BN294" t="s">
        <v>4817</v>
      </c>
      <c r="BO294" t="s">
        <v>14</v>
      </c>
      <c r="BP294" t="s">
        <v>4816</v>
      </c>
      <c r="BQ294" t="s">
        <v>2217</v>
      </c>
      <c r="BR294" t="s">
        <v>2218</v>
      </c>
      <c r="BS294" t="s">
        <v>2376</v>
      </c>
      <c r="BT294" t="s">
        <v>14</v>
      </c>
      <c r="BU294" t="s">
        <v>14</v>
      </c>
      <c r="BV294" t="s">
        <v>14</v>
      </c>
      <c r="BW294" t="s">
        <v>14</v>
      </c>
      <c r="BX294" t="s">
        <v>14</v>
      </c>
      <c r="BY294" t="s">
        <v>2220</v>
      </c>
      <c r="BZ294" t="s">
        <v>4816</v>
      </c>
      <c r="CA294" t="s">
        <v>14</v>
      </c>
      <c r="CB294" t="s">
        <v>14</v>
      </c>
      <c r="CC294" t="s">
        <v>14</v>
      </c>
      <c r="CD294" t="s">
        <v>14</v>
      </c>
      <c r="CE294" t="s">
        <v>14</v>
      </c>
      <c r="CF294" t="s">
        <v>4818</v>
      </c>
      <c r="CG294" t="s">
        <v>920</v>
      </c>
      <c r="CH294" t="s">
        <v>22075</v>
      </c>
      <c r="CJ294" t="s">
        <v>174</v>
      </c>
      <c r="CK294" t="s">
        <v>24</v>
      </c>
      <c r="CM294" s="4" t="str">
        <f>_xlfn.XLOOKUP($CG294,tbl_area_24_07_2024[Nombre Área],tbl_area_24_07_2024[Estado],"Si no se encuentra",2,)</f>
        <v>Guerrero</v>
      </c>
      <c r="CN294" s="4" t="str">
        <f>_xlfn.XLOOKUP($CG294,tbl_area_24_07_2024[Nombre Área],tbl_area_24_07_2024[Estructura],"Si no se encuentra",2,)</f>
        <v>Juntas Distritales</v>
      </c>
    </row>
    <row r="295" spans="1:92" ht="34.9" customHeight="1" x14ac:dyDescent="0.85">
      <c r="A295" t="s">
        <v>22073</v>
      </c>
      <c r="B295" t="s">
        <v>22074</v>
      </c>
      <c r="C295" t="s">
        <v>22075</v>
      </c>
      <c r="D295" t="s">
        <v>2199</v>
      </c>
      <c r="E295" t="s">
        <v>2242</v>
      </c>
      <c r="F295" t="s">
        <v>2201</v>
      </c>
      <c r="G295" t="s">
        <v>4819</v>
      </c>
      <c r="H295" t="s">
        <v>14</v>
      </c>
      <c r="I295" t="s">
        <v>4779</v>
      </c>
      <c r="J295" t="s">
        <v>4820</v>
      </c>
      <c r="K295" t="s">
        <v>22494</v>
      </c>
      <c r="L295" t="s">
        <v>14</v>
      </c>
      <c r="M295" t="s">
        <v>14</v>
      </c>
      <c r="N295" t="s">
        <v>4782</v>
      </c>
      <c r="O295" t="s">
        <v>22494</v>
      </c>
      <c r="P295" t="s">
        <v>14</v>
      </c>
      <c r="Q295" t="s">
        <v>22494</v>
      </c>
      <c r="R295" t="s">
        <v>22494</v>
      </c>
      <c r="S295" t="s">
        <v>14</v>
      </c>
      <c r="T295" t="s">
        <v>14</v>
      </c>
      <c r="U295" t="s">
        <v>14</v>
      </c>
      <c r="V295" t="s">
        <v>14</v>
      </c>
      <c r="W295" t="s">
        <v>14</v>
      </c>
      <c r="X295" t="s">
        <v>14</v>
      </c>
      <c r="Y295" t="s">
        <v>14</v>
      </c>
      <c r="Z295" t="s">
        <v>14</v>
      </c>
      <c r="AA295" t="s">
        <v>4769</v>
      </c>
      <c r="AB295" t="s">
        <v>22494</v>
      </c>
      <c r="AC295" t="s">
        <v>4770</v>
      </c>
      <c r="AD295" t="s">
        <v>2207</v>
      </c>
      <c r="AE295" t="s">
        <v>4771</v>
      </c>
      <c r="AF295" t="s">
        <v>4772</v>
      </c>
      <c r="AG295" t="s">
        <v>14</v>
      </c>
      <c r="AH295" t="s">
        <v>2209</v>
      </c>
      <c r="AI295" t="s">
        <v>4773</v>
      </c>
      <c r="AJ295" t="s">
        <v>1447</v>
      </c>
      <c r="AK295" t="s">
        <v>4726</v>
      </c>
      <c r="AL295" t="s">
        <v>1178</v>
      </c>
      <c r="AM295" t="s">
        <v>4726</v>
      </c>
      <c r="AN295" t="s">
        <v>1178</v>
      </c>
      <c r="AO295" t="s">
        <v>174</v>
      </c>
      <c r="AP295" t="s">
        <v>22487</v>
      </c>
      <c r="AQ295" t="s">
        <v>14</v>
      </c>
      <c r="AR295" t="s">
        <v>14</v>
      </c>
      <c r="AS295" t="s">
        <v>14</v>
      </c>
      <c r="AT295" t="s">
        <v>14</v>
      </c>
      <c r="AU295" t="s">
        <v>4783</v>
      </c>
      <c r="AV295" t="s">
        <v>4728</v>
      </c>
      <c r="AW295" t="s">
        <v>2078</v>
      </c>
      <c r="AX295" t="s">
        <v>2078</v>
      </c>
      <c r="AY295" t="s">
        <v>4784</v>
      </c>
      <c r="AZ295" t="s">
        <v>22074</v>
      </c>
      <c r="BA295" t="s">
        <v>22074</v>
      </c>
      <c r="BB295" t="s">
        <v>22089</v>
      </c>
      <c r="BC295">
        <v>11919.83</v>
      </c>
      <c r="BD295">
        <v>13827</v>
      </c>
      <c r="BE295" t="s">
        <v>14</v>
      </c>
      <c r="BF295" t="s">
        <v>14</v>
      </c>
      <c r="BG295" t="s">
        <v>2214</v>
      </c>
      <c r="BH295" t="s">
        <v>14</v>
      </c>
      <c r="BI295" t="s">
        <v>22092</v>
      </c>
      <c r="BJ295" t="s">
        <v>4783</v>
      </c>
      <c r="BK295" t="s">
        <v>14</v>
      </c>
      <c r="BL295" t="s">
        <v>22074</v>
      </c>
      <c r="BM295" t="s">
        <v>22089</v>
      </c>
      <c r="BN295" t="s">
        <v>4821</v>
      </c>
      <c r="BO295" t="s">
        <v>14</v>
      </c>
      <c r="BP295" t="s">
        <v>22494</v>
      </c>
      <c r="BQ295" t="s">
        <v>2217</v>
      </c>
      <c r="BR295" t="s">
        <v>2218</v>
      </c>
      <c r="BS295" t="s">
        <v>2376</v>
      </c>
      <c r="BT295" t="s">
        <v>14</v>
      </c>
      <c r="BU295" t="s">
        <v>14</v>
      </c>
      <c r="BV295" t="s">
        <v>14</v>
      </c>
      <c r="BW295" t="s">
        <v>14</v>
      </c>
      <c r="BX295" t="s">
        <v>14</v>
      </c>
      <c r="BY295" t="s">
        <v>2220</v>
      </c>
      <c r="BZ295" t="s">
        <v>22494</v>
      </c>
      <c r="CA295" t="s">
        <v>14</v>
      </c>
      <c r="CB295" t="s">
        <v>14</v>
      </c>
      <c r="CC295" t="s">
        <v>14</v>
      </c>
      <c r="CD295" t="s">
        <v>14</v>
      </c>
      <c r="CE295" t="s">
        <v>14</v>
      </c>
      <c r="CF295" t="s">
        <v>4822</v>
      </c>
      <c r="CG295" t="s">
        <v>920</v>
      </c>
      <c r="CH295" t="s">
        <v>22075</v>
      </c>
      <c r="CJ295" t="s">
        <v>174</v>
      </c>
      <c r="CK295" t="s">
        <v>24</v>
      </c>
      <c r="CM295" s="4" t="str">
        <f>_xlfn.XLOOKUP($CG295,tbl_area_24_07_2024[Nombre Área],tbl_area_24_07_2024[Estado],"Si no se encuentra",2,)</f>
        <v>Guerrero</v>
      </c>
      <c r="CN295" s="4" t="str">
        <f>_xlfn.XLOOKUP($CG295,tbl_area_24_07_2024[Nombre Área],tbl_area_24_07_2024[Estructura],"Si no se encuentra",2,)</f>
        <v>Juntas Distritales</v>
      </c>
    </row>
    <row r="296" spans="1:92" ht="34.9" customHeight="1" x14ac:dyDescent="0.85">
      <c r="A296" t="s">
        <v>22073</v>
      </c>
      <c r="B296" t="s">
        <v>22074</v>
      </c>
      <c r="C296" t="s">
        <v>22075</v>
      </c>
      <c r="D296" t="s">
        <v>2199</v>
      </c>
      <c r="E296" t="s">
        <v>2242</v>
      </c>
      <c r="F296" t="s">
        <v>2201</v>
      </c>
      <c r="G296" t="s">
        <v>4823</v>
      </c>
      <c r="H296" t="s">
        <v>14</v>
      </c>
      <c r="I296" t="s">
        <v>4788</v>
      </c>
      <c r="J296" t="s">
        <v>4824</v>
      </c>
      <c r="K296" t="s">
        <v>22495</v>
      </c>
      <c r="L296" t="s">
        <v>14</v>
      </c>
      <c r="M296" t="s">
        <v>14</v>
      </c>
      <c r="N296" t="s">
        <v>4790</v>
      </c>
      <c r="O296" t="s">
        <v>22495</v>
      </c>
      <c r="P296" t="s">
        <v>14</v>
      </c>
      <c r="Q296" t="s">
        <v>22495</v>
      </c>
      <c r="R296" t="s">
        <v>22495</v>
      </c>
      <c r="S296" t="s">
        <v>14</v>
      </c>
      <c r="T296" t="s">
        <v>14</v>
      </c>
      <c r="U296" t="s">
        <v>14</v>
      </c>
      <c r="V296" t="s">
        <v>14</v>
      </c>
      <c r="W296" t="s">
        <v>14</v>
      </c>
      <c r="X296" t="s">
        <v>14</v>
      </c>
      <c r="Y296" t="s">
        <v>14</v>
      </c>
      <c r="Z296" t="s">
        <v>14</v>
      </c>
      <c r="AA296" t="s">
        <v>4791</v>
      </c>
      <c r="AB296" t="s">
        <v>22495</v>
      </c>
      <c r="AC296" t="s">
        <v>4792</v>
      </c>
      <c r="AD296" t="s">
        <v>2207</v>
      </c>
      <c r="AE296" t="s">
        <v>1245</v>
      </c>
      <c r="AF296" t="s">
        <v>1447</v>
      </c>
      <c r="AG296" t="s">
        <v>14</v>
      </c>
      <c r="AH296" t="s">
        <v>2209</v>
      </c>
      <c r="AI296" t="s">
        <v>1642</v>
      </c>
      <c r="AJ296" t="s">
        <v>1181</v>
      </c>
      <c r="AK296" t="s">
        <v>4793</v>
      </c>
      <c r="AL296" t="s">
        <v>1181</v>
      </c>
      <c r="AM296" t="s">
        <v>4793</v>
      </c>
      <c r="AN296" t="s">
        <v>1186</v>
      </c>
      <c r="AO296" t="s">
        <v>334</v>
      </c>
      <c r="AP296" t="s">
        <v>22489</v>
      </c>
      <c r="AQ296" t="s">
        <v>14</v>
      </c>
      <c r="AR296" t="s">
        <v>14</v>
      </c>
      <c r="AS296" t="s">
        <v>14</v>
      </c>
      <c r="AT296" t="s">
        <v>14</v>
      </c>
      <c r="AU296" t="s">
        <v>4794</v>
      </c>
      <c r="AV296" t="s">
        <v>4728</v>
      </c>
      <c r="AW296" t="s">
        <v>2078</v>
      </c>
      <c r="AX296" t="s">
        <v>2078</v>
      </c>
      <c r="AY296" t="s">
        <v>4795</v>
      </c>
      <c r="AZ296" t="s">
        <v>22074</v>
      </c>
      <c r="BA296" t="s">
        <v>22074</v>
      </c>
      <c r="BB296" t="s">
        <v>22089</v>
      </c>
      <c r="BC296">
        <v>58835.19</v>
      </c>
      <c r="BD296">
        <v>68023.570000000007</v>
      </c>
      <c r="BE296" t="s">
        <v>22332</v>
      </c>
      <c r="BF296" t="s">
        <v>22490</v>
      </c>
      <c r="BG296" t="s">
        <v>2214</v>
      </c>
      <c r="BH296" t="s">
        <v>14</v>
      </c>
      <c r="BI296" t="s">
        <v>22092</v>
      </c>
      <c r="BJ296" t="s">
        <v>4794</v>
      </c>
      <c r="BK296" t="s">
        <v>14</v>
      </c>
      <c r="BL296" t="s">
        <v>22074</v>
      </c>
      <c r="BM296" t="s">
        <v>22089</v>
      </c>
      <c r="BN296" t="s">
        <v>4825</v>
      </c>
      <c r="BO296" t="s">
        <v>14</v>
      </c>
      <c r="BP296" t="s">
        <v>22495</v>
      </c>
      <c r="BQ296" t="s">
        <v>2217</v>
      </c>
      <c r="BR296" t="s">
        <v>2218</v>
      </c>
      <c r="BS296" t="s">
        <v>2376</v>
      </c>
      <c r="BT296" t="s">
        <v>14</v>
      </c>
      <c r="BU296" t="s">
        <v>14</v>
      </c>
      <c r="BV296" t="s">
        <v>14</v>
      </c>
      <c r="BW296" t="s">
        <v>14</v>
      </c>
      <c r="BX296" t="s">
        <v>14</v>
      </c>
      <c r="BY296" t="s">
        <v>2220</v>
      </c>
      <c r="BZ296" t="s">
        <v>22495</v>
      </c>
      <c r="CA296" t="s">
        <v>14</v>
      </c>
      <c r="CB296" t="s">
        <v>14</v>
      </c>
      <c r="CC296" t="s">
        <v>14</v>
      </c>
      <c r="CD296" t="s">
        <v>14</v>
      </c>
      <c r="CE296" t="s">
        <v>14</v>
      </c>
      <c r="CF296" t="s">
        <v>4826</v>
      </c>
      <c r="CG296" t="s">
        <v>920</v>
      </c>
      <c r="CH296" t="s">
        <v>22075</v>
      </c>
      <c r="CJ296" t="s">
        <v>174</v>
      </c>
      <c r="CK296" t="s">
        <v>24</v>
      </c>
      <c r="CM296" s="4" t="str">
        <f>_xlfn.XLOOKUP($CG296,tbl_area_24_07_2024[Nombre Área],tbl_area_24_07_2024[Estado],"Si no se encuentra",2,)</f>
        <v>Guerrero</v>
      </c>
      <c r="CN296" s="4" t="str">
        <f>_xlfn.XLOOKUP($CG296,tbl_area_24_07_2024[Nombre Área],tbl_area_24_07_2024[Estructura],"Si no se encuentra",2,)</f>
        <v>Juntas Distritales</v>
      </c>
    </row>
    <row r="297" spans="1:92" ht="34.9" customHeight="1" x14ac:dyDescent="0.85">
      <c r="A297" t="s">
        <v>22073</v>
      </c>
      <c r="B297" t="s">
        <v>22074</v>
      </c>
      <c r="C297" t="s">
        <v>22075</v>
      </c>
      <c r="D297" t="s">
        <v>2199</v>
      </c>
      <c r="E297" t="s">
        <v>2200</v>
      </c>
      <c r="F297" t="s">
        <v>2201</v>
      </c>
      <c r="G297" t="s">
        <v>4827</v>
      </c>
      <c r="H297" t="s">
        <v>14</v>
      </c>
      <c r="I297" t="s">
        <v>4720</v>
      </c>
      <c r="J297" t="s">
        <v>4828</v>
      </c>
      <c r="K297" t="s">
        <v>22496</v>
      </c>
      <c r="L297" t="s">
        <v>14</v>
      </c>
      <c r="M297" t="s">
        <v>14</v>
      </c>
      <c r="N297" t="s">
        <v>4722</v>
      </c>
      <c r="O297" t="s">
        <v>22496</v>
      </c>
      <c r="P297" t="s">
        <v>14</v>
      </c>
      <c r="Q297" t="s">
        <v>22496</v>
      </c>
      <c r="R297" t="s">
        <v>22496</v>
      </c>
      <c r="S297" t="s">
        <v>14</v>
      </c>
      <c r="T297" t="s">
        <v>14</v>
      </c>
      <c r="U297" t="s">
        <v>14</v>
      </c>
      <c r="V297" t="s">
        <v>14</v>
      </c>
      <c r="W297" t="s">
        <v>4723</v>
      </c>
      <c r="X297" t="s">
        <v>85</v>
      </c>
      <c r="Y297" t="s">
        <v>59</v>
      </c>
      <c r="Z297" t="s">
        <v>18</v>
      </c>
      <c r="AA297" t="s">
        <v>14</v>
      </c>
      <c r="AB297" t="s">
        <v>22496</v>
      </c>
      <c r="AC297" t="s">
        <v>4724</v>
      </c>
      <c r="AD297" t="s">
        <v>2207</v>
      </c>
      <c r="AE297" t="s">
        <v>4725</v>
      </c>
      <c r="AF297" t="s">
        <v>1206</v>
      </c>
      <c r="AG297" t="s">
        <v>14</v>
      </c>
      <c r="AH297" t="s">
        <v>2209</v>
      </c>
      <c r="AI297" t="s">
        <v>2287</v>
      </c>
      <c r="AJ297" t="s">
        <v>1447</v>
      </c>
      <c r="AK297" t="s">
        <v>4726</v>
      </c>
      <c r="AL297" t="s">
        <v>1178</v>
      </c>
      <c r="AM297" t="s">
        <v>4726</v>
      </c>
      <c r="AN297" t="s">
        <v>1178</v>
      </c>
      <c r="AO297" t="s">
        <v>174</v>
      </c>
      <c r="AP297" t="s">
        <v>22482</v>
      </c>
      <c r="AQ297" t="s">
        <v>14</v>
      </c>
      <c r="AR297" t="s">
        <v>14</v>
      </c>
      <c r="AS297" t="s">
        <v>14</v>
      </c>
      <c r="AT297" t="s">
        <v>14</v>
      </c>
      <c r="AU297" t="s">
        <v>4727</v>
      </c>
      <c r="AV297" t="s">
        <v>4728</v>
      </c>
      <c r="AW297" t="s">
        <v>2078</v>
      </c>
      <c r="AX297" t="s">
        <v>2078</v>
      </c>
      <c r="AY297" t="s">
        <v>4729</v>
      </c>
      <c r="AZ297" t="s">
        <v>22074</v>
      </c>
      <c r="BA297" t="s">
        <v>22074</v>
      </c>
      <c r="BB297" t="s">
        <v>22089</v>
      </c>
      <c r="BC297">
        <v>59353.32</v>
      </c>
      <c r="BD297">
        <v>62258.74</v>
      </c>
      <c r="BE297" t="s">
        <v>14</v>
      </c>
      <c r="BF297" t="s">
        <v>14</v>
      </c>
      <c r="BG297" t="s">
        <v>2214</v>
      </c>
      <c r="BH297" t="s">
        <v>14</v>
      </c>
      <c r="BI297" t="s">
        <v>22092</v>
      </c>
      <c r="BJ297" t="s">
        <v>4727</v>
      </c>
      <c r="BK297" t="s">
        <v>14</v>
      </c>
      <c r="BL297" t="s">
        <v>22074</v>
      </c>
      <c r="BM297" t="s">
        <v>22089</v>
      </c>
      <c r="BN297" t="s">
        <v>4829</v>
      </c>
      <c r="BO297" t="s">
        <v>14</v>
      </c>
      <c r="BP297" t="s">
        <v>22496</v>
      </c>
      <c r="BQ297" t="s">
        <v>2217</v>
      </c>
      <c r="BR297" t="s">
        <v>2218</v>
      </c>
      <c r="BS297" t="s">
        <v>2376</v>
      </c>
      <c r="BT297" t="s">
        <v>14</v>
      </c>
      <c r="BU297" t="s">
        <v>14</v>
      </c>
      <c r="BV297" t="s">
        <v>14</v>
      </c>
      <c r="BW297" t="s">
        <v>14</v>
      </c>
      <c r="BX297" t="s">
        <v>14</v>
      </c>
      <c r="BY297" t="s">
        <v>2220</v>
      </c>
      <c r="BZ297" t="s">
        <v>22496</v>
      </c>
      <c r="CA297" t="s">
        <v>14</v>
      </c>
      <c r="CB297" t="s">
        <v>14</v>
      </c>
      <c r="CC297" t="s">
        <v>14</v>
      </c>
      <c r="CD297" t="s">
        <v>14</v>
      </c>
      <c r="CE297" t="s">
        <v>14</v>
      </c>
      <c r="CF297" t="s">
        <v>4830</v>
      </c>
      <c r="CG297" t="s">
        <v>920</v>
      </c>
      <c r="CH297" t="s">
        <v>22075</v>
      </c>
      <c r="CJ297" t="s">
        <v>174</v>
      </c>
      <c r="CK297" t="s">
        <v>24</v>
      </c>
      <c r="CM297" s="4" t="str">
        <f>_xlfn.XLOOKUP($CG297,tbl_area_24_07_2024[Nombre Área],tbl_area_24_07_2024[Estado],"Si no se encuentra",2,)</f>
        <v>Guerrero</v>
      </c>
      <c r="CN297" s="4" t="str">
        <f>_xlfn.XLOOKUP($CG297,tbl_area_24_07_2024[Nombre Área],tbl_area_24_07_2024[Estructura],"Si no se encuentra",2,)</f>
        <v>Juntas Distritales</v>
      </c>
    </row>
    <row r="298" spans="1:92" ht="34.9" customHeight="1" x14ac:dyDescent="0.85">
      <c r="A298" t="s">
        <v>22073</v>
      </c>
      <c r="B298" t="s">
        <v>22074</v>
      </c>
      <c r="C298" t="s">
        <v>22075</v>
      </c>
      <c r="D298" t="s">
        <v>2199</v>
      </c>
      <c r="E298" t="s">
        <v>2200</v>
      </c>
      <c r="F298" t="s">
        <v>2201</v>
      </c>
      <c r="G298" t="s">
        <v>4831</v>
      </c>
      <c r="H298" t="s">
        <v>14</v>
      </c>
      <c r="I298" t="s">
        <v>4733</v>
      </c>
      <c r="J298" t="s">
        <v>4832</v>
      </c>
      <c r="K298" t="s">
        <v>22497</v>
      </c>
      <c r="L298" t="s">
        <v>14</v>
      </c>
      <c r="M298" t="s">
        <v>14</v>
      </c>
      <c r="N298" t="s">
        <v>4735</v>
      </c>
      <c r="O298" t="s">
        <v>22497</v>
      </c>
      <c r="P298" t="s">
        <v>14</v>
      </c>
      <c r="Q298" t="s">
        <v>22497</v>
      </c>
      <c r="R298" t="s">
        <v>22497</v>
      </c>
      <c r="S298" t="s">
        <v>14</v>
      </c>
      <c r="T298" t="s">
        <v>14</v>
      </c>
      <c r="U298" t="s">
        <v>14</v>
      </c>
      <c r="V298" t="s">
        <v>14</v>
      </c>
      <c r="W298" t="s">
        <v>293</v>
      </c>
      <c r="X298" t="s">
        <v>4736</v>
      </c>
      <c r="Y298" t="s">
        <v>44</v>
      </c>
      <c r="Z298" t="s">
        <v>12</v>
      </c>
      <c r="AA298" t="s">
        <v>14</v>
      </c>
      <c r="AB298" t="s">
        <v>22497</v>
      </c>
      <c r="AC298" t="s">
        <v>4737</v>
      </c>
      <c r="AD298" t="s">
        <v>2207</v>
      </c>
      <c r="AE298" t="s">
        <v>4738</v>
      </c>
      <c r="AF298" t="s">
        <v>1470</v>
      </c>
      <c r="AG298" t="s">
        <v>14</v>
      </c>
      <c r="AH298" t="s">
        <v>2209</v>
      </c>
      <c r="AI298" t="s">
        <v>2287</v>
      </c>
      <c r="AJ298" t="s">
        <v>1455</v>
      </c>
      <c r="AK298" t="s">
        <v>4739</v>
      </c>
      <c r="AL298" t="s">
        <v>1455</v>
      </c>
      <c r="AM298" t="s">
        <v>4739</v>
      </c>
      <c r="AN298" t="s">
        <v>1178</v>
      </c>
      <c r="AO298" t="s">
        <v>174</v>
      </c>
      <c r="AP298" t="s">
        <v>22484</v>
      </c>
      <c r="AQ298" t="s">
        <v>14</v>
      </c>
      <c r="AR298" t="s">
        <v>14</v>
      </c>
      <c r="AS298" t="s">
        <v>14</v>
      </c>
      <c r="AT298" t="s">
        <v>14</v>
      </c>
      <c r="AU298" t="s">
        <v>4740</v>
      </c>
      <c r="AV298" t="s">
        <v>4728</v>
      </c>
      <c r="AW298" t="s">
        <v>2078</v>
      </c>
      <c r="AX298" t="s">
        <v>2078</v>
      </c>
      <c r="AY298" t="s">
        <v>4741</v>
      </c>
      <c r="AZ298" t="s">
        <v>22074</v>
      </c>
      <c r="BA298" t="s">
        <v>22074</v>
      </c>
      <c r="BB298" t="s">
        <v>22089</v>
      </c>
      <c r="BC298">
        <v>19754.310000000001</v>
      </c>
      <c r="BD298">
        <v>20560.939999999999</v>
      </c>
      <c r="BE298" t="s">
        <v>14</v>
      </c>
      <c r="BF298" t="s">
        <v>14</v>
      </c>
      <c r="BG298" t="s">
        <v>2214</v>
      </c>
      <c r="BH298" t="s">
        <v>14</v>
      </c>
      <c r="BI298" t="s">
        <v>22092</v>
      </c>
      <c r="BJ298" t="s">
        <v>4740</v>
      </c>
      <c r="BK298" t="s">
        <v>14</v>
      </c>
      <c r="BL298" t="s">
        <v>22074</v>
      </c>
      <c r="BM298" t="s">
        <v>22089</v>
      </c>
      <c r="BN298" t="s">
        <v>4833</v>
      </c>
      <c r="BO298" t="s">
        <v>14</v>
      </c>
      <c r="BP298" t="s">
        <v>22497</v>
      </c>
      <c r="BQ298" t="s">
        <v>2217</v>
      </c>
      <c r="BR298" t="s">
        <v>2218</v>
      </c>
      <c r="BS298" t="s">
        <v>2376</v>
      </c>
      <c r="BT298" t="s">
        <v>14</v>
      </c>
      <c r="BU298" t="s">
        <v>14</v>
      </c>
      <c r="BV298" t="s">
        <v>14</v>
      </c>
      <c r="BW298" t="s">
        <v>14</v>
      </c>
      <c r="BX298" t="s">
        <v>14</v>
      </c>
      <c r="BY298" t="s">
        <v>2220</v>
      </c>
      <c r="BZ298" t="s">
        <v>22497</v>
      </c>
      <c r="CA298" t="s">
        <v>14</v>
      </c>
      <c r="CB298" t="s">
        <v>14</v>
      </c>
      <c r="CC298" t="s">
        <v>14</v>
      </c>
      <c r="CD298" t="s">
        <v>14</v>
      </c>
      <c r="CE298" t="s">
        <v>14</v>
      </c>
      <c r="CF298" t="s">
        <v>4834</v>
      </c>
      <c r="CG298" t="s">
        <v>920</v>
      </c>
      <c r="CH298" t="s">
        <v>22075</v>
      </c>
      <c r="CJ298" t="s">
        <v>174</v>
      </c>
      <c r="CK298" t="s">
        <v>24</v>
      </c>
      <c r="CM298" s="4" t="str">
        <f>_xlfn.XLOOKUP($CG298,tbl_area_24_07_2024[Nombre Área],tbl_area_24_07_2024[Estado],"Si no se encuentra",2,)</f>
        <v>Guerrero</v>
      </c>
      <c r="CN298" s="4" t="str">
        <f>_xlfn.XLOOKUP($CG298,tbl_area_24_07_2024[Nombre Área],tbl_area_24_07_2024[Estructura],"Si no se encuentra",2,)</f>
        <v>Juntas Distritales</v>
      </c>
    </row>
    <row r="299" spans="1:92" ht="34.9" customHeight="1" x14ac:dyDescent="0.85">
      <c r="A299" t="s">
        <v>22073</v>
      </c>
      <c r="B299" t="s">
        <v>22074</v>
      </c>
      <c r="C299" t="s">
        <v>22075</v>
      </c>
      <c r="D299" t="s">
        <v>2199</v>
      </c>
      <c r="E299" t="s">
        <v>2242</v>
      </c>
      <c r="F299" t="s">
        <v>2201</v>
      </c>
      <c r="G299" t="s">
        <v>4835</v>
      </c>
      <c r="H299" t="s">
        <v>14</v>
      </c>
      <c r="I299" t="s">
        <v>4745</v>
      </c>
      <c r="J299" t="s">
        <v>4836</v>
      </c>
      <c r="K299" t="s">
        <v>4837</v>
      </c>
      <c r="L299" t="s">
        <v>14</v>
      </c>
      <c r="M299" t="s">
        <v>14</v>
      </c>
      <c r="N299" t="s">
        <v>4747</v>
      </c>
      <c r="O299" t="s">
        <v>4837</v>
      </c>
      <c r="P299" t="s">
        <v>14</v>
      </c>
      <c r="Q299" t="s">
        <v>4837</v>
      </c>
      <c r="R299" t="s">
        <v>4837</v>
      </c>
      <c r="S299" t="s">
        <v>14</v>
      </c>
      <c r="T299" t="s">
        <v>14</v>
      </c>
      <c r="U299" t="s">
        <v>14</v>
      </c>
      <c r="V299" t="s">
        <v>14</v>
      </c>
      <c r="W299" t="s">
        <v>14</v>
      </c>
      <c r="X299" t="s">
        <v>14</v>
      </c>
      <c r="Y299" t="s">
        <v>14</v>
      </c>
      <c r="Z299" t="s">
        <v>14</v>
      </c>
      <c r="AA299" t="s">
        <v>4748</v>
      </c>
      <c r="AB299" t="s">
        <v>4837</v>
      </c>
      <c r="AC299" t="s">
        <v>4749</v>
      </c>
      <c r="AD299" t="s">
        <v>2207</v>
      </c>
      <c r="AE299" t="s">
        <v>1792</v>
      </c>
      <c r="AF299" t="s">
        <v>4750</v>
      </c>
      <c r="AG299" t="s">
        <v>14</v>
      </c>
      <c r="AH299" t="s">
        <v>4751</v>
      </c>
      <c r="AI299" t="s">
        <v>4752</v>
      </c>
      <c r="AJ299" t="s">
        <v>1447</v>
      </c>
      <c r="AK299" t="s">
        <v>4726</v>
      </c>
      <c r="AL299" t="s">
        <v>1178</v>
      </c>
      <c r="AM299" t="s">
        <v>4726</v>
      </c>
      <c r="AN299" t="s">
        <v>1178</v>
      </c>
      <c r="AO299" t="s">
        <v>174</v>
      </c>
      <c r="AP299" t="s">
        <v>22485</v>
      </c>
      <c r="AQ299" t="s">
        <v>14</v>
      </c>
      <c r="AR299" t="s">
        <v>14</v>
      </c>
      <c r="AS299" t="s">
        <v>14</v>
      </c>
      <c r="AT299" t="s">
        <v>14</v>
      </c>
      <c r="AU299" t="s">
        <v>4747</v>
      </c>
      <c r="AV299" t="s">
        <v>4728</v>
      </c>
      <c r="AW299" t="s">
        <v>2078</v>
      </c>
      <c r="AX299" t="s">
        <v>2078</v>
      </c>
      <c r="AY299" t="s">
        <v>4753</v>
      </c>
      <c r="AZ299" t="s">
        <v>22074</v>
      </c>
      <c r="BA299" t="s">
        <v>22074</v>
      </c>
      <c r="BB299" t="s">
        <v>22089</v>
      </c>
      <c r="BC299">
        <v>26881.9</v>
      </c>
      <c r="BD299">
        <v>31183</v>
      </c>
      <c r="BE299" t="s">
        <v>14</v>
      </c>
      <c r="BF299" t="s">
        <v>14</v>
      </c>
      <c r="BG299" t="s">
        <v>2214</v>
      </c>
      <c r="BH299" t="s">
        <v>14</v>
      </c>
      <c r="BI299" t="s">
        <v>22092</v>
      </c>
      <c r="BJ299" t="s">
        <v>4747</v>
      </c>
      <c r="BK299" t="s">
        <v>14</v>
      </c>
      <c r="BL299" t="s">
        <v>22074</v>
      </c>
      <c r="BM299" t="s">
        <v>22089</v>
      </c>
      <c r="BN299" t="s">
        <v>4838</v>
      </c>
      <c r="BO299" t="s">
        <v>14</v>
      </c>
      <c r="BP299" t="s">
        <v>4837</v>
      </c>
      <c r="BQ299" t="s">
        <v>2217</v>
      </c>
      <c r="BR299" t="s">
        <v>2218</v>
      </c>
      <c r="BS299" t="s">
        <v>2376</v>
      </c>
      <c r="BT299" t="s">
        <v>14</v>
      </c>
      <c r="BU299" t="s">
        <v>14</v>
      </c>
      <c r="BV299" t="s">
        <v>14</v>
      </c>
      <c r="BW299" t="s">
        <v>14</v>
      </c>
      <c r="BX299" t="s">
        <v>14</v>
      </c>
      <c r="BY299" t="s">
        <v>2220</v>
      </c>
      <c r="BZ299" t="s">
        <v>4837</v>
      </c>
      <c r="CA299" t="s">
        <v>14</v>
      </c>
      <c r="CB299" t="s">
        <v>14</v>
      </c>
      <c r="CC299" t="s">
        <v>14</v>
      </c>
      <c r="CD299" t="s">
        <v>14</v>
      </c>
      <c r="CE299" t="s">
        <v>14</v>
      </c>
      <c r="CF299" t="s">
        <v>4839</v>
      </c>
      <c r="CG299" t="s">
        <v>920</v>
      </c>
      <c r="CH299" t="s">
        <v>22075</v>
      </c>
      <c r="CJ299" t="s">
        <v>174</v>
      </c>
      <c r="CK299" t="s">
        <v>24</v>
      </c>
      <c r="CM299" s="4" t="str">
        <f>_xlfn.XLOOKUP($CG299,tbl_area_24_07_2024[Nombre Área],tbl_area_24_07_2024[Estado],"Si no se encuentra",2,)</f>
        <v>Guerrero</v>
      </c>
      <c r="CN299" s="4" t="str">
        <f>_xlfn.XLOOKUP($CG299,tbl_area_24_07_2024[Nombre Área],tbl_area_24_07_2024[Estructura],"Si no se encuentra",2,)</f>
        <v>Juntas Distritales</v>
      </c>
    </row>
    <row r="300" spans="1:92" ht="34.9" customHeight="1" x14ac:dyDescent="0.85">
      <c r="A300" t="s">
        <v>22073</v>
      </c>
      <c r="B300" t="s">
        <v>22074</v>
      </c>
      <c r="C300" t="s">
        <v>22075</v>
      </c>
      <c r="D300" t="s">
        <v>2199</v>
      </c>
      <c r="E300" t="s">
        <v>2242</v>
      </c>
      <c r="F300" t="s">
        <v>2201</v>
      </c>
      <c r="G300" t="s">
        <v>4840</v>
      </c>
      <c r="H300" t="s">
        <v>14</v>
      </c>
      <c r="I300" t="s">
        <v>4757</v>
      </c>
      <c r="J300" t="s">
        <v>4841</v>
      </c>
      <c r="K300" t="s">
        <v>22498</v>
      </c>
      <c r="L300" t="s">
        <v>14</v>
      </c>
      <c r="M300" t="s">
        <v>14</v>
      </c>
      <c r="N300" t="s">
        <v>4759</v>
      </c>
      <c r="O300" t="s">
        <v>22498</v>
      </c>
      <c r="P300" t="s">
        <v>14</v>
      </c>
      <c r="Q300" t="s">
        <v>22498</v>
      </c>
      <c r="R300" t="s">
        <v>22498</v>
      </c>
      <c r="S300" t="s">
        <v>14</v>
      </c>
      <c r="T300" t="s">
        <v>14</v>
      </c>
      <c r="U300" t="s">
        <v>14</v>
      </c>
      <c r="V300" t="s">
        <v>14</v>
      </c>
      <c r="W300" t="s">
        <v>14</v>
      </c>
      <c r="X300" t="s">
        <v>14</v>
      </c>
      <c r="Y300" t="s">
        <v>14</v>
      </c>
      <c r="Z300" t="s">
        <v>14</v>
      </c>
      <c r="AA300" t="s">
        <v>4748</v>
      </c>
      <c r="AB300" t="s">
        <v>22498</v>
      </c>
      <c r="AC300" t="s">
        <v>4749</v>
      </c>
      <c r="AD300" t="s">
        <v>2207</v>
      </c>
      <c r="AE300" t="s">
        <v>1792</v>
      </c>
      <c r="AF300" t="s">
        <v>4750</v>
      </c>
      <c r="AG300" t="s">
        <v>14</v>
      </c>
      <c r="AH300" t="s">
        <v>4751</v>
      </c>
      <c r="AI300" t="s">
        <v>4752</v>
      </c>
      <c r="AJ300" t="s">
        <v>1447</v>
      </c>
      <c r="AK300" t="s">
        <v>4726</v>
      </c>
      <c r="AL300" t="s">
        <v>1178</v>
      </c>
      <c r="AM300" t="s">
        <v>4726</v>
      </c>
      <c r="AN300" t="s">
        <v>1178</v>
      </c>
      <c r="AO300" t="s">
        <v>174</v>
      </c>
      <c r="AP300" t="s">
        <v>22485</v>
      </c>
      <c r="AQ300" t="s">
        <v>14</v>
      </c>
      <c r="AR300" t="s">
        <v>14</v>
      </c>
      <c r="AS300" t="s">
        <v>14</v>
      </c>
      <c r="AT300" t="s">
        <v>14</v>
      </c>
      <c r="AU300" t="s">
        <v>4760</v>
      </c>
      <c r="AV300" t="s">
        <v>4728</v>
      </c>
      <c r="AW300" t="s">
        <v>2078</v>
      </c>
      <c r="AX300" t="s">
        <v>2078</v>
      </c>
      <c r="AY300" t="s">
        <v>4761</v>
      </c>
      <c r="AZ300" t="s">
        <v>22074</v>
      </c>
      <c r="BA300" t="s">
        <v>22074</v>
      </c>
      <c r="BB300" t="s">
        <v>22089</v>
      </c>
      <c r="BC300">
        <v>15950</v>
      </c>
      <c r="BD300">
        <v>18502</v>
      </c>
      <c r="BE300" t="s">
        <v>14</v>
      </c>
      <c r="BF300" t="s">
        <v>14</v>
      </c>
      <c r="BG300" t="s">
        <v>2214</v>
      </c>
      <c r="BH300" t="s">
        <v>14</v>
      </c>
      <c r="BI300" t="s">
        <v>22092</v>
      </c>
      <c r="BJ300" t="s">
        <v>4760</v>
      </c>
      <c r="BK300" t="s">
        <v>14</v>
      </c>
      <c r="BL300" t="s">
        <v>22074</v>
      </c>
      <c r="BM300" t="s">
        <v>22089</v>
      </c>
      <c r="BN300" t="s">
        <v>4842</v>
      </c>
      <c r="BO300" t="s">
        <v>14</v>
      </c>
      <c r="BP300" t="s">
        <v>22498</v>
      </c>
      <c r="BQ300" t="s">
        <v>2217</v>
      </c>
      <c r="BR300" t="s">
        <v>2218</v>
      </c>
      <c r="BS300" t="s">
        <v>2376</v>
      </c>
      <c r="BT300" t="s">
        <v>14</v>
      </c>
      <c r="BU300" t="s">
        <v>14</v>
      </c>
      <c r="BV300" t="s">
        <v>14</v>
      </c>
      <c r="BW300" t="s">
        <v>14</v>
      </c>
      <c r="BX300" t="s">
        <v>14</v>
      </c>
      <c r="BY300" t="s">
        <v>2220</v>
      </c>
      <c r="BZ300" t="s">
        <v>22498</v>
      </c>
      <c r="CA300" t="s">
        <v>14</v>
      </c>
      <c r="CB300" t="s">
        <v>14</v>
      </c>
      <c r="CC300" t="s">
        <v>14</v>
      </c>
      <c r="CD300" t="s">
        <v>14</v>
      </c>
      <c r="CE300" t="s">
        <v>14</v>
      </c>
      <c r="CF300" t="s">
        <v>4843</v>
      </c>
      <c r="CG300" t="s">
        <v>920</v>
      </c>
      <c r="CH300" t="s">
        <v>22075</v>
      </c>
      <c r="CJ300" t="s">
        <v>174</v>
      </c>
      <c r="CK300" t="s">
        <v>24</v>
      </c>
      <c r="CM300" s="4" t="str">
        <f>_xlfn.XLOOKUP($CG300,tbl_area_24_07_2024[Nombre Área],tbl_area_24_07_2024[Estado],"Si no se encuentra",2,)</f>
        <v>Guerrero</v>
      </c>
      <c r="CN300" s="4" t="str">
        <f>_xlfn.XLOOKUP($CG300,tbl_area_24_07_2024[Nombre Área],tbl_area_24_07_2024[Estructura],"Si no se encuentra",2,)</f>
        <v>Juntas Distritales</v>
      </c>
    </row>
    <row r="301" spans="1:92" ht="34.9" customHeight="1" x14ac:dyDescent="0.85">
      <c r="A301" t="s">
        <v>22073</v>
      </c>
      <c r="B301" t="s">
        <v>22074</v>
      </c>
      <c r="C301" t="s">
        <v>22075</v>
      </c>
      <c r="D301" t="s">
        <v>2199</v>
      </c>
      <c r="E301" t="s">
        <v>2242</v>
      </c>
      <c r="F301" t="s">
        <v>2201</v>
      </c>
      <c r="G301" t="s">
        <v>4844</v>
      </c>
      <c r="H301" t="s">
        <v>14</v>
      </c>
      <c r="I301" t="s">
        <v>4765</v>
      </c>
      <c r="J301" t="s">
        <v>4845</v>
      </c>
      <c r="K301" t="s">
        <v>4846</v>
      </c>
      <c r="L301" t="s">
        <v>14</v>
      </c>
      <c r="M301" t="s">
        <v>14</v>
      </c>
      <c r="N301" t="s">
        <v>4768</v>
      </c>
      <c r="O301" t="s">
        <v>4846</v>
      </c>
      <c r="P301" t="s">
        <v>14</v>
      </c>
      <c r="Q301" t="s">
        <v>4846</v>
      </c>
      <c r="R301" t="s">
        <v>4846</v>
      </c>
      <c r="S301" t="s">
        <v>14</v>
      </c>
      <c r="T301" t="s">
        <v>14</v>
      </c>
      <c r="U301" t="s">
        <v>14</v>
      </c>
      <c r="V301" t="s">
        <v>14</v>
      </c>
      <c r="W301" t="s">
        <v>14</v>
      </c>
      <c r="X301" t="s">
        <v>14</v>
      </c>
      <c r="Y301" t="s">
        <v>14</v>
      </c>
      <c r="Z301" t="s">
        <v>14</v>
      </c>
      <c r="AA301" t="s">
        <v>4769</v>
      </c>
      <c r="AB301" t="s">
        <v>4846</v>
      </c>
      <c r="AC301" t="s">
        <v>4770</v>
      </c>
      <c r="AD301" t="s">
        <v>2207</v>
      </c>
      <c r="AE301" t="s">
        <v>4771</v>
      </c>
      <c r="AF301" t="s">
        <v>4772</v>
      </c>
      <c r="AG301" t="s">
        <v>14</v>
      </c>
      <c r="AH301" t="s">
        <v>2209</v>
      </c>
      <c r="AI301" t="s">
        <v>4773</v>
      </c>
      <c r="AJ301" t="s">
        <v>1447</v>
      </c>
      <c r="AK301" t="s">
        <v>4726</v>
      </c>
      <c r="AL301" t="s">
        <v>1178</v>
      </c>
      <c r="AM301" t="s">
        <v>4726</v>
      </c>
      <c r="AN301" t="s">
        <v>1178</v>
      </c>
      <c r="AO301" t="s">
        <v>174</v>
      </c>
      <c r="AP301" t="s">
        <v>22487</v>
      </c>
      <c r="AQ301" t="s">
        <v>14</v>
      </c>
      <c r="AR301" t="s">
        <v>14</v>
      </c>
      <c r="AS301" t="s">
        <v>14</v>
      </c>
      <c r="AT301" t="s">
        <v>14</v>
      </c>
      <c r="AU301" t="s">
        <v>4774</v>
      </c>
      <c r="AV301" t="s">
        <v>4728</v>
      </c>
      <c r="AW301" t="s">
        <v>2078</v>
      </c>
      <c r="AX301" t="s">
        <v>2078</v>
      </c>
      <c r="AY301" t="s">
        <v>4775</v>
      </c>
      <c r="AZ301" t="s">
        <v>22074</v>
      </c>
      <c r="BA301" t="s">
        <v>22074</v>
      </c>
      <c r="BB301" t="s">
        <v>22089</v>
      </c>
      <c r="BC301">
        <v>23838.79</v>
      </c>
      <c r="BD301">
        <v>27653</v>
      </c>
      <c r="BE301" t="s">
        <v>14</v>
      </c>
      <c r="BF301" t="s">
        <v>14</v>
      </c>
      <c r="BG301" t="s">
        <v>2214</v>
      </c>
      <c r="BH301" t="s">
        <v>14</v>
      </c>
      <c r="BI301" t="s">
        <v>22092</v>
      </c>
      <c r="BJ301" t="s">
        <v>4774</v>
      </c>
      <c r="BK301" t="s">
        <v>14</v>
      </c>
      <c r="BL301" t="s">
        <v>22074</v>
      </c>
      <c r="BM301" t="s">
        <v>22089</v>
      </c>
      <c r="BN301" t="s">
        <v>4847</v>
      </c>
      <c r="BO301" t="s">
        <v>14</v>
      </c>
      <c r="BP301" t="s">
        <v>4846</v>
      </c>
      <c r="BQ301" t="s">
        <v>2217</v>
      </c>
      <c r="BR301" t="s">
        <v>2218</v>
      </c>
      <c r="BS301" t="s">
        <v>2376</v>
      </c>
      <c r="BT301" t="s">
        <v>14</v>
      </c>
      <c r="BU301" t="s">
        <v>14</v>
      </c>
      <c r="BV301" t="s">
        <v>14</v>
      </c>
      <c r="BW301" t="s">
        <v>14</v>
      </c>
      <c r="BX301" t="s">
        <v>14</v>
      </c>
      <c r="BY301" t="s">
        <v>2220</v>
      </c>
      <c r="BZ301" t="s">
        <v>4846</v>
      </c>
      <c r="CA301" t="s">
        <v>14</v>
      </c>
      <c r="CB301" t="s">
        <v>14</v>
      </c>
      <c r="CC301" t="s">
        <v>14</v>
      </c>
      <c r="CD301" t="s">
        <v>14</v>
      </c>
      <c r="CE301" t="s">
        <v>14</v>
      </c>
      <c r="CF301" t="s">
        <v>4848</v>
      </c>
      <c r="CG301" t="s">
        <v>920</v>
      </c>
      <c r="CH301" t="s">
        <v>22075</v>
      </c>
      <c r="CJ301" t="s">
        <v>174</v>
      </c>
      <c r="CK301" t="s">
        <v>24</v>
      </c>
      <c r="CM301" s="4" t="str">
        <f>_xlfn.XLOOKUP($CG301,tbl_area_24_07_2024[Nombre Área],tbl_area_24_07_2024[Estado],"Si no se encuentra",2,)</f>
        <v>Guerrero</v>
      </c>
      <c r="CN301" s="4" t="str">
        <f>_xlfn.XLOOKUP($CG301,tbl_area_24_07_2024[Nombre Área],tbl_area_24_07_2024[Estructura],"Si no se encuentra",2,)</f>
        <v>Juntas Distritales</v>
      </c>
    </row>
    <row r="302" spans="1:92" ht="34.9" customHeight="1" x14ac:dyDescent="0.85">
      <c r="A302" t="s">
        <v>22073</v>
      </c>
      <c r="B302" t="s">
        <v>22074</v>
      </c>
      <c r="C302" t="s">
        <v>22075</v>
      </c>
      <c r="D302" t="s">
        <v>2199</v>
      </c>
      <c r="E302" t="s">
        <v>2242</v>
      </c>
      <c r="F302" t="s">
        <v>2201</v>
      </c>
      <c r="G302" t="s">
        <v>4849</v>
      </c>
      <c r="H302" t="s">
        <v>14</v>
      </c>
      <c r="I302" t="s">
        <v>4779</v>
      </c>
      <c r="J302" t="s">
        <v>4850</v>
      </c>
      <c r="K302" t="s">
        <v>4851</v>
      </c>
      <c r="L302" t="s">
        <v>14</v>
      </c>
      <c r="M302" t="s">
        <v>14</v>
      </c>
      <c r="N302" t="s">
        <v>4782</v>
      </c>
      <c r="O302" t="s">
        <v>4851</v>
      </c>
      <c r="P302" t="s">
        <v>14</v>
      </c>
      <c r="Q302" t="s">
        <v>4851</v>
      </c>
      <c r="R302" t="s">
        <v>4851</v>
      </c>
      <c r="S302" t="s">
        <v>14</v>
      </c>
      <c r="T302" t="s">
        <v>14</v>
      </c>
      <c r="U302" t="s">
        <v>14</v>
      </c>
      <c r="V302" t="s">
        <v>14</v>
      </c>
      <c r="W302" t="s">
        <v>14</v>
      </c>
      <c r="X302" t="s">
        <v>14</v>
      </c>
      <c r="Y302" t="s">
        <v>14</v>
      </c>
      <c r="Z302" t="s">
        <v>14</v>
      </c>
      <c r="AA302" t="s">
        <v>4769</v>
      </c>
      <c r="AB302" t="s">
        <v>4851</v>
      </c>
      <c r="AC302" t="s">
        <v>4770</v>
      </c>
      <c r="AD302" t="s">
        <v>2207</v>
      </c>
      <c r="AE302" t="s">
        <v>4771</v>
      </c>
      <c r="AF302" t="s">
        <v>4772</v>
      </c>
      <c r="AG302" t="s">
        <v>14</v>
      </c>
      <c r="AH302" t="s">
        <v>2209</v>
      </c>
      <c r="AI302" t="s">
        <v>4773</v>
      </c>
      <c r="AJ302" t="s">
        <v>1447</v>
      </c>
      <c r="AK302" t="s">
        <v>4726</v>
      </c>
      <c r="AL302" t="s">
        <v>1178</v>
      </c>
      <c r="AM302" t="s">
        <v>4726</v>
      </c>
      <c r="AN302" t="s">
        <v>1178</v>
      </c>
      <c r="AO302" t="s">
        <v>174</v>
      </c>
      <c r="AP302" t="s">
        <v>22487</v>
      </c>
      <c r="AQ302" t="s">
        <v>14</v>
      </c>
      <c r="AR302" t="s">
        <v>14</v>
      </c>
      <c r="AS302" t="s">
        <v>14</v>
      </c>
      <c r="AT302" t="s">
        <v>14</v>
      </c>
      <c r="AU302" t="s">
        <v>4783</v>
      </c>
      <c r="AV302" t="s">
        <v>4728</v>
      </c>
      <c r="AW302" t="s">
        <v>2078</v>
      </c>
      <c r="AX302" t="s">
        <v>2078</v>
      </c>
      <c r="AY302" t="s">
        <v>4784</v>
      </c>
      <c r="AZ302" t="s">
        <v>22074</v>
      </c>
      <c r="BA302" t="s">
        <v>22074</v>
      </c>
      <c r="BB302" t="s">
        <v>22089</v>
      </c>
      <c r="BC302">
        <v>11919.83</v>
      </c>
      <c r="BD302">
        <v>13827</v>
      </c>
      <c r="BE302" t="s">
        <v>14</v>
      </c>
      <c r="BF302" t="s">
        <v>14</v>
      </c>
      <c r="BG302" t="s">
        <v>2214</v>
      </c>
      <c r="BH302" t="s">
        <v>14</v>
      </c>
      <c r="BI302" t="s">
        <v>22092</v>
      </c>
      <c r="BJ302" t="s">
        <v>4783</v>
      </c>
      <c r="BK302" t="s">
        <v>14</v>
      </c>
      <c r="BL302" t="s">
        <v>22074</v>
      </c>
      <c r="BM302" t="s">
        <v>22089</v>
      </c>
      <c r="BN302" t="s">
        <v>4852</v>
      </c>
      <c r="BO302" t="s">
        <v>14</v>
      </c>
      <c r="BP302" t="s">
        <v>4851</v>
      </c>
      <c r="BQ302" t="s">
        <v>2217</v>
      </c>
      <c r="BR302" t="s">
        <v>2218</v>
      </c>
      <c r="BS302" t="s">
        <v>2376</v>
      </c>
      <c r="BT302" t="s">
        <v>14</v>
      </c>
      <c r="BU302" t="s">
        <v>14</v>
      </c>
      <c r="BV302" t="s">
        <v>14</v>
      </c>
      <c r="BW302" t="s">
        <v>14</v>
      </c>
      <c r="BX302" t="s">
        <v>14</v>
      </c>
      <c r="BY302" t="s">
        <v>2220</v>
      </c>
      <c r="BZ302" t="s">
        <v>4851</v>
      </c>
      <c r="CA302" t="s">
        <v>14</v>
      </c>
      <c r="CB302" t="s">
        <v>14</v>
      </c>
      <c r="CC302" t="s">
        <v>14</v>
      </c>
      <c r="CD302" t="s">
        <v>14</v>
      </c>
      <c r="CE302" t="s">
        <v>14</v>
      </c>
      <c r="CF302" t="s">
        <v>4853</v>
      </c>
      <c r="CG302" t="s">
        <v>920</v>
      </c>
      <c r="CH302" t="s">
        <v>22075</v>
      </c>
      <c r="CJ302" t="s">
        <v>174</v>
      </c>
      <c r="CK302" t="s">
        <v>24</v>
      </c>
      <c r="CM302" s="4" t="str">
        <f>_xlfn.XLOOKUP($CG302,tbl_area_24_07_2024[Nombre Área],tbl_area_24_07_2024[Estado],"Si no se encuentra",2,)</f>
        <v>Guerrero</v>
      </c>
      <c r="CN302" s="4" t="str">
        <f>_xlfn.XLOOKUP($CG302,tbl_area_24_07_2024[Nombre Área],tbl_area_24_07_2024[Estructura],"Si no se encuentra",2,)</f>
        <v>Juntas Distritales</v>
      </c>
    </row>
    <row r="303" spans="1:92" ht="34.9" customHeight="1" x14ac:dyDescent="0.85">
      <c r="A303" t="s">
        <v>22073</v>
      </c>
      <c r="B303" t="s">
        <v>22074</v>
      </c>
      <c r="C303" t="s">
        <v>22075</v>
      </c>
      <c r="D303" t="s">
        <v>2199</v>
      </c>
      <c r="E303" t="s">
        <v>2242</v>
      </c>
      <c r="F303" t="s">
        <v>2201</v>
      </c>
      <c r="G303" t="s">
        <v>4854</v>
      </c>
      <c r="H303" t="s">
        <v>14</v>
      </c>
      <c r="I303" t="s">
        <v>4788</v>
      </c>
      <c r="J303" t="s">
        <v>4855</v>
      </c>
      <c r="K303" t="s">
        <v>4856</v>
      </c>
      <c r="L303" t="s">
        <v>14</v>
      </c>
      <c r="M303" t="s">
        <v>14</v>
      </c>
      <c r="N303" t="s">
        <v>4790</v>
      </c>
      <c r="O303" t="s">
        <v>4856</v>
      </c>
      <c r="P303" t="s">
        <v>14</v>
      </c>
      <c r="Q303" t="s">
        <v>4856</v>
      </c>
      <c r="R303" t="s">
        <v>4856</v>
      </c>
      <c r="S303" t="s">
        <v>14</v>
      </c>
      <c r="T303" t="s">
        <v>14</v>
      </c>
      <c r="U303" t="s">
        <v>14</v>
      </c>
      <c r="V303" t="s">
        <v>14</v>
      </c>
      <c r="W303" t="s">
        <v>14</v>
      </c>
      <c r="X303" t="s">
        <v>14</v>
      </c>
      <c r="Y303" t="s">
        <v>14</v>
      </c>
      <c r="Z303" t="s">
        <v>14</v>
      </c>
      <c r="AA303" t="s">
        <v>4791</v>
      </c>
      <c r="AB303" t="s">
        <v>4856</v>
      </c>
      <c r="AC303" t="s">
        <v>4792</v>
      </c>
      <c r="AD303" t="s">
        <v>2207</v>
      </c>
      <c r="AE303" t="s">
        <v>1245</v>
      </c>
      <c r="AF303" t="s">
        <v>1447</v>
      </c>
      <c r="AG303" t="s">
        <v>14</v>
      </c>
      <c r="AH303" t="s">
        <v>2209</v>
      </c>
      <c r="AI303" t="s">
        <v>1642</v>
      </c>
      <c r="AJ303" t="s">
        <v>1181</v>
      </c>
      <c r="AK303" t="s">
        <v>4793</v>
      </c>
      <c r="AL303" t="s">
        <v>1181</v>
      </c>
      <c r="AM303" t="s">
        <v>4793</v>
      </c>
      <c r="AN303" t="s">
        <v>1186</v>
      </c>
      <c r="AO303" t="s">
        <v>334</v>
      </c>
      <c r="AP303" t="s">
        <v>22489</v>
      </c>
      <c r="AQ303" t="s">
        <v>14</v>
      </c>
      <c r="AR303" t="s">
        <v>14</v>
      </c>
      <c r="AS303" t="s">
        <v>14</v>
      </c>
      <c r="AT303" t="s">
        <v>14</v>
      </c>
      <c r="AU303" t="s">
        <v>4794</v>
      </c>
      <c r="AV303" t="s">
        <v>4728</v>
      </c>
      <c r="AW303" t="s">
        <v>2078</v>
      </c>
      <c r="AX303" t="s">
        <v>2078</v>
      </c>
      <c r="AY303" t="s">
        <v>4795</v>
      </c>
      <c r="AZ303" t="s">
        <v>22074</v>
      </c>
      <c r="BA303" t="s">
        <v>22074</v>
      </c>
      <c r="BB303" t="s">
        <v>22089</v>
      </c>
      <c r="BC303">
        <v>23082.67</v>
      </c>
      <c r="BD303">
        <v>26687.05</v>
      </c>
      <c r="BE303" t="s">
        <v>22332</v>
      </c>
      <c r="BF303" t="s">
        <v>22490</v>
      </c>
      <c r="BG303" t="s">
        <v>2214</v>
      </c>
      <c r="BH303" t="s">
        <v>14</v>
      </c>
      <c r="BI303" t="s">
        <v>22092</v>
      </c>
      <c r="BJ303" t="s">
        <v>4794</v>
      </c>
      <c r="BK303" t="s">
        <v>14</v>
      </c>
      <c r="BL303" t="s">
        <v>22074</v>
      </c>
      <c r="BM303" t="s">
        <v>22089</v>
      </c>
      <c r="BN303" t="s">
        <v>4857</v>
      </c>
      <c r="BO303" t="s">
        <v>14</v>
      </c>
      <c r="BP303" t="s">
        <v>4856</v>
      </c>
      <c r="BQ303" t="s">
        <v>2217</v>
      </c>
      <c r="BR303" t="s">
        <v>2218</v>
      </c>
      <c r="BS303" t="s">
        <v>2376</v>
      </c>
      <c r="BT303" t="s">
        <v>14</v>
      </c>
      <c r="BU303" t="s">
        <v>14</v>
      </c>
      <c r="BV303" t="s">
        <v>14</v>
      </c>
      <c r="BW303" t="s">
        <v>14</v>
      </c>
      <c r="BX303" t="s">
        <v>14</v>
      </c>
      <c r="BY303" t="s">
        <v>2220</v>
      </c>
      <c r="BZ303" t="s">
        <v>4856</v>
      </c>
      <c r="CA303" t="s">
        <v>14</v>
      </c>
      <c r="CB303" t="s">
        <v>14</v>
      </c>
      <c r="CC303" t="s">
        <v>14</v>
      </c>
      <c r="CD303" t="s">
        <v>14</v>
      </c>
      <c r="CE303" t="s">
        <v>14</v>
      </c>
      <c r="CF303" t="s">
        <v>4858</v>
      </c>
      <c r="CG303" t="s">
        <v>920</v>
      </c>
      <c r="CH303" t="s">
        <v>22075</v>
      </c>
      <c r="CJ303" t="s">
        <v>174</v>
      </c>
      <c r="CK303" t="s">
        <v>24</v>
      </c>
      <c r="CM303" s="4" t="str">
        <f>_xlfn.XLOOKUP($CG303,tbl_area_24_07_2024[Nombre Área],tbl_area_24_07_2024[Estado],"Si no se encuentra",2,)</f>
        <v>Guerrero</v>
      </c>
      <c r="CN303" s="4" t="str">
        <f>_xlfn.XLOOKUP($CG303,tbl_area_24_07_2024[Nombre Área],tbl_area_24_07_2024[Estructura],"Si no se encuentra",2,)</f>
        <v>Juntas Distritales</v>
      </c>
    </row>
    <row r="304" spans="1:92" ht="34.9" customHeight="1" x14ac:dyDescent="0.85">
      <c r="A304" t="s">
        <v>22073</v>
      </c>
      <c r="B304" t="s">
        <v>22074</v>
      </c>
      <c r="C304" t="s">
        <v>22075</v>
      </c>
      <c r="D304" t="s">
        <v>2199</v>
      </c>
      <c r="E304" t="s">
        <v>2242</v>
      </c>
      <c r="F304" t="s">
        <v>2201</v>
      </c>
      <c r="G304" t="s">
        <v>4859</v>
      </c>
      <c r="H304" t="s">
        <v>14</v>
      </c>
      <c r="I304" t="s">
        <v>4860</v>
      </c>
      <c r="J304" t="s">
        <v>4861</v>
      </c>
      <c r="K304" t="s">
        <v>3891</v>
      </c>
      <c r="L304" t="s">
        <v>14</v>
      </c>
      <c r="M304" t="s">
        <v>14</v>
      </c>
      <c r="N304" t="s">
        <v>4862</v>
      </c>
      <c r="O304" t="s">
        <v>3891</v>
      </c>
      <c r="P304" t="s">
        <v>14</v>
      </c>
      <c r="Q304" t="s">
        <v>3891</v>
      </c>
      <c r="R304" t="s">
        <v>3891</v>
      </c>
      <c r="S304" t="s">
        <v>14</v>
      </c>
      <c r="T304" t="s">
        <v>14</v>
      </c>
      <c r="U304" t="s">
        <v>14</v>
      </c>
      <c r="V304" t="s">
        <v>14</v>
      </c>
      <c r="W304" t="s">
        <v>14</v>
      </c>
      <c r="X304" t="s">
        <v>14</v>
      </c>
      <c r="Y304" t="s">
        <v>14</v>
      </c>
      <c r="Z304" t="s">
        <v>14</v>
      </c>
      <c r="AA304" t="s">
        <v>4863</v>
      </c>
      <c r="AB304" t="s">
        <v>3891</v>
      </c>
      <c r="AC304" t="s">
        <v>4864</v>
      </c>
      <c r="AD304" t="s">
        <v>2207</v>
      </c>
      <c r="AE304" t="s">
        <v>4865</v>
      </c>
      <c r="AF304" t="s">
        <v>4866</v>
      </c>
      <c r="AG304" t="s">
        <v>14</v>
      </c>
      <c r="AH304" t="s">
        <v>2337</v>
      </c>
      <c r="AI304" t="s">
        <v>4867</v>
      </c>
      <c r="AJ304" t="s">
        <v>1168</v>
      </c>
      <c r="AK304" t="s">
        <v>4868</v>
      </c>
      <c r="AL304" t="s">
        <v>1463</v>
      </c>
      <c r="AM304" t="s">
        <v>4868</v>
      </c>
      <c r="AN304" t="s">
        <v>1181</v>
      </c>
      <c r="AO304" t="s">
        <v>4021</v>
      </c>
      <c r="AP304" t="s">
        <v>22499</v>
      </c>
      <c r="AQ304" t="s">
        <v>14</v>
      </c>
      <c r="AR304" t="s">
        <v>14</v>
      </c>
      <c r="AS304" t="s">
        <v>14</v>
      </c>
      <c r="AT304" t="s">
        <v>14</v>
      </c>
      <c r="AU304" t="s">
        <v>4869</v>
      </c>
      <c r="AV304" t="s">
        <v>1853</v>
      </c>
      <c r="AW304" t="s">
        <v>1853</v>
      </c>
      <c r="AX304" t="s">
        <v>1853</v>
      </c>
      <c r="AY304" t="s">
        <v>4859</v>
      </c>
      <c r="AZ304" t="s">
        <v>22150</v>
      </c>
      <c r="BA304" t="s">
        <v>22074</v>
      </c>
      <c r="BB304" t="s">
        <v>22082</v>
      </c>
      <c r="BC304">
        <v>35547.660000000003</v>
      </c>
      <c r="BD304">
        <v>41235.279999999999</v>
      </c>
      <c r="BE304" t="s">
        <v>14</v>
      </c>
      <c r="BF304" t="s">
        <v>14</v>
      </c>
      <c r="BG304" t="s">
        <v>2214</v>
      </c>
      <c r="BH304" t="s">
        <v>14</v>
      </c>
      <c r="BI304" t="s">
        <v>22092</v>
      </c>
      <c r="BJ304" t="s">
        <v>4862</v>
      </c>
      <c r="BK304" t="s">
        <v>14</v>
      </c>
      <c r="BL304" t="s">
        <v>14</v>
      </c>
      <c r="BM304" t="s">
        <v>14</v>
      </c>
      <c r="BN304" t="s">
        <v>4870</v>
      </c>
      <c r="BO304" t="s">
        <v>14</v>
      </c>
      <c r="BP304" t="s">
        <v>3891</v>
      </c>
      <c r="BQ304" t="s">
        <v>2217</v>
      </c>
      <c r="BR304" t="s">
        <v>2303</v>
      </c>
      <c r="BS304" t="s">
        <v>2376</v>
      </c>
      <c r="BT304" t="s">
        <v>14</v>
      </c>
      <c r="BU304" t="s">
        <v>14</v>
      </c>
      <c r="BV304" t="s">
        <v>14</v>
      </c>
      <c r="BW304" t="s">
        <v>14</v>
      </c>
      <c r="BX304" t="s">
        <v>14</v>
      </c>
      <c r="BY304" t="s">
        <v>2220</v>
      </c>
      <c r="BZ304" t="s">
        <v>3891</v>
      </c>
      <c r="CA304" t="s">
        <v>14</v>
      </c>
      <c r="CB304" t="s">
        <v>14</v>
      </c>
      <c r="CC304" t="s">
        <v>14</v>
      </c>
      <c r="CD304" t="s">
        <v>14</v>
      </c>
      <c r="CE304" t="s">
        <v>14</v>
      </c>
      <c r="CF304" t="s">
        <v>4871</v>
      </c>
      <c r="CG304" t="s">
        <v>1001</v>
      </c>
      <c r="CH304" t="s">
        <v>22075</v>
      </c>
      <c r="CJ304" t="s">
        <v>362</v>
      </c>
      <c r="CK304" t="s">
        <v>24</v>
      </c>
      <c r="CM304" s="4" t="str">
        <f>_xlfn.XLOOKUP($CG304,tbl_area_24_07_2024[Nombre Área],tbl_area_24_07_2024[Estado],"Si no se encuentra",2,)</f>
        <v>Michoacán</v>
      </c>
      <c r="CN304" s="4" t="str">
        <f>_xlfn.XLOOKUP($CG304,tbl_area_24_07_2024[Nombre Área],tbl_area_24_07_2024[Estructura],"Si no se encuentra",2,)</f>
        <v>Juntas Distritales</v>
      </c>
    </row>
    <row r="305" spans="1:92" ht="34.9" customHeight="1" x14ac:dyDescent="0.85">
      <c r="A305" t="s">
        <v>22073</v>
      </c>
      <c r="B305" t="s">
        <v>22074</v>
      </c>
      <c r="C305" t="s">
        <v>22075</v>
      </c>
      <c r="D305" t="s">
        <v>2199</v>
      </c>
      <c r="E305" t="s">
        <v>2507</v>
      </c>
      <c r="F305" t="s">
        <v>2201</v>
      </c>
      <c r="G305" t="s">
        <v>4872</v>
      </c>
      <c r="H305" t="s">
        <v>14</v>
      </c>
      <c r="I305" t="s">
        <v>4860</v>
      </c>
      <c r="J305" t="s">
        <v>4873</v>
      </c>
      <c r="K305" t="s">
        <v>3279</v>
      </c>
      <c r="L305" t="s">
        <v>14</v>
      </c>
      <c r="M305" t="s">
        <v>14</v>
      </c>
      <c r="N305" t="s">
        <v>4874</v>
      </c>
      <c r="O305" t="s">
        <v>3279</v>
      </c>
      <c r="P305" t="s">
        <v>14</v>
      </c>
      <c r="Q305" t="s">
        <v>3279</v>
      </c>
      <c r="R305" t="s">
        <v>3279</v>
      </c>
      <c r="S305" t="s">
        <v>14</v>
      </c>
      <c r="T305" t="s">
        <v>14</v>
      </c>
      <c r="U305" t="s">
        <v>14</v>
      </c>
      <c r="V305" t="s">
        <v>14</v>
      </c>
      <c r="W305" t="s">
        <v>1942</v>
      </c>
      <c r="X305" t="s">
        <v>288</v>
      </c>
      <c r="Y305" t="s">
        <v>57</v>
      </c>
      <c r="Z305" t="s">
        <v>18</v>
      </c>
      <c r="AA305" t="s">
        <v>14</v>
      </c>
      <c r="AB305" t="s">
        <v>3279</v>
      </c>
      <c r="AC305" t="s">
        <v>4875</v>
      </c>
      <c r="AD305" t="s">
        <v>2207</v>
      </c>
      <c r="AE305" t="s">
        <v>4876</v>
      </c>
      <c r="AF305" t="s">
        <v>4877</v>
      </c>
      <c r="AG305" t="s">
        <v>14</v>
      </c>
      <c r="AH305" t="s">
        <v>2209</v>
      </c>
      <c r="AI305" t="s">
        <v>2287</v>
      </c>
      <c r="AJ305" t="s">
        <v>1168</v>
      </c>
      <c r="AK305" t="s">
        <v>4878</v>
      </c>
      <c r="AL305" t="s">
        <v>1521</v>
      </c>
      <c r="AM305" t="s">
        <v>4878</v>
      </c>
      <c r="AN305" t="s">
        <v>1181</v>
      </c>
      <c r="AO305" t="s">
        <v>4021</v>
      </c>
      <c r="AP305" t="s">
        <v>22500</v>
      </c>
      <c r="AQ305" t="s">
        <v>14</v>
      </c>
      <c r="AR305" t="s">
        <v>14</v>
      </c>
      <c r="AS305" t="s">
        <v>14</v>
      </c>
      <c r="AT305" t="s">
        <v>14</v>
      </c>
      <c r="AU305" t="s">
        <v>4869</v>
      </c>
      <c r="AV305" t="s">
        <v>1853</v>
      </c>
      <c r="AW305" t="s">
        <v>1853</v>
      </c>
      <c r="AX305" t="s">
        <v>1853</v>
      </c>
      <c r="AY305" t="s">
        <v>4872</v>
      </c>
      <c r="AZ305" t="s">
        <v>22177</v>
      </c>
      <c r="BA305" t="s">
        <v>22082</v>
      </c>
      <c r="BB305" t="s">
        <v>22501</v>
      </c>
      <c r="BC305">
        <v>3086</v>
      </c>
      <c r="BD305">
        <v>3579.76</v>
      </c>
      <c r="BE305" t="s">
        <v>14</v>
      </c>
      <c r="BF305" t="s">
        <v>14</v>
      </c>
      <c r="BG305" t="s">
        <v>2214</v>
      </c>
      <c r="BH305" t="s">
        <v>14</v>
      </c>
      <c r="BI305" t="s">
        <v>22092</v>
      </c>
      <c r="BJ305" t="s">
        <v>4874</v>
      </c>
      <c r="BK305" t="s">
        <v>14</v>
      </c>
      <c r="BL305" t="s">
        <v>14</v>
      </c>
      <c r="BM305" t="s">
        <v>14</v>
      </c>
      <c r="BN305" t="s">
        <v>4879</v>
      </c>
      <c r="BO305" t="s">
        <v>14</v>
      </c>
      <c r="BP305" t="s">
        <v>3279</v>
      </c>
      <c r="BQ305" t="s">
        <v>2217</v>
      </c>
      <c r="BR305" t="s">
        <v>2303</v>
      </c>
      <c r="BS305" t="s">
        <v>2376</v>
      </c>
      <c r="BT305" t="s">
        <v>14</v>
      </c>
      <c r="BU305" t="s">
        <v>14</v>
      </c>
      <c r="BV305" t="s">
        <v>14</v>
      </c>
      <c r="BW305" t="s">
        <v>14</v>
      </c>
      <c r="BX305" t="s">
        <v>14</v>
      </c>
      <c r="BY305" t="s">
        <v>2220</v>
      </c>
      <c r="BZ305" t="s">
        <v>3279</v>
      </c>
      <c r="CA305" t="s">
        <v>14</v>
      </c>
      <c r="CB305" t="s">
        <v>14</v>
      </c>
      <c r="CC305" t="s">
        <v>14</v>
      </c>
      <c r="CD305" t="s">
        <v>14</v>
      </c>
      <c r="CE305" t="s">
        <v>14</v>
      </c>
      <c r="CF305" t="s">
        <v>4880</v>
      </c>
      <c r="CG305" t="s">
        <v>1001</v>
      </c>
      <c r="CH305" t="s">
        <v>22075</v>
      </c>
      <c r="CJ305" t="s">
        <v>362</v>
      </c>
      <c r="CK305" t="s">
        <v>24</v>
      </c>
      <c r="CM305" s="4" t="str">
        <f>_xlfn.XLOOKUP($CG305,tbl_area_24_07_2024[Nombre Área],tbl_area_24_07_2024[Estado],"Si no se encuentra",2,)</f>
        <v>Michoacán</v>
      </c>
      <c r="CN305" s="4" t="str">
        <f>_xlfn.XLOOKUP($CG305,tbl_area_24_07_2024[Nombre Área],tbl_area_24_07_2024[Estructura],"Si no se encuentra",2,)</f>
        <v>Juntas Distritales</v>
      </c>
    </row>
    <row r="306" spans="1:92" ht="34.9" customHeight="1" x14ac:dyDescent="0.85">
      <c r="A306" t="s">
        <v>22073</v>
      </c>
      <c r="B306" t="s">
        <v>22074</v>
      </c>
      <c r="C306" t="s">
        <v>22075</v>
      </c>
      <c r="D306" t="s">
        <v>2199</v>
      </c>
      <c r="E306" t="s">
        <v>2507</v>
      </c>
      <c r="F306" t="s">
        <v>2201</v>
      </c>
      <c r="G306" t="s">
        <v>4881</v>
      </c>
      <c r="H306" t="s">
        <v>14</v>
      </c>
      <c r="I306" t="s">
        <v>4860</v>
      </c>
      <c r="J306" t="s">
        <v>4882</v>
      </c>
      <c r="K306" t="s">
        <v>4883</v>
      </c>
      <c r="L306" t="s">
        <v>14</v>
      </c>
      <c r="M306" t="s">
        <v>14</v>
      </c>
      <c r="N306" t="s">
        <v>4884</v>
      </c>
      <c r="O306" t="s">
        <v>4883</v>
      </c>
      <c r="P306" t="s">
        <v>14</v>
      </c>
      <c r="Q306" t="s">
        <v>4883</v>
      </c>
      <c r="R306" t="s">
        <v>4883</v>
      </c>
      <c r="S306" t="s">
        <v>14</v>
      </c>
      <c r="T306" t="s">
        <v>14</v>
      </c>
      <c r="U306" t="s">
        <v>14</v>
      </c>
      <c r="V306" t="s">
        <v>14</v>
      </c>
      <c r="W306" t="s">
        <v>1942</v>
      </c>
      <c r="X306" t="s">
        <v>288</v>
      </c>
      <c r="Y306" t="s">
        <v>57</v>
      </c>
      <c r="Z306" t="s">
        <v>18</v>
      </c>
      <c r="AA306" t="s">
        <v>14</v>
      </c>
      <c r="AB306" t="s">
        <v>4883</v>
      </c>
      <c r="AC306" t="s">
        <v>4875</v>
      </c>
      <c r="AD306" t="s">
        <v>2207</v>
      </c>
      <c r="AE306" t="s">
        <v>4876</v>
      </c>
      <c r="AF306" t="s">
        <v>4877</v>
      </c>
      <c r="AG306" t="s">
        <v>14</v>
      </c>
      <c r="AH306" t="s">
        <v>2209</v>
      </c>
      <c r="AI306" t="s">
        <v>2287</v>
      </c>
      <c r="AJ306" t="s">
        <v>1168</v>
      </c>
      <c r="AK306" t="s">
        <v>4878</v>
      </c>
      <c r="AL306" t="s">
        <v>1521</v>
      </c>
      <c r="AM306" t="s">
        <v>4878</v>
      </c>
      <c r="AN306" t="s">
        <v>1181</v>
      </c>
      <c r="AO306" t="s">
        <v>4021</v>
      </c>
      <c r="AP306" t="s">
        <v>22500</v>
      </c>
      <c r="AQ306" t="s">
        <v>14</v>
      </c>
      <c r="AR306" t="s">
        <v>14</v>
      </c>
      <c r="AS306" t="s">
        <v>14</v>
      </c>
      <c r="AT306" t="s">
        <v>14</v>
      </c>
      <c r="AU306" t="s">
        <v>4869</v>
      </c>
      <c r="AV306" t="s">
        <v>1853</v>
      </c>
      <c r="AW306" t="s">
        <v>1853</v>
      </c>
      <c r="AX306" t="s">
        <v>1853</v>
      </c>
      <c r="AY306" t="s">
        <v>4881</v>
      </c>
      <c r="AZ306" t="s">
        <v>22177</v>
      </c>
      <c r="BA306" t="s">
        <v>22082</v>
      </c>
      <c r="BB306" t="s">
        <v>22115</v>
      </c>
      <c r="BC306">
        <v>1619</v>
      </c>
      <c r="BD306">
        <v>1878.04</v>
      </c>
      <c r="BE306" t="s">
        <v>14</v>
      </c>
      <c r="BF306" t="s">
        <v>14</v>
      </c>
      <c r="BG306" t="s">
        <v>2214</v>
      </c>
      <c r="BH306" t="s">
        <v>14</v>
      </c>
      <c r="BI306" t="s">
        <v>22092</v>
      </c>
      <c r="BJ306" t="s">
        <v>4884</v>
      </c>
      <c r="BK306" t="s">
        <v>14</v>
      </c>
      <c r="BL306" t="s">
        <v>14</v>
      </c>
      <c r="BM306" t="s">
        <v>14</v>
      </c>
      <c r="BN306" t="s">
        <v>4885</v>
      </c>
      <c r="BO306" t="s">
        <v>14</v>
      </c>
      <c r="BP306" t="s">
        <v>4883</v>
      </c>
      <c r="BQ306" t="s">
        <v>2217</v>
      </c>
      <c r="BR306" t="s">
        <v>2303</v>
      </c>
      <c r="BS306" t="s">
        <v>2376</v>
      </c>
      <c r="BT306" t="s">
        <v>14</v>
      </c>
      <c r="BU306" t="s">
        <v>14</v>
      </c>
      <c r="BV306" t="s">
        <v>14</v>
      </c>
      <c r="BW306" t="s">
        <v>14</v>
      </c>
      <c r="BX306" t="s">
        <v>14</v>
      </c>
      <c r="BY306" t="s">
        <v>2220</v>
      </c>
      <c r="BZ306" t="s">
        <v>4883</v>
      </c>
      <c r="CA306" t="s">
        <v>14</v>
      </c>
      <c r="CB306" t="s">
        <v>14</v>
      </c>
      <c r="CC306" t="s">
        <v>14</v>
      </c>
      <c r="CD306" t="s">
        <v>14</v>
      </c>
      <c r="CE306" t="s">
        <v>14</v>
      </c>
      <c r="CF306" t="s">
        <v>4886</v>
      </c>
      <c r="CG306" t="s">
        <v>1001</v>
      </c>
      <c r="CH306" t="s">
        <v>22075</v>
      </c>
      <c r="CJ306" t="s">
        <v>362</v>
      </c>
      <c r="CK306" t="s">
        <v>24</v>
      </c>
      <c r="CM306" s="4" t="str">
        <f>_xlfn.XLOOKUP($CG306,tbl_area_24_07_2024[Nombre Área],tbl_area_24_07_2024[Estado],"Si no se encuentra",2,)</f>
        <v>Michoacán</v>
      </c>
      <c r="CN306" s="4" t="str">
        <f>_xlfn.XLOOKUP($CG306,tbl_area_24_07_2024[Nombre Área],tbl_area_24_07_2024[Estructura],"Si no se encuentra",2,)</f>
        <v>Juntas Distritales</v>
      </c>
    </row>
    <row r="307" spans="1:92" ht="34.9" customHeight="1" x14ac:dyDescent="0.85">
      <c r="A307" t="s">
        <v>22073</v>
      </c>
      <c r="B307" t="s">
        <v>22074</v>
      </c>
      <c r="C307" t="s">
        <v>22075</v>
      </c>
      <c r="D307" t="s">
        <v>2199</v>
      </c>
      <c r="E307" t="s">
        <v>2507</v>
      </c>
      <c r="F307" t="s">
        <v>2201</v>
      </c>
      <c r="G307" t="s">
        <v>4887</v>
      </c>
      <c r="H307" t="s">
        <v>14</v>
      </c>
      <c r="I307" t="s">
        <v>4860</v>
      </c>
      <c r="J307" t="s">
        <v>4888</v>
      </c>
      <c r="K307" t="s">
        <v>3508</v>
      </c>
      <c r="L307" t="s">
        <v>14</v>
      </c>
      <c r="M307" t="s">
        <v>14</v>
      </c>
      <c r="N307" t="s">
        <v>4889</v>
      </c>
      <c r="O307" t="s">
        <v>3508</v>
      </c>
      <c r="P307" t="s">
        <v>14</v>
      </c>
      <c r="Q307" t="s">
        <v>3508</v>
      </c>
      <c r="R307" t="s">
        <v>3508</v>
      </c>
      <c r="S307" t="s">
        <v>14</v>
      </c>
      <c r="T307" t="s">
        <v>14</v>
      </c>
      <c r="U307" t="s">
        <v>14</v>
      </c>
      <c r="V307" t="s">
        <v>14</v>
      </c>
      <c r="W307" t="s">
        <v>14</v>
      </c>
      <c r="X307" t="s">
        <v>14</v>
      </c>
      <c r="Y307" t="s">
        <v>14</v>
      </c>
      <c r="Z307" t="s">
        <v>14</v>
      </c>
      <c r="AA307" t="s">
        <v>4890</v>
      </c>
      <c r="AB307" t="s">
        <v>3508</v>
      </c>
      <c r="AC307" t="s">
        <v>4891</v>
      </c>
      <c r="AD307" t="s">
        <v>2207</v>
      </c>
      <c r="AE307" t="s">
        <v>4892</v>
      </c>
      <c r="AF307" t="s">
        <v>4893</v>
      </c>
      <c r="AG307" t="s">
        <v>2724</v>
      </c>
      <c r="AH307" t="s">
        <v>2209</v>
      </c>
      <c r="AI307" t="s">
        <v>4894</v>
      </c>
      <c r="AJ307" t="s">
        <v>1168</v>
      </c>
      <c r="AK307" t="s">
        <v>1665</v>
      </c>
      <c r="AL307" t="s">
        <v>1472</v>
      </c>
      <c r="AM307" t="s">
        <v>1665</v>
      </c>
      <c r="AN307" t="s">
        <v>1181</v>
      </c>
      <c r="AO307" t="s">
        <v>4021</v>
      </c>
      <c r="AP307" t="s">
        <v>22502</v>
      </c>
      <c r="AQ307" t="s">
        <v>14</v>
      </c>
      <c r="AR307" t="s">
        <v>14</v>
      </c>
      <c r="AS307" t="s">
        <v>14</v>
      </c>
      <c r="AT307" t="s">
        <v>14</v>
      </c>
      <c r="AU307" t="s">
        <v>4869</v>
      </c>
      <c r="AV307" t="s">
        <v>1853</v>
      </c>
      <c r="AW307" t="s">
        <v>1853</v>
      </c>
      <c r="AX307" t="s">
        <v>1853</v>
      </c>
      <c r="AY307" t="s">
        <v>4887</v>
      </c>
      <c r="AZ307" t="s">
        <v>22182</v>
      </c>
      <c r="BA307" t="s">
        <v>22174</v>
      </c>
      <c r="BB307" t="s">
        <v>22075</v>
      </c>
      <c r="BC307">
        <v>14081.9</v>
      </c>
      <c r="BD307">
        <v>16335</v>
      </c>
      <c r="BE307" t="s">
        <v>14</v>
      </c>
      <c r="BF307" t="s">
        <v>14</v>
      </c>
      <c r="BG307" t="s">
        <v>2214</v>
      </c>
      <c r="BH307" t="s">
        <v>14</v>
      </c>
      <c r="BI307" t="s">
        <v>22092</v>
      </c>
      <c r="BJ307" t="s">
        <v>4889</v>
      </c>
      <c r="BK307" t="s">
        <v>14</v>
      </c>
      <c r="BL307" t="s">
        <v>14</v>
      </c>
      <c r="BM307" t="s">
        <v>14</v>
      </c>
      <c r="BN307" t="s">
        <v>4895</v>
      </c>
      <c r="BO307" t="s">
        <v>14</v>
      </c>
      <c r="BP307" t="s">
        <v>3508</v>
      </c>
      <c r="BQ307" t="s">
        <v>2217</v>
      </c>
      <c r="BR307" t="s">
        <v>2303</v>
      </c>
      <c r="BS307" t="s">
        <v>2376</v>
      </c>
      <c r="BT307" t="s">
        <v>14</v>
      </c>
      <c r="BU307" t="s">
        <v>14</v>
      </c>
      <c r="BV307" t="s">
        <v>14</v>
      </c>
      <c r="BW307" t="s">
        <v>14</v>
      </c>
      <c r="BX307" t="s">
        <v>14</v>
      </c>
      <c r="BY307" t="s">
        <v>2220</v>
      </c>
      <c r="BZ307" t="s">
        <v>3508</v>
      </c>
      <c r="CA307" t="s">
        <v>14</v>
      </c>
      <c r="CB307" t="s">
        <v>14</v>
      </c>
      <c r="CC307" t="s">
        <v>14</v>
      </c>
      <c r="CD307" t="s">
        <v>14</v>
      </c>
      <c r="CE307" t="s">
        <v>14</v>
      </c>
      <c r="CF307" t="s">
        <v>4896</v>
      </c>
      <c r="CG307" t="s">
        <v>1001</v>
      </c>
      <c r="CH307" t="s">
        <v>22075</v>
      </c>
      <c r="CJ307" t="s">
        <v>362</v>
      </c>
      <c r="CK307" t="s">
        <v>24</v>
      </c>
      <c r="CM307" s="4" t="str">
        <f>_xlfn.XLOOKUP($CG307,tbl_area_24_07_2024[Nombre Área],tbl_area_24_07_2024[Estado],"Si no se encuentra",2,)</f>
        <v>Michoacán</v>
      </c>
      <c r="CN307" s="4" t="str">
        <f>_xlfn.XLOOKUP($CG307,tbl_area_24_07_2024[Nombre Área],tbl_area_24_07_2024[Estructura],"Si no se encuentra",2,)</f>
        <v>Juntas Distritales</v>
      </c>
    </row>
    <row r="308" spans="1:92" ht="34.9" customHeight="1" x14ac:dyDescent="0.85">
      <c r="A308" t="s">
        <v>22073</v>
      </c>
      <c r="B308" t="s">
        <v>22074</v>
      </c>
      <c r="C308" t="s">
        <v>22075</v>
      </c>
      <c r="D308" t="s">
        <v>2199</v>
      </c>
      <c r="E308" t="s">
        <v>2242</v>
      </c>
      <c r="F308" t="s">
        <v>2201</v>
      </c>
      <c r="G308" t="s">
        <v>4897</v>
      </c>
      <c r="H308" t="s">
        <v>14</v>
      </c>
      <c r="I308" t="s">
        <v>4860</v>
      </c>
      <c r="J308" t="s">
        <v>4898</v>
      </c>
      <c r="K308" t="s">
        <v>4899</v>
      </c>
      <c r="L308" t="s">
        <v>14</v>
      </c>
      <c r="M308" t="s">
        <v>14</v>
      </c>
      <c r="N308" t="s">
        <v>4900</v>
      </c>
      <c r="O308" t="s">
        <v>4899</v>
      </c>
      <c r="P308" t="s">
        <v>14</v>
      </c>
      <c r="Q308" t="s">
        <v>4899</v>
      </c>
      <c r="R308" t="s">
        <v>4899</v>
      </c>
      <c r="S308" t="s">
        <v>14</v>
      </c>
      <c r="T308" t="s">
        <v>14</v>
      </c>
      <c r="U308" t="s">
        <v>14</v>
      </c>
      <c r="V308" t="s">
        <v>14</v>
      </c>
      <c r="W308" t="s">
        <v>1332</v>
      </c>
      <c r="X308" t="s">
        <v>95</v>
      </c>
      <c r="Y308" t="s">
        <v>30</v>
      </c>
      <c r="Z308" t="s">
        <v>12</v>
      </c>
      <c r="AA308" t="s">
        <v>14</v>
      </c>
      <c r="AB308" t="s">
        <v>4899</v>
      </c>
      <c r="AC308" t="s">
        <v>4901</v>
      </c>
      <c r="AD308" t="s">
        <v>2207</v>
      </c>
      <c r="AE308" t="s">
        <v>4902</v>
      </c>
      <c r="AF308" t="s">
        <v>1541</v>
      </c>
      <c r="AG308" t="s">
        <v>14</v>
      </c>
      <c r="AH308" t="s">
        <v>2209</v>
      </c>
      <c r="AI308" t="s">
        <v>4903</v>
      </c>
      <c r="AJ308" t="s">
        <v>1168</v>
      </c>
      <c r="AK308" t="s">
        <v>4878</v>
      </c>
      <c r="AL308" t="s">
        <v>1521</v>
      </c>
      <c r="AM308" t="s">
        <v>4878</v>
      </c>
      <c r="AN308" t="s">
        <v>1181</v>
      </c>
      <c r="AO308" t="s">
        <v>4021</v>
      </c>
      <c r="AP308" t="s">
        <v>22503</v>
      </c>
      <c r="AQ308" t="s">
        <v>14</v>
      </c>
      <c r="AR308" t="s">
        <v>14</v>
      </c>
      <c r="AS308" t="s">
        <v>14</v>
      </c>
      <c r="AT308" t="s">
        <v>14</v>
      </c>
      <c r="AU308" t="s">
        <v>4869</v>
      </c>
      <c r="AV308" t="s">
        <v>1853</v>
      </c>
      <c r="AW308" t="s">
        <v>1853</v>
      </c>
      <c r="AX308" t="s">
        <v>1853</v>
      </c>
      <c r="AY308" t="s">
        <v>4897</v>
      </c>
      <c r="AZ308" t="s">
        <v>22182</v>
      </c>
      <c r="BA308" t="s">
        <v>22174</v>
      </c>
      <c r="BB308" t="s">
        <v>22075</v>
      </c>
      <c r="BC308">
        <v>2621</v>
      </c>
      <c r="BD308">
        <v>3040.36</v>
      </c>
      <c r="BE308" t="s">
        <v>14</v>
      </c>
      <c r="BF308" t="s">
        <v>14</v>
      </c>
      <c r="BG308" t="s">
        <v>2214</v>
      </c>
      <c r="BH308" t="s">
        <v>14</v>
      </c>
      <c r="BI308" t="s">
        <v>22092</v>
      </c>
      <c r="BJ308" t="s">
        <v>4900</v>
      </c>
      <c r="BK308" t="s">
        <v>14</v>
      </c>
      <c r="BL308" t="s">
        <v>14</v>
      </c>
      <c r="BM308" t="s">
        <v>14</v>
      </c>
      <c r="BN308" t="s">
        <v>4904</v>
      </c>
      <c r="BO308" t="s">
        <v>14</v>
      </c>
      <c r="BP308" t="s">
        <v>4899</v>
      </c>
      <c r="BQ308" t="s">
        <v>2217</v>
      </c>
      <c r="BR308" t="s">
        <v>2303</v>
      </c>
      <c r="BS308" t="s">
        <v>2376</v>
      </c>
      <c r="BT308" t="s">
        <v>14</v>
      </c>
      <c r="BU308" t="s">
        <v>14</v>
      </c>
      <c r="BV308" t="s">
        <v>14</v>
      </c>
      <c r="BW308" t="s">
        <v>14</v>
      </c>
      <c r="BX308" t="s">
        <v>14</v>
      </c>
      <c r="BY308" t="s">
        <v>2220</v>
      </c>
      <c r="BZ308" t="s">
        <v>4899</v>
      </c>
      <c r="CA308" t="s">
        <v>14</v>
      </c>
      <c r="CB308" t="s">
        <v>14</v>
      </c>
      <c r="CC308" t="s">
        <v>14</v>
      </c>
      <c r="CD308" t="s">
        <v>14</v>
      </c>
      <c r="CE308" t="s">
        <v>14</v>
      </c>
      <c r="CF308" t="s">
        <v>4905</v>
      </c>
      <c r="CG308" t="s">
        <v>1001</v>
      </c>
      <c r="CH308" t="s">
        <v>22075</v>
      </c>
      <c r="CJ308" t="s">
        <v>362</v>
      </c>
      <c r="CK308" t="s">
        <v>24</v>
      </c>
      <c r="CM308" s="4" t="str">
        <f>_xlfn.XLOOKUP($CG308,tbl_area_24_07_2024[Nombre Área],tbl_area_24_07_2024[Estado],"Si no se encuentra",2,)</f>
        <v>Michoacán</v>
      </c>
      <c r="CN308" s="4" t="str">
        <f>_xlfn.XLOOKUP($CG308,tbl_area_24_07_2024[Nombre Área],tbl_area_24_07_2024[Estructura],"Si no se encuentra",2,)</f>
        <v>Juntas Distritales</v>
      </c>
    </row>
    <row r="309" spans="1:92" ht="34.9" customHeight="1" x14ac:dyDescent="0.85">
      <c r="A309" t="s">
        <v>22073</v>
      </c>
      <c r="B309" t="s">
        <v>22074</v>
      </c>
      <c r="C309" t="s">
        <v>22075</v>
      </c>
      <c r="D309" t="s">
        <v>2199</v>
      </c>
      <c r="E309" t="s">
        <v>2507</v>
      </c>
      <c r="F309" t="s">
        <v>2201</v>
      </c>
      <c r="G309" t="s">
        <v>4906</v>
      </c>
      <c r="H309" t="s">
        <v>14</v>
      </c>
      <c r="I309" t="s">
        <v>4860</v>
      </c>
      <c r="J309" t="s">
        <v>4907</v>
      </c>
      <c r="K309" t="s">
        <v>4908</v>
      </c>
      <c r="L309" t="s">
        <v>14</v>
      </c>
      <c r="M309" t="s">
        <v>14</v>
      </c>
      <c r="N309" t="s">
        <v>4909</v>
      </c>
      <c r="O309" t="s">
        <v>4908</v>
      </c>
      <c r="P309" t="s">
        <v>14</v>
      </c>
      <c r="Q309" t="s">
        <v>4908</v>
      </c>
      <c r="R309" t="s">
        <v>4908</v>
      </c>
      <c r="S309" t="s">
        <v>14</v>
      </c>
      <c r="T309" t="s">
        <v>14</v>
      </c>
      <c r="U309" t="s">
        <v>14</v>
      </c>
      <c r="V309" t="s">
        <v>14</v>
      </c>
      <c r="W309" t="s">
        <v>1942</v>
      </c>
      <c r="X309" t="s">
        <v>288</v>
      </c>
      <c r="Y309" t="s">
        <v>57</v>
      </c>
      <c r="Z309" t="s">
        <v>18</v>
      </c>
      <c r="AA309" t="s">
        <v>14</v>
      </c>
      <c r="AB309" t="s">
        <v>4908</v>
      </c>
      <c r="AC309" t="s">
        <v>4875</v>
      </c>
      <c r="AD309" t="s">
        <v>2207</v>
      </c>
      <c r="AE309" t="s">
        <v>4876</v>
      </c>
      <c r="AF309" t="s">
        <v>4877</v>
      </c>
      <c r="AG309" t="s">
        <v>14</v>
      </c>
      <c r="AH309" t="s">
        <v>2209</v>
      </c>
      <c r="AI309" t="s">
        <v>2287</v>
      </c>
      <c r="AJ309" t="s">
        <v>1168</v>
      </c>
      <c r="AK309" t="s">
        <v>4878</v>
      </c>
      <c r="AL309" t="s">
        <v>1521</v>
      </c>
      <c r="AM309" t="s">
        <v>4878</v>
      </c>
      <c r="AN309" t="s">
        <v>1181</v>
      </c>
      <c r="AO309" t="s">
        <v>4021</v>
      </c>
      <c r="AP309" t="s">
        <v>22500</v>
      </c>
      <c r="AQ309" t="s">
        <v>14</v>
      </c>
      <c r="AR309" t="s">
        <v>14</v>
      </c>
      <c r="AS309" t="s">
        <v>14</v>
      </c>
      <c r="AT309" t="s">
        <v>14</v>
      </c>
      <c r="AU309" t="s">
        <v>4869</v>
      </c>
      <c r="AV309" t="s">
        <v>1853</v>
      </c>
      <c r="AW309" t="s">
        <v>1853</v>
      </c>
      <c r="AX309" t="s">
        <v>1853</v>
      </c>
      <c r="AY309" t="s">
        <v>4906</v>
      </c>
      <c r="AZ309" t="s">
        <v>22182</v>
      </c>
      <c r="BA309" t="s">
        <v>22115</v>
      </c>
      <c r="BB309" t="s">
        <v>22075</v>
      </c>
      <c r="BC309">
        <v>1096</v>
      </c>
      <c r="BD309">
        <v>1271.3599999999999</v>
      </c>
      <c r="BE309" t="s">
        <v>14</v>
      </c>
      <c r="BF309" t="s">
        <v>14</v>
      </c>
      <c r="BG309" t="s">
        <v>2214</v>
      </c>
      <c r="BH309" t="s">
        <v>14</v>
      </c>
      <c r="BI309" t="s">
        <v>22092</v>
      </c>
      <c r="BJ309" t="s">
        <v>4909</v>
      </c>
      <c r="BK309" t="s">
        <v>14</v>
      </c>
      <c r="BL309" t="s">
        <v>14</v>
      </c>
      <c r="BM309" t="s">
        <v>14</v>
      </c>
      <c r="BN309" t="s">
        <v>4910</v>
      </c>
      <c r="BO309" t="s">
        <v>14</v>
      </c>
      <c r="BP309" t="s">
        <v>4908</v>
      </c>
      <c r="BQ309" t="s">
        <v>2217</v>
      </c>
      <c r="BR309" t="s">
        <v>2303</v>
      </c>
      <c r="BS309" t="s">
        <v>2376</v>
      </c>
      <c r="BT309" t="s">
        <v>14</v>
      </c>
      <c r="BU309" t="s">
        <v>14</v>
      </c>
      <c r="BV309" t="s">
        <v>14</v>
      </c>
      <c r="BW309" t="s">
        <v>14</v>
      </c>
      <c r="BX309" t="s">
        <v>14</v>
      </c>
      <c r="BY309" t="s">
        <v>2220</v>
      </c>
      <c r="BZ309" t="s">
        <v>4908</v>
      </c>
      <c r="CA309" t="s">
        <v>14</v>
      </c>
      <c r="CB309" t="s">
        <v>14</v>
      </c>
      <c r="CC309" t="s">
        <v>14</v>
      </c>
      <c r="CD309" t="s">
        <v>14</v>
      </c>
      <c r="CE309" t="s">
        <v>14</v>
      </c>
      <c r="CF309" t="s">
        <v>4911</v>
      </c>
      <c r="CG309" t="s">
        <v>1001</v>
      </c>
      <c r="CH309" t="s">
        <v>22075</v>
      </c>
      <c r="CJ309" t="s">
        <v>362</v>
      </c>
      <c r="CK309" t="s">
        <v>24</v>
      </c>
      <c r="CM309" s="4" t="str">
        <f>_xlfn.XLOOKUP($CG309,tbl_area_24_07_2024[Nombre Área],tbl_area_24_07_2024[Estado],"Si no se encuentra",2,)</f>
        <v>Michoacán</v>
      </c>
      <c r="CN309" s="4" t="str">
        <f>_xlfn.XLOOKUP($CG309,tbl_area_24_07_2024[Nombre Área],tbl_area_24_07_2024[Estructura],"Si no se encuentra",2,)</f>
        <v>Juntas Distritales</v>
      </c>
    </row>
    <row r="310" spans="1:92" ht="34.9" customHeight="1" x14ac:dyDescent="0.85">
      <c r="A310" t="s">
        <v>22073</v>
      </c>
      <c r="B310" t="s">
        <v>22074</v>
      </c>
      <c r="C310" t="s">
        <v>22075</v>
      </c>
      <c r="D310" t="s">
        <v>2199</v>
      </c>
      <c r="E310" t="s">
        <v>2507</v>
      </c>
      <c r="F310" t="s">
        <v>2201</v>
      </c>
      <c r="G310" t="s">
        <v>4912</v>
      </c>
      <c r="H310" t="s">
        <v>14</v>
      </c>
      <c r="I310" t="s">
        <v>4860</v>
      </c>
      <c r="J310" t="s">
        <v>4913</v>
      </c>
      <c r="K310" t="s">
        <v>2630</v>
      </c>
      <c r="L310" t="s">
        <v>14</v>
      </c>
      <c r="M310" t="s">
        <v>14</v>
      </c>
      <c r="N310" t="s">
        <v>4914</v>
      </c>
      <c r="O310" t="s">
        <v>2630</v>
      </c>
      <c r="P310" t="s">
        <v>14</v>
      </c>
      <c r="Q310" t="s">
        <v>2630</v>
      </c>
      <c r="R310" t="s">
        <v>2630</v>
      </c>
      <c r="S310" t="s">
        <v>14</v>
      </c>
      <c r="T310" t="s">
        <v>14</v>
      </c>
      <c r="U310" t="s">
        <v>14</v>
      </c>
      <c r="V310" t="s">
        <v>14</v>
      </c>
      <c r="W310" t="s">
        <v>14</v>
      </c>
      <c r="X310" t="s">
        <v>14</v>
      </c>
      <c r="Y310" t="s">
        <v>14</v>
      </c>
      <c r="Z310" t="s">
        <v>14</v>
      </c>
      <c r="AA310" t="s">
        <v>4915</v>
      </c>
      <c r="AB310" t="s">
        <v>2630</v>
      </c>
      <c r="AC310" t="s">
        <v>4916</v>
      </c>
      <c r="AD310" t="s">
        <v>2207</v>
      </c>
      <c r="AE310" t="s">
        <v>4917</v>
      </c>
      <c r="AF310" t="s">
        <v>4918</v>
      </c>
      <c r="AG310" t="s">
        <v>14</v>
      </c>
      <c r="AH310" t="s">
        <v>2209</v>
      </c>
      <c r="AI310" t="s">
        <v>4876</v>
      </c>
      <c r="AJ310" t="s">
        <v>1168</v>
      </c>
      <c r="AK310" t="s">
        <v>2352</v>
      </c>
      <c r="AL310" t="s">
        <v>1174</v>
      </c>
      <c r="AM310" t="s">
        <v>334</v>
      </c>
      <c r="AN310" t="s">
        <v>1186</v>
      </c>
      <c r="AO310" t="s">
        <v>334</v>
      </c>
      <c r="AP310" t="s">
        <v>22504</v>
      </c>
      <c r="AQ310" t="s">
        <v>14</v>
      </c>
      <c r="AR310" t="s">
        <v>14</v>
      </c>
      <c r="AS310" t="s">
        <v>14</v>
      </c>
      <c r="AT310" t="s">
        <v>14</v>
      </c>
      <c r="AU310" t="s">
        <v>4869</v>
      </c>
      <c r="AV310" t="s">
        <v>1853</v>
      </c>
      <c r="AW310" t="s">
        <v>1853</v>
      </c>
      <c r="AX310" t="s">
        <v>1853</v>
      </c>
      <c r="AY310" t="s">
        <v>4912</v>
      </c>
      <c r="AZ310" t="s">
        <v>22182</v>
      </c>
      <c r="BA310" t="s">
        <v>22176</v>
      </c>
      <c r="BB310" t="s">
        <v>22075</v>
      </c>
      <c r="BC310">
        <v>8671.6</v>
      </c>
      <c r="BD310">
        <v>10059.06</v>
      </c>
      <c r="BE310" t="s">
        <v>14</v>
      </c>
      <c r="BF310" t="s">
        <v>14</v>
      </c>
      <c r="BG310" t="s">
        <v>2214</v>
      </c>
      <c r="BH310" t="s">
        <v>14</v>
      </c>
      <c r="BI310" t="s">
        <v>22092</v>
      </c>
      <c r="BJ310" t="s">
        <v>4914</v>
      </c>
      <c r="BK310" t="s">
        <v>14</v>
      </c>
      <c r="BL310" t="s">
        <v>14</v>
      </c>
      <c r="BM310" t="s">
        <v>14</v>
      </c>
      <c r="BN310" t="s">
        <v>4919</v>
      </c>
      <c r="BO310" t="s">
        <v>14</v>
      </c>
      <c r="BP310" t="s">
        <v>2630</v>
      </c>
      <c r="BQ310" t="s">
        <v>2217</v>
      </c>
      <c r="BR310" t="s">
        <v>2303</v>
      </c>
      <c r="BS310" t="s">
        <v>2376</v>
      </c>
      <c r="BT310" t="s">
        <v>14</v>
      </c>
      <c r="BU310" t="s">
        <v>14</v>
      </c>
      <c r="BV310" t="s">
        <v>14</v>
      </c>
      <c r="BW310" t="s">
        <v>14</v>
      </c>
      <c r="BX310" t="s">
        <v>14</v>
      </c>
      <c r="BY310" t="s">
        <v>2220</v>
      </c>
      <c r="BZ310" t="s">
        <v>2630</v>
      </c>
      <c r="CA310" t="s">
        <v>14</v>
      </c>
      <c r="CB310" t="s">
        <v>14</v>
      </c>
      <c r="CC310" t="s">
        <v>14</v>
      </c>
      <c r="CD310" t="s">
        <v>14</v>
      </c>
      <c r="CE310" t="s">
        <v>14</v>
      </c>
      <c r="CF310" t="s">
        <v>4920</v>
      </c>
      <c r="CG310" t="s">
        <v>1001</v>
      </c>
      <c r="CH310" t="s">
        <v>22075</v>
      </c>
      <c r="CJ310" t="s">
        <v>362</v>
      </c>
      <c r="CK310" t="s">
        <v>24</v>
      </c>
      <c r="CM310" s="4" t="str">
        <f>_xlfn.XLOOKUP($CG310,tbl_area_24_07_2024[Nombre Área],tbl_area_24_07_2024[Estado],"Si no se encuentra",2,)</f>
        <v>Michoacán</v>
      </c>
      <c r="CN310" s="4" t="str">
        <f>_xlfn.XLOOKUP($CG310,tbl_area_24_07_2024[Nombre Área],tbl_area_24_07_2024[Estructura],"Si no se encuentra",2,)</f>
        <v>Juntas Distritales</v>
      </c>
    </row>
    <row r="311" spans="1:92" ht="34.9" customHeight="1" x14ac:dyDescent="0.85">
      <c r="A311" t="s">
        <v>22073</v>
      </c>
      <c r="B311" t="s">
        <v>22074</v>
      </c>
      <c r="C311" t="s">
        <v>22075</v>
      </c>
      <c r="D311" t="s">
        <v>2199</v>
      </c>
      <c r="E311" t="s">
        <v>2507</v>
      </c>
      <c r="F311" t="s">
        <v>2201</v>
      </c>
      <c r="G311" t="s">
        <v>4921</v>
      </c>
      <c r="H311" t="s">
        <v>14</v>
      </c>
      <c r="I311" t="s">
        <v>4860</v>
      </c>
      <c r="J311" t="s">
        <v>4922</v>
      </c>
      <c r="K311" t="s">
        <v>22505</v>
      </c>
      <c r="L311" t="s">
        <v>14</v>
      </c>
      <c r="M311" t="s">
        <v>14</v>
      </c>
      <c r="N311" t="s">
        <v>4923</v>
      </c>
      <c r="O311" t="s">
        <v>22505</v>
      </c>
      <c r="P311" t="s">
        <v>14</v>
      </c>
      <c r="Q311" t="s">
        <v>22505</v>
      </c>
      <c r="R311" t="s">
        <v>22505</v>
      </c>
      <c r="S311" t="s">
        <v>14</v>
      </c>
      <c r="T311" t="s">
        <v>14</v>
      </c>
      <c r="U311" t="s">
        <v>14</v>
      </c>
      <c r="V311" t="s">
        <v>14</v>
      </c>
      <c r="W311" t="s">
        <v>14</v>
      </c>
      <c r="X311" t="s">
        <v>14</v>
      </c>
      <c r="Y311" t="s">
        <v>14</v>
      </c>
      <c r="Z311" t="s">
        <v>14</v>
      </c>
      <c r="AA311" t="s">
        <v>4890</v>
      </c>
      <c r="AB311" t="s">
        <v>22505</v>
      </c>
      <c r="AC311" t="s">
        <v>4891</v>
      </c>
      <c r="AD311" t="s">
        <v>2207</v>
      </c>
      <c r="AE311" t="s">
        <v>4892</v>
      </c>
      <c r="AF311" t="s">
        <v>4893</v>
      </c>
      <c r="AG311" t="s">
        <v>2724</v>
      </c>
      <c r="AH311" t="s">
        <v>2209</v>
      </c>
      <c r="AI311" t="s">
        <v>4894</v>
      </c>
      <c r="AJ311" t="s">
        <v>1168</v>
      </c>
      <c r="AK311" t="s">
        <v>1665</v>
      </c>
      <c r="AL311" t="s">
        <v>1472</v>
      </c>
      <c r="AM311" t="s">
        <v>1665</v>
      </c>
      <c r="AN311" t="s">
        <v>1181</v>
      </c>
      <c r="AO311" t="s">
        <v>4021</v>
      </c>
      <c r="AP311" t="s">
        <v>22502</v>
      </c>
      <c r="AQ311" t="s">
        <v>14</v>
      </c>
      <c r="AR311" t="s">
        <v>14</v>
      </c>
      <c r="AS311" t="s">
        <v>14</v>
      </c>
      <c r="AT311" t="s">
        <v>14</v>
      </c>
      <c r="AU311" t="s">
        <v>4869</v>
      </c>
      <c r="AV311" t="s">
        <v>1853</v>
      </c>
      <c r="AW311" t="s">
        <v>1853</v>
      </c>
      <c r="AX311" t="s">
        <v>1853</v>
      </c>
      <c r="AY311" t="s">
        <v>4921</v>
      </c>
      <c r="AZ311" t="s">
        <v>22461</v>
      </c>
      <c r="BA311" t="s">
        <v>22176</v>
      </c>
      <c r="BB311" t="s">
        <v>22075</v>
      </c>
      <c r="BC311">
        <v>6798.71</v>
      </c>
      <c r="BD311">
        <v>7886.5</v>
      </c>
      <c r="BE311" t="s">
        <v>14</v>
      </c>
      <c r="BF311" t="s">
        <v>14</v>
      </c>
      <c r="BG311" t="s">
        <v>2214</v>
      </c>
      <c r="BH311" t="s">
        <v>14</v>
      </c>
      <c r="BI311" t="s">
        <v>22092</v>
      </c>
      <c r="BJ311" t="s">
        <v>4923</v>
      </c>
      <c r="BK311" t="s">
        <v>14</v>
      </c>
      <c r="BL311" t="s">
        <v>14</v>
      </c>
      <c r="BM311" t="s">
        <v>14</v>
      </c>
      <c r="BN311" t="s">
        <v>4924</v>
      </c>
      <c r="BO311" t="s">
        <v>14</v>
      </c>
      <c r="BP311" t="s">
        <v>22505</v>
      </c>
      <c r="BQ311" t="s">
        <v>2217</v>
      </c>
      <c r="BR311" t="s">
        <v>2303</v>
      </c>
      <c r="BS311" t="s">
        <v>2376</v>
      </c>
      <c r="BT311" t="s">
        <v>14</v>
      </c>
      <c r="BU311" t="s">
        <v>14</v>
      </c>
      <c r="BV311" t="s">
        <v>14</v>
      </c>
      <c r="BW311" t="s">
        <v>14</v>
      </c>
      <c r="BX311" t="s">
        <v>14</v>
      </c>
      <c r="BY311" t="s">
        <v>2220</v>
      </c>
      <c r="BZ311" t="s">
        <v>22505</v>
      </c>
      <c r="CA311" t="s">
        <v>14</v>
      </c>
      <c r="CB311" t="s">
        <v>14</v>
      </c>
      <c r="CC311" t="s">
        <v>14</v>
      </c>
      <c r="CD311" t="s">
        <v>14</v>
      </c>
      <c r="CE311" t="s">
        <v>14</v>
      </c>
      <c r="CF311" t="s">
        <v>4925</v>
      </c>
      <c r="CG311" t="s">
        <v>1001</v>
      </c>
      <c r="CH311" t="s">
        <v>22075</v>
      </c>
      <c r="CJ311" t="s">
        <v>362</v>
      </c>
      <c r="CK311" t="s">
        <v>24</v>
      </c>
      <c r="CM311" s="4" t="str">
        <f>_xlfn.XLOOKUP($CG311,tbl_area_24_07_2024[Nombre Área],tbl_area_24_07_2024[Estado],"Si no se encuentra",2,)</f>
        <v>Michoacán</v>
      </c>
      <c r="CN311" s="4" t="str">
        <f>_xlfn.XLOOKUP($CG311,tbl_area_24_07_2024[Nombre Área],tbl_area_24_07_2024[Estructura],"Si no se encuentra",2,)</f>
        <v>Juntas Distritales</v>
      </c>
    </row>
    <row r="312" spans="1:92" ht="34.9" customHeight="1" x14ac:dyDescent="0.85">
      <c r="A312" t="s">
        <v>22073</v>
      </c>
      <c r="B312" t="s">
        <v>22074</v>
      </c>
      <c r="C312" t="s">
        <v>22075</v>
      </c>
      <c r="D312" t="s">
        <v>2199</v>
      </c>
      <c r="E312" t="s">
        <v>2507</v>
      </c>
      <c r="F312" t="s">
        <v>2201</v>
      </c>
      <c r="G312" t="s">
        <v>4926</v>
      </c>
      <c r="H312" t="s">
        <v>14</v>
      </c>
      <c r="I312" t="s">
        <v>4860</v>
      </c>
      <c r="J312" t="s">
        <v>4927</v>
      </c>
      <c r="K312" t="s">
        <v>4928</v>
      </c>
      <c r="L312" t="s">
        <v>14</v>
      </c>
      <c r="M312" t="s">
        <v>14</v>
      </c>
      <c r="N312" t="s">
        <v>4929</v>
      </c>
      <c r="O312" t="s">
        <v>4928</v>
      </c>
      <c r="P312" t="s">
        <v>14</v>
      </c>
      <c r="Q312" t="s">
        <v>4928</v>
      </c>
      <c r="R312" t="s">
        <v>4928</v>
      </c>
      <c r="S312" t="s">
        <v>14</v>
      </c>
      <c r="T312" t="s">
        <v>14</v>
      </c>
      <c r="U312" t="s">
        <v>14</v>
      </c>
      <c r="V312" t="s">
        <v>14</v>
      </c>
      <c r="W312" t="s">
        <v>14</v>
      </c>
      <c r="X312" t="s">
        <v>14</v>
      </c>
      <c r="Y312" t="s">
        <v>14</v>
      </c>
      <c r="Z312" t="s">
        <v>14</v>
      </c>
      <c r="AA312" t="s">
        <v>4930</v>
      </c>
      <c r="AB312" t="s">
        <v>4928</v>
      </c>
      <c r="AC312" t="s">
        <v>4931</v>
      </c>
      <c r="AD312" t="s">
        <v>2207</v>
      </c>
      <c r="AE312" t="s">
        <v>4932</v>
      </c>
      <c r="AF312" t="s">
        <v>1559</v>
      </c>
      <c r="AG312" t="s">
        <v>2724</v>
      </c>
      <c r="AH312" t="s">
        <v>2209</v>
      </c>
      <c r="AI312" t="s">
        <v>2287</v>
      </c>
      <c r="AJ312" t="s">
        <v>1168</v>
      </c>
      <c r="AK312" t="s">
        <v>4878</v>
      </c>
      <c r="AL312" t="s">
        <v>1521</v>
      </c>
      <c r="AM312" t="s">
        <v>4878</v>
      </c>
      <c r="AN312" t="s">
        <v>1181</v>
      </c>
      <c r="AO312" t="s">
        <v>4021</v>
      </c>
      <c r="AP312" t="s">
        <v>22500</v>
      </c>
      <c r="AQ312" t="s">
        <v>14</v>
      </c>
      <c r="AR312" t="s">
        <v>14</v>
      </c>
      <c r="AS312" t="s">
        <v>14</v>
      </c>
      <c r="AT312" t="s">
        <v>14</v>
      </c>
      <c r="AU312" t="s">
        <v>4869</v>
      </c>
      <c r="AV312" t="s">
        <v>1853</v>
      </c>
      <c r="AW312" t="s">
        <v>1853</v>
      </c>
      <c r="AX312" t="s">
        <v>1853</v>
      </c>
      <c r="AY312" t="s">
        <v>4926</v>
      </c>
      <c r="AZ312" t="s">
        <v>22461</v>
      </c>
      <c r="BA312" t="s">
        <v>22162</v>
      </c>
      <c r="BB312" t="s">
        <v>22075</v>
      </c>
      <c r="BC312">
        <v>1789.66</v>
      </c>
      <c r="BD312">
        <v>2076</v>
      </c>
      <c r="BE312" t="s">
        <v>14</v>
      </c>
      <c r="BF312" t="s">
        <v>14</v>
      </c>
      <c r="BG312" t="s">
        <v>2214</v>
      </c>
      <c r="BH312" t="s">
        <v>14</v>
      </c>
      <c r="BI312" t="s">
        <v>22092</v>
      </c>
      <c r="BJ312" t="s">
        <v>4929</v>
      </c>
      <c r="BK312" t="s">
        <v>14</v>
      </c>
      <c r="BL312" t="s">
        <v>14</v>
      </c>
      <c r="BM312" t="s">
        <v>14</v>
      </c>
      <c r="BN312" t="s">
        <v>4933</v>
      </c>
      <c r="BO312" t="s">
        <v>14</v>
      </c>
      <c r="BP312" t="s">
        <v>4928</v>
      </c>
      <c r="BQ312" t="s">
        <v>2217</v>
      </c>
      <c r="BR312" t="s">
        <v>2303</v>
      </c>
      <c r="BS312" t="s">
        <v>2376</v>
      </c>
      <c r="BT312" t="s">
        <v>14</v>
      </c>
      <c r="BU312" t="s">
        <v>14</v>
      </c>
      <c r="BV312" t="s">
        <v>14</v>
      </c>
      <c r="BW312" t="s">
        <v>14</v>
      </c>
      <c r="BX312" t="s">
        <v>14</v>
      </c>
      <c r="BY312" t="s">
        <v>2220</v>
      </c>
      <c r="BZ312" t="s">
        <v>4928</v>
      </c>
      <c r="CA312" t="s">
        <v>14</v>
      </c>
      <c r="CB312" t="s">
        <v>14</v>
      </c>
      <c r="CC312" t="s">
        <v>14</v>
      </c>
      <c r="CD312" t="s">
        <v>14</v>
      </c>
      <c r="CE312" t="s">
        <v>14</v>
      </c>
      <c r="CF312" t="s">
        <v>4934</v>
      </c>
      <c r="CG312" t="s">
        <v>1001</v>
      </c>
      <c r="CH312" t="s">
        <v>22075</v>
      </c>
      <c r="CJ312" t="s">
        <v>362</v>
      </c>
      <c r="CK312" t="s">
        <v>24</v>
      </c>
      <c r="CM312" s="4" t="str">
        <f>_xlfn.XLOOKUP($CG312,tbl_area_24_07_2024[Nombre Área],tbl_area_24_07_2024[Estado],"Si no se encuentra",2,)</f>
        <v>Michoacán</v>
      </c>
      <c r="CN312" s="4" t="str">
        <f>_xlfn.XLOOKUP($CG312,tbl_area_24_07_2024[Nombre Área],tbl_area_24_07_2024[Estructura],"Si no se encuentra",2,)</f>
        <v>Juntas Distritales</v>
      </c>
    </row>
    <row r="313" spans="1:92" ht="34.9" customHeight="1" x14ac:dyDescent="0.85">
      <c r="A313" t="s">
        <v>22073</v>
      </c>
      <c r="B313" t="s">
        <v>22074</v>
      </c>
      <c r="C313" t="s">
        <v>22075</v>
      </c>
      <c r="D313" t="s">
        <v>2199</v>
      </c>
      <c r="E313" t="s">
        <v>2507</v>
      </c>
      <c r="F313" t="s">
        <v>2201</v>
      </c>
      <c r="G313" t="s">
        <v>4935</v>
      </c>
      <c r="H313" t="s">
        <v>14</v>
      </c>
      <c r="I313" t="s">
        <v>4860</v>
      </c>
      <c r="J313" t="s">
        <v>4936</v>
      </c>
      <c r="K313" t="s">
        <v>4937</v>
      </c>
      <c r="L313" t="s">
        <v>14</v>
      </c>
      <c r="M313" t="s">
        <v>14</v>
      </c>
      <c r="N313" t="s">
        <v>4938</v>
      </c>
      <c r="O313" t="s">
        <v>4937</v>
      </c>
      <c r="P313" t="s">
        <v>14</v>
      </c>
      <c r="Q313" t="s">
        <v>4937</v>
      </c>
      <c r="R313" t="s">
        <v>4937</v>
      </c>
      <c r="S313" t="s">
        <v>14</v>
      </c>
      <c r="T313" t="s">
        <v>14</v>
      </c>
      <c r="U313" t="s">
        <v>14</v>
      </c>
      <c r="V313" t="s">
        <v>14</v>
      </c>
      <c r="W313" t="s">
        <v>14</v>
      </c>
      <c r="X313" t="s">
        <v>14</v>
      </c>
      <c r="Y313" t="s">
        <v>14</v>
      </c>
      <c r="Z313" t="s">
        <v>14</v>
      </c>
      <c r="AA313" t="s">
        <v>4939</v>
      </c>
      <c r="AB313" t="s">
        <v>4937</v>
      </c>
      <c r="AC313" t="s">
        <v>4940</v>
      </c>
      <c r="AD313" t="s">
        <v>2311</v>
      </c>
      <c r="AE313" t="s">
        <v>4941</v>
      </c>
      <c r="AF313" t="s">
        <v>4942</v>
      </c>
      <c r="AG313" t="s">
        <v>14</v>
      </c>
      <c r="AH313" t="s">
        <v>2209</v>
      </c>
      <c r="AI313" t="s">
        <v>4903</v>
      </c>
      <c r="AJ313" t="s">
        <v>1168</v>
      </c>
      <c r="AK313" t="s">
        <v>4878</v>
      </c>
      <c r="AL313" t="s">
        <v>1521</v>
      </c>
      <c r="AM313" t="s">
        <v>4878</v>
      </c>
      <c r="AN313" t="s">
        <v>1181</v>
      </c>
      <c r="AO313" t="s">
        <v>4021</v>
      </c>
      <c r="AP313" t="s">
        <v>22503</v>
      </c>
      <c r="AQ313" t="s">
        <v>14</v>
      </c>
      <c r="AR313" t="s">
        <v>14</v>
      </c>
      <c r="AS313" t="s">
        <v>14</v>
      </c>
      <c r="AT313" t="s">
        <v>14</v>
      </c>
      <c r="AU313" t="s">
        <v>4869</v>
      </c>
      <c r="AV313" t="s">
        <v>1853</v>
      </c>
      <c r="AW313" t="s">
        <v>1853</v>
      </c>
      <c r="AX313" t="s">
        <v>1853</v>
      </c>
      <c r="AY313" t="s">
        <v>4935</v>
      </c>
      <c r="AZ313" t="s">
        <v>22192</v>
      </c>
      <c r="BA313" t="s">
        <v>22192</v>
      </c>
      <c r="BB313" t="s">
        <v>22075</v>
      </c>
      <c r="BC313">
        <v>26643.97</v>
      </c>
      <c r="BD313">
        <v>30907</v>
      </c>
      <c r="BE313" t="s">
        <v>14</v>
      </c>
      <c r="BF313" t="s">
        <v>14</v>
      </c>
      <c r="BG313" t="s">
        <v>2214</v>
      </c>
      <c r="BH313" t="s">
        <v>14</v>
      </c>
      <c r="BI313" t="s">
        <v>22092</v>
      </c>
      <c r="BJ313" t="s">
        <v>4938</v>
      </c>
      <c r="BK313" t="s">
        <v>14</v>
      </c>
      <c r="BL313" t="s">
        <v>14</v>
      </c>
      <c r="BM313" t="s">
        <v>14</v>
      </c>
      <c r="BN313" t="s">
        <v>4943</v>
      </c>
      <c r="BO313" t="s">
        <v>14</v>
      </c>
      <c r="BP313" t="s">
        <v>4937</v>
      </c>
      <c r="BQ313" t="s">
        <v>2217</v>
      </c>
      <c r="BR313" t="s">
        <v>2303</v>
      </c>
      <c r="BS313" t="s">
        <v>2376</v>
      </c>
      <c r="BT313" t="s">
        <v>14</v>
      </c>
      <c r="BU313" t="s">
        <v>14</v>
      </c>
      <c r="BV313" t="s">
        <v>14</v>
      </c>
      <c r="BW313" t="s">
        <v>14</v>
      </c>
      <c r="BX313" t="s">
        <v>14</v>
      </c>
      <c r="BY313" t="s">
        <v>2220</v>
      </c>
      <c r="BZ313" t="s">
        <v>4937</v>
      </c>
      <c r="CA313" t="s">
        <v>14</v>
      </c>
      <c r="CB313" t="s">
        <v>14</v>
      </c>
      <c r="CC313" t="s">
        <v>14</v>
      </c>
      <c r="CD313" t="s">
        <v>14</v>
      </c>
      <c r="CE313" t="s">
        <v>14</v>
      </c>
      <c r="CF313" t="s">
        <v>4944</v>
      </c>
      <c r="CG313" t="s">
        <v>1001</v>
      </c>
      <c r="CH313" t="s">
        <v>22075</v>
      </c>
      <c r="CJ313" t="s">
        <v>362</v>
      </c>
      <c r="CK313" t="s">
        <v>24</v>
      </c>
      <c r="CM313" s="4" t="str">
        <f>_xlfn.XLOOKUP($CG313,tbl_area_24_07_2024[Nombre Área],tbl_area_24_07_2024[Estado],"Si no se encuentra",2,)</f>
        <v>Michoacán</v>
      </c>
      <c r="CN313" s="4" t="str">
        <f>_xlfn.XLOOKUP($CG313,tbl_area_24_07_2024[Nombre Área],tbl_area_24_07_2024[Estructura],"Si no se encuentra",2,)</f>
        <v>Juntas Distritales</v>
      </c>
    </row>
    <row r="314" spans="1:92" ht="34.9" customHeight="1" x14ac:dyDescent="0.85">
      <c r="A314" t="s">
        <v>22073</v>
      </c>
      <c r="B314" t="s">
        <v>22074</v>
      </c>
      <c r="C314" t="s">
        <v>22075</v>
      </c>
      <c r="D314" t="s">
        <v>2199</v>
      </c>
      <c r="E314" t="s">
        <v>2507</v>
      </c>
      <c r="F314" t="s">
        <v>2201</v>
      </c>
      <c r="G314" t="s">
        <v>4945</v>
      </c>
      <c r="H314" t="s">
        <v>14</v>
      </c>
      <c r="I314" t="s">
        <v>4860</v>
      </c>
      <c r="J314" t="s">
        <v>4946</v>
      </c>
      <c r="K314" t="s">
        <v>2736</v>
      </c>
      <c r="L314" t="s">
        <v>14</v>
      </c>
      <c r="M314" t="s">
        <v>14</v>
      </c>
      <c r="N314" t="s">
        <v>4947</v>
      </c>
      <c r="O314" t="s">
        <v>2736</v>
      </c>
      <c r="P314" t="s">
        <v>14</v>
      </c>
      <c r="Q314" t="s">
        <v>2736</v>
      </c>
      <c r="R314" t="s">
        <v>2736</v>
      </c>
      <c r="S314" t="s">
        <v>14</v>
      </c>
      <c r="T314" t="s">
        <v>14</v>
      </c>
      <c r="U314" t="s">
        <v>14</v>
      </c>
      <c r="V314" t="s">
        <v>14</v>
      </c>
      <c r="W314" t="s">
        <v>14</v>
      </c>
      <c r="X314" t="s">
        <v>14</v>
      </c>
      <c r="Y314" t="s">
        <v>14</v>
      </c>
      <c r="Z314" t="s">
        <v>14</v>
      </c>
      <c r="AA314" t="s">
        <v>4930</v>
      </c>
      <c r="AB314" t="s">
        <v>2736</v>
      </c>
      <c r="AC314" t="s">
        <v>4931</v>
      </c>
      <c r="AD314" t="s">
        <v>2207</v>
      </c>
      <c r="AE314" t="s">
        <v>4932</v>
      </c>
      <c r="AF314" t="s">
        <v>1559</v>
      </c>
      <c r="AG314" t="s">
        <v>2724</v>
      </c>
      <c r="AH314" t="s">
        <v>2209</v>
      </c>
      <c r="AI314" t="s">
        <v>2287</v>
      </c>
      <c r="AJ314" t="s">
        <v>1168</v>
      </c>
      <c r="AK314" t="s">
        <v>4878</v>
      </c>
      <c r="AL314" t="s">
        <v>1521</v>
      </c>
      <c r="AM314" t="s">
        <v>4878</v>
      </c>
      <c r="AN314" t="s">
        <v>1181</v>
      </c>
      <c r="AO314" t="s">
        <v>4021</v>
      </c>
      <c r="AP314" t="s">
        <v>22500</v>
      </c>
      <c r="AQ314" t="s">
        <v>14</v>
      </c>
      <c r="AR314" t="s">
        <v>14</v>
      </c>
      <c r="AS314" t="s">
        <v>14</v>
      </c>
      <c r="AT314" t="s">
        <v>14</v>
      </c>
      <c r="AU314" t="s">
        <v>4869</v>
      </c>
      <c r="AV314" t="s">
        <v>1853</v>
      </c>
      <c r="AW314" t="s">
        <v>1853</v>
      </c>
      <c r="AX314" t="s">
        <v>1853</v>
      </c>
      <c r="AY314" t="s">
        <v>4945</v>
      </c>
      <c r="AZ314" t="s">
        <v>22192</v>
      </c>
      <c r="BA314" t="s">
        <v>22192</v>
      </c>
      <c r="BB314" t="s">
        <v>22075</v>
      </c>
      <c r="BC314">
        <v>11519.54</v>
      </c>
      <c r="BD314">
        <v>13362.67</v>
      </c>
      <c r="BE314" t="s">
        <v>14</v>
      </c>
      <c r="BF314" t="s">
        <v>14</v>
      </c>
      <c r="BG314" t="s">
        <v>2214</v>
      </c>
      <c r="BH314" t="s">
        <v>14</v>
      </c>
      <c r="BI314" t="s">
        <v>22092</v>
      </c>
      <c r="BJ314" t="s">
        <v>4947</v>
      </c>
      <c r="BK314" t="s">
        <v>14</v>
      </c>
      <c r="BL314" t="s">
        <v>14</v>
      </c>
      <c r="BM314" t="s">
        <v>14</v>
      </c>
      <c r="BN314" t="s">
        <v>4948</v>
      </c>
      <c r="BO314" t="s">
        <v>14</v>
      </c>
      <c r="BP314" t="s">
        <v>2736</v>
      </c>
      <c r="BQ314" t="s">
        <v>2217</v>
      </c>
      <c r="BR314" t="s">
        <v>2303</v>
      </c>
      <c r="BS314" t="s">
        <v>2376</v>
      </c>
      <c r="BT314" t="s">
        <v>14</v>
      </c>
      <c r="BU314" t="s">
        <v>14</v>
      </c>
      <c r="BV314" t="s">
        <v>14</v>
      </c>
      <c r="BW314" t="s">
        <v>14</v>
      </c>
      <c r="BX314" t="s">
        <v>14</v>
      </c>
      <c r="BY314" t="s">
        <v>2220</v>
      </c>
      <c r="BZ314" t="s">
        <v>2736</v>
      </c>
      <c r="CA314" t="s">
        <v>14</v>
      </c>
      <c r="CB314" t="s">
        <v>14</v>
      </c>
      <c r="CC314" t="s">
        <v>14</v>
      </c>
      <c r="CD314" t="s">
        <v>14</v>
      </c>
      <c r="CE314" t="s">
        <v>14</v>
      </c>
      <c r="CF314" t="s">
        <v>4949</v>
      </c>
      <c r="CG314" t="s">
        <v>1001</v>
      </c>
      <c r="CH314" t="s">
        <v>22075</v>
      </c>
      <c r="CJ314" t="s">
        <v>362</v>
      </c>
      <c r="CK314" t="s">
        <v>24</v>
      </c>
      <c r="CM314" s="4" t="str">
        <f>_xlfn.XLOOKUP($CG314,tbl_area_24_07_2024[Nombre Área],tbl_area_24_07_2024[Estado],"Si no se encuentra",2,)</f>
        <v>Michoacán</v>
      </c>
      <c r="CN314" s="4" t="str">
        <f>_xlfn.XLOOKUP($CG314,tbl_area_24_07_2024[Nombre Área],tbl_area_24_07_2024[Estructura],"Si no se encuentra",2,)</f>
        <v>Juntas Distritales</v>
      </c>
    </row>
    <row r="315" spans="1:92" ht="34.9" customHeight="1" x14ac:dyDescent="0.85">
      <c r="A315" t="s">
        <v>22073</v>
      </c>
      <c r="B315" t="s">
        <v>22074</v>
      </c>
      <c r="C315" t="s">
        <v>22075</v>
      </c>
      <c r="D315" t="s">
        <v>2199</v>
      </c>
      <c r="E315" t="s">
        <v>2507</v>
      </c>
      <c r="F315" t="s">
        <v>2201</v>
      </c>
      <c r="G315" t="s">
        <v>4950</v>
      </c>
      <c r="H315" t="s">
        <v>14</v>
      </c>
      <c r="I315" t="s">
        <v>4860</v>
      </c>
      <c r="J315" t="s">
        <v>4951</v>
      </c>
      <c r="K315" t="s">
        <v>4952</v>
      </c>
      <c r="L315" t="s">
        <v>14</v>
      </c>
      <c r="M315" t="s">
        <v>14</v>
      </c>
      <c r="N315" t="s">
        <v>4953</v>
      </c>
      <c r="O315" t="s">
        <v>4952</v>
      </c>
      <c r="P315" t="s">
        <v>14</v>
      </c>
      <c r="Q315" t="s">
        <v>4952</v>
      </c>
      <c r="R315" t="s">
        <v>4952</v>
      </c>
      <c r="S315" t="s">
        <v>14</v>
      </c>
      <c r="T315" t="s">
        <v>14</v>
      </c>
      <c r="U315" t="s">
        <v>14</v>
      </c>
      <c r="V315" t="s">
        <v>14</v>
      </c>
      <c r="W315" t="s">
        <v>272</v>
      </c>
      <c r="X315" t="s">
        <v>1672</v>
      </c>
      <c r="Y315" t="s">
        <v>479</v>
      </c>
      <c r="Z315" t="s">
        <v>18</v>
      </c>
      <c r="AA315" t="s">
        <v>14</v>
      </c>
      <c r="AB315" t="s">
        <v>4952</v>
      </c>
      <c r="AC315" t="s">
        <v>4954</v>
      </c>
      <c r="AD315" t="s">
        <v>2207</v>
      </c>
      <c r="AE315" t="s">
        <v>1973</v>
      </c>
      <c r="AF315" t="s">
        <v>1466</v>
      </c>
      <c r="AG315" t="s">
        <v>14</v>
      </c>
      <c r="AH315" t="s">
        <v>2209</v>
      </c>
      <c r="AI315" t="s">
        <v>4955</v>
      </c>
      <c r="AJ315" t="s">
        <v>1168</v>
      </c>
      <c r="AK315" t="s">
        <v>4878</v>
      </c>
      <c r="AL315" t="s">
        <v>1521</v>
      </c>
      <c r="AM315" t="s">
        <v>4878</v>
      </c>
      <c r="AN315" t="s">
        <v>1181</v>
      </c>
      <c r="AO315" t="s">
        <v>4021</v>
      </c>
      <c r="AP315" t="s">
        <v>22506</v>
      </c>
      <c r="AQ315" t="s">
        <v>14</v>
      </c>
      <c r="AR315" t="s">
        <v>14</v>
      </c>
      <c r="AS315" t="s">
        <v>14</v>
      </c>
      <c r="AT315" t="s">
        <v>14</v>
      </c>
      <c r="AU315" t="s">
        <v>4869</v>
      </c>
      <c r="AV315" t="s">
        <v>1853</v>
      </c>
      <c r="AW315" t="s">
        <v>1853</v>
      </c>
      <c r="AX315" t="s">
        <v>1853</v>
      </c>
      <c r="AY315" t="s">
        <v>4950</v>
      </c>
      <c r="AZ315" t="s">
        <v>22192</v>
      </c>
      <c r="BA315" t="s">
        <v>22192</v>
      </c>
      <c r="BB315" t="s">
        <v>22075</v>
      </c>
      <c r="BC315">
        <v>1280.17</v>
      </c>
      <c r="BD315">
        <v>1485</v>
      </c>
      <c r="BE315" t="s">
        <v>14</v>
      </c>
      <c r="BF315" t="s">
        <v>14</v>
      </c>
      <c r="BG315" t="s">
        <v>2214</v>
      </c>
      <c r="BH315" t="s">
        <v>14</v>
      </c>
      <c r="BI315" t="s">
        <v>22092</v>
      </c>
      <c r="BJ315" t="s">
        <v>4953</v>
      </c>
      <c r="BK315" t="s">
        <v>14</v>
      </c>
      <c r="BL315" t="s">
        <v>14</v>
      </c>
      <c r="BM315" t="s">
        <v>14</v>
      </c>
      <c r="BN315" t="s">
        <v>4956</v>
      </c>
      <c r="BO315" t="s">
        <v>14</v>
      </c>
      <c r="BP315" t="s">
        <v>4952</v>
      </c>
      <c r="BQ315" t="s">
        <v>2217</v>
      </c>
      <c r="BR315" t="s">
        <v>2303</v>
      </c>
      <c r="BS315" t="s">
        <v>2376</v>
      </c>
      <c r="BT315" t="s">
        <v>14</v>
      </c>
      <c r="BU315" t="s">
        <v>14</v>
      </c>
      <c r="BV315" t="s">
        <v>14</v>
      </c>
      <c r="BW315" t="s">
        <v>14</v>
      </c>
      <c r="BX315" t="s">
        <v>14</v>
      </c>
      <c r="BY315" t="s">
        <v>2220</v>
      </c>
      <c r="BZ315" t="s">
        <v>4952</v>
      </c>
      <c r="CA315" t="s">
        <v>14</v>
      </c>
      <c r="CB315" t="s">
        <v>14</v>
      </c>
      <c r="CC315" t="s">
        <v>14</v>
      </c>
      <c r="CD315" t="s">
        <v>14</v>
      </c>
      <c r="CE315" t="s">
        <v>14</v>
      </c>
      <c r="CF315" t="s">
        <v>4957</v>
      </c>
      <c r="CG315" t="s">
        <v>1001</v>
      </c>
      <c r="CH315" t="s">
        <v>22075</v>
      </c>
      <c r="CJ315" t="s">
        <v>362</v>
      </c>
      <c r="CK315" t="s">
        <v>24</v>
      </c>
      <c r="CM315" s="4" t="str">
        <f>_xlfn.XLOOKUP($CG315,tbl_area_24_07_2024[Nombre Área],tbl_area_24_07_2024[Estado],"Si no se encuentra",2,)</f>
        <v>Michoacán</v>
      </c>
      <c r="CN315" s="4" t="str">
        <f>_xlfn.XLOOKUP($CG315,tbl_area_24_07_2024[Nombre Área],tbl_area_24_07_2024[Estructura],"Si no se encuentra",2,)</f>
        <v>Juntas Distritales</v>
      </c>
    </row>
    <row r="316" spans="1:92" ht="34.9" customHeight="1" x14ac:dyDescent="0.85">
      <c r="A316" t="s">
        <v>22073</v>
      </c>
      <c r="B316" t="s">
        <v>22074</v>
      </c>
      <c r="C316" t="s">
        <v>22075</v>
      </c>
      <c r="D316" t="s">
        <v>2199</v>
      </c>
      <c r="E316" t="s">
        <v>2507</v>
      </c>
      <c r="F316" t="s">
        <v>2201</v>
      </c>
      <c r="G316" t="s">
        <v>4958</v>
      </c>
      <c r="H316" t="s">
        <v>14</v>
      </c>
      <c r="I316" t="s">
        <v>4860</v>
      </c>
      <c r="J316" t="s">
        <v>4959</v>
      </c>
      <c r="K316" t="s">
        <v>4960</v>
      </c>
      <c r="L316" t="s">
        <v>14</v>
      </c>
      <c r="M316" t="s">
        <v>14</v>
      </c>
      <c r="N316" t="s">
        <v>4961</v>
      </c>
      <c r="O316" t="s">
        <v>4960</v>
      </c>
      <c r="P316" t="s">
        <v>14</v>
      </c>
      <c r="Q316" t="s">
        <v>4960</v>
      </c>
      <c r="R316" t="s">
        <v>4960</v>
      </c>
      <c r="S316" t="s">
        <v>14</v>
      </c>
      <c r="T316" t="s">
        <v>14</v>
      </c>
      <c r="U316" t="s">
        <v>14</v>
      </c>
      <c r="V316" t="s">
        <v>14</v>
      </c>
      <c r="W316" t="s">
        <v>14</v>
      </c>
      <c r="X316" t="s">
        <v>14</v>
      </c>
      <c r="Y316" t="s">
        <v>14</v>
      </c>
      <c r="Z316" t="s">
        <v>14</v>
      </c>
      <c r="AA316" t="s">
        <v>4939</v>
      </c>
      <c r="AB316" t="s">
        <v>4960</v>
      </c>
      <c r="AC316" t="s">
        <v>4940</v>
      </c>
      <c r="AD316" t="s">
        <v>2311</v>
      </c>
      <c r="AE316" t="s">
        <v>4941</v>
      </c>
      <c r="AF316" t="s">
        <v>4942</v>
      </c>
      <c r="AG316" t="s">
        <v>14</v>
      </c>
      <c r="AH316" t="s">
        <v>2209</v>
      </c>
      <c r="AI316" t="s">
        <v>4903</v>
      </c>
      <c r="AJ316" t="s">
        <v>1168</v>
      </c>
      <c r="AK316" t="s">
        <v>4878</v>
      </c>
      <c r="AL316" t="s">
        <v>1521</v>
      </c>
      <c r="AM316" t="s">
        <v>4878</v>
      </c>
      <c r="AN316" t="s">
        <v>1181</v>
      </c>
      <c r="AO316" t="s">
        <v>4021</v>
      </c>
      <c r="AP316" t="s">
        <v>22503</v>
      </c>
      <c r="AQ316" t="s">
        <v>14</v>
      </c>
      <c r="AR316" t="s">
        <v>14</v>
      </c>
      <c r="AS316" t="s">
        <v>14</v>
      </c>
      <c r="AT316" t="s">
        <v>14</v>
      </c>
      <c r="AU316" t="s">
        <v>4869</v>
      </c>
      <c r="AV316" t="s">
        <v>1853</v>
      </c>
      <c r="AW316" t="s">
        <v>1853</v>
      </c>
      <c r="AX316" t="s">
        <v>1853</v>
      </c>
      <c r="AY316" t="s">
        <v>4958</v>
      </c>
      <c r="AZ316" t="s">
        <v>22192</v>
      </c>
      <c r="BA316" t="s">
        <v>22192</v>
      </c>
      <c r="BB316" t="s">
        <v>22075</v>
      </c>
      <c r="BC316">
        <v>31254.31</v>
      </c>
      <c r="BD316">
        <v>36255</v>
      </c>
      <c r="BE316" t="s">
        <v>14</v>
      </c>
      <c r="BF316" t="s">
        <v>14</v>
      </c>
      <c r="BG316" t="s">
        <v>2214</v>
      </c>
      <c r="BH316" t="s">
        <v>14</v>
      </c>
      <c r="BI316" t="s">
        <v>22092</v>
      </c>
      <c r="BJ316" t="s">
        <v>4961</v>
      </c>
      <c r="BK316" t="s">
        <v>14</v>
      </c>
      <c r="BL316" t="s">
        <v>14</v>
      </c>
      <c r="BM316" t="s">
        <v>14</v>
      </c>
      <c r="BN316" t="s">
        <v>4962</v>
      </c>
      <c r="BO316" t="s">
        <v>14</v>
      </c>
      <c r="BP316" t="s">
        <v>4960</v>
      </c>
      <c r="BQ316" t="s">
        <v>2217</v>
      </c>
      <c r="BR316" t="s">
        <v>2303</v>
      </c>
      <c r="BS316" t="s">
        <v>2376</v>
      </c>
      <c r="BT316" t="s">
        <v>14</v>
      </c>
      <c r="BU316" t="s">
        <v>14</v>
      </c>
      <c r="BV316" t="s">
        <v>14</v>
      </c>
      <c r="BW316" t="s">
        <v>14</v>
      </c>
      <c r="BX316" t="s">
        <v>14</v>
      </c>
      <c r="BY316" t="s">
        <v>2220</v>
      </c>
      <c r="BZ316" t="s">
        <v>4960</v>
      </c>
      <c r="CA316" t="s">
        <v>14</v>
      </c>
      <c r="CB316" t="s">
        <v>14</v>
      </c>
      <c r="CC316" t="s">
        <v>14</v>
      </c>
      <c r="CD316" t="s">
        <v>14</v>
      </c>
      <c r="CE316" t="s">
        <v>14</v>
      </c>
      <c r="CF316" t="s">
        <v>4963</v>
      </c>
      <c r="CG316" t="s">
        <v>1001</v>
      </c>
      <c r="CH316" t="s">
        <v>22075</v>
      </c>
      <c r="CJ316" t="s">
        <v>362</v>
      </c>
      <c r="CK316" t="s">
        <v>24</v>
      </c>
      <c r="CM316" s="4" t="str">
        <f>_xlfn.XLOOKUP($CG316,tbl_area_24_07_2024[Nombre Área],tbl_area_24_07_2024[Estado],"Si no se encuentra",2,)</f>
        <v>Michoacán</v>
      </c>
      <c r="CN316" s="4" t="str">
        <f>_xlfn.XLOOKUP($CG316,tbl_area_24_07_2024[Nombre Área],tbl_area_24_07_2024[Estructura],"Si no se encuentra",2,)</f>
        <v>Juntas Distritales</v>
      </c>
    </row>
    <row r="317" spans="1:92" ht="34.9" customHeight="1" x14ac:dyDescent="0.85">
      <c r="A317" t="s">
        <v>22073</v>
      </c>
      <c r="B317" t="s">
        <v>22074</v>
      </c>
      <c r="C317" t="s">
        <v>22075</v>
      </c>
      <c r="D317" t="s">
        <v>2199</v>
      </c>
      <c r="E317" t="s">
        <v>2507</v>
      </c>
      <c r="F317" t="s">
        <v>2201</v>
      </c>
      <c r="G317" t="s">
        <v>4964</v>
      </c>
      <c r="H317" t="s">
        <v>14</v>
      </c>
      <c r="I317" t="s">
        <v>4860</v>
      </c>
      <c r="J317" t="s">
        <v>4965</v>
      </c>
      <c r="K317" t="s">
        <v>22507</v>
      </c>
      <c r="L317" t="s">
        <v>14</v>
      </c>
      <c r="M317" t="s">
        <v>14</v>
      </c>
      <c r="N317" t="s">
        <v>4966</v>
      </c>
      <c r="O317" t="s">
        <v>22507</v>
      </c>
      <c r="P317" t="s">
        <v>14</v>
      </c>
      <c r="Q317" t="s">
        <v>22507</v>
      </c>
      <c r="R317" t="s">
        <v>22507</v>
      </c>
      <c r="S317" t="s">
        <v>14</v>
      </c>
      <c r="T317" t="s">
        <v>14</v>
      </c>
      <c r="U317" t="s">
        <v>14</v>
      </c>
      <c r="V317" t="s">
        <v>14</v>
      </c>
      <c r="W317" t="s">
        <v>469</v>
      </c>
      <c r="X317" t="s">
        <v>305</v>
      </c>
      <c r="Y317" t="s">
        <v>21</v>
      </c>
      <c r="Z317" t="s">
        <v>12</v>
      </c>
      <c r="AA317" t="s">
        <v>14</v>
      </c>
      <c r="AB317" t="s">
        <v>22507</v>
      </c>
      <c r="AC317" t="s">
        <v>4967</v>
      </c>
      <c r="AD317" t="s">
        <v>2207</v>
      </c>
      <c r="AE317" t="s">
        <v>4968</v>
      </c>
      <c r="AF317" t="s">
        <v>1567</v>
      </c>
      <c r="AG317" t="s">
        <v>14</v>
      </c>
      <c r="AH317" t="s">
        <v>2209</v>
      </c>
      <c r="AI317" t="s">
        <v>2287</v>
      </c>
      <c r="AJ317" t="s">
        <v>1168</v>
      </c>
      <c r="AK317" t="s">
        <v>4878</v>
      </c>
      <c r="AL317" t="s">
        <v>1521</v>
      </c>
      <c r="AM317" t="s">
        <v>4878</v>
      </c>
      <c r="AN317" t="s">
        <v>1181</v>
      </c>
      <c r="AO317" t="s">
        <v>4021</v>
      </c>
      <c r="AP317" t="s">
        <v>22500</v>
      </c>
      <c r="AQ317" t="s">
        <v>14</v>
      </c>
      <c r="AR317" t="s">
        <v>14</v>
      </c>
      <c r="AS317" t="s">
        <v>14</v>
      </c>
      <c r="AT317" t="s">
        <v>14</v>
      </c>
      <c r="AU317" t="s">
        <v>4869</v>
      </c>
      <c r="AV317" t="s">
        <v>1853</v>
      </c>
      <c r="AW317" t="s">
        <v>1853</v>
      </c>
      <c r="AX317" t="s">
        <v>1853</v>
      </c>
      <c r="AY317" t="s">
        <v>4964</v>
      </c>
      <c r="AZ317" t="s">
        <v>22192</v>
      </c>
      <c r="BA317" t="s">
        <v>22192</v>
      </c>
      <c r="BB317" t="s">
        <v>22075</v>
      </c>
      <c r="BC317">
        <v>3684</v>
      </c>
      <c r="BD317">
        <v>4273.4399999999996</v>
      </c>
      <c r="BE317" t="s">
        <v>14</v>
      </c>
      <c r="BF317" t="s">
        <v>14</v>
      </c>
      <c r="BG317" t="s">
        <v>2214</v>
      </c>
      <c r="BH317" t="s">
        <v>14</v>
      </c>
      <c r="BI317" t="s">
        <v>22092</v>
      </c>
      <c r="BJ317" t="s">
        <v>4966</v>
      </c>
      <c r="BK317" t="s">
        <v>14</v>
      </c>
      <c r="BL317" t="s">
        <v>14</v>
      </c>
      <c r="BM317" t="s">
        <v>14</v>
      </c>
      <c r="BN317" t="s">
        <v>4969</v>
      </c>
      <c r="BO317" t="s">
        <v>14</v>
      </c>
      <c r="BP317" t="s">
        <v>22507</v>
      </c>
      <c r="BQ317" t="s">
        <v>2217</v>
      </c>
      <c r="BR317" t="s">
        <v>2303</v>
      </c>
      <c r="BS317" t="s">
        <v>2376</v>
      </c>
      <c r="BT317" t="s">
        <v>14</v>
      </c>
      <c r="BU317" t="s">
        <v>14</v>
      </c>
      <c r="BV317" t="s">
        <v>14</v>
      </c>
      <c r="BW317" t="s">
        <v>14</v>
      </c>
      <c r="BX317" t="s">
        <v>14</v>
      </c>
      <c r="BY317" t="s">
        <v>2220</v>
      </c>
      <c r="BZ317" t="s">
        <v>22507</v>
      </c>
      <c r="CA317" t="s">
        <v>14</v>
      </c>
      <c r="CB317" t="s">
        <v>14</v>
      </c>
      <c r="CC317" t="s">
        <v>14</v>
      </c>
      <c r="CD317" t="s">
        <v>14</v>
      </c>
      <c r="CE317" t="s">
        <v>14</v>
      </c>
      <c r="CF317" t="s">
        <v>4970</v>
      </c>
      <c r="CG317" t="s">
        <v>1001</v>
      </c>
      <c r="CH317" t="s">
        <v>22075</v>
      </c>
      <c r="CJ317" t="s">
        <v>362</v>
      </c>
      <c r="CK317" t="s">
        <v>24</v>
      </c>
      <c r="CM317" s="4" t="str">
        <f>_xlfn.XLOOKUP($CG317,tbl_area_24_07_2024[Nombre Área],tbl_area_24_07_2024[Estado],"Si no se encuentra",2,)</f>
        <v>Michoacán</v>
      </c>
      <c r="CN317" s="4" t="str">
        <f>_xlfn.XLOOKUP($CG317,tbl_area_24_07_2024[Nombre Área],tbl_area_24_07_2024[Estructura],"Si no se encuentra",2,)</f>
        <v>Juntas Distritales</v>
      </c>
    </row>
    <row r="318" spans="1:92" ht="34.9" customHeight="1" x14ac:dyDescent="0.85">
      <c r="A318" t="s">
        <v>22073</v>
      </c>
      <c r="B318" t="s">
        <v>22074</v>
      </c>
      <c r="C318" t="s">
        <v>22075</v>
      </c>
      <c r="D318" t="s">
        <v>2199</v>
      </c>
      <c r="E318" t="s">
        <v>2507</v>
      </c>
      <c r="F318" t="s">
        <v>2201</v>
      </c>
      <c r="G318" t="s">
        <v>4971</v>
      </c>
      <c r="H318" t="s">
        <v>14</v>
      </c>
      <c r="I318" t="s">
        <v>4860</v>
      </c>
      <c r="J318" t="s">
        <v>4972</v>
      </c>
      <c r="K318" t="s">
        <v>4973</v>
      </c>
      <c r="L318" t="s">
        <v>14</v>
      </c>
      <c r="M318" t="s">
        <v>14</v>
      </c>
      <c r="N318" t="s">
        <v>4974</v>
      </c>
      <c r="O318" t="s">
        <v>4973</v>
      </c>
      <c r="P318" t="s">
        <v>14</v>
      </c>
      <c r="Q318" t="s">
        <v>4973</v>
      </c>
      <c r="R318" t="s">
        <v>4973</v>
      </c>
      <c r="S318" t="s">
        <v>14</v>
      </c>
      <c r="T318" t="s">
        <v>14</v>
      </c>
      <c r="U318" t="s">
        <v>14</v>
      </c>
      <c r="V318" t="s">
        <v>14</v>
      </c>
      <c r="W318" t="s">
        <v>14</v>
      </c>
      <c r="X318" t="s">
        <v>14</v>
      </c>
      <c r="Y318" t="s">
        <v>14</v>
      </c>
      <c r="Z318" t="s">
        <v>14</v>
      </c>
      <c r="AA318" t="s">
        <v>4890</v>
      </c>
      <c r="AB318" t="s">
        <v>4973</v>
      </c>
      <c r="AC318" t="s">
        <v>4891</v>
      </c>
      <c r="AD318" t="s">
        <v>2207</v>
      </c>
      <c r="AE318" t="s">
        <v>4892</v>
      </c>
      <c r="AF318" t="s">
        <v>4893</v>
      </c>
      <c r="AG318" t="s">
        <v>2724</v>
      </c>
      <c r="AH318" t="s">
        <v>2209</v>
      </c>
      <c r="AI318" t="s">
        <v>4894</v>
      </c>
      <c r="AJ318" t="s">
        <v>1168</v>
      </c>
      <c r="AK318" t="s">
        <v>1665</v>
      </c>
      <c r="AL318" t="s">
        <v>1472</v>
      </c>
      <c r="AM318" t="s">
        <v>1665</v>
      </c>
      <c r="AN318" t="s">
        <v>1181</v>
      </c>
      <c r="AO318" t="s">
        <v>4021</v>
      </c>
      <c r="AP318" t="s">
        <v>22502</v>
      </c>
      <c r="AQ318" t="s">
        <v>14</v>
      </c>
      <c r="AR318" t="s">
        <v>14</v>
      </c>
      <c r="AS318" t="s">
        <v>14</v>
      </c>
      <c r="AT318" t="s">
        <v>14</v>
      </c>
      <c r="AU318" t="s">
        <v>4869</v>
      </c>
      <c r="AV318" t="s">
        <v>1853</v>
      </c>
      <c r="AW318" t="s">
        <v>1853</v>
      </c>
      <c r="AX318" t="s">
        <v>1853</v>
      </c>
      <c r="AY318" t="s">
        <v>4971</v>
      </c>
      <c r="AZ318" t="s">
        <v>22192</v>
      </c>
      <c r="BA318" t="s">
        <v>22188</v>
      </c>
      <c r="BB318" t="s">
        <v>22075</v>
      </c>
      <c r="BC318">
        <v>2759.48</v>
      </c>
      <c r="BD318">
        <v>3201</v>
      </c>
      <c r="BE318" t="s">
        <v>14</v>
      </c>
      <c r="BF318" t="s">
        <v>14</v>
      </c>
      <c r="BG318" t="s">
        <v>2214</v>
      </c>
      <c r="BH318" t="s">
        <v>14</v>
      </c>
      <c r="BI318" t="s">
        <v>22092</v>
      </c>
      <c r="BJ318" t="s">
        <v>4974</v>
      </c>
      <c r="BK318" t="s">
        <v>14</v>
      </c>
      <c r="BL318" t="s">
        <v>14</v>
      </c>
      <c r="BM318" t="s">
        <v>14</v>
      </c>
      <c r="BN318" t="s">
        <v>4975</v>
      </c>
      <c r="BO318" t="s">
        <v>14</v>
      </c>
      <c r="BP318" t="s">
        <v>4973</v>
      </c>
      <c r="BQ318" t="s">
        <v>2217</v>
      </c>
      <c r="BR318" t="s">
        <v>2303</v>
      </c>
      <c r="BS318" t="s">
        <v>2376</v>
      </c>
      <c r="BT318" t="s">
        <v>14</v>
      </c>
      <c r="BU318" t="s">
        <v>14</v>
      </c>
      <c r="BV318" t="s">
        <v>14</v>
      </c>
      <c r="BW318" t="s">
        <v>14</v>
      </c>
      <c r="BX318" t="s">
        <v>14</v>
      </c>
      <c r="BY318" t="s">
        <v>2220</v>
      </c>
      <c r="BZ318" t="s">
        <v>4973</v>
      </c>
      <c r="CA318" t="s">
        <v>14</v>
      </c>
      <c r="CB318" t="s">
        <v>14</v>
      </c>
      <c r="CC318" t="s">
        <v>14</v>
      </c>
      <c r="CD318" t="s">
        <v>14</v>
      </c>
      <c r="CE318" t="s">
        <v>14</v>
      </c>
      <c r="CF318" t="s">
        <v>4976</v>
      </c>
      <c r="CG318" t="s">
        <v>1001</v>
      </c>
      <c r="CH318" t="s">
        <v>22075</v>
      </c>
      <c r="CJ318" t="s">
        <v>362</v>
      </c>
      <c r="CK318" t="s">
        <v>24</v>
      </c>
      <c r="CM318" s="4" t="str">
        <f>_xlfn.XLOOKUP($CG318,tbl_area_24_07_2024[Nombre Área],tbl_area_24_07_2024[Estado],"Si no se encuentra",2,)</f>
        <v>Michoacán</v>
      </c>
      <c r="CN318" s="4" t="str">
        <f>_xlfn.XLOOKUP($CG318,tbl_area_24_07_2024[Nombre Área],tbl_area_24_07_2024[Estructura],"Si no se encuentra",2,)</f>
        <v>Juntas Distritales</v>
      </c>
    </row>
    <row r="319" spans="1:92" ht="34.9" customHeight="1" x14ac:dyDescent="0.85">
      <c r="A319" t="s">
        <v>22073</v>
      </c>
      <c r="B319" t="s">
        <v>22074</v>
      </c>
      <c r="C319" t="s">
        <v>22075</v>
      </c>
      <c r="D319" t="s">
        <v>2199</v>
      </c>
      <c r="E319" t="s">
        <v>2507</v>
      </c>
      <c r="F319" t="s">
        <v>2201</v>
      </c>
      <c r="G319" t="s">
        <v>4977</v>
      </c>
      <c r="H319" t="s">
        <v>14</v>
      </c>
      <c r="I319" t="s">
        <v>4860</v>
      </c>
      <c r="J319" t="s">
        <v>4978</v>
      </c>
      <c r="K319" t="s">
        <v>4979</v>
      </c>
      <c r="L319" t="s">
        <v>14</v>
      </c>
      <c r="M319" t="s">
        <v>14</v>
      </c>
      <c r="N319" t="s">
        <v>4980</v>
      </c>
      <c r="O319" t="s">
        <v>4979</v>
      </c>
      <c r="P319" t="s">
        <v>14</v>
      </c>
      <c r="Q319" t="s">
        <v>4979</v>
      </c>
      <c r="R319" t="s">
        <v>4979</v>
      </c>
      <c r="S319" t="s">
        <v>14</v>
      </c>
      <c r="T319" t="s">
        <v>14</v>
      </c>
      <c r="U319" t="s">
        <v>14</v>
      </c>
      <c r="V319" t="s">
        <v>14</v>
      </c>
      <c r="W319" t="s">
        <v>14</v>
      </c>
      <c r="X319" t="s">
        <v>14</v>
      </c>
      <c r="Y319" t="s">
        <v>14</v>
      </c>
      <c r="Z319" t="s">
        <v>14</v>
      </c>
      <c r="AA319" t="s">
        <v>4930</v>
      </c>
      <c r="AB319" t="s">
        <v>4979</v>
      </c>
      <c r="AC319" t="s">
        <v>4931</v>
      </c>
      <c r="AD319" t="s">
        <v>2207</v>
      </c>
      <c r="AE319" t="s">
        <v>4932</v>
      </c>
      <c r="AF319" t="s">
        <v>1559</v>
      </c>
      <c r="AG319" t="s">
        <v>2724</v>
      </c>
      <c r="AH319" t="s">
        <v>2209</v>
      </c>
      <c r="AI319" t="s">
        <v>2287</v>
      </c>
      <c r="AJ319" t="s">
        <v>1168</v>
      </c>
      <c r="AK319" t="s">
        <v>4878</v>
      </c>
      <c r="AL319" t="s">
        <v>1521</v>
      </c>
      <c r="AM319" t="s">
        <v>4878</v>
      </c>
      <c r="AN319" t="s">
        <v>1181</v>
      </c>
      <c r="AO319" t="s">
        <v>4021</v>
      </c>
      <c r="AP319" t="s">
        <v>22500</v>
      </c>
      <c r="AQ319" t="s">
        <v>14</v>
      </c>
      <c r="AR319" t="s">
        <v>14</v>
      </c>
      <c r="AS319" t="s">
        <v>14</v>
      </c>
      <c r="AT319" t="s">
        <v>14</v>
      </c>
      <c r="AU319" t="s">
        <v>4869</v>
      </c>
      <c r="AV319" t="s">
        <v>1853</v>
      </c>
      <c r="AW319" t="s">
        <v>1853</v>
      </c>
      <c r="AX319" t="s">
        <v>1853</v>
      </c>
      <c r="AY319" t="s">
        <v>4977</v>
      </c>
      <c r="AZ319" t="s">
        <v>22226</v>
      </c>
      <c r="BA319" t="s">
        <v>22167</v>
      </c>
      <c r="BB319" t="s">
        <v>22082</v>
      </c>
      <c r="BC319">
        <v>2477.58</v>
      </c>
      <c r="BD319">
        <v>2873.99</v>
      </c>
      <c r="BE319" t="s">
        <v>14</v>
      </c>
      <c r="BF319" t="s">
        <v>14</v>
      </c>
      <c r="BG319" t="s">
        <v>2214</v>
      </c>
      <c r="BH319" t="s">
        <v>14</v>
      </c>
      <c r="BI319" t="s">
        <v>22092</v>
      </c>
      <c r="BJ319" t="s">
        <v>4980</v>
      </c>
      <c r="BK319" t="s">
        <v>14</v>
      </c>
      <c r="BL319" t="s">
        <v>14</v>
      </c>
      <c r="BM319" t="s">
        <v>14</v>
      </c>
      <c r="BN319" t="s">
        <v>4981</v>
      </c>
      <c r="BO319" t="s">
        <v>14</v>
      </c>
      <c r="BP319" t="s">
        <v>4979</v>
      </c>
      <c r="BQ319" t="s">
        <v>2217</v>
      </c>
      <c r="BR319" t="s">
        <v>2303</v>
      </c>
      <c r="BS319" t="s">
        <v>2376</v>
      </c>
      <c r="BT319" t="s">
        <v>14</v>
      </c>
      <c r="BU319" t="s">
        <v>14</v>
      </c>
      <c r="BV319" t="s">
        <v>14</v>
      </c>
      <c r="BW319" t="s">
        <v>14</v>
      </c>
      <c r="BX319" t="s">
        <v>14</v>
      </c>
      <c r="BY319" t="s">
        <v>2220</v>
      </c>
      <c r="BZ319" t="s">
        <v>4979</v>
      </c>
      <c r="CA319" t="s">
        <v>14</v>
      </c>
      <c r="CB319" t="s">
        <v>14</v>
      </c>
      <c r="CC319" t="s">
        <v>14</v>
      </c>
      <c r="CD319" t="s">
        <v>14</v>
      </c>
      <c r="CE319" t="s">
        <v>14</v>
      </c>
      <c r="CF319" t="s">
        <v>4982</v>
      </c>
      <c r="CG319" t="s">
        <v>1001</v>
      </c>
      <c r="CH319" t="s">
        <v>22075</v>
      </c>
      <c r="CJ319" t="s">
        <v>362</v>
      </c>
      <c r="CK319" t="s">
        <v>24</v>
      </c>
      <c r="CM319" s="4" t="str">
        <f>_xlfn.XLOOKUP($CG319,tbl_area_24_07_2024[Nombre Área],tbl_area_24_07_2024[Estado],"Si no se encuentra",2,)</f>
        <v>Michoacán</v>
      </c>
      <c r="CN319" s="4" t="str">
        <f>_xlfn.XLOOKUP($CG319,tbl_area_24_07_2024[Nombre Área],tbl_area_24_07_2024[Estructura],"Si no se encuentra",2,)</f>
        <v>Juntas Distritales</v>
      </c>
    </row>
    <row r="320" spans="1:92" ht="34.9" customHeight="1" x14ac:dyDescent="0.85">
      <c r="A320" t="s">
        <v>22073</v>
      </c>
      <c r="B320" t="s">
        <v>22074</v>
      </c>
      <c r="C320" t="s">
        <v>22075</v>
      </c>
      <c r="D320" t="s">
        <v>2199</v>
      </c>
      <c r="E320" t="s">
        <v>2242</v>
      </c>
      <c r="F320" t="s">
        <v>2201</v>
      </c>
      <c r="G320" t="s">
        <v>4983</v>
      </c>
      <c r="H320" t="s">
        <v>14</v>
      </c>
      <c r="I320" t="s">
        <v>4860</v>
      </c>
      <c r="J320" t="s">
        <v>4984</v>
      </c>
      <c r="K320" t="s">
        <v>4985</v>
      </c>
      <c r="L320" t="s">
        <v>14</v>
      </c>
      <c r="M320" t="s">
        <v>14</v>
      </c>
      <c r="N320" t="s">
        <v>4986</v>
      </c>
      <c r="O320" t="s">
        <v>4985</v>
      </c>
      <c r="P320" t="s">
        <v>14</v>
      </c>
      <c r="Q320" t="s">
        <v>4985</v>
      </c>
      <c r="R320" t="s">
        <v>4985</v>
      </c>
      <c r="S320" t="s">
        <v>14</v>
      </c>
      <c r="T320" t="s">
        <v>14</v>
      </c>
      <c r="U320" t="s">
        <v>14</v>
      </c>
      <c r="V320" t="s">
        <v>14</v>
      </c>
      <c r="W320" t="s">
        <v>4987</v>
      </c>
      <c r="X320" t="s">
        <v>1710</v>
      </c>
      <c r="Y320" t="s">
        <v>96</v>
      </c>
      <c r="Z320" t="s">
        <v>18</v>
      </c>
      <c r="AA320" t="s">
        <v>14</v>
      </c>
      <c r="AB320" t="s">
        <v>4985</v>
      </c>
      <c r="AC320" t="s">
        <v>4988</v>
      </c>
      <c r="AD320" t="s">
        <v>2207</v>
      </c>
      <c r="AE320" t="s">
        <v>4989</v>
      </c>
      <c r="AF320" t="s">
        <v>1584</v>
      </c>
      <c r="AG320" t="s">
        <v>2800</v>
      </c>
      <c r="AH320" t="s">
        <v>2209</v>
      </c>
      <c r="AI320" t="s">
        <v>2287</v>
      </c>
      <c r="AJ320" t="s">
        <v>1168</v>
      </c>
      <c r="AK320" t="s">
        <v>4878</v>
      </c>
      <c r="AL320" t="s">
        <v>1521</v>
      </c>
      <c r="AM320" t="s">
        <v>4878</v>
      </c>
      <c r="AN320" t="s">
        <v>1181</v>
      </c>
      <c r="AO320" t="s">
        <v>4021</v>
      </c>
      <c r="AP320" t="s">
        <v>22500</v>
      </c>
      <c r="AQ320" t="s">
        <v>14</v>
      </c>
      <c r="AR320" t="s">
        <v>14</v>
      </c>
      <c r="AS320" t="s">
        <v>14</v>
      </c>
      <c r="AT320" t="s">
        <v>14</v>
      </c>
      <c r="AU320" t="s">
        <v>4869</v>
      </c>
      <c r="AV320" t="s">
        <v>1853</v>
      </c>
      <c r="AW320" t="s">
        <v>1853</v>
      </c>
      <c r="AX320" t="s">
        <v>1853</v>
      </c>
      <c r="AY320" t="s">
        <v>4983</v>
      </c>
      <c r="AZ320" t="s">
        <v>22160</v>
      </c>
      <c r="BA320" t="s">
        <v>22356</v>
      </c>
      <c r="BB320" t="s">
        <v>22082</v>
      </c>
      <c r="BC320">
        <v>1220.04</v>
      </c>
      <c r="BD320">
        <v>1415.25</v>
      </c>
      <c r="BE320" t="s">
        <v>14</v>
      </c>
      <c r="BF320" t="s">
        <v>14</v>
      </c>
      <c r="BG320" t="s">
        <v>2214</v>
      </c>
      <c r="BH320" t="s">
        <v>14</v>
      </c>
      <c r="BI320" t="s">
        <v>22092</v>
      </c>
      <c r="BJ320" t="s">
        <v>4986</v>
      </c>
      <c r="BK320" t="s">
        <v>14</v>
      </c>
      <c r="BL320" t="s">
        <v>14</v>
      </c>
      <c r="BM320" t="s">
        <v>14</v>
      </c>
      <c r="BN320" t="s">
        <v>4990</v>
      </c>
      <c r="BO320" t="s">
        <v>14</v>
      </c>
      <c r="BP320" t="s">
        <v>4985</v>
      </c>
      <c r="BQ320" t="s">
        <v>2217</v>
      </c>
      <c r="BR320" t="s">
        <v>2303</v>
      </c>
      <c r="BS320" t="s">
        <v>2376</v>
      </c>
      <c r="BT320" t="s">
        <v>14</v>
      </c>
      <c r="BU320" t="s">
        <v>14</v>
      </c>
      <c r="BV320" t="s">
        <v>14</v>
      </c>
      <c r="BW320" t="s">
        <v>14</v>
      </c>
      <c r="BX320" t="s">
        <v>14</v>
      </c>
      <c r="BY320" t="s">
        <v>2220</v>
      </c>
      <c r="BZ320" t="s">
        <v>4985</v>
      </c>
      <c r="CA320" t="s">
        <v>14</v>
      </c>
      <c r="CB320" t="s">
        <v>14</v>
      </c>
      <c r="CC320" t="s">
        <v>14</v>
      </c>
      <c r="CD320" t="s">
        <v>14</v>
      </c>
      <c r="CE320" t="s">
        <v>14</v>
      </c>
      <c r="CF320" t="s">
        <v>4991</v>
      </c>
      <c r="CG320" t="s">
        <v>1001</v>
      </c>
      <c r="CH320" t="s">
        <v>22075</v>
      </c>
      <c r="CJ320" t="s">
        <v>362</v>
      </c>
      <c r="CK320" t="s">
        <v>24</v>
      </c>
      <c r="CM320" s="4" t="str">
        <f>_xlfn.XLOOKUP($CG320,tbl_area_24_07_2024[Nombre Área],tbl_area_24_07_2024[Estado],"Si no se encuentra",2,)</f>
        <v>Michoacán</v>
      </c>
      <c r="CN320" s="4" t="str">
        <f>_xlfn.XLOOKUP($CG320,tbl_area_24_07_2024[Nombre Área],tbl_area_24_07_2024[Estructura],"Si no se encuentra",2,)</f>
        <v>Juntas Distritales</v>
      </c>
    </row>
    <row r="321" spans="1:92" ht="34.9" customHeight="1" x14ac:dyDescent="0.85">
      <c r="A321" t="s">
        <v>22073</v>
      </c>
      <c r="B321" t="s">
        <v>22074</v>
      </c>
      <c r="C321" t="s">
        <v>22075</v>
      </c>
      <c r="D321" t="s">
        <v>2199</v>
      </c>
      <c r="E321" t="s">
        <v>2242</v>
      </c>
      <c r="F321" t="s">
        <v>2201</v>
      </c>
      <c r="G321" t="s">
        <v>4992</v>
      </c>
      <c r="H321" t="s">
        <v>14</v>
      </c>
      <c r="I321" t="s">
        <v>4860</v>
      </c>
      <c r="J321" t="s">
        <v>4993</v>
      </c>
      <c r="K321" t="s">
        <v>4994</v>
      </c>
      <c r="L321" t="s">
        <v>14</v>
      </c>
      <c r="M321" t="s">
        <v>14</v>
      </c>
      <c r="N321" t="s">
        <v>4995</v>
      </c>
      <c r="O321" t="s">
        <v>4994</v>
      </c>
      <c r="P321" t="s">
        <v>14</v>
      </c>
      <c r="Q321" t="s">
        <v>4994</v>
      </c>
      <c r="R321" t="s">
        <v>4994</v>
      </c>
      <c r="S321" t="s">
        <v>14</v>
      </c>
      <c r="T321" t="s">
        <v>14</v>
      </c>
      <c r="U321" t="s">
        <v>14</v>
      </c>
      <c r="V321" t="s">
        <v>14</v>
      </c>
      <c r="W321" t="s">
        <v>4987</v>
      </c>
      <c r="X321" t="s">
        <v>1710</v>
      </c>
      <c r="Y321" t="s">
        <v>96</v>
      </c>
      <c r="Z321" t="s">
        <v>18</v>
      </c>
      <c r="AA321" t="s">
        <v>14</v>
      </c>
      <c r="AB321" t="s">
        <v>4994</v>
      </c>
      <c r="AC321" t="s">
        <v>4988</v>
      </c>
      <c r="AD321" t="s">
        <v>2207</v>
      </c>
      <c r="AE321" t="s">
        <v>4989</v>
      </c>
      <c r="AF321" t="s">
        <v>1584</v>
      </c>
      <c r="AG321" t="s">
        <v>2800</v>
      </c>
      <c r="AH321" t="s">
        <v>2209</v>
      </c>
      <c r="AI321" t="s">
        <v>2287</v>
      </c>
      <c r="AJ321" t="s">
        <v>1168</v>
      </c>
      <c r="AK321" t="s">
        <v>4878</v>
      </c>
      <c r="AL321" t="s">
        <v>1521</v>
      </c>
      <c r="AM321" t="s">
        <v>4878</v>
      </c>
      <c r="AN321" t="s">
        <v>1181</v>
      </c>
      <c r="AO321" t="s">
        <v>4021</v>
      </c>
      <c r="AP321" t="s">
        <v>22500</v>
      </c>
      <c r="AQ321" t="s">
        <v>14</v>
      </c>
      <c r="AR321" t="s">
        <v>14</v>
      </c>
      <c r="AS321" t="s">
        <v>14</v>
      </c>
      <c r="AT321" t="s">
        <v>14</v>
      </c>
      <c r="AU321" t="s">
        <v>4869</v>
      </c>
      <c r="AV321" t="s">
        <v>1853</v>
      </c>
      <c r="AW321" t="s">
        <v>1853</v>
      </c>
      <c r="AX321" t="s">
        <v>1853</v>
      </c>
      <c r="AY321" t="s">
        <v>4992</v>
      </c>
      <c r="AZ321" t="s">
        <v>22160</v>
      </c>
      <c r="BA321" t="s">
        <v>22167</v>
      </c>
      <c r="BB321" t="s">
        <v>22082</v>
      </c>
      <c r="BC321">
        <v>3311.54</v>
      </c>
      <c r="BD321">
        <v>3841.39</v>
      </c>
      <c r="BE321" t="s">
        <v>14</v>
      </c>
      <c r="BF321" t="s">
        <v>14</v>
      </c>
      <c r="BG321" t="s">
        <v>2214</v>
      </c>
      <c r="BH321" t="s">
        <v>14</v>
      </c>
      <c r="BI321" t="s">
        <v>22092</v>
      </c>
      <c r="BJ321" t="s">
        <v>4995</v>
      </c>
      <c r="BK321" t="s">
        <v>14</v>
      </c>
      <c r="BL321" t="s">
        <v>14</v>
      </c>
      <c r="BM321" t="s">
        <v>14</v>
      </c>
      <c r="BN321" t="s">
        <v>4996</v>
      </c>
      <c r="BO321" t="s">
        <v>14</v>
      </c>
      <c r="BP321" t="s">
        <v>4994</v>
      </c>
      <c r="BQ321" t="s">
        <v>2217</v>
      </c>
      <c r="BR321" t="s">
        <v>2303</v>
      </c>
      <c r="BS321" t="s">
        <v>2376</v>
      </c>
      <c r="BT321" t="s">
        <v>14</v>
      </c>
      <c r="BU321" t="s">
        <v>14</v>
      </c>
      <c r="BV321" t="s">
        <v>14</v>
      </c>
      <c r="BW321" t="s">
        <v>14</v>
      </c>
      <c r="BX321" t="s">
        <v>14</v>
      </c>
      <c r="BY321" t="s">
        <v>2220</v>
      </c>
      <c r="BZ321" t="s">
        <v>4994</v>
      </c>
      <c r="CA321" t="s">
        <v>14</v>
      </c>
      <c r="CB321" t="s">
        <v>14</v>
      </c>
      <c r="CC321" t="s">
        <v>14</v>
      </c>
      <c r="CD321" t="s">
        <v>14</v>
      </c>
      <c r="CE321" t="s">
        <v>14</v>
      </c>
      <c r="CF321" t="s">
        <v>4997</v>
      </c>
      <c r="CG321" t="s">
        <v>1001</v>
      </c>
      <c r="CH321" t="s">
        <v>22075</v>
      </c>
      <c r="CJ321" t="s">
        <v>362</v>
      </c>
      <c r="CK321" t="s">
        <v>24</v>
      </c>
      <c r="CM321" s="4" t="str">
        <f>_xlfn.XLOOKUP($CG321,tbl_area_24_07_2024[Nombre Área],tbl_area_24_07_2024[Estado],"Si no se encuentra",2,)</f>
        <v>Michoacán</v>
      </c>
      <c r="CN321" s="4" t="str">
        <f>_xlfn.XLOOKUP($CG321,tbl_area_24_07_2024[Nombre Área],tbl_area_24_07_2024[Estructura],"Si no se encuentra",2,)</f>
        <v>Juntas Distritales</v>
      </c>
    </row>
    <row r="322" spans="1:92" ht="34.9" customHeight="1" x14ac:dyDescent="0.85">
      <c r="A322" t="s">
        <v>22073</v>
      </c>
      <c r="B322" t="s">
        <v>22074</v>
      </c>
      <c r="C322" t="s">
        <v>22075</v>
      </c>
      <c r="D322" t="s">
        <v>2199</v>
      </c>
      <c r="E322" t="s">
        <v>2507</v>
      </c>
      <c r="F322" t="s">
        <v>2201</v>
      </c>
      <c r="G322" t="s">
        <v>4998</v>
      </c>
      <c r="H322" t="s">
        <v>14</v>
      </c>
      <c r="I322" t="s">
        <v>4860</v>
      </c>
      <c r="J322" t="s">
        <v>4999</v>
      </c>
      <c r="K322" t="s">
        <v>22508</v>
      </c>
      <c r="L322" t="s">
        <v>14</v>
      </c>
      <c r="M322" t="s">
        <v>14</v>
      </c>
      <c r="N322" t="s">
        <v>5000</v>
      </c>
      <c r="O322" t="s">
        <v>22508</v>
      </c>
      <c r="P322" t="s">
        <v>14</v>
      </c>
      <c r="Q322" t="s">
        <v>22508</v>
      </c>
      <c r="R322" t="s">
        <v>22508</v>
      </c>
      <c r="S322" t="s">
        <v>14</v>
      </c>
      <c r="T322" t="s">
        <v>14</v>
      </c>
      <c r="U322" t="s">
        <v>14</v>
      </c>
      <c r="V322" t="s">
        <v>14</v>
      </c>
      <c r="W322" t="s">
        <v>14</v>
      </c>
      <c r="X322" t="s">
        <v>14</v>
      </c>
      <c r="Y322" t="s">
        <v>14</v>
      </c>
      <c r="Z322" t="s">
        <v>14</v>
      </c>
      <c r="AA322" t="s">
        <v>5001</v>
      </c>
      <c r="AB322" t="s">
        <v>22508</v>
      </c>
      <c r="AC322" t="s">
        <v>5002</v>
      </c>
      <c r="AD322" t="s">
        <v>3538</v>
      </c>
      <c r="AE322" t="s">
        <v>2610</v>
      </c>
      <c r="AF322" t="s">
        <v>5003</v>
      </c>
      <c r="AG322" t="s">
        <v>14</v>
      </c>
      <c r="AH322" t="s">
        <v>2209</v>
      </c>
      <c r="AI322" t="s">
        <v>5004</v>
      </c>
      <c r="AJ322" t="s">
        <v>1168</v>
      </c>
      <c r="AK322" t="s">
        <v>5005</v>
      </c>
      <c r="AL322" t="s">
        <v>1174</v>
      </c>
      <c r="AM322" t="s">
        <v>334</v>
      </c>
      <c r="AN322" t="s">
        <v>1186</v>
      </c>
      <c r="AO322" t="s">
        <v>334</v>
      </c>
      <c r="AP322" t="s">
        <v>22509</v>
      </c>
      <c r="AQ322" t="s">
        <v>14</v>
      </c>
      <c r="AR322" t="s">
        <v>14</v>
      </c>
      <c r="AS322" t="s">
        <v>14</v>
      </c>
      <c r="AT322" t="s">
        <v>14</v>
      </c>
      <c r="AU322" t="s">
        <v>4869</v>
      </c>
      <c r="AV322" t="s">
        <v>1853</v>
      </c>
      <c r="AW322" t="s">
        <v>1853</v>
      </c>
      <c r="AX322" t="s">
        <v>1853</v>
      </c>
      <c r="AY322" t="s">
        <v>4998</v>
      </c>
      <c r="AZ322" t="s">
        <v>22164</v>
      </c>
      <c r="BA322" t="s">
        <v>22112</v>
      </c>
      <c r="BB322" t="s">
        <v>22157</v>
      </c>
      <c r="BC322">
        <v>9184.75</v>
      </c>
      <c r="BD322">
        <v>10654.31</v>
      </c>
      <c r="BE322" t="s">
        <v>14</v>
      </c>
      <c r="BF322" t="s">
        <v>14</v>
      </c>
      <c r="BG322" t="s">
        <v>2214</v>
      </c>
      <c r="BH322" t="s">
        <v>14</v>
      </c>
      <c r="BI322" t="s">
        <v>22092</v>
      </c>
      <c r="BJ322" t="s">
        <v>5000</v>
      </c>
      <c r="BK322" t="s">
        <v>14</v>
      </c>
      <c r="BL322" t="s">
        <v>14</v>
      </c>
      <c r="BM322" t="s">
        <v>14</v>
      </c>
      <c r="BN322" t="s">
        <v>5006</v>
      </c>
      <c r="BO322" t="s">
        <v>14</v>
      </c>
      <c r="BP322" t="s">
        <v>22508</v>
      </c>
      <c r="BQ322" t="s">
        <v>2217</v>
      </c>
      <c r="BR322" t="s">
        <v>2303</v>
      </c>
      <c r="BS322" t="s">
        <v>2376</v>
      </c>
      <c r="BT322" t="s">
        <v>14</v>
      </c>
      <c r="BU322" t="s">
        <v>14</v>
      </c>
      <c r="BV322" t="s">
        <v>14</v>
      </c>
      <c r="BW322" t="s">
        <v>14</v>
      </c>
      <c r="BX322" t="s">
        <v>14</v>
      </c>
      <c r="BY322" t="s">
        <v>2220</v>
      </c>
      <c r="BZ322" t="s">
        <v>22508</v>
      </c>
      <c r="CA322" t="s">
        <v>14</v>
      </c>
      <c r="CB322" t="s">
        <v>14</v>
      </c>
      <c r="CC322" t="s">
        <v>14</v>
      </c>
      <c r="CD322" t="s">
        <v>14</v>
      </c>
      <c r="CE322" t="s">
        <v>14</v>
      </c>
      <c r="CF322" t="s">
        <v>5007</v>
      </c>
      <c r="CG322" t="s">
        <v>1001</v>
      </c>
      <c r="CH322" t="s">
        <v>22075</v>
      </c>
      <c r="CJ322" t="s">
        <v>362</v>
      </c>
      <c r="CK322" t="s">
        <v>24</v>
      </c>
      <c r="CM322" s="4" t="str">
        <f>_xlfn.XLOOKUP($CG322,tbl_area_24_07_2024[Nombre Área],tbl_area_24_07_2024[Estado],"Si no se encuentra",2,)</f>
        <v>Michoacán</v>
      </c>
      <c r="CN322" s="4" t="str">
        <f>_xlfn.XLOOKUP($CG322,tbl_area_24_07_2024[Nombre Área],tbl_area_24_07_2024[Estructura],"Si no se encuentra",2,)</f>
        <v>Juntas Distritales</v>
      </c>
    </row>
    <row r="323" spans="1:92" ht="34.9" customHeight="1" x14ac:dyDescent="0.85">
      <c r="A323" t="s">
        <v>22073</v>
      </c>
      <c r="B323" t="s">
        <v>22074</v>
      </c>
      <c r="C323" t="s">
        <v>22075</v>
      </c>
      <c r="D323" t="s">
        <v>2199</v>
      </c>
      <c r="E323" t="s">
        <v>2507</v>
      </c>
      <c r="F323" t="s">
        <v>2201</v>
      </c>
      <c r="G323" t="s">
        <v>5008</v>
      </c>
      <c r="H323" t="s">
        <v>14</v>
      </c>
      <c r="I323" t="s">
        <v>4860</v>
      </c>
      <c r="J323" t="s">
        <v>5009</v>
      </c>
      <c r="K323" t="s">
        <v>5010</v>
      </c>
      <c r="L323" t="s">
        <v>14</v>
      </c>
      <c r="M323" t="s">
        <v>14</v>
      </c>
      <c r="N323" t="s">
        <v>5011</v>
      </c>
      <c r="O323" t="s">
        <v>5010</v>
      </c>
      <c r="P323" t="s">
        <v>14</v>
      </c>
      <c r="Q323" t="s">
        <v>5010</v>
      </c>
      <c r="R323" t="s">
        <v>5010</v>
      </c>
      <c r="S323" t="s">
        <v>14</v>
      </c>
      <c r="T323" t="s">
        <v>14</v>
      </c>
      <c r="U323" t="s">
        <v>14</v>
      </c>
      <c r="V323" t="s">
        <v>14</v>
      </c>
      <c r="W323" t="s">
        <v>14</v>
      </c>
      <c r="X323" t="s">
        <v>14</v>
      </c>
      <c r="Y323" t="s">
        <v>14</v>
      </c>
      <c r="Z323" t="s">
        <v>14</v>
      </c>
      <c r="AA323" t="s">
        <v>4939</v>
      </c>
      <c r="AB323" t="s">
        <v>5010</v>
      </c>
      <c r="AC323" t="s">
        <v>4940</v>
      </c>
      <c r="AD323" t="s">
        <v>2311</v>
      </c>
      <c r="AE323" t="s">
        <v>4941</v>
      </c>
      <c r="AF323" t="s">
        <v>4942</v>
      </c>
      <c r="AG323" t="s">
        <v>14</v>
      </c>
      <c r="AH323" t="s">
        <v>2209</v>
      </c>
      <c r="AI323" t="s">
        <v>4903</v>
      </c>
      <c r="AJ323" t="s">
        <v>1168</v>
      </c>
      <c r="AK323" t="s">
        <v>4878</v>
      </c>
      <c r="AL323" t="s">
        <v>1521</v>
      </c>
      <c r="AM323" t="s">
        <v>4878</v>
      </c>
      <c r="AN323" t="s">
        <v>1181</v>
      </c>
      <c r="AO323" t="s">
        <v>4021</v>
      </c>
      <c r="AP323" t="s">
        <v>22503</v>
      </c>
      <c r="AQ323" t="s">
        <v>14</v>
      </c>
      <c r="AR323" t="s">
        <v>14</v>
      </c>
      <c r="AS323" t="s">
        <v>14</v>
      </c>
      <c r="AT323" t="s">
        <v>14</v>
      </c>
      <c r="AU323" t="s">
        <v>4869</v>
      </c>
      <c r="AV323" t="s">
        <v>1853</v>
      </c>
      <c r="AW323" t="s">
        <v>1853</v>
      </c>
      <c r="AX323" t="s">
        <v>1853</v>
      </c>
      <c r="AY323" t="s">
        <v>5008</v>
      </c>
      <c r="AZ323" t="s">
        <v>22164</v>
      </c>
      <c r="BA323" t="s">
        <v>22157</v>
      </c>
      <c r="BB323" t="s">
        <v>22082</v>
      </c>
      <c r="BC323">
        <v>13712.93</v>
      </c>
      <c r="BD323">
        <v>15907</v>
      </c>
      <c r="BE323" t="s">
        <v>14</v>
      </c>
      <c r="BF323" t="s">
        <v>14</v>
      </c>
      <c r="BG323" t="s">
        <v>2214</v>
      </c>
      <c r="BH323" t="s">
        <v>14</v>
      </c>
      <c r="BI323" t="s">
        <v>22092</v>
      </c>
      <c r="BJ323" t="s">
        <v>5011</v>
      </c>
      <c r="BK323" t="s">
        <v>14</v>
      </c>
      <c r="BL323" t="s">
        <v>14</v>
      </c>
      <c r="BM323" t="s">
        <v>14</v>
      </c>
      <c r="BN323" t="s">
        <v>5012</v>
      </c>
      <c r="BO323" t="s">
        <v>14</v>
      </c>
      <c r="BP323" t="s">
        <v>5010</v>
      </c>
      <c r="BQ323" t="s">
        <v>2217</v>
      </c>
      <c r="BR323" t="s">
        <v>2303</v>
      </c>
      <c r="BS323" t="s">
        <v>2376</v>
      </c>
      <c r="BT323" t="s">
        <v>14</v>
      </c>
      <c r="BU323" t="s">
        <v>14</v>
      </c>
      <c r="BV323" t="s">
        <v>14</v>
      </c>
      <c r="BW323" t="s">
        <v>14</v>
      </c>
      <c r="BX323" t="s">
        <v>14</v>
      </c>
      <c r="BY323" t="s">
        <v>2220</v>
      </c>
      <c r="BZ323" t="s">
        <v>5010</v>
      </c>
      <c r="CA323" t="s">
        <v>14</v>
      </c>
      <c r="CB323" t="s">
        <v>14</v>
      </c>
      <c r="CC323" t="s">
        <v>14</v>
      </c>
      <c r="CD323" t="s">
        <v>14</v>
      </c>
      <c r="CE323" t="s">
        <v>14</v>
      </c>
      <c r="CF323" t="s">
        <v>5013</v>
      </c>
      <c r="CG323" t="s">
        <v>1001</v>
      </c>
      <c r="CH323" t="s">
        <v>22075</v>
      </c>
      <c r="CJ323" t="s">
        <v>362</v>
      </c>
      <c r="CK323" t="s">
        <v>24</v>
      </c>
      <c r="CM323" s="4" t="str">
        <f>_xlfn.XLOOKUP($CG323,tbl_area_24_07_2024[Nombre Área],tbl_area_24_07_2024[Estado],"Si no se encuentra",2,)</f>
        <v>Michoacán</v>
      </c>
      <c r="CN323" s="4" t="str">
        <f>_xlfn.XLOOKUP($CG323,tbl_area_24_07_2024[Nombre Área],tbl_area_24_07_2024[Estructura],"Si no se encuentra",2,)</f>
        <v>Juntas Distritales</v>
      </c>
    </row>
    <row r="324" spans="1:92" ht="34.9" customHeight="1" x14ac:dyDescent="0.85">
      <c r="A324" t="s">
        <v>22073</v>
      </c>
      <c r="B324" t="s">
        <v>22074</v>
      </c>
      <c r="C324" t="s">
        <v>22075</v>
      </c>
      <c r="D324" t="s">
        <v>2199</v>
      </c>
      <c r="E324" t="s">
        <v>2507</v>
      </c>
      <c r="F324" t="s">
        <v>2201</v>
      </c>
      <c r="G324" t="s">
        <v>5014</v>
      </c>
      <c r="H324" t="s">
        <v>14</v>
      </c>
      <c r="I324" t="s">
        <v>4860</v>
      </c>
      <c r="J324" t="s">
        <v>5015</v>
      </c>
      <c r="K324" t="s">
        <v>22510</v>
      </c>
      <c r="L324" t="s">
        <v>14</v>
      </c>
      <c r="M324" t="s">
        <v>14</v>
      </c>
      <c r="N324" t="s">
        <v>5016</v>
      </c>
      <c r="O324" t="s">
        <v>22510</v>
      </c>
      <c r="P324" t="s">
        <v>14</v>
      </c>
      <c r="Q324" t="s">
        <v>22510</v>
      </c>
      <c r="R324" t="s">
        <v>22510</v>
      </c>
      <c r="S324" t="s">
        <v>14</v>
      </c>
      <c r="T324" t="s">
        <v>14</v>
      </c>
      <c r="U324" t="s">
        <v>14</v>
      </c>
      <c r="V324" t="s">
        <v>14</v>
      </c>
      <c r="W324" t="s">
        <v>14</v>
      </c>
      <c r="X324" t="s">
        <v>14</v>
      </c>
      <c r="Y324" t="s">
        <v>14</v>
      </c>
      <c r="Z324" t="s">
        <v>14</v>
      </c>
      <c r="AA324" t="s">
        <v>5017</v>
      </c>
      <c r="AB324" t="s">
        <v>22510</v>
      </c>
      <c r="AC324" t="s">
        <v>5018</v>
      </c>
      <c r="AD324" t="s">
        <v>3242</v>
      </c>
      <c r="AE324" t="s">
        <v>5019</v>
      </c>
      <c r="AF324" t="s">
        <v>1446</v>
      </c>
      <c r="AG324" t="s">
        <v>14</v>
      </c>
      <c r="AH324" t="s">
        <v>2209</v>
      </c>
      <c r="AI324" t="s">
        <v>5020</v>
      </c>
      <c r="AJ324" t="s">
        <v>1168</v>
      </c>
      <c r="AK324" t="s">
        <v>5021</v>
      </c>
      <c r="AL324" t="s">
        <v>1493</v>
      </c>
      <c r="AM324" t="s">
        <v>5021</v>
      </c>
      <c r="AN324" t="s">
        <v>1181</v>
      </c>
      <c r="AO324" t="s">
        <v>4021</v>
      </c>
      <c r="AP324" t="s">
        <v>22511</v>
      </c>
      <c r="AQ324" t="s">
        <v>14</v>
      </c>
      <c r="AR324" t="s">
        <v>14</v>
      </c>
      <c r="AS324" t="s">
        <v>14</v>
      </c>
      <c r="AT324" t="s">
        <v>14</v>
      </c>
      <c r="AU324" t="s">
        <v>4869</v>
      </c>
      <c r="AV324" t="s">
        <v>1853</v>
      </c>
      <c r="AW324" t="s">
        <v>1853</v>
      </c>
      <c r="AX324" t="s">
        <v>1853</v>
      </c>
      <c r="AY324" t="s">
        <v>5014</v>
      </c>
      <c r="AZ324" t="s">
        <v>22168</v>
      </c>
      <c r="BA324" t="s">
        <v>22356</v>
      </c>
      <c r="BB324" t="s">
        <v>22082</v>
      </c>
      <c r="BC324">
        <v>2375</v>
      </c>
      <c r="BD324">
        <v>2754.99</v>
      </c>
      <c r="BE324" t="s">
        <v>14</v>
      </c>
      <c r="BF324" t="s">
        <v>14</v>
      </c>
      <c r="BG324" t="s">
        <v>2214</v>
      </c>
      <c r="BH324" t="s">
        <v>14</v>
      </c>
      <c r="BI324" t="s">
        <v>22092</v>
      </c>
      <c r="BJ324" t="s">
        <v>5016</v>
      </c>
      <c r="BK324" t="s">
        <v>14</v>
      </c>
      <c r="BL324" t="s">
        <v>14</v>
      </c>
      <c r="BM324" t="s">
        <v>14</v>
      </c>
      <c r="BN324" t="s">
        <v>5022</v>
      </c>
      <c r="BO324" t="s">
        <v>14</v>
      </c>
      <c r="BP324" t="s">
        <v>22510</v>
      </c>
      <c r="BQ324" t="s">
        <v>2217</v>
      </c>
      <c r="BR324" t="s">
        <v>2303</v>
      </c>
      <c r="BS324" t="s">
        <v>2376</v>
      </c>
      <c r="BT324" t="s">
        <v>14</v>
      </c>
      <c r="BU324" t="s">
        <v>14</v>
      </c>
      <c r="BV324" t="s">
        <v>14</v>
      </c>
      <c r="BW324" t="s">
        <v>14</v>
      </c>
      <c r="BX324" t="s">
        <v>14</v>
      </c>
      <c r="BY324" t="s">
        <v>2220</v>
      </c>
      <c r="BZ324" t="s">
        <v>22510</v>
      </c>
      <c r="CA324" t="s">
        <v>14</v>
      </c>
      <c r="CB324" t="s">
        <v>14</v>
      </c>
      <c r="CC324" t="s">
        <v>14</v>
      </c>
      <c r="CD324" t="s">
        <v>14</v>
      </c>
      <c r="CE324" t="s">
        <v>14</v>
      </c>
      <c r="CF324" t="s">
        <v>5023</v>
      </c>
      <c r="CG324" t="s">
        <v>1001</v>
      </c>
      <c r="CH324" t="s">
        <v>22075</v>
      </c>
      <c r="CJ324" t="s">
        <v>362</v>
      </c>
      <c r="CK324" t="s">
        <v>24</v>
      </c>
      <c r="CM324" s="4" t="str">
        <f>_xlfn.XLOOKUP($CG324,tbl_area_24_07_2024[Nombre Área],tbl_area_24_07_2024[Estado],"Si no se encuentra",2,)</f>
        <v>Michoacán</v>
      </c>
      <c r="CN324" s="4" t="str">
        <f>_xlfn.XLOOKUP($CG324,tbl_area_24_07_2024[Nombre Área],tbl_area_24_07_2024[Estructura],"Si no se encuentra",2,)</f>
        <v>Juntas Distritales</v>
      </c>
    </row>
    <row r="325" spans="1:92" ht="34.9" customHeight="1" x14ac:dyDescent="0.85">
      <c r="A325" t="s">
        <v>22073</v>
      </c>
      <c r="B325" t="s">
        <v>22074</v>
      </c>
      <c r="C325" t="s">
        <v>22075</v>
      </c>
      <c r="D325" t="s">
        <v>2199</v>
      </c>
      <c r="E325" t="s">
        <v>2200</v>
      </c>
      <c r="F325" t="s">
        <v>2201</v>
      </c>
      <c r="G325" t="s">
        <v>5024</v>
      </c>
      <c r="H325" t="s">
        <v>14</v>
      </c>
      <c r="I325" t="s">
        <v>4860</v>
      </c>
      <c r="J325" t="s">
        <v>5025</v>
      </c>
      <c r="K325" t="s">
        <v>5026</v>
      </c>
      <c r="L325" t="s">
        <v>14</v>
      </c>
      <c r="M325" t="s">
        <v>14</v>
      </c>
      <c r="N325" t="s">
        <v>5027</v>
      </c>
      <c r="O325" t="s">
        <v>5026</v>
      </c>
      <c r="P325" t="s">
        <v>14</v>
      </c>
      <c r="Q325" t="s">
        <v>5026</v>
      </c>
      <c r="R325" t="s">
        <v>5026</v>
      </c>
      <c r="S325" t="s">
        <v>14</v>
      </c>
      <c r="T325" t="s">
        <v>14</v>
      </c>
      <c r="U325" t="s">
        <v>14</v>
      </c>
      <c r="V325" t="s">
        <v>14</v>
      </c>
      <c r="W325" t="s">
        <v>92</v>
      </c>
      <c r="X325" t="s">
        <v>111</v>
      </c>
      <c r="Y325" t="s">
        <v>48</v>
      </c>
      <c r="Z325" t="s">
        <v>18</v>
      </c>
      <c r="AA325" t="s">
        <v>14</v>
      </c>
      <c r="AB325" t="s">
        <v>5026</v>
      </c>
      <c r="AC325" t="s">
        <v>5028</v>
      </c>
      <c r="AD325" t="s">
        <v>2207</v>
      </c>
      <c r="AE325" t="s">
        <v>2284</v>
      </c>
      <c r="AF325" t="s">
        <v>5029</v>
      </c>
      <c r="AG325" t="s">
        <v>14</v>
      </c>
      <c r="AH325" t="s">
        <v>2209</v>
      </c>
      <c r="AI325" t="s">
        <v>2287</v>
      </c>
      <c r="AJ325" t="s">
        <v>1168</v>
      </c>
      <c r="AK325" t="s">
        <v>4878</v>
      </c>
      <c r="AL325" t="s">
        <v>1521</v>
      </c>
      <c r="AM325" t="s">
        <v>4878</v>
      </c>
      <c r="AN325" t="s">
        <v>1181</v>
      </c>
      <c r="AO325" t="s">
        <v>4021</v>
      </c>
      <c r="AP325" t="s">
        <v>22500</v>
      </c>
      <c r="AQ325" t="s">
        <v>14</v>
      </c>
      <c r="AR325" t="s">
        <v>14</v>
      </c>
      <c r="AS325" t="s">
        <v>14</v>
      </c>
      <c r="AT325" t="s">
        <v>14</v>
      </c>
      <c r="AU325" t="s">
        <v>4869</v>
      </c>
      <c r="AV325" t="s">
        <v>1853</v>
      </c>
      <c r="AW325" t="s">
        <v>1853</v>
      </c>
      <c r="AX325" t="s">
        <v>1853</v>
      </c>
      <c r="AY325" t="s">
        <v>5024</v>
      </c>
      <c r="AZ325" t="s">
        <v>22074</v>
      </c>
      <c r="BA325" t="s">
        <v>22074</v>
      </c>
      <c r="BB325" t="s">
        <v>22089</v>
      </c>
      <c r="BC325">
        <v>74847.08</v>
      </c>
      <c r="BD325">
        <v>77903.31</v>
      </c>
      <c r="BE325" t="s">
        <v>14</v>
      </c>
      <c r="BF325" t="s">
        <v>14</v>
      </c>
      <c r="BG325" t="s">
        <v>2214</v>
      </c>
      <c r="BH325" t="s">
        <v>14</v>
      </c>
      <c r="BI325" t="s">
        <v>22092</v>
      </c>
      <c r="BJ325" t="s">
        <v>5027</v>
      </c>
      <c r="BK325" t="s">
        <v>14</v>
      </c>
      <c r="BL325" t="s">
        <v>14</v>
      </c>
      <c r="BM325" t="s">
        <v>14</v>
      </c>
      <c r="BN325" t="s">
        <v>5030</v>
      </c>
      <c r="BO325" t="s">
        <v>14</v>
      </c>
      <c r="BP325" t="s">
        <v>5026</v>
      </c>
      <c r="BQ325" t="s">
        <v>2217</v>
      </c>
      <c r="BR325" t="s">
        <v>2303</v>
      </c>
      <c r="BS325" t="s">
        <v>2376</v>
      </c>
      <c r="BT325" t="s">
        <v>14</v>
      </c>
      <c r="BU325" t="s">
        <v>14</v>
      </c>
      <c r="BV325" t="s">
        <v>14</v>
      </c>
      <c r="BW325" t="s">
        <v>14</v>
      </c>
      <c r="BX325" t="s">
        <v>14</v>
      </c>
      <c r="BY325" t="s">
        <v>2220</v>
      </c>
      <c r="BZ325" t="s">
        <v>5026</v>
      </c>
      <c r="CA325" t="s">
        <v>14</v>
      </c>
      <c r="CB325" t="s">
        <v>14</v>
      </c>
      <c r="CC325" t="s">
        <v>14</v>
      </c>
      <c r="CD325" t="s">
        <v>14</v>
      </c>
      <c r="CE325" t="s">
        <v>14</v>
      </c>
      <c r="CF325" t="s">
        <v>5031</v>
      </c>
      <c r="CG325" t="s">
        <v>1001</v>
      </c>
      <c r="CH325" t="s">
        <v>22075</v>
      </c>
      <c r="CJ325" t="s">
        <v>362</v>
      </c>
      <c r="CK325" t="s">
        <v>24</v>
      </c>
      <c r="CM325" s="4" t="str">
        <f>_xlfn.XLOOKUP($CG325,tbl_area_24_07_2024[Nombre Área],tbl_area_24_07_2024[Estado],"Si no se encuentra",2,)</f>
        <v>Michoacán</v>
      </c>
      <c r="CN325" s="4" t="str">
        <f>_xlfn.XLOOKUP($CG325,tbl_area_24_07_2024[Nombre Área],tbl_area_24_07_2024[Estructura],"Si no se encuentra",2,)</f>
        <v>Juntas Distritales</v>
      </c>
    </row>
    <row r="326" spans="1:92" ht="34.9" customHeight="1" x14ac:dyDescent="0.85">
      <c r="A326" t="s">
        <v>22073</v>
      </c>
      <c r="B326" t="s">
        <v>22074</v>
      </c>
      <c r="C326" t="s">
        <v>22075</v>
      </c>
      <c r="D326" t="s">
        <v>2199</v>
      </c>
      <c r="E326" t="s">
        <v>2507</v>
      </c>
      <c r="F326" t="s">
        <v>2201</v>
      </c>
      <c r="G326" t="s">
        <v>5032</v>
      </c>
      <c r="H326" t="s">
        <v>14</v>
      </c>
      <c r="I326" t="s">
        <v>4860</v>
      </c>
      <c r="J326" t="s">
        <v>5033</v>
      </c>
      <c r="K326" t="s">
        <v>5034</v>
      </c>
      <c r="L326" t="s">
        <v>14</v>
      </c>
      <c r="M326" t="s">
        <v>14</v>
      </c>
      <c r="N326" t="s">
        <v>5035</v>
      </c>
      <c r="O326" t="s">
        <v>5034</v>
      </c>
      <c r="P326" t="s">
        <v>14</v>
      </c>
      <c r="Q326" t="s">
        <v>5034</v>
      </c>
      <c r="R326" t="s">
        <v>5034</v>
      </c>
      <c r="S326" t="s">
        <v>14</v>
      </c>
      <c r="T326" t="s">
        <v>14</v>
      </c>
      <c r="U326" t="s">
        <v>14</v>
      </c>
      <c r="V326" t="s">
        <v>14</v>
      </c>
      <c r="W326" t="s">
        <v>14</v>
      </c>
      <c r="X326" t="s">
        <v>14</v>
      </c>
      <c r="Y326" t="s">
        <v>14</v>
      </c>
      <c r="Z326" t="s">
        <v>14</v>
      </c>
      <c r="AA326" t="s">
        <v>4939</v>
      </c>
      <c r="AB326" t="s">
        <v>5034</v>
      </c>
      <c r="AC326" t="s">
        <v>4940</v>
      </c>
      <c r="AD326" t="s">
        <v>2311</v>
      </c>
      <c r="AE326" t="s">
        <v>4941</v>
      </c>
      <c r="AF326" t="s">
        <v>4942</v>
      </c>
      <c r="AG326" t="s">
        <v>14</v>
      </c>
      <c r="AH326" t="s">
        <v>2209</v>
      </c>
      <c r="AI326" t="s">
        <v>4903</v>
      </c>
      <c r="AJ326" t="s">
        <v>1168</v>
      </c>
      <c r="AK326" t="s">
        <v>4878</v>
      </c>
      <c r="AL326" t="s">
        <v>1521</v>
      </c>
      <c r="AM326" t="s">
        <v>4878</v>
      </c>
      <c r="AN326" t="s">
        <v>1181</v>
      </c>
      <c r="AO326" t="s">
        <v>4021</v>
      </c>
      <c r="AP326" t="s">
        <v>22503</v>
      </c>
      <c r="AQ326" t="s">
        <v>14</v>
      </c>
      <c r="AR326" t="s">
        <v>14</v>
      </c>
      <c r="AS326" t="s">
        <v>14</v>
      </c>
      <c r="AT326" t="s">
        <v>14</v>
      </c>
      <c r="AU326" t="s">
        <v>4869</v>
      </c>
      <c r="AV326" t="s">
        <v>1853</v>
      </c>
      <c r="AW326" t="s">
        <v>1853</v>
      </c>
      <c r="AX326" t="s">
        <v>1853</v>
      </c>
      <c r="AY326" t="s">
        <v>5032</v>
      </c>
      <c r="AZ326" t="s">
        <v>22168</v>
      </c>
      <c r="BA326" t="s">
        <v>22168</v>
      </c>
      <c r="BB326" t="s">
        <v>22082</v>
      </c>
      <c r="BC326">
        <v>19281.900000000001</v>
      </c>
      <c r="BD326">
        <v>22367</v>
      </c>
      <c r="BE326" t="s">
        <v>14</v>
      </c>
      <c r="BF326" t="s">
        <v>14</v>
      </c>
      <c r="BG326" t="s">
        <v>2214</v>
      </c>
      <c r="BH326" t="s">
        <v>14</v>
      </c>
      <c r="BI326" t="s">
        <v>22092</v>
      </c>
      <c r="BJ326" t="s">
        <v>5035</v>
      </c>
      <c r="BK326" t="s">
        <v>14</v>
      </c>
      <c r="BL326" t="s">
        <v>14</v>
      </c>
      <c r="BM326" t="s">
        <v>14</v>
      </c>
      <c r="BN326" t="s">
        <v>5036</v>
      </c>
      <c r="BO326" t="s">
        <v>14</v>
      </c>
      <c r="BP326" t="s">
        <v>5034</v>
      </c>
      <c r="BQ326" t="s">
        <v>2217</v>
      </c>
      <c r="BR326" t="s">
        <v>2303</v>
      </c>
      <c r="BS326" t="s">
        <v>2376</v>
      </c>
      <c r="BT326" t="s">
        <v>14</v>
      </c>
      <c r="BU326" t="s">
        <v>14</v>
      </c>
      <c r="BV326" t="s">
        <v>14</v>
      </c>
      <c r="BW326" t="s">
        <v>14</v>
      </c>
      <c r="BX326" t="s">
        <v>14</v>
      </c>
      <c r="BY326" t="s">
        <v>2220</v>
      </c>
      <c r="BZ326" t="s">
        <v>5034</v>
      </c>
      <c r="CA326" t="s">
        <v>14</v>
      </c>
      <c r="CB326" t="s">
        <v>14</v>
      </c>
      <c r="CC326" t="s">
        <v>14</v>
      </c>
      <c r="CD326" t="s">
        <v>14</v>
      </c>
      <c r="CE326" t="s">
        <v>14</v>
      </c>
      <c r="CF326" t="s">
        <v>5037</v>
      </c>
      <c r="CG326" t="s">
        <v>1001</v>
      </c>
      <c r="CH326" t="s">
        <v>22075</v>
      </c>
      <c r="CJ326" t="s">
        <v>362</v>
      </c>
      <c r="CK326" t="s">
        <v>24</v>
      </c>
      <c r="CM326" s="4" t="str">
        <f>_xlfn.XLOOKUP($CG326,tbl_area_24_07_2024[Nombre Área],tbl_area_24_07_2024[Estado],"Si no se encuentra",2,)</f>
        <v>Michoacán</v>
      </c>
      <c r="CN326" s="4" t="str">
        <f>_xlfn.XLOOKUP($CG326,tbl_area_24_07_2024[Nombre Área],tbl_area_24_07_2024[Estructura],"Si no se encuentra",2,)</f>
        <v>Juntas Distritales</v>
      </c>
    </row>
    <row r="327" spans="1:92" ht="34.9" customHeight="1" x14ac:dyDescent="0.85">
      <c r="A327" t="s">
        <v>22073</v>
      </c>
      <c r="B327" t="s">
        <v>22074</v>
      </c>
      <c r="C327" t="s">
        <v>22075</v>
      </c>
      <c r="D327" t="s">
        <v>2199</v>
      </c>
      <c r="E327" t="s">
        <v>2507</v>
      </c>
      <c r="F327" t="s">
        <v>2201</v>
      </c>
      <c r="G327" t="s">
        <v>5038</v>
      </c>
      <c r="H327" t="s">
        <v>14</v>
      </c>
      <c r="I327" t="s">
        <v>4860</v>
      </c>
      <c r="J327" t="s">
        <v>5039</v>
      </c>
      <c r="K327" t="s">
        <v>5040</v>
      </c>
      <c r="L327" t="s">
        <v>14</v>
      </c>
      <c r="M327" t="s">
        <v>14</v>
      </c>
      <c r="N327" t="s">
        <v>5041</v>
      </c>
      <c r="O327" t="s">
        <v>5040</v>
      </c>
      <c r="P327" t="s">
        <v>14</v>
      </c>
      <c r="Q327" t="s">
        <v>5040</v>
      </c>
      <c r="R327" t="s">
        <v>5040</v>
      </c>
      <c r="S327" t="s">
        <v>14</v>
      </c>
      <c r="T327" t="s">
        <v>14</v>
      </c>
      <c r="U327" t="s">
        <v>14</v>
      </c>
      <c r="V327" t="s">
        <v>14</v>
      </c>
      <c r="W327" t="s">
        <v>272</v>
      </c>
      <c r="X327" t="s">
        <v>1672</v>
      </c>
      <c r="Y327" t="s">
        <v>479</v>
      </c>
      <c r="Z327" t="s">
        <v>18</v>
      </c>
      <c r="AA327" t="s">
        <v>14</v>
      </c>
      <c r="AB327" t="s">
        <v>5040</v>
      </c>
      <c r="AC327" t="s">
        <v>4954</v>
      </c>
      <c r="AD327" t="s">
        <v>2207</v>
      </c>
      <c r="AE327" t="s">
        <v>1973</v>
      </c>
      <c r="AF327" t="s">
        <v>1466</v>
      </c>
      <c r="AG327" t="s">
        <v>14</v>
      </c>
      <c r="AH327" t="s">
        <v>2209</v>
      </c>
      <c r="AI327" t="s">
        <v>4955</v>
      </c>
      <c r="AJ327" t="s">
        <v>1168</v>
      </c>
      <c r="AK327" t="s">
        <v>4878</v>
      </c>
      <c r="AL327" t="s">
        <v>1521</v>
      </c>
      <c r="AM327" t="s">
        <v>4878</v>
      </c>
      <c r="AN327" t="s">
        <v>1181</v>
      </c>
      <c r="AO327" t="s">
        <v>4021</v>
      </c>
      <c r="AP327" t="s">
        <v>22506</v>
      </c>
      <c r="AQ327" t="s">
        <v>14</v>
      </c>
      <c r="AR327" t="s">
        <v>14</v>
      </c>
      <c r="AS327" t="s">
        <v>14</v>
      </c>
      <c r="AT327" t="s">
        <v>14</v>
      </c>
      <c r="AU327" t="s">
        <v>4869</v>
      </c>
      <c r="AV327" t="s">
        <v>1853</v>
      </c>
      <c r="AW327" t="s">
        <v>1853</v>
      </c>
      <c r="AX327" t="s">
        <v>1853</v>
      </c>
      <c r="AY327" t="s">
        <v>5038</v>
      </c>
      <c r="AZ327" t="s">
        <v>22169</v>
      </c>
      <c r="BA327" t="s">
        <v>22114</v>
      </c>
      <c r="BB327" t="s">
        <v>22082</v>
      </c>
      <c r="BC327">
        <v>1163.79</v>
      </c>
      <c r="BD327">
        <v>1350</v>
      </c>
      <c r="BE327" t="s">
        <v>14</v>
      </c>
      <c r="BF327" t="s">
        <v>14</v>
      </c>
      <c r="BG327" t="s">
        <v>2214</v>
      </c>
      <c r="BH327" t="s">
        <v>14</v>
      </c>
      <c r="BI327" t="s">
        <v>22092</v>
      </c>
      <c r="BJ327" t="s">
        <v>5041</v>
      </c>
      <c r="BK327" t="s">
        <v>14</v>
      </c>
      <c r="BL327" t="s">
        <v>14</v>
      </c>
      <c r="BM327" t="s">
        <v>14</v>
      </c>
      <c r="BN327" t="s">
        <v>5042</v>
      </c>
      <c r="BO327" t="s">
        <v>14</v>
      </c>
      <c r="BP327" t="s">
        <v>5040</v>
      </c>
      <c r="BQ327" t="s">
        <v>2217</v>
      </c>
      <c r="BR327" t="s">
        <v>2303</v>
      </c>
      <c r="BS327" t="s">
        <v>2376</v>
      </c>
      <c r="BT327" t="s">
        <v>14</v>
      </c>
      <c r="BU327" t="s">
        <v>14</v>
      </c>
      <c r="BV327" t="s">
        <v>14</v>
      </c>
      <c r="BW327" t="s">
        <v>14</v>
      </c>
      <c r="BX327" t="s">
        <v>14</v>
      </c>
      <c r="BY327" t="s">
        <v>2220</v>
      </c>
      <c r="BZ327" t="s">
        <v>5040</v>
      </c>
      <c r="CA327" t="s">
        <v>14</v>
      </c>
      <c r="CB327" t="s">
        <v>14</v>
      </c>
      <c r="CC327" t="s">
        <v>14</v>
      </c>
      <c r="CD327" t="s">
        <v>14</v>
      </c>
      <c r="CE327" t="s">
        <v>14</v>
      </c>
      <c r="CF327" t="s">
        <v>5043</v>
      </c>
      <c r="CG327" t="s">
        <v>1001</v>
      </c>
      <c r="CH327" t="s">
        <v>22075</v>
      </c>
      <c r="CJ327" t="s">
        <v>362</v>
      </c>
      <c r="CK327" t="s">
        <v>24</v>
      </c>
      <c r="CM327" s="4" t="str">
        <f>_xlfn.XLOOKUP($CG327,tbl_area_24_07_2024[Nombre Área],tbl_area_24_07_2024[Estado],"Si no se encuentra",2,)</f>
        <v>Michoacán</v>
      </c>
      <c r="CN327" s="4" t="str">
        <f>_xlfn.XLOOKUP($CG327,tbl_area_24_07_2024[Nombre Área],tbl_area_24_07_2024[Estructura],"Si no se encuentra",2,)</f>
        <v>Juntas Distritales</v>
      </c>
    </row>
    <row r="328" spans="1:92" ht="34.9" customHeight="1" x14ac:dyDescent="0.85">
      <c r="A328" t="s">
        <v>22073</v>
      </c>
      <c r="B328" t="s">
        <v>22074</v>
      </c>
      <c r="C328" t="s">
        <v>22075</v>
      </c>
      <c r="D328" t="s">
        <v>2199</v>
      </c>
      <c r="E328" t="s">
        <v>2507</v>
      </c>
      <c r="F328" t="s">
        <v>2201</v>
      </c>
      <c r="G328" t="s">
        <v>5044</v>
      </c>
      <c r="H328" t="s">
        <v>14</v>
      </c>
      <c r="I328" t="s">
        <v>4860</v>
      </c>
      <c r="J328" t="s">
        <v>5045</v>
      </c>
      <c r="K328" t="s">
        <v>22512</v>
      </c>
      <c r="L328" t="s">
        <v>14</v>
      </c>
      <c r="M328" t="s">
        <v>14</v>
      </c>
      <c r="N328" t="s">
        <v>5046</v>
      </c>
      <c r="O328" t="s">
        <v>22512</v>
      </c>
      <c r="P328" t="s">
        <v>14</v>
      </c>
      <c r="Q328" t="s">
        <v>22512</v>
      </c>
      <c r="R328" t="s">
        <v>22512</v>
      </c>
      <c r="S328" t="s">
        <v>14</v>
      </c>
      <c r="T328" t="s">
        <v>14</v>
      </c>
      <c r="U328" t="s">
        <v>14</v>
      </c>
      <c r="V328" t="s">
        <v>14</v>
      </c>
      <c r="W328" t="s">
        <v>14</v>
      </c>
      <c r="X328" t="s">
        <v>14</v>
      </c>
      <c r="Y328" t="s">
        <v>14</v>
      </c>
      <c r="Z328" t="s">
        <v>14</v>
      </c>
      <c r="AA328" t="s">
        <v>5017</v>
      </c>
      <c r="AB328" t="s">
        <v>22512</v>
      </c>
      <c r="AC328" t="s">
        <v>5018</v>
      </c>
      <c r="AD328" t="s">
        <v>3242</v>
      </c>
      <c r="AE328" t="s">
        <v>5019</v>
      </c>
      <c r="AF328" t="s">
        <v>1446</v>
      </c>
      <c r="AG328" t="s">
        <v>14</v>
      </c>
      <c r="AH328" t="s">
        <v>2209</v>
      </c>
      <c r="AI328" t="s">
        <v>5020</v>
      </c>
      <c r="AJ328" t="s">
        <v>1168</v>
      </c>
      <c r="AK328" t="s">
        <v>5021</v>
      </c>
      <c r="AL328" t="s">
        <v>1493</v>
      </c>
      <c r="AM328" t="s">
        <v>5021</v>
      </c>
      <c r="AN328" t="s">
        <v>1181</v>
      </c>
      <c r="AO328" t="s">
        <v>4021</v>
      </c>
      <c r="AP328" t="s">
        <v>22511</v>
      </c>
      <c r="AQ328" t="s">
        <v>14</v>
      </c>
      <c r="AR328" t="s">
        <v>14</v>
      </c>
      <c r="AS328" t="s">
        <v>14</v>
      </c>
      <c r="AT328" t="s">
        <v>14</v>
      </c>
      <c r="AU328" t="s">
        <v>4869</v>
      </c>
      <c r="AV328" t="s">
        <v>1853</v>
      </c>
      <c r="AW328" t="s">
        <v>1853</v>
      </c>
      <c r="AX328" t="s">
        <v>1853</v>
      </c>
      <c r="AY328" t="s">
        <v>5044</v>
      </c>
      <c r="AZ328" t="s">
        <v>22169</v>
      </c>
      <c r="BA328" t="s">
        <v>22168</v>
      </c>
      <c r="BB328" t="s">
        <v>22082</v>
      </c>
      <c r="BC328">
        <v>4086.21</v>
      </c>
      <c r="BD328">
        <v>4740</v>
      </c>
      <c r="BE328" t="s">
        <v>14</v>
      </c>
      <c r="BF328" t="s">
        <v>14</v>
      </c>
      <c r="BG328" t="s">
        <v>2214</v>
      </c>
      <c r="BH328" t="s">
        <v>14</v>
      </c>
      <c r="BI328" t="s">
        <v>22092</v>
      </c>
      <c r="BJ328" t="s">
        <v>5046</v>
      </c>
      <c r="BK328" t="s">
        <v>14</v>
      </c>
      <c r="BL328" t="s">
        <v>14</v>
      </c>
      <c r="BM328" t="s">
        <v>14</v>
      </c>
      <c r="BN328" t="s">
        <v>5047</v>
      </c>
      <c r="BO328" t="s">
        <v>14</v>
      </c>
      <c r="BP328" t="s">
        <v>22512</v>
      </c>
      <c r="BQ328" t="s">
        <v>2217</v>
      </c>
      <c r="BR328" t="s">
        <v>2303</v>
      </c>
      <c r="BS328" t="s">
        <v>2376</v>
      </c>
      <c r="BT328" t="s">
        <v>14</v>
      </c>
      <c r="BU328" t="s">
        <v>14</v>
      </c>
      <c r="BV328" t="s">
        <v>14</v>
      </c>
      <c r="BW328" t="s">
        <v>14</v>
      </c>
      <c r="BX328" t="s">
        <v>14</v>
      </c>
      <c r="BY328" t="s">
        <v>2220</v>
      </c>
      <c r="BZ328" t="s">
        <v>22512</v>
      </c>
      <c r="CA328" t="s">
        <v>14</v>
      </c>
      <c r="CB328" t="s">
        <v>14</v>
      </c>
      <c r="CC328" t="s">
        <v>14</v>
      </c>
      <c r="CD328" t="s">
        <v>14</v>
      </c>
      <c r="CE328" t="s">
        <v>14</v>
      </c>
      <c r="CF328" t="s">
        <v>5048</v>
      </c>
      <c r="CG328" t="s">
        <v>1001</v>
      </c>
      <c r="CH328" t="s">
        <v>22075</v>
      </c>
      <c r="CJ328" t="s">
        <v>362</v>
      </c>
      <c r="CK328" t="s">
        <v>24</v>
      </c>
      <c r="CM328" s="4" t="str">
        <f>_xlfn.XLOOKUP($CG328,tbl_area_24_07_2024[Nombre Área],tbl_area_24_07_2024[Estado],"Si no se encuentra",2,)</f>
        <v>Michoacán</v>
      </c>
      <c r="CN328" s="4" t="str">
        <f>_xlfn.XLOOKUP($CG328,tbl_area_24_07_2024[Nombre Área],tbl_area_24_07_2024[Estructura],"Si no se encuentra",2,)</f>
        <v>Juntas Distritales</v>
      </c>
    </row>
    <row r="329" spans="1:92" ht="34.9" customHeight="1" x14ac:dyDescent="0.85">
      <c r="A329" t="s">
        <v>22073</v>
      </c>
      <c r="B329" t="s">
        <v>22074</v>
      </c>
      <c r="C329" t="s">
        <v>22075</v>
      </c>
      <c r="D329" t="s">
        <v>2199</v>
      </c>
      <c r="E329" t="s">
        <v>2200</v>
      </c>
      <c r="F329" t="s">
        <v>2201</v>
      </c>
      <c r="G329" t="s">
        <v>3236</v>
      </c>
      <c r="H329" t="s">
        <v>14</v>
      </c>
      <c r="I329" t="s">
        <v>5049</v>
      </c>
      <c r="J329" t="s">
        <v>5050</v>
      </c>
      <c r="K329" t="s">
        <v>5051</v>
      </c>
      <c r="L329" t="s">
        <v>14</v>
      </c>
      <c r="M329" t="s">
        <v>14</v>
      </c>
      <c r="N329" t="s">
        <v>5052</v>
      </c>
      <c r="O329" t="s">
        <v>5051</v>
      </c>
      <c r="P329" t="s">
        <v>14</v>
      </c>
      <c r="Q329" t="s">
        <v>5051</v>
      </c>
      <c r="R329" t="s">
        <v>5051</v>
      </c>
      <c r="S329" t="s">
        <v>14</v>
      </c>
      <c r="T329" t="s">
        <v>14</v>
      </c>
      <c r="U329" t="s">
        <v>14</v>
      </c>
      <c r="V329" t="s">
        <v>14</v>
      </c>
      <c r="W329" t="s">
        <v>31</v>
      </c>
      <c r="X329" t="s">
        <v>1992</v>
      </c>
      <c r="Y329" t="s">
        <v>1835</v>
      </c>
      <c r="Z329" t="s">
        <v>18</v>
      </c>
      <c r="AA329" t="s">
        <v>14</v>
      </c>
      <c r="AB329" t="s">
        <v>5051</v>
      </c>
      <c r="AC329" t="s">
        <v>5053</v>
      </c>
      <c r="AD329" t="s">
        <v>2311</v>
      </c>
      <c r="AE329" t="s">
        <v>5054</v>
      </c>
      <c r="AF329" t="s">
        <v>1179</v>
      </c>
      <c r="AG329" t="s">
        <v>14</v>
      </c>
      <c r="AH329" t="s">
        <v>2337</v>
      </c>
      <c r="AI329" t="s">
        <v>5055</v>
      </c>
      <c r="AJ329" t="s">
        <v>22246</v>
      </c>
      <c r="AK329" t="s">
        <v>5056</v>
      </c>
      <c r="AL329" t="s">
        <v>22513</v>
      </c>
      <c r="AM329" t="s">
        <v>5056</v>
      </c>
      <c r="AN329" t="s">
        <v>1436</v>
      </c>
      <c r="AO329" t="s">
        <v>228</v>
      </c>
      <c r="AP329" t="s">
        <v>22514</v>
      </c>
      <c r="AQ329" t="s">
        <v>14</v>
      </c>
      <c r="AR329" t="s">
        <v>14</v>
      </c>
      <c r="AS329" t="s">
        <v>14</v>
      </c>
      <c r="AT329" t="s">
        <v>14</v>
      </c>
      <c r="AU329" t="s">
        <v>5057</v>
      </c>
      <c r="AV329" t="s">
        <v>5058</v>
      </c>
      <c r="AW329" t="s">
        <v>5059</v>
      </c>
      <c r="AX329" t="s">
        <v>5059</v>
      </c>
      <c r="AY329" t="s">
        <v>3236</v>
      </c>
      <c r="AZ329" t="s">
        <v>22219</v>
      </c>
      <c r="BA329" t="s">
        <v>22219</v>
      </c>
      <c r="BB329" t="s">
        <v>22089</v>
      </c>
      <c r="BC329">
        <v>289781.90999999997</v>
      </c>
      <c r="BD329">
        <v>336147</v>
      </c>
      <c r="BE329" t="s">
        <v>14</v>
      </c>
      <c r="BF329" t="s">
        <v>14</v>
      </c>
      <c r="BG329" t="s">
        <v>2214</v>
      </c>
      <c r="BH329" t="s">
        <v>14</v>
      </c>
      <c r="BI329" t="s">
        <v>22092</v>
      </c>
      <c r="BJ329" t="s">
        <v>5060</v>
      </c>
      <c r="BK329" t="s">
        <v>14</v>
      </c>
      <c r="BL329" t="s">
        <v>22219</v>
      </c>
      <c r="BM329" t="s">
        <v>22089</v>
      </c>
      <c r="BN329" t="s">
        <v>5061</v>
      </c>
      <c r="BO329" t="s">
        <v>14</v>
      </c>
      <c r="BP329" t="s">
        <v>5051</v>
      </c>
      <c r="BQ329" t="s">
        <v>2217</v>
      </c>
      <c r="BR329" t="s">
        <v>2303</v>
      </c>
      <c r="BS329" t="s">
        <v>2376</v>
      </c>
      <c r="BT329" t="s">
        <v>14</v>
      </c>
      <c r="BU329" t="s">
        <v>14</v>
      </c>
      <c r="BV329" t="s">
        <v>14</v>
      </c>
      <c r="BW329" t="s">
        <v>14</v>
      </c>
      <c r="BX329" t="s">
        <v>14</v>
      </c>
      <c r="BY329" t="s">
        <v>2220</v>
      </c>
      <c r="BZ329" t="s">
        <v>5051</v>
      </c>
      <c r="CA329" t="s">
        <v>5062</v>
      </c>
      <c r="CB329" t="s">
        <v>14</v>
      </c>
      <c r="CC329" t="s">
        <v>14</v>
      </c>
      <c r="CD329" t="s">
        <v>14</v>
      </c>
      <c r="CE329" t="s">
        <v>14</v>
      </c>
      <c r="CF329" t="s">
        <v>5063</v>
      </c>
      <c r="CG329" t="s">
        <v>227</v>
      </c>
      <c r="CH329" t="s">
        <v>22075</v>
      </c>
      <c r="CJ329" t="s">
        <v>228</v>
      </c>
      <c r="CK329" t="s">
        <v>24</v>
      </c>
      <c r="CM329" s="4" t="str">
        <f>_xlfn.XLOOKUP($CG329,tbl_area_24_07_2024[Nombre Área],tbl_area_24_07_2024[Estado],"Si no se encuentra",2,)</f>
        <v>Morelos</v>
      </c>
      <c r="CN329" s="4" t="str">
        <f>_xlfn.XLOOKUP($CG329,tbl_area_24_07_2024[Nombre Área],tbl_area_24_07_2024[Estructura],"Si no se encuentra",2,)</f>
        <v>Juntas Distritales</v>
      </c>
    </row>
    <row r="330" spans="1:92" ht="34.9" customHeight="1" x14ac:dyDescent="0.85">
      <c r="A330" t="s">
        <v>22073</v>
      </c>
      <c r="B330" t="s">
        <v>22074</v>
      </c>
      <c r="C330" t="s">
        <v>22075</v>
      </c>
      <c r="D330" t="s">
        <v>2199</v>
      </c>
      <c r="E330" t="s">
        <v>2200</v>
      </c>
      <c r="F330" t="s">
        <v>2201</v>
      </c>
      <c r="G330" t="s">
        <v>3250</v>
      </c>
      <c r="H330" t="s">
        <v>14</v>
      </c>
      <c r="I330" t="s">
        <v>5049</v>
      </c>
      <c r="J330" t="s">
        <v>5064</v>
      </c>
      <c r="K330" t="s">
        <v>5065</v>
      </c>
      <c r="L330" t="s">
        <v>14</v>
      </c>
      <c r="M330" t="s">
        <v>14</v>
      </c>
      <c r="N330" t="s">
        <v>5066</v>
      </c>
      <c r="O330" t="s">
        <v>5065</v>
      </c>
      <c r="P330" t="s">
        <v>14</v>
      </c>
      <c r="Q330" t="s">
        <v>5065</v>
      </c>
      <c r="R330" t="s">
        <v>5065</v>
      </c>
      <c r="S330" t="s">
        <v>14</v>
      </c>
      <c r="T330" t="s">
        <v>14</v>
      </c>
      <c r="U330" t="s">
        <v>14</v>
      </c>
      <c r="V330" t="s">
        <v>14</v>
      </c>
      <c r="W330" t="s">
        <v>31</v>
      </c>
      <c r="X330" t="s">
        <v>1992</v>
      </c>
      <c r="Y330" t="s">
        <v>1835</v>
      </c>
      <c r="Z330" t="s">
        <v>18</v>
      </c>
      <c r="AA330" t="s">
        <v>14</v>
      </c>
      <c r="AB330" t="s">
        <v>5065</v>
      </c>
      <c r="AC330" t="s">
        <v>5053</v>
      </c>
      <c r="AD330" t="s">
        <v>2311</v>
      </c>
      <c r="AE330" t="s">
        <v>5054</v>
      </c>
      <c r="AF330" t="s">
        <v>1179</v>
      </c>
      <c r="AG330" t="s">
        <v>14</v>
      </c>
      <c r="AH330" t="s">
        <v>2337</v>
      </c>
      <c r="AI330" t="s">
        <v>5055</v>
      </c>
      <c r="AJ330" t="s">
        <v>22246</v>
      </c>
      <c r="AK330" t="s">
        <v>5056</v>
      </c>
      <c r="AL330" t="s">
        <v>22513</v>
      </c>
      <c r="AM330" t="s">
        <v>5056</v>
      </c>
      <c r="AN330" t="s">
        <v>1436</v>
      </c>
      <c r="AO330" t="s">
        <v>228</v>
      </c>
      <c r="AP330" t="s">
        <v>22514</v>
      </c>
      <c r="AQ330" t="s">
        <v>14</v>
      </c>
      <c r="AR330" t="s">
        <v>14</v>
      </c>
      <c r="AS330" t="s">
        <v>14</v>
      </c>
      <c r="AT330" t="s">
        <v>14</v>
      </c>
      <c r="AU330" t="s">
        <v>5057</v>
      </c>
      <c r="AV330" t="s">
        <v>5058</v>
      </c>
      <c r="AW330" t="s">
        <v>5059</v>
      </c>
      <c r="AX330" t="s">
        <v>5059</v>
      </c>
      <c r="AY330" t="s">
        <v>3250</v>
      </c>
      <c r="AZ330" t="s">
        <v>22219</v>
      </c>
      <c r="BA330" t="s">
        <v>22219</v>
      </c>
      <c r="BB330" t="s">
        <v>22089</v>
      </c>
      <c r="BC330">
        <v>71087.070000000007</v>
      </c>
      <c r="BD330">
        <v>82461</v>
      </c>
      <c r="BE330" t="s">
        <v>14</v>
      </c>
      <c r="BF330" t="s">
        <v>14</v>
      </c>
      <c r="BG330" t="s">
        <v>2214</v>
      </c>
      <c r="BH330" t="s">
        <v>14</v>
      </c>
      <c r="BI330" t="s">
        <v>22092</v>
      </c>
      <c r="BJ330" t="s">
        <v>5067</v>
      </c>
      <c r="BK330" t="s">
        <v>14</v>
      </c>
      <c r="BL330" t="s">
        <v>22219</v>
      </c>
      <c r="BM330" t="s">
        <v>22089</v>
      </c>
      <c r="BN330" t="s">
        <v>5068</v>
      </c>
      <c r="BO330" t="s">
        <v>14</v>
      </c>
      <c r="BP330" t="s">
        <v>5065</v>
      </c>
      <c r="BQ330" t="s">
        <v>2217</v>
      </c>
      <c r="BR330" t="s">
        <v>2303</v>
      </c>
      <c r="BS330" t="s">
        <v>2376</v>
      </c>
      <c r="BT330" t="s">
        <v>14</v>
      </c>
      <c r="BU330" t="s">
        <v>14</v>
      </c>
      <c r="BV330" t="s">
        <v>14</v>
      </c>
      <c r="BW330" t="s">
        <v>14</v>
      </c>
      <c r="BX330" t="s">
        <v>14</v>
      </c>
      <c r="BY330" t="s">
        <v>2220</v>
      </c>
      <c r="BZ330" t="s">
        <v>5065</v>
      </c>
      <c r="CA330" t="s">
        <v>5062</v>
      </c>
      <c r="CB330" t="s">
        <v>14</v>
      </c>
      <c r="CC330" t="s">
        <v>14</v>
      </c>
      <c r="CD330" t="s">
        <v>14</v>
      </c>
      <c r="CE330" t="s">
        <v>14</v>
      </c>
      <c r="CF330" t="s">
        <v>5069</v>
      </c>
      <c r="CG330" t="s">
        <v>227</v>
      </c>
      <c r="CH330" t="s">
        <v>22075</v>
      </c>
      <c r="CJ330" t="s">
        <v>228</v>
      </c>
      <c r="CK330" t="s">
        <v>24</v>
      </c>
      <c r="CM330" s="4" t="str">
        <f>_xlfn.XLOOKUP($CG330,tbl_area_24_07_2024[Nombre Área],tbl_area_24_07_2024[Estado],"Si no se encuentra",2,)</f>
        <v>Morelos</v>
      </c>
      <c r="CN330" s="4" t="str">
        <f>_xlfn.XLOOKUP($CG330,tbl_area_24_07_2024[Nombre Área],tbl_area_24_07_2024[Estructura],"Si no se encuentra",2,)</f>
        <v>Juntas Distritales</v>
      </c>
    </row>
    <row r="331" spans="1:92" ht="34.9" customHeight="1" x14ac:dyDescent="0.85">
      <c r="A331" t="s">
        <v>22073</v>
      </c>
      <c r="B331" t="s">
        <v>22074</v>
      </c>
      <c r="C331" t="s">
        <v>22075</v>
      </c>
      <c r="D331" t="s">
        <v>2199</v>
      </c>
      <c r="E331" t="s">
        <v>2200</v>
      </c>
      <c r="F331" t="s">
        <v>2201</v>
      </c>
      <c r="G331" t="s">
        <v>5070</v>
      </c>
      <c r="H331" t="s">
        <v>14</v>
      </c>
      <c r="I331" t="s">
        <v>5071</v>
      </c>
      <c r="J331" t="s">
        <v>5072</v>
      </c>
      <c r="K331" t="s">
        <v>5073</v>
      </c>
      <c r="L331" t="s">
        <v>14</v>
      </c>
      <c r="M331" t="s">
        <v>14</v>
      </c>
      <c r="N331" t="s">
        <v>5074</v>
      </c>
      <c r="O331" t="s">
        <v>5073</v>
      </c>
      <c r="P331" t="s">
        <v>14</v>
      </c>
      <c r="Q331" t="s">
        <v>5073</v>
      </c>
      <c r="R331" t="s">
        <v>5073</v>
      </c>
      <c r="S331" t="s">
        <v>14</v>
      </c>
      <c r="T331" t="s">
        <v>14</v>
      </c>
      <c r="U331" t="s">
        <v>14</v>
      </c>
      <c r="V331" t="s">
        <v>14</v>
      </c>
      <c r="W331" t="s">
        <v>5075</v>
      </c>
      <c r="X331" t="s">
        <v>35</v>
      </c>
      <c r="Y331" t="s">
        <v>108</v>
      </c>
      <c r="Z331" t="s">
        <v>18</v>
      </c>
      <c r="AA331" t="s">
        <v>14</v>
      </c>
      <c r="AB331" t="s">
        <v>5073</v>
      </c>
      <c r="AC331" t="s">
        <v>5076</v>
      </c>
      <c r="AD331" t="s">
        <v>2207</v>
      </c>
      <c r="AE331" t="s">
        <v>5077</v>
      </c>
      <c r="AF331" t="s">
        <v>1435</v>
      </c>
      <c r="AG331" t="s">
        <v>14</v>
      </c>
      <c r="AH331" t="s">
        <v>2209</v>
      </c>
      <c r="AI331" t="s">
        <v>373</v>
      </c>
      <c r="AJ331" t="s">
        <v>1480</v>
      </c>
      <c r="AK331" t="s">
        <v>5078</v>
      </c>
      <c r="AL331" t="s">
        <v>1480</v>
      </c>
      <c r="AM331" t="s">
        <v>5078</v>
      </c>
      <c r="AN331" t="s">
        <v>1180</v>
      </c>
      <c r="AO331" t="s">
        <v>159</v>
      </c>
      <c r="AP331" t="s">
        <v>22515</v>
      </c>
      <c r="AQ331" t="s">
        <v>14</v>
      </c>
      <c r="AR331" t="s">
        <v>14</v>
      </c>
      <c r="AS331" t="s">
        <v>14</v>
      </c>
      <c r="AT331" t="s">
        <v>14</v>
      </c>
      <c r="AU331" t="s">
        <v>2211</v>
      </c>
      <c r="AV331" t="s">
        <v>5079</v>
      </c>
      <c r="AW331" t="s">
        <v>5080</v>
      </c>
      <c r="AX331" t="s">
        <v>5081</v>
      </c>
      <c r="AY331" t="s">
        <v>5070</v>
      </c>
      <c r="AZ331" t="s">
        <v>22074</v>
      </c>
      <c r="BA331" t="s">
        <v>22074</v>
      </c>
      <c r="BB331" t="s">
        <v>22089</v>
      </c>
      <c r="BC331">
        <v>907155.12</v>
      </c>
      <c r="BD331">
        <v>1052299.94</v>
      </c>
      <c r="BE331" t="s">
        <v>14</v>
      </c>
      <c r="BF331" t="s">
        <v>14</v>
      </c>
      <c r="BG331" t="s">
        <v>2214</v>
      </c>
      <c r="BH331" t="s">
        <v>14</v>
      </c>
      <c r="BI331" t="s">
        <v>22092</v>
      </c>
      <c r="BJ331" t="s">
        <v>5082</v>
      </c>
      <c r="BK331" t="s">
        <v>14</v>
      </c>
      <c r="BL331" t="s">
        <v>22074</v>
      </c>
      <c r="BM331" t="s">
        <v>22089</v>
      </c>
      <c r="BN331" t="s">
        <v>5083</v>
      </c>
      <c r="BO331" t="s">
        <v>14</v>
      </c>
      <c r="BP331" t="s">
        <v>5073</v>
      </c>
      <c r="BQ331" t="s">
        <v>2217</v>
      </c>
      <c r="BR331" t="s">
        <v>2303</v>
      </c>
      <c r="BS331" t="s">
        <v>5084</v>
      </c>
      <c r="BT331" t="s">
        <v>14</v>
      </c>
      <c r="BU331" t="s">
        <v>14</v>
      </c>
      <c r="BV331" t="s">
        <v>14</v>
      </c>
      <c r="BW331" t="s">
        <v>14</v>
      </c>
      <c r="BX331" t="s">
        <v>14</v>
      </c>
      <c r="BY331" t="s">
        <v>2220</v>
      </c>
      <c r="BZ331" t="s">
        <v>5073</v>
      </c>
      <c r="CA331" t="s">
        <v>5085</v>
      </c>
      <c r="CB331" t="s">
        <v>14</v>
      </c>
      <c r="CC331" t="s">
        <v>14</v>
      </c>
      <c r="CD331" t="s">
        <v>14</v>
      </c>
      <c r="CE331" t="s">
        <v>14</v>
      </c>
      <c r="CF331" t="s">
        <v>5086</v>
      </c>
      <c r="CG331" t="s">
        <v>158</v>
      </c>
      <c r="CH331" t="s">
        <v>22075</v>
      </c>
      <c r="CJ331" t="s">
        <v>159</v>
      </c>
      <c r="CK331" t="s">
        <v>24</v>
      </c>
      <c r="CM331" s="4" t="str">
        <f>_xlfn.XLOOKUP($CG331,tbl_area_24_07_2024[Nombre Área],tbl_area_24_07_2024[Estado],"Si no se encuentra",2,)</f>
        <v>México</v>
      </c>
      <c r="CN331" s="4" t="str">
        <f>_xlfn.XLOOKUP($CG331,tbl_area_24_07_2024[Nombre Área],tbl_area_24_07_2024[Estructura],"Si no se encuentra",2,)</f>
        <v>Juntas Distritales</v>
      </c>
    </row>
    <row r="332" spans="1:92" ht="34.9" customHeight="1" x14ac:dyDescent="0.85">
      <c r="A332" t="s">
        <v>22073</v>
      </c>
      <c r="B332" t="s">
        <v>22074</v>
      </c>
      <c r="C332" t="s">
        <v>22075</v>
      </c>
      <c r="D332" t="s">
        <v>2199</v>
      </c>
      <c r="E332" t="s">
        <v>2200</v>
      </c>
      <c r="F332" t="s">
        <v>2201</v>
      </c>
      <c r="G332" t="s">
        <v>14</v>
      </c>
      <c r="H332" t="s">
        <v>14</v>
      </c>
      <c r="I332" t="s">
        <v>5087</v>
      </c>
      <c r="J332" t="s">
        <v>5088</v>
      </c>
      <c r="K332" t="s">
        <v>5089</v>
      </c>
      <c r="L332" t="s">
        <v>14</v>
      </c>
      <c r="M332" t="s">
        <v>14</v>
      </c>
      <c r="N332" t="s">
        <v>5090</v>
      </c>
      <c r="O332" t="s">
        <v>5089</v>
      </c>
      <c r="P332" t="s">
        <v>14</v>
      </c>
      <c r="Q332" t="s">
        <v>5089</v>
      </c>
      <c r="R332" t="s">
        <v>5089</v>
      </c>
      <c r="S332" t="s">
        <v>14</v>
      </c>
      <c r="T332" t="s">
        <v>14</v>
      </c>
      <c r="U332" t="s">
        <v>14</v>
      </c>
      <c r="V332" t="s">
        <v>14</v>
      </c>
      <c r="W332" t="s">
        <v>382</v>
      </c>
      <c r="X332" t="s">
        <v>5091</v>
      </c>
      <c r="Y332" t="s">
        <v>1862</v>
      </c>
      <c r="Z332" t="s">
        <v>18</v>
      </c>
      <c r="AA332" t="s">
        <v>14</v>
      </c>
      <c r="AB332" t="s">
        <v>5089</v>
      </c>
      <c r="AC332" t="s">
        <v>5092</v>
      </c>
      <c r="AD332" t="s">
        <v>2207</v>
      </c>
      <c r="AE332" t="s">
        <v>5093</v>
      </c>
      <c r="AF332" t="s">
        <v>5094</v>
      </c>
      <c r="AG332" t="s">
        <v>14</v>
      </c>
      <c r="AH332" t="s">
        <v>2209</v>
      </c>
      <c r="AI332" t="s">
        <v>5093</v>
      </c>
      <c r="AJ332" t="s">
        <v>1180</v>
      </c>
      <c r="AK332" t="s">
        <v>5095</v>
      </c>
      <c r="AL332" t="s">
        <v>1180</v>
      </c>
      <c r="AM332" t="s">
        <v>5096</v>
      </c>
      <c r="AN332" t="s">
        <v>1180</v>
      </c>
      <c r="AO332" t="s">
        <v>159</v>
      </c>
      <c r="AP332" t="s">
        <v>22516</v>
      </c>
      <c r="AQ332" t="s">
        <v>14</v>
      </c>
      <c r="AR332" t="s">
        <v>14</v>
      </c>
      <c r="AS332" t="s">
        <v>14</v>
      </c>
      <c r="AT332" t="s">
        <v>14</v>
      </c>
      <c r="AU332" t="s">
        <v>2252</v>
      </c>
      <c r="AV332" t="s">
        <v>5097</v>
      </c>
      <c r="AW332" t="s">
        <v>5097</v>
      </c>
      <c r="AX332" t="s">
        <v>5097</v>
      </c>
      <c r="AY332" t="s">
        <v>14</v>
      </c>
      <c r="AZ332" t="s">
        <v>22209</v>
      </c>
      <c r="BA332" t="s">
        <v>22209</v>
      </c>
      <c r="BB332" t="s">
        <v>22210</v>
      </c>
      <c r="BC332">
        <v>82630.289999999994</v>
      </c>
      <c r="BD332">
        <v>100543.19</v>
      </c>
      <c r="BE332" t="s">
        <v>14</v>
      </c>
      <c r="BF332" t="s">
        <v>14</v>
      </c>
      <c r="BG332" t="s">
        <v>2214</v>
      </c>
      <c r="BH332" t="s">
        <v>14</v>
      </c>
      <c r="BI332" t="s">
        <v>22092</v>
      </c>
      <c r="BJ332" t="s">
        <v>5098</v>
      </c>
      <c r="BK332" t="s">
        <v>14</v>
      </c>
      <c r="BL332" t="s">
        <v>14</v>
      </c>
      <c r="BM332" t="s">
        <v>14</v>
      </c>
      <c r="BN332" t="s">
        <v>5099</v>
      </c>
      <c r="BO332" t="s">
        <v>14</v>
      </c>
      <c r="BP332" t="s">
        <v>5089</v>
      </c>
      <c r="BQ332" t="s">
        <v>2217</v>
      </c>
      <c r="BR332" t="s">
        <v>2303</v>
      </c>
      <c r="BS332" t="s">
        <v>2376</v>
      </c>
      <c r="BT332" t="s">
        <v>14</v>
      </c>
      <c r="BU332" t="s">
        <v>14</v>
      </c>
      <c r="BV332" t="s">
        <v>14</v>
      </c>
      <c r="BW332" t="s">
        <v>14</v>
      </c>
      <c r="BX332" t="s">
        <v>14</v>
      </c>
      <c r="BY332" t="s">
        <v>2220</v>
      </c>
      <c r="BZ332" t="s">
        <v>5089</v>
      </c>
      <c r="CA332" t="s">
        <v>14</v>
      </c>
      <c r="CB332" t="s">
        <v>14</v>
      </c>
      <c r="CC332" t="s">
        <v>14</v>
      </c>
      <c r="CD332" t="s">
        <v>14</v>
      </c>
      <c r="CE332" t="s">
        <v>14</v>
      </c>
      <c r="CF332" t="s">
        <v>5100</v>
      </c>
      <c r="CG332" t="s">
        <v>397</v>
      </c>
      <c r="CH332" t="s">
        <v>22075</v>
      </c>
      <c r="CJ332" t="s">
        <v>159</v>
      </c>
      <c r="CK332" t="s">
        <v>24</v>
      </c>
      <c r="CM332" s="4" t="str">
        <f>_xlfn.XLOOKUP($CG332,tbl_area_24_07_2024[Nombre Área],tbl_area_24_07_2024[Estado],"Si no se encuentra",2,)</f>
        <v>México</v>
      </c>
      <c r="CN332" s="4" t="str">
        <f>_xlfn.XLOOKUP($CG332,tbl_area_24_07_2024[Nombre Área],tbl_area_24_07_2024[Estructura],"Si no se encuentra",2,)</f>
        <v>Juntas Distritales</v>
      </c>
    </row>
    <row r="333" spans="1:92" ht="34.9" customHeight="1" x14ac:dyDescent="0.85">
      <c r="A333" t="s">
        <v>22073</v>
      </c>
      <c r="B333" t="s">
        <v>22074</v>
      </c>
      <c r="C333" t="s">
        <v>22075</v>
      </c>
      <c r="D333" t="s">
        <v>2199</v>
      </c>
      <c r="E333" t="s">
        <v>2200</v>
      </c>
      <c r="F333" t="s">
        <v>2201</v>
      </c>
      <c r="G333" t="s">
        <v>14</v>
      </c>
      <c r="H333" t="s">
        <v>14</v>
      </c>
      <c r="I333" t="s">
        <v>5087</v>
      </c>
      <c r="J333" t="s">
        <v>5088</v>
      </c>
      <c r="K333" t="s">
        <v>5101</v>
      </c>
      <c r="L333" t="s">
        <v>14</v>
      </c>
      <c r="M333" t="s">
        <v>14</v>
      </c>
      <c r="N333" t="s">
        <v>5090</v>
      </c>
      <c r="O333" t="s">
        <v>5101</v>
      </c>
      <c r="P333" t="s">
        <v>14</v>
      </c>
      <c r="Q333" t="s">
        <v>5101</v>
      </c>
      <c r="R333" t="s">
        <v>5101</v>
      </c>
      <c r="S333" t="s">
        <v>14</v>
      </c>
      <c r="T333" t="s">
        <v>14</v>
      </c>
      <c r="U333" t="s">
        <v>14</v>
      </c>
      <c r="V333" t="s">
        <v>14</v>
      </c>
      <c r="W333" t="s">
        <v>382</v>
      </c>
      <c r="X333" t="s">
        <v>5091</v>
      </c>
      <c r="Y333" t="s">
        <v>1862</v>
      </c>
      <c r="Z333" t="s">
        <v>18</v>
      </c>
      <c r="AA333" t="s">
        <v>14</v>
      </c>
      <c r="AB333" t="s">
        <v>5101</v>
      </c>
      <c r="AC333" t="s">
        <v>5092</v>
      </c>
      <c r="AD333" t="s">
        <v>2207</v>
      </c>
      <c r="AE333" t="s">
        <v>5093</v>
      </c>
      <c r="AF333" t="s">
        <v>5094</v>
      </c>
      <c r="AG333" t="s">
        <v>14</v>
      </c>
      <c r="AH333" t="s">
        <v>2209</v>
      </c>
      <c r="AI333" t="s">
        <v>5093</v>
      </c>
      <c r="AJ333" t="s">
        <v>1180</v>
      </c>
      <c r="AK333" t="s">
        <v>5095</v>
      </c>
      <c r="AL333" t="s">
        <v>1180</v>
      </c>
      <c r="AM333" t="s">
        <v>5096</v>
      </c>
      <c r="AN333" t="s">
        <v>1180</v>
      </c>
      <c r="AO333" t="s">
        <v>159</v>
      </c>
      <c r="AP333" t="s">
        <v>22516</v>
      </c>
      <c r="AQ333" t="s">
        <v>14</v>
      </c>
      <c r="AR333" t="s">
        <v>14</v>
      </c>
      <c r="AS333" t="s">
        <v>14</v>
      </c>
      <c r="AT333" t="s">
        <v>14</v>
      </c>
      <c r="AU333" t="s">
        <v>2252</v>
      </c>
      <c r="AV333" t="s">
        <v>5097</v>
      </c>
      <c r="AW333" t="s">
        <v>5097</v>
      </c>
      <c r="AX333" t="s">
        <v>5097</v>
      </c>
      <c r="AY333" t="s">
        <v>14</v>
      </c>
      <c r="AZ333" t="s">
        <v>22209</v>
      </c>
      <c r="BA333" t="s">
        <v>22209</v>
      </c>
      <c r="BB333" t="s">
        <v>22210</v>
      </c>
      <c r="BC333">
        <v>82630.289999999994</v>
      </c>
      <c r="BD333">
        <v>100543.19</v>
      </c>
      <c r="BE333" t="s">
        <v>14</v>
      </c>
      <c r="BF333" t="s">
        <v>14</v>
      </c>
      <c r="BG333" t="s">
        <v>2214</v>
      </c>
      <c r="BH333" t="s">
        <v>14</v>
      </c>
      <c r="BI333" t="s">
        <v>22092</v>
      </c>
      <c r="BJ333" t="s">
        <v>5098</v>
      </c>
      <c r="BK333" t="s">
        <v>14</v>
      </c>
      <c r="BL333" t="s">
        <v>14</v>
      </c>
      <c r="BM333" t="s">
        <v>14</v>
      </c>
      <c r="BN333" t="s">
        <v>5099</v>
      </c>
      <c r="BO333" t="s">
        <v>14</v>
      </c>
      <c r="BP333" t="s">
        <v>5101</v>
      </c>
      <c r="BQ333" t="s">
        <v>2217</v>
      </c>
      <c r="BR333" t="s">
        <v>2303</v>
      </c>
      <c r="BS333" t="s">
        <v>2376</v>
      </c>
      <c r="BT333" t="s">
        <v>14</v>
      </c>
      <c r="BU333" t="s">
        <v>14</v>
      </c>
      <c r="BV333" t="s">
        <v>14</v>
      </c>
      <c r="BW333" t="s">
        <v>14</v>
      </c>
      <c r="BX333" t="s">
        <v>14</v>
      </c>
      <c r="BY333" t="s">
        <v>2544</v>
      </c>
      <c r="BZ333" t="s">
        <v>5101</v>
      </c>
      <c r="CA333" t="s">
        <v>14</v>
      </c>
      <c r="CB333" t="s">
        <v>14</v>
      </c>
      <c r="CC333" t="s">
        <v>14</v>
      </c>
      <c r="CD333" t="s">
        <v>14</v>
      </c>
      <c r="CE333" t="s">
        <v>14</v>
      </c>
      <c r="CF333" t="s">
        <v>5100</v>
      </c>
      <c r="CG333" t="s">
        <v>397</v>
      </c>
      <c r="CH333" t="s">
        <v>22075</v>
      </c>
      <c r="CJ333" t="s">
        <v>159</v>
      </c>
      <c r="CK333" t="s">
        <v>24</v>
      </c>
      <c r="CM333" s="4" t="str">
        <f>_xlfn.XLOOKUP($CG333,tbl_area_24_07_2024[Nombre Área],tbl_area_24_07_2024[Estado],"Si no se encuentra",2,)</f>
        <v>México</v>
      </c>
      <c r="CN333" s="4" t="str">
        <f>_xlfn.XLOOKUP($CG333,tbl_area_24_07_2024[Nombre Área],tbl_area_24_07_2024[Estructura],"Si no se encuentra",2,)</f>
        <v>Juntas Distritales</v>
      </c>
    </row>
    <row r="334" spans="1:92" ht="34.9" customHeight="1" x14ac:dyDescent="0.85">
      <c r="A334" t="s">
        <v>22073</v>
      </c>
      <c r="B334" t="s">
        <v>22074</v>
      </c>
      <c r="C334" t="s">
        <v>22075</v>
      </c>
      <c r="D334" t="s">
        <v>2199</v>
      </c>
      <c r="E334" t="s">
        <v>2200</v>
      </c>
      <c r="F334" t="s">
        <v>2201</v>
      </c>
      <c r="G334" t="s">
        <v>5102</v>
      </c>
      <c r="H334" t="s">
        <v>14</v>
      </c>
      <c r="I334" t="s">
        <v>5103</v>
      </c>
      <c r="J334" t="s">
        <v>5104</v>
      </c>
      <c r="K334" t="s">
        <v>22517</v>
      </c>
      <c r="L334" t="s">
        <v>14</v>
      </c>
      <c r="M334" t="s">
        <v>14</v>
      </c>
      <c r="N334" t="s">
        <v>5105</v>
      </c>
      <c r="O334" t="s">
        <v>22517</v>
      </c>
      <c r="P334" t="s">
        <v>14</v>
      </c>
      <c r="Q334" t="s">
        <v>22517</v>
      </c>
      <c r="R334" t="s">
        <v>22517</v>
      </c>
      <c r="S334" t="s">
        <v>14</v>
      </c>
      <c r="T334" t="s">
        <v>14</v>
      </c>
      <c r="U334" t="s">
        <v>14</v>
      </c>
      <c r="V334" t="s">
        <v>14</v>
      </c>
      <c r="W334" t="s">
        <v>178</v>
      </c>
      <c r="X334" t="s">
        <v>110</v>
      </c>
      <c r="Y334" t="s">
        <v>1340</v>
      </c>
      <c r="Z334" t="s">
        <v>18</v>
      </c>
      <c r="AA334" t="s">
        <v>14</v>
      </c>
      <c r="AB334" t="s">
        <v>22517</v>
      </c>
      <c r="AC334" t="s">
        <v>5106</v>
      </c>
      <c r="AD334" t="s">
        <v>2348</v>
      </c>
      <c r="AE334" t="s">
        <v>4702</v>
      </c>
      <c r="AF334" t="s">
        <v>1542</v>
      </c>
      <c r="AG334" t="s">
        <v>14</v>
      </c>
      <c r="AH334" t="s">
        <v>2209</v>
      </c>
      <c r="AI334" t="s">
        <v>2287</v>
      </c>
      <c r="AJ334" t="s">
        <v>1504</v>
      </c>
      <c r="AK334" t="s">
        <v>5107</v>
      </c>
      <c r="AL334" t="s">
        <v>22197</v>
      </c>
      <c r="AM334" t="s">
        <v>5107</v>
      </c>
      <c r="AN334" t="s">
        <v>1449</v>
      </c>
      <c r="AO334" t="s">
        <v>3007</v>
      </c>
      <c r="AP334" t="s">
        <v>22518</v>
      </c>
      <c r="AQ334" t="s">
        <v>14</v>
      </c>
      <c r="AR334" t="s">
        <v>14</v>
      </c>
      <c r="AS334" t="s">
        <v>14</v>
      </c>
      <c r="AT334" t="s">
        <v>14</v>
      </c>
      <c r="AU334" t="s">
        <v>5108</v>
      </c>
      <c r="AV334" t="s">
        <v>5109</v>
      </c>
      <c r="AW334" t="s">
        <v>5109</v>
      </c>
      <c r="AX334" t="s">
        <v>5109</v>
      </c>
      <c r="AY334" t="s">
        <v>2378</v>
      </c>
      <c r="AZ334" t="s">
        <v>22519</v>
      </c>
      <c r="BA334" t="s">
        <v>22074</v>
      </c>
      <c r="BB334" t="s">
        <v>22089</v>
      </c>
      <c r="BC334">
        <v>818964.15</v>
      </c>
      <c r="BD334">
        <v>996502.18</v>
      </c>
      <c r="BE334" t="s">
        <v>14</v>
      </c>
      <c r="BF334" t="s">
        <v>14</v>
      </c>
      <c r="BG334" t="s">
        <v>2214</v>
      </c>
      <c r="BH334" t="s">
        <v>14</v>
      </c>
      <c r="BI334" t="s">
        <v>22092</v>
      </c>
      <c r="BJ334" t="s">
        <v>5110</v>
      </c>
      <c r="BK334" t="s">
        <v>14</v>
      </c>
      <c r="BL334" t="s">
        <v>22074</v>
      </c>
      <c r="BM334" t="s">
        <v>22089</v>
      </c>
      <c r="BN334" t="s">
        <v>5111</v>
      </c>
      <c r="BO334" t="s">
        <v>14</v>
      </c>
      <c r="BP334" t="s">
        <v>22517</v>
      </c>
      <c r="BQ334" t="s">
        <v>2217</v>
      </c>
      <c r="BR334" t="s">
        <v>2303</v>
      </c>
      <c r="BS334" t="s">
        <v>2376</v>
      </c>
      <c r="BT334" t="s">
        <v>14</v>
      </c>
      <c r="BU334" t="s">
        <v>14</v>
      </c>
      <c r="BV334" t="s">
        <v>14</v>
      </c>
      <c r="BW334" t="s">
        <v>14</v>
      </c>
      <c r="BX334" t="s">
        <v>14</v>
      </c>
      <c r="BY334" t="s">
        <v>2220</v>
      </c>
      <c r="BZ334" t="s">
        <v>22517</v>
      </c>
      <c r="CA334" t="s">
        <v>5112</v>
      </c>
      <c r="CB334" t="s">
        <v>14</v>
      </c>
      <c r="CC334" t="s">
        <v>14</v>
      </c>
      <c r="CD334" t="s">
        <v>14</v>
      </c>
      <c r="CE334" t="s">
        <v>14</v>
      </c>
      <c r="CF334" t="s">
        <v>5113</v>
      </c>
      <c r="CG334" t="s">
        <v>472</v>
      </c>
      <c r="CH334" t="s">
        <v>22075</v>
      </c>
      <c r="CJ334" t="s">
        <v>283</v>
      </c>
      <c r="CK334" t="s">
        <v>24</v>
      </c>
      <c r="CM334" s="4" t="str">
        <f>_xlfn.XLOOKUP($CG334,tbl_area_24_07_2024[Nombre Área],tbl_area_24_07_2024[Estado],"Si no se encuentra",2,)</f>
        <v>Veracruz</v>
      </c>
      <c r="CN334" s="4" t="str">
        <f>_xlfn.XLOOKUP($CG334,tbl_area_24_07_2024[Nombre Área],tbl_area_24_07_2024[Estructura],"Si no se encuentra",2,)</f>
        <v>Juntas Distritales</v>
      </c>
    </row>
    <row r="335" spans="1:92" ht="34.9" customHeight="1" x14ac:dyDescent="0.85">
      <c r="A335" t="s">
        <v>22073</v>
      </c>
      <c r="B335" t="s">
        <v>22074</v>
      </c>
      <c r="C335" t="s">
        <v>22075</v>
      </c>
      <c r="D335" t="s">
        <v>2199</v>
      </c>
      <c r="E335" t="s">
        <v>2200</v>
      </c>
      <c r="F335" t="s">
        <v>2201</v>
      </c>
      <c r="G335" t="s">
        <v>5114</v>
      </c>
      <c r="H335" t="s">
        <v>14</v>
      </c>
      <c r="I335" t="s">
        <v>5115</v>
      </c>
      <c r="J335" t="s">
        <v>5116</v>
      </c>
      <c r="K335" t="s">
        <v>5117</v>
      </c>
      <c r="L335" t="s">
        <v>14</v>
      </c>
      <c r="M335" t="s">
        <v>14</v>
      </c>
      <c r="N335" t="s">
        <v>5118</v>
      </c>
      <c r="O335" t="s">
        <v>5117</v>
      </c>
      <c r="P335" t="s">
        <v>14</v>
      </c>
      <c r="Q335" t="s">
        <v>5117</v>
      </c>
      <c r="R335" t="s">
        <v>5117</v>
      </c>
      <c r="S335" t="s">
        <v>14</v>
      </c>
      <c r="T335" t="s">
        <v>14</v>
      </c>
      <c r="U335" t="s">
        <v>14</v>
      </c>
      <c r="V335" t="s">
        <v>14</v>
      </c>
      <c r="W335" t="s">
        <v>178</v>
      </c>
      <c r="X335" t="s">
        <v>110</v>
      </c>
      <c r="Y335" t="s">
        <v>1340</v>
      </c>
      <c r="Z335" t="s">
        <v>18</v>
      </c>
      <c r="AA335" t="s">
        <v>14</v>
      </c>
      <c r="AB335" t="s">
        <v>5117</v>
      </c>
      <c r="AC335" t="s">
        <v>5106</v>
      </c>
      <c r="AD335" t="s">
        <v>2348</v>
      </c>
      <c r="AE335" t="s">
        <v>4702</v>
      </c>
      <c r="AF335" t="s">
        <v>1542</v>
      </c>
      <c r="AG335" t="s">
        <v>14</v>
      </c>
      <c r="AH335" t="s">
        <v>2209</v>
      </c>
      <c r="AI335" t="s">
        <v>2287</v>
      </c>
      <c r="AJ335" t="s">
        <v>1504</v>
      </c>
      <c r="AK335" t="s">
        <v>5107</v>
      </c>
      <c r="AL335" t="s">
        <v>22197</v>
      </c>
      <c r="AM335" t="s">
        <v>5107</v>
      </c>
      <c r="AN335" t="s">
        <v>1449</v>
      </c>
      <c r="AO335" t="s">
        <v>3007</v>
      </c>
      <c r="AP335" t="s">
        <v>22518</v>
      </c>
      <c r="AQ335" t="s">
        <v>14</v>
      </c>
      <c r="AR335" t="s">
        <v>14</v>
      </c>
      <c r="AS335" t="s">
        <v>14</v>
      </c>
      <c r="AT335" t="s">
        <v>14</v>
      </c>
      <c r="AU335" t="s">
        <v>5108</v>
      </c>
      <c r="AV335" t="s">
        <v>5109</v>
      </c>
      <c r="AW335" t="s">
        <v>5109</v>
      </c>
      <c r="AX335" t="s">
        <v>5109</v>
      </c>
      <c r="AY335" t="s">
        <v>5119</v>
      </c>
      <c r="AZ335" t="s">
        <v>22520</v>
      </c>
      <c r="BA335" t="s">
        <v>22074</v>
      </c>
      <c r="BB335" t="s">
        <v>22089</v>
      </c>
      <c r="BC335">
        <v>409303.84</v>
      </c>
      <c r="BD335">
        <v>498034.21</v>
      </c>
      <c r="BE335" t="s">
        <v>14</v>
      </c>
      <c r="BF335" t="s">
        <v>14</v>
      </c>
      <c r="BG335" t="s">
        <v>2214</v>
      </c>
      <c r="BH335" t="s">
        <v>14</v>
      </c>
      <c r="BI335" t="s">
        <v>22092</v>
      </c>
      <c r="BJ335" t="s">
        <v>5120</v>
      </c>
      <c r="BK335" t="s">
        <v>14</v>
      </c>
      <c r="BL335" t="s">
        <v>22074</v>
      </c>
      <c r="BM335" t="s">
        <v>22089</v>
      </c>
      <c r="BN335" t="s">
        <v>5121</v>
      </c>
      <c r="BO335" t="s">
        <v>14</v>
      </c>
      <c r="BP335" t="s">
        <v>5117</v>
      </c>
      <c r="BQ335" t="s">
        <v>2217</v>
      </c>
      <c r="BR335" t="s">
        <v>2303</v>
      </c>
      <c r="BS335" t="s">
        <v>2376</v>
      </c>
      <c r="BT335" t="s">
        <v>14</v>
      </c>
      <c r="BU335" t="s">
        <v>14</v>
      </c>
      <c r="BV335" t="s">
        <v>14</v>
      </c>
      <c r="BW335" t="s">
        <v>14</v>
      </c>
      <c r="BX335" t="s">
        <v>14</v>
      </c>
      <c r="BY335" t="s">
        <v>2220</v>
      </c>
      <c r="BZ335" t="s">
        <v>5117</v>
      </c>
      <c r="CA335" t="s">
        <v>5112</v>
      </c>
      <c r="CB335" t="s">
        <v>14</v>
      </c>
      <c r="CC335" t="s">
        <v>14</v>
      </c>
      <c r="CD335" t="s">
        <v>14</v>
      </c>
      <c r="CE335" t="s">
        <v>14</v>
      </c>
      <c r="CF335" t="s">
        <v>5122</v>
      </c>
      <c r="CG335" t="s">
        <v>472</v>
      </c>
      <c r="CH335" t="s">
        <v>22075</v>
      </c>
      <c r="CJ335" t="s">
        <v>283</v>
      </c>
      <c r="CK335" t="s">
        <v>24</v>
      </c>
      <c r="CM335" s="4" t="str">
        <f>_xlfn.XLOOKUP($CG335,tbl_area_24_07_2024[Nombre Área],tbl_area_24_07_2024[Estado],"Si no se encuentra",2,)</f>
        <v>Veracruz</v>
      </c>
      <c r="CN335" s="4" t="str">
        <f>_xlfn.XLOOKUP($CG335,tbl_area_24_07_2024[Nombre Área],tbl_area_24_07_2024[Estructura],"Si no se encuentra",2,)</f>
        <v>Juntas Distritales</v>
      </c>
    </row>
    <row r="336" spans="1:92" ht="34.9" customHeight="1" x14ac:dyDescent="0.85">
      <c r="A336" t="s">
        <v>22073</v>
      </c>
      <c r="B336" t="s">
        <v>22074</v>
      </c>
      <c r="C336" t="s">
        <v>22075</v>
      </c>
      <c r="D336" t="s">
        <v>2199</v>
      </c>
      <c r="E336" t="s">
        <v>2200</v>
      </c>
      <c r="F336" t="s">
        <v>2201</v>
      </c>
      <c r="G336" t="s">
        <v>5123</v>
      </c>
      <c r="H336" t="s">
        <v>14</v>
      </c>
      <c r="I336" t="s">
        <v>5124</v>
      </c>
      <c r="J336" t="s">
        <v>5125</v>
      </c>
      <c r="K336" t="s">
        <v>22521</v>
      </c>
      <c r="L336" t="s">
        <v>14</v>
      </c>
      <c r="M336" t="s">
        <v>14</v>
      </c>
      <c r="N336" t="s">
        <v>5126</v>
      </c>
      <c r="O336" t="s">
        <v>22521</v>
      </c>
      <c r="P336" t="s">
        <v>14</v>
      </c>
      <c r="Q336" t="s">
        <v>22521</v>
      </c>
      <c r="R336" t="s">
        <v>22521</v>
      </c>
      <c r="S336" t="s">
        <v>14</v>
      </c>
      <c r="T336" t="s">
        <v>14</v>
      </c>
      <c r="U336" t="s">
        <v>14</v>
      </c>
      <c r="V336" t="s">
        <v>14</v>
      </c>
      <c r="W336" t="s">
        <v>14</v>
      </c>
      <c r="X336" t="s">
        <v>14</v>
      </c>
      <c r="Y336" t="s">
        <v>14</v>
      </c>
      <c r="Z336" t="s">
        <v>14</v>
      </c>
      <c r="AA336" t="s">
        <v>5127</v>
      </c>
      <c r="AB336" t="s">
        <v>22521</v>
      </c>
      <c r="AC336" t="s">
        <v>5128</v>
      </c>
      <c r="AD336" t="s">
        <v>2207</v>
      </c>
      <c r="AE336" t="s">
        <v>5129</v>
      </c>
      <c r="AF336" t="s">
        <v>5051</v>
      </c>
      <c r="AG336" t="s">
        <v>14</v>
      </c>
      <c r="AH336" t="s">
        <v>2209</v>
      </c>
      <c r="AI336" t="s">
        <v>2610</v>
      </c>
      <c r="AJ336" t="s">
        <v>1583</v>
      </c>
      <c r="AK336" t="s">
        <v>283</v>
      </c>
      <c r="AL336" t="s">
        <v>1449</v>
      </c>
      <c r="AM336" t="s">
        <v>283</v>
      </c>
      <c r="AN336" t="s">
        <v>1449</v>
      </c>
      <c r="AO336" t="s">
        <v>3007</v>
      </c>
      <c r="AP336" t="s">
        <v>22522</v>
      </c>
      <c r="AQ336" t="s">
        <v>14</v>
      </c>
      <c r="AR336" t="s">
        <v>14</v>
      </c>
      <c r="AS336" t="s">
        <v>14</v>
      </c>
      <c r="AT336" t="s">
        <v>14</v>
      </c>
      <c r="AU336" t="s">
        <v>5130</v>
      </c>
      <c r="AV336" t="s">
        <v>5109</v>
      </c>
      <c r="AW336" t="s">
        <v>5109</v>
      </c>
      <c r="AX336" t="s">
        <v>5109</v>
      </c>
      <c r="AY336" t="s">
        <v>2617</v>
      </c>
      <c r="AZ336" t="s">
        <v>22519</v>
      </c>
      <c r="BA336" t="s">
        <v>22074</v>
      </c>
      <c r="BB336" t="s">
        <v>22089</v>
      </c>
      <c r="BC336">
        <v>8337.93</v>
      </c>
      <c r="BD336">
        <v>9672</v>
      </c>
      <c r="BE336" t="s">
        <v>14</v>
      </c>
      <c r="BF336" t="s">
        <v>14</v>
      </c>
      <c r="BG336" t="s">
        <v>2214</v>
      </c>
      <c r="BH336" t="s">
        <v>14</v>
      </c>
      <c r="BI336" t="s">
        <v>22092</v>
      </c>
      <c r="BJ336" t="s">
        <v>5131</v>
      </c>
      <c r="BK336" t="s">
        <v>14</v>
      </c>
      <c r="BL336" t="s">
        <v>22074</v>
      </c>
      <c r="BM336" t="s">
        <v>22089</v>
      </c>
      <c r="BN336" t="s">
        <v>5132</v>
      </c>
      <c r="BO336" t="s">
        <v>14</v>
      </c>
      <c r="BP336" t="s">
        <v>22521</v>
      </c>
      <c r="BQ336" t="s">
        <v>2217</v>
      </c>
      <c r="BR336" t="s">
        <v>2303</v>
      </c>
      <c r="BS336" t="s">
        <v>2376</v>
      </c>
      <c r="BT336" t="s">
        <v>14</v>
      </c>
      <c r="BU336" t="s">
        <v>14</v>
      </c>
      <c r="BV336" t="s">
        <v>14</v>
      </c>
      <c r="BW336" t="s">
        <v>14</v>
      </c>
      <c r="BX336" t="s">
        <v>14</v>
      </c>
      <c r="BY336" t="s">
        <v>2220</v>
      </c>
      <c r="BZ336" t="s">
        <v>22521</v>
      </c>
      <c r="CA336" t="s">
        <v>5112</v>
      </c>
      <c r="CB336" t="s">
        <v>14</v>
      </c>
      <c r="CC336" t="s">
        <v>14</v>
      </c>
      <c r="CD336" t="s">
        <v>14</v>
      </c>
      <c r="CE336" t="s">
        <v>14</v>
      </c>
      <c r="CF336" t="s">
        <v>5133</v>
      </c>
      <c r="CG336" t="s">
        <v>472</v>
      </c>
      <c r="CH336" t="s">
        <v>22075</v>
      </c>
      <c r="CJ336" t="s">
        <v>283</v>
      </c>
      <c r="CK336" t="s">
        <v>24</v>
      </c>
      <c r="CM336" s="4" t="str">
        <f>_xlfn.XLOOKUP($CG336,tbl_area_24_07_2024[Nombre Área],tbl_area_24_07_2024[Estado],"Si no se encuentra",2,)</f>
        <v>Veracruz</v>
      </c>
      <c r="CN336" s="4" t="str">
        <f>_xlfn.XLOOKUP($CG336,tbl_area_24_07_2024[Nombre Área],tbl_area_24_07_2024[Estructura],"Si no se encuentra",2,)</f>
        <v>Juntas Distritales</v>
      </c>
    </row>
    <row r="337" spans="1:92" ht="34.9" customHeight="1" x14ac:dyDescent="0.85">
      <c r="A337" t="s">
        <v>22073</v>
      </c>
      <c r="B337" t="s">
        <v>22074</v>
      </c>
      <c r="C337" t="s">
        <v>22075</v>
      </c>
      <c r="D337" t="s">
        <v>2199</v>
      </c>
      <c r="E337" t="s">
        <v>2200</v>
      </c>
      <c r="F337" t="s">
        <v>2201</v>
      </c>
      <c r="G337" t="s">
        <v>14</v>
      </c>
      <c r="H337" t="s">
        <v>14</v>
      </c>
      <c r="I337" t="s">
        <v>5087</v>
      </c>
      <c r="J337" t="s">
        <v>5088</v>
      </c>
      <c r="K337" t="s">
        <v>5134</v>
      </c>
      <c r="L337" t="s">
        <v>14</v>
      </c>
      <c r="M337" t="s">
        <v>14</v>
      </c>
      <c r="N337" t="s">
        <v>5090</v>
      </c>
      <c r="O337" t="s">
        <v>5134</v>
      </c>
      <c r="P337" t="s">
        <v>14</v>
      </c>
      <c r="Q337" t="s">
        <v>5134</v>
      </c>
      <c r="R337" t="s">
        <v>5134</v>
      </c>
      <c r="S337" t="s">
        <v>14</v>
      </c>
      <c r="T337" t="s">
        <v>14</v>
      </c>
      <c r="U337" t="s">
        <v>14</v>
      </c>
      <c r="V337" t="s">
        <v>14</v>
      </c>
      <c r="W337" t="s">
        <v>382</v>
      </c>
      <c r="X337" t="s">
        <v>5091</v>
      </c>
      <c r="Y337" t="s">
        <v>1862</v>
      </c>
      <c r="Z337" t="s">
        <v>18</v>
      </c>
      <c r="AA337" t="s">
        <v>14</v>
      </c>
      <c r="AB337" t="s">
        <v>5134</v>
      </c>
      <c r="AC337" t="s">
        <v>5092</v>
      </c>
      <c r="AD337" t="s">
        <v>2207</v>
      </c>
      <c r="AE337" t="s">
        <v>5093</v>
      </c>
      <c r="AF337" t="s">
        <v>5094</v>
      </c>
      <c r="AG337" t="s">
        <v>14</v>
      </c>
      <c r="AH337" t="s">
        <v>2209</v>
      </c>
      <c r="AI337" t="s">
        <v>5093</v>
      </c>
      <c r="AJ337" t="s">
        <v>1180</v>
      </c>
      <c r="AK337" t="s">
        <v>5095</v>
      </c>
      <c r="AL337" t="s">
        <v>1180</v>
      </c>
      <c r="AM337" t="s">
        <v>5096</v>
      </c>
      <c r="AN337" t="s">
        <v>1180</v>
      </c>
      <c r="AO337" t="s">
        <v>159</v>
      </c>
      <c r="AP337" t="s">
        <v>22516</v>
      </c>
      <c r="AQ337" t="s">
        <v>14</v>
      </c>
      <c r="AR337" t="s">
        <v>14</v>
      </c>
      <c r="AS337" t="s">
        <v>14</v>
      </c>
      <c r="AT337" t="s">
        <v>14</v>
      </c>
      <c r="AU337" t="s">
        <v>2252</v>
      </c>
      <c r="AV337" t="s">
        <v>5097</v>
      </c>
      <c r="AW337" t="s">
        <v>5097</v>
      </c>
      <c r="AX337" t="s">
        <v>5097</v>
      </c>
      <c r="AY337" t="s">
        <v>14</v>
      </c>
      <c r="AZ337" t="s">
        <v>22209</v>
      </c>
      <c r="BA337" t="s">
        <v>22209</v>
      </c>
      <c r="BB337" t="s">
        <v>22210</v>
      </c>
      <c r="BC337">
        <v>82630.289999999994</v>
      </c>
      <c r="BD337">
        <v>100543.19</v>
      </c>
      <c r="BE337" t="s">
        <v>14</v>
      </c>
      <c r="BF337" t="s">
        <v>14</v>
      </c>
      <c r="BG337" t="s">
        <v>2214</v>
      </c>
      <c r="BH337" t="s">
        <v>14</v>
      </c>
      <c r="BI337" t="s">
        <v>22092</v>
      </c>
      <c r="BJ337" t="s">
        <v>5098</v>
      </c>
      <c r="BK337" t="s">
        <v>14</v>
      </c>
      <c r="BL337" t="s">
        <v>14</v>
      </c>
      <c r="BM337" t="s">
        <v>14</v>
      </c>
      <c r="BN337" t="s">
        <v>5099</v>
      </c>
      <c r="BO337" t="s">
        <v>14</v>
      </c>
      <c r="BP337" t="s">
        <v>5134</v>
      </c>
      <c r="BQ337" t="s">
        <v>2217</v>
      </c>
      <c r="BR337" t="s">
        <v>2303</v>
      </c>
      <c r="BS337" t="s">
        <v>2376</v>
      </c>
      <c r="BT337" t="s">
        <v>14</v>
      </c>
      <c r="BU337" t="s">
        <v>14</v>
      </c>
      <c r="BV337" t="s">
        <v>14</v>
      </c>
      <c r="BW337" t="s">
        <v>14</v>
      </c>
      <c r="BX337" t="s">
        <v>14</v>
      </c>
      <c r="BY337" t="s">
        <v>2544</v>
      </c>
      <c r="BZ337" t="s">
        <v>5134</v>
      </c>
      <c r="CA337" t="s">
        <v>14</v>
      </c>
      <c r="CB337" t="s">
        <v>14</v>
      </c>
      <c r="CC337" t="s">
        <v>14</v>
      </c>
      <c r="CD337" t="s">
        <v>14</v>
      </c>
      <c r="CE337" t="s">
        <v>14</v>
      </c>
      <c r="CF337" t="s">
        <v>5100</v>
      </c>
      <c r="CG337" t="s">
        <v>397</v>
      </c>
      <c r="CH337" t="s">
        <v>22075</v>
      </c>
      <c r="CJ337" t="s">
        <v>159</v>
      </c>
      <c r="CK337" t="s">
        <v>24</v>
      </c>
      <c r="CM337" s="4" t="str">
        <f>_xlfn.XLOOKUP($CG337,tbl_area_24_07_2024[Nombre Área],tbl_area_24_07_2024[Estado],"Si no se encuentra",2,)</f>
        <v>México</v>
      </c>
      <c r="CN337" s="4" t="str">
        <f>_xlfn.XLOOKUP($CG337,tbl_area_24_07_2024[Nombre Área],tbl_area_24_07_2024[Estructura],"Si no se encuentra",2,)</f>
        <v>Juntas Distritales</v>
      </c>
    </row>
    <row r="338" spans="1:92" ht="34.9" customHeight="1" x14ac:dyDescent="0.85">
      <c r="A338" t="s">
        <v>22073</v>
      </c>
      <c r="B338" t="s">
        <v>22074</v>
      </c>
      <c r="C338" t="s">
        <v>22075</v>
      </c>
      <c r="D338" t="s">
        <v>2199</v>
      </c>
      <c r="E338" t="s">
        <v>2242</v>
      </c>
      <c r="F338" t="s">
        <v>2201</v>
      </c>
      <c r="G338" t="s">
        <v>4171</v>
      </c>
      <c r="H338" t="s">
        <v>14</v>
      </c>
      <c r="I338" t="s">
        <v>5135</v>
      </c>
      <c r="J338" t="s">
        <v>5136</v>
      </c>
      <c r="K338" t="s">
        <v>22523</v>
      </c>
      <c r="L338" t="s">
        <v>14</v>
      </c>
      <c r="M338" t="s">
        <v>14</v>
      </c>
      <c r="N338" t="s">
        <v>5137</v>
      </c>
      <c r="O338" t="s">
        <v>22523</v>
      </c>
      <c r="P338" t="s">
        <v>14</v>
      </c>
      <c r="Q338" t="s">
        <v>22523</v>
      </c>
      <c r="R338" t="s">
        <v>22523</v>
      </c>
      <c r="S338" t="s">
        <v>14</v>
      </c>
      <c r="T338" t="s">
        <v>14</v>
      </c>
      <c r="U338" t="s">
        <v>14</v>
      </c>
      <c r="V338" t="s">
        <v>14</v>
      </c>
      <c r="W338" t="s">
        <v>520</v>
      </c>
      <c r="X338" t="s">
        <v>325</v>
      </c>
      <c r="Y338" t="s">
        <v>1258</v>
      </c>
      <c r="Z338" t="s">
        <v>12</v>
      </c>
      <c r="AA338" t="s">
        <v>14</v>
      </c>
      <c r="AB338" t="s">
        <v>22523</v>
      </c>
      <c r="AC338" t="s">
        <v>5138</v>
      </c>
      <c r="AD338" t="s">
        <v>2311</v>
      </c>
      <c r="AE338" t="s">
        <v>5139</v>
      </c>
      <c r="AF338" t="s">
        <v>5140</v>
      </c>
      <c r="AG338" t="s">
        <v>14</v>
      </c>
      <c r="AH338" t="s">
        <v>2209</v>
      </c>
      <c r="AI338" t="s">
        <v>332</v>
      </c>
      <c r="AJ338" t="s">
        <v>22246</v>
      </c>
      <c r="AK338" t="s">
        <v>2287</v>
      </c>
      <c r="AL338" t="s">
        <v>22110</v>
      </c>
      <c r="AM338" t="s">
        <v>5141</v>
      </c>
      <c r="AN338" t="s">
        <v>1184</v>
      </c>
      <c r="AO338" t="s">
        <v>252</v>
      </c>
      <c r="AP338" t="s">
        <v>22244</v>
      </c>
      <c r="AQ338" t="s">
        <v>14</v>
      </c>
      <c r="AR338" t="s">
        <v>14</v>
      </c>
      <c r="AS338" t="s">
        <v>14</v>
      </c>
      <c r="AT338" t="s">
        <v>14</v>
      </c>
      <c r="AU338" t="s">
        <v>2252</v>
      </c>
      <c r="AV338" t="s">
        <v>5142</v>
      </c>
      <c r="AW338" t="s">
        <v>5142</v>
      </c>
      <c r="AX338" t="s">
        <v>5142</v>
      </c>
      <c r="AY338" t="s">
        <v>5143</v>
      </c>
      <c r="AZ338" t="s">
        <v>22074</v>
      </c>
      <c r="BA338" t="s">
        <v>22074</v>
      </c>
      <c r="BB338" t="s">
        <v>22089</v>
      </c>
      <c r="BC338">
        <v>1316450.04</v>
      </c>
      <c r="BD338">
        <v>1527082.08</v>
      </c>
      <c r="BE338" t="s">
        <v>14</v>
      </c>
      <c r="BF338" t="s">
        <v>14</v>
      </c>
      <c r="BG338" t="s">
        <v>2214</v>
      </c>
      <c r="BH338" t="s">
        <v>14</v>
      </c>
      <c r="BI338" t="s">
        <v>22092</v>
      </c>
      <c r="BJ338" t="s">
        <v>5137</v>
      </c>
      <c r="BK338" t="s">
        <v>14</v>
      </c>
      <c r="BL338" t="s">
        <v>22074</v>
      </c>
      <c r="BM338" t="s">
        <v>22094</v>
      </c>
      <c r="BN338" t="s">
        <v>5144</v>
      </c>
      <c r="BO338" t="s">
        <v>14</v>
      </c>
      <c r="BP338" t="s">
        <v>22523</v>
      </c>
      <c r="BQ338" t="s">
        <v>2217</v>
      </c>
      <c r="BR338" t="s">
        <v>2303</v>
      </c>
      <c r="BS338" t="s">
        <v>2376</v>
      </c>
      <c r="BT338" t="s">
        <v>14</v>
      </c>
      <c r="BU338" t="s">
        <v>14</v>
      </c>
      <c r="BV338" t="s">
        <v>14</v>
      </c>
      <c r="BW338" t="s">
        <v>14</v>
      </c>
      <c r="BX338" t="s">
        <v>14</v>
      </c>
      <c r="BY338" t="s">
        <v>2220</v>
      </c>
      <c r="BZ338" t="s">
        <v>22523</v>
      </c>
      <c r="CA338" t="s">
        <v>5145</v>
      </c>
      <c r="CB338" t="s">
        <v>14</v>
      </c>
      <c r="CC338" t="s">
        <v>14</v>
      </c>
      <c r="CD338" t="s">
        <v>5146</v>
      </c>
      <c r="CE338" t="s">
        <v>14</v>
      </c>
      <c r="CF338" t="s">
        <v>5147</v>
      </c>
      <c r="CG338" t="s">
        <v>499</v>
      </c>
      <c r="CH338" t="s">
        <v>22075</v>
      </c>
      <c r="CJ338" t="s">
        <v>252</v>
      </c>
      <c r="CK338" t="s">
        <v>16</v>
      </c>
      <c r="CM338" s="4" t="str">
        <f>_xlfn.XLOOKUP($CG338,tbl_area_24_07_2024[Nombre Área],tbl_area_24_07_2024[Estado],"Si no se encuentra",2,)</f>
        <v>Oaxaca</v>
      </c>
      <c r="CN338" s="4" t="str">
        <f>_xlfn.XLOOKUP($CG338,tbl_area_24_07_2024[Nombre Área],tbl_area_24_07_2024[Estructura],"Si no se encuentra",2,)</f>
        <v>Juntas Locales</v>
      </c>
    </row>
    <row r="339" spans="1:92" ht="34.9" customHeight="1" x14ac:dyDescent="0.85">
      <c r="A339" t="s">
        <v>22073</v>
      </c>
      <c r="B339" t="s">
        <v>22074</v>
      </c>
      <c r="C339" t="s">
        <v>22075</v>
      </c>
      <c r="D339" t="s">
        <v>2199</v>
      </c>
      <c r="E339" t="s">
        <v>2507</v>
      </c>
      <c r="F339" t="s">
        <v>2201</v>
      </c>
      <c r="G339" t="s">
        <v>5148</v>
      </c>
      <c r="H339" t="s">
        <v>14</v>
      </c>
      <c r="I339" t="s">
        <v>5149</v>
      </c>
      <c r="J339" t="s">
        <v>5150</v>
      </c>
      <c r="K339" t="s">
        <v>5151</v>
      </c>
      <c r="L339" t="s">
        <v>14</v>
      </c>
      <c r="M339" t="s">
        <v>14</v>
      </c>
      <c r="N339" t="s">
        <v>5152</v>
      </c>
      <c r="O339" t="s">
        <v>5151</v>
      </c>
      <c r="P339" t="s">
        <v>14</v>
      </c>
      <c r="Q339" t="s">
        <v>5151</v>
      </c>
      <c r="R339" t="s">
        <v>5151</v>
      </c>
      <c r="S339" t="s">
        <v>14</v>
      </c>
      <c r="T339" t="s">
        <v>14</v>
      </c>
      <c r="U339" t="s">
        <v>14</v>
      </c>
      <c r="V339" t="s">
        <v>14</v>
      </c>
      <c r="W339" t="s">
        <v>2049</v>
      </c>
      <c r="X339" t="s">
        <v>5153</v>
      </c>
      <c r="Y339" t="s">
        <v>2042</v>
      </c>
      <c r="Z339" t="s">
        <v>18</v>
      </c>
      <c r="AA339" t="s">
        <v>14</v>
      </c>
      <c r="AB339" t="s">
        <v>5151</v>
      </c>
      <c r="AC339" t="s">
        <v>5154</v>
      </c>
      <c r="AD339" t="s">
        <v>3242</v>
      </c>
      <c r="AE339" t="s">
        <v>14</v>
      </c>
      <c r="AF339" t="s">
        <v>14</v>
      </c>
      <c r="AG339" t="s">
        <v>14</v>
      </c>
      <c r="AH339" t="s">
        <v>2209</v>
      </c>
      <c r="AI339" t="s">
        <v>5155</v>
      </c>
      <c r="AJ339" t="s">
        <v>1465</v>
      </c>
      <c r="AK339" t="s">
        <v>5156</v>
      </c>
      <c r="AL339" t="s">
        <v>1465</v>
      </c>
      <c r="AM339" t="s">
        <v>5157</v>
      </c>
      <c r="AN339" t="s">
        <v>1180</v>
      </c>
      <c r="AO339" t="s">
        <v>159</v>
      </c>
      <c r="AP339" t="s">
        <v>22524</v>
      </c>
      <c r="AQ339" t="s">
        <v>14</v>
      </c>
      <c r="AR339" t="s">
        <v>14</v>
      </c>
      <c r="AS339" t="s">
        <v>14</v>
      </c>
      <c r="AT339" t="s">
        <v>14</v>
      </c>
      <c r="AU339" t="s">
        <v>5158</v>
      </c>
      <c r="AV339" t="s">
        <v>5159</v>
      </c>
      <c r="AW339" t="s">
        <v>5160</v>
      </c>
      <c r="AX339" t="s">
        <v>5160</v>
      </c>
      <c r="AY339" t="s">
        <v>5161</v>
      </c>
      <c r="AZ339" t="s">
        <v>22141</v>
      </c>
      <c r="BA339" t="s">
        <v>22141</v>
      </c>
      <c r="BB339" t="s">
        <v>22329</v>
      </c>
      <c r="BC339">
        <v>36656.9</v>
      </c>
      <c r="BD339">
        <v>42522</v>
      </c>
      <c r="BE339" t="s">
        <v>14</v>
      </c>
      <c r="BF339" t="s">
        <v>14</v>
      </c>
      <c r="BG339" t="s">
        <v>2214</v>
      </c>
      <c r="BH339" t="s">
        <v>14</v>
      </c>
      <c r="BI339" t="s">
        <v>22092</v>
      </c>
      <c r="BJ339" t="s">
        <v>5162</v>
      </c>
      <c r="BK339" t="s">
        <v>14</v>
      </c>
      <c r="BL339" t="s">
        <v>14</v>
      </c>
      <c r="BM339" t="s">
        <v>14</v>
      </c>
      <c r="BN339" t="s">
        <v>5163</v>
      </c>
      <c r="BO339" t="s">
        <v>14</v>
      </c>
      <c r="BP339" t="s">
        <v>5151</v>
      </c>
      <c r="BQ339" t="s">
        <v>2217</v>
      </c>
      <c r="BR339" t="s">
        <v>2303</v>
      </c>
      <c r="BS339" t="s">
        <v>5164</v>
      </c>
      <c r="BT339" t="s">
        <v>14</v>
      </c>
      <c r="BU339" t="s">
        <v>14</v>
      </c>
      <c r="BV339" t="s">
        <v>14</v>
      </c>
      <c r="BW339" t="s">
        <v>14</v>
      </c>
      <c r="BX339" t="s">
        <v>14</v>
      </c>
      <c r="BY339" t="s">
        <v>2220</v>
      </c>
      <c r="BZ339" t="s">
        <v>5151</v>
      </c>
      <c r="CA339" t="s">
        <v>5165</v>
      </c>
      <c r="CB339" t="s">
        <v>14</v>
      </c>
      <c r="CC339" t="s">
        <v>14</v>
      </c>
      <c r="CD339" t="s">
        <v>14</v>
      </c>
      <c r="CE339" t="s">
        <v>14</v>
      </c>
      <c r="CF339" t="s">
        <v>5166</v>
      </c>
      <c r="CG339" t="s">
        <v>291</v>
      </c>
      <c r="CH339" t="s">
        <v>22075</v>
      </c>
      <c r="CJ339" t="s">
        <v>159</v>
      </c>
      <c r="CK339" t="s">
        <v>24</v>
      </c>
      <c r="CM339" s="4" t="str">
        <f>_xlfn.XLOOKUP($CG339,tbl_area_24_07_2024[Nombre Área],tbl_area_24_07_2024[Estado],"Si no se encuentra",2,)</f>
        <v>México</v>
      </c>
      <c r="CN339" s="4" t="str">
        <f>_xlfn.XLOOKUP($CG339,tbl_area_24_07_2024[Nombre Área],tbl_area_24_07_2024[Estructura],"Si no se encuentra",2,)</f>
        <v>Juntas Distritales</v>
      </c>
    </row>
    <row r="340" spans="1:92" ht="34.9" customHeight="1" x14ac:dyDescent="0.85">
      <c r="A340" t="s">
        <v>22073</v>
      </c>
      <c r="B340" t="s">
        <v>22074</v>
      </c>
      <c r="C340" t="s">
        <v>22075</v>
      </c>
      <c r="D340" t="s">
        <v>2199</v>
      </c>
      <c r="E340" t="s">
        <v>2200</v>
      </c>
      <c r="F340" t="s">
        <v>2201</v>
      </c>
      <c r="G340" t="s">
        <v>5167</v>
      </c>
      <c r="H340" t="s">
        <v>14</v>
      </c>
      <c r="I340" t="s">
        <v>5168</v>
      </c>
      <c r="J340" t="s">
        <v>5169</v>
      </c>
      <c r="K340" t="s">
        <v>5170</v>
      </c>
      <c r="L340" t="s">
        <v>14</v>
      </c>
      <c r="M340" t="s">
        <v>14</v>
      </c>
      <c r="N340" t="s">
        <v>5171</v>
      </c>
      <c r="O340" t="s">
        <v>5170</v>
      </c>
      <c r="P340" t="s">
        <v>14</v>
      </c>
      <c r="Q340" t="s">
        <v>5170</v>
      </c>
      <c r="R340" t="s">
        <v>5170</v>
      </c>
      <c r="S340" t="s">
        <v>14</v>
      </c>
      <c r="T340" t="s">
        <v>14</v>
      </c>
      <c r="U340" t="s">
        <v>14</v>
      </c>
      <c r="V340" t="s">
        <v>14</v>
      </c>
      <c r="W340" t="s">
        <v>5172</v>
      </c>
      <c r="X340" t="s">
        <v>1968</v>
      </c>
      <c r="Y340" t="s">
        <v>1966</v>
      </c>
      <c r="Z340" t="s">
        <v>12</v>
      </c>
      <c r="AA340" t="s">
        <v>14</v>
      </c>
      <c r="AB340" t="s">
        <v>5170</v>
      </c>
      <c r="AC340" t="s">
        <v>5173</v>
      </c>
      <c r="AD340" t="s">
        <v>3242</v>
      </c>
      <c r="AE340" t="s">
        <v>14</v>
      </c>
      <c r="AF340" t="s">
        <v>14</v>
      </c>
      <c r="AG340" t="s">
        <v>14</v>
      </c>
      <c r="AH340" t="s">
        <v>2209</v>
      </c>
      <c r="AI340" t="s">
        <v>2287</v>
      </c>
      <c r="AJ340" t="s">
        <v>1465</v>
      </c>
      <c r="AK340" t="s">
        <v>5174</v>
      </c>
      <c r="AL340" t="s">
        <v>1465</v>
      </c>
      <c r="AM340" t="s">
        <v>5157</v>
      </c>
      <c r="AN340" t="s">
        <v>1180</v>
      </c>
      <c r="AO340" t="s">
        <v>159</v>
      </c>
      <c r="AP340" t="s">
        <v>22524</v>
      </c>
      <c r="AQ340" t="s">
        <v>14</v>
      </c>
      <c r="AR340" t="s">
        <v>14</v>
      </c>
      <c r="AS340" t="s">
        <v>14</v>
      </c>
      <c r="AT340" t="s">
        <v>14</v>
      </c>
      <c r="AU340" t="s">
        <v>2211</v>
      </c>
      <c r="AV340" t="s">
        <v>5175</v>
      </c>
      <c r="AW340" t="s">
        <v>5175</v>
      </c>
      <c r="AX340" t="s">
        <v>5176</v>
      </c>
      <c r="AY340" t="s">
        <v>2378</v>
      </c>
      <c r="AZ340" t="s">
        <v>22451</v>
      </c>
      <c r="BA340" t="s">
        <v>22074</v>
      </c>
      <c r="BB340" t="s">
        <v>22089</v>
      </c>
      <c r="BC340">
        <v>52041.64</v>
      </c>
      <c r="BD340">
        <v>60368.31</v>
      </c>
      <c r="BE340" t="s">
        <v>14</v>
      </c>
      <c r="BF340" t="s">
        <v>14</v>
      </c>
      <c r="BG340" t="s">
        <v>2214</v>
      </c>
      <c r="BH340" t="s">
        <v>14</v>
      </c>
      <c r="BI340" t="s">
        <v>22092</v>
      </c>
      <c r="BJ340" t="s">
        <v>5177</v>
      </c>
      <c r="BK340" t="s">
        <v>14</v>
      </c>
      <c r="BL340" t="s">
        <v>14</v>
      </c>
      <c r="BM340" t="s">
        <v>14</v>
      </c>
      <c r="BN340" t="s">
        <v>5178</v>
      </c>
      <c r="BO340" t="s">
        <v>14</v>
      </c>
      <c r="BP340" t="s">
        <v>5170</v>
      </c>
      <c r="BQ340" t="s">
        <v>2217</v>
      </c>
      <c r="BR340" t="s">
        <v>2303</v>
      </c>
      <c r="BS340" t="s">
        <v>5164</v>
      </c>
      <c r="BT340" t="s">
        <v>14</v>
      </c>
      <c r="BU340" t="s">
        <v>14</v>
      </c>
      <c r="BV340" t="s">
        <v>14</v>
      </c>
      <c r="BW340" t="s">
        <v>14</v>
      </c>
      <c r="BX340" t="s">
        <v>14</v>
      </c>
      <c r="BY340" t="s">
        <v>2220</v>
      </c>
      <c r="BZ340" t="s">
        <v>5170</v>
      </c>
      <c r="CA340" t="s">
        <v>5165</v>
      </c>
      <c r="CB340" t="s">
        <v>14</v>
      </c>
      <c r="CC340" t="s">
        <v>14</v>
      </c>
      <c r="CD340" t="s">
        <v>14</v>
      </c>
      <c r="CE340" t="s">
        <v>14</v>
      </c>
      <c r="CF340" t="s">
        <v>5179</v>
      </c>
      <c r="CG340" t="s">
        <v>291</v>
      </c>
      <c r="CH340" t="s">
        <v>22075</v>
      </c>
      <c r="CJ340" t="s">
        <v>159</v>
      </c>
      <c r="CK340" t="s">
        <v>24</v>
      </c>
      <c r="CM340" s="4" t="str">
        <f>_xlfn.XLOOKUP($CG340,tbl_area_24_07_2024[Nombre Área],tbl_area_24_07_2024[Estado],"Si no se encuentra",2,)</f>
        <v>México</v>
      </c>
      <c r="CN340" s="4" t="str">
        <f>_xlfn.XLOOKUP($CG340,tbl_area_24_07_2024[Nombre Área],tbl_area_24_07_2024[Estructura],"Si no se encuentra",2,)</f>
        <v>Juntas Distritales</v>
      </c>
    </row>
    <row r="341" spans="1:92" ht="34.9" customHeight="1" x14ac:dyDescent="0.85">
      <c r="A341" t="s">
        <v>22073</v>
      </c>
      <c r="B341" t="s">
        <v>22074</v>
      </c>
      <c r="C341" t="s">
        <v>22075</v>
      </c>
      <c r="D341" t="s">
        <v>2199</v>
      </c>
      <c r="E341" t="s">
        <v>2242</v>
      </c>
      <c r="F341" t="s">
        <v>2201</v>
      </c>
      <c r="G341" t="s">
        <v>5180</v>
      </c>
      <c r="H341" t="s">
        <v>14</v>
      </c>
      <c r="I341" t="s">
        <v>5181</v>
      </c>
      <c r="J341" t="s">
        <v>5182</v>
      </c>
      <c r="K341" t="s">
        <v>22525</v>
      </c>
      <c r="L341" t="s">
        <v>14</v>
      </c>
      <c r="M341" t="s">
        <v>14</v>
      </c>
      <c r="N341" t="s">
        <v>5183</v>
      </c>
      <c r="O341" t="s">
        <v>22525</v>
      </c>
      <c r="P341" t="s">
        <v>14</v>
      </c>
      <c r="Q341" t="s">
        <v>22525</v>
      </c>
      <c r="R341" t="s">
        <v>22525</v>
      </c>
      <c r="S341" t="s">
        <v>14</v>
      </c>
      <c r="T341" t="s">
        <v>14</v>
      </c>
      <c r="U341" t="s">
        <v>14</v>
      </c>
      <c r="V341" t="s">
        <v>14</v>
      </c>
      <c r="W341" t="s">
        <v>14</v>
      </c>
      <c r="X341" t="s">
        <v>14</v>
      </c>
      <c r="Y341" t="s">
        <v>14</v>
      </c>
      <c r="Z341" t="s">
        <v>14</v>
      </c>
      <c r="AA341" t="s">
        <v>5184</v>
      </c>
      <c r="AB341" t="s">
        <v>22525</v>
      </c>
      <c r="AC341" t="s">
        <v>5185</v>
      </c>
      <c r="AD341" t="s">
        <v>3242</v>
      </c>
      <c r="AE341" t="s">
        <v>14</v>
      </c>
      <c r="AF341" t="s">
        <v>1174</v>
      </c>
      <c r="AG341" t="s">
        <v>14</v>
      </c>
      <c r="AH341" t="s">
        <v>2209</v>
      </c>
      <c r="AI341" t="s">
        <v>4322</v>
      </c>
      <c r="AJ341" t="s">
        <v>1186</v>
      </c>
      <c r="AK341" t="s">
        <v>5186</v>
      </c>
      <c r="AL341" t="s">
        <v>1186</v>
      </c>
      <c r="AM341" t="s">
        <v>4322</v>
      </c>
      <c r="AN341" t="s">
        <v>1180</v>
      </c>
      <c r="AO341" t="s">
        <v>159</v>
      </c>
      <c r="AP341" t="s">
        <v>22526</v>
      </c>
      <c r="AQ341" t="s">
        <v>14</v>
      </c>
      <c r="AR341" t="s">
        <v>14</v>
      </c>
      <c r="AS341" t="s">
        <v>14</v>
      </c>
      <c r="AT341" t="s">
        <v>14</v>
      </c>
      <c r="AU341" t="s">
        <v>5158</v>
      </c>
      <c r="AV341" t="s">
        <v>5175</v>
      </c>
      <c r="AW341" t="s">
        <v>5175</v>
      </c>
      <c r="AX341" t="s">
        <v>5176</v>
      </c>
      <c r="AY341" t="s">
        <v>5187</v>
      </c>
      <c r="AZ341" t="s">
        <v>22202</v>
      </c>
      <c r="BA341" t="s">
        <v>22074</v>
      </c>
      <c r="BB341" t="s">
        <v>22082</v>
      </c>
      <c r="BC341">
        <v>10900</v>
      </c>
      <c r="BD341">
        <v>12644</v>
      </c>
      <c r="BE341" t="s">
        <v>14</v>
      </c>
      <c r="BF341" t="s">
        <v>14</v>
      </c>
      <c r="BG341" t="s">
        <v>2214</v>
      </c>
      <c r="BH341" t="s">
        <v>14</v>
      </c>
      <c r="BI341" t="s">
        <v>22092</v>
      </c>
      <c r="BJ341" t="s">
        <v>5188</v>
      </c>
      <c r="BK341" t="s">
        <v>14</v>
      </c>
      <c r="BL341" t="s">
        <v>14</v>
      </c>
      <c r="BM341" t="s">
        <v>14</v>
      </c>
      <c r="BN341" t="s">
        <v>5189</v>
      </c>
      <c r="BO341" t="s">
        <v>14</v>
      </c>
      <c r="BP341" t="s">
        <v>22525</v>
      </c>
      <c r="BQ341" t="s">
        <v>2217</v>
      </c>
      <c r="BR341" t="s">
        <v>2303</v>
      </c>
      <c r="BS341" t="s">
        <v>5164</v>
      </c>
      <c r="BT341" t="s">
        <v>14</v>
      </c>
      <c r="BU341" t="s">
        <v>14</v>
      </c>
      <c r="BV341" t="s">
        <v>14</v>
      </c>
      <c r="BW341" t="s">
        <v>14</v>
      </c>
      <c r="BX341" t="s">
        <v>14</v>
      </c>
      <c r="BY341" t="s">
        <v>2220</v>
      </c>
      <c r="BZ341" t="s">
        <v>22525</v>
      </c>
      <c r="CA341" t="s">
        <v>5165</v>
      </c>
      <c r="CB341" t="s">
        <v>14</v>
      </c>
      <c r="CC341" t="s">
        <v>14</v>
      </c>
      <c r="CD341" t="s">
        <v>14</v>
      </c>
      <c r="CE341" t="s">
        <v>14</v>
      </c>
      <c r="CF341" t="s">
        <v>5190</v>
      </c>
      <c r="CG341" t="s">
        <v>291</v>
      </c>
      <c r="CH341" t="s">
        <v>22075</v>
      </c>
      <c r="CJ341" t="s">
        <v>159</v>
      </c>
      <c r="CK341" t="s">
        <v>24</v>
      </c>
      <c r="CM341" s="4" t="str">
        <f>_xlfn.XLOOKUP($CG341,tbl_area_24_07_2024[Nombre Área],tbl_area_24_07_2024[Estado],"Si no se encuentra",2,)</f>
        <v>México</v>
      </c>
      <c r="CN341" s="4" t="str">
        <f>_xlfn.XLOOKUP($CG341,tbl_area_24_07_2024[Nombre Área],tbl_area_24_07_2024[Estructura],"Si no se encuentra",2,)</f>
        <v>Juntas Distritales</v>
      </c>
    </row>
    <row r="342" spans="1:92" ht="34.9" customHeight="1" x14ac:dyDescent="0.85">
      <c r="A342" t="s">
        <v>22073</v>
      </c>
      <c r="B342" t="s">
        <v>22074</v>
      </c>
      <c r="C342" t="s">
        <v>22075</v>
      </c>
      <c r="D342" t="s">
        <v>2199</v>
      </c>
      <c r="E342" t="s">
        <v>2242</v>
      </c>
      <c r="F342" t="s">
        <v>2201</v>
      </c>
      <c r="G342" t="s">
        <v>5191</v>
      </c>
      <c r="H342" t="s">
        <v>14</v>
      </c>
      <c r="I342" t="s">
        <v>5192</v>
      </c>
      <c r="J342" t="s">
        <v>5193</v>
      </c>
      <c r="K342" t="s">
        <v>22527</v>
      </c>
      <c r="L342" t="s">
        <v>14</v>
      </c>
      <c r="M342" t="s">
        <v>14</v>
      </c>
      <c r="N342" t="s">
        <v>5194</v>
      </c>
      <c r="O342" t="s">
        <v>22527</v>
      </c>
      <c r="P342" t="s">
        <v>14</v>
      </c>
      <c r="Q342" t="s">
        <v>22527</v>
      </c>
      <c r="R342" t="s">
        <v>22527</v>
      </c>
      <c r="S342" t="s">
        <v>14</v>
      </c>
      <c r="T342" t="s">
        <v>14</v>
      </c>
      <c r="U342" t="s">
        <v>14</v>
      </c>
      <c r="V342" t="s">
        <v>14</v>
      </c>
      <c r="W342" t="s">
        <v>5195</v>
      </c>
      <c r="X342" t="s">
        <v>5196</v>
      </c>
      <c r="Y342" t="s">
        <v>1966</v>
      </c>
      <c r="Z342" t="s">
        <v>18</v>
      </c>
      <c r="AA342" t="s">
        <v>14</v>
      </c>
      <c r="AB342" t="s">
        <v>22527</v>
      </c>
      <c r="AC342" t="s">
        <v>5197</v>
      </c>
      <c r="AD342" t="s">
        <v>2207</v>
      </c>
      <c r="AE342" t="s">
        <v>5198</v>
      </c>
      <c r="AF342" t="s">
        <v>14</v>
      </c>
      <c r="AG342" t="s">
        <v>14</v>
      </c>
      <c r="AH342" t="s">
        <v>2209</v>
      </c>
      <c r="AI342" t="s">
        <v>2287</v>
      </c>
      <c r="AJ342" t="s">
        <v>1465</v>
      </c>
      <c r="AK342" t="s">
        <v>5174</v>
      </c>
      <c r="AL342" t="s">
        <v>1465</v>
      </c>
      <c r="AM342" t="s">
        <v>5157</v>
      </c>
      <c r="AN342" t="s">
        <v>1180</v>
      </c>
      <c r="AO342" t="s">
        <v>159</v>
      </c>
      <c r="AP342" t="s">
        <v>22524</v>
      </c>
      <c r="AQ342" t="s">
        <v>14</v>
      </c>
      <c r="AR342" t="s">
        <v>14</v>
      </c>
      <c r="AS342" t="s">
        <v>14</v>
      </c>
      <c r="AT342" t="s">
        <v>14</v>
      </c>
      <c r="AU342" t="s">
        <v>5158</v>
      </c>
      <c r="AV342" t="s">
        <v>5175</v>
      </c>
      <c r="AW342" t="s">
        <v>5175</v>
      </c>
      <c r="AX342" t="s">
        <v>5176</v>
      </c>
      <c r="AY342" t="s">
        <v>5199</v>
      </c>
      <c r="AZ342" t="s">
        <v>22141</v>
      </c>
      <c r="BA342" t="s">
        <v>22074</v>
      </c>
      <c r="BB342" t="s">
        <v>22089</v>
      </c>
      <c r="BC342">
        <v>19200</v>
      </c>
      <c r="BD342">
        <v>22272</v>
      </c>
      <c r="BE342" t="s">
        <v>14</v>
      </c>
      <c r="BF342" t="s">
        <v>14</v>
      </c>
      <c r="BG342" t="s">
        <v>2214</v>
      </c>
      <c r="BH342" t="s">
        <v>14</v>
      </c>
      <c r="BI342" t="s">
        <v>22092</v>
      </c>
      <c r="BJ342" t="s">
        <v>5200</v>
      </c>
      <c r="BK342" t="s">
        <v>14</v>
      </c>
      <c r="BL342" t="s">
        <v>14</v>
      </c>
      <c r="BM342" t="s">
        <v>14</v>
      </c>
      <c r="BN342" t="s">
        <v>5201</v>
      </c>
      <c r="BO342" t="s">
        <v>14</v>
      </c>
      <c r="BP342" t="s">
        <v>22527</v>
      </c>
      <c r="BQ342" t="s">
        <v>2217</v>
      </c>
      <c r="BR342" t="s">
        <v>2303</v>
      </c>
      <c r="BS342" t="s">
        <v>5164</v>
      </c>
      <c r="BT342" t="s">
        <v>14</v>
      </c>
      <c r="BU342" t="s">
        <v>14</v>
      </c>
      <c r="BV342" t="s">
        <v>14</v>
      </c>
      <c r="BW342" t="s">
        <v>14</v>
      </c>
      <c r="BX342" t="s">
        <v>14</v>
      </c>
      <c r="BY342" t="s">
        <v>2220</v>
      </c>
      <c r="BZ342" t="s">
        <v>22527</v>
      </c>
      <c r="CA342" t="s">
        <v>5165</v>
      </c>
      <c r="CB342" t="s">
        <v>14</v>
      </c>
      <c r="CC342" t="s">
        <v>14</v>
      </c>
      <c r="CD342" t="s">
        <v>14</v>
      </c>
      <c r="CE342" t="s">
        <v>14</v>
      </c>
      <c r="CF342" t="s">
        <v>5202</v>
      </c>
      <c r="CG342" t="s">
        <v>291</v>
      </c>
      <c r="CH342" t="s">
        <v>22075</v>
      </c>
      <c r="CJ342" t="s">
        <v>159</v>
      </c>
      <c r="CK342" t="s">
        <v>24</v>
      </c>
      <c r="CM342" s="4" t="str">
        <f>_xlfn.XLOOKUP($CG342,tbl_area_24_07_2024[Nombre Área],tbl_area_24_07_2024[Estado],"Si no se encuentra",2,)</f>
        <v>México</v>
      </c>
      <c r="CN342" s="4" t="str">
        <f>_xlfn.XLOOKUP($CG342,tbl_area_24_07_2024[Nombre Área],tbl_area_24_07_2024[Estructura],"Si no se encuentra",2,)</f>
        <v>Juntas Distritales</v>
      </c>
    </row>
    <row r="343" spans="1:92" ht="34.9" customHeight="1" x14ac:dyDescent="0.85">
      <c r="A343" t="s">
        <v>22073</v>
      </c>
      <c r="B343" t="s">
        <v>22074</v>
      </c>
      <c r="C343" t="s">
        <v>22075</v>
      </c>
      <c r="D343" t="s">
        <v>2199</v>
      </c>
      <c r="E343" t="s">
        <v>2507</v>
      </c>
      <c r="F343" t="s">
        <v>2201</v>
      </c>
      <c r="G343" t="s">
        <v>5203</v>
      </c>
      <c r="H343" t="s">
        <v>14</v>
      </c>
      <c r="I343" t="s">
        <v>5204</v>
      </c>
      <c r="J343" t="s">
        <v>5205</v>
      </c>
      <c r="K343" t="s">
        <v>22528</v>
      </c>
      <c r="L343" t="s">
        <v>14</v>
      </c>
      <c r="M343" t="s">
        <v>14</v>
      </c>
      <c r="N343" t="s">
        <v>5206</v>
      </c>
      <c r="O343" t="s">
        <v>22528</v>
      </c>
      <c r="P343" t="s">
        <v>14</v>
      </c>
      <c r="Q343" t="s">
        <v>22528</v>
      </c>
      <c r="R343" t="s">
        <v>22528</v>
      </c>
      <c r="S343" t="s">
        <v>14</v>
      </c>
      <c r="T343" t="s">
        <v>14</v>
      </c>
      <c r="U343" t="s">
        <v>14</v>
      </c>
      <c r="V343" t="s">
        <v>14</v>
      </c>
      <c r="W343" t="s">
        <v>5207</v>
      </c>
      <c r="X343" t="s">
        <v>1968</v>
      </c>
      <c r="Y343" t="s">
        <v>1867</v>
      </c>
      <c r="Z343" t="s">
        <v>12</v>
      </c>
      <c r="AA343" t="s">
        <v>14</v>
      </c>
      <c r="AB343" t="s">
        <v>22528</v>
      </c>
      <c r="AC343" t="s">
        <v>5208</v>
      </c>
      <c r="AD343" t="s">
        <v>2348</v>
      </c>
      <c r="AE343" t="s">
        <v>5209</v>
      </c>
      <c r="AF343" t="s">
        <v>14</v>
      </c>
      <c r="AG343" t="s">
        <v>14</v>
      </c>
      <c r="AH343" t="s">
        <v>2209</v>
      </c>
      <c r="AI343" t="s">
        <v>2287</v>
      </c>
      <c r="AJ343" t="s">
        <v>1465</v>
      </c>
      <c r="AK343" t="s">
        <v>5174</v>
      </c>
      <c r="AL343" t="s">
        <v>1465</v>
      </c>
      <c r="AM343" t="s">
        <v>5157</v>
      </c>
      <c r="AN343" t="s">
        <v>1180</v>
      </c>
      <c r="AO343" t="s">
        <v>159</v>
      </c>
      <c r="AP343" t="s">
        <v>22524</v>
      </c>
      <c r="AQ343" t="s">
        <v>14</v>
      </c>
      <c r="AR343" t="s">
        <v>14</v>
      </c>
      <c r="AS343" t="s">
        <v>14</v>
      </c>
      <c r="AT343" t="s">
        <v>14</v>
      </c>
      <c r="AU343" t="s">
        <v>5158</v>
      </c>
      <c r="AV343" t="s">
        <v>5159</v>
      </c>
      <c r="AW343" t="s">
        <v>5159</v>
      </c>
      <c r="AX343" t="s">
        <v>5160</v>
      </c>
      <c r="AY343" t="s">
        <v>5210</v>
      </c>
      <c r="AZ343" t="s">
        <v>22167</v>
      </c>
      <c r="BA343" t="s">
        <v>22167</v>
      </c>
      <c r="BB343" t="s">
        <v>22113</v>
      </c>
      <c r="BC343">
        <v>36422.410000000003</v>
      </c>
      <c r="BD343">
        <v>42250</v>
      </c>
      <c r="BE343" t="s">
        <v>14</v>
      </c>
      <c r="BF343" t="s">
        <v>14</v>
      </c>
      <c r="BG343" t="s">
        <v>2214</v>
      </c>
      <c r="BH343" t="s">
        <v>14</v>
      </c>
      <c r="BI343" t="s">
        <v>22092</v>
      </c>
      <c r="BJ343" t="s">
        <v>5211</v>
      </c>
      <c r="BK343" t="s">
        <v>14</v>
      </c>
      <c r="BL343" t="s">
        <v>14</v>
      </c>
      <c r="BM343" t="s">
        <v>14</v>
      </c>
      <c r="BN343" t="s">
        <v>5212</v>
      </c>
      <c r="BO343" t="s">
        <v>14</v>
      </c>
      <c r="BP343" t="s">
        <v>22528</v>
      </c>
      <c r="BQ343" t="s">
        <v>2217</v>
      </c>
      <c r="BR343" t="s">
        <v>2303</v>
      </c>
      <c r="BS343" t="s">
        <v>5164</v>
      </c>
      <c r="BT343" t="s">
        <v>14</v>
      </c>
      <c r="BU343" t="s">
        <v>14</v>
      </c>
      <c r="BV343" t="s">
        <v>14</v>
      </c>
      <c r="BW343" t="s">
        <v>14</v>
      </c>
      <c r="BX343" t="s">
        <v>14</v>
      </c>
      <c r="BY343" t="s">
        <v>2220</v>
      </c>
      <c r="BZ343" t="s">
        <v>22528</v>
      </c>
      <c r="CA343" t="s">
        <v>5165</v>
      </c>
      <c r="CB343" t="s">
        <v>14</v>
      </c>
      <c r="CC343" t="s">
        <v>14</v>
      </c>
      <c r="CD343" t="s">
        <v>14</v>
      </c>
      <c r="CE343" t="s">
        <v>14</v>
      </c>
      <c r="CF343" t="s">
        <v>5213</v>
      </c>
      <c r="CG343" t="s">
        <v>291</v>
      </c>
      <c r="CH343" t="s">
        <v>22075</v>
      </c>
      <c r="CJ343" t="s">
        <v>159</v>
      </c>
      <c r="CK343" t="s">
        <v>24</v>
      </c>
      <c r="CM343" s="4" t="str">
        <f>_xlfn.XLOOKUP($CG343,tbl_area_24_07_2024[Nombre Área],tbl_area_24_07_2024[Estado],"Si no se encuentra",2,)</f>
        <v>México</v>
      </c>
      <c r="CN343" s="4" t="str">
        <f>_xlfn.XLOOKUP($CG343,tbl_area_24_07_2024[Nombre Área],tbl_area_24_07_2024[Estructura],"Si no se encuentra",2,)</f>
        <v>Juntas Distritales</v>
      </c>
    </row>
    <row r="344" spans="1:92" ht="34.9" customHeight="1" x14ac:dyDescent="0.85">
      <c r="A344" t="s">
        <v>22073</v>
      </c>
      <c r="B344" t="s">
        <v>22074</v>
      </c>
      <c r="C344" t="s">
        <v>22075</v>
      </c>
      <c r="D344" t="s">
        <v>2199</v>
      </c>
      <c r="E344" t="s">
        <v>2507</v>
      </c>
      <c r="F344" t="s">
        <v>2201</v>
      </c>
      <c r="G344" t="s">
        <v>5214</v>
      </c>
      <c r="H344" t="s">
        <v>14</v>
      </c>
      <c r="I344" t="s">
        <v>5215</v>
      </c>
      <c r="J344" t="s">
        <v>5216</v>
      </c>
      <c r="K344" t="s">
        <v>4369</v>
      </c>
      <c r="L344" t="s">
        <v>14</v>
      </c>
      <c r="M344" t="s">
        <v>14</v>
      </c>
      <c r="N344" t="s">
        <v>5217</v>
      </c>
      <c r="O344" t="s">
        <v>4369</v>
      </c>
      <c r="P344" t="s">
        <v>14</v>
      </c>
      <c r="Q344" t="s">
        <v>4369</v>
      </c>
      <c r="R344" t="s">
        <v>4369</v>
      </c>
      <c r="S344" t="s">
        <v>14</v>
      </c>
      <c r="T344" t="s">
        <v>14</v>
      </c>
      <c r="U344" t="s">
        <v>14</v>
      </c>
      <c r="V344" t="s">
        <v>14</v>
      </c>
      <c r="W344" t="s">
        <v>14</v>
      </c>
      <c r="X344" t="s">
        <v>14</v>
      </c>
      <c r="Y344" t="s">
        <v>14</v>
      </c>
      <c r="Z344" t="s">
        <v>14</v>
      </c>
      <c r="AA344" t="s">
        <v>5218</v>
      </c>
      <c r="AB344" t="s">
        <v>4369</v>
      </c>
      <c r="AC344" t="s">
        <v>5219</v>
      </c>
      <c r="AD344" t="s">
        <v>2207</v>
      </c>
      <c r="AE344" t="s">
        <v>373</v>
      </c>
      <c r="AF344" t="s">
        <v>1178</v>
      </c>
      <c r="AG344" t="s">
        <v>1173</v>
      </c>
      <c r="AH344" t="s">
        <v>2209</v>
      </c>
      <c r="AI344" t="s">
        <v>2287</v>
      </c>
      <c r="AJ344" t="s">
        <v>1176</v>
      </c>
      <c r="AK344" t="s">
        <v>5220</v>
      </c>
      <c r="AL344" t="s">
        <v>1176</v>
      </c>
      <c r="AM344" t="s">
        <v>5221</v>
      </c>
      <c r="AN344" t="s">
        <v>1180</v>
      </c>
      <c r="AO344" t="s">
        <v>159</v>
      </c>
      <c r="AP344" t="s">
        <v>22529</v>
      </c>
      <c r="AQ344" t="s">
        <v>14</v>
      </c>
      <c r="AR344" t="s">
        <v>14</v>
      </c>
      <c r="AS344" t="s">
        <v>14</v>
      </c>
      <c r="AT344" t="s">
        <v>14</v>
      </c>
      <c r="AU344" t="s">
        <v>5158</v>
      </c>
      <c r="AV344" t="s">
        <v>2038</v>
      </c>
      <c r="AW344" t="s">
        <v>2038</v>
      </c>
      <c r="AX344" t="s">
        <v>5222</v>
      </c>
      <c r="AY344" t="s">
        <v>5223</v>
      </c>
      <c r="AZ344" t="s">
        <v>22501</v>
      </c>
      <c r="BA344" t="s">
        <v>22501</v>
      </c>
      <c r="BB344" t="s">
        <v>22185</v>
      </c>
      <c r="BC344">
        <v>39692.54</v>
      </c>
      <c r="BD344">
        <v>46043.35</v>
      </c>
      <c r="BE344" t="s">
        <v>14</v>
      </c>
      <c r="BF344" t="s">
        <v>14</v>
      </c>
      <c r="BG344" t="s">
        <v>2214</v>
      </c>
      <c r="BH344" t="s">
        <v>14</v>
      </c>
      <c r="BI344" t="s">
        <v>22092</v>
      </c>
      <c r="BJ344" t="s">
        <v>5224</v>
      </c>
      <c r="BK344" t="s">
        <v>14</v>
      </c>
      <c r="BL344" t="s">
        <v>14</v>
      </c>
      <c r="BM344" t="s">
        <v>14</v>
      </c>
      <c r="BN344" t="s">
        <v>5225</v>
      </c>
      <c r="BO344" t="s">
        <v>14</v>
      </c>
      <c r="BP344" t="s">
        <v>4369</v>
      </c>
      <c r="BQ344" t="s">
        <v>2217</v>
      </c>
      <c r="BR344" t="s">
        <v>2303</v>
      </c>
      <c r="BS344" t="s">
        <v>5164</v>
      </c>
      <c r="BT344" t="s">
        <v>14</v>
      </c>
      <c r="BU344" t="s">
        <v>14</v>
      </c>
      <c r="BV344" t="s">
        <v>14</v>
      </c>
      <c r="BW344" t="s">
        <v>14</v>
      </c>
      <c r="BX344" t="s">
        <v>14</v>
      </c>
      <c r="BY344" t="s">
        <v>2220</v>
      </c>
      <c r="BZ344" t="s">
        <v>4369</v>
      </c>
      <c r="CA344" t="s">
        <v>5165</v>
      </c>
      <c r="CB344" t="s">
        <v>14</v>
      </c>
      <c r="CC344" t="s">
        <v>14</v>
      </c>
      <c r="CD344" t="s">
        <v>14</v>
      </c>
      <c r="CE344" t="s">
        <v>14</v>
      </c>
      <c r="CF344" t="s">
        <v>5226</v>
      </c>
      <c r="CG344" t="s">
        <v>291</v>
      </c>
      <c r="CH344" t="s">
        <v>22075</v>
      </c>
      <c r="CJ344" t="s">
        <v>159</v>
      </c>
      <c r="CK344" t="s">
        <v>24</v>
      </c>
      <c r="CM344" s="4" t="str">
        <f>_xlfn.XLOOKUP($CG344,tbl_area_24_07_2024[Nombre Área],tbl_area_24_07_2024[Estado],"Si no se encuentra",2,)</f>
        <v>México</v>
      </c>
      <c r="CN344" s="4" t="str">
        <f>_xlfn.XLOOKUP($CG344,tbl_area_24_07_2024[Nombre Área],tbl_area_24_07_2024[Estructura],"Si no se encuentra",2,)</f>
        <v>Juntas Distritales</v>
      </c>
    </row>
    <row r="345" spans="1:92" ht="34.9" customHeight="1" x14ac:dyDescent="0.85">
      <c r="A345" t="s">
        <v>22073</v>
      </c>
      <c r="B345" t="s">
        <v>22074</v>
      </c>
      <c r="C345" t="s">
        <v>22075</v>
      </c>
      <c r="D345" t="s">
        <v>2199</v>
      </c>
      <c r="E345" t="s">
        <v>2200</v>
      </c>
      <c r="F345" t="s">
        <v>2201</v>
      </c>
      <c r="G345" t="s">
        <v>5227</v>
      </c>
      <c r="H345" t="s">
        <v>14</v>
      </c>
      <c r="I345" t="s">
        <v>5228</v>
      </c>
      <c r="J345" t="s">
        <v>5229</v>
      </c>
      <c r="K345" t="s">
        <v>22530</v>
      </c>
      <c r="L345" t="s">
        <v>14</v>
      </c>
      <c r="M345" t="s">
        <v>14</v>
      </c>
      <c r="N345" t="s">
        <v>5230</v>
      </c>
      <c r="O345" t="s">
        <v>22530</v>
      </c>
      <c r="P345" t="s">
        <v>14</v>
      </c>
      <c r="Q345" t="s">
        <v>22530</v>
      </c>
      <c r="R345" t="s">
        <v>22530</v>
      </c>
      <c r="S345" t="s">
        <v>14</v>
      </c>
      <c r="T345" t="s">
        <v>14</v>
      </c>
      <c r="U345" t="s">
        <v>14</v>
      </c>
      <c r="V345" t="s">
        <v>14</v>
      </c>
      <c r="W345" t="s">
        <v>5231</v>
      </c>
      <c r="X345" t="s">
        <v>152</v>
      </c>
      <c r="Y345" t="s">
        <v>5232</v>
      </c>
      <c r="Z345" t="s">
        <v>18</v>
      </c>
      <c r="AA345" t="s">
        <v>14</v>
      </c>
      <c r="AB345" t="s">
        <v>22530</v>
      </c>
      <c r="AC345" t="s">
        <v>5233</v>
      </c>
      <c r="AD345" t="s">
        <v>2207</v>
      </c>
      <c r="AE345" t="s">
        <v>5234</v>
      </c>
      <c r="AF345" t="s">
        <v>1523</v>
      </c>
      <c r="AG345" t="s">
        <v>14</v>
      </c>
      <c r="AH345" t="s">
        <v>2209</v>
      </c>
      <c r="AI345" t="s">
        <v>2287</v>
      </c>
      <c r="AJ345" t="s">
        <v>1445</v>
      </c>
      <c r="AK345" t="s">
        <v>1704</v>
      </c>
      <c r="AL345" t="s">
        <v>1445</v>
      </c>
      <c r="AM345" t="s">
        <v>1704</v>
      </c>
      <c r="AN345" t="s">
        <v>1177</v>
      </c>
      <c r="AO345" t="s">
        <v>301</v>
      </c>
      <c r="AP345" t="s">
        <v>22531</v>
      </c>
      <c r="AQ345" t="s">
        <v>14</v>
      </c>
      <c r="AR345" t="s">
        <v>14</v>
      </c>
      <c r="AS345" t="s">
        <v>14</v>
      </c>
      <c r="AT345" t="s">
        <v>14</v>
      </c>
      <c r="AU345" t="s">
        <v>5235</v>
      </c>
      <c r="AV345" t="s">
        <v>5236</v>
      </c>
      <c r="AW345" t="s">
        <v>5236</v>
      </c>
      <c r="AX345" t="s">
        <v>5236</v>
      </c>
      <c r="AY345" t="s">
        <v>5227</v>
      </c>
      <c r="AZ345" t="s">
        <v>22261</v>
      </c>
      <c r="BA345" t="s">
        <v>22074</v>
      </c>
      <c r="BB345" t="s">
        <v>22089</v>
      </c>
      <c r="BC345">
        <v>83583.960000000006</v>
      </c>
      <c r="BD345">
        <v>96957.4</v>
      </c>
      <c r="BE345" t="s">
        <v>14</v>
      </c>
      <c r="BF345" t="s">
        <v>14</v>
      </c>
      <c r="BG345" t="s">
        <v>2214</v>
      </c>
      <c r="BH345" t="s">
        <v>14</v>
      </c>
      <c r="BI345" t="s">
        <v>22092</v>
      </c>
      <c r="BJ345" t="s">
        <v>5237</v>
      </c>
      <c r="BK345" t="s">
        <v>14</v>
      </c>
      <c r="BL345" t="s">
        <v>22074</v>
      </c>
      <c r="BM345" t="s">
        <v>22089</v>
      </c>
      <c r="BN345" t="s">
        <v>5238</v>
      </c>
      <c r="BO345" t="s">
        <v>14</v>
      </c>
      <c r="BP345" t="s">
        <v>22530</v>
      </c>
      <c r="BQ345" t="s">
        <v>2217</v>
      </c>
      <c r="BR345" t="s">
        <v>2303</v>
      </c>
      <c r="BS345" t="s">
        <v>2376</v>
      </c>
      <c r="BT345" t="s">
        <v>14</v>
      </c>
      <c r="BU345" t="s">
        <v>14</v>
      </c>
      <c r="BV345" t="s">
        <v>14</v>
      </c>
      <c r="BW345" t="s">
        <v>14</v>
      </c>
      <c r="BX345" t="s">
        <v>14</v>
      </c>
      <c r="BY345" t="s">
        <v>2220</v>
      </c>
      <c r="BZ345" t="s">
        <v>22530</v>
      </c>
      <c r="CA345" t="s">
        <v>5239</v>
      </c>
      <c r="CB345" t="s">
        <v>14</v>
      </c>
      <c r="CC345" t="s">
        <v>14</v>
      </c>
      <c r="CD345" t="s">
        <v>14</v>
      </c>
      <c r="CE345" t="s">
        <v>14</v>
      </c>
      <c r="CF345" t="s">
        <v>5240</v>
      </c>
      <c r="CG345" t="s">
        <v>550</v>
      </c>
      <c r="CH345" t="s">
        <v>22075</v>
      </c>
      <c r="CJ345" t="s">
        <v>301</v>
      </c>
      <c r="CK345" t="s">
        <v>24</v>
      </c>
      <c r="CM345" s="4" t="str">
        <f>_xlfn.XLOOKUP($CG345,tbl_area_24_07_2024[Nombre Área],tbl_area_24_07_2024[Estado],"Si no se encuentra",2,)</f>
        <v>Guanajuato</v>
      </c>
      <c r="CN345" s="4" t="str">
        <f>_xlfn.XLOOKUP($CG345,tbl_area_24_07_2024[Nombre Área],tbl_area_24_07_2024[Estructura],"Si no se encuentra",2,)</f>
        <v>Juntas Distritales</v>
      </c>
    </row>
    <row r="346" spans="1:92" ht="34.9" customHeight="1" x14ac:dyDescent="0.85">
      <c r="A346" t="s">
        <v>22073</v>
      </c>
      <c r="B346" t="s">
        <v>22074</v>
      </c>
      <c r="C346" t="s">
        <v>22075</v>
      </c>
      <c r="D346" t="s">
        <v>2199</v>
      </c>
      <c r="E346" t="s">
        <v>2200</v>
      </c>
      <c r="F346" t="s">
        <v>2201</v>
      </c>
      <c r="G346" t="s">
        <v>5241</v>
      </c>
      <c r="H346" t="s">
        <v>14</v>
      </c>
      <c r="I346" t="s">
        <v>5242</v>
      </c>
      <c r="J346" t="s">
        <v>5243</v>
      </c>
      <c r="K346" t="s">
        <v>22532</v>
      </c>
      <c r="L346" t="s">
        <v>14</v>
      </c>
      <c r="M346" t="s">
        <v>14</v>
      </c>
      <c r="N346" t="s">
        <v>5244</v>
      </c>
      <c r="O346" t="s">
        <v>22532</v>
      </c>
      <c r="P346" t="s">
        <v>14</v>
      </c>
      <c r="Q346" t="s">
        <v>22532</v>
      </c>
      <c r="R346" t="s">
        <v>22532</v>
      </c>
      <c r="S346" t="s">
        <v>14</v>
      </c>
      <c r="T346" t="s">
        <v>14</v>
      </c>
      <c r="U346" t="s">
        <v>14</v>
      </c>
      <c r="V346" t="s">
        <v>14</v>
      </c>
      <c r="W346" t="s">
        <v>134</v>
      </c>
      <c r="X346" t="s">
        <v>1694</v>
      </c>
      <c r="Y346" t="s">
        <v>52</v>
      </c>
      <c r="Z346" t="s">
        <v>18</v>
      </c>
      <c r="AA346" t="s">
        <v>14</v>
      </c>
      <c r="AB346" t="s">
        <v>22532</v>
      </c>
      <c r="AC346" t="s">
        <v>5245</v>
      </c>
      <c r="AD346" t="s">
        <v>2207</v>
      </c>
      <c r="AE346" t="s">
        <v>174</v>
      </c>
      <c r="AF346" t="s">
        <v>1604</v>
      </c>
      <c r="AG346" t="s">
        <v>14</v>
      </c>
      <c r="AH346" t="s">
        <v>2209</v>
      </c>
      <c r="AI346" t="s">
        <v>2287</v>
      </c>
      <c r="AJ346" t="s">
        <v>1455</v>
      </c>
      <c r="AK346" t="s">
        <v>5246</v>
      </c>
      <c r="AL346" t="s">
        <v>1455</v>
      </c>
      <c r="AM346" t="s">
        <v>5246</v>
      </c>
      <c r="AN346" t="s">
        <v>1177</v>
      </c>
      <c r="AO346" t="s">
        <v>301</v>
      </c>
      <c r="AP346" t="s">
        <v>22533</v>
      </c>
      <c r="AQ346" t="s">
        <v>14</v>
      </c>
      <c r="AR346" t="s">
        <v>14</v>
      </c>
      <c r="AS346" t="s">
        <v>14</v>
      </c>
      <c r="AT346" t="s">
        <v>14</v>
      </c>
      <c r="AU346" t="s">
        <v>5235</v>
      </c>
      <c r="AV346" t="s">
        <v>5236</v>
      </c>
      <c r="AW346" t="s">
        <v>5236</v>
      </c>
      <c r="AX346" t="s">
        <v>5236</v>
      </c>
      <c r="AY346" t="s">
        <v>5241</v>
      </c>
      <c r="AZ346" t="s">
        <v>22261</v>
      </c>
      <c r="BA346" t="s">
        <v>22074</v>
      </c>
      <c r="BB346" t="s">
        <v>22089</v>
      </c>
      <c r="BC346">
        <v>8076.88</v>
      </c>
      <c r="BD346">
        <v>9369.18</v>
      </c>
      <c r="BE346" t="s">
        <v>14</v>
      </c>
      <c r="BF346" t="s">
        <v>14</v>
      </c>
      <c r="BG346" t="s">
        <v>2214</v>
      </c>
      <c r="BH346" t="s">
        <v>14</v>
      </c>
      <c r="BI346" t="s">
        <v>22092</v>
      </c>
      <c r="BJ346" t="s">
        <v>5244</v>
      </c>
      <c r="BK346" t="s">
        <v>14</v>
      </c>
      <c r="BL346" t="s">
        <v>22074</v>
      </c>
      <c r="BM346" t="s">
        <v>22089</v>
      </c>
      <c r="BN346" t="s">
        <v>5247</v>
      </c>
      <c r="BO346" t="s">
        <v>14</v>
      </c>
      <c r="BP346" t="s">
        <v>22532</v>
      </c>
      <c r="BQ346" t="s">
        <v>2217</v>
      </c>
      <c r="BR346" t="s">
        <v>2303</v>
      </c>
      <c r="BS346" t="s">
        <v>2376</v>
      </c>
      <c r="BT346" t="s">
        <v>14</v>
      </c>
      <c r="BU346" t="s">
        <v>14</v>
      </c>
      <c r="BV346" t="s">
        <v>14</v>
      </c>
      <c r="BW346" t="s">
        <v>14</v>
      </c>
      <c r="BX346" t="s">
        <v>14</v>
      </c>
      <c r="BY346" t="s">
        <v>2220</v>
      </c>
      <c r="BZ346" t="s">
        <v>22532</v>
      </c>
      <c r="CA346" t="s">
        <v>5239</v>
      </c>
      <c r="CB346" t="s">
        <v>14</v>
      </c>
      <c r="CC346" t="s">
        <v>14</v>
      </c>
      <c r="CD346" t="s">
        <v>14</v>
      </c>
      <c r="CE346" t="s">
        <v>14</v>
      </c>
      <c r="CF346" t="s">
        <v>5248</v>
      </c>
      <c r="CG346" t="s">
        <v>550</v>
      </c>
      <c r="CH346" t="s">
        <v>22075</v>
      </c>
      <c r="CJ346" t="s">
        <v>301</v>
      </c>
      <c r="CK346" t="s">
        <v>24</v>
      </c>
      <c r="CM346" s="4" t="str">
        <f>_xlfn.XLOOKUP($CG346,tbl_area_24_07_2024[Nombre Área],tbl_area_24_07_2024[Estado],"Si no se encuentra",2,)</f>
        <v>Guanajuato</v>
      </c>
      <c r="CN346" s="4" t="str">
        <f>_xlfn.XLOOKUP($CG346,tbl_area_24_07_2024[Nombre Área],tbl_area_24_07_2024[Estructura],"Si no se encuentra",2,)</f>
        <v>Juntas Distritales</v>
      </c>
    </row>
    <row r="347" spans="1:92" ht="34.9" customHeight="1" x14ac:dyDescent="0.85">
      <c r="A347" t="s">
        <v>22073</v>
      </c>
      <c r="B347" t="s">
        <v>22074</v>
      </c>
      <c r="C347" t="s">
        <v>22075</v>
      </c>
      <c r="D347" t="s">
        <v>2199</v>
      </c>
      <c r="E347" t="s">
        <v>2200</v>
      </c>
      <c r="F347" t="s">
        <v>2201</v>
      </c>
      <c r="G347" t="s">
        <v>5249</v>
      </c>
      <c r="H347" t="s">
        <v>14</v>
      </c>
      <c r="I347" t="s">
        <v>5250</v>
      </c>
      <c r="J347" t="s">
        <v>5251</v>
      </c>
      <c r="K347" t="s">
        <v>22534</v>
      </c>
      <c r="L347" t="s">
        <v>14</v>
      </c>
      <c r="M347" t="s">
        <v>14</v>
      </c>
      <c r="N347" t="s">
        <v>5252</v>
      </c>
      <c r="O347" t="s">
        <v>22534</v>
      </c>
      <c r="P347" t="s">
        <v>14</v>
      </c>
      <c r="Q347" t="s">
        <v>22534</v>
      </c>
      <c r="R347" t="s">
        <v>22534</v>
      </c>
      <c r="S347" t="s">
        <v>14</v>
      </c>
      <c r="T347" t="s">
        <v>14</v>
      </c>
      <c r="U347" t="s">
        <v>14</v>
      </c>
      <c r="V347" t="s">
        <v>14</v>
      </c>
      <c r="W347" t="s">
        <v>178</v>
      </c>
      <c r="X347" t="s">
        <v>1739</v>
      </c>
      <c r="Y347" t="s">
        <v>146</v>
      </c>
      <c r="Z347" t="s">
        <v>18</v>
      </c>
      <c r="AA347" t="s">
        <v>14</v>
      </c>
      <c r="AB347" t="s">
        <v>22534</v>
      </c>
      <c r="AC347" t="s">
        <v>5253</v>
      </c>
      <c r="AD347" t="s">
        <v>2365</v>
      </c>
      <c r="AE347" t="s">
        <v>5254</v>
      </c>
      <c r="AF347" t="s">
        <v>5255</v>
      </c>
      <c r="AG347" t="s">
        <v>14</v>
      </c>
      <c r="AH347" t="s">
        <v>2209</v>
      </c>
      <c r="AI347" t="s">
        <v>2287</v>
      </c>
      <c r="AJ347" t="s">
        <v>1464</v>
      </c>
      <c r="AK347" t="s">
        <v>2082</v>
      </c>
      <c r="AL347" t="s">
        <v>1464</v>
      </c>
      <c r="AM347" t="s">
        <v>2082</v>
      </c>
      <c r="AN347" t="s">
        <v>1177</v>
      </c>
      <c r="AO347" t="s">
        <v>301</v>
      </c>
      <c r="AP347" t="s">
        <v>22535</v>
      </c>
      <c r="AQ347" t="s">
        <v>14</v>
      </c>
      <c r="AR347" t="s">
        <v>14</v>
      </c>
      <c r="AS347" t="s">
        <v>14</v>
      </c>
      <c r="AT347" t="s">
        <v>14</v>
      </c>
      <c r="AU347" t="s">
        <v>5235</v>
      </c>
      <c r="AV347" t="s">
        <v>5236</v>
      </c>
      <c r="AW347" t="s">
        <v>5236</v>
      </c>
      <c r="AX347" t="s">
        <v>5236</v>
      </c>
      <c r="AY347" t="s">
        <v>5249</v>
      </c>
      <c r="AZ347" t="s">
        <v>22261</v>
      </c>
      <c r="BA347" t="s">
        <v>22074</v>
      </c>
      <c r="BB347" t="s">
        <v>22089</v>
      </c>
      <c r="BC347">
        <v>5181.5200000000004</v>
      </c>
      <c r="BD347">
        <v>6010.56</v>
      </c>
      <c r="BE347" t="s">
        <v>14</v>
      </c>
      <c r="BF347" t="s">
        <v>14</v>
      </c>
      <c r="BG347" t="s">
        <v>2214</v>
      </c>
      <c r="BH347" t="s">
        <v>14</v>
      </c>
      <c r="BI347" t="s">
        <v>22092</v>
      </c>
      <c r="BJ347" t="s">
        <v>5252</v>
      </c>
      <c r="BK347" t="s">
        <v>14</v>
      </c>
      <c r="BL347" t="s">
        <v>22074</v>
      </c>
      <c r="BM347" t="s">
        <v>22089</v>
      </c>
      <c r="BN347" t="s">
        <v>5256</v>
      </c>
      <c r="BO347" t="s">
        <v>14</v>
      </c>
      <c r="BP347" t="s">
        <v>22534</v>
      </c>
      <c r="BQ347" t="s">
        <v>2217</v>
      </c>
      <c r="BR347" t="s">
        <v>2303</v>
      </c>
      <c r="BS347" t="s">
        <v>2376</v>
      </c>
      <c r="BT347" t="s">
        <v>14</v>
      </c>
      <c r="BU347" t="s">
        <v>14</v>
      </c>
      <c r="BV347" t="s">
        <v>14</v>
      </c>
      <c r="BW347" t="s">
        <v>14</v>
      </c>
      <c r="BX347" t="s">
        <v>14</v>
      </c>
      <c r="BY347" t="s">
        <v>2220</v>
      </c>
      <c r="BZ347" t="s">
        <v>22534</v>
      </c>
      <c r="CA347" t="s">
        <v>5239</v>
      </c>
      <c r="CB347" t="s">
        <v>14</v>
      </c>
      <c r="CC347" t="s">
        <v>14</v>
      </c>
      <c r="CD347" t="s">
        <v>14</v>
      </c>
      <c r="CE347" t="s">
        <v>14</v>
      </c>
      <c r="CF347" t="s">
        <v>5257</v>
      </c>
      <c r="CG347" t="s">
        <v>550</v>
      </c>
      <c r="CH347" t="s">
        <v>22075</v>
      </c>
      <c r="CJ347" t="s">
        <v>301</v>
      </c>
      <c r="CK347" t="s">
        <v>24</v>
      </c>
      <c r="CM347" s="4" t="str">
        <f>_xlfn.XLOOKUP($CG347,tbl_area_24_07_2024[Nombre Área],tbl_area_24_07_2024[Estado],"Si no se encuentra",2,)</f>
        <v>Guanajuato</v>
      </c>
      <c r="CN347" s="4" t="str">
        <f>_xlfn.XLOOKUP($CG347,tbl_area_24_07_2024[Nombre Área],tbl_area_24_07_2024[Estructura],"Si no se encuentra",2,)</f>
        <v>Juntas Distritales</v>
      </c>
    </row>
    <row r="348" spans="1:92" ht="34.9" customHeight="1" x14ac:dyDescent="0.85">
      <c r="A348" t="s">
        <v>22073</v>
      </c>
      <c r="B348" t="s">
        <v>22074</v>
      </c>
      <c r="C348" t="s">
        <v>22075</v>
      </c>
      <c r="D348" t="s">
        <v>2199</v>
      </c>
      <c r="E348" t="s">
        <v>2242</v>
      </c>
      <c r="F348" t="s">
        <v>2201</v>
      </c>
      <c r="G348" t="s">
        <v>5258</v>
      </c>
      <c r="H348" t="s">
        <v>14</v>
      </c>
      <c r="I348" t="s">
        <v>5259</v>
      </c>
      <c r="J348" t="s">
        <v>5260</v>
      </c>
      <c r="K348" t="s">
        <v>22536</v>
      </c>
      <c r="L348" t="s">
        <v>14</v>
      </c>
      <c r="M348" t="s">
        <v>14</v>
      </c>
      <c r="N348" t="s">
        <v>5261</v>
      </c>
      <c r="O348" t="s">
        <v>22536</v>
      </c>
      <c r="P348" t="s">
        <v>14</v>
      </c>
      <c r="Q348" t="s">
        <v>22536</v>
      </c>
      <c r="R348" t="s">
        <v>22536</v>
      </c>
      <c r="S348" t="s">
        <v>14</v>
      </c>
      <c r="T348" t="s">
        <v>14</v>
      </c>
      <c r="U348" t="s">
        <v>14</v>
      </c>
      <c r="V348" t="s">
        <v>14</v>
      </c>
      <c r="W348" t="s">
        <v>14</v>
      </c>
      <c r="X348" t="s">
        <v>14</v>
      </c>
      <c r="Y348" t="s">
        <v>14</v>
      </c>
      <c r="Z348" t="s">
        <v>14</v>
      </c>
      <c r="AA348" t="s">
        <v>5262</v>
      </c>
      <c r="AB348" t="s">
        <v>22536</v>
      </c>
      <c r="AC348" t="s">
        <v>3506</v>
      </c>
      <c r="AD348" t="s">
        <v>2207</v>
      </c>
      <c r="AE348" t="s">
        <v>5263</v>
      </c>
      <c r="AF348" t="s">
        <v>1501</v>
      </c>
      <c r="AG348" t="s">
        <v>14</v>
      </c>
      <c r="AH348" t="s">
        <v>2209</v>
      </c>
      <c r="AI348" t="s">
        <v>5264</v>
      </c>
      <c r="AJ348" t="s">
        <v>1176</v>
      </c>
      <c r="AK348" t="s">
        <v>319</v>
      </c>
      <c r="AL348" t="s">
        <v>1176</v>
      </c>
      <c r="AM348" t="s">
        <v>319</v>
      </c>
      <c r="AN348" t="s">
        <v>1439</v>
      </c>
      <c r="AO348" t="s">
        <v>319</v>
      </c>
      <c r="AP348" t="s">
        <v>22537</v>
      </c>
      <c r="AQ348" t="s">
        <v>14</v>
      </c>
      <c r="AR348" t="s">
        <v>14</v>
      </c>
      <c r="AS348" t="s">
        <v>14</v>
      </c>
      <c r="AT348" t="s">
        <v>14</v>
      </c>
      <c r="AU348" t="s">
        <v>5265</v>
      </c>
      <c r="AV348" t="s">
        <v>5236</v>
      </c>
      <c r="AW348" t="s">
        <v>5236</v>
      </c>
      <c r="AX348" t="s">
        <v>5236</v>
      </c>
      <c r="AY348" t="s">
        <v>5258</v>
      </c>
      <c r="AZ348" t="s">
        <v>22261</v>
      </c>
      <c r="BA348" t="s">
        <v>22074</v>
      </c>
      <c r="BB348" t="s">
        <v>22089</v>
      </c>
      <c r="BC348">
        <v>10500</v>
      </c>
      <c r="BD348">
        <v>12180</v>
      </c>
      <c r="BE348" t="s">
        <v>14</v>
      </c>
      <c r="BF348" t="s">
        <v>14</v>
      </c>
      <c r="BG348" t="s">
        <v>2214</v>
      </c>
      <c r="BH348" t="s">
        <v>14</v>
      </c>
      <c r="BI348" t="s">
        <v>22092</v>
      </c>
      <c r="BJ348" t="s">
        <v>5261</v>
      </c>
      <c r="BK348" t="s">
        <v>14</v>
      </c>
      <c r="BL348" t="s">
        <v>22074</v>
      </c>
      <c r="BM348" t="s">
        <v>22089</v>
      </c>
      <c r="BN348" t="s">
        <v>5266</v>
      </c>
      <c r="BO348" t="s">
        <v>14</v>
      </c>
      <c r="BP348" t="s">
        <v>22536</v>
      </c>
      <c r="BQ348" t="s">
        <v>2217</v>
      </c>
      <c r="BR348" t="s">
        <v>2303</v>
      </c>
      <c r="BS348" t="s">
        <v>2376</v>
      </c>
      <c r="BT348" t="s">
        <v>14</v>
      </c>
      <c r="BU348" t="s">
        <v>14</v>
      </c>
      <c r="BV348" t="s">
        <v>14</v>
      </c>
      <c r="BW348" t="s">
        <v>14</v>
      </c>
      <c r="BX348" t="s">
        <v>14</v>
      </c>
      <c r="BY348" t="s">
        <v>2220</v>
      </c>
      <c r="BZ348" t="s">
        <v>22536</v>
      </c>
      <c r="CA348" t="s">
        <v>5239</v>
      </c>
      <c r="CB348" t="s">
        <v>14</v>
      </c>
      <c r="CC348" t="s">
        <v>14</v>
      </c>
      <c r="CD348" t="s">
        <v>14</v>
      </c>
      <c r="CE348" t="s">
        <v>14</v>
      </c>
      <c r="CF348" t="s">
        <v>5267</v>
      </c>
      <c r="CG348" t="s">
        <v>550</v>
      </c>
      <c r="CH348" t="s">
        <v>22075</v>
      </c>
      <c r="CJ348" t="s">
        <v>301</v>
      </c>
      <c r="CK348" t="s">
        <v>24</v>
      </c>
      <c r="CM348" s="4" t="str">
        <f>_xlfn.XLOOKUP($CG348,tbl_area_24_07_2024[Nombre Área],tbl_area_24_07_2024[Estado],"Si no se encuentra",2,)</f>
        <v>Guanajuato</v>
      </c>
      <c r="CN348" s="4" t="str">
        <f>_xlfn.XLOOKUP($CG348,tbl_area_24_07_2024[Nombre Área],tbl_area_24_07_2024[Estructura],"Si no se encuentra",2,)</f>
        <v>Juntas Distritales</v>
      </c>
    </row>
    <row r="349" spans="1:92" ht="34.9" customHeight="1" x14ac:dyDescent="0.85">
      <c r="A349" t="s">
        <v>22073</v>
      </c>
      <c r="B349" t="s">
        <v>22074</v>
      </c>
      <c r="C349" t="s">
        <v>22075</v>
      </c>
      <c r="D349" t="s">
        <v>2199</v>
      </c>
      <c r="E349" t="s">
        <v>2242</v>
      </c>
      <c r="F349" t="s">
        <v>2201</v>
      </c>
      <c r="G349" t="s">
        <v>5268</v>
      </c>
      <c r="H349" t="s">
        <v>14</v>
      </c>
      <c r="I349" t="s">
        <v>5269</v>
      </c>
      <c r="J349" t="s">
        <v>5270</v>
      </c>
      <c r="K349" t="s">
        <v>5271</v>
      </c>
      <c r="L349" t="s">
        <v>14</v>
      </c>
      <c r="M349" t="s">
        <v>14</v>
      </c>
      <c r="N349" t="s">
        <v>5272</v>
      </c>
      <c r="O349" t="s">
        <v>5271</v>
      </c>
      <c r="P349" t="s">
        <v>14</v>
      </c>
      <c r="Q349" t="s">
        <v>5271</v>
      </c>
      <c r="R349" t="s">
        <v>5271</v>
      </c>
      <c r="S349" t="s">
        <v>14</v>
      </c>
      <c r="T349" t="s">
        <v>14</v>
      </c>
      <c r="U349" t="s">
        <v>14</v>
      </c>
      <c r="V349" t="s">
        <v>14</v>
      </c>
      <c r="W349" t="s">
        <v>14</v>
      </c>
      <c r="X349" t="s">
        <v>14</v>
      </c>
      <c r="Y349" t="s">
        <v>14</v>
      </c>
      <c r="Z349" t="s">
        <v>14</v>
      </c>
      <c r="AA349" t="s">
        <v>5262</v>
      </c>
      <c r="AB349" t="s">
        <v>5271</v>
      </c>
      <c r="AC349" t="s">
        <v>3506</v>
      </c>
      <c r="AD349" t="s">
        <v>2207</v>
      </c>
      <c r="AE349" t="s">
        <v>5263</v>
      </c>
      <c r="AF349" t="s">
        <v>1501</v>
      </c>
      <c r="AG349" t="s">
        <v>14</v>
      </c>
      <c r="AH349" t="s">
        <v>2209</v>
      </c>
      <c r="AI349" t="s">
        <v>5264</v>
      </c>
      <c r="AJ349" t="s">
        <v>1176</v>
      </c>
      <c r="AK349" t="s">
        <v>319</v>
      </c>
      <c r="AL349" t="s">
        <v>1176</v>
      </c>
      <c r="AM349" t="s">
        <v>319</v>
      </c>
      <c r="AN349" t="s">
        <v>1439</v>
      </c>
      <c r="AO349" t="s">
        <v>319</v>
      </c>
      <c r="AP349" t="s">
        <v>22537</v>
      </c>
      <c r="AQ349" t="s">
        <v>14</v>
      </c>
      <c r="AR349" t="s">
        <v>14</v>
      </c>
      <c r="AS349" t="s">
        <v>14</v>
      </c>
      <c r="AT349" t="s">
        <v>14</v>
      </c>
      <c r="AU349" t="s">
        <v>5265</v>
      </c>
      <c r="AV349" t="s">
        <v>5236</v>
      </c>
      <c r="AW349" t="s">
        <v>5236</v>
      </c>
      <c r="AX349" t="s">
        <v>5236</v>
      </c>
      <c r="AY349" t="s">
        <v>5268</v>
      </c>
      <c r="AZ349" t="s">
        <v>22261</v>
      </c>
      <c r="BA349" t="s">
        <v>22074</v>
      </c>
      <c r="BB349" t="s">
        <v>22089</v>
      </c>
      <c r="BC349">
        <v>31500</v>
      </c>
      <c r="BD349">
        <v>36540</v>
      </c>
      <c r="BE349" t="s">
        <v>14</v>
      </c>
      <c r="BF349" t="s">
        <v>14</v>
      </c>
      <c r="BG349" t="s">
        <v>2214</v>
      </c>
      <c r="BH349" t="s">
        <v>14</v>
      </c>
      <c r="BI349" t="s">
        <v>22092</v>
      </c>
      <c r="BJ349" t="s">
        <v>5273</v>
      </c>
      <c r="BK349" t="s">
        <v>14</v>
      </c>
      <c r="BL349" t="s">
        <v>22074</v>
      </c>
      <c r="BM349" t="s">
        <v>22089</v>
      </c>
      <c r="BN349" t="s">
        <v>5274</v>
      </c>
      <c r="BO349" t="s">
        <v>14</v>
      </c>
      <c r="BP349" t="s">
        <v>5271</v>
      </c>
      <c r="BQ349" t="s">
        <v>2217</v>
      </c>
      <c r="BR349" t="s">
        <v>2303</v>
      </c>
      <c r="BS349" t="s">
        <v>2376</v>
      </c>
      <c r="BT349" t="s">
        <v>14</v>
      </c>
      <c r="BU349" t="s">
        <v>14</v>
      </c>
      <c r="BV349" t="s">
        <v>14</v>
      </c>
      <c r="BW349" t="s">
        <v>14</v>
      </c>
      <c r="BX349" t="s">
        <v>14</v>
      </c>
      <c r="BY349" t="s">
        <v>2220</v>
      </c>
      <c r="BZ349" t="s">
        <v>5271</v>
      </c>
      <c r="CA349" t="s">
        <v>5239</v>
      </c>
      <c r="CB349" t="s">
        <v>14</v>
      </c>
      <c r="CC349" t="s">
        <v>14</v>
      </c>
      <c r="CD349" t="s">
        <v>14</v>
      </c>
      <c r="CE349" t="s">
        <v>14</v>
      </c>
      <c r="CF349" t="s">
        <v>5275</v>
      </c>
      <c r="CG349" t="s">
        <v>550</v>
      </c>
      <c r="CH349" t="s">
        <v>22075</v>
      </c>
      <c r="CJ349" t="s">
        <v>301</v>
      </c>
      <c r="CK349" t="s">
        <v>24</v>
      </c>
      <c r="CM349" s="4" t="str">
        <f>_xlfn.XLOOKUP($CG349,tbl_area_24_07_2024[Nombre Área],tbl_area_24_07_2024[Estado],"Si no se encuentra",2,)</f>
        <v>Guanajuato</v>
      </c>
      <c r="CN349" s="4" t="str">
        <f>_xlfn.XLOOKUP($CG349,tbl_area_24_07_2024[Nombre Área],tbl_area_24_07_2024[Estructura],"Si no se encuentra",2,)</f>
        <v>Juntas Distritales</v>
      </c>
    </row>
    <row r="350" spans="1:92" ht="34.9" customHeight="1" x14ac:dyDescent="0.85">
      <c r="A350" t="s">
        <v>22073</v>
      </c>
      <c r="B350" t="s">
        <v>22074</v>
      </c>
      <c r="C350" t="s">
        <v>22075</v>
      </c>
      <c r="D350" t="s">
        <v>2199</v>
      </c>
      <c r="E350" t="s">
        <v>2242</v>
      </c>
      <c r="F350" t="s">
        <v>2201</v>
      </c>
      <c r="G350" t="s">
        <v>5276</v>
      </c>
      <c r="H350" t="s">
        <v>14</v>
      </c>
      <c r="I350" t="s">
        <v>5277</v>
      </c>
      <c r="J350" t="s">
        <v>5278</v>
      </c>
      <c r="K350" t="s">
        <v>22539</v>
      </c>
      <c r="L350" t="s">
        <v>14</v>
      </c>
      <c r="M350" t="s">
        <v>14</v>
      </c>
      <c r="N350" t="s">
        <v>5279</v>
      </c>
      <c r="O350" t="s">
        <v>22539</v>
      </c>
      <c r="P350" t="s">
        <v>14</v>
      </c>
      <c r="Q350" t="s">
        <v>22539</v>
      </c>
      <c r="R350" t="s">
        <v>22539</v>
      </c>
      <c r="S350" t="s">
        <v>14</v>
      </c>
      <c r="T350" t="s">
        <v>14</v>
      </c>
      <c r="U350" t="s">
        <v>14</v>
      </c>
      <c r="V350" t="s">
        <v>14</v>
      </c>
      <c r="W350" t="s">
        <v>14</v>
      </c>
      <c r="X350" t="s">
        <v>14</v>
      </c>
      <c r="Y350" t="s">
        <v>14</v>
      </c>
      <c r="Z350" t="s">
        <v>14</v>
      </c>
      <c r="AA350" t="s">
        <v>5280</v>
      </c>
      <c r="AB350" t="s">
        <v>22539</v>
      </c>
      <c r="AC350" t="s">
        <v>3547</v>
      </c>
      <c r="AD350" t="s">
        <v>2207</v>
      </c>
      <c r="AE350" t="s">
        <v>5281</v>
      </c>
      <c r="AF350" t="s">
        <v>1543</v>
      </c>
      <c r="AG350" t="s">
        <v>1168</v>
      </c>
      <c r="AH350" t="s">
        <v>2337</v>
      </c>
      <c r="AI350" t="s">
        <v>5282</v>
      </c>
      <c r="AJ350" t="s">
        <v>1184</v>
      </c>
      <c r="AK350" t="s">
        <v>391</v>
      </c>
      <c r="AL350" t="s">
        <v>1184</v>
      </c>
      <c r="AM350" t="s">
        <v>391</v>
      </c>
      <c r="AN350" t="s">
        <v>1177</v>
      </c>
      <c r="AO350" t="s">
        <v>301</v>
      </c>
      <c r="AP350" t="s">
        <v>22540</v>
      </c>
      <c r="AQ350" t="s">
        <v>14</v>
      </c>
      <c r="AR350" t="s">
        <v>14</v>
      </c>
      <c r="AS350" t="s">
        <v>14</v>
      </c>
      <c r="AT350" t="s">
        <v>14</v>
      </c>
      <c r="AU350" t="s">
        <v>5283</v>
      </c>
      <c r="AV350" t="s">
        <v>5236</v>
      </c>
      <c r="AW350" t="s">
        <v>5236</v>
      </c>
      <c r="AX350" t="s">
        <v>5236</v>
      </c>
      <c r="AY350" t="s">
        <v>5276</v>
      </c>
      <c r="AZ350" t="s">
        <v>22261</v>
      </c>
      <c r="BA350" t="s">
        <v>22074</v>
      </c>
      <c r="BB350" t="s">
        <v>22089</v>
      </c>
      <c r="BC350">
        <v>3164</v>
      </c>
      <c r="BD350">
        <v>3670.24</v>
      </c>
      <c r="BE350" t="s">
        <v>14</v>
      </c>
      <c r="BF350" t="s">
        <v>14</v>
      </c>
      <c r="BG350" t="s">
        <v>2214</v>
      </c>
      <c r="BH350" t="s">
        <v>14</v>
      </c>
      <c r="BI350" t="s">
        <v>22092</v>
      </c>
      <c r="BJ350" t="s">
        <v>5284</v>
      </c>
      <c r="BK350" t="s">
        <v>14</v>
      </c>
      <c r="BL350" t="s">
        <v>22074</v>
      </c>
      <c r="BM350" t="s">
        <v>22089</v>
      </c>
      <c r="BN350" t="s">
        <v>5285</v>
      </c>
      <c r="BO350" t="s">
        <v>14</v>
      </c>
      <c r="BP350" t="s">
        <v>22539</v>
      </c>
      <c r="BQ350" t="s">
        <v>2217</v>
      </c>
      <c r="BR350" t="s">
        <v>2303</v>
      </c>
      <c r="BS350" t="s">
        <v>2376</v>
      </c>
      <c r="BT350" t="s">
        <v>14</v>
      </c>
      <c r="BU350" t="s">
        <v>14</v>
      </c>
      <c r="BV350" t="s">
        <v>14</v>
      </c>
      <c r="BW350" t="s">
        <v>14</v>
      </c>
      <c r="BX350" t="s">
        <v>14</v>
      </c>
      <c r="BY350" t="s">
        <v>2220</v>
      </c>
      <c r="BZ350" t="s">
        <v>22539</v>
      </c>
      <c r="CA350" t="s">
        <v>5239</v>
      </c>
      <c r="CB350" t="s">
        <v>14</v>
      </c>
      <c r="CC350" t="s">
        <v>14</v>
      </c>
      <c r="CD350" t="s">
        <v>14</v>
      </c>
      <c r="CE350" t="s">
        <v>14</v>
      </c>
      <c r="CF350" t="s">
        <v>5286</v>
      </c>
      <c r="CG350" t="s">
        <v>550</v>
      </c>
      <c r="CH350" t="s">
        <v>22075</v>
      </c>
      <c r="CJ350" t="s">
        <v>301</v>
      </c>
      <c r="CK350" t="s">
        <v>24</v>
      </c>
      <c r="CM350" s="4" t="str">
        <f>_xlfn.XLOOKUP($CG350,tbl_area_24_07_2024[Nombre Área],tbl_area_24_07_2024[Estado],"Si no se encuentra",2,)</f>
        <v>Guanajuato</v>
      </c>
      <c r="CN350" s="4" t="str">
        <f>_xlfn.XLOOKUP($CG350,tbl_area_24_07_2024[Nombre Área],tbl_area_24_07_2024[Estructura],"Si no se encuentra",2,)</f>
        <v>Juntas Distritales</v>
      </c>
    </row>
    <row r="351" spans="1:92" ht="34.9" customHeight="1" x14ac:dyDescent="0.85">
      <c r="A351" t="s">
        <v>22073</v>
      </c>
      <c r="B351" t="s">
        <v>22074</v>
      </c>
      <c r="C351" t="s">
        <v>22075</v>
      </c>
      <c r="D351" t="s">
        <v>2199</v>
      </c>
      <c r="E351" t="s">
        <v>2242</v>
      </c>
      <c r="F351" t="s">
        <v>2201</v>
      </c>
      <c r="G351" t="s">
        <v>5287</v>
      </c>
      <c r="H351" t="s">
        <v>14</v>
      </c>
      <c r="I351" t="s">
        <v>5288</v>
      </c>
      <c r="J351" t="s">
        <v>5289</v>
      </c>
      <c r="K351" t="s">
        <v>22541</v>
      </c>
      <c r="L351" t="s">
        <v>14</v>
      </c>
      <c r="M351" t="s">
        <v>14</v>
      </c>
      <c r="N351" t="s">
        <v>5290</v>
      </c>
      <c r="O351" t="s">
        <v>22541</v>
      </c>
      <c r="P351" t="s">
        <v>14</v>
      </c>
      <c r="Q351" t="s">
        <v>22541</v>
      </c>
      <c r="R351" t="s">
        <v>22541</v>
      </c>
      <c r="S351" t="s">
        <v>14</v>
      </c>
      <c r="T351" t="s">
        <v>14</v>
      </c>
      <c r="U351" t="s">
        <v>14</v>
      </c>
      <c r="V351" t="s">
        <v>14</v>
      </c>
      <c r="W351" t="s">
        <v>14</v>
      </c>
      <c r="X351" t="s">
        <v>14</v>
      </c>
      <c r="Y351" t="s">
        <v>14</v>
      </c>
      <c r="Z351" t="s">
        <v>14</v>
      </c>
      <c r="AA351" t="s">
        <v>5291</v>
      </c>
      <c r="AB351" t="s">
        <v>22541</v>
      </c>
      <c r="AC351" t="s">
        <v>5292</v>
      </c>
      <c r="AD351" t="s">
        <v>2348</v>
      </c>
      <c r="AE351" t="s">
        <v>5293</v>
      </c>
      <c r="AF351" t="s">
        <v>1588</v>
      </c>
      <c r="AG351" t="s">
        <v>1589</v>
      </c>
      <c r="AH351" t="s">
        <v>2209</v>
      </c>
      <c r="AI351" t="s">
        <v>5294</v>
      </c>
      <c r="AJ351" t="s">
        <v>1184</v>
      </c>
      <c r="AK351" t="s">
        <v>391</v>
      </c>
      <c r="AL351" t="s">
        <v>1184</v>
      </c>
      <c r="AM351" t="s">
        <v>391</v>
      </c>
      <c r="AN351" t="s">
        <v>1177</v>
      </c>
      <c r="AO351" t="s">
        <v>301</v>
      </c>
      <c r="AP351" t="s">
        <v>22542</v>
      </c>
      <c r="AQ351" t="s">
        <v>14</v>
      </c>
      <c r="AR351" t="s">
        <v>14</v>
      </c>
      <c r="AS351" t="s">
        <v>14</v>
      </c>
      <c r="AT351" t="s">
        <v>14</v>
      </c>
      <c r="AU351" t="s">
        <v>5295</v>
      </c>
      <c r="AV351" t="s">
        <v>5236</v>
      </c>
      <c r="AW351" t="s">
        <v>5236</v>
      </c>
      <c r="AX351" t="s">
        <v>5236</v>
      </c>
      <c r="AY351" t="s">
        <v>5287</v>
      </c>
      <c r="AZ351" t="s">
        <v>22261</v>
      </c>
      <c r="BA351" t="s">
        <v>22074</v>
      </c>
      <c r="BB351" t="s">
        <v>22089</v>
      </c>
      <c r="BC351" t="s">
        <v>14</v>
      </c>
      <c r="BD351" t="s">
        <v>14</v>
      </c>
      <c r="BE351" t="s">
        <v>22543</v>
      </c>
      <c r="BF351" t="s">
        <v>22544</v>
      </c>
      <c r="BG351" t="s">
        <v>2214</v>
      </c>
      <c r="BH351" t="s">
        <v>14</v>
      </c>
      <c r="BI351" t="s">
        <v>22092</v>
      </c>
      <c r="BJ351" t="s">
        <v>5296</v>
      </c>
      <c r="BK351" t="s">
        <v>14</v>
      </c>
      <c r="BL351" t="s">
        <v>22074</v>
      </c>
      <c r="BM351" t="s">
        <v>22089</v>
      </c>
      <c r="BN351" t="s">
        <v>5297</v>
      </c>
      <c r="BO351" t="s">
        <v>14</v>
      </c>
      <c r="BP351" t="s">
        <v>22541</v>
      </c>
      <c r="BQ351" t="s">
        <v>2217</v>
      </c>
      <c r="BR351" t="s">
        <v>2303</v>
      </c>
      <c r="BS351" t="s">
        <v>2376</v>
      </c>
      <c r="BT351" t="s">
        <v>14</v>
      </c>
      <c r="BU351" t="s">
        <v>14</v>
      </c>
      <c r="BV351" t="s">
        <v>14</v>
      </c>
      <c r="BW351" t="s">
        <v>14</v>
      </c>
      <c r="BX351" t="s">
        <v>14</v>
      </c>
      <c r="BY351" t="s">
        <v>2220</v>
      </c>
      <c r="BZ351" t="s">
        <v>22541</v>
      </c>
      <c r="CA351" t="s">
        <v>5239</v>
      </c>
      <c r="CB351" t="s">
        <v>14</v>
      </c>
      <c r="CC351" t="s">
        <v>14</v>
      </c>
      <c r="CD351" t="s">
        <v>14</v>
      </c>
      <c r="CE351" t="s">
        <v>14</v>
      </c>
      <c r="CF351" t="s">
        <v>5298</v>
      </c>
      <c r="CG351" t="s">
        <v>550</v>
      </c>
      <c r="CH351" t="s">
        <v>22075</v>
      </c>
      <c r="CJ351" t="s">
        <v>301</v>
      </c>
      <c r="CK351" t="s">
        <v>24</v>
      </c>
      <c r="CM351" s="4" t="str">
        <f>_xlfn.XLOOKUP($CG351,tbl_area_24_07_2024[Nombre Área],tbl_area_24_07_2024[Estado],"Si no se encuentra",2,)</f>
        <v>Guanajuato</v>
      </c>
      <c r="CN351" s="4" t="str">
        <f>_xlfn.XLOOKUP($CG351,tbl_area_24_07_2024[Nombre Área],tbl_area_24_07_2024[Estructura],"Si no se encuentra",2,)</f>
        <v>Juntas Distritales</v>
      </c>
    </row>
    <row r="352" spans="1:92" ht="34.9" customHeight="1" x14ac:dyDescent="0.85">
      <c r="A352" t="s">
        <v>22073</v>
      </c>
      <c r="B352" t="s">
        <v>22074</v>
      </c>
      <c r="C352" t="s">
        <v>22075</v>
      </c>
      <c r="D352" t="s">
        <v>2199</v>
      </c>
      <c r="E352" t="s">
        <v>2242</v>
      </c>
      <c r="F352" t="s">
        <v>2201</v>
      </c>
      <c r="G352" t="s">
        <v>5299</v>
      </c>
      <c r="H352" t="s">
        <v>14</v>
      </c>
      <c r="I352" t="s">
        <v>5300</v>
      </c>
      <c r="J352" t="s">
        <v>5301</v>
      </c>
      <c r="K352" t="s">
        <v>22545</v>
      </c>
      <c r="L352" t="s">
        <v>14</v>
      </c>
      <c r="M352" t="s">
        <v>14</v>
      </c>
      <c r="N352" t="s">
        <v>5302</v>
      </c>
      <c r="O352" t="s">
        <v>22545</v>
      </c>
      <c r="P352" t="s">
        <v>14</v>
      </c>
      <c r="Q352" t="s">
        <v>22545</v>
      </c>
      <c r="R352" t="s">
        <v>22545</v>
      </c>
      <c r="S352" t="s">
        <v>14</v>
      </c>
      <c r="T352" t="s">
        <v>14</v>
      </c>
      <c r="U352" t="s">
        <v>14</v>
      </c>
      <c r="V352" t="s">
        <v>14</v>
      </c>
      <c r="W352" t="s">
        <v>14</v>
      </c>
      <c r="X352" t="s">
        <v>14</v>
      </c>
      <c r="Y352" t="s">
        <v>14</v>
      </c>
      <c r="Z352" t="s">
        <v>14</v>
      </c>
      <c r="AA352" t="s">
        <v>5262</v>
      </c>
      <c r="AB352" t="s">
        <v>22545</v>
      </c>
      <c r="AC352" t="s">
        <v>3506</v>
      </c>
      <c r="AD352" t="s">
        <v>2207</v>
      </c>
      <c r="AE352" t="s">
        <v>5263</v>
      </c>
      <c r="AF352" t="s">
        <v>1501</v>
      </c>
      <c r="AG352" t="s">
        <v>14</v>
      </c>
      <c r="AH352" t="s">
        <v>2209</v>
      </c>
      <c r="AI352" t="s">
        <v>5264</v>
      </c>
      <c r="AJ352" t="s">
        <v>1176</v>
      </c>
      <c r="AK352" t="s">
        <v>319</v>
      </c>
      <c r="AL352" t="s">
        <v>1176</v>
      </c>
      <c r="AM352" t="s">
        <v>319</v>
      </c>
      <c r="AN352" t="s">
        <v>1439</v>
      </c>
      <c r="AO352" t="s">
        <v>319</v>
      </c>
      <c r="AP352" t="s">
        <v>22537</v>
      </c>
      <c r="AQ352" t="s">
        <v>14</v>
      </c>
      <c r="AR352" t="s">
        <v>14</v>
      </c>
      <c r="AS352" t="s">
        <v>14</v>
      </c>
      <c r="AT352" t="s">
        <v>14</v>
      </c>
      <c r="AU352" t="s">
        <v>5303</v>
      </c>
      <c r="AV352" t="s">
        <v>5236</v>
      </c>
      <c r="AW352" t="s">
        <v>5236</v>
      </c>
      <c r="AX352" t="s">
        <v>5236</v>
      </c>
      <c r="AY352" t="s">
        <v>5304</v>
      </c>
      <c r="AZ352" t="s">
        <v>22271</v>
      </c>
      <c r="BA352" t="s">
        <v>22271</v>
      </c>
      <c r="BB352" t="s">
        <v>22127</v>
      </c>
      <c r="BC352">
        <v>17160</v>
      </c>
      <c r="BD352">
        <v>19906</v>
      </c>
      <c r="BE352" t="s">
        <v>14</v>
      </c>
      <c r="BF352" t="s">
        <v>14</v>
      </c>
      <c r="BG352" t="s">
        <v>2214</v>
      </c>
      <c r="BH352" t="s">
        <v>14</v>
      </c>
      <c r="BI352" t="s">
        <v>22092</v>
      </c>
      <c r="BJ352" t="s">
        <v>5302</v>
      </c>
      <c r="BK352" t="s">
        <v>14</v>
      </c>
      <c r="BL352" t="s">
        <v>22130</v>
      </c>
      <c r="BM352" t="s">
        <v>22127</v>
      </c>
      <c r="BN352" t="s">
        <v>5305</v>
      </c>
      <c r="BO352" t="s">
        <v>14</v>
      </c>
      <c r="BP352" t="s">
        <v>22545</v>
      </c>
      <c r="BQ352" t="s">
        <v>2217</v>
      </c>
      <c r="BR352" t="s">
        <v>2303</v>
      </c>
      <c r="BS352" t="s">
        <v>2376</v>
      </c>
      <c r="BT352" t="s">
        <v>14</v>
      </c>
      <c r="BU352" t="s">
        <v>14</v>
      </c>
      <c r="BV352" t="s">
        <v>14</v>
      </c>
      <c r="BW352" t="s">
        <v>14</v>
      </c>
      <c r="BX352" t="s">
        <v>14</v>
      </c>
      <c r="BY352" t="s">
        <v>2220</v>
      </c>
      <c r="BZ352" t="s">
        <v>22545</v>
      </c>
      <c r="CA352" t="s">
        <v>5239</v>
      </c>
      <c r="CB352" t="s">
        <v>14</v>
      </c>
      <c r="CC352" t="s">
        <v>14</v>
      </c>
      <c r="CD352" t="s">
        <v>14</v>
      </c>
      <c r="CE352" t="s">
        <v>14</v>
      </c>
      <c r="CF352" t="s">
        <v>5306</v>
      </c>
      <c r="CG352" t="s">
        <v>550</v>
      </c>
      <c r="CH352" t="s">
        <v>22075</v>
      </c>
      <c r="CJ352" t="s">
        <v>301</v>
      </c>
      <c r="CK352" t="s">
        <v>24</v>
      </c>
      <c r="CM352" s="4" t="str">
        <f>_xlfn.XLOOKUP($CG352,tbl_area_24_07_2024[Nombre Área],tbl_area_24_07_2024[Estado],"Si no se encuentra",2,)</f>
        <v>Guanajuato</v>
      </c>
      <c r="CN352" s="4" t="str">
        <f>_xlfn.XLOOKUP($CG352,tbl_area_24_07_2024[Nombre Área],tbl_area_24_07_2024[Estructura],"Si no se encuentra",2,)</f>
        <v>Juntas Distritales</v>
      </c>
    </row>
    <row r="353" spans="1:92" ht="34.9" customHeight="1" x14ac:dyDescent="0.85">
      <c r="A353" t="s">
        <v>22073</v>
      </c>
      <c r="B353" t="s">
        <v>22074</v>
      </c>
      <c r="C353" t="s">
        <v>22075</v>
      </c>
      <c r="D353" t="s">
        <v>2199</v>
      </c>
      <c r="E353" t="s">
        <v>2242</v>
      </c>
      <c r="F353" t="s">
        <v>2201</v>
      </c>
      <c r="G353" t="s">
        <v>5307</v>
      </c>
      <c r="H353" t="s">
        <v>14</v>
      </c>
      <c r="I353" t="s">
        <v>5308</v>
      </c>
      <c r="J353" t="s">
        <v>5309</v>
      </c>
      <c r="K353" t="s">
        <v>22546</v>
      </c>
      <c r="L353" t="s">
        <v>14</v>
      </c>
      <c r="M353" t="s">
        <v>14</v>
      </c>
      <c r="N353" t="s">
        <v>5279</v>
      </c>
      <c r="O353" t="s">
        <v>22546</v>
      </c>
      <c r="P353" t="s">
        <v>14</v>
      </c>
      <c r="Q353" t="s">
        <v>22546</v>
      </c>
      <c r="R353" t="s">
        <v>22546</v>
      </c>
      <c r="S353" t="s">
        <v>14</v>
      </c>
      <c r="T353" t="s">
        <v>14</v>
      </c>
      <c r="U353" t="s">
        <v>14</v>
      </c>
      <c r="V353" t="s">
        <v>14</v>
      </c>
      <c r="W353" t="s">
        <v>14</v>
      </c>
      <c r="X353" t="s">
        <v>14</v>
      </c>
      <c r="Y353" t="s">
        <v>14</v>
      </c>
      <c r="Z353" t="s">
        <v>14</v>
      </c>
      <c r="AA353" t="s">
        <v>5280</v>
      </c>
      <c r="AB353" t="s">
        <v>22546</v>
      </c>
      <c r="AC353" t="s">
        <v>3547</v>
      </c>
      <c r="AD353" t="s">
        <v>2207</v>
      </c>
      <c r="AE353" t="s">
        <v>5310</v>
      </c>
      <c r="AF353" t="s">
        <v>1543</v>
      </c>
      <c r="AG353" t="s">
        <v>1168</v>
      </c>
      <c r="AH353" t="s">
        <v>2337</v>
      </c>
      <c r="AI353" t="s">
        <v>5282</v>
      </c>
      <c r="AJ353" t="s">
        <v>1184</v>
      </c>
      <c r="AK353" t="s">
        <v>391</v>
      </c>
      <c r="AL353" t="s">
        <v>1184</v>
      </c>
      <c r="AM353" t="s">
        <v>391</v>
      </c>
      <c r="AN353" t="s">
        <v>1177</v>
      </c>
      <c r="AO353" t="s">
        <v>301</v>
      </c>
      <c r="AP353" t="s">
        <v>22540</v>
      </c>
      <c r="AQ353" t="s">
        <v>14</v>
      </c>
      <c r="AR353" t="s">
        <v>14</v>
      </c>
      <c r="AS353" t="s">
        <v>14</v>
      </c>
      <c r="AT353" t="s">
        <v>14</v>
      </c>
      <c r="AU353" t="s">
        <v>5283</v>
      </c>
      <c r="AV353" t="s">
        <v>5236</v>
      </c>
      <c r="AW353" t="s">
        <v>5236</v>
      </c>
      <c r="AX353" t="s">
        <v>5236</v>
      </c>
      <c r="AY353" t="s">
        <v>5307</v>
      </c>
      <c r="AZ353" t="s">
        <v>22261</v>
      </c>
      <c r="BA353" t="s">
        <v>22167</v>
      </c>
      <c r="BB353" t="s">
        <v>22213</v>
      </c>
      <c r="BC353">
        <v>2801</v>
      </c>
      <c r="BD353">
        <v>3249.16</v>
      </c>
      <c r="BE353" t="s">
        <v>14</v>
      </c>
      <c r="BF353" t="s">
        <v>14</v>
      </c>
      <c r="BG353" t="s">
        <v>2214</v>
      </c>
      <c r="BH353" t="s">
        <v>14</v>
      </c>
      <c r="BI353" t="s">
        <v>22092</v>
      </c>
      <c r="BJ353" t="s">
        <v>5284</v>
      </c>
      <c r="BK353" t="s">
        <v>14</v>
      </c>
      <c r="BL353" t="s">
        <v>22167</v>
      </c>
      <c r="BM353" t="s">
        <v>22213</v>
      </c>
      <c r="BN353" t="s">
        <v>5311</v>
      </c>
      <c r="BO353" t="s">
        <v>14</v>
      </c>
      <c r="BP353" t="s">
        <v>22546</v>
      </c>
      <c r="BQ353" t="s">
        <v>2217</v>
      </c>
      <c r="BR353" t="s">
        <v>2303</v>
      </c>
      <c r="BS353" t="s">
        <v>2376</v>
      </c>
      <c r="BT353" t="s">
        <v>14</v>
      </c>
      <c r="BU353" t="s">
        <v>14</v>
      </c>
      <c r="BV353" t="s">
        <v>14</v>
      </c>
      <c r="BW353" t="s">
        <v>14</v>
      </c>
      <c r="BX353" t="s">
        <v>14</v>
      </c>
      <c r="BY353" t="s">
        <v>2220</v>
      </c>
      <c r="BZ353" t="s">
        <v>22546</v>
      </c>
      <c r="CA353" t="s">
        <v>5239</v>
      </c>
      <c r="CB353" t="s">
        <v>14</v>
      </c>
      <c r="CC353" t="s">
        <v>14</v>
      </c>
      <c r="CD353" t="s">
        <v>14</v>
      </c>
      <c r="CE353" t="s">
        <v>14</v>
      </c>
      <c r="CF353" t="s">
        <v>5312</v>
      </c>
      <c r="CG353" t="s">
        <v>550</v>
      </c>
      <c r="CH353" t="s">
        <v>22075</v>
      </c>
      <c r="CJ353" t="s">
        <v>301</v>
      </c>
      <c r="CK353" t="s">
        <v>24</v>
      </c>
      <c r="CM353" s="4" t="str">
        <f>_xlfn.XLOOKUP($CG353,tbl_area_24_07_2024[Nombre Área],tbl_area_24_07_2024[Estado],"Si no se encuentra",2,)</f>
        <v>Guanajuato</v>
      </c>
      <c r="CN353" s="4" t="str">
        <f>_xlfn.XLOOKUP($CG353,tbl_area_24_07_2024[Nombre Área],tbl_area_24_07_2024[Estructura],"Si no se encuentra",2,)</f>
        <v>Juntas Distritales</v>
      </c>
    </row>
    <row r="354" spans="1:92" ht="34.9" customHeight="1" x14ac:dyDescent="0.85">
      <c r="A354" t="s">
        <v>22073</v>
      </c>
      <c r="B354" t="s">
        <v>22074</v>
      </c>
      <c r="C354" t="s">
        <v>22075</v>
      </c>
      <c r="D354" t="s">
        <v>2199</v>
      </c>
      <c r="E354" t="s">
        <v>2242</v>
      </c>
      <c r="F354" t="s">
        <v>2201</v>
      </c>
      <c r="G354" t="s">
        <v>5313</v>
      </c>
      <c r="H354" t="s">
        <v>14</v>
      </c>
      <c r="I354" t="s">
        <v>5314</v>
      </c>
      <c r="J354" t="s">
        <v>5315</v>
      </c>
      <c r="K354" t="s">
        <v>5316</v>
      </c>
      <c r="L354" t="s">
        <v>14</v>
      </c>
      <c r="M354" t="s">
        <v>14</v>
      </c>
      <c r="N354" t="s">
        <v>5317</v>
      </c>
      <c r="O354" t="s">
        <v>5316</v>
      </c>
      <c r="P354" t="s">
        <v>14</v>
      </c>
      <c r="Q354" t="s">
        <v>5316</v>
      </c>
      <c r="R354" t="s">
        <v>5316</v>
      </c>
      <c r="S354" t="s">
        <v>14</v>
      </c>
      <c r="T354" t="s">
        <v>14</v>
      </c>
      <c r="U354" t="s">
        <v>14</v>
      </c>
      <c r="V354" t="s">
        <v>14</v>
      </c>
      <c r="W354" t="s">
        <v>14</v>
      </c>
      <c r="X354" t="s">
        <v>14</v>
      </c>
      <c r="Y354" t="s">
        <v>14</v>
      </c>
      <c r="Z354" t="s">
        <v>14</v>
      </c>
      <c r="AA354" t="s">
        <v>5262</v>
      </c>
      <c r="AB354" t="s">
        <v>5316</v>
      </c>
      <c r="AC354" t="s">
        <v>3506</v>
      </c>
      <c r="AD354" t="s">
        <v>2207</v>
      </c>
      <c r="AE354" t="s">
        <v>5263</v>
      </c>
      <c r="AF354" t="s">
        <v>1501</v>
      </c>
      <c r="AG354" t="s">
        <v>14</v>
      </c>
      <c r="AH354" t="s">
        <v>2209</v>
      </c>
      <c r="AI354" t="s">
        <v>5264</v>
      </c>
      <c r="AJ354" t="s">
        <v>1176</v>
      </c>
      <c r="AK354" t="s">
        <v>319</v>
      </c>
      <c r="AL354" t="s">
        <v>1176</v>
      </c>
      <c r="AM354" t="s">
        <v>319</v>
      </c>
      <c r="AN354" t="s">
        <v>1439</v>
      </c>
      <c r="AO354" t="s">
        <v>319</v>
      </c>
      <c r="AP354" t="s">
        <v>22537</v>
      </c>
      <c r="AQ354" t="s">
        <v>14</v>
      </c>
      <c r="AR354" t="s">
        <v>14</v>
      </c>
      <c r="AS354" t="s">
        <v>14</v>
      </c>
      <c r="AT354" t="s">
        <v>14</v>
      </c>
      <c r="AU354" t="s">
        <v>5303</v>
      </c>
      <c r="AV354" t="s">
        <v>5236</v>
      </c>
      <c r="AW354" t="s">
        <v>5236</v>
      </c>
      <c r="AX354" t="s">
        <v>5236</v>
      </c>
      <c r="AY354" t="s">
        <v>5318</v>
      </c>
      <c r="AZ354" t="s">
        <v>22271</v>
      </c>
      <c r="BA354" t="s">
        <v>22271</v>
      </c>
      <c r="BB354" t="s">
        <v>22127</v>
      </c>
      <c r="BC354">
        <v>7351.84</v>
      </c>
      <c r="BD354">
        <v>8528</v>
      </c>
      <c r="BE354" t="s">
        <v>14</v>
      </c>
      <c r="BF354" t="s">
        <v>14</v>
      </c>
      <c r="BG354" t="s">
        <v>2214</v>
      </c>
      <c r="BH354" t="s">
        <v>14</v>
      </c>
      <c r="BI354" t="s">
        <v>22092</v>
      </c>
      <c r="BJ354" t="s">
        <v>5319</v>
      </c>
      <c r="BK354" t="s">
        <v>14</v>
      </c>
      <c r="BL354" t="s">
        <v>22130</v>
      </c>
      <c r="BM354" t="s">
        <v>22127</v>
      </c>
      <c r="BN354" t="s">
        <v>5320</v>
      </c>
      <c r="BO354" t="s">
        <v>14</v>
      </c>
      <c r="BP354" t="s">
        <v>5316</v>
      </c>
      <c r="BQ354" t="s">
        <v>2217</v>
      </c>
      <c r="BR354" t="s">
        <v>2303</v>
      </c>
      <c r="BS354" t="s">
        <v>2376</v>
      </c>
      <c r="BT354" t="s">
        <v>14</v>
      </c>
      <c r="BU354" t="s">
        <v>14</v>
      </c>
      <c r="BV354" t="s">
        <v>14</v>
      </c>
      <c r="BW354" t="s">
        <v>14</v>
      </c>
      <c r="BX354" t="s">
        <v>14</v>
      </c>
      <c r="BY354" t="s">
        <v>2220</v>
      </c>
      <c r="BZ354" t="s">
        <v>5316</v>
      </c>
      <c r="CA354" t="s">
        <v>5239</v>
      </c>
      <c r="CB354" t="s">
        <v>14</v>
      </c>
      <c r="CC354" t="s">
        <v>14</v>
      </c>
      <c r="CD354" t="s">
        <v>14</v>
      </c>
      <c r="CE354" t="s">
        <v>14</v>
      </c>
      <c r="CF354" t="s">
        <v>5321</v>
      </c>
      <c r="CG354" t="s">
        <v>550</v>
      </c>
      <c r="CH354" t="s">
        <v>22075</v>
      </c>
      <c r="CJ354" t="s">
        <v>301</v>
      </c>
      <c r="CK354" t="s">
        <v>24</v>
      </c>
      <c r="CM354" s="4" t="str">
        <f>_xlfn.XLOOKUP($CG354,tbl_area_24_07_2024[Nombre Área],tbl_area_24_07_2024[Estado],"Si no se encuentra",2,)</f>
        <v>Guanajuato</v>
      </c>
      <c r="CN354" s="4" t="str">
        <f>_xlfn.XLOOKUP($CG354,tbl_area_24_07_2024[Nombre Área],tbl_area_24_07_2024[Estructura],"Si no se encuentra",2,)</f>
        <v>Juntas Distritales</v>
      </c>
    </row>
    <row r="355" spans="1:92" ht="34.9" customHeight="1" x14ac:dyDescent="0.85">
      <c r="A355" t="s">
        <v>22073</v>
      </c>
      <c r="B355" t="s">
        <v>22074</v>
      </c>
      <c r="C355" t="s">
        <v>22075</v>
      </c>
      <c r="D355" t="s">
        <v>2199</v>
      </c>
      <c r="E355" t="s">
        <v>2200</v>
      </c>
      <c r="F355" t="s">
        <v>2201</v>
      </c>
      <c r="G355" t="s">
        <v>5322</v>
      </c>
      <c r="H355" t="s">
        <v>14</v>
      </c>
      <c r="I355" t="s">
        <v>5323</v>
      </c>
      <c r="J355" t="s">
        <v>5324</v>
      </c>
      <c r="K355" t="s">
        <v>22547</v>
      </c>
      <c r="L355" t="s">
        <v>14</v>
      </c>
      <c r="M355" t="s">
        <v>14</v>
      </c>
      <c r="N355" t="s">
        <v>2200</v>
      </c>
      <c r="O355" t="s">
        <v>22547</v>
      </c>
      <c r="P355" t="s">
        <v>14</v>
      </c>
      <c r="Q355" t="s">
        <v>22547</v>
      </c>
      <c r="R355" t="s">
        <v>22547</v>
      </c>
      <c r="S355" t="s">
        <v>14</v>
      </c>
      <c r="T355" t="s">
        <v>14</v>
      </c>
      <c r="U355" t="s">
        <v>14</v>
      </c>
      <c r="V355" t="s">
        <v>14</v>
      </c>
      <c r="W355" t="s">
        <v>14</v>
      </c>
      <c r="X355" t="s">
        <v>14</v>
      </c>
      <c r="Y355" t="s">
        <v>14</v>
      </c>
      <c r="Z355" t="s">
        <v>14</v>
      </c>
      <c r="AA355" t="s">
        <v>5325</v>
      </c>
      <c r="AB355" t="s">
        <v>22547</v>
      </c>
      <c r="AC355" t="s">
        <v>5326</v>
      </c>
      <c r="AD355" t="s">
        <v>2311</v>
      </c>
      <c r="AE355" t="s">
        <v>5327</v>
      </c>
      <c r="AF355" t="s">
        <v>4883</v>
      </c>
      <c r="AG355" t="s">
        <v>14</v>
      </c>
      <c r="AH355" t="s">
        <v>2209</v>
      </c>
      <c r="AI355" t="s">
        <v>5328</v>
      </c>
      <c r="AJ355" t="s">
        <v>1168</v>
      </c>
      <c r="AK355" t="s">
        <v>3909</v>
      </c>
      <c r="AL355" t="s">
        <v>1176</v>
      </c>
      <c r="AM355" t="s">
        <v>319</v>
      </c>
      <c r="AN355" t="s">
        <v>1439</v>
      </c>
      <c r="AO355" t="s">
        <v>319</v>
      </c>
      <c r="AP355" t="s">
        <v>22548</v>
      </c>
      <c r="AQ355" t="s">
        <v>14</v>
      </c>
      <c r="AR355" t="s">
        <v>14</v>
      </c>
      <c r="AS355" t="s">
        <v>14</v>
      </c>
      <c r="AT355" t="s">
        <v>14</v>
      </c>
      <c r="AU355" t="s">
        <v>14</v>
      </c>
      <c r="AV355" t="s">
        <v>5329</v>
      </c>
      <c r="AW355" t="s">
        <v>5330</v>
      </c>
      <c r="AX355" t="s">
        <v>5330</v>
      </c>
      <c r="AY355" t="s">
        <v>5331</v>
      </c>
      <c r="AZ355" t="s">
        <v>22549</v>
      </c>
      <c r="BA355" t="s">
        <v>22550</v>
      </c>
      <c r="BB355" t="s">
        <v>22314</v>
      </c>
      <c r="BC355">
        <v>126413.79</v>
      </c>
      <c r="BD355">
        <v>146640</v>
      </c>
      <c r="BE355" t="s">
        <v>14</v>
      </c>
      <c r="BF355" t="s">
        <v>14</v>
      </c>
      <c r="BG355" t="s">
        <v>2214</v>
      </c>
      <c r="BH355" t="s">
        <v>14</v>
      </c>
      <c r="BI355" t="s">
        <v>22092</v>
      </c>
      <c r="BJ355" t="s">
        <v>5332</v>
      </c>
      <c r="BK355" t="s">
        <v>14</v>
      </c>
      <c r="BL355" t="s">
        <v>22550</v>
      </c>
      <c r="BM355" t="s">
        <v>22127</v>
      </c>
      <c r="BN355" t="s">
        <v>5333</v>
      </c>
      <c r="BO355" t="s">
        <v>14</v>
      </c>
      <c r="BP355" t="s">
        <v>22547</v>
      </c>
      <c r="BQ355" t="s">
        <v>2217</v>
      </c>
      <c r="BR355" t="s">
        <v>14</v>
      </c>
      <c r="BS355" t="s">
        <v>5332</v>
      </c>
      <c r="BT355" t="s">
        <v>14</v>
      </c>
      <c r="BU355" t="s">
        <v>5332</v>
      </c>
      <c r="BV355" t="s">
        <v>14</v>
      </c>
      <c r="BW355" t="s">
        <v>14</v>
      </c>
      <c r="BX355" t="s">
        <v>14</v>
      </c>
      <c r="BY355" t="s">
        <v>2220</v>
      </c>
      <c r="BZ355" t="s">
        <v>22547</v>
      </c>
      <c r="CA355" t="s">
        <v>14</v>
      </c>
      <c r="CB355" t="s">
        <v>14</v>
      </c>
      <c r="CC355" t="s">
        <v>14</v>
      </c>
      <c r="CD355" t="s">
        <v>14</v>
      </c>
      <c r="CE355" t="s">
        <v>14</v>
      </c>
      <c r="CF355" t="s">
        <v>5334</v>
      </c>
      <c r="CG355" t="s">
        <v>737</v>
      </c>
      <c r="CH355" t="s">
        <v>22075</v>
      </c>
      <c r="CJ355" t="s">
        <v>319</v>
      </c>
      <c r="CK355" t="s">
        <v>24</v>
      </c>
      <c r="CM355" s="4" t="str">
        <f>_xlfn.XLOOKUP($CG355,tbl_area_24_07_2024[Nombre Área],tbl_area_24_07_2024[Estado],"Si no se encuentra",2,)</f>
        <v>Querétaro</v>
      </c>
      <c r="CN355" s="4" t="str">
        <f>_xlfn.XLOOKUP($CG355,tbl_area_24_07_2024[Nombre Área],tbl_area_24_07_2024[Estructura],"Si no se encuentra",2,)</f>
        <v>Juntas Distritales</v>
      </c>
    </row>
    <row r="356" spans="1:92" ht="34.9" customHeight="1" x14ac:dyDescent="0.85">
      <c r="A356" t="s">
        <v>22073</v>
      </c>
      <c r="B356" t="s">
        <v>22074</v>
      </c>
      <c r="C356" t="s">
        <v>22075</v>
      </c>
      <c r="D356" t="s">
        <v>2199</v>
      </c>
      <c r="E356" t="s">
        <v>2242</v>
      </c>
      <c r="F356" t="s">
        <v>2201</v>
      </c>
      <c r="G356" t="s">
        <v>5335</v>
      </c>
      <c r="H356" t="s">
        <v>14</v>
      </c>
      <c r="I356" t="s">
        <v>5323</v>
      </c>
      <c r="J356" t="s">
        <v>5336</v>
      </c>
      <c r="K356" t="s">
        <v>5337</v>
      </c>
      <c r="L356" t="s">
        <v>14</v>
      </c>
      <c r="M356" t="s">
        <v>14</v>
      </c>
      <c r="N356" t="s">
        <v>2242</v>
      </c>
      <c r="O356" t="s">
        <v>5337</v>
      </c>
      <c r="P356" t="s">
        <v>14</v>
      </c>
      <c r="Q356" t="s">
        <v>5337</v>
      </c>
      <c r="R356" t="s">
        <v>5337</v>
      </c>
      <c r="S356" t="s">
        <v>14</v>
      </c>
      <c r="T356" t="s">
        <v>14</v>
      </c>
      <c r="U356" t="s">
        <v>14</v>
      </c>
      <c r="V356" t="s">
        <v>14</v>
      </c>
      <c r="W356" t="s">
        <v>14</v>
      </c>
      <c r="X356" t="s">
        <v>14</v>
      </c>
      <c r="Y356" t="s">
        <v>14</v>
      </c>
      <c r="Z356" t="s">
        <v>14</v>
      </c>
      <c r="AA356" t="s">
        <v>5338</v>
      </c>
      <c r="AB356" t="s">
        <v>5337</v>
      </c>
      <c r="AC356" t="s">
        <v>5339</v>
      </c>
      <c r="AD356" t="s">
        <v>2207</v>
      </c>
      <c r="AE356" t="s">
        <v>5340</v>
      </c>
      <c r="AF356" t="s">
        <v>5341</v>
      </c>
      <c r="AG356" t="s">
        <v>1172</v>
      </c>
      <c r="AH356" t="s">
        <v>2209</v>
      </c>
      <c r="AI356" t="s">
        <v>2287</v>
      </c>
      <c r="AJ356" t="s">
        <v>1168</v>
      </c>
      <c r="AK356" t="s">
        <v>5342</v>
      </c>
      <c r="AL356" t="s">
        <v>1181</v>
      </c>
      <c r="AM356" t="s">
        <v>5342</v>
      </c>
      <c r="AN356" t="s">
        <v>1439</v>
      </c>
      <c r="AO356" t="s">
        <v>319</v>
      </c>
      <c r="AP356" t="s">
        <v>22551</v>
      </c>
      <c r="AQ356" t="s">
        <v>14</v>
      </c>
      <c r="AR356" t="s">
        <v>14</v>
      </c>
      <c r="AS356" t="s">
        <v>14</v>
      </c>
      <c r="AT356" t="s">
        <v>14</v>
      </c>
      <c r="AU356" t="s">
        <v>14</v>
      </c>
      <c r="AV356" t="s">
        <v>5329</v>
      </c>
      <c r="AW356" t="s">
        <v>5330</v>
      </c>
      <c r="AX356" t="s">
        <v>5330</v>
      </c>
      <c r="AY356" t="s">
        <v>5343</v>
      </c>
      <c r="AZ356" t="s">
        <v>22552</v>
      </c>
      <c r="BA356" t="s">
        <v>22126</v>
      </c>
      <c r="BB356" t="s">
        <v>22127</v>
      </c>
      <c r="BC356">
        <v>20425.86</v>
      </c>
      <c r="BD356">
        <v>23694</v>
      </c>
      <c r="BE356" t="s">
        <v>14</v>
      </c>
      <c r="BF356" t="s">
        <v>14</v>
      </c>
      <c r="BG356" t="s">
        <v>2214</v>
      </c>
      <c r="BH356" t="s">
        <v>14</v>
      </c>
      <c r="BI356" t="s">
        <v>22092</v>
      </c>
      <c r="BJ356" t="s">
        <v>5344</v>
      </c>
      <c r="BK356" t="s">
        <v>14</v>
      </c>
      <c r="BL356" t="s">
        <v>22552</v>
      </c>
      <c r="BM356" t="s">
        <v>22127</v>
      </c>
      <c r="BN356" t="s">
        <v>5345</v>
      </c>
      <c r="BO356" t="s">
        <v>14</v>
      </c>
      <c r="BP356" t="s">
        <v>5337</v>
      </c>
      <c r="BQ356" t="s">
        <v>2217</v>
      </c>
      <c r="BR356" t="s">
        <v>14</v>
      </c>
      <c r="BS356" t="s">
        <v>5344</v>
      </c>
      <c r="BT356" t="s">
        <v>14</v>
      </c>
      <c r="BU356" t="s">
        <v>5344</v>
      </c>
      <c r="BV356" t="s">
        <v>14</v>
      </c>
      <c r="BW356" t="s">
        <v>14</v>
      </c>
      <c r="BX356" t="s">
        <v>14</v>
      </c>
      <c r="BY356" t="s">
        <v>2220</v>
      </c>
      <c r="BZ356" t="s">
        <v>5337</v>
      </c>
      <c r="CA356" t="s">
        <v>14</v>
      </c>
      <c r="CB356" t="s">
        <v>14</v>
      </c>
      <c r="CC356" t="s">
        <v>14</v>
      </c>
      <c r="CD356" t="s">
        <v>14</v>
      </c>
      <c r="CE356" t="s">
        <v>14</v>
      </c>
      <c r="CF356" t="s">
        <v>5346</v>
      </c>
      <c r="CG356" t="s">
        <v>737</v>
      </c>
      <c r="CH356" t="s">
        <v>22075</v>
      </c>
      <c r="CJ356" t="s">
        <v>319</v>
      </c>
      <c r="CK356" t="s">
        <v>24</v>
      </c>
      <c r="CM356" s="4" t="str">
        <f>_xlfn.XLOOKUP($CG356,tbl_area_24_07_2024[Nombre Área],tbl_area_24_07_2024[Estado],"Si no se encuentra",2,)</f>
        <v>Querétaro</v>
      </c>
      <c r="CN356" s="4" t="str">
        <f>_xlfn.XLOOKUP($CG356,tbl_area_24_07_2024[Nombre Área],tbl_area_24_07_2024[Estructura],"Si no se encuentra",2,)</f>
        <v>Juntas Distritales</v>
      </c>
    </row>
    <row r="357" spans="1:92" ht="34.9" customHeight="1" x14ac:dyDescent="0.85">
      <c r="A357" t="s">
        <v>22073</v>
      </c>
      <c r="B357" t="s">
        <v>22074</v>
      </c>
      <c r="C357" t="s">
        <v>22075</v>
      </c>
      <c r="D357" t="s">
        <v>2199</v>
      </c>
      <c r="E357" t="s">
        <v>2242</v>
      </c>
      <c r="F357" t="s">
        <v>2201</v>
      </c>
      <c r="G357" t="s">
        <v>5347</v>
      </c>
      <c r="H357" t="s">
        <v>14</v>
      </c>
      <c r="I357" t="s">
        <v>5323</v>
      </c>
      <c r="J357" t="s">
        <v>5348</v>
      </c>
      <c r="K357" t="s">
        <v>22553</v>
      </c>
      <c r="L357" t="s">
        <v>14</v>
      </c>
      <c r="M357" t="s">
        <v>14</v>
      </c>
      <c r="N357" t="s">
        <v>2242</v>
      </c>
      <c r="O357" t="s">
        <v>22553</v>
      </c>
      <c r="P357" t="s">
        <v>14</v>
      </c>
      <c r="Q357" t="s">
        <v>22553</v>
      </c>
      <c r="R357" t="s">
        <v>22553</v>
      </c>
      <c r="S357" t="s">
        <v>14</v>
      </c>
      <c r="T357" t="s">
        <v>14</v>
      </c>
      <c r="U357" t="s">
        <v>14</v>
      </c>
      <c r="V357" t="s">
        <v>14</v>
      </c>
      <c r="W357" t="s">
        <v>14</v>
      </c>
      <c r="X357" t="s">
        <v>14</v>
      </c>
      <c r="Y357" t="s">
        <v>14</v>
      </c>
      <c r="Z357" t="s">
        <v>14</v>
      </c>
      <c r="AA357" t="s">
        <v>5338</v>
      </c>
      <c r="AB357" t="s">
        <v>22553</v>
      </c>
      <c r="AC357" t="s">
        <v>5339</v>
      </c>
      <c r="AD357" t="s">
        <v>2207</v>
      </c>
      <c r="AE357" t="s">
        <v>5340</v>
      </c>
      <c r="AF357" t="s">
        <v>5341</v>
      </c>
      <c r="AG357" t="s">
        <v>1172</v>
      </c>
      <c r="AH357" t="s">
        <v>2209</v>
      </c>
      <c r="AI357" t="s">
        <v>2287</v>
      </c>
      <c r="AJ357" t="s">
        <v>1168</v>
      </c>
      <c r="AK357" t="s">
        <v>5342</v>
      </c>
      <c r="AL357" t="s">
        <v>1181</v>
      </c>
      <c r="AM357" t="s">
        <v>5342</v>
      </c>
      <c r="AN357" t="s">
        <v>1439</v>
      </c>
      <c r="AO357" t="s">
        <v>319</v>
      </c>
      <c r="AP357" t="s">
        <v>22551</v>
      </c>
      <c r="AQ357" t="s">
        <v>14</v>
      </c>
      <c r="AR357" t="s">
        <v>14</v>
      </c>
      <c r="AS357" t="s">
        <v>14</v>
      </c>
      <c r="AT357" t="s">
        <v>14</v>
      </c>
      <c r="AU357" t="s">
        <v>14</v>
      </c>
      <c r="AV357" t="s">
        <v>5329</v>
      </c>
      <c r="AW357" t="s">
        <v>5330</v>
      </c>
      <c r="AX357" t="s">
        <v>5330</v>
      </c>
      <c r="AY357" t="s">
        <v>5349</v>
      </c>
      <c r="AZ357" t="s">
        <v>22552</v>
      </c>
      <c r="BA357" t="s">
        <v>22126</v>
      </c>
      <c r="BB357" t="s">
        <v>22127</v>
      </c>
      <c r="BC357">
        <v>13368.5</v>
      </c>
      <c r="BD357">
        <v>15507.46</v>
      </c>
      <c r="BE357" t="s">
        <v>14</v>
      </c>
      <c r="BF357" t="s">
        <v>14</v>
      </c>
      <c r="BG357" t="s">
        <v>2214</v>
      </c>
      <c r="BH357" t="s">
        <v>14</v>
      </c>
      <c r="BI357" t="s">
        <v>22092</v>
      </c>
      <c r="BJ357" t="s">
        <v>5350</v>
      </c>
      <c r="BK357" t="s">
        <v>14</v>
      </c>
      <c r="BL357" t="s">
        <v>22552</v>
      </c>
      <c r="BM357" t="s">
        <v>22127</v>
      </c>
      <c r="BN357" t="s">
        <v>5351</v>
      </c>
      <c r="BO357" t="s">
        <v>14</v>
      </c>
      <c r="BP357" t="s">
        <v>22553</v>
      </c>
      <c r="BQ357" t="s">
        <v>2217</v>
      </c>
      <c r="BR357" t="s">
        <v>14</v>
      </c>
      <c r="BS357" t="s">
        <v>5350</v>
      </c>
      <c r="BT357" t="s">
        <v>14</v>
      </c>
      <c r="BU357" t="s">
        <v>5350</v>
      </c>
      <c r="BV357" t="s">
        <v>14</v>
      </c>
      <c r="BW357" t="s">
        <v>14</v>
      </c>
      <c r="BX357" t="s">
        <v>14</v>
      </c>
      <c r="BY357" t="s">
        <v>2220</v>
      </c>
      <c r="BZ357" t="s">
        <v>22553</v>
      </c>
      <c r="CA357" t="s">
        <v>14</v>
      </c>
      <c r="CB357" t="s">
        <v>14</v>
      </c>
      <c r="CC357" t="s">
        <v>14</v>
      </c>
      <c r="CD357" t="s">
        <v>14</v>
      </c>
      <c r="CE357" t="s">
        <v>14</v>
      </c>
      <c r="CF357" t="s">
        <v>5352</v>
      </c>
      <c r="CG357" t="s">
        <v>737</v>
      </c>
      <c r="CH357" t="s">
        <v>22075</v>
      </c>
      <c r="CJ357" t="s">
        <v>319</v>
      </c>
      <c r="CK357" t="s">
        <v>24</v>
      </c>
      <c r="CM357" s="4" t="str">
        <f>_xlfn.XLOOKUP($CG357,tbl_area_24_07_2024[Nombre Área],tbl_area_24_07_2024[Estado],"Si no se encuentra",2,)</f>
        <v>Querétaro</v>
      </c>
      <c r="CN357" s="4" t="str">
        <f>_xlfn.XLOOKUP($CG357,tbl_area_24_07_2024[Nombre Área],tbl_area_24_07_2024[Estructura],"Si no se encuentra",2,)</f>
        <v>Juntas Distritales</v>
      </c>
    </row>
    <row r="358" spans="1:92" ht="34.9" customHeight="1" x14ac:dyDescent="0.85">
      <c r="A358" t="s">
        <v>22073</v>
      </c>
      <c r="B358" t="s">
        <v>22074</v>
      </c>
      <c r="C358" t="s">
        <v>22075</v>
      </c>
      <c r="D358" t="s">
        <v>2199</v>
      </c>
      <c r="E358" t="s">
        <v>2242</v>
      </c>
      <c r="F358" t="s">
        <v>2201</v>
      </c>
      <c r="G358" t="s">
        <v>5353</v>
      </c>
      <c r="H358" t="s">
        <v>14</v>
      </c>
      <c r="I358" t="s">
        <v>5323</v>
      </c>
      <c r="J358" t="s">
        <v>5354</v>
      </c>
      <c r="K358" t="s">
        <v>22554</v>
      </c>
      <c r="L358" t="s">
        <v>14</v>
      </c>
      <c r="M358" t="s">
        <v>14</v>
      </c>
      <c r="N358" t="s">
        <v>2242</v>
      </c>
      <c r="O358" t="s">
        <v>22554</v>
      </c>
      <c r="P358" t="s">
        <v>14</v>
      </c>
      <c r="Q358" t="s">
        <v>22554</v>
      </c>
      <c r="R358" t="s">
        <v>22554</v>
      </c>
      <c r="S358" t="s">
        <v>14</v>
      </c>
      <c r="T358" t="s">
        <v>14</v>
      </c>
      <c r="U358" t="s">
        <v>14</v>
      </c>
      <c r="V358" t="s">
        <v>14</v>
      </c>
      <c r="W358" t="s">
        <v>14</v>
      </c>
      <c r="X358" t="s">
        <v>14</v>
      </c>
      <c r="Y358" t="s">
        <v>14</v>
      </c>
      <c r="Z358" t="s">
        <v>14</v>
      </c>
      <c r="AA358" t="s">
        <v>5338</v>
      </c>
      <c r="AB358" t="s">
        <v>22554</v>
      </c>
      <c r="AC358" t="s">
        <v>5339</v>
      </c>
      <c r="AD358" t="s">
        <v>2207</v>
      </c>
      <c r="AE358" t="s">
        <v>5340</v>
      </c>
      <c r="AF358" t="s">
        <v>5341</v>
      </c>
      <c r="AG358" t="s">
        <v>1172</v>
      </c>
      <c r="AH358" t="s">
        <v>2209</v>
      </c>
      <c r="AI358" t="s">
        <v>2287</v>
      </c>
      <c r="AJ358" t="s">
        <v>1168</v>
      </c>
      <c r="AK358" t="s">
        <v>5342</v>
      </c>
      <c r="AL358" t="s">
        <v>1181</v>
      </c>
      <c r="AM358" t="s">
        <v>5342</v>
      </c>
      <c r="AN358" t="s">
        <v>1439</v>
      </c>
      <c r="AO358" t="s">
        <v>319</v>
      </c>
      <c r="AP358" t="s">
        <v>22551</v>
      </c>
      <c r="AQ358" t="s">
        <v>14</v>
      </c>
      <c r="AR358" t="s">
        <v>14</v>
      </c>
      <c r="AS358" t="s">
        <v>14</v>
      </c>
      <c r="AT358" t="s">
        <v>14</v>
      </c>
      <c r="AU358" t="s">
        <v>14</v>
      </c>
      <c r="AV358" t="s">
        <v>5329</v>
      </c>
      <c r="AW358" t="s">
        <v>5330</v>
      </c>
      <c r="AX358" t="s">
        <v>5330</v>
      </c>
      <c r="AY358" t="s">
        <v>5355</v>
      </c>
      <c r="AZ358" t="s">
        <v>22552</v>
      </c>
      <c r="BA358" t="s">
        <v>22126</v>
      </c>
      <c r="BB358" t="s">
        <v>22127</v>
      </c>
      <c r="BC358">
        <v>13368.5</v>
      </c>
      <c r="BD358">
        <v>15507.46</v>
      </c>
      <c r="BE358" t="s">
        <v>14</v>
      </c>
      <c r="BF358" t="s">
        <v>14</v>
      </c>
      <c r="BG358" t="s">
        <v>2214</v>
      </c>
      <c r="BH358" t="s">
        <v>14</v>
      </c>
      <c r="BI358" t="s">
        <v>22092</v>
      </c>
      <c r="BJ358" t="s">
        <v>5356</v>
      </c>
      <c r="BK358" t="s">
        <v>14</v>
      </c>
      <c r="BL358" t="s">
        <v>22552</v>
      </c>
      <c r="BM358" t="s">
        <v>22127</v>
      </c>
      <c r="BN358" t="s">
        <v>5357</v>
      </c>
      <c r="BO358" t="s">
        <v>14</v>
      </c>
      <c r="BP358" t="s">
        <v>22554</v>
      </c>
      <c r="BQ358" t="s">
        <v>2217</v>
      </c>
      <c r="BR358" t="s">
        <v>14</v>
      </c>
      <c r="BS358" t="s">
        <v>5356</v>
      </c>
      <c r="BT358" t="s">
        <v>14</v>
      </c>
      <c r="BU358" t="s">
        <v>5356</v>
      </c>
      <c r="BV358" t="s">
        <v>14</v>
      </c>
      <c r="BW358" t="s">
        <v>14</v>
      </c>
      <c r="BX358" t="s">
        <v>14</v>
      </c>
      <c r="BY358" t="s">
        <v>2220</v>
      </c>
      <c r="BZ358" t="s">
        <v>22554</v>
      </c>
      <c r="CA358" t="s">
        <v>14</v>
      </c>
      <c r="CB358" t="s">
        <v>14</v>
      </c>
      <c r="CC358" t="s">
        <v>14</v>
      </c>
      <c r="CD358" t="s">
        <v>14</v>
      </c>
      <c r="CE358" t="s">
        <v>14</v>
      </c>
      <c r="CF358" t="s">
        <v>5358</v>
      </c>
      <c r="CG358" t="s">
        <v>737</v>
      </c>
      <c r="CH358" t="s">
        <v>22075</v>
      </c>
      <c r="CJ358" t="s">
        <v>319</v>
      </c>
      <c r="CK358" t="s">
        <v>24</v>
      </c>
      <c r="CM358" s="4" t="str">
        <f>_xlfn.XLOOKUP($CG358,tbl_area_24_07_2024[Nombre Área],tbl_area_24_07_2024[Estado],"Si no se encuentra",2,)</f>
        <v>Querétaro</v>
      </c>
      <c r="CN358" s="4" t="str">
        <f>_xlfn.XLOOKUP($CG358,tbl_area_24_07_2024[Nombre Área],tbl_area_24_07_2024[Estructura],"Si no se encuentra",2,)</f>
        <v>Juntas Distritales</v>
      </c>
    </row>
    <row r="359" spans="1:92" ht="34.9" customHeight="1" x14ac:dyDescent="0.85">
      <c r="A359" t="s">
        <v>22073</v>
      </c>
      <c r="B359" t="s">
        <v>22074</v>
      </c>
      <c r="C359" t="s">
        <v>22075</v>
      </c>
      <c r="D359" t="s">
        <v>2199</v>
      </c>
      <c r="E359" t="s">
        <v>2200</v>
      </c>
      <c r="F359" t="s">
        <v>2201</v>
      </c>
      <c r="G359" t="s">
        <v>5359</v>
      </c>
      <c r="H359" t="s">
        <v>14</v>
      </c>
      <c r="I359" t="s">
        <v>5323</v>
      </c>
      <c r="J359" t="s">
        <v>5354</v>
      </c>
      <c r="K359" t="s">
        <v>22555</v>
      </c>
      <c r="L359" t="s">
        <v>14</v>
      </c>
      <c r="M359" t="s">
        <v>14</v>
      </c>
      <c r="N359" t="s">
        <v>2200</v>
      </c>
      <c r="O359" t="s">
        <v>22555</v>
      </c>
      <c r="P359" t="s">
        <v>14</v>
      </c>
      <c r="Q359" t="s">
        <v>22555</v>
      </c>
      <c r="R359" t="s">
        <v>22555</v>
      </c>
      <c r="S359" t="s">
        <v>14</v>
      </c>
      <c r="T359" t="s">
        <v>14</v>
      </c>
      <c r="U359" t="s">
        <v>14</v>
      </c>
      <c r="V359" t="s">
        <v>14</v>
      </c>
      <c r="W359" t="s">
        <v>276</v>
      </c>
      <c r="X359" t="s">
        <v>5360</v>
      </c>
      <c r="Y359" t="s">
        <v>110</v>
      </c>
      <c r="Z359" t="s">
        <v>12</v>
      </c>
      <c r="AA359" t="s">
        <v>14</v>
      </c>
      <c r="AB359" t="s">
        <v>22555</v>
      </c>
      <c r="AC359" t="s">
        <v>5361</v>
      </c>
      <c r="AD359" t="s">
        <v>2348</v>
      </c>
      <c r="AE359" t="s">
        <v>5362</v>
      </c>
      <c r="AF359" t="s">
        <v>1206</v>
      </c>
      <c r="AG359" t="s">
        <v>14</v>
      </c>
      <c r="AH359" t="s">
        <v>2209</v>
      </c>
      <c r="AI359" t="s">
        <v>5363</v>
      </c>
      <c r="AJ359" t="s">
        <v>1168</v>
      </c>
      <c r="AK359" t="s">
        <v>3909</v>
      </c>
      <c r="AL359" t="s">
        <v>1176</v>
      </c>
      <c r="AM359" t="s">
        <v>319</v>
      </c>
      <c r="AN359" t="s">
        <v>1439</v>
      </c>
      <c r="AO359" t="s">
        <v>319</v>
      </c>
      <c r="AP359" t="s">
        <v>22556</v>
      </c>
      <c r="AQ359" t="s">
        <v>14</v>
      </c>
      <c r="AR359" t="s">
        <v>14</v>
      </c>
      <c r="AS359" t="s">
        <v>14</v>
      </c>
      <c r="AT359" t="s">
        <v>14</v>
      </c>
      <c r="AU359" t="s">
        <v>14</v>
      </c>
      <c r="AV359" t="s">
        <v>5329</v>
      </c>
      <c r="AW359" t="s">
        <v>5330</v>
      </c>
      <c r="AX359" t="s">
        <v>5330</v>
      </c>
      <c r="AY359" t="s">
        <v>5364</v>
      </c>
      <c r="AZ359" t="s">
        <v>22550</v>
      </c>
      <c r="BA359" t="s">
        <v>22200</v>
      </c>
      <c r="BB359" t="s">
        <v>22314</v>
      </c>
      <c r="BC359">
        <v>20546.68</v>
      </c>
      <c r="BD359">
        <v>21385.67</v>
      </c>
      <c r="BE359" t="s">
        <v>14</v>
      </c>
      <c r="BF359" t="s">
        <v>14</v>
      </c>
      <c r="BG359" t="s">
        <v>2214</v>
      </c>
      <c r="BH359" t="s">
        <v>14</v>
      </c>
      <c r="BI359" t="s">
        <v>22092</v>
      </c>
      <c r="BJ359" t="s">
        <v>5365</v>
      </c>
      <c r="BK359" t="s">
        <v>14</v>
      </c>
      <c r="BL359" t="s">
        <v>22557</v>
      </c>
      <c r="BM359" t="s">
        <v>22127</v>
      </c>
      <c r="BN359" t="s">
        <v>5366</v>
      </c>
      <c r="BO359" t="s">
        <v>14</v>
      </c>
      <c r="BP359" t="s">
        <v>22555</v>
      </c>
      <c r="BQ359" t="s">
        <v>2217</v>
      </c>
      <c r="BR359" t="s">
        <v>14</v>
      </c>
      <c r="BS359" t="s">
        <v>5365</v>
      </c>
      <c r="BT359" t="s">
        <v>14</v>
      </c>
      <c r="BU359" t="s">
        <v>5365</v>
      </c>
      <c r="BV359" t="s">
        <v>14</v>
      </c>
      <c r="BW359" t="s">
        <v>14</v>
      </c>
      <c r="BX359" t="s">
        <v>14</v>
      </c>
      <c r="BY359" t="s">
        <v>2220</v>
      </c>
      <c r="BZ359" t="s">
        <v>22555</v>
      </c>
      <c r="CA359" t="s">
        <v>14</v>
      </c>
      <c r="CB359" t="s">
        <v>14</v>
      </c>
      <c r="CC359" t="s">
        <v>14</v>
      </c>
      <c r="CD359" t="s">
        <v>14</v>
      </c>
      <c r="CE359" t="s">
        <v>14</v>
      </c>
      <c r="CF359" t="s">
        <v>5367</v>
      </c>
      <c r="CG359" t="s">
        <v>737</v>
      </c>
      <c r="CH359" t="s">
        <v>22075</v>
      </c>
      <c r="CJ359" t="s">
        <v>319</v>
      </c>
      <c r="CK359" t="s">
        <v>24</v>
      </c>
      <c r="CM359" s="4" t="str">
        <f>_xlfn.XLOOKUP($CG359,tbl_area_24_07_2024[Nombre Área],tbl_area_24_07_2024[Estado],"Si no se encuentra",2,)</f>
        <v>Querétaro</v>
      </c>
      <c r="CN359" s="4" t="str">
        <f>_xlfn.XLOOKUP($CG359,tbl_area_24_07_2024[Nombre Área],tbl_area_24_07_2024[Estructura],"Si no se encuentra",2,)</f>
        <v>Juntas Distritales</v>
      </c>
    </row>
    <row r="360" spans="1:92" ht="34.9" customHeight="1" x14ac:dyDescent="0.85">
      <c r="A360" t="s">
        <v>22073</v>
      </c>
      <c r="B360" t="s">
        <v>22074</v>
      </c>
      <c r="C360" t="s">
        <v>22075</v>
      </c>
      <c r="D360" t="s">
        <v>2199</v>
      </c>
      <c r="E360" t="s">
        <v>2200</v>
      </c>
      <c r="F360" t="s">
        <v>2201</v>
      </c>
      <c r="G360" t="s">
        <v>5368</v>
      </c>
      <c r="H360" t="s">
        <v>14</v>
      </c>
      <c r="I360" t="s">
        <v>5323</v>
      </c>
      <c r="J360" t="s">
        <v>5369</v>
      </c>
      <c r="K360" t="s">
        <v>22558</v>
      </c>
      <c r="L360" t="s">
        <v>14</v>
      </c>
      <c r="M360" t="s">
        <v>14</v>
      </c>
      <c r="N360" t="s">
        <v>2200</v>
      </c>
      <c r="O360" t="s">
        <v>22558</v>
      </c>
      <c r="P360" t="s">
        <v>14</v>
      </c>
      <c r="Q360" t="s">
        <v>22558</v>
      </c>
      <c r="R360" t="s">
        <v>22558</v>
      </c>
      <c r="S360" t="s">
        <v>14</v>
      </c>
      <c r="T360" t="s">
        <v>14</v>
      </c>
      <c r="U360" t="s">
        <v>14</v>
      </c>
      <c r="V360" t="s">
        <v>14</v>
      </c>
      <c r="W360" t="s">
        <v>14</v>
      </c>
      <c r="X360" t="s">
        <v>14</v>
      </c>
      <c r="Y360" t="s">
        <v>14</v>
      </c>
      <c r="Z360" t="s">
        <v>14</v>
      </c>
      <c r="AA360" t="s">
        <v>5370</v>
      </c>
      <c r="AB360" t="s">
        <v>22558</v>
      </c>
      <c r="AC360" t="s">
        <v>5371</v>
      </c>
      <c r="AD360" t="s">
        <v>2207</v>
      </c>
      <c r="AE360" t="s">
        <v>5372</v>
      </c>
      <c r="AF360" t="s">
        <v>1173</v>
      </c>
      <c r="AG360" t="s">
        <v>1174</v>
      </c>
      <c r="AH360" t="s">
        <v>2209</v>
      </c>
      <c r="AI360" t="s">
        <v>5373</v>
      </c>
      <c r="AJ360" t="s">
        <v>1168</v>
      </c>
      <c r="AK360" t="s">
        <v>4876</v>
      </c>
      <c r="AL360" t="s">
        <v>1436</v>
      </c>
      <c r="AM360" t="s">
        <v>4876</v>
      </c>
      <c r="AN360" t="s">
        <v>1186</v>
      </c>
      <c r="AO360" t="s">
        <v>334</v>
      </c>
      <c r="AP360" t="s">
        <v>22559</v>
      </c>
      <c r="AQ360" t="s">
        <v>14</v>
      </c>
      <c r="AR360" t="s">
        <v>14</v>
      </c>
      <c r="AS360" t="s">
        <v>14</v>
      </c>
      <c r="AT360" t="s">
        <v>14</v>
      </c>
      <c r="AU360" t="s">
        <v>14</v>
      </c>
      <c r="AV360" t="s">
        <v>5329</v>
      </c>
      <c r="AW360" t="s">
        <v>5330</v>
      </c>
      <c r="AX360" t="s">
        <v>5330</v>
      </c>
      <c r="AY360" t="s">
        <v>5374</v>
      </c>
      <c r="AZ360" t="s">
        <v>22130</v>
      </c>
      <c r="BA360" t="s">
        <v>22136</v>
      </c>
      <c r="BB360" t="s">
        <v>22127</v>
      </c>
      <c r="BC360">
        <v>15591.25</v>
      </c>
      <c r="BD360">
        <v>18085.849999999999</v>
      </c>
      <c r="BE360" t="s">
        <v>14</v>
      </c>
      <c r="BF360" t="s">
        <v>14</v>
      </c>
      <c r="BG360" t="s">
        <v>2214</v>
      </c>
      <c r="BH360" t="s">
        <v>14</v>
      </c>
      <c r="BI360" t="s">
        <v>22092</v>
      </c>
      <c r="BJ360" t="s">
        <v>5375</v>
      </c>
      <c r="BK360" t="s">
        <v>14</v>
      </c>
      <c r="BL360" t="s">
        <v>22130</v>
      </c>
      <c r="BM360" t="s">
        <v>22127</v>
      </c>
      <c r="BN360" t="s">
        <v>5366</v>
      </c>
      <c r="BO360" t="s">
        <v>14</v>
      </c>
      <c r="BP360" t="s">
        <v>22558</v>
      </c>
      <c r="BQ360" t="s">
        <v>2217</v>
      </c>
      <c r="BR360" t="s">
        <v>14</v>
      </c>
      <c r="BS360" t="s">
        <v>5375</v>
      </c>
      <c r="BT360" t="s">
        <v>14</v>
      </c>
      <c r="BU360" t="s">
        <v>5375</v>
      </c>
      <c r="BV360" t="s">
        <v>14</v>
      </c>
      <c r="BW360" t="s">
        <v>14</v>
      </c>
      <c r="BX360" t="s">
        <v>14</v>
      </c>
      <c r="BY360" t="s">
        <v>2220</v>
      </c>
      <c r="BZ360" t="s">
        <v>22558</v>
      </c>
      <c r="CA360" t="s">
        <v>14</v>
      </c>
      <c r="CB360" t="s">
        <v>14</v>
      </c>
      <c r="CC360" t="s">
        <v>14</v>
      </c>
      <c r="CD360" t="s">
        <v>14</v>
      </c>
      <c r="CE360" t="s">
        <v>14</v>
      </c>
      <c r="CF360" t="s">
        <v>5376</v>
      </c>
      <c r="CG360" t="s">
        <v>737</v>
      </c>
      <c r="CH360" t="s">
        <v>22075</v>
      </c>
      <c r="CJ360" t="s">
        <v>319</v>
      </c>
      <c r="CK360" t="s">
        <v>24</v>
      </c>
      <c r="CM360" s="4" t="str">
        <f>_xlfn.XLOOKUP($CG360,tbl_area_24_07_2024[Nombre Área],tbl_area_24_07_2024[Estado],"Si no se encuentra",2,)</f>
        <v>Querétaro</v>
      </c>
      <c r="CN360" s="4" t="str">
        <f>_xlfn.XLOOKUP($CG360,tbl_area_24_07_2024[Nombre Área],tbl_area_24_07_2024[Estructura],"Si no se encuentra",2,)</f>
        <v>Juntas Distritales</v>
      </c>
    </row>
    <row r="361" spans="1:92" ht="34.9" customHeight="1" x14ac:dyDescent="0.85">
      <c r="A361" t="s">
        <v>22073</v>
      </c>
      <c r="B361" t="s">
        <v>22074</v>
      </c>
      <c r="C361" t="s">
        <v>22075</v>
      </c>
      <c r="D361" t="s">
        <v>2199</v>
      </c>
      <c r="E361" t="s">
        <v>2242</v>
      </c>
      <c r="F361" t="s">
        <v>2201</v>
      </c>
      <c r="G361" t="s">
        <v>5377</v>
      </c>
      <c r="H361" t="s">
        <v>14</v>
      </c>
      <c r="I361" t="s">
        <v>5323</v>
      </c>
      <c r="J361" t="s">
        <v>5378</v>
      </c>
      <c r="K361" t="s">
        <v>5379</v>
      </c>
      <c r="L361" t="s">
        <v>14</v>
      </c>
      <c r="M361" t="s">
        <v>14</v>
      </c>
      <c r="N361" t="s">
        <v>2242</v>
      </c>
      <c r="O361" t="s">
        <v>5379</v>
      </c>
      <c r="P361" t="s">
        <v>14</v>
      </c>
      <c r="Q361" t="s">
        <v>5379</v>
      </c>
      <c r="R361" t="s">
        <v>5379</v>
      </c>
      <c r="S361" t="s">
        <v>14</v>
      </c>
      <c r="T361" t="s">
        <v>14</v>
      </c>
      <c r="U361" t="s">
        <v>14</v>
      </c>
      <c r="V361" t="s">
        <v>14</v>
      </c>
      <c r="W361" t="s">
        <v>14</v>
      </c>
      <c r="X361" t="s">
        <v>14</v>
      </c>
      <c r="Y361" t="s">
        <v>14</v>
      </c>
      <c r="Z361" t="s">
        <v>14</v>
      </c>
      <c r="AA361" t="s">
        <v>5380</v>
      </c>
      <c r="AB361" t="s">
        <v>5379</v>
      </c>
      <c r="AC361" t="s">
        <v>5381</v>
      </c>
      <c r="AD361" t="s">
        <v>2348</v>
      </c>
      <c r="AE361" t="s">
        <v>5382</v>
      </c>
      <c r="AF361" t="s">
        <v>5383</v>
      </c>
      <c r="AG361" t="s">
        <v>1434</v>
      </c>
      <c r="AH361" t="s">
        <v>2209</v>
      </c>
      <c r="AI361" t="s">
        <v>5384</v>
      </c>
      <c r="AJ361" t="s">
        <v>1168</v>
      </c>
      <c r="AK361" t="s">
        <v>3909</v>
      </c>
      <c r="AL361" t="s">
        <v>1176</v>
      </c>
      <c r="AM361" t="s">
        <v>319</v>
      </c>
      <c r="AN361" t="s">
        <v>1439</v>
      </c>
      <c r="AO361" t="s">
        <v>319</v>
      </c>
      <c r="AP361" t="s">
        <v>22560</v>
      </c>
      <c r="AQ361" t="s">
        <v>14</v>
      </c>
      <c r="AR361" t="s">
        <v>14</v>
      </c>
      <c r="AS361" t="s">
        <v>14</v>
      </c>
      <c r="AT361" t="s">
        <v>14</v>
      </c>
      <c r="AU361" t="s">
        <v>14</v>
      </c>
      <c r="AV361" t="s">
        <v>5329</v>
      </c>
      <c r="AW361" t="s">
        <v>5330</v>
      </c>
      <c r="AX361" t="s">
        <v>5330</v>
      </c>
      <c r="AY361" t="s">
        <v>5385</v>
      </c>
      <c r="AZ361" t="s">
        <v>22561</v>
      </c>
      <c r="BA361" t="s">
        <v>22409</v>
      </c>
      <c r="BB361" t="s">
        <v>22127</v>
      </c>
      <c r="BC361">
        <v>14646</v>
      </c>
      <c r="BD361">
        <v>16989.36</v>
      </c>
      <c r="BE361" t="s">
        <v>14</v>
      </c>
      <c r="BF361" t="s">
        <v>14</v>
      </c>
      <c r="BG361" t="s">
        <v>2214</v>
      </c>
      <c r="BH361" t="s">
        <v>14</v>
      </c>
      <c r="BI361" t="s">
        <v>22092</v>
      </c>
      <c r="BJ361" t="s">
        <v>5386</v>
      </c>
      <c r="BK361" t="s">
        <v>14</v>
      </c>
      <c r="BL361" t="s">
        <v>22561</v>
      </c>
      <c r="BM361" t="s">
        <v>22127</v>
      </c>
      <c r="BN361" t="s">
        <v>5387</v>
      </c>
      <c r="BO361" t="s">
        <v>14</v>
      </c>
      <c r="BP361" t="s">
        <v>5379</v>
      </c>
      <c r="BQ361" t="s">
        <v>2217</v>
      </c>
      <c r="BR361" t="s">
        <v>14</v>
      </c>
      <c r="BS361" t="s">
        <v>5386</v>
      </c>
      <c r="BT361" t="s">
        <v>14</v>
      </c>
      <c r="BU361" t="s">
        <v>5386</v>
      </c>
      <c r="BV361" t="s">
        <v>14</v>
      </c>
      <c r="BW361" t="s">
        <v>14</v>
      </c>
      <c r="BX361" t="s">
        <v>14</v>
      </c>
      <c r="BY361" t="s">
        <v>2220</v>
      </c>
      <c r="BZ361" t="s">
        <v>5379</v>
      </c>
      <c r="CA361" t="s">
        <v>14</v>
      </c>
      <c r="CB361" t="s">
        <v>14</v>
      </c>
      <c r="CC361" t="s">
        <v>14</v>
      </c>
      <c r="CD361" t="s">
        <v>14</v>
      </c>
      <c r="CE361" t="s">
        <v>14</v>
      </c>
      <c r="CF361" t="s">
        <v>5388</v>
      </c>
      <c r="CG361" t="s">
        <v>737</v>
      </c>
      <c r="CH361" t="s">
        <v>22075</v>
      </c>
      <c r="CJ361" t="s">
        <v>319</v>
      </c>
      <c r="CK361" t="s">
        <v>24</v>
      </c>
      <c r="CM361" s="4" t="str">
        <f>_xlfn.XLOOKUP($CG361,tbl_area_24_07_2024[Nombre Área],tbl_area_24_07_2024[Estado],"Si no se encuentra",2,)</f>
        <v>Querétaro</v>
      </c>
      <c r="CN361" s="4" t="str">
        <f>_xlfn.XLOOKUP($CG361,tbl_area_24_07_2024[Nombre Área],tbl_area_24_07_2024[Estructura],"Si no se encuentra",2,)</f>
        <v>Juntas Distritales</v>
      </c>
    </row>
    <row r="362" spans="1:92" ht="34.9" customHeight="1" x14ac:dyDescent="0.85">
      <c r="A362" t="s">
        <v>22073</v>
      </c>
      <c r="B362" t="s">
        <v>22074</v>
      </c>
      <c r="C362" t="s">
        <v>22075</v>
      </c>
      <c r="D362" t="s">
        <v>2199</v>
      </c>
      <c r="E362" t="s">
        <v>2242</v>
      </c>
      <c r="F362" t="s">
        <v>2201</v>
      </c>
      <c r="G362" t="s">
        <v>5389</v>
      </c>
      <c r="H362" t="s">
        <v>14</v>
      </c>
      <c r="I362" t="s">
        <v>5323</v>
      </c>
      <c r="J362" t="s">
        <v>5390</v>
      </c>
      <c r="K362" t="s">
        <v>22562</v>
      </c>
      <c r="L362" t="s">
        <v>14</v>
      </c>
      <c r="M362" t="s">
        <v>14</v>
      </c>
      <c r="N362" t="s">
        <v>2242</v>
      </c>
      <c r="O362" t="s">
        <v>22562</v>
      </c>
      <c r="P362" t="s">
        <v>14</v>
      </c>
      <c r="Q362" t="s">
        <v>22562</v>
      </c>
      <c r="R362" t="s">
        <v>22562</v>
      </c>
      <c r="S362" t="s">
        <v>14</v>
      </c>
      <c r="T362" t="s">
        <v>14</v>
      </c>
      <c r="U362" t="s">
        <v>14</v>
      </c>
      <c r="V362" t="s">
        <v>14</v>
      </c>
      <c r="W362" t="s">
        <v>14</v>
      </c>
      <c r="X362" t="s">
        <v>14</v>
      </c>
      <c r="Y362" t="s">
        <v>14</v>
      </c>
      <c r="Z362" t="s">
        <v>14</v>
      </c>
      <c r="AA362" t="s">
        <v>5380</v>
      </c>
      <c r="AB362" t="s">
        <v>22562</v>
      </c>
      <c r="AC362" t="s">
        <v>5381</v>
      </c>
      <c r="AD362" t="s">
        <v>2348</v>
      </c>
      <c r="AE362" t="s">
        <v>5382</v>
      </c>
      <c r="AF362" t="s">
        <v>5383</v>
      </c>
      <c r="AG362" t="s">
        <v>1434</v>
      </c>
      <c r="AH362" t="s">
        <v>2209</v>
      </c>
      <c r="AI362" t="s">
        <v>5384</v>
      </c>
      <c r="AJ362" t="s">
        <v>1168</v>
      </c>
      <c r="AK362" t="s">
        <v>3909</v>
      </c>
      <c r="AL362" t="s">
        <v>1176</v>
      </c>
      <c r="AM362" t="s">
        <v>319</v>
      </c>
      <c r="AN362" t="s">
        <v>1439</v>
      </c>
      <c r="AO362" t="s">
        <v>319</v>
      </c>
      <c r="AP362" t="s">
        <v>22560</v>
      </c>
      <c r="AQ362" t="s">
        <v>14</v>
      </c>
      <c r="AR362" t="s">
        <v>14</v>
      </c>
      <c r="AS362" t="s">
        <v>14</v>
      </c>
      <c r="AT362" t="s">
        <v>14</v>
      </c>
      <c r="AU362" t="s">
        <v>14</v>
      </c>
      <c r="AV362" t="s">
        <v>5329</v>
      </c>
      <c r="AW362" t="s">
        <v>5330</v>
      </c>
      <c r="AX362" t="s">
        <v>5330</v>
      </c>
      <c r="AY362" t="s">
        <v>5391</v>
      </c>
      <c r="AZ362" t="s">
        <v>22561</v>
      </c>
      <c r="BA362" t="s">
        <v>22409</v>
      </c>
      <c r="BB362" t="s">
        <v>22127</v>
      </c>
      <c r="BC362">
        <v>14646</v>
      </c>
      <c r="BD362">
        <v>16989.36</v>
      </c>
      <c r="BE362" t="s">
        <v>14</v>
      </c>
      <c r="BF362" t="s">
        <v>14</v>
      </c>
      <c r="BG362" t="s">
        <v>2214</v>
      </c>
      <c r="BH362" t="s">
        <v>14</v>
      </c>
      <c r="BI362" t="s">
        <v>22092</v>
      </c>
      <c r="BJ362" t="s">
        <v>5392</v>
      </c>
      <c r="BK362" t="s">
        <v>14</v>
      </c>
      <c r="BL362" t="s">
        <v>22561</v>
      </c>
      <c r="BM362" t="s">
        <v>22127</v>
      </c>
      <c r="BN362" t="s">
        <v>5393</v>
      </c>
      <c r="BO362" t="s">
        <v>14</v>
      </c>
      <c r="BP362" t="s">
        <v>22562</v>
      </c>
      <c r="BQ362" t="s">
        <v>2217</v>
      </c>
      <c r="BR362" t="s">
        <v>14</v>
      </c>
      <c r="BS362" t="s">
        <v>5392</v>
      </c>
      <c r="BT362" t="s">
        <v>14</v>
      </c>
      <c r="BU362" t="s">
        <v>5392</v>
      </c>
      <c r="BV362" t="s">
        <v>14</v>
      </c>
      <c r="BW362" t="s">
        <v>14</v>
      </c>
      <c r="BX362" t="s">
        <v>14</v>
      </c>
      <c r="BY362" t="s">
        <v>2220</v>
      </c>
      <c r="BZ362" t="s">
        <v>22562</v>
      </c>
      <c r="CA362" t="s">
        <v>14</v>
      </c>
      <c r="CB362" t="s">
        <v>14</v>
      </c>
      <c r="CC362" t="s">
        <v>14</v>
      </c>
      <c r="CD362" t="s">
        <v>14</v>
      </c>
      <c r="CE362" t="s">
        <v>14</v>
      </c>
      <c r="CF362" t="s">
        <v>5394</v>
      </c>
      <c r="CG362" t="s">
        <v>737</v>
      </c>
      <c r="CH362" t="s">
        <v>22075</v>
      </c>
      <c r="CJ362" t="s">
        <v>319</v>
      </c>
      <c r="CK362" t="s">
        <v>24</v>
      </c>
      <c r="CM362" s="4" t="str">
        <f>_xlfn.XLOOKUP($CG362,tbl_area_24_07_2024[Nombre Área],tbl_area_24_07_2024[Estado],"Si no se encuentra",2,)</f>
        <v>Querétaro</v>
      </c>
      <c r="CN362" s="4" t="str">
        <f>_xlfn.XLOOKUP($CG362,tbl_area_24_07_2024[Nombre Área],tbl_area_24_07_2024[Estructura],"Si no se encuentra",2,)</f>
        <v>Juntas Distritales</v>
      </c>
    </row>
    <row r="363" spans="1:92" ht="34.9" customHeight="1" x14ac:dyDescent="0.85">
      <c r="A363" t="s">
        <v>22073</v>
      </c>
      <c r="B363" t="s">
        <v>22074</v>
      </c>
      <c r="C363" t="s">
        <v>22075</v>
      </c>
      <c r="D363" t="s">
        <v>2199</v>
      </c>
      <c r="E363" t="s">
        <v>2242</v>
      </c>
      <c r="F363" t="s">
        <v>2201</v>
      </c>
      <c r="G363" t="s">
        <v>5395</v>
      </c>
      <c r="H363" t="s">
        <v>14</v>
      </c>
      <c r="I363" t="s">
        <v>5323</v>
      </c>
      <c r="J363" t="s">
        <v>5396</v>
      </c>
      <c r="K363" t="s">
        <v>2285</v>
      </c>
      <c r="L363" t="s">
        <v>14</v>
      </c>
      <c r="M363" t="s">
        <v>14</v>
      </c>
      <c r="N363" t="s">
        <v>2242</v>
      </c>
      <c r="O363" t="s">
        <v>2285</v>
      </c>
      <c r="P363" t="s">
        <v>14</v>
      </c>
      <c r="Q363" t="s">
        <v>2285</v>
      </c>
      <c r="R363" t="s">
        <v>2285</v>
      </c>
      <c r="S363" t="s">
        <v>14</v>
      </c>
      <c r="T363" t="s">
        <v>14</v>
      </c>
      <c r="U363" t="s">
        <v>14</v>
      </c>
      <c r="V363" t="s">
        <v>14</v>
      </c>
      <c r="W363" t="s">
        <v>14</v>
      </c>
      <c r="X363" t="s">
        <v>14</v>
      </c>
      <c r="Y363" t="s">
        <v>14</v>
      </c>
      <c r="Z363" t="s">
        <v>14</v>
      </c>
      <c r="AA363" t="s">
        <v>5380</v>
      </c>
      <c r="AB363" t="s">
        <v>2285</v>
      </c>
      <c r="AC363" t="s">
        <v>5381</v>
      </c>
      <c r="AD363" t="s">
        <v>2348</v>
      </c>
      <c r="AE363" t="s">
        <v>5382</v>
      </c>
      <c r="AF363" t="s">
        <v>5383</v>
      </c>
      <c r="AG363" t="s">
        <v>1434</v>
      </c>
      <c r="AH363" t="s">
        <v>2209</v>
      </c>
      <c r="AI363" t="s">
        <v>5384</v>
      </c>
      <c r="AJ363" t="s">
        <v>1168</v>
      </c>
      <c r="AK363" t="s">
        <v>3909</v>
      </c>
      <c r="AL363" t="s">
        <v>1176</v>
      </c>
      <c r="AM363" t="s">
        <v>319</v>
      </c>
      <c r="AN363" t="s">
        <v>1439</v>
      </c>
      <c r="AO363" t="s">
        <v>319</v>
      </c>
      <c r="AP363" t="s">
        <v>22560</v>
      </c>
      <c r="AQ363" t="s">
        <v>14</v>
      </c>
      <c r="AR363" t="s">
        <v>14</v>
      </c>
      <c r="AS363" t="s">
        <v>14</v>
      </c>
      <c r="AT363" t="s">
        <v>14</v>
      </c>
      <c r="AU363" t="s">
        <v>14</v>
      </c>
      <c r="AV363" t="s">
        <v>5329</v>
      </c>
      <c r="AW363" t="s">
        <v>5330</v>
      </c>
      <c r="AX363" t="s">
        <v>5330</v>
      </c>
      <c r="AY363" t="s">
        <v>5397</v>
      </c>
      <c r="AZ363" t="s">
        <v>22561</v>
      </c>
      <c r="BA363" t="s">
        <v>22409</v>
      </c>
      <c r="BB363" t="s">
        <v>22127</v>
      </c>
      <c r="BC363">
        <v>14646</v>
      </c>
      <c r="BD363">
        <v>16989.36</v>
      </c>
      <c r="BE363" t="s">
        <v>14</v>
      </c>
      <c r="BF363" t="s">
        <v>14</v>
      </c>
      <c r="BG363" t="s">
        <v>2214</v>
      </c>
      <c r="BH363" t="s">
        <v>14</v>
      </c>
      <c r="BI363" t="s">
        <v>22092</v>
      </c>
      <c r="BJ363" t="s">
        <v>5398</v>
      </c>
      <c r="BK363" t="s">
        <v>14</v>
      </c>
      <c r="BL363" t="s">
        <v>22561</v>
      </c>
      <c r="BM363" t="s">
        <v>22127</v>
      </c>
      <c r="BN363" t="s">
        <v>5399</v>
      </c>
      <c r="BO363" t="s">
        <v>14</v>
      </c>
      <c r="BP363" t="s">
        <v>2285</v>
      </c>
      <c r="BQ363" t="s">
        <v>2217</v>
      </c>
      <c r="BR363" t="s">
        <v>14</v>
      </c>
      <c r="BS363" t="s">
        <v>5398</v>
      </c>
      <c r="BT363" t="s">
        <v>14</v>
      </c>
      <c r="BU363" t="s">
        <v>5398</v>
      </c>
      <c r="BV363" t="s">
        <v>14</v>
      </c>
      <c r="BW363" t="s">
        <v>14</v>
      </c>
      <c r="BX363" t="s">
        <v>14</v>
      </c>
      <c r="BY363" t="s">
        <v>2220</v>
      </c>
      <c r="BZ363" t="s">
        <v>2285</v>
      </c>
      <c r="CA363" t="s">
        <v>14</v>
      </c>
      <c r="CB363" t="s">
        <v>14</v>
      </c>
      <c r="CC363" t="s">
        <v>14</v>
      </c>
      <c r="CD363" t="s">
        <v>14</v>
      </c>
      <c r="CE363" t="s">
        <v>14</v>
      </c>
      <c r="CF363" t="s">
        <v>5400</v>
      </c>
      <c r="CG363" t="s">
        <v>737</v>
      </c>
      <c r="CH363" t="s">
        <v>22075</v>
      </c>
      <c r="CJ363" t="s">
        <v>319</v>
      </c>
      <c r="CK363" t="s">
        <v>24</v>
      </c>
      <c r="CM363" s="4" t="str">
        <f>_xlfn.XLOOKUP($CG363,tbl_area_24_07_2024[Nombre Área],tbl_area_24_07_2024[Estado],"Si no se encuentra",2,)</f>
        <v>Querétaro</v>
      </c>
      <c r="CN363" s="4" t="str">
        <f>_xlfn.XLOOKUP($CG363,tbl_area_24_07_2024[Nombre Área],tbl_area_24_07_2024[Estructura],"Si no se encuentra",2,)</f>
        <v>Juntas Distritales</v>
      </c>
    </row>
    <row r="364" spans="1:92" ht="34.9" customHeight="1" x14ac:dyDescent="0.85">
      <c r="A364" t="s">
        <v>22073</v>
      </c>
      <c r="B364" t="s">
        <v>22074</v>
      </c>
      <c r="C364" t="s">
        <v>22075</v>
      </c>
      <c r="D364" t="s">
        <v>2199</v>
      </c>
      <c r="E364" t="s">
        <v>2242</v>
      </c>
      <c r="F364" t="s">
        <v>2201</v>
      </c>
      <c r="G364" t="s">
        <v>5401</v>
      </c>
      <c r="H364" t="s">
        <v>14</v>
      </c>
      <c r="I364" t="s">
        <v>5323</v>
      </c>
      <c r="J364" t="s">
        <v>5402</v>
      </c>
      <c r="K364" t="s">
        <v>4660</v>
      </c>
      <c r="L364" t="s">
        <v>14</v>
      </c>
      <c r="M364" t="s">
        <v>14</v>
      </c>
      <c r="N364" t="s">
        <v>2242</v>
      </c>
      <c r="O364" t="s">
        <v>4660</v>
      </c>
      <c r="P364" t="s">
        <v>14</v>
      </c>
      <c r="Q364" t="s">
        <v>4660</v>
      </c>
      <c r="R364" t="s">
        <v>4660</v>
      </c>
      <c r="S364" t="s">
        <v>14</v>
      </c>
      <c r="T364" t="s">
        <v>14</v>
      </c>
      <c r="U364" t="s">
        <v>14</v>
      </c>
      <c r="V364" t="s">
        <v>14</v>
      </c>
      <c r="W364" t="s">
        <v>14</v>
      </c>
      <c r="X364" t="s">
        <v>14</v>
      </c>
      <c r="Y364" t="s">
        <v>14</v>
      </c>
      <c r="Z364" t="s">
        <v>14</v>
      </c>
      <c r="AA364" t="s">
        <v>5338</v>
      </c>
      <c r="AB364" t="s">
        <v>4660</v>
      </c>
      <c r="AC364" t="s">
        <v>5339</v>
      </c>
      <c r="AD364" t="s">
        <v>2207</v>
      </c>
      <c r="AE364" t="s">
        <v>5340</v>
      </c>
      <c r="AF364" t="s">
        <v>5341</v>
      </c>
      <c r="AG364" t="s">
        <v>1172</v>
      </c>
      <c r="AH364" t="s">
        <v>2209</v>
      </c>
      <c r="AI364" t="s">
        <v>2287</v>
      </c>
      <c r="AJ364" t="s">
        <v>1168</v>
      </c>
      <c r="AK364" t="s">
        <v>5342</v>
      </c>
      <c r="AL364" t="s">
        <v>1181</v>
      </c>
      <c r="AM364" t="s">
        <v>5342</v>
      </c>
      <c r="AN364" t="s">
        <v>1439</v>
      </c>
      <c r="AO364" t="s">
        <v>319</v>
      </c>
      <c r="AP364" t="s">
        <v>22551</v>
      </c>
      <c r="AQ364" t="s">
        <v>14</v>
      </c>
      <c r="AR364" t="s">
        <v>14</v>
      </c>
      <c r="AS364" t="s">
        <v>14</v>
      </c>
      <c r="AT364" t="s">
        <v>14</v>
      </c>
      <c r="AU364" t="s">
        <v>14</v>
      </c>
      <c r="AV364" t="s">
        <v>5329</v>
      </c>
      <c r="AW364" t="s">
        <v>5330</v>
      </c>
      <c r="AX364" t="s">
        <v>5330</v>
      </c>
      <c r="AY364" t="s">
        <v>5403</v>
      </c>
      <c r="AZ364" t="s">
        <v>22074</v>
      </c>
      <c r="BA364" t="s">
        <v>22074</v>
      </c>
      <c r="BB364" t="s">
        <v>22082</v>
      </c>
      <c r="BC364">
        <v>20425.86</v>
      </c>
      <c r="BD364">
        <v>23694</v>
      </c>
      <c r="BE364" t="s">
        <v>14</v>
      </c>
      <c r="BF364" t="s">
        <v>14</v>
      </c>
      <c r="BG364" t="s">
        <v>2214</v>
      </c>
      <c r="BH364" t="s">
        <v>14</v>
      </c>
      <c r="BI364" t="s">
        <v>22092</v>
      </c>
      <c r="BJ364" t="s">
        <v>5404</v>
      </c>
      <c r="BK364" t="s">
        <v>14</v>
      </c>
      <c r="BL364" t="s">
        <v>22074</v>
      </c>
      <c r="BM364" t="s">
        <v>22082</v>
      </c>
      <c r="BN364" t="s">
        <v>5405</v>
      </c>
      <c r="BO364" t="s">
        <v>14</v>
      </c>
      <c r="BP364" t="s">
        <v>4660</v>
      </c>
      <c r="BQ364" t="s">
        <v>2217</v>
      </c>
      <c r="BR364" t="s">
        <v>14</v>
      </c>
      <c r="BS364" t="s">
        <v>5404</v>
      </c>
      <c r="BT364" t="s">
        <v>14</v>
      </c>
      <c r="BU364" t="s">
        <v>5404</v>
      </c>
      <c r="BV364" t="s">
        <v>14</v>
      </c>
      <c r="BW364" t="s">
        <v>14</v>
      </c>
      <c r="BX364" t="s">
        <v>14</v>
      </c>
      <c r="BY364" t="s">
        <v>2220</v>
      </c>
      <c r="BZ364" t="s">
        <v>4660</v>
      </c>
      <c r="CA364" t="s">
        <v>14</v>
      </c>
      <c r="CB364" t="s">
        <v>14</v>
      </c>
      <c r="CC364" t="s">
        <v>14</v>
      </c>
      <c r="CD364" t="s">
        <v>14</v>
      </c>
      <c r="CE364" t="s">
        <v>14</v>
      </c>
      <c r="CF364" t="s">
        <v>5406</v>
      </c>
      <c r="CG364" t="s">
        <v>737</v>
      </c>
      <c r="CH364" t="s">
        <v>22075</v>
      </c>
      <c r="CJ364" t="s">
        <v>319</v>
      </c>
      <c r="CK364" t="s">
        <v>24</v>
      </c>
      <c r="CM364" s="4" t="str">
        <f>_xlfn.XLOOKUP($CG364,tbl_area_24_07_2024[Nombre Área],tbl_area_24_07_2024[Estado],"Si no se encuentra",2,)</f>
        <v>Querétaro</v>
      </c>
      <c r="CN364" s="4" t="str">
        <f>_xlfn.XLOOKUP($CG364,tbl_area_24_07_2024[Nombre Área],tbl_area_24_07_2024[Estructura],"Si no se encuentra",2,)</f>
        <v>Juntas Distritales</v>
      </c>
    </row>
    <row r="365" spans="1:92" ht="34.9" customHeight="1" x14ac:dyDescent="0.85">
      <c r="A365" t="s">
        <v>22073</v>
      </c>
      <c r="B365" t="s">
        <v>22074</v>
      </c>
      <c r="C365" t="s">
        <v>22075</v>
      </c>
      <c r="D365" t="s">
        <v>2199</v>
      </c>
      <c r="E365" t="s">
        <v>2242</v>
      </c>
      <c r="F365" t="s">
        <v>2201</v>
      </c>
      <c r="G365" t="s">
        <v>5407</v>
      </c>
      <c r="H365" t="s">
        <v>14</v>
      </c>
      <c r="I365" t="s">
        <v>5323</v>
      </c>
      <c r="J365" t="s">
        <v>5408</v>
      </c>
      <c r="K365" t="s">
        <v>22563</v>
      </c>
      <c r="L365" t="s">
        <v>14</v>
      </c>
      <c r="M365" t="s">
        <v>14</v>
      </c>
      <c r="N365" t="s">
        <v>2242</v>
      </c>
      <c r="O365" t="s">
        <v>22563</v>
      </c>
      <c r="P365" t="s">
        <v>14</v>
      </c>
      <c r="Q365" t="s">
        <v>22563</v>
      </c>
      <c r="R365" t="s">
        <v>22563</v>
      </c>
      <c r="S365" t="s">
        <v>14</v>
      </c>
      <c r="T365" t="s">
        <v>14</v>
      </c>
      <c r="U365" t="s">
        <v>14</v>
      </c>
      <c r="V365" t="s">
        <v>14</v>
      </c>
      <c r="W365" t="s">
        <v>14</v>
      </c>
      <c r="X365" t="s">
        <v>14</v>
      </c>
      <c r="Y365" t="s">
        <v>14</v>
      </c>
      <c r="Z365" t="s">
        <v>14</v>
      </c>
      <c r="AA365" t="s">
        <v>5338</v>
      </c>
      <c r="AB365" t="s">
        <v>22563</v>
      </c>
      <c r="AC365" t="s">
        <v>5339</v>
      </c>
      <c r="AD365" t="s">
        <v>2207</v>
      </c>
      <c r="AE365" t="s">
        <v>5340</v>
      </c>
      <c r="AF365" t="s">
        <v>5341</v>
      </c>
      <c r="AG365" t="s">
        <v>1172</v>
      </c>
      <c r="AH365" t="s">
        <v>2209</v>
      </c>
      <c r="AI365" t="s">
        <v>2287</v>
      </c>
      <c r="AJ365" t="s">
        <v>1168</v>
      </c>
      <c r="AK365" t="s">
        <v>5342</v>
      </c>
      <c r="AL365" t="s">
        <v>1181</v>
      </c>
      <c r="AM365" t="s">
        <v>5342</v>
      </c>
      <c r="AN365" t="s">
        <v>1439</v>
      </c>
      <c r="AO365" t="s">
        <v>319</v>
      </c>
      <c r="AP365" t="s">
        <v>22551</v>
      </c>
      <c r="AQ365" t="s">
        <v>14</v>
      </c>
      <c r="AR365" t="s">
        <v>14</v>
      </c>
      <c r="AS365" t="s">
        <v>14</v>
      </c>
      <c r="AT365" t="s">
        <v>14</v>
      </c>
      <c r="AU365" t="s">
        <v>14</v>
      </c>
      <c r="AV365" t="s">
        <v>5329</v>
      </c>
      <c r="AW365" t="s">
        <v>5330</v>
      </c>
      <c r="AX365" t="s">
        <v>5330</v>
      </c>
      <c r="AY365" t="s">
        <v>5409</v>
      </c>
      <c r="AZ365" t="s">
        <v>22074</v>
      </c>
      <c r="BA365" t="s">
        <v>22074</v>
      </c>
      <c r="BB365" t="s">
        <v>22082</v>
      </c>
      <c r="BC365">
        <v>13368.5</v>
      </c>
      <c r="BD365">
        <v>15507.46</v>
      </c>
      <c r="BE365" t="s">
        <v>14</v>
      </c>
      <c r="BF365" t="s">
        <v>14</v>
      </c>
      <c r="BG365" t="s">
        <v>2214</v>
      </c>
      <c r="BH365" t="s">
        <v>14</v>
      </c>
      <c r="BI365" t="s">
        <v>22092</v>
      </c>
      <c r="BJ365" t="s">
        <v>5410</v>
      </c>
      <c r="BK365" t="s">
        <v>14</v>
      </c>
      <c r="BL365" t="s">
        <v>22074</v>
      </c>
      <c r="BM365" t="s">
        <v>22082</v>
      </c>
      <c r="BN365" t="s">
        <v>5411</v>
      </c>
      <c r="BO365" t="s">
        <v>14</v>
      </c>
      <c r="BP365" t="s">
        <v>22563</v>
      </c>
      <c r="BQ365" t="s">
        <v>2217</v>
      </c>
      <c r="BR365" t="s">
        <v>14</v>
      </c>
      <c r="BS365" t="s">
        <v>5410</v>
      </c>
      <c r="BT365" t="s">
        <v>14</v>
      </c>
      <c r="BU365" t="s">
        <v>5410</v>
      </c>
      <c r="BV365" t="s">
        <v>14</v>
      </c>
      <c r="BW365" t="s">
        <v>14</v>
      </c>
      <c r="BX365" t="s">
        <v>14</v>
      </c>
      <c r="BY365" t="s">
        <v>2220</v>
      </c>
      <c r="BZ365" t="s">
        <v>22563</v>
      </c>
      <c r="CA365" t="s">
        <v>14</v>
      </c>
      <c r="CB365" t="s">
        <v>14</v>
      </c>
      <c r="CC365" t="s">
        <v>14</v>
      </c>
      <c r="CD365" t="s">
        <v>14</v>
      </c>
      <c r="CE365" t="s">
        <v>14</v>
      </c>
      <c r="CF365" t="s">
        <v>5412</v>
      </c>
      <c r="CG365" t="s">
        <v>737</v>
      </c>
      <c r="CH365" t="s">
        <v>22075</v>
      </c>
      <c r="CJ365" t="s">
        <v>319</v>
      </c>
      <c r="CK365" t="s">
        <v>24</v>
      </c>
      <c r="CM365" s="4" t="str">
        <f>_xlfn.XLOOKUP($CG365,tbl_area_24_07_2024[Nombre Área],tbl_area_24_07_2024[Estado],"Si no se encuentra",2,)</f>
        <v>Querétaro</v>
      </c>
      <c r="CN365" s="4" t="str">
        <f>_xlfn.XLOOKUP($CG365,tbl_area_24_07_2024[Nombre Área],tbl_area_24_07_2024[Estructura],"Si no se encuentra",2,)</f>
        <v>Juntas Distritales</v>
      </c>
    </row>
    <row r="366" spans="1:92" ht="34.9" customHeight="1" x14ac:dyDescent="0.85">
      <c r="A366" t="s">
        <v>22073</v>
      </c>
      <c r="B366" t="s">
        <v>22074</v>
      </c>
      <c r="C366" t="s">
        <v>22075</v>
      </c>
      <c r="D366" t="s">
        <v>2199</v>
      </c>
      <c r="E366" t="s">
        <v>2242</v>
      </c>
      <c r="F366" t="s">
        <v>2201</v>
      </c>
      <c r="G366" t="s">
        <v>5413</v>
      </c>
      <c r="H366" t="s">
        <v>14</v>
      </c>
      <c r="I366" t="s">
        <v>5323</v>
      </c>
      <c r="J366" t="s">
        <v>5414</v>
      </c>
      <c r="K366" t="s">
        <v>5415</v>
      </c>
      <c r="L366" t="s">
        <v>14</v>
      </c>
      <c r="M366" t="s">
        <v>14</v>
      </c>
      <c r="N366" t="s">
        <v>2242</v>
      </c>
      <c r="O366" t="s">
        <v>5415</v>
      </c>
      <c r="P366" t="s">
        <v>14</v>
      </c>
      <c r="Q366" t="s">
        <v>5415</v>
      </c>
      <c r="R366" t="s">
        <v>5415</v>
      </c>
      <c r="S366" t="s">
        <v>14</v>
      </c>
      <c r="T366" t="s">
        <v>14</v>
      </c>
      <c r="U366" t="s">
        <v>14</v>
      </c>
      <c r="V366" t="s">
        <v>14</v>
      </c>
      <c r="W366" t="s">
        <v>14</v>
      </c>
      <c r="X366" t="s">
        <v>14</v>
      </c>
      <c r="Y366" t="s">
        <v>14</v>
      </c>
      <c r="Z366" t="s">
        <v>14</v>
      </c>
      <c r="AA366" t="s">
        <v>5338</v>
      </c>
      <c r="AB366" t="s">
        <v>5415</v>
      </c>
      <c r="AC366" t="s">
        <v>5339</v>
      </c>
      <c r="AD366" t="s">
        <v>2207</v>
      </c>
      <c r="AE366" t="s">
        <v>5340</v>
      </c>
      <c r="AF366" t="s">
        <v>5341</v>
      </c>
      <c r="AG366" t="s">
        <v>1172</v>
      </c>
      <c r="AH366" t="s">
        <v>2209</v>
      </c>
      <c r="AI366" t="s">
        <v>2287</v>
      </c>
      <c r="AJ366" t="s">
        <v>1168</v>
      </c>
      <c r="AK366" t="s">
        <v>5342</v>
      </c>
      <c r="AL366" t="s">
        <v>1181</v>
      </c>
      <c r="AM366" t="s">
        <v>5342</v>
      </c>
      <c r="AN366" t="s">
        <v>1439</v>
      </c>
      <c r="AO366" t="s">
        <v>319</v>
      </c>
      <c r="AP366" t="s">
        <v>22551</v>
      </c>
      <c r="AQ366" t="s">
        <v>14</v>
      </c>
      <c r="AR366" t="s">
        <v>14</v>
      </c>
      <c r="AS366" t="s">
        <v>14</v>
      </c>
      <c r="AT366" t="s">
        <v>14</v>
      </c>
      <c r="AU366" t="s">
        <v>14</v>
      </c>
      <c r="AV366" t="s">
        <v>5329</v>
      </c>
      <c r="AW366" t="s">
        <v>5330</v>
      </c>
      <c r="AX366" t="s">
        <v>5330</v>
      </c>
      <c r="AY366" t="s">
        <v>5416</v>
      </c>
      <c r="AZ366" t="s">
        <v>22074</v>
      </c>
      <c r="BA366" t="s">
        <v>22074</v>
      </c>
      <c r="BB366" t="s">
        <v>22082</v>
      </c>
      <c r="BC366">
        <v>13368.5</v>
      </c>
      <c r="BD366">
        <v>15507.46</v>
      </c>
      <c r="BE366" t="s">
        <v>14</v>
      </c>
      <c r="BF366" t="s">
        <v>14</v>
      </c>
      <c r="BG366" t="s">
        <v>2214</v>
      </c>
      <c r="BH366" t="s">
        <v>14</v>
      </c>
      <c r="BI366" t="s">
        <v>22092</v>
      </c>
      <c r="BJ366" t="s">
        <v>5417</v>
      </c>
      <c r="BK366" t="s">
        <v>14</v>
      </c>
      <c r="BL366" t="s">
        <v>22074</v>
      </c>
      <c r="BM366" t="s">
        <v>22082</v>
      </c>
      <c r="BN366" t="s">
        <v>5418</v>
      </c>
      <c r="BO366" t="s">
        <v>14</v>
      </c>
      <c r="BP366" t="s">
        <v>5415</v>
      </c>
      <c r="BQ366" t="s">
        <v>2217</v>
      </c>
      <c r="BR366" t="s">
        <v>14</v>
      </c>
      <c r="BS366" t="s">
        <v>5419</v>
      </c>
      <c r="BT366" t="s">
        <v>14</v>
      </c>
      <c r="BU366" t="s">
        <v>5419</v>
      </c>
      <c r="BV366" t="s">
        <v>14</v>
      </c>
      <c r="BW366" t="s">
        <v>14</v>
      </c>
      <c r="BX366" t="s">
        <v>14</v>
      </c>
      <c r="BY366" t="s">
        <v>2220</v>
      </c>
      <c r="BZ366" t="s">
        <v>5415</v>
      </c>
      <c r="CA366" t="s">
        <v>14</v>
      </c>
      <c r="CB366" t="s">
        <v>14</v>
      </c>
      <c r="CC366" t="s">
        <v>14</v>
      </c>
      <c r="CD366" t="s">
        <v>14</v>
      </c>
      <c r="CE366" t="s">
        <v>14</v>
      </c>
      <c r="CF366" t="s">
        <v>5420</v>
      </c>
      <c r="CG366" t="s">
        <v>737</v>
      </c>
      <c r="CH366" t="s">
        <v>22075</v>
      </c>
      <c r="CJ366" t="s">
        <v>319</v>
      </c>
      <c r="CK366" t="s">
        <v>24</v>
      </c>
      <c r="CM366" s="4" t="str">
        <f>_xlfn.XLOOKUP($CG366,tbl_area_24_07_2024[Nombre Área],tbl_area_24_07_2024[Estado],"Si no se encuentra",2,)</f>
        <v>Querétaro</v>
      </c>
      <c r="CN366" s="4" t="str">
        <f>_xlfn.XLOOKUP($CG366,tbl_area_24_07_2024[Nombre Área],tbl_area_24_07_2024[Estructura],"Si no se encuentra",2,)</f>
        <v>Juntas Distritales</v>
      </c>
    </row>
    <row r="367" spans="1:92" ht="34.9" customHeight="1" x14ac:dyDescent="0.85">
      <c r="A367" t="s">
        <v>22073</v>
      </c>
      <c r="B367" t="s">
        <v>22074</v>
      </c>
      <c r="C367" t="s">
        <v>22075</v>
      </c>
      <c r="D367" t="s">
        <v>2199</v>
      </c>
      <c r="E367" t="s">
        <v>2242</v>
      </c>
      <c r="F367" t="s">
        <v>2201</v>
      </c>
      <c r="G367" t="s">
        <v>5421</v>
      </c>
      <c r="H367" t="s">
        <v>14</v>
      </c>
      <c r="I367" t="s">
        <v>5323</v>
      </c>
      <c r="J367" t="s">
        <v>5422</v>
      </c>
      <c r="K367" t="s">
        <v>5423</v>
      </c>
      <c r="L367" t="s">
        <v>14</v>
      </c>
      <c r="M367" t="s">
        <v>14</v>
      </c>
      <c r="N367" t="s">
        <v>2242</v>
      </c>
      <c r="O367" t="s">
        <v>5423</v>
      </c>
      <c r="P367" t="s">
        <v>14</v>
      </c>
      <c r="Q367" t="s">
        <v>5423</v>
      </c>
      <c r="R367" t="s">
        <v>5423</v>
      </c>
      <c r="S367" t="s">
        <v>14</v>
      </c>
      <c r="T367" t="s">
        <v>14</v>
      </c>
      <c r="U367" t="s">
        <v>14</v>
      </c>
      <c r="V367" t="s">
        <v>14</v>
      </c>
      <c r="W367" t="s">
        <v>14</v>
      </c>
      <c r="X367" t="s">
        <v>14</v>
      </c>
      <c r="Y367" t="s">
        <v>14</v>
      </c>
      <c r="Z367" t="s">
        <v>14</v>
      </c>
      <c r="AA367" t="s">
        <v>5380</v>
      </c>
      <c r="AB367" t="s">
        <v>5423</v>
      </c>
      <c r="AC367" t="s">
        <v>5381</v>
      </c>
      <c r="AD367" t="s">
        <v>2348</v>
      </c>
      <c r="AE367" t="s">
        <v>5382</v>
      </c>
      <c r="AF367" t="s">
        <v>5383</v>
      </c>
      <c r="AG367" t="s">
        <v>1434</v>
      </c>
      <c r="AH367" t="s">
        <v>2209</v>
      </c>
      <c r="AI367" t="s">
        <v>5384</v>
      </c>
      <c r="AJ367" t="s">
        <v>1168</v>
      </c>
      <c r="AK367" t="s">
        <v>3909</v>
      </c>
      <c r="AL367" t="s">
        <v>1176</v>
      </c>
      <c r="AM367" t="s">
        <v>319</v>
      </c>
      <c r="AN367" t="s">
        <v>1439</v>
      </c>
      <c r="AO367" t="s">
        <v>319</v>
      </c>
      <c r="AP367" t="s">
        <v>22560</v>
      </c>
      <c r="AQ367" t="s">
        <v>14</v>
      </c>
      <c r="AR367" t="s">
        <v>14</v>
      </c>
      <c r="AS367" t="s">
        <v>14</v>
      </c>
      <c r="AT367" t="s">
        <v>14</v>
      </c>
      <c r="AU367" t="s">
        <v>14</v>
      </c>
      <c r="AV367" t="s">
        <v>5329</v>
      </c>
      <c r="AW367" t="s">
        <v>5330</v>
      </c>
      <c r="AX367" t="s">
        <v>5330</v>
      </c>
      <c r="AY367" t="s">
        <v>5424</v>
      </c>
      <c r="AZ367" t="s">
        <v>22074</v>
      </c>
      <c r="BA367" t="s">
        <v>22074</v>
      </c>
      <c r="BB367" t="s">
        <v>22082</v>
      </c>
      <c r="BC367">
        <v>14646</v>
      </c>
      <c r="BD367">
        <v>16989.36</v>
      </c>
      <c r="BE367" t="s">
        <v>14</v>
      </c>
      <c r="BF367" t="s">
        <v>14</v>
      </c>
      <c r="BG367" t="s">
        <v>2214</v>
      </c>
      <c r="BH367" t="s">
        <v>14</v>
      </c>
      <c r="BI367" t="s">
        <v>22092</v>
      </c>
      <c r="BJ367" t="s">
        <v>5425</v>
      </c>
      <c r="BK367" t="s">
        <v>14</v>
      </c>
      <c r="BL367" t="s">
        <v>22074</v>
      </c>
      <c r="BM367" t="s">
        <v>22082</v>
      </c>
      <c r="BN367" t="s">
        <v>5426</v>
      </c>
      <c r="BO367" t="s">
        <v>14</v>
      </c>
      <c r="BP367" t="s">
        <v>5423</v>
      </c>
      <c r="BQ367" t="s">
        <v>2217</v>
      </c>
      <c r="BR367" t="s">
        <v>14</v>
      </c>
      <c r="BS367" t="s">
        <v>5425</v>
      </c>
      <c r="BT367" t="s">
        <v>14</v>
      </c>
      <c r="BU367" t="s">
        <v>5425</v>
      </c>
      <c r="BV367" t="s">
        <v>14</v>
      </c>
      <c r="BW367" t="s">
        <v>14</v>
      </c>
      <c r="BX367" t="s">
        <v>14</v>
      </c>
      <c r="BY367" t="s">
        <v>2220</v>
      </c>
      <c r="BZ367" t="s">
        <v>5423</v>
      </c>
      <c r="CA367" t="s">
        <v>14</v>
      </c>
      <c r="CB367" t="s">
        <v>14</v>
      </c>
      <c r="CC367" t="s">
        <v>14</v>
      </c>
      <c r="CD367" t="s">
        <v>14</v>
      </c>
      <c r="CE367" t="s">
        <v>14</v>
      </c>
      <c r="CF367" t="s">
        <v>5427</v>
      </c>
      <c r="CG367" t="s">
        <v>737</v>
      </c>
      <c r="CH367" t="s">
        <v>22075</v>
      </c>
      <c r="CJ367" t="s">
        <v>319</v>
      </c>
      <c r="CK367" t="s">
        <v>24</v>
      </c>
      <c r="CM367" s="4" t="str">
        <f>_xlfn.XLOOKUP($CG367,tbl_area_24_07_2024[Nombre Área],tbl_area_24_07_2024[Estado],"Si no se encuentra",2,)</f>
        <v>Querétaro</v>
      </c>
      <c r="CN367" s="4" t="str">
        <f>_xlfn.XLOOKUP($CG367,tbl_area_24_07_2024[Nombre Área],tbl_area_24_07_2024[Estructura],"Si no se encuentra",2,)</f>
        <v>Juntas Distritales</v>
      </c>
    </row>
    <row r="368" spans="1:92" ht="34.9" customHeight="1" x14ac:dyDescent="0.85">
      <c r="A368" t="s">
        <v>22073</v>
      </c>
      <c r="B368" t="s">
        <v>22074</v>
      </c>
      <c r="C368" t="s">
        <v>22075</v>
      </c>
      <c r="D368" t="s">
        <v>2199</v>
      </c>
      <c r="E368" t="s">
        <v>2242</v>
      </c>
      <c r="F368" t="s">
        <v>2201</v>
      </c>
      <c r="G368" t="s">
        <v>5428</v>
      </c>
      <c r="H368" t="s">
        <v>14</v>
      </c>
      <c r="I368" t="s">
        <v>5323</v>
      </c>
      <c r="J368" t="s">
        <v>5429</v>
      </c>
      <c r="K368" t="s">
        <v>5430</v>
      </c>
      <c r="L368" t="s">
        <v>14</v>
      </c>
      <c r="M368" t="s">
        <v>14</v>
      </c>
      <c r="N368" t="s">
        <v>2242</v>
      </c>
      <c r="O368" t="s">
        <v>5430</v>
      </c>
      <c r="P368" t="s">
        <v>14</v>
      </c>
      <c r="Q368" t="s">
        <v>5430</v>
      </c>
      <c r="R368" t="s">
        <v>5430</v>
      </c>
      <c r="S368" t="s">
        <v>14</v>
      </c>
      <c r="T368" t="s">
        <v>14</v>
      </c>
      <c r="U368" t="s">
        <v>14</v>
      </c>
      <c r="V368" t="s">
        <v>14</v>
      </c>
      <c r="W368" t="s">
        <v>14</v>
      </c>
      <c r="X368" t="s">
        <v>14</v>
      </c>
      <c r="Y368" t="s">
        <v>14</v>
      </c>
      <c r="Z368" t="s">
        <v>14</v>
      </c>
      <c r="AA368" t="s">
        <v>5380</v>
      </c>
      <c r="AB368" t="s">
        <v>5430</v>
      </c>
      <c r="AC368" t="s">
        <v>5381</v>
      </c>
      <c r="AD368" t="s">
        <v>2348</v>
      </c>
      <c r="AE368" t="s">
        <v>5382</v>
      </c>
      <c r="AF368" t="s">
        <v>5383</v>
      </c>
      <c r="AG368" t="s">
        <v>1434</v>
      </c>
      <c r="AH368" t="s">
        <v>2209</v>
      </c>
      <c r="AI368" t="s">
        <v>5384</v>
      </c>
      <c r="AJ368" t="s">
        <v>1168</v>
      </c>
      <c r="AK368" t="s">
        <v>3909</v>
      </c>
      <c r="AL368" t="s">
        <v>1176</v>
      </c>
      <c r="AM368" t="s">
        <v>319</v>
      </c>
      <c r="AN368" t="s">
        <v>1439</v>
      </c>
      <c r="AO368" t="s">
        <v>319</v>
      </c>
      <c r="AP368" t="s">
        <v>22560</v>
      </c>
      <c r="AQ368" t="s">
        <v>14</v>
      </c>
      <c r="AR368" t="s">
        <v>14</v>
      </c>
      <c r="AS368" t="s">
        <v>14</v>
      </c>
      <c r="AT368" t="s">
        <v>14</v>
      </c>
      <c r="AU368" t="s">
        <v>14</v>
      </c>
      <c r="AV368" t="s">
        <v>5329</v>
      </c>
      <c r="AW368" t="s">
        <v>5330</v>
      </c>
      <c r="AX368" t="s">
        <v>5330</v>
      </c>
      <c r="AY368" t="s">
        <v>5431</v>
      </c>
      <c r="AZ368" t="s">
        <v>22074</v>
      </c>
      <c r="BA368" t="s">
        <v>22074</v>
      </c>
      <c r="BB368" t="s">
        <v>22082</v>
      </c>
      <c r="BC368">
        <v>14646</v>
      </c>
      <c r="BD368">
        <v>16989.36</v>
      </c>
      <c r="BE368" t="s">
        <v>14</v>
      </c>
      <c r="BF368" t="s">
        <v>14</v>
      </c>
      <c r="BG368" t="s">
        <v>2214</v>
      </c>
      <c r="BH368" t="s">
        <v>14</v>
      </c>
      <c r="BI368" t="s">
        <v>22092</v>
      </c>
      <c r="BJ368" t="s">
        <v>5432</v>
      </c>
      <c r="BK368" t="s">
        <v>14</v>
      </c>
      <c r="BL368" t="s">
        <v>22074</v>
      </c>
      <c r="BM368" t="s">
        <v>22082</v>
      </c>
      <c r="BN368" t="s">
        <v>5433</v>
      </c>
      <c r="BO368" t="s">
        <v>14</v>
      </c>
      <c r="BP368" t="s">
        <v>5430</v>
      </c>
      <c r="BQ368" t="s">
        <v>2217</v>
      </c>
      <c r="BR368" t="s">
        <v>14</v>
      </c>
      <c r="BS368" t="s">
        <v>5432</v>
      </c>
      <c r="BT368" t="s">
        <v>14</v>
      </c>
      <c r="BU368" t="s">
        <v>5432</v>
      </c>
      <c r="BV368" t="s">
        <v>14</v>
      </c>
      <c r="BW368" t="s">
        <v>14</v>
      </c>
      <c r="BX368" t="s">
        <v>14</v>
      </c>
      <c r="BY368" t="s">
        <v>2220</v>
      </c>
      <c r="BZ368" t="s">
        <v>5430</v>
      </c>
      <c r="CA368" t="s">
        <v>14</v>
      </c>
      <c r="CB368" t="s">
        <v>14</v>
      </c>
      <c r="CC368" t="s">
        <v>14</v>
      </c>
      <c r="CD368" t="s">
        <v>14</v>
      </c>
      <c r="CE368" t="s">
        <v>14</v>
      </c>
      <c r="CF368" t="s">
        <v>5434</v>
      </c>
      <c r="CG368" t="s">
        <v>737</v>
      </c>
      <c r="CH368" t="s">
        <v>22075</v>
      </c>
      <c r="CJ368" t="s">
        <v>319</v>
      </c>
      <c r="CK368" t="s">
        <v>24</v>
      </c>
      <c r="CM368" s="4" t="str">
        <f>_xlfn.XLOOKUP($CG368,tbl_area_24_07_2024[Nombre Área],tbl_area_24_07_2024[Estado],"Si no se encuentra",2,)</f>
        <v>Querétaro</v>
      </c>
      <c r="CN368" s="4" t="str">
        <f>_xlfn.XLOOKUP($CG368,tbl_area_24_07_2024[Nombre Área],tbl_area_24_07_2024[Estructura],"Si no se encuentra",2,)</f>
        <v>Juntas Distritales</v>
      </c>
    </row>
    <row r="369" spans="1:92" ht="34.9" customHeight="1" x14ac:dyDescent="0.85">
      <c r="A369" t="s">
        <v>22073</v>
      </c>
      <c r="B369" t="s">
        <v>22074</v>
      </c>
      <c r="C369" t="s">
        <v>22075</v>
      </c>
      <c r="D369" t="s">
        <v>2199</v>
      </c>
      <c r="E369" t="s">
        <v>2242</v>
      </c>
      <c r="F369" t="s">
        <v>2201</v>
      </c>
      <c r="G369" t="s">
        <v>5435</v>
      </c>
      <c r="H369" t="s">
        <v>14</v>
      </c>
      <c r="I369" t="s">
        <v>5323</v>
      </c>
      <c r="J369" t="s">
        <v>5436</v>
      </c>
      <c r="K369" t="s">
        <v>5437</v>
      </c>
      <c r="L369" t="s">
        <v>14</v>
      </c>
      <c r="M369" t="s">
        <v>14</v>
      </c>
      <c r="N369" t="s">
        <v>2242</v>
      </c>
      <c r="O369" t="s">
        <v>5437</v>
      </c>
      <c r="P369" t="s">
        <v>14</v>
      </c>
      <c r="Q369" t="s">
        <v>5437</v>
      </c>
      <c r="R369" t="s">
        <v>5437</v>
      </c>
      <c r="S369" t="s">
        <v>14</v>
      </c>
      <c r="T369" t="s">
        <v>14</v>
      </c>
      <c r="U369" t="s">
        <v>14</v>
      </c>
      <c r="V369" t="s">
        <v>14</v>
      </c>
      <c r="W369" t="s">
        <v>14</v>
      </c>
      <c r="X369" t="s">
        <v>14</v>
      </c>
      <c r="Y369" t="s">
        <v>14</v>
      </c>
      <c r="Z369" t="s">
        <v>14</v>
      </c>
      <c r="AA369" t="s">
        <v>5380</v>
      </c>
      <c r="AB369" t="s">
        <v>5437</v>
      </c>
      <c r="AC369" t="s">
        <v>5381</v>
      </c>
      <c r="AD369" t="s">
        <v>2348</v>
      </c>
      <c r="AE369" t="s">
        <v>5382</v>
      </c>
      <c r="AF369" t="s">
        <v>5383</v>
      </c>
      <c r="AG369" t="s">
        <v>1434</v>
      </c>
      <c r="AH369" t="s">
        <v>2209</v>
      </c>
      <c r="AI369" t="s">
        <v>5384</v>
      </c>
      <c r="AJ369" t="s">
        <v>1168</v>
      </c>
      <c r="AK369" t="s">
        <v>3909</v>
      </c>
      <c r="AL369" t="s">
        <v>1176</v>
      </c>
      <c r="AM369" t="s">
        <v>319</v>
      </c>
      <c r="AN369" t="s">
        <v>1439</v>
      </c>
      <c r="AO369" t="s">
        <v>319</v>
      </c>
      <c r="AP369" t="s">
        <v>22560</v>
      </c>
      <c r="AQ369" t="s">
        <v>14</v>
      </c>
      <c r="AR369" t="s">
        <v>14</v>
      </c>
      <c r="AS369" t="s">
        <v>14</v>
      </c>
      <c r="AT369" t="s">
        <v>14</v>
      </c>
      <c r="AU369" t="s">
        <v>14</v>
      </c>
      <c r="AV369" t="s">
        <v>5329</v>
      </c>
      <c r="AW369" t="s">
        <v>5330</v>
      </c>
      <c r="AX369" t="s">
        <v>5330</v>
      </c>
      <c r="AY369" t="s">
        <v>5438</v>
      </c>
      <c r="AZ369" t="s">
        <v>22074</v>
      </c>
      <c r="BA369" t="s">
        <v>22074</v>
      </c>
      <c r="BB369" t="s">
        <v>22082</v>
      </c>
      <c r="BC369">
        <v>14646</v>
      </c>
      <c r="BD369">
        <v>16989.36</v>
      </c>
      <c r="BE369" t="s">
        <v>14</v>
      </c>
      <c r="BF369" t="s">
        <v>14</v>
      </c>
      <c r="BG369" t="s">
        <v>2214</v>
      </c>
      <c r="BH369" t="s">
        <v>14</v>
      </c>
      <c r="BI369" t="s">
        <v>22092</v>
      </c>
      <c r="BJ369" t="s">
        <v>5439</v>
      </c>
      <c r="BK369" t="s">
        <v>14</v>
      </c>
      <c r="BL369" t="s">
        <v>22074</v>
      </c>
      <c r="BM369" t="s">
        <v>22082</v>
      </c>
      <c r="BN369" t="s">
        <v>5440</v>
      </c>
      <c r="BO369" t="s">
        <v>14</v>
      </c>
      <c r="BP369" t="s">
        <v>5437</v>
      </c>
      <c r="BQ369" t="s">
        <v>2217</v>
      </c>
      <c r="BR369" t="s">
        <v>14</v>
      </c>
      <c r="BS369" t="s">
        <v>5439</v>
      </c>
      <c r="BT369" t="s">
        <v>14</v>
      </c>
      <c r="BU369" t="s">
        <v>5439</v>
      </c>
      <c r="BV369" t="s">
        <v>14</v>
      </c>
      <c r="BW369" t="s">
        <v>14</v>
      </c>
      <c r="BX369" t="s">
        <v>14</v>
      </c>
      <c r="BY369" t="s">
        <v>2220</v>
      </c>
      <c r="BZ369" t="s">
        <v>5437</v>
      </c>
      <c r="CA369" t="s">
        <v>14</v>
      </c>
      <c r="CB369" t="s">
        <v>14</v>
      </c>
      <c r="CC369" t="s">
        <v>14</v>
      </c>
      <c r="CD369" t="s">
        <v>14</v>
      </c>
      <c r="CE369" t="s">
        <v>14</v>
      </c>
      <c r="CF369" t="s">
        <v>5441</v>
      </c>
      <c r="CG369" t="s">
        <v>737</v>
      </c>
      <c r="CH369" t="s">
        <v>22075</v>
      </c>
      <c r="CJ369" t="s">
        <v>319</v>
      </c>
      <c r="CK369" t="s">
        <v>24</v>
      </c>
      <c r="CM369" s="4" t="str">
        <f>_xlfn.XLOOKUP($CG369,tbl_area_24_07_2024[Nombre Área],tbl_area_24_07_2024[Estado],"Si no se encuentra",2,)</f>
        <v>Querétaro</v>
      </c>
      <c r="CN369" s="4" t="str">
        <f>_xlfn.XLOOKUP($CG369,tbl_area_24_07_2024[Nombre Área],tbl_area_24_07_2024[Estructura],"Si no se encuentra",2,)</f>
        <v>Juntas Distritales</v>
      </c>
    </row>
    <row r="370" spans="1:92" ht="34.9" customHeight="1" x14ac:dyDescent="0.85">
      <c r="A370" t="s">
        <v>22073</v>
      </c>
      <c r="B370" t="s">
        <v>22074</v>
      </c>
      <c r="C370" t="s">
        <v>22075</v>
      </c>
      <c r="D370" t="s">
        <v>2199</v>
      </c>
      <c r="E370" t="s">
        <v>2200</v>
      </c>
      <c r="F370" t="s">
        <v>2201</v>
      </c>
      <c r="G370" t="s">
        <v>5442</v>
      </c>
      <c r="H370" t="s">
        <v>14</v>
      </c>
      <c r="I370" t="s">
        <v>5323</v>
      </c>
      <c r="J370" t="s">
        <v>5443</v>
      </c>
      <c r="K370" t="s">
        <v>5444</v>
      </c>
      <c r="L370" t="s">
        <v>14</v>
      </c>
      <c r="M370" t="s">
        <v>14</v>
      </c>
      <c r="N370" t="s">
        <v>2200</v>
      </c>
      <c r="O370" t="s">
        <v>5444</v>
      </c>
      <c r="P370" t="s">
        <v>14</v>
      </c>
      <c r="Q370" t="s">
        <v>5444</v>
      </c>
      <c r="R370" t="s">
        <v>5444</v>
      </c>
      <c r="S370" t="s">
        <v>14</v>
      </c>
      <c r="T370" t="s">
        <v>14</v>
      </c>
      <c r="U370" t="s">
        <v>14</v>
      </c>
      <c r="V370" t="s">
        <v>14</v>
      </c>
      <c r="W370" t="s">
        <v>276</v>
      </c>
      <c r="X370" t="s">
        <v>5360</v>
      </c>
      <c r="Y370" t="s">
        <v>110</v>
      </c>
      <c r="Z370" t="s">
        <v>12</v>
      </c>
      <c r="AA370" t="s">
        <v>14</v>
      </c>
      <c r="AB370" t="s">
        <v>5444</v>
      </c>
      <c r="AC370" t="s">
        <v>5361</v>
      </c>
      <c r="AD370" t="s">
        <v>2348</v>
      </c>
      <c r="AE370" t="s">
        <v>5362</v>
      </c>
      <c r="AF370" t="s">
        <v>1206</v>
      </c>
      <c r="AG370" t="s">
        <v>14</v>
      </c>
      <c r="AH370" t="s">
        <v>2209</v>
      </c>
      <c r="AI370" t="s">
        <v>5363</v>
      </c>
      <c r="AJ370" t="s">
        <v>1168</v>
      </c>
      <c r="AK370" t="s">
        <v>3909</v>
      </c>
      <c r="AL370" t="s">
        <v>1176</v>
      </c>
      <c r="AM370" t="s">
        <v>319</v>
      </c>
      <c r="AN370" t="s">
        <v>1439</v>
      </c>
      <c r="AO370" t="s">
        <v>319</v>
      </c>
      <c r="AP370" t="s">
        <v>22556</v>
      </c>
      <c r="AQ370" t="s">
        <v>14</v>
      </c>
      <c r="AR370" t="s">
        <v>14</v>
      </c>
      <c r="AS370" t="s">
        <v>14</v>
      </c>
      <c r="AT370" t="s">
        <v>14</v>
      </c>
      <c r="AU370" t="s">
        <v>14</v>
      </c>
      <c r="AV370" t="s">
        <v>5329</v>
      </c>
      <c r="AW370" t="s">
        <v>5330</v>
      </c>
      <c r="AX370" t="s">
        <v>5330</v>
      </c>
      <c r="AY370" t="s">
        <v>5445</v>
      </c>
      <c r="AZ370" t="s">
        <v>22104</v>
      </c>
      <c r="BA370" t="s">
        <v>22104</v>
      </c>
      <c r="BB370" t="s">
        <v>22089</v>
      </c>
      <c r="BC370">
        <v>21224.720000000001</v>
      </c>
      <c r="BD370">
        <v>22091.39</v>
      </c>
      <c r="BE370" t="s">
        <v>14</v>
      </c>
      <c r="BF370" t="s">
        <v>14</v>
      </c>
      <c r="BG370" t="s">
        <v>2214</v>
      </c>
      <c r="BH370" t="s">
        <v>14</v>
      </c>
      <c r="BI370" t="s">
        <v>22092</v>
      </c>
      <c r="BJ370" t="s">
        <v>5446</v>
      </c>
      <c r="BK370" t="s">
        <v>14</v>
      </c>
      <c r="BL370" t="s">
        <v>22074</v>
      </c>
      <c r="BM370" t="s">
        <v>22089</v>
      </c>
      <c r="BN370" t="s">
        <v>5447</v>
      </c>
      <c r="BO370" t="s">
        <v>14</v>
      </c>
      <c r="BP370" t="s">
        <v>5444</v>
      </c>
      <c r="BQ370" t="s">
        <v>2217</v>
      </c>
      <c r="BR370" t="s">
        <v>14</v>
      </c>
      <c r="BS370" t="s">
        <v>5446</v>
      </c>
      <c r="BT370" t="s">
        <v>14</v>
      </c>
      <c r="BU370" t="s">
        <v>5446</v>
      </c>
      <c r="BV370" t="s">
        <v>14</v>
      </c>
      <c r="BW370" t="s">
        <v>14</v>
      </c>
      <c r="BX370" t="s">
        <v>14</v>
      </c>
      <c r="BY370" t="s">
        <v>2220</v>
      </c>
      <c r="BZ370" t="s">
        <v>5444</v>
      </c>
      <c r="CA370" t="s">
        <v>14</v>
      </c>
      <c r="CB370" t="s">
        <v>14</v>
      </c>
      <c r="CC370" t="s">
        <v>14</v>
      </c>
      <c r="CD370" t="s">
        <v>14</v>
      </c>
      <c r="CE370" t="s">
        <v>14</v>
      </c>
      <c r="CF370" t="s">
        <v>5448</v>
      </c>
      <c r="CG370" t="s">
        <v>737</v>
      </c>
      <c r="CH370" t="s">
        <v>22075</v>
      </c>
      <c r="CJ370" t="s">
        <v>319</v>
      </c>
      <c r="CK370" t="s">
        <v>24</v>
      </c>
      <c r="CM370" s="4" t="str">
        <f>_xlfn.XLOOKUP($CG370,tbl_area_24_07_2024[Nombre Área],tbl_area_24_07_2024[Estado],"Si no se encuentra",2,)</f>
        <v>Querétaro</v>
      </c>
      <c r="CN370" s="4" t="str">
        <f>_xlfn.XLOOKUP($CG370,tbl_area_24_07_2024[Nombre Área],tbl_area_24_07_2024[Estructura],"Si no se encuentra",2,)</f>
        <v>Juntas Distritales</v>
      </c>
    </row>
    <row r="371" spans="1:92" ht="34.9" customHeight="1" x14ac:dyDescent="0.85">
      <c r="A371" t="s">
        <v>22073</v>
      </c>
      <c r="B371" t="s">
        <v>22074</v>
      </c>
      <c r="C371" t="s">
        <v>22075</v>
      </c>
      <c r="D371" t="s">
        <v>2199</v>
      </c>
      <c r="E371" t="s">
        <v>2507</v>
      </c>
      <c r="F371" t="s">
        <v>2201</v>
      </c>
      <c r="G371" t="s">
        <v>5449</v>
      </c>
      <c r="H371" t="s">
        <v>14</v>
      </c>
      <c r="I371" t="s">
        <v>5323</v>
      </c>
      <c r="J371" t="s">
        <v>5450</v>
      </c>
      <c r="K371" t="s">
        <v>22564</v>
      </c>
      <c r="L371" t="s">
        <v>14</v>
      </c>
      <c r="M371" t="s">
        <v>14</v>
      </c>
      <c r="N371" t="s">
        <v>5451</v>
      </c>
      <c r="O371" t="s">
        <v>22564</v>
      </c>
      <c r="P371" t="s">
        <v>14</v>
      </c>
      <c r="Q371" t="s">
        <v>22564</v>
      </c>
      <c r="R371" t="s">
        <v>22564</v>
      </c>
      <c r="S371" t="s">
        <v>14</v>
      </c>
      <c r="T371" t="s">
        <v>14</v>
      </c>
      <c r="U371" t="s">
        <v>14</v>
      </c>
      <c r="V371" t="s">
        <v>14</v>
      </c>
      <c r="W371" t="s">
        <v>14</v>
      </c>
      <c r="X371" t="s">
        <v>14</v>
      </c>
      <c r="Y371" t="s">
        <v>14</v>
      </c>
      <c r="Z371" t="s">
        <v>14</v>
      </c>
      <c r="AA371" t="s">
        <v>5452</v>
      </c>
      <c r="AB371" t="s">
        <v>22564</v>
      </c>
      <c r="AC371" t="s">
        <v>5453</v>
      </c>
      <c r="AD371" t="s">
        <v>2348</v>
      </c>
      <c r="AE371" t="s">
        <v>5454</v>
      </c>
      <c r="AF371" t="s">
        <v>1511</v>
      </c>
      <c r="AG371" t="s">
        <v>14</v>
      </c>
      <c r="AH371" t="s">
        <v>2209</v>
      </c>
      <c r="AI371" t="s">
        <v>5455</v>
      </c>
      <c r="AJ371" t="s">
        <v>1168</v>
      </c>
      <c r="AK371" t="s">
        <v>2352</v>
      </c>
      <c r="AL371" t="s">
        <v>1186</v>
      </c>
      <c r="AM371" t="s">
        <v>334</v>
      </c>
      <c r="AN371" t="s">
        <v>1435</v>
      </c>
      <c r="AO371" t="s">
        <v>334</v>
      </c>
      <c r="AP371" t="s">
        <v>22223</v>
      </c>
      <c r="AQ371" t="s">
        <v>14</v>
      </c>
      <c r="AR371" t="s">
        <v>14</v>
      </c>
      <c r="AS371" t="s">
        <v>14</v>
      </c>
      <c r="AT371" t="s">
        <v>14</v>
      </c>
      <c r="AU371" t="s">
        <v>14</v>
      </c>
      <c r="AV371" t="s">
        <v>5329</v>
      </c>
      <c r="AW371" t="s">
        <v>5330</v>
      </c>
      <c r="AX371" t="s">
        <v>5330</v>
      </c>
      <c r="AY371" t="s">
        <v>5456</v>
      </c>
      <c r="AZ371" t="s">
        <v>22157</v>
      </c>
      <c r="BA371" t="s">
        <v>22157</v>
      </c>
      <c r="BB371" t="s">
        <v>22157</v>
      </c>
      <c r="BC371">
        <v>5020</v>
      </c>
      <c r="BD371">
        <v>5823.2</v>
      </c>
      <c r="BE371" t="s">
        <v>14</v>
      </c>
      <c r="BF371" t="s">
        <v>14</v>
      </c>
      <c r="BG371" t="s">
        <v>2214</v>
      </c>
      <c r="BH371" t="s">
        <v>14</v>
      </c>
      <c r="BI371" t="s">
        <v>22092</v>
      </c>
      <c r="BJ371" t="s">
        <v>5457</v>
      </c>
      <c r="BK371" t="s">
        <v>14</v>
      </c>
      <c r="BL371" t="s">
        <v>22157</v>
      </c>
      <c r="BM371" t="s">
        <v>22157</v>
      </c>
      <c r="BN371" t="s">
        <v>5458</v>
      </c>
      <c r="BO371" t="s">
        <v>14</v>
      </c>
      <c r="BP371" t="s">
        <v>22564</v>
      </c>
      <c r="BQ371" t="s">
        <v>2217</v>
      </c>
      <c r="BR371" t="s">
        <v>14</v>
      </c>
      <c r="BS371" t="s">
        <v>5457</v>
      </c>
      <c r="BT371" t="s">
        <v>14</v>
      </c>
      <c r="BU371" t="s">
        <v>5457</v>
      </c>
      <c r="BV371" t="s">
        <v>14</v>
      </c>
      <c r="BW371" t="s">
        <v>14</v>
      </c>
      <c r="BX371" t="s">
        <v>14</v>
      </c>
      <c r="BY371" t="s">
        <v>2220</v>
      </c>
      <c r="BZ371" t="s">
        <v>22564</v>
      </c>
      <c r="CA371" t="s">
        <v>14</v>
      </c>
      <c r="CB371" t="s">
        <v>14</v>
      </c>
      <c r="CC371" t="s">
        <v>14</v>
      </c>
      <c r="CD371" t="s">
        <v>14</v>
      </c>
      <c r="CE371" t="s">
        <v>14</v>
      </c>
      <c r="CF371" t="s">
        <v>5459</v>
      </c>
      <c r="CG371" t="s">
        <v>737</v>
      </c>
      <c r="CH371" t="s">
        <v>22075</v>
      </c>
      <c r="CJ371" t="s">
        <v>319</v>
      </c>
      <c r="CK371" t="s">
        <v>24</v>
      </c>
      <c r="CM371" s="4" t="str">
        <f>_xlfn.XLOOKUP($CG371,tbl_area_24_07_2024[Nombre Área],tbl_area_24_07_2024[Estado],"Si no se encuentra",2,)</f>
        <v>Querétaro</v>
      </c>
      <c r="CN371" s="4" t="str">
        <f>_xlfn.XLOOKUP($CG371,tbl_area_24_07_2024[Nombre Área],tbl_area_24_07_2024[Estructura],"Si no se encuentra",2,)</f>
        <v>Juntas Distritales</v>
      </c>
    </row>
    <row r="372" spans="1:92" ht="34.9" customHeight="1" x14ac:dyDescent="0.85">
      <c r="A372" t="s">
        <v>22073</v>
      </c>
      <c r="B372" t="s">
        <v>22074</v>
      </c>
      <c r="C372" t="s">
        <v>22075</v>
      </c>
      <c r="D372" t="s">
        <v>2199</v>
      </c>
      <c r="E372" t="s">
        <v>2507</v>
      </c>
      <c r="F372" t="s">
        <v>2201</v>
      </c>
      <c r="G372" t="s">
        <v>5460</v>
      </c>
      <c r="H372" t="s">
        <v>14</v>
      </c>
      <c r="I372" t="s">
        <v>5323</v>
      </c>
      <c r="J372" t="s">
        <v>5461</v>
      </c>
      <c r="K372" t="s">
        <v>5462</v>
      </c>
      <c r="L372" t="s">
        <v>14</v>
      </c>
      <c r="M372" t="s">
        <v>14</v>
      </c>
      <c r="N372" t="s">
        <v>5451</v>
      </c>
      <c r="O372" t="s">
        <v>5462</v>
      </c>
      <c r="P372" t="s">
        <v>14</v>
      </c>
      <c r="Q372" t="s">
        <v>5462</v>
      </c>
      <c r="R372" t="s">
        <v>5462</v>
      </c>
      <c r="S372" t="s">
        <v>14</v>
      </c>
      <c r="T372" t="s">
        <v>14</v>
      </c>
      <c r="U372" t="s">
        <v>14</v>
      </c>
      <c r="V372" t="s">
        <v>14</v>
      </c>
      <c r="W372" t="s">
        <v>14</v>
      </c>
      <c r="X372" t="s">
        <v>14</v>
      </c>
      <c r="Y372" t="s">
        <v>14</v>
      </c>
      <c r="Z372" t="s">
        <v>14</v>
      </c>
      <c r="AA372" t="s">
        <v>5463</v>
      </c>
      <c r="AB372" t="s">
        <v>5462</v>
      </c>
      <c r="AC372" t="s">
        <v>5464</v>
      </c>
      <c r="AD372" t="s">
        <v>2207</v>
      </c>
      <c r="AE372" t="s">
        <v>5465</v>
      </c>
      <c r="AF372" t="s">
        <v>1172</v>
      </c>
      <c r="AG372" t="s">
        <v>14</v>
      </c>
      <c r="AH372" t="s">
        <v>2209</v>
      </c>
      <c r="AI372" t="s">
        <v>5466</v>
      </c>
      <c r="AJ372" t="s">
        <v>1168</v>
      </c>
      <c r="AK372" t="s">
        <v>5467</v>
      </c>
      <c r="AL372" t="s">
        <v>1206</v>
      </c>
      <c r="AM372" t="s">
        <v>5467</v>
      </c>
      <c r="AN372" t="s">
        <v>1439</v>
      </c>
      <c r="AO372" t="s">
        <v>319</v>
      </c>
      <c r="AP372" t="s">
        <v>22565</v>
      </c>
      <c r="AQ372" t="s">
        <v>14</v>
      </c>
      <c r="AR372" t="s">
        <v>14</v>
      </c>
      <c r="AS372" t="s">
        <v>14</v>
      </c>
      <c r="AT372" t="s">
        <v>14</v>
      </c>
      <c r="AU372" t="s">
        <v>14</v>
      </c>
      <c r="AV372" t="s">
        <v>5329</v>
      </c>
      <c r="AW372" t="s">
        <v>5330</v>
      </c>
      <c r="AX372" t="s">
        <v>5330</v>
      </c>
      <c r="AY372" t="s">
        <v>5468</v>
      </c>
      <c r="AZ372" t="s">
        <v>22114</v>
      </c>
      <c r="BA372" t="s">
        <v>22114</v>
      </c>
      <c r="BB372" t="s">
        <v>22114</v>
      </c>
      <c r="BC372">
        <v>19806.810000000001</v>
      </c>
      <c r="BD372">
        <v>22975.9</v>
      </c>
      <c r="BE372" t="s">
        <v>14</v>
      </c>
      <c r="BF372" t="s">
        <v>14</v>
      </c>
      <c r="BG372" t="s">
        <v>2214</v>
      </c>
      <c r="BH372" t="s">
        <v>14</v>
      </c>
      <c r="BI372" t="s">
        <v>22092</v>
      </c>
      <c r="BJ372" t="s">
        <v>5469</v>
      </c>
      <c r="BK372" t="s">
        <v>14</v>
      </c>
      <c r="BL372" t="s">
        <v>22114</v>
      </c>
      <c r="BM372" t="s">
        <v>22114</v>
      </c>
      <c r="BN372" t="s">
        <v>5470</v>
      </c>
      <c r="BO372" t="s">
        <v>14</v>
      </c>
      <c r="BP372" t="s">
        <v>5462</v>
      </c>
      <c r="BQ372" t="s">
        <v>2217</v>
      </c>
      <c r="BR372" t="s">
        <v>14</v>
      </c>
      <c r="BS372" t="s">
        <v>5469</v>
      </c>
      <c r="BT372" t="s">
        <v>14</v>
      </c>
      <c r="BU372" t="s">
        <v>5469</v>
      </c>
      <c r="BV372" t="s">
        <v>14</v>
      </c>
      <c r="BW372" t="s">
        <v>14</v>
      </c>
      <c r="BX372" t="s">
        <v>14</v>
      </c>
      <c r="BY372" t="s">
        <v>2220</v>
      </c>
      <c r="BZ372" t="s">
        <v>5462</v>
      </c>
      <c r="CA372" t="s">
        <v>14</v>
      </c>
      <c r="CB372" t="s">
        <v>14</v>
      </c>
      <c r="CC372" t="s">
        <v>14</v>
      </c>
      <c r="CD372" t="s">
        <v>14</v>
      </c>
      <c r="CE372" t="s">
        <v>14</v>
      </c>
      <c r="CF372" t="s">
        <v>5471</v>
      </c>
      <c r="CG372" t="s">
        <v>737</v>
      </c>
      <c r="CH372" t="s">
        <v>22075</v>
      </c>
      <c r="CJ372" t="s">
        <v>319</v>
      </c>
      <c r="CK372" t="s">
        <v>24</v>
      </c>
      <c r="CM372" s="4" t="str">
        <f>_xlfn.XLOOKUP($CG372,tbl_area_24_07_2024[Nombre Área],tbl_area_24_07_2024[Estado],"Si no se encuentra",2,)</f>
        <v>Querétaro</v>
      </c>
      <c r="CN372" s="4" t="str">
        <f>_xlfn.XLOOKUP($CG372,tbl_area_24_07_2024[Nombre Área],tbl_area_24_07_2024[Estructura],"Si no se encuentra",2,)</f>
        <v>Juntas Distritales</v>
      </c>
    </row>
    <row r="373" spans="1:92" ht="34.9" customHeight="1" x14ac:dyDescent="0.85">
      <c r="A373" t="s">
        <v>22073</v>
      </c>
      <c r="B373" t="s">
        <v>22074</v>
      </c>
      <c r="C373" t="s">
        <v>22075</v>
      </c>
      <c r="D373" t="s">
        <v>2199</v>
      </c>
      <c r="E373" t="s">
        <v>2507</v>
      </c>
      <c r="F373" t="s">
        <v>2201</v>
      </c>
      <c r="G373" t="s">
        <v>5472</v>
      </c>
      <c r="H373" t="s">
        <v>14</v>
      </c>
      <c r="I373" t="s">
        <v>5323</v>
      </c>
      <c r="J373" t="s">
        <v>5473</v>
      </c>
      <c r="K373" t="s">
        <v>22566</v>
      </c>
      <c r="L373" t="s">
        <v>14</v>
      </c>
      <c r="M373" t="s">
        <v>14</v>
      </c>
      <c r="N373" t="s">
        <v>5451</v>
      </c>
      <c r="O373" t="s">
        <v>22566</v>
      </c>
      <c r="P373" t="s">
        <v>14</v>
      </c>
      <c r="Q373" t="s">
        <v>22566</v>
      </c>
      <c r="R373" t="s">
        <v>22566</v>
      </c>
      <c r="S373" t="s">
        <v>14</v>
      </c>
      <c r="T373" t="s">
        <v>14</v>
      </c>
      <c r="U373" t="s">
        <v>14</v>
      </c>
      <c r="V373" t="s">
        <v>14</v>
      </c>
      <c r="W373" t="s">
        <v>14</v>
      </c>
      <c r="X373" t="s">
        <v>14</v>
      </c>
      <c r="Y373" t="s">
        <v>14</v>
      </c>
      <c r="Z373" t="s">
        <v>14</v>
      </c>
      <c r="AA373" t="s">
        <v>5463</v>
      </c>
      <c r="AB373" t="s">
        <v>22566</v>
      </c>
      <c r="AC373" t="s">
        <v>5464</v>
      </c>
      <c r="AD373" t="s">
        <v>2207</v>
      </c>
      <c r="AE373" t="s">
        <v>5465</v>
      </c>
      <c r="AF373" t="s">
        <v>1172</v>
      </c>
      <c r="AG373" t="s">
        <v>14</v>
      </c>
      <c r="AH373" t="s">
        <v>2209</v>
      </c>
      <c r="AI373" t="s">
        <v>5466</v>
      </c>
      <c r="AJ373" t="s">
        <v>1168</v>
      </c>
      <c r="AK373" t="s">
        <v>5467</v>
      </c>
      <c r="AL373" t="s">
        <v>1206</v>
      </c>
      <c r="AM373" t="s">
        <v>5467</v>
      </c>
      <c r="AN373" t="s">
        <v>1439</v>
      </c>
      <c r="AO373" t="s">
        <v>319</v>
      </c>
      <c r="AP373" t="s">
        <v>22565</v>
      </c>
      <c r="AQ373" t="s">
        <v>14</v>
      </c>
      <c r="AR373" t="s">
        <v>14</v>
      </c>
      <c r="AS373" t="s">
        <v>14</v>
      </c>
      <c r="AT373" t="s">
        <v>14</v>
      </c>
      <c r="AU373" t="s">
        <v>14</v>
      </c>
      <c r="AV373" t="s">
        <v>5329</v>
      </c>
      <c r="AW373" t="s">
        <v>5330</v>
      </c>
      <c r="AX373" t="s">
        <v>5330</v>
      </c>
      <c r="AY373" t="s">
        <v>5474</v>
      </c>
      <c r="AZ373" t="s">
        <v>22114</v>
      </c>
      <c r="BA373" t="s">
        <v>22114</v>
      </c>
      <c r="BB373" t="s">
        <v>22114</v>
      </c>
      <c r="BC373">
        <v>5364.65</v>
      </c>
      <c r="BD373">
        <v>6222.99</v>
      </c>
      <c r="BE373" t="s">
        <v>14</v>
      </c>
      <c r="BF373" t="s">
        <v>14</v>
      </c>
      <c r="BG373" t="s">
        <v>2214</v>
      </c>
      <c r="BH373" t="s">
        <v>14</v>
      </c>
      <c r="BI373" t="s">
        <v>22092</v>
      </c>
      <c r="BJ373" t="s">
        <v>5475</v>
      </c>
      <c r="BK373" t="s">
        <v>14</v>
      </c>
      <c r="BL373" t="s">
        <v>22114</v>
      </c>
      <c r="BM373" t="s">
        <v>22114</v>
      </c>
      <c r="BN373" t="s">
        <v>5476</v>
      </c>
      <c r="BO373" t="s">
        <v>14</v>
      </c>
      <c r="BP373" t="s">
        <v>22566</v>
      </c>
      <c r="BQ373" t="s">
        <v>2217</v>
      </c>
      <c r="BR373" t="s">
        <v>14</v>
      </c>
      <c r="BS373" t="s">
        <v>5475</v>
      </c>
      <c r="BT373" t="s">
        <v>14</v>
      </c>
      <c r="BU373" t="s">
        <v>5475</v>
      </c>
      <c r="BV373" t="s">
        <v>14</v>
      </c>
      <c r="BW373" t="s">
        <v>14</v>
      </c>
      <c r="BX373" t="s">
        <v>14</v>
      </c>
      <c r="BY373" t="s">
        <v>2220</v>
      </c>
      <c r="BZ373" t="s">
        <v>22566</v>
      </c>
      <c r="CA373" t="s">
        <v>14</v>
      </c>
      <c r="CB373" t="s">
        <v>14</v>
      </c>
      <c r="CC373" t="s">
        <v>14</v>
      </c>
      <c r="CD373" t="s">
        <v>14</v>
      </c>
      <c r="CE373" t="s">
        <v>14</v>
      </c>
      <c r="CF373" t="s">
        <v>5477</v>
      </c>
      <c r="CG373" t="s">
        <v>737</v>
      </c>
      <c r="CH373" t="s">
        <v>22075</v>
      </c>
      <c r="CJ373" t="s">
        <v>319</v>
      </c>
      <c r="CK373" t="s">
        <v>24</v>
      </c>
      <c r="CM373" s="4" t="str">
        <f>_xlfn.XLOOKUP($CG373,tbl_area_24_07_2024[Nombre Área],tbl_area_24_07_2024[Estado],"Si no se encuentra",2,)</f>
        <v>Querétaro</v>
      </c>
      <c r="CN373" s="4" t="str">
        <f>_xlfn.XLOOKUP($CG373,tbl_area_24_07_2024[Nombre Área],tbl_area_24_07_2024[Estructura],"Si no se encuentra",2,)</f>
        <v>Juntas Distritales</v>
      </c>
    </row>
    <row r="374" spans="1:92" ht="34.9" customHeight="1" x14ac:dyDescent="0.85">
      <c r="A374" t="s">
        <v>22073</v>
      </c>
      <c r="B374" t="s">
        <v>22074</v>
      </c>
      <c r="C374" t="s">
        <v>22075</v>
      </c>
      <c r="D374" t="s">
        <v>2199</v>
      </c>
      <c r="E374" t="s">
        <v>2507</v>
      </c>
      <c r="F374" t="s">
        <v>2201</v>
      </c>
      <c r="G374" t="s">
        <v>5478</v>
      </c>
      <c r="H374" t="s">
        <v>14</v>
      </c>
      <c r="I374" t="s">
        <v>5323</v>
      </c>
      <c r="J374" t="s">
        <v>5479</v>
      </c>
      <c r="K374" t="s">
        <v>22567</v>
      </c>
      <c r="L374" t="s">
        <v>14</v>
      </c>
      <c r="M374" t="s">
        <v>14</v>
      </c>
      <c r="N374" t="s">
        <v>5451</v>
      </c>
      <c r="O374" t="s">
        <v>22567</v>
      </c>
      <c r="P374" t="s">
        <v>14</v>
      </c>
      <c r="Q374" t="s">
        <v>22567</v>
      </c>
      <c r="R374" t="s">
        <v>22567</v>
      </c>
      <c r="S374" t="s">
        <v>14</v>
      </c>
      <c r="T374" t="s">
        <v>14</v>
      </c>
      <c r="U374" t="s">
        <v>14</v>
      </c>
      <c r="V374" t="s">
        <v>14</v>
      </c>
      <c r="W374" t="s">
        <v>14</v>
      </c>
      <c r="X374" t="s">
        <v>14</v>
      </c>
      <c r="Y374" t="s">
        <v>14</v>
      </c>
      <c r="Z374" t="s">
        <v>14</v>
      </c>
      <c r="AA374" t="s">
        <v>5463</v>
      </c>
      <c r="AB374" t="s">
        <v>22567</v>
      </c>
      <c r="AC374" t="s">
        <v>5464</v>
      </c>
      <c r="AD374" t="s">
        <v>2207</v>
      </c>
      <c r="AE374" t="s">
        <v>5465</v>
      </c>
      <c r="AF374" t="s">
        <v>1172</v>
      </c>
      <c r="AG374" t="s">
        <v>14</v>
      </c>
      <c r="AH374" t="s">
        <v>2209</v>
      </c>
      <c r="AI374" t="s">
        <v>5466</v>
      </c>
      <c r="AJ374" t="s">
        <v>1168</v>
      </c>
      <c r="AK374" t="s">
        <v>5467</v>
      </c>
      <c r="AL374" t="s">
        <v>1206</v>
      </c>
      <c r="AM374" t="s">
        <v>5467</v>
      </c>
      <c r="AN374" t="s">
        <v>1439</v>
      </c>
      <c r="AO374" t="s">
        <v>319</v>
      </c>
      <c r="AP374" t="s">
        <v>22565</v>
      </c>
      <c r="AQ374" t="s">
        <v>14</v>
      </c>
      <c r="AR374" t="s">
        <v>14</v>
      </c>
      <c r="AS374" t="s">
        <v>14</v>
      </c>
      <c r="AT374" t="s">
        <v>14</v>
      </c>
      <c r="AU374" t="s">
        <v>14</v>
      </c>
      <c r="AV374" t="s">
        <v>5329</v>
      </c>
      <c r="AW374" t="s">
        <v>5330</v>
      </c>
      <c r="AX374" t="s">
        <v>5330</v>
      </c>
      <c r="AY374" t="s">
        <v>5480</v>
      </c>
      <c r="AZ374" t="s">
        <v>22114</v>
      </c>
      <c r="BA374" t="s">
        <v>22114</v>
      </c>
      <c r="BB374" t="s">
        <v>22114</v>
      </c>
      <c r="BC374">
        <v>15150.88</v>
      </c>
      <c r="BD374">
        <v>17575.02</v>
      </c>
      <c r="BE374" t="s">
        <v>14</v>
      </c>
      <c r="BF374" t="s">
        <v>14</v>
      </c>
      <c r="BG374" t="s">
        <v>2214</v>
      </c>
      <c r="BH374" t="s">
        <v>14</v>
      </c>
      <c r="BI374" t="s">
        <v>22092</v>
      </c>
      <c r="BJ374" t="s">
        <v>5475</v>
      </c>
      <c r="BK374" t="s">
        <v>14</v>
      </c>
      <c r="BL374" t="s">
        <v>22114</v>
      </c>
      <c r="BM374" t="s">
        <v>22114</v>
      </c>
      <c r="BN374" t="s">
        <v>5481</v>
      </c>
      <c r="BO374" t="s">
        <v>14</v>
      </c>
      <c r="BP374" t="s">
        <v>22567</v>
      </c>
      <c r="BQ374" t="s">
        <v>2217</v>
      </c>
      <c r="BR374" t="s">
        <v>14</v>
      </c>
      <c r="BS374" t="s">
        <v>5475</v>
      </c>
      <c r="BT374" t="s">
        <v>14</v>
      </c>
      <c r="BU374" t="s">
        <v>5475</v>
      </c>
      <c r="BV374" t="s">
        <v>14</v>
      </c>
      <c r="BW374" t="s">
        <v>14</v>
      </c>
      <c r="BX374" t="s">
        <v>14</v>
      </c>
      <c r="BY374" t="s">
        <v>2220</v>
      </c>
      <c r="BZ374" t="s">
        <v>22567</v>
      </c>
      <c r="CA374" t="s">
        <v>14</v>
      </c>
      <c r="CB374" t="s">
        <v>14</v>
      </c>
      <c r="CC374" t="s">
        <v>14</v>
      </c>
      <c r="CD374" t="s">
        <v>14</v>
      </c>
      <c r="CE374" t="s">
        <v>14</v>
      </c>
      <c r="CF374" t="s">
        <v>5482</v>
      </c>
      <c r="CG374" t="s">
        <v>737</v>
      </c>
      <c r="CH374" t="s">
        <v>22075</v>
      </c>
      <c r="CJ374" t="s">
        <v>319</v>
      </c>
      <c r="CK374" t="s">
        <v>24</v>
      </c>
      <c r="CM374" s="4" t="str">
        <f>_xlfn.XLOOKUP($CG374,tbl_area_24_07_2024[Nombre Área],tbl_area_24_07_2024[Estado],"Si no se encuentra",2,)</f>
        <v>Querétaro</v>
      </c>
      <c r="CN374" s="4" t="str">
        <f>_xlfn.XLOOKUP($CG374,tbl_area_24_07_2024[Nombre Área],tbl_area_24_07_2024[Estructura],"Si no se encuentra",2,)</f>
        <v>Juntas Distritales</v>
      </c>
    </row>
    <row r="375" spans="1:92" ht="34.9" customHeight="1" x14ac:dyDescent="0.85">
      <c r="A375" t="s">
        <v>22073</v>
      </c>
      <c r="B375" t="s">
        <v>22074</v>
      </c>
      <c r="C375" t="s">
        <v>22075</v>
      </c>
      <c r="D375" t="s">
        <v>2199</v>
      </c>
      <c r="E375" t="s">
        <v>2242</v>
      </c>
      <c r="F375" t="s">
        <v>2201</v>
      </c>
      <c r="G375" t="s">
        <v>5483</v>
      </c>
      <c r="H375" t="s">
        <v>14</v>
      </c>
      <c r="I375" t="s">
        <v>5323</v>
      </c>
      <c r="J375" t="s">
        <v>5484</v>
      </c>
      <c r="K375" t="s">
        <v>22568</v>
      </c>
      <c r="L375" t="s">
        <v>14</v>
      </c>
      <c r="M375" t="s">
        <v>14</v>
      </c>
      <c r="N375" t="s">
        <v>2242</v>
      </c>
      <c r="O375" t="s">
        <v>22568</v>
      </c>
      <c r="P375" t="s">
        <v>14</v>
      </c>
      <c r="Q375" t="s">
        <v>22568</v>
      </c>
      <c r="R375" t="s">
        <v>22568</v>
      </c>
      <c r="S375" t="s">
        <v>14</v>
      </c>
      <c r="T375" t="s">
        <v>14</v>
      </c>
      <c r="U375" t="s">
        <v>14</v>
      </c>
      <c r="V375" t="s">
        <v>14</v>
      </c>
      <c r="W375" t="s">
        <v>14</v>
      </c>
      <c r="X375" t="s">
        <v>14</v>
      </c>
      <c r="Y375" t="s">
        <v>14</v>
      </c>
      <c r="Z375" t="s">
        <v>14</v>
      </c>
      <c r="AA375" t="s">
        <v>5380</v>
      </c>
      <c r="AB375" t="s">
        <v>22568</v>
      </c>
      <c r="AC375" t="s">
        <v>5381</v>
      </c>
      <c r="AD375" t="s">
        <v>2348</v>
      </c>
      <c r="AE375" t="s">
        <v>5382</v>
      </c>
      <c r="AF375" t="s">
        <v>5383</v>
      </c>
      <c r="AG375" t="s">
        <v>1434</v>
      </c>
      <c r="AH375" t="s">
        <v>2209</v>
      </c>
      <c r="AI375" t="s">
        <v>5384</v>
      </c>
      <c r="AJ375" t="s">
        <v>1168</v>
      </c>
      <c r="AK375" t="s">
        <v>3909</v>
      </c>
      <c r="AL375" t="s">
        <v>1176</v>
      </c>
      <c r="AM375" t="s">
        <v>319</v>
      </c>
      <c r="AN375" t="s">
        <v>1439</v>
      </c>
      <c r="AO375" t="s">
        <v>319</v>
      </c>
      <c r="AP375" t="s">
        <v>22560</v>
      </c>
      <c r="AQ375" t="s">
        <v>14</v>
      </c>
      <c r="AR375" t="s">
        <v>14</v>
      </c>
      <c r="AS375" t="s">
        <v>14</v>
      </c>
      <c r="AT375" t="s">
        <v>14</v>
      </c>
      <c r="AU375" t="s">
        <v>14</v>
      </c>
      <c r="AV375" t="s">
        <v>5329</v>
      </c>
      <c r="AW375" t="s">
        <v>5330</v>
      </c>
      <c r="AX375" t="s">
        <v>5330</v>
      </c>
      <c r="AY375" t="s">
        <v>5485</v>
      </c>
      <c r="AZ375" t="s">
        <v>22074</v>
      </c>
      <c r="BA375" t="s">
        <v>22074</v>
      </c>
      <c r="BB375" t="s">
        <v>22082</v>
      </c>
      <c r="BC375">
        <v>14646</v>
      </c>
      <c r="BD375">
        <v>16989.36</v>
      </c>
      <c r="BE375" t="s">
        <v>14</v>
      </c>
      <c r="BF375" t="s">
        <v>14</v>
      </c>
      <c r="BG375" t="s">
        <v>2214</v>
      </c>
      <c r="BH375" t="s">
        <v>14</v>
      </c>
      <c r="BI375" t="s">
        <v>22092</v>
      </c>
      <c r="BJ375" t="s">
        <v>5486</v>
      </c>
      <c r="BK375" t="s">
        <v>14</v>
      </c>
      <c r="BL375" t="s">
        <v>22074</v>
      </c>
      <c r="BM375" t="s">
        <v>22082</v>
      </c>
      <c r="BN375" t="s">
        <v>5487</v>
      </c>
      <c r="BO375" t="s">
        <v>14</v>
      </c>
      <c r="BP375" t="s">
        <v>22568</v>
      </c>
      <c r="BQ375" t="s">
        <v>2217</v>
      </c>
      <c r="BR375" t="s">
        <v>14</v>
      </c>
      <c r="BS375" t="s">
        <v>5486</v>
      </c>
      <c r="BT375" t="s">
        <v>14</v>
      </c>
      <c r="BU375" t="s">
        <v>5486</v>
      </c>
      <c r="BV375" t="s">
        <v>14</v>
      </c>
      <c r="BW375" t="s">
        <v>14</v>
      </c>
      <c r="BX375" t="s">
        <v>14</v>
      </c>
      <c r="BY375" t="s">
        <v>2220</v>
      </c>
      <c r="BZ375" t="s">
        <v>22568</v>
      </c>
      <c r="CA375" t="s">
        <v>14</v>
      </c>
      <c r="CB375" t="s">
        <v>14</v>
      </c>
      <c r="CC375" t="s">
        <v>14</v>
      </c>
      <c r="CD375" t="s">
        <v>14</v>
      </c>
      <c r="CE375" t="s">
        <v>14</v>
      </c>
      <c r="CF375" t="s">
        <v>5488</v>
      </c>
      <c r="CG375" t="s">
        <v>737</v>
      </c>
      <c r="CH375" t="s">
        <v>22075</v>
      </c>
      <c r="CJ375" t="s">
        <v>319</v>
      </c>
      <c r="CK375" t="s">
        <v>24</v>
      </c>
      <c r="CM375" s="4" t="str">
        <f>_xlfn.XLOOKUP($CG375,tbl_area_24_07_2024[Nombre Área],tbl_area_24_07_2024[Estado],"Si no se encuentra",2,)</f>
        <v>Querétaro</v>
      </c>
      <c r="CN375" s="4" t="str">
        <f>_xlfn.XLOOKUP($CG375,tbl_area_24_07_2024[Nombre Área],tbl_area_24_07_2024[Estructura],"Si no se encuentra",2,)</f>
        <v>Juntas Distritales</v>
      </c>
    </row>
    <row r="376" spans="1:92" ht="34.9" customHeight="1" x14ac:dyDescent="0.85">
      <c r="A376" t="s">
        <v>22073</v>
      </c>
      <c r="B376" t="s">
        <v>22074</v>
      </c>
      <c r="C376" t="s">
        <v>22075</v>
      </c>
      <c r="D376" t="s">
        <v>2199</v>
      </c>
      <c r="E376" t="s">
        <v>2242</v>
      </c>
      <c r="F376" t="s">
        <v>2201</v>
      </c>
      <c r="G376" t="s">
        <v>5489</v>
      </c>
      <c r="H376" t="s">
        <v>14</v>
      </c>
      <c r="I376" t="s">
        <v>5323</v>
      </c>
      <c r="J376" t="s">
        <v>5490</v>
      </c>
      <c r="K376" t="s">
        <v>22569</v>
      </c>
      <c r="L376" t="s">
        <v>14</v>
      </c>
      <c r="M376" t="s">
        <v>14</v>
      </c>
      <c r="N376" t="s">
        <v>2242</v>
      </c>
      <c r="O376" t="s">
        <v>22569</v>
      </c>
      <c r="P376" t="s">
        <v>14</v>
      </c>
      <c r="Q376" t="s">
        <v>22569</v>
      </c>
      <c r="R376" t="s">
        <v>22569</v>
      </c>
      <c r="S376" t="s">
        <v>14</v>
      </c>
      <c r="T376" t="s">
        <v>14</v>
      </c>
      <c r="U376" t="s">
        <v>14</v>
      </c>
      <c r="V376" t="s">
        <v>14</v>
      </c>
      <c r="W376" t="s">
        <v>14</v>
      </c>
      <c r="X376" t="s">
        <v>14</v>
      </c>
      <c r="Y376" t="s">
        <v>14</v>
      </c>
      <c r="Z376" t="s">
        <v>14</v>
      </c>
      <c r="AA376" t="s">
        <v>5380</v>
      </c>
      <c r="AB376" t="s">
        <v>22569</v>
      </c>
      <c r="AC376" t="s">
        <v>5381</v>
      </c>
      <c r="AD376" t="s">
        <v>2348</v>
      </c>
      <c r="AE376" t="s">
        <v>5382</v>
      </c>
      <c r="AF376" t="s">
        <v>5383</v>
      </c>
      <c r="AG376" t="s">
        <v>1434</v>
      </c>
      <c r="AH376" t="s">
        <v>2209</v>
      </c>
      <c r="AI376" t="s">
        <v>5384</v>
      </c>
      <c r="AJ376" t="s">
        <v>1168</v>
      </c>
      <c r="AK376" t="s">
        <v>3909</v>
      </c>
      <c r="AL376" t="s">
        <v>1176</v>
      </c>
      <c r="AM376" t="s">
        <v>319</v>
      </c>
      <c r="AN376" t="s">
        <v>1439</v>
      </c>
      <c r="AO376" t="s">
        <v>319</v>
      </c>
      <c r="AP376" t="s">
        <v>22560</v>
      </c>
      <c r="AQ376" t="s">
        <v>14</v>
      </c>
      <c r="AR376" t="s">
        <v>14</v>
      </c>
      <c r="AS376" t="s">
        <v>14</v>
      </c>
      <c r="AT376" t="s">
        <v>14</v>
      </c>
      <c r="AU376" t="s">
        <v>14</v>
      </c>
      <c r="AV376" t="s">
        <v>5329</v>
      </c>
      <c r="AW376" t="s">
        <v>5330</v>
      </c>
      <c r="AX376" t="s">
        <v>5330</v>
      </c>
      <c r="AY376" t="s">
        <v>5491</v>
      </c>
      <c r="AZ376" t="s">
        <v>22074</v>
      </c>
      <c r="BA376" t="s">
        <v>22074</v>
      </c>
      <c r="BB376" t="s">
        <v>22082</v>
      </c>
      <c r="BC376">
        <v>14646</v>
      </c>
      <c r="BD376">
        <v>16989.36</v>
      </c>
      <c r="BE376" t="s">
        <v>14</v>
      </c>
      <c r="BF376" t="s">
        <v>14</v>
      </c>
      <c r="BG376" t="s">
        <v>2214</v>
      </c>
      <c r="BH376" t="s">
        <v>14</v>
      </c>
      <c r="BI376" t="s">
        <v>22092</v>
      </c>
      <c r="BJ376" t="s">
        <v>5492</v>
      </c>
      <c r="BK376" t="s">
        <v>14</v>
      </c>
      <c r="BL376" t="s">
        <v>22074</v>
      </c>
      <c r="BM376" t="s">
        <v>22082</v>
      </c>
      <c r="BN376" t="s">
        <v>5493</v>
      </c>
      <c r="BO376" t="s">
        <v>14</v>
      </c>
      <c r="BP376" t="s">
        <v>22569</v>
      </c>
      <c r="BQ376" t="s">
        <v>2217</v>
      </c>
      <c r="BR376" t="s">
        <v>14</v>
      </c>
      <c r="BS376" t="s">
        <v>5492</v>
      </c>
      <c r="BT376" t="s">
        <v>14</v>
      </c>
      <c r="BU376" t="s">
        <v>5492</v>
      </c>
      <c r="BV376" t="s">
        <v>14</v>
      </c>
      <c r="BW376" t="s">
        <v>14</v>
      </c>
      <c r="BX376" t="s">
        <v>14</v>
      </c>
      <c r="BY376" t="s">
        <v>2220</v>
      </c>
      <c r="BZ376" t="s">
        <v>22569</v>
      </c>
      <c r="CA376" t="s">
        <v>14</v>
      </c>
      <c r="CB376" t="s">
        <v>14</v>
      </c>
      <c r="CC376" t="s">
        <v>14</v>
      </c>
      <c r="CD376" t="s">
        <v>14</v>
      </c>
      <c r="CE376" t="s">
        <v>14</v>
      </c>
      <c r="CF376" t="s">
        <v>5494</v>
      </c>
      <c r="CG376" t="s">
        <v>737</v>
      </c>
      <c r="CH376" t="s">
        <v>22075</v>
      </c>
      <c r="CJ376" t="s">
        <v>319</v>
      </c>
      <c r="CK376" t="s">
        <v>24</v>
      </c>
      <c r="CM376" s="4" t="str">
        <f>_xlfn.XLOOKUP($CG376,tbl_area_24_07_2024[Nombre Área],tbl_area_24_07_2024[Estado],"Si no se encuentra",2,)</f>
        <v>Querétaro</v>
      </c>
      <c r="CN376" s="4" t="str">
        <f>_xlfn.XLOOKUP($CG376,tbl_area_24_07_2024[Nombre Área],tbl_area_24_07_2024[Estructura],"Si no se encuentra",2,)</f>
        <v>Juntas Distritales</v>
      </c>
    </row>
    <row r="377" spans="1:92" ht="34.9" customHeight="1" x14ac:dyDescent="0.85">
      <c r="A377" t="s">
        <v>22073</v>
      </c>
      <c r="B377" t="s">
        <v>22074</v>
      </c>
      <c r="C377" t="s">
        <v>22075</v>
      </c>
      <c r="D377" t="s">
        <v>2199</v>
      </c>
      <c r="E377" t="s">
        <v>2242</v>
      </c>
      <c r="F377" t="s">
        <v>2201</v>
      </c>
      <c r="G377" t="s">
        <v>5495</v>
      </c>
      <c r="H377" t="s">
        <v>14</v>
      </c>
      <c r="I377" t="s">
        <v>5323</v>
      </c>
      <c r="J377" t="s">
        <v>5496</v>
      </c>
      <c r="K377" t="s">
        <v>22570</v>
      </c>
      <c r="L377" t="s">
        <v>14</v>
      </c>
      <c r="M377" t="s">
        <v>14</v>
      </c>
      <c r="N377" t="s">
        <v>2242</v>
      </c>
      <c r="O377" t="s">
        <v>22570</v>
      </c>
      <c r="P377" t="s">
        <v>14</v>
      </c>
      <c r="Q377" t="s">
        <v>22570</v>
      </c>
      <c r="R377" t="s">
        <v>22570</v>
      </c>
      <c r="S377" t="s">
        <v>14</v>
      </c>
      <c r="T377" t="s">
        <v>14</v>
      </c>
      <c r="U377" t="s">
        <v>14</v>
      </c>
      <c r="V377" t="s">
        <v>14</v>
      </c>
      <c r="W377" t="s">
        <v>14</v>
      </c>
      <c r="X377" t="s">
        <v>14</v>
      </c>
      <c r="Y377" t="s">
        <v>14</v>
      </c>
      <c r="Z377" t="s">
        <v>14</v>
      </c>
      <c r="AA377" t="s">
        <v>5380</v>
      </c>
      <c r="AB377" t="s">
        <v>22570</v>
      </c>
      <c r="AC377" t="s">
        <v>5381</v>
      </c>
      <c r="AD377" t="s">
        <v>2348</v>
      </c>
      <c r="AE377" t="s">
        <v>5382</v>
      </c>
      <c r="AF377" t="s">
        <v>5383</v>
      </c>
      <c r="AG377" t="s">
        <v>1434</v>
      </c>
      <c r="AH377" t="s">
        <v>2209</v>
      </c>
      <c r="AI377" t="s">
        <v>5384</v>
      </c>
      <c r="AJ377" t="s">
        <v>1168</v>
      </c>
      <c r="AK377" t="s">
        <v>3909</v>
      </c>
      <c r="AL377" t="s">
        <v>1176</v>
      </c>
      <c r="AM377" t="s">
        <v>319</v>
      </c>
      <c r="AN377" t="s">
        <v>1439</v>
      </c>
      <c r="AO377" t="s">
        <v>319</v>
      </c>
      <c r="AP377" t="s">
        <v>22560</v>
      </c>
      <c r="AQ377" t="s">
        <v>14</v>
      </c>
      <c r="AR377" t="s">
        <v>14</v>
      </c>
      <c r="AS377" t="s">
        <v>14</v>
      </c>
      <c r="AT377" t="s">
        <v>14</v>
      </c>
      <c r="AU377" t="s">
        <v>14</v>
      </c>
      <c r="AV377" t="s">
        <v>5329</v>
      </c>
      <c r="AW377" t="s">
        <v>5330</v>
      </c>
      <c r="AX377" t="s">
        <v>5330</v>
      </c>
      <c r="AY377" t="s">
        <v>5497</v>
      </c>
      <c r="AZ377" t="s">
        <v>22074</v>
      </c>
      <c r="BA377" t="s">
        <v>22074</v>
      </c>
      <c r="BB377" t="s">
        <v>22082</v>
      </c>
      <c r="BC377">
        <v>14646</v>
      </c>
      <c r="BD377">
        <v>16989.36</v>
      </c>
      <c r="BE377" t="s">
        <v>14</v>
      </c>
      <c r="BF377" t="s">
        <v>14</v>
      </c>
      <c r="BG377" t="s">
        <v>2214</v>
      </c>
      <c r="BH377" t="s">
        <v>14</v>
      </c>
      <c r="BI377" t="s">
        <v>22092</v>
      </c>
      <c r="BJ377" t="s">
        <v>5498</v>
      </c>
      <c r="BK377" t="s">
        <v>14</v>
      </c>
      <c r="BL377" t="s">
        <v>22074</v>
      </c>
      <c r="BM377" t="s">
        <v>22082</v>
      </c>
      <c r="BN377" t="s">
        <v>5499</v>
      </c>
      <c r="BO377" t="s">
        <v>14</v>
      </c>
      <c r="BP377" t="s">
        <v>22570</v>
      </c>
      <c r="BQ377" t="s">
        <v>2217</v>
      </c>
      <c r="BR377" t="s">
        <v>14</v>
      </c>
      <c r="BS377" t="s">
        <v>5498</v>
      </c>
      <c r="BT377" t="s">
        <v>14</v>
      </c>
      <c r="BU377" t="s">
        <v>5498</v>
      </c>
      <c r="BV377" t="s">
        <v>14</v>
      </c>
      <c r="BW377" t="s">
        <v>14</v>
      </c>
      <c r="BX377" t="s">
        <v>14</v>
      </c>
      <c r="BY377" t="s">
        <v>2220</v>
      </c>
      <c r="BZ377" t="s">
        <v>22570</v>
      </c>
      <c r="CA377" t="s">
        <v>14</v>
      </c>
      <c r="CB377" t="s">
        <v>14</v>
      </c>
      <c r="CC377" t="s">
        <v>14</v>
      </c>
      <c r="CD377" t="s">
        <v>14</v>
      </c>
      <c r="CE377" t="s">
        <v>14</v>
      </c>
      <c r="CF377" t="s">
        <v>5500</v>
      </c>
      <c r="CG377" t="s">
        <v>737</v>
      </c>
      <c r="CH377" t="s">
        <v>22075</v>
      </c>
      <c r="CJ377" t="s">
        <v>319</v>
      </c>
      <c r="CK377" t="s">
        <v>24</v>
      </c>
      <c r="CM377" s="4" t="str">
        <f>_xlfn.XLOOKUP($CG377,tbl_area_24_07_2024[Nombre Área],tbl_area_24_07_2024[Estado],"Si no se encuentra",2,)</f>
        <v>Querétaro</v>
      </c>
      <c r="CN377" s="4" t="str">
        <f>_xlfn.XLOOKUP($CG377,tbl_area_24_07_2024[Nombre Área],tbl_area_24_07_2024[Estructura],"Si no se encuentra",2,)</f>
        <v>Juntas Distritales</v>
      </c>
    </row>
    <row r="378" spans="1:92" ht="34.9" customHeight="1" x14ac:dyDescent="0.85">
      <c r="A378" t="s">
        <v>22073</v>
      </c>
      <c r="B378" t="s">
        <v>22074</v>
      </c>
      <c r="C378" t="s">
        <v>22075</v>
      </c>
      <c r="D378" t="s">
        <v>2199</v>
      </c>
      <c r="E378" t="s">
        <v>2242</v>
      </c>
      <c r="F378" t="s">
        <v>2201</v>
      </c>
      <c r="G378" t="s">
        <v>5501</v>
      </c>
      <c r="H378" t="s">
        <v>14</v>
      </c>
      <c r="I378" t="s">
        <v>5323</v>
      </c>
      <c r="J378" t="s">
        <v>5502</v>
      </c>
      <c r="K378" t="s">
        <v>22571</v>
      </c>
      <c r="L378" t="s">
        <v>14</v>
      </c>
      <c r="M378" t="s">
        <v>14</v>
      </c>
      <c r="N378" t="s">
        <v>2242</v>
      </c>
      <c r="O378" t="s">
        <v>22571</v>
      </c>
      <c r="P378" t="s">
        <v>14</v>
      </c>
      <c r="Q378" t="s">
        <v>22571</v>
      </c>
      <c r="R378" t="s">
        <v>22571</v>
      </c>
      <c r="S378" t="s">
        <v>14</v>
      </c>
      <c r="T378" t="s">
        <v>14</v>
      </c>
      <c r="U378" t="s">
        <v>14</v>
      </c>
      <c r="V378" t="s">
        <v>14</v>
      </c>
      <c r="W378" t="s">
        <v>14</v>
      </c>
      <c r="X378" t="s">
        <v>14</v>
      </c>
      <c r="Y378" t="s">
        <v>14</v>
      </c>
      <c r="Z378" t="s">
        <v>14</v>
      </c>
      <c r="AA378" t="s">
        <v>5338</v>
      </c>
      <c r="AB378" t="s">
        <v>22571</v>
      </c>
      <c r="AC378" t="s">
        <v>5339</v>
      </c>
      <c r="AD378" t="s">
        <v>2207</v>
      </c>
      <c r="AE378" t="s">
        <v>5340</v>
      </c>
      <c r="AF378" t="s">
        <v>5341</v>
      </c>
      <c r="AG378" t="s">
        <v>1172</v>
      </c>
      <c r="AH378" t="s">
        <v>2209</v>
      </c>
      <c r="AI378" t="s">
        <v>2287</v>
      </c>
      <c r="AJ378" t="s">
        <v>1168</v>
      </c>
      <c r="AK378" t="s">
        <v>5342</v>
      </c>
      <c r="AL378" t="s">
        <v>1181</v>
      </c>
      <c r="AM378" t="s">
        <v>5342</v>
      </c>
      <c r="AN378" t="s">
        <v>1439</v>
      </c>
      <c r="AO378" t="s">
        <v>319</v>
      </c>
      <c r="AP378" t="s">
        <v>22551</v>
      </c>
      <c r="AQ378" t="s">
        <v>14</v>
      </c>
      <c r="AR378" t="s">
        <v>14</v>
      </c>
      <c r="AS378" t="s">
        <v>14</v>
      </c>
      <c r="AT378" t="s">
        <v>14</v>
      </c>
      <c r="AU378" t="s">
        <v>14</v>
      </c>
      <c r="AV378" t="s">
        <v>5329</v>
      </c>
      <c r="AW378" t="s">
        <v>5330</v>
      </c>
      <c r="AX378" t="s">
        <v>5330</v>
      </c>
      <c r="AY378" t="s">
        <v>5503</v>
      </c>
      <c r="AZ378" t="s">
        <v>22074</v>
      </c>
      <c r="BA378" t="s">
        <v>22074</v>
      </c>
      <c r="BB378" t="s">
        <v>22082</v>
      </c>
      <c r="BC378">
        <v>20425.86</v>
      </c>
      <c r="BD378">
        <v>23694</v>
      </c>
      <c r="BE378" t="s">
        <v>14</v>
      </c>
      <c r="BF378" t="s">
        <v>14</v>
      </c>
      <c r="BG378" t="s">
        <v>2214</v>
      </c>
      <c r="BH378" t="s">
        <v>14</v>
      </c>
      <c r="BI378" t="s">
        <v>22092</v>
      </c>
      <c r="BJ378" t="s">
        <v>5504</v>
      </c>
      <c r="BK378" t="s">
        <v>14</v>
      </c>
      <c r="BL378" t="s">
        <v>22074</v>
      </c>
      <c r="BM378" t="s">
        <v>22082</v>
      </c>
      <c r="BN378" t="s">
        <v>5505</v>
      </c>
      <c r="BO378" t="s">
        <v>14</v>
      </c>
      <c r="BP378" t="s">
        <v>22571</v>
      </c>
      <c r="BQ378" t="s">
        <v>2217</v>
      </c>
      <c r="BR378" t="s">
        <v>14</v>
      </c>
      <c r="BS378" t="s">
        <v>5504</v>
      </c>
      <c r="BT378" t="s">
        <v>14</v>
      </c>
      <c r="BU378" t="s">
        <v>5504</v>
      </c>
      <c r="BV378" t="s">
        <v>14</v>
      </c>
      <c r="BW378" t="s">
        <v>14</v>
      </c>
      <c r="BX378" t="s">
        <v>14</v>
      </c>
      <c r="BY378" t="s">
        <v>2220</v>
      </c>
      <c r="BZ378" t="s">
        <v>22571</v>
      </c>
      <c r="CA378" t="s">
        <v>14</v>
      </c>
      <c r="CB378" t="s">
        <v>14</v>
      </c>
      <c r="CC378" t="s">
        <v>14</v>
      </c>
      <c r="CD378" t="s">
        <v>14</v>
      </c>
      <c r="CE378" t="s">
        <v>14</v>
      </c>
      <c r="CF378" t="s">
        <v>5506</v>
      </c>
      <c r="CG378" t="s">
        <v>737</v>
      </c>
      <c r="CH378" t="s">
        <v>22075</v>
      </c>
      <c r="CJ378" t="s">
        <v>319</v>
      </c>
      <c r="CK378" t="s">
        <v>24</v>
      </c>
      <c r="CM378" s="4" t="str">
        <f>_xlfn.XLOOKUP($CG378,tbl_area_24_07_2024[Nombre Área],tbl_area_24_07_2024[Estado],"Si no se encuentra",2,)</f>
        <v>Querétaro</v>
      </c>
      <c r="CN378" s="4" t="str">
        <f>_xlfn.XLOOKUP($CG378,tbl_area_24_07_2024[Nombre Área],tbl_area_24_07_2024[Estructura],"Si no se encuentra",2,)</f>
        <v>Juntas Distritales</v>
      </c>
    </row>
    <row r="379" spans="1:92" ht="34.9" customHeight="1" x14ac:dyDescent="0.85">
      <c r="A379" t="s">
        <v>22073</v>
      </c>
      <c r="B379" t="s">
        <v>22074</v>
      </c>
      <c r="C379" t="s">
        <v>22075</v>
      </c>
      <c r="D379" t="s">
        <v>2199</v>
      </c>
      <c r="E379" t="s">
        <v>2242</v>
      </c>
      <c r="F379" t="s">
        <v>2201</v>
      </c>
      <c r="G379" t="s">
        <v>5507</v>
      </c>
      <c r="H379" t="s">
        <v>14</v>
      </c>
      <c r="I379" t="s">
        <v>5323</v>
      </c>
      <c r="J379" t="s">
        <v>5508</v>
      </c>
      <c r="K379" t="s">
        <v>22572</v>
      </c>
      <c r="L379" t="s">
        <v>14</v>
      </c>
      <c r="M379" t="s">
        <v>14</v>
      </c>
      <c r="N379" t="s">
        <v>2242</v>
      </c>
      <c r="O379" t="s">
        <v>22572</v>
      </c>
      <c r="P379" t="s">
        <v>14</v>
      </c>
      <c r="Q379" t="s">
        <v>22572</v>
      </c>
      <c r="R379" t="s">
        <v>22572</v>
      </c>
      <c r="S379" t="s">
        <v>14</v>
      </c>
      <c r="T379" t="s">
        <v>14</v>
      </c>
      <c r="U379" t="s">
        <v>14</v>
      </c>
      <c r="V379" t="s">
        <v>14</v>
      </c>
      <c r="W379" t="s">
        <v>14</v>
      </c>
      <c r="X379" t="s">
        <v>14</v>
      </c>
      <c r="Y379" t="s">
        <v>14</v>
      </c>
      <c r="Z379" t="s">
        <v>14</v>
      </c>
      <c r="AA379" t="s">
        <v>5338</v>
      </c>
      <c r="AB379" t="s">
        <v>22572</v>
      </c>
      <c r="AC379" t="s">
        <v>5339</v>
      </c>
      <c r="AD379" t="s">
        <v>2207</v>
      </c>
      <c r="AE379" t="s">
        <v>5340</v>
      </c>
      <c r="AF379" t="s">
        <v>5341</v>
      </c>
      <c r="AG379" t="s">
        <v>1172</v>
      </c>
      <c r="AH379" t="s">
        <v>2209</v>
      </c>
      <c r="AI379" t="s">
        <v>2287</v>
      </c>
      <c r="AJ379" t="s">
        <v>1168</v>
      </c>
      <c r="AK379" t="s">
        <v>5342</v>
      </c>
      <c r="AL379" t="s">
        <v>1181</v>
      </c>
      <c r="AM379" t="s">
        <v>5342</v>
      </c>
      <c r="AN379" t="s">
        <v>1439</v>
      </c>
      <c r="AO379" t="s">
        <v>319</v>
      </c>
      <c r="AP379" t="s">
        <v>22551</v>
      </c>
      <c r="AQ379" t="s">
        <v>14</v>
      </c>
      <c r="AR379" t="s">
        <v>14</v>
      </c>
      <c r="AS379" t="s">
        <v>14</v>
      </c>
      <c r="AT379" t="s">
        <v>14</v>
      </c>
      <c r="AU379" t="s">
        <v>14</v>
      </c>
      <c r="AV379" t="s">
        <v>5329</v>
      </c>
      <c r="AW379" t="s">
        <v>5330</v>
      </c>
      <c r="AX379" t="s">
        <v>5330</v>
      </c>
      <c r="AY379" t="s">
        <v>5509</v>
      </c>
      <c r="AZ379" t="s">
        <v>22074</v>
      </c>
      <c r="BA379" t="s">
        <v>22074</v>
      </c>
      <c r="BB379" t="s">
        <v>22082</v>
      </c>
      <c r="BC379">
        <v>13368.5</v>
      </c>
      <c r="BD379">
        <v>15507.46</v>
      </c>
      <c r="BE379" t="s">
        <v>14</v>
      </c>
      <c r="BF379" t="s">
        <v>14</v>
      </c>
      <c r="BG379" t="s">
        <v>2214</v>
      </c>
      <c r="BH379" t="s">
        <v>14</v>
      </c>
      <c r="BI379" t="s">
        <v>22092</v>
      </c>
      <c r="BJ379" t="s">
        <v>5510</v>
      </c>
      <c r="BK379" t="s">
        <v>14</v>
      </c>
      <c r="BL379" t="s">
        <v>22074</v>
      </c>
      <c r="BM379" t="s">
        <v>22082</v>
      </c>
      <c r="BN379" t="s">
        <v>5511</v>
      </c>
      <c r="BO379" t="s">
        <v>14</v>
      </c>
      <c r="BP379" t="s">
        <v>22572</v>
      </c>
      <c r="BQ379" t="s">
        <v>2217</v>
      </c>
      <c r="BR379" t="s">
        <v>14</v>
      </c>
      <c r="BS379" t="s">
        <v>5510</v>
      </c>
      <c r="BT379" t="s">
        <v>14</v>
      </c>
      <c r="BU379" t="s">
        <v>5510</v>
      </c>
      <c r="BV379" t="s">
        <v>14</v>
      </c>
      <c r="BW379" t="s">
        <v>14</v>
      </c>
      <c r="BX379" t="s">
        <v>14</v>
      </c>
      <c r="BY379" t="s">
        <v>2220</v>
      </c>
      <c r="BZ379" t="s">
        <v>22572</v>
      </c>
      <c r="CA379" t="s">
        <v>14</v>
      </c>
      <c r="CB379" t="s">
        <v>14</v>
      </c>
      <c r="CC379" t="s">
        <v>14</v>
      </c>
      <c r="CD379" t="s">
        <v>14</v>
      </c>
      <c r="CE379" t="s">
        <v>14</v>
      </c>
      <c r="CF379" t="s">
        <v>5512</v>
      </c>
      <c r="CG379" t="s">
        <v>737</v>
      </c>
      <c r="CH379" t="s">
        <v>22075</v>
      </c>
      <c r="CJ379" t="s">
        <v>319</v>
      </c>
      <c r="CK379" t="s">
        <v>24</v>
      </c>
      <c r="CM379" s="4" t="str">
        <f>_xlfn.XLOOKUP($CG379,tbl_area_24_07_2024[Nombre Área],tbl_area_24_07_2024[Estado],"Si no se encuentra",2,)</f>
        <v>Querétaro</v>
      </c>
      <c r="CN379" s="4" t="str">
        <f>_xlfn.XLOOKUP($CG379,tbl_area_24_07_2024[Nombre Área],tbl_area_24_07_2024[Estructura],"Si no se encuentra",2,)</f>
        <v>Juntas Distritales</v>
      </c>
    </row>
    <row r="380" spans="1:92" ht="34.9" customHeight="1" x14ac:dyDescent="0.85">
      <c r="A380" t="s">
        <v>22073</v>
      </c>
      <c r="B380" t="s">
        <v>22074</v>
      </c>
      <c r="C380" t="s">
        <v>22075</v>
      </c>
      <c r="D380" t="s">
        <v>2199</v>
      </c>
      <c r="E380" t="s">
        <v>2242</v>
      </c>
      <c r="F380" t="s">
        <v>2201</v>
      </c>
      <c r="G380" t="s">
        <v>5513</v>
      </c>
      <c r="H380" t="s">
        <v>14</v>
      </c>
      <c r="I380" t="s">
        <v>5323</v>
      </c>
      <c r="J380" t="s">
        <v>5514</v>
      </c>
      <c r="K380" t="s">
        <v>22573</v>
      </c>
      <c r="L380" t="s">
        <v>14</v>
      </c>
      <c r="M380" t="s">
        <v>14</v>
      </c>
      <c r="N380" t="s">
        <v>2242</v>
      </c>
      <c r="O380" t="s">
        <v>22573</v>
      </c>
      <c r="P380" t="s">
        <v>14</v>
      </c>
      <c r="Q380" t="s">
        <v>22573</v>
      </c>
      <c r="R380" t="s">
        <v>22573</v>
      </c>
      <c r="S380" t="s">
        <v>14</v>
      </c>
      <c r="T380" t="s">
        <v>14</v>
      </c>
      <c r="U380" t="s">
        <v>14</v>
      </c>
      <c r="V380" t="s">
        <v>14</v>
      </c>
      <c r="W380" t="s">
        <v>14</v>
      </c>
      <c r="X380" t="s">
        <v>14</v>
      </c>
      <c r="Y380" t="s">
        <v>14</v>
      </c>
      <c r="Z380" t="s">
        <v>14</v>
      </c>
      <c r="AA380" t="s">
        <v>5338</v>
      </c>
      <c r="AB380" t="s">
        <v>22573</v>
      </c>
      <c r="AC380" t="s">
        <v>5339</v>
      </c>
      <c r="AD380" t="s">
        <v>2207</v>
      </c>
      <c r="AE380" t="s">
        <v>5340</v>
      </c>
      <c r="AF380" t="s">
        <v>5341</v>
      </c>
      <c r="AG380" t="s">
        <v>1172</v>
      </c>
      <c r="AH380" t="s">
        <v>2209</v>
      </c>
      <c r="AI380" t="s">
        <v>2287</v>
      </c>
      <c r="AJ380" t="s">
        <v>1168</v>
      </c>
      <c r="AK380" t="s">
        <v>5342</v>
      </c>
      <c r="AL380" t="s">
        <v>1181</v>
      </c>
      <c r="AM380" t="s">
        <v>5342</v>
      </c>
      <c r="AN380" t="s">
        <v>1439</v>
      </c>
      <c r="AO380" t="s">
        <v>319</v>
      </c>
      <c r="AP380" t="s">
        <v>22551</v>
      </c>
      <c r="AQ380" t="s">
        <v>14</v>
      </c>
      <c r="AR380" t="s">
        <v>14</v>
      </c>
      <c r="AS380" t="s">
        <v>14</v>
      </c>
      <c r="AT380" t="s">
        <v>14</v>
      </c>
      <c r="AU380" t="s">
        <v>14</v>
      </c>
      <c r="AV380" t="s">
        <v>5329</v>
      </c>
      <c r="AW380" t="s">
        <v>5330</v>
      </c>
      <c r="AX380" t="s">
        <v>5330</v>
      </c>
      <c r="AY380" t="s">
        <v>5515</v>
      </c>
      <c r="AZ380" t="s">
        <v>22074</v>
      </c>
      <c r="BA380" t="s">
        <v>22074</v>
      </c>
      <c r="BB380" t="s">
        <v>22082</v>
      </c>
      <c r="BC380">
        <v>13368.5</v>
      </c>
      <c r="BD380">
        <v>15507.46</v>
      </c>
      <c r="BE380" t="s">
        <v>14</v>
      </c>
      <c r="BF380" t="s">
        <v>14</v>
      </c>
      <c r="BG380" t="s">
        <v>2214</v>
      </c>
      <c r="BH380" t="s">
        <v>14</v>
      </c>
      <c r="BI380" t="s">
        <v>22092</v>
      </c>
      <c r="BJ380" t="s">
        <v>5516</v>
      </c>
      <c r="BK380" t="s">
        <v>14</v>
      </c>
      <c r="BL380" t="s">
        <v>22074</v>
      </c>
      <c r="BM380" t="s">
        <v>22082</v>
      </c>
      <c r="BN380" t="s">
        <v>5517</v>
      </c>
      <c r="BO380" t="s">
        <v>14</v>
      </c>
      <c r="BP380" t="s">
        <v>22573</v>
      </c>
      <c r="BQ380" t="s">
        <v>2217</v>
      </c>
      <c r="BR380" t="s">
        <v>14</v>
      </c>
      <c r="BS380" t="s">
        <v>5516</v>
      </c>
      <c r="BT380" t="s">
        <v>14</v>
      </c>
      <c r="BU380" t="s">
        <v>5516</v>
      </c>
      <c r="BV380" t="s">
        <v>14</v>
      </c>
      <c r="BW380" t="s">
        <v>14</v>
      </c>
      <c r="BX380" t="s">
        <v>14</v>
      </c>
      <c r="BY380" t="s">
        <v>2220</v>
      </c>
      <c r="BZ380" t="s">
        <v>22573</v>
      </c>
      <c r="CA380" t="s">
        <v>14</v>
      </c>
      <c r="CB380" t="s">
        <v>14</v>
      </c>
      <c r="CC380" t="s">
        <v>14</v>
      </c>
      <c r="CD380" t="s">
        <v>14</v>
      </c>
      <c r="CE380" t="s">
        <v>14</v>
      </c>
      <c r="CF380" t="s">
        <v>5518</v>
      </c>
      <c r="CG380" t="s">
        <v>737</v>
      </c>
      <c r="CH380" t="s">
        <v>22075</v>
      </c>
      <c r="CJ380" t="s">
        <v>319</v>
      </c>
      <c r="CK380" t="s">
        <v>24</v>
      </c>
      <c r="CM380" s="4" t="str">
        <f>_xlfn.XLOOKUP($CG380,tbl_area_24_07_2024[Nombre Área],tbl_area_24_07_2024[Estado],"Si no se encuentra",2,)</f>
        <v>Querétaro</v>
      </c>
      <c r="CN380" s="4" t="str">
        <f>_xlfn.XLOOKUP($CG380,tbl_area_24_07_2024[Nombre Área],tbl_area_24_07_2024[Estructura],"Si no se encuentra",2,)</f>
        <v>Juntas Distritales</v>
      </c>
    </row>
    <row r="381" spans="1:92" ht="34.9" customHeight="1" x14ac:dyDescent="0.85">
      <c r="A381" t="s">
        <v>22073</v>
      </c>
      <c r="B381" t="s">
        <v>22074</v>
      </c>
      <c r="C381" t="s">
        <v>22075</v>
      </c>
      <c r="D381" t="s">
        <v>2199</v>
      </c>
      <c r="E381" t="s">
        <v>2200</v>
      </c>
      <c r="F381" t="s">
        <v>2201</v>
      </c>
      <c r="G381" t="s">
        <v>5519</v>
      </c>
      <c r="H381" t="s">
        <v>14</v>
      </c>
      <c r="I381" t="s">
        <v>5323</v>
      </c>
      <c r="J381" t="s">
        <v>5520</v>
      </c>
      <c r="K381" t="s">
        <v>22574</v>
      </c>
      <c r="L381" t="s">
        <v>14</v>
      </c>
      <c r="M381" t="s">
        <v>14</v>
      </c>
      <c r="N381" t="s">
        <v>2200</v>
      </c>
      <c r="O381" t="s">
        <v>22574</v>
      </c>
      <c r="P381" t="s">
        <v>14</v>
      </c>
      <c r="Q381" t="s">
        <v>22574</v>
      </c>
      <c r="R381" t="s">
        <v>22574</v>
      </c>
      <c r="S381" t="s">
        <v>14</v>
      </c>
      <c r="T381" t="s">
        <v>14</v>
      </c>
      <c r="U381" t="s">
        <v>14</v>
      </c>
      <c r="V381" t="s">
        <v>14</v>
      </c>
      <c r="W381" t="s">
        <v>14</v>
      </c>
      <c r="X381" t="s">
        <v>14</v>
      </c>
      <c r="Y381" t="s">
        <v>14</v>
      </c>
      <c r="Z381" t="s">
        <v>14</v>
      </c>
      <c r="AA381" t="s">
        <v>5325</v>
      </c>
      <c r="AB381" t="s">
        <v>22574</v>
      </c>
      <c r="AC381" t="s">
        <v>5326</v>
      </c>
      <c r="AD381" t="s">
        <v>2311</v>
      </c>
      <c r="AE381" t="s">
        <v>5327</v>
      </c>
      <c r="AF381" t="s">
        <v>4883</v>
      </c>
      <c r="AG381" t="s">
        <v>14</v>
      </c>
      <c r="AH381" t="s">
        <v>2209</v>
      </c>
      <c r="AI381" t="s">
        <v>5328</v>
      </c>
      <c r="AJ381" t="s">
        <v>1168</v>
      </c>
      <c r="AK381" t="s">
        <v>3909</v>
      </c>
      <c r="AL381" t="s">
        <v>1176</v>
      </c>
      <c r="AM381" t="s">
        <v>319</v>
      </c>
      <c r="AN381" t="s">
        <v>1439</v>
      </c>
      <c r="AO381" t="s">
        <v>319</v>
      </c>
      <c r="AP381" t="s">
        <v>22548</v>
      </c>
      <c r="AQ381" t="s">
        <v>14</v>
      </c>
      <c r="AR381" t="s">
        <v>14</v>
      </c>
      <c r="AS381" t="s">
        <v>14</v>
      </c>
      <c r="AT381" t="s">
        <v>14</v>
      </c>
      <c r="AU381" t="s">
        <v>14</v>
      </c>
      <c r="AV381" t="s">
        <v>5329</v>
      </c>
      <c r="AW381" t="s">
        <v>5330</v>
      </c>
      <c r="AX381" t="s">
        <v>5330</v>
      </c>
      <c r="AY381" t="s">
        <v>5521</v>
      </c>
      <c r="AZ381" t="s">
        <v>22549</v>
      </c>
      <c r="BA381" t="s">
        <v>22089</v>
      </c>
      <c r="BB381" t="s">
        <v>22089</v>
      </c>
      <c r="BC381">
        <v>130585.34</v>
      </c>
      <c r="BD381">
        <v>151478.99</v>
      </c>
      <c r="BE381" t="s">
        <v>14</v>
      </c>
      <c r="BF381" t="s">
        <v>14</v>
      </c>
      <c r="BG381" t="s">
        <v>2214</v>
      </c>
      <c r="BH381" t="s">
        <v>14</v>
      </c>
      <c r="BI381" t="s">
        <v>22092</v>
      </c>
      <c r="BJ381" t="s">
        <v>5522</v>
      </c>
      <c r="BK381" t="s">
        <v>14</v>
      </c>
      <c r="BL381" t="s">
        <v>22141</v>
      </c>
      <c r="BM381" t="s">
        <v>22089</v>
      </c>
      <c r="BN381" t="s">
        <v>5523</v>
      </c>
      <c r="BO381" t="s">
        <v>14</v>
      </c>
      <c r="BP381" t="s">
        <v>22574</v>
      </c>
      <c r="BQ381" t="s">
        <v>2217</v>
      </c>
      <c r="BR381" t="s">
        <v>14</v>
      </c>
      <c r="BS381" t="s">
        <v>5522</v>
      </c>
      <c r="BT381" t="s">
        <v>14</v>
      </c>
      <c r="BU381" t="s">
        <v>5522</v>
      </c>
      <c r="BV381" t="s">
        <v>14</v>
      </c>
      <c r="BW381" t="s">
        <v>14</v>
      </c>
      <c r="BX381" t="s">
        <v>14</v>
      </c>
      <c r="BY381" t="s">
        <v>2220</v>
      </c>
      <c r="BZ381" t="s">
        <v>22574</v>
      </c>
      <c r="CA381" t="s">
        <v>14</v>
      </c>
      <c r="CB381" t="s">
        <v>14</v>
      </c>
      <c r="CC381" t="s">
        <v>14</v>
      </c>
      <c r="CD381" t="s">
        <v>14</v>
      </c>
      <c r="CE381" t="s">
        <v>14</v>
      </c>
      <c r="CF381" t="s">
        <v>5524</v>
      </c>
      <c r="CG381" t="s">
        <v>737</v>
      </c>
      <c r="CH381" t="s">
        <v>22075</v>
      </c>
      <c r="CJ381" t="s">
        <v>319</v>
      </c>
      <c r="CK381" t="s">
        <v>24</v>
      </c>
      <c r="CM381" s="4" t="str">
        <f>_xlfn.XLOOKUP($CG381,tbl_area_24_07_2024[Nombre Área],tbl_area_24_07_2024[Estado],"Si no se encuentra",2,)</f>
        <v>Querétaro</v>
      </c>
      <c r="CN381" s="4" t="str">
        <f>_xlfn.XLOOKUP($CG381,tbl_area_24_07_2024[Nombre Área],tbl_area_24_07_2024[Estructura],"Si no se encuentra",2,)</f>
        <v>Juntas Distritales</v>
      </c>
    </row>
    <row r="382" spans="1:92" ht="34.9" customHeight="1" x14ac:dyDescent="0.85">
      <c r="A382" t="s">
        <v>22073</v>
      </c>
      <c r="B382" t="s">
        <v>22074</v>
      </c>
      <c r="C382" t="s">
        <v>22075</v>
      </c>
      <c r="D382" t="s">
        <v>2199</v>
      </c>
      <c r="E382" t="s">
        <v>2507</v>
      </c>
      <c r="F382" t="s">
        <v>2201</v>
      </c>
      <c r="G382" t="s">
        <v>5525</v>
      </c>
      <c r="H382" t="s">
        <v>14</v>
      </c>
      <c r="I382" t="s">
        <v>5323</v>
      </c>
      <c r="J382" t="s">
        <v>5526</v>
      </c>
      <c r="K382" t="s">
        <v>22575</v>
      </c>
      <c r="L382" t="s">
        <v>14</v>
      </c>
      <c r="M382" t="s">
        <v>14</v>
      </c>
      <c r="N382" t="s">
        <v>5451</v>
      </c>
      <c r="O382" t="s">
        <v>22575</v>
      </c>
      <c r="P382" t="s">
        <v>14</v>
      </c>
      <c r="Q382" t="s">
        <v>22575</v>
      </c>
      <c r="R382" t="s">
        <v>22575</v>
      </c>
      <c r="S382" t="s">
        <v>14</v>
      </c>
      <c r="T382" t="s">
        <v>14</v>
      </c>
      <c r="U382" t="s">
        <v>14</v>
      </c>
      <c r="V382" t="s">
        <v>14</v>
      </c>
      <c r="W382" t="s">
        <v>14</v>
      </c>
      <c r="X382" t="s">
        <v>14</v>
      </c>
      <c r="Y382" t="s">
        <v>14</v>
      </c>
      <c r="Z382" t="s">
        <v>14</v>
      </c>
      <c r="AA382" t="s">
        <v>5463</v>
      </c>
      <c r="AB382" t="s">
        <v>22575</v>
      </c>
      <c r="AC382" t="s">
        <v>5464</v>
      </c>
      <c r="AD382" t="s">
        <v>2207</v>
      </c>
      <c r="AE382" t="s">
        <v>5465</v>
      </c>
      <c r="AF382" t="s">
        <v>1172</v>
      </c>
      <c r="AG382" t="s">
        <v>14</v>
      </c>
      <c r="AH382" t="s">
        <v>2209</v>
      </c>
      <c r="AI382" t="s">
        <v>5466</v>
      </c>
      <c r="AJ382" t="s">
        <v>1168</v>
      </c>
      <c r="AK382" t="s">
        <v>5467</v>
      </c>
      <c r="AL382" t="s">
        <v>1206</v>
      </c>
      <c r="AM382" t="s">
        <v>5467</v>
      </c>
      <c r="AN382" t="s">
        <v>1439</v>
      </c>
      <c r="AO382" t="s">
        <v>319</v>
      </c>
      <c r="AP382" t="s">
        <v>22565</v>
      </c>
      <c r="AQ382" t="s">
        <v>14</v>
      </c>
      <c r="AR382" t="s">
        <v>14</v>
      </c>
      <c r="AS382" t="s">
        <v>14</v>
      </c>
      <c r="AT382" t="s">
        <v>14</v>
      </c>
      <c r="AU382" t="s">
        <v>14</v>
      </c>
      <c r="AV382" t="s">
        <v>5329</v>
      </c>
      <c r="AW382" t="s">
        <v>5330</v>
      </c>
      <c r="AX382" t="s">
        <v>5330</v>
      </c>
      <c r="AY382" t="s">
        <v>5527</v>
      </c>
      <c r="AZ382" t="s">
        <v>22114</v>
      </c>
      <c r="BA382" t="s">
        <v>22114</v>
      </c>
      <c r="BB382" t="s">
        <v>22114</v>
      </c>
      <c r="BC382">
        <v>4389.53</v>
      </c>
      <c r="BD382">
        <v>5091.8500000000004</v>
      </c>
      <c r="BE382" t="s">
        <v>14</v>
      </c>
      <c r="BF382" t="s">
        <v>14</v>
      </c>
      <c r="BG382" t="s">
        <v>2214</v>
      </c>
      <c r="BH382" t="s">
        <v>14</v>
      </c>
      <c r="BI382" t="s">
        <v>22092</v>
      </c>
      <c r="BJ382" t="s">
        <v>5528</v>
      </c>
      <c r="BK382" t="s">
        <v>14</v>
      </c>
      <c r="BL382" t="s">
        <v>22114</v>
      </c>
      <c r="BM382" t="s">
        <v>22114</v>
      </c>
      <c r="BN382" t="s">
        <v>5529</v>
      </c>
      <c r="BO382" t="s">
        <v>14</v>
      </c>
      <c r="BP382" t="s">
        <v>22575</v>
      </c>
      <c r="BQ382" t="s">
        <v>2217</v>
      </c>
      <c r="BR382" t="s">
        <v>14</v>
      </c>
      <c r="BS382" t="s">
        <v>5528</v>
      </c>
      <c r="BT382" t="s">
        <v>14</v>
      </c>
      <c r="BU382" t="s">
        <v>5528</v>
      </c>
      <c r="BV382" t="s">
        <v>14</v>
      </c>
      <c r="BW382" t="s">
        <v>14</v>
      </c>
      <c r="BX382" t="s">
        <v>14</v>
      </c>
      <c r="BY382" t="s">
        <v>2220</v>
      </c>
      <c r="BZ382" t="s">
        <v>22575</v>
      </c>
      <c r="CA382" t="s">
        <v>14</v>
      </c>
      <c r="CB382" t="s">
        <v>14</v>
      </c>
      <c r="CC382" t="s">
        <v>14</v>
      </c>
      <c r="CD382" t="s">
        <v>14</v>
      </c>
      <c r="CE382" t="s">
        <v>14</v>
      </c>
      <c r="CF382" t="s">
        <v>5530</v>
      </c>
      <c r="CG382" t="s">
        <v>737</v>
      </c>
      <c r="CH382" t="s">
        <v>22075</v>
      </c>
      <c r="CJ382" t="s">
        <v>319</v>
      </c>
      <c r="CK382" t="s">
        <v>24</v>
      </c>
      <c r="CM382" s="4" t="str">
        <f>_xlfn.XLOOKUP($CG382,tbl_area_24_07_2024[Nombre Área],tbl_area_24_07_2024[Estado],"Si no se encuentra",2,)</f>
        <v>Querétaro</v>
      </c>
      <c r="CN382" s="4" t="str">
        <f>_xlfn.XLOOKUP($CG382,tbl_area_24_07_2024[Nombre Área],tbl_area_24_07_2024[Estructura],"Si no se encuentra",2,)</f>
        <v>Juntas Distritales</v>
      </c>
    </row>
    <row r="383" spans="1:92" ht="34.9" customHeight="1" x14ac:dyDescent="0.85">
      <c r="A383" t="s">
        <v>22073</v>
      </c>
      <c r="B383" t="s">
        <v>22074</v>
      </c>
      <c r="C383" t="s">
        <v>22075</v>
      </c>
      <c r="D383" t="s">
        <v>2199</v>
      </c>
      <c r="E383" t="s">
        <v>2200</v>
      </c>
      <c r="F383" t="s">
        <v>2201</v>
      </c>
      <c r="G383" t="s">
        <v>5531</v>
      </c>
      <c r="H383" t="s">
        <v>14</v>
      </c>
      <c r="I383" t="s">
        <v>5323</v>
      </c>
      <c r="J383" t="s">
        <v>5532</v>
      </c>
      <c r="K383" t="s">
        <v>22576</v>
      </c>
      <c r="L383" t="s">
        <v>14</v>
      </c>
      <c r="M383" t="s">
        <v>14</v>
      </c>
      <c r="N383" t="s">
        <v>2200</v>
      </c>
      <c r="O383" t="s">
        <v>22576</v>
      </c>
      <c r="P383" t="s">
        <v>14</v>
      </c>
      <c r="Q383" t="s">
        <v>22576</v>
      </c>
      <c r="R383" t="s">
        <v>22576</v>
      </c>
      <c r="S383" t="s">
        <v>14</v>
      </c>
      <c r="T383" t="s">
        <v>14</v>
      </c>
      <c r="U383" t="s">
        <v>14</v>
      </c>
      <c r="V383" t="s">
        <v>14</v>
      </c>
      <c r="W383" t="s">
        <v>276</v>
      </c>
      <c r="X383" t="s">
        <v>5360</v>
      </c>
      <c r="Y383" t="s">
        <v>110</v>
      </c>
      <c r="Z383" t="s">
        <v>12</v>
      </c>
      <c r="AA383" t="s">
        <v>14</v>
      </c>
      <c r="AB383" t="s">
        <v>22576</v>
      </c>
      <c r="AC383" t="s">
        <v>5361</v>
      </c>
      <c r="AD383" t="s">
        <v>2348</v>
      </c>
      <c r="AE383" t="s">
        <v>5362</v>
      </c>
      <c r="AF383" t="s">
        <v>1206</v>
      </c>
      <c r="AG383" t="s">
        <v>14</v>
      </c>
      <c r="AH383" t="s">
        <v>2209</v>
      </c>
      <c r="AI383" t="s">
        <v>5363</v>
      </c>
      <c r="AJ383" t="s">
        <v>1168</v>
      </c>
      <c r="AK383" t="s">
        <v>3909</v>
      </c>
      <c r="AL383" t="s">
        <v>1176</v>
      </c>
      <c r="AM383" t="s">
        <v>319</v>
      </c>
      <c r="AN383" t="s">
        <v>1439</v>
      </c>
      <c r="AO383" t="s">
        <v>319</v>
      </c>
      <c r="AP383" t="s">
        <v>22556</v>
      </c>
      <c r="AQ383" t="s">
        <v>14</v>
      </c>
      <c r="AR383" t="s">
        <v>14</v>
      </c>
      <c r="AS383" t="s">
        <v>14</v>
      </c>
      <c r="AT383" t="s">
        <v>14</v>
      </c>
      <c r="AU383" t="s">
        <v>14</v>
      </c>
      <c r="AV383" t="s">
        <v>5329</v>
      </c>
      <c r="AW383" t="s">
        <v>5330</v>
      </c>
      <c r="AX383" t="s">
        <v>5330</v>
      </c>
      <c r="AY383" t="s">
        <v>5533</v>
      </c>
      <c r="AZ383" t="s">
        <v>22104</v>
      </c>
      <c r="BA383" t="s">
        <v>22104</v>
      </c>
      <c r="BB383" t="s">
        <v>22089</v>
      </c>
      <c r="BC383">
        <v>21224.720000000001</v>
      </c>
      <c r="BD383">
        <v>22091.39</v>
      </c>
      <c r="BE383" t="s">
        <v>14</v>
      </c>
      <c r="BF383" t="s">
        <v>14</v>
      </c>
      <c r="BG383" t="s">
        <v>2214</v>
      </c>
      <c r="BH383" t="s">
        <v>14</v>
      </c>
      <c r="BI383" t="s">
        <v>22092</v>
      </c>
      <c r="BJ383" t="s">
        <v>5534</v>
      </c>
      <c r="BK383" t="s">
        <v>14</v>
      </c>
      <c r="BL383" t="s">
        <v>22074</v>
      </c>
      <c r="BM383" t="s">
        <v>22089</v>
      </c>
      <c r="BN383" t="s">
        <v>5535</v>
      </c>
      <c r="BO383" t="s">
        <v>14</v>
      </c>
      <c r="BP383" t="s">
        <v>22576</v>
      </c>
      <c r="BQ383" t="s">
        <v>2217</v>
      </c>
      <c r="BR383" t="s">
        <v>14</v>
      </c>
      <c r="BS383" t="s">
        <v>5534</v>
      </c>
      <c r="BT383" t="s">
        <v>14</v>
      </c>
      <c r="BU383" t="s">
        <v>5534</v>
      </c>
      <c r="BV383" t="s">
        <v>14</v>
      </c>
      <c r="BW383" t="s">
        <v>14</v>
      </c>
      <c r="BX383" t="s">
        <v>14</v>
      </c>
      <c r="BY383" t="s">
        <v>2220</v>
      </c>
      <c r="BZ383" t="s">
        <v>22576</v>
      </c>
      <c r="CA383" t="s">
        <v>14</v>
      </c>
      <c r="CB383" t="s">
        <v>14</v>
      </c>
      <c r="CC383" t="s">
        <v>14</v>
      </c>
      <c r="CD383" t="s">
        <v>14</v>
      </c>
      <c r="CE383" t="s">
        <v>14</v>
      </c>
      <c r="CF383" t="s">
        <v>5536</v>
      </c>
      <c r="CG383" t="s">
        <v>737</v>
      </c>
      <c r="CH383" t="s">
        <v>22075</v>
      </c>
      <c r="CJ383" t="s">
        <v>319</v>
      </c>
      <c r="CK383" t="s">
        <v>24</v>
      </c>
      <c r="CM383" s="4" t="str">
        <f>_xlfn.XLOOKUP($CG383,tbl_area_24_07_2024[Nombre Área],tbl_area_24_07_2024[Estado],"Si no se encuentra",2,)</f>
        <v>Querétaro</v>
      </c>
      <c r="CN383" s="4" t="str">
        <f>_xlfn.XLOOKUP($CG383,tbl_area_24_07_2024[Nombre Área],tbl_area_24_07_2024[Estructura],"Si no se encuentra",2,)</f>
        <v>Juntas Distritales</v>
      </c>
    </row>
    <row r="384" spans="1:92" ht="34.9" customHeight="1" x14ac:dyDescent="0.85">
      <c r="A384" t="s">
        <v>22073</v>
      </c>
      <c r="B384" t="s">
        <v>22074</v>
      </c>
      <c r="C384" t="s">
        <v>22075</v>
      </c>
      <c r="D384" t="s">
        <v>2199</v>
      </c>
      <c r="E384" t="s">
        <v>2242</v>
      </c>
      <c r="F384" t="s">
        <v>2201</v>
      </c>
      <c r="G384" t="s">
        <v>5537</v>
      </c>
      <c r="H384" t="s">
        <v>14</v>
      </c>
      <c r="I384" t="s">
        <v>5323</v>
      </c>
      <c r="J384" t="s">
        <v>5538</v>
      </c>
      <c r="K384" t="s">
        <v>22577</v>
      </c>
      <c r="L384" t="s">
        <v>14</v>
      </c>
      <c r="M384" t="s">
        <v>14</v>
      </c>
      <c r="N384" t="s">
        <v>2242</v>
      </c>
      <c r="O384" t="s">
        <v>22577</v>
      </c>
      <c r="P384" t="s">
        <v>14</v>
      </c>
      <c r="Q384" t="s">
        <v>22577</v>
      </c>
      <c r="R384" t="s">
        <v>22577</v>
      </c>
      <c r="S384" t="s">
        <v>14</v>
      </c>
      <c r="T384" t="s">
        <v>14</v>
      </c>
      <c r="U384" t="s">
        <v>14</v>
      </c>
      <c r="V384" t="s">
        <v>14</v>
      </c>
      <c r="W384" t="s">
        <v>14</v>
      </c>
      <c r="X384" t="s">
        <v>14</v>
      </c>
      <c r="Y384" t="s">
        <v>14</v>
      </c>
      <c r="Z384" t="s">
        <v>14</v>
      </c>
      <c r="AA384" t="s">
        <v>5539</v>
      </c>
      <c r="AB384" t="s">
        <v>22577</v>
      </c>
      <c r="AC384" t="s">
        <v>5540</v>
      </c>
      <c r="AD384" t="s">
        <v>2348</v>
      </c>
      <c r="AE384" t="s">
        <v>5454</v>
      </c>
      <c r="AF384" t="s">
        <v>1511</v>
      </c>
      <c r="AG384" t="s">
        <v>14</v>
      </c>
      <c r="AH384" t="s">
        <v>2209</v>
      </c>
      <c r="AI384" t="s">
        <v>5455</v>
      </c>
      <c r="AJ384" t="s">
        <v>1168</v>
      </c>
      <c r="AK384" t="s">
        <v>2352</v>
      </c>
      <c r="AL384" t="s">
        <v>1186</v>
      </c>
      <c r="AM384" t="s">
        <v>334</v>
      </c>
      <c r="AN384" t="s">
        <v>1435</v>
      </c>
      <c r="AO384" t="s">
        <v>334</v>
      </c>
      <c r="AP384" t="s">
        <v>22223</v>
      </c>
      <c r="AQ384" t="s">
        <v>14</v>
      </c>
      <c r="AR384" t="s">
        <v>14</v>
      </c>
      <c r="AS384" t="s">
        <v>14</v>
      </c>
      <c r="AT384" t="s">
        <v>14</v>
      </c>
      <c r="AU384" t="s">
        <v>14</v>
      </c>
      <c r="AV384" t="s">
        <v>5329</v>
      </c>
      <c r="AW384" t="s">
        <v>5330</v>
      </c>
      <c r="AX384" t="s">
        <v>5330</v>
      </c>
      <c r="AY384" t="s">
        <v>5541</v>
      </c>
      <c r="AZ384" t="s">
        <v>22074</v>
      </c>
      <c r="BA384" t="s">
        <v>22074</v>
      </c>
      <c r="BB384" t="s">
        <v>22082</v>
      </c>
      <c r="BC384">
        <v>7222.6</v>
      </c>
      <c r="BD384">
        <v>8378.2199999999993</v>
      </c>
      <c r="BE384" t="s">
        <v>14</v>
      </c>
      <c r="BF384" t="s">
        <v>14</v>
      </c>
      <c r="BG384" t="s">
        <v>2214</v>
      </c>
      <c r="BH384" t="s">
        <v>14</v>
      </c>
      <c r="BI384" t="s">
        <v>22092</v>
      </c>
      <c r="BJ384" t="s">
        <v>5542</v>
      </c>
      <c r="BK384" t="s">
        <v>14</v>
      </c>
      <c r="BL384" t="s">
        <v>22074</v>
      </c>
      <c r="BM384" t="s">
        <v>22082</v>
      </c>
      <c r="BN384" t="s">
        <v>5543</v>
      </c>
      <c r="BO384" t="s">
        <v>14</v>
      </c>
      <c r="BP384" t="s">
        <v>22577</v>
      </c>
      <c r="BQ384" t="s">
        <v>2217</v>
      </c>
      <c r="BR384" t="s">
        <v>14</v>
      </c>
      <c r="BS384" t="s">
        <v>2242</v>
      </c>
      <c r="BT384" t="s">
        <v>14</v>
      </c>
      <c r="BU384" t="s">
        <v>5542</v>
      </c>
      <c r="BV384" t="s">
        <v>14</v>
      </c>
      <c r="BW384" t="s">
        <v>14</v>
      </c>
      <c r="BX384" t="s">
        <v>14</v>
      </c>
      <c r="BY384" t="s">
        <v>2220</v>
      </c>
      <c r="BZ384" t="s">
        <v>22577</v>
      </c>
      <c r="CA384" t="s">
        <v>14</v>
      </c>
      <c r="CB384" t="s">
        <v>14</v>
      </c>
      <c r="CC384" t="s">
        <v>14</v>
      </c>
      <c r="CD384" t="s">
        <v>14</v>
      </c>
      <c r="CE384" t="s">
        <v>14</v>
      </c>
      <c r="CF384" t="s">
        <v>5544</v>
      </c>
      <c r="CG384" t="s">
        <v>737</v>
      </c>
      <c r="CH384" t="s">
        <v>22075</v>
      </c>
      <c r="CJ384" t="s">
        <v>319</v>
      </c>
      <c r="CK384" t="s">
        <v>24</v>
      </c>
      <c r="CM384" s="4" t="str">
        <f>_xlfn.XLOOKUP($CG384,tbl_area_24_07_2024[Nombre Área],tbl_area_24_07_2024[Estado],"Si no se encuentra",2,)</f>
        <v>Querétaro</v>
      </c>
      <c r="CN384" s="4" t="str">
        <f>_xlfn.XLOOKUP($CG384,tbl_area_24_07_2024[Nombre Área],tbl_area_24_07_2024[Estructura],"Si no se encuentra",2,)</f>
        <v>Juntas Distritales</v>
      </c>
    </row>
    <row r="385" spans="1:92" ht="34.9" customHeight="1" x14ac:dyDescent="0.85">
      <c r="A385" t="s">
        <v>22073</v>
      </c>
      <c r="B385" t="s">
        <v>22074</v>
      </c>
      <c r="C385" t="s">
        <v>22075</v>
      </c>
      <c r="D385" t="s">
        <v>2199</v>
      </c>
      <c r="E385" t="s">
        <v>2507</v>
      </c>
      <c r="F385" t="s">
        <v>2201</v>
      </c>
      <c r="G385" t="s">
        <v>5545</v>
      </c>
      <c r="H385" t="s">
        <v>14</v>
      </c>
      <c r="I385" t="s">
        <v>5323</v>
      </c>
      <c r="J385" t="s">
        <v>5546</v>
      </c>
      <c r="K385" t="s">
        <v>22578</v>
      </c>
      <c r="L385" t="s">
        <v>14</v>
      </c>
      <c r="M385" t="s">
        <v>14</v>
      </c>
      <c r="N385" t="s">
        <v>5451</v>
      </c>
      <c r="O385" t="s">
        <v>22578</v>
      </c>
      <c r="P385" t="s">
        <v>14</v>
      </c>
      <c r="Q385" t="s">
        <v>22578</v>
      </c>
      <c r="R385" t="s">
        <v>22578</v>
      </c>
      <c r="S385" t="s">
        <v>14</v>
      </c>
      <c r="T385" t="s">
        <v>14</v>
      </c>
      <c r="U385" t="s">
        <v>14</v>
      </c>
      <c r="V385" t="s">
        <v>14</v>
      </c>
      <c r="W385" t="s">
        <v>14</v>
      </c>
      <c r="X385" t="s">
        <v>14</v>
      </c>
      <c r="Y385" t="s">
        <v>14</v>
      </c>
      <c r="Z385" t="s">
        <v>14</v>
      </c>
      <c r="AA385" t="s">
        <v>5452</v>
      </c>
      <c r="AB385" t="s">
        <v>22578</v>
      </c>
      <c r="AC385" t="s">
        <v>5453</v>
      </c>
      <c r="AD385" t="s">
        <v>2348</v>
      </c>
      <c r="AE385" t="s">
        <v>5454</v>
      </c>
      <c r="AF385" t="s">
        <v>1511</v>
      </c>
      <c r="AG385" t="s">
        <v>14</v>
      </c>
      <c r="AH385" t="s">
        <v>2209</v>
      </c>
      <c r="AI385" t="s">
        <v>5455</v>
      </c>
      <c r="AJ385" t="s">
        <v>1168</v>
      </c>
      <c r="AK385" t="s">
        <v>2352</v>
      </c>
      <c r="AL385" t="s">
        <v>1186</v>
      </c>
      <c r="AM385" t="s">
        <v>334</v>
      </c>
      <c r="AN385" t="s">
        <v>1435</v>
      </c>
      <c r="AO385" t="s">
        <v>334</v>
      </c>
      <c r="AP385" t="s">
        <v>22223</v>
      </c>
      <c r="AQ385" t="s">
        <v>14</v>
      </c>
      <c r="AR385" t="s">
        <v>14</v>
      </c>
      <c r="AS385" t="s">
        <v>14</v>
      </c>
      <c r="AT385" t="s">
        <v>14</v>
      </c>
      <c r="AU385" t="s">
        <v>14</v>
      </c>
      <c r="AV385" t="s">
        <v>5329</v>
      </c>
      <c r="AW385" t="s">
        <v>5330</v>
      </c>
      <c r="AX385" t="s">
        <v>5330</v>
      </c>
      <c r="AY385" t="s">
        <v>5547</v>
      </c>
      <c r="AZ385" t="s">
        <v>22157</v>
      </c>
      <c r="BA385" t="s">
        <v>22157</v>
      </c>
      <c r="BB385" t="s">
        <v>22157</v>
      </c>
      <c r="BC385">
        <v>6390</v>
      </c>
      <c r="BD385">
        <v>7938.54</v>
      </c>
      <c r="BE385" t="s">
        <v>14</v>
      </c>
      <c r="BF385" t="s">
        <v>14</v>
      </c>
      <c r="BG385" t="s">
        <v>2214</v>
      </c>
      <c r="BH385" t="s">
        <v>14</v>
      </c>
      <c r="BI385" t="s">
        <v>22092</v>
      </c>
      <c r="BJ385" t="s">
        <v>5457</v>
      </c>
      <c r="BK385" t="s">
        <v>14</v>
      </c>
      <c r="BL385" t="s">
        <v>22157</v>
      </c>
      <c r="BM385" t="s">
        <v>22157</v>
      </c>
      <c r="BN385" t="s">
        <v>5548</v>
      </c>
      <c r="BO385" t="s">
        <v>14</v>
      </c>
      <c r="BP385" t="s">
        <v>22578</v>
      </c>
      <c r="BQ385" t="s">
        <v>2217</v>
      </c>
      <c r="BR385" t="s">
        <v>14</v>
      </c>
      <c r="BS385" t="s">
        <v>5457</v>
      </c>
      <c r="BT385" t="s">
        <v>14</v>
      </c>
      <c r="BU385" t="s">
        <v>5457</v>
      </c>
      <c r="BV385" t="s">
        <v>14</v>
      </c>
      <c r="BW385" t="s">
        <v>14</v>
      </c>
      <c r="BX385" t="s">
        <v>14</v>
      </c>
      <c r="BY385" t="s">
        <v>2220</v>
      </c>
      <c r="BZ385" t="s">
        <v>22578</v>
      </c>
      <c r="CA385" t="s">
        <v>14</v>
      </c>
      <c r="CB385" t="s">
        <v>14</v>
      </c>
      <c r="CC385" t="s">
        <v>14</v>
      </c>
      <c r="CD385" t="s">
        <v>14</v>
      </c>
      <c r="CE385" t="s">
        <v>14</v>
      </c>
      <c r="CF385" t="s">
        <v>5549</v>
      </c>
      <c r="CG385" t="s">
        <v>737</v>
      </c>
      <c r="CH385" t="s">
        <v>22075</v>
      </c>
      <c r="CJ385" t="s">
        <v>319</v>
      </c>
      <c r="CK385" t="s">
        <v>24</v>
      </c>
      <c r="CM385" s="4" t="str">
        <f>_xlfn.XLOOKUP($CG385,tbl_area_24_07_2024[Nombre Área],tbl_area_24_07_2024[Estado],"Si no se encuentra",2,)</f>
        <v>Querétaro</v>
      </c>
      <c r="CN385" s="4" t="str">
        <f>_xlfn.XLOOKUP($CG385,tbl_area_24_07_2024[Nombre Área],tbl_area_24_07_2024[Estructura],"Si no se encuentra",2,)</f>
        <v>Juntas Distritales</v>
      </c>
    </row>
    <row r="386" spans="1:92" ht="34.9" customHeight="1" x14ac:dyDescent="0.85">
      <c r="A386" t="s">
        <v>22073</v>
      </c>
      <c r="B386" t="s">
        <v>22074</v>
      </c>
      <c r="C386" t="s">
        <v>22075</v>
      </c>
      <c r="D386" t="s">
        <v>2199</v>
      </c>
      <c r="E386" t="s">
        <v>2507</v>
      </c>
      <c r="F386" t="s">
        <v>2201</v>
      </c>
      <c r="G386" t="s">
        <v>5550</v>
      </c>
      <c r="H386" t="s">
        <v>14</v>
      </c>
      <c r="I386" t="s">
        <v>5323</v>
      </c>
      <c r="J386" t="s">
        <v>5551</v>
      </c>
      <c r="K386" t="s">
        <v>22579</v>
      </c>
      <c r="L386" t="s">
        <v>14</v>
      </c>
      <c r="M386" t="s">
        <v>14</v>
      </c>
      <c r="N386" t="s">
        <v>5451</v>
      </c>
      <c r="O386" t="s">
        <v>22579</v>
      </c>
      <c r="P386" t="s">
        <v>14</v>
      </c>
      <c r="Q386" t="s">
        <v>22579</v>
      </c>
      <c r="R386" t="s">
        <v>22579</v>
      </c>
      <c r="S386" t="s">
        <v>14</v>
      </c>
      <c r="T386" t="s">
        <v>14</v>
      </c>
      <c r="U386" t="s">
        <v>14</v>
      </c>
      <c r="V386" t="s">
        <v>14</v>
      </c>
      <c r="W386" t="s">
        <v>14</v>
      </c>
      <c r="X386" t="s">
        <v>14</v>
      </c>
      <c r="Y386" t="s">
        <v>14</v>
      </c>
      <c r="Z386" t="s">
        <v>14</v>
      </c>
      <c r="AA386" t="s">
        <v>5463</v>
      </c>
      <c r="AB386" t="s">
        <v>22579</v>
      </c>
      <c r="AC386" t="s">
        <v>5464</v>
      </c>
      <c r="AD386" t="s">
        <v>2207</v>
      </c>
      <c r="AE386" t="s">
        <v>5465</v>
      </c>
      <c r="AF386" t="s">
        <v>1172</v>
      </c>
      <c r="AG386" t="s">
        <v>14</v>
      </c>
      <c r="AH386" t="s">
        <v>2209</v>
      </c>
      <c r="AI386" t="s">
        <v>5466</v>
      </c>
      <c r="AJ386" t="s">
        <v>1168</v>
      </c>
      <c r="AK386" t="s">
        <v>5467</v>
      </c>
      <c r="AL386" t="s">
        <v>1206</v>
      </c>
      <c r="AM386" t="s">
        <v>5467</v>
      </c>
      <c r="AN386" t="s">
        <v>1439</v>
      </c>
      <c r="AO386" t="s">
        <v>319</v>
      </c>
      <c r="AP386" t="s">
        <v>22565</v>
      </c>
      <c r="AQ386" t="s">
        <v>14</v>
      </c>
      <c r="AR386" t="s">
        <v>14</v>
      </c>
      <c r="AS386" t="s">
        <v>14</v>
      </c>
      <c r="AT386" t="s">
        <v>14</v>
      </c>
      <c r="AU386" t="s">
        <v>14</v>
      </c>
      <c r="AV386" t="s">
        <v>5329</v>
      </c>
      <c r="AW386" t="s">
        <v>5330</v>
      </c>
      <c r="AX386" t="s">
        <v>5330</v>
      </c>
      <c r="AY386" t="s">
        <v>5552</v>
      </c>
      <c r="AZ386" t="s">
        <v>22114</v>
      </c>
      <c r="BA386" t="s">
        <v>22114</v>
      </c>
      <c r="BB386" t="s">
        <v>22114</v>
      </c>
      <c r="BC386">
        <v>6843.57</v>
      </c>
      <c r="BD386">
        <v>7938.54</v>
      </c>
      <c r="BE386" t="s">
        <v>14</v>
      </c>
      <c r="BF386" t="s">
        <v>14</v>
      </c>
      <c r="BG386" t="s">
        <v>2214</v>
      </c>
      <c r="BH386" t="s">
        <v>14</v>
      </c>
      <c r="BI386" t="s">
        <v>22092</v>
      </c>
      <c r="BJ386" t="s">
        <v>5553</v>
      </c>
      <c r="BK386" t="s">
        <v>14</v>
      </c>
      <c r="BL386" t="s">
        <v>22114</v>
      </c>
      <c r="BM386" t="s">
        <v>22114</v>
      </c>
      <c r="BN386" t="s">
        <v>5554</v>
      </c>
      <c r="BO386" t="s">
        <v>14</v>
      </c>
      <c r="BP386" t="s">
        <v>22579</v>
      </c>
      <c r="BQ386" t="s">
        <v>2217</v>
      </c>
      <c r="BR386" t="s">
        <v>14</v>
      </c>
      <c r="BS386" t="s">
        <v>5553</v>
      </c>
      <c r="BT386" t="s">
        <v>14</v>
      </c>
      <c r="BU386" t="s">
        <v>5553</v>
      </c>
      <c r="BV386" t="s">
        <v>14</v>
      </c>
      <c r="BW386" t="s">
        <v>14</v>
      </c>
      <c r="BX386" t="s">
        <v>14</v>
      </c>
      <c r="BY386" t="s">
        <v>2220</v>
      </c>
      <c r="BZ386" t="s">
        <v>22579</v>
      </c>
      <c r="CA386" t="s">
        <v>14</v>
      </c>
      <c r="CB386" t="s">
        <v>14</v>
      </c>
      <c r="CC386" t="s">
        <v>14</v>
      </c>
      <c r="CD386" t="s">
        <v>14</v>
      </c>
      <c r="CE386" t="s">
        <v>14</v>
      </c>
      <c r="CF386" t="s">
        <v>5555</v>
      </c>
      <c r="CG386" t="s">
        <v>737</v>
      </c>
      <c r="CH386" t="s">
        <v>22075</v>
      </c>
      <c r="CJ386" t="s">
        <v>319</v>
      </c>
      <c r="CK386" t="s">
        <v>24</v>
      </c>
      <c r="CM386" s="4" t="str">
        <f>_xlfn.XLOOKUP($CG386,tbl_area_24_07_2024[Nombre Área],tbl_area_24_07_2024[Estado],"Si no se encuentra",2,)</f>
        <v>Querétaro</v>
      </c>
      <c r="CN386" s="4" t="str">
        <f>_xlfn.XLOOKUP($CG386,tbl_area_24_07_2024[Nombre Área],tbl_area_24_07_2024[Estructura],"Si no se encuentra",2,)</f>
        <v>Juntas Distritales</v>
      </c>
    </row>
    <row r="387" spans="1:92" ht="34.9" customHeight="1" x14ac:dyDescent="0.85">
      <c r="A387" t="s">
        <v>22073</v>
      </c>
      <c r="B387" t="s">
        <v>22074</v>
      </c>
      <c r="C387" t="s">
        <v>22075</v>
      </c>
      <c r="D387" t="s">
        <v>2199</v>
      </c>
      <c r="E387" t="s">
        <v>2507</v>
      </c>
      <c r="F387" t="s">
        <v>2201</v>
      </c>
      <c r="G387" t="s">
        <v>5556</v>
      </c>
      <c r="H387" t="s">
        <v>14</v>
      </c>
      <c r="I387" t="s">
        <v>5323</v>
      </c>
      <c r="J387" t="s">
        <v>5557</v>
      </c>
      <c r="K387" t="s">
        <v>5558</v>
      </c>
      <c r="L387" t="s">
        <v>14</v>
      </c>
      <c r="M387" t="s">
        <v>14</v>
      </c>
      <c r="N387" t="s">
        <v>5451</v>
      </c>
      <c r="O387" t="s">
        <v>5558</v>
      </c>
      <c r="P387" t="s">
        <v>14</v>
      </c>
      <c r="Q387" t="s">
        <v>5558</v>
      </c>
      <c r="R387" t="s">
        <v>5558</v>
      </c>
      <c r="S387" t="s">
        <v>14</v>
      </c>
      <c r="T387" t="s">
        <v>14</v>
      </c>
      <c r="U387" t="s">
        <v>14</v>
      </c>
      <c r="V387" t="s">
        <v>14</v>
      </c>
      <c r="W387" t="s">
        <v>14</v>
      </c>
      <c r="X387" t="s">
        <v>14</v>
      </c>
      <c r="Y387" t="s">
        <v>14</v>
      </c>
      <c r="Z387" t="s">
        <v>14</v>
      </c>
      <c r="AA387" t="s">
        <v>5559</v>
      </c>
      <c r="AB387" t="s">
        <v>5558</v>
      </c>
      <c r="AC387" t="s">
        <v>5560</v>
      </c>
      <c r="AD387" t="s">
        <v>2207</v>
      </c>
      <c r="AE387" t="s">
        <v>5561</v>
      </c>
      <c r="AF387" t="s">
        <v>1629</v>
      </c>
      <c r="AG387" t="s">
        <v>1206</v>
      </c>
      <c r="AH387" t="s">
        <v>2209</v>
      </c>
      <c r="AI387" t="s">
        <v>1642</v>
      </c>
      <c r="AJ387" t="s">
        <v>1168</v>
      </c>
      <c r="AK387" t="s">
        <v>334</v>
      </c>
      <c r="AL387" t="s">
        <v>1451</v>
      </c>
      <c r="AM387" t="s">
        <v>3405</v>
      </c>
      <c r="AN387" t="s">
        <v>1186</v>
      </c>
      <c r="AO387" t="s">
        <v>334</v>
      </c>
      <c r="AP387" t="s">
        <v>22489</v>
      </c>
      <c r="AQ387" t="s">
        <v>14</v>
      </c>
      <c r="AR387" t="s">
        <v>14</v>
      </c>
      <c r="AS387" t="s">
        <v>14</v>
      </c>
      <c r="AT387" t="s">
        <v>14</v>
      </c>
      <c r="AU387" t="s">
        <v>14</v>
      </c>
      <c r="AV387" t="s">
        <v>5329</v>
      </c>
      <c r="AW387" t="s">
        <v>5330</v>
      </c>
      <c r="AX387" t="s">
        <v>5330</v>
      </c>
      <c r="AY387" t="s">
        <v>5562</v>
      </c>
      <c r="AZ387" t="s">
        <v>22074</v>
      </c>
      <c r="BA387" t="s">
        <v>22580</v>
      </c>
      <c r="BB387" t="s">
        <v>22089</v>
      </c>
      <c r="BC387">
        <v>20000</v>
      </c>
      <c r="BD387">
        <v>20348</v>
      </c>
      <c r="BE387" t="s">
        <v>14</v>
      </c>
      <c r="BF387" t="s">
        <v>14</v>
      </c>
      <c r="BG387" t="s">
        <v>2214</v>
      </c>
      <c r="BH387" t="s">
        <v>14</v>
      </c>
      <c r="BI387" t="s">
        <v>22092</v>
      </c>
      <c r="BJ387" t="s">
        <v>5563</v>
      </c>
      <c r="BK387" t="s">
        <v>14</v>
      </c>
      <c r="BL387" t="s">
        <v>22074</v>
      </c>
      <c r="BM387" t="s">
        <v>22089</v>
      </c>
      <c r="BN387" t="s">
        <v>5564</v>
      </c>
      <c r="BO387" t="s">
        <v>14</v>
      </c>
      <c r="BP387" t="s">
        <v>5558</v>
      </c>
      <c r="BQ387" t="s">
        <v>2217</v>
      </c>
      <c r="BR387" t="s">
        <v>14</v>
      </c>
      <c r="BS387" t="s">
        <v>5563</v>
      </c>
      <c r="BT387" t="s">
        <v>14</v>
      </c>
      <c r="BU387" t="s">
        <v>5563</v>
      </c>
      <c r="BV387" t="s">
        <v>14</v>
      </c>
      <c r="BW387" t="s">
        <v>14</v>
      </c>
      <c r="BX387" t="s">
        <v>14</v>
      </c>
      <c r="BY387" t="s">
        <v>2220</v>
      </c>
      <c r="BZ387" t="s">
        <v>5558</v>
      </c>
      <c r="CA387" t="s">
        <v>14</v>
      </c>
      <c r="CB387" t="s">
        <v>14</v>
      </c>
      <c r="CC387" t="s">
        <v>14</v>
      </c>
      <c r="CD387" t="s">
        <v>14</v>
      </c>
      <c r="CE387" t="s">
        <v>14</v>
      </c>
      <c r="CF387" t="s">
        <v>5565</v>
      </c>
      <c r="CG387" t="s">
        <v>737</v>
      </c>
      <c r="CH387" t="s">
        <v>22075</v>
      </c>
      <c r="CJ387" t="s">
        <v>319</v>
      </c>
      <c r="CK387" t="s">
        <v>24</v>
      </c>
      <c r="CM387" s="4" t="str">
        <f>_xlfn.XLOOKUP($CG387,tbl_area_24_07_2024[Nombre Área],tbl_area_24_07_2024[Estado],"Si no se encuentra",2,)</f>
        <v>Querétaro</v>
      </c>
      <c r="CN387" s="4" t="str">
        <f>_xlfn.XLOOKUP($CG387,tbl_area_24_07_2024[Nombre Área],tbl_area_24_07_2024[Estructura],"Si no se encuentra",2,)</f>
        <v>Juntas Distritales</v>
      </c>
    </row>
    <row r="388" spans="1:92" ht="34.9" customHeight="1" x14ac:dyDescent="0.85">
      <c r="A388" t="s">
        <v>22073</v>
      </c>
      <c r="B388" t="s">
        <v>22074</v>
      </c>
      <c r="C388" t="s">
        <v>22075</v>
      </c>
      <c r="D388" t="s">
        <v>2199</v>
      </c>
      <c r="E388" t="s">
        <v>2242</v>
      </c>
      <c r="F388" t="s">
        <v>2201</v>
      </c>
      <c r="G388" t="s">
        <v>5566</v>
      </c>
      <c r="H388" t="s">
        <v>14</v>
      </c>
      <c r="I388" t="s">
        <v>5567</v>
      </c>
      <c r="J388" t="s">
        <v>5568</v>
      </c>
      <c r="K388" t="s">
        <v>22582</v>
      </c>
      <c r="L388" t="s">
        <v>14</v>
      </c>
      <c r="M388" t="s">
        <v>14</v>
      </c>
      <c r="N388" t="s">
        <v>3122</v>
      </c>
      <c r="O388" t="s">
        <v>22582</v>
      </c>
      <c r="P388" t="s">
        <v>14</v>
      </c>
      <c r="Q388" t="s">
        <v>22582</v>
      </c>
      <c r="R388" t="s">
        <v>22582</v>
      </c>
      <c r="S388" t="s">
        <v>14</v>
      </c>
      <c r="T388" t="s">
        <v>14</v>
      </c>
      <c r="U388" t="s">
        <v>14</v>
      </c>
      <c r="V388" t="s">
        <v>14</v>
      </c>
      <c r="W388" t="s">
        <v>14</v>
      </c>
      <c r="X388" t="s">
        <v>14</v>
      </c>
      <c r="Y388" t="s">
        <v>14</v>
      </c>
      <c r="Z388" t="s">
        <v>14</v>
      </c>
      <c r="AA388" t="s">
        <v>5569</v>
      </c>
      <c r="AB388" t="s">
        <v>22582</v>
      </c>
      <c r="AC388" t="s">
        <v>4749</v>
      </c>
      <c r="AD388" t="s">
        <v>2348</v>
      </c>
      <c r="AE388" t="s">
        <v>5570</v>
      </c>
      <c r="AF388" t="s">
        <v>14</v>
      </c>
      <c r="AG388" t="s">
        <v>14</v>
      </c>
      <c r="AH388" t="s">
        <v>2209</v>
      </c>
      <c r="AI388" t="s">
        <v>5571</v>
      </c>
      <c r="AJ388" t="s">
        <v>1168</v>
      </c>
      <c r="AK388" t="s">
        <v>5572</v>
      </c>
      <c r="AL388" t="s">
        <v>1447</v>
      </c>
      <c r="AM388" t="s">
        <v>4726</v>
      </c>
      <c r="AN388" t="s">
        <v>1178</v>
      </c>
      <c r="AO388" t="s">
        <v>174</v>
      </c>
      <c r="AP388" t="s">
        <v>22583</v>
      </c>
      <c r="AQ388" t="s">
        <v>14</v>
      </c>
      <c r="AR388" t="s">
        <v>14</v>
      </c>
      <c r="AS388" t="s">
        <v>14</v>
      </c>
      <c r="AT388" t="s">
        <v>14</v>
      </c>
      <c r="AU388" t="s">
        <v>5573</v>
      </c>
      <c r="AV388" t="s">
        <v>5574</v>
      </c>
      <c r="AW388" t="s">
        <v>5575</v>
      </c>
      <c r="AX388" t="s">
        <v>5575</v>
      </c>
      <c r="AY388" t="s">
        <v>5576</v>
      </c>
      <c r="AZ388" t="s">
        <v>22519</v>
      </c>
      <c r="BA388" t="s">
        <v>22074</v>
      </c>
      <c r="BB388" t="s">
        <v>22089</v>
      </c>
      <c r="BC388">
        <v>400137.96</v>
      </c>
      <c r="BD388">
        <v>464160</v>
      </c>
      <c r="BE388" t="s">
        <v>14</v>
      </c>
      <c r="BF388" t="s">
        <v>14</v>
      </c>
      <c r="BG388" t="s">
        <v>2214</v>
      </c>
      <c r="BH388" t="s">
        <v>14</v>
      </c>
      <c r="BI388" t="s">
        <v>22092</v>
      </c>
      <c r="BJ388" t="s">
        <v>5577</v>
      </c>
      <c r="BK388" t="s">
        <v>14</v>
      </c>
      <c r="BL388" t="s">
        <v>22074</v>
      </c>
      <c r="BM388" t="s">
        <v>22089</v>
      </c>
      <c r="BN388" t="s">
        <v>5578</v>
      </c>
      <c r="BO388" t="s">
        <v>14</v>
      </c>
      <c r="BP388" t="s">
        <v>22582</v>
      </c>
      <c r="BQ388" t="s">
        <v>2217</v>
      </c>
      <c r="BR388" t="s">
        <v>2303</v>
      </c>
      <c r="BS388" t="s">
        <v>2376</v>
      </c>
      <c r="BT388" t="s">
        <v>14</v>
      </c>
      <c r="BU388" t="s">
        <v>14</v>
      </c>
      <c r="BV388" t="s">
        <v>14</v>
      </c>
      <c r="BW388" t="s">
        <v>14</v>
      </c>
      <c r="BX388" t="s">
        <v>14</v>
      </c>
      <c r="BY388" t="s">
        <v>2220</v>
      </c>
      <c r="BZ388" t="s">
        <v>22582</v>
      </c>
      <c r="CA388" t="s">
        <v>5579</v>
      </c>
      <c r="CB388" t="s">
        <v>14</v>
      </c>
      <c r="CC388" t="s">
        <v>14</v>
      </c>
      <c r="CD388" t="s">
        <v>14</v>
      </c>
      <c r="CE388" t="s">
        <v>14</v>
      </c>
      <c r="CF388" t="s">
        <v>5580</v>
      </c>
      <c r="CG388" t="s">
        <v>914</v>
      </c>
      <c r="CH388" t="s">
        <v>22075</v>
      </c>
      <c r="CJ388" t="s">
        <v>174</v>
      </c>
      <c r="CK388" t="s">
        <v>24</v>
      </c>
      <c r="CM388" s="4" t="str">
        <f>_xlfn.XLOOKUP($CG388,tbl_area_24_07_2024[Nombre Área],tbl_area_24_07_2024[Estado],"Si no se encuentra",2,)</f>
        <v>Guerrero</v>
      </c>
      <c r="CN388" s="4" t="str">
        <f>_xlfn.XLOOKUP($CG388,tbl_area_24_07_2024[Nombre Área],tbl_area_24_07_2024[Estructura],"Si no se encuentra",2,)</f>
        <v>Juntas Distritales</v>
      </c>
    </row>
    <row r="389" spans="1:92" ht="34.9" customHeight="1" x14ac:dyDescent="0.85">
      <c r="A389" t="s">
        <v>22073</v>
      </c>
      <c r="B389" t="s">
        <v>22074</v>
      </c>
      <c r="C389" t="s">
        <v>22075</v>
      </c>
      <c r="D389" t="s">
        <v>2199</v>
      </c>
      <c r="E389" t="s">
        <v>2242</v>
      </c>
      <c r="F389" t="s">
        <v>2201</v>
      </c>
      <c r="G389" t="s">
        <v>5581</v>
      </c>
      <c r="H389" t="s">
        <v>14</v>
      </c>
      <c r="I389" t="s">
        <v>5567</v>
      </c>
      <c r="J389" t="s">
        <v>5582</v>
      </c>
      <c r="K389" t="s">
        <v>5583</v>
      </c>
      <c r="L389" t="s">
        <v>14</v>
      </c>
      <c r="M389" t="s">
        <v>14</v>
      </c>
      <c r="N389" t="s">
        <v>5584</v>
      </c>
      <c r="O389" t="s">
        <v>5583</v>
      </c>
      <c r="P389" t="s">
        <v>14</v>
      </c>
      <c r="Q389" t="s">
        <v>5583</v>
      </c>
      <c r="R389" t="s">
        <v>5583</v>
      </c>
      <c r="S389" t="s">
        <v>14</v>
      </c>
      <c r="T389" t="s">
        <v>14</v>
      </c>
      <c r="U389" t="s">
        <v>14</v>
      </c>
      <c r="V389" t="s">
        <v>14</v>
      </c>
      <c r="W389" t="s">
        <v>14</v>
      </c>
      <c r="X389" t="s">
        <v>14</v>
      </c>
      <c r="Y389" t="s">
        <v>14</v>
      </c>
      <c r="Z389" t="s">
        <v>14</v>
      </c>
      <c r="AA389" t="s">
        <v>5585</v>
      </c>
      <c r="AB389" t="s">
        <v>5583</v>
      </c>
      <c r="AC389" t="s">
        <v>4770</v>
      </c>
      <c r="AD389" t="s">
        <v>2207</v>
      </c>
      <c r="AE389" t="s">
        <v>5586</v>
      </c>
      <c r="AF389" t="s">
        <v>5587</v>
      </c>
      <c r="AG389" t="s">
        <v>5588</v>
      </c>
      <c r="AH389" t="s">
        <v>2209</v>
      </c>
      <c r="AI389" t="s">
        <v>5589</v>
      </c>
      <c r="AJ389" t="s">
        <v>1168</v>
      </c>
      <c r="AK389" t="s">
        <v>5572</v>
      </c>
      <c r="AL389" t="s">
        <v>1447</v>
      </c>
      <c r="AM389" t="s">
        <v>4726</v>
      </c>
      <c r="AN389" t="s">
        <v>1178</v>
      </c>
      <c r="AO389" t="s">
        <v>174</v>
      </c>
      <c r="AP389" t="s">
        <v>22487</v>
      </c>
      <c r="AQ389" t="s">
        <v>14</v>
      </c>
      <c r="AR389" t="s">
        <v>14</v>
      </c>
      <c r="AS389" t="s">
        <v>14</v>
      </c>
      <c r="AT389" t="s">
        <v>14</v>
      </c>
      <c r="AU389" t="s">
        <v>5573</v>
      </c>
      <c r="AV389" t="s">
        <v>5574</v>
      </c>
      <c r="AW389" t="s">
        <v>5575</v>
      </c>
      <c r="AX389" t="s">
        <v>5575</v>
      </c>
      <c r="AY389" t="s">
        <v>5590</v>
      </c>
      <c r="AZ389" t="s">
        <v>22519</v>
      </c>
      <c r="BA389" t="s">
        <v>22074</v>
      </c>
      <c r="BB389" t="s">
        <v>22089</v>
      </c>
      <c r="BC389">
        <v>379034.4</v>
      </c>
      <c r="BD389">
        <v>439679.88</v>
      </c>
      <c r="BE389" t="s">
        <v>14</v>
      </c>
      <c r="BF389" t="s">
        <v>14</v>
      </c>
      <c r="BG389" t="s">
        <v>2214</v>
      </c>
      <c r="BH389" t="s">
        <v>14</v>
      </c>
      <c r="BI389" t="s">
        <v>22092</v>
      </c>
      <c r="BJ389" t="s">
        <v>5591</v>
      </c>
      <c r="BK389" t="s">
        <v>14</v>
      </c>
      <c r="BL389" t="s">
        <v>22074</v>
      </c>
      <c r="BM389" t="s">
        <v>22089</v>
      </c>
      <c r="BN389" t="s">
        <v>5592</v>
      </c>
      <c r="BO389" t="s">
        <v>14</v>
      </c>
      <c r="BP389" t="s">
        <v>5583</v>
      </c>
      <c r="BQ389" t="s">
        <v>2217</v>
      </c>
      <c r="BR389" t="s">
        <v>2303</v>
      </c>
      <c r="BS389" t="s">
        <v>2376</v>
      </c>
      <c r="BT389" t="s">
        <v>14</v>
      </c>
      <c r="BU389" t="s">
        <v>14</v>
      </c>
      <c r="BV389" t="s">
        <v>14</v>
      </c>
      <c r="BW389" t="s">
        <v>14</v>
      </c>
      <c r="BX389" t="s">
        <v>14</v>
      </c>
      <c r="BY389" t="s">
        <v>2220</v>
      </c>
      <c r="BZ389" t="s">
        <v>5583</v>
      </c>
      <c r="CA389" t="s">
        <v>5579</v>
      </c>
      <c r="CB389" t="s">
        <v>14</v>
      </c>
      <c r="CC389" t="s">
        <v>14</v>
      </c>
      <c r="CD389" t="s">
        <v>14</v>
      </c>
      <c r="CE389" t="s">
        <v>14</v>
      </c>
      <c r="CF389" t="s">
        <v>5593</v>
      </c>
      <c r="CG389" t="s">
        <v>914</v>
      </c>
      <c r="CH389" t="s">
        <v>22075</v>
      </c>
      <c r="CJ389" t="s">
        <v>174</v>
      </c>
      <c r="CK389" t="s">
        <v>24</v>
      </c>
      <c r="CM389" s="4" t="str">
        <f>_xlfn.XLOOKUP($CG389,tbl_area_24_07_2024[Nombre Área],tbl_area_24_07_2024[Estado],"Si no se encuentra",2,)</f>
        <v>Guerrero</v>
      </c>
      <c r="CN389" s="4" t="str">
        <f>_xlfn.XLOOKUP($CG389,tbl_area_24_07_2024[Nombre Área],tbl_area_24_07_2024[Estructura],"Si no se encuentra",2,)</f>
        <v>Juntas Distritales</v>
      </c>
    </row>
    <row r="390" spans="1:92" ht="34.9" customHeight="1" x14ac:dyDescent="0.85">
      <c r="A390" t="s">
        <v>22073</v>
      </c>
      <c r="B390" t="s">
        <v>22074</v>
      </c>
      <c r="C390" t="s">
        <v>22075</v>
      </c>
      <c r="D390" t="s">
        <v>2199</v>
      </c>
      <c r="E390" t="s">
        <v>2242</v>
      </c>
      <c r="F390" t="s">
        <v>2201</v>
      </c>
      <c r="G390" t="s">
        <v>5594</v>
      </c>
      <c r="H390" t="s">
        <v>14</v>
      </c>
      <c r="I390" t="s">
        <v>5567</v>
      </c>
      <c r="J390" t="s">
        <v>5595</v>
      </c>
      <c r="K390" t="s">
        <v>22584</v>
      </c>
      <c r="L390" t="s">
        <v>14</v>
      </c>
      <c r="M390" t="s">
        <v>14</v>
      </c>
      <c r="N390" t="s">
        <v>5596</v>
      </c>
      <c r="O390" t="s">
        <v>22584</v>
      </c>
      <c r="P390" t="s">
        <v>14</v>
      </c>
      <c r="Q390" t="s">
        <v>22584</v>
      </c>
      <c r="R390" t="s">
        <v>22584</v>
      </c>
      <c r="S390" t="s">
        <v>14</v>
      </c>
      <c r="T390" t="s">
        <v>14</v>
      </c>
      <c r="U390" t="s">
        <v>14</v>
      </c>
      <c r="V390" t="s">
        <v>14</v>
      </c>
      <c r="W390" t="s">
        <v>14</v>
      </c>
      <c r="X390" t="s">
        <v>14</v>
      </c>
      <c r="Y390" t="s">
        <v>14</v>
      </c>
      <c r="Z390" t="s">
        <v>14</v>
      </c>
      <c r="AA390" t="s">
        <v>5597</v>
      </c>
      <c r="AB390" t="s">
        <v>22584</v>
      </c>
      <c r="AC390" t="s">
        <v>4792</v>
      </c>
      <c r="AD390" t="s">
        <v>2207</v>
      </c>
      <c r="AE390" t="s">
        <v>5598</v>
      </c>
      <c r="AF390" t="s">
        <v>1447</v>
      </c>
      <c r="AG390" t="s">
        <v>14</v>
      </c>
      <c r="AH390" t="s">
        <v>2209</v>
      </c>
      <c r="AI390" t="s">
        <v>1642</v>
      </c>
      <c r="AJ390" t="s">
        <v>1181</v>
      </c>
      <c r="AK390" t="s">
        <v>3405</v>
      </c>
      <c r="AL390" t="s">
        <v>1181</v>
      </c>
      <c r="AM390" t="s">
        <v>3405</v>
      </c>
      <c r="AN390" t="s">
        <v>1186</v>
      </c>
      <c r="AO390" t="s">
        <v>334</v>
      </c>
      <c r="AP390" t="s">
        <v>22489</v>
      </c>
      <c r="AQ390" t="s">
        <v>14</v>
      </c>
      <c r="AR390" t="s">
        <v>14</v>
      </c>
      <c r="AS390" t="s">
        <v>14</v>
      </c>
      <c r="AT390" t="s">
        <v>14</v>
      </c>
      <c r="AU390" t="s">
        <v>5573</v>
      </c>
      <c r="AV390" t="s">
        <v>5574</v>
      </c>
      <c r="AW390" t="s">
        <v>5575</v>
      </c>
      <c r="AX390" t="s">
        <v>5575</v>
      </c>
      <c r="AY390" t="s">
        <v>5599</v>
      </c>
      <c r="AZ390" t="s">
        <v>22585</v>
      </c>
      <c r="BA390" t="s">
        <v>22074</v>
      </c>
      <c r="BB390" t="s">
        <v>22089</v>
      </c>
      <c r="BC390">
        <v>18728.05</v>
      </c>
      <c r="BD390">
        <v>21645.62</v>
      </c>
      <c r="BE390" t="s">
        <v>14</v>
      </c>
      <c r="BF390" t="s">
        <v>14</v>
      </c>
      <c r="BG390" t="s">
        <v>2214</v>
      </c>
      <c r="BH390" t="s">
        <v>14</v>
      </c>
      <c r="BI390" t="s">
        <v>22092</v>
      </c>
      <c r="BJ390" t="s">
        <v>5596</v>
      </c>
      <c r="BK390" t="s">
        <v>14</v>
      </c>
      <c r="BL390" t="s">
        <v>22074</v>
      </c>
      <c r="BM390" t="s">
        <v>22089</v>
      </c>
      <c r="BN390" t="s">
        <v>5600</v>
      </c>
      <c r="BO390" t="s">
        <v>14</v>
      </c>
      <c r="BP390" t="s">
        <v>22584</v>
      </c>
      <c r="BQ390" t="s">
        <v>2217</v>
      </c>
      <c r="BR390" t="s">
        <v>2303</v>
      </c>
      <c r="BS390" t="s">
        <v>2376</v>
      </c>
      <c r="BT390" t="s">
        <v>14</v>
      </c>
      <c r="BU390" t="s">
        <v>14</v>
      </c>
      <c r="BV390" t="s">
        <v>14</v>
      </c>
      <c r="BW390" t="s">
        <v>14</v>
      </c>
      <c r="BX390" t="s">
        <v>14</v>
      </c>
      <c r="BY390" t="s">
        <v>2220</v>
      </c>
      <c r="BZ390" t="s">
        <v>22584</v>
      </c>
      <c r="CA390" t="s">
        <v>5579</v>
      </c>
      <c r="CB390" t="s">
        <v>14</v>
      </c>
      <c r="CC390" t="s">
        <v>14</v>
      </c>
      <c r="CD390" t="s">
        <v>14</v>
      </c>
      <c r="CE390" t="s">
        <v>14</v>
      </c>
      <c r="CF390" t="s">
        <v>5601</v>
      </c>
      <c r="CG390" t="s">
        <v>914</v>
      </c>
      <c r="CH390" t="s">
        <v>22075</v>
      </c>
      <c r="CJ390" t="s">
        <v>174</v>
      </c>
      <c r="CK390" t="s">
        <v>24</v>
      </c>
      <c r="CM390" s="4" t="str">
        <f>_xlfn.XLOOKUP($CG390,tbl_area_24_07_2024[Nombre Área],tbl_area_24_07_2024[Estado],"Si no se encuentra",2,)</f>
        <v>Guerrero</v>
      </c>
      <c r="CN390" s="4" t="str">
        <f>_xlfn.XLOOKUP($CG390,tbl_area_24_07_2024[Nombre Área],tbl_area_24_07_2024[Estructura],"Si no se encuentra",2,)</f>
        <v>Juntas Distritales</v>
      </c>
    </row>
    <row r="391" spans="1:92" ht="34.9" customHeight="1" x14ac:dyDescent="0.85">
      <c r="A391" t="s">
        <v>22073</v>
      </c>
      <c r="B391" t="s">
        <v>22074</v>
      </c>
      <c r="C391" t="s">
        <v>22075</v>
      </c>
      <c r="D391" t="s">
        <v>2199</v>
      </c>
      <c r="E391" t="s">
        <v>2200</v>
      </c>
      <c r="F391" t="s">
        <v>2201</v>
      </c>
      <c r="G391" t="s">
        <v>5602</v>
      </c>
      <c r="H391" t="s">
        <v>14</v>
      </c>
      <c r="I391" t="s">
        <v>5567</v>
      </c>
      <c r="J391" t="s">
        <v>5603</v>
      </c>
      <c r="K391" t="s">
        <v>5604</v>
      </c>
      <c r="L391" t="s">
        <v>14</v>
      </c>
      <c r="M391" t="s">
        <v>14</v>
      </c>
      <c r="N391" t="s">
        <v>5605</v>
      </c>
      <c r="O391" t="s">
        <v>5604</v>
      </c>
      <c r="P391" t="s">
        <v>14</v>
      </c>
      <c r="Q391" t="s">
        <v>5604</v>
      </c>
      <c r="R391" t="s">
        <v>5604</v>
      </c>
      <c r="S391" t="s">
        <v>14</v>
      </c>
      <c r="T391" t="s">
        <v>14</v>
      </c>
      <c r="U391" t="s">
        <v>14</v>
      </c>
      <c r="V391" t="s">
        <v>14</v>
      </c>
      <c r="W391" t="s">
        <v>14</v>
      </c>
      <c r="X391" t="s">
        <v>14</v>
      </c>
      <c r="Y391" t="s">
        <v>14</v>
      </c>
      <c r="Z391" t="s">
        <v>14</v>
      </c>
      <c r="AA391" t="s">
        <v>5606</v>
      </c>
      <c r="AB391" t="s">
        <v>5604</v>
      </c>
      <c r="AC391" t="s">
        <v>5607</v>
      </c>
      <c r="AD391" t="s">
        <v>2348</v>
      </c>
      <c r="AE391" t="s">
        <v>5608</v>
      </c>
      <c r="AF391" t="s">
        <v>5609</v>
      </c>
      <c r="AG391" t="s">
        <v>14</v>
      </c>
      <c r="AH391" t="s">
        <v>2209</v>
      </c>
      <c r="AI391" t="s">
        <v>5610</v>
      </c>
      <c r="AJ391" t="s">
        <v>1179</v>
      </c>
      <c r="AK391" t="s">
        <v>5611</v>
      </c>
      <c r="AL391" t="s">
        <v>1179</v>
      </c>
      <c r="AM391" t="s">
        <v>5611</v>
      </c>
      <c r="AN391" t="s">
        <v>1186</v>
      </c>
      <c r="AO391" t="s">
        <v>334</v>
      </c>
      <c r="AP391" t="s">
        <v>22586</v>
      </c>
      <c r="AQ391" t="s">
        <v>14</v>
      </c>
      <c r="AR391" t="s">
        <v>14</v>
      </c>
      <c r="AS391" t="s">
        <v>14</v>
      </c>
      <c r="AT391" t="s">
        <v>14</v>
      </c>
      <c r="AU391" t="s">
        <v>5573</v>
      </c>
      <c r="AV391" t="s">
        <v>5574</v>
      </c>
      <c r="AW391" t="s">
        <v>5575</v>
      </c>
      <c r="AX391" t="s">
        <v>5575</v>
      </c>
      <c r="AY391" t="s">
        <v>5612</v>
      </c>
      <c r="AZ391" t="s">
        <v>22074</v>
      </c>
      <c r="BA391" t="s">
        <v>22074</v>
      </c>
      <c r="BB391" t="s">
        <v>22089</v>
      </c>
      <c r="BC391">
        <v>528240</v>
      </c>
      <c r="BD391">
        <v>612758.4</v>
      </c>
      <c r="BE391" t="s">
        <v>14</v>
      </c>
      <c r="BF391" t="s">
        <v>14</v>
      </c>
      <c r="BG391" t="s">
        <v>2214</v>
      </c>
      <c r="BH391" t="s">
        <v>14</v>
      </c>
      <c r="BI391" t="s">
        <v>22092</v>
      </c>
      <c r="BJ391" t="s">
        <v>5613</v>
      </c>
      <c r="BK391" t="s">
        <v>14</v>
      </c>
      <c r="BL391" t="s">
        <v>22074</v>
      </c>
      <c r="BM391" t="s">
        <v>22089</v>
      </c>
      <c r="BN391" t="s">
        <v>5614</v>
      </c>
      <c r="BO391" t="s">
        <v>14</v>
      </c>
      <c r="BP391" t="s">
        <v>5604</v>
      </c>
      <c r="BQ391" t="s">
        <v>2217</v>
      </c>
      <c r="BR391" t="s">
        <v>2303</v>
      </c>
      <c r="BS391" t="s">
        <v>2376</v>
      </c>
      <c r="BT391" t="s">
        <v>14</v>
      </c>
      <c r="BU391" t="s">
        <v>14</v>
      </c>
      <c r="BV391" t="s">
        <v>14</v>
      </c>
      <c r="BW391" t="s">
        <v>14</v>
      </c>
      <c r="BX391" t="s">
        <v>14</v>
      </c>
      <c r="BY391" t="s">
        <v>2220</v>
      </c>
      <c r="BZ391" t="s">
        <v>5604</v>
      </c>
      <c r="CA391" t="s">
        <v>5579</v>
      </c>
      <c r="CB391" t="s">
        <v>14</v>
      </c>
      <c r="CC391" t="s">
        <v>14</v>
      </c>
      <c r="CD391" t="s">
        <v>14</v>
      </c>
      <c r="CE391" t="s">
        <v>14</v>
      </c>
      <c r="CF391" t="s">
        <v>5615</v>
      </c>
      <c r="CG391" t="s">
        <v>914</v>
      </c>
      <c r="CH391" t="s">
        <v>22075</v>
      </c>
      <c r="CJ391" t="s">
        <v>174</v>
      </c>
      <c r="CK391" t="s">
        <v>24</v>
      </c>
      <c r="CM391" s="4" t="str">
        <f>_xlfn.XLOOKUP($CG391,tbl_area_24_07_2024[Nombre Área],tbl_area_24_07_2024[Estado],"Si no se encuentra",2,)</f>
        <v>Guerrero</v>
      </c>
      <c r="CN391" s="4" t="str">
        <f>_xlfn.XLOOKUP($CG391,tbl_area_24_07_2024[Nombre Área],tbl_area_24_07_2024[Estructura],"Si no se encuentra",2,)</f>
        <v>Juntas Distritales</v>
      </c>
    </row>
    <row r="392" spans="1:92" ht="34.9" customHeight="1" x14ac:dyDescent="0.85">
      <c r="A392" t="s">
        <v>22073</v>
      </c>
      <c r="B392" t="s">
        <v>22074</v>
      </c>
      <c r="C392" t="s">
        <v>22075</v>
      </c>
      <c r="D392" t="s">
        <v>2199</v>
      </c>
      <c r="E392" t="s">
        <v>2200</v>
      </c>
      <c r="F392" t="s">
        <v>2201</v>
      </c>
      <c r="G392" t="s">
        <v>5616</v>
      </c>
      <c r="H392" t="s">
        <v>14</v>
      </c>
      <c r="I392" t="s">
        <v>5567</v>
      </c>
      <c r="J392" t="s">
        <v>5617</v>
      </c>
      <c r="K392" t="s">
        <v>22587</v>
      </c>
      <c r="L392" t="s">
        <v>14</v>
      </c>
      <c r="M392" t="s">
        <v>14</v>
      </c>
      <c r="N392" t="s">
        <v>5618</v>
      </c>
      <c r="O392" t="s">
        <v>22587</v>
      </c>
      <c r="P392" t="s">
        <v>14</v>
      </c>
      <c r="Q392" t="s">
        <v>22587</v>
      </c>
      <c r="R392" t="s">
        <v>22587</v>
      </c>
      <c r="S392" t="s">
        <v>14</v>
      </c>
      <c r="T392" t="s">
        <v>14</v>
      </c>
      <c r="U392" t="s">
        <v>14</v>
      </c>
      <c r="V392" t="s">
        <v>14</v>
      </c>
      <c r="W392" t="s">
        <v>5619</v>
      </c>
      <c r="X392" t="s">
        <v>1833</v>
      </c>
      <c r="Y392" t="s">
        <v>207</v>
      </c>
      <c r="Z392" t="s">
        <v>18</v>
      </c>
      <c r="AA392" t="s">
        <v>14</v>
      </c>
      <c r="AB392" t="s">
        <v>22587</v>
      </c>
      <c r="AC392" t="s">
        <v>5620</v>
      </c>
      <c r="AD392" t="s">
        <v>2207</v>
      </c>
      <c r="AE392" t="s">
        <v>5065</v>
      </c>
      <c r="AF392" t="s">
        <v>5621</v>
      </c>
      <c r="AG392" t="s">
        <v>14</v>
      </c>
      <c r="AH392" t="s">
        <v>2209</v>
      </c>
      <c r="AI392" t="s">
        <v>5622</v>
      </c>
      <c r="AJ392" t="s">
        <v>1432</v>
      </c>
      <c r="AK392" t="s">
        <v>5623</v>
      </c>
      <c r="AL392" t="s">
        <v>1432</v>
      </c>
      <c r="AM392" t="s">
        <v>5623</v>
      </c>
      <c r="AN392" t="s">
        <v>1186</v>
      </c>
      <c r="AO392" t="s">
        <v>334</v>
      </c>
      <c r="AP392" t="s">
        <v>22368</v>
      </c>
      <c r="AQ392" t="s">
        <v>14</v>
      </c>
      <c r="AR392" t="s">
        <v>14</v>
      </c>
      <c r="AS392" t="s">
        <v>14</v>
      </c>
      <c r="AT392" t="s">
        <v>14</v>
      </c>
      <c r="AU392" t="s">
        <v>5573</v>
      </c>
      <c r="AV392" t="s">
        <v>5574</v>
      </c>
      <c r="AW392" t="s">
        <v>5575</v>
      </c>
      <c r="AX392" t="s">
        <v>5575</v>
      </c>
      <c r="AY392" t="s">
        <v>5624</v>
      </c>
      <c r="AZ392" t="s">
        <v>22519</v>
      </c>
      <c r="BA392" t="s">
        <v>22074</v>
      </c>
      <c r="BB392" t="s">
        <v>22089</v>
      </c>
      <c r="BC392">
        <v>121141.08</v>
      </c>
      <c r="BD392">
        <v>140523.6</v>
      </c>
      <c r="BE392" t="s">
        <v>14</v>
      </c>
      <c r="BF392" t="s">
        <v>14</v>
      </c>
      <c r="BG392" t="s">
        <v>2214</v>
      </c>
      <c r="BH392" t="s">
        <v>14</v>
      </c>
      <c r="BI392" t="s">
        <v>22092</v>
      </c>
      <c r="BJ392" t="s">
        <v>5625</v>
      </c>
      <c r="BK392" t="s">
        <v>14</v>
      </c>
      <c r="BL392" t="s">
        <v>22074</v>
      </c>
      <c r="BM392" t="s">
        <v>22089</v>
      </c>
      <c r="BN392" t="s">
        <v>5626</v>
      </c>
      <c r="BO392" t="s">
        <v>14</v>
      </c>
      <c r="BP392" t="s">
        <v>22587</v>
      </c>
      <c r="BQ392" t="s">
        <v>2217</v>
      </c>
      <c r="BR392" t="s">
        <v>2303</v>
      </c>
      <c r="BS392" t="s">
        <v>2376</v>
      </c>
      <c r="BT392" t="s">
        <v>14</v>
      </c>
      <c r="BU392" t="s">
        <v>14</v>
      </c>
      <c r="BV392" t="s">
        <v>14</v>
      </c>
      <c r="BW392" t="s">
        <v>14</v>
      </c>
      <c r="BX392" t="s">
        <v>14</v>
      </c>
      <c r="BY392" t="s">
        <v>2220</v>
      </c>
      <c r="BZ392" t="s">
        <v>22587</v>
      </c>
      <c r="CA392" t="s">
        <v>5579</v>
      </c>
      <c r="CB392" t="s">
        <v>14</v>
      </c>
      <c r="CC392" t="s">
        <v>14</v>
      </c>
      <c r="CD392" t="s">
        <v>14</v>
      </c>
      <c r="CE392" t="s">
        <v>14</v>
      </c>
      <c r="CF392" t="s">
        <v>5627</v>
      </c>
      <c r="CG392" t="s">
        <v>914</v>
      </c>
      <c r="CH392" t="s">
        <v>22075</v>
      </c>
      <c r="CJ392" t="s">
        <v>174</v>
      </c>
      <c r="CK392" t="s">
        <v>24</v>
      </c>
      <c r="CM392" s="4" t="str">
        <f>_xlfn.XLOOKUP($CG392,tbl_area_24_07_2024[Nombre Área],tbl_area_24_07_2024[Estado],"Si no se encuentra",2,)</f>
        <v>Guerrero</v>
      </c>
      <c r="CN392" s="4" t="str">
        <f>_xlfn.XLOOKUP($CG392,tbl_area_24_07_2024[Nombre Área],tbl_area_24_07_2024[Estructura],"Si no se encuentra",2,)</f>
        <v>Juntas Distritales</v>
      </c>
    </row>
    <row r="393" spans="1:92" ht="34.9" customHeight="1" x14ac:dyDescent="0.85">
      <c r="A393" t="s">
        <v>22073</v>
      </c>
      <c r="B393" t="s">
        <v>22074</v>
      </c>
      <c r="C393" t="s">
        <v>22075</v>
      </c>
      <c r="D393" t="s">
        <v>2199</v>
      </c>
      <c r="E393" t="s">
        <v>2200</v>
      </c>
      <c r="F393" t="s">
        <v>2201</v>
      </c>
      <c r="G393" t="s">
        <v>5628</v>
      </c>
      <c r="H393" t="s">
        <v>14</v>
      </c>
      <c r="I393" t="s">
        <v>5567</v>
      </c>
      <c r="J393" t="s">
        <v>5629</v>
      </c>
      <c r="K393" t="s">
        <v>5630</v>
      </c>
      <c r="L393" t="s">
        <v>14</v>
      </c>
      <c r="M393" t="s">
        <v>14</v>
      </c>
      <c r="N393" t="s">
        <v>5631</v>
      </c>
      <c r="O393" t="s">
        <v>5630</v>
      </c>
      <c r="P393" t="s">
        <v>14</v>
      </c>
      <c r="Q393" t="s">
        <v>5630</v>
      </c>
      <c r="R393" t="s">
        <v>5630</v>
      </c>
      <c r="S393" t="s">
        <v>14</v>
      </c>
      <c r="T393" t="s">
        <v>14</v>
      </c>
      <c r="U393" t="s">
        <v>14</v>
      </c>
      <c r="V393" t="s">
        <v>14</v>
      </c>
      <c r="W393" t="s">
        <v>234</v>
      </c>
      <c r="X393" t="s">
        <v>43</v>
      </c>
      <c r="Y393" t="s">
        <v>27</v>
      </c>
      <c r="Z393" t="s">
        <v>12</v>
      </c>
      <c r="AA393" t="s">
        <v>14</v>
      </c>
      <c r="AB393" t="s">
        <v>5630</v>
      </c>
      <c r="AC393" t="s">
        <v>5632</v>
      </c>
      <c r="AD393" t="s">
        <v>2207</v>
      </c>
      <c r="AE393" t="s">
        <v>5633</v>
      </c>
      <c r="AF393" t="s">
        <v>1168</v>
      </c>
      <c r="AG393" t="s">
        <v>5634</v>
      </c>
      <c r="AH393" t="s">
        <v>2209</v>
      </c>
      <c r="AI393" t="s">
        <v>2287</v>
      </c>
      <c r="AJ393" t="s">
        <v>1168</v>
      </c>
      <c r="AK393" t="s">
        <v>5635</v>
      </c>
      <c r="AL393" t="s">
        <v>1168</v>
      </c>
      <c r="AM393" t="s">
        <v>5636</v>
      </c>
      <c r="AN393" t="s">
        <v>1178</v>
      </c>
      <c r="AO393" t="s">
        <v>174</v>
      </c>
      <c r="AP393" t="s">
        <v>22588</v>
      </c>
      <c r="AQ393" t="s">
        <v>14</v>
      </c>
      <c r="AR393" t="s">
        <v>14</v>
      </c>
      <c r="AS393" t="s">
        <v>14</v>
      </c>
      <c r="AT393" t="s">
        <v>14</v>
      </c>
      <c r="AU393" t="s">
        <v>5573</v>
      </c>
      <c r="AV393" t="s">
        <v>5574</v>
      </c>
      <c r="AW393" t="s">
        <v>5575</v>
      </c>
      <c r="AX393" t="s">
        <v>5575</v>
      </c>
      <c r="AY393" t="s">
        <v>5637</v>
      </c>
      <c r="AZ393" t="s">
        <v>22074</v>
      </c>
      <c r="BA393" t="s">
        <v>22074</v>
      </c>
      <c r="BB393" t="s">
        <v>22089</v>
      </c>
      <c r="BC393">
        <v>528240</v>
      </c>
      <c r="BD393">
        <v>612758.4</v>
      </c>
      <c r="BE393" t="s">
        <v>14</v>
      </c>
      <c r="BF393" t="s">
        <v>14</v>
      </c>
      <c r="BG393" t="s">
        <v>2214</v>
      </c>
      <c r="BH393" t="s">
        <v>14</v>
      </c>
      <c r="BI393" t="s">
        <v>22092</v>
      </c>
      <c r="BJ393" t="s">
        <v>5638</v>
      </c>
      <c r="BK393" t="s">
        <v>14</v>
      </c>
      <c r="BL393" t="s">
        <v>22074</v>
      </c>
      <c r="BM393" t="s">
        <v>22089</v>
      </c>
      <c r="BN393" t="s">
        <v>5639</v>
      </c>
      <c r="BO393" t="s">
        <v>14</v>
      </c>
      <c r="BP393" t="s">
        <v>5630</v>
      </c>
      <c r="BQ393" t="s">
        <v>2217</v>
      </c>
      <c r="BR393" t="s">
        <v>2303</v>
      </c>
      <c r="BS393" t="s">
        <v>2376</v>
      </c>
      <c r="BT393" t="s">
        <v>14</v>
      </c>
      <c r="BU393" t="s">
        <v>14</v>
      </c>
      <c r="BV393" t="s">
        <v>14</v>
      </c>
      <c r="BW393" t="s">
        <v>14</v>
      </c>
      <c r="BX393" t="s">
        <v>14</v>
      </c>
      <c r="BY393" t="s">
        <v>2220</v>
      </c>
      <c r="BZ393" t="s">
        <v>5630</v>
      </c>
      <c r="CA393" t="s">
        <v>5579</v>
      </c>
      <c r="CB393" t="s">
        <v>14</v>
      </c>
      <c r="CC393" t="s">
        <v>14</v>
      </c>
      <c r="CD393" t="s">
        <v>14</v>
      </c>
      <c r="CE393" t="s">
        <v>14</v>
      </c>
      <c r="CF393" t="s">
        <v>5640</v>
      </c>
      <c r="CG393" t="s">
        <v>914</v>
      </c>
      <c r="CH393" t="s">
        <v>22075</v>
      </c>
      <c r="CJ393" t="s">
        <v>174</v>
      </c>
      <c r="CK393" t="s">
        <v>24</v>
      </c>
      <c r="CM393" s="4" t="str">
        <f>_xlfn.XLOOKUP($CG393,tbl_area_24_07_2024[Nombre Área],tbl_area_24_07_2024[Estado],"Si no se encuentra",2,)</f>
        <v>Guerrero</v>
      </c>
      <c r="CN393" s="4" t="str">
        <f>_xlfn.XLOOKUP($CG393,tbl_area_24_07_2024[Nombre Área],tbl_area_24_07_2024[Estructura],"Si no se encuentra",2,)</f>
        <v>Juntas Distritales</v>
      </c>
    </row>
    <row r="394" spans="1:92" ht="34.9" customHeight="1" x14ac:dyDescent="0.85">
      <c r="A394" t="s">
        <v>22073</v>
      </c>
      <c r="B394" t="s">
        <v>22074</v>
      </c>
      <c r="C394" t="s">
        <v>22075</v>
      </c>
      <c r="D394" t="s">
        <v>2199</v>
      </c>
      <c r="E394" t="s">
        <v>2200</v>
      </c>
      <c r="F394" t="s">
        <v>2201</v>
      </c>
      <c r="G394" t="s">
        <v>22589</v>
      </c>
      <c r="H394" t="s">
        <v>14</v>
      </c>
      <c r="I394" t="s">
        <v>5641</v>
      </c>
      <c r="J394" t="s">
        <v>5642</v>
      </c>
      <c r="K394" t="s">
        <v>22590</v>
      </c>
      <c r="L394" t="s">
        <v>14</v>
      </c>
      <c r="M394" t="s">
        <v>14</v>
      </c>
      <c r="N394" t="s">
        <v>5643</v>
      </c>
      <c r="O394" t="s">
        <v>22590</v>
      </c>
      <c r="P394" t="s">
        <v>14</v>
      </c>
      <c r="Q394" t="s">
        <v>22590</v>
      </c>
      <c r="R394" t="s">
        <v>22590</v>
      </c>
      <c r="S394" t="s">
        <v>14</v>
      </c>
      <c r="T394" t="s">
        <v>14</v>
      </c>
      <c r="U394" t="s">
        <v>14</v>
      </c>
      <c r="V394" t="s">
        <v>14</v>
      </c>
      <c r="W394" t="s">
        <v>5644</v>
      </c>
      <c r="X394" t="s">
        <v>130</v>
      </c>
      <c r="Y394" t="s">
        <v>1657</v>
      </c>
      <c r="Z394" t="s">
        <v>18</v>
      </c>
      <c r="AA394" t="s">
        <v>14</v>
      </c>
      <c r="AB394" t="s">
        <v>22590</v>
      </c>
      <c r="AC394" t="s">
        <v>5645</v>
      </c>
      <c r="AD394" t="s">
        <v>2207</v>
      </c>
      <c r="AE394" t="s">
        <v>5646</v>
      </c>
      <c r="AF394" t="s">
        <v>5647</v>
      </c>
      <c r="AG394" t="s">
        <v>14</v>
      </c>
      <c r="AH394" t="s">
        <v>2209</v>
      </c>
      <c r="AI394" t="s">
        <v>5648</v>
      </c>
      <c r="AJ394" t="s">
        <v>22591</v>
      </c>
      <c r="AK394" t="s">
        <v>5095</v>
      </c>
      <c r="AL394" t="s">
        <v>22591</v>
      </c>
      <c r="AM394" t="s">
        <v>5095</v>
      </c>
      <c r="AN394" t="s">
        <v>1180</v>
      </c>
      <c r="AO394" t="s">
        <v>159</v>
      </c>
      <c r="AP394" t="s">
        <v>22592</v>
      </c>
      <c r="AQ394" t="s">
        <v>14</v>
      </c>
      <c r="AR394" t="s">
        <v>14</v>
      </c>
      <c r="AS394" t="s">
        <v>14</v>
      </c>
      <c r="AT394" t="s">
        <v>14</v>
      </c>
      <c r="AU394" t="s">
        <v>5649</v>
      </c>
      <c r="AV394" t="s">
        <v>5650</v>
      </c>
      <c r="AW394" t="s">
        <v>5650</v>
      </c>
      <c r="AX394" t="s">
        <v>5650</v>
      </c>
      <c r="AY394" t="s">
        <v>22589</v>
      </c>
      <c r="AZ394" t="s">
        <v>22446</v>
      </c>
      <c r="BA394" t="s">
        <v>22130</v>
      </c>
      <c r="BB394" t="s">
        <v>22127</v>
      </c>
      <c r="BC394">
        <v>472562.04</v>
      </c>
      <c r="BD394">
        <v>546972</v>
      </c>
      <c r="BE394" t="s">
        <v>14</v>
      </c>
      <c r="BF394" t="s">
        <v>14</v>
      </c>
      <c r="BG394" t="s">
        <v>2214</v>
      </c>
      <c r="BH394" t="s">
        <v>14</v>
      </c>
      <c r="BI394" t="s">
        <v>22092</v>
      </c>
      <c r="BJ394" t="s">
        <v>5651</v>
      </c>
      <c r="BK394" t="s">
        <v>14</v>
      </c>
      <c r="BL394" t="s">
        <v>22130</v>
      </c>
      <c r="BM394" t="s">
        <v>22127</v>
      </c>
      <c r="BN394" t="s">
        <v>5652</v>
      </c>
      <c r="BO394" t="s">
        <v>14</v>
      </c>
      <c r="BP394" t="s">
        <v>22590</v>
      </c>
      <c r="BQ394" t="s">
        <v>2217</v>
      </c>
      <c r="BR394" t="s">
        <v>2303</v>
      </c>
      <c r="BS394" t="s">
        <v>2404</v>
      </c>
      <c r="BT394" t="s">
        <v>14</v>
      </c>
      <c r="BU394" t="s">
        <v>14</v>
      </c>
      <c r="BV394" t="s">
        <v>14</v>
      </c>
      <c r="BW394" t="s">
        <v>14</v>
      </c>
      <c r="BX394" t="s">
        <v>14</v>
      </c>
      <c r="BY394" t="s">
        <v>2220</v>
      </c>
      <c r="BZ394" t="s">
        <v>22590</v>
      </c>
      <c r="CA394" t="s">
        <v>5653</v>
      </c>
      <c r="CB394" t="s">
        <v>14</v>
      </c>
      <c r="CC394" t="s">
        <v>14</v>
      </c>
      <c r="CD394" t="s">
        <v>14</v>
      </c>
      <c r="CE394" t="s">
        <v>14</v>
      </c>
      <c r="CF394" t="s">
        <v>5654</v>
      </c>
      <c r="CG394" t="s">
        <v>239</v>
      </c>
      <c r="CH394" t="s">
        <v>22075</v>
      </c>
      <c r="CJ394" t="s">
        <v>159</v>
      </c>
      <c r="CK394" t="s">
        <v>24</v>
      </c>
      <c r="CM394" s="4" t="str">
        <f>_xlfn.XLOOKUP($CG394,tbl_area_24_07_2024[Nombre Área],tbl_area_24_07_2024[Estado],"Si no se encuentra",2,)</f>
        <v>México</v>
      </c>
      <c r="CN394" s="4" t="str">
        <f>_xlfn.XLOOKUP($CG394,tbl_area_24_07_2024[Nombre Área],tbl_area_24_07_2024[Estructura],"Si no se encuentra",2,)</f>
        <v>Juntas Distritales</v>
      </c>
    </row>
    <row r="395" spans="1:92" ht="34.9" customHeight="1" x14ac:dyDescent="0.85">
      <c r="A395" t="s">
        <v>22073</v>
      </c>
      <c r="B395" t="s">
        <v>22074</v>
      </c>
      <c r="C395" t="s">
        <v>22075</v>
      </c>
      <c r="D395" t="s">
        <v>2199</v>
      </c>
      <c r="E395" t="s">
        <v>2200</v>
      </c>
      <c r="F395" t="s">
        <v>2201</v>
      </c>
      <c r="G395" t="s">
        <v>22593</v>
      </c>
      <c r="H395" t="s">
        <v>14</v>
      </c>
      <c r="I395" t="s">
        <v>5641</v>
      </c>
      <c r="J395" t="s">
        <v>5655</v>
      </c>
      <c r="K395" t="s">
        <v>22594</v>
      </c>
      <c r="L395" t="s">
        <v>14</v>
      </c>
      <c r="M395" t="s">
        <v>14</v>
      </c>
      <c r="N395" t="s">
        <v>5656</v>
      </c>
      <c r="O395" t="s">
        <v>22594</v>
      </c>
      <c r="P395" t="s">
        <v>14</v>
      </c>
      <c r="Q395" t="s">
        <v>22594</v>
      </c>
      <c r="R395" t="s">
        <v>22594</v>
      </c>
      <c r="S395" t="s">
        <v>14</v>
      </c>
      <c r="T395" t="s">
        <v>14</v>
      </c>
      <c r="U395" t="s">
        <v>14</v>
      </c>
      <c r="V395" t="s">
        <v>14</v>
      </c>
      <c r="W395" t="s">
        <v>1409</v>
      </c>
      <c r="X395" t="s">
        <v>146</v>
      </c>
      <c r="Y395" t="s">
        <v>147</v>
      </c>
      <c r="Z395" t="s">
        <v>18</v>
      </c>
      <c r="AA395" t="s">
        <v>14</v>
      </c>
      <c r="AB395" t="s">
        <v>22594</v>
      </c>
      <c r="AC395" t="s">
        <v>5657</v>
      </c>
      <c r="AD395" t="s">
        <v>2207</v>
      </c>
      <c r="AE395" t="s">
        <v>5658</v>
      </c>
      <c r="AF395" t="s">
        <v>1445</v>
      </c>
      <c r="AG395" t="s">
        <v>14</v>
      </c>
      <c r="AH395" t="s">
        <v>2209</v>
      </c>
      <c r="AI395" t="s">
        <v>5659</v>
      </c>
      <c r="AJ395" t="s">
        <v>22246</v>
      </c>
      <c r="AK395" t="s">
        <v>4155</v>
      </c>
      <c r="AL395" t="s">
        <v>22367</v>
      </c>
      <c r="AM395" t="s">
        <v>4155</v>
      </c>
      <c r="AN395" t="s">
        <v>22118</v>
      </c>
      <c r="AO395" t="s">
        <v>334</v>
      </c>
      <c r="AP395" t="s">
        <v>22595</v>
      </c>
      <c r="AQ395" t="s">
        <v>14</v>
      </c>
      <c r="AR395" t="s">
        <v>14</v>
      </c>
      <c r="AS395" t="s">
        <v>14</v>
      </c>
      <c r="AT395" t="s">
        <v>14</v>
      </c>
      <c r="AU395" t="s">
        <v>5649</v>
      </c>
      <c r="AV395" t="s">
        <v>5650</v>
      </c>
      <c r="AW395" t="s">
        <v>5650</v>
      </c>
      <c r="AX395" t="s">
        <v>5650</v>
      </c>
      <c r="AY395" t="s">
        <v>22593</v>
      </c>
      <c r="AZ395" t="s">
        <v>22129</v>
      </c>
      <c r="BA395" t="s">
        <v>22130</v>
      </c>
      <c r="BB395" t="s">
        <v>22127</v>
      </c>
      <c r="BC395">
        <v>202396.56</v>
      </c>
      <c r="BD395">
        <v>234780</v>
      </c>
      <c r="BE395" t="s">
        <v>14</v>
      </c>
      <c r="BF395" t="s">
        <v>14</v>
      </c>
      <c r="BG395" t="s">
        <v>2214</v>
      </c>
      <c r="BH395" t="s">
        <v>14</v>
      </c>
      <c r="BI395" t="s">
        <v>22092</v>
      </c>
      <c r="BJ395" t="s">
        <v>5656</v>
      </c>
      <c r="BK395" t="s">
        <v>14</v>
      </c>
      <c r="BL395" t="s">
        <v>22130</v>
      </c>
      <c r="BM395" t="s">
        <v>22127</v>
      </c>
      <c r="BN395" t="s">
        <v>5660</v>
      </c>
      <c r="BO395" t="s">
        <v>14</v>
      </c>
      <c r="BP395" t="s">
        <v>22594</v>
      </c>
      <c r="BQ395" t="s">
        <v>2217</v>
      </c>
      <c r="BR395" t="s">
        <v>2303</v>
      </c>
      <c r="BS395" t="s">
        <v>2404</v>
      </c>
      <c r="BT395" t="s">
        <v>14</v>
      </c>
      <c r="BU395" t="s">
        <v>14</v>
      </c>
      <c r="BV395" t="s">
        <v>14</v>
      </c>
      <c r="BW395" t="s">
        <v>14</v>
      </c>
      <c r="BX395" t="s">
        <v>14</v>
      </c>
      <c r="BY395" t="s">
        <v>2220</v>
      </c>
      <c r="BZ395" t="s">
        <v>22594</v>
      </c>
      <c r="CA395" t="s">
        <v>5653</v>
      </c>
      <c r="CB395" t="s">
        <v>14</v>
      </c>
      <c r="CC395" t="s">
        <v>14</v>
      </c>
      <c r="CD395" t="s">
        <v>14</v>
      </c>
      <c r="CE395" t="s">
        <v>14</v>
      </c>
      <c r="CF395" t="s">
        <v>5661</v>
      </c>
      <c r="CG395" t="s">
        <v>239</v>
      </c>
      <c r="CH395" t="s">
        <v>22075</v>
      </c>
      <c r="CJ395" t="s">
        <v>159</v>
      </c>
      <c r="CK395" t="s">
        <v>24</v>
      </c>
      <c r="CM395" s="4" t="str">
        <f>_xlfn.XLOOKUP($CG395,tbl_area_24_07_2024[Nombre Área],tbl_area_24_07_2024[Estado],"Si no se encuentra",2,)</f>
        <v>México</v>
      </c>
      <c r="CN395" s="4" t="str">
        <f>_xlfn.XLOOKUP($CG395,tbl_area_24_07_2024[Nombre Área],tbl_area_24_07_2024[Estructura],"Si no se encuentra",2,)</f>
        <v>Juntas Distritales</v>
      </c>
    </row>
    <row r="396" spans="1:92" ht="34.9" customHeight="1" x14ac:dyDescent="0.85">
      <c r="A396" t="s">
        <v>22073</v>
      </c>
      <c r="B396" t="s">
        <v>22074</v>
      </c>
      <c r="C396" t="s">
        <v>22075</v>
      </c>
      <c r="D396" t="s">
        <v>2199</v>
      </c>
      <c r="E396" t="s">
        <v>2242</v>
      </c>
      <c r="F396" t="s">
        <v>2201</v>
      </c>
      <c r="G396" t="s">
        <v>5662</v>
      </c>
      <c r="H396" t="s">
        <v>14</v>
      </c>
      <c r="I396" t="s">
        <v>5641</v>
      </c>
      <c r="J396" t="s">
        <v>5663</v>
      </c>
      <c r="K396" t="s">
        <v>2986</v>
      </c>
      <c r="L396" t="s">
        <v>14</v>
      </c>
      <c r="M396" t="s">
        <v>14</v>
      </c>
      <c r="N396" t="s">
        <v>5664</v>
      </c>
      <c r="O396" t="s">
        <v>2986</v>
      </c>
      <c r="P396" t="s">
        <v>14</v>
      </c>
      <c r="Q396" t="s">
        <v>2986</v>
      </c>
      <c r="R396" t="s">
        <v>2986</v>
      </c>
      <c r="S396" t="s">
        <v>14</v>
      </c>
      <c r="T396" t="s">
        <v>14</v>
      </c>
      <c r="U396" t="s">
        <v>14</v>
      </c>
      <c r="V396" t="s">
        <v>14</v>
      </c>
      <c r="W396" t="s">
        <v>14</v>
      </c>
      <c r="X396" t="s">
        <v>14</v>
      </c>
      <c r="Y396" t="s">
        <v>14</v>
      </c>
      <c r="Z396" t="s">
        <v>14</v>
      </c>
      <c r="AA396" t="s">
        <v>5665</v>
      </c>
      <c r="AB396" t="s">
        <v>2986</v>
      </c>
      <c r="AC396" t="s">
        <v>4321</v>
      </c>
      <c r="AD396" t="s">
        <v>2207</v>
      </c>
      <c r="AE396" t="s">
        <v>5186</v>
      </c>
      <c r="AF396" t="s">
        <v>1174</v>
      </c>
      <c r="AG396" t="s">
        <v>14</v>
      </c>
      <c r="AH396" t="s">
        <v>2209</v>
      </c>
      <c r="AI396" t="s">
        <v>5666</v>
      </c>
      <c r="AJ396" t="s">
        <v>22246</v>
      </c>
      <c r="AK396" t="s">
        <v>5667</v>
      </c>
      <c r="AL396" t="s">
        <v>22596</v>
      </c>
      <c r="AM396" t="s">
        <v>5667</v>
      </c>
      <c r="AN396" t="s">
        <v>1180</v>
      </c>
      <c r="AO396" t="s">
        <v>159</v>
      </c>
      <c r="AP396" t="s">
        <v>22526</v>
      </c>
      <c r="AQ396" t="s">
        <v>14</v>
      </c>
      <c r="AR396" t="s">
        <v>14</v>
      </c>
      <c r="AS396" t="s">
        <v>14</v>
      </c>
      <c r="AT396" t="s">
        <v>14</v>
      </c>
      <c r="AU396" t="s">
        <v>5668</v>
      </c>
      <c r="AV396" t="s">
        <v>5650</v>
      </c>
      <c r="AW396" t="s">
        <v>5650</v>
      </c>
      <c r="AX396" t="s">
        <v>5650</v>
      </c>
      <c r="AY396" t="s">
        <v>5662</v>
      </c>
      <c r="AZ396" t="s">
        <v>22597</v>
      </c>
      <c r="BA396" t="s">
        <v>22346</v>
      </c>
      <c r="BB396" t="s">
        <v>22127</v>
      </c>
      <c r="BC396">
        <v>355862.08</v>
      </c>
      <c r="BD396">
        <v>412800</v>
      </c>
      <c r="BE396" t="s">
        <v>14</v>
      </c>
      <c r="BF396" t="s">
        <v>14</v>
      </c>
      <c r="BG396" t="s">
        <v>2214</v>
      </c>
      <c r="BH396" t="s">
        <v>14</v>
      </c>
      <c r="BI396" t="s">
        <v>22092</v>
      </c>
      <c r="BJ396" t="s">
        <v>5664</v>
      </c>
      <c r="BK396" t="s">
        <v>14</v>
      </c>
      <c r="BL396" t="s">
        <v>22346</v>
      </c>
      <c r="BM396" t="s">
        <v>22127</v>
      </c>
      <c r="BN396" t="s">
        <v>5669</v>
      </c>
      <c r="BO396" t="s">
        <v>14</v>
      </c>
      <c r="BP396" t="s">
        <v>2986</v>
      </c>
      <c r="BQ396" t="s">
        <v>2217</v>
      </c>
      <c r="BR396" t="s">
        <v>2303</v>
      </c>
      <c r="BS396" t="s">
        <v>2404</v>
      </c>
      <c r="BT396" t="s">
        <v>14</v>
      </c>
      <c r="BU396" t="s">
        <v>14</v>
      </c>
      <c r="BV396" t="s">
        <v>14</v>
      </c>
      <c r="BW396" t="s">
        <v>14</v>
      </c>
      <c r="BX396" t="s">
        <v>14</v>
      </c>
      <c r="BY396" t="s">
        <v>2220</v>
      </c>
      <c r="BZ396" t="s">
        <v>2986</v>
      </c>
      <c r="CA396" t="s">
        <v>5670</v>
      </c>
      <c r="CB396" t="s">
        <v>14</v>
      </c>
      <c r="CC396" t="s">
        <v>14</v>
      </c>
      <c r="CD396" t="s">
        <v>14</v>
      </c>
      <c r="CE396" t="s">
        <v>14</v>
      </c>
      <c r="CF396" t="s">
        <v>5671</v>
      </c>
      <c r="CG396" t="s">
        <v>239</v>
      </c>
      <c r="CH396" t="s">
        <v>22075</v>
      </c>
      <c r="CJ396" t="s">
        <v>159</v>
      </c>
      <c r="CK396" t="s">
        <v>24</v>
      </c>
      <c r="CM396" s="4" t="str">
        <f>_xlfn.XLOOKUP($CG396,tbl_area_24_07_2024[Nombre Área],tbl_area_24_07_2024[Estado],"Si no se encuentra",2,)</f>
        <v>México</v>
      </c>
      <c r="CN396" s="4" t="str">
        <f>_xlfn.XLOOKUP($CG396,tbl_area_24_07_2024[Nombre Área],tbl_area_24_07_2024[Estructura],"Si no se encuentra",2,)</f>
        <v>Juntas Distritales</v>
      </c>
    </row>
    <row r="397" spans="1:92" ht="34.9" customHeight="1" x14ac:dyDescent="0.85">
      <c r="A397" t="s">
        <v>22073</v>
      </c>
      <c r="B397" t="s">
        <v>22074</v>
      </c>
      <c r="C397" t="s">
        <v>22075</v>
      </c>
      <c r="D397" t="s">
        <v>2199</v>
      </c>
      <c r="E397" t="s">
        <v>2200</v>
      </c>
      <c r="F397" t="s">
        <v>2201</v>
      </c>
      <c r="G397" t="s">
        <v>22598</v>
      </c>
      <c r="H397" t="s">
        <v>14</v>
      </c>
      <c r="I397" t="s">
        <v>5641</v>
      </c>
      <c r="J397" t="s">
        <v>5672</v>
      </c>
      <c r="K397" t="s">
        <v>5673</v>
      </c>
      <c r="L397" t="s">
        <v>14</v>
      </c>
      <c r="M397" t="s">
        <v>14</v>
      </c>
      <c r="N397" t="s">
        <v>5643</v>
      </c>
      <c r="O397" t="s">
        <v>5673</v>
      </c>
      <c r="P397" t="s">
        <v>14</v>
      </c>
      <c r="Q397" t="s">
        <v>5673</v>
      </c>
      <c r="R397" t="s">
        <v>5673</v>
      </c>
      <c r="S397" t="s">
        <v>14</v>
      </c>
      <c r="T397" t="s">
        <v>14</v>
      </c>
      <c r="U397" t="s">
        <v>14</v>
      </c>
      <c r="V397" t="s">
        <v>14</v>
      </c>
      <c r="W397" t="s">
        <v>5644</v>
      </c>
      <c r="X397" t="s">
        <v>130</v>
      </c>
      <c r="Y397" t="s">
        <v>1657</v>
      </c>
      <c r="Z397" t="s">
        <v>18</v>
      </c>
      <c r="AA397" t="s">
        <v>14</v>
      </c>
      <c r="AB397" t="s">
        <v>5673</v>
      </c>
      <c r="AC397" t="s">
        <v>5645</v>
      </c>
      <c r="AD397" t="s">
        <v>2207</v>
      </c>
      <c r="AE397" t="s">
        <v>5646</v>
      </c>
      <c r="AF397" t="s">
        <v>5647</v>
      </c>
      <c r="AG397" t="s">
        <v>14</v>
      </c>
      <c r="AH397" t="s">
        <v>2209</v>
      </c>
      <c r="AI397" t="s">
        <v>5648</v>
      </c>
      <c r="AJ397" t="s">
        <v>22591</v>
      </c>
      <c r="AK397" t="s">
        <v>5095</v>
      </c>
      <c r="AL397" t="s">
        <v>22591</v>
      </c>
      <c r="AM397" t="s">
        <v>5095</v>
      </c>
      <c r="AN397" t="s">
        <v>1180</v>
      </c>
      <c r="AO397" t="s">
        <v>159</v>
      </c>
      <c r="AP397" t="s">
        <v>22592</v>
      </c>
      <c r="AQ397" t="s">
        <v>14</v>
      </c>
      <c r="AR397" t="s">
        <v>14</v>
      </c>
      <c r="AS397" t="s">
        <v>14</v>
      </c>
      <c r="AT397" t="s">
        <v>14</v>
      </c>
      <c r="AU397" t="s">
        <v>5649</v>
      </c>
      <c r="AV397" t="s">
        <v>5650</v>
      </c>
      <c r="AW397" t="s">
        <v>5650</v>
      </c>
      <c r="AX397" t="s">
        <v>5650</v>
      </c>
      <c r="AY397" t="s">
        <v>22598</v>
      </c>
      <c r="AZ397" t="s">
        <v>22599</v>
      </c>
      <c r="BA397" t="s">
        <v>22074</v>
      </c>
      <c r="BB397" t="s">
        <v>22089</v>
      </c>
      <c r="BC397">
        <v>488151.72</v>
      </c>
      <c r="BD397">
        <v>566256</v>
      </c>
      <c r="BE397" t="s">
        <v>14</v>
      </c>
      <c r="BF397" t="s">
        <v>14</v>
      </c>
      <c r="BG397" t="s">
        <v>2214</v>
      </c>
      <c r="BH397" t="s">
        <v>14</v>
      </c>
      <c r="BI397" t="s">
        <v>22092</v>
      </c>
      <c r="BJ397" t="s">
        <v>5651</v>
      </c>
      <c r="BK397" t="s">
        <v>14</v>
      </c>
      <c r="BL397" t="s">
        <v>22074</v>
      </c>
      <c r="BM397" t="s">
        <v>22089</v>
      </c>
      <c r="BN397" t="s">
        <v>5674</v>
      </c>
      <c r="BO397" t="s">
        <v>14</v>
      </c>
      <c r="BP397" t="s">
        <v>5673</v>
      </c>
      <c r="BQ397" t="s">
        <v>2217</v>
      </c>
      <c r="BR397" t="s">
        <v>2303</v>
      </c>
      <c r="BS397" t="s">
        <v>2404</v>
      </c>
      <c r="BT397" t="s">
        <v>14</v>
      </c>
      <c r="BU397" t="s">
        <v>14</v>
      </c>
      <c r="BV397" t="s">
        <v>14</v>
      </c>
      <c r="BW397" t="s">
        <v>14</v>
      </c>
      <c r="BX397" t="s">
        <v>14</v>
      </c>
      <c r="BY397" t="s">
        <v>2220</v>
      </c>
      <c r="BZ397" t="s">
        <v>5673</v>
      </c>
      <c r="CA397" t="s">
        <v>5653</v>
      </c>
      <c r="CB397" t="s">
        <v>14</v>
      </c>
      <c r="CC397" t="s">
        <v>14</v>
      </c>
      <c r="CD397" t="s">
        <v>14</v>
      </c>
      <c r="CE397" t="s">
        <v>14</v>
      </c>
      <c r="CF397" t="s">
        <v>5675</v>
      </c>
      <c r="CG397" t="s">
        <v>239</v>
      </c>
      <c r="CH397" t="s">
        <v>22075</v>
      </c>
      <c r="CJ397" t="s">
        <v>159</v>
      </c>
      <c r="CK397" t="s">
        <v>24</v>
      </c>
      <c r="CM397" s="4" t="str">
        <f>_xlfn.XLOOKUP($CG397,tbl_area_24_07_2024[Nombre Área],tbl_area_24_07_2024[Estado],"Si no se encuentra",2,)</f>
        <v>México</v>
      </c>
      <c r="CN397" s="4" t="str">
        <f>_xlfn.XLOOKUP($CG397,tbl_area_24_07_2024[Nombre Área],tbl_area_24_07_2024[Estructura],"Si no se encuentra",2,)</f>
        <v>Juntas Distritales</v>
      </c>
    </row>
    <row r="398" spans="1:92" ht="34.9" customHeight="1" x14ac:dyDescent="0.85">
      <c r="A398" t="s">
        <v>22073</v>
      </c>
      <c r="B398" t="s">
        <v>22074</v>
      </c>
      <c r="C398" t="s">
        <v>22075</v>
      </c>
      <c r="D398" t="s">
        <v>2199</v>
      </c>
      <c r="E398" t="s">
        <v>2200</v>
      </c>
      <c r="F398" t="s">
        <v>2201</v>
      </c>
      <c r="G398" t="s">
        <v>22600</v>
      </c>
      <c r="H398" t="s">
        <v>14</v>
      </c>
      <c r="I398" t="s">
        <v>5641</v>
      </c>
      <c r="J398" t="s">
        <v>5676</v>
      </c>
      <c r="K398" t="s">
        <v>2442</v>
      </c>
      <c r="L398" t="s">
        <v>14</v>
      </c>
      <c r="M398" t="s">
        <v>14</v>
      </c>
      <c r="N398" t="s">
        <v>5656</v>
      </c>
      <c r="O398" t="s">
        <v>2442</v>
      </c>
      <c r="P398" t="s">
        <v>14</v>
      </c>
      <c r="Q398" t="s">
        <v>2442</v>
      </c>
      <c r="R398" t="s">
        <v>2442</v>
      </c>
      <c r="S398" t="s">
        <v>14</v>
      </c>
      <c r="T398" t="s">
        <v>14</v>
      </c>
      <c r="U398" t="s">
        <v>14</v>
      </c>
      <c r="V398" t="s">
        <v>14</v>
      </c>
      <c r="W398" t="s">
        <v>1409</v>
      </c>
      <c r="X398" t="s">
        <v>146</v>
      </c>
      <c r="Y398" t="s">
        <v>147</v>
      </c>
      <c r="Z398" t="s">
        <v>18</v>
      </c>
      <c r="AA398" t="s">
        <v>14</v>
      </c>
      <c r="AB398" t="s">
        <v>2442</v>
      </c>
      <c r="AC398" t="s">
        <v>5657</v>
      </c>
      <c r="AD398" t="s">
        <v>2207</v>
      </c>
      <c r="AE398" t="s">
        <v>5658</v>
      </c>
      <c r="AF398" t="s">
        <v>1445</v>
      </c>
      <c r="AG398" t="s">
        <v>14</v>
      </c>
      <c r="AH398" t="s">
        <v>2209</v>
      </c>
      <c r="AI398" t="s">
        <v>5659</v>
      </c>
      <c r="AJ398" t="s">
        <v>22246</v>
      </c>
      <c r="AK398" t="s">
        <v>4155</v>
      </c>
      <c r="AL398" t="s">
        <v>22367</v>
      </c>
      <c r="AM398" t="s">
        <v>4155</v>
      </c>
      <c r="AN398" t="s">
        <v>22118</v>
      </c>
      <c r="AO398" t="s">
        <v>334</v>
      </c>
      <c r="AP398" t="s">
        <v>22595</v>
      </c>
      <c r="AQ398" t="s">
        <v>14</v>
      </c>
      <c r="AR398" t="s">
        <v>14</v>
      </c>
      <c r="AS398" t="s">
        <v>14</v>
      </c>
      <c r="AT398" t="s">
        <v>14</v>
      </c>
      <c r="AU398" t="s">
        <v>5649</v>
      </c>
      <c r="AV398" t="s">
        <v>5650</v>
      </c>
      <c r="AW398" t="s">
        <v>5650</v>
      </c>
      <c r="AX398" t="s">
        <v>5650</v>
      </c>
      <c r="AY398" t="s">
        <v>22600</v>
      </c>
      <c r="AZ398" t="s">
        <v>22599</v>
      </c>
      <c r="BA398" t="s">
        <v>22074</v>
      </c>
      <c r="BB398" t="s">
        <v>22089</v>
      </c>
      <c r="BC398">
        <v>209068.92</v>
      </c>
      <c r="BD398">
        <v>242520</v>
      </c>
      <c r="BE398" t="s">
        <v>14</v>
      </c>
      <c r="BF398" t="s">
        <v>14</v>
      </c>
      <c r="BG398" t="s">
        <v>2214</v>
      </c>
      <c r="BH398" t="s">
        <v>14</v>
      </c>
      <c r="BI398" t="s">
        <v>22092</v>
      </c>
      <c r="BJ398" t="s">
        <v>5656</v>
      </c>
      <c r="BK398" t="s">
        <v>14</v>
      </c>
      <c r="BL398" t="s">
        <v>22074</v>
      </c>
      <c r="BM398" t="s">
        <v>22089</v>
      </c>
      <c r="BN398" t="s">
        <v>5677</v>
      </c>
      <c r="BO398" t="s">
        <v>14</v>
      </c>
      <c r="BP398" t="s">
        <v>2442</v>
      </c>
      <c r="BQ398" t="s">
        <v>2217</v>
      </c>
      <c r="BR398" t="s">
        <v>2303</v>
      </c>
      <c r="BS398" t="s">
        <v>2404</v>
      </c>
      <c r="BT398" t="s">
        <v>14</v>
      </c>
      <c r="BU398" t="s">
        <v>14</v>
      </c>
      <c r="BV398" t="s">
        <v>14</v>
      </c>
      <c r="BW398" t="s">
        <v>14</v>
      </c>
      <c r="BX398" t="s">
        <v>14</v>
      </c>
      <c r="BY398" t="s">
        <v>2220</v>
      </c>
      <c r="BZ398" t="s">
        <v>2442</v>
      </c>
      <c r="CA398" t="s">
        <v>5653</v>
      </c>
      <c r="CB398" t="s">
        <v>14</v>
      </c>
      <c r="CC398" t="s">
        <v>14</v>
      </c>
      <c r="CD398" t="s">
        <v>14</v>
      </c>
      <c r="CE398" t="s">
        <v>14</v>
      </c>
      <c r="CF398" t="s">
        <v>5678</v>
      </c>
      <c r="CG398" t="s">
        <v>239</v>
      </c>
      <c r="CH398" t="s">
        <v>22075</v>
      </c>
      <c r="CJ398" t="s">
        <v>159</v>
      </c>
      <c r="CK398" t="s">
        <v>24</v>
      </c>
      <c r="CM398" s="4" t="str">
        <f>_xlfn.XLOOKUP($CG398,tbl_area_24_07_2024[Nombre Área],tbl_area_24_07_2024[Estado],"Si no se encuentra",2,)</f>
        <v>México</v>
      </c>
      <c r="CN398" s="4" t="str">
        <f>_xlfn.XLOOKUP($CG398,tbl_area_24_07_2024[Nombre Área],tbl_area_24_07_2024[Estructura],"Si no se encuentra",2,)</f>
        <v>Juntas Distritales</v>
      </c>
    </row>
    <row r="399" spans="1:92" ht="34.9" customHeight="1" x14ac:dyDescent="0.85">
      <c r="A399" t="s">
        <v>22073</v>
      </c>
      <c r="B399" t="s">
        <v>22074</v>
      </c>
      <c r="C399" t="s">
        <v>22075</v>
      </c>
      <c r="D399" t="s">
        <v>2199</v>
      </c>
      <c r="E399" t="s">
        <v>2242</v>
      </c>
      <c r="F399" t="s">
        <v>2201</v>
      </c>
      <c r="G399" t="s">
        <v>5662</v>
      </c>
      <c r="H399" t="s">
        <v>14</v>
      </c>
      <c r="I399" t="s">
        <v>5641</v>
      </c>
      <c r="J399" t="s">
        <v>5679</v>
      </c>
      <c r="K399" t="s">
        <v>22601</v>
      </c>
      <c r="L399" t="s">
        <v>14</v>
      </c>
      <c r="M399" t="s">
        <v>14</v>
      </c>
      <c r="N399" t="s">
        <v>5664</v>
      </c>
      <c r="O399" t="s">
        <v>22601</v>
      </c>
      <c r="P399" t="s">
        <v>14</v>
      </c>
      <c r="Q399" t="s">
        <v>22601</v>
      </c>
      <c r="R399" t="s">
        <v>22601</v>
      </c>
      <c r="S399" t="s">
        <v>14</v>
      </c>
      <c r="T399" t="s">
        <v>14</v>
      </c>
      <c r="U399" t="s">
        <v>14</v>
      </c>
      <c r="V399" t="s">
        <v>14</v>
      </c>
      <c r="W399" t="s">
        <v>14</v>
      </c>
      <c r="X399" t="s">
        <v>14</v>
      </c>
      <c r="Y399" t="s">
        <v>14</v>
      </c>
      <c r="Z399" t="s">
        <v>14</v>
      </c>
      <c r="AA399" t="s">
        <v>5665</v>
      </c>
      <c r="AB399" t="s">
        <v>22601</v>
      </c>
      <c r="AC399" t="s">
        <v>4321</v>
      </c>
      <c r="AD399" t="s">
        <v>2207</v>
      </c>
      <c r="AE399" t="s">
        <v>5186</v>
      </c>
      <c r="AF399" t="s">
        <v>1174</v>
      </c>
      <c r="AG399" t="s">
        <v>14</v>
      </c>
      <c r="AH399" t="s">
        <v>2209</v>
      </c>
      <c r="AI399" t="s">
        <v>5666</v>
      </c>
      <c r="AJ399" t="s">
        <v>22246</v>
      </c>
      <c r="AK399" t="s">
        <v>5667</v>
      </c>
      <c r="AL399" t="s">
        <v>22596</v>
      </c>
      <c r="AM399" t="s">
        <v>5667</v>
      </c>
      <c r="AN399" t="s">
        <v>1180</v>
      </c>
      <c r="AO399" t="s">
        <v>159</v>
      </c>
      <c r="AP399" t="s">
        <v>22526</v>
      </c>
      <c r="AQ399" t="s">
        <v>14</v>
      </c>
      <c r="AR399" t="s">
        <v>14</v>
      </c>
      <c r="AS399" t="s">
        <v>14</v>
      </c>
      <c r="AT399" t="s">
        <v>14</v>
      </c>
      <c r="AU399" t="s">
        <v>5668</v>
      </c>
      <c r="AV399" t="s">
        <v>5650</v>
      </c>
      <c r="AW399" t="s">
        <v>5650</v>
      </c>
      <c r="AX399" t="s">
        <v>5650</v>
      </c>
      <c r="AY399" t="s">
        <v>5662</v>
      </c>
      <c r="AZ399" t="s">
        <v>22597</v>
      </c>
      <c r="BA399" t="s">
        <v>22346</v>
      </c>
      <c r="BB399" t="s">
        <v>22127</v>
      </c>
      <c r="BC399">
        <v>355862.08</v>
      </c>
      <c r="BD399">
        <v>412800</v>
      </c>
      <c r="BE399" t="s">
        <v>14</v>
      </c>
      <c r="BF399" t="s">
        <v>14</v>
      </c>
      <c r="BG399" t="s">
        <v>2214</v>
      </c>
      <c r="BH399" t="s">
        <v>14</v>
      </c>
      <c r="BI399" t="s">
        <v>22092</v>
      </c>
      <c r="BJ399" t="s">
        <v>5664</v>
      </c>
      <c r="BK399" t="s">
        <v>14</v>
      </c>
      <c r="BL399" t="s">
        <v>22074</v>
      </c>
      <c r="BM399" t="s">
        <v>22094</v>
      </c>
      <c r="BN399" t="s">
        <v>5680</v>
      </c>
      <c r="BO399" t="s">
        <v>14</v>
      </c>
      <c r="BP399" t="s">
        <v>22601</v>
      </c>
      <c r="BQ399" t="s">
        <v>2217</v>
      </c>
      <c r="BR399" t="s">
        <v>2303</v>
      </c>
      <c r="BS399" t="s">
        <v>2404</v>
      </c>
      <c r="BT399" t="s">
        <v>14</v>
      </c>
      <c r="BU399" t="s">
        <v>14</v>
      </c>
      <c r="BV399" t="s">
        <v>14</v>
      </c>
      <c r="BW399" t="s">
        <v>14</v>
      </c>
      <c r="BX399" t="s">
        <v>14</v>
      </c>
      <c r="BY399" t="s">
        <v>2544</v>
      </c>
      <c r="BZ399" t="s">
        <v>22601</v>
      </c>
      <c r="CA399" t="s">
        <v>5670</v>
      </c>
      <c r="CB399" t="s">
        <v>14</v>
      </c>
      <c r="CC399" t="s">
        <v>14</v>
      </c>
      <c r="CD399" t="s">
        <v>14</v>
      </c>
      <c r="CE399" t="s">
        <v>14</v>
      </c>
      <c r="CF399" t="s">
        <v>5681</v>
      </c>
      <c r="CG399" t="s">
        <v>239</v>
      </c>
      <c r="CH399" t="s">
        <v>22075</v>
      </c>
      <c r="CJ399" t="s">
        <v>159</v>
      </c>
      <c r="CK399" t="s">
        <v>24</v>
      </c>
      <c r="CM399" s="4" t="str">
        <f>_xlfn.XLOOKUP($CG399,tbl_area_24_07_2024[Nombre Área],tbl_area_24_07_2024[Estado],"Si no se encuentra",2,)</f>
        <v>México</v>
      </c>
      <c r="CN399" s="4" t="str">
        <f>_xlfn.XLOOKUP($CG399,tbl_area_24_07_2024[Nombre Área],tbl_area_24_07_2024[Estructura],"Si no se encuentra",2,)</f>
        <v>Juntas Distritales</v>
      </c>
    </row>
    <row r="400" spans="1:92" ht="34.9" customHeight="1" x14ac:dyDescent="0.85">
      <c r="A400" t="s">
        <v>22073</v>
      </c>
      <c r="B400" t="s">
        <v>22074</v>
      </c>
      <c r="C400" t="s">
        <v>22075</v>
      </c>
      <c r="D400" t="s">
        <v>2199</v>
      </c>
      <c r="E400" t="s">
        <v>2242</v>
      </c>
      <c r="F400" t="s">
        <v>2201</v>
      </c>
      <c r="G400" t="s">
        <v>5682</v>
      </c>
      <c r="H400" t="s">
        <v>14</v>
      </c>
      <c r="I400" t="s">
        <v>5641</v>
      </c>
      <c r="J400" t="s">
        <v>5683</v>
      </c>
      <c r="K400" t="s">
        <v>22602</v>
      </c>
      <c r="L400" t="s">
        <v>14</v>
      </c>
      <c r="M400" t="s">
        <v>14</v>
      </c>
      <c r="N400" t="s">
        <v>5664</v>
      </c>
      <c r="O400" t="s">
        <v>22602</v>
      </c>
      <c r="P400" t="s">
        <v>14</v>
      </c>
      <c r="Q400" t="s">
        <v>22602</v>
      </c>
      <c r="R400" t="s">
        <v>22602</v>
      </c>
      <c r="S400" t="s">
        <v>14</v>
      </c>
      <c r="T400" t="s">
        <v>14</v>
      </c>
      <c r="U400" t="s">
        <v>14</v>
      </c>
      <c r="V400" t="s">
        <v>14</v>
      </c>
      <c r="W400" t="s">
        <v>14</v>
      </c>
      <c r="X400" t="s">
        <v>14</v>
      </c>
      <c r="Y400" t="s">
        <v>14</v>
      </c>
      <c r="Z400" t="s">
        <v>14</v>
      </c>
      <c r="AA400" t="s">
        <v>5665</v>
      </c>
      <c r="AB400" t="s">
        <v>22602</v>
      </c>
      <c r="AC400" t="s">
        <v>4321</v>
      </c>
      <c r="AD400" t="s">
        <v>2207</v>
      </c>
      <c r="AE400" t="s">
        <v>5186</v>
      </c>
      <c r="AF400" t="s">
        <v>1174</v>
      </c>
      <c r="AG400" t="s">
        <v>14</v>
      </c>
      <c r="AH400" t="s">
        <v>2209</v>
      </c>
      <c r="AI400" t="s">
        <v>5666</v>
      </c>
      <c r="AJ400" t="s">
        <v>22246</v>
      </c>
      <c r="AK400" t="s">
        <v>5667</v>
      </c>
      <c r="AL400" t="s">
        <v>22596</v>
      </c>
      <c r="AM400" t="s">
        <v>5667</v>
      </c>
      <c r="AN400" t="s">
        <v>1180</v>
      </c>
      <c r="AO400" t="s">
        <v>159</v>
      </c>
      <c r="AP400" t="s">
        <v>22526</v>
      </c>
      <c r="AQ400" t="s">
        <v>14</v>
      </c>
      <c r="AR400" t="s">
        <v>14</v>
      </c>
      <c r="AS400" t="s">
        <v>14</v>
      </c>
      <c r="AT400" t="s">
        <v>14</v>
      </c>
      <c r="AU400" t="s">
        <v>5668</v>
      </c>
      <c r="AV400" t="s">
        <v>5650</v>
      </c>
      <c r="AW400" t="s">
        <v>5650</v>
      </c>
      <c r="AX400" t="s">
        <v>5650</v>
      </c>
      <c r="AY400" t="s">
        <v>5682</v>
      </c>
      <c r="AZ400" t="s">
        <v>22145</v>
      </c>
      <c r="BA400" t="s">
        <v>22104</v>
      </c>
      <c r="BB400" t="s">
        <v>22082</v>
      </c>
      <c r="BC400">
        <v>44482.76</v>
      </c>
      <c r="BD400">
        <v>51600</v>
      </c>
      <c r="BE400" t="s">
        <v>14</v>
      </c>
      <c r="BF400" t="s">
        <v>14</v>
      </c>
      <c r="BG400" t="s">
        <v>2214</v>
      </c>
      <c r="BH400" t="s">
        <v>14</v>
      </c>
      <c r="BI400" t="s">
        <v>22092</v>
      </c>
      <c r="BJ400" t="s">
        <v>5664</v>
      </c>
      <c r="BK400" t="s">
        <v>14</v>
      </c>
      <c r="BL400" t="s">
        <v>22104</v>
      </c>
      <c r="BM400" t="s">
        <v>22082</v>
      </c>
      <c r="BN400" t="s">
        <v>5684</v>
      </c>
      <c r="BO400" t="s">
        <v>14</v>
      </c>
      <c r="BP400" t="s">
        <v>22602</v>
      </c>
      <c r="BQ400" t="s">
        <v>2217</v>
      </c>
      <c r="BR400" t="s">
        <v>2303</v>
      </c>
      <c r="BS400" t="s">
        <v>2404</v>
      </c>
      <c r="BT400" t="s">
        <v>14</v>
      </c>
      <c r="BU400" t="s">
        <v>14</v>
      </c>
      <c r="BV400" t="s">
        <v>14</v>
      </c>
      <c r="BW400" t="s">
        <v>14</v>
      </c>
      <c r="BX400" t="s">
        <v>14</v>
      </c>
      <c r="BY400" t="s">
        <v>2220</v>
      </c>
      <c r="BZ400" t="s">
        <v>22602</v>
      </c>
      <c r="CA400" t="s">
        <v>5670</v>
      </c>
      <c r="CB400" t="s">
        <v>14</v>
      </c>
      <c r="CC400" t="s">
        <v>14</v>
      </c>
      <c r="CD400" t="s">
        <v>14</v>
      </c>
      <c r="CE400" t="s">
        <v>14</v>
      </c>
      <c r="CF400" t="s">
        <v>5685</v>
      </c>
      <c r="CG400" t="s">
        <v>239</v>
      </c>
      <c r="CH400" t="s">
        <v>22075</v>
      </c>
      <c r="CJ400" t="s">
        <v>159</v>
      </c>
      <c r="CK400" t="s">
        <v>24</v>
      </c>
      <c r="CM400" s="4" t="str">
        <f>_xlfn.XLOOKUP($CG400,tbl_area_24_07_2024[Nombre Área],tbl_area_24_07_2024[Estado],"Si no se encuentra",2,)</f>
        <v>México</v>
      </c>
      <c r="CN400" s="4" t="str">
        <f>_xlfn.XLOOKUP($CG400,tbl_area_24_07_2024[Nombre Área],tbl_area_24_07_2024[Estructura],"Si no se encuentra",2,)</f>
        <v>Juntas Distritales</v>
      </c>
    </row>
    <row r="401" spans="1:92" ht="34.9" customHeight="1" x14ac:dyDescent="0.85">
      <c r="A401" t="s">
        <v>22073</v>
      </c>
      <c r="B401" t="s">
        <v>22074</v>
      </c>
      <c r="C401" t="s">
        <v>22075</v>
      </c>
      <c r="D401" t="s">
        <v>2199</v>
      </c>
      <c r="E401" t="s">
        <v>2200</v>
      </c>
      <c r="F401" t="s">
        <v>2201</v>
      </c>
      <c r="G401" t="s">
        <v>5686</v>
      </c>
      <c r="H401" t="s">
        <v>14</v>
      </c>
      <c r="I401" t="s">
        <v>5641</v>
      </c>
      <c r="J401" t="s">
        <v>5687</v>
      </c>
      <c r="K401" t="s">
        <v>2822</v>
      </c>
      <c r="L401" t="s">
        <v>14</v>
      </c>
      <c r="M401" t="s">
        <v>14</v>
      </c>
      <c r="N401" t="s">
        <v>5688</v>
      </c>
      <c r="O401" t="s">
        <v>2822</v>
      </c>
      <c r="P401" t="s">
        <v>14</v>
      </c>
      <c r="Q401" t="s">
        <v>2822</v>
      </c>
      <c r="R401" t="s">
        <v>2822</v>
      </c>
      <c r="S401" t="s">
        <v>14</v>
      </c>
      <c r="T401" t="s">
        <v>14</v>
      </c>
      <c r="U401" t="s">
        <v>14</v>
      </c>
      <c r="V401" t="s">
        <v>14</v>
      </c>
      <c r="W401" t="s">
        <v>14</v>
      </c>
      <c r="X401" t="s">
        <v>14</v>
      </c>
      <c r="Y401" t="s">
        <v>14</v>
      </c>
      <c r="Z401" t="s">
        <v>14</v>
      </c>
      <c r="AA401" t="s">
        <v>5689</v>
      </c>
      <c r="AB401" t="s">
        <v>2822</v>
      </c>
      <c r="AC401" t="s">
        <v>5690</v>
      </c>
      <c r="AD401" t="s">
        <v>2348</v>
      </c>
      <c r="AE401" t="s">
        <v>5691</v>
      </c>
      <c r="AF401" t="s">
        <v>5692</v>
      </c>
      <c r="AG401" t="s">
        <v>5693</v>
      </c>
      <c r="AH401" t="s">
        <v>2209</v>
      </c>
      <c r="AI401" t="s">
        <v>5691</v>
      </c>
      <c r="AJ401" t="s">
        <v>22591</v>
      </c>
      <c r="AK401" t="s">
        <v>5095</v>
      </c>
      <c r="AL401" t="s">
        <v>22591</v>
      </c>
      <c r="AM401" t="s">
        <v>5095</v>
      </c>
      <c r="AN401" t="s">
        <v>1180</v>
      </c>
      <c r="AO401" t="s">
        <v>159</v>
      </c>
      <c r="AP401" t="s">
        <v>22603</v>
      </c>
      <c r="AQ401" t="s">
        <v>14</v>
      </c>
      <c r="AR401" t="s">
        <v>14</v>
      </c>
      <c r="AS401" t="s">
        <v>14</v>
      </c>
      <c r="AT401" t="s">
        <v>14</v>
      </c>
      <c r="AU401" t="s">
        <v>5668</v>
      </c>
      <c r="AV401" t="s">
        <v>5650</v>
      </c>
      <c r="AW401" t="s">
        <v>5650</v>
      </c>
      <c r="AX401" t="s">
        <v>5650</v>
      </c>
      <c r="AY401" t="s">
        <v>5686</v>
      </c>
      <c r="AZ401" t="s">
        <v>22145</v>
      </c>
      <c r="BA401" t="s">
        <v>22404</v>
      </c>
      <c r="BB401" t="s">
        <v>22356</v>
      </c>
      <c r="BC401">
        <v>20650</v>
      </c>
      <c r="BD401">
        <v>23954</v>
      </c>
      <c r="BE401" t="s">
        <v>14</v>
      </c>
      <c r="BF401" t="s">
        <v>14</v>
      </c>
      <c r="BG401" t="s">
        <v>2214</v>
      </c>
      <c r="BH401" t="s">
        <v>14</v>
      </c>
      <c r="BI401" t="s">
        <v>22092</v>
      </c>
      <c r="BJ401" t="s">
        <v>5688</v>
      </c>
      <c r="BK401" t="s">
        <v>14</v>
      </c>
      <c r="BL401" t="s">
        <v>22404</v>
      </c>
      <c r="BM401" t="s">
        <v>22356</v>
      </c>
      <c r="BN401" t="s">
        <v>5694</v>
      </c>
      <c r="BO401" t="s">
        <v>14</v>
      </c>
      <c r="BP401" t="s">
        <v>2822</v>
      </c>
      <c r="BQ401" t="s">
        <v>2217</v>
      </c>
      <c r="BR401" t="s">
        <v>2303</v>
      </c>
      <c r="BS401" t="s">
        <v>2404</v>
      </c>
      <c r="BT401" t="s">
        <v>14</v>
      </c>
      <c r="BU401" t="s">
        <v>14</v>
      </c>
      <c r="BV401" t="s">
        <v>14</v>
      </c>
      <c r="BW401" t="s">
        <v>14</v>
      </c>
      <c r="BX401" t="s">
        <v>14</v>
      </c>
      <c r="BY401" t="s">
        <v>2220</v>
      </c>
      <c r="BZ401" t="s">
        <v>2822</v>
      </c>
      <c r="CA401" t="s">
        <v>5670</v>
      </c>
      <c r="CB401" t="s">
        <v>14</v>
      </c>
      <c r="CC401" t="s">
        <v>14</v>
      </c>
      <c r="CD401" t="s">
        <v>14</v>
      </c>
      <c r="CE401" t="s">
        <v>14</v>
      </c>
      <c r="CF401" t="s">
        <v>5695</v>
      </c>
      <c r="CG401" t="s">
        <v>239</v>
      </c>
      <c r="CH401" t="s">
        <v>22075</v>
      </c>
      <c r="CJ401" t="s">
        <v>159</v>
      </c>
      <c r="CK401" t="s">
        <v>24</v>
      </c>
      <c r="CM401" s="4" t="str">
        <f>_xlfn.XLOOKUP($CG401,tbl_area_24_07_2024[Nombre Área],tbl_area_24_07_2024[Estado],"Si no se encuentra",2,)</f>
        <v>México</v>
      </c>
      <c r="CN401" s="4" t="str">
        <f>_xlfn.XLOOKUP($CG401,tbl_area_24_07_2024[Nombre Área],tbl_area_24_07_2024[Estructura],"Si no se encuentra",2,)</f>
        <v>Juntas Distritales</v>
      </c>
    </row>
    <row r="402" spans="1:92" ht="34.9" customHeight="1" x14ac:dyDescent="0.85">
      <c r="A402" t="s">
        <v>22073</v>
      </c>
      <c r="B402" t="s">
        <v>22074</v>
      </c>
      <c r="C402" t="s">
        <v>22075</v>
      </c>
      <c r="D402" t="s">
        <v>2199</v>
      </c>
      <c r="E402" t="s">
        <v>2507</v>
      </c>
      <c r="F402" t="s">
        <v>2201</v>
      </c>
      <c r="G402" t="s">
        <v>5696</v>
      </c>
      <c r="H402" t="s">
        <v>14</v>
      </c>
      <c r="I402" t="s">
        <v>5641</v>
      </c>
      <c r="J402" t="s">
        <v>5697</v>
      </c>
      <c r="K402" t="s">
        <v>5698</v>
      </c>
      <c r="L402" t="s">
        <v>14</v>
      </c>
      <c r="M402" t="s">
        <v>14</v>
      </c>
      <c r="N402" t="s">
        <v>5699</v>
      </c>
      <c r="O402" t="s">
        <v>5698</v>
      </c>
      <c r="P402" t="s">
        <v>14</v>
      </c>
      <c r="Q402" t="s">
        <v>5698</v>
      </c>
      <c r="R402" t="s">
        <v>5698</v>
      </c>
      <c r="S402" t="s">
        <v>14</v>
      </c>
      <c r="T402" t="s">
        <v>14</v>
      </c>
      <c r="U402" t="s">
        <v>14</v>
      </c>
      <c r="V402" t="s">
        <v>14</v>
      </c>
      <c r="W402" t="s">
        <v>14</v>
      </c>
      <c r="X402" t="s">
        <v>14</v>
      </c>
      <c r="Y402" t="s">
        <v>14</v>
      </c>
      <c r="Z402" t="s">
        <v>14</v>
      </c>
      <c r="AA402" t="s">
        <v>5700</v>
      </c>
      <c r="AB402" t="s">
        <v>5698</v>
      </c>
      <c r="AC402" t="s">
        <v>5701</v>
      </c>
      <c r="AD402" t="s">
        <v>5702</v>
      </c>
      <c r="AE402" t="s">
        <v>5703</v>
      </c>
      <c r="AF402" t="s">
        <v>5430</v>
      </c>
      <c r="AG402" t="s">
        <v>3891</v>
      </c>
      <c r="AH402" t="s">
        <v>2209</v>
      </c>
      <c r="AI402" t="s">
        <v>5704</v>
      </c>
      <c r="AJ402" t="s">
        <v>22246</v>
      </c>
      <c r="AK402" t="s">
        <v>5704</v>
      </c>
      <c r="AL402" t="s">
        <v>22604</v>
      </c>
      <c r="AM402" t="s">
        <v>5705</v>
      </c>
      <c r="AN402" t="s">
        <v>22118</v>
      </c>
      <c r="AO402" t="s">
        <v>334</v>
      </c>
      <c r="AP402" t="s">
        <v>22605</v>
      </c>
      <c r="AQ402" t="s">
        <v>14</v>
      </c>
      <c r="AR402" t="s">
        <v>14</v>
      </c>
      <c r="AS402" t="s">
        <v>14</v>
      </c>
      <c r="AT402" t="s">
        <v>14</v>
      </c>
      <c r="AU402" t="s">
        <v>5706</v>
      </c>
      <c r="AV402" t="s">
        <v>5650</v>
      </c>
      <c r="AW402" t="s">
        <v>5650</v>
      </c>
      <c r="AX402" t="s">
        <v>5650</v>
      </c>
      <c r="AY402" t="s">
        <v>5696</v>
      </c>
      <c r="AZ402" t="s">
        <v>22170</v>
      </c>
      <c r="BA402" t="s">
        <v>22170</v>
      </c>
      <c r="BB402" t="s">
        <v>22353</v>
      </c>
      <c r="BC402">
        <v>39358.910000000003</v>
      </c>
      <c r="BD402">
        <v>45656.33</v>
      </c>
      <c r="BE402" t="s">
        <v>14</v>
      </c>
      <c r="BF402" t="s">
        <v>14</v>
      </c>
      <c r="BG402" t="s">
        <v>2214</v>
      </c>
      <c r="BH402" t="s">
        <v>14</v>
      </c>
      <c r="BI402" t="s">
        <v>22092</v>
      </c>
      <c r="BJ402" t="s">
        <v>5699</v>
      </c>
      <c r="BK402" t="s">
        <v>14</v>
      </c>
      <c r="BL402" t="s">
        <v>22170</v>
      </c>
      <c r="BM402" t="s">
        <v>22353</v>
      </c>
      <c r="BN402" t="s">
        <v>5707</v>
      </c>
      <c r="BO402" t="s">
        <v>14</v>
      </c>
      <c r="BP402" t="s">
        <v>5698</v>
      </c>
      <c r="BQ402" t="s">
        <v>2217</v>
      </c>
      <c r="BR402" t="s">
        <v>2303</v>
      </c>
      <c r="BS402" t="s">
        <v>2404</v>
      </c>
      <c r="BT402" t="s">
        <v>14</v>
      </c>
      <c r="BU402" t="s">
        <v>14</v>
      </c>
      <c r="BV402" t="s">
        <v>14</v>
      </c>
      <c r="BW402" t="s">
        <v>14</v>
      </c>
      <c r="BX402" t="s">
        <v>14</v>
      </c>
      <c r="BY402" t="s">
        <v>2220</v>
      </c>
      <c r="BZ402" t="s">
        <v>5698</v>
      </c>
      <c r="CA402" t="s">
        <v>5708</v>
      </c>
      <c r="CB402" t="s">
        <v>14</v>
      </c>
      <c r="CC402" t="s">
        <v>14</v>
      </c>
      <c r="CD402" t="s">
        <v>14</v>
      </c>
      <c r="CE402" t="s">
        <v>14</v>
      </c>
      <c r="CF402" t="s">
        <v>5709</v>
      </c>
      <c r="CG402" t="s">
        <v>239</v>
      </c>
      <c r="CH402" t="s">
        <v>22075</v>
      </c>
      <c r="CJ402" t="s">
        <v>159</v>
      </c>
      <c r="CK402" t="s">
        <v>24</v>
      </c>
      <c r="CM402" s="4" t="str">
        <f>_xlfn.XLOOKUP($CG402,tbl_area_24_07_2024[Nombre Área],tbl_area_24_07_2024[Estado],"Si no se encuentra",2,)</f>
        <v>México</v>
      </c>
      <c r="CN402" s="4" t="str">
        <f>_xlfn.XLOOKUP($CG402,tbl_area_24_07_2024[Nombre Área],tbl_area_24_07_2024[Estructura],"Si no se encuentra",2,)</f>
        <v>Juntas Distritales</v>
      </c>
    </row>
    <row r="403" spans="1:92" ht="34.9" customHeight="1" x14ac:dyDescent="0.85">
      <c r="A403" t="s">
        <v>22073</v>
      </c>
      <c r="B403" t="s">
        <v>22074</v>
      </c>
      <c r="C403" t="s">
        <v>22075</v>
      </c>
      <c r="D403" t="s">
        <v>2199</v>
      </c>
      <c r="E403" t="s">
        <v>2507</v>
      </c>
      <c r="F403" t="s">
        <v>2201</v>
      </c>
      <c r="G403" t="s">
        <v>5710</v>
      </c>
      <c r="H403" t="s">
        <v>14</v>
      </c>
      <c r="I403" t="s">
        <v>5641</v>
      </c>
      <c r="J403" t="s">
        <v>5711</v>
      </c>
      <c r="K403" t="s">
        <v>2609</v>
      </c>
      <c r="L403" t="s">
        <v>14</v>
      </c>
      <c r="M403" t="s">
        <v>14</v>
      </c>
      <c r="N403" t="s">
        <v>5699</v>
      </c>
      <c r="O403" t="s">
        <v>2609</v>
      </c>
      <c r="P403" t="s">
        <v>14</v>
      </c>
      <c r="Q403" t="s">
        <v>2609</v>
      </c>
      <c r="R403" t="s">
        <v>2609</v>
      </c>
      <c r="S403" t="s">
        <v>14</v>
      </c>
      <c r="T403" t="s">
        <v>14</v>
      </c>
      <c r="U403" t="s">
        <v>14</v>
      </c>
      <c r="V403" t="s">
        <v>14</v>
      </c>
      <c r="W403" t="s">
        <v>14</v>
      </c>
      <c r="X403" t="s">
        <v>14</v>
      </c>
      <c r="Y403" t="s">
        <v>14</v>
      </c>
      <c r="Z403" t="s">
        <v>14</v>
      </c>
      <c r="AA403" t="s">
        <v>5712</v>
      </c>
      <c r="AB403" t="s">
        <v>2609</v>
      </c>
      <c r="AC403" t="s">
        <v>5713</v>
      </c>
      <c r="AD403" t="s">
        <v>2207</v>
      </c>
      <c r="AE403" t="s">
        <v>5714</v>
      </c>
      <c r="AF403" t="s">
        <v>5715</v>
      </c>
      <c r="AG403" t="s">
        <v>14</v>
      </c>
      <c r="AH403" t="s">
        <v>2209</v>
      </c>
      <c r="AI403" t="s">
        <v>5716</v>
      </c>
      <c r="AJ403" t="s">
        <v>22246</v>
      </c>
      <c r="AK403" t="s">
        <v>4155</v>
      </c>
      <c r="AL403" t="s">
        <v>22367</v>
      </c>
      <c r="AM403" t="s">
        <v>4155</v>
      </c>
      <c r="AN403" t="s">
        <v>22118</v>
      </c>
      <c r="AO403" t="s">
        <v>334</v>
      </c>
      <c r="AP403" t="s">
        <v>22606</v>
      </c>
      <c r="AQ403" t="s">
        <v>14</v>
      </c>
      <c r="AR403" t="s">
        <v>14</v>
      </c>
      <c r="AS403" t="s">
        <v>14</v>
      </c>
      <c r="AT403" t="s">
        <v>14</v>
      </c>
      <c r="AU403" t="s">
        <v>5706</v>
      </c>
      <c r="AV403" t="s">
        <v>5650</v>
      </c>
      <c r="AW403" t="s">
        <v>5650</v>
      </c>
      <c r="AX403" t="s">
        <v>5650</v>
      </c>
      <c r="AY403" t="s">
        <v>5710</v>
      </c>
      <c r="AZ403" t="s">
        <v>22170</v>
      </c>
      <c r="BA403" t="s">
        <v>22170</v>
      </c>
      <c r="BB403" t="s">
        <v>22167</v>
      </c>
      <c r="BC403">
        <v>31200.17</v>
      </c>
      <c r="BD403">
        <v>36192.199999999997</v>
      </c>
      <c r="BE403" t="s">
        <v>14</v>
      </c>
      <c r="BF403" t="s">
        <v>14</v>
      </c>
      <c r="BG403" t="s">
        <v>2214</v>
      </c>
      <c r="BH403" t="s">
        <v>14</v>
      </c>
      <c r="BI403" t="s">
        <v>22092</v>
      </c>
      <c r="BJ403" t="s">
        <v>5699</v>
      </c>
      <c r="BK403" t="s">
        <v>14</v>
      </c>
      <c r="BL403" t="s">
        <v>22170</v>
      </c>
      <c r="BM403" t="s">
        <v>22167</v>
      </c>
      <c r="BN403" t="s">
        <v>5717</v>
      </c>
      <c r="BO403" t="s">
        <v>14</v>
      </c>
      <c r="BP403" t="s">
        <v>2609</v>
      </c>
      <c r="BQ403" t="s">
        <v>2217</v>
      </c>
      <c r="BR403" t="s">
        <v>2303</v>
      </c>
      <c r="BS403" t="s">
        <v>2404</v>
      </c>
      <c r="BT403" t="s">
        <v>14</v>
      </c>
      <c r="BU403" t="s">
        <v>14</v>
      </c>
      <c r="BV403" t="s">
        <v>14</v>
      </c>
      <c r="BW403" t="s">
        <v>14</v>
      </c>
      <c r="BX403" t="s">
        <v>14</v>
      </c>
      <c r="BY403" t="s">
        <v>2220</v>
      </c>
      <c r="BZ403" t="s">
        <v>2609</v>
      </c>
      <c r="CA403" t="s">
        <v>5708</v>
      </c>
      <c r="CB403" t="s">
        <v>14</v>
      </c>
      <c r="CC403" t="s">
        <v>14</v>
      </c>
      <c r="CD403" t="s">
        <v>14</v>
      </c>
      <c r="CE403" t="s">
        <v>14</v>
      </c>
      <c r="CF403" t="s">
        <v>5718</v>
      </c>
      <c r="CG403" t="s">
        <v>239</v>
      </c>
      <c r="CH403" t="s">
        <v>22075</v>
      </c>
      <c r="CJ403" t="s">
        <v>159</v>
      </c>
      <c r="CK403" t="s">
        <v>24</v>
      </c>
      <c r="CM403" s="4" t="str">
        <f>_xlfn.XLOOKUP($CG403,tbl_area_24_07_2024[Nombre Área],tbl_area_24_07_2024[Estado],"Si no se encuentra",2,)</f>
        <v>México</v>
      </c>
      <c r="CN403" s="4" t="str">
        <f>_xlfn.XLOOKUP($CG403,tbl_area_24_07_2024[Nombre Área],tbl_area_24_07_2024[Estructura],"Si no se encuentra",2,)</f>
        <v>Juntas Distritales</v>
      </c>
    </row>
    <row r="404" spans="1:92" ht="34.9" customHeight="1" x14ac:dyDescent="0.85">
      <c r="A404" t="s">
        <v>22073</v>
      </c>
      <c r="B404" t="s">
        <v>22074</v>
      </c>
      <c r="C404" t="s">
        <v>22075</v>
      </c>
      <c r="D404" t="s">
        <v>2199</v>
      </c>
      <c r="E404" t="s">
        <v>2507</v>
      </c>
      <c r="F404" t="s">
        <v>2201</v>
      </c>
      <c r="G404" t="s">
        <v>5719</v>
      </c>
      <c r="H404" t="s">
        <v>14</v>
      </c>
      <c r="I404" t="s">
        <v>5641</v>
      </c>
      <c r="J404" t="s">
        <v>5720</v>
      </c>
      <c r="K404" t="s">
        <v>5721</v>
      </c>
      <c r="L404" t="s">
        <v>14</v>
      </c>
      <c r="M404" t="s">
        <v>14</v>
      </c>
      <c r="N404" t="s">
        <v>5722</v>
      </c>
      <c r="O404" t="s">
        <v>5721</v>
      </c>
      <c r="P404" t="s">
        <v>14</v>
      </c>
      <c r="Q404" t="s">
        <v>5721</v>
      </c>
      <c r="R404" t="s">
        <v>5721</v>
      </c>
      <c r="S404" t="s">
        <v>14</v>
      </c>
      <c r="T404" t="s">
        <v>14</v>
      </c>
      <c r="U404" t="s">
        <v>14</v>
      </c>
      <c r="V404" t="s">
        <v>14</v>
      </c>
      <c r="W404" t="s">
        <v>14</v>
      </c>
      <c r="X404" t="s">
        <v>14</v>
      </c>
      <c r="Y404" t="s">
        <v>14</v>
      </c>
      <c r="Z404" t="s">
        <v>14</v>
      </c>
      <c r="AA404" t="s">
        <v>5712</v>
      </c>
      <c r="AB404" t="s">
        <v>5721</v>
      </c>
      <c r="AC404" t="s">
        <v>5713</v>
      </c>
      <c r="AD404" t="s">
        <v>2207</v>
      </c>
      <c r="AE404" t="s">
        <v>5714</v>
      </c>
      <c r="AF404" t="s">
        <v>5715</v>
      </c>
      <c r="AG404" t="s">
        <v>14</v>
      </c>
      <c r="AH404" t="s">
        <v>2209</v>
      </c>
      <c r="AI404" t="s">
        <v>5716</v>
      </c>
      <c r="AJ404" t="s">
        <v>22246</v>
      </c>
      <c r="AK404" t="s">
        <v>4155</v>
      </c>
      <c r="AL404" t="s">
        <v>22367</v>
      </c>
      <c r="AM404" t="s">
        <v>4155</v>
      </c>
      <c r="AN404" t="s">
        <v>22118</v>
      </c>
      <c r="AO404" t="s">
        <v>334</v>
      </c>
      <c r="AP404" t="s">
        <v>22606</v>
      </c>
      <c r="AQ404" t="s">
        <v>14</v>
      </c>
      <c r="AR404" t="s">
        <v>14</v>
      </c>
      <c r="AS404" t="s">
        <v>14</v>
      </c>
      <c r="AT404" t="s">
        <v>14</v>
      </c>
      <c r="AU404" t="s">
        <v>5706</v>
      </c>
      <c r="AV404" t="s">
        <v>5650</v>
      </c>
      <c r="AW404" t="s">
        <v>5650</v>
      </c>
      <c r="AX404" t="s">
        <v>5650</v>
      </c>
      <c r="AY404" t="s">
        <v>5719</v>
      </c>
      <c r="AZ404" t="s">
        <v>22160</v>
      </c>
      <c r="BA404" t="s">
        <v>22160</v>
      </c>
      <c r="BB404" t="s">
        <v>22114</v>
      </c>
      <c r="BC404">
        <v>23950</v>
      </c>
      <c r="BD404">
        <v>27782</v>
      </c>
      <c r="BE404" t="s">
        <v>14</v>
      </c>
      <c r="BF404" t="s">
        <v>14</v>
      </c>
      <c r="BG404" t="s">
        <v>2214</v>
      </c>
      <c r="BH404" t="s">
        <v>14</v>
      </c>
      <c r="BI404" t="s">
        <v>22092</v>
      </c>
      <c r="BJ404" t="s">
        <v>5722</v>
      </c>
      <c r="BK404" t="s">
        <v>14</v>
      </c>
      <c r="BL404" t="s">
        <v>22160</v>
      </c>
      <c r="BM404" t="s">
        <v>22114</v>
      </c>
      <c r="BN404" t="s">
        <v>5723</v>
      </c>
      <c r="BO404" t="s">
        <v>14</v>
      </c>
      <c r="BP404" t="s">
        <v>5721</v>
      </c>
      <c r="BQ404" t="s">
        <v>2217</v>
      </c>
      <c r="BR404" t="s">
        <v>2303</v>
      </c>
      <c r="BS404" t="s">
        <v>2404</v>
      </c>
      <c r="BT404" t="s">
        <v>14</v>
      </c>
      <c r="BU404" t="s">
        <v>14</v>
      </c>
      <c r="BV404" t="s">
        <v>14</v>
      </c>
      <c r="BW404" t="s">
        <v>14</v>
      </c>
      <c r="BX404" t="s">
        <v>14</v>
      </c>
      <c r="BY404" t="s">
        <v>2220</v>
      </c>
      <c r="BZ404" t="s">
        <v>5721</v>
      </c>
      <c r="CA404" t="s">
        <v>5708</v>
      </c>
      <c r="CB404" t="s">
        <v>14</v>
      </c>
      <c r="CC404" t="s">
        <v>14</v>
      </c>
      <c r="CD404" t="s">
        <v>14</v>
      </c>
      <c r="CE404" t="s">
        <v>14</v>
      </c>
      <c r="CF404" t="s">
        <v>5724</v>
      </c>
      <c r="CG404" t="s">
        <v>239</v>
      </c>
      <c r="CH404" t="s">
        <v>22075</v>
      </c>
      <c r="CJ404" t="s">
        <v>159</v>
      </c>
      <c r="CK404" t="s">
        <v>24</v>
      </c>
      <c r="CM404" s="4" t="str">
        <f>_xlfn.XLOOKUP($CG404,tbl_area_24_07_2024[Nombre Área],tbl_area_24_07_2024[Estado],"Si no se encuentra",2,)</f>
        <v>México</v>
      </c>
      <c r="CN404" s="4" t="str">
        <f>_xlfn.XLOOKUP($CG404,tbl_area_24_07_2024[Nombre Área],tbl_area_24_07_2024[Estructura],"Si no se encuentra",2,)</f>
        <v>Juntas Distritales</v>
      </c>
    </row>
    <row r="405" spans="1:92" ht="34.9" customHeight="1" x14ac:dyDescent="0.85">
      <c r="A405" t="s">
        <v>22073</v>
      </c>
      <c r="B405" t="s">
        <v>22074</v>
      </c>
      <c r="C405" t="s">
        <v>22075</v>
      </c>
      <c r="D405" t="s">
        <v>2199</v>
      </c>
      <c r="E405" t="s">
        <v>2507</v>
      </c>
      <c r="F405" t="s">
        <v>2201</v>
      </c>
      <c r="G405" t="s">
        <v>5725</v>
      </c>
      <c r="H405" t="s">
        <v>14</v>
      </c>
      <c r="I405" t="s">
        <v>5641</v>
      </c>
      <c r="J405" t="s">
        <v>5726</v>
      </c>
      <c r="K405" t="s">
        <v>5727</v>
      </c>
      <c r="L405" t="s">
        <v>14</v>
      </c>
      <c r="M405" t="s">
        <v>14</v>
      </c>
      <c r="N405" t="s">
        <v>5728</v>
      </c>
      <c r="O405" t="s">
        <v>5727</v>
      </c>
      <c r="P405" t="s">
        <v>14</v>
      </c>
      <c r="Q405" t="s">
        <v>5727</v>
      </c>
      <c r="R405" t="s">
        <v>5727</v>
      </c>
      <c r="S405" t="s">
        <v>14</v>
      </c>
      <c r="T405" t="s">
        <v>14</v>
      </c>
      <c r="U405" t="s">
        <v>14</v>
      </c>
      <c r="V405" t="s">
        <v>14</v>
      </c>
      <c r="W405" t="s">
        <v>14</v>
      </c>
      <c r="X405" t="s">
        <v>14</v>
      </c>
      <c r="Y405" t="s">
        <v>14</v>
      </c>
      <c r="Z405" t="s">
        <v>14</v>
      </c>
      <c r="AA405" t="s">
        <v>5729</v>
      </c>
      <c r="AB405" t="s">
        <v>5727</v>
      </c>
      <c r="AC405" t="s">
        <v>5730</v>
      </c>
      <c r="AD405" t="s">
        <v>2207</v>
      </c>
      <c r="AE405" t="s">
        <v>5731</v>
      </c>
      <c r="AF405" t="s">
        <v>5732</v>
      </c>
      <c r="AG405" t="s">
        <v>14</v>
      </c>
      <c r="AH405" t="s">
        <v>2209</v>
      </c>
      <c r="AI405" t="s">
        <v>5733</v>
      </c>
      <c r="AJ405" t="s">
        <v>22246</v>
      </c>
      <c r="AK405" t="s">
        <v>2722</v>
      </c>
      <c r="AL405" t="s">
        <v>22117</v>
      </c>
      <c r="AM405" t="s">
        <v>2516</v>
      </c>
      <c r="AN405" t="s">
        <v>22118</v>
      </c>
      <c r="AO405" t="s">
        <v>334</v>
      </c>
      <c r="AP405" t="s">
        <v>22607</v>
      </c>
      <c r="AQ405" t="s">
        <v>14</v>
      </c>
      <c r="AR405" t="s">
        <v>14</v>
      </c>
      <c r="AS405" t="s">
        <v>14</v>
      </c>
      <c r="AT405" t="s">
        <v>14</v>
      </c>
      <c r="AU405" t="s">
        <v>5706</v>
      </c>
      <c r="AV405" t="s">
        <v>5650</v>
      </c>
      <c r="AW405" t="s">
        <v>5650</v>
      </c>
      <c r="AX405" t="s">
        <v>5650</v>
      </c>
      <c r="AY405" t="s">
        <v>5725</v>
      </c>
      <c r="AZ405" t="s">
        <v>22178</v>
      </c>
      <c r="BA405" t="s">
        <v>22178</v>
      </c>
      <c r="BB405" t="s">
        <v>22182</v>
      </c>
      <c r="BC405">
        <v>17094</v>
      </c>
      <c r="BD405">
        <v>19629.04</v>
      </c>
      <c r="BE405" t="s">
        <v>14</v>
      </c>
      <c r="BF405" t="s">
        <v>14</v>
      </c>
      <c r="BG405" t="s">
        <v>2214</v>
      </c>
      <c r="BH405" t="s">
        <v>14</v>
      </c>
      <c r="BI405" t="s">
        <v>22092</v>
      </c>
      <c r="BJ405" t="s">
        <v>5728</v>
      </c>
      <c r="BK405" t="s">
        <v>14</v>
      </c>
      <c r="BL405" t="s">
        <v>22178</v>
      </c>
      <c r="BM405" t="s">
        <v>22182</v>
      </c>
      <c r="BN405" t="s">
        <v>5734</v>
      </c>
      <c r="BO405" t="s">
        <v>14</v>
      </c>
      <c r="BP405" t="s">
        <v>5727</v>
      </c>
      <c r="BQ405" t="s">
        <v>2217</v>
      </c>
      <c r="BR405" t="s">
        <v>2303</v>
      </c>
      <c r="BS405" t="s">
        <v>2404</v>
      </c>
      <c r="BT405" t="s">
        <v>14</v>
      </c>
      <c r="BU405" t="s">
        <v>14</v>
      </c>
      <c r="BV405" t="s">
        <v>14</v>
      </c>
      <c r="BW405" t="s">
        <v>14</v>
      </c>
      <c r="BX405" t="s">
        <v>14</v>
      </c>
      <c r="BY405" t="s">
        <v>2220</v>
      </c>
      <c r="BZ405" t="s">
        <v>5727</v>
      </c>
      <c r="CA405" t="s">
        <v>5708</v>
      </c>
      <c r="CB405" t="s">
        <v>14</v>
      </c>
      <c r="CC405" t="s">
        <v>14</v>
      </c>
      <c r="CD405" t="s">
        <v>14</v>
      </c>
      <c r="CE405" t="s">
        <v>14</v>
      </c>
      <c r="CF405" t="s">
        <v>5735</v>
      </c>
      <c r="CG405" t="s">
        <v>239</v>
      </c>
      <c r="CH405" t="s">
        <v>22075</v>
      </c>
      <c r="CJ405" t="s">
        <v>159</v>
      </c>
      <c r="CK405" t="s">
        <v>24</v>
      </c>
      <c r="CM405" s="4" t="str">
        <f>_xlfn.XLOOKUP($CG405,tbl_area_24_07_2024[Nombre Área],tbl_area_24_07_2024[Estado],"Si no se encuentra",2,)</f>
        <v>México</v>
      </c>
      <c r="CN405" s="4" t="str">
        <f>_xlfn.XLOOKUP($CG405,tbl_area_24_07_2024[Nombre Área],tbl_area_24_07_2024[Estructura],"Si no se encuentra",2,)</f>
        <v>Juntas Distritales</v>
      </c>
    </row>
    <row r="406" spans="1:92" ht="34.9" customHeight="1" x14ac:dyDescent="0.85">
      <c r="A406" t="s">
        <v>22073</v>
      </c>
      <c r="B406" t="s">
        <v>22074</v>
      </c>
      <c r="C406" t="s">
        <v>22075</v>
      </c>
      <c r="D406" t="s">
        <v>2199</v>
      </c>
      <c r="E406" t="s">
        <v>2507</v>
      </c>
      <c r="F406" t="s">
        <v>2201</v>
      </c>
      <c r="G406" t="s">
        <v>5736</v>
      </c>
      <c r="H406" t="s">
        <v>14</v>
      </c>
      <c r="I406" t="s">
        <v>5641</v>
      </c>
      <c r="J406" t="s">
        <v>5737</v>
      </c>
      <c r="K406" t="s">
        <v>5738</v>
      </c>
      <c r="L406" t="s">
        <v>14</v>
      </c>
      <c r="M406" t="s">
        <v>14</v>
      </c>
      <c r="N406" t="s">
        <v>5739</v>
      </c>
      <c r="O406" t="s">
        <v>5738</v>
      </c>
      <c r="P406" t="s">
        <v>14</v>
      </c>
      <c r="Q406" t="s">
        <v>5738</v>
      </c>
      <c r="R406" t="s">
        <v>5738</v>
      </c>
      <c r="S406" t="s">
        <v>14</v>
      </c>
      <c r="T406" t="s">
        <v>14</v>
      </c>
      <c r="U406" t="s">
        <v>14</v>
      </c>
      <c r="V406" t="s">
        <v>14</v>
      </c>
      <c r="W406" t="s">
        <v>14</v>
      </c>
      <c r="X406" t="s">
        <v>14</v>
      </c>
      <c r="Y406" t="s">
        <v>14</v>
      </c>
      <c r="Z406" t="s">
        <v>14</v>
      </c>
      <c r="AA406" t="s">
        <v>5700</v>
      </c>
      <c r="AB406" t="s">
        <v>5738</v>
      </c>
      <c r="AC406" t="s">
        <v>5701</v>
      </c>
      <c r="AD406" t="s">
        <v>5702</v>
      </c>
      <c r="AE406" t="s">
        <v>5703</v>
      </c>
      <c r="AF406" t="s">
        <v>5430</v>
      </c>
      <c r="AG406" t="s">
        <v>3891</v>
      </c>
      <c r="AH406" t="s">
        <v>2209</v>
      </c>
      <c r="AI406" t="s">
        <v>5704</v>
      </c>
      <c r="AJ406" t="s">
        <v>22246</v>
      </c>
      <c r="AK406" t="s">
        <v>5704</v>
      </c>
      <c r="AL406" t="s">
        <v>22604</v>
      </c>
      <c r="AM406" t="s">
        <v>5705</v>
      </c>
      <c r="AN406" t="s">
        <v>22118</v>
      </c>
      <c r="AO406" t="s">
        <v>334</v>
      </c>
      <c r="AP406" t="s">
        <v>22605</v>
      </c>
      <c r="AQ406" t="s">
        <v>14</v>
      </c>
      <c r="AR406" t="s">
        <v>14</v>
      </c>
      <c r="AS406" t="s">
        <v>14</v>
      </c>
      <c r="AT406" t="s">
        <v>14</v>
      </c>
      <c r="AU406" t="s">
        <v>5706</v>
      </c>
      <c r="AV406" t="s">
        <v>5650</v>
      </c>
      <c r="AW406" t="s">
        <v>5650</v>
      </c>
      <c r="AX406" t="s">
        <v>5650</v>
      </c>
      <c r="AY406" t="s">
        <v>5736</v>
      </c>
      <c r="AZ406" t="s">
        <v>22608</v>
      </c>
      <c r="BA406" t="s">
        <v>22608</v>
      </c>
      <c r="BB406" t="s">
        <v>22187</v>
      </c>
      <c r="BC406">
        <v>26312.91</v>
      </c>
      <c r="BD406">
        <v>30522.98</v>
      </c>
      <c r="BE406" t="s">
        <v>14</v>
      </c>
      <c r="BF406" t="s">
        <v>14</v>
      </c>
      <c r="BG406" t="s">
        <v>2214</v>
      </c>
      <c r="BH406" t="s">
        <v>14</v>
      </c>
      <c r="BI406" t="s">
        <v>22092</v>
      </c>
      <c r="BJ406" t="s">
        <v>5739</v>
      </c>
      <c r="BK406" t="s">
        <v>14</v>
      </c>
      <c r="BL406" t="s">
        <v>22608</v>
      </c>
      <c r="BM406" t="s">
        <v>22187</v>
      </c>
      <c r="BN406" t="s">
        <v>5740</v>
      </c>
      <c r="BO406" t="s">
        <v>14</v>
      </c>
      <c r="BP406" t="s">
        <v>5738</v>
      </c>
      <c r="BQ406" t="s">
        <v>2217</v>
      </c>
      <c r="BR406" t="s">
        <v>2303</v>
      </c>
      <c r="BS406" t="s">
        <v>2404</v>
      </c>
      <c r="BT406" t="s">
        <v>14</v>
      </c>
      <c r="BU406" t="s">
        <v>14</v>
      </c>
      <c r="BV406" t="s">
        <v>14</v>
      </c>
      <c r="BW406" t="s">
        <v>14</v>
      </c>
      <c r="BX406" t="s">
        <v>14</v>
      </c>
      <c r="BY406" t="s">
        <v>2220</v>
      </c>
      <c r="BZ406" t="s">
        <v>5738</v>
      </c>
      <c r="CA406" t="s">
        <v>5708</v>
      </c>
      <c r="CB406" t="s">
        <v>14</v>
      </c>
      <c r="CC406" t="s">
        <v>14</v>
      </c>
      <c r="CD406" t="s">
        <v>14</v>
      </c>
      <c r="CE406" t="s">
        <v>14</v>
      </c>
      <c r="CF406" t="s">
        <v>5741</v>
      </c>
      <c r="CG406" t="s">
        <v>239</v>
      </c>
      <c r="CH406" t="s">
        <v>22075</v>
      </c>
      <c r="CJ406" t="s">
        <v>159</v>
      </c>
      <c r="CK406" t="s">
        <v>24</v>
      </c>
      <c r="CM406" s="4" t="str">
        <f>_xlfn.XLOOKUP($CG406,tbl_area_24_07_2024[Nombre Área],tbl_area_24_07_2024[Estado],"Si no se encuentra",2,)</f>
        <v>México</v>
      </c>
      <c r="CN406" s="4" t="str">
        <f>_xlfn.XLOOKUP($CG406,tbl_area_24_07_2024[Nombre Área],tbl_area_24_07_2024[Estructura],"Si no se encuentra",2,)</f>
        <v>Juntas Distritales</v>
      </c>
    </row>
    <row r="407" spans="1:92" ht="34.9" customHeight="1" x14ac:dyDescent="0.85">
      <c r="A407" t="s">
        <v>22073</v>
      </c>
      <c r="B407" t="s">
        <v>22074</v>
      </c>
      <c r="C407" t="s">
        <v>22075</v>
      </c>
      <c r="D407" t="s">
        <v>2199</v>
      </c>
      <c r="E407" t="s">
        <v>2507</v>
      </c>
      <c r="F407" t="s">
        <v>2201</v>
      </c>
      <c r="G407" t="s">
        <v>5742</v>
      </c>
      <c r="H407" t="s">
        <v>14</v>
      </c>
      <c r="I407" t="s">
        <v>5743</v>
      </c>
      <c r="J407" t="s">
        <v>5744</v>
      </c>
      <c r="K407" t="s">
        <v>22609</v>
      </c>
      <c r="L407" t="s">
        <v>14</v>
      </c>
      <c r="M407" t="s">
        <v>14</v>
      </c>
      <c r="N407" t="s">
        <v>5745</v>
      </c>
      <c r="O407" t="s">
        <v>22609</v>
      </c>
      <c r="P407" t="s">
        <v>14</v>
      </c>
      <c r="Q407" t="s">
        <v>22609</v>
      </c>
      <c r="R407" t="s">
        <v>22609</v>
      </c>
      <c r="S407" t="s">
        <v>14</v>
      </c>
      <c r="T407" t="s">
        <v>14</v>
      </c>
      <c r="U407" t="s">
        <v>14</v>
      </c>
      <c r="V407" t="s">
        <v>14</v>
      </c>
      <c r="W407" t="s">
        <v>103</v>
      </c>
      <c r="X407" t="s">
        <v>261</v>
      </c>
      <c r="Y407" t="s">
        <v>96</v>
      </c>
      <c r="Z407" t="s">
        <v>18</v>
      </c>
      <c r="AA407" t="s">
        <v>14</v>
      </c>
      <c r="AB407" t="s">
        <v>22609</v>
      </c>
      <c r="AC407" t="s">
        <v>5746</v>
      </c>
      <c r="AD407" t="s">
        <v>2207</v>
      </c>
      <c r="AE407" t="s">
        <v>5747</v>
      </c>
      <c r="AF407" t="s">
        <v>1463</v>
      </c>
      <c r="AG407" t="s">
        <v>14</v>
      </c>
      <c r="AH407" t="s">
        <v>2209</v>
      </c>
      <c r="AI407" t="s">
        <v>5748</v>
      </c>
      <c r="AJ407" t="s">
        <v>22246</v>
      </c>
      <c r="AK407" t="s">
        <v>1665</v>
      </c>
      <c r="AL407" t="s">
        <v>22610</v>
      </c>
      <c r="AM407" t="s">
        <v>5749</v>
      </c>
      <c r="AN407" t="s">
        <v>1181</v>
      </c>
      <c r="AO407" t="s">
        <v>159</v>
      </c>
      <c r="AP407" t="s">
        <v>22611</v>
      </c>
      <c r="AQ407" t="s">
        <v>14</v>
      </c>
      <c r="AR407" t="s">
        <v>14</v>
      </c>
      <c r="AS407" t="s">
        <v>14</v>
      </c>
      <c r="AT407" t="s">
        <v>14</v>
      </c>
      <c r="AU407" t="s">
        <v>2252</v>
      </c>
      <c r="AV407" t="s">
        <v>5750</v>
      </c>
      <c r="AW407" t="s">
        <v>5750</v>
      </c>
      <c r="AX407" t="s">
        <v>5750</v>
      </c>
      <c r="AY407" t="s">
        <v>5751</v>
      </c>
      <c r="AZ407" t="s">
        <v>22088</v>
      </c>
      <c r="BA407" t="s">
        <v>22088</v>
      </c>
      <c r="BB407" t="s">
        <v>22075</v>
      </c>
      <c r="BC407">
        <v>35400</v>
      </c>
      <c r="BD407">
        <v>41064</v>
      </c>
      <c r="BE407" t="s">
        <v>14</v>
      </c>
      <c r="BF407" t="s">
        <v>14</v>
      </c>
      <c r="BG407" t="s">
        <v>2214</v>
      </c>
      <c r="BH407" t="s">
        <v>14</v>
      </c>
      <c r="BI407" t="s">
        <v>22092</v>
      </c>
      <c r="BJ407" t="s">
        <v>5752</v>
      </c>
      <c r="BK407" t="s">
        <v>14</v>
      </c>
      <c r="BL407" t="s">
        <v>22088</v>
      </c>
      <c r="BM407" t="s">
        <v>22075</v>
      </c>
      <c r="BN407" t="s">
        <v>5753</v>
      </c>
      <c r="BO407" t="s">
        <v>14</v>
      </c>
      <c r="BP407" t="s">
        <v>22609</v>
      </c>
      <c r="BQ407" t="s">
        <v>2217</v>
      </c>
      <c r="BR407" t="s">
        <v>2303</v>
      </c>
      <c r="BS407" t="s">
        <v>2376</v>
      </c>
      <c r="BT407" t="s">
        <v>14</v>
      </c>
      <c r="BU407" t="s">
        <v>14</v>
      </c>
      <c r="BV407" t="s">
        <v>14</v>
      </c>
      <c r="BW407" t="s">
        <v>14</v>
      </c>
      <c r="BX407" t="s">
        <v>14</v>
      </c>
      <c r="BY407" t="s">
        <v>2220</v>
      </c>
      <c r="BZ407" t="s">
        <v>22609</v>
      </c>
      <c r="CA407" t="s">
        <v>14</v>
      </c>
      <c r="CB407" t="s">
        <v>14</v>
      </c>
      <c r="CC407" t="s">
        <v>14</v>
      </c>
      <c r="CD407" t="s">
        <v>14</v>
      </c>
      <c r="CE407" t="s">
        <v>14</v>
      </c>
      <c r="CF407" t="s">
        <v>5754</v>
      </c>
      <c r="CG407" t="s">
        <v>289</v>
      </c>
      <c r="CH407" t="s">
        <v>22075</v>
      </c>
      <c r="CJ407" t="s">
        <v>159</v>
      </c>
      <c r="CK407" t="s">
        <v>24</v>
      </c>
      <c r="CM407" s="4" t="str">
        <f>_xlfn.XLOOKUP($CG407,tbl_area_24_07_2024[Nombre Área],tbl_area_24_07_2024[Estado],"Si no se encuentra",2,)</f>
        <v>México</v>
      </c>
      <c r="CN407" s="4" t="str">
        <f>_xlfn.XLOOKUP($CG407,tbl_area_24_07_2024[Nombre Área],tbl_area_24_07_2024[Estructura],"Si no se encuentra",2,)</f>
        <v>Juntas Distritales</v>
      </c>
    </row>
    <row r="408" spans="1:92" ht="34.9" customHeight="1" x14ac:dyDescent="0.85">
      <c r="A408" t="s">
        <v>22073</v>
      </c>
      <c r="B408" t="s">
        <v>22074</v>
      </c>
      <c r="C408" t="s">
        <v>22075</v>
      </c>
      <c r="D408" t="s">
        <v>2199</v>
      </c>
      <c r="E408" t="s">
        <v>2507</v>
      </c>
      <c r="F408" t="s">
        <v>2201</v>
      </c>
      <c r="G408" t="s">
        <v>5755</v>
      </c>
      <c r="H408" t="s">
        <v>14</v>
      </c>
      <c r="I408" t="s">
        <v>5743</v>
      </c>
      <c r="J408" t="s">
        <v>5756</v>
      </c>
      <c r="K408" t="s">
        <v>5757</v>
      </c>
      <c r="L408" t="s">
        <v>14</v>
      </c>
      <c r="M408" t="s">
        <v>14</v>
      </c>
      <c r="N408" t="s">
        <v>5758</v>
      </c>
      <c r="O408" t="s">
        <v>5757</v>
      </c>
      <c r="P408" t="s">
        <v>14</v>
      </c>
      <c r="Q408" t="s">
        <v>5757</v>
      </c>
      <c r="R408" t="s">
        <v>5757</v>
      </c>
      <c r="S408" t="s">
        <v>14</v>
      </c>
      <c r="T408" t="s">
        <v>14</v>
      </c>
      <c r="U408" t="s">
        <v>14</v>
      </c>
      <c r="V408" t="s">
        <v>14</v>
      </c>
      <c r="W408" t="s">
        <v>103</v>
      </c>
      <c r="X408" t="s">
        <v>261</v>
      </c>
      <c r="Y408" t="s">
        <v>96</v>
      </c>
      <c r="Z408" t="s">
        <v>18</v>
      </c>
      <c r="AA408" t="s">
        <v>14</v>
      </c>
      <c r="AB408" t="s">
        <v>5757</v>
      </c>
      <c r="AC408" t="s">
        <v>5746</v>
      </c>
      <c r="AD408" t="s">
        <v>2207</v>
      </c>
      <c r="AE408" t="s">
        <v>5747</v>
      </c>
      <c r="AF408" t="s">
        <v>1463</v>
      </c>
      <c r="AG408" t="s">
        <v>14</v>
      </c>
      <c r="AH408" t="s">
        <v>2209</v>
      </c>
      <c r="AI408" t="s">
        <v>5748</v>
      </c>
      <c r="AJ408" t="s">
        <v>22246</v>
      </c>
      <c r="AK408" t="s">
        <v>1665</v>
      </c>
      <c r="AL408" t="s">
        <v>22610</v>
      </c>
      <c r="AM408" t="s">
        <v>5749</v>
      </c>
      <c r="AN408" t="s">
        <v>1181</v>
      </c>
      <c r="AO408" t="s">
        <v>159</v>
      </c>
      <c r="AP408" t="s">
        <v>22611</v>
      </c>
      <c r="AQ408" t="s">
        <v>14</v>
      </c>
      <c r="AR408" t="s">
        <v>14</v>
      </c>
      <c r="AS408" t="s">
        <v>14</v>
      </c>
      <c r="AT408" t="s">
        <v>14</v>
      </c>
      <c r="AU408" t="s">
        <v>2252</v>
      </c>
      <c r="AV408" t="s">
        <v>5750</v>
      </c>
      <c r="AW408" t="s">
        <v>5750</v>
      </c>
      <c r="AX408" t="s">
        <v>5750</v>
      </c>
      <c r="AY408" t="s">
        <v>5759</v>
      </c>
      <c r="AZ408" t="s">
        <v>22160</v>
      </c>
      <c r="BA408" t="s">
        <v>22160</v>
      </c>
      <c r="BB408" t="s">
        <v>22075</v>
      </c>
      <c r="BC408">
        <v>61091</v>
      </c>
      <c r="BD408">
        <v>70865.56</v>
      </c>
      <c r="BE408" t="s">
        <v>14</v>
      </c>
      <c r="BF408" t="s">
        <v>14</v>
      </c>
      <c r="BG408" t="s">
        <v>2214</v>
      </c>
      <c r="BH408" t="s">
        <v>14</v>
      </c>
      <c r="BI408" t="s">
        <v>22092</v>
      </c>
      <c r="BJ408" t="s">
        <v>5752</v>
      </c>
      <c r="BK408" t="s">
        <v>14</v>
      </c>
      <c r="BL408" t="s">
        <v>22160</v>
      </c>
      <c r="BM408" t="s">
        <v>22075</v>
      </c>
      <c r="BN408" t="s">
        <v>5760</v>
      </c>
      <c r="BO408" t="s">
        <v>14</v>
      </c>
      <c r="BP408" t="s">
        <v>5757</v>
      </c>
      <c r="BQ408" t="s">
        <v>2217</v>
      </c>
      <c r="BR408" t="s">
        <v>2303</v>
      </c>
      <c r="BS408" t="s">
        <v>2376</v>
      </c>
      <c r="BT408" t="s">
        <v>14</v>
      </c>
      <c r="BU408" t="s">
        <v>14</v>
      </c>
      <c r="BV408" t="s">
        <v>14</v>
      </c>
      <c r="BW408" t="s">
        <v>14</v>
      </c>
      <c r="BX408" t="s">
        <v>14</v>
      </c>
      <c r="BY408" t="s">
        <v>2220</v>
      </c>
      <c r="BZ408" t="s">
        <v>5757</v>
      </c>
      <c r="CA408" t="s">
        <v>14</v>
      </c>
      <c r="CB408" t="s">
        <v>14</v>
      </c>
      <c r="CC408" t="s">
        <v>14</v>
      </c>
      <c r="CD408" t="s">
        <v>14</v>
      </c>
      <c r="CE408" t="s">
        <v>14</v>
      </c>
      <c r="CF408" t="s">
        <v>5761</v>
      </c>
      <c r="CG408" t="s">
        <v>289</v>
      </c>
      <c r="CH408" t="s">
        <v>22075</v>
      </c>
      <c r="CJ408" t="s">
        <v>159</v>
      </c>
      <c r="CK408" t="s">
        <v>24</v>
      </c>
      <c r="CM408" s="4" t="str">
        <f>_xlfn.XLOOKUP($CG408,tbl_area_24_07_2024[Nombre Área],tbl_area_24_07_2024[Estado],"Si no se encuentra",2,)</f>
        <v>México</v>
      </c>
      <c r="CN408" s="4" t="str">
        <f>_xlfn.XLOOKUP($CG408,tbl_area_24_07_2024[Nombre Área],tbl_area_24_07_2024[Estructura],"Si no se encuentra",2,)</f>
        <v>Juntas Distritales</v>
      </c>
    </row>
    <row r="409" spans="1:92" ht="34.9" customHeight="1" x14ac:dyDescent="0.85">
      <c r="A409" t="s">
        <v>22073</v>
      </c>
      <c r="B409" t="s">
        <v>22074</v>
      </c>
      <c r="C409" t="s">
        <v>22075</v>
      </c>
      <c r="D409" t="s">
        <v>2199</v>
      </c>
      <c r="E409" t="s">
        <v>2507</v>
      </c>
      <c r="F409" t="s">
        <v>2201</v>
      </c>
      <c r="G409" t="s">
        <v>5762</v>
      </c>
      <c r="H409" t="s">
        <v>14</v>
      </c>
      <c r="I409" t="s">
        <v>5743</v>
      </c>
      <c r="J409" t="s">
        <v>5763</v>
      </c>
      <c r="K409" t="s">
        <v>5764</v>
      </c>
      <c r="L409" t="s">
        <v>14</v>
      </c>
      <c r="M409" t="s">
        <v>14</v>
      </c>
      <c r="N409" t="s">
        <v>5765</v>
      </c>
      <c r="O409" t="s">
        <v>5764</v>
      </c>
      <c r="P409" t="s">
        <v>14</v>
      </c>
      <c r="Q409" t="s">
        <v>5764</v>
      </c>
      <c r="R409" t="s">
        <v>5764</v>
      </c>
      <c r="S409" t="s">
        <v>14</v>
      </c>
      <c r="T409" t="s">
        <v>14</v>
      </c>
      <c r="U409" t="s">
        <v>14</v>
      </c>
      <c r="V409" t="s">
        <v>14</v>
      </c>
      <c r="W409" t="s">
        <v>103</v>
      </c>
      <c r="X409" t="s">
        <v>261</v>
      </c>
      <c r="Y409" t="s">
        <v>96</v>
      </c>
      <c r="Z409" t="s">
        <v>18</v>
      </c>
      <c r="AA409" t="s">
        <v>14</v>
      </c>
      <c r="AB409" t="s">
        <v>5764</v>
      </c>
      <c r="AC409" t="s">
        <v>5746</v>
      </c>
      <c r="AD409" t="s">
        <v>2207</v>
      </c>
      <c r="AE409" t="s">
        <v>5747</v>
      </c>
      <c r="AF409" t="s">
        <v>1463</v>
      </c>
      <c r="AG409" t="s">
        <v>14</v>
      </c>
      <c r="AH409" t="s">
        <v>2209</v>
      </c>
      <c r="AI409" t="s">
        <v>5748</v>
      </c>
      <c r="AJ409" t="s">
        <v>22246</v>
      </c>
      <c r="AK409" t="s">
        <v>1665</v>
      </c>
      <c r="AL409" t="s">
        <v>22610</v>
      </c>
      <c r="AM409" t="s">
        <v>5749</v>
      </c>
      <c r="AN409" t="s">
        <v>1181</v>
      </c>
      <c r="AO409" t="s">
        <v>159</v>
      </c>
      <c r="AP409" t="s">
        <v>22611</v>
      </c>
      <c r="AQ409" t="s">
        <v>14</v>
      </c>
      <c r="AR409" t="s">
        <v>14</v>
      </c>
      <c r="AS409" t="s">
        <v>14</v>
      </c>
      <c r="AT409" t="s">
        <v>14</v>
      </c>
      <c r="AU409" t="s">
        <v>2252</v>
      </c>
      <c r="AV409" t="s">
        <v>5750</v>
      </c>
      <c r="AW409" t="s">
        <v>5750</v>
      </c>
      <c r="AX409" t="s">
        <v>5750</v>
      </c>
      <c r="AY409" t="s">
        <v>5766</v>
      </c>
      <c r="AZ409" t="s">
        <v>22182</v>
      </c>
      <c r="BA409" t="s">
        <v>22182</v>
      </c>
      <c r="BB409" t="s">
        <v>22182</v>
      </c>
      <c r="BC409">
        <v>34815</v>
      </c>
      <c r="BD409">
        <v>40385.4</v>
      </c>
      <c r="BE409" t="s">
        <v>14</v>
      </c>
      <c r="BF409" t="s">
        <v>14</v>
      </c>
      <c r="BG409" t="s">
        <v>2214</v>
      </c>
      <c r="BH409" t="s">
        <v>14</v>
      </c>
      <c r="BI409" t="s">
        <v>22092</v>
      </c>
      <c r="BJ409" t="s">
        <v>5752</v>
      </c>
      <c r="BK409" t="s">
        <v>14</v>
      </c>
      <c r="BL409" t="s">
        <v>22182</v>
      </c>
      <c r="BM409" t="s">
        <v>22182</v>
      </c>
      <c r="BN409" t="s">
        <v>5767</v>
      </c>
      <c r="BO409" t="s">
        <v>14</v>
      </c>
      <c r="BP409" t="s">
        <v>5764</v>
      </c>
      <c r="BQ409" t="s">
        <v>2217</v>
      </c>
      <c r="BR409" t="s">
        <v>2303</v>
      </c>
      <c r="BS409" t="s">
        <v>2376</v>
      </c>
      <c r="BT409" t="s">
        <v>14</v>
      </c>
      <c r="BU409" t="s">
        <v>14</v>
      </c>
      <c r="BV409" t="s">
        <v>14</v>
      </c>
      <c r="BW409" t="s">
        <v>14</v>
      </c>
      <c r="BX409" t="s">
        <v>14</v>
      </c>
      <c r="BY409" t="s">
        <v>2220</v>
      </c>
      <c r="BZ409" t="s">
        <v>5764</v>
      </c>
      <c r="CA409" t="s">
        <v>14</v>
      </c>
      <c r="CB409" t="s">
        <v>14</v>
      </c>
      <c r="CC409" t="s">
        <v>14</v>
      </c>
      <c r="CD409" t="s">
        <v>14</v>
      </c>
      <c r="CE409" t="s">
        <v>14</v>
      </c>
      <c r="CF409" t="s">
        <v>5768</v>
      </c>
      <c r="CG409" t="s">
        <v>289</v>
      </c>
      <c r="CH409" t="s">
        <v>22075</v>
      </c>
      <c r="CJ409" t="s">
        <v>159</v>
      </c>
      <c r="CK409" t="s">
        <v>24</v>
      </c>
      <c r="CM409" s="4" t="str">
        <f>_xlfn.XLOOKUP($CG409,tbl_area_24_07_2024[Nombre Área],tbl_area_24_07_2024[Estado],"Si no se encuentra",2,)</f>
        <v>México</v>
      </c>
      <c r="CN409" s="4" t="str">
        <f>_xlfn.XLOOKUP($CG409,tbl_area_24_07_2024[Nombre Área],tbl_area_24_07_2024[Estructura],"Si no se encuentra",2,)</f>
        <v>Juntas Distritales</v>
      </c>
    </row>
    <row r="410" spans="1:92" ht="34.9" customHeight="1" x14ac:dyDescent="0.85">
      <c r="A410" t="s">
        <v>22073</v>
      </c>
      <c r="B410" t="s">
        <v>22074</v>
      </c>
      <c r="C410" t="s">
        <v>22075</v>
      </c>
      <c r="D410" t="s">
        <v>2199</v>
      </c>
      <c r="E410" t="s">
        <v>2507</v>
      </c>
      <c r="F410" t="s">
        <v>2201</v>
      </c>
      <c r="G410" t="s">
        <v>5769</v>
      </c>
      <c r="H410" t="s">
        <v>14</v>
      </c>
      <c r="I410" t="s">
        <v>5743</v>
      </c>
      <c r="J410" t="s">
        <v>5770</v>
      </c>
      <c r="K410" t="s">
        <v>5771</v>
      </c>
      <c r="L410" t="s">
        <v>14</v>
      </c>
      <c r="M410" t="s">
        <v>14</v>
      </c>
      <c r="N410" t="s">
        <v>5772</v>
      </c>
      <c r="O410" t="s">
        <v>5771</v>
      </c>
      <c r="P410" t="s">
        <v>14</v>
      </c>
      <c r="Q410" t="s">
        <v>5771</v>
      </c>
      <c r="R410" t="s">
        <v>5771</v>
      </c>
      <c r="S410" t="s">
        <v>14</v>
      </c>
      <c r="T410" t="s">
        <v>14</v>
      </c>
      <c r="U410" t="s">
        <v>14</v>
      </c>
      <c r="V410" t="s">
        <v>14</v>
      </c>
      <c r="W410" t="s">
        <v>103</v>
      </c>
      <c r="X410" t="s">
        <v>261</v>
      </c>
      <c r="Y410" t="s">
        <v>96</v>
      </c>
      <c r="Z410" t="s">
        <v>18</v>
      </c>
      <c r="AA410" t="s">
        <v>14</v>
      </c>
      <c r="AB410" t="s">
        <v>5771</v>
      </c>
      <c r="AC410" t="s">
        <v>5746</v>
      </c>
      <c r="AD410" t="s">
        <v>2207</v>
      </c>
      <c r="AE410" t="s">
        <v>5747</v>
      </c>
      <c r="AF410" t="s">
        <v>1463</v>
      </c>
      <c r="AG410" t="s">
        <v>14</v>
      </c>
      <c r="AH410" t="s">
        <v>2209</v>
      </c>
      <c r="AI410" t="s">
        <v>5748</v>
      </c>
      <c r="AJ410" t="s">
        <v>22246</v>
      </c>
      <c r="AK410" t="s">
        <v>1665</v>
      </c>
      <c r="AL410" t="s">
        <v>22610</v>
      </c>
      <c r="AM410" t="s">
        <v>5749</v>
      </c>
      <c r="AN410" t="s">
        <v>1181</v>
      </c>
      <c r="AO410" t="s">
        <v>159</v>
      </c>
      <c r="AP410" t="s">
        <v>22611</v>
      </c>
      <c r="AQ410" t="s">
        <v>14</v>
      </c>
      <c r="AR410" t="s">
        <v>14</v>
      </c>
      <c r="AS410" t="s">
        <v>14</v>
      </c>
      <c r="AT410" t="s">
        <v>14</v>
      </c>
      <c r="AU410" t="s">
        <v>2252</v>
      </c>
      <c r="AV410" t="s">
        <v>5750</v>
      </c>
      <c r="AW410" t="s">
        <v>5750</v>
      </c>
      <c r="AX410" t="s">
        <v>5750</v>
      </c>
      <c r="AY410" t="s">
        <v>5773</v>
      </c>
      <c r="AZ410" t="s">
        <v>22167</v>
      </c>
      <c r="BA410" t="s">
        <v>22160</v>
      </c>
      <c r="BB410" t="s">
        <v>22160</v>
      </c>
      <c r="BC410">
        <v>56970</v>
      </c>
      <c r="BD410">
        <v>66085.2</v>
      </c>
      <c r="BE410" t="s">
        <v>14</v>
      </c>
      <c r="BF410" t="s">
        <v>14</v>
      </c>
      <c r="BG410" t="s">
        <v>2214</v>
      </c>
      <c r="BH410" t="s">
        <v>14</v>
      </c>
      <c r="BI410" t="s">
        <v>22092</v>
      </c>
      <c r="BJ410" t="s">
        <v>5752</v>
      </c>
      <c r="BK410" t="s">
        <v>14</v>
      </c>
      <c r="BL410" t="s">
        <v>22160</v>
      </c>
      <c r="BM410" t="s">
        <v>22160</v>
      </c>
      <c r="BN410" t="s">
        <v>5774</v>
      </c>
      <c r="BO410" t="s">
        <v>14</v>
      </c>
      <c r="BP410" t="s">
        <v>5771</v>
      </c>
      <c r="BQ410" t="s">
        <v>2217</v>
      </c>
      <c r="BR410" t="s">
        <v>2303</v>
      </c>
      <c r="BS410" t="s">
        <v>2376</v>
      </c>
      <c r="BT410" t="s">
        <v>14</v>
      </c>
      <c r="BU410" t="s">
        <v>14</v>
      </c>
      <c r="BV410" t="s">
        <v>14</v>
      </c>
      <c r="BW410" t="s">
        <v>14</v>
      </c>
      <c r="BX410" t="s">
        <v>14</v>
      </c>
      <c r="BY410" t="s">
        <v>2220</v>
      </c>
      <c r="BZ410" t="s">
        <v>5771</v>
      </c>
      <c r="CA410" t="s">
        <v>14</v>
      </c>
      <c r="CB410" t="s">
        <v>14</v>
      </c>
      <c r="CC410" t="s">
        <v>14</v>
      </c>
      <c r="CD410" t="s">
        <v>14</v>
      </c>
      <c r="CE410" t="s">
        <v>14</v>
      </c>
      <c r="CF410" t="s">
        <v>5775</v>
      </c>
      <c r="CG410" t="s">
        <v>289</v>
      </c>
      <c r="CH410" t="s">
        <v>22075</v>
      </c>
      <c r="CJ410" t="s">
        <v>159</v>
      </c>
      <c r="CK410" t="s">
        <v>24</v>
      </c>
      <c r="CM410" s="4" t="str">
        <f>_xlfn.XLOOKUP($CG410,tbl_area_24_07_2024[Nombre Área],tbl_area_24_07_2024[Estado],"Si no se encuentra",2,)</f>
        <v>México</v>
      </c>
      <c r="CN410" s="4" t="str">
        <f>_xlfn.XLOOKUP($CG410,tbl_area_24_07_2024[Nombre Área],tbl_area_24_07_2024[Estructura],"Si no se encuentra",2,)</f>
        <v>Juntas Distritales</v>
      </c>
    </row>
    <row r="411" spans="1:92" ht="34.9" customHeight="1" x14ac:dyDescent="0.85">
      <c r="A411" t="s">
        <v>22073</v>
      </c>
      <c r="B411" t="s">
        <v>22074</v>
      </c>
      <c r="C411" t="s">
        <v>22075</v>
      </c>
      <c r="D411" t="s">
        <v>2199</v>
      </c>
      <c r="E411" t="s">
        <v>2242</v>
      </c>
      <c r="F411" t="s">
        <v>2201</v>
      </c>
      <c r="G411" t="s">
        <v>5776</v>
      </c>
      <c r="H411" t="s">
        <v>14</v>
      </c>
      <c r="I411" t="s">
        <v>5777</v>
      </c>
      <c r="J411" t="s">
        <v>5778</v>
      </c>
      <c r="K411" t="s">
        <v>5779</v>
      </c>
      <c r="L411" t="s">
        <v>14</v>
      </c>
      <c r="M411" t="s">
        <v>14</v>
      </c>
      <c r="N411" t="s">
        <v>5780</v>
      </c>
      <c r="O411" t="s">
        <v>5779</v>
      </c>
      <c r="P411" t="s">
        <v>14</v>
      </c>
      <c r="Q411" t="s">
        <v>5779</v>
      </c>
      <c r="R411" t="s">
        <v>5779</v>
      </c>
      <c r="S411" t="s">
        <v>14</v>
      </c>
      <c r="T411" t="s">
        <v>14</v>
      </c>
      <c r="U411" t="s">
        <v>14</v>
      </c>
      <c r="V411" t="s">
        <v>14</v>
      </c>
      <c r="W411" t="s">
        <v>14</v>
      </c>
      <c r="X411" t="s">
        <v>14</v>
      </c>
      <c r="Y411" t="s">
        <v>14</v>
      </c>
      <c r="Z411" t="s">
        <v>14</v>
      </c>
      <c r="AA411" t="s">
        <v>5781</v>
      </c>
      <c r="AB411" t="s">
        <v>5779</v>
      </c>
      <c r="AC411" t="s">
        <v>4321</v>
      </c>
      <c r="AD411" t="s">
        <v>2207</v>
      </c>
      <c r="AE411" t="s">
        <v>5186</v>
      </c>
      <c r="AF411" t="s">
        <v>1174</v>
      </c>
      <c r="AG411" t="s">
        <v>14</v>
      </c>
      <c r="AH411" t="s">
        <v>2209</v>
      </c>
      <c r="AI411" t="s">
        <v>4322</v>
      </c>
      <c r="AJ411" t="s">
        <v>22246</v>
      </c>
      <c r="AK411" t="s">
        <v>4322</v>
      </c>
      <c r="AL411" t="s">
        <v>22612</v>
      </c>
      <c r="AM411" t="s">
        <v>4322</v>
      </c>
      <c r="AN411" t="s">
        <v>1180</v>
      </c>
      <c r="AO411" t="s">
        <v>159</v>
      </c>
      <c r="AP411" t="s">
        <v>22526</v>
      </c>
      <c r="AQ411" t="s">
        <v>14</v>
      </c>
      <c r="AR411" t="s">
        <v>14</v>
      </c>
      <c r="AS411" t="s">
        <v>14</v>
      </c>
      <c r="AT411" t="s">
        <v>14</v>
      </c>
      <c r="AU411" t="s">
        <v>2252</v>
      </c>
      <c r="AV411" t="s">
        <v>5750</v>
      </c>
      <c r="AW411" t="s">
        <v>5750</v>
      </c>
      <c r="AX411" t="s">
        <v>5750</v>
      </c>
      <c r="AY411" t="s">
        <v>5782</v>
      </c>
      <c r="AZ411" t="s">
        <v>22100</v>
      </c>
      <c r="BA411" t="s">
        <v>22100</v>
      </c>
      <c r="BB411" t="s">
        <v>22289</v>
      </c>
      <c r="BC411">
        <v>21800</v>
      </c>
      <c r="BD411">
        <v>25288</v>
      </c>
      <c r="BE411" t="s">
        <v>14</v>
      </c>
      <c r="BF411" t="s">
        <v>14</v>
      </c>
      <c r="BG411" t="s">
        <v>2214</v>
      </c>
      <c r="BH411" t="s">
        <v>14</v>
      </c>
      <c r="BI411" t="s">
        <v>22092</v>
      </c>
      <c r="BJ411" t="s">
        <v>5780</v>
      </c>
      <c r="BK411" t="s">
        <v>14</v>
      </c>
      <c r="BL411" t="s">
        <v>22100</v>
      </c>
      <c r="BM411" t="s">
        <v>22289</v>
      </c>
      <c r="BN411" t="s">
        <v>5783</v>
      </c>
      <c r="BO411" t="s">
        <v>14</v>
      </c>
      <c r="BP411" t="s">
        <v>5779</v>
      </c>
      <c r="BQ411" t="s">
        <v>2217</v>
      </c>
      <c r="BR411" t="s">
        <v>2303</v>
      </c>
      <c r="BS411" t="s">
        <v>2376</v>
      </c>
      <c r="BT411" t="s">
        <v>14</v>
      </c>
      <c r="BU411" t="s">
        <v>14</v>
      </c>
      <c r="BV411" t="s">
        <v>14</v>
      </c>
      <c r="BW411" t="s">
        <v>14</v>
      </c>
      <c r="BX411" t="s">
        <v>14</v>
      </c>
      <c r="BY411" t="s">
        <v>2220</v>
      </c>
      <c r="BZ411" t="s">
        <v>5779</v>
      </c>
      <c r="CA411" t="s">
        <v>14</v>
      </c>
      <c r="CB411" t="s">
        <v>14</v>
      </c>
      <c r="CC411" t="s">
        <v>14</v>
      </c>
      <c r="CD411" t="s">
        <v>14</v>
      </c>
      <c r="CE411" t="s">
        <v>14</v>
      </c>
      <c r="CF411" t="s">
        <v>5784</v>
      </c>
      <c r="CG411" t="s">
        <v>289</v>
      </c>
      <c r="CH411" t="s">
        <v>22075</v>
      </c>
      <c r="CJ411" t="s">
        <v>159</v>
      </c>
      <c r="CK411" t="s">
        <v>24</v>
      </c>
      <c r="CM411" s="4" t="str">
        <f>_xlfn.XLOOKUP($CG411,tbl_area_24_07_2024[Nombre Área],tbl_area_24_07_2024[Estado],"Si no se encuentra",2,)</f>
        <v>México</v>
      </c>
      <c r="CN411" s="4" t="str">
        <f>_xlfn.XLOOKUP($CG411,tbl_area_24_07_2024[Nombre Área],tbl_area_24_07_2024[Estructura],"Si no se encuentra",2,)</f>
        <v>Juntas Distritales</v>
      </c>
    </row>
    <row r="412" spans="1:92" ht="34.9" customHeight="1" x14ac:dyDescent="0.85">
      <c r="A412" t="s">
        <v>22073</v>
      </c>
      <c r="B412" t="s">
        <v>22074</v>
      </c>
      <c r="C412" t="s">
        <v>22075</v>
      </c>
      <c r="D412" t="s">
        <v>2199</v>
      </c>
      <c r="E412" t="s">
        <v>2242</v>
      </c>
      <c r="F412" t="s">
        <v>2201</v>
      </c>
      <c r="G412" t="s">
        <v>1168</v>
      </c>
      <c r="H412" t="s">
        <v>14</v>
      </c>
      <c r="I412" t="s">
        <v>5785</v>
      </c>
      <c r="J412" t="s">
        <v>5786</v>
      </c>
      <c r="K412" t="s">
        <v>5787</v>
      </c>
      <c r="L412" t="s">
        <v>14</v>
      </c>
      <c r="M412" t="s">
        <v>14</v>
      </c>
      <c r="N412" t="s">
        <v>3122</v>
      </c>
      <c r="O412" t="s">
        <v>5787</v>
      </c>
      <c r="P412" t="s">
        <v>14</v>
      </c>
      <c r="Q412" t="s">
        <v>5787</v>
      </c>
      <c r="R412" t="s">
        <v>5787</v>
      </c>
      <c r="S412" t="s">
        <v>14</v>
      </c>
      <c r="T412" t="s">
        <v>14</v>
      </c>
      <c r="U412" t="s">
        <v>14</v>
      </c>
      <c r="V412" t="s">
        <v>14</v>
      </c>
      <c r="W412" t="s">
        <v>5788</v>
      </c>
      <c r="X412" t="s">
        <v>1712</v>
      </c>
      <c r="Y412" t="s">
        <v>5789</v>
      </c>
      <c r="Z412" t="s">
        <v>18</v>
      </c>
      <c r="AA412" t="s">
        <v>14</v>
      </c>
      <c r="AB412" t="s">
        <v>5787</v>
      </c>
      <c r="AC412" t="s">
        <v>5790</v>
      </c>
      <c r="AD412" t="s">
        <v>5791</v>
      </c>
      <c r="AE412" t="s">
        <v>5792</v>
      </c>
      <c r="AF412" t="s">
        <v>1434</v>
      </c>
      <c r="AG412" t="s">
        <v>14</v>
      </c>
      <c r="AH412" t="s">
        <v>2314</v>
      </c>
      <c r="AI412" t="s">
        <v>5793</v>
      </c>
      <c r="AJ412" t="s">
        <v>22246</v>
      </c>
      <c r="AK412" t="s">
        <v>5793</v>
      </c>
      <c r="AL412" t="s">
        <v>22613</v>
      </c>
      <c r="AM412" t="s">
        <v>5793</v>
      </c>
      <c r="AN412" t="s">
        <v>22248</v>
      </c>
      <c r="AO412" t="s">
        <v>34</v>
      </c>
      <c r="AP412" t="s">
        <v>22614</v>
      </c>
      <c r="AQ412" t="s">
        <v>14</v>
      </c>
      <c r="AR412" t="s">
        <v>14</v>
      </c>
      <c r="AS412" t="s">
        <v>14</v>
      </c>
      <c r="AT412" t="s">
        <v>14</v>
      </c>
      <c r="AU412" t="s">
        <v>4237</v>
      </c>
      <c r="AV412" t="s">
        <v>5794</v>
      </c>
      <c r="AW412" t="s">
        <v>5795</v>
      </c>
      <c r="AX412" t="s">
        <v>5796</v>
      </c>
      <c r="AY412" t="s">
        <v>5797</v>
      </c>
      <c r="AZ412" t="s">
        <v>22242</v>
      </c>
      <c r="BA412" t="s">
        <v>22074</v>
      </c>
      <c r="BB412" t="s">
        <v>22089</v>
      </c>
      <c r="BC412">
        <v>99310.32</v>
      </c>
      <c r="BD412">
        <v>104606.88</v>
      </c>
      <c r="BE412" t="s">
        <v>14</v>
      </c>
      <c r="BF412" t="s">
        <v>14</v>
      </c>
      <c r="BG412" t="s">
        <v>2214</v>
      </c>
      <c r="BH412" t="s">
        <v>14</v>
      </c>
      <c r="BI412" t="s">
        <v>22092</v>
      </c>
      <c r="BJ412" t="s">
        <v>3122</v>
      </c>
      <c r="BK412" t="s">
        <v>14</v>
      </c>
      <c r="BL412" t="s">
        <v>22074</v>
      </c>
      <c r="BM412" t="s">
        <v>22089</v>
      </c>
      <c r="BN412" t="s">
        <v>5798</v>
      </c>
      <c r="BO412" t="s">
        <v>14</v>
      </c>
      <c r="BP412" t="s">
        <v>5787</v>
      </c>
      <c r="BQ412" t="s">
        <v>2217</v>
      </c>
      <c r="BR412" t="s">
        <v>2218</v>
      </c>
      <c r="BS412" t="s">
        <v>2376</v>
      </c>
      <c r="BT412" t="s">
        <v>14</v>
      </c>
      <c r="BU412" t="s">
        <v>14</v>
      </c>
      <c r="BV412" t="s">
        <v>14</v>
      </c>
      <c r="BW412" t="s">
        <v>14</v>
      </c>
      <c r="BX412" t="s">
        <v>14</v>
      </c>
      <c r="BY412" t="s">
        <v>2220</v>
      </c>
      <c r="BZ412" t="s">
        <v>5787</v>
      </c>
      <c r="CA412" t="s">
        <v>14</v>
      </c>
      <c r="CB412" t="s">
        <v>14</v>
      </c>
      <c r="CC412" t="s">
        <v>14</v>
      </c>
      <c r="CD412" t="s">
        <v>14</v>
      </c>
      <c r="CE412" t="s">
        <v>14</v>
      </c>
      <c r="CF412" t="s">
        <v>5799</v>
      </c>
      <c r="CG412" t="s">
        <v>666</v>
      </c>
      <c r="CH412" t="s">
        <v>22075</v>
      </c>
      <c r="CJ412" t="s">
        <v>34</v>
      </c>
      <c r="CK412" t="s">
        <v>24</v>
      </c>
      <c r="CM412" s="4" t="str">
        <f>_xlfn.XLOOKUP($CG412,tbl_area_24_07_2024[Nombre Área],tbl_area_24_07_2024[Estado],"Si no se encuentra",2,)</f>
        <v>Chiapas</v>
      </c>
      <c r="CN412" s="4" t="str">
        <f>_xlfn.XLOOKUP($CG412,tbl_area_24_07_2024[Nombre Área],tbl_area_24_07_2024[Estructura],"Si no se encuentra",2,)</f>
        <v>Juntas Distritales</v>
      </c>
    </row>
    <row r="413" spans="1:92" ht="34.9" customHeight="1" x14ac:dyDescent="0.85">
      <c r="A413" t="s">
        <v>22073</v>
      </c>
      <c r="B413" t="s">
        <v>22074</v>
      </c>
      <c r="C413" t="s">
        <v>22075</v>
      </c>
      <c r="D413" t="s">
        <v>2199</v>
      </c>
      <c r="E413" t="s">
        <v>2242</v>
      </c>
      <c r="F413" t="s">
        <v>2201</v>
      </c>
      <c r="G413" t="s">
        <v>1172</v>
      </c>
      <c r="H413" t="s">
        <v>14</v>
      </c>
      <c r="I413" t="s">
        <v>5800</v>
      </c>
      <c r="J413" t="s">
        <v>5801</v>
      </c>
      <c r="K413" t="s">
        <v>2681</v>
      </c>
      <c r="L413" t="s">
        <v>14</v>
      </c>
      <c r="M413" t="s">
        <v>14</v>
      </c>
      <c r="N413" t="s">
        <v>3082</v>
      </c>
      <c r="O413" t="s">
        <v>2681</v>
      </c>
      <c r="P413" t="s">
        <v>14</v>
      </c>
      <c r="Q413" t="s">
        <v>2681</v>
      </c>
      <c r="R413" t="s">
        <v>2681</v>
      </c>
      <c r="S413" t="s">
        <v>14</v>
      </c>
      <c r="T413" t="s">
        <v>14</v>
      </c>
      <c r="U413" t="s">
        <v>14</v>
      </c>
      <c r="V413" t="s">
        <v>14</v>
      </c>
      <c r="W413" t="s">
        <v>294</v>
      </c>
      <c r="X413" t="s">
        <v>105</v>
      </c>
      <c r="Y413" t="s">
        <v>39</v>
      </c>
      <c r="Z413" t="s">
        <v>18</v>
      </c>
      <c r="AA413" t="s">
        <v>14</v>
      </c>
      <c r="AB413" t="s">
        <v>2681</v>
      </c>
      <c r="AC413" t="s">
        <v>5802</v>
      </c>
      <c r="AD413" t="s">
        <v>2207</v>
      </c>
      <c r="AE413" t="s">
        <v>4876</v>
      </c>
      <c r="AF413" t="s">
        <v>14</v>
      </c>
      <c r="AG413" t="s">
        <v>14</v>
      </c>
      <c r="AH413" t="s">
        <v>2314</v>
      </c>
      <c r="AI413" t="s">
        <v>5803</v>
      </c>
      <c r="AJ413" t="s">
        <v>22246</v>
      </c>
      <c r="AK413" t="s">
        <v>5803</v>
      </c>
      <c r="AL413" t="s">
        <v>1512</v>
      </c>
      <c r="AM413" t="s">
        <v>5803</v>
      </c>
      <c r="AN413" t="s">
        <v>22248</v>
      </c>
      <c r="AO413" t="s">
        <v>34</v>
      </c>
      <c r="AP413" t="s">
        <v>22615</v>
      </c>
      <c r="AQ413" t="s">
        <v>14</v>
      </c>
      <c r="AR413" t="s">
        <v>14</v>
      </c>
      <c r="AS413" t="s">
        <v>14</v>
      </c>
      <c r="AT413" t="s">
        <v>14</v>
      </c>
      <c r="AU413" t="s">
        <v>5804</v>
      </c>
      <c r="AV413" t="s">
        <v>5794</v>
      </c>
      <c r="AW413" t="s">
        <v>5795</v>
      </c>
      <c r="AX413" t="s">
        <v>5796</v>
      </c>
      <c r="AY413" t="s">
        <v>5805</v>
      </c>
      <c r="AZ413" t="s">
        <v>22242</v>
      </c>
      <c r="BA413" t="s">
        <v>22074</v>
      </c>
      <c r="BB413" t="s">
        <v>22089</v>
      </c>
      <c r="BC413">
        <v>99310.32</v>
      </c>
      <c r="BD413">
        <v>104606.88</v>
      </c>
      <c r="BE413" t="s">
        <v>14</v>
      </c>
      <c r="BF413" t="s">
        <v>14</v>
      </c>
      <c r="BG413" t="s">
        <v>2214</v>
      </c>
      <c r="BH413" t="s">
        <v>14</v>
      </c>
      <c r="BI413" t="s">
        <v>22092</v>
      </c>
      <c r="BJ413" t="s">
        <v>3082</v>
      </c>
      <c r="BK413" t="s">
        <v>14</v>
      </c>
      <c r="BL413" t="s">
        <v>22074</v>
      </c>
      <c r="BM413" t="s">
        <v>22089</v>
      </c>
      <c r="BN413" t="s">
        <v>5806</v>
      </c>
      <c r="BO413" t="s">
        <v>14</v>
      </c>
      <c r="BP413" t="s">
        <v>2681</v>
      </c>
      <c r="BQ413" t="s">
        <v>2217</v>
      </c>
      <c r="BR413" t="s">
        <v>2218</v>
      </c>
      <c r="BS413" t="s">
        <v>2376</v>
      </c>
      <c r="BT413" t="s">
        <v>14</v>
      </c>
      <c r="BU413" t="s">
        <v>14</v>
      </c>
      <c r="BV413" t="s">
        <v>14</v>
      </c>
      <c r="BW413" t="s">
        <v>14</v>
      </c>
      <c r="BX413" t="s">
        <v>14</v>
      </c>
      <c r="BY413" t="s">
        <v>2220</v>
      </c>
      <c r="BZ413" t="s">
        <v>2681</v>
      </c>
      <c r="CA413" t="s">
        <v>14</v>
      </c>
      <c r="CB413" t="s">
        <v>14</v>
      </c>
      <c r="CC413" t="s">
        <v>14</v>
      </c>
      <c r="CD413" t="s">
        <v>14</v>
      </c>
      <c r="CE413" t="s">
        <v>14</v>
      </c>
      <c r="CF413" t="s">
        <v>5807</v>
      </c>
      <c r="CG413" t="s">
        <v>666</v>
      </c>
      <c r="CH413" t="s">
        <v>22075</v>
      </c>
      <c r="CJ413" t="s">
        <v>34</v>
      </c>
      <c r="CK413" t="s">
        <v>24</v>
      </c>
      <c r="CM413" s="4" t="str">
        <f>_xlfn.XLOOKUP($CG413,tbl_area_24_07_2024[Nombre Área],tbl_area_24_07_2024[Estado],"Si no se encuentra",2,)</f>
        <v>Chiapas</v>
      </c>
      <c r="CN413" s="4" t="str">
        <f>_xlfn.XLOOKUP($CG413,tbl_area_24_07_2024[Nombre Área],tbl_area_24_07_2024[Estructura],"Si no se encuentra",2,)</f>
        <v>Juntas Distritales</v>
      </c>
    </row>
    <row r="414" spans="1:92" ht="34.9" customHeight="1" x14ac:dyDescent="0.85">
      <c r="A414" t="s">
        <v>22073</v>
      </c>
      <c r="B414" t="s">
        <v>22074</v>
      </c>
      <c r="C414" t="s">
        <v>22075</v>
      </c>
      <c r="D414" t="s">
        <v>2199</v>
      </c>
      <c r="E414" t="s">
        <v>2200</v>
      </c>
      <c r="F414" t="s">
        <v>2201</v>
      </c>
      <c r="G414" t="s">
        <v>1173</v>
      </c>
      <c r="H414" t="s">
        <v>14</v>
      </c>
      <c r="I414" t="s">
        <v>5808</v>
      </c>
      <c r="J414" t="s">
        <v>5809</v>
      </c>
      <c r="K414" t="s">
        <v>22616</v>
      </c>
      <c r="L414" t="s">
        <v>14</v>
      </c>
      <c r="M414" t="s">
        <v>14</v>
      </c>
      <c r="N414" t="s">
        <v>5810</v>
      </c>
      <c r="O414" t="s">
        <v>22616</v>
      </c>
      <c r="P414" t="s">
        <v>14</v>
      </c>
      <c r="Q414" t="s">
        <v>22616</v>
      </c>
      <c r="R414" t="s">
        <v>22616</v>
      </c>
      <c r="S414" t="s">
        <v>14</v>
      </c>
      <c r="T414" t="s">
        <v>14</v>
      </c>
      <c r="U414" t="s">
        <v>14</v>
      </c>
      <c r="V414" t="s">
        <v>14</v>
      </c>
      <c r="W414" t="s">
        <v>1327</v>
      </c>
      <c r="X414" t="s">
        <v>35</v>
      </c>
      <c r="Y414" t="s">
        <v>30</v>
      </c>
      <c r="Z414" t="s">
        <v>18</v>
      </c>
      <c r="AA414" t="s">
        <v>14</v>
      </c>
      <c r="AB414" t="s">
        <v>22616</v>
      </c>
      <c r="AC414" t="s">
        <v>5811</v>
      </c>
      <c r="AD414" t="s">
        <v>2348</v>
      </c>
      <c r="AE414" t="s">
        <v>5465</v>
      </c>
      <c r="AF414" t="s">
        <v>1547</v>
      </c>
      <c r="AG414" t="s">
        <v>14</v>
      </c>
      <c r="AH414" t="s">
        <v>2314</v>
      </c>
      <c r="AI414" t="s">
        <v>5812</v>
      </c>
      <c r="AJ414" t="s">
        <v>22246</v>
      </c>
      <c r="AK414" t="s">
        <v>5812</v>
      </c>
      <c r="AL414" t="s">
        <v>22613</v>
      </c>
      <c r="AM414" t="s">
        <v>5812</v>
      </c>
      <c r="AN414" t="s">
        <v>22248</v>
      </c>
      <c r="AO414" t="s">
        <v>34</v>
      </c>
      <c r="AP414" t="s">
        <v>22617</v>
      </c>
      <c r="AQ414" t="s">
        <v>14</v>
      </c>
      <c r="AR414" t="s">
        <v>14</v>
      </c>
      <c r="AS414" t="s">
        <v>14</v>
      </c>
      <c r="AT414" t="s">
        <v>14</v>
      </c>
      <c r="AU414" t="s">
        <v>5813</v>
      </c>
      <c r="AV414" t="s">
        <v>5794</v>
      </c>
      <c r="AW414" t="s">
        <v>5795</v>
      </c>
      <c r="AX414" t="s">
        <v>5796</v>
      </c>
      <c r="AY414" t="s">
        <v>5814</v>
      </c>
      <c r="AZ414" t="s">
        <v>22242</v>
      </c>
      <c r="BA414" t="s">
        <v>22074</v>
      </c>
      <c r="BB414" t="s">
        <v>22089</v>
      </c>
      <c r="BC414">
        <v>349479.36</v>
      </c>
      <c r="BD414">
        <v>405396</v>
      </c>
      <c r="BE414" t="s">
        <v>14</v>
      </c>
      <c r="BF414" t="s">
        <v>14</v>
      </c>
      <c r="BG414" t="s">
        <v>2214</v>
      </c>
      <c r="BH414" t="s">
        <v>14</v>
      </c>
      <c r="BI414" t="s">
        <v>22092</v>
      </c>
      <c r="BJ414" t="s">
        <v>5810</v>
      </c>
      <c r="BK414" t="s">
        <v>14</v>
      </c>
      <c r="BL414" t="s">
        <v>22074</v>
      </c>
      <c r="BM414" t="s">
        <v>22089</v>
      </c>
      <c r="BN414" t="s">
        <v>5815</v>
      </c>
      <c r="BO414" t="s">
        <v>14</v>
      </c>
      <c r="BP414" t="s">
        <v>22616</v>
      </c>
      <c r="BQ414" t="s">
        <v>2217</v>
      </c>
      <c r="BR414" t="s">
        <v>2218</v>
      </c>
      <c r="BS414" t="s">
        <v>2376</v>
      </c>
      <c r="BT414" t="s">
        <v>14</v>
      </c>
      <c r="BU414" t="s">
        <v>14</v>
      </c>
      <c r="BV414" t="s">
        <v>14</v>
      </c>
      <c r="BW414" t="s">
        <v>14</v>
      </c>
      <c r="BX414" t="s">
        <v>14</v>
      </c>
      <c r="BY414" t="s">
        <v>2220</v>
      </c>
      <c r="BZ414" t="s">
        <v>22616</v>
      </c>
      <c r="CA414" t="s">
        <v>14</v>
      </c>
      <c r="CB414" t="s">
        <v>14</v>
      </c>
      <c r="CC414" t="s">
        <v>14</v>
      </c>
      <c r="CD414" t="s">
        <v>14</v>
      </c>
      <c r="CE414" t="s">
        <v>14</v>
      </c>
      <c r="CF414" t="s">
        <v>5816</v>
      </c>
      <c r="CG414" t="s">
        <v>666</v>
      </c>
      <c r="CH414" t="s">
        <v>22075</v>
      </c>
      <c r="CJ414" t="s">
        <v>34</v>
      </c>
      <c r="CK414" t="s">
        <v>24</v>
      </c>
      <c r="CM414" s="4" t="str">
        <f>_xlfn.XLOOKUP($CG414,tbl_area_24_07_2024[Nombre Área],tbl_area_24_07_2024[Estado],"Si no se encuentra",2,)</f>
        <v>Chiapas</v>
      </c>
      <c r="CN414" s="4" t="str">
        <f>_xlfn.XLOOKUP($CG414,tbl_area_24_07_2024[Nombre Área],tbl_area_24_07_2024[Estructura],"Si no se encuentra",2,)</f>
        <v>Juntas Distritales</v>
      </c>
    </row>
    <row r="415" spans="1:92" ht="34.9" customHeight="1" x14ac:dyDescent="0.85">
      <c r="A415" t="s">
        <v>22073</v>
      </c>
      <c r="B415" t="s">
        <v>22074</v>
      </c>
      <c r="C415" t="s">
        <v>22075</v>
      </c>
      <c r="D415" t="s">
        <v>2199</v>
      </c>
      <c r="E415" t="s">
        <v>2242</v>
      </c>
      <c r="F415" t="s">
        <v>2201</v>
      </c>
      <c r="G415" t="s">
        <v>1174</v>
      </c>
      <c r="H415" t="s">
        <v>14</v>
      </c>
      <c r="I415" t="s">
        <v>5817</v>
      </c>
      <c r="J415" t="s">
        <v>5818</v>
      </c>
      <c r="K415" t="s">
        <v>22618</v>
      </c>
      <c r="L415" t="s">
        <v>14</v>
      </c>
      <c r="M415" t="s">
        <v>14</v>
      </c>
      <c r="N415" t="s">
        <v>5819</v>
      </c>
      <c r="O415" t="s">
        <v>22618</v>
      </c>
      <c r="P415" t="s">
        <v>14</v>
      </c>
      <c r="Q415" t="s">
        <v>22618</v>
      </c>
      <c r="R415" t="s">
        <v>22618</v>
      </c>
      <c r="S415" t="s">
        <v>14</v>
      </c>
      <c r="T415" t="s">
        <v>14</v>
      </c>
      <c r="U415" t="s">
        <v>14</v>
      </c>
      <c r="V415" t="s">
        <v>14</v>
      </c>
      <c r="W415" t="s">
        <v>14</v>
      </c>
      <c r="X415" t="s">
        <v>14</v>
      </c>
      <c r="Y415" t="s">
        <v>14</v>
      </c>
      <c r="Z415" t="s">
        <v>14</v>
      </c>
      <c r="AA415" t="s">
        <v>5820</v>
      </c>
      <c r="AB415" t="s">
        <v>22618</v>
      </c>
      <c r="AC415" t="s">
        <v>3442</v>
      </c>
      <c r="AD415" t="s">
        <v>2207</v>
      </c>
      <c r="AE415" t="s">
        <v>5821</v>
      </c>
      <c r="AF415" t="s">
        <v>3444</v>
      </c>
      <c r="AG415" t="s">
        <v>14</v>
      </c>
      <c r="AH415" t="s">
        <v>5822</v>
      </c>
      <c r="AI415" t="s">
        <v>2802</v>
      </c>
      <c r="AJ415" t="s">
        <v>22246</v>
      </c>
      <c r="AK415" t="s">
        <v>2802</v>
      </c>
      <c r="AL415" t="s">
        <v>1512</v>
      </c>
      <c r="AM415" t="s">
        <v>2802</v>
      </c>
      <c r="AN415" t="s">
        <v>22248</v>
      </c>
      <c r="AO415" t="s">
        <v>34</v>
      </c>
      <c r="AP415" t="s">
        <v>22262</v>
      </c>
      <c r="AQ415" t="s">
        <v>14</v>
      </c>
      <c r="AR415" t="s">
        <v>14</v>
      </c>
      <c r="AS415" t="s">
        <v>14</v>
      </c>
      <c r="AT415" t="s">
        <v>14</v>
      </c>
      <c r="AU415" t="s">
        <v>5823</v>
      </c>
      <c r="AV415" t="s">
        <v>5794</v>
      </c>
      <c r="AW415" t="s">
        <v>5795</v>
      </c>
      <c r="AX415" t="s">
        <v>5796</v>
      </c>
      <c r="AY415" t="s">
        <v>5824</v>
      </c>
      <c r="AZ415" t="s">
        <v>22242</v>
      </c>
      <c r="BA415" t="s">
        <v>22074</v>
      </c>
      <c r="BB415" t="s">
        <v>22089</v>
      </c>
      <c r="BC415">
        <v>9089.19</v>
      </c>
      <c r="BD415">
        <v>10543.46</v>
      </c>
      <c r="BE415" t="s">
        <v>22620</v>
      </c>
      <c r="BF415" t="s">
        <v>22619</v>
      </c>
      <c r="BG415" t="s">
        <v>2214</v>
      </c>
      <c r="BH415" t="s">
        <v>14</v>
      </c>
      <c r="BI415" t="s">
        <v>22092</v>
      </c>
      <c r="BJ415" t="s">
        <v>5819</v>
      </c>
      <c r="BK415" t="s">
        <v>14</v>
      </c>
      <c r="BL415" t="s">
        <v>22074</v>
      </c>
      <c r="BM415" t="s">
        <v>22089</v>
      </c>
      <c r="BN415" t="s">
        <v>5825</v>
      </c>
      <c r="BO415" t="s">
        <v>14</v>
      </c>
      <c r="BP415" t="s">
        <v>22618</v>
      </c>
      <c r="BQ415" t="s">
        <v>2217</v>
      </c>
      <c r="BR415" t="s">
        <v>2218</v>
      </c>
      <c r="BS415" t="s">
        <v>2376</v>
      </c>
      <c r="BT415" t="s">
        <v>14</v>
      </c>
      <c r="BU415" t="s">
        <v>14</v>
      </c>
      <c r="BV415" t="s">
        <v>14</v>
      </c>
      <c r="BW415" t="s">
        <v>14</v>
      </c>
      <c r="BX415" t="s">
        <v>14</v>
      </c>
      <c r="BY415" t="s">
        <v>2220</v>
      </c>
      <c r="BZ415" t="s">
        <v>22618</v>
      </c>
      <c r="CA415" t="s">
        <v>14</v>
      </c>
      <c r="CB415" t="s">
        <v>14</v>
      </c>
      <c r="CC415" t="s">
        <v>14</v>
      </c>
      <c r="CD415" t="s">
        <v>14</v>
      </c>
      <c r="CE415" t="s">
        <v>14</v>
      </c>
      <c r="CF415" t="s">
        <v>5826</v>
      </c>
      <c r="CG415" t="s">
        <v>666</v>
      </c>
      <c r="CH415" t="s">
        <v>22075</v>
      </c>
      <c r="CJ415" t="s">
        <v>34</v>
      </c>
      <c r="CK415" t="s">
        <v>24</v>
      </c>
      <c r="CM415" s="4" t="str">
        <f>_xlfn.XLOOKUP($CG415,tbl_area_24_07_2024[Nombre Área],tbl_area_24_07_2024[Estado],"Si no se encuentra",2,)</f>
        <v>Chiapas</v>
      </c>
      <c r="CN415" s="4" t="str">
        <f>_xlfn.XLOOKUP($CG415,tbl_area_24_07_2024[Nombre Área],tbl_area_24_07_2024[Estructura],"Si no se encuentra",2,)</f>
        <v>Juntas Distritales</v>
      </c>
    </row>
    <row r="416" spans="1:92" ht="34.9" customHeight="1" x14ac:dyDescent="0.85">
      <c r="A416" t="s">
        <v>22073</v>
      </c>
      <c r="B416" t="s">
        <v>22074</v>
      </c>
      <c r="C416" t="s">
        <v>22075</v>
      </c>
      <c r="D416" t="s">
        <v>2199</v>
      </c>
      <c r="E416" t="s">
        <v>2242</v>
      </c>
      <c r="F416" t="s">
        <v>2201</v>
      </c>
      <c r="G416" t="s">
        <v>1432</v>
      </c>
      <c r="H416" t="s">
        <v>14</v>
      </c>
      <c r="I416" t="s">
        <v>5800</v>
      </c>
      <c r="J416" t="s">
        <v>5827</v>
      </c>
      <c r="K416" t="s">
        <v>5828</v>
      </c>
      <c r="L416" t="s">
        <v>14</v>
      </c>
      <c r="M416" t="s">
        <v>14</v>
      </c>
      <c r="N416" t="s">
        <v>3082</v>
      </c>
      <c r="O416" t="s">
        <v>5828</v>
      </c>
      <c r="P416" t="s">
        <v>14</v>
      </c>
      <c r="Q416" t="s">
        <v>5828</v>
      </c>
      <c r="R416" t="s">
        <v>5828</v>
      </c>
      <c r="S416" t="s">
        <v>14</v>
      </c>
      <c r="T416" t="s">
        <v>14</v>
      </c>
      <c r="U416" t="s">
        <v>14</v>
      </c>
      <c r="V416" t="s">
        <v>14</v>
      </c>
      <c r="W416" t="s">
        <v>5829</v>
      </c>
      <c r="X416" t="s">
        <v>39</v>
      </c>
      <c r="Y416" t="s">
        <v>52</v>
      </c>
      <c r="Z416" t="s">
        <v>18</v>
      </c>
      <c r="AA416" t="s">
        <v>14</v>
      </c>
      <c r="AB416" t="s">
        <v>5828</v>
      </c>
      <c r="AC416" t="s">
        <v>5830</v>
      </c>
      <c r="AD416" t="s">
        <v>2207</v>
      </c>
      <c r="AE416" t="s">
        <v>4876</v>
      </c>
      <c r="AF416" t="s">
        <v>14</v>
      </c>
      <c r="AG416" t="s">
        <v>14</v>
      </c>
      <c r="AH416" t="s">
        <v>5822</v>
      </c>
      <c r="AI416" t="s">
        <v>5803</v>
      </c>
      <c r="AJ416" t="s">
        <v>22246</v>
      </c>
      <c r="AK416" t="s">
        <v>5803</v>
      </c>
      <c r="AL416" t="s">
        <v>1512</v>
      </c>
      <c r="AM416" t="s">
        <v>5803</v>
      </c>
      <c r="AN416" t="s">
        <v>22248</v>
      </c>
      <c r="AO416" t="s">
        <v>34</v>
      </c>
      <c r="AP416" t="s">
        <v>22615</v>
      </c>
      <c r="AQ416" t="s">
        <v>14</v>
      </c>
      <c r="AR416" t="s">
        <v>14</v>
      </c>
      <c r="AS416" t="s">
        <v>14</v>
      </c>
      <c r="AT416" t="s">
        <v>14</v>
      </c>
      <c r="AU416" t="s">
        <v>5804</v>
      </c>
      <c r="AV416" t="s">
        <v>5794</v>
      </c>
      <c r="AW416" t="s">
        <v>5795</v>
      </c>
      <c r="AX416" t="s">
        <v>5796</v>
      </c>
      <c r="AY416" t="s">
        <v>5831</v>
      </c>
      <c r="AZ416" t="s">
        <v>22104</v>
      </c>
      <c r="BA416" t="s">
        <v>22104</v>
      </c>
      <c r="BB416" t="s">
        <v>22089</v>
      </c>
      <c r="BC416">
        <v>91034.46</v>
      </c>
      <c r="BD416">
        <v>95896.46</v>
      </c>
      <c r="BE416" t="s">
        <v>14</v>
      </c>
      <c r="BF416" t="s">
        <v>14</v>
      </c>
      <c r="BG416" t="s">
        <v>2214</v>
      </c>
      <c r="BH416" t="s">
        <v>14</v>
      </c>
      <c r="BI416" t="s">
        <v>22092</v>
      </c>
      <c r="BJ416" t="s">
        <v>3082</v>
      </c>
      <c r="BK416" t="s">
        <v>14</v>
      </c>
      <c r="BL416" t="s">
        <v>22104</v>
      </c>
      <c r="BM416" t="s">
        <v>22089</v>
      </c>
      <c r="BN416" t="s">
        <v>5832</v>
      </c>
      <c r="BO416" t="s">
        <v>14</v>
      </c>
      <c r="BP416" t="s">
        <v>5828</v>
      </c>
      <c r="BQ416" t="s">
        <v>2217</v>
      </c>
      <c r="BR416" t="s">
        <v>2218</v>
      </c>
      <c r="BS416" t="s">
        <v>2376</v>
      </c>
      <c r="BT416" t="s">
        <v>14</v>
      </c>
      <c r="BU416" t="s">
        <v>14</v>
      </c>
      <c r="BV416" t="s">
        <v>14</v>
      </c>
      <c r="BW416" t="s">
        <v>14</v>
      </c>
      <c r="BX416" t="s">
        <v>14</v>
      </c>
      <c r="BY416" t="s">
        <v>2220</v>
      </c>
      <c r="BZ416" t="s">
        <v>5828</v>
      </c>
      <c r="CA416" t="s">
        <v>14</v>
      </c>
      <c r="CB416" t="s">
        <v>14</v>
      </c>
      <c r="CC416" t="s">
        <v>14</v>
      </c>
      <c r="CD416" t="s">
        <v>14</v>
      </c>
      <c r="CE416" t="s">
        <v>14</v>
      </c>
      <c r="CF416" t="s">
        <v>5833</v>
      </c>
      <c r="CG416" t="s">
        <v>666</v>
      </c>
      <c r="CH416" t="s">
        <v>22075</v>
      </c>
      <c r="CJ416" t="s">
        <v>34</v>
      </c>
      <c r="CK416" t="s">
        <v>24</v>
      </c>
      <c r="CM416" s="4" t="str">
        <f>_xlfn.XLOOKUP($CG416,tbl_area_24_07_2024[Nombre Área],tbl_area_24_07_2024[Estado],"Si no se encuentra",2,)</f>
        <v>Chiapas</v>
      </c>
      <c r="CN416" s="4" t="str">
        <f>_xlfn.XLOOKUP($CG416,tbl_area_24_07_2024[Nombre Área],tbl_area_24_07_2024[Estructura],"Si no se encuentra",2,)</f>
        <v>Juntas Distritales</v>
      </c>
    </row>
    <row r="417" spans="1:92" ht="34.9" customHeight="1" x14ac:dyDescent="0.85">
      <c r="A417" t="s">
        <v>22073</v>
      </c>
      <c r="B417" t="s">
        <v>22074</v>
      </c>
      <c r="C417" t="s">
        <v>22075</v>
      </c>
      <c r="D417" t="s">
        <v>2199</v>
      </c>
      <c r="E417" t="s">
        <v>2200</v>
      </c>
      <c r="F417" t="s">
        <v>2201</v>
      </c>
      <c r="G417" t="s">
        <v>5834</v>
      </c>
      <c r="H417" t="s">
        <v>14</v>
      </c>
      <c r="I417" t="s">
        <v>5835</v>
      </c>
      <c r="J417" t="s">
        <v>5836</v>
      </c>
      <c r="K417" t="s">
        <v>22621</v>
      </c>
      <c r="L417" t="s">
        <v>14</v>
      </c>
      <c r="M417" t="s">
        <v>14</v>
      </c>
      <c r="N417" t="s">
        <v>5837</v>
      </c>
      <c r="O417" t="s">
        <v>22621</v>
      </c>
      <c r="P417" t="s">
        <v>14</v>
      </c>
      <c r="Q417" t="s">
        <v>22621</v>
      </c>
      <c r="R417" t="s">
        <v>22621</v>
      </c>
      <c r="S417" t="s">
        <v>14</v>
      </c>
      <c r="T417" t="s">
        <v>14</v>
      </c>
      <c r="U417" t="s">
        <v>14</v>
      </c>
      <c r="V417" t="s">
        <v>14</v>
      </c>
      <c r="W417" t="s">
        <v>256</v>
      </c>
      <c r="X417" t="s">
        <v>116</v>
      </c>
      <c r="Y417" t="s">
        <v>1284</v>
      </c>
      <c r="Z417" t="s">
        <v>18</v>
      </c>
      <c r="AA417" t="s">
        <v>14</v>
      </c>
      <c r="AB417" t="s">
        <v>22621</v>
      </c>
      <c r="AC417" t="s">
        <v>5838</v>
      </c>
      <c r="AD417" t="s">
        <v>2207</v>
      </c>
      <c r="AE417" t="s">
        <v>2610</v>
      </c>
      <c r="AF417" t="s">
        <v>1581</v>
      </c>
      <c r="AG417" t="s">
        <v>2724</v>
      </c>
      <c r="AH417" t="s">
        <v>2209</v>
      </c>
      <c r="AI417" t="s">
        <v>2287</v>
      </c>
      <c r="AJ417" t="s">
        <v>1510</v>
      </c>
      <c r="AK417" t="s">
        <v>4662</v>
      </c>
      <c r="AL417" t="s">
        <v>1510</v>
      </c>
      <c r="AM417" t="s">
        <v>4662</v>
      </c>
      <c r="AN417" t="s">
        <v>1176</v>
      </c>
      <c r="AO417" t="s">
        <v>23</v>
      </c>
      <c r="AP417" t="s">
        <v>22622</v>
      </c>
      <c r="AQ417" t="s">
        <v>14</v>
      </c>
      <c r="AR417" t="s">
        <v>14</v>
      </c>
      <c r="AS417" t="s">
        <v>14</v>
      </c>
      <c r="AT417" t="s">
        <v>14</v>
      </c>
      <c r="AU417" t="s">
        <v>2252</v>
      </c>
      <c r="AV417" t="s">
        <v>335</v>
      </c>
      <c r="AW417" t="s">
        <v>335</v>
      </c>
      <c r="AX417" t="s">
        <v>335</v>
      </c>
      <c r="AY417" t="s">
        <v>5834</v>
      </c>
      <c r="AZ417" t="s">
        <v>22623</v>
      </c>
      <c r="BA417" t="s">
        <v>22624</v>
      </c>
      <c r="BB417" t="s">
        <v>22625</v>
      </c>
      <c r="BC417">
        <v>304234.09999999998</v>
      </c>
      <c r="BD417">
        <v>352911.53</v>
      </c>
      <c r="BE417" t="s">
        <v>14</v>
      </c>
      <c r="BF417" t="s">
        <v>14</v>
      </c>
      <c r="BG417" t="s">
        <v>2214</v>
      </c>
      <c r="BH417" t="s">
        <v>14</v>
      </c>
      <c r="BI417" t="s">
        <v>2215</v>
      </c>
      <c r="BJ417" t="s">
        <v>5839</v>
      </c>
      <c r="BK417" t="s">
        <v>14</v>
      </c>
      <c r="BL417" t="s">
        <v>22626</v>
      </c>
      <c r="BM417" t="s">
        <v>22625</v>
      </c>
      <c r="BN417" t="s">
        <v>5840</v>
      </c>
      <c r="BO417" t="s">
        <v>14</v>
      </c>
      <c r="BP417" t="s">
        <v>22621</v>
      </c>
      <c r="BQ417" t="s">
        <v>2217</v>
      </c>
      <c r="BR417" t="s">
        <v>2303</v>
      </c>
      <c r="BS417" t="s">
        <v>2376</v>
      </c>
      <c r="BT417" t="s">
        <v>14</v>
      </c>
      <c r="BU417" t="s">
        <v>14</v>
      </c>
      <c r="BV417" t="s">
        <v>14</v>
      </c>
      <c r="BW417" t="s">
        <v>14</v>
      </c>
      <c r="BX417" t="s">
        <v>14</v>
      </c>
      <c r="BY417" t="s">
        <v>2220</v>
      </c>
      <c r="BZ417" t="s">
        <v>22621</v>
      </c>
      <c r="CA417" t="s">
        <v>4315</v>
      </c>
      <c r="CB417" t="s">
        <v>14</v>
      </c>
      <c r="CC417" t="s">
        <v>14</v>
      </c>
      <c r="CD417" t="s">
        <v>5841</v>
      </c>
      <c r="CE417" t="s">
        <v>14</v>
      </c>
      <c r="CF417" t="s">
        <v>5842</v>
      </c>
      <c r="CG417" t="s">
        <v>335</v>
      </c>
      <c r="CH417" t="s">
        <v>22075</v>
      </c>
      <c r="CJ417" t="s">
        <v>23</v>
      </c>
      <c r="CK417" t="s">
        <v>24</v>
      </c>
      <c r="CM417" s="4" t="str">
        <f>_xlfn.XLOOKUP($CG417,tbl_area_24_07_2024[Nombre Área],tbl_area_24_07_2024[Estado],"Si no se encuentra",2,)</f>
        <v>Jalisco</v>
      </c>
      <c r="CN417" s="4" t="str">
        <f>_xlfn.XLOOKUP($CG417,tbl_area_24_07_2024[Nombre Área],tbl_area_24_07_2024[Estructura],"Si no se encuentra",2,)</f>
        <v>Juntas Distritales</v>
      </c>
    </row>
    <row r="418" spans="1:92" ht="34.9" customHeight="1" x14ac:dyDescent="0.85">
      <c r="A418" t="s">
        <v>22073</v>
      </c>
      <c r="B418" t="s">
        <v>22074</v>
      </c>
      <c r="C418" t="s">
        <v>22075</v>
      </c>
      <c r="D418" t="s">
        <v>2199</v>
      </c>
      <c r="E418" t="s">
        <v>2242</v>
      </c>
      <c r="F418" t="s">
        <v>2201</v>
      </c>
      <c r="G418" t="s">
        <v>5843</v>
      </c>
      <c r="H418" t="s">
        <v>14</v>
      </c>
      <c r="I418" t="s">
        <v>5844</v>
      </c>
      <c r="J418" t="s">
        <v>5845</v>
      </c>
      <c r="K418" t="s">
        <v>4458</v>
      </c>
      <c r="L418" t="s">
        <v>14</v>
      </c>
      <c r="M418" t="s">
        <v>14</v>
      </c>
      <c r="N418" t="s">
        <v>5846</v>
      </c>
      <c r="O418" t="s">
        <v>4458</v>
      </c>
      <c r="P418" t="s">
        <v>14</v>
      </c>
      <c r="Q418" t="s">
        <v>4458</v>
      </c>
      <c r="R418" t="s">
        <v>4458</v>
      </c>
      <c r="S418" t="s">
        <v>14</v>
      </c>
      <c r="T418" t="s">
        <v>14</v>
      </c>
      <c r="U418" t="s">
        <v>14</v>
      </c>
      <c r="V418" t="s">
        <v>14</v>
      </c>
      <c r="W418" t="s">
        <v>14</v>
      </c>
      <c r="X418" t="s">
        <v>14</v>
      </c>
      <c r="Y418" t="s">
        <v>14</v>
      </c>
      <c r="Z418" t="s">
        <v>14</v>
      </c>
      <c r="AA418" t="s">
        <v>5847</v>
      </c>
      <c r="AB418" t="s">
        <v>4458</v>
      </c>
      <c r="AC418" t="s">
        <v>4636</v>
      </c>
      <c r="AD418" t="s">
        <v>2207</v>
      </c>
      <c r="AE418" t="s">
        <v>4637</v>
      </c>
      <c r="AF418" t="s">
        <v>4638</v>
      </c>
      <c r="AG418" t="s">
        <v>14</v>
      </c>
      <c r="AH418" t="s">
        <v>2209</v>
      </c>
      <c r="AI418" t="s">
        <v>4639</v>
      </c>
      <c r="AJ418" t="s">
        <v>1459</v>
      </c>
      <c r="AK418" t="s">
        <v>1875</v>
      </c>
      <c r="AL418" t="s">
        <v>1459</v>
      </c>
      <c r="AM418" t="s">
        <v>1875</v>
      </c>
      <c r="AN418" t="s">
        <v>1176</v>
      </c>
      <c r="AO418" t="s">
        <v>23</v>
      </c>
      <c r="AP418" t="s">
        <v>22467</v>
      </c>
      <c r="AQ418" t="s">
        <v>14</v>
      </c>
      <c r="AR418" t="s">
        <v>14</v>
      </c>
      <c r="AS418" t="s">
        <v>14</v>
      </c>
      <c r="AT418" t="s">
        <v>14</v>
      </c>
      <c r="AU418" t="s">
        <v>2252</v>
      </c>
      <c r="AV418" t="s">
        <v>335</v>
      </c>
      <c r="AW418" t="s">
        <v>335</v>
      </c>
      <c r="AX418" t="s">
        <v>335</v>
      </c>
      <c r="AY418" t="s">
        <v>5843</v>
      </c>
      <c r="AZ418" t="s">
        <v>22141</v>
      </c>
      <c r="BA418" t="s">
        <v>22074</v>
      </c>
      <c r="BB418" t="s">
        <v>22089</v>
      </c>
      <c r="BC418">
        <v>180000</v>
      </c>
      <c r="BD418">
        <v>208800</v>
      </c>
      <c r="BE418" t="s">
        <v>14</v>
      </c>
      <c r="BF418" t="s">
        <v>14</v>
      </c>
      <c r="BG418" t="s">
        <v>2214</v>
      </c>
      <c r="BH418" t="s">
        <v>14</v>
      </c>
      <c r="BI418" t="s">
        <v>2215</v>
      </c>
      <c r="BJ418" t="s">
        <v>5848</v>
      </c>
      <c r="BK418" t="s">
        <v>14</v>
      </c>
      <c r="BL418" t="s">
        <v>22074</v>
      </c>
      <c r="BM418" t="s">
        <v>22089</v>
      </c>
      <c r="BN418" t="s">
        <v>5849</v>
      </c>
      <c r="BO418" t="s">
        <v>14</v>
      </c>
      <c r="BP418" t="s">
        <v>4458</v>
      </c>
      <c r="BQ418" t="s">
        <v>2217</v>
      </c>
      <c r="BR418" t="s">
        <v>2303</v>
      </c>
      <c r="BS418" t="s">
        <v>2376</v>
      </c>
      <c r="BT418" t="s">
        <v>14</v>
      </c>
      <c r="BU418" t="s">
        <v>14</v>
      </c>
      <c r="BV418" t="s">
        <v>14</v>
      </c>
      <c r="BW418" t="s">
        <v>14</v>
      </c>
      <c r="BX418" t="s">
        <v>14</v>
      </c>
      <c r="BY418" t="s">
        <v>2220</v>
      </c>
      <c r="BZ418" t="s">
        <v>4458</v>
      </c>
      <c r="CA418" t="s">
        <v>4315</v>
      </c>
      <c r="CB418" t="s">
        <v>14</v>
      </c>
      <c r="CC418" t="s">
        <v>14</v>
      </c>
      <c r="CD418" t="s">
        <v>5850</v>
      </c>
      <c r="CE418" t="s">
        <v>14</v>
      </c>
      <c r="CF418" t="s">
        <v>5851</v>
      </c>
      <c r="CG418" t="s">
        <v>335</v>
      </c>
      <c r="CH418" t="s">
        <v>22075</v>
      </c>
      <c r="CJ418" t="s">
        <v>23</v>
      </c>
      <c r="CK418" t="s">
        <v>24</v>
      </c>
      <c r="CM418" s="4" t="str">
        <f>_xlfn.XLOOKUP($CG418,tbl_area_24_07_2024[Nombre Área],tbl_area_24_07_2024[Estado],"Si no se encuentra",2,)</f>
        <v>Jalisco</v>
      </c>
      <c r="CN418" s="4" t="str">
        <f>_xlfn.XLOOKUP($CG418,tbl_area_24_07_2024[Nombre Área],tbl_area_24_07_2024[Estructura],"Si no se encuentra",2,)</f>
        <v>Juntas Distritales</v>
      </c>
    </row>
    <row r="419" spans="1:92" ht="34.9" customHeight="1" x14ac:dyDescent="0.85">
      <c r="A419" t="s">
        <v>22073</v>
      </c>
      <c r="B419" t="s">
        <v>22074</v>
      </c>
      <c r="C419" t="s">
        <v>22075</v>
      </c>
      <c r="D419" t="s">
        <v>2199</v>
      </c>
      <c r="E419" t="s">
        <v>2242</v>
      </c>
      <c r="F419" t="s">
        <v>2201</v>
      </c>
      <c r="G419" t="s">
        <v>5852</v>
      </c>
      <c r="H419" t="s">
        <v>14</v>
      </c>
      <c r="I419" t="s">
        <v>5844</v>
      </c>
      <c r="J419" t="s">
        <v>5853</v>
      </c>
      <c r="K419" t="s">
        <v>22627</v>
      </c>
      <c r="L419" t="s">
        <v>14</v>
      </c>
      <c r="M419" t="s">
        <v>14</v>
      </c>
      <c r="N419" t="s">
        <v>5854</v>
      </c>
      <c r="O419" t="s">
        <v>22627</v>
      </c>
      <c r="P419" t="s">
        <v>14</v>
      </c>
      <c r="Q419" t="s">
        <v>22627</v>
      </c>
      <c r="R419" t="s">
        <v>22627</v>
      </c>
      <c r="S419" t="s">
        <v>14</v>
      </c>
      <c r="T419" t="s">
        <v>14</v>
      </c>
      <c r="U419" t="s">
        <v>14</v>
      </c>
      <c r="V419" t="s">
        <v>14</v>
      </c>
      <c r="W419" t="s">
        <v>14</v>
      </c>
      <c r="X419" t="s">
        <v>14</v>
      </c>
      <c r="Y419" t="s">
        <v>14</v>
      </c>
      <c r="Z419" t="s">
        <v>14</v>
      </c>
      <c r="AA419" t="s">
        <v>5847</v>
      </c>
      <c r="AB419" t="s">
        <v>22627</v>
      </c>
      <c r="AC419" t="s">
        <v>4636</v>
      </c>
      <c r="AD419" t="s">
        <v>2207</v>
      </c>
      <c r="AE419" t="s">
        <v>4637</v>
      </c>
      <c r="AF419" t="s">
        <v>4638</v>
      </c>
      <c r="AG419" t="s">
        <v>14</v>
      </c>
      <c r="AH419" t="s">
        <v>2209</v>
      </c>
      <c r="AI419" t="s">
        <v>4639</v>
      </c>
      <c r="AJ419" t="s">
        <v>1459</v>
      </c>
      <c r="AK419" t="s">
        <v>1875</v>
      </c>
      <c r="AL419" t="s">
        <v>1459</v>
      </c>
      <c r="AM419" t="s">
        <v>1875</v>
      </c>
      <c r="AN419" t="s">
        <v>1176</v>
      </c>
      <c r="AO419" t="s">
        <v>23</v>
      </c>
      <c r="AP419" t="s">
        <v>22467</v>
      </c>
      <c r="AQ419" t="s">
        <v>14</v>
      </c>
      <c r="AR419" t="s">
        <v>14</v>
      </c>
      <c r="AS419" t="s">
        <v>14</v>
      </c>
      <c r="AT419" t="s">
        <v>14</v>
      </c>
      <c r="AU419" t="s">
        <v>2252</v>
      </c>
      <c r="AV419" t="s">
        <v>335</v>
      </c>
      <c r="AW419" t="s">
        <v>335</v>
      </c>
      <c r="AX419" t="s">
        <v>335</v>
      </c>
      <c r="AY419" t="s">
        <v>5852</v>
      </c>
      <c r="AZ419" t="s">
        <v>22141</v>
      </c>
      <c r="BA419" t="s">
        <v>22074</v>
      </c>
      <c r="BB419" t="s">
        <v>22089</v>
      </c>
      <c r="BC419">
        <v>180000</v>
      </c>
      <c r="BD419">
        <v>208800</v>
      </c>
      <c r="BE419" t="s">
        <v>14</v>
      </c>
      <c r="BF419" t="s">
        <v>14</v>
      </c>
      <c r="BG419" t="s">
        <v>2214</v>
      </c>
      <c r="BH419" t="s">
        <v>14</v>
      </c>
      <c r="BI419" t="s">
        <v>2215</v>
      </c>
      <c r="BJ419" t="s">
        <v>5855</v>
      </c>
      <c r="BK419" t="s">
        <v>14</v>
      </c>
      <c r="BL419" t="s">
        <v>22074</v>
      </c>
      <c r="BM419" t="s">
        <v>22089</v>
      </c>
      <c r="BN419" t="s">
        <v>5856</v>
      </c>
      <c r="BO419" t="s">
        <v>14</v>
      </c>
      <c r="BP419" t="s">
        <v>22627</v>
      </c>
      <c r="BQ419" t="s">
        <v>2217</v>
      </c>
      <c r="BR419" t="s">
        <v>2303</v>
      </c>
      <c r="BS419" t="s">
        <v>2376</v>
      </c>
      <c r="BT419" t="s">
        <v>14</v>
      </c>
      <c r="BU419" t="s">
        <v>14</v>
      </c>
      <c r="BV419" t="s">
        <v>14</v>
      </c>
      <c r="BW419" t="s">
        <v>14</v>
      </c>
      <c r="BX419" t="s">
        <v>14</v>
      </c>
      <c r="BY419" t="s">
        <v>2220</v>
      </c>
      <c r="BZ419" t="s">
        <v>22627</v>
      </c>
      <c r="CA419" t="s">
        <v>4315</v>
      </c>
      <c r="CB419" t="s">
        <v>14</v>
      </c>
      <c r="CC419" t="s">
        <v>14</v>
      </c>
      <c r="CD419" t="s">
        <v>5857</v>
      </c>
      <c r="CE419" t="s">
        <v>14</v>
      </c>
      <c r="CF419" t="s">
        <v>5858</v>
      </c>
      <c r="CG419" t="s">
        <v>335</v>
      </c>
      <c r="CH419" t="s">
        <v>22075</v>
      </c>
      <c r="CJ419" t="s">
        <v>23</v>
      </c>
      <c r="CK419" t="s">
        <v>24</v>
      </c>
      <c r="CM419" s="4" t="str">
        <f>_xlfn.XLOOKUP($CG419,tbl_area_24_07_2024[Nombre Área],tbl_area_24_07_2024[Estado],"Si no se encuentra",2,)</f>
        <v>Jalisco</v>
      </c>
      <c r="CN419" s="4" t="str">
        <f>_xlfn.XLOOKUP($CG419,tbl_area_24_07_2024[Nombre Área],tbl_area_24_07_2024[Estructura],"Si no se encuentra",2,)</f>
        <v>Juntas Distritales</v>
      </c>
    </row>
    <row r="420" spans="1:92" ht="34.9" customHeight="1" x14ac:dyDescent="0.85">
      <c r="A420" t="s">
        <v>22073</v>
      </c>
      <c r="B420" t="s">
        <v>22074</v>
      </c>
      <c r="C420" t="s">
        <v>22075</v>
      </c>
      <c r="D420" t="s">
        <v>2199</v>
      </c>
      <c r="E420" t="s">
        <v>2242</v>
      </c>
      <c r="F420" t="s">
        <v>2201</v>
      </c>
      <c r="G420" t="s">
        <v>5859</v>
      </c>
      <c r="H420" t="s">
        <v>14</v>
      </c>
      <c r="I420" t="s">
        <v>5844</v>
      </c>
      <c r="J420" t="s">
        <v>5860</v>
      </c>
      <c r="K420" t="s">
        <v>22628</v>
      </c>
      <c r="L420" t="s">
        <v>14</v>
      </c>
      <c r="M420" t="s">
        <v>14</v>
      </c>
      <c r="N420" t="s">
        <v>5861</v>
      </c>
      <c r="O420" t="s">
        <v>22628</v>
      </c>
      <c r="P420" t="s">
        <v>14</v>
      </c>
      <c r="Q420" t="s">
        <v>22628</v>
      </c>
      <c r="R420" t="s">
        <v>22628</v>
      </c>
      <c r="S420" t="s">
        <v>14</v>
      </c>
      <c r="T420" t="s">
        <v>14</v>
      </c>
      <c r="U420" t="s">
        <v>14</v>
      </c>
      <c r="V420" t="s">
        <v>14</v>
      </c>
      <c r="W420" t="s">
        <v>14</v>
      </c>
      <c r="X420" t="s">
        <v>14</v>
      </c>
      <c r="Y420" t="s">
        <v>14</v>
      </c>
      <c r="Z420" t="s">
        <v>14</v>
      </c>
      <c r="AA420" t="s">
        <v>5862</v>
      </c>
      <c r="AB420" t="s">
        <v>22628</v>
      </c>
      <c r="AC420" t="s">
        <v>3685</v>
      </c>
      <c r="AD420" t="s">
        <v>2311</v>
      </c>
      <c r="AE420" t="s">
        <v>4011</v>
      </c>
      <c r="AF420" t="s">
        <v>5863</v>
      </c>
      <c r="AG420" t="s">
        <v>14</v>
      </c>
      <c r="AH420" t="s">
        <v>2209</v>
      </c>
      <c r="AI420" t="s">
        <v>4566</v>
      </c>
      <c r="AJ420" t="s">
        <v>1532</v>
      </c>
      <c r="AK420" t="s">
        <v>2275</v>
      </c>
      <c r="AL420" t="s">
        <v>1532</v>
      </c>
      <c r="AM420" t="s">
        <v>2275</v>
      </c>
      <c r="AN420" t="s">
        <v>1176</v>
      </c>
      <c r="AO420" t="s">
        <v>23</v>
      </c>
      <c r="AP420" t="s">
        <v>22299</v>
      </c>
      <c r="AQ420" t="s">
        <v>14</v>
      </c>
      <c r="AR420" t="s">
        <v>14</v>
      </c>
      <c r="AS420" t="s">
        <v>14</v>
      </c>
      <c r="AT420" t="s">
        <v>14</v>
      </c>
      <c r="AU420" t="s">
        <v>2252</v>
      </c>
      <c r="AV420" t="s">
        <v>335</v>
      </c>
      <c r="AW420" t="s">
        <v>335</v>
      </c>
      <c r="AX420" t="s">
        <v>335</v>
      </c>
      <c r="AY420" t="s">
        <v>5859</v>
      </c>
      <c r="AZ420" t="s">
        <v>22141</v>
      </c>
      <c r="BA420" t="s">
        <v>22074</v>
      </c>
      <c r="BB420" t="s">
        <v>22089</v>
      </c>
      <c r="BC420">
        <v>329462</v>
      </c>
      <c r="BD420">
        <v>382176</v>
      </c>
      <c r="BE420" t="s">
        <v>14</v>
      </c>
      <c r="BF420" t="s">
        <v>14</v>
      </c>
      <c r="BG420" t="s">
        <v>2214</v>
      </c>
      <c r="BH420" t="s">
        <v>14</v>
      </c>
      <c r="BI420" t="s">
        <v>2215</v>
      </c>
      <c r="BJ420" t="s">
        <v>5864</v>
      </c>
      <c r="BK420" t="s">
        <v>14</v>
      </c>
      <c r="BL420" t="s">
        <v>22074</v>
      </c>
      <c r="BM420" t="s">
        <v>22089</v>
      </c>
      <c r="BN420" t="s">
        <v>5865</v>
      </c>
      <c r="BO420" t="s">
        <v>14</v>
      </c>
      <c r="BP420" t="s">
        <v>22628</v>
      </c>
      <c r="BQ420" t="s">
        <v>2217</v>
      </c>
      <c r="BR420" t="s">
        <v>2303</v>
      </c>
      <c r="BS420" t="s">
        <v>2376</v>
      </c>
      <c r="BT420" t="s">
        <v>14</v>
      </c>
      <c r="BU420" t="s">
        <v>14</v>
      </c>
      <c r="BV420" t="s">
        <v>14</v>
      </c>
      <c r="BW420" t="s">
        <v>14</v>
      </c>
      <c r="BX420" t="s">
        <v>14</v>
      </c>
      <c r="BY420" t="s">
        <v>2220</v>
      </c>
      <c r="BZ420" t="s">
        <v>22628</v>
      </c>
      <c r="CA420" t="s">
        <v>4315</v>
      </c>
      <c r="CB420" t="s">
        <v>14</v>
      </c>
      <c r="CC420" t="s">
        <v>14</v>
      </c>
      <c r="CD420" t="s">
        <v>5866</v>
      </c>
      <c r="CE420" t="s">
        <v>14</v>
      </c>
      <c r="CF420" t="s">
        <v>5867</v>
      </c>
      <c r="CG420" t="s">
        <v>335</v>
      </c>
      <c r="CH420" t="s">
        <v>22075</v>
      </c>
      <c r="CJ420" t="s">
        <v>23</v>
      </c>
      <c r="CK420" t="s">
        <v>24</v>
      </c>
      <c r="CM420" s="4" t="str">
        <f>_xlfn.XLOOKUP($CG420,tbl_area_24_07_2024[Nombre Área],tbl_area_24_07_2024[Estado],"Si no se encuentra",2,)</f>
        <v>Jalisco</v>
      </c>
      <c r="CN420" s="4" t="str">
        <f>_xlfn.XLOOKUP($CG420,tbl_area_24_07_2024[Nombre Área],tbl_area_24_07_2024[Estructura],"Si no se encuentra",2,)</f>
        <v>Juntas Distritales</v>
      </c>
    </row>
    <row r="421" spans="1:92" ht="34.9" customHeight="1" x14ac:dyDescent="0.85">
      <c r="A421" t="s">
        <v>22073</v>
      </c>
      <c r="B421" t="s">
        <v>22074</v>
      </c>
      <c r="C421" t="s">
        <v>22075</v>
      </c>
      <c r="D421" t="s">
        <v>2199</v>
      </c>
      <c r="E421" t="s">
        <v>2242</v>
      </c>
      <c r="F421" t="s">
        <v>2201</v>
      </c>
      <c r="G421" t="s">
        <v>5868</v>
      </c>
      <c r="H421" t="s">
        <v>14</v>
      </c>
      <c r="I421" t="s">
        <v>5844</v>
      </c>
      <c r="J421" t="s">
        <v>5869</v>
      </c>
      <c r="K421" t="s">
        <v>5870</v>
      </c>
      <c r="L421" t="s">
        <v>14</v>
      </c>
      <c r="M421" t="s">
        <v>14</v>
      </c>
      <c r="N421" t="s">
        <v>5871</v>
      </c>
      <c r="O421" t="s">
        <v>5870</v>
      </c>
      <c r="P421" t="s">
        <v>14</v>
      </c>
      <c r="Q421" t="s">
        <v>5870</v>
      </c>
      <c r="R421" t="s">
        <v>5870</v>
      </c>
      <c r="S421" t="s">
        <v>14</v>
      </c>
      <c r="T421" t="s">
        <v>14</v>
      </c>
      <c r="U421" t="s">
        <v>14</v>
      </c>
      <c r="V421" t="s">
        <v>14</v>
      </c>
      <c r="W421" t="s">
        <v>14</v>
      </c>
      <c r="X421" t="s">
        <v>14</v>
      </c>
      <c r="Y421" t="s">
        <v>14</v>
      </c>
      <c r="Z421" t="s">
        <v>14</v>
      </c>
      <c r="AA421" t="s">
        <v>5872</v>
      </c>
      <c r="AB421" t="s">
        <v>5870</v>
      </c>
      <c r="AC421" t="s">
        <v>5873</v>
      </c>
      <c r="AD421" t="s">
        <v>2348</v>
      </c>
      <c r="AE421" t="s">
        <v>5874</v>
      </c>
      <c r="AF421" t="s">
        <v>1555</v>
      </c>
      <c r="AG421" t="s">
        <v>14</v>
      </c>
      <c r="AH421" t="s">
        <v>2209</v>
      </c>
      <c r="AI421" t="s">
        <v>2287</v>
      </c>
      <c r="AJ421" t="s">
        <v>1532</v>
      </c>
      <c r="AK421" t="s">
        <v>2275</v>
      </c>
      <c r="AL421" t="s">
        <v>1532</v>
      </c>
      <c r="AM421" t="s">
        <v>2275</v>
      </c>
      <c r="AN421" t="s">
        <v>1176</v>
      </c>
      <c r="AO421" t="s">
        <v>23</v>
      </c>
      <c r="AP421" t="s">
        <v>22629</v>
      </c>
      <c r="AQ421" t="s">
        <v>14</v>
      </c>
      <c r="AR421" t="s">
        <v>14</v>
      </c>
      <c r="AS421" t="s">
        <v>14</v>
      </c>
      <c r="AT421" t="s">
        <v>14</v>
      </c>
      <c r="AU421" t="s">
        <v>2252</v>
      </c>
      <c r="AV421" t="s">
        <v>335</v>
      </c>
      <c r="AW421" t="s">
        <v>335</v>
      </c>
      <c r="AX421" t="s">
        <v>335</v>
      </c>
      <c r="AY421" t="s">
        <v>5868</v>
      </c>
      <c r="AZ421" t="s">
        <v>22141</v>
      </c>
      <c r="BA421" t="s">
        <v>22074</v>
      </c>
      <c r="BB421" t="s">
        <v>22089</v>
      </c>
      <c r="BC421">
        <v>11400</v>
      </c>
      <c r="BD421">
        <v>13224</v>
      </c>
      <c r="BE421" t="s">
        <v>14</v>
      </c>
      <c r="BF421" t="s">
        <v>14</v>
      </c>
      <c r="BG421" t="s">
        <v>2214</v>
      </c>
      <c r="BH421" t="s">
        <v>14</v>
      </c>
      <c r="BI421" t="s">
        <v>2215</v>
      </c>
      <c r="BJ421" t="s">
        <v>5875</v>
      </c>
      <c r="BK421" t="s">
        <v>14</v>
      </c>
      <c r="BL421" t="s">
        <v>22074</v>
      </c>
      <c r="BM421" t="s">
        <v>22089</v>
      </c>
      <c r="BN421" t="s">
        <v>5876</v>
      </c>
      <c r="BO421" t="s">
        <v>14</v>
      </c>
      <c r="BP421" t="s">
        <v>5870</v>
      </c>
      <c r="BQ421" t="s">
        <v>2217</v>
      </c>
      <c r="BR421" t="s">
        <v>2303</v>
      </c>
      <c r="BS421" t="s">
        <v>2376</v>
      </c>
      <c r="BT421" t="s">
        <v>14</v>
      </c>
      <c r="BU421" t="s">
        <v>14</v>
      </c>
      <c r="BV421" t="s">
        <v>14</v>
      </c>
      <c r="BW421" t="s">
        <v>14</v>
      </c>
      <c r="BX421" t="s">
        <v>14</v>
      </c>
      <c r="BY421" t="s">
        <v>2220</v>
      </c>
      <c r="BZ421" t="s">
        <v>5870</v>
      </c>
      <c r="CA421" t="s">
        <v>4315</v>
      </c>
      <c r="CB421" t="s">
        <v>14</v>
      </c>
      <c r="CC421" t="s">
        <v>14</v>
      </c>
      <c r="CD421" t="s">
        <v>5877</v>
      </c>
      <c r="CE421" t="s">
        <v>14</v>
      </c>
      <c r="CF421" t="s">
        <v>5878</v>
      </c>
      <c r="CG421" t="s">
        <v>335</v>
      </c>
      <c r="CH421" t="s">
        <v>22075</v>
      </c>
      <c r="CJ421" t="s">
        <v>23</v>
      </c>
      <c r="CK421" t="s">
        <v>24</v>
      </c>
      <c r="CM421" s="4" t="str">
        <f>_xlfn.XLOOKUP($CG421,tbl_area_24_07_2024[Nombre Área],tbl_area_24_07_2024[Estado],"Si no se encuentra",2,)</f>
        <v>Jalisco</v>
      </c>
      <c r="CN421" s="4" t="str">
        <f>_xlfn.XLOOKUP($CG421,tbl_area_24_07_2024[Nombre Área],tbl_area_24_07_2024[Estructura],"Si no se encuentra",2,)</f>
        <v>Juntas Distritales</v>
      </c>
    </row>
    <row r="422" spans="1:92" ht="34.9" customHeight="1" x14ac:dyDescent="0.85">
      <c r="A422" t="s">
        <v>22073</v>
      </c>
      <c r="B422" t="s">
        <v>22074</v>
      </c>
      <c r="C422" t="s">
        <v>22075</v>
      </c>
      <c r="D422" t="s">
        <v>2199</v>
      </c>
      <c r="E422" t="s">
        <v>2200</v>
      </c>
      <c r="F422" t="s">
        <v>2201</v>
      </c>
      <c r="G422" t="s">
        <v>5879</v>
      </c>
      <c r="H422" t="s">
        <v>14</v>
      </c>
      <c r="I422" t="s">
        <v>4632</v>
      </c>
      <c r="J422" t="s">
        <v>5880</v>
      </c>
      <c r="K422" t="s">
        <v>22630</v>
      </c>
      <c r="L422" t="s">
        <v>14</v>
      </c>
      <c r="M422" t="s">
        <v>14</v>
      </c>
      <c r="N422" t="s">
        <v>5881</v>
      </c>
      <c r="O422" t="s">
        <v>22630</v>
      </c>
      <c r="P422" t="s">
        <v>14</v>
      </c>
      <c r="Q422" t="s">
        <v>22630</v>
      </c>
      <c r="R422" t="s">
        <v>22630</v>
      </c>
      <c r="S422" t="s">
        <v>14</v>
      </c>
      <c r="T422" t="s">
        <v>14</v>
      </c>
      <c r="U422" t="s">
        <v>14</v>
      </c>
      <c r="V422" t="s">
        <v>14</v>
      </c>
      <c r="W422" t="s">
        <v>14</v>
      </c>
      <c r="X422" t="s">
        <v>14</v>
      </c>
      <c r="Y422" t="s">
        <v>14</v>
      </c>
      <c r="Z422" t="s">
        <v>14</v>
      </c>
      <c r="AA422" t="s">
        <v>5882</v>
      </c>
      <c r="AB422" t="s">
        <v>22630</v>
      </c>
      <c r="AC422" t="s">
        <v>5883</v>
      </c>
      <c r="AD422" t="s">
        <v>2348</v>
      </c>
      <c r="AE422" t="s">
        <v>5884</v>
      </c>
      <c r="AF422" t="s">
        <v>5885</v>
      </c>
      <c r="AG422" t="s">
        <v>14</v>
      </c>
      <c r="AH422" t="s">
        <v>2209</v>
      </c>
      <c r="AI422" t="s">
        <v>5886</v>
      </c>
      <c r="AJ422" t="s">
        <v>1206</v>
      </c>
      <c r="AK422" t="s">
        <v>5705</v>
      </c>
      <c r="AL422" t="s">
        <v>1206</v>
      </c>
      <c r="AM422" t="s">
        <v>5705</v>
      </c>
      <c r="AN422" t="s">
        <v>1186</v>
      </c>
      <c r="AO422" t="s">
        <v>334</v>
      </c>
      <c r="AP422" t="s">
        <v>22631</v>
      </c>
      <c r="AQ422" t="s">
        <v>14</v>
      </c>
      <c r="AR422" t="s">
        <v>14</v>
      </c>
      <c r="AS422" t="s">
        <v>14</v>
      </c>
      <c r="AT422" t="s">
        <v>14</v>
      </c>
      <c r="AU422" t="s">
        <v>2211</v>
      </c>
      <c r="AV422" t="s">
        <v>5887</v>
      </c>
      <c r="AW422" t="s">
        <v>5887</v>
      </c>
      <c r="AX422" t="s">
        <v>5887</v>
      </c>
      <c r="AY422" t="s">
        <v>5879</v>
      </c>
      <c r="AZ422" t="s">
        <v>22109</v>
      </c>
      <c r="BA422" t="s">
        <v>22074</v>
      </c>
      <c r="BB422" t="s">
        <v>22089</v>
      </c>
      <c r="BC422">
        <v>190321.62</v>
      </c>
      <c r="BD422">
        <v>2649277.08</v>
      </c>
      <c r="BE422" t="s">
        <v>14</v>
      </c>
      <c r="BF422" t="s">
        <v>14</v>
      </c>
      <c r="BG422" t="s">
        <v>2214</v>
      </c>
      <c r="BH422" t="s">
        <v>14</v>
      </c>
      <c r="BI422" t="s">
        <v>22092</v>
      </c>
      <c r="BJ422" t="s">
        <v>5888</v>
      </c>
      <c r="BK422" t="s">
        <v>14</v>
      </c>
      <c r="BL422" t="s">
        <v>22074</v>
      </c>
      <c r="BM422" t="s">
        <v>22089</v>
      </c>
      <c r="BN422" t="s">
        <v>5889</v>
      </c>
      <c r="BO422" t="s">
        <v>14</v>
      </c>
      <c r="BP422" t="s">
        <v>22630</v>
      </c>
      <c r="BQ422" t="s">
        <v>2217</v>
      </c>
      <c r="BR422" t="s">
        <v>2218</v>
      </c>
      <c r="BS422" t="s">
        <v>2404</v>
      </c>
      <c r="BT422" t="s">
        <v>14</v>
      </c>
      <c r="BU422" t="s">
        <v>14</v>
      </c>
      <c r="BV422" t="s">
        <v>14</v>
      </c>
      <c r="BW422" t="s">
        <v>14</v>
      </c>
      <c r="BX422" t="s">
        <v>14</v>
      </c>
      <c r="BY422" t="s">
        <v>2220</v>
      </c>
      <c r="BZ422" t="s">
        <v>22630</v>
      </c>
      <c r="CA422" t="s">
        <v>14</v>
      </c>
      <c r="CB422" t="s">
        <v>14</v>
      </c>
      <c r="CC422" t="s">
        <v>14</v>
      </c>
      <c r="CD422" t="s">
        <v>14</v>
      </c>
      <c r="CE422" t="s">
        <v>14</v>
      </c>
      <c r="CF422" t="s">
        <v>5890</v>
      </c>
      <c r="CG422" t="s">
        <v>753</v>
      </c>
      <c r="CH422" t="s">
        <v>22075</v>
      </c>
      <c r="CJ422" t="s">
        <v>334</v>
      </c>
      <c r="CK422" t="s">
        <v>24</v>
      </c>
      <c r="CM422" s="4" t="str">
        <f>_xlfn.XLOOKUP($CG422,tbl_area_24_07_2024[Nombre Área],tbl_area_24_07_2024[Estado],"Si no se encuentra",2,)</f>
        <v>Ciudad de México</v>
      </c>
      <c r="CN422" s="4" t="str">
        <f>_xlfn.XLOOKUP($CG422,tbl_area_24_07_2024[Nombre Área],tbl_area_24_07_2024[Estructura],"Si no se encuentra",2,)</f>
        <v>Juntas Distritales</v>
      </c>
    </row>
    <row r="423" spans="1:92" ht="34.9" customHeight="1" x14ac:dyDescent="0.85">
      <c r="A423" t="s">
        <v>22073</v>
      </c>
      <c r="B423" t="s">
        <v>22074</v>
      </c>
      <c r="C423" t="s">
        <v>22075</v>
      </c>
      <c r="D423" t="s">
        <v>2199</v>
      </c>
      <c r="E423" t="s">
        <v>2242</v>
      </c>
      <c r="F423" t="s">
        <v>2201</v>
      </c>
      <c r="G423" t="s">
        <v>5891</v>
      </c>
      <c r="H423" t="s">
        <v>14</v>
      </c>
      <c r="I423" t="s">
        <v>4632</v>
      </c>
      <c r="J423" t="s">
        <v>5892</v>
      </c>
      <c r="K423" t="s">
        <v>5893</v>
      </c>
      <c r="L423" t="s">
        <v>14</v>
      </c>
      <c r="M423" t="s">
        <v>14</v>
      </c>
      <c r="N423" t="s">
        <v>3545</v>
      </c>
      <c r="O423" t="s">
        <v>5893</v>
      </c>
      <c r="P423" t="s">
        <v>14</v>
      </c>
      <c r="Q423" t="s">
        <v>5893</v>
      </c>
      <c r="R423" t="s">
        <v>5893</v>
      </c>
      <c r="S423" t="s">
        <v>14</v>
      </c>
      <c r="T423" t="s">
        <v>14</v>
      </c>
      <c r="U423" t="s">
        <v>14</v>
      </c>
      <c r="V423" t="s">
        <v>14</v>
      </c>
      <c r="W423" t="s">
        <v>14</v>
      </c>
      <c r="X423" t="s">
        <v>14</v>
      </c>
      <c r="Y423" t="s">
        <v>14</v>
      </c>
      <c r="Z423" t="s">
        <v>14</v>
      </c>
      <c r="AA423" t="s">
        <v>5894</v>
      </c>
      <c r="AB423" t="s">
        <v>5893</v>
      </c>
      <c r="AC423" t="s">
        <v>2570</v>
      </c>
      <c r="AD423" t="s">
        <v>2348</v>
      </c>
      <c r="AE423" t="s">
        <v>3415</v>
      </c>
      <c r="AF423" t="s">
        <v>1559</v>
      </c>
      <c r="AG423" t="s">
        <v>14</v>
      </c>
      <c r="AH423" t="s">
        <v>2209</v>
      </c>
      <c r="AI423" t="s">
        <v>5895</v>
      </c>
      <c r="AJ423" t="s">
        <v>1172</v>
      </c>
      <c r="AK423" t="s">
        <v>2573</v>
      </c>
      <c r="AL423" t="s">
        <v>1172</v>
      </c>
      <c r="AM423" t="s">
        <v>2573</v>
      </c>
      <c r="AN423" t="s">
        <v>1186</v>
      </c>
      <c r="AO423" t="s">
        <v>334</v>
      </c>
      <c r="AP423" t="s">
        <v>22131</v>
      </c>
      <c r="AQ423" t="s">
        <v>14</v>
      </c>
      <c r="AR423" t="s">
        <v>14</v>
      </c>
      <c r="AS423" t="s">
        <v>14</v>
      </c>
      <c r="AT423" t="s">
        <v>14</v>
      </c>
      <c r="AU423" t="s">
        <v>5896</v>
      </c>
      <c r="AV423" t="s">
        <v>5887</v>
      </c>
      <c r="AW423" t="s">
        <v>5887</v>
      </c>
      <c r="AX423" t="s">
        <v>5887</v>
      </c>
      <c r="AY423" t="s">
        <v>5891</v>
      </c>
      <c r="AZ423" t="s">
        <v>22519</v>
      </c>
      <c r="BA423" t="s">
        <v>22074</v>
      </c>
      <c r="BB423" t="s">
        <v>22089</v>
      </c>
      <c r="BC423">
        <v>15101.9</v>
      </c>
      <c r="BD423">
        <v>17518.2</v>
      </c>
      <c r="BE423" t="s">
        <v>14</v>
      </c>
      <c r="BF423" t="s">
        <v>14</v>
      </c>
      <c r="BG423" t="s">
        <v>2214</v>
      </c>
      <c r="BH423" t="s">
        <v>14</v>
      </c>
      <c r="BI423" t="s">
        <v>22092</v>
      </c>
      <c r="BJ423" t="s">
        <v>5894</v>
      </c>
      <c r="BK423" t="s">
        <v>14</v>
      </c>
      <c r="BL423" t="s">
        <v>22074</v>
      </c>
      <c r="BM423" t="s">
        <v>22089</v>
      </c>
      <c r="BN423" t="s">
        <v>5897</v>
      </c>
      <c r="BO423" t="s">
        <v>14</v>
      </c>
      <c r="BP423" t="s">
        <v>5893</v>
      </c>
      <c r="BQ423" t="s">
        <v>2217</v>
      </c>
      <c r="BR423" t="s">
        <v>2218</v>
      </c>
      <c r="BS423" t="s">
        <v>2404</v>
      </c>
      <c r="BT423" t="s">
        <v>14</v>
      </c>
      <c r="BU423" t="s">
        <v>14</v>
      </c>
      <c r="BV423" t="s">
        <v>14</v>
      </c>
      <c r="BW423" t="s">
        <v>14</v>
      </c>
      <c r="BX423" t="s">
        <v>14</v>
      </c>
      <c r="BY423" t="s">
        <v>2220</v>
      </c>
      <c r="BZ423" t="s">
        <v>5893</v>
      </c>
      <c r="CA423" t="s">
        <v>14</v>
      </c>
      <c r="CB423" t="s">
        <v>14</v>
      </c>
      <c r="CC423" t="s">
        <v>14</v>
      </c>
      <c r="CD423" t="s">
        <v>14</v>
      </c>
      <c r="CE423" t="s">
        <v>14</v>
      </c>
      <c r="CF423" t="s">
        <v>5898</v>
      </c>
      <c r="CG423" t="s">
        <v>753</v>
      </c>
      <c r="CH423" t="s">
        <v>22075</v>
      </c>
      <c r="CJ423" t="s">
        <v>334</v>
      </c>
      <c r="CK423" t="s">
        <v>24</v>
      </c>
      <c r="CM423" s="4" t="str">
        <f>_xlfn.XLOOKUP($CG423,tbl_area_24_07_2024[Nombre Área],tbl_area_24_07_2024[Estado],"Si no se encuentra",2,)</f>
        <v>Ciudad de México</v>
      </c>
      <c r="CN423" s="4" t="str">
        <f>_xlfn.XLOOKUP($CG423,tbl_area_24_07_2024[Nombre Área],tbl_area_24_07_2024[Estructura],"Si no se encuentra",2,)</f>
        <v>Juntas Distritales</v>
      </c>
    </row>
    <row r="424" spans="1:92" ht="34.9" customHeight="1" x14ac:dyDescent="0.85">
      <c r="A424" t="s">
        <v>22073</v>
      </c>
      <c r="B424" t="s">
        <v>22074</v>
      </c>
      <c r="C424" t="s">
        <v>22075</v>
      </c>
      <c r="D424" t="s">
        <v>2199</v>
      </c>
      <c r="E424" t="s">
        <v>2242</v>
      </c>
      <c r="F424" t="s">
        <v>2201</v>
      </c>
      <c r="G424" t="s">
        <v>2390</v>
      </c>
      <c r="H424" t="s">
        <v>14</v>
      </c>
      <c r="I424" t="s">
        <v>5899</v>
      </c>
      <c r="J424" t="s">
        <v>5900</v>
      </c>
      <c r="K424" t="s">
        <v>5901</v>
      </c>
      <c r="L424" t="s">
        <v>14</v>
      </c>
      <c r="M424" t="s">
        <v>14</v>
      </c>
      <c r="N424" t="s">
        <v>5902</v>
      </c>
      <c r="O424" t="s">
        <v>5901</v>
      </c>
      <c r="P424" t="s">
        <v>14</v>
      </c>
      <c r="Q424" t="s">
        <v>5901</v>
      </c>
      <c r="R424" t="s">
        <v>5901</v>
      </c>
      <c r="S424" t="s">
        <v>14</v>
      </c>
      <c r="T424" t="s">
        <v>14</v>
      </c>
      <c r="U424" t="s">
        <v>14</v>
      </c>
      <c r="V424" t="s">
        <v>14</v>
      </c>
      <c r="W424" t="s">
        <v>14</v>
      </c>
      <c r="X424" t="s">
        <v>14</v>
      </c>
      <c r="Y424" t="s">
        <v>14</v>
      </c>
      <c r="Z424" t="s">
        <v>14</v>
      </c>
      <c r="AA424" t="s">
        <v>5903</v>
      </c>
      <c r="AB424" t="s">
        <v>5901</v>
      </c>
      <c r="AC424" t="s">
        <v>5904</v>
      </c>
      <c r="AD424" t="s">
        <v>2207</v>
      </c>
      <c r="AE424" t="s">
        <v>5263</v>
      </c>
      <c r="AF424" t="s">
        <v>1501</v>
      </c>
      <c r="AG424" t="s">
        <v>2724</v>
      </c>
      <c r="AH424" t="s">
        <v>2209</v>
      </c>
      <c r="AI424" t="s">
        <v>5264</v>
      </c>
      <c r="AJ424" t="s">
        <v>1168</v>
      </c>
      <c r="AK424" t="s">
        <v>5905</v>
      </c>
      <c r="AL424" t="s">
        <v>1176</v>
      </c>
      <c r="AM424" t="s">
        <v>5906</v>
      </c>
      <c r="AN424" t="s">
        <v>1439</v>
      </c>
      <c r="AO424" t="s">
        <v>319</v>
      </c>
      <c r="AP424" t="s">
        <v>22537</v>
      </c>
      <c r="AQ424" t="s">
        <v>14</v>
      </c>
      <c r="AR424" t="s">
        <v>14</v>
      </c>
      <c r="AS424" t="s">
        <v>14</v>
      </c>
      <c r="AT424" t="s">
        <v>14</v>
      </c>
      <c r="AU424" t="s">
        <v>5907</v>
      </c>
      <c r="AV424" t="s">
        <v>5908</v>
      </c>
      <c r="AW424" t="s">
        <v>5908</v>
      </c>
      <c r="AX424" t="s">
        <v>5908</v>
      </c>
      <c r="AY424" t="s">
        <v>2390</v>
      </c>
      <c r="AZ424" t="s">
        <v>22104</v>
      </c>
      <c r="BA424" t="s">
        <v>22104</v>
      </c>
      <c r="BB424" t="s">
        <v>22089</v>
      </c>
      <c r="BC424">
        <v>42586.2</v>
      </c>
      <c r="BD424">
        <v>592799.76</v>
      </c>
      <c r="BE424" t="s">
        <v>14</v>
      </c>
      <c r="BF424" t="s">
        <v>14</v>
      </c>
      <c r="BG424" t="s">
        <v>2214</v>
      </c>
      <c r="BH424" t="s">
        <v>14</v>
      </c>
      <c r="BI424" t="s">
        <v>22092</v>
      </c>
      <c r="BJ424" t="s">
        <v>3122</v>
      </c>
      <c r="BK424" t="s">
        <v>14</v>
      </c>
      <c r="BL424" t="s">
        <v>14</v>
      </c>
      <c r="BM424" t="s">
        <v>14</v>
      </c>
      <c r="BN424" t="s">
        <v>5909</v>
      </c>
      <c r="BO424" t="s">
        <v>14</v>
      </c>
      <c r="BP424" t="s">
        <v>5901</v>
      </c>
      <c r="BQ424" t="s">
        <v>5910</v>
      </c>
      <c r="BR424" t="s">
        <v>2303</v>
      </c>
      <c r="BS424" t="s">
        <v>2376</v>
      </c>
      <c r="BT424" t="s">
        <v>14</v>
      </c>
      <c r="BU424" t="s">
        <v>14</v>
      </c>
      <c r="BV424" t="s">
        <v>14</v>
      </c>
      <c r="BW424" t="s">
        <v>14</v>
      </c>
      <c r="BX424" t="s">
        <v>14</v>
      </c>
      <c r="BY424" t="s">
        <v>2220</v>
      </c>
      <c r="BZ424" t="s">
        <v>5901</v>
      </c>
      <c r="CA424" t="s">
        <v>5911</v>
      </c>
      <c r="CB424" t="s">
        <v>14</v>
      </c>
      <c r="CC424" t="s">
        <v>14</v>
      </c>
      <c r="CD424" t="s">
        <v>14</v>
      </c>
      <c r="CE424" t="s">
        <v>14</v>
      </c>
      <c r="CF424" t="s">
        <v>5912</v>
      </c>
      <c r="CG424" t="s">
        <v>482</v>
      </c>
      <c r="CH424" t="s">
        <v>22075</v>
      </c>
      <c r="CJ424" t="s">
        <v>301</v>
      </c>
      <c r="CK424" t="s">
        <v>24</v>
      </c>
      <c r="CM424" s="4" t="str">
        <f>_xlfn.XLOOKUP($CG424,tbl_area_24_07_2024[Nombre Área],tbl_area_24_07_2024[Estado],"Si no se encuentra",2,)</f>
        <v>Guanajuato</v>
      </c>
      <c r="CN424" s="4" t="str">
        <f>_xlfn.XLOOKUP($CG424,tbl_area_24_07_2024[Nombre Área],tbl_area_24_07_2024[Estructura],"Si no se encuentra",2,)</f>
        <v>Juntas Distritales</v>
      </c>
    </row>
    <row r="425" spans="1:92" ht="34.9" customHeight="1" x14ac:dyDescent="0.85">
      <c r="A425" t="s">
        <v>22073</v>
      </c>
      <c r="B425" t="s">
        <v>22074</v>
      </c>
      <c r="C425" t="s">
        <v>22075</v>
      </c>
      <c r="D425" t="s">
        <v>2199</v>
      </c>
      <c r="E425" t="s">
        <v>2242</v>
      </c>
      <c r="F425" t="s">
        <v>2201</v>
      </c>
      <c r="G425" t="s">
        <v>2407</v>
      </c>
      <c r="H425" t="s">
        <v>14</v>
      </c>
      <c r="I425" t="s">
        <v>5899</v>
      </c>
      <c r="J425" t="s">
        <v>5913</v>
      </c>
      <c r="K425" t="s">
        <v>22632</v>
      </c>
      <c r="L425" t="s">
        <v>14</v>
      </c>
      <c r="M425" t="s">
        <v>14</v>
      </c>
      <c r="N425" t="s">
        <v>5914</v>
      </c>
      <c r="O425" t="s">
        <v>22632</v>
      </c>
      <c r="P425" t="s">
        <v>14</v>
      </c>
      <c r="Q425" t="s">
        <v>22632</v>
      </c>
      <c r="R425" t="s">
        <v>22632</v>
      </c>
      <c r="S425" t="s">
        <v>14</v>
      </c>
      <c r="T425" t="s">
        <v>14</v>
      </c>
      <c r="U425" t="s">
        <v>14</v>
      </c>
      <c r="V425" t="s">
        <v>14</v>
      </c>
      <c r="W425" t="s">
        <v>14</v>
      </c>
      <c r="X425" t="s">
        <v>14</v>
      </c>
      <c r="Y425" t="s">
        <v>14</v>
      </c>
      <c r="Z425" t="s">
        <v>14</v>
      </c>
      <c r="AA425" t="s">
        <v>5915</v>
      </c>
      <c r="AB425" t="s">
        <v>22632</v>
      </c>
      <c r="AC425" t="s">
        <v>5916</v>
      </c>
      <c r="AD425" t="s">
        <v>2365</v>
      </c>
      <c r="AE425" t="s">
        <v>4876</v>
      </c>
      <c r="AF425" t="s">
        <v>5917</v>
      </c>
      <c r="AG425" t="s">
        <v>2800</v>
      </c>
      <c r="AH425" t="s">
        <v>2209</v>
      </c>
      <c r="AI425" t="s">
        <v>1924</v>
      </c>
      <c r="AJ425" t="s">
        <v>1168</v>
      </c>
      <c r="AK425" t="s">
        <v>301</v>
      </c>
      <c r="AL425" t="s">
        <v>1184</v>
      </c>
      <c r="AM425" t="s">
        <v>3551</v>
      </c>
      <c r="AN425" t="s">
        <v>1177</v>
      </c>
      <c r="AO425" t="s">
        <v>301</v>
      </c>
      <c r="AP425" t="s">
        <v>22633</v>
      </c>
      <c r="AQ425" t="s">
        <v>14</v>
      </c>
      <c r="AR425" t="s">
        <v>14</v>
      </c>
      <c r="AS425" t="s">
        <v>14</v>
      </c>
      <c r="AT425" t="s">
        <v>14</v>
      </c>
      <c r="AU425" t="s">
        <v>5907</v>
      </c>
      <c r="AV425" t="s">
        <v>5908</v>
      </c>
      <c r="AW425" t="s">
        <v>5908</v>
      </c>
      <c r="AX425" t="s">
        <v>5908</v>
      </c>
      <c r="AY425" t="s">
        <v>2407</v>
      </c>
      <c r="AZ425" t="s">
        <v>22104</v>
      </c>
      <c r="BA425" t="s">
        <v>22074</v>
      </c>
      <c r="BB425" t="s">
        <v>22089</v>
      </c>
      <c r="BC425">
        <v>52879</v>
      </c>
      <c r="BD425">
        <v>709039.94</v>
      </c>
      <c r="BE425" t="s">
        <v>14</v>
      </c>
      <c r="BF425" t="s">
        <v>14</v>
      </c>
      <c r="BG425" t="s">
        <v>2214</v>
      </c>
      <c r="BH425" t="s">
        <v>14</v>
      </c>
      <c r="BI425" t="s">
        <v>22092</v>
      </c>
      <c r="BJ425" t="s">
        <v>3082</v>
      </c>
      <c r="BK425" t="s">
        <v>14</v>
      </c>
      <c r="BL425" t="s">
        <v>14</v>
      </c>
      <c r="BM425" t="s">
        <v>14</v>
      </c>
      <c r="BN425" t="s">
        <v>5918</v>
      </c>
      <c r="BO425" t="s">
        <v>14</v>
      </c>
      <c r="BP425" t="s">
        <v>22632</v>
      </c>
      <c r="BQ425" t="s">
        <v>5910</v>
      </c>
      <c r="BR425" t="s">
        <v>2303</v>
      </c>
      <c r="BS425" t="s">
        <v>2376</v>
      </c>
      <c r="BT425" t="s">
        <v>14</v>
      </c>
      <c r="BU425" t="s">
        <v>14</v>
      </c>
      <c r="BV425" t="s">
        <v>14</v>
      </c>
      <c r="BW425" t="s">
        <v>14</v>
      </c>
      <c r="BX425" t="s">
        <v>14</v>
      </c>
      <c r="BY425" t="s">
        <v>2220</v>
      </c>
      <c r="BZ425" t="s">
        <v>22632</v>
      </c>
      <c r="CA425" t="s">
        <v>5911</v>
      </c>
      <c r="CB425" t="s">
        <v>14</v>
      </c>
      <c r="CC425" t="s">
        <v>14</v>
      </c>
      <c r="CD425" t="s">
        <v>14</v>
      </c>
      <c r="CE425" t="s">
        <v>14</v>
      </c>
      <c r="CF425" t="s">
        <v>5919</v>
      </c>
      <c r="CG425" t="s">
        <v>482</v>
      </c>
      <c r="CH425" t="s">
        <v>22075</v>
      </c>
      <c r="CJ425" t="s">
        <v>301</v>
      </c>
      <c r="CK425" t="s">
        <v>24</v>
      </c>
      <c r="CM425" s="4" t="str">
        <f>_xlfn.XLOOKUP($CG425,tbl_area_24_07_2024[Nombre Área],tbl_area_24_07_2024[Estado],"Si no se encuentra",2,)</f>
        <v>Guanajuato</v>
      </c>
      <c r="CN425" s="4" t="str">
        <f>_xlfn.XLOOKUP($CG425,tbl_area_24_07_2024[Nombre Área],tbl_area_24_07_2024[Estructura],"Si no se encuentra",2,)</f>
        <v>Juntas Distritales</v>
      </c>
    </row>
    <row r="426" spans="1:92" ht="34.9" customHeight="1" x14ac:dyDescent="0.85">
      <c r="A426" t="s">
        <v>22073</v>
      </c>
      <c r="B426" t="s">
        <v>22074</v>
      </c>
      <c r="C426" t="s">
        <v>22075</v>
      </c>
      <c r="D426" t="s">
        <v>2199</v>
      </c>
      <c r="E426" t="s">
        <v>2242</v>
      </c>
      <c r="F426" t="s">
        <v>2201</v>
      </c>
      <c r="G426" t="s">
        <v>2416</v>
      </c>
      <c r="H426" t="s">
        <v>14</v>
      </c>
      <c r="I426" t="s">
        <v>5899</v>
      </c>
      <c r="J426" t="s">
        <v>5920</v>
      </c>
      <c r="K426" t="s">
        <v>22634</v>
      </c>
      <c r="L426" t="s">
        <v>14</v>
      </c>
      <c r="M426" t="s">
        <v>14</v>
      </c>
      <c r="N426" t="s">
        <v>5921</v>
      </c>
      <c r="O426" t="s">
        <v>22634</v>
      </c>
      <c r="P426" t="s">
        <v>14</v>
      </c>
      <c r="Q426" t="s">
        <v>22634</v>
      </c>
      <c r="R426" t="s">
        <v>22634</v>
      </c>
      <c r="S426" t="s">
        <v>14</v>
      </c>
      <c r="T426" t="s">
        <v>14</v>
      </c>
      <c r="U426" t="s">
        <v>14</v>
      </c>
      <c r="V426" t="s">
        <v>14</v>
      </c>
      <c r="W426" t="s">
        <v>14</v>
      </c>
      <c r="X426" t="s">
        <v>14</v>
      </c>
      <c r="Y426" t="s">
        <v>14</v>
      </c>
      <c r="Z426" t="s">
        <v>14</v>
      </c>
      <c r="AA426" t="s">
        <v>5922</v>
      </c>
      <c r="AB426" t="s">
        <v>22634</v>
      </c>
      <c r="AC426" t="s">
        <v>3547</v>
      </c>
      <c r="AD426" t="s">
        <v>2365</v>
      </c>
      <c r="AE426" t="s">
        <v>5923</v>
      </c>
      <c r="AF426" t="s">
        <v>3549</v>
      </c>
      <c r="AG426" t="s">
        <v>5924</v>
      </c>
      <c r="AH426" t="s">
        <v>2209</v>
      </c>
      <c r="AI426" t="s">
        <v>3550</v>
      </c>
      <c r="AJ426" t="s">
        <v>1168</v>
      </c>
      <c r="AK426" t="s">
        <v>301</v>
      </c>
      <c r="AL426" t="s">
        <v>1184</v>
      </c>
      <c r="AM426" t="s">
        <v>3551</v>
      </c>
      <c r="AN426" t="s">
        <v>1177</v>
      </c>
      <c r="AO426" t="s">
        <v>301</v>
      </c>
      <c r="AP426" t="s">
        <v>22635</v>
      </c>
      <c r="AQ426" t="s">
        <v>14</v>
      </c>
      <c r="AR426" t="s">
        <v>14</v>
      </c>
      <c r="AS426" t="s">
        <v>14</v>
      </c>
      <c r="AT426" t="s">
        <v>14</v>
      </c>
      <c r="AU426" t="s">
        <v>5907</v>
      </c>
      <c r="AV426" t="s">
        <v>5908</v>
      </c>
      <c r="AW426" t="s">
        <v>5908</v>
      </c>
      <c r="AX426" t="s">
        <v>5908</v>
      </c>
      <c r="AY426" t="s">
        <v>2416</v>
      </c>
      <c r="AZ426" t="s">
        <v>22104</v>
      </c>
      <c r="BA426" t="s">
        <v>22074</v>
      </c>
      <c r="BB426" t="s">
        <v>22089</v>
      </c>
      <c r="BC426">
        <v>7135.2</v>
      </c>
      <c r="BD426">
        <v>8276.82</v>
      </c>
      <c r="BE426" t="s">
        <v>14</v>
      </c>
      <c r="BF426" t="s">
        <v>14</v>
      </c>
      <c r="BG426" t="s">
        <v>2214</v>
      </c>
      <c r="BH426" t="s">
        <v>14</v>
      </c>
      <c r="BI426" t="s">
        <v>22092</v>
      </c>
      <c r="BJ426" t="s">
        <v>3545</v>
      </c>
      <c r="BK426" t="s">
        <v>14</v>
      </c>
      <c r="BL426" t="s">
        <v>14</v>
      </c>
      <c r="BM426" t="s">
        <v>14</v>
      </c>
      <c r="BN426" t="s">
        <v>5925</v>
      </c>
      <c r="BO426" t="s">
        <v>14</v>
      </c>
      <c r="BP426" t="s">
        <v>22634</v>
      </c>
      <c r="BQ426" t="s">
        <v>5910</v>
      </c>
      <c r="BR426" t="s">
        <v>2303</v>
      </c>
      <c r="BS426" t="s">
        <v>2376</v>
      </c>
      <c r="BT426" t="s">
        <v>14</v>
      </c>
      <c r="BU426" t="s">
        <v>14</v>
      </c>
      <c r="BV426" t="s">
        <v>14</v>
      </c>
      <c r="BW426" t="s">
        <v>14</v>
      </c>
      <c r="BX426" t="s">
        <v>14</v>
      </c>
      <c r="BY426" t="s">
        <v>2220</v>
      </c>
      <c r="BZ426" t="s">
        <v>22634</v>
      </c>
      <c r="CA426" t="s">
        <v>5911</v>
      </c>
      <c r="CB426" t="s">
        <v>14</v>
      </c>
      <c r="CC426" t="s">
        <v>14</v>
      </c>
      <c r="CD426" t="s">
        <v>14</v>
      </c>
      <c r="CE426" t="s">
        <v>14</v>
      </c>
      <c r="CF426" t="s">
        <v>5926</v>
      </c>
      <c r="CG426" t="s">
        <v>482</v>
      </c>
      <c r="CH426" t="s">
        <v>22075</v>
      </c>
      <c r="CJ426" t="s">
        <v>301</v>
      </c>
      <c r="CK426" t="s">
        <v>24</v>
      </c>
      <c r="CM426" s="4" t="str">
        <f>_xlfn.XLOOKUP($CG426,tbl_area_24_07_2024[Nombre Área],tbl_area_24_07_2024[Estado],"Si no se encuentra",2,)</f>
        <v>Guanajuato</v>
      </c>
      <c r="CN426" s="4" t="str">
        <f>_xlfn.XLOOKUP($CG426,tbl_area_24_07_2024[Nombre Área],tbl_area_24_07_2024[Estructura],"Si no se encuentra",2,)</f>
        <v>Juntas Distritales</v>
      </c>
    </row>
    <row r="427" spans="1:92" ht="34.9" customHeight="1" x14ac:dyDescent="0.85">
      <c r="A427" t="s">
        <v>22073</v>
      </c>
      <c r="B427" t="s">
        <v>22074</v>
      </c>
      <c r="C427" t="s">
        <v>22075</v>
      </c>
      <c r="D427" t="s">
        <v>2199</v>
      </c>
      <c r="E427" t="s">
        <v>2200</v>
      </c>
      <c r="F427" t="s">
        <v>2201</v>
      </c>
      <c r="G427" t="s">
        <v>2617</v>
      </c>
      <c r="H427" t="s">
        <v>14</v>
      </c>
      <c r="I427" t="s">
        <v>5927</v>
      </c>
      <c r="J427" t="s">
        <v>5928</v>
      </c>
      <c r="K427" t="s">
        <v>22636</v>
      </c>
      <c r="L427" t="s">
        <v>14</v>
      </c>
      <c r="M427" t="s">
        <v>14</v>
      </c>
      <c r="N427" t="s">
        <v>5929</v>
      </c>
      <c r="O427" t="s">
        <v>22636</v>
      </c>
      <c r="P427" t="s">
        <v>14</v>
      </c>
      <c r="Q427" t="s">
        <v>22636</v>
      </c>
      <c r="R427" t="s">
        <v>22636</v>
      </c>
      <c r="S427" t="s">
        <v>14</v>
      </c>
      <c r="T427" t="s">
        <v>14</v>
      </c>
      <c r="U427" t="s">
        <v>14</v>
      </c>
      <c r="V427" t="s">
        <v>14</v>
      </c>
      <c r="W427" t="s">
        <v>14</v>
      </c>
      <c r="X427" t="s">
        <v>14</v>
      </c>
      <c r="Y427" t="s">
        <v>14</v>
      </c>
      <c r="Z427" t="s">
        <v>14</v>
      </c>
      <c r="AA427" t="s">
        <v>5930</v>
      </c>
      <c r="AB427" t="s">
        <v>22636</v>
      </c>
      <c r="AC427" t="s">
        <v>5931</v>
      </c>
      <c r="AD427" t="s">
        <v>2365</v>
      </c>
      <c r="AE427" t="s">
        <v>5932</v>
      </c>
      <c r="AF427" t="s">
        <v>5933</v>
      </c>
      <c r="AG427" t="s">
        <v>14</v>
      </c>
      <c r="AH427" t="s">
        <v>2209</v>
      </c>
      <c r="AI427" t="s">
        <v>5934</v>
      </c>
      <c r="AJ427" t="s">
        <v>1168</v>
      </c>
      <c r="AK427" t="s">
        <v>301</v>
      </c>
      <c r="AL427" t="s">
        <v>1184</v>
      </c>
      <c r="AM427" t="s">
        <v>3551</v>
      </c>
      <c r="AN427" t="s">
        <v>1177</v>
      </c>
      <c r="AO427" t="s">
        <v>301</v>
      </c>
      <c r="AP427" t="s">
        <v>22637</v>
      </c>
      <c r="AQ427" t="s">
        <v>14</v>
      </c>
      <c r="AR427" t="s">
        <v>14</v>
      </c>
      <c r="AS427" t="s">
        <v>14</v>
      </c>
      <c r="AT427" t="s">
        <v>14</v>
      </c>
      <c r="AU427" t="s">
        <v>2211</v>
      </c>
      <c r="AV427" t="s">
        <v>5908</v>
      </c>
      <c r="AW427" t="s">
        <v>5908</v>
      </c>
      <c r="AX427" t="s">
        <v>5908</v>
      </c>
      <c r="AY427" t="s">
        <v>2617</v>
      </c>
      <c r="AZ427" t="s">
        <v>22104</v>
      </c>
      <c r="BA427" t="s">
        <v>22074</v>
      </c>
      <c r="BB427" t="s">
        <v>22089</v>
      </c>
      <c r="BC427">
        <v>12175.43</v>
      </c>
      <c r="BD427">
        <v>169481.88</v>
      </c>
      <c r="BE427" t="s">
        <v>14</v>
      </c>
      <c r="BF427" t="s">
        <v>14</v>
      </c>
      <c r="BG427" t="s">
        <v>2214</v>
      </c>
      <c r="BH427" t="s">
        <v>14</v>
      </c>
      <c r="BI427" t="s">
        <v>22092</v>
      </c>
      <c r="BJ427" t="s">
        <v>5935</v>
      </c>
      <c r="BK427" t="s">
        <v>14</v>
      </c>
      <c r="BL427" t="s">
        <v>14</v>
      </c>
      <c r="BM427" t="s">
        <v>14</v>
      </c>
      <c r="BN427" t="s">
        <v>5936</v>
      </c>
      <c r="BO427" t="s">
        <v>14</v>
      </c>
      <c r="BP427" t="s">
        <v>22636</v>
      </c>
      <c r="BQ427" t="s">
        <v>5910</v>
      </c>
      <c r="BR427" t="s">
        <v>2303</v>
      </c>
      <c r="BS427" t="s">
        <v>2376</v>
      </c>
      <c r="BT427" t="s">
        <v>14</v>
      </c>
      <c r="BU427" t="s">
        <v>14</v>
      </c>
      <c r="BV427" t="s">
        <v>14</v>
      </c>
      <c r="BW427" t="s">
        <v>14</v>
      </c>
      <c r="BX427" t="s">
        <v>14</v>
      </c>
      <c r="BY427" t="s">
        <v>2220</v>
      </c>
      <c r="BZ427" t="s">
        <v>22636</v>
      </c>
      <c r="CA427" t="s">
        <v>5911</v>
      </c>
      <c r="CB427" t="s">
        <v>14</v>
      </c>
      <c r="CC427" t="s">
        <v>14</v>
      </c>
      <c r="CD427" t="s">
        <v>14</v>
      </c>
      <c r="CE427" t="s">
        <v>14</v>
      </c>
      <c r="CF427" t="s">
        <v>5937</v>
      </c>
      <c r="CG427" t="s">
        <v>482</v>
      </c>
      <c r="CH427" t="s">
        <v>22075</v>
      </c>
      <c r="CJ427" t="s">
        <v>301</v>
      </c>
      <c r="CK427" t="s">
        <v>24</v>
      </c>
      <c r="CM427" s="4" t="str">
        <f>_xlfn.XLOOKUP($CG427,tbl_area_24_07_2024[Nombre Área],tbl_area_24_07_2024[Estado],"Si no se encuentra",2,)</f>
        <v>Guanajuato</v>
      </c>
      <c r="CN427" s="4" t="str">
        <f>_xlfn.XLOOKUP($CG427,tbl_area_24_07_2024[Nombre Área],tbl_area_24_07_2024[Estructura],"Si no se encuentra",2,)</f>
        <v>Juntas Distritales</v>
      </c>
    </row>
    <row r="428" spans="1:92" ht="34.9" customHeight="1" x14ac:dyDescent="0.85">
      <c r="A428" t="s">
        <v>22073</v>
      </c>
      <c r="B428" t="s">
        <v>22074</v>
      </c>
      <c r="C428" t="s">
        <v>22075</v>
      </c>
      <c r="D428" t="s">
        <v>2199</v>
      </c>
      <c r="E428" t="s">
        <v>2200</v>
      </c>
      <c r="F428" t="s">
        <v>2201</v>
      </c>
      <c r="G428" t="s">
        <v>2378</v>
      </c>
      <c r="H428" t="s">
        <v>14</v>
      </c>
      <c r="I428" t="s">
        <v>5938</v>
      </c>
      <c r="J428" t="s">
        <v>5939</v>
      </c>
      <c r="K428" t="s">
        <v>5940</v>
      </c>
      <c r="L428" t="s">
        <v>14</v>
      </c>
      <c r="M428" t="s">
        <v>14</v>
      </c>
      <c r="N428" t="s">
        <v>5941</v>
      </c>
      <c r="O428" t="s">
        <v>5940</v>
      </c>
      <c r="P428" t="s">
        <v>14</v>
      </c>
      <c r="Q428" t="s">
        <v>5940</v>
      </c>
      <c r="R428" t="s">
        <v>5940</v>
      </c>
      <c r="S428" t="s">
        <v>14</v>
      </c>
      <c r="T428" t="s">
        <v>14</v>
      </c>
      <c r="U428" t="s">
        <v>14</v>
      </c>
      <c r="V428" t="s">
        <v>14</v>
      </c>
      <c r="W428" t="s">
        <v>5942</v>
      </c>
      <c r="X428" t="s">
        <v>1253</v>
      </c>
      <c r="Y428" t="s">
        <v>1270</v>
      </c>
      <c r="Z428" t="s">
        <v>12</v>
      </c>
      <c r="AA428" t="s">
        <v>14</v>
      </c>
      <c r="AB428" t="s">
        <v>5940</v>
      </c>
      <c r="AC428" t="s">
        <v>5943</v>
      </c>
      <c r="AD428" t="s">
        <v>2207</v>
      </c>
      <c r="AE428" t="s">
        <v>1421</v>
      </c>
      <c r="AF428" t="s">
        <v>4908</v>
      </c>
      <c r="AG428" t="s">
        <v>2724</v>
      </c>
      <c r="AH428" t="s">
        <v>2209</v>
      </c>
      <c r="AI428" t="s">
        <v>5944</v>
      </c>
      <c r="AJ428" t="s">
        <v>1168</v>
      </c>
      <c r="AK428" t="s">
        <v>301</v>
      </c>
      <c r="AL428" t="s">
        <v>1184</v>
      </c>
      <c r="AM428" t="s">
        <v>3551</v>
      </c>
      <c r="AN428" t="s">
        <v>1177</v>
      </c>
      <c r="AO428" t="s">
        <v>301</v>
      </c>
      <c r="AP428" t="s">
        <v>22638</v>
      </c>
      <c r="AQ428" t="s">
        <v>14</v>
      </c>
      <c r="AR428" t="s">
        <v>14</v>
      </c>
      <c r="AS428" t="s">
        <v>14</v>
      </c>
      <c r="AT428" t="s">
        <v>14</v>
      </c>
      <c r="AU428" t="s">
        <v>2211</v>
      </c>
      <c r="AV428" t="s">
        <v>5908</v>
      </c>
      <c r="AW428" t="s">
        <v>5908</v>
      </c>
      <c r="AX428" t="s">
        <v>5908</v>
      </c>
      <c r="AY428" t="s">
        <v>2378</v>
      </c>
      <c r="AZ428" t="s">
        <v>22104</v>
      </c>
      <c r="BA428" t="s">
        <v>22104</v>
      </c>
      <c r="BB428" t="s">
        <v>22344</v>
      </c>
      <c r="BC428">
        <v>30518.02</v>
      </c>
      <c r="BD428">
        <v>339970.56</v>
      </c>
      <c r="BE428" t="s">
        <v>14</v>
      </c>
      <c r="BF428" t="s">
        <v>14</v>
      </c>
      <c r="BG428" t="s">
        <v>2214</v>
      </c>
      <c r="BH428" t="s">
        <v>14</v>
      </c>
      <c r="BI428" t="s">
        <v>22092</v>
      </c>
      <c r="BJ428" t="s">
        <v>5945</v>
      </c>
      <c r="BK428" t="s">
        <v>14</v>
      </c>
      <c r="BL428" t="s">
        <v>14</v>
      </c>
      <c r="BM428" t="s">
        <v>14</v>
      </c>
      <c r="BN428" t="s">
        <v>5946</v>
      </c>
      <c r="BO428" t="s">
        <v>14</v>
      </c>
      <c r="BP428" t="s">
        <v>5940</v>
      </c>
      <c r="BQ428" t="s">
        <v>5910</v>
      </c>
      <c r="BR428" t="s">
        <v>2303</v>
      </c>
      <c r="BS428" t="s">
        <v>2376</v>
      </c>
      <c r="BT428" t="s">
        <v>14</v>
      </c>
      <c r="BU428" t="s">
        <v>14</v>
      </c>
      <c r="BV428" t="s">
        <v>14</v>
      </c>
      <c r="BW428" t="s">
        <v>14</v>
      </c>
      <c r="BX428" t="s">
        <v>14</v>
      </c>
      <c r="BY428" t="s">
        <v>2220</v>
      </c>
      <c r="BZ428" t="s">
        <v>5940</v>
      </c>
      <c r="CA428" t="s">
        <v>5911</v>
      </c>
      <c r="CB428" t="s">
        <v>14</v>
      </c>
      <c r="CC428" t="s">
        <v>14</v>
      </c>
      <c r="CD428" t="s">
        <v>14</v>
      </c>
      <c r="CE428" t="s">
        <v>14</v>
      </c>
      <c r="CF428" t="s">
        <v>5947</v>
      </c>
      <c r="CG428" t="s">
        <v>482</v>
      </c>
      <c r="CH428" t="s">
        <v>22075</v>
      </c>
      <c r="CJ428" t="s">
        <v>301</v>
      </c>
      <c r="CK428" t="s">
        <v>24</v>
      </c>
      <c r="CM428" s="4" t="str">
        <f>_xlfn.XLOOKUP($CG428,tbl_area_24_07_2024[Nombre Área],tbl_area_24_07_2024[Estado],"Si no se encuentra",2,)</f>
        <v>Guanajuato</v>
      </c>
      <c r="CN428" s="4" t="str">
        <f>_xlfn.XLOOKUP($CG428,tbl_area_24_07_2024[Nombre Área],tbl_area_24_07_2024[Estructura],"Si no se encuentra",2,)</f>
        <v>Juntas Distritales</v>
      </c>
    </row>
    <row r="429" spans="1:92" ht="34.9" customHeight="1" x14ac:dyDescent="0.85">
      <c r="A429" t="s">
        <v>22073</v>
      </c>
      <c r="B429" t="s">
        <v>22074</v>
      </c>
      <c r="C429" t="s">
        <v>22075</v>
      </c>
      <c r="D429" t="s">
        <v>2199</v>
      </c>
      <c r="E429" t="s">
        <v>2200</v>
      </c>
      <c r="F429" t="s">
        <v>2201</v>
      </c>
      <c r="G429" t="s">
        <v>5948</v>
      </c>
      <c r="H429" t="s">
        <v>14</v>
      </c>
      <c r="I429" t="s">
        <v>5949</v>
      </c>
      <c r="J429" t="s">
        <v>5950</v>
      </c>
      <c r="K429" t="s">
        <v>22639</v>
      </c>
      <c r="L429" t="s">
        <v>14</v>
      </c>
      <c r="M429" t="s">
        <v>14</v>
      </c>
      <c r="N429" t="s">
        <v>5951</v>
      </c>
      <c r="O429" t="s">
        <v>22639</v>
      </c>
      <c r="P429" t="s">
        <v>14</v>
      </c>
      <c r="Q429" t="s">
        <v>22639</v>
      </c>
      <c r="R429" t="s">
        <v>22639</v>
      </c>
      <c r="S429" t="s">
        <v>14</v>
      </c>
      <c r="T429" t="s">
        <v>14</v>
      </c>
      <c r="U429" t="s">
        <v>14</v>
      </c>
      <c r="V429" t="s">
        <v>14</v>
      </c>
      <c r="W429" t="s">
        <v>235</v>
      </c>
      <c r="X429" t="s">
        <v>5952</v>
      </c>
      <c r="Y429" t="s">
        <v>73</v>
      </c>
      <c r="Z429" t="s">
        <v>18</v>
      </c>
      <c r="AA429" t="s">
        <v>14</v>
      </c>
      <c r="AB429" t="s">
        <v>22639</v>
      </c>
      <c r="AC429" t="s">
        <v>5953</v>
      </c>
      <c r="AD429" t="s">
        <v>2207</v>
      </c>
      <c r="AE429" t="s">
        <v>5954</v>
      </c>
      <c r="AF429" t="s">
        <v>1589</v>
      </c>
      <c r="AG429" t="s">
        <v>2724</v>
      </c>
      <c r="AH429" t="s">
        <v>2337</v>
      </c>
      <c r="AI429" t="s">
        <v>1379</v>
      </c>
      <c r="AJ429" t="s">
        <v>1168</v>
      </c>
      <c r="AK429" t="s">
        <v>301</v>
      </c>
      <c r="AL429" t="s">
        <v>1184</v>
      </c>
      <c r="AM429" t="s">
        <v>3551</v>
      </c>
      <c r="AN429" t="s">
        <v>1177</v>
      </c>
      <c r="AO429" t="s">
        <v>301</v>
      </c>
      <c r="AP429" t="s">
        <v>22640</v>
      </c>
      <c r="AQ429" t="s">
        <v>14</v>
      </c>
      <c r="AR429" t="s">
        <v>14</v>
      </c>
      <c r="AS429" t="s">
        <v>14</v>
      </c>
      <c r="AT429" t="s">
        <v>14</v>
      </c>
      <c r="AU429" t="s">
        <v>2211</v>
      </c>
      <c r="AV429" t="s">
        <v>5908</v>
      </c>
      <c r="AW429" t="s">
        <v>5908</v>
      </c>
      <c r="AX429" t="s">
        <v>5908</v>
      </c>
      <c r="AY429" t="s">
        <v>5948</v>
      </c>
      <c r="AZ429" t="s">
        <v>22641</v>
      </c>
      <c r="BA429" t="s">
        <v>22393</v>
      </c>
      <c r="BB429" t="s">
        <v>22642</v>
      </c>
      <c r="BC429">
        <v>32500</v>
      </c>
      <c r="BD429">
        <v>1357200</v>
      </c>
      <c r="BE429" t="s">
        <v>14</v>
      </c>
      <c r="BF429" t="s">
        <v>14</v>
      </c>
      <c r="BG429" t="s">
        <v>2214</v>
      </c>
      <c r="BH429" t="s">
        <v>14</v>
      </c>
      <c r="BI429" t="s">
        <v>22092</v>
      </c>
      <c r="BJ429" t="s">
        <v>5955</v>
      </c>
      <c r="BK429" t="s">
        <v>14</v>
      </c>
      <c r="BL429" t="s">
        <v>14</v>
      </c>
      <c r="BM429" t="s">
        <v>14</v>
      </c>
      <c r="BN429" t="s">
        <v>5956</v>
      </c>
      <c r="BO429" t="s">
        <v>14</v>
      </c>
      <c r="BP429" t="s">
        <v>22639</v>
      </c>
      <c r="BQ429" t="s">
        <v>5910</v>
      </c>
      <c r="BR429" t="s">
        <v>2303</v>
      </c>
      <c r="BS429" t="s">
        <v>2376</v>
      </c>
      <c r="BT429" t="s">
        <v>14</v>
      </c>
      <c r="BU429" t="s">
        <v>14</v>
      </c>
      <c r="BV429" t="s">
        <v>14</v>
      </c>
      <c r="BW429" t="s">
        <v>14</v>
      </c>
      <c r="BX429" t="s">
        <v>14</v>
      </c>
      <c r="BY429" t="s">
        <v>2220</v>
      </c>
      <c r="BZ429" t="s">
        <v>22639</v>
      </c>
      <c r="CA429" t="s">
        <v>5911</v>
      </c>
      <c r="CB429" t="s">
        <v>14</v>
      </c>
      <c r="CC429" t="s">
        <v>14</v>
      </c>
      <c r="CD429" t="s">
        <v>14</v>
      </c>
      <c r="CE429" t="s">
        <v>14</v>
      </c>
      <c r="CF429" t="s">
        <v>5957</v>
      </c>
      <c r="CG429" t="s">
        <v>482</v>
      </c>
      <c r="CH429" t="s">
        <v>22075</v>
      </c>
      <c r="CJ429" t="s">
        <v>301</v>
      </c>
      <c r="CK429" t="s">
        <v>24</v>
      </c>
      <c r="CM429" s="4" t="str">
        <f>_xlfn.XLOOKUP($CG429,tbl_area_24_07_2024[Nombre Área],tbl_area_24_07_2024[Estado],"Si no se encuentra",2,)</f>
        <v>Guanajuato</v>
      </c>
      <c r="CN429" s="4" t="str">
        <f>_xlfn.XLOOKUP($CG429,tbl_area_24_07_2024[Nombre Área],tbl_area_24_07_2024[Estructura],"Si no se encuentra",2,)</f>
        <v>Juntas Distritales</v>
      </c>
    </row>
    <row r="430" spans="1:92" ht="34.9" customHeight="1" x14ac:dyDescent="0.85">
      <c r="A430" t="s">
        <v>22073</v>
      </c>
      <c r="B430" t="s">
        <v>22074</v>
      </c>
      <c r="C430" t="s">
        <v>22075</v>
      </c>
      <c r="D430" t="s">
        <v>5958</v>
      </c>
      <c r="E430" t="s">
        <v>2242</v>
      </c>
      <c r="F430" t="s">
        <v>2201</v>
      </c>
      <c r="G430" t="s">
        <v>5959</v>
      </c>
      <c r="H430" t="s">
        <v>14</v>
      </c>
      <c r="I430" t="s">
        <v>5960</v>
      </c>
      <c r="J430" t="s">
        <v>5961</v>
      </c>
      <c r="K430" t="s">
        <v>5962</v>
      </c>
      <c r="L430" t="s">
        <v>5963</v>
      </c>
      <c r="M430" t="s">
        <v>22162</v>
      </c>
      <c r="N430" t="s">
        <v>5964</v>
      </c>
      <c r="O430" t="s">
        <v>5962</v>
      </c>
      <c r="P430" t="s">
        <v>14</v>
      </c>
      <c r="Q430" t="s">
        <v>5962</v>
      </c>
      <c r="R430" t="s">
        <v>5962</v>
      </c>
      <c r="S430" t="s">
        <v>14</v>
      </c>
      <c r="T430" t="s">
        <v>5965</v>
      </c>
      <c r="U430" t="s">
        <v>5966</v>
      </c>
      <c r="V430" t="s">
        <v>5966</v>
      </c>
      <c r="W430" t="s">
        <v>14</v>
      </c>
      <c r="X430" t="s">
        <v>14</v>
      </c>
      <c r="Y430" t="s">
        <v>14</v>
      </c>
      <c r="Z430" t="s">
        <v>14</v>
      </c>
      <c r="AA430" t="s">
        <v>5967</v>
      </c>
      <c r="AB430" t="s">
        <v>5962</v>
      </c>
      <c r="AC430" t="s">
        <v>5968</v>
      </c>
      <c r="AD430" t="s">
        <v>2207</v>
      </c>
      <c r="AE430" t="s">
        <v>1465</v>
      </c>
      <c r="AF430" t="s">
        <v>5969</v>
      </c>
      <c r="AG430" t="s">
        <v>14</v>
      </c>
      <c r="AH430" t="s">
        <v>1956</v>
      </c>
      <c r="AI430" t="s">
        <v>2087</v>
      </c>
      <c r="AJ430" t="s">
        <v>1168</v>
      </c>
      <c r="AK430" t="s">
        <v>29</v>
      </c>
      <c r="AL430" t="s">
        <v>1168</v>
      </c>
      <c r="AM430" t="s">
        <v>29</v>
      </c>
      <c r="AN430" t="s">
        <v>1174</v>
      </c>
      <c r="AO430" t="s">
        <v>29</v>
      </c>
      <c r="AP430" t="s">
        <v>22643</v>
      </c>
      <c r="AQ430" t="s">
        <v>14</v>
      </c>
      <c r="AR430" t="s">
        <v>14</v>
      </c>
      <c r="AS430" t="s">
        <v>14</v>
      </c>
      <c r="AT430" t="s">
        <v>14</v>
      </c>
      <c r="AU430" t="s">
        <v>5970</v>
      </c>
      <c r="AV430" t="s">
        <v>2037</v>
      </c>
      <c r="AW430" t="s">
        <v>2037</v>
      </c>
      <c r="AX430" t="s">
        <v>28</v>
      </c>
      <c r="AY430" t="s">
        <v>5971</v>
      </c>
      <c r="AZ430" t="s">
        <v>22178</v>
      </c>
      <c r="BA430" t="s">
        <v>22100</v>
      </c>
      <c r="BB430" t="s">
        <v>22089</v>
      </c>
      <c r="BC430">
        <v>1395900</v>
      </c>
      <c r="BD430">
        <v>1619244</v>
      </c>
      <c r="BE430" t="s">
        <v>14</v>
      </c>
      <c r="BF430" t="s">
        <v>14</v>
      </c>
      <c r="BG430" t="s">
        <v>2373</v>
      </c>
      <c r="BH430" t="s">
        <v>14</v>
      </c>
      <c r="BI430" t="s">
        <v>22092</v>
      </c>
      <c r="BJ430" t="s">
        <v>3082</v>
      </c>
      <c r="BK430" t="s">
        <v>14</v>
      </c>
      <c r="BL430" t="s">
        <v>22100</v>
      </c>
      <c r="BM430" t="s">
        <v>22089</v>
      </c>
      <c r="BN430" t="s">
        <v>5972</v>
      </c>
      <c r="BO430" t="s">
        <v>14</v>
      </c>
      <c r="BP430" t="s">
        <v>5962</v>
      </c>
      <c r="BQ430" t="s">
        <v>2217</v>
      </c>
      <c r="BR430" t="s">
        <v>2218</v>
      </c>
      <c r="BS430" t="s">
        <v>2376</v>
      </c>
      <c r="BT430" t="s">
        <v>14</v>
      </c>
      <c r="BU430" t="s">
        <v>14</v>
      </c>
      <c r="BV430" t="s">
        <v>14</v>
      </c>
      <c r="BW430" t="s">
        <v>14</v>
      </c>
      <c r="BX430" t="s">
        <v>14</v>
      </c>
      <c r="BY430" t="s">
        <v>2220</v>
      </c>
      <c r="BZ430" t="s">
        <v>5962</v>
      </c>
      <c r="CA430" t="s">
        <v>3050</v>
      </c>
      <c r="CB430" t="s">
        <v>14</v>
      </c>
      <c r="CC430" t="s">
        <v>14</v>
      </c>
      <c r="CD430" t="s">
        <v>14</v>
      </c>
      <c r="CE430" t="s">
        <v>14</v>
      </c>
      <c r="CF430" t="s">
        <v>5973</v>
      </c>
      <c r="CG430" t="s">
        <v>28</v>
      </c>
      <c r="CH430" t="s">
        <v>22075</v>
      </c>
      <c r="CJ430" t="s">
        <v>29</v>
      </c>
      <c r="CK430" t="s">
        <v>16</v>
      </c>
      <c r="CM430" s="4" t="str">
        <f>_xlfn.XLOOKUP($CG430,tbl_area_24_07_2024[Nombre Área],tbl_area_24_07_2024[Estado],"Si no se encuentra",2,)</f>
        <v>Campeche</v>
      </c>
      <c r="CN430" s="4" t="str">
        <f>_xlfn.XLOOKUP($CG430,tbl_area_24_07_2024[Nombre Área],tbl_area_24_07_2024[Estructura],"Si no se encuentra",2,)</f>
        <v>Juntas Locales</v>
      </c>
    </row>
    <row r="431" spans="1:92" ht="34.9" customHeight="1" x14ac:dyDescent="0.85">
      <c r="A431" t="s">
        <v>22073</v>
      </c>
      <c r="B431" t="s">
        <v>22074</v>
      </c>
      <c r="C431" t="s">
        <v>22075</v>
      </c>
      <c r="D431" t="s">
        <v>5958</v>
      </c>
      <c r="E431" t="s">
        <v>2242</v>
      </c>
      <c r="F431" t="s">
        <v>2201</v>
      </c>
      <c r="G431" t="s">
        <v>5974</v>
      </c>
      <c r="H431" t="s">
        <v>14</v>
      </c>
      <c r="I431" t="s">
        <v>5960</v>
      </c>
      <c r="J431" t="s">
        <v>5961</v>
      </c>
      <c r="K431" t="s">
        <v>22644</v>
      </c>
      <c r="L431" t="s">
        <v>5975</v>
      </c>
      <c r="M431" t="s">
        <v>22162</v>
      </c>
      <c r="N431" t="s">
        <v>5976</v>
      </c>
      <c r="O431" t="s">
        <v>22644</v>
      </c>
      <c r="P431" t="s">
        <v>14</v>
      </c>
      <c r="Q431" t="s">
        <v>22644</v>
      </c>
      <c r="R431" t="s">
        <v>22644</v>
      </c>
      <c r="S431" t="s">
        <v>14</v>
      </c>
      <c r="T431" t="s">
        <v>5977</v>
      </c>
      <c r="U431" t="s">
        <v>5978</v>
      </c>
      <c r="V431" t="s">
        <v>5978</v>
      </c>
      <c r="W431" t="s">
        <v>14</v>
      </c>
      <c r="X431" t="s">
        <v>14</v>
      </c>
      <c r="Y431" t="s">
        <v>14</v>
      </c>
      <c r="Z431" t="s">
        <v>14</v>
      </c>
      <c r="AA431" t="s">
        <v>5967</v>
      </c>
      <c r="AB431" t="s">
        <v>22644</v>
      </c>
      <c r="AC431" t="s">
        <v>5968</v>
      </c>
      <c r="AD431" t="s">
        <v>2207</v>
      </c>
      <c r="AE431" t="s">
        <v>1465</v>
      </c>
      <c r="AF431" t="s">
        <v>5969</v>
      </c>
      <c r="AG431" t="s">
        <v>14</v>
      </c>
      <c r="AH431" t="s">
        <v>1956</v>
      </c>
      <c r="AI431" t="s">
        <v>2087</v>
      </c>
      <c r="AJ431" t="s">
        <v>1168</v>
      </c>
      <c r="AK431" t="s">
        <v>29</v>
      </c>
      <c r="AL431" t="s">
        <v>1168</v>
      </c>
      <c r="AM431" t="s">
        <v>29</v>
      </c>
      <c r="AN431" t="s">
        <v>1174</v>
      </c>
      <c r="AO431" t="s">
        <v>29</v>
      </c>
      <c r="AP431" t="s">
        <v>22643</v>
      </c>
      <c r="AQ431" t="s">
        <v>14</v>
      </c>
      <c r="AR431" t="s">
        <v>14</v>
      </c>
      <c r="AS431" t="s">
        <v>14</v>
      </c>
      <c r="AT431" t="s">
        <v>14</v>
      </c>
      <c r="AU431" t="s">
        <v>5970</v>
      </c>
      <c r="AV431" t="s">
        <v>2037</v>
      </c>
      <c r="AW431" t="s">
        <v>2037</v>
      </c>
      <c r="AX431" t="s">
        <v>28</v>
      </c>
      <c r="AY431" t="s">
        <v>5979</v>
      </c>
      <c r="AZ431" t="s">
        <v>22178</v>
      </c>
      <c r="BA431" t="s">
        <v>22100</v>
      </c>
      <c r="BB431" t="s">
        <v>22089</v>
      </c>
      <c r="BC431">
        <v>807600</v>
      </c>
      <c r="BD431">
        <v>936816</v>
      </c>
      <c r="BE431" t="s">
        <v>14</v>
      </c>
      <c r="BF431" t="s">
        <v>14</v>
      </c>
      <c r="BG431" t="s">
        <v>2373</v>
      </c>
      <c r="BH431" t="s">
        <v>14</v>
      </c>
      <c r="BI431" t="s">
        <v>22092</v>
      </c>
      <c r="BJ431" t="s">
        <v>3122</v>
      </c>
      <c r="BK431" t="s">
        <v>14</v>
      </c>
      <c r="BL431" t="s">
        <v>22100</v>
      </c>
      <c r="BM431" t="s">
        <v>22089</v>
      </c>
      <c r="BN431" t="s">
        <v>5980</v>
      </c>
      <c r="BO431" t="s">
        <v>14</v>
      </c>
      <c r="BP431" t="s">
        <v>22644</v>
      </c>
      <c r="BQ431" t="s">
        <v>2217</v>
      </c>
      <c r="BR431" t="s">
        <v>2218</v>
      </c>
      <c r="BS431" t="s">
        <v>2376</v>
      </c>
      <c r="BT431" t="s">
        <v>14</v>
      </c>
      <c r="BU431" t="s">
        <v>14</v>
      </c>
      <c r="BV431" t="s">
        <v>14</v>
      </c>
      <c r="BW431" t="s">
        <v>14</v>
      </c>
      <c r="BX431" t="s">
        <v>14</v>
      </c>
      <c r="BY431" t="s">
        <v>2220</v>
      </c>
      <c r="BZ431" t="s">
        <v>22644</v>
      </c>
      <c r="CA431" t="s">
        <v>3050</v>
      </c>
      <c r="CB431" t="s">
        <v>14</v>
      </c>
      <c r="CC431" t="s">
        <v>14</v>
      </c>
      <c r="CD431" t="s">
        <v>14</v>
      </c>
      <c r="CE431" t="s">
        <v>14</v>
      </c>
      <c r="CF431" t="s">
        <v>5981</v>
      </c>
      <c r="CG431" t="s">
        <v>28</v>
      </c>
      <c r="CH431" t="s">
        <v>22075</v>
      </c>
      <c r="CJ431" t="s">
        <v>29</v>
      </c>
      <c r="CK431" t="s">
        <v>16</v>
      </c>
      <c r="CM431" s="4" t="str">
        <f>_xlfn.XLOOKUP($CG431,tbl_area_24_07_2024[Nombre Área],tbl_area_24_07_2024[Estado],"Si no se encuentra",2,)</f>
        <v>Campeche</v>
      </c>
      <c r="CN431" s="4" t="str">
        <f>_xlfn.XLOOKUP($CG431,tbl_area_24_07_2024[Nombre Área],tbl_area_24_07_2024[Estructura],"Si no se encuentra",2,)</f>
        <v>Juntas Locales</v>
      </c>
    </row>
    <row r="432" spans="1:92" ht="34.9" customHeight="1" x14ac:dyDescent="0.85">
      <c r="A432" t="s">
        <v>22073</v>
      </c>
      <c r="B432" t="s">
        <v>22074</v>
      </c>
      <c r="C432" t="s">
        <v>22075</v>
      </c>
      <c r="D432" t="s">
        <v>2199</v>
      </c>
      <c r="E432" t="s">
        <v>2200</v>
      </c>
      <c r="F432" t="s">
        <v>2201</v>
      </c>
      <c r="G432" t="s">
        <v>5982</v>
      </c>
      <c r="H432" t="s">
        <v>14</v>
      </c>
      <c r="I432" t="s">
        <v>5983</v>
      </c>
      <c r="J432" t="s">
        <v>5984</v>
      </c>
      <c r="K432" t="s">
        <v>22645</v>
      </c>
      <c r="L432" t="s">
        <v>14</v>
      </c>
      <c r="M432" t="s">
        <v>14</v>
      </c>
      <c r="N432" t="s">
        <v>5985</v>
      </c>
      <c r="O432" t="s">
        <v>22645</v>
      </c>
      <c r="P432" t="s">
        <v>14</v>
      </c>
      <c r="Q432" t="s">
        <v>22645</v>
      </c>
      <c r="R432" t="s">
        <v>22645</v>
      </c>
      <c r="S432" t="s">
        <v>14</v>
      </c>
      <c r="T432" t="s">
        <v>14</v>
      </c>
      <c r="U432" t="s">
        <v>14</v>
      </c>
      <c r="V432" t="s">
        <v>14</v>
      </c>
      <c r="W432" t="s">
        <v>14</v>
      </c>
      <c r="X432" t="s">
        <v>14</v>
      </c>
      <c r="Y432" t="s">
        <v>14</v>
      </c>
      <c r="Z432" t="s">
        <v>14</v>
      </c>
      <c r="AA432" t="s">
        <v>5986</v>
      </c>
      <c r="AB432" t="s">
        <v>22645</v>
      </c>
      <c r="AC432" t="s">
        <v>5987</v>
      </c>
      <c r="AD432" t="s">
        <v>2348</v>
      </c>
      <c r="AE432" t="s">
        <v>5988</v>
      </c>
      <c r="AF432" t="s">
        <v>14</v>
      </c>
      <c r="AG432" t="s">
        <v>5989</v>
      </c>
      <c r="AH432" t="s">
        <v>2209</v>
      </c>
      <c r="AI432" t="s">
        <v>5990</v>
      </c>
      <c r="AJ432" t="s">
        <v>1168</v>
      </c>
      <c r="AK432" t="s">
        <v>29</v>
      </c>
      <c r="AL432" t="s">
        <v>1168</v>
      </c>
      <c r="AM432" t="s">
        <v>29</v>
      </c>
      <c r="AN432" t="s">
        <v>1174</v>
      </c>
      <c r="AO432" t="s">
        <v>29</v>
      </c>
      <c r="AP432" t="s">
        <v>22646</v>
      </c>
      <c r="AQ432" t="s">
        <v>14</v>
      </c>
      <c r="AR432" t="s">
        <v>14</v>
      </c>
      <c r="AS432" t="s">
        <v>14</v>
      </c>
      <c r="AT432" t="s">
        <v>14</v>
      </c>
      <c r="AU432" t="s">
        <v>2211</v>
      </c>
      <c r="AV432" t="s">
        <v>2037</v>
      </c>
      <c r="AW432" t="s">
        <v>2037</v>
      </c>
      <c r="AX432" t="s">
        <v>28</v>
      </c>
      <c r="AY432" t="s">
        <v>5982</v>
      </c>
      <c r="AZ432" t="s">
        <v>22104</v>
      </c>
      <c r="BA432" t="s">
        <v>22074</v>
      </c>
      <c r="BB432" t="s">
        <v>22089</v>
      </c>
      <c r="BC432">
        <v>1343406.24</v>
      </c>
      <c r="BD432">
        <v>1558351.2</v>
      </c>
      <c r="BE432" t="s">
        <v>14</v>
      </c>
      <c r="BF432" t="s">
        <v>14</v>
      </c>
      <c r="BG432" t="s">
        <v>2214</v>
      </c>
      <c r="BH432" t="s">
        <v>14</v>
      </c>
      <c r="BI432" t="s">
        <v>22092</v>
      </c>
      <c r="BJ432" t="s">
        <v>5991</v>
      </c>
      <c r="BK432" t="s">
        <v>14</v>
      </c>
      <c r="BL432" t="s">
        <v>22074</v>
      </c>
      <c r="BM432" t="s">
        <v>22089</v>
      </c>
      <c r="BN432" t="s">
        <v>5992</v>
      </c>
      <c r="BO432" t="s">
        <v>14</v>
      </c>
      <c r="BP432" t="s">
        <v>22645</v>
      </c>
      <c r="BQ432" t="s">
        <v>2217</v>
      </c>
      <c r="BR432" t="s">
        <v>2218</v>
      </c>
      <c r="BS432" t="s">
        <v>2376</v>
      </c>
      <c r="BT432" t="s">
        <v>14</v>
      </c>
      <c r="BU432" t="s">
        <v>14</v>
      </c>
      <c r="BV432" t="s">
        <v>14</v>
      </c>
      <c r="BW432" t="s">
        <v>14</v>
      </c>
      <c r="BX432" t="s">
        <v>14</v>
      </c>
      <c r="BY432" t="s">
        <v>2220</v>
      </c>
      <c r="BZ432" t="s">
        <v>22645</v>
      </c>
      <c r="CA432" t="s">
        <v>5993</v>
      </c>
      <c r="CB432" t="s">
        <v>14</v>
      </c>
      <c r="CC432" t="s">
        <v>14</v>
      </c>
      <c r="CD432" t="s">
        <v>14</v>
      </c>
      <c r="CE432" t="s">
        <v>14</v>
      </c>
      <c r="CF432" t="s">
        <v>5994</v>
      </c>
      <c r="CG432" t="s">
        <v>28</v>
      </c>
      <c r="CH432" t="s">
        <v>22075</v>
      </c>
      <c r="CJ432" t="s">
        <v>29</v>
      </c>
      <c r="CK432" t="s">
        <v>16</v>
      </c>
      <c r="CM432" s="4" t="str">
        <f>_xlfn.XLOOKUP($CG432,tbl_area_24_07_2024[Nombre Área],tbl_area_24_07_2024[Estado],"Si no se encuentra",2,)</f>
        <v>Campeche</v>
      </c>
      <c r="CN432" s="4" t="str">
        <f>_xlfn.XLOOKUP($CG432,tbl_area_24_07_2024[Nombre Área],tbl_area_24_07_2024[Estructura],"Si no se encuentra",2,)</f>
        <v>Juntas Locales</v>
      </c>
    </row>
    <row r="433" spans="1:92" ht="34.9" customHeight="1" x14ac:dyDescent="0.85">
      <c r="A433" t="s">
        <v>22073</v>
      </c>
      <c r="B433" t="s">
        <v>22074</v>
      </c>
      <c r="C433" t="s">
        <v>22075</v>
      </c>
      <c r="D433" t="s">
        <v>2199</v>
      </c>
      <c r="E433" t="s">
        <v>2200</v>
      </c>
      <c r="F433" t="s">
        <v>2201</v>
      </c>
      <c r="G433" t="s">
        <v>5995</v>
      </c>
      <c r="H433" t="s">
        <v>14</v>
      </c>
      <c r="I433" t="s">
        <v>5996</v>
      </c>
      <c r="J433" t="s">
        <v>5997</v>
      </c>
      <c r="K433" t="s">
        <v>22647</v>
      </c>
      <c r="L433" t="s">
        <v>14</v>
      </c>
      <c r="M433" t="s">
        <v>14</v>
      </c>
      <c r="N433" t="s">
        <v>5998</v>
      </c>
      <c r="O433" t="s">
        <v>22647</v>
      </c>
      <c r="P433" t="s">
        <v>14</v>
      </c>
      <c r="Q433" t="s">
        <v>22647</v>
      </c>
      <c r="R433" t="s">
        <v>22647</v>
      </c>
      <c r="S433" t="s">
        <v>14</v>
      </c>
      <c r="T433" t="s">
        <v>14</v>
      </c>
      <c r="U433" t="s">
        <v>14</v>
      </c>
      <c r="V433" t="s">
        <v>14</v>
      </c>
      <c r="W433" t="s">
        <v>298</v>
      </c>
      <c r="X433" t="s">
        <v>5999</v>
      </c>
      <c r="Y433" t="s">
        <v>2028</v>
      </c>
      <c r="Z433" t="s">
        <v>18</v>
      </c>
      <c r="AA433" t="s">
        <v>14</v>
      </c>
      <c r="AB433" t="s">
        <v>22647</v>
      </c>
      <c r="AC433" t="s">
        <v>6000</v>
      </c>
      <c r="AD433" t="s">
        <v>2348</v>
      </c>
      <c r="AE433" t="s">
        <v>6001</v>
      </c>
      <c r="AF433" t="s">
        <v>6002</v>
      </c>
      <c r="AG433" t="s">
        <v>14</v>
      </c>
      <c r="AH433" t="s">
        <v>2209</v>
      </c>
      <c r="AI433" t="s">
        <v>1987</v>
      </c>
      <c r="AJ433" t="s">
        <v>1168</v>
      </c>
      <c r="AK433" t="s">
        <v>29</v>
      </c>
      <c r="AL433" t="s">
        <v>1168</v>
      </c>
      <c r="AM433" t="s">
        <v>29</v>
      </c>
      <c r="AN433" t="s">
        <v>1174</v>
      </c>
      <c r="AO433" t="s">
        <v>29</v>
      </c>
      <c r="AP433" t="s">
        <v>22648</v>
      </c>
      <c r="AQ433" t="s">
        <v>14</v>
      </c>
      <c r="AR433" t="s">
        <v>14</v>
      </c>
      <c r="AS433" t="s">
        <v>14</v>
      </c>
      <c r="AT433" t="s">
        <v>14</v>
      </c>
      <c r="AU433" t="s">
        <v>2211</v>
      </c>
      <c r="AV433" t="s">
        <v>2037</v>
      </c>
      <c r="AW433" t="s">
        <v>2037</v>
      </c>
      <c r="AX433" t="s">
        <v>28</v>
      </c>
      <c r="AY433" t="s">
        <v>5995</v>
      </c>
      <c r="AZ433" t="s">
        <v>22104</v>
      </c>
      <c r="BA433" t="s">
        <v>22074</v>
      </c>
      <c r="BB433" t="s">
        <v>22089</v>
      </c>
      <c r="BC433">
        <v>730852.56</v>
      </c>
      <c r="BD433">
        <v>847788.96</v>
      </c>
      <c r="BE433" t="s">
        <v>14</v>
      </c>
      <c r="BF433" t="s">
        <v>14</v>
      </c>
      <c r="BG433" t="s">
        <v>2214</v>
      </c>
      <c r="BH433" t="s">
        <v>14</v>
      </c>
      <c r="BI433" t="s">
        <v>22092</v>
      </c>
      <c r="BJ433" t="s">
        <v>6003</v>
      </c>
      <c r="BK433" t="s">
        <v>14</v>
      </c>
      <c r="BL433" t="s">
        <v>22074</v>
      </c>
      <c r="BM433" t="s">
        <v>22089</v>
      </c>
      <c r="BN433" t="s">
        <v>6004</v>
      </c>
      <c r="BO433" t="s">
        <v>14</v>
      </c>
      <c r="BP433" t="s">
        <v>22647</v>
      </c>
      <c r="BQ433" t="s">
        <v>2217</v>
      </c>
      <c r="BR433" t="s">
        <v>2218</v>
      </c>
      <c r="BS433" t="s">
        <v>2376</v>
      </c>
      <c r="BT433" t="s">
        <v>14</v>
      </c>
      <c r="BU433" t="s">
        <v>14</v>
      </c>
      <c r="BV433" t="s">
        <v>14</v>
      </c>
      <c r="BW433" t="s">
        <v>14</v>
      </c>
      <c r="BX433" t="s">
        <v>14</v>
      </c>
      <c r="BY433" t="s">
        <v>2220</v>
      </c>
      <c r="BZ433" t="s">
        <v>22647</v>
      </c>
      <c r="CA433" t="s">
        <v>5993</v>
      </c>
      <c r="CB433" t="s">
        <v>14</v>
      </c>
      <c r="CC433" t="s">
        <v>14</v>
      </c>
      <c r="CD433" t="s">
        <v>14</v>
      </c>
      <c r="CE433" t="s">
        <v>14</v>
      </c>
      <c r="CF433" t="s">
        <v>6005</v>
      </c>
      <c r="CG433" t="s">
        <v>28</v>
      </c>
      <c r="CH433" t="s">
        <v>22075</v>
      </c>
      <c r="CJ433" t="s">
        <v>29</v>
      </c>
      <c r="CK433" t="s">
        <v>16</v>
      </c>
      <c r="CM433" s="4" t="str">
        <f>_xlfn.XLOOKUP($CG433,tbl_area_24_07_2024[Nombre Área],tbl_area_24_07_2024[Estado],"Si no se encuentra",2,)</f>
        <v>Campeche</v>
      </c>
      <c r="CN433" s="4" t="str">
        <f>_xlfn.XLOOKUP($CG433,tbl_area_24_07_2024[Nombre Área],tbl_area_24_07_2024[Estructura],"Si no se encuentra",2,)</f>
        <v>Juntas Locales</v>
      </c>
    </row>
    <row r="434" spans="1:92" ht="34.9" customHeight="1" x14ac:dyDescent="0.85">
      <c r="A434" t="s">
        <v>22073</v>
      </c>
      <c r="B434" t="s">
        <v>22074</v>
      </c>
      <c r="C434" t="s">
        <v>22075</v>
      </c>
      <c r="D434" t="s">
        <v>2199</v>
      </c>
      <c r="E434" t="s">
        <v>2200</v>
      </c>
      <c r="F434" t="s">
        <v>2201</v>
      </c>
      <c r="G434" t="s">
        <v>6006</v>
      </c>
      <c r="H434" t="s">
        <v>14</v>
      </c>
      <c r="I434" t="s">
        <v>6007</v>
      </c>
      <c r="J434" t="s">
        <v>6008</v>
      </c>
      <c r="K434" t="s">
        <v>22649</v>
      </c>
      <c r="L434" t="s">
        <v>14</v>
      </c>
      <c r="M434" t="s">
        <v>14</v>
      </c>
      <c r="N434" t="s">
        <v>6009</v>
      </c>
      <c r="O434" t="s">
        <v>22649</v>
      </c>
      <c r="P434" t="s">
        <v>14</v>
      </c>
      <c r="Q434" t="s">
        <v>22649</v>
      </c>
      <c r="R434" t="s">
        <v>22649</v>
      </c>
      <c r="S434" t="s">
        <v>14</v>
      </c>
      <c r="T434" t="s">
        <v>14</v>
      </c>
      <c r="U434" t="s">
        <v>14</v>
      </c>
      <c r="V434" t="s">
        <v>14</v>
      </c>
      <c r="W434" t="s">
        <v>1698</v>
      </c>
      <c r="X434" t="s">
        <v>126</v>
      </c>
      <c r="Y434" t="s">
        <v>218</v>
      </c>
      <c r="Z434" t="s">
        <v>12</v>
      </c>
      <c r="AA434" t="s">
        <v>14</v>
      </c>
      <c r="AB434" t="s">
        <v>22649</v>
      </c>
      <c r="AC434" t="s">
        <v>6010</v>
      </c>
      <c r="AD434" t="s">
        <v>3242</v>
      </c>
      <c r="AE434" t="s">
        <v>1172</v>
      </c>
      <c r="AF434" t="s">
        <v>1173</v>
      </c>
      <c r="AG434" t="s">
        <v>14</v>
      </c>
      <c r="AH434" t="s">
        <v>2337</v>
      </c>
      <c r="AI434" t="s">
        <v>6011</v>
      </c>
      <c r="AJ434" t="s">
        <v>1168</v>
      </c>
      <c r="AK434" t="s">
        <v>29</v>
      </c>
      <c r="AL434" t="s">
        <v>1168</v>
      </c>
      <c r="AM434" t="s">
        <v>29</v>
      </c>
      <c r="AN434" t="s">
        <v>1174</v>
      </c>
      <c r="AO434" t="s">
        <v>29</v>
      </c>
      <c r="AP434" t="s">
        <v>22650</v>
      </c>
      <c r="AQ434" t="s">
        <v>14</v>
      </c>
      <c r="AR434" t="s">
        <v>14</v>
      </c>
      <c r="AS434" t="s">
        <v>14</v>
      </c>
      <c r="AT434" t="s">
        <v>14</v>
      </c>
      <c r="AU434" t="s">
        <v>2211</v>
      </c>
      <c r="AV434" t="s">
        <v>2037</v>
      </c>
      <c r="AW434" t="s">
        <v>2037</v>
      </c>
      <c r="AX434" t="s">
        <v>28</v>
      </c>
      <c r="AY434" t="s">
        <v>6006</v>
      </c>
      <c r="AZ434" t="s">
        <v>22104</v>
      </c>
      <c r="BA434" t="s">
        <v>22074</v>
      </c>
      <c r="BB434" t="s">
        <v>22089</v>
      </c>
      <c r="BC434">
        <v>236225.88</v>
      </c>
      <c r="BD434">
        <v>274022.03999999998</v>
      </c>
      <c r="BE434" t="s">
        <v>14</v>
      </c>
      <c r="BF434" t="s">
        <v>14</v>
      </c>
      <c r="BG434" t="s">
        <v>2214</v>
      </c>
      <c r="BH434" t="s">
        <v>14</v>
      </c>
      <c r="BI434" t="s">
        <v>22092</v>
      </c>
      <c r="BJ434" t="s">
        <v>6012</v>
      </c>
      <c r="BK434" t="s">
        <v>14</v>
      </c>
      <c r="BL434" t="s">
        <v>22074</v>
      </c>
      <c r="BM434" t="s">
        <v>22089</v>
      </c>
      <c r="BN434" t="s">
        <v>6013</v>
      </c>
      <c r="BO434" t="s">
        <v>14</v>
      </c>
      <c r="BP434" t="s">
        <v>22649</v>
      </c>
      <c r="BQ434" t="s">
        <v>2217</v>
      </c>
      <c r="BR434" t="s">
        <v>2218</v>
      </c>
      <c r="BS434" t="s">
        <v>2376</v>
      </c>
      <c r="BT434" t="s">
        <v>14</v>
      </c>
      <c r="BU434" t="s">
        <v>14</v>
      </c>
      <c r="BV434" t="s">
        <v>14</v>
      </c>
      <c r="BW434" t="s">
        <v>14</v>
      </c>
      <c r="BX434" t="s">
        <v>14</v>
      </c>
      <c r="BY434" t="s">
        <v>2220</v>
      </c>
      <c r="BZ434" t="s">
        <v>22649</v>
      </c>
      <c r="CA434" t="s">
        <v>5993</v>
      </c>
      <c r="CB434" t="s">
        <v>14</v>
      </c>
      <c r="CC434" t="s">
        <v>14</v>
      </c>
      <c r="CD434" t="s">
        <v>14</v>
      </c>
      <c r="CE434" t="s">
        <v>14</v>
      </c>
      <c r="CF434" t="s">
        <v>6014</v>
      </c>
      <c r="CG434" t="s">
        <v>28</v>
      </c>
      <c r="CH434" t="s">
        <v>22075</v>
      </c>
      <c r="CJ434" t="s">
        <v>29</v>
      </c>
      <c r="CK434" t="s">
        <v>16</v>
      </c>
      <c r="CM434" s="4" t="str">
        <f>_xlfn.XLOOKUP($CG434,tbl_area_24_07_2024[Nombre Área],tbl_area_24_07_2024[Estado],"Si no se encuentra",2,)</f>
        <v>Campeche</v>
      </c>
      <c r="CN434" s="4" t="str">
        <f>_xlfn.XLOOKUP($CG434,tbl_area_24_07_2024[Nombre Área],tbl_area_24_07_2024[Estructura],"Si no se encuentra",2,)</f>
        <v>Juntas Locales</v>
      </c>
    </row>
    <row r="435" spans="1:92" ht="34.9" customHeight="1" x14ac:dyDescent="0.85">
      <c r="A435" t="s">
        <v>22073</v>
      </c>
      <c r="B435" t="s">
        <v>22074</v>
      </c>
      <c r="C435" t="s">
        <v>22075</v>
      </c>
      <c r="D435" t="s">
        <v>2199</v>
      </c>
      <c r="E435" t="s">
        <v>2200</v>
      </c>
      <c r="F435" t="s">
        <v>2201</v>
      </c>
      <c r="G435" t="s">
        <v>6015</v>
      </c>
      <c r="H435" t="s">
        <v>14</v>
      </c>
      <c r="I435" t="s">
        <v>6016</v>
      </c>
      <c r="J435" t="s">
        <v>6017</v>
      </c>
      <c r="K435" t="s">
        <v>22651</v>
      </c>
      <c r="L435" t="s">
        <v>14</v>
      </c>
      <c r="M435" t="s">
        <v>14</v>
      </c>
      <c r="N435" t="s">
        <v>6018</v>
      </c>
      <c r="O435" t="s">
        <v>22651</v>
      </c>
      <c r="P435" t="s">
        <v>14</v>
      </c>
      <c r="Q435" t="s">
        <v>22651</v>
      </c>
      <c r="R435" t="s">
        <v>22651</v>
      </c>
      <c r="S435" t="s">
        <v>14</v>
      </c>
      <c r="T435" t="s">
        <v>14</v>
      </c>
      <c r="U435" t="s">
        <v>14</v>
      </c>
      <c r="V435" t="s">
        <v>14</v>
      </c>
      <c r="W435" t="s">
        <v>276</v>
      </c>
      <c r="X435" t="s">
        <v>1309</v>
      </c>
      <c r="Y435" t="s">
        <v>149</v>
      </c>
      <c r="Z435" t="s">
        <v>12</v>
      </c>
      <c r="AA435" t="s">
        <v>14</v>
      </c>
      <c r="AB435" t="s">
        <v>22651</v>
      </c>
      <c r="AC435" t="s">
        <v>6019</v>
      </c>
      <c r="AD435" t="s">
        <v>2207</v>
      </c>
      <c r="AE435" t="s">
        <v>6020</v>
      </c>
      <c r="AF435" t="s">
        <v>1452</v>
      </c>
      <c r="AG435" t="s">
        <v>14</v>
      </c>
      <c r="AH435" t="s">
        <v>2209</v>
      </c>
      <c r="AI435" t="s">
        <v>6021</v>
      </c>
      <c r="AJ435" t="s">
        <v>22596</v>
      </c>
      <c r="AK435" t="s">
        <v>6022</v>
      </c>
      <c r="AL435" t="s">
        <v>22652</v>
      </c>
      <c r="AM435" t="s">
        <v>6022</v>
      </c>
      <c r="AN435" t="s">
        <v>1180</v>
      </c>
      <c r="AO435" t="s">
        <v>159</v>
      </c>
      <c r="AP435" t="s">
        <v>22653</v>
      </c>
      <c r="AQ435" t="s">
        <v>14</v>
      </c>
      <c r="AR435" t="s">
        <v>14</v>
      </c>
      <c r="AS435" t="s">
        <v>14</v>
      </c>
      <c r="AT435" t="s">
        <v>14</v>
      </c>
      <c r="AU435" t="s">
        <v>2252</v>
      </c>
      <c r="AV435" t="s">
        <v>2098</v>
      </c>
      <c r="AW435" t="s">
        <v>2098</v>
      </c>
      <c r="AX435" t="s">
        <v>2098</v>
      </c>
      <c r="AY435" t="s">
        <v>6023</v>
      </c>
      <c r="AZ435" t="s">
        <v>22074</v>
      </c>
      <c r="BA435" t="s">
        <v>22074</v>
      </c>
      <c r="BB435" t="s">
        <v>22089</v>
      </c>
      <c r="BC435">
        <v>732836.4</v>
      </c>
      <c r="BD435">
        <v>891703.46</v>
      </c>
      <c r="BE435" t="s">
        <v>14</v>
      </c>
      <c r="BF435" t="s">
        <v>14</v>
      </c>
      <c r="BG435" t="s">
        <v>2214</v>
      </c>
      <c r="BH435" t="s">
        <v>14</v>
      </c>
      <c r="BI435" t="s">
        <v>22092</v>
      </c>
      <c r="BJ435" t="s">
        <v>6018</v>
      </c>
      <c r="BK435" t="s">
        <v>14</v>
      </c>
      <c r="BL435" t="s">
        <v>22074</v>
      </c>
      <c r="BM435" t="s">
        <v>22089</v>
      </c>
      <c r="BN435" t="s">
        <v>6024</v>
      </c>
      <c r="BO435" t="s">
        <v>14</v>
      </c>
      <c r="BP435" t="s">
        <v>22651</v>
      </c>
      <c r="BQ435" t="s">
        <v>2217</v>
      </c>
      <c r="BR435" t="s">
        <v>2303</v>
      </c>
      <c r="BS435" t="s">
        <v>6025</v>
      </c>
      <c r="BT435" t="s">
        <v>14</v>
      </c>
      <c r="BU435" t="s">
        <v>14</v>
      </c>
      <c r="BV435" t="s">
        <v>14</v>
      </c>
      <c r="BW435" t="s">
        <v>14</v>
      </c>
      <c r="BX435" t="s">
        <v>6026</v>
      </c>
      <c r="BY435" t="s">
        <v>2220</v>
      </c>
      <c r="BZ435" t="s">
        <v>22651</v>
      </c>
      <c r="CA435" t="s">
        <v>14</v>
      </c>
      <c r="CB435" t="s">
        <v>14</v>
      </c>
      <c r="CC435" t="s">
        <v>14</v>
      </c>
      <c r="CD435" t="s">
        <v>14</v>
      </c>
      <c r="CE435" t="s">
        <v>14</v>
      </c>
      <c r="CF435" t="s">
        <v>6027</v>
      </c>
      <c r="CG435" t="s">
        <v>732</v>
      </c>
      <c r="CH435" t="s">
        <v>22075</v>
      </c>
      <c r="CJ435" t="s">
        <v>159</v>
      </c>
      <c r="CK435" t="s">
        <v>24</v>
      </c>
      <c r="CM435" s="4" t="str">
        <f>_xlfn.XLOOKUP($CG435,tbl_area_24_07_2024[Nombre Área],tbl_area_24_07_2024[Estado],"Si no se encuentra",2,)</f>
        <v>México</v>
      </c>
      <c r="CN435" s="4" t="str">
        <f>_xlfn.XLOOKUP($CG435,tbl_area_24_07_2024[Nombre Área],tbl_area_24_07_2024[Estructura],"Si no se encuentra",2,)</f>
        <v>Juntas Distritales</v>
      </c>
    </row>
    <row r="436" spans="1:92" ht="34.9" customHeight="1" x14ac:dyDescent="0.85">
      <c r="A436" t="s">
        <v>22073</v>
      </c>
      <c r="B436" t="s">
        <v>22074</v>
      </c>
      <c r="C436" t="s">
        <v>22075</v>
      </c>
      <c r="D436" t="s">
        <v>2199</v>
      </c>
      <c r="E436" t="s">
        <v>2242</v>
      </c>
      <c r="F436" t="s">
        <v>2201</v>
      </c>
      <c r="G436" t="s">
        <v>6028</v>
      </c>
      <c r="H436" t="s">
        <v>14</v>
      </c>
      <c r="I436" t="s">
        <v>6029</v>
      </c>
      <c r="J436" t="s">
        <v>6030</v>
      </c>
      <c r="K436" t="s">
        <v>22654</v>
      </c>
      <c r="L436" t="s">
        <v>14</v>
      </c>
      <c r="M436" t="s">
        <v>14</v>
      </c>
      <c r="N436" t="s">
        <v>6031</v>
      </c>
      <c r="O436" t="s">
        <v>22654</v>
      </c>
      <c r="P436" t="s">
        <v>14</v>
      </c>
      <c r="Q436" t="s">
        <v>22654</v>
      </c>
      <c r="R436" t="s">
        <v>22654</v>
      </c>
      <c r="S436" t="s">
        <v>14</v>
      </c>
      <c r="T436" t="s">
        <v>14</v>
      </c>
      <c r="U436" t="s">
        <v>14</v>
      </c>
      <c r="V436" t="s">
        <v>14</v>
      </c>
      <c r="W436" t="s">
        <v>14</v>
      </c>
      <c r="X436" t="s">
        <v>14</v>
      </c>
      <c r="Y436" t="s">
        <v>14</v>
      </c>
      <c r="Z436" t="s">
        <v>14</v>
      </c>
      <c r="AA436" t="s">
        <v>6032</v>
      </c>
      <c r="AB436" t="s">
        <v>22654</v>
      </c>
      <c r="AC436" t="s">
        <v>4321</v>
      </c>
      <c r="AD436" t="s">
        <v>2207</v>
      </c>
      <c r="AE436" t="s">
        <v>6033</v>
      </c>
      <c r="AF436" t="s">
        <v>1174</v>
      </c>
      <c r="AG436" t="s">
        <v>14</v>
      </c>
      <c r="AH436" t="s">
        <v>2209</v>
      </c>
      <c r="AI436" t="s">
        <v>4322</v>
      </c>
      <c r="AJ436" t="s">
        <v>22596</v>
      </c>
      <c r="AK436" t="s">
        <v>4322</v>
      </c>
      <c r="AL436" t="s">
        <v>22612</v>
      </c>
      <c r="AM436" t="s">
        <v>4322</v>
      </c>
      <c r="AN436" t="s">
        <v>1180</v>
      </c>
      <c r="AO436" t="s">
        <v>159</v>
      </c>
      <c r="AP436" t="s">
        <v>22526</v>
      </c>
      <c r="AQ436" t="s">
        <v>14</v>
      </c>
      <c r="AR436" t="s">
        <v>14</v>
      </c>
      <c r="AS436" t="s">
        <v>14</v>
      </c>
      <c r="AT436" t="s">
        <v>14</v>
      </c>
      <c r="AU436" t="s">
        <v>2252</v>
      </c>
      <c r="AV436" t="s">
        <v>2098</v>
      </c>
      <c r="AW436" t="s">
        <v>2098</v>
      </c>
      <c r="AX436" t="s">
        <v>2098</v>
      </c>
      <c r="AY436" t="s">
        <v>6034</v>
      </c>
      <c r="AZ436" t="s">
        <v>22401</v>
      </c>
      <c r="BA436" t="s">
        <v>22346</v>
      </c>
      <c r="BB436" t="s">
        <v>22082</v>
      </c>
      <c r="BC436">
        <v>218000</v>
      </c>
      <c r="BD436">
        <v>252880</v>
      </c>
      <c r="BE436" t="s">
        <v>14</v>
      </c>
      <c r="BF436" t="s">
        <v>14</v>
      </c>
      <c r="BG436" t="s">
        <v>2214</v>
      </c>
      <c r="BH436" t="s">
        <v>14</v>
      </c>
      <c r="BI436" t="s">
        <v>22092</v>
      </c>
      <c r="BJ436" t="s">
        <v>6035</v>
      </c>
      <c r="BK436" t="s">
        <v>14</v>
      </c>
      <c r="BL436" t="s">
        <v>22346</v>
      </c>
      <c r="BM436" t="s">
        <v>22082</v>
      </c>
      <c r="BN436" t="s">
        <v>6036</v>
      </c>
      <c r="BO436" t="s">
        <v>14</v>
      </c>
      <c r="BP436" t="s">
        <v>22654</v>
      </c>
      <c r="BQ436" t="s">
        <v>2217</v>
      </c>
      <c r="BR436" t="s">
        <v>2303</v>
      </c>
      <c r="BS436" t="s">
        <v>6025</v>
      </c>
      <c r="BT436" t="s">
        <v>14</v>
      </c>
      <c r="BU436" t="s">
        <v>14</v>
      </c>
      <c r="BV436" t="s">
        <v>14</v>
      </c>
      <c r="BW436" t="s">
        <v>14</v>
      </c>
      <c r="BX436" t="s">
        <v>6026</v>
      </c>
      <c r="BY436" t="s">
        <v>2544</v>
      </c>
      <c r="BZ436" t="s">
        <v>22654</v>
      </c>
      <c r="CA436" t="s">
        <v>14</v>
      </c>
      <c r="CB436" t="s">
        <v>14</v>
      </c>
      <c r="CC436" t="s">
        <v>14</v>
      </c>
      <c r="CD436" t="s">
        <v>14</v>
      </c>
      <c r="CE436" t="s">
        <v>14</v>
      </c>
      <c r="CF436" t="s">
        <v>6037</v>
      </c>
      <c r="CG436" t="s">
        <v>732</v>
      </c>
      <c r="CH436" t="s">
        <v>22075</v>
      </c>
      <c r="CJ436" t="s">
        <v>159</v>
      </c>
      <c r="CK436" t="s">
        <v>24</v>
      </c>
      <c r="CM436" s="4" t="str">
        <f>_xlfn.XLOOKUP($CG436,tbl_area_24_07_2024[Nombre Área],tbl_area_24_07_2024[Estado],"Si no se encuentra",2,)</f>
        <v>México</v>
      </c>
      <c r="CN436" s="4" t="str">
        <f>_xlfn.XLOOKUP($CG436,tbl_area_24_07_2024[Nombre Área],tbl_area_24_07_2024[Estructura],"Si no se encuentra",2,)</f>
        <v>Juntas Distritales</v>
      </c>
    </row>
    <row r="437" spans="1:92" ht="34.9" customHeight="1" x14ac:dyDescent="0.85">
      <c r="A437" t="s">
        <v>22073</v>
      </c>
      <c r="B437" t="s">
        <v>22074</v>
      </c>
      <c r="C437" t="s">
        <v>22075</v>
      </c>
      <c r="D437" t="s">
        <v>2199</v>
      </c>
      <c r="E437" t="s">
        <v>2507</v>
      </c>
      <c r="F437" t="s">
        <v>2201</v>
      </c>
      <c r="G437" t="s">
        <v>6038</v>
      </c>
      <c r="H437" t="s">
        <v>14</v>
      </c>
      <c r="I437" t="s">
        <v>6039</v>
      </c>
      <c r="J437" t="s">
        <v>6040</v>
      </c>
      <c r="K437" t="s">
        <v>6041</v>
      </c>
      <c r="L437" t="s">
        <v>14</v>
      </c>
      <c r="M437" t="s">
        <v>14</v>
      </c>
      <c r="N437" t="s">
        <v>6042</v>
      </c>
      <c r="O437" t="s">
        <v>6041</v>
      </c>
      <c r="P437" t="s">
        <v>14</v>
      </c>
      <c r="Q437" t="s">
        <v>6041</v>
      </c>
      <c r="R437" t="s">
        <v>6041</v>
      </c>
      <c r="S437" t="s">
        <v>14</v>
      </c>
      <c r="T437" t="s">
        <v>14</v>
      </c>
      <c r="U437" t="s">
        <v>14</v>
      </c>
      <c r="V437" t="s">
        <v>14</v>
      </c>
      <c r="W437" t="s">
        <v>14</v>
      </c>
      <c r="X437" t="s">
        <v>14</v>
      </c>
      <c r="Y437" t="s">
        <v>14</v>
      </c>
      <c r="Z437" t="s">
        <v>14</v>
      </c>
      <c r="AA437" t="s">
        <v>6043</v>
      </c>
      <c r="AB437" t="s">
        <v>6041</v>
      </c>
      <c r="AC437" t="s">
        <v>6044</v>
      </c>
      <c r="AD437" t="s">
        <v>2207</v>
      </c>
      <c r="AE437" t="s">
        <v>6045</v>
      </c>
      <c r="AF437" t="s">
        <v>1436</v>
      </c>
      <c r="AG437" t="s">
        <v>14</v>
      </c>
      <c r="AH437" t="s">
        <v>2209</v>
      </c>
      <c r="AI437" t="s">
        <v>6046</v>
      </c>
      <c r="AJ437" t="s">
        <v>22596</v>
      </c>
      <c r="AK437" t="s">
        <v>6047</v>
      </c>
      <c r="AL437" t="s">
        <v>22655</v>
      </c>
      <c r="AM437" t="s">
        <v>6047</v>
      </c>
      <c r="AN437" t="s">
        <v>1180</v>
      </c>
      <c r="AO437" t="s">
        <v>159</v>
      </c>
      <c r="AP437" t="s">
        <v>22656</v>
      </c>
      <c r="AQ437" t="s">
        <v>14</v>
      </c>
      <c r="AR437" t="s">
        <v>14</v>
      </c>
      <c r="AS437" t="s">
        <v>14</v>
      </c>
      <c r="AT437" t="s">
        <v>14</v>
      </c>
      <c r="AU437" t="s">
        <v>2252</v>
      </c>
      <c r="AV437" t="s">
        <v>2098</v>
      </c>
      <c r="AW437" t="s">
        <v>2098</v>
      </c>
      <c r="AX437" t="s">
        <v>2098</v>
      </c>
      <c r="AY437" t="s">
        <v>6048</v>
      </c>
      <c r="AZ437" t="s">
        <v>22181</v>
      </c>
      <c r="BA437" t="s">
        <v>22181</v>
      </c>
      <c r="BB437" t="s">
        <v>22461</v>
      </c>
      <c r="BC437">
        <v>44301</v>
      </c>
      <c r="BD437">
        <v>51389.16</v>
      </c>
      <c r="BE437" t="s">
        <v>14</v>
      </c>
      <c r="BF437" t="s">
        <v>14</v>
      </c>
      <c r="BG437" t="s">
        <v>2214</v>
      </c>
      <c r="BH437" t="s">
        <v>14</v>
      </c>
      <c r="BI437" t="s">
        <v>22092</v>
      </c>
      <c r="BJ437" t="s">
        <v>6042</v>
      </c>
      <c r="BK437" t="s">
        <v>14</v>
      </c>
      <c r="BL437" t="s">
        <v>22181</v>
      </c>
      <c r="BM437" t="s">
        <v>22461</v>
      </c>
      <c r="BN437" t="s">
        <v>6049</v>
      </c>
      <c r="BO437" t="s">
        <v>14</v>
      </c>
      <c r="BP437" t="s">
        <v>6041</v>
      </c>
      <c r="BQ437" t="s">
        <v>2217</v>
      </c>
      <c r="BR437" t="s">
        <v>2303</v>
      </c>
      <c r="BS437" t="s">
        <v>6025</v>
      </c>
      <c r="BT437" t="s">
        <v>14</v>
      </c>
      <c r="BU437" t="s">
        <v>14</v>
      </c>
      <c r="BV437" t="s">
        <v>14</v>
      </c>
      <c r="BW437" t="s">
        <v>14</v>
      </c>
      <c r="BX437" t="s">
        <v>6026</v>
      </c>
      <c r="BY437" t="s">
        <v>2220</v>
      </c>
      <c r="BZ437" t="s">
        <v>6041</v>
      </c>
      <c r="CA437" t="s">
        <v>2633</v>
      </c>
      <c r="CB437" t="s">
        <v>14</v>
      </c>
      <c r="CC437" t="s">
        <v>14</v>
      </c>
      <c r="CD437" t="s">
        <v>14</v>
      </c>
      <c r="CE437" t="s">
        <v>14</v>
      </c>
      <c r="CF437" t="s">
        <v>6050</v>
      </c>
      <c r="CG437" t="s">
        <v>732</v>
      </c>
      <c r="CH437" t="s">
        <v>22075</v>
      </c>
      <c r="CJ437" t="s">
        <v>159</v>
      </c>
      <c r="CK437" t="s">
        <v>24</v>
      </c>
      <c r="CM437" s="4" t="str">
        <f>_xlfn.XLOOKUP($CG437,tbl_area_24_07_2024[Nombre Área],tbl_area_24_07_2024[Estado],"Si no se encuentra",2,)</f>
        <v>México</v>
      </c>
      <c r="CN437" s="4" t="str">
        <f>_xlfn.XLOOKUP($CG437,tbl_area_24_07_2024[Nombre Área],tbl_area_24_07_2024[Estructura],"Si no se encuentra",2,)</f>
        <v>Juntas Distritales</v>
      </c>
    </row>
    <row r="438" spans="1:92" ht="34.9" customHeight="1" x14ac:dyDescent="0.85">
      <c r="A438" t="s">
        <v>22073</v>
      </c>
      <c r="B438" t="s">
        <v>22074</v>
      </c>
      <c r="C438" t="s">
        <v>22075</v>
      </c>
      <c r="D438" t="s">
        <v>2199</v>
      </c>
      <c r="E438" t="s">
        <v>2200</v>
      </c>
      <c r="F438" t="s">
        <v>2201</v>
      </c>
      <c r="G438" t="s">
        <v>6051</v>
      </c>
      <c r="H438" t="s">
        <v>14</v>
      </c>
      <c r="I438" t="s">
        <v>5130</v>
      </c>
      <c r="J438" t="s">
        <v>6052</v>
      </c>
      <c r="K438" t="s">
        <v>22657</v>
      </c>
      <c r="L438" t="s">
        <v>14</v>
      </c>
      <c r="M438" t="s">
        <v>14</v>
      </c>
      <c r="N438" t="s">
        <v>6053</v>
      </c>
      <c r="O438" t="s">
        <v>22657</v>
      </c>
      <c r="P438" t="s">
        <v>14</v>
      </c>
      <c r="Q438" t="s">
        <v>22657</v>
      </c>
      <c r="R438" t="s">
        <v>22657</v>
      </c>
      <c r="S438" t="s">
        <v>14</v>
      </c>
      <c r="T438" t="s">
        <v>14</v>
      </c>
      <c r="U438" t="s">
        <v>14</v>
      </c>
      <c r="V438" t="s">
        <v>14</v>
      </c>
      <c r="W438" t="s">
        <v>88</v>
      </c>
      <c r="X438" t="s">
        <v>46</v>
      </c>
      <c r="Y438" t="s">
        <v>87</v>
      </c>
      <c r="Z438" t="s">
        <v>12</v>
      </c>
      <c r="AA438" t="s">
        <v>14</v>
      </c>
      <c r="AB438" t="s">
        <v>22657</v>
      </c>
      <c r="AC438" t="s">
        <v>6054</v>
      </c>
      <c r="AD438" t="s">
        <v>2207</v>
      </c>
      <c r="AE438" t="s">
        <v>3278</v>
      </c>
      <c r="AF438" t="s">
        <v>1183</v>
      </c>
      <c r="AG438" t="s">
        <v>14</v>
      </c>
      <c r="AH438" t="s">
        <v>2209</v>
      </c>
      <c r="AI438" t="s">
        <v>6055</v>
      </c>
      <c r="AJ438" t="s">
        <v>1522</v>
      </c>
      <c r="AK438" t="s">
        <v>6056</v>
      </c>
      <c r="AL438" t="s">
        <v>1522</v>
      </c>
      <c r="AM438" t="s">
        <v>6056</v>
      </c>
      <c r="AN438" t="s">
        <v>1180</v>
      </c>
      <c r="AO438" t="s">
        <v>159</v>
      </c>
      <c r="AP438" t="s">
        <v>22658</v>
      </c>
      <c r="AQ438" t="s">
        <v>14</v>
      </c>
      <c r="AR438" t="s">
        <v>14</v>
      </c>
      <c r="AS438" t="s">
        <v>14</v>
      </c>
      <c r="AT438" t="s">
        <v>14</v>
      </c>
      <c r="AU438" t="s">
        <v>2252</v>
      </c>
      <c r="AV438" t="s">
        <v>6057</v>
      </c>
      <c r="AW438" t="s">
        <v>6057</v>
      </c>
      <c r="AX438" t="s">
        <v>6057</v>
      </c>
      <c r="AY438" t="s">
        <v>6051</v>
      </c>
      <c r="AZ438" t="s">
        <v>22104</v>
      </c>
      <c r="BA438" t="s">
        <v>22104</v>
      </c>
      <c r="BB438" t="s">
        <v>22344</v>
      </c>
      <c r="BC438">
        <v>78532.53</v>
      </c>
      <c r="BD438">
        <v>81739.240000000005</v>
      </c>
      <c r="BE438" t="s">
        <v>14</v>
      </c>
      <c r="BF438" t="s">
        <v>14</v>
      </c>
      <c r="BG438" t="s">
        <v>2214</v>
      </c>
      <c r="BH438" t="s">
        <v>14</v>
      </c>
      <c r="BI438" t="s">
        <v>22092</v>
      </c>
      <c r="BJ438" t="s">
        <v>6058</v>
      </c>
      <c r="BK438" t="s">
        <v>14</v>
      </c>
      <c r="BL438" t="s">
        <v>14</v>
      </c>
      <c r="BM438" t="s">
        <v>14</v>
      </c>
      <c r="BN438" t="s">
        <v>6059</v>
      </c>
      <c r="BO438" t="s">
        <v>14</v>
      </c>
      <c r="BP438" t="s">
        <v>22657</v>
      </c>
      <c r="BQ438" t="s">
        <v>2217</v>
      </c>
      <c r="BR438" t="s">
        <v>2303</v>
      </c>
      <c r="BS438" t="s">
        <v>2376</v>
      </c>
      <c r="BT438" t="s">
        <v>14</v>
      </c>
      <c r="BU438" t="s">
        <v>14</v>
      </c>
      <c r="BV438" t="s">
        <v>14</v>
      </c>
      <c r="BW438" t="s">
        <v>14</v>
      </c>
      <c r="BX438" t="s">
        <v>14</v>
      </c>
      <c r="BY438" t="s">
        <v>2220</v>
      </c>
      <c r="BZ438" t="s">
        <v>22657</v>
      </c>
      <c r="CA438" t="s">
        <v>4315</v>
      </c>
      <c r="CB438" t="s">
        <v>14</v>
      </c>
      <c r="CC438" t="s">
        <v>14</v>
      </c>
      <c r="CD438" t="s">
        <v>14</v>
      </c>
      <c r="CE438" t="s">
        <v>14</v>
      </c>
      <c r="CF438" t="s">
        <v>6060</v>
      </c>
      <c r="CG438" t="s">
        <v>514</v>
      </c>
      <c r="CH438" t="s">
        <v>22075</v>
      </c>
      <c r="CJ438" t="s">
        <v>159</v>
      </c>
      <c r="CK438" t="s">
        <v>24</v>
      </c>
      <c r="CM438" s="4" t="str">
        <f>_xlfn.XLOOKUP($CG438,tbl_area_24_07_2024[Nombre Área],tbl_area_24_07_2024[Estado],"Si no se encuentra",2,)</f>
        <v>México</v>
      </c>
      <c r="CN438" s="4" t="str">
        <f>_xlfn.XLOOKUP($CG438,tbl_area_24_07_2024[Nombre Área],tbl_area_24_07_2024[Estructura],"Si no se encuentra",2,)</f>
        <v>Juntas Distritales</v>
      </c>
    </row>
    <row r="439" spans="1:92" ht="34.9" customHeight="1" x14ac:dyDescent="0.85">
      <c r="A439" t="s">
        <v>22073</v>
      </c>
      <c r="B439" t="s">
        <v>22074</v>
      </c>
      <c r="C439" t="s">
        <v>22075</v>
      </c>
      <c r="D439" t="s">
        <v>2199</v>
      </c>
      <c r="E439" t="s">
        <v>2200</v>
      </c>
      <c r="F439" t="s">
        <v>2201</v>
      </c>
      <c r="G439" t="s">
        <v>14</v>
      </c>
      <c r="H439" t="s">
        <v>14</v>
      </c>
      <c r="I439" t="s">
        <v>5087</v>
      </c>
      <c r="J439" t="s">
        <v>5088</v>
      </c>
      <c r="K439" t="s">
        <v>22659</v>
      </c>
      <c r="L439" t="s">
        <v>14</v>
      </c>
      <c r="M439" t="s">
        <v>14</v>
      </c>
      <c r="N439" t="s">
        <v>5090</v>
      </c>
      <c r="O439" t="s">
        <v>22659</v>
      </c>
      <c r="P439" t="s">
        <v>14</v>
      </c>
      <c r="Q439" t="s">
        <v>22659</v>
      </c>
      <c r="R439" t="s">
        <v>22659</v>
      </c>
      <c r="S439" t="s">
        <v>14</v>
      </c>
      <c r="T439" t="s">
        <v>14</v>
      </c>
      <c r="U439" t="s">
        <v>14</v>
      </c>
      <c r="V439" t="s">
        <v>14</v>
      </c>
      <c r="W439" t="s">
        <v>382</v>
      </c>
      <c r="X439" t="s">
        <v>5091</v>
      </c>
      <c r="Y439" t="s">
        <v>1862</v>
      </c>
      <c r="Z439" t="s">
        <v>18</v>
      </c>
      <c r="AA439" t="s">
        <v>14</v>
      </c>
      <c r="AB439" t="s">
        <v>22659</v>
      </c>
      <c r="AC439" t="s">
        <v>5092</v>
      </c>
      <c r="AD439" t="s">
        <v>2207</v>
      </c>
      <c r="AE439" t="s">
        <v>5093</v>
      </c>
      <c r="AF439" t="s">
        <v>5094</v>
      </c>
      <c r="AG439" t="s">
        <v>14</v>
      </c>
      <c r="AH439" t="s">
        <v>2209</v>
      </c>
      <c r="AI439" t="s">
        <v>5093</v>
      </c>
      <c r="AJ439" t="s">
        <v>1180</v>
      </c>
      <c r="AK439" t="s">
        <v>5095</v>
      </c>
      <c r="AL439" t="s">
        <v>1180</v>
      </c>
      <c r="AM439" t="s">
        <v>5096</v>
      </c>
      <c r="AN439" t="s">
        <v>1180</v>
      </c>
      <c r="AO439" t="s">
        <v>159</v>
      </c>
      <c r="AP439" t="s">
        <v>22516</v>
      </c>
      <c r="AQ439" t="s">
        <v>14</v>
      </c>
      <c r="AR439" t="s">
        <v>14</v>
      </c>
      <c r="AS439" t="s">
        <v>14</v>
      </c>
      <c r="AT439" t="s">
        <v>14</v>
      </c>
      <c r="AU439" t="s">
        <v>2252</v>
      </c>
      <c r="AV439" t="s">
        <v>5097</v>
      </c>
      <c r="AW439" t="s">
        <v>5097</v>
      </c>
      <c r="AX439" t="s">
        <v>5097</v>
      </c>
      <c r="AY439" t="s">
        <v>14</v>
      </c>
      <c r="AZ439" t="s">
        <v>22209</v>
      </c>
      <c r="BA439" t="s">
        <v>22209</v>
      </c>
      <c r="BB439" t="s">
        <v>22210</v>
      </c>
      <c r="BC439">
        <v>82630.289999999994</v>
      </c>
      <c r="BD439">
        <v>100543.19</v>
      </c>
      <c r="BE439" t="s">
        <v>14</v>
      </c>
      <c r="BF439" t="s">
        <v>14</v>
      </c>
      <c r="BG439" t="s">
        <v>2214</v>
      </c>
      <c r="BH439" t="s">
        <v>14</v>
      </c>
      <c r="BI439" t="s">
        <v>22092</v>
      </c>
      <c r="BJ439" t="s">
        <v>5098</v>
      </c>
      <c r="BK439" t="s">
        <v>14</v>
      </c>
      <c r="BL439" t="s">
        <v>14</v>
      </c>
      <c r="BM439" t="s">
        <v>14</v>
      </c>
      <c r="BN439" t="s">
        <v>5099</v>
      </c>
      <c r="BO439" t="s">
        <v>14</v>
      </c>
      <c r="BP439" t="s">
        <v>22659</v>
      </c>
      <c r="BQ439" t="s">
        <v>2217</v>
      </c>
      <c r="BR439" t="s">
        <v>2303</v>
      </c>
      <c r="BS439" t="s">
        <v>2376</v>
      </c>
      <c r="BT439" t="s">
        <v>14</v>
      </c>
      <c r="BU439" t="s">
        <v>14</v>
      </c>
      <c r="BV439" t="s">
        <v>14</v>
      </c>
      <c r="BW439" t="s">
        <v>14</v>
      </c>
      <c r="BX439" t="s">
        <v>14</v>
      </c>
      <c r="BY439" t="s">
        <v>2544</v>
      </c>
      <c r="BZ439" t="s">
        <v>22659</v>
      </c>
      <c r="CA439" t="s">
        <v>14</v>
      </c>
      <c r="CB439" t="s">
        <v>14</v>
      </c>
      <c r="CC439" t="s">
        <v>14</v>
      </c>
      <c r="CD439" t="s">
        <v>14</v>
      </c>
      <c r="CE439" t="s">
        <v>14</v>
      </c>
      <c r="CF439" t="s">
        <v>5100</v>
      </c>
      <c r="CG439" t="s">
        <v>397</v>
      </c>
      <c r="CH439" t="s">
        <v>22075</v>
      </c>
      <c r="CJ439" t="s">
        <v>159</v>
      </c>
      <c r="CK439" t="s">
        <v>24</v>
      </c>
      <c r="CM439" s="4" t="str">
        <f>_xlfn.XLOOKUP($CG439,tbl_area_24_07_2024[Nombre Área],tbl_area_24_07_2024[Estado],"Si no se encuentra",2,)</f>
        <v>México</v>
      </c>
      <c r="CN439" s="4" t="str">
        <f>_xlfn.XLOOKUP($CG439,tbl_area_24_07_2024[Nombre Área],tbl_area_24_07_2024[Estructura],"Si no se encuentra",2,)</f>
        <v>Juntas Distritales</v>
      </c>
    </row>
    <row r="440" spans="1:92" ht="34.9" customHeight="1" x14ac:dyDescent="0.85">
      <c r="A440" t="s">
        <v>22073</v>
      </c>
      <c r="B440" t="s">
        <v>22074</v>
      </c>
      <c r="C440" t="s">
        <v>22075</v>
      </c>
      <c r="D440" t="s">
        <v>2199</v>
      </c>
      <c r="E440" t="s">
        <v>2242</v>
      </c>
      <c r="F440" t="s">
        <v>2201</v>
      </c>
      <c r="G440" t="s">
        <v>6061</v>
      </c>
      <c r="H440" t="s">
        <v>14</v>
      </c>
      <c r="I440" t="s">
        <v>6062</v>
      </c>
      <c r="J440" t="s">
        <v>6063</v>
      </c>
      <c r="K440" t="s">
        <v>22660</v>
      </c>
      <c r="L440" t="s">
        <v>14</v>
      </c>
      <c r="M440" t="s">
        <v>14</v>
      </c>
      <c r="N440" t="s">
        <v>6064</v>
      </c>
      <c r="O440" t="s">
        <v>22660</v>
      </c>
      <c r="P440" t="s">
        <v>14</v>
      </c>
      <c r="Q440" t="s">
        <v>22660</v>
      </c>
      <c r="R440" t="s">
        <v>22660</v>
      </c>
      <c r="S440" t="s">
        <v>14</v>
      </c>
      <c r="T440" t="s">
        <v>14</v>
      </c>
      <c r="U440" t="s">
        <v>14</v>
      </c>
      <c r="V440" t="s">
        <v>14</v>
      </c>
      <c r="W440" t="s">
        <v>14</v>
      </c>
      <c r="X440" t="s">
        <v>14</v>
      </c>
      <c r="Y440" t="s">
        <v>14</v>
      </c>
      <c r="Z440" t="s">
        <v>14</v>
      </c>
      <c r="AA440" t="s">
        <v>6065</v>
      </c>
      <c r="AB440" t="s">
        <v>22660</v>
      </c>
      <c r="AC440" t="s">
        <v>4321</v>
      </c>
      <c r="AD440" t="s">
        <v>2207</v>
      </c>
      <c r="AE440" t="s">
        <v>5186</v>
      </c>
      <c r="AF440" t="s">
        <v>1174</v>
      </c>
      <c r="AG440" t="s">
        <v>14</v>
      </c>
      <c r="AH440" t="s">
        <v>2209</v>
      </c>
      <c r="AI440" t="s">
        <v>5667</v>
      </c>
      <c r="AJ440" t="s">
        <v>1168</v>
      </c>
      <c r="AK440" t="s">
        <v>4322</v>
      </c>
      <c r="AL440" t="s">
        <v>1186</v>
      </c>
      <c r="AM440" t="s">
        <v>4322</v>
      </c>
      <c r="AN440" t="s">
        <v>1180</v>
      </c>
      <c r="AO440" t="s">
        <v>159</v>
      </c>
      <c r="AP440" t="s">
        <v>22223</v>
      </c>
      <c r="AQ440" t="s">
        <v>14</v>
      </c>
      <c r="AR440" t="s">
        <v>14</v>
      </c>
      <c r="AS440" t="s">
        <v>14</v>
      </c>
      <c r="AT440" t="s">
        <v>14</v>
      </c>
      <c r="AU440" t="s">
        <v>6066</v>
      </c>
      <c r="AV440" t="s">
        <v>6067</v>
      </c>
      <c r="AW440" t="s">
        <v>6068</v>
      </c>
      <c r="AX440" t="s">
        <v>6067</v>
      </c>
      <c r="AY440" t="s">
        <v>6061</v>
      </c>
      <c r="AZ440" t="s">
        <v>22661</v>
      </c>
      <c r="BA440" t="s">
        <v>22624</v>
      </c>
      <c r="BB440" t="s">
        <v>22094</v>
      </c>
      <c r="BC440">
        <v>22241.38</v>
      </c>
      <c r="BD440">
        <v>25800</v>
      </c>
      <c r="BE440" t="s">
        <v>14</v>
      </c>
      <c r="BF440" t="s">
        <v>14</v>
      </c>
      <c r="BG440" t="s">
        <v>2214</v>
      </c>
      <c r="BH440" t="s">
        <v>14</v>
      </c>
      <c r="BI440" t="s">
        <v>22092</v>
      </c>
      <c r="BJ440" t="s">
        <v>6069</v>
      </c>
      <c r="BK440" t="s">
        <v>22662</v>
      </c>
      <c r="BL440" t="s">
        <v>22074</v>
      </c>
      <c r="BM440" t="s">
        <v>22094</v>
      </c>
      <c r="BN440" t="s">
        <v>6070</v>
      </c>
      <c r="BO440" t="s">
        <v>14</v>
      </c>
      <c r="BP440" t="s">
        <v>22660</v>
      </c>
      <c r="BQ440" t="s">
        <v>2217</v>
      </c>
      <c r="BR440" t="s">
        <v>6071</v>
      </c>
      <c r="BS440" t="s">
        <v>2404</v>
      </c>
      <c r="BT440" t="s">
        <v>14</v>
      </c>
      <c r="BU440" t="s">
        <v>14</v>
      </c>
      <c r="BV440" t="s">
        <v>14</v>
      </c>
      <c r="BW440" t="s">
        <v>14</v>
      </c>
      <c r="BX440" t="s">
        <v>14</v>
      </c>
      <c r="BY440" t="s">
        <v>2544</v>
      </c>
      <c r="BZ440" t="s">
        <v>22660</v>
      </c>
      <c r="CA440" t="s">
        <v>6072</v>
      </c>
      <c r="CB440" t="s">
        <v>14</v>
      </c>
      <c r="CC440" t="s">
        <v>14</v>
      </c>
      <c r="CD440" t="s">
        <v>14</v>
      </c>
      <c r="CE440" t="s">
        <v>14</v>
      </c>
      <c r="CF440" t="s">
        <v>6073</v>
      </c>
      <c r="CG440" t="s">
        <v>407</v>
      </c>
      <c r="CH440" t="s">
        <v>22075</v>
      </c>
      <c r="CJ440" t="s">
        <v>159</v>
      </c>
      <c r="CK440" t="s">
        <v>24</v>
      </c>
      <c r="CM440" s="4" t="str">
        <f>_xlfn.XLOOKUP($CG440,tbl_area_24_07_2024[Nombre Área],tbl_area_24_07_2024[Estado],"Si no se encuentra",2,)</f>
        <v>México</v>
      </c>
      <c r="CN440" s="4" t="str">
        <f>_xlfn.XLOOKUP($CG440,tbl_area_24_07_2024[Nombre Área],tbl_area_24_07_2024[Estructura],"Si no se encuentra",2,)</f>
        <v>Juntas Distritales</v>
      </c>
    </row>
    <row r="441" spans="1:92" ht="34.9" customHeight="1" x14ac:dyDescent="0.85">
      <c r="A441" t="s">
        <v>22073</v>
      </c>
      <c r="B441" t="s">
        <v>22074</v>
      </c>
      <c r="C441" t="s">
        <v>22075</v>
      </c>
      <c r="D441" t="s">
        <v>2199</v>
      </c>
      <c r="E441" t="s">
        <v>2242</v>
      </c>
      <c r="F441" t="s">
        <v>2201</v>
      </c>
      <c r="G441" t="s">
        <v>6074</v>
      </c>
      <c r="H441" t="s">
        <v>14</v>
      </c>
      <c r="I441" t="s">
        <v>6075</v>
      </c>
      <c r="J441" t="s">
        <v>6076</v>
      </c>
      <c r="K441" t="s">
        <v>22663</v>
      </c>
      <c r="L441" t="s">
        <v>14</v>
      </c>
      <c r="M441" t="s">
        <v>14</v>
      </c>
      <c r="N441" t="s">
        <v>6077</v>
      </c>
      <c r="O441" t="s">
        <v>22663</v>
      </c>
      <c r="P441" t="s">
        <v>14</v>
      </c>
      <c r="Q441" t="s">
        <v>22663</v>
      </c>
      <c r="R441" t="s">
        <v>22663</v>
      </c>
      <c r="S441" t="s">
        <v>14</v>
      </c>
      <c r="T441" t="s">
        <v>14</v>
      </c>
      <c r="U441" t="s">
        <v>14</v>
      </c>
      <c r="V441" t="s">
        <v>14</v>
      </c>
      <c r="W441" t="s">
        <v>14</v>
      </c>
      <c r="X441" t="s">
        <v>14</v>
      </c>
      <c r="Y441" t="s">
        <v>14</v>
      </c>
      <c r="Z441" t="s">
        <v>14</v>
      </c>
      <c r="AA441" t="s">
        <v>6065</v>
      </c>
      <c r="AB441" t="s">
        <v>22663</v>
      </c>
      <c r="AC441" t="s">
        <v>4321</v>
      </c>
      <c r="AD441" t="s">
        <v>2207</v>
      </c>
      <c r="AE441" t="s">
        <v>5186</v>
      </c>
      <c r="AF441" t="s">
        <v>1174</v>
      </c>
      <c r="AG441" t="s">
        <v>14</v>
      </c>
      <c r="AH441" t="s">
        <v>2209</v>
      </c>
      <c r="AI441" t="s">
        <v>5667</v>
      </c>
      <c r="AJ441" t="s">
        <v>1168</v>
      </c>
      <c r="AK441" t="s">
        <v>4322</v>
      </c>
      <c r="AL441" t="s">
        <v>1186</v>
      </c>
      <c r="AM441" t="s">
        <v>4322</v>
      </c>
      <c r="AN441" t="s">
        <v>1180</v>
      </c>
      <c r="AO441" t="s">
        <v>159</v>
      </c>
      <c r="AP441" t="s">
        <v>22223</v>
      </c>
      <c r="AQ441" t="s">
        <v>14</v>
      </c>
      <c r="AR441" t="s">
        <v>14</v>
      </c>
      <c r="AS441" t="s">
        <v>14</v>
      </c>
      <c r="AT441" t="s">
        <v>14</v>
      </c>
      <c r="AU441" t="s">
        <v>6078</v>
      </c>
      <c r="AV441" t="s">
        <v>6067</v>
      </c>
      <c r="AW441" t="s">
        <v>6068</v>
      </c>
      <c r="AX441" t="s">
        <v>6067</v>
      </c>
      <c r="AY441" t="s">
        <v>6074</v>
      </c>
      <c r="AZ441" t="s">
        <v>22107</v>
      </c>
      <c r="BA441" t="s">
        <v>22104</v>
      </c>
      <c r="BB441" t="s">
        <v>22082</v>
      </c>
      <c r="BC441">
        <v>22241.38</v>
      </c>
      <c r="BD441">
        <v>25800</v>
      </c>
      <c r="BE441" t="s">
        <v>14</v>
      </c>
      <c r="BF441" t="s">
        <v>14</v>
      </c>
      <c r="BG441" t="s">
        <v>2214</v>
      </c>
      <c r="BH441" t="s">
        <v>14</v>
      </c>
      <c r="BI441" t="s">
        <v>22092</v>
      </c>
      <c r="BJ441" t="s">
        <v>6069</v>
      </c>
      <c r="BK441" t="s">
        <v>22662</v>
      </c>
      <c r="BL441" t="s">
        <v>22104</v>
      </c>
      <c r="BM441" t="s">
        <v>22082</v>
      </c>
      <c r="BN441" t="s">
        <v>6079</v>
      </c>
      <c r="BO441" t="s">
        <v>14</v>
      </c>
      <c r="BP441" t="s">
        <v>22663</v>
      </c>
      <c r="BQ441" t="s">
        <v>2217</v>
      </c>
      <c r="BR441" t="s">
        <v>6071</v>
      </c>
      <c r="BS441" t="s">
        <v>2404</v>
      </c>
      <c r="BT441" t="s">
        <v>14</v>
      </c>
      <c r="BU441" t="s">
        <v>14</v>
      </c>
      <c r="BV441" t="s">
        <v>14</v>
      </c>
      <c r="BW441" t="s">
        <v>14</v>
      </c>
      <c r="BX441" t="s">
        <v>14</v>
      </c>
      <c r="BY441" t="s">
        <v>2220</v>
      </c>
      <c r="BZ441" t="s">
        <v>22663</v>
      </c>
      <c r="CA441" t="s">
        <v>6072</v>
      </c>
      <c r="CB441" t="s">
        <v>14</v>
      </c>
      <c r="CC441" t="s">
        <v>14</v>
      </c>
      <c r="CD441" t="s">
        <v>14</v>
      </c>
      <c r="CE441" t="s">
        <v>14</v>
      </c>
      <c r="CF441" t="s">
        <v>6080</v>
      </c>
      <c r="CG441" t="s">
        <v>407</v>
      </c>
      <c r="CH441" t="s">
        <v>22075</v>
      </c>
      <c r="CJ441" t="s">
        <v>159</v>
      </c>
      <c r="CK441" t="s">
        <v>24</v>
      </c>
      <c r="CM441" s="4" t="str">
        <f>_xlfn.XLOOKUP($CG441,tbl_area_24_07_2024[Nombre Área],tbl_area_24_07_2024[Estado],"Si no se encuentra",2,)</f>
        <v>México</v>
      </c>
      <c r="CN441" s="4" t="str">
        <f>_xlfn.XLOOKUP($CG441,tbl_area_24_07_2024[Nombre Área],tbl_area_24_07_2024[Estructura],"Si no se encuentra",2,)</f>
        <v>Juntas Distritales</v>
      </c>
    </row>
    <row r="442" spans="1:92" ht="34.9" customHeight="1" x14ac:dyDescent="0.85">
      <c r="A442" t="s">
        <v>22073</v>
      </c>
      <c r="B442" t="s">
        <v>22074</v>
      </c>
      <c r="C442" t="s">
        <v>22075</v>
      </c>
      <c r="D442" t="s">
        <v>2199</v>
      </c>
      <c r="E442" t="s">
        <v>2242</v>
      </c>
      <c r="F442" t="s">
        <v>2201</v>
      </c>
      <c r="G442" t="s">
        <v>22664</v>
      </c>
      <c r="H442" t="s">
        <v>14</v>
      </c>
      <c r="I442" t="s">
        <v>22665</v>
      </c>
      <c r="J442" t="s">
        <v>22666</v>
      </c>
      <c r="K442" t="s">
        <v>2970</v>
      </c>
      <c r="L442" t="s">
        <v>14</v>
      </c>
      <c r="M442" t="s">
        <v>14</v>
      </c>
      <c r="N442" t="s">
        <v>22667</v>
      </c>
      <c r="O442" t="s">
        <v>2970</v>
      </c>
      <c r="P442" t="s">
        <v>14</v>
      </c>
      <c r="Q442" t="s">
        <v>2970</v>
      </c>
      <c r="R442" t="s">
        <v>2970</v>
      </c>
      <c r="S442" t="s">
        <v>14</v>
      </c>
      <c r="T442" t="s">
        <v>14</v>
      </c>
      <c r="U442" t="s">
        <v>14</v>
      </c>
      <c r="V442" t="s">
        <v>14</v>
      </c>
      <c r="W442" t="s">
        <v>14</v>
      </c>
      <c r="X442" t="s">
        <v>14</v>
      </c>
      <c r="Y442" t="s">
        <v>14</v>
      </c>
      <c r="Z442" t="s">
        <v>14</v>
      </c>
      <c r="AA442" t="s">
        <v>22668</v>
      </c>
      <c r="AB442" t="s">
        <v>2970</v>
      </c>
      <c r="AC442" t="s">
        <v>12656</v>
      </c>
      <c r="AD442" t="s">
        <v>2365</v>
      </c>
      <c r="AE442" t="s">
        <v>5004</v>
      </c>
      <c r="AF442" t="s">
        <v>10560</v>
      </c>
      <c r="AG442" t="s">
        <v>1172</v>
      </c>
      <c r="AH442" t="s">
        <v>2209</v>
      </c>
      <c r="AI442" t="s">
        <v>5004</v>
      </c>
      <c r="AJ442" t="s">
        <v>1168</v>
      </c>
      <c r="AK442" t="s">
        <v>9526</v>
      </c>
      <c r="AL442" t="s">
        <v>1206</v>
      </c>
      <c r="AM442" t="s">
        <v>9526</v>
      </c>
      <c r="AN442" t="s">
        <v>1442</v>
      </c>
      <c r="AO442" t="s">
        <v>142</v>
      </c>
      <c r="AP442" t="s">
        <v>22669</v>
      </c>
      <c r="AQ442" t="s">
        <v>14</v>
      </c>
      <c r="AR442" t="s">
        <v>14</v>
      </c>
      <c r="AS442" t="s">
        <v>14</v>
      </c>
      <c r="AT442" t="s">
        <v>14</v>
      </c>
      <c r="AU442" t="s">
        <v>5158</v>
      </c>
      <c r="AV442" t="s">
        <v>22670</v>
      </c>
      <c r="AW442" t="s">
        <v>22671</v>
      </c>
      <c r="AX442" t="s">
        <v>22672</v>
      </c>
      <c r="AY442" t="s">
        <v>22664</v>
      </c>
      <c r="AZ442" t="s">
        <v>22202</v>
      </c>
      <c r="BA442" t="s">
        <v>22074</v>
      </c>
      <c r="BB442" t="s">
        <v>22082</v>
      </c>
      <c r="BC442">
        <v>44000</v>
      </c>
      <c r="BD442">
        <v>51040</v>
      </c>
      <c r="BE442" t="s">
        <v>14</v>
      </c>
      <c r="BF442" t="s">
        <v>14</v>
      </c>
      <c r="BG442" t="s">
        <v>2214</v>
      </c>
      <c r="BH442" t="s">
        <v>14</v>
      </c>
      <c r="BI442" t="s">
        <v>22092</v>
      </c>
      <c r="BJ442" t="s">
        <v>22673</v>
      </c>
      <c r="BK442" t="s">
        <v>14</v>
      </c>
      <c r="BL442" t="s">
        <v>22074</v>
      </c>
      <c r="BM442" t="s">
        <v>22082</v>
      </c>
      <c r="BN442" t="s">
        <v>22674</v>
      </c>
      <c r="BO442" t="s">
        <v>14</v>
      </c>
      <c r="BP442" t="s">
        <v>2970</v>
      </c>
      <c r="BQ442" t="s">
        <v>2217</v>
      </c>
      <c r="BR442" t="s">
        <v>2303</v>
      </c>
      <c r="BS442" t="s">
        <v>14</v>
      </c>
      <c r="BT442" t="s">
        <v>14</v>
      </c>
      <c r="BU442" t="s">
        <v>14</v>
      </c>
      <c r="BV442" t="s">
        <v>14</v>
      </c>
      <c r="BW442" t="s">
        <v>14</v>
      </c>
      <c r="BX442" t="s">
        <v>14</v>
      </c>
      <c r="BY442" t="s">
        <v>2544</v>
      </c>
      <c r="BZ442" t="s">
        <v>2970</v>
      </c>
      <c r="CA442" t="s">
        <v>14</v>
      </c>
      <c r="CB442" t="s">
        <v>14</v>
      </c>
      <c r="CC442" t="s">
        <v>14</v>
      </c>
      <c r="CD442" t="s">
        <v>14</v>
      </c>
      <c r="CE442" t="s">
        <v>14</v>
      </c>
      <c r="CF442" t="s">
        <v>22675</v>
      </c>
      <c r="CG442" t="s">
        <v>754</v>
      </c>
      <c r="CH442" t="s">
        <v>22075</v>
      </c>
      <c r="CJ442" t="s">
        <v>142</v>
      </c>
      <c r="CK442" t="s">
        <v>16</v>
      </c>
      <c r="CM442" s="4" t="str">
        <f>_xlfn.XLOOKUP($CG442,tbl_area_24_07_2024[Nombre Área],tbl_area_24_07_2024[Estado],"Si no se encuentra",2,)</f>
        <v>Sinaloa</v>
      </c>
      <c r="CN442" s="4" t="str">
        <f>_xlfn.XLOOKUP($CG442,tbl_area_24_07_2024[Nombre Área],tbl_area_24_07_2024[Estructura],"Si no se encuentra",2,)</f>
        <v>Juntas Locales</v>
      </c>
    </row>
    <row r="443" spans="1:92" ht="34.9" customHeight="1" x14ac:dyDescent="0.85">
      <c r="A443" t="s">
        <v>22073</v>
      </c>
      <c r="B443" t="s">
        <v>22074</v>
      </c>
      <c r="C443" t="s">
        <v>22075</v>
      </c>
      <c r="D443" t="s">
        <v>2199</v>
      </c>
      <c r="E443" t="s">
        <v>2242</v>
      </c>
      <c r="F443" t="s">
        <v>2201</v>
      </c>
      <c r="G443" t="s">
        <v>22664</v>
      </c>
      <c r="H443" t="s">
        <v>14</v>
      </c>
      <c r="I443" t="s">
        <v>22665</v>
      </c>
      <c r="J443" t="s">
        <v>22676</v>
      </c>
      <c r="K443" t="s">
        <v>22677</v>
      </c>
      <c r="L443" t="s">
        <v>14</v>
      </c>
      <c r="M443" t="s">
        <v>14</v>
      </c>
      <c r="N443" t="s">
        <v>22678</v>
      </c>
      <c r="O443" t="s">
        <v>22677</v>
      </c>
      <c r="P443" t="s">
        <v>14</v>
      </c>
      <c r="Q443" t="s">
        <v>22677</v>
      </c>
      <c r="R443" t="s">
        <v>22677</v>
      </c>
      <c r="S443" t="s">
        <v>14</v>
      </c>
      <c r="T443" t="s">
        <v>14</v>
      </c>
      <c r="U443" t="s">
        <v>14</v>
      </c>
      <c r="V443" t="s">
        <v>14</v>
      </c>
      <c r="W443" t="s">
        <v>14</v>
      </c>
      <c r="X443" t="s">
        <v>14</v>
      </c>
      <c r="Y443" t="s">
        <v>14</v>
      </c>
      <c r="Z443" t="s">
        <v>14</v>
      </c>
      <c r="AA443" t="s">
        <v>22668</v>
      </c>
      <c r="AB443" t="s">
        <v>22677</v>
      </c>
      <c r="AC443" t="s">
        <v>12656</v>
      </c>
      <c r="AD443" t="s">
        <v>2365</v>
      </c>
      <c r="AE443" t="s">
        <v>5004</v>
      </c>
      <c r="AF443" t="s">
        <v>10560</v>
      </c>
      <c r="AG443" t="s">
        <v>1172</v>
      </c>
      <c r="AH443" t="s">
        <v>2209</v>
      </c>
      <c r="AI443" t="s">
        <v>5004</v>
      </c>
      <c r="AJ443" t="s">
        <v>1168</v>
      </c>
      <c r="AK443" t="s">
        <v>9526</v>
      </c>
      <c r="AL443" t="s">
        <v>1206</v>
      </c>
      <c r="AM443" t="s">
        <v>9526</v>
      </c>
      <c r="AN443" t="s">
        <v>1442</v>
      </c>
      <c r="AO443" t="s">
        <v>142</v>
      </c>
      <c r="AP443" t="s">
        <v>22669</v>
      </c>
      <c r="AQ443" t="s">
        <v>14</v>
      </c>
      <c r="AR443" t="s">
        <v>14</v>
      </c>
      <c r="AS443" t="s">
        <v>14</v>
      </c>
      <c r="AT443" t="s">
        <v>14</v>
      </c>
      <c r="AU443" t="s">
        <v>5158</v>
      </c>
      <c r="AV443" t="s">
        <v>22670</v>
      </c>
      <c r="AW443" t="s">
        <v>22671</v>
      </c>
      <c r="AX443" t="s">
        <v>22672</v>
      </c>
      <c r="AY443" t="s">
        <v>22664</v>
      </c>
      <c r="AZ443" t="s">
        <v>22202</v>
      </c>
      <c r="BA443" t="s">
        <v>22074</v>
      </c>
      <c r="BB443" t="s">
        <v>22082</v>
      </c>
      <c r="BC443">
        <v>54000</v>
      </c>
      <c r="BD443">
        <v>62640</v>
      </c>
      <c r="BE443" t="s">
        <v>14</v>
      </c>
      <c r="BF443" t="s">
        <v>14</v>
      </c>
      <c r="BG443" t="s">
        <v>2214</v>
      </c>
      <c r="BH443" t="s">
        <v>14</v>
      </c>
      <c r="BI443" t="s">
        <v>22092</v>
      </c>
      <c r="BJ443" t="s">
        <v>22680</v>
      </c>
      <c r="BK443" t="s">
        <v>14</v>
      </c>
      <c r="BL443" t="s">
        <v>22074</v>
      </c>
      <c r="BM443" t="s">
        <v>22112</v>
      </c>
      <c r="BN443" t="s">
        <v>22681</v>
      </c>
      <c r="BO443" t="s">
        <v>14</v>
      </c>
      <c r="BP443" t="s">
        <v>22677</v>
      </c>
      <c r="BQ443" t="s">
        <v>2217</v>
      </c>
      <c r="BR443" t="s">
        <v>2303</v>
      </c>
      <c r="BS443" t="s">
        <v>14</v>
      </c>
      <c r="BT443" t="s">
        <v>14</v>
      </c>
      <c r="BU443" t="s">
        <v>14</v>
      </c>
      <c r="BV443" t="s">
        <v>14</v>
      </c>
      <c r="BW443" t="s">
        <v>14</v>
      </c>
      <c r="BX443" t="s">
        <v>14</v>
      </c>
      <c r="BY443" t="s">
        <v>2544</v>
      </c>
      <c r="BZ443" t="s">
        <v>22677</v>
      </c>
      <c r="CA443" t="s">
        <v>14</v>
      </c>
      <c r="CB443" t="s">
        <v>14</v>
      </c>
      <c r="CC443" t="s">
        <v>14</v>
      </c>
      <c r="CD443" t="s">
        <v>14</v>
      </c>
      <c r="CE443" t="s">
        <v>14</v>
      </c>
      <c r="CF443" t="s">
        <v>22682</v>
      </c>
      <c r="CG443" t="s">
        <v>754</v>
      </c>
      <c r="CH443" t="s">
        <v>22075</v>
      </c>
      <c r="CJ443" t="s">
        <v>142</v>
      </c>
      <c r="CK443" t="s">
        <v>16</v>
      </c>
      <c r="CM443" s="4" t="str">
        <f>_xlfn.XLOOKUP($CG443,tbl_area_24_07_2024[Nombre Área],tbl_area_24_07_2024[Estado],"Si no se encuentra",2,)</f>
        <v>Sinaloa</v>
      </c>
      <c r="CN443" s="4" t="str">
        <f>_xlfn.XLOOKUP($CG443,tbl_area_24_07_2024[Nombre Área],tbl_area_24_07_2024[Estructura],"Si no se encuentra",2,)</f>
        <v>Juntas Locales</v>
      </c>
    </row>
    <row r="444" spans="1:92" ht="34.9" customHeight="1" x14ac:dyDescent="0.85">
      <c r="A444" t="s">
        <v>22073</v>
      </c>
      <c r="B444" t="s">
        <v>22074</v>
      </c>
      <c r="C444" t="s">
        <v>22075</v>
      </c>
      <c r="D444" t="s">
        <v>2199</v>
      </c>
      <c r="E444" t="s">
        <v>2242</v>
      </c>
      <c r="F444" t="s">
        <v>2201</v>
      </c>
      <c r="G444" t="s">
        <v>22683</v>
      </c>
      <c r="H444" t="s">
        <v>14</v>
      </c>
      <c r="I444" t="s">
        <v>22665</v>
      </c>
      <c r="J444" t="s">
        <v>22684</v>
      </c>
      <c r="K444" t="s">
        <v>22685</v>
      </c>
      <c r="L444" t="s">
        <v>14</v>
      </c>
      <c r="M444" t="s">
        <v>14</v>
      </c>
      <c r="N444" t="s">
        <v>22686</v>
      </c>
      <c r="O444" t="s">
        <v>22685</v>
      </c>
      <c r="P444" t="s">
        <v>14</v>
      </c>
      <c r="Q444" t="s">
        <v>22685</v>
      </c>
      <c r="R444" t="s">
        <v>22685</v>
      </c>
      <c r="S444" t="s">
        <v>14</v>
      </c>
      <c r="T444" t="s">
        <v>14</v>
      </c>
      <c r="U444" t="s">
        <v>14</v>
      </c>
      <c r="V444" t="s">
        <v>14</v>
      </c>
      <c r="W444" t="s">
        <v>1323</v>
      </c>
      <c r="X444" t="s">
        <v>260</v>
      </c>
      <c r="Y444" t="s">
        <v>124</v>
      </c>
      <c r="Z444" t="s">
        <v>18</v>
      </c>
      <c r="AA444" t="s">
        <v>14</v>
      </c>
      <c r="AB444" t="s">
        <v>22685</v>
      </c>
      <c r="AC444" t="s">
        <v>2283</v>
      </c>
      <c r="AD444" t="s">
        <v>2207</v>
      </c>
      <c r="AE444" t="s">
        <v>22687</v>
      </c>
      <c r="AF444" t="s">
        <v>22660</v>
      </c>
      <c r="AG444" t="s">
        <v>14</v>
      </c>
      <c r="AH444" t="s">
        <v>2209</v>
      </c>
      <c r="AI444" t="s">
        <v>2287</v>
      </c>
      <c r="AJ444" t="s">
        <v>1168</v>
      </c>
      <c r="AK444" t="s">
        <v>9526</v>
      </c>
      <c r="AL444" t="s">
        <v>1206</v>
      </c>
      <c r="AM444" t="s">
        <v>9526</v>
      </c>
      <c r="AN444" t="s">
        <v>1442</v>
      </c>
      <c r="AO444" t="s">
        <v>142</v>
      </c>
      <c r="AP444" t="s">
        <v>22688</v>
      </c>
      <c r="AQ444" t="s">
        <v>14</v>
      </c>
      <c r="AR444" t="s">
        <v>14</v>
      </c>
      <c r="AS444" t="s">
        <v>14</v>
      </c>
      <c r="AT444" t="s">
        <v>14</v>
      </c>
      <c r="AU444" t="s">
        <v>5158</v>
      </c>
      <c r="AV444" t="s">
        <v>22670</v>
      </c>
      <c r="AW444" t="s">
        <v>22671</v>
      </c>
      <c r="AX444" t="s">
        <v>22672</v>
      </c>
      <c r="AY444" t="s">
        <v>22683</v>
      </c>
      <c r="AZ444" t="s">
        <v>22094</v>
      </c>
      <c r="BA444" t="s">
        <v>22074</v>
      </c>
      <c r="BB444" t="s">
        <v>22089</v>
      </c>
      <c r="BC444">
        <v>62500</v>
      </c>
      <c r="BD444">
        <v>72500</v>
      </c>
      <c r="BE444" t="s">
        <v>14</v>
      </c>
      <c r="BF444" t="s">
        <v>14</v>
      </c>
      <c r="BG444" t="s">
        <v>2214</v>
      </c>
      <c r="BH444" t="s">
        <v>14</v>
      </c>
      <c r="BI444" t="s">
        <v>22092</v>
      </c>
      <c r="BJ444" t="s">
        <v>22689</v>
      </c>
      <c r="BK444" t="s">
        <v>14</v>
      </c>
      <c r="BL444" t="s">
        <v>22074</v>
      </c>
      <c r="BM444" t="s">
        <v>22089</v>
      </c>
      <c r="BN444" t="s">
        <v>22690</v>
      </c>
      <c r="BO444" t="s">
        <v>14</v>
      </c>
      <c r="BP444" t="s">
        <v>22685</v>
      </c>
      <c r="BQ444" t="s">
        <v>2217</v>
      </c>
      <c r="BR444" t="s">
        <v>2303</v>
      </c>
      <c r="BS444" t="s">
        <v>14</v>
      </c>
      <c r="BT444" t="s">
        <v>14</v>
      </c>
      <c r="BU444" t="s">
        <v>14</v>
      </c>
      <c r="BV444" t="s">
        <v>14</v>
      </c>
      <c r="BW444" t="s">
        <v>14</v>
      </c>
      <c r="BX444" t="s">
        <v>14</v>
      </c>
      <c r="BY444" t="s">
        <v>2220</v>
      </c>
      <c r="BZ444" t="s">
        <v>22685</v>
      </c>
      <c r="CA444" t="s">
        <v>14</v>
      </c>
      <c r="CB444" t="s">
        <v>14</v>
      </c>
      <c r="CC444" t="s">
        <v>14</v>
      </c>
      <c r="CD444" t="s">
        <v>14</v>
      </c>
      <c r="CE444" t="s">
        <v>14</v>
      </c>
      <c r="CF444" t="s">
        <v>22691</v>
      </c>
      <c r="CG444" t="s">
        <v>754</v>
      </c>
      <c r="CH444" t="s">
        <v>22075</v>
      </c>
      <c r="CJ444" t="s">
        <v>142</v>
      </c>
      <c r="CK444" t="s">
        <v>16</v>
      </c>
      <c r="CM444" s="4" t="str">
        <f>_xlfn.XLOOKUP($CG444,tbl_area_24_07_2024[Nombre Área],tbl_area_24_07_2024[Estado],"Si no se encuentra",2,)</f>
        <v>Sinaloa</v>
      </c>
      <c r="CN444" s="4" t="str">
        <f>_xlfn.XLOOKUP($CG444,tbl_area_24_07_2024[Nombre Área],tbl_area_24_07_2024[Estructura],"Si no se encuentra",2,)</f>
        <v>Juntas Locales</v>
      </c>
    </row>
    <row r="445" spans="1:92" ht="34.9" customHeight="1" x14ac:dyDescent="0.85">
      <c r="A445" t="s">
        <v>22073</v>
      </c>
      <c r="B445" t="s">
        <v>22074</v>
      </c>
      <c r="C445" t="s">
        <v>22075</v>
      </c>
      <c r="D445" t="s">
        <v>2199</v>
      </c>
      <c r="E445" t="s">
        <v>2242</v>
      </c>
      <c r="F445" t="s">
        <v>2201</v>
      </c>
      <c r="G445" t="s">
        <v>22692</v>
      </c>
      <c r="H445" t="s">
        <v>14</v>
      </c>
      <c r="I445" t="s">
        <v>22665</v>
      </c>
      <c r="J445" t="s">
        <v>22693</v>
      </c>
      <c r="K445" t="s">
        <v>6112</v>
      </c>
      <c r="L445" t="s">
        <v>14</v>
      </c>
      <c r="M445" t="s">
        <v>14</v>
      </c>
      <c r="N445" t="s">
        <v>22694</v>
      </c>
      <c r="O445" t="s">
        <v>6112</v>
      </c>
      <c r="P445" t="s">
        <v>14</v>
      </c>
      <c r="Q445" t="s">
        <v>6112</v>
      </c>
      <c r="R445" t="s">
        <v>6112</v>
      </c>
      <c r="S445" t="s">
        <v>14</v>
      </c>
      <c r="T445" t="s">
        <v>14</v>
      </c>
      <c r="U445" t="s">
        <v>14</v>
      </c>
      <c r="V445" t="s">
        <v>14</v>
      </c>
      <c r="W445" t="s">
        <v>14</v>
      </c>
      <c r="X445" t="s">
        <v>14</v>
      </c>
      <c r="Y445" t="s">
        <v>14</v>
      </c>
      <c r="Z445" t="s">
        <v>14</v>
      </c>
      <c r="AA445" t="s">
        <v>22695</v>
      </c>
      <c r="AB445" t="s">
        <v>6112</v>
      </c>
      <c r="AC445" t="s">
        <v>22696</v>
      </c>
      <c r="AD445" t="s">
        <v>2365</v>
      </c>
      <c r="AE445" t="s">
        <v>22697</v>
      </c>
      <c r="AF445" t="s">
        <v>22698</v>
      </c>
      <c r="AG445" t="s">
        <v>22699</v>
      </c>
      <c r="AH445" t="s">
        <v>2209</v>
      </c>
      <c r="AI445" t="s">
        <v>2069</v>
      </c>
      <c r="AJ445" t="s">
        <v>1168</v>
      </c>
      <c r="AK445" t="s">
        <v>4300</v>
      </c>
      <c r="AL445" t="s">
        <v>1459</v>
      </c>
      <c r="AM445" t="s">
        <v>4300</v>
      </c>
      <c r="AN445" t="s">
        <v>1183</v>
      </c>
      <c r="AO445" t="s">
        <v>476</v>
      </c>
      <c r="AP445" t="s">
        <v>22700</v>
      </c>
      <c r="AQ445" t="s">
        <v>14</v>
      </c>
      <c r="AR445" t="s">
        <v>14</v>
      </c>
      <c r="AS445" t="s">
        <v>14</v>
      </c>
      <c r="AT445" t="s">
        <v>14</v>
      </c>
      <c r="AU445" t="s">
        <v>5158</v>
      </c>
      <c r="AV445" t="s">
        <v>22670</v>
      </c>
      <c r="AW445" t="s">
        <v>22671</v>
      </c>
      <c r="AX445" t="s">
        <v>22672</v>
      </c>
      <c r="AY445" t="s">
        <v>22692</v>
      </c>
      <c r="AZ445" t="s">
        <v>22094</v>
      </c>
      <c r="BA445" t="s">
        <v>22074</v>
      </c>
      <c r="BB445" t="s">
        <v>22089</v>
      </c>
      <c r="BC445">
        <v>28800</v>
      </c>
      <c r="BD445">
        <v>33408</v>
      </c>
      <c r="BE445" t="s">
        <v>14</v>
      </c>
      <c r="BF445" t="s">
        <v>14</v>
      </c>
      <c r="BG445" t="s">
        <v>2214</v>
      </c>
      <c r="BH445" t="s">
        <v>14</v>
      </c>
      <c r="BI445" t="s">
        <v>22092</v>
      </c>
      <c r="BJ445" t="s">
        <v>22701</v>
      </c>
      <c r="BK445" t="s">
        <v>14</v>
      </c>
      <c r="BL445" t="s">
        <v>22074</v>
      </c>
      <c r="BM445" t="s">
        <v>22089</v>
      </c>
      <c r="BN445" t="s">
        <v>22702</v>
      </c>
      <c r="BO445" t="s">
        <v>14</v>
      </c>
      <c r="BP445" t="s">
        <v>6112</v>
      </c>
      <c r="BQ445" t="s">
        <v>2217</v>
      </c>
      <c r="BR445" t="s">
        <v>2303</v>
      </c>
      <c r="BS445" t="s">
        <v>14</v>
      </c>
      <c r="BT445" t="s">
        <v>14</v>
      </c>
      <c r="BU445" t="s">
        <v>14</v>
      </c>
      <c r="BV445" t="s">
        <v>14</v>
      </c>
      <c r="BW445" t="s">
        <v>14</v>
      </c>
      <c r="BX445" t="s">
        <v>14</v>
      </c>
      <c r="BY445" t="s">
        <v>2220</v>
      </c>
      <c r="BZ445" t="s">
        <v>6112</v>
      </c>
      <c r="CA445" t="s">
        <v>14</v>
      </c>
      <c r="CB445" t="s">
        <v>14</v>
      </c>
      <c r="CC445" t="s">
        <v>14</v>
      </c>
      <c r="CD445" t="s">
        <v>14</v>
      </c>
      <c r="CE445" t="s">
        <v>14</v>
      </c>
      <c r="CF445" t="s">
        <v>22703</v>
      </c>
      <c r="CG445" t="s">
        <v>754</v>
      </c>
      <c r="CH445" t="s">
        <v>22075</v>
      </c>
      <c r="CJ445" t="s">
        <v>142</v>
      </c>
      <c r="CK445" t="s">
        <v>16</v>
      </c>
      <c r="CM445" s="4" t="str">
        <f>_xlfn.XLOOKUP($CG445,tbl_area_24_07_2024[Nombre Área],tbl_area_24_07_2024[Estado],"Si no se encuentra",2,)</f>
        <v>Sinaloa</v>
      </c>
      <c r="CN445" s="4" t="str">
        <f>_xlfn.XLOOKUP($CG445,tbl_area_24_07_2024[Nombre Área],tbl_area_24_07_2024[Estructura],"Si no se encuentra",2,)</f>
        <v>Juntas Locales</v>
      </c>
    </row>
    <row r="446" spans="1:92" ht="34.9" customHeight="1" x14ac:dyDescent="0.85">
      <c r="A446" t="s">
        <v>22073</v>
      </c>
      <c r="B446" t="s">
        <v>22074</v>
      </c>
      <c r="C446" t="s">
        <v>22075</v>
      </c>
      <c r="D446" t="s">
        <v>5958</v>
      </c>
      <c r="E446" t="s">
        <v>2242</v>
      </c>
      <c r="F446" t="s">
        <v>2201</v>
      </c>
      <c r="G446" t="s">
        <v>22704</v>
      </c>
      <c r="H446" t="s">
        <v>14</v>
      </c>
      <c r="I446" t="s">
        <v>22665</v>
      </c>
      <c r="J446" t="s">
        <v>22705</v>
      </c>
      <c r="K446" t="s">
        <v>22706</v>
      </c>
      <c r="L446" t="s">
        <v>22707</v>
      </c>
      <c r="M446" t="s">
        <v>22154</v>
      </c>
      <c r="N446" t="s">
        <v>22678</v>
      </c>
      <c r="O446" t="s">
        <v>22706</v>
      </c>
      <c r="P446" t="s">
        <v>14</v>
      </c>
      <c r="Q446" t="s">
        <v>22706</v>
      </c>
      <c r="R446" t="s">
        <v>22706</v>
      </c>
      <c r="S446" t="s">
        <v>14</v>
      </c>
      <c r="T446" t="s">
        <v>22708</v>
      </c>
      <c r="U446" t="s">
        <v>22709</v>
      </c>
      <c r="V446" t="s">
        <v>22709</v>
      </c>
      <c r="W446" t="s">
        <v>14</v>
      </c>
      <c r="X446" t="s">
        <v>14</v>
      </c>
      <c r="Y446" t="s">
        <v>14</v>
      </c>
      <c r="Z446" t="s">
        <v>14</v>
      </c>
      <c r="AA446" t="s">
        <v>22668</v>
      </c>
      <c r="AB446" t="s">
        <v>22706</v>
      </c>
      <c r="AC446" t="s">
        <v>12656</v>
      </c>
      <c r="AD446" t="s">
        <v>2365</v>
      </c>
      <c r="AE446" t="s">
        <v>5004</v>
      </c>
      <c r="AF446" t="s">
        <v>10560</v>
      </c>
      <c r="AG446" t="s">
        <v>1172</v>
      </c>
      <c r="AH446" t="s">
        <v>2209</v>
      </c>
      <c r="AI446" t="s">
        <v>5004</v>
      </c>
      <c r="AJ446" t="s">
        <v>1168</v>
      </c>
      <c r="AK446" t="s">
        <v>9526</v>
      </c>
      <c r="AL446" t="s">
        <v>1206</v>
      </c>
      <c r="AM446" t="s">
        <v>9526</v>
      </c>
      <c r="AN446" t="s">
        <v>1442</v>
      </c>
      <c r="AO446" t="s">
        <v>142</v>
      </c>
      <c r="AP446" t="s">
        <v>22669</v>
      </c>
      <c r="AQ446" t="s">
        <v>14</v>
      </c>
      <c r="AR446" t="s">
        <v>14</v>
      </c>
      <c r="AS446" t="s">
        <v>14</v>
      </c>
      <c r="AT446" t="s">
        <v>14</v>
      </c>
      <c r="AU446" t="s">
        <v>5158</v>
      </c>
      <c r="AV446" t="s">
        <v>22670</v>
      </c>
      <c r="AW446" t="s">
        <v>22671</v>
      </c>
      <c r="AX446" t="s">
        <v>22672</v>
      </c>
      <c r="AY446" t="s">
        <v>22704</v>
      </c>
      <c r="AZ446" t="s">
        <v>22082</v>
      </c>
      <c r="BA446" t="s">
        <v>22100</v>
      </c>
      <c r="BB446" t="s">
        <v>22089</v>
      </c>
      <c r="BC446">
        <v>3300000</v>
      </c>
      <c r="BD446">
        <v>382800</v>
      </c>
      <c r="BE446" t="s">
        <v>14</v>
      </c>
      <c r="BF446" t="s">
        <v>14</v>
      </c>
      <c r="BG446" t="s">
        <v>2373</v>
      </c>
      <c r="BH446" t="s">
        <v>14</v>
      </c>
      <c r="BI446" t="s">
        <v>22092</v>
      </c>
      <c r="BJ446" t="s">
        <v>22711</v>
      </c>
      <c r="BK446" t="s">
        <v>22712</v>
      </c>
      <c r="BL446" t="s">
        <v>22100</v>
      </c>
      <c r="BM446" t="s">
        <v>22089</v>
      </c>
      <c r="BN446" t="s">
        <v>22713</v>
      </c>
      <c r="BO446" t="s">
        <v>14</v>
      </c>
      <c r="BP446" t="s">
        <v>22706</v>
      </c>
      <c r="BQ446" t="s">
        <v>2217</v>
      </c>
      <c r="BR446" t="s">
        <v>2303</v>
      </c>
      <c r="BS446" t="s">
        <v>14</v>
      </c>
      <c r="BT446" t="s">
        <v>14</v>
      </c>
      <c r="BU446" t="s">
        <v>14</v>
      </c>
      <c r="BV446" t="s">
        <v>14</v>
      </c>
      <c r="BW446" t="s">
        <v>14</v>
      </c>
      <c r="BX446" t="s">
        <v>14</v>
      </c>
      <c r="BY446" t="s">
        <v>2220</v>
      </c>
      <c r="BZ446" t="s">
        <v>22706</v>
      </c>
      <c r="CA446" t="s">
        <v>14</v>
      </c>
      <c r="CB446" t="s">
        <v>14</v>
      </c>
      <c r="CC446" t="s">
        <v>14</v>
      </c>
      <c r="CD446" t="s">
        <v>14</v>
      </c>
      <c r="CE446" t="s">
        <v>14</v>
      </c>
      <c r="CF446" t="s">
        <v>22714</v>
      </c>
      <c r="CG446" t="s">
        <v>754</v>
      </c>
      <c r="CH446" t="s">
        <v>22075</v>
      </c>
      <c r="CJ446" t="s">
        <v>142</v>
      </c>
      <c r="CK446" t="s">
        <v>16</v>
      </c>
      <c r="CM446" s="4" t="str">
        <f>_xlfn.XLOOKUP($CG446,tbl_area_24_07_2024[Nombre Área],tbl_area_24_07_2024[Estado],"Si no se encuentra",2,)</f>
        <v>Sinaloa</v>
      </c>
      <c r="CN446" s="4" t="str">
        <f>_xlfn.XLOOKUP($CG446,tbl_area_24_07_2024[Nombre Área],tbl_area_24_07_2024[Estructura],"Si no se encuentra",2,)</f>
        <v>Juntas Locales</v>
      </c>
    </row>
    <row r="447" spans="1:92" ht="34.9" customHeight="1" x14ac:dyDescent="0.85">
      <c r="A447" t="s">
        <v>22073</v>
      </c>
      <c r="B447" t="s">
        <v>22074</v>
      </c>
      <c r="C447" t="s">
        <v>22075</v>
      </c>
      <c r="D447" t="s">
        <v>5958</v>
      </c>
      <c r="E447" t="s">
        <v>2242</v>
      </c>
      <c r="F447" t="s">
        <v>2201</v>
      </c>
      <c r="G447" t="s">
        <v>22715</v>
      </c>
      <c r="H447" t="s">
        <v>14</v>
      </c>
      <c r="I447" t="s">
        <v>22665</v>
      </c>
      <c r="J447" t="s">
        <v>22716</v>
      </c>
      <c r="K447" t="s">
        <v>6129</v>
      </c>
      <c r="L447" t="s">
        <v>22717</v>
      </c>
      <c r="M447" t="s">
        <v>22154</v>
      </c>
      <c r="N447" t="s">
        <v>22667</v>
      </c>
      <c r="O447" t="s">
        <v>6129</v>
      </c>
      <c r="P447" t="s">
        <v>14</v>
      </c>
      <c r="Q447" t="s">
        <v>6129</v>
      </c>
      <c r="R447" t="s">
        <v>6129</v>
      </c>
      <c r="S447" t="s">
        <v>14</v>
      </c>
      <c r="T447" t="s">
        <v>22718</v>
      </c>
      <c r="U447" t="s">
        <v>22719</v>
      </c>
      <c r="V447" t="s">
        <v>22719</v>
      </c>
      <c r="W447" t="s">
        <v>9544</v>
      </c>
      <c r="X447" t="s">
        <v>1312</v>
      </c>
      <c r="Y447" t="s">
        <v>1312</v>
      </c>
      <c r="Z447" t="s">
        <v>12</v>
      </c>
      <c r="AA447" t="s">
        <v>14</v>
      </c>
      <c r="AB447" t="s">
        <v>6129</v>
      </c>
      <c r="AC447" t="s">
        <v>9545</v>
      </c>
      <c r="AD447" t="s">
        <v>2311</v>
      </c>
      <c r="AE447" t="s">
        <v>22720</v>
      </c>
      <c r="AF447" t="s">
        <v>9547</v>
      </c>
      <c r="AG447" t="s">
        <v>1180</v>
      </c>
      <c r="AH447" t="s">
        <v>2337</v>
      </c>
      <c r="AI447" t="s">
        <v>22721</v>
      </c>
      <c r="AJ447" t="s">
        <v>1168</v>
      </c>
      <c r="AK447" t="s">
        <v>9526</v>
      </c>
      <c r="AL447" t="s">
        <v>1206</v>
      </c>
      <c r="AM447" t="s">
        <v>9526</v>
      </c>
      <c r="AN447" t="s">
        <v>1442</v>
      </c>
      <c r="AO447" t="s">
        <v>142</v>
      </c>
      <c r="AP447" t="s">
        <v>22722</v>
      </c>
      <c r="AQ447" t="s">
        <v>14</v>
      </c>
      <c r="AR447" t="s">
        <v>14</v>
      </c>
      <c r="AS447" t="s">
        <v>14</v>
      </c>
      <c r="AT447" t="s">
        <v>14</v>
      </c>
      <c r="AU447" t="s">
        <v>5158</v>
      </c>
      <c r="AV447" t="s">
        <v>22670</v>
      </c>
      <c r="AW447" t="s">
        <v>22671</v>
      </c>
      <c r="AX447" t="s">
        <v>22672</v>
      </c>
      <c r="AY447" t="s">
        <v>22715</v>
      </c>
      <c r="AZ447" t="s">
        <v>22082</v>
      </c>
      <c r="BA447" t="s">
        <v>22100</v>
      </c>
      <c r="BB447" t="s">
        <v>22089</v>
      </c>
      <c r="BC447">
        <v>249000</v>
      </c>
      <c r="BD447">
        <v>288840</v>
      </c>
      <c r="BE447" t="s">
        <v>14</v>
      </c>
      <c r="BF447" t="s">
        <v>14</v>
      </c>
      <c r="BG447" t="s">
        <v>2373</v>
      </c>
      <c r="BH447" t="s">
        <v>14</v>
      </c>
      <c r="BI447" t="s">
        <v>22092</v>
      </c>
      <c r="BJ447" t="s">
        <v>22723</v>
      </c>
      <c r="BK447" t="s">
        <v>22724</v>
      </c>
      <c r="BL447" t="s">
        <v>22100</v>
      </c>
      <c r="BM447" t="s">
        <v>22089</v>
      </c>
      <c r="BN447" t="s">
        <v>22725</v>
      </c>
      <c r="BO447" t="s">
        <v>14</v>
      </c>
      <c r="BP447" t="s">
        <v>6129</v>
      </c>
      <c r="BQ447" t="s">
        <v>2217</v>
      </c>
      <c r="BR447" t="s">
        <v>2303</v>
      </c>
      <c r="BS447" t="s">
        <v>14</v>
      </c>
      <c r="BT447" t="s">
        <v>14</v>
      </c>
      <c r="BU447" t="s">
        <v>14</v>
      </c>
      <c r="BV447" t="s">
        <v>14</v>
      </c>
      <c r="BW447" t="s">
        <v>14</v>
      </c>
      <c r="BX447" t="s">
        <v>14</v>
      </c>
      <c r="BY447" t="s">
        <v>2220</v>
      </c>
      <c r="BZ447" t="s">
        <v>6129</v>
      </c>
      <c r="CA447" t="s">
        <v>14</v>
      </c>
      <c r="CB447" t="s">
        <v>14</v>
      </c>
      <c r="CC447" t="s">
        <v>14</v>
      </c>
      <c r="CD447" t="s">
        <v>14</v>
      </c>
      <c r="CE447" t="s">
        <v>14</v>
      </c>
      <c r="CF447" t="s">
        <v>22726</v>
      </c>
      <c r="CG447" t="s">
        <v>754</v>
      </c>
      <c r="CH447" t="s">
        <v>22075</v>
      </c>
      <c r="CJ447" t="s">
        <v>142</v>
      </c>
      <c r="CK447" t="s">
        <v>16</v>
      </c>
      <c r="CM447" s="4" t="str">
        <f>_xlfn.XLOOKUP($CG447,tbl_area_24_07_2024[Nombre Área],tbl_area_24_07_2024[Estado],"Si no se encuentra",2,)</f>
        <v>Sinaloa</v>
      </c>
      <c r="CN447" s="4" t="str">
        <f>_xlfn.XLOOKUP($CG447,tbl_area_24_07_2024[Nombre Área],tbl_area_24_07_2024[Estructura],"Si no se encuentra",2,)</f>
        <v>Juntas Locales</v>
      </c>
    </row>
    <row r="448" spans="1:92" ht="34.9" customHeight="1" x14ac:dyDescent="0.85">
      <c r="A448" t="s">
        <v>22073</v>
      </c>
      <c r="B448" t="s">
        <v>22074</v>
      </c>
      <c r="C448" t="s">
        <v>22075</v>
      </c>
      <c r="D448" t="s">
        <v>2199</v>
      </c>
      <c r="E448" t="s">
        <v>2200</v>
      </c>
      <c r="F448" t="s">
        <v>2201</v>
      </c>
      <c r="G448" t="s">
        <v>22727</v>
      </c>
      <c r="H448" t="s">
        <v>14</v>
      </c>
      <c r="I448" t="s">
        <v>22728</v>
      </c>
      <c r="J448" t="s">
        <v>22729</v>
      </c>
      <c r="K448" t="s">
        <v>22730</v>
      </c>
      <c r="L448" t="s">
        <v>14</v>
      </c>
      <c r="M448" t="s">
        <v>14</v>
      </c>
      <c r="N448" t="s">
        <v>22731</v>
      </c>
      <c r="O448" t="s">
        <v>22730</v>
      </c>
      <c r="P448" t="s">
        <v>14</v>
      </c>
      <c r="Q448" t="s">
        <v>22730</v>
      </c>
      <c r="R448" t="s">
        <v>22730</v>
      </c>
      <c r="S448" t="s">
        <v>14</v>
      </c>
      <c r="T448" t="s">
        <v>14</v>
      </c>
      <c r="U448" t="s">
        <v>14</v>
      </c>
      <c r="V448" t="s">
        <v>14</v>
      </c>
      <c r="W448" t="s">
        <v>14</v>
      </c>
      <c r="X448" t="s">
        <v>14</v>
      </c>
      <c r="Y448" t="s">
        <v>14</v>
      </c>
      <c r="Z448" t="s">
        <v>14</v>
      </c>
      <c r="AA448" t="s">
        <v>22732</v>
      </c>
      <c r="AB448" t="s">
        <v>22730</v>
      </c>
      <c r="AC448" t="s">
        <v>22733</v>
      </c>
      <c r="AD448" t="s">
        <v>2207</v>
      </c>
      <c r="AE448" t="s">
        <v>22734</v>
      </c>
      <c r="AF448" t="s">
        <v>22735</v>
      </c>
      <c r="AG448" t="s">
        <v>14</v>
      </c>
      <c r="AH448" t="s">
        <v>2209</v>
      </c>
      <c r="AI448" t="s">
        <v>2287</v>
      </c>
      <c r="AJ448" t="s">
        <v>1168</v>
      </c>
      <c r="AK448" t="s">
        <v>9526</v>
      </c>
      <c r="AL448" t="s">
        <v>1206</v>
      </c>
      <c r="AM448" t="s">
        <v>9526</v>
      </c>
      <c r="AN448" t="s">
        <v>1442</v>
      </c>
      <c r="AO448" t="s">
        <v>142</v>
      </c>
      <c r="AP448" t="s">
        <v>22688</v>
      </c>
      <c r="AQ448" t="s">
        <v>14</v>
      </c>
      <c r="AR448" t="s">
        <v>14</v>
      </c>
      <c r="AS448" t="s">
        <v>14</v>
      </c>
      <c r="AT448" t="s">
        <v>14</v>
      </c>
      <c r="AU448" t="s">
        <v>2211</v>
      </c>
      <c r="AV448" t="s">
        <v>22670</v>
      </c>
      <c r="AW448" t="s">
        <v>22671</v>
      </c>
      <c r="AX448" t="s">
        <v>22672</v>
      </c>
      <c r="AY448" t="s">
        <v>22727</v>
      </c>
      <c r="AZ448" t="s">
        <v>22107</v>
      </c>
      <c r="BA448" t="s">
        <v>22074</v>
      </c>
      <c r="BB448" t="s">
        <v>22089</v>
      </c>
      <c r="BC448">
        <v>115394.6</v>
      </c>
      <c r="BD448">
        <v>133857.73000000001</v>
      </c>
      <c r="BE448" t="s">
        <v>14</v>
      </c>
      <c r="BF448" t="s">
        <v>14</v>
      </c>
      <c r="BG448" t="s">
        <v>2214</v>
      </c>
      <c r="BH448" t="s">
        <v>14</v>
      </c>
      <c r="BI448" t="s">
        <v>22092</v>
      </c>
      <c r="BJ448" t="s">
        <v>22736</v>
      </c>
      <c r="BK448" t="s">
        <v>14</v>
      </c>
      <c r="BL448" t="s">
        <v>22074</v>
      </c>
      <c r="BM448" t="s">
        <v>22089</v>
      </c>
      <c r="BN448" t="s">
        <v>22737</v>
      </c>
      <c r="BO448" t="s">
        <v>14</v>
      </c>
      <c r="BP448" t="s">
        <v>22730</v>
      </c>
      <c r="BQ448" t="s">
        <v>2217</v>
      </c>
      <c r="BR448" t="s">
        <v>2303</v>
      </c>
      <c r="BS448" t="s">
        <v>14</v>
      </c>
      <c r="BT448" t="s">
        <v>14</v>
      </c>
      <c r="BU448" t="s">
        <v>14</v>
      </c>
      <c r="BV448" t="s">
        <v>14</v>
      </c>
      <c r="BW448" t="s">
        <v>14</v>
      </c>
      <c r="BX448" t="s">
        <v>14</v>
      </c>
      <c r="BY448" t="s">
        <v>2220</v>
      </c>
      <c r="BZ448" t="s">
        <v>22730</v>
      </c>
      <c r="CA448" t="s">
        <v>14</v>
      </c>
      <c r="CB448" t="s">
        <v>14</v>
      </c>
      <c r="CC448" t="s">
        <v>14</v>
      </c>
      <c r="CD448" t="s">
        <v>14</v>
      </c>
      <c r="CE448" t="s">
        <v>14</v>
      </c>
      <c r="CF448" t="s">
        <v>22738</v>
      </c>
      <c r="CG448" t="s">
        <v>754</v>
      </c>
      <c r="CH448" t="s">
        <v>22075</v>
      </c>
      <c r="CJ448" t="s">
        <v>142</v>
      </c>
      <c r="CK448" t="s">
        <v>16</v>
      </c>
      <c r="CM448" s="4" t="str">
        <f>_xlfn.XLOOKUP($CG448,tbl_area_24_07_2024[Nombre Área],tbl_area_24_07_2024[Estado],"Si no se encuentra",2,)</f>
        <v>Sinaloa</v>
      </c>
      <c r="CN448" s="4" t="str">
        <f>_xlfn.XLOOKUP($CG448,tbl_area_24_07_2024[Nombre Área],tbl_area_24_07_2024[Estructura],"Si no se encuentra",2,)</f>
        <v>Juntas Locales</v>
      </c>
    </row>
    <row r="449" spans="1:92" ht="34.9" customHeight="1" x14ac:dyDescent="0.85">
      <c r="A449" t="s">
        <v>22073</v>
      </c>
      <c r="B449" t="s">
        <v>22074</v>
      </c>
      <c r="C449" t="s">
        <v>22075</v>
      </c>
      <c r="D449" t="s">
        <v>2199</v>
      </c>
      <c r="E449" t="s">
        <v>2200</v>
      </c>
      <c r="F449" t="s">
        <v>2201</v>
      </c>
      <c r="G449" t="s">
        <v>22739</v>
      </c>
      <c r="H449" t="s">
        <v>14</v>
      </c>
      <c r="I449" t="s">
        <v>22728</v>
      </c>
      <c r="J449" t="s">
        <v>22740</v>
      </c>
      <c r="K449" t="s">
        <v>22741</v>
      </c>
      <c r="L449" t="s">
        <v>14</v>
      </c>
      <c r="M449" t="s">
        <v>14</v>
      </c>
      <c r="N449" t="s">
        <v>22742</v>
      </c>
      <c r="O449" t="s">
        <v>22741</v>
      </c>
      <c r="P449" t="s">
        <v>14</v>
      </c>
      <c r="Q449" t="s">
        <v>22741</v>
      </c>
      <c r="R449" t="s">
        <v>22741</v>
      </c>
      <c r="S449" t="s">
        <v>14</v>
      </c>
      <c r="T449" t="s">
        <v>14</v>
      </c>
      <c r="U449" t="s">
        <v>14</v>
      </c>
      <c r="V449" t="s">
        <v>14</v>
      </c>
      <c r="W449" t="s">
        <v>22743</v>
      </c>
      <c r="X449" t="s">
        <v>1535</v>
      </c>
      <c r="Y449" t="s">
        <v>71</v>
      </c>
      <c r="Z449" t="s">
        <v>12</v>
      </c>
      <c r="AA449" t="s">
        <v>14</v>
      </c>
      <c r="AB449" t="s">
        <v>22741</v>
      </c>
      <c r="AC449" t="s">
        <v>22744</v>
      </c>
      <c r="AD449" t="s">
        <v>2207</v>
      </c>
      <c r="AE449" t="s">
        <v>20656</v>
      </c>
      <c r="AF449" t="s">
        <v>22745</v>
      </c>
      <c r="AG449" t="s">
        <v>14</v>
      </c>
      <c r="AH449" t="s">
        <v>2209</v>
      </c>
      <c r="AI449" t="s">
        <v>5294</v>
      </c>
      <c r="AJ449" t="s">
        <v>1168</v>
      </c>
      <c r="AK449" t="s">
        <v>9526</v>
      </c>
      <c r="AL449" t="s">
        <v>1206</v>
      </c>
      <c r="AM449" t="s">
        <v>9526</v>
      </c>
      <c r="AN449" t="s">
        <v>1442</v>
      </c>
      <c r="AO449" t="s">
        <v>142</v>
      </c>
      <c r="AP449" t="s">
        <v>22746</v>
      </c>
      <c r="AQ449" t="s">
        <v>14</v>
      </c>
      <c r="AR449" t="s">
        <v>14</v>
      </c>
      <c r="AS449" t="s">
        <v>14</v>
      </c>
      <c r="AT449" t="s">
        <v>14</v>
      </c>
      <c r="AU449" t="s">
        <v>2211</v>
      </c>
      <c r="AV449" t="s">
        <v>22670</v>
      </c>
      <c r="AW449" t="s">
        <v>22671</v>
      </c>
      <c r="AX449" t="s">
        <v>22672</v>
      </c>
      <c r="AY449" t="s">
        <v>22739</v>
      </c>
      <c r="AZ449" t="s">
        <v>22107</v>
      </c>
      <c r="BA449" t="s">
        <v>22074</v>
      </c>
      <c r="BB449" t="s">
        <v>22089</v>
      </c>
      <c r="BC449">
        <v>373276.04</v>
      </c>
      <c r="BD449">
        <v>433000.21</v>
      </c>
      <c r="BE449" t="s">
        <v>14</v>
      </c>
      <c r="BF449" t="s">
        <v>14</v>
      </c>
      <c r="BG449" t="s">
        <v>2214</v>
      </c>
      <c r="BH449" t="s">
        <v>14</v>
      </c>
      <c r="BI449" t="s">
        <v>22092</v>
      </c>
      <c r="BJ449" t="s">
        <v>22747</v>
      </c>
      <c r="BK449" t="s">
        <v>14</v>
      </c>
      <c r="BL449" t="s">
        <v>22074</v>
      </c>
      <c r="BM449" t="s">
        <v>22089</v>
      </c>
      <c r="BN449" t="s">
        <v>22748</v>
      </c>
      <c r="BO449" t="s">
        <v>14</v>
      </c>
      <c r="BP449" t="s">
        <v>22741</v>
      </c>
      <c r="BQ449" t="s">
        <v>2217</v>
      </c>
      <c r="BR449" t="s">
        <v>2303</v>
      </c>
      <c r="BS449" t="s">
        <v>14</v>
      </c>
      <c r="BT449" t="s">
        <v>14</v>
      </c>
      <c r="BU449" t="s">
        <v>14</v>
      </c>
      <c r="BV449" t="s">
        <v>14</v>
      </c>
      <c r="BW449" t="s">
        <v>14</v>
      </c>
      <c r="BX449" t="s">
        <v>14</v>
      </c>
      <c r="BY449" t="s">
        <v>2220</v>
      </c>
      <c r="BZ449" t="s">
        <v>22741</v>
      </c>
      <c r="CA449" t="s">
        <v>14</v>
      </c>
      <c r="CB449" t="s">
        <v>14</v>
      </c>
      <c r="CC449" t="s">
        <v>14</v>
      </c>
      <c r="CD449" t="s">
        <v>14</v>
      </c>
      <c r="CE449" t="s">
        <v>14</v>
      </c>
      <c r="CF449" t="s">
        <v>22749</v>
      </c>
      <c r="CG449" t="s">
        <v>754</v>
      </c>
      <c r="CH449" t="s">
        <v>22075</v>
      </c>
      <c r="CJ449" t="s">
        <v>142</v>
      </c>
      <c r="CK449" t="s">
        <v>16</v>
      </c>
      <c r="CM449" s="4" t="str">
        <f>_xlfn.XLOOKUP($CG449,tbl_area_24_07_2024[Nombre Área],tbl_area_24_07_2024[Estado],"Si no se encuentra",2,)</f>
        <v>Sinaloa</v>
      </c>
      <c r="CN449" s="4" t="str">
        <f>_xlfn.XLOOKUP($CG449,tbl_area_24_07_2024[Nombre Área],tbl_area_24_07_2024[Estructura],"Si no se encuentra",2,)</f>
        <v>Juntas Locales</v>
      </c>
    </row>
    <row r="450" spans="1:92" ht="34.9" customHeight="1" x14ac:dyDescent="0.85">
      <c r="A450" t="s">
        <v>22073</v>
      </c>
      <c r="B450" t="s">
        <v>22074</v>
      </c>
      <c r="C450" t="s">
        <v>22075</v>
      </c>
      <c r="D450" t="s">
        <v>2199</v>
      </c>
      <c r="E450" t="s">
        <v>2200</v>
      </c>
      <c r="F450" t="s">
        <v>2201</v>
      </c>
      <c r="G450" t="s">
        <v>22750</v>
      </c>
      <c r="H450" t="s">
        <v>14</v>
      </c>
      <c r="I450" t="s">
        <v>22728</v>
      </c>
      <c r="J450" t="s">
        <v>22751</v>
      </c>
      <c r="K450" t="s">
        <v>22752</v>
      </c>
      <c r="L450" t="s">
        <v>14</v>
      </c>
      <c r="M450" t="s">
        <v>14</v>
      </c>
      <c r="N450" t="s">
        <v>22753</v>
      </c>
      <c r="O450" t="s">
        <v>22752</v>
      </c>
      <c r="P450" t="s">
        <v>14</v>
      </c>
      <c r="Q450" t="s">
        <v>22752</v>
      </c>
      <c r="R450" t="s">
        <v>22752</v>
      </c>
      <c r="S450" t="s">
        <v>14</v>
      </c>
      <c r="T450" t="s">
        <v>14</v>
      </c>
      <c r="U450" t="s">
        <v>14</v>
      </c>
      <c r="V450" t="s">
        <v>14</v>
      </c>
      <c r="W450" t="s">
        <v>14</v>
      </c>
      <c r="X450" t="s">
        <v>14</v>
      </c>
      <c r="Y450" t="s">
        <v>14</v>
      </c>
      <c r="Z450" t="s">
        <v>14</v>
      </c>
      <c r="AA450" t="s">
        <v>22754</v>
      </c>
      <c r="AB450" t="s">
        <v>22752</v>
      </c>
      <c r="AC450" t="s">
        <v>22755</v>
      </c>
      <c r="AD450" t="s">
        <v>2207</v>
      </c>
      <c r="AE450" t="s">
        <v>17612</v>
      </c>
      <c r="AF450" t="s">
        <v>22756</v>
      </c>
      <c r="AG450" t="s">
        <v>14</v>
      </c>
      <c r="AH450" t="s">
        <v>2209</v>
      </c>
      <c r="AI450" t="s">
        <v>22757</v>
      </c>
      <c r="AJ450" t="s">
        <v>1168</v>
      </c>
      <c r="AK450" t="s">
        <v>9526</v>
      </c>
      <c r="AL450" t="s">
        <v>1206</v>
      </c>
      <c r="AM450" t="s">
        <v>9526</v>
      </c>
      <c r="AN450" t="s">
        <v>1442</v>
      </c>
      <c r="AO450" t="s">
        <v>142</v>
      </c>
      <c r="AP450" t="s">
        <v>22758</v>
      </c>
      <c r="AQ450" t="s">
        <v>14</v>
      </c>
      <c r="AR450" t="s">
        <v>14</v>
      </c>
      <c r="AS450" t="s">
        <v>14</v>
      </c>
      <c r="AT450" t="s">
        <v>14</v>
      </c>
      <c r="AU450" t="s">
        <v>2211</v>
      </c>
      <c r="AV450" t="s">
        <v>22670</v>
      </c>
      <c r="AW450" t="s">
        <v>22671</v>
      </c>
      <c r="AX450" t="s">
        <v>22672</v>
      </c>
      <c r="AY450" t="s">
        <v>22750</v>
      </c>
      <c r="AZ450" t="s">
        <v>22100</v>
      </c>
      <c r="BA450" t="s">
        <v>22100</v>
      </c>
      <c r="BB450" t="s">
        <v>22759</v>
      </c>
      <c r="BC450">
        <v>2500000</v>
      </c>
      <c r="BD450">
        <v>2900000</v>
      </c>
      <c r="BE450" t="s">
        <v>14</v>
      </c>
      <c r="BF450" t="s">
        <v>14</v>
      </c>
      <c r="BG450" t="s">
        <v>2214</v>
      </c>
      <c r="BH450" t="s">
        <v>14</v>
      </c>
      <c r="BI450" t="s">
        <v>22092</v>
      </c>
      <c r="BJ450" t="s">
        <v>22760</v>
      </c>
      <c r="BK450" t="s">
        <v>14</v>
      </c>
      <c r="BL450" t="s">
        <v>22100</v>
      </c>
      <c r="BM450" t="s">
        <v>22759</v>
      </c>
      <c r="BN450" t="s">
        <v>22761</v>
      </c>
      <c r="BO450" t="s">
        <v>14</v>
      </c>
      <c r="BP450" t="s">
        <v>22752</v>
      </c>
      <c r="BQ450" t="s">
        <v>2217</v>
      </c>
      <c r="BR450" t="s">
        <v>2303</v>
      </c>
      <c r="BS450" t="s">
        <v>14</v>
      </c>
      <c r="BT450" t="s">
        <v>14</v>
      </c>
      <c r="BU450" t="s">
        <v>14</v>
      </c>
      <c r="BV450" t="s">
        <v>14</v>
      </c>
      <c r="BW450" t="s">
        <v>14</v>
      </c>
      <c r="BX450" t="s">
        <v>14</v>
      </c>
      <c r="BY450" t="s">
        <v>2220</v>
      </c>
      <c r="BZ450" t="s">
        <v>22752</v>
      </c>
      <c r="CA450" t="s">
        <v>14</v>
      </c>
      <c r="CB450" t="s">
        <v>14</v>
      </c>
      <c r="CC450" t="s">
        <v>14</v>
      </c>
      <c r="CD450" t="s">
        <v>14</v>
      </c>
      <c r="CE450" t="s">
        <v>14</v>
      </c>
      <c r="CF450" t="s">
        <v>22762</v>
      </c>
      <c r="CG450" t="s">
        <v>754</v>
      </c>
      <c r="CH450" t="s">
        <v>22075</v>
      </c>
      <c r="CJ450" t="s">
        <v>142</v>
      </c>
      <c r="CK450" t="s">
        <v>16</v>
      </c>
      <c r="CM450" s="4" t="str">
        <f>_xlfn.XLOOKUP($CG450,tbl_area_24_07_2024[Nombre Área],tbl_area_24_07_2024[Estado],"Si no se encuentra",2,)</f>
        <v>Sinaloa</v>
      </c>
      <c r="CN450" s="4" t="str">
        <f>_xlfn.XLOOKUP($CG450,tbl_area_24_07_2024[Nombre Área],tbl_area_24_07_2024[Estructura],"Si no se encuentra",2,)</f>
        <v>Juntas Locales</v>
      </c>
    </row>
    <row r="451" spans="1:92" ht="34.9" customHeight="1" x14ac:dyDescent="0.85">
      <c r="A451" t="s">
        <v>22073</v>
      </c>
      <c r="B451" t="s">
        <v>22074</v>
      </c>
      <c r="C451" t="s">
        <v>22075</v>
      </c>
      <c r="D451" t="s">
        <v>2199</v>
      </c>
      <c r="E451" t="s">
        <v>2242</v>
      </c>
      <c r="F451" t="s">
        <v>2201</v>
      </c>
      <c r="G451" t="s">
        <v>6081</v>
      </c>
      <c r="H451" t="s">
        <v>14</v>
      </c>
      <c r="I451" t="s">
        <v>6082</v>
      </c>
      <c r="J451" t="s">
        <v>6083</v>
      </c>
      <c r="K451" t="s">
        <v>6167</v>
      </c>
      <c r="L451" t="s">
        <v>14</v>
      </c>
      <c r="M451" t="s">
        <v>14</v>
      </c>
      <c r="N451" t="s">
        <v>6084</v>
      </c>
      <c r="O451" t="s">
        <v>6167</v>
      </c>
      <c r="P451" t="s">
        <v>14</v>
      </c>
      <c r="Q451" t="s">
        <v>6167</v>
      </c>
      <c r="R451" t="s">
        <v>6167</v>
      </c>
      <c r="S451" t="s">
        <v>14</v>
      </c>
      <c r="T451" t="s">
        <v>14</v>
      </c>
      <c r="U451" t="s">
        <v>14</v>
      </c>
      <c r="V451" t="s">
        <v>14</v>
      </c>
      <c r="W451" t="s">
        <v>14</v>
      </c>
      <c r="X451" t="s">
        <v>14</v>
      </c>
      <c r="Y451" t="s">
        <v>14</v>
      </c>
      <c r="Z451" t="s">
        <v>14</v>
      </c>
      <c r="AA451" t="s">
        <v>6085</v>
      </c>
      <c r="AB451" t="s">
        <v>6167</v>
      </c>
      <c r="AC451" t="s">
        <v>6086</v>
      </c>
      <c r="AD451" t="s">
        <v>2348</v>
      </c>
      <c r="AE451" t="s">
        <v>6087</v>
      </c>
      <c r="AF451" t="s">
        <v>6088</v>
      </c>
      <c r="AG451" t="s">
        <v>2724</v>
      </c>
      <c r="AH451" t="s">
        <v>2209</v>
      </c>
      <c r="AI451" t="s">
        <v>6089</v>
      </c>
      <c r="AJ451" t="s">
        <v>1184</v>
      </c>
      <c r="AK451" t="s">
        <v>391</v>
      </c>
      <c r="AL451" t="s">
        <v>1184</v>
      </c>
      <c r="AM451" t="s">
        <v>391</v>
      </c>
      <c r="AN451" t="s">
        <v>1177</v>
      </c>
      <c r="AO451" t="s">
        <v>301</v>
      </c>
      <c r="AP451" t="s">
        <v>22763</v>
      </c>
      <c r="AQ451" t="s">
        <v>14</v>
      </c>
      <c r="AR451" t="s">
        <v>14</v>
      </c>
      <c r="AS451" t="s">
        <v>14</v>
      </c>
      <c r="AT451" t="s">
        <v>14</v>
      </c>
      <c r="AU451" t="s">
        <v>2252</v>
      </c>
      <c r="AV451" t="s">
        <v>6090</v>
      </c>
      <c r="AW451" t="s">
        <v>6090</v>
      </c>
      <c r="AX451" t="s">
        <v>14</v>
      </c>
      <c r="AY451" t="s">
        <v>6081</v>
      </c>
      <c r="AZ451" t="s">
        <v>22094</v>
      </c>
      <c r="BA451" t="s">
        <v>22074</v>
      </c>
      <c r="BB451" t="s">
        <v>22089</v>
      </c>
      <c r="BC451">
        <v>314888.75</v>
      </c>
      <c r="BD451">
        <v>365271.01</v>
      </c>
      <c r="BE451" t="s">
        <v>14</v>
      </c>
      <c r="BF451" t="s">
        <v>14</v>
      </c>
      <c r="BG451" t="s">
        <v>2214</v>
      </c>
      <c r="BH451" t="s">
        <v>14</v>
      </c>
      <c r="BI451" t="s">
        <v>22092</v>
      </c>
      <c r="BJ451" t="s">
        <v>6091</v>
      </c>
      <c r="BK451" t="s">
        <v>14</v>
      </c>
      <c r="BL451" t="s">
        <v>22074</v>
      </c>
      <c r="BM451" t="s">
        <v>22089</v>
      </c>
      <c r="BN451" t="s">
        <v>6092</v>
      </c>
      <c r="BO451" t="s">
        <v>14</v>
      </c>
      <c r="BP451" t="s">
        <v>6167</v>
      </c>
      <c r="BQ451" t="s">
        <v>2217</v>
      </c>
      <c r="BR451" t="s">
        <v>2303</v>
      </c>
      <c r="BS451" t="s">
        <v>2404</v>
      </c>
      <c r="BT451" t="s">
        <v>14</v>
      </c>
      <c r="BU451" t="s">
        <v>14</v>
      </c>
      <c r="BV451" t="s">
        <v>14</v>
      </c>
      <c r="BW451" t="s">
        <v>14</v>
      </c>
      <c r="BX451" t="s">
        <v>14</v>
      </c>
      <c r="BY451" t="s">
        <v>2220</v>
      </c>
      <c r="BZ451" t="s">
        <v>6167</v>
      </c>
      <c r="CA451" t="s">
        <v>3448</v>
      </c>
      <c r="CB451" t="s">
        <v>14</v>
      </c>
      <c r="CC451" t="s">
        <v>14</v>
      </c>
      <c r="CD451" t="s">
        <v>14</v>
      </c>
      <c r="CE451" t="s">
        <v>14</v>
      </c>
      <c r="CF451" t="s">
        <v>6093</v>
      </c>
      <c r="CG451" t="s">
        <v>734</v>
      </c>
      <c r="CH451" t="s">
        <v>22075</v>
      </c>
      <c r="CJ451" t="s">
        <v>301</v>
      </c>
      <c r="CK451" t="s">
        <v>24</v>
      </c>
      <c r="CM451" s="4" t="str">
        <f>_xlfn.XLOOKUP($CG451,tbl_area_24_07_2024[Nombre Área],tbl_area_24_07_2024[Estado],"Si no se encuentra",2,)</f>
        <v>Guanajuato</v>
      </c>
      <c r="CN451" s="4" t="str">
        <f>_xlfn.XLOOKUP($CG451,tbl_area_24_07_2024[Nombre Área],tbl_area_24_07_2024[Estructura],"Si no se encuentra",2,)</f>
        <v>Juntas Distritales</v>
      </c>
    </row>
    <row r="452" spans="1:92" ht="34.9" customHeight="1" x14ac:dyDescent="0.85">
      <c r="A452" t="s">
        <v>22073</v>
      </c>
      <c r="B452" t="s">
        <v>22074</v>
      </c>
      <c r="C452" t="s">
        <v>22075</v>
      </c>
      <c r="D452" t="s">
        <v>2199</v>
      </c>
      <c r="E452" t="s">
        <v>2242</v>
      </c>
      <c r="F452" t="s">
        <v>2201</v>
      </c>
      <c r="G452" t="s">
        <v>6094</v>
      </c>
      <c r="H452" t="s">
        <v>14</v>
      </c>
      <c r="I452" t="s">
        <v>6082</v>
      </c>
      <c r="J452" t="s">
        <v>6095</v>
      </c>
      <c r="K452" t="s">
        <v>4715</v>
      </c>
      <c r="L452" t="s">
        <v>14</v>
      </c>
      <c r="M452" t="s">
        <v>14</v>
      </c>
      <c r="N452" t="s">
        <v>6096</v>
      </c>
      <c r="O452" t="s">
        <v>4715</v>
      </c>
      <c r="P452" t="s">
        <v>14</v>
      </c>
      <c r="Q452" t="s">
        <v>4715</v>
      </c>
      <c r="R452" t="s">
        <v>4715</v>
      </c>
      <c r="S452" t="s">
        <v>14</v>
      </c>
      <c r="T452" t="s">
        <v>14</v>
      </c>
      <c r="U452" t="s">
        <v>14</v>
      </c>
      <c r="V452" t="s">
        <v>14</v>
      </c>
      <c r="W452" t="s">
        <v>14</v>
      </c>
      <c r="X452" t="s">
        <v>14</v>
      </c>
      <c r="Y452" t="s">
        <v>14</v>
      </c>
      <c r="Z452" t="s">
        <v>14</v>
      </c>
      <c r="AA452" t="s">
        <v>6085</v>
      </c>
      <c r="AB452" t="s">
        <v>4715</v>
      </c>
      <c r="AC452" t="s">
        <v>6086</v>
      </c>
      <c r="AD452" t="s">
        <v>2348</v>
      </c>
      <c r="AE452" t="s">
        <v>6087</v>
      </c>
      <c r="AF452" t="s">
        <v>6088</v>
      </c>
      <c r="AG452" t="s">
        <v>2724</v>
      </c>
      <c r="AH452" t="s">
        <v>2209</v>
      </c>
      <c r="AI452" t="s">
        <v>6089</v>
      </c>
      <c r="AJ452" t="s">
        <v>1184</v>
      </c>
      <c r="AK452" t="s">
        <v>391</v>
      </c>
      <c r="AL452" t="s">
        <v>1184</v>
      </c>
      <c r="AM452" t="s">
        <v>391</v>
      </c>
      <c r="AN452" t="s">
        <v>1177</v>
      </c>
      <c r="AO452" t="s">
        <v>301</v>
      </c>
      <c r="AP452" t="s">
        <v>22763</v>
      </c>
      <c r="AQ452" t="s">
        <v>14</v>
      </c>
      <c r="AR452" t="s">
        <v>14</v>
      </c>
      <c r="AS452" t="s">
        <v>14</v>
      </c>
      <c r="AT452" t="s">
        <v>14</v>
      </c>
      <c r="AU452" t="s">
        <v>2252</v>
      </c>
      <c r="AV452" t="s">
        <v>6090</v>
      </c>
      <c r="AW452" t="s">
        <v>6090</v>
      </c>
      <c r="AX452" t="s">
        <v>14</v>
      </c>
      <c r="AY452" t="s">
        <v>6094</v>
      </c>
      <c r="AZ452" t="s">
        <v>22094</v>
      </c>
      <c r="BA452" t="s">
        <v>22074</v>
      </c>
      <c r="BB452" t="s">
        <v>22089</v>
      </c>
      <c r="BC452">
        <v>314888.75</v>
      </c>
      <c r="BD452">
        <v>365271.01</v>
      </c>
      <c r="BE452" t="s">
        <v>14</v>
      </c>
      <c r="BF452" t="s">
        <v>14</v>
      </c>
      <c r="BG452" t="s">
        <v>2214</v>
      </c>
      <c r="BH452" t="s">
        <v>14</v>
      </c>
      <c r="BI452" t="s">
        <v>22092</v>
      </c>
      <c r="BJ452" t="s">
        <v>6097</v>
      </c>
      <c r="BK452" t="s">
        <v>14</v>
      </c>
      <c r="BL452" t="s">
        <v>22074</v>
      </c>
      <c r="BM452" t="s">
        <v>22089</v>
      </c>
      <c r="BN452" t="s">
        <v>6098</v>
      </c>
      <c r="BO452" t="s">
        <v>14</v>
      </c>
      <c r="BP452" t="s">
        <v>4715</v>
      </c>
      <c r="BQ452" t="s">
        <v>2217</v>
      </c>
      <c r="BR452" t="s">
        <v>2303</v>
      </c>
      <c r="BS452" t="s">
        <v>2404</v>
      </c>
      <c r="BT452" t="s">
        <v>14</v>
      </c>
      <c r="BU452" t="s">
        <v>14</v>
      </c>
      <c r="BV452" t="s">
        <v>14</v>
      </c>
      <c r="BW452" t="s">
        <v>14</v>
      </c>
      <c r="BX452" t="s">
        <v>14</v>
      </c>
      <c r="BY452" t="s">
        <v>2220</v>
      </c>
      <c r="BZ452" t="s">
        <v>4715</v>
      </c>
      <c r="CA452" t="s">
        <v>3448</v>
      </c>
      <c r="CB452" t="s">
        <v>14</v>
      </c>
      <c r="CC452" t="s">
        <v>14</v>
      </c>
      <c r="CD452" t="s">
        <v>14</v>
      </c>
      <c r="CE452" t="s">
        <v>14</v>
      </c>
      <c r="CF452" t="s">
        <v>6099</v>
      </c>
      <c r="CG452" t="s">
        <v>734</v>
      </c>
      <c r="CH452" t="s">
        <v>22075</v>
      </c>
      <c r="CJ452" t="s">
        <v>301</v>
      </c>
      <c r="CK452" t="s">
        <v>24</v>
      </c>
      <c r="CM452" s="4" t="str">
        <f>_xlfn.XLOOKUP($CG452,tbl_area_24_07_2024[Nombre Área],tbl_area_24_07_2024[Estado],"Si no se encuentra",2,)</f>
        <v>Guanajuato</v>
      </c>
      <c r="CN452" s="4" t="str">
        <f>_xlfn.XLOOKUP($CG452,tbl_area_24_07_2024[Nombre Área],tbl_area_24_07_2024[Estructura],"Si no se encuentra",2,)</f>
        <v>Juntas Distritales</v>
      </c>
    </row>
    <row r="453" spans="1:92" ht="34.9" customHeight="1" x14ac:dyDescent="0.85">
      <c r="A453" t="s">
        <v>22073</v>
      </c>
      <c r="B453" t="s">
        <v>22074</v>
      </c>
      <c r="C453" t="s">
        <v>22075</v>
      </c>
      <c r="D453" t="s">
        <v>2199</v>
      </c>
      <c r="E453" t="s">
        <v>2242</v>
      </c>
      <c r="F453" t="s">
        <v>2201</v>
      </c>
      <c r="G453" t="s">
        <v>6100</v>
      </c>
      <c r="H453" t="s">
        <v>14</v>
      </c>
      <c r="I453" t="s">
        <v>6082</v>
      </c>
      <c r="J453" t="s">
        <v>6101</v>
      </c>
      <c r="K453" t="s">
        <v>22764</v>
      </c>
      <c r="L453" t="s">
        <v>14</v>
      </c>
      <c r="M453" t="s">
        <v>14</v>
      </c>
      <c r="N453" t="s">
        <v>6102</v>
      </c>
      <c r="O453" t="s">
        <v>22764</v>
      </c>
      <c r="P453" t="s">
        <v>14</v>
      </c>
      <c r="Q453" t="s">
        <v>22764</v>
      </c>
      <c r="R453" t="s">
        <v>22764</v>
      </c>
      <c r="S453" t="s">
        <v>14</v>
      </c>
      <c r="T453" t="s">
        <v>14</v>
      </c>
      <c r="U453" t="s">
        <v>14</v>
      </c>
      <c r="V453" t="s">
        <v>14</v>
      </c>
      <c r="W453" t="s">
        <v>14</v>
      </c>
      <c r="X453" t="s">
        <v>14</v>
      </c>
      <c r="Y453" t="s">
        <v>14</v>
      </c>
      <c r="Z453" t="s">
        <v>14</v>
      </c>
      <c r="AA453" t="s">
        <v>6103</v>
      </c>
      <c r="AB453" t="s">
        <v>22764</v>
      </c>
      <c r="AC453" t="s">
        <v>6104</v>
      </c>
      <c r="AD453" t="s">
        <v>2207</v>
      </c>
      <c r="AE453" t="s">
        <v>6105</v>
      </c>
      <c r="AF453" t="s">
        <v>1622</v>
      </c>
      <c r="AG453" t="s">
        <v>14</v>
      </c>
      <c r="AH453" t="s">
        <v>2209</v>
      </c>
      <c r="AI453" t="s">
        <v>6106</v>
      </c>
      <c r="AJ453" t="s">
        <v>1436</v>
      </c>
      <c r="AK453" t="s">
        <v>6107</v>
      </c>
      <c r="AL453" t="s">
        <v>1436</v>
      </c>
      <c r="AM453" t="s">
        <v>6107</v>
      </c>
      <c r="AN453" t="s">
        <v>1177</v>
      </c>
      <c r="AO453" t="s">
        <v>301</v>
      </c>
      <c r="AP453" t="s">
        <v>22765</v>
      </c>
      <c r="AQ453" t="s">
        <v>14</v>
      </c>
      <c r="AR453" t="s">
        <v>14</v>
      </c>
      <c r="AS453" t="s">
        <v>14</v>
      </c>
      <c r="AT453" t="s">
        <v>14</v>
      </c>
      <c r="AU453" t="s">
        <v>2252</v>
      </c>
      <c r="AV453" t="s">
        <v>6090</v>
      </c>
      <c r="AW453" t="s">
        <v>6090</v>
      </c>
      <c r="AX453" t="s">
        <v>14</v>
      </c>
      <c r="AY453" t="s">
        <v>6100</v>
      </c>
      <c r="AZ453" t="s">
        <v>22094</v>
      </c>
      <c r="BA453" t="s">
        <v>22074</v>
      </c>
      <c r="BB453" t="s">
        <v>22089</v>
      </c>
      <c r="BC453">
        <v>158400</v>
      </c>
      <c r="BD453">
        <v>183744</v>
      </c>
      <c r="BE453" t="s">
        <v>14</v>
      </c>
      <c r="BF453" t="s">
        <v>14</v>
      </c>
      <c r="BG453" t="s">
        <v>2214</v>
      </c>
      <c r="BH453" t="s">
        <v>14</v>
      </c>
      <c r="BI453" t="s">
        <v>22092</v>
      </c>
      <c r="BJ453" t="s">
        <v>6108</v>
      </c>
      <c r="BK453" t="s">
        <v>14</v>
      </c>
      <c r="BL453" t="s">
        <v>22074</v>
      </c>
      <c r="BM453" t="s">
        <v>22089</v>
      </c>
      <c r="BN453" t="s">
        <v>6109</v>
      </c>
      <c r="BO453" t="s">
        <v>14</v>
      </c>
      <c r="BP453" t="s">
        <v>22764</v>
      </c>
      <c r="BQ453" t="s">
        <v>2217</v>
      </c>
      <c r="BR453" t="s">
        <v>2303</v>
      </c>
      <c r="BS453" t="s">
        <v>2404</v>
      </c>
      <c r="BT453" t="s">
        <v>14</v>
      </c>
      <c r="BU453" t="s">
        <v>14</v>
      </c>
      <c r="BV453" t="s">
        <v>14</v>
      </c>
      <c r="BW453" t="s">
        <v>14</v>
      </c>
      <c r="BX453" t="s">
        <v>14</v>
      </c>
      <c r="BY453" t="s">
        <v>2220</v>
      </c>
      <c r="BZ453" t="s">
        <v>22764</v>
      </c>
      <c r="CA453" t="s">
        <v>3448</v>
      </c>
      <c r="CB453" t="s">
        <v>14</v>
      </c>
      <c r="CC453" t="s">
        <v>14</v>
      </c>
      <c r="CD453" t="s">
        <v>14</v>
      </c>
      <c r="CE453" t="s">
        <v>14</v>
      </c>
      <c r="CF453" t="s">
        <v>6109</v>
      </c>
      <c r="CG453" t="s">
        <v>734</v>
      </c>
      <c r="CH453" t="s">
        <v>22075</v>
      </c>
      <c r="CJ453" t="s">
        <v>301</v>
      </c>
      <c r="CK453" t="s">
        <v>24</v>
      </c>
      <c r="CM453" s="4" t="str">
        <f>_xlfn.XLOOKUP($CG453,tbl_area_24_07_2024[Nombre Área],tbl_area_24_07_2024[Estado],"Si no se encuentra",2,)</f>
        <v>Guanajuato</v>
      </c>
      <c r="CN453" s="4" t="str">
        <f>_xlfn.XLOOKUP($CG453,tbl_area_24_07_2024[Nombre Área],tbl_area_24_07_2024[Estructura],"Si no se encuentra",2,)</f>
        <v>Juntas Distritales</v>
      </c>
    </row>
    <row r="454" spans="1:92" ht="34.9" customHeight="1" x14ac:dyDescent="0.85">
      <c r="A454" t="s">
        <v>22073</v>
      </c>
      <c r="B454" t="s">
        <v>22074</v>
      </c>
      <c r="C454" t="s">
        <v>22075</v>
      </c>
      <c r="D454" t="s">
        <v>2199</v>
      </c>
      <c r="E454" t="s">
        <v>2242</v>
      </c>
      <c r="F454" t="s">
        <v>2201</v>
      </c>
      <c r="G454" t="s">
        <v>6110</v>
      </c>
      <c r="H454" t="s">
        <v>14</v>
      </c>
      <c r="I454" t="s">
        <v>6082</v>
      </c>
      <c r="J454" t="s">
        <v>6111</v>
      </c>
      <c r="K454" t="s">
        <v>22766</v>
      </c>
      <c r="L454" t="s">
        <v>14</v>
      </c>
      <c r="M454" t="s">
        <v>14</v>
      </c>
      <c r="N454" t="s">
        <v>6113</v>
      </c>
      <c r="O454" t="s">
        <v>22766</v>
      </c>
      <c r="P454" t="s">
        <v>14</v>
      </c>
      <c r="Q454" t="s">
        <v>22766</v>
      </c>
      <c r="R454" t="s">
        <v>22766</v>
      </c>
      <c r="S454" t="s">
        <v>14</v>
      </c>
      <c r="T454" t="s">
        <v>14</v>
      </c>
      <c r="U454" t="s">
        <v>14</v>
      </c>
      <c r="V454" t="s">
        <v>14</v>
      </c>
      <c r="W454" t="s">
        <v>14</v>
      </c>
      <c r="X454" t="s">
        <v>14</v>
      </c>
      <c r="Y454" t="s">
        <v>14</v>
      </c>
      <c r="Z454" t="s">
        <v>14</v>
      </c>
      <c r="AA454" t="s">
        <v>6103</v>
      </c>
      <c r="AB454" t="s">
        <v>22766</v>
      </c>
      <c r="AC454" t="s">
        <v>6104</v>
      </c>
      <c r="AD454" t="s">
        <v>2207</v>
      </c>
      <c r="AE454" t="s">
        <v>6105</v>
      </c>
      <c r="AF454" t="s">
        <v>1622</v>
      </c>
      <c r="AG454" t="s">
        <v>14</v>
      </c>
      <c r="AH454" t="s">
        <v>2209</v>
      </c>
      <c r="AI454" t="s">
        <v>6106</v>
      </c>
      <c r="AJ454" t="s">
        <v>1436</v>
      </c>
      <c r="AK454" t="s">
        <v>6107</v>
      </c>
      <c r="AL454" t="s">
        <v>1436</v>
      </c>
      <c r="AM454" t="s">
        <v>6107</v>
      </c>
      <c r="AN454" t="s">
        <v>1177</v>
      </c>
      <c r="AO454" t="s">
        <v>301</v>
      </c>
      <c r="AP454" t="s">
        <v>22765</v>
      </c>
      <c r="AQ454" t="s">
        <v>14</v>
      </c>
      <c r="AR454" t="s">
        <v>14</v>
      </c>
      <c r="AS454" t="s">
        <v>14</v>
      </c>
      <c r="AT454" t="s">
        <v>14</v>
      </c>
      <c r="AU454" t="s">
        <v>2252</v>
      </c>
      <c r="AV454" t="s">
        <v>6090</v>
      </c>
      <c r="AW454" t="s">
        <v>6090</v>
      </c>
      <c r="AX454" t="s">
        <v>14</v>
      </c>
      <c r="AY454" t="s">
        <v>6110</v>
      </c>
      <c r="AZ454" t="s">
        <v>22094</v>
      </c>
      <c r="BA454" t="s">
        <v>22074</v>
      </c>
      <c r="BB454" t="s">
        <v>22089</v>
      </c>
      <c r="BC454">
        <v>276000</v>
      </c>
      <c r="BD454">
        <v>320160</v>
      </c>
      <c r="BE454" t="s">
        <v>14</v>
      </c>
      <c r="BF454" t="s">
        <v>14</v>
      </c>
      <c r="BG454" t="s">
        <v>2214</v>
      </c>
      <c r="BH454" t="s">
        <v>14</v>
      </c>
      <c r="BI454" t="s">
        <v>22092</v>
      </c>
      <c r="BJ454" t="s">
        <v>6114</v>
      </c>
      <c r="BK454" t="s">
        <v>14</v>
      </c>
      <c r="BL454" t="s">
        <v>22074</v>
      </c>
      <c r="BM454" t="s">
        <v>22089</v>
      </c>
      <c r="BN454" t="s">
        <v>6115</v>
      </c>
      <c r="BO454" t="s">
        <v>14</v>
      </c>
      <c r="BP454" t="s">
        <v>22766</v>
      </c>
      <c r="BQ454" t="s">
        <v>2217</v>
      </c>
      <c r="BR454" t="s">
        <v>2303</v>
      </c>
      <c r="BS454" t="s">
        <v>2404</v>
      </c>
      <c r="BT454" t="s">
        <v>14</v>
      </c>
      <c r="BU454" t="s">
        <v>14</v>
      </c>
      <c r="BV454" t="s">
        <v>14</v>
      </c>
      <c r="BW454" t="s">
        <v>14</v>
      </c>
      <c r="BX454" t="s">
        <v>14</v>
      </c>
      <c r="BY454" t="s">
        <v>2220</v>
      </c>
      <c r="BZ454" t="s">
        <v>22766</v>
      </c>
      <c r="CA454" t="s">
        <v>3448</v>
      </c>
      <c r="CB454" t="s">
        <v>14</v>
      </c>
      <c r="CC454" t="s">
        <v>14</v>
      </c>
      <c r="CD454" t="s">
        <v>14</v>
      </c>
      <c r="CE454" t="s">
        <v>14</v>
      </c>
      <c r="CF454" t="s">
        <v>6115</v>
      </c>
      <c r="CG454" t="s">
        <v>734</v>
      </c>
      <c r="CH454" t="s">
        <v>22075</v>
      </c>
      <c r="CJ454" t="s">
        <v>301</v>
      </c>
      <c r="CK454" t="s">
        <v>24</v>
      </c>
      <c r="CM454" s="4" t="str">
        <f>_xlfn.XLOOKUP($CG454,tbl_area_24_07_2024[Nombre Área],tbl_area_24_07_2024[Estado],"Si no se encuentra",2,)</f>
        <v>Guanajuato</v>
      </c>
      <c r="CN454" s="4" t="str">
        <f>_xlfn.XLOOKUP($CG454,tbl_area_24_07_2024[Nombre Área],tbl_area_24_07_2024[Estructura],"Si no se encuentra",2,)</f>
        <v>Juntas Distritales</v>
      </c>
    </row>
    <row r="455" spans="1:92" ht="34.9" customHeight="1" x14ac:dyDescent="0.85">
      <c r="A455" t="s">
        <v>22073</v>
      </c>
      <c r="B455" t="s">
        <v>22074</v>
      </c>
      <c r="C455" t="s">
        <v>22075</v>
      </c>
      <c r="D455" t="s">
        <v>2199</v>
      </c>
      <c r="E455" t="s">
        <v>2200</v>
      </c>
      <c r="F455" t="s">
        <v>2201</v>
      </c>
      <c r="G455" t="s">
        <v>6116</v>
      </c>
      <c r="H455" t="s">
        <v>14</v>
      </c>
      <c r="I455" t="s">
        <v>6082</v>
      </c>
      <c r="J455" t="s">
        <v>6117</v>
      </c>
      <c r="K455" t="s">
        <v>22767</v>
      </c>
      <c r="L455" t="s">
        <v>14</v>
      </c>
      <c r="M455" t="s">
        <v>14</v>
      </c>
      <c r="N455" t="s">
        <v>6118</v>
      </c>
      <c r="O455" t="s">
        <v>22767</v>
      </c>
      <c r="P455" t="s">
        <v>14</v>
      </c>
      <c r="Q455" t="s">
        <v>22767</v>
      </c>
      <c r="R455" t="s">
        <v>22767</v>
      </c>
      <c r="S455" t="s">
        <v>14</v>
      </c>
      <c r="T455" t="s">
        <v>14</v>
      </c>
      <c r="U455" t="s">
        <v>14</v>
      </c>
      <c r="V455" t="s">
        <v>14</v>
      </c>
      <c r="W455" t="s">
        <v>202</v>
      </c>
      <c r="X455" t="s">
        <v>6119</v>
      </c>
      <c r="Y455" t="s">
        <v>328</v>
      </c>
      <c r="Z455" t="s">
        <v>18</v>
      </c>
      <c r="AA455" t="s">
        <v>14</v>
      </c>
      <c r="AB455" t="s">
        <v>22767</v>
      </c>
      <c r="AC455" t="s">
        <v>6120</v>
      </c>
      <c r="AD455" t="s">
        <v>2207</v>
      </c>
      <c r="AE455" t="s">
        <v>6121</v>
      </c>
      <c r="AF455" t="s">
        <v>1531</v>
      </c>
      <c r="AG455" t="s">
        <v>14</v>
      </c>
      <c r="AH455" t="s">
        <v>2209</v>
      </c>
      <c r="AI455" t="s">
        <v>6122</v>
      </c>
      <c r="AJ455" t="s">
        <v>1184</v>
      </c>
      <c r="AK455" t="s">
        <v>391</v>
      </c>
      <c r="AL455" t="s">
        <v>1184</v>
      </c>
      <c r="AM455" t="s">
        <v>391</v>
      </c>
      <c r="AN455" t="s">
        <v>1177</v>
      </c>
      <c r="AO455" t="s">
        <v>301</v>
      </c>
      <c r="AP455" t="s">
        <v>22768</v>
      </c>
      <c r="AQ455" t="s">
        <v>14</v>
      </c>
      <c r="AR455" t="s">
        <v>14</v>
      </c>
      <c r="AS455" t="s">
        <v>14</v>
      </c>
      <c r="AT455" t="s">
        <v>14</v>
      </c>
      <c r="AU455" t="s">
        <v>2252</v>
      </c>
      <c r="AV455" t="s">
        <v>6090</v>
      </c>
      <c r="AW455" t="s">
        <v>6090</v>
      </c>
      <c r="AX455" t="s">
        <v>14</v>
      </c>
      <c r="AY455" t="s">
        <v>6116</v>
      </c>
      <c r="AZ455" t="s">
        <v>22094</v>
      </c>
      <c r="BA455" t="s">
        <v>22074</v>
      </c>
      <c r="BB455" t="s">
        <v>22265</v>
      </c>
      <c r="BC455">
        <v>613406.9</v>
      </c>
      <c r="BD455">
        <v>711552</v>
      </c>
      <c r="BE455" t="s">
        <v>14</v>
      </c>
      <c r="BF455" t="s">
        <v>14</v>
      </c>
      <c r="BG455" t="s">
        <v>2214</v>
      </c>
      <c r="BH455" t="s">
        <v>14</v>
      </c>
      <c r="BI455" t="s">
        <v>22092</v>
      </c>
      <c r="BJ455" t="s">
        <v>6123</v>
      </c>
      <c r="BK455" t="s">
        <v>14</v>
      </c>
      <c r="BL455" t="s">
        <v>22074</v>
      </c>
      <c r="BM455" t="s">
        <v>22265</v>
      </c>
      <c r="BN455" t="s">
        <v>6124</v>
      </c>
      <c r="BO455" t="s">
        <v>14</v>
      </c>
      <c r="BP455" t="s">
        <v>22767</v>
      </c>
      <c r="BQ455" t="s">
        <v>2217</v>
      </c>
      <c r="BR455" t="s">
        <v>2303</v>
      </c>
      <c r="BS455" t="s">
        <v>2404</v>
      </c>
      <c r="BT455" t="s">
        <v>14</v>
      </c>
      <c r="BU455" t="s">
        <v>14</v>
      </c>
      <c r="BV455" t="s">
        <v>14</v>
      </c>
      <c r="BW455" t="s">
        <v>14</v>
      </c>
      <c r="BX455" t="s">
        <v>14</v>
      </c>
      <c r="BY455" t="s">
        <v>2220</v>
      </c>
      <c r="BZ455" t="s">
        <v>22767</v>
      </c>
      <c r="CA455" t="s">
        <v>3448</v>
      </c>
      <c r="CB455" t="s">
        <v>14</v>
      </c>
      <c r="CC455" t="s">
        <v>14</v>
      </c>
      <c r="CD455" t="s">
        <v>14</v>
      </c>
      <c r="CE455" t="s">
        <v>14</v>
      </c>
      <c r="CF455" t="s">
        <v>6125</v>
      </c>
      <c r="CG455" t="s">
        <v>734</v>
      </c>
      <c r="CH455" t="s">
        <v>22075</v>
      </c>
      <c r="CJ455" t="s">
        <v>301</v>
      </c>
      <c r="CK455" t="s">
        <v>24</v>
      </c>
      <c r="CM455" s="4" t="str">
        <f>_xlfn.XLOOKUP($CG455,tbl_area_24_07_2024[Nombre Área],tbl_area_24_07_2024[Estado],"Si no se encuentra",2,)</f>
        <v>Guanajuato</v>
      </c>
      <c r="CN455" s="4" t="str">
        <f>_xlfn.XLOOKUP($CG455,tbl_area_24_07_2024[Nombre Área],tbl_area_24_07_2024[Estructura],"Si no se encuentra",2,)</f>
        <v>Juntas Distritales</v>
      </c>
    </row>
    <row r="456" spans="1:92" ht="34.9" customHeight="1" x14ac:dyDescent="0.85">
      <c r="A456" t="s">
        <v>22073</v>
      </c>
      <c r="B456" t="s">
        <v>22074</v>
      </c>
      <c r="C456" t="s">
        <v>22075</v>
      </c>
      <c r="D456" t="s">
        <v>2199</v>
      </c>
      <c r="E456" t="s">
        <v>2200</v>
      </c>
      <c r="F456" t="s">
        <v>2201</v>
      </c>
      <c r="G456" t="s">
        <v>22769</v>
      </c>
      <c r="H456" t="s">
        <v>14</v>
      </c>
      <c r="I456" t="s">
        <v>22770</v>
      </c>
      <c r="J456" t="s">
        <v>22771</v>
      </c>
      <c r="K456" t="s">
        <v>22772</v>
      </c>
      <c r="L456" t="s">
        <v>14</v>
      </c>
      <c r="M456" t="s">
        <v>14</v>
      </c>
      <c r="N456" t="s">
        <v>22773</v>
      </c>
      <c r="O456" t="s">
        <v>22772</v>
      </c>
      <c r="P456" t="s">
        <v>14</v>
      </c>
      <c r="Q456" t="s">
        <v>22772</v>
      </c>
      <c r="R456" t="s">
        <v>22772</v>
      </c>
      <c r="S456" t="s">
        <v>14</v>
      </c>
      <c r="T456" t="s">
        <v>14</v>
      </c>
      <c r="U456" t="s">
        <v>14</v>
      </c>
      <c r="V456" t="s">
        <v>14</v>
      </c>
      <c r="W456" t="s">
        <v>22774</v>
      </c>
      <c r="X456" t="s">
        <v>22775</v>
      </c>
      <c r="Y456" t="s">
        <v>22776</v>
      </c>
      <c r="Z456" t="s">
        <v>18</v>
      </c>
      <c r="AA456" t="s">
        <v>14</v>
      </c>
      <c r="AB456" t="s">
        <v>22772</v>
      </c>
      <c r="AC456" t="s">
        <v>22777</v>
      </c>
      <c r="AD456" t="s">
        <v>2207</v>
      </c>
      <c r="AE456" t="s">
        <v>22778</v>
      </c>
      <c r="AF456" t="s">
        <v>22752</v>
      </c>
      <c r="AG456" t="s">
        <v>14</v>
      </c>
      <c r="AH456" t="s">
        <v>2209</v>
      </c>
      <c r="AI456" t="s">
        <v>1961</v>
      </c>
      <c r="AJ456" t="s">
        <v>1168</v>
      </c>
      <c r="AK456" t="s">
        <v>22779</v>
      </c>
      <c r="AL456" t="s">
        <v>1183</v>
      </c>
      <c r="AM456" t="s">
        <v>22779</v>
      </c>
      <c r="AN456" t="s">
        <v>1183</v>
      </c>
      <c r="AO456" t="s">
        <v>476</v>
      </c>
      <c r="AP456" t="s">
        <v>22780</v>
      </c>
      <c r="AQ456" t="s">
        <v>14</v>
      </c>
      <c r="AR456" t="s">
        <v>14</v>
      </c>
      <c r="AS456" t="s">
        <v>14</v>
      </c>
      <c r="AT456" t="s">
        <v>14</v>
      </c>
      <c r="AU456" t="s">
        <v>22781</v>
      </c>
      <c r="AV456" t="s">
        <v>22782</v>
      </c>
      <c r="AW456" t="s">
        <v>22782</v>
      </c>
      <c r="AX456" t="s">
        <v>22782</v>
      </c>
      <c r="AY456" t="s">
        <v>10126</v>
      </c>
      <c r="AZ456" t="s">
        <v>22074</v>
      </c>
      <c r="BA456" t="s">
        <v>22074</v>
      </c>
      <c r="BB456" t="s">
        <v>22089</v>
      </c>
      <c r="BC456">
        <v>219702.27</v>
      </c>
      <c r="BD456">
        <v>219702.27</v>
      </c>
      <c r="BE456" t="s">
        <v>14</v>
      </c>
      <c r="BF456" t="s">
        <v>14</v>
      </c>
      <c r="BG456" t="s">
        <v>2214</v>
      </c>
      <c r="BH456" t="s">
        <v>14</v>
      </c>
      <c r="BI456" t="s">
        <v>22092</v>
      </c>
      <c r="BJ456" t="s">
        <v>22783</v>
      </c>
      <c r="BK456" t="s">
        <v>14</v>
      </c>
      <c r="BL456" t="s">
        <v>22074</v>
      </c>
      <c r="BM456" t="s">
        <v>22089</v>
      </c>
      <c r="BN456" t="s">
        <v>22784</v>
      </c>
      <c r="BO456" t="s">
        <v>14</v>
      </c>
      <c r="BP456" t="s">
        <v>22772</v>
      </c>
      <c r="BQ456" t="s">
        <v>2217</v>
      </c>
      <c r="BR456" t="s">
        <v>2303</v>
      </c>
      <c r="BS456" t="s">
        <v>2376</v>
      </c>
      <c r="BT456" t="s">
        <v>14</v>
      </c>
      <c r="BU456" t="s">
        <v>14</v>
      </c>
      <c r="BV456" t="s">
        <v>14</v>
      </c>
      <c r="BW456" t="s">
        <v>14</v>
      </c>
      <c r="BX456" t="s">
        <v>14</v>
      </c>
      <c r="BY456" t="s">
        <v>2220</v>
      </c>
      <c r="BZ456" t="s">
        <v>22772</v>
      </c>
      <c r="CA456" t="s">
        <v>14</v>
      </c>
      <c r="CB456" t="s">
        <v>14</v>
      </c>
      <c r="CC456" t="s">
        <v>14</v>
      </c>
      <c r="CD456" t="s">
        <v>14</v>
      </c>
      <c r="CE456" t="s">
        <v>14</v>
      </c>
      <c r="CF456" t="s">
        <v>22785</v>
      </c>
      <c r="CG456" t="s">
        <v>501</v>
      </c>
      <c r="CH456" t="s">
        <v>22075</v>
      </c>
      <c r="CJ456" t="s">
        <v>476</v>
      </c>
      <c r="CK456" t="s">
        <v>24</v>
      </c>
      <c r="CM456" s="4" t="str">
        <f>_xlfn.XLOOKUP($CG456,tbl_area_24_07_2024[Nombre Área],tbl_area_24_07_2024[Estado],"Si no se encuentra",2,)</f>
        <v>Nuevo León</v>
      </c>
      <c r="CN456" s="4" t="str">
        <f>_xlfn.XLOOKUP($CG456,tbl_area_24_07_2024[Nombre Área],tbl_area_24_07_2024[Estructura],"Si no se encuentra",2,)</f>
        <v>Juntas Distritales</v>
      </c>
    </row>
    <row r="457" spans="1:92" ht="34.9" customHeight="1" x14ac:dyDescent="0.85">
      <c r="A457" t="s">
        <v>22073</v>
      </c>
      <c r="B457" t="s">
        <v>22074</v>
      </c>
      <c r="C457" t="s">
        <v>22075</v>
      </c>
      <c r="D457" t="s">
        <v>2199</v>
      </c>
      <c r="E457" t="s">
        <v>2200</v>
      </c>
      <c r="F457" t="s">
        <v>2201</v>
      </c>
      <c r="G457" t="s">
        <v>22786</v>
      </c>
      <c r="H457" t="s">
        <v>14</v>
      </c>
      <c r="I457" t="s">
        <v>22770</v>
      </c>
      <c r="J457" t="s">
        <v>22787</v>
      </c>
      <c r="K457" t="s">
        <v>5647</v>
      </c>
      <c r="L457" t="s">
        <v>14</v>
      </c>
      <c r="M457" t="s">
        <v>14</v>
      </c>
      <c r="N457" t="s">
        <v>22788</v>
      </c>
      <c r="O457" t="s">
        <v>5647</v>
      </c>
      <c r="P457" t="s">
        <v>14</v>
      </c>
      <c r="Q457" t="s">
        <v>5647</v>
      </c>
      <c r="R457" t="s">
        <v>5647</v>
      </c>
      <c r="S457" t="s">
        <v>14</v>
      </c>
      <c r="T457" t="s">
        <v>14</v>
      </c>
      <c r="U457" t="s">
        <v>14</v>
      </c>
      <c r="V457" t="s">
        <v>14</v>
      </c>
      <c r="W457" t="s">
        <v>14</v>
      </c>
      <c r="X457" t="s">
        <v>14</v>
      </c>
      <c r="Y457" t="s">
        <v>14</v>
      </c>
      <c r="Z457" t="s">
        <v>14</v>
      </c>
      <c r="AA457" t="s">
        <v>22789</v>
      </c>
      <c r="AB457" t="s">
        <v>5647</v>
      </c>
      <c r="AC457" t="s">
        <v>22790</v>
      </c>
      <c r="AD457" t="s">
        <v>2207</v>
      </c>
      <c r="AE457" t="s">
        <v>22791</v>
      </c>
      <c r="AF457" t="s">
        <v>22362</v>
      </c>
      <c r="AG457" t="s">
        <v>14</v>
      </c>
      <c r="AH457" t="s">
        <v>2209</v>
      </c>
      <c r="AI457" t="s">
        <v>22792</v>
      </c>
      <c r="AJ457" t="s">
        <v>1168</v>
      </c>
      <c r="AK457" t="s">
        <v>3405</v>
      </c>
      <c r="AL457" t="s">
        <v>1186</v>
      </c>
      <c r="AM457" t="s">
        <v>3405</v>
      </c>
      <c r="AN457" t="s">
        <v>1186</v>
      </c>
      <c r="AO457" t="s">
        <v>334</v>
      </c>
      <c r="AP457" t="s">
        <v>22793</v>
      </c>
      <c r="AQ457" t="s">
        <v>14</v>
      </c>
      <c r="AR457" t="s">
        <v>14</v>
      </c>
      <c r="AS457" t="s">
        <v>14</v>
      </c>
      <c r="AT457" t="s">
        <v>14</v>
      </c>
      <c r="AU457" t="s">
        <v>22781</v>
      </c>
      <c r="AV457" t="s">
        <v>22782</v>
      </c>
      <c r="AW457" t="s">
        <v>22782</v>
      </c>
      <c r="AX457" t="s">
        <v>22782</v>
      </c>
      <c r="AY457" t="s">
        <v>22794</v>
      </c>
      <c r="AZ457" t="s">
        <v>22409</v>
      </c>
      <c r="BA457" t="s">
        <v>22409</v>
      </c>
      <c r="BB457" t="s">
        <v>22795</v>
      </c>
      <c r="BC457">
        <v>174381.54</v>
      </c>
      <c r="BD457">
        <v>202282.56</v>
      </c>
      <c r="BE457" t="s">
        <v>14</v>
      </c>
      <c r="BF457" t="s">
        <v>14</v>
      </c>
      <c r="BG457" t="s">
        <v>2214</v>
      </c>
      <c r="BH457" t="s">
        <v>14</v>
      </c>
      <c r="BI457" t="s">
        <v>22092</v>
      </c>
      <c r="BJ457" t="s">
        <v>22796</v>
      </c>
      <c r="BK457" t="s">
        <v>14</v>
      </c>
      <c r="BL457" t="s">
        <v>22409</v>
      </c>
      <c r="BM457" t="s">
        <v>22795</v>
      </c>
      <c r="BN457" t="s">
        <v>22797</v>
      </c>
      <c r="BO457" t="s">
        <v>14</v>
      </c>
      <c r="BP457" t="s">
        <v>5647</v>
      </c>
      <c r="BQ457" t="s">
        <v>2217</v>
      </c>
      <c r="BR457" t="s">
        <v>2303</v>
      </c>
      <c r="BS457" t="s">
        <v>2376</v>
      </c>
      <c r="BT457" t="s">
        <v>14</v>
      </c>
      <c r="BU457" t="s">
        <v>14</v>
      </c>
      <c r="BV457" t="s">
        <v>14</v>
      </c>
      <c r="BW457" t="s">
        <v>14</v>
      </c>
      <c r="BX457" t="s">
        <v>14</v>
      </c>
      <c r="BY457" t="s">
        <v>2220</v>
      </c>
      <c r="BZ457" t="s">
        <v>5647</v>
      </c>
      <c r="CA457" t="s">
        <v>14</v>
      </c>
      <c r="CB457" t="s">
        <v>14</v>
      </c>
      <c r="CC457" t="s">
        <v>14</v>
      </c>
      <c r="CD457" t="s">
        <v>14</v>
      </c>
      <c r="CE457" t="s">
        <v>14</v>
      </c>
      <c r="CF457" t="s">
        <v>22798</v>
      </c>
      <c r="CG457" t="s">
        <v>501</v>
      </c>
      <c r="CH457" t="s">
        <v>22075</v>
      </c>
      <c r="CJ457" t="s">
        <v>476</v>
      </c>
      <c r="CK457" t="s">
        <v>24</v>
      </c>
      <c r="CM457" s="4" t="str">
        <f>_xlfn.XLOOKUP($CG457,tbl_area_24_07_2024[Nombre Área],tbl_area_24_07_2024[Estado],"Si no se encuentra",2,)</f>
        <v>Nuevo León</v>
      </c>
      <c r="CN457" s="4" t="str">
        <f>_xlfn.XLOOKUP($CG457,tbl_area_24_07_2024[Nombre Área],tbl_area_24_07_2024[Estructura],"Si no se encuentra",2,)</f>
        <v>Juntas Distritales</v>
      </c>
    </row>
    <row r="458" spans="1:92" ht="34.9" customHeight="1" x14ac:dyDescent="0.85">
      <c r="A458" t="s">
        <v>22073</v>
      </c>
      <c r="B458" t="s">
        <v>22074</v>
      </c>
      <c r="C458" t="s">
        <v>22075</v>
      </c>
      <c r="D458" t="s">
        <v>2199</v>
      </c>
      <c r="E458" t="s">
        <v>2200</v>
      </c>
      <c r="F458" t="s">
        <v>2201</v>
      </c>
      <c r="G458" t="s">
        <v>6126</v>
      </c>
      <c r="H458" t="s">
        <v>14</v>
      </c>
      <c r="I458" t="s">
        <v>6127</v>
      </c>
      <c r="J458" t="s">
        <v>6128</v>
      </c>
      <c r="K458" t="s">
        <v>22799</v>
      </c>
      <c r="L458" t="s">
        <v>14</v>
      </c>
      <c r="M458" t="s">
        <v>14</v>
      </c>
      <c r="N458" t="s">
        <v>6130</v>
      </c>
      <c r="O458" t="s">
        <v>22799</v>
      </c>
      <c r="P458" t="s">
        <v>14</v>
      </c>
      <c r="Q458" t="s">
        <v>22799</v>
      </c>
      <c r="R458" t="s">
        <v>22799</v>
      </c>
      <c r="S458" t="s">
        <v>14</v>
      </c>
      <c r="T458" t="s">
        <v>14</v>
      </c>
      <c r="U458" t="s">
        <v>14</v>
      </c>
      <c r="V458" t="s">
        <v>14</v>
      </c>
      <c r="W458" t="s">
        <v>1260</v>
      </c>
      <c r="X458" t="s">
        <v>151</v>
      </c>
      <c r="Y458" t="s">
        <v>1691</v>
      </c>
      <c r="Z458" t="s">
        <v>12</v>
      </c>
      <c r="AA458" t="s">
        <v>14</v>
      </c>
      <c r="AB458" t="s">
        <v>22799</v>
      </c>
      <c r="AC458" t="s">
        <v>6131</v>
      </c>
      <c r="AD458" t="s">
        <v>2207</v>
      </c>
      <c r="AE458" t="s">
        <v>2077</v>
      </c>
      <c r="AF458" t="s">
        <v>1433</v>
      </c>
      <c r="AG458" t="s">
        <v>14</v>
      </c>
      <c r="AH458" t="s">
        <v>2209</v>
      </c>
      <c r="AI458" t="s">
        <v>2287</v>
      </c>
      <c r="AJ458" t="s">
        <v>1168</v>
      </c>
      <c r="AK458" t="s">
        <v>378</v>
      </c>
      <c r="AL458" t="s">
        <v>1452</v>
      </c>
      <c r="AM458" t="s">
        <v>378</v>
      </c>
      <c r="AN458" t="s">
        <v>1447</v>
      </c>
      <c r="AO458" t="s">
        <v>378</v>
      </c>
      <c r="AP458" t="s">
        <v>22800</v>
      </c>
      <c r="AQ458" t="s">
        <v>14</v>
      </c>
      <c r="AR458" t="s">
        <v>14</v>
      </c>
      <c r="AS458" t="s">
        <v>14</v>
      </c>
      <c r="AT458" t="s">
        <v>14</v>
      </c>
      <c r="AU458" t="s">
        <v>6132</v>
      </c>
      <c r="AV458" t="s">
        <v>6133</v>
      </c>
      <c r="AW458" t="s">
        <v>6133</v>
      </c>
      <c r="AX458" t="s">
        <v>6133</v>
      </c>
      <c r="AY458" t="s">
        <v>6134</v>
      </c>
      <c r="AZ458" t="s">
        <v>22100</v>
      </c>
      <c r="BA458" t="s">
        <v>22100</v>
      </c>
      <c r="BB458" t="s">
        <v>22285</v>
      </c>
      <c r="BC458">
        <v>14305.57</v>
      </c>
      <c r="BD458">
        <v>16594.46</v>
      </c>
      <c r="BE458" t="s">
        <v>14</v>
      </c>
      <c r="BF458" t="s">
        <v>14</v>
      </c>
      <c r="BG458" t="s">
        <v>2214</v>
      </c>
      <c r="BH458" t="s">
        <v>14</v>
      </c>
      <c r="BI458" t="s">
        <v>22092</v>
      </c>
      <c r="BJ458" t="s">
        <v>6130</v>
      </c>
      <c r="BK458" t="s">
        <v>14</v>
      </c>
      <c r="BL458" t="s">
        <v>22100</v>
      </c>
      <c r="BM458" t="s">
        <v>22285</v>
      </c>
      <c r="BN458" t="s">
        <v>6135</v>
      </c>
      <c r="BO458" t="s">
        <v>14</v>
      </c>
      <c r="BP458" t="s">
        <v>22799</v>
      </c>
      <c r="BQ458" t="s">
        <v>2217</v>
      </c>
      <c r="BR458" t="s">
        <v>2303</v>
      </c>
      <c r="BS458" t="s">
        <v>6136</v>
      </c>
      <c r="BT458" t="s">
        <v>14</v>
      </c>
      <c r="BU458" t="s">
        <v>14</v>
      </c>
      <c r="BV458" t="s">
        <v>14</v>
      </c>
      <c r="BW458" t="s">
        <v>14</v>
      </c>
      <c r="BX458" t="s">
        <v>14</v>
      </c>
      <c r="BY458" t="s">
        <v>2220</v>
      </c>
      <c r="BZ458" t="s">
        <v>22799</v>
      </c>
      <c r="CA458" t="s">
        <v>6137</v>
      </c>
      <c r="CB458" t="s">
        <v>14</v>
      </c>
      <c r="CC458" t="s">
        <v>14</v>
      </c>
      <c r="CD458" t="s">
        <v>14</v>
      </c>
      <c r="CE458" t="s">
        <v>14</v>
      </c>
      <c r="CF458" t="s">
        <v>6138</v>
      </c>
      <c r="CG458" t="s">
        <v>503</v>
      </c>
      <c r="CH458" t="s">
        <v>22075</v>
      </c>
      <c r="CJ458" t="s">
        <v>378</v>
      </c>
      <c r="CK458" t="s">
        <v>16</v>
      </c>
      <c r="CM458" s="4" t="str">
        <f>_xlfn.XLOOKUP($CG458,tbl_area_24_07_2024[Nombre Área],tbl_area_24_07_2024[Estado],"Si no se encuentra",2,)</f>
        <v>Tlaxcala</v>
      </c>
      <c r="CN458" s="4" t="str">
        <f>_xlfn.XLOOKUP($CG458,tbl_area_24_07_2024[Nombre Área],tbl_area_24_07_2024[Estructura],"Si no se encuentra",2,)</f>
        <v>Juntas Locales</v>
      </c>
    </row>
    <row r="459" spans="1:92" ht="34.9" customHeight="1" x14ac:dyDescent="0.85">
      <c r="A459" t="s">
        <v>22073</v>
      </c>
      <c r="B459" t="s">
        <v>22074</v>
      </c>
      <c r="C459" t="s">
        <v>22075</v>
      </c>
      <c r="D459" t="s">
        <v>2199</v>
      </c>
      <c r="E459" t="s">
        <v>2200</v>
      </c>
      <c r="F459" t="s">
        <v>2201</v>
      </c>
      <c r="G459" t="s">
        <v>6139</v>
      </c>
      <c r="H459" t="s">
        <v>14</v>
      </c>
      <c r="I459" t="s">
        <v>6127</v>
      </c>
      <c r="J459" t="s">
        <v>6140</v>
      </c>
      <c r="K459" t="s">
        <v>22801</v>
      </c>
      <c r="L459" t="s">
        <v>14</v>
      </c>
      <c r="M459" t="s">
        <v>14</v>
      </c>
      <c r="N459" t="s">
        <v>6141</v>
      </c>
      <c r="O459" t="s">
        <v>22801</v>
      </c>
      <c r="P459" t="s">
        <v>14</v>
      </c>
      <c r="Q459" t="s">
        <v>22801</v>
      </c>
      <c r="R459" t="s">
        <v>22801</v>
      </c>
      <c r="S459" t="s">
        <v>14</v>
      </c>
      <c r="T459" t="s">
        <v>14</v>
      </c>
      <c r="U459" t="s">
        <v>14</v>
      </c>
      <c r="V459" t="s">
        <v>14</v>
      </c>
      <c r="W459" t="s">
        <v>1260</v>
      </c>
      <c r="X459" t="s">
        <v>151</v>
      </c>
      <c r="Y459" t="s">
        <v>1691</v>
      </c>
      <c r="Z459" t="s">
        <v>12</v>
      </c>
      <c r="AA459" t="s">
        <v>14</v>
      </c>
      <c r="AB459" t="s">
        <v>22801</v>
      </c>
      <c r="AC459" t="s">
        <v>6142</v>
      </c>
      <c r="AD459" t="s">
        <v>2207</v>
      </c>
      <c r="AE459" t="s">
        <v>2077</v>
      </c>
      <c r="AF459" t="s">
        <v>1433</v>
      </c>
      <c r="AG459" t="s">
        <v>14</v>
      </c>
      <c r="AH459" t="s">
        <v>2209</v>
      </c>
      <c r="AI459" t="s">
        <v>2287</v>
      </c>
      <c r="AJ459" t="s">
        <v>1168</v>
      </c>
      <c r="AK459" t="s">
        <v>378</v>
      </c>
      <c r="AL459" t="s">
        <v>1452</v>
      </c>
      <c r="AM459" t="s">
        <v>378</v>
      </c>
      <c r="AN459" t="s">
        <v>1447</v>
      </c>
      <c r="AO459" t="s">
        <v>378</v>
      </c>
      <c r="AP459" t="s">
        <v>22800</v>
      </c>
      <c r="AQ459" t="s">
        <v>14</v>
      </c>
      <c r="AR459" t="s">
        <v>14</v>
      </c>
      <c r="AS459" t="s">
        <v>14</v>
      </c>
      <c r="AT459" t="s">
        <v>14</v>
      </c>
      <c r="AU459" t="s">
        <v>6132</v>
      </c>
      <c r="AV459" t="s">
        <v>6133</v>
      </c>
      <c r="AW459" t="s">
        <v>6133</v>
      </c>
      <c r="AX459" t="s">
        <v>6133</v>
      </c>
      <c r="AY459" t="s">
        <v>6143</v>
      </c>
      <c r="AZ459" t="s">
        <v>22074</v>
      </c>
      <c r="BA459" t="s">
        <v>22074</v>
      </c>
      <c r="BB459" t="s">
        <v>22089</v>
      </c>
      <c r="BC459">
        <v>123255.28</v>
      </c>
      <c r="BD459">
        <v>142976.12</v>
      </c>
      <c r="BE459" t="s">
        <v>14</v>
      </c>
      <c r="BF459" t="s">
        <v>14</v>
      </c>
      <c r="BG459" t="s">
        <v>2214</v>
      </c>
      <c r="BH459" t="s">
        <v>14</v>
      </c>
      <c r="BI459" t="s">
        <v>22092</v>
      </c>
      <c r="BJ459" t="s">
        <v>6141</v>
      </c>
      <c r="BK459" t="s">
        <v>14</v>
      </c>
      <c r="BL459" t="s">
        <v>22074</v>
      </c>
      <c r="BM459" t="s">
        <v>22089</v>
      </c>
      <c r="BN459" t="s">
        <v>6144</v>
      </c>
      <c r="BO459" t="s">
        <v>14</v>
      </c>
      <c r="BP459" t="s">
        <v>22801</v>
      </c>
      <c r="BQ459" t="s">
        <v>2217</v>
      </c>
      <c r="BR459" t="s">
        <v>2303</v>
      </c>
      <c r="BS459" t="s">
        <v>6136</v>
      </c>
      <c r="BT459" t="s">
        <v>14</v>
      </c>
      <c r="BU459" t="s">
        <v>14</v>
      </c>
      <c r="BV459" t="s">
        <v>14</v>
      </c>
      <c r="BW459" t="s">
        <v>14</v>
      </c>
      <c r="BX459" t="s">
        <v>14</v>
      </c>
      <c r="BY459" t="s">
        <v>2220</v>
      </c>
      <c r="BZ459" t="s">
        <v>22801</v>
      </c>
      <c r="CA459" t="s">
        <v>6137</v>
      </c>
      <c r="CB459" t="s">
        <v>14</v>
      </c>
      <c r="CC459" t="s">
        <v>14</v>
      </c>
      <c r="CD459" t="s">
        <v>14</v>
      </c>
      <c r="CE459" t="s">
        <v>14</v>
      </c>
      <c r="CF459" t="s">
        <v>6145</v>
      </c>
      <c r="CG459" t="s">
        <v>503</v>
      </c>
      <c r="CH459" t="s">
        <v>22075</v>
      </c>
      <c r="CJ459" t="s">
        <v>378</v>
      </c>
      <c r="CK459" t="s">
        <v>16</v>
      </c>
      <c r="CM459" s="4" t="str">
        <f>_xlfn.XLOOKUP($CG459,tbl_area_24_07_2024[Nombre Área],tbl_area_24_07_2024[Estado],"Si no se encuentra",2,)</f>
        <v>Tlaxcala</v>
      </c>
      <c r="CN459" s="4" t="str">
        <f>_xlfn.XLOOKUP($CG459,tbl_area_24_07_2024[Nombre Área],tbl_area_24_07_2024[Estructura],"Si no se encuentra",2,)</f>
        <v>Juntas Locales</v>
      </c>
    </row>
    <row r="460" spans="1:92" ht="34.9" customHeight="1" x14ac:dyDescent="0.85">
      <c r="A460" t="s">
        <v>22073</v>
      </c>
      <c r="B460" t="s">
        <v>22074</v>
      </c>
      <c r="C460" t="s">
        <v>22075</v>
      </c>
      <c r="D460" t="s">
        <v>2199</v>
      </c>
      <c r="E460" t="s">
        <v>2242</v>
      </c>
      <c r="F460" t="s">
        <v>2201</v>
      </c>
      <c r="G460" t="s">
        <v>6146</v>
      </c>
      <c r="H460" t="s">
        <v>14</v>
      </c>
      <c r="I460" t="s">
        <v>6147</v>
      </c>
      <c r="J460" t="s">
        <v>6148</v>
      </c>
      <c r="K460" t="s">
        <v>22802</v>
      </c>
      <c r="L460" t="s">
        <v>14</v>
      </c>
      <c r="M460" t="s">
        <v>14</v>
      </c>
      <c r="N460" t="s">
        <v>6149</v>
      </c>
      <c r="O460" t="s">
        <v>22802</v>
      </c>
      <c r="P460" t="s">
        <v>14</v>
      </c>
      <c r="Q460" t="s">
        <v>22802</v>
      </c>
      <c r="R460" t="s">
        <v>22802</v>
      </c>
      <c r="S460" t="s">
        <v>14</v>
      </c>
      <c r="T460" t="s">
        <v>14</v>
      </c>
      <c r="U460" t="s">
        <v>14</v>
      </c>
      <c r="V460" t="s">
        <v>14</v>
      </c>
      <c r="W460" t="s">
        <v>14</v>
      </c>
      <c r="X460" t="s">
        <v>14</v>
      </c>
      <c r="Y460" t="s">
        <v>14</v>
      </c>
      <c r="Z460" t="s">
        <v>14</v>
      </c>
      <c r="AA460" t="s">
        <v>6150</v>
      </c>
      <c r="AB460" t="s">
        <v>22802</v>
      </c>
      <c r="AC460" t="s">
        <v>6151</v>
      </c>
      <c r="AD460" t="s">
        <v>2348</v>
      </c>
      <c r="AE460" t="s">
        <v>6152</v>
      </c>
      <c r="AF460" t="s">
        <v>1173</v>
      </c>
      <c r="AG460" t="s">
        <v>14</v>
      </c>
      <c r="AH460" t="s">
        <v>2209</v>
      </c>
      <c r="AI460" t="s">
        <v>2287</v>
      </c>
      <c r="AJ460" t="s">
        <v>1168</v>
      </c>
      <c r="AK460" t="s">
        <v>378</v>
      </c>
      <c r="AL460" t="s">
        <v>1452</v>
      </c>
      <c r="AM460" t="s">
        <v>378</v>
      </c>
      <c r="AN460" t="s">
        <v>1447</v>
      </c>
      <c r="AO460" t="s">
        <v>378</v>
      </c>
      <c r="AP460" t="s">
        <v>22800</v>
      </c>
      <c r="AQ460" t="s">
        <v>14</v>
      </c>
      <c r="AR460" t="s">
        <v>14</v>
      </c>
      <c r="AS460" t="s">
        <v>14</v>
      </c>
      <c r="AT460" t="s">
        <v>14</v>
      </c>
      <c r="AU460" t="s">
        <v>6132</v>
      </c>
      <c r="AV460" t="s">
        <v>6133</v>
      </c>
      <c r="AW460" t="s">
        <v>6133</v>
      </c>
      <c r="AX460" t="s">
        <v>6133</v>
      </c>
      <c r="AY460" t="s">
        <v>6153</v>
      </c>
      <c r="AZ460" t="s">
        <v>22075</v>
      </c>
      <c r="BA460" t="s">
        <v>22100</v>
      </c>
      <c r="BB460" t="s">
        <v>22089</v>
      </c>
      <c r="BC460">
        <v>32810</v>
      </c>
      <c r="BD460">
        <v>34507</v>
      </c>
      <c r="BE460" t="s">
        <v>14</v>
      </c>
      <c r="BF460" t="s">
        <v>14</v>
      </c>
      <c r="BG460" t="s">
        <v>2214</v>
      </c>
      <c r="BH460" t="s">
        <v>14</v>
      </c>
      <c r="BI460" t="s">
        <v>22092</v>
      </c>
      <c r="BJ460" t="s">
        <v>6149</v>
      </c>
      <c r="BK460" t="s">
        <v>14</v>
      </c>
      <c r="BL460" t="s">
        <v>22074</v>
      </c>
      <c r="BM460" t="s">
        <v>22089</v>
      </c>
      <c r="BN460" t="s">
        <v>6154</v>
      </c>
      <c r="BO460" t="s">
        <v>14</v>
      </c>
      <c r="BP460" t="s">
        <v>22802</v>
      </c>
      <c r="BQ460" t="s">
        <v>2217</v>
      </c>
      <c r="BR460" t="s">
        <v>2303</v>
      </c>
      <c r="BS460" t="s">
        <v>6136</v>
      </c>
      <c r="BT460" t="s">
        <v>14</v>
      </c>
      <c r="BU460" t="s">
        <v>14</v>
      </c>
      <c r="BV460" t="s">
        <v>14</v>
      </c>
      <c r="BW460" t="s">
        <v>14</v>
      </c>
      <c r="BX460" t="s">
        <v>14</v>
      </c>
      <c r="BY460" t="s">
        <v>2220</v>
      </c>
      <c r="BZ460" t="s">
        <v>22802</v>
      </c>
      <c r="CA460" t="s">
        <v>6137</v>
      </c>
      <c r="CB460" t="s">
        <v>14</v>
      </c>
      <c r="CC460" t="s">
        <v>14</v>
      </c>
      <c r="CD460" t="s">
        <v>14</v>
      </c>
      <c r="CE460" t="s">
        <v>14</v>
      </c>
      <c r="CF460" t="s">
        <v>6155</v>
      </c>
      <c r="CG460" t="s">
        <v>503</v>
      </c>
      <c r="CH460" t="s">
        <v>22075</v>
      </c>
      <c r="CJ460" t="s">
        <v>378</v>
      </c>
      <c r="CK460" t="s">
        <v>16</v>
      </c>
      <c r="CM460" s="4" t="str">
        <f>_xlfn.XLOOKUP($CG460,tbl_area_24_07_2024[Nombre Área],tbl_area_24_07_2024[Estado],"Si no se encuentra",2,)</f>
        <v>Tlaxcala</v>
      </c>
      <c r="CN460" s="4" t="str">
        <f>_xlfn.XLOOKUP($CG460,tbl_area_24_07_2024[Nombre Área],tbl_area_24_07_2024[Estructura],"Si no se encuentra",2,)</f>
        <v>Juntas Locales</v>
      </c>
    </row>
    <row r="461" spans="1:92" ht="34.9" customHeight="1" x14ac:dyDescent="0.85">
      <c r="A461" t="s">
        <v>22073</v>
      </c>
      <c r="B461" t="s">
        <v>22074</v>
      </c>
      <c r="C461" t="s">
        <v>22075</v>
      </c>
      <c r="D461" t="s">
        <v>2199</v>
      </c>
      <c r="E461" t="s">
        <v>2242</v>
      </c>
      <c r="F461" t="s">
        <v>2201</v>
      </c>
      <c r="G461" t="s">
        <v>6156</v>
      </c>
      <c r="H461" t="s">
        <v>14</v>
      </c>
      <c r="I461" t="s">
        <v>6147</v>
      </c>
      <c r="J461" t="s">
        <v>6157</v>
      </c>
      <c r="K461" t="s">
        <v>22803</v>
      </c>
      <c r="L461" t="s">
        <v>14</v>
      </c>
      <c r="M461" t="s">
        <v>14</v>
      </c>
      <c r="N461" t="s">
        <v>6158</v>
      </c>
      <c r="O461" t="s">
        <v>22803</v>
      </c>
      <c r="P461" t="s">
        <v>14</v>
      </c>
      <c r="Q461" t="s">
        <v>22803</v>
      </c>
      <c r="R461" t="s">
        <v>22803</v>
      </c>
      <c r="S461" t="s">
        <v>14</v>
      </c>
      <c r="T461" t="s">
        <v>14</v>
      </c>
      <c r="U461" t="s">
        <v>14</v>
      </c>
      <c r="V461" t="s">
        <v>14</v>
      </c>
      <c r="W461" t="s">
        <v>14</v>
      </c>
      <c r="X461" t="s">
        <v>14</v>
      </c>
      <c r="Y461" t="s">
        <v>14</v>
      </c>
      <c r="Z461" t="s">
        <v>14</v>
      </c>
      <c r="AA461" t="s">
        <v>6159</v>
      </c>
      <c r="AB461" t="s">
        <v>22803</v>
      </c>
      <c r="AC461" t="s">
        <v>6160</v>
      </c>
      <c r="AD461" t="s">
        <v>2207</v>
      </c>
      <c r="AE461" t="s">
        <v>6161</v>
      </c>
      <c r="AF461" t="s">
        <v>1174</v>
      </c>
      <c r="AG461" t="s">
        <v>14</v>
      </c>
      <c r="AH461" t="s">
        <v>2209</v>
      </c>
      <c r="AI461" t="s">
        <v>2287</v>
      </c>
      <c r="AJ461" t="s">
        <v>1168</v>
      </c>
      <c r="AK461" t="s">
        <v>378</v>
      </c>
      <c r="AL461" t="s">
        <v>1452</v>
      </c>
      <c r="AM461" t="s">
        <v>378</v>
      </c>
      <c r="AN461" t="s">
        <v>1447</v>
      </c>
      <c r="AO461" t="s">
        <v>378</v>
      </c>
      <c r="AP461" t="s">
        <v>22800</v>
      </c>
      <c r="AQ461" t="s">
        <v>14</v>
      </c>
      <c r="AR461" t="s">
        <v>14</v>
      </c>
      <c r="AS461" t="s">
        <v>14</v>
      </c>
      <c r="AT461" t="s">
        <v>14</v>
      </c>
      <c r="AU461" t="s">
        <v>6132</v>
      </c>
      <c r="AV461" t="s">
        <v>6133</v>
      </c>
      <c r="AW461" t="s">
        <v>6133</v>
      </c>
      <c r="AX461" t="s">
        <v>6133</v>
      </c>
      <c r="AY461" t="s">
        <v>6162</v>
      </c>
      <c r="AZ461" t="s">
        <v>22130</v>
      </c>
      <c r="BA461" t="s">
        <v>22074</v>
      </c>
      <c r="BB461" t="s">
        <v>22082</v>
      </c>
      <c r="BC461">
        <v>9300</v>
      </c>
      <c r="BD461">
        <v>10788</v>
      </c>
      <c r="BE461" t="s">
        <v>14</v>
      </c>
      <c r="BF461" t="s">
        <v>14</v>
      </c>
      <c r="BG461" t="s">
        <v>2214</v>
      </c>
      <c r="BH461" t="s">
        <v>14</v>
      </c>
      <c r="BI461" t="s">
        <v>22092</v>
      </c>
      <c r="BJ461" t="s">
        <v>6158</v>
      </c>
      <c r="BK461" t="s">
        <v>14</v>
      </c>
      <c r="BL461" t="s">
        <v>22130</v>
      </c>
      <c r="BM461" t="s">
        <v>22082</v>
      </c>
      <c r="BN461" t="s">
        <v>6163</v>
      </c>
      <c r="BO461" t="s">
        <v>14</v>
      </c>
      <c r="BP461" t="s">
        <v>22803</v>
      </c>
      <c r="BQ461" t="s">
        <v>2217</v>
      </c>
      <c r="BR461" t="s">
        <v>2303</v>
      </c>
      <c r="BS461" t="s">
        <v>6136</v>
      </c>
      <c r="BT461" t="s">
        <v>14</v>
      </c>
      <c r="BU461" t="s">
        <v>14</v>
      </c>
      <c r="BV461" t="s">
        <v>14</v>
      </c>
      <c r="BW461" t="s">
        <v>14</v>
      </c>
      <c r="BX461" t="s">
        <v>14</v>
      </c>
      <c r="BY461" t="s">
        <v>2544</v>
      </c>
      <c r="BZ461" t="s">
        <v>22803</v>
      </c>
      <c r="CA461" t="s">
        <v>6137</v>
      </c>
      <c r="CB461" t="s">
        <v>14</v>
      </c>
      <c r="CC461" t="s">
        <v>14</v>
      </c>
      <c r="CD461" t="s">
        <v>14</v>
      </c>
      <c r="CE461" t="s">
        <v>14</v>
      </c>
      <c r="CF461" t="s">
        <v>6164</v>
      </c>
      <c r="CG461" t="s">
        <v>503</v>
      </c>
      <c r="CH461" t="s">
        <v>22075</v>
      </c>
      <c r="CJ461" t="s">
        <v>378</v>
      </c>
      <c r="CK461" t="s">
        <v>16</v>
      </c>
      <c r="CM461" s="4" t="str">
        <f>_xlfn.XLOOKUP($CG461,tbl_area_24_07_2024[Nombre Área],tbl_area_24_07_2024[Estado],"Si no se encuentra",2,)</f>
        <v>Tlaxcala</v>
      </c>
      <c r="CN461" s="4" t="str">
        <f>_xlfn.XLOOKUP($CG461,tbl_area_24_07_2024[Nombre Área],tbl_area_24_07_2024[Estructura],"Si no se encuentra",2,)</f>
        <v>Juntas Locales</v>
      </c>
    </row>
    <row r="462" spans="1:92" ht="34.9" customHeight="1" x14ac:dyDescent="0.85">
      <c r="A462" t="s">
        <v>22073</v>
      </c>
      <c r="B462" t="s">
        <v>22074</v>
      </c>
      <c r="C462" t="s">
        <v>22075</v>
      </c>
      <c r="D462" t="s">
        <v>2199</v>
      </c>
      <c r="E462" t="s">
        <v>2242</v>
      </c>
      <c r="F462" t="s">
        <v>2201</v>
      </c>
      <c r="G462" t="s">
        <v>6165</v>
      </c>
      <c r="H462" t="s">
        <v>14</v>
      </c>
      <c r="I462" t="s">
        <v>6147</v>
      </c>
      <c r="J462" t="s">
        <v>6166</v>
      </c>
      <c r="K462" t="s">
        <v>22804</v>
      </c>
      <c r="L462" t="s">
        <v>14</v>
      </c>
      <c r="M462" t="s">
        <v>14</v>
      </c>
      <c r="N462" t="s">
        <v>6168</v>
      </c>
      <c r="O462" t="s">
        <v>22804</v>
      </c>
      <c r="P462" t="s">
        <v>14</v>
      </c>
      <c r="Q462" t="s">
        <v>22804</v>
      </c>
      <c r="R462" t="s">
        <v>22804</v>
      </c>
      <c r="S462" t="s">
        <v>14</v>
      </c>
      <c r="T462" t="s">
        <v>14</v>
      </c>
      <c r="U462" t="s">
        <v>14</v>
      </c>
      <c r="V462" t="s">
        <v>14</v>
      </c>
      <c r="W462" t="s">
        <v>14</v>
      </c>
      <c r="X462" t="s">
        <v>14</v>
      </c>
      <c r="Y462" t="s">
        <v>14</v>
      </c>
      <c r="Z462" t="s">
        <v>14</v>
      </c>
      <c r="AA462" t="s">
        <v>6169</v>
      </c>
      <c r="AB462" t="s">
        <v>22804</v>
      </c>
      <c r="AC462" t="s">
        <v>6170</v>
      </c>
      <c r="AD462" t="s">
        <v>2348</v>
      </c>
      <c r="AE462" t="s">
        <v>6171</v>
      </c>
      <c r="AF462" t="s">
        <v>1174</v>
      </c>
      <c r="AG462" t="s">
        <v>14</v>
      </c>
      <c r="AH462" t="s">
        <v>2209</v>
      </c>
      <c r="AI462" t="s">
        <v>6172</v>
      </c>
      <c r="AJ462" t="s">
        <v>1168</v>
      </c>
      <c r="AK462" t="s">
        <v>6173</v>
      </c>
      <c r="AL462" t="s">
        <v>1461</v>
      </c>
      <c r="AM462" t="s">
        <v>264</v>
      </c>
      <c r="AN462" t="s">
        <v>1437</v>
      </c>
      <c r="AO462" t="s">
        <v>264</v>
      </c>
      <c r="AP462" t="s">
        <v>22805</v>
      </c>
      <c r="AQ462" t="s">
        <v>14</v>
      </c>
      <c r="AR462" t="s">
        <v>14</v>
      </c>
      <c r="AS462" t="s">
        <v>14</v>
      </c>
      <c r="AT462" t="s">
        <v>14</v>
      </c>
      <c r="AU462" t="s">
        <v>6132</v>
      </c>
      <c r="AV462" t="s">
        <v>6133</v>
      </c>
      <c r="AW462" t="s">
        <v>6133</v>
      </c>
      <c r="AX462" t="s">
        <v>6133</v>
      </c>
      <c r="AY462" t="s">
        <v>6174</v>
      </c>
      <c r="AZ462" t="s">
        <v>22100</v>
      </c>
      <c r="BA462" t="s">
        <v>22100</v>
      </c>
      <c r="BB462" t="s">
        <v>22089</v>
      </c>
      <c r="BC462">
        <v>11000</v>
      </c>
      <c r="BD462">
        <v>12760</v>
      </c>
      <c r="BE462" t="s">
        <v>14</v>
      </c>
      <c r="BF462" t="s">
        <v>14</v>
      </c>
      <c r="BG462" t="s">
        <v>2214</v>
      </c>
      <c r="BH462" t="s">
        <v>14</v>
      </c>
      <c r="BI462" t="s">
        <v>22092</v>
      </c>
      <c r="BJ462" t="s">
        <v>6168</v>
      </c>
      <c r="BK462" t="s">
        <v>14</v>
      </c>
      <c r="BL462" t="s">
        <v>22100</v>
      </c>
      <c r="BM462" t="s">
        <v>22089</v>
      </c>
      <c r="BN462" t="s">
        <v>6175</v>
      </c>
      <c r="BO462" t="s">
        <v>14</v>
      </c>
      <c r="BP462" t="s">
        <v>22804</v>
      </c>
      <c r="BQ462" t="s">
        <v>2217</v>
      </c>
      <c r="BR462" t="s">
        <v>2303</v>
      </c>
      <c r="BS462" t="s">
        <v>6136</v>
      </c>
      <c r="BT462" t="s">
        <v>14</v>
      </c>
      <c r="BU462" t="s">
        <v>14</v>
      </c>
      <c r="BV462" t="s">
        <v>14</v>
      </c>
      <c r="BW462" t="s">
        <v>14</v>
      </c>
      <c r="BX462" t="s">
        <v>14</v>
      </c>
      <c r="BY462" t="s">
        <v>2220</v>
      </c>
      <c r="BZ462" t="s">
        <v>22804</v>
      </c>
      <c r="CA462" t="s">
        <v>6137</v>
      </c>
      <c r="CB462" t="s">
        <v>14</v>
      </c>
      <c r="CC462" t="s">
        <v>14</v>
      </c>
      <c r="CD462" t="s">
        <v>14</v>
      </c>
      <c r="CE462" t="s">
        <v>14</v>
      </c>
      <c r="CF462" t="s">
        <v>6176</v>
      </c>
      <c r="CG462" t="s">
        <v>503</v>
      </c>
      <c r="CH462" t="s">
        <v>22075</v>
      </c>
      <c r="CJ462" t="s">
        <v>378</v>
      </c>
      <c r="CK462" t="s">
        <v>16</v>
      </c>
      <c r="CM462" s="4" t="str">
        <f>_xlfn.XLOOKUP($CG462,tbl_area_24_07_2024[Nombre Área],tbl_area_24_07_2024[Estado],"Si no se encuentra",2,)</f>
        <v>Tlaxcala</v>
      </c>
      <c r="CN462" s="4" t="str">
        <f>_xlfn.XLOOKUP($CG462,tbl_area_24_07_2024[Nombre Área],tbl_area_24_07_2024[Estructura],"Si no se encuentra",2,)</f>
        <v>Juntas Locales</v>
      </c>
    </row>
    <row r="463" spans="1:92" ht="34.9" customHeight="1" x14ac:dyDescent="0.85">
      <c r="A463" t="s">
        <v>22073</v>
      </c>
      <c r="B463" t="s">
        <v>22074</v>
      </c>
      <c r="C463" t="s">
        <v>22075</v>
      </c>
      <c r="D463" t="s">
        <v>2199</v>
      </c>
      <c r="E463" t="s">
        <v>2242</v>
      </c>
      <c r="F463" t="s">
        <v>2201</v>
      </c>
      <c r="G463" t="s">
        <v>6177</v>
      </c>
      <c r="H463" t="s">
        <v>14</v>
      </c>
      <c r="I463" t="s">
        <v>6147</v>
      </c>
      <c r="J463" t="s">
        <v>6178</v>
      </c>
      <c r="K463" t="s">
        <v>22806</v>
      </c>
      <c r="L463" t="s">
        <v>14</v>
      </c>
      <c r="M463" t="s">
        <v>14</v>
      </c>
      <c r="N463" t="s">
        <v>6179</v>
      </c>
      <c r="O463" t="s">
        <v>22806</v>
      </c>
      <c r="P463" t="s">
        <v>14</v>
      </c>
      <c r="Q463" t="s">
        <v>22806</v>
      </c>
      <c r="R463" t="s">
        <v>22806</v>
      </c>
      <c r="S463" t="s">
        <v>14</v>
      </c>
      <c r="T463" t="s">
        <v>14</v>
      </c>
      <c r="U463" t="s">
        <v>14</v>
      </c>
      <c r="V463" t="s">
        <v>14</v>
      </c>
      <c r="W463" t="s">
        <v>14</v>
      </c>
      <c r="X463" t="s">
        <v>14</v>
      </c>
      <c r="Y463" t="s">
        <v>14</v>
      </c>
      <c r="Z463" t="s">
        <v>14</v>
      </c>
      <c r="AA463" t="s">
        <v>6180</v>
      </c>
      <c r="AB463" t="s">
        <v>22806</v>
      </c>
      <c r="AC463" t="s">
        <v>6181</v>
      </c>
      <c r="AD463" t="s">
        <v>2348</v>
      </c>
      <c r="AE463" t="s">
        <v>2722</v>
      </c>
      <c r="AF463" t="s">
        <v>1444</v>
      </c>
      <c r="AG463" t="s">
        <v>14</v>
      </c>
      <c r="AH463" t="s">
        <v>2209</v>
      </c>
      <c r="AI463" t="s">
        <v>2287</v>
      </c>
      <c r="AJ463" t="s">
        <v>1168</v>
      </c>
      <c r="AK463" t="s">
        <v>378</v>
      </c>
      <c r="AL463" t="s">
        <v>1452</v>
      </c>
      <c r="AM463" t="s">
        <v>378</v>
      </c>
      <c r="AN463" t="s">
        <v>1447</v>
      </c>
      <c r="AO463" t="s">
        <v>378</v>
      </c>
      <c r="AP463" t="s">
        <v>22800</v>
      </c>
      <c r="AQ463" t="s">
        <v>14</v>
      </c>
      <c r="AR463" t="s">
        <v>14</v>
      </c>
      <c r="AS463" t="s">
        <v>14</v>
      </c>
      <c r="AT463" t="s">
        <v>14</v>
      </c>
      <c r="AU463" t="s">
        <v>6132</v>
      </c>
      <c r="AV463" t="s">
        <v>6133</v>
      </c>
      <c r="AW463" t="s">
        <v>6133</v>
      </c>
      <c r="AX463" t="s">
        <v>6133</v>
      </c>
      <c r="AY463" t="s">
        <v>6182</v>
      </c>
      <c r="AZ463" t="s">
        <v>22130</v>
      </c>
      <c r="BA463" t="s">
        <v>22130</v>
      </c>
      <c r="BB463" t="s">
        <v>22127</v>
      </c>
      <c r="BC463">
        <v>0.2</v>
      </c>
      <c r="BD463">
        <v>0.23</v>
      </c>
      <c r="BE463" t="s">
        <v>14</v>
      </c>
      <c r="BF463" t="s">
        <v>14</v>
      </c>
      <c r="BG463" t="s">
        <v>2214</v>
      </c>
      <c r="BH463" t="s">
        <v>14</v>
      </c>
      <c r="BI463" t="s">
        <v>22092</v>
      </c>
      <c r="BJ463" t="s">
        <v>6179</v>
      </c>
      <c r="BK463" t="s">
        <v>14</v>
      </c>
      <c r="BL463" t="s">
        <v>22130</v>
      </c>
      <c r="BM463" t="s">
        <v>22082</v>
      </c>
      <c r="BN463" t="s">
        <v>6183</v>
      </c>
      <c r="BO463" t="s">
        <v>14</v>
      </c>
      <c r="BP463" t="s">
        <v>22806</v>
      </c>
      <c r="BQ463" t="s">
        <v>2217</v>
      </c>
      <c r="BR463" t="s">
        <v>2303</v>
      </c>
      <c r="BS463" t="s">
        <v>6136</v>
      </c>
      <c r="BT463" t="s">
        <v>14</v>
      </c>
      <c r="BU463" t="s">
        <v>14</v>
      </c>
      <c r="BV463" t="s">
        <v>14</v>
      </c>
      <c r="BW463" t="s">
        <v>14</v>
      </c>
      <c r="BX463" t="s">
        <v>14</v>
      </c>
      <c r="BY463" t="s">
        <v>2544</v>
      </c>
      <c r="BZ463" t="s">
        <v>22806</v>
      </c>
      <c r="CA463" t="s">
        <v>6137</v>
      </c>
      <c r="CB463" t="s">
        <v>14</v>
      </c>
      <c r="CC463" t="s">
        <v>14</v>
      </c>
      <c r="CD463" t="s">
        <v>14</v>
      </c>
      <c r="CE463" t="s">
        <v>14</v>
      </c>
      <c r="CF463" t="s">
        <v>6184</v>
      </c>
      <c r="CG463" t="s">
        <v>503</v>
      </c>
      <c r="CH463" t="s">
        <v>22075</v>
      </c>
      <c r="CJ463" t="s">
        <v>378</v>
      </c>
      <c r="CK463" t="s">
        <v>16</v>
      </c>
      <c r="CM463" s="4" t="str">
        <f>_xlfn.XLOOKUP($CG463,tbl_area_24_07_2024[Nombre Área],tbl_area_24_07_2024[Estado],"Si no se encuentra",2,)</f>
        <v>Tlaxcala</v>
      </c>
      <c r="CN463" s="4" t="str">
        <f>_xlfn.XLOOKUP($CG463,tbl_area_24_07_2024[Nombre Área],tbl_area_24_07_2024[Estructura],"Si no se encuentra",2,)</f>
        <v>Juntas Locales</v>
      </c>
    </row>
    <row r="464" spans="1:92" ht="34.9" customHeight="1" x14ac:dyDescent="0.85">
      <c r="A464" t="s">
        <v>22073</v>
      </c>
      <c r="B464" t="s">
        <v>22074</v>
      </c>
      <c r="C464" t="s">
        <v>22075</v>
      </c>
      <c r="D464" t="s">
        <v>2199</v>
      </c>
      <c r="E464" t="s">
        <v>2242</v>
      </c>
      <c r="F464" t="s">
        <v>2201</v>
      </c>
      <c r="G464" t="s">
        <v>6185</v>
      </c>
      <c r="H464" t="s">
        <v>14</v>
      </c>
      <c r="I464" t="s">
        <v>6147</v>
      </c>
      <c r="J464" t="s">
        <v>6186</v>
      </c>
      <c r="K464" t="s">
        <v>22807</v>
      </c>
      <c r="L464" t="s">
        <v>14</v>
      </c>
      <c r="M464" t="s">
        <v>14</v>
      </c>
      <c r="N464" t="s">
        <v>6187</v>
      </c>
      <c r="O464" t="s">
        <v>22807</v>
      </c>
      <c r="P464" t="s">
        <v>14</v>
      </c>
      <c r="Q464" t="s">
        <v>22807</v>
      </c>
      <c r="R464" t="s">
        <v>22807</v>
      </c>
      <c r="S464" t="s">
        <v>14</v>
      </c>
      <c r="T464" t="s">
        <v>14</v>
      </c>
      <c r="U464" t="s">
        <v>14</v>
      </c>
      <c r="V464" t="s">
        <v>14</v>
      </c>
      <c r="W464" t="s">
        <v>1320</v>
      </c>
      <c r="X464" t="s">
        <v>1242</v>
      </c>
      <c r="Y464" t="s">
        <v>554</v>
      </c>
      <c r="Z464" t="s">
        <v>14</v>
      </c>
      <c r="AA464" t="s">
        <v>14</v>
      </c>
      <c r="AB464" t="s">
        <v>22807</v>
      </c>
      <c r="AC464" t="s">
        <v>6188</v>
      </c>
      <c r="AD464" t="s">
        <v>2207</v>
      </c>
      <c r="AE464" t="s">
        <v>6189</v>
      </c>
      <c r="AF464" t="s">
        <v>1447</v>
      </c>
      <c r="AG464" t="s">
        <v>14</v>
      </c>
      <c r="AH464" t="s">
        <v>2209</v>
      </c>
      <c r="AI464" t="s">
        <v>2287</v>
      </c>
      <c r="AJ464" t="s">
        <v>1168</v>
      </c>
      <c r="AK464" t="s">
        <v>378</v>
      </c>
      <c r="AL464" t="s">
        <v>1452</v>
      </c>
      <c r="AM464" t="s">
        <v>378</v>
      </c>
      <c r="AN464" t="s">
        <v>1447</v>
      </c>
      <c r="AO464" t="s">
        <v>378</v>
      </c>
      <c r="AP464" t="s">
        <v>22800</v>
      </c>
      <c r="AQ464" t="s">
        <v>14</v>
      </c>
      <c r="AR464" t="s">
        <v>14</v>
      </c>
      <c r="AS464" t="s">
        <v>14</v>
      </c>
      <c r="AT464" t="s">
        <v>14</v>
      </c>
      <c r="AU464" t="s">
        <v>6132</v>
      </c>
      <c r="AV464" t="s">
        <v>6133</v>
      </c>
      <c r="AW464" t="s">
        <v>6133</v>
      </c>
      <c r="AX464" t="s">
        <v>6133</v>
      </c>
      <c r="AY464" t="s">
        <v>6190</v>
      </c>
      <c r="AZ464" t="s">
        <v>22100</v>
      </c>
      <c r="BA464" t="s">
        <v>22100</v>
      </c>
      <c r="BB464" t="s">
        <v>22089</v>
      </c>
      <c r="BC464">
        <v>1.47</v>
      </c>
      <c r="BD464">
        <v>1.71</v>
      </c>
      <c r="BE464" t="s">
        <v>14</v>
      </c>
      <c r="BF464" t="s">
        <v>14</v>
      </c>
      <c r="BG464" t="s">
        <v>2214</v>
      </c>
      <c r="BH464" t="s">
        <v>14</v>
      </c>
      <c r="BI464" t="s">
        <v>22092</v>
      </c>
      <c r="BJ464" t="s">
        <v>6187</v>
      </c>
      <c r="BK464" t="s">
        <v>14</v>
      </c>
      <c r="BL464" t="s">
        <v>22100</v>
      </c>
      <c r="BM464" t="s">
        <v>22089</v>
      </c>
      <c r="BN464" t="s">
        <v>6191</v>
      </c>
      <c r="BO464" t="s">
        <v>14</v>
      </c>
      <c r="BP464" t="s">
        <v>22807</v>
      </c>
      <c r="BQ464" t="s">
        <v>2217</v>
      </c>
      <c r="BR464" t="s">
        <v>2303</v>
      </c>
      <c r="BS464" t="s">
        <v>6136</v>
      </c>
      <c r="BT464" t="s">
        <v>14</v>
      </c>
      <c r="BU464" t="s">
        <v>14</v>
      </c>
      <c r="BV464" t="s">
        <v>14</v>
      </c>
      <c r="BW464" t="s">
        <v>14</v>
      </c>
      <c r="BX464" t="s">
        <v>14</v>
      </c>
      <c r="BY464" t="s">
        <v>2220</v>
      </c>
      <c r="BZ464" t="s">
        <v>22807</v>
      </c>
      <c r="CA464" t="s">
        <v>6137</v>
      </c>
      <c r="CB464" t="s">
        <v>14</v>
      </c>
      <c r="CC464" t="s">
        <v>14</v>
      </c>
      <c r="CD464" t="s">
        <v>14</v>
      </c>
      <c r="CE464" t="s">
        <v>14</v>
      </c>
      <c r="CF464" t="s">
        <v>6192</v>
      </c>
      <c r="CG464" t="s">
        <v>503</v>
      </c>
      <c r="CH464" t="s">
        <v>22075</v>
      </c>
      <c r="CJ464" t="s">
        <v>378</v>
      </c>
      <c r="CK464" t="s">
        <v>16</v>
      </c>
      <c r="CM464" s="4" t="str">
        <f>_xlfn.XLOOKUP($CG464,tbl_area_24_07_2024[Nombre Área],tbl_area_24_07_2024[Estado],"Si no se encuentra",2,)</f>
        <v>Tlaxcala</v>
      </c>
      <c r="CN464" s="4" t="str">
        <f>_xlfn.XLOOKUP($CG464,tbl_area_24_07_2024[Nombre Área],tbl_area_24_07_2024[Estructura],"Si no se encuentra",2,)</f>
        <v>Juntas Locales</v>
      </c>
    </row>
    <row r="465" spans="1:92" ht="34.9" customHeight="1" x14ac:dyDescent="0.85">
      <c r="A465" t="s">
        <v>22073</v>
      </c>
      <c r="B465" t="s">
        <v>22074</v>
      </c>
      <c r="C465" t="s">
        <v>22075</v>
      </c>
      <c r="D465" t="s">
        <v>2199</v>
      </c>
      <c r="E465" t="s">
        <v>2200</v>
      </c>
      <c r="F465" t="s">
        <v>2201</v>
      </c>
      <c r="G465" t="s">
        <v>6193</v>
      </c>
      <c r="H465" t="s">
        <v>14</v>
      </c>
      <c r="I465" t="s">
        <v>6194</v>
      </c>
      <c r="J465" t="s">
        <v>14</v>
      </c>
      <c r="K465" t="s">
        <v>22808</v>
      </c>
      <c r="L465" t="s">
        <v>14</v>
      </c>
      <c r="M465" t="s">
        <v>14</v>
      </c>
      <c r="N465" t="s">
        <v>6195</v>
      </c>
      <c r="O465" t="s">
        <v>22808</v>
      </c>
      <c r="P465" t="s">
        <v>14</v>
      </c>
      <c r="Q465" t="s">
        <v>22808</v>
      </c>
      <c r="R465" t="s">
        <v>22808</v>
      </c>
      <c r="S465" t="s">
        <v>14</v>
      </c>
      <c r="T465" t="s">
        <v>14</v>
      </c>
      <c r="U465" t="s">
        <v>14</v>
      </c>
      <c r="V465" t="s">
        <v>14</v>
      </c>
      <c r="W465" t="s">
        <v>32</v>
      </c>
      <c r="X465" t="s">
        <v>1870</v>
      </c>
      <c r="Y465" t="s">
        <v>164</v>
      </c>
      <c r="Z465" t="s">
        <v>18</v>
      </c>
      <c r="AA465" t="s">
        <v>14</v>
      </c>
      <c r="AB465" t="s">
        <v>22808</v>
      </c>
      <c r="AC465" t="s">
        <v>6196</v>
      </c>
      <c r="AD465" t="s">
        <v>2207</v>
      </c>
      <c r="AE465" t="s">
        <v>6197</v>
      </c>
      <c r="AF465" t="s">
        <v>1494</v>
      </c>
      <c r="AG465" t="s">
        <v>2800</v>
      </c>
      <c r="AH465" t="s">
        <v>2209</v>
      </c>
      <c r="AI465" t="s">
        <v>6198</v>
      </c>
      <c r="AJ465" t="s">
        <v>1168</v>
      </c>
      <c r="AK465" t="s">
        <v>1665</v>
      </c>
      <c r="AL465" t="s">
        <v>1472</v>
      </c>
      <c r="AM465" t="s">
        <v>1665</v>
      </c>
      <c r="AN465" t="s">
        <v>1181</v>
      </c>
      <c r="AO465" t="s">
        <v>4021</v>
      </c>
      <c r="AP465" t="s">
        <v>22809</v>
      </c>
      <c r="AQ465" t="s">
        <v>14</v>
      </c>
      <c r="AR465" t="s">
        <v>14</v>
      </c>
      <c r="AS465" t="s">
        <v>14</v>
      </c>
      <c r="AT465" t="s">
        <v>14</v>
      </c>
      <c r="AU465" t="s">
        <v>6199</v>
      </c>
      <c r="AV465" t="s">
        <v>6200</v>
      </c>
      <c r="AW465" t="s">
        <v>6201</v>
      </c>
      <c r="AX465" t="s">
        <v>6202</v>
      </c>
      <c r="AY465" t="s">
        <v>6203</v>
      </c>
      <c r="AZ465" t="s">
        <v>22082</v>
      </c>
      <c r="BA465" t="s">
        <v>22074</v>
      </c>
      <c r="BB465" t="s">
        <v>22089</v>
      </c>
      <c r="BC465">
        <v>27283.02</v>
      </c>
      <c r="BD465">
        <v>28618.55</v>
      </c>
      <c r="BE465" t="s">
        <v>14</v>
      </c>
      <c r="BF465" t="s">
        <v>14</v>
      </c>
      <c r="BG465" t="s">
        <v>2214</v>
      </c>
      <c r="BH465" t="s">
        <v>14</v>
      </c>
      <c r="BI465" t="s">
        <v>2215</v>
      </c>
      <c r="BJ465" t="s">
        <v>6195</v>
      </c>
      <c r="BK465" t="s">
        <v>14</v>
      </c>
      <c r="BL465" t="s">
        <v>22074</v>
      </c>
      <c r="BM465" t="s">
        <v>22094</v>
      </c>
      <c r="BN465" t="s">
        <v>14</v>
      </c>
      <c r="BO465" t="s">
        <v>14</v>
      </c>
      <c r="BP465" t="s">
        <v>22808</v>
      </c>
      <c r="BQ465" t="s">
        <v>2217</v>
      </c>
      <c r="BR465" t="s">
        <v>2303</v>
      </c>
      <c r="BS465" t="s">
        <v>2376</v>
      </c>
      <c r="BT465" t="s">
        <v>14</v>
      </c>
      <c r="BU465" t="s">
        <v>14</v>
      </c>
      <c r="BV465" t="s">
        <v>14</v>
      </c>
      <c r="BW465" t="s">
        <v>14</v>
      </c>
      <c r="BX465" t="s">
        <v>14</v>
      </c>
      <c r="BY465" t="s">
        <v>2220</v>
      </c>
      <c r="BZ465" t="s">
        <v>22808</v>
      </c>
      <c r="CA465" t="s">
        <v>6204</v>
      </c>
      <c r="CB465" t="s">
        <v>14</v>
      </c>
      <c r="CC465" t="s">
        <v>14</v>
      </c>
      <c r="CD465" t="s">
        <v>14</v>
      </c>
      <c r="CE465" t="s">
        <v>14</v>
      </c>
      <c r="CF465" t="s">
        <v>14</v>
      </c>
      <c r="CG465" t="s">
        <v>617</v>
      </c>
      <c r="CH465" t="s">
        <v>22075</v>
      </c>
      <c r="CJ465" t="s">
        <v>362</v>
      </c>
      <c r="CK465" t="s">
        <v>16</v>
      </c>
      <c r="CM465" s="4" t="str">
        <f>_xlfn.XLOOKUP($CG465,tbl_area_24_07_2024[Nombre Área],tbl_area_24_07_2024[Estado],"Si no se encuentra",2,)</f>
        <v>Michoacán</v>
      </c>
      <c r="CN465" s="4" t="str">
        <f>_xlfn.XLOOKUP($CG465,tbl_area_24_07_2024[Nombre Área],tbl_area_24_07_2024[Estructura],"Si no se encuentra",2,)</f>
        <v>Juntas Locales</v>
      </c>
    </row>
    <row r="466" spans="1:92" ht="34.9" customHeight="1" x14ac:dyDescent="0.85">
      <c r="A466" t="s">
        <v>22073</v>
      </c>
      <c r="B466" t="s">
        <v>22074</v>
      </c>
      <c r="C466" t="s">
        <v>22075</v>
      </c>
      <c r="D466" t="s">
        <v>2199</v>
      </c>
      <c r="E466" t="s">
        <v>2200</v>
      </c>
      <c r="F466" t="s">
        <v>2201</v>
      </c>
      <c r="G466" t="s">
        <v>6205</v>
      </c>
      <c r="H466" t="s">
        <v>14</v>
      </c>
      <c r="I466" t="s">
        <v>6194</v>
      </c>
      <c r="J466" t="s">
        <v>14</v>
      </c>
      <c r="K466" t="s">
        <v>22810</v>
      </c>
      <c r="L466" t="s">
        <v>14</v>
      </c>
      <c r="M466" t="s">
        <v>14</v>
      </c>
      <c r="N466" t="s">
        <v>6206</v>
      </c>
      <c r="O466" t="s">
        <v>22810</v>
      </c>
      <c r="P466" t="s">
        <v>14</v>
      </c>
      <c r="Q466" t="s">
        <v>22810</v>
      </c>
      <c r="R466" t="s">
        <v>22810</v>
      </c>
      <c r="S466" t="s">
        <v>14</v>
      </c>
      <c r="T466" t="s">
        <v>14</v>
      </c>
      <c r="U466" t="s">
        <v>14</v>
      </c>
      <c r="V466" t="s">
        <v>14</v>
      </c>
      <c r="W466" t="s">
        <v>32</v>
      </c>
      <c r="X466" t="s">
        <v>1870</v>
      </c>
      <c r="Y466" t="s">
        <v>164</v>
      </c>
      <c r="Z466" t="s">
        <v>18</v>
      </c>
      <c r="AA466" t="s">
        <v>14</v>
      </c>
      <c r="AB466" t="s">
        <v>22810</v>
      </c>
      <c r="AC466" t="s">
        <v>6196</v>
      </c>
      <c r="AD466" t="s">
        <v>2207</v>
      </c>
      <c r="AE466" t="s">
        <v>6197</v>
      </c>
      <c r="AF466" t="s">
        <v>1494</v>
      </c>
      <c r="AG466" t="s">
        <v>2800</v>
      </c>
      <c r="AH466" t="s">
        <v>2209</v>
      </c>
      <c r="AI466" t="s">
        <v>6198</v>
      </c>
      <c r="AJ466" t="s">
        <v>1168</v>
      </c>
      <c r="AK466" t="s">
        <v>1665</v>
      </c>
      <c r="AL466" t="s">
        <v>1472</v>
      </c>
      <c r="AM466" t="s">
        <v>1665</v>
      </c>
      <c r="AN466" t="s">
        <v>1181</v>
      </c>
      <c r="AO466" t="s">
        <v>4021</v>
      </c>
      <c r="AP466" t="s">
        <v>22809</v>
      </c>
      <c r="AQ466" t="s">
        <v>14</v>
      </c>
      <c r="AR466" t="s">
        <v>14</v>
      </c>
      <c r="AS466" t="s">
        <v>14</v>
      </c>
      <c r="AT466" t="s">
        <v>14</v>
      </c>
      <c r="AU466" t="s">
        <v>6199</v>
      </c>
      <c r="AV466" t="s">
        <v>6200</v>
      </c>
      <c r="AW466" t="s">
        <v>6201</v>
      </c>
      <c r="AX466" t="s">
        <v>6202</v>
      </c>
      <c r="AY466" t="s">
        <v>6203</v>
      </c>
      <c r="AZ466" t="s">
        <v>22082</v>
      </c>
      <c r="BA466" t="s">
        <v>22074</v>
      </c>
      <c r="BB466" t="s">
        <v>22089</v>
      </c>
      <c r="BC466">
        <v>27283.02</v>
      </c>
      <c r="BD466">
        <v>28618.55</v>
      </c>
      <c r="BE466" t="s">
        <v>14</v>
      </c>
      <c r="BF466" t="s">
        <v>14</v>
      </c>
      <c r="BG466" t="s">
        <v>2214</v>
      </c>
      <c r="BH466" t="s">
        <v>14</v>
      </c>
      <c r="BI466" t="s">
        <v>2215</v>
      </c>
      <c r="BJ466" t="s">
        <v>6206</v>
      </c>
      <c r="BK466" t="s">
        <v>14</v>
      </c>
      <c r="BL466" t="s">
        <v>22104</v>
      </c>
      <c r="BM466" t="s">
        <v>22082</v>
      </c>
      <c r="BN466" t="s">
        <v>14</v>
      </c>
      <c r="BO466" t="s">
        <v>14</v>
      </c>
      <c r="BP466" t="s">
        <v>22810</v>
      </c>
      <c r="BQ466" t="s">
        <v>2217</v>
      </c>
      <c r="BR466" t="s">
        <v>2303</v>
      </c>
      <c r="BS466" t="s">
        <v>2376</v>
      </c>
      <c r="BT466" t="s">
        <v>14</v>
      </c>
      <c r="BU466" t="s">
        <v>14</v>
      </c>
      <c r="BV466" t="s">
        <v>14</v>
      </c>
      <c r="BW466" t="s">
        <v>14</v>
      </c>
      <c r="BX466" t="s">
        <v>14</v>
      </c>
      <c r="BY466" t="s">
        <v>2220</v>
      </c>
      <c r="BZ466" t="s">
        <v>22810</v>
      </c>
      <c r="CA466" t="s">
        <v>6204</v>
      </c>
      <c r="CB466" t="s">
        <v>14</v>
      </c>
      <c r="CC466" t="s">
        <v>14</v>
      </c>
      <c r="CD466" t="s">
        <v>14</v>
      </c>
      <c r="CE466" t="s">
        <v>14</v>
      </c>
      <c r="CF466" t="s">
        <v>14</v>
      </c>
      <c r="CG466" t="s">
        <v>617</v>
      </c>
      <c r="CH466" t="s">
        <v>22075</v>
      </c>
      <c r="CJ466" t="s">
        <v>362</v>
      </c>
      <c r="CK466" t="s">
        <v>16</v>
      </c>
      <c r="CM466" s="4" t="str">
        <f>_xlfn.XLOOKUP($CG466,tbl_area_24_07_2024[Nombre Área],tbl_area_24_07_2024[Estado],"Si no se encuentra",2,)</f>
        <v>Michoacán</v>
      </c>
      <c r="CN466" s="4" t="str">
        <f>_xlfn.XLOOKUP($CG466,tbl_area_24_07_2024[Nombre Área],tbl_area_24_07_2024[Estructura],"Si no se encuentra",2,)</f>
        <v>Juntas Locales</v>
      </c>
    </row>
    <row r="467" spans="1:92" ht="34.9" customHeight="1" x14ac:dyDescent="0.85">
      <c r="A467" t="s">
        <v>22073</v>
      </c>
      <c r="B467" t="s">
        <v>22074</v>
      </c>
      <c r="C467" t="s">
        <v>22075</v>
      </c>
      <c r="D467" t="s">
        <v>2199</v>
      </c>
      <c r="E467" t="s">
        <v>2200</v>
      </c>
      <c r="F467" t="s">
        <v>2201</v>
      </c>
      <c r="G467" t="s">
        <v>6207</v>
      </c>
      <c r="H467" t="s">
        <v>14</v>
      </c>
      <c r="I467" t="s">
        <v>6194</v>
      </c>
      <c r="J467" t="s">
        <v>14</v>
      </c>
      <c r="K467" t="s">
        <v>22811</v>
      </c>
      <c r="L467" t="s">
        <v>14</v>
      </c>
      <c r="M467" t="s">
        <v>14</v>
      </c>
      <c r="N467" t="s">
        <v>6208</v>
      </c>
      <c r="O467" t="s">
        <v>22811</v>
      </c>
      <c r="P467" t="s">
        <v>14</v>
      </c>
      <c r="Q467" t="s">
        <v>22811</v>
      </c>
      <c r="R467" t="s">
        <v>22811</v>
      </c>
      <c r="S467" t="s">
        <v>14</v>
      </c>
      <c r="T467" t="s">
        <v>14</v>
      </c>
      <c r="U467" t="s">
        <v>14</v>
      </c>
      <c r="V467" t="s">
        <v>14</v>
      </c>
      <c r="W467" t="s">
        <v>1377</v>
      </c>
      <c r="X467" t="s">
        <v>1216</v>
      </c>
      <c r="Y467" t="s">
        <v>6209</v>
      </c>
      <c r="Z467" t="s">
        <v>18</v>
      </c>
      <c r="AA467" t="s">
        <v>14</v>
      </c>
      <c r="AB467" t="s">
        <v>22811</v>
      </c>
      <c r="AC467" t="s">
        <v>6210</v>
      </c>
      <c r="AD467" t="s">
        <v>2207</v>
      </c>
      <c r="AE467" t="s">
        <v>6211</v>
      </c>
      <c r="AF467" t="s">
        <v>4781</v>
      </c>
      <c r="AG467" t="s">
        <v>6212</v>
      </c>
      <c r="AH467" t="s">
        <v>2209</v>
      </c>
      <c r="AI467" t="s">
        <v>4894</v>
      </c>
      <c r="AJ467" t="s">
        <v>1168</v>
      </c>
      <c r="AK467" t="s">
        <v>1665</v>
      </c>
      <c r="AL467" t="s">
        <v>1472</v>
      </c>
      <c r="AM467" t="s">
        <v>1665</v>
      </c>
      <c r="AN467" t="s">
        <v>1181</v>
      </c>
      <c r="AO467" t="s">
        <v>4021</v>
      </c>
      <c r="AP467" t="s">
        <v>22502</v>
      </c>
      <c r="AQ467" t="s">
        <v>14</v>
      </c>
      <c r="AR467" t="s">
        <v>14</v>
      </c>
      <c r="AS467" t="s">
        <v>14</v>
      </c>
      <c r="AT467" t="s">
        <v>14</v>
      </c>
      <c r="AU467" t="s">
        <v>6199</v>
      </c>
      <c r="AV467" t="s">
        <v>6200</v>
      </c>
      <c r="AW467" t="s">
        <v>6201</v>
      </c>
      <c r="AX467" t="s">
        <v>6202</v>
      </c>
      <c r="AY467" t="s">
        <v>6213</v>
      </c>
      <c r="AZ467" t="s">
        <v>22082</v>
      </c>
      <c r="BA467" t="s">
        <v>22074</v>
      </c>
      <c r="BB467" t="s">
        <v>22089</v>
      </c>
      <c r="BC467">
        <v>165860.16</v>
      </c>
      <c r="BD467">
        <v>173979.24</v>
      </c>
      <c r="BE467" t="s">
        <v>14</v>
      </c>
      <c r="BF467" t="s">
        <v>14</v>
      </c>
      <c r="BG467" t="s">
        <v>2214</v>
      </c>
      <c r="BH467" t="s">
        <v>14</v>
      </c>
      <c r="BI467" t="s">
        <v>2215</v>
      </c>
      <c r="BJ467" t="s">
        <v>6208</v>
      </c>
      <c r="BK467" t="s">
        <v>14</v>
      </c>
      <c r="BL467" t="s">
        <v>22074</v>
      </c>
      <c r="BM467" t="s">
        <v>22094</v>
      </c>
      <c r="BN467" t="s">
        <v>14</v>
      </c>
      <c r="BO467" t="s">
        <v>14</v>
      </c>
      <c r="BP467" t="s">
        <v>22811</v>
      </c>
      <c r="BQ467" t="s">
        <v>2217</v>
      </c>
      <c r="BR467" t="s">
        <v>2303</v>
      </c>
      <c r="BS467" t="s">
        <v>2376</v>
      </c>
      <c r="BT467" t="s">
        <v>14</v>
      </c>
      <c r="BU467" t="s">
        <v>14</v>
      </c>
      <c r="BV467" t="s">
        <v>14</v>
      </c>
      <c r="BW467" t="s">
        <v>14</v>
      </c>
      <c r="BX467" t="s">
        <v>14</v>
      </c>
      <c r="BY467" t="s">
        <v>2220</v>
      </c>
      <c r="BZ467" t="s">
        <v>22811</v>
      </c>
      <c r="CA467" t="s">
        <v>6204</v>
      </c>
      <c r="CB467" t="s">
        <v>14</v>
      </c>
      <c r="CC467" t="s">
        <v>14</v>
      </c>
      <c r="CD467" t="s">
        <v>14</v>
      </c>
      <c r="CE467" t="s">
        <v>14</v>
      </c>
      <c r="CF467" t="s">
        <v>14</v>
      </c>
      <c r="CG467" t="s">
        <v>617</v>
      </c>
      <c r="CH467" t="s">
        <v>22075</v>
      </c>
      <c r="CJ467" t="s">
        <v>362</v>
      </c>
      <c r="CK467" t="s">
        <v>16</v>
      </c>
      <c r="CM467" s="4" t="str">
        <f>_xlfn.XLOOKUP($CG467,tbl_area_24_07_2024[Nombre Área],tbl_area_24_07_2024[Estado],"Si no se encuentra",2,)</f>
        <v>Michoacán</v>
      </c>
      <c r="CN467" s="4" t="str">
        <f>_xlfn.XLOOKUP($CG467,tbl_area_24_07_2024[Nombre Área],tbl_area_24_07_2024[Estructura],"Si no se encuentra",2,)</f>
        <v>Juntas Locales</v>
      </c>
    </row>
    <row r="468" spans="1:92" ht="34.9" customHeight="1" x14ac:dyDescent="0.85">
      <c r="A468" t="s">
        <v>22073</v>
      </c>
      <c r="B468" t="s">
        <v>22074</v>
      </c>
      <c r="C468" t="s">
        <v>22075</v>
      </c>
      <c r="D468" t="s">
        <v>2199</v>
      </c>
      <c r="E468" t="s">
        <v>2242</v>
      </c>
      <c r="F468" t="s">
        <v>2201</v>
      </c>
      <c r="G468" t="s">
        <v>6214</v>
      </c>
      <c r="H468" t="s">
        <v>14</v>
      </c>
      <c r="I468" t="s">
        <v>6194</v>
      </c>
      <c r="J468" t="s">
        <v>6215</v>
      </c>
      <c r="K468" t="s">
        <v>22812</v>
      </c>
      <c r="L468" t="s">
        <v>14</v>
      </c>
      <c r="M468" t="s">
        <v>14</v>
      </c>
      <c r="N468" t="s">
        <v>6216</v>
      </c>
      <c r="O468" t="s">
        <v>22812</v>
      </c>
      <c r="P468" t="s">
        <v>14</v>
      </c>
      <c r="Q468" t="s">
        <v>22812</v>
      </c>
      <c r="R468" t="s">
        <v>22812</v>
      </c>
      <c r="S468" t="s">
        <v>14</v>
      </c>
      <c r="T468" t="s">
        <v>14</v>
      </c>
      <c r="U468" t="s">
        <v>14</v>
      </c>
      <c r="V468" t="s">
        <v>14</v>
      </c>
      <c r="W468" t="s">
        <v>14</v>
      </c>
      <c r="X468" t="s">
        <v>14</v>
      </c>
      <c r="Y468" t="s">
        <v>14</v>
      </c>
      <c r="Z468" t="s">
        <v>14</v>
      </c>
      <c r="AA468" t="s">
        <v>6217</v>
      </c>
      <c r="AB468" t="s">
        <v>22812</v>
      </c>
      <c r="AC468" t="s">
        <v>6218</v>
      </c>
      <c r="AD468" t="s">
        <v>6219</v>
      </c>
      <c r="AE468" t="s">
        <v>6220</v>
      </c>
      <c r="AF468" t="s">
        <v>6221</v>
      </c>
      <c r="AG468" t="s">
        <v>14</v>
      </c>
      <c r="AH468" t="s">
        <v>2209</v>
      </c>
      <c r="AI468" t="s">
        <v>6222</v>
      </c>
      <c r="AJ468" t="s">
        <v>1168</v>
      </c>
      <c r="AK468" t="s">
        <v>1665</v>
      </c>
      <c r="AL468" t="s">
        <v>1472</v>
      </c>
      <c r="AM468" t="s">
        <v>1665</v>
      </c>
      <c r="AN468" t="s">
        <v>1181</v>
      </c>
      <c r="AO468" t="s">
        <v>4021</v>
      </c>
      <c r="AP468" t="s">
        <v>22813</v>
      </c>
      <c r="AQ468" t="s">
        <v>14</v>
      </c>
      <c r="AR468" t="s">
        <v>14</v>
      </c>
      <c r="AS468" t="s">
        <v>14</v>
      </c>
      <c r="AT468" t="s">
        <v>14</v>
      </c>
      <c r="AU468" t="s">
        <v>6223</v>
      </c>
      <c r="AV468" t="s">
        <v>6200</v>
      </c>
      <c r="AW468" t="s">
        <v>6201</v>
      </c>
      <c r="AX468" t="s">
        <v>6202</v>
      </c>
      <c r="AY468" t="s">
        <v>6224</v>
      </c>
      <c r="AZ468" t="s">
        <v>22172</v>
      </c>
      <c r="BA468" t="s">
        <v>22074</v>
      </c>
      <c r="BB468" t="s">
        <v>22089</v>
      </c>
      <c r="BC468">
        <v>24521.9</v>
      </c>
      <c r="BD468">
        <v>28445.4</v>
      </c>
      <c r="BE468" t="s">
        <v>14</v>
      </c>
      <c r="BF468" t="s">
        <v>14</v>
      </c>
      <c r="BG468" t="s">
        <v>2214</v>
      </c>
      <c r="BH468" t="s">
        <v>14</v>
      </c>
      <c r="BI468" t="s">
        <v>2215</v>
      </c>
      <c r="BJ468" t="s">
        <v>6216</v>
      </c>
      <c r="BK468" t="s">
        <v>14</v>
      </c>
      <c r="BL468" t="s">
        <v>22074</v>
      </c>
      <c r="BM468" t="s">
        <v>22094</v>
      </c>
      <c r="BN468" t="s">
        <v>6225</v>
      </c>
      <c r="BO468" t="s">
        <v>14</v>
      </c>
      <c r="BP468" t="s">
        <v>22812</v>
      </c>
      <c r="BQ468" t="s">
        <v>2217</v>
      </c>
      <c r="BR468" t="s">
        <v>2303</v>
      </c>
      <c r="BS468" t="s">
        <v>2376</v>
      </c>
      <c r="BT468" t="s">
        <v>14</v>
      </c>
      <c r="BU468" t="s">
        <v>14</v>
      </c>
      <c r="BV468" t="s">
        <v>14</v>
      </c>
      <c r="BW468" t="s">
        <v>14</v>
      </c>
      <c r="BX468" t="s">
        <v>14</v>
      </c>
      <c r="BY468" t="s">
        <v>2220</v>
      </c>
      <c r="BZ468" t="s">
        <v>22812</v>
      </c>
      <c r="CA468" t="s">
        <v>6204</v>
      </c>
      <c r="CB468" t="s">
        <v>14</v>
      </c>
      <c r="CC468" t="s">
        <v>14</v>
      </c>
      <c r="CD468" t="s">
        <v>14</v>
      </c>
      <c r="CE468" t="s">
        <v>14</v>
      </c>
      <c r="CF468" t="s">
        <v>6226</v>
      </c>
      <c r="CG468" t="s">
        <v>617</v>
      </c>
      <c r="CH468" t="s">
        <v>22075</v>
      </c>
      <c r="CJ468" t="s">
        <v>362</v>
      </c>
      <c r="CK468" t="s">
        <v>16</v>
      </c>
      <c r="CM468" s="4" t="str">
        <f>_xlfn.XLOOKUP($CG468,tbl_area_24_07_2024[Nombre Área],tbl_area_24_07_2024[Estado],"Si no se encuentra",2,)</f>
        <v>Michoacán</v>
      </c>
      <c r="CN468" s="4" t="str">
        <f>_xlfn.XLOOKUP($CG468,tbl_area_24_07_2024[Nombre Área],tbl_area_24_07_2024[Estructura],"Si no se encuentra",2,)</f>
        <v>Juntas Locales</v>
      </c>
    </row>
    <row r="469" spans="1:92" ht="34.9" customHeight="1" x14ac:dyDescent="0.85">
      <c r="A469" t="s">
        <v>22073</v>
      </c>
      <c r="B469" t="s">
        <v>22074</v>
      </c>
      <c r="C469" t="s">
        <v>22075</v>
      </c>
      <c r="D469" t="s">
        <v>2199</v>
      </c>
      <c r="E469" t="s">
        <v>2242</v>
      </c>
      <c r="F469" t="s">
        <v>2201</v>
      </c>
      <c r="G469" t="s">
        <v>6227</v>
      </c>
      <c r="H469" t="s">
        <v>14</v>
      </c>
      <c r="I469" t="s">
        <v>6194</v>
      </c>
      <c r="J469" t="s">
        <v>6228</v>
      </c>
      <c r="K469" t="s">
        <v>6324</v>
      </c>
      <c r="L469" t="s">
        <v>14</v>
      </c>
      <c r="M469" t="s">
        <v>14</v>
      </c>
      <c r="N469" t="s">
        <v>6229</v>
      </c>
      <c r="O469" t="s">
        <v>6324</v>
      </c>
      <c r="P469" t="s">
        <v>14</v>
      </c>
      <c r="Q469" t="s">
        <v>6324</v>
      </c>
      <c r="R469" t="s">
        <v>6324</v>
      </c>
      <c r="S469" t="s">
        <v>14</v>
      </c>
      <c r="T469" t="s">
        <v>14</v>
      </c>
      <c r="U469" t="s">
        <v>14</v>
      </c>
      <c r="V469" t="s">
        <v>14</v>
      </c>
      <c r="W469" t="s">
        <v>14</v>
      </c>
      <c r="X469" t="s">
        <v>14</v>
      </c>
      <c r="Y469" t="s">
        <v>14</v>
      </c>
      <c r="Z469" t="s">
        <v>14</v>
      </c>
      <c r="AA469" t="s">
        <v>6217</v>
      </c>
      <c r="AB469" t="s">
        <v>6324</v>
      </c>
      <c r="AC469" t="s">
        <v>6218</v>
      </c>
      <c r="AD469" t="s">
        <v>6219</v>
      </c>
      <c r="AE469" t="s">
        <v>6220</v>
      </c>
      <c r="AF469" t="s">
        <v>6221</v>
      </c>
      <c r="AG469" t="s">
        <v>14</v>
      </c>
      <c r="AH469" t="s">
        <v>2209</v>
      </c>
      <c r="AI469" t="s">
        <v>6222</v>
      </c>
      <c r="AJ469" t="s">
        <v>1168</v>
      </c>
      <c r="AK469" t="s">
        <v>1665</v>
      </c>
      <c r="AL469" t="s">
        <v>1472</v>
      </c>
      <c r="AM469" t="s">
        <v>1665</v>
      </c>
      <c r="AN469" t="s">
        <v>1181</v>
      </c>
      <c r="AO469" t="s">
        <v>4021</v>
      </c>
      <c r="AP469" t="s">
        <v>22813</v>
      </c>
      <c r="AQ469" t="s">
        <v>14</v>
      </c>
      <c r="AR469" t="s">
        <v>14</v>
      </c>
      <c r="AS469" t="s">
        <v>14</v>
      </c>
      <c r="AT469" t="s">
        <v>14</v>
      </c>
      <c r="AU469" t="s">
        <v>6223</v>
      </c>
      <c r="AV469" t="s">
        <v>6200</v>
      </c>
      <c r="AW469" t="s">
        <v>6201</v>
      </c>
      <c r="AX469" t="s">
        <v>6202</v>
      </c>
      <c r="AY469" t="s">
        <v>6224</v>
      </c>
      <c r="AZ469" t="s">
        <v>22172</v>
      </c>
      <c r="BA469" t="s">
        <v>22074</v>
      </c>
      <c r="BB469" t="s">
        <v>22089</v>
      </c>
      <c r="BC469">
        <v>24521.9</v>
      </c>
      <c r="BD469">
        <v>28445.4</v>
      </c>
      <c r="BE469" t="s">
        <v>14</v>
      </c>
      <c r="BF469" t="s">
        <v>14</v>
      </c>
      <c r="BG469" t="s">
        <v>2214</v>
      </c>
      <c r="BH469" t="s">
        <v>14</v>
      </c>
      <c r="BI469" t="s">
        <v>2215</v>
      </c>
      <c r="BJ469" t="s">
        <v>6229</v>
      </c>
      <c r="BK469" t="s">
        <v>14</v>
      </c>
      <c r="BL469" t="s">
        <v>22104</v>
      </c>
      <c r="BM469" t="s">
        <v>22082</v>
      </c>
      <c r="BN469" t="s">
        <v>6225</v>
      </c>
      <c r="BO469" t="s">
        <v>14</v>
      </c>
      <c r="BP469" t="s">
        <v>6324</v>
      </c>
      <c r="BQ469" t="s">
        <v>2217</v>
      </c>
      <c r="BR469" t="s">
        <v>2303</v>
      </c>
      <c r="BS469" t="s">
        <v>2376</v>
      </c>
      <c r="BT469" t="s">
        <v>14</v>
      </c>
      <c r="BU469" t="s">
        <v>14</v>
      </c>
      <c r="BV469" t="s">
        <v>14</v>
      </c>
      <c r="BW469" t="s">
        <v>14</v>
      </c>
      <c r="BX469" t="s">
        <v>14</v>
      </c>
      <c r="BY469" t="s">
        <v>2220</v>
      </c>
      <c r="BZ469" t="s">
        <v>6324</v>
      </c>
      <c r="CA469" t="s">
        <v>6204</v>
      </c>
      <c r="CB469" t="s">
        <v>14</v>
      </c>
      <c r="CC469" t="s">
        <v>14</v>
      </c>
      <c r="CD469" t="s">
        <v>14</v>
      </c>
      <c r="CE469" t="s">
        <v>14</v>
      </c>
      <c r="CF469" t="s">
        <v>6230</v>
      </c>
      <c r="CG469" t="s">
        <v>617</v>
      </c>
      <c r="CH469" t="s">
        <v>22075</v>
      </c>
      <c r="CJ469" t="s">
        <v>362</v>
      </c>
      <c r="CK469" t="s">
        <v>16</v>
      </c>
      <c r="CM469" s="4" t="str">
        <f>_xlfn.XLOOKUP($CG469,tbl_area_24_07_2024[Nombre Área],tbl_area_24_07_2024[Estado],"Si no se encuentra",2,)</f>
        <v>Michoacán</v>
      </c>
      <c r="CN469" s="4" t="str">
        <f>_xlfn.XLOOKUP($CG469,tbl_area_24_07_2024[Nombre Área],tbl_area_24_07_2024[Estructura],"Si no se encuentra",2,)</f>
        <v>Juntas Locales</v>
      </c>
    </row>
    <row r="470" spans="1:92" ht="34.9" customHeight="1" x14ac:dyDescent="0.85">
      <c r="A470" t="s">
        <v>22073</v>
      </c>
      <c r="B470" t="s">
        <v>22074</v>
      </c>
      <c r="C470" t="s">
        <v>22075</v>
      </c>
      <c r="D470" t="s">
        <v>2199</v>
      </c>
      <c r="E470" t="s">
        <v>2242</v>
      </c>
      <c r="F470" t="s">
        <v>2201</v>
      </c>
      <c r="G470" t="s">
        <v>6231</v>
      </c>
      <c r="H470" t="s">
        <v>14</v>
      </c>
      <c r="I470" t="s">
        <v>6194</v>
      </c>
      <c r="J470" t="s">
        <v>6232</v>
      </c>
      <c r="K470" t="s">
        <v>22814</v>
      </c>
      <c r="L470" t="s">
        <v>14</v>
      </c>
      <c r="M470" t="s">
        <v>14</v>
      </c>
      <c r="N470" t="s">
        <v>6233</v>
      </c>
      <c r="O470" t="s">
        <v>22814</v>
      </c>
      <c r="P470" t="s">
        <v>14</v>
      </c>
      <c r="Q470" t="s">
        <v>22814</v>
      </c>
      <c r="R470" t="s">
        <v>22814</v>
      </c>
      <c r="S470" t="s">
        <v>14</v>
      </c>
      <c r="T470" t="s">
        <v>14</v>
      </c>
      <c r="U470" t="s">
        <v>14</v>
      </c>
      <c r="V470" t="s">
        <v>14</v>
      </c>
      <c r="W470" t="s">
        <v>14</v>
      </c>
      <c r="X470" t="s">
        <v>14</v>
      </c>
      <c r="Y470" t="s">
        <v>14</v>
      </c>
      <c r="Z470" t="s">
        <v>14</v>
      </c>
      <c r="AA470" t="s">
        <v>6217</v>
      </c>
      <c r="AB470" t="s">
        <v>22814</v>
      </c>
      <c r="AC470" t="s">
        <v>6218</v>
      </c>
      <c r="AD470" t="s">
        <v>6219</v>
      </c>
      <c r="AE470" t="s">
        <v>6220</v>
      </c>
      <c r="AF470" t="s">
        <v>6221</v>
      </c>
      <c r="AG470" t="s">
        <v>14</v>
      </c>
      <c r="AH470" t="s">
        <v>2209</v>
      </c>
      <c r="AI470" t="s">
        <v>6222</v>
      </c>
      <c r="AJ470" t="s">
        <v>1168</v>
      </c>
      <c r="AK470" t="s">
        <v>1665</v>
      </c>
      <c r="AL470" t="s">
        <v>1472</v>
      </c>
      <c r="AM470" t="s">
        <v>1665</v>
      </c>
      <c r="AN470" t="s">
        <v>1181</v>
      </c>
      <c r="AO470" t="s">
        <v>4021</v>
      </c>
      <c r="AP470" t="s">
        <v>22813</v>
      </c>
      <c r="AQ470" t="s">
        <v>14</v>
      </c>
      <c r="AR470" t="s">
        <v>14</v>
      </c>
      <c r="AS470" t="s">
        <v>14</v>
      </c>
      <c r="AT470" t="s">
        <v>14</v>
      </c>
      <c r="AU470" t="s">
        <v>6223</v>
      </c>
      <c r="AV470" t="s">
        <v>6200</v>
      </c>
      <c r="AW470" t="s">
        <v>6201</v>
      </c>
      <c r="AX470" t="s">
        <v>6202</v>
      </c>
      <c r="AY470" t="s">
        <v>6234</v>
      </c>
      <c r="AZ470" t="s">
        <v>22172</v>
      </c>
      <c r="BA470" t="s">
        <v>22074</v>
      </c>
      <c r="BB470" t="s">
        <v>22089</v>
      </c>
      <c r="BC470">
        <v>32687.84</v>
      </c>
      <c r="BD470">
        <v>37917.89</v>
      </c>
      <c r="BE470" t="s">
        <v>14</v>
      </c>
      <c r="BF470" t="s">
        <v>14</v>
      </c>
      <c r="BG470" t="s">
        <v>2214</v>
      </c>
      <c r="BH470" t="s">
        <v>14</v>
      </c>
      <c r="BI470" t="s">
        <v>2215</v>
      </c>
      <c r="BJ470" t="s">
        <v>6233</v>
      </c>
      <c r="BK470" t="s">
        <v>14</v>
      </c>
      <c r="BL470" t="s">
        <v>22074</v>
      </c>
      <c r="BM470" t="s">
        <v>22094</v>
      </c>
      <c r="BN470" t="s">
        <v>6235</v>
      </c>
      <c r="BO470" t="s">
        <v>14</v>
      </c>
      <c r="BP470" t="s">
        <v>22814</v>
      </c>
      <c r="BQ470" t="s">
        <v>2217</v>
      </c>
      <c r="BR470" t="s">
        <v>2303</v>
      </c>
      <c r="BS470" t="s">
        <v>2376</v>
      </c>
      <c r="BT470" t="s">
        <v>14</v>
      </c>
      <c r="BU470" t="s">
        <v>14</v>
      </c>
      <c r="BV470" t="s">
        <v>14</v>
      </c>
      <c r="BW470" t="s">
        <v>14</v>
      </c>
      <c r="BX470" t="s">
        <v>14</v>
      </c>
      <c r="BY470" t="s">
        <v>2220</v>
      </c>
      <c r="BZ470" t="s">
        <v>22814</v>
      </c>
      <c r="CA470" t="s">
        <v>6204</v>
      </c>
      <c r="CB470" t="s">
        <v>14</v>
      </c>
      <c r="CC470" t="s">
        <v>14</v>
      </c>
      <c r="CD470" t="s">
        <v>14</v>
      </c>
      <c r="CE470" t="s">
        <v>14</v>
      </c>
      <c r="CF470" t="s">
        <v>6236</v>
      </c>
      <c r="CG470" t="s">
        <v>617</v>
      </c>
      <c r="CH470" t="s">
        <v>22075</v>
      </c>
      <c r="CJ470" t="s">
        <v>362</v>
      </c>
      <c r="CK470" t="s">
        <v>16</v>
      </c>
      <c r="CM470" s="4" t="str">
        <f>_xlfn.XLOOKUP($CG470,tbl_area_24_07_2024[Nombre Área],tbl_area_24_07_2024[Estado],"Si no se encuentra",2,)</f>
        <v>Michoacán</v>
      </c>
      <c r="CN470" s="4" t="str">
        <f>_xlfn.XLOOKUP($CG470,tbl_area_24_07_2024[Nombre Área],tbl_area_24_07_2024[Estructura],"Si no se encuentra",2,)</f>
        <v>Juntas Locales</v>
      </c>
    </row>
    <row r="471" spans="1:92" ht="34.9" customHeight="1" x14ac:dyDescent="0.85">
      <c r="A471" t="s">
        <v>22073</v>
      </c>
      <c r="B471" t="s">
        <v>22074</v>
      </c>
      <c r="C471" t="s">
        <v>22075</v>
      </c>
      <c r="D471" t="s">
        <v>2199</v>
      </c>
      <c r="E471" t="s">
        <v>2242</v>
      </c>
      <c r="F471" t="s">
        <v>2201</v>
      </c>
      <c r="G471" t="s">
        <v>6237</v>
      </c>
      <c r="H471" t="s">
        <v>14</v>
      </c>
      <c r="I471" t="s">
        <v>6194</v>
      </c>
      <c r="J471" t="s">
        <v>6238</v>
      </c>
      <c r="K471" t="s">
        <v>22815</v>
      </c>
      <c r="L471" t="s">
        <v>14</v>
      </c>
      <c r="M471" t="s">
        <v>14</v>
      </c>
      <c r="N471" t="s">
        <v>6239</v>
      </c>
      <c r="O471" t="s">
        <v>22815</v>
      </c>
      <c r="P471" t="s">
        <v>14</v>
      </c>
      <c r="Q471" t="s">
        <v>22815</v>
      </c>
      <c r="R471" t="s">
        <v>22815</v>
      </c>
      <c r="S471" t="s">
        <v>14</v>
      </c>
      <c r="T471" t="s">
        <v>14</v>
      </c>
      <c r="U471" t="s">
        <v>14</v>
      </c>
      <c r="V471" t="s">
        <v>14</v>
      </c>
      <c r="W471" t="s">
        <v>14</v>
      </c>
      <c r="X471" t="s">
        <v>14</v>
      </c>
      <c r="Y471" t="s">
        <v>14</v>
      </c>
      <c r="Z471" t="s">
        <v>14</v>
      </c>
      <c r="AA471" t="s">
        <v>6217</v>
      </c>
      <c r="AB471" t="s">
        <v>22815</v>
      </c>
      <c r="AC471" t="s">
        <v>6218</v>
      </c>
      <c r="AD471" t="s">
        <v>6219</v>
      </c>
      <c r="AE471" t="s">
        <v>6220</v>
      </c>
      <c r="AF471" t="s">
        <v>6221</v>
      </c>
      <c r="AG471" t="s">
        <v>14</v>
      </c>
      <c r="AH471" t="s">
        <v>2209</v>
      </c>
      <c r="AI471" t="s">
        <v>6222</v>
      </c>
      <c r="AJ471" t="s">
        <v>1168</v>
      </c>
      <c r="AK471" t="s">
        <v>1665</v>
      </c>
      <c r="AL471" t="s">
        <v>1472</v>
      </c>
      <c r="AM471" t="s">
        <v>1665</v>
      </c>
      <c r="AN471" t="s">
        <v>1181</v>
      </c>
      <c r="AO471" t="s">
        <v>4021</v>
      </c>
      <c r="AP471" t="s">
        <v>22813</v>
      </c>
      <c r="AQ471" t="s">
        <v>14</v>
      </c>
      <c r="AR471" t="s">
        <v>14</v>
      </c>
      <c r="AS471" t="s">
        <v>14</v>
      </c>
      <c r="AT471" t="s">
        <v>14</v>
      </c>
      <c r="AU471" t="s">
        <v>6223</v>
      </c>
      <c r="AV471" t="s">
        <v>6200</v>
      </c>
      <c r="AW471" t="s">
        <v>6201</v>
      </c>
      <c r="AX471" t="s">
        <v>6202</v>
      </c>
      <c r="AY471" t="s">
        <v>6234</v>
      </c>
      <c r="AZ471" t="s">
        <v>22172</v>
      </c>
      <c r="BA471" t="s">
        <v>22074</v>
      </c>
      <c r="BB471" t="s">
        <v>22089</v>
      </c>
      <c r="BC471">
        <v>32687.84</v>
      </c>
      <c r="BD471">
        <v>37917.89</v>
      </c>
      <c r="BE471" t="s">
        <v>14</v>
      </c>
      <c r="BF471" t="s">
        <v>14</v>
      </c>
      <c r="BG471" t="s">
        <v>2214</v>
      </c>
      <c r="BH471" t="s">
        <v>14</v>
      </c>
      <c r="BI471" t="s">
        <v>2215</v>
      </c>
      <c r="BJ471" t="s">
        <v>6239</v>
      </c>
      <c r="BK471" t="s">
        <v>14</v>
      </c>
      <c r="BL471" t="s">
        <v>22104</v>
      </c>
      <c r="BM471" t="s">
        <v>22082</v>
      </c>
      <c r="BN471" t="s">
        <v>6235</v>
      </c>
      <c r="BO471" t="s">
        <v>14</v>
      </c>
      <c r="BP471" t="s">
        <v>22815</v>
      </c>
      <c r="BQ471" t="s">
        <v>2217</v>
      </c>
      <c r="BR471" t="s">
        <v>2303</v>
      </c>
      <c r="BS471" t="s">
        <v>2376</v>
      </c>
      <c r="BT471" t="s">
        <v>14</v>
      </c>
      <c r="BU471" t="s">
        <v>14</v>
      </c>
      <c r="BV471" t="s">
        <v>14</v>
      </c>
      <c r="BW471" t="s">
        <v>14</v>
      </c>
      <c r="BX471" t="s">
        <v>14</v>
      </c>
      <c r="BY471" t="s">
        <v>2220</v>
      </c>
      <c r="BZ471" t="s">
        <v>22815</v>
      </c>
      <c r="CA471" t="s">
        <v>6204</v>
      </c>
      <c r="CB471" t="s">
        <v>14</v>
      </c>
      <c r="CC471" t="s">
        <v>14</v>
      </c>
      <c r="CD471" t="s">
        <v>14</v>
      </c>
      <c r="CE471" t="s">
        <v>14</v>
      </c>
      <c r="CF471" t="s">
        <v>6240</v>
      </c>
      <c r="CG471" t="s">
        <v>617</v>
      </c>
      <c r="CH471" t="s">
        <v>22075</v>
      </c>
      <c r="CJ471" t="s">
        <v>362</v>
      </c>
      <c r="CK471" t="s">
        <v>16</v>
      </c>
      <c r="CM471" s="4" t="str">
        <f>_xlfn.XLOOKUP($CG471,tbl_area_24_07_2024[Nombre Área],tbl_area_24_07_2024[Estado],"Si no se encuentra",2,)</f>
        <v>Michoacán</v>
      </c>
      <c r="CN471" s="4" t="str">
        <f>_xlfn.XLOOKUP($CG471,tbl_area_24_07_2024[Nombre Área],tbl_area_24_07_2024[Estructura],"Si no se encuentra",2,)</f>
        <v>Juntas Locales</v>
      </c>
    </row>
    <row r="472" spans="1:92" ht="34.9" customHeight="1" x14ac:dyDescent="0.85">
      <c r="A472" t="s">
        <v>22073</v>
      </c>
      <c r="B472" t="s">
        <v>22074</v>
      </c>
      <c r="C472" t="s">
        <v>22075</v>
      </c>
      <c r="D472" t="s">
        <v>2199</v>
      </c>
      <c r="E472" t="s">
        <v>2200</v>
      </c>
      <c r="F472" t="s">
        <v>2201</v>
      </c>
      <c r="G472" t="s">
        <v>22816</v>
      </c>
      <c r="H472" t="s">
        <v>14</v>
      </c>
      <c r="I472" t="s">
        <v>22817</v>
      </c>
      <c r="J472" t="s">
        <v>22818</v>
      </c>
      <c r="K472" t="s">
        <v>6351</v>
      </c>
      <c r="L472" t="s">
        <v>14</v>
      </c>
      <c r="M472" t="s">
        <v>14</v>
      </c>
      <c r="N472" t="s">
        <v>22819</v>
      </c>
      <c r="O472" t="s">
        <v>6351</v>
      </c>
      <c r="P472" t="s">
        <v>14</v>
      </c>
      <c r="Q472" t="s">
        <v>6351</v>
      </c>
      <c r="R472" t="s">
        <v>6351</v>
      </c>
      <c r="S472" t="s">
        <v>14</v>
      </c>
      <c r="T472" t="s">
        <v>14</v>
      </c>
      <c r="U472" t="s">
        <v>14</v>
      </c>
      <c r="V472" t="s">
        <v>14</v>
      </c>
      <c r="W472" t="s">
        <v>22820</v>
      </c>
      <c r="X472" t="s">
        <v>1357</v>
      </c>
      <c r="Y472" t="s">
        <v>66</v>
      </c>
      <c r="Z472" t="s">
        <v>12</v>
      </c>
      <c r="AA472" t="s">
        <v>14</v>
      </c>
      <c r="AB472" t="s">
        <v>6351</v>
      </c>
      <c r="AC472" t="s">
        <v>22821</v>
      </c>
      <c r="AD472" t="s">
        <v>2207</v>
      </c>
      <c r="AE472" t="s">
        <v>22822</v>
      </c>
      <c r="AF472" t="s">
        <v>1515</v>
      </c>
      <c r="AG472" t="s">
        <v>14</v>
      </c>
      <c r="AH472" t="s">
        <v>2209</v>
      </c>
      <c r="AI472" t="s">
        <v>9633</v>
      </c>
      <c r="AJ472" t="s">
        <v>1631</v>
      </c>
      <c r="AK472" t="s">
        <v>22823</v>
      </c>
      <c r="AL472" t="s">
        <v>1450</v>
      </c>
      <c r="AM472" t="s">
        <v>22823</v>
      </c>
      <c r="AN472" t="s">
        <v>1177</v>
      </c>
      <c r="AO472" t="s">
        <v>301</v>
      </c>
      <c r="AP472" t="s">
        <v>22824</v>
      </c>
      <c r="AQ472" t="s">
        <v>14</v>
      </c>
      <c r="AR472" t="s">
        <v>14</v>
      </c>
      <c r="AS472" t="s">
        <v>14</v>
      </c>
      <c r="AT472" t="s">
        <v>14</v>
      </c>
      <c r="AU472" t="s">
        <v>5813</v>
      </c>
      <c r="AV472" t="s">
        <v>22825</v>
      </c>
      <c r="AW472" t="s">
        <v>22825</v>
      </c>
      <c r="AX472" t="s">
        <v>22826</v>
      </c>
      <c r="AY472" t="s">
        <v>22816</v>
      </c>
      <c r="AZ472" t="s">
        <v>22144</v>
      </c>
      <c r="BA472" t="s">
        <v>22074</v>
      </c>
      <c r="BB472" t="s">
        <v>22089</v>
      </c>
      <c r="BC472">
        <v>100201.95</v>
      </c>
      <c r="BD472">
        <v>116234.25</v>
      </c>
      <c r="BE472" t="s">
        <v>14</v>
      </c>
      <c r="BF472" t="s">
        <v>14</v>
      </c>
      <c r="BG472" t="s">
        <v>2214</v>
      </c>
      <c r="BH472" t="s">
        <v>14</v>
      </c>
      <c r="BI472" t="s">
        <v>22092</v>
      </c>
      <c r="BJ472" t="s">
        <v>22827</v>
      </c>
      <c r="BK472" t="s">
        <v>14</v>
      </c>
      <c r="BL472" t="s">
        <v>22074</v>
      </c>
      <c r="BM472" t="s">
        <v>22089</v>
      </c>
      <c r="BN472" t="s">
        <v>22828</v>
      </c>
      <c r="BO472" t="s">
        <v>14</v>
      </c>
      <c r="BP472" t="s">
        <v>6351</v>
      </c>
      <c r="BQ472" t="s">
        <v>2217</v>
      </c>
      <c r="BR472" t="s">
        <v>2303</v>
      </c>
      <c r="BS472" t="s">
        <v>2376</v>
      </c>
      <c r="BT472" t="s">
        <v>14</v>
      </c>
      <c r="BU472" t="s">
        <v>14</v>
      </c>
      <c r="BV472" t="s">
        <v>14</v>
      </c>
      <c r="BW472" t="s">
        <v>14</v>
      </c>
      <c r="BX472" t="s">
        <v>14</v>
      </c>
      <c r="BY472" t="s">
        <v>2220</v>
      </c>
      <c r="BZ472" t="s">
        <v>6351</v>
      </c>
      <c r="CA472" t="s">
        <v>22829</v>
      </c>
      <c r="CB472" t="s">
        <v>14</v>
      </c>
      <c r="CC472" t="s">
        <v>14</v>
      </c>
      <c r="CD472" t="s">
        <v>14</v>
      </c>
      <c r="CE472" t="s">
        <v>14</v>
      </c>
      <c r="CF472" t="s">
        <v>22830</v>
      </c>
      <c r="CG472" t="s">
        <v>587</v>
      </c>
      <c r="CH472" t="s">
        <v>22075</v>
      </c>
      <c r="CJ472" t="s">
        <v>301</v>
      </c>
      <c r="CK472" t="s">
        <v>24</v>
      </c>
      <c r="CM472" s="4" t="str">
        <f>_xlfn.XLOOKUP($CG472,tbl_area_24_07_2024[Nombre Área],tbl_area_24_07_2024[Estado],"Si no se encuentra",2,)</f>
        <v>Guanajuato</v>
      </c>
      <c r="CN472" s="4" t="str">
        <f>_xlfn.XLOOKUP($CG472,tbl_area_24_07_2024[Nombre Área],tbl_area_24_07_2024[Estructura],"Si no se encuentra",2,)</f>
        <v>Juntas Distritales</v>
      </c>
    </row>
    <row r="473" spans="1:92" ht="34.9" customHeight="1" x14ac:dyDescent="0.85">
      <c r="A473" t="s">
        <v>22073</v>
      </c>
      <c r="B473" t="s">
        <v>22074</v>
      </c>
      <c r="C473" t="s">
        <v>22075</v>
      </c>
      <c r="D473" t="s">
        <v>2199</v>
      </c>
      <c r="E473" t="s">
        <v>2200</v>
      </c>
      <c r="F473" t="s">
        <v>2201</v>
      </c>
      <c r="G473" t="s">
        <v>22831</v>
      </c>
      <c r="H473" t="s">
        <v>14</v>
      </c>
      <c r="I473" t="s">
        <v>22832</v>
      </c>
      <c r="J473" t="s">
        <v>22833</v>
      </c>
      <c r="K473" t="s">
        <v>6363</v>
      </c>
      <c r="L473" t="s">
        <v>14</v>
      </c>
      <c r="M473" t="s">
        <v>14</v>
      </c>
      <c r="N473" t="s">
        <v>22834</v>
      </c>
      <c r="O473" t="s">
        <v>6363</v>
      </c>
      <c r="P473" t="s">
        <v>14</v>
      </c>
      <c r="Q473" t="s">
        <v>6363</v>
      </c>
      <c r="R473" t="s">
        <v>6363</v>
      </c>
      <c r="S473" t="s">
        <v>14</v>
      </c>
      <c r="T473" t="s">
        <v>14</v>
      </c>
      <c r="U473" t="s">
        <v>14</v>
      </c>
      <c r="V473" t="s">
        <v>14</v>
      </c>
      <c r="W473" t="s">
        <v>423</v>
      </c>
      <c r="X473" t="s">
        <v>59</v>
      </c>
      <c r="Y473" t="s">
        <v>1247</v>
      </c>
      <c r="Z473" t="s">
        <v>18</v>
      </c>
      <c r="AA473" t="s">
        <v>14</v>
      </c>
      <c r="AB473" t="s">
        <v>6363</v>
      </c>
      <c r="AC473" t="s">
        <v>22835</v>
      </c>
      <c r="AD473" t="s">
        <v>2207</v>
      </c>
      <c r="AE473" t="s">
        <v>22836</v>
      </c>
      <c r="AF473" t="s">
        <v>1524</v>
      </c>
      <c r="AG473" t="s">
        <v>14</v>
      </c>
      <c r="AH473" t="s">
        <v>2209</v>
      </c>
      <c r="AI473" t="s">
        <v>1924</v>
      </c>
      <c r="AJ473" t="s">
        <v>22837</v>
      </c>
      <c r="AK473" t="s">
        <v>118</v>
      </c>
      <c r="AL473" t="s">
        <v>1184</v>
      </c>
      <c r="AM473" t="s">
        <v>118</v>
      </c>
      <c r="AN473" t="s">
        <v>1177</v>
      </c>
      <c r="AO473" t="s">
        <v>301</v>
      </c>
      <c r="AP473" t="s">
        <v>22633</v>
      </c>
      <c r="AQ473" t="s">
        <v>14</v>
      </c>
      <c r="AR473" t="s">
        <v>14</v>
      </c>
      <c r="AS473" t="s">
        <v>14</v>
      </c>
      <c r="AT473" t="s">
        <v>14</v>
      </c>
      <c r="AU473" t="s">
        <v>5813</v>
      </c>
      <c r="AV473" t="s">
        <v>22838</v>
      </c>
      <c r="AW473" t="s">
        <v>22825</v>
      </c>
      <c r="AX473" t="s">
        <v>22826</v>
      </c>
      <c r="AY473" t="s">
        <v>22831</v>
      </c>
      <c r="AZ473" t="s">
        <v>22144</v>
      </c>
      <c r="BA473" t="s">
        <v>22074</v>
      </c>
      <c r="BB473" t="s">
        <v>22265</v>
      </c>
      <c r="BC473">
        <v>53717.85</v>
      </c>
      <c r="BD473">
        <v>62312.7</v>
      </c>
      <c r="BE473" t="s">
        <v>14</v>
      </c>
      <c r="BF473" t="s">
        <v>14</v>
      </c>
      <c r="BG473" t="s">
        <v>2214</v>
      </c>
      <c r="BH473" t="s">
        <v>14</v>
      </c>
      <c r="BI473" t="s">
        <v>22092</v>
      </c>
      <c r="BJ473" t="s">
        <v>22839</v>
      </c>
      <c r="BK473" t="s">
        <v>14</v>
      </c>
      <c r="BL473" t="s">
        <v>22074</v>
      </c>
      <c r="BM473" t="s">
        <v>22265</v>
      </c>
      <c r="BN473" t="s">
        <v>22840</v>
      </c>
      <c r="BO473" t="s">
        <v>14</v>
      </c>
      <c r="BP473" t="s">
        <v>6363</v>
      </c>
      <c r="BQ473" t="s">
        <v>2217</v>
      </c>
      <c r="BR473" t="s">
        <v>2303</v>
      </c>
      <c r="BS473" t="s">
        <v>2376</v>
      </c>
      <c r="BT473" t="s">
        <v>14</v>
      </c>
      <c r="BU473" t="s">
        <v>14</v>
      </c>
      <c r="BV473" t="s">
        <v>14</v>
      </c>
      <c r="BW473" t="s">
        <v>14</v>
      </c>
      <c r="BX473" t="s">
        <v>14</v>
      </c>
      <c r="BY473" t="s">
        <v>2220</v>
      </c>
      <c r="BZ473" t="s">
        <v>6363</v>
      </c>
      <c r="CA473" t="s">
        <v>22841</v>
      </c>
      <c r="CB473" t="s">
        <v>14</v>
      </c>
      <c r="CC473" t="s">
        <v>14</v>
      </c>
      <c r="CD473" t="s">
        <v>14</v>
      </c>
      <c r="CE473" t="s">
        <v>14</v>
      </c>
      <c r="CF473" t="s">
        <v>22842</v>
      </c>
      <c r="CG473" t="s">
        <v>587</v>
      </c>
      <c r="CH473" t="s">
        <v>22075</v>
      </c>
      <c r="CJ473" t="s">
        <v>301</v>
      </c>
      <c r="CK473" t="s">
        <v>24</v>
      </c>
      <c r="CM473" s="4" t="str">
        <f>_xlfn.XLOOKUP($CG473,tbl_area_24_07_2024[Nombre Área],tbl_area_24_07_2024[Estado],"Si no se encuentra",2,)</f>
        <v>Guanajuato</v>
      </c>
      <c r="CN473" s="4" t="str">
        <f>_xlfn.XLOOKUP($CG473,tbl_area_24_07_2024[Nombre Área],tbl_area_24_07_2024[Estructura],"Si no se encuentra",2,)</f>
        <v>Juntas Distritales</v>
      </c>
    </row>
    <row r="474" spans="1:92" ht="34.9" customHeight="1" x14ac:dyDescent="0.85">
      <c r="A474" t="s">
        <v>22073</v>
      </c>
      <c r="B474" t="s">
        <v>22074</v>
      </c>
      <c r="C474" t="s">
        <v>22075</v>
      </c>
      <c r="D474" t="s">
        <v>2199</v>
      </c>
      <c r="E474" t="s">
        <v>2242</v>
      </c>
      <c r="F474" t="s">
        <v>2201</v>
      </c>
      <c r="G474" t="s">
        <v>22843</v>
      </c>
      <c r="H474" t="s">
        <v>14</v>
      </c>
      <c r="I474" t="s">
        <v>22844</v>
      </c>
      <c r="J474" t="s">
        <v>22845</v>
      </c>
      <c r="K474" t="s">
        <v>22846</v>
      </c>
      <c r="L474" t="s">
        <v>14</v>
      </c>
      <c r="M474" t="s">
        <v>14</v>
      </c>
      <c r="N474" t="s">
        <v>22847</v>
      </c>
      <c r="O474" t="s">
        <v>22846</v>
      </c>
      <c r="P474" t="s">
        <v>14</v>
      </c>
      <c r="Q474" t="s">
        <v>22846</v>
      </c>
      <c r="R474" t="s">
        <v>22846</v>
      </c>
      <c r="S474" t="s">
        <v>14</v>
      </c>
      <c r="T474" t="s">
        <v>14</v>
      </c>
      <c r="U474" t="s">
        <v>14</v>
      </c>
      <c r="V474" t="s">
        <v>14</v>
      </c>
      <c r="W474" t="s">
        <v>14</v>
      </c>
      <c r="X474" t="s">
        <v>14</v>
      </c>
      <c r="Y474" t="s">
        <v>14</v>
      </c>
      <c r="Z474" t="s">
        <v>14</v>
      </c>
      <c r="AA474" t="s">
        <v>22848</v>
      </c>
      <c r="AB474" t="s">
        <v>22846</v>
      </c>
      <c r="AC474" t="s">
        <v>3506</v>
      </c>
      <c r="AD474" t="s">
        <v>2207</v>
      </c>
      <c r="AE474" t="s">
        <v>22849</v>
      </c>
      <c r="AF474" t="s">
        <v>1501</v>
      </c>
      <c r="AG474" t="s">
        <v>14</v>
      </c>
      <c r="AH474" t="s">
        <v>10417</v>
      </c>
      <c r="AI474" t="s">
        <v>11634</v>
      </c>
      <c r="AJ474" t="s">
        <v>1589</v>
      </c>
      <c r="AK474" t="s">
        <v>5906</v>
      </c>
      <c r="AL474" t="s">
        <v>1176</v>
      </c>
      <c r="AM474" t="s">
        <v>5906</v>
      </c>
      <c r="AN474" t="s">
        <v>1439</v>
      </c>
      <c r="AO474" t="s">
        <v>319</v>
      </c>
      <c r="AP474" t="s">
        <v>22537</v>
      </c>
      <c r="AQ474" t="s">
        <v>14</v>
      </c>
      <c r="AR474" t="s">
        <v>14</v>
      </c>
      <c r="AS474" t="s">
        <v>14</v>
      </c>
      <c r="AT474" t="s">
        <v>14</v>
      </c>
      <c r="AU474" t="s">
        <v>5804</v>
      </c>
      <c r="AV474" t="s">
        <v>22825</v>
      </c>
      <c r="AW474" t="s">
        <v>22825</v>
      </c>
      <c r="AX474" t="s">
        <v>22826</v>
      </c>
      <c r="AY474" t="s">
        <v>22843</v>
      </c>
      <c r="AZ474" t="s">
        <v>22144</v>
      </c>
      <c r="BA474" t="s">
        <v>22074</v>
      </c>
      <c r="BB474" t="s">
        <v>22213</v>
      </c>
      <c r="BC474">
        <v>66000</v>
      </c>
      <c r="BD474">
        <v>76560</v>
      </c>
      <c r="BE474" t="s">
        <v>14</v>
      </c>
      <c r="BF474" t="s">
        <v>14</v>
      </c>
      <c r="BG474" t="s">
        <v>2214</v>
      </c>
      <c r="BH474" t="s">
        <v>14</v>
      </c>
      <c r="BI474" t="s">
        <v>22092</v>
      </c>
      <c r="BJ474" t="s">
        <v>22850</v>
      </c>
      <c r="BK474" t="s">
        <v>14</v>
      </c>
      <c r="BL474" t="s">
        <v>22074</v>
      </c>
      <c r="BM474" t="s">
        <v>22213</v>
      </c>
      <c r="BN474" t="s">
        <v>22851</v>
      </c>
      <c r="BO474" t="s">
        <v>14</v>
      </c>
      <c r="BP474" t="s">
        <v>22846</v>
      </c>
      <c r="BQ474" t="s">
        <v>2217</v>
      </c>
      <c r="BR474" t="s">
        <v>2303</v>
      </c>
      <c r="BS474" t="s">
        <v>2376</v>
      </c>
      <c r="BT474" t="s">
        <v>14</v>
      </c>
      <c r="BU474" t="s">
        <v>14</v>
      </c>
      <c r="BV474" t="s">
        <v>14</v>
      </c>
      <c r="BW474" t="s">
        <v>14</v>
      </c>
      <c r="BX474" t="s">
        <v>14</v>
      </c>
      <c r="BY474" t="s">
        <v>2220</v>
      </c>
      <c r="BZ474" t="s">
        <v>22846</v>
      </c>
      <c r="CA474" t="s">
        <v>22852</v>
      </c>
      <c r="CB474" t="s">
        <v>14</v>
      </c>
      <c r="CC474" t="s">
        <v>14</v>
      </c>
      <c r="CD474" t="s">
        <v>14</v>
      </c>
      <c r="CE474" t="s">
        <v>14</v>
      </c>
      <c r="CF474" t="s">
        <v>22853</v>
      </c>
      <c r="CG474" t="s">
        <v>587</v>
      </c>
      <c r="CH474" t="s">
        <v>22075</v>
      </c>
      <c r="CJ474" t="s">
        <v>301</v>
      </c>
      <c r="CK474" t="s">
        <v>24</v>
      </c>
      <c r="CM474" s="4" t="str">
        <f>_xlfn.XLOOKUP($CG474,tbl_area_24_07_2024[Nombre Área],tbl_area_24_07_2024[Estado],"Si no se encuentra",2,)</f>
        <v>Guanajuato</v>
      </c>
      <c r="CN474" s="4" t="str">
        <f>_xlfn.XLOOKUP($CG474,tbl_area_24_07_2024[Nombre Área],tbl_area_24_07_2024[Estructura],"Si no se encuentra",2,)</f>
        <v>Juntas Distritales</v>
      </c>
    </row>
    <row r="475" spans="1:92" ht="34.9" customHeight="1" x14ac:dyDescent="0.85">
      <c r="A475" t="s">
        <v>22073</v>
      </c>
      <c r="B475" t="s">
        <v>22074</v>
      </c>
      <c r="C475" t="s">
        <v>22075</v>
      </c>
      <c r="D475" t="s">
        <v>2199</v>
      </c>
      <c r="E475" t="s">
        <v>2242</v>
      </c>
      <c r="F475" t="s">
        <v>2201</v>
      </c>
      <c r="G475" t="s">
        <v>22854</v>
      </c>
      <c r="H475" t="s">
        <v>14</v>
      </c>
      <c r="I475" t="s">
        <v>22855</v>
      </c>
      <c r="J475" t="s">
        <v>22856</v>
      </c>
      <c r="K475" t="s">
        <v>22857</v>
      </c>
      <c r="L475" t="s">
        <v>14</v>
      </c>
      <c r="M475" t="s">
        <v>14</v>
      </c>
      <c r="N475" t="s">
        <v>22858</v>
      </c>
      <c r="O475" t="s">
        <v>22857</v>
      </c>
      <c r="P475" t="s">
        <v>14</v>
      </c>
      <c r="Q475" t="s">
        <v>22857</v>
      </c>
      <c r="R475" t="s">
        <v>22857</v>
      </c>
      <c r="S475" t="s">
        <v>14</v>
      </c>
      <c r="T475" t="s">
        <v>14</v>
      </c>
      <c r="U475" t="s">
        <v>14</v>
      </c>
      <c r="V475" t="s">
        <v>14</v>
      </c>
      <c r="W475" t="s">
        <v>14</v>
      </c>
      <c r="X475" t="s">
        <v>14</v>
      </c>
      <c r="Y475" t="s">
        <v>14</v>
      </c>
      <c r="Z475" t="s">
        <v>14</v>
      </c>
      <c r="AA475" t="s">
        <v>22848</v>
      </c>
      <c r="AB475" t="s">
        <v>22857</v>
      </c>
      <c r="AC475" t="s">
        <v>3506</v>
      </c>
      <c r="AD475" t="s">
        <v>2207</v>
      </c>
      <c r="AE475" t="s">
        <v>22849</v>
      </c>
      <c r="AF475" t="s">
        <v>1501</v>
      </c>
      <c r="AG475" t="s">
        <v>14</v>
      </c>
      <c r="AH475" t="s">
        <v>10417</v>
      </c>
      <c r="AI475" t="s">
        <v>11634</v>
      </c>
      <c r="AJ475" t="s">
        <v>1589</v>
      </c>
      <c r="AK475" t="s">
        <v>5906</v>
      </c>
      <c r="AL475" t="s">
        <v>1176</v>
      </c>
      <c r="AM475" t="s">
        <v>5906</v>
      </c>
      <c r="AN475" t="s">
        <v>1439</v>
      </c>
      <c r="AO475" t="s">
        <v>319</v>
      </c>
      <c r="AP475" t="s">
        <v>22537</v>
      </c>
      <c r="AQ475" t="s">
        <v>14</v>
      </c>
      <c r="AR475" t="s">
        <v>14</v>
      </c>
      <c r="AS475" t="s">
        <v>14</v>
      </c>
      <c r="AT475" t="s">
        <v>14</v>
      </c>
      <c r="AU475" t="s">
        <v>5804</v>
      </c>
      <c r="AV475" t="s">
        <v>22838</v>
      </c>
      <c r="AW475" t="s">
        <v>22825</v>
      </c>
      <c r="AX475" t="s">
        <v>22826</v>
      </c>
      <c r="AY475" t="s">
        <v>22854</v>
      </c>
      <c r="AZ475" t="s">
        <v>22144</v>
      </c>
      <c r="BA475" t="s">
        <v>22074</v>
      </c>
      <c r="BB475" t="s">
        <v>22089</v>
      </c>
      <c r="BC475">
        <v>66000</v>
      </c>
      <c r="BD475">
        <v>76560</v>
      </c>
      <c r="BE475" t="s">
        <v>14</v>
      </c>
      <c r="BF475" t="s">
        <v>14</v>
      </c>
      <c r="BG475" t="s">
        <v>2214</v>
      </c>
      <c r="BH475" t="s">
        <v>14</v>
      </c>
      <c r="BI475" t="s">
        <v>22092</v>
      </c>
      <c r="BJ475" t="s">
        <v>22859</v>
      </c>
      <c r="BK475" t="s">
        <v>14</v>
      </c>
      <c r="BL475" t="s">
        <v>22074</v>
      </c>
      <c r="BM475" t="s">
        <v>22089</v>
      </c>
      <c r="BN475" t="s">
        <v>22860</v>
      </c>
      <c r="BO475" t="s">
        <v>14</v>
      </c>
      <c r="BP475" t="s">
        <v>22857</v>
      </c>
      <c r="BQ475" t="s">
        <v>2217</v>
      </c>
      <c r="BR475" t="s">
        <v>2303</v>
      </c>
      <c r="BS475" t="s">
        <v>2376</v>
      </c>
      <c r="BT475" t="s">
        <v>14</v>
      </c>
      <c r="BU475" t="s">
        <v>14</v>
      </c>
      <c r="BV475" t="s">
        <v>14</v>
      </c>
      <c r="BW475" t="s">
        <v>14</v>
      </c>
      <c r="BX475" t="s">
        <v>14</v>
      </c>
      <c r="BY475" t="s">
        <v>2220</v>
      </c>
      <c r="BZ475" t="s">
        <v>22857</v>
      </c>
      <c r="CA475" t="s">
        <v>22861</v>
      </c>
      <c r="CB475" t="s">
        <v>14</v>
      </c>
      <c r="CC475" t="s">
        <v>14</v>
      </c>
      <c r="CD475" t="s">
        <v>14</v>
      </c>
      <c r="CE475" t="s">
        <v>14</v>
      </c>
      <c r="CF475" t="s">
        <v>22862</v>
      </c>
      <c r="CG475" t="s">
        <v>587</v>
      </c>
      <c r="CH475" t="s">
        <v>22075</v>
      </c>
      <c r="CJ475" t="s">
        <v>301</v>
      </c>
      <c r="CK475" t="s">
        <v>24</v>
      </c>
      <c r="CM475" s="4" t="str">
        <f>_xlfn.XLOOKUP($CG475,tbl_area_24_07_2024[Nombre Área],tbl_area_24_07_2024[Estado],"Si no se encuentra",2,)</f>
        <v>Guanajuato</v>
      </c>
      <c r="CN475" s="4" t="str">
        <f>_xlfn.XLOOKUP($CG475,tbl_area_24_07_2024[Nombre Área],tbl_area_24_07_2024[Estructura],"Si no se encuentra",2,)</f>
        <v>Juntas Distritales</v>
      </c>
    </row>
    <row r="476" spans="1:92" ht="34.9" customHeight="1" x14ac:dyDescent="0.85">
      <c r="A476" t="s">
        <v>22073</v>
      </c>
      <c r="B476" t="s">
        <v>22074</v>
      </c>
      <c r="C476" t="s">
        <v>22075</v>
      </c>
      <c r="D476" t="s">
        <v>2199</v>
      </c>
      <c r="E476" t="s">
        <v>2242</v>
      </c>
      <c r="F476" t="s">
        <v>2201</v>
      </c>
      <c r="G476" t="s">
        <v>22863</v>
      </c>
      <c r="H476" t="s">
        <v>14</v>
      </c>
      <c r="I476" t="s">
        <v>22864</v>
      </c>
      <c r="J476" t="s">
        <v>22865</v>
      </c>
      <c r="K476" t="s">
        <v>6390</v>
      </c>
      <c r="L476" t="s">
        <v>14</v>
      </c>
      <c r="M476" t="s">
        <v>14</v>
      </c>
      <c r="N476" t="s">
        <v>22866</v>
      </c>
      <c r="O476" t="s">
        <v>6390</v>
      </c>
      <c r="P476" t="s">
        <v>14</v>
      </c>
      <c r="Q476" t="s">
        <v>6390</v>
      </c>
      <c r="R476" t="s">
        <v>6390</v>
      </c>
      <c r="S476" t="s">
        <v>14</v>
      </c>
      <c r="T476" t="s">
        <v>14</v>
      </c>
      <c r="U476" t="s">
        <v>14</v>
      </c>
      <c r="V476" t="s">
        <v>14</v>
      </c>
      <c r="W476" t="s">
        <v>14</v>
      </c>
      <c r="X476" t="s">
        <v>14</v>
      </c>
      <c r="Y476" t="s">
        <v>14</v>
      </c>
      <c r="Z476" t="s">
        <v>14</v>
      </c>
      <c r="AA476" t="s">
        <v>22867</v>
      </c>
      <c r="AB476" t="s">
        <v>6390</v>
      </c>
      <c r="AC476" t="s">
        <v>5904</v>
      </c>
      <c r="AD476" t="s">
        <v>2207</v>
      </c>
      <c r="AE476" t="s">
        <v>22849</v>
      </c>
      <c r="AF476" t="s">
        <v>1501</v>
      </c>
      <c r="AG476" t="s">
        <v>14</v>
      </c>
      <c r="AH476" t="s">
        <v>10417</v>
      </c>
      <c r="AI476" t="s">
        <v>11634</v>
      </c>
      <c r="AJ476" t="s">
        <v>1589</v>
      </c>
      <c r="AK476" t="s">
        <v>5906</v>
      </c>
      <c r="AL476" t="s">
        <v>1176</v>
      </c>
      <c r="AM476" t="s">
        <v>5906</v>
      </c>
      <c r="AN476" t="s">
        <v>1439</v>
      </c>
      <c r="AO476" t="s">
        <v>319</v>
      </c>
      <c r="AP476" t="s">
        <v>22537</v>
      </c>
      <c r="AQ476" t="s">
        <v>14</v>
      </c>
      <c r="AR476" t="s">
        <v>14</v>
      </c>
      <c r="AS476" t="s">
        <v>14</v>
      </c>
      <c r="AT476" t="s">
        <v>14</v>
      </c>
      <c r="AU476" t="s">
        <v>4237</v>
      </c>
      <c r="AV476" t="s">
        <v>22825</v>
      </c>
      <c r="AW476" t="s">
        <v>22825</v>
      </c>
      <c r="AX476" t="s">
        <v>22826</v>
      </c>
      <c r="AY476" t="s">
        <v>22863</v>
      </c>
      <c r="AZ476" t="s">
        <v>22144</v>
      </c>
      <c r="BA476" t="s">
        <v>22074</v>
      </c>
      <c r="BB476" t="s">
        <v>22089</v>
      </c>
      <c r="BC476">
        <v>37500</v>
      </c>
      <c r="BD476">
        <v>43500</v>
      </c>
      <c r="BE476" t="s">
        <v>14</v>
      </c>
      <c r="BF476" t="s">
        <v>14</v>
      </c>
      <c r="BG476" t="s">
        <v>2214</v>
      </c>
      <c r="BH476" t="s">
        <v>14</v>
      </c>
      <c r="BI476" t="s">
        <v>22092</v>
      </c>
      <c r="BJ476" t="s">
        <v>22868</v>
      </c>
      <c r="BK476" t="s">
        <v>14</v>
      </c>
      <c r="BL476" t="s">
        <v>22074</v>
      </c>
      <c r="BM476" t="s">
        <v>22089</v>
      </c>
      <c r="BN476" t="s">
        <v>22869</v>
      </c>
      <c r="BO476" t="s">
        <v>14</v>
      </c>
      <c r="BP476" t="s">
        <v>6390</v>
      </c>
      <c r="BQ476" t="s">
        <v>2217</v>
      </c>
      <c r="BR476" t="s">
        <v>2303</v>
      </c>
      <c r="BS476" t="s">
        <v>2376</v>
      </c>
      <c r="BT476" t="s">
        <v>14</v>
      </c>
      <c r="BU476" t="s">
        <v>14</v>
      </c>
      <c r="BV476" t="s">
        <v>14</v>
      </c>
      <c r="BW476" t="s">
        <v>14</v>
      </c>
      <c r="BX476" t="s">
        <v>14</v>
      </c>
      <c r="BY476" t="s">
        <v>2220</v>
      </c>
      <c r="BZ476" t="s">
        <v>6390</v>
      </c>
      <c r="CA476" t="s">
        <v>22870</v>
      </c>
      <c r="CB476" t="s">
        <v>14</v>
      </c>
      <c r="CC476" t="s">
        <v>14</v>
      </c>
      <c r="CD476" t="s">
        <v>14</v>
      </c>
      <c r="CE476" t="s">
        <v>14</v>
      </c>
      <c r="CF476" t="s">
        <v>22871</v>
      </c>
      <c r="CG476" t="s">
        <v>587</v>
      </c>
      <c r="CH476" t="s">
        <v>22075</v>
      </c>
      <c r="CJ476" t="s">
        <v>301</v>
      </c>
      <c r="CK476" t="s">
        <v>24</v>
      </c>
      <c r="CM476" s="4" t="str">
        <f>_xlfn.XLOOKUP($CG476,tbl_area_24_07_2024[Nombre Área],tbl_area_24_07_2024[Estado],"Si no se encuentra",2,)</f>
        <v>Guanajuato</v>
      </c>
      <c r="CN476" s="4" t="str">
        <f>_xlfn.XLOOKUP($CG476,tbl_area_24_07_2024[Nombre Área],tbl_area_24_07_2024[Estructura],"Si no se encuentra",2,)</f>
        <v>Juntas Distritales</v>
      </c>
    </row>
    <row r="477" spans="1:92" ht="34.9" customHeight="1" x14ac:dyDescent="0.85">
      <c r="A477" t="s">
        <v>22073</v>
      </c>
      <c r="B477" t="s">
        <v>22074</v>
      </c>
      <c r="C477" t="s">
        <v>22075</v>
      </c>
      <c r="D477" t="s">
        <v>2199</v>
      </c>
      <c r="E477" t="s">
        <v>2242</v>
      </c>
      <c r="F477" t="s">
        <v>2201</v>
      </c>
      <c r="G477" t="s">
        <v>22872</v>
      </c>
      <c r="H477" t="s">
        <v>14</v>
      </c>
      <c r="I477" t="s">
        <v>22873</v>
      </c>
      <c r="J477" t="s">
        <v>22874</v>
      </c>
      <c r="K477" t="s">
        <v>22875</v>
      </c>
      <c r="L477" t="s">
        <v>14</v>
      </c>
      <c r="M477" t="s">
        <v>14</v>
      </c>
      <c r="N477" t="s">
        <v>22876</v>
      </c>
      <c r="O477" t="s">
        <v>22875</v>
      </c>
      <c r="P477" t="s">
        <v>14</v>
      </c>
      <c r="Q477" t="s">
        <v>22875</v>
      </c>
      <c r="R477" t="s">
        <v>22875</v>
      </c>
      <c r="S477" t="s">
        <v>14</v>
      </c>
      <c r="T477" t="s">
        <v>14</v>
      </c>
      <c r="U477" t="s">
        <v>14</v>
      </c>
      <c r="V477" t="s">
        <v>14</v>
      </c>
      <c r="W477" t="s">
        <v>14</v>
      </c>
      <c r="X477" t="s">
        <v>14</v>
      </c>
      <c r="Y477" t="s">
        <v>14</v>
      </c>
      <c r="Z477" t="s">
        <v>14</v>
      </c>
      <c r="AA477" t="s">
        <v>22867</v>
      </c>
      <c r="AB477" t="s">
        <v>22875</v>
      </c>
      <c r="AC477" t="s">
        <v>5904</v>
      </c>
      <c r="AD477" t="s">
        <v>2207</v>
      </c>
      <c r="AE477" t="s">
        <v>22849</v>
      </c>
      <c r="AF477" t="s">
        <v>1501</v>
      </c>
      <c r="AG477" t="s">
        <v>14</v>
      </c>
      <c r="AH477" t="s">
        <v>10417</v>
      </c>
      <c r="AI477" t="s">
        <v>11634</v>
      </c>
      <c r="AJ477" t="s">
        <v>1589</v>
      </c>
      <c r="AK477" t="s">
        <v>5906</v>
      </c>
      <c r="AL477" t="s">
        <v>1176</v>
      </c>
      <c r="AM477" t="s">
        <v>5906</v>
      </c>
      <c r="AN477" t="s">
        <v>1439</v>
      </c>
      <c r="AO477" t="s">
        <v>319</v>
      </c>
      <c r="AP477" t="s">
        <v>22537</v>
      </c>
      <c r="AQ477" t="s">
        <v>14</v>
      </c>
      <c r="AR477" t="s">
        <v>14</v>
      </c>
      <c r="AS477" t="s">
        <v>14</v>
      </c>
      <c r="AT477" t="s">
        <v>14</v>
      </c>
      <c r="AU477" t="s">
        <v>4237</v>
      </c>
      <c r="AV477" t="s">
        <v>22838</v>
      </c>
      <c r="AW477" t="s">
        <v>22825</v>
      </c>
      <c r="AX477" t="s">
        <v>22826</v>
      </c>
      <c r="AY477" t="s">
        <v>22872</v>
      </c>
      <c r="AZ477" t="s">
        <v>22144</v>
      </c>
      <c r="BA477" t="s">
        <v>22074</v>
      </c>
      <c r="BB477" t="s">
        <v>22089</v>
      </c>
      <c r="BC477">
        <v>37500</v>
      </c>
      <c r="BD477">
        <v>43500</v>
      </c>
      <c r="BE477" t="s">
        <v>14</v>
      </c>
      <c r="BF477" t="s">
        <v>14</v>
      </c>
      <c r="BG477" t="s">
        <v>2214</v>
      </c>
      <c r="BH477" t="s">
        <v>14</v>
      </c>
      <c r="BI477" t="s">
        <v>22092</v>
      </c>
      <c r="BJ477" t="s">
        <v>22877</v>
      </c>
      <c r="BK477" t="s">
        <v>14</v>
      </c>
      <c r="BL477" t="s">
        <v>22074</v>
      </c>
      <c r="BM477" t="s">
        <v>22089</v>
      </c>
      <c r="BN477" t="s">
        <v>22878</v>
      </c>
      <c r="BO477" t="s">
        <v>14</v>
      </c>
      <c r="BP477" t="s">
        <v>22875</v>
      </c>
      <c r="BQ477" t="s">
        <v>2217</v>
      </c>
      <c r="BR477" t="s">
        <v>2303</v>
      </c>
      <c r="BS477" t="s">
        <v>2376</v>
      </c>
      <c r="BT477" t="s">
        <v>14</v>
      </c>
      <c r="BU477" t="s">
        <v>14</v>
      </c>
      <c r="BV477" t="s">
        <v>14</v>
      </c>
      <c r="BW477" t="s">
        <v>14</v>
      </c>
      <c r="BX477" t="s">
        <v>14</v>
      </c>
      <c r="BY477" t="s">
        <v>2220</v>
      </c>
      <c r="BZ477" t="s">
        <v>22875</v>
      </c>
      <c r="CA477" t="s">
        <v>22879</v>
      </c>
      <c r="CB477" t="s">
        <v>14</v>
      </c>
      <c r="CC477" t="s">
        <v>14</v>
      </c>
      <c r="CD477" t="s">
        <v>14</v>
      </c>
      <c r="CE477" t="s">
        <v>14</v>
      </c>
      <c r="CF477" t="s">
        <v>22880</v>
      </c>
      <c r="CG477" t="s">
        <v>587</v>
      </c>
      <c r="CH477" t="s">
        <v>22075</v>
      </c>
      <c r="CJ477" t="s">
        <v>301</v>
      </c>
      <c r="CK477" t="s">
        <v>24</v>
      </c>
      <c r="CM477" s="4" t="str">
        <f>_xlfn.XLOOKUP($CG477,tbl_area_24_07_2024[Nombre Área],tbl_area_24_07_2024[Estado],"Si no se encuentra",2,)</f>
        <v>Guanajuato</v>
      </c>
      <c r="CN477" s="4" t="str">
        <f>_xlfn.XLOOKUP($CG477,tbl_area_24_07_2024[Nombre Área],tbl_area_24_07_2024[Estructura],"Si no se encuentra",2,)</f>
        <v>Juntas Distritales</v>
      </c>
    </row>
    <row r="478" spans="1:92" ht="34.9" customHeight="1" x14ac:dyDescent="0.85">
      <c r="A478" t="s">
        <v>22073</v>
      </c>
      <c r="B478" t="s">
        <v>22074</v>
      </c>
      <c r="C478" t="s">
        <v>22075</v>
      </c>
      <c r="D478" t="s">
        <v>2199</v>
      </c>
      <c r="E478" t="s">
        <v>2242</v>
      </c>
      <c r="F478" t="s">
        <v>2201</v>
      </c>
      <c r="G478" t="s">
        <v>22881</v>
      </c>
      <c r="H478" t="s">
        <v>14</v>
      </c>
      <c r="I478" t="s">
        <v>22882</v>
      </c>
      <c r="J478" t="s">
        <v>22883</v>
      </c>
      <c r="K478" t="s">
        <v>22884</v>
      </c>
      <c r="L478" t="s">
        <v>14</v>
      </c>
      <c r="M478" t="s">
        <v>14</v>
      </c>
      <c r="N478" t="s">
        <v>22885</v>
      </c>
      <c r="O478" t="s">
        <v>22884</v>
      </c>
      <c r="P478" t="s">
        <v>14</v>
      </c>
      <c r="Q478" t="s">
        <v>22884</v>
      </c>
      <c r="R478" t="s">
        <v>22884</v>
      </c>
      <c r="S478" t="s">
        <v>14</v>
      </c>
      <c r="T478" t="s">
        <v>14</v>
      </c>
      <c r="U478" t="s">
        <v>14</v>
      </c>
      <c r="V478" t="s">
        <v>14</v>
      </c>
      <c r="W478" t="s">
        <v>14</v>
      </c>
      <c r="X478" t="s">
        <v>14</v>
      </c>
      <c r="Y478" t="s">
        <v>14</v>
      </c>
      <c r="Z478" t="s">
        <v>14</v>
      </c>
      <c r="AA478" t="s">
        <v>22886</v>
      </c>
      <c r="AB478" t="s">
        <v>22884</v>
      </c>
      <c r="AC478" t="s">
        <v>3547</v>
      </c>
      <c r="AD478" t="s">
        <v>2207</v>
      </c>
      <c r="AE478" t="s">
        <v>22887</v>
      </c>
      <c r="AF478" t="s">
        <v>1524</v>
      </c>
      <c r="AG478" t="s">
        <v>14</v>
      </c>
      <c r="AH478" t="s">
        <v>2209</v>
      </c>
      <c r="AI478" t="s">
        <v>13577</v>
      </c>
      <c r="AJ478" t="s">
        <v>22837</v>
      </c>
      <c r="AK478" t="s">
        <v>118</v>
      </c>
      <c r="AL478" t="s">
        <v>1184</v>
      </c>
      <c r="AM478" t="s">
        <v>118</v>
      </c>
      <c r="AN478" t="s">
        <v>1177</v>
      </c>
      <c r="AO478" t="s">
        <v>301</v>
      </c>
      <c r="AP478" t="s">
        <v>22888</v>
      </c>
      <c r="AQ478" t="s">
        <v>14</v>
      </c>
      <c r="AR478" t="s">
        <v>14</v>
      </c>
      <c r="AS478" t="s">
        <v>14</v>
      </c>
      <c r="AT478" t="s">
        <v>14</v>
      </c>
      <c r="AU478" t="s">
        <v>5823</v>
      </c>
      <c r="AV478" t="s">
        <v>22825</v>
      </c>
      <c r="AW478" t="s">
        <v>22825</v>
      </c>
      <c r="AX478" t="s">
        <v>22826</v>
      </c>
      <c r="AY478" t="s">
        <v>22881</v>
      </c>
      <c r="AZ478" t="s">
        <v>22144</v>
      </c>
      <c r="BA478" t="s">
        <v>22074</v>
      </c>
      <c r="BB478" t="s">
        <v>22089</v>
      </c>
      <c r="BC478">
        <v>0.75</v>
      </c>
      <c r="BD478">
        <v>3.54</v>
      </c>
      <c r="BE478" t="s">
        <v>14</v>
      </c>
      <c r="BF478" t="s">
        <v>14</v>
      </c>
      <c r="BG478" t="s">
        <v>2214</v>
      </c>
      <c r="BH478" t="s">
        <v>14</v>
      </c>
      <c r="BI478" t="s">
        <v>22092</v>
      </c>
      <c r="BJ478" t="s">
        <v>22889</v>
      </c>
      <c r="BK478" t="s">
        <v>14</v>
      </c>
      <c r="BL478" t="s">
        <v>22074</v>
      </c>
      <c r="BM478" t="s">
        <v>22089</v>
      </c>
      <c r="BN478" t="s">
        <v>22890</v>
      </c>
      <c r="BO478" t="s">
        <v>14</v>
      </c>
      <c r="BP478" t="s">
        <v>22884</v>
      </c>
      <c r="BQ478" t="s">
        <v>2217</v>
      </c>
      <c r="BR478" t="s">
        <v>2303</v>
      </c>
      <c r="BS478" t="s">
        <v>2376</v>
      </c>
      <c r="BT478" t="s">
        <v>14</v>
      </c>
      <c r="BU478" t="s">
        <v>14</v>
      </c>
      <c r="BV478" t="s">
        <v>14</v>
      </c>
      <c r="BW478" t="s">
        <v>14</v>
      </c>
      <c r="BX478" t="s">
        <v>14</v>
      </c>
      <c r="BY478" t="s">
        <v>2220</v>
      </c>
      <c r="BZ478" t="s">
        <v>22884</v>
      </c>
      <c r="CA478" t="s">
        <v>22891</v>
      </c>
      <c r="CB478" t="s">
        <v>14</v>
      </c>
      <c r="CC478" t="s">
        <v>14</v>
      </c>
      <c r="CD478" t="s">
        <v>14</v>
      </c>
      <c r="CE478" t="s">
        <v>14</v>
      </c>
      <c r="CF478" t="s">
        <v>22892</v>
      </c>
      <c r="CG478" t="s">
        <v>587</v>
      </c>
      <c r="CH478" t="s">
        <v>22075</v>
      </c>
      <c r="CJ478" t="s">
        <v>301</v>
      </c>
      <c r="CK478" t="s">
        <v>24</v>
      </c>
      <c r="CM478" s="4" t="str">
        <f>_xlfn.XLOOKUP($CG478,tbl_area_24_07_2024[Nombre Área],tbl_area_24_07_2024[Estado],"Si no se encuentra",2,)</f>
        <v>Guanajuato</v>
      </c>
      <c r="CN478" s="4" t="str">
        <f>_xlfn.XLOOKUP($CG478,tbl_area_24_07_2024[Nombre Área],tbl_area_24_07_2024[Estructura],"Si no se encuentra",2,)</f>
        <v>Juntas Distritales</v>
      </c>
    </row>
    <row r="479" spans="1:92" ht="34.9" customHeight="1" x14ac:dyDescent="0.85">
      <c r="A479" t="s">
        <v>22073</v>
      </c>
      <c r="B479" t="s">
        <v>22074</v>
      </c>
      <c r="C479" t="s">
        <v>22075</v>
      </c>
      <c r="D479" t="s">
        <v>2199</v>
      </c>
      <c r="E479" t="s">
        <v>2242</v>
      </c>
      <c r="F479" t="s">
        <v>2201</v>
      </c>
      <c r="G479" t="s">
        <v>22893</v>
      </c>
      <c r="H479" t="s">
        <v>14</v>
      </c>
      <c r="I479" t="s">
        <v>22894</v>
      </c>
      <c r="J479" t="s">
        <v>22895</v>
      </c>
      <c r="K479" t="s">
        <v>22896</v>
      </c>
      <c r="L479" t="s">
        <v>14</v>
      </c>
      <c r="M479" t="s">
        <v>14</v>
      </c>
      <c r="N479" t="s">
        <v>22897</v>
      </c>
      <c r="O479" t="s">
        <v>22896</v>
      </c>
      <c r="P479" t="s">
        <v>14</v>
      </c>
      <c r="Q479" t="s">
        <v>22896</v>
      </c>
      <c r="R479" t="s">
        <v>22896</v>
      </c>
      <c r="S479" t="s">
        <v>14</v>
      </c>
      <c r="T479" t="s">
        <v>14</v>
      </c>
      <c r="U479" t="s">
        <v>14</v>
      </c>
      <c r="V479" t="s">
        <v>14</v>
      </c>
      <c r="W479" t="s">
        <v>14</v>
      </c>
      <c r="X479" t="s">
        <v>14</v>
      </c>
      <c r="Y479" t="s">
        <v>14</v>
      </c>
      <c r="Z479" t="s">
        <v>14</v>
      </c>
      <c r="AA479" t="s">
        <v>14744</v>
      </c>
      <c r="AB479" t="s">
        <v>22896</v>
      </c>
      <c r="AC479" t="s">
        <v>5292</v>
      </c>
      <c r="AD479" t="s">
        <v>2348</v>
      </c>
      <c r="AE479" t="s">
        <v>5293</v>
      </c>
      <c r="AF479" t="s">
        <v>1588</v>
      </c>
      <c r="AG479" t="s">
        <v>1589</v>
      </c>
      <c r="AH479" t="s">
        <v>2209</v>
      </c>
      <c r="AI479" t="s">
        <v>5294</v>
      </c>
      <c r="AJ479" t="s">
        <v>22837</v>
      </c>
      <c r="AK479" t="s">
        <v>118</v>
      </c>
      <c r="AL479" t="s">
        <v>1184</v>
      </c>
      <c r="AM479" t="s">
        <v>118</v>
      </c>
      <c r="AN479" t="s">
        <v>1177</v>
      </c>
      <c r="AO479" t="s">
        <v>301</v>
      </c>
      <c r="AP479" t="s">
        <v>22542</v>
      </c>
      <c r="AQ479" t="s">
        <v>14</v>
      </c>
      <c r="AR479" t="s">
        <v>14</v>
      </c>
      <c r="AS479" t="s">
        <v>14</v>
      </c>
      <c r="AT479" t="s">
        <v>14</v>
      </c>
      <c r="AU479" t="s">
        <v>22898</v>
      </c>
      <c r="AV479" t="s">
        <v>22825</v>
      </c>
      <c r="AW479" t="s">
        <v>22825</v>
      </c>
      <c r="AX479" t="s">
        <v>22826</v>
      </c>
      <c r="AY479" t="s">
        <v>22893</v>
      </c>
      <c r="AZ479" t="s">
        <v>22144</v>
      </c>
      <c r="BA479" t="s">
        <v>22074</v>
      </c>
      <c r="BB479" t="s">
        <v>22089</v>
      </c>
      <c r="BC479">
        <v>126279</v>
      </c>
      <c r="BD479">
        <v>126279</v>
      </c>
      <c r="BE479" t="s">
        <v>14</v>
      </c>
      <c r="BF479" t="s">
        <v>14</v>
      </c>
      <c r="BG479" t="s">
        <v>2214</v>
      </c>
      <c r="BH479" t="s">
        <v>14</v>
      </c>
      <c r="BI479" t="s">
        <v>22092</v>
      </c>
      <c r="BJ479" t="s">
        <v>22899</v>
      </c>
      <c r="BK479" t="s">
        <v>14</v>
      </c>
      <c r="BL479" t="s">
        <v>22074</v>
      </c>
      <c r="BM479" t="s">
        <v>22089</v>
      </c>
      <c r="BN479" t="s">
        <v>22900</v>
      </c>
      <c r="BO479" t="s">
        <v>14</v>
      </c>
      <c r="BP479" t="s">
        <v>22896</v>
      </c>
      <c r="BQ479" t="s">
        <v>2217</v>
      </c>
      <c r="BR479" t="s">
        <v>2303</v>
      </c>
      <c r="BS479" t="s">
        <v>2376</v>
      </c>
      <c r="BT479" t="s">
        <v>14</v>
      </c>
      <c r="BU479" t="s">
        <v>14</v>
      </c>
      <c r="BV479" t="s">
        <v>14</v>
      </c>
      <c r="BW479" t="s">
        <v>14</v>
      </c>
      <c r="BX479" t="s">
        <v>14</v>
      </c>
      <c r="BY479" t="s">
        <v>2220</v>
      </c>
      <c r="BZ479" t="s">
        <v>22896</v>
      </c>
      <c r="CA479" t="s">
        <v>22901</v>
      </c>
      <c r="CB479" t="s">
        <v>14</v>
      </c>
      <c r="CC479" t="s">
        <v>14</v>
      </c>
      <c r="CD479" t="s">
        <v>14</v>
      </c>
      <c r="CE479" t="s">
        <v>14</v>
      </c>
      <c r="CF479" t="s">
        <v>22902</v>
      </c>
      <c r="CG479" t="s">
        <v>587</v>
      </c>
      <c r="CH479" t="s">
        <v>22075</v>
      </c>
      <c r="CJ479" t="s">
        <v>301</v>
      </c>
      <c r="CK479" t="s">
        <v>24</v>
      </c>
      <c r="CM479" s="4" t="str">
        <f>_xlfn.XLOOKUP($CG479,tbl_area_24_07_2024[Nombre Área],tbl_area_24_07_2024[Estado],"Si no se encuentra",2,)</f>
        <v>Guanajuato</v>
      </c>
      <c r="CN479" s="4" t="str">
        <f>_xlfn.XLOOKUP($CG479,tbl_area_24_07_2024[Nombre Área],tbl_area_24_07_2024[Estructura],"Si no se encuentra",2,)</f>
        <v>Juntas Distritales</v>
      </c>
    </row>
    <row r="480" spans="1:92" ht="34.9" customHeight="1" x14ac:dyDescent="0.85">
      <c r="A480" t="s">
        <v>22073</v>
      </c>
      <c r="B480" t="s">
        <v>22074</v>
      </c>
      <c r="C480" t="s">
        <v>22075</v>
      </c>
      <c r="D480" t="s">
        <v>2199</v>
      </c>
      <c r="E480" t="s">
        <v>2200</v>
      </c>
      <c r="F480" t="s">
        <v>2201</v>
      </c>
      <c r="G480" t="s">
        <v>22903</v>
      </c>
      <c r="H480" t="s">
        <v>14</v>
      </c>
      <c r="I480" t="s">
        <v>22904</v>
      </c>
      <c r="J480" t="s">
        <v>22905</v>
      </c>
      <c r="K480" t="s">
        <v>6428</v>
      </c>
      <c r="L480" t="s">
        <v>14</v>
      </c>
      <c r="M480" t="s">
        <v>14</v>
      </c>
      <c r="N480" t="s">
        <v>22906</v>
      </c>
      <c r="O480" t="s">
        <v>6428</v>
      </c>
      <c r="P480" t="s">
        <v>14</v>
      </c>
      <c r="Q480" t="s">
        <v>6428</v>
      </c>
      <c r="R480" t="s">
        <v>6428</v>
      </c>
      <c r="S480" t="s">
        <v>14</v>
      </c>
      <c r="T480" t="s">
        <v>14</v>
      </c>
      <c r="U480" t="s">
        <v>14</v>
      </c>
      <c r="V480" t="s">
        <v>14</v>
      </c>
      <c r="W480" t="s">
        <v>138</v>
      </c>
      <c r="X480" t="s">
        <v>104</v>
      </c>
      <c r="Y480" t="s">
        <v>74</v>
      </c>
      <c r="Z480" t="s">
        <v>12</v>
      </c>
      <c r="AA480" t="s">
        <v>14</v>
      </c>
      <c r="AB480" t="s">
        <v>6428</v>
      </c>
      <c r="AC480" t="s">
        <v>22907</v>
      </c>
      <c r="AD480" t="s">
        <v>2207</v>
      </c>
      <c r="AE480" t="s">
        <v>22908</v>
      </c>
      <c r="AF480" t="s">
        <v>22517</v>
      </c>
      <c r="AG480" t="s">
        <v>22909</v>
      </c>
      <c r="AH480" t="s">
        <v>2209</v>
      </c>
      <c r="AI480" t="s">
        <v>22910</v>
      </c>
      <c r="AJ480" t="s">
        <v>1186</v>
      </c>
      <c r="AK480" t="s">
        <v>2352</v>
      </c>
      <c r="AL480" t="s">
        <v>1178</v>
      </c>
      <c r="AM480" t="s">
        <v>3378</v>
      </c>
      <c r="AN480" t="s">
        <v>1186</v>
      </c>
      <c r="AO480" t="s">
        <v>334</v>
      </c>
      <c r="AP480" t="s">
        <v>22255</v>
      </c>
      <c r="AQ480" t="s">
        <v>14</v>
      </c>
      <c r="AR480" t="s">
        <v>14</v>
      </c>
      <c r="AS480" t="s">
        <v>14</v>
      </c>
      <c r="AT480" t="s">
        <v>14</v>
      </c>
      <c r="AU480" t="s">
        <v>22911</v>
      </c>
      <c r="AV480" t="s">
        <v>22912</v>
      </c>
      <c r="AW480" t="s">
        <v>22913</v>
      </c>
      <c r="AX480" t="s">
        <v>22913</v>
      </c>
      <c r="AY480" t="s">
        <v>22903</v>
      </c>
      <c r="AZ480" t="s">
        <v>22257</v>
      </c>
      <c r="BA480" t="s">
        <v>22074</v>
      </c>
      <c r="BB480" t="s">
        <v>22089</v>
      </c>
      <c r="BC480">
        <v>58814.11</v>
      </c>
      <c r="BD480">
        <v>61215.67</v>
      </c>
      <c r="BE480" t="s">
        <v>14</v>
      </c>
      <c r="BF480" t="s">
        <v>14</v>
      </c>
      <c r="BG480" t="s">
        <v>2214</v>
      </c>
      <c r="BH480" t="s">
        <v>14</v>
      </c>
      <c r="BI480" t="s">
        <v>22092</v>
      </c>
      <c r="BJ480" t="s">
        <v>22906</v>
      </c>
      <c r="BK480" t="s">
        <v>14</v>
      </c>
      <c r="BL480" t="s">
        <v>22074</v>
      </c>
      <c r="BM480" t="s">
        <v>22089</v>
      </c>
      <c r="BN480" t="s">
        <v>22914</v>
      </c>
      <c r="BO480" t="s">
        <v>14</v>
      </c>
      <c r="BP480" t="s">
        <v>6428</v>
      </c>
      <c r="BQ480" t="s">
        <v>2217</v>
      </c>
      <c r="BR480" t="s">
        <v>2303</v>
      </c>
      <c r="BS480" t="s">
        <v>2376</v>
      </c>
      <c r="BT480" t="s">
        <v>14</v>
      </c>
      <c r="BU480" t="s">
        <v>14</v>
      </c>
      <c r="BV480" t="s">
        <v>14</v>
      </c>
      <c r="BW480" t="s">
        <v>14</v>
      </c>
      <c r="BX480" t="s">
        <v>14</v>
      </c>
      <c r="BY480" t="s">
        <v>2220</v>
      </c>
      <c r="BZ480" t="s">
        <v>6428</v>
      </c>
      <c r="CA480" t="s">
        <v>22915</v>
      </c>
      <c r="CB480" t="s">
        <v>14</v>
      </c>
      <c r="CC480" t="s">
        <v>14</v>
      </c>
      <c r="CD480" t="s">
        <v>14</v>
      </c>
      <c r="CE480" t="s">
        <v>14</v>
      </c>
      <c r="CF480" t="s">
        <v>22916</v>
      </c>
      <c r="CG480" t="s">
        <v>625</v>
      </c>
      <c r="CH480" t="s">
        <v>22075</v>
      </c>
      <c r="CJ480" t="s">
        <v>334</v>
      </c>
      <c r="CK480" t="s">
        <v>24</v>
      </c>
      <c r="CM480" s="4" t="str">
        <f>_xlfn.XLOOKUP($CG480,tbl_area_24_07_2024[Nombre Área],tbl_area_24_07_2024[Estado],"Si no se encuentra",2,)</f>
        <v>Ciudad de México</v>
      </c>
      <c r="CN480" s="4" t="str">
        <f>_xlfn.XLOOKUP($CG480,tbl_area_24_07_2024[Nombre Área],tbl_area_24_07_2024[Estructura],"Si no se encuentra",2,)</f>
        <v>Juntas Distritales</v>
      </c>
    </row>
    <row r="481" spans="1:92" ht="34.9" customHeight="1" x14ac:dyDescent="0.85">
      <c r="A481" t="s">
        <v>22073</v>
      </c>
      <c r="B481" t="s">
        <v>22074</v>
      </c>
      <c r="C481" t="s">
        <v>22075</v>
      </c>
      <c r="D481" t="s">
        <v>2199</v>
      </c>
      <c r="E481" t="s">
        <v>2200</v>
      </c>
      <c r="F481" t="s">
        <v>2201</v>
      </c>
      <c r="G481" t="s">
        <v>22917</v>
      </c>
      <c r="H481" t="s">
        <v>14</v>
      </c>
      <c r="I481" t="s">
        <v>22904</v>
      </c>
      <c r="J481" t="s">
        <v>22918</v>
      </c>
      <c r="K481" t="s">
        <v>6442</v>
      </c>
      <c r="L481" t="s">
        <v>14</v>
      </c>
      <c r="M481" t="s">
        <v>14</v>
      </c>
      <c r="N481" t="s">
        <v>22919</v>
      </c>
      <c r="O481" t="s">
        <v>6442</v>
      </c>
      <c r="P481" t="s">
        <v>14</v>
      </c>
      <c r="Q481" t="s">
        <v>6442</v>
      </c>
      <c r="R481" t="s">
        <v>6442</v>
      </c>
      <c r="S481" t="s">
        <v>14</v>
      </c>
      <c r="T481" t="s">
        <v>14</v>
      </c>
      <c r="U481" t="s">
        <v>14</v>
      </c>
      <c r="V481" t="s">
        <v>14</v>
      </c>
      <c r="W481" t="s">
        <v>22920</v>
      </c>
      <c r="X481" t="s">
        <v>90</v>
      </c>
      <c r="Y481" t="s">
        <v>22921</v>
      </c>
      <c r="Z481" t="s">
        <v>18</v>
      </c>
      <c r="AA481" t="s">
        <v>14</v>
      </c>
      <c r="AB481" t="s">
        <v>6442</v>
      </c>
      <c r="AC481" t="s">
        <v>22922</v>
      </c>
      <c r="AD481" t="s">
        <v>2207</v>
      </c>
      <c r="AE481" t="s">
        <v>6106</v>
      </c>
      <c r="AF481" t="s">
        <v>1451</v>
      </c>
      <c r="AG481" t="s">
        <v>22909</v>
      </c>
      <c r="AH481" t="s">
        <v>2209</v>
      </c>
      <c r="AI481" t="s">
        <v>22923</v>
      </c>
      <c r="AJ481" t="s">
        <v>1186</v>
      </c>
      <c r="AK481" t="s">
        <v>2352</v>
      </c>
      <c r="AL481" t="s">
        <v>1179</v>
      </c>
      <c r="AM481" t="s">
        <v>7670</v>
      </c>
      <c r="AN481" t="s">
        <v>1186</v>
      </c>
      <c r="AO481" t="s">
        <v>334</v>
      </c>
      <c r="AP481" t="s">
        <v>22924</v>
      </c>
      <c r="AQ481" t="s">
        <v>14</v>
      </c>
      <c r="AR481" t="s">
        <v>14</v>
      </c>
      <c r="AS481" t="s">
        <v>14</v>
      </c>
      <c r="AT481" t="s">
        <v>14</v>
      </c>
      <c r="AU481" t="s">
        <v>22925</v>
      </c>
      <c r="AV481" t="s">
        <v>22926</v>
      </c>
      <c r="AW481" t="s">
        <v>22913</v>
      </c>
      <c r="AX481" t="s">
        <v>22913</v>
      </c>
      <c r="AY481" t="s">
        <v>22917</v>
      </c>
      <c r="AZ481" t="s">
        <v>22257</v>
      </c>
      <c r="BA481" t="s">
        <v>22074</v>
      </c>
      <c r="BB481" t="s">
        <v>22089</v>
      </c>
      <c r="BC481">
        <v>126350.69</v>
      </c>
      <c r="BD481">
        <v>120454.32</v>
      </c>
      <c r="BE481" t="s">
        <v>14</v>
      </c>
      <c r="BF481" t="s">
        <v>14</v>
      </c>
      <c r="BG481" t="s">
        <v>2214</v>
      </c>
      <c r="BH481" t="s">
        <v>14</v>
      </c>
      <c r="BI481" t="s">
        <v>22092</v>
      </c>
      <c r="BJ481" t="s">
        <v>22919</v>
      </c>
      <c r="BK481" t="s">
        <v>14</v>
      </c>
      <c r="BL481" t="s">
        <v>22074</v>
      </c>
      <c r="BM481" t="s">
        <v>22089</v>
      </c>
      <c r="BN481" t="s">
        <v>22927</v>
      </c>
      <c r="BO481" t="s">
        <v>14</v>
      </c>
      <c r="BP481" t="s">
        <v>6442</v>
      </c>
      <c r="BQ481" t="s">
        <v>2217</v>
      </c>
      <c r="BR481" t="s">
        <v>2303</v>
      </c>
      <c r="BS481" t="s">
        <v>2376</v>
      </c>
      <c r="BT481" t="s">
        <v>14</v>
      </c>
      <c r="BU481" t="s">
        <v>14</v>
      </c>
      <c r="BV481" t="s">
        <v>14</v>
      </c>
      <c r="BW481" t="s">
        <v>14</v>
      </c>
      <c r="BX481" t="s">
        <v>14</v>
      </c>
      <c r="BY481" t="s">
        <v>2220</v>
      </c>
      <c r="BZ481" t="s">
        <v>6442</v>
      </c>
      <c r="CA481" t="s">
        <v>22915</v>
      </c>
      <c r="CB481" t="s">
        <v>14</v>
      </c>
      <c r="CC481" t="s">
        <v>14</v>
      </c>
      <c r="CD481" t="s">
        <v>14</v>
      </c>
      <c r="CE481" t="s">
        <v>14</v>
      </c>
      <c r="CF481" t="s">
        <v>22928</v>
      </c>
      <c r="CG481" t="s">
        <v>625</v>
      </c>
      <c r="CH481" t="s">
        <v>22075</v>
      </c>
      <c r="CJ481" t="s">
        <v>334</v>
      </c>
      <c r="CK481" t="s">
        <v>24</v>
      </c>
      <c r="CM481" s="4" t="str">
        <f>_xlfn.XLOOKUP($CG481,tbl_area_24_07_2024[Nombre Área],tbl_area_24_07_2024[Estado],"Si no se encuentra",2,)</f>
        <v>Ciudad de México</v>
      </c>
      <c r="CN481" s="4" t="str">
        <f>_xlfn.XLOOKUP($CG481,tbl_area_24_07_2024[Nombre Área],tbl_area_24_07_2024[Estructura],"Si no se encuentra",2,)</f>
        <v>Juntas Distritales</v>
      </c>
    </row>
    <row r="482" spans="1:92" ht="34.9" customHeight="1" x14ac:dyDescent="0.85">
      <c r="A482" t="s">
        <v>22073</v>
      </c>
      <c r="B482" t="s">
        <v>22074</v>
      </c>
      <c r="C482" t="s">
        <v>22075</v>
      </c>
      <c r="D482" t="s">
        <v>2199</v>
      </c>
      <c r="E482" t="s">
        <v>2242</v>
      </c>
      <c r="F482" t="s">
        <v>2201</v>
      </c>
      <c r="G482" t="s">
        <v>22929</v>
      </c>
      <c r="H482" t="s">
        <v>14</v>
      </c>
      <c r="I482" t="s">
        <v>22904</v>
      </c>
      <c r="J482" t="s">
        <v>22930</v>
      </c>
      <c r="K482" t="s">
        <v>6451</v>
      </c>
      <c r="L482" t="s">
        <v>14</v>
      </c>
      <c r="M482" t="s">
        <v>14</v>
      </c>
      <c r="N482" t="s">
        <v>22931</v>
      </c>
      <c r="O482" t="s">
        <v>6451</v>
      </c>
      <c r="P482" t="s">
        <v>14</v>
      </c>
      <c r="Q482" t="s">
        <v>6451</v>
      </c>
      <c r="R482" t="s">
        <v>6451</v>
      </c>
      <c r="S482" t="s">
        <v>14</v>
      </c>
      <c r="T482" t="s">
        <v>14</v>
      </c>
      <c r="U482" t="s">
        <v>14</v>
      </c>
      <c r="V482" t="s">
        <v>14</v>
      </c>
      <c r="W482" t="s">
        <v>22932</v>
      </c>
      <c r="X482" t="s">
        <v>22933</v>
      </c>
      <c r="Y482" t="s">
        <v>22934</v>
      </c>
      <c r="Z482" t="s">
        <v>18</v>
      </c>
      <c r="AA482" t="s">
        <v>14</v>
      </c>
      <c r="AB482" t="s">
        <v>6451</v>
      </c>
      <c r="AC482" t="s">
        <v>22935</v>
      </c>
      <c r="AD482" t="s">
        <v>2207</v>
      </c>
      <c r="AE482" t="s">
        <v>22936</v>
      </c>
      <c r="AF482" t="s">
        <v>22365</v>
      </c>
      <c r="AG482" t="s">
        <v>1433</v>
      </c>
      <c r="AH482" t="s">
        <v>2209</v>
      </c>
      <c r="AI482" t="s">
        <v>22937</v>
      </c>
      <c r="AJ482" t="s">
        <v>1186</v>
      </c>
      <c r="AK482" t="s">
        <v>2352</v>
      </c>
      <c r="AL482" t="s">
        <v>1178</v>
      </c>
      <c r="AM482" t="s">
        <v>3378</v>
      </c>
      <c r="AN482" t="s">
        <v>1186</v>
      </c>
      <c r="AO482" t="s">
        <v>334</v>
      </c>
      <c r="AP482" t="s">
        <v>22938</v>
      </c>
      <c r="AQ482" t="s">
        <v>14</v>
      </c>
      <c r="AR482" t="s">
        <v>14</v>
      </c>
      <c r="AS482" t="s">
        <v>14</v>
      </c>
      <c r="AT482" t="s">
        <v>14</v>
      </c>
      <c r="AU482" t="s">
        <v>22939</v>
      </c>
      <c r="AV482" t="s">
        <v>22940</v>
      </c>
      <c r="AW482" t="s">
        <v>22913</v>
      </c>
      <c r="AX482" t="s">
        <v>22940</v>
      </c>
      <c r="AY482" t="s">
        <v>22929</v>
      </c>
      <c r="AZ482" t="s">
        <v>22329</v>
      </c>
      <c r="BA482" t="s">
        <v>22329</v>
      </c>
      <c r="BB482" t="s">
        <v>22171</v>
      </c>
      <c r="BC482">
        <v>17776</v>
      </c>
      <c r="BD482">
        <v>20620.16</v>
      </c>
      <c r="BE482" t="s">
        <v>14</v>
      </c>
      <c r="BF482" t="s">
        <v>14</v>
      </c>
      <c r="BG482" t="s">
        <v>2214</v>
      </c>
      <c r="BH482" t="s">
        <v>14</v>
      </c>
      <c r="BI482" t="s">
        <v>22092</v>
      </c>
      <c r="BJ482" t="s">
        <v>22931</v>
      </c>
      <c r="BK482" t="s">
        <v>14</v>
      </c>
      <c r="BL482" t="s">
        <v>22329</v>
      </c>
      <c r="BM482" t="s">
        <v>22171</v>
      </c>
      <c r="BN482" t="s">
        <v>22941</v>
      </c>
      <c r="BO482" t="s">
        <v>14</v>
      </c>
      <c r="BP482" t="s">
        <v>6451</v>
      </c>
      <c r="BQ482" t="s">
        <v>2217</v>
      </c>
      <c r="BR482" t="s">
        <v>2303</v>
      </c>
      <c r="BS482" t="s">
        <v>2376</v>
      </c>
      <c r="BT482" t="s">
        <v>14</v>
      </c>
      <c r="BU482" t="s">
        <v>14</v>
      </c>
      <c r="BV482" t="s">
        <v>14</v>
      </c>
      <c r="BW482" t="s">
        <v>14</v>
      </c>
      <c r="BX482" t="s">
        <v>14</v>
      </c>
      <c r="BY482" t="s">
        <v>2220</v>
      </c>
      <c r="BZ482" t="s">
        <v>6451</v>
      </c>
      <c r="CA482" t="s">
        <v>22942</v>
      </c>
      <c r="CB482" t="s">
        <v>14</v>
      </c>
      <c r="CC482" t="s">
        <v>14</v>
      </c>
      <c r="CD482" t="s">
        <v>14</v>
      </c>
      <c r="CE482" t="s">
        <v>14</v>
      </c>
      <c r="CF482" t="s">
        <v>22943</v>
      </c>
      <c r="CG482" t="s">
        <v>625</v>
      </c>
      <c r="CH482" t="s">
        <v>22075</v>
      </c>
      <c r="CJ482" t="s">
        <v>334</v>
      </c>
      <c r="CK482" t="s">
        <v>24</v>
      </c>
      <c r="CM482" s="4" t="str">
        <f>_xlfn.XLOOKUP($CG482,tbl_area_24_07_2024[Nombre Área],tbl_area_24_07_2024[Estado],"Si no se encuentra",2,)</f>
        <v>Ciudad de México</v>
      </c>
      <c r="CN482" s="4" t="str">
        <f>_xlfn.XLOOKUP($CG482,tbl_area_24_07_2024[Nombre Área],tbl_area_24_07_2024[Estructura],"Si no se encuentra",2,)</f>
        <v>Juntas Distritales</v>
      </c>
    </row>
    <row r="483" spans="1:92" ht="34.9" customHeight="1" x14ac:dyDescent="0.85">
      <c r="A483" t="s">
        <v>22073</v>
      </c>
      <c r="B483" t="s">
        <v>22074</v>
      </c>
      <c r="C483" t="s">
        <v>22075</v>
      </c>
      <c r="D483" t="s">
        <v>2199</v>
      </c>
      <c r="E483" t="s">
        <v>2242</v>
      </c>
      <c r="F483" t="s">
        <v>2201</v>
      </c>
      <c r="G483" t="s">
        <v>22944</v>
      </c>
      <c r="H483" t="s">
        <v>14</v>
      </c>
      <c r="I483" t="s">
        <v>22904</v>
      </c>
      <c r="J483" t="s">
        <v>22945</v>
      </c>
      <c r="K483" t="s">
        <v>22946</v>
      </c>
      <c r="L483" t="s">
        <v>14</v>
      </c>
      <c r="M483" t="s">
        <v>14</v>
      </c>
      <c r="N483" t="s">
        <v>22947</v>
      </c>
      <c r="O483" t="s">
        <v>22946</v>
      </c>
      <c r="P483" t="s">
        <v>14</v>
      </c>
      <c r="Q483" t="s">
        <v>22946</v>
      </c>
      <c r="R483" t="s">
        <v>22946</v>
      </c>
      <c r="S483" t="s">
        <v>14</v>
      </c>
      <c r="T483" t="s">
        <v>14</v>
      </c>
      <c r="U483" t="s">
        <v>14</v>
      </c>
      <c r="V483" t="s">
        <v>14</v>
      </c>
      <c r="W483" t="s">
        <v>103</v>
      </c>
      <c r="X483" t="s">
        <v>39</v>
      </c>
      <c r="Y483" t="s">
        <v>39</v>
      </c>
      <c r="Z483" t="s">
        <v>18</v>
      </c>
      <c r="AA483" t="s">
        <v>14</v>
      </c>
      <c r="AB483" t="s">
        <v>22946</v>
      </c>
      <c r="AC483" t="s">
        <v>22948</v>
      </c>
      <c r="AD483" t="s">
        <v>2207</v>
      </c>
      <c r="AE483" t="s">
        <v>22949</v>
      </c>
      <c r="AF483" t="s">
        <v>22909</v>
      </c>
      <c r="AG483" t="s">
        <v>14</v>
      </c>
      <c r="AH483" t="s">
        <v>2209</v>
      </c>
      <c r="AI483" t="s">
        <v>22950</v>
      </c>
      <c r="AJ483" t="s">
        <v>1186</v>
      </c>
      <c r="AK483" t="s">
        <v>2352</v>
      </c>
      <c r="AL483" t="s">
        <v>1178</v>
      </c>
      <c r="AM483" t="s">
        <v>3378</v>
      </c>
      <c r="AN483" t="s">
        <v>1186</v>
      </c>
      <c r="AO483" t="s">
        <v>334</v>
      </c>
      <c r="AP483" t="s">
        <v>22951</v>
      </c>
      <c r="AQ483" t="s">
        <v>14</v>
      </c>
      <c r="AR483" t="s">
        <v>14</v>
      </c>
      <c r="AS483" t="s">
        <v>14</v>
      </c>
      <c r="AT483" t="s">
        <v>14</v>
      </c>
      <c r="AU483" t="s">
        <v>22939</v>
      </c>
      <c r="AV483" t="s">
        <v>22940</v>
      </c>
      <c r="AW483" t="s">
        <v>22913</v>
      </c>
      <c r="AX483" t="s">
        <v>22940</v>
      </c>
      <c r="AY483" t="s">
        <v>22944</v>
      </c>
      <c r="AZ483" t="s">
        <v>22353</v>
      </c>
      <c r="BA483" t="s">
        <v>22353</v>
      </c>
      <c r="BB483" t="s">
        <v>22171</v>
      </c>
      <c r="BC483">
        <v>18000</v>
      </c>
      <c r="BD483">
        <v>20160</v>
      </c>
      <c r="BE483" t="s">
        <v>14</v>
      </c>
      <c r="BF483" t="s">
        <v>14</v>
      </c>
      <c r="BG483" t="s">
        <v>2214</v>
      </c>
      <c r="BH483" t="s">
        <v>14</v>
      </c>
      <c r="BI483" t="s">
        <v>22092</v>
      </c>
      <c r="BJ483" t="s">
        <v>22947</v>
      </c>
      <c r="BK483" t="s">
        <v>14</v>
      </c>
      <c r="BL483" t="s">
        <v>22353</v>
      </c>
      <c r="BM483" t="s">
        <v>22171</v>
      </c>
      <c r="BN483" t="s">
        <v>22953</v>
      </c>
      <c r="BO483" t="s">
        <v>14</v>
      </c>
      <c r="BP483" t="s">
        <v>22946</v>
      </c>
      <c r="BQ483" t="s">
        <v>2217</v>
      </c>
      <c r="BR483" t="s">
        <v>2303</v>
      </c>
      <c r="BS483" t="s">
        <v>2376</v>
      </c>
      <c r="BT483" t="s">
        <v>14</v>
      </c>
      <c r="BU483" t="s">
        <v>14</v>
      </c>
      <c r="BV483" t="s">
        <v>14</v>
      </c>
      <c r="BW483" t="s">
        <v>14</v>
      </c>
      <c r="BX483" t="s">
        <v>14</v>
      </c>
      <c r="BY483" t="s">
        <v>2220</v>
      </c>
      <c r="BZ483" t="s">
        <v>22946</v>
      </c>
      <c r="CA483" t="s">
        <v>22942</v>
      </c>
      <c r="CB483" t="s">
        <v>14</v>
      </c>
      <c r="CC483" t="s">
        <v>14</v>
      </c>
      <c r="CD483" t="s">
        <v>14</v>
      </c>
      <c r="CE483" t="s">
        <v>14</v>
      </c>
      <c r="CF483" t="s">
        <v>22954</v>
      </c>
      <c r="CG483" t="s">
        <v>625</v>
      </c>
      <c r="CH483" t="s">
        <v>22075</v>
      </c>
      <c r="CJ483" t="s">
        <v>334</v>
      </c>
      <c r="CK483" t="s">
        <v>24</v>
      </c>
      <c r="CM483" s="4" t="str">
        <f>_xlfn.XLOOKUP($CG483,tbl_area_24_07_2024[Nombre Área],tbl_area_24_07_2024[Estado],"Si no se encuentra",2,)</f>
        <v>Ciudad de México</v>
      </c>
      <c r="CN483" s="4" t="str">
        <f>_xlfn.XLOOKUP($CG483,tbl_area_24_07_2024[Nombre Área],tbl_area_24_07_2024[Estructura],"Si no se encuentra",2,)</f>
        <v>Juntas Distritales</v>
      </c>
    </row>
    <row r="484" spans="1:92" ht="34.9" customHeight="1" x14ac:dyDescent="0.85">
      <c r="A484" t="s">
        <v>22073</v>
      </c>
      <c r="B484" t="s">
        <v>22074</v>
      </c>
      <c r="C484" t="s">
        <v>22075</v>
      </c>
      <c r="D484" t="s">
        <v>2199</v>
      </c>
      <c r="E484" t="s">
        <v>2507</v>
      </c>
      <c r="F484" t="s">
        <v>2201</v>
      </c>
      <c r="G484" t="s">
        <v>22955</v>
      </c>
      <c r="H484" t="s">
        <v>14</v>
      </c>
      <c r="I484" t="s">
        <v>22904</v>
      </c>
      <c r="J484" t="s">
        <v>22956</v>
      </c>
      <c r="K484" t="s">
        <v>6467</v>
      </c>
      <c r="L484" t="s">
        <v>14</v>
      </c>
      <c r="M484" t="s">
        <v>14</v>
      </c>
      <c r="N484" t="s">
        <v>22957</v>
      </c>
      <c r="O484" t="s">
        <v>6467</v>
      </c>
      <c r="P484" t="s">
        <v>14</v>
      </c>
      <c r="Q484" t="s">
        <v>6467</v>
      </c>
      <c r="R484" t="s">
        <v>6467</v>
      </c>
      <c r="S484" t="s">
        <v>14</v>
      </c>
      <c r="T484" t="s">
        <v>14</v>
      </c>
      <c r="U484" t="s">
        <v>14</v>
      </c>
      <c r="V484" t="s">
        <v>14</v>
      </c>
      <c r="W484" t="s">
        <v>17586</v>
      </c>
      <c r="X484" t="s">
        <v>73</v>
      </c>
      <c r="Y484" t="s">
        <v>59</v>
      </c>
      <c r="Z484" t="s">
        <v>18</v>
      </c>
      <c r="AA484" t="s">
        <v>14</v>
      </c>
      <c r="AB484" t="s">
        <v>6467</v>
      </c>
      <c r="AC484" t="s">
        <v>17587</v>
      </c>
      <c r="AD484" t="s">
        <v>2207</v>
      </c>
      <c r="AE484" t="s">
        <v>17588</v>
      </c>
      <c r="AF484" t="s">
        <v>1578</v>
      </c>
      <c r="AG484" t="s">
        <v>22909</v>
      </c>
      <c r="AH484" t="s">
        <v>2209</v>
      </c>
      <c r="AI484" t="s">
        <v>17589</v>
      </c>
      <c r="AJ484" t="s">
        <v>1186</v>
      </c>
      <c r="AK484" t="s">
        <v>2352</v>
      </c>
      <c r="AL484" t="s">
        <v>1173</v>
      </c>
      <c r="AM484" t="s">
        <v>2988</v>
      </c>
      <c r="AN484" t="s">
        <v>1186</v>
      </c>
      <c r="AO484" t="s">
        <v>334</v>
      </c>
      <c r="AP484" t="s">
        <v>22958</v>
      </c>
      <c r="AQ484" t="s">
        <v>14</v>
      </c>
      <c r="AR484" t="s">
        <v>14</v>
      </c>
      <c r="AS484" t="s">
        <v>14</v>
      </c>
      <c r="AT484" t="s">
        <v>14</v>
      </c>
      <c r="AU484" t="s">
        <v>22939</v>
      </c>
      <c r="AV484" t="s">
        <v>22959</v>
      </c>
      <c r="AW484" t="s">
        <v>22913</v>
      </c>
      <c r="AX484" t="s">
        <v>22959</v>
      </c>
      <c r="AY484" t="s">
        <v>22955</v>
      </c>
      <c r="AZ484" t="s">
        <v>22329</v>
      </c>
      <c r="BA484" t="s">
        <v>22329</v>
      </c>
      <c r="BB484" t="s">
        <v>22082</v>
      </c>
      <c r="BC484">
        <v>88297</v>
      </c>
      <c r="BD484">
        <v>95861.32</v>
      </c>
      <c r="BE484" t="s">
        <v>14</v>
      </c>
      <c r="BF484" t="s">
        <v>14</v>
      </c>
      <c r="BG484" t="s">
        <v>2214</v>
      </c>
      <c r="BH484" t="s">
        <v>14</v>
      </c>
      <c r="BI484" t="s">
        <v>22092</v>
      </c>
      <c r="BJ484" t="s">
        <v>22957</v>
      </c>
      <c r="BK484" t="s">
        <v>14</v>
      </c>
      <c r="BL484" t="s">
        <v>22329</v>
      </c>
      <c r="BM484" t="s">
        <v>22082</v>
      </c>
      <c r="BN484" t="s">
        <v>22960</v>
      </c>
      <c r="BO484" t="s">
        <v>14</v>
      </c>
      <c r="BP484" t="s">
        <v>6467</v>
      </c>
      <c r="BQ484" t="s">
        <v>2217</v>
      </c>
      <c r="BR484" t="s">
        <v>2303</v>
      </c>
      <c r="BS484" t="s">
        <v>2376</v>
      </c>
      <c r="BT484" t="s">
        <v>14</v>
      </c>
      <c r="BU484" t="s">
        <v>14</v>
      </c>
      <c r="BV484" t="s">
        <v>14</v>
      </c>
      <c r="BW484" t="s">
        <v>14</v>
      </c>
      <c r="BX484" t="s">
        <v>14</v>
      </c>
      <c r="BY484" t="s">
        <v>2220</v>
      </c>
      <c r="BZ484" t="s">
        <v>6467</v>
      </c>
      <c r="CA484" t="s">
        <v>22942</v>
      </c>
      <c r="CB484" t="s">
        <v>14</v>
      </c>
      <c r="CC484" t="s">
        <v>14</v>
      </c>
      <c r="CD484" t="s">
        <v>14</v>
      </c>
      <c r="CE484" t="s">
        <v>14</v>
      </c>
      <c r="CF484" t="s">
        <v>22961</v>
      </c>
      <c r="CG484" t="s">
        <v>625</v>
      </c>
      <c r="CH484" t="s">
        <v>22075</v>
      </c>
      <c r="CJ484" t="s">
        <v>334</v>
      </c>
      <c r="CK484" t="s">
        <v>24</v>
      </c>
      <c r="CM484" s="4" t="str">
        <f>_xlfn.XLOOKUP($CG484,tbl_area_24_07_2024[Nombre Área],tbl_area_24_07_2024[Estado],"Si no se encuentra",2,)</f>
        <v>Ciudad de México</v>
      </c>
      <c r="CN484" s="4" t="str">
        <f>_xlfn.XLOOKUP($CG484,tbl_area_24_07_2024[Nombre Área],tbl_area_24_07_2024[Estructura],"Si no se encuentra",2,)</f>
        <v>Juntas Distritales</v>
      </c>
    </row>
    <row r="485" spans="1:92" ht="34.9" customHeight="1" x14ac:dyDescent="0.85">
      <c r="A485" t="s">
        <v>22073</v>
      </c>
      <c r="B485" t="s">
        <v>22074</v>
      </c>
      <c r="C485" t="s">
        <v>22075</v>
      </c>
      <c r="D485" t="s">
        <v>2199</v>
      </c>
      <c r="E485" t="s">
        <v>2507</v>
      </c>
      <c r="F485" t="s">
        <v>2201</v>
      </c>
      <c r="G485" t="s">
        <v>22962</v>
      </c>
      <c r="H485" t="s">
        <v>14</v>
      </c>
      <c r="I485" t="s">
        <v>22904</v>
      </c>
      <c r="J485" t="s">
        <v>22963</v>
      </c>
      <c r="K485" t="s">
        <v>22964</v>
      </c>
      <c r="L485" t="s">
        <v>14</v>
      </c>
      <c r="M485" t="s">
        <v>14</v>
      </c>
      <c r="N485" t="s">
        <v>22965</v>
      </c>
      <c r="O485" t="s">
        <v>22964</v>
      </c>
      <c r="P485" t="s">
        <v>14</v>
      </c>
      <c r="Q485" t="s">
        <v>22964</v>
      </c>
      <c r="R485" t="s">
        <v>22964</v>
      </c>
      <c r="S485" t="s">
        <v>14</v>
      </c>
      <c r="T485" t="s">
        <v>14</v>
      </c>
      <c r="U485" t="s">
        <v>14</v>
      </c>
      <c r="V485" t="s">
        <v>14</v>
      </c>
      <c r="W485" t="s">
        <v>14</v>
      </c>
      <c r="X485" t="s">
        <v>14</v>
      </c>
      <c r="Y485" t="s">
        <v>14</v>
      </c>
      <c r="Z485" t="s">
        <v>14</v>
      </c>
      <c r="AA485" t="s">
        <v>5729</v>
      </c>
      <c r="AB485" t="s">
        <v>22964</v>
      </c>
      <c r="AC485" t="s">
        <v>5730</v>
      </c>
      <c r="AD485" t="s">
        <v>2207</v>
      </c>
      <c r="AE485" t="s">
        <v>5731</v>
      </c>
      <c r="AF485" t="s">
        <v>2609</v>
      </c>
      <c r="AG485" t="s">
        <v>22909</v>
      </c>
      <c r="AH485" t="s">
        <v>2209</v>
      </c>
      <c r="AI485" t="s">
        <v>22966</v>
      </c>
      <c r="AJ485" t="s">
        <v>1186</v>
      </c>
      <c r="AK485" t="s">
        <v>2352</v>
      </c>
      <c r="AL485" t="s">
        <v>1176</v>
      </c>
      <c r="AM485" t="s">
        <v>2516</v>
      </c>
      <c r="AN485" t="s">
        <v>1186</v>
      </c>
      <c r="AO485" t="s">
        <v>334</v>
      </c>
      <c r="AP485" t="s">
        <v>22607</v>
      </c>
      <c r="AQ485" t="s">
        <v>14</v>
      </c>
      <c r="AR485" t="s">
        <v>14</v>
      </c>
      <c r="AS485" t="s">
        <v>14</v>
      </c>
      <c r="AT485" t="s">
        <v>14</v>
      </c>
      <c r="AU485" t="s">
        <v>22939</v>
      </c>
      <c r="AV485" t="s">
        <v>22959</v>
      </c>
      <c r="AW485" t="s">
        <v>22913</v>
      </c>
      <c r="AX485" t="s">
        <v>22959</v>
      </c>
      <c r="AY485" t="s">
        <v>22962</v>
      </c>
      <c r="AZ485" t="s">
        <v>22157</v>
      </c>
      <c r="BA485" t="s">
        <v>22157</v>
      </c>
      <c r="BB485" t="s">
        <v>22168</v>
      </c>
      <c r="BC485">
        <v>64169.599999999999</v>
      </c>
      <c r="BD485">
        <v>70956.740000000005</v>
      </c>
      <c r="BE485" t="s">
        <v>14</v>
      </c>
      <c r="BF485" t="s">
        <v>14</v>
      </c>
      <c r="BG485" t="s">
        <v>2214</v>
      </c>
      <c r="BH485" t="s">
        <v>14</v>
      </c>
      <c r="BI485" t="s">
        <v>22092</v>
      </c>
      <c r="BJ485" t="s">
        <v>22965</v>
      </c>
      <c r="BK485" t="s">
        <v>14</v>
      </c>
      <c r="BL485" t="s">
        <v>22157</v>
      </c>
      <c r="BM485" t="s">
        <v>22168</v>
      </c>
      <c r="BN485" t="s">
        <v>22967</v>
      </c>
      <c r="BO485" t="s">
        <v>14</v>
      </c>
      <c r="BP485" t="s">
        <v>22964</v>
      </c>
      <c r="BQ485" t="s">
        <v>2217</v>
      </c>
      <c r="BR485" t="s">
        <v>2303</v>
      </c>
      <c r="BS485" t="s">
        <v>2376</v>
      </c>
      <c r="BT485" t="s">
        <v>14</v>
      </c>
      <c r="BU485" t="s">
        <v>14</v>
      </c>
      <c r="BV485" t="s">
        <v>14</v>
      </c>
      <c r="BW485" t="s">
        <v>14</v>
      </c>
      <c r="BX485" t="s">
        <v>14</v>
      </c>
      <c r="BY485" t="s">
        <v>2220</v>
      </c>
      <c r="BZ485" t="s">
        <v>22964</v>
      </c>
      <c r="CA485" t="s">
        <v>22942</v>
      </c>
      <c r="CB485" t="s">
        <v>14</v>
      </c>
      <c r="CC485" t="s">
        <v>14</v>
      </c>
      <c r="CD485" t="s">
        <v>14</v>
      </c>
      <c r="CE485" t="s">
        <v>14</v>
      </c>
      <c r="CF485" t="s">
        <v>22968</v>
      </c>
      <c r="CG485" t="s">
        <v>625</v>
      </c>
      <c r="CH485" t="s">
        <v>22075</v>
      </c>
      <c r="CJ485" t="s">
        <v>334</v>
      </c>
      <c r="CK485" t="s">
        <v>24</v>
      </c>
      <c r="CM485" s="4" t="str">
        <f>_xlfn.XLOOKUP($CG485,tbl_area_24_07_2024[Nombre Área],tbl_area_24_07_2024[Estado],"Si no se encuentra",2,)</f>
        <v>Ciudad de México</v>
      </c>
      <c r="CN485" s="4" t="str">
        <f>_xlfn.XLOOKUP($CG485,tbl_area_24_07_2024[Nombre Área],tbl_area_24_07_2024[Estructura],"Si no se encuentra",2,)</f>
        <v>Juntas Distritales</v>
      </c>
    </row>
    <row r="486" spans="1:92" ht="34.9" customHeight="1" x14ac:dyDescent="0.85">
      <c r="A486" t="s">
        <v>22073</v>
      </c>
      <c r="B486" t="s">
        <v>22074</v>
      </c>
      <c r="C486" t="s">
        <v>22075</v>
      </c>
      <c r="D486" t="s">
        <v>2199</v>
      </c>
      <c r="E486" t="s">
        <v>2507</v>
      </c>
      <c r="F486" t="s">
        <v>2201</v>
      </c>
      <c r="G486" t="s">
        <v>22969</v>
      </c>
      <c r="H486" t="s">
        <v>14</v>
      </c>
      <c r="I486" t="s">
        <v>22904</v>
      </c>
      <c r="J486" t="s">
        <v>22970</v>
      </c>
      <c r="K486" t="s">
        <v>6490</v>
      </c>
      <c r="L486" t="s">
        <v>14</v>
      </c>
      <c r="M486" t="s">
        <v>14</v>
      </c>
      <c r="N486" t="s">
        <v>22965</v>
      </c>
      <c r="O486" t="s">
        <v>6490</v>
      </c>
      <c r="P486" t="s">
        <v>14</v>
      </c>
      <c r="Q486" t="s">
        <v>6490</v>
      </c>
      <c r="R486" t="s">
        <v>6490</v>
      </c>
      <c r="S486" t="s">
        <v>14</v>
      </c>
      <c r="T486" t="s">
        <v>14</v>
      </c>
      <c r="U486" t="s">
        <v>14</v>
      </c>
      <c r="V486" t="s">
        <v>14</v>
      </c>
      <c r="W486" t="s">
        <v>14</v>
      </c>
      <c r="X486" t="s">
        <v>14</v>
      </c>
      <c r="Y486" t="s">
        <v>14</v>
      </c>
      <c r="Z486" t="s">
        <v>14</v>
      </c>
      <c r="AA486" t="s">
        <v>22971</v>
      </c>
      <c r="AB486" t="s">
        <v>6490</v>
      </c>
      <c r="AC486" t="s">
        <v>22972</v>
      </c>
      <c r="AD486" t="s">
        <v>2207</v>
      </c>
      <c r="AE486" t="s">
        <v>22973</v>
      </c>
      <c r="AF486" t="s">
        <v>22974</v>
      </c>
      <c r="AG486" t="s">
        <v>22975</v>
      </c>
      <c r="AH486" t="s">
        <v>2209</v>
      </c>
      <c r="AI486" t="s">
        <v>22976</v>
      </c>
      <c r="AJ486" t="s">
        <v>1186</v>
      </c>
      <c r="AK486" t="s">
        <v>2352</v>
      </c>
      <c r="AL486" t="s">
        <v>1433</v>
      </c>
      <c r="AM486" t="s">
        <v>3432</v>
      </c>
      <c r="AN486" t="s">
        <v>1186</v>
      </c>
      <c r="AO486" t="s">
        <v>334</v>
      </c>
      <c r="AP486" t="s">
        <v>22977</v>
      </c>
      <c r="AQ486" t="s">
        <v>14</v>
      </c>
      <c r="AR486" t="s">
        <v>14</v>
      </c>
      <c r="AS486" t="s">
        <v>14</v>
      </c>
      <c r="AT486" t="s">
        <v>14</v>
      </c>
      <c r="AU486" t="s">
        <v>22939</v>
      </c>
      <c r="AV486" t="s">
        <v>22913</v>
      </c>
      <c r="AW486" t="s">
        <v>22913</v>
      </c>
      <c r="AX486" t="s">
        <v>22913</v>
      </c>
      <c r="AY486" t="s">
        <v>22969</v>
      </c>
      <c r="AZ486" t="s">
        <v>22157</v>
      </c>
      <c r="BA486" t="s">
        <v>22157</v>
      </c>
      <c r="BB486" t="s">
        <v>22082</v>
      </c>
      <c r="BC486">
        <v>10978.91</v>
      </c>
      <c r="BD486">
        <v>12735.54</v>
      </c>
      <c r="BE486" t="s">
        <v>14</v>
      </c>
      <c r="BF486" t="s">
        <v>14</v>
      </c>
      <c r="BG486" t="s">
        <v>2214</v>
      </c>
      <c r="BH486" t="s">
        <v>14</v>
      </c>
      <c r="BI486" t="s">
        <v>22092</v>
      </c>
      <c r="BJ486" t="s">
        <v>22965</v>
      </c>
      <c r="BK486" t="s">
        <v>14</v>
      </c>
      <c r="BL486" t="s">
        <v>22157</v>
      </c>
      <c r="BM486" t="s">
        <v>22082</v>
      </c>
      <c r="BN486" t="s">
        <v>22978</v>
      </c>
      <c r="BO486" t="s">
        <v>14</v>
      </c>
      <c r="BP486" t="s">
        <v>6490</v>
      </c>
      <c r="BQ486" t="s">
        <v>2217</v>
      </c>
      <c r="BR486" t="s">
        <v>2303</v>
      </c>
      <c r="BS486" t="s">
        <v>2376</v>
      </c>
      <c r="BT486" t="s">
        <v>14</v>
      </c>
      <c r="BU486" t="s">
        <v>14</v>
      </c>
      <c r="BV486" t="s">
        <v>14</v>
      </c>
      <c r="BW486" t="s">
        <v>14</v>
      </c>
      <c r="BX486" t="s">
        <v>14</v>
      </c>
      <c r="BY486" t="s">
        <v>2220</v>
      </c>
      <c r="BZ486" t="s">
        <v>6490</v>
      </c>
      <c r="CA486" t="s">
        <v>22942</v>
      </c>
      <c r="CB486" t="s">
        <v>14</v>
      </c>
      <c r="CC486" t="s">
        <v>14</v>
      </c>
      <c r="CD486" t="s">
        <v>14</v>
      </c>
      <c r="CE486" t="s">
        <v>14</v>
      </c>
      <c r="CF486" t="s">
        <v>22979</v>
      </c>
      <c r="CG486" t="s">
        <v>625</v>
      </c>
      <c r="CH486" t="s">
        <v>22075</v>
      </c>
      <c r="CJ486" t="s">
        <v>334</v>
      </c>
      <c r="CK486" t="s">
        <v>24</v>
      </c>
      <c r="CM486" s="4" t="str">
        <f>_xlfn.XLOOKUP($CG486,tbl_area_24_07_2024[Nombre Área],tbl_area_24_07_2024[Estado],"Si no se encuentra",2,)</f>
        <v>Ciudad de México</v>
      </c>
      <c r="CN486" s="4" t="str">
        <f>_xlfn.XLOOKUP($CG486,tbl_area_24_07_2024[Nombre Área],tbl_area_24_07_2024[Estructura],"Si no se encuentra",2,)</f>
        <v>Juntas Distritales</v>
      </c>
    </row>
    <row r="487" spans="1:92" ht="34.9" customHeight="1" x14ac:dyDescent="0.85">
      <c r="A487" t="s">
        <v>22073</v>
      </c>
      <c r="B487" t="s">
        <v>22074</v>
      </c>
      <c r="C487" t="s">
        <v>22075</v>
      </c>
      <c r="D487" t="s">
        <v>2199</v>
      </c>
      <c r="E487" t="s">
        <v>2507</v>
      </c>
      <c r="F487" t="s">
        <v>2201</v>
      </c>
      <c r="G487" t="s">
        <v>22980</v>
      </c>
      <c r="H487" t="s">
        <v>14</v>
      </c>
      <c r="I487" t="s">
        <v>22904</v>
      </c>
      <c r="J487" t="s">
        <v>22981</v>
      </c>
      <c r="K487" t="s">
        <v>6503</v>
      </c>
      <c r="L487" t="s">
        <v>14</v>
      </c>
      <c r="M487" t="s">
        <v>14</v>
      </c>
      <c r="N487" t="s">
        <v>22965</v>
      </c>
      <c r="O487" t="s">
        <v>6503</v>
      </c>
      <c r="P487" t="s">
        <v>14</v>
      </c>
      <c r="Q487" t="s">
        <v>6503</v>
      </c>
      <c r="R487" t="s">
        <v>6503</v>
      </c>
      <c r="S487" t="s">
        <v>14</v>
      </c>
      <c r="T487" t="s">
        <v>14</v>
      </c>
      <c r="U487" t="s">
        <v>14</v>
      </c>
      <c r="V487" t="s">
        <v>14</v>
      </c>
      <c r="W487" t="s">
        <v>17586</v>
      </c>
      <c r="X487" t="s">
        <v>73</v>
      </c>
      <c r="Y487" t="s">
        <v>59</v>
      </c>
      <c r="Z487" t="s">
        <v>18</v>
      </c>
      <c r="AA487" t="s">
        <v>14</v>
      </c>
      <c r="AB487" t="s">
        <v>6503</v>
      </c>
      <c r="AC487" t="s">
        <v>17587</v>
      </c>
      <c r="AD487" t="s">
        <v>2207</v>
      </c>
      <c r="AE487" t="s">
        <v>17588</v>
      </c>
      <c r="AF487" t="s">
        <v>1578</v>
      </c>
      <c r="AG487" t="s">
        <v>22909</v>
      </c>
      <c r="AH487" t="s">
        <v>2209</v>
      </c>
      <c r="AI487" t="s">
        <v>17589</v>
      </c>
      <c r="AJ487" t="s">
        <v>1186</v>
      </c>
      <c r="AK487" t="s">
        <v>2352</v>
      </c>
      <c r="AL487" t="s">
        <v>1173</v>
      </c>
      <c r="AM487" t="s">
        <v>2988</v>
      </c>
      <c r="AN487" t="s">
        <v>1186</v>
      </c>
      <c r="AO487" t="s">
        <v>334</v>
      </c>
      <c r="AP487" t="s">
        <v>22958</v>
      </c>
      <c r="AQ487" t="s">
        <v>14</v>
      </c>
      <c r="AR487" t="s">
        <v>14</v>
      </c>
      <c r="AS487" t="s">
        <v>14</v>
      </c>
      <c r="AT487" t="s">
        <v>14</v>
      </c>
      <c r="AU487" t="s">
        <v>22939</v>
      </c>
      <c r="AV487" t="s">
        <v>22913</v>
      </c>
      <c r="AW487" t="s">
        <v>22913</v>
      </c>
      <c r="AX487" t="s">
        <v>22913</v>
      </c>
      <c r="AY487" t="s">
        <v>22980</v>
      </c>
      <c r="AZ487" t="s">
        <v>22157</v>
      </c>
      <c r="BA487" t="s">
        <v>22157</v>
      </c>
      <c r="BB487" t="s">
        <v>22082</v>
      </c>
      <c r="BC487">
        <v>35157</v>
      </c>
      <c r="BD487">
        <v>40782.120000000003</v>
      </c>
      <c r="BE487" t="s">
        <v>14</v>
      </c>
      <c r="BF487" t="s">
        <v>14</v>
      </c>
      <c r="BG487" t="s">
        <v>2214</v>
      </c>
      <c r="BH487" t="s">
        <v>14</v>
      </c>
      <c r="BI487" t="s">
        <v>22092</v>
      </c>
      <c r="BJ487" t="s">
        <v>22965</v>
      </c>
      <c r="BK487" t="s">
        <v>14</v>
      </c>
      <c r="BL487" t="s">
        <v>22157</v>
      </c>
      <c r="BM487" t="s">
        <v>22082</v>
      </c>
      <c r="BN487" t="s">
        <v>22982</v>
      </c>
      <c r="BO487" t="s">
        <v>14</v>
      </c>
      <c r="BP487" t="s">
        <v>6503</v>
      </c>
      <c r="BQ487" t="s">
        <v>2217</v>
      </c>
      <c r="BR487" t="s">
        <v>2303</v>
      </c>
      <c r="BS487" t="s">
        <v>2376</v>
      </c>
      <c r="BT487" t="s">
        <v>14</v>
      </c>
      <c r="BU487" t="s">
        <v>14</v>
      </c>
      <c r="BV487" t="s">
        <v>14</v>
      </c>
      <c r="BW487" t="s">
        <v>14</v>
      </c>
      <c r="BX487" t="s">
        <v>14</v>
      </c>
      <c r="BY487" t="s">
        <v>2220</v>
      </c>
      <c r="BZ487" t="s">
        <v>6503</v>
      </c>
      <c r="CA487" t="s">
        <v>22942</v>
      </c>
      <c r="CB487" t="s">
        <v>14</v>
      </c>
      <c r="CC487" t="s">
        <v>14</v>
      </c>
      <c r="CD487" t="s">
        <v>14</v>
      </c>
      <c r="CE487" t="s">
        <v>14</v>
      </c>
      <c r="CF487" t="s">
        <v>22983</v>
      </c>
      <c r="CG487" t="s">
        <v>625</v>
      </c>
      <c r="CH487" t="s">
        <v>22075</v>
      </c>
      <c r="CJ487" t="s">
        <v>334</v>
      </c>
      <c r="CK487" t="s">
        <v>24</v>
      </c>
      <c r="CM487" s="4" t="str">
        <f>_xlfn.XLOOKUP($CG487,tbl_area_24_07_2024[Nombre Área],tbl_area_24_07_2024[Estado],"Si no se encuentra",2,)</f>
        <v>Ciudad de México</v>
      </c>
      <c r="CN487" s="4" t="str">
        <f>_xlfn.XLOOKUP($CG487,tbl_area_24_07_2024[Nombre Área],tbl_area_24_07_2024[Estructura],"Si no se encuentra",2,)</f>
        <v>Juntas Distritales</v>
      </c>
    </row>
    <row r="488" spans="1:92" ht="34.9" customHeight="1" x14ac:dyDescent="0.85">
      <c r="A488" t="s">
        <v>22073</v>
      </c>
      <c r="B488" t="s">
        <v>22074</v>
      </c>
      <c r="C488" t="s">
        <v>22075</v>
      </c>
      <c r="D488" t="s">
        <v>2199</v>
      </c>
      <c r="E488" t="s">
        <v>2242</v>
      </c>
      <c r="F488" t="s">
        <v>2201</v>
      </c>
      <c r="G488" t="s">
        <v>1168</v>
      </c>
      <c r="H488" t="s">
        <v>14</v>
      </c>
      <c r="I488" t="s">
        <v>6241</v>
      </c>
      <c r="J488" t="s">
        <v>6242</v>
      </c>
      <c r="K488" t="s">
        <v>22984</v>
      </c>
      <c r="L488" t="s">
        <v>14</v>
      </c>
      <c r="M488" t="s">
        <v>14</v>
      </c>
      <c r="N488" t="s">
        <v>6243</v>
      </c>
      <c r="O488" t="s">
        <v>22984</v>
      </c>
      <c r="P488" t="s">
        <v>14</v>
      </c>
      <c r="Q488" t="s">
        <v>22984</v>
      </c>
      <c r="R488" t="s">
        <v>22984</v>
      </c>
      <c r="S488" t="s">
        <v>14</v>
      </c>
      <c r="T488" t="s">
        <v>14</v>
      </c>
      <c r="U488" t="s">
        <v>14</v>
      </c>
      <c r="V488" t="s">
        <v>14</v>
      </c>
      <c r="W488" t="s">
        <v>6244</v>
      </c>
      <c r="X488" t="s">
        <v>1388</v>
      </c>
      <c r="Y488" t="s">
        <v>1363</v>
      </c>
      <c r="Z488" t="s">
        <v>12</v>
      </c>
      <c r="AA488" t="s">
        <v>14</v>
      </c>
      <c r="AB488" t="s">
        <v>22984</v>
      </c>
      <c r="AC488" t="s">
        <v>6245</v>
      </c>
      <c r="AD488" t="s">
        <v>2207</v>
      </c>
      <c r="AE488" t="s">
        <v>6246</v>
      </c>
      <c r="AF488" t="s">
        <v>6247</v>
      </c>
      <c r="AG488" t="s">
        <v>14</v>
      </c>
      <c r="AH488" t="s">
        <v>2209</v>
      </c>
      <c r="AI488" t="s">
        <v>2516</v>
      </c>
      <c r="AJ488" t="s">
        <v>1168</v>
      </c>
      <c r="AK488" t="s">
        <v>1783</v>
      </c>
      <c r="AL488" t="s">
        <v>1173</v>
      </c>
      <c r="AM488" t="s">
        <v>1783</v>
      </c>
      <c r="AN488" t="s">
        <v>1173</v>
      </c>
      <c r="AO488" t="s">
        <v>15</v>
      </c>
      <c r="AP488" t="s">
        <v>22985</v>
      </c>
      <c r="AQ488" t="s">
        <v>14</v>
      </c>
      <c r="AR488" t="s">
        <v>14</v>
      </c>
      <c r="AS488" t="s">
        <v>14</v>
      </c>
      <c r="AT488" t="s">
        <v>14</v>
      </c>
      <c r="AU488" t="s">
        <v>6248</v>
      </c>
      <c r="AV488" t="s">
        <v>6249</v>
      </c>
      <c r="AW488" t="s">
        <v>6249</v>
      </c>
      <c r="AX488" t="s">
        <v>6249</v>
      </c>
      <c r="AY488" t="s">
        <v>6250</v>
      </c>
      <c r="AZ488" t="s">
        <v>22986</v>
      </c>
      <c r="BA488" t="s">
        <v>22126</v>
      </c>
      <c r="BB488" t="s">
        <v>22127</v>
      </c>
      <c r="BC488">
        <v>11586.67</v>
      </c>
      <c r="BD488">
        <v>12760</v>
      </c>
      <c r="BE488" t="s">
        <v>14</v>
      </c>
      <c r="BF488" t="s">
        <v>14</v>
      </c>
      <c r="BG488" t="s">
        <v>2214</v>
      </c>
      <c r="BH488" t="s">
        <v>14</v>
      </c>
      <c r="BI488" t="s">
        <v>22092</v>
      </c>
      <c r="BJ488" t="s">
        <v>6251</v>
      </c>
      <c r="BK488" t="s">
        <v>14</v>
      </c>
      <c r="BL488" t="s">
        <v>22074</v>
      </c>
      <c r="BM488" t="s">
        <v>22075</v>
      </c>
      <c r="BN488" t="s">
        <v>6252</v>
      </c>
      <c r="BO488" t="s">
        <v>14</v>
      </c>
      <c r="BP488" t="s">
        <v>22984</v>
      </c>
      <c r="BQ488" t="s">
        <v>2217</v>
      </c>
      <c r="BR488" t="s">
        <v>2303</v>
      </c>
      <c r="BS488" t="s">
        <v>2404</v>
      </c>
      <c r="BT488" t="s">
        <v>14</v>
      </c>
      <c r="BU488" t="s">
        <v>14</v>
      </c>
      <c r="BV488" t="s">
        <v>14</v>
      </c>
      <c r="BW488" t="s">
        <v>14</v>
      </c>
      <c r="BX488" t="s">
        <v>14</v>
      </c>
      <c r="BY488" t="s">
        <v>2544</v>
      </c>
      <c r="BZ488" t="s">
        <v>22984</v>
      </c>
      <c r="CA488" t="s">
        <v>14</v>
      </c>
      <c r="CB488" t="s">
        <v>14</v>
      </c>
      <c r="CC488" t="s">
        <v>14</v>
      </c>
      <c r="CD488" t="s">
        <v>14</v>
      </c>
      <c r="CE488" t="s">
        <v>14</v>
      </c>
      <c r="CF488" t="s">
        <v>6253</v>
      </c>
      <c r="CG488" t="s">
        <v>395</v>
      </c>
      <c r="CH488" t="s">
        <v>22075</v>
      </c>
      <c r="CJ488" t="s">
        <v>15</v>
      </c>
      <c r="CK488" t="s">
        <v>24</v>
      </c>
      <c r="CM488" s="4" t="str">
        <f>_xlfn.XLOOKUP($CG488,tbl_area_24_07_2024[Nombre Área],tbl_area_24_07_2024[Estado],"Si no se encuentra",2,)</f>
        <v>Baja California Sur</v>
      </c>
      <c r="CN488" s="4" t="str">
        <f>_xlfn.XLOOKUP($CG488,tbl_area_24_07_2024[Nombre Área],tbl_area_24_07_2024[Estructura],"Si no se encuentra",2,)</f>
        <v>Juntas Distritales</v>
      </c>
    </row>
    <row r="489" spans="1:92" ht="34.9" customHeight="1" x14ac:dyDescent="0.85">
      <c r="A489" t="s">
        <v>22073</v>
      </c>
      <c r="B489" t="s">
        <v>22074</v>
      </c>
      <c r="C489" t="s">
        <v>22075</v>
      </c>
      <c r="D489" t="s">
        <v>2199</v>
      </c>
      <c r="E489" t="s">
        <v>2242</v>
      </c>
      <c r="F489" t="s">
        <v>2201</v>
      </c>
      <c r="G489" t="s">
        <v>1172</v>
      </c>
      <c r="H489" t="s">
        <v>14</v>
      </c>
      <c r="I489" t="s">
        <v>6241</v>
      </c>
      <c r="J489" t="s">
        <v>6254</v>
      </c>
      <c r="K489" t="s">
        <v>22987</v>
      </c>
      <c r="L489" t="s">
        <v>14</v>
      </c>
      <c r="M489" t="s">
        <v>14</v>
      </c>
      <c r="N489" t="s">
        <v>6255</v>
      </c>
      <c r="O489" t="s">
        <v>22987</v>
      </c>
      <c r="P489" t="s">
        <v>14</v>
      </c>
      <c r="Q489" t="s">
        <v>22987</v>
      </c>
      <c r="R489" t="s">
        <v>22987</v>
      </c>
      <c r="S489" t="s">
        <v>14</v>
      </c>
      <c r="T489" t="s">
        <v>14</v>
      </c>
      <c r="U489" t="s">
        <v>14</v>
      </c>
      <c r="V489" t="s">
        <v>14</v>
      </c>
      <c r="W489" t="s">
        <v>6256</v>
      </c>
      <c r="X489" t="s">
        <v>78</v>
      </c>
      <c r="Y489" t="s">
        <v>1881</v>
      </c>
      <c r="Z489" t="s">
        <v>12</v>
      </c>
      <c r="AA489" t="s">
        <v>14</v>
      </c>
      <c r="AB489" t="s">
        <v>22987</v>
      </c>
      <c r="AC489" t="s">
        <v>6257</v>
      </c>
      <c r="AD489" t="s">
        <v>2207</v>
      </c>
      <c r="AE489" t="s">
        <v>4130</v>
      </c>
      <c r="AF489" t="s">
        <v>1522</v>
      </c>
      <c r="AG489" t="s">
        <v>14</v>
      </c>
      <c r="AH489" t="s">
        <v>2209</v>
      </c>
      <c r="AI489" t="s">
        <v>2287</v>
      </c>
      <c r="AJ489" t="s">
        <v>1168</v>
      </c>
      <c r="AK489" t="s">
        <v>6258</v>
      </c>
      <c r="AL489" t="s">
        <v>1168</v>
      </c>
      <c r="AM489" t="s">
        <v>6259</v>
      </c>
      <c r="AN489" t="s">
        <v>1173</v>
      </c>
      <c r="AO489" t="s">
        <v>15</v>
      </c>
      <c r="AP489" t="s">
        <v>22988</v>
      </c>
      <c r="AQ489" t="s">
        <v>14</v>
      </c>
      <c r="AR489" t="s">
        <v>14</v>
      </c>
      <c r="AS489" t="s">
        <v>14</v>
      </c>
      <c r="AT489" t="s">
        <v>14</v>
      </c>
      <c r="AU489" t="s">
        <v>6248</v>
      </c>
      <c r="AV489" t="s">
        <v>6249</v>
      </c>
      <c r="AW489" t="s">
        <v>6249</v>
      </c>
      <c r="AX489" t="s">
        <v>6249</v>
      </c>
      <c r="AY489" t="s">
        <v>6260</v>
      </c>
      <c r="AZ489" t="s">
        <v>22136</v>
      </c>
      <c r="BA489" t="s">
        <v>22136</v>
      </c>
      <c r="BB489" t="s">
        <v>22127</v>
      </c>
      <c r="BC489">
        <v>10006.66</v>
      </c>
      <c r="BD489">
        <v>11020</v>
      </c>
      <c r="BE489" t="s">
        <v>14</v>
      </c>
      <c r="BF489" t="s">
        <v>14</v>
      </c>
      <c r="BG489" t="s">
        <v>2214</v>
      </c>
      <c r="BH489" t="s">
        <v>14</v>
      </c>
      <c r="BI489" t="s">
        <v>22092</v>
      </c>
      <c r="BJ489" t="s">
        <v>6261</v>
      </c>
      <c r="BK489" t="s">
        <v>14</v>
      </c>
      <c r="BL489" t="s">
        <v>22074</v>
      </c>
      <c r="BM489" t="s">
        <v>22075</v>
      </c>
      <c r="BN489" t="s">
        <v>6262</v>
      </c>
      <c r="BO489" t="s">
        <v>14</v>
      </c>
      <c r="BP489" t="s">
        <v>22987</v>
      </c>
      <c r="BQ489" t="s">
        <v>2217</v>
      </c>
      <c r="BR489" t="s">
        <v>2303</v>
      </c>
      <c r="BS489" t="s">
        <v>2404</v>
      </c>
      <c r="BT489" t="s">
        <v>14</v>
      </c>
      <c r="BU489" t="s">
        <v>14</v>
      </c>
      <c r="BV489" t="s">
        <v>14</v>
      </c>
      <c r="BW489" t="s">
        <v>14</v>
      </c>
      <c r="BX489" t="s">
        <v>14</v>
      </c>
      <c r="BY489" t="s">
        <v>2544</v>
      </c>
      <c r="BZ489" t="s">
        <v>22987</v>
      </c>
      <c r="CA489" t="s">
        <v>14</v>
      </c>
      <c r="CB489" t="s">
        <v>14</v>
      </c>
      <c r="CC489" t="s">
        <v>14</v>
      </c>
      <c r="CD489" t="s">
        <v>14</v>
      </c>
      <c r="CE489" t="s">
        <v>14</v>
      </c>
      <c r="CF489" t="s">
        <v>6263</v>
      </c>
      <c r="CG489" t="s">
        <v>395</v>
      </c>
      <c r="CH489" t="s">
        <v>22075</v>
      </c>
      <c r="CJ489" t="s">
        <v>15</v>
      </c>
      <c r="CK489" t="s">
        <v>24</v>
      </c>
      <c r="CM489" s="4" t="str">
        <f>_xlfn.XLOOKUP($CG489,tbl_area_24_07_2024[Nombre Área],tbl_area_24_07_2024[Estado],"Si no se encuentra",2,)</f>
        <v>Baja California Sur</v>
      </c>
      <c r="CN489" s="4" t="str">
        <f>_xlfn.XLOOKUP($CG489,tbl_area_24_07_2024[Nombre Área],tbl_area_24_07_2024[Estructura],"Si no se encuentra",2,)</f>
        <v>Juntas Distritales</v>
      </c>
    </row>
    <row r="490" spans="1:92" ht="34.9" customHeight="1" x14ac:dyDescent="0.85">
      <c r="A490" t="s">
        <v>22073</v>
      </c>
      <c r="B490" t="s">
        <v>22074</v>
      </c>
      <c r="C490" t="s">
        <v>22075</v>
      </c>
      <c r="D490" t="s">
        <v>2199</v>
      </c>
      <c r="E490" t="s">
        <v>2242</v>
      </c>
      <c r="F490" t="s">
        <v>2201</v>
      </c>
      <c r="G490" t="s">
        <v>1173</v>
      </c>
      <c r="H490" t="s">
        <v>14</v>
      </c>
      <c r="I490" t="s">
        <v>6241</v>
      </c>
      <c r="J490" t="s">
        <v>6264</v>
      </c>
      <c r="K490" t="s">
        <v>22989</v>
      </c>
      <c r="L490" t="s">
        <v>14</v>
      </c>
      <c r="M490" t="s">
        <v>14</v>
      </c>
      <c r="N490" t="s">
        <v>6265</v>
      </c>
      <c r="O490" t="s">
        <v>22989</v>
      </c>
      <c r="P490" t="s">
        <v>14</v>
      </c>
      <c r="Q490" t="s">
        <v>22989</v>
      </c>
      <c r="R490" t="s">
        <v>22989</v>
      </c>
      <c r="S490" t="s">
        <v>14</v>
      </c>
      <c r="T490" t="s">
        <v>14</v>
      </c>
      <c r="U490" t="s">
        <v>14</v>
      </c>
      <c r="V490" t="s">
        <v>14</v>
      </c>
      <c r="W490" t="s">
        <v>177</v>
      </c>
      <c r="X490" t="s">
        <v>1693</v>
      </c>
      <c r="Y490" t="s">
        <v>1307</v>
      </c>
      <c r="Z490" t="s">
        <v>12</v>
      </c>
      <c r="AA490" t="s">
        <v>14</v>
      </c>
      <c r="AB490" t="s">
        <v>22989</v>
      </c>
      <c r="AC490" t="s">
        <v>6266</v>
      </c>
      <c r="AD490" t="s">
        <v>2207</v>
      </c>
      <c r="AE490" t="s">
        <v>6267</v>
      </c>
      <c r="AF490" t="s">
        <v>1488</v>
      </c>
      <c r="AG490" t="s">
        <v>14</v>
      </c>
      <c r="AH490" t="s">
        <v>2209</v>
      </c>
      <c r="AI490" t="s">
        <v>373</v>
      </c>
      <c r="AJ490" t="s">
        <v>1168</v>
      </c>
      <c r="AK490" t="s">
        <v>6268</v>
      </c>
      <c r="AL490" t="s">
        <v>1172</v>
      </c>
      <c r="AM490" t="s">
        <v>6269</v>
      </c>
      <c r="AN490" t="s">
        <v>1173</v>
      </c>
      <c r="AO490" t="s">
        <v>15</v>
      </c>
      <c r="AP490" t="s">
        <v>22990</v>
      </c>
      <c r="AQ490" t="s">
        <v>14</v>
      </c>
      <c r="AR490" t="s">
        <v>14</v>
      </c>
      <c r="AS490" t="s">
        <v>14</v>
      </c>
      <c r="AT490" t="s">
        <v>14</v>
      </c>
      <c r="AU490" t="s">
        <v>6248</v>
      </c>
      <c r="AV490" t="s">
        <v>6249</v>
      </c>
      <c r="AW490" t="s">
        <v>6249</v>
      </c>
      <c r="AX490" t="s">
        <v>6249</v>
      </c>
      <c r="AY490" t="s">
        <v>6270</v>
      </c>
      <c r="AZ490" t="s">
        <v>22136</v>
      </c>
      <c r="BA490" t="s">
        <v>22136</v>
      </c>
      <c r="BB490" t="s">
        <v>22127</v>
      </c>
      <c r="BC490">
        <v>10382.31</v>
      </c>
      <c r="BD490">
        <v>11571</v>
      </c>
      <c r="BE490" t="s">
        <v>14</v>
      </c>
      <c r="BF490" t="s">
        <v>14</v>
      </c>
      <c r="BG490" t="s">
        <v>2214</v>
      </c>
      <c r="BH490" t="s">
        <v>14</v>
      </c>
      <c r="BI490" t="s">
        <v>22092</v>
      </c>
      <c r="BJ490" t="s">
        <v>6271</v>
      </c>
      <c r="BK490" t="s">
        <v>14</v>
      </c>
      <c r="BL490" t="s">
        <v>22074</v>
      </c>
      <c r="BM490" t="s">
        <v>22075</v>
      </c>
      <c r="BN490" t="s">
        <v>6272</v>
      </c>
      <c r="BO490" t="s">
        <v>14</v>
      </c>
      <c r="BP490" t="s">
        <v>22989</v>
      </c>
      <c r="BQ490" t="s">
        <v>2217</v>
      </c>
      <c r="BR490" t="s">
        <v>2303</v>
      </c>
      <c r="BS490" t="s">
        <v>2404</v>
      </c>
      <c r="BT490" t="s">
        <v>14</v>
      </c>
      <c r="BU490" t="s">
        <v>14</v>
      </c>
      <c r="BV490" t="s">
        <v>14</v>
      </c>
      <c r="BW490" t="s">
        <v>14</v>
      </c>
      <c r="BX490" t="s">
        <v>14</v>
      </c>
      <c r="BY490" t="s">
        <v>2544</v>
      </c>
      <c r="BZ490" t="s">
        <v>22989</v>
      </c>
      <c r="CA490" t="s">
        <v>14</v>
      </c>
      <c r="CB490" t="s">
        <v>14</v>
      </c>
      <c r="CC490" t="s">
        <v>14</v>
      </c>
      <c r="CD490" t="s">
        <v>14</v>
      </c>
      <c r="CE490" t="s">
        <v>14</v>
      </c>
      <c r="CF490" t="s">
        <v>6273</v>
      </c>
      <c r="CG490" t="s">
        <v>395</v>
      </c>
      <c r="CH490" t="s">
        <v>22075</v>
      </c>
      <c r="CJ490" t="s">
        <v>15</v>
      </c>
      <c r="CK490" t="s">
        <v>24</v>
      </c>
      <c r="CM490" s="4" t="str">
        <f>_xlfn.XLOOKUP($CG490,tbl_area_24_07_2024[Nombre Área],tbl_area_24_07_2024[Estado],"Si no se encuentra",2,)</f>
        <v>Baja California Sur</v>
      </c>
      <c r="CN490" s="4" t="str">
        <f>_xlfn.XLOOKUP($CG490,tbl_area_24_07_2024[Nombre Área],tbl_area_24_07_2024[Estructura],"Si no se encuentra",2,)</f>
        <v>Juntas Distritales</v>
      </c>
    </row>
    <row r="491" spans="1:92" ht="34.9" customHeight="1" x14ac:dyDescent="0.85">
      <c r="A491" t="s">
        <v>22073</v>
      </c>
      <c r="B491" t="s">
        <v>22074</v>
      </c>
      <c r="C491" t="s">
        <v>22075</v>
      </c>
      <c r="D491" t="s">
        <v>2199</v>
      </c>
      <c r="E491" t="s">
        <v>2242</v>
      </c>
      <c r="F491" t="s">
        <v>2201</v>
      </c>
      <c r="G491" t="s">
        <v>1174</v>
      </c>
      <c r="H491" t="s">
        <v>14</v>
      </c>
      <c r="I491" t="s">
        <v>6274</v>
      </c>
      <c r="J491" t="s">
        <v>6275</v>
      </c>
      <c r="K491" t="s">
        <v>22991</v>
      </c>
      <c r="L491" t="s">
        <v>14</v>
      </c>
      <c r="M491" t="s">
        <v>14</v>
      </c>
      <c r="N491" t="s">
        <v>6276</v>
      </c>
      <c r="O491" t="s">
        <v>22991</v>
      </c>
      <c r="P491" t="s">
        <v>14</v>
      </c>
      <c r="Q491" t="s">
        <v>22991</v>
      </c>
      <c r="R491" t="s">
        <v>22991</v>
      </c>
      <c r="S491" t="s">
        <v>14</v>
      </c>
      <c r="T491" t="s">
        <v>14</v>
      </c>
      <c r="U491" t="s">
        <v>14</v>
      </c>
      <c r="V491" t="s">
        <v>14</v>
      </c>
      <c r="W491" t="s">
        <v>256</v>
      </c>
      <c r="X491" t="s">
        <v>160</v>
      </c>
      <c r="Y491" t="s">
        <v>1406</v>
      </c>
      <c r="Z491" t="s">
        <v>18</v>
      </c>
      <c r="AA491" t="s">
        <v>14</v>
      </c>
      <c r="AB491" t="s">
        <v>22991</v>
      </c>
      <c r="AC491" t="s">
        <v>6277</v>
      </c>
      <c r="AD491" t="s">
        <v>2207</v>
      </c>
      <c r="AE491" t="s">
        <v>212</v>
      </c>
      <c r="AF491" t="s">
        <v>6278</v>
      </c>
      <c r="AG491" t="s">
        <v>14</v>
      </c>
      <c r="AH491" t="s">
        <v>2209</v>
      </c>
      <c r="AI491" t="s">
        <v>6279</v>
      </c>
      <c r="AJ491" t="s">
        <v>1168</v>
      </c>
      <c r="AK491" t="s">
        <v>1783</v>
      </c>
      <c r="AL491" t="s">
        <v>1173</v>
      </c>
      <c r="AM491" t="s">
        <v>1783</v>
      </c>
      <c r="AN491" t="s">
        <v>1173</v>
      </c>
      <c r="AO491" t="s">
        <v>15</v>
      </c>
      <c r="AP491" t="s">
        <v>22992</v>
      </c>
      <c r="AQ491" t="s">
        <v>14</v>
      </c>
      <c r="AR491" t="s">
        <v>14</v>
      </c>
      <c r="AS491" t="s">
        <v>14</v>
      </c>
      <c r="AT491" t="s">
        <v>14</v>
      </c>
      <c r="AU491" t="s">
        <v>6248</v>
      </c>
      <c r="AV491" t="s">
        <v>6249</v>
      </c>
      <c r="AW491" t="s">
        <v>6249</v>
      </c>
      <c r="AX491" t="s">
        <v>6249</v>
      </c>
      <c r="AY491" t="s">
        <v>6280</v>
      </c>
      <c r="AZ491" t="s">
        <v>22136</v>
      </c>
      <c r="BA491" t="s">
        <v>22136</v>
      </c>
      <c r="BB491" t="s">
        <v>22127</v>
      </c>
      <c r="BC491">
        <v>14571.66</v>
      </c>
      <c r="BD491">
        <v>15240</v>
      </c>
      <c r="BE491" t="s">
        <v>14</v>
      </c>
      <c r="BF491" t="s">
        <v>14</v>
      </c>
      <c r="BG491" t="s">
        <v>2214</v>
      </c>
      <c r="BH491" t="s">
        <v>14</v>
      </c>
      <c r="BI491" t="s">
        <v>22092</v>
      </c>
      <c r="BJ491" t="s">
        <v>6281</v>
      </c>
      <c r="BK491" t="s">
        <v>14</v>
      </c>
      <c r="BL491" t="s">
        <v>22074</v>
      </c>
      <c r="BM491" t="s">
        <v>22075</v>
      </c>
      <c r="BN491" t="s">
        <v>6282</v>
      </c>
      <c r="BO491" t="s">
        <v>14</v>
      </c>
      <c r="BP491" t="s">
        <v>22991</v>
      </c>
      <c r="BQ491" t="s">
        <v>2217</v>
      </c>
      <c r="BR491" t="s">
        <v>2303</v>
      </c>
      <c r="BS491" t="s">
        <v>2404</v>
      </c>
      <c r="BT491" t="s">
        <v>14</v>
      </c>
      <c r="BU491" t="s">
        <v>14</v>
      </c>
      <c r="BV491" t="s">
        <v>14</v>
      </c>
      <c r="BW491" t="s">
        <v>14</v>
      </c>
      <c r="BX491" t="s">
        <v>14</v>
      </c>
      <c r="BY491" t="s">
        <v>2544</v>
      </c>
      <c r="BZ491" t="s">
        <v>22991</v>
      </c>
      <c r="CA491" t="s">
        <v>14</v>
      </c>
      <c r="CB491" t="s">
        <v>14</v>
      </c>
      <c r="CC491" t="s">
        <v>14</v>
      </c>
      <c r="CD491" t="s">
        <v>14</v>
      </c>
      <c r="CE491" t="s">
        <v>14</v>
      </c>
      <c r="CF491" t="s">
        <v>6283</v>
      </c>
      <c r="CG491" t="s">
        <v>395</v>
      </c>
      <c r="CH491" t="s">
        <v>22075</v>
      </c>
      <c r="CJ491" t="s">
        <v>15</v>
      </c>
      <c r="CK491" t="s">
        <v>24</v>
      </c>
      <c r="CM491" s="4" t="str">
        <f>_xlfn.XLOOKUP($CG491,tbl_area_24_07_2024[Nombre Área],tbl_area_24_07_2024[Estado],"Si no se encuentra",2,)</f>
        <v>Baja California Sur</v>
      </c>
      <c r="CN491" s="4" t="str">
        <f>_xlfn.XLOOKUP($CG491,tbl_area_24_07_2024[Nombre Área],tbl_area_24_07_2024[Estructura],"Si no se encuentra",2,)</f>
        <v>Juntas Distritales</v>
      </c>
    </row>
    <row r="492" spans="1:92" ht="34.9" customHeight="1" x14ac:dyDescent="0.85">
      <c r="A492" t="s">
        <v>22073</v>
      </c>
      <c r="B492" t="s">
        <v>22074</v>
      </c>
      <c r="C492" t="s">
        <v>22075</v>
      </c>
      <c r="D492" t="s">
        <v>2199</v>
      </c>
      <c r="E492" t="s">
        <v>2242</v>
      </c>
      <c r="F492" t="s">
        <v>2201</v>
      </c>
      <c r="G492" t="s">
        <v>1432</v>
      </c>
      <c r="H492" t="s">
        <v>14</v>
      </c>
      <c r="I492" t="s">
        <v>6274</v>
      </c>
      <c r="J492" t="s">
        <v>6284</v>
      </c>
      <c r="K492" t="s">
        <v>22993</v>
      </c>
      <c r="L492" t="s">
        <v>14</v>
      </c>
      <c r="M492" t="s">
        <v>14</v>
      </c>
      <c r="N492" t="s">
        <v>6285</v>
      </c>
      <c r="O492" t="s">
        <v>22993</v>
      </c>
      <c r="P492" t="s">
        <v>14</v>
      </c>
      <c r="Q492" t="s">
        <v>22993</v>
      </c>
      <c r="R492" t="s">
        <v>22993</v>
      </c>
      <c r="S492" t="s">
        <v>14</v>
      </c>
      <c r="T492" t="s">
        <v>14</v>
      </c>
      <c r="U492" t="s">
        <v>14</v>
      </c>
      <c r="V492" t="s">
        <v>14</v>
      </c>
      <c r="W492" t="s">
        <v>256</v>
      </c>
      <c r="X492" t="s">
        <v>160</v>
      </c>
      <c r="Y492" t="s">
        <v>1406</v>
      </c>
      <c r="Z492" t="s">
        <v>18</v>
      </c>
      <c r="AA492" t="s">
        <v>14</v>
      </c>
      <c r="AB492" t="s">
        <v>22993</v>
      </c>
      <c r="AC492" t="s">
        <v>6277</v>
      </c>
      <c r="AD492" t="s">
        <v>2207</v>
      </c>
      <c r="AE492" t="s">
        <v>212</v>
      </c>
      <c r="AF492" t="s">
        <v>6278</v>
      </c>
      <c r="AG492" t="s">
        <v>14</v>
      </c>
      <c r="AH492" t="s">
        <v>2209</v>
      </c>
      <c r="AI492" t="s">
        <v>6279</v>
      </c>
      <c r="AJ492" t="s">
        <v>1168</v>
      </c>
      <c r="AK492" t="s">
        <v>1783</v>
      </c>
      <c r="AL492" t="s">
        <v>1173</v>
      </c>
      <c r="AM492" t="s">
        <v>1783</v>
      </c>
      <c r="AN492" t="s">
        <v>1173</v>
      </c>
      <c r="AO492" t="s">
        <v>15</v>
      </c>
      <c r="AP492" t="s">
        <v>22992</v>
      </c>
      <c r="AQ492" t="s">
        <v>14</v>
      </c>
      <c r="AR492" t="s">
        <v>14</v>
      </c>
      <c r="AS492" t="s">
        <v>14</v>
      </c>
      <c r="AT492" t="s">
        <v>14</v>
      </c>
      <c r="AU492" t="s">
        <v>6248</v>
      </c>
      <c r="AV492" t="s">
        <v>6249</v>
      </c>
      <c r="AW492" t="s">
        <v>6249</v>
      </c>
      <c r="AX492" t="s">
        <v>6249</v>
      </c>
      <c r="AY492" t="s">
        <v>6286</v>
      </c>
      <c r="AZ492" t="s">
        <v>22136</v>
      </c>
      <c r="BA492" t="s">
        <v>22136</v>
      </c>
      <c r="BB492" t="s">
        <v>22127</v>
      </c>
      <c r="BC492">
        <v>14571.66</v>
      </c>
      <c r="BD492">
        <v>16240</v>
      </c>
      <c r="BE492" t="s">
        <v>14</v>
      </c>
      <c r="BF492" t="s">
        <v>14</v>
      </c>
      <c r="BG492" t="s">
        <v>2214</v>
      </c>
      <c r="BH492" t="s">
        <v>14</v>
      </c>
      <c r="BI492" t="s">
        <v>22092</v>
      </c>
      <c r="BJ492" t="s">
        <v>6287</v>
      </c>
      <c r="BK492" t="s">
        <v>14</v>
      </c>
      <c r="BL492" t="s">
        <v>22074</v>
      </c>
      <c r="BM492" t="s">
        <v>22075</v>
      </c>
      <c r="BN492" t="s">
        <v>6288</v>
      </c>
      <c r="BO492" t="s">
        <v>14</v>
      </c>
      <c r="BP492" t="s">
        <v>22993</v>
      </c>
      <c r="BQ492" t="s">
        <v>2217</v>
      </c>
      <c r="BR492" t="s">
        <v>2303</v>
      </c>
      <c r="BS492" t="s">
        <v>2404</v>
      </c>
      <c r="BT492" t="s">
        <v>14</v>
      </c>
      <c r="BU492" t="s">
        <v>14</v>
      </c>
      <c r="BV492" t="s">
        <v>14</v>
      </c>
      <c r="BW492" t="s">
        <v>14</v>
      </c>
      <c r="BX492" t="s">
        <v>14</v>
      </c>
      <c r="BY492" t="s">
        <v>2544</v>
      </c>
      <c r="BZ492" t="s">
        <v>22993</v>
      </c>
      <c r="CA492" t="s">
        <v>14</v>
      </c>
      <c r="CB492" t="s">
        <v>14</v>
      </c>
      <c r="CC492" t="s">
        <v>14</v>
      </c>
      <c r="CD492" t="s">
        <v>14</v>
      </c>
      <c r="CE492" t="s">
        <v>14</v>
      </c>
      <c r="CF492" t="s">
        <v>6289</v>
      </c>
      <c r="CG492" t="s">
        <v>395</v>
      </c>
      <c r="CH492" t="s">
        <v>22075</v>
      </c>
      <c r="CJ492" t="s">
        <v>15</v>
      </c>
      <c r="CK492" t="s">
        <v>24</v>
      </c>
      <c r="CM492" s="4" t="str">
        <f>_xlfn.XLOOKUP($CG492,tbl_area_24_07_2024[Nombre Área],tbl_area_24_07_2024[Estado],"Si no se encuentra",2,)</f>
        <v>Baja California Sur</v>
      </c>
      <c r="CN492" s="4" t="str">
        <f>_xlfn.XLOOKUP($CG492,tbl_area_24_07_2024[Nombre Área],tbl_area_24_07_2024[Estructura],"Si no se encuentra",2,)</f>
        <v>Juntas Distritales</v>
      </c>
    </row>
    <row r="493" spans="1:92" ht="34.9" customHeight="1" x14ac:dyDescent="0.85">
      <c r="A493" t="s">
        <v>22073</v>
      </c>
      <c r="B493" t="s">
        <v>22074</v>
      </c>
      <c r="C493" t="s">
        <v>22075</v>
      </c>
      <c r="D493" t="s">
        <v>2199</v>
      </c>
      <c r="E493" t="s">
        <v>2200</v>
      </c>
      <c r="F493" t="s">
        <v>2201</v>
      </c>
      <c r="G493" t="s">
        <v>1206</v>
      </c>
      <c r="H493" t="s">
        <v>14</v>
      </c>
      <c r="I493" t="s">
        <v>6290</v>
      </c>
      <c r="J493" t="s">
        <v>6291</v>
      </c>
      <c r="K493" t="s">
        <v>22994</v>
      </c>
      <c r="L493" t="s">
        <v>14</v>
      </c>
      <c r="M493" t="s">
        <v>14</v>
      </c>
      <c r="N493" t="s">
        <v>6292</v>
      </c>
      <c r="O493" t="s">
        <v>22994</v>
      </c>
      <c r="P493" t="s">
        <v>14</v>
      </c>
      <c r="Q493" t="s">
        <v>22994</v>
      </c>
      <c r="R493" t="s">
        <v>22994</v>
      </c>
      <c r="S493" t="s">
        <v>14</v>
      </c>
      <c r="T493" t="s">
        <v>14</v>
      </c>
      <c r="U493" t="s">
        <v>14</v>
      </c>
      <c r="V493" t="s">
        <v>14</v>
      </c>
      <c r="W493" t="s">
        <v>6293</v>
      </c>
      <c r="X493" t="s">
        <v>79</v>
      </c>
      <c r="Y493" t="s">
        <v>185</v>
      </c>
      <c r="Z493" t="s">
        <v>12</v>
      </c>
      <c r="AA493" t="s">
        <v>14</v>
      </c>
      <c r="AB493" t="s">
        <v>22994</v>
      </c>
      <c r="AC493" t="s">
        <v>6294</v>
      </c>
      <c r="AD493" t="s">
        <v>2348</v>
      </c>
      <c r="AE493" t="s">
        <v>6295</v>
      </c>
      <c r="AF493" t="s">
        <v>1452</v>
      </c>
      <c r="AG493" t="s">
        <v>14</v>
      </c>
      <c r="AH493" t="s">
        <v>2209</v>
      </c>
      <c r="AI493" t="s">
        <v>6296</v>
      </c>
      <c r="AJ493" t="s">
        <v>1168</v>
      </c>
      <c r="AK493" t="s">
        <v>1783</v>
      </c>
      <c r="AL493" t="s">
        <v>1173</v>
      </c>
      <c r="AM493" t="s">
        <v>1783</v>
      </c>
      <c r="AN493" t="s">
        <v>1173</v>
      </c>
      <c r="AO493" t="s">
        <v>15</v>
      </c>
      <c r="AP493" t="s">
        <v>22995</v>
      </c>
      <c r="AQ493" t="s">
        <v>14</v>
      </c>
      <c r="AR493" t="s">
        <v>14</v>
      </c>
      <c r="AS493" t="s">
        <v>14</v>
      </c>
      <c r="AT493" t="s">
        <v>14</v>
      </c>
      <c r="AU493" t="s">
        <v>6248</v>
      </c>
      <c r="AV493" t="s">
        <v>6249</v>
      </c>
      <c r="AW493" t="s">
        <v>6249</v>
      </c>
      <c r="AX493" t="s">
        <v>6249</v>
      </c>
      <c r="AY493" t="s">
        <v>6297</v>
      </c>
      <c r="AZ493" t="s">
        <v>22074</v>
      </c>
      <c r="BA493" t="s">
        <v>22074</v>
      </c>
      <c r="BB493" t="s">
        <v>22089</v>
      </c>
      <c r="BC493">
        <v>13152.61</v>
      </c>
      <c r="BD493">
        <v>16003.88</v>
      </c>
      <c r="BE493" t="s">
        <v>14</v>
      </c>
      <c r="BF493" t="s">
        <v>14</v>
      </c>
      <c r="BG493" t="s">
        <v>2214</v>
      </c>
      <c r="BH493" t="s">
        <v>14</v>
      </c>
      <c r="BI493" t="s">
        <v>22092</v>
      </c>
      <c r="BJ493" t="s">
        <v>6298</v>
      </c>
      <c r="BK493" t="s">
        <v>14</v>
      </c>
      <c r="BL493" t="s">
        <v>22074</v>
      </c>
      <c r="BM493" t="s">
        <v>22075</v>
      </c>
      <c r="BN493" t="s">
        <v>6299</v>
      </c>
      <c r="BO493" t="s">
        <v>14</v>
      </c>
      <c r="BP493" t="s">
        <v>22994</v>
      </c>
      <c r="BQ493" t="s">
        <v>2217</v>
      </c>
      <c r="BR493" t="s">
        <v>2303</v>
      </c>
      <c r="BS493" t="s">
        <v>2404</v>
      </c>
      <c r="BT493" t="s">
        <v>14</v>
      </c>
      <c r="BU493" t="s">
        <v>14</v>
      </c>
      <c r="BV493" t="s">
        <v>14</v>
      </c>
      <c r="BW493" t="s">
        <v>14</v>
      </c>
      <c r="BX493" t="s">
        <v>14</v>
      </c>
      <c r="BY493" t="s">
        <v>2220</v>
      </c>
      <c r="BZ493" t="s">
        <v>22994</v>
      </c>
      <c r="CA493" t="s">
        <v>14</v>
      </c>
      <c r="CB493" t="s">
        <v>14</v>
      </c>
      <c r="CC493" t="s">
        <v>14</v>
      </c>
      <c r="CD493" t="s">
        <v>14</v>
      </c>
      <c r="CE493" t="s">
        <v>14</v>
      </c>
      <c r="CF493" t="s">
        <v>6300</v>
      </c>
      <c r="CG493" t="s">
        <v>395</v>
      </c>
      <c r="CH493" t="s">
        <v>22075</v>
      </c>
      <c r="CJ493" t="s">
        <v>15</v>
      </c>
      <c r="CK493" t="s">
        <v>24</v>
      </c>
      <c r="CM493" s="4" t="str">
        <f>_xlfn.XLOOKUP($CG493,tbl_area_24_07_2024[Nombre Área],tbl_area_24_07_2024[Estado],"Si no se encuentra",2,)</f>
        <v>Baja California Sur</v>
      </c>
      <c r="CN493" s="4" t="str">
        <f>_xlfn.XLOOKUP($CG493,tbl_area_24_07_2024[Nombre Área],tbl_area_24_07_2024[Estructura],"Si no se encuentra",2,)</f>
        <v>Juntas Distritales</v>
      </c>
    </row>
    <row r="494" spans="1:92" ht="34.9" customHeight="1" x14ac:dyDescent="0.85">
      <c r="A494" t="s">
        <v>22073</v>
      </c>
      <c r="B494" t="s">
        <v>22074</v>
      </c>
      <c r="C494" t="s">
        <v>22075</v>
      </c>
      <c r="D494" t="s">
        <v>2199</v>
      </c>
      <c r="E494" t="s">
        <v>2200</v>
      </c>
      <c r="F494" t="s">
        <v>2201</v>
      </c>
      <c r="G494" t="s">
        <v>1433</v>
      </c>
      <c r="H494" t="s">
        <v>14</v>
      </c>
      <c r="I494" t="s">
        <v>6290</v>
      </c>
      <c r="J494" t="s">
        <v>6301</v>
      </c>
      <c r="K494" t="s">
        <v>22996</v>
      </c>
      <c r="L494" t="s">
        <v>14</v>
      </c>
      <c r="M494" t="s">
        <v>14</v>
      </c>
      <c r="N494" t="s">
        <v>6302</v>
      </c>
      <c r="O494" t="s">
        <v>22996</v>
      </c>
      <c r="P494" t="s">
        <v>14</v>
      </c>
      <c r="Q494" t="s">
        <v>22996</v>
      </c>
      <c r="R494" t="s">
        <v>22996</v>
      </c>
      <c r="S494" t="s">
        <v>14</v>
      </c>
      <c r="T494" t="s">
        <v>14</v>
      </c>
      <c r="U494" t="s">
        <v>14</v>
      </c>
      <c r="V494" t="s">
        <v>14</v>
      </c>
      <c r="W494" t="s">
        <v>6303</v>
      </c>
      <c r="X494" t="s">
        <v>93</v>
      </c>
      <c r="Y494" t="s">
        <v>6304</v>
      </c>
      <c r="Z494" t="s">
        <v>12</v>
      </c>
      <c r="AA494" t="s">
        <v>14</v>
      </c>
      <c r="AB494" t="s">
        <v>22996</v>
      </c>
      <c r="AC494" t="s">
        <v>6305</v>
      </c>
      <c r="AD494" t="s">
        <v>2207</v>
      </c>
      <c r="AE494" t="s">
        <v>6306</v>
      </c>
      <c r="AF494" t="s">
        <v>6307</v>
      </c>
      <c r="AG494" t="s">
        <v>14</v>
      </c>
      <c r="AH494" t="s">
        <v>2209</v>
      </c>
      <c r="AI494" t="s">
        <v>6308</v>
      </c>
      <c r="AJ494" t="s">
        <v>1168</v>
      </c>
      <c r="AK494" t="s">
        <v>1783</v>
      </c>
      <c r="AL494" t="s">
        <v>1173</v>
      </c>
      <c r="AM494" t="s">
        <v>1783</v>
      </c>
      <c r="AN494" t="s">
        <v>1173</v>
      </c>
      <c r="AO494" t="s">
        <v>15</v>
      </c>
      <c r="AP494" t="s">
        <v>22997</v>
      </c>
      <c r="AQ494" t="s">
        <v>14</v>
      </c>
      <c r="AR494" t="s">
        <v>14</v>
      </c>
      <c r="AS494" t="s">
        <v>14</v>
      </c>
      <c r="AT494" t="s">
        <v>14</v>
      </c>
      <c r="AU494" t="s">
        <v>6248</v>
      </c>
      <c r="AV494" t="s">
        <v>6249</v>
      </c>
      <c r="AW494" t="s">
        <v>6249</v>
      </c>
      <c r="AX494" t="s">
        <v>6249</v>
      </c>
      <c r="AY494" t="s">
        <v>6309</v>
      </c>
      <c r="AZ494" t="s">
        <v>22074</v>
      </c>
      <c r="BA494" t="s">
        <v>22074</v>
      </c>
      <c r="BB494" t="s">
        <v>22089</v>
      </c>
      <c r="BC494">
        <v>9043.98</v>
      </c>
      <c r="BD494">
        <v>11004.57</v>
      </c>
      <c r="BE494" t="s">
        <v>14</v>
      </c>
      <c r="BF494" t="s">
        <v>14</v>
      </c>
      <c r="BG494" t="s">
        <v>2214</v>
      </c>
      <c r="BH494" t="s">
        <v>14</v>
      </c>
      <c r="BI494" t="s">
        <v>22092</v>
      </c>
      <c r="BJ494" t="s">
        <v>6310</v>
      </c>
      <c r="BK494" t="s">
        <v>14</v>
      </c>
      <c r="BL494" t="s">
        <v>22074</v>
      </c>
      <c r="BM494" t="s">
        <v>22075</v>
      </c>
      <c r="BN494" t="s">
        <v>6311</v>
      </c>
      <c r="BO494" t="s">
        <v>14</v>
      </c>
      <c r="BP494" t="s">
        <v>22996</v>
      </c>
      <c r="BQ494" t="s">
        <v>2217</v>
      </c>
      <c r="BR494" t="s">
        <v>2303</v>
      </c>
      <c r="BS494" t="s">
        <v>2404</v>
      </c>
      <c r="BT494" t="s">
        <v>14</v>
      </c>
      <c r="BU494" t="s">
        <v>14</v>
      </c>
      <c r="BV494" t="s">
        <v>14</v>
      </c>
      <c r="BW494" t="s">
        <v>14</v>
      </c>
      <c r="BX494" t="s">
        <v>14</v>
      </c>
      <c r="BY494" t="s">
        <v>2220</v>
      </c>
      <c r="BZ494" t="s">
        <v>22996</v>
      </c>
      <c r="CA494" t="s">
        <v>14</v>
      </c>
      <c r="CB494" t="s">
        <v>14</v>
      </c>
      <c r="CC494" t="s">
        <v>14</v>
      </c>
      <c r="CD494" t="s">
        <v>14</v>
      </c>
      <c r="CE494" t="s">
        <v>14</v>
      </c>
      <c r="CF494" t="s">
        <v>6312</v>
      </c>
      <c r="CG494" t="s">
        <v>395</v>
      </c>
      <c r="CH494" t="s">
        <v>22075</v>
      </c>
      <c r="CJ494" t="s">
        <v>15</v>
      </c>
      <c r="CK494" t="s">
        <v>24</v>
      </c>
      <c r="CM494" s="4" t="str">
        <f>_xlfn.XLOOKUP($CG494,tbl_area_24_07_2024[Nombre Área],tbl_area_24_07_2024[Estado],"Si no se encuentra",2,)</f>
        <v>Baja California Sur</v>
      </c>
      <c r="CN494" s="4" t="str">
        <f>_xlfn.XLOOKUP($CG494,tbl_area_24_07_2024[Nombre Área],tbl_area_24_07_2024[Estructura],"Si no se encuentra",2,)</f>
        <v>Juntas Distritales</v>
      </c>
    </row>
    <row r="495" spans="1:92" ht="34.9" customHeight="1" x14ac:dyDescent="0.85">
      <c r="A495" t="s">
        <v>22073</v>
      </c>
      <c r="B495" t="s">
        <v>22074</v>
      </c>
      <c r="C495" t="s">
        <v>22075</v>
      </c>
      <c r="D495" t="s">
        <v>2199</v>
      </c>
      <c r="E495" t="s">
        <v>2200</v>
      </c>
      <c r="F495" t="s">
        <v>2201</v>
      </c>
      <c r="G495" t="s">
        <v>1434</v>
      </c>
      <c r="H495" t="s">
        <v>14</v>
      </c>
      <c r="I495" t="s">
        <v>6290</v>
      </c>
      <c r="J495" t="s">
        <v>6313</v>
      </c>
      <c r="K495" t="s">
        <v>22998</v>
      </c>
      <c r="L495" t="s">
        <v>14</v>
      </c>
      <c r="M495" t="s">
        <v>14</v>
      </c>
      <c r="N495" t="s">
        <v>6314</v>
      </c>
      <c r="O495" t="s">
        <v>22998</v>
      </c>
      <c r="P495" t="s">
        <v>14</v>
      </c>
      <c r="Q495" t="s">
        <v>22998</v>
      </c>
      <c r="R495" t="s">
        <v>22998</v>
      </c>
      <c r="S495" t="s">
        <v>14</v>
      </c>
      <c r="T495" t="s">
        <v>14</v>
      </c>
      <c r="U495" t="s">
        <v>14</v>
      </c>
      <c r="V495" t="s">
        <v>14</v>
      </c>
      <c r="W495" t="s">
        <v>6315</v>
      </c>
      <c r="X495" t="s">
        <v>60</v>
      </c>
      <c r="Y495" t="s">
        <v>6316</v>
      </c>
      <c r="Z495" t="s">
        <v>12</v>
      </c>
      <c r="AA495" t="s">
        <v>14</v>
      </c>
      <c r="AB495" t="s">
        <v>22998</v>
      </c>
      <c r="AC495" t="s">
        <v>6317</v>
      </c>
      <c r="AD495" t="s">
        <v>2207</v>
      </c>
      <c r="AE495" t="s">
        <v>6318</v>
      </c>
      <c r="AF495" t="s">
        <v>6041</v>
      </c>
      <c r="AG495" t="s">
        <v>14</v>
      </c>
      <c r="AH495" t="s">
        <v>2209</v>
      </c>
      <c r="AI495" t="s">
        <v>2287</v>
      </c>
      <c r="AJ495" t="s">
        <v>1168</v>
      </c>
      <c r="AK495" t="s">
        <v>1783</v>
      </c>
      <c r="AL495" t="s">
        <v>1173</v>
      </c>
      <c r="AM495" t="s">
        <v>1783</v>
      </c>
      <c r="AN495" t="s">
        <v>1173</v>
      </c>
      <c r="AO495" t="s">
        <v>15</v>
      </c>
      <c r="AP495" t="s">
        <v>22999</v>
      </c>
      <c r="AQ495" t="s">
        <v>14</v>
      </c>
      <c r="AR495" t="s">
        <v>14</v>
      </c>
      <c r="AS495" t="s">
        <v>14</v>
      </c>
      <c r="AT495" t="s">
        <v>14</v>
      </c>
      <c r="AU495" t="s">
        <v>6248</v>
      </c>
      <c r="AV495" t="s">
        <v>6249</v>
      </c>
      <c r="AW495" t="s">
        <v>6249</v>
      </c>
      <c r="AX495" t="s">
        <v>6249</v>
      </c>
      <c r="AY495" t="s">
        <v>6319</v>
      </c>
      <c r="AZ495" t="s">
        <v>22074</v>
      </c>
      <c r="BA495" t="s">
        <v>22074</v>
      </c>
      <c r="BB495" t="s">
        <v>22089</v>
      </c>
      <c r="BC495">
        <v>33775.879999999997</v>
      </c>
      <c r="BD495">
        <v>41097.919999999998</v>
      </c>
      <c r="BE495" t="s">
        <v>14</v>
      </c>
      <c r="BF495" t="s">
        <v>14</v>
      </c>
      <c r="BG495" t="s">
        <v>2214</v>
      </c>
      <c r="BH495" t="s">
        <v>14</v>
      </c>
      <c r="BI495" t="s">
        <v>22092</v>
      </c>
      <c r="BJ495" t="s">
        <v>6320</v>
      </c>
      <c r="BK495" t="s">
        <v>14</v>
      </c>
      <c r="BL495" t="s">
        <v>22074</v>
      </c>
      <c r="BM495" t="s">
        <v>22075</v>
      </c>
      <c r="BN495" t="s">
        <v>6321</v>
      </c>
      <c r="BO495" t="s">
        <v>14</v>
      </c>
      <c r="BP495" t="s">
        <v>22998</v>
      </c>
      <c r="BQ495" t="s">
        <v>2217</v>
      </c>
      <c r="BR495" t="s">
        <v>2303</v>
      </c>
      <c r="BS495" t="s">
        <v>2404</v>
      </c>
      <c r="BT495" t="s">
        <v>14</v>
      </c>
      <c r="BU495" t="s">
        <v>14</v>
      </c>
      <c r="BV495" t="s">
        <v>14</v>
      </c>
      <c r="BW495" t="s">
        <v>14</v>
      </c>
      <c r="BX495" t="s">
        <v>14</v>
      </c>
      <c r="BY495" t="s">
        <v>2220</v>
      </c>
      <c r="BZ495" t="s">
        <v>22998</v>
      </c>
      <c r="CA495" t="s">
        <v>14</v>
      </c>
      <c r="CB495" t="s">
        <v>14</v>
      </c>
      <c r="CC495" t="s">
        <v>14</v>
      </c>
      <c r="CD495" t="s">
        <v>14</v>
      </c>
      <c r="CE495" t="s">
        <v>14</v>
      </c>
      <c r="CF495" t="s">
        <v>6322</v>
      </c>
      <c r="CG495" t="s">
        <v>395</v>
      </c>
      <c r="CH495" t="s">
        <v>22075</v>
      </c>
      <c r="CJ495" t="s">
        <v>15</v>
      </c>
      <c r="CK495" t="s">
        <v>24</v>
      </c>
      <c r="CM495" s="4" t="str">
        <f>_xlfn.XLOOKUP($CG495,tbl_area_24_07_2024[Nombre Área],tbl_area_24_07_2024[Estado],"Si no se encuentra",2,)</f>
        <v>Baja California Sur</v>
      </c>
      <c r="CN495" s="4" t="str">
        <f>_xlfn.XLOOKUP($CG495,tbl_area_24_07_2024[Nombre Área],tbl_area_24_07_2024[Estructura],"Si no se encuentra",2,)</f>
        <v>Juntas Distritales</v>
      </c>
    </row>
    <row r="496" spans="1:92" ht="34.9" customHeight="1" x14ac:dyDescent="0.85">
      <c r="A496" t="s">
        <v>22073</v>
      </c>
      <c r="B496" t="s">
        <v>22074</v>
      </c>
      <c r="C496" t="s">
        <v>22075</v>
      </c>
      <c r="D496" t="s">
        <v>2199</v>
      </c>
      <c r="E496" t="s">
        <v>2200</v>
      </c>
      <c r="F496" t="s">
        <v>2201</v>
      </c>
      <c r="G496" t="s">
        <v>1186</v>
      </c>
      <c r="H496" t="s">
        <v>14</v>
      </c>
      <c r="I496" t="s">
        <v>6290</v>
      </c>
      <c r="J496" t="s">
        <v>6323</v>
      </c>
      <c r="K496" t="s">
        <v>23000</v>
      </c>
      <c r="L496" t="s">
        <v>14</v>
      </c>
      <c r="M496" t="s">
        <v>14</v>
      </c>
      <c r="N496" t="s">
        <v>6325</v>
      </c>
      <c r="O496" t="s">
        <v>23000</v>
      </c>
      <c r="P496" t="s">
        <v>14</v>
      </c>
      <c r="Q496" t="s">
        <v>23000</v>
      </c>
      <c r="R496" t="s">
        <v>23000</v>
      </c>
      <c r="S496" t="s">
        <v>14</v>
      </c>
      <c r="T496" t="s">
        <v>14</v>
      </c>
      <c r="U496" t="s">
        <v>14</v>
      </c>
      <c r="V496" t="s">
        <v>14</v>
      </c>
      <c r="W496" t="s">
        <v>307</v>
      </c>
      <c r="X496" t="s">
        <v>162</v>
      </c>
      <c r="Y496" t="s">
        <v>1269</v>
      </c>
      <c r="Z496" t="s">
        <v>12</v>
      </c>
      <c r="AA496" t="s">
        <v>14</v>
      </c>
      <c r="AB496" t="s">
        <v>23000</v>
      </c>
      <c r="AC496" t="s">
        <v>6326</v>
      </c>
      <c r="AD496" t="s">
        <v>2207</v>
      </c>
      <c r="AE496" t="s">
        <v>6327</v>
      </c>
      <c r="AF496" t="s">
        <v>6328</v>
      </c>
      <c r="AG496" t="s">
        <v>14</v>
      </c>
      <c r="AH496" t="s">
        <v>2209</v>
      </c>
      <c r="AI496" t="s">
        <v>2287</v>
      </c>
      <c r="AJ496" t="s">
        <v>1168</v>
      </c>
      <c r="AK496" t="s">
        <v>1783</v>
      </c>
      <c r="AL496" t="s">
        <v>1173</v>
      </c>
      <c r="AM496" t="s">
        <v>1783</v>
      </c>
      <c r="AN496" t="s">
        <v>1173</v>
      </c>
      <c r="AO496" t="s">
        <v>15</v>
      </c>
      <c r="AP496" t="s">
        <v>22999</v>
      </c>
      <c r="AQ496" t="s">
        <v>14</v>
      </c>
      <c r="AR496" t="s">
        <v>14</v>
      </c>
      <c r="AS496" t="s">
        <v>14</v>
      </c>
      <c r="AT496" t="s">
        <v>14</v>
      </c>
      <c r="AU496" t="s">
        <v>6248</v>
      </c>
      <c r="AV496" t="s">
        <v>6249</v>
      </c>
      <c r="AW496" t="s">
        <v>6249</v>
      </c>
      <c r="AX496" t="s">
        <v>6249</v>
      </c>
      <c r="AY496" t="s">
        <v>6329</v>
      </c>
      <c r="AZ496" t="s">
        <v>22074</v>
      </c>
      <c r="BA496" t="s">
        <v>22074</v>
      </c>
      <c r="BB496" t="s">
        <v>22089</v>
      </c>
      <c r="BC496">
        <v>144900.10999999999</v>
      </c>
      <c r="BD496">
        <v>161490</v>
      </c>
      <c r="BE496" t="s">
        <v>14</v>
      </c>
      <c r="BF496" t="s">
        <v>14</v>
      </c>
      <c r="BG496" t="s">
        <v>2214</v>
      </c>
      <c r="BH496" t="s">
        <v>14</v>
      </c>
      <c r="BI496" t="s">
        <v>22092</v>
      </c>
      <c r="BJ496" t="s">
        <v>6330</v>
      </c>
      <c r="BK496" t="s">
        <v>14</v>
      </c>
      <c r="BL496" t="s">
        <v>22074</v>
      </c>
      <c r="BM496" t="s">
        <v>22075</v>
      </c>
      <c r="BN496" t="s">
        <v>6331</v>
      </c>
      <c r="BO496" t="s">
        <v>14</v>
      </c>
      <c r="BP496" t="s">
        <v>23000</v>
      </c>
      <c r="BQ496" t="s">
        <v>2217</v>
      </c>
      <c r="BR496" t="s">
        <v>2303</v>
      </c>
      <c r="BS496" t="s">
        <v>2404</v>
      </c>
      <c r="BT496" t="s">
        <v>14</v>
      </c>
      <c r="BU496" t="s">
        <v>14</v>
      </c>
      <c r="BV496" t="s">
        <v>14</v>
      </c>
      <c r="BW496" t="s">
        <v>14</v>
      </c>
      <c r="BX496" t="s">
        <v>14</v>
      </c>
      <c r="BY496" t="s">
        <v>2220</v>
      </c>
      <c r="BZ496" t="s">
        <v>23000</v>
      </c>
      <c r="CA496" t="s">
        <v>14</v>
      </c>
      <c r="CB496" t="s">
        <v>14</v>
      </c>
      <c r="CC496" t="s">
        <v>14</v>
      </c>
      <c r="CD496" t="s">
        <v>14</v>
      </c>
      <c r="CE496" t="s">
        <v>14</v>
      </c>
      <c r="CF496" t="s">
        <v>6332</v>
      </c>
      <c r="CG496" t="s">
        <v>395</v>
      </c>
      <c r="CH496" t="s">
        <v>22075</v>
      </c>
      <c r="CJ496" t="s">
        <v>15</v>
      </c>
      <c r="CK496" t="s">
        <v>24</v>
      </c>
      <c r="CM496" s="4" t="str">
        <f>_xlfn.XLOOKUP($CG496,tbl_area_24_07_2024[Nombre Área],tbl_area_24_07_2024[Estado],"Si no se encuentra",2,)</f>
        <v>Baja California Sur</v>
      </c>
      <c r="CN496" s="4" t="str">
        <f>_xlfn.XLOOKUP($CG496,tbl_area_24_07_2024[Nombre Área],tbl_area_24_07_2024[Estructura],"Si no se encuentra",2,)</f>
        <v>Juntas Distritales</v>
      </c>
    </row>
    <row r="497" spans="1:92" ht="34.9" customHeight="1" x14ac:dyDescent="0.85">
      <c r="A497" t="s">
        <v>22073</v>
      </c>
      <c r="B497" t="s">
        <v>22074</v>
      </c>
      <c r="C497" t="s">
        <v>22075</v>
      </c>
      <c r="D497" t="s">
        <v>2199</v>
      </c>
      <c r="E497" t="s">
        <v>2200</v>
      </c>
      <c r="F497" t="s">
        <v>2201</v>
      </c>
      <c r="G497" t="s">
        <v>1435</v>
      </c>
      <c r="H497" t="s">
        <v>14</v>
      </c>
      <c r="I497" t="s">
        <v>6290</v>
      </c>
      <c r="J497" t="s">
        <v>6333</v>
      </c>
      <c r="K497" t="s">
        <v>23001</v>
      </c>
      <c r="L497" t="s">
        <v>14</v>
      </c>
      <c r="M497" t="s">
        <v>14</v>
      </c>
      <c r="N497" t="s">
        <v>6334</v>
      </c>
      <c r="O497" t="s">
        <v>23001</v>
      </c>
      <c r="P497" t="s">
        <v>14</v>
      </c>
      <c r="Q497" t="s">
        <v>23001</v>
      </c>
      <c r="R497" t="s">
        <v>23001</v>
      </c>
      <c r="S497" t="s">
        <v>14</v>
      </c>
      <c r="T497" t="s">
        <v>14</v>
      </c>
      <c r="U497" t="s">
        <v>14</v>
      </c>
      <c r="V497" t="s">
        <v>14</v>
      </c>
      <c r="W497" t="s">
        <v>1732</v>
      </c>
      <c r="X497" t="s">
        <v>104</v>
      </c>
      <c r="Y497" t="s">
        <v>116</v>
      </c>
      <c r="Z497" t="s">
        <v>18</v>
      </c>
      <c r="AA497" t="s">
        <v>14</v>
      </c>
      <c r="AB497" t="s">
        <v>23001</v>
      </c>
      <c r="AC497" t="s">
        <v>6335</v>
      </c>
      <c r="AD497" t="s">
        <v>2365</v>
      </c>
      <c r="AE497" t="s">
        <v>6336</v>
      </c>
      <c r="AF497" t="s">
        <v>1177</v>
      </c>
      <c r="AG497" t="s">
        <v>14</v>
      </c>
      <c r="AH497" t="s">
        <v>2209</v>
      </c>
      <c r="AI497" t="s">
        <v>2287</v>
      </c>
      <c r="AJ497" t="s">
        <v>1168</v>
      </c>
      <c r="AK497" t="s">
        <v>6337</v>
      </c>
      <c r="AL497" t="s">
        <v>1168</v>
      </c>
      <c r="AM497" t="s">
        <v>6259</v>
      </c>
      <c r="AN497" t="s">
        <v>1173</v>
      </c>
      <c r="AO497" t="s">
        <v>15</v>
      </c>
      <c r="AP497" t="s">
        <v>22988</v>
      </c>
      <c r="AQ497" t="s">
        <v>14</v>
      </c>
      <c r="AR497" t="s">
        <v>14</v>
      </c>
      <c r="AS497" t="s">
        <v>14</v>
      </c>
      <c r="AT497" t="s">
        <v>14</v>
      </c>
      <c r="AU497" t="s">
        <v>6248</v>
      </c>
      <c r="AV497" t="s">
        <v>6249</v>
      </c>
      <c r="AW497" t="s">
        <v>6249</v>
      </c>
      <c r="AX497" t="s">
        <v>6249</v>
      </c>
      <c r="AY497" t="s">
        <v>6338</v>
      </c>
      <c r="AZ497" t="s">
        <v>22074</v>
      </c>
      <c r="BA497" t="s">
        <v>22074</v>
      </c>
      <c r="BB497" t="s">
        <v>22089</v>
      </c>
      <c r="BC497">
        <v>10273.549999999999</v>
      </c>
      <c r="BD497">
        <v>12500.68</v>
      </c>
      <c r="BE497" t="s">
        <v>14</v>
      </c>
      <c r="BF497" t="s">
        <v>14</v>
      </c>
      <c r="BG497" t="s">
        <v>2214</v>
      </c>
      <c r="BH497" t="s">
        <v>14</v>
      </c>
      <c r="BI497" t="s">
        <v>22092</v>
      </c>
      <c r="BJ497" t="s">
        <v>6339</v>
      </c>
      <c r="BK497" t="s">
        <v>14</v>
      </c>
      <c r="BL497" t="s">
        <v>22074</v>
      </c>
      <c r="BM497" t="s">
        <v>22075</v>
      </c>
      <c r="BN497" t="s">
        <v>6340</v>
      </c>
      <c r="BO497" t="s">
        <v>14</v>
      </c>
      <c r="BP497" t="s">
        <v>23001</v>
      </c>
      <c r="BQ497" t="s">
        <v>2217</v>
      </c>
      <c r="BR497" t="s">
        <v>2303</v>
      </c>
      <c r="BS497" t="s">
        <v>2404</v>
      </c>
      <c r="BT497" t="s">
        <v>14</v>
      </c>
      <c r="BU497" t="s">
        <v>14</v>
      </c>
      <c r="BV497" t="s">
        <v>14</v>
      </c>
      <c r="BW497" t="s">
        <v>14</v>
      </c>
      <c r="BX497" t="s">
        <v>14</v>
      </c>
      <c r="BY497" t="s">
        <v>2220</v>
      </c>
      <c r="BZ497" t="s">
        <v>23001</v>
      </c>
      <c r="CA497" t="s">
        <v>14</v>
      </c>
      <c r="CB497" t="s">
        <v>14</v>
      </c>
      <c r="CC497" t="s">
        <v>14</v>
      </c>
      <c r="CD497" t="s">
        <v>14</v>
      </c>
      <c r="CE497" t="s">
        <v>14</v>
      </c>
      <c r="CF497" t="s">
        <v>6341</v>
      </c>
      <c r="CG497" t="s">
        <v>395</v>
      </c>
      <c r="CH497" t="s">
        <v>22075</v>
      </c>
      <c r="CJ497" t="s">
        <v>15</v>
      </c>
      <c r="CK497" t="s">
        <v>24</v>
      </c>
      <c r="CM497" s="4" t="str">
        <f>_xlfn.XLOOKUP($CG497,tbl_area_24_07_2024[Nombre Área],tbl_area_24_07_2024[Estado],"Si no se encuentra",2,)</f>
        <v>Baja California Sur</v>
      </c>
      <c r="CN497" s="4" t="str">
        <f>_xlfn.XLOOKUP($CG497,tbl_area_24_07_2024[Nombre Área],tbl_area_24_07_2024[Estructura],"Si no se encuentra",2,)</f>
        <v>Juntas Distritales</v>
      </c>
    </row>
    <row r="498" spans="1:92" ht="34.9" customHeight="1" x14ac:dyDescent="0.85">
      <c r="A498" t="s">
        <v>22073</v>
      </c>
      <c r="B498" t="s">
        <v>22074</v>
      </c>
      <c r="C498" t="s">
        <v>22075</v>
      </c>
      <c r="D498" t="s">
        <v>2199</v>
      </c>
      <c r="E498" t="s">
        <v>2200</v>
      </c>
      <c r="F498" t="s">
        <v>2201</v>
      </c>
      <c r="G498" t="s">
        <v>1177</v>
      </c>
      <c r="H498" t="s">
        <v>14</v>
      </c>
      <c r="I498" t="s">
        <v>6290</v>
      </c>
      <c r="J498" t="s">
        <v>6342</v>
      </c>
      <c r="K498" t="s">
        <v>23002</v>
      </c>
      <c r="L498" t="s">
        <v>14</v>
      </c>
      <c r="M498" t="s">
        <v>14</v>
      </c>
      <c r="N498" t="s">
        <v>6343</v>
      </c>
      <c r="O498" t="s">
        <v>23002</v>
      </c>
      <c r="P498" t="s">
        <v>14</v>
      </c>
      <c r="Q498" t="s">
        <v>23002</v>
      </c>
      <c r="R498" t="s">
        <v>23002</v>
      </c>
      <c r="S498" t="s">
        <v>14</v>
      </c>
      <c r="T498" t="s">
        <v>14</v>
      </c>
      <c r="U498" t="s">
        <v>14</v>
      </c>
      <c r="V498" t="s">
        <v>14</v>
      </c>
      <c r="W498" t="s">
        <v>1869</v>
      </c>
      <c r="X498" t="s">
        <v>1299</v>
      </c>
      <c r="Y498" t="s">
        <v>140</v>
      </c>
      <c r="Z498" t="s">
        <v>18</v>
      </c>
      <c r="AA498" t="s">
        <v>14</v>
      </c>
      <c r="AB498" t="s">
        <v>23002</v>
      </c>
      <c r="AC498" t="s">
        <v>6344</v>
      </c>
      <c r="AD498" t="s">
        <v>2207</v>
      </c>
      <c r="AE498" t="s">
        <v>228</v>
      </c>
      <c r="AF498" t="s">
        <v>14</v>
      </c>
      <c r="AG498" t="s">
        <v>14</v>
      </c>
      <c r="AH498" t="s">
        <v>2209</v>
      </c>
      <c r="AI498" t="s">
        <v>2287</v>
      </c>
      <c r="AJ498" t="s">
        <v>1168</v>
      </c>
      <c r="AK498" t="s">
        <v>6337</v>
      </c>
      <c r="AL498" t="s">
        <v>1168</v>
      </c>
      <c r="AM498" t="s">
        <v>6259</v>
      </c>
      <c r="AN498" t="s">
        <v>1173</v>
      </c>
      <c r="AO498" t="s">
        <v>15</v>
      </c>
      <c r="AP498" t="s">
        <v>22988</v>
      </c>
      <c r="AQ498" t="s">
        <v>14</v>
      </c>
      <c r="AR498" t="s">
        <v>14</v>
      </c>
      <c r="AS498" t="s">
        <v>14</v>
      </c>
      <c r="AT498" t="s">
        <v>14</v>
      </c>
      <c r="AU498" t="s">
        <v>6248</v>
      </c>
      <c r="AV498" t="s">
        <v>6249</v>
      </c>
      <c r="AW498" t="s">
        <v>6249</v>
      </c>
      <c r="AX498" t="s">
        <v>6249</v>
      </c>
      <c r="AY498" t="s">
        <v>6345</v>
      </c>
      <c r="AZ498" t="s">
        <v>22074</v>
      </c>
      <c r="BA498" t="s">
        <v>22074</v>
      </c>
      <c r="BB498" t="s">
        <v>22213</v>
      </c>
      <c r="BC498">
        <v>6000</v>
      </c>
      <c r="BD498">
        <v>7300.7</v>
      </c>
      <c r="BE498" t="s">
        <v>14</v>
      </c>
      <c r="BF498" t="s">
        <v>14</v>
      </c>
      <c r="BG498" t="s">
        <v>2214</v>
      </c>
      <c r="BH498" t="s">
        <v>14</v>
      </c>
      <c r="BI498" t="s">
        <v>22092</v>
      </c>
      <c r="BJ498" t="s">
        <v>6346</v>
      </c>
      <c r="BK498" t="s">
        <v>14</v>
      </c>
      <c r="BL498" t="s">
        <v>22074</v>
      </c>
      <c r="BM498" t="s">
        <v>22075</v>
      </c>
      <c r="BN498" t="s">
        <v>6347</v>
      </c>
      <c r="BO498" t="s">
        <v>14</v>
      </c>
      <c r="BP498" t="s">
        <v>23002</v>
      </c>
      <c r="BQ498" t="s">
        <v>2217</v>
      </c>
      <c r="BR498" t="s">
        <v>2303</v>
      </c>
      <c r="BS498" t="s">
        <v>2404</v>
      </c>
      <c r="BT498" t="s">
        <v>14</v>
      </c>
      <c r="BU498" t="s">
        <v>14</v>
      </c>
      <c r="BV498" t="s">
        <v>14</v>
      </c>
      <c r="BW498" t="s">
        <v>14</v>
      </c>
      <c r="BX498" t="s">
        <v>14</v>
      </c>
      <c r="BY498" t="s">
        <v>2220</v>
      </c>
      <c r="BZ498" t="s">
        <v>23002</v>
      </c>
      <c r="CA498" t="s">
        <v>14</v>
      </c>
      <c r="CB498" t="s">
        <v>14</v>
      </c>
      <c r="CC498" t="s">
        <v>14</v>
      </c>
      <c r="CD498" t="s">
        <v>14</v>
      </c>
      <c r="CE498" t="s">
        <v>14</v>
      </c>
      <c r="CF498" t="s">
        <v>6348</v>
      </c>
      <c r="CG498" t="s">
        <v>395</v>
      </c>
      <c r="CH498" t="s">
        <v>22075</v>
      </c>
      <c r="CJ498" t="s">
        <v>15</v>
      </c>
      <c r="CK498" t="s">
        <v>24</v>
      </c>
      <c r="CM498" s="4" t="str">
        <f>_xlfn.XLOOKUP($CG498,tbl_area_24_07_2024[Nombre Área],tbl_area_24_07_2024[Estado],"Si no se encuentra",2,)</f>
        <v>Baja California Sur</v>
      </c>
      <c r="CN498" s="4" t="str">
        <f>_xlfn.XLOOKUP($CG498,tbl_area_24_07_2024[Nombre Área],tbl_area_24_07_2024[Estructura],"Si no se encuentra",2,)</f>
        <v>Juntas Distritales</v>
      </c>
    </row>
    <row r="499" spans="1:92" ht="34.9" customHeight="1" x14ac:dyDescent="0.85">
      <c r="A499" t="s">
        <v>22073</v>
      </c>
      <c r="B499" t="s">
        <v>22074</v>
      </c>
      <c r="C499" t="s">
        <v>22075</v>
      </c>
      <c r="D499" t="s">
        <v>2199</v>
      </c>
      <c r="E499" t="s">
        <v>2242</v>
      </c>
      <c r="F499" t="s">
        <v>2201</v>
      </c>
      <c r="G499" t="s">
        <v>1178</v>
      </c>
      <c r="H499" t="s">
        <v>14</v>
      </c>
      <c r="I499" t="s">
        <v>6349</v>
      </c>
      <c r="J499" t="s">
        <v>6350</v>
      </c>
      <c r="K499" t="s">
        <v>23003</v>
      </c>
      <c r="L499" t="s">
        <v>14</v>
      </c>
      <c r="M499" t="s">
        <v>14</v>
      </c>
      <c r="N499" t="s">
        <v>6352</v>
      </c>
      <c r="O499" t="s">
        <v>23003</v>
      </c>
      <c r="P499" t="s">
        <v>14</v>
      </c>
      <c r="Q499" t="s">
        <v>23003</v>
      </c>
      <c r="R499" t="s">
        <v>23003</v>
      </c>
      <c r="S499" t="s">
        <v>14</v>
      </c>
      <c r="T499" t="s">
        <v>14</v>
      </c>
      <c r="U499" t="s">
        <v>14</v>
      </c>
      <c r="V499" t="s">
        <v>14</v>
      </c>
      <c r="W499" t="s">
        <v>6353</v>
      </c>
      <c r="X499" t="s">
        <v>101</v>
      </c>
      <c r="Y499" t="s">
        <v>297</v>
      </c>
      <c r="Z499" t="s">
        <v>18</v>
      </c>
      <c r="AA499" t="s">
        <v>14</v>
      </c>
      <c r="AB499" t="s">
        <v>23003</v>
      </c>
      <c r="AC499" t="s">
        <v>6354</v>
      </c>
      <c r="AD499" t="s">
        <v>2207</v>
      </c>
      <c r="AE499" t="s">
        <v>6355</v>
      </c>
      <c r="AF499" t="s">
        <v>14</v>
      </c>
      <c r="AG499" t="s">
        <v>14</v>
      </c>
      <c r="AH499" t="s">
        <v>2209</v>
      </c>
      <c r="AI499" t="s">
        <v>6356</v>
      </c>
      <c r="AJ499" t="s">
        <v>1172</v>
      </c>
      <c r="AK499" t="s">
        <v>6357</v>
      </c>
      <c r="AL499" t="s">
        <v>1174</v>
      </c>
      <c r="AM499" t="s">
        <v>6357</v>
      </c>
      <c r="AN499" t="s">
        <v>1173</v>
      </c>
      <c r="AO499" t="s">
        <v>15</v>
      </c>
      <c r="AP499" t="s">
        <v>23004</v>
      </c>
      <c r="AQ499" t="s">
        <v>14</v>
      </c>
      <c r="AR499" t="s">
        <v>14</v>
      </c>
      <c r="AS499" t="s">
        <v>14</v>
      </c>
      <c r="AT499" t="s">
        <v>14</v>
      </c>
      <c r="AU499" t="s">
        <v>6248</v>
      </c>
      <c r="AV499" t="s">
        <v>6249</v>
      </c>
      <c r="AW499" t="s">
        <v>6249</v>
      </c>
      <c r="AX499" t="s">
        <v>6249</v>
      </c>
      <c r="AY499" t="s">
        <v>6358</v>
      </c>
      <c r="AZ499" t="s">
        <v>22136</v>
      </c>
      <c r="BA499" t="s">
        <v>22136</v>
      </c>
      <c r="BB499" t="s">
        <v>22127</v>
      </c>
      <c r="BC499">
        <v>71340</v>
      </c>
      <c r="BD499">
        <v>71340</v>
      </c>
      <c r="BE499" t="s">
        <v>14</v>
      </c>
      <c r="BF499" t="s">
        <v>14</v>
      </c>
      <c r="BG499" t="s">
        <v>2214</v>
      </c>
      <c r="BH499" t="s">
        <v>14</v>
      </c>
      <c r="BI499" t="s">
        <v>22092</v>
      </c>
      <c r="BJ499" t="s">
        <v>6359</v>
      </c>
      <c r="BK499" t="s">
        <v>14</v>
      </c>
      <c r="BL499" t="s">
        <v>22074</v>
      </c>
      <c r="BM499" t="s">
        <v>22075</v>
      </c>
      <c r="BN499" t="s">
        <v>6360</v>
      </c>
      <c r="BO499" t="s">
        <v>14</v>
      </c>
      <c r="BP499" t="s">
        <v>23003</v>
      </c>
      <c r="BQ499" t="s">
        <v>2217</v>
      </c>
      <c r="BR499" t="s">
        <v>2303</v>
      </c>
      <c r="BS499" t="s">
        <v>2404</v>
      </c>
      <c r="BT499" t="s">
        <v>14</v>
      </c>
      <c r="BU499" t="s">
        <v>14</v>
      </c>
      <c r="BV499" t="s">
        <v>14</v>
      </c>
      <c r="BW499" t="s">
        <v>14</v>
      </c>
      <c r="BX499" t="s">
        <v>14</v>
      </c>
      <c r="BY499" t="s">
        <v>2544</v>
      </c>
      <c r="BZ499" t="s">
        <v>23003</v>
      </c>
      <c r="CA499" t="s">
        <v>14</v>
      </c>
      <c r="CB499" t="s">
        <v>14</v>
      </c>
      <c r="CC499" t="s">
        <v>14</v>
      </c>
      <c r="CD499" t="s">
        <v>14</v>
      </c>
      <c r="CE499" t="s">
        <v>14</v>
      </c>
      <c r="CF499" t="s">
        <v>6361</v>
      </c>
      <c r="CG499" t="s">
        <v>395</v>
      </c>
      <c r="CH499" t="s">
        <v>22075</v>
      </c>
      <c r="CJ499" t="s">
        <v>15</v>
      </c>
      <c r="CK499" t="s">
        <v>24</v>
      </c>
      <c r="CM499" s="4" t="str">
        <f>_xlfn.XLOOKUP($CG499,tbl_area_24_07_2024[Nombre Área],tbl_area_24_07_2024[Estado],"Si no se encuentra",2,)</f>
        <v>Baja California Sur</v>
      </c>
      <c r="CN499" s="4" t="str">
        <f>_xlfn.XLOOKUP($CG499,tbl_area_24_07_2024[Nombre Área],tbl_area_24_07_2024[Estructura],"Si no se encuentra",2,)</f>
        <v>Juntas Distritales</v>
      </c>
    </row>
    <row r="500" spans="1:92" ht="34.9" customHeight="1" x14ac:dyDescent="0.85">
      <c r="A500" t="s">
        <v>22073</v>
      </c>
      <c r="B500" t="s">
        <v>22074</v>
      </c>
      <c r="C500" t="s">
        <v>22075</v>
      </c>
      <c r="D500" t="s">
        <v>2199</v>
      </c>
      <c r="E500" t="s">
        <v>2242</v>
      </c>
      <c r="F500" t="s">
        <v>2201</v>
      </c>
      <c r="G500" t="s">
        <v>1179</v>
      </c>
      <c r="H500" t="s">
        <v>14</v>
      </c>
      <c r="I500" t="s">
        <v>6349</v>
      </c>
      <c r="J500" t="s">
        <v>6362</v>
      </c>
      <c r="K500" t="s">
        <v>23005</v>
      </c>
      <c r="L500" t="s">
        <v>14</v>
      </c>
      <c r="M500" t="s">
        <v>14</v>
      </c>
      <c r="N500" t="s">
        <v>6364</v>
      </c>
      <c r="O500" t="s">
        <v>23005</v>
      </c>
      <c r="P500" t="s">
        <v>14</v>
      </c>
      <c r="Q500" t="s">
        <v>23005</v>
      </c>
      <c r="R500" t="s">
        <v>23005</v>
      </c>
      <c r="S500" t="s">
        <v>14</v>
      </c>
      <c r="T500" t="s">
        <v>14</v>
      </c>
      <c r="U500" t="s">
        <v>14</v>
      </c>
      <c r="V500" t="s">
        <v>14</v>
      </c>
      <c r="W500" t="s">
        <v>6353</v>
      </c>
      <c r="X500" t="s">
        <v>101</v>
      </c>
      <c r="Y500" t="s">
        <v>297</v>
      </c>
      <c r="Z500" t="s">
        <v>18</v>
      </c>
      <c r="AA500" t="s">
        <v>14</v>
      </c>
      <c r="AB500" t="s">
        <v>23005</v>
      </c>
      <c r="AC500" t="s">
        <v>6354</v>
      </c>
      <c r="AD500" t="s">
        <v>2207</v>
      </c>
      <c r="AE500" t="s">
        <v>6355</v>
      </c>
      <c r="AF500" t="s">
        <v>14</v>
      </c>
      <c r="AG500" t="s">
        <v>14</v>
      </c>
      <c r="AH500" t="s">
        <v>2209</v>
      </c>
      <c r="AI500" t="s">
        <v>6356</v>
      </c>
      <c r="AJ500" t="s">
        <v>1172</v>
      </c>
      <c r="AK500" t="s">
        <v>6357</v>
      </c>
      <c r="AL500" t="s">
        <v>1174</v>
      </c>
      <c r="AM500" t="s">
        <v>6357</v>
      </c>
      <c r="AN500" t="s">
        <v>1173</v>
      </c>
      <c r="AO500" t="s">
        <v>15</v>
      </c>
      <c r="AP500" t="s">
        <v>23004</v>
      </c>
      <c r="AQ500" t="s">
        <v>14</v>
      </c>
      <c r="AR500" t="s">
        <v>14</v>
      </c>
      <c r="AS500" t="s">
        <v>14</v>
      </c>
      <c r="AT500" t="s">
        <v>14</v>
      </c>
      <c r="AU500" t="s">
        <v>6248</v>
      </c>
      <c r="AV500" t="s">
        <v>6249</v>
      </c>
      <c r="AW500" t="s">
        <v>6249</v>
      </c>
      <c r="AX500" t="s">
        <v>6249</v>
      </c>
      <c r="AY500" t="s">
        <v>6365</v>
      </c>
      <c r="AZ500" t="s">
        <v>22136</v>
      </c>
      <c r="BA500" t="s">
        <v>22136</v>
      </c>
      <c r="BB500" t="s">
        <v>22127</v>
      </c>
      <c r="BC500">
        <v>19140</v>
      </c>
      <c r="BD500">
        <v>19140</v>
      </c>
      <c r="BE500" t="s">
        <v>14</v>
      </c>
      <c r="BF500" t="s">
        <v>14</v>
      </c>
      <c r="BG500" t="s">
        <v>2214</v>
      </c>
      <c r="BH500" t="s">
        <v>14</v>
      </c>
      <c r="BI500" t="s">
        <v>22092</v>
      </c>
      <c r="BJ500" t="s">
        <v>6366</v>
      </c>
      <c r="BK500" t="s">
        <v>14</v>
      </c>
      <c r="BL500" t="s">
        <v>22074</v>
      </c>
      <c r="BM500" t="s">
        <v>22075</v>
      </c>
      <c r="BN500" t="s">
        <v>6367</v>
      </c>
      <c r="BO500" t="s">
        <v>14</v>
      </c>
      <c r="BP500" t="s">
        <v>23005</v>
      </c>
      <c r="BQ500" t="s">
        <v>2217</v>
      </c>
      <c r="BR500" t="s">
        <v>2303</v>
      </c>
      <c r="BS500" t="s">
        <v>2404</v>
      </c>
      <c r="BT500" t="s">
        <v>14</v>
      </c>
      <c r="BU500" t="s">
        <v>14</v>
      </c>
      <c r="BV500" t="s">
        <v>14</v>
      </c>
      <c r="BW500" t="s">
        <v>14</v>
      </c>
      <c r="BX500" t="s">
        <v>14</v>
      </c>
      <c r="BY500" t="s">
        <v>2544</v>
      </c>
      <c r="BZ500" t="s">
        <v>23005</v>
      </c>
      <c r="CA500" t="s">
        <v>14</v>
      </c>
      <c r="CB500" t="s">
        <v>14</v>
      </c>
      <c r="CC500" t="s">
        <v>14</v>
      </c>
      <c r="CD500" t="s">
        <v>14</v>
      </c>
      <c r="CE500" t="s">
        <v>14</v>
      </c>
      <c r="CF500" t="s">
        <v>6368</v>
      </c>
      <c r="CG500" t="s">
        <v>395</v>
      </c>
      <c r="CH500" t="s">
        <v>22075</v>
      </c>
      <c r="CJ500" t="s">
        <v>15</v>
      </c>
      <c r="CK500" t="s">
        <v>24</v>
      </c>
      <c r="CM500" s="4" t="str">
        <f>_xlfn.XLOOKUP($CG500,tbl_area_24_07_2024[Nombre Área],tbl_area_24_07_2024[Estado],"Si no se encuentra",2,)</f>
        <v>Baja California Sur</v>
      </c>
      <c r="CN500" s="4" t="str">
        <f>_xlfn.XLOOKUP($CG500,tbl_area_24_07_2024[Nombre Área],tbl_area_24_07_2024[Estructura],"Si no se encuentra",2,)</f>
        <v>Juntas Distritales</v>
      </c>
    </row>
    <row r="501" spans="1:92" ht="34.9" customHeight="1" x14ac:dyDescent="0.85">
      <c r="A501" t="s">
        <v>22073</v>
      </c>
      <c r="B501" t="s">
        <v>22074</v>
      </c>
      <c r="C501" t="s">
        <v>22075</v>
      </c>
      <c r="D501" t="s">
        <v>2199</v>
      </c>
      <c r="E501" t="s">
        <v>2242</v>
      </c>
      <c r="F501" t="s">
        <v>2201</v>
      </c>
      <c r="G501" t="s">
        <v>1176</v>
      </c>
      <c r="H501" t="s">
        <v>14</v>
      </c>
      <c r="I501" t="s">
        <v>6349</v>
      </c>
      <c r="J501" t="s">
        <v>6369</v>
      </c>
      <c r="K501" t="s">
        <v>6661</v>
      </c>
      <c r="L501" t="s">
        <v>14</v>
      </c>
      <c r="M501" t="s">
        <v>14</v>
      </c>
      <c r="N501" t="s">
        <v>6370</v>
      </c>
      <c r="O501" t="s">
        <v>6661</v>
      </c>
      <c r="P501" t="s">
        <v>14</v>
      </c>
      <c r="Q501" t="s">
        <v>6661</v>
      </c>
      <c r="R501" t="s">
        <v>6661</v>
      </c>
      <c r="S501" t="s">
        <v>14</v>
      </c>
      <c r="T501" t="s">
        <v>14</v>
      </c>
      <c r="U501" t="s">
        <v>14</v>
      </c>
      <c r="V501" t="s">
        <v>14</v>
      </c>
      <c r="W501" t="s">
        <v>6353</v>
      </c>
      <c r="X501" t="s">
        <v>101</v>
      </c>
      <c r="Y501" t="s">
        <v>297</v>
      </c>
      <c r="Z501" t="s">
        <v>18</v>
      </c>
      <c r="AA501" t="s">
        <v>14</v>
      </c>
      <c r="AB501" t="s">
        <v>6661</v>
      </c>
      <c r="AC501" t="s">
        <v>6354</v>
      </c>
      <c r="AD501" t="s">
        <v>2207</v>
      </c>
      <c r="AE501" t="s">
        <v>6355</v>
      </c>
      <c r="AF501" t="s">
        <v>14</v>
      </c>
      <c r="AG501" t="s">
        <v>14</v>
      </c>
      <c r="AH501" t="s">
        <v>2209</v>
      </c>
      <c r="AI501" t="s">
        <v>6356</v>
      </c>
      <c r="AJ501" t="s">
        <v>1172</v>
      </c>
      <c r="AK501" t="s">
        <v>6357</v>
      </c>
      <c r="AL501" t="s">
        <v>1174</v>
      </c>
      <c r="AM501" t="s">
        <v>6357</v>
      </c>
      <c r="AN501" t="s">
        <v>1173</v>
      </c>
      <c r="AO501" t="s">
        <v>15</v>
      </c>
      <c r="AP501" t="s">
        <v>23004</v>
      </c>
      <c r="AQ501" t="s">
        <v>14</v>
      </c>
      <c r="AR501" t="s">
        <v>14</v>
      </c>
      <c r="AS501" t="s">
        <v>14</v>
      </c>
      <c r="AT501" t="s">
        <v>14</v>
      </c>
      <c r="AU501" t="s">
        <v>6248</v>
      </c>
      <c r="AV501" t="s">
        <v>6249</v>
      </c>
      <c r="AW501" t="s">
        <v>6249</v>
      </c>
      <c r="AX501" t="s">
        <v>6249</v>
      </c>
      <c r="AY501" t="s">
        <v>6371</v>
      </c>
      <c r="AZ501" t="s">
        <v>22136</v>
      </c>
      <c r="BA501" t="s">
        <v>22136</v>
      </c>
      <c r="BB501" t="s">
        <v>22127</v>
      </c>
      <c r="BC501">
        <v>19140</v>
      </c>
      <c r="BD501">
        <v>19140</v>
      </c>
      <c r="BE501" t="s">
        <v>14</v>
      </c>
      <c r="BF501" t="s">
        <v>14</v>
      </c>
      <c r="BG501" t="s">
        <v>2214</v>
      </c>
      <c r="BH501" t="s">
        <v>14</v>
      </c>
      <c r="BI501" t="s">
        <v>22092</v>
      </c>
      <c r="BJ501" t="s">
        <v>6372</v>
      </c>
      <c r="BK501" t="s">
        <v>14</v>
      </c>
      <c r="BL501" t="s">
        <v>22074</v>
      </c>
      <c r="BM501" t="s">
        <v>22075</v>
      </c>
      <c r="BN501" t="s">
        <v>6373</v>
      </c>
      <c r="BO501" t="s">
        <v>14</v>
      </c>
      <c r="BP501" t="s">
        <v>6661</v>
      </c>
      <c r="BQ501" t="s">
        <v>2217</v>
      </c>
      <c r="BR501" t="s">
        <v>2303</v>
      </c>
      <c r="BS501" t="s">
        <v>2404</v>
      </c>
      <c r="BT501" t="s">
        <v>14</v>
      </c>
      <c r="BU501" t="s">
        <v>14</v>
      </c>
      <c r="BV501" t="s">
        <v>14</v>
      </c>
      <c r="BW501" t="s">
        <v>14</v>
      </c>
      <c r="BX501" t="s">
        <v>14</v>
      </c>
      <c r="BY501" t="s">
        <v>2544</v>
      </c>
      <c r="BZ501" t="s">
        <v>6661</v>
      </c>
      <c r="CA501" t="s">
        <v>14</v>
      </c>
      <c r="CB501" t="s">
        <v>14</v>
      </c>
      <c r="CC501" t="s">
        <v>14</v>
      </c>
      <c r="CD501" t="s">
        <v>14</v>
      </c>
      <c r="CE501" t="s">
        <v>14</v>
      </c>
      <c r="CF501" t="s">
        <v>6374</v>
      </c>
      <c r="CG501" t="s">
        <v>395</v>
      </c>
      <c r="CH501" t="s">
        <v>22075</v>
      </c>
      <c r="CJ501" t="s">
        <v>15</v>
      </c>
      <c r="CK501" t="s">
        <v>24</v>
      </c>
      <c r="CM501" s="4" t="str">
        <f>_xlfn.XLOOKUP($CG501,tbl_area_24_07_2024[Nombre Área],tbl_area_24_07_2024[Estado],"Si no se encuentra",2,)</f>
        <v>Baja California Sur</v>
      </c>
      <c r="CN501" s="4" t="str">
        <f>_xlfn.XLOOKUP($CG501,tbl_area_24_07_2024[Nombre Área],tbl_area_24_07_2024[Estructura],"Si no se encuentra",2,)</f>
        <v>Juntas Distritales</v>
      </c>
    </row>
    <row r="502" spans="1:92" ht="34.9" customHeight="1" x14ac:dyDescent="0.85">
      <c r="A502" t="s">
        <v>22073</v>
      </c>
      <c r="B502" t="s">
        <v>22074</v>
      </c>
      <c r="C502" t="s">
        <v>22075</v>
      </c>
      <c r="D502" t="s">
        <v>2199</v>
      </c>
      <c r="E502" t="s">
        <v>2200</v>
      </c>
      <c r="F502" t="s">
        <v>2201</v>
      </c>
      <c r="G502" t="s">
        <v>6375</v>
      </c>
      <c r="H502" t="s">
        <v>14</v>
      </c>
      <c r="I502" t="s">
        <v>6376</v>
      </c>
      <c r="J502" t="s">
        <v>6377</v>
      </c>
      <c r="K502" t="s">
        <v>6675</v>
      </c>
      <c r="L502" t="s">
        <v>14</v>
      </c>
      <c r="M502" t="s">
        <v>14</v>
      </c>
      <c r="N502" t="s">
        <v>6378</v>
      </c>
      <c r="O502" t="s">
        <v>6675</v>
      </c>
      <c r="P502" t="s">
        <v>14</v>
      </c>
      <c r="Q502" t="s">
        <v>6675</v>
      </c>
      <c r="R502" t="s">
        <v>6675</v>
      </c>
      <c r="S502" t="s">
        <v>14</v>
      </c>
      <c r="T502" t="s">
        <v>14</v>
      </c>
      <c r="U502" t="s">
        <v>14</v>
      </c>
      <c r="V502" t="s">
        <v>14</v>
      </c>
      <c r="W502" t="s">
        <v>1562</v>
      </c>
      <c r="X502" t="s">
        <v>1223</v>
      </c>
      <c r="Y502" t="s">
        <v>152</v>
      </c>
      <c r="Z502" t="s">
        <v>12</v>
      </c>
      <c r="AA502" t="s">
        <v>14</v>
      </c>
      <c r="AB502" t="s">
        <v>6675</v>
      </c>
      <c r="AC502" t="s">
        <v>6379</v>
      </c>
      <c r="AD502" t="s">
        <v>2207</v>
      </c>
      <c r="AE502" t="s">
        <v>122</v>
      </c>
      <c r="AF502" t="s">
        <v>6380</v>
      </c>
      <c r="AG502" t="s">
        <v>14</v>
      </c>
      <c r="AH502" t="s">
        <v>2209</v>
      </c>
      <c r="AI502" t="s">
        <v>2287</v>
      </c>
      <c r="AJ502" t="s">
        <v>1168</v>
      </c>
      <c r="AK502" t="s">
        <v>6381</v>
      </c>
      <c r="AL502" t="s">
        <v>1494</v>
      </c>
      <c r="AM502" t="s">
        <v>6381</v>
      </c>
      <c r="AN502" t="s">
        <v>1179</v>
      </c>
      <c r="AO502" t="s">
        <v>373</v>
      </c>
      <c r="AP502" t="s">
        <v>23006</v>
      </c>
      <c r="AQ502" t="s">
        <v>14</v>
      </c>
      <c r="AR502" t="s">
        <v>14</v>
      </c>
      <c r="AS502" t="s">
        <v>14</v>
      </c>
      <c r="AT502" t="s">
        <v>14</v>
      </c>
      <c r="AU502" t="s">
        <v>2211</v>
      </c>
      <c r="AV502" t="s">
        <v>6382</v>
      </c>
      <c r="AW502" t="s">
        <v>6382</v>
      </c>
      <c r="AX502" t="s">
        <v>6382</v>
      </c>
      <c r="AY502" t="s">
        <v>6375</v>
      </c>
      <c r="AZ502" t="s">
        <v>22226</v>
      </c>
      <c r="BA502" t="s">
        <v>22074</v>
      </c>
      <c r="BB502" t="s">
        <v>22213</v>
      </c>
      <c r="BC502">
        <v>294711.53999999998</v>
      </c>
      <c r="BD502">
        <v>341865.42</v>
      </c>
      <c r="BE502" t="s">
        <v>14</v>
      </c>
      <c r="BF502" t="s">
        <v>14</v>
      </c>
      <c r="BG502" t="s">
        <v>2214</v>
      </c>
      <c r="BH502" t="s">
        <v>14</v>
      </c>
      <c r="BI502" t="s">
        <v>22092</v>
      </c>
      <c r="BJ502" t="s">
        <v>6383</v>
      </c>
      <c r="BK502" t="s">
        <v>14</v>
      </c>
      <c r="BL502" t="s">
        <v>22074</v>
      </c>
      <c r="BM502" t="s">
        <v>22213</v>
      </c>
      <c r="BN502" t="s">
        <v>6384</v>
      </c>
      <c r="BO502" t="s">
        <v>14</v>
      </c>
      <c r="BP502" t="s">
        <v>6675</v>
      </c>
      <c r="BQ502" t="s">
        <v>2217</v>
      </c>
      <c r="BR502" t="s">
        <v>2303</v>
      </c>
      <c r="BS502" t="s">
        <v>2376</v>
      </c>
      <c r="BT502" t="s">
        <v>14</v>
      </c>
      <c r="BU502" t="s">
        <v>14</v>
      </c>
      <c r="BV502" t="s">
        <v>14</v>
      </c>
      <c r="BW502" t="s">
        <v>14</v>
      </c>
      <c r="BX502" t="s">
        <v>14</v>
      </c>
      <c r="BY502" t="s">
        <v>2220</v>
      </c>
      <c r="BZ502" t="s">
        <v>6675</v>
      </c>
      <c r="CA502" t="s">
        <v>6385</v>
      </c>
      <c r="CB502" t="s">
        <v>14</v>
      </c>
      <c r="CC502" t="s">
        <v>14</v>
      </c>
      <c r="CD502" t="s">
        <v>14</v>
      </c>
      <c r="CE502" t="s">
        <v>14</v>
      </c>
      <c r="CF502" t="s">
        <v>6386</v>
      </c>
      <c r="CG502" t="s">
        <v>551</v>
      </c>
      <c r="CH502" t="s">
        <v>22075</v>
      </c>
      <c r="CJ502" t="s">
        <v>373</v>
      </c>
      <c r="CK502" t="s">
        <v>24</v>
      </c>
      <c r="CM502" s="4" t="str">
        <f>_xlfn.XLOOKUP($CG502,tbl_area_24_07_2024[Nombre Área],tbl_area_24_07_2024[Estado],"Si no se encuentra",2,)</f>
        <v>Hidalgo</v>
      </c>
      <c r="CN502" s="4" t="str">
        <f>_xlfn.XLOOKUP($CG502,tbl_area_24_07_2024[Nombre Área],tbl_area_24_07_2024[Estructura],"Si no se encuentra",2,)</f>
        <v>Juntas Distritales</v>
      </c>
    </row>
    <row r="503" spans="1:92" ht="34.9" customHeight="1" x14ac:dyDescent="0.85">
      <c r="A503" t="s">
        <v>22073</v>
      </c>
      <c r="B503" t="s">
        <v>22074</v>
      </c>
      <c r="C503" t="s">
        <v>22075</v>
      </c>
      <c r="D503" t="s">
        <v>2199</v>
      </c>
      <c r="E503" t="s">
        <v>2242</v>
      </c>
      <c r="F503" t="s">
        <v>2201</v>
      </c>
      <c r="G503" t="s">
        <v>6387</v>
      </c>
      <c r="H503" t="s">
        <v>14</v>
      </c>
      <c r="I503" t="s">
        <v>6388</v>
      </c>
      <c r="J503" t="s">
        <v>6389</v>
      </c>
      <c r="K503" t="s">
        <v>6684</v>
      </c>
      <c r="L503" t="s">
        <v>14</v>
      </c>
      <c r="M503" t="s">
        <v>14</v>
      </c>
      <c r="N503" t="s">
        <v>6391</v>
      </c>
      <c r="O503" t="s">
        <v>6684</v>
      </c>
      <c r="P503" t="s">
        <v>14</v>
      </c>
      <c r="Q503" t="s">
        <v>6684</v>
      </c>
      <c r="R503" t="s">
        <v>6684</v>
      </c>
      <c r="S503" t="s">
        <v>14</v>
      </c>
      <c r="T503" t="s">
        <v>14</v>
      </c>
      <c r="U503" t="s">
        <v>14</v>
      </c>
      <c r="V503" t="s">
        <v>14</v>
      </c>
      <c r="W503" t="s">
        <v>14</v>
      </c>
      <c r="X503" t="s">
        <v>14</v>
      </c>
      <c r="Y503" t="s">
        <v>14</v>
      </c>
      <c r="Z503" t="s">
        <v>14</v>
      </c>
      <c r="AA503" t="s">
        <v>6392</v>
      </c>
      <c r="AB503" t="s">
        <v>6684</v>
      </c>
      <c r="AC503" t="s">
        <v>4321</v>
      </c>
      <c r="AD503" t="s">
        <v>3242</v>
      </c>
      <c r="AE503" t="s">
        <v>5186</v>
      </c>
      <c r="AF503" t="s">
        <v>1174</v>
      </c>
      <c r="AG503" t="s">
        <v>14</v>
      </c>
      <c r="AH503" t="s">
        <v>2209</v>
      </c>
      <c r="AI503" t="s">
        <v>4322</v>
      </c>
      <c r="AJ503" t="s">
        <v>1186</v>
      </c>
      <c r="AK503" t="s">
        <v>5186</v>
      </c>
      <c r="AL503" t="s">
        <v>1186</v>
      </c>
      <c r="AM503" t="s">
        <v>4322</v>
      </c>
      <c r="AN503" t="s">
        <v>1180</v>
      </c>
      <c r="AO503" t="s">
        <v>159</v>
      </c>
      <c r="AP503" t="s">
        <v>22526</v>
      </c>
      <c r="AQ503" t="s">
        <v>14</v>
      </c>
      <c r="AR503" t="s">
        <v>14</v>
      </c>
      <c r="AS503" t="s">
        <v>14</v>
      </c>
      <c r="AT503" t="s">
        <v>14</v>
      </c>
      <c r="AU503" t="s">
        <v>4584</v>
      </c>
      <c r="AV503" t="s">
        <v>1197</v>
      </c>
      <c r="AW503" t="s">
        <v>1197</v>
      </c>
      <c r="AX503" t="s">
        <v>1197</v>
      </c>
      <c r="AY503" t="s">
        <v>6393</v>
      </c>
      <c r="AZ503" t="s">
        <v>22346</v>
      </c>
      <c r="BA503" t="s">
        <v>22346</v>
      </c>
      <c r="BB503" t="s">
        <v>22127</v>
      </c>
      <c r="BC503">
        <v>133448.28</v>
      </c>
      <c r="BD503">
        <v>154800</v>
      </c>
      <c r="BE503" t="s">
        <v>14</v>
      </c>
      <c r="BF503" t="s">
        <v>14</v>
      </c>
      <c r="BG503" t="s">
        <v>2214</v>
      </c>
      <c r="BH503" t="s">
        <v>14</v>
      </c>
      <c r="BI503" t="s">
        <v>22092</v>
      </c>
      <c r="BJ503" t="s">
        <v>6391</v>
      </c>
      <c r="BK503" t="s">
        <v>14</v>
      </c>
      <c r="BL503" t="s">
        <v>22346</v>
      </c>
      <c r="BM503" t="s">
        <v>22127</v>
      </c>
      <c r="BN503" t="s">
        <v>6394</v>
      </c>
      <c r="BO503" t="s">
        <v>14</v>
      </c>
      <c r="BP503" t="s">
        <v>6684</v>
      </c>
      <c r="BQ503" t="s">
        <v>2217</v>
      </c>
      <c r="BR503" t="s">
        <v>2303</v>
      </c>
      <c r="BS503" t="s">
        <v>2376</v>
      </c>
      <c r="BT503" t="s">
        <v>14</v>
      </c>
      <c r="BU503" t="s">
        <v>14</v>
      </c>
      <c r="BV503" t="s">
        <v>14</v>
      </c>
      <c r="BW503" t="s">
        <v>14</v>
      </c>
      <c r="BX503" t="s">
        <v>14</v>
      </c>
      <c r="BY503" t="s">
        <v>2544</v>
      </c>
      <c r="BZ503" t="s">
        <v>6684</v>
      </c>
      <c r="CA503" t="s">
        <v>4588</v>
      </c>
      <c r="CB503" t="s">
        <v>14</v>
      </c>
      <c r="CC503" t="s">
        <v>14</v>
      </c>
      <c r="CD503" t="s">
        <v>14</v>
      </c>
      <c r="CE503" t="s">
        <v>14</v>
      </c>
      <c r="CF503" t="s">
        <v>6395</v>
      </c>
      <c r="CG503" t="s">
        <v>449</v>
      </c>
      <c r="CH503" t="s">
        <v>22075</v>
      </c>
      <c r="CJ503" t="s">
        <v>159</v>
      </c>
      <c r="CK503" t="s">
        <v>24</v>
      </c>
      <c r="CM503" s="4" t="str">
        <f>_xlfn.XLOOKUP($CG503,tbl_area_24_07_2024[Nombre Área],tbl_area_24_07_2024[Estado],"Si no se encuentra",2,)</f>
        <v>México</v>
      </c>
      <c r="CN503" s="4" t="str">
        <f>_xlfn.XLOOKUP($CG503,tbl_area_24_07_2024[Nombre Área],tbl_area_24_07_2024[Estructura],"Si no se encuentra",2,)</f>
        <v>Juntas Distritales</v>
      </c>
    </row>
    <row r="504" spans="1:92" ht="34.9" customHeight="1" x14ac:dyDescent="0.85">
      <c r="A504" t="s">
        <v>22073</v>
      </c>
      <c r="B504" t="s">
        <v>22074</v>
      </c>
      <c r="C504" t="s">
        <v>22075</v>
      </c>
      <c r="D504" t="s">
        <v>2199</v>
      </c>
      <c r="E504" t="s">
        <v>2507</v>
      </c>
      <c r="F504" t="s">
        <v>2201</v>
      </c>
      <c r="G504" t="s">
        <v>22600</v>
      </c>
      <c r="H504" t="s">
        <v>14</v>
      </c>
      <c r="I504" t="s">
        <v>6396</v>
      </c>
      <c r="J504" t="s">
        <v>6397</v>
      </c>
      <c r="K504" t="s">
        <v>4638</v>
      </c>
      <c r="L504" t="s">
        <v>14</v>
      </c>
      <c r="M504" t="s">
        <v>14</v>
      </c>
      <c r="N504" t="s">
        <v>6398</v>
      </c>
      <c r="O504" t="s">
        <v>4638</v>
      </c>
      <c r="P504" t="s">
        <v>14</v>
      </c>
      <c r="Q504" t="s">
        <v>4638</v>
      </c>
      <c r="R504" t="s">
        <v>4638</v>
      </c>
      <c r="S504" t="s">
        <v>14</v>
      </c>
      <c r="T504" t="s">
        <v>14</v>
      </c>
      <c r="U504" t="s">
        <v>14</v>
      </c>
      <c r="V504" t="s">
        <v>14</v>
      </c>
      <c r="W504" t="s">
        <v>14</v>
      </c>
      <c r="X504" t="s">
        <v>14</v>
      </c>
      <c r="Y504" t="s">
        <v>14</v>
      </c>
      <c r="Z504" t="s">
        <v>14</v>
      </c>
      <c r="AA504" t="s">
        <v>6399</v>
      </c>
      <c r="AB504" t="s">
        <v>4638</v>
      </c>
      <c r="AC504" t="s">
        <v>6400</v>
      </c>
      <c r="AD504" t="s">
        <v>2365</v>
      </c>
      <c r="AE504" t="s">
        <v>6401</v>
      </c>
      <c r="AF504" t="s">
        <v>4937</v>
      </c>
      <c r="AG504" t="s">
        <v>14</v>
      </c>
      <c r="AH504" t="s">
        <v>2209</v>
      </c>
      <c r="AI504" t="s">
        <v>6402</v>
      </c>
      <c r="AJ504" t="s">
        <v>1432</v>
      </c>
      <c r="AK504" t="s">
        <v>6402</v>
      </c>
      <c r="AL504" t="s">
        <v>1538</v>
      </c>
      <c r="AM504" t="s">
        <v>6403</v>
      </c>
      <c r="AN504" t="s">
        <v>1180</v>
      </c>
      <c r="AO504" t="s">
        <v>159</v>
      </c>
      <c r="AP504" t="s">
        <v>23007</v>
      </c>
      <c r="AQ504" t="s">
        <v>14</v>
      </c>
      <c r="AR504" t="s">
        <v>14</v>
      </c>
      <c r="AS504" t="s">
        <v>14</v>
      </c>
      <c r="AT504" t="s">
        <v>14</v>
      </c>
      <c r="AU504" t="s">
        <v>6404</v>
      </c>
      <c r="AV504" t="s">
        <v>6405</v>
      </c>
      <c r="AW504" t="s">
        <v>6406</v>
      </c>
      <c r="AX504" t="s">
        <v>6406</v>
      </c>
      <c r="AY504" t="s">
        <v>22600</v>
      </c>
      <c r="AZ504" t="s">
        <v>22154</v>
      </c>
      <c r="BA504" t="s">
        <v>22154</v>
      </c>
      <c r="BB504" t="s">
        <v>22148</v>
      </c>
      <c r="BC504">
        <v>32610.78</v>
      </c>
      <c r="BD504">
        <v>37828.5</v>
      </c>
      <c r="BE504" t="s">
        <v>14</v>
      </c>
      <c r="BF504" t="s">
        <v>14</v>
      </c>
      <c r="BG504" t="s">
        <v>2214</v>
      </c>
      <c r="BH504" t="s">
        <v>14</v>
      </c>
      <c r="BI504" t="s">
        <v>22092</v>
      </c>
      <c r="BJ504" t="s">
        <v>6407</v>
      </c>
      <c r="BK504" t="s">
        <v>14</v>
      </c>
      <c r="BL504" t="s">
        <v>22154</v>
      </c>
      <c r="BM504" t="s">
        <v>22148</v>
      </c>
      <c r="BN504" t="s">
        <v>6408</v>
      </c>
      <c r="BO504" t="s">
        <v>14</v>
      </c>
      <c r="BP504" t="s">
        <v>4638</v>
      </c>
      <c r="BQ504" t="s">
        <v>2217</v>
      </c>
      <c r="BR504" t="s">
        <v>2303</v>
      </c>
      <c r="BS504" t="s">
        <v>2376</v>
      </c>
      <c r="BT504" t="s">
        <v>14</v>
      </c>
      <c r="BU504" t="s">
        <v>14</v>
      </c>
      <c r="BV504" t="s">
        <v>14</v>
      </c>
      <c r="BW504" t="s">
        <v>14</v>
      </c>
      <c r="BX504" t="s">
        <v>14</v>
      </c>
      <c r="BY504" t="s">
        <v>2220</v>
      </c>
      <c r="BZ504" t="s">
        <v>4638</v>
      </c>
      <c r="CA504" t="s">
        <v>2633</v>
      </c>
      <c r="CB504" t="s">
        <v>14</v>
      </c>
      <c r="CC504" t="s">
        <v>14</v>
      </c>
      <c r="CD504" t="s">
        <v>14</v>
      </c>
      <c r="CE504" t="s">
        <v>14</v>
      </c>
      <c r="CF504" t="s">
        <v>6409</v>
      </c>
      <c r="CG504" t="s">
        <v>380</v>
      </c>
      <c r="CH504" t="s">
        <v>22075</v>
      </c>
      <c r="CJ504" t="s">
        <v>159</v>
      </c>
      <c r="CK504" t="s">
        <v>24</v>
      </c>
      <c r="CM504" s="4" t="str">
        <f>_xlfn.XLOOKUP($CG504,tbl_area_24_07_2024[Nombre Área],tbl_area_24_07_2024[Estado],"Si no se encuentra",2,)</f>
        <v>México</v>
      </c>
      <c r="CN504" s="4" t="str">
        <f>_xlfn.XLOOKUP($CG504,tbl_area_24_07_2024[Nombre Área],tbl_area_24_07_2024[Estructura],"Si no se encuentra",2,)</f>
        <v>Juntas Distritales</v>
      </c>
    </row>
    <row r="505" spans="1:92" ht="34.9" customHeight="1" x14ac:dyDescent="0.85">
      <c r="A505" t="s">
        <v>22073</v>
      </c>
      <c r="B505" t="s">
        <v>22074</v>
      </c>
      <c r="C505" t="s">
        <v>22075</v>
      </c>
      <c r="D505" t="s">
        <v>2199</v>
      </c>
      <c r="E505" t="s">
        <v>2507</v>
      </c>
      <c r="F505" t="s">
        <v>2201</v>
      </c>
      <c r="G505" t="s">
        <v>23008</v>
      </c>
      <c r="H505" t="s">
        <v>14</v>
      </c>
      <c r="I505" t="s">
        <v>6396</v>
      </c>
      <c r="J505" t="s">
        <v>6410</v>
      </c>
      <c r="K505" t="s">
        <v>3578</v>
      </c>
      <c r="L505" t="s">
        <v>14</v>
      </c>
      <c r="M505" t="s">
        <v>14</v>
      </c>
      <c r="N505" t="s">
        <v>6411</v>
      </c>
      <c r="O505" t="s">
        <v>3578</v>
      </c>
      <c r="P505" t="s">
        <v>14</v>
      </c>
      <c r="Q505" t="s">
        <v>3578</v>
      </c>
      <c r="R505" t="s">
        <v>3578</v>
      </c>
      <c r="S505" t="s">
        <v>14</v>
      </c>
      <c r="T505" t="s">
        <v>14</v>
      </c>
      <c r="U505" t="s">
        <v>14</v>
      </c>
      <c r="V505" t="s">
        <v>14</v>
      </c>
      <c r="W505" t="s">
        <v>14</v>
      </c>
      <c r="X505" t="s">
        <v>14</v>
      </c>
      <c r="Y505" t="s">
        <v>14</v>
      </c>
      <c r="Z505" t="s">
        <v>14</v>
      </c>
      <c r="AA505" t="s">
        <v>6412</v>
      </c>
      <c r="AB505" t="s">
        <v>3578</v>
      </c>
      <c r="AC505" t="s">
        <v>6413</v>
      </c>
      <c r="AD505" t="s">
        <v>2365</v>
      </c>
      <c r="AE505" t="s">
        <v>6414</v>
      </c>
      <c r="AF505" t="s">
        <v>4937</v>
      </c>
      <c r="AG505" t="s">
        <v>14</v>
      </c>
      <c r="AH505" t="s">
        <v>2209</v>
      </c>
      <c r="AI505" t="s">
        <v>6402</v>
      </c>
      <c r="AJ505" t="s">
        <v>1432</v>
      </c>
      <c r="AK505" t="s">
        <v>6402</v>
      </c>
      <c r="AL505" t="s">
        <v>1538</v>
      </c>
      <c r="AM505" t="s">
        <v>6403</v>
      </c>
      <c r="AN505" t="s">
        <v>1180</v>
      </c>
      <c r="AO505" t="s">
        <v>159</v>
      </c>
      <c r="AP505" t="s">
        <v>23007</v>
      </c>
      <c r="AQ505" t="s">
        <v>14</v>
      </c>
      <c r="AR505" t="s">
        <v>14</v>
      </c>
      <c r="AS505" t="s">
        <v>14</v>
      </c>
      <c r="AT505" t="s">
        <v>14</v>
      </c>
      <c r="AU505" t="s">
        <v>6404</v>
      </c>
      <c r="AV505" t="s">
        <v>6405</v>
      </c>
      <c r="AW505" t="s">
        <v>6406</v>
      </c>
      <c r="AX505" t="s">
        <v>6406</v>
      </c>
      <c r="AY505" t="s">
        <v>23008</v>
      </c>
      <c r="AZ505" t="s">
        <v>22154</v>
      </c>
      <c r="BA505" t="s">
        <v>22154</v>
      </c>
      <c r="BB505" t="s">
        <v>22162</v>
      </c>
      <c r="BC505">
        <v>43643.519999999997</v>
      </c>
      <c r="BD505">
        <v>50626.49</v>
      </c>
      <c r="BE505" t="s">
        <v>14</v>
      </c>
      <c r="BF505" t="s">
        <v>14</v>
      </c>
      <c r="BG505" t="s">
        <v>2214</v>
      </c>
      <c r="BH505" t="s">
        <v>14</v>
      </c>
      <c r="BI505" t="s">
        <v>22092</v>
      </c>
      <c r="BJ505" t="s">
        <v>6415</v>
      </c>
      <c r="BK505" t="s">
        <v>14</v>
      </c>
      <c r="BL505" t="s">
        <v>22154</v>
      </c>
      <c r="BM505" t="s">
        <v>22162</v>
      </c>
      <c r="BN505" t="s">
        <v>6416</v>
      </c>
      <c r="BO505" t="s">
        <v>14</v>
      </c>
      <c r="BP505" t="s">
        <v>3578</v>
      </c>
      <c r="BQ505" t="s">
        <v>2217</v>
      </c>
      <c r="BR505" t="s">
        <v>2303</v>
      </c>
      <c r="BS505" t="s">
        <v>2376</v>
      </c>
      <c r="BT505" t="s">
        <v>14</v>
      </c>
      <c r="BU505" t="s">
        <v>14</v>
      </c>
      <c r="BV505" t="s">
        <v>14</v>
      </c>
      <c r="BW505" t="s">
        <v>14</v>
      </c>
      <c r="BX505" t="s">
        <v>14</v>
      </c>
      <c r="BY505" t="s">
        <v>2220</v>
      </c>
      <c r="BZ505" t="s">
        <v>3578</v>
      </c>
      <c r="CA505" t="s">
        <v>2633</v>
      </c>
      <c r="CB505" t="s">
        <v>14</v>
      </c>
      <c r="CC505" t="s">
        <v>14</v>
      </c>
      <c r="CD505" t="s">
        <v>14</v>
      </c>
      <c r="CE505" t="s">
        <v>14</v>
      </c>
      <c r="CF505" t="s">
        <v>6417</v>
      </c>
      <c r="CG505" t="s">
        <v>380</v>
      </c>
      <c r="CH505" t="s">
        <v>22075</v>
      </c>
      <c r="CJ505" t="s">
        <v>159</v>
      </c>
      <c r="CK505" t="s">
        <v>24</v>
      </c>
      <c r="CM505" s="4" t="str">
        <f>_xlfn.XLOOKUP($CG505,tbl_area_24_07_2024[Nombre Área],tbl_area_24_07_2024[Estado],"Si no se encuentra",2,)</f>
        <v>México</v>
      </c>
      <c r="CN505" s="4" t="str">
        <f>_xlfn.XLOOKUP($CG505,tbl_area_24_07_2024[Nombre Área],tbl_area_24_07_2024[Estructura],"Si no se encuentra",2,)</f>
        <v>Juntas Distritales</v>
      </c>
    </row>
    <row r="506" spans="1:92" ht="34.9" customHeight="1" x14ac:dyDescent="0.85">
      <c r="A506" t="s">
        <v>22073</v>
      </c>
      <c r="B506" t="s">
        <v>22074</v>
      </c>
      <c r="C506" t="s">
        <v>22075</v>
      </c>
      <c r="D506" t="s">
        <v>2199</v>
      </c>
      <c r="E506" t="s">
        <v>2242</v>
      </c>
      <c r="F506" t="s">
        <v>2201</v>
      </c>
      <c r="G506" t="s">
        <v>23009</v>
      </c>
      <c r="H506" t="s">
        <v>14</v>
      </c>
      <c r="I506" t="s">
        <v>6418</v>
      </c>
      <c r="J506" t="s">
        <v>6419</v>
      </c>
      <c r="K506" t="s">
        <v>23010</v>
      </c>
      <c r="L506" t="s">
        <v>14</v>
      </c>
      <c r="M506" t="s">
        <v>14</v>
      </c>
      <c r="N506" t="s">
        <v>6420</v>
      </c>
      <c r="O506" t="s">
        <v>23010</v>
      </c>
      <c r="P506" t="s">
        <v>14</v>
      </c>
      <c r="Q506" t="s">
        <v>23010</v>
      </c>
      <c r="R506" t="s">
        <v>23010</v>
      </c>
      <c r="S506" t="s">
        <v>14</v>
      </c>
      <c r="T506" t="s">
        <v>14</v>
      </c>
      <c r="U506" t="s">
        <v>14</v>
      </c>
      <c r="V506" t="s">
        <v>14</v>
      </c>
      <c r="W506" t="s">
        <v>14</v>
      </c>
      <c r="X506" t="s">
        <v>14</v>
      </c>
      <c r="Y506" t="s">
        <v>14</v>
      </c>
      <c r="Z506" t="s">
        <v>14</v>
      </c>
      <c r="AA506" t="s">
        <v>6421</v>
      </c>
      <c r="AB506" t="s">
        <v>23010</v>
      </c>
      <c r="AC506" t="s">
        <v>4321</v>
      </c>
      <c r="AD506" t="s">
        <v>2207</v>
      </c>
      <c r="AE506" t="s">
        <v>314</v>
      </c>
      <c r="AF506" t="s">
        <v>1174</v>
      </c>
      <c r="AG506" t="s">
        <v>14</v>
      </c>
      <c r="AH506" t="s">
        <v>1956</v>
      </c>
      <c r="AI506" t="s">
        <v>6422</v>
      </c>
      <c r="AJ506" t="s">
        <v>1168</v>
      </c>
      <c r="AK506" t="s">
        <v>5667</v>
      </c>
      <c r="AL506" t="s">
        <v>1186</v>
      </c>
      <c r="AM506" t="s">
        <v>5667</v>
      </c>
      <c r="AN506" t="s">
        <v>1180</v>
      </c>
      <c r="AO506" t="s">
        <v>159</v>
      </c>
      <c r="AP506" t="s">
        <v>22526</v>
      </c>
      <c r="AQ506" t="s">
        <v>14</v>
      </c>
      <c r="AR506" t="s">
        <v>14</v>
      </c>
      <c r="AS506" t="s">
        <v>14</v>
      </c>
      <c r="AT506" t="s">
        <v>14</v>
      </c>
      <c r="AU506" t="s">
        <v>6404</v>
      </c>
      <c r="AV506" t="s">
        <v>6423</v>
      </c>
      <c r="AW506" t="s">
        <v>6406</v>
      </c>
      <c r="AX506" t="s">
        <v>6406</v>
      </c>
      <c r="AY506" t="s">
        <v>23009</v>
      </c>
      <c r="AZ506" t="s">
        <v>22082</v>
      </c>
      <c r="BA506" t="s">
        <v>22100</v>
      </c>
      <c r="BB506" t="s">
        <v>22089</v>
      </c>
      <c r="BC506">
        <v>111206.9</v>
      </c>
      <c r="BD506">
        <v>129000</v>
      </c>
      <c r="BE506" t="s">
        <v>14</v>
      </c>
      <c r="BF506" t="s">
        <v>14</v>
      </c>
      <c r="BG506" t="s">
        <v>2214</v>
      </c>
      <c r="BH506" t="s">
        <v>14</v>
      </c>
      <c r="BI506" t="s">
        <v>22092</v>
      </c>
      <c r="BJ506" t="s">
        <v>6424</v>
      </c>
      <c r="BK506" t="s">
        <v>14</v>
      </c>
      <c r="BL506" t="s">
        <v>22100</v>
      </c>
      <c r="BM506" t="s">
        <v>22089</v>
      </c>
      <c r="BN506" t="s">
        <v>6425</v>
      </c>
      <c r="BO506" t="s">
        <v>14</v>
      </c>
      <c r="BP506" t="s">
        <v>23010</v>
      </c>
      <c r="BQ506" t="s">
        <v>2217</v>
      </c>
      <c r="BR506" t="s">
        <v>2303</v>
      </c>
      <c r="BS506" t="s">
        <v>2376</v>
      </c>
      <c r="BT506" t="s">
        <v>14</v>
      </c>
      <c r="BU506" t="s">
        <v>14</v>
      </c>
      <c r="BV506" t="s">
        <v>14</v>
      </c>
      <c r="BW506" t="s">
        <v>14</v>
      </c>
      <c r="BX506" t="s">
        <v>14</v>
      </c>
      <c r="BY506" t="s">
        <v>2220</v>
      </c>
      <c r="BZ506" t="s">
        <v>23010</v>
      </c>
      <c r="CA506" t="s">
        <v>2633</v>
      </c>
      <c r="CB506" t="s">
        <v>14</v>
      </c>
      <c r="CC506" t="s">
        <v>14</v>
      </c>
      <c r="CD506" t="s">
        <v>14</v>
      </c>
      <c r="CE506" t="s">
        <v>14</v>
      </c>
      <c r="CF506" t="s">
        <v>6426</v>
      </c>
      <c r="CG506" t="s">
        <v>380</v>
      </c>
      <c r="CH506" t="s">
        <v>22075</v>
      </c>
      <c r="CJ506" t="s">
        <v>159</v>
      </c>
      <c r="CK506" t="s">
        <v>24</v>
      </c>
      <c r="CM506" s="4" t="str">
        <f>_xlfn.XLOOKUP($CG506,tbl_area_24_07_2024[Nombre Área],tbl_area_24_07_2024[Estado],"Si no se encuentra",2,)</f>
        <v>México</v>
      </c>
      <c r="CN506" s="4" t="str">
        <f>_xlfn.XLOOKUP($CG506,tbl_area_24_07_2024[Nombre Área],tbl_area_24_07_2024[Estructura],"Si no se encuentra",2,)</f>
        <v>Juntas Distritales</v>
      </c>
    </row>
    <row r="507" spans="1:92" ht="34.9" customHeight="1" x14ac:dyDescent="0.85">
      <c r="A507" t="s">
        <v>22073</v>
      </c>
      <c r="B507" t="s">
        <v>22074</v>
      </c>
      <c r="C507" t="s">
        <v>22075</v>
      </c>
      <c r="D507" t="s">
        <v>2199</v>
      </c>
      <c r="E507" t="s">
        <v>2507</v>
      </c>
      <c r="F507" t="s">
        <v>2201</v>
      </c>
      <c r="G507" t="s">
        <v>23011</v>
      </c>
      <c r="H507" t="s">
        <v>14</v>
      </c>
      <c r="I507" t="s">
        <v>6396</v>
      </c>
      <c r="J507" t="s">
        <v>6427</v>
      </c>
      <c r="K507" t="s">
        <v>6721</v>
      </c>
      <c r="L507" t="s">
        <v>14</v>
      </c>
      <c r="M507" t="s">
        <v>14</v>
      </c>
      <c r="N507" t="s">
        <v>6429</v>
      </c>
      <c r="O507" t="s">
        <v>6721</v>
      </c>
      <c r="P507" t="s">
        <v>14</v>
      </c>
      <c r="Q507" t="s">
        <v>6721</v>
      </c>
      <c r="R507" t="s">
        <v>6721</v>
      </c>
      <c r="S507" t="s">
        <v>14</v>
      </c>
      <c r="T507" t="s">
        <v>14</v>
      </c>
      <c r="U507" t="s">
        <v>14</v>
      </c>
      <c r="V507" t="s">
        <v>14</v>
      </c>
      <c r="W507" t="s">
        <v>1356</v>
      </c>
      <c r="X507" t="s">
        <v>1661</v>
      </c>
      <c r="Y507" t="s">
        <v>1358</v>
      </c>
      <c r="Z507" t="s">
        <v>18</v>
      </c>
      <c r="AA507" t="s">
        <v>14</v>
      </c>
      <c r="AB507" t="s">
        <v>6721</v>
      </c>
      <c r="AC507" t="s">
        <v>6430</v>
      </c>
      <c r="AD507" t="s">
        <v>2207</v>
      </c>
      <c r="AE507" t="s">
        <v>6431</v>
      </c>
      <c r="AF507" t="s">
        <v>1184</v>
      </c>
      <c r="AG507" t="s">
        <v>14</v>
      </c>
      <c r="AH507" t="s">
        <v>2209</v>
      </c>
      <c r="AI507" t="s">
        <v>6432</v>
      </c>
      <c r="AJ507" t="s">
        <v>1476</v>
      </c>
      <c r="AK507" t="s">
        <v>6433</v>
      </c>
      <c r="AL507" t="s">
        <v>1176</v>
      </c>
      <c r="AM507" t="s">
        <v>6434</v>
      </c>
      <c r="AN507" t="s">
        <v>1180</v>
      </c>
      <c r="AO507" t="s">
        <v>159</v>
      </c>
      <c r="AP507" t="s">
        <v>23012</v>
      </c>
      <c r="AQ507" t="s">
        <v>14</v>
      </c>
      <c r="AR507" t="s">
        <v>14</v>
      </c>
      <c r="AS507" t="s">
        <v>14</v>
      </c>
      <c r="AT507" t="s">
        <v>14</v>
      </c>
      <c r="AU507" t="s">
        <v>6404</v>
      </c>
      <c r="AV507" t="s">
        <v>6435</v>
      </c>
      <c r="AW507" t="s">
        <v>6406</v>
      </c>
      <c r="AX507" t="s">
        <v>6406</v>
      </c>
      <c r="AY507" t="s">
        <v>23011</v>
      </c>
      <c r="AZ507" t="s">
        <v>22183</v>
      </c>
      <c r="BA507" t="s">
        <v>22183</v>
      </c>
      <c r="BB507" t="s">
        <v>22186</v>
      </c>
      <c r="BC507">
        <v>39435.339999999997</v>
      </c>
      <c r="BD507">
        <v>45745.01</v>
      </c>
      <c r="BE507" t="s">
        <v>14</v>
      </c>
      <c r="BF507" t="s">
        <v>14</v>
      </c>
      <c r="BG507" t="s">
        <v>2214</v>
      </c>
      <c r="BH507" t="s">
        <v>14</v>
      </c>
      <c r="BI507" t="s">
        <v>22092</v>
      </c>
      <c r="BJ507" t="s">
        <v>6436</v>
      </c>
      <c r="BK507" t="s">
        <v>14</v>
      </c>
      <c r="BL507" t="s">
        <v>22183</v>
      </c>
      <c r="BM507" t="s">
        <v>22186</v>
      </c>
      <c r="BN507" t="s">
        <v>6437</v>
      </c>
      <c r="BO507" t="s">
        <v>14</v>
      </c>
      <c r="BP507" t="s">
        <v>6721</v>
      </c>
      <c r="BQ507" t="s">
        <v>2217</v>
      </c>
      <c r="BR507" t="s">
        <v>2303</v>
      </c>
      <c r="BS507" t="s">
        <v>2376</v>
      </c>
      <c r="BT507" t="s">
        <v>14</v>
      </c>
      <c r="BU507" t="s">
        <v>14</v>
      </c>
      <c r="BV507" t="s">
        <v>14</v>
      </c>
      <c r="BW507" t="s">
        <v>14</v>
      </c>
      <c r="BX507" t="s">
        <v>14</v>
      </c>
      <c r="BY507" t="s">
        <v>2220</v>
      </c>
      <c r="BZ507" t="s">
        <v>6721</v>
      </c>
      <c r="CA507" t="s">
        <v>2633</v>
      </c>
      <c r="CB507" t="s">
        <v>14</v>
      </c>
      <c r="CC507" t="s">
        <v>14</v>
      </c>
      <c r="CD507" t="s">
        <v>14</v>
      </c>
      <c r="CE507" t="s">
        <v>14</v>
      </c>
      <c r="CF507" t="s">
        <v>6438</v>
      </c>
      <c r="CG507" t="s">
        <v>380</v>
      </c>
      <c r="CH507" t="s">
        <v>22075</v>
      </c>
      <c r="CJ507" t="s">
        <v>159</v>
      </c>
      <c r="CK507" t="s">
        <v>24</v>
      </c>
      <c r="CM507" s="4" t="str">
        <f>_xlfn.XLOOKUP($CG507,tbl_area_24_07_2024[Nombre Área],tbl_area_24_07_2024[Estado],"Si no se encuentra",2,)</f>
        <v>México</v>
      </c>
      <c r="CN507" s="4" t="str">
        <f>_xlfn.XLOOKUP($CG507,tbl_area_24_07_2024[Nombre Área],tbl_area_24_07_2024[Estructura],"Si no se encuentra",2,)</f>
        <v>Juntas Distritales</v>
      </c>
    </row>
    <row r="508" spans="1:92" ht="34.9" customHeight="1" x14ac:dyDescent="0.85">
      <c r="A508" t="s">
        <v>22073</v>
      </c>
      <c r="B508" t="s">
        <v>22074</v>
      </c>
      <c r="C508" t="s">
        <v>22075</v>
      </c>
      <c r="D508" t="s">
        <v>2199</v>
      </c>
      <c r="E508" t="s">
        <v>2242</v>
      </c>
      <c r="F508" t="s">
        <v>2201</v>
      </c>
      <c r="G508" t="s">
        <v>6439</v>
      </c>
      <c r="H508" t="s">
        <v>14</v>
      </c>
      <c r="I508" t="s">
        <v>6440</v>
      </c>
      <c r="J508" t="s">
        <v>6441</v>
      </c>
      <c r="K508" t="s">
        <v>23013</v>
      </c>
      <c r="L508" t="s">
        <v>14</v>
      </c>
      <c r="M508" t="s">
        <v>14</v>
      </c>
      <c r="N508" t="s">
        <v>6443</v>
      </c>
      <c r="O508" t="s">
        <v>23013</v>
      </c>
      <c r="P508" t="s">
        <v>14</v>
      </c>
      <c r="Q508" t="s">
        <v>23013</v>
      </c>
      <c r="R508" t="s">
        <v>23013</v>
      </c>
      <c r="S508" t="s">
        <v>14</v>
      </c>
      <c r="T508" t="s">
        <v>14</v>
      </c>
      <c r="U508" t="s">
        <v>14</v>
      </c>
      <c r="V508" t="s">
        <v>14</v>
      </c>
      <c r="W508" t="s">
        <v>14</v>
      </c>
      <c r="X508" t="s">
        <v>14</v>
      </c>
      <c r="Y508" t="s">
        <v>14</v>
      </c>
      <c r="Z508" t="s">
        <v>14</v>
      </c>
      <c r="AA508" t="s">
        <v>6444</v>
      </c>
      <c r="AB508" t="s">
        <v>23013</v>
      </c>
      <c r="AC508" t="s">
        <v>4321</v>
      </c>
      <c r="AD508" t="s">
        <v>2207</v>
      </c>
      <c r="AE508" t="s">
        <v>5186</v>
      </c>
      <c r="AF508" t="s">
        <v>1174</v>
      </c>
      <c r="AG508" t="s">
        <v>14</v>
      </c>
      <c r="AH508" t="s">
        <v>2209</v>
      </c>
      <c r="AI508" t="s">
        <v>4322</v>
      </c>
      <c r="AJ508" t="s">
        <v>1186</v>
      </c>
      <c r="AK508" t="s">
        <v>4322</v>
      </c>
      <c r="AL508" t="s">
        <v>1186</v>
      </c>
      <c r="AM508" t="s">
        <v>4322</v>
      </c>
      <c r="AN508" t="s">
        <v>1180</v>
      </c>
      <c r="AO508" t="s">
        <v>159</v>
      </c>
      <c r="AP508" t="s">
        <v>22526</v>
      </c>
      <c r="AQ508" t="s">
        <v>14</v>
      </c>
      <c r="AR508" t="s">
        <v>14</v>
      </c>
      <c r="AS508" t="s">
        <v>14</v>
      </c>
      <c r="AT508" t="s">
        <v>14</v>
      </c>
      <c r="AU508" t="s">
        <v>6440</v>
      </c>
      <c r="AV508" t="s">
        <v>6445</v>
      </c>
      <c r="AW508" t="s">
        <v>6445</v>
      </c>
      <c r="AX508" t="s">
        <v>6445</v>
      </c>
      <c r="AY508" t="s">
        <v>6439</v>
      </c>
      <c r="AZ508" t="s">
        <v>22074</v>
      </c>
      <c r="BA508" t="s">
        <v>22074</v>
      </c>
      <c r="BB508" t="s">
        <v>22094</v>
      </c>
      <c r="BC508">
        <v>44482.76</v>
      </c>
      <c r="BD508">
        <v>51600</v>
      </c>
      <c r="BE508" t="s">
        <v>14</v>
      </c>
      <c r="BF508" t="s">
        <v>14</v>
      </c>
      <c r="BG508" t="s">
        <v>2214</v>
      </c>
      <c r="BH508" t="s">
        <v>14</v>
      </c>
      <c r="BI508" t="s">
        <v>22092</v>
      </c>
      <c r="BJ508" t="s">
        <v>6446</v>
      </c>
      <c r="BK508" t="s">
        <v>14</v>
      </c>
      <c r="BL508" t="s">
        <v>22074</v>
      </c>
      <c r="BM508" t="s">
        <v>22074</v>
      </c>
      <c r="BN508" t="s">
        <v>6447</v>
      </c>
      <c r="BO508" t="s">
        <v>14</v>
      </c>
      <c r="BP508" t="s">
        <v>23013</v>
      </c>
      <c r="BQ508" t="s">
        <v>2217</v>
      </c>
      <c r="BR508" t="s">
        <v>2303</v>
      </c>
      <c r="BS508" t="s">
        <v>2404</v>
      </c>
      <c r="BT508" t="s">
        <v>14</v>
      </c>
      <c r="BU508" t="s">
        <v>14</v>
      </c>
      <c r="BV508" t="s">
        <v>14</v>
      </c>
      <c r="BW508" t="s">
        <v>14</v>
      </c>
      <c r="BX508" t="s">
        <v>14</v>
      </c>
      <c r="BY508" t="s">
        <v>2220</v>
      </c>
      <c r="BZ508" t="s">
        <v>23013</v>
      </c>
      <c r="CA508" t="s">
        <v>14</v>
      </c>
      <c r="CB508" t="s">
        <v>14</v>
      </c>
      <c r="CC508" t="s">
        <v>14</v>
      </c>
      <c r="CD508" t="s">
        <v>14</v>
      </c>
      <c r="CE508" t="s">
        <v>14</v>
      </c>
      <c r="CF508" t="s">
        <v>6448</v>
      </c>
      <c r="CG508" t="s">
        <v>445</v>
      </c>
      <c r="CH508" t="s">
        <v>22075</v>
      </c>
      <c r="CJ508" t="s">
        <v>159</v>
      </c>
      <c r="CK508" t="s">
        <v>24</v>
      </c>
      <c r="CM508" s="4" t="str">
        <f>_xlfn.XLOOKUP($CG508,tbl_area_24_07_2024[Nombre Área],tbl_area_24_07_2024[Estado],"Si no se encuentra",2,)</f>
        <v>México</v>
      </c>
      <c r="CN508" s="4" t="str">
        <f>_xlfn.XLOOKUP($CG508,tbl_area_24_07_2024[Nombre Área],tbl_area_24_07_2024[Estructura],"Si no se encuentra",2,)</f>
        <v>Juntas Distritales</v>
      </c>
    </row>
    <row r="509" spans="1:92" ht="34.9" customHeight="1" x14ac:dyDescent="0.85">
      <c r="A509" t="s">
        <v>22073</v>
      </c>
      <c r="B509" t="s">
        <v>22074</v>
      </c>
      <c r="C509" t="s">
        <v>22075</v>
      </c>
      <c r="D509" t="s">
        <v>2199</v>
      </c>
      <c r="E509" t="s">
        <v>2242</v>
      </c>
      <c r="F509" t="s">
        <v>2201</v>
      </c>
      <c r="G509" t="s">
        <v>6449</v>
      </c>
      <c r="H509" t="s">
        <v>14</v>
      </c>
      <c r="I509" t="s">
        <v>6440</v>
      </c>
      <c r="J509" t="s">
        <v>6450</v>
      </c>
      <c r="K509" t="s">
        <v>6742</v>
      </c>
      <c r="L509" t="s">
        <v>14</v>
      </c>
      <c r="M509" t="s">
        <v>14</v>
      </c>
      <c r="N509" t="s">
        <v>6452</v>
      </c>
      <c r="O509" t="s">
        <v>6742</v>
      </c>
      <c r="P509" t="s">
        <v>14</v>
      </c>
      <c r="Q509" t="s">
        <v>6742</v>
      </c>
      <c r="R509" t="s">
        <v>6742</v>
      </c>
      <c r="S509" t="s">
        <v>14</v>
      </c>
      <c r="T509" t="s">
        <v>14</v>
      </c>
      <c r="U509" t="s">
        <v>14</v>
      </c>
      <c r="V509" t="s">
        <v>14</v>
      </c>
      <c r="W509" t="s">
        <v>14</v>
      </c>
      <c r="X509" t="s">
        <v>14</v>
      </c>
      <c r="Y509" t="s">
        <v>14</v>
      </c>
      <c r="Z509" t="s">
        <v>14</v>
      </c>
      <c r="AA509" t="s">
        <v>6444</v>
      </c>
      <c r="AB509" t="s">
        <v>6742</v>
      </c>
      <c r="AC509" t="s">
        <v>4321</v>
      </c>
      <c r="AD509" t="s">
        <v>2207</v>
      </c>
      <c r="AE509" t="s">
        <v>5186</v>
      </c>
      <c r="AF509" t="s">
        <v>1174</v>
      </c>
      <c r="AG509" t="s">
        <v>14</v>
      </c>
      <c r="AH509" t="s">
        <v>2209</v>
      </c>
      <c r="AI509" t="s">
        <v>4322</v>
      </c>
      <c r="AJ509" t="s">
        <v>1186</v>
      </c>
      <c r="AK509" t="s">
        <v>4322</v>
      </c>
      <c r="AL509" t="s">
        <v>1186</v>
      </c>
      <c r="AM509" t="s">
        <v>4322</v>
      </c>
      <c r="AN509" t="s">
        <v>1180</v>
      </c>
      <c r="AO509" t="s">
        <v>159</v>
      </c>
      <c r="AP509" t="s">
        <v>22526</v>
      </c>
      <c r="AQ509" t="s">
        <v>14</v>
      </c>
      <c r="AR509" t="s">
        <v>14</v>
      </c>
      <c r="AS509" t="s">
        <v>14</v>
      </c>
      <c r="AT509" t="s">
        <v>14</v>
      </c>
      <c r="AU509" t="s">
        <v>6440</v>
      </c>
      <c r="AV509" t="s">
        <v>6445</v>
      </c>
      <c r="AW509" t="s">
        <v>6445</v>
      </c>
      <c r="AX509" t="s">
        <v>6445</v>
      </c>
      <c r="AY509" t="s">
        <v>6449</v>
      </c>
      <c r="AZ509" t="s">
        <v>22599</v>
      </c>
      <c r="BA509" t="s">
        <v>22104</v>
      </c>
      <c r="BB509" t="s">
        <v>22082</v>
      </c>
      <c r="BC509">
        <v>44482.76</v>
      </c>
      <c r="BD509">
        <v>51600</v>
      </c>
      <c r="BE509" t="s">
        <v>14</v>
      </c>
      <c r="BF509" t="s">
        <v>14</v>
      </c>
      <c r="BG509" t="s">
        <v>2214</v>
      </c>
      <c r="BH509" t="s">
        <v>14</v>
      </c>
      <c r="BI509" t="s">
        <v>22092</v>
      </c>
      <c r="BJ509" t="s">
        <v>6446</v>
      </c>
      <c r="BK509" t="s">
        <v>14</v>
      </c>
      <c r="BL509" t="s">
        <v>22104</v>
      </c>
      <c r="BM509" t="s">
        <v>22104</v>
      </c>
      <c r="BN509" t="s">
        <v>6453</v>
      </c>
      <c r="BO509" t="s">
        <v>14</v>
      </c>
      <c r="BP509" t="s">
        <v>6742</v>
      </c>
      <c r="BQ509" t="s">
        <v>2217</v>
      </c>
      <c r="BR509" t="s">
        <v>2303</v>
      </c>
      <c r="BS509" t="s">
        <v>2404</v>
      </c>
      <c r="BT509" t="s">
        <v>14</v>
      </c>
      <c r="BU509" t="s">
        <v>14</v>
      </c>
      <c r="BV509" t="s">
        <v>14</v>
      </c>
      <c r="BW509" t="s">
        <v>14</v>
      </c>
      <c r="BX509" t="s">
        <v>14</v>
      </c>
      <c r="BY509" t="s">
        <v>2220</v>
      </c>
      <c r="BZ509" t="s">
        <v>6742</v>
      </c>
      <c r="CA509" t="s">
        <v>14</v>
      </c>
      <c r="CB509" t="s">
        <v>14</v>
      </c>
      <c r="CC509" t="s">
        <v>14</v>
      </c>
      <c r="CD509" t="s">
        <v>14</v>
      </c>
      <c r="CE509" t="s">
        <v>14</v>
      </c>
      <c r="CF509" t="s">
        <v>6454</v>
      </c>
      <c r="CG509" t="s">
        <v>445</v>
      </c>
      <c r="CH509" t="s">
        <v>22075</v>
      </c>
      <c r="CJ509" t="s">
        <v>159</v>
      </c>
      <c r="CK509" t="s">
        <v>24</v>
      </c>
      <c r="CM509" s="4" t="str">
        <f>_xlfn.XLOOKUP($CG509,tbl_area_24_07_2024[Nombre Área],tbl_area_24_07_2024[Estado],"Si no se encuentra",2,)</f>
        <v>México</v>
      </c>
      <c r="CN509" s="4" t="str">
        <f>_xlfn.XLOOKUP($CG509,tbl_area_24_07_2024[Nombre Área],tbl_area_24_07_2024[Estructura],"Si no se encuentra",2,)</f>
        <v>Juntas Distritales</v>
      </c>
    </row>
    <row r="510" spans="1:92" ht="34.9" customHeight="1" x14ac:dyDescent="0.85">
      <c r="A510" t="s">
        <v>22073</v>
      </c>
      <c r="B510" t="s">
        <v>22074</v>
      </c>
      <c r="C510" t="s">
        <v>22075</v>
      </c>
      <c r="D510" t="s">
        <v>2199</v>
      </c>
      <c r="E510" t="s">
        <v>2507</v>
      </c>
      <c r="F510" t="s">
        <v>2201</v>
      </c>
      <c r="G510" t="s">
        <v>6455</v>
      </c>
      <c r="H510" t="s">
        <v>14</v>
      </c>
      <c r="I510" t="s">
        <v>6440</v>
      </c>
      <c r="J510" t="s">
        <v>6456</v>
      </c>
      <c r="K510" t="s">
        <v>6752</v>
      </c>
      <c r="L510" t="s">
        <v>14</v>
      </c>
      <c r="M510" t="s">
        <v>14</v>
      </c>
      <c r="N510" t="s">
        <v>6457</v>
      </c>
      <c r="O510" t="s">
        <v>6752</v>
      </c>
      <c r="P510" t="s">
        <v>14</v>
      </c>
      <c r="Q510" t="s">
        <v>6752</v>
      </c>
      <c r="R510" t="s">
        <v>6752</v>
      </c>
      <c r="S510" t="s">
        <v>14</v>
      </c>
      <c r="T510" t="s">
        <v>14</v>
      </c>
      <c r="U510" t="s">
        <v>14</v>
      </c>
      <c r="V510" t="s">
        <v>14</v>
      </c>
      <c r="W510" t="s">
        <v>14</v>
      </c>
      <c r="X510" t="s">
        <v>14</v>
      </c>
      <c r="Y510" t="s">
        <v>14</v>
      </c>
      <c r="Z510" t="s">
        <v>14</v>
      </c>
      <c r="AA510" t="s">
        <v>6458</v>
      </c>
      <c r="AB510" t="s">
        <v>6752</v>
      </c>
      <c r="AC510" t="s">
        <v>6459</v>
      </c>
      <c r="AD510" t="s">
        <v>2207</v>
      </c>
      <c r="AE510" t="s">
        <v>6460</v>
      </c>
      <c r="AF510" t="s">
        <v>6461</v>
      </c>
      <c r="AG510" t="s">
        <v>14</v>
      </c>
      <c r="AH510" t="s">
        <v>2209</v>
      </c>
      <c r="AI510" t="s">
        <v>6462</v>
      </c>
      <c r="AJ510" t="s">
        <v>23014</v>
      </c>
      <c r="AK510" t="s">
        <v>6403</v>
      </c>
      <c r="AL510" t="s">
        <v>1518</v>
      </c>
      <c r="AM510" t="s">
        <v>6403</v>
      </c>
      <c r="AN510" t="s">
        <v>1180</v>
      </c>
      <c r="AO510" t="s">
        <v>159</v>
      </c>
      <c r="AP510" t="s">
        <v>23015</v>
      </c>
      <c r="AQ510" t="s">
        <v>14</v>
      </c>
      <c r="AR510" t="s">
        <v>14</v>
      </c>
      <c r="AS510" t="s">
        <v>14</v>
      </c>
      <c r="AT510" t="s">
        <v>14</v>
      </c>
      <c r="AU510" t="s">
        <v>6440</v>
      </c>
      <c r="AV510" t="s">
        <v>6445</v>
      </c>
      <c r="AW510" t="s">
        <v>6445</v>
      </c>
      <c r="AX510" t="s">
        <v>6445</v>
      </c>
      <c r="AY510" t="s">
        <v>6455</v>
      </c>
      <c r="AZ510" t="s">
        <v>22075</v>
      </c>
      <c r="BA510" t="s">
        <v>22075</v>
      </c>
      <c r="BB510" t="s">
        <v>22075</v>
      </c>
      <c r="BC510">
        <v>26191.74</v>
      </c>
      <c r="BD510">
        <v>30382.42</v>
      </c>
      <c r="BE510" t="s">
        <v>14</v>
      </c>
      <c r="BF510" t="s">
        <v>14</v>
      </c>
      <c r="BG510" t="s">
        <v>2214</v>
      </c>
      <c r="BH510" t="s">
        <v>14</v>
      </c>
      <c r="BI510" t="s">
        <v>22092</v>
      </c>
      <c r="BJ510" t="s">
        <v>6457</v>
      </c>
      <c r="BK510" t="s">
        <v>14</v>
      </c>
      <c r="BL510" t="s">
        <v>22075</v>
      </c>
      <c r="BM510" t="s">
        <v>22075</v>
      </c>
      <c r="BN510" t="s">
        <v>6463</v>
      </c>
      <c r="BO510" t="s">
        <v>14</v>
      </c>
      <c r="BP510" t="s">
        <v>6752</v>
      </c>
      <c r="BQ510" t="s">
        <v>2217</v>
      </c>
      <c r="BR510" t="s">
        <v>2303</v>
      </c>
      <c r="BS510" t="s">
        <v>2404</v>
      </c>
      <c r="BT510" t="s">
        <v>14</v>
      </c>
      <c r="BU510" t="s">
        <v>14</v>
      </c>
      <c r="BV510" t="s">
        <v>14</v>
      </c>
      <c r="BW510" t="s">
        <v>14</v>
      </c>
      <c r="BX510" t="s">
        <v>14</v>
      </c>
      <c r="BY510" t="s">
        <v>2220</v>
      </c>
      <c r="BZ510" t="s">
        <v>6752</v>
      </c>
      <c r="CA510" t="s">
        <v>14</v>
      </c>
      <c r="CB510" t="s">
        <v>14</v>
      </c>
      <c r="CC510" t="s">
        <v>14</v>
      </c>
      <c r="CD510" t="s">
        <v>14</v>
      </c>
      <c r="CE510" t="s">
        <v>14</v>
      </c>
      <c r="CF510" t="s">
        <v>6464</v>
      </c>
      <c r="CG510" t="s">
        <v>445</v>
      </c>
      <c r="CH510" t="s">
        <v>22075</v>
      </c>
      <c r="CJ510" t="s">
        <v>159</v>
      </c>
      <c r="CK510" t="s">
        <v>24</v>
      </c>
      <c r="CM510" s="4" t="str">
        <f>_xlfn.XLOOKUP($CG510,tbl_area_24_07_2024[Nombre Área],tbl_area_24_07_2024[Estado],"Si no se encuentra",2,)</f>
        <v>México</v>
      </c>
      <c r="CN510" s="4" t="str">
        <f>_xlfn.XLOOKUP($CG510,tbl_area_24_07_2024[Nombre Área],tbl_area_24_07_2024[Estructura],"Si no se encuentra",2,)</f>
        <v>Juntas Distritales</v>
      </c>
    </row>
    <row r="511" spans="1:92" ht="34.9" customHeight="1" x14ac:dyDescent="0.85">
      <c r="A511" t="s">
        <v>22073</v>
      </c>
      <c r="B511" t="s">
        <v>22074</v>
      </c>
      <c r="C511" t="s">
        <v>22075</v>
      </c>
      <c r="D511" t="s">
        <v>2199</v>
      </c>
      <c r="E511" t="s">
        <v>2200</v>
      </c>
      <c r="F511" t="s">
        <v>2201</v>
      </c>
      <c r="G511" t="s">
        <v>22589</v>
      </c>
      <c r="H511" t="s">
        <v>14</v>
      </c>
      <c r="I511" t="s">
        <v>6465</v>
      </c>
      <c r="J511" t="s">
        <v>6466</v>
      </c>
      <c r="K511" t="s">
        <v>6761</v>
      </c>
      <c r="L511" t="s">
        <v>14</v>
      </c>
      <c r="M511" t="s">
        <v>14</v>
      </c>
      <c r="N511" t="s">
        <v>6468</v>
      </c>
      <c r="O511" t="s">
        <v>6761</v>
      </c>
      <c r="P511" t="s">
        <v>14</v>
      </c>
      <c r="Q511" t="s">
        <v>6761</v>
      </c>
      <c r="R511" t="s">
        <v>6761</v>
      </c>
      <c r="S511" t="s">
        <v>14</v>
      </c>
      <c r="T511" t="s">
        <v>14</v>
      </c>
      <c r="U511" t="s">
        <v>14</v>
      </c>
      <c r="V511" t="s">
        <v>14</v>
      </c>
      <c r="W511" t="s">
        <v>14</v>
      </c>
      <c r="X511" t="s">
        <v>14</v>
      </c>
      <c r="Y511" t="s">
        <v>14</v>
      </c>
      <c r="Z511" t="s">
        <v>14</v>
      </c>
      <c r="AA511" t="s">
        <v>6469</v>
      </c>
      <c r="AB511" t="s">
        <v>6761</v>
      </c>
      <c r="AC511" t="s">
        <v>6470</v>
      </c>
      <c r="AD511" t="s">
        <v>2348</v>
      </c>
      <c r="AE511" t="s">
        <v>6471</v>
      </c>
      <c r="AF511" t="s">
        <v>6472</v>
      </c>
      <c r="AG511" t="s">
        <v>14</v>
      </c>
      <c r="AH511" t="s">
        <v>2209</v>
      </c>
      <c r="AI511" t="s">
        <v>6473</v>
      </c>
      <c r="AJ511" t="s">
        <v>1168</v>
      </c>
      <c r="AK511" t="s">
        <v>243</v>
      </c>
      <c r="AL511" t="s">
        <v>1457</v>
      </c>
      <c r="AM511" t="s">
        <v>243</v>
      </c>
      <c r="AN511" t="s">
        <v>1434</v>
      </c>
      <c r="AO511" t="s">
        <v>443</v>
      </c>
      <c r="AP511" t="s">
        <v>23016</v>
      </c>
      <c r="AQ511" t="s">
        <v>14</v>
      </c>
      <c r="AR511" t="s">
        <v>14</v>
      </c>
      <c r="AS511" t="s">
        <v>14</v>
      </c>
      <c r="AT511" t="s">
        <v>14</v>
      </c>
      <c r="AU511" t="s">
        <v>6474</v>
      </c>
      <c r="AV511" t="s">
        <v>6475</v>
      </c>
      <c r="AW511" t="s">
        <v>6475</v>
      </c>
      <c r="AX511" t="s">
        <v>6475</v>
      </c>
      <c r="AY511" t="s">
        <v>22589</v>
      </c>
      <c r="AZ511" t="s">
        <v>23017</v>
      </c>
      <c r="BA511" t="s">
        <v>22130</v>
      </c>
      <c r="BB511" t="s">
        <v>22447</v>
      </c>
      <c r="BC511">
        <v>114450.5</v>
      </c>
      <c r="BD511">
        <v>123606</v>
      </c>
      <c r="BE511" t="s">
        <v>14</v>
      </c>
      <c r="BF511" t="s">
        <v>14</v>
      </c>
      <c r="BG511" t="s">
        <v>2214</v>
      </c>
      <c r="BH511" t="s">
        <v>14</v>
      </c>
      <c r="BI511" t="s">
        <v>22092</v>
      </c>
      <c r="BJ511" t="s">
        <v>6476</v>
      </c>
      <c r="BK511" t="s">
        <v>14</v>
      </c>
      <c r="BL511" t="s">
        <v>22130</v>
      </c>
      <c r="BM511" t="s">
        <v>22447</v>
      </c>
      <c r="BN511" t="s">
        <v>6477</v>
      </c>
      <c r="BO511" t="s">
        <v>14</v>
      </c>
      <c r="BP511" t="s">
        <v>6761</v>
      </c>
      <c r="BQ511" t="s">
        <v>2217</v>
      </c>
      <c r="BR511" t="s">
        <v>2303</v>
      </c>
      <c r="BS511" t="s">
        <v>2404</v>
      </c>
      <c r="BT511" t="s">
        <v>14</v>
      </c>
      <c r="BU511" t="s">
        <v>14</v>
      </c>
      <c r="BV511" t="s">
        <v>14</v>
      </c>
      <c r="BW511" t="s">
        <v>14</v>
      </c>
      <c r="BX511" t="s">
        <v>14</v>
      </c>
      <c r="BY511" t="s">
        <v>2220</v>
      </c>
      <c r="BZ511" t="s">
        <v>6761</v>
      </c>
      <c r="CA511" t="s">
        <v>6478</v>
      </c>
      <c r="CB511" t="s">
        <v>14</v>
      </c>
      <c r="CC511" t="s">
        <v>14</v>
      </c>
      <c r="CD511" t="s">
        <v>14</v>
      </c>
      <c r="CE511" t="s">
        <v>14</v>
      </c>
      <c r="CF511" t="s">
        <v>6479</v>
      </c>
      <c r="CG511" t="s">
        <v>607</v>
      </c>
      <c r="CH511" t="s">
        <v>22075</v>
      </c>
      <c r="CJ511" t="s">
        <v>443</v>
      </c>
      <c r="CK511" t="s">
        <v>24</v>
      </c>
      <c r="CM511" s="4" t="str">
        <f>_xlfn.XLOOKUP($CG511,tbl_area_24_07_2024[Nombre Área],tbl_area_24_07_2024[Estado],"Si no se encuentra",2,)</f>
        <v>Chihuahua</v>
      </c>
      <c r="CN511" s="4" t="str">
        <f>_xlfn.XLOOKUP($CG511,tbl_area_24_07_2024[Nombre Área],tbl_area_24_07_2024[Estructura],"Si no se encuentra",2,)</f>
        <v>Juntas Distritales</v>
      </c>
    </row>
    <row r="512" spans="1:92" ht="34.9" customHeight="1" x14ac:dyDescent="0.85">
      <c r="A512" t="s">
        <v>22073</v>
      </c>
      <c r="B512" t="s">
        <v>22074</v>
      </c>
      <c r="C512" t="s">
        <v>22075</v>
      </c>
      <c r="D512" t="s">
        <v>2199</v>
      </c>
      <c r="E512" t="s">
        <v>2200</v>
      </c>
      <c r="F512" t="s">
        <v>2201</v>
      </c>
      <c r="G512" t="s">
        <v>22589</v>
      </c>
      <c r="H512" t="s">
        <v>14</v>
      </c>
      <c r="I512" t="s">
        <v>6480</v>
      </c>
      <c r="J512" t="s">
        <v>6481</v>
      </c>
      <c r="K512" t="s">
        <v>6771</v>
      </c>
      <c r="L512" t="s">
        <v>14</v>
      </c>
      <c r="M512" t="s">
        <v>14</v>
      </c>
      <c r="N512" t="s">
        <v>6482</v>
      </c>
      <c r="O512" t="s">
        <v>6771</v>
      </c>
      <c r="P512" t="s">
        <v>14</v>
      </c>
      <c r="Q512" t="s">
        <v>6771</v>
      </c>
      <c r="R512" t="s">
        <v>6771</v>
      </c>
      <c r="S512" t="s">
        <v>14</v>
      </c>
      <c r="T512" t="s">
        <v>14</v>
      </c>
      <c r="U512" t="s">
        <v>14</v>
      </c>
      <c r="V512" t="s">
        <v>14</v>
      </c>
      <c r="W512" t="s">
        <v>14</v>
      </c>
      <c r="X512" t="s">
        <v>14</v>
      </c>
      <c r="Y512" t="s">
        <v>14</v>
      </c>
      <c r="Z512" t="s">
        <v>14</v>
      </c>
      <c r="AA512" t="s">
        <v>6483</v>
      </c>
      <c r="AB512" t="s">
        <v>6771</v>
      </c>
      <c r="AC512" t="s">
        <v>6484</v>
      </c>
      <c r="AD512" t="s">
        <v>2348</v>
      </c>
      <c r="AE512" t="s">
        <v>5139</v>
      </c>
      <c r="AF512" t="s">
        <v>5444</v>
      </c>
      <c r="AG512" t="s">
        <v>14</v>
      </c>
      <c r="AH512" t="s">
        <v>2209</v>
      </c>
      <c r="AI512" t="s">
        <v>6485</v>
      </c>
      <c r="AJ512" t="s">
        <v>1168</v>
      </c>
      <c r="AK512" t="s">
        <v>243</v>
      </c>
      <c r="AL512" t="s">
        <v>1457</v>
      </c>
      <c r="AM512" t="s">
        <v>243</v>
      </c>
      <c r="AN512" t="s">
        <v>1434</v>
      </c>
      <c r="AO512" t="s">
        <v>443</v>
      </c>
      <c r="AP512" t="s">
        <v>23018</v>
      </c>
      <c r="AQ512" t="s">
        <v>14</v>
      </c>
      <c r="AR512" t="s">
        <v>14</v>
      </c>
      <c r="AS512" t="s">
        <v>14</v>
      </c>
      <c r="AT512" t="s">
        <v>14</v>
      </c>
      <c r="AU512" t="s">
        <v>6474</v>
      </c>
      <c r="AV512" t="s">
        <v>6475</v>
      </c>
      <c r="AW512" t="s">
        <v>6475</v>
      </c>
      <c r="AX512" t="s">
        <v>6475</v>
      </c>
      <c r="AY512" t="s">
        <v>22589</v>
      </c>
      <c r="AZ512" t="s">
        <v>22599</v>
      </c>
      <c r="BA512" t="s">
        <v>22074</v>
      </c>
      <c r="BB512" t="s">
        <v>22089</v>
      </c>
      <c r="BC512">
        <v>134574.84</v>
      </c>
      <c r="BD512">
        <v>146277</v>
      </c>
      <c r="BE512" t="s">
        <v>14</v>
      </c>
      <c r="BF512" t="s">
        <v>14</v>
      </c>
      <c r="BG512" t="s">
        <v>2214</v>
      </c>
      <c r="BH512" t="s">
        <v>14</v>
      </c>
      <c r="BI512" t="s">
        <v>2215</v>
      </c>
      <c r="BJ512" t="s">
        <v>6486</v>
      </c>
      <c r="BK512" t="s">
        <v>14</v>
      </c>
      <c r="BL512" t="s">
        <v>22074</v>
      </c>
      <c r="BM512" t="s">
        <v>22089</v>
      </c>
      <c r="BN512" t="s">
        <v>6487</v>
      </c>
      <c r="BO512" t="s">
        <v>14</v>
      </c>
      <c r="BP512" t="s">
        <v>6771</v>
      </c>
      <c r="BQ512" t="s">
        <v>2217</v>
      </c>
      <c r="BR512" t="s">
        <v>2303</v>
      </c>
      <c r="BS512" t="s">
        <v>2404</v>
      </c>
      <c r="BT512" t="s">
        <v>14</v>
      </c>
      <c r="BU512" t="s">
        <v>14</v>
      </c>
      <c r="BV512" t="s">
        <v>14</v>
      </c>
      <c r="BW512" t="s">
        <v>14</v>
      </c>
      <c r="BX512" t="s">
        <v>14</v>
      </c>
      <c r="BY512" t="s">
        <v>2220</v>
      </c>
      <c r="BZ512" t="s">
        <v>6771</v>
      </c>
      <c r="CA512" t="s">
        <v>6478</v>
      </c>
      <c r="CB512" t="s">
        <v>14</v>
      </c>
      <c r="CC512" t="s">
        <v>14</v>
      </c>
      <c r="CD512" t="s">
        <v>14</v>
      </c>
      <c r="CE512" t="s">
        <v>14</v>
      </c>
      <c r="CF512" t="s">
        <v>6488</v>
      </c>
      <c r="CG512" t="s">
        <v>607</v>
      </c>
      <c r="CH512" t="s">
        <v>22075</v>
      </c>
      <c r="CJ512" t="s">
        <v>443</v>
      </c>
      <c r="CK512" t="s">
        <v>24</v>
      </c>
      <c r="CM512" s="4" t="str">
        <f>_xlfn.XLOOKUP($CG512,tbl_area_24_07_2024[Nombre Área],tbl_area_24_07_2024[Estado],"Si no se encuentra",2,)</f>
        <v>Chihuahua</v>
      </c>
      <c r="CN512" s="4" t="str">
        <f>_xlfn.XLOOKUP($CG512,tbl_area_24_07_2024[Nombre Área],tbl_area_24_07_2024[Estructura],"Si no se encuentra",2,)</f>
        <v>Juntas Distritales</v>
      </c>
    </row>
    <row r="513" spans="1:92" ht="34.9" customHeight="1" x14ac:dyDescent="0.85">
      <c r="A513" t="s">
        <v>22073</v>
      </c>
      <c r="B513" t="s">
        <v>22074</v>
      </c>
      <c r="C513" t="s">
        <v>22075</v>
      </c>
      <c r="D513" t="s">
        <v>2199</v>
      </c>
      <c r="E513" t="s">
        <v>2200</v>
      </c>
      <c r="F513" t="s">
        <v>2201</v>
      </c>
      <c r="G513" t="s">
        <v>23008</v>
      </c>
      <c r="H513" t="s">
        <v>14</v>
      </c>
      <c r="I513" t="s">
        <v>4363</v>
      </c>
      <c r="J513" t="s">
        <v>6489</v>
      </c>
      <c r="K513" t="s">
        <v>23019</v>
      </c>
      <c r="L513" t="s">
        <v>14</v>
      </c>
      <c r="M513" t="s">
        <v>14</v>
      </c>
      <c r="N513" t="s">
        <v>6491</v>
      </c>
      <c r="O513" t="s">
        <v>23019</v>
      </c>
      <c r="P513" t="s">
        <v>14</v>
      </c>
      <c r="Q513" t="s">
        <v>23019</v>
      </c>
      <c r="R513" t="s">
        <v>23019</v>
      </c>
      <c r="S513" t="s">
        <v>14</v>
      </c>
      <c r="T513" t="s">
        <v>14</v>
      </c>
      <c r="U513" t="s">
        <v>14</v>
      </c>
      <c r="V513" t="s">
        <v>14</v>
      </c>
      <c r="W513" t="s">
        <v>6492</v>
      </c>
      <c r="X513" t="s">
        <v>287</v>
      </c>
      <c r="Y513" t="s">
        <v>1881</v>
      </c>
      <c r="Z513" t="s">
        <v>12</v>
      </c>
      <c r="AA513" t="s">
        <v>14</v>
      </c>
      <c r="AB513" t="s">
        <v>23019</v>
      </c>
      <c r="AC513" t="s">
        <v>6493</v>
      </c>
      <c r="AD513" t="s">
        <v>2207</v>
      </c>
      <c r="AE513" t="s">
        <v>6494</v>
      </c>
      <c r="AF513" t="s">
        <v>6495</v>
      </c>
      <c r="AG513" t="s">
        <v>14</v>
      </c>
      <c r="AH513" t="s">
        <v>2209</v>
      </c>
      <c r="AI513" t="s">
        <v>6496</v>
      </c>
      <c r="AJ513" t="s">
        <v>1168</v>
      </c>
      <c r="AK513" t="s">
        <v>243</v>
      </c>
      <c r="AL513" t="s">
        <v>1457</v>
      </c>
      <c r="AM513" t="s">
        <v>243</v>
      </c>
      <c r="AN513" t="s">
        <v>1434</v>
      </c>
      <c r="AO513" t="s">
        <v>443</v>
      </c>
      <c r="AP513" t="s">
        <v>23020</v>
      </c>
      <c r="AQ513" t="s">
        <v>14</v>
      </c>
      <c r="AR513" t="s">
        <v>14</v>
      </c>
      <c r="AS513" t="s">
        <v>14</v>
      </c>
      <c r="AT513" t="s">
        <v>14</v>
      </c>
      <c r="AU513" t="s">
        <v>6248</v>
      </c>
      <c r="AV513" t="s">
        <v>6475</v>
      </c>
      <c r="AW513" t="s">
        <v>6475</v>
      </c>
      <c r="AX513" t="s">
        <v>6475</v>
      </c>
      <c r="AY513" t="s">
        <v>23008</v>
      </c>
      <c r="AZ513" t="s">
        <v>22088</v>
      </c>
      <c r="BA513" t="s">
        <v>22074</v>
      </c>
      <c r="BB513" t="s">
        <v>22089</v>
      </c>
      <c r="BC513">
        <v>3900</v>
      </c>
      <c r="BD513">
        <v>4004.13</v>
      </c>
      <c r="BE513" t="s">
        <v>14</v>
      </c>
      <c r="BF513" t="s">
        <v>14</v>
      </c>
      <c r="BG513" t="s">
        <v>2214</v>
      </c>
      <c r="BH513" t="s">
        <v>14</v>
      </c>
      <c r="BI513" t="s">
        <v>2215</v>
      </c>
      <c r="BJ513" t="s">
        <v>6497</v>
      </c>
      <c r="BK513" t="s">
        <v>14</v>
      </c>
      <c r="BL513" t="s">
        <v>22074</v>
      </c>
      <c r="BM513" t="s">
        <v>22089</v>
      </c>
      <c r="BN513" t="s">
        <v>6498</v>
      </c>
      <c r="BO513" t="s">
        <v>14</v>
      </c>
      <c r="BP513" t="s">
        <v>23019</v>
      </c>
      <c r="BQ513" t="s">
        <v>2217</v>
      </c>
      <c r="BR513" t="s">
        <v>2303</v>
      </c>
      <c r="BS513" t="s">
        <v>2404</v>
      </c>
      <c r="BT513" t="s">
        <v>14</v>
      </c>
      <c r="BU513" t="s">
        <v>14</v>
      </c>
      <c r="BV513" t="s">
        <v>14</v>
      </c>
      <c r="BW513" t="s">
        <v>14</v>
      </c>
      <c r="BX513" t="s">
        <v>14</v>
      </c>
      <c r="BY513" t="s">
        <v>2220</v>
      </c>
      <c r="BZ513" t="s">
        <v>23019</v>
      </c>
      <c r="CA513" t="s">
        <v>6499</v>
      </c>
      <c r="CB513" t="s">
        <v>14</v>
      </c>
      <c r="CC513" t="s">
        <v>14</v>
      </c>
      <c r="CD513" t="s">
        <v>14</v>
      </c>
      <c r="CE513" t="s">
        <v>14</v>
      </c>
      <c r="CF513" t="s">
        <v>6500</v>
      </c>
      <c r="CG513" t="s">
        <v>607</v>
      </c>
      <c r="CH513" t="s">
        <v>22075</v>
      </c>
      <c r="CJ513" t="s">
        <v>443</v>
      </c>
      <c r="CK513" t="s">
        <v>24</v>
      </c>
      <c r="CM513" s="4" t="str">
        <f>_xlfn.XLOOKUP($CG513,tbl_area_24_07_2024[Nombre Área],tbl_area_24_07_2024[Estado],"Si no se encuentra",2,)</f>
        <v>Chihuahua</v>
      </c>
      <c r="CN513" s="4" t="str">
        <f>_xlfn.XLOOKUP($CG513,tbl_area_24_07_2024[Nombre Área],tbl_area_24_07_2024[Estructura],"Si no se encuentra",2,)</f>
        <v>Juntas Distritales</v>
      </c>
    </row>
    <row r="514" spans="1:92" ht="34.9" customHeight="1" x14ac:dyDescent="0.85">
      <c r="A514" t="s">
        <v>22073</v>
      </c>
      <c r="B514" t="s">
        <v>22074</v>
      </c>
      <c r="C514" t="s">
        <v>22075</v>
      </c>
      <c r="D514" t="s">
        <v>2199</v>
      </c>
      <c r="E514" t="s">
        <v>2200</v>
      </c>
      <c r="F514" t="s">
        <v>2201</v>
      </c>
      <c r="G514" t="s">
        <v>23009</v>
      </c>
      <c r="H514" t="s">
        <v>14</v>
      </c>
      <c r="I514" t="s">
        <v>6501</v>
      </c>
      <c r="J514" t="s">
        <v>6502</v>
      </c>
      <c r="K514" t="s">
        <v>6088</v>
      </c>
      <c r="L514" t="s">
        <v>14</v>
      </c>
      <c r="M514" t="s">
        <v>14</v>
      </c>
      <c r="N514" t="s">
        <v>6504</v>
      </c>
      <c r="O514" t="s">
        <v>6088</v>
      </c>
      <c r="P514" t="s">
        <v>14</v>
      </c>
      <c r="Q514" t="s">
        <v>6088</v>
      </c>
      <c r="R514" t="s">
        <v>6088</v>
      </c>
      <c r="S514" t="s">
        <v>14</v>
      </c>
      <c r="T514" t="s">
        <v>14</v>
      </c>
      <c r="U514" t="s">
        <v>14</v>
      </c>
      <c r="V514" t="s">
        <v>14</v>
      </c>
      <c r="W514" t="s">
        <v>1913</v>
      </c>
      <c r="X514" t="s">
        <v>6505</v>
      </c>
      <c r="Y514" t="s">
        <v>1374</v>
      </c>
      <c r="Z514" t="s">
        <v>12</v>
      </c>
      <c r="AA514" t="s">
        <v>14</v>
      </c>
      <c r="AB514" t="s">
        <v>6088</v>
      </c>
      <c r="AC514" t="s">
        <v>6506</v>
      </c>
      <c r="AD514" t="s">
        <v>2207</v>
      </c>
      <c r="AE514" t="s">
        <v>6507</v>
      </c>
      <c r="AF514" t="s">
        <v>6508</v>
      </c>
      <c r="AG514" t="s">
        <v>14</v>
      </c>
      <c r="AH514" t="s">
        <v>2209</v>
      </c>
      <c r="AI514" t="s">
        <v>6509</v>
      </c>
      <c r="AJ514" t="s">
        <v>1168</v>
      </c>
      <c r="AK514" t="s">
        <v>243</v>
      </c>
      <c r="AL514" t="s">
        <v>1457</v>
      </c>
      <c r="AM514" t="s">
        <v>243</v>
      </c>
      <c r="AN514" t="s">
        <v>1434</v>
      </c>
      <c r="AO514" t="s">
        <v>443</v>
      </c>
      <c r="AP514" t="s">
        <v>23021</v>
      </c>
      <c r="AQ514" t="s">
        <v>14</v>
      </c>
      <c r="AR514" t="s">
        <v>14</v>
      </c>
      <c r="AS514" t="s">
        <v>14</v>
      </c>
      <c r="AT514" t="s">
        <v>14</v>
      </c>
      <c r="AU514" t="s">
        <v>6248</v>
      </c>
      <c r="AV514" t="s">
        <v>6475</v>
      </c>
      <c r="AW514" t="s">
        <v>6475</v>
      </c>
      <c r="AX514" t="s">
        <v>6475</v>
      </c>
      <c r="AY514" t="s">
        <v>23009</v>
      </c>
      <c r="AZ514" t="s">
        <v>22088</v>
      </c>
      <c r="BA514" t="s">
        <v>22074</v>
      </c>
      <c r="BB514" t="s">
        <v>22089</v>
      </c>
      <c r="BC514">
        <v>11636.14</v>
      </c>
      <c r="BD514">
        <v>11946.83</v>
      </c>
      <c r="BE514" t="s">
        <v>14</v>
      </c>
      <c r="BF514" t="s">
        <v>14</v>
      </c>
      <c r="BG514" t="s">
        <v>2214</v>
      </c>
      <c r="BH514" t="s">
        <v>14</v>
      </c>
      <c r="BI514" t="s">
        <v>2215</v>
      </c>
      <c r="BJ514" t="s">
        <v>6510</v>
      </c>
      <c r="BK514" t="s">
        <v>14</v>
      </c>
      <c r="BL514" t="s">
        <v>22074</v>
      </c>
      <c r="BM514" t="s">
        <v>22089</v>
      </c>
      <c r="BN514" t="s">
        <v>6511</v>
      </c>
      <c r="BO514" t="s">
        <v>14</v>
      </c>
      <c r="BP514" t="s">
        <v>6088</v>
      </c>
      <c r="BQ514" t="s">
        <v>2217</v>
      </c>
      <c r="BR514" t="s">
        <v>2303</v>
      </c>
      <c r="BS514" t="s">
        <v>2404</v>
      </c>
      <c r="BT514" t="s">
        <v>14</v>
      </c>
      <c r="BU514" t="s">
        <v>14</v>
      </c>
      <c r="BV514" t="s">
        <v>14</v>
      </c>
      <c r="BW514" t="s">
        <v>14</v>
      </c>
      <c r="BX514" t="s">
        <v>14</v>
      </c>
      <c r="BY514" t="s">
        <v>2220</v>
      </c>
      <c r="BZ514" t="s">
        <v>6088</v>
      </c>
      <c r="CA514" t="s">
        <v>6499</v>
      </c>
      <c r="CB514" t="s">
        <v>14</v>
      </c>
      <c r="CC514" t="s">
        <v>14</v>
      </c>
      <c r="CD514" t="s">
        <v>14</v>
      </c>
      <c r="CE514" t="s">
        <v>14</v>
      </c>
      <c r="CF514" t="s">
        <v>6512</v>
      </c>
      <c r="CG514" t="s">
        <v>607</v>
      </c>
      <c r="CH514" t="s">
        <v>22075</v>
      </c>
      <c r="CJ514" t="s">
        <v>443</v>
      </c>
      <c r="CK514" t="s">
        <v>24</v>
      </c>
      <c r="CM514" s="4" t="str">
        <f>_xlfn.XLOOKUP($CG514,tbl_area_24_07_2024[Nombre Área],tbl_area_24_07_2024[Estado],"Si no se encuentra",2,)</f>
        <v>Chihuahua</v>
      </c>
      <c r="CN514" s="4" t="str">
        <f>_xlfn.XLOOKUP($CG514,tbl_area_24_07_2024[Nombre Área],tbl_area_24_07_2024[Estructura],"Si no se encuentra",2,)</f>
        <v>Juntas Distritales</v>
      </c>
    </row>
    <row r="515" spans="1:92" ht="34.9" customHeight="1" x14ac:dyDescent="0.85">
      <c r="A515" t="s">
        <v>22073</v>
      </c>
      <c r="B515" t="s">
        <v>22074</v>
      </c>
      <c r="C515" t="s">
        <v>22075</v>
      </c>
      <c r="D515" t="s">
        <v>2199</v>
      </c>
      <c r="E515" t="s">
        <v>2200</v>
      </c>
      <c r="F515" t="s">
        <v>2201</v>
      </c>
      <c r="G515" t="s">
        <v>23009</v>
      </c>
      <c r="H515" t="s">
        <v>14</v>
      </c>
      <c r="I515" t="s">
        <v>4363</v>
      </c>
      <c r="J515" t="s">
        <v>6502</v>
      </c>
      <c r="K515" t="s">
        <v>6799</v>
      </c>
      <c r="L515" t="s">
        <v>14</v>
      </c>
      <c r="M515" t="s">
        <v>14</v>
      </c>
      <c r="N515" t="s">
        <v>6513</v>
      </c>
      <c r="O515" t="s">
        <v>6799</v>
      </c>
      <c r="P515" t="s">
        <v>14</v>
      </c>
      <c r="Q515" t="s">
        <v>6799</v>
      </c>
      <c r="R515" t="s">
        <v>6799</v>
      </c>
      <c r="S515" t="s">
        <v>14</v>
      </c>
      <c r="T515" t="s">
        <v>14</v>
      </c>
      <c r="U515" t="s">
        <v>14</v>
      </c>
      <c r="V515" t="s">
        <v>14</v>
      </c>
      <c r="W515" t="s">
        <v>1913</v>
      </c>
      <c r="X515" t="s">
        <v>6505</v>
      </c>
      <c r="Y515" t="s">
        <v>1374</v>
      </c>
      <c r="Z515" t="s">
        <v>12</v>
      </c>
      <c r="AA515" t="s">
        <v>14</v>
      </c>
      <c r="AB515" t="s">
        <v>6799</v>
      </c>
      <c r="AC515" t="s">
        <v>6506</v>
      </c>
      <c r="AD515" t="s">
        <v>2207</v>
      </c>
      <c r="AE515" t="s">
        <v>6507</v>
      </c>
      <c r="AF515" t="s">
        <v>6508</v>
      </c>
      <c r="AG515" t="s">
        <v>14</v>
      </c>
      <c r="AH515" t="s">
        <v>2209</v>
      </c>
      <c r="AI515" t="s">
        <v>6509</v>
      </c>
      <c r="AJ515" t="s">
        <v>1168</v>
      </c>
      <c r="AK515" t="s">
        <v>243</v>
      </c>
      <c r="AL515" t="s">
        <v>1457</v>
      </c>
      <c r="AM515" t="s">
        <v>243</v>
      </c>
      <c r="AN515" t="s">
        <v>1434</v>
      </c>
      <c r="AO515" t="s">
        <v>443</v>
      </c>
      <c r="AP515" t="s">
        <v>23021</v>
      </c>
      <c r="AQ515" t="s">
        <v>14</v>
      </c>
      <c r="AR515" t="s">
        <v>14</v>
      </c>
      <c r="AS515" t="s">
        <v>14</v>
      </c>
      <c r="AT515" t="s">
        <v>14</v>
      </c>
      <c r="AU515" t="s">
        <v>6248</v>
      </c>
      <c r="AV515" t="s">
        <v>6475</v>
      </c>
      <c r="AW515" t="s">
        <v>6475</v>
      </c>
      <c r="AX515" t="s">
        <v>6475</v>
      </c>
      <c r="AY515" t="s">
        <v>23009</v>
      </c>
      <c r="AZ515" t="s">
        <v>22088</v>
      </c>
      <c r="BA515" t="s">
        <v>22074</v>
      </c>
      <c r="BB515" t="s">
        <v>22089</v>
      </c>
      <c r="BC515">
        <v>11636.14</v>
      </c>
      <c r="BD515">
        <v>11946.83</v>
      </c>
      <c r="BE515" t="s">
        <v>14</v>
      </c>
      <c r="BF515" t="s">
        <v>14</v>
      </c>
      <c r="BG515" t="s">
        <v>2214</v>
      </c>
      <c r="BH515" t="s">
        <v>14</v>
      </c>
      <c r="BI515" t="s">
        <v>2215</v>
      </c>
      <c r="BJ515" t="s">
        <v>6514</v>
      </c>
      <c r="BK515" t="s">
        <v>14</v>
      </c>
      <c r="BL515" t="s">
        <v>22074</v>
      </c>
      <c r="BM515" t="s">
        <v>22089</v>
      </c>
      <c r="BN515" t="s">
        <v>6515</v>
      </c>
      <c r="BO515" t="s">
        <v>14</v>
      </c>
      <c r="BP515" t="s">
        <v>6799</v>
      </c>
      <c r="BQ515" t="s">
        <v>2217</v>
      </c>
      <c r="BR515" t="s">
        <v>2303</v>
      </c>
      <c r="BS515" t="s">
        <v>2404</v>
      </c>
      <c r="BT515" t="s">
        <v>14</v>
      </c>
      <c r="BU515" t="s">
        <v>14</v>
      </c>
      <c r="BV515" t="s">
        <v>14</v>
      </c>
      <c r="BW515" t="s">
        <v>14</v>
      </c>
      <c r="BX515" t="s">
        <v>14</v>
      </c>
      <c r="BY515" t="s">
        <v>2220</v>
      </c>
      <c r="BZ515" t="s">
        <v>6799</v>
      </c>
      <c r="CA515" t="s">
        <v>6499</v>
      </c>
      <c r="CB515" t="s">
        <v>14</v>
      </c>
      <c r="CC515" t="s">
        <v>14</v>
      </c>
      <c r="CD515" t="s">
        <v>14</v>
      </c>
      <c r="CE515" t="s">
        <v>14</v>
      </c>
      <c r="CF515" t="s">
        <v>6516</v>
      </c>
      <c r="CG515" t="s">
        <v>607</v>
      </c>
      <c r="CH515" t="s">
        <v>22075</v>
      </c>
      <c r="CJ515" t="s">
        <v>443</v>
      </c>
      <c r="CK515" t="s">
        <v>24</v>
      </c>
      <c r="CM515" s="4" t="str">
        <f>_xlfn.XLOOKUP($CG515,tbl_area_24_07_2024[Nombre Área],tbl_area_24_07_2024[Estado],"Si no se encuentra",2,)</f>
        <v>Chihuahua</v>
      </c>
      <c r="CN515" s="4" t="str">
        <f>_xlfn.XLOOKUP($CG515,tbl_area_24_07_2024[Nombre Área],tbl_area_24_07_2024[Estructura],"Si no se encuentra",2,)</f>
        <v>Juntas Distritales</v>
      </c>
    </row>
    <row r="516" spans="1:92" ht="34.9" customHeight="1" x14ac:dyDescent="0.85">
      <c r="A516" t="s">
        <v>22073</v>
      </c>
      <c r="B516" t="s">
        <v>22074</v>
      </c>
      <c r="C516" t="s">
        <v>22075</v>
      </c>
      <c r="D516" t="s">
        <v>2199</v>
      </c>
      <c r="E516" t="s">
        <v>2200</v>
      </c>
      <c r="F516" t="s">
        <v>2201</v>
      </c>
      <c r="G516" t="s">
        <v>22600</v>
      </c>
      <c r="H516" t="s">
        <v>14</v>
      </c>
      <c r="I516" t="s">
        <v>4363</v>
      </c>
      <c r="J516" t="s">
        <v>6517</v>
      </c>
      <c r="K516" t="s">
        <v>5609</v>
      </c>
      <c r="L516" t="s">
        <v>14</v>
      </c>
      <c r="M516" t="s">
        <v>14</v>
      </c>
      <c r="N516" t="s">
        <v>6518</v>
      </c>
      <c r="O516" t="s">
        <v>5609</v>
      </c>
      <c r="P516" t="s">
        <v>14</v>
      </c>
      <c r="Q516" t="s">
        <v>5609</v>
      </c>
      <c r="R516" t="s">
        <v>5609</v>
      </c>
      <c r="S516" t="s">
        <v>14</v>
      </c>
      <c r="T516" t="s">
        <v>14</v>
      </c>
      <c r="U516" t="s">
        <v>14</v>
      </c>
      <c r="V516" t="s">
        <v>14</v>
      </c>
      <c r="W516" t="s">
        <v>14</v>
      </c>
      <c r="X516" t="s">
        <v>14</v>
      </c>
      <c r="Y516" t="s">
        <v>14</v>
      </c>
      <c r="Z516" t="s">
        <v>14</v>
      </c>
      <c r="AA516" t="s">
        <v>6519</v>
      </c>
      <c r="AB516" t="s">
        <v>5609</v>
      </c>
      <c r="AC516" t="s">
        <v>6520</v>
      </c>
      <c r="AD516" t="s">
        <v>2348</v>
      </c>
      <c r="AE516" t="s">
        <v>6471</v>
      </c>
      <c r="AF516" t="s">
        <v>6521</v>
      </c>
      <c r="AG516" t="s">
        <v>14</v>
      </c>
      <c r="AH516" t="s">
        <v>2209</v>
      </c>
      <c r="AI516" t="s">
        <v>6522</v>
      </c>
      <c r="AJ516" t="s">
        <v>1168</v>
      </c>
      <c r="AK516" t="s">
        <v>243</v>
      </c>
      <c r="AL516" t="s">
        <v>1457</v>
      </c>
      <c r="AM516" t="s">
        <v>243</v>
      </c>
      <c r="AN516" t="s">
        <v>1434</v>
      </c>
      <c r="AO516" t="s">
        <v>443</v>
      </c>
      <c r="AP516" t="s">
        <v>23022</v>
      </c>
      <c r="AQ516" t="s">
        <v>14</v>
      </c>
      <c r="AR516" t="s">
        <v>14</v>
      </c>
      <c r="AS516" t="s">
        <v>14</v>
      </c>
      <c r="AT516" t="s">
        <v>14</v>
      </c>
      <c r="AU516" t="s">
        <v>6248</v>
      </c>
      <c r="AV516" t="s">
        <v>6475</v>
      </c>
      <c r="AW516" t="s">
        <v>6475</v>
      </c>
      <c r="AX516" t="s">
        <v>6475</v>
      </c>
      <c r="AY516" t="s">
        <v>22600</v>
      </c>
      <c r="AZ516" t="s">
        <v>22088</v>
      </c>
      <c r="BA516" t="s">
        <v>22074</v>
      </c>
      <c r="BB516" t="s">
        <v>22089</v>
      </c>
      <c r="BC516">
        <v>312</v>
      </c>
      <c r="BD516">
        <v>336.96</v>
      </c>
      <c r="BE516" t="s">
        <v>14</v>
      </c>
      <c r="BF516" t="s">
        <v>14</v>
      </c>
      <c r="BG516" t="s">
        <v>2214</v>
      </c>
      <c r="BH516" t="s">
        <v>14</v>
      </c>
      <c r="BI516" t="s">
        <v>2215</v>
      </c>
      <c r="BJ516" t="s">
        <v>6523</v>
      </c>
      <c r="BK516" t="s">
        <v>14</v>
      </c>
      <c r="BL516" t="s">
        <v>22074</v>
      </c>
      <c r="BM516" t="s">
        <v>22089</v>
      </c>
      <c r="BN516" t="s">
        <v>6524</v>
      </c>
      <c r="BO516" t="s">
        <v>14</v>
      </c>
      <c r="BP516" t="s">
        <v>5609</v>
      </c>
      <c r="BQ516" t="s">
        <v>2217</v>
      </c>
      <c r="BR516" t="s">
        <v>2303</v>
      </c>
      <c r="BS516" t="s">
        <v>2404</v>
      </c>
      <c r="BT516" t="s">
        <v>14</v>
      </c>
      <c r="BU516" t="s">
        <v>14</v>
      </c>
      <c r="BV516" t="s">
        <v>14</v>
      </c>
      <c r="BW516" t="s">
        <v>14</v>
      </c>
      <c r="BX516" t="s">
        <v>14</v>
      </c>
      <c r="BY516" t="s">
        <v>2220</v>
      </c>
      <c r="BZ516" t="s">
        <v>5609</v>
      </c>
      <c r="CA516" t="s">
        <v>6499</v>
      </c>
      <c r="CB516" t="s">
        <v>14</v>
      </c>
      <c r="CC516" t="s">
        <v>14</v>
      </c>
      <c r="CD516" t="s">
        <v>14</v>
      </c>
      <c r="CE516" t="s">
        <v>14</v>
      </c>
      <c r="CF516" t="s">
        <v>6525</v>
      </c>
      <c r="CG516" t="s">
        <v>607</v>
      </c>
      <c r="CH516" t="s">
        <v>22075</v>
      </c>
      <c r="CJ516" t="s">
        <v>443</v>
      </c>
      <c r="CK516" t="s">
        <v>24</v>
      </c>
      <c r="CM516" s="4" t="str">
        <f>_xlfn.XLOOKUP($CG516,tbl_area_24_07_2024[Nombre Área],tbl_area_24_07_2024[Estado],"Si no se encuentra",2,)</f>
        <v>Chihuahua</v>
      </c>
      <c r="CN516" s="4" t="str">
        <f>_xlfn.XLOOKUP($CG516,tbl_area_24_07_2024[Nombre Área],tbl_area_24_07_2024[Estructura],"Si no se encuentra",2,)</f>
        <v>Juntas Distritales</v>
      </c>
    </row>
    <row r="517" spans="1:92" ht="34.9" customHeight="1" x14ac:dyDescent="0.85">
      <c r="A517" t="s">
        <v>22073</v>
      </c>
      <c r="B517" t="s">
        <v>22074</v>
      </c>
      <c r="C517" t="s">
        <v>22075</v>
      </c>
      <c r="D517" t="s">
        <v>2199</v>
      </c>
      <c r="E517" t="s">
        <v>2200</v>
      </c>
      <c r="F517" t="s">
        <v>2201</v>
      </c>
      <c r="G517" t="s">
        <v>6526</v>
      </c>
      <c r="H517" t="s">
        <v>14</v>
      </c>
      <c r="I517" t="s">
        <v>6527</v>
      </c>
      <c r="J517" t="s">
        <v>6528</v>
      </c>
      <c r="K517" t="s">
        <v>23023</v>
      </c>
      <c r="L517" t="s">
        <v>14</v>
      </c>
      <c r="M517" t="s">
        <v>14</v>
      </c>
      <c r="N517" t="s">
        <v>6529</v>
      </c>
      <c r="O517" t="s">
        <v>23023</v>
      </c>
      <c r="P517" t="s">
        <v>14</v>
      </c>
      <c r="Q517" t="s">
        <v>23023</v>
      </c>
      <c r="R517" t="s">
        <v>23023</v>
      </c>
      <c r="S517" t="s">
        <v>14</v>
      </c>
      <c r="T517" t="s">
        <v>14</v>
      </c>
      <c r="U517" t="s">
        <v>14</v>
      </c>
      <c r="V517" t="s">
        <v>14</v>
      </c>
      <c r="W517" t="s">
        <v>215</v>
      </c>
      <c r="X517" t="s">
        <v>11</v>
      </c>
      <c r="Y517" t="s">
        <v>218</v>
      </c>
      <c r="Z517" t="s">
        <v>12</v>
      </c>
      <c r="AA517" t="s">
        <v>14</v>
      </c>
      <c r="AB517" t="s">
        <v>23023</v>
      </c>
      <c r="AC517" t="s">
        <v>6530</v>
      </c>
      <c r="AD517" t="s">
        <v>2207</v>
      </c>
      <c r="AE517" t="s">
        <v>6531</v>
      </c>
      <c r="AF517" t="s">
        <v>1465</v>
      </c>
      <c r="AG517" t="s">
        <v>1168</v>
      </c>
      <c r="AH517" t="s">
        <v>2209</v>
      </c>
      <c r="AI517" t="s">
        <v>6532</v>
      </c>
      <c r="AJ517" t="s">
        <v>1168</v>
      </c>
      <c r="AK517" t="s">
        <v>5095</v>
      </c>
      <c r="AL517" t="s">
        <v>1452</v>
      </c>
      <c r="AM517" t="s">
        <v>5095</v>
      </c>
      <c r="AN517" t="s">
        <v>1180</v>
      </c>
      <c r="AO517" t="s">
        <v>159</v>
      </c>
      <c r="AP517" t="s">
        <v>23024</v>
      </c>
      <c r="AQ517" t="s">
        <v>14</v>
      </c>
      <c r="AR517" t="s">
        <v>14</v>
      </c>
      <c r="AS517" t="s">
        <v>14</v>
      </c>
      <c r="AT517" t="s">
        <v>14</v>
      </c>
      <c r="AU517" t="s">
        <v>6533</v>
      </c>
      <c r="AV517" t="s">
        <v>6534</v>
      </c>
      <c r="AW517" t="s">
        <v>6534</v>
      </c>
      <c r="AX517" t="s">
        <v>6534</v>
      </c>
      <c r="AY517" t="s">
        <v>6535</v>
      </c>
      <c r="AZ517" t="s">
        <v>22074</v>
      </c>
      <c r="BA517" t="s">
        <v>22074</v>
      </c>
      <c r="BB517" t="s">
        <v>22089</v>
      </c>
      <c r="BC517">
        <v>101130.17</v>
      </c>
      <c r="BD517">
        <v>117311</v>
      </c>
      <c r="BE517" t="s">
        <v>14</v>
      </c>
      <c r="BF517" t="s">
        <v>14</v>
      </c>
      <c r="BG517" t="s">
        <v>2214</v>
      </c>
      <c r="BH517" t="s">
        <v>14</v>
      </c>
      <c r="BI517" t="s">
        <v>22092</v>
      </c>
      <c r="BJ517" t="s">
        <v>6536</v>
      </c>
      <c r="BK517" t="s">
        <v>14</v>
      </c>
      <c r="BL517" t="s">
        <v>14</v>
      </c>
      <c r="BM517" t="s">
        <v>14</v>
      </c>
      <c r="BN517" t="s">
        <v>6537</v>
      </c>
      <c r="BO517" t="s">
        <v>14</v>
      </c>
      <c r="BP517" t="s">
        <v>23023</v>
      </c>
      <c r="BQ517" t="s">
        <v>2217</v>
      </c>
      <c r="BR517" t="s">
        <v>2303</v>
      </c>
      <c r="BS517" t="s">
        <v>2404</v>
      </c>
      <c r="BT517" t="s">
        <v>14</v>
      </c>
      <c r="BU517" t="s">
        <v>14</v>
      </c>
      <c r="BV517" t="s">
        <v>14</v>
      </c>
      <c r="BW517" t="s">
        <v>14</v>
      </c>
      <c r="BX517" t="s">
        <v>14</v>
      </c>
      <c r="BY517" t="s">
        <v>2220</v>
      </c>
      <c r="BZ517" t="s">
        <v>23023</v>
      </c>
      <c r="CA517" t="s">
        <v>6538</v>
      </c>
      <c r="CB517" t="s">
        <v>14</v>
      </c>
      <c r="CC517" t="s">
        <v>14</v>
      </c>
      <c r="CD517" t="s">
        <v>6539</v>
      </c>
      <c r="CE517" t="s">
        <v>14</v>
      </c>
      <c r="CF517" t="s">
        <v>6540</v>
      </c>
      <c r="CG517" t="s">
        <v>544</v>
      </c>
      <c r="CH517" t="s">
        <v>22075</v>
      </c>
      <c r="CJ517" t="s">
        <v>159</v>
      </c>
      <c r="CK517" t="s">
        <v>24</v>
      </c>
      <c r="CM517" s="4" t="str">
        <f>_xlfn.XLOOKUP($CG517,tbl_area_24_07_2024[Nombre Área],tbl_area_24_07_2024[Estado],"Si no se encuentra",2,)</f>
        <v>México</v>
      </c>
      <c r="CN517" s="4" t="str">
        <f>_xlfn.XLOOKUP($CG517,tbl_area_24_07_2024[Nombre Área],tbl_area_24_07_2024[Estructura],"Si no se encuentra",2,)</f>
        <v>Juntas Distritales</v>
      </c>
    </row>
    <row r="518" spans="1:92" ht="34.9" customHeight="1" x14ac:dyDescent="0.85">
      <c r="A518" t="s">
        <v>22073</v>
      </c>
      <c r="B518" t="s">
        <v>22074</v>
      </c>
      <c r="C518" t="s">
        <v>22075</v>
      </c>
      <c r="D518" t="s">
        <v>2199</v>
      </c>
      <c r="E518" t="s">
        <v>2507</v>
      </c>
      <c r="F518" t="s">
        <v>2201</v>
      </c>
      <c r="G518" t="s">
        <v>6541</v>
      </c>
      <c r="H518" t="s">
        <v>14</v>
      </c>
      <c r="I518" t="s">
        <v>6542</v>
      </c>
      <c r="J518" t="s">
        <v>6543</v>
      </c>
      <c r="K518" t="s">
        <v>23025</v>
      </c>
      <c r="L518" t="s">
        <v>14</v>
      </c>
      <c r="M518" t="s">
        <v>14</v>
      </c>
      <c r="N518" t="s">
        <v>6544</v>
      </c>
      <c r="O518" t="s">
        <v>23025</v>
      </c>
      <c r="P518" t="s">
        <v>14</v>
      </c>
      <c r="Q518" t="s">
        <v>23025</v>
      </c>
      <c r="R518" t="s">
        <v>23025</v>
      </c>
      <c r="S518" t="s">
        <v>14</v>
      </c>
      <c r="T518" t="s">
        <v>14</v>
      </c>
      <c r="U518" t="s">
        <v>14</v>
      </c>
      <c r="V518" t="s">
        <v>14</v>
      </c>
      <c r="W518" t="s">
        <v>14</v>
      </c>
      <c r="X518" t="s">
        <v>14</v>
      </c>
      <c r="Y518" t="s">
        <v>14</v>
      </c>
      <c r="Z518" t="s">
        <v>14</v>
      </c>
      <c r="AA518" t="s">
        <v>6545</v>
      </c>
      <c r="AB518" t="s">
        <v>23025</v>
      </c>
      <c r="AC518" t="s">
        <v>6546</v>
      </c>
      <c r="AD518" t="s">
        <v>2348</v>
      </c>
      <c r="AE518" t="s">
        <v>5004</v>
      </c>
      <c r="AF518" t="s">
        <v>6490</v>
      </c>
      <c r="AG518" t="s">
        <v>3971</v>
      </c>
      <c r="AH518" t="s">
        <v>2209</v>
      </c>
      <c r="AI518" t="s">
        <v>6547</v>
      </c>
      <c r="AJ518" t="s">
        <v>22246</v>
      </c>
      <c r="AK518" t="s">
        <v>6547</v>
      </c>
      <c r="AL518" t="s">
        <v>22387</v>
      </c>
      <c r="AM518" t="s">
        <v>2825</v>
      </c>
      <c r="AN518" t="s">
        <v>22118</v>
      </c>
      <c r="AO518" t="s">
        <v>334</v>
      </c>
      <c r="AP518" t="s">
        <v>23026</v>
      </c>
      <c r="AQ518" t="s">
        <v>14</v>
      </c>
      <c r="AR518" t="s">
        <v>14</v>
      </c>
      <c r="AS518" t="s">
        <v>14</v>
      </c>
      <c r="AT518" t="s">
        <v>14</v>
      </c>
      <c r="AU518" t="s">
        <v>6548</v>
      </c>
      <c r="AV518" t="s">
        <v>1836</v>
      </c>
      <c r="AW518" t="s">
        <v>1836</v>
      </c>
      <c r="AX518" t="s">
        <v>1836</v>
      </c>
      <c r="AY518" t="s">
        <v>6549</v>
      </c>
      <c r="AZ518" t="s">
        <v>22261</v>
      </c>
      <c r="BA518" t="s">
        <v>23027</v>
      </c>
      <c r="BB518" t="s">
        <v>23027</v>
      </c>
      <c r="BC518">
        <v>336.21</v>
      </c>
      <c r="BD518">
        <v>390</v>
      </c>
      <c r="BE518" t="s">
        <v>14</v>
      </c>
      <c r="BF518" t="s">
        <v>14</v>
      </c>
      <c r="BG518" t="s">
        <v>2214</v>
      </c>
      <c r="BH518" t="s">
        <v>14</v>
      </c>
      <c r="BI518" t="s">
        <v>22092</v>
      </c>
      <c r="BJ518" t="s">
        <v>6550</v>
      </c>
      <c r="BK518" t="s">
        <v>14</v>
      </c>
      <c r="BL518" t="s">
        <v>23027</v>
      </c>
      <c r="BM518" t="s">
        <v>23027</v>
      </c>
      <c r="BN518" t="s">
        <v>6551</v>
      </c>
      <c r="BO518" t="s">
        <v>14</v>
      </c>
      <c r="BP518" t="s">
        <v>23025</v>
      </c>
      <c r="BQ518" t="s">
        <v>2217</v>
      </c>
      <c r="BR518" t="s">
        <v>2303</v>
      </c>
      <c r="BS518" t="s">
        <v>2404</v>
      </c>
      <c r="BT518" t="s">
        <v>14</v>
      </c>
      <c r="BU518" t="s">
        <v>14</v>
      </c>
      <c r="BV518" t="s">
        <v>14</v>
      </c>
      <c r="BW518" t="s">
        <v>14</v>
      </c>
      <c r="BX518" t="s">
        <v>14</v>
      </c>
      <c r="BY518" t="s">
        <v>2220</v>
      </c>
      <c r="BZ518" t="s">
        <v>23025</v>
      </c>
      <c r="CA518" t="s">
        <v>6552</v>
      </c>
      <c r="CB518" t="s">
        <v>14</v>
      </c>
      <c r="CC518" t="s">
        <v>14</v>
      </c>
      <c r="CD518" t="s">
        <v>14</v>
      </c>
      <c r="CE518" t="s">
        <v>14</v>
      </c>
      <c r="CF518" t="s">
        <v>6553</v>
      </c>
      <c r="CG518" t="s">
        <v>507</v>
      </c>
      <c r="CH518" t="s">
        <v>22075</v>
      </c>
      <c r="CJ518" t="s">
        <v>159</v>
      </c>
      <c r="CK518" t="s">
        <v>24</v>
      </c>
      <c r="CM518" s="4" t="str">
        <f>_xlfn.XLOOKUP($CG518,tbl_area_24_07_2024[Nombre Área],tbl_area_24_07_2024[Estado],"Si no se encuentra",2,)</f>
        <v>México</v>
      </c>
      <c r="CN518" s="4" t="str">
        <f>_xlfn.XLOOKUP($CG518,tbl_area_24_07_2024[Nombre Área],tbl_area_24_07_2024[Estructura],"Si no se encuentra",2,)</f>
        <v>Juntas Distritales</v>
      </c>
    </row>
    <row r="519" spans="1:92" ht="34.9" customHeight="1" x14ac:dyDescent="0.85">
      <c r="A519" t="s">
        <v>22073</v>
      </c>
      <c r="B519" t="s">
        <v>22074</v>
      </c>
      <c r="C519" t="s">
        <v>22075</v>
      </c>
      <c r="D519" t="s">
        <v>2199</v>
      </c>
      <c r="E519" t="s">
        <v>2507</v>
      </c>
      <c r="F519" t="s">
        <v>2201</v>
      </c>
      <c r="G519" t="s">
        <v>6554</v>
      </c>
      <c r="H519" t="s">
        <v>14</v>
      </c>
      <c r="I519" t="s">
        <v>6555</v>
      </c>
      <c r="J519" t="s">
        <v>6556</v>
      </c>
      <c r="K519" t="s">
        <v>23028</v>
      </c>
      <c r="L519" t="s">
        <v>14</v>
      </c>
      <c r="M519" t="s">
        <v>14</v>
      </c>
      <c r="N519" t="s">
        <v>6557</v>
      </c>
      <c r="O519" t="s">
        <v>23028</v>
      </c>
      <c r="P519" t="s">
        <v>14</v>
      </c>
      <c r="Q519" t="s">
        <v>23028</v>
      </c>
      <c r="R519" t="s">
        <v>23028</v>
      </c>
      <c r="S519" t="s">
        <v>14</v>
      </c>
      <c r="T519" t="s">
        <v>14</v>
      </c>
      <c r="U519" t="s">
        <v>14</v>
      </c>
      <c r="V519" t="s">
        <v>14</v>
      </c>
      <c r="W519" t="s">
        <v>14</v>
      </c>
      <c r="X519" t="s">
        <v>14</v>
      </c>
      <c r="Y519" t="s">
        <v>14</v>
      </c>
      <c r="Z519" t="s">
        <v>14</v>
      </c>
      <c r="AA519" t="s">
        <v>6558</v>
      </c>
      <c r="AB519" t="s">
        <v>23028</v>
      </c>
      <c r="AC519" t="s">
        <v>6559</v>
      </c>
      <c r="AD519" t="s">
        <v>3242</v>
      </c>
      <c r="AE519" t="s">
        <v>1168</v>
      </c>
      <c r="AF519" t="s">
        <v>6560</v>
      </c>
      <c r="AG519" t="s">
        <v>6561</v>
      </c>
      <c r="AH519" t="s">
        <v>2209</v>
      </c>
      <c r="AI519" t="s">
        <v>6562</v>
      </c>
      <c r="AJ519" t="s">
        <v>22246</v>
      </c>
      <c r="AK519" t="s">
        <v>5096</v>
      </c>
      <c r="AL519" t="s">
        <v>22591</v>
      </c>
      <c r="AM519" t="s">
        <v>5095</v>
      </c>
      <c r="AN519" t="s">
        <v>1180</v>
      </c>
      <c r="AO519" t="s">
        <v>159</v>
      </c>
      <c r="AP519" t="s">
        <v>23029</v>
      </c>
      <c r="AQ519" t="s">
        <v>14</v>
      </c>
      <c r="AR519" t="s">
        <v>14</v>
      </c>
      <c r="AS519" t="s">
        <v>14</v>
      </c>
      <c r="AT519" t="s">
        <v>14</v>
      </c>
      <c r="AU519" t="s">
        <v>6563</v>
      </c>
      <c r="AV519" t="s">
        <v>1836</v>
      </c>
      <c r="AW519" t="s">
        <v>1836</v>
      </c>
      <c r="AX519" t="s">
        <v>1836</v>
      </c>
      <c r="AY519" t="s">
        <v>6564</v>
      </c>
      <c r="AZ519" t="s">
        <v>22141</v>
      </c>
      <c r="BA519" t="s">
        <v>22141</v>
      </c>
      <c r="BB519" t="s">
        <v>22141</v>
      </c>
      <c r="BC519">
        <v>11800</v>
      </c>
      <c r="BD519">
        <v>13688</v>
      </c>
      <c r="BE519" t="s">
        <v>14</v>
      </c>
      <c r="BF519" t="s">
        <v>14</v>
      </c>
      <c r="BG519" t="s">
        <v>2214</v>
      </c>
      <c r="BH519" t="s">
        <v>14</v>
      </c>
      <c r="BI519" t="s">
        <v>22092</v>
      </c>
      <c r="BJ519" t="s">
        <v>6550</v>
      </c>
      <c r="BK519" t="s">
        <v>14</v>
      </c>
      <c r="BL519" t="s">
        <v>22141</v>
      </c>
      <c r="BM519" t="s">
        <v>22141</v>
      </c>
      <c r="BN519" t="s">
        <v>6565</v>
      </c>
      <c r="BO519" t="s">
        <v>14</v>
      </c>
      <c r="BP519" t="s">
        <v>23028</v>
      </c>
      <c r="BQ519" t="s">
        <v>2217</v>
      </c>
      <c r="BR519" t="s">
        <v>2303</v>
      </c>
      <c r="BS519" t="s">
        <v>2404</v>
      </c>
      <c r="BT519" t="s">
        <v>14</v>
      </c>
      <c r="BU519" t="s">
        <v>14</v>
      </c>
      <c r="BV519" t="s">
        <v>14</v>
      </c>
      <c r="BW519" t="s">
        <v>14</v>
      </c>
      <c r="BX519" t="s">
        <v>14</v>
      </c>
      <c r="BY519" t="s">
        <v>2220</v>
      </c>
      <c r="BZ519" t="s">
        <v>23028</v>
      </c>
      <c r="CA519" t="s">
        <v>6552</v>
      </c>
      <c r="CB519" t="s">
        <v>14</v>
      </c>
      <c r="CC519" t="s">
        <v>14</v>
      </c>
      <c r="CD519" t="s">
        <v>14</v>
      </c>
      <c r="CE519" t="s">
        <v>14</v>
      </c>
      <c r="CF519" t="s">
        <v>6566</v>
      </c>
      <c r="CG519" t="s">
        <v>507</v>
      </c>
      <c r="CH519" t="s">
        <v>22075</v>
      </c>
      <c r="CJ519" t="s">
        <v>159</v>
      </c>
      <c r="CK519" t="s">
        <v>24</v>
      </c>
      <c r="CM519" s="4" t="str">
        <f>_xlfn.XLOOKUP($CG519,tbl_area_24_07_2024[Nombre Área],tbl_area_24_07_2024[Estado],"Si no se encuentra",2,)</f>
        <v>México</v>
      </c>
      <c r="CN519" s="4" t="str">
        <f>_xlfn.XLOOKUP($CG519,tbl_area_24_07_2024[Nombre Área],tbl_area_24_07_2024[Estructura],"Si no se encuentra",2,)</f>
        <v>Juntas Distritales</v>
      </c>
    </row>
    <row r="520" spans="1:92" ht="34.9" customHeight="1" x14ac:dyDescent="0.85">
      <c r="A520" t="s">
        <v>22073</v>
      </c>
      <c r="B520" t="s">
        <v>22074</v>
      </c>
      <c r="C520" t="s">
        <v>22075</v>
      </c>
      <c r="D520" t="s">
        <v>2199</v>
      </c>
      <c r="E520" t="s">
        <v>2507</v>
      </c>
      <c r="F520" t="s">
        <v>2201</v>
      </c>
      <c r="G520" t="s">
        <v>6567</v>
      </c>
      <c r="H520" t="s">
        <v>14</v>
      </c>
      <c r="I520" t="s">
        <v>6568</v>
      </c>
      <c r="J520" t="s">
        <v>6569</v>
      </c>
      <c r="K520" t="s">
        <v>23030</v>
      </c>
      <c r="L520" t="s">
        <v>14</v>
      </c>
      <c r="M520" t="s">
        <v>14</v>
      </c>
      <c r="N520" t="s">
        <v>6570</v>
      </c>
      <c r="O520" t="s">
        <v>23030</v>
      </c>
      <c r="P520" t="s">
        <v>14</v>
      </c>
      <c r="Q520" t="s">
        <v>23030</v>
      </c>
      <c r="R520" t="s">
        <v>23030</v>
      </c>
      <c r="S520" t="s">
        <v>14</v>
      </c>
      <c r="T520" t="s">
        <v>14</v>
      </c>
      <c r="U520" t="s">
        <v>14</v>
      </c>
      <c r="V520" t="s">
        <v>14</v>
      </c>
      <c r="W520" t="s">
        <v>14</v>
      </c>
      <c r="X520" t="s">
        <v>14</v>
      </c>
      <c r="Y520" t="s">
        <v>14</v>
      </c>
      <c r="Z520" t="s">
        <v>14</v>
      </c>
      <c r="AA520" t="s">
        <v>6571</v>
      </c>
      <c r="AB520" t="s">
        <v>23030</v>
      </c>
      <c r="AC520" t="s">
        <v>6572</v>
      </c>
      <c r="AD520" t="s">
        <v>2207</v>
      </c>
      <c r="AE520" t="s">
        <v>2630</v>
      </c>
      <c r="AF520" t="s">
        <v>1626</v>
      </c>
      <c r="AG520" t="s">
        <v>14</v>
      </c>
      <c r="AH520" t="s">
        <v>2209</v>
      </c>
      <c r="AI520" t="s">
        <v>5622</v>
      </c>
      <c r="AJ520" t="s">
        <v>22246</v>
      </c>
      <c r="AK520" t="s">
        <v>5622</v>
      </c>
      <c r="AL520" t="s">
        <v>22367</v>
      </c>
      <c r="AM520" t="s">
        <v>4155</v>
      </c>
      <c r="AN520" t="s">
        <v>22118</v>
      </c>
      <c r="AO520" t="s">
        <v>334</v>
      </c>
      <c r="AP520" t="s">
        <v>22368</v>
      </c>
      <c r="AQ520" t="s">
        <v>14</v>
      </c>
      <c r="AR520" t="s">
        <v>14</v>
      </c>
      <c r="AS520" t="s">
        <v>14</v>
      </c>
      <c r="AT520" t="s">
        <v>14</v>
      </c>
      <c r="AU520" t="s">
        <v>6573</v>
      </c>
      <c r="AV520" t="s">
        <v>1836</v>
      </c>
      <c r="AW520" t="s">
        <v>1836</v>
      </c>
      <c r="AX520" t="s">
        <v>1836</v>
      </c>
      <c r="AY520" t="s">
        <v>6574</v>
      </c>
      <c r="AZ520" t="s">
        <v>22145</v>
      </c>
      <c r="BA520" t="s">
        <v>22141</v>
      </c>
      <c r="BB520" t="s">
        <v>22141</v>
      </c>
      <c r="BC520">
        <v>12103.45</v>
      </c>
      <c r="BD520">
        <v>14040</v>
      </c>
      <c r="BE520" t="s">
        <v>14</v>
      </c>
      <c r="BF520" t="s">
        <v>14</v>
      </c>
      <c r="BG520" t="s">
        <v>2214</v>
      </c>
      <c r="BH520" t="s">
        <v>14</v>
      </c>
      <c r="BI520" t="s">
        <v>22092</v>
      </c>
      <c r="BJ520" t="s">
        <v>6550</v>
      </c>
      <c r="BK520" t="s">
        <v>14</v>
      </c>
      <c r="BL520" t="s">
        <v>22141</v>
      </c>
      <c r="BM520" t="s">
        <v>22141</v>
      </c>
      <c r="BN520" t="s">
        <v>6575</v>
      </c>
      <c r="BO520" t="s">
        <v>14</v>
      </c>
      <c r="BP520" t="s">
        <v>23030</v>
      </c>
      <c r="BQ520" t="s">
        <v>2217</v>
      </c>
      <c r="BR520" t="s">
        <v>2303</v>
      </c>
      <c r="BS520" t="s">
        <v>2404</v>
      </c>
      <c r="BT520" t="s">
        <v>14</v>
      </c>
      <c r="BU520" t="s">
        <v>14</v>
      </c>
      <c r="BV520" t="s">
        <v>14</v>
      </c>
      <c r="BW520" t="s">
        <v>14</v>
      </c>
      <c r="BX520" t="s">
        <v>14</v>
      </c>
      <c r="BY520" t="s">
        <v>2220</v>
      </c>
      <c r="BZ520" t="s">
        <v>23030</v>
      </c>
      <c r="CA520" t="s">
        <v>6552</v>
      </c>
      <c r="CB520" t="s">
        <v>14</v>
      </c>
      <c r="CC520" t="s">
        <v>14</v>
      </c>
      <c r="CD520" t="s">
        <v>14</v>
      </c>
      <c r="CE520" t="s">
        <v>14</v>
      </c>
      <c r="CF520" t="s">
        <v>6576</v>
      </c>
      <c r="CG520" t="s">
        <v>507</v>
      </c>
      <c r="CH520" t="s">
        <v>22075</v>
      </c>
      <c r="CJ520" t="s">
        <v>159</v>
      </c>
      <c r="CK520" t="s">
        <v>24</v>
      </c>
      <c r="CM520" s="4" t="str">
        <f>_xlfn.XLOOKUP($CG520,tbl_area_24_07_2024[Nombre Área],tbl_area_24_07_2024[Estado],"Si no se encuentra",2,)</f>
        <v>México</v>
      </c>
      <c r="CN520" s="4" t="str">
        <f>_xlfn.XLOOKUP($CG520,tbl_area_24_07_2024[Nombre Área],tbl_area_24_07_2024[Estructura],"Si no se encuentra",2,)</f>
        <v>Juntas Distritales</v>
      </c>
    </row>
    <row r="521" spans="1:92" ht="34.9" customHeight="1" x14ac:dyDescent="0.85">
      <c r="A521" t="s">
        <v>22073</v>
      </c>
      <c r="B521" t="s">
        <v>22074</v>
      </c>
      <c r="C521" t="s">
        <v>22075</v>
      </c>
      <c r="D521" t="s">
        <v>2199</v>
      </c>
      <c r="E521" t="s">
        <v>2242</v>
      </c>
      <c r="F521" t="s">
        <v>2201</v>
      </c>
      <c r="G521" t="s">
        <v>6577</v>
      </c>
      <c r="H521" t="s">
        <v>14</v>
      </c>
      <c r="I521" t="s">
        <v>6578</v>
      </c>
      <c r="J521" t="s">
        <v>6579</v>
      </c>
      <c r="K521" t="s">
        <v>6867</v>
      </c>
      <c r="L521" t="s">
        <v>14</v>
      </c>
      <c r="M521" t="s">
        <v>14</v>
      </c>
      <c r="N521" t="s">
        <v>6580</v>
      </c>
      <c r="O521" t="s">
        <v>6867</v>
      </c>
      <c r="P521" t="s">
        <v>14</v>
      </c>
      <c r="Q521" t="s">
        <v>6867</v>
      </c>
      <c r="R521" t="s">
        <v>6867</v>
      </c>
      <c r="S521" t="s">
        <v>14</v>
      </c>
      <c r="T521" t="s">
        <v>14</v>
      </c>
      <c r="U521" t="s">
        <v>14</v>
      </c>
      <c r="V521" t="s">
        <v>14</v>
      </c>
      <c r="W521" t="s">
        <v>14</v>
      </c>
      <c r="X521" t="s">
        <v>14</v>
      </c>
      <c r="Y521" t="s">
        <v>14</v>
      </c>
      <c r="Z521" t="s">
        <v>14</v>
      </c>
      <c r="AA521" t="s">
        <v>6581</v>
      </c>
      <c r="AB521" t="s">
        <v>6867</v>
      </c>
      <c r="AC521" t="s">
        <v>4321</v>
      </c>
      <c r="AD521" t="s">
        <v>2207</v>
      </c>
      <c r="AE521" t="s">
        <v>314</v>
      </c>
      <c r="AF521" t="s">
        <v>1174</v>
      </c>
      <c r="AG521" t="s">
        <v>14</v>
      </c>
      <c r="AH521" t="s">
        <v>2209</v>
      </c>
      <c r="AI521" t="s">
        <v>5667</v>
      </c>
      <c r="AJ521" t="s">
        <v>1186</v>
      </c>
      <c r="AK521" t="s">
        <v>4322</v>
      </c>
      <c r="AL521" t="s">
        <v>1186</v>
      </c>
      <c r="AM521" t="s">
        <v>4322</v>
      </c>
      <c r="AN521" t="s">
        <v>1180</v>
      </c>
      <c r="AO521" t="s">
        <v>159</v>
      </c>
      <c r="AP521" t="s">
        <v>22526</v>
      </c>
      <c r="AQ521" t="s">
        <v>14</v>
      </c>
      <c r="AR521" t="s">
        <v>14</v>
      </c>
      <c r="AS521" t="s">
        <v>14</v>
      </c>
      <c r="AT521" t="s">
        <v>14</v>
      </c>
      <c r="AU521" t="s">
        <v>2252</v>
      </c>
      <c r="AV521" t="s">
        <v>413</v>
      </c>
      <c r="AW521" t="s">
        <v>6582</v>
      </c>
      <c r="AX521" t="s">
        <v>6582</v>
      </c>
      <c r="AY521" t="s">
        <v>6583</v>
      </c>
      <c r="AZ521" t="s">
        <v>22415</v>
      </c>
      <c r="BA521" t="s">
        <v>22346</v>
      </c>
      <c r="BB521" t="s">
        <v>22094</v>
      </c>
      <c r="BC521">
        <v>22241.38</v>
      </c>
      <c r="BD521">
        <v>25800</v>
      </c>
      <c r="BE521" t="s">
        <v>14</v>
      </c>
      <c r="BF521" t="s">
        <v>14</v>
      </c>
      <c r="BG521" t="s">
        <v>2214</v>
      </c>
      <c r="BH521" t="s">
        <v>14</v>
      </c>
      <c r="BI521" t="s">
        <v>22092</v>
      </c>
      <c r="BJ521" t="s">
        <v>6580</v>
      </c>
      <c r="BK521" t="s">
        <v>23031</v>
      </c>
      <c r="BL521" t="s">
        <v>22074</v>
      </c>
      <c r="BM521" t="s">
        <v>22094</v>
      </c>
      <c r="BN521" t="s">
        <v>6584</v>
      </c>
      <c r="BO521" t="s">
        <v>14</v>
      </c>
      <c r="BP521" t="s">
        <v>6867</v>
      </c>
      <c r="BQ521" t="s">
        <v>2217</v>
      </c>
      <c r="BR521" t="s">
        <v>2303</v>
      </c>
      <c r="BS521" t="s">
        <v>2404</v>
      </c>
      <c r="BT521" t="s">
        <v>14</v>
      </c>
      <c r="BU521" t="s">
        <v>14</v>
      </c>
      <c r="BV521" t="s">
        <v>14</v>
      </c>
      <c r="BW521" t="s">
        <v>14</v>
      </c>
      <c r="BX521" t="s">
        <v>14</v>
      </c>
      <c r="BY521" t="s">
        <v>2544</v>
      </c>
      <c r="BZ521" t="s">
        <v>6867</v>
      </c>
      <c r="CA521" t="s">
        <v>6585</v>
      </c>
      <c r="CB521" t="s">
        <v>14</v>
      </c>
      <c r="CC521" t="s">
        <v>14</v>
      </c>
      <c r="CD521" t="s">
        <v>14</v>
      </c>
      <c r="CE521" t="s">
        <v>14</v>
      </c>
      <c r="CF521" t="s">
        <v>6586</v>
      </c>
      <c r="CG521" t="s">
        <v>413</v>
      </c>
      <c r="CH521" t="s">
        <v>22075</v>
      </c>
      <c r="CJ521" t="s">
        <v>159</v>
      </c>
      <c r="CK521" t="s">
        <v>24</v>
      </c>
      <c r="CM521" s="4" t="str">
        <f>_xlfn.XLOOKUP($CG521,tbl_area_24_07_2024[Nombre Área],tbl_area_24_07_2024[Estado],"Si no se encuentra",2,)</f>
        <v>México</v>
      </c>
      <c r="CN521" s="4" t="str">
        <f>_xlfn.XLOOKUP($CG521,tbl_area_24_07_2024[Nombre Área],tbl_area_24_07_2024[Estructura],"Si no se encuentra",2,)</f>
        <v>Juntas Distritales</v>
      </c>
    </row>
    <row r="522" spans="1:92" ht="34.9" customHeight="1" x14ac:dyDescent="0.85">
      <c r="A522" t="s">
        <v>22073</v>
      </c>
      <c r="B522" t="s">
        <v>22074</v>
      </c>
      <c r="C522" t="s">
        <v>22075</v>
      </c>
      <c r="D522" t="s">
        <v>2199</v>
      </c>
      <c r="E522" t="s">
        <v>2242</v>
      </c>
      <c r="F522" t="s">
        <v>2201</v>
      </c>
      <c r="G522" t="s">
        <v>6587</v>
      </c>
      <c r="H522" t="s">
        <v>14</v>
      </c>
      <c r="I522" t="s">
        <v>6578</v>
      </c>
      <c r="J522" t="s">
        <v>6588</v>
      </c>
      <c r="K522" t="s">
        <v>23032</v>
      </c>
      <c r="L522" t="s">
        <v>14</v>
      </c>
      <c r="M522" t="s">
        <v>14</v>
      </c>
      <c r="N522" t="s">
        <v>6580</v>
      </c>
      <c r="O522" t="s">
        <v>23032</v>
      </c>
      <c r="P522" t="s">
        <v>14</v>
      </c>
      <c r="Q522" t="s">
        <v>23032</v>
      </c>
      <c r="R522" t="s">
        <v>23032</v>
      </c>
      <c r="S522" t="s">
        <v>14</v>
      </c>
      <c r="T522" t="s">
        <v>14</v>
      </c>
      <c r="U522" t="s">
        <v>14</v>
      </c>
      <c r="V522" t="s">
        <v>14</v>
      </c>
      <c r="W522" t="s">
        <v>14</v>
      </c>
      <c r="X522" t="s">
        <v>14</v>
      </c>
      <c r="Y522" t="s">
        <v>14</v>
      </c>
      <c r="Z522" t="s">
        <v>14</v>
      </c>
      <c r="AA522" t="s">
        <v>6581</v>
      </c>
      <c r="AB522" t="s">
        <v>23032</v>
      </c>
      <c r="AC522" t="s">
        <v>4321</v>
      </c>
      <c r="AD522" t="s">
        <v>2207</v>
      </c>
      <c r="AE522" t="s">
        <v>314</v>
      </c>
      <c r="AF522" t="s">
        <v>1174</v>
      </c>
      <c r="AG522" t="s">
        <v>14</v>
      </c>
      <c r="AH522" t="s">
        <v>2209</v>
      </c>
      <c r="AI522" t="s">
        <v>5667</v>
      </c>
      <c r="AJ522" t="s">
        <v>1186</v>
      </c>
      <c r="AK522" t="s">
        <v>4322</v>
      </c>
      <c r="AL522" t="s">
        <v>1186</v>
      </c>
      <c r="AM522" t="s">
        <v>4322</v>
      </c>
      <c r="AN522" t="s">
        <v>1180</v>
      </c>
      <c r="AO522" t="s">
        <v>159</v>
      </c>
      <c r="AP522" t="s">
        <v>22526</v>
      </c>
      <c r="AQ522" t="s">
        <v>14</v>
      </c>
      <c r="AR522" t="s">
        <v>14</v>
      </c>
      <c r="AS522" t="s">
        <v>14</v>
      </c>
      <c r="AT522" t="s">
        <v>14</v>
      </c>
      <c r="AU522" t="s">
        <v>2252</v>
      </c>
      <c r="AV522" t="s">
        <v>413</v>
      </c>
      <c r="AW522" t="s">
        <v>6589</v>
      </c>
      <c r="AX522" t="s">
        <v>6582</v>
      </c>
      <c r="AY522" t="s">
        <v>6590</v>
      </c>
      <c r="AZ522" t="s">
        <v>22147</v>
      </c>
      <c r="BA522" t="s">
        <v>22104</v>
      </c>
      <c r="BB522" t="s">
        <v>22082</v>
      </c>
      <c r="BC522">
        <v>22241.38</v>
      </c>
      <c r="BD522">
        <v>25800</v>
      </c>
      <c r="BE522" t="s">
        <v>14</v>
      </c>
      <c r="BF522" t="s">
        <v>14</v>
      </c>
      <c r="BG522" t="s">
        <v>2214</v>
      </c>
      <c r="BH522" t="s">
        <v>14</v>
      </c>
      <c r="BI522" t="s">
        <v>22092</v>
      </c>
      <c r="BJ522" t="s">
        <v>6580</v>
      </c>
      <c r="BK522" t="s">
        <v>23031</v>
      </c>
      <c r="BL522" t="s">
        <v>22104</v>
      </c>
      <c r="BM522" t="s">
        <v>22082</v>
      </c>
      <c r="BN522" t="s">
        <v>6591</v>
      </c>
      <c r="BO522" t="s">
        <v>14</v>
      </c>
      <c r="BP522" t="s">
        <v>23032</v>
      </c>
      <c r="BQ522" t="s">
        <v>2217</v>
      </c>
      <c r="BR522" t="s">
        <v>2303</v>
      </c>
      <c r="BS522" t="s">
        <v>2404</v>
      </c>
      <c r="BT522" t="s">
        <v>14</v>
      </c>
      <c r="BU522" t="s">
        <v>14</v>
      </c>
      <c r="BV522" t="s">
        <v>14</v>
      </c>
      <c r="BW522" t="s">
        <v>14</v>
      </c>
      <c r="BX522" t="s">
        <v>14</v>
      </c>
      <c r="BY522" t="s">
        <v>2220</v>
      </c>
      <c r="BZ522" t="s">
        <v>23032</v>
      </c>
      <c r="CA522" t="s">
        <v>6585</v>
      </c>
      <c r="CB522" t="s">
        <v>14</v>
      </c>
      <c r="CC522" t="s">
        <v>14</v>
      </c>
      <c r="CD522" t="s">
        <v>14</v>
      </c>
      <c r="CE522" t="s">
        <v>14</v>
      </c>
      <c r="CF522" t="s">
        <v>6592</v>
      </c>
      <c r="CG522" t="s">
        <v>413</v>
      </c>
      <c r="CH522" t="s">
        <v>22075</v>
      </c>
      <c r="CJ522" t="s">
        <v>159</v>
      </c>
      <c r="CK522" t="s">
        <v>24</v>
      </c>
      <c r="CM522" s="4" t="str">
        <f>_xlfn.XLOOKUP($CG522,tbl_area_24_07_2024[Nombre Área],tbl_area_24_07_2024[Estado],"Si no se encuentra",2,)</f>
        <v>México</v>
      </c>
      <c r="CN522" s="4" t="str">
        <f>_xlfn.XLOOKUP($CG522,tbl_area_24_07_2024[Nombre Área],tbl_area_24_07_2024[Estructura],"Si no se encuentra",2,)</f>
        <v>Juntas Distritales</v>
      </c>
    </row>
    <row r="523" spans="1:92" ht="34.9" customHeight="1" x14ac:dyDescent="0.85">
      <c r="A523" t="s">
        <v>22073</v>
      </c>
      <c r="B523" t="s">
        <v>22074</v>
      </c>
      <c r="C523" t="s">
        <v>22075</v>
      </c>
      <c r="D523" t="s">
        <v>2199</v>
      </c>
      <c r="E523" t="s">
        <v>2242</v>
      </c>
      <c r="F523" t="s">
        <v>2201</v>
      </c>
      <c r="G523" t="s">
        <v>6593</v>
      </c>
      <c r="H523" t="s">
        <v>14</v>
      </c>
      <c r="I523" t="s">
        <v>6578</v>
      </c>
      <c r="J523" t="s">
        <v>6594</v>
      </c>
      <c r="K523" t="s">
        <v>23033</v>
      </c>
      <c r="L523" t="s">
        <v>14</v>
      </c>
      <c r="M523" t="s">
        <v>14</v>
      </c>
      <c r="N523" t="s">
        <v>6580</v>
      </c>
      <c r="O523" t="s">
        <v>23033</v>
      </c>
      <c r="P523" t="s">
        <v>14</v>
      </c>
      <c r="Q523" t="s">
        <v>23033</v>
      </c>
      <c r="R523" t="s">
        <v>23033</v>
      </c>
      <c r="S523" t="s">
        <v>14</v>
      </c>
      <c r="T523" t="s">
        <v>14</v>
      </c>
      <c r="U523" t="s">
        <v>14</v>
      </c>
      <c r="V523" t="s">
        <v>14</v>
      </c>
      <c r="W523" t="s">
        <v>14</v>
      </c>
      <c r="X523" t="s">
        <v>14</v>
      </c>
      <c r="Y523" t="s">
        <v>14</v>
      </c>
      <c r="Z523" t="s">
        <v>14</v>
      </c>
      <c r="AA523" t="s">
        <v>6581</v>
      </c>
      <c r="AB523" t="s">
        <v>23033</v>
      </c>
      <c r="AC523" t="s">
        <v>4321</v>
      </c>
      <c r="AD523" t="s">
        <v>2207</v>
      </c>
      <c r="AE523" t="s">
        <v>314</v>
      </c>
      <c r="AF523" t="s">
        <v>1174</v>
      </c>
      <c r="AG523" t="s">
        <v>14</v>
      </c>
      <c r="AH523" t="s">
        <v>2209</v>
      </c>
      <c r="AI523" t="s">
        <v>5667</v>
      </c>
      <c r="AJ523" t="s">
        <v>1186</v>
      </c>
      <c r="AK523" t="s">
        <v>4322</v>
      </c>
      <c r="AL523" t="s">
        <v>1186</v>
      </c>
      <c r="AM523" t="s">
        <v>4322</v>
      </c>
      <c r="AN523" t="s">
        <v>1180</v>
      </c>
      <c r="AO523" t="s">
        <v>159</v>
      </c>
      <c r="AP523" t="s">
        <v>22526</v>
      </c>
      <c r="AQ523" t="s">
        <v>14</v>
      </c>
      <c r="AR523" t="s">
        <v>14</v>
      </c>
      <c r="AS523" t="s">
        <v>14</v>
      </c>
      <c r="AT523" t="s">
        <v>14</v>
      </c>
      <c r="AU523" t="s">
        <v>2252</v>
      </c>
      <c r="AV523" t="s">
        <v>413</v>
      </c>
      <c r="AW523" t="s">
        <v>6589</v>
      </c>
      <c r="AX523" t="s">
        <v>6582</v>
      </c>
      <c r="AY523" t="s">
        <v>6595</v>
      </c>
      <c r="AZ523" t="s">
        <v>22100</v>
      </c>
      <c r="BA523" t="s">
        <v>22100</v>
      </c>
      <c r="BB523" t="s">
        <v>22289</v>
      </c>
      <c r="BC523">
        <v>44482.76</v>
      </c>
      <c r="BD523">
        <v>51600</v>
      </c>
      <c r="BE523" t="s">
        <v>14</v>
      </c>
      <c r="BF523" t="s">
        <v>14</v>
      </c>
      <c r="BG523" t="s">
        <v>2214</v>
      </c>
      <c r="BH523" t="s">
        <v>14</v>
      </c>
      <c r="BI523" t="s">
        <v>22092</v>
      </c>
      <c r="BJ523" t="s">
        <v>6580</v>
      </c>
      <c r="BK523" t="s">
        <v>6596</v>
      </c>
      <c r="BL523" t="s">
        <v>22100</v>
      </c>
      <c r="BM523" t="s">
        <v>22289</v>
      </c>
      <c r="BN523" t="s">
        <v>6597</v>
      </c>
      <c r="BO523" t="s">
        <v>14</v>
      </c>
      <c r="BP523" t="s">
        <v>23033</v>
      </c>
      <c r="BQ523" t="s">
        <v>2217</v>
      </c>
      <c r="BR523" t="s">
        <v>2303</v>
      </c>
      <c r="BS523" t="s">
        <v>2404</v>
      </c>
      <c r="BT523" t="s">
        <v>14</v>
      </c>
      <c r="BU523" t="s">
        <v>14</v>
      </c>
      <c r="BV523" t="s">
        <v>14</v>
      </c>
      <c r="BW523" t="s">
        <v>14</v>
      </c>
      <c r="BX523" t="s">
        <v>14</v>
      </c>
      <c r="BY523" t="s">
        <v>2220</v>
      </c>
      <c r="BZ523" t="s">
        <v>23033</v>
      </c>
      <c r="CA523" t="s">
        <v>6585</v>
      </c>
      <c r="CB523" t="s">
        <v>14</v>
      </c>
      <c r="CC523" t="s">
        <v>14</v>
      </c>
      <c r="CD523" t="s">
        <v>14</v>
      </c>
      <c r="CE523" t="s">
        <v>14</v>
      </c>
      <c r="CF523" t="s">
        <v>6598</v>
      </c>
      <c r="CG523" t="s">
        <v>413</v>
      </c>
      <c r="CH523" t="s">
        <v>22075</v>
      </c>
      <c r="CJ523" t="s">
        <v>159</v>
      </c>
      <c r="CK523" t="s">
        <v>24</v>
      </c>
      <c r="CM523" s="4" t="str">
        <f>_xlfn.XLOOKUP($CG523,tbl_area_24_07_2024[Nombre Área],tbl_area_24_07_2024[Estado],"Si no se encuentra",2,)</f>
        <v>México</v>
      </c>
      <c r="CN523" s="4" t="str">
        <f>_xlfn.XLOOKUP($CG523,tbl_area_24_07_2024[Nombre Área],tbl_area_24_07_2024[Estructura],"Si no se encuentra",2,)</f>
        <v>Juntas Distritales</v>
      </c>
    </row>
    <row r="524" spans="1:92" ht="34.9" customHeight="1" x14ac:dyDescent="0.85">
      <c r="A524" t="s">
        <v>22073</v>
      </c>
      <c r="B524" t="s">
        <v>22074</v>
      </c>
      <c r="C524" t="s">
        <v>22075</v>
      </c>
      <c r="D524" t="s">
        <v>2199</v>
      </c>
      <c r="E524" t="s">
        <v>2200</v>
      </c>
      <c r="F524" t="s">
        <v>2201</v>
      </c>
      <c r="G524" t="s">
        <v>6599</v>
      </c>
      <c r="H524" t="s">
        <v>14</v>
      </c>
      <c r="I524" t="s">
        <v>6600</v>
      </c>
      <c r="J524" t="s">
        <v>6601</v>
      </c>
      <c r="K524" t="s">
        <v>23034</v>
      </c>
      <c r="L524" t="s">
        <v>14</v>
      </c>
      <c r="M524" t="s">
        <v>14</v>
      </c>
      <c r="N524" t="s">
        <v>6602</v>
      </c>
      <c r="O524" t="s">
        <v>23034</v>
      </c>
      <c r="P524" t="s">
        <v>14</v>
      </c>
      <c r="Q524" t="s">
        <v>23034</v>
      </c>
      <c r="R524" t="s">
        <v>23034</v>
      </c>
      <c r="S524" t="s">
        <v>14</v>
      </c>
      <c r="T524" t="s">
        <v>14</v>
      </c>
      <c r="U524" t="s">
        <v>14</v>
      </c>
      <c r="V524" t="s">
        <v>14</v>
      </c>
      <c r="W524" t="s">
        <v>6603</v>
      </c>
      <c r="X524" t="s">
        <v>6604</v>
      </c>
      <c r="Y524" t="s">
        <v>6605</v>
      </c>
      <c r="Z524" t="s">
        <v>18</v>
      </c>
      <c r="AA524" t="s">
        <v>14</v>
      </c>
      <c r="AB524" t="s">
        <v>23034</v>
      </c>
      <c r="AC524" t="s">
        <v>6606</v>
      </c>
      <c r="AD524" t="s">
        <v>2207</v>
      </c>
      <c r="AE524" t="s">
        <v>6607</v>
      </c>
      <c r="AF524" t="s">
        <v>1433</v>
      </c>
      <c r="AG524" t="s">
        <v>14</v>
      </c>
      <c r="AH524" t="s">
        <v>2209</v>
      </c>
      <c r="AI524" t="s">
        <v>2287</v>
      </c>
      <c r="AJ524" t="s">
        <v>22246</v>
      </c>
      <c r="AK524" t="s">
        <v>6608</v>
      </c>
      <c r="AL524" t="s">
        <v>1572</v>
      </c>
      <c r="AM524" t="s">
        <v>6608</v>
      </c>
      <c r="AN524" t="s">
        <v>1437</v>
      </c>
      <c r="AO524" t="s">
        <v>264</v>
      </c>
      <c r="AP524" t="s">
        <v>23035</v>
      </c>
      <c r="AQ524" t="s">
        <v>14</v>
      </c>
      <c r="AR524" t="s">
        <v>14</v>
      </c>
      <c r="AS524" t="s">
        <v>14</v>
      </c>
      <c r="AT524" t="s">
        <v>14</v>
      </c>
      <c r="AU524" t="s">
        <v>6609</v>
      </c>
      <c r="AV524" t="s">
        <v>6610</v>
      </c>
      <c r="AW524" t="s">
        <v>6610</v>
      </c>
      <c r="AX524" t="s">
        <v>14</v>
      </c>
      <c r="AY524" t="s">
        <v>6599</v>
      </c>
      <c r="AZ524" t="s">
        <v>22074</v>
      </c>
      <c r="BA524" t="s">
        <v>22074</v>
      </c>
      <c r="BB524" t="s">
        <v>22089</v>
      </c>
      <c r="BC524">
        <v>1280506.8</v>
      </c>
      <c r="BD524">
        <v>1485387.88</v>
      </c>
      <c r="BE524" t="s">
        <v>14</v>
      </c>
      <c r="BF524" t="s">
        <v>14</v>
      </c>
      <c r="BG524" t="s">
        <v>2214</v>
      </c>
      <c r="BH524" t="s">
        <v>14</v>
      </c>
      <c r="BI524" t="s">
        <v>22092</v>
      </c>
      <c r="BJ524" t="s">
        <v>6611</v>
      </c>
      <c r="BK524" t="s">
        <v>14</v>
      </c>
      <c r="BL524" t="s">
        <v>22074</v>
      </c>
      <c r="BM524" t="s">
        <v>22089</v>
      </c>
      <c r="BN524" t="s">
        <v>6612</v>
      </c>
      <c r="BO524" t="s">
        <v>14</v>
      </c>
      <c r="BP524" t="s">
        <v>23034</v>
      </c>
      <c r="BQ524" t="s">
        <v>2217</v>
      </c>
      <c r="BR524" t="s">
        <v>2303</v>
      </c>
      <c r="BS524" t="s">
        <v>2404</v>
      </c>
      <c r="BT524" t="s">
        <v>14</v>
      </c>
      <c r="BU524" t="s">
        <v>14</v>
      </c>
      <c r="BV524" t="s">
        <v>14</v>
      </c>
      <c r="BW524" t="s">
        <v>14</v>
      </c>
      <c r="BX524" t="s">
        <v>14</v>
      </c>
      <c r="BY524" t="s">
        <v>2220</v>
      </c>
      <c r="BZ524" t="s">
        <v>23034</v>
      </c>
      <c r="CA524" t="s">
        <v>14</v>
      </c>
      <c r="CB524" t="s">
        <v>14</v>
      </c>
      <c r="CC524" t="s">
        <v>14</v>
      </c>
      <c r="CD524" t="s">
        <v>14</v>
      </c>
      <c r="CE524" t="s">
        <v>14</v>
      </c>
      <c r="CF524" t="s">
        <v>6613</v>
      </c>
      <c r="CG524" t="s">
        <v>195</v>
      </c>
      <c r="CH524" t="s">
        <v>22075</v>
      </c>
      <c r="CJ524" t="s">
        <v>159</v>
      </c>
      <c r="CK524" t="s">
        <v>24</v>
      </c>
      <c r="CM524" s="4" t="str">
        <f>_xlfn.XLOOKUP($CG524,tbl_area_24_07_2024[Nombre Área],tbl_area_24_07_2024[Estado],"Si no se encuentra",2,)</f>
        <v>México</v>
      </c>
      <c r="CN524" s="4" t="str">
        <f>_xlfn.XLOOKUP($CG524,tbl_area_24_07_2024[Nombre Área],tbl_area_24_07_2024[Estructura],"Si no se encuentra",2,)</f>
        <v>Juntas Distritales</v>
      </c>
    </row>
    <row r="525" spans="1:92" ht="34.9" customHeight="1" x14ac:dyDescent="0.85">
      <c r="A525" t="s">
        <v>22073</v>
      </c>
      <c r="B525" t="s">
        <v>22074</v>
      </c>
      <c r="C525" t="s">
        <v>22075</v>
      </c>
      <c r="D525" t="s">
        <v>2199</v>
      </c>
      <c r="E525" t="s">
        <v>2200</v>
      </c>
      <c r="F525" t="s">
        <v>2201</v>
      </c>
      <c r="G525" t="s">
        <v>6614</v>
      </c>
      <c r="H525" t="s">
        <v>14</v>
      </c>
      <c r="I525" t="s">
        <v>6615</v>
      </c>
      <c r="J525" t="s">
        <v>6616</v>
      </c>
      <c r="K525" t="s">
        <v>23036</v>
      </c>
      <c r="L525" t="s">
        <v>14</v>
      </c>
      <c r="M525" t="s">
        <v>14</v>
      </c>
      <c r="N525" t="s">
        <v>6617</v>
      </c>
      <c r="O525" t="s">
        <v>23036</v>
      </c>
      <c r="P525" t="s">
        <v>14</v>
      </c>
      <c r="Q525" t="s">
        <v>23036</v>
      </c>
      <c r="R525" t="s">
        <v>23036</v>
      </c>
      <c r="S525" t="s">
        <v>14</v>
      </c>
      <c r="T525" t="s">
        <v>14</v>
      </c>
      <c r="U525" t="s">
        <v>14</v>
      </c>
      <c r="V525" t="s">
        <v>14</v>
      </c>
      <c r="W525" t="s">
        <v>6618</v>
      </c>
      <c r="X525" t="s">
        <v>495</v>
      </c>
      <c r="Y525" t="s">
        <v>332</v>
      </c>
      <c r="Z525" t="s">
        <v>18</v>
      </c>
      <c r="AA525" t="s">
        <v>14</v>
      </c>
      <c r="AB525" t="s">
        <v>23036</v>
      </c>
      <c r="AC525" t="s">
        <v>6619</v>
      </c>
      <c r="AD525" t="s">
        <v>2207</v>
      </c>
      <c r="AE525" t="s">
        <v>6620</v>
      </c>
      <c r="AF525" t="s">
        <v>6621</v>
      </c>
      <c r="AG525" t="s">
        <v>6622</v>
      </c>
      <c r="AH525" t="s">
        <v>6623</v>
      </c>
      <c r="AI525" t="s">
        <v>1485</v>
      </c>
      <c r="AJ525" t="s">
        <v>1168</v>
      </c>
      <c r="AK525" t="s">
        <v>6624</v>
      </c>
      <c r="AL525" t="s">
        <v>1432</v>
      </c>
      <c r="AM525" t="s">
        <v>6625</v>
      </c>
      <c r="AN525" t="s">
        <v>1440</v>
      </c>
      <c r="AO525" t="s">
        <v>632</v>
      </c>
      <c r="AP525" t="s">
        <v>23037</v>
      </c>
      <c r="AQ525" t="s">
        <v>14</v>
      </c>
      <c r="AR525" t="s">
        <v>14</v>
      </c>
      <c r="AS525" t="s">
        <v>14</v>
      </c>
      <c r="AT525" t="s">
        <v>14</v>
      </c>
      <c r="AU525" t="s">
        <v>6626</v>
      </c>
      <c r="AV525" t="s">
        <v>6627</v>
      </c>
      <c r="AW525" t="s">
        <v>6628</v>
      </c>
      <c r="AX525" t="s">
        <v>6629</v>
      </c>
      <c r="AY525" t="s">
        <v>6614</v>
      </c>
      <c r="AZ525" t="s">
        <v>22242</v>
      </c>
      <c r="BA525" t="s">
        <v>22074</v>
      </c>
      <c r="BB525" t="s">
        <v>22089</v>
      </c>
      <c r="BC525">
        <v>68215</v>
      </c>
      <c r="BD525">
        <v>65031.61</v>
      </c>
      <c r="BE525" t="s">
        <v>14</v>
      </c>
      <c r="BF525" t="s">
        <v>14</v>
      </c>
      <c r="BG525" t="s">
        <v>2214</v>
      </c>
      <c r="BH525" t="s">
        <v>14</v>
      </c>
      <c r="BI525" t="s">
        <v>2215</v>
      </c>
      <c r="BJ525" t="s">
        <v>6630</v>
      </c>
      <c r="BK525" t="s">
        <v>14</v>
      </c>
      <c r="BL525" t="s">
        <v>22074</v>
      </c>
      <c r="BM525" t="s">
        <v>22089</v>
      </c>
      <c r="BN525" t="s">
        <v>6631</v>
      </c>
      <c r="BO525" t="s">
        <v>14</v>
      </c>
      <c r="BP525" t="s">
        <v>23036</v>
      </c>
      <c r="BQ525" t="s">
        <v>2217</v>
      </c>
      <c r="BR525" t="s">
        <v>2303</v>
      </c>
      <c r="BS525" t="s">
        <v>2404</v>
      </c>
      <c r="BT525" t="s">
        <v>14</v>
      </c>
      <c r="BU525" t="s">
        <v>14</v>
      </c>
      <c r="BV525" t="s">
        <v>14</v>
      </c>
      <c r="BW525" t="s">
        <v>14</v>
      </c>
      <c r="BX525" t="s">
        <v>14</v>
      </c>
      <c r="BY525" t="s">
        <v>2220</v>
      </c>
      <c r="BZ525" t="s">
        <v>23036</v>
      </c>
      <c r="CA525" t="s">
        <v>2633</v>
      </c>
      <c r="CB525" t="s">
        <v>14</v>
      </c>
      <c r="CC525" t="s">
        <v>14</v>
      </c>
      <c r="CD525" t="s">
        <v>14</v>
      </c>
      <c r="CE525" t="s">
        <v>14</v>
      </c>
      <c r="CF525" t="s">
        <v>6632</v>
      </c>
      <c r="CG525" t="s">
        <v>677</v>
      </c>
      <c r="CH525" t="s">
        <v>22075</v>
      </c>
      <c r="CJ525" t="s">
        <v>632</v>
      </c>
      <c r="CK525" t="s">
        <v>24</v>
      </c>
      <c r="CM525" s="4" t="str">
        <f>_xlfn.XLOOKUP($CG525,tbl_area_24_07_2024[Nombre Área],tbl_area_24_07_2024[Estado],"Si no se encuentra",2,)</f>
        <v>Quintana Roo</v>
      </c>
      <c r="CN525" s="4" t="str">
        <f>_xlfn.XLOOKUP($CG525,tbl_area_24_07_2024[Nombre Área],tbl_area_24_07_2024[Estructura],"Si no se encuentra",2,)</f>
        <v>Juntas Distritales</v>
      </c>
    </row>
    <row r="526" spans="1:92" ht="34.9" customHeight="1" x14ac:dyDescent="0.85">
      <c r="A526" t="s">
        <v>22073</v>
      </c>
      <c r="B526" t="s">
        <v>22074</v>
      </c>
      <c r="C526" t="s">
        <v>22075</v>
      </c>
      <c r="D526" t="s">
        <v>2199</v>
      </c>
      <c r="E526" t="s">
        <v>2200</v>
      </c>
      <c r="F526" t="s">
        <v>2201</v>
      </c>
      <c r="G526" t="s">
        <v>6633</v>
      </c>
      <c r="H526" t="s">
        <v>14</v>
      </c>
      <c r="I526" t="s">
        <v>6634</v>
      </c>
      <c r="J526" t="s">
        <v>6635</v>
      </c>
      <c r="K526" t="s">
        <v>6918</v>
      </c>
      <c r="L526" t="s">
        <v>14</v>
      </c>
      <c r="M526" t="s">
        <v>14</v>
      </c>
      <c r="N526" t="s">
        <v>6636</v>
      </c>
      <c r="O526" t="s">
        <v>6918</v>
      </c>
      <c r="P526" t="s">
        <v>14</v>
      </c>
      <c r="Q526" t="s">
        <v>6918</v>
      </c>
      <c r="R526" t="s">
        <v>6918</v>
      </c>
      <c r="S526" t="s">
        <v>14</v>
      </c>
      <c r="T526" t="s">
        <v>14</v>
      </c>
      <c r="U526" t="s">
        <v>14</v>
      </c>
      <c r="V526" t="s">
        <v>14</v>
      </c>
      <c r="W526" t="s">
        <v>14</v>
      </c>
      <c r="X526" t="s">
        <v>14</v>
      </c>
      <c r="Y526" t="s">
        <v>14</v>
      </c>
      <c r="Z526" t="s">
        <v>14</v>
      </c>
      <c r="AA526" t="s">
        <v>6637</v>
      </c>
      <c r="AB526" t="s">
        <v>6918</v>
      </c>
      <c r="AC526" t="s">
        <v>6638</v>
      </c>
      <c r="AD526" t="s">
        <v>2348</v>
      </c>
      <c r="AE526" t="s">
        <v>6639</v>
      </c>
      <c r="AF526" t="s">
        <v>6640</v>
      </c>
      <c r="AG526" t="s">
        <v>6641</v>
      </c>
      <c r="AH526" t="s">
        <v>6623</v>
      </c>
      <c r="AI526" t="s">
        <v>1627</v>
      </c>
      <c r="AJ526" t="s">
        <v>1168</v>
      </c>
      <c r="AK526" t="s">
        <v>6624</v>
      </c>
      <c r="AL526" t="s">
        <v>1432</v>
      </c>
      <c r="AM526" t="s">
        <v>6625</v>
      </c>
      <c r="AN526" t="s">
        <v>1440</v>
      </c>
      <c r="AO526" t="s">
        <v>632</v>
      </c>
      <c r="AP526" t="s">
        <v>23038</v>
      </c>
      <c r="AQ526" t="s">
        <v>14</v>
      </c>
      <c r="AR526" t="s">
        <v>14</v>
      </c>
      <c r="AS526" t="s">
        <v>14</v>
      </c>
      <c r="AT526" t="s">
        <v>14</v>
      </c>
      <c r="AU526" t="s">
        <v>6642</v>
      </c>
      <c r="AV526" t="s">
        <v>6627</v>
      </c>
      <c r="AW526" t="s">
        <v>6628</v>
      </c>
      <c r="AX526" t="s">
        <v>6629</v>
      </c>
      <c r="AY526" t="s">
        <v>6633</v>
      </c>
      <c r="AZ526" t="s">
        <v>22200</v>
      </c>
      <c r="BA526" t="s">
        <v>22200</v>
      </c>
      <c r="BB526" t="s">
        <v>22201</v>
      </c>
      <c r="BC526">
        <v>105647.67999999999</v>
      </c>
      <c r="BD526">
        <v>122551.31</v>
      </c>
      <c r="BE526" t="s">
        <v>14</v>
      </c>
      <c r="BF526" t="s">
        <v>14</v>
      </c>
      <c r="BG526" t="s">
        <v>2214</v>
      </c>
      <c r="BH526" t="s">
        <v>14</v>
      </c>
      <c r="BI526" t="s">
        <v>22092</v>
      </c>
      <c r="BJ526" t="s">
        <v>6643</v>
      </c>
      <c r="BK526" t="s">
        <v>14</v>
      </c>
      <c r="BL526" t="s">
        <v>22200</v>
      </c>
      <c r="BM526" t="s">
        <v>22201</v>
      </c>
      <c r="BN526" t="s">
        <v>6644</v>
      </c>
      <c r="BO526" t="s">
        <v>14</v>
      </c>
      <c r="BP526" t="s">
        <v>6918</v>
      </c>
      <c r="BQ526" t="s">
        <v>2217</v>
      </c>
      <c r="BR526" t="s">
        <v>2303</v>
      </c>
      <c r="BS526" t="s">
        <v>2404</v>
      </c>
      <c r="BT526" t="s">
        <v>14</v>
      </c>
      <c r="BU526" t="s">
        <v>14</v>
      </c>
      <c r="BV526" t="s">
        <v>14</v>
      </c>
      <c r="BW526" t="s">
        <v>14</v>
      </c>
      <c r="BX526" t="s">
        <v>14</v>
      </c>
      <c r="BY526" t="s">
        <v>2544</v>
      </c>
      <c r="BZ526" t="s">
        <v>6918</v>
      </c>
      <c r="CA526" t="s">
        <v>2633</v>
      </c>
      <c r="CB526" t="s">
        <v>14</v>
      </c>
      <c r="CC526" t="s">
        <v>14</v>
      </c>
      <c r="CD526" t="s">
        <v>14</v>
      </c>
      <c r="CE526" t="s">
        <v>14</v>
      </c>
      <c r="CF526" t="s">
        <v>6645</v>
      </c>
      <c r="CG526" t="s">
        <v>677</v>
      </c>
      <c r="CH526" t="s">
        <v>22075</v>
      </c>
      <c r="CJ526" t="s">
        <v>632</v>
      </c>
      <c r="CK526" t="s">
        <v>24</v>
      </c>
      <c r="CM526" s="4" t="str">
        <f>_xlfn.XLOOKUP($CG526,tbl_area_24_07_2024[Nombre Área],tbl_area_24_07_2024[Estado],"Si no se encuentra",2,)</f>
        <v>Quintana Roo</v>
      </c>
      <c r="CN526" s="4" t="str">
        <f>_xlfn.XLOOKUP($CG526,tbl_area_24_07_2024[Nombre Área],tbl_area_24_07_2024[Estructura],"Si no se encuentra",2,)</f>
        <v>Juntas Distritales</v>
      </c>
    </row>
    <row r="527" spans="1:92" ht="34.9" customHeight="1" x14ac:dyDescent="0.85">
      <c r="A527" t="s">
        <v>22073</v>
      </c>
      <c r="B527" t="s">
        <v>22074</v>
      </c>
      <c r="C527" t="s">
        <v>22075</v>
      </c>
      <c r="D527" t="s">
        <v>2199</v>
      </c>
      <c r="E527" t="s">
        <v>2242</v>
      </c>
      <c r="F527" t="s">
        <v>2201</v>
      </c>
      <c r="G527" t="s">
        <v>6646</v>
      </c>
      <c r="H527" t="s">
        <v>14</v>
      </c>
      <c r="I527" t="s">
        <v>6647</v>
      </c>
      <c r="J527" t="s">
        <v>6648</v>
      </c>
      <c r="K527" t="s">
        <v>6929</v>
      </c>
      <c r="L527" t="s">
        <v>14</v>
      </c>
      <c r="M527" t="s">
        <v>14</v>
      </c>
      <c r="N527" t="s">
        <v>6649</v>
      </c>
      <c r="O527" t="s">
        <v>6929</v>
      </c>
      <c r="P527" t="s">
        <v>14</v>
      </c>
      <c r="Q527" t="s">
        <v>6929</v>
      </c>
      <c r="R527" t="s">
        <v>6929</v>
      </c>
      <c r="S527" t="s">
        <v>14</v>
      </c>
      <c r="T527" t="s">
        <v>14</v>
      </c>
      <c r="U527" t="s">
        <v>14</v>
      </c>
      <c r="V527" t="s">
        <v>14</v>
      </c>
      <c r="W527" t="s">
        <v>14</v>
      </c>
      <c r="X527" t="s">
        <v>14</v>
      </c>
      <c r="Y527" t="s">
        <v>14</v>
      </c>
      <c r="Z527" t="s">
        <v>14</v>
      </c>
      <c r="AA527" t="s">
        <v>6650</v>
      </c>
      <c r="AB527" t="s">
        <v>6929</v>
      </c>
      <c r="AC527" t="s">
        <v>6651</v>
      </c>
      <c r="AD527" t="s">
        <v>2207</v>
      </c>
      <c r="AE527" t="s">
        <v>6652</v>
      </c>
      <c r="AF527" t="s">
        <v>6129</v>
      </c>
      <c r="AG527" t="s">
        <v>14</v>
      </c>
      <c r="AH527" t="s">
        <v>2209</v>
      </c>
      <c r="AI527" t="s">
        <v>6653</v>
      </c>
      <c r="AJ527" t="s">
        <v>1470</v>
      </c>
      <c r="AK527" t="s">
        <v>1794</v>
      </c>
      <c r="AL527" t="s">
        <v>1470</v>
      </c>
      <c r="AM527" t="s">
        <v>1794</v>
      </c>
      <c r="AN527" t="s">
        <v>1450</v>
      </c>
      <c r="AO527" t="s">
        <v>447</v>
      </c>
      <c r="AP527" t="s">
        <v>23039</v>
      </c>
      <c r="AQ527" t="s">
        <v>14</v>
      </c>
      <c r="AR527" t="s">
        <v>14</v>
      </c>
      <c r="AS527" t="s">
        <v>14</v>
      </c>
      <c r="AT527" t="s">
        <v>14</v>
      </c>
      <c r="AU527" t="s">
        <v>6654</v>
      </c>
      <c r="AV527" t="s">
        <v>6627</v>
      </c>
      <c r="AW527" t="s">
        <v>6628</v>
      </c>
      <c r="AX527" t="s">
        <v>6629</v>
      </c>
      <c r="AY527" t="s">
        <v>6646</v>
      </c>
      <c r="AZ527" t="s">
        <v>22074</v>
      </c>
      <c r="BA527" t="s">
        <v>22074</v>
      </c>
      <c r="BB527" t="s">
        <v>22089</v>
      </c>
      <c r="BC527">
        <v>5400</v>
      </c>
      <c r="BD527">
        <v>6264</v>
      </c>
      <c r="BE527" t="s">
        <v>14</v>
      </c>
      <c r="BF527" t="s">
        <v>14</v>
      </c>
      <c r="BG527" t="s">
        <v>2214</v>
      </c>
      <c r="BH527" t="s">
        <v>14</v>
      </c>
      <c r="BI527" t="s">
        <v>22092</v>
      </c>
      <c r="BJ527" t="s">
        <v>6655</v>
      </c>
      <c r="BK527" t="s">
        <v>14</v>
      </c>
      <c r="BL527" t="s">
        <v>22074</v>
      </c>
      <c r="BM527" t="s">
        <v>22089</v>
      </c>
      <c r="BN527" t="s">
        <v>6656</v>
      </c>
      <c r="BO527" t="s">
        <v>14</v>
      </c>
      <c r="BP527" t="s">
        <v>6929</v>
      </c>
      <c r="BQ527" t="s">
        <v>2217</v>
      </c>
      <c r="BR527" t="s">
        <v>2303</v>
      </c>
      <c r="BS527" t="s">
        <v>2404</v>
      </c>
      <c r="BT527" t="s">
        <v>14</v>
      </c>
      <c r="BU527" t="s">
        <v>14</v>
      </c>
      <c r="BV527" t="s">
        <v>14</v>
      </c>
      <c r="BW527" t="s">
        <v>14</v>
      </c>
      <c r="BX527" t="s">
        <v>14</v>
      </c>
      <c r="BY527" t="s">
        <v>2220</v>
      </c>
      <c r="BZ527" t="s">
        <v>6929</v>
      </c>
      <c r="CA527" t="s">
        <v>2633</v>
      </c>
      <c r="CB527" t="s">
        <v>14</v>
      </c>
      <c r="CC527" t="s">
        <v>14</v>
      </c>
      <c r="CD527" t="s">
        <v>14</v>
      </c>
      <c r="CE527" t="s">
        <v>14</v>
      </c>
      <c r="CF527" t="s">
        <v>6657</v>
      </c>
      <c r="CG527" t="s">
        <v>677</v>
      </c>
      <c r="CH527" t="s">
        <v>22075</v>
      </c>
      <c r="CJ527" t="s">
        <v>632</v>
      </c>
      <c r="CK527" t="s">
        <v>24</v>
      </c>
      <c r="CM527" s="4" t="str">
        <f>_xlfn.XLOOKUP($CG527,tbl_area_24_07_2024[Nombre Área],tbl_area_24_07_2024[Estado],"Si no se encuentra",2,)</f>
        <v>Quintana Roo</v>
      </c>
      <c r="CN527" s="4" t="str">
        <f>_xlfn.XLOOKUP($CG527,tbl_area_24_07_2024[Nombre Área],tbl_area_24_07_2024[Estructura],"Si no se encuentra",2,)</f>
        <v>Juntas Distritales</v>
      </c>
    </row>
    <row r="528" spans="1:92" ht="34.9" customHeight="1" x14ac:dyDescent="0.85">
      <c r="A528" t="s">
        <v>22073</v>
      </c>
      <c r="B528" t="s">
        <v>22074</v>
      </c>
      <c r="C528" t="s">
        <v>22075</v>
      </c>
      <c r="D528" t="s">
        <v>2199</v>
      </c>
      <c r="E528" t="s">
        <v>2242</v>
      </c>
      <c r="F528" t="s">
        <v>2201</v>
      </c>
      <c r="G528" t="s">
        <v>6658</v>
      </c>
      <c r="H528" t="s">
        <v>14</v>
      </c>
      <c r="I528" t="s">
        <v>6659</v>
      </c>
      <c r="J528" t="s">
        <v>6660</v>
      </c>
      <c r="K528" t="s">
        <v>23040</v>
      </c>
      <c r="L528" t="s">
        <v>14</v>
      </c>
      <c r="M528" t="s">
        <v>14</v>
      </c>
      <c r="N528" t="s">
        <v>6662</v>
      </c>
      <c r="O528" t="s">
        <v>23040</v>
      </c>
      <c r="P528" t="s">
        <v>14</v>
      </c>
      <c r="Q528" t="s">
        <v>23040</v>
      </c>
      <c r="R528" t="s">
        <v>23040</v>
      </c>
      <c r="S528" t="s">
        <v>14</v>
      </c>
      <c r="T528" t="s">
        <v>14</v>
      </c>
      <c r="U528" t="s">
        <v>14</v>
      </c>
      <c r="V528" t="s">
        <v>14</v>
      </c>
      <c r="W528" t="s">
        <v>14</v>
      </c>
      <c r="X528" t="s">
        <v>14</v>
      </c>
      <c r="Y528" t="s">
        <v>14</v>
      </c>
      <c r="Z528" t="s">
        <v>14</v>
      </c>
      <c r="AA528" t="s">
        <v>6663</v>
      </c>
      <c r="AB528" t="s">
        <v>23040</v>
      </c>
      <c r="AC528" t="s">
        <v>6664</v>
      </c>
      <c r="AD528" t="s">
        <v>2348</v>
      </c>
      <c r="AE528" t="s">
        <v>6665</v>
      </c>
      <c r="AF528" t="s">
        <v>5316</v>
      </c>
      <c r="AG528" t="s">
        <v>14</v>
      </c>
      <c r="AH528" t="s">
        <v>2209</v>
      </c>
      <c r="AI528" t="s">
        <v>2287</v>
      </c>
      <c r="AJ528" t="s">
        <v>1168</v>
      </c>
      <c r="AK528" t="s">
        <v>6666</v>
      </c>
      <c r="AL528" t="s">
        <v>1174</v>
      </c>
      <c r="AM528" t="s">
        <v>6667</v>
      </c>
      <c r="AN528" t="s">
        <v>1440</v>
      </c>
      <c r="AO528" t="s">
        <v>632</v>
      </c>
      <c r="AP528" t="s">
        <v>23041</v>
      </c>
      <c r="AQ528" t="s">
        <v>14</v>
      </c>
      <c r="AR528" t="s">
        <v>14</v>
      </c>
      <c r="AS528" t="s">
        <v>14</v>
      </c>
      <c r="AT528" t="s">
        <v>14</v>
      </c>
      <c r="AU528" t="s">
        <v>6668</v>
      </c>
      <c r="AV528" t="s">
        <v>6627</v>
      </c>
      <c r="AW528" t="s">
        <v>6628</v>
      </c>
      <c r="AX528" t="s">
        <v>6629</v>
      </c>
      <c r="AY528" t="s">
        <v>6658</v>
      </c>
      <c r="AZ528" t="s">
        <v>22074</v>
      </c>
      <c r="BA528" t="s">
        <v>22074</v>
      </c>
      <c r="BB528" t="s">
        <v>22089</v>
      </c>
      <c r="BC528">
        <v>30000</v>
      </c>
      <c r="BD528">
        <v>34800</v>
      </c>
      <c r="BE528" t="s">
        <v>14</v>
      </c>
      <c r="BF528" t="s">
        <v>14</v>
      </c>
      <c r="BG528" t="s">
        <v>2214</v>
      </c>
      <c r="BH528" t="s">
        <v>14</v>
      </c>
      <c r="BI528" t="s">
        <v>22092</v>
      </c>
      <c r="BJ528" t="s">
        <v>6669</v>
      </c>
      <c r="BK528" t="s">
        <v>14</v>
      </c>
      <c r="BL528" t="s">
        <v>22074</v>
      </c>
      <c r="BM528" t="s">
        <v>22089</v>
      </c>
      <c r="BN528" t="s">
        <v>6670</v>
      </c>
      <c r="BO528" t="s">
        <v>14</v>
      </c>
      <c r="BP528" t="s">
        <v>23040</v>
      </c>
      <c r="BQ528" t="s">
        <v>2217</v>
      </c>
      <c r="BR528" t="s">
        <v>2303</v>
      </c>
      <c r="BS528" t="s">
        <v>2404</v>
      </c>
      <c r="BT528" t="s">
        <v>14</v>
      </c>
      <c r="BU528" t="s">
        <v>14</v>
      </c>
      <c r="BV528" t="s">
        <v>14</v>
      </c>
      <c r="BW528" t="s">
        <v>14</v>
      </c>
      <c r="BX528" t="s">
        <v>14</v>
      </c>
      <c r="BY528" t="s">
        <v>2220</v>
      </c>
      <c r="BZ528" t="s">
        <v>23040</v>
      </c>
      <c r="CA528" t="s">
        <v>2633</v>
      </c>
      <c r="CB528" t="s">
        <v>14</v>
      </c>
      <c r="CC528" t="s">
        <v>14</v>
      </c>
      <c r="CD528" t="s">
        <v>14</v>
      </c>
      <c r="CE528" t="s">
        <v>14</v>
      </c>
      <c r="CF528" t="s">
        <v>6671</v>
      </c>
      <c r="CG528" t="s">
        <v>677</v>
      </c>
      <c r="CH528" t="s">
        <v>22075</v>
      </c>
      <c r="CJ528" t="s">
        <v>632</v>
      </c>
      <c r="CK528" t="s">
        <v>24</v>
      </c>
      <c r="CM528" s="4" t="str">
        <f>_xlfn.XLOOKUP($CG528,tbl_area_24_07_2024[Nombre Área],tbl_area_24_07_2024[Estado],"Si no se encuentra",2,)</f>
        <v>Quintana Roo</v>
      </c>
      <c r="CN528" s="4" t="str">
        <f>_xlfn.XLOOKUP($CG528,tbl_area_24_07_2024[Nombre Área],tbl_area_24_07_2024[Estructura],"Si no se encuentra",2,)</f>
        <v>Juntas Distritales</v>
      </c>
    </row>
    <row r="529" spans="1:92" ht="34.9" customHeight="1" x14ac:dyDescent="0.85">
      <c r="A529" t="s">
        <v>22073</v>
      </c>
      <c r="B529" t="s">
        <v>22074</v>
      </c>
      <c r="C529" t="s">
        <v>22075</v>
      </c>
      <c r="D529" t="s">
        <v>2199</v>
      </c>
      <c r="E529" t="s">
        <v>2242</v>
      </c>
      <c r="F529" t="s">
        <v>2201</v>
      </c>
      <c r="G529" t="s">
        <v>6672</v>
      </c>
      <c r="H529" t="s">
        <v>14</v>
      </c>
      <c r="I529" t="s">
        <v>6673</v>
      </c>
      <c r="J529" t="s">
        <v>6674</v>
      </c>
      <c r="K529" t="s">
        <v>23044</v>
      </c>
      <c r="L529" t="s">
        <v>14</v>
      </c>
      <c r="M529" t="s">
        <v>14</v>
      </c>
      <c r="N529" t="s">
        <v>6676</v>
      </c>
      <c r="O529" t="s">
        <v>23044</v>
      </c>
      <c r="P529" t="s">
        <v>14</v>
      </c>
      <c r="Q529" t="s">
        <v>23044</v>
      </c>
      <c r="R529" t="s">
        <v>23044</v>
      </c>
      <c r="S529" t="s">
        <v>14</v>
      </c>
      <c r="T529" t="s">
        <v>14</v>
      </c>
      <c r="U529" t="s">
        <v>14</v>
      </c>
      <c r="V529" t="s">
        <v>14</v>
      </c>
      <c r="W529" t="s">
        <v>14</v>
      </c>
      <c r="X529" t="s">
        <v>14</v>
      </c>
      <c r="Y529" t="s">
        <v>14</v>
      </c>
      <c r="Z529" t="s">
        <v>14</v>
      </c>
      <c r="AA529" t="s">
        <v>6663</v>
      </c>
      <c r="AB529" t="s">
        <v>23044</v>
      </c>
      <c r="AC529" t="s">
        <v>6664</v>
      </c>
      <c r="AD529" t="s">
        <v>2348</v>
      </c>
      <c r="AE529" t="s">
        <v>6665</v>
      </c>
      <c r="AF529" t="s">
        <v>5316</v>
      </c>
      <c r="AG529" t="s">
        <v>14</v>
      </c>
      <c r="AH529" t="s">
        <v>2209</v>
      </c>
      <c r="AI529" t="s">
        <v>2287</v>
      </c>
      <c r="AJ529" t="s">
        <v>1168</v>
      </c>
      <c r="AK529" t="s">
        <v>6666</v>
      </c>
      <c r="AL529" t="s">
        <v>1174</v>
      </c>
      <c r="AM529" t="s">
        <v>6667</v>
      </c>
      <c r="AN529" t="s">
        <v>1440</v>
      </c>
      <c r="AO529" t="s">
        <v>632</v>
      </c>
      <c r="AP529" t="s">
        <v>23041</v>
      </c>
      <c r="AQ529" t="s">
        <v>14</v>
      </c>
      <c r="AR529" t="s">
        <v>14</v>
      </c>
      <c r="AS529" t="s">
        <v>14</v>
      </c>
      <c r="AT529" t="s">
        <v>14</v>
      </c>
      <c r="AU529" t="s">
        <v>6677</v>
      </c>
      <c r="AV529" t="s">
        <v>6627</v>
      </c>
      <c r="AW529" t="s">
        <v>6628</v>
      </c>
      <c r="AX529" t="s">
        <v>6629</v>
      </c>
      <c r="AY529" t="s">
        <v>6672</v>
      </c>
      <c r="AZ529" t="s">
        <v>22074</v>
      </c>
      <c r="BA529" t="s">
        <v>22074</v>
      </c>
      <c r="BB529" t="s">
        <v>22089</v>
      </c>
      <c r="BC529">
        <v>13000</v>
      </c>
      <c r="BD529">
        <v>15080</v>
      </c>
      <c r="BE529" t="s">
        <v>14</v>
      </c>
      <c r="BF529" t="s">
        <v>14</v>
      </c>
      <c r="BG529" t="s">
        <v>2214</v>
      </c>
      <c r="BH529" t="s">
        <v>14</v>
      </c>
      <c r="BI529" t="s">
        <v>22092</v>
      </c>
      <c r="BJ529" t="s">
        <v>6678</v>
      </c>
      <c r="BK529" t="s">
        <v>14</v>
      </c>
      <c r="BL529" t="s">
        <v>22074</v>
      </c>
      <c r="BM529" t="s">
        <v>22089</v>
      </c>
      <c r="BN529" t="s">
        <v>6679</v>
      </c>
      <c r="BO529" t="s">
        <v>14</v>
      </c>
      <c r="BP529" t="s">
        <v>23044</v>
      </c>
      <c r="BQ529" t="s">
        <v>2217</v>
      </c>
      <c r="BR529" t="s">
        <v>2303</v>
      </c>
      <c r="BS529" t="s">
        <v>2404</v>
      </c>
      <c r="BT529" t="s">
        <v>14</v>
      </c>
      <c r="BU529" t="s">
        <v>14</v>
      </c>
      <c r="BV529" t="s">
        <v>14</v>
      </c>
      <c r="BW529" t="s">
        <v>14</v>
      </c>
      <c r="BX529" t="s">
        <v>14</v>
      </c>
      <c r="BY529" t="s">
        <v>2220</v>
      </c>
      <c r="BZ529" t="s">
        <v>23044</v>
      </c>
      <c r="CA529" t="s">
        <v>2633</v>
      </c>
      <c r="CB529" t="s">
        <v>14</v>
      </c>
      <c r="CC529" t="s">
        <v>14</v>
      </c>
      <c r="CD529" t="s">
        <v>14</v>
      </c>
      <c r="CE529" t="s">
        <v>14</v>
      </c>
      <c r="CF529" t="s">
        <v>6680</v>
      </c>
      <c r="CG529" t="s">
        <v>677</v>
      </c>
      <c r="CH529" t="s">
        <v>22075</v>
      </c>
      <c r="CJ529" t="s">
        <v>632</v>
      </c>
      <c r="CK529" t="s">
        <v>24</v>
      </c>
      <c r="CM529" s="4" t="str">
        <f>_xlfn.XLOOKUP($CG529,tbl_area_24_07_2024[Nombre Área],tbl_area_24_07_2024[Estado],"Si no se encuentra",2,)</f>
        <v>Quintana Roo</v>
      </c>
      <c r="CN529" s="4" t="str">
        <f>_xlfn.XLOOKUP($CG529,tbl_area_24_07_2024[Nombre Área],tbl_area_24_07_2024[Estructura],"Si no se encuentra",2,)</f>
        <v>Juntas Distritales</v>
      </c>
    </row>
    <row r="530" spans="1:92" ht="34.9" customHeight="1" x14ac:dyDescent="0.85">
      <c r="A530" t="s">
        <v>22073</v>
      </c>
      <c r="B530" t="s">
        <v>22074</v>
      </c>
      <c r="C530" t="s">
        <v>22075</v>
      </c>
      <c r="D530" t="s">
        <v>2199</v>
      </c>
      <c r="E530" t="s">
        <v>2242</v>
      </c>
      <c r="F530" t="s">
        <v>2201</v>
      </c>
      <c r="G530" t="s">
        <v>6681</v>
      </c>
      <c r="H530" t="s">
        <v>14</v>
      </c>
      <c r="I530" t="s">
        <v>6682</v>
      </c>
      <c r="J530" t="s">
        <v>6683</v>
      </c>
      <c r="K530" t="s">
        <v>6954</v>
      </c>
      <c r="L530" t="s">
        <v>14</v>
      </c>
      <c r="M530" t="s">
        <v>14</v>
      </c>
      <c r="N530" t="s">
        <v>6685</v>
      </c>
      <c r="O530" t="s">
        <v>6954</v>
      </c>
      <c r="P530" t="s">
        <v>14</v>
      </c>
      <c r="Q530" t="s">
        <v>6954</v>
      </c>
      <c r="R530" t="s">
        <v>6954</v>
      </c>
      <c r="S530" t="s">
        <v>14</v>
      </c>
      <c r="T530" t="s">
        <v>14</v>
      </c>
      <c r="U530" t="s">
        <v>14</v>
      </c>
      <c r="V530" t="s">
        <v>14</v>
      </c>
      <c r="W530" t="s">
        <v>14</v>
      </c>
      <c r="X530" t="s">
        <v>14</v>
      </c>
      <c r="Y530" t="s">
        <v>14</v>
      </c>
      <c r="Z530" t="s">
        <v>14</v>
      </c>
      <c r="AA530" t="s">
        <v>6663</v>
      </c>
      <c r="AB530" t="s">
        <v>6954</v>
      </c>
      <c r="AC530" t="s">
        <v>6664</v>
      </c>
      <c r="AD530" t="s">
        <v>2348</v>
      </c>
      <c r="AE530" t="s">
        <v>6665</v>
      </c>
      <c r="AF530" t="s">
        <v>5316</v>
      </c>
      <c r="AG530" t="s">
        <v>14</v>
      </c>
      <c r="AH530" t="s">
        <v>2209</v>
      </c>
      <c r="AI530" t="s">
        <v>2287</v>
      </c>
      <c r="AJ530" t="s">
        <v>1168</v>
      </c>
      <c r="AK530" t="s">
        <v>6666</v>
      </c>
      <c r="AL530" t="s">
        <v>1174</v>
      </c>
      <c r="AM530" t="s">
        <v>6667</v>
      </c>
      <c r="AN530" t="s">
        <v>1440</v>
      </c>
      <c r="AO530" t="s">
        <v>632</v>
      </c>
      <c r="AP530" t="s">
        <v>23041</v>
      </c>
      <c r="AQ530" t="s">
        <v>14</v>
      </c>
      <c r="AR530" t="s">
        <v>14</v>
      </c>
      <c r="AS530" t="s">
        <v>14</v>
      </c>
      <c r="AT530" t="s">
        <v>14</v>
      </c>
      <c r="AU530" t="s">
        <v>6686</v>
      </c>
      <c r="AV530" t="s">
        <v>6627</v>
      </c>
      <c r="AW530" t="s">
        <v>6628</v>
      </c>
      <c r="AX530" t="s">
        <v>6629</v>
      </c>
      <c r="AY530" t="s">
        <v>6681</v>
      </c>
      <c r="AZ530" t="s">
        <v>22074</v>
      </c>
      <c r="BA530" t="s">
        <v>22074</v>
      </c>
      <c r="BB530" t="s">
        <v>22089</v>
      </c>
      <c r="BC530">
        <v>13000</v>
      </c>
      <c r="BD530">
        <v>15080</v>
      </c>
      <c r="BE530" t="s">
        <v>14</v>
      </c>
      <c r="BF530" t="s">
        <v>14</v>
      </c>
      <c r="BG530" t="s">
        <v>2214</v>
      </c>
      <c r="BH530" t="s">
        <v>14</v>
      </c>
      <c r="BI530" t="s">
        <v>22092</v>
      </c>
      <c r="BJ530" t="s">
        <v>6687</v>
      </c>
      <c r="BK530" t="s">
        <v>14</v>
      </c>
      <c r="BL530" t="s">
        <v>22074</v>
      </c>
      <c r="BM530" t="s">
        <v>22089</v>
      </c>
      <c r="BN530" t="s">
        <v>6688</v>
      </c>
      <c r="BO530" t="s">
        <v>14</v>
      </c>
      <c r="BP530" t="s">
        <v>6954</v>
      </c>
      <c r="BQ530" t="s">
        <v>2217</v>
      </c>
      <c r="BR530" t="s">
        <v>2303</v>
      </c>
      <c r="BS530" t="s">
        <v>2404</v>
      </c>
      <c r="BT530" t="s">
        <v>14</v>
      </c>
      <c r="BU530" t="s">
        <v>14</v>
      </c>
      <c r="BV530" t="s">
        <v>14</v>
      </c>
      <c r="BW530" t="s">
        <v>14</v>
      </c>
      <c r="BX530" t="s">
        <v>14</v>
      </c>
      <c r="BY530" t="s">
        <v>2220</v>
      </c>
      <c r="BZ530" t="s">
        <v>6954</v>
      </c>
      <c r="CA530" t="s">
        <v>2633</v>
      </c>
      <c r="CB530" t="s">
        <v>14</v>
      </c>
      <c r="CC530" t="s">
        <v>14</v>
      </c>
      <c r="CD530" t="s">
        <v>14</v>
      </c>
      <c r="CE530" t="s">
        <v>14</v>
      </c>
      <c r="CF530" t="s">
        <v>6689</v>
      </c>
      <c r="CG530" t="s">
        <v>677</v>
      </c>
      <c r="CH530" t="s">
        <v>22075</v>
      </c>
      <c r="CJ530" t="s">
        <v>632</v>
      </c>
      <c r="CK530" t="s">
        <v>24</v>
      </c>
      <c r="CM530" s="4" t="str">
        <f>_xlfn.XLOOKUP($CG530,tbl_area_24_07_2024[Nombre Área],tbl_area_24_07_2024[Estado],"Si no se encuentra",2,)</f>
        <v>Quintana Roo</v>
      </c>
      <c r="CN530" s="4" t="str">
        <f>_xlfn.XLOOKUP($CG530,tbl_area_24_07_2024[Nombre Área],tbl_area_24_07_2024[Estructura],"Si no se encuentra",2,)</f>
        <v>Juntas Distritales</v>
      </c>
    </row>
    <row r="531" spans="1:92" ht="34.9" customHeight="1" x14ac:dyDescent="0.85">
      <c r="A531" t="s">
        <v>22073</v>
      </c>
      <c r="B531" t="s">
        <v>22074</v>
      </c>
      <c r="C531" t="s">
        <v>22075</v>
      </c>
      <c r="D531" t="s">
        <v>2199</v>
      </c>
      <c r="E531" t="s">
        <v>2242</v>
      </c>
      <c r="F531" t="s">
        <v>2201</v>
      </c>
      <c r="G531" t="s">
        <v>6690</v>
      </c>
      <c r="H531" t="s">
        <v>14</v>
      </c>
      <c r="I531" t="s">
        <v>6691</v>
      </c>
      <c r="J531" t="s">
        <v>6692</v>
      </c>
      <c r="K531" t="s">
        <v>23045</v>
      </c>
      <c r="L531" t="s">
        <v>14</v>
      </c>
      <c r="M531" t="s">
        <v>14</v>
      </c>
      <c r="N531" t="s">
        <v>6693</v>
      </c>
      <c r="O531" t="s">
        <v>23045</v>
      </c>
      <c r="P531" t="s">
        <v>14</v>
      </c>
      <c r="Q531" t="s">
        <v>23045</v>
      </c>
      <c r="R531" t="s">
        <v>23045</v>
      </c>
      <c r="S531" t="s">
        <v>14</v>
      </c>
      <c r="T531" t="s">
        <v>14</v>
      </c>
      <c r="U531" t="s">
        <v>14</v>
      </c>
      <c r="V531" t="s">
        <v>14</v>
      </c>
      <c r="W531" t="s">
        <v>371</v>
      </c>
      <c r="X531" t="s">
        <v>210</v>
      </c>
      <c r="Y531" t="s">
        <v>224</v>
      </c>
      <c r="Z531" t="s">
        <v>12</v>
      </c>
      <c r="AA531" t="s">
        <v>14</v>
      </c>
      <c r="AB531" t="s">
        <v>23045</v>
      </c>
      <c r="AC531" t="s">
        <v>6694</v>
      </c>
      <c r="AD531" t="s">
        <v>2207</v>
      </c>
      <c r="AE531" t="s">
        <v>1530</v>
      </c>
      <c r="AF531" t="s">
        <v>6695</v>
      </c>
      <c r="AG531" t="s">
        <v>6696</v>
      </c>
      <c r="AH531" t="s">
        <v>6697</v>
      </c>
      <c r="AI531" t="s">
        <v>1619</v>
      </c>
      <c r="AJ531" t="s">
        <v>1168</v>
      </c>
      <c r="AK531" t="s">
        <v>6624</v>
      </c>
      <c r="AL531" t="s">
        <v>1432</v>
      </c>
      <c r="AM531" t="s">
        <v>6625</v>
      </c>
      <c r="AN531" t="s">
        <v>1440</v>
      </c>
      <c r="AO531" t="s">
        <v>632</v>
      </c>
      <c r="AP531" t="s">
        <v>23046</v>
      </c>
      <c r="AQ531" t="s">
        <v>14</v>
      </c>
      <c r="AR531" t="s">
        <v>14</v>
      </c>
      <c r="AS531" t="s">
        <v>14</v>
      </c>
      <c r="AT531" t="s">
        <v>14</v>
      </c>
      <c r="AU531" t="s">
        <v>6698</v>
      </c>
      <c r="AV531" t="s">
        <v>6627</v>
      </c>
      <c r="AW531" t="s">
        <v>6628</v>
      </c>
      <c r="AX531" t="s">
        <v>6629</v>
      </c>
      <c r="AY531" t="s">
        <v>6690</v>
      </c>
      <c r="AZ531" t="s">
        <v>22075</v>
      </c>
      <c r="BA531" t="s">
        <v>22075</v>
      </c>
      <c r="BB531" t="s">
        <v>22289</v>
      </c>
      <c r="BC531">
        <v>119110.65</v>
      </c>
      <c r="BD531">
        <v>138168.35</v>
      </c>
      <c r="BE531" t="s">
        <v>14</v>
      </c>
      <c r="BF531" t="s">
        <v>14</v>
      </c>
      <c r="BG531" t="s">
        <v>2214</v>
      </c>
      <c r="BH531" t="s">
        <v>14</v>
      </c>
      <c r="BI531" t="s">
        <v>22092</v>
      </c>
      <c r="BJ531" t="s">
        <v>6699</v>
      </c>
      <c r="BK531" t="s">
        <v>14</v>
      </c>
      <c r="BL531" t="s">
        <v>22075</v>
      </c>
      <c r="BM531" t="s">
        <v>22289</v>
      </c>
      <c r="BN531" t="s">
        <v>6700</v>
      </c>
      <c r="BO531" t="s">
        <v>14</v>
      </c>
      <c r="BP531" t="s">
        <v>23045</v>
      </c>
      <c r="BQ531" t="s">
        <v>2217</v>
      </c>
      <c r="BR531" t="s">
        <v>2303</v>
      </c>
      <c r="BS531" t="s">
        <v>2404</v>
      </c>
      <c r="BT531" t="s">
        <v>14</v>
      </c>
      <c r="BU531" t="s">
        <v>14</v>
      </c>
      <c r="BV531" t="s">
        <v>14</v>
      </c>
      <c r="BW531" t="s">
        <v>14</v>
      </c>
      <c r="BX531" t="s">
        <v>14</v>
      </c>
      <c r="BY531" t="s">
        <v>2220</v>
      </c>
      <c r="BZ531" t="s">
        <v>23045</v>
      </c>
      <c r="CA531" t="s">
        <v>2633</v>
      </c>
      <c r="CB531" t="s">
        <v>14</v>
      </c>
      <c r="CC531" t="s">
        <v>14</v>
      </c>
      <c r="CD531" t="s">
        <v>14</v>
      </c>
      <c r="CE531" t="s">
        <v>14</v>
      </c>
      <c r="CF531" t="s">
        <v>6701</v>
      </c>
      <c r="CG531" t="s">
        <v>677</v>
      </c>
      <c r="CH531" t="s">
        <v>22075</v>
      </c>
      <c r="CJ531" t="s">
        <v>632</v>
      </c>
      <c r="CK531" t="s">
        <v>24</v>
      </c>
      <c r="CM531" s="4" t="str">
        <f>_xlfn.XLOOKUP($CG531,tbl_area_24_07_2024[Nombre Área],tbl_area_24_07_2024[Estado],"Si no se encuentra",2,)</f>
        <v>Quintana Roo</v>
      </c>
      <c r="CN531" s="4" t="str">
        <f>_xlfn.XLOOKUP($CG531,tbl_area_24_07_2024[Nombre Área],tbl_area_24_07_2024[Estructura],"Si no se encuentra",2,)</f>
        <v>Juntas Distritales</v>
      </c>
    </row>
    <row r="532" spans="1:92" ht="34.9" customHeight="1" x14ac:dyDescent="0.85">
      <c r="A532" t="s">
        <v>22073</v>
      </c>
      <c r="B532" t="s">
        <v>22074</v>
      </c>
      <c r="C532" t="s">
        <v>22075</v>
      </c>
      <c r="D532" t="s">
        <v>2199</v>
      </c>
      <c r="E532" t="s">
        <v>2242</v>
      </c>
      <c r="F532" t="s">
        <v>2201</v>
      </c>
      <c r="G532" t="s">
        <v>6702</v>
      </c>
      <c r="H532" t="s">
        <v>14</v>
      </c>
      <c r="I532" t="s">
        <v>6703</v>
      </c>
      <c r="J532" t="s">
        <v>6704</v>
      </c>
      <c r="K532" t="s">
        <v>6964</v>
      </c>
      <c r="L532" t="s">
        <v>14</v>
      </c>
      <c r="M532" t="s">
        <v>14</v>
      </c>
      <c r="N532" t="s">
        <v>6705</v>
      </c>
      <c r="O532" t="s">
        <v>6964</v>
      </c>
      <c r="P532" t="s">
        <v>14</v>
      </c>
      <c r="Q532" t="s">
        <v>6964</v>
      </c>
      <c r="R532" t="s">
        <v>6964</v>
      </c>
      <c r="S532" t="s">
        <v>14</v>
      </c>
      <c r="T532" t="s">
        <v>14</v>
      </c>
      <c r="U532" t="s">
        <v>14</v>
      </c>
      <c r="V532" t="s">
        <v>14</v>
      </c>
      <c r="W532" t="s">
        <v>371</v>
      </c>
      <c r="X532" t="s">
        <v>210</v>
      </c>
      <c r="Y532" t="s">
        <v>224</v>
      </c>
      <c r="Z532" t="s">
        <v>12</v>
      </c>
      <c r="AA532" t="s">
        <v>14</v>
      </c>
      <c r="AB532" t="s">
        <v>6964</v>
      </c>
      <c r="AC532" t="s">
        <v>6694</v>
      </c>
      <c r="AD532" t="s">
        <v>2207</v>
      </c>
      <c r="AE532" t="s">
        <v>1530</v>
      </c>
      <c r="AF532" t="s">
        <v>6695</v>
      </c>
      <c r="AG532" t="s">
        <v>6696</v>
      </c>
      <c r="AH532" t="s">
        <v>6697</v>
      </c>
      <c r="AI532" t="s">
        <v>1619</v>
      </c>
      <c r="AJ532" t="s">
        <v>1168</v>
      </c>
      <c r="AK532" t="s">
        <v>6624</v>
      </c>
      <c r="AL532" t="s">
        <v>1432</v>
      </c>
      <c r="AM532" t="s">
        <v>6625</v>
      </c>
      <c r="AN532" t="s">
        <v>1440</v>
      </c>
      <c r="AO532" t="s">
        <v>632</v>
      </c>
      <c r="AP532" t="s">
        <v>23046</v>
      </c>
      <c r="AQ532" t="s">
        <v>14</v>
      </c>
      <c r="AR532" t="s">
        <v>14</v>
      </c>
      <c r="AS532" t="s">
        <v>14</v>
      </c>
      <c r="AT532" t="s">
        <v>14</v>
      </c>
      <c r="AU532" t="s">
        <v>6706</v>
      </c>
      <c r="AV532" t="s">
        <v>6627</v>
      </c>
      <c r="AW532" t="s">
        <v>6628</v>
      </c>
      <c r="AX532" t="s">
        <v>6629</v>
      </c>
      <c r="AY532" t="s">
        <v>6702</v>
      </c>
      <c r="AZ532" t="s">
        <v>22075</v>
      </c>
      <c r="BA532" t="s">
        <v>22075</v>
      </c>
      <c r="BB532" t="s">
        <v>22289</v>
      </c>
      <c r="BC532">
        <v>129798</v>
      </c>
      <c r="BD532">
        <v>150565.68</v>
      </c>
      <c r="BE532" t="s">
        <v>14</v>
      </c>
      <c r="BF532" t="s">
        <v>14</v>
      </c>
      <c r="BG532" t="s">
        <v>2214</v>
      </c>
      <c r="BH532" t="s">
        <v>14</v>
      </c>
      <c r="BI532" t="s">
        <v>22092</v>
      </c>
      <c r="BJ532" t="s">
        <v>6707</v>
      </c>
      <c r="BK532" t="s">
        <v>14</v>
      </c>
      <c r="BL532" t="s">
        <v>22075</v>
      </c>
      <c r="BM532" t="s">
        <v>22289</v>
      </c>
      <c r="BN532" t="s">
        <v>6708</v>
      </c>
      <c r="BO532" t="s">
        <v>14</v>
      </c>
      <c r="BP532" t="s">
        <v>6964</v>
      </c>
      <c r="BQ532" t="s">
        <v>2217</v>
      </c>
      <c r="BR532" t="s">
        <v>2303</v>
      </c>
      <c r="BS532" t="s">
        <v>2404</v>
      </c>
      <c r="BT532" t="s">
        <v>14</v>
      </c>
      <c r="BU532" t="s">
        <v>14</v>
      </c>
      <c r="BV532" t="s">
        <v>14</v>
      </c>
      <c r="BW532" t="s">
        <v>14</v>
      </c>
      <c r="BX532" t="s">
        <v>14</v>
      </c>
      <c r="BY532" t="s">
        <v>2220</v>
      </c>
      <c r="BZ532" t="s">
        <v>6964</v>
      </c>
      <c r="CA532" t="s">
        <v>2633</v>
      </c>
      <c r="CB532" t="s">
        <v>14</v>
      </c>
      <c r="CC532" t="s">
        <v>14</v>
      </c>
      <c r="CD532" t="s">
        <v>14</v>
      </c>
      <c r="CE532" t="s">
        <v>14</v>
      </c>
      <c r="CF532" t="s">
        <v>6709</v>
      </c>
      <c r="CG532" t="s">
        <v>677</v>
      </c>
      <c r="CH532" t="s">
        <v>22075</v>
      </c>
      <c r="CJ532" t="s">
        <v>632</v>
      </c>
      <c r="CK532" t="s">
        <v>24</v>
      </c>
      <c r="CM532" s="4" t="str">
        <f>_xlfn.XLOOKUP($CG532,tbl_area_24_07_2024[Nombre Área],tbl_area_24_07_2024[Estado],"Si no se encuentra",2,)</f>
        <v>Quintana Roo</v>
      </c>
      <c r="CN532" s="4" t="str">
        <f>_xlfn.XLOOKUP($CG532,tbl_area_24_07_2024[Nombre Área],tbl_area_24_07_2024[Estructura],"Si no se encuentra",2,)</f>
        <v>Juntas Distritales</v>
      </c>
    </row>
    <row r="533" spans="1:92" ht="34.9" customHeight="1" x14ac:dyDescent="0.85">
      <c r="A533" t="s">
        <v>22073</v>
      </c>
      <c r="B533" t="s">
        <v>22074</v>
      </c>
      <c r="C533" t="s">
        <v>22075</v>
      </c>
      <c r="D533" t="s">
        <v>2199</v>
      </c>
      <c r="E533" t="s">
        <v>2242</v>
      </c>
      <c r="F533" t="s">
        <v>2201</v>
      </c>
      <c r="G533" t="s">
        <v>6710</v>
      </c>
      <c r="H533" t="s">
        <v>14</v>
      </c>
      <c r="I533" t="s">
        <v>6711</v>
      </c>
      <c r="J533" t="s">
        <v>6712</v>
      </c>
      <c r="K533" t="s">
        <v>23047</v>
      </c>
      <c r="L533" t="s">
        <v>14</v>
      </c>
      <c r="M533" t="s">
        <v>14</v>
      </c>
      <c r="N533" t="s">
        <v>6713</v>
      </c>
      <c r="O533" t="s">
        <v>23047</v>
      </c>
      <c r="P533" t="s">
        <v>14</v>
      </c>
      <c r="Q533" t="s">
        <v>23047</v>
      </c>
      <c r="R533" t="s">
        <v>23047</v>
      </c>
      <c r="S533" t="s">
        <v>14</v>
      </c>
      <c r="T533" t="s">
        <v>14</v>
      </c>
      <c r="U533" t="s">
        <v>14</v>
      </c>
      <c r="V533" t="s">
        <v>14</v>
      </c>
      <c r="W533" t="s">
        <v>371</v>
      </c>
      <c r="X533" t="s">
        <v>210</v>
      </c>
      <c r="Y533" t="s">
        <v>224</v>
      </c>
      <c r="Z533" t="s">
        <v>12</v>
      </c>
      <c r="AA533" t="s">
        <v>14</v>
      </c>
      <c r="AB533" t="s">
        <v>23047</v>
      </c>
      <c r="AC533" t="s">
        <v>6694</v>
      </c>
      <c r="AD533" t="s">
        <v>2207</v>
      </c>
      <c r="AE533" t="s">
        <v>1530</v>
      </c>
      <c r="AF533" t="s">
        <v>6695</v>
      </c>
      <c r="AG533" t="s">
        <v>6696</v>
      </c>
      <c r="AH533" t="s">
        <v>6697</v>
      </c>
      <c r="AI533" t="s">
        <v>1619</v>
      </c>
      <c r="AJ533" t="s">
        <v>1168</v>
      </c>
      <c r="AK533" t="s">
        <v>6624</v>
      </c>
      <c r="AL533" t="s">
        <v>1432</v>
      </c>
      <c r="AM533" t="s">
        <v>6625</v>
      </c>
      <c r="AN533" t="s">
        <v>1440</v>
      </c>
      <c r="AO533" t="s">
        <v>632</v>
      </c>
      <c r="AP533" t="s">
        <v>23046</v>
      </c>
      <c r="AQ533" t="s">
        <v>14</v>
      </c>
      <c r="AR533" t="s">
        <v>14</v>
      </c>
      <c r="AS533" t="s">
        <v>14</v>
      </c>
      <c r="AT533" t="s">
        <v>14</v>
      </c>
      <c r="AU533" t="s">
        <v>6714</v>
      </c>
      <c r="AV533" t="s">
        <v>6627</v>
      </c>
      <c r="AW533" t="s">
        <v>6628</v>
      </c>
      <c r="AX533" t="s">
        <v>6629</v>
      </c>
      <c r="AY533" t="s">
        <v>6710</v>
      </c>
      <c r="AZ533" t="s">
        <v>22075</v>
      </c>
      <c r="BA533" t="s">
        <v>22075</v>
      </c>
      <c r="BB533" t="s">
        <v>22289</v>
      </c>
      <c r="BC533">
        <v>32770</v>
      </c>
      <c r="BD533">
        <v>38013.199999999997</v>
      </c>
      <c r="BE533" t="s">
        <v>14</v>
      </c>
      <c r="BF533" t="s">
        <v>14</v>
      </c>
      <c r="BG533" t="s">
        <v>2214</v>
      </c>
      <c r="BH533" t="s">
        <v>14</v>
      </c>
      <c r="BI533" t="s">
        <v>22092</v>
      </c>
      <c r="BJ533" t="s">
        <v>6715</v>
      </c>
      <c r="BK533" t="s">
        <v>14</v>
      </c>
      <c r="BL533" t="s">
        <v>22075</v>
      </c>
      <c r="BM533" t="s">
        <v>22289</v>
      </c>
      <c r="BN533" t="s">
        <v>6716</v>
      </c>
      <c r="BO533" t="s">
        <v>14</v>
      </c>
      <c r="BP533" t="s">
        <v>23047</v>
      </c>
      <c r="BQ533" t="s">
        <v>2217</v>
      </c>
      <c r="BR533" t="s">
        <v>2303</v>
      </c>
      <c r="BS533" t="s">
        <v>2404</v>
      </c>
      <c r="BT533" t="s">
        <v>14</v>
      </c>
      <c r="BU533" t="s">
        <v>14</v>
      </c>
      <c r="BV533" t="s">
        <v>14</v>
      </c>
      <c r="BW533" t="s">
        <v>14</v>
      </c>
      <c r="BX533" t="s">
        <v>14</v>
      </c>
      <c r="BY533" t="s">
        <v>2220</v>
      </c>
      <c r="BZ533" t="s">
        <v>23047</v>
      </c>
      <c r="CA533" t="s">
        <v>2633</v>
      </c>
      <c r="CB533" t="s">
        <v>14</v>
      </c>
      <c r="CC533" t="s">
        <v>14</v>
      </c>
      <c r="CD533" t="s">
        <v>14</v>
      </c>
      <c r="CE533" t="s">
        <v>14</v>
      </c>
      <c r="CF533" t="s">
        <v>6717</v>
      </c>
      <c r="CG533" t="s">
        <v>677</v>
      </c>
      <c r="CH533" t="s">
        <v>22075</v>
      </c>
      <c r="CJ533" t="s">
        <v>632</v>
      </c>
      <c r="CK533" t="s">
        <v>24</v>
      </c>
      <c r="CM533" s="4" t="str">
        <f>_xlfn.XLOOKUP($CG533,tbl_area_24_07_2024[Nombre Área],tbl_area_24_07_2024[Estado],"Si no se encuentra",2,)</f>
        <v>Quintana Roo</v>
      </c>
      <c r="CN533" s="4" t="str">
        <f>_xlfn.XLOOKUP($CG533,tbl_area_24_07_2024[Nombre Área],tbl_area_24_07_2024[Estructura],"Si no se encuentra",2,)</f>
        <v>Juntas Distritales</v>
      </c>
    </row>
    <row r="534" spans="1:92" ht="34.9" customHeight="1" x14ac:dyDescent="0.85">
      <c r="A534" t="s">
        <v>22073</v>
      </c>
      <c r="B534" t="s">
        <v>22074</v>
      </c>
      <c r="C534" t="s">
        <v>22075</v>
      </c>
      <c r="D534" t="s">
        <v>2199</v>
      </c>
      <c r="E534" t="s">
        <v>2242</v>
      </c>
      <c r="F534" t="s">
        <v>2201</v>
      </c>
      <c r="G534" t="s">
        <v>6718</v>
      </c>
      <c r="H534" t="s">
        <v>14</v>
      </c>
      <c r="I534" t="s">
        <v>6719</v>
      </c>
      <c r="J534" t="s">
        <v>6720</v>
      </c>
      <c r="K534" t="s">
        <v>6987</v>
      </c>
      <c r="L534" t="s">
        <v>14</v>
      </c>
      <c r="M534" t="s">
        <v>14</v>
      </c>
      <c r="N534" t="s">
        <v>6722</v>
      </c>
      <c r="O534" t="s">
        <v>6987</v>
      </c>
      <c r="P534" t="s">
        <v>14</v>
      </c>
      <c r="Q534" t="s">
        <v>6987</v>
      </c>
      <c r="R534" t="s">
        <v>6987</v>
      </c>
      <c r="S534" t="s">
        <v>14</v>
      </c>
      <c r="T534" t="s">
        <v>14</v>
      </c>
      <c r="U534" t="s">
        <v>14</v>
      </c>
      <c r="V534" t="s">
        <v>14</v>
      </c>
      <c r="W534" t="s">
        <v>371</v>
      </c>
      <c r="X534" t="s">
        <v>210</v>
      </c>
      <c r="Y534" t="s">
        <v>224</v>
      </c>
      <c r="Z534" t="s">
        <v>12</v>
      </c>
      <c r="AA534" t="s">
        <v>14</v>
      </c>
      <c r="AB534" t="s">
        <v>6987</v>
      </c>
      <c r="AC534" t="s">
        <v>6694</v>
      </c>
      <c r="AD534" t="s">
        <v>2207</v>
      </c>
      <c r="AE534" t="s">
        <v>1530</v>
      </c>
      <c r="AF534" t="s">
        <v>6695</v>
      </c>
      <c r="AG534" t="s">
        <v>6696</v>
      </c>
      <c r="AH534" t="s">
        <v>6697</v>
      </c>
      <c r="AI534" t="s">
        <v>1619</v>
      </c>
      <c r="AJ534" t="s">
        <v>1168</v>
      </c>
      <c r="AK534" t="s">
        <v>6624</v>
      </c>
      <c r="AL534" t="s">
        <v>1432</v>
      </c>
      <c r="AM534" t="s">
        <v>6625</v>
      </c>
      <c r="AN534" t="s">
        <v>1440</v>
      </c>
      <c r="AO534" t="s">
        <v>632</v>
      </c>
      <c r="AP534" t="s">
        <v>23046</v>
      </c>
      <c r="AQ534" t="s">
        <v>14</v>
      </c>
      <c r="AR534" t="s">
        <v>14</v>
      </c>
      <c r="AS534" t="s">
        <v>14</v>
      </c>
      <c r="AT534" t="s">
        <v>14</v>
      </c>
      <c r="AU534" t="s">
        <v>6723</v>
      </c>
      <c r="AV534" t="s">
        <v>6627</v>
      </c>
      <c r="AW534" t="s">
        <v>6628</v>
      </c>
      <c r="AX534" t="s">
        <v>6629</v>
      </c>
      <c r="AY534" t="s">
        <v>6718</v>
      </c>
      <c r="AZ534" t="s">
        <v>22075</v>
      </c>
      <c r="BA534" t="s">
        <v>22075</v>
      </c>
      <c r="BB534" t="s">
        <v>22289</v>
      </c>
      <c r="BC534">
        <v>41580</v>
      </c>
      <c r="BD534">
        <v>48232.800000000003</v>
      </c>
      <c r="BE534" t="s">
        <v>14</v>
      </c>
      <c r="BF534" t="s">
        <v>14</v>
      </c>
      <c r="BG534" t="s">
        <v>2214</v>
      </c>
      <c r="BH534" t="s">
        <v>14</v>
      </c>
      <c r="BI534" t="s">
        <v>22092</v>
      </c>
      <c r="BJ534" t="s">
        <v>6724</v>
      </c>
      <c r="BK534" t="s">
        <v>14</v>
      </c>
      <c r="BL534" t="s">
        <v>22075</v>
      </c>
      <c r="BM534" t="s">
        <v>22289</v>
      </c>
      <c r="BN534" t="s">
        <v>6725</v>
      </c>
      <c r="BO534" t="s">
        <v>14</v>
      </c>
      <c r="BP534" t="s">
        <v>6987</v>
      </c>
      <c r="BQ534" t="s">
        <v>2217</v>
      </c>
      <c r="BR534" t="s">
        <v>2303</v>
      </c>
      <c r="BS534" t="s">
        <v>2404</v>
      </c>
      <c r="BT534" t="s">
        <v>14</v>
      </c>
      <c r="BU534" t="s">
        <v>14</v>
      </c>
      <c r="BV534" t="s">
        <v>14</v>
      </c>
      <c r="BW534" t="s">
        <v>14</v>
      </c>
      <c r="BX534" t="s">
        <v>14</v>
      </c>
      <c r="BY534" t="s">
        <v>2220</v>
      </c>
      <c r="BZ534" t="s">
        <v>6987</v>
      </c>
      <c r="CA534" t="s">
        <v>2633</v>
      </c>
      <c r="CB534" t="s">
        <v>14</v>
      </c>
      <c r="CC534" t="s">
        <v>14</v>
      </c>
      <c r="CD534" t="s">
        <v>14</v>
      </c>
      <c r="CE534" t="s">
        <v>14</v>
      </c>
      <c r="CF534" t="s">
        <v>6726</v>
      </c>
      <c r="CG534" t="s">
        <v>677</v>
      </c>
      <c r="CH534" t="s">
        <v>22075</v>
      </c>
      <c r="CJ534" t="s">
        <v>632</v>
      </c>
      <c r="CK534" t="s">
        <v>24</v>
      </c>
      <c r="CM534" s="4" t="str">
        <f>_xlfn.XLOOKUP($CG534,tbl_area_24_07_2024[Nombre Área],tbl_area_24_07_2024[Estado],"Si no se encuentra",2,)</f>
        <v>Quintana Roo</v>
      </c>
      <c r="CN534" s="4" t="str">
        <f>_xlfn.XLOOKUP($CG534,tbl_area_24_07_2024[Nombre Área],tbl_area_24_07_2024[Estructura],"Si no se encuentra",2,)</f>
        <v>Juntas Distritales</v>
      </c>
    </row>
    <row r="535" spans="1:92" ht="34.9" customHeight="1" x14ac:dyDescent="0.85">
      <c r="A535" t="s">
        <v>22073</v>
      </c>
      <c r="B535" t="s">
        <v>22074</v>
      </c>
      <c r="C535" t="s">
        <v>22075</v>
      </c>
      <c r="D535" t="s">
        <v>2199</v>
      </c>
      <c r="E535" t="s">
        <v>2200</v>
      </c>
      <c r="F535" t="s">
        <v>2201</v>
      </c>
      <c r="G535" t="s">
        <v>22596</v>
      </c>
      <c r="H535" t="s">
        <v>14</v>
      </c>
      <c r="I535" t="s">
        <v>6727</v>
      </c>
      <c r="J535" t="s">
        <v>6728</v>
      </c>
      <c r="K535" t="s">
        <v>23048</v>
      </c>
      <c r="L535" t="s">
        <v>14</v>
      </c>
      <c r="M535" t="s">
        <v>14</v>
      </c>
      <c r="N535" t="s">
        <v>6729</v>
      </c>
      <c r="O535" t="s">
        <v>23048</v>
      </c>
      <c r="P535" t="s">
        <v>14</v>
      </c>
      <c r="Q535" t="s">
        <v>23048</v>
      </c>
      <c r="R535" t="s">
        <v>23048</v>
      </c>
      <c r="S535" t="s">
        <v>14</v>
      </c>
      <c r="T535" t="s">
        <v>14</v>
      </c>
      <c r="U535" t="s">
        <v>14</v>
      </c>
      <c r="V535" t="s">
        <v>14</v>
      </c>
      <c r="W535" t="s">
        <v>1244</v>
      </c>
      <c r="X535" t="s">
        <v>6730</v>
      </c>
      <c r="Y535" t="s">
        <v>1880</v>
      </c>
      <c r="Z535" t="s">
        <v>12</v>
      </c>
      <c r="AA535" t="s">
        <v>14</v>
      </c>
      <c r="AB535" t="s">
        <v>23048</v>
      </c>
      <c r="AC535" t="s">
        <v>6731</v>
      </c>
      <c r="AD535" t="s">
        <v>2207</v>
      </c>
      <c r="AE535" t="s">
        <v>6732</v>
      </c>
      <c r="AF535" t="s">
        <v>1206</v>
      </c>
      <c r="AG535" t="s">
        <v>14</v>
      </c>
      <c r="AH535" t="s">
        <v>2337</v>
      </c>
      <c r="AI535" t="s">
        <v>6733</v>
      </c>
      <c r="AJ535" t="s">
        <v>22246</v>
      </c>
      <c r="AK535" t="s">
        <v>6734</v>
      </c>
      <c r="AL535" t="s">
        <v>1531</v>
      </c>
      <c r="AM535" t="s">
        <v>6734</v>
      </c>
      <c r="AN535" t="s">
        <v>1437</v>
      </c>
      <c r="AO535" t="s">
        <v>264</v>
      </c>
      <c r="AP535" t="s">
        <v>23049</v>
      </c>
      <c r="AQ535" t="s">
        <v>14</v>
      </c>
      <c r="AR535" t="s">
        <v>14</v>
      </c>
      <c r="AS535" t="s">
        <v>14</v>
      </c>
      <c r="AT535" t="s">
        <v>14</v>
      </c>
      <c r="AU535" t="s">
        <v>5130</v>
      </c>
      <c r="AV535" t="s">
        <v>6735</v>
      </c>
      <c r="AW535" t="s">
        <v>6735</v>
      </c>
      <c r="AX535" t="s">
        <v>6735</v>
      </c>
      <c r="AY535" t="s">
        <v>6736</v>
      </c>
      <c r="AZ535" t="s">
        <v>22074</v>
      </c>
      <c r="BA535" t="s">
        <v>22074</v>
      </c>
      <c r="BB535" t="s">
        <v>22089</v>
      </c>
      <c r="BC535">
        <v>29529.89</v>
      </c>
      <c r="BD535">
        <v>34243.07</v>
      </c>
      <c r="BE535" t="s">
        <v>14</v>
      </c>
      <c r="BF535" t="s">
        <v>14</v>
      </c>
      <c r="BG535" t="s">
        <v>2214</v>
      </c>
      <c r="BH535" t="s">
        <v>14</v>
      </c>
      <c r="BI535" t="s">
        <v>22092</v>
      </c>
      <c r="BJ535" t="s">
        <v>6737</v>
      </c>
      <c r="BK535" t="s">
        <v>14</v>
      </c>
      <c r="BL535" t="s">
        <v>22074</v>
      </c>
      <c r="BM535" t="s">
        <v>22089</v>
      </c>
      <c r="BN535" t="s">
        <v>6738</v>
      </c>
      <c r="BO535" t="s">
        <v>14</v>
      </c>
      <c r="BP535" t="s">
        <v>23048</v>
      </c>
      <c r="BQ535" t="s">
        <v>2217</v>
      </c>
      <c r="BR535" t="s">
        <v>2303</v>
      </c>
      <c r="BS535" t="s">
        <v>2376</v>
      </c>
      <c r="BT535" t="s">
        <v>14</v>
      </c>
      <c r="BU535" t="s">
        <v>14</v>
      </c>
      <c r="BV535" t="s">
        <v>14</v>
      </c>
      <c r="BW535" t="s">
        <v>14</v>
      </c>
      <c r="BX535" t="s">
        <v>14</v>
      </c>
      <c r="BY535" t="s">
        <v>2220</v>
      </c>
      <c r="BZ535" t="s">
        <v>23048</v>
      </c>
      <c r="CA535" t="s">
        <v>6739</v>
      </c>
      <c r="CB535" t="s">
        <v>14</v>
      </c>
      <c r="CC535" t="s">
        <v>14</v>
      </c>
      <c r="CD535" t="s">
        <v>14</v>
      </c>
      <c r="CE535" t="s">
        <v>14</v>
      </c>
      <c r="CF535" t="s">
        <v>6740</v>
      </c>
      <c r="CG535" t="s">
        <v>549</v>
      </c>
      <c r="CH535" t="s">
        <v>22075</v>
      </c>
      <c r="CJ535" t="s">
        <v>283</v>
      </c>
      <c r="CK535" t="s">
        <v>24</v>
      </c>
      <c r="CM535" s="4" t="str">
        <f>_xlfn.XLOOKUP($CG535,tbl_area_24_07_2024[Nombre Área],tbl_area_24_07_2024[Estado],"Si no se encuentra",2,)</f>
        <v>Veracruz</v>
      </c>
      <c r="CN535" s="4" t="str">
        <f>_xlfn.XLOOKUP($CG535,tbl_area_24_07_2024[Nombre Área],tbl_area_24_07_2024[Estructura],"Si no se encuentra",2,)</f>
        <v>Juntas Distritales</v>
      </c>
    </row>
    <row r="536" spans="1:92" ht="34.9" customHeight="1" x14ac:dyDescent="0.85">
      <c r="A536" t="s">
        <v>22073</v>
      </c>
      <c r="B536" t="s">
        <v>22074</v>
      </c>
      <c r="C536" t="s">
        <v>22075</v>
      </c>
      <c r="D536" t="s">
        <v>2199</v>
      </c>
      <c r="E536" t="s">
        <v>2200</v>
      </c>
      <c r="F536" t="s">
        <v>2201</v>
      </c>
      <c r="G536" t="s">
        <v>22371</v>
      </c>
      <c r="H536" t="s">
        <v>14</v>
      </c>
      <c r="I536" t="s">
        <v>6727</v>
      </c>
      <c r="J536" t="s">
        <v>6741</v>
      </c>
      <c r="K536" t="s">
        <v>23050</v>
      </c>
      <c r="L536" t="s">
        <v>14</v>
      </c>
      <c r="M536" t="s">
        <v>14</v>
      </c>
      <c r="N536" t="s">
        <v>6743</v>
      </c>
      <c r="O536" t="s">
        <v>23050</v>
      </c>
      <c r="P536" t="s">
        <v>14</v>
      </c>
      <c r="Q536" t="s">
        <v>23050</v>
      </c>
      <c r="R536" t="s">
        <v>23050</v>
      </c>
      <c r="S536" t="s">
        <v>14</v>
      </c>
      <c r="T536" t="s">
        <v>14</v>
      </c>
      <c r="U536" t="s">
        <v>14</v>
      </c>
      <c r="V536" t="s">
        <v>14</v>
      </c>
      <c r="W536" t="s">
        <v>323</v>
      </c>
      <c r="X536" t="s">
        <v>1951</v>
      </c>
      <c r="Y536" t="s">
        <v>39</v>
      </c>
      <c r="Z536" t="s">
        <v>18</v>
      </c>
      <c r="AA536" t="s">
        <v>14</v>
      </c>
      <c r="AB536" t="s">
        <v>23050</v>
      </c>
      <c r="AC536" t="s">
        <v>6744</v>
      </c>
      <c r="AD536" t="s">
        <v>2348</v>
      </c>
      <c r="AE536" t="s">
        <v>6745</v>
      </c>
      <c r="AF536" t="s">
        <v>1527</v>
      </c>
      <c r="AG536" t="s">
        <v>14</v>
      </c>
      <c r="AH536" t="s">
        <v>2209</v>
      </c>
      <c r="AI536" t="s">
        <v>2287</v>
      </c>
      <c r="AJ536" t="s">
        <v>22246</v>
      </c>
      <c r="AK536" t="s">
        <v>6746</v>
      </c>
      <c r="AL536" t="s">
        <v>1513</v>
      </c>
      <c r="AM536" t="s">
        <v>6746</v>
      </c>
      <c r="AN536" t="s">
        <v>1449</v>
      </c>
      <c r="AO536" t="s">
        <v>3007</v>
      </c>
      <c r="AP536" t="s">
        <v>23051</v>
      </c>
      <c r="AQ536" t="s">
        <v>14</v>
      </c>
      <c r="AR536" t="s">
        <v>14</v>
      </c>
      <c r="AS536" t="s">
        <v>14</v>
      </c>
      <c r="AT536" t="s">
        <v>14</v>
      </c>
      <c r="AU536" t="s">
        <v>5130</v>
      </c>
      <c r="AV536" t="s">
        <v>6735</v>
      </c>
      <c r="AW536" t="s">
        <v>6735</v>
      </c>
      <c r="AX536" t="s">
        <v>6735</v>
      </c>
      <c r="AY536" t="s">
        <v>6747</v>
      </c>
      <c r="AZ536" t="s">
        <v>22074</v>
      </c>
      <c r="BA536" t="s">
        <v>22074</v>
      </c>
      <c r="BB536" t="s">
        <v>22089</v>
      </c>
      <c r="BC536">
        <v>29260.03</v>
      </c>
      <c r="BD536">
        <v>33941.629999999997</v>
      </c>
      <c r="BE536" t="s">
        <v>14</v>
      </c>
      <c r="BF536" t="s">
        <v>14</v>
      </c>
      <c r="BG536" t="s">
        <v>2214</v>
      </c>
      <c r="BH536" t="s">
        <v>14</v>
      </c>
      <c r="BI536" t="s">
        <v>22092</v>
      </c>
      <c r="BJ536" t="s">
        <v>6748</v>
      </c>
      <c r="BK536" t="s">
        <v>14</v>
      </c>
      <c r="BL536" t="s">
        <v>22074</v>
      </c>
      <c r="BM536" t="s">
        <v>22089</v>
      </c>
      <c r="BN536" t="s">
        <v>6749</v>
      </c>
      <c r="BO536" t="s">
        <v>14</v>
      </c>
      <c r="BP536" t="s">
        <v>23050</v>
      </c>
      <c r="BQ536" t="s">
        <v>2217</v>
      </c>
      <c r="BR536" t="s">
        <v>2303</v>
      </c>
      <c r="BS536" t="s">
        <v>2376</v>
      </c>
      <c r="BT536" t="s">
        <v>14</v>
      </c>
      <c r="BU536" t="s">
        <v>14</v>
      </c>
      <c r="BV536" t="s">
        <v>14</v>
      </c>
      <c r="BW536" t="s">
        <v>14</v>
      </c>
      <c r="BX536" t="s">
        <v>14</v>
      </c>
      <c r="BY536" t="s">
        <v>2220</v>
      </c>
      <c r="BZ536" t="s">
        <v>23050</v>
      </c>
      <c r="CA536" t="s">
        <v>6739</v>
      </c>
      <c r="CB536" t="s">
        <v>14</v>
      </c>
      <c r="CC536" t="s">
        <v>14</v>
      </c>
      <c r="CD536" t="s">
        <v>14</v>
      </c>
      <c r="CE536" t="s">
        <v>14</v>
      </c>
      <c r="CF536" t="s">
        <v>6750</v>
      </c>
      <c r="CG536" t="s">
        <v>549</v>
      </c>
      <c r="CH536" t="s">
        <v>22075</v>
      </c>
      <c r="CJ536" t="s">
        <v>283</v>
      </c>
      <c r="CK536" t="s">
        <v>24</v>
      </c>
      <c r="CM536" s="4" t="str">
        <f>_xlfn.XLOOKUP($CG536,tbl_area_24_07_2024[Nombre Área],tbl_area_24_07_2024[Estado],"Si no se encuentra",2,)</f>
        <v>Veracruz</v>
      </c>
      <c r="CN536" s="4" t="str">
        <f>_xlfn.XLOOKUP($CG536,tbl_area_24_07_2024[Nombre Área],tbl_area_24_07_2024[Estructura],"Si no se encuentra",2,)</f>
        <v>Juntas Distritales</v>
      </c>
    </row>
    <row r="537" spans="1:92" ht="34.9" customHeight="1" x14ac:dyDescent="0.85">
      <c r="A537" t="s">
        <v>22073</v>
      </c>
      <c r="B537" t="s">
        <v>22074</v>
      </c>
      <c r="C537" t="s">
        <v>22075</v>
      </c>
      <c r="D537" t="s">
        <v>2199</v>
      </c>
      <c r="E537" t="s">
        <v>2242</v>
      </c>
      <c r="F537" t="s">
        <v>2201</v>
      </c>
      <c r="G537" t="s">
        <v>23052</v>
      </c>
      <c r="H537" t="s">
        <v>14</v>
      </c>
      <c r="I537" t="s">
        <v>6727</v>
      </c>
      <c r="J537" t="s">
        <v>6751</v>
      </c>
      <c r="K537" t="s">
        <v>7021</v>
      </c>
      <c r="L537" t="s">
        <v>14</v>
      </c>
      <c r="M537" t="s">
        <v>14</v>
      </c>
      <c r="N537" t="s">
        <v>6753</v>
      </c>
      <c r="O537" t="s">
        <v>7021</v>
      </c>
      <c r="P537" t="s">
        <v>14</v>
      </c>
      <c r="Q537" t="s">
        <v>7021</v>
      </c>
      <c r="R537" t="s">
        <v>7021</v>
      </c>
      <c r="S537" t="s">
        <v>14</v>
      </c>
      <c r="T537" t="s">
        <v>14</v>
      </c>
      <c r="U537" t="s">
        <v>14</v>
      </c>
      <c r="V537" t="s">
        <v>14</v>
      </c>
      <c r="W537" t="s">
        <v>154</v>
      </c>
      <c r="X537" t="s">
        <v>35</v>
      </c>
      <c r="Y537" t="s">
        <v>1707</v>
      </c>
      <c r="Z537" t="s">
        <v>12</v>
      </c>
      <c r="AA537" t="s">
        <v>14</v>
      </c>
      <c r="AB537" t="s">
        <v>7021</v>
      </c>
      <c r="AC537" t="s">
        <v>6754</v>
      </c>
      <c r="AD537" t="s">
        <v>2348</v>
      </c>
      <c r="AE537" t="s">
        <v>6755</v>
      </c>
      <c r="AF537" t="s">
        <v>5698</v>
      </c>
      <c r="AG537" t="s">
        <v>14</v>
      </c>
      <c r="AH537" t="s">
        <v>2209</v>
      </c>
      <c r="AI537" t="s">
        <v>2287</v>
      </c>
      <c r="AJ537" t="s">
        <v>22246</v>
      </c>
      <c r="AK537" t="s">
        <v>6746</v>
      </c>
      <c r="AL537" t="s">
        <v>1513</v>
      </c>
      <c r="AM537" t="s">
        <v>6746</v>
      </c>
      <c r="AN537" t="s">
        <v>1449</v>
      </c>
      <c r="AO537" t="s">
        <v>3007</v>
      </c>
      <c r="AP537" t="s">
        <v>23051</v>
      </c>
      <c r="AQ537" t="s">
        <v>14</v>
      </c>
      <c r="AR537" t="s">
        <v>14</v>
      </c>
      <c r="AS537" t="s">
        <v>14</v>
      </c>
      <c r="AT537" t="s">
        <v>14</v>
      </c>
      <c r="AU537" t="s">
        <v>5130</v>
      </c>
      <c r="AV537" t="s">
        <v>6735</v>
      </c>
      <c r="AW537" t="s">
        <v>6735</v>
      </c>
      <c r="AX537" t="s">
        <v>6735</v>
      </c>
      <c r="AY537" t="s">
        <v>6756</v>
      </c>
      <c r="AZ537" t="s">
        <v>22077</v>
      </c>
      <c r="BA537" t="s">
        <v>22074</v>
      </c>
      <c r="BB537" t="s">
        <v>22089</v>
      </c>
      <c r="BC537">
        <v>67874.880000000005</v>
      </c>
      <c r="BD537">
        <v>78878.880000000005</v>
      </c>
      <c r="BE537" t="s">
        <v>14</v>
      </c>
      <c r="BF537" t="s">
        <v>14</v>
      </c>
      <c r="BG537" t="s">
        <v>2214</v>
      </c>
      <c r="BH537" t="s">
        <v>14</v>
      </c>
      <c r="BI537" t="s">
        <v>22092</v>
      </c>
      <c r="BJ537" t="s">
        <v>6757</v>
      </c>
      <c r="BK537" t="s">
        <v>14</v>
      </c>
      <c r="BL537" t="s">
        <v>22074</v>
      </c>
      <c r="BM537" t="s">
        <v>22089</v>
      </c>
      <c r="BN537" t="s">
        <v>6758</v>
      </c>
      <c r="BO537" t="s">
        <v>14</v>
      </c>
      <c r="BP537" t="s">
        <v>7021</v>
      </c>
      <c r="BQ537" t="s">
        <v>2217</v>
      </c>
      <c r="BR537" t="s">
        <v>2303</v>
      </c>
      <c r="BS537" t="s">
        <v>2376</v>
      </c>
      <c r="BT537" t="s">
        <v>14</v>
      </c>
      <c r="BU537" t="s">
        <v>14</v>
      </c>
      <c r="BV537" t="s">
        <v>14</v>
      </c>
      <c r="BW537" t="s">
        <v>14</v>
      </c>
      <c r="BX537" t="s">
        <v>14</v>
      </c>
      <c r="BY537" t="s">
        <v>2220</v>
      </c>
      <c r="BZ537" t="s">
        <v>7021</v>
      </c>
      <c r="CA537" t="s">
        <v>6739</v>
      </c>
      <c r="CB537" t="s">
        <v>14</v>
      </c>
      <c r="CC537" t="s">
        <v>14</v>
      </c>
      <c r="CD537" t="s">
        <v>14</v>
      </c>
      <c r="CE537" t="s">
        <v>14</v>
      </c>
      <c r="CF537" t="s">
        <v>6759</v>
      </c>
      <c r="CG537" t="s">
        <v>549</v>
      </c>
      <c r="CH537" t="s">
        <v>22075</v>
      </c>
      <c r="CJ537" t="s">
        <v>283</v>
      </c>
      <c r="CK537" t="s">
        <v>24</v>
      </c>
      <c r="CM537" s="4" t="str">
        <f>_xlfn.XLOOKUP($CG537,tbl_area_24_07_2024[Nombre Área],tbl_area_24_07_2024[Estado],"Si no se encuentra",2,)</f>
        <v>Veracruz</v>
      </c>
      <c r="CN537" s="4" t="str">
        <f>_xlfn.XLOOKUP($CG537,tbl_area_24_07_2024[Nombre Área],tbl_area_24_07_2024[Estructura],"Si no se encuentra",2,)</f>
        <v>Juntas Distritales</v>
      </c>
    </row>
    <row r="538" spans="1:92" ht="34.9" customHeight="1" x14ac:dyDescent="0.85">
      <c r="A538" t="s">
        <v>22073</v>
      </c>
      <c r="B538" t="s">
        <v>22074</v>
      </c>
      <c r="C538" t="s">
        <v>22075</v>
      </c>
      <c r="D538" t="s">
        <v>2199</v>
      </c>
      <c r="E538" t="s">
        <v>2242</v>
      </c>
      <c r="F538" t="s">
        <v>2201</v>
      </c>
      <c r="G538" t="s">
        <v>22387</v>
      </c>
      <c r="H538" t="s">
        <v>14</v>
      </c>
      <c r="I538" t="s">
        <v>6727</v>
      </c>
      <c r="J538" t="s">
        <v>6760</v>
      </c>
      <c r="K538" t="s">
        <v>23053</v>
      </c>
      <c r="L538" t="s">
        <v>14</v>
      </c>
      <c r="M538" t="s">
        <v>14</v>
      </c>
      <c r="N538" t="s">
        <v>6762</v>
      </c>
      <c r="O538" t="s">
        <v>23053</v>
      </c>
      <c r="P538" t="s">
        <v>14</v>
      </c>
      <c r="Q538" t="s">
        <v>23053</v>
      </c>
      <c r="R538" t="s">
        <v>23053</v>
      </c>
      <c r="S538" t="s">
        <v>14</v>
      </c>
      <c r="T538" t="s">
        <v>14</v>
      </c>
      <c r="U538" t="s">
        <v>14</v>
      </c>
      <c r="V538" t="s">
        <v>14</v>
      </c>
      <c r="W538" t="s">
        <v>1854</v>
      </c>
      <c r="X538" t="s">
        <v>1890</v>
      </c>
      <c r="Y538" t="s">
        <v>392</v>
      </c>
      <c r="Z538" t="s">
        <v>12</v>
      </c>
      <c r="AA538" t="s">
        <v>14</v>
      </c>
      <c r="AB538" t="s">
        <v>23053</v>
      </c>
      <c r="AC538" t="s">
        <v>6763</v>
      </c>
      <c r="AD538" t="s">
        <v>2207</v>
      </c>
      <c r="AE538" t="s">
        <v>6764</v>
      </c>
      <c r="AF538" t="s">
        <v>1206</v>
      </c>
      <c r="AG538" t="s">
        <v>14</v>
      </c>
      <c r="AH538" t="s">
        <v>2209</v>
      </c>
      <c r="AI538" t="s">
        <v>6765</v>
      </c>
      <c r="AJ538" t="s">
        <v>22246</v>
      </c>
      <c r="AK538" t="s">
        <v>6746</v>
      </c>
      <c r="AL538" t="s">
        <v>1513</v>
      </c>
      <c r="AM538" t="s">
        <v>6746</v>
      </c>
      <c r="AN538" t="s">
        <v>1449</v>
      </c>
      <c r="AO538" t="s">
        <v>3007</v>
      </c>
      <c r="AP538" t="s">
        <v>23051</v>
      </c>
      <c r="AQ538" t="s">
        <v>14</v>
      </c>
      <c r="AR538" t="s">
        <v>14</v>
      </c>
      <c r="AS538" t="s">
        <v>14</v>
      </c>
      <c r="AT538" t="s">
        <v>14</v>
      </c>
      <c r="AU538" t="s">
        <v>5130</v>
      </c>
      <c r="AV538" t="s">
        <v>6735</v>
      </c>
      <c r="AW538" t="s">
        <v>6735</v>
      </c>
      <c r="AX538" t="s">
        <v>6735</v>
      </c>
      <c r="AY538" t="s">
        <v>6766</v>
      </c>
      <c r="AZ538" t="s">
        <v>22077</v>
      </c>
      <c r="BA538" t="s">
        <v>22074</v>
      </c>
      <c r="BB538" t="s">
        <v>22089</v>
      </c>
      <c r="BC538">
        <v>67874.880000000005</v>
      </c>
      <c r="BD538">
        <v>78878.880000000005</v>
      </c>
      <c r="BE538" t="s">
        <v>14</v>
      </c>
      <c r="BF538" t="s">
        <v>14</v>
      </c>
      <c r="BG538" t="s">
        <v>2214</v>
      </c>
      <c r="BH538" t="s">
        <v>14</v>
      </c>
      <c r="BI538" t="s">
        <v>22092</v>
      </c>
      <c r="BJ538" t="s">
        <v>6767</v>
      </c>
      <c r="BK538" t="s">
        <v>14</v>
      </c>
      <c r="BL538" t="s">
        <v>22074</v>
      </c>
      <c r="BM538" t="s">
        <v>22089</v>
      </c>
      <c r="BN538" t="s">
        <v>6768</v>
      </c>
      <c r="BO538" t="s">
        <v>14</v>
      </c>
      <c r="BP538" t="s">
        <v>23053</v>
      </c>
      <c r="BQ538" t="s">
        <v>2217</v>
      </c>
      <c r="BR538" t="s">
        <v>2303</v>
      </c>
      <c r="BS538" t="s">
        <v>2376</v>
      </c>
      <c r="BT538" t="s">
        <v>14</v>
      </c>
      <c r="BU538" t="s">
        <v>14</v>
      </c>
      <c r="BV538" t="s">
        <v>14</v>
      </c>
      <c r="BW538" t="s">
        <v>14</v>
      </c>
      <c r="BX538" t="s">
        <v>14</v>
      </c>
      <c r="BY538" t="s">
        <v>2220</v>
      </c>
      <c r="BZ538" t="s">
        <v>23053</v>
      </c>
      <c r="CA538" t="s">
        <v>6739</v>
      </c>
      <c r="CB538" t="s">
        <v>14</v>
      </c>
      <c r="CC538" t="s">
        <v>14</v>
      </c>
      <c r="CD538" t="s">
        <v>14</v>
      </c>
      <c r="CE538" t="s">
        <v>14</v>
      </c>
      <c r="CF538" t="s">
        <v>6769</v>
      </c>
      <c r="CG538" t="s">
        <v>549</v>
      </c>
      <c r="CH538" t="s">
        <v>22075</v>
      </c>
      <c r="CJ538" t="s">
        <v>283</v>
      </c>
      <c r="CK538" t="s">
        <v>24</v>
      </c>
      <c r="CM538" s="4" t="str">
        <f>_xlfn.XLOOKUP($CG538,tbl_area_24_07_2024[Nombre Área],tbl_area_24_07_2024[Estado],"Si no se encuentra",2,)</f>
        <v>Veracruz</v>
      </c>
      <c r="CN538" s="4" t="str">
        <f>_xlfn.XLOOKUP($CG538,tbl_area_24_07_2024[Nombre Área],tbl_area_24_07_2024[Estructura],"Si no se encuentra",2,)</f>
        <v>Juntas Distritales</v>
      </c>
    </row>
    <row r="539" spans="1:92" ht="34.9" customHeight="1" x14ac:dyDescent="0.85">
      <c r="A539" t="s">
        <v>22073</v>
      </c>
      <c r="B539" t="s">
        <v>22074</v>
      </c>
      <c r="C539" t="s">
        <v>22075</v>
      </c>
      <c r="D539" t="s">
        <v>2199</v>
      </c>
      <c r="E539" t="s">
        <v>2242</v>
      </c>
      <c r="F539" t="s">
        <v>2201</v>
      </c>
      <c r="G539" t="s">
        <v>22367</v>
      </c>
      <c r="H539" t="s">
        <v>14</v>
      </c>
      <c r="I539" t="s">
        <v>6727</v>
      </c>
      <c r="J539" t="s">
        <v>6770</v>
      </c>
      <c r="K539" t="s">
        <v>23054</v>
      </c>
      <c r="L539" t="s">
        <v>14</v>
      </c>
      <c r="M539" t="s">
        <v>14</v>
      </c>
      <c r="N539" t="s">
        <v>6772</v>
      </c>
      <c r="O539" t="s">
        <v>23054</v>
      </c>
      <c r="P539" t="s">
        <v>14</v>
      </c>
      <c r="Q539" t="s">
        <v>23054</v>
      </c>
      <c r="R539" t="s">
        <v>23054</v>
      </c>
      <c r="S539" t="s">
        <v>14</v>
      </c>
      <c r="T539" t="s">
        <v>14</v>
      </c>
      <c r="U539" t="s">
        <v>14</v>
      </c>
      <c r="V539" t="s">
        <v>14</v>
      </c>
      <c r="W539" t="s">
        <v>14</v>
      </c>
      <c r="X539" t="s">
        <v>14</v>
      </c>
      <c r="Y539" t="s">
        <v>14</v>
      </c>
      <c r="Z539" t="s">
        <v>14</v>
      </c>
      <c r="AA539" t="s">
        <v>6773</v>
      </c>
      <c r="AB539" t="s">
        <v>23054</v>
      </c>
      <c r="AC539" t="s">
        <v>6774</v>
      </c>
      <c r="AD539" t="s">
        <v>2207</v>
      </c>
      <c r="AE539" t="s">
        <v>5466</v>
      </c>
      <c r="AF539" t="s">
        <v>6775</v>
      </c>
      <c r="AG539" t="s">
        <v>14</v>
      </c>
      <c r="AH539" t="s">
        <v>2209</v>
      </c>
      <c r="AI539" t="s">
        <v>6776</v>
      </c>
      <c r="AJ539" t="s">
        <v>22246</v>
      </c>
      <c r="AK539" t="s">
        <v>6777</v>
      </c>
      <c r="AL539" t="s">
        <v>23055</v>
      </c>
      <c r="AM539" t="s">
        <v>6777</v>
      </c>
      <c r="AN539" t="s">
        <v>1449</v>
      </c>
      <c r="AO539" t="s">
        <v>3007</v>
      </c>
      <c r="AP539" t="s">
        <v>23056</v>
      </c>
      <c r="AQ539" t="s">
        <v>14</v>
      </c>
      <c r="AR539" t="s">
        <v>14</v>
      </c>
      <c r="AS539" t="s">
        <v>14</v>
      </c>
      <c r="AT539" t="s">
        <v>14</v>
      </c>
      <c r="AU539" t="s">
        <v>5130</v>
      </c>
      <c r="AV539" t="s">
        <v>6735</v>
      </c>
      <c r="AW539" t="s">
        <v>6735</v>
      </c>
      <c r="AX539" t="s">
        <v>6735</v>
      </c>
      <c r="AY539" t="s">
        <v>6778</v>
      </c>
      <c r="AZ539" t="s">
        <v>22104</v>
      </c>
      <c r="BA539" t="s">
        <v>22104</v>
      </c>
      <c r="BB539" t="s">
        <v>22089</v>
      </c>
      <c r="BC539">
        <v>50400</v>
      </c>
      <c r="BD539">
        <v>58464</v>
      </c>
      <c r="BE539" t="s">
        <v>23057</v>
      </c>
      <c r="BF539" t="s">
        <v>23058</v>
      </c>
      <c r="BG539" t="s">
        <v>2214</v>
      </c>
      <c r="BH539" t="s">
        <v>14</v>
      </c>
      <c r="BI539" t="s">
        <v>22092</v>
      </c>
      <c r="BJ539" t="s">
        <v>6779</v>
      </c>
      <c r="BK539" t="s">
        <v>14</v>
      </c>
      <c r="BL539" t="s">
        <v>22104</v>
      </c>
      <c r="BM539" t="s">
        <v>22089</v>
      </c>
      <c r="BN539" t="s">
        <v>6780</v>
      </c>
      <c r="BO539" t="s">
        <v>14</v>
      </c>
      <c r="BP539" t="s">
        <v>23054</v>
      </c>
      <c r="BQ539" t="s">
        <v>2217</v>
      </c>
      <c r="BR539" t="s">
        <v>2303</v>
      </c>
      <c r="BS539" t="s">
        <v>2376</v>
      </c>
      <c r="BT539" t="s">
        <v>14</v>
      </c>
      <c r="BU539" t="s">
        <v>14</v>
      </c>
      <c r="BV539" t="s">
        <v>14</v>
      </c>
      <c r="BW539" t="s">
        <v>14</v>
      </c>
      <c r="BX539" t="s">
        <v>14</v>
      </c>
      <c r="BY539" t="s">
        <v>2220</v>
      </c>
      <c r="BZ539" t="s">
        <v>23054</v>
      </c>
      <c r="CA539" t="s">
        <v>6739</v>
      </c>
      <c r="CB539" t="s">
        <v>14</v>
      </c>
      <c r="CC539" t="s">
        <v>14</v>
      </c>
      <c r="CD539" t="s">
        <v>14</v>
      </c>
      <c r="CE539" t="s">
        <v>14</v>
      </c>
      <c r="CF539" t="s">
        <v>6781</v>
      </c>
      <c r="CG539" t="s">
        <v>549</v>
      </c>
      <c r="CH539" t="s">
        <v>22075</v>
      </c>
      <c r="CJ539" t="s">
        <v>283</v>
      </c>
      <c r="CK539" t="s">
        <v>24</v>
      </c>
      <c r="CM539" s="4" t="str">
        <f>_xlfn.XLOOKUP($CG539,tbl_area_24_07_2024[Nombre Área],tbl_area_24_07_2024[Estado],"Si no se encuentra",2,)</f>
        <v>Veracruz</v>
      </c>
      <c r="CN539" s="4" t="str">
        <f>_xlfn.XLOOKUP($CG539,tbl_area_24_07_2024[Nombre Área],tbl_area_24_07_2024[Estructura],"Si no se encuentra",2,)</f>
        <v>Juntas Distritales</v>
      </c>
    </row>
    <row r="540" spans="1:92" ht="34.9" customHeight="1" x14ac:dyDescent="0.85">
      <c r="A540" t="s">
        <v>22073</v>
      </c>
      <c r="B540" t="s">
        <v>22074</v>
      </c>
      <c r="C540" t="s">
        <v>22075</v>
      </c>
      <c r="D540" t="s">
        <v>2199</v>
      </c>
      <c r="E540" t="s">
        <v>2242</v>
      </c>
      <c r="F540" t="s">
        <v>2201</v>
      </c>
      <c r="G540" t="s">
        <v>22604</v>
      </c>
      <c r="H540" t="s">
        <v>14</v>
      </c>
      <c r="I540" t="s">
        <v>6727</v>
      </c>
      <c r="J540" t="s">
        <v>6782</v>
      </c>
      <c r="K540" t="s">
        <v>23059</v>
      </c>
      <c r="L540" t="s">
        <v>14</v>
      </c>
      <c r="M540" t="s">
        <v>14</v>
      </c>
      <c r="N540" t="s">
        <v>6783</v>
      </c>
      <c r="O540" t="s">
        <v>23059</v>
      </c>
      <c r="P540" t="s">
        <v>14</v>
      </c>
      <c r="Q540" t="s">
        <v>23059</v>
      </c>
      <c r="R540" t="s">
        <v>23059</v>
      </c>
      <c r="S540" t="s">
        <v>14</v>
      </c>
      <c r="T540" t="s">
        <v>14</v>
      </c>
      <c r="U540" t="s">
        <v>14</v>
      </c>
      <c r="V540" t="s">
        <v>14</v>
      </c>
      <c r="W540" t="s">
        <v>14</v>
      </c>
      <c r="X540" t="s">
        <v>14</v>
      </c>
      <c r="Y540" t="s">
        <v>14</v>
      </c>
      <c r="Z540" t="s">
        <v>14</v>
      </c>
      <c r="AA540" t="s">
        <v>6773</v>
      </c>
      <c r="AB540" t="s">
        <v>23059</v>
      </c>
      <c r="AC540" t="s">
        <v>6774</v>
      </c>
      <c r="AD540" t="s">
        <v>2207</v>
      </c>
      <c r="AE540" t="s">
        <v>5466</v>
      </c>
      <c r="AF540" t="s">
        <v>6775</v>
      </c>
      <c r="AG540" t="s">
        <v>14</v>
      </c>
      <c r="AH540" t="s">
        <v>2209</v>
      </c>
      <c r="AI540" t="s">
        <v>6776</v>
      </c>
      <c r="AJ540" t="s">
        <v>22246</v>
      </c>
      <c r="AK540" t="s">
        <v>6777</v>
      </c>
      <c r="AL540" t="s">
        <v>23055</v>
      </c>
      <c r="AM540" t="s">
        <v>6777</v>
      </c>
      <c r="AN540" t="s">
        <v>1449</v>
      </c>
      <c r="AO540" t="s">
        <v>3007</v>
      </c>
      <c r="AP540" t="s">
        <v>23056</v>
      </c>
      <c r="AQ540" t="s">
        <v>14</v>
      </c>
      <c r="AR540" t="s">
        <v>14</v>
      </c>
      <c r="AS540" t="s">
        <v>14</v>
      </c>
      <c r="AT540" t="s">
        <v>14</v>
      </c>
      <c r="AU540" t="s">
        <v>5130</v>
      </c>
      <c r="AV540" t="s">
        <v>6735</v>
      </c>
      <c r="AW540" t="s">
        <v>6735</v>
      </c>
      <c r="AX540" t="s">
        <v>6735</v>
      </c>
      <c r="AY540" t="s">
        <v>6784</v>
      </c>
      <c r="AZ540" t="s">
        <v>22104</v>
      </c>
      <c r="BA540" t="s">
        <v>22104</v>
      </c>
      <c r="BB540" t="s">
        <v>22089</v>
      </c>
      <c r="BC540">
        <v>50400</v>
      </c>
      <c r="BD540">
        <v>58464</v>
      </c>
      <c r="BE540" t="s">
        <v>23057</v>
      </c>
      <c r="BF540" t="s">
        <v>23058</v>
      </c>
      <c r="BG540" t="s">
        <v>2214</v>
      </c>
      <c r="BH540" t="s">
        <v>14</v>
      </c>
      <c r="BI540" t="s">
        <v>22092</v>
      </c>
      <c r="BJ540" t="s">
        <v>6785</v>
      </c>
      <c r="BK540" t="s">
        <v>14</v>
      </c>
      <c r="BL540" t="s">
        <v>22104</v>
      </c>
      <c r="BM540" t="s">
        <v>22089</v>
      </c>
      <c r="BN540" t="s">
        <v>6786</v>
      </c>
      <c r="BO540" t="s">
        <v>14</v>
      </c>
      <c r="BP540" t="s">
        <v>23059</v>
      </c>
      <c r="BQ540" t="s">
        <v>2217</v>
      </c>
      <c r="BR540" t="s">
        <v>2303</v>
      </c>
      <c r="BS540" t="s">
        <v>2376</v>
      </c>
      <c r="BT540" t="s">
        <v>14</v>
      </c>
      <c r="BU540" t="s">
        <v>14</v>
      </c>
      <c r="BV540" t="s">
        <v>14</v>
      </c>
      <c r="BW540" t="s">
        <v>14</v>
      </c>
      <c r="BX540" t="s">
        <v>14</v>
      </c>
      <c r="BY540" t="s">
        <v>2220</v>
      </c>
      <c r="BZ540" t="s">
        <v>23059</v>
      </c>
      <c r="CA540" t="s">
        <v>6739</v>
      </c>
      <c r="CB540" t="s">
        <v>14</v>
      </c>
      <c r="CC540" t="s">
        <v>14</v>
      </c>
      <c r="CD540" t="s">
        <v>14</v>
      </c>
      <c r="CE540" t="s">
        <v>14</v>
      </c>
      <c r="CF540" t="s">
        <v>6787</v>
      </c>
      <c r="CG540" t="s">
        <v>549</v>
      </c>
      <c r="CH540" t="s">
        <v>22075</v>
      </c>
      <c r="CJ540" t="s">
        <v>283</v>
      </c>
      <c r="CK540" t="s">
        <v>24</v>
      </c>
      <c r="CM540" s="4" t="str">
        <f>_xlfn.XLOOKUP($CG540,tbl_area_24_07_2024[Nombre Área],tbl_area_24_07_2024[Estado],"Si no se encuentra",2,)</f>
        <v>Veracruz</v>
      </c>
      <c r="CN540" s="4" t="str">
        <f>_xlfn.XLOOKUP($CG540,tbl_area_24_07_2024[Nombre Área],tbl_area_24_07_2024[Estructura],"Si no se encuentra",2,)</f>
        <v>Juntas Distritales</v>
      </c>
    </row>
    <row r="541" spans="1:92" ht="34.9" customHeight="1" x14ac:dyDescent="0.85">
      <c r="A541" t="s">
        <v>22073</v>
      </c>
      <c r="B541" t="s">
        <v>22074</v>
      </c>
      <c r="C541" t="s">
        <v>22075</v>
      </c>
      <c r="D541" t="s">
        <v>2199</v>
      </c>
      <c r="E541" t="s">
        <v>2242</v>
      </c>
      <c r="F541" t="s">
        <v>2201</v>
      </c>
      <c r="G541" t="s">
        <v>6788</v>
      </c>
      <c r="H541" t="s">
        <v>14</v>
      </c>
      <c r="I541" t="s">
        <v>6789</v>
      </c>
      <c r="J541" t="s">
        <v>6790</v>
      </c>
      <c r="K541" t="s">
        <v>4918</v>
      </c>
      <c r="L541" t="s">
        <v>14</v>
      </c>
      <c r="M541" t="s">
        <v>14</v>
      </c>
      <c r="N541" t="s">
        <v>6791</v>
      </c>
      <c r="O541" t="s">
        <v>4918</v>
      </c>
      <c r="P541" t="s">
        <v>14</v>
      </c>
      <c r="Q541" t="s">
        <v>4918</v>
      </c>
      <c r="R541" t="s">
        <v>4918</v>
      </c>
      <c r="S541" t="s">
        <v>14</v>
      </c>
      <c r="T541" t="s">
        <v>14</v>
      </c>
      <c r="U541" t="s">
        <v>14</v>
      </c>
      <c r="V541" t="s">
        <v>14</v>
      </c>
      <c r="W541" t="s">
        <v>14</v>
      </c>
      <c r="X541" t="s">
        <v>14</v>
      </c>
      <c r="Y541" t="s">
        <v>14</v>
      </c>
      <c r="Z541" t="s">
        <v>14</v>
      </c>
      <c r="AA541" t="s">
        <v>6792</v>
      </c>
      <c r="AB541" t="s">
        <v>4918</v>
      </c>
      <c r="AC541" t="s">
        <v>4321</v>
      </c>
      <c r="AD541" t="s">
        <v>2207</v>
      </c>
      <c r="AE541" t="s">
        <v>6033</v>
      </c>
      <c r="AF541" t="s">
        <v>1174</v>
      </c>
      <c r="AG541" t="s">
        <v>14</v>
      </c>
      <c r="AH541" t="s">
        <v>2209</v>
      </c>
      <c r="AI541" t="s">
        <v>5666</v>
      </c>
      <c r="AJ541" t="s">
        <v>23060</v>
      </c>
      <c r="AK541" t="s">
        <v>5667</v>
      </c>
      <c r="AL541" t="s">
        <v>1168</v>
      </c>
      <c r="AM541" t="s">
        <v>14</v>
      </c>
      <c r="AN541" t="s">
        <v>14</v>
      </c>
      <c r="AO541" t="s">
        <v>14</v>
      </c>
      <c r="AP541" t="s">
        <v>14</v>
      </c>
      <c r="AQ541" t="s">
        <v>14</v>
      </c>
      <c r="AR541" t="s">
        <v>14</v>
      </c>
      <c r="AS541" t="s">
        <v>14</v>
      </c>
      <c r="AT541" t="s">
        <v>14</v>
      </c>
      <c r="AU541" t="s">
        <v>5668</v>
      </c>
      <c r="AV541" t="s">
        <v>6793</v>
      </c>
      <c r="AW541" t="s">
        <v>6793</v>
      </c>
      <c r="AX541" t="s">
        <v>6793</v>
      </c>
      <c r="AY541" t="s">
        <v>6788</v>
      </c>
      <c r="AZ541" t="s">
        <v>22100</v>
      </c>
      <c r="BA541" t="s">
        <v>22289</v>
      </c>
      <c r="BB541" t="s">
        <v>22289</v>
      </c>
      <c r="BC541">
        <v>33141.379999999997</v>
      </c>
      <c r="BD541">
        <v>38444</v>
      </c>
      <c r="BE541" t="s">
        <v>14</v>
      </c>
      <c r="BF541" t="s">
        <v>14</v>
      </c>
      <c r="BG541" t="s">
        <v>2214</v>
      </c>
      <c r="BH541" t="s">
        <v>14</v>
      </c>
      <c r="BI541" t="s">
        <v>22092</v>
      </c>
      <c r="BJ541" t="s">
        <v>6791</v>
      </c>
      <c r="BK541" t="s">
        <v>14</v>
      </c>
      <c r="BL541" t="s">
        <v>22100</v>
      </c>
      <c r="BM541" t="s">
        <v>22289</v>
      </c>
      <c r="BN541" t="s">
        <v>6794</v>
      </c>
      <c r="BO541" t="s">
        <v>14</v>
      </c>
      <c r="BP541" t="s">
        <v>4918</v>
      </c>
      <c r="BQ541" t="s">
        <v>2217</v>
      </c>
      <c r="BR541" t="s">
        <v>2303</v>
      </c>
      <c r="BS541" t="s">
        <v>2376</v>
      </c>
      <c r="BT541" t="s">
        <v>14</v>
      </c>
      <c r="BU541" t="s">
        <v>14</v>
      </c>
      <c r="BV541" t="s">
        <v>14</v>
      </c>
      <c r="BW541" t="s">
        <v>14</v>
      </c>
      <c r="BX541" t="s">
        <v>14</v>
      </c>
      <c r="BY541" t="s">
        <v>2544</v>
      </c>
      <c r="BZ541" t="s">
        <v>4918</v>
      </c>
      <c r="CA541" t="s">
        <v>3050</v>
      </c>
      <c r="CB541" t="s">
        <v>14</v>
      </c>
      <c r="CC541" t="s">
        <v>14</v>
      </c>
      <c r="CD541" t="s">
        <v>14</v>
      </c>
      <c r="CE541" t="s">
        <v>14</v>
      </c>
      <c r="CF541" t="s">
        <v>6795</v>
      </c>
      <c r="CG541" t="s">
        <v>438</v>
      </c>
      <c r="CH541" t="s">
        <v>22075</v>
      </c>
      <c r="CJ541" t="s">
        <v>159</v>
      </c>
      <c r="CK541" t="s">
        <v>24</v>
      </c>
      <c r="CM541" s="4" t="str">
        <f>_xlfn.XLOOKUP($CG541,tbl_area_24_07_2024[Nombre Área],tbl_area_24_07_2024[Estado],"Si no se encuentra",2,)</f>
        <v>México</v>
      </c>
      <c r="CN541" s="4" t="str">
        <f>_xlfn.XLOOKUP($CG541,tbl_area_24_07_2024[Nombre Área],tbl_area_24_07_2024[Estructura],"Si no se encuentra",2,)</f>
        <v>Juntas Distritales</v>
      </c>
    </row>
    <row r="542" spans="1:92" ht="34.9" customHeight="1" x14ac:dyDescent="0.85">
      <c r="A542" t="s">
        <v>22073</v>
      </c>
      <c r="B542" t="s">
        <v>22074</v>
      </c>
      <c r="C542" t="s">
        <v>22075</v>
      </c>
      <c r="D542" t="s">
        <v>2199</v>
      </c>
      <c r="E542" t="s">
        <v>2200</v>
      </c>
      <c r="F542" t="s">
        <v>2201</v>
      </c>
      <c r="G542" t="s">
        <v>6796</v>
      </c>
      <c r="H542" t="s">
        <v>14</v>
      </c>
      <c r="I542" t="s">
        <v>6797</v>
      </c>
      <c r="J542" t="s">
        <v>6798</v>
      </c>
      <c r="K542" t="s">
        <v>5715</v>
      </c>
      <c r="L542" t="s">
        <v>14</v>
      </c>
      <c r="M542" t="s">
        <v>14</v>
      </c>
      <c r="N542" t="s">
        <v>6800</v>
      </c>
      <c r="O542" t="s">
        <v>5715</v>
      </c>
      <c r="P542" t="s">
        <v>14</v>
      </c>
      <c r="Q542" t="s">
        <v>5715</v>
      </c>
      <c r="R542" t="s">
        <v>5715</v>
      </c>
      <c r="S542" t="s">
        <v>14</v>
      </c>
      <c r="T542" t="s">
        <v>14</v>
      </c>
      <c r="U542" t="s">
        <v>14</v>
      </c>
      <c r="V542" t="s">
        <v>14</v>
      </c>
      <c r="W542" t="s">
        <v>14</v>
      </c>
      <c r="X542" t="s">
        <v>14</v>
      </c>
      <c r="Y542" t="s">
        <v>14</v>
      </c>
      <c r="Z542" t="s">
        <v>14</v>
      </c>
      <c r="AA542" t="s">
        <v>6801</v>
      </c>
      <c r="AB542" t="s">
        <v>5715</v>
      </c>
      <c r="AC542" t="s">
        <v>6802</v>
      </c>
      <c r="AD542" t="s">
        <v>2207</v>
      </c>
      <c r="AE542" t="s">
        <v>6803</v>
      </c>
      <c r="AF542" t="s">
        <v>1184</v>
      </c>
      <c r="AG542" t="s">
        <v>14</v>
      </c>
      <c r="AH542" t="s">
        <v>2209</v>
      </c>
      <c r="AI542" t="s">
        <v>6804</v>
      </c>
      <c r="AJ542" t="s">
        <v>1450</v>
      </c>
      <c r="AK542" t="s">
        <v>334</v>
      </c>
      <c r="AL542" t="s">
        <v>1176</v>
      </c>
      <c r="AM542" t="s">
        <v>2516</v>
      </c>
      <c r="AN542" t="s">
        <v>1450</v>
      </c>
      <c r="AO542" t="s">
        <v>334</v>
      </c>
      <c r="AP542" t="s">
        <v>23061</v>
      </c>
      <c r="AQ542" t="s">
        <v>14</v>
      </c>
      <c r="AR542" t="s">
        <v>14</v>
      </c>
      <c r="AS542" t="s">
        <v>14</v>
      </c>
      <c r="AT542" t="s">
        <v>14</v>
      </c>
      <c r="AU542" t="s">
        <v>5813</v>
      </c>
      <c r="AV542" t="s">
        <v>6805</v>
      </c>
      <c r="AW542" t="s">
        <v>6805</v>
      </c>
      <c r="AX542" t="s">
        <v>6805</v>
      </c>
      <c r="AY542" t="s">
        <v>6806</v>
      </c>
      <c r="AZ542" t="s">
        <v>23062</v>
      </c>
      <c r="BA542" t="s">
        <v>23062</v>
      </c>
      <c r="BB542" t="s">
        <v>23063</v>
      </c>
      <c r="BC542">
        <v>172414</v>
      </c>
      <c r="BD542">
        <v>200000.24</v>
      </c>
      <c r="BE542" t="s">
        <v>14</v>
      </c>
      <c r="BF542" t="s">
        <v>14</v>
      </c>
      <c r="BG542" t="s">
        <v>2214</v>
      </c>
      <c r="BH542" t="s">
        <v>14</v>
      </c>
      <c r="BI542" t="s">
        <v>22092</v>
      </c>
      <c r="BJ542" t="s">
        <v>6807</v>
      </c>
      <c r="BK542" t="s">
        <v>14</v>
      </c>
      <c r="BL542" t="s">
        <v>23062</v>
      </c>
      <c r="BM542" t="s">
        <v>23063</v>
      </c>
      <c r="BN542" t="s">
        <v>6808</v>
      </c>
      <c r="BO542" t="s">
        <v>14</v>
      </c>
      <c r="BP542" t="s">
        <v>5715</v>
      </c>
      <c r="BQ542" t="s">
        <v>2217</v>
      </c>
      <c r="BR542" t="s">
        <v>2303</v>
      </c>
      <c r="BS542" t="s">
        <v>2376</v>
      </c>
      <c r="BT542" t="s">
        <v>14</v>
      </c>
      <c r="BU542" t="s">
        <v>14</v>
      </c>
      <c r="BV542" t="s">
        <v>14</v>
      </c>
      <c r="BW542" t="s">
        <v>14</v>
      </c>
      <c r="BX542" t="s">
        <v>14</v>
      </c>
      <c r="BY542" t="s">
        <v>2220</v>
      </c>
      <c r="BZ542" t="s">
        <v>5715</v>
      </c>
      <c r="CA542" t="s">
        <v>2633</v>
      </c>
      <c r="CB542" t="s">
        <v>14</v>
      </c>
      <c r="CC542" t="s">
        <v>14</v>
      </c>
      <c r="CD542" t="s">
        <v>14</v>
      </c>
      <c r="CE542" t="s">
        <v>14</v>
      </c>
      <c r="CF542" t="s">
        <v>6809</v>
      </c>
      <c r="CG542" t="s">
        <v>583</v>
      </c>
      <c r="CH542" t="s">
        <v>22075</v>
      </c>
      <c r="CJ542" t="s">
        <v>334</v>
      </c>
      <c r="CK542" t="s">
        <v>24</v>
      </c>
      <c r="CM542" s="4" t="str">
        <f>_xlfn.XLOOKUP($CG542,tbl_area_24_07_2024[Nombre Área],tbl_area_24_07_2024[Estado],"Si no se encuentra",2,)</f>
        <v>Ciudad de México</v>
      </c>
      <c r="CN542" s="4" t="str">
        <f>_xlfn.XLOOKUP($CG542,tbl_area_24_07_2024[Nombre Área],tbl_area_24_07_2024[Estructura],"Si no se encuentra",2,)</f>
        <v>Juntas Distritales</v>
      </c>
    </row>
    <row r="543" spans="1:92" ht="34.9" customHeight="1" x14ac:dyDescent="0.85">
      <c r="A543" t="s">
        <v>22073</v>
      </c>
      <c r="B543" t="s">
        <v>22074</v>
      </c>
      <c r="C543" t="s">
        <v>22075</v>
      </c>
      <c r="D543" t="s">
        <v>2199</v>
      </c>
      <c r="E543" t="s">
        <v>2200</v>
      </c>
      <c r="F543" t="s">
        <v>2201</v>
      </c>
      <c r="G543" t="s">
        <v>6810</v>
      </c>
      <c r="H543" t="s">
        <v>14</v>
      </c>
      <c r="I543" t="s">
        <v>6811</v>
      </c>
      <c r="J543" t="s">
        <v>6812</v>
      </c>
      <c r="K543" t="s">
        <v>23064</v>
      </c>
      <c r="L543" t="s">
        <v>14</v>
      </c>
      <c r="M543" t="s">
        <v>14</v>
      </c>
      <c r="N543" t="s">
        <v>6813</v>
      </c>
      <c r="O543" t="s">
        <v>23064</v>
      </c>
      <c r="P543" t="s">
        <v>14</v>
      </c>
      <c r="Q543" t="s">
        <v>23064</v>
      </c>
      <c r="R543" t="s">
        <v>23064</v>
      </c>
      <c r="S543" t="s">
        <v>14</v>
      </c>
      <c r="T543" t="s">
        <v>14</v>
      </c>
      <c r="U543" t="s">
        <v>14</v>
      </c>
      <c r="V543" t="s">
        <v>14</v>
      </c>
      <c r="W543" t="s">
        <v>14</v>
      </c>
      <c r="X543" t="s">
        <v>14</v>
      </c>
      <c r="Y543" t="s">
        <v>14</v>
      </c>
      <c r="Z543" t="s">
        <v>14</v>
      </c>
      <c r="AA543" t="s">
        <v>6814</v>
      </c>
      <c r="AB543" t="s">
        <v>23064</v>
      </c>
      <c r="AC543" t="s">
        <v>6815</v>
      </c>
      <c r="AD543" t="s">
        <v>2207</v>
      </c>
      <c r="AE543" t="s">
        <v>6816</v>
      </c>
      <c r="AF543" t="s">
        <v>6661</v>
      </c>
      <c r="AG543" t="s">
        <v>14</v>
      </c>
      <c r="AH543" t="s">
        <v>2209</v>
      </c>
      <c r="AI543" t="s">
        <v>6817</v>
      </c>
      <c r="AJ543" t="s">
        <v>1450</v>
      </c>
      <c r="AK543" t="s">
        <v>334</v>
      </c>
      <c r="AL543" t="s">
        <v>1435</v>
      </c>
      <c r="AM543" t="s">
        <v>3883</v>
      </c>
      <c r="AN543" t="s">
        <v>1450</v>
      </c>
      <c r="AO543" t="s">
        <v>334</v>
      </c>
      <c r="AP543" t="s">
        <v>23065</v>
      </c>
      <c r="AQ543" t="s">
        <v>14</v>
      </c>
      <c r="AR543" t="s">
        <v>14</v>
      </c>
      <c r="AS543" t="s">
        <v>14</v>
      </c>
      <c r="AT543" t="s">
        <v>14</v>
      </c>
      <c r="AU543" t="s">
        <v>5813</v>
      </c>
      <c r="AV543" t="s">
        <v>6805</v>
      </c>
      <c r="AW543" t="s">
        <v>6805</v>
      </c>
      <c r="AX543" t="s">
        <v>6805</v>
      </c>
      <c r="AY543" t="s">
        <v>6818</v>
      </c>
      <c r="AZ543" t="s">
        <v>22200</v>
      </c>
      <c r="BA543" t="s">
        <v>22200</v>
      </c>
      <c r="BB543" t="s">
        <v>22089</v>
      </c>
      <c r="BC543">
        <v>50440.02</v>
      </c>
      <c r="BD543">
        <v>58510.42</v>
      </c>
      <c r="BE543" t="s">
        <v>14</v>
      </c>
      <c r="BF543" t="s">
        <v>14</v>
      </c>
      <c r="BG543" t="s">
        <v>2214</v>
      </c>
      <c r="BH543" t="s">
        <v>14</v>
      </c>
      <c r="BI543" t="s">
        <v>22092</v>
      </c>
      <c r="BJ543" t="s">
        <v>6819</v>
      </c>
      <c r="BK543" t="s">
        <v>14</v>
      </c>
      <c r="BL543" t="s">
        <v>22200</v>
      </c>
      <c r="BM543" t="s">
        <v>22089</v>
      </c>
      <c r="BN543" t="s">
        <v>6820</v>
      </c>
      <c r="BO543" t="s">
        <v>14</v>
      </c>
      <c r="BP543" t="s">
        <v>23064</v>
      </c>
      <c r="BQ543" t="s">
        <v>2217</v>
      </c>
      <c r="BR543" t="s">
        <v>2303</v>
      </c>
      <c r="BS543" t="s">
        <v>2376</v>
      </c>
      <c r="BT543" t="s">
        <v>14</v>
      </c>
      <c r="BU543" t="s">
        <v>14</v>
      </c>
      <c r="BV543" t="s">
        <v>14</v>
      </c>
      <c r="BW543" t="s">
        <v>14</v>
      </c>
      <c r="BX543" t="s">
        <v>14</v>
      </c>
      <c r="BY543" t="s">
        <v>2220</v>
      </c>
      <c r="BZ543" t="s">
        <v>23064</v>
      </c>
      <c r="CA543" t="s">
        <v>2633</v>
      </c>
      <c r="CB543" t="s">
        <v>14</v>
      </c>
      <c r="CC543" t="s">
        <v>14</v>
      </c>
      <c r="CD543" t="s">
        <v>14</v>
      </c>
      <c r="CE543" t="s">
        <v>14</v>
      </c>
      <c r="CF543" t="s">
        <v>6821</v>
      </c>
      <c r="CG543" t="s">
        <v>583</v>
      </c>
      <c r="CH543" t="s">
        <v>22075</v>
      </c>
      <c r="CJ543" t="s">
        <v>334</v>
      </c>
      <c r="CK543" t="s">
        <v>24</v>
      </c>
      <c r="CM543" s="4" t="str">
        <f>_xlfn.XLOOKUP($CG543,tbl_area_24_07_2024[Nombre Área],tbl_area_24_07_2024[Estado],"Si no se encuentra",2,)</f>
        <v>Ciudad de México</v>
      </c>
      <c r="CN543" s="4" t="str">
        <f>_xlfn.XLOOKUP($CG543,tbl_area_24_07_2024[Nombre Área],tbl_area_24_07_2024[Estructura],"Si no se encuentra",2,)</f>
        <v>Juntas Distritales</v>
      </c>
    </row>
    <row r="544" spans="1:92" ht="34.9" customHeight="1" x14ac:dyDescent="0.85">
      <c r="A544" t="s">
        <v>22073</v>
      </c>
      <c r="B544" t="s">
        <v>22074</v>
      </c>
      <c r="C544" t="s">
        <v>22075</v>
      </c>
      <c r="D544" t="s">
        <v>2199</v>
      </c>
      <c r="E544" t="s">
        <v>2200</v>
      </c>
      <c r="F544" t="s">
        <v>2201</v>
      </c>
      <c r="G544" t="s">
        <v>6822</v>
      </c>
      <c r="H544" t="s">
        <v>14</v>
      </c>
      <c r="I544" t="s">
        <v>6823</v>
      </c>
      <c r="J544" t="s">
        <v>6824</v>
      </c>
      <c r="K544" t="s">
        <v>7086</v>
      </c>
      <c r="L544" t="s">
        <v>14</v>
      </c>
      <c r="M544" t="s">
        <v>14</v>
      </c>
      <c r="N544" t="s">
        <v>6825</v>
      </c>
      <c r="O544" t="s">
        <v>7086</v>
      </c>
      <c r="P544" t="s">
        <v>14</v>
      </c>
      <c r="Q544" t="s">
        <v>7086</v>
      </c>
      <c r="R544" t="s">
        <v>7086</v>
      </c>
      <c r="S544" t="s">
        <v>14</v>
      </c>
      <c r="T544" t="s">
        <v>14</v>
      </c>
      <c r="U544" t="s">
        <v>14</v>
      </c>
      <c r="V544" t="s">
        <v>14</v>
      </c>
      <c r="W544" t="s">
        <v>163</v>
      </c>
      <c r="X544" t="s">
        <v>136</v>
      </c>
      <c r="Y544" t="s">
        <v>68</v>
      </c>
      <c r="Z544" t="s">
        <v>18</v>
      </c>
      <c r="AA544" t="s">
        <v>14</v>
      </c>
      <c r="AB544" t="s">
        <v>7086</v>
      </c>
      <c r="AC544" t="s">
        <v>6826</v>
      </c>
      <c r="AD544" t="s">
        <v>2207</v>
      </c>
      <c r="AE544" t="s">
        <v>6827</v>
      </c>
      <c r="AF544" t="s">
        <v>1168</v>
      </c>
      <c r="AG544" t="s">
        <v>14</v>
      </c>
      <c r="AH544" t="s">
        <v>5822</v>
      </c>
      <c r="AI544" t="s">
        <v>2287</v>
      </c>
      <c r="AJ544" t="s">
        <v>1168</v>
      </c>
      <c r="AK544" t="s">
        <v>5107</v>
      </c>
      <c r="AL544" t="s">
        <v>22197</v>
      </c>
      <c r="AM544" t="s">
        <v>5107</v>
      </c>
      <c r="AN544" t="s">
        <v>1449</v>
      </c>
      <c r="AO544" t="s">
        <v>3007</v>
      </c>
      <c r="AP544" t="s">
        <v>22518</v>
      </c>
      <c r="AQ544" t="s">
        <v>14</v>
      </c>
      <c r="AR544" t="s">
        <v>14</v>
      </c>
      <c r="AS544" t="s">
        <v>14</v>
      </c>
      <c r="AT544" t="s">
        <v>14</v>
      </c>
      <c r="AU544" t="s">
        <v>2211</v>
      </c>
      <c r="AV544" t="s">
        <v>6828</v>
      </c>
      <c r="AW544" t="s">
        <v>6828</v>
      </c>
      <c r="AX544" t="s">
        <v>6828</v>
      </c>
      <c r="AY544" t="s">
        <v>6822</v>
      </c>
      <c r="AZ544" t="s">
        <v>23066</v>
      </c>
      <c r="BA544" t="s">
        <v>22393</v>
      </c>
      <c r="BB544" t="s">
        <v>22394</v>
      </c>
      <c r="BC544">
        <v>28080</v>
      </c>
      <c r="BD544">
        <v>32572.799999999999</v>
      </c>
      <c r="BE544" t="s">
        <v>14</v>
      </c>
      <c r="BF544" t="s">
        <v>14</v>
      </c>
      <c r="BG544" t="s">
        <v>2214</v>
      </c>
      <c r="BH544" t="s">
        <v>14</v>
      </c>
      <c r="BI544" t="s">
        <v>22092</v>
      </c>
      <c r="BJ544" t="s">
        <v>6829</v>
      </c>
      <c r="BK544" t="s">
        <v>14</v>
      </c>
      <c r="BL544" t="s">
        <v>23066</v>
      </c>
      <c r="BM544" t="s">
        <v>23066</v>
      </c>
      <c r="BN544" t="s">
        <v>6830</v>
      </c>
      <c r="BO544" t="s">
        <v>14</v>
      </c>
      <c r="BP544" t="s">
        <v>7086</v>
      </c>
      <c r="BQ544" t="s">
        <v>2217</v>
      </c>
      <c r="BR544" t="s">
        <v>2218</v>
      </c>
      <c r="BS544" t="s">
        <v>2376</v>
      </c>
      <c r="BT544" t="s">
        <v>14</v>
      </c>
      <c r="BU544" t="s">
        <v>14</v>
      </c>
      <c r="BV544" t="s">
        <v>14</v>
      </c>
      <c r="BW544" t="s">
        <v>14</v>
      </c>
      <c r="BX544" t="s">
        <v>14</v>
      </c>
      <c r="BY544" t="s">
        <v>2220</v>
      </c>
      <c r="BZ544" t="s">
        <v>7086</v>
      </c>
      <c r="CA544" t="s">
        <v>6831</v>
      </c>
      <c r="CB544" t="s">
        <v>14</v>
      </c>
      <c r="CC544" t="s">
        <v>14</v>
      </c>
      <c r="CD544" t="s">
        <v>14</v>
      </c>
      <c r="CE544" t="s">
        <v>14</v>
      </c>
      <c r="CF544" t="s">
        <v>6832</v>
      </c>
      <c r="CG544" t="s">
        <v>566</v>
      </c>
      <c r="CH544" t="s">
        <v>22075</v>
      </c>
      <c r="CJ544" t="s">
        <v>283</v>
      </c>
      <c r="CK544" t="s">
        <v>24</v>
      </c>
      <c r="CM544" s="4" t="str">
        <f>_xlfn.XLOOKUP($CG544,tbl_area_24_07_2024[Nombre Área],tbl_area_24_07_2024[Estado],"Si no se encuentra",2,)</f>
        <v>Veracruz</v>
      </c>
      <c r="CN544" s="4" t="str">
        <f>_xlfn.XLOOKUP($CG544,tbl_area_24_07_2024[Nombre Área],tbl_area_24_07_2024[Estructura],"Si no se encuentra",2,)</f>
        <v>Juntas Distritales</v>
      </c>
    </row>
    <row r="545" spans="1:92" ht="34.9" customHeight="1" x14ac:dyDescent="0.85">
      <c r="A545" t="s">
        <v>22073</v>
      </c>
      <c r="B545" t="s">
        <v>22074</v>
      </c>
      <c r="C545" t="s">
        <v>22075</v>
      </c>
      <c r="D545" t="s">
        <v>2199</v>
      </c>
      <c r="E545" t="s">
        <v>2200</v>
      </c>
      <c r="F545" t="s">
        <v>2201</v>
      </c>
      <c r="G545" t="s">
        <v>6833</v>
      </c>
      <c r="H545" t="s">
        <v>14</v>
      </c>
      <c r="I545" t="s">
        <v>6834</v>
      </c>
      <c r="J545" t="s">
        <v>6835</v>
      </c>
      <c r="K545" t="s">
        <v>23067</v>
      </c>
      <c r="L545" t="s">
        <v>14</v>
      </c>
      <c r="M545" t="s">
        <v>14</v>
      </c>
      <c r="N545" t="s">
        <v>6836</v>
      </c>
      <c r="O545" t="s">
        <v>23067</v>
      </c>
      <c r="P545" t="s">
        <v>14</v>
      </c>
      <c r="Q545" t="s">
        <v>23067</v>
      </c>
      <c r="R545" t="s">
        <v>23067</v>
      </c>
      <c r="S545" t="s">
        <v>14</v>
      </c>
      <c r="T545" t="s">
        <v>14</v>
      </c>
      <c r="U545" t="s">
        <v>14</v>
      </c>
      <c r="V545" t="s">
        <v>14</v>
      </c>
      <c r="W545" t="s">
        <v>14</v>
      </c>
      <c r="X545" t="s">
        <v>14</v>
      </c>
      <c r="Y545" t="s">
        <v>14</v>
      </c>
      <c r="Z545" t="s">
        <v>14</v>
      </c>
      <c r="AA545" t="s">
        <v>6837</v>
      </c>
      <c r="AB545" t="s">
        <v>23067</v>
      </c>
      <c r="AC545" t="s">
        <v>6838</v>
      </c>
      <c r="AD545" t="s">
        <v>2207</v>
      </c>
      <c r="AE545" t="s">
        <v>6839</v>
      </c>
      <c r="AF545" t="s">
        <v>1463</v>
      </c>
      <c r="AG545" t="s">
        <v>14</v>
      </c>
      <c r="AH545" t="s">
        <v>2209</v>
      </c>
      <c r="AI545" t="s">
        <v>6840</v>
      </c>
      <c r="AJ545" t="s">
        <v>1168</v>
      </c>
      <c r="AK545" t="s">
        <v>5107</v>
      </c>
      <c r="AL545" t="s">
        <v>22197</v>
      </c>
      <c r="AM545" t="s">
        <v>5107</v>
      </c>
      <c r="AN545" t="s">
        <v>1449</v>
      </c>
      <c r="AO545" t="s">
        <v>3007</v>
      </c>
      <c r="AP545" t="s">
        <v>23068</v>
      </c>
      <c r="AQ545" t="s">
        <v>14</v>
      </c>
      <c r="AR545" t="s">
        <v>14</v>
      </c>
      <c r="AS545" t="s">
        <v>14</v>
      </c>
      <c r="AT545" t="s">
        <v>14</v>
      </c>
      <c r="AU545" t="s">
        <v>2211</v>
      </c>
      <c r="AV545" t="s">
        <v>6828</v>
      </c>
      <c r="AW545" t="s">
        <v>6828</v>
      </c>
      <c r="AX545" t="s">
        <v>6828</v>
      </c>
      <c r="AY545" t="s">
        <v>6833</v>
      </c>
      <c r="AZ545" t="s">
        <v>23069</v>
      </c>
      <c r="BA545" t="s">
        <v>22074</v>
      </c>
      <c r="BB545" t="s">
        <v>22089</v>
      </c>
      <c r="BC545">
        <v>211744.5</v>
      </c>
      <c r="BD545">
        <v>245623.62</v>
      </c>
      <c r="BE545" t="s">
        <v>14</v>
      </c>
      <c r="BF545" t="s">
        <v>14</v>
      </c>
      <c r="BG545" t="s">
        <v>2214</v>
      </c>
      <c r="BH545" t="s">
        <v>14</v>
      </c>
      <c r="BI545" t="s">
        <v>22092</v>
      </c>
      <c r="BJ545" t="s">
        <v>6841</v>
      </c>
      <c r="BK545" t="s">
        <v>14</v>
      </c>
      <c r="BL545" t="s">
        <v>23069</v>
      </c>
      <c r="BM545" t="s">
        <v>23069</v>
      </c>
      <c r="BN545" t="s">
        <v>6842</v>
      </c>
      <c r="BO545" t="s">
        <v>14</v>
      </c>
      <c r="BP545" t="s">
        <v>23067</v>
      </c>
      <c r="BQ545" t="s">
        <v>2217</v>
      </c>
      <c r="BR545" t="s">
        <v>2218</v>
      </c>
      <c r="BS545" t="s">
        <v>2376</v>
      </c>
      <c r="BT545" t="s">
        <v>14</v>
      </c>
      <c r="BU545" t="s">
        <v>14</v>
      </c>
      <c r="BV545" t="s">
        <v>14</v>
      </c>
      <c r="BW545" t="s">
        <v>14</v>
      </c>
      <c r="BX545" t="s">
        <v>14</v>
      </c>
      <c r="BY545" t="s">
        <v>2220</v>
      </c>
      <c r="BZ545" t="s">
        <v>23067</v>
      </c>
      <c r="CA545" t="s">
        <v>6843</v>
      </c>
      <c r="CB545" t="s">
        <v>14</v>
      </c>
      <c r="CC545" t="s">
        <v>14</v>
      </c>
      <c r="CD545" t="s">
        <v>14</v>
      </c>
      <c r="CE545" t="s">
        <v>14</v>
      </c>
      <c r="CF545" t="s">
        <v>6844</v>
      </c>
      <c r="CG545" t="s">
        <v>566</v>
      </c>
      <c r="CH545" t="s">
        <v>22075</v>
      </c>
      <c r="CJ545" t="s">
        <v>283</v>
      </c>
      <c r="CK545" t="s">
        <v>24</v>
      </c>
      <c r="CM545" s="4" t="str">
        <f>_xlfn.XLOOKUP($CG545,tbl_area_24_07_2024[Nombre Área],tbl_area_24_07_2024[Estado],"Si no se encuentra",2,)</f>
        <v>Veracruz</v>
      </c>
      <c r="CN545" s="4" t="str">
        <f>_xlfn.XLOOKUP($CG545,tbl_area_24_07_2024[Nombre Área],tbl_area_24_07_2024[Estructura],"Si no se encuentra",2,)</f>
        <v>Juntas Distritales</v>
      </c>
    </row>
    <row r="546" spans="1:92" ht="34.9" customHeight="1" x14ac:dyDescent="0.85">
      <c r="A546" t="s">
        <v>22073</v>
      </c>
      <c r="B546" t="s">
        <v>22074</v>
      </c>
      <c r="C546" t="s">
        <v>22075</v>
      </c>
      <c r="D546" t="s">
        <v>2199</v>
      </c>
      <c r="E546" t="s">
        <v>2507</v>
      </c>
      <c r="F546" t="s">
        <v>2201</v>
      </c>
      <c r="G546" t="s">
        <v>6845</v>
      </c>
      <c r="H546" t="s">
        <v>14</v>
      </c>
      <c r="I546" t="s">
        <v>6846</v>
      </c>
      <c r="J546" t="s">
        <v>6847</v>
      </c>
      <c r="K546" t="s">
        <v>23070</v>
      </c>
      <c r="L546" t="s">
        <v>14</v>
      </c>
      <c r="M546" t="s">
        <v>14</v>
      </c>
      <c r="N546" t="s">
        <v>6848</v>
      </c>
      <c r="O546" t="s">
        <v>23070</v>
      </c>
      <c r="P546" t="s">
        <v>14</v>
      </c>
      <c r="Q546" t="s">
        <v>23070</v>
      </c>
      <c r="R546" t="s">
        <v>23070</v>
      </c>
      <c r="S546" t="s">
        <v>14</v>
      </c>
      <c r="T546" t="s">
        <v>14</v>
      </c>
      <c r="U546" t="s">
        <v>14</v>
      </c>
      <c r="V546" t="s">
        <v>14</v>
      </c>
      <c r="W546" t="s">
        <v>14</v>
      </c>
      <c r="X546" t="s">
        <v>14</v>
      </c>
      <c r="Y546" t="s">
        <v>14</v>
      </c>
      <c r="Z546" t="s">
        <v>14</v>
      </c>
      <c r="AA546" t="s">
        <v>6849</v>
      </c>
      <c r="AB546" t="s">
        <v>23070</v>
      </c>
      <c r="AC546" t="s">
        <v>5002</v>
      </c>
      <c r="AD546" t="s">
        <v>3538</v>
      </c>
      <c r="AE546" t="s">
        <v>6850</v>
      </c>
      <c r="AF546" t="s">
        <v>5003</v>
      </c>
      <c r="AG546" t="s">
        <v>14</v>
      </c>
      <c r="AH546" t="s">
        <v>2209</v>
      </c>
      <c r="AI546" t="s">
        <v>5004</v>
      </c>
      <c r="AJ546" t="s">
        <v>1174</v>
      </c>
      <c r="AK546" t="s">
        <v>2825</v>
      </c>
      <c r="AL546" t="s">
        <v>1174</v>
      </c>
      <c r="AM546" t="s">
        <v>2825</v>
      </c>
      <c r="AN546" t="s">
        <v>1186</v>
      </c>
      <c r="AO546" t="s">
        <v>159</v>
      </c>
      <c r="AP546" t="s">
        <v>23071</v>
      </c>
      <c r="AQ546" t="s">
        <v>14</v>
      </c>
      <c r="AR546" t="s">
        <v>14</v>
      </c>
      <c r="AS546" t="s">
        <v>14</v>
      </c>
      <c r="AT546" t="s">
        <v>14</v>
      </c>
      <c r="AU546" t="s">
        <v>6248</v>
      </c>
      <c r="AV546" t="s">
        <v>6828</v>
      </c>
      <c r="AW546" t="s">
        <v>6828</v>
      </c>
      <c r="AX546" t="s">
        <v>6828</v>
      </c>
      <c r="AY546" t="s">
        <v>6845</v>
      </c>
      <c r="AZ546" t="s">
        <v>22151</v>
      </c>
      <c r="BA546" t="s">
        <v>22151</v>
      </c>
      <c r="BB546" t="s">
        <v>22151</v>
      </c>
      <c r="BC546">
        <v>13389</v>
      </c>
      <c r="BD546">
        <v>15531.24</v>
      </c>
      <c r="BE546" t="s">
        <v>14</v>
      </c>
      <c r="BF546" t="s">
        <v>14</v>
      </c>
      <c r="BG546" t="s">
        <v>2214</v>
      </c>
      <c r="BH546" t="s">
        <v>14</v>
      </c>
      <c r="BI546" t="s">
        <v>22092</v>
      </c>
      <c r="BJ546" t="s">
        <v>6851</v>
      </c>
      <c r="BK546" t="s">
        <v>14</v>
      </c>
      <c r="BL546" t="s">
        <v>22151</v>
      </c>
      <c r="BM546" t="s">
        <v>22151</v>
      </c>
      <c r="BN546" t="s">
        <v>6852</v>
      </c>
      <c r="BO546" t="s">
        <v>14</v>
      </c>
      <c r="BP546" t="s">
        <v>23070</v>
      </c>
      <c r="BQ546" t="s">
        <v>2217</v>
      </c>
      <c r="BR546" t="s">
        <v>2218</v>
      </c>
      <c r="BS546" t="s">
        <v>2376</v>
      </c>
      <c r="BT546" t="s">
        <v>14</v>
      </c>
      <c r="BU546" t="s">
        <v>14</v>
      </c>
      <c r="BV546" t="s">
        <v>14</v>
      </c>
      <c r="BW546" t="s">
        <v>14</v>
      </c>
      <c r="BX546" t="s">
        <v>14</v>
      </c>
      <c r="BY546" t="s">
        <v>2220</v>
      </c>
      <c r="BZ546" t="s">
        <v>23070</v>
      </c>
      <c r="CA546" t="s">
        <v>6853</v>
      </c>
      <c r="CB546" t="s">
        <v>14</v>
      </c>
      <c r="CC546" t="s">
        <v>14</v>
      </c>
      <c r="CD546" t="s">
        <v>14</v>
      </c>
      <c r="CE546" t="s">
        <v>14</v>
      </c>
      <c r="CF546" t="s">
        <v>6854</v>
      </c>
      <c r="CG546" t="s">
        <v>566</v>
      </c>
      <c r="CH546" t="s">
        <v>22075</v>
      </c>
      <c r="CJ546" t="s">
        <v>283</v>
      </c>
      <c r="CK546" t="s">
        <v>24</v>
      </c>
      <c r="CM546" s="4" t="str">
        <f>_xlfn.XLOOKUP($CG546,tbl_area_24_07_2024[Nombre Área],tbl_area_24_07_2024[Estado],"Si no se encuentra",2,)</f>
        <v>Veracruz</v>
      </c>
      <c r="CN546" s="4" t="str">
        <f>_xlfn.XLOOKUP($CG546,tbl_area_24_07_2024[Nombre Área],tbl_area_24_07_2024[Estructura],"Si no se encuentra",2,)</f>
        <v>Juntas Distritales</v>
      </c>
    </row>
    <row r="547" spans="1:92" ht="34.9" customHeight="1" x14ac:dyDescent="0.85">
      <c r="A547" t="s">
        <v>22073</v>
      </c>
      <c r="B547" t="s">
        <v>22074</v>
      </c>
      <c r="C547" t="s">
        <v>22075</v>
      </c>
      <c r="D547" t="s">
        <v>2199</v>
      </c>
      <c r="E547" t="s">
        <v>2507</v>
      </c>
      <c r="F547" t="s">
        <v>2201</v>
      </c>
      <c r="G547" t="s">
        <v>6855</v>
      </c>
      <c r="H547" t="s">
        <v>14</v>
      </c>
      <c r="I547" t="s">
        <v>6846</v>
      </c>
      <c r="J547" t="s">
        <v>6856</v>
      </c>
      <c r="K547" t="s">
        <v>7111</v>
      </c>
      <c r="L547" t="s">
        <v>14</v>
      </c>
      <c r="M547" t="s">
        <v>14</v>
      </c>
      <c r="N547" t="s">
        <v>6857</v>
      </c>
      <c r="O547" t="s">
        <v>7111</v>
      </c>
      <c r="P547" t="s">
        <v>14</v>
      </c>
      <c r="Q547" t="s">
        <v>7111</v>
      </c>
      <c r="R547" t="s">
        <v>7111</v>
      </c>
      <c r="S547" t="s">
        <v>14</v>
      </c>
      <c r="T547" t="s">
        <v>14</v>
      </c>
      <c r="U547" t="s">
        <v>14</v>
      </c>
      <c r="V547" t="s">
        <v>14</v>
      </c>
      <c r="W547" t="s">
        <v>14</v>
      </c>
      <c r="X547" t="s">
        <v>14</v>
      </c>
      <c r="Y547" t="s">
        <v>14</v>
      </c>
      <c r="Z547" t="s">
        <v>14</v>
      </c>
      <c r="AA547" t="s">
        <v>6858</v>
      </c>
      <c r="AB547" t="s">
        <v>7111</v>
      </c>
      <c r="AC547" t="s">
        <v>6859</v>
      </c>
      <c r="AD547" t="s">
        <v>2207</v>
      </c>
      <c r="AE547" t="s">
        <v>6860</v>
      </c>
      <c r="AF547" t="s">
        <v>1458</v>
      </c>
      <c r="AG547" t="s">
        <v>14</v>
      </c>
      <c r="AH547" t="s">
        <v>2209</v>
      </c>
      <c r="AI547" t="s">
        <v>2287</v>
      </c>
      <c r="AJ547" t="s">
        <v>1168</v>
      </c>
      <c r="AK547" t="s">
        <v>5107</v>
      </c>
      <c r="AL547" t="s">
        <v>22197</v>
      </c>
      <c r="AM547" t="s">
        <v>5107</v>
      </c>
      <c r="AN547" t="s">
        <v>1449</v>
      </c>
      <c r="AO547" t="s">
        <v>3007</v>
      </c>
      <c r="AP547" t="s">
        <v>22518</v>
      </c>
      <c r="AQ547" t="s">
        <v>14</v>
      </c>
      <c r="AR547" t="s">
        <v>14</v>
      </c>
      <c r="AS547" t="s">
        <v>14</v>
      </c>
      <c r="AT547" t="s">
        <v>14</v>
      </c>
      <c r="AU547" t="s">
        <v>6248</v>
      </c>
      <c r="AV547" t="s">
        <v>6828</v>
      </c>
      <c r="AW547" t="s">
        <v>6828</v>
      </c>
      <c r="AX547" t="s">
        <v>6828</v>
      </c>
      <c r="AY547" t="s">
        <v>6855</v>
      </c>
      <c r="AZ547" t="s">
        <v>22151</v>
      </c>
      <c r="BA547" t="s">
        <v>22151</v>
      </c>
      <c r="BB547" t="s">
        <v>22151</v>
      </c>
      <c r="BC547">
        <v>29611.25</v>
      </c>
      <c r="BD547">
        <v>34349.050000000003</v>
      </c>
      <c r="BE547" t="s">
        <v>14</v>
      </c>
      <c r="BF547" t="s">
        <v>14</v>
      </c>
      <c r="BG547" t="s">
        <v>2214</v>
      </c>
      <c r="BH547" t="s">
        <v>14</v>
      </c>
      <c r="BI547" t="s">
        <v>22092</v>
      </c>
      <c r="BJ547" t="s">
        <v>6861</v>
      </c>
      <c r="BK547" t="s">
        <v>14</v>
      </c>
      <c r="BL547" t="s">
        <v>22151</v>
      </c>
      <c r="BM547" t="s">
        <v>22151</v>
      </c>
      <c r="BN547" t="s">
        <v>6862</v>
      </c>
      <c r="BO547" t="s">
        <v>14</v>
      </c>
      <c r="BP547" t="s">
        <v>7111</v>
      </c>
      <c r="BQ547" t="s">
        <v>2217</v>
      </c>
      <c r="BR547" t="s">
        <v>2218</v>
      </c>
      <c r="BS547" t="s">
        <v>2376</v>
      </c>
      <c r="BT547" t="s">
        <v>14</v>
      </c>
      <c r="BU547" t="s">
        <v>14</v>
      </c>
      <c r="BV547" t="s">
        <v>14</v>
      </c>
      <c r="BW547" t="s">
        <v>14</v>
      </c>
      <c r="BX547" t="s">
        <v>14</v>
      </c>
      <c r="BY547" t="s">
        <v>2220</v>
      </c>
      <c r="BZ547" t="s">
        <v>7111</v>
      </c>
      <c r="CA547" t="s">
        <v>6853</v>
      </c>
      <c r="CB547" t="s">
        <v>14</v>
      </c>
      <c r="CC547" t="s">
        <v>14</v>
      </c>
      <c r="CD547" t="s">
        <v>14</v>
      </c>
      <c r="CE547" t="s">
        <v>14</v>
      </c>
      <c r="CF547" t="s">
        <v>6863</v>
      </c>
      <c r="CG547" t="s">
        <v>566</v>
      </c>
      <c r="CH547" t="s">
        <v>22075</v>
      </c>
      <c r="CJ547" t="s">
        <v>283</v>
      </c>
      <c r="CK547" t="s">
        <v>24</v>
      </c>
      <c r="CM547" s="4" t="str">
        <f>_xlfn.XLOOKUP($CG547,tbl_area_24_07_2024[Nombre Área],tbl_area_24_07_2024[Estado],"Si no se encuentra",2,)</f>
        <v>Veracruz</v>
      </c>
      <c r="CN547" s="4" t="str">
        <f>_xlfn.XLOOKUP($CG547,tbl_area_24_07_2024[Nombre Área],tbl_area_24_07_2024[Estructura],"Si no se encuentra",2,)</f>
        <v>Juntas Distritales</v>
      </c>
    </row>
    <row r="548" spans="1:92" ht="34.9" customHeight="1" x14ac:dyDescent="0.85">
      <c r="A548" t="s">
        <v>22073</v>
      </c>
      <c r="B548" t="s">
        <v>22074</v>
      </c>
      <c r="C548" t="s">
        <v>22075</v>
      </c>
      <c r="D548" t="s">
        <v>2199</v>
      </c>
      <c r="E548" t="s">
        <v>2507</v>
      </c>
      <c r="F548" t="s">
        <v>2201</v>
      </c>
      <c r="G548" t="s">
        <v>6864</v>
      </c>
      <c r="H548" t="s">
        <v>14</v>
      </c>
      <c r="I548" t="s">
        <v>6865</v>
      </c>
      <c r="J548" t="s">
        <v>6866</v>
      </c>
      <c r="K548" t="s">
        <v>23072</v>
      </c>
      <c r="L548" t="s">
        <v>14</v>
      </c>
      <c r="M548" t="s">
        <v>14</v>
      </c>
      <c r="N548" t="s">
        <v>6868</v>
      </c>
      <c r="O548" t="s">
        <v>23072</v>
      </c>
      <c r="P548" t="s">
        <v>14</v>
      </c>
      <c r="Q548" t="s">
        <v>23072</v>
      </c>
      <c r="R548" t="s">
        <v>23072</v>
      </c>
      <c r="S548" t="s">
        <v>14</v>
      </c>
      <c r="T548" t="s">
        <v>14</v>
      </c>
      <c r="U548" t="s">
        <v>14</v>
      </c>
      <c r="V548" t="s">
        <v>14</v>
      </c>
      <c r="W548" t="s">
        <v>422</v>
      </c>
      <c r="X548" t="s">
        <v>21</v>
      </c>
      <c r="Y548" t="s">
        <v>1811</v>
      </c>
      <c r="Z548" t="s">
        <v>12</v>
      </c>
      <c r="AA548" t="s">
        <v>14</v>
      </c>
      <c r="AB548" t="s">
        <v>23072</v>
      </c>
      <c r="AC548" t="s">
        <v>6869</v>
      </c>
      <c r="AD548" t="s">
        <v>2207</v>
      </c>
      <c r="AE548" t="s">
        <v>6870</v>
      </c>
      <c r="AF548" t="s">
        <v>1450</v>
      </c>
      <c r="AG548" t="s">
        <v>14</v>
      </c>
      <c r="AH548" t="s">
        <v>2337</v>
      </c>
      <c r="AI548" t="s">
        <v>6871</v>
      </c>
      <c r="AJ548" t="s">
        <v>1168</v>
      </c>
      <c r="AK548" t="s">
        <v>5107</v>
      </c>
      <c r="AL548" t="s">
        <v>22197</v>
      </c>
      <c r="AM548" t="s">
        <v>5107</v>
      </c>
      <c r="AN548" t="s">
        <v>1449</v>
      </c>
      <c r="AO548" t="s">
        <v>3007</v>
      </c>
      <c r="AP548" t="s">
        <v>23073</v>
      </c>
      <c r="AQ548" t="s">
        <v>14</v>
      </c>
      <c r="AR548" t="s">
        <v>14</v>
      </c>
      <c r="AS548" t="s">
        <v>14</v>
      </c>
      <c r="AT548" t="s">
        <v>14</v>
      </c>
      <c r="AU548" t="s">
        <v>6248</v>
      </c>
      <c r="AV548" t="s">
        <v>6828</v>
      </c>
      <c r="AW548" t="s">
        <v>6828</v>
      </c>
      <c r="AX548" t="s">
        <v>6828</v>
      </c>
      <c r="AY548" t="s">
        <v>6864</v>
      </c>
      <c r="AZ548" t="s">
        <v>22151</v>
      </c>
      <c r="BA548" t="s">
        <v>22151</v>
      </c>
      <c r="BB548" t="s">
        <v>22151</v>
      </c>
      <c r="BC548">
        <v>40230.17</v>
      </c>
      <c r="BD548">
        <v>46667</v>
      </c>
      <c r="BE548" t="s">
        <v>14</v>
      </c>
      <c r="BF548" t="s">
        <v>14</v>
      </c>
      <c r="BG548" t="s">
        <v>2214</v>
      </c>
      <c r="BH548" t="s">
        <v>14</v>
      </c>
      <c r="BI548" t="s">
        <v>22092</v>
      </c>
      <c r="BJ548" t="s">
        <v>6868</v>
      </c>
      <c r="BK548" t="s">
        <v>14</v>
      </c>
      <c r="BL548" t="s">
        <v>22151</v>
      </c>
      <c r="BM548" t="s">
        <v>22151</v>
      </c>
      <c r="BN548" t="s">
        <v>6872</v>
      </c>
      <c r="BO548" t="s">
        <v>14</v>
      </c>
      <c r="BP548" t="s">
        <v>23072</v>
      </c>
      <c r="BQ548" t="s">
        <v>2217</v>
      </c>
      <c r="BR548" t="s">
        <v>2218</v>
      </c>
      <c r="BS548" t="s">
        <v>2376</v>
      </c>
      <c r="BT548" t="s">
        <v>14</v>
      </c>
      <c r="BU548" t="s">
        <v>14</v>
      </c>
      <c r="BV548" t="s">
        <v>14</v>
      </c>
      <c r="BW548" t="s">
        <v>14</v>
      </c>
      <c r="BX548" t="s">
        <v>14</v>
      </c>
      <c r="BY548" t="s">
        <v>2220</v>
      </c>
      <c r="BZ548" t="s">
        <v>23072</v>
      </c>
      <c r="CA548" t="s">
        <v>6853</v>
      </c>
      <c r="CB548" t="s">
        <v>14</v>
      </c>
      <c r="CC548" t="s">
        <v>14</v>
      </c>
      <c r="CD548" t="s">
        <v>14</v>
      </c>
      <c r="CE548" t="s">
        <v>14</v>
      </c>
      <c r="CF548" t="s">
        <v>6873</v>
      </c>
      <c r="CG548" t="s">
        <v>566</v>
      </c>
      <c r="CH548" t="s">
        <v>22075</v>
      </c>
      <c r="CJ548" t="s">
        <v>283</v>
      </c>
      <c r="CK548" t="s">
        <v>24</v>
      </c>
      <c r="CM548" s="4" t="str">
        <f>_xlfn.XLOOKUP($CG548,tbl_area_24_07_2024[Nombre Área],tbl_area_24_07_2024[Estado],"Si no se encuentra",2,)</f>
        <v>Veracruz</v>
      </c>
      <c r="CN548" s="4" t="str">
        <f>_xlfn.XLOOKUP($CG548,tbl_area_24_07_2024[Nombre Área],tbl_area_24_07_2024[Estructura],"Si no se encuentra",2,)</f>
        <v>Juntas Distritales</v>
      </c>
    </row>
    <row r="549" spans="1:92" ht="34.9" customHeight="1" x14ac:dyDescent="0.85">
      <c r="A549" t="s">
        <v>22073</v>
      </c>
      <c r="B549" t="s">
        <v>22074</v>
      </c>
      <c r="C549" t="s">
        <v>22075</v>
      </c>
      <c r="D549" t="s">
        <v>2199</v>
      </c>
      <c r="E549" t="s">
        <v>2242</v>
      </c>
      <c r="F549" t="s">
        <v>2201</v>
      </c>
      <c r="G549" t="s">
        <v>6874</v>
      </c>
      <c r="H549" t="s">
        <v>14</v>
      </c>
      <c r="I549" t="s">
        <v>6875</v>
      </c>
      <c r="J549" t="s">
        <v>6876</v>
      </c>
      <c r="K549" t="s">
        <v>23074</v>
      </c>
      <c r="L549" t="s">
        <v>14</v>
      </c>
      <c r="M549" t="s">
        <v>14</v>
      </c>
      <c r="N549" t="s">
        <v>6877</v>
      </c>
      <c r="O549" t="s">
        <v>23074</v>
      </c>
      <c r="P549" t="s">
        <v>14</v>
      </c>
      <c r="Q549" t="s">
        <v>23074</v>
      </c>
      <c r="R549" t="s">
        <v>23074</v>
      </c>
      <c r="S549" t="s">
        <v>14</v>
      </c>
      <c r="T549" t="s">
        <v>14</v>
      </c>
      <c r="U549" t="s">
        <v>14</v>
      </c>
      <c r="V549" t="s">
        <v>14</v>
      </c>
      <c r="W549" t="s">
        <v>1994</v>
      </c>
      <c r="X549" t="s">
        <v>1801</v>
      </c>
      <c r="Y549" t="s">
        <v>490</v>
      </c>
      <c r="Z549" t="s">
        <v>18</v>
      </c>
      <c r="AA549" t="s">
        <v>14</v>
      </c>
      <c r="AB549" t="s">
        <v>23074</v>
      </c>
      <c r="AC549" t="s">
        <v>6878</v>
      </c>
      <c r="AD549" t="s">
        <v>2207</v>
      </c>
      <c r="AE549" t="s">
        <v>510</v>
      </c>
      <c r="AF549" t="s">
        <v>5940</v>
      </c>
      <c r="AG549" t="s">
        <v>14</v>
      </c>
      <c r="AH549" t="s">
        <v>2209</v>
      </c>
      <c r="AI549" t="s">
        <v>2287</v>
      </c>
      <c r="AJ549" t="s">
        <v>1168</v>
      </c>
      <c r="AK549" t="s">
        <v>2109</v>
      </c>
      <c r="AL549" t="s">
        <v>1184</v>
      </c>
      <c r="AM549" t="s">
        <v>2109</v>
      </c>
      <c r="AN549" t="s">
        <v>1441</v>
      </c>
      <c r="AO549" t="s">
        <v>433</v>
      </c>
      <c r="AP549" t="s">
        <v>23075</v>
      </c>
      <c r="AQ549" t="s">
        <v>14</v>
      </c>
      <c r="AR549" t="s">
        <v>14</v>
      </c>
      <c r="AS549" t="s">
        <v>14</v>
      </c>
      <c r="AT549" t="s">
        <v>14</v>
      </c>
      <c r="AU549" t="s">
        <v>6879</v>
      </c>
      <c r="AV549" t="s">
        <v>6880</v>
      </c>
      <c r="AW549" t="s">
        <v>6880</v>
      </c>
      <c r="AX549" t="s">
        <v>6880</v>
      </c>
      <c r="AY549" t="s">
        <v>6881</v>
      </c>
      <c r="AZ549" t="s">
        <v>23076</v>
      </c>
      <c r="BA549" t="s">
        <v>22130</v>
      </c>
      <c r="BB549" t="s">
        <v>22127</v>
      </c>
      <c r="BC549">
        <v>96486.24</v>
      </c>
      <c r="BD549">
        <v>101632.08</v>
      </c>
      <c r="BE549" t="s">
        <v>14</v>
      </c>
      <c r="BF549" t="s">
        <v>14</v>
      </c>
      <c r="BG549" t="s">
        <v>2214</v>
      </c>
      <c r="BH549" t="s">
        <v>14</v>
      </c>
      <c r="BI549" t="s">
        <v>22092</v>
      </c>
      <c r="BJ549" t="s">
        <v>6882</v>
      </c>
      <c r="BK549" t="s">
        <v>14</v>
      </c>
      <c r="BL549" t="s">
        <v>22074</v>
      </c>
      <c r="BM549" t="s">
        <v>22082</v>
      </c>
      <c r="BN549" t="s">
        <v>6883</v>
      </c>
      <c r="BO549" t="s">
        <v>14</v>
      </c>
      <c r="BP549" t="s">
        <v>23074</v>
      </c>
      <c r="BQ549" t="s">
        <v>2217</v>
      </c>
      <c r="BR549" t="s">
        <v>2218</v>
      </c>
      <c r="BS549" t="s">
        <v>6884</v>
      </c>
      <c r="BT549" t="s">
        <v>14</v>
      </c>
      <c r="BU549" t="s">
        <v>14</v>
      </c>
      <c r="BV549" t="s">
        <v>14</v>
      </c>
      <c r="BW549" t="s">
        <v>14</v>
      </c>
      <c r="BX549" t="s">
        <v>14</v>
      </c>
      <c r="BY549" t="s">
        <v>2544</v>
      </c>
      <c r="BZ549" t="s">
        <v>23074</v>
      </c>
      <c r="CA549" t="s">
        <v>14</v>
      </c>
      <c r="CB549" t="s">
        <v>14</v>
      </c>
      <c r="CC549" t="s">
        <v>14</v>
      </c>
      <c r="CD549" t="s">
        <v>14</v>
      </c>
      <c r="CE549" t="s">
        <v>14</v>
      </c>
      <c r="CF549" t="s">
        <v>6885</v>
      </c>
      <c r="CG549" t="s">
        <v>601</v>
      </c>
      <c r="CH549" t="s">
        <v>22075</v>
      </c>
      <c r="CJ549" t="s">
        <v>433</v>
      </c>
      <c r="CK549" t="s">
        <v>24</v>
      </c>
      <c r="CM549" s="4" t="str">
        <f>_xlfn.XLOOKUP($CG549,tbl_area_24_07_2024[Nombre Área],tbl_area_24_07_2024[Estado],"Si no se encuentra",2,)</f>
        <v>San Luis Potosí</v>
      </c>
      <c r="CN549" s="4" t="str">
        <f>_xlfn.XLOOKUP($CG549,tbl_area_24_07_2024[Nombre Área],tbl_area_24_07_2024[Estructura],"Si no se encuentra",2,)</f>
        <v>Juntas Distritales</v>
      </c>
    </row>
    <row r="550" spans="1:92" ht="34.9" customHeight="1" x14ac:dyDescent="0.85">
      <c r="A550" t="s">
        <v>22073</v>
      </c>
      <c r="B550" t="s">
        <v>22074</v>
      </c>
      <c r="C550" t="s">
        <v>22075</v>
      </c>
      <c r="D550" t="s">
        <v>2199</v>
      </c>
      <c r="E550" t="s">
        <v>2242</v>
      </c>
      <c r="F550" t="s">
        <v>2201</v>
      </c>
      <c r="G550" t="s">
        <v>6886</v>
      </c>
      <c r="H550" t="s">
        <v>14</v>
      </c>
      <c r="I550" t="s">
        <v>6887</v>
      </c>
      <c r="J550" t="s">
        <v>6888</v>
      </c>
      <c r="K550" t="s">
        <v>23077</v>
      </c>
      <c r="L550" t="s">
        <v>14</v>
      </c>
      <c r="M550" t="s">
        <v>14</v>
      </c>
      <c r="N550" t="s">
        <v>6889</v>
      </c>
      <c r="O550" t="s">
        <v>23077</v>
      </c>
      <c r="P550" t="s">
        <v>14</v>
      </c>
      <c r="Q550" t="s">
        <v>23077</v>
      </c>
      <c r="R550" t="s">
        <v>23077</v>
      </c>
      <c r="S550" t="s">
        <v>14</v>
      </c>
      <c r="T550" t="s">
        <v>14</v>
      </c>
      <c r="U550" t="s">
        <v>14</v>
      </c>
      <c r="V550" t="s">
        <v>14</v>
      </c>
      <c r="W550" t="s">
        <v>1994</v>
      </c>
      <c r="X550" t="s">
        <v>1801</v>
      </c>
      <c r="Y550" t="s">
        <v>490</v>
      </c>
      <c r="Z550" t="s">
        <v>18</v>
      </c>
      <c r="AA550" t="s">
        <v>14</v>
      </c>
      <c r="AB550" t="s">
        <v>23077</v>
      </c>
      <c r="AC550" t="s">
        <v>6878</v>
      </c>
      <c r="AD550" t="s">
        <v>2207</v>
      </c>
      <c r="AE550" t="s">
        <v>510</v>
      </c>
      <c r="AF550" t="s">
        <v>5940</v>
      </c>
      <c r="AG550" t="s">
        <v>14</v>
      </c>
      <c r="AH550" t="s">
        <v>2209</v>
      </c>
      <c r="AI550" t="s">
        <v>2287</v>
      </c>
      <c r="AJ550" t="s">
        <v>1168</v>
      </c>
      <c r="AK550" t="s">
        <v>2109</v>
      </c>
      <c r="AL550" t="s">
        <v>1184</v>
      </c>
      <c r="AM550" t="s">
        <v>2109</v>
      </c>
      <c r="AN550" t="s">
        <v>1441</v>
      </c>
      <c r="AO550" t="s">
        <v>433</v>
      </c>
      <c r="AP550" t="s">
        <v>23075</v>
      </c>
      <c r="AQ550" t="s">
        <v>14</v>
      </c>
      <c r="AR550" t="s">
        <v>14</v>
      </c>
      <c r="AS550" t="s">
        <v>14</v>
      </c>
      <c r="AT550" t="s">
        <v>14</v>
      </c>
      <c r="AU550" t="s">
        <v>6879</v>
      </c>
      <c r="AV550" t="s">
        <v>6880</v>
      </c>
      <c r="AW550" t="s">
        <v>6880</v>
      </c>
      <c r="AX550" t="s">
        <v>6880</v>
      </c>
      <c r="AY550" t="s">
        <v>6890</v>
      </c>
      <c r="AZ550" t="s">
        <v>23076</v>
      </c>
      <c r="BA550" t="s">
        <v>22130</v>
      </c>
      <c r="BB550" t="s">
        <v>22127</v>
      </c>
      <c r="BC550">
        <v>90165.48</v>
      </c>
      <c r="BD550">
        <v>103464.96000000001</v>
      </c>
      <c r="BE550" t="s">
        <v>14</v>
      </c>
      <c r="BF550" t="s">
        <v>14</v>
      </c>
      <c r="BG550" t="s">
        <v>2214</v>
      </c>
      <c r="BH550" t="s">
        <v>14</v>
      </c>
      <c r="BI550" t="s">
        <v>22092</v>
      </c>
      <c r="BJ550" t="s">
        <v>6891</v>
      </c>
      <c r="BK550" t="s">
        <v>14</v>
      </c>
      <c r="BL550" t="s">
        <v>22074</v>
      </c>
      <c r="BM550" t="s">
        <v>22082</v>
      </c>
      <c r="BN550" t="s">
        <v>6892</v>
      </c>
      <c r="BO550" t="s">
        <v>14</v>
      </c>
      <c r="BP550" t="s">
        <v>23077</v>
      </c>
      <c r="BQ550" t="s">
        <v>2217</v>
      </c>
      <c r="BR550" t="s">
        <v>2218</v>
      </c>
      <c r="BS550" t="s">
        <v>6884</v>
      </c>
      <c r="BT550" t="s">
        <v>14</v>
      </c>
      <c r="BU550" t="s">
        <v>14</v>
      </c>
      <c r="BV550" t="s">
        <v>14</v>
      </c>
      <c r="BW550" t="s">
        <v>14</v>
      </c>
      <c r="BX550" t="s">
        <v>14</v>
      </c>
      <c r="BY550" t="s">
        <v>2544</v>
      </c>
      <c r="BZ550" t="s">
        <v>23077</v>
      </c>
      <c r="CA550" t="s">
        <v>14</v>
      </c>
      <c r="CB550" t="s">
        <v>14</v>
      </c>
      <c r="CC550" t="s">
        <v>14</v>
      </c>
      <c r="CD550" t="s">
        <v>14</v>
      </c>
      <c r="CE550" t="s">
        <v>14</v>
      </c>
      <c r="CF550" t="s">
        <v>6893</v>
      </c>
      <c r="CG550" t="s">
        <v>601</v>
      </c>
      <c r="CH550" t="s">
        <v>22075</v>
      </c>
      <c r="CJ550" t="s">
        <v>433</v>
      </c>
      <c r="CK550" t="s">
        <v>24</v>
      </c>
      <c r="CM550" s="4" t="str">
        <f>_xlfn.XLOOKUP($CG550,tbl_area_24_07_2024[Nombre Área],tbl_area_24_07_2024[Estado],"Si no se encuentra",2,)</f>
        <v>San Luis Potosí</v>
      </c>
      <c r="CN550" s="4" t="str">
        <f>_xlfn.XLOOKUP($CG550,tbl_area_24_07_2024[Nombre Área],tbl_area_24_07_2024[Estructura],"Si no se encuentra",2,)</f>
        <v>Juntas Distritales</v>
      </c>
    </row>
    <row r="551" spans="1:92" ht="34.9" customHeight="1" x14ac:dyDescent="0.85">
      <c r="A551" t="s">
        <v>22073</v>
      </c>
      <c r="B551" t="s">
        <v>22074</v>
      </c>
      <c r="C551" t="s">
        <v>22075</v>
      </c>
      <c r="D551" t="s">
        <v>2199</v>
      </c>
      <c r="E551" t="s">
        <v>2200</v>
      </c>
      <c r="F551" t="s">
        <v>2201</v>
      </c>
      <c r="G551" t="s">
        <v>6894</v>
      </c>
      <c r="H551" t="s">
        <v>14</v>
      </c>
      <c r="I551" t="s">
        <v>6895</v>
      </c>
      <c r="J551" t="s">
        <v>6896</v>
      </c>
      <c r="K551" t="s">
        <v>23078</v>
      </c>
      <c r="L551" t="s">
        <v>14</v>
      </c>
      <c r="M551" t="s">
        <v>14</v>
      </c>
      <c r="N551" t="s">
        <v>6897</v>
      </c>
      <c r="O551" t="s">
        <v>23078</v>
      </c>
      <c r="P551" t="s">
        <v>14</v>
      </c>
      <c r="Q551" t="s">
        <v>23078</v>
      </c>
      <c r="R551" t="s">
        <v>23078</v>
      </c>
      <c r="S551" t="s">
        <v>14</v>
      </c>
      <c r="T551" t="s">
        <v>14</v>
      </c>
      <c r="U551" t="s">
        <v>14</v>
      </c>
      <c r="V551" t="s">
        <v>14</v>
      </c>
      <c r="W551" t="s">
        <v>14</v>
      </c>
      <c r="X551" t="s">
        <v>14</v>
      </c>
      <c r="Y551" t="s">
        <v>14</v>
      </c>
      <c r="Z551" t="s">
        <v>14</v>
      </c>
      <c r="AA551" t="s">
        <v>6898</v>
      </c>
      <c r="AB551" t="s">
        <v>23078</v>
      </c>
      <c r="AC551" t="s">
        <v>6899</v>
      </c>
      <c r="AD551" t="s">
        <v>2311</v>
      </c>
      <c r="AE551" t="s">
        <v>6900</v>
      </c>
      <c r="AF551" t="s">
        <v>6901</v>
      </c>
      <c r="AG551" t="s">
        <v>14</v>
      </c>
      <c r="AH551" t="s">
        <v>2209</v>
      </c>
      <c r="AI551" t="s">
        <v>6902</v>
      </c>
      <c r="AJ551" t="s">
        <v>1168</v>
      </c>
      <c r="AK551" t="s">
        <v>2109</v>
      </c>
      <c r="AL551" t="s">
        <v>1184</v>
      </c>
      <c r="AM551" t="s">
        <v>2109</v>
      </c>
      <c r="AN551" t="s">
        <v>1441</v>
      </c>
      <c r="AO551" t="s">
        <v>433</v>
      </c>
      <c r="AP551" t="s">
        <v>23079</v>
      </c>
      <c r="AQ551" t="s">
        <v>14</v>
      </c>
      <c r="AR551" t="s">
        <v>14</v>
      </c>
      <c r="AS551" t="s">
        <v>14</v>
      </c>
      <c r="AT551" t="s">
        <v>14</v>
      </c>
      <c r="AU551" t="s">
        <v>4342</v>
      </c>
      <c r="AV551" t="s">
        <v>6880</v>
      </c>
      <c r="AW551" t="s">
        <v>6880</v>
      </c>
      <c r="AX551" t="s">
        <v>6880</v>
      </c>
      <c r="AY551" t="s">
        <v>6903</v>
      </c>
      <c r="AZ551" t="s">
        <v>23080</v>
      </c>
      <c r="BA551" t="s">
        <v>23080</v>
      </c>
      <c r="BB551" t="s">
        <v>23081</v>
      </c>
      <c r="BC551">
        <v>641952</v>
      </c>
      <c r="BD551">
        <v>744664.32</v>
      </c>
      <c r="BE551" t="s">
        <v>14</v>
      </c>
      <c r="BF551" t="s">
        <v>14</v>
      </c>
      <c r="BG551" t="s">
        <v>2214</v>
      </c>
      <c r="BH551" t="s">
        <v>14</v>
      </c>
      <c r="BI551" t="s">
        <v>22092</v>
      </c>
      <c r="BJ551" t="s">
        <v>6904</v>
      </c>
      <c r="BK551" t="s">
        <v>14</v>
      </c>
      <c r="BL551" t="s">
        <v>23080</v>
      </c>
      <c r="BM551" t="s">
        <v>23081</v>
      </c>
      <c r="BN551" t="s">
        <v>6905</v>
      </c>
      <c r="BO551" t="s">
        <v>14</v>
      </c>
      <c r="BP551" t="s">
        <v>23078</v>
      </c>
      <c r="BQ551" t="s">
        <v>2217</v>
      </c>
      <c r="BR551" t="s">
        <v>2218</v>
      </c>
      <c r="BS551" t="s">
        <v>6884</v>
      </c>
      <c r="BT551" t="s">
        <v>14</v>
      </c>
      <c r="BU551" t="s">
        <v>14</v>
      </c>
      <c r="BV551" t="s">
        <v>14</v>
      </c>
      <c r="BW551" t="s">
        <v>14</v>
      </c>
      <c r="BX551" t="s">
        <v>14</v>
      </c>
      <c r="BY551" t="s">
        <v>2220</v>
      </c>
      <c r="BZ551" t="s">
        <v>23078</v>
      </c>
      <c r="CA551" t="s">
        <v>14</v>
      </c>
      <c r="CB551" t="s">
        <v>14</v>
      </c>
      <c r="CC551" t="s">
        <v>14</v>
      </c>
      <c r="CD551" t="s">
        <v>14</v>
      </c>
      <c r="CE551" t="s">
        <v>14</v>
      </c>
      <c r="CF551" t="s">
        <v>6906</v>
      </c>
      <c r="CG551" t="s">
        <v>601</v>
      </c>
      <c r="CH551" t="s">
        <v>22075</v>
      </c>
      <c r="CJ551" t="s">
        <v>433</v>
      </c>
      <c r="CK551" t="s">
        <v>24</v>
      </c>
      <c r="CM551" s="4" t="str">
        <f>_xlfn.XLOOKUP($CG551,tbl_area_24_07_2024[Nombre Área],tbl_area_24_07_2024[Estado],"Si no se encuentra",2,)</f>
        <v>San Luis Potosí</v>
      </c>
      <c r="CN551" s="4" t="str">
        <f>_xlfn.XLOOKUP($CG551,tbl_area_24_07_2024[Nombre Área],tbl_area_24_07_2024[Estructura],"Si no se encuentra",2,)</f>
        <v>Juntas Distritales</v>
      </c>
    </row>
    <row r="552" spans="1:92" ht="34.9" customHeight="1" x14ac:dyDescent="0.85">
      <c r="A552" t="s">
        <v>22073</v>
      </c>
      <c r="B552" t="s">
        <v>22074</v>
      </c>
      <c r="C552" t="s">
        <v>22075</v>
      </c>
      <c r="D552" t="s">
        <v>2199</v>
      </c>
      <c r="E552" t="s">
        <v>2200</v>
      </c>
      <c r="F552" t="s">
        <v>2201</v>
      </c>
      <c r="G552" t="s">
        <v>6907</v>
      </c>
      <c r="H552" t="s">
        <v>14</v>
      </c>
      <c r="I552" t="s">
        <v>6895</v>
      </c>
      <c r="J552" t="s">
        <v>6908</v>
      </c>
      <c r="K552" t="s">
        <v>7163</v>
      </c>
      <c r="L552" t="s">
        <v>14</v>
      </c>
      <c r="M552" t="s">
        <v>14</v>
      </c>
      <c r="N552" t="s">
        <v>6909</v>
      </c>
      <c r="O552" t="s">
        <v>7163</v>
      </c>
      <c r="P552" t="s">
        <v>14</v>
      </c>
      <c r="Q552" t="s">
        <v>7163</v>
      </c>
      <c r="R552" t="s">
        <v>7163</v>
      </c>
      <c r="S552" t="s">
        <v>14</v>
      </c>
      <c r="T552" t="s">
        <v>14</v>
      </c>
      <c r="U552" t="s">
        <v>14</v>
      </c>
      <c r="V552" t="s">
        <v>14</v>
      </c>
      <c r="W552" t="s">
        <v>1959</v>
      </c>
      <c r="X552" t="s">
        <v>1679</v>
      </c>
      <c r="Y552" t="s">
        <v>62</v>
      </c>
      <c r="Z552" t="s">
        <v>18</v>
      </c>
      <c r="AA552" t="s">
        <v>14</v>
      </c>
      <c r="AB552" t="s">
        <v>7163</v>
      </c>
      <c r="AC552" t="s">
        <v>6910</v>
      </c>
      <c r="AD552" t="s">
        <v>2207</v>
      </c>
      <c r="AE552" t="s">
        <v>6911</v>
      </c>
      <c r="AF552" t="s">
        <v>1485</v>
      </c>
      <c r="AG552" t="s">
        <v>14</v>
      </c>
      <c r="AH552" t="s">
        <v>2209</v>
      </c>
      <c r="AI552" t="s">
        <v>2287</v>
      </c>
      <c r="AJ552" t="s">
        <v>1168</v>
      </c>
      <c r="AK552" t="s">
        <v>184</v>
      </c>
      <c r="AL552" t="s">
        <v>1442</v>
      </c>
      <c r="AM552" t="s">
        <v>184</v>
      </c>
      <c r="AN552" t="s">
        <v>1441</v>
      </c>
      <c r="AO552" t="s">
        <v>433</v>
      </c>
      <c r="AP552" t="s">
        <v>23082</v>
      </c>
      <c r="AQ552" t="s">
        <v>14</v>
      </c>
      <c r="AR552" t="s">
        <v>14</v>
      </c>
      <c r="AS552" t="s">
        <v>14</v>
      </c>
      <c r="AT552" t="s">
        <v>14</v>
      </c>
      <c r="AU552" t="s">
        <v>4342</v>
      </c>
      <c r="AV552" t="s">
        <v>6880</v>
      </c>
      <c r="AW552" t="s">
        <v>6880</v>
      </c>
      <c r="AX552" t="s">
        <v>6880</v>
      </c>
      <c r="AY552" t="s">
        <v>6912</v>
      </c>
      <c r="AZ552" t="s">
        <v>22074</v>
      </c>
      <c r="BA552" t="s">
        <v>22074</v>
      </c>
      <c r="BB552" t="s">
        <v>22213</v>
      </c>
      <c r="BC552">
        <v>32549.040000000001</v>
      </c>
      <c r="BD552">
        <v>37756.92</v>
      </c>
      <c r="BE552" t="s">
        <v>14</v>
      </c>
      <c r="BF552" t="s">
        <v>14</v>
      </c>
      <c r="BG552" t="s">
        <v>2214</v>
      </c>
      <c r="BH552" t="s">
        <v>14</v>
      </c>
      <c r="BI552" t="s">
        <v>22092</v>
      </c>
      <c r="BJ552" t="s">
        <v>6913</v>
      </c>
      <c r="BK552" t="s">
        <v>14</v>
      </c>
      <c r="BL552" t="s">
        <v>22074</v>
      </c>
      <c r="BM552" t="s">
        <v>22213</v>
      </c>
      <c r="BN552" t="s">
        <v>6914</v>
      </c>
      <c r="BO552" t="s">
        <v>14</v>
      </c>
      <c r="BP552" t="s">
        <v>7163</v>
      </c>
      <c r="BQ552" t="s">
        <v>2217</v>
      </c>
      <c r="BR552" t="s">
        <v>2218</v>
      </c>
      <c r="BS552" t="s">
        <v>6884</v>
      </c>
      <c r="BT552" t="s">
        <v>14</v>
      </c>
      <c r="BU552" t="s">
        <v>14</v>
      </c>
      <c r="BV552" t="s">
        <v>14</v>
      </c>
      <c r="BW552" t="s">
        <v>14</v>
      </c>
      <c r="BX552" t="s">
        <v>14</v>
      </c>
      <c r="BY552" t="s">
        <v>2220</v>
      </c>
      <c r="BZ552" t="s">
        <v>7163</v>
      </c>
      <c r="CA552" t="s">
        <v>14</v>
      </c>
      <c r="CB552" t="s">
        <v>14</v>
      </c>
      <c r="CC552" t="s">
        <v>14</v>
      </c>
      <c r="CD552" t="s">
        <v>14</v>
      </c>
      <c r="CE552" t="s">
        <v>14</v>
      </c>
      <c r="CF552" t="s">
        <v>6915</v>
      </c>
      <c r="CG552" t="s">
        <v>601</v>
      </c>
      <c r="CH552" t="s">
        <v>22075</v>
      </c>
      <c r="CJ552" t="s">
        <v>433</v>
      </c>
      <c r="CK552" t="s">
        <v>24</v>
      </c>
      <c r="CM552" s="4" t="str">
        <f>_xlfn.XLOOKUP($CG552,tbl_area_24_07_2024[Nombre Área],tbl_area_24_07_2024[Estado],"Si no se encuentra",2,)</f>
        <v>San Luis Potosí</v>
      </c>
      <c r="CN552" s="4" t="str">
        <f>_xlfn.XLOOKUP($CG552,tbl_area_24_07_2024[Nombre Área],tbl_area_24_07_2024[Estructura],"Si no se encuentra",2,)</f>
        <v>Juntas Distritales</v>
      </c>
    </row>
    <row r="553" spans="1:92" ht="34.9" customHeight="1" x14ac:dyDescent="0.85">
      <c r="A553" t="s">
        <v>22073</v>
      </c>
      <c r="B553" t="s">
        <v>22074</v>
      </c>
      <c r="C553" t="s">
        <v>22075</v>
      </c>
      <c r="D553" t="s">
        <v>2199</v>
      </c>
      <c r="E553" t="s">
        <v>2200</v>
      </c>
      <c r="F553" t="s">
        <v>2201</v>
      </c>
      <c r="G553" t="s">
        <v>6916</v>
      </c>
      <c r="H553" t="s">
        <v>14</v>
      </c>
      <c r="I553" t="s">
        <v>6895</v>
      </c>
      <c r="J553" t="s">
        <v>6917</v>
      </c>
      <c r="K553" t="s">
        <v>23083</v>
      </c>
      <c r="L553" t="s">
        <v>14</v>
      </c>
      <c r="M553" t="s">
        <v>14</v>
      </c>
      <c r="N553" t="s">
        <v>6919</v>
      </c>
      <c r="O553" t="s">
        <v>23083</v>
      </c>
      <c r="P553" t="s">
        <v>14</v>
      </c>
      <c r="Q553" t="s">
        <v>23083</v>
      </c>
      <c r="R553" t="s">
        <v>23083</v>
      </c>
      <c r="S553" t="s">
        <v>14</v>
      </c>
      <c r="T553" t="s">
        <v>14</v>
      </c>
      <c r="U553" t="s">
        <v>14</v>
      </c>
      <c r="V553" t="s">
        <v>14</v>
      </c>
      <c r="W553" t="s">
        <v>1426</v>
      </c>
      <c r="X553" t="s">
        <v>14</v>
      </c>
      <c r="Y553" t="s">
        <v>250</v>
      </c>
      <c r="Z553" t="s">
        <v>12</v>
      </c>
      <c r="AA553" t="s">
        <v>14</v>
      </c>
      <c r="AB553" t="s">
        <v>23083</v>
      </c>
      <c r="AC553" t="s">
        <v>6920</v>
      </c>
      <c r="AD553" t="s">
        <v>2207</v>
      </c>
      <c r="AE553" t="s">
        <v>174</v>
      </c>
      <c r="AF553" t="s">
        <v>1537</v>
      </c>
      <c r="AG553" t="s">
        <v>14</v>
      </c>
      <c r="AH553" t="s">
        <v>2209</v>
      </c>
      <c r="AI553" t="s">
        <v>2287</v>
      </c>
      <c r="AJ553" t="s">
        <v>1168</v>
      </c>
      <c r="AK553" t="s">
        <v>6921</v>
      </c>
      <c r="AL553" t="s">
        <v>1437</v>
      </c>
      <c r="AM553" t="s">
        <v>6921</v>
      </c>
      <c r="AN553" t="s">
        <v>1441</v>
      </c>
      <c r="AO553" t="s">
        <v>433</v>
      </c>
      <c r="AP553" t="s">
        <v>23084</v>
      </c>
      <c r="AQ553" t="s">
        <v>14</v>
      </c>
      <c r="AR553" t="s">
        <v>14</v>
      </c>
      <c r="AS553" t="s">
        <v>14</v>
      </c>
      <c r="AT553" t="s">
        <v>14</v>
      </c>
      <c r="AU553" t="s">
        <v>4342</v>
      </c>
      <c r="AV553" t="s">
        <v>6880</v>
      </c>
      <c r="AW553" t="s">
        <v>6880</v>
      </c>
      <c r="AX553" t="s">
        <v>6880</v>
      </c>
      <c r="AY553" t="s">
        <v>6922</v>
      </c>
      <c r="AZ553" t="s">
        <v>22074</v>
      </c>
      <c r="BA553" t="s">
        <v>22074</v>
      </c>
      <c r="BB553" t="s">
        <v>22213</v>
      </c>
      <c r="BC553">
        <v>32549.040000000001</v>
      </c>
      <c r="BD553">
        <v>37756.92</v>
      </c>
      <c r="BE553" t="s">
        <v>14</v>
      </c>
      <c r="BF553" t="s">
        <v>14</v>
      </c>
      <c r="BG553" t="s">
        <v>2214</v>
      </c>
      <c r="BH553" t="s">
        <v>14</v>
      </c>
      <c r="BI553" t="s">
        <v>22092</v>
      </c>
      <c r="BJ553" t="s">
        <v>6923</v>
      </c>
      <c r="BK553" t="s">
        <v>14</v>
      </c>
      <c r="BL553" t="s">
        <v>22074</v>
      </c>
      <c r="BM553" t="s">
        <v>22213</v>
      </c>
      <c r="BN553" t="s">
        <v>6924</v>
      </c>
      <c r="BO553" t="s">
        <v>14</v>
      </c>
      <c r="BP553" t="s">
        <v>23083</v>
      </c>
      <c r="BQ553" t="s">
        <v>2217</v>
      </c>
      <c r="BR553" t="s">
        <v>2218</v>
      </c>
      <c r="BS553" t="s">
        <v>6884</v>
      </c>
      <c r="BT553" t="s">
        <v>14</v>
      </c>
      <c r="BU553" t="s">
        <v>14</v>
      </c>
      <c r="BV553" t="s">
        <v>14</v>
      </c>
      <c r="BW553" t="s">
        <v>14</v>
      </c>
      <c r="BX553" t="s">
        <v>14</v>
      </c>
      <c r="BY553" t="s">
        <v>2220</v>
      </c>
      <c r="BZ553" t="s">
        <v>23083</v>
      </c>
      <c r="CA553" t="s">
        <v>14</v>
      </c>
      <c r="CB553" t="s">
        <v>14</v>
      </c>
      <c r="CC553" t="s">
        <v>14</v>
      </c>
      <c r="CD553" t="s">
        <v>14</v>
      </c>
      <c r="CE553" t="s">
        <v>14</v>
      </c>
      <c r="CF553" t="s">
        <v>6925</v>
      </c>
      <c r="CG553" t="s">
        <v>601</v>
      </c>
      <c r="CH553" t="s">
        <v>22075</v>
      </c>
      <c r="CJ553" t="s">
        <v>433</v>
      </c>
      <c r="CK553" t="s">
        <v>24</v>
      </c>
      <c r="CM553" s="4" t="str">
        <f>_xlfn.XLOOKUP($CG553,tbl_area_24_07_2024[Nombre Área],tbl_area_24_07_2024[Estado],"Si no se encuentra",2,)</f>
        <v>San Luis Potosí</v>
      </c>
      <c r="CN553" s="4" t="str">
        <f>_xlfn.XLOOKUP($CG553,tbl_area_24_07_2024[Nombre Área],tbl_area_24_07_2024[Estructura],"Si no se encuentra",2,)</f>
        <v>Juntas Distritales</v>
      </c>
    </row>
    <row r="554" spans="1:92" ht="34.9" customHeight="1" x14ac:dyDescent="0.85">
      <c r="A554" t="s">
        <v>22073</v>
      </c>
      <c r="B554" t="s">
        <v>22074</v>
      </c>
      <c r="C554" t="s">
        <v>22075</v>
      </c>
      <c r="D554" t="s">
        <v>2199</v>
      </c>
      <c r="E554" t="s">
        <v>2200</v>
      </c>
      <c r="F554" t="s">
        <v>2201</v>
      </c>
      <c r="G554" t="s">
        <v>6926</v>
      </c>
      <c r="H554" t="s">
        <v>14</v>
      </c>
      <c r="I554" t="s">
        <v>6927</v>
      </c>
      <c r="J554" t="s">
        <v>6928</v>
      </c>
      <c r="K554" t="s">
        <v>23085</v>
      </c>
      <c r="L554" t="s">
        <v>14</v>
      </c>
      <c r="M554" t="s">
        <v>14</v>
      </c>
      <c r="N554" t="s">
        <v>6930</v>
      </c>
      <c r="O554" t="s">
        <v>23085</v>
      </c>
      <c r="P554" t="s">
        <v>14</v>
      </c>
      <c r="Q554" t="s">
        <v>23085</v>
      </c>
      <c r="R554" t="s">
        <v>23085</v>
      </c>
      <c r="S554" t="s">
        <v>14</v>
      </c>
      <c r="T554" t="s">
        <v>14</v>
      </c>
      <c r="U554" t="s">
        <v>14</v>
      </c>
      <c r="V554" t="s">
        <v>14</v>
      </c>
      <c r="W554" t="s">
        <v>6931</v>
      </c>
      <c r="X554" t="s">
        <v>66</v>
      </c>
      <c r="Y554" t="s">
        <v>1700</v>
      </c>
      <c r="Z554" t="s">
        <v>18</v>
      </c>
      <c r="AA554" t="s">
        <v>14</v>
      </c>
      <c r="AB554" t="s">
        <v>23085</v>
      </c>
      <c r="AC554" t="s">
        <v>6932</v>
      </c>
      <c r="AD554" t="s">
        <v>2207</v>
      </c>
      <c r="AE554" t="s">
        <v>2284</v>
      </c>
      <c r="AF554" t="s">
        <v>1511</v>
      </c>
      <c r="AG554" t="s">
        <v>14</v>
      </c>
      <c r="AH554" t="s">
        <v>1956</v>
      </c>
      <c r="AI554" t="s">
        <v>6933</v>
      </c>
      <c r="AJ554" t="s">
        <v>1186</v>
      </c>
      <c r="AK554" t="s">
        <v>4322</v>
      </c>
      <c r="AL554" t="s">
        <v>1186</v>
      </c>
      <c r="AM554" t="s">
        <v>4322</v>
      </c>
      <c r="AN554" t="s">
        <v>1180</v>
      </c>
      <c r="AO554" t="s">
        <v>159</v>
      </c>
      <c r="AP554" t="s">
        <v>22526</v>
      </c>
      <c r="AQ554" t="s">
        <v>14</v>
      </c>
      <c r="AR554" t="s">
        <v>14</v>
      </c>
      <c r="AS554" t="s">
        <v>14</v>
      </c>
      <c r="AT554" t="s">
        <v>14</v>
      </c>
      <c r="AU554" t="s">
        <v>6934</v>
      </c>
      <c r="AV554" t="s">
        <v>6935</v>
      </c>
      <c r="AW554" t="s">
        <v>6935</v>
      </c>
      <c r="AX554" t="s">
        <v>6935</v>
      </c>
      <c r="AY554" t="s">
        <v>6926</v>
      </c>
      <c r="AZ554" t="s">
        <v>23086</v>
      </c>
      <c r="BA554" t="s">
        <v>22346</v>
      </c>
      <c r="BB554" t="s">
        <v>22289</v>
      </c>
      <c r="BC554">
        <v>1036663.2</v>
      </c>
      <c r="BD554">
        <v>1202529.31</v>
      </c>
      <c r="BE554" t="s">
        <v>14</v>
      </c>
      <c r="BF554" t="s">
        <v>14</v>
      </c>
      <c r="BG554" t="s">
        <v>2214</v>
      </c>
      <c r="BH554" t="s">
        <v>14</v>
      </c>
      <c r="BI554" t="s">
        <v>22092</v>
      </c>
      <c r="BJ554" t="s">
        <v>6930</v>
      </c>
      <c r="BK554" t="s">
        <v>14</v>
      </c>
      <c r="BL554" t="s">
        <v>22346</v>
      </c>
      <c r="BM554" t="s">
        <v>22289</v>
      </c>
      <c r="BN554" t="s">
        <v>6936</v>
      </c>
      <c r="BO554" t="s">
        <v>14</v>
      </c>
      <c r="BP554" t="s">
        <v>23085</v>
      </c>
      <c r="BQ554" t="s">
        <v>2217</v>
      </c>
      <c r="BR554" t="s">
        <v>2303</v>
      </c>
      <c r="BS554" t="s">
        <v>2404</v>
      </c>
      <c r="BT554" t="s">
        <v>14</v>
      </c>
      <c r="BU554" t="s">
        <v>14</v>
      </c>
      <c r="BV554" t="s">
        <v>14</v>
      </c>
      <c r="BW554" t="s">
        <v>14</v>
      </c>
      <c r="BX554" t="s">
        <v>14</v>
      </c>
      <c r="BY554" t="s">
        <v>2220</v>
      </c>
      <c r="BZ554" t="s">
        <v>23085</v>
      </c>
      <c r="CA554" t="s">
        <v>6937</v>
      </c>
      <c r="CB554" t="s">
        <v>14</v>
      </c>
      <c r="CC554" t="s">
        <v>14</v>
      </c>
      <c r="CD554" t="s">
        <v>14</v>
      </c>
      <c r="CE554" t="s">
        <v>14</v>
      </c>
      <c r="CF554" t="s">
        <v>6938</v>
      </c>
      <c r="CG554" t="s">
        <v>736</v>
      </c>
      <c r="CH554" t="s">
        <v>22075</v>
      </c>
      <c r="CJ554" t="s">
        <v>159</v>
      </c>
      <c r="CK554" t="s">
        <v>24</v>
      </c>
      <c r="CM554" s="4" t="str">
        <f>_xlfn.XLOOKUP($CG554,tbl_area_24_07_2024[Nombre Área],tbl_area_24_07_2024[Estado],"Si no se encuentra",2,)</f>
        <v>México</v>
      </c>
      <c r="CN554" s="4" t="str">
        <f>_xlfn.XLOOKUP($CG554,tbl_area_24_07_2024[Nombre Área],tbl_area_24_07_2024[Estructura],"Si no se encuentra",2,)</f>
        <v>Juntas Distritales</v>
      </c>
    </row>
    <row r="555" spans="1:92" ht="34.9" customHeight="1" x14ac:dyDescent="0.85">
      <c r="A555" t="s">
        <v>22073</v>
      </c>
      <c r="B555" t="s">
        <v>22074</v>
      </c>
      <c r="C555" t="s">
        <v>22075</v>
      </c>
      <c r="D555" t="s">
        <v>2199</v>
      </c>
      <c r="E555" t="s">
        <v>2200</v>
      </c>
      <c r="F555" t="s">
        <v>2201</v>
      </c>
      <c r="G555" t="s">
        <v>2617</v>
      </c>
      <c r="H555" t="s">
        <v>14</v>
      </c>
      <c r="I555" t="s">
        <v>6927</v>
      </c>
      <c r="J555" t="s">
        <v>6939</v>
      </c>
      <c r="K555" t="s">
        <v>23087</v>
      </c>
      <c r="L555" t="s">
        <v>14</v>
      </c>
      <c r="M555" t="s">
        <v>14</v>
      </c>
      <c r="N555" t="s">
        <v>6930</v>
      </c>
      <c r="O555" t="s">
        <v>23087</v>
      </c>
      <c r="P555" t="s">
        <v>14</v>
      </c>
      <c r="Q555" t="s">
        <v>23087</v>
      </c>
      <c r="R555" t="s">
        <v>23087</v>
      </c>
      <c r="S555" t="s">
        <v>14</v>
      </c>
      <c r="T555" t="s">
        <v>14</v>
      </c>
      <c r="U555" t="s">
        <v>14</v>
      </c>
      <c r="V555" t="s">
        <v>14</v>
      </c>
      <c r="W555" t="s">
        <v>6940</v>
      </c>
      <c r="X555" t="s">
        <v>94</v>
      </c>
      <c r="Y555" t="s">
        <v>226</v>
      </c>
      <c r="Z555" t="s">
        <v>12</v>
      </c>
      <c r="AA555" t="s">
        <v>14</v>
      </c>
      <c r="AB555" t="s">
        <v>23087</v>
      </c>
      <c r="AC555" t="s">
        <v>6941</v>
      </c>
      <c r="AD555" t="s">
        <v>2348</v>
      </c>
      <c r="AE555" t="s">
        <v>6860</v>
      </c>
      <c r="AF555" t="s">
        <v>1489</v>
      </c>
      <c r="AG555" t="s">
        <v>14</v>
      </c>
      <c r="AH555" t="s">
        <v>2209</v>
      </c>
      <c r="AI555" t="s">
        <v>6942</v>
      </c>
      <c r="AJ555" t="s">
        <v>1186</v>
      </c>
      <c r="AK555" t="s">
        <v>4322</v>
      </c>
      <c r="AL555" t="s">
        <v>1186</v>
      </c>
      <c r="AM555" t="s">
        <v>4322</v>
      </c>
      <c r="AN555" t="s">
        <v>1180</v>
      </c>
      <c r="AO555" t="s">
        <v>159</v>
      </c>
      <c r="AP555" t="s">
        <v>23088</v>
      </c>
      <c r="AQ555" t="s">
        <v>14</v>
      </c>
      <c r="AR555" t="s">
        <v>14</v>
      </c>
      <c r="AS555" t="s">
        <v>14</v>
      </c>
      <c r="AT555" t="s">
        <v>14</v>
      </c>
      <c r="AU555" t="s">
        <v>6934</v>
      </c>
      <c r="AV555" t="s">
        <v>6935</v>
      </c>
      <c r="AW555" t="s">
        <v>6935</v>
      </c>
      <c r="AX555" t="s">
        <v>6935</v>
      </c>
      <c r="AY555" t="s">
        <v>2617</v>
      </c>
      <c r="AZ555" t="s">
        <v>22141</v>
      </c>
      <c r="BA555" t="s">
        <v>22074</v>
      </c>
      <c r="BB555" t="s">
        <v>22089</v>
      </c>
      <c r="BC555">
        <v>365784</v>
      </c>
      <c r="BD555">
        <v>424309.44</v>
      </c>
      <c r="BE555" t="s">
        <v>14</v>
      </c>
      <c r="BF555" t="s">
        <v>14</v>
      </c>
      <c r="BG555" t="s">
        <v>2214</v>
      </c>
      <c r="BH555" t="s">
        <v>14</v>
      </c>
      <c r="BI555" t="s">
        <v>22092</v>
      </c>
      <c r="BJ555" t="s">
        <v>6930</v>
      </c>
      <c r="BK555" t="s">
        <v>14</v>
      </c>
      <c r="BL555" t="s">
        <v>22074</v>
      </c>
      <c r="BM555" t="s">
        <v>22089</v>
      </c>
      <c r="BN555" t="s">
        <v>6943</v>
      </c>
      <c r="BO555" t="s">
        <v>14</v>
      </c>
      <c r="BP555" t="s">
        <v>23087</v>
      </c>
      <c r="BQ555" t="s">
        <v>2217</v>
      </c>
      <c r="BR555" t="s">
        <v>2303</v>
      </c>
      <c r="BS555" t="s">
        <v>2404</v>
      </c>
      <c r="BT555" t="s">
        <v>14</v>
      </c>
      <c r="BU555" t="s">
        <v>14</v>
      </c>
      <c r="BV555" t="s">
        <v>14</v>
      </c>
      <c r="BW555" t="s">
        <v>14</v>
      </c>
      <c r="BX555" t="s">
        <v>14</v>
      </c>
      <c r="BY555" t="s">
        <v>2220</v>
      </c>
      <c r="BZ555" t="s">
        <v>23087</v>
      </c>
      <c r="CA555" t="s">
        <v>6937</v>
      </c>
      <c r="CB555" t="s">
        <v>14</v>
      </c>
      <c r="CC555" t="s">
        <v>14</v>
      </c>
      <c r="CD555" t="s">
        <v>14</v>
      </c>
      <c r="CE555" t="s">
        <v>14</v>
      </c>
      <c r="CF555" t="s">
        <v>6944</v>
      </c>
      <c r="CG555" t="s">
        <v>736</v>
      </c>
      <c r="CH555" t="s">
        <v>22075</v>
      </c>
      <c r="CJ555" t="s">
        <v>159</v>
      </c>
      <c r="CK555" t="s">
        <v>24</v>
      </c>
      <c r="CM555" s="4" t="str">
        <f>_xlfn.XLOOKUP($CG555,tbl_area_24_07_2024[Nombre Área],tbl_area_24_07_2024[Estado],"Si no se encuentra",2,)</f>
        <v>México</v>
      </c>
      <c r="CN555" s="4" t="str">
        <f>_xlfn.XLOOKUP($CG555,tbl_area_24_07_2024[Nombre Área],tbl_area_24_07_2024[Estructura],"Si no se encuentra",2,)</f>
        <v>Juntas Distritales</v>
      </c>
    </row>
    <row r="556" spans="1:92" ht="34.9" customHeight="1" x14ac:dyDescent="0.85">
      <c r="A556" t="s">
        <v>22073</v>
      </c>
      <c r="B556" t="s">
        <v>22074</v>
      </c>
      <c r="C556" t="s">
        <v>22075</v>
      </c>
      <c r="D556" t="s">
        <v>2199</v>
      </c>
      <c r="E556" t="s">
        <v>2242</v>
      </c>
      <c r="F556" t="s">
        <v>2201</v>
      </c>
      <c r="G556" t="s">
        <v>6945</v>
      </c>
      <c r="H556" t="s">
        <v>14</v>
      </c>
      <c r="I556" t="s">
        <v>6946</v>
      </c>
      <c r="J556" t="s">
        <v>6947</v>
      </c>
      <c r="K556" t="s">
        <v>23089</v>
      </c>
      <c r="L556" t="s">
        <v>14</v>
      </c>
      <c r="M556" t="s">
        <v>14</v>
      </c>
      <c r="N556" t="s">
        <v>6948</v>
      </c>
      <c r="O556" t="s">
        <v>23089</v>
      </c>
      <c r="P556" t="s">
        <v>14</v>
      </c>
      <c r="Q556" t="s">
        <v>23089</v>
      </c>
      <c r="R556" t="s">
        <v>23089</v>
      </c>
      <c r="S556" t="s">
        <v>14</v>
      </c>
      <c r="T556" t="s">
        <v>14</v>
      </c>
      <c r="U556" t="s">
        <v>14</v>
      </c>
      <c r="V556" t="s">
        <v>14</v>
      </c>
      <c r="W556" t="s">
        <v>14</v>
      </c>
      <c r="X556" t="s">
        <v>14</v>
      </c>
      <c r="Y556" t="s">
        <v>14</v>
      </c>
      <c r="Z556" t="s">
        <v>14</v>
      </c>
      <c r="AA556" t="s">
        <v>6949</v>
      </c>
      <c r="AB556" t="s">
        <v>23089</v>
      </c>
      <c r="AC556" t="s">
        <v>4321</v>
      </c>
      <c r="AD556" t="s">
        <v>2207</v>
      </c>
      <c r="AE556" t="s">
        <v>6033</v>
      </c>
      <c r="AF556" t="s">
        <v>1174</v>
      </c>
      <c r="AG556" t="s">
        <v>14</v>
      </c>
      <c r="AH556" t="s">
        <v>2209</v>
      </c>
      <c r="AI556" t="s">
        <v>2287</v>
      </c>
      <c r="AJ556" t="s">
        <v>1186</v>
      </c>
      <c r="AK556" t="s">
        <v>4322</v>
      </c>
      <c r="AL556" t="s">
        <v>1186</v>
      </c>
      <c r="AM556" t="s">
        <v>4322</v>
      </c>
      <c r="AN556" t="s">
        <v>1180</v>
      </c>
      <c r="AO556" t="s">
        <v>159</v>
      </c>
      <c r="AP556" t="s">
        <v>22526</v>
      </c>
      <c r="AQ556" t="s">
        <v>14</v>
      </c>
      <c r="AR556" t="s">
        <v>14</v>
      </c>
      <c r="AS556" t="s">
        <v>14</v>
      </c>
      <c r="AT556" t="s">
        <v>14</v>
      </c>
      <c r="AU556" t="s">
        <v>6934</v>
      </c>
      <c r="AV556" t="s">
        <v>6935</v>
      </c>
      <c r="AW556" t="s">
        <v>6935</v>
      </c>
      <c r="AX556" t="s">
        <v>6935</v>
      </c>
      <c r="AY556" t="s">
        <v>6945</v>
      </c>
      <c r="AZ556" t="s">
        <v>22597</v>
      </c>
      <c r="BA556" t="s">
        <v>22346</v>
      </c>
      <c r="BB556" t="s">
        <v>22127</v>
      </c>
      <c r="BC556">
        <v>90000</v>
      </c>
      <c r="BD556">
        <v>104400</v>
      </c>
      <c r="BE556" t="s">
        <v>14</v>
      </c>
      <c r="BF556" t="s">
        <v>14</v>
      </c>
      <c r="BG556" t="s">
        <v>2214</v>
      </c>
      <c r="BH556" t="s">
        <v>14</v>
      </c>
      <c r="BI556" t="s">
        <v>22092</v>
      </c>
      <c r="BJ556" t="s">
        <v>6948</v>
      </c>
      <c r="BK556" t="s">
        <v>14</v>
      </c>
      <c r="BL556" t="s">
        <v>22346</v>
      </c>
      <c r="BM556" t="s">
        <v>22127</v>
      </c>
      <c r="BN556" t="s">
        <v>6950</v>
      </c>
      <c r="BO556" t="s">
        <v>14</v>
      </c>
      <c r="BP556" t="s">
        <v>23089</v>
      </c>
      <c r="BQ556" t="s">
        <v>2217</v>
      </c>
      <c r="BR556" t="s">
        <v>2303</v>
      </c>
      <c r="BS556" t="s">
        <v>2404</v>
      </c>
      <c r="BT556" t="s">
        <v>14</v>
      </c>
      <c r="BU556" t="s">
        <v>14</v>
      </c>
      <c r="BV556" t="s">
        <v>14</v>
      </c>
      <c r="BW556" t="s">
        <v>14</v>
      </c>
      <c r="BX556" t="s">
        <v>14</v>
      </c>
      <c r="BY556" t="s">
        <v>2544</v>
      </c>
      <c r="BZ556" t="s">
        <v>23089</v>
      </c>
      <c r="CA556" t="s">
        <v>6937</v>
      </c>
      <c r="CB556" t="s">
        <v>14</v>
      </c>
      <c r="CC556" t="s">
        <v>14</v>
      </c>
      <c r="CD556" t="s">
        <v>14</v>
      </c>
      <c r="CE556" t="s">
        <v>14</v>
      </c>
      <c r="CF556" t="s">
        <v>6951</v>
      </c>
      <c r="CG556" t="s">
        <v>736</v>
      </c>
      <c r="CH556" t="s">
        <v>22075</v>
      </c>
      <c r="CJ556" t="s">
        <v>159</v>
      </c>
      <c r="CK556" t="s">
        <v>24</v>
      </c>
      <c r="CM556" s="4" t="str">
        <f>_xlfn.XLOOKUP($CG556,tbl_area_24_07_2024[Nombre Área],tbl_area_24_07_2024[Estado],"Si no se encuentra",2,)</f>
        <v>México</v>
      </c>
      <c r="CN556" s="4" t="str">
        <f>_xlfn.XLOOKUP($CG556,tbl_area_24_07_2024[Nombre Área],tbl_area_24_07_2024[Estructura],"Si no se encuentra",2,)</f>
        <v>Juntas Distritales</v>
      </c>
    </row>
    <row r="557" spans="1:92" ht="34.9" customHeight="1" x14ac:dyDescent="0.85">
      <c r="A557" t="s">
        <v>22073</v>
      </c>
      <c r="B557" t="s">
        <v>22074</v>
      </c>
      <c r="C557" t="s">
        <v>22075</v>
      </c>
      <c r="D557" t="s">
        <v>2199</v>
      </c>
      <c r="E557" t="s">
        <v>2242</v>
      </c>
      <c r="F557" t="s">
        <v>2201</v>
      </c>
      <c r="G557" t="s">
        <v>6952</v>
      </c>
      <c r="H557" t="s">
        <v>14</v>
      </c>
      <c r="I557" t="s">
        <v>6946</v>
      </c>
      <c r="J557" t="s">
        <v>6953</v>
      </c>
      <c r="K557" t="s">
        <v>23090</v>
      </c>
      <c r="L557" t="s">
        <v>14</v>
      </c>
      <c r="M557" t="s">
        <v>14</v>
      </c>
      <c r="N557" t="s">
        <v>6948</v>
      </c>
      <c r="O557" t="s">
        <v>23090</v>
      </c>
      <c r="P557" t="s">
        <v>14</v>
      </c>
      <c r="Q557" t="s">
        <v>23090</v>
      </c>
      <c r="R557" t="s">
        <v>23090</v>
      </c>
      <c r="S557" t="s">
        <v>14</v>
      </c>
      <c r="T557" t="s">
        <v>14</v>
      </c>
      <c r="U557" t="s">
        <v>14</v>
      </c>
      <c r="V557" t="s">
        <v>14</v>
      </c>
      <c r="W557" t="s">
        <v>14</v>
      </c>
      <c r="X557" t="s">
        <v>14</v>
      </c>
      <c r="Y557" t="s">
        <v>14</v>
      </c>
      <c r="Z557" t="s">
        <v>14</v>
      </c>
      <c r="AA557" t="s">
        <v>6949</v>
      </c>
      <c r="AB557" t="s">
        <v>23090</v>
      </c>
      <c r="AC557" t="s">
        <v>4321</v>
      </c>
      <c r="AD557" t="s">
        <v>2207</v>
      </c>
      <c r="AE557" t="s">
        <v>6033</v>
      </c>
      <c r="AF557" t="s">
        <v>1174</v>
      </c>
      <c r="AG557" t="s">
        <v>14</v>
      </c>
      <c r="AH557" t="s">
        <v>2209</v>
      </c>
      <c r="AI557" t="s">
        <v>2287</v>
      </c>
      <c r="AJ557" t="s">
        <v>1186</v>
      </c>
      <c r="AK557" t="s">
        <v>4322</v>
      </c>
      <c r="AL557" t="s">
        <v>1186</v>
      </c>
      <c r="AM557" t="s">
        <v>4322</v>
      </c>
      <c r="AN557" t="s">
        <v>1180</v>
      </c>
      <c r="AO557" t="s">
        <v>159</v>
      </c>
      <c r="AP557" t="s">
        <v>22526</v>
      </c>
      <c r="AQ557" t="s">
        <v>14</v>
      </c>
      <c r="AR557" t="s">
        <v>14</v>
      </c>
      <c r="AS557" t="s">
        <v>14</v>
      </c>
      <c r="AT557" t="s">
        <v>14</v>
      </c>
      <c r="AU557" t="s">
        <v>6934</v>
      </c>
      <c r="AV557" t="s">
        <v>6935</v>
      </c>
      <c r="AW557" t="s">
        <v>6935</v>
      </c>
      <c r="AX557" t="s">
        <v>6935</v>
      </c>
      <c r="AY557" t="s">
        <v>6952</v>
      </c>
      <c r="AZ557" t="s">
        <v>22145</v>
      </c>
      <c r="BA557" t="s">
        <v>22104</v>
      </c>
      <c r="BB557" t="s">
        <v>22082</v>
      </c>
      <c r="BC557">
        <v>10900</v>
      </c>
      <c r="BD557">
        <v>12644</v>
      </c>
      <c r="BE557" t="s">
        <v>14</v>
      </c>
      <c r="BF557" t="s">
        <v>14</v>
      </c>
      <c r="BG557" t="s">
        <v>2214</v>
      </c>
      <c r="BH557" t="s">
        <v>14</v>
      </c>
      <c r="BI557" t="s">
        <v>22092</v>
      </c>
      <c r="BJ557" t="s">
        <v>6948</v>
      </c>
      <c r="BK557" t="s">
        <v>14</v>
      </c>
      <c r="BL557" t="s">
        <v>22104</v>
      </c>
      <c r="BM557" t="s">
        <v>22082</v>
      </c>
      <c r="BN557" t="s">
        <v>6955</v>
      </c>
      <c r="BO557" t="s">
        <v>14</v>
      </c>
      <c r="BP557" t="s">
        <v>23090</v>
      </c>
      <c r="BQ557" t="s">
        <v>2217</v>
      </c>
      <c r="BR557" t="s">
        <v>2303</v>
      </c>
      <c r="BS557" t="s">
        <v>2404</v>
      </c>
      <c r="BT557" t="s">
        <v>14</v>
      </c>
      <c r="BU557" t="s">
        <v>14</v>
      </c>
      <c r="BV557" t="s">
        <v>14</v>
      </c>
      <c r="BW557" t="s">
        <v>14</v>
      </c>
      <c r="BX557" t="s">
        <v>14</v>
      </c>
      <c r="BY557" t="s">
        <v>2220</v>
      </c>
      <c r="BZ557" t="s">
        <v>23090</v>
      </c>
      <c r="CA557" t="s">
        <v>6937</v>
      </c>
      <c r="CB557" t="s">
        <v>14</v>
      </c>
      <c r="CC557" t="s">
        <v>14</v>
      </c>
      <c r="CD557" t="s">
        <v>14</v>
      </c>
      <c r="CE557" t="s">
        <v>14</v>
      </c>
      <c r="CF557" t="s">
        <v>6956</v>
      </c>
      <c r="CG557" t="s">
        <v>736</v>
      </c>
      <c r="CH557" t="s">
        <v>22075</v>
      </c>
      <c r="CJ557" t="s">
        <v>159</v>
      </c>
      <c r="CK557" t="s">
        <v>24</v>
      </c>
      <c r="CM557" s="4" t="str">
        <f>_xlfn.XLOOKUP($CG557,tbl_area_24_07_2024[Nombre Área],tbl_area_24_07_2024[Estado],"Si no se encuentra",2,)</f>
        <v>México</v>
      </c>
      <c r="CN557" s="4" t="str">
        <f>_xlfn.XLOOKUP($CG557,tbl_area_24_07_2024[Nombre Área],tbl_area_24_07_2024[Estructura],"Si no se encuentra",2,)</f>
        <v>Juntas Distritales</v>
      </c>
    </row>
    <row r="558" spans="1:92" ht="34.9" customHeight="1" x14ac:dyDescent="0.85">
      <c r="A558" t="s">
        <v>22073</v>
      </c>
      <c r="B558" t="s">
        <v>22074</v>
      </c>
      <c r="C558" t="s">
        <v>22075</v>
      </c>
      <c r="D558" t="s">
        <v>2199</v>
      </c>
      <c r="E558" t="s">
        <v>2242</v>
      </c>
      <c r="F558" t="s">
        <v>2201</v>
      </c>
      <c r="G558" t="s">
        <v>6957</v>
      </c>
      <c r="H558" t="s">
        <v>14</v>
      </c>
      <c r="I558" t="s">
        <v>6946</v>
      </c>
      <c r="J558" t="s">
        <v>6958</v>
      </c>
      <c r="K558" t="s">
        <v>23091</v>
      </c>
      <c r="L558" t="s">
        <v>14</v>
      </c>
      <c r="M558" t="s">
        <v>14</v>
      </c>
      <c r="N558" t="s">
        <v>6948</v>
      </c>
      <c r="O558" t="s">
        <v>23091</v>
      </c>
      <c r="P558" t="s">
        <v>14</v>
      </c>
      <c r="Q558" t="s">
        <v>23091</v>
      </c>
      <c r="R558" t="s">
        <v>23091</v>
      </c>
      <c r="S558" t="s">
        <v>14</v>
      </c>
      <c r="T558" t="s">
        <v>14</v>
      </c>
      <c r="U558" t="s">
        <v>14</v>
      </c>
      <c r="V558" t="s">
        <v>14</v>
      </c>
      <c r="W558" t="s">
        <v>14</v>
      </c>
      <c r="X558" t="s">
        <v>14</v>
      </c>
      <c r="Y558" t="s">
        <v>14</v>
      </c>
      <c r="Z558" t="s">
        <v>14</v>
      </c>
      <c r="AA558" t="s">
        <v>6949</v>
      </c>
      <c r="AB558" t="s">
        <v>23091</v>
      </c>
      <c r="AC558" t="s">
        <v>4321</v>
      </c>
      <c r="AD558" t="s">
        <v>2207</v>
      </c>
      <c r="AE558" t="s">
        <v>6033</v>
      </c>
      <c r="AF558" t="s">
        <v>1174</v>
      </c>
      <c r="AG558" t="s">
        <v>14</v>
      </c>
      <c r="AH558" t="s">
        <v>2209</v>
      </c>
      <c r="AI558" t="s">
        <v>2287</v>
      </c>
      <c r="AJ558" t="s">
        <v>1186</v>
      </c>
      <c r="AK558" t="s">
        <v>4322</v>
      </c>
      <c r="AL558" t="s">
        <v>1186</v>
      </c>
      <c r="AM558" t="s">
        <v>4322</v>
      </c>
      <c r="AN558" t="s">
        <v>1180</v>
      </c>
      <c r="AO558" t="s">
        <v>159</v>
      </c>
      <c r="AP558" t="s">
        <v>22526</v>
      </c>
      <c r="AQ558" t="s">
        <v>14</v>
      </c>
      <c r="AR558" t="s">
        <v>14</v>
      </c>
      <c r="AS558" t="s">
        <v>14</v>
      </c>
      <c r="AT558" t="s">
        <v>14</v>
      </c>
      <c r="AU558" t="s">
        <v>6934</v>
      </c>
      <c r="AV558" t="s">
        <v>6935</v>
      </c>
      <c r="AW558" t="s">
        <v>6935</v>
      </c>
      <c r="AX558" t="s">
        <v>6935</v>
      </c>
      <c r="AY558" t="s">
        <v>6957</v>
      </c>
      <c r="AZ558" t="s">
        <v>22172</v>
      </c>
      <c r="BA558" t="s">
        <v>22172</v>
      </c>
      <c r="BB558" t="s">
        <v>22289</v>
      </c>
      <c r="BC558">
        <v>21800</v>
      </c>
      <c r="BD558">
        <v>25288</v>
      </c>
      <c r="BE558" t="s">
        <v>14</v>
      </c>
      <c r="BF558" t="s">
        <v>14</v>
      </c>
      <c r="BG558" t="s">
        <v>2214</v>
      </c>
      <c r="BH558" t="s">
        <v>14</v>
      </c>
      <c r="BI558" t="s">
        <v>22092</v>
      </c>
      <c r="BJ558" t="s">
        <v>6948</v>
      </c>
      <c r="BK558" t="s">
        <v>14</v>
      </c>
      <c r="BL558" t="s">
        <v>22172</v>
      </c>
      <c r="BM558" t="s">
        <v>22289</v>
      </c>
      <c r="BN558" t="s">
        <v>6959</v>
      </c>
      <c r="BO558" t="s">
        <v>14</v>
      </c>
      <c r="BP558" t="s">
        <v>23091</v>
      </c>
      <c r="BQ558" t="s">
        <v>2217</v>
      </c>
      <c r="BR558" t="s">
        <v>2303</v>
      </c>
      <c r="BS558" t="s">
        <v>2404</v>
      </c>
      <c r="BT558" t="s">
        <v>14</v>
      </c>
      <c r="BU558" t="s">
        <v>14</v>
      </c>
      <c r="BV558" t="s">
        <v>14</v>
      </c>
      <c r="BW558" t="s">
        <v>14</v>
      </c>
      <c r="BX558" t="s">
        <v>14</v>
      </c>
      <c r="BY558" t="s">
        <v>2220</v>
      </c>
      <c r="BZ558" t="s">
        <v>23091</v>
      </c>
      <c r="CA558" t="s">
        <v>6937</v>
      </c>
      <c r="CB558" t="s">
        <v>14</v>
      </c>
      <c r="CC558" t="s">
        <v>14</v>
      </c>
      <c r="CD558" t="s">
        <v>14</v>
      </c>
      <c r="CE558" t="s">
        <v>14</v>
      </c>
      <c r="CF558" t="s">
        <v>6960</v>
      </c>
      <c r="CG558" t="s">
        <v>736</v>
      </c>
      <c r="CH558" t="s">
        <v>22075</v>
      </c>
      <c r="CJ558" t="s">
        <v>159</v>
      </c>
      <c r="CK558" t="s">
        <v>24</v>
      </c>
      <c r="CM558" s="4" t="str">
        <f>_xlfn.XLOOKUP($CG558,tbl_area_24_07_2024[Nombre Área],tbl_area_24_07_2024[Estado],"Si no se encuentra",2,)</f>
        <v>México</v>
      </c>
      <c r="CN558" s="4" t="str">
        <f>_xlfn.XLOOKUP($CG558,tbl_area_24_07_2024[Nombre Área],tbl_area_24_07_2024[Estructura],"Si no se encuentra",2,)</f>
        <v>Juntas Distritales</v>
      </c>
    </row>
    <row r="559" spans="1:92" ht="34.9" customHeight="1" x14ac:dyDescent="0.85">
      <c r="A559" t="s">
        <v>22073</v>
      </c>
      <c r="B559" t="s">
        <v>22074</v>
      </c>
      <c r="C559" t="s">
        <v>22075</v>
      </c>
      <c r="D559" t="s">
        <v>2199</v>
      </c>
      <c r="E559" t="s">
        <v>2507</v>
      </c>
      <c r="F559" t="s">
        <v>2201</v>
      </c>
      <c r="G559" t="s">
        <v>6961</v>
      </c>
      <c r="H559" t="s">
        <v>14</v>
      </c>
      <c r="I559" t="s">
        <v>6962</v>
      </c>
      <c r="J559" t="s">
        <v>6963</v>
      </c>
      <c r="K559" t="s">
        <v>23092</v>
      </c>
      <c r="L559" t="s">
        <v>14</v>
      </c>
      <c r="M559" t="s">
        <v>14</v>
      </c>
      <c r="N559" t="s">
        <v>6965</v>
      </c>
      <c r="O559" t="s">
        <v>23092</v>
      </c>
      <c r="P559" t="s">
        <v>14</v>
      </c>
      <c r="Q559" t="s">
        <v>23092</v>
      </c>
      <c r="R559" t="s">
        <v>23092</v>
      </c>
      <c r="S559" t="s">
        <v>14</v>
      </c>
      <c r="T559" t="s">
        <v>14</v>
      </c>
      <c r="U559" t="s">
        <v>14</v>
      </c>
      <c r="V559" t="s">
        <v>14</v>
      </c>
      <c r="W559" t="s">
        <v>14</v>
      </c>
      <c r="X559" t="s">
        <v>14</v>
      </c>
      <c r="Y559" t="s">
        <v>14</v>
      </c>
      <c r="Z559" t="s">
        <v>14</v>
      </c>
      <c r="AA559" t="s">
        <v>6966</v>
      </c>
      <c r="AB559" t="s">
        <v>23092</v>
      </c>
      <c r="AC559" t="s">
        <v>4409</v>
      </c>
      <c r="AD559" t="s">
        <v>2207</v>
      </c>
      <c r="AE559" t="s">
        <v>4410</v>
      </c>
      <c r="AF559" t="s">
        <v>1487</v>
      </c>
      <c r="AG559" t="s">
        <v>14</v>
      </c>
      <c r="AH559" t="s">
        <v>2209</v>
      </c>
      <c r="AI559" t="s">
        <v>4411</v>
      </c>
      <c r="AJ559" t="s">
        <v>1172</v>
      </c>
      <c r="AK559" t="s">
        <v>2573</v>
      </c>
      <c r="AL559" t="s">
        <v>1172</v>
      </c>
      <c r="AM559" t="s">
        <v>2573</v>
      </c>
      <c r="AN559" t="s">
        <v>1186</v>
      </c>
      <c r="AO559" t="s">
        <v>334</v>
      </c>
      <c r="AP559" t="s">
        <v>22429</v>
      </c>
      <c r="AQ559" t="s">
        <v>14</v>
      </c>
      <c r="AR559" t="s">
        <v>14</v>
      </c>
      <c r="AS559" t="s">
        <v>14</v>
      </c>
      <c r="AT559" t="s">
        <v>14</v>
      </c>
      <c r="AU559" t="s">
        <v>6967</v>
      </c>
      <c r="AV559" t="s">
        <v>6935</v>
      </c>
      <c r="AW559" t="s">
        <v>6935</v>
      </c>
      <c r="AX559" t="s">
        <v>6935</v>
      </c>
      <c r="AY559" t="s">
        <v>6961</v>
      </c>
      <c r="AZ559" t="s">
        <v>22182</v>
      </c>
      <c r="BA559" t="s">
        <v>22183</v>
      </c>
      <c r="BB559" t="s">
        <v>22229</v>
      </c>
      <c r="BC559">
        <v>56728.76</v>
      </c>
      <c r="BD559">
        <v>65805.36</v>
      </c>
      <c r="BE559" t="s">
        <v>14</v>
      </c>
      <c r="BF559" t="s">
        <v>14</v>
      </c>
      <c r="BG559" t="s">
        <v>2214</v>
      </c>
      <c r="BH559" t="s">
        <v>14</v>
      </c>
      <c r="BI559" t="s">
        <v>22092</v>
      </c>
      <c r="BJ559" t="s">
        <v>6968</v>
      </c>
      <c r="BK559" t="s">
        <v>14</v>
      </c>
      <c r="BL559" t="s">
        <v>22183</v>
      </c>
      <c r="BM559" t="s">
        <v>22229</v>
      </c>
      <c r="BN559" t="s">
        <v>6969</v>
      </c>
      <c r="BO559" t="s">
        <v>14</v>
      </c>
      <c r="BP559" t="s">
        <v>23092</v>
      </c>
      <c r="BQ559" t="s">
        <v>2217</v>
      </c>
      <c r="BR559" t="s">
        <v>2303</v>
      </c>
      <c r="BS559" t="s">
        <v>2404</v>
      </c>
      <c r="BT559" t="s">
        <v>14</v>
      </c>
      <c r="BU559" t="s">
        <v>14</v>
      </c>
      <c r="BV559" t="s">
        <v>14</v>
      </c>
      <c r="BW559" t="s">
        <v>14</v>
      </c>
      <c r="BX559" t="s">
        <v>14</v>
      </c>
      <c r="BY559" t="s">
        <v>2220</v>
      </c>
      <c r="BZ559" t="s">
        <v>23092</v>
      </c>
      <c r="CA559" t="s">
        <v>6970</v>
      </c>
      <c r="CB559" t="s">
        <v>14</v>
      </c>
      <c r="CC559" t="s">
        <v>14</v>
      </c>
      <c r="CD559" t="s">
        <v>14</v>
      </c>
      <c r="CE559" t="s">
        <v>14</v>
      </c>
      <c r="CF559" t="s">
        <v>6971</v>
      </c>
      <c r="CG559" t="s">
        <v>736</v>
      </c>
      <c r="CH559" t="s">
        <v>22075</v>
      </c>
      <c r="CJ559" t="s">
        <v>159</v>
      </c>
      <c r="CK559" t="s">
        <v>24</v>
      </c>
      <c r="CM559" s="4" t="str">
        <f>_xlfn.XLOOKUP($CG559,tbl_area_24_07_2024[Nombre Área],tbl_area_24_07_2024[Estado],"Si no se encuentra",2,)</f>
        <v>México</v>
      </c>
      <c r="CN559" s="4" t="str">
        <f>_xlfn.XLOOKUP($CG559,tbl_area_24_07_2024[Nombre Área],tbl_area_24_07_2024[Estructura],"Si no se encuentra",2,)</f>
        <v>Juntas Distritales</v>
      </c>
    </row>
    <row r="560" spans="1:92" ht="34.9" customHeight="1" x14ac:dyDescent="0.85">
      <c r="A560" t="s">
        <v>22073</v>
      </c>
      <c r="B560" t="s">
        <v>22074</v>
      </c>
      <c r="C560" t="s">
        <v>22075</v>
      </c>
      <c r="D560" t="s">
        <v>2199</v>
      </c>
      <c r="E560" t="s">
        <v>2200</v>
      </c>
      <c r="F560" t="s">
        <v>2201</v>
      </c>
      <c r="G560" t="s">
        <v>2378</v>
      </c>
      <c r="H560" t="s">
        <v>14</v>
      </c>
      <c r="I560" t="s">
        <v>6972</v>
      </c>
      <c r="J560" t="s">
        <v>6973</v>
      </c>
      <c r="K560" t="s">
        <v>23093</v>
      </c>
      <c r="L560" t="s">
        <v>14</v>
      </c>
      <c r="M560" t="s">
        <v>14</v>
      </c>
      <c r="N560" t="s">
        <v>6974</v>
      </c>
      <c r="O560" t="s">
        <v>23093</v>
      </c>
      <c r="P560" t="s">
        <v>14</v>
      </c>
      <c r="Q560" t="s">
        <v>23093</v>
      </c>
      <c r="R560" t="s">
        <v>23093</v>
      </c>
      <c r="S560" t="s">
        <v>14</v>
      </c>
      <c r="T560" t="s">
        <v>14</v>
      </c>
      <c r="U560" t="s">
        <v>14</v>
      </c>
      <c r="V560" t="s">
        <v>14</v>
      </c>
      <c r="W560" t="s">
        <v>6975</v>
      </c>
      <c r="X560" t="s">
        <v>360</v>
      </c>
      <c r="Y560" t="s">
        <v>356</v>
      </c>
      <c r="Z560" t="s">
        <v>12</v>
      </c>
      <c r="AA560" t="s">
        <v>14</v>
      </c>
      <c r="AB560" t="s">
        <v>23093</v>
      </c>
      <c r="AC560" t="s">
        <v>6976</v>
      </c>
      <c r="AD560" t="s">
        <v>2348</v>
      </c>
      <c r="AE560" t="s">
        <v>6977</v>
      </c>
      <c r="AF560" t="s">
        <v>1588</v>
      </c>
      <c r="AG560" t="s">
        <v>1177</v>
      </c>
      <c r="AH560" t="s">
        <v>2209</v>
      </c>
      <c r="AI560" t="s">
        <v>6978</v>
      </c>
      <c r="AJ560" t="s">
        <v>1168</v>
      </c>
      <c r="AK560" t="s">
        <v>212</v>
      </c>
      <c r="AL560" t="s">
        <v>1172</v>
      </c>
      <c r="AM560" t="s">
        <v>212</v>
      </c>
      <c r="AN560" t="s">
        <v>1206</v>
      </c>
      <c r="AO560" t="s">
        <v>212</v>
      </c>
      <c r="AP560" t="s">
        <v>23094</v>
      </c>
      <c r="AQ560" t="s">
        <v>14</v>
      </c>
      <c r="AR560" t="s">
        <v>14</v>
      </c>
      <c r="AS560" t="s">
        <v>14</v>
      </c>
      <c r="AT560" t="s">
        <v>14</v>
      </c>
      <c r="AU560" t="s">
        <v>2211</v>
      </c>
      <c r="AV560" t="s">
        <v>6979</v>
      </c>
      <c r="AW560" t="s">
        <v>6979</v>
      </c>
      <c r="AX560" t="s">
        <v>6979</v>
      </c>
      <c r="AY560" t="s">
        <v>6980</v>
      </c>
      <c r="AZ560" t="s">
        <v>22074</v>
      </c>
      <c r="BA560" t="s">
        <v>22074</v>
      </c>
      <c r="BB560" t="s">
        <v>22089</v>
      </c>
      <c r="BC560">
        <v>325611.96000000002</v>
      </c>
      <c r="BD560">
        <v>377709.87</v>
      </c>
      <c r="BE560" t="s">
        <v>14</v>
      </c>
      <c r="BF560" t="s">
        <v>14</v>
      </c>
      <c r="BG560" t="s">
        <v>2214</v>
      </c>
      <c r="BH560" t="s">
        <v>14</v>
      </c>
      <c r="BI560" t="s">
        <v>22092</v>
      </c>
      <c r="BJ560" t="s">
        <v>6981</v>
      </c>
      <c r="BK560" t="s">
        <v>14</v>
      </c>
      <c r="BL560" t="s">
        <v>22074</v>
      </c>
      <c r="BM560" t="s">
        <v>22089</v>
      </c>
      <c r="BN560" t="s">
        <v>6982</v>
      </c>
      <c r="BO560" t="s">
        <v>14</v>
      </c>
      <c r="BP560" t="s">
        <v>23093</v>
      </c>
      <c r="BQ560" t="s">
        <v>2217</v>
      </c>
      <c r="BR560" t="s">
        <v>2303</v>
      </c>
      <c r="BS560" t="s">
        <v>5084</v>
      </c>
      <c r="BT560" t="s">
        <v>14</v>
      </c>
      <c r="BU560" t="s">
        <v>14</v>
      </c>
      <c r="BV560" t="s">
        <v>14</v>
      </c>
      <c r="BW560" t="s">
        <v>14</v>
      </c>
      <c r="BX560" t="s">
        <v>14</v>
      </c>
      <c r="BY560" t="s">
        <v>2220</v>
      </c>
      <c r="BZ560" t="s">
        <v>23093</v>
      </c>
      <c r="CA560" t="s">
        <v>6983</v>
      </c>
      <c r="CB560" t="s">
        <v>14</v>
      </c>
      <c r="CC560" t="s">
        <v>14</v>
      </c>
      <c r="CD560" t="s">
        <v>14</v>
      </c>
      <c r="CE560" t="s">
        <v>14</v>
      </c>
      <c r="CF560" t="s">
        <v>6984</v>
      </c>
      <c r="CG560" t="s">
        <v>351</v>
      </c>
      <c r="CH560" t="s">
        <v>22075</v>
      </c>
      <c r="CJ560" t="s">
        <v>212</v>
      </c>
      <c r="CK560" t="s">
        <v>24</v>
      </c>
      <c r="CM560" s="4" t="str">
        <f>_xlfn.XLOOKUP($CG560,tbl_area_24_07_2024[Nombre Área],tbl_area_24_07_2024[Estado],"Si no se encuentra",2,)</f>
        <v>Colima</v>
      </c>
      <c r="CN560" s="4" t="str">
        <f>_xlfn.XLOOKUP($CG560,tbl_area_24_07_2024[Nombre Área],tbl_area_24_07_2024[Estructura],"Si no se encuentra",2,)</f>
        <v>Juntas Distritales</v>
      </c>
    </row>
    <row r="561" spans="1:92" ht="34.9" customHeight="1" x14ac:dyDescent="0.85">
      <c r="A561" t="s">
        <v>22073</v>
      </c>
      <c r="B561" t="s">
        <v>22074</v>
      </c>
      <c r="C561" t="s">
        <v>22075</v>
      </c>
      <c r="D561" t="s">
        <v>2199</v>
      </c>
      <c r="E561" t="s">
        <v>2200</v>
      </c>
      <c r="F561" t="s">
        <v>2201</v>
      </c>
      <c r="G561" t="s">
        <v>2617</v>
      </c>
      <c r="H561" t="s">
        <v>14</v>
      </c>
      <c r="I561" t="s">
        <v>6985</v>
      </c>
      <c r="J561" t="s">
        <v>6986</v>
      </c>
      <c r="K561" t="s">
        <v>7004</v>
      </c>
      <c r="L561" t="s">
        <v>14</v>
      </c>
      <c r="M561" t="s">
        <v>14</v>
      </c>
      <c r="N561" t="s">
        <v>6988</v>
      </c>
      <c r="O561" t="s">
        <v>7004</v>
      </c>
      <c r="P561" t="s">
        <v>14</v>
      </c>
      <c r="Q561" t="s">
        <v>7004</v>
      </c>
      <c r="R561" t="s">
        <v>7004</v>
      </c>
      <c r="S561" t="s">
        <v>14</v>
      </c>
      <c r="T561" t="s">
        <v>14</v>
      </c>
      <c r="U561" t="s">
        <v>14</v>
      </c>
      <c r="V561" t="s">
        <v>14</v>
      </c>
      <c r="W561" t="s">
        <v>6989</v>
      </c>
      <c r="X561" t="s">
        <v>236</v>
      </c>
      <c r="Y561" t="s">
        <v>209</v>
      </c>
      <c r="Z561" t="s">
        <v>12</v>
      </c>
      <c r="AA561" t="s">
        <v>14</v>
      </c>
      <c r="AB561" t="s">
        <v>7004</v>
      </c>
      <c r="AC561" t="s">
        <v>6990</v>
      </c>
      <c r="AD561" t="s">
        <v>2207</v>
      </c>
      <c r="AE561" t="s">
        <v>6991</v>
      </c>
      <c r="AF561" t="s">
        <v>1616</v>
      </c>
      <c r="AG561" t="s">
        <v>14</v>
      </c>
      <c r="AH561" t="s">
        <v>2209</v>
      </c>
      <c r="AI561" t="s">
        <v>6992</v>
      </c>
      <c r="AJ561" t="s">
        <v>1168</v>
      </c>
      <c r="AK561" t="s">
        <v>212</v>
      </c>
      <c r="AL561" t="s">
        <v>1435</v>
      </c>
      <c r="AM561" t="s">
        <v>6993</v>
      </c>
      <c r="AN561" t="s">
        <v>1206</v>
      </c>
      <c r="AO561" t="s">
        <v>212</v>
      </c>
      <c r="AP561" t="s">
        <v>23095</v>
      </c>
      <c r="AQ561" t="s">
        <v>14</v>
      </c>
      <c r="AR561" t="s">
        <v>14</v>
      </c>
      <c r="AS561" t="s">
        <v>14</v>
      </c>
      <c r="AT561" t="s">
        <v>14</v>
      </c>
      <c r="AU561" t="s">
        <v>2211</v>
      </c>
      <c r="AV561" t="s">
        <v>6979</v>
      </c>
      <c r="AW561" t="s">
        <v>6979</v>
      </c>
      <c r="AX561" t="s">
        <v>6979</v>
      </c>
      <c r="AY561" t="s">
        <v>6994</v>
      </c>
      <c r="AZ561" t="s">
        <v>22074</v>
      </c>
      <c r="BA561" t="s">
        <v>22074</v>
      </c>
      <c r="BB561" t="s">
        <v>22089</v>
      </c>
      <c r="BC561">
        <v>65623.92</v>
      </c>
      <c r="BD561">
        <v>76123.740000000005</v>
      </c>
      <c r="BE561" t="s">
        <v>14</v>
      </c>
      <c r="BF561" t="s">
        <v>14</v>
      </c>
      <c r="BG561" t="s">
        <v>2214</v>
      </c>
      <c r="BH561" t="s">
        <v>14</v>
      </c>
      <c r="BI561" t="s">
        <v>22092</v>
      </c>
      <c r="BJ561" t="s">
        <v>6995</v>
      </c>
      <c r="BK561" t="s">
        <v>14</v>
      </c>
      <c r="BL561" t="s">
        <v>22074</v>
      </c>
      <c r="BM561" t="s">
        <v>22089</v>
      </c>
      <c r="BN561" t="s">
        <v>6996</v>
      </c>
      <c r="BO561" t="s">
        <v>14</v>
      </c>
      <c r="BP561" t="s">
        <v>7004</v>
      </c>
      <c r="BQ561" t="s">
        <v>2217</v>
      </c>
      <c r="BR561" t="s">
        <v>2303</v>
      </c>
      <c r="BS561" t="s">
        <v>5084</v>
      </c>
      <c r="BT561" t="s">
        <v>14</v>
      </c>
      <c r="BU561" t="s">
        <v>14</v>
      </c>
      <c r="BV561" t="s">
        <v>14</v>
      </c>
      <c r="BW561" t="s">
        <v>14</v>
      </c>
      <c r="BX561" t="s">
        <v>14</v>
      </c>
      <c r="BY561" t="s">
        <v>2220</v>
      </c>
      <c r="BZ561" t="s">
        <v>7004</v>
      </c>
      <c r="CA561" t="s">
        <v>6983</v>
      </c>
      <c r="CB561" t="s">
        <v>14</v>
      </c>
      <c r="CC561" t="s">
        <v>14</v>
      </c>
      <c r="CD561" t="s">
        <v>14</v>
      </c>
      <c r="CE561" t="s">
        <v>14</v>
      </c>
      <c r="CF561" t="s">
        <v>6997</v>
      </c>
      <c r="CG561" t="s">
        <v>351</v>
      </c>
      <c r="CH561" t="s">
        <v>22075</v>
      </c>
      <c r="CJ561" t="s">
        <v>212</v>
      </c>
      <c r="CK561" t="s">
        <v>24</v>
      </c>
      <c r="CM561" s="4" t="str">
        <f>_xlfn.XLOOKUP($CG561,tbl_area_24_07_2024[Nombre Área],tbl_area_24_07_2024[Estado],"Si no se encuentra",2,)</f>
        <v>Colima</v>
      </c>
      <c r="CN561" s="4" t="str">
        <f>_xlfn.XLOOKUP($CG561,tbl_area_24_07_2024[Nombre Área],tbl_area_24_07_2024[Estructura],"Si no se encuentra",2,)</f>
        <v>Juntas Distritales</v>
      </c>
    </row>
    <row r="562" spans="1:92" ht="34.9" customHeight="1" x14ac:dyDescent="0.85">
      <c r="A562" t="s">
        <v>22073</v>
      </c>
      <c r="B562" t="s">
        <v>22074</v>
      </c>
      <c r="C562" t="s">
        <v>22075</v>
      </c>
      <c r="D562" t="s">
        <v>2199</v>
      </c>
      <c r="E562" t="s">
        <v>2200</v>
      </c>
      <c r="F562" t="s">
        <v>2201</v>
      </c>
      <c r="G562" t="s">
        <v>2623</v>
      </c>
      <c r="H562" t="s">
        <v>14</v>
      </c>
      <c r="I562" t="s">
        <v>6998</v>
      </c>
      <c r="J562" t="s">
        <v>6999</v>
      </c>
      <c r="K562" t="s">
        <v>23096</v>
      </c>
      <c r="L562" t="s">
        <v>14</v>
      </c>
      <c r="M562" t="s">
        <v>14</v>
      </c>
      <c r="N562" t="s">
        <v>7000</v>
      </c>
      <c r="O562" t="s">
        <v>23096</v>
      </c>
      <c r="P562" t="s">
        <v>14</v>
      </c>
      <c r="Q562" t="s">
        <v>23096</v>
      </c>
      <c r="R562" t="s">
        <v>23096</v>
      </c>
      <c r="S562" t="s">
        <v>14</v>
      </c>
      <c r="T562" t="s">
        <v>14</v>
      </c>
      <c r="U562" t="s">
        <v>14</v>
      </c>
      <c r="V562" t="s">
        <v>14</v>
      </c>
      <c r="W562" t="s">
        <v>7001</v>
      </c>
      <c r="X562" t="s">
        <v>61</v>
      </c>
      <c r="Y562" t="s">
        <v>2062</v>
      </c>
      <c r="Z562" t="s">
        <v>12</v>
      </c>
      <c r="AA562" t="s">
        <v>14</v>
      </c>
      <c r="AB562" t="s">
        <v>23096</v>
      </c>
      <c r="AC562" t="s">
        <v>7002</v>
      </c>
      <c r="AD562" t="s">
        <v>2207</v>
      </c>
      <c r="AE562" t="s">
        <v>7003</v>
      </c>
      <c r="AF562" t="s">
        <v>7004</v>
      </c>
      <c r="AG562" t="s">
        <v>14</v>
      </c>
      <c r="AH562" t="s">
        <v>2337</v>
      </c>
      <c r="AI562" t="s">
        <v>7005</v>
      </c>
      <c r="AJ562" t="s">
        <v>1168</v>
      </c>
      <c r="AK562" t="s">
        <v>212</v>
      </c>
      <c r="AL562" t="s">
        <v>1172</v>
      </c>
      <c r="AM562" t="s">
        <v>212</v>
      </c>
      <c r="AN562" t="s">
        <v>1206</v>
      </c>
      <c r="AO562" t="s">
        <v>212</v>
      </c>
      <c r="AP562" t="s">
        <v>23097</v>
      </c>
      <c r="AQ562" t="s">
        <v>14</v>
      </c>
      <c r="AR562" t="s">
        <v>14</v>
      </c>
      <c r="AS562" t="s">
        <v>14</v>
      </c>
      <c r="AT562" t="s">
        <v>14</v>
      </c>
      <c r="AU562" t="s">
        <v>2211</v>
      </c>
      <c r="AV562" t="s">
        <v>6979</v>
      </c>
      <c r="AW562" t="s">
        <v>6979</v>
      </c>
      <c r="AX562" t="s">
        <v>6979</v>
      </c>
      <c r="AY562" t="s">
        <v>7006</v>
      </c>
      <c r="AZ562" t="s">
        <v>22074</v>
      </c>
      <c r="BA562" t="s">
        <v>22074</v>
      </c>
      <c r="BB562" t="s">
        <v>22089</v>
      </c>
      <c r="BC562">
        <v>93748.44</v>
      </c>
      <c r="BD562">
        <v>108748.19</v>
      </c>
      <c r="BE562" t="s">
        <v>14</v>
      </c>
      <c r="BF562" t="s">
        <v>14</v>
      </c>
      <c r="BG562" t="s">
        <v>2214</v>
      </c>
      <c r="BH562" t="s">
        <v>14</v>
      </c>
      <c r="BI562" t="s">
        <v>22092</v>
      </c>
      <c r="BJ562" t="s">
        <v>7007</v>
      </c>
      <c r="BK562" t="s">
        <v>14</v>
      </c>
      <c r="BL562" t="s">
        <v>22074</v>
      </c>
      <c r="BM562" t="s">
        <v>22089</v>
      </c>
      <c r="BN562" t="s">
        <v>7008</v>
      </c>
      <c r="BO562" t="s">
        <v>14</v>
      </c>
      <c r="BP562" t="s">
        <v>23096</v>
      </c>
      <c r="BQ562" t="s">
        <v>2217</v>
      </c>
      <c r="BR562" t="s">
        <v>2303</v>
      </c>
      <c r="BS562" t="s">
        <v>5084</v>
      </c>
      <c r="BT562" t="s">
        <v>14</v>
      </c>
      <c r="BU562" t="s">
        <v>14</v>
      </c>
      <c r="BV562" t="s">
        <v>14</v>
      </c>
      <c r="BW562" t="s">
        <v>14</v>
      </c>
      <c r="BX562" t="s">
        <v>14</v>
      </c>
      <c r="BY562" t="s">
        <v>2220</v>
      </c>
      <c r="BZ562" t="s">
        <v>23096</v>
      </c>
      <c r="CA562" t="s">
        <v>6983</v>
      </c>
      <c r="CB562" t="s">
        <v>14</v>
      </c>
      <c r="CC562" t="s">
        <v>14</v>
      </c>
      <c r="CD562" t="s">
        <v>14</v>
      </c>
      <c r="CE562" t="s">
        <v>14</v>
      </c>
      <c r="CF562" t="s">
        <v>7009</v>
      </c>
      <c r="CG562" t="s">
        <v>351</v>
      </c>
      <c r="CH562" t="s">
        <v>22075</v>
      </c>
      <c r="CJ562" t="s">
        <v>212</v>
      </c>
      <c r="CK562" t="s">
        <v>24</v>
      </c>
      <c r="CM562" s="4" t="str">
        <f>_xlfn.XLOOKUP($CG562,tbl_area_24_07_2024[Nombre Área],tbl_area_24_07_2024[Estado],"Si no se encuentra",2,)</f>
        <v>Colima</v>
      </c>
      <c r="CN562" s="4" t="str">
        <f>_xlfn.XLOOKUP($CG562,tbl_area_24_07_2024[Nombre Área],tbl_area_24_07_2024[Estructura],"Si no se encuentra",2,)</f>
        <v>Juntas Distritales</v>
      </c>
    </row>
    <row r="563" spans="1:92" ht="34.9" customHeight="1" x14ac:dyDescent="0.85">
      <c r="A563" t="s">
        <v>22073</v>
      </c>
      <c r="B563" t="s">
        <v>22074</v>
      </c>
      <c r="C563" t="s">
        <v>22075</v>
      </c>
      <c r="D563" t="s">
        <v>2199</v>
      </c>
      <c r="E563" t="s">
        <v>2200</v>
      </c>
      <c r="F563" t="s">
        <v>2201</v>
      </c>
      <c r="G563" t="s">
        <v>2635</v>
      </c>
      <c r="H563" t="s">
        <v>14</v>
      </c>
      <c r="I563" t="s">
        <v>7010</v>
      </c>
      <c r="J563" t="s">
        <v>7011</v>
      </c>
      <c r="K563" t="s">
        <v>23098</v>
      </c>
      <c r="L563" t="s">
        <v>14</v>
      </c>
      <c r="M563" t="s">
        <v>14</v>
      </c>
      <c r="N563" t="s">
        <v>7012</v>
      </c>
      <c r="O563" t="s">
        <v>23098</v>
      </c>
      <c r="P563" t="s">
        <v>14</v>
      </c>
      <c r="Q563" t="s">
        <v>23098</v>
      </c>
      <c r="R563" t="s">
        <v>23098</v>
      </c>
      <c r="S563" t="s">
        <v>14</v>
      </c>
      <c r="T563" t="s">
        <v>14</v>
      </c>
      <c r="U563" t="s">
        <v>14</v>
      </c>
      <c r="V563" t="s">
        <v>14</v>
      </c>
      <c r="W563" t="s">
        <v>1893</v>
      </c>
      <c r="X563" t="s">
        <v>1682</v>
      </c>
      <c r="Y563" t="s">
        <v>1394</v>
      </c>
      <c r="Z563" t="s">
        <v>12</v>
      </c>
      <c r="AA563" t="s">
        <v>14</v>
      </c>
      <c r="AB563" t="s">
        <v>23098</v>
      </c>
      <c r="AC563" t="s">
        <v>7013</v>
      </c>
      <c r="AD563" t="s">
        <v>2207</v>
      </c>
      <c r="AE563" t="s">
        <v>371</v>
      </c>
      <c r="AF563" t="s">
        <v>4816</v>
      </c>
      <c r="AG563" t="s">
        <v>14</v>
      </c>
      <c r="AH563" t="s">
        <v>2209</v>
      </c>
      <c r="AI563" t="s">
        <v>2287</v>
      </c>
      <c r="AJ563" t="s">
        <v>1168</v>
      </c>
      <c r="AK563" t="s">
        <v>212</v>
      </c>
      <c r="AL563" t="s">
        <v>1172</v>
      </c>
      <c r="AM563" t="s">
        <v>212</v>
      </c>
      <c r="AN563" t="s">
        <v>1206</v>
      </c>
      <c r="AO563" t="s">
        <v>212</v>
      </c>
      <c r="AP563" t="s">
        <v>23099</v>
      </c>
      <c r="AQ563" t="s">
        <v>14</v>
      </c>
      <c r="AR563" t="s">
        <v>14</v>
      </c>
      <c r="AS563" t="s">
        <v>14</v>
      </c>
      <c r="AT563" t="s">
        <v>14</v>
      </c>
      <c r="AU563" t="s">
        <v>2211</v>
      </c>
      <c r="AV563" t="s">
        <v>6979</v>
      </c>
      <c r="AW563" t="s">
        <v>6979</v>
      </c>
      <c r="AX563" t="s">
        <v>6979</v>
      </c>
      <c r="AY563" t="s">
        <v>7014</v>
      </c>
      <c r="AZ563" t="s">
        <v>22074</v>
      </c>
      <c r="BA563" t="s">
        <v>22074</v>
      </c>
      <c r="BB563" t="s">
        <v>22089</v>
      </c>
      <c r="BC563">
        <v>162497.4</v>
      </c>
      <c r="BD563">
        <v>188496.98</v>
      </c>
      <c r="BE563" t="s">
        <v>14</v>
      </c>
      <c r="BF563" t="s">
        <v>14</v>
      </c>
      <c r="BG563" t="s">
        <v>2214</v>
      </c>
      <c r="BH563" t="s">
        <v>14</v>
      </c>
      <c r="BI563" t="s">
        <v>22092</v>
      </c>
      <c r="BJ563" t="s">
        <v>7015</v>
      </c>
      <c r="BK563" t="s">
        <v>14</v>
      </c>
      <c r="BL563" t="s">
        <v>22074</v>
      </c>
      <c r="BM563" t="s">
        <v>22089</v>
      </c>
      <c r="BN563" t="s">
        <v>7016</v>
      </c>
      <c r="BO563" t="s">
        <v>14</v>
      </c>
      <c r="BP563" t="s">
        <v>23098</v>
      </c>
      <c r="BQ563" t="s">
        <v>2217</v>
      </c>
      <c r="BR563" t="s">
        <v>2303</v>
      </c>
      <c r="BS563" t="s">
        <v>5084</v>
      </c>
      <c r="BT563" t="s">
        <v>14</v>
      </c>
      <c r="BU563" t="s">
        <v>14</v>
      </c>
      <c r="BV563" t="s">
        <v>14</v>
      </c>
      <c r="BW563" t="s">
        <v>14</v>
      </c>
      <c r="BX563" t="s">
        <v>14</v>
      </c>
      <c r="BY563" t="s">
        <v>2220</v>
      </c>
      <c r="BZ563" t="s">
        <v>23098</v>
      </c>
      <c r="CA563" t="s">
        <v>6983</v>
      </c>
      <c r="CB563" t="s">
        <v>14</v>
      </c>
      <c r="CC563" t="s">
        <v>14</v>
      </c>
      <c r="CD563" t="s">
        <v>14</v>
      </c>
      <c r="CE563" t="s">
        <v>14</v>
      </c>
      <c r="CF563" t="s">
        <v>7017</v>
      </c>
      <c r="CG563" t="s">
        <v>351</v>
      </c>
      <c r="CH563" t="s">
        <v>22075</v>
      </c>
      <c r="CJ563" t="s">
        <v>212</v>
      </c>
      <c r="CK563" t="s">
        <v>24</v>
      </c>
      <c r="CM563" s="4" t="str">
        <f>_xlfn.XLOOKUP($CG563,tbl_area_24_07_2024[Nombre Área],tbl_area_24_07_2024[Estado],"Si no se encuentra",2,)</f>
        <v>Colima</v>
      </c>
      <c r="CN563" s="4" t="str">
        <f>_xlfn.XLOOKUP($CG563,tbl_area_24_07_2024[Nombre Área],tbl_area_24_07_2024[Estructura],"Si no se encuentra",2,)</f>
        <v>Juntas Distritales</v>
      </c>
    </row>
    <row r="564" spans="1:92" ht="34.9" customHeight="1" x14ac:dyDescent="0.85">
      <c r="A564" t="s">
        <v>22073</v>
      </c>
      <c r="B564" t="s">
        <v>22074</v>
      </c>
      <c r="C564" t="s">
        <v>22075</v>
      </c>
      <c r="D564" t="s">
        <v>2199</v>
      </c>
      <c r="E564" t="s">
        <v>2200</v>
      </c>
      <c r="F564" t="s">
        <v>2201</v>
      </c>
      <c r="G564" t="s">
        <v>7018</v>
      </c>
      <c r="H564" t="s">
        <v>14</v>
      </c>
      <c r="I564" t="s">
        <v>7019</v>
      </c>
      <c r="J564" t="s">
        <v>7020</v>
      </c>
      <c r="K564" t="s">
        <v>23100</v>
      </c>
      <c r="L564" t="s">
        <v>14</v>
      </c>
      <c r="M564" t="s">
        <v>14</v>
      </c>
      <c r="N564" t="s">
        <v>7022</v>
      </c>
      <c r="O564" t="s">
        <v>23100</v>
      </c>
      <c r="P564" t="s">
        <v>14</v>
      </c>
      <c r="Q564" t="s">
        <v>23100</v>
      </c>
      <c r="R564" t="s">
        <v>23100</v>
      </c>
      <c r="S564" t="s">
        <v>14</v>
      </c>
      <c r="T564" t="s">
        <v>14</v>
      </c>
      <c r="U564" t="s">
        <v>14</v>
      </c>
      <c r="V564" t="s">
        <v>14</v>
      </c>
      <c r="W564" t="s">
        <v>1377</v>
      </c>
      <c r="X564" t="s">
        <v>136</v>
      </c>
      <c r="Y564" t="s">
        <v>390</v>
      </c>
      <c r="Z564" t="s">
        <v>18</v>
      </c>
      <c r="AA564" t="s">
        <v>14</v>
      </c>
      <c r="AB564" t="s">
        <v>23100</v>
      </c>
      <c r="AC564" t="s">
        <v>7023</v>
      </c>
      <c r="AD564" t="s">
        <v>2348</v>
      </c>
      <c r="AE564" t="s">
        <v>3255</v>
      </c>
      <c r="AF564" t="s">
        <v>7024</v>
      </c>
      <c r="AG564" t="s">
        <v>1435</v>
      </c>
      <c r="AH564" t="s">
        <v>2337</v>
      </c>
      <c r="AI564" t="s">
        <v>7025</v>
      </c>
      <c r="AJ564" t="s">
        <v>1168</v>
      </c>
      <c r="AK564" t="s">
        <v>212</v>
      </c>
      <c r="AL564" t="s">
        <v>1172</v>
      </c>
      <c r="AM564" t="s">
        <v>212</v>
      </c>
      <c r="AN564" t="s">
        <v>1206</v>
      </c>
      <c r="AO564" t="s">
        <v>212</v>
      </c>
      <c r="AP564" t="s">
        <v>23094</v>
      </c>
      <c r="AQ564" t="s">
        <v>14</v>
      </c>
      <c r="AR564" t="s">
        <v>14</v>
      </c>
      <c r="AS564" t="s">
        <v>14</v>
      </c>
      <c r="AT564" t="s">
        <v>14</v>
      </c>
      <c r="AU564" t="s">
        <v>2211</v>
      </c>
      <c r="AV564" t="s">
        <v>6979</v>
      </c>
      <c r="AW564" t="s">
        <v>6979</v>
      </c>
      <c r="AX564" t="s">
        <v>6979</v>
      </c>
      <c r="AY564" t="s">
        <v>7026</v>
      </c>
      <c r="AZ564" t="s">
        <v>23101</v>
      </c>
      <c r="BA564" t="s">
        <v>23101</v>
      </c>
      <c r="BB564" t="s">
        <v>23102</v>
      </c>
      <c r="BC564">
        <v>900786.24</v>
      </c>
      <c r="BD564">
        <v>1044912.03</v>
      </c>
      <c r="BE564" t="s">
        <v>14</v>
      </c>
      <c r="BF564" t="s">
        <v>14</v>
      </c>
      <c r="BG564" t="s">
        <v>2214</v>
      </c>
      <c r="BH564" t="s">
        <v>14</v>
      </c>
      <c r="BI564" t="s">
        <v>22092</v>
      </c>
      <c r="BJ564" t="s">
        <v>7027</v>
      </c>
      <c r="BK564" t="s">
        <v>14</v>
      </c>
      <c r="BL564" t="s">
        <v>23101</v>
      </c>
      <c r="BM564" t="s">
        <v>23102</v>
      </c>
      <c r="BN564" t="s">
        <v>7028</v>
      </c>
      <c r="BO564" t="s">
        <v>14</v>
      </c>
      <c r="BP564" t="s">
        <v>23100</v>
      </c>
      <c r="BQ564" t="s">
        <v>2217</v>
      </c>
      <c r="BR564" t="s">
        <v>2303</v>
      </c>
      <c r="BS564" t="s">
        <v>5084</v>
      </c>
      <c r="BT564" t="s">
        <v>14</v>
      </c>
      <c r="BU564" t="s">
        <v>14</v>
      </c>
      <c r="BV564" t="s">
        <v>14</v>
      </c>
      <c r="BW564" t="s">
        <v>14</v>
      </c>
      <c r="BX564" t="s">
        <v>14</v>
      </c>
      <c r="BY564" t="s">
        <v>2220</v>
      </c>
      <c r="BZ564" t="s">
        <v>23100</v>
      </c>
      <c r="CA564" t="s">
        <v>6983</v>
      </c>
      <c r="CB564" t="s">
        <v>14</v>
      </c>
      <c r="CC564" t="s">
        <v>14</v>
      </c>
      <c r="CD564" t="s">
        <v>14</v>
      </c>
      <c r="CE564" t="s">
        <v>14</v>
      </c>
      <c r="CF564" t="s">
        <v>7029</v>
      </c>
      <c r="CG564" t="s">
        <v>351</v>
      </c>
      <c r="CH564" t="s">
        <v>22075</v>
      </c>
      <c r="CJ564" t="s">
        <v>212</v>
      </c>
      <c r="CK564" t="s">
        <v>24</v>
      </c>
      <c r="CM564" s="4" t="str">
        <f>_xlfn.XLOOKUP($CG564,tbl_area_24_07_2024[Nombre Área],tbl_area_24_07_2024[Estado],"Si no se encuentra",2,)</f>
        <v>Colima</v>
      </c>
      <c r="CN564" s="4" t="str">
        <f>_xlfn.XLOOKUP($CG564,tbl_area_24_07_2024[Nombre Área],tbl_area_24_07_2024[Estructura],"Si no se encuentra",2,)</f>
        <v>Juntas Distritales</v>
      </c>
    </row>
    <row r="565" spans="1:92" ht="34.9" customHeight="1" x14ac:dyDescent="0.85">
      <c r="A565" t="s">
        <v>22073</v>
      </c>
      <c r="B565" t="s">
        <v>22074</v>
      </c>
      <c r="C565" t="s">
        <v>22075</v>
      </c>
      <c r="D565" t="s">
        <v>2199</v>
      </c>
      <c r="E565" t="s">
        <v>2242</v>
      </c>
      <c r="F565" t="s">
        <v>2201</v>
      </c>
      <c r="G565" t="s">
        <v>3853</v>
      </c>
      <c r="H565" t="s">
        <v>14</v>
      </c>
      <c r="I565" t="s">
        <v>7030</v>
      </c>
      <c r="J565" t="s">
        <v>7031</v>
      </c>
      <c r="K565" t="s">
        <v>7284</v>
      </c>
      <c r="L565" t="s">
        <v>14</v>
      </c>
      <c r="M565" t="s">
        <v>14</v>
      </c>
      <c r="N565" t="s">
        <v>7032</v>
      </c>
      <c r="O565" t="s">
        <v>7284</v>
      </c>
      <c r="P565" t="s">
        <v>14</v>
      </c>
      <c r="Q565" t="s">
        <v>7284</v>
      </c>
      <c r="R565" t="s">
        <v>7284</v>
      </c>
      <c r="S565" t="s">
        <v>14</v>
      </c>
      <c r="T565" t="s">
        <v>14</v>
      </c>
      <c r="U565" t="s">
        <v>14</v>
      </c>
      <c r="V565" t="s">
        <v>14</v>
      </c>
      <c r="W565" t="s">
        <v>7033</v>
      </c>
      <c r="X565" t="s">
        <v>42</v>
      </c>
      <c r="Y565" t="s">
        <v>190</v>
      </c>
      <c r="Z565" t="s">
        <v>12</v>
      </c>
      <c r="AA565" t="s">
        <v>14</v>
      </c>
      <c r="AB565" t="s">
        <v>7284</v>
      </c>
      <c r="AC565" t="s">
        <v>7034</v>
      </c>
      <c r="AD565" t="s">
        <v>2348</v>
      </c>
      <c r="AE565" t="s">
        <v>7035</v>
      </c>
      <c r="AF565" t="s">
        <v>4657</v>
      </c>
      <c r="AG565" t="s">
        <v>14</v>
      </c>
      <c r="AH565" t="s">
        <v>2209</v>
      </c>
      <c r="AI565" t="s">
        <v>7036</v>
      </c>
      <c r="AJ565" t="s">
        <v>1168</v>
      </c>
      <c r="AK565" t="s">
        <v>212</v>
      </c>
      <c r="AL565" t="s">
        <v>1433</v>
      </c>
      <c r="AM565" t="s">
        <v>2114</v>
      </c>
      <c r="AN565" t="s">
        <v>1206</v>
      </c>
      <c r="AO565" t="s">
        <v>212</v>
      </c>
      <c r="AP565" t="s">
        <v>23103</v>
      </c>
      <c r="AQ565" t="s">
        <v>14</v>
      </c>
      <c r="AR565" t="s">
        <v>14</v>
      </c>
      <c r="AS565" t="s">
        <v>14</v>
      </c>
      <c r="AT565" t="s">
        <v>14</v>
      </c>
      <c r="AU565" t="s">
        <v>2252</v>
      </c>
      <c r="AV565" t="s">
        <v>6979</v>
      </c>
      <c r="AW565" t="s">
        <v>6979</v>
      </c>
      <c r="AX565" t="s">
        <v>6979</v>
      </c>
      <c r="AY565" t="s">
        <v>3853</v>
      </c>
      <c r="AZ565" t="s">
        <v>22074</v>
      </c>
      <c r="BA565" t="s">
        <v>22074</v>
      </c>
      <c r="BB565" t="s">
        <v>22447</v>
      </c>
      <c r="BC565">
        <v>406096.56</v>
      </c>
      <c r="BD565">
        <v>471072</v>
      </c>
      <c r="BE565" t="s">
        <v>14</v>
      </c>
      <c r="BF565" t="s">
        <v>14</v>
      </c>
      <c r="BG565" t="s">
        <v>2214</v>
      </c>
      <c r="BH565" t="s">
        <v>14</v>
      </c>
      <c r="BI565" t="s">
        <v>22092</v>
      </c>
      <c r="BJ565" t="s">
        <v>7037</v>
      </c>
      <c r="BK565" t="s">
        <v>14</v>
      </c>
      <c r="BL565" t="s">
        <v>22074</v>
      </c>
      <c r="BM565" t="s">
        <v>22447</v>
      </c>
      <c r="BN565" t="s">
        <v>7038</v>
      </c>
      <c r="BO565" t="s">
        <v>14</v>
      </c>
      <c r="BP565" t="s">
        <v>7284</v>
      </c>
      <c r="BQ565" t="s">
        <v>2217</v>
      </c>
      <c r="BR565" t="s">
        <v>2303</v>
      </c>
      <c r="BS565" t="s">
        <v>5084</v>
      </c>
      <c r="BT565" t="s">
        <v>14</v>
      </c>
      <c r="BU565" t="s">
        <v>14</v>
      </c>
      <c r="BV565" t="s">
        <v>14</v>
      </c>
      <c r="BW565" t="s">
        <v>14</v>
      </c>
      <c r="BX565" t="s">
        <v>14</v>
      </c>
      <c r="BY565" t="s">
        <v>2220</v>
      </c>
      <c r="BZ565" t="s">
        <v>7284</v>
      </c>
      <c r="CA565" t="s">
        <v>6983</v>
      </c>
      <c r="CB565" t="s">
        <v>14</v>
      </c>
      <c r="CC565" t="s">
        <v>14</v>
      </c>
      <c r="CD565" t="s">
        <v>14</v>
      </c>
      <c r="CE565" t="s">
        <v>14</v>
      </c>
      <c r="CF565" t="s">
        <v>7039</v>
      </c>
      <c r="CG565" t="s">
        <v>351</v>
      </c>
      <c r="CH565" t="s">
        <v>22075</v>
      </c>
      <c r="CJ565" t="s">
        <v>212</v>
      </c>
      <c r="CK565" t="s">
        <v>24</v>
      </c>
      <c r="CM565" s="4" t="str">
        <f>_xlfn.XLOOKUP($CG565,tbl_area_24_07_2024[Nombre Área],tbl_area_24_07_2024[Estado],"Si no se encuentra",2,)</f>
        <v>Colima</v>
      </c>
      <c r="CN565" s="4" t="str">
        <f>_xlfn.XLOOKUP($CG565,tbl_area_24_07_2024[Nombre Área],tbl_area_24_07_2024[Estructura],"Si no se encuentra",2,)</f>
        <v>Juntas Distritales</v>
      </c>
    </row>
    <row r="566" spans="1:92" ht="34.9" customHeight="1" x14ac:dyDescent="0.85">
      <c r="A566" t="s">
        <v>22073</v>
      </c>
      <c r="B566" t="s">
        <v>22074</v>
      </c>
      <c r="C566" t="s">
        <v>22075</v>
      </c>
      <c r="D566" t="s">
        <v>2199</v>
      </c>
      <c r="E566" t="s">
        <v>2242</v>
      </c>
      <c r="F566" t="s">
        <v>2201</v>
      </c>
      <c r="G566" t="s">
        <v>7040</v>
      </c>
      <c r="H566" t="s">
        <v>14</v>
      </c>
      <c r="I566" t="s">
        <v>7041</v>
      </c>
      <c r="J566" t="s">
        <v>7042</v>
      </c>
      <c r="K566" t="s">
        <v>23104</v>
      </c>
      <c r="L566" t="s">
        <v>14</v>
      </c>
      <c r="M566" t="s">
        <v>14</v>
      </c>
      <c r="N566" t="s">
        <v>7043</v>
      </c>
      <c r="O566" t="s">
        <v>23104</v>
      </c>
      <c r="P566" t="s">
        <v>14</v>
      </c>
      <c r="Q566" t="s">
        <v>23104</v>
      </c>
      <c r="R566" t="s">
        <v>23104</v>
      </c>
      <c r="S566" t="s">
        <v>14</v>
      </c>
      <c r="T566" t="s">
        <v>14</v>
      </c>
      <c r="U566" t="s">
        <v>14</v>
      </c>
      <c r="V566" t="s">
        <v>14</v>
      </c>
      <c r="W566" t="s">
        <v>7033</v>
      </c>
      <c r="X566" t="s">
        <v>42</v>
      </c>
      <c r="Y566" t="s">
        <v>190</v>
      </c>
      <c r="Z566" t="s">
        <v>12</v>
      </c>
      <c r="AA566" t="s">
        <v>14</v>
      </c>
      <c r="AB566" t="s">
        <v>23104</v>
      </c>
      <c r="AC566" t="s">
        <v>7034</v>
      </c>
      <c r="AD566" t="s">
        <v>2348</v>
      </c>
      <c r="AE566" t="s">
        <v>7035</v>
      </c>
      <c r="AF566" t="s">
        <v>4657</v>
      </c>
      <c r="AG566" t="s">
        <v>14</v>
      </c>
      <c r="AH566" t="s">
        <v>2209</v>
      </c>
      <c r="AI566" t="s">
        <v>7036</v>
      </c>
      <c r="AJ566" t="s">
        <v>1168</v>
      </c>
      <c r="AK566" t="s">
        <v>212</v>
      </c>
      <c r="AL566" t="s">
        <v>1433</v>
      </c>
      <c r="AM566" t="s">
        <v>2114</v>
      </c>
      <c r="AN566" t="s">
        <v>1206</v>
      </c>
      <c r="AO566" t="s">
        <v>212</v>
      </c>
      <c r="AP566" t="s">
        <v>23103</v>
      </c>
      <c r="AQ566" t="s">
        <v>14</v>
      </c>
      <c r="AR566" t="s">
        <v>14</v>
      </c>
      <c r="AS566" t="s">
        <v>14</v>
      </c>
      <c r="AT566" t="s">
        <v>14</v>
      </c>
      <c r="AU566" t="s">
        <v>2252</v>
      </c>
      <c r="AV566" t="s">
        <v>6979</v>
      </c>
      <c r="AW566" t="s">
        <v>6979</v>
      </c>
      <c r="AX566" t="s">
        <v>6979</v>
      </c>
      <c r="AY566" t="s">
        <v>7040</v>
      </c>
      <c r="AZ566" t="s">
        <v>22074</v>
      </c>
      <c r="BA566" t="s">
        <v>22074</v>
      </c>
      <c r="BB566" t="s">
        <v>22447</v>
      </c>
      <c r="BC566">
        <v>382800</v>
      </c>
      <c r="BD566">
        <v>444048</v>
      </c>
      <c r="BE566" t="s">
        <v>14</v>
      </c>
      <c r="BF566" t="s">
        <v>14</v>
      </c>
      <c r="BG566" t="s">
        <v>2214</v>
      </c>
      <c r="BH566" t="s">
        <v>14</v>
      </c>
      <c r="BI566" t="s">
        <v>22092</v>
      </c>
      <c r="BJ566" t="s">
        <v>7044</v>
      </c>
      <c r="BK566" t="s">
        <v>14</v>
      </c>
      <c r="BL566" t="s">
        <v>22074</v>
      </c>
      <c r="BM566" t="s">
        <v>22447</v>
      </c>
      <c r="BN566" t="s">
        <v>7045</v>
      </c>
      <c r="BO566" t="s">
        <v>14</v>
      </c>
      <c r="BP566" t="s">
        <v>23104</v>
      </c>
      <c r="BQ566" t="s">
        <v>2217</v>
      </c>
      <c r="BR566" t="s">
        <v>2303</v>
      </c>
      <c r="BS566" t="s">
        <v>5084</v>
      </c>
      <c r="BT566" t="s">
        <v>14</v>
      </c>
      <c r="BU566" t="s">
        <v>14</v>
      </c>
      <c r="BV566" t="s">
        <v>14</v>
      </c>
      <c r="BW566" t="s">
        <v>14</v>
      </c>
      <c r="BX566" t="s">
        <v>14</v>
      </c>
      <c r="BY566" t="s">
        <v>2220</v>
      </c>
      <c r="BZ566" t="s">
        <v>23104</v>
      </c>
      <c r="CA566" t="s">
        <v>6983</v>
      </c>
      <c r="CB566" t="s">
        <v>14</v>
      </c>
      <c r="CC566" t="s">
        <v>14</v>
      </c>
      <c r="CD566" t="s">
        <v>14</v>
      </c>
      <c r="CE566" t="s">
        <v>14</v>
      </c>
      <c r="CF566" t="s">
        <v>7046</v>
      </c>
      <c r="CG566" t="s">
        <v>351</v>
      </c>
      <c r="CH566" t="s">
        <v>22075</v>
      </c>
      <c r="CJ566" t="s">
        <v>212</v>
      </c>
      <c r="CK566" t="s">
        <v>24</v>
      </c>
      <c r="CM566" s="4" t="str">
        <f>_xlfn.XLOOKUP($CG566,tbl_area_24_07_2024[Nombre Área],tbl_area_24_07_2024[Estado],"Si no se encuentra",2,)</f>
        <v>Colima</v>
      </c>
      <c r="CN566" s="4" t="str">
        <f>_xlfn.XLOOKUP($CG566,tbl_area_24_07_2024[Nombre Área],tbl_area_24_07_2024[Estructura],"Si no se encuentra",2,)</f>
        <v>Juntas Distritales</v>
      </c>
    </row>
    <row r="567" spans="1:92" ht="34.9" customHeight="1" x14ac:dyDescent="0.85">
      <c r="A567" t="s">
        <v>22073</v>
      </c>
      <c r="B567" t="s">
        <v>22074</v>
      </c>
      <c r="C567" t="s">
        <v>22075</v>
      </c>
      <c r="D567" t="s">
        <v>2199</v>
      </c>
      <c r="E567" t="s">
        <v>2242</v>
      </c>
      <c r="F567" t="s">
        <v>2201</v>
      </c>
      <c r="G567" t="s">
        <v>7047</v>
      </c>
      <c r="H567" t="s">
        <v>14</v>
      </c>
      <c r="I567" t="s">
        <v>7048</v>
      </c>
      <c r="J567" t="s">
        <v>7049</v>
      </c>
      <c r="K567" t="s">
        <v>23105</v>
      </c>
      <c r="L567" t="s">
        <v>14</v>
      </c>
      <c r="M567" t="s">
        <v>14</v>
      </c>
      <c r="N567" t="s">
        <v>7050</v>
      </c>
      <c r="O567" t="s">
        <v>23105</v>
      </c>
      <c r="P567" t="s">
        <v>14</v>
      </c>
      <c r="Q567" t="s">
        <v>23105</v>
      </c>
      <c r="R567" t="s">
        <v>23105</v>
      </c>
      <c r="S567" t="s">
        <v>14</v>
      </c>
      <c r="T567" t="s">
        <v>14</v>
      </c>
      <c r="U567" t="s">
        <v>14</v>
      </c>
      <c r="V567" t="s">
        <v>14</v>
      </c>
      <c r="W567" t="s">
        <v>14</v>
      </c>
      <c r="X567" t="s">
        <v>14</v>
      </c>
      <c r="Y567" t="s">
        <v>14</v>
      </c>
      <c r="Z567" t="s">
        <v>14</v>
      </c>
      <c r="AA567" t="s">
        <v>7051</v>
      </c>
      <c r="AB567" t="s">
        <v>23105</v>
      </c>
      <c r="AC567" t="s">
        <v>7052</v>
      </c>
      <c r="AD567" t="s">
        <v>2348</v>
      </c>
      <c r="AE567" t="s">
        <v>1783</v>
      </c>
      <c r="AF567" t="s">
        <v>7053</v>
      </c>
      <c r="AG567" t="s">
        <v>14</v>
      </c>
      <c r="AH567" t="s">
        <v>2209</v>
      </c>
      <c r="AI567" t="s">
        <v>7054</v>
      </c>
      <c r="AJ567" t="s">
        <v>1168</v>
      </c>
      <c r="AK567" t="s">
        <v>1875</v>
      </c>
      <c r="AL567" t="s">
        <v>1459</v>
      </c>
      <c r="AM567" t="s">
        <v>1875</v>
      </c>
      <c r="AN567" t="s">
        <v>1176</v>
      </c>
      <c r="AO567" t="s">
        <v>23</v>
      </c>
      <c r="AP567" t="s">
        <v>23106</v>
      </c>
      <c r="AQ567" t="s">
        <v>14</v>
      </c>
      <c r="AR567" t="s">
        <v>14</v>
      </c>
      <c r="AS567" t="s">
        <v>14</v>
      </c>
      <c r="AT567" t="s">
        <v>14</v>
      </c>
      <c r="AU567" t="s">
        <v>2252</v>
      </c>
      <c r="AV567" t="s">
        <v>6979</v>
      </c>
      <c r="AW567" t="s">
        <v>6979</v>
      </c>
      <c r="AX567" t="s">
        <v>6979</v>
      </c>
      <c r="AY567" t="s">
        <v>7047</v>
      </c>
      <c r="AZ567" t="s">
        <v>22074</v>
      </c>
      <c r="BA567" t="s">
        <v>22074</v>
      </c>
      <c r="BB567" t="s">
        <v>22094</v>
      </c>
      <c r="BC567">
        <v>26010.9</v>
      </c>
      <c r="BD567">
        <v>30172.639999999999</v>
      </c>
      <c r="BE567" t="s">
        <v>14</v>
      </c>
      <c r="BF567" t="s">
        <v>14</v>
      </c>
      <c r="BG567" t="s">
        <v>2214</v>
      </c>
      <c r="BH567" t="s">
        <v>14</v>
      </c>
      <c r="BI567" t="s">
        <v>22092</v>
      </c>
      <c r="BJ567" t="s">
        <v>7055</v>
      </c>
      <c r="BK567" t="s">
        <v>14</v>
      </c>
      <c r="BL567" t="s">
        <v>22074</v>
      </c>
      <c r="BM567" t="s">
        <v>22094</v>
      </c>
      <c r="BN567" t="s">
        <v>7056</v>
      </c>
      <c r="BO567" t="s">
        <v>14</v>
      </c>
      <c r="BP567" t="s">
        <v>23105</v>
      </c>
      <c r="BQ567" t="s">
        <v>5910</v>
      </c>
      <c r="BR567" t="s">
        <v>2303</v>
      </c>
      <c r="BS567" t="s">
        <v>5084</v>
      </c>
      <c r="BT567" t="s">
        <v>14</v>
      </c>
      <c r="BU567" t="s">
        <v>14</v>
      </c>
      <c r="BV567" t="s">
        <v>14</v>
      </c>
      <c r="BW567" t="s">
        <v>14</v>
      </c>
      <c r="BX567" t="s">
        <v>14</v>
      </c>
      <c r="BY567" t="s">
        <v>2220</v>
      </c>
      <c r="BZ567" t="s">
        <v>23105</v>
      </c>
      <c r="CA567" t="s">
        <v>6983</v>
      </c>
      <c r="CB567" t="s">
        <v>14</v>
      </c>
      <c r="CC567" t="s">
        <v>14</v>
      </c>
      <c r="CD567" t="s">
        <v>14</v>
      </c>
      <c r="CE567" t="s">
        <v>14</v>
      </c>
      <c r="CF567" t="s">
        <v>7057</v>
      </c>
      <c r="CG567" t="s">
        <v>351</v>
      </c>
      <c r="CH567" t="s">
        <v>22075</v>
      </c>
      <c r="CJ567" t="s">
        <v>212</v>
      </c>
      <c r="CK567" t="s">
        <v>24</v>
      </c>
      <c r="CM567" s="4" t="str">
        <f>_xlfn.XLOOKUP($CG567,tbl_area_24_07_2024[Nombre Área],tbl_area_24_07_2024[Estado],"Si no se encuentra",2,)</f>
        <v>Colima</v>
      </c>
      <c r="CN567" s="4" t="str">
        <f>_xlfn.XLOOKUP($CG567,tbl_area_24_07_2024[Nombre Área],tbl_area_24_07_2024[Estructura],"Si no se encuentra",2,)</f>
        <v>Juntas Distritales</v>
      </c>
    </row>
    <row r="568" spans="1:92" ht="34.9" customHeight="1" x14ac:dyDescent="0.85">
      <c r="A568" t="s">
        <v>22073</v>
      </c>
      <c r="B568" t="s">
        <v>22074</v>
      </c>
      <c r="C568" t="s">
        <v>22075</v>
      </c>
      <c r="D568" t="s">
        <v>2199</v>
      </c>
      <c r="E568" t="s">
        <v>2242</v>
      </c>
      <c r="F568" t="s">
        <v>2201</v>
      </c>
      <c r="G568" t="s">
        <v>7058</v>
      </c>
      <c r="H568" t="s">
        <v>14</v>
      </c>
      <c r="I568" t="s">
        <v>7059</v>
      </c>
      <c r="J568" t="s">
        <v>7060</v>
      </c>
      <c r="K568" t="s">
        <v>23107</v>
      </c>
      <c r="L568" t="s">
        <v>14</v>
      </c>
      <c r="M568" t="s">
        <v>14</v>
      </c>
      <c r="N568" t="s">
        <v>7061</v>
      </c>
      <c r="O568" t="s">
        <v>23107</v>
      </c>
      <c r="P568" t="s">
        <v>14</v>
      </c>
      <c r="Q568" t="s">
        <v>23107</v>
      </c>
      <c r="R568" t="s">
        <v>23107</v>
      </c>
      <c r="S568" t="s">
        <v>14</v>
      </c>
      <c r="T568" t="s">
        <v>14</v>
      </c>
      <c r="U568" t="s">
        <v>14</v>
      </c>
      <c r="V568" t="s">
        <v>14</v>
      </c>
      <c r="W568" t="s">
        <v>7062</v>
      </c>
      <c r="X568" t="s">
        <v>70</v>
      </c>
      <c r="Y568" t="s">
        <v>250</v>
      </c>
      <c r="Z568" t="s">
        <v>12</v>
      </c>
      <c r="AA568" t="s">
        <v>14</v>
      </c>
      <c r="AB568" t="s">
        <v>23107</v>
      </c>
      <c r="AC568" t="s">
        <v>7063</v>
      </c>
      <c r="AD568" t="s">
        <v>2207</v>
      </c>
      <c r="AE568" t="s">
        <v>7064</v>
      </c>
      <c r="AF568" t="s">
        <v>5870</v>
      </c>
      <c r="AG568" t="s">
        <v>14</v>
      </c>
      <c r="AH568" t="s">
        <v>2209</v>
      </c>
      <c r="AI568" t="s">
        <v>7065</v>
      </c>
      <c r="AJ568" t="s">
        <v>1168</v>
      </c>
      <c r="AK568" t="s">
        <v>212</v>
      </c>
      <c r="AL568" t="s">
        <v>1435</v>
      </c>
      <c r="AM568" t="s">
        <v>6993</v>
      </c>
      <c r="AN568" t="s">
        <v>1206</v>
      </c>
      <c r="AO568" t="s">
        <v>212</v>
      </c>
      <c r="AP568" t="s">
        <v>23108</v>
      </c>
      <c r="AQ568" t="s">
        <v>14</v>
      </c>
      <c r="AR568" t="s">
        <v>14</v>
      </c>
      <c r="AS568" t="s">
        <v>14</v>
      </c>
      <c r="AT568" t="s">
        <v>14</v>
      </c>
      <c r="AU568" t="s">
        <v>2252</v>
      </c>
      <c r="AV568" t="s">
        <v>6979</v>
      </c>
      <c r="AW568" t="s">
        <v>6979</v>
      </c>
      <c r="AX568" t="s">
        <v>6979</v>
      </c>
      <c r="AY568" t="s">
        <v>7058</v>
      </c>
      <c r="AZ568" t="s">
        <v>22098</v>
      </c>
      <c r="BA568" t="s">
        <v>22098</v>
      </c>
      <c r="BB568" t="s">
        <v>23109</v>
      </c>
      <c r="BC568">
        <v>18100.080000000002</v>
      </c>
      <c r="BD568">
        <v>20996.09</v>
      </c>
      <c r="BE568" t="s">
        <v>14</v>
      </c>
      <c r="BF568" t="s">
        <v>14</v>
      </c>
      <c r="BG568" t="s">
        <v>2214</v>
      </c>
      <c r="BH568" t="s">
        <v>14</v>
      </c>
      <c r="BI568" t="s">
        <v>22092</v>
      </c>
      <c r="BJ568" t="s">
        <v>7066</v>
      </c>
      <c r="BK568" t="s">
        <v>14</v>
      </c>
      <c r="BL568" t="s">
        <v>22098</v>
      </c>
      <c r="BM568" t="s">
        <v>23109</v>
      </c>
      <c r="BN568" t="s">
        <v>7067</v>
      </c>
      <c r="BO568" t="s">
        <v>14</v>
      </c>
      <c r="BP568" t="s">
        <v>23107</v>
      </c>
      <c r="BQ568" t="s">
        <v>2217</v>
      </c>
      <c r="BR568" t="s">
        <v>2303</v>
      </c>
      <c r="BS568" t="s">
        <v>5084</v>
      </c>
      <c r="BT568" t="s">
        <v>14</v>
      </c>
      <c r="BU568" t="s">
        <v>14</v>
      </c>
      <c r="BV568" t="s">
        <v>14</v>
      </c>
      <c r="BW568" t="s">
        <v>14</v>
      </c>
      <c r="BX568" t="s">
        <v>14</v>
      </c>
      <c r="BY568" t="s">
        <v>2220</v>
      </c>
      <c r="BZ568" t="s">
        <v>23107</v>
      </c>
      <c r="CA568" t="s">
        <v>6983</v>
      </c>
      <c r="CB568" t="s">
        <v>14</v>
      </c>
      <c r="CC568" t="s">
        <v>14</v>
      </c>
      <c r="CD568" t="s">
        <v>14</v>
      </c>
      <c r="CE568" t="s">
        <v>14</v>
      </c>
      <c r="CF568" t="s">
        <v>7068</v>
      </c>
      <c r="CG568" t="s">
        <v>351</v>
      </c>
      <c r="CH568" t="s">
        <v>22075</v>
      </c>
      <c r="CJ568" t="s">
        <v>212</v>
      </c>
      <c r="CK568" t="s">
        <v>24</v>
      </c>
      <c r="CM568" s="4" t="str">
        <f>_xlfn.XLOOKUP($CG568,tbl_area_24_07_2024[Nombre Área],tbl_area_24_07_2024[Estado],"Si no se encuentra",2,)</f>
        <v>Colima</v>
      </c>
      <c r="CN568" s="4" t="str">
        <f>_xlfn.XLOOKUP($CG568,tbl_area_24_07_2024[Nombre Área],tbl_area_24_07_2024[Estructura],"Si no se encuentra",2,)</f>
        <v>Juntas Distritales</v>
      </c>
    </row>
    <row r="569" spans="1:92" ht="34.9" customHeight="1" x14ac:dyDescent="0.85">
      <c r="A569" t="s">
        <v>22073</v>
      </c>
      <c r="B569" t="s">
        <v>22074</v>
      </c>
      <c r="C569" t="s">
        <v>22075</v>
      </c>
      <c r="D569" t="s">
        <v>2199</v>
      </c>
      <c r="E569" t="s">
        <v>2242</v>
      </c>
      <c r="F569" t="s">
        <v>2201</v>
      </c>
      <c r="G569" t="s">
        <v>7069</v>
      </c>
      <c r="H569" t="s">
        <v>14</v>
      </c>
      <c r="I569" t="s">
        <v>7070</v>
      </c>
      <c r="J569" t="s">
        <v>7071</v>
      </c>
      <c r="K569" t="s">
        <v>23110</v>
      </c>
      <c r="L569" t="s">
        <v>14</v>
      </c>
      <c r="M569" t="s">
        <v>14</v>
      </c>
      <c r="N569" t="s">
        <v>7072</v>
      </c>
      <c r="O569" t="s">
        <v>23110</v>
      </c>
      <c r="P569" t="s">
        <v>14</v>
      </c>
      <c r="Q569" t="s">
        <v>23110</v>
      </c>
      <c r="R569" t="s">
        <v>23110</v>
      </c>
      <c r="S569" t="s">
        <v>14</v>
      </c>
      <c r="T569" t="s">
        <v>14</v>
      </c>
      <c r="U569" t="s">
        <v>14</v>
      </c>
      <c r="V569" t="s">
        <v>14</v>
      </c>
      <c r="W569" t="s">
        <v>7062</v>
      </c>
      <c r="X569" t="s">
        <v>70</v>
      </c>
      <c r="Y569" t="s">
        <v>250</v>
      </c>
      <c r="Z569" t="s">
        <v>12</v>
      </c>
      <c r="AA569" t="s">
        <v>14</v>
      </c>
      <c r="AB569" t="s">
        <v>23110</v>
      </c>
      <c r="AC569" t="s">
        <v>7063</v>
      </c>
      <c r="AD569" t="s">
        <v>2207</v>
      </c>
      <c r="AE569" t="s">
        <v>7064</v>
      </c>
      <c r="AF569" t="s">
        <v>5870</v>
      </c>
      <c r="AG569" t="s">
        <v>14</v>
      </c>
      <c r="AH569" t="s">
        <v>2209</v>
      </c>
      <c r="AI569" t="s">
        <v>7065</v>
      </c>
      <c r="AJ569" t="s">
        <v>1168</v>
      </c>
      <c r="AK569" t="s">
        <v>212</v>
      </c>
      <c r="AL569" t="s">
        <v>1435</v>
      </c>
      <c r="AM569" t="s">
        <v>6993</v>
      </c>
      <c r="AN569" t="s">
        <v>1206</v>
      </c>
      <c r="AO569" t="s">
        <v>212</v>
      </c>
      <c r="AP569" t="s">
        <v>23108</v>
      </c>
      <c r="AQ569" t="s">
        <v>14</v>
      </c>
      <c r="AR569" t="s">
        <v>14</v>
      </c>
      <c r="AS569" t="s">
        <v>14</v>
      </c>
      <c r="AT569" t="s">
        <v>14</v>
      </c>
      <c r="AU569" t="s">
        <v>2252</v>
      </c>
      <c r="AV569" t="s">
        <v>6979</v>
      </c>
      <c r="AW569" t="s">
        <v>6979</v>
      </c>
      <c r="AX569" t="s">
        <v>6979</v>
      </c>
      <c r="AY569" t="s">
        <v>7069</v>
      </c>
      <c r="AZ569" t="s">
        <v>22098</v>
      </c>
      <c r="BA569" t="s">
        <v>22098</v>
      </c>
      <c r="BB569" t="s">
        <v>23109</v>
      </c>
      <c r="BC569">
        <v>17350.080000000002</v>
      </c>
      <c r="BD569">
        <v>20126.09</v>
      </c>
      <c r="BE569" t="s">
        <v>14</v>
      </c>
      <c r="BF569" t="s">
        <v>14</v>
      </c>
      <c r="BG569" t="s">
        <v>2214</v>
      </c>
      <c r="BH569" t="s">
        <v>14</v>
      </c>
      <c r="BI569" t="s">
        <v>22092</v>
      </c>
      <c r="BJ569" t="s">
        <v>7073</v>
      </c>
      <c r="BK569" t="s">
        <v>14</v>
      </c>
      <c r="BL569" t="s">
        <v>22098</v>
      </c>
      <c r="BM569" t="s">
        <v>23109</v>
      </c>
      <c r="BN569" t="s">
        <v>7074</v>
      </c>
      <c r="BO569" t="s">
        <v>14</v>
      </c>
      <c r="BP569" t="s">
        <v>23110</v>
      </c>
      <c r="BQ569" t="s">
        <v>2217</v>
      </c>
      <c r="BR569" t="s">
        <v>2303</v>
      </c>
      <c r="BS569" t="s">
        <v>5084</v>
      </c>
      <c r="BT569" t="s">
        <v>14</v>
      </c>
      <c r="BU569" t="s">
        <v>14</v>
      </c>
      <c r="BV569" t="s">
        <v>14</v>
      </c>
      <c r="BW569" t="s">
        <v>14</v>
      </c>
      <c r="BX569" t="s">
        <v>14</v>
      </c>
      <c r="BY569" t="s">
        <v>2220</v>
      </c>
      <c r="BZ569" t="s">
        <v>23110</v>
      </c>
      <c r="CA569" t="s">
        <v>6983</v>
      </c>
      <c r="CB569" t="s">
        <v>14</v>
      </c>
      <c r="CC569" t="s">
        <v>14</v>
      </c>
      <c r="CD569" t="s">
        <v>14</v>
      </c>
      <c r="CE569" t="s">
        <v>14</v>
      </c>
      <c r="CF569" t="s">
        <v>7075</v>
      </c>
      <c r="CG569" t="s">
        <v>351</v>
      </c>
      <c r="CH569" t="s">
        <v>22075</v>
      </c>
      <c r="CJ569" t="s">
        <v>212</v>
      </c>
      <c r="CK569" t="s">
        <v>24</v>
      </c>
      <c r="CM569" s="4" t="str">
        <f>_xlfn.XLOOKUP($CG569,tbl_area_24_07_2024[Nombre Área],tbl_area_24_07_2024[Estado],"Si no se encuentra",2,)</f>
        <v>Colima</v>
      </c>
      <c r="CN569" s="4" t="str">
        <f>_xlfn.XLOOKUP($CG569,tbl_area_24_07_2024[Nombre Área],tbl_area_24_07_2024[Estructura],"Si no se encuentra",2,)</f>
        <v>Juntas Distritales</v>
      </c>
    </row>
    <row r="570" spans="1:92" ht="34.9" customHeight="1" x14ac:dyDescent="0.85">
      <c r="A570" t="s">
        <v>22073</v>
      </c>
      <c r="B570" t="s">
        <v>22074</v>
      </c>
      <c r="C570" t="s">
        <v>22075</v>
      </c>
      <c r="D570" t="s">
        <v>2199</v>
      </c>
      <c r="E570" t="s">
        <v>2242</v>
      </c>
      <c r="F570" t="s">
        <v>2201</v>
      </c>
      <c r="G570" t="s">
        <v>7076</v>
      </c>
      <c r="H570" t="s">
        <v>14</v>
      </c>
      <c r="I570" t="s">
        <v>7077</v>
      </c>
      <c r="J570" t="s">
        <v>7078</v>
      </c>
      <c r="K570" t="s">
        <v>23111</v>
      </c>
      <c r="L570" t="s">
        <v>14</v>
      </c>
      <c r="M570" t="s">
        <v>14</v>
      </c>
      <c r="N570" t="s">
        <v>7079</v>
      </c>
      <c r="O570" t="s">
        <v>23111</v>
      </c>
      <c r="P570" t="s">
        <v>14</v>
      </c>
      <c r="Q570" t="s">
        <v>23111</v>
      </c>
      <c r="R570" t="s">
        <v>23111</v>
      </c>
      <c r="S570" t="s">
        <v>14</v>
      </c>
      <c r="T570" t="s">
        <v>14</v>
      </c>
      <c r="U570" t="s">
        <v>14</v>
      </c>
      <c r="V570" t="s">
        <v>14</v>
      </c>
      <c r="W570" t="s">
        <v>7062</v>
      </c>
      <c r="X570" t="s">
        <v>70</v>
      </c>
      <c r="Y570" t="s">
        <v>250</v>
      </c>
      <c r="Z570" t="s">
        <v>12</v>
      </c>
      <c r="AA570" t="s">
        <v>14</v>
      </c>
      <c r="AB570" t="s">
        <v>23111</v>
      </c>
      <c r="AC570" t="s">
        <v>7063</v>
      </c>
      <c r="AD570" t="s">
        <v>2207</v>
      </c>
      <c r="AE570" t="s">
        <v>7064</v>
      </c>
      <c r="AF570" t="s">
        <v>5870</v>
      </c>
      <c r="AG570" t="s">
        <v>14</v>
      </c>
      <c r="AH570" t="s">
        <v>2209</v>
      </c>
      <c r="AI570" t="s">
        <v>7065</v>
      </c>
      <c r="AJ570" t="s">
        <v>1168</v>
      </c>
      <c r="AK570" t="s">
        <v>212</v>
      </c>
      <c r="AL570" t="s">
        <v>1435</v>
      </c>
      <c r="AM570" t="s">
        <v>6993</v>
      </c>
      <c r="AN570" t="s">
        <v>1206</v>
      </c>
      <c r="AO570" t="s">
        <v>212</v>
      </c>
      <c r="AP570" t="s">
        <v>23108</v>
      </c>
      <c r="AQ570" t="s">
        <v>14</v>
      </c>
      <c r="AR570" t="s">
        <v>14</v>
      </c>
      <c r="AS570" t="s">
        <v>14</v>
      </c>
      <c r="AT570" t="s">
        <v>14</v>
      </c>
      <c r="AU570" t="s">
        <v>2252</v>
      </c>
      <c r="AV570" t="s">
        <v>6979</v>
      </c>
      <c r="AW570" t="s">
        <v>6979</v>
      </c>
      <c r="AX570" t="s">
        <v>6979</v>
      </c>
      <c r="AY570" t="s">
        <v>7076</v>
      </c>
      <c r="AZ570" t="s">
        <v>22098</v>
      </c>
      <c r="BA570" t="s">
        <v>22098</v>
      </c>
      <c r="BB570" t="s">
        <v>23109</v>
      </c>
      <c r="BC570">
        <v>17724.96</v>
      </c>
      <c r="BD570">
        <v>20560.95</v>
      </c>
      <c r="BE570" t="s">
        <v>14</v>
      </c>
      <c r="BF570" t="s">
        <v>14</v>
      </c>
      <c r="BG570" t="s">
        <v>2214</v>
      </c>
      <c r="BH570" t="s">
        <v>14</v>
      </c>
      <c r="BI570" t="s">
        <v>22092</v>
      </c>
      <c r="BJ570" t="s">
        <v>7080</v>
      </c>
      <c r="BK570" t="s">
        <v>14</v>
      </c>
      <c r="BL570" t="s">
        <v>22098</v>
      </c>
      <c r="BM570" t="s">
        <v>23109</v>
      </c>
      <c r="BN570" t="s">
        <v>7081</v>
      </c>
      <c r="BO570" t="s">
        <v>14</v>
      </c>
      <c r="BP570" t="s">
        <v>23111</v>
      </c>
      <c r="BQ570" t="s">
        <v>2217</v>
      </c>
      <c r="BR570" t="s">
        <v>2303</v>
      </c>
      <c r="BS570" t="s">
        <v>5084</v>
      </c>
      <c r="BT570" t="s">
        <v>14</v>
      </c>
      <c r="BU570" t="s">
        <v>14</v>
      </c>
      <c r="BV570" t="s">
        <v>14</v>
      </c>
      <c r="BW570" t="s">
        <v>14</v>
      </c>
      <c r="BX570" t="s">
        <v>14</v>
      </c>
      <c r="BY570" t="s">
        <v>2220</v>
      </c>
      <c r="BZ570" t="s">
        <v>23111</v>
      </c>
      <c r="CA570" t="s">
        <v>6983</v>
      </c>
      <c r="CB570" t="s">
        <v>14</v>
      </c>
      <c r="CC570" t="s">
        <v>14</v>
      </c>
      <c r="CD570" t="s">
        <v>14</v>
      </c>
      <c r="CE570" t="s">
        <v>14</v>
      </c>
      <c r="CF570" t="s">
        <v>7082</v>
      </c>
      <c r="CG570" t="s">
        <v>351</v>
      </c>
      <c r="CH570" t="s">
        <v>22075</v>
      </c>
      <c r="CJ570" t="s">
        <v>212</v>
      </c>
      <c r="CK570" t="s">
        <v>24</v>
      </c>
      <c r="CM570" s="4" t="str">
        <f>_xlfn.XLOOKUP($CG570,tbl_area_24_07_2024[Nombre Área],tbl_area_24_07_2024[Estado],"Si no se encuentra",2,)</f>
        <v>Colima</v>
      </c>
      <c r="CN570" s="4" t="str">
        <f>_xlfn.XLOOKUP($CG570,tbl_area_24_07_2024[Nombre Área],tbl_area_24_07_2024[Estructura],"Si no se encuentra",2,)</f>
        <v>Juntas Distritales</v>
      </c>
    </row>
    <row r="571" spans="1:92" ht="34.9" customHeight="1" x14ac:dyDescent="0.85">
      <c r="A571" t="s">
        <v>22073</v>
      </c>
      <c r="B571" t="s">
        <v>22074</v>
      </c>
      <c r="C571" t="s">
        <v>22075</v>
      </c>
      <c r="D571" t="s">
        <v>2199</v>
      </c>
      <c r="E571" t="s">
        <v>2242</v>
      </c>
      <c r="F571" t="s">
        <v>2201</v>
      </c>
      <c r="G571" t="s">
        <v>7083</v>
      </c>
      <c r="H571" t="s">
        <v>14</v>
      </c>
      <c r="I571" t="s">
        <v>7084</v>
      </c>
      <c r="J571" t="s">
        <v>7085</v>
      </c>
      <c r="K571" t="s">
        <v>23112</v>
      </c>
      <c r="L571" t="s">
        <v>14</v>
      </c>
      <c r="M571" t="s">
        <v>14</v>
      </c>
      <c r="N571" t="s">
        <v>7087</v>
      </c>
      <c r="O571" t="s">
        <v>23112</v>
      </c>
      <c r="P571" t="s">
        <v>14</v>
      </c>
      <c r="Q571" t="s">
        <v>23112</v>
      </c>
      <c r="R571" t="s">
        <v>23112</v>
      </c>
      <c r="S571" t="s">
        <v>14</v>
      </c>
      <c r="T571" t="s">
        <v>14</v>
      </c>
      <c r="U571" t="s">
        <v>14</v>
      </c>
      <c r="V571" t="s">
        <v>14</v>
      </c>
      <c r="W571" t="s">
        <v>7062</v>
      </c>
      <c r="X571" t="s">
        <v>70</v>
      </c>
      <c r="Y571" t="s">
        <v>250</v>
      </c>
      <c r="Z571" t="s">
        <v>12</v>
      </c>
      <c r="AA571" t="s">
        <v>14</v>
      </c>
      <c r="AB571" t="s">
        <v>23112</v>
      </c>
      <c r="AC571" t="s">
        <v>7063</v>
      </c>
      <c r="AD571" t="s">
        <v>2207</v>
      </c>
      <c r="AE571" t="s">
        <v>7064</v>
      </c>
      <c r="AF571" t="s">
        <v>5870</v>
      </c>
      <c r="AG571" t="s">
        <v>14</v>
      </c>
      <c r="AH571" t="s">
        <v>2209</v>
      </c>
      <c r="AI571" t="s">
        <v>7065</v>
      </c>
      <c r="AJ571" t="s">
        <v>1168</v>
      </c>
      <c r="AK571" t="s">
        <v>212</v>
      </c>
      <c r="AL571" t="s">
        <v>1435</v>
      </c>
      <c r="AM571" t="s">
        <v>6993</v>
      </c>
      <c r="AN571" t="s">
        <v>1206</v>
      </c>
      <c r="AO571" t="s">
        <v>212</v>
      </c>
      <c r="AP571" t="s">
        <v>23108</v>
      </c>
      <c r="AQ571" t="s">
        <v>14</v>
      </c>
      <c r="AR571" t="s">
        <v>14</v>
      </c>
      <c r="AS571" t="s">
        <v>14</v>
      </c>
      <c r="AT571" t="s">
        <v>14</v>
      </c>
      <c r="AU571" t="s">
        <v>2252</v>
      </c>
      <c r="AV571" t="s">
        <v>6979</v>
      </c>
      <c r="AW571" t="s">
        <v>6979</v>
      </c>
      <c r="AX571" t="s">
        <v>6979</v>
      </c>
      <c r="AY571" t="s">
        <v>7083</v>
      </c>
      <c r="AZ571" t="s">
        <v>22098</v>
      </c>
      <c r="BA571" t="s">
        <v>22098</v>
      </c>
      <c r="BB571" t="s">
        <v>23109</v>
      </c>
      <c r="BC571">
        <v>18100.080000000002</v>
      </c>
      <c r="BD571">
        <v>20996.09</v>
      </c>
      <c r="BE571" t="s">
        <v>14</v>
      </c>
      <c r="BF571" t="s">
        <v>14</v>
      </c>
      <c r="BG571" t="s">
        <v>2214</v>
      </c>
      <c r="BH571" t="s">
        <v>14</v>
      </c>
      <c r="BI571" t="s">
        <v>22092</v>
      </c>
      <c r="BJ571" t="s">
        <v>7088</v>
      </c>
      <c r="BK571" t="s">
        <v>14</v>
      </c>
      <c r="BL571" t="s">
        <v>22098</v>
      </c>
      <c r="BM571" t="s">
        <v>23109</v>
      </c>
      <c r="BN571" t="s">
        <v>7089</v>
      </c>
      <c r="BO571" t="s">
        <v>14</v>
      </c>
      <c r="BP571" t="s">
        <v>23112</v>
      </c>
      <c r="BQ571" t="s">
        <v>2217</v>
      </c>
      <c r="BR571" t="s">
        <v>2303</v>
      </c>
      <c r="BS571" t="s">
        <v>5084</v>
      </c>
      <c r="BT571" t="s">
        <v>14</v>
      </c>
      <c r="BU571" t="s">
        <v>14</v>
      </c>
      <c r="BV571" t="s">
        <v>14</v>
      </c>
      <c r="BW571" t="s">
        <v>14</v>
      </c>
      <c r="BX571" t="s">
        <v>14</v>
      </c>
      <c r="BY571" t="s">
        <v>2220</v>
      </c>
      <c r="BZ571" t="s">
        <v>23112</v>
      </c>
      <c r="CA571" t="s">
        <v>6983</v>
      </c>
      <c r="CB571" t="s">
        <v>14</v>
      </c>
      <c r="CC571" t="s">
        <v>14</v>
      </c>
      <c r="CD571" t="s">
        <v>14</v>
      </c>
      <c r="CE571" t="s">
        <v>14</v>
      </c>
      <c r="CF571" t="s">
        <v>7090</v>
      </c>
      <c r="CG571" t="s">
        <v>351</v>
      </c>
      <c r="CH571" t="s">
        <v>22075</v>
      </c>
      <c r="CJ571" t="s">
        <v>212</v>
      </c>
      <c r="CK571" t="s">
        <v>24</v>
      </c>
      <c r="CM571" s="4" t="str">
        <f>_xlfn.XLOOKUP($CG571,tbl_area_24_07_2024[Nombre Área],tbl_area_24_07_2024[Estado],"Si no se encuentra",2,)</f>
        <v>Colima</v>
      </c>
      <c r="CN571" s="4" t="str">
        <f>_xlfn.XLOOKUP($CG571,tbl_area_24_07_2024[Nombre Área],tbl_area_24_07_2024[Estructura],"Si no se encuentra",2,)</f>
        <v>Juntas Distritales</v>
      </c>
    </row>
    <row r="572" spans="1:92" ht="34.9" customHeight="1" x14ac:dyDescent="0.85">
      <c r="A572" t="s">
        <v>22073</v>
      </c>
      <c r="B572" t="s">
        <v>22074</v>
      </c>
      <c r="C572" t="s">
        <v>22075</v>
      </c>
      <c r="D572" t="s">
        <v>2199</v>
      </c>
      <c r="E572" t="s">
        <v>2200</v>
      </c>
      <c r="F572" t="s">
        <v>2201</v>
      </c>
      <c r="G572" t="s">
        <v>7091</v>
      </c>
      <c r="H572" t="s">
        <v>14</v>
      </c>
      <c r="I572" t="s">
        <v>7092</v>
      </c>
      <c r="J572" t="s">
        <v>7093</v>
      </c>
      <c r="K572" t="s">
        <v>5885</v>
      </c>
      <c r="L572" t="s">
        <v>14</v>
      </c>
      <c r="M572" t="s">
        <v>14</v>
      </c>
      <c r="N572" t="s">
        <v>7094</v>
      </c>
      <c r="O572" t="s">
        <v>5885</v>
      </c>
      <c r="P572" t="s">
        <v>14</v>
      </c>
      <c r="Q572" t="s">
        <v>5885</v>
      </c>
      <c r="R572" t="s">
        <v>5885</v>
      </c>
      <c r="S572" t="s">
        <v>14</v>
      </c>
      <c r="T572" t="s">
        <v>14</v>
      </c>
      <c r="U572" t="s">
        <v>14</v>
      </c>
      <c r="V572" t="s">
        <v>14</v>
      </c>
      <c r="W572" t="s">
        <v>14</v>
      </c>
      <c r="X572" t="s">
        <v>14</v>
      </c>
      <c r="Y572" t="s">
        <v>14</v>
      </c>
      <c r="Z572" t="s">
        <v>14</v>
      </c>
      <c r="AA572" t="s">
        <v>7095</v>
      </c>
      <c r="AB572" t="s">
        <v>5885</v>
      </c>
      <c r="AC572" t="s">
        <v>7096</v>
      </c>
      <c r="AD572" t="s">
        <v>2348</v>
      </c>
      <c r="AE572" t="s">
        <v>4876</v>
      </c>
      <c r="AF572" t="s">
        <v>6661</v>
      </c>
      <c r="AG572" t="s">
        <v>14</v>
      </c>
      <c r="AH572" t="s">
        <v>2209</v>
      </c>
      <c r="AI572" t="s">
        <v>2287</v>
      </c>
      <c r="AJ572" t="s">
        <v>1168</v>
      </c>
      <c r="AK572" t="s">
        <v>212</v>
      </c>
      <c r="AL572" t="s">
        <v>1172</v>
      </c>
      <c r="AM572" t="s">
        <v>212</v>
      </c>
      <c r="AN572" t="s">
        <v>1206</v>
      </c>
      <c r="AO572" t="s">
        <v>212</v>
      </c>
      <c r="AP572" t="s">
        <v>23099</v>
      </c>
      <c r="AQ572" t="s">
        <v>14</v>
      </c>
      <c r="AR572" t="s">
        <v>14</v>
      </c>
      <c r="AS572" t="s">
        <v>14</v>
      </c>
      <c r="AT572" t="s">
        <v>14</v>
      </c>
      <c r="AU572" t="s">
        <v>7097</v>
      </c>
      <c r="AV572" t="s">
        <v>6979</v>
      </c>
      <c r="AW572" t="s">
        <v>6979</v>
      </c>
      <c r="AX572" t="s">
        <v>6979</v>
      </c>
      <c r="AY572" t="s">
        <v>7091</v>
      </c>
      <c r="AZ572" t="s">
        <v>22074</v>
      </c>
      <c r="BA572" t="s">
        <v>22074</v>
      </c>
      <c r="BB572" t="s">
        <v>22447</v>
      </c>
      <c r="BC572">
        <v>41398.959999999999</v>
      </c>
      <c r="BD572">
        <v>41398.959999999999</v>
      </c>
      <c r="BE572" t="s">
        <v>14</v>
      </c>
      <c r="BF572" t="s">
        <v>14</v>
      </c>
      <c r="BG572" t="s">
        <v>2214</v>
      </c>
      <c r="BH572" t="s">
        <v>14</v>
      </c>
      <c r="BI572" t="s">
        <v>22092</v>
      </c>
      <c r="BJ572" t="s">
        <v>7098</v>
      </c>
      <c r="BK572" t="s">
        <v>14</v>
      </c>
      <c r="BL572" t="s">
        <v>22074</v>
      </c>
      <c r="BM572" t="s">
        <v>22447</v>
      </c>
      <c r="BN572" t="s">
        <v>7099</v>
      </c>
      <c r="BO572" t="s">
        <v>14</v>
      </c>
      <c r="BP572" t="s">
        <v>5885</v>
      </c>
      <c r="BQ572" t="s">
        <v>2217</v>
      </c>
      <c r="BR572" t="s">
        <v>2303</v>
      </c>
      <c r="BS572" t="s">
        <v>5084</v>
      </c>
      <c r="BT572" t="s">
        <v>14</v>
      </c>
      <c r="BU572" t="s">
        <v>14</v>
      </c>
      <c r="BV572" t="s">
        <v>14</v>
      </c>
      <c r="BW572" t="s">
        <v>14</v>
      </c>
      <c r="BX572" t="s">
        <v>14</v>
      </c>
      <c r="BY572" t="s">
        <v>2220</v>
      </c>
      <c r="BZ572" t="s">
        <v>5885</v>
      </c>
      <c r="CA572" t="s">
        <v>6983</v>
      </c>
      <c r="CB572" t="s">
        <v>14</v>
      </c>
      <c r="CC572" t="s">
        <v>14</v>
      </c>
      <c r="CD572" t="s">
        <v>14</v>
      </c>
      <c r="CE572" t="s">
        <v>14</v>
      </c>
      <c r="CF572" t="s">
        <v>7100</v>
      </c>
      <c r="CG572" t="s">
        <v>351</v>
      </c>
      <c r="CH572" t="s">
        <v>22075</v>
      </c>
      <c r="CJ572" t="s">
        <v>212</v>
      </c>
      <c r="CK572" t="s">
        <v>24</v>
      </c>
      <c r="CL572" s="13" t="s">
        <v>22065</v>
      </c>
      <c r="CM572" s="4" t="str">
        <f>_xlfn.XLOOKUP($CG572,tbl_area_24_07_2024[Nombre Área],tbl_area_24_07_2024[Estado],"Si no se encuentra",2,)</f>
        <v>Colima</v>
      </c>
      <c r="CN572" s="4" t="str">
        <f>_xlfn.XLOOKUP($CG572,tbl_area_24_07_2024[Nombre Área],tbl_area_24_07_2024[Estructura],"Si no se encuentra",2,)</f>
        <v>Juntas Distritales</v>
      </c>
    </row>
    <row r="573" spans="1:92" ht="34.9" customHeight="1" x14ac:dyDescent="0.85">
      <c r="A573" t="s">
        <v>22073</v>
      </c>
      <c r="B573" t="s">
        <v>22074</v>
      </c>
      <c r="C573" t="s">
        <v>22075</v>
      </c>
      <c r="D573" t="s">
        <v>2199</v>
      </c>
      <c r="E573" t="s">
        <v>2242</v>
      </c>
      <c r="F573" t="s">
        <v>2201</v>
      </c>
      <c r="G573" t="s">
        <v>7101</v>
      </c>
      <c r="H573" t="s">
        <v>14</v>
      </c>
      <c r="I573" t="s">
        <v>7048</v>
      </c>
      <c r="J573" t="s">
        <v>7102</v>
      </c>
      <c r="K573" t="s">
        <v>23113</v>
      </c>
      <c r="L573" t="s">
        <v>14</v>
      </c>
      <c r="M573" t="s">
        <v>14</v>
      </c>
      <c r="N573" t="s">
        <v>7050</v>
      </c>
      <c r="O573" t="s">
        <v>23113</v>
      </c>
      <c r="P573" t="s">
        <v>14</v>
      </c>
      <c r="Q573" t="s">
        <v>23113</v>
      </c>
      <c r="R573" t="s">
        <v>23113</v>
      </c>
      <c r="S573" t="s">
        <v>14</v>
      </c>
      <c r="T573" t="s">
        <v>14</v>
      </c>
      <c r="U573" t="s">
        <v>14</v>
      </c>
      <c r="V573" t="s">
        <v>14</v>
      </c>
      <c r="W573" t="s">
        <v>1274</v>
      </c>
      <c r="X573" t="s">
        <v>1268</v>
      </c>
      <c r="Y573" t="s">
        <v>137</v>
      </c>
      <c r="Z573" t="s">
        <v>18</v>
      </c>
      <c r="AA573" t="s">
        <v>14</v>
      </c>
      <c r="AB573" t="s">
        <v>23113</v>
      </c>
      <c r="AC573" t="s">
        <v>7103</v>
      </c>
      <c r="AD573" t="s">
        <v>2207</v>
      </c>
      <c r="AE573" t="s">
        <v>7104</v>
      </c>
      <c r="AF573" t="s">
        <v>7105</v>
      </c>
      <c r="AG573" t="s">
        <v>14</v>
      </c>
      <c r="AH573" t="s">
        <v>2209</v>
      </c>
      <c r="AI573" t="s">
        <v>2287</v>
      </c>
      <c r="AJ573" t="s">
        <v>1168</v>
      </c>
      <c r="AK573" t="s">
        <v>212</v>
      </c>
      <c r="AL573" t="s">
        <v>1172</v>
      </c>
      <c r="AM573" t="s">
        <v>212</v>
      </c>
      <c r="AN573" t="s">
        <v>1206</v>
      </c>
      <c r="AO573" t="s">
        <v>212</v>
      </c>
      <c r="AP573" t="s">
        <v>23099</v>
      </c>
      <c r="AQ573" t="s">
        <v>14</v>
      </c>
      <c r="AR573" t="s">
        <v>14</v>
      </c>
      <c r="AS573" t="s">
        <v>14</v>
      </c>
      <c r="AT573" t="s">
        <v>14</v>
      </c>
      <c r="AU573" t="s">
        <v>2252</v>
      </c>
      <c r="AV573" t="s">
        <v>6979</v>
      </c>
      <c r="AW573" t="s">
        <v>6979</v>
      </c>
      <c r="AX573" t="s">
        <v>6979</v>
      </c>
      <c r="AY573" t="s">
        <v>7101</v>
      </c>
      <c r="AZ573" t="s">
        <v>22104</v>
      </c>
      <c r="BA573" t="s">
        <v>22104</v>
      </c>
      <c r="BB573" t="s">
        <v>22089</v>
      </c>
      <c r="BC573">
        <v>349800</v>
      </c>
      <c r="BD573">
        <v>405768</v>
      </c>
      <c r="BE573" t="s">
        <v>14</v>
      </c>
      <c r="BF573" t="s">
        <v>14</v>
      </c>
      <c r="BG573" t="s">
        <v>2214</v>
      </c>
      <c r="BH573" t="s">
        <v>14</v>
      </c>
      <c r="BI573" t="s">
        <v>22092</v>
      </c>
      <c r="BJ573" t="s">
        <v>7055</v>
      </c>
      <c r="BK573" t="s">
        <v>14</v>
      </c>
      <c r="BL573" t="s">
        <v>22104</v>
      </c>
      <c r="BM573" t="s">
        <v>22089</v>
      </c>
      <c r="BN573" t="s">
        <v>7106</v>
      </c>
      <c r="BO573" t="s">
        <v>14</v>
      </c>
      <c r="BP573" t="s">
        <v>23113</v>
      </c>
      <c r="BQ573" t="s">
        <v>2217</v>
      </c>
      <c r="BR573" t="s">
        <v>2303</v>
      </c>
      <c r="BS573" t="s">
        <v>5084</v>
      </c>
      <c r="BT573" t="s">
        <v>14</v>
      </c>
      <c r="BU573" t="s">
        <v>14</v>
      </c>
      <c r="BV573" t="s">
        <v>14</v>
      </c>
      <c r="BW573" t="s">
        <v>14</v>
      </c>
      <c r="BX573" t="s">
        <v>14</v>
      </c>
      <c r="BY573" t="s">
        <v>2220</v>
      </c>
      <c r="BZ573" t="s">
        <v>23113</v>
      </c>
      <c r="CA573" t="s">
        <v>6983</v>
      </c>
      <c r="CB573" t="s">
        <v>14</v>
      </c>
      <c r="CC573" t="s">
        <v>14</v>
      </c>
      <c r="CD573" t="s">
        <v>14</v>
      </c>
      <c r="CE573" t="s">
        <v>14</v>
      </c>
      <c r="CF573" t="s">
        <v>7107</v>
      </c>
      <c r="CG573" t="s">
        <v>351</v>
      </c>
      <c r="CH573" t="s">
        <v>22075</v>
      </c>
      <c r="CJ573" t="s">
        <v>212</v>
      </c>
      <c r="CK573" t="s">
        <v>24</v>
      </c>
      <c r="CL573" s="13" t="s">
        <v>22065</v>
      </c>
      <c r="CM573" s="4" t="str">
        <f>_xlfn.XLOOKUP($CG573,tbl_area_24_07_2024[Nombre Área],tbl_area_24_07_2024[Estado],"Si no se encuentra",2,)</f>
        <v>Colima</v>
      </c>
      <c r="CN573" s="4" t="str">
        <f>_xlfn.XLOOKUP($CG573,tbl_area_24_07_2024[Nombre Área],tbl_area_24_07_2024[Estructura],"Si no se encuentra",2,)</f>
        <v>Juntas Distritales</v>
      </c>
    </row>
    <row r="574" spans="1:92" ht="34.9" customHeight="1" x14ac:dyDescent="0.85">
      <c r="A574" t="s">
        <v>22073</v>
      </c>
      <c r="B574" t="s">
        <v>22074</v>
      </c>
      <c r="C574" t="s">
        <v>22075</v>
      </c>
      <c r="D574" t="s">
        <v>2199</v>
      </c>
      <c r="E574" t="s">
        <v>2242</v>
      </c>
      <c r="F574" t="s">
        <v>2201</v>
      </c>
      <c r="G574" t="s">
        <v>7108</v>
      </c>
      <c r="H574" t="s">
        <v>14</v>
      </c>
      <c r="I574" t="s">
        <v>7109</v>
      </c>
      <c r="J574" t="s">
        <v>7110</v>
      </c>
      <c r="K574" t="s">
        <v>7374</v>
      </c>
      <c r="L574" t="s">
        <v>14</v>
      </c>
      <c r="M574" t="s">
        <v>14</v>
      </c>
      <c r="N574" t="s">
        <v>7112</v>
      </c>
      <c r="O574" t="s">
        <v>7374</v>
      </c>
      <c r="P574" t="s">
        <v>14</v>
      </c>
      <c r="Q574" t="s">
        <v>7374</v>
      </c>
      <c r="R574" t="s">
        <v>7374</v>
      </c>
      <c r="S574" t="s">
        <v>14</v>
      </c>
      <c r="T574" t="s">
        <v>14</v>
      </c>
      <c r="U574" t="s">
        <v>14</v>
      </c>
      <c r="V574" t="s">
        <v>14</v>
      </c>
      <c r="W574" t="s">
        <v>14</v>
      </c>
      <c r="X574" t="s">
        <v>14</v>
      </c>
      <c r="Y574" t="s">
        <v>14</v>
      </c>
      <c r="Z574" t="s">
        <v>14</v>
      </c>
      <c r="AA574" t="s">
        <v>7113</v>
      </c>
      <c r="AB574" t="s">
        <v>7374</v>
      </c>
      <c r="AC574" t="s">
        <v>7114</v>
      </c>
      <c r="AD574" t="s">
        <v>2311</v>
      </c>
      <c r="AE574" t="s">
        <v>7115</v>
      </c>
      <c r="AF574" t="s">
        <v>6167</v>
      </c>
      <c r="AG574" t="s">
        <v>14</v>
      </c>
      <c r="AH574" t="s">
        <v>2209</v>
      </c>
      <c r="AI574" t="s">
        <v>7116</v>
      </c>
      <c r="AJ574" t="s">
        <v>1177</v>
      </c>
      <c r="AK574" t="s">
        <v>7117</v>
      </c>
      <c r="AL574" t="s">
        <v>1177</v>
      </c>
      <c r="AM574" t="s">
        <v>7118</v>
      </c>
      <c r="AN574" t="s">
        <v>1439</v>
      </c>
      <c r="AO574" t="s">
        <v>319</v>
      </c>
      <c r="AP574" t="s">
        <v>23114</v>
      </c>
      <c r="AQ574" t="s">
        <v>14</v>
      </c>
      <c r="AR574" t="s">
        <v>14</v>
      </c>
      <c r="AS574" t="s">
        <v>14</v>
      </c>
      <c r="AT574" t="s">
        <v>14</v>
      </c>
      <c r="AU574" t="s">
        <v>2252</v>
      </c>
      <c r="AV574" t="s">
        <v>7119</v>
      </c>
      <c r="AW574" t="s">
        <v>7119</v>
      </c>
      <c r="AX574" t="s">
        <v>7119</v>
      </c>
      <c r="AY574" t="s">
        <v>7120</v>
      </c>
      <c r="AZ574" t="s">
        <v>22446</v>
      </c>
      <c r="BA574" t="s">
        <v>22272</v>
      </c>
      <c r="BB574" t="s">
        <v>22127</v>
      </c>
      <c r="BC574">
        <v>73803.44</v>
      </c>
      <c r="BD574">
        <v>85612</v>
      </c>
      <c r="BE574" t="s">
        <v>14</v>
      </c>
      <c r="BF574" t="s">
        <v>14</v>
      </c>
      <c r="BG574" t="s">
        <v>2214</v>
      </c>
      <c r="BH574" t="s">
        <v>14</v>
      </c>
      <c r="BI574" t="s">
        <v>22092</v>
      </c>
      <c r="BJ574" t="s">
        <v>7121</v>
      </c>
      <c r="BK574" t="s">
        <v>14</v>
      </c>
      <c r="BL574" t="s">
        <v>22272</v>
      </c>
      <c r="BM574" t="s">
        <v>22127</v>
      </c>
      <c r="BN574" t="s">
        <v>7122</v>
      </c>
      <c r="BO574" t="s">
        <v>14</v>
      </c>
      <c r="BP574" t="s">
        <v>7374</v>
      </c>
      <c r="BQ574" t="s">
        <v>2217</v>
      </c>
      <c r="BR574" t="s">
        <v>2303</v>
      </c>
      <c r="BS574" t="s">
        <v>2404</v>
      </c>
      <c r="BT574" t="s">
        <v>14</v>
      </c>
      <c r="BU574" t="s">
        <v>14</v>
      </c>
      <c r="BV574" t="s">
        <v>14</v>
      </c>
      <c r="BW574" t="s">
        <v>14</v>
      </c>
      <c r="BX574" t="s">
        <v>14</v>
      </c>
      <c r="BY574" t="s">
        <v>2544</v>
      </c>
      <c r="BZ574" t="s">
        <v>7374</v>
      </c>
      <c r="CA574" t="s">
        <v>3050</v>
      </c>
      <c r="CB574" t="s">
        <v>14</v>
      </c>
      <c r="CC574" t="s">
        <v>14</v>
      </c>
      <c r="CD574" t="s">
        <v>14</v>
      </c>
      <c r="CE574" t="s">
        <v>14</v>
      </c>
      <c r="CF574" t="s">
        <v>7123</v>
      </c>
      <c r="CG574" t="s">
        <v>747</v>
      </c>
      <c r="CH574" t="s">
        <v>22075</v>
      </c>
      <c r="CJ574" t="s">
        <v>319</v>
      </c>
      <c r="CK574" t="s">
        <v>24</v>
      </c>
      <c r="CM574" s="4" t="str">
        <f>_xlfn.XLOOKUP($CG574,tbl_area_24_07_2024[Nombre Área],tbl_area_24_07_2024[Estado],"Si no se encuentra",2,)</f>
        <v>Querétaro</v>
      </c>
      <c r="CN574" s="4" t="str">
        <f>_xlfn.XLOOKUP($CG574,tbl_area_24_07_2024[Nombre Área],tbl_area_24_07_2024[Estructura],"Si no se encuentra",2,)</f>
        <v>Juntas Distritales</v>
      </c>
    </row>
    <row r="575" spans="1:92" ht="34.9" customHeight="1" x14ac:dyDescent="0.85">
      <c r="A575" t="s">
        <v>22073</v>
      </c>
      <c r="B575" t="s">
        <v>22074</v>
      </c>
      <c r="C575" t="s">
        <v>22075</v>
      </c>
      <c r="D575" t="s">
        <v>2199</v>
      </c>
      <c r="E575" t="s">
        <v>2242</v>
      </c>
      <c r="F575" t="s">
        <v>2201</v>
      </c>
      <c r="G575" t="s">
        <v>7124</v>
      </c>
      <c r="H575" t="s">
        <v>14</v>
      </c>
      <c r="I575" t="s">
        <v>7125</v>
      </c>
      <c r="J575" t="s">
        <v>7126</v>
      </c>
      <c r="K575" t="s">
        <v>23115</v>
      </c>
      <c r="L575" t="s">
        <v>14</v>
      </c>
      <c r="M575" t="s">
        <v>14</v>
      </c>
      <c r="N575" t="s">
        <v>7127</v>
      </c>
      <c r="O575" t="s">
        <v>23115</v>
      </c>
      <c r="P575" t="s">
        <v>14</v>
      </c>
      <c r="Q575" t="s">
        <v>23115</v>
      </c>
      <c r="R575" t="s">
        <v>23115</v>
      </c>
      <c r="S575" t="s">
        <v>14</v>
      </c>
      <c r="T575" t="s">
        <v>14</v>
      </c>
      <c r="U575" t="s">
        <v>14</v>
      </c>
      <c r="V575" t="s">
        <v>14</v>
      </c>
      <c r="W575" t="s">
        <v>1771</v>
      </c>
      <c r="X575" t="s">
        <v>7128</v>
      </c>
      <c r="Y575" t="s">
        <v>151</v>
      </c>
      <c r="Z575" t="s">
        <v>12</v>
      </c>
      <c r="AA575" t="s">
        <v>14</v>
      </c>
      <c r="AB575" t="s">
        <v>23115</v>
      </c>
      <c r="AC575" t="s">
        <v>7129</v>
      </c>
      <c r="AD575" t="s">
        <v>2207</v>
      </c>
      <c r="AE575" t="s">
        <v>7130</v>
      </c>
      <c r="AF575" t="s">
        <v>1501</v>
      </c>
      <c r="AG575" t="s">
        <v>1432</v>
      </c>
      <c r="AH575" t="s">
        <v>2209</v>
      </c>
      <c r="AI575" t="s">
        <v>2287</v>
      </c>
      <c r="AJ575" t="s">
        <v>1176</v>
      </c>
      <c r="AK575" t="s">
        <v>319</v>
      </c>
      <c r="AL575" t="s">
        <v>1176</v>
      </c>
      <c r="AM575" t="s">
        <v>319</v>
      </c>
      <c r="AN575" t="s">
        <v>1439</v>
      </c>
      <c r="AO575" t="s">
        <v>319</v>
      </c>
      <c r="AP575" t="s">
        <v>23116</v>
      </c>
      <c r="AQ575" t="s">
        <v>14</v>
      </c>
      <c r="AR575" t="s">
        <v>14</v>
      </c>
      <c r="AS575" t="s">
        <v>14</v>
      </c>
      <c r="AT575" t="s">
        <v>14</v>
      </c>
      <c r="AU575" t="s">
        <v>2252</v>
      </c>
      <c r="AV575" t="s">
        <v>7119</v>
      </c>
      <c r="AW575" t="s">
        <v>7119</v>
      </c>
      <c r="AX575" t="s">
        <v>7119</v>
      </c>
      <c r="AY575" t="s">
        <v>7124</v>
      </c>
      <c r="AZ575" t="s">
        <v>22446</v>
      </c>
      <c r="BA575" t="s">
        <v>22272</v>
      </c>
      <c r="BB575" t="s">
        <v>22127</v>
      </c>
      <c r="BC575">
        <v>116441.36</v>
      </c>
      <c r="BD575">
        <v>122652.32</v>
      </c>
      <c r="BE575" t="s">
        <v>14</v>
      </c>
      <c r="BF575" t="s">
        <v>14</v>
      </c>
      <c r="BG575" t="s">
        <v>2214</v>
      </c>
      <c r="BH575" t="s">
        <v>14</v>
      </c>
      <c r="BI575" t="s">
        <v>22092</v>
      </c>
      <c r="BJ575" t="s">
        <v>7131</v>
      </c>
      <c r="BK575" t="s">
        <v>14</v>
      </c>
      <c r="BL575" t="s">
        <v>22272</v>
      </c>
      <c r="BM575" t="s">
        <v>22127</v>
      </c>
      <c r="BN575" t="s">
        <v>7132</v>
      </c>
      <c r="BO575" t="s">
        <v>14</v>
      </c>
      <c r="BP575" t="s">
        <v>23115</v>
      </c>
      <c r="BQ575" t="s">
        <v>2217</v>
      </c>
      <c r="BR575" t="s">
        <v>2303</v>
      </c>
      <c r="BS575" t="s">
        <v>2404</v>
      </c>
      <c r="BT575" t="s">
        <v>14</v>
      </c>
      <c r="BU575" t="s">
        <v>14</v>
      </c>
      <c r="BV575" t="s">
        <v>14</v>
      </c>
      <c r="BW575" t="s">
        <v>14</v>
      </c>
      <c r="BX575" t="s">
        <v>14</v>
      </c>
      <c r="BY575" t="s">
        <v>2544</v>
      </c>
      <c r="BZ575" t="s">
        <v>23115</v>
      </c>
      <c r="CA575" t="s">
        <v>3050</v>
      </c>
      <c r="CB575" t="s">
        <v>14</v>
      </c>
      <c r="CC575" t="s">
        <v>14</v>
      </c>
      <c r="CD575" t="s">
        <v>14</v>
      </c>
      <c r="CE575" t="s">
        <v>14</v>
      </c>
      <c r="CF575" t="s">
        <v>7133</v>
      </c>
      <c r="CG575" t="s">
        <v>747</v>
      </c>
      <c r="CH575" t="s">
        <v>22075</v>
      </c>
      <c r="CJ575" t="s">
        <v>319</v>
      </c>
      <c r="CK575" t="s">
        <v>24</v>
      </c>
      <c r="CM575" s="4" t="str">
        <f>_xlfn.XLOOKUP($CG575,tbl_area_24_07_2024[Nombre Área],tbl_area_24_07_2024[Estado],"Si no se encuentra",2,)</f>
        <v>Querétaro</v>
      </c>
      <c r="CN575" s="4" t="str">
        <f>_xlfn.XLOOKUP($CG575,tbl_area_24_07_2024[Nombre Área],tbl_area_24_07_2024[Estructura],"Si no se encuentra",2,)</f>
        <v>Juntas Distritales</v>
      </c>
    </row>
    <row r="576" spans="1:92" ht="34.9" customHeight="1" x14ac:dyDescent="0.85">
      <c r="A576" t="s">
        <v>22073</v>
      </c>
      <c r="B576" t="s">
        <v>22074</v>
      </c>
      <c r="C576" t="s">
        <v>22075</v>
      </c>
      <c r="D576" t="s">
        <v>2199</v>
      </c>
      <c r="E576" t="s">
        <v>2200</v>
      </c>
      <c r="F576" t="s">
        <v>2201</v>
      </c>
      <c r="G576" t="s">
        <v>7134</v>
      </c>
      <c r="H576" t="s">
        <v>14</v>
      </c>
      <c r="I576" t="s">
        <v>7135</v>
      </c>
      <c r="J576" t="s">
        <v>7136</v>
      </c>
      <c r="K576" t="s">
        <v>3981</v>
      </c>
      <c r="L576" t="s">
        <v>14</v>
      </c>
      <c r="M576" t="s">
        <v>14</v>
      </c>
      <c r="N576" t="s">
        <v>7137</v>
      </c>
      <c r="O576" t="s">
        <v>3981</v>
      </c>
      <c r="P576" t="s">
        <v>14</v>
      </c>
      <c r="Q576" t="s">
        <v>3981</v>
      </c>
      <c r="R576" t="s">
        <v>3981</v>
      </c>
      <c r="S576" t="s">
        <v>14</v>
      </c>
      <c r="T576" t="s">
        <v>14</v>
      </c>
      <c r="U576" t="s">
        <v>14</v>
      </c>
      <c r="V576" t="s">
        <v>14</v>
      </c>
      <c r="W576" t="s">
        <v>7138</v>
      </c>
      <c r="X576" t="s">
        <v>511</v>
      </c>
      <c r="Y576" t="s">
        <v>184</v>
      </c>
      <c r="Z576" t="s">
        <v>12</v>
      </c>
      <c r="AA576" t="s">
        <v>14</v>
      </c>
      <c r="AB576" t="s">
        <v>3981</v>
      </c>
      <c r="AC576" t="s">
        <v>7139</v>
      </c>
      <c r="AD576" t="s">
        <v>2207</v>
      </c>
      <c r="AE576" t="s">
        <v>7140</v>
      </c>
      <c r="AF576" t="s">
        <v>1461</v>
      </c>
      <c r="AG576" t="s">
        <v>14</v>
      </c>
      <c r="AH576" t="s">
        <v>2209</v>
      </c>
      <c r="AI576" t="s">
        <v>2287</v>
      </c>
      <c r="AJ576" t="s">
        <v>1178</v>
      </c>
      <c r="AK576" t="s">
        <v>7141</v>
      </c>
      <c r="AL576" t="s">
        <v>1178</v>
      </c>
      <c r="AM576" t="s">
        <v>7141</v>
      </c>
      <c r="AN576" t="s">
        <v>1439</v>
      </c>
      <c r="AO576" t="s">
        <v>319</v>
      </c>
      <c r="AP576" t="s">
        <v>23117</v>
      </c>
      <c r="AQ576" t="s">
        <v>14</v>
      </c>
      <c r="AR576" t="s">
        <v>14</v>
      </c>
      <c r="AS576" t="s">
        <v>14</v>
      </c>
      <c r="AT576" t="s">
        <v>14</v>
      </c>
      <c r="AU576" t="s">
        <v>2211</v>
      </c>
      <c r="AV576" t="s">
        <v>7119</v>
      </c>
      <c r="AW576" t="s">
        <v>7119</v>
      </c>
      <c r="AX576" t="s">
        <v>7119</v>
      </c>
      <c r="AY576" t="s">
        <v>7134</v>
      </c>
      <c r="AZ576" t="s">
        <v>22209</v>
      </c>
      <c r="BA576" t="s">
        <v>22209</v>
      </c>
      <c r="BB576" t="s">
        <v>22210</v>
      </c>
      <c r="BC576">
        <v>169452.38</v>
      </c>
      <c r="BD576">
        <v>196564.76</v>
      </c>
      <c r="BE576" t="s">
        <v>14</v>
      </c>
      <c r="BF576" t="s">
        <v>14</v>
      </c>
      <c r="BG576" t="s">
        <v>2214</v>
      </c>
      <c r="BH576" t="s">
        <v>14</v>
      </c>
      <c r="BI576" t="s">
        <v>22092</v>
      </c>
      <c r="BJ576" t="s">
        <v>7142</v>
      </c>
      <c r="BK576" t="s">
        <v>14</v>
      </c>
      <c r="BL576" t="s">
        <v>22209</v>
      </c>
      <c r="BM576" t="s">
        <v>22210</v>
      </c>
      <c r="BN576" t="s">
        <v>7143</v>
      </c>
      <c r="BO576" t="s">
        <v>14</v>
      </c>
      <c r="BP576" t="s">
        <v>3981</v>
      </c>
      <c r="BQ576" t="s">
        <v>2217</v>
      </c>
      <c r="BR576" t="s">
        <v>2303</v>
      </c>
      <c r="BS576" t="s">
        <v>2404</v>
      </c>
      <c r="BT576" t="s">
        <v>14</v>
      </c>
      <c r="BU576" t="s">
        <v>14</v>
      </c>
      <c r="BV576" t="s">
        <v>14</v>
      </c>
      <c r="BW576" t="s">
        <v>14</v>
      </c>
      <c r="BX576" t="s">
        <v>14</v>
      </c>
      <c r="BY576" t="s">
        <v>2220</v>
      </c>
      <c r="BZ576" t="s">
        <v>3981</v>
      </c>
      <c r="CA576" t="s">
        <v>7144</v>
      </c>
      <c r="CB576" t="s">
        <v>14</v>
      </c>
      <c r="CC576" t="s">
        <v>14</v>
      </c>
      <c r="CD576" t="s">
        <v>14</v>
      </c>
      <c r="CE576" t="s">
        <v>14</v>
      </c>
      <c r="CF576" t="s">
        <v>7145</v>
      </c>
      <c r="CG576" t="s">
        <v>747</v>
      </c>
      <c r="CH576" t="s">
        <v>22075</v>
      </c>
      <c r="CJ576" t="s">
        <v>319</v>
      </c>
      <c r="CK576" t="s">
        <v>24</v>
      </c>
      <c r="CM576" s="4" t="str">
        <f>_xlfn.XLOOKUP($CG576,tbl_area_24_07_2024[Nombre Área],tbl_area_24_07_2024[Estado],"Si no se encuentra",2,)</f>
        <v>Querétaro</v>
      </c>
      <c r="CN576" s="4" t="str">
        <f>_xlfn.XLOOKUP($CG576,tbl_area_24_07_2024[Nombre Área],tbl_area_24_07_2024[Estructura],"Si no se encuentra",2,)</f>
        <v>Juntas Distritales</v>
      </c>
    </row>
    <row r="577" spans="1:92" ht="34.9" customHeight="1" x14ac:dyDescent="0.85">
      <c r="A577" t="s">
        <v>22073</v>
      </c>
      <c r="B577" t="s">
        <v>22074</v>
      </c>
      <c r="C577" t="s">
        <v>22075</v>
      </c>
      <c r="D577" t="s">
        <v>2199</v>
      </c>
      <c r="E577" t="s">
        <v>2200</v>
      </c>
      <c r="F577" t="s">
        <v>2201</v>
      </c>
      <c r="G577" t="s">
        <v>7146</v>
      </c>
      <c r="H577" t="s">
        <v>14</v>
      </c>
      <c r="I577" t="s">
        <v>7147</v>
      </c>
      <c r="J577" t="s">
        <v>7148</v>
      </c>
      <c r="K577" t="s">
        <v>7408</v>
      </c>
      <c r="L577" t="s">
        <v>14</v>
      </c>
      <c r="M577" t="s">
        <v>14</v>
      </c>
      <c r="N577" t="s">
        <v>7149</v>
      </c>
      <c r="O577" t="s">
        <v>7408</v>
      </c>
      <c r="P577" t="s">
        <v>14</v>
      </c>
      <c r="Q577" t="s">
        <v>7408</v>
      </c>
      <c r="R577" t="s">
        <v>7408</v>
      </c>
      <c r="S577" t="s">
        <v>14</v>
      </c>
      <c r="T577" t="s">
        <v>14</v>
      </c>
      <c r="U577" t="s">
        <v>14</v>
      </c>
      <c r="V577" t="s">
        <v>14</v>
      </c>
      <c r="W577" t="s">
        <v>14</v>
      </c>
      <c r="X577" t="s">
        <v>14</v>
      </c>
      <c r="Y577" t="s">
        <v>14</v>
      </c>
      <c r="Z577" t="s">
        <v>14</v>
      </c>
      <c r="AA577" t="s">
        <v>7150</v>
      </c>
      <c r="AB577" t="s">
        <v>7408</v>
      </c>
      <c r="AC577" t="s">
        <v>7151</v>
      </c>
      <c r="AD577" t="s">
        <v>3538</v>
      </c>
      <c r="AE577" t="s">
        <v>1664</v>
      </c>
      <c r="AF577" t="s">
        <v>3891</v>
      </c>
      <c r="AG577" t="s">
        <v>14</v>
      </c>
      <c r="AH577" t="s">
        <v>2209</v>
      </c>
      <c r="AI577" t="s">
        <v>7152</v>
      </c>
      <c r="AJ577" t="s">
        <v>1433</v>
      </c>
      <c r="AK577" t="s">
        <v>1922</v>
      </c>
      <c r="AL577" t="s">
        <v>1433</v>
      </c>
      <c r="AM577" t="s">
        <v>1922</v>
      </c>
      <c r="AN577" t="s">
        <v>1177</v>
      </c>
      <c r="AO577" t="s">
        <v>301</v>
      </c>
      <c r="AP577" t="s">
        <v>23118</v>
      </c>
      <c r="AQ577" t="s">
        <v>14</v>
      </c>
      <c r="AR577" t="s">
        <v>14</v>
      </c>
      <c r="AS577" t="s">
        <v>14</v>
      </c>
      <c r="AT577" t="s">
        <v>14</v>
      </c>
      <c r="AU577" t="s">
        <v>2211</v>
      </c>
      <c r="AV577" t="s">
        <v>7119</v>
      </c>
      <c r="AW577" t="s">
        <v>7119</v>
      </c>
      <c r="AX577" t="s">
        <v>7119</v>
      </c>
      <c r="AY577" t="s">
        <v>7146</v>
      </c>
      <c r="AZ577" t="s">
        <v>23119</v>
      </c>
      <c r="BA577" t="s">
        <v>22393</v>
      </c>
      <c r="BB577" t="s">
        <v>22394</v>
      </c>
      <c r="BC577">
        <v>103089.28</v>
      </c>
      <c r="BD577">
        <v>119583.56</v>
      </c>
      <c r="BE577" t="s">
        <v>14</v>
      </c>
      <c r="BF577" t="s">
        <v>14</v>
      </c>
      <c r="BG577" t="s">
        <v>2214</v>
      </c>
      <c r="BH577" t="s">
        <v>14</v>
      </c>
      <c r="BI577" t="s">
        <v>22092</v>
      </c>
      <c r="BJ577" t="s">
        <v>7153</v>
      </c>
      <c r="BK577" t="s">
        <v>14</v>
      </c>
      <c r="BL577" t="s">
        <v>22393</v>
      </c>
      <c r="BM577" t="s">
        <v>22394</v>
      </c>
      <c r="BN577" t="s">
        <v>7154</v>
      </c>
      <c r="BO577" t="s">
        <v>14</v>
      </c>
      <c r="BP577" t="s">
        <v>7408</v>
      </c>
      <c r="BQ577" t="s">
        <v>2217</v>
      </c>
      <c r="BR577" t="s">
        <v>2303</v>
      </c>
      <c r="BS577" t="s">
        <v>2404</v>
      </c>
      <c r="BT577" t="s">
        <v>14</v>
      </c>
      <c r="BU577" t="s">
        <v>14</v>
      </c>
      <c r="BV577" t="s">
        <v>14</v>
      </c>
      <c r="BW577" t="s">
        <v>14</v>
      </c>
      <c r="BX577" t="s">
        <v>14</v>
      </c>
      <c r="BY577" t="s">
        <v>2544</v>
      </c>
      <c r="BZ577" t="s">
        <v>7408</v>
      </c>
      <c r="CA577" t="s">
        <v>7144</v>
      </c>
      <c r="CB577" t="s">
        <v>14</v>
      </c>
      <c r="CC577" t="s">
        <v>14</v>
      </c>
      <c r="CD577" t="s">
        <v>14</v>
      </c>
      <c r="CE577" t="s">
        <v>14</v>
      </c>
      <c r="CF577" t="s">
        <v>7155</v>
      </c>
      <c r="CG577" t="s">
        <v>747</v>
      </c>
      <c r="CH577" t="s">
        <v>22075</v>
      </c>
      <c r="CJ577" t="s">
        <v>319</v>
      </c>
      <c r="CK577" t="s">
        <v>24</v>
      </c>
      <c r="CM577" s="4" t="str">
        <f>_xlfn.XLOOKUP($CG577,tbl_area_24_07_2024[Nombre Área],tbl_area_24_07_2024[Estado],"Si no se encuentra",2,)</f>
        <v>Querétaro</v>
      </c>
      <c r="CN577" s="4" t="str">
        <f>_xlfn.XLOOKUP($CG577,tbl_area_24_07_2024[Nombre Área],tbl_area_24_07_2024[Estructura],"Si no se encuentra",2,)</f>
        <v>Juntas Distritales</v>
      </c>
    </row>
    <row r="578" spans="1:92" ht="34.9" customHeight="1" x14ac:dyDescent="0.85">
      <c r="A578" t="s">
        <v>22073</v>
      </c>
      <c r="B578" t="s">
        <v>22074</v>
      </c>
      <c r="C578" t="s">
        <v>22075</v>
      </c>
      <c r="D578" t="s">
        <v>2199</v>
      </c>
      <c r="E578" t="s">
        <v>2242</v>
      </c>
      <c r="F578" t="s">
        <v>2201</v>
      </c>
      <c r="G578" t="s">
        <v>7146</v>
      </c>
      <c r="H578" t="s">
        <v>14</v>
      </c>
      <c r="I578" t="s">
        <v>7156</v>
      </c>
      <c r="J578" t="s">
        <v>7157</v>
      </c>
      <c r="K578" t="s">
        <v>7420</v>
      </c>
      <c r="L578" t="s">
        <v>14</v>
      </c>
      <c r="M578" t="s">
        <v>14</v>
      </c>
      <c r="N578" t="s">
        <v>7158</v>
      </c>
      <c r="O578" t="s">
        <v>7420</v>
      </c>
      <c r="P578" t="s">
        <v>14</v>
      </c>
      <c r="Q578" t="s">
        <v>7420</v>
      </c>
      <c r="R578" t="s">
        <v>7420</v>
      </c>
      <c r="S578" t="s">
        <v>14</v>
      </c>
      <c r="T578" t="s">
        <v>14</v>
      </c>
      <c r="U578" t="s">
        <v>14</v>
      </c>
      <c r="V578" t="s">
        <v>14</v>
      </c>
      <c r="W578" t="s">
        <v>14</v>
      </c>
      <c r="X578" t="s">
        <v>14</v>
      </c>
      <c r="Y578" t="s">
        <v>14</v>
      </c>
      <c r="Z578" t="s">
        <v>14</v>
      </c>
      <c r="AA578" t="s">
        <v>7150</v>
      </c>
      <c r="AB578" t="s">
        <v>7420</v>
      </c>
      <c r="AC578" t="s">
        <v>7151</v>
      </c>
      <c r="AD578" t="s">
        <v>3538</v>
      </c>
      <c r="AE578" t="s">
        <v>1664</v>
      </c>
      <c r="AF578" t="s">
        <v>3891</v>
      </c>
      <c r="AG578" t="s">
        <v>14</v>
      </c>
      <c r="AH578" t="s">
        <v>2209</v>
      </c>
      <c r="AI578" t="s">
        <v>7152</v>
      </c>
      <c r="AJ578" t="s">
        <v>1433</v>
      </c>
      <c r="AK578" t="s">
        <v>1922</v>
      </c>
      <c r="AL578" t="s">
        <v>1433</v>
      </c>
      <c r="AM578" t="s">
        <v>1922</v>
      </c>
      <c r="AN578" t="s">
        <v>1177</v>
      </c>
      <c r="AO578" t="s">
        <v>301</v>
      </c>
      <c r="AP578" t="s">
        <v>23118</v>
      </c>
      <c r="AQ578" t="s">
        <v>14</v>
      </c>
      <c r="AR578" t="s">
        <v>14</v>
      </c>
      <c r="AS578" t="s">
        <v>14</v>
      </c>
      <c r="AT578" t="s">
        <v>14</v>
      </c>
      <c r="AU578" t="s">
        <v>2211</v>
      </c>
      <c r="AV578" t="s">
        <v>7119</v>
      </c>
      <c r="AW578" t="s">
        <v>7119</v>
      </c>
      <c r="AX578" t="s">
        <v>7119</v>
      </c>
      <c r="AY578" t="s">
        <v>7146</v>
      </c>
      <c r="AZ578" t="s">
        <v>23119</v>
      </c>
      <c r="BA578" t="s">
        <v>22393</v>
      </c>
      <c r="BB578" t="s">
        <v>22394</v>
      </c>
      <c r="BC578">
        <v>30500</v>
      </c>
      <c r="BD578">
        <v>35380</v>
      </c>
      <c r="BE578" t="s">
        <v>14</v>
      </c>
      <c r="BF578" t="s">
        <v>14</v>
      </c>
      <c r="BG578" t="s">
        <v>2214</v>
      </c>
      <c r="BH578" t="s">
        <v>14</v>
      </c>
      <c r="BI578" t="s">
        <v>22092</v>
      </c>
      <c r="BJ578" t="s">
        <v>7153</v>
      </c>
      <c r="BK578" t="s">
        <v>14</v>
      </c>
      <c r="BL578" t="s">
        <v>22393</v>
      </c>
      <c r="BM578" t="s">
        <v>22394</v>
      </c>
      <c r="BN578" t="s">
        <v>7154</v>
      </c>
      <c r="BO578" t="s">
        <v>14</v>
      </c>
      <c r="BP578" t="s">
        <v>7420</v>
      </c>
      <c r="BQ578" t="s">
        <v>2217</v>
      </c>
      <c r="BR578" t="s">
        <v>2303</v>
      </c>
      <c r="BS578" t="s">
        <v>2404</v>
      </c>
      <c r="BT578" t="s">
        <v>14</v>
      </c>
      <c r="BU578" t="s">
        <v>14</v>
      </c>
      <c r="BV578" t="s">
        <v>14</v>
      </c>
      <c r="BW578" t="s">
        <v>14</v>
      </c>
      <c r="BX578" t="s">
        <v>14</v>
      </c>
      <c r="BY578" t="s">
        <v>2544</v>
      </c>
      <c r="BZ578" t="s">
        <v>7420</v>
      </c>
      <c r="CA578" t="s">
        <v>7144</v>
      </c>
      <c r="CB578" t="s">
        <v>14</v>
      </c>
      <c r="CC578" t="s">
        <v>14</v>
      </c>
      <c r="CD578" t="s">
        <v>14</v>
      </c>
      <c r="CE578" t="s">
        <v>14</v>
      </c>
      <c r="CF578" t="s">
        <v>7159</v>
      </c>
      <c r="CG578" t="s">
        <v>747</v>
      </c>
      <c r="CH578" t="s">
        <v>22075</v>
      </c>
      <c r="CJ578" t="s">
        <v>319</v>
      </c>
      <c r="CK578" t="s">
        <v>24</v>
      </c>
      <c r="CM578" s="4" t="str">
        <f>_xlfn.XLOOKUP($CG578,tbl_area_24_07_2024[Nombre Área],tbl_area_24_07_2024[Estado],"Si no se encuentra",2,)</f>
        <v>Querétaro</v>
      </c>
      <c r="CN578" s="4" t="str">
        <f>_xlfn.XLOOKUP($CG578,tbl_area_24_07_2024[Nombre Área],tbl_area_24_07_2024[Estructura],"Si no se encuentra",2,)</f>
        <v>Juntas Distritales</v>
      </c>
    </row>
    <row r="579" spans="1:92" ht="34.9" customHeight="1" x14ac:dyDescent="0.85">
      <c r="A579" t="s">
        <v>22073</v>
      </c>
      <c r="B579" t="s">
        <v>22074</v>
      </c>
      <c r="C579" t="s">
        <v>22075</v>
      </c>
      <c r="D579" t="s">
        <v>2199</v>
      </c>
      <c r="E579" t="s">
        <v>2242</v>
      </c>
      <c r="F579" t="s">
        <v>2201</v>
      </c>
      <c r="G579" t="s">
        <v>7160</v>
      </c>
      <c r="H579" t="s">
        <v>14</v>
      </c>
      <c r="I579" t="s">
        <v>7161</v>
      </c>
      <c r="J579" t="s">
        <v>7162</v>
      </c>
      <c r="K579" t="s">
        <v>23120</v>
      </c>
      <c r="L579" t="s">
        <v>14</v>
      </c>
      <c r="M579" t="s">
        <v>14</v>
      </c>
      <c r="N579" t="s">
        <v>7164</v>
      </c>
      <c r="O579" t="s">
        <v>23120</v>
      </c>
      <c r="P579" t="s">
        <v>14</v>
      </c>
      <c r="Q579" t="s">
        <v>23120</v>
      </c>
      <c r="R579" t="s">
        <v>23120</v>
      </c>
      <c r="S579" t="s">
        <v>14</v>
      </c>
      <c r="T579" t="s">
        <v>14</v>
      </c>
      <c r="U579" t="s">
        <v>14</v>
      </c>
      <c r="V579" t="s">
        <v>14</v>
      </c>
      <c r="W579" t="s">
        <v>14</v>
      </c>
      <c r="X579" t="s">
        <v>14</v>
      </c>
      <c r="Y579" t="s">
        <v>14</v>
      </c>
      <c r="Z579" t="s">
        <v>14</v>
      </c>
      <c r="AA579" t="s">
        <v>7165</v>
      </c>
      <c r="AB579" t="s">
        <v>23120</v>
      </c>
      <c r="AC579" t="s">
        <v>7166</v>
      </c>
      <c r="AD579" t="s">
        <v>2207</v>
      </c>
      <c r="AE579" t="s">
        <v>7167</v>
      </c>
      <c r="AF579" t="s">
        <v>1521</v>
      </c>
      <c r="AG579" t="s">
        <v>14</v>
      </c>
      <c r="AH579" t="s">
        <v>2209</v>
      </c>
      <c r="AI579" t="s">
        <v>7168</v>
      </c>
      <c r="AJ579" t="s">
        <v>1176</v>
      </c>
      <c r="AK579" t="s">
        <v>319</v>
      </c>
      <c r="AL579" t="s">
        <v>1176</v>
      </c>
      <c r="AM579" t="s">
        <v>319</v>
      </c>
      <c r="AN579" t="s">
        <v>1439</v>
      </c>
      <c r="AO579" t="s">
        <v>319</v>
      </c>
      <c r="AP579" t="s">
        <v>23121</v>
      </c>
      <c r="AQ579" t="s">
        <v>14</v>
      </c>
      <c r="AR579" t="s">
        <v>14</v>
      </c>
      <c r="AS579" t="s">
        <v>14</v>
      </c>
      <c r="AT579" t="s">
        <v>14</v>
      </c>
      <c r="AU579" t="s">
        <v>2252</v>
      </c>
      <c r="AV579" t="s">
        <v>7119</v>
      </c>
      <c r="AW579" t="s">
        <v>7119</v>
      </c>
      <c r="AX579" t="s">
        <v>7119</v>
      </c>
      <c r="AY579" t="s">
        <v>7169</v>
      </c>
      <c r="AZ579" t="s">
        <v>22446</v>
      </c>
      <c r="BA579" t="s">
        <v>22272</v>
      </c>
      <c r="BB579" t="s">
        <v>22127</v>
      </c>
      <c r="BC579">
        <v>11287.07</v>
      </c>
      <c r="BD579">
        <v>13093</v>
      </c>
      <c r="BE579" t="s">
        <v>14</v>
      </c>
      <c r="BF579" t="s">
        <v>14</v>
      </c>
      <c r="BG579" t="s">
        <v>2214</v>
      </c>
      <c r="BH579" t="s">
        <v>14</v>
      </c>
      <c r="BI579" t="s">
        <v>22092</v>
      </c>
      <c r="BJ579" t="s">
        <v>7170</v>
      </c>
      <c r="BK579" t="s">
        <v>14</v>
      </c>
      <c r="BL579" t="s">
        <v>22272</v>
      </c>
      <c r="BM579" t="s">
        <v>22127</v>
      </c>
      <c r="BN579" t="s">
        <v>7171</v>
      </c>
      <c r="BO579" t="s">
        <v>14</v>
      </c>
      <c r="BP579" t="s">
        <v>23120</v>
      </c>
      <c r="BQ579" t="s">
        <v>2217</v>
      </c>
      <c r="BR579" t="s">
        <v>2303</v>
      </c>
      <c r="BS579" t="s">
        <v>2404</v>
      </c>
      <c r="BT579" t="s">
        <v>14</v>
      </c>
      <c r="BU579" t="s">
        <v>14</v>
      </c>
      <c r="BV579" t="s">
        <v>14</v>
      </c>
      <c r="BW579" t="s">
        <v>14</v>
      </c>
      <c r="BX579" t="s">
        <v>14</v>
      </c>
      <c r="BY579" t="s">
        <v>2544</v>
      </c>
      <c r="BZ579" t="s">
        <v>23120</v>
      </c>
      <c r="CA579" t="s">
        <v>7144</v>
      </c>
      <c r="CB579" t="s">
        <v>14</v>
      </c>
      <c r="CC579" t="s">
        <v>14</v>
      </c>
      <c r="CD579" t="s">
        <v>14</v>
      </c>
      <c r="CE579" t="s">
        <v>14</v>
      </c>
      <c r="CF579" t="s">
        <v>7172</v>
      </c>
      <c r="CG579" t="s">
        <v>747</v>
      </c>
      <c r="CH579" t="s">
        <v>22075</v>
      </c>
      <c r="CJ579" t="s">
        <v>319</v>
      </c>
      <c r="CK579" t="s">
        <v>24</v>
      </c>
      <c r="CM579" s="4" t="str">
        <f>_xlfn.XLOOKUP($CG579,tbl_area_24_07_2024[Nombre Área],tbl_area_24_07_2024[Estado],"Si no se encuentra",2,)</f>
        <v>Querétaro</v>
      </c>
      <c r="CN579" s="4" t="str">
        <f>_xlfn.XLOOKUP($CG579,tbl_area_24_07_2024[Nombre Área],tbl_area_24_07_2024[Estructura],"Si no se encuentra",2,)</f>
        <v>Juntas Distritales</v>
      </c>
    </row>
    <row r="580" spans="1:92" ht="34.9" customHeight="1" x14ac:dyDescent="0.85">
      <c r="A580" t="s">
        <v>22073</v>
      </c>
      <c r="B580" t="s">
        <v>22074</v>
      </c>
      <c r="C580" t="s">
        <v>22075</v>
      </c>
      <c r="D580" t="s">
        <v>2199</v>
      </c>
      <c r="E580" t="s">
        <v>2242</v>
      </c>
      <c r="F580" t="s">
        <v>2201</v>
      </c>
      <c r="G580" t="s">
        <v>7173</v>
      </c>
      <c r="H580" t="s">
        <v>14</v>
      </c>
      <c r="I580" t="s">
        <v>7174</v>
      </c>
      <c r="J580" t="s">
        <v>7175</v>
      </c>
      <c r="K580" t="s">
        <v>23122</v>
      </c>
      <c r="L580" t="s">
        <v>14</v>
      </c>
      <c r="M580" t="s">
        <v>14</v>
      </c>
      <c r="N580" t="s">
        <v>7176</v>
      </c>
      <c r="O580" t="s">
        <v>23122</v>
      </c>
      <c r="P580" t="s">
        <v>14</v>
      </c>
      <c r="Q580" t="s">
        <v>23122</v>
      </c>
      <c r="R580" t="s">
        <v>23122</v>
      </c>
      <c r="S580" t="s">
        <v>14</v>
      </c>
      <c r="T580" t="s">
        <v>14</v>
      </c>
      <c r="U580" t="s">
        <v>14</v>
      </c>
      <c r="V580" t="s">
        <v>14</v>
      </c>
      <c r="W580" t="s">
        <v>14</v>
      </c>
      <c r="X580" t="s">
        <v>14</v>
      </c>
      <c r="Y580" t="s">
        <v>14</v>
      </c>
      <c r="Z580" t="s">
        <v>14</v>
      </c>
      <c r="AA580" t="s">
        <v>7177</v>
      </c>
      <c r="AB580" t="s">
        <v>23122</v>
      </c>
      <c r="AC580" t="s">
        <v>2670</v>
      </c>
      <c r="AD580" t="s">
        <v>2207</v>
      </c>
      <c r="AE580" t="s">
        <v>2671</v>
      </c>
      <c r="AF580" t="s">
        <v>1183</v>
      </c>
      <c r="AG580" t="s">
        <v>1432</v>
      </c>
      <c r="AH580" t="s">
        <v>2209</v>
      </c>
      <c r="AI580" t="s">
        <v>2673</v>
      </c>
      <c r="AJ580" t="s">
        <v>1180</v>
      </c>
      <c r="AK580" t="s">
        <v>1643</v>
      </c>
      <c r="AL580" t="s">
        <v>1180</v>
      </c>
      <c r="AM580" t="s">
        <v>1643</v>
      </c>
      <c r="AN580" t="s">
        <v>1186</v>
      </c>
      <c r="AO580" t="s">
        <v>334</v>
      </c>
      <c r="AP580" t="s">
        <v>22278</v>
      </c>
      <c r="AQ580" t="s">
        <v>14</v>
      </c>
      <c r="AR580" t="s">
        <v>14</v>
      </c>
      <c r="AS580" t="s">
        <v>14</v>
      </c>
      <c r="AT580" t="s">
        <v>14</v>
      </c>
      <c r="AU580" t="s">
        <v>2252</v>
      </c>
      <c r="AV580" t="s">
        <v>7119</v>
      </c>
      <c r="AW580" t="s">
        <v>7119</v>
      </c>
      <c r="AX580" t="s">
        <v>7119</v>
      </c>
      <c r="AY580" t="s">
        <v>7173</v>
      </c>
      <c r="AZ580" t="s">
        <v>22094</v>
      </c>
      <c r="BA580" t="s">
        <v>22104</v>
      </c>
      <c r="BB580" t="s">
        <v>22089</v>
      </c>
      <c r="BC580">
        <v>73249.14</v>
      </c>
      <c r="BD580">
        <v>84969</v>
      </c>
      <c r="BE580" t="s">
        <v>14</v>
      </c>
      <c r="BF580" t="s">
        <v>14</v>
      </c>
      <c r="BG580" t="s">
        <v>2214</v>
      </c>
      <c r="BH580" t="s">
        <v>14</v>
      </c>
      <c r="BI580" t="s">
        <v>22092</v>
      </c>
      <c r="BJ580" t="s">
        <v>7178</v>
      </c>
      <c r="BK580" t="s">
        <v>14</v>
      </c>
      <c r="BL580" t="s">
        <v>22104</v>
      </c>
      <c r="BM580" t="s">
        <v>22089</v>
      </c>
      <c r="BN580" t="s">
        <v>7179</v>
      </c>
      <c r="BO580" t="s">
        <v>14</v>
      </c>
      <c r="BP580" t="s">
        <v>23122</v>
      </c>
      <c r="BQ580" t="s">
        <v>2217</v>
      </c>
      <c r="BR580" t="s">
        <v>2303</v>
      </c>
      <c r="BS580" t="s">
        <v>2404</v>
      </c>
      <c r="BT580" t="s">
        <v>14</v>
      </c>
      <c r="BU580" t="s">
        <v>14</v>
      </c>
      <c r="BV580" t="s">
        <v>14</v>
      </c>
      <c r="BW580" t="s">
        <v>14</v>
      </c>
      <c r="BX580" t="s">
        <v>14</v>
      </c>
      <c r="BY580" t="s">
        <v>2220</v>
      </c>
      <c r="BZ580" t="s">
        <v>23122</v>
      </c>
      <c r="CA580" t="s">
        <v>7144</v>
      </c>
      <c r="CB580" t="s">
        <v>14</v>
      </c>
      <c r="CC580" t="s">
        <v>14</v>
      </c>
      <c r="CD580" t="s">
        <v>14</v>
      </c>
      <c r="CE580" t="s">
        <v>14</v>
      </c>
      <c r="CF580" t="s">
        <v>7180</v>
      </c>
      <c r="CG580" t="s">
        <v>747</v>
      </c>
      <c r="CH580" t="s">
        <v>22075</v>
      </c>
      <c r="CJ580" t="s">
        <v>319</v>
      </c>
      <c r="CK580" t="s">
        <v>24</v>
      </c>
      <c r="CM580" s="4" t="str">
        <f>_xlfn.XLOOKUP($CG580,tbl_area_24_07_2024[Nombre Área],tbl_area_24_07_2024[Estado],"Si no se encuentra",2,)</f>
        <v>Querétaro</v>
      </c>
      <c r="CN580" s="4" t="str">
        <f>_xlfn.XLOOKUP($CG580,tbl_area_24_07_2024[Nombre Área],tbl_area_24_07_2024[Estructura],"Si no se encuentra",2,)</f>
        <v>Juntas Distritales</v>
      </c>
    </row>
    <row r="581" spans="1:92" ht="34.9" customHeight="1" x14ac:dyDescent="0.85">
      <c r="A581" t="s">
        <v>22073</v>
      </c>
      <c r="B581" t="s">
        <v>22074</v>
      </c>
      <c r="C581" t="s">
        <v>22075</v>
      </c>
      <c r="D581" t="s">
        <v>2199</v>
      </c>
      <c r="E581" t="s">
        <v>2507</v>
      </c>
      <c r="F581" t="s">
        <v>2201</v>
      </c>
      <c r="G581" t="s">
        <v>7181</v>
      </c>
      <c r="H581" t="s">
        <v>14</v>
      </c>
      <c r="I581" t="s">
        <v>7182</v>
      </c>
      <c r="J581" t="s">
        <v>7183</v>
      </c>
      <c r="K581" t="s">
        <v>23123</v>
      </c>
      <c r="L581" t="s">
        <v>14</v>
      </c>
      <c r="M581" t="s">
        <v>14</v>
      </c>
      <c r="N581" t="s">
        <v>7184</v>
      </c>
      <c r="O581" t="s">
        <v>23123</v>
      </c>
      <c r="P581" t="s">
        <v>14</v>
      </c>
      <c r="Q581" t="s">
        <v>23123</v>
      </c>
      <c r="R581" t="s">
        <v>23123</v>
      </c>
      <c r="S581" t="s">
        <v>14</v>
      </c>
      <c r="T581" t="s">
        <v>14</v>
      </c>
      <c r="U581" t="s">
        <v>14</v>
      </c>
      <c r="V581" t="s">
        <v>14</v>
      </c>
      <c r="W581" t="s">
        <v>14</v>
      </c>
      <c r="X581" t="s">
        <v>14</v>
      </c>
      <c r="Y581" t="s">
        <v>14</v>
      </c>
      <c r="Z581" t="s">
        <v>14</v>
      </c>
      <c r="AA581" t="s">
        <v>7185</v>
      </c>
      <c r="AB581" t="s">
        <v>23123</v>
      </c>
      <c r="AC581" t="s">
        <v>5464</v>
      </c>
      <c r="AD581" t="s">
        <v>2207</v>
      </c>
      <c r="AE581" t="s">
        <v>5465</v>
      </c>
      <c r="AF581" t="s">
        <v>1172</v>
      </c>
      <c r="AG581" t="s">
        <v>14</v>
      </c>
      <c r="AH581" t="s">
        <v>2209</v>
      </c>
      <c r="AI581" t="s">
        <v>5466</v>
      </c>
      <c r="AJ581" t="s">
        <v>1176</v>
      </c>
      <c r="AK581" t="s">
        <v>319</v>
      </c>
      <c r="AL581" t="s">
        <v>1176</v>
      </c>
      <c r="AM581" t="s">
        <v>319</v>
      </c>
      <c r="AN581" t="s">
        <v>1439</v>
      </c>
      <c r="AO581" t="s">
        <v>319</v>
      </c>
      <c r="AP581" t="s">
        <v>22565</v>
      </c>
      <c r="AQ581" t="s">
        <v>14</v>
      </c>
      <c r="AR581" t="s">
        <v>14</v>
      </c>
      <c r="AS581" t="s">
        <v>14</v>
      </c>
      <c r="AT581" t="s">
        <v>14</v>
      </c>
      <c r="AU581" t="s">
        <v>7186</v>
      </c>
      <c r="AV581" t="s">
        <v>7187</v>
      </c>
      <c r="AW581" t="s">
        <v>7187</v>
      </c>
      <c r="AX581" t="s">
        <v>7187</v>
      </c>
      <c r="AY581" t="s">
        <v>7181</v>
      </c>
      <c r="AZ581" t="s">
        <v>22150</v>
      </c>
      <c r="BA581" t="s">
        <v>22150</v>
      </c>
      <c r="BB581" t="s">
        <v>23124</v>
      </c>
      <c r="BC581">
        <v>90293.01</v>
      </c>
      <c r="BD581">
        <v>102326.69</v>
      </c>
      <c r="BE581" t="s">
        <v>14</v>
      </c>
      <c r="BF581" t="s">
        <v>14</v>
      </c>
      <c r="BG581" t="s">
        <v>2214</v>
      </c>
      <c r="BH581" t="s">
        <v>14</v>
      </c>
      <c r="BI581" t="s">
        <v>22092</v>
      </c>
      <c r="BJ581" t="s">
        <v>7188</v>
      </c>
      <c r="BK581" t="s">
        <v>14</v>
      </c>
      <c r="BL581" t="s">
        <v>22150</v>
      </c>
      <c r="BM581" t="s">
        <v>23124</v>
      </c>
      <c r="BN581" t="s">
        <v>7189</v>
      </c>
      <c r="BO581" t="s">
        <v>14</v>
      </c>
      <c r="BP581" t="s">
        <v>23123</v>
      </c>
      <c r="BQ581" t="s">
        <v>2217</v>
      </c>
      <c r="BR581" t="s">
        <v>2303</v>
      </c>
      <c r="BS581" t="s">
        <v>2404</v>
      </c>
      <c r="BT581" t="s">
        <v>14</v>
      </c>
      <c r="BU581" t="s">
        <v>14</v>
      </c>
      <c r="BV581" t="s">
        <v>14</v>
      </c>
      <c r="BW581" t="s">
        <v>14</v>
      </c>
      <c r="BX581" t="s">
        <v>14</v>
      </c>
      <c r="BY581" t="s">
        <v>2220</v>
      </c>
      <c r="BZ581" t="s">
        <v>23123</v>
      </c>
      <c r="CA581" t="s">
        <v>7190</v>
      </c>
      <c r="CB581" t="s">
        <v>14</v>
      </c>
      <c r="CC581" t="s">
        <v>14</v>
      </c>
      <c r="CD581" t="s">
        <v>14</v>
      </c>
      <c r="CE581" t="s">
        <v>14</v>
      </c>
      <c r="CF581" t="s">
        <v>7191</v>
      </c>
      <c r="CG581" t="s">
        <v>747</v>
      </c>
      <c r="CH581" t="s">
        <v>22075</v>
      </c>
      <c r="CJ581" t="s">
        <v>319</v>
      </c>
      <c r="CK581" t="s">
        <v>24</v>
      </c>
      <c r="CM581" s="4" t="str">
        <f>_xlfn.XLOOKUP($CG581,tbl_area_24_07_2024[Nombre Área],tbl_area_24_07_2024[Estado],"Si no se encuentra",2,)</f>
        <v>Querétaro</v>
      </c>
      <c r="CN581" s="4" t="str">
        <f>_xlfn.XLOOKUP($CG581,tbl_area_24_07_2024[Nombre Área],tbl_area_24_07_2024[Estructura],"Si no se encuentra",2,)</f>
        <v>Juntas Distritales</v>
      </c>
    </row>
    <row r="582" spans="1:92" ht="34.9" customHeight="1" x14ac:dyDescent="0.85">
      <c r="A582" t="s">
        <v>22073</v>
      </c>
      <c r="B582" t="s">
        <v>22074</v>
      </c>
      <c r="C582" t="s">
        <v>22075</v>
      </c>
      <c r="D582" t="s">
        <v>2199</v>
      </c>
      <c r="E582" t="s">
        <v>2242</v>
      </c>
      <c r="F582" t="s">
        <v>2201</v>
      </c>
      <c r="G582" t="s">
        <v>7192</v>
      </c>
      <c r="H582" t="s">
        <v>14</v>
      </c>
      <c r="I582" t="s">
        <v>7125</v>
      </c>
      <c r="J582" t="s">
        <v>7193</v>
      </c>
      <c r="K582" t="s">
        <v>23125</v>
      </c>
      <c r="L582" t="s">
        <v>14</v>
      </c>
      <c r="M582" t="s">
        <v>14</v>
      </c>
      <c r="N582" t="s">
        <v>7194</v>
      </c>
      <c r="O582" t="s">
        <v>23125</v>
      </c>
      <c r="P582" t="s">
        <v>14</v>
      </c>
      <c r="Q582" t="s">
        <v>23125</v>
      </c>
      <c r="R582" t="s">
        <v>23125</v>
      </c>
      <c r="S582" t="s">
        <v>14</v>
      </c>
      <c r="T582" t="s">
        <v>14</v>
      </c>
      <c r="U582" t="s">
        <v>14</v>
      </c>
      <c r="V582" t="s">
        <v>14</v>
      </c>
      <c r="W582" t="s">
        <v>14</v>
      </c>
      <c r="X582" t="s">
        <v>14</v>
      </c>
      <c r="Y582" t="s">
        <v>14</v>
      </c>
      <c r="Z582" t="s">
        <v>14</v>
      </c>
      <c r="AA582" t="s">
        <v>7195</v>
      </c>
      <c r="AB582" t="s">
        <v>23125</v>
      </c>
      <c r="AC582" t="s">
        <v>5339</v>
      </c>
      <c r="AD582" t="s">
        <v>2348</v>
      </c>
      <c r="AE582" t="s">
        <v>6471</v>
      </c>
      <c r="AF582" t="s">
        <v>1453</v>
      </c>
      <c r="AG582" t="s">
        <v>14</v>
      </c>
      <c r="AH582" t="s">
        <v>2209</v>
      </c>
      <c r="AI582" t="s">
        <v>7196</v>
      </c>
      <c r="AJ582" t="s">
        <v>1176</v>
      </c>
      <c r="AK582" t="s">
        <v>319</v>
      </c>
      <c r="AL582" t="s">
        <v>1176</v>
      </c>
      <c r="AM582" t="s">
        <v>319</v>
      </c>
      <c r="AN582" t="s">
        <v>1439</v>
      </c>
      <c r="AO582" t="s">
        <v>319</v>
      </c>
      <c r="AP582" t="s">
        <v>23126</v>
      </c>
      <c r="AQ582" t="s">
        <v>14</v>
      </c>
      <c r="AR582" t="s">
        <v>14</v>
      </c>
      <c r="AS582" t="s">
        <v>14</v>
      </c>
      <c r="AT582" t="s">
        <v>14</v>
      </c>
      <c r="AU582" t="s">
        <v>2252</v>
      </c>
      <c r="AV582" t="s">
        <v>7119</v>
      </c>
      <c r="AW582" t="s">
        <v>7119</v>
      </c>
      <c r="AX582" t="s">
        <v>7119</v>
      </c>
      <c r="AY582" t="s">
        <v>7192</v>
      </c>
      <c r="AZ582" t="s">
        <v>22094</v>
      </c>
      <c r="BA582" t="s">
        <v>22104</v>
      </c>
      <c r="BB582" t="s">
        <v>22089</v>
      </c>
      <c r="BC582">
        <v>30070.69</v>
      </c>
      <c r="BD582">
        <v>34882</v>
      </c>
      <c r="BE582" t="s">
        <v>14</v>
      </c>
      <c r="BF582" t="s">
        <v>14</v>
      </c>
      <c r="BG582" t="s">
        <v>2214</v>
      </c>
      <c r="BH582" t="s">
        <v>14</v>
      </c>
      <c r="BI582" t="s">
        <v>22092</v>
      </c>
      <c r="BJ582" t="s">
        <v>7197</v>
      </c>
      <c r="BK582" t="s">
        <v>14</v>
      </c>
      <c r="BL582" t="s">
        <v>22104</v>
      </c>
      <c r="BM582" t="s">
        <v>22089</v>
      </c>
      <c r="BN582" t="s">
        <v>7198</v>
      </c>
      <c r="BO582" t="s">
        <v>14</v>
      </c>
      <c r="BP582" t="s">
        <v>23125</v>
      </c>
      <c r="BQ582" t="s">
        <v>2217</v>
      </c>
      <c r="BR582" t="s">
        <v>2303</v>
      </c>
      <c r="BS582" t="s">
        <v>2404</v>
      </c>
      <c r="BT582" t="s">
        <v>14</v>
      </c>
      <c r="BU582" t="s">
        <v>14</v>
      </c>
      <c r="BV582" t="s">
        <v>14</v>
      </c>
      <c r="BW582" t="s">
        <v>14</v>
      </c>
      <c r="BX582" t="s">
        <v>14</v>
      </c>
      <c r="BY582" t="s">
        <v>2220</v>
      </c>
      <c r="BZ582" t="s">
        <v>23125</v>
      </c>
      <c r="CA582" t="s">
        <v>3050</v>
      </c>
      <c r="CB582" t="s">
        <v>14</v>
      </c>
      <c r="CC582" t="s">
        <v>14</v>
      </c>
      <c r="CD582" t="s">
        <v>14</v>
      </c>
      <c r="CE582" t="s">
        <v>14</v>
      </c>
      <c r="CF582" t="s">
        <v>7199</v>
      </c>
      <c r="CG582" t="s">
        <v>747</v>
      </c>
      <c r="CH582" t="s">
        <v>22075</v>
      </c>
      <c r="CJ582" t="s">
        <v>319</v>
      </c>
      <c r="CK582" t="s">
        <v>24</v>
      </c>
      <c r="CM582" s="4" t="str">
        <f>_xlfn.XLOOKUP($CG582,tbl_area_24_07_2024[Nombre Área],tbl_area_24_07_2024[Estado],"Si no se encuentra",2,)</f>
        <v>Querétaro</v>
      </c>
      <c r="CN582" s="4" t="str">
        <f>_xlfn.XLOOKUP($CG582,tbl_area_24_07_2024[Nombre Área],tbl_area_24_07_2024[Estructura],"Si no se encuentra",2,)</f>
        <v>Juntas Distritales</v>
      </c>
    </row>
    <row r="583" spans="1:92" ht="34.9" customHeight="1" x14ac:dyDescent="0.85">
      <c r="A583" t="s">
        <v>22073</v>
      </c>
      <c r="B583" t="s">
        <v>22074</v>
      </c>
      <c r="C583" t="s">
        <v>22075</v>
      </c>
      <c r="D583" t="s">
        <v>2199</v>
      </c>
      <c r="E583" t="s">
        <v>2242</v>
      </c>
      <c r="F583" t="s">
        <v>2201</v>
      </c>
      <c r="G583" t="s">
        <v>7200</v>
      </c>
      <c r="H583" t="s">
        <v>14</v>
      </c>
      <c r="I583" t="s">
        <v>7109</v>
      </c>
      <c r="J583" t="s">
        <v>7201</v>
      </c>
      <c r="K583" t="s">
        <v>23127</v>
      </c>
      <c r="L583" t="s">
        <v>14</v>
      </c>
      <c r="M583" t="s">
        <v>14</v>
      </c>
      <c r="N583" t="s">
        <v>7202</v>
      </c>
      <c r="O583" t="s">
        <v>23127</v>
      </c>
      <c r="P583" t="s">
        <v>14</v>
      </c>
      <c r="Q583" t="s">
        <v>23127</v>
      </c>
      <c r="R583" t="s">
        <v>23127</v>
      </c>
      <c r="S583" t="s">
        <v>14</v>
      </c>
      <c r="T583" t="s">
        <v>14</v>
      </c>
      <c r="U583" t="s">
        <v>14</v>
      </c>
      <c r="V583" t="s">
        <v>14</v>
      </c>
      <c r="W583" t="s">
        <v>14</v>
      </c>
      <c r="X583" t="s">
        <v>14</v>
      </c>
      <c r="Y583" t="s">
        <v>14</v>
      </c>
      <c r="Z583" t="s">
        <v>14</v>
      </c>
      <c r="AA583" t="s">
        <v>7113</v>
      </c>
      <c r="AB583" t="s">
        <v>23127</v>
      </c>
      <c r="AC583" t="s">
        <v>7114</v>
      </c>
      <c r="AD583" t="s">
        <v>2311</v>
      </c>
      <c r="AE583" t="s">
        <v>7115</v>
      </c>
      <c r="AF583" t="s">
        <v>6167</v>
      </c>
      <c r="AG583" t="s">
        <v>14</v>
      </c>
      <c r="AH583" t="s">
        <v>2209</v>
      </c>
      <c r="AI583" t="s">
        <v>7116</v>
      </c>
      <c r="AJ583" t="s">
        <v>1177</v>
      </c>
      <c r="AK583" t="s">
        <v>7117</v>
      </c>
      <c r="AL583" t="s">
        <v>1177</v>
      </c>
      <c r="AM583" t="s">
        <v>7118</v>
      </c>
      <c r="AN583" t="s">
        <v>1439</v>
      </c>
      <c r="AO583" t="s">
        <v>319</v>
      </c>
      <c r="AP583" t="s">
        <v>23114</v>
      </c>
      <c r="AQ583" t="s">
        <v>14</v>
      </c>
      <c r="AR583" t="s">
        <v>14</v>
      </c>
      <c r="AS583" t="s">
        <v>14</v>
      </c>
      <c r="AT583" t="s">
        <v>14</v>
      </c>
      <c r="AU583" t="s">
        <v>2252</v>
      </c>
      <c r="AV583" t="s">
        <v>7119</v>
      </c>
      <c r="AW583" t="s">
        <v>7119</v>
      </c>
      <c r="AX583" t="s">
        <v>7119</v>
      </c>
      <c r="AY583" t="s">
        <v>7200</v>
      </c>
      <c r="AZ583" t="s">
        <v>22094</v>
      </c>
      <c r="BA583" t="s">
        <v>22104</v>
      </c>
      <c r="BB583" t="s">
        <v>22089</v>
      </c>
      <c r="BC583">
        <v>19060.34</v>
      </c>
      <c r="BD583">
        <v>22110</v>
      </c>
      <c r="BE583" t="s">
        <v>14</v>
      </c>
      <c r="BF583" t="s">
        <v>14</v>
      </c>
      <c r="BG583" t="s">
        <v>2214</v>
      </c>
      <c r="BH583" t="s">
        <v>14</v>
      </c>
      <c r="BI583" t="s">
        <v>22092</v>
      </c>
      <c r="BJ583" t="s">
        <v>7203</v>
      </c>
      <c r="BK583" t="s">
        <v>14</v>
      </c>
      <c r="BL583" t="s">
        <v>22104</v>
      </c>
      <c r="BM583" t="s">
        <v>22089</v>
      </c>
      <c r="BN583" t="s">
        <v>7204</v>
      </c>
      <c r="BO583" t="s">
        <v>14</v>
      </c>
      <c r="BP583" t="s">
        <v>23127</v>
      </c>
      <c r="BQ583" t="s">
        <v>2217</v>
      </c>
      <c r="BR583" t="s">
        <v>2303</v>
      </c>
      <c r="BS583" t="s">
        <v>2404</v>
      </c>
      <c r="BT583" t="s">
        <v>14</v>
      </c>
      <c r="BU583" t="s">
        <v>14</v>
      </c>
      <c r="BV583" t="s">
        <v>14</v>
      </c>
      <c r="BW583" t="s">
        <v>14</v>
      </c>
      <c r="BX583" t="s">
        <v>14</v>
      </c>
      <c r="BY583" t="s">
        <v>2220</v>
      </c>
      <c r="BZ583" t="s">
        <v>23127</v>
      </c>
      <c r="CA583" t="s">
        <v>3050</v>
      </c>
      <c r="CB583" t="s">
        <v>14</v>
      </c>
      <c r="CC583" t="s">
        <v>14</v>
      </c>
      <c r="CD583" t="s">
        <v>14</v>
      </c>
      <c r="CE583" t="s">
        <v>14</v>
      </c>
      <c r="CF583" t="s">
        <v>7205</v>
      </c>
      <c r="CG583" t="s">
        <v>747</v>
      </c>
      <c r="CH583" t="s">
        <v>22075</v>
      </c>
      <c r="CJ583" t="s">
        <v>319</v>
      </c>
      <c r="CK583" t="s">
        <v>24</v>
      </c>
      <c r="CM583" s="4" t="str">
        <f>_xlfn.XLOOKUP($CG583,tbl_area_24_07_2024[Nombre Área],tbl_area_24_07_2024[Estado],"Si no se encuentra",2,)</f>
        <v>Querétaro</v>
      </c>
      <c r="CN583" s="4" t="str">
        <f>_xlfn.XLOOKUP($CG583,tbl_area_24_07_2024[Nombre Área],tbl_area_24_07_2024[Estructura],"Si no se encuentra",2,)</f>
        <v>Juntas Distritales</v>
      </c>
    </row>
    <row r="584" spans="1:92" ht="34.9" customHeight="1" x14ac:dyDescent="0.85">
      <c r="A584" t="s">
        <v>22073</v>
      </c>
      <c r="B584" t="s">
        <v>22074</v>
      </c>
      <c r="C584" t="s">
        <v>22075</v>
      </c>
      <c r="D584" t="s">
        <v>2199</v>
      </c>
      <c r="E584" t="s">
        <v>2242</v>
      </c>
      <c r="F584" t="s">
        <v>2201</v>
      </c>
      <c r="G584" t="s">
        <v>7206</v>
      </c>
      <c r="H584" t="s">
        <v>14</v>
      </c>
      <c r="I584" t="s">
        <v>7207</v>
      </c>
      <c r="J584" t="s">
        <v>7208</v>
      </c>
      <c r="K584" t="s">
        <v>23128</v>
      </c>
      <c r="L584" t="s">
        <v>14</v>
      </c>
      <c r="M584" t="s">
        <v>14</v>
      </c>
      <c r="N584" t="s">
        <v>7209</v>
      </c>
      <c r="O584" t="s">
        <v>23128</v>
      </c>
      <c r="P584" t="s">
        <v>14</v>
      </c>
      <c r="Q584" t="s">
        <v>23128</v>
      </c>
      <c r="R584" t="s">
        <v>23128</v>
      </c>
      <c r="S584" t="s">
        <v>14</v>
      </c>
      <c r="T584" t="s">
        <v>14</v>
      </c>
      <c r="U584" t="s">
        <v>14</v>
      </c>
      <c r="V584" t="s">
        <v>14</v>
      </c>
      <c r="W584" t="s">
        <v>14</v>
      </c>
      <c r="X584" t="s">
        <v>14</v>
      </c>
      <c r="Y584" t="s">
        <v>14</v>
      </c>
      <c r="Z584" t="s">
        <v>14</v>
      </c>
      <c r="AA584" t="s">
        <v>7113</v>
      </c>
      <c r="AB584" t="s">
        <v>23128</v>
      </c>
      <c r="AC584" t="s">
        <v>7114</v>
      </c>
      <c r="AD584" t="s">
        <v>2311</v>
      </c>
      <c r="AE584" t="s">
        <v>7115</v>
      </c>
      <c r="AF584" t="s">
        <v>6167</v>
      </c>
      <c r="AG584" t="s">
        <v>14</v>
      </c>
      <c r="AH584" t="s">
        <v>2209</v>
      </c>
      <c r="AI584" t="s">
        <v>7116</v>
      </c>
      <c r="AJ584" t="s">
        <v>1177</v>
      </c>
      <c r="AK584" t="s">
        <v>7117</v>
      </c>
      <c r="AL584" t="s">
        <v>1177</v>
      </c>
      <c r="AM584" t="s">
        <v>7118</v>
      </c>
      <c r="AN584" t="s">
        <v>1439</v>
      </c>
      <c r="AO584" t="s">
        <v>319</v>
      </c>
      <c r="AP584" t="s">
        <v>23114</v>
      </c>
      <c r="AQ584" t="s">
        <v>14</v>
      </c>
      <c r="AR584" t="s">
        <v>14</v>
      </c>
      <c r="AS584" t="s">
        <v>14</v>
      </c>
      <c r="AT584" t="s">
        <v>14</v>
      </c>
      <c r="AU584" t="s">
        <v>2252</v>
      </c>
      <c r="AV584" t="s">
        <v>7119</v>
      </c>
      <c r="AW584" t="s">
        <v>7119</v>
      </c>
      <c r="AX584" t="s">
        <v>7119</v>
      </c>
      <c r="AY584" t="s">
        <v>7206</v>
      </c>
      <c r="AZ584" t="s">
        <v>22094</v>
      </c>
      <c r="BA584" t="s">
        <v>22104</v>
      </c>
      <c r="BB584" t="s">
        <v>22089</v>
      </c>
      <c r="BC584">
        <v>10344.83</v>
      </c>
      <c r="BD584">
        <v>12000</v>
      </c>
      <c r="BE584" t="s">
        <v>14</v>
      </c>
      <c r="BF584" t="s">
        <v>14</v>
      </c>
      <c r="BG584" t="s">
        <v>2214</v>
      </c>
      <c r="BH584" t="s">
        <v>14</v>
      </c>
      <c r="BI584" t="s">
        <v>22092</v>
      </c>
      <c r="BJ584" t="s">
        <v>7210</v>
      </c>
      <c r="BK584" t="s">
        <v>14</v>
      </c>
      <c r="BL584" t="s">
        <v>22104</v>
      </c>
      <c r="BM584" t="s">
        <v>22089</v>
      </c>
      <c r="BN584" t="s">
        <v>7211</v>
      </c>
      <c r="BO584" t="s">
        <v>14</v>
      </c>
      <c r="BP584" t="s">
        <v>23128</v>
      </c>
      <c r="BQ584" t="s">
        <v>2217</v>
      </c>
      <c r="BR584" t="s">
        <v>2303</v>
      </c>
      <c r="BS584" t="s">
        <v>2404</v>
      </c>
      <c r="BT584" t="s">
        <v>14</v>
      </c>
      <c r="BU584" t="s">
        <v>14</v>
      </c>
      <c r="BV584" t="s">
        <v>14</v>
      </c>
      <c r="BW584" t="s">
        <v>14</v>
      </c>
      <c r="BX584" t="s">
        <v>14</v>
      </c>
      <c r="BY584" t="s">
        <v>2220</v>
      </c>
      <c r="BZ584" t="s">
        <v>23128</v>
      </c>
      <c r="CA584" t="s">
        <v>3050</v>
      </c>
      <c r="CB584" t="s">
        <v>14</v>
      </c>
      <c r="CC584" t="s">
        <v>14</v>
      </c>
      <c r="CD584" t="s">
        <v>14</v>
      </c>
      <c r="CE584" t="s">
        <v>14</v>
      </c>
      <c r="CF584" t="s">
        <v>7212</v>
      </c>
      <c r="CG584" t="s">
        <v>747</v>
      </c>
      <c r="CH584" t="s">
        <v>22075</v>
      </c>
      <c r="CJ584" t="s">
        <v>319</v>
      </c>
      <c r="CK584" t="s">
        <v>24</v>
      </c>
      <c r="CM584" s="4" t="str">
        <f>_xlfn.XLOOKUP($CG584,tbl_area_24_07_2024[Nombre Área],tbl_area_24_07_2024[Estado],"Si no se encuentra",2,)</f>
        <v>Querétaro</v>
      </c>
      <c r="CN584" s="4" t="str">
        <f>_xlfn.XLOOKUP($CG584,tbl_area_24_07_2024[Nombre Área],tbl_area_24_07_2024[Estructura],"Si no se encuentra",2,)</f>
        <v>Juntas Distritales</v>
      </c>
    </row>
    <row r="585" spans="1:92" ht="34.9" customHeight="1" x14ac:dyDescent="0.85">
      <c r="A585" t="s">
        <v>22073</v>
      </c>
      <c r="B585" t="s">
        <v>22074</v>
      </c>
      <c r="C585" t="s">
        <v>22075</v>
      </c>
      <c r="D585" t="s">
        <v>2199</v>
      </c>
      <c r="E585" t="s">
        <v>2507</v>
      </c>
      <c r="F585" t="s">
        <v>2201</v>
      </c>
      <c r="G585" t="s">
        <v>7213</v>
      </c>
      <c r="H585" t="s">
        <v>14</v>
      </c>
      <c r="I585" t="s">
        <v>7182</v>
      </c>
      <c r="J585" t="s">
        <v>7214</v>
      </c>
      <c r="K585" t="s">
        <v>23130</v>
      </c>
      <c r="L585" t="s">
        <v>14</v>
      </c>
      <c r="M585" t="s">
        <v>14</v>
      </c>
      <c r="N585" t="s">
        <v>7184</v>
      </c>
      <c r="O585" t="s">
        <v>23130</v>
      </c>
      <c r="P585" t="s">
        <v>14</v>
      </c>
      <c r="Q585" t="s">
        <v>23130</v>
      </c>
      <c r="R585" t="s">
        <v>23130</v>
      </c>
      <c r="S585" t="s">
        <v>14</v>
      </c>
      <c r="T585" t="s">
        <v>14</v>
      </c>
      <c r="U585" t="s">
        <v>14</v>
      </c>
      <c r="V585" t="s">
        <v>14</v>
      </c>
      <c r="W585" t="s">
        <v>1731</v>
      </c>
      <c r="X585" t="s">
        <v>1926</v>
      </c>
      <c r="Y585" t="s">
        <v>1217</v>
      </c>
      <c r="Z585" t="s">
        <v>12</v>
      </c>
      <c r="AA585" t="s">
        <v>14</v>
      </c>
      <c r="AB585" t="s">
        <v>23130</v>
      </c>
      <c r="AC585" t="s">
        <v>7215</v>
      </c>
      <c r="AD585" t="s">
        <v>2207</v>
      </c>
      <c r="AE585" t="s">
        <v>7216</v>
      </c>
      <c r="AF585" t="s">
        <v>7217</v>
      </c>
      <c r="AG585" t="s">
        <v>7218</v>
      </c>
      <c r="AH585" t="s">
        <v>2209</v>
      </c>
      <c r="AI585" t="s">
        <v>1909</v>
      </c>
      <c r="AJ585" t="s">
        <v>1178</v>
      </c>
      <c r="AK585" t="s">
        <v>319</v>
      </c>
      <c r="AL585" t="s">
        <v>1176</v>
      </c>
      <c r="AM585" t="s">
        <v>319</v>
      </c>
      <c r="AN585" t="s">
        <v>1439</v>
      </c>
      <c r="AO585" t="s">
        <v>319</v>
      </c>
      <c r="AP585" t="s">
        <v>23131</v>
      </c>
      <c r="AQ585" t="s">
        <v>14</v>
      </c>
      <c r="AR585" t="s">
        <v>14</v>
      </c>
      <c r="AS585" t="s">
        <v>14</v>
      </c>
      <c r="AT585" t="s">
        <v>14</v>
      </c>
      <c r="AU585" t="s">
        <v>7186</v>
      </c>
      <c r="AV585" t="s">
        <v>7187</v>
      </c>
      <c r="AW585" t="s">
        <v>7119</v>
      </c>
      <c r="AX585" t="s">
        <v>7119</v>
      </c>
      <c r="AY585" t="s">
        <v>7213</v>
      </c>
      <c r="AZ585" t="s">
        <v>22181</v>
      </c>
      <c r="BA585" t="s">
        <v>22178</v>
      </c>
      <c r="BB585" t="s">
        <v>23132</v>
      </c>
      <c r="BC585">
        <v>8600</v>
      </c>
      <c r="BD585">
        <v>9868.5</v>
      </c>
      <c r="BE585" t="s">
        <v>14</v>
      </c>
      <c r="BF585" t="s">
        <v>14</v>
      </c>
      <c r="BG585" t="s">
        <v>2214</v>
      </c>
      <c r="BH585" t="s">
        <v>14</v>
      </c>
      <c r="BI585" t="s">
        <v>22092</v>
      </c>
      <c r="BJ585" t="s">
        <v>7184</v>
      </c>
      <c r="BK585" t="s">
        <v>14</v>
      </c>
      <c r="BL585" t="s">
        <v>22178</v>
      </c>
      <c r="BM585" t="s">
        <v>23132</v>
      </c>
      <c r="BN585" t="s">
        <v>7219</v>
      </c>
      <c r="BO585" t="s">
        <v>14</v>
      </c>
      <c r="BP585" t="s">
        <v>23130</v>
      </c>
      <c r="BQ585" t="s">
        <v>2217</v>
      </c>
      <c r="BR585" t="s">
        <v>2303</v>
      </c>
      <c r="BS585" t="s">
        <v>2404</v>
      </c>
      <c r="BT585" t="s">
        <v>14</v>
      </c>
      <c r="BU585" t="s">
        <v>14</v>
      </c>
      <c r="BV585" t="s">
        <v>14</v>
      </c>
      <c r="BW585" t="s">
        <v>14</v>
      </c>
      <c r="BX585" t="s">
        <v>14</v>
      </c>
      <c r="BY585" t="s">
        <v>2220</v>
      </c>
      <c r="BZ585" t="s">
        <v>23130</v>
      </c>
      <c r="CA585" t="s">
        <v>7190</v>
      </c>
      <c r="CB585" t="s">
        <v>14</v>
      </c>
      <c r="CC585" t="s">
        <v>14</v>
      </c>
      <c r="CD585" t="s">
        <v>14</v>
      </c>
      <c r="CE585" t="s">
        <v>14</v>
      </c>
      <c r="CF585" t="s">
        <v>7220</v>
      </c>
      <c r="CG585" t="s">
        <v>747</v>
      </c>
      <c r="CH585" t="s">
        <v>22075</v>
      </c>
      <c r="CJ585" t="s">
        <v>319</v>
      </c>
      <c r="CK585" t="s">
        <v>24</v>
      </c>
      <c r="CM585" s="4" t="str">
        <f>_xlfn.XLOOKUP($CG585,tbl_area_24_07_2024[Nombre Área],tbl_area_24_07_2024[Estado],"Si no se encuentra",2,)</f>
        <v>Querétaro</v>
      </c>
      <c r="CN585" s="4" t="str">
        <f>_xlfn.XLOOKUP($CG585,tbl_area_24_07_2024[Nombre Área],tbl_area_24_07_2024[Estructura],"Si no se encuentra",2,)</f>
        <v>Juntas Distritales</v>
      </c>
    </row>
    <row r="586" spans="1:92" ht="34.9" customHeight="1" x14ac:dyDescent="0.85">
      <c r="A586" t="s">
        <v>22073</v>
      </c>
      <c r="B586" t="s">
        <v>22074</v>
      </c>
      <c r="C586" t="s">
        <v>22075</v>
      </c>
      <c r="D586" t="s">
        <v>2199</v>
      </c>
      <c r="E586" t="s">
        <v>2242</v>
      </c>
      <c r="F586" t="s">
        <v>2201</v>
      </c>
      <c r="G586" t="s">
        <v>7221</v>
      </c>
      <c r="H586" t="s">
        <v>14</v>
      </c>
      <c r="I586" t="s">
        <v>7222</v>
      </c>
      <c r="J586" t="s">
        <v>7223</v>
      </c>
      <c r="K586" t="s">
        <v>7482</v>
      </c>
      <c r="L586" t="s">
        <v>14</v>
      </c>
      <c r="M586" t="s">
        <v>14</v>
      </c>
      <c r="N586" t="s">
        <v>7224</v>
      </c>
      <c r="O586" t="s">
        <v>7482</v>
      </c>
      <c r="P586" t="s">
        <v>14</v>
      </c>
      <c r="Q586" t="s">
        <v>7482</v>
      </c>
      <c r="R586" t="s">
        <v>7482</v>
      </c>
      <c r="S586" t="s">
        <v>14</v>
      </c>
      <c r="T586" t="s">
        <v>14</v>
      </c>
      <c r="U586" t="s">
        <v>14</v>
      </c>
      <c r="V586" t="s">
        <v>14</v>
      </c>
      <c r="W586" t="s">
        <v>14</v>
      </c>
      <c r="X586" t="s">
        <v>14</v>
      </c>
      <c r="Y586" t="s">
        <v>14</v>
      </c>
      <c r="Z586" t="s">
        <v>14</v>
      </c>
      <c r="AA586" t="s">
        <v>7225</v>
      </c>
      <c r="AB586" t="s">
        <v>7482</v>
      </c>
      <c r="AC586" t="s">
        <v>7226</v>
      </c>
      <c r="AD586" t="s">
        <v>2207</v>
      </c>
      <c r="AE586" t="s">
        <v>283</v>
      </c>
      <c r="AF586" t="s">
        <v>1173</v>
      </c>
      <c r="AG586" t="s">
        <v>14</v>
      </c>
      <c r="AH586" t="s">
        <v>2209</v>
      </c>
      <c r="AI586" t="s">
        <v>7227</v>
      </c>
      <c r="AJ586" t="s">
        <v>1179</v>
      </c>
      <c r="AK586" t="s">
        <v>319</v>
      </c>
      <c r="AL586" t="s">
        <v>1176</v>
      </c>
      <c r="AM586" t="s">
        <v>319</v>
      </c>
      <c r="AN586" t="s">
        <v>1439</v>
      </c>
      <c r="AO586" t="s">
        <v>319</v>
      </c>
      <c r="AP586" t="s">
        <v>23133</v>
      </c>
      <c r="AQ586" t="s">
        <v>14</v>
      </c>
      <c r="AR586" t="s">
        <v>14</v>
      </c>
      <c r="AS586" t="s">
        <v>14</v>
      </c>
      <c r="AT586" t="s">
        <v>14</v>
      </c>
      <c r="AU586" t="s">
        <v>2252</v>
      </c>
      <c r="AV586" t="s">
        <v>7187</v>
      </c>
      <c r="AW586" t="s">
        <v>7119</v>
      </c>
      <c r="AX586" t="s">
        <v>7119</v>
      </c>
      <c r="AY586" t="s">
        <v>7221</v>
      </c>
      <c r="AZ586" t="s">
        <v>22176</v>
      </c>
      <c r="BA586" t="s">
        <v>22178</v>
      </c>
      <c r="BB586" t="s">
        <v>23132</v>
      </c>
      <c r="BC586">
        <v>4368.1000000000004</v>
      </c>
      <c r="BD586">
        <v>5067</v>
      </c>
      <c r="BE586" t="s">
        <v>14</v>
      </c>
      <c r="BF586" t="s">
        <v>14</v>
      </c>
      <c r="BG586" t="s">
        <v>2214</v>
      </c>
      <c r="BH586" t="s">
        <v>14</v>
      </c>
      <c r="BI586" t="s">
        <v>22092</v>
      </c>
      <c r="BJ586" t="s">
        <v>7228</v>
      </c>
      <c r="BK586" t="s">
        <v>14</v>
      </c>
      <c r="BL586" t="s">
        <v>22178</v>
      </c>
      <c r="BM586" t="s">
        <v>23132</v>
      </c>
      <c r="BN586" t="s">
        <v>7229</v>
      </c>
      <c r="BO586" t="s">
        <v>14</v>
      </c>
      <c r="BP586" t="s">
        <v>7482</v>
      </c>
      <c r="BQ586" t="s">
        <v>2217</v>
      </c>
      <c r="BR586" t="s">
        <v>2303</v>
      </c>
      <c r="BS586" t="s">
        <v>2404</v>
      </c>
      <c r="BT586" t="s">
        <v>14</v>
      </c>
      <c r="BU586" t="s">
        <v>14</v>
      </c>
      <c r="BV586" t="s">
        <v>14</v>
      </c>
      <c r="BW586" t="s">
        <v>14</v>
      </c>
      <c r="BX586" t="s">
        <v>14</v>
      </c>
      <c r="BY586" t="s">
        <v>2220</v>
      </c>
      <c r="BZ586" t="s">
        <v>7482</v>
      </c>
      <c r="CA586" t="s">
        <v>3050</v>
      </c>
      <c r="CB586" t="s">
        <v>14</v>
      </c>
      <c r="CC586" t="s">
        <v>14</v>
      </c>
      <c r="CD586" t="s">
        <v>14</v>
      </c>
      <c r="CE586" t="s">
        <v>14</v>
      </c>
      <c r="CF586" t="s">
        <v>7230</v>
      </c>
      <c r="CG586" t="s">
        <v>747</v>
      </c>
      <c r="CH586" t="s">
        <v>22075</v>
      </c>
      <c r="CJ586" t="s">
        <v>319</v>
      </c>
      <c r="CK586" t="s">
        <v>24</v>
      </c>
      <c r="CM586" s="4" t="str">
        <f>_xlfn.XLOOKUP($CG586,tbl_area_24_07_2024[Nombre Área],tbl_area_24_07_2024[Estado],"Si no se encuentra",2,)</f>
        <v>Querétaro</v>
      </c>
      <c r="CN586" s="4" t="str">
        <f>_xlfn.XLOOKUP($CG586,tbl_area_24_07_2024[Nombre Área],tbl_area_24_07_2024[Estructura],"Si no se encuentra",2,)</f>
        <v>Juntas Distritales</v>
      </c>
    </row>
    <row r="587" spans="1:92" ht="34.9" customHeight="1" x14ac:dyDescent="0.85">
      <c r="A587" t="s">
        <v>22073</v>
      </c>
      <c r="B587" t="s">
        <v>22074</v>
      </c>
      <c r="C587" t="s">
        <v>22075</v>
      </c>
      <c r="D587" t="s">
        <v>2199</v>
      </c>
      <c r="E587" t="s">
        <v>2507</v>
      </c>
      <c r="F587" t="s">
        <v>2201</v>
      </c>
      <c r="G587" t="s">
        <v>7231</v>
      </c>
      <c r="H587" t="s">
        <v>14</v>
      </c>
      <c r="I587" t="s">
        <v>7182</v>
      </c>
      <c r="J587" t="s">
        <v>7232</v>
      </c>
      <c r="K587" t="s">
        <v>7495</v>
      </c>
      <c r="L587" t="s">
        <v>14</v>
      </c>
      <c r="M587" t="s">
        <v>14</v>
      </c>
      <c r="N587" t="s">
        <v>7233</v>
      </c>
      <c r="O587" t="s">
        <v>7495</v>
      </c>
      <c r="P587" t="s">
        <v>14</v>
      </c>
      <c r="Q587" t="s">
        <v>7495</v>
      </c>
      <c r="R587" t="s">
        <v>7495</v>
      </c>
      <c r="S587" t="s">
        <v>14</v>
      </c>
      <c r="T587" t="s">
        <v>14</v>
      </c>
      <c r="U587" t="s">
        <v>14</v>
      </c>
      <c r="V587" t="s">
        <v>14</v>
      </c>
      <c r="W587" t="s">
        <v>164</v>
      </c>
      <c r="X587" t="s">
        <v>1316</v>
      </c>
      <c r="Y587" t="s">
        <v>146</v>
      </c>
      <c r="Z587" t="s">
        <v>18</v>
      </c>
      <c r="AA587" t="s">
        <v>14</v>
      </c>
      <c r="AB587" t="s">
        <v>7495</v>
      </c>
      <c r="AC587" t="s">
        <v>7234</v>
      </c>
      <c r="AD587" t="s">
        <v>2348</v>
      </c>
      <c r="AE587" t="s">
        <v>7235</v>
      </c>
      <c r="AF587" t="s">
        <v>4638</v>
      </c>
      <c r="AG587" t="s">
        <v>2724</v>
      </c>
      <c r="AH587" t="s">
        <v>2209</v>
      </c>
      <c r="AI587" t="s">
        <v>7236</v>
      </c>
      <c r="AJ587" t="s">
        <v>1176</v>
      </c>
      <c r="AK587" t="s">
        <v>319</v>
      </c>
      <c r="AL587" t="s">
        <v>1176</v>
      </c>
      <c r="AM587" t="s">
        <v>319</v>
      </c>
      <c r="AN587" t="s">
        <v>1439</v>
      </c>
      <c r="AO587" t="s">
        <v>319</v>
      </c>
      <c r="AP587" t="s">
        <v>23134</v>
      </c>
      <c r="AQ587" t="s">
        <v>14</v>
      </c>
      <c r="AR587" t="s">
        <v>14</v>
      </c>
      <c r="AS587" t="s">
        <v>14</v>
      </c>
      <c r="AT587" t="s">
        <v>14</v>
      </c>
      <c r="AU587" t="s">
        <v>7186</v>
      </c>
      <c r="AV587" t="s">
        <v>7187</v>
      </c>
      <c r="AW587" t="s">
        <v>7119</v>
      </c>
      <c r="AX587" t="s">
        <v>7119</v>
      </c>
      <c r="AY587" t="s">
        <v>7231</v>
      </c>
      <c r="AZ587" t="s">
        <v>22608</v>
      </c>
      <c r="BA587" t="s">
        <v>22178</v>
      </c>
      <c r="BB587" t="s">
        <v>23132</v>
      </c>
      <c r="BC587">
        <v>17950</v>
      </c>
      <c r="BD587">
        <v>20822</v>
      </c>
      <c r="BE587" t="s">
        <v>14</v>
      </c>
      <c r="BF587" t="s">
        <v>14</v>
      </c>
      <c r="BG587" t="s">
        <v>2214</v>
      </c>
      <c r="BH587" t="s">
        <v>14</v>
      </c>
      <c r="BI587" t="s">
        <v>22092</v>
      </c>
      <c r="BJ587" t="s">
        <v>7237</v>
      </c>
      <c r="BK587" t="s">
        <v>14</v>
      </c>
      <c r="BL587" t="s">
        <v>22178</v>
      </c>
      <c r="BM587" t="s">
        <v>23132</v>
      </c>
      <c r="BN587" t="s">
        <v>7238</v>
      </c>
      <c r="BO587" t="s">
        <v>14</v>
      </c>
      <c r="BP587" t="s">
        <v>7495</v>
      </c>
      <c r="BQ587" t="s">
        <v>2217</v>
      </c>
      <c r="BR587" t="s">
        <v>2303</v>
      </c>
      <c r="BS587" t="s">
        <v>2404</v>
      </c>
      <c r="BT587" t="s">
        <v>14</v>
      </c>
      <c r="BU587" t="s">
        <v>14</v>
      </c>
      <c r="BV587" t="s">
        <v>14</v>
      </c>
      <c r="BW587" t="s">
        <v>14</v>
      </c>
      <c r="BX587" t="s">
        <v>14</v>
      </c>
      <c r="BY587" t="s">
        <v>2220</v>
      </c>
      <c r="BZ587" t="s">
        <v>7495</v>
      </c>
      <c r="CA587" t="s">
        <v>7190</v>
      </c>
      <c r="CB587" t="s">
        <v>14</v>
      </c>
      <c r="CC587" t="s">
        <v>14</v>
      </c>
      <c r="CD587" t="s">
        <v>14</v>
      </c>
      <c r="CE587" t="s">
        <v>14</v>
      </c>
      <c r="CF587" t="s">
        <v>7239</v>
      </c>
      <c r="CG587" t="s">
        <v>747</v>
      </c>
      <c r="CH587" t="s">
        <v>22075</v>
      </c>
      <c r="CJ587" t="s">
        <v>319</v>
      </c>
      <c r="CK587" t="s">
        <v>24</v>
      </c>
      <c r="CM587" s="4" t="str">
        <f>_xlfn.XLOOKUP($CG587,tbl_area_24_07_2024[Nombre Área],tbl_area_24_07_2024[Estado],"Si no se encuentra",2,)</f>
        <v>Querétaro</v>
      </c>
      <c r="CN587" s="4" t="str">
        <f>_xlfn.XLOOKUP($CG587,tbl_area_24_07_2024[Nombre Área],tbl_area_24_07_2024[Estructura],"Si no se encuentra",2,)</f>
        <v>Juntas Distritales</v>
      </c>
    </row>
    <row r="588" spans="1:92" ht="34.9" customHeight="1" x14ac:dyDescent="0.85">
      <c r="A588" t="s">
        <v>22073</v>
      </c>
      <c r="B588" t="s">
        <v>22074</v>
      </c>
      <c r="C588" t="s">
        <v>22075</v>
      </c>
      <c r="D588" t="s">
        <v>2199</v>
      </c>
      <c r="E588" t="s">
        <v>2507</v>
      </c>
      <c r="F588" t="s">
        <v>2201</v>
      </c>
      <c r="G588" t="s">
        <v>7240</v>
      </c>
      <c r="H588" t="s">
        <v>14</v>
      </c>
      <c r="I588" t="s">
        <v>7182</v>
      </c>
      <c r="J588" t="s">
        <v>7241</v>
      </c>
      <c r="K588" t="s">
        <v>23135</v>
      </c>
      <c r="L588" t="s">
        <v>14</v>
      </c>
      <c r="M588" t="s">
        <v>14</v>
      </c>
      <c r="N588" t="s">
        <v>7242</v>
      </c>
      <c r="O588" t="s">
        <v>23135</v>
      </c>
      <c r="P588" t="s">
        <v>14</v>
      </c>
      <c r="Q588" t="s">
        <v>23135</v>
      </c>
      <c r="R588" t="s">
        <v>23135</v>
      </c>
      <c r="S588" t="s">
        <v>14</v>
      </c>
      <c r="T588" t="s">
        <v>14</v>
      </c>
      <c r="U588" t="s">
        <v>14</v>
      </c>
      <c r="V588" t="s">
        <v>14</v>
      </c>
      <c r="W588" t="s">
        <v>164</v>
      </c>
      <c r="X588" t="s">
        <v>1343</v>
      </c>
      <c r="Y588" t="s">
        <v>1343</v>
      </c>
      <c r="Z588" t="s">
        <v>18</v>
      </c>
      <c r="AA588" t="s">
        <v>14</v>
      </c>
      <c r="AB588" t="s">
        <v>23135</v>
      </c>
      <c r="AC588" t="s">
        <v>7243</v>
      </c>
      <c r="AD588" t="s">
        <v>2365</v>
      </c>
      <c r="AE588" t="s">
        <v>7244</v>
      </c>
      <c r="AF588" t="s">
        <v>6684</v>
      </c>
      <c r="AG588" t="s">
        <v>1432</v>
      </c>
      <c r="AH588" t="s">
        <v>2209</v>
      </c>
      <c r="AI588" t="s">
        <v>7245</v>
      </c>
      <c r="AJ588" t="s">
        <v>1176</v>
      </c>
      <c r="AK588" t="s">
        <v>319</v>
      </c>
      <c r="AL588" t="s">
        <v>1176</v>
      </c>
      <c r="AM588" t="s">
        <v>319</v>
      </c>
      <c r="AN588" t="s">
        <v>1439</v>
      </c>
      <c r="AO588" t="s">
        <v>319</v>
      </c>
      <c r="AP588" t="s">
        <v>23136</v>
      </c>
      <c r="AQ588" t="s">
        <v>14</v>
      </c>
      <c r="AR588" t="s">
        <v>14</v>
      </c>
      <c r="AS588" t="s">
        <v>14</v>
      </c>
      <c r="AT588" t="s">
        <v>14</v>
      </c>
      <c r="AU588" t="s">
        <v>7186</v>
      </c>
      <c r="AV588" t="s">
        <v>7187</v>
      </c>
      <c r="AW588" t="s">
        <v>7119</v>
      </c>
      <c r="AX588" t="s">
        <v>7119</v>
      </c>
      <c r="AY588" t="s">
        <v>7240</v>
      </c>
      <c r="AZ588" t="s">
        <v>22188</v>
      </c>
      <c r="BA588" t="s">
        <v>22178</v>
      </c>
      <c r="BB588" t="s">
        <v>23132</v>
      </c>
      <c r="BC588">
        <v>5000</v>
      </c>
      <c r="BD588">
        <v>5800</v>
      </c>
      <c r="BE588" t="s">
        <v>14</v>
      </c>
      <c r="BF588" t="s">
        <v>14</v>
      </c>
      <c r="BG588" t="s">
        <v>2214</v>
      </c>
      <c r="BH588" t="s">
        <v>14</v>
      </c>
      <c r="BI588" t="s">
        <v>22092</v>
      </c>
      <c r="BJ588" t="s">
        <v>7246</v>
      </c>
      <c r="BK588" t="s">
        <v>14</v>
      </c>
      <c r="BL588" t="s">
        <v>22178</v>
      </c>
      <c r="BM588" t="s">
        <v>23132</v>
      </c>
      <c r="BN588" t="s">
        <v>7247</v>
      </c>
      <c r="BO588" t="s">
        <v>14</v>
      </c>
      <c r="BP588" t="s">
        <v>23135</v>
      </c>
      <c r="BQ588" t="s">
        <v>2217</v>
      </c>
      <c r="BR588" t="s">
        <v>2303</v>
      </c>
      <c r="BS588" t="s">
        <v>2404</v>
      </c>
      <c r="BT588" t="s">
        <v>14</v>
      </c>
      <c r="BU588" t="s">
        <v>14</v>
      </c>
      <c r="BV588" t="s">
        <v>14</v>
      </c>
      <c r="BW588" t="s">
        <v>14</v>
      </c>
      <c r="BX588" t="s">
        <v>14</v>
      </c>
      <c r="BY588" t="s">
        <v>2220</v>
      </c>
      <c r="BZ588" t="s">
        <v>23135</v>
      </c>
      <c r="CA588" t="s">
        <v>7190</v>
      </c>
      <c r="CB588" t="s">
        <v>14</v>
      </c>
      <c r="CC588" t="s">
        <v>14</v>
      </c>
      <c r="CD588" t="s">
        <v>14</v>
      </c>
      <c r="CE588" t="s">
        <v>14</v>
      </c>
      <c r="CF588" t="s">
        <v>7248</v>
      </c>
      <c r="CG588" t="s">
        <v>747</v>
      </c>
      <c r="CH588" t="s">
        <v>22075</v>
      </c>
      <c r="CJ588" t="s">
        <v>319</v>
      </c>
      <c r="CK588" t="s">
        <v>24</v>
      </c>
      <c r="CM588" s="4" t="str">
        <f>_xlfn.XLOOKUP($CG588,tbl_area_24_07_2024[Nombre Área],tbl_area_24_07_2024[Estado],"Si no se encuentra",2,)</f>
        <v>Querétaro</v>
      </c>
      <c r="CN588" s="4" t="str">
        <f>_xlfn.XLOOKUP($CG588,tbl_area_24_07_2024[Nombre Área],tbl_area_24_07_2024[Estructura],"Si no se encuentra",2,)</f>
        <v>Juntas Distritales</v>
      </c>
    </row>
    <row r="589" spans="1:92" ht="34.9" customHeight="1" x14ac:dyDescent="0.85">
      <c r="A589" t="s">
        <v>22073</v>
      </c>
      <c r="B589" t="s">
        <v>22074</v>
      </c>
      <c r="C589" t="s">
        <v>22075</v>
      </c>
      <c r="D589" t="s">
        <v>2199</v>
      </c>
      <c r="E589" t="s">
        <v>2200</v>
      </c>
      <c r="F589" t="s">
        <v>2201</v>
      </c>
      <c r="G589" t="s">
        <v>3052</v>
      </c>
      <c r="H589" t="s">
        <v>14</v>
      </c>
      <c r="I589" t="s">
        <v>7249</v>
      </c>
      <c r="J589" t="s">
        <v>7250</v>
      </c>
      <c r="K589" t="s">
        <v>7512</v>
      </c>
      <c r="L589" t="s">
        <v>14</v>
      </c>
      <c r="M589" t="s">
        <v>14</v>
      </c>
      <c r="N589" t="s">
        <v>7251</v>
      </c>
      <c r="O589" t="s">
        <v>7512</v>
      </c>
      <c r="P589" t="s">
        <v>14</v>
      </c>
      <c r="Q589" t="s">
        <v>7512</v>
      </c>
      <c r="R589" t="s">
        <v>7512</v>
      </c>
      <c r="S589" t="s">
        <v>14</v>
      </c>
      <c r="T589" t="s">
        <v>14</v>
      </c>
      <c r="U589" t="s">
        <v>14</v>
      </c>
      <c r="V589" t="s">
        <v>14</v>
      </c>
      <c r="W589" t="s">
        <v>1779</v>
      </c>
      <c r="X589" t="s">
        <v>1230</v>
      </c>
      <c r="Y589" t="s">
        <v>248</v>
      </c>
      <c r="Z589" t="s">
        <v>18</v>
      </c>
      <c r="AA589" t="s">
        <v>14</v>
      </c>
      <c r="AB589" t="s">
        <v>7512</v>
      </c>
      <c r="AC589" t="s">
        <v>7252</v>
      </c>
      <c r="AD589" t="s">
        <v>2207</v>
      </c>
      <c r="AE589" t="s">
        <v>7253</v>
      </c>
      <c r="AF589" t="s">
        <v>7254</v>
      </c>
      <c r="AG589" t="s">
        <v>7255</v>
      </c>
      <c r="AH589" t="s">
        <v>2209</v>
      </c>
      <c r="AI589" t="s">
        <v>7256</v>
      </c>
      <c r="AJ589" t="s">
        <v>1522</v>
      </c>
      <c r="AK589" t="s">
        <v>7257</v>
      </c>
      <c r="AL589" t="s">
        <v>1533</v>
      </c>
      <c r="AM589" t="s">
        <v>7257</v>
      </c>
      <c r="AN589" t="s">
        <v>1180</v>
      </c>
      <c r="AO589" t="s">
        <v>159</v>
      </c>
      <c r="AP589" t="s">
        <v>23138</v>
      </c>
      <c r="AQ589" t="s">
        <v>14</v>
      </c>
      <c r="AR589" t="s">
        <v>14</v>
      </c>
      <c r="AS589" t="s">
        <v>14</v>
      </c>
      <c r="AT589" t="s">
        <v>14</v>
      </c>
      <c r="AU589" t="s">
        <v>2211</v>
      </c>
      <c r="AV589" t="s">
        <v>1201</v>
      </c>
      <c r="AW589" t="s">
        <v>1201</v>
      </c>
      <c r="AX589" t="s">
        <v>1201</v>
      </c>
      <c r="AY589" t="s">
        <v>7258</v>
      </c>
      <c r="AZ589" t="s">
        <v>23139</v>
      </c>
      <c r="BA589" t="s">
        <v>22406</v>
      </c>
      <c r="BB589" t="s">
        <v>22421</v>
      </c>
      <c r="BC589">
        <v>84833.66</v>
      </c>
      <c r="BD589">
        <v>98523</v>
      </c>
      <c r="BE589" t="s">
        <v>14</v>
      </c>
      <c r="BF589" t="s">
        <v>14</v>
      </c>
      <c r="BG589" t="s">
        <v>2214</v>
      </c>
      <c r="BH589" t="s">
        <v>14</v>
      </c>
      <c r="BI589" t="s">
        <v>22092</v>
      </c>
      <c r="BJ589" t="s">
        <v>7259</v>
      </c>
      <c r="BK589" t="s">
        <v>14</v>
      </c>
      <c r="BL589" t="s">
        <v>14</v>
      </c>
      <c r="BM589" t="s">
        <v>14</v>
      </c>
      <c r="BN589" t="s">
        <v>7260</v>
      </c>
      <c r="BO589" t="s">
        <v>14</v>
      </c>
      <c r="BP589" t="s">
        <v>7512</v>
      </c>
      <c r="BQ589" t="s">
        <v>2217</v>
      </c>
      <c r="BR589" t="s">
        <v>2303</v>
      </c>
      <c r="BS589" t="s">
        <v>2404</v>
      </c>
      <c r="BT589" t="s">
        <v>14</v>
      </c>
      <c r="BU589" t="s">
        <v>14</v>
      </c>
      <c r="BV589" t="s">
        <v>14</v>
      </c>
      <c r="BW589" t="s">
        <v>14</v>
      </c>
      <c r="BX589" t="s">
        <v>14</v>
      </c>
      <c r="BY589" t="s">
        <v>2220</v>
      </c>
      <c r="BZ589" t="s">
        <v>7512</v>
      </c>
      <c r="CA589" t="s">
        <v>14</v>
      </c>
      <c r="CB589" t="s">
        <v>14</v>
      </c>
      <c r="CC589" t="s">
        <v>14</v>
      </c>
      <c r="CD589" t="s">
        <v>14</v>
      </c>
      <c r="CE589" t="s">
        <v>14</v>
      </c>
      <c r="CF589" t="s">
        <v>7261</v>
      </c>
      <c r="CG589" t="s">
        <v>309</v>
      </c>
      <c r="CH589" t="s">
        <v>22075</v>
      </c>
      <c r="CJ589" t="s">
        <v>159</v>
      </c>
      <c r="CK589" t="s">
        <v>24</v>
      </c>
      <c r="CM589" s="4" t="str">
        <f>_xlfn.XLOOKUP($CG589,tbl_area_24_07_2024[Nombre Área],tbl_area_24_07_2024[Estado],"Si no se encuentra",2,)</f>
        <v>México</v>
      </c>
      <c r="CN589" s="4" t="str">
        <f>_xlfn.XLOOKUP($CG589,tbl_area_24_07_2024[Nombre Área],tbl_area_24_07_2024[Estructura],"Si no se encuentra",2,)</f>
        <v>Juntas Distritales</v>
      </c>
    </row>
    <row r="590" spans="1:92" ht="34.9" customHeight="1" x14ac:dyDescent="0.85">
      <c r="A590" t="s">
        <v>22073</v>
      </c>
      <c r="B590" t="s">
        <v>22074</v>
      </c>
      <c r="C590" t="s">
        <v>22075</v>
      </c>
      <c r="D590" t="s">
        <v>2199</v>
      </c>
      <c r="E590" t="s">
        <v>2200</v>
      </c>
      <c r="F590" t="s">
        <v>2201</v>
      </c>
      <c r="G590" t="s">
        <v>7262</v>
      </c>
      <c r="H590" t="s">
        <v>14</v>
      </c>
      <c r="I590" t="s">
        <v>7263</v>
      </c>
      <c r="J590" t="s">
        <v>7264</v>
      </c>
      <c r="K590" t="s">
        <v>23140</v>
      </c>
      <c r="L590" t="s">
        <v>14</v>
      </c>
      <c r="M590" t="s">
        <v>14</v>
      </c>
      <c r="N590" t="s">
        <v>7265</v>
      </c>
      <c r="O590" t="s">
        <v>23140</v>
      </c>
      <c r="P590" t="s">
        <v>14</v>
      </c>
      <c r="Q590" t="s">
        <v>23140</v>
      </c>
      <c r="R590" t="s">
        <v>23140</v>
      </c>
      <c r="S590" t="s">
        <v>14</v>
      </c>
      <c r="T590" t="s">
        <v>14</v>
      </c>
      <c r="U590" t="s">
        <v>14</v>
      </c>
      <c r="V590" t="s">
        <v>14</v>
      </c>
      <c r="W590" t="s">
        <v>1779</v>
      </c>
      <c r="X590" t="s">
        <v>1230</v>
      </c>
      <c r="Y590" t="s">
        <v>248</v>
      </c>
      <c r="Z590" t="s">
        <v>18</v>
      </c>
      <c r="AA590" t="s">
        <v>14</v>
      </c>
      <c r="AB590" t="s">
        <v>23140</v>
      </c>
      <c r="AC590" t="s">
        <v>7252</v>
      </c>
      <c r="AD590" t="s">
        <v>2207</v>
      </c>
      <c r="AE590" t="s">
        <v>7253</v>
      </c>
      <c r="AF590" t="s">
        <v>7254</v>
      </c>
      <c r="AG590" t="s">
        <v>7255</v>
      </c>
      <c r="AH590" t="s">
        <v>2209</v>
      </c>
      <c r="AI590" t="s">
        <v>7256</v>
      </c>
      <c r="AJ590" t="s">
        <v>1522</v>
      </c>
      <c r="AK590" t="s">
        <v>7257</v>
      </c>
      <c r="AL590" t="s">
        <v>1533</v>
      </c>
      <c r="AM590" t="s">
        <v>7257</v>
      </c>
      <c r="AN590" t="s">
        <v>1180</v>
      </c>
      <c r="AO590" t="s">
        <v>159</v>
      </c>
      <c r="AP590" t="s">
        <v>23138</v>
      </c>
      <c r="AQ590" t="s">
        <v>14</v>
      </c>
      <c r="AR590" t="s">
        <v>14</v>
      </c>
      <c r="AS590" t="s">
        <v>14</v>
      </c>
      <c r="AT590" t="s">
        <v>14</v>
      </c>
      <c r="AU590" t="s">
        <v>2211</v>
      </c>
      <c r="AV590" t="s">
        <v>1201</v>
      </c>
      <c r="AW590" t="s">
        <v>1201</v>
      </c>
      <c r="AX590" t="s">
        <v>1201</v>
      </c>
      <c r="AY590" t="s">
        <v>7266</v>
      </c>
      <c r="AZ590" t="s">
        <v>23141</v>
      </c>
      <c r="BA590" t="s">
        <v>23080</v>
      </c>
      <c r="BB590" t="s">
        <v>23081</v>
      </c>
      <c r="BC590">
        <v>198303</v>
      </c>
      <c r="BD590">
        <v>230031.48</v>
      </c>
      <c r="BE590" t="s">
        <v>14</v>
      </c>
      <c r="BF590" t="s">
        <v>14</v>
      </c>
      <c r="BG590" t="s">
        <v>2214</v>
      </c>
      <c r="BH590" t="s">
        <v>14</v>
      </c>
      <c r="BI590" t="s">
        <v>22092</v>
      </c>
      <c r="BJ590" t="s">
        <v>7265</v>
      </c>
      <c r="BK590" t="s">
        <v>14</v>
      </c>
      <c r="BL590" t="s">
        <v>14</v>
      </c>
      <c r="BM590" t="s">
        <v>14</v>
      </c>
      <c r="BN590" t="s">
        <v>7267</v>
      </c>
      <c r="BO590" t="s">
        <v>14</v>
      </c>
      <c r="BP590" t="s">
        <v>23140</v>
      </c>
      <c r="BQ590" t="s">
        <v>2217</v>
      </c>
      <c r="BR590" t="s">
        <v>2303</v>
      </c>
      <c r="BS590" t="s">
        <v>2404</v>
      </c>
      <c r="BT590" t="s">
        <v>14</v>
      </c>
      <c r="BU590" t="s">
        <v>14</v>
      </c>
      <c r="BV590" t="s">
        <v>14</v>
      </c>
      <c r="BW590" t="s">
        <v>14</v>
      </c>
      <c r="BX590" t="s">
        <v>14</v>
      </c>
      <c r="BY590" t="s">
        <v>2220</v>
      </c>
      <c r="BZ590" t="s">
        <v>23140</v>
      </c>
      <c r="CA590" t="s">
        <v>14</v>
      </c>
      <c r="CB590" t="s">
        <v>14</v>
      </c>
      <c r="CC590" t="s">
        <v>14</v>
      </c>
      <c r="CD590" t="s">
        <v>14</v>
      </c>
      <c r="CE590" t="s">
        <v>14</v>
      </c>
      <c r="CF590" t="s">
        <v>7268</v>
      </c>
      <c r="CG590" t="s">
        <v>309</v>
      </c>
      <c r="CH590" t="s">
        <v>22075</v>
      </c>
      <c r="CJ590" t="s">
        <v>159</v>
      </c>
      <c r="CK590" t="s">
        <v>24</v>
      </c>
      <c r="CM590" s="4" t="str">
        <f>_xlfn.XLOOKUP($CG590,tbl_area_24_07_2024[Nombre Área],tbl_area_24_07_2024[Estado],"Si no se encuentra",2,)</f>
        <v>México</v>
      </c>
      <c r="CN590" s="4" t="str">
        <f>_xlfn.XLOOKUP($CG590,tbl_area_24_07_2024[Nombre Área],tbl_area_24_07_2024[Estructura],"Si no se encuentra",2,)</f>
        <v>Juntas Distritales</v>
      </c>
    </row>
    <row r="591" spans="1:92" ht="34.9" customHeight="1" x14ac:dyDescent="0.85">
      <c r="A591" t="s">
        <v>22073</v>
      </c>
      <c r="B591" t="s">
        <v>22074</v>
      </c>
      <c r="C591" t="s">
        <v>22075</v>
      </c>
      <c r="D591" t="s">
        <v>2199</v>
      </c>
      <c r="E591" t="s">
        <v>2507</v>
      </c>
      <c r="F591" t="s">
        <v>2201</v>
      </c>
      <c r="G591" t="s">
        <v>7269</v>
      </c>
      <c r="H591" t="s">
        <v>14</v>
      </c>
      <c r="I591" t="s">
        <v>7270</v>
      </c>
      <c r="J591" t="s">
        <v>7271</v>
      </c>
      <c r="K591" t="s">
        <v>23142</v>
      </c>
      <c r="L591" t="s">
        <v>14</v>
      </c>
      <c r="M591" t="s">
        <v>14</v>
      </c>
      <c r="N591" t="s">
        <v>7272</v>
      </c>
      <c r="O591" t="s">
        <v>23142</v>
      </c>
      <c r="P591" t="s">
        <v>14</v>
      </c>
      <c r="Q591" t="s">
        <v>23142</v>
      </c>
      <c r="R591" t="s">
        <v>23142</v>
      </c>
      <c r="S591" t="s">
        <v>14</v>
      </c>
      <c r="T591" t="s">
        <v>14</v>
      </c>
      <c r="U591" t="s">
        <v>14</v>
      </c>
      <c r="V591" t="s">
        <v>14</v>
      </c>
      <c r="W591" t="s">
        <v>7273</v>
      </c>
      <c r="X591" t="s">
        <v>1827</v>
      </c>
      <c r="Y591" t="s">
        <v>1640</v>
      </c>
      <c r="Z591" t="s">
        <v>18</v>
      </c>
      <c r="AA591" t="s">
        <v>14</v>
      </c>
      <c r="AB591" t="s">
        <v>23142</v>
      </c>
      <c r="AC591" t="s">
        <v>7274</v>
      </c>
      <c r="AD591" t="s">
        <v>2207</v>
      </c>
      <c r="AE591" t="s">
        <v>1183</v>
      </c>
      <c r="AF591" t="s">
        <v>1499</v>
      </c>
      <c r="AG591" t="s">
        <v>1168</v>
      </c>
      <c r="AH591" t="s">
        <v>2209</v>
      </c>
      <c r="AI591" t="s">
        <v>315</v>
      </c>
      <c r="AJ591" t="s">
        <v>1477</v>
      </c>
      <c r="AK591" t="s">
        <v>7275</v>
      </c>
      <c r="AL591" t="s">
        <v>1477</v>
      </c>
      <c r="AM591" t="s">
        <v>7275</v>
      </c>
      <c r="AN591" t="s">
        <v>1180</v>
      </c>
      <c r="AO591" t="s">
        <v>159</v>
      </c>
      <c r="AP591" t="s">
        <v>23143</v>
      </c>
      <c r="AQ591" t="s">
        <v>14</v>
      </c>
      <c r="AR591" t="s">
        <v>14</v>
      </c>
      <c r="AS591" t="s">
        <v>14</v>
      </c>
      <c r="AT591" t="s">
        <v>14</v>
      </c>
      <c r="AU591" t="s">
        <v>7276</v>
      </c>
      <c r="AV591" t="s">
        <v>7277</v>
      </c>
      <c r="AW591" t="s">
        <v>7277</v>
      </c>
      <c r="AX591" t="s">
        <v>7277</v>
      </c>
      <c r="AY591" t="s">
        <v>7269</v>
      </c>
      <c r="AZ591" t="s">
        <v>22088</v>
      </c>
      <c r="BA591" t="s">
        <v>22088</v>
      </c>
      <c r="BB591" t="s">
        <v>22156</v>
      </c>
      <c r="BC591">
        <v>47239.63</v>
      </c>
      <c r="BD591">
        <v>54797.98</v>
      </c>
      <c r="BE591" t="s">
        <v>14</v>
      </c>
      <c r="BF591" t="s">
        <v>14</v>
      </c>
      <c r="BG591" t="s">
        <v>2214</v>
      </c>
      <c r="BH591" t="s">
        <v>14</v>
      </c>
      <c r="BI591" t="s">
        <v>22092</v>
      </c>
      <c r="BJ591" t="s">
        <v>7278</v>
      </c>
      <c r="BK591" t="s">
        <v>14</v>
      </c>
      <c r="BL591" t="s">
        <v>22088</v>
      </c>
      <c r="BM591" t="s">
        <v>22156</v>
      </c>
      <c r="BN591" t="s">
        <v>7279</v>
      </c>
      <c r="BO591" t="s">
        <v>14</v>
      </c>
      <c r="BP591" t="s">
        <v>23142</v>
      </c>
      <c r="BQ591" t="s">
        <v>2217</v>
      </c>
      <c r="BR591" t="s">
        <v>2303</v>
      </c>
      <c r="BS591" t="s">
        <v>2376</v>
      </c>
      <c r="BT591" t="s">
        <v>14</v>
      </c>
      <c r="BU591" t="s">
        <v>14</v>
      </c>
      <c r="BV591" t="s">
        <v>14</v>
      </c>
      <c r="BW591" t="s">
        <v>14</v>
      </c>
      <c r="BX591" t="s">
        <v>14</v>
      </c>
      <c r="BY591" t="s">
        <v>2220</v>
      </c>
      <c r="BZ591" t="s">
        <v>23142</v>
      </c>
      <c r="CA591" t="s">
        <v>14</v>
      </c>
      <c r="CB591" t="s">
        <v>14</v>
      </c>
      <c r="CC591" t="s">
        <v>14</v>
      </c>
      <c r="CD591" t="s">
        <v>14</v>
      </c>
      <c r="CE591" t="s">
        <v>14</v>
      </c>
      <c r="CF591" t="s">
        <v>7280</v>
      </c>
      <c r="CG591" t="s">
        <v>529</v>
      </c>
      <c r="CH591" t="s">
        <v>22075</v>
      </c>
      <c r="CJ591" t="s">
        <v>159</v>
      </c>
      <c r="CK591" t="s">
        <v>24</v>
      </c>
      <c r="CM591" s="4" t="str">
        <f>_xlfn.XLOOKUP($CG591,tbl_area_24_07_2024[Nombre Área],tbl_area_24_07_2024[Estado],"Si no se encuentra",2,)</f>
        <v>México</v>
      </c>
      <c r="CN591" s="4" t="str">
        <f>_xlfn.XLOOKUP($CG591,tbl_area_24_07_2024[Nombre Área],tbl_area_24_07_2024[Estructura],"Si no se encuentra",2,)</f>
        <v>Juntas Distritales</v>
      </c>
    </row>
    <row r="592" spans="1:92" ht="34.9" customHeight="1" x14ac:dyDescent="0.85">
      <c r="A592" t="s">
        <v>22073</v>
      </c>
      <c r="B592" t="s">
        <v>22074</v>
      </c>
      <c r="C592" t="s">
        <v>22075</v>
      </c>
      <c r="D592" t="s">
        <v>2199</v>
      </c>
      <c r="E592" t="s">
        <v>2507</v>
      </c>
      <c r="F592" t="s">
        <v>2201</v>
      </c>
      <c r="G592" t="s">
        <v>7281</v>
      </c>
      <c r="H592" t="s">
        <v>14</v>
      </c>
      <c r="I592" t="s">
        <v>7282</v>
      </c>
      <c r="J592" t="s">
        <v>7283</v>
      </c>
      <c r="K592" t="s">
        <v>23144</v>
      </c>
      <c r="L592" t="s">
        <v>14</v>
      </c>
      <c r="M592" t="s">
        <v>14</v>
      </c>
      <c r="N592" t="s">
        <v>7285</v>
      </c>
      <c r="O592" t="s">
        <v>23144</v>
      </c>
      <c r="P592" t="s">
        <v>14</v>
      </c>
      <c r="Q592" t="s">
        <v>23144</v>
      </c>
      <c r="R592" t="s">
        <v>23144</v>
      </c>
      <c r="S592" t="s">
        <v>14</v>
      </c>
      <c r="T592" t="s">
        <v>14</v>
      </c>
      <c r="U592" t="s">
        <v>14</v>
      </c>
      <c r="V592" t="s">
        <v>14</v>
      </c>
      <c r="W592" t="s">
        <v>7273</v>
      </c>
      <c r="X592" t="s">
        <v>1827</v>
      </c>
      <c r="Y592" t="s">
        <v>1640</v>
      </c>
      <c r="Z592" t="s">
        <v>18</v>
      </c>
      <c r="AA592" t="s">
        <v>14</v>
      </c>
      <c r="AB592" t="s">
        <v>23144</v>
      </c>
      <c r="AC592" t="s">
        <v>7274</v>
      </c>
      <c r="AD592" t="s">
        <v>2207</v>
      </c>
      <c r="AE592" t="s">
        <v>1183</v>
      </c>
      <c r="AF592" t="s">
        <v>1499</v>
      </c>
      <c r="AG592" t="s">
        <v>1168</v>
      </c>
      <c r="AH592" t="s">
        <v>2209</v>
      </c>
      <c r="AI592" t="s">
        <v>315</v>
      </c>
      <c r="AJ592" t="s">
        <v>1477</v>
      </c>
      <c r="AK592" t="s">
        <v>7275</v>
      </c>
      <c r="AL592" t="s">
        <v>1477</v>
      </c>
      <c r="AM592" t="s">
        <v>7275</v>
      </c>
      <c r="AN592" t="s">
        <v>1180</v>
      </c>
      <c r="AO592" t="s">
        <v>159</v>
      </c>
      <c r="AP592" t="s">
        <v>23143</v>
      </c>
      <c r="AQ592" t="s">
        <v>14</v>
      </c>
      <c r="AR592" t="s">
        <v>14</v>
      </c>
      <c r="AS592" t="s">
        <v>14</v>
      </c>
      <c r="AT592" t="s">
        <v>14</v>
      </c>
      <c r="AU592" t="s">
        <v>7276</v>
      </c>
      <c r="AV592" t="s">
        <v>7277</v>
      </c>
      <c r="AW592" t="s">
        <v>7277</v>
      </c>
      <c r="AX592" t="s">
        <v>7277</v>
      </c>
      <c r="AY592" t="s">
        <v>7281</v>
      </c>
      <c r="AZ592" t="s">
        <v>22157</v>
      </c>
      <c r="BA592" t="s">
        <v>22153</v>
      </c>
      <c r="BB592" t="s">
        <v>22114</v>
      </c>
      <c r="BC592">
        <v>36556</v>
      </c>
      <c r="BD592">
        <v>42404.959999999999</v>
      </c>
      <c r="BE592" t="s">
        <v>14</v>
      </c>
      <c r="BF592" t="s">
        <v>14</v>
      </c>
      <c r="BG592" t="s">
        <v>2214</v>
      </c>
      <c r="BH592" t="s">
        <v>14</v>
      </c>
      <c r="BI592" t="s">
        <v>22092</v>
      </c>
      <c r="BJ592" t="s">
        <v>7278</v>
      </c>
      <c r="BK592" t="s">
        <v>14</v>
      </c>
      <c r="BL592" t="s">
        <v>22153</v>
      </c>
      <c r="BM592" t="s">
        <v>22114</v>
      </c>
      <c r="BN592" t="s">
        <v>7286</v>
      </c>
      <c r="BO592" t="s">
        <v>14</v>
      </c>
      <c r="BP592" t="s">
        <v>23144</v>
      </c>
      <c r="BQ592" t="s">
        <v>2217</v>
      </c>
      <c r="BR592" t="s">
        <v>2303</v>
      </c>
      <c r="BS592" t="s">
        <v>2376</v>
      </c>
      <c r="BT592" t="s">
        <v>14</v>
      </c>
      <c r="BU592" t="s">
        <v>14</v>
      </c>
      <c r="BV592" t="s">
        <v>14</v>
      </c>
      <c r="BW592" t="s">
        <v>14</v>
      </c>
      <c r="BX592" t="s">
        <v>14</v>
      </c>
      <c r="BY592" t="s">
        <v>2220</v>
      </c>
      <c r="BZ592" t="s">
        <v>23144</v>
      </c>
      <c r="CA592" t="s">
        <v>14</v>
      </c>
      <c r="CB592" t="s">
        <v>14</v>
      </c>
      <c r="CC592" t="s">
        <v>14</v>
      </c>
      <c r="CD592" t="s">
        <v>14</v>
      </c>
      <c r="CE592" t="s">
        <v>14</v>
      </c>
      <c r="CF592" t="s">
        <v>7287</v>
      </c>
      <c r="CG592" t="s">
        <v>529</v>
      </c>
      <c r="CH592" t="s">
        <v>22075</v>
      </c>
      <c r="CJ592" t="s">
        <v>159</v>
      </c>
      <c r="CK592" t="s">
        <v>24</v>
      </c>
      <c r="CM592" s="4" t="str">
        <f>_xlfn.XLOOKUP($CG592,tbl_area_24_07_2024[Nombre Área],tbl_area_24_07_2024[Estado],"Si no se encuentra",2,)</f>
        <v>México</v>
      </c>
      <c r="CN592" s="4" t="str">
        <f>_xlfn.XLOOKUP($CG592,tbl_area_24_07_2024[Nombre Área],tbl_area_24_07_2024[Estructura],"Si no se encuentra",2,)</f>
        <v>Juntas Distritales</v>
      </c>
    </row>
    <row r="593" spans="1:92" ht="34.9" customHeight="1" x14ac:dyDescent="0.85">
      <c r="A593" t="s">
        <v>22073</v>
      </c>
      <c r="B593" t="s">
        <v>22074</v>
      </c>
      <c r="C593" t="s">
        <v>22075</v>
      </c>
      <c r="D593" t="s">
        <v>2199</v>
      </c>
      <c r="E593" t="s">
        <v>2507</v>
      </c>
      <c r="F593" t="s">
        <v>2201</v>
      </c>
      <c r="G593" t="s">
        <v>7288</v>
      </c>
      <c r="H593" t="s">
        <v>14</v>
      </c>
      <c r="I593" t="s">
        <v>7289</v>
      </c>
      <c r="J593" t="s">
        <v>7290</v>
      </c>
      <c r="K593" t="s">
        <v>23145</v>
      </c>
      <c r="L593" t="s">
        <v>14</v>
      </c>
      <c r="M593" t="s">
        <v>14</v>
      </c>
      <c r="N593" t="s">
        <v>7291</v>
      </c>
      <c r="O593" t="s">
        <v>23145</v>
      </c>
      <c r="P593" t="s">
        <v>14</v>
      </c>
      <c r="Q593" t="s">
        <v>23145</v>
      </c>
      <c r="R593" t="s">
        <v>23145</v>
      </c>
      <c r="S593" t="s">
        <v>14</v>
      </c>
      <c r="T593" t="s">
        <v>14</v>
      </c>
      <c r="U593" t="s">
        <v>14</v>
      </c>
      <c r="V593" t="s">
        <v>14</v>
      </c>
      <c r="W593" t="s">
        <v>1240</v>
      </c>
      <c r="X593" t="s">
        <v>1249</v>
      </c>
      <c r="Y593" t="s">
        <v>242</v>
      </c>
      <c r="Z593" t="s">
        <v>18</v>
      </c>
      <c r="AA593" t="s">
        <v>14</v>
      </c>
      <c r="AB593" t="s">
        <v>23145</v>
      </c>
      <c r="AC593" t="s">
        <v>7292</v>
      </c>
      <c r="AD593" t="s">
        <v>7293</v>
      </c>
      <c r="AE593" t="s">
        <v>7294</v>
      </c>
      <c r="AF593" t="s">
        <v>1456</v>
      </c>
      <c r="AG593" t="s">
        <v>1449</v>
      </c>
      <c r="AH593" t="s">
        <v>2209</v>
      </c>
      <c r="AI593" t="s">
        <v>7295</v>
      </c>
      <c r="AJ593" t="s">
        <v>1447</v>
      </c>
      <c r="AK593" t="s">
        <v>6022</v>
      </c>
      <c r="AL593" t="s">
        <v>1447</v>
      </c>
      <c r="AM593" t="s">
        <v>6022</v>
      </c>
      <c r="AN593" t="s">
        <v>1180</v>
      </c>
      <c r="AO593" t="s">
        <v>159</v>
      </c>
      <c r="AP593" t="s">
        <v>23146</v>
      </c>
      <c r="AQ593" t="s">
        <v>14</v>
      </c>
      <c r="AR593" t="s">
        <v>14</v>
      </c>
      <c r="AS593" t="s">
        <v>14</v>
      </c>
      <c r="AT593" t="s">
        <v>14</v>
      </c>
      <c r="AU593" t="s">
        <v>7276</v>
      </c>
      <c r="AV593" t="s">
        <v>7277</v>
      </c>
      <c r="AW593" t="s">
        <v>7277</v>
      </c>
      <c r="AX593" t="s">
        <v>7277</v>
      </c>
      <c r="AY593" t="s">
        <v>7296</v>
      </c>
      <c r="AZ593" t="s">
        <v>22082</v>
      </c>
      <c r="BA593" t="s">
        <v>22172</v>
      </c>
      <c r="BB593" t="s">
        <v>23147</v>
      </c>
      <c r="BC593">
        <v>36500</v>
      </c>
      <c r="BD593">
        <v>41883.75</v>
      </c>
      <c r="BE593" t="s">
        <v>14</v>
      </c>
      <c r="BF593" t="s">
        <v>14</v>
      </c>
      <c r="BG593" t="s">
        <v>2214</v>
      </c>
      <c r="BH593" t="s">
        <v>14</v>
      </c>
      <c r="BI593" t="s">
        <v>22092</v>
      </c>
      <c r="BJ593" t="s">
        <v>7297</v>
      </c>
      <c r="BK593" t="s">
        <v>14</v>
      </c>
      <c r="BL593" t="s">
        <v>22172</v>
      </c>
      <c r="BM593" t="s">
        <v>23147</v>
      </c>
      <c r="BN593" t="s">
        <v>7298</v>
      </c>
      <c r="BO593" t="s">
        <v>14</v>
      </c>
      <c r="BP593" t="s">
        <v>23145</v>
      </c>
      <c r="BQ593" t="s">
        <v>2217</v>
      </c>
      <c r="BR593" t="s">
        <v>2303</v>
      </c>
      <c r="BS593" t="s">
        <v>2376</v>
      </c>
      <c r="BT593" t="s">
        <v>14</v>
      </c>
      <c r="BU593" t="s">
        <v>14</v>
      </c>
      <c r="BV593" t="s">
        <v>14</v>
      </c>
      <c r="BW593" t="s">
        <v>14</v>
      </c>
      <c r="BX593" t="s">
        <v>14</v>
      </c>
      <c r="BY593" t="s">
        <v>2220</v>
      </c>
      <c r="BZ593" t="s">
        <v>23145</v>
      </c>
      <c r="CA593" t="s">
        <v>14</v>
      </c>
      <c r="CB593" t="s">
        <v>14</v>
      </c>
      <c r="CC593" t="s">
        <v>14</v>
      </c>
      <c r="CD593" t="s">
        <v>14</v>
      </c>
      <c r="CE593" t="s">
        <v>14</v>
      </c>
      <c r="CF593" t="s">
        <v>7299</v>
      </c>
      <c r="CG593" t="s">
        <v>529</v>
      </c>
      <c r="CH593" t="s">
        <v>22075</v>
      </c>
      <c r="CJ593" t="s">
        <v>159</v>
      </c>
      <c r="CK593" t="s">
        <v>24</v>
      </c>
      <c r="CM593" s="4" t="str">
        <f>_xlfn.XLOOKUP($CG593,tbl_area_24_07_2024[Nombre Área],tbl_area_24_07_2024[Estado],"Si no se encuentra",2,)</f>
        <v>México</v>
      </c>
      <c r="CN593" s="4" t="str">
        <f>_xlfn.XLOOKUP($CG593,tbl_area_24_07_2024[Nombre Área],tbl_area_24_07_2024[Estructura],"Si no se encuentra",2,)</f>
        <v>Juntas Distritales</v>
      </c>
    </row>
    <row r="594" spans="1:92" ht="34.9" customHeight="1" x14ac:dyDescent="0.85">
      <c r="A594" t="s">
        <v>22073</v>
      </c>
      <c r="B594" t="s">
        <v>22074</v>
      </c>
      <c r="C594" t="s">
        <v>22075</v>
      </c>
      <c r="D594" t="s">
        <v>2199</v>
      </c>
      <c r="E594" t="s">
        <v>2200</v>
      </c>
      <c r="F594" t="s">
        <v>2201</v>
      </c>
      <c r="G594" t="s">
        <v>23148</v>
      </c>
      <c r="H594" t="s">
        <v>14</v>
      </c>
      <c r="I594" t="s">
        <v>23149</v>
      </c>
      <c r="J594" t="s">
        <v>23150</v>
      </c>
      <c r="K594" t="s">
        <v>23151</v>
      </c>
      <c r="L594" t="s">
        <v>14</v>
      </c>
      <c r="M594" t="s">
        <v>14</v>
      </c>
      <c r="N594" t="s">
        <v>23152</v>
      </c>
      <c r="O594" t="s">
        <v>23151</v>
      </c>
      <c r="P594" t="s">
        <v>14</v>
      </c>
      <c r="Q594" t="s">
        <v>23151</v>
      </c>
      <c r="R594" t="s">
        <v>23151</v>
      </c>
      <c r="S594" t="s">
        <v>14</v>
      </c>
      <c r="T594" t="s">
        <v>14</v>
      </c>
      <c r="U594" t="s">
        <v>14</v>
      </c>
      <c r="V594" t="s">
        <v>14</v>
      </c>
      <c r="W594" t="s">
        <v>14</v>
      </c>
      <c r="X594" t="s">
        <v>14</v>
      </c>
      <c r="Y594" t="s">
        <v>14</v>
      </c>
      <c r="Z594" t="s">
        <v>14</v>
      </c>
      <c r="AA594" t="s">
        <v>23153</v>
      </c>
      <c r="AB594" t="s">
        <v>23151</v>
      </c>
      <c r="AC594" t="s">
        <v>23154</v>
      </c>
      <c r="AD594" t="s">
        <v>2207</v>
      </c>
      <c r="AE594" t="s">
        <v>23155</v>
      </c>
      <c r="AF594" t="s">
        <v>23156</v>
      </c>
      <c r="AG594" t="s">
        <v>14</v>
      </c>
      <c r="AH594" t="s">
        <v>2209</v>
      </c>
      <c r="AI594" t="s">
        <v>13460</v>
      </c>
      <c r="AJ594" t="s">
        <v>1451</v>
      </c>
      <c r="AK594" t="s">
        <v>2059</v>
      </c>
      <c r="AL594" t="s">
        <v>1451</v>
      </c>
      <c r="AM594" t="s">
        <v>2059</v>
      </c>
      <c r="AN594" t="s">
        <v>1446</v>
      </c>
      <c r="AO594" t="s">
        <v>416</v>
      </c>
      <c r="AP594" t="s">
        <v>23157</v>
      </c>
      <c r="AQ594" t="s">
        <v>14</v>
      </c>
      <c r="AR594" t="s">
        <v>14</v>
      </c>
      <c r="AS594" t="s">
        <v>14</v>
      </c>
      <c r="AT594" t="s">
        <v>14</v>
      </c>
      <c r="AU594" t="s">
        <v>23158</v>
      </c>
      <c r="AV594" t="s">
        <v>23159</v>
      </c>
      <c r="AW594" t="s">
        <v>23160</v>
      </c>
      <c r="AX594" t="s">
        <v>23160</v>
      </c>
      <c r="AY594" t="s">
        <v>22598</v>
      </c>
      <c r="AZ594" t="s">
        <v>22451</v>
      </c>
      <c r="BA594" t="s">
        <v>22074</v>
      </c>
      <c r="BB594" t="s">
        <v>22089</v>
      </c>
      <c r="BC594">
        <v>1612213.79</v>
      </c>
      <c r="BD594">
        <v>1870167.97</v>
      </c>
      <c r="BE594" t="s">
        <v>14</v>
      </c>
      <c r="BF594" t="s">
        <v>14</v>
      </c>
      <c r="BG594" t="s">
        <v>2214</v>
      </c>
      <c r="BH594" t="s">
        <v>14</v>
      </c>
      <c r="BI594" t="s">
        <v>22092</v>
      </c>
      <c r="BJ594" t="s">
        <v>23161</v>
      </c>
      <c r="BK594" t="s">
        <v>14</v>
      </c>
      <c r="BL594" t="s">
        <v>22074</v>
      </c>
      <c r="BM594" t="s">
        <v>22089</v>
      </c>
      <c r="BN594" t="s">
        <v>23162</v>
      </c>
      <c r="BO594" t="s">
        <v>14</v>
      </c>
      <c r="BP594" t="s">
        <v>23151</v>
      </c>
      <c r="BQ594" t="s">
        <v>2217</v>
      </c>
      <c r="BR594" t="s">
        <v>2303</v>
      </c>
      <c r="BS594" t="s">
        <v>2376</v>
      </c>
      <c r="BT594" t="s">
        <v>14</v>
      </c>
      <c r="BU594" t="s">
        <v>14</v>
      </c>
      <c r="BV594" t="s">
        <v>14</v>
      </c>
      <c r="BW594" t="s">
        <v>14</v>
      </c>
      <c r="BX594" t="s">
        <v>14</v>
      </c>
      <c r="BY594" t="s">
        <v>2220</v>
      </c>
      <c r="BZ594" t="s">
        <v>23151</v>
      </c>
      <c r="CA594" t="s">
        <v>17727</v>
      </c>
      <c r="CB594" t="s">
        <v>14</v>
      </c>
      <c r="CC594" t="s">
        <v>14</v>
      </c>
      <c r="CD594" t="s">
        <v>14</v>
      </c>
      <c r="CE594" t="s">
        <v>14</v>
      </c>
      <c r="CF594" t="s">
        <v>23163</v>
      </c>
      <c r="CG594" t="s">
        <v>425</v>
      </c>
      <c r="CH594" t="s">
        <v>22075</v>
      </c>
      <c r="CJ594" t="s">
        <v>416</v>
      </c>
      <c r="CK594" t="s">
        <v>24</v>
      </c>
      <c r="CM594" s="4" t="str">
        <f>_xlfn.XLOOKUP($CG594,tbl_area_24_07_2024[Nombre Área],tbl_area_24_07_2024[Estado],"Si no se encuentra",2,)</f>
        <v>Tamaulipas</v>
      </c>
      <c r="CN594" s="4" t="str">
        <f>_xlfn.XLOOKUP($CG594,tbl_area_24_07_2024[Nombre Área],tbl_area_24_07_2024[Estructura],"Si no se encuentra",2,)</f>
        <v>Juntas Distritales</v>
      </c>
    </row>
    <row r="595" spans="1:92" ht="34.9" customHeight="1" x14ac:dyDescent="0.85">
      <c r="A595" t="s">
        <v>22073</v>
      </c>
      <c r="B595" t="s">
        <v>22074</v>
      </c>
      <c r="C595" t="s">
        <v>22075</v>
      </c>
      <c r="D595" t="s">
        <v>2199</v>
      </c>
      <c r="E595" t="s">
        <v>2242</v>
      </c>
      <c r="F595" t="s">
        <v>2201</v>
      </c>
      <c r="G595" t="s">
        <v>23164</v>
      </c>
      <c r="H595" t="s">
        <v>14</v>
      </c>
      <c r="I595" t="s">
        <v>23165</v>
      </c>
      <c r="J595" t="s">
        <v>23166</v>
      </c>
      <c r="K595" t="s">
        <v>23167</v>
      </c>
      <c r="L595" t="s">
        <v>14</v>
      </c>
      <c r="M595" t="s">
        <v>14</v>
      </c>
      <c r="N595" t="s">
        <v>23168</v>
      </c>
      <c r="O595" t="s">
        <v>23167</v>
      </c>
      <c r="P595" t="s">
        <v>14</v>
      </c>
      <c r="Q595" t="s">
        <v>23167</v>
      </c>
      <c r="R595" t="s">
        <v>23167</v>
      </c>
      <c r="S595" t="s">
        <v>14</v>
      </c>
      <c r="T595" t="s">
        <v>14</v>
      </c>
      <c r="U595" t="s">
        <v>14</v>
      </c>
      <c r="V595" t="s">
        <v>14</v>
      </c>
      <c r="W595" t="s">
        <v>1381</v>
      </c>
      <c r="X595" t="s">
        <v>243</v>
      </c>
      <c r="Y595" t="s">
        <v>39</v>
      </c>
      <c r="Z595" t="s">
        <v>12</v>
      </c>
      <c r="AA595" t="s">
        <v>14</v>
      </c>
      <c r="AB595" t="s">
        <v>23167</v>
      </c>
      <c r="AC595" t="s">
        <v>4367</v>
      </c>
      <c r="AD595" t="s">
        <v>2207</v>
      </c>
      <c r="AE595" t="s">
        <v>23169</v>
      </c>
      <c r="AF595" t="s">
        <v>4369</v>
      </c>
      <c r="AG595" t="s">
        <v>14</v>
      </c>
      <c r="AH595" t="s">
        <v>2209</v>
      </c>
      <c r="AI595" t="s">
        <v>4370</v>
      </c>
      <c r="AJ595" t="s">
        <v>1451</v>
      </c>
      <c r="AK595" t="s">
        <v>2059</v>
      </c>
      <c r="AL595" t="s">
        <v>1451</v>
      </c>
      <c r="AM595" t="s">
        <v>2059</v>
      </c>
      <c r="AN595" t="s">
        <v>1446</v>
      </c>
      <c r="AO595" t="s">
        <v>416</v>
      </c>
      <c r="AP595" t="s">
        <v>22423</v>
      </c>
      <c r="AQ595" t="s">
        <v>14</v>
      </c>
      <c r="AR595" t="s">
        <v>14</v>
      </c>
      <c r="AS595" t="s">
        <v>14</v>
      </c>
      <c r="AT595" t="s">
        <v>14</v>
      </c>
      <c r="AU595" t="s">
        <v>23170</v>
      </c>
      <c r="AV595" t="s">
        <v>23159</v>
      </c>
      <c r="AW595" t="s">
        <v>23160</v>
      </c>
      <c r="AX595" t="s">
        <v>23160</v>
      </c>
      <c r="AY595" t="s">
        <v>23171</v>
      </c>
      <c r="AZ595" t="s">
        <v>22190</v>
      </c>
      <c r="BA595" t="s">
        <v>22100</v>
      </c>
      <c r="BB595" t="s">
        <v>22089</v>
      </c>
      <c r="BC595">
        <v>281829.59999999998</v>
      </c>
      <c r="BD595">
        <v>304376</v>
      </c>
      <c r="BE595" t="s">
        <v>14</v>
      </c>
      <c r="BF595" t="s">
        <v>14</v>
      </c>
      <c r="BG595" t="s">
        <v>2214</v>
      </c>
      <c r="BH595" t="s">
        <v>14</v>
      </c>
      <c r="BI595" t="s">
        <v>22092</v>
      </c>
      <c r="BJ595" t="s">
        <v>23172</v>
      </c>
      <c r="BK595" t="s">
        <v>14</v>
      </c>
      <c r="BL595" t="s">
        <v>22100</v>
      </c>
      <c r="BM595" t="s">
        <v>22089</v>
      </c>
      <c r="BN595" t="s">
        <v>23173</v>
      </c>
      <c r="BO595" t="s">
        <v>14</v>
      </c>
      <c r="BP595" t="s">
        <v>23167</v>
      </c>
      <c r="BQ595" t="s">
        <v>2217</v>
      </c>
      <c r="BR595" t="s">
        <v>2303</v>
      </c>
      <c r="BS595" t="s">
        <v>2376</v>
      </c>
      <c r="BT595" t="s">
        <v>14</v>
      </c>
      <c r="BU595" t="s">
        <v>14</v>
      </c>
      <c r="BV595" t="s">
        <v>14</v>
      </c>
      <c r="BW595" t="s">
        <v>14</v>
      </c>
      <c r="BX595" t="s">
        <v>14</v>
      </c>
      <c r="BY595" t="s">
        <v>2220</v>
      </c>
      <c r="BZ595" t="s">
        <v>23167</v>
      </c>
      <c r="CA595" t="s">
        <v>17727</v>
      </c>
      <c r="CB595" t="s">
        <v>14</v>
      </c>
      <c r="CC595" t="s">
        <v>14</v>
      </c>
      <c r="CD595" t="s">
        <v>14</v>
      </c>
      <c r="CE595" t="s">
        <v>14</v>
      </c>
      <c r="CF595" t="s">
        <v>23174</v>
      </c>
      <c r="CG595" t="s">
        <v>425</v>
      </c>
      <c r="CH595" t="s">
        <v>22075</v>
      </c>
      <c r="CJ595" t="s">
        <v>416</v>
      </c>
      <c r="CK595" t="s">
        <v>24</v>
      </c>
      <c r="CM595" s="4" t="str">
        <f>_xlfn.XLOOKUP($CG595,tbl_area_24_07_2024[Nombre Área],tbl_area_24_07_2024[Estado],"Si no se encuentra",2,)</f>
        <v>Tamaulipas</v>
      </c>
      <c r="CN595" s="4" t="str">
        <f>_xlfn.XLOOKUP($CG595,tbl_area_24_07_2024[Nombre Área],tbl_area_24_07_2024[Estructura],"Si no se encuentra",2,)</f>
        <v>Juntas Distritales</v>
      </c>
    </row>
    <row r="596" spans="1:92" ht="34.9" customHeight="1" x14ac:dyDescent="0.85">
      <c r="A596" t="s">
        <v>22073</v>
      </c>
      <c r="B596" t="s">
        <v>22074</v>
      </c>
      <c r="C596" t="s">
        <v>22075</v>
      </c>
      <c r="D596" t="s">
        <v>2199</v>
      </c>
      <c r="E596" t="s">
        <v>2507</v>
      </c>
      <c r="F596" t="s">
        <v>2201</v>
      </c>
      <c r="G596" t="s">
        <v>23175</v>
      </c>
      <c r="H596" t="s">
        <v>14</v>
      </c>
      <c r="I596" t="s">
        <v>23176</v>
      </c>
      <c r="J596" t="s">
        <v>23177</v>
      </c>
      <c r="K596" t="s">
        <v>23178</v>
      </c>
      <c r="L596" t="s">
        <v>14</v>
      </c>
      <c r="M596" t="s">
        <v>14</v>
      </c>
      <c r="N596" t="s">
        <v>23179</v>
      </c>
      <c r="O596" t="s">
        <v>23178</v>
      </c>
      <c r="P596" t="s">
        <v>14</v>
      </c>
      <c r="Q596" t="s">
        <v>23178</v>
      </c>
      <c r="R596" t="s">
        <v>23178</v>
      </c>
      <c r="S596" t="s">
        <v>14</v>
      </c>
      <c r="T596" t="s">
        <v>14</v>
      </c>
      <c r="U596" t="s">
        <v>14</v>
      </c>
      <c r="V596" t="s">
        <v>14</v>
      </c>
      <c r="W596" t="s">
        <v>14</v>
      </c>
      <c r="X596" t="s">
        <v>14</v>
      </c>
      <c r="Y596" t="s">
        <v>14</v>
      </c>
      <c r="Z596" t="s">
        <v>14</v>
      </c>
      <c r="AA596" t="s">
        <v>23180</v>
      </c>
      <c r="AB596" t="s">
        <v>23178</v>
      </c>
      <c r="AC596" t="s">
        <v>23181</v>
      </c>
      <c r="AD596" t="s">
        <v>2207</v>
      </c>
      <c r="AE596" t="s">
        <v>4738</v>
      </c>
      <c r="AF596" t="s">
        <v>23182</v>
      </c>
      <c r="AG596" t="s">
        <v>14</v>
      </c>
      <c r="AH596" t="s">
        <v>2209</v>
      </c>
      <c r="AI596" t="s">
        <v>2287</v>
      </c>
      <c r="AJ596" t="s">
        <v>1451</v>
      </c>
      <c r="AK596" t="s">
        <v>2059</v>
      </c>
      <c r="AL596" t="s">
        <v>1451</v>
      </c>
      <c r="AM596" t="s">
        <v>2059</v>
      </c>
      <c r="AN596" t="s">
        <v>1446</v>
      </c>
      <c r="AO596" t="s">
        <v>416</v>
      </c>
      <c r="AP596" t="s">
        <v>22055</v>
      </c>
      <c r="AQ596" t="s">
        <v>14</v>
      </c>
      <c r="AR596" t="s">
        <v>14</v>
      </c>
      <c r="AS596" t="s">
        <v>14</v>
      </c>
      <c r="AT596" t="s">
        <v>14</v>
      </c>
      <c r="AU596" t="s">
        <v>23183</v>
      </c>
      <c r="AV596" t="s">
        <v>23159</v>
      </c>
      <c r="AW596" t="s">
        <v>23160</v>
      </c>
      <c r="AX596" t="s">
        <v>23160</v>
      </c>
      <c r="AY596" t="s">
        <v>11340</v>
      </c>
      <c r="AZ596" t="s">
        <v>22094</v>
      </c>
      <c r="BA596" t="s">
        <v>22094</v>
      </c>
      <c r="BB596" t="s">
        <v>22094</v>
      </c>
      <c r="BC596">
        <v>2420</v>
      </c>
      <c r="BD596">
        <v>2613.6</v>
      </c>
      <c r="BE596" t="s">
        <v>14</v>
      </c>
      <c r="BF596" t="s">
        <v>23184</v>
      </c>
      <c r="BG596" t="s">
        <v>2214</v>
      </c>
      <c r="BH596" t="s">
        <v>14</v>
      </c>
      <c r="BI596" t="s">
        <v>22092</v>
      </c>
      <c r="BJ596" t="s">
        <v>23185</v>
      </c>
      <c r="BK596" t="s">
        <v>14</v>
      </c>
      <c r="BL596" t="s">
        <v>22094</v>
      </c>
      <c r="BM596" t="s">
        <v>22094</v>
      </c>
      <c r="BN596" t="s">
        <v>23186</v>
      </c>
      <c r="BO596" t="s">
        <v>14</v>
      </c>
      <c r="BP596" t="s">
        <v>23178</v>
      </c>
      <c r="BQ596" t="s">
        <v>2217</v>
      </c>
      <c r="BR596" t="s">
        <v>2303</v>
      </c>
      <c r="BS596" t="s">
        <v>2376</v>
      </c>
      <c r="BT596" t="s">
        <v>14</v>
      </c>
      <c r="BU596" t="s">
        <v>14</v>
      </c>
      <c r="BV596" t="s">
        <v>14</v>
      </c>
      <c r="BW596" t="s">
        <v>14</v>
      </c>
      <c r="BX596" t="s">
        <v>14</v>
      </c>
      <c r="BY596" t="s">
        <v>2220</v>
      </c>
      <c r="BZ596" t="s">
        <v>23178</v>
      </c>
      <c r="CA596" t="s">
        <v>23187</v>
      </c>
      <c r="CB596" t="s">
        <v>14</v>
      </c>
      <c r="CC596" t="s">
        <v>14</v>
      </c>
      <c r="CD596" t="s">
        <v>14</v>
      </c>
      <c r="CE596" t="s">
        <v>14</v>
      </c>
      <c r="CF596" t="s">
        <v>23188</v>
      </c>
      <c r="CG596" t="s">
        <v>425</v>
      </c>
      <c r="CH596" t="s">
        <v>22075</v>
      </c>
      <c r="CJ596" t="s">
        <v>416</v>
      </c>
      <c r="CK596" t="s">
        <v>24</v>
      </c>
      <c r="CM596" s="4" t="str">
        <f>_xlfn.XLOOKUP($CG596,tbl_area_24_07_2024[Nombre Área],tbl_area_24_07_2024[Estado],"Si no se encuentra",2,)</f>
        <v>Tamaulipas</v>
      </c>
      <c r="CN596" s="4" t="str">
        <f>_xlfn.XLOOKUP($CG596,tbl_area_24_07_2024[Nombre Área],tbl_area_24_07_2024[Estructura],"Si no se encuentra",2,)</f>
        <v>Juntas Distritales</v>
      </c>
    </row>
    <row r="597" spans="1:92" ht="34.9" customHeight="1" x14ac:dyDescent="0.85">
      <c r="A597" t="s">
        <v>22073</v>
      </c>
      <c r="B597" t="s">
        <v>22074</v>
      </c>
      <c r="C597" t="s">
        <v>22075</v>
      </c>
      <c r="D597" t="s">
        <v>2199</v>
      </c>
      <c r="E597" t="s">
        <v>2242</v>
      </c>
      <c r="F597" t="s">
        <v>2201</v>
      </c>
      <c r="G597" t="s">
        <v>23189</v>
      </c>
      <c r="H597" t="s">
        <v>14</v>
      </c>
      <c r="I597" t="s">
        <v>23190</v>
      </c>
      <c r="J597" t="s">
        <v>23191</v>
      </c>
      <c r="K597" t="s">
        <v>23192</v>
      </c>
      <c r="L597" t="s">
        <v>14</v>
      </c>
      <c r="M597" t="s">
        <v>14</v>
      </c>
      <c r="N597" t="s">
        <v>23193</v>
      </c>
      <c r="O597" t="s">
        <v>23192</v>
      </c>
      <c r="P597" t="s">
        <v>14</v>
      </c>
      <c r="Q597" t="s">
        <v>23192</v>
      </c>
      <c r="R597" t="s">
        <v>23192</v>
      </c>
      <c r="S597" t="s">
        <v>14</v>
      </c>
      <c r="T597" t="s">
        <v>14</v>
      </c>
      <c r="U597" t="s">
        <v>14</v>
      </c>
      <c r="V597" t="s">
        <v>14</v>
      </c>
      <c r="W597" t="s">
        <v>1381</v>
      </c>
      <c r="X597" t="s">
        <v>243</v>
      </c>
      <c r="Y597" t="s">
        <v>39</v>
      </c>
      <c r="Z597" t="s">
        <v>12</v>
      </c>
      <c r="AA597" t="s">
        <v>14</v>
      </c>
      <c r="AB597" t="s">
        <v>23192</v>
      </c>
      <c r="AC597" t="s">
        <v>4367</v>
      </c>
      <c r="AD597" t="s">
        <v>2207</v>
      </c>
      <c r="AE597" t="s">
        <v>23169</v>
      </c>
      <c r="AF597" t="s">
        <v>4369</v>
      </c>
      <c r="AG597" t="s">
        <v>14</v>
      </c>
      <c r="AH597" t="s">
        <v>2209</v>
      </c>
      <c r="AI597" t="s">
        <v>4370</v>
      </c>
      <c r="AJ597" t="s">
        <v>1451</v>
      </c>
      <c r="AK597" t="s">
        <v>2059</v>
      </c>
      <c r="AL597" t="s">
        <v>1451</v>
      </c>
      <c r="AM597" t="s">
        <v>2059</v>
      </c>
      <c r="AN597" t="s">
        <v>1446</v>
      </c>
      <c r="AO597" t="s">
        <v>416</v>
      </c>
      <c r="AP597" t="s">
        <v>22423</v>
      </c>
      <c r="AQ597" t="s">
        <v>14</v>
      </c>
      <c r="AR597" t="s">
        <v>14</v>
      </c>
      <c r="AS597" t="s">
        <v>14</v>
      </c>
      <c r="AT597" t="s">
        <v>14</v>
      </c>
      <c r="AU597" t="s">
        <v>23194</v>
      </c>
      <c r="AV597" t="s">
        <v>23159</v>
      </c>
      <c r="AW597" t="s">
        <v>23160</v>
      </c>
      <c r="AX597" t="s">
        <v>23160</v>
      </c>
      <c r="AY597" t="s">
        <v>23008</v>
      </c>
      <c r="AZ597" t="s">
        <v>22190</v>
      </c>
      <c r="BA597" t="s">
        <v>22100</v>
      </c>
      <c r="BB597" t="s">
        <v>22089</v>
      </c>
      <c r="BC597">
        <v>118371.7</v>
      </c>
      <c r="BD597">
        <v>127841.4</v>
      </c>
      <c r="BE597" t="s">
        <v>14</v>
      </c>
      <c r="BF597" t="s">
        <v>14</v>
      </c>
      <c r="BG597" t="s">
        <v>2214</v>
      </c>
      <c r="BH597" t="s">
        <v>14</v>
      </c>
      <c r="BI597" t="s">
        <v>22092</v>
      </c>
      <c r="BJ597" t="s">
        <v>23195</v>
      </c>
      <c r="BK597" t="s">
        <v>14</v>
      </c>
      <c r="BL597" t="s">
        <v>22100</v>
      </c>
      <c r="BM597" t="s">
        <v>22089</v>
      </c>
      <c r="BN597" t="s">
        <v>23196</v>
      </c>
      <c r="BO597" t="s">
        <v>14</v>
      </c>
      <c r="BP597" t="s">
        <v>23192</v>
      </c>
      <c r="BQ597" t="s">
        <v>2217</v>
      </c>
      <c r="BR597" t="s">
        <v>2303</v>
      </c>
      <c r="BS597" t="s">
        <v>2376</v>
      </c>
      <c r="BT597" t="s">
        <v>14</v>
      </c>
      <c r="BU597" t="s">
        <v>14</v>
      </c>
      <c r="BV597" t="s">
        <v>14</v>
      </c>
      <c r="BW597" t="s">
        <v>14</v>
      </c>
      <c r="BX597" t="s">
        <v>14</v>
      </c>
      <c r="BY597" t="s">
        <v>2220</v>
      </c>
      <c r="BZ597" t="s">
        <v>23192</v>
      </c>
      <c r="CA597" t="s">
        <v>17727</v>
      </c>
      <c r="CB597" t="s">
        <v>14</v>
      </c>
      <c r="CC597" t="s">
        <v>14</v>
      </c>
      <c r="CD597" t="s">
        <v>14</v>
      </c>
      <c r="CE597" t="s">
        <v>14</v>
      </c>
      <c r="CF597" t="s">
        <v>23197</v>
      </c>
      <c r="CG597" t="s">
        <v>425</v>
      </c>
      <c r="CH597" t="s">
        <v>22075</v>
      </c>
      <c r="CJ597" t="s">
        <v>416</v>
      </c>
      <c r="CK597" t="s">
        <v>24</v>
      </c>
      <c r="CM597" s="4" t="str">
        <f>_xlfn.XLOOKUP($CG597,tbl_area_24_07_2024[Nombre Área],tbl_area_24_07_2024[Estado],"Si no se encuentra",2,)</f>
        <v>Tamaulipas</v>
      </c>
      <c r="CN597" s="4" t="str">
        <f>_xlfn.XLOOKUP($CG597,tbl_area_24_07_2024[Nombre Área],tbl_area_24_07_2024[Estructura],"Si no se encuentra",2,)</f>
        <v>Juntas Distritales</v>
      </c>
    </row>
    <row r="598" spans="1:92" ht="34.9" customHeight="1" x14ac:dyDescent="0.85">
      <c r="A598" t="s">
        <v>22073</v>
      </c>
      <c r="B598" t="s">
        <v>22074</v>
      </c>
      <c r="C598" t="s">
        <v>22075</v>
      </c>
      <c r="D598" t="s">
        <v>2199</v>
      </c>
      <c r="E598" t="s">
        <v>2242</v>
      </c>
      <c r="F598" t="s">
        <v>2201</v>
      </c>
      <c r="G598" t="s">
        <v>23198</v>
      </c>
      <c r="H598" t="s">
        <v>14</v>
      </c>
      <c r="I598" t="s">
        <v>23165</v>
      </c>
      <c r="J598" t="s">
        <v>23199</v>
      </c>
      <c r="K598" t="s">
        <v>23156</v>
      </c>
      <c r="L598" t="s">
        <v>14</v>
      </c>
      <c r="M598" t="s">
        <v>14</v>
      </c>
      <c r="N598" t="s">
        <v>23200</v>
      </c>
      <c r="O598" t="s">
        <v>23156</v>
      </c>
      <c r="P598" t="s">
        <v>14</v>
      </c>
      <c r="Q598" t="s">
        <v>23156</v>
      </c>
      <c r="R598" t="s">
        <v>23156</v>
      </c>
      <c r="S598" t="s">
        <v>14</v>
      </c>
      <c r="T598" t="s">
        <v>14</v>
      </c>
      <c r="U598" t="s">
        <v>14</v>
      </c>
      <c r="V598" t="s">
        <v>14</v>
      </c>
      <c r="W598" t="s">
        <v>1381</v>
      </c>
      <c r="X598" t="s">
        <v>243</v>
      </c>
      <c r="Y598" t="s">
        <v>39</v>
      </c>
      <c r="Z598" t="s">
        <v>12</v>
      </c>
      <c r="AA598" t="s">
        <v>14</v>
      </c>
      <c r="AB598" t="s">
        <v>23156</v>
      </c>
      <c r="AC598" t="s">
        <v>4367</v>
      </c>
      <c r="AD598" t="s">
        <v>2207</v>
      </c>
      <c r="AE598" t="s">
        <v>23169</v>
      </c>
      <c r="AF598" t="s">
        <v>4369</v>
      </c>
      <c r="AG598" t="s">
        <v>14</v>
      </c>
      <c r="AH598" t="s">
        <v>2209</v>
      </c>
      <c r="AI598" t="s">
        <v>4370</v>
      </c>
      <c r="AJ598" t="s">
        <v>1451</v>
      </c>
      <c r="AK598" t="s">
        <v>2059</v>
      </c>
      <c r="AL598" t="s">
        <v>1451</v>
      </c>
      <c r="AM598" t="s">
        <v>2059</v>
      </c>
      <c r="AN598" t="s">
        <v>1446</v>
      </c>
      <c r="AO598" t="s">
        <v>416</v>
      </c>
      <c r="AP598" t="s">
        <v>22423</v>
      </c>
      <c r="AQ598" t="s">
        <v>14</v>
      </c>
      <c r="AR598" t="s">
        <v>14</v>
      </c>
      <c r="AS598" t="s">
        <v>14</v>
      </c>
      <c r="AT598" t="s">
        <v>14</v>
      </c>
      <c r="AU598" t="s">
        <v>23170</v>
      </c>
      <c r="AV598" t="s">
        <v>23201</v>
      </c>
      <c r="AW598" t="s">
        <v>23160</v>
      </c>
      <c r="AX598" t="s">
        <v>23160</v>
      </c>
      <c r="AY598" t="s">
        <v>23011</v>
      </c>
      <c r="AZ598" t="s">
        <v>22192</v>
      </c>
      <c r="BA598" t="s">
        <v>22100</v>
      </c>
      <c r="BB598" t="s">
        <v>22089</v>
      </c>
      <c r="BC598">
        <v>123600</v>
      </c>
      <c r="BD598">
        <v>133488</v>
      </c>
      <c r="BE598" t="s">
        <v>14</v>
      </c>
      <c r="BF598" t="s">
        <v>14</v>
      </c>
      <c r="BG598" t="s">
        <v>2214</v>
      </c>
      <c r="BH598" t="s">
        <v>14</v>
      </c>
      <c r="BI598" t="s">
        <v>22092</v>
      </c>
      <c r="BJ598" t="s">
        <v>23202</v>
      </c>
      <c r="BK598" t="s">
        <v>14</v>
      </c>
      <c r="BL598" t="s">
        <v>22100</v>
      </c>
      <c r="BM598" t="s">
        <v>22089</v>
      </c>
      <c r="BN598" t="s">
        <v>23203</v>
      </c>
      <c r="BO598" t="s">
        <v>14</v>
      </c>
      <c r="BP598" t="s">
        <v>23156</v>
      </c>
      <c r="BQ598" t="s">
        <v>2217</v>
      </c>
      <c r="BR598" t="s">
        <v>2303</v>
      </c>
      <c r="BS598" t="s">
        <v>2376</v>
      </c>
      <c r="BT598" t="s">
        <v>14</v>
      </c>
      <c r="BU598" t="s">
        <v>14</v>
      </c>
      <c r="BV598" t="s">
        <v>14</v>
      </c>
      <c r="BW598" t="s">
        <v>14</v>
      </c>
      <c r="BX598" t="s">
        <v>14</v>
      </c>
      <c r="BY598" t="s">
        <v>2220</v>
      </c>
      <c r="BZ598" t="s">
        <v>23156</v>
      </c>
      <c r="CA598" t="s">
        <v>17727</v>
      </c>
      <c r="CB598" t="s">
        <v>14</v>
      </c>
      <c r="CC598" t="s">
        <v>14</v>
      </c>
      <c r="CD598" t="s">
        <v>14</v>
      </c>
      <c r="CE598" t="s">
        <v>14</v>
      </c>
      <c r="CF598" t="s">
        <v>23204</v>
      </c>
      <c r="CG598" t="s">
        <v>425</v>
      </c>
      <c r="CH598" t="s">
        <v>22075</v>
      </c>
      <c r="CJ598" t="s">
        <v>416</v>
      </c>
      <c r="CK598" t="s">
        <v>24</v>
      </c>
      <c r="CM598" s="4" t="str">
        <f>_xlfn.XLOOKUP($CG598,tbl_area_24_07_2024[Nombre Área],tbl_area_24_07_2024[Estado],"Si no se encuentra",2,)</f>
        <v>Tamaulipas</v>
      </c>
      <c r="CN598" s="4" t="str">
        <f>_xlfn.XLOOKUP($CG598,tbl_area_24_07_2024[Nombre Área],tbl_area_24_07_2024[Estructura],"Si no se encuentra",2,)</f>
        <v>Juntas Distritales</v>
      </c>
    </row>
    <row r="599" spans="1:92" ht="34.9" customHeight="1" x14ac:dyDescent="0.85">
      <c r="A599" t="s">
        <v>22073</v>
      </c>
      <c r="B599" t="s">
        <v>22074</v>
      </c>
      <c r="C599" t="s">
        <v>22075</v>
      </c>
      <c r="D599" t="s">
        <v>2199</v>
      </c>
      <c r="E599" t="s">
        <v>2242</v>
      </c>
      <c r="F599" t="s">
        <v>2201</v>
      </c>
      <c r="G599" t="s">
        <v>23205</v>
      </c>
      <c r="H599" t="s">
        <v>14</v>
      </c>
      <c r="I599" t="s">
        <v>23190</v>
      </c>
      <c r="J599" t="s">
        <v>23206</v>
      </c>
      <c r="K599" t="s">
        <v>23207</v>
      </c>
      <c r="L599" t="s">
        <v>14</v>
      </c>
      <c r="M599" t="s">
        <v>14</v>
      </c>
      <c r="N599" t="s">
        <v>23208</v>
      </c>
      <c r="O599" t="s">
        <v>23207</v>
      </c>
      <c r="P599" t="s">
        <v>14</v>
      </c>
      <c r="Q599" t="s">
        <v>23207</v>
      </c>
      <c r="R599" t="s">
        <v>23207</v>
      </c>
      <c r="S599" t="s">
        <v>14</v>
      </c>
      <c r="T599" t="s">
        <v>14</v>
      </c>
      <c r="U599" t="s">
        <v>14</v>
      </c>
      <c r="V599" t="s">
        <v>14</v>
      </c>
      <c r="W599" t="s">
        <v>1381</v>
      </c>
      <c r="X599" t="s">
        <v>243</v>
      </c>
      <c r="Y599" t="s">
        <v>39</v>
      </c>
      <c r="Z599" t="s">
        <v>12</v>
      </c>
      <c r="AA599" t="s">
        <v>14</v>
      </c>
      <c r="AB599" t="s">
        <v>23207</v>
      </c>
      <c r="AC599" t="s">
        <v>4367</v>
      </c>
      <c r="AD599" t="s">
        <v>2207</v>
      </c>
      <c r="AE599" t="s">
        <v>23169</v>
      </c>
      <c r="AF599" t="s">
        <v>4369</v>
      </c>
      <c r="AG599" t="s">
        <v>14</v>
      </c>
      <c r="AH599" t="s">
        <v>2209</v>
      </c>
      <c r="AI599" t="s">
        <v>4370</v>
      </c>
      <c r="AJ599" t="s">
        <v>1451</v>
      </c>
      <c r="AK599" t="s">
        <v>2059</v>
      </c>
      <c r="AL599" t="s">
        <v>1451</v>
      </c>
      <c r="AM599" t="s">
        <v>2059</v>
      </c>
      <c r="AN599" t="s">
        <v>1446</v>
      </c>
      <c r="AO599" t="s">
        <v>416</v>
      </c>
      <c r="AP599" t="s">
        <v>22423</v>
      </c>
      <c r="AQ599" t="s">
        <v>14</v>
      </c>
      <c r="AR599" t="s">
        <v>14</v>
      </c>
      <c r="AS599" t="s">
        <v>14</v>
      </c>
      <c r="AT599" t="s">
        <v>14</v>
      </c>
      <c r="AU599" t="s">
        <v>23194</v>
      </c>
      <c r="AV599" t="s">
        <v>23201</v>
      </c>
      <c r="AW599" t="s">
        <v>23160</v>
      </c>
      <c r="AX599" t="s">
        <v>23160</v>
      </c>
      <c r="AY599" t="s">
        <v>23009</v>
      </c>
      <c r="AZ599" t="s">
        <v>22192</v>
      </c>
      <c r="BA599" t="s">
        <v>22100</v>
      </c>
      <c r="BB599" t="s">
        <v>22089</v>
      </c>
      <c r="BC599">
        <v>112732.5</v>
      </c>
      <c r="BD599">
        <v>121751.1</v>
      </c>
      <c r="BE599" t="s">
        <v>14</v>
      </c>
      <c r="BF599" t="s">
        <v>14</v>
      </c>
      <c r="BG599" t="s">
        <v>2214</v>
      </c>
      <c r="BH599" t="s">
        <v>14</v>
      </c>
      <c r="BI599" t="s">
        <v>22092</v>
      </c>
      <c r="BJ599" t="s">
        <v>23209</v>
      </c>
      <c r="BK599" t="s">
        <v>14</v>
      </c>
      <c r="BL599" t="s">
        <v>22100</v>
      </c>
      <c r="BM599" t="s">
        <v>22089</v>
      </c>
      <c r="BN599" t="s">
        <v>23210</v>
      </c>
      <c r="BO599" t="s">
        <v>14</v>
      </c>
      <c r="BP599" t="s">
        <v>23207</v>
      </c>
      <c r="BQ599" t="s">
        <v>2217</v>
      </c>
      <c r="BR599" t="s">
        <v>2303</v>
      </c>
      <c r="BS599" t="s">
        <v>2376</v>
      </c>
      <c r="BT599" t="s">
        <v>14</v>
      </c>
      <c r="BU599" t="s">
        <v>14</v>
      </c>
      <c r="BV599" t="s">
        <v>14</v>
      </c>
      <c r="BW599" t="s">
        <v>14</v>
      </c>
      <c r="BX599" t="s">
        <v>14</v>
      </c>
      <c r="BY599" t="s">
        <v>2220</v>
      </c>
      <c r="BZ599" t="s">
        <v>23207</v>
      </c>
      <c r="CA599" t="s">
        <v>17727</v>
      </c>
      <c r="CB599" t="s">
        <v>14</v>
      </c>
      <c r="CC599" t="s">
        <v>14</v>
      </c>
      <c r="CD599" t="s">
        <v>14</v>
      </c>
      <c r="CE599" t="s">
        <v>14</v>
      </c>
      <c r="CF599" t="s">
        <v>23211</v>
      </c>
      <c r="CG599" t="s">
        <v>425</v>
      </c>
      <c r="CH599" t="s">
        <v>22075</v>
      </c>
      <c r="CJ599" t="s">
        <v>416</v>
      </c>
      <c r="CK599" t="s">
        <v>24</v>
      </c>
      <c r="CM599" s="4" t="str">
        <f>_xlfn.XLOOKUP($CG599,tbl_area_24_07_2024[Nombre Área],tbl_area_24_07_2024[Estado],"Si no se encuentra",2,)</f>
        <v>Tamaulipas</v>
      </c>
      <c r="CN599" s="4" t="str">
        <f>_xlfn.XLOOKUP($CG599,tbl_area_24_07_2024[Nombre Área],tbl_area_24_07_2024[Estructura],"Si no se encuentra",2,)</f>
        <v>Juntas Distritales</v>
      </c>
    </row>
    <row r="600" spans="1:92" ht="34.9" customHeight="1" x14ac:dyDescent="0.85">
      <c r="A600" t="s">
        <v>22073</v>
      </c>
      <c r="B600" t="s">
        <v>22074</v>
      </c>
      <c r="C600" t="s">
        <v>22075</v>
      </c>
      <c r="D600" t="s">
        <v>2199</v>
      </c>
      <c r="E600" t="s">
        <v>2200</v>
      </c>
      <c r="F600" t="s">
        <v>2201</v>
      </c>
      <c r="G600" t="s">
        <v>2378</v>
      </c>
      <c r="H600" t="s">
        <v>14</v>
      </c>
      <c r="I600" t="s">
        <v>23212</v>
      </c>
      <c r="J600" t="s">
        <v>23213</v>
      </c>
      <c r="K600" t="s">
        <v>23214</v>
      </c>
      <c r="L600" t="s">
        <v>14</v>
      </c>
      <c r="M600" t="s">
        <v>14</v>
      </c>
      <c r="N600" t="s">
        <v>23215</v>
      </c>
      <c r="O600" t="s">
        <v>23214</v>
      </c>
      <c r="P600" t="s">
        <v>14</v>
      </c>
      <c r="Q600" t="s">
        <v>23214</v>
      </c>
      <c r="R600" t="s">
        <v>23214</v>
      </c>
      <c r="S600" t="s">
        <v>14</v>
      </c>
      <c r="T600" t="s">
        <v>14</v>
      </c>
      <c r="U600" t="s">
        <v>14</v>
      </c>
      <c r="V600" t="s">
        <v>14</v>
      </c>
      <c r="W600" t="s">
        <v>23216</v>
      </c>
      <c r="X600" t="s">
        <v>40</v>
      </c>
      <c r="Y600" t="s">
        <v>23217</v>
      </c>
      <c r="Z600" t="s">
        <v>18</v>
      </c>
      <c r="AA600" t="s">
        <v>14</v>
      </c>
      <c r="AB600" t="s">
        <v>23214</v>
      </c>
      <c r="AC600" t="s">
        <v>23218</v>
      </c>
      <c r="AD600" t="s">
        <v>2207</v>
      </c>
      <c r="AE600" t="s">
        <v>8800</v>
      </c>
      <c r="AF600" t="s">
        <v>1523</v>
      </c>
      <c r="AG600" t="s">
        <v>14</v>
      </c>
      <c r="AH600" t="s">
        <v>5822</v>
      </c>
      <c r="AI600" t="s">
        <v>23219</v>
      </c>
      <c r="AJ600" t="s">
        <v>1465</v>
      </c>
      <c r="AK600" t="s">
        <v>23219</v>
      </c>
      <c r="AL600" t="s">
        <v>1465</v>
      </c>
      <c r="AM600" t="s">
        <v>23220</v>
      </c>
      <c r="AN600" t="s">
        <v>1437</v>
      </c>
      <c r="AO600" t="s">
        <v>264</v>
      </c>
      <c r="AP600" t="s">
        <v>23221</v>
      </c>
      <c r="AQ600" t="s">
        <v>14</v>
      </c>
      <c r="AR600" t="s">
        <v>14</v>
      </c>
      <c r="AS600" t="s">
        <v>14</v>
      </c>
      <c r="AT600" t="s">
        <v>14</v>
      </c>
      <c r="AU600" t="s">
        <v>6248</v>
      </c>
      <c r="AV600" t="s">
        <v>23222</v>
      </c>
      <c r="AW600" t="s">
        <v>23222</v>
      </c>
      <c r="AX600" t="s">
        <v>23222</v>
      </c>
      <c r="AY600" t="s">
        <v>23223</v>
      </c>
      <c r="AZ600" t="s">
        <v>22094</v>
      </c>
      <c r="BA600" t="s">
        <v>22074</v>
      </c>
      <c r="BB600" t="s">
        <v>22089</v>
      </c>
      <c r="BC600">
        <v>65839</v>
      </c>
      <c r="BD600">
        <v>76373.240000000005</v>
      </c>
      <c r="BE600" t="s">
        <v>14</v>
      </c>
      <c r="BF600" t="s">
        <v>14</v>
      </c>
      <c r="BG600" t="s">
        <v>2214</v>
      </c>
      <c r="BH600" t="s">
        <v>14</v>
      </c>
      <c r="BI600" t="s">
        <v>22092</v>
      </c>
      <c r="BJ600" t="s">
        <v>23224</v>
      </c>
      <c r="BK600" t="s">
        <v>14</v>
      </c>
      <c r="BL600" t="s">
        <v>22074</v>
      </c>
      <c r="BM600" t="s">
        <v>22089</v>
      </c>
      <c r="BN600" t="s">
        <v>23225</v>
      </c>
      <c r="BO600" t="s">
        <v>14</v>
      </c>
      <c r="BP600" t="s">
        <v>23214</v>
      </c>
      <c r="BQ600" t="s">
        <v>2217</v>
      </c>
      <c r="BR600" t="s">
        <v>2303</v>
      </c>
      <c r="BS600" t="s">
        <v>2404</v>
      </c>
      <c r="BT600" t="s">
        <v>14</v>
      </c>
      <c r="BU600" t="s">
        <v>14</v>
      </c>
      <c r="BV600" t="s">
        <v>14</v>
      </c>
      <c r="BW600" t="s">
        <v>14</v>
      </c>
      <c r="BX600" t="s">
        <v>14</v>
      </c>
      <c r="BY600" t="s">
        <v>2220</v>
      </c>
      <c r="BZ600" t="s">
        <v>23214</v>
      </c>
      <c r="CA600" t="s">
        <v>23226</v>
      </c>
      <c r="CB600" t="s">
        <v>14</v>
      </c>
      <c r="CC600" t="s">
        <v>14</v>
      </c>
      <c r="CD600" t="s">
        <v>14</v>
      </c>
      <c r="CE600" t="s">
        <v>14</v>
      </c>
      <c r="CF600" t="s">
        <v>23227</v>
      </c>
      <c r="CG600" t="s">
        <v>1052</v>
      </c>
      <c r="CH600" t="s">
        <v>22075</v>
      </c>
      <c r="CJ600" t="s">
        <v>264</v>
      </c>
      <c r="CK600" t="s">
        <v>24</v>
      </c>
      <c r="CM600" s="4" t="str">
        <f>_xlfn.XLOOKUP($CG600,tbl_area_24_07_2024[Nombre Área],tbl_area_24_07_2024[Estado],"Si no se encuentra",2,)</f>
        <v>Puebla</v>
      </c>
      <c r="CN600" s="4" t="str">
        <f>_xlfn.XLOOKUP($CG600,tbl_area_24_07_2024[Nombre Área],tbl_area_24_07_2024[Estructura],"Si no se encuentra",2,)</f>
        <v>Juntas Distritales</v>
      </c>
    </row>
    <row r="601" spans="1:92" ht="34.9" customHeight="1" x14ac:dyDescent="0.85">
      <c r="A601" t="s">
        <v>22073</v>
      </c>
      <c r="B601" t="s">
        <v>22074</v>
      </c>
      <c r="C601" t="s">
        <v>22075</v>
      </c>
      <c r="D601" t="s">
        <v>2199</v>
      </c>
      <c r="E601" t="s">
        <v>2200</v>
      </c>
      <c r="F601" t="s">
        <v>2201</v>
      </c>
      <c r="G601" t="s">
        <v>2617</v>
      </c>
      <c r="H601" t="s">
        <v>14</v>
      </c>
      <c r="I601" t="s">
        <v>23228</v>
      </c>
      <c r="J601" t="s">
        <v>23229</v>
      </c>
      <c r="K601" t="s">
        <v>23230</v>
      </c>
      <c r="L601" t="s">
        <v>14</v>
      </c>
      <c r="M601" t="s">
        <v>14</v>
      </c>
      <c r="N601" t="s">
        <v>23231</v>
      </c>
      <c r="O601" t="s">
        <v>23230</v>
      </c>
      <c r="P601" t="s">
        <v>14</v>
      </c>
      <c r="Q601" t="s">
        <v>23230</v>
      </c>
      <c r="R601" t="s">
        <v>23230</v>
      </c>
      <c r="S601" t="s">
        <v>14</v>
      </c>
      <c r="T601" t="s">
        <v>14</v>
      </c>
      <c r="U601" t="s">
        <v>14</v>
      </c>
      <c r="V601" t="s">
        <v>14</v>
      </c>
      <c r="W601" t="s">
        <v>23232</v>
      </c>
      <c r="X601" t="s">
        <v>23233</v>
      </c>
      <c r="Y601" t="s">
        <v>41</v>
      </c>
      <c r="Z601" t="s">
        <v>12</v>
      </c>
      <c r="AA601" t="s">
        <v>14</v>
      </c>
      <c r="AB601" t="s">
        <v>23230</v>
      </c>
      <c r="AC601" t="s">
        <v>23234</v>
      </c>
      <c r="AD601" t="s">
        <v>2311</v>
      </c>
      <c r="AE601" t="s">
        <v>19700</v>
      </c>
      <c r="AF601" t="s">
        <v>1447</v>
      </c>
      <c r="AG601" t="s">
        <v>14</v>
      </c>
      <c r="AH601" t="s">
        <v>5822</v>
      </c>
      <c r="AI601" t="s">
        <v>23219</v>
      </c>
      <c r="AJ601" t="s">
        <v>1465</v>
      </c>
      <c r="AK601" t="s">
        <v>23219</v>
      </c>
      <c r="AL601" t="s">
        <v>1465</v>
      </c>
      <c r="AM601" t="s">
        <v>23220</v>
      </c>
      <c r="AN601" t="s">
        <v>1437</v>
      </c>
      <c r="AO601" t="s">
        <v>264</v>
      </c>
      <c r="AP601" t="s">
        <v>23221</v>
      </c>
      <c r="AQ601" t="s">
        <v>14</v>
      </c>
      <c r="AR601" t="s">
        <v>14</v>
      </c>
      <c r="AS601" t="s">
        <v>14</v>
      </c>
      <c r="AT601" t="s">
        <v>14</v>
      </c>
      <c r="AU601" t="s">
        <v>6248</v>
      </c>
      <c r="AV601" t="s">
        <v>23222</v>
      </c>
      <c r="AW601" t="s">
        <v>23222</v>
      </c>
      <c r="AX601" t="s">
        <v>23222</v>
      </c>
      <c r="AY601" t="s">
        <v>23235</v>
      </c>
      <c r="AZ601" t="s">
        <v>22094</v>
      </c>
      <c r="BA601" t="s">
        <v>22074</v>
      </c>
      <c r="BB601" t="s">
        <v>22089</v>
      </c>
      <c r="BC601">
        <v>9430</v>
      </c>
      <c r="BD601">
        <v>8618.7999999999993</v>
      </c>
      <c r="BE601" t="s">
        <v>14</v>
      </c>
      <c r="BF601" t="s">
        <v>14</v>
      </c>
      <c r="BG601" t="s">
        <v>2214</v>
      </c>
      <c r="BH601" t="s">
        <v>14</v>
      </c>
      <c r="BI601" t="s">
        <v>22092</v>
      </c>
      <c r="BJ601" t="s">
        <v>23236</v>
      </c>
      <c r="BK601" t="s">
        <v>14</v>
      </c>
      <c r="BL601" t="s">
        <v>22074</v>
      </c>
      <c r="BM601" t="s">
        <v>22089</v>
      </c>
      <c r="BN601" t="s">
        <v>23237</v>
      </c>
      <c r="BO601" t="s">
        <v>14</v>
      </c>
      <c r="BP601" t="s">
        <v>23230</v>
      </c>
      <c r="BQ601" t="s">
        <v>2217</v>
      </c>
      <c r="BR601" t="s">
        <v>2303</v>
      </c>
      <c r="BS601" t="s">
        <v>2404</v>
      </c>
      <c r="BT601" t="s">
        <v>14</v>
      </c>
      <c r="BU601" t="s">
        <v>14</v>
      </c>
      <c r="BV601" t="s">
        <v>14</v>
      </c>
      <c r="BW601" t="s">
        <v>14</v>
      </c>
      <c r="BX601" t="s">
        <v>14</v>
      </c>
      <c r="BY601" t="s">
        <v>2220</v>
      </c>
      <c r="BZ601" t="s">
        <v>23230</v>
      </c>
      <c r="CA601" t="s">
        <v>23226</v>
      </c>
      <c r="CB601" t="s">
        <v>14</v>
      </c>
      <c r="CC601" t="s">
        <v>14</v>
      </c>
      <c r="CD601" t="s">
        <v>14</v>
      </c>
      <c r="CE601" t="s">
        <v>14</v>
      </c>
      <c r="CF601" t="s">
        <v>23238</v>
      </c>
      <c r="CG601" t="s">
        <v>1052</v>
      </c>
      <c r="CH601" t="s">
        <v>22075</v>
      </c>
      <c r="CJ601" t="s">
        <v>264</v>
      </c>
      <c r="CK601" t="s">
        <v>24</v>
      </c>
      <c r="CM601" s="4" t="str">
        <f>_xlfn.XLOOKUP($CG601,tbl_area_24_07_2024[Nombre Área],tbl_area_24_07_2024[Estado],"Si no se encuentra",2,)</f>
        <v>Puebla</v>
      </c>
      <c r="CN601" s="4" t="str">
        <f>_xlfn.XLOOKUP($CG601,tbl_area_24_07_2024[Nombre Área],tbl_area_24_07_2024[Estructura],"Si no se encuentra",2,)</f>
        <v>Juntas Distritales</v>
      </c>
    </row>
    <row r="602" spans="1:92" ht="34.9" customHeight="1" x14ac:dyDescent="0.85">
      <c r="A602" t="s">
        <v>22073</v>
      </c>
      <c r="B602" t="s">
        <v>22074</v>
      </c>
      <c r="C602" t="s">
        <v>22075</v>
      </c>
      <c r="D602" t="s">
        <v>2199</v>
      </c>
      <c r="E602" t="s">
        <v>2200</v>
      </c>
      <c r="F602" t="s">
        <v>2201</v>
      </c>
      <c r="G602" t="s">
        <v>2623</v>
      </c>
      <c r="H602" t="s">
        <v>14</v>
      </c>
      <c r="I602" t="s">
        <v>23239</v>
      </c>
      <c r="J602" t="s">
        <v>23240</v>
      </c>
      <c r="K602" t="s">
        <v>23241</v>
      </c>
      <c r="L602" t="s">
        <v>14</v>
      </c>
      <c r="M602" t="s">
        <v>14</v>
      </c>
      <c r="N602" t="s">
        <v>23242</v>
      </c>
      <c r="O602" t="s">
        <v>23241</v>
      </c>
      <c r="P602" t="s">
        <v>14</v>
      </c>
      <c r="Q602" t="s">
        <v>23241</v>
      </c>
      <c r="R602" t="s">
        <v>23241</v>
      </c>
      <c r="S602" t="s">
        <v>14</v>
      </c>
      <c r="T602" t="s">
        <v>14</v>
      </c>
      <c r="U602" t="s">
        <v>14</v>
      </c>
      <c r="V602" t="s">
        <v>14</v>
      </c>
      <c r="W602" t="s">
        <v>23243</v>
      </c>
      <c r="X602" t="s">
        <v>1296</v>
      </c>
      <c r="Y602" t="s">
        <v>243</v>
      </c>
      <c r="Z602" t="s">
        <v>12</v>
      </c>
      <c r="AA602" t="s">
        <v>14</v>
      </c>
      <c r="AB602" t="s">
        <v>23241</v>
      </c>
      <c r="AC602" t="s">
        <v>23244</v>
      </c>
      <c r="AD602" t="s">
        <v>2348</v>
      </c>
      <c r="AE602" t="s">
        <v>23245</v>
      </c>
      <c r="AF602" t="s">
        <v>23246</v>
      </c>
      <c r="AG602" t="s">
        <v>14</v>
      </c>
      <c r="AH602" t="s">
        <v>1956</v>
      </c>
      <c r="AI602" t="s">
        <v>23247</v>
      </c>
      <c r="AJ602" t="s">
        <v>1559</v>
      </c>
      <c r="AK602" t="s">
        <v>23248</v>
      </c>
      <c r="AL602" t="s">
        <v>1559</v>
      </c>
      <c r="AM602" t="s">
        <v>23248</v>
      </c>
      <c r="AN602" t="s">
        <v>1437</v>
      </c>
      <c r="AO602" t="s">
        <v>264</v>
      </c>
      <c r="AP602" t="s">
        <v>23249</v>
      </c>
      <c r="AQ602" t="s">
        <v>14</v>
      </c>
      <c r="AR602" t="s">
        <v>14</v>
      </c>
      <c r="AS602" t="s">
        <v>14</v>
      </c>
      <c r="AT602" t="s">
        <v>14</v>
      </c>
      <c r="AU602" t="s">
        <v>6248</v>
      </c>
      <c r="AV602" t="s">
        <v>23222</v>
      </c>
      <c r="AW602" t="s">
        <v>23222</v>
      </c>
      <c r="AX602" t="s">
        <v>23222</v>
      </c>
      <c r="AY602" t="s">
        <v>23250</v>
      </c>
      <c r="AZ602" t="s">
        <v>22094</v>
      </c>
      <c r="BA602" t="s">
        <v>22074</v>
      </c>
      <c r="BB602" t="s">
        <v>22089</v>
      </c>
      <c r="BC602">
        <v>9322</v>
      </c>
      <c r="BD602">
        <v>10813.52</v>
      </c>
      <c r="BE602" t="s">
        <v>14</v>
      </c>
      <c r="BF602" t="s">
        <v>14</v>
      </c>
      <c r="BG602" t="s">
        <v>2214</v>
      </c>
      <c r="BH602" t="s">
        <v>14</v>
      </c>
      <c r="BI602" t="s">
        <v>22092</v>
      </c>
      <c r="BJ602" t="s">
        <v>23251</v>
      </c>
      <c r="BK602" t="s">
        <v>14</v>
      </c>
      <c r="BL602" t="s">
        <v>22074</v>
      </c>
      <c r="BM602" t="s">
        <v>22089</v>
      </c>
      <c r="BN602" t="s">
        <v>23252</v>
      </c>
      <c r="BO602" t="s">
        <v>14</v>
      </c>
      <c r="BP602" t="s">
        <v>23241</v>
      </c>
      <c r="BQ602" t="s">
        <v>2217</v>
      </c>
      <c r="BR602" t="s">
        <v>2303</v>
      </c>
      <c r="BS602" t="s">
        <v>2404</v>
      </c>
      <c r="BT602" t="s">
        <v>14</v>
      </c>
      <c r="BU602" t="s">
        <v>14</v>
      </c>
      <c r="BV602" t="s">
        <v>14</v>
      </c>
      <c r="BW602" t="s">
        <v>14</v>
      </c>
      <c r="BX602" t="s">
        <v>14</v>
      </c>
      <c r="BY602" t="s">
        <v>2220</v>
      </c>
      <c r="BZ602" t="s">
        <v>23241</v>
      </c>
      <c r="CA602" t="s">
        <v>23226</v>
      </c>
      <c r="CB602" t="s">
        <v>14</v>
      </c>
      <c r="CC602" t="s">
        <v>14</v>
      </c>
      <c r="CD602" t="s">
        <v>14</v>
      </c>
      <c r="CE602" t="s">
        <v>14</v>
      </c>
      <c r="CF602" t="s">
        <v>23253</v>
      </c>
      <c r="CG602" t="s">
        <v>1052</v>
      </c>
      <c r="CH602" t="s">
        <v>22075</v>
      </c>
      <c r="CJ602" t="s">
        <v>264</v>
      </c>
      <c r="CK602" t="s">
        <v>24</v>
      </c>
      <c r="CM602" s="4" t="str">
        <f>_xlfn.XLOOKUP($CG602,tbl_area_24_07_2024[Nombre Área],tbl_area_24_07_2024[Estado],"Si no se encuentra",2,)</f>
        <v>Puebla</v>
      </c>
      <c r="CN602" s="4" t="str">
        <f>_xlfn.XLOOKUP($CG602,tbl_area_24_07_2024[Nombre Área],tbl_area_24_07_2024[Estructura],"Si no se encuentra",2,)</f>
        <v>Juntas Distritales</v>
      </c>
    </row>
    <row r="603" spans="1:92" ht="34.9" customHeight="1" x14ac:dyDescent="0.85">
      <c r="A603" t="s">
        <v>22073</v>
      </c>
      <c r="B603" t="s">
        <v>22074</v>
      </c>
      <c r="C603" t="s">
        <v>22075</v>
      </c>
      <c r="D603" t="s">
        <v>2199</v>
      </c>
      <c r="E603" t="s">
        <v>2242</v>
      </c>
      <c r="F603" t="s">
        <v>2201</v>
      </c>
      <c r="G603" t="s">
        <v>2635</v>
      </c>
      <c r="H603" t="s">
        <v>14</v>
      </c>
      <c r="I603" t="s">
        <v>23254</v>
      </c>
      <c r="J603" t="s">
        <v>23255</v>
      </c>
      <c r="K603" t="s">
        <v>4448</v>
      </c>
      <c r="L603" t="s">
        <v>14</v>
      </c>
      <c r="M603" t="s">
        <v>14</v>
      </c>
      <c r="N603" t="s">
        <v>23256</v>
      </c>
      <c r="O603" t="s">
        <v>4448</v>
      </c>
      <c r="P603" t="s">
        <v>14</v>
      </c>
      <c r="Q603" t="s">
        <v>4448</v>
      </c>
      <c r="R603" t="s">
        <v>4448</v>
      </c>
      <c r="S603" t="s">
        <v>14</v>
      </c>
      <c r="T603" t="s">
        <v>14</v>
      </c>
      <c r="U603" t="s">
        <v>14</v>
      </c>
      <c r="V603" t="s">
        <v>14</v>
      </c>
      <c r="W603" t="s">
        <v>14</v>
      </c>
      <c r="X603" t="s">
        <v>14</v>
      </c>
      <c r="Y603" t="s">
        <v>14</v>
      </c>
      <c r="Z603" t="s">
        <v>14</v>
      </c>
      <c r="AA603" t="s">
        <v>17220</v>
      </c>
      <c r="AB603" t="s">
        <v>4448</v>
      </c>
      <c r="AC603" t="s">
        <v>2582</v>
      </c>
      <c r="AD603" t="s">
        <v>2207</v>
      </c>
      <c r="AE603" t="s">
        <v>2297</v>
      </c>
      <c r="AF603" t="s">
        <v>1492</v>
      </c>
      <c r="AG603" t="s">
        <v>14</v>
      </c>
      <c r="AH603" t="s">
        <v>2209</v>
      </c>
      <c r="AI603" t="s">
        <v>2583</v>
      </c>
      <c r="AJ603" t="s">
        <v>1527</v>
      </c>
      <c r="AK603" t="s">
        <v>264</v>
      </c>
      <c r="AL603" t="s">
        <v>1527</v>
      </c>
      <c r="AM603" t="s">
        <v>264</v>
      </c>
      <c r="AN603" t="s">
        <v>1437</v>
      </c>
      <c r="AO603" t="s">
        <v>264</v>
      </c>
      <c r="AP603" t="s">
        <v>22134</v>
      </c>
      <c r="AQ603" t="s">
        <v>14</v>
      </c>
      <c r="AR603" t="s">
        <v>14</v>
      </c>
      <c r="AS603" t="s">
        <v>14</v>
      </c>
      <c r="AT603" t="s">
        <v>14</v>
      </c>
      <c r="AU603" t="s">
        <v>6248</v>
      </c>
      <c r="AV603" t="s">
        <v>23222</v>
      </c>
      <c r="AW603" t="s">
        <v>23222</v>
      </c>
      <c r="AX603" t="s">
        <v>23222</v>
      </c>
      <c r="AY603" t="s">
        <v>23257</v>
      </c>
      <c r="AZ603" t="s">
        <v>22094</v>
      </c>
      <c r="BA603" t="s">
        <v>22074</v>
      </c>
      <c r="BB603" t="s">
        <v>22089</v>
      </c>
      <c r="BC603">
        <v>20762.07</v>
      </c>
      <c r="BD603">
        <v>24084</v>
      </c>
      <c r="BE603" t="s">
        <v>14</v>
      </c>
      <c r="BF603" t="s">
        <v>14</v>
      </c>
      <c r="BG603" t="s">
        <v>2214</v>
      </c>
      <c r="BH603" t="s">
        <v>14</v>
      </c>
      <c r="BI603" t="s">
        <v>22092</v>
      </c>
      <c r="BJ603" t="s">
        <v>23258</v>
      </c>
      <c r="BK603" t="s">
        <v>14</v>
      </c>
      <c r="BL603" t="s">
        <v>22074</v>
      </c>
      <c r="BM603" t="s">
        <v>22089</v>
      </c>
      <c r="BN603" t="s">
        <v>23259</v>
      </c>
      <c r="BO603" t="s">
        <v>14</v>
      </c>
      <c r="BP603" t="s">
        <v>4448</v>
      </c>
      <c r="BQ603" t="s">
        <v>2217</v>
      </c>
      <c r="BR603" t="s">
        <v>2303</v>
      </c>
      <c r="BS603" t="s">
        <v>2404</v>
      </c>
      <c r="BT603" t="s">
        <v>14</v>
      </c>
      <c r="BU603" t="s">
        <v>14</v>
      </c>
      <c r="BV603" t="s">
        <v>14</v>
      </c>
      <c r="BW603" t="s">
        <v>14</v>
      </c>
      <c r="BX603" t="s">
        <v>14</v>
      </c>
      <c r="BY603" t="s">
        <v>2220</v>
      </c>
      <c r="BZ603" t="s">
        <v>4448</v>
      </c>
      <c r="CA603" t="s">
        <v>23226</v>
      </c>
      <c r="CB603" t="s">
        <v>14</v>
      </c>
      <c r="CC603" t="s">
        <v>14</v>
      </c>
      <c r="CD603" t="s">
        <v>14</v>
      </c>
      <c r="CE603" t="s">
        <v>14</v>
      </c>
      <c r="CF603" t="s">
        <v>23260</v>
      </c>
      <c r="CG603" t="s">
        <v>1052</v>
      </c>
      <c r="CH603" t="s">
        <v>22075</v>
      </c>
      <c r="CJ603" t="s">
        <v>264</v>
      </c>
      <c r="CK603" t="s">
        <v>24</v>
      </c>
      <c r="CM603" s="4" t="str">
        <f>_xlfn.XLOOKUP($CG603,tbl_area_24_07_2024[Nombre Área],tbl_area_24_07_2024[Estado],"Si no se encuentra",2,)</f>
        <v>Puebla</v>
      </c>
      <c r="CN603" s="4" t="str">
        <f>_xlfn.XLOOKUP($CG603,tbl_area_24_07_2024[Nombre Área],tbl_area_24_07_2024[Estructura],"Si no se encuentra",2,)</f>
        <v>Juntas Distritales</v>
      </c>
    </row>
    <row r="604" spans="1:92" ht="34.9" customHeight="1" x14ac:dyDescent="0.85">
      <c r="A604" t="s">
        <v>22073</v>
      </c>
      <c r="B604" t="s">
        <v>22074</v>
      </c>
      <c r="C604" t="s">
        <v>22075</v>
      </c>
      <c r="D604" t="s">
        <v>2199</v>
      </c>
      <c r="E604" t="s">
        <v>2242</v>
      </c>
      <c r="F604" t="s">
        <v>2201</v>
      </c>
      <c r="G604" t="s">
        <v>2644</v>
      </c>
      <c r="H604" t="s">
        <v>14</v>
      </c>
      <c r="I604" t="s">
        <v>23261</v>
      </c>
      <c r="J604" t="s">
        <v>23262</v>
      </c>
      <c r="K604" t="s">
        <v>23263</v>
      </c>
      <c r="L604" t="s">
        <v>14</v>
      </c>
      <c r="M604" t="s">
        <v>14</v>
      </c>
      <c r="N604" t="s">
        <v>23264</v>
      </c>
      <c r="O604" t="s">
        <v>23263</v>
      </c>
      <c r="P604" t="s">
        <v>14</v>
      </c>
      <c r="Q604" t="s">
        <v>23263</v>
      </c>
      <c r="R604" t="s">
        <v>23263</v>
      </c>
      <c r="S604" t="s">
        <v>14</v>
      </c>
      <c r="T604" t="s">
        <v>14</v>
      </c>
      <c r="U604" t="s">
        <v>14</v>
      </c>
      <c r="V604" t="s">
        <v>14</v>
      </c>
      <c r="W604" t="s">
        <v>14</v>
      </c>
      <c r="X604" t="s">
        <v>14</v>
      </c>
      <c r="Y604" t="s">
        <v>14</v>
      </c>
      <c r="Z604" t="s">
        <v>14</v>
      </c>
      <c r="AA604" t="s">
        <v>17220</v>
      </c>
      <c r="AB604" t="s">
        <v>23263</v>
      </c>
      <c r="AC604" t="s">
        <v>2582</v>
      </c>
      <c r="AD604" t="s">
        <v>2207</v>
      </c>
      <c r="AE604" t="s">
        <v>2297</v>
      </c>
      <c r="AF604" t="s">
        <v>1492</v>
      </c>
      <c r="AG604" t="s">
        <v>14</v>
      </c>
      <c r="AH604" t="s">
        <v>2209</v>
      </c>
      <c r="AI604" t="s">
        <v>2583</v>
      </c>
      <c r="AJ604" t="s">
        <v>1527</v>
      </c>
      <c r="AK604" t="s">
        <v>264</v>
      </c>
      <c r="AL604" t="s">
        <v>1527</v>
      </c>
      <c r="AM604" t="s">
        <v>264</v>
      </c>
      <c r="AN604" t="s">
        <v>1437</v>
      </c>
      <c r="AO604" t="s">
        <v>264</v>
      </c>
      <c r="AP604" t="s">
        <v>22134</v>
      </c>
      <c r="AQ604" t="s">
        <v>14</v>
      </c>
      <c r="AR604" t="s">
        <v>14</v>
      </c>
      <c r="AS604" t="s">
        <v>14</v>
      </c>
      <c r="AT604" t="s">
        <v>14</v>
      </c>
      <c r="AU604" t="s">
        <v>6248</v>
      </c>
      <c r="AV604" t="s">
        <v>23222</v>
      </c>
      <c r="AW604" t="s">
        <v>23222</v>
      </c>
      <c r="AX604" t="s">
        <v>23222</v>
      </c>
      <c r="AY604" t="s">
        <v>23265</v>
      </c>
      <c r="AZ604" t="s">
        <v>22094</v>
      </c>
      <c r="BA604" t="s">
        <v>22074</v>
      </c>
      <c r="BB604" t="s">
        <v>22089</v>
      </c>
      <c r="BC604">
        <v>20762.07</v>
      </c>
      <c r="BD604">
        <v>24084</v>
      </c>
      <c r="BE604" t="s">
        <v>14</v>
      </c>
      <c r="BF604" t="s">
        <v>14</v>
      </c>
      <c r="BG604" t="s">
        <v>2214</v>
      </c>
      <c r="BH604" t="s">
        <v>14</v>
      </c>
      <c r="BI604" t="s">
        <v>22092</v>
      </c>
      <c r="BJ604" t="s">
        <v>23266</v>
      </c>
      <c r="BK604" t="s">
        <v>14</v>
      </c>
      <c r="BL604" t="s">
        <v>22074</v>
      </c>
      <c r="BM604" t="s">
        <v>22089</v>
      </c>
      <c r="BN604" t="s">
        <v>23267</v>
      </c>
      <c r="BO604" t="s">
        <v>14</v>
      </c>
      <c r="BP604" t="s">
        <v>23263</v>
      </c>
      <c r="BQ604" t="s">
        <v>2217</v>
      </c>
      <c r="BR604" t="s">
        <v>2303</v>
      </c>
      <c r="BS604" t="s">
        <v>2404</v>
      </c>
      <c r="BT604" t="s">
        <v>14</v>
      </c>
      <c r="BU604" t="s">
        <v>14</v>
      </c>
      <c r="BV604" t="s">
        <v>14</v>
      </c>
      <c r="BW604" t="s">
        <v>14</v>
      </c>
      <c r="BX604" t="s">
        <v>14</v>
      </c>
      <c r="BY604" t="s">
        <v>2220</v>
      </c>
      <c r="BZ604" t="s">
        <v>23263</v>
      </c>
      <c r="CA604" t="s">
        <v>23226</v>
      </c>
      <c r="CB604" t="s">
        <v>14</v>
      </c>
      <c r="CC604" t="s">
        <v>14</v>
      </c>
      <c r="CD604" t="s">
        <v>14</v>
      </c>
      <c r="CE604" t="s">
        <v>14</v>
      </c>
      <c r="CF604" t="s">
        <v>23268</v>
      </c>
      <c r="CG604" t="s">
        <v>1052</v>
      </c>
      <c r="CH604" t="s">
        <v>22075</v>
      </c>
      <c r="CJ604" t="s">
        <v>264</v>
      </c>
      <c r="CK604" t="s">
        <v>24</v>
      </c>
      <c r="CM604" s="4" t="str">
        <f>_xlfn.XLOOKUP($CG604,tbl_area_24_07_2024[Nombre Área],tbl_area_24_07_2024[Estado],"Si no se encuentra",2,)</f>
        <v>Puebla</v>
      </c>
      <c r="CN604" s="4" t="str">
        <f>_xlfn.XLOOKUP($CG604,tbl_area_24_07_2024[Nombre Área],tbl_area_24_07_2024[Estructura],"Si no se encuentra",2,)</f>
        <v>Juntas Distritales</v>
      </c>
    </row>
    <row r="605" spans="1:92" ht="34.9" customHeight="1" x14ac:dyDescent="0.85">
      <c r="A605" t="s">
        <v>22073</v>
      </c>
      <c r="B605" t="s">
        <v>22074</v>
      </c>
      <c r="C605" t="s">
        <v>22075</v>
      </c>
      <c r="D605" t="s">
        <v>2199</v>
      </c>
      <c r="E605" t="s">
        <v>2242</v>
      </c>
      <c r="F605" t="s">
        <v>2201</v>
      </c>
      <c r="G605" t="s">
        <v>2650</v>
      </c>
      <c r="H605" t="s">
        <v>14</v>
      </c>
      <c r="I605" t="s">
        <v>23261</v>
      </c>
      <c r="J605" t="s">
        <v>23269</v>
      </c>
      <c r="K605" t="s">
        <v>4486</v>
      </c>
      <c r="L605" t="s">
        <v>14</v>
      </c>
      <c r="M605" t="s">
        <v>14</v>
      </c>
      <c r="N605" t="s">
        <v>23270</v>
      </c>
      <c r="O605" t="s">
        <v>4486</v>
      </c>
      <c r="P605" t="s">
        <v>14</v>
      </c>
      <c r="Q605" t="s">
        <v>4486</v>
      </c>
      <c r="R605" t="s">
        <v>4486</v>
      </c>
      <c r="S605" t="s">
        <v>14</v>
      </c>
      <c r="T605" t="s">
        <v>14</v>
      </c>
      <c r="U605" t="s">
        <v>14</v>
      </c>
      <c r="V605" t="s">
        <v>14</v>
      </c>
      <c r="W605" t="s">
        <v>14</v>
      </c>
      <c r="X605" t="s">
        <v>14</v>
      </c>
      <c r="Y605" t="s">
        <v>14</v>
      </c>
      <c r="Z605" t="s">
        <v>14</v>
      </c>
      <c r="AA605" t="s">
        <v>17220</v>
      </c>
      <c r="AB605" t="s">
        <v>4486</v>
      </c>
      <c r="AC605" t="s">
        <v>2582</v>
      </c>
      <c r="AD605" t="s">
        <v>2207</v>
      </c>
      <c r="AE605" t="s">
        <v>2297</v>
      </c>
      <c r="AF605" t="s">
        <v>1492</v>
      </c>
      <c r="AG605" t="s">
        <v>14</v>
      </c>
      <c r="AH605" t="s">
        <v>2209</v>
      </c>
      <c r="AI605" t="s">
        <v>2583</v>
      </c>
      <c r="AJ605" t="s">
        <v>1527</v>
      </c>
      <c r="AK605" t="s">
        <v>264</v>
      </c>
      <c r="AL605" t="s">
        <v>1527</v>
      </c>
      <c r="AM605" t="s">
        <v>264</v>
      </c>
      <c r="AN605" t="s">
        <v>1437</v>
      </c>
      <c r="AO605" t="s">
        <v>264</v>
      </c>
      <c r="AP605" t="s">
        <v>22134</v>
      </c>
      <c r="AQ605" t="s">
        <v>14</v>
      </c>
      <c r="AR605" t="s">
        <v>14</v>
      </c>
      <c r="AS605" t="s">
        <v>14</v>
      </c>
      <c r="AT605" t="s">
        <v>14</v>
      </c>
      <c r="AU605" t="s">
        <v>6248</v>
      </c>
      <c r="AV605" t="s">
        <v>23222</v>
      </c>
      <c r="AW605" t="s">
        <v>23222</v>
      </c>
      <c r="AX605" t="s">
        <v>23222</v>
      </c>
      <c r="AY605" t="s">
        <v>23271</v>
      </c>
      <c r="AZ605" t="s">
        <v>22094</v>
      </c>
      <c r="BA605" t="s">
        <v>22074</v>
      </c>
      <c r="BB605" t="s">
        <v>22089</v>
      </c>
      <c r="BC605">
        <v>20762.07</v>
      </c>
      <c r="BD605">
        <v>24084</v>
      </c>
      <c r="BE605" t="s">
        <v>14</v>
      </c>
      <c r="BF605" t="s">
        <v>14</v>
      </c>
      <c r="BG605" t="s">
        <v>2214</v>
      </c>
      <c r="BH605" t="s">
        <v>14</v>
      </c>
      <c r="BI605" t="s">
        <v>22092</v>
      </c>
      <c r="BJ605" t="s">
        <v>23266</v>
      </c>
      <c r="BK605" t="s">
        <v>14</v>
      </c>
      <c r="BL605" t="s">
        <v>22074</v>
      </c>
      <c r="BM605" t="s">
        <v>22089</v>
      </c>
      <c r="BN605" t="s">
        <v>23272</v>
      </c>
      <c r="BO605" t="s">
        <v>14</v>
      </c>
      <c r="BP605" t="s">
        <v>4486</v>
      </c>
      <c r="BQ605" t="s">
        <v>2217</v>
      </c>
      <c r="BR605" t="s">
        <v>2303</v>
      </c>
      <c r="BS605" t="s">
        <v>2404</v>
      </c>
      <c r="BT605" t="s">
        <v>14</v>
      </c>
      <c r="BU605" t="s">
        <v>14</v>
      </c>
      <c r="BV605" t="s">
        <v>14</v>
      </c>
      <c r="BW605" t="s">
        <v>14</v>
      </c>
      <c r="BX605" t="s">
        <v>14</v>
      </c>
      <c r="BY605" t="s">
        <v>2220</v>
      </c>
      <c r="BZ605" t="s">
        <v>4486</v>
      </c>
      <c r="CA605" t="s">
        <v>23226</v>
      </c>
      <c r="CB605" t="s">
        <v>14</v>
      </c>
      <c r="CC605" t="s">
        <v>14</v>
      </c>
      <c r="CD605" t="s">
        <v>14</v>
      </c>
      <c r="CE605" t="s">
        <v>14</v>
      </c>
      <c r="CF605" t="s">
        <v>23273</v>
      </c>
      <c r="CG605" t="s">
        <v>1052</v>
      </c>
      <c r="CH605" t="s">
        <v>22075</v>
      </c>
      <c r="CJ605" t="s">
        <v>264</v>
      </c>
      <c r="CK605" t="s">
        <v>24</v>
      </c>
      <c r="CM605" s="4" t="str">
        <f>_xlfn.XLOOKUP($CG605,tbl_area_24_07_2024[Nombre Área],tbl_area_24_07_2024[Estado],"Si no se encuentra",2,)</f>
        <v>Puebla</v>
      </c>
      <c r="CN605" s="4" t="str">
        <f>_xlfn.XLOOKUP($CG605,tbl_area_24_07_2024[Nombre Área],tbl_area_24_07_2024[Estructura],"Si no se encuentra",2,)</f>
        <v>Juntas Distritales</v>
      </c>
    </row>
    <row r="606" spans="1:92" ht="34.9" customHeight="1" x14ac:dyDescent="0.85">
      <c r="A606" t="s">
        <v>22073</v>
      </c>
      <c r="B606" t="s">
        <v>22074</v>
      </c>
      <c r="C606" t="s">
        <v>22075</v>
      </c>
      <c r="D606" t="s">
        <v>2199</v>
      </c>
      <c r="E606" t="s">
        <v>2242</v>
      </c>
      <c r="F606" t="s">
        <v>2201</v>
      </c>
      <c r="G606" t="s">
        <v>2654</v>
      </c>
      <c r="H606" t="s">
        <v>14</v>
      </c>
      <c r="I606" t="s">
        <v>23274</v>
      </c>
      <c r="J606" t="s">
        <v>23275</v>
      </c>
      <c r="K606" t="s">
        <v>7639</v>
      </c>
      <c r="L606" t="s">
        <v>14</v>
      </c>
      <c r="M606" t="s">
        <v>14</v>
      </c>
      <c r="N606" t="s">
        <v>23276</v>
      </c>
      <c r="O606" t="s">
        <v>7639</v>
      </c>
      <c r="P606" t="s">
        <v>14</v>
      </c>
      <c r="Q606" t="s">
        <v>7639</v>
      </c>
      <c r="R606" t="s">
        <v>7639</v>
      </c>
      <c r="S606" t="s">
        <v>14</v>
      </c>
      <c r="T606" t="s">
        <v>14</v>
      </c>
      <c r="U606" t="s">
        <v>14</v>
      </c>
      <c r="V606" t="s">
        <v>14</v>
      </c>
      <c r="W606" t="s">
        <v>2005</v>
      </c>
      <c r="X606" t="s">
        <v>157</v>
      </c>
      <c r="Y606" t="s">
        <v>86</v>
      </c>
      <c r="Z606" t="s">
        <v>12</v>
      </c>
      <c r="AA606" t="s">
        <v>14</v>
      </c>
      <c r="AB606" t="s">
        <v>7639</v>
      </c>
      <c r="AC606" t="s">
        <v>2334</v>
      </c>
      <c r="AD606" t="s">
        <v>2207</v>
      </c>
      <c r="AE606" t="s">
        <v>7984</v>
      </c>
      <c r="AF606" t="s">
        <v>7985</v>
      </c>
      <c r="AG606" t="s">
        <v>14</v>
      </c>
      <c r="AH606" t="s">
        <v>2209</v>
      </c>
      <c r="AI606" t="s">
        <v>13556</v>
      </c>
      <c r="AJ606" t="s">
        <v>1527</v>
      </c>
      <c r="AK606" t="s">
        <v>264</v>
      </c>
      <c r="AL606" t="s">
        <v>1527</v>
      </c>
      <c r="AM606" t="s">
        <v>264</v>
      </c>
      <c r="AN606" t="s">
        <v>1437</v>
      </c>
      <c r="AO606" t="s">
        <v>264</v>
      </c>
      <c r="AP606" t="s">
        <v>22095</v>
      </c>
      <c r="AQ606" t="s">
        <v>14</v>
      </c>
      <c r="AR606" t="s">
        <v>14</v>
      </c>
      <c r="AS606" t="s">
        <v>14</v>
      </c>
      <c r="AT606" t="s">
        <v>14</v>
      </c>
      <c r="AU606" t="s">
        <v>6248</v>
      </c>
      <c r="AV606" t="s">
        <v>23222</v>
      </c>
      <c r="AW606" t="s">
        <v>23222</v>
      </c>
      <c r="AX606" t="s">
        <v>23222</v>
      </c>
      <c r="AY606" t="s">
        <v>23277</v>
      </c>
      <c r="AZ606" t="s">
        <v>22094</v>
      </c>
      <c r="BA606" t="s">
        <v>22074</v>
      </c>
      <c r="BB606" t="s">
        <v>22089</v>
      </c>
      <c r="BC606">
        <v>7863.79</v>
      </c>
      <c r="BD606">
        <v>9122</v>
      </c>
      <c r="BE606" t="s">
        <v>14</v>
      </c>
      <c r="BF606" t="s">
        <v>14</v>
      </c>
      <c r="BG606" t="s">
        <v>2214</v>
      </c>
      <c r="BH606" t="s">
        <v>14</v>
      </c>
      <c r="BI606" t="s">
        <v>22092</v>
      </c>
      <c r="BJ606" t="s">
        <v>23278</v>
      </c>
      <c r="BK606" t="s">
        <v>14</v>
      </c>
      <c r="BL606" t="s">
        <v>22074</v>
      </c>
      <c r="BM606" t="s">
        <v>22089</v>
      </c>
      <c r="BN606" t="s">
        <v>23279</v>
      </c>
      <c r="BO606" t="s">
        <v>14</v>
      </c>
      <c r="BP606" t="s">
        <v>7639</v>
      </c>
      <c r="BQ606" t="s">
        <v>2217</v>
      </c>
      <c r="BR606" t="s">
        <v>2303</v>
      </c>
      <c r="BS606" t="s">
        <v>2404</v>
      </c>
      <c r="BT606" t="s">
        <v>14</v>
      </c>
      <c r="BU606" t="s">
        <v>14</v>
      </c>
      <c r="BV606" t="s">
        <v>14</v>
      </c>
      <c r="BW606" t="s">
        <v>14</v>
      </c>
      <c r="BX606" t="s">
        <v>14</v>
      </c>
      <c r="BY606" t="s">
        <v>2220</v>
      </c>
      <c r="BZ606" t="s">
        <v>7639</v>
      </c>
      <c r="CA606" t="s">
        <v>23226</v>
      </c>
      <c r="CB606" t="s">
        <v>14</v>
      </c>
      <c r="CC606" t="s">
        <v>14</v>
      </c>
      <c r="CD606" t="s">
        <v>14</v>
      </c>
      <c r="CE606" t="s">
        <v>14</v>
      </c>
      <c r="CF606" t="s">
        <v>23280</v>
      </c>
      <c r="CG606" t="s">
        <v>1052</v>
      </c>
      <c r="CH606" t="s">
        <v>22075</v>
      </c>
      <c r="CJ606" t="s">
        <v>264</v>
      </c>
      <c r="CK606" t="s">
        <v>24</v>
      </c>
      <c r="CM606" s="4" t="str">
        <f>_xlfn.XLOOKUP($CG606,tbl_area_24_07_2024[Nombre Área],tbl_area_24_07_2024[Estado],"Si no se encuentra",2,)</f>
        <v>Puebla</v>
      </c>
      <c r="CN606" s="4" t="str">
        <f>_xlfn.XLOOKUP($CG606,tbl_area_24_07_2024[Nombre Área],tbl_area_24_07_2024[Estructura],"Si no se encuentra",2,)</f>
        <v>Juntas Distritales</v>
      </c>
    </row>
    <row r="607" spans="1:92" ht="34.9" customHeight="1" x14ac:dyDescent="0.85">
      <c r="A607" t="s">
        <v>22073</v>
      </c>
      <c r="B607" t="s">
        <v>22074</v>
      </c>
      <c r="C607" t="s">
        <v>22075</v>
      </c>
      <c r="D607" t="s">
        <v>2199</v>
      </c>
      <c r="E607" t="s">
        <v>2242</v>
      </c>
      <c r="F607" t="s">
        <v>2201</v>
      </c>
      <c r="G607" t="s">
        <v>2660</v>
      </c>
      <c r="H607" t="s">
        <v>14</v>
      </c>
      <c r="I607" t="s">
        <v>23281</v>
      </c>
      <c r="J607" t="s">
        <v>23282</v>
      </c>
      <c r="K607" t="s">
        <v>23283</v>
      </c>
      <c r="L607" t="s">
        <v>14</v>
      </c>
      <c r="M607" t="s">
        <v>14</v>
      </c>
      <c r="N607" t="s">
        <v>23284</v>
      </c>
      <c r="O607" t="s">
        <v>23283</v>
      </c>
      <c r="P607" t="s">
        <v>14</v>
      </c>
      <c r="Q607" t="s">
        <v>23283</v>
      </c>
      <c r="R607" t="s">
        <v>23283</v>
      </c>
      <c r="S607" t="s">
        <v>14</v>
      </c>
      <c r="T607" t="s">
        <v>14</v>
      </c>
      <c r="U607" t="s">
        <v>14</v>
      </c>
      <c r="V607" t="s">
        <v>14</v>
      </c>
      <c r="W607" t="s">
        <v>2005</v>
      </c>
      <c r="X607" t="s">
        <v>157</v>
      </c>
      <c r="Y607" t="s">
        <v>86</v>
      </c>
      <c r="Z607" t="s">
        <v>12</v>
      </c>
      <c r="AA607" t="s">
        <v>14</v>
      </c>
      <c r="AB607" t="s">
        <v>23283</v>
      </c>
      <c r="AC607" t="s">
        <v>2334</v>
      </c>
      <c r="AD607" t="s">
        <v>2207</v>
      </c>
      <c r="AE607" t="s">
        <v>7984</v>
      </c>
      <c r="AF607" t="s">
        <v>7985</v>
      </c>
      <c r="AG607" t="s">
        <v>14</v>
      </c>
      <c r="AH607" t="s">
        <v>2209</v>
      </c>
      <c r="AI607" t="s">
        <v>13556</v>
      </c>
      <c r="AJ607" t="s">
        <v>1527</v>
      </c>
      <c r="AK607" t="s">
        <v>264</v>
      </c>
      <c r="AL607" t="s">
        <v>1527</v>
      </c>
      <c r="AM607" t="s">
        <v>264</v>
      </c>
      <c r="AN607" t="s">
        <v>1437</v>
      </c>
      <c r="AO607" t="s">
        <v>264</v>
      </c>
      <c r="AP607" t="s">
        <v>22095</v>
      </c>
      <c r="AQ607" t="s">
        <v>14</v>
      </c>
      <c r="AR607" t="s">
        <v>14</v>
      </c>
      <c r="AS607" t="s">
        <v>14</v>
      </c>
      <c r="AT607" t="s">
        <v>14</v>
      </c>
      <c r="AU607" t="s">
        <v>6248</v>
      </c>
      <c r="AV607" t="s">
        <v>23222</v>
      </c>
      <c r="AW607" t="s">
        <v>23222</v>
      </c>
      <c r="AX607" t="s">
        <v>23222</v>
      </c>
      <c r="AY607" t="s">
        <v>23285</v>
      </c>
      <c r="AZ607" t="s">
        <v>22094</v>
      </c>
      <c r="BA607" t="s">
        <v>22074</v>
      </c>
      <c r="BB607" t="s">
        <v>22089</v>
      </c>
      <c r="BC607">
        <v>7863.79</v>
      </c>
      <c r="BD607">
        <v>9122</v>
      </c>
      <c r="BE607" t="s">
        <v>14</v>
      </c>
      <c r="BF607" t="s">
        <v>14</v>
      </c>
      <c r="BG607" t="s">
        <v>2214</v>
      </c>
      <c r="BH607" t="s">
        <v>14</v>
      </c>
      <c r="BI607" t="s">
        <v>22092</v>
      </c>
      <c r="BJ607" t="s">
        <v>23286</v>
      </c>
      <c r="BK607" t="s">
        <v>14</v>
      </c>
      <c r="BL607" t="s">
        <v>22074</v>
      </c>
      <c r="BM607" t="s">
        <v>22089</v>
      </c>
      <c r="BN607" t="s">
        <v>23287</v>
      </c>
      <c r="BO607" t="s">
        <v>14</v>
      </c>
      <c r="BP607" t="s">
        <v>23283</v>
      </c>
      <c r="BQ607" t="s">
        <v>2217</v>
      </c>
      <c r="BR607" t="s">
        <v>2303</v>
      </c>
      <c r="BS607" t="s">
        <v>2404</v>
      </c>
      <c r="BT607" t="s">
        <v>14</v>
      </c>
      <c r="BU607" t="s">
        <v>14</v>
      </c>
      <c r="BV607" t="s">
        <v>14</v>
      </c>
      <c r="BW607" t="s">
        <v>14</v>
      </c>
      <c r="BX607" t="s">
        <v>14</v>
      </c>
      <c r="BY607" t="s">
        <v>2220</v>
      </c>
      <c r="BZ607" t="s">
        <v>23283</v>
      </c>
      <c r="CA607" t="s">
        <v>23226</v>
      </c>
      <c r="CB607" t="s">
        <v>14</v>
      </c>
      <c r="CC607" t="s">
        <v>14</v>
      </c>
      <c r="CD607" t="s">
        <v>14</v>
      </c>
      <c r="CE607" t="s">
        <v>14</v>
      </c>
      <c r="CF607" t="s">
        <v>23288</v>
      </c>
      <c r="CG607" t="s">
        <v>1052</v>
      </c>
      <c r="CH607" t="s">
        <v>22075</v>
      </c>
      <c r="CJ607" t="s">
        <v>264</v>
      </c>
      <c r="CK607" t="s">
        <v>24</v>
      </c>
      <c r="CM607" s="4" t="str">
        <f>_xlfn.XLOOKUP($CG607,tbl_area_24_07_2024[Nombre Área],tbl_area_24_07_2024[Estado],"Si no se encuentra",2,)</f>
        <v>Puebla</v>
      </c>
      <c r="CN607" s="4" t="str">
        <f>_xlfn.XLOOKUP($CG607,tbl_area_24_07_2024[Nombre Área],tbl_area_24_07_2024[Estructura],"Si no se encuentra",2,)</f>
        <v>Juntas Distritales</v>
      </c>
    </row>
    <row r="608" spans="1:92" ht="34.9" customHeight="1" x14ac:dyDescent="0.85">
      <c r="A608" t="s">
        <v>22073</v>
      </c>
      <c r="B608" t="s">
        <v>22074</v>
      </c>
      <c r="C608" t="s">
        <v>22075</v>
      </c>
      <c r="D608" t="s">
        <v>2199</v>
      </c>
      <c r="E608" t="s">
        <v>2242</v>
      </c>
      <c r="F608" t="s">
        <v>2201</v>
      </c>
      <c r="G608" t="s">
        <v>2665</v>
      </c>
      <c r="H608" t="s">
        <v>14</v>
      </c>
      <c r="I608" t="s">
        <v>23289</v>
      </c>
      <c r="J608" t="s">
        <v>23290</v>
      </c>
      <c r="K608" t="s">
        <v>23291</v>
      </c>
      <c r="L608" t="s">
        <v>14</v>
      </c>
      <c r="M608" t="s">
        <v>14</v>
      </c>
      <c r="N608" t="s">
        <v>23292</v>
      </c>
      <c r="O608" t="s">
        <v>23291</v>
      </c>
      <c r="P608" t="s">
        <v>14</v>
      </c>
      <c r="Q608" t="s">
        <v>23291</v>
      </c>
      <c r="R608" t="s">
        <v>23291</v>
      </c>
      <c r="S608" t="s">
        <v>14</v>
      </c>
      <c r="T608" t="s">
        <v>14</v>
      </c>
      <c r="U608" t="s">
        <v>14</v>
      </c>
      <c r="V608" t="s">
        <v>14</v>
      </c>
      <c r="W608" t="s">
        <v>315</v>
      </c>
      <c r="X608" t="s">
        <v>39</v>
      </c>
      <c r="Y608" t="s">
        <v>243</v>
      </c>
      <c r="Z608" t="s">
        <v>12</v>
      </c>
      <c r="AA608" t="s">
        <v>14</v>
      </c>
      <c r="AB608" t="s">
        <v>23291</v>
      </c>
      <c r="AC608" t="s">
        <v>23293</v>
      </c>
      <c r="AD608" t="s">
        <v>2207</v>
      </c>
      <c r="AE608" t="s">
        <v>23294</v>
      </c>
      <c r="AF608" t="s">
        <v>1517</v>
      </c>
      <c r="AG608" t="s">
        <v>14</v>
      </c>
      <c r="AH608" t="s">
        <v>1956</v>
      </c>
      <c r="AI608" t="s">
        <v>23247</v>
      </c>
      <c r="AJ608" t="s">
        <v>1559</v>
      </c>
      <c r="AK608" t="s">
        <v>23248</v>
      </c>
      <c r="AL608" t="s">
        <v>1559</v>
      </c>
      <c r="AM608" t="s">
        <v>23248</v>
      </c>
      <c r="AN608" t="s">
        <v>1437</v>
      </c>
      <c r="AO608" t="s">
        <v>264</v>
      </c>
      <c r="AP608" t="s">
        <v>23295</v>
      </c>
      <c r="AQ608" t="s">
        <v>14</v>
      </c>
      <c r="AR608" t="s">
        <v>14</v>
      </c>
      <c r="AS608" t="s">
        <v>14</v>
      </c>
      <c r="AT608" t="s">
        <v>14</v>
      </c>
      <c r="AU608" t="s">
        <v>6248</v>
      </c>
      <c r="AV608" t="s">
        <v>23222</v>
      </c>
      <c r="AW608" t="s">
        <v>23222</v>
      </c>
      <c r="AX608" t="s">
        <v>23222</v>
      </c>
      <c r="AY608" t="s">
        <v>23296</v>
      </c>
      <c r="AZ608" t="s">
        <v>22094</v>
      </c>
      <c r="BA608" t="s">
        <v>22074</v>
      </c>
      <c r="BB608" t="s">
        <v>22089</v>
      </c>
      <c r="BC608">
        <v>6427</v>
      </c>
      <c r="BD608">
        <v>7455.32</v>
      </c>
      <c r="BE608" t="s">
        <v>14</v>
      </c>
      <c r="BF608" t="s">
        <v>14</v>
      </c>
      <c r="BG608" t="s">
        <v>2214</v>
      </c>
      <c r="BH608" t="s">
        <v>14</v>
      </c>
      <c r="BI608" t="s">
        <v>22092</v>
      </c>
      <c r="BJ608" t="s">
        <v>23297</v>
      </c>
      <c r="BK608" t="s">
        <v>14</v>
      </c>
      <c r="BL608" t="s">
        <v>22074</v>
      </c>
      <c r="BM608" t="s">
        <v>22089</v>
      </c>
      <c r="BN608" t="s">
        <v>23298</v>
      </c>
      <c r="BO608" t="s">
        <v>14</v>
      </c>
      <c r="BP608" t="s">
        <v>23291</v>
      </c>
      <c r="BQ608" t="s">
        <v>2217</v>
      </c>
      <c r="BR608" t="s">
        <v>2303</v>
      </c>
      <c r="BS608" t="s">
        <v>2404</v>
      </c>
      <c r="BT608" t="s">
        <v>14</v>
      </c>
      <c r="BU608" t="s">
        <v>14</v>
      </c>
      <c r="BV608" t="s">
        <v>14</v>
      </c>
      <c r="BW608" t="s">
        <v>14</v>
      </c>
      <c r="BX608" t="s">
        <v>14</v>
      </c>
      <c r="BY608" t="s">
        <v>2220</v>
      </c>
      <c r="BZ608" t="s">
        <v>23291</v>
      </c>
      <c r="CA608" t="s">
        <v>23226</v>
      </c>
      <c r="CB608" t="s">
        <v>14</v>
      </c>
      <c r="CC608" t="s">
        <v>14</v>
      </c>
      <c r="CD608" t="s">
        <v>14</v>
      </c>
      <c r="CE608" t="s">
        <v>14</v>
      </c>
      <c r="CF608" t="s">
        <v>23299</v>
      </c>
      <c r="CG608" t="s">
        <v>1052</v>
      </c>
      <c r="CH608" t="s">
        <v>22075</v>
      </c>
      <c r="CJ608" t="s">
        <v>264</v>
      </c>
      <c r="CK608" t="s">
        <v>24</v>
      </c>
      <c r="CM608" s="4" t="str">
        <f>_xlfn.XLOOKUP($CG608,tbl_area_24_07_2024[Nombre Área],tbl_area_24_07_2024[Estado],"Si no se encuentra",2,)</f>
        <v>Puebla</v>
      </c>
      <c r="CN608" s="4" t="str">
        <f>_xlfn.XLOOKUP($CG608,tbl_area_24_07_2024[Nombre Área],tbl_area_24_07_2024[Estructura],"Si no se encuentra",2,)</f>
        <v>Juntas Distritales</v>
      </c>
    </row>
    <row r="609" spans="1:92" ht="34.9" customHeight="1" x14ac:dyDescent="0.85">
      <c r="A609" t="s">
        <v>22073</v>
      </c>
      <c r="B609" t="s">
        <v>22074</v>
      </c>
      <c r="C609" t="s">
        <v>22075</v>
      </c>
      <c r="D609" t="s">
        <v>2199</v>
      </c>
      <c r="E609" t="s">
        <v>2242</v>
      </c>
      <c r="F609" t="s">
        <v>2201</v>
      </c>
      <c r="G609" t="s">
        <v>2676</v>
      </c>
      <c r="H609" t="s">
        <v>14</v>
      </c>
      <c r="I609" t="s">
        <v>23300</v>
      </c>
      <c r="J609" t="s">
        <v>23301</v>
      </c>
      <c r="K609" t="s">
        <v>7678</v>
      </c>
      <c r="L609" t="s">
        <v>14</v>
      </c>
      <c r="M609" t="s">
        <v>14</v>
      </c>
      <c r="N609" t="s">
        <v>23300</v>
      </c>
      <c r="O609" t="s">
        <v>7678</v>
      </c>
      <c r="P609" t="s">
        <v>14</v>
      </c>
      <c r="Q609" t="s">
        <v>7678</v>
      </c>
      <c r="R609" t="s">
        <v>7678</v>
      </c>
      <c r="S609" t="s">
        <v>14</v>
      </c>
      <c r="T609" t="s">
        <v>14</v>
      </c>
      <c r="U609" t="s">
        <v>14</v>
      </c>
      <c r="V609" t="s">
        <v>14</v>
      </c>
      <c r="W609" t="s">
        <v>14</v>
      </c>
      <c r="X609" t="s">
        <v>14</v>
      </c>
      <c r="Y609" t="s">
        <v>14</v>
      </c>
      <c r="Z609" t="s">
        <v>14</v>
      </c>
      <c r="AA609" t="s">
        <v>23302</v>
      </c>
      <c r="AB609" t="s">
        <v>7678</v>
      </c>
      <c r="AC609" t="s">
        <v>2323</v>
      </c>
      <c r="AD609" t="s">
        <v>2365</v>
      </c>
      <c r="AE609" t="s">
        <v>8004</v>
      </c>
      <c r="AF609" t="s">
        <v>8005</v>
      </c>
      <c r="AG609" t="s">
        <v>14</v>
      </c>
      <c r="AH609" t="s">
        <v>2209</v>
      </c>
      <c r="AI609" t="s">
        <v>191</v>
      </c>
      <c r="AJ609" t="s">
        <v>1527</v>
      </c>
      <c r="AK609" t="s">
        <v>264</v>
      </c>
      <c r="AL609" t="s">
        <v>1527</v>
      </c>
      <c r="AM609" t="s">
        <v>264</v>
      </c>
      <c r="AN609" t="s">
        <v>1437</v>
      </c>
      <c r="AO609" t="s">
        <v>264</v>
      </c>
      <c r="AP609" t="s">
        <v>22093</v>
      </c>
      <c r="AQ609" t="s">
        <v>14</v>
      </c>
      <c r="AR609" t="s">
        <v>14</v>
      </c>
      <c r="AS609" t="s">
        <v>14</v>
      </c>
      <c r="AT609" t="s">
        <v>14</v>
      </c>
      <c r="AU609" t="s">
        <v>6248</v>
      </c>
      <c r="AV609" t="s">
        <v>23222</v>
      </c>
      <c r="AW609" t="s">
        <v>23222</v>
      </c>
      <c r="AX609" t="s">
        <v>23222</v>
      </c>
      <c r="AY609" t="s">
        <v>23303</v>
      </c>
      <c r="AZ609" t="s">
        <v>22094</v>
      </c>
      <c r="BA609" t="s">
        <v>22074</v>
      </c>
      <c r="BB609" t="s">
        <v>22089</v>
      </c>
      <c r="BC609">
        <v>2058</v>
      </c>
      <c r="BD609">
        <v>2387.2800000000002</v>
      </c>
      <c r="BE609" t="s">
        <v>14</v>
      </c>
      <c r="BF609" t="s">
        <v>14</v>
      </c>
      <c r="BG609" t="s">
        <v>2214</v>
      </c>
      <c r="BH609" t="s">
        <v>14</v>
      </c>
      <c r="BI609" t="s">
        <v>22092</v>
      </c>
      <c r="BJ609" t="s">
        <v>23300</v>
      </c>
      <c r="BK609" t="s">
        <v>14</v>
      </c>
      <c r="BL609" t="s">
        <v>22074</v>
      </c>
      <c r="BM609" t="s">
        <v>22089</v>
      </c>
      <c r="BN609" t="s">
        <v>23304</v>
      </c>
      <c r="BO609" t="s">
        <v>14</v>
      </c>
      <c r="BP609" t="s">
        <v>7678</v>
      </c>
      <c r="BQ609" t="s">
        <v>2217</v>
      </c>
      <c r="BR609" t="s">
        <v>2303</v>
      </c>
      <c r="BS609" t="s">
        <v>2404</v>
      </c>
      <c r="BT609" t="s">
        <v>14</v>
      </c>
      <c r="BU609" t="s">
        <v>14</v>
      </c>
      <c r="BV609" t="s">
        <v>14</v>
      </c>
      <c r="BW609" t="s">
        <v>14</v>
      </c>
      <c r="BX609" t="s">
        <v>14</v>
      </c>
      <c r="BY609" t="s">
        <v>2220</v>
      </c>
      <c r="BZ609" t="s">
        <v>7678</v>
      </c>
      <c r="CA609" t="s">
        <v>23226</v>
      </c>
      <c r="CB609" t="s">
        <v>14</v>
      </c>
      <c r="CC609" t="s">
        <v>14</v>
      </c>
      <c r="CD609" t="s">
        <v>14</v>
      </c>
      <c r="CE609" t="s">
        <v>14</v>
      </c>
      <c r="CF609" t="s">
        <v>23305</v>
      </c>
      <c r="CG609" t="s">
        <v>1052</v>
      </c>
      <c r="CH609" t="s">
        <v>22075</v>
      </c>
      <c r="CJ609" t="s">
        <v>264</v>
      </c>
      <c r="CK609" t="s">
        <v>24</v>
      </c>
      <c r="CM609" s="4" t="str">
        <f>_xlfn.XLOOKUP($CG609,tbl_area_24_07_2024[Nombre Área],tbl_area_24_07_2024[Estado],"Si no se encuentra",2,)</f>
        <v>Puebla</v>
      </c>
      <c r="CN609" s="4" t="str">
        <f>_xlfn.XLOOKUP($CG609,tbl_area_24_07_2024[Nombre Área],tbl_area_24_07_2024[Estructura],"Si no se encuentra",2,)</f>
        <v>Juntas Distritales</v>
      </c>
    </row>
    <row r="610" spans="1:92" ht="34.9" customHeight="1" x14ac:dyDescent="0.85">
      <c r="A610" t="s">
        <v>22073</v>
      </c>
      <c r="B610" t="s">
        <v>22074</v>
      </c>
      <c r="C610" t="s">
        <v>22075</v>
      </c>
      <c r="D610" t="s">
        <v>2199</v>
      </c>
      <c r="E610" t="s">
        <v>2200</v>
      </c>
      <c r="F610" t="s">
        <v>2201</v>
      </c>
      <c r="G610" t="s">
        <v>2378</v>
      </c>
      <c r="H610" t="s">
        <v>14</v>
      </c>
      <c r="I610" t="s">
        <v>4632</v>
      </c>
      <c r="J610" t="s">
        <v>7300</v>
      </c>
      <c r="K610" t="s">
        <v>23306</v>
      </c>
      <c r="L610" t="s">
        <v>14</v>
      </c>
      <c r="M610" t="s">
        <v>14</v>
      </c>
      <c r="N610" t="s">
        <v>7301</v>
      </c>
      <c r="O610" t="s">
        <v>23306</v>
      </c>
      <c r="P610" t="s">
        <v>14</v>
      </c>
      <c r="Q610" t="s">
        <v>23306</v>
      </c>
      <c r="R610" t="s">
        <v>23306</v>
      </c>
      <c r="S610" t="s">
        <v>14</v>
      </c>
      <c r="T610" t="s">
        <v>14</v>
      </c>
      <c r="U610" t="s">
        <v>14</v>
      </c>
      <c r="V610" t="s">
        <v>14</v>
      </c>
      <c r="W610" t="s">
        <v>7302</v>
      </c>
      <c r="X610" t="s">
        <v>153</v>
      </c>
      <c r="Y610" t="s">
        <v>1535</v>
      </c>
      <c r="Z610" t="s">
        <v>12</v>
      </c>
      <c r="AA610" t="s">
        <v>14</v>
      </c>
      <c r="AB610" t="s">
        <v>23306</v>
      </c>
      <c r="AC610" t="s">
        <v>7303</v>
      </c>
      <c r="AD610" t="s">
        <v>2207</v>
      </c>
      <c r="AE610" t="s">
        <v>7304</v>
      </c>
      <c r="AF610" t="s">
        <v>4486</v>
      </c>
      <c r="AG610" t="s">
        <v>14</v>
      </c>
      <c r="AH610" t="s">
        <v>2209</v>
      </c>
      <c r="AI610" t="s">
        <v>2287</v>
      </c>
      <c r="AJ610" t="s">
        <v>1206</v>
      </c>
      <c r="AK610" t="s">
        <v>2007</v>
      </c>
      <c r="AL610" t="s">
        <v>1206</v>
      </c>
      <c r="AM610" t="s">
        <v>2007</v>
      </c>
      <c r="AN610" t="s">
        <v>1206</v>
      </c>
      <c r="AO610" t="s">
        <v>476</v>
      </c>
      <c r="AP610" t="s">
        <v>23307</v>
      </c>
      <c r="AQ610" t="s">
        <v>14</v>
      </c>
      <c r="AR610" t="s">
        <v>14</v>
      </c>
      <c r="AS610" t="s">
        <v>14</v>
      </c>
      <c r="AT610" t="s">
        <v>14</v>
      </c>
      <c r="AU610" t="s">
        <v>2252</v>
      </c>
      <c r="AV610" t="s">
        <v>7305</v>
      </c>
      <c r="AW610" t="s">
        <v>7305</v>
      </c>
      <c r="AX610" t="s">
        <v>7305</v>
      </c>
      <c r="AY610" t="s">
        <v>2378</v>
      </c>
      <c r="AZ610" t="s">
        <v>22145</v>
      </c>
      <c r="BA610" t="s">
        <v>22074</v>
      </c>
      <c r="BB610" t="s">
        <v>22089</v>
      </c>
      <c r="BC610">
        <v>54015.81</v>
      </c>
      <c r="BD610">
        <v>62658.33</v>
      </c>
      <c r="BE610" t="s">
        <v>14</v>
      </c>
      <c r="BF610" t="s">
        <v>14</v>
      </c>
      <c r="BG610" t="s">
        <v>2214</v>
      </c>
      <c r="BH610" t="s">
        <v>14</v>
      </c>
      <c r="BI610" t="s">
        <v>22092</v>
      </c>
      <c r="BJ610" t="s">
        <v>7306</v>
      </c>
      <c r="BK610" t="s">
        <v>14</v>
      </c>
      <c r="BL610" t="s">
        <v>22074</v>
      </c>
      <c r="BM610" t="s">
        <v>22089</v>
      </c>
      <c r="BN610" t="s">
        <v>7307</v>
      </c>
      <c r="BO610" t="s">
        <v>14</v>
      </c>
      <c r="BP610" t="s">
        <v>23306</v>
      </c>
      <c r="BQ610" t="s">
        <v>2217</v>
      </c>
      <c r="BR610" t="s">
        <v>2218</v>
      </c>
      <c r="BS610" t="s">
        <v>2376</v>
      </c>
      <c r="BT610" t="s">
        <v>14</v>
      </c>
      <c r="BU610" t="s">
        <v>14</v>
      </c>
      <c r="BV610" t="s">
        <v>14</v>
      </c>
      <c r="BW610" t="s">
        <v>14</v>
      </c>
      <c r="BX610" t="s">
        <v>14</v>
      </c>
      <c r="BY610" t="s">
        <v>2220</v>
      </c>
      <c r="BZ610" t="s">
        <v>23306</v>
      </c>
      <c r="CA610" t="s">
        <v>4315</v>
      </c>
      <c r="CB610" t="s">
        <v>14</v>
      </c>
      <c r="CC610" t="s">
        <v>14</v>
      </c>
      <c r="CD610" t="s">
        <v>14</v>
      </c>
      <c r="CE610" t="s">
        <v>14</v>
      </c>
      <c r="CF610" t="s">
        <v>7308</v>
      </c>
      <c r="CG610" t="s">
        <v>528</v>
      </c>
      <c r="CH610" t="s">
        <v>22075</v>
      </c>
      <c r="CJ610" t="s">
        <v>476</v>
      </c>
      <c r="CK610" t="s">
        <v>24</v>
      </c>
      <c r="CM610" s="4" t="str">
        <f>_xlfn.XLOOKUP($CG610,tbl_area_24_07_2024[Nombre Área],tbl_area_24_07_2024[Estado],"Si no se encuentra",2,)</f>
        <v>Nuevo León</v>
      </c>
      <c r="CN610" s="4" t="str">
        <f>_xlfn.XLOOKUP($CG610,tbl_area_24_07_2024[Nombre Área],tbl_area_24_07_2024[Estructura],"Si no se encuentra",2,)</f>
        <v>Juntas Distritales</v>
      </c>
    </row>
    <row r="611" spans="1:92" ht="34.9" customHeight="1" x14ac:dyDescent="0.85">
      <c r="A611" t="s">
        <v>22073</v>
      </c>
      <c r="B611" t="s">
        <v>22074</v>
      </c>
      <c r="C611" t="s">
        <v>22075</v>
      </c>
      <c r="D611" t="s">
        <v>2199</v>
      </c>
      <c r="E611" t="s">
        <v>2200</v>
      </c>
      <c r="F611" t="s">
        <v>2201</v>
      </c>
      <c r="G611" t="s">
        <v>7309</v>
      </c>
      <c r="H611" t="s">
        <v>14</v>
      </c>
      <c r="I611" t="s">
        <v>4632</v>
      </c>
      <c r="J611" t="s">
        <v>7310</v>
      </c>
      <c r="K611" t="s">
        <v>23308</v>
      </c>
      <c r="L611" t="s">
        <v>14</v>
      </c>
      <c r="M611" t="s">
        <v>14</v>
      </c>
      <c r="N611" t="s">
        <v>7311</v>
      </c>
      <c r="O611" t="s">
        <v>23308</v>
      </c>
      <c r="P611" t="s">
        <v>14</v>
      </c>
      <c r="Q611" t="s">
        <v>23308</v>
      </c>
      <c r="R611" t="s">
        <v>23308</v>
      </c>
      <c r="S611" t="s">
        <v>14</v>
      </c>
      <c r="T611" t="s">
        <v>14</v>
      </c>
      <c r="U611" t="s">
        <v>14</v>
      </c>
      <c r="V611" t="s">
        <v>14</v>
      </c>
      <c r="W611" t="s">
        <v>14</v>
      </c>
      <c r="X611" t="s">
        <v>14</v>
      </c>
      <c r="Y611" t="s">
        <v>14</v>
      </c>
      <c r="Z611" t="s">
        <v>14</v>
      </c>
      <c r="AA611" t="s">
        <v>7312</v>
      </c>
      <c r="AB611" t="s">
        <v>23308</v>
      </c>
      <c r="AC611" t="s">
        <v>7313</v>
      </c>
      <c r="AD611" t="s">
        <v>2311</v>
      </c>
      <c r="AE611" t="s">
        <v>1978</v>
      </c>
      <c r="AF611" t="s">
        <v>7314</v>
      </c>
      <c r="AG611" t="s">
        <v>14</v>
      </c>
      <c r="AH611" t="s">
        <v>2209</v>
      </c>
      <c r="AI611" t="s">
        <v>1978</v>
      </c>
      <c r="AJ611" t="s">
        <v>1206</v>
      </c>
      <c r="AK611" t="s">
        <v>2007</v>
      </c>
      <c r="AL611" t="s">
        <v>1206</v>
      </c>
      <c r="AM611" t="s">
        <v>2007</v>
      </c>
      <c r="AN611" t="s">
        <v>1183</v>
      </c>
      <c r="AO611" t="s">
        <v>476</v>
      </c>
      <c r="AP611" t="s">
        <v>23309</v>
      </c>
      <c r="AQ611" t="s">
        <v>14</v>
      </c>
      <c r="AR611" t="s">
        <v>14</v>
      </c>
      <c r="AS611" t="s">
        <v>14</v>
      </c>
      <c r="AT611" t="s">
        <v>14</v>
      </c>
      <c r="AU611" t="s">
        <v>2252</v>
      </c>
      <c r="AV611" t="s">
        <v>7305</v>
      </c>
      <c r="AW611" t="s">
        <v>7305</v>
      </c>
      <c r="AX611" t="s">
        <v>7305</v>
      </c>
      <c r="AY611" t="s">
        <v>7309</v>
      </c>
      <c r="AZ611" t="s">
        <v>22288</v>
      </c>
      <c r="BA611" t="s">
        <v>22288</v>
      </c>
      <c r="BB611" t="s">
        <v>22289</v>
      </c>
      <c r="BC611">
        <v>26683.74</v>
      </c>
      <c r="BD611">
        <v>30953.14</v>
      </c>
      <c r="BE611" t="s">
        <v>14</v>
      </c>
      <c r="BF611" t="s">
        <v>14</v>
      </c>
      <c r="BG611" t="s">
        <v>2214</v>
      </c>
      <c r="BH611" t="s">
        <v>14</v>
      </c>
      <c r="BI611" t="s">
        <v>22092</v>
      </c>
      <c r="BJ611" t="s">
        <v>7315</v>
      </c>
      <c r="BK611" t="s">
        <v>14</v>
      </c>
      <c r="BL611" t="s">
        <v>22288</v>
      </c>
      <c r="BM611" t="s">
        <v>22289</v>
      </c>
      <c r="BN611" t="s">
        <v>7316</v>
      </c>
      <c r="BO611" t="s">
        <v>14</v>
      </c>
      <c r="BP611" t="s">
        <v>23308</v>
      </c>
      <c r="BQ611" t="s">
        <v>2217</v>
      </c>
      <c r="BR611" t="s">
        <v>2218</v>
      </c>
      <c r="BS611" t="s">
        <v>2376</v>
      </c>
      <c r="BT611" t="s">
        <v>14</v>
      </c>
      <c r="BU611" t="s">
        <v>14</v>
      </c>
      <c r="BV611" t="s">
        <v>14</v>
      </c>
      <c r="BW611" t="s">
        <v>14</v>
      </c>
      <c r="BX611" t="s">
        <v>14</v>
      </c>
      <c r="BY611" t="s">
        <v>2220</v>
      </c>
      <c r="BZ611" t="s">
        <v>23308</v>
      </c>
      <c r="CA611" t="s">
        <v>4315</v>
      </c>
      <c r="CB611" t="s">
        <v>14</v>
      </c>
      <c r="CC611" t="s">
        <v>14</v>
      </c>
      <c r="CD611" t="s">
        <v>14</v>
      </c>
      <c r="CE611" t="s">
        <v>14</v>
      </c>
      <c r="CF611" t="s">
        <v>7317</v>
      </c>
      <c r="CG611" t="s">
        <v>528</v>
      </c>
      <c r="CH611" t="s">
        <v>22075</v>
      </c>
      <c r="CJ611" t="s">
        <v>476</v>
      </c>
      <c r="CK611" t="s">
        <v>24</v>
      </c>
      <c r="CM611" s="4" t="str">
        <f>_xlfn.XLOOKUP($CG611,tbl_area_24_07_2024[Nombre Área],tbl_area_24_07_2024[Estado],"Si no se encuentra",2,)</f>
        <v>Nuevo León</v>
      </c>
      <c r="CN611" s="4" t="str">
        <f>_xlfn.XLOOKUP($CG611,tbl_area_24_07_2024[Nombre Área],tbl_area_24_07_2024[Estructura],"Si no se encuentra",2,)</f>
        <v>Juntas Distritales</v>
      </c>
    </row>
    <row r="612" spans="1:92" ht="34.9" customHeight="1" x14ac:dyDescent="0.85">
      <c r="A612" t="s">
        <v>22073</v>
      </c>
      <c r="B612" t="s">
        <v>22074</v>
      </c>
      <c r="C612" t="s">
        <v>22075</v>
      </c>
      <c r="D612" t="s">
        <v>2199</v>
      </c>
      <c r="E612" t="s">
        <v>2200</v>
      </c>
      <c r="F612" t="s">
        <v>2201</v>
      </c>
      <c r="G612" t="s">
        <v>7318</v>
      </c>
      <c r="H612" t="s">
        <v>14</v>
      </c>
      <c r="I612" t="s">
        <v>4632</v>
      </c>
      <c r="J612" t="s">
        <v>7319</v>
      </c>
      <c r="K612" t="s">
        <v>23310</v>
      </c>
      <c r="L612" t="s">
        <v>14</v>
      </c>
      <c r="M612" t="s">
        <v>14</v>
      </c>
      <c r="N612" t="s">
        <v>7320</v>
      </c>
      <c r="O612" t="s">
        <v>23310</v>
      </c>
      <c r="P612" t="s">
        <v>14</v>
      </c>
      <c r="Q612" t="s">
        <v>23310</v>
      </c>
      <c r="R612" t="s">
        <v>23310</v>
      </c>
      <c r="S612" t="s">
        <v>14</v>
      </c>
      <c r="T612" t="s">
        <v>14</v>
      </c>
      <c r="U612" t="s">
        <v>14</v>
      </c>
      <c r="V612" t="s">
        <v>14</v>
      </c>
      <c r="W612" t="s">
        <v>14</v>
      </c>
      <c r="X612" t="s">
        <v>14</v>
      </c>
      <c r="Y612" t="s">
        <v>14</v>
      </c>
      <c r="Z612" t="s">
        <v>14</v>
      </c>
      <c r="AA612" t="s">
        <v>7321</v>
      </c>
      <c r="AB612" t="s">
        <v>23310</v>
      </c>
      <c r="AC612" t="s">
        <v>7322</v>
      </c>
      <c r="AD612" t="s">
        <v>2207</v>
      </c>
      <c r="AE612" t="s">
        <v>7323</v>
      </c>
      <c r="AF612" t="s">
        <v>6929</v>
      </c>
      <c r="AG612" t="s">
        <v>14</v>
      </c>
      <c r="AH612" t="s">
        <v>2209</v>
      </c>
      <c r="AI612" t="s">
        <v>2287</v>
      </c>
      <c r="AJ612" t="s">
        <v>1168</v>
      </c>
      <c r="AK612" t="s">
        <v>1961</v>
      </c>
      <c r="AL612" t="s">
        <v>1168</v>
      </c>
      <c r="AM612" t="s">
        <v>1961</v>
      </c>
      <c r="AN612" t="s">
        <v>1183</v>
      </c>
      <c r="AO612" t="s">
        <v>476</v>
      </c>
      <c r="AP612" t="s">
        <v>23311</v>
      </c>
      <c r="AQ612" t="s">
        <v>14</v>
      </c>
      <c r="AR612" t="s">
        <v>14</v>
      </c>
      <c r="AS612" t="s">
        <v>14</v>
      </c>
      <c r="AT612" t="s">
        <v>14</v>
      </c>
      <c r="AU612" t="s">
        <v>2252</v>
      </c>
      <c r="AV612" t="s">
        <v>7305</v>
      </c>
      <c r="AW612" t="s">
        <v>7305</v>
      </c>
      <c r="AX612" t="s">
        <v>7305</v>
      </c>
      <c r="AY612" t="s">
        <v>7318</v>
      </c>
      <c r="AZ612" t="s">
        <v>23312</v>
      </c>
      <c r="BA612" t="s">
        <v>23312</v>
      </c>
      <c r="BB612" t="s">
        <v>23313</v>
      </c>
      <c r="BC612">
        <v>31753.31</v>
      </c>
      <c r="BD612">
        <v>36833.839999999997</v>
      </c>
      <c r="BE612" t="s">
        <v>14</v>
      </c>
      <c r="BF612" t="s">
        <v>14</v>
      </c>
      <c r="BG612" t="s">
        <v>2214</v>
      </c>
      <c r="BH612" t="s">
        <v>14</v>
      </c>
      <c r="BI612" t="s">
        <v>22092</v>
      </c>
      <c r="BJ612" t="s">
        <v>7324</v>
      </c>
      <c r="BK612" t="s">
        <v>14</v>
      </c>
      <c r="BL612" t="s">
        <v>23312</v>
      </c>
      <c r="BM612" t="s">
        <v>23313</v>
      </c>
      <c r="BN612" t="s">
        <v>7325</v>
      </c>
      <c r="BO612" t="s">
        <v>14</v>
      </c>
      <c r="BP612" t="s">
        <v>23310</v>
      </c>
      <c r="BQ612" t="s">
        <v>2217</v>
      </c>
      <c r="BR612" t="s">
        <v>2218</v>
      </c>
      <c r="BS612" t="s">
        <v>2376</v>
      </c>
      <c r="BT612" t="s">
        <v>14</v>
      </c>
      <c r="BU612" t="s">
        <v>14</v>
      </c>
      <c r="BV612" t="s">
        <v>14</v>
      </c>
      <c r="BW612" t="s">
        <v>14</v>
      </c>
      <c r="BX612" t="s">
        <v>14</v>
      </c>
      <c r="BY612" t="s">
        <v>2220</v>
      </c>
      <c r="BZ612" t="s">
        <v>23310</v>
      </c>
      <c r="CA612" t="s">
        <v>4315</v>
      </c>
      <c r="CB612" t="s">
        <v>14</v>
      </c>
      <c r="CC612" t="s">
        <v>14</v>
      </c>
      <c r="CD612" t="s">
        <v>14</v>
      </c>
      <c r="CE612" t="s">
        <v>14</v>
      </c>
      <c r="CF612" t="s">
        <v>7326</v>
      </c>
      <c r="CG612" t="s">
        <v>528</v>
      </c>
      <c r="CH612" t="s">
        <v>22075</v>
      </c>
      <c r="CJ612" t="s">
        <v>476</v>
      </c>
      <c r="CK612" t="s">
        <v>24</v>
      </c>
      <c r="CM612" s="4" t="str">
        <f>_xlfn.XLOOKUP($CG612,tbl_area_24_07_2024[Nombre Área],tbl_area_24_07_2024[Estado],"Si no se encuentra",2,)</f>
        <v>Nuevo León</v>
      </c>
      <c r="CN612" s="4" t="str">
        <f>_xlfn.XLOOKUP($CG612,tbl_area_24_07_2024[Nombre Área],tbl_area_24_07_2024[Estructura],"Si no se encuentra",2,)</f>
        <v>Juntas Distritales</v>
      </c>
    </row>
    <row r="613" spans="1:92" ht="34.9" customHeight="1" x14ac:dyDescent="0.85">
      <c r="A613" t="s">
        <v>22073</v>
      </c>
      <c r="B613" t="s">
        <v>22074</v>
      </c>
      <c r="C613" t="s">
        <v>22075</v>
      </c>
      <c r="D613" t="s">
        <v>2199</v>
      </c>
      <c r="E613" t="s">
        <v>2242</v>
      </c>
      <c r="F613" t="s">
        <v>2201</v>
      </c>
      <c r="G613" t="s">
        <v>7327</v>
      </c>
      <c r="H613" t="s">
        <v>14</v>
      </c>
      <c r="I613" t="s">
        <v>4632</v>
      </c>
      <c r="J613" t="s">
        <v>7328</v>
      </c>
      <c r="K613" t="s">
        <v>23314</v>
      </c>
      <c r="L613" t="s">
        <v>14</v>
      </c>
      <c r="M613" t="s">
        <v>14</v>
      </c>
      <c r="N613" t="s">
        <v>7329</v>
      </c>
      <c r="O613" t="s">
        <v>23314</v>
      </c>
      <c r="P613" t="s">
        <v>14</v>
      </c>
      <c r="Q613" t="s">
        <v>23314</v>
      </c>
      <c r="R613" t="s">
        <v>23314</v>
      </c>
      <c r="S613" t="s">
        <v>14</v>
      </c>
      <c r="T613" t="s">
        <v>14</v>
      </c>
      <c r="U613" t="s">
        <v>14</v>
      </c>
      <c r="V613" t="s">
        <v>14</v>
      </c>
      <c r="W613" t="s">
        <v>14</v>
      </c>
      <c r="X613" t="s">
        <v>14</v>
      </c>
      <c r="Y613" t="s">
        <v>14</v>
      </c>
      <c r="Z613" t="s">
        <v>14</v>
      </c>
      <c r="AA613" t="s">
        <v>7330</v>
      </c>
      <c r="AB613" t="s">
        <v>23314</v>
      </c>
      <c r="AC613" t="s">
        <v>7331</v>
      </c>
      <c r="AD613" t="s">
        <v>2207</v>
      </c>
      <c r="AE613" t="s">
        <v>1671</v>
      </c>
      <c r="AF613" t="s">
        <v>7332</v>
      </c>
      <c r="AG613" t="s">
        <v>14</v>
      </c>
      <c r="AH613" t="s">
        <v>2209</v>
      </c>
      <c r="AI613" t="s">
        <v>4626</v>
      </c>
      <c r="AJ613" t="s">
        <v>1459</v>
      </c>
      <c r="AK613" t="s">
        <v>4300</v>
      </c>
      <c r="AL613" t="s">
        <v>1459</v>
      </c>
      <c r="AM613" t="s">
        <v>4300</v>
      </c>
      <c r="AN613" t="s">
        <v>1183</v>
      </c>
      <c r="AO613" t="s">
        <v>476</v>
      </c>
      <c r="AP613" t="s">
        <v>22464</v>
      </c>
      <c r="AQ613" t="s">
        <v>14</v>
      </c>
      <c r="AR613" t="s">
        <v>14</v>
      </c>
      <c r="AS613" t="s">
        <v>14</v>
      </c>
      <c r="AT613" t="s">
        <v>14</v>
      </c>
      <c r="AU613" t="s">
        <v>2252</v>
      </c>
      <c r="AV613" t="s">
        <v>7305</v>
      </c>
      <c r="AW613" t="s">
        <v>7305</v>
      </c>
      <c r="AX613" t="s">
        <v>7305</v>
      </c>
      <c r="AY613" t="s">
        <v>4210</v>
      </c>
      <c r="AZ613" t="s">
        <v>22107</v>
      </c>
      <c r="BA613" t="s">
        <v>22107</v>
      </c>
      <c r="BB613" t="s">
        <v>22192</v>
      </c>
      <c r="BC613">
        <v>6909</v>
      </c>
      <c r="BD613">
        <v>6909</v>
      </c>
      <c r="BE613" t="s">
        <v>14</v>
      </c>
      <c r="BF613" t="s">
        <v>14</v>
      </c>
      <c r="BG613" t="s">
        <v>2214</v>
      </c>
      <c r="BH613" t="s">
        <v>14</v>
      </c>
      <c r="BI613" t="s">
        <v>22092</v>
      </c>
      <c r="BJ613" t="s">
        <v>7333</v>
      </c>
      <c r="BK613" t="s">
        <v>14</v>
      </c>
      <c r="BL613" t="s">
        <v>22107</v>
      </c>
      <c r="BM613" t="s">
        <v>22192</v>
      </c>
      <c r="BN613" t="s">
        <v>7334</v>
      </c>
      <c r="BO613" t="s">
        <v>14</v>
      </c>
      <c r="BP613" t="s">
        <v>23314</v>
      </c>
      <c r="BQ613" t="s">
        <v>2217</v>
      </c>
      <c r="BR613" t="s">
        <v>2218</v>
      </c>
      <c r="BS613" t="s">
        <v>2376</v>
      </c>
      <c r="BT613" t="s">
        <v>14</v>
      </c>
      <c r="BU613" t="s">
        <v>14</v>
      </c>
      <c r="BV613" t="s">
        <v>14</v>
      </c>
      <c r="BW613" t="s">
        <v>14</v>
      </c>
      <c r="BX613" t="s">
        <v>14</v>
      </c>
      <c r="BY613" t="s">
        <v>2220</v>
      </c>
      <c r="BZ613" t="s">
        <v>23314</v>
      </c>
      <c r="CA613" t="s">
        <v>4315</v>
      </c>
      <c r="CB613" t="s">
        <v>14</v>
      </c>
      <c r="CC613" t="s">
        <v>14</v>
      </c>
      <c r="CD613" t="s">
        <v>14</v>
      </c>
      <c r="CE613" t="s">
        <v>14</v>
      </c>
      <c r="CF613" t="s">
        <v>7335</v>
      </c>
      <c r="CG613" t="s">
        <v>528</v>
      </c>
      <c r="CH613" t="s">
        <v>22075</v>
      </c>
      <c r="CJ613" t="s">
        <v>476</v>
      </c>
      <c r="CK613" t="s">
        <v>24</v>
      </c>
      <c r="CM613" s="4" t="str">
        <f>_xlfn.XLOOKUP($CG613,tbl_area_24_07_2024[Nombre Área],tbl_area_24_07_2024[Estado],"Si no se encuentra",2,)</f>
        <v>Nuevo León</v>
      </c>
      <c r="CN613" s="4" t="str">
        <f>_xlfn.XLOOKUP($CG613,tbl_area_24_07_2024[Nombre Área],tbl_area_24_07_2024[Estructura],"Si no se encuentra",2,)</f>
        <v>Juntas Distritales</v>
      </c>
    </row>
    <row r="614" spans="1:92" ht="34.9" customHeight="1" x14ac:dyDescent="0.85">
      <c r="A614" t="s">
        <v>22073</v>
      </c>
      <c r="B614" t="s">
        <v>22074</v>
      </c>
      <c r="C614" t="s">
        <v>22075</v>
      </c>
      <c r="D614" t="s">
        <v>2199</v>
      </c>
      <c r="E614" t="s">
        <v>2242</v>
      </c>
      <c r="F614" t="s">
        <v>2201</v>
      </c>
      <c r="G614" t="s">
        <v>7336</v>
      </c>
      <c r="H614" t="s">
        <v>14</v>
      </c>
      <c r="I614" t="s">
        <v>4632</v>
      </c>
      <c r="J614" t="s">
        <v>7337</v>
      </c>
      <c r="K614" t="s">
        <v>4247</v>
      </c>
      <c r="L614" t="s">
        <v>14</v>
      </c>
      <c r="M614" t="s">
        <v>14</v>
      </c>
      <c r="N614" t="s">
        <v>7338</v>
      </c>
      <c r="O614" t="s">
        <v>4247</v>
      </c>
      <c r="P614" t="s">
        <v>14</v>
      </c>
      <c r="Q614" t="s">
        <v>4247</v>
      </c>
      <c r="R614" t="s">
        <v>4247</v>
      </c>
      <c r="S614" t="s">
        <v>14</v>
      </c>
      <c r="T614" t="s">
        <v>14</v>
      </c>
      <c r="U614" t="s">
        <v>14</v>
      </c>
      <c r="V614" t="s">
        <v>14</v>
      </c>
      <c r="W614" t="s">
        <v>14</v>
      </c>
      <c r="X614" t="s">
        <v>14</v>
      </c>
      <c r="Y614" t="s">
        <v>14</v>
      </c>
      <c r="Z614" t="s">
        <v>14</v>
      </c>
      <c r="AA614" t="s">
        <v>7330</v>
      </c>
      <c r="AB614" t="s">
        <v>4247</v>
      </c>
      <c r="AC614" t="s">
        <v>7331</v>
      </c>
      <c r="AD614" t="s">
        <v>2207</v>
      </c>
      <c r="AE614" t="s">
        <v>1671</v>
      </c>
      <c r="AF614" t="s">
        <v>7332</v>
      </c>
      <c r="AG614" t="s">
        <v>14</v>
      </c>
      <c r="AH614" t="s">
        <v>2209</v>
      </c>
      <c r="AI614" t="s">
        <v>4626</v>
      </c>
      <c r="AJ614" t="s">
        <v>1459</v>
      </c>
      <c r="AK614" t="s">
        <v>4300</v>
      </c>
      <c r="AL614" t="s">
        <v>1459</v>
      </c>
      <c r="AM614" t="s">
        <v>4300</v>
      </c>
      <c r="AN614" t="s">
        <v>1183</v>
      </c>
      <c r="AO614" t="s">
        <v>476</v>
      </c>
      <c r="AP614" t="s">
        <v>22464</v>
      </c>
      <c r="AQ614" t="s">
        <v>14</v>
      </c>
      <c r="AR614" t="s">
        <v>14</v>
      </c>
      <c r="AS614" t="s">
        <v>14</v>
      </c>
      <c r="AT614" t="s">
        <v>14</v>
      </c>
      <c r="AU614" t="s">
        <v>2252</v>
      </c>
      <c r="AV614" t="s">
        <v>7305</v>
      </c>
      <c r="AW614" t="s">
        <v>7305</v>
      </c>
      <c r="AX614" t="s">
        <v>7305</v>
      </c>
      <c r="AY614" t="s">
        <v>7339</v>
      </c>
      <c r="AZ614" t="s">
        <v>22107</v>
      </c>
      <c r="BA614" t="s">
        <v>22107</v>
      </c>
      <c r="BB614" t="s">
        <v>22192</v>
      </c>
      <c r="BC614">
        <v>2436</v>
      </c>
      <c r="BD614">
        <v>2436</v>
      </c>
      <c r="BE614" t="s">
        <v>14</v>
      </c>
      <c r="BF614" t="s">
        <v>14</v>
      </c>
      <c r="BG614" t="s">
        <v>2214</v>
      </c>
      <c r="BH614" t="s">
        <v>14</v>
      </c>
      <c r="BI614" t="s">
        <v>22092</v>
      </c>
      <c r="BJ614" t="s">
        <v>7340</v>
      </c>
      <c r="BK614" t="s">
        <v>14</v>
      </c>
      <c r="BL614" t="s">
        <v>22107</v>
      </c>
      <c r="BM614" t="s">
        <v>22192</v>
      </c>
      <c r="BN614" t="s">
        <v>7341</v>
      </c>
      <c r="BO614" t="s">
        <v>14</v>
      </c>
      <c r="BP614" t="s">
        <v>4247</v>
      </c>
      <c r="BQ614" t="s">
        <v>2217</v>
      </c>
      <c r="BR614" t="s">
        <v>2218</v>
      </c>
      <c r="BS614" t="s">
        <v>2376</v>
      </c>
      <c r="BT614" t="s">
        <v>14</v>
      </c>
      <c r="BU614" t="s">
        <v>14</v>
      </c>
      <c r="BV614" t="s">
        <v>14</v>
      </c>
      <c r="BW614" t="s">
        <v>14</v>
      </c>
      <c r="BX614" t="s">
        <v>14</v>
      </c>
      <c r="BY614" t="s">
        <v>2220</v>
      </c>
      <c r="BZ614" t="s">
        <v>4247</v>
      </c>
      <c r="CA614" t="s">
        <v>4315</v>
      </c>
      <c r="CB614" t="s">
        <v>14</v>
      </c>
      <c r="CC614" t="s">
        <v>14</v>
      </c>
      <c r="CD614" t="s">
        <v>14</v>
      </c>
      <c r="CE614" t="s">
        <v>14</v>
      </c>
      <c r="CF614" t="s">
        <v>7342</v>
      </c>
      <c r="CG614" t="s">
        <v>528</v>
      </c>
      <c r="CH614" t="s">
        <v>22075</v>
      </c>
      <c r="CJ614" t="s">
        <v>476</v>
      </c>
      <c r="CK614" t="s">
        <v>24</v>
      </c>
      <c r="CM614" s="4" t="str">
        <f>_xlfn.XLOOKUP($CG614,tbl_area_24_07_2024[Nombre Área],tbl_area_24_07_2024[Estado],"Si no se encuentra",2,)</f>
        <v>Nuevo León</v>
      </c>
      <c r="CN614" s="4" t="str">
        <f>_xlfn.XLOOKUP($CG614,tbl_area_24_07_2024[Nombre Área],tbl_area_24_07_2024[Estructura],"Si no se encuentra",2,)</f>
        <v>Juntas Distritales</v>
      </c>
    </row>
    <row r="615" spans="1:92" ht="34.9" customHeight="1" x14ac:dyDescent="0.85">
      <c r="A615" t="s">
        <v>22073</v>
      </c>
      <c r="B615" t="s">
        <v>22074</v>
      </c>
      <c r="C615" t="s">
        <v>22075</v>
      </c>
      <c r="D615" t="s">
        <v>3829</v>
      </c>
      <c r="E615" t="s">
        <v>7343</v>
      </c>
      <c r="F615" t="s">
        <v>2201</v>
      </c>
      <c r="G615" t="s">
        <v>7344</v>
      </c>
      <c r="H615" t="s">
        <v>2544</v>
      </c>
      <c r="I615" t="s">
        <v>7345</v>
      </c>
      <c r="J615" t="s">
        <v>7346</v>
      </c>
      <c r="K615" t="s">
        <v>23315</v>
      </c>
      <c r="L615" t="s">
        <v>7347</v>
      </c>
      <c r="M615" t="s">
        <v>22107</v>
      </c>
      <c r="N615" t="s">
        <v>7348</v>
      </c>
      <c r="O615" t="s">
        <v>23315</v>
      </c>
      <c r="P615" t="s">
        <v>22353</v>
      </c>
      <c r="Q615" t="s">
        <v>23315</v>
      </c>
      <c r="R615" t="s">
        <v>23315</v>
      </c>
      <c r="S615" t="s">
        <v>7349</v>
      </c>
      <c r="T615" t="s">
        <v>7349</v>
      </c>
      <c r="U615" t="s">
        <v>7350</v>
      </c>
      <c r="V615" t="s">
        <v>7351</v>
      </c>
      <c r="W615" t="s">
        <v>14</v>
      </c>
      <c r="X615" t="s">
        <v>14</v>
      </c>
      <c r="Y615" t="s">
        <v>14</v>
      </c>
      <c r="Z615" t="s">
        <v>14</v>
      </c>
      <c r="AA615" t="s">
        <v>14</v>
      </c>
      <c r="AB615" t="s">
        <v>23315</v>
      </c>
      <c r="AC615" t="s">
        <v>14</v>
      </c>
      <c r="AD615" t="s">
        <v>14</v>
      </c>
      <c r="AE615" t="s">
        <v>14</v>
      </c>
      <c r="AF615" t="s">
        <v>14</v>
      </c>
      <c r="AG615" t="s">
        <v>14</v>
      </c>
      <c r="AH615" t="s">
        <v>14</v>
      </c>
      <c r="AI615" t="s">
        <v>14</v>
      </c>
      <c r="AJ615" t="s">
        <v>14</v>
      </c>
      <c r="AK615" t="s">
        <v>14</v>
      </c>
      <c r="AL615" t="s">
        <v>14</v>
      </c>
      <c r="AM615" t="s">
        <v>14</v>
      </c>
      <c r="AN615" t="s">
        <v>14</v>
      </c>
      <c r="AO615" t="s">
        <v>14</v>
      </c>
      <c r="AP615" t="s">
        <v>14</v>
      </c>
      <c r="AQ615" t="s">
        <v>14</v>
      </c>
      <c r="AR615" t="s">
        <v>14</v>
      </c>
      <c r="AS615" t="s">
        <v>14</v>
      </c>
      <c r="AT615" t="s">
        <v>14</v>
      </c>
      <c r="AU615" t="s">
        <v>14</v>
      </c>
      <c r="AV615" t="s">
        <v>7352</v>
      </c>
      <c r="AW615" t="s">
        <v>7353</v>
      </c>
      <c r="AX615" t="s">
        <v>7354</v>
      </c>
      <c r="AY615" t="s">
        <v>14</v>
      </c>
      <c r="AZ615" t="s">
        <v>14</v>
      </c>
      <c r="BA615" t="s">
        <v>14</v>
      </c>
      <c r="BB615" t="s">
        <v>14</v>
      </c>
      <c r="BC615" t="s">
        <v>14</v>
      </c>
      <c r="BD615" t="s">
        <v>14</v>
      </c>
      <c r="BE615" t="s">
        <v>14</v>
      </c>
      <c r="BF615" t="s">
        <v>14</v>
      </c>
      <c r="BG615" t="s">
        <v>14</v>
      </c>
      <c r="BH615" t="s">
        <v>14</v>
      </c>
      <c r="BI615" t="s">
        <v>28849</v>
      </c>
      <c r="BJ615" t="s">
        <v>14</v>
      </c>
      <c r="BK615" t="s">
        <v>14</v>
      </c>
      <c r="BL615" t="s">
        <v>14</v>
      </c>
      <c r="BM615" t="s">
        <v>14</v>
      </c>
      <c r="BN615" t="s">
        <v>14</v>
      </c>
      <c r="BO615" t="s">
        <v>14</v>
      </c>
      <c r="BP615" t="s">
        <v>23315</v>
      </c>
      <c r="BQ615" t="s">
        <v>2217</v>
      </c>
      <c r="BR615" t="s">
        <v>7355</v>
      </c>
      <c r="BS615" t="s">
        <v>7356</v>
      </c>
      <c r="BT615" t="s">
        <v>7357</v>
      </c>
      <c r="BU615" t="s">
        <v>7358</v>
      </c>
      <c r="BV615" t="s">
        <v>14</v>
      </c>
      <c r="BW615" t="s">
        <v>14</v>
      </c>
      <c r="BX615" t="s">
        <v>7359</v>
      </c>
      <c r="BY615" t="s">
        <v>2220</v>
      </c>
      <c r="BZ615" t="s">
        <v>23315</v>
      </c>
      <c r="CA615" t="s">
        <v>14</v>
      </c>
      <c r="CB615" t="s">
        <v>14</v>
      </c>
      <c r="CC615" t="s">
        <v>14</v>
      </c>
      <c r="CD615" t="s">
        <v>14</v>
      </c>
      <c r="CE615" t="s">
        <v>14</v>
      </c>
      <c r="CF615" t="s">
        <v>14</v>
      </c>
      <c r="CG615" t="s">
        <v>542</v>
      </c>
      <c r="CH615" t="s">
        <v>22075</v>
      </c>
      <c r="CJ615" t="s">
        <v>334</v>
      </c>
      <c r="CK615" t="s">
        <v>543</v>
      </c>
      <c r="CM615" s="4" t="str">
        <f>_xlfn.XLOOKUP($CG615,tbl_area_24_07_2024[Nombre Área],tbl_area_24_07_2024[Estado],"Si no se encuentra",2,)</f>
        <v>Ciudad de México</v>
      </c>
      <c r="CN615" s="4" t="str">
        <f>_xlfn.XLOOKUP($CG615,tbl_area_24_07_2024[Nombre Área],tbl_area_24_07_2024[Estructura],"Si no se encuentra",2,)</f>
        <v>Áreas Centrales</v>
      </c>
    </row>
    <row r="616" spans="1:92" ht="34.9" customHeight="1" x14ac:dyDescent="0.85">
      <c r="A616" t="s">
        <v>22073</v>
      </c>
      <c r="B616" t="s">
        <v>22074</v>
      </c>
      <c r="C616" t="s">
        <v>22075</v>
      </c>
      <c r="D616" t="s">
        <v>5958</v>
      </c>
      <c r="E616" t="s">
        <v>7360</v>
      </c>
      <c r="F616" t="s">
        <v>2201</v>
      </c>
      <c r="G616" t="s">
        <v>7361</v>
      </c>
      <c r="H616" t="s">
        <v>14</v>
      </c>
      <c r="I616" t="s">
        <v>7362</v>
      </c>
      <c r="J616" t="s">
        <v>7363</v>
      </c>
      <c r="K616" t="s">
        <v>23316</v>
      </c>
      <c r="L616" t="s">
        <v>7364</v>
      </c>
      <c r="M616" t="s">
        <v>23317</v>
      </c>
      <c r="N616" t="s">
        <v>7365</v>
      </c>
      <c r="O616" t="s">
        <v>23316</v>
      </c>
      <c r="P616" t="s">
        <v>22174</v>
      </c>
      <c r="Q616" t="s">
        <v>23316</v>
      </c>
      <c r="R616" t="s">
        <v>23316</v>
      </c>
      <c r="S616" t="s">
        <v>7366</v>
      </c>
      <c r="T616" t="s">
        <v>7366</v>
      </c>
      <c r="U616" t="s">
        <v>7367</v>
      </c>
      <c r="V616" t="s">
        <v>7368</v>
      </c>
      <c r="W616" t="s">
        <v>14</v>
      </c>
      <c r="X616" t="s">
        <v>14</v>
      </c>
      <c r="Y616" t="s">
        <v>14</v>
      </c>
      <c r="Z616" t="s">
        <v>14</v>
      </c>
      <c r="AA616" t="s">
        <v>14</v>
      </c>
      <c r="AB616" t="s">
        <v>23316</v>
      </c>
      <c r="AC616" t="s">
        <v>14</v>
      </c>
      <c r="AD616" t="s">
        <v>14</v>
      </c>
      <c r="AE616" t="s">
        <v>14</v>
      </c>
      <c r="AF616" t="s">
        <v>14</v>
      </c>
      <c r="AG616" t="s">
        <v>14</v>
      </c>
      <c r="AH616" t="s">
        <v>14</v>
      </c>
      <c r="AI616" t="s">
        <v>14</v>
      </c>
      <c r="AJ616" t="s">
        <v>14</v>
      </c>
      <c r="AK616" t="s">
        <v>14</v>
      </c>
      <c r="AL616" t="s">
        <v>14</v>
      </c>
      <c r="AM616" t="s">
        <v>14</v>
      </c>
      <c r="AN616" t="s">
        <v>14</v>
      </c>
      <c r="AO616" t="s">
        <v>14</v>
      </c>
      <c r="AP616" t="s">
        <v>14</v>
      </c>
      <c r="AQ616" t="s">
        <v>14</v>
      </c>
      <c r="AR616" t="s">
        <v>14</v>
      </c>
      <c r="AS616" t="s">
        <v>14</v>
      </c>
      <c r="AT616" t="s">
        <v>14</v>
      </c>
      <c r="AU616" t="s">
        <v>14</v>
      </c>
      <c r="AV616" t="s">
        <v>7369</v>
      </c>
      <c r="AW616" t="s">
        <v>7353</v>
      </c>
      <c r="AX616" t="s">
        <v>7354</v>
      </c>
      <c r="AY616" t="s">
        <v>14</v>
      </c>
      <c r="AZ616" t="s">
        <v>14</v>
      </c>
      <c r="BA616" t="s">
        <v>14</v>
      </c>
      <c r="BB616" t="s">
        <v>14</v>
      </c>
      <c r="BC616" t="s">
        <v>14</v>
      </c>
      <c r="BD616" t="s">
        <v>14</v>
      </c>
      <c r="BE616" t="s">
        <v>14</v>
      </c>
      <c r="BF616" t="s">
        <v>14</v>
      </c>
      <c r="BG616" t="s">
        <v>14</v>
      </c>
      <c r="BH616" t="s">
        <v>14</v>
      </c>
      <c r="BI616" t="s">
        <v>28849</v>
      </c>
      <c r="BJ616" t="s">
        <v>14</v>
      </c>
      <c r="BK616" t="s">
        <v>14</v>
      </c>
      <c r="BL616" t="s">
        <v>14</v>
      </c>
      <c r="BM616" t="s">
        <v>14</v>
      </c>
      <c r="BN616" t="s">
        <v>14</v>
      </c>
      <c r="BO616" t="s">
        <v>14</v>
      </c>
      <c r="BP616" t="s">
        <v>23316</v>
      </c>
      <c r="BQ616" t="s">
        <v>2217</v>
      </c>
      <c r="BR616" t="s">
        <v>7355</v>
      </c>
      <c r="BS616" t="s">
        <v>7356</v>
      </c>
      <c r="BT616" t="s">
        <v>7370</v>
      </c>
      <c r="BU616" t="s">
        <v>7365</v>
      </c>
      <c r="BV616" t="s">
        <v>14</v>
      </c>
      <c r="BW616" t="s">
        <v>14</v>
      </c>
      <c r="BX616" t="s">
        <v>7359</v>
      </c>
      <c r="BY616" t="s">
        <v>2220</v>
      </c>
      <c r="BZ616" t="s">
        <v>23316</v>
      </c>
      <c r="CA616" t="s">
        <v>14</v>
      </c>
      <c r="CB616" t="s">
        <v>14</v>
      </c>
      <c r="CC616" t="s">
        <v>14</v>
      </c>
      <c r="CD616" t="s">
        <v>14</v>
      </c>
      <c r="CE616" t="s">
        <v>14</v>
      </c>
      <c r="CF616" t="s">
        <v>14</v>
      </c>
      <c r="CG616" t="s">
        <v>542</v>
      </c>
      <c r="CH616" t="s">
        <v>22075</v>
      </c>
      <c r="CJ616" t="s">
        <v>334</v>
      </c>
      <c r="CK616" t="s">
        <v>543</v>
      </c>
      <c r="CM616" s="4" t="str">
        <f>_xlfn.XLOOKUP($CG616,tbl_area_24_07_2024[Nombre Área],tbl_area_24_07_2024[Estado],"Si no se encuentra",2,)</f>
        <v>Ciudad de México</v>
      </c>
      <c r="CN616" s="4" t="str">
        <f>_xlfn.XLOOKUP($CG616,tbl_area_24_07_2024[Nombre Área],tbl_area_24_07_2024[Estructura],"Si no se encuentra",2,)</f>
        <v>Áreas Centrales</v>
      </c>
    </row>
    <row r="617" spans="1:92" ht="34.9" customHeight="1" x14ac:dyDescent="0.85">
      <c r="A617" t="s">
        <v>22073</v>
      </c>
      <c r="B617" t="s">
        <v>22074</v>
      </c>
      <c r="C617" t="s">
        <v>22075</v>
      </c>
      <c r="D617" t="s">
        <v>2199</v>
      </c>
      <c r="E617" t="s">
        <v>2200</v>
      </c>
      <c r="F617" t="s">
        <v>2201</v>
      </c>
      <c r="G617" t="s">
        <v>7371</v>
      </c>
      <c r="H617" t="s">
        <v>14</v>
      </c>
      <c r="I617" t="s">
        <v>7372</v>
      </c>
      <c r="J617" t="s">
        <v>7373</v>
      </c>
      <c r="K617" t="s">
        <v>23318</v>
      </c>
      <c r="L617" t="s">
        <v>14</v>
      </c>
      <c r="M617" t="s">
        <v>14</v>
      </c>
      <c r="N617" t="s">
        <v>7375</v>
      </c>
      <c r="O617" t="s">
        <v>23318</v>
      </c>
      <c r="P617" t="s">
        <v>14</v>
      </c>
      <c r="Q617" t="s">
        <v>23318</v>
      </c>
      <c r="R617" t="s">
        <v>23318</v>
      </c>
      <c r="S617" t="s">
        <v>14</v>
      </c>
      <c r="T617" t="s">
        <v>14</v>
      </c>
      <c r="U617" t="s">
        <v>14</v>
      </c>
      <c r="V617" t="s">
        <v>14</v>
      </c>
      <c r="W617" t="s">
        <v>7376</v>
      </c>
      <c r="X617" t="s">
        <v>353</v>
      </c>
      <c r="Y617" t="s">
        <v>336</v>
      </c>
      <c r="Z617" t="s">
        <v>12</v>
      </c>
      <c r="AA617" t="s">
        <v>14</v>
      </c>
      <c r="AB617" t="s">
        <v>23318</v>
      </c>
      <c r="AC617" t="s">
        <v>7377</v>
      </c>
      <c r="AD617" t="s">
        <v>2207</v>
      </c>
      <c r="AE617" t="s">
        <v>7378</v>
      </c>
      <c r="AF617" t="s">
        <v>1477</v>
      </c>
      <c r="AG617" t="s">
        <v>14</v>
      </c>
      <c r="AH617" t="s">
        <v>2209</v>
      </c>
      <c r="AI617" t="s">
        <v>7379</v>
      </c>
      <c r="AJ617" t="s">
        <v>1186</v>
      </c>
      <c r="AK617" t="s">
        <v>334</v>
      </c>
      <c r="AL617" t="s">
        <v>1432</v>
      </c>
      <c r="AM617" t="s">
        <v>4155</v>
      </c>
      <c r="AN617" t="s">
        <v>1186</v>
      </c>
      <c r="AO617" t="s">
        <v>334</v>
      </c>
      <c r="AP617" t="s">
        <v>23319</v>
      </c>
      <c r="AQ617" t="s">
        <v>14</v>
      </c>
      <c r="AR617" t="s">
        <v>14</v>
      </c>
      <c r="AS617" t="s">
        <v>14</v>
      </c>
      <c r="AT617" t="s">
        <v>14</v>
      </c>
      <c r="AU617" t="s">
        <v>7380</v>
      </c>
      <c r="AV617" t="s">
        <v>7381</v>
      </c>
      <c r="AW617" t="s">
        <v>7382</v>
      </c>
      <c r="AX617" t="s">
        <v>7382</v>
      </c>
      <c r="AY617" t="s">
        <v>7371</v>
      </c>
      <c r="AZ617" t="s">
        <v>22074</v>
      </c>
      <c r="BA617" t="s">
        <v>22074</v>
      </c>
      <c r="BB617" t="s">
        <v>22089</v>
      </c>
      <c r="BC617">
        <v>1562637.48</v>
      </c>
      <c r="BD617">
        <v>1901391.72</v>
      </c>
      <c r="BE617" t="s">
        <v>14</v>
      </c>
      <c r="BF617" t="s">
        <v>14</v>
      </c>
      <c r="BG617" t="s">
        <v>2214</v>
      </c>
      <c r="BH617" t="s">
        <v>14</v>
      </c>
      <c r="BI617" t="s">
        <v>22092</v>
      </c>
      <c r="BJ617" t="s">
        <v>7375</v>
      </c>
      <c r="BK617" t="s">
        <v>14</v>
      </c>
      <c r="BL617" t="s">
        <v>22074</v>
      </c>
      <c r="BM617" t="s">
        <v>22089</v>
      </c>
      <c r="BN617" t="s">
        <v>7383</v>
      </c>
      <c r="BO617" t="s">
        <v>14</v>
      </c>
      <c r="BP617" t="s">
        <v>23318</v>
      </c>
      <c r="BQ617" t="s">
        <v>2217</v>
      </c>
      <c r="BR617" t="s">
        <v>2303</v>
      </c>
      <c r="BS617" t="s">
        <v>2376</v>
      </c>
      <c r="BT617" t="s">
        <v>14</v>
      </c>
      <c r="BU617" t="s">
        <v>14</v>
      </c>
      <c r="BV617" t="s">
        <v>14</v>
      </c>
      <c r="BW617" t="s">
        <v>14</v>
      </c>
      <c r="BX617" t="s">
        <v>14</v>
      </c>
      <c r="BY617" t="s">
        <v>2220</v>
      </c>
      <c r="BZ617" t="s">
        <v>23318</v>
      </c>
      <c r="CA617" t="s">
        <v>7384</v>
      </c>
      <c r="CB617" t="s">
        <v>14</v>
      </c>
      <c r="CC617" t="s">
        <v>14</v>
      </c>
      <c r="CD617" t="s">
        <v>14</v>
      </c>
      <c r="CE617" t="s">
        <v>14</v>
      </c>
      <c r="CF617" t="s">
        <v>7385</v>
      </c>
      <c r="CG617" t="s">
        <v>685</v>
      </c>
      <c r="CH617" t="s">
        <v>22075</v>
      </c>
      <c r="CJ617" t="s">
        <v>334</v>
      </c>
      <c r="CK617" t="s">
        <v>24</v>
      </c>
      <c r="CM617" s="4" t="str">
        <f>_xlfn.XLOOKUP($CG617,tbl_area_24_07_2024[Nombre Área],tbl_area_24_07_2024[Estado],"Si no se encuentra",2,)</f>
        <v>Ciudad de México</v>
      </c>
      <c r="CN617" s="4" t="str">
        <f>_xlfn.XLOOKUP($CG617,tbl_area_24_07_2024[Nombre Área],tbl_area_24_07_2024[Estructura],"Si no se encuentra",2,)</f>
        <v>Juntas Distritales</v>
      </c>
    </row>
    <row r="618" spans="1:92" ht="34.9" customHeight="1" x14ac:dyDescent="0.85">
      <c r="A618" t="s">
        <v>22073</v>
      </c>
      <c r="B618" t="s">
        <v>22074</v>
      </c>
      <c r="C618" t="s">
        <v>22075</v>
      </c>
      <c r="D618" t="s">
        <v>2199</v>
      </c>
      <c r="E618" t="s">
        <v>2200</v>
      </c>
      <c r="F618" t="s">
        <v>2201</v>
      </c>
      <c r="G618" t="s">
        <v>7386</v>
      </c>
      <c r="H618" t="s">
        <v>14</v>
      </c>
      <c r="I618" t="s">
        <v>7387</v>
      </c>
      <c r="J618" t="s">
        <v>7388</v>
      </c>
      <c r="K618" t="s">
        <v>23320</v>
      </c>
      <c r="L618" t="s">
        <v>14</v>
      </c>
      <c r="M618" t="s">
        <v>14</v>
      </c>
      <c r="N618" t="s">
        <v>7389</v>
      </c>
      <c r="O618" t="s">
        <v>23320</v>
      </c>
      <c r="P618" t="s">
        <v>14</v>
      </c>
      <c r="Q618" t="s">
        <v>23320</v>
      </c>
      <c r="R618" t="s">
        <v>23320</v>
      </c>
      <c r="S618" t="s">
        <v>14</v>
      </c>
      <c r="T618" t="s">
        <v>14</v>
      </c>
      <c r="U618" t="s">
        <v>14</v>
      </c>
      <c r="V618" t="s">
        <v>14</v>
      </c>
      <c r="W618" t="s">
        <v>14</v>
      </c>
      <c r="X618" t="s">
        <v>14</v>
      </c>
      <c r="Y618" t="s">
        <v>14</v>
      </c>
      <c r="Z618" t="s">
        <v>14</v>
      </c>
      <c r="AA618" t="s">
        <v>7390</v>
      </c>
      <c r="AB618" t="s">
        <v>23320</v>
      </c>
      <c r="AC618" t="s">
        <v>7391</v>
      </c>
      <c r="AD618" t="s">
        <v>2207</v>
      </c>
      <c r="AE618" t="s">
        <v>7392</v>
      </c>
      <c r="AF618" t="s">
        <v>6390</v>
      </c>
      <c r="AG618" t="s">
        <v>14</v>
      </c>
      <c r="AH618" t="s">
        <v>2209</v>
      </c>
      <c r="AI618" t="s">
        <v>7393</v>
      </c>
      <c r="AJ618" t="s">
        <v>1186</v>
      </c>
      <c r="AK618" t="s">
        <v>334</v>
      </c>
      <c r="AL618" t="s">
        <v>1206</v>
      </c>
      <c r="AM618" t="s">
        <v>5705</v>
      </c>
      <c r="AN618" t="s">
        <v>1186</v>
      </c>
      <c r="AO618" t="s">
        <v>334</v>
      </c>
      <c r="AP618" t="s">
        <v>23321</v>
      </c>
      <c r="AQ618" t="s">
        <v>14</v>
      </c>
      <c r="AR618" t="s">
        <v>14</v>
      </c>
      <c r="AS618" t="s">
        <v>14</v>
      </c>
      <c r="AT618" t="s">
        <v>14</v>
      </c>
      <c r="AU618" t="s">
        <v>7394</v>
      </c>
      <c r="AV618" t="s">
        <v>7381</v>
      </c>
      <c r="AW618" t="s">
        <v>7382</v>
      </c>
      <c r="AX618" t="s">
        <v>7382</v>
      </c>
      <c r="AY618" t="s">
        <v>7386</v>
      </c>
      <c r="AZ618" t="s">
        <v>22100</v>
      </c>
      <c r="BA618" t="s">
        <v>22100</v>
      </c>
      <c r="BB618" t="s">
        <v>22089</v>
      </c>
      <c r="BC618">
        <v>0.25</v>
      </c>
      <c r="BD618">
        <v>0.28999999999999998</v>
      </c>
      <c r="BE618" t="s">
        <v>14</v>
      </c>
      <c r="BF618" t="s">
        <v>14</v>
      </c>
      <c r="BG618" t="s">
        <v>2214</v>
      </c>
      <c r="BH618" t="s">
        <v>14</v>
      </c>
      <c r="BI618" t="s">
        <v>22092</v>
      </c>
      <c r="BJ618" t="s">
        <v>7389</v>
      </c>
      <c r="BK618" t="s">
        <v>14</v>
      </c>
      <c r="BL618" t="s">
        <v>22100</v>
      </c>
      <c r="BM618" t="s">
        <v>22089</v>
      </c>
      <c r="BN618" t="s">
        <v>7395</v>
      </c>
      <c r="BO618" t="s">
        <v>14</v>
      </c>
      <c r="BP618" t="s">
        <v>23320</v>
      </c>
      <c r="BQ618" t="s">
        <v>2217</v>
      </c>
      <c r="BR618" t="s">
        <v>2303</v>
      </c>
      <c r="BS618" t="s">
        <v>2376</v>
      </c>
      <c r="BT618" t="s">
        <v>14</v>
      </c>
      <c r="BU618" t="s">
        <v>14</v>
      </c>
      <c r="BV618" t="s">
        <v>14</v>
      </c>
      <c r="BW618" t="s">
        <v>14</v>
      </c>
      <c r="BX618" t="s">
        <v>14</v>
      </c>
      <c r="BY618" t="s">
        <v>2544</v>
      </c>
      <c r="BZ618" t="s">
        <v>23320</v>
      </c>
      <c r="CA618" t="s">
        <v>7384</v>
      </c>
      <c r="CB618" t="s">
        <v>14</v>
      </c>
      <c r="CC618" t="s">
        <v>14</v>
      </c>
      <c r="CD618" t="s">
        <v>14</v>
      </c>
      <c r="CE618" t="s">
        <v>14</v>
      </c>
      <c r="CF618" t="s">
        <v>7396</v>
      </c>
      <c r="CG618" t="s">
        <v>685</v>
      </c>
      <c r="CH618" t="s">
        <v>22075</v>
      </c>
      <c r="CJ618" t="s">
        <v>334</v>
      </c>
      <c r="CK618" t="s">
        <v>24</v>
      </c>
      <c r="CM618" s="4" t="str">
        <f>_xlfn.XLOOKUP($CG618,tbl_area_24_07_2024[Nombre Área],tbl_area_24_07_2024[Estado],"Si no se encuentra",2,)</f>
        <v>Ciudad de México</v>
      </c>
      <c r="CN618" s="4" t="str">
        <f>_xlfn.XLOOKUP($CG618,tbl_area_24_07_2024[Nombre Área],tbl_area_24_07_2024[Estructura],"Si no se encuentra",2,)</f>
        <v>Juntas Distritales</v>
      </c>
    </row>
    <row r="619" spans="1:92" ht="34.9" customHeight="1" x14ac:dyDescent="0.85">
      <c r="A619" t="s">
        <v>22073</v>
      </c>
      <c r="B619" t="s">
        <v>22074</v>
      </c>
      <c r="C619" t="s">
        <v>22075</v>
      </c>
      <c r="D619" t="s">
        <v>2199</v>
      </c>
      <c r="E619" t="s">
        <v>2242</v>
      </c>
      <c r="F619" t="s">
        <v>2201</v>
      </c>
      <c r="G619" t="s">
        <v>7397</v>
      </c>
      <c r="H619" t="s">
        <v>14</v>
      </c>
      <c r="I619" t="s">
        <v>7387</v>
      </c>
      <c r="J619" t="s">
        <v>7398</v>
      </c>
      <c r="K619" t="s">
        <v>23322</v>
      </c>
      <c r="L619" t="s">
        <v>14</v>
      </c>
      <c r="M619" t="s">
        <v>14</v>
      </c>
      <c r="N619" t="s">
        <v>7399</v>
      </c>
      <c r="O619" t="s">
        <v>23322</v>
      </c>
      <c r="P619" t="s">
        <v>14</v>
      </c>
      <c r="Q619" t="s">
        <v>23322</v>
      </c>
      <c r="R619" t="s">
        <v>23322</v>
      </c>
      <c r="S619" t="s">
        <v>14</v>
      </c>
      <c r="T619" t="s">
        <v>14</v>
      </c>
      <c r="U619" t="s">
        <v>14</v>
      </c>
      <c r="V619" t="s">
        <v>14</v>
      </c>
      <c r="W619" t="s">
        <v>2017</v>
      </c>
      <c r="X619" t="s">
        <v>110</v>
      </c>
      <c r="Y619" t="s">
        <v>359</v>
      </c>
      <c r="Z619" t="s">
        <v>18</v>
      </c>
      <c r="AA619" t="s">
        <v>14</v>
      </c>
      <c r="AB619" t="s">
        <v>23322</v>
      </c>
      <c r="AC619" t="s">
        <v>7400</v>
      </c>
      <c r="AD619" t="s">
        <v>2207</v>
      </c>
      <c r="AE619" t="s">
        <v>1172</v>
      </c>
      <c r="AF619" t="s">
        <v>1449</v>
      </c>
      <c r="AG619" t="s">
        <v>14</v>
      </c>
      <c r="AH619" t="s">
        <v>2209</v>
      </c>
      <c r="AI619" t="s">
        <v>7401</v>
      </c>
      <c r="AJ619" t="s">
        <v>1180</v>
      </c>
      <c r="AK619" t="s">
        <v>7402</v>
      </c>
      <c r="AL619" t="s">
        <v>1516</v>
      </c>
      <c r="AM619" t="s">
        <v>7403</v>
      </c>
      <c r="AN619" t="s">
        <v>1180</v>
      </c>
      <c r="AO619" t="s">
        <v>159</v>
      </c>
      <c r="AP619" t="s">
        <v>23323</v>
      </c>
      <c r="AQ619" t="s">
        <v>14</v>
      </c>
      <c r="AR619" t="s">
        <v>14</v>
      </c>
      <c r="AS619" t="s">
        <v>14</v>
      </c>
      <c r="AT619" t="s">
        <v>14</v>
      </c>
      <c r="AU619" t="s">
        <v>7394</v>
      </c>
      <c r="AV619" t="s">
        <v>7381</v>
      </c>
      <c r="AW619" t="s">
        <v>7382</v>
      </c>
      <c r="AX619" t="s">
        <v>7382</v>
      </c>
      <c r="AY619" t="s">
        <v>7397</v>
      </c>
      <c r="AZ619" t="s">
        <v>22100</v>
      </c>
      <c r="BA619" t="s">
        <v>22100</v>
      </c>
      <c r="BB619" t="s">
        <v>22089</v>
      </c>
      <c r="BC619">
        <v>11900</v>
      </c>
      <c r="BD619">
        <v>13804</v>
      </c>
      <c r="BE619" t="s">
        <v>14</v>
      </c>
      <c r="BF619" t="s">
        <v>14</v>
      </c>
      <c r="BG619" t="s">
        <v>2214</v>
      </c>
      <c r="BH619" t="s">
        <v>14</v>
      </c>
      <c r="BI619" t="s">
        <v>22092</v>
      </c>
      <c r="BJ619" t="s">
        <v>7399</v>
      </c>
      <c r="BK619" t="s">
        <v>14</v>
      </c>
      <c r="BL619" t="s">
        <v>22100</v>
      </c>
      <c r="BM619" t="s">
        <v>22089</v>
      </c>
      <c r="BN619" t="s">
        <v>7404</v>
      </c>
      <c r="BO619" t="s">
        <v>14</v>
      </c>
      <c r="BP619" t="s">
        <v>23322</v>
      </c>
      <c r="BQ619" t="s">
        <v>2217</v>
      </c>
      <c r="BR619" t="s">
        <v>2303</v>
      </c>
      <c r="BS619" t="s">
        <v>2376</v>
      </c>
      <c r="BT619" t="s">
        <v>14</v>
      </c>
      <c r="BU619" t="s">
        <v>14</v>
      </c>
      <c r="BV619" t="s">
        <v>14</v>
      </c>
      <c r="BW619" t="s">
        <v>14</v>
      </c>
      <c r="BX619" t="s">
        <v>14</v>
      </c>
      <c r="BY619" t="s">
        <v>2544</v>
      </c>
      <c r="BZ619" t="s">
        <v>23322</v>
      </c>
      <c r="CA619" t="s">
        <v>7384</v>
      </c>
      <c r="CB619" t="s">
        <v>14</v>
      </c>
      <c r="CC619" t="s">
        <v>14</v>
      </c>
      <c r="CD619" t="s">
        <v>14</v>
      </c>
      <c r="CE619" t="s">
        <v>14</v>
      </c>
      <c r="CF619" t="s">
        <v>7405</v>
      </c>
      <c r="CG619" t="s">
        <v>685</v>
      </c>
      <c r="CH619" t="s">
        <v>22075</v>
      </c>
      <c r="CJ619" t="s">
        <v>334</v>
      </c>
      <c r="CK619" t="s">
        <v>24</v>
      </c>
      <c r="CM619" s="4" t="str">
        <f>_xlfn.XLOOKUP($CG619,tbl_area_24_07_2024[Nombre Área],tbl_area_24_07_2024[Estado],"Si no se encuentra",2,)</f>
        <v>Ciudad de México</v>
      </c>
      <c r="CN619" s="4" t="str">
        <f>_xlfn.XLOOKUP($CG619,tbl_area_24_07_2024[Nombre Área],tbl_area_24_07_2024[Estructura],"Si no se encuentra",2,)</f>
        <v>Juntas Distritales</v>
      </c>
    </row>
    <row r="620" spans="1:92" ht="34.9" customHeight="1" x14ac:dyDescent="0.85">
      <c r="A620" t="s">
        <v>22073</v>
      </c>
      <c r="B620" t="s">
        <v>22074</v>
      </c>
      <c r="C620" t="s">
        <v>22075</v>
      </c>
      <c r="D620" t="s">
        <v>2199</v>
      </c>
      <c r="E620" t="s">
        <v>2200</v>
      </c>
      <c r="F620" t="s">
        <v>2201</v>
      </c>
      <c r="G620" t="s">
        <v>1172</v>
      </c>
      <c r="H620" t="s">
        <v>14</v>
      </c>
      <c r="I620" t="s">
        <v>7406</v>
      </c>
      <c r="J620" t="s">
        <v>7407</v>
      </c>
      <c r="K620" t="s">
        <v>7749</v>
      </c>
      <c r="L620" t="s">
        <v>14</v>
      </c>
      <c r="M620" t="s">
        <v>14</v>
      </c>
      <c r="N620" t="s">
        <v>7409</v>
      </c>
      <c r="O620" t="s">
        <v>7749</v>
      </c>
      <c r="P620" t="s">
        <v>14</v>
      </c>
      <c r="Q620" t="s">
        <v>7749</v>
      </c>
      <c r="R620" t="s">
        <v>7749</v>
      </c>
      <c r="S620" t="s">
        <v>14</v>
      </c>
      <c r="T620" t="s">
        <v>14</v>
      </c>
      <c r="U620" t="s">
        <v>14</v>
      </c>
      <c r="V620" t="s">
        <v>14</v>
      </c>
      <c r="W620" t="s">
        <v>1313</v>
      </c>
      <c r="X620" t="s">
        <v>1312</v>
      </c>
      <c r="Y620" t="s">
        <v>387</v>
      </c>
      <c r="Z620" t="s">
        <v>12</v>
      </c>
      <c r="AA620" t="s">
        <v>14</v>
      </c>
      <c r="AB620" t="s">
        <v>7749</v>
      </c>
      <c r="AC620" t="s">
        <v>7410</v>
      </c>
      <c r="AD620" t="s">
        <v>2348</v>
      </c>
      <c r="AE620" t="s">
        <v>2284</v>
      </c>
      <c r="AF620" t="s">
        <v>1483</v>
      </c>
      <c r="AG620" t="s">
        <v>14</v>
      </c>
      <c r="AH620" t="s">
        <v>2209</v>
      </c>
      <c r="AI620" t="s">
        <v>7411</v>
      </c>
      <c r="AJ620" t="s">
        <v>1168</v>
      </c>
      <c r="AK620" t="s">
        <v>7412</v>
      </c>
      <c r="AL620" t="s">
        <v>1588</v>
      </c>
      <c r="AM620" t="s">
        <v>7412</v>
      </c>
      <c r="AN620" t="s">
        <v>1449</v>
      </c>
      <c r="AO620" t="s">
        <v>3007</v>
      </c>
      <c r="AP620" t="s">
        <v>23324</v>
      </c>
      <c r="AQ620" t="s">
        <v>14</v>
      </c>
      <c r="AR620" t="s">
        <v>14</v>
      </c>
      <c r="AS620" t="s">
        <v>14</v>
      </c>
      <c r="AT620" t="s">
        <v>14</v>
      </c>
      <c r="AU620" t="s">
        <v>7413</v>
      </c>
      <c r="AV620" t="s">
        <v>7414</v>
      </c>
      <c r="AW620" t="s">
        <v>7414</v>
      </c>
      <c r="AX620" t="s">
        <v>7414</v>
      </c>
      <c r="AY620" t="s">
        <v>1172</v>
      </c>
      <c r="AZ620" t="s">
        <v>22599</v>
      </c>
      <c r="BA620" t="s">
        <v>22074</v>
      </c>
      <c r="BB620" t="s">
        <v>22089</v>
      </c>
      <c r="BC620">
        <v>388663.56</v>
      </c>
      <c r="BD620">
        <v>404533.8</v>
      </c>
      <c r="BE620" t="s">
        <v>14</v>
      </c>
      <c r="BF620" t="s">
        <v>14</v>
      </c>
      <c r="BG620" t="s">
        <v>2214</v>
      </c>
      <c r="BH620" t="s">
        <v>14</v>
      </c>
      <c r="BI620" t="s">
        <v>22092</v>
      </c>
      <c r="BJ620" t="s">
        <v>7415</v>
      </c>
      <c r="BK620" t="s">
        <v>14</v>
      </c>
      <c r="BL620" t="s">
        <v>22074</v>
      </c>
      <c r="BM620" t="s">
        <v>22089</v>
      </c>
      <c r="BN620" t="s">
        <v>7416</v>
      </c>
      <c r="BO620" t="s">
        <v>14</v>
      </c>
      <c r="BP620" t="s">
        <v>7749</v>
      </c>
      <c r="BQ620" t="s">
        <v>2217</v>
      </c>
      <c r="BR620" t="s">
        <v>2303</v>
      </c>
      <c r="BS620" t="s">
        <v>2404</v>
      </c>
      <c r="BT620" t="s">
        <v>14</v>
      </c>
      <c r="BU620" t="s">
        <v>14</v>
      </c>
      <c r="BV620" t="s">
        <v>14</v>
      </c>
      <c r="BW620" t="s">
        <v>14</v>
      </c>
      <c r="BX620" t="s">
        <v>14</v>
      </c>
      <c r="BY620" t="s">
        <v>2220</v>
      </c>
      <c r="BZ620" t="s">
        <v>7749</v>
      </c>
      <c r="CA620" t="s">
        <v>7417</v>
      </c>
      <c r="CB620" t="s">
        <v>14</v>
      </c>
      <c r="CC620" t="s">
        <v>14</v>
      </c>
      <c r="CD620" t="s">
        <v>14</v>
      </c>
      <c r="CE620" t="s">
        <v>14</v>
      </c>
      <c r="CF620" t="s">
        <v>7418</v>
      </c>
      <c r="CG620" t="s">
        <v>624</v>
      </c>
      <c r="CH620" t="s">
        <v>22075</v>
      </c>
      <c r="CJ620" t="s">
        <v>283</v>
      </c>
      <c r="CK620" t="s">
        <v>24</v>
      </c>
      <c r="CM620" s="4" t="str">
        <f>_xlfn.XLOOKUP($CG620,tbl_area_24_07_2024[Nombre Área],tbl_area_24_07_2024[Estado],"Si no se encuentra",2,)</f>
        <v>Veracruz</v>
      </c>
      <c r="CN620" s="4" t="str">
        <f>_xlfn.XLOOKUP($CG620,tbl_area_24_07_2024[Nombre Área],tbl_area_24_07_2024[Estructura],"Si no se encuentra",2,)</f>
        <v>Juntas Distritales</v>
      </c>
    </row>
    <row r="621" spans="1:92" ht="34.9" customHeight="1" x14ac:dyDescent="0.85">
      <c r="A621" t="s">
        <v>22073</v>
      </c>
      <c r="B621" t="s">
        <v>22074</v>
      </c>
      <c r="C621" t="s">
        <v>22075</v>
      </c>
      <c r="D621" t="s">
        <v>2199</v>
      </c>
      <c r="E621" t="s">
        <v>2200</v>
      </c>
      <c r="F621" t="s">
        <v>2201</v>
      </c>
      <c r="G621" t="s">
        <v>1173</v>
      </c>
      <c r="H621" t="s">
        <v>14</v>
      </c>
      <c r="I621" t="s">
        <v>7406</v>
      </c>
      <c r="J621" t="s">
        <v>7419</v>
      </c>
      <c r="K621" t="s">
        <v>23325</v>
      </c>
      <c r="L621" t="s">
        <v>14</v>
      </c>
      <c r="M621" t="s">
        <v>14</v>
      </c>
      <c r="N621" t="s">
        <v>7421</v>
      </c>
      <c r="O621" t="s">
        <v>23325</v>
      </c>
      <c r="P621" t="s">
        <v>14</v>
      </c>
      <c r="Q621" t="s">
        <v>23325</v>
      </c>
      <c r="R621" t="s">
        <v>23325</v>
      </c>
      <c r="S621" t="s">
        <v>14</v>
      </c>
      <c r="T621" t="s">
        <v>14</v>
      </c>
      <c r="U621" t="s">
        <v>14</v>
      </c>
      <c r="V621" t="s">
        <v>14</v>
      </c>
      <c r="W621" t="s">
        <v>1313</v>
      </c>
      <c r="X621" t="s">
        <v>1312</v>
      </c>
      <c r="Y621" t="s">
        <v>387</v>
      </c>
      <c r="Z621" t="s">
        <v>12</v>
      </c>
      <c r="AA621" t="s">
        <v>14</v>
      </c>
      <c r="AB621" t="s">
        <v>23325</v>
      </c>
      <c r="AC621" t="s">
        <v>7410</v>
      </c>
      <c r="AD621" t="s">
        <v>2348</v>
      </c>
      <c r="AE621" t="s">
        <v>2284</v>
      </c>
      <c r="AF621" t="s">
        <v>1483</v>
      </c>
      <c r="AG621" t="s">
        <v>14</v>
      </c>
      <c r="AH621" t="s">
        <v>2209</v>
      </c>
      <c r="AI621" t="s">
        <v>7411</v>
      </c>
      <c r="AJ621" t="s">
        <v>1168</v>
      </c>
      <c r="AK621" t="s">
        <v>7412</v>
      </c>
      <c r="AL621" t="s">
        <v>1588</v>
      </c>
      <c r="AM621" t="s">
        <v>7412</v>
      </c>
      <c r="AN621" t="s">
        <v>1449</v>
      </c>
      <c r="AO621" t="s">
        <v>3007</v>
      </c>
      <c r="AP621" t="s">
        <v>23324</v>
      </c>
      <c r="AQ621" t="s">
        <v>14</v>
      </c>
      <c r="AR621" t="s">
        <v>14</v>
      </c>
      <c r="AS621" t="s">
        <v>14</v>
      </c>
      <c r="AT621" t="s">
        <v>14</v>
      </c>
      <c r="AU621" t="s">
        <v>7413</v>
      </c>
      <c r="AV621" t="s">
        <v>7414</v>
      </c>
      <c r="AW621" t="s">
        <v>7414</v>
      </c>
      <c r="AX621" t="s">
        <v>7414</v>
      </c>
      <c r="AY621" t="s">
        <v>1173</v>
      </c>
      <c r="AZ621" t="s">
        <v>22599</v>
      </c>
      <c r="BA621" t="s">
        <v>22074</v>
      </c>
      <c r="BB621" t="s">
        <v>22089</v>
      </c>
      <c r="BC621">
        <v>176850.48</v>
      </c>
      <c r="BD621">
        <v>184071.84</v>
      </c>
      <c r="BE621" t="s">
        <v>14</v>
      </c>
      <c r="BF621" t="s">
        <v>14</v>
      </c>
      <c r="BG621" t="s">
        <v>2214</v>
      </c>
      <c r="BH621" t="s">
        <v>14</v>
      </c>
      <c r="BI621" t="s">
        <v>22092</v>
      </c>
      <c r="BJ621" t="s">
        <v>7422</v>
      </c>
      <c r="BK621" t="s">
        <v>14</v>
      </c>
      <c r="BL621" t="s">
        <v>22074</v>
      </c>
      <c r="BM621" t="s">
        <v>22089</v>
      </c>
      <c r="BN621" t="s">
        <v>7423</v>
      </c>
      <c r="BO621" t="s">
        <v>14</v>
      </c>
      <c r="BP621" t="s">
        <v>23325</v>
      </c>
      <c r="BQ621" t="s">
        <v>2217</v>
      </c>
      <c r="BR621" t="s">
        <v>2303</v>
      </c>
      <c r="BS621" t="s">
        <v>2404</v>
      </c>
      <c r="BT621" t="s">
        <v>14</v>
      </c>
      <c r="BU621" t="s">
        <v>14</v>
      </c>
      <c r="BV621" t="s">
        <v>14</v>
      </c>
      <c r="BW621" t="s">
        <v>14</v>
      </c>
      <c r="BX621" t="s">
        <v>14</v>
      </c>
      <c r="BY621" t="s">
        <v>2220</v>
      </c>
      <c r="BZ621" t="s">
        <v>23325</v>
      </c>
      <c r="CA621" t="s">
        <v>7417</v>
      </c>
      <c r="CB621" t="s">
        <v>14</v>
      </c>
      <c r="CC621" t="s">
        <v>14</v>
      </c>
      <c r="CD621" t="s">
        <v>14</v>
      </c>
      <c r="CE621" t="s">
        <v>14</v>
      </c>
      <c r="CF621" t="s">
        <v>7424</v>
      </c>
      <c r="CG621" t="s">
        <v>624</v>
      </c>
      <c r="CH621" t="s">
        <v>22075</v>
      </c>
      <c r="CJ621" t="s">
        <v>283</v>
      </c>
      <c r="CK621" t="s">
        <v>24</v>
      </c>
      <c r="CM621" s="4" t="str">
        <f>_xlfn.XLOOKUP($CG621,tbl_area_24_07_2024[Nombre Área],tbl_area_24_07_2024[Estado],"Si no se encuentra",2,)</f>
        <v>Veracruz</v>
      </c>
      <c r="CN621" s="4" t="str">
        <f>_xlfn.XLOOKUP($CG621,tbl_area_24_07_2024[Nombre Área],tbl_area_24_07_2024[Estructura],"Si no se encuentra",2,)</f>
        <v>Juntas Distritales</v>
      </c>
    </row>
    <row r="622" spans="1:92" ht="34.9" customHeight="1" x14ac:dyDescent="0.85">
      <c r="A622" t="s">
        <v>22073</v>
      </c>
      <c r="B622" t="s">
        <v>22074</v>
      </c>
      <c r="C622" t="s">
        <v>22075</v>
      </c>
      <c r="D622" t="s">
        <v>2199</v>
      </c>
      <c r="E622" t="s">
        <v>2200</v>
      </c>
      <c r="F622" t="s">
        <v>2201</v>
      </c>
      <c r="G622" t="s">
        <v>1174</v>
      </c>
      <c r="H622" t="s">
        <v>14</v>
      </c>
      <c r="I622" t="s">
        <v>7406</v>
      </c>
      <c r="J622" t="s">
        <v>7425</v>
      </c>
      <c r="K622" t="s">
        <v>23326</v>
      </c>
      <c r="L622" t="s">
        <v>14</v>
      </c>
      <c r="M622" t="s">
        <v>14</v>
      </c>
      <c r="N622" t="s">
        <v>7426</v>
      </c>
      <c r="O622" t="s">
        <v>23326</v>
      </c>
      <c r="P622" t="s">
        <v>14</v>
      </c>
      <c r="Q622" t="s">
        <v>23326</v>
      </c>
      <c r="R622" t="s">
        <v>23326</v>
      </c>
      <c r="S622" t="s">
        <v>14</v>
      </c>
      <c r="T622" t="s">
        <v>14</v>
      </c>
      <c r="U622" t="s">
        <v>14</v>
      </c>
      <c r="V622" t="s">
        <v>14</v>
      </c>
      <c r="W622" t="s">
        <v>113</v>
      </c>
      <c r="X622" t="s">
        <v>85</v>
      </c>
      <c r="Y622" t="s">
        <v>387</v>
      </c>
      <c r="Z622" t="s">
        <v>18</v>
      </c>
      <c r="AA622" t="s">
        <v>14</v>
      </c>
      <c r="AB622" t="s">
        <v>23326</v>
      </c>
      <c r="AC622" t="s">
        <v>7427</v>
      </c>
      <c r="AD622" t="s">
        <v>2207</v>
      </c>
      <c r="AE622" t="s">
        <v>3405</v>
      </c>
      <c r="AF622" t="s">
        <v>1466</v>
      </c>
      <c r="AG622" t="s">
        <v>14</v>
      </c>
      <c r="AH622" t="s">
        <v>2209</v>
      </c>
      <c r="AI622" t="s">
        <v>7411</v>
      </c>
      <c r="AJ622" t="s">
        <v>1168</v>
      </c>
      <c r="AK622" t="s">
        <v>7412</v>
      </c>
      <c r="AL622" t="s">
        <v>1588</v>
      </c>
      <c r="AM622" t="s">
        <v>7412</v>
      </c>
      <c r="AN622" t="s">
        <v>1449</v>
      </c>
      <c r="AO622" t="s">
        <v>3007</v>
      </c>
      <c r="AP622" t="s">
        <v>23324</v>
      </c>
      <c r="AQ622" t="s">
        <v>14</v>
      </c>
      <c r="AR622" t="s">
        <v>14</v>
      </c>
      <c r="AS622" t="s">
        <v>14</v>
      </c>
      <c r="AT622" t="s">
        <v>14</v>
      </c>
      <c r="AU622" t="s">
        <v>7413</v>
      </c>
      <c r="AV622" t="s">
        <v>7414</v>
      </c>
      <c r="AW622" t="s">
        <v>7414</v>
      </c>
      <c r="AX622" t="s">
        <v>7414</v>
      </c>
      <c r="AY622" t="s">
        <v>1174</v>
      </c>
      <c r="AZ622" t="s">
        <v>22599</v>
      </c>
      <c r="BA622" t="s">
        <v>22074</v>
      </c>
      <c r="BB622" t="s">
        <v>22089</v>
      </c>
      <c r="BC622">
        <v>184116.12</v>
      </c>
      <c r="BD622">
        <v>191634.12</v>
      </c>
      <c r="BE622" t="s">
        <v>14</v>
      </c>
      <c r="BF622" t="s">
        <v>14</v>
      </c>
      <c r="BG622" t="s">
        <v>2214</v>
      </c>
      <c r="BH622" t="s">
        <v>14</v>
      </c>
      <c r="BI622" t="s">
        <v>22092</v>
      </c>
      <c r="BJ622" t="s">
        <v>7426</v>
      </c>
      <c r="BK622" t="s">
        <v>14</v>
      </c>
      <c r="BL622" t="s">
        <v>22074</v>
      </c>
      <c r="BM622" t="s">
        <v>22089</v>
      </c>
      <c r="BN622" t="s">
        <v>7428</v>
      </c>
      <c r="BO622" t="s">
        <v>14</v>
      </c>
      <c r="BP622" t="s">
        <v>23326</v>
      </c>
      <c r="BQ622" t="s">
        <v>2217</v>
      </c>
      <c r="BR622" t="s">
        <v>2303</v>
      </c>
      <c r="BS622" t="s">
        <v>2404</v>
      </c>
      <c r="BT622" t="s">
        <v>14</v>
      </c>
      <c r="BU622" t="s">
        <v>14</v>
      </c>
      <c r="BV622" t="s">
        <v>14</v>
      </c>
      <c r="BW622" t="s">
        <v>14</v>
      </c>
      <c r="BX622" t="s">
        <v>14</v>
      </c>
      <c r="BY622" t="s">
        <v>2220</v>
      </c>
      <c r="BZ622" t="s">
        <v>23326</v>
      </c>
      <c r="CA622" t="s">
        <v>7417</v>
      </c>
      <c r="CB622" t="s">
        <v>14</v>
      </c>
      <c r="CC622" t="s">
        <v>14</v>
      </c>
      <c r="CD622" t="s">
        <v>14</v>
      </c>
      <c r="CE622" t="s">
        <v>14</v>
      </c>
      <c r="CF622" t="s">
        <v>7429</v>
      </c>
      <c r="CG622" t="s">
        <v>624</v>
      </c>
      <c r="CH622" t="s">
        <v>22075</v>
      </c>
      <c r="CJ622" t="s">
        <v>283</v>
      </c>
      <c r="CK622" t="s">
        <v>24</v>
      </c>
      <c r="CM622" s="4" t="str">
        <f>_xlfn.XLOOKUP($CG622,tbl_area_24_07_2024[Nombre Área],tbl_area_24_07_2024[Estado],"Si no se encuentra",2,)</f>
        <v>Veracruz</v>
      </c>
      <c r="CN622" s="4" t="str">
        <f>_xlfn.XLOOKUP($CG622,tbl_area_24_07_2024[Nombre Área],tbl_area_24_07_2024[Estructura],"Si no se encuentra",2,)</f>
        <v>Juntas Distritales</v>
      </c>
    </row>
    <row r="623" spans="1:92" ht="34.9" customHeight="1" x14ac:dyDescent="0.85">
      <c r="A623" t="s">
        <v>22073</v>
      </c>
      <c r="B623" t="s">
        <v>22074</v>
      </c>
      <c r="C623" t="s">
        <v>22075</v>
      </c>
      <c r="D623" t="s">
        <v>2199</v>
      </c>
      <c r="E623" t="s">
        <v>2200</v>
      </c>
      <c r="F623" t="s">
        <v>2201</v>
      </c>
      <c r="G623" t="s">
        <v>1432</v>
      </c>
      <c r="H623" t="s">
        <v>14</v>
      </c>
      <c r="I623" t="s">
        <v>7406</v>
      </c>
      <c r="J623" t="s">
        <v>7430</v>
      </c>
      <c r="K623" t="s">
        <v>23327</v>
      </c>
      <c r="L623" t="s">
        <v>14</v>
      </c>
      <c r="M623" t="s">
        <v>14</v>
      </c>
      <c r="N623" t="s">
        <v>7431</v>
      </c>
      <c r="O623" t="s">
        <v>23327</v>
      </c>
      <c r="P623" t="s">
        <v>14</v>
      </c>
      <c r="Q623" t="s">
        <v>23327</v>
      </c>
      <c r="R623" t="s">
        <v>23327</v>
      </c>
      <c r="S623" t="s">
        <v>14</v>
      </c>
      <c r="T623" t="s">
        <v>14</v>
      </c>
      <c r="U623" t="s">
        <v>14</v>
      </c>
      <c r="V623" t="s">
        <v>14</v>
      </c>
      <c r="W623" t="s">
        <v>14</v>
      </c>
      <c r="X623" t="s">
        <v>14</v>
      </c>
      <c r="Y623" t="s">
        <v>14</v>
      </c>
      <c r="Z623" t="s">
        <v>14</v>
      </c>
      <c r="AA623" t="s">
        <v>7432</v>
      </c>
      <c r="AB623" t="s">
        <v>23327</v>
      </c>
      <c r="AC623" t="s">
        <v>7433</v>
      </c>
      <c r="AD623" t="s">
        <v>2207</v>
      </c>
      <c r="AE623" t="s">
        <v>1186</v>
      </c>
      <c r="AF623" t="s">
        <v>7434</v>
      </c>
      <c r="AG623" t="s">
        <v>14</v>
      </c>
      <c r="AH623" t="s">
        <v>2209</v>
      </c>
      <c r="AI623" t="s">
        <v>7435</v>
      </c>
      <c r="AJ623" t="s">
        <v>1433</v>
      </c>
      <c r="AK623" t="s">
        <v>1707</v>
      </c>
      <c r="AL623" t="s">
        <v>1464</v>
      </c>
      <c r="AM623" t="s">
        <v>1707</v>
      </c>
      <c r="AN623" t="s">
        <v>1449</v>
      </c>
      <c r="AO623" t="s">
        <v>3007</v>
      </c>
      <c r="AP623" t="s">
        <v>23328</v>
      </c>
      <c r="AQ623" t="s">
        <v>14</v>
      </c>
      <c r="AR623" t="s">
        <v>14</v>
      </c>
      <c r="AS623" t="s">
        <v>14</v>
      </c>
      <c r="AT623" t="s">
        <v>14</v>
      </c>
      <c r="AU623" t="s">
        <v>7413</v>
      </c>
      <c r="AV623" t="s">
        <v>7414</v>
      </c>
      <c r="AW623" t="s">
        <v>7414</v>
      </c>
      <c r="AX623" t="s">
        <v>7414</v>
      </c>
      <c r="AY623" t="s">
        <v>1432</v>
      </c>
      <c r="AZ623" t="s">
        <v>22100</v>
      </c>
      <c r="BA623" t="s">
        <v>22100</v>
      </c>
      <c r="BB623" t="s">
        <v>22089</v>
      </c>
      <c r="BC623">
        <v>16379.3</v>
      </c>
      <c r="BD623">
        <v>18999.900000000001</v>
      </c>
      <c r="BE623" t="s">
        <v>14</v>
      </c>
      <c r="BF623" t="s">
        <v>14</v>
      </c>
      <c r="BG623" t="s">
        <v>2214</v>
      </c>
      <c r="BH623" t="s">
        <v>14</v>
      </c>
      <c r="BI623" t="s">
        <v>22092</v>
      </c>
      <c r="BJ623" t="s">
        <v>7431</v>
      </c>
      <c r="BK623" t="s">
        <v>14</v>
      </c>
      <c r="BL623" t="s">
        <v>22100</v>
      </c>
      <c r="BM623" t="s">
        <v>22089</v>
      </c>
      <c r="BN623" t="s">
        <v>7436</v>
      </c>
      <c r="BO623" t="s">
        <v>14</v>
      </c>
      <c r="BP623" t="s">
        <v>23327</v>
      </c>
      <c r="BQ623" t="s">
        <v>2217</v>
      </c>
      <c r="BR623" t="s">
        <v>2303</v>
      </c>
      <c r="BS623" t="s">
        <v>2404</v>
      </c>
      <c r="BT623" t="s">
        <v>14</v>
      </c>
      <c r="BU623" t="s">
        <v>14</v>
      </c>
      <c r="BV623" t="s">
        <v>14</v>
      </c>
      <c r="BW623" t="s">
        <v>14</v>
      </c>
      <c r="BX623" t="s">
        <v>14</v>
      </c>
      <c r="BY623" t="s">
        <v>2220</v>
      </c>
      <c r="BZ623" t="s">
        <v>23327</v>
      </c>
      <c r="CA623" t="s">
        <v>7417</v>
      </c>
      <c r="CB623" t="s">
        <v>14</v>
      </c>
      <c r="CC623" t="s">
        <v>14</v>
      </c>
      <c r="CD623" t="s">
        <v>14</v>
      </c>
      <c r="CE623" t="s">
        <v>14</v>
      </c>
      <c r="CF623" t="s">
        <v>7437</v>
      </c>
      <c r="CG623" t="s">
        <v>624</v>
      </c>
      <c r="CH623" t="s">
        <v>22075</v>
      </c>
      <c r="CJ623" t="s">
        <v>283</v>
      </c>
      <c r="CK623" t="s">
        <v>24</v>
      </c>
      <c r="CM623" s="4" t="str">
        <f>_xlfn.XLOOKUP($CG623,tbl_area_24_07_2024[Nombre Área],tbl_area_24_07_2024[Estado],"Si no se encuentra",2,)</f>
        <v>Veracruz</v>
      </c>
      <c r="CN623" s="4" t="str">
        <f>_xlfn.XLOOKUP($CG623,tbl_area_24_07_2024[Nombre Área],tbl_area_24_07_2024[Estructura],"Si no se encuentra",2,)</f>
        <v>Juntas Distritales</v>
      </c>
    </row>
    <row r="624" spans="1:92" ht="34.9" customHeight="1" x14ac:dyDescent="0.85">
      <c r="A624" t="s">
        <v>22073</v>
      </c>
      <c r="B624" t="s">
        <v>22074</v>
      </c>
      <c r="C624" t="s">
        <v>22075</v>
      </c>
      <c r="D624" t="s">
        <v>2199</v>
      </c>
      <c r="E624" t="s">
        <v>2200</v>
      </c>
      <c r="F624" t="s">
        <v>2201</v>
      </c>
      <c r="G624" t="s">
        <v>1206</v>
      </c>
      <c r="H624" t="s">
        <v>14</v>
      </c>
      <c r="I624" t="s">
        <v>7406</v>
      </c>
      <c r="J624" t="s">
        <v>7438</v>
      </c>
      <c r="K624" t="s">
        <v>23329</v>
      </c>
      <c r="L624" t="s">
        <v>14</v>
      </c>
      <c r="M624" t="s">
        <v>14</v>
      </c>
      <c r="N624" t="s">
        <v>7439</v>
      </c>
      <c r="O624" t="s">
        <v>23329</v>
      </c>
      <c r="P624" t="s">
        <v>14</v>
      </c>
      <c r="Q624" t="s">
        <v>23329</v>
      </c>
      <c r="R624" t="s">
        <v>23329</v>
      </c>
      <c r="S624" t="s">
        <v>14</v>
      </c>
      <c r="T624" t="s">
        <v>14</v>
      </c>
      <c r="U624" t="s">
        <v>14</v>
      </c>
      <c r="V624" t="s">
        <v>14</v>
      </c>
      <c r="W624" t="s">
        <v>14</v>
      </c>
      <c r="X624" t="s">
        <v>14</v>
      </c>
      <c r="Y624" t="s">
        <v>14</v>
      </c>
      <c r="Z624" t="s">
        <v>14</v>
      </c>
      <c r="AA624" t="s">
        <v>7440</v>
      </c>
      <c r="AB624" t="s">
        <v>23329</v>
      </c>
      <c r="AC624" t="s">
        <v>7441</v>
      </c>
      <c r="AD624" t="s">
        <v>2348</v>
      </c>
      <c r="AE624" t="s">
        <v>7442</v>
      </c>
      <c r="AF624" t="s">
        <v>14</v>
      </c>
      <c r="AG624" t="s">
        <v>14</v>
      </c>
      <c r="AH624" t="s">
        <v>2209</v>
      </c>
      <c r="AI624" t="s">
        <v>7411</v>
      </c>
      <c r="AJ624" t="s">
        <v>1168</v>
      </c>
      <c r="AK624" t="s">
        <v>7412</v>
      </c>
      <c r="AL624" t="s">
        <v>1588</v>
      </c>
      <c r="AM624" t="s">
        <v>7412</v>
      </c>
      <c r="AN624" t="s">
        <v>1449</v>
      </c>
      <c r="AO624" t="s">
        <v>3007</v>
      </c>
      <c r="AP624" t="s">
        <v>23324</v>
      </c>
      <c r="AQ624" t="s">
        <v>14</v>
      </c>
      <c r="AR624" t="s">
        <v>14</v>
      </c>
      <c r="AS624" t="s">
        <v>14</v>
      </c>
      <c r="AT624" t="s">
        <v>14</v>
      </c>
      <c r="AU624" t="s">
        <v>7413</v>
      </c>
      <c r="AV624" t="s">
        <v>7414</v>
      </c>
      <c r="AW624" t="s">
        <v>7414</v>
      </c>
      <c r="AX624" t="s">
        <v>7414</v>
      </c>
      <c r="AY624" t="s">
        <v>1206</v>
      </c>
      <c r="AZ624" t="s">
        <v>22100</v>
      </c>
      <c r="BA624" t="s">
        <v>22100</v>
      </c>
      <c r="BB624" t="s">
        <v>22089</v>
      </c>
      <c r="BC624">
        <v>41843.629999999997</v>
      </c>
      <c r="BD624">
        <v>48355</v>
      </c>
      <c r="BE624" t="s">
        <v>23330</v>
      </c>
      <c r="BF624" t="s">
        <v>23331</v>
      </c>
      <c r="BG624" t="s">
        <v>2214</v>
      </c>
      <c r="BH624" t="s">
        <v>14</v>
      </c>
      <c r="BI624" t="s">
        <v>22092</v>
      </c>
      <c r="BJ624" t="s">
        <v>7439</v>
      </c>
      <c r="BK624" t="s">
        <v>14</v>
      </c>
      <c r="BL624" t="s">
        <v>22100</v>
      </c>
      <c r="BM624" t="s">
        <v>22089</v>
      </c>
      <c r="BN624" t="s">
        <v>7443</v>
      </c>
      <c r="BO624" t="s">
        <v>14</v>
      </c>
      <c r="BP624" t="s">
        <v>23329</v>
      </c>
      <c r="BQ624" t="s">
        <v>2217</v>
      </c>
      <c r="BR624" t="s">
        <v>2303</v>
      </c>
      <c r="BS624" t="s">
        <v>2404</v>
      </c>
      <c r="BT624" t="s">
        <v>14</v>
      </c>
      <c r="BU624" t="s">
        <v>14</v>
      </c>
      <c r="BV624" t="s">
        <v>14</v>
      </c>
      <c r="BW624" t="s">
        <v>14</v>
      </c>
      <c r="BX624" t="s">
        <v>14</v>
      </c>
      <c r="BY624" t="s">
        <v>2220</v>
      </c>
      <c r="BZ624" t="s">
        <v>23329</v>
      </c>
      <c r="CA624" t="s">
        <v>7417</v>
      </c>
      <c r="CB624" t="s">
        <v>14</v>
      </c>
      <c r="CC624" t="s">
        <v>14</v>
      </c>
      <c r="CD624" t="s">
        <v>14</v>
      </c>
      <c r="CE624" t="s">
        <v>14</v>
      </c>
      <c r="CF624" t="s">
        <v>7444</v>
      </c>
      <c r="CG624" t="s">
        <v>624</v>
      </c>
      <c r="CH624" t="s">
        <v>22075</v>
      </c>
      <c r="CJ624" t="s">
        <v>283</v>
      </c>
      <c r="CK624" t="s">
        <v>24</v>
      </c>
      <c r="CM624" s="4" t="str">
        <f>_xlfn.XLOOKUP($CG624,tbl_area_24_07_2024[Nombre Área],tbl_area_24_07_2024[Estado],"Si no se encuentra",2,)</f>
        <v>Veracruz</v>
      </c>
      <c r="CN624" s="4" t="str">
        <f>_xlfn.XLOOKUP($CG624,tbl_area_24_07_2024[Nombre Área],tbl_area_24_07_2024[Estructura],"Si no se encuentra",2,)</f>
        <v>Juntas Distritales</v>
      </c>
    </row>
    <row r="625" spans="1:92" ht="34.9" customHeight="1" x14ac:dyDescent="0.85">
      <c r="A625" t="s">
        <v>22073</v>
      </c>
      <c r="B625" t="s">
        <v>22074</v>
      </c>
      <c r="C625" t="s">
        <v>22075</v>
      </c>
      <c r="D625" t="s">
        <v>2199</v>
      </c>
      <c r="E625" t="s">
        <v>2200</v>
      </c>
      <c r="F625" t="s">
        <v>2201</v>
      </c>
      <c r="G625" t="s">
        <v>7445</v>
      </c>
      <c r="H625" t="s">
        <v>14</v>
      </c>
      <c r="I625" t="s">
        <v>7446</v>
      </c>
      <c r="J625" t="s">
        <v>7447</v>
      </c>
      <c r="K625" t="s">
        <v>23332</v>
      </c>
      <c r="L625" t="s">
        <v>14</v>
      </c>
      <c r="M625" t="s">
        <v>14</v>
      </c>
      <c r="N625" t="s">
        <v>7448</v>
      </c>
      <c r="O625" t="s">
        <v>23332</v>
      </c>
      <c r="P625" t="s">
        <v>14</v>
      </c>
      <c r="Q625" t="s">
        <v>23332</v>
      </c>
      <c r="R625" t="s">
        <v>23332</v>
      </c>
      <c r="S625" t="s">
        <v>14</v>
      </c>
      <c r="T625" t="s">
        <v>14</v>
      </c>
      <c r="U625" t="s">
        <v>14</v>
      </c>
      <c r="V625" t="s">
        <v>14</v>
      </c>
      <c r="W625" t="s">
        <v>7449</v>
      </c>
      <c r="X625" t="s">
        <v>82</v>
      </c>
      <c r="Y625" t="s">
        <v>77</v>
      </c>
      <c r="Z625" t="s">
        <v>18</v>
      </c>
      <c r="AA625" t="s">
        <v>14</v>
      </c>
      <c r="AB625" t="s">
        <v>23332</v>
      </c>
      <c r="AC625" t="s">
        <v>7450</v>
      </c>
      <c r="AD625" t="s">
        <v>2207</v>
      </c>
      <c r="AE625" t="s">
        <v>7451</v>
      </c>
      <c r="AF625" t="s">
        <v>1181</v>
      </c>
      <c r="AG625" t="s">
        <v>1168</v>
      </c>
      <c r="AH625" t="s">
        <v>2209</v>
      </c>
      <c r="AI625" t="s">
        <v>7452</v>
      </c>
      <c r="AJ625" t="s">
        <v>1168</v>
      </c>
      <c r="AK625" t="s">
        <v>7453</v>
      </c>
      <c r="AL625" t="s">
        <v>1473</v>
      </c>
      <c r="AM625" t="s">
        <v>7453</v>
      </c>
      <c r="AN625" t="s">
        <v>1180</v>
      </c>
      <c r="AO625" t="s">
        <v>159</v>
      </c>
      <c r="AP625" t="s">
        <v>23333</v>
      </c>
      <c r="AQ625" t="s">
        <v>14</v>
      </c>
      <c r="AR625" t="s">
        <v>14</v>
      </c>
      <c r="AS625" t="s">
        <v>14</v>
      </c>
      <c r="AT625" t="s">
        <v>14</v>
      </c>
      <c r="AU625" t="s">
        <v>2211</v>
      </c>
      <c r="AV625" t="s">
        <v>1803</v>
      </c>
      <c r="AW625" t="s">
        <v>1803</v>
      </c>
      <c r="AX625" t="s">
        <v>1803</v>
      </c>
      <c r="AY625" t="s">
        <v>7454</v>
      </c>
      <c r="AZ625" t="s">
        <v>22153</v>
      </c>
      <c r="BA625" t="s">
        <v>22100</v>
      </c>
      <c r="BB625" t="s">
        <v>22285</v>
      </c>
      <c r="BC625">
        <v>1137158.76</v>
      </c>
      <c r="BD625">
        <v>1319104.2</v>
      </c>
      <c r="BE625" t="s">
        <v>14</v>
      </c>
      <c r="BF625" t="s">
        <v>14</v>
      </c>
      <c r="BG625" t="s">
        <v>2214</v>
      </c>
      <c r="BH625" t="s">
        <v>14</v>
      </c>
      <c r="BI625" t="s">
        <v>22092</v>
      </c>
      <c r="BJ625" t="s">
        <v>7455</v>
      </c>
      <c r="BK625" t="s">
        <v>14</v>
      </c>
      <c r="BL625" t="s">
        <v>22100</v>
      </c>
      <c r="BM625" t="s">
        <v>22285</v>
      </c>
      <c r="BN625" t="s">
        <v>7456</v>
      </c>
      <c r="BO625" t="s">
        <v>14</v>
      </c>
      <c r="BP625" t="s">
        <v>23332</v>
      </c>
      <c r="BQ625" t="s">
        <v>2217</v>
      </c>
      <c r="BR625" t="s">
        <v>2404</v>
      </c>
      <c r="BS625" t="s">
        <v>2404</v>
      </c>
      <c r="BT625" t="s">
        <v>14</v>
      </c>
      <c r="BU625" t="s">
        <v>14</v>
      </c>
      <c r="BV625" t="s">
        <v>14</v>
      </c>
      <c r="BW625" t="s">
        <v>14</v>
      </c>
      <c r="BX625" t="s">
        <v>14</v>
      </c>
      <c r="BY625" t="s">
        <v>2220</v>
      </c>
      <c r="BZ625" t="s">
        <v>23332</v>
      </c>
      <c r="CA625" t="s">
        <v>14</v>
      </c>
      <c r="CB625" t="s">
        <v>14</v>
      </c>
      <c r="CC625" t="s">
        <v>14</v>
      </c>
      <c r="CD625" t="s">
        <v>14</v>
      </c>
      <c r="CE625" t="s">
        <v>14</v>
      </c>
      <c r="CF625" t="s">
        <v>7457</v>
      </c>
      <c r="CG625" t="s">
        <v>526</v>
      </c>
      <c r="CH625" t="s">
        <v>22075</v>
      </c>
      <c r="CJ625" t="s">
        <v>159</v>
      </c>
      <c r="CK625" t="s">
        <v>24</v>
      </c>
      <c r="CM625" s="4" t="str">
        <f>_xlfn.XLOOKUP($CG625,tbl_area_24_07_2024[Nombre Área],tbl_area_24_07_2024[Estado],"Si no se encuentra",2,)</f>
        <v>México</v>
      </c>
      <c r="CN625" s="4" t="str">
        <f>_xlfn.XLOOKUP($CG625,tbl_area_24_07_2024[Nombre Área],tbl_area_24_07_2024[Estructura],"Si no se encuentra",2,)</f>
        <v>Juntas Distritales</v>
      </c>
    </row>
    <row r="626" spans="1:92" ht="34.9" customHeight="1" x14ac:dyDescent="0.85">
      <c r="A626" t="s">
        <v>22073</v>
      </c>
      <c r="B626" t="s">
        <v>22074</v>
      </c>
      <c r="C626" t="s">
        <v>22075</v>
      </c>
      <c r="D626" t="s">
        <v>2199</v>
      </c>
      <c r="E626" t="s">
        <v>2242</v>
      </c>
      <c r="F626" t="s">
        <v>2201</v>
      </c>
      <c r="G626" t="s">
        <v>7458</v>
      </c>
      <c r="H626" t="s">
        <v>14</v>
      </c>
      <c r="I626" t="s">
        <v>7459</v>
      </c>
      <c r="J626" t="s">
        <v>7460</v>
      </c>
      <c r="K626" t="s">
        <v>7785</v>
      </c>
      <c r="L626" t="s">
        <v>14</v>
      </c>
      <c r="M626" t="s">
        <v>14</v>
      </c>
      <c r="N626" t="s">
        <v>7461</v>
      </c>
      <c r="O626" t="s">
        <v>7785</v>
      </c>
      <c r="P626" t="s">
        <v>14</v>
      </c>
      <c r="Q626" t="s">
        <v>7785</v>
      </c>
      <c r="R626" t="s">
        <v>7785</v>
      </c>
      <c r="S626" t="s">
        <v>14</v>
      </c>
      <c r="T626" t="s">
        <v>14</v>
      </c>
      <c r="U626" t="s">
        <v>14</v>
      </c>
      <c r="V626" t="s">
        <v>14</v>
      </c>
      <c r="W626" t="s">
        <v>293</v>
      </c>
      <c r="X626" t="s">
        <v>1666</v>
      </c>
      <c r="Y626" t="s">
        <v>1338</v>
      </c>
      <c r="Z626" t="s">
        <v>12</v>
      </c>
      <c r="AA626" t="s">
        <v>14</v>
      </c>
      <c r="AB626" t="s">
        <v>7785</v>
      </c>
      <c r="AC626" t="s">
        <v>7462</v>
      </c>
      <c r="AD626" t="s">
        <v>2207</v>
      </c>
      <c r="AE626" t="s">
        <v>1303</v>
      </c>
      <c r="AF626" t="s">
        <v>4638</v>
      </c>
      <c r="AG626" t="s">
        <v>1513</v>
      </c>
      <c r="AH626" t="s">
        <v>2209</v>
      </c>
      <c r="AI626" t="s">
        <v>7463</v>
      </c>
      <c r="AJ626" t="s">
        <v>1168</v>
      </c>
      <c r="AK626" t="s">
        <v>7464</v>
      </c>
      <c r="AL626" t="s">
        <v>1518</v>
      </c>
      <c r="AM626" t="s">
        <v>6403</v>
      </c>
      <c r="AN626" t="s">
        <v>1180</v>
      </c>
      <c r="AO626" t="s">
        <v>159</v>
      </c>
      <c r="AP626" t="s">
        <v>23334</v>
      </c>
      <c r="AQ626" t="s">
        <v>14</v>
      </c>
      <c r="AR626" t="s">
        <v>14</v>
      </c>
      <c r="AS626" t="s">
        <v>14</v>
      </c>
      <c r="AT626" t="s">
        <v>14</v>
      </c>
      <c r="AU626" t="s">
        <v>7465</v>
      </c>
      <c r="AV626" t="s">
        <v>1803</v>
      </c>
      <c r="AW626" t="s">
        <v>1803</v>
      </c>
      <c r="AX626" t="s">
        <v>1803</v>
      </c>
      <c r="AY626" t="s">
        <v>7458</v>
      </c>
      <c r="AZ626" t="s">
        <v>22257</v>
      </c>
      <c r="BA626" t="s">
        <v>22257</v>
      </c>
      <c r="BB626" t="s">
        <v>22094</v>
      </c>
      <c r="BC626">
        <v>6918.1</v>
      </c>
      <c r="BD626">
        <v>8025</v>
      </c>
      <c r="BE626" t="s">
        <v>14</v>
      </c>
      <c r="BF626" t="s">
        <v>14</v>
      </c>
      <c r="BG626" t="s">
        <v>2214</v>
      </c>
      <c r="BH626" t="s">
        <v>14</v>
      </c>
      <c r="BI626" t="s">
        <v>22092</v>
      </c>
      <c r="BJ626" t="s">
        <v>7466</v>
      </c>
      <c r="BK626" t="s">
        <v>7467</v>
      </c>
      <c r="BL626" t="s">
        <v>22257</v>
      </c>
      <c r="BM626" t="s">
        <v>22094</v>
      </c>
      <c r="BN626" t="s">
        <v>7468</v>
      </c>
      <c r="BO626" t="s">
        <v>14</v>
      </c>
      <c r="BP626" t="s">
        <v>7785</v>
      </c>
      <c r="BQ626" t="s">
        <v>2217</v>
      </c>
      <c r="BR626" t="s">
        <v>2404</v>
      </c>
      <c r="BS626" t="s">
        <v>2404</v>
      </c>
      <c r="BT626" t="s">
        <v>14</v>
      </c>
      <c r="BU626" t="s">
        <v>14</v>
      </c>
      <c r="BV626" t="s">
        <v>14</v>
      </c>
      <c r="BW626" t="s">
        <v>14</v>
      </c>
      <c r="BX626" t="s">
        <v>14</v>
      </c>
      <c r="BY626" t="s">
        <v>2220</v>
      </c>
      <c r="BZ626" t="s">
        <v>7785</v>
      </c>
      <c r="CA626" t="s">
        <v>7469</v>
      </c>
      <c r="CB626" t="s">
        <v>14</v>
      </c>
      <c r="CC626" t="s">
        <v>14</v>
      </c>
      <c r="CD626" t="s">
        <v>14</v>
      </c>
      <c r="CE626" t="s">
        <v>14</v>
      </c>
      <c r="CF626" t="s">
        <v>7470</v>
      </c>
      <c r="CG626" t="s">
        <v>526</v>
      </c>
      <c r="CH626" t="s">
        <v>22075</v>
      </c>
      <c r="CJ626" t="s">
        <v>159</v>
      </c>
      <c r="CK626" t="s">
        <v>24</v>
      </c>
      <c r="CM626" s="4" t="str">
        <f>_xlfn.XLOOKUP($CG626,tbl_area_24_07_2024[Nombre Área],tbl_area_24_07_2024[Estado],"Si no se encuentra",2,)</f>
        <v>México</v>
      </c>
      <c r="CN626" s="4" t="str">
        <f>_xlfn.XLOOKUP($CG626,tbl_area_24_07_2024[Nombre Área],tbl_area_24_07_2024[Estructura],"Si no se encuentra",2,)</f>
        <v>Juntas Distritales</v>
      </c>
    </row>
    <row r="627" spans="1:92" ht="34.9" customHeight="1" x14ac:dyDescent="0.85">
      <c r="A627" t="s">
        <v>22073</v>
      </c>
      <c r="B627" t="s">
        <v>22074</v>
      </c>
      <c r="C627" t="s">
        <v>22075</v>
      </c>
      <c r="D627" t="s">
        <v>2199</v>
      </c>
      <c r="E627" t="s">
        <v>2242</v>
      </c>
      <c r="F627" t="s">
        <v>2201</v>
      </c>
      <c r="G627" t="s">
        <v>7471</v>
      </c>
      <c r="H627" t="s">
        <v>14</v>
      </c>
      <c r="I627" t="s">
        <v>7459</v>
      </c>
      <c r="J627" t="s">
        <v>7472</v>
      </c>
      <c r="K627" t="s">
        <v>23335</v>
      </c>
      <c r="L627" t="s">
        <v>14</v>
      </c>
      <c r="M627" t="s">
        <v>14</v>
      </c>
      <c r="N627" t="s">
        <v>7461</v>
      </c>
      <c r="O627" t="s">
        <v>23335</v>
      </c>
      <c r="P627" t="s">
        <v>14</v>
      </c>
      <c r="Q627" t="s">
        <v>23335</v>
      </c>
      <c r="R627" t="s">
        <v>23335</v>
      </c>
      <c r="S627" t="s">
        <v>14</v>
      </c>
      <c r="T627" t="s">
        <v>14</v>
      </c>
      <c r="U627" t="s">
        <v>14</v>
      </c>
      <c r="V627" t="s">
        <v>14</v>
      </c>
      <c r="W627" t="s">
        <v>293</v>
      </c>
      <c r="X627" t="s">
        <v>1666</v>
      </c>
      <c r="Y627" t="s">
        <v>1338</v>
      </c>
      <c r="Z627" t="s">
        <v>12</v>
      </c>
      <c r="AA627" t="s">
        <v>14</v>
      </c>
      <c r="AB627" t="s">
        <v>23335</v>
      </c>
      <c r="AC627" t="s">
        <v>7462</v>
      </c>
      <c r="AD627" t="s">
        <v>2207</v>
      </c>
      <c r="AE627" t="s">
        <v>1303</v>
      </c>
      <c r="AF627" t="s">
        <v>4638</v>
      </c>
      <c r="AG627" t="s">
        <v>1513</v>
      </c>
      <c r="AH627" t="s">
        <v>2209</v>
      </c>
      <c r="AI627" t="s">
        <v>7463</v>
      </c>
      <c r="AJ627" t="s">
        <v>1168</v>
      </c>
      <c r="AK627" t="s">
        <v>7464</v>
      </c>
      <c r="AL627" t="s">
        <v>1518</v>
      </c>
      <c r="AM627" t="s">
        <v>6403</v>
      </c>
      <c r="AN627" t="s">
        <v>1180</v>
      </c>
      <c r="AO627" t="s">
        <v>159</v>
      </c>
      <c r="AP627" t="s">
        <v>23334</v>
      </c>
      <c r="AQ627" t="s">
        <v>14</v>
      </c>
      <c r="AR627" t="s">
        <v>14</v>
      </c>
      <c r="AS627" t="s">
        <v>14</v>
      </c>
      <c r="AT627" t="s">
        <v>14</v>
      </c>
      <c r="AU627" t="s">
        <v>7465</v>
      </c>
      <c r="AV627" t="s">
        <v>1803</v>
      </c>
      <c r="AW627" t="s">
        <v>1803</v>
      </c>
      <c r="AX627" t="s">
        <v>1803</v>
      </c>
      <c r="AY627" t="s">
        <v>7471</v>
      </c>
      <c r="AZ627" t="s">
        <v>22104</v>
      </c>
      <c r="BA627" t="s">
        <v>22104</v>
      </c>
      <c r="BB627" t="s">
        <v>22082</v>
      </c>
      <c r="BC627">
        <v>14300</v>
      </c>
      <c r="BD627">
        <v>16588</v>
      </c>
      <c r="BE627" t="s">
        <v>14</v>
      </c>
      <c r="BF627" t="s">
        <v>14</v>
      </c>
      <c r="BG627" t="s">
        <v>2214</v>
      </c>
      <c r="BH627" t="s">
        <v>14</v>
      </c>
      <c r="BI627" t="s">
        <v>22092</v>
      </c>
      <c r="BJ627" t="s">
        <v>7466</v>
      </c>
      <c r="BK627" t="s">
        <v>23336</v>
      </c>
      <c r="BL627" t="s">
        <v>22104</v>
      </c>
      <c r="BM627" t="s">
        <v>22082</v>
      </c>
      <c r="BN627" t="s">
        <v>7473</v>
      </c>
      <c r="BO627" t="s">
        <v>14</v>
      </c>
      <c r="BP627" t="s">
        <v>23335</v>
      </c>
      <c r="BQ627" t="s">
        <v>2217</v>
      </c>
      <c r="BR627" t="s">
        <v>2404</v>
      </c>
      <c r="BS627" t="s">
        <v>2404</v>
      </c>
      <c r="BT627" t="s">
        <v>14</v>
      </c>
      <c r="BU627" t="s">
        <v>14</v>
      </c>
      <c r="BV627" t="s">
        <v>14</v>
      </c>
      <c r="BW627" t="s">
        <v>14</v>
      </c>
      <c r="BX627" t="s">
        <v>14</v>
      </c>
      <c r="BY627" t="s">
        <v>2220</v>
      </c>
      <c r="BZ627" t="s">
        <v>23335</v>
      </c>
      <c r="CA627" t="s">
        <v>7469</v>
      </c>
      <c r="CB627" t="s">
        <v>14</v>
      </c>
      <c r="CC627" t="s">
        <v>14</v>
      </c>
      <c r="CD627" t="s">
        <v>14</v>
      </c>
      <c r="CE627" t="s">
        <v>14</v>
      </c>
      <c r="CF627" t="s">
        <v>7474</v>
      </c>
      <c r="CG627" t="s">
        <v>526</v>
      </c>
      <c r="CH627" t="s">
        <v>22075</v>
      </c>
      <c r="CJ627" t="s">
        <v>159</v>
      </c>
      <c r="CK627" t="s">
        <v>24</v>
      </c>
      <c r="CM627" s="4" t="str">
        <f>_xlfn.XLOOKUP($CG627,tbl_area_24_07_2024[Nombre Área],tbl_area_24_07_2024[Estado],"Si no se encuentra",2,)</f>
        <v>México</v>
      </c>
      <c r="CN627" s="4" t="str">
        <f>_xlfn.XLOOKUP($CG627,tbl_area_24_07_2024[Nombre Área],tbl_area_24_07_2024[Estructura],"Si no se encuentra",2,)</f>
        <v>Juntas Distritales</v>
      </c>
    </row>
    <row r="628" spans="1:92" ht="34.9" customHeight="1" x14ac:dyDescent="0.85">
      <c r="A628" t="s">
        <v>22073</v>
      </c>
      <c r="B628" t="s">
        <v>22074</v>
      </c>
      <c r="C628" t="s">
        <v>22075</v>
      </c>
      <c r="D628" t="s">
        <v>2199</v>
      </c>
      <c r="E628" t="s">
        <v>2242</v>
      </c>
      <c r="F628" t="s">
        <v>2201</v>
      </c>
      <c r="G628" t="s">
        <v>7475</v>
      </c>
      <c r="H628" t="s">
        <v>14</v>
      </c>
      <c r="I628" t="s">
        <v>7459</v>
      </c>
      <c r="J628" t="s">
        <v>7476</v>
      </c>
      <c r="K628" t="s">
        <v>23337</v>
      </c>
      <c r="L628" t="s">
        <v>14</v>
      </c>
      <c r="M628" t="s">
        <v>14</v>
      </c>
      <c r="N628" t="s">
        <v>7461</v>
      </c>
      <c r="O628" t="s">
        <v>23337</v>
      </c>
      <c r="P628" t="s">
        <v>14</v>
      </c>
      <c r="Q628" t="s">
        <v>23337</v>
      </c>
      <c r="R628" t="s">
        <v>23337</v>
      </c>
      <c r="S628" t="s">
        <v>14</v>
      </c>
      <c r="T628" t="s">
        <v>14</v>
      </c>
      <c r="U628" t="s">
        <v>14</v>
      </c>
      <c r="V628" t="s">
        <v>14</v>
      </c>
      <c r="W628" t="s">
        <v>293</v>
      </c>
      <c r="X628" t="s">
        <v>1666</v>
      </c>
      <c r="Y628" t="s">
        <v>1338</v>
      </c>
      <c r="Z628" t="s">
        <v>12</v>
      </c>
      <c r="AA628" t="s">
        <v>14</v>
      </c>
      <c r="AB628" t="s">
        <v>23337</v>
      </c>
      <c r="AC628" t="s">
        <v>7462</v>
      </c>
      <c r="AD628" t="s">
        <v>2207</v>
      </c>
      <c r="AE628" t="s">
        <v>1303</v>
      </c>
      <c r="AF628" t="s">
        <v>4638</v>
      </c>
      <c r="AG628" t="s">
        <v>1513</v>
      </c>
      <c r="AH628" t="s">
        <v>2209</v>
      </c>
      <c r="AI628" t="s">
        <v>7463</v>
      </c>
      <c r="AJ628" t="s">
        <v>1168</v>
      </c>
      <c r="AK628" t="s">
        <v>7464</v>
      </c>
      <c r="AL628" t="s">
        <v>1518</v>
      </c>
      <c r="AM628" t="s">
        <v>6403</v>
      </c>
      <c r="AN628" t="s">
        <v>1180</v>
      </c>
      <c r="AO628" t="s">
        <v>159</v>
      </c>
      <c r="AP628" t="s">
        <v>23334</v>
      </c>
      <c r="AQ628" t="s">
        <v>14</v>
      </c>
      <c r="AR628" t="s">
        <v>14</v>
      </c>
      <c r="AS628" t="s">
        <v>14</v>
      </c>
      <c r="AT628" t="s">
        <v>14</v>
      </c>
      <c r="AU628" t="s">
        <v>7465</v>
      </c>
      <c r="AV628" t="s">
        <v>1803</v>
      </c>
      <c r="AW628" t="s">
        <v>1803</v>
      </c>
      <c r="AX628" t="s">
        <v>1803</v>
      </c>
      <c r="AY628" t="s">
        <v>7475</v>
      </c>
      <c r="AZ628" t="s">
        <v>22100</v>
      </c>
      <c r="BA628" t="s">
        <v>22100</v>
      </c>
      <c r="BB628" t="s">
        <v>22289</v>
      </c>
      <c r="BC628">
        <v>28600</v>
      </c>
      <c r="BD628">
        <v>33176</v>
      </c>
      <c r="BE628" t="s">
        <v>14</v>
      </c>
      <c r="BF628" t="s">
        <v>14</v>
      </c>
      <c r="BG628" t="s">
        <v>2214</v>
      </c>
      <c r="BH628" t="s">
        <v>14</v>
      </c>
      <c r="BI628" t="s">
        <v>22092</v>
      </c>
      <c r="BJ628" t="s">
        <v>7466</v>
      </c>
      <c r="BK628" t="s">
        <v>23338</v>
      </c>
      <c r="BL628" t="s">
        <v>22100</v>
      </c>
      <c r="BM628" t="s">
        <v>22289</v>
      </c>
      <c r="BN628" t="s">
        <v>7477</v>
      </c>
      <c r="BO628" t="s">
        <v>14</v>
      </c>
      <c r="BP628" t="s">
        <v>23337</v>
      </c>
      <c r="BQ628" t="s">
        <v>2217</v>
      </c>
      <c r="BR628" t="s">
        <v>2404</v>
      </c>
      <c r="BS628" t="s">
        <v>2404</v>
      </c>
      <c r="BT628" t="s">
        <v>14</v>
      </c>
      <c r="BU628" t="s">
        <v>14</v>
      </c>
      <c r="BV628" t="s">
        <v>14</v>
      </c>
      <c r="BW628" t="s">
        <v>14</v>
      </c>
      <c r="BX628" t="s">
        <v>14</v>
      </c>
      <c r="BY628" t="s">
        <v>2220</v>
      </c>
      <c r="BZ628" t="s">
        <v>23337</v>
      </c>
      <c r="CA628" t="s">
        <v>7469</v>
      </c>
      <c r="CB628" t="s">
        <v>14</v>
      </c>
      <c r="CC628" t="s">
        <v>14</v>
      </c>
      <c r="CD628" t="s">
        <v>14</v>
      </c>
      <c r="CE628" t="s">
        <v>14</v>
      </c>
      <c r="CF628" t="s">
        <v>7478</v>
      </c>
      <c r="CG628" t="s">
        <v>526</v>
      </c>
      <c r="CH628" t="s">
        <v>22075</v>
      </c>
      <c r="CJ628" t="s">
        <v>159</v>
      </c>
      <c r="CK628" t="s">
        <v>24</v>
      </c>
      <c r="CM628" s="4" t="str">
        <f>_xlfn.XLOOKUP($CG628,tbl_area_24_07_2024[Nombre Área],tbl_area_24_07_2024[Estado],"Si no se encuentra",2,)</f>
        <v>México</v>
      </c>
      <c r="CN628" s="4" t="str">
        <f>_xlfn.XLOOKUP($CG628,tbl_area_24_07_2024[Nombre Área],tbl_area_24_07_2024[Estructura],"Si no se encuentra",2,)</f>
        <v>Juntas Distritales</v>
      </c>
    </row>
    <row r="629" spans="1:92" ht="34.9" customHeight="1" x14ac:dyDescent="0.85">
      <c r="A629" t="s">
        <v>22073</v>
      </c>
      <c r="B629" t="s">
        <v>22074</v>
      </c>
      <c r="C629" t="s">
        <v>22075</v>
      </c>
      <c r="D629" t="s">
        <v>2199</v>
      </c>
      <c r="E629" t="s">
        <v>2200</v>
      </c>
      <c r="F629" t="s">
        <v>2201</v>
      </c>
      <c r="G629" t="s">
        <v>7479</v>
      </c>
      <c r="H629" t="s">
        <v>14</v>
      </c>
      <c r="I629" t="s">
        <v>7480</v>
      </c>
      <c r="J629" t="s">
        <v>7481</v>
      </c>
      <c r="K629" t="s">
        <v>23339</v>
      </c>
      <c r="L629" t="s">
        <v>14</v>
      </c>
      <c r="M629" t="s">
        <v>14</v>
      </c>
      <c r="N629" t="s">
        <v>7483</v>
      </c>
      <c r="O629" t="s">
        <v>23339</v>
      </c>
      <c r="P629" t="s">
        <v>14</v>
      </c>
      <c r="Q629" t="s">
        <v>23339</v>
      </c>
      <c r="R629" t="s">
        <v>23339</v>
      </c>
      <c r="S629" t="s">
        <v>14</v>
      </c>
      <c r="T629" t="s">
        <v>14</v>
      </c>
      <c r="U629" t="s">
        <v>14</v>
      </c>
      <c r="V629" t="s">
        <v>14</v>
      </c>
      <c r="W629" t="s">
        <v>7484</v>
      </c>
      <c r="X629" t="s">
        <v>328</v>
      </c>
      <c r="Y629" t="s">
        <v>17</v>
      </c>
      <c r="Z629" t="s">
        <v>18</v>
      </c>
      <c r="AA629" t="s">
        <v>14</v>
      </c>
      <c r="AB629" t="s">
        <v>23339</v>
      </c>
      <c r="AC629" t="s">
        <v>7485</v>
      </c>
      <c r="AD629" t="s">
        <v>2207</v>
      </c>
      <c r="AE629" t="s">
        <v>7486</v>
      </c>
      <c r="AF629" t="s">
        <v>1168</v>
      </c>
      <c r="AG629" t="s">
        <v>14</v>
      </c>
      <c r="AH629" t="s">
        <v>2209</v>
      </c>
      <c r="AI629" t="s">
        <v>7487</v>
      </c>
      <c r="AJ629" t="s">
        <v>1168</v>
      </c>
      <c r="AK629" t="s">
        <v>7488</v>
      </c>
      <c r="AL629" t="s">
        <v>1172</v>
      </c>
      <c r="AM629" t="s">
        <v>7488</v>
      </c>
      <c r="AN629" t="s">
        <v>1177</v>
      </c>
      <c r="AO629" t="s">
        <v>301</v>
      </c>
      <c r="AP629" t="s">
        <v>23340</v>
      </c>
      <c r="AQ629" t="s">
        <v>14</v>
      </c>
      <c r="AR629" t="s">
        <v>14</v>
      </c>
      <c r="AS629" t="s">
        <v>14</v>
      </c>
      <c r="AT629" t="s">
        <v>14</v>
      </c>
      <c r="AU629" t="s">
        <v>2211</v>
      </c>
      <c r="AV629" t="s">
        <v>7489</v>
      </c>
      <c r="AW629" t="s">
        <v>7489</v>
      </c>
      <c r="AX629" t="s">
        <v>7489</v>
      </c>
      <c r="AY629" t="s">
        <v>7479</v>
      </c>
      <c r="AZ629" t="s">
        <v>22074</v>
      </c>
      <c r="BA629" t="s">
        <v>22074</v>
      </c>
      <c r="BB629" t="s">
        <v>22089</v>
      </c>
      <c r="BC629">
        <v>71200</v>
      </c>
      <c r="BD629">
        <v>991104</v>
      </c>
      <c r="BE629" t="s">
        <v>14</v>
      </c>
      <c r="BF629" t="s">
        <v>14</v>
      </c>
      <c r="BG629" t="s">
        <v>2214</v>
      </c>
      <c r="BH629" t="s">
        <v>14</v>
      </c>
      <c r="BI629" t="s">
        <v>22092</v>
      </c>
      <c r="BJ629" t="s">
        <v>7483</v>
      </c>
      <c r="BK629" t="s">
        <v>14</v>
      </c>
      <c r="BL629" t="s">
        <v>22074</v>
      </c>
      <c r="BM629" t="s">
        <v>22089</v>
      </c>
      <c r="BN629" t="s">
        <v>7490</v>
      </c>
      <c r="BO629" t="s">
        <v>14</v>
      </c>
      <c r="BP629" t="s">
        <v>23339</v>
      </c>
      <c r="BQ629" t="s">
        <v>2217</v>
      </c>
      <c r="BR629" t="s">
        <v>2303</v>
      </c>
      <c r="BS629" t="s">
        <v>2376</v>
      </c>
      <c r="BT629" t="s">
        <v>14</v>
      </c>
      <c r="BU629" t="s">
        <v>14</v>
      </c>
      <c r="BV629" t="s">
        <v>14</v>
      </c>
      <c r="BW629" t="s">
        <v>14</v>
      </c>
      <c r="BX629" t="s">
        <v>14</v>
      </c>
      <c r="BY629" t="s">
        <v>2220</v>
      </c>
      <c r="BZ629" t="s">
        <v>23339</v>
      </c>
      <c r="CA629" t="s">
        <v>7491</v>
      </c>
      <c r="CB629" t="s">
        <v>14</v>
      </c>
      <c r="CC629" t="s">
        <v>14</v>
      </c>
      <c r="CD629" t="s">
        <v>14</v>
      </c>
      <c r="CE629" t="s">
        <v>14</v>
      </c>
      <c r="CF629" t="s">
        <v>7492</v>
      </c>
      <c r="CG629" t="s">
        <v>512</v>
      </c>
      <c r="CH629" t="s">
        <v>22075</v>
      </c>
      <c r="CJ629" t="s">
        <v>301</v>
      </c>
      <c r="CK629" t="s">
        <v>24</v>
      </c>
      <c r="CM629" s="4" t="str">
        <f>_xlfn.XLOOKUP($CG629,tbl_area_24_07_2024[Nombre Área],tbl_area_24_07_2024[Estado],"Si no se encuentra",2,)</f>
        <v>Guanajuato</v>
      </c>
      <c r="CN629" s="4" t="str">
        <f>_xlfn.XLOOKUP($CG629,tbl_area_24_07_2024[Nombre Área],tbl_area_24_07_2024[Estructura],"Si no se encuentra",2,)</f>
        <v>Juntas Distritales</v>
      </c>
    </row>
    <row r="630" spans="1:92" ht="34.9" customHeight="1" x14ac:dyDescent="0.85">
      <c r="A630" t="s">
        <v>22073</v>
      </c>
      <c r="B630" t="s">
        <v>22074</v>
      </c>
      <c r="C630" t="s">
        <v>22075</v>
      </c>
      <c r="D630" t="s">
        <v>2199</v>
      </c>
      <c r="E630" t="s">
        <v>2200</v>
      </c>
      <c r="F630" t="s">
        <v>2201</v>
      </c>
      <c r="G630" t="s">
        <v>7493</v>
      </c>
      <c r="H630" t="s">
        <v>14</v>
      </c>
      <c r="I630" t="s">
        <v>7480</v>
      </c>
      <c r="J630" t="s">
        <v>7494</v>
      </c>
      <c r="K630" t="s">
        <v>23341</v>
      </c>
      <c r="L630" t="s">
        <v>14</v>
      </c>
      <c r="M630" t="s">
        <v>14</v>
      </c>
      <c r="N630" t="s">
        <v>7496</v>
      </c>
      <c r="O630" t="s">
        <v>23341</v>
      </c>
      <c r="P630" t="s">
        <v>14</v>
      </c>
      <c r="Q630" t="s">
        <v>23341</v>
      </c>
      <c r="R630" t="s">
        <v>23341</v>
      </c>
      <c r="S630" t="s">
        <v>14</v>
      </c>
      <c r="T630" t="s">
        <v>14</v>
      </c>
      <c r="U630" t="s">
        <v>14</v>
      </c>
      <c r="V630" t="s">
        <v>14</v>
      </c>
      <c r="W630" t="s">
        <v>7497</v>
      </c>
      <c r="X630" t="s">
        <v>151</v>
      </c>
      <c r="Y630" t="s">
        <v>43</v>
      </c>
      <c r="Z630" t="s">
        <v>12</v>
      </c>
      <c r="AA630" t="s">
        <v>14</v>
      </c>
      <c r="AB630" t="s">
        <v>23341</v>
      </c>
      <c r="AC630" t="s">
        <v>7498</v>
      </c>
      <c r="AD630" t="s">
        <v>2207</v>
      </c>
      <c r="AE630" t="s">
        <v>7499</v>
      </c>
      <c r="AF630" t="s">
        <v>4667</v>
      </c>
      <c r="AG630" t="s">
        <v>14</v>
      </c>
      <c r="AH630" t="s">
        <v>2209</v>
      </c>
      <c r="AI630" t="s">
        <v>7500</v>
      </c>
      <c r="AJ630" t="s">
        <v>1168</v>
      </c>
      <c r="AK630" t="s">
        <v>7501</v>
      </c>
      <c r="AL630" t="s">
        <v>1174</v>
      </c>
      <c r="AM630" t="s">
        <v>7501</v>
      </c>
      <c r="AN630" t="s">
        <v>1177</v>
      </c>
      <c r="AO630" t="s">
        <v>301</v>
      </c>
      <c r="AP630" t="s">
        <v>23342</v>
      </c>
      <c r="AQ630" t="s">
        <v>14</v>
      </c>
      <c r="AR630" t="s">
        <v>14</v>
      </c>
      <c r="AS630" t="s">
        <v>14</v>
      </c>
      <c r="AT630" t="s">
        <v>14</v>
      </c>
      <c r="AU630" t="s">
        <v>2211</v>
      </c>
      <c r="AV630" t="s">
        <v>7489</v>
      </c>
      <c r="AW630" t="s">
        <v>7489</v>
      </c>
      <c r="AX630" t="s">
        <v>7489</v>
      </c>
      <c r="AY630" t="s">
        <v>7493</v>
      </c>
      <c r="AZ630" t="s">
        <v>22074</v>
      </c>
      <c r="BA630" t="s">
        <v>22074</v>
      </c>
      <c r="BB630" t="s">
        <v>22089</v>
      </c>
      <c r="BC630">
        <v>10118</v>
      </c>
      <c r="BD630">
        <v>140842.56</v>
      </c>
      <c r="BE630" t="s">
        <v>14</v>
      </c>
      <c r="BF630" t="s">
        <v>14</v>
      </c>
      <c r="BG630" t="s">
        <v>2214</v>
      </c>
      <c r="BH630" t="s">
        <v>14</v>
      </c>
      <c r="BI630" t="s">
        <v>22092</v>
      </c>
      <c r="BJ630" t="s">
        <v>7496</v>
      </c>
      <c r="BK630" t="s">
        <v>14</v>
      </c>
      <c r="BL630" t="s">
        <v>22074</v>
      </c>
      <c r="BM630" t="s">
        <v>22089</v>
      </c>
      <c r="BN630" t="s">
        <v>7502</v>
      </c>
      <c r="BO630" t="s">
        <v>14</v>
      </c>
      <c r="BP630" t="s">
        <v>23341</v>
      </c>
      <c r="BQ630" t="s">
        <v>2217</v>
      </c>
      <c r="BR630" t="s">
        <v>2303</v>
      </c>
      <c r="BS630" t="s">
        <v>2376</v>
      </c>
      <c r="BT630" t="s">
        <v>14</v>
      </c>
      <c r="BU630" t="s">
        <v>14</v>
      </c>
      <c r="BV630" t="s">
        <v>14</v>
      </c>
      <c r="BW630" t="s">
        <v>14</v>
      </c>
      <c r="BX630" t="s">
        <v>14</v>
      </c>
      <c r="BY630" t="s">
        <v>2220</v>
      </c>
      <c r="BZ630" t="s">
        <v>23341</v>
      </c>
      <c r="CA630" t="s">
        <v>7491</v>
      </c>
      <c r="CB630" t="s">
        <v>14</v>
      </c>
      <c r="CC630" t="s">
        <v>14</v>
      </c>
      <c r="CD630" t="s">
        <v>14</v>
      </c>
      <c r="CE630" t="s">
        <v>14</v>
      </c>
      <c r="CF630" t="s">
        <v>7503</v>
      </c>
      <c r="CG630" t="s">
        <v>512</v>
      </c>
      <c r="CH630" t="s">
        <v>22075</v>
      </c>
      <c r="CJ630" t="s">
        <v>301</v>
      </c>
      <c r="CK630" t="s">
        <v>24</v>
      </c>
      <c r="CM630" s="4" t="str">
        <f>_xlfn.XLOOKUP($CG630,tbl_area_24_07_2024[Nombre Área],tbl_area_24_07_2024[Estado],"Si no se encuentra",2,)</f>
        <v>Guanajuato</v>
      </c>
      <c r="CN630" s="4" t="str">
        <f>_xlfn.XLOOKUP($CG630,tbl_area_24_07_2024[Nombre Área],tbl_area_24_07_2024[Estructura],"Si no se encuentra",2,)</f>
        <v>Juntas Distritales</v>
      </c>
    </row>
    <row r="631" spans="1:92" ht="34.9" customHeight="1" x14ac:dyDescent="0.85">
      <c r="A631" t="s">
        <v>22073</v>
      </c>
      <c r="B631" t="s">
        <v>22074</v>
      </c>
      <c r="C631" t="s">
        <v>22075</v>
      </c>
      <c r="D631" t="s">
        <v>2199</v>
      </c>
      <c r="E631" t="s">
        <v>2242</v>
      </c>
      <c r="F631" t="s">
        <v>2201</v>
      </c>
      <c r="G631" t="s">
        <v>7504</v>
      </c>
      <c r="H631" t="s">
        <v>14</v>
      </c>
      <c r="I631" t="s">
        <v>7480</v>
      </c>
      <c r="J631" t="s">
        <v>7505</v>
      </c>
      <c r="K631" t="s">
        <v>3444</v>
      </c>
      <c r="L631" t="s">
        <v>14</v>
      </c>
      <c r="M631" t="s">
        <v>14</v>
      </c>
      <c r="N631" t="s">
        <v>7506</v>
      </c>
      <c r="O631" t="s">
        <v>3444</v>
      </c>
      <c r="P631" t="s">
        <v>14</v>
      </c>
      <c r="Q631" t="s">
        <v>3444</v>
      </c>
      <c r="R631" t="s">
        <v>3444</v>
      </c>
      <c r="S631" t="s">
        <v>14</v>
      </c>
      <c r="T631" t="s">
        <v>14</v>
      </c>
      <c r="U631" t="s">
        <v>14</v>
      </c>
      <c r="V631" t="s">
        <v>14</v>
      </c>
      <c r="W631" t="s">
        <v>14</v>
      </c>
      <c r="X631" t="s">
        <v>14</v>
      </c>
      <c r="Y631" t="s">
        <v>14</v>
      </c>
      <c r="Z631" t="s">
        <v>14</v>
      </c>
      <c r="AA631" t="s">
        <v>7507</v>
      </c>
      <c r="AB631" t="s">
        <v>3444</v>
      </c>
      <c r="AC631" t="s">
        <v>3506</v>
      </c>
      <c r="AD631" t="s">
        <v>2207</v>
      </c>
      <c r="AE631" t="s">
        <v>1766</v>
      </c>
      <c r="AF631" t="s">
        <v>1614</v>
      </c>
      <c r="AG631" t="s">
        <v>1168</v>
      </c>
      <c r="AH631" t="s">
        <v>2209</v>
      </c>
      <c r="AI631" t="s">
        <v>3920</v>
      </c>
      <c r="AJ631" t="s">
        <v>1168</v>
      </c>
      <c r="AK631" t="s">
        <v>319</v>
      </c>
      <c r="AL631" t="s">
        <v>1176</v>
      </c>
      <c r="AM631" t="s">
        <v>319</v>
      </c>
      <c r="AN631" t="s">
        <v>1439</v>
      </c>
      <c r="AO631" t="s">
        <v>319</v>
      </c>
      <c r="AP631" t="s">
        <v>23343</v>
      </c>
      <c r="AQ631" t="s">
        <v>14</v>
      </c>
      <c r="AR631" t="s">
        <v>14</v>
      </c>
      <c r="AS631" t="s">
        <v>14</v>
      </c>
      <c r="AT631" t="s">
        <v>14</v>
      </c>
      <c r="AU631" t="s">
        <v>2252</v>
      </c>
      <c r="AV631" t="s">
        <v>7489</v>
      </c>
      <c r="AW631" t="s">
        <v>7489</v>
      </c>
      <c r="AX631" t="s">
        <v>7489</v>
      </c>
      <c r="AY631" t="s">
        <v>7504</v>
      </c>
      <c r="AZ631" t="s">
        <v>22074</v>
      </c>
      <c r="BA631" t="s">
        <v>22074</v>
      </c>
      <c r="BB631" t="s">
        <v>22094</v>
      </c>
      <c r="BC631">
        <v>7100</v>
      </c>
      <c r="BD631">
        <v>8236</v>
      </c>
      <c r="BE631" t="s">
        <v>14</v>
      </c>
      <c r="BF631" t="s">
        <v>14</v>
      </c>
      <c r="BG631" t="s">
        <v>2214</v>
      </c>
      <c r="BH631" t="s">
        <v>14</v>
      </c>
      <c r="BI631" t="s">
        <v>22092</v>
      </c>
      <c r="BJ631" t="s">
        <v>7506</v>
      </c>
      <c r="BK631" t="s">
        <v>14</v>
      </c>
      <c r="BL631" t="s">
        <v>22074</v>
      </c>
      <c r="BM631" t="s">
        <v>22094</v>
      </c>
      <c r="BN631" t="s">
        <v>7508</v>
      </c>
      <c r="BO631" t="s">
        <v>14</v>
      </c>
      <c r="BP631" t="s">
        <v>3444</v>
      </c>
      <c r="BQ631" t="s">
        <v>2217</v>
      </c>
      <c r="BR631" t="s">
        <v>2303</v>
      </c>
      <c r="BS631" t="s">
        <v>2376</v>
      </c>
      <c r="BT631" t="s">
        <v>14</v>
      </c>
      <c r="BU631" t="s">
        <v>14</v>
      </c>
      <c r="BV631" t="s">
        <v>14</v>
      </c>
      <c r="BW631" t="s">
        <v>14</v>
      </c>
      <c r="BX631" t="s">
        <v>14</v>
      </c>
      <c r="BY631" t="s">
        <v>2220</v>
      </c>
      <c r="BZ631" t="s">
        <v>3444</v>
      </c>
      <c r="CA631" t="s">
        <v>7491</v>
      </c>
      <c r="CB631" t="s">
        <v>14</v>
      </c>
      <c r="CC631" t="s">
        <v>14</v>
      </c>
      <c r="CD631" t="s">
        <v>14</v>
      </c>
      <c r="CE631" t="s">
        <v>14</v>
      </c>
      <c r="CF631" t="s">
        <v>7509</v>
      </c>
      <c r="CG631" t="s">
        <v>512</v>
      </c>
      <c r="CH631" t="s">
        <v>22075</v>
      </c>
      <c r="CJ631" t="s">
        <v>301</v>
      </c>
      <c r="CK631" t="s">
        <v>24</v>
      </c>
      <c r="CM631" s="4" t="str">
        <f>_xlfn.XLOOKUP($CG631,tbl_area_24_07_2024[Nombre Área],tbl_area_24_07_2024[Estado],"Si no se encuentra",2,)</f>
        <v>Guanajuato</v>
      </c>
      <c r="CN631" s="4" t="str">
        <f>_xlfn.XLOOKUP($CG631,tbl_area_24_07_2024[Nombre Área],tbl_area_24_07_2024[Estructura],"Si no se encuentra",2,)</f>
        <v>Juntas Distritales</v>
      </c>
    </row>
    <row r="632" spans="1:92" ht="34.9" customHeight="1" x14ac:dyDescent="0.85">
      <c r="A632" t="s">
        <v>22073</v>
      </c>
      <c r="B632" t="s">
        <v>22074</v>
      </c>
      <c r="C632" t="s">
        <v>22075</v>
      </c>
      <c r="D632" t="s">
        <v>2199</v>
      </c>
      <c r="E632" t="s">
        <v>2242</v>
      </c>
      <c r="F632" t="s">
        <v>2201</v>
      </c>
      <c r="G632" t="s">
        <v>7510</v>
      </c>
      <c r="H632" t="s">
        <v>14</v>
      </c>
      <c r="I632" t="s">
        <v>7480</v>
      </c>
      <c r="J632" t="s">
        <v>7511</v>
      </c>
      <c r="K632" t="s">
        <v>23344</v>
      </c>
      <c r="L632" t="s">
        <v>14</v>
      </c>
      <c r="M632" t="s">
        <v>14</v>
      </c>
      <c r="N632" t="s">
        <v>7513</v>
      </c>
      <c r="O632" t="s">
        <v>23344</v>
      </c>
      <c r="P632" t="s">
        <v>14</v>
      </c>
      <c r="Q632" t="s">
        <v>23344</v>
      </c>
      <c r="R632" t="s">
        <v>23344</v>
      </c>
      <c r="S632" t="s">
        <v>14</v>
      </c>
      <c r="T632" t="s">
        <v>14</v>
      </c>
      <c r="U632" t="s">
        <v>14</v>
      </c>
      <c r="V632" t="s">
        <v>14</v>
      </c>
      <c r="W632" t="s">
        <v>14</v>
      </c>
      <c r="X632" t="s">
        <v>14</v>
      </c>
      <c r="Y632" t="s">
        <v>14</v>
      </c>
      <c r="Z632" t="s">
        <v>14</v>
      </c>
      <c r="AA632" t="s">
        <v>7507</v>
      </c>
      <c r="AB632" t="s">
        <v>23344</v>
      </c>
      <c r="AC632" t="s">
        <v>3506</v>
      </c>
      <c r="AD632" t="s">
        <v>2207</v>
      </c>
      <c r="AE632" t="s">
        <v>1766</v>
      </c>
      <c r="AF632" t="s">
        <v>1614</v>
      </c>
      <c r="AG632" t="s">
        <v>1168</v>
      </c>
      <c r="AH632" t="s">
        <v>2209</v>
      </c>
      <c r="AI632" t="s">
        <v>3920</v>
      </c>
      <c r="AJ632" t="s">
        <v>1168</v>
      </c>
      <c r="AK632" t="s">
        <v>319</v>
      </c>
      <c r="AL632" t="s">
        <v>1176</v>
      </c>
      <c r="AM632" t="s">
        <v>319</v>
      </c>
      <c r="AN632" t="s">
        <v>1439</v>
      </c>
      <c r="AO632" t="s">
        <v>319</v>
      </c>
      <c r="AP632" t="s">
        <v>23343</v>
      </c>
      <c r="AQ632" t="s">
        <v>14</v>
      </c>
      <c r="AR632" t="s">
        <v>14</v>
      </c>
      <c r="AS632" t="s">
        <v>14</v>
      </c>
      <c r="AT632" t="s">
        <v>14</v>
      </c>
      <c r="AU632" t="s">
        <v>2252</v>
      </c>
      <c r="AV632" t="s">
        <v>7489</v>
      </c>
      <c r="AW632" t="s">
        <v>7489</v>
      </c>
      <c r="AX632" t="s">
        <v>7489</v>
      </c>
      <c r="AY632" t="s">
        <v>7510</v>
      </c>
      <c r="AZ632" t="s">
        <v>22074</v>
      </c>
      <c r="BA632" t="s">
        <v>22074</v>
      </c>
      <c r="BB632" t="s">
        <v>22094</v>
      </c>
      <c r="BC632">
        <v>7100</v>
      </c>
      <c r="BD632">
        <v>8236</v>
      </c>
      <c r="BE632" t="s">
        <v>14</v>
      </c>
      <c r="BF632" t="s">
        <v>14</v>
      </c>
      <c r="BG632" t="s">
        <v>2214</v>
      </c>
      <c r="BH632" t="s">
        <v>14</v>
      </c>
      <c r="BI632" t="s">
        <v>22092</v>
      </c>
      <c r="BJ632" t="s">
        <v>7513</v>
      </c>
      <c r="BK632" t="s">
        <v>14</v>
      </c>
      <c r="BL632" t="s">
        <v>22074</v>
      </c>
      <c r="BM632" t="s">
        <v>22094</v>
      </c>
      <c r="BN632" t="s">
        <v>7514</v>
      </c>
      <c r="BO632" t="s">
        <v>14</v>
      </c>
      <c r="BP632" t="s">
        <v>23344</v>
      </c>
      <c r="BQ632" t="s">
        <v>2217</v>
      </c>
      <c r="BR632" t="s">
        <v>2303</v>
      </c>
      <c r="BS632" t="s">
        <v>2376</v>
      </c>
      <c r="BT632" t="s">
        <v>14</v>
      </c>
      <c r="BU632" t="s">
        <v>14</v>
      </c>
      <c r="BV632" t="s">
        <v>14</v>
      </c>
      <c r="BW632" t="s">
        <v>14</v>
      </c>
      <c r="BX632" t="s">
        <v>14</v>
      </c>
      <c r="BY632" t="s">
        <v>2220</v>
      </c>
      <c r="BZ632" t="s">
        <v>23344</v>
      </c>
      <c r="CA632" t="s">
        <v>7491</v>
      </c>
      <c r="CB632" t="s">
        <v>14</v>
      </c>
      <c r="CC632" t="s">
        <v>14</v>
      </c>
      <c r="CD632" t="s">
        <v>14</v>
      </c>
      <c r="CE632" t="s">
        <v>14</v>
      </c>
      <c r="CF632" t="s">
        <v>7515</v>
      </c>
      <c r="CG632" t="s">
        <v>512</v>
      </c>
      <c r="CH632" t="s">
        <v>22075</v>
      </c>
      <c r="CJ632" t="s">
        <v>301</v>
      </c>
      <c r="CK632" t="s">
        <v>24</v>
      </c>
      <c r="CM632" s="4" t="str">
        <f>_xlfn.XLOOKUP($CG632,tbl_area_24_07_2024[Nombre Área],tbl_area_24_07_2024[Estado],"Si no se encuentra",2,)</f>
        <v>Guanajuato</v>
      </c>
      <c r="CN632" s="4" t="str">
        <f>_xlfn.XLOOKUP($CG632,tbl_area_24_07_2024[Nombre Área],tbl_area_24_07_2024[Estructura],"Si no se encuentra",2,)</f>
        <v>Juntas Distritales</v>
      </c>
    </row>
    <row r="633" spans="1:92" ht="34.9" customHeight="1" x14ac:dyDescent="0.85">
      <c r="A633" t="s">
        <v>22073</v>
      </c>
      <c r="B633" t="s">
        <v>22074</v>
      </c>
      <c r="C633" t="s">
        <v>22075</v>
      </c>
      <c r="D633" t="s">
        <v>2199</v>
      </c>
      <c r="E633" t="s">
        <v>2242</v>
      </c>
      <c r="F633" t="s">
        <v>2201</v>
      </c>
      <c r="G633" t="s">
        <v>7516</v>
      </c>
      <c r="H633" t="s">
        <v>14</v>
      </c>
      <c r="I633" t="s">
        <v>7480</v>
      </c>
      <c r="J633" t="s">
        <v>7517</v>
      </c>
      <c r="K633" t="s">
        <v>23345</v>
      </c>
      <c r="L633" t="s">
        <v>14</v>
      </c>
      <c r="M633" t="s">
        <v>14</v>
      </c>
      <c r="N633" t="s">
        <v>7518</v>
      </c>
      <c r="O633" t="s">
        <v>23345</v>
      </c>
      <c r="P633" t="s">
        <v>14</v>
      </c>
      <c r="Q633" t="s">
        <v>23345</v>
      </c>
      <c r="R633" t="s">
        <v>23345</v>
      </c>
      <c r="S633" t="s">
        <v>14</v>
      </c>
      <c r="T633" t="s">
        <v>14</v>
      </c>
      <c r="U633" t="s">
        <v>14</v>
      </c>
      <c r="V633" t="s">
        <v>14</v>
      </c>
      <c r="W633" t="s">
        <v>14</v>
      </c>
      <c r="X633" t="s">
        <v>14</v>
      </c>
      <c r="Y633" t="s">
        <v>14</v>
      </c>
      <c r="Z633" t="s">
        <v>14</v>
      </c>
      <c r="AA633" t="s">
        <v>7507</v>
      </c>
      <c r="AB633" t="s">
        <v>23345</v>
      </c>
      <c r="AC633" t="s">
        <v>3506</v>
      </c>
      <c r="AD633" t="s">
        <v>2207</v>
      </c>
      <c r="AE633" t="s">
        <v>1766</v>
      </c>
      <c r="AF633" t="s">
        <v>1614</v>
      </c>
      <c r="AG633" t="s">
        <v>1168</v>
      </c>
      <c r="AH633" t="s">
        <v>2209</v>
      </c>
      <c r="AI633" t="s">
        <v>3920</v>
      </c>
      <c r="AJ633" t="s">
        <v>1168</v>
      </c>
      <c r="AK633" t="s">
        <v>319</v>
      </c>
      <c r="AL633" t="s">
        <v>1176</v>
      </c>
      <c r="AM633" t="s">
        <v>319</v>
      </c>
      <c r="AN633" t="s">
        <v>1439</v>
      </c>
      <c r="AO633" t="s">
        <v>319</v>
      </c>
      <c r="AP633" t="s">
        <v>23343</v>
      </c>
      <c r="AQ633" t="s">
        <v>14</v>
      </c>
      <c r="AR633" t="s">
        <v>14</v>
      </c>
      <c r="AS633" t="s">
        <v>14</v>
      </c>
      <c r="AT633" t="s">
        <v>14</v>
      </c>
      <c r="AU633" t="s">
        <v>2252</v>
      </c>
      <c r="AV633" t="s">
        <v>7489</v>
      </c>
      <c r="AW633" t="s">
        <v>7489</v>
      </c>
      <c r="AX633" t="s">
        <v>7489</v>
      </c>
      <c r="AY633" t="s">
        <v>7516</v>
      </c>
      <c r="AZ633" t="s">
        <v>22074</v>
      </c>
      <c r="BA633" t="s">
        <v>22074</v>
      </c>
      <c r="BB633" t="s">
        <v>22094</v>
      </c>
      <c r="BC633">
        <v>8100</v>
      </c>
      <c r="BD633">
        <v>9396</v>
      </c>
      <c r="BE633" t="s">
        <v>14</v>
      </c>
      <c r="BF633" t="s">
        <v>14</v>
      </c>
      <c r="BG633" t="s">
        <v>2214</v>
      </c>
      <c r="BH633" t="s">
        <v>14</v>
      </c>
      <c r="BI633" t="s">
        <v>22092</v>
      </c>
      <c r="BJ633" t="s">
        <v>7518</v>
      </c>
      <c r="BK633" t="s">
        <v>14</v>
      </c>
      <c r="BL633" t="s">
        <v>22074</v>
      </c>
      <c r="BM633" t="s">
        <v>22094</v>
      </c>
      <c r="BN633" t="s">
        <v>7519</v>
      </c>
      <c r="BO633" t="s">
        <v>14</v>
      </c>
      <c r="BP633" t="s">
        <v>23345</v>
      </c>
      <c r="BQ633" t="s">
        <v>2217</v>
      </c>
      <c r="BR633" t="s">
        <v>2303</v>
      </c>
      <c r="BS633" t="s">
        <v>2376</v>
      </c>
      <c r="BT633" t="s">
        <v>14</v>
      </c>
      <c r="BU633" t="s">
        <v>14</v>
      </c>
      <c r="BV633" t="s">
        <v>14</v>
      </c>
      <c r="BW633" t="s">
        <v>14</v>
      </c>
      <c r="BX633" t="s">
        <v>14</v>
      </c>
      <c r="BY633" t="s">
        <v>2220</v>
      </c>
      <c r="BZ633" t="s">
        <v>23345</v>
      </c>
      <c r="CA633" t="s">
        <v>7491</v>
      </c>
      <c r="CB633" t="s">
        <v>14</v>
      </c>
      <c r="CC633" t="s">
        <v>14</v>
      </c>
      <c r="CD633" t="s">
        <v>14</v>
      </c>
      <c r="CE633" t="s">
        <v>14</v>
      </c>
      <c r="CF633" t="s">
        <v>7520</v>
      </c>
      <c r="CG633" t="s">
        <v>512</v>
      </c>
      <c r="CH633" t="s">
        <v>22075</v>
      </c>
      <c r="CJ633" t="s">
        <v>301</v>
      </c>
      <c r="CK633" t="s">
        <v>24</v>
      </c>
      <c r="CM633" s="4" t="str">
        <f>_xlfn.XLOOKUP($CG633,tbl_area_24_07_2024[Nombre Área],tbl_area_24_07_2024[Estado],"Si no se encuentra",2,)</f>
        <v>Guanajuato</v>
      </c>
      <c r="CN633" s="4" t="str">
        <f>_xlfn.XLOOKUP($CG633,tbl_area_24_07_2024[Nombre Área],tbl_area_24_07_2024[Estructura],"Si no se encuentra",2,)</f>
        <v>Juntas Distritales</v>
      </c>
    </row>
    <row r="634" spans="1:92" ht="34.9" customHeight="1" x14ac:dyDescent="0.85">
      <c r="A634" t="s">
        <v>22073</v>
      </c>
      <c r="B634" t="s">
        <v>22074</v>
      </c>
      <c r="C634" t="s">
        <v>22075</v>
      </c>
      <c r="D634" t="s">
        <v>2199</v>
      </c>
      <c r="E634" t="s">
        <v>2242</v>
      </c>
      <c r="F634" t="s">
        <v>2201</v>
      </c>
      <c r="G634" t="s">
        <v>7521</v>
      </c>
      <c r="H634" t="s">
        <v>14</v>
      </c>
      <c r="I634" t="s">
        <v>7480</v>
      </c>
      <c r="J634" t="s">
        <v>7522</v>
      </c>
      <c r="K634" t="s">
        <v>23346</v>
      </c>
      <c r="L634" t="s">
        <v>14</v>
      </c>
      <c r="M634" t="s">
        <v>14</v>
      </c>
      <c r="N634" t="s">
        <v>7523</v>
      </c>
      <c r="O634" t="s">
        <v>23346</v>
      </c>
      <c r="P634" t="s">
        <v>14</v>
      </c>
      <c r="Q634" t="s">
        <v>23346</v>
      </c>
      <c r="R634" t="s">
        <v>23346</v>
      </c>
      <c r="S634" t="s">
        <v>14</v>
      </c>
      <c r="T634" t="s">
        <v>14</v>
      </c>
      <c r="U634" t="s">
        <v>14</v>
      </c>
      <c r="V634" t="s">
        <v>14</v>
      </c>
      <c r="W634" t="s">
        <v>14</v>
      </c>
      <c r="X634" t="s">
        <v>14</v>
      </c>
      <c r="Y634" t="s">
        <v>14</v>
      </c>
      <c r="Z634" t="s">
        <v>14</v>
      </c>
      <c r="AA634" t="s">
        <v>7507</v>
      </c>
      <c r="AB634" t="s">
        <v>23346</v>
      </c>
      <c r="AC634" t="s">
        <v>3506</v>
      </c>
      <c r="AD634" t="s">
        <v>2207</v>
      </c>
      <c r="AE634" t="s">
        <v>1766</v>
      </c>
      <c r="AF634" t="s">
        <v>1614</v>
      </c>
      <c r="AG634" t="s">
        <v>1168</v>
      </c>
      <c r="AH634" t="s">
        <v>2209</v>
      </c>
      <c r="AI634" t="s">
        <v>3920</v>
      </c>
      <c r="AJ634" t="s">
        <v>1168</v>
      </c>
      <c r="AK634" t="s">
        <v>319</v>
      </c>
      <c r="AL634" t="s">
        <v>1176</v>
      </c>
      <c r="AM634" t="s">
        <v>319</v>
      </c>
      <c r="AN634" t="s">
        <v>1439</v>
      </c>
      <c r="AO634" t="s">
        <v>319</v>
      </c>
      <c r="AP634" t="s">
        <v>23343</v>
      </c>
      <c r="AQ634" t="s">
        <v>14</v>
      </c>
      <c r="AR634" t="s">
        <v>14</v>
      </c>
      <c r="AS634" t="s">
        <v>14</v>
      </c>
      <c r="AT634" t="s">
        <v>14</v>
      </c>
      <c r="AU634" t="s">
        <v>2252</v>
      </c>
      <c r="AV634" t="s">
        <v>7489</v>
      </c>
      <c r="AW634" t="s">
        <v>7489</v>
      </c>
      <c r="AX634" t="s">
        <v>7489</v>
      </c>
      <c r="AY634" t="s">
        <v>7521</v>
      </c>
      <c r="AZ634" t="s">
        <v>22074</v>
      </c>
      <c r="BA634" t="s">
        <v>22074</v>
      </c>
      <c r="BB634" t="s">
        <v>22094</v>
      </c>
      <c r="BC634">
        <v>20969.09</v>
      </c>
      <c r="BD634">
        <v>24963.200000000001</v>
      </c>
      <c r="BE634" t="s">
        <v>14</v>
      </c>
      <c r="BF634" t="s">
        <v>14</v>
      </c>
      <c r="BG634" t="s">
        <v>2214</v>
      </c>
      <c r="BH634" t="s">
        <v>14</v>
      </c>
      <c r="BI634" t="s">
        <v>22092</v>
      </c>
      <c r="BJ634" t="s">
        <v>7523</v>
      </c>
      <c r="BK634" t="s">
        <v>14</v>
      </c>
      <c r="BL634" t="s">
        <v>22074</v>
      </c>
      <c r="BM634" t="s">
        <v>22094</v>
      </c>
      <c r="BN634" t="s">
        <v>7524</v>
      </c>
      <c r="BO634" t="s">
        <v>14</v>
      </c>
      <c r="BP634" t="s">
        <v>23346</v>
      </c>
      <c r="BQ634" t="s">
        <v>2217</v>
      </c>
      <c r="BR634" t="s">
        <v>2303</v>
      </c>
      <c r="BS634" t="s">
        <v>2376</v>
      </c>
      <c r="BT634" t="s">
        <v>14</v>
      </c>
      <c r="BU634" t="s">
        <v>14</v>
      </c>
      <c r="BV634" t="s">
        <v>14</v>
      </c>
      <c r="BW634" t="s">
        <v>14</v>
      </c>
      <c r="BX634" t="s">
        <v>14</v>
      </c>
      <c r="BY634" t="s">
        <v>2220</v>
      </c>
      <c r="BZ634" t="s">
        <v>23346</v>
      </c>
      <c r="CA634" t="s">
        <v>7491</v>
      </c>
      <c r="CB634" t="s">
        <v>14</v>
      </c>
      <c r="CC634" t="s">
        <v>14</v>
      </c>
      <c r="CD634" t="s">
        <v>14</v>
      </c>
      <c r="CE634" t="s">
        <v>14</v>
      </c>
      <c r="CF634" t="s">
        <v>7525</v>
      </c>
      <c r="CG634" t="s">
        <v>512</v>
      </c>
      <c r="CH634" t="s">
        <v>22075</v>
      </c>
      <c r="CJ634" t="s">
        <v>301</v>
      </c>
      <c r="CK634" t="s">
        <v>24</v>
      </c>
      <c r="CM634" s="4" t="str">
        <f>_xlfn.XLOOKUP($CG634,tbl_area_24_07_2024[Nombre Área],tbl_area_24_07_2024[Estado],"Si no se encuentra",2,)</f>
        <v>Guanajuato</v>
      </c>
      <c r="CN634" s="4" t="str">
        <f>_xlfn.XLOOKUP($CG634,tbl_area_24_07_2024[Nombre Área],tbl_area_24_07_2024[Estructura],"Si no se encuentra",2,)</f>
        <v>Juntas Distritales</v>
      </c>
    </row>
    <row r="635" spans="1:92" ht="34.9" customHeight="1" x14ac:dyDescent="0.85">
      <c r="A635" t="s">
        <v>22073</v>
      </c>
      <c r="B635" t="s">
        <v>22074</v>
      </c>
      <c r="C635" t="s">
        <v>22075</v>
      </c>
      <c r="D635" t="s">
        <v>2199</v>
      </c>
      <c r="E635" t="s">
        <v>2242</v>
      </c>
      <c r="F635" t="s">
        <v>2201</v>
      </c>
      <c r="G635" t="s">
        <v>7526</v>
      </c>
      <c r="H635" t="s">
        <v>14</v>
      </c>
      <c r="I635" t="s">
        <v>7480</v>
      </c>
      <c r="J635" t="s">
        <v>7527</v>
      </c>
      <c r="K635" t="s">
        <v>23347</v>
      </c>
      <c r="L635" t="s">
        <v>14</v>
      </c>
      <c r="M635" t="s">
        <v>14</v>
      </c>
      <c r="N635" t="s">
        <v>7528</v>
      </c>
      <c r="O635" t="s">
        <v>23347</v>
      </c>
      <c r="P635" t="s">
        <v>14</v>
      </c>
      <c r="Q635" t="s">
        <v>23347</v>
      </c>
      <c r="R635" t="s">
        <v>23347</v>
      </c>
      <c r="S635" t="s">
        <v>14</v>
      </c>
      <c r="T635" t="s">
        <v>14</v>
      </c>
      <c r="U635" t="s">
        <v>14</v>
      </c>
      <c r="V635" t="s">
        <v>14</v>
      </c>
      <c r="W635" t="s">
        <v>14</v>
      </c>
      <c r="X635" t="s">
        <v>14</v>
      </c>
      <c r="Y635" t="s">
        <v>14</v>
      </c>
      <c r="Z635" t="s">
        <v>14</v>
      </c>
      <c r="AA635" t="s">
        <v>7529</v>
      </c>
      <c r="AB635" t="s">
        <v>23347</v>
      </c>
      <c r="AC635" t="s">
        <v>7530</v>
      </c>
      <c r="AD635" t="s">
        <v>2348</v>
      </c>
      <c r="AE635" t="s">
        <v>3857</v>
      </c>
      <c r="AF635" t="s">
        <v>1622</v>
      </c>
      <c r="AG635" t="s">
        <v>14</v>
      </c>
      <c r="AH635" t="s">
        <v>2209</v>
      </c>
      <c r="AI635" t="s">
        <v>7531</v>
      </c>
      <c r="AJ635" t="s">
        <v>1168</v>
      </c>
      <c r="AK635" t="s">
        <v>319</v>
      </c>
      <c r="AL635" t="s">
        <v>1176</v>
      </c>
      <c r="AM635" t="s">
        <v>319</v>
      </c>
      <c r="AN635" t="s">
        <v>1439</v>
      </c>
      <c r="AO635" t="s">
        <v>319</v>
      </c>
      <c r="AP635" t="s">
        <v>23348</v>
      </c>
      <c r="AQ635" t="s">
        <v>14</v>
      </c>
      <c r="AR635" t="s">
        <v>14</v>
      </c>
      <c r="AS635" t="s">
        <v>14</v>
      </c>
      <c r="AT635" t="s">
        <v>14</v>
      </c>
      <c r="AU635" t="s">
        <v>2252</v>
      </c>
      <c r="AV635" t="s">
        <v>7489</v>
      </c>
      <c r="AW635" t="s">
        <v>7489</v>
      </c>
      <c r="AX635" t="s">
        <v>7489</v>
      </c>
      <c r="AY635" t="s">
        <v>7526</v>
      </c>
      <c r="AZ635" t="s">
        <v>22519</v>
      </c>
      <c r="BA635" t="s">
        <v>22074</v>
      </c>
      <c r="BB635" t="s">
        <v>22094</v>
      </c>
      <c r="BC635">
        <v>1932</v>
      </c>
      <c r="BD635">
        <v>2300</v>
      </c>
      <c r="BE635" t="s">
        <v>14</v>
      </c>
      <c r="BF635" t="s">
        <v>14</v>
      </c>
      <c r="BG635" t="s">
        <v>2214</v>
      </c>
      <c r="BH635" t="s">
        <v>14</v>
      </c>
      <c r="BI635" t="s">
        <v>22092</v>
      </c>
      <c r="BJ635" t="s">
        <v>7528</v>
      </c>
      <c r="BK635" t="s">
        <v>14</v>
      </c>
      <c r="BL635" t="s">
        <v>22074</v>
      </c>
      <c r="BM635" t="s">
        <v>22094</v>
      </c>
      <c r="BN635" t="s">
        <v>7532</v>
      </c>
      <c r="BO635" t="s">
        <v>14</v>
      </c>
      <c r="BP635" t="s">
        <v>23347</v>
      </c>
      <c r="BQ635" t="s">
        <v>2217</v>
      </c>
      <c r="BR635" t="s">
        <v>2303</v>
      </c>
      <c r="BS635" t="s">
        <v>2376</v>
      </c>
      <c r="BT635" t="s">
        <v>14</v>
      </c>
      <c r="BU635" t="s">
        <v>14</v>
      </c>
      <c r="BV635" t="s">
        <v>14</v>
      </c>
      <c r="BW635" t="s">
        <v>14</v>
      </c>
      <c r="BX635" t="s">
        <v>14</v>
      </c>
      <c r="BY635" t="s">
        <v>2220</v>
      </c>
      <c r="BZ635" t="s">
        <v>23347</v>
      </c>
      <c r="CA635" t="s">
        <v>7491</v>
      </c>
      <c r="CB635" t="s">
        <v>14</v>
      </c>
      <c r="CC635" t="s">
        <v>14</v>
      </c>
      <c r="CD635" t="s">
        <v>14</v>
      </c>
      <c r="CE635" t="s">
        <v>14</v>
      </c>
      <c r="CF635" t="s">
        <v>7533</v>
      </c>
      <c r="CG635" t="s">
        <v>512</v>
      </c>
      <c r="CH635" t="s">
        <v>22075</v>
      </c>
      <c r="CJ635" t="s">
        <v>301</v>
      </c>
      <c r="CK635" t="s">
        <v>24</v>
      </c>
      <c r="CM635" s="4" t="str">
        <f>_xlfn.XLOOKUP($CG635,tbl_area_24_07_2024[Nombre Área],tbl_area_24_07_2024[Estado],"Si no se encuentra",2,)</f>
        <v>Guanajuato</v>
      </c>
      <c r="CN635" s="4" t="str">
        <f>_xlfn.XLOOKUP($CG635,tbl_area_24_07_2024[Nombre Área],tbl_area_24_07_2024[Estructura],"Si no se encuentra",2,)</f>
        <v>Juntas Distritales</v>
      </c>
    </row>
    <row r="636" spans="1:92" ht="34.9" customHeight="1" x14ac:dyDescent="0.85">
      <c r="A636" t="s">
        <v>22073</v>
      </c>
      <c r="B636" t="s">
        <v>22074</v>
      </c>
      <c r="C636" t="s">
        <v>22075</v>
      </c>
      <c r="D636" t="s">
        <v>2199</v>
      </c>
      <c r="E636" t="s">
        <v>2242</v>
      </c>
      <c r="F636" t="s">
        <v>2201</v>
      </c>
      <c r="G636" t="s">
        <v>7534</v>
      </c>
      <c r="H636" t="s">
        <v>14</v>
      </c>
      <c r="I636" t="s">
        <v>7480</v>
      </c>
      <c r="J636" t="s">
        <v>7535</v>
      </c>
      <c r="K636" t="s">
        <v>23349</v>
      </c>
      <c r="L636" t="s">
        <v>14</v>
      </c>
      <c r="M636" t="s">
        <v>14</v>
      </c>
      <c r="N636" t="s">
        <v>7506</v>
      </c>
      <c r="O636" t="s">
        <v>23349</v>
      </c>
      <c r="P636" t="s">
        <v>14</v>
      </c>
      <c r="Q636" t="s">
        <v>23349</v>
      </c>
      <c r="R636" t="s">
        <v>23349</v>
      </c>
      <c r="S636" t="s">
        <v>14</v>
      </c>
      <c r="T636" t="s">
        <v>14</v>
      </c>
      <c r="U636" t="s">
        <v>14</v>
      </c>
      <c r="V636" t="s">
        <v>14</v>
      </c>
      <c r="W636" t="s">
        <v>14</v>
      </c>
      <c r="X636" t="s">
        <v>14</v>
      </c>
      <c r="Y636" t="s">
        <v>14</v>
      </c>
      <c r="Z636" t="s">
        <v>14</v>
      </c>
      <c r="AA636" t="s">
        <v>7507</v>
      </c>
      <c r="AB636" t="s">
        <v>23349</v>
      </c>
      <c r="AC636" t="s">
        <v>3506</v>
      </c>
      <c r="AD636" t="s">
        <v>2207</v>
      </c>
      <c r="AE636" t="s">
        <v>1766</v>
      </c>
      <c r="AF636" t="s">
        <v>1614</v>
      </c>
      <c r="AG636" t="s">
        <v>1168</v>
      </c>
      <c r="AH636" t="s">
        <v>2209</v>
      </c>
      <c r="AI636" t="s">
        <v>3920</v>
      </c>
      <c r="AJ636" t="s">
        <v>1168</v>
      </c>
      <c r="AK636" t="s">
        <v>319</v>
      </c>
      <c r="AL636" t="s">
        <v>1176</v>
      </c>
      <c r="AM636" t="s">
        <v>319</v>
      </c>
      <c r="AN636" t="s">
        <v>1439</v>
      </c>
      <c r="AO636" t="s">
        <v>319</v>
      </c>
      <c r="AP636" t="s">
        <v>23343</v>
      </c>
      <c r="AQ636" t="s">
        <v>14</v>
      </c>
      <c r="AR636" t="s">
        <v>14</v>
      </c>
      <c r="AS636" t="s">
        <v>14</v>
      </c>
      <c r="AT636" t="s">
        <v>14</v>
      </c>
      <c r="AU636" t="s">
        <v>2252</v>
      </c>
      <c r="AV636" t="s">
        <v>7489</v>
      </c>
      <c r="AW636" t="s">
        <v>7489</v>
      </c>
      <c r="AX636" t="s">
        <v>7489</v>
      </c>
      <c r="AY636" t="s">
        <v>7534</v>
      </c>
      <c r="AZ636" t="s">
        <v>22145</v>
      </c>
      <c r="BA636" t="s">
        <v>22104</v>
      </c>
      <c r="BB636" t="s">
        <v>22089</v>
      </c>
      <c r="BC636">
        <v>10000</v>
      </c>
      <c r="BD636">
        <v>127600</v>
      </c>
      <c r="BE636" t="s">
        <v>14</v>
      </c>
      <c r="BF636" t="s">
        <v>14</v>
      </c>
      <c r="BG636" t="s">
        <v>2214</v>
      </c>
      <c r="BH636" t="s">
        <v>14</v>
      </c>
      <c r="BI636" t="s">
        <v>22092</v>
      </c>
      <c r="BJ636" t="s">
        <v>7506</v>
      </c>
      <c r="BK636" t="s">
        <v>14</v>
      </c>
      <c r="BL636" t="s">
        <v>22104</v>
      </c>
      <c r="BM636" t="s">
        <v>22089</v>
      </c>
      <c r="BN636" t="s">
        <v>7536</v>
      </c>
      <c r="BO636" t="s">
        <v>14</v>
      </c>
      <c r="BP636" t="s">
        <v>23349</v>
      </c>
      <c r="BQ636" t="s">
        <v>2217</v>
      </c>
      <c r="BR636" t="s">
        <v>2303</v>
      </c>
      <c r="BS636" t="s">
        <v>2376</v>
      </c>
      <c r="BT636" t="s">
        <v>14</v>
      </c>
      <c r="BU636" t="s">
        <v>14</v>
      </c>
      <c r="BV636" t="s">
        <v>14</v>
      </c>
      <c r="BW636" t="s">
        <v>14</v>
      </c>
      <c r="BX636" t="s">
        <v>14</v>
      </c>
      <c r="BY636" t="s">
        <v>2220</v>
      </c>
      <c r="BZ636" t="s">
        <v>23349</v>
      </c>
      <c r="CA636" t="s">
        <v>7491</v>
      </c>
      <c r="CB636" t="s">
        <v>14</v>
      </c>
      <c r="CC636" t="s">
        <v>14</v>
      </c>
      <c r="CD636" t="s">
        <v>14</v>
      </c>
      <c r="CE636" t="s">
        <v>14</v>
      </c>
      <c r="CF636" t="s">
        <v>7537</v>
      </c>
      <c r="CG636" t="s">
        <v>512</v>
      </c>
      <c r="CH636" t="s">
        <v>22075</v>
      </c>
      <c r="CJ636" t="s">
        <v>301</v>
      </c>
      <c r="CK636" t="s">
        <v>24</v>
      </c>
      <c r="CM636" s="4" t="str">
        <f>_xlfn.XLOOKUP($CG636,tbl_area_24_07_2024[Nombre Área],tbl_area_24_07_2024[Estado],"Si no se encuentra",2,)</f>
        <v>Guanajuato</v>
      </c>
      <c r="CN636" s="4" t="str">
        <f>_xlfn.XLOOKUP($CG636,tbl_area_24_07_2024[Nombre Área],tbl_area_24_07_2024[Estructura],"Si no se encuentra",2,)</f>
        <v>Juntas Distritales</v>
      </c>
    </row>
    <row r="637" spans="1:92" ht="34.9" customHeight="1" x14ac:dyDescent="0.85">
      <c r="A637" t="s">
        <v>22073</v>
      </c>
      <c r="B637" t="s">
        <v>22074</v>
      </c>
      <c r="C637" t="s">
        <v>22075</v>
      </c>
      <c r="D637" t="s">
        <v>2199</v>
      </c>
      <c r="E637" t="s">
        <v>2242</v>
      </c>
      <c r="F637" t="s">
        <v>2201</v>
      </c>
      <c r="G637" t="s">
        <v>7538</v>
      </c>
      <c r="H637" t="s">
        <v>14</v>
      </c>
      <c r="I637" t="s">
        <v>7480</v>
      </c>
      <c r="J637" t="s">
        <v>7539</v>
      </c>
      <c r="K637" t="s">
        <v>23350</v>
      </c>
      <c r="L637" t="s">
        <v>14</v>
      </c>
      <c r="M637" t="s">
        <v>14</v>
      </c>
      <c r="N637" t="s">
        <v>7513</v>
      </c>
      <c r="O637" t="s">
        <v>23350</v>
      </c>
      <c r="P637" t="s">
        <v>14</v>
      </c>
      <c r="Q637" t="s">
        <v>23350</v>
      </c>
      <c r="R637" t="s">
        <v>23350</v>
      </c>
      <c r="S637" t="s">
        <v>14</v>
      </c>
      <c r="T637" t="s">
        <v>14</v>
      </c>
      <c r="U637" t="s">
        <v>14</v>
      </c>
      <c r="V637" t="s">
        <v>14</v>
      </c>
      <c r="W637" t="s">
        <v>14</v>
      </c>
      <c r="X637" t="s">
        <v>14</v>
      </c>
      <c r="Y637" t="s">
        <v>14</v>
      </c>
      <c r="Z637" t="s">
        <v>14</v>
      </c>
      <c r="AA637" t="s">
        <v>7507</v>
      </c>
      <c r="AB637" t="s">
        <v>23350</v>
      </c>
      <c r="AC637" t="s">
        <v>3506</v>
      </c>
      <c r="AD637" t="s">
        <v>2207</v>
      </c>
      <c r="AE637" t="s">
        <v>1766</v>
      </c>
      <c r="AF637" t="s">
        <v>1614</v>
      </c>
      <c r="AG637" t="s">
        <v>1168</v>
      </c>
      <c r="AH637" t="s">
        <v>2209</v>
      </c>
      <c r="AI637" t="s">
        <v>3920</v>
      </c>
      <c r="AJ637" t="s">
        <v>1168</v>
      </c>
      <c r="AK637" t="s">
        <v>319</v>
      </c>
      <c r="AL637" t="s">
        <v>1176</v>
      </c>
      <c r="AM637" t="s">
        <v>319</v>
      </c>
      <c r="AN637" t="s">
        <v>1439</v>
      </c>
      <c r="AO637" t="s">
        <v>319</v>
      </c>
      <c r="AP637" t="s">
        <v>23343</v>
      </c>
      <c r="AQ637" t="s">
        <v>14</v>
      </c>
      <c r="AR637" t="s">
        <v>14</v>
      </c>
      <c r="AS637" t="s">
        <v>14</v>
      </c>
      <c r="AT637" t="s">
        <v>14</v>
      </c>
      <c r="AU637" t="s">
        <v>2252</v>
      </c>
      <c r="AV637" t="s">
        <v>7489</v>
      </c>
      <c r="AW637" t="s">
        <v>7489</v>
      </c>
      <c r="AX637" t="s">
        <v>7489</v>
      </c>
      <c r="AY637" t="s">
        <v>7538</v>
      </c>
      <c r="AZ637" t="s">
        <v>22145</v>
      </c>
      <c r="BA637" t="s">
        <v>22104</v>
      </c>
      <c r="BB637" t="s">
        <v>22089</v>
      </c>
      <c r="BC637">
        <v>10000</v>
      </c>
      <c r="BD637">
        <v>127600</v>
      </c>
      <c r="BE637" t="s">
        <v>14</v>
      </c>
      <c r="BF637" t="s">
        <v>14</v>
      </c>
      <c r="BG637" t="s">
        <v>2214</v>
      </c>
      <c r="BH637" t="s">
        <v>14</v>
      </c>
      <c r="BI637" t="s">
        <v>22092</v>
      </c>
      <c r="BJ637" t="s">
        <v>7513</v>
      </c>
      <c r="BK637" t="s">
        <v>14</v>
      </c>
      <c r="BL637" t="s">
        <v>22104</v>
      </c>
      <c r="BM637" t="s">
        <v>22089</v>
      </c>
      <c r="BN637" t="s">
        <v>7540</v>
      </c>
      <c r="BO637" t="s">
        <v>14</v>
      </c>
      <c r="BP637" t="s">
        <v>23350</v>
      </c>
      <c r="BQ637" t="s">
        <v>2217</v>
      </c>
      <c r="BR637" t="s">
        <v>2303</v>
      </c>
      <c r="BS637" t="s">
        <v>2376</v>
      </c>
      <c r="BT637" t="s">
        <v>14</v>
      </c>
      <c r="BU637" t="s">
        <v>14</v>
      </c>
      <c r="BV637" t="s">
        <v>14</v>
      </c>
      <c r="BW637" t="s">
        <v>14</v>
      </c>
      <c r="BX637" t="s">
        <v>14</v>
      </c>
      <c r="BY637" t="s">
        <v>2220</v>
      </c>
      <c r="BZ637" t="s">
        <v>23350</v>
      </c>
      <c r="CA637" t="s">
        <v>7491</v>
      </c>
      <c r="CB637" t="s">
        <v>14</v>
      </c>
      <c r="CC637" t="s">
        <v>14</v>
      </c>
      <c r="CD637" t="s">
        <v>14</v>
      </c>
      <c r="CE637" t="s">
        <v>14</v>
      </c>
      <c r="CF637" t="s">
        <v>7541</v>
      </c>
      <c r="CG637" t="s">
        <v>512</v>
      </c>
      <c r="CH637" t="s">
        <v>22075</v>
      </c>
      <c r="CJ637" t="s">
        <v>301</v>
      </c>
      <c r="CK637" t="s">
        <v>24</v>
      </c>
      <c r="CM637" s="4" t="str">
        <f>_xlfn.XLOOKUP($CG637,tbl_area_24_07_2024[Nombre Área],tbl_area_24_07_2024[Estado],"Si no se encuentra",2,)</f>
        <v>Guanajuato</v>
      </c>
      <c r="CN637" s="4" t="str">
        <f>_xlfn.XLOOKUP($CG637,tbl_area_24_07_2024[Nombre Área],tbl_area_24_07_2024[Estructura],"Si no se encuentra",2,)</f>
        <v>Juntas Distritales</v>
      </c>
    </row>
    <row r="638" spans="1:92" ht="34.9" customHeight="1" x14ac:dyDescent="0.85">
      <c r="A638" t="s">
        <v>22073</v>
      </c>
      <c r="B638" t="s">
        <v>22074</v>
      </c>
      <c r="C638" t="s">
        <v>22075</v>
      </c>
      <c r="D638" t="s">
        <v>2199</v>
      </c>
      <c r="E638" t="s">
        <v>2242</v>
      </c>
      <c r="F638" t="s">
        <v>2201</v>
      </c>
      <c r="G638" t="s">
        <v>7542</v>
      </c>
      <c r="H638" t="s">
        <v>14</v>
      </c>
      <c r="I638" t="s">
        <v>7480</v>
      </c>
      <c r="J638" t="s">
        <v>7543</v>
      </c>
      <c r="K638" t="s">
        <v>23351</v>
      </c>
      <c r="L638" t="s">
        <v>14</v>
      </c>
      <c r="M638" t="s">
        <v>14</v>
      </c>
      <c r="N638" t="s">
        <v>7518</v>
      </c>
      <c r="O638" t="s">
        <v>23351</v>
      </c>
      <c r="P638" t="s">
        <v>14</v>
      </c>
      <c r="Q638" t="s">
        <v>23351</v>
      </c>
      <c r="R638" t="s">
        <v>23351</v>
      </c>
      <c r="S638" t="s">
        <v>14</v>
      </c>
      <c r="T638" t="s">
        <v>14</v>
      </c>
      <c r="U638" t="s">
        <v>14</v>
      </c>
      <c r="V638" t="s">
        <v>14</v>
      </c>
      <c r="W638" t="s">
        <v>14</v>
      </c>
      <c r="X638" t="s">
        <v>14</v>
      </c>
      <c r="Y638" t="s">
        <v>14</v>
      </c>
      <c r="Z638" t="s">
        <v>14</v>
      </c>
      <c r="AA638" t="s">
        <v>7507</v>
      </c>
      <c r="AB638" t="s">
        <v>23351</v>
      </c>
      <c r="AC638" t="s">
        <v>3506</v>
      </c>
      <c r="AD638" t="s">
        <v>2207</v>
      </c>
      <c r="AE638" t="s">
        <v>1766</v>
      </c>
      <c r="AF638" t="s">
        <v>1614</v>
      </c>
      <c r="AG638" t="s">
        <v>1168</v>
      </c>
      <c r="AH638" t="s">
        <v>2209</v>
      </c>
      <c r="AI638" t="s">
        <v>3920</v>
      </c>
      <c r="AJ638" t="s">
        <v>1168</v>
      </c>
      <c r="AK638" t="s">
        <v>319</v>
      </c>
      <c r="AL638" t="s">
        <v>1176</v>
      </c>
      <c r="AM638" t="s">
        <v>319</v>
      </c>
      <c r="AN638" t="s">
        <v>1439</v>
      </c>
      <c r="AO638" t="s">
        <v>319</v>
      </c>
      <c r="AP638" t="s">
        <v>23343</v>
      </c>
      <c r="AQ638" t="s">
        <v>14</v>
      </c>
      <c r="AR638" t="s">
        <v>14</v>
      </c>
      <c r="AS638" t="s">
        <v>14</v>
      </c>
      <c r="AT638" t="s">
        <v>14</v>
      </c>
      <c r="AU638" t="s">
        <v>2252</v>
      </c>
      <c r="AV638" t="s">
        <v>7489</v>
      </c>
      <c r="AW638" t="s">
        <v>7489</v>
      </c>
      <c r="AX638" t="s">
        <v>7489</v>
      </c>
      <c r="AY638" t="s">
        <v>7542</v>
      </c>
      <c r="AZ638" t="s">
        <v>22145</v>
      </c>
      <c r="BA638" t="s">
        <v>22104</v>
      </c>
      <c r="BB638" t="s">
        <v>22089</v>
      </c>
      <c r="BC638">
        <v>10000</v>
      </c>
      <c r="BD638">
        <v>127600</v>
      </c>
      <c r="BE638" t="s">
        <v>14</v>
      </c>
      <c r="BF638" t="s">
        <v>14</v>
      </c>
      <c r="BG638" t="s">
        <v>2214</v>
      </c>
      <c r="BH638" t="s">
        <v>14</v>
      </c>
      <c r="BI638" t="s">
        <v>22092</v>
      </c>
      <c r="BJ638" t="s">
        <v>7518</v>
      </c>
      <c r="BK638" t="s">
        <v>14</v>
      </c>
      <c r="BL638" t="s">
        <v>22104</v>
      </c>
      <c r="BM638" t="s">
        <v>22089</v>
      </c>
      <c r="BN638" t="s">
        <v>7544</v>
      </c>
      <c r="BO638" t="s">
        <v>14</v>
      </c>
      <c r="BP638" t="s">
        <v>23351</v>
      </c>
      <c r="BQ638" t="s">
        <v>2217</v>
      </c>
      <c r="BR638" t="s">
        <v>2303</v>
      </c>
      <c r="BS638" t="s">
        <v>2376</v>
      </c>
      <c r="BT638" t="s">
        <v>14</v>
      </c>
      <c r="BU638" t="s">
        <v>14</v>
      </c>
      <c r="BV638" t="s">
        <v>14</v>
      </c>
      <c r="BW638" t="s">
        <v>14</v>
      </c>
      <c r="BX638" t="s">
        <v>14</v>
      </c>
      <c r="BY638" t="s">
        <v>2220</v>
      </c>
      <c r="BZ638" t="s">
        <v>23351</v>
      </c>
      <c r="CA638" t="s">
        <v>7491</v>
      </c>
      <c r="CB638" t="s">
        <v>14</v>
      </c>
      <c r="CC638" t="s">
        <v>14</v>
      </c>
      <c r="CD638" t="s">
        <v>14</v>
      </c>
      <c r="CE638" t="s">
        <v>14</v>
      </c>
      <c r="CF638" t="s">
        <v>7545</v>
      </c>
      <c r="CG638" t="s">
        <v>512</v>
      </c>
      <c r="CH638" t="s">
        <v>22075</v>
      </c>
      <c r="CJ638" t="s">
        <v>301</v>
      </c>
      <c r="CK638" t="s">
        <v>24</v>
      </c>
      <c r="CM638" s="4" t="str">
        <f>_xlfn.XLOOKUP($CG638,tbl_area_24_07_2024[Nombre Área],tbl_area_24_07_2024[Estado],"Si no se encuentra",2,)</f>
        <v>Guanajuato</v>
      </c>
      <c r="CN638" s="4" t="str">
        <f>_xlfn.XLOOKUP($CG638,tbl_area_24_07_2024[Nombre Área],tbl_area_24_07_2024[Estructura],"Si no se encuentra",2,)</f>
        <v>Juntas Distritales</v>
      </c>
    </row>
    <row r="639" spans="1:92" ht="34.9" customHeight="1" x14ac:dyDescent="0.85">
      <c r="A639" t="s">
        <v>22073</v>
      </c>
      <c r="B639" t="s">
        <v>22074</v>
      </c>
      <c r="C639" t="s">
        <v>22075</v>
      </c>
      <c r="D639" t="s">
        <v>2199</v>
      </c>
      <c r="E639" t="s">
        <v>2242</v>
      </c>
      <c r="F639" t="s">
        <v>2201</v>
      </c>
      <c r="G639" t="s">
        <v>7546</v>
      </c>
      <c r="H639" t="s">
        <v>14</v>
      </c>
      <c r="I639" t="s">
        <v>7480</v>
      </c>
      <c r="J639" t="s">
        <v>7547</v>
      </c>
      <c r="K639" t="s">
        <v>23352</v>
      </c>
      <c r="L639" t="s">
        <v>14</v>
      </c>
      <c r="M639" t="s">
        <v>14</v>
      </c>
      <c r="N639" t="s">
        <v>7523</v>
      </c>
      <c r="O639" t="s">
        <v>23352</v>
      </c>
      <c r="P639" t="s">
        <v>14</v>
      </c>
      <c r="Q639" t="s">
        <v>23352</v>
      </c>
      <c r="R639" t="s">
        <v>23352</v>
      </c>
      <c r="S639" t="s">
        <v>14</v>
      </c>
      <c r="T639" t="s">
        <v>14</v>
      </c>
      <c r="U639" t="s">
        <v>14</v>
      </c>
      <c r="V639" t="s">
        <v>14</v>
      </c>
      <c r="W639" t="s">
        <v>14</v>
      </c>
      <c r="X639" t="s">
        <v>14</v>
      </c>
      <c r="Y639" t="s">
        <v>14</v>
      </c>
      <c r="Z639" t="s">
        <v>14</v>
      </c>
      <c r="AA639" t="s">
        <v>7507</v>
      </c>
      <c r="AB639" t="s">
        <v>23352</v>
      </c>
      <c r="AC639" t="s">
        <v>3506</v>
      </c>
      <c r="AD639" t="s">
        <v>2207</v>
      </c>
      <c r="AE639" t="s">
        <v>1766</v>
      </c>
      <c r="AF639" t="s">
        <v>1614</v>
      </c>
      <c r="AG639" t="s">
        <v>1168</v>
      </c>
      <c r="AH639" t="s">
        <v>2209</v>
      </c>
      <c r="AI639" t="s">
        <v>3920</v>
      </c>
      <c r="AJ639" t="s">
        <v>1168</v>
      </c>
      <c r="AK639" t="s">
        <v>319</v>
      </c>
      <c r="AL639" t="s">
        <v>1176</v>
      </c>
      <c r="AM639" t="s">
        <v>319</v>
      </c>
      <c r="AN639" t="s">
        <v>1439</v>
      </c>
      <c r="AO639" t="s">
        <v>319</v>
      </c>
      <c r="AP639" t="s">
        <v>23343</v>
      </c>
      <c r="AQ639" t="s">
        <v>14</v>
      </c>
      <c r="AR639" t="s">
        <v>14</v>
      </c>
      <c r="AS639" t="s">
        <v>14</v>
      </c>
      <c r="AT639" t="s">
        <v>14</v>
      </c>
      <c r="AU639" t="s">
        <v>2252</v>
      </c>
      <c r="AV639" t="s">
        <v>7489</v>
      </c>
      <c r="AW639" t="s">
        <v>7489</v>
      </c>
      <c r="AX639" t="s">
        <v>7489</v>
      </c>
      <c r="AY639" t="s">
        <v>7546</v>
      </c>
      <c r="AZ639" t="s">
        <v>22145</v>
      </c>
      <c r="BA639" t="s">
        <v>22104</v>
      </c>
      <c r="BB639" t="s">
        <v>22089</v>
      </c>
      <c r="BC639">
        <v>23500</v>
      </c>
      <c r="BD639">
        <v>299860</v>
      </c>
      <c r="BE639" t="s">
        <v>14</v>
      </c>
      <c r="BF639" t="s">
        <v>14</v>
      </c>
      <c r="BG639" t="s">
        <v>2214</v>
      </c>
      <c r="BH639" t="s">
        <v>14</v>
      </c>
      <c r="BI639" t="s">
        <v>22092</v>
      </c>
      <c r="BJ639" t="s">
        <v>7523</v>
      </c>
      <c r="BK639" t="s">
        <v>14</v>
      </c>
      <c r="BL639" t="s">
        <v>22104</v>
      </c>
      <c r="BM639" t="s">
        <v>22089</v>
      </c>
      <c r="BN639" t="s">
        <v>7548</v>
      </c>
      <c r="BO639" t="s">
        <v>14</v>
      </c>
      <c r="BP639" t="s">
        <v>23352</v>
      </c>
      <c r="BQ639" t="s">
        <v>2217</v>
      </c>
      <c r="BR639" t="s">
        <v>2303</v>
      </c>
      <c r="BS639" t="s">
        <v>2376</v>
      </c>
      <c r="BT639" t="s">
        <v>14</v>
      </c>
      <c r="BU639" t="s">
        <v>14</v>
      </c>
      <c r="BV639" t="s">
        <v>14</v>
      </c>
      <c r="BW639" t="s">
        <v>14</v>
      </c>
      <c r="BX639" t="s">
        <v>14</v>
      </c>
      <c r="BY639" t="s">
        <v>2220</v>
      </c>
      <c r="BZ639" t="s">
        <v>23352</v>
      </c>
      <c r="CA639" t="s">
        <v>7491</v>
      </c>
      <c r="CB639" t="s">
        <v>14</v>
      </c>
      <c r="CC639" t="s">
        <v>14</v>
      </c>
      <c r="CD639" t="s">
        <v>14</v>
      </c>
      <c r="CE639" t="s">
        <v>14</v>
      </c>
      <c r="CF639" t="s">
        <v>7549</v>
      </c>
      <c r="CG639" t="s">
        <v>512</v>
      </c>
      <c r="CH639" t="s">
        <v>22075</v>
      </c>
      <c r="CJ639" t="s">
        <v>301</v>
      </c>
      <c r="CK639" t="s">
        <v>24</v>
      </c>
      <c r="CM639" s="4" t="str">
        <f>_xlfn.XLOOKUP($CG639,tbl_area_24_07_2024[Nombre Área],tbl_area_24_07_2024[Estado],"Si no se encuentra",2,)</f>
        <v>Guanajuato</v>
      </c>
      <c r="CN639" s="4" t="str">
        <f>_xlfn.XLOOKUP($CG639,tbl_area_24_07_2024[Nombre Área],tbl_area_24_07_2024[Estructura],"Si no se encuentra",2,)</f>
        <v>Juntas Distritales</v>
      </c>
    </row>
    <row r="640" spans="1:92" ht="34.9" customHeight="1" x14ac:dyDescent="0.85">
      <c r="A640" t="s">
        <v>22073</v>
      </c>
      <c r="B640" t="s">
        <v>22074</v>
      </c>
      <c r="C640" t="s">
        <v>22075</v>
      </c>
      <c r="D640" t="s">
        <v>2199</v>
      </c>
      <c r="E640" t="s">
        <v>2242</v>
      </c>
      <c r="F640" t="s">
        <v>2201</v>
      </c>
      <c r="G640" t="s">
        <v>7550</v>
      </c>
      <c r="H640" t="s">
        <v>14</v>
      </c>
      <c r="I640" t="s">
        <v>7480</v>
      </c>
      <c r="J640" t="s">
        <v>7551</v>
      </c>
      <c r="K640" t="s">
        <v>23353</v>
      </c>
      <c r="L640" t="s">
        <v>14</v>
      </c>
      <c r="M640" t="s">
        <v>14</v>
      </c>
      <c r="N640" t="s">
        <v>7528</v>
      </c>
      <c r="O640" t="s">
        <v>23353</v>
      </c>
      <c r="P640" t="s">
        <v>14</v>
      </c>
      <c r="Q640" t="s">
        <v>23353</v>
      </c>
      <c r="R640" t="s">
        <v>23353</v>
      </c>
      <c r="S640" t="s">
        <v>14</v>
      </c>
      <c r="T640" t="s">
        <v>14</v>
      </c>
      <c r="U640" t="s">
        <v>14</v>
      </c>
      <c r="V640" t="s">
        <v>14</v>
      </c>
      <c r="W640" t="s">
        <v>14</v>
      </c>
      <c r="X640" t="s">
        <v>14</v>
      </c>
      <c r="Y640" t="s">
        <v>14</v>
      </c>
      <c r="Z640" t="s">
        <v>14</v>
      </c>
      <c r="AA640" t="s">
        <v>7529</v>
      </c>
      <c r="AB640" t="s">
        <v>23353</v>
      </c>
      <c r="AC640" t="s">
        <v>7530</v>
      </c>
      <c r="AD640" t="s">
        <v>2348</v>
      </c>
      <c r="AE640" t="s">
        <v>3857</v>
      </c>
      <c r="AF640" t="s">
        <v>1622</v>
      </c>
      <c r="AG640" t="s">
        <v>14</v>
      </c>
      <c r="AH640" t="s">
        <v>2209</v>
      </c>
      <c r="AI640" t="s">
        <v>7531</v>
      </c>
      <c r="AJ640" t="s">
        <v>1168</v>
      </c>
      <c r="AK640" t="s">
        <v>319</v>
      </c>
      <c r="AL640" t="s">
        <v>1176</v>
      </c>
      <c r="AM640" t="s">
        <v>319</v>
      </c>
      <c r="AN640" t="s">
        <v>1439</v>
      </c>
      <c r="AO640" t="s">
        <v>319</v>
      </c>
      <c r="AP640" t="s">
        <v>23348</v>
      </c>
      <c r="AQ640" t="s">
        <v>14</v>
      </c>
      <c r="AR640" t="s">
        <v>14</v>
      </c>
      <c r="AS640" t="s">
        <v>14</v>
      </c>
      <c r="AT640" t="s">
        <v>14</v>
      </c>
      <c r="AU640" t="s">
        <v>2252</v>
      </c>
      <c r="AV640" t="s">
        <v>7489</v>
      </c>
      <c r="AW640" t="s">
        <v>7489</v>
      </c>
      <c r="AX640" t="s">
        <v>7489</v>
      </c>
      <c r="AY640" t="s">
        <v>7550</v>
      </c>
      <c r="AZ640" t="s">
        <v>22107</v>
      </c>
      <c r="BA640" t="s">
        <v>22104</v>
      </c>
      <c r="BB640" t="s">
        <v>22089</v>
      </c>
      <c r="BC640">
        <v>2436</v>
      </c>
      <c r="BD640">
        <v>31900</v>
      </c>
      <c r="BE640" t="s">
        <v>14</v>
      </c>
      <c r="BF640" t="s">
        <v>14</v>
      </c>
      <c r="BG640" t="s">
        <v>2214</v>
      </c>
      <c r="BH640" t="s">
        <v>14</v>
      </c>
      <c r="BI640" t="s">
        <v>22092</v>
      </c>
      <c r="BJ640" t="s">
        <v>7528</v>
      </c>
      <c r="BK640" t="s">
        <v>14</v>
      </c>
      <c r="BL640" t="s">
        <v>22104</v>
      </c>
      <c r="BM640" t="s">
        <v>22089</v>
      </c>
      <c r="BN640" t="s">
        <v>7552</v>
      </c>
      <c r="BO640" t="s">
        <v>14</v>
      </c>
      <c r="BP640" t="s">
        <v>23353</v>
      </c>
      <c r="BQ640" t="s">
        <v>2217</v>
      </c>
      <c r="BR640" t="s">
        <v>2303</v>
      </c>
      <c r="BS640" t="s">
        <v>2376</v>
      </c>
      <c r="BT640" t="s">
        <v>14</v>
      </c>
      <c r="BU640" t="s">
        <v>14</v>
      </c>
      <c r="BV640" t="s">
        <v>14</v>
      </c>
      <c r="BW640" t="s">
        <v>14</v>
      </c>
      <c r="BX640" t="s">
        <v>14</v>
      </c>
      <c r="BY640" t="s">
        <v>2220</v>
      </c>
      <c r="BZ640" t="s">
        <v>23353</v>
      </c>
      <c r="CA640" t="s">
        <v>7491</v>
      </c>
      <c r="CB640" t="s">
        <v>14</v>
      </c>
      <c r="CC640" t="s">
        <v>14</v>
      </c>
      <c r="CD640" t="s">
        <v>14</v>
      </c>
      <c r="CE640" t="s">
        <v>14</v>
      </c>
      <c r="CF640" t="s">
        <v>7553</v>
      </c>
      <c r="CG640" t="s">
        <v>512</v>
      </c>
      <c r="CH640" t="s">
        <v>22075</v>
      </c>
      <c r="CJ640" t="s">
        <v>301</v>
      </c>
      <c r="CK640" t="s">
        <v>24</v>
      </c>
      <c r="CM640" s="4" t="str">
        <f>_xlfn.XLOOKUP($CG640,tbl_area_24_07_2024[Nombre Área],tbl_area_24_07_2024[Estado],"Si no se encuentra",2,)</f>
        <v>Guanajuato</v>
      </c>
      <c r="CN640" s="4" t="str">
        <f>_xlfn.XLOOKUP($CG640,tbl_area_24_07_2024[Nombre Área],tbl_area_24_07_2024[Estructura],"Si no se encuentra",2,)</f>
        <v>Juntas Distritales</v>
      </c>
    </row>
    <row r="641" spans="1:92" ht="34.9" customHeight="1" x14ac:dyDescent="0.85">
      <c r="A641" t="s">
        <v>22073</v>
      </c>
      <c r="B641" t="s">
        <v>22074</v>
      </c>
      <c r="C641" t="s">
        <v>22075</v>
      </c>
      <c r="D641" t="s">
        <v>2199</v>
      </c>
      <c r="E641" t="s">
        <v>2200</v>
      </c>
      <c r="F641" t="s">
        <v>2201</v>
      </c>
      <c r="G641" t="s">
        <v>2378</v>
      </c>
      <c r="H641" t="s">
        <v>14</v>
      </c>
      <c r="I641" t="s">
        <v>7554</v>
      </c>
      <c r="J641" t="s">
        <v>7555</v>
      </c>
      <c r="K641" t="s">
        <v>23354</v>
      </c>
      <c r="L641" t="s">
        <v>14</v>
      </c>
      <c r="M641" t="s">
        <v>14</v>
      </c>
      <c r="N641" t="s">
        <v>7556</v>
      </c>
      <c r="O641" t="s">
        <v>23354</v>
      </c>
      <c r="P641" t="s">
        <v>14</v>
      </c>
      <c r="Q641" t="s">
        <v>23354</v>
      </c>
      <c r="R641" t="s">
        <v>23354</v>
      </c>
      <c r="S641" t="s">
        <v>14</v>
      </c>
      <c r="T641" t="s">
        <v>14</v>
      </c>
      <c r="U641" t="s">
        <v>14</v>
      </c>
      <c r="V641" t="s">
        <v>14</v>
      </c>
      <c r="W641" t="s">
        <v>1327</v>
      </c>
      <c r="X641" t="s">
        <v>40</v>
      </c>
      <c r="Y641" t="s">
        <v>151</v>
      </c>
      <c r="Z641" t="s">
        <v>18</v>
      </c>
      <c r="AA641" t="s">
        <v>14</v>
      </c>
      <c r="AB641" t="s">
        <v>23354</v>
      </c>
      <c r="AC641" t="s">
        <v>7557</v>
      </c>
      <c r="AD641" t="s">
        <v>2207</v>
      </c>
      <c r="AE641" t="s">
        <v>7558</v>
      </c>
      <c r="AF641" t="s">
        <v>1186</v>
      </c>
      <c r="AG641" t="s">
        <v>14</v>
      </c>
      <c r="AH641" t="s">
        <v>2209</v>
      </c>
      <c r="AI641" t="s">
        <v>7559</v>
      </c>
      <c r="AJ641" t="s">
        <v>22246</v>
      </c>
      <c r="AK641" t="s">
        <v>7559</v>
      </c>
      <c r="AL641" t="s">
        <v>1459</v>
      </c>
      <c r="AM641" t="s">
        <v>7560</v>
      </c>
      <c r="AN641" t="s">
        <v>1180</v>
      </c>
      <c r="AO641" t="s">
        <v>159</v>
      </c>
      <c r="AP641" t="s">
        <v>23355</v>
      </c>
      <c r="AQ641" t="s">
        <v>14</v>
      </c>
      <c r="AR641" t="s">
        <v>14</v>
      </c>
      <c r="AS641" t="s">
        <v>14</v>
      </c>
      <c r="AT641" t="s">
        <v>14</v>
      </c>
      <c r="AU641" t="s">
        <v>7561</v>
      </c>
      <c r="AV641" t="s">
        <v>7562</v>
      </c>
      <c r="AW641" t="s">
        <v>7562</v>
      </c>
      <c r="AX641" t="s">
        <v>7562</v>
      </c>
      <c r="AY641" t="s">
        <v>2378</v>
      </c>
      <c r="AZ641" t="s">
        <v>22109</v>
      </c>
      <c r="BA641" t="s">
        <v>22074</v>
      </c>
      <c r="BB641" t="s">
        <v>22089</v>
      </c>
      <c r="BC641">
        <v>609321.36</v>
      </c>
      <c r="BD641">
        <v>706812.72</v>
      </c>
      <c r="BE641" t="s">
        <v>14</v>
      </c>
      <c r="BF641" t="s">
        <v>14</v>
      </c>
      <c r="BG641" t="s">
        <v>2214</v>
      </c>
      <c r="BH641" t="s">
        <v>14</v>
      </c>
      <c r="BI641" t="s">
        <v>22092</v>
      </c>
      <c r="BJ641" t="s">
        <v>7563</v>
      </c>
      <c r="BK641" t="s">
        <v>14</v>
      </c>
      <c r="BL641" t="s">
        <v>22074</v>
      </c>
      <c r="BM641" t="s">
        <v>22089</v>
      </c>
      <c r="BN641" t="s">
        <v>7564</v>
      </c>
      <c r="BO641" t="s">
        <v>14</v>
      </c>
      <c r="BP641" t="s">
        <v>23354</v>
      </c>
      <c r="BQ641" t="s">
        <v>2217</v>
      </c>
      <c r="BR641" t="s">
        <v>2303</v>
      </c>
      <c r="BS641" t="s">
        <v>2404</v>
      </c>
      <c r="BT641" t="s">
        <v>14</v>
      </c>
      <c r="BU641" t="s">
        <v>14</v>
      </c>
      <c r="BV641" t="s">
        <v>14</v>
      </c>
      <c r="BW641" t="s">
        <v>14</v>
      </c>
      <c r="BX641" t="s">
        <v>14</v>
      </c>
      <c r="BY641" t="s">
        <v>2220</v>
      </c>
      <c r="BZ641" t="s">
        <v>23354</v>
      </c>
      <c r="CA641" t="s">
        <v>7565</v>
      </c>
      <c r="CB641" t="s">
        <v>14</v>
      </c>
      <c r="CC641" t="s">
        <v>14</v>
      </c>
      <c r="CD641" t="s">
        <v>14</v>
      </c>
      <c r="CE641" t="s">
        <v>14</v>
      </c>
      <c r="CF641" t="s">
        <v>7566</v>
      </c>
      <c r="CG641" t="s">
        <v>418</v>
      </c>
      <c r="CH641" t="s">
        <v>22075</v>
      </c>
      <c r="CJ641" t="s">
        <v>159</v>
      </c>
      <c r="CK641" t="s">
        <v>24</v>
      </c>
      <c r="CM641" s="4" t="str">
        <f>_xlfn.XLOOKUP($CG641,tbl_area_24_07_2024[Nombre Área],tbl_area_24_07_2024[Estado],"Si no se encuentra",2,)</f>
        <v>México</v>
      </c>
      <c r="CN641" s="4" t="str">
        <f>_xlfn.XLOOKUP($CG641,tbl_area_24_07_2024[Nombre Área],tbl_area_24_07_2024[Estructura],"Si no se encuentra",2,)</f>
        <v>Juntas Distritales</v>
      </c>
    </row>
    <row r="642" spans="1:92" ht="34.9" customHeight="1" x14ac:dyDescent="0.85">
      <c r="A642" t="s">
        <v>22073</v>
      </c>
      <c r="B642" t="s">
        <v>22074</v>
      </c>
      <c r="C642" t="s">
        <v>22075</v>
      </c>
      <c r="D642" t="s">
        <v>2199</v>
      </c>
      <c r="E642" t="s">
        <v>2200</v>
      </c>
      <c r="F642" t="s">
        <v>2201</v>
      </c>
      <c r="G642" t="s">
        <v>7567</v>
      </c>
      <c r="H642" t="s">
        <v>14</v>
      </c>
      <c r="I642" t="s">
        <v>7568</v>
      </c>
      <c r="J642" t="s">
        <v>7569</v>
      </c>
      <c r="K642" t="s">
        <v>23356</v>
      </c>
      <c r="L642" t="s">
        <v>14</v>
      </c>
      <c r="M642" t="s">
        <v>14</v>
      </c>
      <c r="N642" t="s">
        <v>7570</v>
      </c>
      <c r="O642" t="s">
        <v>23356</v>
      </c>
      <c r="P642" t="s">
        <v>14</v>
      </c>
      <c r="Q642" t="s">
        <v>23356</v>
      </c>
      <c r="R642" t="s">
        <v>23356</v>
      </c>
      <c r="S642" t="s">
        <v>14</v>
      </c>
      <c r="T642" t="s">
        <v>14</v>
      </c>
      <c r="U642" t="s">
        <v>14</v>
      </c>
      <c r="V642" t="s">
        <v>14</v>
      </c>
      <c r="W642" t="s">
        <v>103</v>
      </c>
      <c r="X642" t="s">
        <v>220</v>
      </c>
      <c r="Y642" t="s">
        <v>56</v>
      </c>
      <c r="Z642" t="s">
        <v>18</v>
      </c>
      <c r="AA642" t="s">
        <v>14</v>
      </c>
      <c r="AB642" t="s">
        <v>23356</v>
      </c>
      <c r="AC642" t="s">
        <v>7571</v>
      </c>
      <c r="AD642" t="s">
        <v>2207</v>
      </c>
      <c r="AE642" t="s">
        <v>7572</v>
      </c>
      <c r="AF642" t="s">
        <v>1172</v>
      </c>
      <c r="AG642" t="s">
        <v>14</v>
      </c>
      <c r="AH642" t="s">
        <v>2209</v>
      </c>
      <c r="AI642" t="s">
        <v>7573</v>
      </c>
      <c r="AJ642" t="s">
        <v>22246</v>
      </c>
      <c r="AK642" t="s">
        <v>7573</v>
      </c>
      <c r="AL642" t="s">
        <v>1459</v>
      </c>
      <c r="AM642" t="s">
        <v>7560</v>
      </c>
      <c r="AN642" t="s">
        <v>1180</v>
      </c>
      <c r="AO642" t="s">
        <v>159</v>
      </c>
      <c r="AP642" t="s">
        <v>23357</v>
      </c>
      <c r="AQ642" t="s">
        <v>14</v>
      </c>
      <c r="AR642" t="s">
        <v>14</v>
      </c>
      <c r="AS642" t="s">
        <v>14</v>
      </c>
      <c r="AT642" t="s">
        <v>14</v>
      </c>
      <c r="AU642" t="s">
        <v>7561</v>
      </c>
      <c r="AV642" t="s">
        <v>7562</v>
      </c>
      <c r="AW642" t="s">
        <v>7562</v>
      </c>
      <c r="AX642" t="s">
        <v>7562</v>
      </c>
      <c r="AY642" t="s">
        <v>7567</v>
      </c>
      <c r="AZ642" t="s">
        <v>22113</v>
      </c>
      <c r="BA642" t="s">
        <v>22151</v>
      </c>
      <c r="BB642" t="s">
        <v>22226</v>
      </c>
      <c r="BC642">
        <v>37241.4</v>
      </c>
      <c r="BD642">
        <v>43200.02</v>
      </c>
      <c r="BE642" t="s">
        <v>14</v>
      </c>
      <c r="BF642" t="s">
        <v>14</v>
      </c>
      <c r="BG642" t="s">
        <v>2214</v>
      </c>
      <c r="BH642" t="s">
        <v>14</v>
      </c>
      <c r="BI642" t="s">
        <v>22092</v>
      </c>
      <c r="BJ642" t="s">
        <v>7574</v>
      </c>
      <c r="BK642" t="s">
        <v>14</v>
      </c>
      <c r="BL642" t="s">
        <v>22151</v>
      </c>
      <c r="BM642" t="s">
        <v>22226</v>
      </c>
      <c r="BN642" t="s">
        <v>7575</v>
      </c>
      <c r="BO642" t="s">
        <v>14</v>
      </c>
      <c r="BP642" t="s">
        <v>23356</v>
      </c>
      <c r="BQ642" t="s">
        <v>2217</v>
      </c>
      <c r="BR642" t="s">
        <v>2303</v>
      </c>
      <c r="BS642" t="s">
        <v>2404</v>
      </c>
      <c r="BT642" t="s">
        <v>14</v>
      </c>
      <c r="BU642" t="s">
        <v>14</v>
      </c>
      <c r="BV642" t="s">
        <v>14</v>
      </c>
      <c r="BW642" t="s">
        <v>14</v>
      </c>
      <c r="BX642" t="s">
        <v>14</v>
      </c>
      <c r="BY642" t="s">
        <v>2220</v>
      </c>
      <c r="BZ642" t="s">
        <v>23356</v>
      </c>
      <c r="CA642" t="s">
        <v>7565</v>
      </c>
      <c r="CB642" t="s">
        <v>14</v>
      </c>
      <c r="CC642" t="s">
        <v>14</v>
      </c>
      <c r="CD642" t="s">
        <v>14</v>
      </c>
      <c r="CE642" t="s">
        <v>14</v>
      </c>
      <c r="CF642" t="s">
        <v>7576</v>
      </c>
      <c r="CG642" t="s">
        <v>418</v>
      </c>
      <c r="CH642" t="s">
        <v>22075</v>
      </c>
      <c r="CJ642" t="s">
        <v>159</v>
      </c>
      <c r="CK642" t="s">
        <v>24</v>
      </c>
      <c r="CM642" s="4" t="str">
        <f>_xlfn.XLOOKUP($CG642,tbl_area_24_07_2024[Nombre Área],tbl_area_24_07_2024[Estado],"Si no se encuentra",2,)</f>
        <v>México</v>
      </c>
      <c r="CN642" s="4" t="str">
        <f>_xlfn.XLOOKUP($CG642,tbl_area_24_07_2024[Nombre Área],tbl_area_24_07_2024[Estructura],"Si no se encuentra",2,)</f>
        <v>Juntas Distritales</v>
      </c>
    </row>
    <row r="643" spans="1:92" ht="34.9" customHeight="1" x14ac:dyDescent="0.85">
      <c r="A643" t="s">
        <v>22073</v>
      </c>
      <c r="B643" t="s">
        <v>22074</v>
      </c>
      <c r="C643" t="s">
        <v>22075</v>
      </c>
      <c r="D643" t="s">
        <v>2199</v>
      </c>
      <c r="E643" t="s">
        <v>2507</v>
      </c>
      <c r="F643" t="s">
        <v>2201</v>
      </c>
      <c r="G643" t="s">
        <v>23358</v>
      </c>
      <c r="H643" t="s">
        <v>14</v>
      </c>
      <c r="I643" t="s">
        <v>7577</v>
      </c>
      <c r="J643" t="s">
        <v>7578</v>
      </c>
      <c r="K643" t="s">
        <v>23359</v>
      </c>
      <c r="L643" t="s">
        <v>14</v>
      </c>
      <c r="M643" t="s">
        <v>14</v>
      </c>
      <c r="N643" t="s">
        <v>7579</v>
      </c>
      <c r="O643" t="s">
        <v>23359</v>
      </c>
      <c r="P643" t="s">
        <v>14</v>
      </c>
      <c r="Q643" t="s">
        <v>23359</v>
      </c>
      <c r="R643" t="s">
        <v>23359</v>
      </c>
      <c r="S643" t="s">
        <v>14</v>
      </c>
      <c r="T643" t="s">
        <v>14</v>
      </c>
      <c r="U643" t="s">
        <v>14</v>
      </c>
      <c r="V643" t="s">
        <v>14</v>
      </c>
      <c r="W643" t="s">
        <v>1377</v>
      </c>
      <c r="X643" t="s">
        <v>220</v>
      </c>
      <c r="Y643" t="s">
        <v>175</v>
      </c>
      <c r="Z643" t="s">
        <v>18</v>
      </c>
      <c r="AA643" t="s">
        <v>14</v>
      </c>
      <c r="AB643" t="s">
        <v>23359</v>
      </c>
      <c r="AC643" t="s">
        <v>7580</v>
      </c>
      <c r="AD643" t="s">
        <v>2348</v>
      </c>
      <c r="AE643" t="s">
        <v>7581</v>
      </c>
      <c r="AF643" t="s">
        <v>1436</v>
      </c>
      <c r="AG643" t="s">
        <v>14</v>
      </c>
      <c r="AH643" t="s">
        <v>2209</v>
      </c>
      <c r="AI643" t="s">
        <v>7582</v>
      </c>
      <c r="AJ643" t="s">
        <v>22246</v>
      </c>
      <c r="AK643" t="s">
        <v>3883</v>
      </c>
      <c r="AL643" t="s">
        <v>1435</v>
      </c>
      <c r="AM643" t="s">
        <v>3883</v>
      </c>
      <c r="AN643" t="s">
        <v>1186</v>
      </c>
      <c r="AO643" t="s">
        <v>334</v>
      </c>
      <c r="AP643" t="s">
        <v>23360</v>
      </c>
      <c r="AQ643" t="s">
        <v>14</v>
      </c>
      <c r="AR643" t="s">
        <v>14</v>
      </c>
      <c r="AS643" t="s">
        <v>14</v>
      </c>
      <c r="AT643" t="s">
        <v>14</v>
      </c>
      <c r="AU643" t="s">
        <v>7583</v>
      </c>
      <c r="AV643" t="s">
        <v>1908</v>
      </c>
      <c r="AW643" t="s">
        <v>1908</v>
      </c>
      <c r="AX643" t="s">
        <v>1908</v>
      </c>
      <c r="AY643" t="s">
        <v>7584</v>
      </c>
      <c r="AZ643" t="s">
        <v>22176</v>
      </c>
      <c r="BA643" t="s">
        <v>22176</v>
      </c>
      <c r="BB643" t="s">
        <v>22176</v>
      </c>
      <c r="BC643">
        <v>73254.25</v>
      </c>
      <c r="BD643">
        <v>84974.93</v>
      </c>
      <c r="BE643" t="s">
        <v>14</v>
      </c>
      <c r="BF643" t="s">
        <v>14</v>
      </c>
      <c r="BG643" t="s">
        <v>2214</v>
      </c>
      <c r="BH643" t="s">
        <v>14</v>
      </c>
      <c r="BI643" t="s">
        <v>22092</v>
      </c>
      <c r="BJ643" t="s">
        <v>7585</v>
      </c>
      <c r="BK643" t="s">
        <v>14</v>
      </c>
      <c r="BL643" t="s">
        <v>22176</v>
      </c>
      <c r="BM643" t="s">
        <v>22176</v>
      </c>
      <c r="BN643" t="s">
        <v>7586</v>
      </c>
      <c r="BO643" t="s">
        <v>14</v>
      </c>
      <c r="BP643" t="s">
        <v>23359</v>
      </c>
      <c r="BQ643" t="s">
        <v>2217</v>
      </c>
      <c r="BR643" t="s">
        <v>2303</v>
      </c>
      <c r="BS643" t="s">
        <v>2404</v>
      </c>
      <c r="BT643" t="s">
        <v>14</v>
      </c>
      <c r="BU643" t="s">
        <v>14</v>
      </c>
      <c r="BV643" t="s">
        <v>14</v>
      </c>
      <c r="BW643" t="s">
        <v>14</v>
      </c>
      <c r="BX643" t="s">
        <v>14</v>
      </c>
      <c r="BY643" t="s">
        <v>2220</v>
      </c>
      <c r="BZ643" t="s">
        <v>23359</v>
      </c>
      <c r="CA643" t="s">
        <v>7587</v>
      </c>
      <c r="CB643" t="s">
        <v>14</v>
      </c>
      <c r="CC643" t="s">
        <v>14</v>
      </c>
      <c r="CD643" t="s">
        <v>14</v>
      </c>
      <c r="CE643" t="s">
        <v>14</v>
      </c>
      <c r="CF643" t="s">
        <v>7588</v>
      </c>
      <c r="CG643" t="s">
        <v>506</v>
      </c>
      <c r="CH643" t="s">
        <v>22075</v>
      </c>
      <c r="CJ643" t="s">
        <v>159</v>
      </c>
      <c r="CK643" t="s">
        <v>24</v>
      </c>
      <c r="CM643" s="4" t="str">
        <f>_xlfn.XLOOKUP($CG643,tbl_area_24_07_2024[Nombre Área],tbl_area_24_07_2024[Estado],"Si no se encuentra",2,)</f>
        <v>México</v>
      </c>
      <c r="CN643" s="4" t="str">
        <f>_xlfn.XLOOKUP($CG643,tbl_area_24_07_2024[Nombre Área],tbl_area_24_07_2024[Estructura],"Si no se encuentra",2,)</f>
        <v>Juntas Distritales</v>
      </c>
    </row>
    <row r="644" spans="1:92" ht="34.9" customHeight="1" x14ac:dyDescent="0.85">
      <c r="A644" t="s">
        <v>22073</v>
      </c>
      <c r="B644" t="s">
        <v>22074</v>
      </c>
      <c r="C644" t="s">
        <v>22075</v>
      </c>
      <c r="D644" t="s">
        <v>2199</v>
      </c>
      <c r="E644" t="s">
        <v>2200</v>
      </c>
      <c r="F644" t="s">
        <v>2201</v>
      </c>
      <c r="G644" t="s">
        <v>7589</v>
      </c>
      <c r="H644" t="s">
        <v>14</v>
      </c>
      <c r="I644" t="s">
        <v>7590</v>
      </c>
      <c r="J644" t="s">
        <v>7591</v>
      </c>
      <c r="K644" t="s">
        <v>4067</v>
      </c>
      <c r="L644" t="s">
        <v>14</v>
      </c>
      <c r="M644" t="s">
        <v>14</v>
      </c>
      <c r="N644" t="s">
        <v>7592</v>
      </c>
      <c r="O644" t="s">
        <v>4067</v>
      </c>
      <c r="P644" t="s">
        <v>14</v>
      </c>
      <c r="Q644" t="s">
        <v>4067</v>
      </c>
      <c r="R644" t="s">
        <v>4067</v>
      </c>
      <c r="S644" t="s">
        <v>14</v>
      </c>
      <c r="T644" t="s">
        <v>14</v>
      </c>
      <c r="U644" t="s">
        <v>14</v>
      </c>
      <c r="V644" t="s">
        <v>14</v>
      </c>
      <c r="W644" t="s">
        <v>14</v>
      </c>
      <c r="X644" t="s">
        <v>14</v>
      </c>
      <c r="Y644" t="s">
        <v>14</v>
      </c>
      <c r="Z644" t="s">
        <v>14</v>
      </c>
      <c r="AA644" t="s">
        <v>7593</v>
      </c>
      <c r="AB644" t="s">
        <v>4067</v>
      </c>
      <c r="AC644" t="s">
        <v>7594</v>
      </c>
      <c r="AD644" t="s">
        <v>2207</v>
      </c>
      <c r="AE644" t="s">
        <v>7595</v>
      </c>
      <c r="AF644" t="s">
        <v>1444</v>
      </c>
      <c r="AG644" t="s">
        <v>14</v>
      </c>
      <c r="AH644" t="s">
        <v>2209</v>
      </c>
      <c r="AI644" t="s">
        <v>7596</v>
      </c>
      <c r="AJ644" t="s">
        <v>1168</v>
      </c>
      <c r="AK644" t="s">
        <v>2352</v>
      </c>
      <c r="AL644" t="s">
        <v>1174</v>
      </c>
      <c r="AM644" t="s">
        <v>5005</v>
      </c>
      <c r="AN644" t="s">
        <v>1186</v>
      </c>
      <c r="AO644" t="s">
        <v>334</v>
      </c>
      <c r="AP644" t="s">
        <v>23361</v>
      </c>
      <c r="AQ644" t="s">
        <v>14</v>
      </c>
      <c r="AR644" t="s">
        <v>14</v>
      </c>
      <c r="AS644" t="s">
        <v>14</v>
      </c>
      <c r="AT644" t="s">
        <v>14</v>
      </c>
      <c r="AU644" t="s">
        <v>7597</v>
      </c>
      <c r="AV644" t="s">
        <v>1188</v>
      </c>
      <c r="AW644" t="s">
        <v>1188</v>
      </c>
      <c r="AX644" t="s">
        <v>7598</v>
      </c>
      <c r="AY644" t="s">
        <v>7589</v>
      </c>
      <c r="AZ644" t="s">
        <v>22343</v>
      </c>
      <c r="BA644" t="s">
        <v>22343</v>
      </c>
      <c r="BB644" t="s">
        <v>22344</v>
      </c>
      <c r="BC644">
        <v>1693458.71</v>
      </c>
      <c r="BD644">
        <v>2016022.28</v>
      </c>
      <c r="BE644" t="s">
        <v>14</v>
      </c>
      <c r="BF644" t="s">
        <v>14</v>
      </c>
      <c r="BG644" t="s">
        <v>2214</v>
      </c>
      <c r="BH644" t="s">
        <v>14</v>
      </c>
      <c r="BI644" t="s">
        <v>22092</v>
      </c>
      <c r="BJ644" t="s">
        <v>7599</v>
      </c>
      <c r="BK644" t="s">
        <v>14</v>
      </c>
      <c r="BL644" t="s">
        <v>22343</v>
      </c>
      <c r="BM644" t="s">
        <v>22344</v>
      </c>
      <c r="BN644" t="s">
        <v>7600</v>
      </c>
      <c r="BO644" t="s">
        <v>14</v>
      </c>
      <c r="BP644" t="s">
        <v>4067</v>
      </c>
      <c r="BQ644" t="s">
        <v>2217</v>
      </c>
      <c r="BR644" t="s">
        <v>2303</v>
      </c>
      <c r="BS644" t="s">
        <v>2304</v>
      </c>
      <c r="BT644" t="s">
        <v>14</v>
      </c>
      <c r="BU644" t="s">
        <v>14</v>
      </c>
      <c r="BV644" t="s">
        <v>14</v>
      </c>
      <c r="BW644" t="s">
        <v>14</v>
      </c>
      <c r="BX644" t="s">
        <v>14</v>
      </c>
      <c r="BY644" t="s">
        <v>2220</v>
      </c>
      <c r="BZ644" t="s">
        <v>4067</v>
      </c>
      <c r="CA644" t="s">
        <v>7601</v>
      </c>
      <c r="CB644" t="s">
        <v>14</v>
      </c>
      <c r="CC644" t="s">
        <v>14</v>
      </c>
      <c r="CD644" t="s">
        <v>14</v>
      </c>
      <c r="CE644" t="s">
        <v>14</v>
      </c>
      <c r="CF644" t="s">
        <v>14</v>
      </c>
      <c r="CG644" t="s">
        <v>542</v>
      </c>
      <c r="CH644" t="s">
        <v>22075</v>
      </c>
      <c r="CJ644" t="s">
        <v>334</v>
      </c>
      <c r="CK644" t="s">
        <v>543</v>
      </c>
      <c r="CM644" s="4" t="str">
        <f>_xlfn.XLOOKUP($CG644,tbl_area_24_07_2024[Nombre Área],tbl_area_24_07_2024[Estado],"Si no se encuentra",2,)</f>
        <v>Ciudad de México</v>
      </c>
      <c r="CN644" s="4" t="str">
        <f>_xlfn.XLOOKUP($CG644,tbl_area_24_07_2024[Nombre Área],tbl_area_24_07_2024[Estructura],"Si no se encuentra",2,)</f>
        <v>Áreas Centrales</v>
      </c>
    </row>
    <row r="645" spans="1:92" ht="34.9" customHeight="1" x14ac:dyDescent="0.85">
      <c r="A645" t="s">
        <v>22073</v>
      </c>
      <c r="B645" t="s">
        <v>22074</v>
      </c>
      <c r="C645" t="s">
        <v>22075</v>
      </c>
      <c r="D645" t="s">
        <v>2199</v>
      </c>
      <c r="E645" t="s">
        <v>2200</v>
      </c>
      <c r="F645" t="s">
        <v>2201</v>
      </c>
      <c r="G645" t="s">
        <v>7602</v>
      </c>
      <c r="H645" t="s">
        <v>14</v>
      </c>
      <c r="I645" t="s">
        <v>7590</v>
      </c>
      <c r="J645" t="s">
        <v>7603</v>
      </c>
      <c r="K645" t="s">
        <v>23362</v>
      </c>
      <c r="L645" t="s">
        <v>14</v>
      </c>
      <c r="M645" t="s">
        <v>14</v>
      </c>
      <c r="N645" t="s">
        <v>7604</v>
      </c>
      <c r="O645" t="s">
        <v>23362</v>
      </c>
      <c r="P645" t="s">
        <v>14</v>
      </c>
      <c r="Q645" t="s">
        <v>23362</v>
      </c>
      <c r="R645" t="s">
        <v>23362</v>
      </c>
      <c r="S645" t="s">
        <v>14</v>
      </c>
      <c r="T645" t="s">
        <v>14</v>
      </c>
      <c r="U645" t="s">
        <v>14</v>
      </c>
      <c r="V645" t="s">
        <v>14</v>
      </c>
      <c r="W645" t="s">
        <v>14</v>
      </c>
      <c r="X645" t="s">
        <v>14</v>
      </c>
      <c r="Y645" t="s">
        <v>14</v>
      </c>
      <c r="Z645" t="s">
        <v>14</v>
      </c>
      <c r="AA645" t="s">
        <v>7605</v>
      </c>
      <c r="AB645" t="s">
        <v>23362</v>
      </c>
      <c r="AC645" t="s">
        <v>7606</v>
      </c>
      <c r="AD645" t="s">
        <v>2207</v>
      </c>
      <c r="AE645" t="s">
        <v>7607</v>
      </c>
      <c r="AF645" t="s">
        <v>7608</v>
      </c>
      <c r="AG645" t="s">
        <v>14</v>
      </c>
      <c r="AH645" t="s">
        <v>2209</v>
      </c>
      <c r="AI645" t="s">
        <v>7609</v>
      </c>
      <c r="AJ645" t="s">
        <v>22296</v>
      </c>
      <c r="AK645" t="s">
        <v>2352</v>
      </c>
      <c r="AL645" t="s">
        <v>1178</v>
      </c>
      <c r="AM645" t="s">
        <v>3378</v>
      </c>
      <c r="AN645" t="s">
        <v>1186</v>
      </c>
      <c r="AO645" t="s">
        <v>334</v>
      </c>
      <c r="AP645" t="s">
        <v>23363</v>
      </c>
      <c r="AQ645" t="s">
        <v>14</v>
      </c>
      <c r="AR645" t="s">
        <v>14</v>
      </c>
      <c r="AS645" t="s">
        <v>14</v>
      </c>
      <c r="AT645" t="s">
        <v>14</v>
      </c>
      <c r="AU645" t="s">
        <v>7597</v>
      </c>
      <c r="AV645" t="s">
        <v>1188</v>
      </c>
      <c r="AW645" t="s">
        <v>1188</v>
      </c>
      <c r="AX645" t="s">
        <v>7598</v>
      </c>
      <c r="AY645" t="s">
        <v>7602</v>
      </c>
      <c r="AZ645" t="s">
        <v>23364</v>
      </c>
      <c r="BA645" t="s">
        <v>22343</v>
      </c>
      <c r="BB645" t="s">
        <v>22344</v>
      </c>
      <c r="BC645">
        <v>3206217.8</v>
      </c>
      <c r="BD645">
        <v>3719212.65</v>
      </c>
      <c r="BE645" t="s">
        <v>14</v>
      </c>
      <c r="BF645" t="s">
        <v>14</v>
      </c>
      <c r="BG645" t="s">
        <v>2214</v>
      </c>
      <c r="BH645" t="s">
        <v>14</v>
      </c>
      <c r="BI645" t="s">
        <v>22092</v>
      </c>
      <c r="BJ645" t="s">
        <v>7610</v>
      </c>
      <c r="BK645" t="s">
        <v>14</v>
      </c>
      <c r="BL645" t="s">
        <v>22343</v>
      </c>
      <c r="BM645" t="s">
        <v>22344</v>
      </c>
      <c r="BN645" t="s">
        <v>7611</v>
      </c>
      <c r="BO645" t="s">
        <v>14</v>
      </c>
      <c r="BP645" t="s">
        <v>23362</v>
      </c>
      <c r="BQ645" t="s">
        <v>2217</v>
      </c>
      <c r="BR645" t="s">
        <v>2303</v>
      </c>
      <c r="BS645" t="s">
        <v>2304</v>
      </c>
      <c r="BT645" t="s">
        <v>14</v>
      </c>
      <c r="BU645" t="s">
        <v>14</v>
      </c>
      <c r="BV645" t="s">
        <v>14</v>
      </c>
      <c r="BW645" t="s">
        <v>14</v>
      </c>
      <c r="BX645" t="s">
        <v>14</v>
      </c>
      <c r="BY645" t="s">
        <v>2220</v>
      </c>
      <c r="BZ645" t="s">
        <v>23362</v>
      </c>
      <c r="CA645" t="s">
        <v>7601</v>
      </c>
      <c r="CB645" t="s">
        <v>14</v>
      </c>
      <c r="CC645" t="s">
        <v>14</v>
      </c>
      <c r="CD645" t="s">
        <v>14</v>
      </c>
      <c r="CE645" t="s">
        <v>14</v>
      </c>
      <c r="CF645" t="s">
        <v>14</v>
      </c>
      <c r="CG645" t="s">
        <v>542</v>
      </c>
      <c r="CH645" t="s">
        <v>22075</v>
      </c>
      <c r="CJ645" t="s">
        <v>334</v>
      </c>
      <c r="CK645" t="s">
        <v>543</v>
      </c>
      <c r="CM645" s="4" t="str">
        <f>_xlfn.XLOOKUP($CG645,tbl_area_24_07_2024[Nombre Área],tbl_area_24_07_2024[Estado],"Si no se encuentra",2,)</f>
        <v>Ciudad de México</v>
      </c>
      <c r="CN645" s="4" t="str">
        <f>_xlfn.XLOOKUP($CG645,tbl_area_24_07_2024[Nombre Área],tbl_area_24_07_2024[Estructura],"Si no se encuentra",2,)</f>
        <v>Áreas Centrales</v>
      </c>
    </row>
    <row r="646" spans="1:92" ht="34.9" customHeight="1" x14ac:dyDescent="0.85">
      <c r="A646" t="s">
        <v>22073</v>
      </c>
      <c r="B646" t="s">
        <v>22074</v>
      </c>
      <c r="C646" t="s">
        <v>22075</v>
      </c>
      <c r="D646" t="s">
        <v>2199</v>
      </c>
      <c r="E646" t="s">
        <v>2200</v>
      </c>
      <c r="F646" t="s">
        <v>2201</v>
      </c>
      <c r="G646" t="s">
        <v>7612</v>
      </c>
      <c r="H646" t="s">
        <v>14</v>
      </c>
      <c r="I646" t="s">
        <v>7590</v>
      </c>
      <c r="J646" t="s">
        <v>7613</v>
      </c>
      <c r="K646" t="s">
        <v>7959</v>
      </c>
      <c r="L646" t="s">
        <v>14</v>
      </c>
      <c r="M646" t="s">
        <v>14</v>
      </c>
      <c r="N646" t="s">
        <v>7614</v>
      </c>
      <c r="O646" t="s">
        <v>7959</v>
      </c>
      <c r="P646" t="s">
        <v>14</v>
      </c>
      <c r="Q646" t="s">
        <v>7959</v>
      </c>
      <c r="R646" t="s">
        <v>7959</v>
      </c>
      <c r="S646" t="s">
        <v>14</v>
      </c>
      <c r="T646" t="s">
        <v>14</v>
      </c>
      <c r="U646" t="s">
        <v>14</v>
      </c>
      <c r="V646" t="s">
        <v>14</v>
      </c>
      <c r="W646" t="s">
        <v>1933</v>
      </c>
      <c r="X646" t="s">
        <v>96</v>
      </c>
      <c r="Y646" t="s">
        <v>115</v>
      </c>
      <c r="Z646" t="s">
        <v>18</v>
      </c>
      <c r="AA646" t="s">
        <v>14</v>
      </c>
      <c r="AB646" t="s">
        <v>7959</v>
      </c>
      <c r="AC646" t="s">
        <v>7615</v>
      </c>
      <c r="AD646" t="s">
        <v>2207</v>
      </c>
      <c r="AE646" t="s">
        <v>1695</v>
      </c>
      <c r="AF646" t="s">
        <v>1568</v>
      </c>
      <c r="AG646" t="s">
        <v>14</v>
      </c>
      <c r="AH646" t="s">
        <v>2209</v>
      </c>
      <c r="AI646" t="s">
        <v>7616</v>
      </c>
      <c r="AJ646" t="s">
        <v>1168</v>
      </c>
      <c r="AK646" t="s">
        <v>2352</v>
      </c>
      <c r="AL646" t="s">
        <v>1176</v>
      </c>
      <c r="AM646" t="s">
        <v>5611</v>
      </c>
      <c r="AN646" t="s">
        <v>1186</v>
      </c>
      <c r="AO646" t="s">
        <v>334</v>
      </c>
      <c r="AP646" t="s">
        <v>23365</v>
      </c>
      <c r="AQ646" t="s">
        <v>14</v>
      </c>
      <c r="AR646" t="s">
        <v>14</v>
      </c>
      <c r="AS646" t="s">
        <v>14</v>
      </c>
      <c r="AT646" t="s">
        <v>14</v>
      </c>
      <c r="AU646" t="s">
        <v>7597</v>
      </c>
      <c r="AV646" t="s">
        <v>1188</v>
      </c>
      <c r="AW646" t="s">
        <v>1188</v>
      </c>
      <c r="AX646" t="s">
        <v>7598</v>
      </c>
      <c r="AY646" t="s">
        <v>7612</v>
      </c>
      <c r="AZ646" t="s">
        <v>22343</v>
      </c>
      <c r="BA646" t="s">
        <v>22343</v>
      </c>
      <c r="BB646" t="s">
        <v>22446</v>
      </c>
      <c r="BC646">
        <v>220007.27</v>
      </c>
      <c r="BD646">
        <v>255208.43</v>
      </c>
      <c r="BE646" t="s">
        <v>14</v>
      </c>
      <c r="BF646" t="s">
        <v>14</v>
      </c>
      <c r="BG646" t="s">
        <v>2214</v>
      </c>
      <c r="BH646" t="s">
        <v>14</v>
      </c>
      <c r="BI646" t="s">
        <v>22092</v>
      </c>
      <c r="BJ646" t="s">
        <v>7617</v>
      </c>
      <c r="BK646" t="s">
        <v>14</v>
      </c>
      <c r="BL646" t="s">
        <v>22343</v>
      </c>
      <c r="BM646" t="s">
        <v>22446</v>
      </c>
      <c r="BN646" t="s">
        <v>7618</v>
      </c>
      <c r="BO646" t="s">
        <v>14</v>
      </c>
      <c r="BP646" t="s">
        <v>7959</v>
      </c>
      <c r="BQ646" t="s">
        <v>2217</v>
      </c>
      <c r="BR646" t="s">
        <v>2303</v>
      </c>
      <c r="BS646" t="s">
        <v>2304</v>
      </c>
      <c r="BT646" t="s">
        <v>14</v>
      </c>
      <c r="BU646" t="s">
        <v>14</v>
      </c>
      <c r="BV646" t="s">
        <v>14</v>
      </c>
      <c r="BW646" t="s">
        <v>14</v>
      </c>
      <c r="BX646" t="s">
        <v>14</v>
      </c>
      <c r="BY646" t="s">
        <v>2220</v>
      </c>
      <c r="BZ646" t="s">
        <v>7959</v>
      </c>
      <c r="CA646" t="s">
        <v>7601</v>
      </c>
      <c r="CB646" t="s">
        <v>14</v>
      </c>
      <c r="CC646" t="s">
        <v>14</v>
      </c>
      <c r="CD646" t="s">
        <v>14</v>
      </c>
      <c r="CE646" t="s">
        <v>14</v>
      </c>
      <c r="CF646" t="s">
        <v>14</v>
      </c>
      <c r="CG646" t="s">
        <v>542</v>
      </c>
      <c r="CH646" t="s">
        <v>22075</v>
      </c>
      <c r="CJ646" t="s">
        <v>334</v>
      </c>
      <c r="CK646" t="s">
        <v>543</v>
      </c>
      <c r="CM646" s="4" t="str">
        <f>_xlfn.XLOOKUP($CG646,tbl_area_24_07_2024[Nombre Área],tbl_area_24_07_2024[Estado],"Si no se encuentra",2,)</f>
        <v>Ciudad de México</v>
      </c>
      <c r="CN646" s="4" t="str">
        <f>_xlfn.XLOOKUP($CG646,tbl_area_24_07_2024[Nombre Área],tbl_area_24_07_2024[Estructura],"Si no se encuentra",2,)</f>
        <v>Áreas Centrales</v>
      </c>
    </row>
    <row r="647" spans="1:92" ht="34.9" customHeight="1" x14ac:dyDescent="0.85">
      <c r="A647" t="s">
        <v>22073</v>
      </c>
      <c r="B647" t="s">
        <v>22074</v>
      </c>
      <c r="C647" t="s">
        <v>22075</v>
      </c>
      <c r="D647" t="s">
        <v>2199</v>
      </c>
      <c r="E647" t="s">
        <v>2200</v>
      </c>
      <c r="F647" t="s">
        <v>2201</v>
      </c>
      <c r="G647" t="s">
        <v>7619</v>
      </c>
      <c r="H647" t="s">
        <v>14</v>
      </c>
      <c r="I647" t="s">
        <v>7590</v>
      </c>
      <c r="J647" t="s">
        <v>7620</v>
      </c>
      <c r="K647" t="s">
        <v>4224</v>
      </c>
      <c r="L647" t="s">
        <v>14</v>
      </c>
      <c r="M647" t="s">
        <v>14</v>
      </c>
      <c r="N647" t="s">
        <v>7621</v>
      </c>
      <c r="O647" t="s">
        <v>4224</v>
      </c>
      <c r="P647" t="s">
        <v>14</v>
      </c>
      <c r="Q647" t="s">
        <v>4224</v>
      </c>
      <c r="R647" t="s">
        <v>4224</v>
      </c>
      <c r="S647" t="s">
        <v>14</v>
      </c>
      <c r="T647" t="s">
        <v>14</v>
      </c>
      <c r="U647" t="s">
        <v>14</v>
      </c>
      <c r="V647" t="s">
        <v>14</v>
      </c>
      <c r="W647" t="s">
        <v>14</v>
      </c>
      <c r="X647" t="s">
        <v>14</v>
      </c>
      <c r="Y647" t="s">
        <v>14</v>
      </c>
      <c r="Z647" t="s">
        <v>14</v>
      </c>
      <c r="AA647" t="s">
        <v>7622</v>
      </c>
      <c r="AB647" t="s">
        <v>4224</v>
      </c>
      <c r="AC647" t="s">
        <v>7623</v>
      </c>
      <c r="AD647" t="s">
        <v>2207</v>
      </c>
      <c r="AE647" t="s">
        <v>7624</v>
      </c>
      <c r="AF647" t="s">
        <v>5423</v>
      </c>
      <c r="AG647" t="s">
        <v>14</v>
      </c>
      <c r="AH647" t="s">
        <v>2209</v>
      </c>
      <c r="AI647" t="s">
        <v>7625</v>
      </c>
      <c r="AJ647" t="s">
        <v>1476</v>
      </c>
      <c r="AK647" t="s">
        <v>2352</v>
      </c>
      <c r="AL647" t="s">
        <v>1176</v>
      </c>
      <c r="AM647" t="s">
        <v>2722</v>
      </c>
      <c r="AN647" t="s">
        <v>1186</v>
      </c>
      <c r="AO647" t="s">
        <v>334</v>
      </c>
      <c r="AP647" t="s">
        <v>23061</v>
      </c>
      <c r="AQ647" t="s">
        <v>14</v>
      </c>
      <c r="AR647" t="s">
        <v>14</v>
      </c>
      <c r="AS647" t="s">
        <v>14</v>
      </c>
      <c r="AT647" t="s">
        <v>14</v>
      </c>
      <c r="AU647" t="s">
        <v>7597</v>
      </c>
      <c r="AV647" t="s">
        <v>1188</v>
      </c>
      <c r="AW647" t="s">
        <v>1188</v>
      </c>
      <c r="AX647" t="s">
        <v>7598</v>
      </c>
      <c r="AY647" t="s">
        <v>7619</v>
      </c>
      <c r="AZ647" t="s">
        <v>23366</v>
      </c>
      <c r="BA647" t="s">
        <v>23366</v>
      </c>
      <c r="BB647" t="s">
        <v>22344</v>
      </c>
      <c r="BC647">
        <v>6098385.5199999996</v>
      </c>
      <c r="BD647">
        <v>7074127.2000000002</v>
      </c>
      <c r="BE647" t="s">
        <v>14</v>
      </c>
      <c r="BF647" t="s">
        <v>14</v>
      </c>
      <c r="BG647" t="s">
        <v>2214</v>
      </c>
      <c r="BH647" t="s">
        <v>14</v>
      </c>
      <c r="BI647" t="s">
        <v>22092</v>
      </c>
      <c r="BJ647" t="s">
        <v>7626</v>
      </c>
      <c r="BK647" t="s">
        <v>14</v>
      </c>
      <c r="BL647" t="s">
        <v>23366</v>
      </c>
      <c r="BM647" t="s">
        <v>23367</v>
      </c>
      <c r="BN647" t="s">
        <v>7627</v>
      </c>
      <c r="BO647" t="s">
        <v>14</v>
      </c>
      <c r="BP647" t="s">
        <v>4224</v>
      </c>
      <c r="BQ647" t="s">
        <v>2217</v>
      </c>
      <c r="BR647" t="s">
        <v>2303</v>
      </c>
      <c r="BS647" t="s">
        <v>2304</v>
      </c>
      <c r="BT647" t="s">
        <v>14</v>
      </c>
      <c r="BU647" t="s">
        <v>14</v>
      </c>
      <c r="BV647" t="s">
        <v>14</v>
      </c>
      <c r="BW647" t="s">
        <v>14</v>
      </c>
      <c r="BX647" t="s">
        <v>14</v>
      </c>
      <c r="BY647" t="s">
        <v>2220</v>
      </c>
      <c r="BZ647" t="s">
        <v>4224</v>
      </c>
      <c r="CA647" t="s">
        <v>7601</v>
      </c>
      <c r="CB647" t="s">
        <v>14</v>
      </c>
      <c r="CC647" t="s">
        <v>14</v>
      </c>
      <c r="CD647" t="s">
        <v>14</v>
      </c>
      <c r="CE647" t="s">
        <v>14</v>
      </c>
      <c r="CF647" t="s">
        <v>14</v>
      </c>
      <c r="CG647" t="s">
        <v>542</v>
      </c>
      <c r="CH647" t="s">
        <v>22075</v>
      </c>
      <c r="CJ647" t="s">
        <v>334</v>
      </c>
      <c r="CK647" t="s">
        <v>543</v>
      </c>
      <c r="CM647" s="4" t="str">
        <f>_xlfn.XLOOKUP($CG647,tbl_area_24_07_2024[Nombre Área],tbl_area_24_07_2024[Estado],"Si no se encuentra",2,)</f>
        <v>Ciudad de México</v>
      </c>
      <c r="CN647" s="4" t="str">
        <f>_xlfn.XLOOKUP($CG647,tbl_area_24_07_2024[Nombre Área],tbl_area_24_07_2024[Estructura],"Si no se encuentra",2,)</f>
        <v>Áreas Centrales</v>
      </c>
    </row>
    <row r="648" spans="1:92" ht="34.9" customHeight="1" x14ac:dyDescent="0.85">
      <c r="A648" t="s">
        <v>22073</v>
      </c>
      <c r="B648" t="s">
        <v>22074</v>
      </c>
      <c r="C648" t="s">
        <v>22075</v>
      </c>
      <c r="D648" t="s">
        <v>2199</v>
      </c>
      <c r="E648" t="s">
        <v>2200</v>
      </c>
      <c r="F648" t="s">
        <v>2201</v>
      </c>
      <c r="G648" t="s">
        <v>7628</v>
      </c>
      <c r="H648" t="s">
        <v>14</v>
      </c>
      <c r="I648" t="s">
        <v>7590</v>
      </c>
      <c r="J648" t="s">
        <v>7629</v>
      </c>
      <c r="K648" t="s">
        <v>23368</v>
      </c>
      <c r="L648" t="s">
        <v>14</v>
      </c>
      <c r="M648" t="s">
        <v>14</v>
      </c>
      <c r="N648" t="s">
        <v>7630</v>
      </c>
      <c r="O648" t="s">
        <v>23368</v>
      </c>
      <c r="P648" t="s">
        <v>14</v>
      </c>
      <c r="Q648" t="s">
        <v>23368</v>
      </c>
      <c r="R648" t="s">
        <v>23368</v>
      </c>
      <c r="S648" t="s">
        <v>14</v>
      </c>
      <c r="T648" t="s">
        <v>14</v>
      </c>
      <c r="U648" t="s">
        <v>14</v>
      </c>
      <c r="V648" t="s">
        <v>14</v>
      </c>
      <c r="W648" t="s">
        <v>14</v>
      </c>
      <c r="X648" t="s">
        <v>14</v>
      </c>
      <c r="Y648" t="s">
        <v>14</v>
      </c>
      <c r="Z648" t="s">
        <v>14</v>
      </c>
      <c r="AA648" t="s">
        <v>7631</v>
      </c>
      <c r="AB648" t="s">
        <v>23368</v>
      </c>
      <c r="AC648" t="s">
        <v>7632</v>
      </c>
      <c r="AD648" t="s">
        <v>2207</v>
      </c>
      <c r="AE648" t="s">
        <v>7633</v>
      </c>
      <c r="AF648" t="s">
        <v>1447</v>
      </c>
      <c r="AG648" t="s">
        <v>14</v>
      </c>
      <c r="AH648" t="s">
        <v>2209</v>
      </c>
      <c r="AI648" t="s">
        <v>2673</v>
      </c>
      <c r="AJ648" t="s">
        <v>1186</v>
      </c>
      <c r="AK648" t="s">
        <v>2352</v>
      </c>
      <c r="AL648" t="s">
        <v>1180</v>
      </c>
      <c r="AM648" t="s">
        <v>2013</v>
      </c>
      <c r="AN648" t="s">
        <v>1186</v>
      </c>
      <c r="AO648" t="s">
        <v>334</v>
      </c>
      <c r="AP648" t="s">
        <v>23369</v>
      </c>
      <c r="AQ648" t="s">
        <v>14</v>
      </c>
      <c r="AR648" t="s">
        <v>14</v>
      </c>
      <c r="AS648" t="s">
        <v>14</v>
      </c>
      <c r="AT648" t="s">
        <v>14</v>
      </c>
      <c r="AU648" t="s">
        <v>7634</v>
      </c>
      <c r="AV648" t="s">
        <v>1188</v>
      </c>
      <c r="AW648" t="s">
        <v>1188</v>
      </c>
      <c r="AX648" t="s">
        <v>7598</v>
      </c>
      <c r="AY648" t="s">
        <v>7628</v>
      </c>
      <c r="AZ648" t="s">
        <v>22126</v>
      </c>
      <c r="BA648" t="s">
        <v>22126</v>
      </c>
      <c r="BB648" t="s">
        <v>22285</v>
      </c>
      <c r="BC648">
        <v>1473071.4</v>
      </c>
      <c r="BD648">
        <v>1708762.82</v>
      </c>
      <c r="BE648" t="s">
        <v>14</v>
      </c>
      <c r="BF648" t="s">
        <v>14</v>
      </c>
      <c r="BG648" t="s">
        <v>2214</v>
      </c>
      <c r="BH648" t="s">
        <v>14</v>
      </c>
      <c r="BI648" t="s">
        <v>22092</v>
      </c>
      <c r="BJ648" t="s">
        <v>7635</v>
      </c>
      <c r="BK648" t="s">
        <v>14</v>
      </c>
      <c r="BL648" t="s">
        <v>22126</v>
      </c>
      <c r="BM648" t="s">
        <v>22285</v>
      </c>
      <c r="BN648" t="s">
        <v>7636</v>
      </c>
      <c r="BO648" t="s">
        <v>14</v>
      </c>
      <c r="BP648" t="s">
        <v>23368</v>
      </c>
      <c r="BQ648" t="s">
        <v>2217</v>
      </c>
      <c r="BR648" t="s">
        <v>2303</v>
      </c>
      <c r="BS648" t="s">
        <v>2304</v>
      </c>
      <c r="BT648" t="s">
        <v>14</v>
      </c>
      <c r="BU648" t="s">
        <v>14</v>
      </c>
      <c r="BV648" t="s">
        <v>14</v>
      </c>
      <c r="BW648" t="s">
        <v>14</v>
      </c>
      <c r="BX648" t="s">
        <v>14</v>
      </c>
      <c r="BY648" t="s">
        <v>2220</v>
      </c>
      <c r="BZ648" t="s">
        <v>23368</v>
      </c>
      <c r="CA648" t="s">
        <v>7601</v>
      </c>
      <c r="CB648" t="s">
        <v>14</v>
      </c>
      <c r="CC648" t="s">
        <v>14</v>
      </c>
      <c r="CD648" t="s">
        <v>14</v>
      </c>
      <c r="CE648" t="s">
        <v>14</v>
      </c>
      <c r="CF648" t="s">
        <v>14</v>
      </c>
      <c r="CG648" t="s">
        <v>542</v>
      </c>
      <c r="CH648" t="s">
        <v>22075</v>
      </c>
      <c r="CJ648" t="s">
        <v>334</v>
      </c>
      <c r="CK648" t="s">
        <v>543</v>
      </c>
      <c r="CM648" s="4" t="str">
        <f>_xlfn.XLOOKUP($CG648,tbl_area_24_07_2024[Nombre Área],tbl_area_24_07_2024[Estado],"Si no se encuentra",2,)</f>
        <v>Ciudad de México</v>
      </c>
      <c r="CN648" s="4" t="str">
        <f>_xlfn.XLOOKUP($CG648,tbl_area_24_07_2024[Nombre Área],tbl_area_24_07_2024[Estructura],"Si no se encuentra",2,)</f>
        <v>Áreas Centrales</v>
      </c>
    </row>
    <row r="649" spans="1:92" ht="34.9" customHeight="1" x14ac:dyDescent="0.85">
      <c r="A649" t="s">
        <v>22073</v>
      </c>
      <c r="B649" t="s">
        <v>22074</v>
      </c>
      <c r="C649" t="s">
        <v>22075</v>
      </c>
      <c r="D649" t="s">
        <v>2199</v>
      </c>
      <c r="E649" t="s">
        <v>2200</v>
      </c>
      <c r="F649" t="s">
        <v>2201</v>
      </c>
      <c r="G649" t="s">
        <v>7637</v>
      </c>
      <c r="H649" t="s">
        <v>14</v>
      </c>
      <c r="I649" t="s">
        <v>7590</v>
      </c>
      <c r="J649" t="s">
        <v>7638</v>
      </c>
      <c r="K649" t="s">
        <v>23370</v>
      </c>
      <c r="L649" t="s">
        <v>14</v>
      </c>
      <c r="M649" t="s">
        <v>14</v>
      </c>
      <c r="N649" t="s">
        <v>7640</v>
      </c>
      <c r="O649" t="s">
        <v>23370</v>
      </c>
      <c r="P649" t="s">
        <v>14</v>
      </c>
      <c r="Q649" t="s">
        <v>23370</v>
      </c>
      <c r="R649" t="s">
        <v>23370</v>
      </c>
      <c r="S649" t="s">
        <v>14</v>
      </c>
      <c r="T649" t="s">
        <v>14</v>
      </c>
      <c r="U649" t="s">
        <v>14</v>
      </c>
      <c r="V649" t="s">
        <v>14</v>
      </c>
      <c r="W649" t="s">
        <v>1772</v>
      </c>
      <c r="X649" t="s">
        <v>317</v>
      </c>
      <c r="Y649" t="s">
        <v>81</v>
      </c>
      <c r="Z649" t="s">
        <v>12</v>
      </c>
      <c r="AA649" t="s">
        <v>14</v>
      </c>
      <c r="AB649" t="s">
        <v>23370</v>
      </c>
      <c r="AC649" t="s">
        <v>7641</v>
      </c>
      <c r="AD649" t="s">
        <v>2348</v>
      </c>
      <c r="AE649" t="s">
        <v>7642</v>
      </c>
      <c r="AF649" t="s">
        <v>7643</v>
      </c>
      <c r="AG649" t="s">
        <v>14</v>
      </c>
      <c r="AH649" t="s">
        <v>2209</v>
      </c>
      <c r="AI649" t="s">
        <v>7644</v>
      </c>
      <c r="AJ649" t="s">
        <v>1186</v>
      </c>
      <c r="AK649" t="s">
        <v>2352</v>
      </c>
      <c r="AL649" t="s">
        <v>1177</v>
      </c>
      <c r="AM649" t="s">
        <v>7642</v>
      </c>
      <c r="AN649" t="s">
        <v>1186</v>
      </c>
      <c r="AO649" t="s">
        <v>334</v>
      </c>
      <c r="AP649" t="s">
        <v>23371</v>
      </c>
      <c r="AQ649" t="s">
        <v>14</v>
      </c>
      <c r="AR649" t="s">
        <v>14</v>
      </c>
      <c r="AS649" t="s">
        <v>14</v>
      </c>
      <c r="AT649" t="s">
        <v>14</v>
      </c>
      <c r="AU649" t="s">
        <v>7597</v>
      </c>
      <c r="AV649" t="s">
        <v>1188</v>
      </c>
      <c r="AW649" t="s">
        <v>1188</v>
      </c>
      <c r="AX649" t="s">
        <v>7598</v>
      </c>
      <c r="AY649" t="s">
        <v>7637</v>
      </c>
      <c r="AZ649" t="s">
        <v>22273</v>
      </c>
      <c r="BA649" t="s">
        <v>22273</v>
      </c>
      <c r="BB649" t="s">
        <v>23372</v>
      </c>
      <c r="BC649">
        <v>1097033.44</v>
      </c>
      <c r="BD649">
        <v>1272558.8</v>
      </c>
      <c r="BE649" t="s">
        <v>14</v>
      </c>
      <c r="BF649" t="s">
        <v>14</v>
      </c>
      <c r="BG649" t="s">
        <v>2214</v>
      </c>
      <c r="BH649" t="s">
        <v>14</v>
      </c>
      <c r="BI649" t="s">
        <v>22092</v>
      </c>
      <c r="BJ649" t="s">
        <v>7645</v>
      </c>
      <c r="BK649" t="s">
        <v>14</v>
      </c>
      <c r="BL649" t="s">
        <v>22273</v>
      </c>
      <c r="BM649" t="s">
        <v>23372</v>
      </c>
      <c r="BN649" t="s">
        <v>7646</v>
      </c>
      <c r="BO649" t="s">
        <v>14</v>
      </c>
      <c r="BP649" t="s">
        <v>23370</v>
      </c>
      <c r="BQ649" t="s">
        <v>2217</v>
      </c>
      <c r="BR649" t="s">
        <v>2303</v>
      </c>
      <c r="BS649" t="s">
        <v>2304</v>
      </c>
      <c r="BT649" t="s">
        <v>14</v>
      </c>
      <c r="BU649" t="s">
        <v>14</v>
      </c>
      <c r="BV649" t="s">
        <v>14</v>
      </c>
      <c r="BW649" t="s">
        <v>14</v>
      </c>
      <c r="BX649" t="s">
        <v>14</v>
      </c>
      <c r="BY649" t="s">
        <v>2220</v>
      </c>
      <c r="BZ649" t="s">
        <v>23370</v>
      </c>
      <c r="CA649" t="s">
        <v>7601</v>
      </c>
      <c r="CB649" t="s">
        <v>14</v>
      </c>
      <c r="CC649" t="s">
        <v>14</v>
      </c>
      <c r="CD649" t="s">
        <v>14</v>
      </c>
      <c r="CE649" t="s">
        <v>14</v>
      </c>
      <c r="CF649" t="s">
        <v>14</v>
      </c>
      <c r="CG649" t="s">
        <v>542</v>
      </c>
      <c r="CH649" t="s">
        <v>22075</v>
      </c>
      <c r="CJ649" t="s">
        <v>334</v>
      </c>
      <c r="CK649" t="s">
        <v>543</v>
      </c>
      <c r="CM649" s="4" t="str">
        <f>_xlfn.XLOOKUP($CG649,tbl_area_24_07_2024[Nombre Área],tbl_area_24_07_2024[Estado],"Si no se encuentra",2,)</f>
        <v>Ciudad de México</v>
      </c>
      <c r="CN649" s="4" t="str">
        <f>_xlfn.XLOOKUP($CG649,tbl_area_24_07_2024[Nombre Área],tbl_area_24_07_2024[Estructura],"Si no se encuentra",2,)</f>
        <v>Áreas Centrales</v>
      </c>
    </row>
    <row r="650" spans="1:92" ht="34.9" customHeight="1" x14ac:dyDescent="0.85">
      <c r="A650" t="s">
        <v>22073</v>
      </c>
      <c r="B650" t="s">
        <v>22074</v>
      </c>
      <c r="C650" t="s">
        <v>22075</v>
      </c>
      <c r="D650" t="s">
        <v>2199</v>
      </c>
      <c r="E650" t="s">
        <v>2200</v>
      </c>
      <c r="F650" t="s">
        <v>2201</v>
      </c>
      <c r="G650" t="s">
        <v>7647</v>
      </c>
      <c r="H650" t="s">
        <v>14</v>
      </c>
      <c r="I650" t="s">
        <v>7648</v>
      </c>
      <c r="J650" t="s">
        <v>7649</v>
      </c>
      <c r="K650" t="s">
        <v>23373</v>
      </c>
      <c r="L650" t="s">
        <v>14</v>
      </c>
      <c r="M650" t="s">
        <v>14</v>
      </c>
      <c r="N650" t="s">
        <v>7650</v>
      </c>
      <c r="O650" t="s">
        <v>23373</v>
      </c>
      <c r="P650" t="s">
        <v>14</v>
      </c>
      <c r="Q650" t="s">
        <v>23373</v>
      </c>
      <c r="R650" t="s">
        <v>23373</v>
      </c>
      <c r="S650" t="s">
        <v>14</v>
      </c>
      <c r="T650" t="s">
        <v>14</v>
      </c>
      <c r="U650" t="s">
        <v>14</v>
      </c>
      <c r="V650" t="s">
        <v>14</v>
      </c>
      <c r="W650" t="s">
        <v>7651</v>
      </c>
      <c r="X650" t="s">
        <v>114</v>
      </c>
      <c r="Y650" t="s">
        <v>146</v>
      </c>
      <c r="Z650" t="s">
        <v>12</v>
      </c>
      <c r="AA650" t="s">
        <v>14</v>
      </c>
      <c r="AB650" t="s">
        <v>23373</v>
      </c>
      <c r="AC650" t="s">
        <v>7652</v>
      </c>
      <c r="AD650" t="s">
        <v>2207</v>
      </c>
      <c r="AE650" t="s">
        <v>1433</v>
      </c>
      <c r="AF650" t="s">
        <v>7653</v>
      </c>
      <c r="AG650" t="s">
        <v>7654</v>
      </c>
      <c r="AH650" t="s">
        <v>2209</v>
      </c>
      <c r="AI650" t="s">
        <v>7655</v>
      </c>
      <c r="AJ650" t="s">
        <v>1168</v>
      </c>
      <c r="AK650" t="s">
        <v>7656</v>
      </c>
      <c r="AL650" t="s">
        <v>1489</v>
      </c>
      <c r="AM650" t="s">
        <v>1783</v>
      </c>
      <c r="AN650" t="s">
        <v>1180</v>
      </c>
      <c r="AO650" t="s">
        <v>159</v>
      </c>
      <c r="AP650" t="s">
        <v>23374</v>
      </c>
      <c r="AQ650" t="s">
        <v>14</v>
      </c>
      <c r="AR650" t="s">
        <v>14</v>
      </c>
      <c r="AS650" t="s">
        <v>14</v>
      </c>
      <c r="AT650" t="s">
        <v>14</v>
      </c>
      <c r="AU650" t="s">
        <v>7657</v>
      </c>
      <c r="AV650" t="s">
        <v>1847</v>
      </c>
      <c r="AW650" t="s">
        <v>1847</v>
      </c>
      <c r="AX650" t="s">
        <v>1847</v>
      </c>
      <c r="AY650" t="s">
        <v>7647</v>
      </c>
      <c r="AZ650" t="s">
        <v>22141</v>
      </c>
      <c r="BA650" t="s">
        <v>22141</v>
      </c>
      <c r="BB650" t="s">
        <v>22089</v>
      </c>
      <c r="BC650">
        <v>747217.2</v>
      </c>
      <c r="BD650">
        <v>866771.95</v>
      </c>
      <c r="BE650" t="s">
        <v>14</v>
      </c>
      <c r="BF650" t="s">
        <v>14</v>
      </c>
      <c r="BG650" t="s">
        <v>2214</v>
      </c>
      <c r="BH650" t="s">
        <v>14</v>
      </c>
      <c r="BI650" t="s">
        <v>22092</v>
      </c>
      <c r="BJ650" t="s">
        <v>7658</v>
      </c>
      <c r="BK650" t="s">
        <v>14</v>
      </c>
      <c r="BL650" t="s">
        <v>22141</v>
      </c>
      <c r="BM650" t="s">
        <v>22089</v>
      </c>
      <c r="BN650" t="s">
        <v>7659</v>
      </c>
      <c r="BO650" t="s">
        <v>14</v>
      </c>
      <c r="BP650" t="s">
        <v>23373</v>
      </c>
      <c r="BQ650" t="s">
        <v>2217</v>
      </c>
      <c r="BR650" t="s">
        <v>2303</v>
      </c>
      <c r="BS650" t="s">
        <v>2376</v>
      </c>
      <c r="BT650" t="s">
        <v>14</v>
      </c>
      <c r="BU650" t="s">
        <v>14</v>
      </c>
      <c r="BV650" t="s">
        <v>14</v>
      </c>
      <c r="BW650" t="s">
        <v>14</v>
      </c>
      <c r="BX650" t="s">
        <v>14</v>
      </c>
      <c r="BY650" t="s">
        <v>2220</v>
      </c>
      <c r="BZ650" t="s">
        <v>23373</v>
      </c>
      <c r="CA650" t="s">
        <v>14</v>
      </c>
      <c r="CB650" t="s">
        <v>14</v>
      </c>
      <c r="CC650" t="s">
        <v>14</v>
      </c>
      <c r="CD650" t="s">
        <v>14</v>
      </c>
      <c r="CE650" t="s">
        <v>14</v>
      </c>
      <c r="CF650" t="s">
        <v>7660</v>
      </c>
      <c r="CG650" t="s">
        <v>400</v>
      </c>
      <c r="CH650" t="s">
        <v>22075</v>
      </c>
      <c r="CJ650" t="s">
        <v>159</v>
      </c>
      <c r="CK650" t="s">
        <v>24</v>
      </c>
      <c r="CM650" s="4" t="str">
        <f>_xlfn.XLOOKUP($CG650,tbl_area_24_07_2024[Nombre Área],tbl_area_24_07_2024[Estado],"Si no se encuentra",2,)</f>
        <v>México</v>
      </c>
      <c r="CN650" s="4" t="str">
        <f>_xlfn.XLOOKUP($CG650,tbl_area_24_07_2024[Nombre Área],tbl_area_24_07_2024[Estructura],"Si no se encuentra",2,)</f>
        <v>Juntas Distritales</v>
      </c>
    </row>
    <row r="651" spans="1:92" ht="34.9" customHeight="1" x14ac:dyDescent="0.85">
      <c r="A651" t="s">
        <v>22073</v>
      </c>
      <c r="B651" t="s">
        <v>22074</v>
      </c>
      <c r="C651" t="s">
        <v>22075</v>
      </c>
      <c r="D651" t="s">
        <v>2199</v>
      </c>
      <c r="E651" t="s">
        <v>2200</v>
      </c>
      <c r="F651" t="s">
        <v>2201</v>
      </c>
      <c r="G651" t="s">
        <v>7661</v>
      </c>
      <c r="H651" t="s">
        <v>14</v>
      </c>
      <c r="I651" t="s">
        <v>7662</v>
      </c>
      <c r="J651" t="s">
        <v>7663</v>
      </c>
      <c r="K651" t="s">
        <v>23375</v>
      </c>
      <c r="L651" t="s">
        <v>14</v>
      </c>
      <c r="M651" t="s">
        <v>14</v>
      </c>
      <c r="N651" t="s">
        <v>7664</v>
      </c>
      <c r="O651" t="s">
        <v>23375</v>
      </c>
      <c r="P651" t="s">
        <v>14</v>
      </c>
      <c r="Q651" t="s">
        <v>23375</v>
      </c>
      <c r="R651" t="s">
        <v>23375</v>
      </c>
      <c r="S651" t="s">
        <v>14</v>
      </c>
      <c r="T651" t="s">
        <v>14</v>
      </c>
      <c r="U651" t="s">
        <v>14</v>
      </c>
      <c r="V651" t="s">
        <v>14</v>
      </c>
      <c r="W651" t="s">
        <v>14</v>
      </c>
      <c r="X651" t="s">
        <v>14</v>
      </c>
      <c r="Y651" t="s">
        <v>14</v>
      </c>
      <c r="Z651" t="s">
        <v>14</v>
      </c>
      <c r="AA651" t="s">
        <v>7665</v>
      </c>
      <c r="AB651" t="s">
        <v>23375</v>
      </c>
      <c r="AC651" t="s">
        <v>7666</v>
      </c>
      <c r="AD651" t="s">
        <v>2348</v>
      </c>
      <c r="AE651" t="s">
        <v>7667</v>
      </c>
      <c r="AF651" t="s">
        <v>1455</v>
      </c>
      <c r="AG651" t="s">
        <v>7668</v>
      </c>
      <c r="AH651" t="s">
        <v>1956</v>
      </c>
      <c r="AI651" t="s">
        <v>7669</v>
      </c>
      <c r="AJ651" t="s">
        <v>22596</v>
      </c>
      <c r="AK651" t="s">
        <v>334</v>
      </c>
      <c r="AL651" t="s">
        <v>22613</v>
      </c>
      <c r="AM651" t="s">
        <v>7670</v>
      </c>
      <c r="AN651" t="s">
        <v>22118</v>
      </c>
      <c r="AO651" t="s">
        <v>334</v>
      </c>
      <c r="AP651" t="s">
        <v>23376</v>
      </c>
      <c r="AQ651" t="s">
        <v>14</v>
      </c>
      <c r="AR651" t="s">
        <v>14</v>
      </c>
      <c r="AS651" t="s">
        <v>14</v>
      </c>
      <c r="AT651" t="s">
        <v>14</v>
      </c>
      <c r="AU651" t="s">
        <v>2252</v>
      </c>
      <c r="AV651" t="s">
        <v>7671</v>
      </c>
      <c r="AW651" t="s">
        <v>7671</v>
      </c>
      <c r="AX651" t="s">
        <v>7671</v>
      </c>
      <c r="AY651" t="s">
        <v>7661</v>
      </c>
      <c r="AZ651" t="s">
        <v>22209</v>
      </c>
      <c r="BA651" t="s">
        <v>22209</v>
      </c>
      <c r="BB651" t="s">
        <v>22201</v>
      </c>
      <c r="BC651">
        <v>645007.14</v>
      </c>
      <c r="BD651">
        <v>748208.28</v>
      </c>
      <c r="BE651" t="s">
        <v>14</v>
      </c>
      <c r="BF651" t="s">
        <v>14</v>
      </c>
      <c r="BG651" t="s">
        <v>2214</v>
      </c>
      <c r="BH651" t="s">
        <v>14</v>
      </c>
      <c r="BI651" t="s">
        <v>22092</v>
      </c>
      <c r="BJ651" t="s">
        <v>7672</v>
      </c>
      <c r="BK651" t="s">
        <v>14</v>
      </c>
      <c r="BL651" t="s">
        <v>22209</v>
      </c>
      <c r="BM651" t="s">
        <v>22201</v>
      </c>
      <c r="BN651" t="s">
        <v>7673</v>
      </c>
      <c r="BO651" t="s">
        <v>14</v>
      </c>
      <c r="BP651" t="s">
        <v>23375</v>
      </c>
      <c r="BQ651" t="s">
        <v>2217</v>
      </c>
      <c r="BR651" t="s">
        <v>2303</v>
      </c>
      <c r="BS651" t="s">
        <v>2376</v>
      </c>
      <c r="BT651" t="s">
        <v>14</v>
      </c>
      <c r="BU651" t="s">
        <v>14</v>
      </c>
      <c r="BV651" t="s">
        <v>14</v>
      </c>
      <c r="BW651" t="s">
        <v>14</v>
      </c>
      <c r="BX651" t="s">
        <v>14</v>
      </c>
      <c r="BY651" t="s">
        <v>2220</v>
      </c>
      <c r="BZ651" t="s">
        <v>23375</v>
      </c>
      <c r="CA651" t="s">
        <v>3050</v>
      </c>
      <c r="CB651" t="s">
        <v>14</v>
      </c>
      <c r="CC651" t="s">
        <v>14</v>
      </c>
      <c r="CD651" t="s">
        <v>14</v>
      </c>
      <c r="CE651" t="s">
        <v>14</v>
      </c>
      <c r="CF651" t="s">
        <v>7674</v>
      </c>
      <c r="CG651" t="s">
        <v>521</v>
      </c>
      <c r="CH651" t="s">
        <v>22075</v>
      </c>
      <c r="CJ651" t="s">
        <v>334</v>
      </c>
      <c r="CK651" t="s">
        <v>24</v>
      </c>
      <c r="CM651" s="4" t="str">
        <f>_xlfn.XLOOKUP($CG651,tbl_area_24_07_2024[Nombre Área],tbl_area_24_07_2024[Estado],"Si no se encuentra",2,)</f>
        <v>Ciudad de México</v>
      </c>
      <c r="CN651" s="4" t="str">
        <f>_xlfn.XLOOKUP($CG651,tbl_area_24_07_2024[Nombre Área],tbl_area_24_07_2024[Estructura],"Si no se encuentra",2,)</f>
        <v>Juntas Distritales</v>
      </c>
    </row>
    <row r="652" spans="1:92" ht="34.9" customHeight="1" x14ac:dyDescent="0.85">
      <c r="A652" t="s">
        <v>22073</v>
      </c>
      <c r="B652" t="s">
        <v>22074</v>
      </c>
      <c r="C652" t="s">
        <v>22075</v>
      </c>
      <c r="D652" t="s">
        <v>2199</v>
      </c>
      <c r="E652" t="s">
        <v>2200</v>
      </c>
      <c r="F652" t="s">
        <v>2201</v>
      </c>
      <c r="G652" t="s">
        <v>7675</v>
      </c>
      <c r="H652" t="s">
        <v>14</v>
      </c>
      <c r="I652" t="s">
        <v>7676</v>
      </c>
      <c r="J652" t="s">
        <v>7677</v>
      </c>
      <c r="K652" t="s">
        <v>23377</v>
      </c>
      <c r="L652" t="s">
        <v>14</v>
      </c>
      <c r="M652" t="s">
        <v>14</v>
      </c>
      <c r="N652" t="s">
        <v>7679</v>
      </c>
      <c r="O652" t="s">
        <v>23377</v>
      </c>
      <c r="P652" t="s">
        <v>14</v>
      </c>
      <c r="Q652" t="s">
        <v>23377</v>
      </c>
      <c r="R652" t="s">
        <v>23377</v>
      </c>
      <c r="S652" t="s">
        <v>14</v>
      </c>
      <c r="T652" t="s">
        <v>14</v>
      </c>
      <c r="U652" t="s">
        <v>14</v>
      </c>
      <c r="V652" t="s">
        <v>14</v>
      </c>
      <c r="W652" t="s">
        <v>1873</v>
      </c>
      <c r="X652" t="s">
        <v>7680</v>
      </c>
      <c r="Y652" t="s">
        <v>160</v>
      </c>
      <c r="Z652" t="s">
        <v>12</v>
      </c>
      <c r="AA652" t="s">
        <v>14</v>
      </c>
      <c r="AB652" t="s">
        <v>23377</v>
      </c>
      <c r="AC652" t="s">
        <v>7681</v>
      </c>
      <c r="AD652" t="s">
        <v>2348</v>
      </c>
      <c r="AE652" t="s">
        <v>3255</v>
      </c>
      <c r="AF652" t="s">
        <v>1180</v>
      </c>
      <c r="AG652" t="s">
        <v>14</v>
      </c>
      <c r="AH652" t="s">
        <v>1956</v>
      </c>
      <c r="AI652" t="s">
        <v>7682</v>
      </c>
      <c r="AJ652" t="s">
        <v>22596</v>
      </c>
      <c r="AK652" t="s">
        <v>334</v>
      </c>
      <c r="AL652" t="s">
        <v>22612</v>
      </c>
      <c r="AM652" t="s">
        <v>7683</v>
      </c>
      <c r="AN652" t="s">
        <v>22118</v>
      </c>
      <c r="AO652" t="s">
        <v>334</v>
      </c>
      <c r="AP652" t="s">
        <v>23378</v>
      </c>
      <c r="AQ652" t="s">
        <v>14</v>
      </c>
      <c r="AR652" t="s">
        <v>14</v>
      </c>
      <c r="AS652" t="s">
        <v>14</v>
      </c>
      <c r="AT652" t="s">
        <v>14</v>
      </c>
      <c r="AU652" t="s">
        <v>2252</v>
      </c>
      <c r="AV652" t="s">
        <v>7671</v>
      </c>
      <c r="AW652" t="s">
        <v>7671</v>
      </c>
      <c r="AX652" t="s">
        <v>7671</v>
      </c>
      <c r="AY652" t="s">
        <v>7675</v>
      </c>
      <c r="AZ652" t="s">
        <v>22242</v>
      </c>
      <c r="BA652" t="s">
        <v>22074</v>
      </c>
      <c r="BB652" t="s">
        <v>22089</v>
      </c>
      <c r="BC652">
        <v>80954.19</v>
      </c>
      <c r="BD652">
        <v>90222.78</v>
      </c>
      <c r="BE652" t="s">
        <v>14</v>
      </c>
      <c r="BF652" t="s">
        <v>14</v>
      </c>
      <c r="BG652" t="s">
        <v>2214</v>
      </c>
      <c r="BH652" t="s">
        <v>14</v>
      </c>
      <c r="BI652" t="s">
        <v>22092</v>
      </c>
      <c r="BJ652" t="s">
        <v>7684</v>
      </c>
      <c r="BK652" t="s">
        <v>14</v>
      </c>
      <c r="BL652" t="s">
        <v>22074</v>
      </c>
      <c r="BM652" t="s">
        <v>22089</v>
      </c>
      <c r="BN652" t="s">
        <v>7685</v>
      </c>
      <c r="BO652" t="s">
        <v>14</v>
      </c>
      <c r="BP652" t="s">
        <v>23377</v>
      </c>
      <c r="BQ652" t="s">
        <v>2217</v>
      </c>
      <c r="BR652" t="s">
        <v>2303</v>
      </c>
      <c r="BS652" t="s">
        <v>2376</v>
      </c>
      <c r="BT652" t="s">
        <v>14</v>
      </c>
      <c r="BU652" t="s">
        <v>14</v>
      </c>
      <c r="BV652" t="s">
        <v>14</v>
      </c>
      <c r="BW652" t="s">
        <v>14</v>
      </c>
      <c r="BX652" t="s">
        <v>14</v>
      </c>
      <c r="BY652" t="s">
        <v>2220</v>
      </c>
      <c r="BZ652" t="s">
        <v>23377</v>
      </c>
      <c r="CA652" t="s">
        <v>3050</v>
      </c>
      <c r="CB652" t="s">
        <v>14</v>
      </c>
      <c r="CC652" t="s">
        <v>14</v>
      </c>
      <c r="CD652" t="s">
        <v>14</v>
      </c>
      <c r="CE652" t="s">
        <v>14</v>
      </c>
      <c r="CF652" t="s">
        <v>7686</v>
      </c>
      <c r="CG652" t="s">
        <v>521</v>
      </c>
      <c r="CH652" t="s">
        <v>22075</v>
      </c>
      <c r="CJ652" t="s">
        <v>334</v>
      </c>
      <c r="CK652" t="s">
        <v>24</v>
      </c>
      <c r="CM652" s="4" t="str">
        <f>_xlfn.XLOOKUP($CG652,tbl_area_24_07_2024[Nombre Área],tbl_area_24_07_2024[Estado],"Si no se encuentra",2,)</f>
        <v>Ciudad de México</v>
      </c>
      <c r="CN652" s="4" t="str">
        <f>_xlfn.XLOOKUP($CG652,tbl_area_24_07_2024[Nombre Área],tbl_area_24_07_2024[Estructura],"Si no se encuentra",2,)</f>
        <v>Juntas Distritales</v>
      </c>
    </row>
    <row r="653" spans="1:92" ht="34.9" customHeight="1" x14ac:dyDescent="0.85">
      <c r="A653" t="s">
        <v>22073</v>
      </c>
      <c r="B653" t="s">
        <v>22074</v>
      </c>
      <c r="C653" t="s">
        <v>22075</v>
      </c>
      <c r="D653" t="s">
        <v>2199</v>
      </c>
      <c r="E653" t="s">
        <v>2200</v>
      </c>
      <c r="F653" t="s">
        <v>2201</v>
      </c>
      <c r="G653" t="s">
        <v>7687</v>
      </c>
      <c r="H653" t="s">
        <v>14</v>
      </c>
      <c r="I653" t="s">
        <v>7688</v>
      </c>
      <c r="J653" t="s">
        <v>7689</v>
      </c>
      <c r="K653" t="s">
        <v>23379</v>
      </c>
      <c r="L653" t="s">
        <v>14</v>
      </c>
      <c r="M653" t="s">
        <v>14</v>
      </c>
      <c r="N653" t="s">
        <v>7690</v>
      </c>
      <c r="O653" t="s">
        <v>23379</v>
      </c>
      <c r="P653" t="s">
        <v>14</v>
      </c>
      <c r="Q653" t="s">
        <v>23379</v>
      </c>
      <c r="R653" t="s">
        <v>23379</v>
      </c>
      <c r="S653" t="s">
        <v>14</v>
      </c>
      <c r="T653" t="s">
        <v>14</v>
      </c>
      <c r="U653" t="s">
        <v>14</v>
      </c>
      <c r="V653" t="s">
        <v>14</v>
      </c>
      <c r="W653" t="s">
        <v>14</v>
      </c>
      <c r="X653" t="s">
        <v>14</v>
      </c>
      <c r="Y653" t="s">
        <v>14</v>
      </c>
      <c r="Z653" t="s">
        <v>14</v>
      </c>
      <c r="AA653" t="s">
        <v>7665</v>
      </c>
      <c r="AB653" t="s">
        <v>23379</v>
      </c>
      <c r="AC653" t="s">
        <v>7666</v>
      </c>
      <c r="AD653" t="s">
        <v>2348</v>
      </c>
      <c r="AE653" t="s">
        <v>7667</v>
      </c>
      <c r="AF653" t="s">
        <v>1455</v>
      </c>
      <c r="AG653" t="s">
        <v>7668</v>
      </c>
      <c r="AH653" t="s">
        <v>1956</v>
      </c>
      <c r="AI653" t="s">
        <v>7669</v>
      </c>
      <c r="AJ653" t="s">
        <v>22596</v>
      </c>
      <c r="AK653" t="s">
        <v>334</v>
      </c>
      <c r="AL653" t="s">
        <v>22613</v>
      </c>
      <c r="AM653" t="s">
        <v>7670</v>
      </c>
      <c r="AN653" t="s">
        <v>22118</v>
      </c>
      <c r="AO653" t="s">
        <v>334</v>
      </c>
      <c r="AP653" t="s">
        <v>23376</v>
      </c>
      <c r="AQ653" t="s">
        <v>14</v>
      </c>
      <c r="AR653" t="s">
        <v>14</v>
      </c>
      <c r="AS653" t="s">
        <v>14</v>
      </c>
      <c r="AT653" t="s">
        <v>14</v>
      </c>
      <c r="AU653" t="s">
        <v>2252</v>
      </c>
      <c r="AV653" t="s">
        <v>7671</v>
      </c>
      <c r="AW653" t="s">
        <v>7671</v>
      </c>
      <c r="AX653" t="s">
        <v>7671</v>
      </c>
      <c r="AY653" t="s">
        <v>7687</v>
      </c>
      <c r="AZ653" t="s">
        <v>23380</v>
      </c>
      <c r="BA653" t="s">
        <v>22130</v>
      </c>
      <c r="BB653" t="s">
        <v>22447</v>
      </c>
      <c r="BC653">
        <v>243296.22</v>
      </c>
      <c r="BD653">
        <v>282223.62</v>
      </c>
      <c r="BE653" t="s">
        <v>14</v>
      </c>
      <c r="BF653" t="s">
        <v>14</v>
      </c>
      <c r="BG653" t="s">
        <v>2214</v>
      </c>
      <c r="BH653" t="s">
        <v>14</v>
      </c>
      <c r="BI653" t="s">
        <v>22092</v>
      </c>
      <c r="BJ653" t="s">
        <v>7691</v>
      </c>
      <c r="BK653" t="s">
        <v>14</v>
      </c>
      <c r="BL653" t="s">
        <v>22130</v>
      </c>
      <c r="BM653" t="s">
        <v>22127</v>
      </c>
      <c r="BN653" t="s">
        <v>7692</v>
      </c>
      <c r="BO653" t="s">
        <v>14</v>
      </c>
      <c r="BP653" t="s">
        <v>23379</v>
      </c>
      <c r="BQ653" t="s">
        <v>2217</v>
      </c>
      <c r="BR653" t="s">
        <v>2303</v>
      </c>
      <c r="BS653" t="s">
        <v>2376</v>
      </c>
      <c r="BT653" t="s">
        <v>14</v>
      </c>
      <c r="BU653" t="s">
        <v>14</v>
      </c>
      <c r="BV653" t="s">
        <v>14</v>
      </c>
      <c r="BW653" t="s">
        <v>14</v>
      </c>
      <c r="BX653" t="s">
        <v>14</v>
      </c>
      <c r="BY653" t="s">
        <v>2220</v>
      </c>
      <c r="BZ653" t="s">
        <v>23379</v>
      </c>
      <c r="CA653" t="s">
        <v>3050</v>
      </c>
      <c r="CB653" t="s">
        <v>14</v>
      </c>
      <c r="CC653" t="s">
        <v>14</v>
      </c>
      <c r="CD653" t="s">
        <v>14</v>
      </c>
      <c r="CE653" t="s">
        <v>14</v>
      </c>
      <c r="CF653" t="s">
        <v>7693</v>
      </c>
      <c r="CG653" t="s">
        <v>521</v>
      </c>
      <c r="CH653" t="s">
        <v>22075</v>
      </c>
      <c r="CJ653" t="s">
        <v>334</v>
      </c>
      <c r="CK653" t="s">
        <v>24</v>
      </c>
      <c r="CM653" s="4" t="str">
        <f>_xlfn.XLOOKUP($CG653,tbl_area_24_07_2024[Nombre Área],tbl_area_24_07_2024[Estado],"Si no se encuentra",2,)</f>
        <v>Ciudad de México</v>
      </c>
      <c r="CN653" s="4" t="str">
        <f>_xlfn.XLOOKUP($CG653,tbl_area_24_07_2024[Nombre Área],tbl_area_24_07_2024[Estructura],"Si no se encuentra",2,)</f>
        <v>Juntas Distritales</v>
      </c>
    </row>
    <row r="654" spans="1:92" ht="34.9" customHeight="1" x14ac:dyDescent="0.85">
      <c r="A654" t="s">
        <v>22073</v>
      </c>
      <c r="B654" t="s">
        <v>22074</v>
      </c>
      <c r="C654" t="s">
        <v>22075</v>
      </c>
      <c r="D654" t="s">
        <v>2199</v>
      </c>
      <c r="E654" t="s">
        <v>2200</v>
      </c>
      <c r="F654" t="s">
        <v>2201</v>
      </c>
      <c r="G654" t="s">
        <v>7694</v>
      </c>
      <c r="H654" t="s">
        <v>14</v>
      </c>
      <c r="I654" t="s">
        <v>3831</v>
      </c>
      <c r="J654" t="s">
        <v>7695</v>
      </c>
      <c r="K654" t="s">
        <v>23381</v>
      </c>
      <c r="L654" t="s">
        <v>14</v>
      </c>
      <c r="M654" t="s">
        <v>14</v>
      </c>
      <c r="N654" t="s">
        <v>7696</v>
      </c>
      <c r="O654" t="s">
        <v>23381</v>
      </c>
      <c r="P654" t="s">
        <v>14</v>
      </c>
      <c r="Q654" t="s">
        <v>23381</v>
      </c>
      <c r="R654" t="s">
        <v>23381</v>
      </c>
      <c r="S654" t="s">
        <v>14</v>
      </c>
      <c r="T654" t="s">
        <v>14</v>
      </c>
      <c r="U654" t="s">
        <v>14</v>
      </c>
      <c r="V654" t="s">
        <v>14</v>
      </c>
      <c r="W654" t="s">
        <v>84</v>
      </c>
      <c r="X654" t="s">
        <v>137</v>
      </c>
      <c r="Y654" t="s">
        <v>137</v>
      </c>
      <c r="Z654" t="s">
        <v>18</v>
      </c>
      <c r="AA654" t="s">
        <v>14</v>
      </c>
      <c r="AB654" t="s">
        <v>23381</v>
      </c>
      <c r="AC654" t="s">
        <v>7697</v>
      </c>
      <c r="AD654" t="s">
        <v>2207</v>
      </c>
      <c r="AE654" t="s">
        <v>7698</v>
      </c>
      <c r="AF654" t="s">
        <v>1439</v>
      </c>
      <c r="AG654" t="s">
        <v>14</v>
      </c>
      <c r="AH654" t="s">
        <v>2209</v>
      </c>
      <c r="AI654" t="s">
        <v>7699</v>
      </c>
      <c r="AJ654" t="s">
        <v>1168</v>
      </c>
      <c r="AK654" t="s">
        <v>1665</v>
      </c>
      <c r="AL654" t="s">
        <v>1473</v>
      </c>
      <c r="AM654" t="s">
        <v>1665</v>
      </c>
      <c r="AN654" t="s">
        <v>1181</v>
      </c>
      <c r="AO654" t="s">
        <v>4021</v>
      </c>
      <c r="AP654" t="s">
        <v>23382</v>
      </c>
      <c r="AQ654" t="s">
        <v>14</v>
      </c>
      <c r="AR654" t="s">
        <v>14</v>
      </c>
      <c r="AS654" t="s">
        <v>14</v>
      </c>
      <c r="AT654" t="s">
        <v>14</v>
      </c>
      <c r="AU654" t="s">
        <v>5813</v>
      </c>
      <c r="AV654" t="s">
        <v>7700</v>
      </c>
      <c r="AW654" t="s">
        <v>7700</v>
      </c>
      <c r="AX654" t="s">
        <v>7700</v>
      </c>
      <c r="AY654" t="s">
        <v>7701</v>
      </c>
      <c r="AZ654" t="s">
        <v>23383</v>
      </c>
      <c r="BA654" t="s">
        <v>22130</v>
      </c>
      <c r="BB654" t="s">
        <v>22127</v>
      </c>
      <c r="BC654">
        <v>670062</v>
      </c>
      <c r="BD654">
        <v>777271.92</v>
      </c>
      <c r="BE654" t="s">
        <v>14</v>
      </c>
      <c r="BF654" t="s">
        <v>14</v>
      </c>
      <c r="BG654" t="s">
        <v>2214</v>
      </c>
      <c r="BH654" t="s">
        <v>14</v>
      </c>
      <c r="BI654" t="s">
        <v>2215</v>
      </c>
      <c r="BJ654" t="s">
        <v>7702</v>
      </c>
      <c r="BK654" t="s">
        <v>14</v>
      </c>
      <c r="BL654" t="s">
        <v>14</v>
      </c>
      <c r="BM654" t="s">
        <v>14</v>
      </c>
      <c r="BN654" t="s">
        <v>7703</v>
      </c>
      <c r="BO654" t="s">
        <v>14</v>
      </c>
      <c r="BP654" t="s">
        <v>23381</v>
      </c>
      <c r="BQ654" t="s">
        <v>2217</v>
      </c>
      <c r="BR654" t="s">
        <v>2303</v>
      </c>
      <c r="BS654" t="s">
        <v>14</v>
      </c>
      <c r="BT654" t="s">
        <v>14</v>
      </c>
      <c r="BU654" t="s">
        <v>14</v>
      </c>
      <c r="BV654" t="s">
        <v>14</v>
      </c>
      <c r="BW654" t="s">
        <v>14</v>
      </c>
      <c r="BX654" t="s">
        <v>14</v>
      </c>
      <c r="BY654" t="s">
        <v>2220</v>
      </c>
      <c r="BZ654" t="s">
        <v>23381</v>
      </c>
      <c r="CA654" t="s">
        <v>14</v>
      </c>
      <c r="CB654" t="s">
        <v>14</v>
      </c>
      <c r="CC654" t="s">
        <v>14</v>
      </c>
      <c r="CD654" t="s">
        <v>14</v>
      </c>
      <c r="CE654" t="s">
        <v>14</v>
      </c>
      <c r="CF654" t="s">
        <v>7704</v>
      </c>
      <c r="CG654" t="s">
        <v>626</v>
      </c>
      <c r="CH654" t="s">
        <v>22075</v>
      </c>
      <c r="CJ654" t="s">
        <v>362</v>
      </c>
      <c r="CK654" t="s">
        <v>24</v>
      </c>
      <c r="CM654" s="4" t="str">
        <f>_xlfn.XLOOKUP($CG654,tbl_area_24_07_2024[Nombre Área],tbl_area_24_07_2024[Estado],"Si no se encuentra",2,)</f>
        <v>Michoacán</v>
      </c>
      <c r="CN654" s="4" t="str">
        <f>_xlfn.XLOOKUP($CG654,tbl_area_24_07_2024[Nombre Área],tbl_area_24_07_2024[Estructura],"Si no se encuentra",2,)</f>
        <v>Juntas Distritales</v>
      </c>
    </row>
    <row r="655" spans="1:92" ht="34.9" customHeight="1" x14ac:dyDescent="0.85">
      <c r="A655" t="s">
        <v>22073</v>
      </c>
      <c r="B655" t="s">
        <v>22074</v>
      </c>
      <c r="C655" t="s">
        <v>22075</v>
      </c>
      <c r="D655" t="s">
        <v>2199</v>
      </c>
      <c r="E655" t="s">
        <v>2200</v>
      </c>
      <c r="F655" t="s">
        <v>2201</v>
      </c>
      <c r="G655" t="s">
        <v>7705</v>
      </c>
      <c r="H655" t="s">
        <v>14</v>
      </c>
      <c r="I655" t="s">
        <v>3831</v>
      </c>
      <c r="J655" t="s">
        <v>7706</v>
      </c>
      <c r="K655" t="s">
        <v>23384</v>
      </c>
      <c r="L655" t="s">
        <v>14</v>
      </c>
      <c r="M655" t="s">
        <v>14</v>
      </c>
      <c r="N655" t="s">
        <v>7707</v>
      </c>
      <c r="O655" t="s">
        <v>23384</v>
      </c>
      <c r="P655" t="s">
        <v>14</v>
      </c>
      <c r="Q655" t="s">
        <v>23384</v>
      </c>
      <c r="R655" t="s">
        <v>23384</v>
      </c>
      <c r="S655" t="s">
        <v>14</v>
      </c>
      <c r="T655" t="s">
        <v>14</v>
      </c>
      <c r="U655" t="s">
        <v>14</v>
      </c>
      <c r="V655" t="s">
        <v>14</v>
      </c>
      <c r="W655" t="s">
        <v>84</v>
      </c>
      <c r="X655" t="s">
        <v>137</v>
      </c>
      <c r="Y655" t="s">
        <v>137</v>
      </c>
      <c r="Z655" t="s">
        <v>18</v>
      </c>
      <c r="AA655" t="s">
        <v>14</v>
      </c>
      <c r="AB655" t="s">
        <v>23384</v>
      </c>
      <c r="AC655" t="s">
        <v>7697</v>
      </c>
      <c r="AD655" t="s">
        <v>2207</v>
      </c>
      <c r="AE655" t="s">
        <v>7698</v>
      </c>
      <c r="AF655" t="s">
        <v>1439</v>
      </c>
      <c r="AG655" t="s">
        <v>14</v>
      </c>
      <c r="AH655" t="s">
        <v>2209</v>
      </c>
      <c r="AI655" t="s">
        <v>7699</v>
      </c>
      <c r="AJ655" t="s">
        <v>1168</v>
      </c>
      <c r="AK655" t="s">
        <v>1665</v>
      </c>
      <c r="AL655" t="s">
        <v>1473</v>
      </c>
      <c r="AM655" t="s">
        <v>1665</v>
      </c>
      <c r="AN655" t="s">
        <v>1181</v>
      </c>
      <c r="AO655" t="s">
        <v>4021</v>
      </c>
      <c r="AP655" t="s">
        <v>23382</v>
      </c>
      <c r="AQ655" t="s">
        <v>14</v>
      </c>
      <c r="AR655" t="s">
        <v>14</v>
      </c>
      <c r="AS655" t="s">
        <v>14</v>
      </c>
      <c r="AT655" t="s">
        <v>14</v>
      </c>
      <c r="AU655" t="s">
        <v>5813</v>
      </c>
      <c r="AV655" t="s">
        <v>7700</v>
      </c>
      <c r="AW655" t="s">
        <v>7700</v>
      </c>
      <c r="AX655" t="s">
        <v>7700</v>
      </c>
      <c r="AY655" t="s">
        <v>7708</v>
      </c>
      <c r="AZ655" t="s">
        <v>23383</v>
      </c>
      <c r="BA655" t="s">
        <v>22130</v>
      </c>
      <c r="BB655" t="s">
        <v>22127</v>
      </c>
      <c r="BC655">
        <v>499291.8</v>
      </c>
      <c r="BD655">
        <v>579178.43999999994</v>
      </c>
      <c r="BE655" t="s">
        <v>14</v>
      </c>
      <c r="BF655" t="s">
        <v>14</v>
      </c>
      <c r="BG655" t="s">
        <v>2214</v>
      </c>
      <c r="BH655" t="s">
        <v>14</v>
      </c>
      <c r="BI655" t="s">
        <v>2215</v>
      </c>
      <c r="BJ655" t="s">
        <v>7709</v>
      </c>
      <c r="BK655" t="s">
        <v>14</v>
      </c>
      <c r="BL655" t="s">
        <v>14</v>
      </c>
      <c r="BM655" t="s">
        <v>14</v>
      </c>
      <c r="BN655" t="s">
        <v>7710</v>
      </c>
      <c r="BO655" t="s">
        <v>14</v>
      </c>
      <c r="BP655" t="s">
        <v>23384</v>
      </c>
      <c r="BQ655" t="s">
        <v>2217</v>
      </c>
      <c r="BR655" t="s">
        <v>2303</v>
      </c>
      <c r="BS655" t="s">
        <v>14</v>
      </c>
      <c r="BT655" t="s">
        <v>14</v>
      </c>
      <c r="BU655" t="s">
        <v>14</v>
      </c>
      <c r="BV655" t="s">
        <v>14</v>
      </c>
      <c r="BW655" t="s">
        <v>14</v>
      </c>
      <c r="BX655" t="s">
        <v>14</v>
      </c>
      <c r="BY655" t="s">
        <v>2220</v>
      </c>
      <c r="BZ655" t="s">
        <v>23384</v>
      </c>
      <c r="CA655" t="s">
        <v>14</v>
      </c>
      <c r="CB655" t="s">
        <v>14</v>
      </c>
      <c r="CC655" t="s">
        <v>14</v>
      </c>
      <c r="CD655" t="s">
        <v>14</v>
      </c>
      <c r="CE655" t="s">
        <v>14</v>
      </c>
      <c r="CF655" t="s">
        <v>7711</v>
      </c>
      <c r="CG655" t="s">
        <v>626</v>
      </c>
      <c r="CH655" t="s">
        <v>22075</v>
      </c>
      <c r="CJ655" t="s">
        <v>362</v>
      </c>
      <c r="CK655" t="s">
        <v>24</v>
      </c>
      <c r="CM655" s="4" t="str">
        <f>_xlfn.XLOOKUP($CG655,tbl_area_24_07_2024[Nombre Área],tbl_area_24_07_2024[Estado],"Si no se encuentra",2,)</f>
        <v>Michoacán</v>
      </c>
      <c r="CN655" s="4" t="str">
        <f>_xlfn.XLOOKUP($CG655,tbl_area_24_07_2024[Nombre Área],tbl_area_24_07_2024[Estructura],"Si no se encuentra",2,)</f>
        <v>Juntas Distritales</v>
      </c>
    </row>
    <row r="656" spans="1:92" ht="34.9" customHeight="1" x14ac:dyDescent="0.85">
      <c r="A656" t="s">
        <v>22073</v>
      </c>
      <c r="B656" t="s">
        <v>22074</v>
      </c>
      <c r="C656" t="s">
        <v>22075</v>
      </c>
      <c r="D656" t="s">
        <v>2199</v>
      </c>
      <c r="E656" t="s">
        <v>2200</v>
      </c>
      <c r="F656" t="s">
        <v>2201</v>
      </c>
      <c r="G656" t="s">
        <v>7712</v>
      </c>
      <c r="H656" t="s">
        <v>14</v>
      </c>
      <c r="I656" t="s">
        <v>3831</v>
      </c>
      <c r="J656" t="s">
        <v>7713</v>
      </c>
      <c r="K656" t="s">
        <v>23385</v>
      </c>
      <c r="L656" t="s">
        <v>14</v>
      </c>
      <c r="M656" t="s">
        <v>14</v>
      </c>
      <c r="N656" t="s">
        <v>7696</v>
      </c>
      <c r="O656" t="s">
        <v>23385</v>
      </c>
      <c r="P656" t="s">
        <v>14</v>
      </c>
      <c r="Q656" t="s">
        <v>23385</v>
      </c>
      <c r="R656" t="s">
        <v>23385</v>
      </c>
      <c r="S656" t="s">
        <v>14</v>
      </c>
      <c r="T656" t="s">
        <v>14</v>
      </c>
      <c r="U656" t="s">
        <v>14</v>
      </c>
      <c r="V656" t="s">
        <v>14</v>
      </c>
      <c r="W656" t="s">
        <v>84</v>
      </c>
      <c r="X656" t="s">
        <v>137</v>
      </c>
      <c r="Y656" t="s">
        <v>137</v>
      </c>
      <c r="Z656" t="s">
        <v>18</v>
      </c>
      <c r="AA656" t="s">
        <v>14</v>
      </c>
      <c r="AB656" t="s">
        <v>23385</v>
      </c>
      <c r="AC656" t="s">
        <v>7697</v>
      </c>
      <c r="AD656" t="s">
        <v>2207</v>
      </c>
      <c r="AE656" t="s">
        <v>7698</v>
      </c>
      <c r="AF656" t="s">
        <v>1439</v>
      </c>
      <c r="AG656" t="s">
        <v>14</v>
      </c>
      <c r="AH656" t="s">
        <v>2209</v>
      </c>
      <c r="AI656" t="s">
        <v>7699</v>
      </c>
      <c r="AJ656" t="s">
        <v>1168</v>
      </c>
      <c r="AK656" t="s">
        <v>1665</v>
      </c>
      <c r="AL656" t="s">
        <v>1473</v>
      </c>
      <c r="AM656" t="s">
        <v>1665</v>
      </c>
      <c r="AN656" t="s">
        <v>1181</v>
      </c>
      <c r="AO656" t="s">
        <v>4021</v>
      </c>
      <c r="AP656" t="s">
        <v>23382</v>
      </c>
      <c r="AQ656" t="s">
        <v>14</v>
      </c>
      <c r="AR656" t="s">
        <v>14</v>
      </c>
      <c r="AS656" t="s">
        <v>14</v>
      </c>
      <c r="AT656" t="s">
        <v>14</v>
      </c>
      <c r="AU656" t="s">
        <v>5813</v>
      </c>
      <c r="AV656" t="s">
        <v>7700</v>
      </c>
      <c r="AW656" t="s">
        <v>7700</v>
      </c>
      <c r="AX656" t="s">
        <v>7700</v>
      </c>
      <c r="AY656" t="s">
        <v>7714</v>
      </c>
      <c r="AZ656" t="s">
        <v>22168</v>
      </c>
      <c r="BA656" t="s">
        <v>22074</v>
      </c>
      <c r="BB656" t="s">
        <v>22089</v>
      </c>
      <c r="BC656">
        <v>698271.6</v>
      </c>
      <c r="BD656">
        <v>809995.08</v>
      </c>
      <c r="BE656" t="s">
        <v>14</v>
      </c>
      <c r="BF656" t="s">
        <v>14</v>
      </c>
      <c r="BG656" t="s">
        <v>2214</v>
      </c>
      <c r="BH656" t="s">
        <v>14</v>
      </c>
      <c r="BI656" t="s">
        <v>2215</v>
      </c>
      <c r="BJ656" t="s">
        <v>7702</v>
      </c>
      <c r="BK656" t="s">
        <v>14</v>
      </c>
      <c r="BL656" t="s">
        <v>14</v>
      </c>
      <c r="BM656" t="s">
        <v>14</v>
      </c>
      <c r="BN656" t="s">
        <v>7715</v>
      </c>
      <c r="BO656" t="s">
        <v>14</v>
      </c>
      <c r="BP656" t="s">
        <v>23385</v>
      </c>
      <c r="BQ656" t="s">
        <v>2217</v>
      </c>
      <c r="BR656" t="s">
        <v>2303</v>
      </c>
      <c r="BS656" t="s">
        <v>14</v>
      </c>
      <c r="BT656" t="s">
        <v>14</v>
      </c>
      <c r="BU656" t="s">
        <v>14</v>
      </c>
      <c r="BV656" t="s">
        <v>14</v>
      </c>
      <c r="BW656" t="s">
        <v>14</v>
      </c>
      <c r="BX656" t="s">
        <v>14</v>
      </c>
      <c r="BY656" t="s">
        <v>2220</v>
      </c>
      <c r="BZ656" t="s">
        <v>23385</v>
      </c>
      <c r="CA656" t="s">
        <v>14</v>
      </c>
      <c r="CB656" t="s">
        <v>14</v>
      </c>
      <c r="CC656" t="s">
        <v>14</v>
      </c>
      <c r="CD656" t="s">
        <v>14</v>
      </c>
      <c r="CE656" t="s">
        <v>14</v>
      </c>
      <c r="CF656" t="s">
        <v>7716</v>
      </c>
      <c r="CG656" t="s">
        <v>626</v>
      </c>
      <c r="CH656" t="s">
        <v>22075</v>
      </c>
      <c r="CJ656" t="s">
        <v>362</v>
      </c>
      <c r="CK656" t="s">
        <v>24</v>
      </c>
      <c r="CM656" s="4" t="str">
        <f>_xlfn.XLOOKUP($CG656,tbl_area_24_07_2024[Nombre Área],tbl_area_24_07_2024[Estado],"Si no se encuentra",2,)</f>
        <v>Michoacán</v>
      </c>
      <c r="CN656" s="4" t="str">
        <f>_xlfn.XLOOKUP($CG656,tbl_area_24_07_2024[Nombre Área],tbl_area_24_07_2024[Estructura],"Si no se encuentra",2,)</f>
        <v>Juntas Distritales</v>
      </c>
    </row>
    <row r="657" spans="1:92" ht="34.9" customHeight="1" x14ac:dyDescent="0.85">
      <c r="A657" t="s">
        <v>22073</v>
      </c>
      <c r="B657" t="s">
        <v>22074</v>
      </c>
      <c r="C657" t="s">
        <v>22075</v>
      </c>
      <c r="D657" t="s">
        <v>2199</v>
      </c>
      <c r="E657" t="s">
        <v>2200</v>
      </c>
      <c r="F657" t="s">
        <v>2201</v>
      </c>
      <c r="G657" t="s">
        <v>7717</v>
      </c>
      <c r="H657" t="s">
        <v>14</v>
      </c>
      <c r="I657" t="s">
        <v>3831</v>
      </c>
      <c r="J657" t="s">
        <v>7718</v>
      </c>
      <c r="K657" t="s">
        <v>23386</v>
      </c>
      <c r="L657" t="s">
        <v>14</v>
      </c>
      <c r="M657" t="s">
        <v>14</v>
      </c>
      <c r="N657" t="s">
        <v>7707</v>
      </c>
      <c r="O657" t="s">
        <v>23386</v>
      </c>
      <c r="P657" t="s">
        <v>14</v>
      </c>
      <c r="Q657" t="s">
        <v>23386</v>
      </c>
      <c r="R657" t="s">
        <v>23386</v>
      </c>
      <c r="S657" t="s">
        <v>14</v>
      </c>
      <c r="T657" t="s">
        <v>14</v>
      </c>
      <c r="U657" t="s">
        <v>14</v>
      </c>
      <c r="V657" t="s">
        <v>14</v>
      </c>
      <c r="W657" t="s">
        <v>84</v>
      </c>
      <c r="X657" t="s">
        <v>137</v>
      </c>
      <c r="Y657" t="s">
        <v>137</v>
      </c>
      <c r="Z657" t="s">
        <v>18</v>
      </c>
      <c r="AA657" t="s">
        <v>14</v>
      </c>
      <c r="AB657" t="s">
        <v>23386</v>
      </c>
      <c r="AC657" t="s">
        <v>7697</v>
      </c>
      <c r="AD657" t="s">
        <v>2207</v>
      </c>
      <c r="AE657" t="s">
        <v>7698</v>
      </c>
      <c r="AF657" t="s">
        <v>1439</v>
      </c>
      <c r="AG657" t="s">
        <v>14</v>
      </c>
      <c r="AH657" t="s">
        <v>2209</v>
      </c>
      <c r="AI657" t="s">
        <v>7699</v>
      </c>
      <c r="AJ657" t="s">
        <v>1168</v>
      </c>
      <c r="AK657" t="s">
        <v>1665</v>
      </c>
      <c r="AL657" t="s">
        <v>1473</v>
      </c>
      <c r="AM657" t="s">
        <v>1665</v>
      </c>
      <c r="AN657" t="s">
        <v>1181</v>
      </c>
      <c r="AO657" t="s">
        <v>4021</v>
      </c>
      <c r="AP657" t="s">
        <v>23382</v>
      </c>
      <c r="AQ657" t="s">
        <v>14</v>
      </c>
      <c r="AR657" t="s">
        <v>14</v>
      </c>
      <c r="AS657" t="s">
        <v>14</v>
      </c>
      <c r="AT657" t="s">
        <v>14</v>
      </c>
      <c r="AU657" t="s">
        <v>5813</v>
      </c>
      <c r="AV657" t="s">
        <v>7700</v>
      </c>
      <c r="AW657" t="s">
        <v>7700</v>
      </c>
      <c r="AX657" t="s">
        <v>7700</v>
      </c>
      <c r="AY657" t="s">
        <v>7719</v>
      </c>
      <c r="AZ657" t="s">
        <v>22168</v>
      </c>
      <c r="BA657" t="s">
        <v>22074</v>
      </c>
      <c r="BB657" t="s">
        <v>22089</v>
      </c>
      <c r="BC657">
        <v>520311.96</v>
      </c>
      <c r="BD657">
        <v>603561.84</v>
      </c>
      <c r="BE657" t="s">
        <v>14</v>
      </c>
      <c r="BF657" t="s">
        <v>14</v>
      </c>
      <c r="BG657" t="s">
        <v>2214</v>
      </c>
      <c r="BH657" t="s">
        <v>14</v>
      </c>
      <c r="BI657" t="s">
        <v>2215</v>
      </c>
      <c r="BJ657" t="s">
        <v>7709</v>
      </c>
      <c r="BK657" t="s">
        <v>14</v>
      </c>
      <c r="BL657" t="s">
        <v>14</v>
      </c>
      <c r="BM657" t="s">
        <v>14</v>
      </c>
      <c r="BN657" t="s">
        <v>7720</v>
      </c>
      <c r="BO657" t="s">
        <v>14</v>
      </c>
      <c r="BP657" t="s">
        <v>23386</v>
      </c>
      <c r="BQ657" t="s">
        <v>2217</v>
      </c>
      <c r="BR657" t="s">
        <v>2303</v>
      </c>
      <c r="BS657" t="s">
        <v>14</v>
      </c>
      <c r="BT657" t="s">
        <v>14</v>
      </c>
      <c r="BU657" t="s">
        <v>14</v>
      </c>
      <c r="BV657" t="s">
        <v>14</v>
      </c>
      <c r="BW657" t="s">
        <v>14</v>
      </c>
      <c r="BX657" t="s">
        <v>14</v>
      </c>
      <c r="BY657" t="s">
        <v>2220</v>
      </c>
      <c r="BZ657" t="s">
        <v>23386</v>
      </c>
      <c r="CA657" t="s">
        <v>14</v>
      </c>
      <c r="CB657" t="s">
        <v>14</v>
      </c>
      <c r="CC657" t="s">
        <v>14</v>
      </c>
      <c r="CD657" t="s">
        <v>14</v>
      </c>
      <c r="CE657" t="s">
        <v>14</v>
      </c>
      <c r="CF657" t="s">
        <v>7721</v>
      </c>
      <c r="CG657" t="s">
        <v>626</v>
      </c>
      <c r="CH657" t="s">
        <v>22075</v>
      </c>
      <c r="CJ657" t="s">
        <v>362</v>
      </c>
      <c r="CK657" t="s">
        <v>24</v>
      </c>
      <c r="CM657" s="4" t="str">
        <f>_xlfn.XLOOKUP($CG657,tbl_area_24_07_2024[Nombre Área],tbl_area_24_07_2024[Estado],"Si no se encuentra",2,)</f>
        <v>Michoacán</v>
      </c>
      <c r="CN657" s="4" t="str">
        <f>_xlfn.XLOOKUP($CG657,tbl_area_24_07_2024[Nombre Área],tbl_area_24_07_2024[Estructura],"Si no se encuentra",2,)</f>
        <v>Juntas Distritales</v>
      </c>
    </row>
    <row r="658" spans="1:92" ht="34.9" customHeight="1" x14ac:dyDescent="0.85">
      <c r="A658" t="s">
        <v>22073</v>
      </c>
      <c r="B658" t="s">
        <v>22074</v>
      </c>
      <c r="C658" t="s">
        <v>22075</v>
      </c>
      <c r="D658" t="s">
        <v>2199</v>
      </c>
      <c r="E658" t="s">
        <v>2200</v>
      </c>
      <c r="F658" t="s">
        <v>2201</v>
      </c>
      <c r="G658" t="s">
        <v>7722</v>
      </c>
      <c r="H658" t="s">
        <v>14</v>
      </c>
      <c r="I658" t="s">
        <v>3831</v>
      </c>
      <c r="J658" t="s">
        <v>7723</v>
      </c>
      <c r="K658" t="s">
        <v>23387</v>
      </c>
      <c r="L658" t="s">
        <v>14</v>
      </c>
      <c r="M658" t="s">
        <v>14</v>
      </c>
      <c r="N658" t="s">
        <v>7696</v>
      </c>
      <c r="O658" t="s">
        <v>23387</v>
      </c>
      <c r="P658" t="s">
        <v>14</v>
      </c>
      <c r="Q658" t="s">
        <v>23387</v>
      </c>
      <c r="R658" t="s">
        <v>23387</v>
      </c>
      <c r="S658" t="s">
        <v>14</v>
      </c>
      <c r="T658" t="s">
        <v>14</v>
      </c>
      <c r="U658" t="s">
        <v>14</v>
      </c>
      <c r="V658" t="s">
        <v>14</v>
      </c>
      <c r="W658" t="s">
        <v>84</v>
      </c>
      <c r="X658" t="s">
        <v>137</v>
      </c>
      <c r="Y658" t="s">
        <v>137</v>
      </c>
      <c r="Z658" t="s">
        <v>18</v>
      </c>
      <c r="AA658" t="s">
        <v>14</v>
      </c>
      <c r="AB658" t="s">
        <v>23387</v>
      </c>
      <c r="AC658" t="s">
        <v>7697</v>
      </c>
      <c r="AD658" t="s">
        <v>2207</v>
      </c>
      <c r="AE658" t="s">
        <v>7698</v>
      </c>
      <c r="AF658" t="s">
        <v>1439</v>
      </c>
      <c r="AG658" t="s">
        <v>14</v>
      </c>
      <c r="AH658" t="s">
        <v>2209</v>
      </c>
      <c r="AI658" t="s">
        <v>7699</v>
      </c>
      <c r="AJ658" t="s">
        <v>1168</v>
      </c>
      <c r="AK658" t="s">
        <v>1665</v>
      </c>
      <c r="AL658" t="s">
        <v>1473</v>
      </c>
      <c r="AM658" t="s">
        <v>1665</v>
      </c>
      <c r="AN658" t="s">
        <v>1181</v>
      </c>
      <c r="AO658" t="s">
        <v>4021</v>
      </c>
      <c r="AP658" t="s">
        <v>23382</v>
      </c>
      <c r="AQ658" t="s">
        <v>14</v>
      </c>
      <c r="AR658" t="s">
        <v>14</v>
      </c>
      <c r="AS658" t="s">
        <v>14</v>
      </c>
      <c r="AT658" t="s">
        <v>14</v>
      </c>
      <c r="AU658" t="s">
        <v>5813</v>
      </c>
      <c r="AV658" t="s">
        <v>7700</v>
      </c>
      <c r="AW658" t="s">
        <v>7700</v>
      </c>
      <c r="AX658" t="s">
        <v>7700</v>
      </c>
      <c r="AY658" t="s">
        <v>7714</v>
      </c>
      <c r="AZ658" t="s">
        <v>22168</v>
      </c>
      <c r="BA658" t="s">
        <v>22074</v>
      </c>
      <c r="BB658" t="s">
        <v>22089</v>
      </c>
      <c r="BC658">
        <v>698271.6</v>
      </c>
      <c r="BD658">
        <v>809995.08</v>
      </c>
      <c r="BE658" t="s">
        <v>14</v>
      </c>
      <c r="BF658" t="s">
        <v>14</v>
      </c>
      <c r="BG658" t="s">
        <v>2214</v>
      </c>
      <c r="BH658" t="s">
        <v>14</v>
      </c>
      <c r="BI658" t="s">
        <v>2215</v>
      </c>
      <c r="BJ658" t="s">
        <v>7702</v>
      </c>
      <c r="BK658" t="s">
        <v>14</v>
      </c>
      <c r="BL658" t="s">
        <v>14</v>
      </c>
      <c r="BM658" t="s">
        <v>14</v>
      </c>
      <c r="BN658" t="s">
        <v>7715</v>
      </c>
      <c r="BO658" t="s">
        <v>14</v>
      </c>
      <c r="BP658" t="s">
        <v>23387</v>
      </c>
      <c r="BQ658" t="s">
        <v>2217</v>
      </c>
      <c r="BR658" t="s">
        <v>2303</v>
      </c>
      <c r="BS658" t="s">
        <v>14</v>
      </c>
      <c r="BT658" t="s">
        <v>14</v>
      </c>
      <c r="BU658" t="s">
        <v>14</v>
      </c>
      <c r="BV658" t="s">
        <v>14</v>
      </c>
      <c r="BW658" t="s">
        <v>14</v>
      </c>
      <c r="BX658" t="s">
        <v>14</v>
      </c>
      <c r="BY658" t="s">
        <v>2220</v>
      </c>
      <c r="BZ658" t="s">
        <v>23387</v>
      </c>
      <c r="CA658" t="s">
        <v>14</v>
      </c>
      <c r="CB658" t="s">
        <v>14</v>
      </c>
      <c r="CC658" t="s">
        <v>14</v>
      </c>
      <c r="CD658" t="s">
        <v>14</v>
      </c>
      <c r="CE658" t="s">
        <v>14</v>
      </c>
      <c r="CF658" t="s">
        <v>7724</v>
      </c>
      <c r="CG658" t="s">
        <v>626</v>
      </c>
      <c r="CH658" t="s">
        <v>22075</v>
      </c>
      <c r="CJ658" t="s">
        <v>362</v>
      </c>
      <c r="CK658" t="s">
        <v>24</v>
      </c>
      <c r="CM658" s="4" t="str">
        <f>_xlfn.XLOOKUP($CG658,tbl_area_24_07_2024[Nombre Área],tbl_area_24_07_2024[Estado],"Si no se encuentra",2,)</f>
        <v>Michoacán</v>
      </c>
      <c r="CN658" s="4" t="str">
        <f>_xlfn.XLOOKUP($CG658,tbl_area_24_07_2024[Nombre Área],tbl_area_24_07_2024[Estructura],"Si no se encuentra",2,)</f>
        <v>Juntas Distritales</v>
      </c>
    </row>
    <row r="659" spans="1:92" ht="34.9" customHeight="1" x14ac:dyDescent="0.85">
      <c r="A659" t="s">
        <v>22073</v>
      </c>
      <c r="B659" t="s">
        <v>22074</v>
      </c>
      <c r="C659" t="s">
        <v>22075</v>
      </c>
      <c r="D659" t="s">
        <v>2199</v>
      </c>
      <c r="E659" t="s">
        <v>2200</v>
      </c>
      <c r="F659" t="s">
        <v>2201</v>
      </c>
      <c r="G659" t="s">
        <v>7725</v>
      </c>
      <c r="H659" t="s">
        <v>14</v>
      </c>
      <c r="I659" t="s">
        <v>3831</v>
      </c>
      <c r="J659" t="s">
        <v>7726</v>
      </c>
      <c r="K659" t="s">
        <v>23388</v>
      </c>
      <c r="L659" t="s">
        <v>14</v>
      </c>
      <c r="M659" t="s">
        <v>14</v>
      </c>
      <c r="N659" t="s">
        <v>7707</v>
      </c>
      <c r="O659" t="s">
        <v>23388</v>
      </c>
      <c r="P659" t="s">
        <v>14</v>
      </c>
      <c r="Q659" t="s">
        <v>23388</v>
      </c>
      <c r="R659" t="s">
        <v>23388</v>
      </c>
      <c r="S659" t="s">
        <v>14</v>
      </c>
      <c r="T659" t="s">
        <v>14</v>
      </c>
      <c r="U659" t="s">
        <v>14</v>
      </c>
      <c r="V659" t="s">
        <v>14</v>
      </c>
      <c r="W659" t="s">
        <v>84</v>
      </c>
      <c r="X659" t="s">
        <v>137</v>
      </c>
      <c r="Y659" t="s">
        <v>137</v>
      </c>
      <c r="Z659" t="s">
        <v>18</v>
      </c>
      <c r="AA659" t="s">
        <v>14</v>
      </c>
      <c r="AB659" t="s">
        <v>23388</v>
      </c>
      <c r="AC659" t="s">
        <v>7697</v>
      </c>
      <c r="AD659" t="s">
        <v>2207</v>
      </c>
      <c r="AE659" t="s">
        <v>7698</v>
      </c>
      <c r="AF659" t="s">
        <v>1439</v>
      </c>
      <c r="AG659" t="s">
        <v>14</v>
      </c>
      <c r="AH659" t="s">
        <v>2209</v>
      </c>
      <c r="AI659" t="s">
        <v>7699</v>
      </c>
      <c r="AJ659" t="s">
        <v>1168</v>
      </c>
      <c r="AK659" t="s">
        <v>1665</v>
      </c>
      <c r="AL659" t="s">
        <v>1473</v>
      </c>
      <c r="AM659" t="s">
        <v>1665</v>
      </c>
      <c r="AN659" t="s">
        <v>1181</v>
      </c>
      <c r="AO659" t="s">
        <v>4021</v>
      </c>
      <c r="AP659" t="s">
        <v>23382</v>
      </c>
      <c r="AQ659" t="s">
        <v>14</v>
      </c>
      <c r="AR659" t="s">
        <v>14</v>
      </c>
      <c r="AS659" t="s">
        <v>14</v>
      </c>
      <c r="AT659" t="s">
        <v>14</v>
      </c>
      <c r="AU659" t="s">
        <v>5813</v>
      </c>
      <c r="AV659" t="s">
        <v>7700</v>
      </c>
      <c r="AW659" t="s">
        <v>7700</v>
      </c>
      <c r="AX659" t="s">
        <v>7700</v>
      </c>
      <c r="AY659" t="s">
        <v>7719</v>
      </c>
      <c r="AZ659" t="s">
        <v>22168</v>
      </c>
      <c r="BA659" t="s">
        <v>22074</v>
      </c>
      <c r="BB659" t="s">
        <v>22089</v>
      </c>
      <c r="BC659">
        <v>520311.96</v>
      </c>
      <c r="BD659">
        <v>603561.84</v>
      </c>
      <c r="BE659" t="s">
        <v>14</v>
      </c>
      <c r="BF659" t="s">
        <v>14</v>
      </c>
      <c r="BG659" t="s">
        <v>2214</v>
      </c>
      <c r="BH659" t="s">
        <v>14</v>
      </c>
      <c r="BI659" t="s">
        <v>2215</v>
      </c>
      <c r="BJ659" t="s">
        <v>7709</v>
      </c>
      <c r="BK659" t="s">
        <v>14</v>
      </c>
      <c r="BL659" t="s">
        <v>14</v>
      </c>
      <c r="BM659" t="s">
        <v>14</v>
      </c>
      <c r="BN659" t="s">
        <v>7720</v>
      </c>
      <c r="BO659" t="s">
        <v>14</v>
      </c>
      <c r="BP659" t="s">
        <v>23388</v>
      </c>
      <c r="BQ659" t="s">
        <v>2217</v>
      </c>
      <c r="BR659" t="s">
        <v>2303</v>
      </c>
      <c r="BS659" t="s">
        <v>14</v>
      </c>
      <c r="BT659" t="s">
        <v>14</v>
      </c>
      <c r="BU659" t="s">
        <v>14</v>
      </c>
      <c r="BV659" t="s">
        <v>14</v>
      </c>
      <c r="BW659" t="s">
        <v>14</v>
      </c>
      <c r="BX659" t="s">
        <v>14</v>
      </c>
      <c r="BY659" t="s">
        <v>2220</v>
      </c>
      <c r="BZ659" t="s">
        <v>23388</v>
      </c>
      <c r="CA659" t="s">
        <v>14</v>
      </c>
      <c r="CB659" t="s">
        <v>14</v>
      </c>
      <c r="CC659" t="s">
        <v>14</v>
      </c>
      <c r="CD659" t="s">
        <v>14</v>
      </c>
      <c r="CE659" t="s">
        <v>14</v>
      </c>
      <c r="CF659" t="s">
        <v>7727</v>
      </c>
      <c r="CG659" t="s">
        <v>626</v>
      </c>
      <c r="CH659" t="s">
        <v>22075</v>
      </c>
      <c r="CJ659" t="s">
        <v>362</v>
      </c>
      <c r="CK659" t="s">
        <v>24</v>
      </c>
      <c r="CM659" s="4" t="str">
        <f>_xlfn.XLOOKUP($CG659,tbl_area_24_07_2024[Nombre Área],tbl_area_24_07_2024[Estado],"Si no se encuentra",2,)</f>
        <v>Michoacán</v>
      </c>
      <c r="CN659" s="4" t="str">
        <f>_xlfn.XLOOKUP($CG659,tbl_area_24_07_2024[Nombre Área],tbl_area_24_07_2024[Estructura],"Si no se encuentra",2,)</f>
        <v>Juntas Distritales</v>
      </c>
    </row>
    <row r="660" spans="1:92" ht="34.9" customHeight="1" x14ac:dyDescent="0.85">
      <c r="A660" t="s">
        <v>22073</v>
      </c>
      <c r="B660" t="s">
        <v>22074</v>
      </c>
      <c r="C660" t="s">
        <v>22075</v>
      </c>
      <c r="D660" t="s">
        <v>2199</v>
      </c>
      <c r="E660" t="s">
        <v>2200</v>
      </c>
      <c r="F660" t="s">
        <v>2201</v>
      </c>
      <c r="G660" t="s">
        <v>7728</v>
      </c>
      <c r="H660" t="s">
        <v>14</v>
      </c>
      <c r="I660" t="s">
        <v>3831</v>
      </c>
      <c r="J660" t="s">
        <v>7729</v>
      </c>
      <c r="K660" t="s">
        <v>23389</v>
      </c>
      <c r="L660" t="s">
        <v>14</v>
      </c>
      <c r="M660" t="s">
        <v>14</v>
      </c>
      <c r="N660" t="s">
        <v>7730</v>
      </c>
      <c r="O660" t="s">
        <v>23389</v>
      </c>
      <c r="P660" t="s">
        <v>14</v>
      </c>
      <c r="Q660" t="s">
        <v>23389</v>
      </c>
      <c r="R660" t="s">
        <v>23389</v>
      </c>
      <c r="S660" t="s">
        <v>14</v>
      </c>
      <c r="T660" t="s">
        <v>14</v>
      </c>
      <c r="U660" t="s">
        <v>14</v>
      </c>
      <c r="V660" t="s">
        <v>14</v>
      </c>
      <c r="W660" t="s">
        <v>14</v>
      </c>
      <c r="X660" t="s">
        <v>14</v>
      </c>
      <c r="Y660" t="s">
        <v>14</v>
      </c>
      <c r="Z660" t="s">
        <v>14</v>
      </c>
      <c r="AA660" t="s">
        <v>7731</v>
      </c>
      <c r="AB660" t="s">
        <v>23389</v>
      </c>
      <c r="AC660" t="s">
        <v>7732</v>
      </c>
      <c r="AD660" t="s">
        <v>6219</v>
      </c>
      <c r="AE660" t="s">
        <v>6220</v>
      </c>
      <c r="AF660" t="s">
        <v>7733</v>
      </c>
      <c r="AG660" t="s">
        <v>1174</v>
      </c>
      <c r="AH660" t="s">
        <v>2209</v>
      </c>
      <c r="AI660" t="s">
        <v>7734</v>
      </c>
      <c r="AJ660" t="s">
        <v>1168</v>
      </c>
      <c r="AK660" t="s">
        <v>1665</v>
      </c>
      <c r="AL660" t="s">
        <v>1473</v>
      </c>
      <c r="AM660" t="s">
        <v>1665</v>
      </c>
      <c r="AN660" t="s">
        <v>1181</v>
      </c>
      <c r="AO660" t="s">
        <v>4021</v>
      </c>
      <c r="AP660" t="s">
        <v>23390</v>
      </c>
      <c r="AQ660" t="s">
        <v>14</v>
      </c>
      <c r="AR660" t="s">
        <v>14</v>
      </c>
      <c r="AS660" t="s">
        <v>14</v>
      </c>
      <c r="AT660" t="s">
        <v>14</v>
      </c>
      <c r="AU660" t="s">
        <v>5813</v>
      </c>
      <c r="AV660" t="s">
        <v>7700</v>
      </c>
      <c r="AW660" t="s">
        <v>7700</v>
      </c>
      <c r="AX660" t="s">
        <v>7700</v>
      </c>
      <c r="AY660" t="s">
        <v>7735</v>
      </c>
      <c r="AZ660" t="s">
        <v>23383</v>
      </c>
      <c r="BA660" t="s">
        <v>22130</v>
      </c>
      <c r="BB660" t="s">
        <v>22127</v>
      </c>
      <c r="BC660">
        <v>528789.96</v>
      </c>
      <c r="BD660">
        <v>613396.31999999995</v>
      </c>
      <c r="BE660" t="s">
        <v>14</v>
      </c>
      <c r="BF660" t="s">
        <v>14</v>
      </c>
      <c r="BG660" t="s">
        <v>2214</v>
      </c>
      <c r="BH660" t="s">
        <v>14</v>
      </c>
      <c r="BI660" t="s">
        <v>2215</v>
      </c>
      <c r="BJ660" t="s">
        <v>7736</v>
      </c>
      <c r="BK660" t="s">
        <v>14</v>
      </c>
      <c r="BL660" t="s">
        <v>14</v>
      </c>
      <c r="BM660" t="s">
        <v>14</v>
      </c>
      <c r="BN660" t="s">
        <v>7737</v>
      </c>
      <c r="BO660" t="s">
        <v>14</v>
      </c>
      <c r="BP660" t="s">
        <v>23389</v>
      </c>
      <c r="BQ660" t="s">
        <v>2217</v>
      </c>
      <c r="BR660" t="s">
        <v>2303</v>
      </c>
      <c r="BS660" t="s">
        <v>14</v>
      </c>
      <c r="BT660" t="s">
        <v>14</v>
      </c>
      <c r="BU660" t="s">
        <v>14</v>
      </c>
      <c r="BV660" t="s">
        <v>14</v>
      </c>
      <c r="BW660" t="s">
        <v>14</v>
      </c>
      <c r="BX660" t="s">
        <v>14</v>
      </c>
      <c r="BY660" t="s">
        <v>2220</v>
      </c>
      <c r="BZ660" t="s">
        <v>23389</v>
      </c>
      <c r="CA660" t="s">
        <v>14</v>
      </c>
      <c r="CB660" t="s">
        <v>14</v>
      </c>
      <c r="CC660" t="s">
        <v>14</v>
      </c>
      <c r="CD660" t="s">
        <v>14</v>
      </c>
      <c r="CE660" t="s">
        <v>14</v>
      </c>
      <c r="CF660" t="s">
        <v>7738</v>
      </c>
      <c r="CG660" t="s">
        <v>626</v>
      </c>
      <c r="CH660" t="s">
        <v>22075</v>
      </c>
      <c r="CJ660" t="s">
        <v>362</v>
      </c>
      <c r="CK660" t="s">
        <v>24</v>
      </c>
      <c r="CM660" s="4" t="str">
        <f>_xlfn.XLOOKUP($CG660,tbl_area_24_07_2024[Nombre Área],tbl_area_24_07_2024[Estado],"Si no se encuentra",2,)</f>
        <v>Michoacán</v>
      </c>
      <c r="CN660" s="4" t="str">
        <f>_xlfn.XLOOKUP($CG660,tbl_area_24_07_2024[Nombre Área],tbl_area_24_07_2024[Estructura],"Si no se encuentra",2,)</f>
        <v>Juntas Distritales</v>
      </c>
    </row>
    <row r="661" spans="1:92" ht="34.9" customHeight="1" x14ac:dyDescent="0.85">
      <c r="A661" t="s">
        <v>22073</v>
      </c>
      <c r="B661" t="s">
        <v>22074</v>
      </c>
      <c r="C661" t="s">
        <v>22075</v>
      </c>
      <c r="D661" t="s">
        <v>2199</v>
      </c>
      <c r="E661" t="s">
        <v>2200</v>
      </c>
      <c r="F661" t="s">
        <v>2201</v>
      </c>
      <c r="G661" t="s">
        <v>7739</v>
      </c>
      <c r="H661" t="s">
        <v>14</v>
      </c>
      <c r="I661" t="s">
        <v>3831</v>
      </c>
      <c r="J661" t="s">
        <v>7740</v>
      </c>
      <c r="K661" t="s">
        <v>23391</v>
      </c>
      <c r="L661" t="s">
        <v>14</v>
      </c>
      <c r="M661" t="s">
        <v>14</v>
      </c>
      <c r="N661" t="s">
        <v>7730</v>
      </c>
      <c r="O661" t="s">
        <v>23391</v>
      </c>
      <c r="P661" t="s">
        <v>14</v>
      </c>
      <c r="Q661" t="s">
        <v>23391</v>
      </c>
      <c r="R661" t="s">
        <v>23391</v>
      </c>
      <c r="S661" t="s">
        <v>14</v>
      </c>
      <c r="T661" t="s">
        <v>14</v>
      </c>
      <c r="U661" t="s">
        <v>14</v>
      </c>
      <c r="V661" t="s">
        <v>14</v>
      </c>
      <c r="W661" t="s">
        <v>14</v>
      </c>
      <c r="X661" t="s">
        <v>14</v>
      </c>
      <c r="Y661" t="s">
        <v>14</v>
      </c>
      <c r="Z661" t="s">
        <v>14</v>
      </c>
      <c r="AA661" t="s">
        <v>7731</v>
      </c>
      <c r="AB661" t="s">
        <v>23391</v>
      </c>
      <c r="AC661" t="s">
        <v>7732</v>
      </c>
      <c r="AD661" t="s">
        <v>6219</v>
      </c>
      <c r="AE661" t="s">
        <v>6220</v>
      </c>
      <c r="AF661" t="s">
        <v>7733</v>
      </c>
      <c r="AG661" t="s">
        <v>1174</v>
      </c>
      <c r="AH661" t="s">
        <v>2209</v>
      </c>
      <c r="AI661" t="s">
        <v>7734</v>
      </c>
      <c r="AJ661" t="s">
        <v>1168</v>
      </c>
      <c r="AK661" t="s">
        <v>1665</v>
      </c>
      <c r="AL661" t="s">
        <v>1473</v>
      </c>
      <c r="AM661" t="s">
        <v>1665</v>
      </c>
      <c r="AN661" t="s">
        <v>1181</v>
      </c>
      <c r="AO661" t="s">
        <v>4021</v>
      </c>
      <c r="AP661" t="s">
        <v>23390</v>
      </c>
      <c r="AQ661" t="s">
        <v>14</v>
      </c>
      <c r="AR661" t="s">
        <v>14</v>
      </c>
      <c r="AS661" t="s">
        <v>14</v>
      </c>
      <c r="AT661" t="s">
        <v>14</v>
      </c>
      <c r="AU661" t="s">
        <v>5813</v>
      </c>
      <c r="AV661" t="s">
        <v>7700</v>
      </c>
      <c r="AW661" t="s">
        <v>7700</v>
      </c>
      <c r="AX661" t="s">
        <v>7700</v>
      </c>
      <c r="AY661" t="s">
        <v>7741</v>
      </c>
      <c r="AZ661" t="s">
        <v>22168</v>
      </c>
      <c r="BA661" t="s">
        <v>22074</v>
      </c>
      <c r="BB661" t="s">
        <v>22089</v>
      </c>
      <c r="BC661">
        <v>551064.12</v>
      </c>
      <c r="BD661">
        <v>639234.36</v>
      </c>
      <c r="BE661" t="s">
        <v>14</v>
      </c>
      <c r="BF661" t="s">
        <v>14</v>
      </c>
      <c r="BG661" t="s">
        <v>2214</v>
      </c>
      <c r="BH661" t="s">
        <v>14</v>
      </c>
      <c r="BI661" t="s">
        <v>2215</v>
      </c>
      <c r="BJ661" t="s">
        <v>7736</v>
      </c>
      <c r="BK661" t="s">
        <v>14</v>
      </c>
      <c r="BL661" t="s">
        <v>14</v>
      </c>
      <c r="BM661" t="s">
        <v>14</v>
      </c>
      <c r="BN661" t="s">
        <v>7742</v>
      </c>
      <c r="BO661" t="s">
        <v>14</v>
      </c>
      <c r="BP661" t="s">
        <v>23391</v>
      </c>
      <c r="BQ661" t="s">
        <v>2217</v>
      </c>
      <c r="BR661" t="s">
        <v>2303</v>
      </c>
      <c r="BS661" t="s">
        <v>14</v>
      </c>
      <c r="BT661" t="s">
        <v>14</v>
      </c>
      <c r="BU661" t="s">
        <v>14</v>
      </c>
      <c r="BV661" t="s">
        <v>14</v>
      </c>
      <c r="BW661" t="s">
        <v>14</v>
      </c>
      <c r="BX661" t="s">
        <v>14</v>
      </c>
      <c r="BY661" t="s">
        <v>2220</v>
      </c>
      <c r="BZ661" t="s">
        <v>23391</v>
      </c>
      <c r="CA661" t="s">
        <v>14</v>
      </c>
      <c r="CB661" t="s">
        <v>14</v>
      </c>
      <c r="CC661" t="s">
        <v>14</v>
      </c>
      <c r="CD661" t="s">
        <v>14</v>
      </c>
      <c r="CE661" t="s">
        <v>14</v>
      </c>
      <c r="CF661" t="s">
        <v>7743</v>
      </c>
      <c r="CG661" t="s">
        <v>626</v>
      </c>
      <c r="CH661" t="s">
        <v>22075</v>
      </c>
      <c r="CJ661" t="s">
        <v>362</v>
      </c>
      <c r="CK661" t="s">
        <v>24</v>
      </c>
      <c r="CM661" s="4" t="str">
        <f>_xlfn.XLOOKUP($CG661,tbl_area_24_07_2024[Nombre Área],tbl_area_24_07_2024[Estado],"Si no se encuentra",2,)</f>
        <v>Michoacán</v>
      </c>
      <c r="CN661" s="4" t="str">
        <f>_xlfn.XLOOKUP($CG661,tbl_area_24_07_2024[Nombre Área],tbl_area_24_07_2024[Estructura],"Si no se encuentra",2,)</f>
        <v>Juntas Distritales</v>
      </c>
    </row>
    <row r="662" spans="1:92" ht="34.9" customHeight="1" x14ac:dyDescent="0.85">
      <c r="A662" t="s">
        <v>22073</v>
      </c>
      <c r="B662" t="s">
        <v>22074</v>
      </c>
      <c r="C662" t="s">
        <v>22075</v>
      </c>
      <c r="D662" t="s">
        <v>2199</v>
      </c>
      <c r="E662" t="s">
        <v>2200</v>
      </c>
      <c r="F662" t="s">
        <v>2201</v>
      </c>
      <c r="G662" t="s">
        <v>7744</v>
      </c>
      <c r="H662" t="s">
        <v>14</v>
      </c>
      <c r="I662" t="s">
        <v>3831</v>
      </c>
      <c r="J662" t="s">
        <v>7745</v>
      </c>
      <c r="K662" t="s">
        <v>4893</v>
      </c>
      <c r="L662" t="s">
        <v>14</v>
      </c>
      <c r="M662" t="s">
        <v>14</v>
      </c>
      <c r="N662" t="s">
        <v>7730</v>
      </c>
      <c r="O662" t="s">
        <v>4893</v>
      </c>
      <c r="P662" t="s">
        <v>14</v>
      </c>
      <c r="Q662" t="s">
        <v>4893</v>
      </c>
      <c r="R662" t="s">
        <v>4893</v>
      </c>
      <c r="S662" t="s">
        <v>14</v>
      </c>
      <c r="T662" t="s">
        <v>14</v>
      </c>
      <c r="U662" t="s">
        <v>14</v>
      </c>
      <c r="V662" t="s">
        <v>14</v>
      </c>
      <c r="W662" t="s">
        <v>14</v>
      </c>
      <c r="X662" t="s">
        <v>14</v>
      </c>
      <c r="Y662" t="s">
        <v>14</v>
      </c>
      <c r="Z662" t="s">
        <v>14</v>
      </c>
      <c r="AA662" t="s">
        <v>7731</v>
      </c>
      <c r="AB662" t="s">
        <v>4893</v>
      </c>
      <c r="AC662" t="s">
        <v>7732</v>
      </c>
      <c r="AD662" t="s">
        <v>6219</v>
      </c>
      <c r="AE662" t="s">
        <v>6220</v>
      </c>
      <c r="AF662" t="s">
        <v>7733</v>
      </c>
      <c r="AG662" t="s">
        <v>1174</v>
      </c>
      <c r="AH662" t="s">
        <v>2209</v>
      </c>
      <c r="AI662" t="s">
        <v>7734</v>
      </c>
      <c r="AJ662" t="s">
        <v>1168</v>
      </c>
      <c r="AK662" t="s">
        <v>1665</v>
      </c>
      <c r="AL662" t="s">
        <v>1473</v>
      </c>
      <c r="AM662" t="s">
        <v>1665</v>
      </c>
      <c r="AN662" t="s">
        <v>1181</v>
      </c>
      <c r="AO662" t="s">
        <v>4021</v>
      </c>
      <c r="AP662" t="s">
        <v>23390</v>
      </c>
      <c r="AQ662" t="s">
        <v>14</v>
      </c>
      <c r="AR662" t="s">
        <v>14</v>
      </c>
      <c r="AS662" t="s">
        <v>14</v>
      </c>
      <c r="AT662" t="s">
        <v>14</v>
      </c>
      <c r="AU662" t="s">
        <v>5813</v>
      </c>
      <c r="AV662" t="s">
        <v>7700</v>
      </c>
      <c r="AW662" t="s">
        <v>7700</v>
      </c>
      <c r="AX662" t="s">
        <v>7700</v>
      </c>
      <c r="AY662" t="s">
        <v>7741</v>
      </c>
      <c r="AZ662" t="s">
        <v>22168</v>
      </c>
      <c r="BA662" t="s">
        <v>22074</v>
      </c>
      <c r="BB662" t="s">
        <v>22089</v>
      </c>
      <c r="BC662">
        <v>551064.12</v>
      </c>
      <c r="BD662">
        <v>639234.36</v>
      </c>
      <c r="BE662" t="s">
        <v>14</v>
      </c>
      <c r="BF662" t="s">
        <v>14</v>
      </c>
      <c r="BG662" t="s">
        <v>2214</v>
      </c>
      <c r="BH662" t="s">
        <v>14</v>
      </c>
      <c r="BI662" t="s">
        <v>2215</v>
      </c>
      <c r="BJ662" t="s">
        <v>7736</v>
      </c>
      <c r="BK662" t="s">
        <v>14</v>
      </c>
      <c r="BL662" t="s">
        <v>14</v>
      </c>
      <c r="BM662" t="s">
        <v>14</v>
      </c>
      <c r="BN662" t="s">
        <v>7742</v>
      </c>
      <c r="BO662" t="s">
        <v>14</v>
      </c>
      <c r="BP662" t="s">
        <v>4893</v>
      </c>
      <c r="BQ662" t="s">
        <v>2217</v>
      </c>
      <c r="BR662" t="s">
        <v>2303</v>
      </c>
      <c r="BS662" t="s">
        <v>14</v>
      </c>
      <c r="BT662" t="s">
        <v>14</v>
      </c>
      <c r="BU662" t="s">
        <v>14</v>
      </c>
      <c r="BV662" t="s">
        <v>14</v>
      </c>
      <c r="BW662" t="s">
        <v>14</v>
      </c>
      <c r="BX662" t="s">
        <v>14</v>
      </c>
      <c r="BY662" t="s">
        <v>2220</v>
      </c>
      <c r="BZ662" t="s">
        <v>4893</v>
      </c>
      <c r="CA662" t="s">
        <v>14</v>
      </c>
      <c r="CB662" t="s">
        <v>14</v>
      </c>
      <c r="CC662" t="s">
        <v>14</v>
      </c>
      <c r="CD662" t="s">
        <v>14</v>
      </c>
      <c r="CE662" t="s">
        <v>14</v>
      </c>
      <c r="CF662" t="s">
        <v>7746</v>
      </c>
      <c r="CG662" t="s">
        <v>626</v>
      </c>
      <c r="CH662" t="s">
        <v>22075</v>
      </c>
      <c r="CJ662" t="s">
        <v>362</v>
      </c>
      <c r="CK662" t="s">
        <v>24</v>
      </c>
      <c r="CM662" s="4" t="str">
        <f>_xlfn.XLOOKUP($CG662,tbl_area_24_07_2024[Nombre Área],tbl_area_24_07_2024[Estado],"Si no se encuentra",2,)</f>
        <v>Michoacán</v>
      </c>
      <c r="CN662" s="4" t="str">
        <f>_xlfn.XLOOKUP($CG662,tbl_area_24_07_2024[Nombre Área],tbl_area_24_07_2024[Estructura],"Si no se encuentra",2,)</f>
        <v>Juntas Distritales</v>
      </c>
    </row>
    <row r="663" spans="1:92" ht="34.9" customHeight="1" x14ac:dyDescent="0.85">
      <c r="A663" t="s">
        <v>22073</v>
      </c>
      <c r="B663" t="s">
        <v>22074</v>
      </c>
      <c r="C663" t="s">
        <v>22075</v>
      </c>
      <c r="D663" t="s">
        <v>2199</v>
      </c>
      <c r="E663" t="s">
        <v>2242</v>
      </c>
      <c r="F663" t="s">
        <v>2201</v>
      </c>
      <c r="G663" t="s">
        <v>7747</v>
      </c>
      <c r="H663" t="s">
        <v>14</v>
      </c>
      <c r="I663" t="s">
        <v>3831</v>
      </c>
      <c r="J663" t="s">
        <v>7748</v>
      </c>
      <c r="K663" t="s">
        <v>23392</v>
      </c>
      <c r="L663" t="s">
        <v>14</v>
      </c>
      <c r="M663" t="s">
        <v>14</v>
      </c>
      <c r="N663" t="s">
        <v>7750</v>
      </c>
      <c r="O663" t="s">
        <v>23392</v>
      </c>
      <c r="P663" t="s">
        <v>14</v>
      </c>
      <c r="Q663" t="s">
        <v>23392</v>
      </c>
      <c r="R663" t="s">
        <v>23392</v>
      </c>
      <c r="S663" t="s">
        <v>14</v>
      </c>
      <c r="T663" t="s">
        <v>14</v>
      </c>
      <c r="U663" t="s">
        <v>14</v>
      </c>
      <c r="V663" t="s">
        <v>14</v>
      </c>
      <c r="W663" t="s">
        <v>14</v>
      </c>
      <c r="X663" t="s">
        <v>14</v>
      </c>
      <c r="Y663" t="s">
        <v>14</v>
      </c>
      <c r="Z663" t="s">
        <v>14</v>
      </c>
      <c r="AA663" t="s">
        <v>7751</v>
      </c>
      <c r="AB663" t="s">
        <v>23392</v>
      </c>
      <c r="AC663" t="s">
        <v>7752</v>
      </c>
      <c r="AD663" t="s">
        <v>2207</v>
      </c>
      <c r="AE663" t="s">
        <v>7753</v>
      </c>
      <c r="AF663" t="s">
        <v>1472</v>
      </c>
      <c r="AG663" t="s">
        <v>14</v>
      </c>
      <c r="AH663" t="s">
        <v>2209</v>
      </c>
      <c r="AI663" t="s">
        <v>7754</v>
      </c>
      <c r="AJ663" t="s">
        <v>1168</v>
      </c>
      <c r="AK663" t="s">
        <v>1665</v>
      </c>
      <c r="AL663" t="s">
        <v>1473</v>
      </c>
      <c r="AM663" t="s">
        <v>1665</v>
      </c>
      <c r="AN663" t="s">
        <v>1181</v>
      </c>
      <c r="AO663" t="s">
        <v>4021</v>
      </c>
      <c r="AP663" t="s">
        <v>23393</v>
      </c>
      <c r="AQ663" t="s">
        <v>14</v>
      </c>
      <c r="AR663" t="s">
        <v>14</v>
      </c>
      <c r="AS663" t="s">
        <v>14</v>
      </c>
      <c r="AT663" t="s">
        <v>14</v>
      </c>
      <c r="AU663" t="s">
        <v>7755</v>
      </c>
      <c r="AV663" t="s">
        <v>7700</v>
      </c>
      <c r="AW663" t="s">
        <v>7700</v>
      </c>
      <c r="AX663" t="s">
        <v>7700</v>
      </c>
      <c r="AY663" t="s">
        <v>7756</v>
      </c>
      <c r="AZ663" t="s">
        <v>23383</v>
      </c>
      <c r="BA663" t="s">
        <v>22130</v>
      </c>
      <c r="BB663" t="s">
        <v>22127</v>
      </c>
      <c r="BC663">
        <v>107870.64</v>
      </c>
      <c r="BD663">
        <v>125130</v>
      </c>
      <c r="BE663" t="s">
        <v>14</v>
      </c>
      <c r="BF663" t="s">
        <v>14</v>
      </c>
      <c r="BG663" t="s">
        <v>2214</v>
      </c>
      <c r="BH663" t="s">
        <v>14</v>
      </c>
      <c r="BI663" t="s">
        <v>2215</v>
      </c>
      <c r="BJ663" t="s">
        <v>7757</v>
      </c>
      <c r="BK663" t="s">
        <v>14</v>
      </c>
      <c r="BL663" t="s">
        <v>14</v>
      </c>
      <c r="BM663" t="s">
        <v>14</v>
      </c>
      <c r="BN663" t="s">
        <v>7758</v>
      </c>
      <c r="BO663" t="s">
        <v>14</v>
      </c>
      <c r="BP663" t="s">
        <v>23392</v>
      </c>
      <c r="BQ663" t="s">
        <v>2217</v>
      </c>
      <c r="BR663" t="s">
        <v>2303</v>
      </c>
      <c r="BS663" t="s">
        <v>14</v>
      </c>
      <c r="BT663" t="s">
        <v>14</v>
      </c>
      <c r="BU663" t="s">
        <v>14</v>
      </c>
      <c r="BV663" t="s">
        <v>14</v>
      </c>
      <c r="BW663" t="s">
        <v>14</v>
      </c>
      <c r="BX663" t="s">
        <v>14</v>
      </c>
      <c r="BY663" t="s">
        <v>2220</v>
      </c>
      <c r="BZ663" t="s">
        <v>23392</v>
      </c>
      <c r="CA663" t="s">
        <v>14</v>
      </c>
      <c r="CB663" t="s">
        <v>14</v>
      </c>
      <c r="CC663" t="s">
        <v>14</v>
      </c>
      <c r="CD663" t="s">
        <v>14</v>
      </c>
      <c r="CE663" t="s">
        <v>14</v>
      </c>
      <c r="CF663" t="s">
        <v>7759</v>
      </c>
      <c r="CG663" t="s">
        <v>626</v>
      </c>
      <c r="CH663" t="s">
        <v>22075</v>
      </c>
      <c r="CJ663" t="s">
        <v>362</v>
      </c>
      <c r="CK663" t="s">
        <v>24</v>
      </c>
      <c r="CM663" s="4" t="str">
        <f>_xlfn.XLOOKUP($CG663,tbl_area_24_07_2024[Nombre Área],tbl_area_24_07_2024[Estado],"Si no se encuentra",2,)</f>
        <v>Michoacán</v>
      </c>
      <c r="CN663" s="4" t="str">
        <f>_xlfn.XLOOKUP($CG663,tbl_area_24_07_2024[Nombre Área],tbl_area_24_07_2024[Estructura],"Si no se encuentra",2,)</f>
        <v>Juntas Distritales</v>
      </c>
    </row>
    <row r="664" spans="1:92" ht="34.9" customHeight="1" x14ac:dyDescent="0.85">
      <c r="A664" t="s">
        <v>22073</v>
      </c>
      <c r="B664" t="s">
        <v>22074</v>
      </c>
      <c r="C664" t="s">
        <v>22075</v>
      </c>
      <c r="D664" t="s">
        <v>2199</v>
      </c>
      <c r="E664" t="s">
        <v>2242</v>
      </c>
      <c r="F664" t="s">
        <v>2201</v>
      </c>
      <c r="G664" t="s">
        <v>7760</v>
      </c>
      <c r="H664" t="s">
        <v>14</v>
      </c>
      <c r="I664" t="s">
        <v>3831</v>
      </c>
      <c r="J664" t="s">
        <v>7761</v>
      </c>
      <c r="K664" t="s">
        <v>23394</v>
      </c>
      <c r="L664" t="s">
        <v>14</v>
      </c>
      <c r="M664" t="s">
        <v>14</v>
      </c>
      <c r="N664" t="s">
        <v>7762</v>
      </c>
      <c r="O664" t="s">
        <v>23394</v>
      </c>
      <c r="P664" t="s">
        <v>14</v>
      </c>
      <c r="Q664" t="s">
        <v>23394</v>
      </c>
      <c r="R664" t="s">
        <v>23394</v>
      </c>
      <c r="S664" t="s">
        <v>14</v>
      </c>
      <c r="T664" t="s">
        <v>14</v>
      </c>
      <c r="U664" t="s">
        <v>14</v>
      </c>
      <c r="V664" t="s">
        <v>14</v>
      </c>
      <c r="W664" t="s">
        <v>14</v>
      </c>
      <c r="X664" t="s">
        <v>14</v>
      </c>
      <c r="Y664" t="s">
        <v>14</v>
      </c>
      <c r="Z664" t="s">
        <v>14</v>
      </c>
      <c r="AA664" t="s">
        <v>7751</v>
      </c>
      <c r="AB664" t="s">
        <v>23394</v>
      </c>
      <c r="AC664" t="s">
        <v>7752</v>
      </c>
      <c r="AD664" t="s">
        <v>2207</v>
      </c>
      <c r="AE664" t="s">
        <v>7753</v>
      </c>
      <c r="AF664" t="s">
        <v>1472</v>
      </c>
      <c r="AG664" t="s">
        <v>14</v>
      </c>
      <c r="AH664" t="s">
        <v>2209</v>
      </c>
      <c r="AI664" t="s">
        <v>7754</v>
      </c>
      <c r="AJ664" t="s">
        <v>1168</v>
      </c>
      <c r="AK664" t="s">
        <v>1665</v>
      </c>
      <c r="AL664" t="s">
        <v>1473</v>
      </c>
      <c r="AM664" t="s">
        <v>1665</v>
      </c>
      <c r="AN664" t="s">
        <v>1181</v>
      </c>
      <c r="AO664" t="s">
        <v>4021</v>
      </c>
      <c r="AP664" t="s">
        <v>23393</v>
      </c>
      <c r="AQ664" t="s">
        <v>14</v>
      </c>
      <c r="AR664" t="s">
        <v>14</v>
      </c>
      <c r="AS664" t="s">
        <v>14</v>
      </c>
      <c r="AT664" t="s">
        <v>14</v>
      </c>
      <c r="AU664" t="s">
        <v>7755</v>
      </c>
      <c r="AV664" t="s">
        <v>7700</v>
      </c>
      <c r="AW664" t="s">
        <v>7700</v>
      </c>
      <c r="AX664" t="s">
        <v>7700</v>
      </c>
      <c r="AY664" t="s">
        <v>7763</v>
      </c>
      <c r="AZ664" t="s">
        <v>23383</v>
      </c>
      <c r="BA664" t="s">
        <v>22130</v>
      </c>
      <c r="BB664" t="s">
        <v>22127</v>
      </c>
      <c r="BC664">
        <v>107870.64</v>
      </c>
      <c r="BD664">
        <v>125130</v>
      </c>
      <c r="BE664" t="s">
        <v>14</v>
      </c>
      <c r="BF664" t="s">
        <v>14</v>
      </c>
      <c r="BG664" t="s">
        <v>2214</v>
      </c>
      <c r="BH664" t="s">
        <v>14</v>
      </c>
      <c r="BI664" t="s">
        <v>2215</v>
      </c>
      <c r="BJ664" t="s">
        <v>7764</v>
      </c>
      <c r="BK664" t="s">
        <v>14</v>
      </c>
      <c r="BL664" t="s">
        <v>14</v>
      </c>
      <c r="BM664" t="s">
        <v>14</v>
      </c>
      <c r="BN664" t="s">
        <v>7765</v>
      </c>
      <c r="BO664" t="s">
        <v>14</v>
      </c>
      <c r="BP664" t="s">
        <v>23394</v>
      </c>
      <c r="BQ664" t="s">
        <v>2217</v>
      </c>
      <c r="BR664" t="s">
        <v>2303</v>
      </c>
      <c r="BS664" t="s">
        <v>14</v>
      </c>
      <c r="BT664" t="s">
        <v>14</v>
      </c>
      <c r="BU664" t="s">
        <v>14</v>
      </c>
      <c r="BV664" t="s">
        <v>14</v>
      </c>
      <c r="BW664" t="s">
        <v>14</v>
      </c>
      <c r="BX664" t="s">
        <v>14</v>
      </c>
      <c r="BY664" t="s">
        <v>2220</v>
      </c>
      <c r="BZ664" t="s">
        <v>23394</v>
      </c>
      <c r="CA664" t="s">
        <v>14</v>
      </c>
      <c r="CB664" t="s">
        <v>14</v>
      </c>
      <c r="CC664" t="s">
        <v>14</v>
      </c>
      <c r="CD664" t="s">
        <v>14</v>
      </c>
      <c r="CE664" t="s">
        <v>14</v>
      </c>
      <c r="CF664" t="s">
        <v>7766</v>
      </c>
      <c r="CG664" t="s">
        <v>626</v>
      </c>
      <c r="CH664" t="s">
        <v>22075</v>
      </c>
      <c r="CJ664" t="s">
        <v>362</v>
      </c>
      <c r="CK664" t="s">
        <v>24</v>
      </c>
      <c r="CM664" s="4" t="str">
        <f>_xlfn.XLOOKUP($CG664,tbl_area_24_07_2024[Nombre Área],tbl_area_24_07_2024[Estado],"Si no se encuentra",2,)</f>
        <v>Michoacán</v>
      </c>
      <c r="CN664" s="4" t="str">
        <f>_xlfn.XLOOKUP($CG664,tbl_area_24_07_2024[Nombre Área],tbl_area_24_07_2024[Estructura],"Si no se encuentra",2,)</f>
        <v>Juntas Distritales</v>
      </c>
    </row>
    <row r="665" spans="1:92" ht="34.9" customHeight="1" x14ac:dyDescent="0.85">
      <c r="A665" t="s">
        <v>22073</v>
      </c>
      <c r="B665" t="s">
        <v>22074</v>
      </c>
      <c r="C665" t="s">
        <v>22075</v>
      </c>
      <c r="D665" t="s">
        <v>2199</v>
      </c>
      <c r="E665" t="s">
        <v>2242</v>
      </c>
      <c r="F665" t="s">
        <v>2201</v>
      </c>
      <c r="G665" t="s">
        <v>7767</v>
      </c>
      <c r="H665" t="s">
        <v>14</v>
      </c>
      <c r="I665" t="s">
        <v>3831</v>
      </c>
      <c r="J665" t="s">
        <v>7768</v>
      </c>
      <c r="K665" t="s">
        <v>23395</v>
      </c>
      <c r="L665" t="s">
        <v>14</v>
      </c>
      <c r="M665" t="s">
        <v>14</v>
      </c>
      <c r="N665" t="s">
        <v>7750</v>
      </c>
      <c r="O665" t="s">
        <v>23395</v>
      </c>
      <c r="P665" t="s">
        <v>14</v>
      </c>
      <c r="Q665" t="s">
        <v>23395</v>
      </c>
      <c r="R665" t="s">
        <v>23395</v>
      </c>
      <c r="S665" t="s">
        <v>14</v>
      </c>
      <c r="T665" t="s">
        <v>14</v>
      </c>
      <c r="U665" t="s">
        <v>14</v>
      </c>
      <c r="V665" t="s">
        <v>14</v>
      </c>
      <c r="W665" t="s">
        <v>14</v>
      </c>
      <c r="X665" t="s">
        <v>14</v>
      </c>
      <c r="Y665" t="s">
        <v>14</v>
      </c>
      <c r="Z665" t="s">
        <v>14</v>
      </c>
      <c r="AA665" t="s">
        <v>7751</v>
      </c>
      <c r="AB665" t="s">
        <v>23395</v>
      </c>
      <c r="AC665" t="s">
        <v>7752</v>
      </c>
      <c r="AD665" t="s">
        <v>2207</v>
      </c>
      <c r="AE665" t="s">
        <v>7753</v>
      </c>
      <c r="AF665" t="s">
        <v>1472</v>
      </c>
      <c r="AG665" t="s">
        <v>14</v>
      </c>
      <c r="AH665" t="s">
        <v>2209</v>
      </c>
      <c r="AI665" t="s">
        <v>7754</v>
      </c>
      <c r="AJ665" t="s">
        <v>1168</v>
      </c>
      <c r="AK665" t="s">
        <v>1665</v>
      </c>
      <c r="AL665" t="s">
        <v>1473</v>
      </c>
      <c r="AM665" t="s">
        <v>1665</v>
      </c>
      <c r="AN665" t="s">
        <v>1181</v>
      </c>
      <c r="AO665" t="s">
        <v>4021</v>
      </c>
      <c r="AP665" t="s">
        <v>23393</v>
      </c>
      <c r="AQ665" t="s">
        <v>14</v>
      </c>
      <c r="AR665" t="s">
        <v>14</v>
      </c>
      <c r="AS665" t="s">
        <v>14</v>
      </c>
      <c r="AT665" t="s">
        <v>14</v>
      </c>
      <c r="AU665" t="s">
        <v>7755</v>
      </c>
      <c r="AV665" t="s">
        <v>7700</v>
      </c>
      <c r="AW665" t="s">
        <v>7700</v>
      </c>
      <c r="AX665" t="s">
        <v>7700</v>
      </c>
      <c r="AY665" t="s">
        <v>7769</v>
      </c>
      <c r="AZ665" t="s">
        <v>22168</v>
      </c>
      <c r="BA665" t="s">
        <v>22074</v>
      </c>
      <c r="BB665" t="s">
        <v>22089</v>
      </c>
      <c r="BC665">
        <v>26400</v>
      </c>
      <c r="BD665">
        <v>30624</v>
      </c>
      <c r="BE665" t="s">
        <v>14</v>
      </c>
      <c r="BF665" t="s">
        <v>14</v>
      </c>
      <c r="BG665" t="s">
        <v>2214</v>
      </c>
      <c r="BH665" t="s">
        <v>14</v>
      </c>
      <c r="BI665" t="s">
        <v>2215</v>
      </c>
      <c r="BJ665" t="s">
        <v>7757</v>
      </c>
      <c r="BK665" t="s">
        <v>14</v>
      </c>
      <c r="BL665" t="s">
        <v>14</v>
      </c>
      <c r="BM665" t="s">
        <v>14</v>
      </c>
      <c r="BN665" t="s">
        <v>7770</v>
      </c>
      <c r="BO665" t="s">
        <v>14</v>
      </c>
      <c r="BP665" t="s">
        <v>23395</v>
      </c>
      <c r="BQ665" t="s">
        <v>2217</v>
      </c>
      <c r="BR665" t="s">
        <v>2303</v>
      </c>
      <c r="BS665" t="s">
        <v>14</v>
      </c>
      <c r="BT665" t="s">
        <v>14</v>
      </c>
      <c r="BU665" t="s">
        <v>14</v>
      </c>
      <c r="BV665" t="s">
        <v>14</v>
      </c>
      <c r="BW665" t="s">
        <v>14</v>
      </c>
      <c r="BX665" t="s">
        <v>14</v>
      </c>
      <c r="BY665" t="s">
        <v>2220</v>
      </c>
      <c r="BZ665" t="s">
        <v>23395</v>
      </c>
      <c r="CA665" t="s">
        <v>14</v>
      </c>
      <c r="CB665" t="s">
        <v>14</v>
      </c>
      <c r="CC665" t="s">
        <v>14</v>
      </c>
      <c r="CD665" t="s">
        <v>14</v>
      </c>
      <c r="CE665" t="s">
        <v>14</v>
      </c>
      <c r="CF665" t="s">
        <v>7771</v>
      </c>
      <c r="CG665" t="s">
        <v>626</v>
      </c>
      <c r="CH665" t="s">
        <v>22075</v>
      </c>
      <c r="CJ665" t="s">
        <v>362</v>
      </c>
      <c r="CK665" t="s">
        <v>24</v>
      </c>
      <c r="CM665" s="4" t="str">
        <f>_xlfn.XLOOKUP($CG665,tbl_area_24_07_2024[Nombre Área],tbl_area_24_07_2024[Estado],"Si no se encuentra",2,)</f>
        <v>Michoacán</v>
      </c>
      <c r="CN665" s="4" t="str">
        <f>_xlfn.XLOOKUP($CG665,tbl_area_24_07_2024[Nombre Área],tbl_area_24_07_2024[Estructura],"Si no se encuentra",2,)</f>
        <v>Juntas Distritales</v>
      </c>
    </row>
    <row r="666" spans="1:92" ht="34.9" customHeight="1" x14ac:dyDescent="0.85">
      <c r="A666" t="s">
        <v>22073</v>
      </c>
      <c r="B666" t="s">
        <v>22074</v>
      </c>
      <c r="C666" t="s">
        <v>22075</v>
      </c>
      <c r="D666" t="s">
        <v>2199</v>
      </c>
      <c r="E666" t="s">
        <v>2242</v>
      </c>
      <c r="F666" t="s">
        <v>2201</v>
      </c>
      <c r="G666" t="s">
        <v>7772</v>
      </c>
      <c r="H666" t="s">
        <v>14</v>
      </c>
      <c r="I666" t="s">
        <v>3831</v>
      </c>
      <c r="J666" t="s">
        <v>7773</v>
      </c>
      <c r="K666" t="s">
        <v>22837</v>
      </c>
      <c r="L666" t="s">
        <v>14</v>
      </c>
      <c r="M666" t="s">
        <v>14</v>
      </c>
      <c r="N666" t="s">
        <v>7762</v>
      </c>
      <c r="O666" t="s">
        <v>22837</v>
      </c>
      <c r="P666" t="s">
        <v>14</v>
      </c>
      <c r="Q666" t="s">
        <v>22837</v>
      </c>
      <c r="R666" t="s">
        <v>22837</v>
      </c>
      <c r="S666" t="s">
        <v>14</v>
      </c>
      <c r="T666" t="s">
        <v>14</v>
      </c>
      <c r="U666" t="s">
        <v>14</v>
      </c>
      <c r="V666" t="s">
        <v>14</v>
      </c>
      <c r="W666" t="s">
        <v>14</v>
      </c>
      <c r="X666" t="s">
        <v>14</v>
      </c>
      <c r="Y666" t="s">
        <v>14</v>
      </c>
      <c r="Z666" t="s">
        <v>14</v>
      </c>
      <c r="AA666" t="s">
        <v>7751</v>
      </c>
      <c r="AB666" t="s">
        <v>22837</v>
      </c>
      <c r="AC666" t="s">
        <v>7752</v>
      </c>
      <c r="AD666" t="s">
        <v>2207</v>
      </c>
      <c r="AE666" t="s">
        <v>7753</v>
      </c>
      <c r="AF666" t="s">
        <v>1472</v>
      </c>
      <c r="AG666" t="s">
        <v>14</v>
      </c>
      <c r="AH666" t="s">
        <v>2209</v>
      </c>
      <c r="AI666" t="s">
        <v>7754</v>
      </c>
      <c r="AJ666" t="s">
        <v>1168</v>
      </c>
      <c r="AK666" t="s">
        <v>1665</v>
      </c>
      <c r="AL666" t="s">
        <v>1473</v>
      </c>
      <c r="AM666" t="s">
        <v>1665</v>
      </c>
      <c r="AN666" t="s">
        <v>1181</v>
      </c>
      <c r="AO666" t="s">
        <v>4021</v>
      </c>
      <c r="AP666" t="s">
        <v>23393</v>
      </c>
      <c r="AQ666" t="s">
        <v>14</v>
      </c>
      <c r="AR666" t="s">
        <v>14</v>
      </c>
      <c r="AS666" t="s">
        <v>14</v>
      </c>
      <c r="AT666" t="s">
        <v>14</v>
      </c>
      <c r="AU666" t="s">
        <v>7755</v>
      </c>
      <c r="AV666" t="s">
        <v>7700</v>
      </c>
      <c r="AW666" t="s">
        <v>7700</v>
      </c>
      <c r="AX666" t="s">
        <v>7700</v>
      </c>
      <c r="AY666" t="s">
        <v>7774</v>
      </c>
      <c r="AZ666" t="s">
        <v>22168</v>
      </c>
      <c r="BA666" t="s">
        <v>22074</v>
      </c>
      <c r="BB666" t="s">
        <v>22089</v>
      </c>
      <c r="BC666">
        <v>26400</v>
      </c>
      <c r="BD666">
        <v>30624</v>
      </c>
      <c r="BE666" t="s">
        <v>14</v>
      </c>
      <c r="BF666" t="s">
        <v>14</v>
      </c>
      <c r="BG666" t="s">
        <v>2214</v>
      </c>
      <c r="BH666" t="s">
        <v>14</v>
      </c>
      <c r="BI666" t="s">
        <v>2215</v>
      </c>
      <c r="BJ666" t="s">
        <v>7764</v>
      </c>
      <c r="BK666" t="s">
        <v>14</v>
      </c>
      <c r="BL666" t="s">
        <v>14</v>
      </c>
      <c r="BM666" t="s">
        <v>14</v>
      </c>
      <c r="BN666" t="s">
        <v>7775</v>
      </c>
      <c r="BO666" t="s">
        <v>14</v>
      </c>
      <c r="BP666" t="s">
        <v>22837</v>
      </c>
      <c r="BQ666" t="s">
        <v>2217</v>
      </c>
      <c r="BR666" t="s">
        <v>2303</v>
      </c>
      <c r="BS666" t="s">
        <v>14</v>
      </c>
      <c r="BT666" t="s">
        <v>14</v>
      </c>
      <c r="BU666" t="s">
        <v>14</v>
      </c>
      <c r="BV666" t="s">
        <v>14</v>
      </c>
      <c r="BW666" t="s">
        <v>14</v>
      </c>
      <c r="BX666" t="s">
        <v>14</v>
      </c>
      <c r="BY666" t="s">
        <v>2220</v>
      </c>
      <c r="BZ666" t="s">
        <v>22837</v>
      </c>
      <c r="CA666" t="s">
        <v>14</v>
      </c>
      <c r="CB666" t="s">
        <v>14</v>
      </c>
      <c r="CC666" t="s">
        <v>14</v>
      </c>
      <c r="CD666" t="s">
        <v>14</v>
      </c>
      <c r="CE666" t="s">
        <v>14</v>
      </c>
      <c r="CF666" t="s">
        <v>7776</v>
      </c>
      <c r="CG666" t="s">
        <v>626</v>
      </c>
      <c r="CH666" t="s">
        <v>22075</v>
      </c>
      <c r="CJ666" t="s">
        <v>362</v>
      </c>
      <c r="CK666" t="s">
        <v>24</v>
      </c>
      <c r="CM666" s="4" t="str">
        <f>_xlfn.XLOOKUP($CG666,tbl_area_24_07_2024[Nombre Área],tbl_area_24_07_2024[Estado],"Si no se encuentra",2,)</f>
        <v>Michoacán</v>
      </c>
      <c r="CN666" s="4" t="str">
        <f>_xlfn.XLOOKUP($CG666,tbl_area_24_07_2024[Nombre Área],tbl_area_24_07_2024[Estructura],"Si no se encuentra",2,)</f>
        <v>Juntas Distritales</v>
      </c>
    </row>
    <row r="667" spans="1:92" ht="34.9" customHeight="1" x14ac:dyDescent="0.85">
      <c r="A667" t="s">
        <v>22073</v>
      </c>
      <c r="B667" t="s">
        <v>22074</v>
      </c>
      <c r="C667" t="s">
        <v>22075</v>
      </c>
      <c r="D667" t="s">
        <v>2199</v>
      </c>
      <c r="E667" t="s">
        <v>2242</v>
      </c>
      <c r="F667" t="s">
        <v>2201</v>
      </c>
      <c r="G667" t="s">
        <v>7777</v>
      </c>
      <c r="H667" t="s">
        <v>14</v>
      </c>
      <c r="I667" t="s">
        <v>3831</v>
      </c>
      <c r="J667" t="s">
        <v>7778</v>
      </c>
      <c r="K667" t="s">
        <v>23396</v>
      </c>
      <c r="L667" t="s">
        <v>14</v>
      </c>
      <c r="M667" t="s">
        <v>14</v>
      </c>
      <c r="N667" t="s">
        <v>7750</v>
      </c>
      <c r="O667" t="s">
        <v>23396</v>
      </c>
      <c r="P667" t="s">
        <v>14</v>
      </c>
      <c r="Q667" t="s">
        <v>23396</v>
      </c>
      <c r="R667" t="s">
        <v>23396</v>
      </c>
      <c r="S667" t="s">
        <v>14</v>
      </c>
      <c r="T667" t="s">
        <v>14</v>
      </c>
      <c r="U667" t="s">
        <v>14</v>
      </c>
      <c r="V667" t="s">
        <v>14</v>
      </c>
      <c r="W667" t="s">
        <v>14</v>
      </c>
      <c r="X667" t="s">
        <v>14</v>
      </c>
      <c r="Y667" t="s">
        <v>14</v>
      </c>
      <c r="Z667" t="s">
        <v>14</v>
      </c>
      <c r="AA667" t="s">
        <v>7751</v>
      </c>
      <c r="AB667" t="s">
        <v>23396</v>
      </c>
      <c r="AC667" t="s">
        <v>7752</v>
      </c>
      <c r="AD667" t="s">
        <v>2207</v>
      </c>
      <c r="AE667" t="s">
        <v>7753</v>
      </c>
      <c r="AF667" t="s">
        <v>1472</v>
      </c>
      <c r="AG667" t="s">
        <v>14</v>
      </c>
      <c r="AH667" t="s">
        <v>2209</v>
      </c>
      <c r="AI667" t="s">
        <v>7754</v>
      </c>
      <c r="AJ667" t="s">
        <v>1168</v>
      </c>
      <c r="AK667" t="s">
        <v>1665</v>
      </c>
      <c r="AL667" t="s">
        <v>1473</v>
      </c>
      <c r="AM667" t="s">
        <v>1665</v>
      </c>
      <c r="AN667" t="s">
        <v>1181</v>
      </c>
      <c r="AO667" t="s">
        <v>4021</v>
      </c>
      <c r="AP667" t="s">
        <v>23393</v>
      </c>
      <c r="AQ667" t="s">
        <v>14</v>
      </c>
      <c r="AR667" t="s">
        <v>14</v>
      </c>
      <c r="AS667" t="s">
        <v>14</v>
      </c>
      <c r="AT667" t="s">
        <v>14</v>
      </c>
      <c r="AU667" t="s">
        <v>7755</v>
      </c>
      <c r="AV667" t="s">
        <v>7700</v>
      </c>
      <c r="AW667" t="s">
        <v>7700</v>
      </c>
      <c r="AX667" t="s">
        <v>7700</v>
      </c>
      <c r="AY667" t="s">
        <v>7769</v>
      </c>
      <c r="AZ667" t="s">
        <v>22168</v>
      </c>
      <c r="BA667" t="s">
        <v>22074</v>
      </c>
      <c r="BB667" t="s">
        <v>22089</v>
      </c>
      <c r="BC667">
        <v>26400</v>
      </c>
      <c r="BD667">
        <v>30624</v>
      </c>
      <c r="BE667" t="s">
        <v>14</v>
      </c>
      <c r="BF667" t="s">
        <v>14</v>
      </c>
      <c r="BG667" t="s">
        <v>2214</v>
      </c>
      <c r="BH667" t="s">
        <v>14</v>
      </c>
      <c r="BI667" t="s">
        <v>2215</v>
      </c>
      <c r="BJ667" t="s">
        <v>7757</v>
      </c>
      <c r="BK667" t="s">
        <v>14</v>
      </c>
      <c r="BL667" t="s">
        <v>14</v>
      </c>
      <c r="BM667" t="s">
        <v>14</v>
      </c>
      <c r="BN667" t="s">
        <v>7770</v>
      </c>
      <c r="BO667" t="s">
        <v>14</v>
      </c>
      <c r="BP667" t="s">
        <v>23396</v>
      </c>
      <c r="BQ667" t="s">
        <v>2217</v>
      </c>
      <c r="BR667" t="s">
        <v>2303</v>
      </c>
      <c r="BS667" t="s">
        <v>14</v>
      </c>
      <c r="BT667" t="s">
        <v>14</v>
      </c>
      <c r="BU667" t="s">
        <v>14</v>
      </c>
      <c r="BV667" t="s">
        <v>14</v>
      </c>
      <c r="BW667" t="s">
        <v>14</v>
      </c>
      <c r="BX667" t="s">
        <v>14</v>
      </c>
      <c r="BY667" t="s">
        <v>2220</v>
      </c>
      <c r="BZ667" t="s">
        <v>23396</v>
      </c>
      <c r="CA667" t="s">
        <v>14</v>
      </c>
      <c r="CB667" t="s">
        <v>14</v>
      </c>
      <c r="CC667" t="s">
        <v>14</v>
      </c>
      <c r="CD667" t="s">
        <v>14</v>
      </c>
      <c r="CE667" t="s">
        <v>14</v>
      </c>
      <c r="CF667" t="s">
        <v>7779</v>
      </c>
      <c r="CG667" t="s">
        <v>626</v>
      </c>
      <c r="CH667" t="s">
        <v>22075</v>
      </c>
      <c r="CJ667" t="s">
        <v>362</v>
      </c>
      <c r="CK667" t="s">
        <v>24</v>
      </c>
      <c r="CM667" s="4" t="str">
        <f>_xlfn.XLOOKUP($CG667,tbl_area_24_07_2024[Nombre Área],tbl_area_24_07_2024[Estado],"Si no se encuentra",2,)</f>
        <v>Michoacán</v>
      </c>
      <c r="CN667" s="4" t="str">
        <f>_xlfn.XLOOKUP($CG667,tbl_area_24_07_2024[Nombre Área],tbl_area_24_07_2024[Estructura],"Si no se encuentra",2,)</f>
        <v>Juntas Distritales</v>
      </c>
    </row>
    <row r="668" spans="1:92" ht="34.9" customHeight="1" x14ac:dyDescent="0.85">
      <c r="A668" t="s">
        <v>22073</v>
      </c>
      <c r="B668" t="s">
        <v>22074</v>
      </c>
      <c r="C668" t="s">
        <v>22075</v>
      </c>
      <c r="D668" t="s">
        <v>2199</v>
      </c>
      <c r="E668" t="s">
        <v>2242</v>
      </c>
      <c r="F668" t="s">
        <v>2201</v>
      </c>
      <c r="G668" t="s">
        <v>7780</v>
      </c>
      <c r="H668" t="s">
        <v>14</v>
      </c>
      <c r="I668" t="s">
        <v>3831</v>
      </c>
      <c r="J668" t="s">
        <v>7781</v>
      </c>
      <c r="K668" t="s">
        <v>8161</v>
      </c>
      <c r="L668" t="s">
        <v>14</v>
      </c>
      <c r="M668" t="s">
        <v>14</v>
      </c>
      <c r="N668" t="s">
        <v>7762</v>
      </c>
      <c r="O668" t="s">
        <v>8161</v>
      </c>
      <c r="P668" t="s">
        <v>14</v>
      </c>
      <c r="Q668" t="s">
        <v>8161</v>
      </c>
      <c r="R668" t="s">
        <v>8161</v>
      </c>
      <c r="S668" t="s">
        <v>14</v>
      </c>
      <c r="T668" t="s">
        <v>14</v>
      </c>
      <c r="U668" t="s">
        <v>14</v>
      </c>
      <c r="V668" t="s">
        <v>14</v>
      </c>
      <c r="W668" t="s">
        <v>14</v>
      </c>
      <c r="X668" t="s">
        <v>14</v>
      </c>
      <c r="Y668" t="s">
        <v>14</v>
      </c>
      <c r="Z668" t="s">
        <v>14</v>
      </c>
      <c r="AA668" t="s">
        <v>7751</v>
      </c>
      <c r="AB668" t="s">
        <v>8161</v>
      </c>
      <c r="AC668" t="s">
        <v>7752</v>
      </c>
      <c r="AD668" t="s">
        <v>2207</v>
      </c>
      <c r="AE668" t="s">
        <v>7753</v>
      </c>
      <c r="AF668" t="s">
        <v>1472</v>
      </c>
      <c r="AG668" t="s">
        <v>14</v>
      </c>
      <c r="AH668" t="s">
        <v>2209</v>
      </c>
      <c r="AI668" t="s">
        <v>7754</v>
      </c>
      <c r="AJ668" t="s">
        <v>1168</v>
      </c>
      <c r="AK668" t="s">
        <v>1665</v>
      </c>
      <c r="AL668" t="s">
        <v>1473</v>
      </c>
      <c r="AM668" t="s">
        <v>1665</v>
      </c>
      <c r="AN668" t="s">
        <v>1181</v>
      </c>
      <c r="AO668" t="s">
        <v>4021</v>
      </c>
      <c r="AP668" t="s">
        <v>23393</v>
      </c>
      <c r="AQ668" t="s">
        <v>14</v>
      </c>
      <c r="AR668" t="s">
        <v>14</v>
      </c>
      <c r="AS668" t="s">
        <v>14</v>
      </c>
      <c r="AT668" t="s">
        <v>14</v>
      </c>
      <c r="AU668" t="s">
        <v>7755</v>
      </c>
      <c r="AV668" t="s">
        <v>7700</v>
      </c>
      <c r="AW668" t="s">
        <v>7700</v>
      </c>
      <c r="AX668" t="s">
        <v>7700</v>
      </c>
      <c r="AY668" t="s">
        <v>7774</v>
      </c>
      <c r="AZ668" t="s">
        <v>22168</v>
      </c>
      <c r="BA668" t="s">
        <v>22074</v>
      </c>
      <c r="BB668" t="s">
        <v>22089</v>
      </c>
      <c r="BC668">
        <v>26400</v>
      </c>
      <c r="BD668">
        <v>30624</v>
      </c>
      <c r="BE668" t="s">
        <v>14</v>
      </c>
      <c r="BF668" t="s">
        <v>14</v>
      </c>
      <c r="BG668" t="s">
        <v>2214</v>
      </c>
      <c r="BH668" t="s">
        <v>14</v>
      </c>
      <c r="BI668" t="s">
        <v>2215</v>
      </c>
      <c r="BJ668" t="s">
        <v>7764</v>
      </c>
      <c r="BK668" t="s">
        <v>14</v>
      </c>
      <c r="BL668" t="s">
        <v>14</v>
      </c>
      <c r="BM668" t="s">
        <v>14</v>
      </c>
      <c r="BN668" t="s">
        <v>7775</v>
      </c>
      <c r="BO668" t="s">
        <v>14</v>
      </c>
      <c r="BP668" t="s">
        <v>8161</v>
      </c>
      <c r="BQ668" t="s">
        <v>2217</v>
      </c>
      <c r="BR668" t="s">
        <v>2303</v>
      </c>
      <c r="BS668" t="s">
        <v>14</v>
      </c>
      <c r="BT668" t="s">
        <v>14</v>
      </c>
      <c r="BU668" t="s">
        <v>14</v>
      </c>
      <c r="BV668" t="s">
        <v>14</v>
      </c>
      <c r="BW668" t="s">
        <v>14</v>
      </c>
      <c r="BX668" t="s">
        <v>14</v>
      </c>
      <c r="BY668" t="s">
        <v>2220</v>
      </c>
      <c r="BZ668" t="s">
        <v>8161</v>
      </c>
      <c r="CA668" t="s">
        <v>14</v>
      </c>
      <c r="CB668" t="s">
        <v>14</v>
      </c>
      <c r="CC668" t="s">
        <v>14</v>
      </c>
      <c r="CD668" t="s">
        <v>14</v>
      </c>
      <c r="CE668" t="s">
        <v>14</v>
      </c>
      <c r="CF668" t="s">
        <v>7782</v>
      </c>
      <c r="CG668" t="s">
        <v>626</v>
      </c>
      <c r="CH668" t="s">
        <v>22075</v>
      </c>
      <c r="CJ668" t="s">
        <v>362</v>
      </c>
      <c r="CK668" t="s">
        <v>24</v>
      </c>
      <c r="CM668" s="4" t="str">
        <f>_xlfn.XLOOKUP($CG668,tbl_area_24_07_2024[Nombre Área],tbl_area_24_07_2024[Estado],"Si no se encuentra",2,)</f>
        <v>Michoacán</v>
      </c>
      <c r="CN668" s="4" t="str">
        <f>_xlfn.XLOOKUP($CG668,tbl_area_24_07_2024[Nombre Área],tbl_area_24_07_2024[Estructura],"Si no se encuentra",2,)</f>
        <v>Juntas Distritales</v>
      </c>
    </row>
    <row r="669" spans="1:92" ht="34.9" customHeight="1" x14ac:dyDescent="0.85">
      <c r="A669" t="s">
        <v>22073</v>
      </c>
      <c r="B669" t="s">
        <v>22074</v>
      </c>
      <c r="C669" t="s">
        <v>22075</v>
      </c>
      <c r="D669" t="s">
        <v>2199</v>
      </c>
      <c r="E669" t="s">
        <v>2242</v>
      </c>
      <c r="F669" t="s">
        <v>2201</v>
      </c>
      <c r="G669" t="s">
        <v>7783</v>
      </c>
      <c r="H669" t="s">
        <v>14</v>
      </c>
      <c r="I669" t="s">
        <v>3831</v>
      </c>
      <c r="J669" t="s">
        <v>7784</v>
      </c>
      <c r="K669" t="s">
        <v>23397</v>
      </c>
      <c r="L669" t="s">
        <v>14</v>
      </c>
      <c r="M669" t="s">
        <v>14</v>
      </c>
      <c r="N669" t="s">
        <v>7786</v>
      </c>
      <c r="O669" t="s">
        <v>23397</v>
      </c>
      <c r="P669" t="s">
        <v>14</v>
      </c>
      <c r="Q669" t="s">
        <v>23397</v>
      </c>
      <c r="R669" t="s">
        <v>23397</v>
      </c>
      <c r="S669" t="s">
        <v>14</v>
      </c>
      <c r="T669" t="s">
        <v>14</v>
      </c>
      <c r="U669" t="s">
        <v>14</v>
      </c>
      <c r="V669" t="s">
        <v>14</v>
      </c>
      <c r="W669" t="s">
        <v>14</v>
      </c>
      <c r="X669" t="s">
        <v>14</v>
      </c>
      <c r="Y669" t="s">
        <v>14</v>
      </c>
      <c r="Z669" t="s">
        <v>14</v>
      </c>
      <c r="AA669" t="s">
        <v>7787</v>
      </c>
      <c r="AB669" t="s">
        <v>23397</v>
      </c>
      <c r="AC669" t="s">
        <v>7788</v>
      </c>
      <c r="AD669" t="s">
        <v>2207</v>
      </c>
      <c r="AE669" t="s">
        <v>7789</v>
      </c>
      <c r="AF669" t="s">
        <v>1452</v>
      </c>
      <c r="AG669" t="s">
        <v>14</v>
      </c>
      <c r="AH669" t="s">
        <v>2209</v>
      </c>
      <c r="AI669" t="s">
        <v>7790</v>
      </c>
      <c r="AJ669" t="s">
        <v>1168</v>
      </c>
      <c r="AK669" t="s">
        <v>1665</v>
      </c>
      <c r="AL669" t="s">
        <v>1473</v>
      </c>
      <c r="AM669" t="s">
        <v>1665</v>
      </c>
      <c r="AN669" t="s">
        <v>1181</v>
      </c>
      <c r="AO669" t="s">
        <v>4021</v>
      </c>
      <c r="AP669" t="s">
        <v>23398</v>
      </c>
      <c r="AQ669" t="s">
        <v>14</v>
      </c>
      <c r="AR669" t="s">
        <v>14</v>
      </c>
      <c r="AS669" t="s">
        <v>14</v>
      </c>
      <c r="AT669" t="s">
        <v>14</v>
      </c>
      <c r="AU669" t="s">
        <v>7791</v>
      </c>
      <c r="AV669" t="s">
        <v>7700</v>
      </c>
      <c r="AW669" t="s">
        <v>7700</v>
      </c>
      <c r="AX669" t="s">
        <v>7700</v>
      </c>
      <c r="AY669" t="s">
        <v>7792</v>
      </c>
      <c r="AZ669" t="s">
        <v>23383</v>
      </c>
      <c r="BA669" t="s">
        <v>22130</v>
      </c>
      <c r="BB669" t="s">
        <v>22127</v>
      </c>
      <c r="BC669">
        <v>297600</v>
      </c>
      <c r="BD669">
        <v>345216</v>
      </c>
      <c r="BE669" t="s">
        <v>14</v>
      </c>
      <c r="BF669" t="s">
        <v>14</v>
      </c>
      <c r="BG669" t="s">
        <v>2214</v>
      </c>
      <c r="BH669" t="s">
        <v>14</v>
      </c>
      <c r="BI669" t="s">
        <v>2215</v>
      </c>
      <c r="BJ669" t="s">
        <v>7793</v>
      </c>
      <c r="BK669" t="s">
        <v>14</v>
      </c>
      <c r="BL669" t="s">
        <v>14</v>
      </c>
      <c r="BM669" t="s">
        <v>14</v>
      </c>
      <c r="BN669" t="s">
        <v>7794</v>
      </c>
      <c r="BO669" t="s">
        <v>14</v>
      </c>
      <c r="BP669" t="s">
        <v>23397</v>
      </c>
      <c r="BQ669" t="s">
        <v>2217</v>
      </c>
      <c r="BR669" t="s">
        <v>2303</v>
      </c>
      <c r="BS669" t="s">
        <v>14</v>
      </c>
      <c r="BT669" t="s">
        <v>14</v>
      </c>
      <c r="BU669" t="s">
        <v>14</v>
      </c>
      <c r="BV669" t="s">
        <v>14</v>
      </c>
      <c r="BW669" t="s">
        <v>14</v>
      </c>
      <c r="BX669" t="s">
        <v>14</v>
      </c>
      <c r="BY669" t="s">
        <v>2220</v>
      </c>
      <c r="BZ669" t="s">
        <v>23397</v>
      </c>
      <c r="CA669" t="s">
        <v>14</v>
      </c>
      <c r="CB669" t="s">
        <v>14</v>
      </c>
      <c r="CC669" t="s">
        <v>14</v>
      </c>
      <c r="CD669" t="s">
        <v>14</v>
      </c>
      <c r="CE669" t="s">
        <v>14</v>
      </c>
      <c r="CF669" t="s">
        <v>7795</v>
      </c>
      <c r="CG669" t="s">
        <v>626</v>
      </c>
      <c r="CH669" t="s">
        <v>22075</v>
      </c>
      <c r="CJ669" t="s">
        <v>362</v>
      </c>
      <c r="CK669" t="s">
        <v>24</v>
      </c>
      <c r="CM669" s="4" t="str">
        <f>_xlfn.XLOOKUP($CG669,tbl_area_24_07_2024[Nombre Área],tbl_area_24_07_2024[Estado],"Si no se encuentra",2,)</f>
        <v>Michoacán</v>
      </c>
      <c r="CN669" s="4" t="str">
        <f>_xlfn.XLOOKUP($CG669,tbl_area_24_07_2024[Nombre Área],tbl_area_24_07_2024[Estructura],"Si no se encuentra",2,)</f>
        <v>Juntas Distritales</v>
      </c>
    </row>
    <row r="670" spans="1:92" ht="34.9" customHeight="1" x14ac:dyDescent="0.85">
      <c r="A670" t="s">
        <v>22073</v>
      </c>
      <c r="B670" t="s">
        <v>22074</v>
      </c>
      <c r="C670" t="s">
        <v>22075</v>
      </c>
      <c r="D670" t="s">
        <v>2199</v>
      </c>
      <c r="E670" t="s">
        <v>2242</v>
      </c>
      <c r="F670" t="s">
        <v>2201</v>
      </c>
      <c r="G670" t="s">
        <v>7796</v>
      </c>
      <c r="H670" t="s">
        <v>14</v>
      </c>
      <c r="I670" t="s">
        <v>3831</v>
      </c>
      <c r="J670" t="s">
        <v>7797</v>
      </c>
      <c r="K670" t="s">
        <v>23399</v>
      </c>
      <c r="L670" t="s">
        <v>14</v>
      </c>
      <c r="M670" t="s">
        <v>14</v>
      </c>
      <c r="N670" t="s">
        <v>7798</v>
      </c>
      <c r="O670" t="s">
        <v>23399</v>
      </c>
      <c r="P670" t="s">
        <v>14</v>
      </c>
      <c r="Q670" t="s">
        <v>23399</v>
      </c>
      <c r="R670" t="s">
        <v>23399</v>
      </c>
      <c r="S670" t="s">
        <v>14</v>
      </c>
      <c r="T670" t="s">
        <v>14</v>
      </c>
      <c r="U670" t="s">
        <v>14</v>
      </c>
      <c r="V670" t="s">
        <v>14</v>
      </c>
      <c r="W670" t="s">
        <v>14</v>
      </c>
      <c r="X670" t="s">
        <v>14</v>
      </c>
      <c r="Y670" t="s">
        <v>14</v>
      </c>
      <c r="Z670" t="s">
        <v>14</v>
      </c>
      <c r="AA670" t="s">
        <v>7787</v>
      </c>
      <c r="AB670" t="s">
        <v>23399</v>
      </c>
      <c r="AC670" t="s">
        <v>7788</v>
      </c>
      <c r="AD670" t="s">
        <v>2207</v>
      </c>
      <c r="AE670" t="s">
        <v>7789</v>
      </c>
      <c r="AF670" t="s">
        <v>1452</v>
      </c>
      <c r="AG670" t="s">
        <v>14</v>
      </c>
      <c r="AH670" t="s">
        <v>2209</v>
      </c>
      <c r="AI670" t="s">
        <v>7790</v>
      </c>
      <c r="AJ670" t="s">
        <v>1168</v>
      </c>
      <c r="AK670" t="s">
        <v>1665</v>
      </c>
      <c r="AL670" t="s">
        <v>1473</v>
      </c>
      <c r="AM670" t="s">
        <v>1665</v>
      </c>
      <c r="AN670" t="s">
        <v>1181</v>
      </c>
      <c r="AO670" t="s">
        <v>4021</v>
      </c>
      <c r="AP670" t="s">
        <v>23398</v>
      </c>
      <c r="AQ670" t="s">
        <v>14</v>
      </c>
      <c r="AR670" t="s">
        <v>14</v>
      </c>
      <c r="AS670" t="s">
        <v>14</v>
      </c>
      <c r="AT670" t="s">
        <v>14</v>
      </c>
      <c r="AU670" t="s">
        <v>7791</v>
      </c>
      <c r="AV670" t="s">
        <v>7700</v>
      </c>
      <c r="AW670" t="s">
        <v>7700</v>
      </c>
      <c r="AX670" t="s">
        <v>7700</v>
      </c>
      <c r="AY670" t="s">
        <v>7799</v>
      </c>
      <c r="AZ670" t="s">
        <v>23383</v>
      </c>
      <c r="BA670" t="s">
        <v>22130</v>
      </c>
      <c r="BB670" t="s">
        <v>22127</v>
      </c>
      <c r="BC670">
        <v>297600</v>
      </c>
      <c r="BD670">
        <v>345216</v>
      </c>
      <c r="BE670" t="s">
        <v>14</v>
      </c>
      <c r="BF670" t="s">
        <v>14</v>
      </c>
      <c r="BG670" t="s">
        <v>2214</v>
      </c>
      <c r="BH670" t="s">
        <v>14</v>
      </c>
      <c r="BI670" t="s">
        <v>2215</v>
      </c>
      <c r="BJ670" t="s">
        <v>7800</v>
      </c>
      <c r="BK670" t="s">
        <v>14</v>
      </c>
      <c r="BL670" t="s">
        <v>14</v>
      </c>
      <c r="BM670" t="s">
        <v>14</v>
      </c>
      <c r="BN670" t="s">
        <v>7801</v>
      </c>
      <c r="BO670" t="s">
        <v>14</v>
      </c>
      <c r="BP670" t="s">
        <v>23399</v>
      </c>
      <c r="BQ670" t="s">
        <v>2217</v>
      </c>
      <c r="BR670" t="s">
        <v>2303</v>
      </c>
      <c r="BS670" t="s">
        <v>14</v>
      </c>
      <c r="BT670" t="s">
        <v>14</v>
      </c>
      <c r="BU670" t="s">
        <v>14</v>
      </c>
      <c r="BV670" t="s">
        <v>14</v>
      </c>
      <c r="BW670" t="s">
        <v>14</v>
      </c>
      <c r="BX670" t="s">
        <v>14</v>
      </c>
      <c r="BY670" t="s">
        <v>2220</v>
      </c>
      <c r="BZ670" t="s">
        <v>23399</v>
      </c>
      <c r="CA670" t="s">
        <v>14</v>
      </c>
      <c r="CB670" t="s">
        <v>14</v>
      </c>
      <c r="CC670" t="s">
        <v>14</v>
      </c>
      <c r="CD670" t="s">
        <v>14</v>
      </c>
      <c r="CE670" t="s">
        <v>14</v>
      </c>
      <c r="CF670" t="s">
        <v>7802</v>
      </c>
      <c r="CG670" t="s">
        <v>626</v>
      </c>
      <c r="CH670" t="s">
        <v>22075</v>
      </c>
      <c r="CJ670" t="s">
        <v>362</v>
      </c>
      <c r="CK670" t="s">
        <v>24</v>
      </c>
      <c r="CM670" s="4" t="str">
        <f>_xlfn.XLOOKUP($CG670,tbl_area_24_07_2024[Nombre Área],tbl_area_24_07_2024[Estado],"Si no se encuentra",2,)</f>
        <v>Michoacán</v>
      </c>
      <c r="CN670" s="4" t="str">
        <f>_xlfn.XLOOKUP($CG670,tbl_area_24_07_2024[Nombre Área],tbl_area_24_07_2024[Estructura],"Si no se encuentra",2,)</f>
        <v>Juntas Distritales</v>
      </c>
    </row>
    <row r="671" spans="1:92" ht="34.9" customHeight="1" x14ac:dyDescent="0.85">
      <c r="A671" t="s">
        <v>22073</v>
      </c>
      <c r="B671" t="s">
        <v>22074</v>
      </c>
      <c r="C671" t="s">
        <v>22075</v>
      </c>
      <c r="D671" t="s">
        <v>2199</v>
      </c>
      <c r="E671" t="s">
        <v>2242</v>
      </c>
      <c r="F671" t="s">
        <v>2201</v>
      </c>
      <c r="G671" t="s">
        <v>7803</v>
      </c>
      <c r="H671" t="s">
        <v>14</v>
      </c>
      <c r="I671" t="s">
        <v>3831</v>
      </c>
      <c r="J671" t="s">
        <v>7804</v>
      </c>
      <c r="K671" t="s">
        <v>23400</v>
      </c>
      <c r="L671" t="s">
        <v>14</v>
      </c>
      <c r="M671" t="s">
        <v>14</v>
      </c>
      <c r="N671" t="s">
        <v>7786</v>
      </c>
      <c r="O671" t="s">
        <v>23400</v>
      </c>
      <c r="P671" t="s">
        <v>14</v>
      </c>
      <c r="Q671" t="s">
        <v>23400</v>
      </c>
      <c r="R671" t="s">
        <v>23400</v>
      </c>
      <c r="S671" t="s">
        <v>14</v>
      </c>
      <c r="T671" t="s">
        <v>14</v>
      </c>
      <c r="U671" t="s">
        <v>14</v>
      </c>
      <c r="V671" t="s">
        <v>14</v>
      </c>
      <c r="W671" t="s">
        <v>14</v>
      </c>
      <c r="X671" t="s">
        <v>14</v>
      </c>
      <c r="Y671" t="s">
        <v>14</v>
      </c>
      <c r="Z671" t="s">
        <v>14</v>
      </c>
      <c r="AA671" t="s">
        <v>7787</v>
      </c>
      <c r="AB671" t="s">
        <v>23400</v>
      </c>
      <c r="AC671" t="s">
        <v>7788</v>
      </c>
      <c r="AD671" t="s">
        <v>2207</v>
      </c>
      <c r="AE671" t="s">
        <v>7789</v>
      </c>
      <c r="AF671" t="s">
        <v>1452</v>
      </c>
      <c r="AG671" t="s">
        <v>14</v>
      </c>
      <c r="AH671" t="s">
        <v>2209</v>
      </c>
      <c r="AI671" t="s">
        <v>7790</v>
      </c>
      <c r="AJ671" t="s">
        <v>1168</v>
      </c>
      <c r="AK671" t="s">
        <v>1665</v>
      </c>
      <c r="AL671" t="s">
        <v>1473</v>
      </c>
      <c r="AM671" t="s">
        <v>1665</v>
      </c>
      <c r="AN671" t="s">
        <v>1181</v>
      </c>
      <c r="AO671" t="s">
        <v>4021</v>
      </c>
      <c r="AP671" t="s">
        <v>23398</v>
      </c>
      <c r="AQ671" t="s">
        <v>14</v>
      </c>
      <c r="AR671" t="s">
        <v>14</v>
      </c>
      <c r="AS671" t="s">
        <v>14</v>
      </c>
      <c r="AT671" t="s">
        <v>14</v>
      </c>
      <c r="AU671" t="s">
        <v>7791</v>
      </c>
      <c r="AV671" t="s">
        <v>7700</v>
      </c>
      <c r="AW671" t="s">
        <v>7700</v>
      </c>
      <c r="AX671" t="s">
        <v>7700</v>
      </c>
      <c r="AY671" t="s">
        <v>7805</v>
      </c>
      <c r="AZ671" t="s">
        <v>22168</v>
      </c>
      <c r="BA671" t="s">
        <v>22074</v>
      </c>
      <c r="BB671" t="s">
        <v>22089</v>
      </c>
      <c r="BC671">
        <v>55600</v>
      </c>
      <c r="BD671">
        <v>64496</v>
      </c>
      <c r="BE671" t="s">
        <v>14</v>
      </c>
      <c r="BF671" t="s">
        <v>14</v>
      </c>
      <c r="BG671" t="s">
        <v>2214</v>
      </c>
      <c r="BH671" t="s">
        <v>14</v>
      </c>
      <c r="BI671" t="s">
        <v>2215</v>
      </c>
      <c r="BJ671" t="s">
        <v>7793</v>
      </c>
      <c r="BK671" t="s">
        <v>14</v>
      </c>
      <c r="BL671" t="s">
        <v>14</v>
      </c>
      <c r="BM671" t="s">
        <v>14</v>
      </c>
      <c r="BN671" t="s">
        <v>7806</v>
      </c>
      <c r="BO671" t="s">
        <v>14</v>
      </c>
      <c r="BP671" t="s">
        <v>23400</v>
      </c>
      <c r="BQ671" t="s">
        <v>2217</v>
      </c>
      <c r="BR671" t="s">
        <v>2303</v>
      </c>
      <c r="BS671" t="s">
        <v>14</v>
      </c>
      <c r="BT671" t="s">
        <v>14</v>
      </c>
      <c r="BU671" t="s">
        <v>14</v>
      </c>
      <c r="BV671" t="s">
        <v>14</v>
      </c>
      <c r="BW671" t="s">
        <v>14</v>
      </c>
      <c r="BX671" t="s">
        <v>14</v>
      </c>
      <c r="BY671" t="s">
        <v>2220</v>
      </c>
      <c r="BZ671" t="s">
        <v>23400</v>
      </c>
      <c r="CA671" t="s">
        <v>14</v>
      </c>
      <c r="CB671" t="s">
        <v>14</v>
      </c>
      <c r="CC671" t="s">
        <v>14</v>
      </c>
      <c r="CD671" t="s">
        <v>14</v>
      </c>
      <c r="CE671" t="s">
        <v>14</v>
      </c>
      <c r="CF671" t="s">
        <v>7807</v>
      </c>
      <c r="CG671" t="s">
        <v>626</v>
      </c>
      <c r="CH671" t="s">
        <v>22075</v>
      </c>
      <c r="CJ671" t="s">
        <v>362</v>
      </c>
      <c r="CK671" t="s">
        <v>24</v>
      </c>
      <c r="CM671" s="4" t="str">
        <f>_xlfn.XLOOKUP($CG671,tbl_area_24_07_2024[Nombre Área],tbl_area_24_07_2024[Estado],"Si no se encuentra",2,)</f>
        <v>Michoacán</v>
      </c>
      <c r="CN671" s="4" t="str">
        <f>_xlfn.XLOOKUP($CG671,tbl_area_24_07_2024[Nombre Área],tbl_area_24_07_2024[Estructura],"Si no se encuentra",2,)</f>
        <v>Juntas Distritales</v>
      </c>
    </row>
    <row r="672" spans="1:92" ht="34.9" customHeight="1" x14ac:dyDescent="0.85">
      <c r="A672" t="s">
        <v>22073</v>
      </c>
      <c r="B672" t="s">
        <v>22074</v>
      </c>
      <c r="C672" t="s">
        <v>22075</v>
      </c>
      <c r="D672" t="s">
        <v>2199</v>
      </c>
      <c r="E672" t="s">
        <v>2242</v>
      </c>
      <c r="F672" t="s">
        <v>2201</v>
      </c>
      <c r="G672" t="s">
        <v>7808</v>
      </c>
      <c r="H672" t="s">
        <v>14</v>
      </c>
      <c r="I672" t="s">
        <v>3831</v>
      </c>
      <c r="J672" t="s">
        <v>7809</v>
      </c>
      <c r="K672" t="s">
        <v>23401</v>
      </c>
      <c r="L672" t="s">
        <v>14</v>
      </c>
      <c r="M672" t="s">
        <v>14</v>
      </c>
      <c r="N672" t="s">
        <v>7798</v>
      </c>
      <c r="O672" t="s">
        <v>23401</v>
      </c>
      <c r="P672" t="s">
        <v>14</v>
      </c>
      <c r="Q672" t="s">
        <v>23401</v>
      </c>
      <c r="R672" t="s">
        <v>23401</v>
      </c>
      <c r="S672" t="s">
        <v>14</v>
      </c>
      <c r="T672" t="s">
        <v>14</v>
      </c>
      <c r="U672" t="s">
        <v>14</v>
      </c>
      <c r="V672" t="s">
        <v>14</v>
      </c>
      <c r="W672" t="s">
        <v>14</v>
      </c>
      <c r="X672" t="s">
        <v>14</v>
      </c>
      <c r="Y672" t="s">
        <v>14</v>
      </c>
      <c r="Z672" t="s">
        <v>14</v>
      </c>
      <c r="AA672" t="s">
        <v>7787</v>
      </c>
      <c r="AB672" t="s">
        <v>23401</v>
      </c>
      <c r="AC672" t="s">
        <v>7788</v>
      </c>
      <c r="AD672" t="s">
        <v>2207</v>
      </c>
      <c r="AE672" t="s">
        <v>7789</v>
      </c>
      <c r="AF672" t="s">
        <v>1452</v>
      </c>
      <c r="AG672" t="s">
        <v>14</v>
      </c>
      <c r="AH672" t="s">
        <v>2209</v>
      </c>
      <c r="AI672" t="s">
        <v>7790</v>
      </c>
      <c r="AJ672" t="s">
        <v>1168</v>
      </c>
      <c r="AK672" t="s">
        <v>1665</v>
      </c>
      <c r="AL672" t="s">
        <v>1473</v>
      </c>
      <c r="AM672" t="s">
        <v>1665</v>
      </c>
      <c r="AN672" t="s">
        <v>1181</v>
      </c>
      <c r="AO672" t="s">
        <v>4021</v>
      </c>
      <c r="AP672" t="s">
        <v>23398</v>
      </c>
      <c r="AQ672" t="s">
        <v>14</v>
      </c>
      <c r="AR672" t="s">
        <v>14</v>
      </c>
      <c r="AS672" t="s">
        <v>14</v>
      </c>
      <c r="AT672" t="s">
        <v>14</v>
      </c>
      <c r="AU672" t="s">
        <v>7791</v>
      </c>
      <c r="AV672" t="s">
        <v>7700</v>
      </c>
      <c r="AW672" t="s">
        <v>7700</v>
      </c>
      <c r="AX672" t="s">
        <v>7700</v>
      </c>
      <c r="AY672" t="s">
        <v>7810</v>
      </c>
      <c r="AZ672" t="s">
        <v>22168</v>
      </c>
      <c r="BA672" t="s">
        <v>22074</v>
      </c>
      <c r="BB672" t="s">
        <v>22089</v>
      </c>
      <c r="BC672">
        <v>55600</v>
      </c>
      <c r="BD672">
        <v>64496</v>
      </c>
      <c r="BE672" t="s">
        <v>14</v>
      </c>
      <c r="BF672" t="s">
        <v>14</v>
      </c>
      <c r="BG672" t="s">
        <v>2214</v>
      </c>
      <c r="BH672" t="s">
        <v>14</v>
      </c>
      <c r="BI672" t="s">
        <v>2215</v>
      </c>
      <c r="BJ672" t="s">
        <v>7800</v>
      </c>
      <c r="BK672" t="s">
        <v>14</v>
      </c>
      <c r="BL672" t="s">
        <v>14</v>
      </c>
      <c r="BM672" t="s">
        <v>14</v>
      </c>
      <c r="BN672" t="s">
        <v>7811</v>
      </c>
      <c r="BO672" t="s">
        <v>14</v>
      </c>
      <c r="BP672" t="s">
        <v>23401</v>
      </c>
      <c r="BQ672" t="s">
        <v>2217</v>
      </c>
      <c r="BR672" t="s">
        <v>2303</v>
      </c>
      <c r="BS672" t="s">
        <v>14</v>
      </c>
      <c r="BT672" t="s">
        <v>14</v>
      </c>
      <c r="BU672" t="s">
        <v>14</v>
      </c>
      <c r="BV672" t="s">
        <v>14</v>
      </c>
      <c r="BW672" t="s">
        <v>14</v>
      </c>
      <c r="BX672" t="s">
        <v>14</v>
      </c>
      <c r="BY672" t="s">
        <v>2220</v>
      </c>
      <c r="BZ672" t="s">
        <v>23401</v>
      </c>
      <c r="CA672" t="s">
        <v>14</v>
      </c>
      <c r="CB672" t="s">
        <v>14</v>
      </c>
      <c r="CC672" t="s">
        <v>14</v>
      </c>
      <c r="CD672" t="s">
        <v>14</v>
      </c>
      <c r="CE672" t="s">
        <v>14</v>
      </c>
      <c r="CF672" t="s">
        <v>7812</v>
      </c>
      <c r="CG672" t="s">
        <v>626</v>
      </c>
      <c r="CH672" t="s">
        <v>22075</v>
      </c>
      <c r="CJ672" t="s">
        <v>362</v>
      </c>
      <c r="CK672" t="s">
        <v>24</v>
      </c>
      <c r="CM672" s="4" t="str">
        <f>_xlfn.XLOOKUP($CG672,tbl_area_24_07_2024[Nombre Área],tbl_area_24_07_2024[Estado],"Si no se encuentra",2,)</f>
        <v>Michoacán</v>
      </c>
      <c r="CN672" s="4" t="str">
        <f>_xlfn.XLOOKUP($CG672,tbl_area_24_07_2024[Nombre Área],tbl_area_24_07_2024[Estructura],"Si no se encuentra",2,)</f>
        <v>Juntas Distritales</v>
      </c>
    </row>
    <row r="673" spans="1:92" ht="34.9" customHeight="1" x14ac:dyDescent="0.85">
      <c r="A673" t="s">
        <v>22073</v>
      </c>
      <c r="B673" t="s">
        <v>22074</v>
      </c>
      <c r="C673" t="s">
        <v>22075</v>
      </c>
      <c r="D673" t="s">
        <v>2199</v>
      </c>
      <c r="E673" t="s">
        <v>2242</v>
      </c>
      <c r="F673" t="s">
        <v>2201</v>
      </c>
      <c r="G673" t="s">
        <v>7813</v>
      </c>
      <c r="H673" t="s">
        <v>14</v>
      </c>
      <c r="I673" t="s">
        <v>3831</v>
      </c>
      <c r="J673" t="s">
        <v>7814</v>
      </c>
      <c r="K673" t="s">
        <v>23402</v>
      </c>
      <c r="L673" t="s">
        <v>14</v>
      </c>
      <c r="M673" t="s">
        <v>14</v>
      </c>
      <c r="N673" t="s">
        <v>7786</v>
      </c>
      <c r="O673" t="s">
        <v>23402</v>
      </c>
      <c r="P673" t="s">
        <v>14</v>
      </c>
      <c r="Q673" t="s">
        <v>23402</v>
      </c>
      <c r="R673" t="s">
        <v>23402</v>
      </c>
      <c r="S673" t="s">
        <v>14</v>
      </c>
      <c r="T673" t="s">
        <v>14</v>
      </c>
      <c r="U673" t="s">
        <v>14</v>
      </c>
      <c r="V673" t="s">
        <v>14</v>
      </c>
      <c r="W673" t="s">
        <v>14</v>
      </c>
      <c r="X673" t="s">
        <v>14</v>
      </c>
      <c r="Y673" t="s">
        <v>14</v>
      </c>
      <c r="Z673" t="s">
        <v>14</v>
      </c>
      <c r="AA673" t="s">
        <v>7787</v>
      </c>
      <c r="AB673" t="s">
        <v>23402</v>
      </c>
      <c r="AC673" t="s">
        <v>7788</v>
      </c>
      <c r="AD673" t="s">
        <v>2207</v>
      </c>
      <c r="AE673" t="s">
        <v>7789</v>
      </c>
      <c r="AF673" t="s">
        <v>1452</v>
      </c>
      <c r="AG673" t="s">
        <v>14</v>
      </c>
      <c r="AH673" t="s">
        <v>2209</v>
      </c>
      <c r="AI673" t="s">
        <v>7790</v>
      </c>
      <c r="AJ673" t="s">
        <v>1168</v>
      </c>
      <c r="AK673" t="s">
        <v>1665</v>
      </c>
      <c r="AL673" t="s">
        <v>1473</v>
      </c>
      <c r="AM673" t="s">
        <v>1665</v>
      </c>
      <c r="AN673" t="s">
        <v>1181</v>
      </c>
      <c r="AO673" t="s">
        <v>4021</v>
      </c>
      <c r="AP673" t="s">
        <v>23398</v>
      </c>
      <c r="AQ673" t="s">
        <v>14</v>
      </c>
      <c r="AR673" t="s">
        <v>14</v>
      </c>
      <c r="AS673" t="s">
        <v>14</v>
      </c>
      <c r="AT673" t="s">
        <v>14</v>
      </c>
      <c r="AU673" t="s">
        <v>7791</v>
      </c>
      <c r="AV673" t="s">
        <v>7700</v>
      </c>
      <c r="AW673" t="s">
        <v>7700</v>
      </c>
      <c r="AX673" t="s">
        <v>7700</v>
      </c>
      <c r="AY673" t="s">
        <v>7805</v>
      </c>
      <c r="AZ673" t="s">
        <v>22168</v>
      </c>
      <c r="BA673" t="s">
        <v>22074</v>
      </c>
      <c r="BB673" t="s">
        <v>22089</v>
      </c>
      <c r="BC673">
        <v>55600</v>
      </c>
      <c r="BD673">
        <v>64496</v>
      </c>
      <c r="BE673" t="s">
        <v>14</v>
      </c>
      <c r="BF673" t="s">
        <v>14</v>
      </c>
      <c r="BG673" t="s">
        <v>2214</v>
      </c>
      <c r="BH673" t="s">
        <v>14</v>
      </c>
      <c r="BI673" t="s">
        <v>2215</v>
      </c>
      <c r="BJ673" t="s">
        <v>7793</v>
      </c>
      <c r="BK673" t="s">
        <v>14</v>
      </c>
      <c r="BL673" t="s">
        <v>14</v>
      </c>
      <c r="BM673" t="s">
        <v>14</v>
      </c>
      <c r="BN673" t="s">
        <v>7806</v>
      </c>
      <c r="BO673" t="s">
        <v>14</v>
      </c>
      <c r="BP673" t="s">
        <v>23402</v>
      </c>
      <c r="BQ673" t="s">
        <v>2217</v>
      </c>
      <c r="BR673" t="s">
        <v>2303</v>
      </c>
      <c r="BS673" t="s">
        <v>14</v>
      </c>
      <c r="BT673" t="s">
        <v>14</v>
      </c>
      <c r="BU673" t="s">
        <v>14</v>
      </c>
      <c r="BV673" t="s">
        <v>14</v>
      </c>
      <c r="BW673" t="s">
        <v>14</v>
      </c>
      <c r="BX673" t="s">
        <v>14</v>
      </c>
      <c r="BY673" t="s">
        <v>2220</v>
      </c>
      <c r="BZ673" t="s">
        <v>23402</v>
      </c>
      <c r="CA673" t="s">
        <v>14</v>
      </c>
      <c r="CB673" t="s">
        <v>14</v>
      </c>
      <c r="CC673" t="s">
        <v>14</v>
      </c>
      <c r="CD673" t="s">
        <v>14</v>
      </c>
      <c r="CE673" t="s">
        <v>14</v>
      </c>
      <c r="CF673" t="s">
        <v>7815</v>
      </c>
      <c r="CG673" t="s">
        <v>626</v>
      </c>
      <c r="CH673" t="s">
        <v>22075</v>
      </c>
      <c r="CJ673" t="s">
        <v>362</v>
      </c>
      <c r="CK673" t="s">
        <v>24</v>
      </c>
      <c r="CM673" s="4" t="str">
        <f>_xlfn.XLOOKUP($CG673,tbl_area_24_07_2024[Nombre Área],tbl_area_24_07_2024[Estado],"Si no se encuentra",2,)</f>
        <v>Michoacán</v>
      </c>
      <c r="CN673" s="4" t="str">
        <f>_xlfn.XLOOKUP($CG673,tbl_area_24_07_2024[Nombre Área],tbl_area_24_07_2024[Estructura],"Si no se encuentra",2,)</f>
        <v>Juntas Distritales</v>
      </c>
    </row>
    <row r="674" spans="1:92" ht="34.9" customHeight="1" x14ac:dyDescent="0.85">
      <c r="A674" t="s">
        <v>22073</v>
      </c>
      <c r="B674" t="s">
        <v>22074</v>
      </c>
      <c r="C674" t="s">
        <v>22075</v>
      </c>
      <c r="D674" t="s">
        <v>2199</v>
      </c>
      <c r="E674" t="s">
        <v>2242</v>
      </c>
      <c r="F674" t="s">
        <v>2201</v>
      </c>
      <c r="G674" t="s">
        <v>7816</v>
      </c>
      <c r="H674" t="s">
        <v>14</v>
      </c>
      <c r="I674" t="s">
        <v>3831</v>
      </c>
      <c r="J674" t="s">
        <v>7817</v>
      </c>
      <c r="K674" t="s">
        <v>23403</v>
      </c>
      <c r="L674" t="s">
        <v>14</v>
      </c>
      <c r="M674" t="s">
        <v>14</v>
      </c>
      <c r="N674" t="s">
        <v>7798</v>
      </c>
      <c r="O674" t="s">
        <v>23403</v>
      </c>
      <c r="P674" t="s">
        <v>14</v>
      </c>
      <c r="Q674" t="s">
        <v>23403</v>
      </c>
      <c r="R674" t="s">
        <v>23403</v>
      </c>
      <c r="S674" t="s">
        <v>14</v>
      </c>
      <c r="T674" t="s">
        <v>14</v>
      </c>
      <c r="U674" t="s">
        <v>14</v>
      </c>
      <c r="V674" t="s">
        <v>14</v>
      </c>
      <c r="W674" t="s">
        <v>14</v>
      </c>
      <c r="X674" t="s">
        <v>14</v>
      </c>
      <c r="Y674" t="s">
        <v>14</v>
      </c>
      <c r="Z674" t="s">
        <v>14</v>
      </c>
      <c r="AA674" t="s">
        <v>7787</v>
      </c>
      <c r="AB674" t="s">
        <v>23403</v>
      </c>
      <c r="AC674" t="s">
        <v>7788</v>
      </c>
      <c r="AD674" t="s">
        <v>2207</v>
      </c>
      <c r="AE674" t="s">
        <v>7789</v>
      </c>
      <c r="AF674" t="s">
        <v>1452</v>
      </c>
      <c r="AG674" t="s">
        <v>14</v>
      </c>
      <c r="AH674" t="s">
        <v>2209</v>
      </c>
      <c r="AI674" t="s">
        <v>7790</v>
      </c>
      <c r="AJ674" t="s">
        <v>1168</v>
      </c>
      <c r="AK674" t="s">
        <v>1665</v>
      </c>
      <c r="AL674" t="s">
        <v>1473</v>
      </c>
      <c r="AM674" t="s">
        <v>1665</v>
      </c>
      <c r="AN674" t="s">
        <v>1181</v>
      </c>
      <c r="AO674" t="s">
        <v>4021</v>
      </c>
      <c r="AP674" t="s">
        <v>23398</v>
      </c>
      <c r="AQ674" t="s">
        <v>14</v>
      </c>
      <c r="AR674" t="s">
        <v>14</v>
      </c>
      <c r="AS674" t="s">
        <v>14</v>
      </c>
      <c r="AT674" t="s">
        <v>14</v>
      </c>
      <c r="AU674" t="s">
        <v>7791</v>
      </c>
      <c r="AV674" t="s">
        <v>7700</v>
      </c>
      <c r="AW674" t="s">
        <v>7700</v>
      </c>
      <c r="AX674" t="s">
        <v>7700</v>
      </c>
      <c r="AY674" t="s">
        <v>7810</v>
      </c>
      <c r="AZ674" t="s">
        <v>22168</v>
      </c>
      <c r="BA674" t="s">
        <v>22074</v>
      </c>
      <c r="BB674" t="s">
        <v>22089</v>
      </c>
      <c r="BC674">
        <v>55600</v>
      </c>
      <c r="BD674">
        <v>64496</v>
      </c>
      <c r="BE674" t="s">
        <v>14</v>
      </c>
      <c r="BF674" t="s">
        <v>14</v>
      </c>
      <c r="BG674" t="s">
        <v>2214</v>
      </c>
      <c r="BH674" t="s">
        <v>14</v>
      </c>
      <c r="BI674" t="s">
        <v>2215</v>
      </c>
      <c r="BJ674" t="s">
        <v>7800</v>
      </c>
      <c r="BK674" t="s">
        <v>14</v>
      </c>
      <c r="BL674" t="s">
        <v>14</v>
      </c>
      <c r="BM674" t="s">
        <v>14</v>
      </c>
      <c r="BN674" t="s">
        <v>7811</v>
      </c>
      <c r="BO674" t="s">
        <v>14</v>
      </c>
      <c r="BP674" t="s">
        <v>23403</v>
      </c>
      <c r="BQ674" t="s">
        <v>2217</v>
      </c>
      <c r="BR674" t="s">
        <v>2303</v>
      </c>
      <c r="BS674" t="s">
        <v>14</v>
      </c>
      <c r="BT674" t="s">
        <v>14</v>
      </c>
      <c r="BU674" t="s">
        <v>14</v>
      </c>
      <c r="BV674" t="s">
        <v>14</v>
      </c>
      <c r="BW674" t="s">
        <v>14</v>
      </c>
      <c r="BX674" t="s">
        <v>14</v>
      </c>
      <c r="BY674" t="s">
        <v>2220</v>
      </c>
      <c r="BZ674" t="s">
        <v>23403</v>
      </c>
      <c r="CA674" t="s">
        <v>14</v>
      </c>
      <c r="CB674" t="s">
        <v>14</v>
      </c>
      <c r="CC674" t="s">
        <v>14</v>
      </c>
      <c r="CD674" t="s">
        <v>14</v>
      </c>
      <c r="CE674" t="s">
        <v>14</v>
      </c>
      <c r="CF674" t="s">
        <v>7818</v>
      </c>
      <c r="CG674" t="s">
        <v>626</v>
      </c>
      <c r="CH674" t="s">
        <v>22075</v>
      </c>
      <c r="CJ674" t="s">
        <v>362</v>
      </c>
      <c r="CK674" t="s">
        <v>24</v>
      </c>
      <c r="CM674" s="4" t="str">
        <f>_xlfn.XLOOKUP($CG674,tbl_area_24_07_2024[Nombre Área],tbl_area_24_07_2024[Estado],"Si no se encuentra",2,)</f>
        <v>Michoacán</v>
      </c>
      <c r="CN674" s="4" t="str">
        <f>_xlfn.XLOOKUP($CG674,tbl_area_24_07_2024[Nombre Área],tbl_area_24_07_2024[Estructura],"Si no se encuentra",2,)</f>
        <v>Juntas Distritales</v>
      </c>
    </row>
    <row r="675" spans="1:92" ht="34.9" customHeight="1" x14ac:dyDescent="0.85">
      <c r="A675" t="s">
        <v>22073</v>
      </c>
      <c r="B675" t="s">
        <v>22074</v>
      </c>
      <c r="C675" t="s">
        <v>22075</v>
      </c>
      <c r="D675" t="s">
        <v>2199</v>
      </c>
      <c r="E675" t="s">
        <v>2200</v>
      </c>
      <c r="F675" t="s">
        <v>2201</v>
      </c>
      <c r="G675" t="s">
        <v>23404</v>
      </c>
      <c r="H675" t="s">
        <v>14</v>
      </c>
      <c r="I675" t="s">
        <v>7819</v>
      </c>
      <c r="J675" t="s">
        <v>7820</v>
      </c>
      <c r="K675" t="s">
        <v>23405</v>
      </c>
      <c r="L675" t="s">
        <v>14</v>
      </c>
      <c r="M675" t="s">
        <v>14</v>
      </c>
      <c r="N675" t="s">
        <v>7821</v>
      </c>
      <c r="O675" t="s">
        <v>23405</v>
      </c>
      <c r="P675" t="s">
        <v>14</v>
      </c>
      <c r="Q675" t="s">
        <v>23405</v>
      </c>
      <c r="R675" t="s">
        <v>23405</v>
      </c>
      <c r="S675" t="s">
        <v>14</v>
      </c>
      <c r="T675" t="s">
        <v>14</v>
      </c>
      <c r="U675" t="s">
        <v>14</v>
      </c>
      <c r="V675" t="s">
        <v>14</v>
      </c>
      <c r="W675" t="s">
        <v>363</v>
      </c>
      <c r="X675" t="s">
        <v>151</v>
      </c>
      <c r="Y675" t="s">
        <v>37</v>
      </c>
      <c r="Z675" t="s">
        <v>18</v>
      </c>
      <c r="AA675" t="s">
        <v>14</v>
      </c>
      <c r="AB675" t="s">
        <v>23405</v>
      </c>
      <c r="AC675" t="s">
        <v>7822</v>
      </c>
      <c r="AD675" t="s">
        <v>2207</v>
      </c>
      <c r="AE675" t="s">
        <v>4876</v>
      </c>
      <c r="AF675" t="s">
        <v>1180</v>
      </c>
      <c r="AG675" t="s">
        <v>14</v>
      </c>
      <c r="AH675" t="s">
        <v>2209</v>
      </c>
      <c r="AI675" t="s">
        <v>2287</v>
      </c>
      <c r="AJ675" t="s">
        <v>1168</v>
      </c>
      <c r="AK675" t="s">
        <v>7823</v>
      </c>
      <c r="AL675" t="s">
        <v>1527</v>
      </c>
      <c r="AM675" t="s">
        <v>7823</v>
      </c>
      <c r="AN675" t="s">
        <v>1180</v>
      </c>
      <c r="AO675" t="s">
        <v>159</v>
      </c>
      <c r="AP675" t="s">
        <v>23406</v>
      </c>
      <c r="AQ675" t="s">
        <v>14</v>
      </c>
      <c r="AR675" t="s">
        <v>14</v>
      </c>
      <c r="AS675" t="s">
        <v>14</v>
      </c>
      <c r="AT675" t="s">
        <v>14</v>
      </c>
      <c r="AU675" t="s">
        <v>5813</v>
      </c>
      <c r="AV675" t="s">
        <v>7824</v>
      </c>
      <c r="AW675" t="s">
        <v>7824</v>
      </c>
      <c r="AX675" t="s">
        <v>7824</v>
      </c>
      <c r="AY675" t="s">
        <v>23404</v>
      </c>
      <c r="AZ675" t="s">
        <v>23407</v>
      </c>
      <c r="BA675" t="s">
        <v>23407</v>
      </c>
      <c r="BB675" t="s">
        <v>22094</v>
      </c>
      <c r="BC675">
        <v>345688.32000000001</v>
      </c>
      <c r="BD675">
        <v>400998.45</v>
      </c>
      <c r="BE675" t="s">
        <v>14</v>
      </c>
      <c r="BF675" t="s">
        <v>14</v>
      </c>
      <c r="BG675" t="s">
        <v>2214</v>
      </c>
      <c r="BH675" t="s">
        <v>14</v>
      </c>
      <c r="BI675" t="s">
        <v>22092</v>
      </c>
      <c r="BJ675" t="s">
        <v>7821</v>
      </c>
      <c r="BK675" t="s">
        <v>14</v>
      </c>
      <c r="BL675" t="s">
        <v>23407</v>
      </c>
      <c r="BM675" t="s">
        <v>22094</v>
      </c>
      <c r="BN675" t="s">
        <v>7825</v>
      </c>
      <c r="BO675" t="s">
        <v>14</v>
      </c>
      <c r="BP675" t="s">
        <v>23405</v>
      </c>
      <c r="BQ675" t="s">
        <v>2217</v>
      </c>
      <c r="BR675" t="s">
        <v>2303</v>
      </c>
      <c r="BS675" t="s">
        <v>2404</v>
      </c>
      <c r="BT675" t="s">
        <v>14</v>
      </c>
      <c r="BU675" t="s">
        <v>14</v>
      </c>
      <c r="BV675" t="s">
        <v>14</v>
      </c>
      <c r="BW675" t="s">
        <v>14</v>
      </c>
      <c r="BX675" t="s">
        <v>14</v>
      </c>
      <c r="BY675" t="s">
        <v>2544</v>
      </c>
      <c r="BZ675" t="s">
        <v>23405</v>
      </c>
      <c r="CA675" t="s">
        <v>14</v>
      </c>
      <c r="CB675" t="s">
        <v>14</v>
      </c>
      <c r="CC675" t="s">
        <v>14</v>
      </c>
      <c r="CD675" t="s">
        <v>14</v>
      </c>
      <c r="CE675" t="s">
        <v>14</v>
      </c>
      <c r="CF675" t="s">
        <v>7826</v>
      </c>
      <c r="CG675" t="s">
        <v>465</v>
      </c>
      <c r="CH675" t="s">
        <v>22075</v>
      </c>
      <c r="CJ675" t="s">
        <v>159</v>
      </c>
      <c r="CK675" t="s">
        <v>24</v>
      </c>
      <c r="CM675" s="4" t="str">
        <f>_xlfn.XLOOKUP($CG675,tbl_area_24_07_2024[Nombre Área],tbl_area_24_07_2024[Estado],"Si no se encuentra",2,)</f>
        <v>México</v>
      </c>
      <c r="CN675" s="4" t="str">
        <f>_xlfn.XLOOKUP($CG675,tbl_area_24_07_2024[Nombre Área],tbl_area_24_07_2024[Estructura],"Si no se encuentra",2,)</f>
        <v>Juntas Distritales</v>
      </c>
    </row>
    <row r="676" spans="1:92" ht="34.9" customHeight="1" x14ac:dyDescent="0.85">
      <c r="A676" t="s">
        <v>22073</v>
      </c>
      <c r="B676" t="s">
        <v>22074</v>
      </c>
      <c r="C676" t="s">
        <v>22075</v>
      </c>
      <c r="D676" t="s">
        <v>2199</v>
      </c>
      <c r="E676" t="s">
        <v>2200</v>
      </c>
      <c r="F676" t="s">
        <v>2201</v>
      </c>
      <c r="G676" t="s">
        <v>22598</v>
      </c>
      <c r="H676" t="s">
        <v>14</v>
      </c>
      <c r="I676" t="s">
        <v>7819</v>
      </c>
      <c r="J676" t="s">
        <v>7827</v>
      </c>
      <c r="K676" t="s">
        <v>23408</v>
      </c>
      <c r="L676" t="s">
        <v>14</v>
      </c>
      <c r="M676" t="s">
        <v>14</v>
      </c>
      <c r="N676" t="s">
        <v>7821</v>
      </c>
      <c r="O676" t="s">
        <v>23408</v>
      </c>
      <c r="P676" t="s">
        <v>14</v>
      </c>
      <c r="Q676" t="s">
        <v>23408</v>
      </c>
      <c r="R676" t="s">
        <v>23408</v>
      </c>
      <c r="S676" t="s">
        <v>14</v>
      </c>
      <c r="T676" t="s">
        <v>14</v>
      </c>
      <c r="U676" t="s">
        <v>14</v>
      </c>
      <c r="V676" t="s">
        <v>14</v>
      </c>
      <c r="W676" t="s">
        <v>363</v>
      </c>
      <c r="X676" t="s">
        <v>151</v>
      </c>
      <c r="Y676" t="s">
        <v>37</v>
      </c>
      <c r="Z676" t="s">
        <v>18</v>
      </c>
      <c r="AA676" t="s">
        <v>14</v>
      </c>
      <c r="AB676" t="s">
        <v>23408</v>
      </c>
      <c r="AC676" t="s">
        <v>7822</v>
      </c>
      <c r="AD676" t="s">
        <v>2207</v>
      </c>
      <c r="AE676" t="s">
        <v>4876</v>
      </c>
      <c r="AF676" t="s">
        <v>1180</v>
      </c>
      <c r="AG676" t="s">
        <v>14</v>
      </c>
      <c r="AH676" t="s">
        <v>2209</v>
      </c>
      <c r="AI676" t="s">
        <v>2287</v>
      </c>
      <c r="AJ676" t="s">
        <v>1168</v>
      </c>
      <c r="AK676" t="s">
        <v>7823</v>
      </c>
      <c r="AL676" t="s">
        <v>1527</v>
      </c>
      <c r="AM676" t="s">
        <v>7823</v>
      </c>
      <c r="AN676" t="s">
        <v>1180</v>
      </c>
      <c r="AO676" t="s">
        <v>159</v>
      </c>
      <c r="AP676" t="s">
        <v>23406</v>
      </c>
      <c r="AQ676" t="s">
        <v>14</v>
      </c>
      <c r="AR676" t="s">
        <v>14</v>
      </c>
      <c r="AS676" t="s">
        <v>14</v>
      </c>
      <c r="AT676" t="s">
        <v>14</v>
      </c>
      <c r="AU676" t="s">
        <v>5813</v>
      </c>
      <c r="AV676" t="s">
        <v>7824</v>
      </c>
      <c r="AW676" t="s">
        <v>7824</v>
      </c>
      <c r="AX676" t="s">
        <v>7824</v>
      </c>
      <c r="AY676" t="s">
        <v>22598</v>
      </c>
      <c r="AZ676" t="s">
        <v>22104</v>
      </c>
      <c r="BA676" t="s">
        <v>22104</v>
      </c>
      <c r="BB676" t="s">
        <v>23409</v>
      </c>
      <c r="BC676">
        <v>382588.32</v>
      </c>
      <c r="BD676">
        <v>443802.45</v>
      </c>
      <c r="BE676" t="s">
        <v>14</v>
      </c>
      <c r="BF676" t="s">
        <v>14</v>
      </c>
      <c r="BG676" t="s">
        <v>2214</v>
      </c>
      <c r="BH676" t="s">
        <v>14</v>
      </c>
      <c r="BI676" t="s">
        <v>22092</v>
      </c>
      <c r="BJ676" t="s">
        <v>7821</v>
      </c>
      <c r="BK676" t="s">
        <v>14</v>
      </c>
      <c r="BL676" t="s">
        <v>22104</v>
      </c>
      <c r="BM676" t="s">
        <v>23409</v>
      </c>
      <c r="BN676" t="s">
        <v>7828</v>
      </c>
      <c r="BO676" t="s">
        <v>14</v>
      </c>
      <c r="BP676" t="s">
        <v>23408</v>
      </c>
      <c r="BQ676" t="s">
        <v>2217</v>
      </c>
      <c r="BR676" t="s">
        <v>2303</v>
      </c>
      <c r="BS676" t="s">
        <v>2404</v>
      </c>
      <c r="BT676" t="s">
        <v>14</v>
      </c>
      <c r="BU676" t="s">
        <v>14</v>
      </c>
      <c r="BV676" t="s">
        <v>14</v>
      </c>
      <c r="BW676" t="s">
        <v>14</v>
      </c>
      <c r="BX676" t="s">
        <v>14</v>
      </c>
      <c r="BY676" t="s">
        <v>2220</v>
      </c>
      <c r="BZ676" t="s">
        <v>23408</v>
      </c>
      <c r="CA676" t="s">
        <v>14</v>
      </c>
      <c r="CB676" t="s">
        <v>14</v>
      </c>
      <c r="CC676" t="s">
        <v>14</v>
      </c>
      <c r="CD676" t="s">
        <v>14</v>
      </c>
      <c r="CE676" t="s">
        <v>14</v>
      </c>
      <c r="CF676" t="s">
        <v>7829</v>
      </c>
      <c r="CG676" t="s">
        <v>465</v>
      </c>
      <c r="CH676" t="s">
        <v>22075</v>
      </c>
      <c r="CJ676" t="s">
        <v>159</v>
      </c>
      <c r="CK676" t="s">
        <v>24</v>
      </c>
      <c r="CM676" s="4" t="str">
        <f>_xlfn.XLOOKUP($CG676,tbl_area_24_07_2024[Nombre Área],tbl_area_24_07_2024[Estado],"Si no se encuentra",2,)</f>
        <v>México</v>
      </c>
      <c r="CN676" s="4" t="str">
        <f>_xlfn.XLOOKUP($CG676,tbl_area_24_07_2024[Nombre Área],tbl_area_24_07_2024[Estructura],"Si no se encuentra",2,)</f>
        <v>Juntas Distritales</v>
      </c>
    </row>
    <row r="677" spans="1:92" ht="34.9" customHeight="1" x14ac:dyDescent="0.85">
      <c r="A677" t="s">
        <v>22073</v>
      </c>
      <c r="B677" t="s">
        <v>22074</v>
      </c>
      <c r="C677" t="s">
        <v>22075</v>
      </c>
      <c r="D677" t="s">
        <v>2199</v>
      </c>
      <c r="E677" t="s">
        <v>2200</v>
      </c>
      <c r="F677" t="s">
        <v>2201</v>
      </c>
      <c r="G677" t="s">
        <v>7830</v>
      </c>
      <c r="H677" t="s">
        <v>14</v>
      </c>
      <c r="I677" t="s">
        <v>7831</v>
      </c>
      <c r="J677" t="s">
        <v>7832</v>
      </c>
      <c r="K677" t="s">
        <v>23410</v>
      </c>
      <c r="L677" t="s">
        <v>14</v>
      </c>
      <c r="M677" t="s">
        <v>14</v>
      </c>
      <c r="N677" t="s">
        <v>7833</v>
      </c>
      <c r="O677" t="s">
        <v>23410</v>
      </c>
      <c r="P677" t="s">
        <v>14</v>
      </c>
      <c r="Q677" t="s">
        <v>23410</v>
      </c>
      <c r="R677" t="s">
        <v>23410</v>
      </c>
      <c r="S677" t="s">
        <v>14</v>
      </c>
      <c r="T677" t="s">
        <v>14</v>
      </c>
      <c r="U677" t="s">
        <v>14</v>
      </c>
      <c r="V677" t="s">
        <v>14</v>
      </c>
      <c r="W677" t="s">
        <v>534</v>
      </c>
      <c r="X677" t="s">
        <v>40</v>
      </c>
      <c r="Y677" t="s">
        <v>1660</v>
      </c>
      <c r="Z677" t="s">
        <v>18</v>
      </c>
      <c r="AA677" t="s">
        <v>14</v>
      </c>
      <c r="AB677" t="s">
        <v>23410</v>
      </c>
      <c r="AC677" t="s">
        <v>7834</v>
      </c>
      <c r="AD677" t="s">
        <v>2207</v>
      </c>
      <c r="AE677" t="s">
        <v>7835</v>
      </c>
      <c r="AF677" t="s">
        <v>1524</v>
      </c>
      <c r="AG677" t="s">
        <v>14</v>
      </c>
      <c r="AH677" t="s">
        <v>1956</v>
      </c>
      <c r="AI677" t="s">
        <v>7836</v>
      </c>
      <c r="AJ677" t="s">
        <v>1168</v>
      </c>
      <c r="AK677" t="s">
        <v>1922</v>
      </c>
      <c r="AL677" t="s">
        <v>1433</v>
      </c>
      <c r="AM677" t="s">
        <v>1922</v>
      </c>
      <c r="AN677" t="s">
        <v>1177</v>
      </c>
      <c r="AO677" t="s">
        <v>301</v>
      </c>
      <c r="AP677" t="s">
        <v>23411</v>
      </c>
      <c r="AQ677" t="s">
        <v>14</v>
      </c>
      <c r="AR677" t="s">
        <v>14</v>
      </c>
      <c r="AS677" t="s">
        <v>14</v>
      </c>
      <c r="AT677" t="s">
        <v>14</v>
      </c>
      <c r="AU677" t="s">
        <v>5813</v>
      </c>
      <c r="AV677" t="s">
        <v>7824</v>
      </c>
      <c r="AW677" t="s">
        <v>7824</v>
      </c>
      <c r="AX677" t="s">
        <v>7824</v>
      </c>
      <c r="AY677" t="s">
        <v>7830</v>
      </c>
      <c r="AZ677" t="s">
        <v>23412</v>
      </c>
      <c r="BA677" t="s">
        <v>23412</v>
      </c>
      <c r="BB677" t="s">
        <v>23413</v>
      </c>
      <c r="BC677">
        <v>629443.68000000005</v>
      </c>
      <c r="BD677">
        <v>730154.67</v>
      </c>
      <c r="BE677" t="s">
        <v>14</v>
      </c>
      <c r="BF677" t="s">
        <v>14</v>
      </c>
      <c r="BG677" t="s">
        <v>2214</v>
      </c>
      <c r="BH677" t="s">
        <v>14</v>
      </c>
      <c r="BI677" t="s">
        <v>22092</v>
      </c>
      <c r="BJ677" t="s">
        <v>7833</v>
      </c>
      <c r="BK677" t="s">
        <v>14</v>
      </c>
      <c r="BL677" t="s">
        <v>23412</v>
      </c>
      <c r="BM677" t="s">
        <v>23413</v>
      </c>
      <c r="BN677" t="s">
        <v>7837</v>
      </c>
      <c r="BO677" t="s">
        <v>14</v>
      </c>
      <c r="BP677" t="s">
        <v>23410</v>
      </c>
      <c r="BQ677" t="s">
        <v>2217</v>
      </c>
      <c r="BR677" t="s">
        <v>2303</v>
      </c>
      <c r="BS677" t="s">
        <v>2404</v>
      </c>
      <c r="BT677" t="s">
        <v>14</v>
      </c>
      <c r="BU677" t="s">
        <v>14</v>
      </c>
      <c r="BV677" t="s">
        <v>14</v>
      </c>
      <c r="BW677" t="s">
        <v>14</v>
      </c>
      <c r="BX677" t="s">
        <v>14</v>
      </c>
      <c r="BY677" t="s">
        <v>2544</v>
      </c>
      <c r="BZ677" t="s">
        <v>23410</v>
      </c>
      <c r="CA677" t="s">
        <v>14</v>
      </c>
      <c r="CB677" t="s">
        <v>14</v>
      </c>
      <c r="CC677" t="s">
        <v>14</v>
      </c>
      <c r="CD677" t="s">
        <v>14</v>
      </c>
      <c r="CE677" t="s">
        <v>14</v>
      </c>
      <c r="CF677" t="s">
        <v>7838</v>
      </c>
      <c r="CG677" t="s">
        <v>465</v>
      </c>
      <c r="CH677" t="s">
        <v>22075</v>
      </c>
      <c r="CJ677" t="s">
        <v>159</v>
      </c>
      <c r="CK677" t="s">
        <v>24</v>
      </c>
      <c r="CM677" s="4" t="str">
        <f>_xlfn.XLOOKUP($CG677,tbl_area_24_07_2024[Nombre Área],tbl_area_24_07_2024[Estado],"Si no se encuentra",2,)</f>
        <v>México</v>
      </c>
      <c r="CN677" s="4" t="str">
        <f>_xlfn.XLOOKUP($CG677,tbl_area_24_07_2024[Nombre Área],tbl_area_24_07_2024[Estructura],"Si no se encuentra",2,)</f>
        <v>Juntas Distritales</v>
      </c>
    </row>
    <row r="678" spans="1:92" ht="34.9" customHeight="1" x14ac:dyDescent="0.85">
      <c r="A678" t="s">
        <v>22073</v>
      </c>
      <c r="B678" t="s">
        <v>22074</v>
      </c>
      <c r="C678" t="s">
        <v>22075</v>
      </c>
      <c r="D678" t="s">
        <v>2199</v>
      </c>
      <c r="E678" t="s">
        <v>2200</v>
      </c>
      <c r="F678" t="s">
        <v>2201</v>
      </c>
      <c r="G678" t="s">
        <v>7839</v>
      </c>
      <c r="H678" t="s">
        <v>14</v>
      </c>
      <c r="I678" t="s">
        <v>7840</v>
      </c>
      <c r="J678" t="s">
        <v>7841</v>
      </c>
      <c r="K678" t="s">
        <v>23414</v>
      </c>
      <c r="L678" t="s">
        <v>14</v>
      </c>
      <c r="M678" t="s">
        <v>14</v>
      </c>
      <c r="N678" t="s">
        <v>7842</v>
      </c>
      <c r="O678" t="s">
        <v>23414</v>
      </c>
      <c r="P678" t="s">
        <v>14</v>
      </c>
      <c r="Q678" t="s">
        <v>23414</v>
      </c>
      <c r="R678" t="s">
        <v>23414</v>
      </c>
      <c r="S678" t="s">
        <v>14</v>
      </c>
      <c r="T678" t="s">
        <v>14</v>
      </c>
      <c r="U678" t="s">
        <v>14</v>
      </c>
      <c r="V678" t="s">
        <v>14</v>
      </c>
      <c r="W678" t="s">
        <v>1749</v>
      </c>
      <c r="X678" t="s">
        <v>1645</v>
      </c>
      <c r="Y678" t="s">
        <v>1360</v>
      </c>
      <c r="Z678" t="s">
        <v>12</v>
      </c>
      <c r="AA678" t="s">
        <v>14</v>
      </c>
      <c r="AB678" t="s">
        <v>23414</v>
      </c>
      <c r="AC678" t="s">
        <v>7843</v>
      </c>
      <c r="AD678" t="s">
        <v>2311</v>
      </c>
      <c r="AE678" t="s">
        <v>7844</v>
      </c>
      <c r="AF678" t="s">
        <v>1173</v>
      </c>
      <c r="AG678" t="s">
        <v>14</v>
      </c>
      <c r="AH678" t="s">
        <v>2209</v>
      </c>
      <c r="AI678" t="s">
        <v>6356</v>
      </c>
      <c r="AJ678" t="s">
        <v>1168</v>
      </c>
      <c r="AK678" t="s">
        <v>7845</v>
      </c>
      <c r="AL678" t="s">
        <v>1492</v>
      </c>
      <c r="AM678" t="s">
        <v>7845</v>
      </c>
      <c r="AN678" t="s">
        <v>1180</v>
      </c>
      <c r="AO678" t="s">
        <v>159</v>
      </c>
      <c r="AP678" t="s">
        <v>23415</v>
      </c>
      <c r="AQ678" t="s">
        <v>14</v>
      </c>
      <c r="AR678" t="s">
        <v>14</v>
      </c>
      <c r="AS678" t="s">
        <v>14</v>
      </c>
      <c r="AT678" t="s">
        <v>14</v>
      </c>
      <c r="AU678" t="s">
        <v>5813</v>
      </c>
      <c r="AV678" t="s">
        <v>7824</v>
      </c>
      <c r="AW678" t="s">
        <v>7824</v>
      </c>
      <c r="AX678" t="s">
        <v>7824</v>
      </c>
      <c r="AY678" t="s">
        <v>7839</v>
      </c>
      <c r="AZ678" t="s">
        <v>23412</v>
      </c>
      <c r="BA678" t="s">
        <v>23412</v>
      </c>
      <c r="BB678" t="s">
        <v>23413</v>
      </c>
      <c r="BC678">
        <v>3192283.68</v>
      </c>
      <c r="BD678">
        <v>3703049.07</v>
      </c>
      <c r="BE678" t="s">
        <v>14</v>
      </c>
      <c r="BF678" t="s">
        <v>14</v>
      </c>
      <c r="BG678" t="s">
        <v>2214</v>
      </c>
      <c r="BH678" t="s">
        <v>14</v>
      </c>
      <c r="BI678" t="s">
        <v>22092</v>
      </c>
      <c r="BJ678" t="s">
        <v>7842</v>
      </c>
      <c r="BK678" t="s">
        <v>14</v>
      </c>
      <c r="BL678" t="s">
        <v>23412</v>
      </c>
      <c r="BM678" t="s">
        <v>23413</v>
      </c>
      <c r="BN678" t="s">
        <v>7846</v>
      </c>
      <c r="BO678" t="s">
        <v>14</v>
      </c>
      <c r="BP678" t="s">
        <v>23414</v>
      </c>
      <c r="BQ678" t="s">
        <v>2217</v>
      </c>
      <c r="BR678" t="s">
        <v>2303</v>
      </c>
      <c r="BS678" t="s">
        <v>2404</v>
      </c>
      <c r="BT678" t="s">
        <v>14</v>
      </c>
      <c r="BU678" t="s">
        <v>14</v>
      </c>
      <c r="BV678" t="s">
        <v>14</v>
      </c>
      <c r="BW678" t="s">
        <v>14</v>
      </c>
      <c r="BX678" t="s">
        <v>14</v>
      </c>
      <c r="BY678" t="s">
        <v>2544</v>
      </c>
      <c r="BZ678" t="s">
        <v>23414</v>
      </c>
      <c r="CA678" t="s">
        <v>14</v>
      </c>
      <c r="CB678" t="s">
        <v>14</v>
      </c>
      <c r="CC678" t="s">
        <v>14</v>
      </c>
      <c r="CD678" t="s">
        <v>14</v>
      </c>
      <c r="CE678" t="s">
        <v>14</v>
      </c>
      <c r="CF678" t="s">
        <v>7847</v>
      </c>
      <c r="CG678" t="s">
        <v>465</v>
      </c>
      <c r="CH678" t="s">
        <v>22075</v>
      </c>
      <c r="CJ678" t="s">
        <v>159</v>
      </c>
      <c r="CK678" t="s">
        <v>24</v>
      </c>
      <c r="CM678" s="4" t="str">
        <f>_xlfn.XLOOKUP($CG678,tbl_area_24_07_2024[Nombre Área],tbl_area_24_07_2024[Estado],"Si no se encuentra",2,)</f>
        <v>México</v>
      </c>
      <c r="CN678" s="4" t="str">
        <f>_xlfn.XLOOKUP($CG678,tbl_area_24_07_2024[Nombre Área],tbl_area_24_07_2024[Estructura],"Si no se encuentra",2,)</f>
        <v>Juntas Distritales</v>
      </c>
    </row>
    <row r="679" spans="1:92" ht="34.9" customHeight="1" x14ac:dyDescent="0.85">
      <c r="A679" t="s">
        <v>22073</v>
      </c>
      <c r="B679" t="s">
        <v>22074</v>
      </c>
      <c r="C679" t="s">
        <v>22075</v>
      </c>
      <c r="D679" t="s">
        <v>2199</v>
      </c>
      <c r="E679" t="s">
        <v>2200</v>
      </c>
      <c r="F679" t="s">
        <v>2201</v>
      </c>
      <c r="G679" t="s">
        <v>2378</v>
      </c>
      <c r="H679" t="s">
        <v>14</v>
      </c>
      <c r="I679" t="s">
        <v>7848</v>
      </c>
      <c r="J679" t="s">
        <v>7849</v>
      </c>
      <c r="K679" t="s">
        <v>23416</v>
      </c>
      <c r="L679" t="s">
        <v>14</v>
      </c>
      <c r="M679" t="s">
        <v>14</v>
      </c>
      <c r="N679" t="s">
        <v>7850</v>
      </c>
      <c r="O679" t="s">
        <v>23416</v>
      </c>
      <c r="P679" t="s">
        <v>14</v>
      </c>
      <c r="Q679" t="s">
        <v>23416</v>
      </c>
      <c r="R679" t="s">
        <v>23416</v>
      </c>
      <c r="S679" t="s">
        <v>14</v>
      </c>
      <c r="T679" t="s">
        <v>14</v>
      </c>
      <c r="U679" t="s">
        <v>14</v>
      </c>
      <c r="V679" t="s">
        <v>14</v>
      </c>
      <c r="W679" t="s">
        <v>1389</v>
      </c>
      <c r="X679" t="s">
        <v>37</v>
      </c>
      <c r="Y679" t="s">
        <v>226</v>
      </c>
      <c r="Z679" t="s">
        <v>12</v>
      </c>
      <c r="AA679" t="s">
        <v>14</v>
      </c>
      <c r="AB679" t="s">
        <v>23416</v>
      </c>
      <c r="AC679" t="s">
        <v>7851</v>
      </c>
      <c r="AD679" t="s">
        <v>3242</v>
      </c>
      <c r="AE679" t="s">
        <v>1949</v>
      </c>
      <c r="AF679" t="s">
        <v>1513</v>
      </c>
      <c r="AG679" t="s">
        <v>14</v>
      </c>
      <c r="AH679" t="s">
        <v>2209</v>
      </c>
      <c r="AI679" t="s">
        <v>2287</v>
      </c>
      <c r="AJ679" t="s">
        <v>1168</v>
      </c>
      <c r="AK679" t="s">
        <v>7845</v>
      </c>
      <c r="AL679" t="s">
        <v>1492</v>
      </c>
      <c r="AM679" t="s">
        <v>7845</v>
      </c>
      <c r="AN679" t="s">
        <v>1180</v>
      </c>
      <c r="AO679" t="s">
        <v>159</v>
      </c>
      <c r="AP679" t="s">
        <v>23415</v>
      </c>
      <c r="AQ679" t="s">
        <v>14</v>
      </c>
      <c r="AR679" t="s">
        <v>14</v>
      </c>
      <c r="AS679" t="s">
        <v>14</v>
      </c>
      <c r="AT679" t="s">
        <v>14</v>
      </c>
      <c r="AU679" t="s">
        <v>2252</v>
      </c>
      <c r="AV679" t="s">
        <v>7824</v>
      </c>
      <c r="AW679" t="s">
        <v>7824</v>
      </c>
      <c r="AX679" t="s">
        <v>7824</v>
      </c>
      <c r="AY679" t="s">
        <v>2378</v>
      </c>
      <c r="AZ679" t="s">
        <v>22074</v>
      </c>
      <c r="BA679" t="s">
        <v>22074</v>
      </c>
      <c r="BB679" t="s">
        <v>22089</v>
      </c>
      <c r="BC679">
        <v>31798.2</v>
      </c>
      <c r="BD679">
        <v>36885.910000000003</v>
      </c>
      <c r="BE679" t="s">
        <v>14</v>
      </c>
      <c r="BF679" t="s">
        <v>14</v>
      </c>
      <c r="BG679" t="s">
        <v>2214</v>
      </c>
      <c r="BH679" t="s">
        <v>14</v>
      </c>
      <c r="BI679" t="s">
        <v>22092</v>
      </c>
      <c r="BJ679" t="s">
        <v>7850</v>
      </c>
      <c r="BK679" t="s">
        <v>14</v>
      </c>
      <c r="BL679" t="s">
        <v>22074</v>
      </c>
      <c r="BM679" t="s">
        <v>22089</v>
      </c>
      <c r="BN679" t="s">
        <v>7852</v>
      </c>
      <c r="BO679" t="s">
        <v>14</v>
      </c>
      <c r="BP679" t="s">
        <v>23416</v>
      </c>
      <c r="BQ679" t="s">
        <v>2217</v>
      </c>
      <c r="BR679" t="s">
        <v>2303</v>
      </c>
      <c r="BS679" t="s">
        <v>2404</v>
      </c>
      <c r="BT679" t="s">
        <v>14</v>
      </c>
      <c r="BU679" t="s">
        <v>14</v>
      </c>
      <c r="BV679" t="s">
        <v>14</v>
      </c>
      <c r="BW679" t="s">
        <v>14</v>
      </c>
      <c r="BX679" t="s">
        <v>14</v>
      </c>
      <c r="BY679" t="s">
        <v>2220</v>
      </c>
      <c r="BZ679" t="s">
        <v>23416</v>
      </c>
      <c r="CA679" t="s">
        <v>14</v>
      </c>
      <c r="CB679" t="s">
        <v>14</v>
      </c>
      <c r="CC679" t="s">
        <v>14</v>
      </c>
      <c r="CD679" t="s">
        <v>14</v>
      </c>
      <c r="CE679" t="s">
        <v>14</v>
      </c>
      <c r="CF679" t="s">
        <v>7853</v>
      </c>
      <c r="CG679" t="s">
        <v>465</v>
      </c>
      <c r="CH679" t="s">
        <v>22075</v>
      </c>
      <c r="CJ679" t="s">
        <v>159</v>
      </c>
      <c r="CK679" t="s">
        <v>24</v>
      </c>
      <c r="CM679" s="4" t="str">
        <f>_xlfn.XLOOKUP($CG679,tbl_area_24_07_2024[Nombre Área],tbl_area_24_07_2024[Estado],"Si no se encuentra",2,)</f>
        <v>México</v>
      </c>
      <c r="CN679" s="4" t="str">
        <f>_xlfn.XLOOKUP($CG679,tbl_area_24_07_2024[Nombre Área],tbl_area_24_07_2024[Estructura],"Si no se encuentra",2,)</f>
        <v>Juntas Distritales</v>
      </c>
    </row>
    <row r="680" spans="1:92" ht="34.9" customHeight="1" x14ac:dyDescent="0.85">
      <c r="A680" t="s">
        <v>22073</v>
      </c>
      <c r="B680" t="s">
        <v>22074</v>
      </c>
      <c r="C680" t="s">
        <v>22075</v>
      </c>
      <c r="D680" t="s">
        <v>2199</v>
      </c>
      <c r="E680" t="s">
        <v>2200</v>
      </c>
      <c r="F680" t="s">
        <v>2201</v>
      </c>
      <c r="G680" t="s">
        <v>2378</v>
      </c>
      <c r="H680" t="s">
        <v>14</v>
      </c>
      <c r="I680" t="s">
        <v>7854</v>
      </c>
      <c r="J680" t="s">
        <v>7855</v>
      </c>
      <c r="K680" t="s">
        <v>23417</v>
      </c>
      <c r="L680" t="s">
        <v>14</v>
      </c>
      <c r="M680" t="s">
        <v>14</v>
      </c>
      <c r="N680" t="s">
        <v>7856</v>
      </c>
      <c r="O680" t="s">
        <v>23417</v>
      </c>
      <c r="P680" t="s">
        <v>14</v>
      </c>
      <c r="Q680" t="s">
        <v>23417</v>
      </c>
      <c r="R680" t="s">
        <v>23417</v>
      </c>
      <c r="S680" t="s">
        <v>14</v>
      </c>
      <c r="T680" t="s">
        <v>14</v>
      </c>
      <c r="U680" t="s">
        <v>14</v>
      </c>
      <c r="V680" t="s">
        <v>14</v>
      </c>
      <c r="W680" t="s">
        <v>304</v>
      </c>
      <c r="X680" t="s">
        <v>269</v>
      </c>
      <c r="Y680" t="s">
        <v>151</v>
      </c>
      <c r="Z680" t="s">
        <v>18</v>
      </c>
      <c r="AA680" t="s">
        <v>14</v>
      </c>
      <c r="AB680" t="s">
        <v>23417</v>
      </c>
      <c r="AC680" t="s">
        <v>7857</v>
      </c>
      <c r="AD680" t="s">
        <v>2207</v>
      </c>
      <c r="AE680" t="s">
        <v>2516</v>
      </c>
      <c r="AF680" t="s">
        <v>6442</v>
      </c>
      <c r="AG680" t="s">
        <v>14</v>
      </c>
      <c r="AH680" t="s">
        <v>1956</v>
      </c>
      <c r="AI680" t="s">
        <v>7858</v>
      </c>
      <c r="AJ680" t="s">
        <v>1531</v>
      </c>
      <c r="AK680" t="s">
        <v>7858</v>
      </c>
      <c r="AL680" t="s">
        <v>1531</v>
      </c>
      <c r="AM680" t="s">
        <v>7859</v>
      </c>
      <c r="AN680" t="s">
        <v>1180</v>
      </c>
      <c r="AO680" t="s">
        <v>159</v>
      </c>
      <c r="AP680" t="s">
        <v>23418</v>
      </c>
      <c r="AQ680" t="s">
        <v>14</v>
      </c>
      <c r="AR680" t="s">
        <v>14</v>
      </c>
      <c r="AS680" t="s">
        <v>14</v>
      </c>
      <c r="AT680" t="s">
        <v>14</v>
      </c>
      <c r="AU680" t="s">
        <v>5813</v>
      </c>
      <c r="AV680" t="s">
        <v>7860</v>
      </c>
      <c r="AW680" t="s">
        <v>7860</v>
      </c>
      <c r="AX680" t="s">
        <v>7860</v>
      </c>
      <c r="AY680" t="s">
        <v>7861</v>
      </c>
      <c r="AZ680" t="s">
        <v>22141</v>
      </c>
      <c r="BA680" t="s">
        <v>22074</v>
      </c>
      <c r="BB680" t="s">
        <v>22089</v>
      </c>
      <c r="BC680">
        <v>929716.56</v>
      </c>
      <c r="BD680">
        <v>975227.64</v>
      </c>
      <c r="BE680" t="s">
        <v>14</v>
      </c>
      <c r="BF680" t="s">
        <v>14</v>
      </c>
      <c r="BG680" t="s">
        <v>2214</v>
      </c>
      <c r="BH680" t="s">
        <v>14</v>
      </c>
      <c r="BI680" t="s">
        <v>22092</v>
      </c>
      <c r="BJ680" t="s">
        <v>7862</v>
      </c>
      <c r="BK680" t="s">
        <v>14</v>
      </c>
      <c r="BL680" t="s">
        <v>22074</v>
      </c>
      <c r="BM680" t="s">
        <v>22089</v>
      </c>
      <c r="BN680" t="s">
        <v>7863</v>
      </c>
      <c r="BO680" t="s">
        <v>14</v>
      </c>
      <c r="BP680" t="s">
        <v>23417</v>
      </c>
      <c r="BQ680" t="s">
        <v>2217</v>
      </c>
      <c r="BR680" t="s">
        <v>2303</v>
      </c>
      <c r="BS680" t="s">
        <v>2404</v>
      </c>
      <c r="BT680" t="s">
        <v>14</v>
      </c>
      <c r="BU680" t="s">
        <v>14</v>
      </c>
      <c r="BV680" t="s">
        <v>14</v>
      </c>
      <c r="BW680" t="s">
        <v>14</v>
      </c>
      <c r="BX680" t="s">
        <v>14</v>
      </c>
      <c r="BY680" t="s">
        <v>2220</v>
      </c>
      <c r="BZ680" t="s">
        <v>23417</v>
      </c>
      <c r="CA680" t="s">
        <v>7864</v>
      </c>
      <c r="CB680" t="s">
        <v>14</v>
      </c>
      <c r="CC680" t="s">
        <v>14</v>
      </c>
      <c r="CD680" t="s">
        <v>14</v>
      </c>
      <c r="CE680" t="s">
        <v>14</v>
      </c>
      <c r="CF680" t="s">
        <v>7865</v>
      </c>
      <c r="CG680" t="s">
        <v>552</v>
      </c>
      <c r="CH680" t="s">
        <v>22075</v>
      </c>
      <c r="CJ680" t="s">
        <v>159</v>
      </c>
      <c r="CK680" t="s">
        <v>24</v>
      </c>
      <c r="CM680" s="4" t="str">
        <f>_xlfn.XLOOKUP($CG680,tbl_area_24_07_2024[Nombre Área],tbl_area_24_07_2024[Estado],"Si no se encuentra",2,)</f>
        <v>México</v>
      </c>
      <c r="CN680" s="4" t="str">
        <f>_xlfn.XLOOKUP($CG680,tbl_area_24_07_2024[Nombre Área],tbl_area_24_07_2024[Estructura],"Si no se encuentra",2,)</f>
        <v>Juntas Distritales</v>
      </c>
    </row>
    <row r="681" spans="1:92" ht="34.9" customHeight="1" x14ac:dyDescent="0.85">
      <c r="A681" t="s">
        <v>22073</v>
      </c>
      <c r="B681" t="s">
        <v>22074</v>
      </c>
      <c r="C681" t="s">
        <v>22075</v>
      </c>
      <c r="D681" t="s">
        <v>2199</v>
      </c>
      <c r="E681" t="s">
        <v>2200</v>
      </c>
      <c r="F681" t="s">
        <v>2201</v>
      </c>
      <c r="G681" t="s">
        <v>2617</v>
      </c>
      <c r="H681" t="s">
        <v>14</v>
      </c>
      <c r="I681" t="s">
        <v>7854</v>
      </c>
      <c r="J681" t="s">
        <v>7866</v>
      </c>
      <c r="K681" t="s">
        <v>8238</v>
      </c>
      <c r="L681" t="s">
        <v>14</v>
      </c>
      <c r="M681" t="s">
        <v>14</v>
      </c>
      <c r="N681" t="s">
        <v>7867</v>
      </c>
      <c r="O681" t="s">
        <v>8238</v>
      </c>
      <c r="P681" t="s">
        <v>14</v>
      </c>
      <c r="Q681" t="s">
        <v>8238</v>
      </c>
      <c r="R681" t="s">
        <v>8238</v>
      </c>
      <c r="S681" t="s">
        <v>14</v>
      </c>
      <c r="T681" t="s">
        <v>14</v>
      </c>
      <c r="U681" t="s">
        <v>14</v>
      </c>
      <c r="V681" t="s">
        <v>14</v>
      </c>
      <c r="W681" t="s">
        <v>7868</v>
      </c>
      <c r="X681" t="s">
        <v>73</v>
      </c>
      <c r="Y681" t="s">
        <v>49</v>
      </c>
      <c r="Z681" t="s">
        <v>18</v>
      </c>
      <c r="AA681" t="s">
        <v>14</v>
      </c>
      <c r="AB681" t="s">
        <v>8238</v>
      </c>
      <c r="AC681" t="s">
        <v>7869</v>
      </c>
      <c r="AD681" t="s">
        <v>2207</v>
      </c>
      <c r="AE681" t="s">
        <v>7870</v>
      </c>
      <c r="AF681" t="s">
        <v>1608</v>
      </c>
      <c r="AG681" t="s">
        <v>14</v>
      </c>
      <c r="AH681" t="s">
        <v>2209</v>
      </c>
      <c r="AI681" t="s">
        <v>7871</v>
      </c>
      <c r="AJ681" t="s">
        <v>22193</v>
      </c>
      <c r="AK681" t="s">
        <v>7871</v>
      </c>
      <c r="AL681" t="s">
        <v>22193</v>
      </c>
      <c r="AM681" t="s">
        <v>7872</v>
      </c>
      <c r="AN681" t="s">
        <v>1180</v>
      </c>
      <c r="AO681" t="s">
        <v>159</v>
      </c>
      <c r="AP681" t="s">
        <v>23419</v>
      </c>
      <c r="AQ681" t="s">
        <v>14</v>
      </c>
      <c r="AR681" t="s">
        <v>14</v>
      </c>
      <c r="AS681" t="s">
        <v>14</v>
      </c>
      <c r="AT681" t="s">
        <v>14</v>
      </c>
      <c r="AU681" t="s">
        <v>5813</v>
      </c>
      <c r="AV681" t="s">
        <v>7860</v>
      </c>
      <c r="AW681" t="s">
        <v>7860</v>
      </c>
      <c r="AX681" t="s">
        <v>7860</v>
      </c>
      <c r="AY681" t="s">
        <v>7873</v>
      </c>
      <c r="AZ681" t="s">
        <v>22141</v>
      </c>
      <c r="BA681" t="s">
        <v>22074</v>
      </c>
      <c r="BB681" t="s">
        <v>22089</v>
      </c>
      <c r="BC681">
        <v>180000</v>
      </c>
      <c r="BD681">
        <v>188811.36</v>
      </c>
      <c r="BE681" t="s">
        <v>14</v>
      </c>
      <c r="BF681" t="s">
        <v>14</v>
      </c>
      <c r="BG681" t="s">
        <v>2214</v>
      </c>
      <c r="BH681" t="s">
        <v>14</v>
      </c>
      <c r="BI681" t="s">
        <v>22092</v>
      </c>
      <c r="BJ681" t="s">
        <v>7874</v>
      </c>
      <c r="BK681" t="s">
        <v>14</v>
      </c>
      <c r="BL681" t="s">
        <v>22074</v>
      </c>
      <c r="BM681" t="s">
        <v>22089</v>
      </c>
      <c r="BN681" t="s">
        <v>7875</v>
      </c>
      <c r="BO681" t="s">
        <v>14</v>
      </c>
      <c r="BP681" t="s">
        <v>8238</v>
      </c>
      <c r="BQ681" t="s">
        <v>2217</v>
      </c>
      <c r="BR681" t="s">
        <v>2303</v>
      </c>
      <c r="BS681" t="s">
        <v>2404</v>
      </c>
      <c r="BT681" t="s">
        <v>14</v>
      </c>
      <c r="BU681" t="s">
        <v>14</v>
      </c>
      <c r="BV681" t="s">
        <v>14</v>
      </c>
      <c r="BW681" t="s">
        <v>14</v>
      </c>
      <c r="BX681" t="s">
        <v>14</v>
      </c>
      <c r="BY681" t="s">
        <v>2220</v>
      </c>
      <c r="BZ681" t="s">
        <v>8238</v>
      </c>
      <c r="CA681" t="s">
        <v>7864</v>
      </c>
      <c r="CB681" t="s">
        <v>14</v>
      </c>
      <c r="CC681" t="s">
        <v>14</v>
      </c>
      <c r="CD681" t="s">
        <v>14</v>
      </c>
      <c r="CE681" t="s">
        <v>14</v>
      </c>
      <c r="CF681" t="s">
        <v>7876</v>
      </c>
      <c r="CG681" t="s">
        <v>552</v>
      </c>
      <c r="CH681" t="s">
        <v>22075</v>
      </c>
      <c r="CJ681" t="s">
        <v>159</v>
      </c>
      <c r="CK681" t="s">
        <v>24</v>
      </c>
      <c r="CM681" s="4" t="str">
        <f>_xlfn.XLOOKUP($CG681,tbl_area_24_07_2024[Nombre Área],tbl_area_24_07_2024[Estado],"Si no se encuentra",2,)</f>
        <v>México</v>
      </c>
      <c r="CN681" s="4" t="str">
        <f>_xlfn.XLOOKUP($CG681,tbl_area_24_07_2024[Nombre Área],tbl_area_24_07_2024[Estructura],"Si no se encuentra",2,)</f>
        <v>Juntas Distritales</v>
      </c>
    </row>
    <row r="682" spans="1:92" ht="34.9" customHeight="1" x14ac:dyDescent="0.85">
      <c r="A682" t="s">
        <v>22073</v>
      </c>
      <c r="B682" t="s">
        <v>22074</v>
      </c>
      <c r="C682" t="s">
        <v>22075</v>
      </c>
      <c r="D682" t="s">
        <v>2199</v>
      </c>
      <c r="E682" t="s">
        <v>2200</v>
      </c>
      <c r="F682" t="s">
        <v>2201</v>
      </c>
      <c r="G682" t="s">
        <v>2623</v>
      </c>
      <c r="H682" t="s">
        <v>14</v>
      </c>
      <c r="I682" t="s">
        <v>7854</v>
      </c>
      <c r="J682" t="s">
        <v>7877</v>
      </c>
      <c r="K682" t="s">
        <v>23420</v>
      </c>
      <c r="L682" t="s">
        <v>14</v>
      </c>
      <c r="M682" t="s">
        <v>14</v>
      </c>
      <c r="N682" t="s">
        <v>7878</v>
      </c>
      <c r="O682" t="s">
        <v>23420</v>
      </c>
      <c r="P682" t="s">
        <v>14</v>
      </c>
      <c r="Q682" t="s">
        <v>23420</v>
      </c>
      <c r="R682" t="s">
        <v>23420</v>
      </c>
      <c r="S682" t="s">
        <v>14</v>
      </c>
      <c r="T682" t="s">
        <v>14</v>
      </c>
      <c r="U682" t="s">
        <v>14</v>
      </c>
      <c r="V682" t="s">
        <v>14</v>
      </c>
      <c r="W682" t="s">
        <v>7879</v>
      </c>
      <c r="X682" t="s">
        <v>1359</v>
      </c>
      <c r="Y682" t="s">
        <v>186</v>
      </c>
      <c r="Z682" t="s">
        <v>12</v>
      </c>
      <c r="AA682" t="s">
        <v>14</v>
      </c>
      <c r="AB682" t="s">
        <v>23420</v>
      </c>
      <c r="AC682" t="s">
        <v>7880</v>
      </c>
      <c r="AD682" t="s">
        <v>2311</v>
      </c>
      <c r="AE682" t="s">
        <v>7881</v>
      </c>
      <c r="AF682" t="s">
        <v>7882</v>
      </c>
      <c r="AG682" t="s">
        <v>14</v>
      </c>
      <c r="AH682" t="s">
        <v>1956</v>
      </c>
      <c r="AI682" t="s">
        <v>7883</v>
      </c>
      <c r="AJ682" t="s">
        <v>1432</v>
      </c>
      <c r="AK682" t="s">
        <v>7883</v>
      </c>
      <c r="AL682" t="s">
        <v>1432</v>
      </c>
      <c r="AM682" t="s">
        <v>7884</v>
      </c>
      <c r="AN682" t="s">
        <v>1180</v>
      </c>
      <c r="AO682" t="s">
        <v>159</v>
      </c>
      <c r="AP682" t="s">
        <v>23421</v>
      </c>
      <c r="AQ682" t="s">
        <v>14</v>
      </c>
      <c r="AR682" t="s">
        <v>14</v>
      </c>
      <c r="AS682" t="s">
        <v>14</v>
      </c>
      <c r="AT682" t="s">
        <v>14</v>
      </c>
      <c r="AU682" t="s">
        <v>5813</v>
      </c>
      <c r="AV682" t="s">
        <v>7860</v>
      </c>
      <c r="AW682" t="s">
        <v>7860</v>
      </c>
      <c r="AX682" t="s">
        <v>7860</v>
      </c>
      <c r="AY682" t="s">
        <v>7885</v>
      </c>
      <c r="AZ682" t="s">
        <v>22098</v>
      </c>
      <c r="BA682" t="s">
        <v>22098</v>
      </c>
      <c r="BB682" t="s">
        <v>22428</v>
      </c>
      <c r="BC682">
        <v>114399.92</v>
      </c>
      <c r="BD682">
        <v>120000</v>
      </c>
      <c r="BE682" t="s">
        <v>14</v>
      </c>
      <c r="BF682" t="s">
        <v>14</v>
      </c>
      <c r="BG682" t="s">
        <v>2214</v>
      </c>
      <c r="BH682" t="s">
        <v>14</v>
      </c>
      <c r="BI682" t="s">
        <v>22092</v>
      </c>
      <c r="BJ682" t="s">
        <v>7886</v>
      </c>
      <c r="BK682" t="s">
        <v>14</v>
      </c>
      <c r="BL682" t="s">
        <v>22098</v>
      </c>
      <c r="BM682" t="s">
        <v>22078</v>
      </c>
      <c r="BN682" t="s">
        <v>7887</v>
      </c>
      <c r="BO682" t="s">
        <v>14</v>
      </c>
      <c r="BP682" t="s">
        <v>23420</v>
      </c>
      <c r="BQ682" t="s">
        <v>2217</v>
      </c>
      <c r="BR682" t="s">
        <v>2303</v>
      </c>
      <c r="BS682" t="s">
        <v>2404</v>
      </c>
      <c r="BT682" t="s">
        <v>14</v>
      </c>
      <c r="BU682" t="s">
        <v>14</v>
      </c>
      <c r="BV682" t="s">
        <v>14</v>
      </c>
      <c r="BW682" t="s">
        <v>14</v>
      </c>
      <c r="BX682" t="s">
        <v>14</v>
      </c>
      <c r="BY682" t="s">
        <v>2220</v>
      </c>
      <c r="BZ682" t="s">
        <v>23420</v>
      </c>
      <c r="CA682" t="s">
        <v>7864</v>
      </c>
      <c r="CB682" t="s">
        <v>14</v>
      </c>
      <c r="CC682" t="s">
        <v>14</v>
      </c>
      <c r="CD682" t="s">
        <v>14</v>
      </c>
      <c r="CE682" t="s">
        <v>14</v>
      </c>
      <c r="CF682" t="s">
        <v>7888</v>
      </c>
      <c r="CG682" t="s">
        <v>552</v>
      </c>
      <c r="CH682" t="s">
        <v>22075</v>
      </c>
      <c r="CJ682" t="s">
        <v>159</v>
      </c>
      <c r="CK682" t="s">
        <v>24</v>
      </c>
      <c r="CM682" s="4" t="str">
        <f>_xlfn.XLOOKUP($CG682,tbl_area_24_07_2024[Nombre Área],tbl_area_24_07_2024[Estado],"Si no se encuentra",2,)</f>
        <v>México</v>
      </c>
      <c r="CN682" s="4" t="str">
        <f>_xlfn.XLOOKUP($CG682,tbl_area_24_07_2024[Nombre Área],tbl_area_24_07_2024[Estructura],"Si no se encuentra",2,)</f>
        <v>Juntas Distritales</v>
      </c>
    </row>
    <row r="683" spans="1:92" ht="34.9" customHeight="1" x14ac:dyDescent="0.85">
      <c r="A683" t="s">
        <v>22073</v>
      </c>
      <c r="B683" t="s">
        <v>22074</v>
      </c>
      <c r="C683" t="s">
        <v>22075</v>
      </c>
      <c r="D683" t="s">
        <v>2199</v>
      </c>
      <c r="E683" t="s">
        <v>2242</v>
      </c>
      <c r="F683" t="s">
        <v>2201</v>
      </c>
      <c r="G683" t="s">
        <v>2635</v>
      </c>
      <c r="H683" t="s">
        <v>14</v>
      </c>
      <c r="I683" t="s">
        <v>7854</v>
      </c>
      <c r="J683" t="s">
        <v>7889</v>
      </c>
      <c r="K683" t="s">
        <v>23423</v>
      </c>
      <c r="L683" t="s">
        <v>14</v>
      </c>
      <c r="M683" t="s">
        <v>14</v>
      </c>
      <c r="N683" t="s">
        <v>7890</v>
      </c>
      <c r="O683" t="s">
        <v>23423</v>
      </c>
      <c r="P683" t="s">
        <v>14</v>
      </c>
      <c r="Q683" t="s">
        <v>23423</v>
      </c>
      <c r="R683" t="s">
        <v>23423</v>
      </c>
      <c r="S683" t="s">
        <v>14</v>
      </c>
      <c r="T683" t="s">
        <v>14</v>
      </c>
      <c r="U683" t="s">
        <v>14</v>
      </c>
      <c r="V683" t="s">
        <v>14</v>
      </c>
      <c r="W683" t="s">
        <v>14</v>
      </c>
      <c r="X683" t="s">
        <v>14</v>
      </c>
      <c r="Y683" t="s">
        <v>14</v>
      </c>
      <c r="Z683" t="s">
        <v>14</v>
      </c>
      <c r="AA683" t="s">
        <v>7891</v>
      </c>
      <c r="AB683" t="s">
        <v>23423</v>
      </c>
      <c r="AC683" t="s">
        <v>4321</v>
      </c>
      <c r="AD683" t="s">
        <v>2207</v>
      </c>
      <c r="AE683" t="s">
        <v>314</v>
      </c>
      <c r="AF683" t="s">
        <v>1174</v>
      </c>
      <c r="AG683" t="s">
        <v>14</v>
      </c>
      <c r="AH683" t="s">
        <v>1956</v>
      </c>
      <c r="AI683" t="s">
        <v>7892</v>
      </c>
      <c r="AJ683" t="s">
        <v>1186</v>
      </c>
      <c r="AK683" t="s">
        <v>7892</v>
      </c>
      <c r="AL683" t="s">
        <v>1186</v>
      </c>
      <c r="AM683" t="s">
        <v>5667</v>
      </c>
      <c r="AN683" t="s">
        <v>1180</v>
      </c>
      <c r="AO683" t="s">
        <v>159</v>
      </c>
      <c r="AP683" t="s">
        <v>22526</v>
      </c>
      <c r="AQ683" t="s">
        <v>14</v>
      </c>
      <c r="AR683" t="s">
        <v>14</v>
      </c>
      <c r="AS683" t="s">
        <v>14</v>
      </c>
      <c r="AT683" t="s">
        <v>14</v>
      </c>
      <c r="AU683" t="s">
        <v>7893</v>
      </c>
      <c r="AV683" t="s">
        <v>7860</v>
      </c>
      <c r="AW683" t="s">
        <v>7860</v>
      </c>
      <c r="AX683" t="s">
        <v>7860</v>
      </c>
      <c r="AY683" t="s">
        <v>7894</v>
      </c>
      <c r="AZ683" t="s">
        <v>22597</v>
      </c>
      <c r="BA683" t="s">
        <v>22346</v>
      </c>
      <c r="BB683" t="s">
        <v>22127</v>
      </c>
      <c r="BC683">
        <v>102176</v>
      </c>
      <c r="BD683">
        <v>88082.76</v>
      </c>
      <c r="BE683" t="s">
        <v>14</v>
      </c>
      <c r="BF683" t="s">
        <v>14</v>
      </c>
      <c r="BG683" t="s">
        <v>2214</v>
      </c>
      <c r="BH683" t="s">
        <v>14</v>
      </c>
      <c r="BI683" t="s">
        <v>22092</v>
      </c>
      <c r="BJ683" t="s">
        <v>7895</v>
      </c>
      <c r="BK683" t="s">
        <v>14</v>
      </c>
      <c r="BL683" t="s">
        <v>22346</v>
      </c>
      <c r="BM683" t="s">
        <v>22082</v>
      </c>
      <c r="BN683" t="s">
        <v>7896</v>
      </c>
      <c r="BO683" t="s">
        <v>14</v>
      </c>
      <c r="BP683" t="s">
        <v>23423</v>
      </c>
      <c r="BQ683" t="s">
        <v>2217</v>
      </c>
      <c r="BR683" t="s">
        <v>2303</v>
      </c>
      <c r="BS683" t="s">
        <v>2404</v>
      </c>
      <c r="BT683" t="s">
        <v>14</v>
      </c>
      <c r="BU683" t="s">
        <v>14</v>
      </c>
      <c r="BV683" t="s">
        <v>14</v>
      </c>
      <c r="BW683" t="s">
        <v>14</v>
      </c>
      <c r="BX683" t="s">
        <v>14</v>
      </c>
      <c r="BY683" t="s">
        <v>2220</v>
      </c>
      <c r="BZ683" t="s">
        <v>23423</v>
      </c>
      <c r="CA683" t="s">
        <v>7897</v>
      </c>
      <c r="CB683" t="s">
        <v>14</v>
      </c>
      <c r="CC683" t="s">
        <v>14</v>
      </c>
      <c r="CD683" t="s">
        <v>14</v>
      </c>
      <c r="CE683" t="s">
        <v>14</v>
      </c>
      <c r="CF683" t="s">
        <v>7898</v>
      </c>
      <c r="CG683" t="s">
        <v>552</v>
      </c>
      <c r="CH683" t="s">
        <v>22075</v>
      </c>
      <c r="CJ683" t="s">
        <v>159</v>
      </c>
      <c r="CK683" t="s">
        <v>24</v>
      </c>
      <c r="CM683" s="4" t="str">
        <f>_xlfn.XLOOKUP($CG683,tbl_area_24_07_2024[Nombre Área],tbl_area_24_07_2024[Estado],"Si no se encuentra",2,)</f>
        <v>México</v>
      </c>
      <c r="CN683" s="4" t="str">
        <f>_xlfn.XLOOKUP($CG683,tbl_area_24_07_2024[Nombre Área],tbl_area_24_07_2024[Estructura],"Si no se encuentra",2,)</f>
        <v>Juntas Distritales</v>
      </c>
    </row>
    <row r="684" spans="1:92" ht="34.9" customHeight="1" x14ac:dyDescent="0.85">
      <c r="A684" t="s">
        <v>22073</v>
      </c>
      <c r="B684" t="s">
        <v>22074</v>
      </c>
      <c r="C684" t="s">
        <v>22075</v>
      </c>
      <c r="D684" t="s">
        <v>2199</v>
      </c>
      <c r="E684" t="s">
        <v>2507</v>
      </c>
      <c r="F684" t="s">
        <v>2201</v>
      </c>
      <c r="G684" t="s">
        <v>2644</v>
      </c>
      <c r="H684" t="s">
        <v>14</v>
      </c>
      <c r="I684" t="s">
        <v>7899</v>
      </c>
      <c r="J684" t="s">
        <v>7900</v>
      </c>
      <c r="K684" t="s">
        <v>23424</v>
      </c>
      <c r="L684" t="s">
        <v>14</v>
      </c>
      <c r="M684" t="s">
        <v>14</v>
      </c>
      <c r="N684" t="s">
        <v>7901</v>
      </c>
      <c r="O684" t="s">
        <v>23424</v>
      </c>
      <c r="P684" t="s">
        <v>14</v>
      </c>
      <c r="Q684" t="s">
        <v>23424</v>
      </c>
      <c r="R684" t="s">
        <v>23424</v>
      </c>
      <c r="S684" t="s">
        <v>14</v>
      </c>
      <c r="T684" t="s">
        <v>14</v>
      </c>
      <c r="U684" t="s">
        <v>14</v>
      </c>
      <c r="V684" t="s">
        <v>14</v>
      </c>
      <c r="W684" t="s">
        <v>1225</v>
      </c>
      <c r="X684" t="s">
        <v>39</v>
      </c>
      <c r="Y684" t="s">
        <v>271</v>
      </c>
      <c r="Z684" t="s">
        <v>18</v>
      </c>
      <c r="AA684" t="s">
        <v>14</v>
      </c>
      <c r="AB684" t="s">
        <v>23424</v>
      </c>
      <c r="AC684" t="s">
        <v>7902</v>
      </c>
      <c r="AD684" t="s">
        <v>2207</v>
      </c>
      <c r="AE684" t="s">
        <v>7903</v>
      </c>
      <c r="AF684" t="s">
        <v>1172</v>
      </c>
      <c r="AG684" t="s">
        <v>14</v>
      </c>
      <c r="AH684" t="s">
        <v>2209</v>
      </c>
      <c r="AI684" t="s">
        <v>7904</v>
      </c>
      <c r="AJ684" t="s">
        <v>22158</v>
      </c>
      <c r="AK684" t="s">
        <v>7904</v>
      </c>
      <c r="AL684" t="s">
        <v>22158</v>
      </c>
      <c r="AM684" t="s">
        <v>1303</v>
      </c>
      <c r="AN684" t="s">
        <v>1180</v>
      </c>
      <c r="AO684" t="s">
        <v>159</v>
      </c>
      <c r="AP684" t="s">
        <v>23425</v>
      </c>
      <c r="AQ684" t="s">
        <v>14</v>
      </c>
      <c r="AR684" t="s">
        <v>14</v>
      </c>
      <c r="AS684" t="s">
        <v>14</v>
      </c>
      <c r="AT684" t="s">
        <v>14</v>
      </c>
      <c r="AU684" t="s">
        <v>7905</v>
      </c>
      <c r="AV684" t="s">
        <v>7860</v>
      </c>
      <c r="AW684" t="s">
        <v>7860</v>
      </c>
      <c r="AX684" t="s">
        <v>7860</v>
      </c>
      <c r="AY684" t="s">
        <v>7906</v>
      </c>
      <c r="AZ684" t="s">
        <v>22183</v>
      </c>
      <c r="BA684" t="s">
        <v>22181</v>
      </c>
      <c r="BB684" t="s">
        <v>23426</v>
      </c>
      <c r="BC684">
        <v>71949</v>
      </c>
      <c r="BD684">
        <v>62025</v>
      </c>
      <c r="BE684" t="s">
        <v>14</v>
      </c>
      <c r="BF684" t="s">
        <v>14</v>
      </c>
      <c r="BG684" t="s">
        <v>2214</v>
      </c>
      <c r="BH684" t="s">
        <v>14</v>
      </c>
      <c r="BI684" t="s">
        <v>22092</v>
      </c>
      <c r="BJ684" t="s">
        <v>7907</v>
      </c>
      <c r="BK684" t="s">
        <v>14</v>
      </c>
      <c r="BL684" t="s">
        <v>22183</v>
      </c>
      <c r="BM684" t="s">
        <v>23426</v>
      </c>
      <c r="BN684" t="s">
        <v>7908</v>
      </c>
      <c r="BO684" t="s">
        <v>14</v>
      </c>
      <c r="BP684" t="s">
        <v>23424</v>
      </c>
      <c r="BQ684" t="s">
        <v>2217</v>
      </c>
      <c r="BR684" t="s">
        <v>2303</v>
      </c>
      <c r="BS684" t="s">
        <v>2404</v>
      </c>
      <c r="BT684" t="s">
        <v>14</v>
      </c>
      <c r="BU684" t="s">
        <v>14</v>
      </c>
      <c r="BV684" t="s">
        <v>14</v>
      </c>
      <c r="BW684" t="s">
        <v>14</v>
      </c>
      <c r="BX684" t="s">
        <v>14</v>
      </c>
      <c r="BY684" t="s">
        <v>2220</v>
      </c>
      <c r="BZ684" t="s">
        <v>23424</v>
      </c>
      <c r="CA684" t="s">
        <v>7897</v>
      </c>
      <c r="CB684" t="s">
        <v>14</v>
      </c>
      <c r="CC684" t="s">
        <v>14</v>
      </c>
      <c r="CD684" t="s">
        <v>14</v>
      </c>
      <c r="CE684" t="s">
        <v>14</v>
      </c>
      <c r="CF684" t="s">
        <v>7909</v>
      </c>
      <c r="CG684" t="s">
        <v>552</v>
      </c>
      <c r="CH684" t="s">
        <v>22075</v>
      </c>
      <c r="CJ684" t="s">
        <v>159</v>
      </c>
      <c r="CK684" t="s">
        <v>24</v>
      </c>
      <c r="CM684" s="4" t="str">
        <f>_xlfn.XLOOKUP($CG684,tbl_area_24_07_2024[Nombre Área],tbl_area_24_07_2024[Estado],"Si no se encuentra",2,)</f>
        <v>México</v>
      </c>
      <c r="CN684" s="4" t="str">
        <f>_xlfn.XLOOKUP($CG684,tbl_area_24_07_2024[Nombre Área],tbl_area_24_07_2024[Estructura],"Si no se encuentra",2,)</f>
        <v>Juntas Distritales</v>
      </c>
    </row>
    <row r="685" spans="1:92" ht="34.9" customHeight="1" x14ac:dyDescent="0.85">
      <c r="A685" t="s">
        <v>22073</v>
      </c>
      <c r="B685" t="s">
        <v>22074</v>
      </c>
      <c r="C685" t="s">
        <v>22075</v>
      </c>
      <c r="D685" t="s">
        <v>2199</v>
      </c>
      <c r="E685" t="s">
        <v>2200</v>
      </c>
      <c r="F685" t="s">
        <v>2201</v>
      </c>
      <c r="G685" t="s">
        <v>2378</v>
      </c>
      <c r="H685" t="s">
        <v>14</v>
      </c>
      <c r="I685" t="s">
        <v>7910</v>
      </c>
      <c r="J685" t="s">
        <v>7911</v>
      </c>
      <c r="K685" t="s">
        <v>23427</v>
      </c>
      <c r="L685" t="s">
        <v>14</v>
      </c>
      <c r="M685" t="s">
        <v>14</v>
      </c>
      <c r="N685" t="s">
        <v>7912</v>
      </c>
      <c r="O685" t="s">
        <v>23427</v>
      </c>
      <c r="P685" t="s">
        <v>14</v>
      </c>
      <c r="Q685" t="s">
        <v>23427</v>
      </c>
      <c r="R685" t="s">
        <v>23427</v>
      </c>
      <c r="S685" t="s">
        <v>14</v>
      </c>
      <c r="T685" t="s">
        <v>14</v>
      </c>
      <c r="U685" t="s">
        <v>14</v>
      </c>
      <c r="V685" t="s">
        <v>14</v>
      </c>
      <c r="W685" t="s">
        <v>1866</v>
      </c>
      <c r="X685" t="s">
        <v>39</v>
      </c>
      <c r="Y685" t="s">
        <v>1251</v>
      </c>
      <c r="Z685" t="s">
        <v>18</v>
      </c>
      <c r="AA685" t="s">
        <v>14</v>
      </c>
      <c r="AB685" t="s">
        <v>23427</v>
      </c>
      <c r="AC685" t="s">
        <v>7913</v>
      </c>
      <c r="AD685" t="s">
        <v>2348</v>
      </c>
      <c r="AE685" t="s">
        <v>7914</v>
      </c>
      <c r="AF685" t="s">
        <v>7915</v>
      </c>
      <c r="AG685" t="s">
        <v>1432</v>
      </c>
      <c r="AH685" t="s">
        <v>2209</v>
      </c>
      <c r="AI685" t="s">
        <v>7916</v>
      </c>
      <c r="AJ685" t="s">
        <v>1532</v>
      </c>
      <c r="AK685" t="s">
        <v>2275</v>
      </c>
      <c r="AL685" t="s">
        <v>1532</v>
      </c>
      <c r="AM685" t="s">
        <v>2275</v>
      </c>
      <c r="AN685" t="s">
        <v>1176</v>
      </c>
      <c r="AO685" t="s">
        <v>23</v>
      </c>
      <c r="AP685" t="s">
        <v>22299</v>
      </c>
      <c r="AQ685" t="s">
        <v>14</v>
      </c>
      <c r="AR685" t="s">
        <v>14</v>
      </c>
      <c r="AS685" t="s">
        <v>14</v>
      </c>
      <c r="AT685" t="s">
        <v>14</v>
      </c>
      <c r="AU685" t="s">
        <v>7917</v>
      </c>
      <c r="AV685" t="s">
        <v>7918</v>
      </c>
      <c r="AW685" t="s">
        <v>7918</v>
      </c>
      <c r="AX685" t="s">
        <v>7918</v>
      </c>
      <c r="AY685" t="s">
        <v>2378</v>
      </c>
      <c r="AZ685" t="s">
        <v>22074</v>
      </c>
      <c r="BA685" t="s">
        <v>22074</v>
      </c>
      <c r="BB685" t="s">
        <v>22089</v>
      </c>
      <c r="BC685">
        <v>1450882.75</v>
      </c>
      <c r="BD685">
        <v>1683023.99</v>
      </c>
      <c r="BE685" t="s">
        <v>14</v>
      </c>
      <c r="BF685" t="s">
        <v>14</v>
      </c>
      <c r="BG685" t="s">
        <v>2214</v>
      </c>
      <c r="BH685" t="s">
        <v>14</v>
      </c>
      <c r="BI685" t="s">
        <v>22092</v>
      </c>
      <c r="BJ685" t="s">
        <v>7919</v>
      </c>
      <c r="BK685" t="s">
        <v>14</v>
      </c>
      <c r="BL685" t="s">
        <v>22074</v>
      </c>
      <c r="BM685" t="s">
        <v>22089</v>
      </c>
      <c r="BN685" t="s">
        <v>7920</v>
      </c>
      <c r="BO685" t="s">
        <v>14</v>
      </c>
      <c r="BP685" t="s">
        <v>23427</v>
      </c>
      <c r="BQ685" t="s">
        <v>2217</v>
      </c>
      <c r="BR685" t="s">
        <v>2303</v>
      </c>
      <c r="BS685" t="s">
        <v>2376</v>
      </c>
      <c r="BT685" t="s">
        <v>14</v>
      </c>
      <c r="BU685" t="s">
        <v>14</v>
      </c>
      <c r="BV685" t="s">
        <v>14</v>
      </c>
      <c r="BW685" t="s">
        <v>14</v>
      </c>
      <c r="BX685" t="s">
        <v>14</v>
      </c>
      <c r="BY685" t="s">
        <v>2220</v>
      </c>
      <c r="BZ685" t="s">
        <v>23427</v>
      </c>
      <c r="CA685" t="s">
        <v>7921</v>
      </c>
      <c r="CB685" t="s">
        <v>14</v>
      </c>
      <c r="CC685" t="s">
        <v>14</v>
      </c>
      <c r="CD685" t="s">
        <v>14</v>
      </c>
      <c r="CE685" t="s">
        <v>14</v>
      </c>
      <c r="CF685" t="s">
        <v>7922</v>
      </c>
      <c r="CG685" t="s">
        <v>640</v>
      </c>
      <c r="CH685" t="s">
        <v>22075</v>
      </c>
      <c r="CJ685" t="s">
        <v>23</v>
      </c>
      <c r="CK685" t="s">
        <v>24</v>
      </c>
      <c r="CM685" s="4" t="str">
        <f>_xlfn.XLOOKUP($CG685,tbl_area_24_07_2024[Nombre Área],tbl_area_24_07_2024[Estado],"Si no se encuentra",2,)</f>
        <v>Jalisco</v>
      </c>
      <c r="CN685" s="4" t="str">
        <f>_xlfn.XLOOKUP($CG685,tbl_area_24_07_2024[Nombre Área],tbl_area_24_07_2024[Estructura],"Si no se encuentra",2,)</f>
        <v>Juntas Distritales</v>
      </c>
    </row>
    <row r="686" spans="1:92" ht="34.9" customHeight="1" x14ac:dyDescent="0.85">
      <c r="A686" t="s">
        <v>22073</v>
      </c>
      <c r="B686" t="s">
        <v>22074</v>
      </c>
      <c r="C686" t="s">
        <v>22075</v>
      </c>
      <c r="D686" t="s">
        <v>2199</v>
      </c>
      <c r="E686" t="s">
        <v>2242</v>
      </c>
      <c r="F686" t="s">
        <v>2201</v>
      </c>
      <c r="G686" t="s">
        <v>7923</v>
      </c>
      <c r="H686" t="s">
        <v>14</v>
      </c>
      <c r="I686" t="s">
        <v>7924</v>
      </c>
      <c r="J686" t="s">
        <v>7925</v>
      </c>
      <c r="K686" t="s">
        <v>23428</v>
      </c>
      <c r="L686" t="s">
        <v>14</v>
      </c>
      <c r="M686" t="s">
        <v>14</v>
      </c>
      <c r="N686" t="s">
        <v>7926</v>
      </c>
      <c r="O686" t="s">
        <v>23428</v>
      </c>
      <c r="P686" t="s">
        <v>14</v>
      </c>
      <c r="Q686" t="s">
        <v>23428</v>
      </c>
      <c r="R686" t="s">
        <v>23428</v>
      </c>
      <c r="S686" t="s">
        <v>14</v>
      </c>
      <c r="T686" t="s">
        <v>14</v>
      </c>
      <c r="U686" t="s">
        <v>14</v>
      </c>
      <c r="V686" t="s">
        <v>14</v>
      </c>
      <c r="W686" t="s">
        <v>14</v>
      </c>
      <c r="X686" t="s">
        <v>14</v>
      </c>
      <c r="Y686" t="s">
        <v>14</v>
      </c>
      <c r="Z686" t="s">
        <v>14</v>
      </c>
      <c r="AA686" t="s">
        <v>7927</v>
      </c>
      <c r="AB686" t="s">
        <v>23428</v>
      </c>
      <c r="AC686" t="s">
        <v>2261</v>
      </c>
      <c r="AD686" t="s">
        <v>2207</v>
      </c>
      <c r="AE686" t="s">
        <v>1859</v>
      </c>
      <c r="AF686" t="s">
        <v>2262</v>
      </c>
      <c r="AG686" t="s">
        <v>14</v>
      </c>
      <c r="AH686" t="s">
        <v>2209</v>
      </c>
      <c r="AI686" t="s">
        <v>7928</v>
      </c>
      <c r="AJ686" t="s">
        <v>1459</v>
      </c>
      <c r="AK686" t="s">
        <v>1875</v>
      </c>
      <c r="AL686" t="s">
        <v>1459</v>
      </c>
      <c r="AM686" t="s">
        <v>1875</v>
      </c>
      <c r="AN686" t="s">
        <v>1176</v>
      </c>
      <c r="AO686" t="s">
        <v>23</v>
      </c>
      <c r="AP686" t="s">
        <v>22084</v>
      </c>
      <c r="AQ686" t="s">
        <v>14</v>
      </c>
      <c r="AR686" t="s">
        <v>14</v>
      </c>
      <c r="AS686" t="s">
        <v>14</v>
      </c>
      <c r="AT686" t="s">
        <v>14</v>
      </c>
      <c r="AU686" t="s">
        <v>7929</v>
      </c>
      <c r="AV686" t="s">
        <v>7918</v>
      </c>
      <c r="AW686" t="s">
        <v>7918</v>
      </c>
      <c r="AX686" t="s">
        <v>7918</v>
      </c>
      <c r="AY686" t="s">
        <v>7923</v>
      </c>
      <c r="AZ686" t="s">
        <v>22104</v>
      </c>
      <c r="BA686" t="s">
        <v>22104</v>
      </c>
      <c r="BB686" t="s">
        <v>22089</v>
      </c>
      <c r="BC686">
        <v>342980</v>
      </c>
      <c r="BD686">
        <v>397856.8</v>
      </c>
      <c r="BE686" t="s">
        <v>14</v>
      </c>
      <c r="BF686" t="s">
        <v>14</v>
      </c>
      <c r="BG686" t="s">
        <v>2214</v>
      </c>
      <c r="BH686" t="s">
        <v>14</v>
      </c>
      <c r="BI686" t="s">
        <v>22092</v>
      </c>
      <c r="BJ686" t="s">
        <v>7926</v>
      </c>
      <c r="BK686" t="s">
        <v>7930</v>
      </c>
      <c r="BL686" t="s">
        <v>22104</v>
      </c>
      <c r="BM686" t="s">
        <v>22089</v>
      </c>
      <c r="BN686" t="s">
        <v>7931</v>
      </c>
      <c r="BO686" t="s">
        <v>14</v>
      </c>
      <c r="BP686" t="s">
        <v>23428</v>
      </c>
      <c r="BQ686" t="s">
        <v>2217</v>
      </c>
      <c r="BR686" t="s">
        <v>2303</v>
      </c>
      <c r="BS686" t="s">
        <v>2376</v>
      </c>
      <c r="BT686" t="s">
        <v>14</v>
      </c>
      <c r="BU686" t="s">
        <v>14</v>
      </c>
      <c r="BV686" t="s">
        <v>14</v>
      </c>
      <c r="BW686" t="s">
        <v>14</v>
      </c>
      <c r="BX686" t="s">
        <v>14</v>
      </c>
      <c r="BY686" t="s">
        <v>2220</v>
      </c>
      <c r="BZ686" t="s">
        <v>23428</v>
      </c>
      <c r="CA686" t="s">
        <v>7921</v>
      </c>
      <c r="CB686" t="s">
        <v>14</v>
      </c>
      <c r="CC686" t="s">
        <v>14</v>
      </c>
      <c r="CD686" t="s">
        <v>14</v>
      </c>
      <c r="CE686" t="s">
        <v>14</v>
      </c>
      <c r="CF686" t="s">
        <v>7932</v>
      </c>
      <c r="CG686" t="s">
        <v>640</v>
      </c>
      <c r="CH686" t="s">
        <v>22075</v>
      </c>
      <c r="CJ686" t="s">
        <v>23</v>
      </c>
      <c r="CK686" t="s">
        <v>24</v>
      </c>
      <c r="CM686" s="4" t="str">
        <f>_xlfn.XLOOKUP($CG686,tbl_area_24_07_2024[Nombre Área],tbl_area_24_07_2024[Estado],"Si no se encuentra",2,)</f>
        <v>Jalisco</v>
      </c>
      <c r="CN686" s="4" t="str">
        <f>_xlfn.XLOOKUP($CG686,tbl_area_24_07_2024[Nombre Área],tbl_area_24_07_2024[Estructura],"Si no se encuentra",2,)</f>
        <v>Juntas Distritales</v>
      </c>
    </row>
    <row r="687" spans="1:92" ht="34.9" customHeight="1" x14ac:dyDescent="0.85">
      <c r="A687" t="s">
        <v>22073</v>
      </c>
      <c r="B687" t="s">
        <v>22074</v>
      </c>
      <c r="C687" t="s">
        <v>22075</v>
      </c>
      <c r="D687" t="s">
        <v>2199</v>
      </c>
      <c r="E687" t="s">
        <v>2200</v>
      </c>
      <c r="F687" t="s">
        <v>2201</v>
      </c>
      <c r="G687" t="s">
        <v>7933</v>
      </c>
      <c r="H687" t="s">
        <v>14</v>
      </c>
      <c r="I687" t="s">
        <v>7924</v>
      </c>
      <c r="J687" t="s">
        <v>7934</v>
      </c>
      <c r="K687" t="s">
        <v>23429</v>
      </c>
      <c r="L687" t="s">
        <v>14</v>
      </c>
      <c r="M687" t="s">
        <v>14</v>
      </c>
      <c r="N687" t="s">
        <v>7935</v>
      </c>
      <c r="O687" t="s">
        <v>23429</v>
      </c>
      <c r="P687" t="s">
        <v>14</v>
      </c>
      <c r="Q687" t="s">
        <v>23429</v>
      </c>
      <c r="R687" t="s">
        <v>23429</v>
      </c>
      <c r="S687" t="s">
        <v>14</v>
      </c>
      <c r="T687" t="s">
        <v>14</v>
      </c>
      <c r="U687" t="s">
        <v>14</v>
      </c>
      <c r="V687" t="s">
        <v>14</v>
      </c>
      <c r="W687" t="s">
        <v>14</v>
      </c>
      <c r="X687" t="s">
        <v>14</v>
      </c>
      <c r="Y687" t="s">
        <v>14</v>
      </c>
      <c r="Z687" t="s">
        <v>14</v>
      </c>
      <c r="AA687" t="s">
        <v>7936</v>
      </c>
      <c r="AB687" t="s">
        <v>23429</v>
      </c>
      <c r="AC687" t="s">
        <v>7937</v>
      </c>
      <c r="AD687" t="s">
        <v>2207</v>
      </c>
      <c r="AE687" t="s">
        <v>7938</v>
      </c>
      <c r="AF687" t="s">
        <v>1555</v>
      </c>
      <c r="AG687" t="s">
        <v>14</v>
      </c>
      <c r="AH687" t="s">
        <v>2209</v>
      </c>
      <c r="AI687" t="s">
        <v>2287</v>
      </c>
      <c r="AJ687" t="s">
        <v>1532</v>
      </c>
      <c r="AK687" t="s">
        <v>2275</v>
      </c>
      <c r="AL687" t="s">
        <v>1532</v>
      </c>
      <c r="AM687" t="s">
        <v>2275</v>
      </c>
      <c r="AN687" t="s">
        <v>1176</v>
      </c>
      <c r="AO687" t="s">
        <v>23</v>
      </c>
      <c r="AP687" t="s">
        <v>22629</v>
      </c>
      <c r="AQ687" t="s">
        <v>14</v>
      </c>
      <c r="AR687" t="s">
        <v>14</v>
      </c>
      <c r="AS687" t="s">
        <v>14</v>
      </c>
      <c r="AT687" t="s">
        <v>14</v>
      </c>
      <c r="AU687" t="s">
        <v>7929</v>
      </c>
      <c r="AV687" t="s">
        <v>7918</v>
      </c>
      <c r="AW687" t="s">
        <v>7918</v>
      </c>
      <c r="AX687" t="s">
        <v>7918</v>
      </c>
      <c r="AY687" t="s">
        <v>7933</v>
      </c>
      <c r="AZ687" t="s">
        <v>22104</v>
      </c>
      <c r="BA687" t="s">
        <v>22104</v>
      </c>
      <c r="BB687" t="s">
        <v>22089</v>
      </c>
      <c r="BC687">
        <v>12625.75</v>
      </c>
      <c r="BD687">
        <v>14645.86</v>
      </c>
      <c r="BE687" t="s">
        <v>14</v>
      </c>
      <c r="BF687" t="s">
        <v>14</v>
      </c>
      <c r="BG687" t="s">
        <v>2214</v>
      </c>
      <c r="BH687" t="s">
        <v>14</v>
      </c>
      <c r="BI687" t="s">
        <v>22092</v>
      </c>
      <c r="BJ687" t="s">
        <v>7935</v>
      </c>
      <c r="BK687" t="s">
        <v>14</v>
      </c>
      <c r="BL687" t="s">
        <v>22104</v>
      </c>
      <c r="BM687" t="s">
        <v>22089</v>
      </c>
      <c r="BN687" t="s">
        <v>7939</v>
      </c>
      <c r="BO687" t="s">
        <v>14</v>
      </c>
      <c r="BP687" t="s">
        <v>23429</v>
      </c>
      <c r="BQ687" t="s">
        <v>2217</v>
      </c>
      <c r="BR687" t="s">
        <v>2303</v>
      </c>
      <c r="BS687" t="s">
        <v>2376</v>
      </c>
      <c r="BT687" t="s">
        <v>14</v>
      </c>
      <c r="BU687" t="s">
        <v>14</v>
      </c>
      <c r="BV687" t="s">
        <v>14</v>
      </c>
      <c r="BW687" t="s">
        <v>14</v>
      </c>
      <c r="BX687" t="s">
        <v>14</v>
      </c>
      <c r="BY687" t="s">
        <v>2220</v>
      </c>
      <c r="BZ687" t="s">
        <v>23429</v>
      </c>
      <c r="CA687" t="s">
        <v>7921</v>
      </c>
      <c r="CB687" t="s">
        <v>14</v>
      </c>
      <c r="CC687" t="s">
        <v>14</v>
      </c>
      <c r="CD687" t="s">
        <v>14</v>
      </c>
      <c r="CE687" t="s">
        <v>14</v>
      </c>
      <c r="CF687" t="s">
        <v>7940</v>
      </c>
      <c r="CG687" t="s">
        <v>640</v>
      </c>
      <c r="CH687" t="s">
        <v>22075</v>
      </c>
      <c r="CJ687" t="s">
        <v>23</v>
      </c>
      <c r="CK687" t="s">
        <v>24</v>
      </c>
      <c r="CM687" s="4" t="str">
        <f>_xlfn.XLOOKUP($CG687,tbl_area_24_07_2024[Nombre Área],tbl_area_24_07_2024[Estado],"Si no se encuentra",2,)</f>
        <v>Jalisco</v>
      </c>
      <c r="CN687" s="4" t="str">
        <f>_xlfn.XLOOKUP($CG687,tbl_area_24_07_2024[Nombre Área],tbl_area_24_07_2024[Estructura],"Si no se encuentra",2,)</f>
        <v>Juntas Distritales</v>
      </c>
    </row>
    <row r="688" spans="1:92" ht="34.9" customHeight="1" x14ac:dyDescent="0.85">
      <c r="A688" t="s">
        <v>22073</v>
      </c>
      <c r="B688" t="s">
        <v>22074</v>
      </c>
      <c r="C688" t="s">
        <v>22075</v>
      </c>
      <c r="D688" t="s">
        <v>5958</v>
      </c>
      <c r="E688" t="s">
        <v>2242</v>
      </c>
      <c r="F688" t="s">
        <v>2201</v>
      </c>
      <c r="G688" t="s">
        <v>7941</v>
      </c>
      <c r="H688" t="s">
        <v>14</v>
      </c>
      <c r="I688" t="s">
        <v>7942</v>
      </c>
      <c r="J688" t="s">
        <v>7943</v>
      </c>
      <c r="K688" t="s">
        <v>23430</v>
      </c>
      <c r="L688" t="s">
        <v>7944</v>
      </c>
      <c r="M688" t="s">
        <v>22353</v>
      </c>
      <c r="N688" t="s">
        <v>7945</v>
      </c>
      <c r="O688" t="s">
        <v>23430</v>
      </c>
      <c r="P688" t="s">
        <v>22154</v>
      </c>
      <c r="Q688" t="s">
        <v>23430</v>
      </c>
      <c r="R688" t="s">
        <v>23430</v>
      </c>
      <c r="S688" t="s">
        <v>7946</v>
      </c>
      <c r="T688" t="s">
        <v>7947</v>
      </c>
      <c r="U688" t="s">
        <v>7948</v>
      </c>
      <c r="V688" t="s">
        <v>7949</v>
      </c>
      <c r="W688" t="s">
        <v>14</v>
      </c>
      <c r="X688" t="s">
        <v>14</v>
      </c>
      <c r="Y688" t="s">
        <v>14</v>
      </c>
      <c r="Z688" t="s">
        <v>14</v>
      </c>
      <c r="AA688" t="s">
        <v>7950</v>
      </c>
      <c r="AB688" t="s">
        <v>23430</v>
      </c>
      <c r="AC688" t="s">
        <v>3685</v>
      </c>
      <c r="AD688" t="s">
        <v>2207</v>
      </c>
      <c r="AE688" t="s">
        <v>7951</v>
      </c>
      <c r="AF688" t="s">
        <v>3687</v>
      </c>
      <c r="AG688" t="s">
        <v>14</v>
      </c>
      <c r="AH688" t="s">
        <v>2209</v>
      </c>
      <c r="AI688" t="s">
        <v>3688</v>
      </c>
      <c r="AJ688" t="s">
        <v>1532</v>
      </c>
      <c r="AK688" t="s">
        <v>2275</v>
      </c>
      <c r="AL688" t="s">
        <v>1532</v>
      </c>
      <c r="AM688" t="s">
        <v>2275</v>
      </c>
      <c r="AN688" t="s">
        <v>1176</v>
      </c>
      <c r="AO688" t="s">
        <v>23</v>
      </c>
      <c r="AP688" t="s">
        <v>22299</v>
      </c>
      <c r="AQ688" t="s">
        <v>14</v>
      </c>
      <c r="AR688" t="s">
        <v>14</v>
      </c>
      <c r="AS688" t="s">
        <v>14</v>
      </c>
      <c r="AT688" t="s">
        <v>14</v>
      </c>
      <c r="AU688" t="s">
        <v>2252</v>
      </c>
      <c r="AV688" t="s">
        <v>7918</v>
      </c>
      <c r="AW688" t="s">
        <v>7918</v>
      </c>
      <c r="AX688" t="s">
        <v>7918</v>
      </c>
      <c r="AY688" t="s">
        <v>7952</v>
      </c>
      <c r="AZ688" t="s">
        <v>22100</v>
      </c>
      <c r="BA688" t="s">
        <v>22100</v>
      </c>
      <c r="BB688" t="s">
        <v>22089</v>
      </c>
      <c r="BC688">
        <v>559600</v>
      </c>
      <c r="BD688">
        <v>649136</v>
      </c>
      <c r="BE688" t="s">
        <v>14</v>
      </c>
      <c r="BF688" t="s">
        <v>14</v>
      </c>
      <c r="BG688" t="s">
        <v>2373</v>
      </c>
      <c r="BH688" t="s">
        <v>14</v>
      </c>
      <c r="BI688" t="s">
        <v>22092</v>
      </c>
      <c r="BJ688" t="s">
        <v>7953</v>
      </c>
      <c r="BK688" t="s">
        <v>23431</v>
      </c>
      <c r="BL688" t="s">
        <v>22100</v>
      </c>
      <c r="BM688" t="s">
        <v>22089</v>
      </c>
      <c r="BN688" t="s">
        <v>7954</v>
      </c>
      <c r="BO688" t="s">
        <v>14</v>
      </c>
      <c r="BP688" t="s">
        <v>23430</v>
      </c>
      <c r="BQ688" t="s">
        <v>2217</v>
      </c>
      <c r="BR688" t="s">
        <v>2303</v>
      </c>
      <c r="BS688" t="s">
        <v>2376</v>
      </c>
      <c r="BT688" t="s">
        <v>14</v>
      </c>
      <c r="BU688" t="s">
        <v>14</v>
      </c>
      <c r="BV688" t="s">
        <v>14</v>
      </c>
      <c r="BW688" t="s">
        <v>14</v>
      </c>
      <c r="BX688" t="s">
        <v>14</v>
      </c>
      <c r="BY688" t="s">
        <v>2220</v>
      </c>
      <c r="BZ688" t="s">
        <v>23430</v>
      </c>
      <c r="CA688" t="s">
        <v>7921</v>
      </c>
      <c r="CB688" t="s">
        <v>14</v>
      </c>
      <c r="CC688" t="s">
        <v>14</v>
      </c>
      <c r="CD688" t="s">
        <v>14</v>
      </c>
      <c r="CE688" t="s">
        <v>14</v>
      </c>
      <c r="CF688" t="s">
        <v>7955</v>
      </c>
      <c r="CG688" t="s">
        <v>640</v>
      </c>
      <c r="CH688" t="s">
        <v>22075</v>
      </c>
      <c r="CJ688" t="s">
        <v>23</v>
      </c>
      <c r="CK688" t="s">
        <v>24</v>
      </c>
      <c r="CM688" s="4" t="str">
        <f>_xlfn.XLOOKUP($CG688,tbl_area_24_07_2024[Nombre Área],tbl_area_24_07_2024[Estado],"Si no se encuentra",2,)</f>
        <v>Jalisco</v>
      </c>
      <c r="CN688" s="4" t="str">
        <f>_xlfn.XLOOKUP($CG688,tbl_area_24_07_2024[Nombre Área],tbl_area_24_07_2024[Estructura],"Si no se encuentra",2,)</f>
        <v>Juntas Distritales</v>
      </c>
    </row>
    <row r="689" spans="1:92" ht="34.9" customHeight="1" x14ac:dyDescent="0.85">
      <c r="A689" t="s">
        <v>22073</v>
      </c>
      <c r="B689" t="s">
        <v>22074</v>
      </c>
      <c r="C689" t="s">
        <v>22075</v>
      </c>
      <c r="D689" t="s">
        <v>2199</v>
      </c>
      <c r="E689" t="s">
        <v>2200</v>
      </c>
      <c r="F689" t="s">
        <v>2201</v>
      </c>
      <c r="G689" t="s">
        <v>7956</v>
      </c>
      <c r="H689" t="s">
        <v>14</v>
      </c>
      <c r="I689" t="s">
        <v>7957</v>
      </c>
      <c r="J689" t="s">
        <v>7958</v>
      </c>
      <c r="K689" t="s">
        <v>23432</v>
      </c>
      <c r="L689" t="s">
        <v>14</v>
      </c>
      <c r="M689" t="s">
        <v>14</v>
      </c>
      <c r="N689" t="s">
        <v>7960</v>
      </c>
      <c r="O689" t="s">
        <v>23432</v>
      </c>
      <c r="P689" t="s">
        <v>14</v>
      </c>
      <c r="Q689" t="s">
        <v>23432</v>
      </c>
      <c r="R689" t="s">
        <v>23432</v>
      </c>
      <c r="S689" t="s">
        <v>14</v>
      </c>
      <c r="T689" t="s">
        <v>14</v>
      </c>
      <c r="U689" t="s">
        <v>14</v>
      </c>
      <c r="V689" t="s">
        <v>14</v>
      </c>
      <c r="W689" t="s">
        <v>7961</v>
      </c>
      <c r="X689" t="s">
        <v>151</v>
      </c>
      <c r="Y689" t="s">
        <v>417</v>
      </c>
      <c r="Z689" t="s">
        <v>12</v>
      </c>
      <c r="AA689" t="s">
        <v>14</v>
      </c>
      <c r="AB689" t="s">
        <v>23432</v>
      </c>
      <c r="AC689" t="s">
        <v>7962</v>
      </c>
      <c r="AD689" t="s">
        <v>3242</v>
      </c>
      <c r="AE689" t="s">
        <v>7963</v>
      </c>
      <c r="AF689" t="s">
        <v>1457</v>
      </c>
      <c r="AG689" t="s">
        <v>14</v>
      </c>
      <c r="AH689" t="s">
        <v>2209</v>
      </c>
      <c r="AI689" t="s">
        <v>2682</v>
      </c>
      <c r="AJ689" t="s">
        <v>1595</v>
      </c>
      <c r="AK689" t="s">
        <v>7964</v>
      </c>
      <c r="AL689" t="s">
        <v>1595</v>
      </c>
      <c r="AM689" t="s">
        <v>7964</v>
      </c>
      <c r="AN689" t="s">
        <v>1437</v>
      </c>
      <c r="AO689" t="s">
        <v>264</v>
      </c>
      <c r="AP689" t="s">
        <v>23433</v>
      </c>
      <c r="AQ689" t="s">
        <v>14</v>
      </c>
      <c r="AR689" t="s">
        <v>14</v>
      </c>
      <c r="AS689" t="s">
        <v>14</v>
      </c>
      <c r="AT689" t="s">
        <v>14</v>
      </c>
      <c r="AU689" t="s">
        <v>7965</v>
      </c>
      <c r="AV689" t="s">
        <v>1929</v>
      </c>
      <c r="AW689" t="s">
        <v>1929</v>
      </c>
      <c r="AX689" t="s">
        <v>758</v>
      </c>
      <c r="AY689" t="s">
        <v>7966</v>
      </c>
      <c r="AZ689" t="s">
        <v>23434</v>
      </c>
      <c r="BA689" t="s">
        <v>22130</v>
      </c>
      <c r="BB689" t="s">
        <v>22127</v>
      </c>
      <c r="BC689">
        <v>353097.84</v>
      </c>
      <c r="BD689">
        <v>409593.48</v>
      </c>
      <c r="BE689" t="s">
        <v>14</v>
      </c>
      <c r="BF689" t="s">
        <v>14</v>
      </c>
      <c r="BG689" t="s">
        <v>2214</v>
      </c>
      <c r="BH689" t="s">
        <v>14</v>
      </c>
      <c r="BI689" t="s">
        <v>22092</v>
      </c>
      <c r="BJ689" t="s">
        <v>7967</v>
      </c>
      <c r="BK689" t="s">
        <v>14</v>
      </c>
      <c r="BL689" t="s">
        <v>22130</v>
      </c>
      <c r="BM689" t="s">
        <v>22127</v>
      </c>
      <c r="BN689" t="s">
        <v>14</v>
      </c>
      <c r="BO689" t="s">
        <v>14</v>
      </c>
      <c r="BP689" t="s">
        <v>23432</v>
      </c>
      <c r="BQ689" t="s">
        <v>2217</v>
      </c>
      <c r="BR689" t="s">
        <v>2303</v>
      </c>
      <c r="BS689" t="s">
        <v>2376</v>
      </c>
      <c r="BT689" t="s">
        <v>14</v>
      </c>
      <c r="BU689" t="s">
        <v>14</v>
      </c>
      <c r="BV689" t="s">
        <v>14</v>
      </c>
      <c r="BW689" t="s">
        <v>14</v>
      </c>
      <c r="BX689" t="s">
        <v>14</v>
      </c>
      <c r="BY689" t="s">
        <v>2544</v>
      </c>
      <c r="BZ689" t="s">
        <v>23432</v>
      </c>
      <c r="CA689" t="s">
        <v>7968</v>
      </c>
      <c r="CB689" t="s">
        <v>14</v>
      </c>
      <c r="CC689" t="s">
        <v>14</v>
      </c>
      <c r="CD689" t="s">
        <v>14</v>
      </c>
      <c r="CE689" t="s">
        <v>14</v>
      </c>
      <c r="CF689" t="s">
        <v>7969</v>
      </c>
      <c r="CG689" t="s">
        <v>758</v>
      </c>
      <c r="CH689" t="s">
        <v>22075</v>
      </c>
      <c r="CJ689" t="s">
        <v>264</v>
      </c>
      <c r="CK689" t="s">
        <v>24</v>
      </c>
      <c r="CM689" s="4" t="str">
        <f>_xlfn.XLOOKUP($CG689,tbl_area_24_07_2024[Nombre Área],tbl_area_24_07_2024[Estado],"Si no se encuentra",2,)</f>
        <v>Puebla</v>
      </c>
      <c r="CN689" s="4" t="str">
        <f>_xlfn.XLOOKUP($CG689,tbl_area_24_07_2024[Nombre Área],tbl_area_24_07_2024[Estructura],"Si no se encuentra",2,)</f>
        <v>Juntas Distritales</v>
      </c>
    </row>
    <row r="690" spans="1:92" ht="34.9" customHeight="1" x14ac:dyDescent="0.85">
      <c r="A690" t="s">
        <v>22073</v>
      </c>
      <c r="B690" t="s">
        <v>22074</v>
      </c>
      <c r="C690" t="s">
        <v>22075</v>
      </c>
      <c r="D690" t="s">
        <v>2199</v>
      </c>
      <c r="E690" t="s">
        <v>2200</v>
      </c>
      <c r="F690" t="s">
        <v>2201</v>
      </c>
      <c r="G690" t="s">
        <v>7970</v>
      </c>
      <c r="H690" t="s">
        <v>14</v>
      </c>
      <c r="I690" t="s">
        <v>7971</v>
      </c>
      <c r="J690" t="s">
        <v>7972</v>
      </c>
      <c r="K690" t="s">
        <v>5029</v>
      </c>
      <c r="L690" t="s">
        <v>14</v>
      </c>
      <c r="M690" t="s">
        <v>14</v>
      </c>
      <c r="N690" t="s">
        <v>7973</v>
      </c>
      <c r="O690" t="s">
        <v>5029</v>
      </c>
      <c r="P690" t="s">
        <v>14</v>
      </c>
      <c r="Q690" t="s">
        <v>5029</v>
      </c>
      <c r="R690" t="s">
        <v>5029</v>
      </c>
      <c r="S690" t="s">
        <v>14</v>
      </c>
      <c r="T690" t="s">
        <v>14</v>
      </c>
      <c r="U690" t="s">
        <v>14</v>
      </c>
      <c r="V690" t="s">
        <v>14</v>
      </c>
      <c r="W690" t="s">
        <v>7974</v>
      </c>
      <c r="X690" t="s">
        <v>91</v>
      </c>
      <c r="Y690" t="s">
        <v>243</v>
      </c>
      <c r="Z690" t="s">
        <v>18</v>
      </c>
      <c r="AA690" t="s">
        <v>14</v>
      </c>
      <c r="AB690" t="s">
        <v>5029</v>
      </c>
      <c r="AC690" t="s">
        <v>7975</v>
      </c>
      <c r="AD690" t="s">
        <v>2207</v>
      </c>
      <c r="AE690" t="s">
        <v>1763</v>
      </c>
      <c r="AF690" t="s">
        <v>1186</v>
      </c>
      <c r="AG690" t="s">
        <v>14</v>
      </c>
      <c r="AH690" t="s">
        <v>2209</v>
      </c>
      <c r="AI690" t="s">
        <v>2287</v>
      </c>
      <c r="AJ690" t="s">
        <v>1595</v>
      </c>
      <c r="AK690" t="s">
        <v>7964</v>
      </c>
      <c r="AL690" t="s">
        <v>1595</v>
      </c>
      <c r="AM690" t="s">
        <v>7964</v>
      </c>
      <c r="AN690" t="s">
        <v>1437</v>
      </c>
      <c r="AO690" t="s">
        <v>264</v>
      </c>
      <c r="AP690" t="s">
        <v>23433</v>
      </c>
      <c r="AQ690" t="s">
        <v>14</v>
      </c>
      <c r="AR690" t="s">
        <v>14</v>
      </c>
      <c r="AS690" t="s">
        <v>14</v>
      </c>
      <c r="AT690" t="s">
        <v>14</v>
      </c>
      <c r="AU690" t="s">
        <v>7976</v>
      </c>
      <c r="AV690" t="s">
        <v>1929</v>
      </c>
      <c r="AW690" t="s">
        <v>1929</v>
      </c>
      <c r="AX690" t="s">
        <v>758</v>
      </c>
      <c r="AY690" t="s">
        <v>7977</v>
      </c>
      <c r="AZ690" t="s">
        <v>22288</v>
      </c>
      <c r="BA690" t="s">
        <v>22288</v>
      </c>
      <c r="BB690" t="s">
        <v>22289</v>
      </c>
      <c r="BC690">
        <v>297545.07</v>
      </c>
      <c r="BD690">
        <v>345152.28</v>
      </c>
      <c r="BE690" t="s">
        <v>14</v>
      </c>
      <c r="BF690" t="s">
        <v>14</v>
      </c>
      <c r="BG690" t="s">
        <v>2214</v>
      </c>
      <c r="BH690" t="s">
        <v>14</v>
      </c>
      <c r="BI690" t="s">
        <v>22092</v>
      </c>
      <c r="BJ690" t="s">
        <v>7978</v>
      </c>
      <c r="BK690" t="s">
        <v>14</v>
      </c>
      <c r="BL690" t="s">
        <v>23435</v>
      </c>
      <c r="BM690" t="s">
        <v>22289</v>
      </c>
      <c r="BN690" t="s">
        <v>14</v>
      </c>
      <c r="BO690" t="s">
        <v>14</v>
      </c>
      <c r="BP690" t="s">
        <v>5029</v>
      </c>
      <c r="BQ690" t="s">
        <v>2217</v>
      </c>
      <c r="BR690" t="s">
        <v>2303</v>
      </c>
      <c r="BS690" t="s">
        <v>2376</v>
      </c>
      <c r="BT690" t="s">
        <v>14</v>
      </c>
      <c r="BU690" t="s">
        <v>14</v>
      </c>
      <c r="BV690" t="s">
        <v>14</v>
      </c>
      <c r="BW690" t="s">
        <v>14</v>
      </c>
      <c r="BX690" t="s">
        <v>14</v>
      </c>
      <c r="BY690" t="s">
        <v>2544</v>
      </c>
      <c r="BZ690" t="s">
        <v>5029</v>
      </c>
      <c r="CA690" t="s">
        <v>7968</v>
      </c>
      <c r="CB690" t="s">
        <v>14</v>
      </c>
      <c r="CC690" t="s">
        <v>14</v>
      </c>
      <c r="CD690" t="s">
        <v>14</v>
      </c>
      <c r="CE690" t="s">
        <v>14</v>
      </c>
      <c r="CF690" t="s">
        <v>7979</v>
      </c>
      <c r="CG690" t="s">
        <v>758</v>
      </c>
      <c r="CH690" t="s">
        <v>22075</v>
      </c>
      <c r="CJ690" t="s">
        <v>264</v>
      </c>
      <c r="CK690" t="s">
        <v>24</v>
      </c>
      <c r="CM690" s="4" t="str">
        <f>_xlfn.XLOOKUP($CG690,tbl_area_24_07_2024[Nombre Área],tbl_area_24_07_2024[Estado],"Si no se encuentra",2,)</f>
        <v>Puebla</v>
      </c>
      <c r="CN690" s="4" t="str">
        <f>_xlfn.XLOOKUP($CG690,tbl_area_24_07_2024[Nombre Área],tbl_area_24_07_2024[Estructura],"Si no se encuentra",2,)</f>
        <v>Juntas Distritales</v>
      </c>
    </row>
    <row r="691" spans="1:92" ht="34.9" customHeight="1" x14ac:dyDescent="0.85">
      <c r="A691" t="s">
        <v>22073</v>
      </c>
      <c r="B691" t="s">
        <v>22074</v>
      </c>
      <c r="C691" t="s">
        <v>22075</v>
      </c>
      <c r="D691" t="s">
        <v>2199</v>
      </c>
      <c r="E691" t="s">
        <v>2242</v>
      </c>
      <c r="F691" t="s">
        <v>2201</v>
      </c>
      <c r="G691" t="s">
        <v>7980</v>
      </c>
      <c r="H691" t="s">
        <v>14</v>
      </c>
      <c r="I691" t="s">
        <v>7981</v>
      </c>
      <c r="J691" t="s">
        <v>7982</v>
      </c>
      <c r="K691" t="s">
        <v>23436</v>
      </c>
      <c r="L691" t="s">
        <v>14</v>
      </c>
      <c r="M691" t="s">
        <v>14</v>
      </c>
      <c r="N691" t="s">
        <v>7983</v>
      </c>
      <c r="O691" t="s">
        <v>23436</v>
      </c>
      <c r="P691" t="s">
        <v>14</v>
      </c>
      <c r="Q691" t="s">
        <v>23436</v>
      </c>
      <c r="R691" t="s">
        <v>23436</v>
      </c>
      <c r="S691" t="s">
        <v>14</v>
      </c>
      <c r="T691" t="s">
        <v>14</v>
      </c>
      <c r="U691" t="s">
        <v>14</v>
      </c>
      <c r="V691" t="s">
        <v>14</v>
      </c>
      <c r="W691" t="s">
        <v>2005</v>
      </c>
      <c r="X691" t="s">
        <v>157</v>
      </c>
      <c r="Y691" t="s">
        <v>86</v>
      </c>
      <c r="Z691" t="s">
        <v>12</v>
      </c>
      <c r="AA691" t="s">
        <v>14</v>
      </c>
      <c r="AB691" t="s">
        <v>23436</v>
      </c>
      <c r="AC691" t="s">
        <v>2334</v>
      </c>
      <c r="AD691" t="s">
        <v>2207</v>
      </c>
      <c r="AE691" t="s">
        <v>7984</v>
      </c>
      <c r="AF691" t="s">
        <v>7985</v>
      </c>
      <c r="AG691" t="s">
        <v>14</v>
      </c>
      <c r="AH691" t="s">
        <v>2209</v>
      </c>
      <c r="AI691" t="s">
        <v>7986</v>
      </c>
      <c r="AJ691" t="s">
        <v>1527</v>
      </c>
      <c r="AK691" t="s">
        <v>264</v>
      </c>
      <c r="AL691" t="s">
        <v>1527</v>
      </c>
      <c r="AM691" t="s">
        <v>264</v>
      </c>
      <c r="AN691" t="s">
        <v>1437</v>
      </c>
      <c r="AO691" t="s">
        <v>264</v>
      </c>
      <c r="AP691" t="s">
        <v>22095</v>
      </c>
      <c r="AQ691" t="s">
        <v>14</v>
      </c>
      <c r="AR691" t="s">
        <v>14</v>
      </c>
      <c r="AS691" t="s">
        <v>14</v>
      </c>
      <c r="AT691" t="s">
        <v>14</v>
      </c>
      <c r="AU691" t="s">
        <v>7987</v>
      </c>
      <c r="AV691" t="s">
        <v>1929</v>
      </c>
      <c r="AW691" t="s">
        <v>1929</v>
      </c>
      <c r="AX691" t="s">
        <v>758</v>
      </c>
      <c r="AY691" t="s">
        <v>7988</v>
      </c>
      <c r="AZ691" t="s">
        <v>22136</v>
      </c>
      <c r="BA691" t="s">
        <v>22136</v>
      </c>
      <c r="BB691" t="s">
        <v>22127</v>
      </c>
      <c r="BC691">
        <v>62760.34</v>
      </c>
      <c r="BD691">
        <v>72801.990000000005</v>
      </c>
      <c r="BE691" t="s">
        <v>14</v>
      </c>
      <c r="BF691" t="s">
        <v>14</v>
      </c>
      <c r="BG691" t="s">
        <v>2214</v>
      </c>
      <c r="BH691" t="s">
        <v>14</v>
      </c>
      <c r="BI691" t="s">
        <v>22092</v>
      </c>
      <c r="BJ691" t="s">
        <v>7989</v>
      </c>
      <c r="BK691" t="s">
        <v>14</v>
      </c>
      <c r="BL691" t="s">
        <v>22136</v>
      </c>
      <c r="BM691" t="s">
        <v>22127</v>
      </c>
      <c r="BN691" t="s">
        <v>14</v>
      </c>
      <c r="BO691" t="s">
        <v>14</v>
      </c>
      <c r="BP691" t="s">
        <v>23436</v>
      </c>
      <c r="BQ691" t="s">
        <v>2217</v>
      </c>
      <c r="BR691" t="s">
        <v>2303</v>
      </c>
      <c r="BS691" t="s">
        <v>2376</v>
      </c>
      <c r="BT691" t="s">
        <v>14</v>
      </c>
      <c r="BU691" t="s">
        <v>14</v>
      </c>
      <c r="BV691" t="s">
        <v>14</v>
      </c>
      <c r="BW691" t="s">
        <v>14</v>
      </c>
      <c r="BX691" t="s">
        <v>14</v>
      </c>
      <c r="BY691" t="s">
        <v>2544</v>
      </c>
      <c r="BZ691" t="s">
        <v>23436</v>
      </c>
      <c r="CA691" t="s">
        <v>7990</v>
      </c>
      <c r="CB691" t="s">
        <v>14</v>
      </c>
      <c r="CC691" t="s">
        <v>14</v>
      </c>
      <c r="CD691" t="s">
        <v>14</v>
      </c>
      <c r="CE691" t="s">
        <v>14</v>
      </c>
      <c r="CF691" t="s">
        <v>7991</v>
      </c>
      <c r="CG691" t="s">
        <v>758</v>
      </c>
      <c r="CH691" t="s">
        <v>22075</v>
      </c>
      <c r="CJ691" t="s">
        <v>264</v>
      </c>
      <c r="CK691" t="s">
        <v>24</v>
      </c>
      <c r="CM691" s="4" t="str">
        <f>_xlfn.XLOOKUP($CG691,tbl_area_24_07_2024[Nombre Área],tbl_area_24_07_2024[Estado],"Si no se encuentra",2,)</f>
        <v>Puebla</v>
      </c>
      <c r="CN691" s="4" t="str">
        <f>_xlfn.XLOOKUP($CG691,tbl_area_24_07_2024[Nombre Área],tbl_area_24_07_2024[Estructura],"Si no se encuentra",2,)</f>
        <v>Juntas Distritales</v>
      </c>
    </row>
    <row r="692" spans="1:92" ht="34.9" customHeight="1" x14ac:dyDescent="0.85">
      <c r="A692" t="s">
        <v>22073</v>
      </c>
      <c r="B692" t="s">
        <v>22074</v>
      </c>
      <c r="C692" t="s">
        <v>22075</v>
      </c>
      <c r="D692" t="s">
        <v>2199</v>
      </c>
      <c r="E692" t="s">
        <v>2242</v>
      </c>
      <c r="F692" t="s">
        <v>2201</v>
      </c>
      <c r="G692" t="s">
        <v>7992</v>
      </c>
      <c r="H692" t="s">
        <v>14</v>
      </c>
      <c r="I692" t="s">
        <v>7993</v>
      </c>
      <c r="J692" t="s">
        <v>7994</v>
      </c>
      <c r="K692" t="s">
        <v>23437</v>
      </c>
      <c r="L692" t="s">
        <v>14</v>
      </c>
      <c r="M692" t="s">
        <v>14</v>
      </c>
      <c r="N692" t="s">
        <v>7995</v>
      </c>
      <c r="O692" t="s">
        <v>23437</v>
      </c>
      <c r="P692" t="s">
        <v>14</v>
      </c>
      <c r="Q692" t="s">
        <v>23437</v>
      </c>
      <c r="R692" t="s">
        <v>23437</v>
      </c>
      <c r="S692" t="s">
        <v>14</v>
      </c>
      <c r="T692" t="s">
        <v>14</v>
      </c>
      <c r="U692" t="s">
        <v>14</v>
      </c>
      <c r="V692" t="s">
        <v>14</v>
      </c>
      <c r="W692" t="s">
        <v>2005</v>
      </c>
      <c r="X692" t="s">
        <v>157</v>
      </c>
      <c r="Y692" t="s">
        <v>86</v>
      </c>
      <c r="Z692" t="s">
        <v>12</v>
      </c>
      <c r="AA692" t="s">
        <v>14</v>
      </c>
      <c r="AB692" t="s">
        <v>23437</v>
      </c>
      <c r="AC692" t="s">
        <v>2334</v>
      </c>
      <c r="AD692" t="s">
        <v>2207</v>
      </c>
      <c r="AE692" t="s">
        <v>7984</v>
      </c>
      <c r="AF692" t="s">
        <v>7985</v>
      </c>
      <c r="AG692" t="s">
        <v>14</v>
      </c>
      <c r="AH692" t="s">
        <v>2209</v>
      </c>
      <c r="AI692" t="s">
        <v>7986</v>
      </c>
      <c r="AJ692" t="s">
        <v>1527</v>
      </c>
      <c r="AK692" t="s">
        <v>264</v>
      </c>
      <c r="AL692" t="s">
        <v>1527</v>
      </c>
      <c r="AM692" t="s">
        <v>264</v>
      </c>
      <c r="AN692" t="s">
        <v>1437</v>
      </c>
      <c r="AO692" t="s">
        <v>264</v>
      </c>
      <c r="AP692" t="s">
        <v>22095</v>
      </c>
      <c r="AQ692" t="s">
        <v>14</v>
      </c>
      <c r="AR692" t="s">
        <v>14</v>
      </c>
      <c r="AS692" t="s">
        <v>14</v>
      </c>
      <c r="AT692" t="s">
        <v>14</v>
      </c>
      <c r="AU692" t="s">
        <v>7987</v>
      </c>
      <c r="AV692" t="s">
        <v>1929</v>
      </c>
      <c r="AW692" t="s">
        <v>1929</v>
      </c>
      <c r="AX692" t="s">
        <v>758</v>
      </c>
      <c r="AY692" t="s">
        <v>7996</v>
      </c>
      <c r="AZ692" t="s">
        <v>22136</v>
      </c>
      <c r="BA692" t="s">
        <v>22136</v>
      </c>
      <c r="BB692" t="s">
        <v>22127</v>
      </c>
      <c r="BC692">
        <v>66616.3</v>
      </c>
      <c r="BD692">
        <v>77274.990000000005</v>
      </c>
      <c r="BE692" t="s">
        <v>14</v>
      </c>
      <c r="BF692" t="s">
        <v>14</v>
      </c>
      <c r="BG692" t="s">
        <v>2214</v>
      </c>
      <c r="BH692" t="s">
        <v>14</v>
      </c>
      <c r="BI692" t="s">
        <v>22092</v>
      </c>
      <c r="BJ692" t="s">
        <v>7997</v>
      </c>
      <c r="BK692" t="s">
        <v>14</v>
      </c>
      <c r="BL692" t="s">
        <v>22136</v>
      </c>
      <c r="BM692" t="s">
        <v>22127</v>
      </c>
      <c r="BN692" t="s">
        <v>14</v>
      </c>
      <c r="BO692" t="s">
        <v>14</v>
      </c>
      <c r="BP692" t="s">
        <v>23437</v>
      </c>
      <c r="BQ692" t="s">
        <v>2217</v>
      </c>
      <c r="BR692" t="s">
        <v>2303</v>
      </c>
      <c r="BS692" t="s">
        <v>2376</v>
      </c>
      <c r="BT692" t="s">
        <v>14</v>
      </c>
      <c r="BU692" t="s">
        <v>14</v>
      </c>
      <c r="BV692" t="s">
        <v>14</v>
      </c>
      <c r="BW692" t="s">
        <v>14</v>
      </c>
      <c r="BX692" t="s">
        <v>14</v>
      </c>
      <c r="BY692" t="s">
        <v>2544</v>
      </c>
      <c r="BZ692" t="s">
        <v>23437</v>
      </c>
      <c r="CA692" t="s">
        <v>7990</v>
      </c>
      <c r="CB692" t="s">
        <v>14</v>
      </c>
      <c r="CC692" t="s">
        <v>14</v>
      </c>
      <c r="CD692" t="s">
        <v>14</v>
      </c>
      <c r="CE692" t="s">
        <v>14</v>
      </c>
      <c r="CF692" t="s">
        <v>7998</v>
      </c>
      <c r="CG692" t="s">
        <v>758</v>
      </c>
      <c r="CH692" t="s">
        <v>22075</v>
      </c>
      <c r="CJ692" t="s">
        <v>264</v>
      </c>
      <c r="CK692" t="s">
        <v>24</v>
      </c>
      <c r="CM692" s="4" t="str">
        <f>_xlfn.XLOOKUP($CG692,tbl_area_24_07_2024[Nombre Área],tbl_area_24_07_2024[Estado],"Si no se encuentra",2,)</f>
        <v>Puebla</v>
      </c>
      <c r="CN692" s="4" t="str">
        <f>_xlfn.XLOOKUP($CG692,tbl_area_24_07_2024[Nombre Área],tbl_area_24_07_2024[Estructura],"Si no se encuentra",2,)</f>
        <v>Juntas Distritales</v>
      </c>
    </row>
    <row r="693" spans="1:92" ht="34.9" customHeight="1" x14ac:dyDescent="0.85">
      <c r="A693" t="s">
        <v>22073</v>
      </c>
      <c r="B693" t="s">
        <v>22074</v>
      </c>
      <c r="C693" t="s">
        <v>22075</v>
      </c>
      <c r="D693" t="s">
        <v>2199</v>
      </c>
      <c r="E693" t="s">
        <v>2242</v>
      </c>
      <c r="F693" t="s">
        <v>2201</v>
      </c>
      <c r="G693" t="s">
        <v>7999</v>
      </c>
      <c r="H693" t="s">
        <v>14</v>
      </c>
      <c r="I693" t="s">
        <v>8000</v>
      </c>
      <c r="J693" t="s">
        <v>8001</v>
      </c>
      <c r="K693" t="s">
        <v>23438</v>
      </c>
      <c r="L693" t="s">
        <v>14</v>
      </c>
      <c r="M693" t="s">
        <v>14</v>
      </c>
      <c r="N693" t="s">
        <v>8002</v>
      </c>
      <c r="O693" t="s">
        <v>23438</v>
      </c>
      <c r="P693" t="s">
        <v>14</v>
      </c>
      <c r="Q693" t="s">
        <v>23438</v>
      </c>
      <c r="R693" t="s">
        <v>23438</v>
      </c>
      <c r="S693" t="s">
        <v>14</v>
      </c>
      <c r="T693" t="s">
        <v>14</v>
      </c>
      <c r="U693" t="s">
        <v>14</v>
      </c>
      <c r="V693" t="s">
        <v>14</v>
      </c>
      <c r="W693" t="s">
        <v>14</v>
      </c>
      <c r="X693" t="s">
        <v>14</v>
      </c>
      <c r="Y693" t="s">
        <v>14</v>
      </c>
      <c r="Z693" t="s">
        <v>14</v>
      </c>
      <c r="AA693" t="s">
        <v>8003</v>
      </c>
      <c r="AB693" t="s">
        <v>23438</v>
      </c>
      <c r="AC693" t="s">
        <v>2323</v>
      </c>
      <c r="AD693" t="s">
        <v>2365</v>
      </c>
      <c r="AE693" t="s">
        <v>8004</v>
      </c>
      <c r="AF693" t="s">
        <v>8005</v>
      </c>
      <c r="AG693" t="s">
        <v>2800</v>
      </c>
      <c r="AH693" t="s">
        <v>2209</v>
      </c>
      <c r="AI693" t="s">
        <v>191</v>
      </c>
      <c r="AJ693" t="s">
        <v>1527</v>
      </c>
      <c r="AK693" t="s">
        <v>264</v>
      </c>
      <c r="AL693" t="s">
        <v>1527</v>
      </c>
      <c r="AM693" t="s">
        <v>264</v>
      </c>
      <c r="AN693" t="s">
        <v>1437</v>
      </c>
      <c r="AO693" t="s">
        <v>264</v>
      </c>
      <c r="AP693" t="s">
        <v>22093</v>
      </c>
      <c r="AQ693" t="s">
        <v>14</v>
      </c>
      <c r="AR693" t="s">
        <v>14</v>
      </c>
      <c r="AS693" t="s">
        <v>14</v>
      </c>
      <c r="AT693" t="s">
        <v>14</v>
      </c>
      <c r="AU693" t="s">
        <v>8006</v>
      </c>
      <c r="AV693" t="s">
        <v>1929</v>
      </c>
      <c r="AW693" t="s">
        <v>1929</v>
      </c>
      <c r="AX693" t="s">
        <v>758</v>
      </c>
      <c r="AY693" t="s">
        <v>8007</v>
      </c>
      <c r="AZ693" t="s">
        <v>22126</v>
      </c>
      <c r="BA693" t="s">
        <v>22126</v>
      </c>
      <c r="BB693" t="s">
        <v>22127</v>
      </c>
      <c r="BC693">
        <v>24450</v>
      </c>
      <c r="BD693">
        <v>28362</v>
      </c>
      <c r="BE693" t="s">
        <v>14</v>
      </c>
      <c r="BF693" t="s">
        <v>14</v>
      </c>
      <c r="BG693" t="s">
        <v>2214</v>
      </c>
      <c r="BH693" t="s">
        <v>14</v>
      </c>
      <c r="BI693" t="s">
        <v>22092</v>
      </c>
      <c r="BJ693" t="s">
        <v>8008</v>
      </c>
      <c r="BK693" t="s">
        <v>14</v>
      </c>
      <c r="BL693" t="s">
        <v>22126</v>
      </c>
      <c r="BM693" t="s">
        <v>22127</v>
      </c>
      <c r="BN693" t="s">
        <v>14</v>
      </c>
      <c r="BO693" t="s">
        <v>14</v>
      </c>
      <c r="BP693" t="s">
        <v>23438</v>
      </c>
      <c r="BQ693" t="s">
        <v>2217</v>
      </c>
      <c r="BR693" t="s">
        <v>2303</v>
      </c>
      <c r="BS693" t="s">
        <v>2376</v>
      </c>
      <c r="BT693" t="s">
        <v>14</v>
      </c>
      <c r="BU693" t="s">
        <v>14</v>
      </c>
      <c r="BV693" t="s">
        <v>14</v>
      </c>
      <c r="BW693" t="s">
        <v>14</v>
      </c>
      <c r="BX693" t="s">
        <v>14</v>
      </c>
      <c r="BY693" t="s">
        <v>2544</v>
      </c>
      <c r="BZ693" t="s">
        <v>23438</v>
      </c>
      <c r="CA693" t="s">
        <v>7990</v>
      </c>
      <c r="CB693" t="s">
        <v>14</v>
      </c>
      <c r="CC693" t="s">
        <v>14</v>
      </c>
      <c r="CD693" t="s">
        <v>14</v>
      </c>
      <c r="CE693" t="s">
        <v>14</v>
      </c>
      <c r="CF693" t="s">
        <v>8009</v>
      </c>
      <c r="CG693" t="s">
        <v>758</v>
      </c>
      <c r="CH693" t="s">
        <v>22075</v>
      </c>
      <c r="CJ693" t="s">
        <v>264</v>
      </c>
      <c r="CK693" t="s">
        <v>24</v>
      </c>
      <c r="CM693" s="4" t="str">
        <f>_xlfn.XLOOKUP($CG693,tbl_area_24_07_2024[Nombre Área],tbl_area_24_07_2024[Estado],"Si no se encuentra",2,)</f>
        <v>Puebla</v>
      </c>
      <c r="CN693" s="4" t="str">
        <f>_xlfn.XLOOKUP($CG693,tbl_area_24_07_2024[Nombre Área],tbl_area_24_07_2024[Estructura],"Si no se encuentra",2,)</f>
        <v>Juntas Distritales</v>
      </c>
    </row>
    <row r="694" spans="1:92" ht="34.9" customHeight="1" x14ac:dyDescent="0.85">
      <c r="A694" t="s">
        <v>22073</v>
      </c>
      <c r="B694" t="s">
        <v>22074</v>
      </c>
      <c r="C694" t="s">
        <v>22075</v>
      </c>
      <c r="D694" t="s">
        <v>2199</v>
      </c>
      <c r="E694" t="s">
        <v>2242</v>
      </c>
      <c r="F694" t="s">
        <v>2201</v>
      </c>
      <c r="G694" t="s">
        <v>8010</v>
      </c>
      <c r="H694" t="s">
        <v>14</v>
      </c>
      <c r="I694" t="s">
        <v>8011</v>
      </c>
      <c r="J694" t="s">
        <v>8012</v>
      </c>
      <c r="K694" t="s">
        <v>23439</v>
      </c>
      <c r="L694" t="s">
        <v>14</v>
      </c>
      <c r="M694" t="s">
        <v>14</v>
      </c>
      <c r="N694" t="s">
        <v>8013</v>
      </c>
      <c r="O694" t="s">
        <v>23439</v>
      </c>
      <c r="P694" t="s">
        <v>14</v>
      </c>
      <c r="Q694" t="s">
        <v>23439</v>
      </c>
      <c r="R694" t="s">
        <v>23439</v>
      </c>
      <c r="S694" t="s">
        <v>14</v>
      </c>
      <c r="T694" t="s">
        <v>14</v>
      </c>
      <c r="U694" t="s">
        <v>14</v>
      </c>
      <c r="V694" t="s">
        <v>14</v>
      </c>
      <c r="W694" t="s">
        <v>14</v>
      </c>
      <c r="X694" t="s">
        <v>14</v>
      </c>
      <c r="Y694" t="s">
        <v>14</v>
      </c>
      <c r="Z694" t="s">
        <v>14</v>
      </c>
      <c r="AA694" t="s">
        <v>8014</v>
      </c>
      <c r="AB694" t="s">
        <v>23439</v>
      </c>
      <c r="AC694" t="s">
        <v>2582</v>
      </c>
      <c r="AD694" t="s">
        <v>2207</v>
      </c>
      <c r="AE694" t="s">
        <v>8015</v>
      </c>
      <c r="AF694" t="s">
        <v>1492</v>
      </c>
      <c r="AG694" t="s">
        <v>23440</v>
      </c>
      <c r="AH694" t="s">
        <v>2209</v>
      </c>
      <c r="AI694" t="s">
        <v>8016</v>
      </c>
      <c r="AJ694" t="s">
        <v>1527</v>
      </c>
      <c r="AK694" t="s">
        <v>264</v>
      </c>
      <c r="AL694" t="s">
        <v>1527</v>
      </c>
      <c r="AM694" t="s">
        <v>264</v>
      </c>
      <c r="AN694" t="s">
        <v>1437</v>
      </c>
      <c r="AO694" t="s">
        <v>264</v>
      </c>
      <c r="AP694" t="s">
        <v>22134</v>
      </c>
      <c r="AQ694" t="s">
        <v>14</v>
      </c>
      <c r="AR694" t="s">
        <v>14</v>
      </c>
      <c r="AS694" t="s">
        <v>14</v>
      </c>
      <c r="AT694" t="s">
        <v>14</v>
      </c>
      <c r="AU694" t="s">
        <v>8017</v>
      </c>
      <c r="AV694" t="s">
        <v>1929</v>
      </c>
      <c r="AW694" t="s">
        <v>1929</v>
      </c>
      <c r="AX694" t="s">
        <v>758</v>
      </c>
      <c r="AY694" t="s">
        <v>8018</v>
      </c>
      <c r="AZ694" t="s">
        <v>22136</v>
      </c>
      <c r="BA694" t="s">
        <v>22136</v>
      </c>
      <c r="BB694" t="s">
        <v>22127</v>
      </c>
      <c r="BC694">
        <v>188962.68</v>
      </c>
      <c r="BD694">
        <v>219196.71</v>
      </c>
      <c r="BE694" t="s">
        <v>14</v>
      </c>
      <c r="BF694" t="s">
        <v>14</v>
      </c>
      <c r="BG694" t="s">
        <v>2214</v>
      </c>
      <c r="BH694" t="s">
        <v>14</v>
      </c>
      <c r="BI694" t="s">
        <v>22092</v>
      </c>
      <c r="BJ694" t="s">
        <v>8019</v>
      </c>
      <c r="BK694" t="s">
        <v>14</v>
      </c>
      <c r="BL694" t="s">
        <v>22136</v>
      </c>
      <c r="BM694" t="s">
        <v>22127</v>
      </c>
      <c r="BN694" t="s">
        <v>14</v>
      </c>
      <c r="BO694" t="s">
        <v>14</v>
      </c>
      <c r="BP694" t="s">
        <v>23439</v>
      </c>
      <c r="BQ694" t="s">
        <v>2217</v>
      </c>
      <c r="BR694" t="s">
        <v>2303</v>
      </c>
      <c r="BS694" t="s">
        <v>2376</v>
      </c>
      <c r="BT694" t="s">
        <v>14</v>
      </c>
      <c r="BU694" t="s">
        <v>14</v>
      </c>
      <c r="BV694" t="s">
        <v>14</v>
      </c>
      <c r="BW694" t="s">
        <v>14</v>
      </c>
      <c r="BX694" t="s">
        <v>14</v>
      </c>
      <c r="BY694" t="s">
        <v>2544</v>
      </c>
      <c r="BZ694" t="s">
        <v>23439</v>
      </c>
      <c r="CA694" t="s">
        <v>7990</v>
      </c>
      <c r="CB694" t="s">
        <v>14</v>
      </c>
      <c r="CC694" t="s">
        <v>14</v>
      </c>
      <c r="CD694" t="s">
        <v>14</v>
      </c>
      <c r="CE694" t="s">
        <v>14</v>
      </c>
      <c r="CF694" t="s">
        <v>8020</v>
      </c>
      <c r="CG694" t="s">
        <v>758</v>
      </c>
      <c r="CH694" t="s">
        <v>22075</v>
      </c>
      <c r="CJ694" t="s">
        <v>264</v>
      </c>
      <c r="CK694" t="s">
        <v>24</v>
      </c>
      <c r="CM694" s="4" t="str">
        <f>_xlfn.XLOOKUP($CG694,tbl_area_24_07_2024[Nombre Área],tbl_area_24_07_2024[Estado],"Si no se encuentra",2,)</f>
        <v>Puebla</v>
      </c>
      <c r="CN694" s="4" t="str">
        <f>_xlfn.XLOOKUP($CG694,tbl_area_24_07_2024[Nombre Área],tbl_area_24_07_2024[Estructura],"Si no se encuentra",2,)</f>
        <v>Juntas Distritales</v>
      </c>
    </row>
    <row r="695" spans="1:92" ht="34.9" customHeight="1" x14ac:dyDescent="0.85">
      <c r="A695" t="s">
        <v>22073</v>
      </c>
      <c r="B695" t="s">
        <v>22074</v>
      </c>
      <c r="C695" t="s">
        <v>22075</v>
      </c>
      <c r="D695" t="s">
        <v>2199</v>
      </c>
      <c r="E695" t="s">
        <v>2242</v>
      </c>
      <c r="F695" t="s">
        <v>2201</v>
      </c>
      <c r="G695" t="s">
        <v>8021</v>
      </c>
      <c r="H695" t="s">
        <v>14</v>
      </c>
      <c r="I695" t="s">
        <v>8022</v>
      </c>
      <c r="J695" t="s">
        <v>8023</v>
      </c>
      <c r="K695" t="s">
        <v>23441</v>
      </c>
      <c r="L695" t="s">
        <v>14</v>
      </c>
      <c r="M695" t="s">
        <v>14</v>
      </c>
      <c r="N695" t="s">
        <v>8024</v>
      </c>
      <c r="O695" t="s">
        <v>23441</v>
      </c>
      <c r="P695" t="s">
        <v>14</v>
      </c>
      <c r="Q695" t="s">
        <v>23441</v>
      </c>
      <c r="R695" t="s">
        <v>23441</v>
      </c>
      <c r="S695" t="s">
        <v>14</v>
      </c>
      <c r="T695" t="s">
        <v>14</v>
      </c>
      <c r="U695" t="s">
        <v>14</v>
      </c>
      <c r="V695" t="s">
        <v>14</v>
      </c>
      <c r="W695" t="s">
        <v>14</v>
      </c>
      <c r="X695" t="s">
        <v>14</v>
      </c>
      <c r="Y695" t="s">
        <v>14</v>
      </c>
      <c r="Z695" t="s">
        <v>14</v>
      </c>
      <c r="AA695" t="s">
        <v>8014</v>
      </c>
      <c r="AB695" t="s">
        <v>23441</v>
      </c>
      <c r="AC695" t="s">
        <v>2582</v>
      </c>
      <c r="AD695" t="s">
        <v>2207</v>
      </c>
      <c r="AE695" t="s">
        <v>8015</v>
      </c>
      <c r="AF695" t="s">
        <v>1492</v>
      </c>
      <c r="AG695" t="s">
        <v>23440</v>
      </c>
      <c r="AH695" t="s">
        <v>2209</v>
      </c>
      <c r="AI695" t="s">
        <v>8016</v>
      </c>
      <c r="AJ695" t="s">
        <v>1527</v>
      </c>
      <c r="AK695" t="s">
        <v>264</v>
      </c>
      <c r="AL695" t="s">
        <v>1527</v>
      </c>
      <c r="AM695" t="s">
        <v>264</v>
      </c>
      <c r="AN695" t="s">
        <v>1437</v>
      </c>
      <c r="AO695" t="s">
        <v>264</v>
      </c>
      <c r="AP695" t="s">
        <v>22134</v>
      </c>
      <c r="AQ695" t="s">
        <v>14</v>
      </c>
      <c r="AR695" t="s">
        <v>14</v>
      </c>
      <c r="AS695" t="s">
        <v>14</v>
      </c>
      <c r="AT695" t="s">
        <v>14</v>
      </c>
      <c r="AU695" t="s">
        <v>8017</v>
      </c>
      <c r="AV695" t="s">
        <v>1929</v>
      </c>
      <c r="AW695" t="s">
        <v>1929</v>
      </c>
      <c r="AX695" t="s">
        <v>758</v>
      </c>
      <c r="AY695" t="s">
        <v>8025</v>
      </c>
      <c r="AZ695" t="s">
        <v>22136</v>
      </c>
      <c r="BA695" t="s">
        <v>22136</v>
      </c>
      <c r="BB695" t="s">
        <v>22127</v>
      </c>
      <c r="BC695">
        <v>188962.68</v>
      </c>
      <c r="BD695">
        <v>219196.71</v>
      </c>
      <c r="BE695" t="s">
        <v>14</v>
      </c>
      <c r="BF695" t="s">
        <v>14</v>
      </c>
      <c r="BG695" t="s">
        <v>2214</v>
      </c>
      <c r="BH695" t="s">
        <v>14</v>
      </c>
      <c r="BI695" t="s">
        <v>22092</v>
      </c>
      <c r="BJ695" t="s">
        <v>8026</v>
      </c>
      <c r="BK695" t="s">
        <v>14</v>
      </c>
      <c r="BL695" t="s">
        <v>22136</v>
      </c>
      <c r="BM695" t="s">
        <v>22127</v>
      </c>
      <c r="BN695" t="s">
        <v>14</v>
      </c>
      <c r="BO695" t="s">
        <v>14</v>
      </c>
      <c r="BP695" t="s">
        <v>23441</v>
      </c>
      <c r="BQ695" t="s">
        <v>2217</v>
      </c>
      <c r="BR695" t="s">
        <v>2303</v>
      </c>
      <c r="BS695" t="s">
        <v>2376</v>
      </c>
      <c r="BT695" t="s">
        <v>14</v>
      </c>
      <c r="BU695" t="s">
        <v>14</v>
      </c>
      <c r="BV695" t="s">
        <v>14</v>
      </c>
      <c r="BW695" t="s">
        <v>14</v>
      </c>
      <c r="BX695" t="s">
        <v>14</v>
      </c>
      <c r="BY695" t="s">
        <v>2544</v>
      </c>
      <c r="BZ695" t="s">
        <v>23441</v>
      </c>
      <c r="CA695" t="s">
        <v>7990</v>
      </c>
      <c r="CB695" t="s">
        <v>14</v>
      </c>
      <c r="CC695" t="s">
        <v>14</v>
      </c>
      <c r="CD695" t="s">
        <v>14</v>
      </c>
      <c r="CE695" t="s">
        <v>14</v>
      </c>
      <c r="CF695" t="s">
        <v>8027</v>
      </c>
      <c r="CG695" t="s">
        <v>758</v>
      </c>
      <c r="CH695" t="s">
        <v>22075</v>
      </c>
      <c r="CJ695" t="s">
        <v>264</v>
      </c>
      <c r="CK695" t="s">
        <v>24</v>
      </c>
      <c r="CM695" s="4" t="str">
        <f>_xlfn.XLOOKUP($CG695,tbl_area_24_07_2024[Nombre Área],tbl_area_24_07_2024[Estado],"Si no se encuentra",2,)</f>
        <v>Puebla</v>
      </c>
      <c r="CN695" s="4" t="str">
        <f>_xlfn.XLOOKUP($CG695,tbl_area_24_07_2024[Nombre Área],tbl_area_24_07_2024[Estructura],"Si no se encuentra",2,)</f>
        <v>Juntas Distritales</v>
      </c>
    </row>
    <row r="696" spans="1:92" ht="34.9" customHeight="1" x14ac:dyDescent="0.85">
      <c r="A696" t="s">
        <v>22073</v>
      </c>
      <c r="B696" t="s">
        <v>22074</v>
      </c>
      <c r="C696" t="s">
        <v>22075</v>
      </c>
      <c r="D696" t="s">
        <v>2199</v>
      </c>
      <c r="E696" t="s">
        <v>2200</v>
      </c>
      <c r="F696" t="s">
        <v>2201</v>
      </c>
      <c r="G696" t="s">
        <v>8028</v>
      </c>
      <c r="H696" t="s">
        <v>14</v>
      </c>
      <c r="I696" t="s">
        <v>8029</v>
      </c>
      <c r="J696" t="s">
        <v>8030</v>
      </c>
      <c r="K696" t="s">
        <v>23442</v>
      </c>
      <c r="L696" t="s">
        <v>14</v>
      </c>
      <c r="M696" t="s">
        <v>14</v>
      </c>
      <c r="N696" t="s">
        <v>8031</v>
      </c>
      <c r="O696" t="s">
        <v>23442</v>
      </c>
      <c r="P696" t="s">
        <v>14</v>
      </c>
      <c r="Q696" t="s">
        <v>23442</v>
      </c>
      <c r="R696" t="s">
        <v>23442</v>
      </c>
      <c r="S696" t="s">
        <v>14</v>
      </c>
      <c r="T696" t="s">
        <v>14</v>
      </c>
      <c r="U696" t="s">
        <v>14</v>
      </c>
      <c r="V696" t="s">
        <v>14</v>
      </c>
      <c r="W696" t="s">
        <v>1979</v>
      </c>
      <c r="X696" t="s">
        <v>105</v>
      </c>
      <c r="Y696" t="s">
        <v>223</v>
      </c>
      <c r="Z696" t="s">
        <v>18</v>
      </c>
      <c r="AA696" t="s">
        <v>14</v>
      </c>
      <c r="AB696" t="s">
        <v>23442</v>
      </c>
      <c r="AC696" t="s">
        <v>8032</v>
      </c>
      <c r="AD696" t="s">
        <v>2207</v>
      </c>
      <c r="AE696" t="s">
        <v>1916</v>
      </c>
      <c r="AF696" t="s">
        <v>1172</v>
      </c>
      <c r="AG696" t="s">
        <v>14</v>
      </c>
      <c r="AH696" t="s">
        <v>5822</v>
      </c>
      <c r="AI696" t="s">
        <v>8033</v>
      </c>
      <c r="AJ696" t="s">
        <v>1445</v>
      </c>
      <c r="AK696" t="s">
        <v>8034</v>
      </c>
      <c r="AL696" t="s">
        <v>1510</v>
      </c>
      <c r="AM696" t="s">
        <v>8033</v>
      </c>
      <c r="AN696" t="s">
        <v>1180</v>
      </c>
      <c r="AO696" t="s">
        <v>159</v>
      </c>
      <c r="AP696" t="s">
        <v>23443</v>
      </c>
      <c r="AQ696" t="s">
        <v>14</v>
      </c>
      <c r="AR696" t="s">
        <v>14</v>
      </c>
      <c r="AS696" t="s">
        <v>14</v>
      </c>
      <c r="AT696" t="s">
        <v>14</v>
      </c>
      <c r="AU696" t="s">
        <v>8035</v>
      </c>
      <c r="AV696" t="s">
        <v>8036</v>
      </c>
      <c r="AW696" t="s">
        <v>8036</v>
      </c>
      <c r="AX696" t="s">
        <v>8036</v>
      </c>
      <c r="AY696" t="s">
        <v>8037</v>
      </c>
      <c r="AZ696" t="s">
        <v>22074</v>
      </c>
      <c r="BA696" t="s">
        <v>22074</v>
      </c>
      <c r="BB696" t="s">
        <v>22089</v>
      </c>
      <c r="BC696">
        <v>18637.93</v>
      </c>
      <c r="BD696">
        <v>21620</v>
      </c>
      <c r="BE696" t="s">
        <v>14</v>
      </c>
      <c r="BF696" t="s">
        <v>14</v>
      </c>
      <c r="BG696" t="s">
        <v>2214</v>
      </c>
      <c r="BH696" t="s">
        <v>14</v>
      </c>
      <c r="BI696" t="s">
        <v>2215</v>
      </c>
      <c r="BJ696" t="s">
        <v>8038</v>
      </c>
      <c r="BK696" t="s">
        <v>14</v>
      </c>
      <c r="BL696" t="s">
        <v>22074</v>
      </c>
      <c r="BM696" t="s">
        <v>22089</v>
      </c>
      <c r="BN696" t="s">
        <v>8039</v>
      </c>
      <c r="BO696" t="s">
        <v>14</v>
      </c>
      <c r="BP696" t="s">
        <v>23442</v>
      </c>
      <c r="BQ696" t="s">
        <v>2217</v>
      </c>
      <c r="BR696" t="s">
        <v>2303</v>
      </c>
      <c r="BS696" t="s">
        <v>2376</v>
      </c>
      <c r="BT696" t="s">
        <v>14</v>
      </c>
      <c r="BU696" t="s">
        <v>14</v>
      </c>
      <c r="BV696" t="s">
        <v>14</v>
      </c>
      <c r="BW696" t="s">
        <v>14</v>
      </c>
      <c r="BX696" t="s">
        <v>14</v>
      </c>
      <c r="BY696" t="s">
        <v>2220</v>
      </c>
      <c r="BZ696" t="s">
        <v>23442</v>
      </c>
      <c r="CA696" t="s">
        <v>14</v>
      </c>
      <c r="CB696" t="s">
        <v>14</v>
      </c>
      <c r="CC696" t="s">
        <v>14</v>
      </c>
      <c r="CD696" t="s">
        <v>14</v>
      </c>
      <c r="CE696" t="s">
        <v>14</v>
      </c>
      <c r="CF696" t="s">
        <v>8040</v>
      </c>
      <c r="CG696" t="s">
        <v>377</v>
      </c>
      <c r="CH696" t="s">
        <v>22075</v>
      </c>
      <c r="CJ696" t="s">
        <v>378</v>
      </c>
      <c r="CK696" t="s">
        <v>24</v>
      </c>
      <c r="CM696" s="4" t="str">
        <f>_xlfn.XLOOKUP($CG696,tbl_area_24_07_2024[Nombre Área],tbl_area_24_07_2024[Estado],"Si no se encuentra",2,)</f>
        <v>Tlaxcala</v>
      </c>
      <c r="CN696" s="4" t="str">
        <f>_xlfn.XLOOKUP($CG696,tbl_area_24_07_2024[Nombre Área],tbl_area_24_07_2024[Estructura],"Si no se encuentra",2,)</f>
        <v>Juntas Distritales</v>
      </c>
    </row>
    <row r="697" spans="1:92" ht="34.9" customHeight="1" x14ac:dyDescent="0.85">
      <c r="A697" t="s">
        <v>22073</v>
      </c>
      <c r="B697" t="s">
        <v>22074</v>
      </c>
      <c r="C697" t="s">
        <v>22075</v>
      </c>
      <c r="D697" t="s">
        <v>2199</v>
      </c>
      <c r="E697" t="s">
        <v>2200</v>
      </c>
      <c r="F697" t="s">
        <v>2201</v>
      </c>
      <c r="G697" t="s">
        <v>8041</v>
      </c>
      <c r="H697" t="s">
        <v>14</v>
      </c>
      <c r="I697" t="s">
        <v>8042</v>
      </c>
      <c r="J697" t="s">
        <v>8043</v>
      </c>
      <c r="K697" t="s">
        <v>23444</v>
      </c>
      <c r="L697" t="s">
        <v>14</v>
      </c>
      <c r="M697" t="s">
        <v>14</v>
      </c>
      <c r="N697" t="s">
        <v>8044</v>
      </c>
      <c r="O697" t="s">
        <v>23444</v>
      </c>
      <c r="P697" t="s">
        <v>14</v>
      </c>
      <c r="Q697" t="s">
        <v>23444</v>
      </c>
      <c r="R697" t="s">
        <v>23444</v>
      </c>
      <c r="S697" t="s">
        <v>14</v>
      </c>
      <c r="T697" t="s">
        <v>14</v>
      </c>
      <c r="U697" t="s">
        <v>14</v>
      </c>
      <c r="V697" t="s">
        <v>14</v>
      </c>
      <c r="W697" t="s">
        <v>8045</v>
      </c>
      <c r="X697" t="s">
        <v>352</v>
      </c>
      <c r="Y697" t="s">
        <v>186</v>
      </c>
      <c r="Z697" t="s">
        <v>12</v>
      </c>
      <c r="AA697" t="s">
        <v>14</v>
      </c>
      <c r="AB697" t="s">
        <v>23444</v>
      </c>
      <c r="AC697" t="s">
        <v>8046</v>
      </c>
      <c r="AD697" t="s">
        <v>3242</v>
      </c>
      <c r="AE697" t="s">
        <v>8047</v>
      </c>
      <c r="AF697" t="s">
        <v>1434</v>
      </c>
      <c r="AG697" t="s">
        <v>14</v>
      </c>
      <c r="AH697" t="s">
        <v>5822</v>
      </c>
      <c r="AI697" t="s">
        <v>378</v>
      </c>
      <c r="AJ697" t="s">
        <v>1452</v>
      </c>
      <c r="AK697" t="s">
        <v>8048</v>
      </c>
      <c r="AL697" t="s">
        <v>1452</v>
      </c>
      <c r="AM697" t="s">
        <v>378</v>
      </c>
      <c r="AN697" t="s">
        <v>1447</v>
      </c>
      <c r="AO697" t="s">
        <v>378</v>
      </c>
      <c r="AP697" t="s">
        <v>23445</v>
      </c>
      <c r="AQ697" t="s">
        <v>14</v>
      </c>
      <c r="AR697" t="s">
        <v>14</v>
      </c>
      <c r="AS697" t="s">
        <v>14</v>
      </c>
      <c r="AT697" t="s">
        <v>14</v>
      </c>
      <c r="AU697" t="s">
        <v>8035</v>
      </c>
      <c r="AV697" t="s">
        <v>8036</v>
      </c>
      <c r="AW697" t="s">
        <v>8036</v>
      </c>
      <c r="AX697" t="s">
        <v>8036</v>
      </c>
      <c r="AY697" t="s">
        <v>8049</v>
      </c>
      <c r="AZ697" t="s">
        <v>22074</v>
      </c>
      <c r="BA697" t="s">
        <v>22074</v>
      </c>
      <c r="BB697" t="s">
        <v>22089</v>
      </c>
      <c r="BC697">
        <v>31620</v>
      </c>
      <c r="BD697">
        <v>36106</v>
      </c>
      <c r="BE697" t="s">
        <v>14</v>
      </c>
      <c r="BF697" t="s">
        <v>14</v>
      </c>
      <c r="BG697" t="s">
        <v>2214</v>
      </c>
      <c r="BH697" t="s">
        <v>14</v>
      </c>
      <c r="BI697" t="s">
        <v>2215</v>
      </c>
      <c r="BJ697" t="s">
        <v>8050</v>
      </c>
      <c r="BK697" t="s">
        <v>14</v>
      </c>
      <c r="BL697" t="s">
        <v>22074</v>
      </c>
      <c r="BM697" t="s">
        <v>22089</v>
      </c>
      <c r="BN697" t="s">
        <v>8051</v>
      </c>
      <c r="BO697" t="s">
        <v>14</v>
      </c>
      <c r="BP697" t="s">
        <v>23444</v>
      </c>
      <c r="BQ697" t="s">
        <v>2217</v>
      </c>
      <c r="BR697" t="s">
        <v>2303</v>
      </c>
      <c r="BS697" t="s">
        <v>2376</v>
      </c>
      <c r="BT697" t="s">
        <v>14</v>
      </c>
      <c r="BU697" t="s">
        <v>14</v>
      </c>
      <c r="BV697" t="s">
        <v>14</v>
      </c>
      <c r="BW697" t="s">
        <v>14</v>
      </c>
      <c r="BX697" t="s">
        <v>14</v>
      </c>
      <c r="BY697" t="s">
        <v>2220</v>
      </c>
      <c r="BZ697" t="s">
        <v>23444</v>
      </c>
      <c r="CA697" t="s">
        <v>14</v>
      </c>
      <c r="CB697" t="s">
        <v>14</v>
      </c>
      <c r="CC697" t="s">
        <v>14</v>
      </c>
      <c r="CD697" t="s">
        <v>14</v>
      </c>
      <c r="CE697" t="s">
        <v>14</v>
      </c>
      <c r="CF697" t="s">
        <v>8052</v>
      </c>
      <c r="CG697" t="s">
        <v>377</v>
      </c>
      <c r="CH697" t="s">
        <v>22075</v>
      </c>
      <c r="CJ697" t="s">
        <v>378</v>
      </c>
      <c r="CK697" t="s">
        <v>24</v>
      </c>
      <c r="CM697" s="4" t="str">
        <f>_xlfn.XLOOKUP($CG697,tbl_area_24_07_2024[Nombre Área],tbl_area_24_07_2024[Estado],"Si no se encuentra",2,)</f>
        <v>Tlaxcala</v>
      </c>
      <c r="CN697" s="4" t="str">
        <f>_xlfn.XLOOKUP($CG697,tbl_area_24_07_2024[Nombre Área],tbl_area_24_07_2024[Estructura],"Si no se encuentra",2,)</f>
        <v>Juntas Distritales</v>
      </c>
    </row>
    <row r="698" spans="1:92" ht="34.9" customHeight="1" x14ac:dyDescent="0.85">
      <c r="A698" t="s">
        <v>22073</v>
      </c>
      <c r="B698" t="s">
        <v>22074</v>
      </c>
      <c r="C698" t="s">
        <v>22075</v>
      </c>
      <c r="D698" t="s">
        <v>2199</v>
      </c>
      <c r="E698" t="s">
        <v>2200</v>
      </c>
      <c r="F698" t="s">
        <v>2201</v>
      </c>
      <c r="G698" t="s">
        <v>8053</v>
      </c>
      <c r="H698" t="s">
        <v>14</v>
      </c>
      <c r="I698" t="s">
        <v>8029</v>
      </c>
      <c r="J698" t="s">
        <v>8054</v>
      </c>
      <c r="K698" t="s">
        <v>23446</v>
      </c>
      <c r="L698" t="s">
        <v>14</v>
      </c>
      <c r="M698" t="s">
        <v>14</v>
      </c>
      <c r="N698" t="s">
        <v>8055</v>
      </c>
      <c r="O698" t="s">
        <v>23446</v>
      </c>
      <c r="P698" t="s">
        <v>14</v>
      </c>
      <c r="Q698" t="s">
        <v>23446</v>
      </c>
      <c r="R698" t="s">
        <v>23446</v>
      </c>
      <c r="S698" t="s">
        <v>14</v>
      </c>
      <c r="T698" t="s">
        <v>14</v>
      </c>
      <c r="U698" t="s">
        <v>14</v>
      </c>
      <c r="V698" t="s">
        <v>14</v>
      </c>
      <c r="W698" t="s">
        <v>150</v>
      </c>
      <c r="X698" t="s">
        <v>85</v>
      </c>
      <c r="Y698" t="s">
        <v>1224</v>
      </c>
      <c r="Z698" t="s">
        <v>18</v>
      </c>
      <c r="AA698" t="s">
        <v>14</v>
      </c>
      <c r="AB698" t="s">
        <v>23446</v>
      </c>
      <c r="AC698" t="s">
        <v>8056</v>
      </c>
      <c r="AD698" t="s">
        <v>2348</v>
      </c>
      <c r="AE698" t="s">
        <v>8057</v>
      </c>
      <c r="AF698" t="s">
        <v>1521</v>
      </c>
      <c r="AG698" t="s">
        <v>14</v>
      </c>
      <c r="AH698" t="s">
        <v>5822</v>
      </c>
      <c r="AI698" t="s">
        <v>378</v>
      </c>
      <c r="AJ698" t="s">
        <v>1452</v>
      </c>
      <c r="AK698" t="s">
        <v>8058</v>
      </c>
      <c r="AL698" t="s">
        <v>1452</v>
      </c>
      <c r="AM698" t="s">
        <v>378</v>
      </c>
      <c r="AN698" t="s">
        <v>1447</v>
      </c>
      <c r="AO698" t="s">
        <v>378</v>
      </c>
      <c r="AP698" t="s">
        <v>23447</v>
      </c>
      <c r="AQ698" t="s">
        <v>14</v>
      </c>
      <c r="AR698" t="s">
        <v>14</v>
      </c>
      <c r="AS698" t="s">
        <v>14</v>
      </c>
      <c r="AT698" t="s">
        <v>14</v>
      </c>
      <c r="AU698" t="s">
        <v>8035</v>
      </c>
      <c r="AV698" t="s">
        <v>8036</v>
      </c>
      <c r="AW698" t="s">
        <v>8036</v>
      </c>
      <c r="AX698" t="s">
        <v>8036</v>
      </c>
      <c r="AY698" t="s">
        <v>8059</v>
      </c>
      <c r="AZ698" t="s">
        <v>22074</v>
      </c>
      <c r="BA698" t="s">
        <v>22074</v>
      </c>
      <c r="BB698" t="s">
        <v>22089</v>
      </c>
      <c r="BC698">
        <v>22745.69</v>
      </c>
      <c r="BD698">
        <v>26385</v>
      </c>
      <c r="BE698" t="s">
        <v>14</v>
      </c>
      <c r="BF698" t="s">
        <v>14</v>
      </c>
      <c r="BG698" t="s">
        <v>2214</v>
      </c>
      <c r="BH698" t="s">
        <v>14</v>
      </c>
      <c r="BI698" t="s">
        <v>2215</v>
      </c>
      <c r="BJ698" t="s">
        <v>8038</v>
      </c>
      <c r="BK698" t="s">
        <v>14</v>
      </c>
      <c r="BL698" t="s">
        <v>22074</v>
      </c>
      <c r="BM698" t="s">
        <v>22089</v>
      </c>
      <c r="BN698" t="s">
        <v>8060</v>
      </c>
      <c r="BO698" t="s">
        <v>14</v>
      </c>
      <c r="BP698" t="s">
        <v>23446</v>
      </c>
      <c r="BQ698" t="s">
        <v>2217</v>
      </c>
      <c r="BR698" t="s">
        <v>2303</v>
      </c>
      <c r="BS698" t="s">
        <v>2376</v>
      </c>
      <c r="BT698" t="s">
        <v>14</v>
      </c>
      <c r="BU698" t="s">
        <v>14</v>
      </c>
      <c r="BV698" t="s">
        <v>14</v>
      </c>
      <c r="BW698" t="s">
        <v>14</v>
      </c>
      <c r="BX698" t="s">
        <v>14</v>
      </c>
      <c r="BY698" t="s">
        <v>2220</v>
      </c>
      <c r="BZ698" t="s">
        <v>23446</v>
      </c>
      <c r="CA698" t="s">
        <v>14</v>
      </c>
      <c r="CB698" t="s">
        <v>14</v>
      </c>
      <c r="CC698" t="s">
        <v>14</v>
      </c>
      <c r="CD698" t="s">
        <v>14</v>
      </c>
      <c r="CE698" t="s">
        <v>14</v>
      </c>
      <c r="CF698" t="s">
        <v>8061</v>
      </c>
      <c r="CG698" t="s">
        <v>377</v>
      </c>
      <c r="CH698" t="s">
        <v>22075</v>
      </c>
      <c r="CJ698" t="s">
        <v>378</v>
      </c>
      <c r="CK698" t="s">
        <v>24</v>
      </c>
      <c r="CM698" s="4" t="str">
        <f>_xlfn.XLOOKUP($CG698,tbl_area_24_07_2024[Nombre Área],tbl_area_24_07_2024[Estado],"Si no se encuentra",2,)</f>
        <v>Tlaxcala</v>
      </c>
      <c r="CN698" s="4" t="str">
        <f>_xlfn.XLOOKUP($CG698,tbl_area_24_07_2024[Nombre Área],tbl_area_24_07_2024[Estructura],"Si no se encuentra",2,)</f>
        <v>Juntas Distritales</v>
      </c>
    </row>
    <row r="699" spans="1:92" ht="34.9" customHeight="1" x14ac:dyDescent="0.85">
      <c r="A699" t="s">
        <v>22073</v>
      </c>
      <c r="B699" t="s">
        <v>22074</v>
      </c>
      <c r="C699" t="s">
        <v>22075</v>
      </c>
      <c r="D699" t="s">
        <v>2199</v>
      </c>
      <c r="E699" t="s">
        <v>2242</v>
      </c>
      <c r="F699" t="s">
        <v>2201</v>
      </c>
      <c r="G699" t="s">
        <v>8062</v>
      </c>
      <c r="H699" t="s">
        <v>14</v>
      </c>
      <c r="I699" t="s">
        <v>8063</v>
      </c>
      <c r="J699" t="s">
        <v>8064</v>
      </c>
      <c r="K699" t="s">
        <v>23448</v>
      </c>
      <c r="L699" t="s">
        <v>14</v>
      </c>
      <c r="M699" t="s">
        <v>14</v>
      </c>
      <c r="N699" t="s">
        <v>8065</v>
      </c>
      <c r="O699" t="s">
        <v>23448</v>
      </c>
      <c r="P699" t="s">
        <v>14</v>
      </c>
      <c r="Q699" t="s">
        <v>23448</v>
      </c>
      <c r="R699" t="s">
        <v>23448</v>
      </c>
      <c r="S699" t="s">
        <v>14</v>
      </c>
      <c r="T699" t="s">
        <v>14</v>
      </c>
      <c r="U699" t="s">
        <v>14</v>
      </c>
      <c r="V699" t="s">
        <v>14</v>
      </c>
      <c r="W699" t="s">
        <v>14</v>
      </c>
      <c r="X699" t="s">
        <v>14</v>
      </c>
      <c r="Y699" t="s">
        <v>14</v>
      </c>
      <c r="Z699" t="s">
        <v>14</v>
      </c>
      <c r="AA699" t="s">
        <v>8066</v>
      </c>
      <c r="AB699" t="s">
        <v>23448</v>
      </c>
      <c r="AC699" t="s">
        <v>6160</v>
      </c>
      <c r="AD699" t="s">
        <v>2207</v>
      </c>
      <c r="AE699" t="s">
        <v>6161</v>
      </c>
      <c r="AF699" t="s">
        <v>1174</v>
      </c>
      <c r="AG699" t="s">
        <v>14</v>
      </c>
      <c r="AH699" t="s">
        <v>5822</v>
      </c>
      <c r="AI699" t="s">
        <v>378</v>
      </c>
      <c r="AJ699" t="s">
        <v>1452</v>
      </c>
      <c r="AK699" t="s">
        <v>8067</v>
      </c>
      <c r="AL699" t="s">
        <v>1452</v>
      </c>
      <c r="AM699" t="s">
        <v>378</v>
      </c>
      <c r="AN699" t="s">
        <v>1447</v>
      </c>
      <c r="AO699" t="s">
        <v>378</v>
      </c>
      <c r="AP699" t="s">
        <v>22800</v>
      </c>
      <c r="AQ699" t="s">
        <v>14</v>
      </c>
      <c r="AR699" t="s">
        <v>14</v>
      </c>
      <c r="AS699" t="s">
        <v>14</v>
      </c>
      <c r="AT699" t="s">
        <v>14</v>
      </c>
      <c r="AU699" t="s">
        <v>8035</v>
      </c>
      <c r="AV699" t="s">
        <v>8036</v>
      </c>
      <c r="AW699" t="s">
        <v>8036</v>
      </c>
      <c r="AX699" t="s">
        <v>8036</v>
      </c>
      <c r="AY699" t="s">
        <v>8068</v>
      </c>
      <c r="AZ699" t="s">
        <v>22074</v>
      </c>
      <c r="BA699" t="s">
        <v>22074</v>
      </c>
      <c r="BB699" t="s">
        <v>22089</v>
      </c>
      <c r="BC699">
        <v>10300</v>
      </c>
      <c r="BD699">
        <v>11948</v>
      </c>
      <c r="BE699" t="s">
        <v>14</v>
      </c>
      <c r="BF699" t="s">
        <v>14</v>
      </c>
      <c r="BG699" t="s">
        <v>2214</v>
      </c>
      <c r="BH699" t="s">
        <v>14</v>
      </c>
      <c r="BI699" t="s">
        <v>2215</v>
      </c>
      <c r="BJ699" t="s">
        <v>8069</v>
      </c>
      <c r="BK699" t="s">
        <v>14</v>
      </c>
      <c r="BL699" t="s">
        <v>22074</v>
      </c>
      <c r="BM699" t="s">
        <v>22089</v>
      </c>
      <c r="BN699" t="s">
        <v>8070</v>
      </c>
      <c r="BO699" t="s">
        <v>14</v>
      </c>
      <c r="BP699" t="s">
        <v>23448</v>
      </c>
      <c r="BQ699" t="s">
        <v>2217</v>
      </c>
      <c r="BR699" t="s">
        <v>2303</v>
      </c>
      <c r="BS699" t="s">
        <v>2376</v>
      </c>
      <c r="BT699" t="s">
        <v>14</v>
      </c>
      <c r="BU699" t="s">
        <v>14</v>
      </c>
      <c r="BV699" t="s">
        <v>14</v>
      </c>
      <c r="BW699" t="s">
        <v>14</v>
      </c>
      <c r="BX699" t="s">
        <v>14</v>
      </c>
      <c r="BY699" t="s">
        <v>2220</v>
      </c>
      <c r="BZ699" t="s">
        <v>23448</v>
      </c>
      <c r="CA699" t="s">
        <v>14</v>
      </c>
      <c r="CB699" t="s">
        <v>14</v>
      </c>
      <c r="CC699" t="s">
        <v>14</v>
      </c>
      <c r="CD699" t="s">
        <v>14</v>
      </c>
      <c r="CE699" t="s">
        <v>14</v>
      </c>
      <c r="CF699" t="s">
        <v>8071</v>
      </c>
      <c r="CG699" t="s">
        <v>377</v>
      </c>
      <c r="CH699" t="s">
        <v>22075</v>
      </c>
      <c r="CJ699" t="s">
        <v>378</v>
      </c>
      <c r="CK699" t="s">
        <v>24</v>
      </c>
      <c r="CM699" s="4" t="str">
        <f>_xlfn.XLOOKUP($CG699,tbl_area_24_07_2024[Nombre Área],tbl_area_24_07_2024[Estado],"Si no se encuentra",2,)</f>
        <v>Tlaxcala</v>
      </c>
      <c r="CN699" s="4" t="str">
        <f>_xlfn.XLOOKUP($CG699,tbl_area_24_07_2024[Nombre Área],tbl_area_24_07_2024[Estructura],"Si no se encuentra",2,)</f>
        <v>Juntas Distritales</v>
      </c>
    </row>
    <row r="700" spans="1:92" ht="34.9" customHeight="1" x14ac:dyDescent="0.85">
      <c r="A700" t="s">
        <v>22073</v>
      </c>
      <c r="B700" t="s">
        <v>22074</v>
      </c>
      <c r="C700" t="s">
        <v>22075</v>
      </c>
      <c r="D700" t="s">
        <v>2199</v>
      </c>
      <c r="E700" t="s">
        <v>2242</v>
      </c>
      <c r="F700" t="s">
        <v>2201</v>
      </c>
      <c r="G700" t="s">
        <v>8072</v>
      </c>
      <c r="H700" t="s">
        <v>14</v>
      </c>
      <c r="I700" t="s">
        <v>8073</v>
      </c>
      <c r="J700" t="s">
        <v>8074</v>
      </c>
      <c r="K700" t="s">
        <v>23449</v>
      </c>
      <c r="L700" t="s">
        <v>14</v>
      </c>
      <c r="M700" t="s">
        <v>14</v>
      </c>
      <c r="N700" t="s">
        <v>8075</v>
      </c>
      <c r="O700" t="s">
        <v>23449</v>
      </c>
      <c r="P700" t="s">
        <v>14</v>
      </c>
      <c r="Q700" t="s">
        <v>23449</v>
      </c>
      <c r="R700" t="s">
        <v>23449</v>
      </c>
      <c r="S700" t="s">
        <v>14</v>
      </c>
      <c r="T700" t="s">
        <v>14</v>
      </c>
      <c r="U700" t="s">
        <v>14</v>
      </c>
      <c r="V700" t="s">
        <v>14</v>
      </c>
      <c r="W700" t="s">
        <v>14</v>
      </c>
      <c r="X700" t="s">
        <v>14</v>
      </c>
      <c r="Y700" t="s">
        <v>14</v>
      </c>
      <c r="Z700" t="s">
        <v>14</v>
      </c>
      <c r="AA700" t="s">
        <v>8076</v>
      </c>
      <c r="AB700" t="s">
        <v>23449</v>
      </c>
      <c r="AC700" t="s">
        <v>8077</v>
      </c>
      <c r="AD700" t="s">
        <v>2311</v>
      </c>
      <c r="AE700" t="s">
        <v>8078</v>
      </c>
      <c r="AF700" t="s">
        <v>14</v>
      </c>
      <c r="AG700" t="s">
        <v>14</v>
      </c>
      <c r="AH700" t="s">
        <v>5822</v>
      </c>
      <c r="AI700" t="s">
        <v>378</v>
      </c>
      <c r="AJ700" t="s">
        <v>1168</v>
      </c>
      <c r="AK700" t="s">
        <v>2287</v>
      </c>
      <c r="AL700" t="s">
        <v>1452</v>
      </c>
      <c r="AM700" t="s">
        <v>378</v>
      </c>
      <c r="AN700" t="s">
        <v>1447</v>
      </c>
      <c r="AO700" t="s">
        <v>378</v>
      </c>
      <c r="AP700" t="s">
        <v>22800</v>
      </c>
      <c r="AQ700" t="s">
        <v>14</v>
      </c>
      <c r="AR700" t="s">
        <v>14</v>
      </c>
      <c r="AS700" t="s">
        <v>14</v>
      </c>
      <c r="AT700" t="s">
        <v>14</v>
      </c>
      <c r="AU700" t="s">
        <v>8035</v>
      </c>
      <c r="AV700" t="s">
        <v>8036</v>
      </c>
      <c r="AW700" t="s">
        <v>8036</v>
      </c>
      <c r="AX700" t="s">
        <v>8036</v>
      </c>
      <c r="AY700" t="s">
        <v>8079</v>
      </c>
      <c r="AZ700" t="s">
        <v>22074</v>
      </c>
      <c r="BA700" t="s">
        <v>22074</v>
      </c>
      <c r="BB700" t="s">
        <v>22089</v>
      </c>
      <c r="BC700">
        <v>15900</v>
      </c>
      <c r="BD700">
        <v>159000</v>
      </c>
      <c r="BE700" t="s">
        <v>14</v>
      </c>
      <c r="BF700" t="s">
        <v>14</v>
      </c>
      <c r="BG700" t="s">
        <v>2214</v>
      </c>
      <c r="BH700" t="s">
        <v>14</v>
      </c>
      <c r="BI700" t="s">
        <v>2215</v>
      </c>
      <c r="BJ700" t="s">
        <v>8080</v>
      </c>
      <c r="BK700" t="s">
        <v>14</v>
      </c>
      <c r="BL700" t="s">
        <v>22074</v>
      </c>
      <c r="BM700" t="s">
        <v>22089</v>
      </c>
      <c r="BN700" t="s">
        <v>8081</v>
      </c>
      <c r="BO700" t="s">
        <v>14</v>
      </c>
      <c r="BP700" t="s">
        <v>23449</v>
      </c>
      <c r="BQ700" t="s">
        <v>2217</v>
      </c>
      <c r="BR700" t="s">
        <v>2303</v>
      </c>
      <c r="BS700" t="s">
        <v>2376</v>
      </c>
      <c r="BT700" t="s">
        <v>14</v>
      </c>
      <c r="BU700" t="s">
        <v>14</v>
      </c>
      <c r="BV700" t="s">
        <v>14</v>
      </c>
      <c r="BW700" t="s">
        <v>14</v>
      </c>
      <c r="BX700" t="s">
        <v>14</v>
      </c>
      <c r="BY700" t="s">
        <v>2220</v>
      </c>
      <c r="BZ700" t="s">
        <v>23449</v>
      </c>
      <c r="CA700" t="s">
        <v>14</v>
      </c>
      <c r="CB700" t="s">
        <v>14</v>
      </c>
      <c r="CC700" t="s">
        <v>14</v>
      </c>
      <c r="CD700" t="s">
        <v>14</v>
      </c>
      <c r="CE700" t="s">
        <v>14</v>
      </c>
      <c r="CF700" t="s">
        <v>8082</v>
      </c>
      <c r="CG700" t="s">
        <v>377</v>
      </c>
      <c r="CH700" t="s">
        <v>22075</v>
      </c>
      <c r="CJ700" t="s">
        <v>378</v>
      </c>
      <c r="CK700" t="s">
        <v>24</v>
      </c>
      <c r="CM700" s="4" t="str">
        <f>_xlfn.XLOOKUP($CG700,tbl_area_24_07_2024[Nombre Área],tbl_area_24_07_2024[Estado],"Si no se encuentra",2,)</f>
        <v>Tlaxcala</v>
      </c>
      <c r="CN700" s="4" t="str">
        <f>_xlfn.XLOOKUP($CG700,tbl_area_24_07_2024[Nombre Área],tbl_area_24_07_2024[Estructura],"Si no se encuentra",2,)</f>
        <v>Juntas Distritales</v>
      </c>
    </row>
    <row r="701" spans="1:92" ht="34.9" customHeight="1" x14ac:dyDescent="0.85">
      <c r="A701" t="s">
        <v>22073</v>
      </c>
      <c r="B701" t="s">
        <v>22074</v>
      </c>
      <c r="C701" t="s">
        <v>22075</v>
      </c>
      <c r="D701" t="s">
        <v>2199</v>
      </c>
      <c r="E701" t="s">
        <v>2242</v>
      </c>
      <c r="F701" t="s">
        <v>2201</v>
      </c>
      <c r="G701" t="s">
        <v>8083</v>
      </c>
      <c r="H701" t="s">
        <v>14</v>
      </c>
      <c r="I701" t="s">
        <v>8084</v>
      </c>
      <c r="J701" t="s">
        <v>8085</v>
      </c>
      <c r="K701" t="s">
        <v>23450</v>
      </c>
      <c r="L701" t="s">
        <v>14</v>
      </c>
      <c r="M701" t="s">
        <v>14</v>
      </c>
      <c r="N701" t="s">
        <v>8086</v>
      </c>
      <c r="O701" t="s">
        <v>23450</v>
      </c>
      <c r="P701" t="s">
        <v>14</v>
      </c>
      <c r="Q701" t="s">
        <v>23450</v>
      </c>
      <c r="R701" t="s">
        <v>23450</v>
      </c>
      <c r="S701" t="s">
        <v>14</v>
      </c>
      <c r="T701" t="s">
        <v>14</v>
      </c>
      <c r="U701" t="s">
        <v>14</v>
      </c>
      <c r="V701" t="s">
        <v>14</v>
      </c>
      <c r="W701" t="s">
        <v>14</v>
      </c>
      <c r="X701" t="s">
        <v>14</v>
      </c>
      <c r="Y701" t="s">
        <v>14</v>
      </c>
      <c r="Z701" t="s">
        <v>14</v>
      </c>
      <c r="AA701" t="s">
        <v>8087</v>
      </c>
      <c r="AB701" t="s">
        <v>23450</v>
      </c>
      <c r="AC701" t="s">
        <v>6151</v>
      </c>
      <c r="AD701" t="s">
        <v>2207</v>
      </c>
      <c r="AE701" t="s">
        <v>2077</v>
      </c>
      <c r="AF701" t="s">
        <v>1433</v>
      </c>
      <c r="AG701" t="s">
        <v>14</v>
      </c>
      <c r="AH701" t="s">
        <v>5822</v>
      </c>
      <c r="AI701" t="s">
        <v>378</v>
      </c>
      <c r="AJ701" t="s">
        <v>1168</v>
      </c>
      <c r="AK701" t="s">
        <v>8088</v>
      </c>
      <c r="AL701" t="s">
        <v>1452</v>
      </c>
      <c r="AM701" t="s">
        <v>378</v>
      </c>
      <c r="AN701" t="s">
        <v>1447</v>
      </c>
      <c r="AO701" t="s">
        <v>378</v>
      </c>
      <c r="AP701" t="s">
        <v>23445</v>
      </c>
      <c r="AQ701" t="s">
        <v>14</v>
      </c>
      <c r="AR701" t="s">
        <v>14</v>
      </c>
      <c r="AS701" t="s">
        <v>14</v>
      </c>
      <c r="AT701" t="s">
        <v>14</v>
      </c>
      <c r="AU701" t="s">
        <v>8035</v>
      </c>
      <c r="AV701" t="s">
        <v>8036</v>
      </c>
      <c r="AW701" t="s">
        <v>8036</v>
      </c>
      <c r="AX701" t="s">
        <v>8036</v>
      </c>
      <c r="AY701" t="s">
        <v>8089</v>
      </c>
      <c r="AZ701" t="s">
        <v>22074</v>
      </c>
      <c r="BA701" t="s">
        <v>22074</v>
      </c>
      <c r="BB701" t="s">
        <v>22089</v>
      </c>
      <c r="BC701">
        <v>30182</v>
      </c>
      <c r="BD701">
        <v>31376</v>
      </c>
      <c r="BE701" t="s">
        <v>14</v>
      </c>
      <c r="BF701" t="s">
        <v>14</v>
      </c>
      <c r="BG701" t="s">
        <v>2214</v>
      </c>
      <c r="BH701" t="s">
        <v>14</v>
      </c>
      <c r="BI701" t="s">
        <v>2215</v>
      </c>
      <c r="BJ701" t="s">
        <v>8090</v>
      </c>
      <c r="BK701" t="s">
        <v>14</v>
      </c>
      <c r="BL701" t="s">
        <v>22074</v>
      </c>
      <c r="BM701" t="s">
        <v>22089</v>
      </c>
      <c r="BN701" t="s">
        <v>8091</v>
      </c>
      <c r="BO701" t="s">
        <v>14</v>
      </c>
      <c r="BP701" t="s">
        <v>23450</v>
      </c>
      <c r="BQ701" t="s">
        <v>2217</v>
      </c>
      <c r="BR701" t="s">
        <v>2303</v>
      </c>
      <c r="BS701" t="s">
        <v>2376</v>
      </c>
      <c r="BT701" t="s">
        <v>14</v>
      </c>
      <c r="BU701" t="s">
        <v>14</v>
      </c>
      <c r="BV701" t="s">
        <v>14</v>
      </c>
      <c r="BW701" t="s">
        <v>14</v>
      </c>
      <c r="BX701" t="s">
        <v>14</v>
      </c>
      <c r="BY701" t="s">
        <v>2220</v>
      </c>
      <c r="BZ701" t="s">
        <v>23450</v>
      </c>
      <c r="CA701" t="s">
        <v>14</v>
      </c>
      <c r="CB701" t="s">
        <v>14</v>
      </c>
      <c r="CC701" t="s">
        <v>14</v>
      </c>
      <c r="CD701" t="s">
        <v>14</v>
      </c>
      <c r="CE701" t="s">
        <v>14</v>
      </c>
      <c r="CF701" t="s">
        <v>8092</v>
      </c>
      <c r="CG701" t="s">
        <v>377</v>
      </c>
      <c r="CH701" t="s">
        <v>22075</v>
      </c>
      <c r="CJ701" t="s">
        <v>378</v>
      </c>
      <c r="CK701" t="s">
        <v>24</v>
      </c>
      <c r="CM701" s="4" t="str">
        <f>_xlfn.XLOOKUP($CG701,tbl_area_24_07_2024[Nombre Área],tbl_area_24_07_2024[Estado],"Si no se encuentra",2,)</f>
        <v>Tlaxcala</v>
      </c>
      <c r="CN701" s="4" t="str">
        <f>_xlfn.XLOOKUP($CG701,tbl_area_24_07_2024[Nombre Área],tbl_area_24_07_2024[Estructura],"Si no se encuentra",2,)</f>
        <v>Juntas Distritales</v>
      </c>
    </row>
    <row r="702" spans="1:92" ht="34.9" customHeight="1" x14ac:dyDescent="0.85">
      <c r="A702" t="s">
        <v>22073</v>
      </c>
      <c r="B702" t="s">
        <v>22074</v>
      </c>
      <c r="C702" t="s">
        <v>22075</v>
      </c>
      <c r="D702" t="s">
        <v>2199</v>
      </c>
      <c r="E702" t="s">
        <v>2242</v>
      </c>
      <c r="F702" t="s">
        <v>2201</v>
      </c>
      <c r="G702" t="s">
        <v>8093</v>
      </c>
      <c r="H702" t="s">
        <v>14</v>
      </c>
      <c r="I702" t="s">
        <v>8073</v>
      </c>
      <c r="J702" t="s">
        <v>8094</v>
      </c>
      <c r="K702" t="s">
        <v>8367</v>
      </c>
      <c r="L702" t="s">
        <v>14</v>
      </c>
      <c r="M702" t="s">
        <v>14</v>
      </c>
      <c r="N702" t="s">
        <v>8075</v>
      </c>
      <c r="O702" t="s">
        <v>8367</v>
      </c>
      <c r="P702" t="s">
        <v>14</v>
      </c>
      <c r="Q702" t="s">
        <v>8367</v>
      </c>
      <c r="R702" t="s">
        <v>8367</v>
      </c>
      <c r="S702" t="s">
        <v>14</v>
      </c>
      <c r="T702" t="s">
        <v>14</v>
      </c>
      <c r="U702" t="s">
        <v>14</v>
      </c>
      <c r="V702" t="s">
        <v>14</v>
      </c>
      <c r="W702" t="s">
        <v>14</v>
      </c>
      <c r="X702" t="s">
        <v>14</v>
      </c>
      <c r="Y702" t="s">
        <v>14</v>
      </c>
      <c r="Z702" t="s">
        <v>14</v>
      </c>
      <c r="AA702" t="s">
        <v>8076</v>
      </c>
      <c r="AB702" t="s">
        <v>8367</v>
      </c>
      <c r="AC702" t="s">
        <v>8077</v>
      </c>
      <c r="AD702" t="s">
        <v>2311</v>
      </c>
      <c r="AE702" t="s">
        <v>8078</v>
      </c>
      <c r="AF702" t="s">
        <v>14</v>
      </c>
      <c r="AG702" t="s">
        <v>14</v>
      </c>
      <c r="AH702" t="s">
        <v>5822</v>
      </c>
      <c r="AI702" t="s">
        <v>378</v>
      </c>
      <c r="AJ702" t="s">
        <v>1168</v>
      </c>
      <c r="AK702" t="s">
        <v>2287</v>
      </c>
      <c r="AL702" t="s">
        <v>1452</v>
      </c>
      <c r="AM702" t="s">
        <v>378</v>
      </c>
      <c r="AN702" t="s">
        <v>1447</v>
      </c>
      <c r="AO702" t="s">
        <v>378</v>
      </c>
      <c r="AP702" t="s">
        <v>22800</v>
      </c>
      <c r="AQ702" t="s">
        <v>14</v>
      </c>
      <c r="AR702" t="s">
        <v>14</v>
      </c>
      <c r="AS702" t="s">
        <v>14</v>
      </c>
      <c r="AT702" t="s">
        <v>14</v>
      </c>
      <c r="AU702" t="s">
        <v>8035</v>
      </c>
      <c r="AV702" t="s">
        <v>8036</v>
      </c>
      <c r="AW702" t="s">
        <v>8036</v>
      </c>
      <c r="AX702" t="s">
        <v>8036</v>
      </c>
      <c r="AY702" t="s">
        <v>8095</v>
      </c>
      <c r="AZ702" t="s">
        <v>22074</v>
      </c>
      <c r="BA702" t="s">
        <v>22074</v>
      </c>
      <c r="BB702" t="s">
        <v>22089</v>
      </c>
      <c r="BC702">
        <v>6900</v>
      </c>
      <c r="BD702">
        <v>6900</v>
      </c>
      <c r="BE702" t="s">
        <v>14</v>
      </c>
      <c r="BF702" t="s">
        <v>14</v>
      </c>
      <c r="BG702" t="s">
        <v>2214</v>
      </c>
      <c r="BH702" t="s">
        <v>14</v>
      </c>
      <c r="BI702" t="s">
        <v>2215</v>
      </c>
      <c r="BJ702" t="s">
        <v>8080</v>
      </c>
      <c r="BK702" t="s">
        <v>14</v>
      </c>
      <c r="BL702" t="s">
        <v>22074</v>
      </c>
      <c r="BM702" t="s">
        <v>22089</v>
      </c>
      <c r="BN702" t="s">
        <v>8081</v>
      </c>
      <c r="BO702" t="s">
        <v>14</v>
      </c>
      <c r="BP702" t="s">
        <v>8367</v>
      </c>
      <c r="BQ702" t="s">
        <v>2217</v>
      </c>
      <c r="BR702" t="s">
        <v>2303</v>
      </c>
      <c r="BS702" t="s">
        <v>2376</v>
      </c>
      <c r="BT702" t="s">
        <v>14</v>
      </c>
      <c r="BU702" t="s">
        <v>14</v>
      </c>
      <c r="BV702" t="s">
        <v>14</v>
      </c>
      <c r="BW702" t="s">
        <v>14</v>
      </c>
      <c r="BX702" t="s">
        <v>14</v>
      </c>
      <c r="BY702" t="s">
        <v>2220</v>
      </c>
      <c r="BZ702" t="s">
        <v>8367</v>
      </c>
      <c r="CA702" t="s">
        <v>14</v>
      </c>
      <c r="CB702" t="s">
        <v>14</v>
      </c>
      <c r="CC702" t="s">
        <v>14</v>
      </c>
      <c r="CD702" t="s">
        <v>14</v>
      </c>
      <c r="CE702" t="s">
        <v>14</v>
      </c>
      <c r="CF702" t="s">
        <v>8096</v>
      </c>
      <c r="CG702" t="s">
        <v>377</v>
      </c>
      <c r="CH702" t="s">
        <v>22075</v>
      </c>
      <c r="CJ702" t="s">
        <v>378</v>
      </c>
      <c r="CK702" t="s">
        <v>24</v>
      </c>
      <c r="CM702" s="4" t="str">
        <f>_xlfn.XLOOKUP($CG702,tbl_area_24_07_2024[Nombre Área],tbl_area_24_07_2024[Estado],"Si no se encuentra",2,)</f>
        <v>Tlaxcala</v>
      </c>
      <c r="CN702" s="4" t="str">
        <f>_xlfn.XLOOKUP($CG702,tbl_area_24_07_2024[Nombre Área],tbl_area_24_07_2024[Estructura],"Si no se encuentra",2,)</f>
        <v>Juntas Distritales</v>
      </c>
    </row>
    <row r="703" spans="1:92" ht="34.9" customHeight="1" x14ac:dyDescent="0.85">
      <c r="A703" t="s">
        <v>22073</v>
      </c>
      <c r="B703" t="s">
        <v>22074</v>
      </c>
      <c r="C703" t="s">
        <v>22075</v>
      </c>
      <c r="D703" t="s">
        <v>2199</v>
      </c>
      <c r="E703" t="s">
        <v>2200</v>
      </c>
      <c r="F703" t="s">
        <v>2201</v>
      </c>
      <c r="G703" t="s">
        <v>8097</v>
      </c>
      <c r="H703" t="s">
        <v>14</v>
      </c>
      <c r="I703" t="s">
        <v>8042</v>
      </c>
      <c r="J703" t="s">
        <v>8098</v>
      </c>
      <c r="K703" t="s">
        <v>8376</v>
      </c>
      <c r="L703" t="s">
        <v>14</v>
      </c>
      <c r="M703" t="s">
        <v>14</v>
      </c>
      <c r="N703" t="s">
        <v>8044</v>
      </c>
      <c r="O703" t="s">
        <v>8376</v>
      </c>
      <c r="P703" t="s">
        <v>14</v>
      </c>
      <c r="Q703" t="s">
        <v>8376</v>
      </c>
      <c r="R703" t="s">
        <v>8376</v>
      </c>
      <c r="S703" t="s">
        <v>14</v>
      </c>
      <c r="T703" t="s">
        <v>14</v>
      </c>
      <c r="U703" t="s">
        <v>14</v>
      </c>
      <c r="V703" t="s">
        <v>14</v>
      </c>
      <c r="W703" t="s">
        <v>8045</v>
      </c>
      <c r="X703" t="s">
        <v>352</v>
      </c>
      <c r="Y703" t="s">
        <v>186</v>
      </c>
      <c r="Z703" t="s">
        <v>12</v>
      </c>
      <c r="AA703" t="s">
        <v>14</v>
      </c>
      <c r="AB703" t="s">
        <v>8376</v>
      </c>
      <c r="AC703" t="s">
        <v>8046</v>
      </c>
      <c r="AD703" t="s">
        <v>3242</v>
      </c>
      <c r="AE703" t="s">
        <v>8047</v>
      </c>
      <c r="AF703" t="s">
        <v>1434</v>
      </c>
      <c r="AG703" t="s">
        <v>14</v>
      </c>
      <c r="AH703" t="s">
        <v>5822</v>
      </c>
      <c r="AI703" t="s">
        <v>378</v>
      </c>
      <c r="AJ703" t="s">
        <v>1452</v>
      </c>
      <c r="AK703" t="s">
        <v>8048</v>
      </c>
      <c r="AL703" t="s">
        <v>1452</v>
      </c>
      <c r="AM703" t="s">
        <v>378</v>
      </c>
      <c r="AN703" t="s">
        <v>1447</v>
      </c>
      <c r="AO703" t="s">
        <v>378</v>
      </c>
      <c r="AP703" t="s">
        <v>23445</v>
      </c>
      <c r="AQ703" t="s">
        <v>14</v>
      </c>
      <c r="AR703" t="s">
        <v>14</v>
      </c>
      <c r="AS703" t="s">
        <v>14</v>
      </c>
      <c r="AT703" t="s">
        <v>14</v>
      </c>
      <c r="AU703" t="s">
        <v>8035</v>
      </c>
      <c r="AV703" t="s">
        <v>8036</v>
      </c>
      <c r="AW703" t="s">
        <v>8036</v>
      </c>
      <c r="AX703" t="s">
        <v>8036</v>
      </c>
      <c r="AY703" t="s">
        <v>8099</v>
      </c>
      <c r="AZ703" t="s">
        <v>22074</v>
      </c>
      <c r="BA703" t="s">
        <v>22074</v>
      </c>
      <c r="BB703" t="s">
        <v>22089</v>
      </c>
      <c r="BC703">
        <v>31620</v>
      </c>
      <c r="BD703">
        <v>36106</v>
      </c>
      <c r="BE703" t="s">
        <v>14</v>
      </c>
      <c r="BF703" t="s">
        <v>14</v>
      </c>
      <c r="BG703" t="s">
        <v>2214</v>
      </c>
      <c r="BH703" t="s">
        <v>14</v>
      </c>
      <c r="BI703" t="s">
        <v>2215</v>
      </c>
      <c r="BJ703" t="s">
        <v>8050</v>
      </c>
      <c r="BK703" t="s">
        <v>14</v>
      </c>
      <c r="BL703" t="s">
        <v>22074</v>
      </c>
      <c r="BM703" t="s">
        <v>22089</v>
      </c>
      <c r="BN703" t="s">
        <v>8051</v>
      </c>
      <c r="BO703" t="s">
        <v>14</v>
      </c>
      <c r="BP703" t="s">
        <v>8376</v>
      </c>
      <c r="BQ703" t="s">
        <v>2217</v>
      </c>
      <c r="BR703" t="s">
        <v>2303</v>
      </c>
      <c r="BS703" t="s">
        <v>2376</v>
      </c>
      <c r="BT703" t="s">
        <v>14</v>
      </c>
      <c r="BU703" t="s">
        <v>14</v>
      </c>
      <c r="BV703" t="s">
        <v>14</v>
      </c>
      <c r="BW703" t="s">
        <v>14</v>
      </c>
      <c r="BX703" t="s">
        <v>14</v>
      </c>
      <c r="BY703" t="s">
        <v>2220</v>
      </c>
      <c r="BZ703" t="s">
        <v>8376</v>
      </c>
      <c r="CA703" t="s">
        <v>14</v>
      </c>
      <c r="CB703" t="s">
        <v>14</v>
      </c>
      <c r="CC703" t="s">
        <v>14</v>
      </c>
      <c r="CD703" t="s">
        <v>14</v>
      </c>
      <c r="CE703" t="s">
        <v>14</v>
      </c>
      <c r="CF703" t="s">
        <v>8100</v>
      </c>
      <c r="CG703" t="s">
        <v>377</v>
      </c>
      <c r="CH703" t="s">
        <v>22075</v>
      </c>
      <c r="CJ703" t="s">
        <v>378</v>
      </c>
      <c r="CK703" t="s">
        <v>24</v>
      </c>
      <c r="CM703" s="4" t="str">
        <f>_xlfn.XLOOKUP($CG703,tbl_area_24_07_2024[Nombre Área],tbl_area_24_07_2024[Estado],"Si no se encuentra",2,)</f>
        <v>Tlaxcala</v>
      </c>
      <c r="CN703" s="4" t="str">
        <f>_xlfn.XLOOKUP($CG703,tbl_area_24_07_2024[Nombre Área],tbl_area_24_07_2024[Estructura],"Si no se encuentra",2,)</f>
        <v>Juntas Distritales</v>
      </c>
    </row>
    <row r="704" spans="1:92" ht="34.9" customHeight="1" x14ac:dyDescent="0.85">
      <c r="A704" t="s">
        <v>22073</v>
      </c>
      <c r="B704" t="s">
        <v>22074</v>
      </c>
      <c r="C704" t="s">
        <v>22075</v>
      </c>
      <c r="D704" t="s">
        <v>2199</v>
      </c>
      <c r="E704" t="s">
        <v>2507</v>
      </c>
      <c r="F704" t="s">
        <v>2201</v>
      </c>
      <c r="G704" t="s">
        <v>8101</v>
      </c>
      <c r="H704" t="s">
        <v>14</v>
      </c>
      <c r="I704" t="s">
        <v>8073</v>
      </c>
      <c r="J704" t="s">
        <v>8102</v>
      </c>
      <c r="K704" t="s">
        <v>23451</v>
      </c>
      <c r="L704" t="s">
        <v>14</v>
      </c>
      <c r="M704" t="s">
        <v>14</v>
      </c>
      <c r="N704" t="s">
        <v>8103</v>
      </c>
      <c r="O704" t="s">
        <v>23451</v>
      </c>
      <c r="P704" t="s">
        <v>14</v>
      </c>
      <c r="Q704" t="s">
        <v>23451</v>
      </c>
      <c r="R704" t="s">
        <v>23451</v>
      </c>
      <c r="S704" t="s">
        <v>14</v>
      </c>
      <c r="T704" t="s">
        <v>14</v>
      </c>
      <c r="U704" t="s">
        <v>14</v>
      </c>
      <c r="V704" t="s">
        <v>14</v>
      </c>
      <c r="W704" t="s">
        <v>181</v>
      </c>
      <c r="X704" t="s">
        <v>1768</v>
      </c>
      <c r="Y704" t="s">
        <v>101</v>
      </c>
      <c r="Z704" t="s">
        <v>18</v>
      </c>
      <c r="AA704" t="s">
        <v>14</v>
      </c>
      <c r="AB704" t="s">
        <v>23451</v>
      </c>
      <c r="AC704" t="s">
        <v>8104</v>
      </c>
      <c r="AD704" t="s">
        <v>2207</v>
      </c>
      <c r="AE704" t="s">
        <v>8105</v>
      </c>
      <c r="AF704" t="s">
        <v>1178</v>
      </c>
      <c r="AG704" t="s">
        <v>14</v>
      </c>
      <c r="AH704" t="s">
        <v>1956</v>
      </c>
      <c r="AI704" t="s">
        <v>8106</v>
      </c>
      <c r="AJ704" t="s">
        <v>1172</v>
      </c>
      <c r="AK704" t="s">
        <v>8107</v>
      </c>
      <c r="AL704" t="s">
        <v>1452</v>
      </c>
      <c r="AM704" t="s">
        <v>378</v>
      </c>
      <c r="AN704" t="s">
        <v>1447</v>
      </c>
      <c r="AO704" t="s">
        <v>378</v>
      </c>
      <c r="AP704" t="s">
        <v>23452</v>
      </c>
      <c r="AQ704" t="s">
        <v>14</v>
      </c>
      <c r="AR704" t="s">
        <v>14</v>
      </c>
      <c r="AS704" t="s">
        <v>14</v>
      </c>
      <c r="AT704" t="s">
        <v>14</v>
      </c>
      <c r="AU704" t="s">
        <v>8035</v>
      </c>
      <c r="AV704" t="s">
        <v>8036</v>
      </c>
      <c r="AW704" t="s">
        <v>8036</v>
      </c>
      <c r="AX704" t="s">
        <v>8036</v>
      </c>
      <c r="AY704" t="s">
        <v>8108</v>
      </c>
      <c r="AZ704" t="s">
        <v>22074</v>
      </c>
      <c r="BA704" t="s">
        <v>22074</v>
      </c>
      <c r="BB704" t="s">
        <v>22089</v>
      </c>
      <c r="BC704">
        <v>3030</v>
      </c>
      <c r="BD704">
        <v>3476.92</v>
      </c>
      <c r="BE704" t="s">
        <v>14</v>
      </c>
      <c r="BF704" t="s">
        <v>14</v>
      </c>
      <c r="BG704" t="s">
        <v>2214</v>
      </c>
      <c r="BH704" t="s">
        <v>14</v>
      </c>
      <c r="BI704" t="s">
        <v>2215</v>
      </c>
      <c r="BJ704" t="s">
        <v>8109</v>
      </c>
      <c r="BK704" t="s">
        <v>14</v>
      </c>
      <c r="BL704" t="s">
        <v>22074</v>
      </c>
      <c r="BM704" t="s">
        <v>22089</v>
      </c>
      <c r="BN704" t="s">
        <v>8102</v>
      </c>
      <c r="BO704" t="s">
        <v>14</v>
      </c>
      <c r="BP704" t="s">
        <v>23451</v>
      </c>
      <c r="BQ704" t="s">
        <v>2217</v>
      </c>
      <c r="BR704" t="s">
        <v>2303</v>
      </c>
      <c r="BS704" t="s">
        <v>2376</v>
      </c>
      <c r="BT704" t="s">
        <v>14</v>
      </c>
      <c r="BU704" t="s">
        <v>14</v>
      </c>
      <c r="BV704" t="s">
        <v>14</v>
      </c>
      <c r="BW704" t="s">
        <v>14</v>
      </c>
      <c r="BX704" t="s">
        <v>14</v>
      </c>
      <c r="BY704" t="s">
        <v>2220</v>
      </c>
      <c r="BZ704" t="s">
        <v>23451</v>
      </c>
      <c r="CA704" t="s">
        <v>14</v>
      </c>
      <c r="CB704" t="s">
        <v>14</v>
      </c>
      <c r="CC704" t="s">
        <v>14</v>
      </c>
      <c r="CD704" t="s">
        <v>14</v>
      </c>
      <c r="CE704" t="s">
        <v>14</v>
      </c>
      <c r="CF704" t="s">
        <v>8110</v>
      </c>
      <c r="CG704" t="s">
        <v>377</v>
      </c>
      <c r="CH704" t="s">
        <v>22075</v>
      </c>
      <c r="CJ704" t="s">
        <v>378</v>
      </c>
      <c r="CK704" t="s">
        <v>24</v>
      </c>
      <c r="CM704" s="4" t="str">
        <f>_xlfn.XLOOKUP($CG704,tbl_area_24_07_2024[Nombre Área],tbl_area_24_07_2024[Estado],"Si no se encuentra",2,)</f>
        <v>Tlaxcala</v>
      </c>
      <c r="CN704" s="4" t="str">
        <f>_xlfn.XLOOKUP($CG704,tbl_area_24_07_2024[Nombre Área],tbl_area_24_07_2024[Estructura],"Si no se encuentra",2,)</f>
        <v>Juntas Distritales</v>
      </c>
    </row>
    <row r="705" spans="1:92" ht="34.9" customHeight="1" x14ac:dyDescent="0.85">
      <c r="A705" t="s">
        <v>22073</v>
      </c>
      <c r="B705" t="s">
        <v>22074</v>
      </c>
      <c r="C705" t="s">
        <v>22075</v>
      </c>
      <c r="D705" t="s">
        <v>2199</v>
      </c>
      <c r="E705" t="s">
        <v>2242</v>
      </c>
      <c r="F705" t="s">
        <v>2201</v>
      </c>
      <c r="G705" t="s">
        <v>8111</v>
      </c>
      <c r="H705" t="s">
        <v>14</v>
      </c>
      <c r="I705" t="s">
        <v>8112</v>
      </c>
      <c r="J705" t="s">
        <v>8113</v>
      </c>
      <c r="K705" t="s">
        <v>23453</v>
      </c>
      <c r="L705" t="s">
        <v>14</v>
      </c>
      <c r="M705" t="s">
        <v>14</v>
      </c>
      <c r="N705" t="s">
        <v>8114</v>
      </c>
      <c r="O705" t="s">
        <v>23453</v>
      </c>
      <c r="P705" t="s">
        <v>14</v>
      </c>
      <c r="Q705" t="s">
        <v>23453</v>
      </c>
      <c r="R705" t="s">
        <v>23453</v>
      </c>
      <c r="S705" t="s">
        <v>14</v>
      </c>
      <c r="T705" t="s">
        <v>14</v>
      </c>
      <c r="U705" t="s">
        <v>14</v>
      </c>
      <c r="V705" t="s">
        <v>14</v>
      </c>
      <c r="W705" t="s">
        <v>14</v>
      </c>
      <c r="X705" t="s">
        <v>14</v>
      </c>
      <c r="Y705" t="s">
        <v>14</v>
      </c>
      <c r="Z705" t="s">
        <v>14</v>
      </c>
      <c r="AA705" t="s">
        <v>8115</v>
      </c>
      <c r="AB705" t="s">
        <v>23453</v>
      </c>
      <c r="AC705" t="s">
        <v>8116</v>
      </c>
      <c r="AD705" t="s">
        <v>3242</v>
      </c>
      <c r="AE705" t="s">
        <v>8117</v>
      </c>
      <c r="AF705" t="s">
        <v>1432</v>
      </c>
      <c r="AG705" t="s">
        <v>14</v>
      </c>
      <c r="AH705" t="s">
        <v>5822</v>
      </c>
      <c r="AI705" t="s">
        <v>8048</v>
      </c>
      <c r="AJ705" t="s">
        <v>1168</v>
      </c>
      <c r="AK705" t="s">
        <v>8118</v>
      </c>
      <c r="AL705" t="s">
        <v>1452</v>
      </c>
      <c r="AM705" t="s">
        <v>378</v>
      </c>
      <c r="AN705" t="s">
        <v>1447</v>
      </c>
      <c r="AO705" t="s">
        <v>378</v>
      </c>
      <c r="AP705" t="s">
        <v>23454</v>
      </c>
      <c r="AQ705" t="s">
        <v>14</v>
      </c>
      <c r="AR705" t="s">
        <v>14</v>
      </c>
      <c r="AS705" t="s">
        <v>14</v>
      </c>
      <c r="AT705" t="s">
        <v>14</v>
      </c>
      <c r="AU705" t="s">
        <v>8035</v>
      </c>
      <c r="AV705" t="s">
        <v>8036</v>
      </c>
      <c r="AW705" t="s">
        <v>8036</v>
      </c>
      <c r="AX705" t="s">
        <v>8036</v>
      </c>
      <c r="AY705" t="s">
        <v>8119</v>
      </c>
      <c r="AZ705" t="s">
        <v>22074</v>
      </c>
      <c r="BA705" t="s">
        <v>22074</v>
      </c>
      <c r="BB705" t="s">
        <v>22089</v>
      </c>
      <c r="BC705">
        <v>5850</v>
      </c>
      <c r="BD705">
        <v>5850</v>
      </c>
      <c r="BE705" t="s">
        <v>14</v>
      </c>
      <c r="BF705" t="s">
        <v>14</v>
      </c>
      <c r="BG705" t="s">
        <v>2214</v>
      </c>
      <c r="BH705" t="s">
        <v>14</v>
      </c>
      <c r="BI705" t="s">
        <v>2215</v>
      </c>
      <c r="BJ705" t="s">
        <v>8120</v>
      </c>
      <c r="BK705" t="s">
        <v>14</v>
      </c>
      <c r="BL705" t="s">
        <v>22074</v>
      </c>
      <c r="BM705" t="s">
        <v>22089</v>
      </c>
      <c r="BN705" t="s">
        <v>8113</v>
      </c>
      <c r="BO705" t="s">
        <v>14</v>
      </c>
      <c r="BP705" t="s">
        <v>23453</v>
      </c>
      <c r="BQ705" t="s">
        <v>2217</v>
      </c>
      <c r="BR705" t="s">
        <v>2303</v>
      </c>
      <c r="BS705" t="s">
        <v>2376</v>
      </c>
      <c r="BT705" t="s">
        <v>14</v>
      </c>
      <c r="BU705" t="s">
        <v>14</v>
      </c>
      <c r="BV705" t="s">
        <v>14</v>
      </c>
      <c r="BW705" t="s">
        <v>14</v>
      </c>
      <c r="BX705" t="s">
        <v>14</v>
      </c>
      <c r="BY705" t="s">
        <v>2220</v>
      </c>
      <c r="BZ705" t="s">
        <v>23453</v>
      </c>
      <c r="CA705" t="s">
        <v>14</v>
      </c>
      <c r="CB705" t="s">
        <v>14</v>
      </c>
      <c r="CC705" t="s">
        <v>14</v>
      </c>
      <c r="CD705" t="s">
        <v>14</v>
      </c>
      <c r="CE705" t="s">
        <v>14</v>
      </c>
      <c r="CF705" t="s">
        <v>8121</v>
      </c>
      <c r="CG705" t="s">
        <v>377</v>
      </c>
      <c r="CH705" t="s">
        <v>22075</v>
      </c>
      <c r="CJ705" t="s">
        <v>378</v>
      </c>
      <c r="CK705" t="s">
        <v>24</v>
      </c>
      <c r="CM705" s="4" t="str">
        <f>_xlfn.XLOOKUP($CG705,tbl_area_24_07_2024[Nombre Área],tbl_area_24_07_2024[Estado],"Si no se encuentra",2,)</f>
        <v>Tlaxcala</v>
      </c>
      <c r="CN705" s="4" t="str">
        <f>_xlfn.XLOOKUP($CG705,tbl_area_24_07_2024[Nombre Área],tbl_area_24_07_2024[Estructura],"Si no se encuentra",2,)</f>
        <v>Juntas Distritales</v>
      </c>
    </row>
    <row r="706" spans="1:92" ht="34.9" customHeight="1" x14ac:dyDescent="0.85">
      <c r="A706" t="s">
        <v>22073</v>
      </c>
      <c r="B706" t="s">
        <v>22074</v>
      </c>
      <c r="C706" t="s">
        <v>22075</v>
      </c>
      <c r="D706" t="s">
        <v>2199</v>
      </c>
      <c r="E706" t="s">
        <v>2242</v>
      </c>
      <c r="F706" t="s">
        <v>2201</v>
      </c>
      <c r="G706" t="s">
        <v>8122</v>
      </c>
      <c r="H706" t="s">
        <v>14</v>
      </c>
      <c r="I706" t="s">
        <v>8084</v>
      </c>
      <c r="J706" t="s">
        <v>8123</v>
      </c>
      <c r="K706" t="s">
        <v>23455</v>
      </c>
      <c r="L706" t="s">
        <v>14</v>
      </c>
      <c r="M706" t="s">
        <v>14</v>
      </c>
      <c r="N706" t="s">
        <v>8086</v>
      </c>
      <c r="O706" t="s">
        <v>23455</v>
      </c>
      <c r="P706" t="s">
        <v>14</v>
      </c>
      <c r="Q706" t="s">
        <v>23455</v>
      </c>
      <c r="R706" t="s">
        <v>23455</v>
      </c>
      <c r="S706" t="s">
        <v>14</v>
      </c>
      <c r="T706" t="s">
        <v>14</v>
      </c>
      <c r="U706" t="s">
        <v>14</v>
      </c>
      <c r="V706" t="s">
        <v>14</v>
      </c>
      <c r="W706" t="s">
        <v>14</v>
      </c>
      <c r="X706" t="s">
        <v>14</v>
      </c>
      <c r="Y706" t="s">
        <v>14</v>
      </c>
      <c r="Z706" t="s">
        <v>14</v>
      </c>
      <c r="AA706" t="s">
        <v>8087</v>
      </c>
      <c r="AB706" t="s">
        <v>23455</v>
      </c>
      <c r="AC706" t="s">
        <v>6151</v>
      </c>
      <c r="AD706" t="s">
        <v>2207</v>
      </c>
      <c r="AE706" t="s">
        <v>2077</v>
      </c>
      <c r="AF706" t="s">
        <v>1433</v>
      </c>
      <c r="AG706" t="s">
        <v>14</v>
      </c>
      <c r="AH706" t="s">
        <v>5822</v>
      </c>
      <c r="AI706" t="s">
        <v>378</v>
      </c>
      <c r="AJ706" t="s">
        <v>1168</v>
      </c>
      <c r="AK706" t="s">
        <v>8088</v>
      </c>
      <c r="AL706" t="s">
        <v>1452</v>
      </c>
      <c r="AM706" t="s">
        <v>378</v>
      </c>
      <c r="AN706" t="s">
        <v>1447</v>
      </c>
      <c r="AO706" t="s">
        <v>378</v>
      </c>
      <c r="AP706" t="s">
        <v>23445</v>
      </c>
      <c r="AQ706" t="s">
        <v>14</v>
      </c>
      <c r="AR706" t="s">
        <v>14</v>
      </c>
      <c r="AS706" t="s">
        <v>14</v>
      </c>
      <c r="AT706" t="s">
        <v>14</v>
      </c>
      <c r="AU706" t="s">
        <v>8035</v>
      </c>
      <c r="AV706" t="s">
        <v>8036</v>
      </c>
      <c r="AW706" t="s">
        <v>8036</v>
      </c>
      <c r="AX706" t="s">
        <v>8036</v>
      </c>
      <c r="AY706" t="s">
        <v>8124</v>
      </c>
      <c r="AZ706" t="s">
        <v>22074</v>
      </c>
      <c r="BA706" t="s">
        <v>22074</v>
      </c>
      <c r="BB706" t="s">
        <v>22089</v>
      </c>
      <c r="BC706">
        <v>32810</v>
      </c>
      <c r="BD706">
        <v>34507</v>
      </c>
      <c r="BE706" t="s">
        <v>14</v>
      </c>
      <c r="BF706" t="s">
        <v>14</v>
      </c>
      <c r="BG706" t="s">
        <v>2214</v>
      </c>
      <c r="BH706" t="s">
        <v>14</v>
      </c>
      <c r="BI706" t="s">
        <v>2215</v>
      </c>
      <c r="BJ706" t="s">
        <v>8090</v>
      </c>
      <c r="BK706" t="s">
        <v>14</v>
      </c>
      <c r="BL706" t="s">
        <v>22074</v>
      </c>
      <c r="BM706" t="s">
        <v>22089</v>
      </c>
      <c r="BN706" t="s">
        <v>8091</v>
      </c>
      <c r="BO706" t="s">
        <v>14</v>
      </c>
      <c r="BP706" t="s">
        <v>23455</v>
      </c>
      <c r="BQ706" t="s">
        <v>2217</v>
      </c>
      <c r="BR706" t="s">
        <v>2303</v>
      </c>
      <c r="BS706" t="s">
        <v>2376</v>
      </c>
      <c r="BT706" t="s">
        <v>14</v>
      </c>
      <c r="BU706" t="s">
        <v>14</v>
      </c>
      <c r="BV706" t="s">
        <v>14</v>
      </c>
      <c r="BW706" t="s">
        <v>14</v>
      </c>
      <c r="BX706" t="s">
        <v>14</v>
      </c>
      <c r="BY706" t="s">
        <v>2220</v>
      </c>
      <c r="BZ706" t="s">
        <v>23455</v>
      </c>
      <c r="CA706" t="s">
        <v>14</v>
      </c>
      <c r="CB706" t="s">
        <v>14</v>
      </c>
      <c r="CC706" t="s">
        <v>14</v>
      </c>
      <c r="CD706" t="s">
        <v>14</v>
      </c>
      <c r="CE706" t="s">
        <v>14</v>
      </c>
      <c r="CF706" t="s">
        <v>8125</v>
      </c>
      <c r="CG706" t="s">
        <v>377</v>
      </c>
      <c r="CH706" t="s">
        <v>22075</v>
      </c>
      <c r="CJ706" t="s">
        <v>378</v>
      </c>
      <c r="CK706" t="s">
        <v>24</v>
      </c>
      <c r="CM706" s="4" t="str">
        <f>_xlfn.XLOOKUP($CG706,tbl_area_24_07_2024[Nombre Área],tbl_area_24_07_2024[Estado],"Si no se encuentra",2,)</f>
        <v>Tlaxcala</v>
      </c>
      <c r="CN706" s="4" t="str">
        <f>_xlfn.XLOOKUP($CG706,tbl_area_24_07_2024[Nombre Área],tbl_area_24_07_2024[Estructura],"Si no se encuentra",2,)</f>
        <v>Juntas Distritales</v>
      </c>
    </row>
    <row r="707" spans="1:92" ht="34.9" customHeight="1" x14ac:dyDescent="0.85">
      <c r="A707" t="s">
        <v>22073</v>
      </c>
      <c r="B707" t="s">
        <v>22074</v>
      </c>
      <c r="C707" t="s">
        <v>22075</v>
      </c>
      <c r="D707" t="s">
        <v>2199</v>
      </c>
      <c r="E707" t="s">
        <v>2242</v>
      </c>
      <c r="F707" t="s">
        <v>2201</v>
      </c>
      <c r="G707" t="s">
        <v>8126</v>
      </c>
      <c r="H707" t="s">
        <v>14</v>
      </c>
      <c r="I707" t="s">
        <v>8073</v>
      </c>
      <c r="J707" t="s">
        <v>8127</v>
      </c>
      <c r="K707" t="s">
        <v>4877</v>
      </c>
      <c r="L707" t="s">
        <v>14</v>
      </c>
      <c r="M707" t="s">
        <v>14</v>
      </c>
      <c r="N707" t="s">
        <v>8128</v>
      </c>
      <c r="O707" t="s">
        <v>4877</v>
      </c>
      <c r="P707" t="s">
        <v>14</v>
      </c>
      <c r="Q707" t="s">
        <v>4877</v>
      </c>
      <c r="R707" t="s">
        <v>4877</v>
      </c>
      <c r="S707" t="s">
        <v>14</v>
      </c>
      <c r="T707" t="s">
        <v>14</v>
      </c>
      <c r="U707" t="s">
        <v>14</v>
      </c>
      <c r="V707" t="s">
        <v>14</v>
      </c>
      <c r="W707" t="s">
        <v>14</v>
      </c>
      <c r="X707" t="s">
        <v>14</v>
      </c>
      <c r="Y707" t="s">
        <v>14</v>
      </c>
      <c r="Z707" t="s">
        <v>14</v>
      </c>
      <c r="AA707" t="s">
        <v>8076</v>
      </c>
      <c r="AB707" t="s">
        <v>4877</v>
      </c>
      <c r="AC707" t="s">
        <v>8077</v>
      </c>
      <c r="AD707" t="s">
        <v>2311</v>
      </c>
      <c r="AE707" t="s">
        <v>8078</v>
      </c>
      <c r="AF707" t="s">
        <v>14</v>
      </c>
      <c r="AG707" t="s">
        <v>14</v>
      </c>
      <c r="AH707" t="s">
        <v>5822</v>
      </c>
      <c r="AI707" t="s">
        <v>378</v>
      </c>
      <c r="AJ707" t="s">
        <v>1168</v>
      </c>
      <c r="AK707" t="s">
        <v>2287</v>
      </c>
      <c r="AL707" t="s">
        <v>1452</v>
      </c>
      <c r="AM707" t="s">
        <v>378</v>
      </c>
      <c r="AN707" t="s">
        <v>1447</v>
      </c>
      <c r="AO707" t="s">
        <v>378</v>
      </c>
      <c r="AP707" t="s">
        <v>22800</v>
      </c>
      <c r="AQ707" t="s">
        <v>14</v>
      </c>
      <c r="AR707" t="s">
        <v>14</v>
      </c>
      <c r="AS707" t="s">
        <v>14</v>
      </c>
      <c r="AT707" t="s">
        <v>14</v>
      </c>
      <c r="AU707" t="s">
        <v>8035</v>
      </c>
      <c r="AV707" t="s">
        <v>8036</v>
      </c>
      <c r="AW707" t="s">
        <v>8036</v>
      </c>
      <c r="AX707" t="s">
        <v>8036</v>
      </c>
      <c r="AY707" t="s">
        <v>8129</v>
      </c>
      <c r="AZ707" t="s">
        <v>22074</v>
      </c>
      <c r="BA707" t="s">
        <v>22074</v>
      </c>
      <c r="BB707" t="s">
        <v>22089</v>
      </c>
      <c r="BC707">
        <v>34300</v>
      </c>
      <c r="BD707">
        <v>34300</v>
      </c>
      <c r="BE707" t="s">
        <v>14</v>
      </c>
      <c r="BF707" t="s">
        <v>14</v>
      </c>
      <c r="BG707" t="s">
        <v>2214</v>
      </c>
      <c r="BH707" t="s">
        <v>14</v>
      </c>
      <c r="BI707" t="s">
        <v>2215</v>
      </c>
      <c r="BJ707" t="s">
        <v>8080</v>
      </c>
      <c r="BK707" t="s">
        <v>14</v>
      </c>
      <c r="BL707" t="s">
        <v>22074</v>
      </c>
      <c r="BM707" t="s">
        <v>22089</v>
      </c>
      <c r="BN707" t="s">
        <v>8081</v>
      </c>
      <c r="BO707" t="s">
        <v>14</v>
      </c>
      <c r="BP707" t="s">
        <v>4877</v>
      </c>
      <c r="BQ707" t="s">
        <v>2217</v>
      </c>
      <c r="BR707" t="s">
        <v>2303</v>
      </c>
      <c r="BS707" t="s">
        <v>2376</v>
      </c>
      <c r="BT707" t="s">
        <v>14</v>
      </c>
      <c r="BU707" t="s">
        <v>14</v>
      </c>
      <c r="BV707" t="s">
        <v>14</v>
      </c>
      <c r="BW707" t="s">
        <v>14</v>
      </c>
      <c r="BX707" t="s">
        <v>14</v>
      </c>
      <c r="BY707" t="s">
        <v>2220</v>
      </c>
      <c r="BZ707" t="s">
        <v>4877</v>
      </c>
      <c r="CA707" t="s">
        <v>14</v>
      </c>
      <c r="CB707" t="s">
        <v>14</v>
      </c>
      <c r="CC707" t="s">
        <v>14</v>
      </c>
      <c r="CD707" t="s">
        <v>14</v>
      </c>
      <c r="CE707" t="s">
        <v>14</v>
      </c>
      <c r="CF707" t="s">
        <v>8130</v>
      </c>
      <c r="CG707" t="s">
        <v>377</v>
      </c>
      <c r="CH707" t="s">
        <v>22075</v>
      </c>
      <c r="CJ707" t="s">
        <v>378</v>
      </c>
      <c r="CK707" t="s">
        <v>24</v>
      </c>
      <c r="CM707" s="4" t="str">
        <f>_xlfn.XLOOKUP($CG707,tbl_area_24_07_2024[Nombre Área],tbl_area_24_07_2024[Estado],"Si no se encuentra",2,)</f>
        <v>Tlaxcala</v>
      </c>
      <c r="CN707" s="4" t="str">
        <f>_xlfn.XLOOKUP($CG707,tbl_area_24_07_2024[Nombre Área],tbl_area_24_07_2024[Estructura],"Si no se encuentra",2,)</f>
        <v>Juntas Distritales</v>
      </c>
    </row>
    <row r="708" spans="1:92" ht="34.9" customHeight="1" x14ac:dyDescent="0.85">
      <c r="A708" t="s">
        <v>22073</v>
      </c>
      <c r="B708" t="s">
        <v>22074</v>
      </c>
      <c r="C708" t="s">
        <v>22075</v>
      </c>
      <c r="D708" t="s">
        <v>2199</v>
      </c>
      <c r="E708" t="s">
        <v>2242</v>
      </c>
      <c r="F708" t="s">
        <v>2201</v>
      </c>
      <c r="G708" t="s">
        <v>8131</v>
      </c>
      <c r="H708" t="s">
        <v>14</v>
      </c>
      <c r="I708" t="s">
        <v>8132</v>
      </c>
      <c r="J708" t="s">
        <v>8133</v>
      </c>
      <c r="K708" t="s">
        <v>5917</v>
      </c>
      <c r="L708" t="s">
        <v>14</v>
      </c>
      <c r="M708" t="s">
        <v>14</v>
      </c>
      <c r="N708" t="s">
        <v>8134</v>
      </c>
      <c r="O708" t="s">
        <v>5917</v>
      </c>
      <c r="P708" t="s">
        <v>14</v>
      </c>
      <c r="Q708" t="s">
        <v>5917</v>
      </c>
      <c r="R708" t="s">
        <v>5917</v>
      </c>
      <c r="S708" t="s">
        <v>14</v>
      </c>
      <c r="T708" t="s">
        <v>14</v>
      </c>
      <c r="U708" t="s">
        <v>14</v>
      </c>
      <c r="V708" t="s">
        <v>14</v>
      </c>
      <c r="W708" t="s">
        <v>14</v>
      </c>
      <c r="X708" t="s">
        <v>14</v>
      </c>
      <c r="Y708" t="s">
        <v>14</v>
      </c>
      <c r="Z708" t="s">
        <v>14</v>
      </c>
      <c r="AA708" t="s">
        <v>8135</v>
      </c>
      <c r="AB708" t="s">
        <v>5917</v>
      </c>
      <c r="AC708" t="s">
        <v>8136</v>
      </c>
      <c r="AD708" t="s">
        <v>2348</v>
      </c>
      <c r="AE708" t="s">
        <v>253</v>
      </c>
      <c r="AF708" t="s">
        <v>8137</v>
      </c>
      <c r="AG708" t="s">
        <v>14</v>
      </c>
      <c r="AH708" t="s">
        <v>5822</v>
      </c>
      <c r="AI708" t="s">
        <v>264</v>
      </c>
      <c r="AJ708" t="s">
        <v>1168</v>
      </c>
      <c r="AK708" t="s">
        <v>8138</v>
      </c>
      <c r="AL708" t="s">
        <v>1527</v>
      </c>
      <c r="AM708" t="s">
        <v>264</v>
      </c>
      <c r="AN708" t="s">
        <v>1437</v>
      </c>
      <c r="AO708" t="s">
        <v>264</v>
      </c>
      <c r="AP708" t="s">
        <v>22105</v>
      </c>
      <c r="AQ708" t="s">
        <v>14</v>
      </c>
      <c r="AR708" t="s">
        <v>14</v>
      </c>
      <c r="AS708" t="s">
        <v>14</v>
      </c>
      <c r="AT708" t="s">
        <v>14</v>
      </c>
      <c r="AU708" t="s">
        <v>8035</v>
      </c>
      <c r="AV708" t="s">
        <v>8036</v>
      </c>
      <c r="AW708" t="s">
        <v>8036</v>
      </c>
      <c r="AX708" t="s">
        <v>8036</v>
      </c>
      <c r="AY708" t="s">
        <v>8139</v>
      </c>
      <c r="AZ708" t="s">
        <v>22074</v>
      </c>
      <c r="BA708" t="s">
        <v>22074</v>
      </c>
      <c r="BB708" t="s">
        <v>22089</v>
      </c>
      <c r="BC708">
        <v>1800.87</v>
      </c>
      <c r="BD708">
        <v>2089.0100000000002</v>
      </c>
      <c r="BE708" t="s">
        <v>14</v>
      </c>
      <c r="BF708" t="s">
        <v>14</v>
      </c>
      <c r="BG708" t="s">
        <v>2214</v>
      </c>
      <c r="BH708" t="s">
        <v>14</v>
      </c>
      <c r="BI708" t="s">
        <v>2215</v>
      </c>
      <c r="BJ708" t="s">
        <v>8140</v>
      </c>
      <c r="BK708" t="s">
        <v>14</v>
      </c>
      <c r="BL708" t="s">
        <v>22074</v>
      </c>
      <c r="BM708" t="s">
        <v>22089</v>
      </c>
      <c r="BN708" t="s">
        <v>8133</v>
      </c>
      <c r="BO708" t="s">
        <v>14</v>
      </c>
      <c r="BP708" t="s">
        <v>5917</v>
      </c>
      <c r="BQ708" t="s">
        <v>2217</v>
      </c>
      <c r="BR708" t="s">
        <v>2303</v>
      </c>
      <c r="BS708" t="s">
        <v>2376</v>
      </c>
      <c r="BT708" t="s">
        <v>14</v>
      </c>
      <c r="BU708" t="s">
        <v>14</v>
      </c>
      <c r="BV708" t="s">
        <v>14</v>
      </c>
      <c r="BW708" t="s">
        <v>14</v>
      </c>
      <c r="BX708" t="s">
        <v>14</v>
      </c>
      <c r="BY708" t="s">
        <v>2220</v>
      </c>
      <c r="BZ708" t="s">
        <v>5917</v>
      </c>
      <c r="CA708" t="s">
        <v>14</v>
      </c>
      <c r="CB708" t="s">
        <v>14</v>
      </c>
      <c r="CC708" t="s">
        <v>14</v>
      </c>
      <c r="CD708" t="s">
        <v>14</v>
      </c>
      <c r="CE708" t="s">
        <v>14</v>
      </c>
      <c r="CF708" t="s">
        <v>8141</v>
      </c>
      <c r="CG708" t="s">
        <v>377</v>
      </c>
      <c r="CH708" t="s">
        <v>22075</v>
      </c>
      <c r="CJ708" t="s">
        <v>378</v>
      </c>
      <c r="CK708" t="s">
        <v>24</v>
      </c>
      <c r="CM708" s="4" t="str">
        <f>_xlfn.XLOOKUP($CG708,tbl_area_24_07_2024[Nombre Área],tbl_area_24_07_2024[Estado],"Si no se encuentra",2,)</f>
        <v>Tlaxcala</v>
      </c>
      <c r="CN708" s="4" t="str">
        <f>_xlfn.XLOOKUP($CG708,tbl_area_24_07_2024[Nombre Área],tbl_area_24_07_2024[Estructura],"Si no se encuentra",2,)</f>
        <v>Juntas Distritales</v>
      </c>
    </row>
    <row r="709" spans="1:92" ht="34.9" customHeight="1" x14ac:dyDescent="0.85">
      <c r="A709" t="s">
        <v>22073</v>
      </c>
      <c r="B709" t="s">
        <v>22074</v>
      </c>
      <c r="C709" t="s">
        <v>22075</v>
      </c>
      <c r="D709" t="s">
        <v>2199</v>
      </c>
      <c r="E709" t="s">
        <v>2507</v>
      </c>
      <c r="F709" t="s">
        <v>2201</v>
      </c>
      <c r="G709" t="s">
        <v>8142</v>
      </c>
      <c r="H709" t="s">
        <v>14</v>
      </c>
      <c r="I709" t="s">
        <v>8143</v>
      </c>
      <c r="J709" t="s">
        <v>8144</v>
      </c>
      <c r="K709" t="s">
        <v>23456</v>
      </c>
      <c r="L709" t="s">
        <v>14</v>
      </c>
      <c r="M709" t="s">
        <v>14</v>
      </c>
      <c r="N709" t="s">
        <v>8145</v>
      </c>
      <c r="O709" t="s">
        <v>23456</v>
      </c>
      <c r="P709" t="s">
        <v>14</v>
      </c>
      <c r="Q709" t="s">
        <v>23456</v>
      </c>
      <c r="R709" t="s">
        <v>23456</v>
      </c>
      <c r="S709" t="s">
        <v>14</v>
      </c>
      <c r="T709" t="s">
        <v>14</v>
      </c>
      <c r="U709" t="s">
        <v>14</v>
      </c>
      <c r="V709" t="s">
        <v>14</v>
      </c>
      <c r="W709" t="s">
        <v>1687</v>
      </c>
      <c r="X709" t="s">
        <v>379</v>
      </c>
      <c r="Y709" t="s">
        <v>8146</v>
      </c>
      <c r="Z709" t="s">
        <v>18</v>
      </c>
      <c r="AA709" t="s">
        <v>14</v>
      </c>
      <c r="AB709" t="s">
        <v>23456</v>
      </c>
      <c r="AC709" t="s">
        <v>8147</v>
      </c>
      <c r="AD709" t="s">
        <v>2207</v>
      </c>
      <c r="AE709" t="s">
        <v>2284</v>
      </c>
      <c r="AF709" t="s">
        <v>1177</v>
      </c>
      <c r="AG709" t="s">
        <v>14</v>
      </c>
      <c r="AH709" t="s">
        <v>5822</v>
      </c>
      <c r="AI709" t="s">
        <v>378</v>
      </c>
      <c r="AJ709" t="s">
        <v>1179</v>
      </c>
      <c r="AK709" t="s">
        <v>359</v>
      </c>
      <c r="AL709" t="s">
        <v>1456</v>
      </c>
      <c r="AM709" t="s">
        <v>8148</v>
      </c>
      <c r="AN709" t="s">
        <v>1447</v>
      </c>
      <c r="AO709" t="s">
        <v>378</v>
      </c>
      <c r="AP709" t="s">
        <v>23457</v>
      </c>
      <c r="AQ709" t="s">
        <v>14</v>
      </c>
      <c r="AR709" t="s">
        <v>14</v>
      </c>
      <c r="AS709" t="s">
        <v>14</v>
      </c>
      <c r="AT709" t="s">
        <v>14</v>
      </c>
      <c r="AU709" t="s">
        <v>8035</v>
      </c>
      <c r="AV709" t="s">
        <v>8036</v>
      </c>
      <c r="AW709" t="s">
        <v>8036</v>
      </c>
      <c r="AX709" t="s">
        <v>8036</v>
      </c>
      <c r="AY709" t="s">
        <v>8149</v>
      </c>
      <c r="AZ709" t="s">
        <v>22074</v>
      </c>
      <c r="BA709" t="s">
        <v>22074</v>
      </c>
      <c r="BB709" t="s">
        <v>22074</v>
      </c>
      <c r="BC709">
        <v>7389.66</v>
      </c>
      <c r="BD709">
        <v>8572.01</v>
      </c>
      <c r="BE709" t="s">
        <v>14</v>
      </c>
      <c r="BF709" t="s">
        <v>14</v>
      </c>
      <c r="BG709" t="s">
        <v>2214</v>
      </c>
      <c r="BH709" t="s">
        <v>14</v>
      </c>
      <c r="BI709" t="s">
        <v>2215</v>
      </c>
      <c r="BJ709" t="s">
        <v>8150</v>
      </c>
      <c r="BK709" t="s">
        <v>14</v>
      </c>
      <c r="BL709" t="s">
        <v>22074</v>
      </c>
      <c r="BM709" t="s">
        <v>22074</v>
      </c>
      <c r="BN709" t="s">
        <v>8144</v>
      </c>
      <c r="BO709" t="s">
        <v>14</v>
      </c>
      <c r="BP709" t="s">
        <v>23456</v>
      </c>
      <c r="BQ709" t="s">
        <v>2217</v>
      </c>
      <c r="BR709" t="s">
        <v>2303</v>
      </c>
      <c r="BS709" t="s">
        <v>2376</v>
      </c>
      <c r="BT709" t="s">
        <v>14</v>
      </c>
      <c r="BU709" t="s">
        <v>14</v>
      </c>
      <c r="BV709" t="s">
        <v>14</v>
      </c>
      <c r="BW709" t="s">
        <v>14</v>
      </c>
      <c r="BX709" t="s">
        <v>14</v>
      </c>
      <c r="BY709" t="s">
        <v>2220</v>
      </c>
      <c r="BZ709" t="s">
        <v>23456</v>
      </c>
      <c r="CA709" t="s">
        <v>14</v>
      </c>
      <c r="CB709" t="s">
        <v>14</v>
      </c>
      <c r="CC709" t="s">
        <v>14</v>
      </c>
      <c r="CD709" t="s">
        <v>14</v>
      </c>
      <c r="CE709" t="s">
        <v>14</v>
      </c>
      <c r="CF709" t="s">
        <v>8151</v>
      </c>
      <c r="CG709" t="s">
        <v>377</v>
      </c>
      <c r="CH709" t="s">
        <v>22075</v>
      </c>
      <c r="CJ709" t="s">
        <v>378</v>
      </c>
      <c r="CK709" t="s">
        <v>24</v>
      </c>
      <c r="CM709" s="4" t="str">
        <f>_xlfn.XLOOKUP($CG709,tbl_area_24_07_2024[Nombre Área],tbl_area_24_07_2024[Estado],"Si no se encuentra",2,)</f>
        <v>Tlaxcala</v>
      </c>
      <c r="CN709" s="4" t="str">
        <f>_xlfn.XLOOKUP($CG709,tbl_area_24_07_2024[Nombre Área],tbl_area_24_07_2024[Estructura],"Si no se encuentra",2,)</f>
        <v>Juntas Distritales</v>
      </c>
    </row>
    <row r="710" spans="1:92" ht="34.9" customHeight="1" x14ac:dyDescent="0.85">
      <c r="A710" t="s">
        <v>22073</v>
      </c>
      <c r="B710" t="s">
        <v>22074</v>
      </c>
      <c r="C710" t="s">
        <v>22075</v>
      </c>
      <c r="D710" t="s">
        <v>2199</v>
      </c>
      <c r="E710" t="s">
        <v>2507</v>
      </c>
      <c r="F710" t="s">
        <v>2201</v>
      </c>
      <c r="G710" t="s">
        <v>8152</v>
      </c>
      <c r="H710" t="s">
        <v>14</v>
      </c>
      <c r="I710" t="s">
        <v>8153</v>
      </c>
      <c r="J710" t="s">
        <v>8154</v>
      </c>
      <c r="K710" t="s">
        <v>7217</v>
      </c>
      <c r="L710" t="s">
        <v>14</v>
      </c>
      <c r="M710" t="s">
        <v>14</v>
      </c>
      <c r="N710" t="s">
        <v>8155</v>
      </c>
      <c r="O710" t="s">
        <v>7217</v>
      </c>
      <c r="P710" t="s">
        <v>14</v>
      </c>
      <c r="Q710" t="s">
        <v>7217</v>
      </c>
      <c r="R710" t="s">
        <v>7217</v>
      </c>
      <c r="S710" t="s">
        <v>14</v>
      </c>
      <c r="T710" t="s">
        <v>14</v>
      </c>
      <c r="U710" t="s">
        <v>14</v>
      </c>
      <c r="V710" t="s">
        <v>14</v>
      </c>
      <c r="W710" t="s">
        <v>1687</v>
      </c>
      <c r="X710" t="s">
        <v>379</v>
      </c>
      <c r="Y710" t="s">
        <v>8146</v>
      </c>
      <c r="Z710" t="s">
        <v>18</v>
      </c>
      <c r="AA710" t="s">
        <v>14</v>
      </c>
      <c r="AB710" t="s">
        <v>7217</v>
      </c>
      <c r="AC710" t="s">
        <v>8147</v>
      </c>
      <c r="AD710" t="s">
        <v>2207</v>
      </c>
      <c r="AE710" t="s">
        <v>2284</v>
      </c>
      <c r="AF710" t="s">
        <v>1177</v>
      </c>
      <c r="AG710" t="s">
        <v>14</v>
      </c>
      <c r="AH710" t="s">
        <v>5822</v>
      </c>
      <c r="AI710" t="s">
        <v>378</v>
      </c>
      <c r="AJ710" t="s">
        <v>1179</v>
      </c>
      <c r="AK710" t="s">
        <v>359</v>
      </c>
      <c r="AL710" t="s">
        <v>1456</v>
      </c>
      <c r="AM710" t="s">
        <v>8148</v>
      </c>
      <c r="AN710" t="s">
        <v>1447</v>
      </c>
      <c r="AO710" t="s">
        <v>378</v>
      </c>
      <c r="AP710" t="s">
        <v>23457</v>
      </c>
      <c r="AQ710" t="s">
        <v>14</v>
      </c>
      <c r="AR710" t="s">
        <v>14</v>
      </c>
      <c r="AS710" t="s">
        <v>14</v>
      </c>
      <c r="AT710" t="s">
        <v>14</v>
      </c>
      <c r="AU710" t="s">
        <v>8035</v>
      </c>
      <c r="AV710" t="s">
        <v>8036</v>
      </c>
      <c r="AW710" t="s">
        <v>8036</v>
      </c>
      <c r="AX710" t="s">
        <v>8036</v>
      </c>
      <c r="AY710" t="s">
        <v>8156</v>
      </c>
      <c r="AZ710" t="s">
        <v>22074</v>
      </c>
      <c r="BA710" t="s">
        <v>22074</v>
      </c>
      <c r="BB710" t="s">
        <v>22074</v>
      </c>
      <c r="BC710">
        <v>15571</v>
      </c>
      <c r="BD710">
        <v>18062.36</v>
      </c>
      <c r="BE710" t="s">
        <v>14</v>
      </c>
      <c r="BF710" t="s">
        <v>14</v>
      </c>
      <c r="BG710" t="s">
        <v>2214</v>
      </c>
      <c r="BH710" t="s">
        <v>14</v>
      </c>
      <c r="BI710" t="s">
        <v>2215</v>
      </c>
      <c r="BJ710" t="s">
        <v>8157</v>
      </c>
      <c r="BK710" t="s">
        <v>14</v>
      </c>
      <c r="BL710" t="s">
        <v>22074</v>
      </c>
      <c r="BM710" t="s">
        <v>22074</v>
      </c>
      <c r="BN710" t="s">
        <v>8154</v>
      </c>
      <c r="BO710" t="s">
        <v>14</v>
      </c>
      <c r="BP710" t="s">
        <v>7217</v>
      </c>
      <c r="BQ710" t="s">
        <v>2217</v>
      </c>
      <c r="BR710" t="s">
        <v>2303</v>
      </c>
      <c r="BS710" t="s">
        <v>2376</v>
      </c>
      <c r="BT710" t="s">
        <v>14</v>
      </c>
      <c r="BU710" t="s">
        <v>14</v>
      </c>
      <c r="BV710" t="s">
        <v>14</v>
      </c>
      <c r="BW710" t="s">
        <v>14</v>
      </c>
      <c r="BX710" t="s">
        <v>14</v>
      </c>
      <c r="BY710" t="s">
        <v>2220</v>
      </c>
      <c r="BZ710" t="s">
        <v>7217</v>
      </c>
      <c r="CA710" t="s">
        <v>14</v>
      </c>
      <c r="CB710" t="s">
        <v>14</v>
      </c>
      <c r="CC710" t="s">
        <v>14</v>
      </c>
      <c r="CD710" t="s">
        <v>14</v>
      </c>
      <c r="CE710" t="s">
        <v>14</v>
      </c>
      <c r="CF710" t="s">
        <v>8158</v>
      </c>
      <c r="CG710" t="s">
        <v>377</v>
      </c>
      <c r="CH710" t="s">
        <v>22075</v>
      </c>
      <c r="CJ710" t="s">
        <v>378</v>
      </c>
      <c r="CK710" t="s">
        <v>24</v>
      </c>
      <c r="CM710" s="4" t="str">
        <f>_xlfn.XLOOKUP($CG710,tbl_area_24_07_2024[Nombre Área],tbl_area_24_07_2024[Estado],"Si no se encuentra",2,)</f>
        <v>Tlaxcala</v>
      </c>
      <c r="CN710" s="4" t="str">
        <f>_xlfn.XLOOKUP($CG710,tbl_area_24_07_2024[Nombre Área],tbl_area_24_07_2024[Estructura],"Si no se encuentra",2,)</f>
        <v>Juntas Distritales</v>
      </c>
    </row>
    <row r="711" spans="1:92" ht="34.9" customHeight="1" x14ac:dyDescent="0.85">
      <c r="A711" t="s">
        <v>22073</v>
      </c>
      <c r="B711" t="s">
        <v>22074</v>
      </c>
      <c r="C711" t="s">
        <v>22075</v>
      </c>
      <c r="D711" t="s">
        <v>2199</v>
      </c>
      <c r="E711" t="s">
        <v>2507</v>
      </c>
      <c r="F711" t="s">
        <v>2201</v>
      </c>
      <c r="G711" t="s">
        <v>8159</v>
      </c>
      <c r="H711" t="s">
        <v>14</v>
      </c>
      <c r="I711" t="s">
        <v>8153</v>
      </c>
      <c r="J711" t="s">
        <v>8160</v>
      </c>
      <c r="K711" t="s">
        <v>8444</v>
      </c>
      <c r="L711" t="s">
        <v>14</v>
      </c>
      <c r="M711" t="s">
        <v>14</v>
      </c>
      <c r="N711" t="s">
        <v>8155</v>
      </c>
      <c r="O711" t="s">
        <v>8444</v>
      </c>
      <c r="P711" t="s">
        <v>14</v>
      </c>
      <c r="Q711" t="s">
        <v>8444</v>
      </c>
      <c r="R711" t="s">
        <v>8444</v>
      </c>
      <c r="S711" t="s">
        <v>14</v>
      </c>
      <c r="T711" t="s">
        <v>14</v>
      </c>
      <c r="U711" t="s">
        <v>14</v>
      </c>
      <c r="V711" t="s">
        <v>14</v>
      </c>
      <c r="W711" t="s">
        <v>1687</v>
      </c>
      <c r="X711" t="s">
        <v>379</v>
      </c>
      <c r="Y711" t="s">
        <v>8146</v>
      </c>
      <c r="Z711" t="s">
        <v>18</v>
      </c>
      <c r="AA711" t="s">
        <v>14</v>
      </c>
      <c r="AB711" t="s">
        <v>8444</v>
      </c>
      <c r="AC711" t="s">
        <v>8147</v>
      </c>
      <c r="AD711" t="s">
        <v>2207</v>
      </c>
      <c r="AE711" t="s">
        <v>2284</v>
      </c>
      <c r="AF711" t="s">
        <v>1177</v>
      </c>
      <c r="AG711" t="s">
        <v>14</v>
      </c>
      <c r="AH711" t="s">
        <v>5822</v>
      </c>
      <c r="AI711" t="s">
        <v>378</v>
      </c>
      <c r="AJ711" t="s">
        <v>1179</v>
      </c>
      <c r="AK711" t="s">
        <v>359</v>
      </c>
      <c r="AL711" t="s">
        <v>1456</v>
      </c>
      <c r="AM711" t="s">
        <v>8148</v>
      </c>
      <c r="AN711" t="s">
        <v>1447</v>
      </c>
      <c r="AO711" t="s">
        <v>378</v>
      </c>
      <c r="AP711" t="s">
        <v>23457</v>
      </c>
      <c r="AQ711" t="s">
        <v>14</v>
      </c>
      <c r="AR711" t="s">
        <v>14</v>
      </c>
      <c r="AS711" t="s">
        <v>14</v>
      </c>
      <c r="AT711" t="s">
        <v>14</v>
      </c>
      <c r="AU711" t="s">
        <v>8035</v>
      </c>
      <c r="AV711" t="s">
        <v>8036</v>
      </c>
      <c r="AW711" t="s">
        <v>8036</v>
      </c>
      <c r="AX711" t="s">
        <v>8036</v>
      </c>
      <c r="AY711" t="s">
        <v>8162</v>
      </c>
      <c r="AZ711" t="s">
        <v>22074</v>
      </c>
      <c r="BA711" t="s">
        <v>22074</v>
      </c>
      <c r="BB711" t="s">
        <v>22074</v>
      </c>
      <c r="BC711">
        <v>8424.7999999999993</v>
      </c>
      <c r="BD711">
        <v>9772.77</v>
      </c>
      <c r="BE711" t="s">
        <v>14</v>
      </c>
      <c r="BF711" t="s">
        <v>14</v>
      </c>
      <c r="BG711" t="s">
        <v>2214</v>
      </c>
      <c r="BH711" t="s">
        <v>14</v>
      </c>
      <c r="BI711" t="s">
        <v>2215</v>
      </c>
      <c r="BJ711" t="s">
        <v>8157</v>
      </c>
      <c r="BK711" t="s">
        <v>14</v>
      </c>
      <c r="BL711" t="s">
        <v>22074</v>
      </c>
      <c r="BM711" t="s">
        <v>22074</v>
      </c>
      <c r="BN711" t="s">
        <v>8160</v>
      </c>
      <c r="BO711" t="s">
        <v>14</v>
      </c>
      <c r="BP711" t="s">
        <v>8444</v>
      </c>
      <c r="BQ711" t="s">
        <v>2217</v>
      </c>
      <c r="BR711" t="s">
        <v>2303</v>
      </c>
      <c r="BS711" t="s">
        <v>2376</v>
      </c>
      <c r="BT711" t="s">
        <v>14</v>
      </c>
      <c r="BU711" t="s">
        <v>14</v>
      </c>
      <c r="BV711" t="s">
        <v>14</v>
      </c>
      <c r="BW711" t="s">
        <v>14</v>
      </c>
      <c r="BX711" t="s">
        <v>14</v>
      </c>
      <c r="BY711" t="s">
        <v>2220</v>
      </c>
      <c r="BZ711" t="s">
        <v>8444</v>
      </c>
      <c r="CA711" t="s">
        <v>14</v>
      </c>
      <c r="CB711" t="s">
        <v>14</v>
      </c>
      <c r="CC711" t="s">
        <v>14</v>
      </c>
      <c r="CD711" t="s">
        <v>14</v>
      </c>
      <c r="CE711" t="s">
        <v>14</v>
      </c>
      <c r="CF711" t="s">
        <v>8163</v>
      </c>
      <c r="CG711" t="s">
        <v>377</v>
      </c>
      <c r="CH711" t="s">
        <v>22075</v>
      </c>
      <c r="CJ711" t="s">
        <v>378</v>
      </c>
      <c r="CK711" t="s">
        <v>24</v>
      </c>
      <c r="CM711" s="4" t="str">
        <f>_xlfn.XLOOKUP($CG711,tbl_area_24_07_2024[Nombre Área],tbl_area_24_07_2024[Estado],"Si no se encuentra",2,)</f>
        <v>Tlaxcala</v>
      </c>
      <c r="CN711" s="4" t="str">
        <f>_xlfn.XLOOKUP($CG711,tbl_area_24_07_2024[Nombre Área],tbl_area_24_07_2024[Estructura],"Si no se encuentra",2,)</f>
        <v>Juntas Distritales</v>
      </c>
    </row>
    <row r="712" spans="1:92" ht="34.9" customHeight="1" x14ac:dyDescent="0.85">
      <c r="A712" t="s">
        <v>22073</v>
      </c>
      <c r="B712" t="s">
        <v>22074</v>
      </c>
      <c r="C712" t="s">
        <v>22075</v>
      </c>
      <c r="D712" t="s">
        <v>2199</v>
      </c>
      <c r="E712" t="s">
        <v>2242</v>
      </c>
      <c r="F712" t="s">
        <v>2201</v>
      </c>
      <c r="G712" t="s">
        <v>8164</v>
      </c>
      <c r="H712" t="s">
        <v>14</v>
      </c>
      <c r="I712" t="s">
        <v>8165</v>
      </c>
      <c r="J712" t="s">
        <v>8166</v>
      </c>
      <c r="K712" t="s">
        <v>23458</v>
      </c>
      <c r="L712" t="s">
        <v>14</v>
      </c>
      <c r="M712" t="s">
        <v>14</v>
      </c>
      <c r="N712" t="s">
        <v>8167</v>
      </c>
      <c r="O712" t="s">
        <v>23458</v>
      </c>
      <c r="P712" t="s">
        <v>14</v>
      </c>
      <c r="Q712" t="s">
        <v>23458</v>
      </c>
      <c r="R712" t="s">
        <v>23458</v>
      </c>
      <c r="S712" t="s">
        <v>14</v>
      </c>
      <c r="T712" t="s">
        <v>14</v>
      </c>
      <c r="U712" t="s">
        <v>14</v>
      </c>
      <c r="V712" t="s">
        <v>14</v>
      </c>
      <c r="W712" t="s">
        <v>368</v>
      </c>
      <c r="X712" t="s">
        <v>313</v>
      </c>
      <c r="Y712" t="s">
        <v>104</v>
      </c>
      <c r="Z712" t="s">
        <v>12</v>
      </c>
      <c r="AA712" t="s">
        <v>14</v>
      </c>
      <c r="AB712" t="s">
        <v>23458</v>
      </c>
      <c r="AC712" t="s">
        <v>8168</v>
      </c>
      <c r="AD712" t="s">
        <v>2207</v>
      </c>
      <c r="AE712" t="s">
        <v>1180</v>
      </c>
      <c r="AF712" t="s">
        <v>5787</v>
      </c>
      <c r="AG712" t="s">
        <v>14</v>
      </c>
      <c r="AH712" t="s">
        <v>5822</v>
      </c>
      <c r="AI712" t="s">
        <v>378</v>
      </c>
      <c r="AJ712" t="s">
        <v>1179</v>
      </c>
      <c r="AK712" t="s">
        <v>8169</v>
      </c>
      <c r="AL712" t="s">
        <v>1452</v>
      </c>
      <c r="AM712" t="s">
        <v>378</v>
      </c>
      <c r="AN712" t="s">
        <v>1447</v>
      </c>
      <c r="AO712" t="s">
        <v>378</v>
      </c>
      <c r="AP712" t="s">
        <v>23457</v>
      </c>
      <c r="AQ712" t="s">
        <v>14</v>
      </c>
      <c r="AR712" t="s">
        <v>14</v>
      </c>
      <c r="AS712" t="s">
        <v>14</v>
      </c>
      <c r="AT712" t="s">
        <v>14</v>
      </c>
      <c r="AU712" t="s">
        <v>8035</v>
      </c>
      <c r="AV712" t="s">
        <v>8036</v>
      </c>
      <c r="AW712" t="s">
        <v>8036</v>
      </c>
      <c r="AX712" t="s">
        <v>8036</v>
      </c>
      <c r="AY712" t="s">
        <v>8170</v>
      </c>
      <c r="AZ712" t="s">
        <v>22074</v>
      </c>
      <c r="BA712" t="s">
        <v>22074</v>
      </c>
      <c r="BB712" t="s">
        <v>22074</v>
      </c>
      <c r="BC712">
        <v>2190</v>
      </c>
      <c r="BD712">
        <v>2540</v>
      </c>
      <c r="BE712" t="s">
        <v>14</v>
      </c>
      <c r="BF712" t="s">
        <v>14</v>
      </c>
      <c r="BG712" t="s">
        <v>2214</v>
      </c>
      <c r="BH712" t="s">
        <v>14</v>
      </c>
      <c r="BI712" t="s">
        <v>2215</v>
      </c>
      <c r="BJ712" t="s">
        <v>8167</v>
      </c>
      <c r="BK712" t="s">
        <v>14</v>
      </c>
      <c r="BL712" t="s">
        <v>22074</v>
      </c>
      <c r="BM712" t="s">
        <v>22074</v>
      </c>
      <c r="BN712" t="s">
        <v>8166</v>
      </c>
      <c r="BO712" t="s">
        <v>14</v>
      </c>
      <c r="BP712" t="s">
        <v>23458</v>
      </c>
      <c r="BQ712" t="s">
        <v>2217</v>
      </c>
      <c r="BR712" t="s">
        <v>2303</v>
      </c>
      <c r="BS712" t="s">
        <v>2376</v>
      </c>
      <c r="BT712" t="s">
        <v>14</v>
      </c>
      <c r="BU712" t="s">
        <v>14</v>
      </c>
      <c r="BV712" t="s">
        <v>14</v>
      </c>
      <c r="BW712" t="s">
        <v>14</v>
      </c>
      <c r="BX712" t="s">
        <v>14</v>
      </c>
      <c r="BY712" t="s">
        <v>2220</v>
      </c>
      <c r="BZ712" t="s">
        <v>23458</v>
      </c>
      <c r="CA712" t="s">
        <v>14</v>
      </c>
      <c r="CB712" t="s">
        <v>14</v>
      </c>
      <c r="CC712" t="s">
        <v>14</v>
      </c>
      <c r="CD712" t="s">
        <v>14</v>
      </c>
      <c r="CE712" t="s">
        <v>14</v>
      </c>
      <c r="CF712" t="s">
        <v>8171</v>
      </c>
      <c r="CG712" t="s">
        <v>377</v>
      </c>
      <c r="CH712" t="s">
        <v>22075</v>
      </c>
      <c r="CJ712" t="s">
        <v>378</v>
      </c>
      <c r="CK712" t="s">
        <v>24</v>
      </c>
      <c r="CM712" s="4" t="str">
        <f>_xlfn.XLOOKUP($CG712,tbl_area_24_07_2024[Nombre Área],tbl_area_24_07_2024[Estado],"Si no se encuentra",2,)</f>
        <v>Tlaxcala</v>
      </c>
      <c r="CN712" s="4" t="str">
        <f>_xlfn.XLOOKUP($CG712,tbl_area_24_07_2024[Nombre Área],tbl_area_24_07_2024[Estructura],"Si no se encuentra",2,)</f>
        <v>Juntas Distritales</v>
      </c>
    </row>
    <row r="713" spans="1:92" ht="34.9" customHeight="1" x14ac:dyDescent="0.85">
      <c r="A713" t="s">
        <v>22073</v>
      </c>
      <c r="B713" t="s">
        <v>22074</v>
      </c>
      <c r="C713" t="s">
        <v>22075</v>
      </c>
      <c r="D713" t="s">
        <v>2199</v>
      </c>
      <c r="E713" t="s">
        <v>2242</v>
      </c>
      <c r="F713" t="s">
        <v>2201</v>
      </c>
      <c r="G713" t="s">
        <v>8172</v>
      </c>
      <c r="H713" t="s">
        <v>14</v>
      </c>
      <c r="I713" t="s">
        <v>8165</v>
      </c>
      <c r="J713" t="s">
        <v>8173</v>
      </c>
      <c r="K713" t="s">
        <v>23459</v>
      </c>
      <c r="L713" t="s">
        <v>14</v>
      </c>
      <c r="M713" t="s">
        <v>14</v>
      </c>
      <c r="N713" t="s">
        <v>8174</v>
      </c>
      <c r="O713" t="s">
        <v>23459</v>
      </c>
      <c r="P713" t="s">
        <v>14</v>
      </c>
      <c r="Q713" t="s">
        <v>23459</v>
      </c>
      <c r="R713" t="s">
        <v>23459</v>
      </c>
      <c r="S713" t="s">
        <v>14</v>
      </c>
      <c r="T713" t="s">
        <v>14</v>
      </c>
      <c r="U713" t="s">
        <v>14</v>
      </c>
      <c r="V713" t="s">
        <v>14</v>
      </c>
      <c r="W713" t="s">
        <v>368</v>
      </c>
      <c r="X713" t="s">
        <v>313</v>
      </c>
      <c r="Y713" t="s">
        <v>104</v>
      </c>
      <c r="Z713" t="s">
        <v>12</v>
      </c>
      <c r="AA713" t="s">
        <v>14</v>
      </c>
      <c r="AB713" t="s">
        <v>23459</v>
      </c>
      <c r="AC713" t="s">
        <v>8168</v>
      </c>
      <c r="AD713" t="s">
        <v>2207</v>
      </c>
      <c r="AE713" t="s">
        <v>1180</v>
      </c>
      <c r="AF713" t="s">
        <v>5787</v>
      </c>
      <c r="AG713" t="s">
        <v>14</v>
      </c>
      <c r="AH713" t="s">
        <v>5822</v>
      </c>
      <c r="AI713" t="s">
        <v>378</v>
      </c>
      <c r="AJ713" t="s">
        <v>1179</v>
      </c>
      <c r="AK713" t="s">
        <v>8169</v>
      </c>
      <c r="AL713" t="s">
        <v>1452</v>
      </c>
      <c r="AM713" t="s">
        <v>378</v>
      </c>
      <c r="AN713" t="s">
        <v>1447</v>
      </c>
      <c r="AO713" t="s">
        <v>378</v>
      </c>
      <c r="AP713" t="s">
        <v>23457</v>
      </c>
      <c r="AQ713" t="s">
        <v>14</v>
      </c>
      <c r="AR713" t="s">
        <v>14</v>
      </c>
      <c r="AS713" t="s">
        <v>14</v>
      </c>
      <c r="AT713" t="s">
        <v>14</v>
      </c>
      <c r="AU713" t="s">
        <v>8035</v>
      </c>
      <c r="AV713" t="s">
        <v>8036</v>
      </c>
      <c r="AW713" t="s">
        <v>8036</v>
      </c>
      <c r="AX713" t="s">
        <v>8036</v>
      </c>
      <c r="AY713" t="s">
        <v>8175</v>
      </c>
      <c r="AZ713" t="s">
        <v>22074</v>
      </c>
      <c r="BA713" t="s">
        <v>22074</v>
      </c>
      <c r="BB713" t="s">
        <v>22074</v>
      </c>
      <c r="BC713">
        <v>2426</v>
      </c>
      <c r="BD713">
        <v>2814.16</v>
      </c>
      <c r="BE713" t="s">
        <v>14</v>
      </c>
      <c r="BF713" t="s">
        <v>14</v>
      </c>
      <c r="BG713" t="s">
        <v>2214</v>
      </c>
      <c r="BH713" t="s">
        <v>14</v>
      </c>
      <c r="BI713" t="s">
        <v>2215</v>
      </c>
      <c r="BJ713" t="s">
        <v>8176</v>
      </c>
      <c r="BK713" t="s">
        <v>14</v>
      </c>
      <c r="BL713" t="s">
        <v>22074</v>
      </c>
      <c r="BM713" t="s">
        <v>22074</v>
      </c>
      <c r="BN713" t="s">
        <v>8173</v>
      </c>
      <c r="BO713" t="s">
        <v>14</v>
      </c>
      <c r="BP713" t="s">
        <v>23459</v>
      </c>
      <c r="BQ713" t="s">
        <v>2217</v>
      </c>
      <c r="BR713" t="s">
        <v>2303</v>
      </c>
      <c r="BS713" t="s">
        <v>2376</v>
      </c>
      <c r="BT713" t="s">
        <v>14</v>
      </c>
      <c r="BU713" t="s">
        <v>14</v>
      </c>
      <c r="BV713" t="s">
        <v>14</v>
      </c>
      <c r="BW713" t="s">
        <v>14</v>
      </c>
      <c r="BX713" t="s">
        <v>14</v>
      </c>
      <c r="BY713" t="s">
        <v>2220</v>
      </c>
      <c r="BZ713" t="s">
        <v>23459</v>
      </c>
      <c r="CA713" t="s">
        <v>14</v>
      </c>
      <c r="CB713" t="s">
        <v>14</v>
      </c>
      <c r="CC713" t="s">
        <v>14</v>
      </c>
      <c r="CD713" t="s">
        <v>14</v>
      </c>
      <c r="CE713" t="s">
        <v>14</v>
      </c>
      <c r="CF713" t="s">
        <v>8177</v>
      </c>
      <c r="CG713" t="s">
        <v>377</v>
      </c>
      <c r="CH713" t="s">
        <v>22075</v>
      </c>
      <c r="CJ713" t="s">
        <v>378</v>
      </c>
      <c r="CK713" t="s">
        <v>24</v>
      </c>
      <c r="CM713" s="4" t="str">
        <f>_xlfn.XLOOKUP($CG713,tbl_area_24_07_2024[Nombre Área],tbl_area_24_07_2024[Estado],"Si no se encuentra",2,)</f>
        <v>Tlaxcala</v>
      </c>
      <c r="CN713" s="4" t="str">
        <f>_xlfn.XLOOKUP($CG713,tbl_area_24_07_2024[Nombre Área],tbl_area_24_07_2024[Estructura],"Si no se encuentra",2,)</f>
        <v>Juntas Distritales</v>
      </c>
    </row>
    <row r="714" spans="1:92" ht="34.9" customHeight="1" x14ac:dyDescent="0.85">
      <c r="A714" t="s">
        <v>22073</v>
      </c>
      <c r="B714" t="s">
        <v>22074</v>
      </c>
      <c r="C714" t="s">
        <v>22075</v>
      </c>
      <c r="D714" t="s">
        <v>2199</v>
      </c>
      <c r="E714" t="s">
        <v>2507</v>
      </c>
      <c r="F714" t="s">
        <v>2201</v>
      </c>
      <c r="G714" t="s">
        <v>8178</v>
      </c>
      <c r="H714" t="s">
        <v>14</v>
      </c>
      <c r="I714" t="s">
        <v>8143</v>
      </c>
      <c r="J714" t="s">
        <v>8179</v>
      </c>
      <c r="K714" t="s">
        <v>23460</v>
      </c>
      <c r="L714" t="s">
        <v>14</v>
      </c>
      <c r="M714" t="s">
        <v>14</v>
      </c>
      <c r="N714" t="s">
        <v>8180</v>
      </c>
      <c r="O714" t="s">
        <v>23460</v>
      </c>
      <c r="P714" t="s">
        <v>14</v>
      </c>
      <c r="Q714" t="s">
        <v>23460</v>
      </c>
      <c r="R714" t="s">
        <v>23460</v>
      </c>
      <c r="S714" t="s">
        <v>14</v>
      </c>
      <c r="T714" t="s">
        <v>14</v>
      </c>
      <c r="U714" t="s">
        <v>14</v>
      </c>
      <c r="V714" t="s">
        <v>14</v>
      </c>
      <c r="W714" t="s">
        <v>8181</v>
      </c>
      <c r="X714" t="s">
        <v>39</v>
      </c>
      <c r="Y714" t="s">
        <v>360</v>
      </c>
      <c r="Z714" t="s">
        <v>18</v>
      </c>
      <c r="AA714" t="s">
        <v>14</v>
      </c>
      <c r="AB714" t="s">
        <v>23460</v>
      </c>
      <c r="AC714" t="s">
        <v>8046</v>
      </c>
      <c r="AD714" t="s">
        <v>2207</v>
      </c>
      <c r="AE714" t="s">
        <v>6161</v>
      </c>
      <c r="AF714" t="s">
        <v>8182</v>
      </c>
      <c r="AG714" t="s">
        <v>14</v>
      </c>
      <c r="AH714" t="s">
        <v>5822</v>
      </c>
      <c r="AI714" t="s">
        <v>378</v>
      </c>
      <c r="AJ714" t="s">
        <v>1452</v>
      </c>
      <c r="AK714" t="s">
        <v>2287</v>
      </c>
      <c r="AL714" t="s">
        <v>1452</v>
      </c>
      <c r="AM714" t="s">
        <v>378</v>
      </c>
      <c r="AN714" t="s">
        <v>1447</v>
      </c>
      <c r="AO714" t="s">
        <v>378</v>
      </c>
      <c r="AP714" t="s">
        <v>23445</v>
      </c>
      <c r="AQ714" t="s">
        <v>14</v>
      </c>
      <c r="AR714" t="s">
        <v>14</v>
      </c>
      <c r="AS714" t="s">
        <v>14</v>
      </c>
      <c r="AT714" t="s">
        <v>14</v>
      </c>
      <c r="AU714" t="s">
        <v>8035</v>
      </c>
      <c r="AV714" t="s">
        <v>8036</v>
      </c>
      <c r="AW714" t="s">
        <v>8036</v>
      </c>
      <c r="AX714" t="s">
        <v>8036</v>
      </c>
      <c r="AY714" t="s">
        <v>8183</v>
      </c>
      <c r="AZ714" t="s">
        <v>22074</v>
      </c>
      <c r="BA714" t="s">
        <v>22074</v>
      </c>
      <c r="BB714" t="s">
        <v>22074</v>
      </c>
      <c r="BC714">
        <v>9633.02</v>
      </c>
      <c r="BD714">
        <v>11174.3</v>
      </c>
      <c r="BE714" t="s">
        <v>14</v>
      </c>
      <c r="BF714" t="s">
        <v>14</v>
      </c>
      <c r="BG714" t="s">
        <v>2214</v>
      </c>
      <c r="BH714" t="s">
        <v>14</v>
      </c>
      <c r="BI714" t="s">
        <v>2215</v>
      </c>
      <c r="BJ714" t="s">
        <v>8184</v>
      </c>
      <c r="BK714" t="s">
        <v>14</v>
      </c>
      <c r="BL714" t="s">
        <v>22074</v>
      </c>
      <c r="BM714" t="s">
        <v>22074</v>
      </c>
      <c r="BN714" t="s">
        <v>8179</v>
      </c>
      <c r="BO714" t="s">
        <v>14</v>
      </c>
      <c r="BP714" t="s">
        <v>23460</v>
      </c>
      <c r="BQ714" t="s">
        <v>2217</v>
      </c>
      <c r="BR714" t="s">
        <v>2303</v>
      </c>
      <c r="BS714" t="s">
        <v>2376</v>
      </c>
      <c r="BT714" t="s">
        <v>14</v>
      </c>
      <c r="BU714" t="s">
        <v>14</v>
      </c>
      <c r="BV714" t="s">
        <v>14</v>
      </c>
      <c r="BW714" t="s">
        <v>14</v>
      </c>
      <c r="BX714" t="s">
        <v>14</v>
      </c>
      <c r="BY714" t="s">
        <v>2220</v>
      </c>
      <c r="BZ714" t="s">
        <v>23460</v>
      </c>
      <c r="CA714" t="s">
        <v>14</v>
      </c>
      <c r="CB714" t="s">
        <v>14</v>
      </c>
      <c r="CC714" t="s">
        <v>14</v>
      </c>
      <c r="CD714" t="s">
        <v>14</v>
      </c>
      <c r="CE714" t="s">
        <v>14</v>
      </c>
      <c r="CF714" t="s">
        <v>8185</v>
      </c>
      <c r="CG714" t="s">
        <v>377</v>
      </c>
      <c r="CH714" t="s">
        <v>22075</v>
      </c>
      <c r="CJ714" t="s">
        <v>378</v>
      </c>
      <c r="CK714" t="s">
        <v>24</v>
      </c>
      <c r="CM714" s="4" t="str">
        <f>_xlfn.XLOOKUP($CG714,tbl_area_24_07_2024[Nombre Área],tbl_area_24_07_2024[Estado],"Si no se encuentra",2,)</f>
        <v>Tlaxcala</v>
      </c>
      <c r="CN714" s="4" t="str">
        <f>_xlfn.XLOOKUP($CG714,tbl_area_24_07_2024[Nombre Área],tbl_area_24_07_2024[Estructura],"Si no se encuentra",2,)</f>
        <v>Juntas Distritales</v>
      </c>
    </row>
    <row r="715" spans="1:92" ht="34.9" customHeight="1" x14ac:dyDescent="0.85">
      <c r="A715" t="s">
        <v>22073</v>
      </c>
      <c r="B715" t="s">
        <v>22074</v>
      </c>
      <c r="C715" t="s">
        <v>22075</v>
      </c>
      <c r="D715" t="s">
        <v>2199</v>
      </c>
      <c r="E715" t="s">
        <v>2507</v>
      </c>
      <c r="F715" t="s">
        <v>2201</v>
      </c>
      <c r="G715" t="s">
        <v>8186</v>
      </c>
      <c r="H715" t="s">
        <v>14</v>
      </c>
      <c r="I715" t="s">
        <v>8143</v>
      </c>
      <c r="J715" t="s">
        <v>8187</v>
      </c>
      <c r="K715" t="s">
        <v>23461</v>
      </c>
      <c r="L715" t="s">
        <v>14</v>
      </c>
      <c r="M715" t="s">
        <v>14</v>
      </c>
      <c r="N715" t="s">
        <v>8188</v>
      </c>
      <c r="O715" t="s">
        <v>23461</v>
      </c>
      <c r="P715" t="s">
        <v>14</v>
      </c>
      <c r="Q715" t="s">
        <v>23461</v>
      </c>
      <c r="R715" t="s">
        <v>23461</v>
      </c>
      <c r="S715" t="s">
        <v>14</v>
      </c>
      <c r="T715" t="s">
        <v>14</v>
      </c>
      <c r="U715" t="s">
        <v>14</v>
      </c>
      <c r="V715" t="s">
        <v>14</v>
      </c>
      <c r="W715" t="s">
        <v>1687</v>
      </c>
      <c r="X715" t="s">
        <v>379</v>
      </c>
      <c r="Y715" t="s">
        <v>8146</v>
      </c>
      <c r="Z715" t="s">
        <v>18</v>
      </c>
      <c r="AA715" t="s">
        <v>14</v>
      </c>
      <c r="AB715" t="s">
        <v>23461</v>
      </c>
      <c r="AC715" t="s">
        <v>8147</v>
      </c>
      <c r="AD715" t="s">
        <v>2207</v>
      </c>
      <c r="AE715" t="s">
        <v>2284</v>
      </c>
      <c r="AF715" t="s">
        <v>1177</v>
      </c>
      <c r="AG715" t="s">
        <v>14</v>
      </c>
      <c r="AH715" t="s">
        <v>5822</v>
      </c>
      <c r="AI715" t="s">
        <v>378</v>
      </c>
      <c r="AJ715" t="s">
        <v>1179</v>
      </c>
      <c r="AK715" t="s">
        <v>359</v>
      </c>
      <c r="AL715" t="s">
        <v>1456</v>
      </c>
      <c r="AM715" t="s">
        <v>8148</v>
      </c>
      <c r="AN715" t="s">
        <v>1447</v>
      </c>
      <c r="AO715" t="s">
        <v>378</v>
      </c>
      <c r="AP715" t="s">
        <v>23457</v>
      </c>
      <c r="AQ715" t="s">
        <v>14</v>
      </c>
      <c r="AR715" t="s">
        <v>14</v>
      </c>
      <c r="AS715" t="s">
        <v>14</v>
      </c>
      <c r="AT715" t="s">
        <v>14</v>
      </c>
      <c r="AU715" t="s">
        <v>8035</v>
      </c>
      <c r="AV715" t="s">
        <v>8036</v>
      </c>
      <c r="AW715" t="s">
        <v>8036</v>
      </c>
      <c r="AX715" t="s">
        <v>8036</v>
      </c>
      <c r="AY715" t="s">
        <v>8189</v>
      </c>
      <c r="AZ715" t="s">
        <v>22074</v>
      </c>
      <c r="BA715" t="s">
        <v>22074</v>
      </c>
      <c r="BB715" t="s">
        <v>22074</v>
      </c>
      <c r="BC715">
        <v>6210</v>
      </c>
      <c r="BD715">
        <v>7203.6</v>
      </c>
      <c r="BE715" t="s">
        <v>14</v>
      </c>
      <c r="BF715" t="s">
        <v>14</v>
      </c>
      <c r="BG715" t="s">
        <v>2214</v>
      </c>
      <c r="BH715" t="s">
        <v>14</v>
      </c>
      <c r="BI715" t="s">
        <v>2215</v>
      </c>
      <c r="BJ715" t="s">
        <v>8184</v>
      </c>
      <c r="BK715" t="s">
        <v>14</v>
      </c>
      <c r="BL715" t="s">
        <v>22074</v>
      </c>
      <c r="BM715" t="s">
        <v>22074</v>
      </c>
      <c r="BN715" t="s">
        <v>8187</v>
      </c>
      <c r="BO715" t="s">
        <v>14</v>
      </c>
      <c r="BP715" t="s">
        <v>23461</v>
      </c>
      <c r="BQ715" t="s">
        <v>2217</v>
      </c>
      <c r="BR715" t="s">
        <v>2303</v>
      </c>
      <c r="BS715" t="s">
        <v>2376</v>
      </c>
      <c r="BT715" t="s">
        <v>14</v>
      </c>
      <c r="BU715" t="s">
        <v>14</v>
      </c>
      <c r="BV715" t="s">
        <v>14</v>
      </c>
      <c r="BW715" t="s">
        <v>14</v>
      </c>
      <c r="BX715" t="s">
        <v>14</v>
      </c>
      <c r="BY715" t="s">
        <v>2220</v>
      </c>
      <c r="BZ715" t="s">
        <v>23461</v>
      </c>
      <c r="CA715" t="s">
        <v>14</v>
      </c>
      <c r="CB715" t="s">
        <v>14</v>
      </c>
      <c r="CC715" t="s">
        <v>14</v>
      </c>
      <c r="CD715" t="s">
        <v>14</v>
      </c>
      <c r="CE715" t="s">
        <v>14</v>
      </c>
      <c r="CF715" t="s">
        <v>8190</v>
      </c>
      <c r="CG715" t="s">
        <v>377</v>
      </c>
      <c r="CH715" t="s">
        <v>22075</v>
      </c>
      <c r="CJ715" t="s">
        <v>378</v>
      </c>
      <c r="CK715" t="s">
        <v>24</v>
      </c>
      <c r="CM715" s="4" t="str">
        <f>_xlfn.XLOOKUP($CG715,tbl_area_24_07_2024[Nombre Área],tbl_area_24_07_2024[Estado],"Si no se encuentra",2,)</f>
        <v>Tlaxcala</v>
      </c>
      <c r="CN715" s="4" t="str">
        <f>_xlfn.XLOOKUP($CG715,tbl_area_24_07_2024[Nombre Área],tbl_area_24_07_2024[Estructura],"Si no se encuentra",2,)</f>
        <v>Juntas Distritales</v>
      </c>
    </row>
    <row r="716" spans="1:92" ht="34.9" customHeight="1" x14ac:dyDescent="0.85">
      <c r="A716" t="s">
        <v>22073</v>
      </c>
      <c r="B716" t="s">
        <v>22074</v>
      </c>
      <c r="C716" t="s">
        <v>22075</v>
      </c>
      <c r="D716" t="s">
        <v>2199</v>
      </c>
      <c r="E716" t="s">
        <v>2242</v>
      </c>
      <c r="F716" t="s">
        <v>2201</v>
      </c>
      <c r="G716" t="s">
        <v>8191</v>
      </c>
      <c r="H716" t="s">
        <v>14</v>
      </c>
      <c r="I716" t="s">
        <v>8063</v>
      </c>
      <c r="J716" t="s">
        <v>8192</v>
      </c>
      <c r="K716" t="s">
        <v>23462</v>
      </c>
      <c r="L716" t="s">
        <v>14</v>
      </c>
      <c r="M716" t="s">
        <v>14</v>
      </c>
      <c r="N716" t="s">
        <v>8193</v>
      </c>
      <c r="O716" t="s">
        <v>23462</v>
      </c>
      <c r="P716" t="s">
        <v>14</v>
      </c>
      <c r="Q716" t="s">
        <v>23462</v>
      </c>
      <c r="R716" t="s">
        <v>23462</v>
      </c>
      <c r="S716" t="s">
        <v>14</v>
      </c>
      <c r="T716" t="s">
        <v>14</v>
      </c>
      <c r="U716" t="s">
        <v>14</v>
      </c>
      <c r="V716" t="s">
        <v>14</v>
      </c>
      <c r="W716" t="s">
        <v>14</v>
      </c>
      <c r="X716" t="s">
        <v>14</v>
      </c>
      <c r="Y716" t="s">
        <v>14</v>
      </c>
      <c r="Z716" t="s">
        <v>14</v>
      </c>
      <c r="AA716" t="s">
        <v>8066</v>
      </c>
      <c r="AB716" t="s">
        <v>23462</v>
      </c>
      <c r="AC716" t="s">
        <v>6160</v>
      </c>
      <c r="AD716" t="s">
        <v>2207</v>
      </c>
      <c r="AE716" t="s">
        <v>6161</v>
      </c>
      <c r="AF716" t="s">
        <v>1174</v>
      </c>
      <c r="AG716" t="s">
        <v>14</v>
      </c>
      <c r="AH716" t="s">
        <v>5822</v>
      </c>
      <c r="AI716" t="s">
        <v>378</v>
      </c>
      <c r="AJ716" t="s">
        <v>1452</v>
      </c>
      <c r="AK716" t="s">
        <v>8067</v>
      </c>
      <c r="AL716" t="s">
        <v>1452</v>
      </c>
      <c r="AM716" t="s">
        <v>378</v>
      </c>
      <c r="AN716" t="s">
        <v>1447</v>
      </c>
      <c r="AO716" t="s">
        <v>378</v>
      </c>
      <c r="AP716" t="s">
        <v>22800</v>
      </c>
      <c r="AQ716" t="s">
        <v>14</v>
      </c>
      <c r="AR716" t="s">
        <v>14</v>
      </c>
      <c r="AS716" t="s">
        <v>14</v>
      </c>
      <c r="AT716" t="s">
        <v>14</v>
      </c>
      <c r="AU716" t="s">
        <v>8035</v>
      </c>
      <c r="AV716" t="s">
        <v>8036</v>
      </c>
      <c r="AW716" t="s">
        <v>8036</v>
      </c>
      <c r="AX716" t="s">
        <v>8036</v>
      </c>
      <c r="AY716" t="s">
        <v>8194</v>
      </c>
      <c r="AZ716" t="s">
        <v>22074</v>
      </c>
      <c r="BA716" t="s">
        <v>22074</v>
      </c>
      <c r="BB716" t="s">
        <v>22089</v>
      </c>
      <c r="BC716">
        <v>6200</v>
      </c>
      <c r="BD716">
        <v>7192</v>
      </c>
      <c r="BE716" t="s">
        <v>14</v>
      </c>
      <c r="BF716" t="s">
        <v>14</v>
      </c>
      <c r="BG716" t="s">
        <v>2214</v>
      </c>
      <c r="BH716" t="s">
        <v>14</v>
      </c>
      <c r="BI716" t="s">
        <v>2215</v>
      </c>
      <c r="BJ716" t="s">
        <v>8195</v>
      </c>
      <c r="BK716" t="s">
        <v>14</v>
      </c>
      <c r="BL716" t="s">
        <v>22074</v>
      </c>
      <c r="BM716" t="s">
        <v>22089</v>
      </c>
      <c r="BN716" t="s">
        <v>8070</v>
      </c>
      <c r="BO716" t="s">
        <v>14</v>
      </c>
      <c r="BP716" t="s">
        <v>23462</v>
      </c>
      <c r="BQ716" t="s">
        <v>2217</v>
      </c>
      <c r="BR716" t="s">
        <v>2303</v>
      </c>
      <c r="BS716" t="s">
        <v>2376</v>
      </c>
      <c r="BT716" t="s">
        <v>14</v>
      </c>
      <c r="BU716" t="s">
        <v>14</v>
      </c>
      <c r="BV716" t="s">
        <v>14</v>
      </c>
      <c r="BW716" t="s">
        <v>14</v>
      </c>
      <c r="BX716" t="s">
        <v>14</v>
      </c>
      <c r="BY716" t="s">
        <v>2220</v>
      </c>
      <c r="BZ716" t="s">
        <v>23462</v>
      </c>
      <c r="CA716" t="s">
        <v>14</v>
      </c>
      <c r="CB716" t="s">
        <v>14</v>
      </c>
      <c r="CC716" t="s">
        <v>14</v>
      </c>
      <c r="CD716" t="s">
        <v>14</v>
      </c>
      <c r="CE716" t="s">
        <v>14</v>
      </c>
      <c r="CF716" t="s">
        <v>8196</v>
      </c>
      <c r="CG716" t="s">
        <v>377</v>
      </c>
      <c r="CH716" t="s">
        <v>22075</v>
      </c>
      <c r="CJ716" t="s">
        <v>378</v>
      </c>
      <c r="CK716" t="s">
        <v>24</v>
      </c>
      <c r="CM716" s="4" t="str">
        <f>_xlfn.XLOOKUP($CG716,tbl_area_24_07_2024[Nombre Área],tbl_area_24_07_2024[Estado],"Si no se encuentra",2,)</f>
        <v>Tlaxcala</v>
      </c>
      <c r="CN716" s="4" t="str">
        <f>_xlfn.XLOOKUP($CG716,tbl_area_24_07_2024[Nombre Área],tbl_area_24_07_2024[Estructura],"Si no se encuentra",2,)</f>
        <v>Juntas Distritales</v>
      </c>
    </row>
    <row r="717" spans="1:92" ht="34.9" customHeight="1" x14ac:dyDescent="0.85">
      <c r="A717" t="s">
        <v>22073</v>
      </c>
      <c r="B717" t="s">
        <v>22074</v>
      </c>
      <c r="C717" t="s">
        <v>22075</v>
      </c>
      <c r="D717" t="s">
        <v>2199</v>
      </c>
      <c r="E717" t="s">
        <v>2242</v>
      </c>
      <c r="F717" t="s">
        <v>2201</v>
      </c>
      <c r="G717" t="s">
        <v>8197</v>
      </c>
      <c r="H717" t="s">
        <v>14</v>
      </c>
      <c r="I717" t="s">
        <v>8063</v>
      </c>
      <c r="J717" t="s">
        <v>8198</v>
      </c>
      <c r="K717" t="s">
        <v>23463</v>
      </c>
      <c r="L717" t="s">
        <v>14</v>
      </c>
      <c r="M717" t="s">
        <v>14</v>
      </c>
      <c r="N717" t="s">
        <v>8065</v>
      </c>
      <c r="O717" t="s">
        <v>23463</v>
      </c>
      <c r="P717" t="s">
        <v>14</v>
      </c>
      <c r="Q717" t="s">
        <v>23463</v>
      </c>
      <c r="R717" t="s">
        <v>23463</v>
      </c>
      <c r="S717" t="s">
        <v>14</v>
      </c>
      <c r="T717" t="s">
        <v>14</v>
      </c>
      <c r="U717" t="s">
        <v>14</v>
      </c>
      <c r="V717" t="s">
        <v>14</v>
      </c>
      <c r="W717" t="s">
        <v>14</v>
      </c>
      <c r="X717" t="s">
        <v>14</v>
      </c>
      <c r="Y717" t="s">
        <v>14</v>
      </c>
      <c r="Z717" t="s">
        <v>14</v>
      </c>
      <c r="AA717" t="s">
        <v>8066</v>
      </c>
      <c r="AB717" t="s">
        <v>23463</v>
      </c>
      <c r="AC717" t="s">
        <v>6160</v>
      </c>
      <c r="AD717" t="s">
        <v>2207</v>
      </c>
      <c r="AE717" t="s">
        <v>6161</v>
      </c>
      <c r="AF717" t="s">
        <v>1174</v>
      </c>
      <c r="AG717" t="s">
        <v>14</v>
      </c>
      <c r="AH717" t="s">
        <v>5822</v>
      </c>
      <c r="AI717" t="s">
        <v>378</v>
      </c>
      <c r="AJ717" t="s">
        <v>1452</v>
      </c>
      <c r="AK717" t="s">
        <v>8067</v>
      </c>
      <c r="AL717" t="s">
        <v>1452</v>
      </c>
      <c r="AM717" t="s">
        <v>378</v>
      </c>
      <c r="AN717" t="s">
        <v>1447</v>
      </c>
      <c r="AO717" t="s">
        <v>378</v>
      </c>
      <c r="AP717" t="s">
        <v>22800</v>
      </c>
      <c r="AQ717" t="s">
        <v>14</v>
      </c>
      <c r="AR717" t="s">
        <v>14</v>
      </c>
      <c r="AS717" t="s">
        <v>14</v>
      </c>
      <c r="AT717" t="s">
        <v>14</v>
      </c>
      <c r="AU717" t="s">
        <v>8035</v>
      </c>
      <c r="AV717" t="s">
        <v>8036</v>
      </c>
      <c r="AW717" t="s">
        <v>8036</v>
      </c>
      <c r="AX717" t="s">
        <v>8036</v>
      </c>
      <c r="AY717" t="s">
        <v>8199</v>
      </c>
      <c r="AZ717" t="s">
        <v>22074</v>
      </c>
      <c r="BA717" t="s">
        <v>22074</v>
      </c>
      <c r="BB717" t="s">
        <v>22089</v>
      </c>
      <c r="BC717">
        <v>10300</v>
      </c>
      <c r="BD717">
        <v>11948</v>
      </c>
      <c r="BE717" t="s">
        <v>14</v>
      </c>
      <c r="BF717" t="s">
        <v>14</v>
      </c>
      <c r="BG717" t="s">
        <v>2214</v>
      </c>
      <c r="BH717" t="s">
        <v>14</v>
      </c>
      <c r="BI717" t="s">
        <v>2215</v>
      </c>
      <c r="BJ717" t="s">
        <v>8069</v>
      </c>
      <c r="BK717" t="s">
        <v>14</v>
      </c>
      <c r="BL717" t="s">
        <v>22074</v>
      </c>
      <c r="BM717" t="s">
        <v>22089</v>
      </c>
      <c r="BN717" t="s">
        <v>8070</v>
      </c>
      <c r="BO717" t="s">
        <v>14</v>
      </c>
      <c r="BP717" t="s">
        <v>23463</v>
      </c>
      <c r="BQ717" t="s">
        <v>2217</v>
      </c>
      <c r="BR717" t="s">
        <v>2303</v>
      </c>
      <c r="BS717" t="s">
        <v>2376</v>
      </c>
      <c r="BT717" t="s">
        <v>14</v>
      </c>
      <c r="BU717" t="s">
        <v>14</v>
      </c>
      <c r="BV717" t="s">
        <v>14</v>
      </c>
      <c r="BW717" t="s">
        <v>14</v>
      </c>
      <c r="BX717" t="s">
        <v>14</v>
      </c>
      <c r="BY717" t="s">
        <v>2220</v>
      </c>
      <c r="BZ717" t="s">
        <v>23463</v>
      </c>
      <c r="CA717" t="s">
        <v>14</v>
      </c>
      <c r="CB717" t="s">
        <v>14</v>
      </c>
      <c r="CC717" t="s">
        <v>14</v>
      </c>
      <c r="CD717" t="s">
        <v>14</v>
      </c>
      <c r="CE717" t="s">
        <v>14</v>
      </c>
      <c r="CF717" t="s">
        <v>8200</v>
      </c>
      <c r="CG717" t="s">
        <v>377</v>
      </c>
      <c r="CH717" t="s">
        <v>22075</v>
      </c>
      <c r="CJ717" t="s">
        <v>378</v>
      </c>
      <c r="CK717" t="s">
        <v>24</v>
      </c>
      <c r="CM717" s="4" t="str">
        <f>_xlfn.XLOOKUP($CG717,tbl_area_24_07_2024[Nombre Área],tbl_area_24_07_2024[Estado],"Si no se encuentra",2,)</f>
        <v>Tlaxcala</v>
      </c>
      <c r="CN717" s="4" t="str">
        <f>_xlfn.XLOOKUP($CG717,tbl_area_24_07_2024[Nombre Área],tbl_area_24_07_2024[Estructura],"Si no se encuentra",2,)</f>
        <v>Juntas Distritales</v>
      </c>
    </row>
    <row r="718" spans="1:92" ht="34.9" customHeight="1" x14ac:dyDescent="0.85">
      <c r="A718" t="s">
        <v>22073</v>
      </c>
      <c r="B718" t="s">
        <v>22074</v>
      </c>
      <c r="C718" t="s">
        <v>22075</v>
      </c>
      <c r="D718" t="s">
        <v>2199</v>
      </c>
      <c r="E718" t="s">
        <v>2200</v>
      </c>
      <c r="F718" t="s">
        <v>2201</v>
      </c>
      <c r="G718" t="s">
        <v>8201</v>
      </c>
      <c r="H718" t="s">
        <v>14</v>
      </c>
      <c r="I718" t="s">
        <v>8042</v>
      </c>
      <c r="J718" t="s">
        <v>8202</v>
      </c>
      <c r="K718" t="s">
        <v>23464</v>
      </c>
      <c r="L718" t="s">
        <v>14</v>
      </c>
      <c r="M718" t="s">
        <v>14</v>
      </c>
      <c r="N718" t="s">
        <v>8044</v>
      </c>
      <c r="O718" t="s">
        <v>23464</v>
      </c>
      <c r="P718" t="s">
        <v>14</v>
      </c>
      <c r="Q718" t="s">
        <v>23464</v>
      </c>
      <c r="R718" t="s">
        <v>23464</v>
      </c>
      <c r="S718" t="s">
        <v>14</v>
      </c>
      <c r="T718" t="s">
        <v>14</v>
      </c>
      <c r="U718" t="s">
        <v>14</v>
      </c>
      <c r="V718" t="s">
        <v>14</v>
      </c>
      <c r="W718" t="s">
        <v>8045</v>
      </c>
      <c r="X718" t="s">
        <v>352</v>
      </c>
      <c r="Y718" t="s">
        <v>186</v>
      </c>
      <c r="Z718" t="s">
        <v>12</v>
      </c>
      <c r="AA718" t="s">
        <v>14</v>
      </c>
      <c r="AB718" t="s">
        <v>23464</v>
      </c>
      <c r="AC718" t="s">
        <v>8046</v>
      </c>
      <c r="AD718" t="s">
        <v>3242</v>
      </c>
      <c r="AE718" t="s">
        <v>8047</v>
      </c>
      <c r="AF718" t="s">
        <v>1434</v>
      </c>
      <c r="AG718" t="s">
        <v>14</v>
      </c>
      <c r="AH718" t="s">
        <v>5822</v>
      </c>
      <c r="AI718" t="s">
        <v>378</v>
      </c>
      <c r="AJ718" t="s">
        <v>1452</v>
      </c>
      <c r="AK718" t="s">
        <v>8048</v>
      </c>
      <c r="AL718" t="s">
        <v>1452</v>
      </c>
      <c r="AM718" t="s">
        <v>378</v>
      </c>
      <c r="AN718" t="s">
        <v>1447</v>
      </c>
      <c r="AO718" t="s">
        <v>378</v>
      </c>
      <c r="AP718" t="s">
        <v>23445</v>
      </c>
      <c r="AQ718" t="s">
        <v>14</v>
      </c>
      <c r="AR718" t="s">
        <v>14</v>
      </c>
      <c r="AS718" t="s">
        <v>14</v>
      </c>
      <c r="AT718" t="s">
        <v>14</v>
      </c>
      <c r="AU718" t="s">
        <v>8035</v>
      </c>
      <c r="AV718" t="s">
        <v>8036</v>
      </c>
      <c r="AW718" t="s">
        <v>8036</v>
      </c>
      <c r="AX718" t="s">
        <v>8036</v>
      </c>
      <c r="AY718" t="s">
        <v>8203</v>
      </c>
      <c r="AZ718" t="s">
        <v>22074</v>
      </c>
      <c r="BA718" t="s">
        <v>22074</v>
      </c>
      <c r="BB718" t="s">
        <v>22089</v>
      </c>
      <c r="BC718">
        <v>31620</v>
      </c>
      <c r="BD718">
        <v>36106</v>
      </c>
      <c r="BE718" t="s">
        <v>14</v>
      </c>
      <c r="BF718" t="s">
        <v>14</v>
      </c>
      <c r="BG718" t="s">
        <v>2214</v>
      </c>
      <c r="BH718" t="s">
        <v>14</v>
      </c>
      <c r="BI718" t="s">
        <v>2215</v>
      </c>
      <c r="BJ718" t="s">
        <v>8050</v>
      </c>
      <c r="BK718" t="s">
        <v>14</v>
      </c>
      <c r="BL718" t="s">
        <v>22074</v>
      </c>
      <c r="BM718" t="s">
        <v>22089</v>
      </c>
      <c r="BN718" t="s">
        <v>8051</v>
      </c>
      <c r="BO718" t="s">
        <v>14</v>
      </c>
      <c r="BP718" t="s">
        <v>23464</v>
      </c>
      <c r="BQ718" t="s">
        <v>2217</v>
      </c>
      <c r="BR718" t="s">
        <v>2303</v>
      </c>
      <c r="BS718" t="s">
        <v>2376</v>
      </c>
      <c r="BT718" t="s">
        <v>14</v>
      </c>
      <c r="BU718" t="s">
        <v>14</v>
      </c>
      <c r="BV718" t="s">
        <v>14</v>
      </c>
      <c r="BW718" t="s">
        <v>14</v>
      </c>
      <c r="BX718" t="s">
        <v>14</v>
      </c>
      <c r="BY718" t="s">
        <v>2220</v>
      </c>
      <c r="BZ718" t="s">
        <v>23464</v>
      </c>
      <c r="CA718" t="s">
        <v>14</v>
      </c>
      <c r="CB718" t="s">
        <v>14</v>
      </c>
      <c r="CC718" t="s">
        <v>14</v>
      </c>
      <c r="CD718" t="s">
        <v>14</v>
      </c>
      <c r="CE718" t="s">
        <v>14</v>
      </c>
      <c r="CF718" t="s">
        <v>8204</v>
      </c>
      <c r="CG718" t="s">
        <v>377</v>
      </c>
      <c r="CH718" t="s">
        <v>22075</v>
      </c>
      <c r="CJ718" t="s">
        <v>378</v>
      </c>
      <c r="CK718" t="s">
        <v>24</v>
      </c>
      <c r="CM718" s="4" t="str">
        <f>_xlfn.XLOOKUP($CG718,tbl_area_24_07_2024[Nombre Área],tbl_area_24_07_2024[Estado],"Si no se encuentra",2,)</f>
        <v>Tlaxcala</v>
      </c>
      <c r="CN718" s="4" t="str">
        <f>_xlfn.XLOOKUP($CG718,tbl_area_24_07_2024[Nombre Área],tbl_area_24_07_2024[Estructura],"Si no se encuentra",2,)</f>
        <v>Juntas Distritales</v>
      </c>
    </row>
    <row r="719" spans="1:92" ht="34.9" customHeight="1" x14ac:dyDescent="0.85">
      <c r="A719" t="s">
        <v>22073</v>
      </c>
      <c r="B719" t="s">
        <v>22074</v>
      </c>
      <c r="C719" t="s">
        <v>22075</v>
      </c>
      <c r="D719" t="s">
        <v>2199</v>
      </c>
      <c r="E719" t="s">
        <v>2200</v>
      </c>
      <c r="F719" t="s">
        <v>2201</v>
      </c>
      <c r="G719" t="s">
        <v>8205</v>
      </c>
      <c r="H719" t="s">
        <v>14</v>
      </c>
      <c r="I719" t="s">
        <v>8029</v>
      </c>
      <c r="J719" t="s">
        <v>8206</v>
      </c>
      <c r="K719" t="s">
        <v>23465</v>
      </c>
      <c r="L719" t="s">
        <v>14</v>
      </c>
      <c r="M719" t="s">
        <v>14</v>
      </c>
      <c r="N719" t="s">
        <v>8055</v>
      </c>
      <c r="O719" t="s">
        <v>23465</v>
      </c>
      <c r="P719" t="s">
        <v>14</v>
      </c>
      <c r="Q719" t="s">
        <v>23465</v>
      </c>
      <c r="R719" t="s">
        <v>23465</v>
      </c>
      <c r="S719" t="s">
        <v>14</v>
      </c>
      <c r="T719" t="s">
        <v>14</v>
      </c>
      <c r="U719" t="s">
        <v>14</v>
      </c>
      <c r="V719" t="s">
        <v>14</v>
      </c>
      <c r="W719" t="s">
        <v>150</v>
      </c>
      <c r="X719" t="s">
        <v>85</v>
      </c>
      <c r="Y719" t="s">
        <v>1224</v>
      </c>
      <c r="Z719" t="s">
        <v>18</v>
      </c>
      <c r="AA719" t="s">
        <v>14</v>
      </c>
      <c r="AB719" t="s">
        <v>23465</v>
      </c>
      <c r="AC719" t="s">
        <v>8056</v>
      </c>
      <c r="AD719" t="s">
        <v>2348</v>
      </c>
      <c r="AE719" t="s">
        <v>8057</v>
      </c>
      <c r="AF719" t="s">
        <v>1521</v>
      </c>
      <c r="AG719" t="s">
        <v>14</v>
      </c>
      <c r="AH719" t="s">
        <v>5822</v>
      </c>
      <c r="AI719" t="s">
        <v>378</v>
      </c>
      <c r="AJ719" t="s">
        <v>1452</v>
      </c>
      <c r="AK719" t="s">
        <v>8058</v>
      </c>
      <c r="AL719" t="s">
        <v>1452</v>
      </c>
      <c r="AM719" t="s">
        <v>378</v>
      </c>
      <c r="AN719" t="s">
        <v>1447</v>
      </c>
      <c r="AO719" t="s">
        <v>378</v>
      </c>
      <c r="AP719" t="s">
        <v>23447</v>
      </c>
      <c r="AQ719" t="s">
        <v>14</v>
      </c>
      <c r="AR719" t="s">
        <v>14</v>
      </c>
      <c r="AS719" t="s">
        <v>14</v>
      </c>
      <c r="AT719" t="s">
        <v>14</v>
      </c>
      <c r="AU719" t="s">
        <v>8035</v>
      </c>
      <c r="AV719" t="s">
        <v>8036</v>
      </c>
      <c r="AW719" t="s">
        <v>8036</v>
      </c>
      <c r="AX719" t="s">
        <v>8036</v>
      </c>
      <c r="AY719" t="s">
        <v>8207</v>
      </c>
      <c r="AZ719" t="s">
        <v>22074</v>
      </c>
      <c r="BA719" t="s">
        <v>22074</v>
      </c>
      <c r="BB719" t="s">
        <v>22089</v>
      </c>
      <c r="BC719">
        <v>22745.69</v>
      </c>
      <c r="BD719">
        <v>26385</v>
      </c>
      <c r="BE719" t="s">
        <v>14</v>
      </c>
      <c r="BF719" t="s">
        <v>14</v>
      </c>
      <c r="BG719" t="s">
        <v>2214</v>
      </c>
      <c r="BH719" t="s">
        <v>14</v>
      </c>
      <c r="BI719" t="s">
        <v>2215</v>
      </c>
      <c r="BJ719" t="s">
        <v>8208</v>
      </c>
      <c r="BK719" t="s">
        <v>14</v>
      </c>
      <c r="BL719" t="s">
        <v>22074</v>
      </c>
      <c r="BM719" t="s">
        <v>22089</v>
      </c>
      <c r="BN719" t="s">
        <v>8060</v>
      </c>
      <c r="BO719" t="s">
        <v>14</v>
      </c>
      <c r="BP719" t="s">
        <v>23465</v>
      </c>
      <c r="BQ719" t="s">
        <v>2217</v>
      </c>
      <c r="BR719" t="s">
        <v>2303</v>
      </c>
      <c r="BS719" t="s">
        <v>2376</v>
      </c>
      <c r="BT719" t="s">
        <v>14</v>
      </c>
      <c r="BU719" t="s">
        <v>14</v>
      </c>
      <c r="BV719" t="s">
        <v>14</v>
      </c>
      <c r="BW719" t="s">
        <v>14</v>
      </c>
      <c r="BX719" t="s">
        <v>14</v>
      </c>
      <c r="BY719" t="s">
        <v>2220</v>
      </c>
      <c r="BZ719" t="s">
        <v>23465</v>
      </c>
      <c r="CA719" t="s">
        <v>14</v>
      </c>
      <c r="CB719" t="s">
        <v>14</v>
      </c>
      <c r="CC719" t="s">
        <v>14</v>
      </c>
      <c r="CD719" t="s">
        <v>14</v>
      </c>
      <c r="CE719" t="s">
        <v>14</v>
      </c>
      <c r="CF719" t="s">
        <v>8209</v>
      </c>
      <c r="CG719" t="s">
        <v>377</v>
      </c>
      <c r="CH719" t="s">
        <v>22075</v>
      </c>
      <c r="CJ719" t="s">
        <v>378</v>
      </c>
      <c r="CK719" t="s">
        <v>24</v>
      </c>
      <c r="CM719" s="4" t="str">
        <f>_xlfn.XLOOKUP($CG719,tbl_area_24_07_2024[Nombre Área],tbl_area_24_07_2024[Estado],"Si no se encuentra",2,)</f>
        <v>Tlaxcala</v>
      </c>
      <c r="CN719" s="4" t="str">
        <f>_xlfn.XLOOKUP($CG719,tbl_area_24_07_2024[Nombre Área],tbl_area_24_07_2024[Estructura],"Si no se encuentra",2,)</f>
        <v>Juntas Distritales</v>
      </c>
    </row>
    <row r="720" spans="1:92" ht="34.9" customHeight="1" x14ac:dyDescent="0.85">
      <c r="A720" t="s">
        <v>22073</v>
      </c>
      <c r="B720" t="s">
        <v>22074</v>
      </c>
      <c r="C720" t="s">
        <v>22075</v>
      </c>
      <c r="D720" t="s">
        <v>2199</v>
      </c>
      <c r="E720" t="s">
        <v>2507</v>
      </c>
      <c r="F720" t="s">
        <v>2201</v>
      </c>
      <c r="G720" t="s">
        <v>8210</v>
      </c>
      <c r="H720" t="s">
        <v>14</v>
      </c>
      <c r="I720" t="s">
        <v>8165</v>
      </c>
      <c r="J720" t="s">
        <v>8211</v>
      </c>
      <c r="K720" t="s">
        <v>23466</v>
      </c>
      <c r="L720" t="s">
        <v>14</v>
      </c>
      <c r="M720" t="s">
        <v>14</v>
      </c>
      <c r="N720" t="s">
        <v>8212</v>
      </c>
      <c r="O720" t="s">
        <v>23466</v>
      </c>
      <c r="P720" t="s">
        <v>14</v>
      </c>
      <c r="Q720" t="s">
        <v>23466</v>
      </c>
      <c r="R720" t="s">
        <v>23466</v>
      </c>
      <c r="S720" t="s">
        <v>14</v>
      </c>
      <c r="T720" t="s">
        <v>14</v>
      </c>
      <c r="U720" t="s">
        <v>14</v>
      </c>
      <c r="V720" t="s">
        <v>14</v>
      </c>
      <c r="W720" t="s">
        <v>368</v>
      </c>
      <c r="X720" t="s">
        <v>313</v>
      </c>
      <c r="Y720" t="s">
        <v>104</v>
      </c>
      <c r="Z720" t="s">
        <v>12</v>
      </c>
      <c r="AA720" t="s">
        <v>14</v>
      </c>
      <c r="AB720" t="s">
        <v>23466</v>
      </c>
      <c r="AC720" t="s">
        <v>8168</v>
      </c>
      <c r="AD720" t="s">
        <v>2207</v>
      </c>
      <c r="AE720" t="s">
        <v>1180</v>
      </c>
      <c r="AF720" t="s">
        <v>5787</v>
      </c>
      <c r="AG720" t="s">
        <v>14</v>
      </c>
      <c r="AH720" t="s">
        <v>5822</v>
      </c>
      <c r="AI720" t="s">
        <v>378</v>
      </c>
      <c r="AJ720" t="s">
        <v>1179</v>
      </c>
      <c r="AK720" t="s">
        <v>8169</v>
      </c>
      <c r="AL720" t="s">
        <v>1452</v>
      </c>
      <c r="AM720" t="s">
        <v>378</v>
      </c>
      <c r="AN720" t="s">
        <v>1447</v>
      </c>
      <c r="AO720" t="s">
        <v>378</v>
      </c>
      <c r="AP720" t="s">
        <v>23457</v>
      </c>
      <c r="AQ720" t="s">
        <v>14</v>
      </c>
      <c r="AR720" t="s">
        <v>14</v>
      </c>
      <c r="AS720" t="s">
        <v>14</v>
      </c>
      <c r="AT720" t="s">
        <v>14</v>
      </c>
      <c r="AU720" t="s">
        <v>8035</v>
      </c>
      <c r="AV720" t="s">
        <v>8036</v>
      </c>
      <c r="AW720" t="s">
        <v>8036</v>
      </c>
      <c r="AX720" t="s">
        <v>8036</v>
      </c>
      <c r="AY720" t="s">
        <v>8213</v>
      </c>
      <c r="AZ720" t="s">
        <v>22074</v>
      </c>
      <c r="BA720" t="s">
        <v>22074</v>
      </c>
      <c r="BB720" t="s">
        <v>22089</v>
      </c>
      <c r="BC720">
        <v>2296</v>
      </c>
      <c r="BD720">
        <v>2368.96</v>
      </c>
      <c r="BE720" t="s">
        <v>14</v>
      </c>
      <c r="BF720" t="s">
        <v>14</v>
      </c>
      <c r="BG720" t="s">
        <v>2214</v>
      </c>
      <c r="BH720" t="s">
        <v>14</v>
      </c>
      <c r="BI720" t="s">
        <v>2215</v>
      </c>
      <c r="BJ720" t="s">
        <v>8214</v>
      </c>
      <c r="BK720" t="s">
        <v>14</v>
      </c>
      <c r="BL720" t="s">
        <v>22074</v>
      </c>
      <c r="BM720" t="s">
        <v>22089</v>
      </c>
      <c r="BN720" t="s">
        <v>8211</v>
      </c>
      <c r="BO720" t="s">
        <v>14</v>
      </c>
      <c r="BP720" t="s">
        <v>23466</v>
      </c>
      <c r="BQ720" t="s">
        <v>2217</v>
      </c>
      <c r="BR720" t="s">
        <v>2303</v>
      </c>
      <c r="BS720" t="s">
        <v>2376</v>
      </c>
      <c r="BT720" t="s">
        <v>14</v>
      </c>
      <c r="BU720" t="s">
        <v>14</v>
      </c>
      <c r="BV720" t="s">
        <v>14</v>
      </c>
      <c r="BW720" t="s">
        <v>14</v>
      </c>
      <c r="BX720" t="s">
        <v>14</v>
      </c>
      <c r="BY720" t="s">
        <v>2220</v>
      </c>
      <c r="BZ720" t="s">
        <v>23466</v>
      </c>
      <c r="CA720" t="s">
        <v>14</v>
      </c>
      <c r="CB720" t="s">
        <v>14</v>
      </c>
      <c r="CC720" t="s">
        <v>14</v>
      </c>
      <c r="CD720" t="s">
        <v>14</v>
      </c>
      <c r="CE720" t="s">
        <v>14</v>
      </c>
      <c r="CF720" t="s">
        <v>8215</v>
      </c>
      <c r="CG720" t="s">
        <v>377</v>
      </c>
      <c r="CH720" t="s">
        <v>22075</v>
      </c>
      <c r="CJ720" t="s">
        <v>378</v>
      </c>
      <c r="CK720" t="s">
        <v>24</v>
      </c>
      <c r="CM720" s="4" t="str">
        <f>_xlfn.XLOOKUP($CG720,tbl_area_24_07_2024[Nombre Área],tbl_area_24_07_2024[Estado],"Si no se encuentra",2,)</f>
        <v>Tlaxcala</v>
      </c>
      <c r="CN720" s="4" t="str">
        <f>_xlfn.XLOOKUP($CG720,tbl_area_24_07_2024[Nombre Área],tbl_area_24_07_2024[Estructura],"Si no se encuentra",2,)</f>
        <v>Juntas Distritales</v>
      </c>
    </row>
    <row r="721" spans="1:92" ht="34.9" customHeight="1" x14ac:dyDescent="0.85">
      <c r="A721" t="s">
        <v>22073</v>
      </c>
      <c r="B721" t="s">
        <v>22074</v>
      </c>
      <c r="C721" t="s">
        <v>22075</v>
      </c>
      <c r="D721" t="s">
        <v>2199</v>
      </c>
      <c r="E721" t="s">
        <v>2507</v>
      </c>
      <c r="F721" t="s">
        <v>2201</v>
      </c>
      <c r="G721" t="s">
        <v>8216</v>
      </c>
      <c r="H721" t="s">
        <v>14</v>
      </c>
      <c r="I721" t="s">
        <v>8165</v>
      </c>
      <c r="J721" t="s">
        <v>8217</v>
      </c>
      <c r="K721" t="s">
        <v>23467</v>
      </c>
      <c r="L721" t="s">
        <v>14</v>
      </c>
      <c r="M721" t="s">
        <v>14</v>
      </c>
      <c r="N721" t="s">
        <v>8218</v>
      </c>
      <c r="O721" t="s">
        <v>23467</v>
      </c>
      <c r="P721" t="s">
        <v>14</v>
      </c>
      <c r="Q721" t="s">
        <v>23467</v>
      </c>
      <c r="R721" t="s">
        <v>23467</v>
      </c>
      <c r="S721" t="s">
        <v>14</v>
      </c>
      <c r="T721" t="s">
        <v>14</v>
      </c>
      <c r="U721" t="s">
        <v>14</v>
      </c>
      <c r="V721" t="s">
        <v>14</v>
      </c>
      <c r="W721" t="s">
        <v>368</v>
      </c>
      <c r="X721" t="s">
        <v>313</v>
      </c>
      <c r="Y721" t="s">
        <v>104</v>
      </c>
      <c r="Z721" t="s">
        <v>12</v>
      </c>
      <c r="AA721" t="s">
        <v>14</v>
      </c>
      <c r="AB721" t="s">
        <v>23467</v>
      </c>
      <c r="AC721" t="s">
        <v>8168</v>
      </c>
      <c r="AD721" t="s">
        <v>2207</v>
      </c>
      <c r="AE721" t="s">
        <v>1180</v>
      </c>
      <c r="AF721" t="s">
        <v>5787</v>
      </c>
      <c r="AG721" t="s">
        <v>14</v>
      </c>
      <c r="AH721" t="s">
        <v>5822</v>
      </c>
      <c r="AI721" t="s">
        <v>378</v>
      </c>
      <c r="AJ721" t="s">
        <v>1179</v>
      </c>
      <c r="AK721" t="s">
        <v>8169</v>
      </c>
      <c r="AL721" t="s">
        <v>1452</v>
      </c>
      <c r="AM721" t="s">
        <v>378</v>
      </c>
      <c r="AN721" t="s">
        <v>1447</v>
      </c>
      <c r="AO721" t="s">
        <v>378</v>
      </c>
      <c r="AP721" t="s">
        <v>23457</v>
      </c>
      <c r="AQ721" t="s">
        <v>14</v>
      </c>
      <c r="AR721" t="s">
        <v>14</v>
      </c>
      <c r="AS721" t="s">
        <v>14</v>
      </c>
      <c r="AT721" t="s">
        <v>14</v>
      </c>
      <c r="AU721" t="s">
        <v>8035</v>
      </c>
      <c r="AV721" t="s">
        <v>8036</v>
      </c>
      <c r="AW721" t="s">
        <v>8036</v>
      </c>
      <c r="AX721" t="s">
        <v>8036</v>
      </c>
      <c r="AY721" t="s">
        <v>8219</v>
      </c>
      <c r="AZ721" t="s">
        <v>22074</v>
      </c>
      <c r="BA721" t="s">
        <v>22074</v>
      </c>
      <c r="BB721" t="s">
        <v>22089</v>
      </c>
      <c r="BC721">
        <v>2400</v>
      </c>
      <c r="BD721">
        <v>2784</v>
      </c>
      <c r="BE721" t="s">
        <v>14</v>
      </c>
      <c r="BF721" t="s">
        <v>14</v>
      </c>
      <c r="BG721" t="s">
        <v>2214</v>
      </c>
      <c r="BH721" t="s">
        <v>14</v>
      </c>
      <c r="BI721" t="s">
        <v>2215</v>
      </c>
      <c r="BJ721" t="s">
        <v>8220</v>
      </c>
      <c r="BK721" t="s">
        <v>14</v>
      </c>
      <c r="BL721" t="s">
        <v>22074</v>
      </c>
      <c r="BM721" t="s">
        <v>22089</v>
      </c>
      <c r="BN721" t="s">
        <v>8217</v>
      </c>
      <c r="BO721" t="s">
        <v>14</v>
      </c>
      <c r="BP721" t="s">
        <v>23467</v>
      </c>
      <c r="BQ721" t="s">
        <v>2217</v>
      </c>
      <c r="BR721" t="s">
        <v>2303</v>
      </c>
      <c r="BS721" t="s">
        <v>2376</v>
      </c>
      <c r="BT721" t="s">
        <v>14</v>
      </c>
      <c r="BU721" t="s">
        <v>14</v>
      </c>
      <c r="BV721" t="s">
        <v>14</v>
      </c>
      <c r="BW721" t="s">
        <v>14</v>
      </c>
      <c r="BX721" t="s">
        <v>14</v>
      </c>
      <c r="BY721" t="s">
        <v>2220</v>
      </c>
      <c r="BZ721" t="s">
        <v>23467</v>
      </c>
      <c r="CA721" t="s">
        <v>14</v>
      </c>
      <c r="CB721" t="s">
        <v>14</v>
      </c>
      <c r="CC721" t="s">
        <v>14</v>
      </c>
      <c r="CD721" t="s">
        <v>14</v>
      </c>
      <c r="CE721" t="s">
        <v>14</v>
      </c>
      <c r="CF721" t="s">
        <v>8221</v>
      </c>
      <c r="CG721" t="s">
        <v>377</v>
      </c>
      <c r="CH721" t="s">
        <v>22075</v>
      </c>
      <c r="CJ721" t="s">
        <v>378</v>
      </c>
      <c r="CK721" t="s">
        <v>24</v>
      </c>
      <c r="CM721" s="4" t="str">
        <f>_xlfn.XLOOKUP($CG721,tbl_area_24_07_2024[Nombre Área],tbl_area_24_07_2024[Estado],"Si no se encuentra",2,)</f>
        <v>Tlaxcala</v>
      </c>
      <c r="CN721" s="4" t="str">
        <f>_xlfn.XLOOKUP($CG721,tbl_area_24_07_2024[Nombre Área],tbl_area_24_07_2024[Estructura],"Si no se encuentra",2,)</f>
        <v>Juntas Distritales</v>
      </c>
    </row>
    <row r="722" spans="1:92" ht="34.9" customHeight="1" x14ac:dyDescent="0.85">
      <c r="A722" t="s">
        <v>22073</v>
      </c>
      <c r="B722" t="s">
        <v>22074</v>
      </c>
      <c r="C722" t="s">
        <v>22075</v>
      </c>
      <c r="D722" t="s">
        <v>2199</v>
      </c>
      <c r="E722" t="s">
        <v>2507</v>
      </c>
      <c r="F722" t="s">
        <v>2201</v>
      </c>
      <c r="G722" t="s">
        <v>8222</v>
      </c>
      <c r="H722" t="s">
        <v>14</v>
      </c>
      <c r="I722" t="s">
        <v>8153</v>
      </c>
      <c r="J722" t="s">
        <v>8223</v>
      </c>
      <c r="K722" t="s">
        <v>23468</v>
      </c>
      <c r="L722" t="s">
        <v>14</v>
      </c>
      <c r="M722" t="s">
        <v>14</v>
      </c>
      <c r="N722" t="s">
        <v>8155</v>
      </c>
      <c r="O722" t="s">
        <v>23468</v>
      </c>
      <c r="P722" t="s">
        <v>14</v>
      </c>
      <c r="Q722" t="s">
        <v>23468</v>
      </c>
      <c r="R722" t="s">
        <v>23468</v>
      </c>
      <c r="S722" t="s">
        <v>14</v>
      </c>
      <c r="T722" t="s">
        <v>14</v>
      </c>
      <c r="U722" t="s">
        <v>14</v>
      </c>
      <c r="V722" t="s">
        <v>14</v>
      </c>
      <c r="W722" t="s">
        <v>1687</v>
      </c>
      <c r="X722" t="s">
        <v>379</v>
      </c>
      <c r="Y722" t="s">
        <v>8146</v>
      </c>
      <c r="Z722" t="s">
        <v>18</v>
      </c>
      <c r="AA722" t="s">
        <v>14</v>
      </c>
      <c r="AB722" t="s">
        <v>23468</v>
      </c>
      <c r="AC722" t="s">
        <v>8147</v>
      </c>
      <c r="AD722" t="s">
        <v>2207</v>
      </c>
      <c r="AE722" t="s">
        <v>2284</v>
      </c>
      <c r="AF722" t="s">
        <v>1177</v>
      </c>
      <c r="AG722" t="s">
        <v>14</v>
      </c>
      <c r="AH722" t="s">
        <v>5822</v>
      </c>
      <c r="AI722" t="s">
        <v>378</v>
      </c>
      <c r="AJ722" t="s">
        <v>1179</v>
      </c>
      <c r="AK722" t="s">
        <v>359</v>
      </c>
      <c r="AL722" t="s">
        <v>1456</v>
      </c>
      <c r="AM722" t="s">
        <v>8148</v>
      </c>
      <c r="AN722" t="s">
        <v>1447</v>
      </c>
      <c r="AO722" t="s">
        <v>378</v>
      </c>
      <c r="AP722" t="s">
        <v>23457</v>
      </c>
      <c r="AQ722" t="s">
        <v>14</v>
      </c>
      <c r="AR722" t="s">
        <v>14</v>
      </c>
      <c r="AS722" t="s">
        <v>14</v>
      </c>
      <c r="AT722" t="s">
        <v>14</v>
      </c>
      <c r="AU722" t="s">
        <v>8035</v>
      </c>
      <c r="AV722" t="s">
        <v>8036</v>
      </c>
      <c r="AW722" t="s">
        <v>8036</v>
      </c>
      <c r="AX722" t="s">
        <v>8036</v>
      </c>
      <c r="AY722" t="s">
        <v>8224</v>
      </c>
      <c r="AZ722" t="s">
        <v>22074</v>
      </c>
      <c r="BA722" t="s">
        <v>22074</v>
      </c>
      <c r="BB722" t="s">
        <v>22089</v>
      </c>
      <c r="BC722">
        <v>3470</v>
      </c>
      <c r="BD722">
        <v>4025</v>
      </c>
      <c r="BE722" t="s">
        <v>14</v>
      </c>
      <c r="BF722" t="s">
        <v>14</v>
      </c>
      <c r="BG722" t="s">
        <v>2214</v>
      </c>
      <c r="BH722" t="s">
        <v>14</v>
      </c>
      <c r="BI722" t="s">
        <v>2215</v>
      </c>
      <c r="BJ722" t="s">
        <v>8157</v>
      </c>
      <c r="BK722" t="s">
        <v>14</v>
      </c>
      <c r="BL722" t="s">
        <v>22074</v>
      </c>
      <c r="BM722" t="s">
        <v>22089</v>
      </c>
      <c r="BN722" t="s">
        <v>8223</v>
      </c>
      <c r="BO722" t="s">
        <v>14</v>
      </c>
      <c r="BP722" t="s">
        <v>23468</v>
      </c>
      <c r="BQ722" t="s">
        <v>2217</v>
      </c>
      <c r="BR722" t="s">
        <v>2303</v>
      </c>
      <c r="BS722" t="s">
        <v>2376</v>
      </c>
      <c r="BT722" t="s">
        <v>14</v>
      </c>
      <c r="BU722" t="s">
        <v>14</v>
      </c>
      <c r="BV722" t="s">
        <v>14</v>
      </c>
      <c r="BW722" t="s">
        <v>14</v>
      </c>
      <c r="BX722" t="s">
        <v>14</v>
      </c>
      <c r="BY722" t="s">
        <v>2220</v>
      </c>
      <c r="BZ722" t="s">
        <v>23468</v>
      </c>
      <c r="CA722" t="s">
        <v>14</v>
      </c>
      <c r="CB722" t="s">
        <v>14</v>
      </c>
      <c r="CC722" t="s">
        <v>14</v>
      </c>
      <c r="CD722" t="s">
        <v>14</v>
      </c>
      <c r="CE722" t="s">
        <v>14</v>
      </c>
      <c r="CF722" t="s">
        <v>8225</v>
      </c>
      <c r="CG722" t="s">
        <v>377</v>
      </c>
      <c r="CH722" t="s">
        <v>22075</v>
      </c>
      <c r="CJ722" t="s">
        <v>378</v>
      </c>
      <c r="CK722" t="s">
        <v>24</v>
      </c>
      <c r="CM722" s="4" t="str">
        <f>_xlfn.XLOOKUP($CG722,tbl_area_24_07_2024[Nombre Área],tbl_area_24_07_2024[Estado],"Si no se encuentra",2,)</f>
        <v>Tlaxcala</v>
      </c>
      <c r="CN722" s="4" t="str">
        <f>_xlfn.XLOOKUP($CG722,tbl_area_24_07_2024[Nombre Área],tbl_area_24_07_2024[Estructura],"Si no se encuentra",2,)</f>
        <v>Juntas Distritales</v>
      </c>
    </row>
    <row r="723" spans="1:92" ht="34.9" customHeight="1" x14ac:dyDescent="0.85">
      <c r="A723" t="s">
        <v>22073</v>
      </c>
      <c r="B723" t="s">
        <v>22074</v>
      </c>
      <c r="C723" t="s">
        <v>22075</v>
      </c>
      <c r="D723" t="s">
        <v>2199</v>
      </c>
      <c r="E723" t="s">
        <v>2507</v>
      </c>
      <c r="F723" t="s">
        <v>2201</v>
      </c>
      <c r="G723" t="s">
        <v>8226</v>
      </c>
      <c r="H723" t="s">
        <v>14</v>
      </c>
      <c r="I723" t="s">
        <v>8227</v>
      </c>
      <c r="J723" t="s">
        <v>8228</v>
      </c>
      <c r="K723" t="s">
        <v>23469</v>
      </c>
      <c r="L723" t="s">
        <v>14</v>
      </c>
      <c r="M723" t="s">
        <v>14</v>
      </c>
      <c r="N723" t="s">
        <v>8229</v>
      </c>
      <c r="O723" t="s">
        <v>23469</v>
      </c>
      <c r="P723" t="s">
        <v>14</v>
      </c>
      <c r="Q723" t="s">
        <v>23469</v>
      </c>
      <c r="R723" t="s">
        <v>23469</v>
      </c>
      <c r="S723" t="s">
        <v>14</v>
      </c>
      <c r="T723" t="s">
        <v>14</v>
      </c>
      <c r="U723" t="s">
        <v>14</v>
      </c>
      <c r="V723" t="s">
        <v>14</v>
      </c>
      <c r="W723" t="s">
        <v>14</v>
      </c>
      <c r="X723" t="s">
        <v>14</v>
      </c>
      <c r="Y723" t="s">
        <v>14</v>
      </c>
      <c r="Z723" t="s">
        <v>14</v>
      </c>
      <c r="AA723" t="s">
        <v>8230</v>
      </c>
      <c r="AB723" t="s">
        <v>23469</v>
      </c>
      <c r="AC723" t="s">
        <v>8231</v>
      </c>
      <c r="AD723" t="s">
        <v>2365</v>
      </c>
      <c r="AE723" t="s">
        <v>3797</v>
      </c>
      <c r="AF723" t="s">
        <v>1531</v>
      </c>
      <c r="AG723" t="s">
        <v>14</v>
      </c>
      <c r="AH723" t="s">
        <v>5822</v>
      </c>
      <c r="AI723" t="s">
        <v>378</v>
      </c>
      <c r="AJ723" t="s">
        <v>1435</v>
      </c>
      <c r="AK723" t="s">
        <v>8232</v>
      </c>
      <c r="AL723" t="s">
        <v>1452</v>
      </c>
      <c r="AM723" t="s">
        <v>378</v>
      </c>
      <c r="AN723" t="s">
        <v>1447</v>
      </c>
      <c r="AO723" t="s">
        <v>378</v>
      </c>
      <c r="AP723" t="s">
        <v>22800</v>
      </c>
      <c r="AQ723" t="s">
        <v>14</v>
      </c>
      <c r="AR723" t="s">
        <v>14</v>
      </c>
      <c r="AS723" t="s">
        <v>14</v>
      </c>
      <c r="AT723" t="s">
        <v>14</v>
      </c>
      <c r="AU723" t="s">
        <v>8035</v>
      </c>
      <c r="AV723" t="s">
        <v>8036</v>
      </c>
      <c r="AW723" t="s">
        <v>8036</v>
      </c>
      <c r="AX723" t="s">
        <v>8036</v>
      </c>
      <c r="AY723" t="s">
        <v>8233</v>
      </c>
      <c r="AZ723" t="s">
        <v>22169</v>
      </c>
      <c r="BA723" t="s">
        <v>22169</v>
      </c>
      <c r="BB723" t="s">
        <v>22169</v>
      </c>
      <c r="BC723">
        <v>3824.89</v>
      </c>
      <c r="BD723">
        <v>4106.1400000000003</v>
      </c>
      <c r="BE723" t="s">
        <v>14</v>
      </c>
      <c r="BF723" t="s">
        <v>14</v>
      </c>
      <c r="BG723" t="s">
        <v>2214</v>
      </c>
      <c r="BH723" t="s">
        <v>14</v>
      </c>
      <c r="BI723" t="s">
        <v>2215</v>
      </c>
      <c r="BJ723" t="s">
        <v>8234</v>
      </c>
      <c r="BK723" t="s">
        <v>14</v>
      </c>
      <c r="BL723" t="s">
        <v>22169</v>
      </c>
      <c r="BM723" t="s">
        <v>22169</v>
      </c>
      <c r="BN723" t="s">
        <v>8228</v>
      </c>
      <c r="BO723" t="s">
        <v>14</v>
      </c>
      <c r="BP723" t="s">
        <v>23469</v>
      </c>
      <c r="BQ723" t="s">
        <v>2217</v>
      </c>
      <c r="BR723" t="s">
        <v>2303</v>
      </c>
      <c r="BS723" t="s">
        <v>2376</v>
      </c>
      <c r="BT723" t="s">
        <v>14</v>
      </c>
      <c r="BU723" t="s">
        <v>14</v>
      </c>
      <c r="BV723" t="s">
        <v>14</v>
      </c>
      <c r="BW723" t="s">
        <v>14</v>
      </c>
      <c r="BX723" t="s">
        <v>14</v>
      </c>
      <c r="BY723" t="s">
        <v>2220</v>
      </c>
      <c r="BZ723" t="s">
        <v>23469</v>
      </c>
      <c r="CA723" t="s">
        <v>14</v>
      </c>
      <c r="CB723" t="s">
        <v>14</v>
      </c>
      <c r="CC723" t="s">
        <v>14</v>
      </c>
      <c r="CD723" t="s">
        <v>14</v>
      </c>
      <c r="CE723" t="s">
        <v>14</v>
      </c>
      <c r="CF723" t="s">
        <v>8235</v>
      </c>
      <c r="CG723" t="s">
        <v>377</v>
      </c>
      <c r="CH723" t="s">
        <v>22075</v>
      </c>
      <c r="CJ723" t="s">
        <v>378</v>
      </c>
      <c r="CK723" t="s">
        <v>24</v>
      </c>
      <c r="CM723" s="4" t="str">
        <f>_xlfn.XLOOKUP($CG723,tbl_area_24_07_2024[Nombre Área],tbl_area_24_07_2024[Estado],"Si no se encuentra",2,)</f>
        <v>Tlaxcala</v>
      </c>
      <c r="CN723" s="4" t="str">
        <f>_xlfn.XLOOKUP($CG723,tbl_area_24_07_2024[Nombre Área],tbl_area_24_07_2024[Estructura],"Si no se encuentra",2,)</f>
        <v>Juntas Distritales</v>
      </c>
    </row>
    <row r="724" spans="1:92" ht="34.9" customHeight="1" x14ac:dyDescent="0.85">
      <c r="A724" t="s">
        <v>22073</v>
      </c>
      <c r="B724" t="s">
        <v>22074</v>
      </c>
      <c r="C724" t="s">
        <v>22075</v>
      </c>
      <c r="D724" t="s">
        <v>2199</v>
      </c>
      <c r="E724" t="s">
        <v>2200</v>
      </c>
      <c r="F724" t="s">
        <v>2201</v>
      </c>
      <c r="G724" t="s">
        <v>8236</v>
      </c>
      <c r="H724" t="s">
        <v>14</v>
      </c>
      <c r="I724" t="s">
        <v>8029</v>
      </c>
      <c r="J724" t="s">
        <v>8237</v>
      </c>
      <c r="K724" t="s">
        <v>8570</v>
      </c>
      <c r="L724" t="s">
        <v>14</v>
      </c>
      <c r="M724" t="s">
        <v>14</v>
      </c>
      <c r="N724" t="s">
        <v>8031</v>
      </c>
      <c r="O724" t="s">
        <v>8570</v>
      </c>
      <c r="P724" t="s">
        <v>14</v>
      </c>
      <c r="Q724" t="s">
        <v>8570</v>
      </c>
      <c r="R724" t="s">
        <v>8570</v>
      </c>
      <c r="S724" t="s">
        <v>14</v>
      </c>
      <c r="T724" t="s">
        <v>14</v>
      </c>
      <c r="U724" t="s">
        <v>14</v>
      </c>
      <c r="V724" t="s">
        <v>14</v>
      </c>
      <c r="W724" t="s">
        <v>1979</v>
      </c>
      <c r="X724" t="s">
        <v>105</v>
      </c>
      <c r="Y724" t="s">
        <v>223</v>
      </c>
      <c r="Z724" t="s">
        <v>18</v>
      </c>
      <c r="AA724" t="s">
        <v>14</v>
      </c>
      <c r="AB724" t="s">
        <v>8570</v>
      </c>
      <c r="AC724" t="s">
        <v>8032</v>
      </c>
      <c r="AD724" t="s">
        <v>2207</v>
      </c>
      <c r="AE724" t="s">
        <v>1916</v>
      </c>
      <c r="AF724" t="s">
        <v>1172</v>
      </c>
      <c r="AG724" t="s">
        <v>14</v>
      </c>
      <c r="AH724" t="s">
        <v>5822</v>
      </c>
      <c r="AI724" t="s">
        <v>8033</v>
      </c>
      <c r="AJ724" t="s">
        <v>1445</v>
      </c>
      <c r="AK724" t="s">
        <v>8034</v>
      </c>
      <c r="AL724" t="s">
        <v>1510</v>
      </c>
      <c r="AM724" t="s">
        <v>8033</v>
      </c>
      <c r="AN724" t="s">
        <v>1180</v>
      </c>
      <c r="AO724" t="s">
        <v>159</v>
      </c>
      <c r="AP724" t="s">
        <v>23443</v>
      </c>
      <c r="AQ724" t="s">
        <v>14</v>
      </c>
      <c r="AR724" t="s">
        <v>14</v>
      </c>
      <c r="AS724" t="s">
        <v>14</v>
      </c>
      <c r="AT724" t="s">
        <v>14</v>
      </c>
      <c r="AU724" t="s">
        <v>8035</v>
      </c>
      <c r="AV724" t="s">
        <v>8036</v>
      </c>
      <c r="AW724" t="s">
        <v>8036</v>
      </c>
      <c r="AX724" t="s">
        <v>8036</v>
      </c>
      <c r="AY724" t="s">
        <v>8239</v>
      </c>
      <c r="AZ724" t="s">
        <v>22074</v>
      </c>
      <c r="BA724" t="s">
        <v>22074</v>
      </c>
      <c r="BB724" t="s">
        <v>22089</v>
      </c>
      <c r="BC724">
        <v>18637.93</v>
      </c>
      <c r="BD724">
        <v>21620</v>
      </c>
      <c r="BE724" t="s">
        <v>14</v>
      </c>
      <c r="BF724" t="s">
        <v>14</v>
      </c>
      <c r="BG724" t="s">
        <v>2214</v>
      </c>
      <c r="BH724" t="s">
        <v>14</v>
      </c>
      <c r="BI724" t="s">
        <v>2215</v>
      </c>
      <c r="BJ724" t="s">
        <v>8208</v>
      </c>
      <c r="BK724" t="s">
        <v>14</v>
      </c>
      <c r="BL724" t="s">
        <v>22074</v>
      </c>
      <c r="BM724" t="s">
        <v>22089</v>
      </c>
      <c r="BN724" t="s">
        <v>8039</v>
      </c>
      <c r="BO724" t="s">
        <v>14</v>
      </c>
      <c r="BP724" t="s">
        <v>8570</v>
      </c>
      <c r="BQ724" t="s">
        <v>2217</v>
      </c>
      <c r="BR724" t="s">
        <v>2303</v>
      </c>
      <c r="BS724" t="s">
        <v>2376</v>
      </c>
      <c r="BT724" t="s">
        <v>14</v>
      </c>
      <c r="BU724" t="s">
        <v>14</v>
      </c>
      <c r="BV724" t="s">
        <v>14</v>
      </c>
      <c r="BW724" t="s">
        <v>14</v>
      </c>
      <c r="BX724" t="s">
        <v>14</v>
      </c>
      <c r="BY724" t="s">
        <v>2220</v>
      </c>
      <c r="BZ724" t="s">
        <v>8570</v>
      </c>
      <c r="CA724" t="s">
        <v>14</v>
      </c>
      <c r="CB724" t="s">
        <v>14</v>
      </c>
      <c r="CC724" t="s">
        <v>14</v>
      </c>
      <c r="CD724" t="s">
        <v>14</v>
      </c>
      <c r="CE724" t="s">
        <v>14</v>
      </c>
      <c r="CF724" t="s">
        <v>8240</v>
      </c>
      <c r="CG724" t="s">
        <v>377</v>
      </c>
      <c r="CH724" t="s">
        <v>22075</v>
      </c>
      <c r="CJ724" t="s">
        <v>378</v>
      </c>
      <c r="CK724" t="s">
        <v>24</v>
      </c>
      <c r="CM724" s="4" t="str">
        <f>_xlfn.XLOOKUP($CG724,tbl_area_24_07_2024[Nombre Área],tbl_area_24_07_2024[Estado],"Si no se encuentra",2,)</f>
        <v>Tlaxcala</v>
      </c>
      <c r="CN724" s="4" t="str">
        <f>_xlfn.XLOOKUP($CG724,tbl_area_24_07_2024[Nombre Área],tbl_area_24_07_2024[Estructura],"Si no se encuentra",2,)</f>
        <v>Juntas Distritales</v>
      </c>
    </row>
    <row r="725" spans="1:92" ht="34.9" customHeight="1" x14ac:dyDescent="0.85">
      <c r="A725" t="s">
        <v>22073</v>
      </c>
      <c r="B725" t="s">
        <v>22074</v>
      </c>
      <c r="C725" t="s">
        <v>22075</v>
      </c>
      <c r="D725" t="s">
        <v>2199</v>
      </c>
      <c r="E725" t="s">
        <v>2242</v>
      </c>
      <c r="F725" t="s">
        <v>2201</v>
      </c>
      <c r="G725" t="s">
        <v>8241</v>
      </c>
      <c r="H725" t="s">
        <v>14</v>
      </c>
      <c r="I725" t="s">
        <v>8165</v>
      </c>
      <c r="J725" t="s">
        <v>8242</v>
      </c>
      <c r="K725" t="s">
        <v>23470</v>
      </c>
      <c r="L725" t="s">
        <v>14</v>
      </c>
      <c r="M725" t="s">
        <v>14</v>
      </c>
      <c r="N725" t="s">
        <v>8243</v>
      </c>
      <c r="O725" t="s">
        <v>23470</v>
      </c>
      <c r="P725" t="s">
        <v>14</v>
      </c>
      <c r="Q725" t="s">
        <v>23470</v>
      </c>
      <c r="R725" t="s">
        <v>23470</v>
      </c>
      <c r="S725" t="s">
        <v>14</v>
      </c>
      <c r="T725" t="s">
        <v>14</v>
      </c>
      <c r="U725" t="s">
        <v>14</v>
      </c>
      <c r="V725" t="s">
        <v>14</v>
      </c>
      <c r="W725" t="s">
        <v>368</v>
      </c>
      <c r="X725" t="s">
        <v>313</v>
      </c>
      <c r="Y725" t="s">
        <v>104</v>
      </c>
      <c r="Z725" t="s">
        <v>12</v>
      </c>
      <c r="AA725" t="s">
        <v>14</v>
      </c>
      <c r="AB725" t="s">
        <v>23470</v>
      </c>
      <c r="AC725" t="s">
        <v>8168</v>
      </c>
      <c r="AD725" t="s">
        <v>2207</v>
      </c>
      <c r="AE725" t="s">
        <v>1180</v>
      </c>
      <c r="AF725" t="s">
        <v>5787</v>
      </c>
      <c r="AG725" t="s">
        <v>14</v>
      </c>
      <c r="AH725" t="s">
        <v>5822</v>
      </c>
      <c r="AI725" t="s">
        <v>378</v>
      </c>
      <c r="AJ725" t="s">
        <v>1179</v>
      </c>
      <c r="AK725" t="s">
        <v>8169</v>
      </c>
      <c r="AL725" t="s">
        <v>1452</v>
      </c>
      <c r="AM725" t="s">
        <v>378</v>
      </c>
      <c r="AN725" t="s">
        <v>1447</v>
      </c>
      <c r="AO725" t="s">
        <v>378</v>
      </c>
      <c r="AP725" t="s">
        <v>23457</v>
      </c>
      <c r="AQ725" t="s">
        <v>14</v>
      </c>
      <c r="AR725" t="s">
        <v>14</v>
      </c>
      <c r="AS725" t="s">
        <v>14</v>
      </c>
      <c r="AT725" t="s">
        <v>14</v>
      </c>
      <c r="AU725" t="s">
        <v>8035</v>
      </c>
      <c r="AV725" t="s">
        <v>8036</v>
      </c>
      <c r="AW725" t="s">
        <v>8036</v>
      </c>
      <c r="AX725" t="s">
        <v>8036</v>
      </c>
      <c r="AY725" t="s">
        <v>8244</v>
      </c>
      <c r="AZ725" t="s">
        <v>22501</v>
      </c>
      <c r="BA725" t="s">
        <v>22501</v>
      </c>
      <c r="BB725" t="s">
        <v>22501</v>
      </c>
      <c r="BC725">
        <v>5520</v>
      </c>
      <c r="BD725">
        <v>6403.2</v>
      </c>
      <c r="BE725" t="s">
        <v>14</v>
      </c>
      <c r="BF725" t="s">
        <v>14</v>
      </c>
      <c r="BG725" t="s">
        <v>2214</v>
      </c>
      <c r="BH725" t="s">
        <v>14</v>
      </c>
      <c r="BI725" t="s">
        <v>2215</v>
      </c>
      <c r="BJ725" t="s">
        <v>8245</v>
      </c>
      <c r="BK725" t="s">
        <v>14</v>
      </c>
      <c r="BL725" t="s">
        <v>22501</v>
      </c>
      <c r="BM725" t="s">
        <v>22501</v>
      </c>
      <c r="BN725" t="s">
        <v>8242</v>
      </c>
      <c r="BO725" t="s">
        <v>14</v>
      </c>
      <c r="BP725" t="s">
        <v>23470</v>
      </c>
      <c r="BQ725" t="s">
        <v>2217</v>
      </c>
      <c r="BR725" t="s">
        <v>2303</v>
      </c>
      <c r="BS725" t="s">
        <v>2376</v>
      </c>
      <c r="BT725" t="s">
        <v>14</v>
      </c>
      <c r="BU725" t="s">
        <v>14</v>
      </c>
      <c r="BV725" t="s">
        <v>14</v>
      </c>
      <c r="BW725" t="s">
        <v>14</v>
      </c>
      <c r="BX725" t="s">
        <v>14</v>
      </c>
      <c r="BY725" t="s">
        <v>2220</v>
      </c>
      <c r="BZ725" t="s">
        <v>23470</v>
      </c>
      <c r="CA725" t="s">
        <v>14</v>
      </c>
      <c r="CB725" t="s">
        <v>14</v>
      </c>
      <c r="CC725" t="s">
        <v>14</v>
      </c>
      <c r="CD725" t="s">
        <v>14</v>
      </c>
      <c r="CE725" t="s">
        <v>14</v>
      </c>
      <c r="CF725" t="s">
        <v>8246</v>
      </c>
      <c r="CG725" t="s">
        <v>377</v>
      </c>
      <c r="CH725" t="s">
        <v>22075</v>
      </c>
      <c r="CJ725" t="s">
        <v>378</v>
      </c>
      <c r="CK725" t="s">
        <v>24</v>
      </c>
      <c r="CM725" s="4" t="str">
        <f>_xlfn.XLOOKUP($CG725,tbl_area_24_07_2024[Nombre Área],tbl_area_24_07_2024[Estado],"Si no se encuentra",2,)</f>
        <v>Tlaxcala</v>
      </c>
      <c r="CN725" s="4" t="str">
        <f>_xlfn.XLOOKUP($CG725,tbl_area_24_07_2024[Nombre Área],tbl_area_24_07_2024[Estructura],"Si no se encuentra",2,)</f>
        <v>Juntas Distritales</v>
      </c>
    </row>
    <row r="726" spans="1:92" ht="34.9" customHeight="1" x14ac:dyDescent="0.85">
      <c r="A726" t="s">
        <v>22073</v>
      </c>
      <c r="B726" t="s">
        <v>22074</v>
      </c>
      <c r="C726" t="s">
        <v>22075</v>
      </c>
      <c r="D726" t="s">
        <v>2199</v>
      </c>
      <c r="E726" t="s">
        <v>2242</v>
      </c>
      <c r="F726" t="s">
        <v>2201</v>
      </c>
      <c r="G726" t="s">
        <v>8247</v>
      </c>
      <c r="H726" t="s">
        <v>14</v>
      </c>
      <c r="I726" t="s">
        <v>8165</v>
      </c>
      <c r="J726" t="s">
        <v>8248</v>
      </c>
      <c r="K726" t="s">
        <v>8587</v>
      </c>
      <c r="L726" t="s">
        <v>14</v>
      </c>
      <c r="M726" t="s">
        <v>14</v>
      </c>
      <c r="N726" t="s">
        <v>8249</v>
      </c>
      <c r="O726" t="s">
        <v>8587</v>
      </c>
      <c r="P726" t="s">
        <v>14</v>
      </c>
      <c r="Q726" t="s">
        <v>8587</v>
      </c>
      <c r="R726" t="s">
        <v>8587</v>
      </c>
      <c r="S726" t="s">
        <v>14</v>
      </c>
      <c r="T726" t="s">
        <v>14</v>
      </c>
      <c r="U726" t="s">
        <v>14</v>
      </c>
      <c r="V726" t="s">
        <v>14</v>
      </c>
      <c r="W726" t="s">
        <v>1319</v>
      </c>
      <c r="X726" t="s">
        <v>56</v>
      </c>
      <c r="Y726" t="s">
        <v>77</v>
      </c>
      <c r="Z726" t="s">
        <v>18</v>
      </c>
      <c r="AA726" t="s">
        <v>14</v>
      </c>
      <c r="AB726" t="s">
        <v>8587</v>
      </c>
      <c r="AC726" t="s">
        <v>8250</v>
      </c>
      <c r="AD726" t="s">
        <v>2207</v>
      </c>
      <c r="AE726" t="s">
        <v>8251</v>
      </c>
      <c r="AF726" t="s">
        <v>1525</v>
      </c>
      <c r="AG726" t="s">
        <v>14</v>
      </c>
      <c r="AH726" t="s">
        <v>5822</v>
      </c>
      <c r="AI726" t="s">
        <v>8252</v>
      </c>
      <c r="AJ726" t="s">
        <v>1450</v>
      </c>
      <c r="AK726" t="s">
        <v>8253</v>
      </c>
      <c r="AL726" t="s">
        <v>1464</v>
      </c>
      <c r="AM726" t="s">
        <v>378</v>
      </c>
      <c r="AN726" t="s">
        <v>1447</v>
      </c>
      <c r="AO726" t="s">
        <v>378</v>
      </c>
      <c r="AP726" t="s">
        <v>23471</v>
      </c>
      <c r="AQ726" t="s">
        <v>14</v>
      </c>
      <c r="AR726" t="s">
        <v>14</v>
      </c>
      <c r="AS726" t="s">
        <v>14</v>
      </c>
      <c r="AT726" t="s">
        <v>14</v>
      </c>
      <c r="AU726" t="s">
        <v>8035</v>
      </c>
      <c r="AV726" t="s">
        <v>8036</v>
      </c>
      <c r="AW726" t="s">
        <v>8036</v>
      </c>
      <c r="AX726" t="s">
        <v>8036</v>
      </c>
      <c r="AY726" t="s">
        <v>8254</v>
      </c>
      <c r="AZ726" t="s">
        <v>22182</v>
      </c>
      <c r="BA726" t="s">
        <v>22182</v>
      </c>
      <c r="BB726" t="s">
        <v>22182</v>
      </c>
      <c r="BC726">
        <v>2130.1799999999998</v>
      </c>
      <c r="BD726">
        <v>2471.0100000000002</v>
      </c>
      <c r="BE726" t="s">
        <v>14</v>
      </c>
      <c r="BF726" t="s">
        <v>14</v>
      </c>
      <c r="BG726" t="s">
        <v>2214</v>
      </c>
      <c r="BH726" t="s">
        <v>14</v>
      </c>
      <c r="BI726" t="s">
        <v>2215</v>
      </c>
      <c r="BJ726" t="s">
        <v>8255</v>
      </c>
      <c r="BK726" t="s">
        <v>14</v>
      </c>
      <c r="BL726" t="s">
        <v>22182</v>
      </c>
      <c r="BM726" t="s">
        <v>22182</v>
      </c>
      <c r="BN726" t="s">
        <v>8248</v>
      </c>
      <c r="BO726" t="s">
        <v>14</v>
      </c>
      <c r="BP726" t="s">
        <v>8587</v>
      </c>
      <c r="BQ726" t="s">
        <v>2217</v>
      </c>
      <c r="BR726" t="s">
        <v>2303</v>
      </c>
      <c r="BS726" t="s">
        <v>2376</v>
      </c>
      <c r="BT726" t="s">
        <v>14</v>
      </c>
      <c r="BU726" t="s">
        <v>14</v>
      </c>
      <c r="BV726" t="s">
        <v>14</v>
      </c>
      <c r="BW726" t="s">
        <v>14</v>
      </c>
      <c r="BX726" t="s">
        <v>14</v>
      </c>
      <c r="BY726" t="s">
        <v>2220</v>
      </c>
      <c r="BZ726" t="s">
        <v>8587</v>
      </c>
      <c r="CA726" t="s">
        <v>14</v>
      </c>
      <c r="CB726" t="s">
        <v>14</v>
      </c>
      <c r="CC726" t="s">
        <v>14</v>
      </c>
      <c r="CD726" t="s">
        <v>14</v>
      </c>
      <c r="CE726" t="s">
        <v>14</v>
      </c>
      <c r="CF726" t="s">
        <v>8256</v>
      </c>
      <c r="CG726" t="s">
        <v>377</v>
      </c>
      <c r="CH726" t="s">
        <v>22075</v>
      </c>
      <c r="CJ726" t="s">
        <v>378</v>
      </c>
      <c r="CK726" t="s">
        <v>24</v>
      </c>
      <c r="CM726" s="4" t="str">
        <f>_xlfn.XLOOKUP($CG726,tbl_area_24_07_2024[Nombre Área],tbl_area_24_07_2024[Estado],"Si no se encuentra",2,)</f>
        <v>Tlaxcala</v>
      </c>
      <c r="CN726" s="4" t="str">
        <f>_xlfn.XLOOKUP($CG726,tbl_area_24_07_2024[Nombre Área],tbl_area_24_07_2024[Estructura],"Si no se encuentra",2,)</f>
        <v>Juntas Distritales</v>
      </c>
    </row>
    <row r="727" spans="1:92" ht="34.9" customHeight="1" x14ac:dyDescent="0.85">
      <c r="A727" t="s">
        <v>22073</v>
      </c>
      <c r="B727" t="s">
        <v>22074</v>
      </c>
      <c r="C727" t="s">
        <v>22075</v>
      </c>
      <c r="D727" t="s">
        <v>2199</v>
      </c>
      <c r="E727" t="s">
        <v>2242</v>
      </c>
      <c r="F727" t="s">
        <v>2201</v>
      </c>
      <c r="G727" t="s">
        <v>8257</v>
      </c>
      <c r="H727" t="s">
        <v>14</v>
      </c>
      <c r="I727" t="s">
        <v>8165</v>
      </c>
      <c r="J727" t="s">
        <v>8258</v>
      </c>
      <c r="K727" t="s">
        <v>23472</v>
      </c>
      <c r="L727" t="s">
        <v>14</v>
      </c>
      <c r="M727" t="s">
        <v>14</v>
      </c>
      <c r="N727" t="s">
        <v>8218</v>
      </c>
      <c r="O727" t="s">
        <v>23472</v>
      </c>
      <c r="P727" t="s">
        <v>14</v>
      </c>
      <c r="Q727" t="s">
        <v>23472</v>
      </c>
      <c r="R727" t="s">
        <v>23472</v>
      </c>
      <c r="S727" t="s">
        <v>14</v>
      </c>
      <c r="T727" t="s">
        <v>14</v>
      </c>
      <c r="U727" t="s">
        <v>14</v>
      </c>
      <c r="V727" t="s">
        <v>14</v>
      </c>
      <c r="W727" t="s">
        <v>368</v>
      </c>
      <c r="X727" t="s">
        <v>313</v>
      </c>
      <c r="Y727" t="s">
        <v>104</v>
      </c>
      <c r="Z727" t="s">
        <v>12</v>
      </c>
      <c r="AA727" t="s">
        <v>14</v>
      </c>
      <c r="AB727" t="s">
        <v>23472</v>
      </c>
      <c r="AC727" t="s">
        <v>8168</v>
      </c>
      <c r="AD727" t="s">
        <v>2207</v>
      </c>
      <c r="AE727" t="s">
        <v>1180</v>
      </c>
      <c r="AF727" t="s">
        <v>5787</v>
      </c>
      <c r="AG727" t="s">
        <v>14</v>
      </c>
      <c r="AH727" t="s">
        <v>5822</v>
      </c>
      <c r="AI727" t="s">
        <v>378</v>
      </c>
      <c r="AJ727" t="s">
        <v>1179</v>
      </c>
      <c r="AK727" t="s">
        <v>8169</v>
      </c>
      <c r="AL727" t="s">
        <v>1452</v>
      </c>
      <c r="AM727" t="s">
        <v>378</v>
      </c>
      <c r="AN727" t="s">
        <v>1447</v>
      </c>
      <c r="AO727" t="s">
        <v>378</v>
      </c>
      <c r="AP727" t="s">
        <v>23457</v>
      </c>
      <c r="AQ727" t="s">
        <v>14</v>
      </c>
      <c r="AR727" t="s">
        <v>14</v>
      </c>
      <c r="AS727" t="s">
        <v>14</v>
      </c>
      <c r="AT727" t="s">
        <v>14</v>
      </c>
      <c r="AU727" t="s">
        <v>8035</v>
      </c>
      <c r="AV727" t="s">
        <v>8036</v>
      </c>
      <c r="AW727" t="s">
        <v>8036</v>
      </c>
      <c r="AX727" t="s">
        <v>8036</v>
      </c>
      <c r="AY727" t="s">
        <v>8259</v>
      </c>
      <c r="AZ727" t="s">
        <v>22182</v>
      </c>
      <c r="BA727" t="s">
        <v>22182</v>
      </c>
      <c r="BB727" t="s">
        <v>22182</v>
      </c>
      <c r="BC727">
        <v>2675</v>
      </c>
      <c r="BD727">
        <v>3103</v>
      </c>
      <c r="BE727" t="s">
        <v>14</v>
      </c>
      <c r="BF727" t="s">
        <v>14</v>
      </c>
      <c r="BG727" t="s">
        <v>2214</v>
      </c>
      <c r="BH727" t="s">
        <v>14</v>
      </c>
      <c r="BI727" t="s">
        <v>2215</v>
      </c>
      <c r="BJ727" t="s">
        <v>8220</v>
      </c>
      <c r="BK727" t="s">
        <v>14</v>
      </c>
      <c r="BL727" t="s">
        <v>22182</v>
      </c>
      <c r="BM727" t="s">
        <v>22182</v>
      </c>
      <c r="BN727" t="s">
        <v>8258</v>
      </c>
      <c r="BO727" t="s">
        <v>14</v>
      </c>
      <c r="BP727" t="s">
        <v>23472</v>
      </c>
      <c r="BQ727" t="s">
        <v>2217</v>
      </c>
      <c r="BR727" t="s">
        <v>2303</v>
      </c>
      <c r="BS727" t="s">
        <v>2376</v>
      </c>
      <c r="BT727" t="s">
        <v>14</v>
      </c>
      <c r="BU727" t="s">
        <v>14</v>
      </c>
      <c r="BV727" t="s">
        <v>14</v>
      </c>
      <c r="BW727" t="s">
        <v>14</v>
      </c>
      <c r="BX727" t="s">
        <v>14</v>
      </c>
      <c r="BY727" t="s">
        <v>2220</v>
      </c>
      <c r="BZ727" t="s">
        <v>23472</v>
      </c>
      <c r="CA727" t="s">
        <v>14</v>
      </c>
      <c r="CB727" t="s">
        <v>14</v>
      </c>
      <c r="CC727" t="s">
        <v>14</v>
      </c>
      <c r="CD727" t="s">
        <v>14</v>
      </c>
      <c r="CE727" t="s">
        <v>14</v>
      </c>
      <c r="CF727" t="s">
        <v>8260</v>
      </c>
      <c r="CG727" t="s">
        <v>377</v>
      </c>
      <c r="CH727" t="s">
        <v>22075</v>
      </c>
      <c r="CJ727" t="s">
        <v>378</v>
      </c>
      <c r="CK727" t="s">
        <v>24</v>
      </c>
      <c r="CM727" s="4" t="str">
        <f>_xlfn.XLOOKUP($CG727,tbl_area_24_07_2024[Nombre Área],tbl_area_24_07_2024[Estado],"Si no se encuentra",2,)</f>
        <v>Tlaxcala</v>
      </c>
      <c r="CN727" s="4" t="str">
        <f>_xlfn.XLOOKUP($CG727,tbl_area_24_07_2024[Nombre Área],tbl_area_24_07_2024[Estructura],"Si no se encuentra",2,)</f>
        <v>Juntas Distritales</v>
      </c>
    </row>
    <row r="728" spans="1:92" ht="34.9" customHeight="1" x14ac:dyDescent="0.85">
      <c r="A728" t="s">
        <v>22073</v>
      </c>
      <c r="B728" t="s">
        <v>22074</v>
      </c>
      <c r="C728" t="s">
        <v>22075</v>
      </c>
      <c r="D728" t="s">
        <v>2199</v>
      </c>
      <c r="E728" t="s">
        <v>2242</v>
      </c>
      <c r="F728" t="s">
        <v>2201</v>
      </c>
      <c r="G728" t="s">
        <v>8261</v>
      </c>
      <c r="H728" t="s">
        <v>14</v>
      </c>
      <c r="I728" t="s">
        <v>8262</v>
      </c>
      <c r="J728" t="s">
        <v>8263</v>
      </c>
      <c r="K728" t="s">
        <v>23473</v>
      </c>
      <c r="L728" t="s">
        <v>14</v>
      </c>
      <c r="M728" t="s">
        <v>14</v>
      </c>
      <c r="N728" t="s">
        <v>8264</v>
      </c>
      <c r="O728" t="s">
        <v>23473</v>
      </c>
      <c r="P728" t="s">
        <v>14</v>
      </c>
      <c r="Q728" t="s">
        <v>23473</v>
      </c>
      <c r="R728" t="s">
        <v>23473</v>
      </c>
      <c r="S728" t="s">
        <v>14</v>
      </c>
      <c r="T728" t="s">
        <v>14</v>
      </c>
      <c r="U728" t="s">
        <v>14</v>
      </c>
      <c r="V728" t="s">
        <v>14</v>
      </c>
      <c r="W728" t="s">
        <v>1319</v>
      </c>
      <c r="X728" t="s">
        <v>56</v>
      </c>
      <c r="Y728" t="s">
        <v>77</v>
      </c>
      <c r="Z728" t="s">
        <v>18</v>
      </c>
      <c r="AA728" t="s">
        <v>14</v>
      </c>
      <c r="AB728" t="s">
        <v>23473</v>
      </c>
      <c r="AC728" t="s">
        <v>8250</v>
      </c>
      <c r="AD728" t="s">
        <v>2207</v>
      </c>
      <c r="AE728" t="s">
        <v>8251</v>
      </c>
      <c r="AF728" t="s">
        <v>1525</v>
      </c>
      <c r="AG728" t="s">
        <v>14</v>
      </c>
      <c r="AH728" t="s">
        <v>5822</v>
      </c>
      <c r="AI728" t="s">
        <v>8252</v>
      </c>
      <c r="AJ728" t="s">
        <v>1450</v>
      </c>
      <c r="AK728" t="s">
        <v>8253</v>
      </c>
      <c r="AL728" t="s">
        <v>1464</v>
      </c>
      <c r="AM728" t="s">
        <v>378</v>
      </c>
      <c r="AN728" t="s">
        <v>1447</v>
      </c>
      <c r="AO728" t="s">
        <v>378</v>
      </c>
      <c r="AP728" t="s">
        <v>23471</v>
      </c>
      <c r="AQ728" t="s">
        <v>14</v>
      </c>
      <c r="AR728" t="s">
        <v>14</v>
      </c>
      <c r="AS728" t="s">
        <v>14</v>
      </c>
      <c r="AT728" t="s">
        <v>14</v>
      </c>
      <c r="AU728" t="s">
        <v>8035</v>
      </c>
      <c r="AV728" t="s">
        <v>8036</v>
      </c>
      <c r="AW728" t="s">
        <v>8036</v>
      </c>
      <c r="AX728" t="s">
        <v>8036</v>
      </c>
      <c r="AY728" t="s">
        <v>8265</v>
      </c>
      <c r="AZ728" t="s">
        <v>22187</v>
      </c>
      <c r="BA728" t="s">
        <v>22187</v>
      </c>
      <c r="BB728" t="s">
        <v>22187</v>
      </c>
      <c r="BC728">
        <v>1231.03</v>
      </c>
      <c r="BD728">
        <v>1428</v>
      </c>
      <c r="BE728" t="s">
        <v>14</v>
      </c>
      <c r="BF728" t="s">
        <v>14</v>
      </c>
      <c r="BG728" t="s">
        <v>2214</v>
      </c>
      <c r="BH728" t="s">
        <v>14</v>
      </c>
      <c r="BI728" t="s">
        <v>2215</v>
      </c>
      <c r="BJ728" t="s">
        <v>8266</v>
      </c>
      <c r="BK728" t="s">
        <v>14</v>
      </c>
      <c r="BL728" t="s">
        <v>22187</v>
      </c>
      <c r="BM728" t="s">
        <v>22187</v>
      </c>
      <c r="BN728" t="s">
        <v>8263</v>
      </c>
      <c r="BO728" t="s">
        <v>14</v>
      </c>
      <c r="BP728" t="s">
        <v>23473</v>
      </c>
      <c r="BQ728" t="s">
        <v>2217</v>
      </c>
      <c r="BR728" t="s">
        <v>2303</v>
      </c>
      <c r="BS728" t="s">
        <v>2376</v>
      </c>
      <c r="BT728" t="s">
        <v>14</v>
      </c>
      <c r="BU728" t="s">
        <v>14</v>
      </c>
      <c r="BV728" t="s">
        <v>14</v>
      </c>
      <c r="BW728" t="s">
        <v>14</v>
      </c>
      <c r="BX728" t="s">
        <v>14</v>
      </c>
      <c r="BY728" t="s">
        <v>2220</v>
      </c>
      <c r="BZ728" t="s">
        <v>23473</v>
      </c>
      <c r="CA728" t="s">
        <v>14</v>
      </c>
      <c r="CB728" t="s">
        <v>14</v>
      </c>
      <c r="CC728" t="s">
        <v>14</v>
      </c>
      <c r="CD728" t="s">
        <v>14</v>
      </c>
      <c r="CE728" t="s">
        <v>14</v>
      </c>
      <c r="CF728" t="s">
        <v>8267</v>
      </c>
      <c r="CG728" t="s">
        <v>377</v>
      </c>
      <c r="CH728" t="s">
        <v>22075</v>
      </c>
      <c r="CJ728" t="s">
        <v>378</v>
      </c>
      <c r="CK728" t="s">
        <v>24</v>
      </c>
      <c r="CM728" s="4" t="str">
        <f>_xlfn.XLOOKUP($CG728,tbl_area_24_07_2024[Nombre Área],tbl_area_24_07_2024[Estado],"Si no se encuentra",2,)</f>
        <v>Tlaxcala</v>
      </c>
      <c r="CN728" s="4" t="str">
        <f>_xlfn.XLOOKUP($CG728,tbl_area_24_07_2024[Nombre Área],tbl_area_24_07_2024[Estructura],"Si no se encuentra",2,)</f>
        <v>Juntas Distritales</v>
      </c>
    </row>
    <row r="729" spans="1:92" ht="34.9" customHeight="1" x14ac:dyDescent="0.85">
      <c r="A729" t="s">
        <v>22073</v>
      </c>
      <c r="B729" t="s">
        <v>22074</v>
      </c>
      <c r="C729" t="s">
        <v>22075</v>
      </c>
      <c r="D729" t="s">
        <v>2199</v>
      </c>
      <c r="E729" t="s">
        <v>2507</v>
      </c>
      <c r="F729" t="s">
        <v>2201</v>
      </c>
      <c r="G729" t="s">
        <v>8268</v>
      </c>
      <c r="H729" t="s">
        <v>14</v>
      </c>
      <c r="I729" t="s">
        <v>8269</v>
      </c>
      <c r="J729" t="s">
        <v>8270</v>
      </c>
      <c r="K729" t="s">
        <v>23474</v>
      </c>
      <c r="L729" t="s">
        <v>14</v>
      </c>
      <c r="M729" t="s">
        <v>14</v>
      </c>
      <c r="N729" t="s">
        <v>8271</v>
      </c>
      <c r="O729" t="s">
        <v>23474</v>
      </c>
      <c r="P729" t="s">
        <v>14</v>
      </c>
      <c r="Q729" t="s">
        <v>23474</v>
      </c>
      <c r="R729" t="s">
        <v>23474</v>
      </c>
      <c r="S729" t="s">
        <v>14</v>
      </c>
      <c r="T729" t="s">
        <v>14</v>
      </c>
      <c r="U729" t="s">
        <v>14</v>
      </c>
      <c r="V729" t="s">
        <v>14</v>
      </c>
      <c r="W729" t="s">
        <v>485</v>
      </c>
      <c r="X729" t="s">
        <v>69</v>
      </c>
      <c r="Y729" t="s">
        <v>11</v>
      </c>
      <c r="Z729" t="s">
        <v>18</v>
      </c>
      <c r="AA729" t="s">
        <v>14</v>
      </c>
      <c r="AB729" t="s">
        <v>23474</v>
      </c>
      <c r="AC729" t="s">
        <v>8272</v>
      </c>
      <c r="AD729" t="s">
        <v>2207</v>
      </c>
      <c r="AE729" t="s">
        <v>8273</v>
      </c>
      <c r="AF729" t="s">
        <v>1435</v>
      </c>
      <c r="AG729" t="s">
        <v>14</v>
      </c>
      <c r="AH729" t="s">
        <v>2314</v>
      </c>
      <c r="AI729" t="s">
        <v>378</v>
      </c>
      <c r="AJ729" t="s">
        <v>1168</v>
      </c>
      <c r="AK729" t="s">
        <v>8274</v>
      </c>
      <c r="AL729" t="s">
        <v>1168</v>
      </c>
      <c r="AM729" t="s">
        <v>8275</v>
      </c>
      <c r="AN729" t="s">
        <v>1447</v>
      </c>
      <c r="AO729" t="s">
        <v>378</v>
      </c>
      <c r="AP729" t="s">
        <v>23475</v>
      </c>
      <c r="AQ729" t="s">
        <v>14</v>
      </c>
      <c r="AR729" t="s">
        <v>14</v>
      </c>
      <c r="AS729" t="s">
        <v>14</v>
      </c>
      <c r="AT729" t="s">
        <v>14</v>
      </c>
      <c r="AU729" t="s">
        <v>8035</v>
      </c>
      <c r="AV729" t="s">
        <v>8036</v>
      </c>
      <c r="AW729" t="s">
        <v>8036</v>
      </c>
      <c r="AX729" t="s">
        <v>8036</v>
      </c>
      <c r="AY729" t="s">
        <v>8276</v>
      </c>
      <c r="AZ729" t="s">
        <v>22187</v>
      </c>
      <c r="BA729" t="s">
        <v>22187</v>
      </c>
      <c r="BB729" t="s">
        <v>22187</v>
      </c>
      <c r="BC729">
        <v>4840</v>
      </c>
      <c r="BD729">
        <v>5614.4</v>
      </c>
      <c r="BE729" t="s">
        <v>14</v>
      </c>
      <c r="BF729" t="s">
        <v>14</v>
      </c>
      <c r="BG729" t="s">
        <v>2214</v>
      </c>
      <c r="BH729" t="s">
        <v>14</v>
      </c>
      <c r="BI729" t="s">
        <v>2215</v>
      </c>
      <c r="BJ729" t="s">
        <v>8277</v>
      </c>
      <c r="BK729" t="s">
        <v>14</v>
      </c>
      <c r="BL729" t="s">
        <v>22187</v>
      </c>
      <c r="BM729" t="s">
        <v>22187</v>
      </c>
      <c r="BN729" t="s">
        <v>8270</v>
      </c>
      <c r="BO729" t="s">
        <v>14</v>
      </c>
      <c r="BP729" t="s">
        <v>23474</v>
      </c>
      <c r="BQ729" t="s">
        <v>2217</v>
      </c>
      <c r="BR729" t="s">
        <v>2303</v>
      </c>
      <c r="BS729" t="s">
        <v>2376</v>
      </c>
      <c r="BT729" t="s">
        <v>14</v>
      </c>
      <c r="BU729" t="s">
        <v>14</v>
      </c>
      <c r="BV729" t="s">
        <v>14</v>
      </c>
      <c r="BW729" t="s">
        <v>14</v>
      </c>
      <c r="BX729" t="s">
        <v>14</v>
      </c>
      <c r="BY729" t="s">
        <v>2220</v>
      </c>
      <c r="BZ729" t="s">
        <v>23474</v>
      </c>
      <c r="CA729" t="s">
        <v>14</v>
      </c>
      <c r="CB729" t="s">
        <v>14</v>
      </c>
      <c r="CC729" t="s">
        <v>14</v>
      </c>
      <c r="CD729" t="s">
        <v>14</v>
      </c>
      <c r="CE729" t="s">
        <v>14</v>
      </c>
      <c r="CF729" t="s">
        <v>8278</v>
      </c>
      <c r="CG729" t="s">
        <v>377</v>
      </c>
      <c r="CH729" t="s">
        <v>22075</v>
      </c>
      <c r="CJ729" t="s">
        <v>378</v>
      </c>
      <c r="CK729" t="s">
        <v>24</v>
      </c>
      <c r="CM729" s="4" t="str">
        <f>_xlfn.XLOOKUP($CG729,tbl_area_24_07_2024[Nombre Área],tbl_area_24_07_2024[Estado],"Si no se encuentra",2,)</f>
        <v>Tlaxcala</v>
      </c>
      <c r="CN729" s="4" t="str">
        <f>_xlfn.XLOOKUP($CG729,tbl_area_24_07_2024[Nombre Área],tbl_area_24_07_2024[Estructura],"Si no se encuentra",2,)</f>
        <v>Juntas Distritales</v>
      </c>
    </row>
    <row r="730" spans="1:92" ht="34.9" customHeight="1" x14ac:dyDescent="0.85">
      <c r="A730" t="s">
        <v>22073</v>
      </c>
      <c r="B730" t="s">
        <v>22074</v>
      </c>
      <c r="C730" t="s">
        <v>22075</v>
      </c>
      <c r="D730" t="s">
        <v>2199</v>
      </c>
      <c r="E730" t="s">
        <v>2507</v>
      </c>
      <c r="F730" t="s">
        <v>2201</v>
      </c>
      <c r="G730" t="s">
        <v>8279</v>
      </c>
      <c r="H730" t="s">
        <v>14</v>
      </c>
      <c r="I730" t="s">
        <v>8153</v>
      </c>
      <c r="J730" t="s">
        <v>8280</v>
      </c>
      <c r="K730" t="s">
        <v>23476</v>
      </c>
      <c r="L730" t="s">
        <v>14</v>
      </c>
      <c r="M730" t="s">
        <v>14</v>
      </c>
      <c r="N730" t="s">
        <v>8281</v>
      </c>
      <c r="O730" t="s">
        <v>23476</v>
      </c>
      <c r="P730" t="s">
        <v>14</v>
      </c>
      <c r="Q730" t="s">
        <v>23476</v>
      </c>
      <c r="R730" t="s">
        <v>23476</v>
      </c>
      <c r="S730" t="s">
        <v>14</v>
      </c>
      <c r="T730" t="s">
        <v>14</v>
      </c>
      <c r="U730" t="s">
        <v>14</v>
      </c>
      <c r="V730" t="s">
        <v>14</v>
      </c>
      <c r="W730" t="s">
        <v>1687</v>
      </c>
      <c r="X730" t="s">
        <v>379</v>
      </c>
      <c r="Y730" t="s">
        <v>8146</v>
      </c>
      <c r="Z730" t="s">
        <v>18</v>
      </c>
      <c r="AA730" t="s">
        <v>14</v>
      </c>
      <c r="AB730" t="s">
        <v>23476</v>
      </c>
      <c r="AC730" t="s">
        <v>8147</v>
      </c>
      <c r="AD730" t="s">
        <v>2207</v>
      </c>
      <c r="AE730" t="s">
        <v>2284</v>
      </c>
      <c r="AF730" t="s">
        <v>1177</v>
      </c>
      <c r="AG730" t="s">
        <v>14</v>
      </c>
      <c r="AH730" t="s">
        <v>5822</v>
      </c>
      <c r="AI730" t="s">
        <v>378</v>
      </c>
      <c r="AJ730" t="s">
        <v>1179</v>
      </c>
      <c r="AK730" t="s">
        <v>359</v>
      </c>
      <c r="AL730" t="s">
        <v>1456</v>
      </c>
      <c r="AM730" t="s">
        <v>8148</v>
      </c>
      <c r="AN730" t="s">
        <v>1447</v>
      </c>
      <c r="AO730" t="s">
        <v>378</v>
      </c>
      <c r="AP730" t="s">
        <v>23457</v>
      </c>
      <c r="AQ730" t="s">
        <v>14</v>
      </c>
      <c r="AR730" t="s">
        <v>14</v>
      </c>
      <c r="AS730" t="s">
        <v>14</v>
      </c>
      <c r="AT730" t="s">
        <v>14</v>
      </c>
      <c r="AU730" t="s">
        <v>8035</v>
      </c>
      <c r="AV730" t="s">
        <v>8036</v>
      </c>
      <c r="AW730" t="s">
        <v>8036</v>
      </c>
      <c r="AX730" t="s">
        <v>8036</v>
      </c>
      <c r="AY730" t="s">
        <v>8282</v>
      </c>
      <c r="AZ730" t="s">
        <v>22188</v>
      </c>
      <c r="BA730" t="s">
        <v>22188</v>
      </c>
      <c r="BB730" t="s">
        <v>22188</v>
      </c>
      <c r="BC730">
        <v>3705</v>
      </c>
      <c r="BD730">
        <v>4297.8</v>
      </c>
      <c r="BE730" t="s">
        <v>14</v>
      </c>
      <c r="BF730" t="s">
        <v>14</v>
      </c>
      <c r="BG730" t="s">
        <v>2214</v>
      </c>
      <c r="BH730" t="s">
        <v>14</v>
      </c>
      <c r="BI730" t="s">
        <v>2215</v>
      </c>
      <c r="BJ730" t="s">
        <v>8157</v>
      </c>
      <c r="BK730" t="s">
        <v>14</v>
      </c>
      <c r="BL730" t="s">
        <v>22188</v>
      </c>
      <c r="BM730" t="s">
        <v>22188</v>
      </c>
      <c r="BN730" t="s">
        <v>8280</v>
      </c>
      <c r="BO730" t="s">
        <v>14</v>
      </c>
      <c r="BP730" t="s">
        <v>23476</v>
      </c>
      <c r="BQ730" t="s">
        <v>2217</v>
      </c>
      <c r="BR730" t="s">
        <v>2303</v>
      </c>
      <c r="BS730" t="s">
        <v>2376</v>
      </c>
      <c r="BT730" t="s">
        <v>14</v>
      </c>
      <c r="BU730" t="s">
        <v>14</v>
      </c>
      <c r="BV730" t="s">
        <v>14</v>
      </c>
      <c r="BW730" t="s">
        <v>14</v>
      </c>
      <c r="BX730" t="s">
        <v>14</v>
      </c>
      <c r="BY730" t="s">
        <v>2220</v>
      </c>
      <c r="BZ730" t="s">
        <v>23476</v>
      </c>
      <c r="CA730" t="s">
        <v>14</v>
      </c>
      <c r="CB730" t="s">
        <v>14</v>
      </c>
      <c r="CC730" t="s">
        <v>14</v>
      </c>
      <c r="CD730" t="s">
        <v>14</v>
      </c>
      <c r="CE730" t="s">
        <v>14</v>
      </c>
      <c r="CF730" t="s">
        <v>8283</v>
      </c>
      <c r="CG730" t="s">
        <v>377</v>
      </c>
      <c r="CH730" t="s">
        <v>22075</v>
      </c>
      <c r="CJ730" t="s">
        <v>378</v>
      </c>
      <c r="CK730" t="s">
        <v>24</v>
      </c>
      <c r="CM730" s="4" t="str">
        <f>_xlfn.XLOOKUP($CG730,tbl_area_24_07_2024[Nombre Área],tbl_area_24_07_2024[Estado],"Si no se encuentra",2,)</f>
        <v>Tlaxcala</v>
      </c>
      <c r="CN730" s="4" t="str">
        <f>_xlfn.XLOOKUP($CG730,tbl_area_24_07_2024[Nombre Área],tbl_area_24_07_2024[Estructura],"Si no se encuentra",2,)</f>
        <v>Juntas Distritales</v>
      </c>
    </row>
    <row r="731" spans="1:92" ht="34.9" customHeight="1" x14ac:dyDescent="0.85">
      <c r="A731" t="s">
        <v>22073</v>
      </c>
      <c r="B731" t="s">
        <v>22074</v>
      </c>
      <c r="C731" t="s">
        <v>22075</v>
      </c>
      <c r="D731" t="s">
        <v>2199</v>
      </c>
      <c r="E731" t="s">
        <v>2200</v>
      </c>
      <c r="F731" t="s">
        <v>2201</v>
      </c>
      <c r="G731" t="s">
        <v>8284</v>
      </c>
      <c r="H731" t="s">
        <v>14</v>
      </c>
      <c r="I731" t="s">
        <v>8153</v>
      </c>
      <c r="J731" t="s">
        <v>8285</v>
      </c>
      <c r="K731" t="s">
        <v>23477</v>
      </c>
      <c r="L731" t="s">
        <v>14</v>
      </c>
      <c r="M731" t="s">
        <v>14</v>
      </c>
      <c r="N731" t="s">
        <v>8286</v>
      </c>
      <c r="O731" t="s">
        <v>23477</v>
      </c>
      <c r="P731" t="s">
        <v>14</v>
      </c>
      <c r="Q731" t="s">
        <v>23477</v>
      </c>
      <c r="R731" t="s">
        <v>23477</v>
      </c>
      <c r="S731" t="s">
        <v>14</v>
      </c>
      <c r="T731" t="s">
        <v>14</v>
      </c>
      <c r="U731" t="s">
        <v>14</v>
      </c>
      <c r="V731" t="s">
        <v>14</v>
      </c>
      <c r="W731" t="s">
        <v>1687</v>
      </c>
      <c r="X731" t="s">
        <v>379</v>
      </c>
      <c r="Y731" t="s">
        <v>8146</v>
      </c>
      <c r="Z731" t="s">
        <v>18</v>
      </c>
      <c r="AA731" t="s">
        <v>14</v>
      </c>
      <c r="AB731" t="s">
        <v>23477</v>
      </c>
      <c r="AC731" t="s">
        <v>8147</v>
      </c>
      <c r="AD731" t="s">
        <v>2207</v>
      </c>
      <c r="AE731" t="s">
        <v>2284</v>
      </c>
      <c r="AF731" t="s">
        <v>1177</v>
      </c>
      <c r="AG731" t="s">
        <v>14</v>
      </c>
      <c r="AH731" t="s">
        <v>5822</v>
      </c>
      <c r="AI731" t="s">
        <v>378</v>
      </c>
      <c r="AJ731" t="s">
        <v>1179</v>
      </c>
      <c r="AK731" t="s">
        <v>359</v>
      </c>
      <c r="AL731" t="s">
        <v>1456</v>
      </c>
      <c r="AM731" t="s">
        <v>8148</v>
      </c>
      <c r="AN731" t="s">
        <v>1447</v>
      </c>
      <c r="AO731" t="s">
        <v>378</v>
      </c>
      <c r="AP731" t="s">
        <v>23457</v>
      </c>
      <c r="AQ731" t="s">
        <v>14</v>
      </c>
      <c r="AR731" t="s">
        <v>14</v>
      </c>
      <c r="AS731" t="s">
        <v>14</v>
      </c>
      <c r="AT731" t="s">
        <v>14</v>
      </c>
      <c r="AU731" t="s">
        <v>8035</v>
      </c>
      <c r="AV731" t="s">
        <v>8036</v>
      </c>
      <c r="AW731" t="s">
        <v>8036</v>
      </c>
      <c r="AX731" t="s">
        <v>8036</v>
      </c>
      <c r="AY731" t="s">
        <v>8287</v>
      </c>
      <c r="AZ731" t="s">
        <v>22188</v>
      </c>
      <c r="BA731" t="s">
        <v>22188</v>
      </c>
      <c r="BB731" t="s">
        <v>22188</v>
      </c>
      <c r="BC731">
        <v>2076</v>
      </c>
      <c r="BD731">
        <v>2408.16</v>
      </c>
      <c r="BE731" t="s">
        <v>14</v>
      </c>
      <c r="BF731" t="s">
        <v>14</v>
      </c>
      <c r="BG731" t="s">
        <v>2214</v>
      </c>
      <c r="BH731" t="s">
        <v>14</v>
      </c>
      <c r="BI731" t="s">
        <v>2215</v>
      </c>
      <c r="BJ731" t="s">
        <v>8288</v>
      </c>
      <c r="BK731" t="s">
        <v>14</v>
      </c>
      <c r="BL731" t="s">
        <v>22188</v>
      </c>
      <c r="BM731" t="s">
        <v>22188</v>
      </c>
      <c r="BN731" t="s">
        <v>8285</v>
      </c>
      <c r="BO731" t="s">
        <v>14</v>
      </c>
      <c r="BP731" t="s">
        <v>23477</v>
      </c>
      <c r="BQ731" t="s">
        <v>2217</v>
      </c>
      <c r="BR731" t="s">
        <v>2303</v>
      </c>
      <c r="BS731" t="s">
        <v>2376</v>
      </c>
      <c r="BT731" t="s">
        <v>14</v>
      </c>
      <c r="BU731" t="s">
        <v>14</v>
      </c>
      <c r="BV731" t="s">
        <v>14</v>
      </c>
      <c r="BW731" t="s">
        <v>14</v>
      </c>
      <c r="BX731" t="s">
        <v>14</v>
      </c>
      <c r="BY731" t="s">
        <v>2220</v>
      </c>
      <c r="BZ731" t="s">
        <v>23477</v>
      </c>
      <c r="CA731" t="s">
        <v>14</v>
      </c>
      <c r="CB731" t="s">
        <v>14</v>
      </c>
      <c r="CC731" t="s">
        <v>14</v>
      </c>
      <c r="CD731" t="s">
        <v>14</v>
      </c>
      <c r="CE731" t="s">
        <v>14</v>
      </c>
      <c r="CF731" t="s">
        <v>8289</v>
      </c>
      <c r="CG731" t="s">
        <v>377</v>
      </c>
      <c r="CH731" t="s">
        <v>22075</v>
      </c>
      <c r="CJ731" t="s">
        <v>378</v>
      </c>
      <c r="CK731" t="s">
        <v>24</v>
      </c>
      <c r="CM731" s="4" t="str">
        <f>_xlfn.XLOOKUP($CG731,tbl_area_24_07_2024[Nombre Área],tbl_area_24_07_2024[Estado],"Si no se encuentra",2,)</f>
        <v>Tlaxcala</v>
      </c>
      <c r="CN731" s="4" t="str">
        <f>_xlfn.XLOOKUP($CG731,tbl_area_24_07_2024[Nombre Área],tbl_area_24_07_2024[Estructura],"Si no se encuentra",2,)</f>
        <v>Juntas Distritales</v>
      </c>
    </row>
    <row r="732" spans="1:92" ht="34.9" customHeight="1" x14ac:dyDescent="0.85">
      <c r="A732" t="s">
        <v>22073</v>
      </c>
      <c r="B732" t="s">
        <v>22074</v>
      </c>
      <c r="C732" t="s">
        <v>22075</v>
      </c>
      <c r="D732" t="s">
        <v>2199</v>
      </c>
      <c r="E732" t="s">
        <v>2242</v>
      </c>
      <c r="F732" t="s">
        <v>2201</v>
      </c>
      <c r="G732" t="s">
        <v>8290</v>
      </c>
      <c r="H732" t="s">
        <v>14</v>
      </c>
      <c r="I732" t="s">
        <v>8165</v>
      </c>
      <c r="J732" t="s">
        <v>8291</v>
      </c>
      <c r="K732" t="s">
        <v>3798</v>
      </c>
      <c r="L732" t="s">
        <v>14</v>
      </c>
      <c r="M732" t="s">
        <v>14</v>
      </c>
      <c r="N732" t="s">
        <v>8292</v>
      </c>
      <c r="O732" t="s">
        <v>3798</v>
      </c>
      <c r="P732" t="s">
        <v>14</v>
      </c>
      <c r="Q732" t="s">
        <v>3798</v>
      </c>
      <c r="R732" t="s">
        <v>3798</v>
      </c>
      <c r="S732" t="s">
        <v>14</v>
      </c>
      <c r="T732" t="s">
        <v>14</v>
      </c>
      <c r="U732" t="s">
        <v>14</v>
      </c>
      <c r="V732" t="s">
        <v>14</v>
      </c>
      <c r="W732" t="s">
        <v>368</v>
      </c>
      <c r="X732" t="s">
        <v>313</v>
      </c>
      <c r="Y732" t="s">
        <v>104</v>
      </c>
      <c r="Z732" t="s">
        <v>12</v>
      </c>
      <c r="AA732" t="s">
        <v>14</v>
      </c>
      <c r="AB732" t="s">
        <v>3798</v>
      </c>
      <c r="AC732" t="s">
        <v>8168</v>
      </c>
      <c r="AD732" t="s">
        <v>2207</v>
      </c>
      <c r="AE732" t="s">
        <v>1180</v>
      </c>
      <c r="AF732" t="s">
        <v>5787</v>
      </c>
      <c r="AG732" t="s">
        <v>14</v>
      </c>
      <c r="AH732" t="s">
        <v>5822</v>
      </c>
      <c r="AI732" t="s">
        <v>378</v>
      </c>
      <c r="AJ732" t="s">
        <v>1179</v>
      </c>
      <c r="AK732" t="s">
        <v>8169</v>
      </c>
      <c r="AL732" t="s">
        <v>1452</v>
      </c>
      <c r="AM732" t="s">
        <v>378</v>
      </c>
      <c r="AN732" t="s">
        <v>1447</v>
      </c>
      <c r="AO732" t="s">
        <v>378</v>
      </c>
      <c r="AP732" t="s">
        <v>23457</v>
      </c>
      <c r="AQ732" t="s">
        <v>14</v>
      </c>
      <c r="AR732" t="s">
        <v>14</v>
      </c>
      <c r="AS732" t="s">
        <v>14</v>
      </c>
      <c r="AT732" t="s">
        <v>14</v>
      </c>
      <c r="AU732" t="s">
        <v>8035</v>
      </c>
      <c r="AV732" t="s">
        <v>8036</v>
      </c>
      <c r="AW732" t="s">
        <v>8036</v>
      </c>
      <c r="AX732" t="s">
        <v>8036</v>
      </c>
      <c r="AY732" t="s">
        <v>8293</v>
      </c>
      <c r="AZ732" t="s">
        <v>22190</v>
      </c>
      <c r="BA732" t="s">
        <v>22190</v>
      </c>
      <c r="BB732" t="s">
        <v>22190</v>
      </c>
      <c r="BC732">
        <v>2880</v>
      </c>
      <c r="BD732">
        <v>3340</v>
      </c>
      <c r="BE732" t="s">
        <v>14</v>
      </c>
      <c r="BF732" t="s">
        <v>14</v>
      </c>
      <c r="BG732" t="s">
        <v>2214</v>
      </c>
      <c r="BH732" t="s">
        <v>14</v>
      </c>
      <c r="BI732" t="s">
        <v>2215</v>
      </c>
      <c r="BJ732" t="s">
        <v>8294</v>
      </c>
      <c r="BK732" t="s">
        <v>14</v>
      </c>
      <c r="BL732" t="s">
        <v>22190</v>
      </c>
      <c r="BM732" t="s">
        <v>22190</v>
      </c>
      <c r="BN732" t="s">
        <v>8291</v>
      </c>
      <c r="BO732" t="s">
        <v>14</v>
      </c>
      <c r="BP732" t="s">
        <v>3798</v>
      </c>
      <c r="BQ732" t="s">
        <v>2217</v>
      </c>
      <c r="BR732" t="s">
        <v>2303</v>
      </c>
      <c r="BS732" t="s">
        <v>2376</v>
      </c>
      <c r="BT732" t="s">
        <v>14</v>
      </c>
      <c r="BU732" t="s">
        <v>14</v>
      </c>
      <c r="BV732" t="s">
        <v>14</v>
      </c>
      <c r="BW732" t="s">
        <v>14</v>
      </c>
      <c r="BX732" t="s">
        <v>14</v>
      </c>
      <c r="BY732" t="s">
        <v>2220</v>
      </c>
      <c r="BZ732" t="s">
        <v>3798</v>
      </c>
      <c r="CA732" t="s">
        <v>14</v>
      </c>
      <c r="CB732" t="s">
        <v>14</v>
      </c>
      <c r="CC732" t="s">
        <v>14</v>
      </c>
      <c r="CD732" t="s">
        <v>14</v>
      </c>
      <c r="CE732" t="s">
        <v>14</v>
      </c>
      <c r="CF732" t="s">
        <v>8295</v>
      </c>
      <c r="CG732" t="s">
        <v>377</v>
      </c>
      <c r="CH732" t="s">
        <v>22075</v>
      </c>
      <c r="CJ732" t="s">
        <v>378</v>
      </c>
      <c r="CK732" t="s">
        <v>24</v>
      </c>
      <c r="CM732" s="4" t="str">
        <f>_xlfn.XLOOKUP($CG732,tbl_area_24_07_2024[Nombre Área],tbl_area_24_07_2024[Estado],"Si no se encuentra",2,)</f>
        <v>Tlaxcala</v>
      </c>
      <c r="CN732" s="4" t="str">
        <f>_xlfn.XLOOKUP($CG732,tbl_area_24_07_2024[Nombre Área],tbl_area_24_07_2024[Estructura],"Si no se encuentra",2,)</f>
        <v>Juntas Distritales</v>
      </c>
    </row>
    <row r="733" spans="1:92" ht="34.9" customHeight="1" x14ac:dyDescent="0.85">
      <c r="A733" t="s">
        <v>22073</v>
      </c>
      <c r="B733" t="s">
        <v>22074</v>
      </c>
      <c r="C733" t="s">
        <v>22075</v>
      </c>
      <c r="D733" t="s">
        <v>2199</v>
      </c>
      <c r="E733" t="s">
        <v>2507</v>
      </c>
      <c r="F733" t="s">
        <v>2201</v>
      </c>
      <c r="G733" t="s">
        <v>8296</v>
      </c>
      <c r="H733" t="s">
        <v>14</v>
      </c>
      <c r="I733" t="s">
        <v>8153</v>
      </c>
      <c r="J733" t="s">
        <v>8297</v>
      </c>
      <c r="K733" t="s">
        <v>23478</v>
      </c>
      <c r="L733" t="s">
        <v>14</v>
      </c>
      <c r="M733" t="s">
        <v>14</v>
      </c>
      <c r="N733" t="s">
        <v>8298</v>
      </c>
      <c r="O733" t="s">
        <v>23478</v>
      </c>
      <c r="P733" t="s">
        <v>14</v>
      </c>
      <c r="Q733" t="s">
        <v>23478</v>
      </c>
      <c r="R733" t="s">
        <v>23478</v>
      </c>
      <c r="S733" t="s">
        <v>14</v>
      </c>
      <c r="T733" t="s">
        <v>14</v>
      </c>
      <c r="U733" t="s">
        <v>14</v>
      </c>
      <c r="V733" t="s">
        <v>14</v>
      </c>
      <c r="W733" t="s">
        <v>1687</v>
      </c>
      <c r="X733" t="s">
        <v>379</v>
      </c>
      <c r="Y733" t="s">
        <v>8146</v>
      </c>
      <c r="Z733" t="s">
        <v>18</v>
      </c>
      <c r="AA733" t="s">
        <v>14</v>
      </c>
      <c r="AB733" t="s">
        <v>23478</v>
      </c>
      <c r="AC733" t="s">
        <v>8147</v>
      </c>
      <c r="AD733" t="s">
        <v>2207</v>
      </c>
      <c r="AE733" t="s">
        <v>2284</v>
      </c>
      <c r="AF733" t="s">
        <v>1177</v>
      </c>
      <c r="AG733" t="s">
        <v>14</v>
      </c>
      <c r="AH733" t="s">
        <v>5822</v>
      </c>
      <c r="AI733" t="s">
        <v>378</v>
      </c>
      <c r="AJ733" t="s">
        <v>1179</v>
      </c>
      <c r="AK733" t="s">
        <v>359</v>
      </c>
      <c r="AL733" t="s">
        <v>1456</v>
      </c>
      <c r="AM733" t="s">
        <v>8148</v>
      </c>
      <c r="AN733" t="s">
        <v>1447</v>
      </c>
      <c r="AO733" t="s">
        <v>378</v>
      </c>
      <c r="AP733" t="s">
        <v>23457</v>
      </c>
      <c r="AQ733" t="s">
        <v>14</v>
      </c>
      <c r="AR733" t="s">
        <v>14</v>
      </c>
      <c r="AS733" t="s">
        <v>14</v>
      </c>
      <c r="AT733" t="s">
        <v>14</v>
      </c>
      <c r="AU733" t="s">
        <v>8035</v>
      </c>
      <c r="AV733" t="s">
        <v>8036</v>
      </c>
      <c r="AW733" t="s">
        <v>8036</v>
      </c>
      <c r="AX733" t="s">
        <v>8036</v>
      </c>
      <c r="AY733" t="s">
        <v>8293</v>
      </c>
      <c r="AZ733" t="s">
        <v>22190</v>
      </c>
      <c r="BA733" t="s">
        <v>22190</v>
      </c>
      <c r="BB733" t="s">
        <v>22190</v>
      </c>
      <c r="BC733">
        <v>3642.32</v>
      </c>
      <c r="BD733">
        <v>4225.09</v>
      </c>
      <c r="BE733" t="s">
        <v>14</v>
      </c>
      <c r="BF733" t="s">
        <v>14</v>
      </c>
      <c r="BG733" t="s">
        <v>2214</v>
      </c>
      <c r="BH733" t="s">
        <v>14</v>
      </c>
      <c r="BI733" t="s">
        <v>2215</v>
      </c>
      <c r="BJ733" t="s">
        <v>8157</v>
      </c>
      <c r="BK733" t="s">
        <v>14</v>
      </c>
      <c r="BL733" t="s">
        <v>22190</v>
      </c>
      <c r="BM733" t="s">
        <v>22190</v>
      </c>
      <c r="BN733" t="s">
        <v>8297</v>
      </c>
      <c r="BO733" t="s">
        <v>14</v>
      </c>
      <c r="BP733" t="s">
        <v>23478</v>
      </c>
      <c r="BQ733" t="s">
        <v>2217</v>
      </c>
      <c r="BR733" t="s">
        <v>2303</v>
      </c>
      <c r="BS733" t="s">
        <v>2376</v>
      </c>
      <c r="BT733" t="s">
        <v>14</v>
      </c>
      <c r="BU733" t="s">
        <v>14</v>
      </c>
      <c r="BV733" t="s">
        <v>14</v>
      </c>
      <c r="BW733" t="s">
        <v>14</v>
      </c>
      <c r="BX733" t="s">
        <v>14</v>
      </c>
      <c r="BY733" t="s">
        <v>2220</v>
      </c>
      <c r="BZ733" t="s">
        <v>23478</v>
      </c>
      <c r="CA733" t="s">
        <v>14</v>
      </c>
      <c r="CB733" t="s">
        <v>14</v>
      </c>
      <c r="CC733" t="s">
        <v>14</v>
      </c>
      <c r="CD733" t="s">
        <v>14</v>
      </c>
      <c r="CE733" t="s">
        <v>14</v>
      </c>
      <c r="CF733" t="s">
        <v>8299</v>
      </c>
      <c r="CG733" t="s">
        <v>377</v>
      </c>
      <c r="CH733" t="s">
        <v>22075</v>
      </c>
      <c r="CJ733" t="s">
        <v>378</v>
      </c>
      <c r="CK733" t="s">
        <v>24</v>
      </c>
      <c r="CM733" s="4" t="str">
        <f>_xlfn.XLOOKUP($CG733,tbl_area_24_07_2024[Nombre Área],tbl_area_24_07_2024[Estado],"Si no se encuentra",2,)</f>
        <v>Tlaxcala</v>
      </c>
      <c r="CN733" s="4" t="str">
        <f>_xlfn.XLOOKUP($CG733,tbl_area_24_07_2024[Nombre Área],tbl_area_24_07_2024[Estructura],"Si no se encuentra",2,)</f>
        <v>Juntas Distritales</v>
      </c>
    </row>
    <row r="734" spans="1:92" ht="34.9" customHeight="1" x14ac:dyDescent="0.85">
      <c r="A734" t="s">
        <v>22073</v>
      </c>
      <c r="B734" t="s">
        <v>22074</v>
      </c>
      <c r="C734" t="s">
        <v>22075</v>
      </c>
      <c r="D734" t="s">
        <v>2199</v>
      </c>
      <c r="E734" t="s">
        <v>2200</v>
      </c>
      <c r="F734" t="s">
        <v>2201</v>
      </c>
      <c r="G734" t="s">
        <v>8300</v>
      </c>
      <c r="H734" t="s">
        <v>14</v>
      </c>
      <c r="I734" t="s">
        <v>8042</v>
      </c>
      <c r="J734" t="s">
        <v>8301</v>
      </c>
      <c r="K734" t="s">
        <v>23479</v>
      </c>
      <c r="L734" t="s">
        <v>14</v>
      </c>
      <c r="M734" t="s">
        <v>14</v>
      </c>
      <c r="N734" t="s">
        <v>8044</v>
      </c>
      <c r="O734" t="s">
        <v>23479</v>
      </c>
      <c r="P734" t="s">
        <v>14</v>
      </c>
      <c r="Q734" t="s">
        <v>23479</v>
      </c>
      <c r="R734" t="s">
        <v>23479</v>
      </c>
      <c r="S734" t="s">
        <v>14</v>
      </c>
      <c r="T734" t="s">
        <v>14</v>
      </c>
      <c r="U734" t="s">
        <v>14</v>
      </c>
      <c r="V734" t="s">
        <v>14</v>
      </c>
      <c r="W734" t="s">
        <v>8045</v>
      </c>
      <c r="X734" t="s">
        <v>352</v>
      </c>
      <c r="Y734" t="s">
        <v>186</v>
      </c>
      <c r="Z734" t="s">
        <v>12</v>
      </c>
      <c r="AA734" t="s">
        <v>14</v>
      </c>
      <c r="AB734" t="s">
        <v>23479</v>
      </c>
      <c r="AC734" t="s">
        <v>8046</v>
      </c>
      <c r="AD734" t="s">
        <v>3242</v>
      </c>
      <c r="AE734" t="s">
        <v>8047</v>
      </c>
      <c r="AF734" t="s">
        <v>1434</v>
      </c>
      <c r="AG734" t="s">
        <v>14</v>
      </c>
      <c r="AH734" t="s">
        <v>5822</v>
      </c>
      <c r="AI734" t="s">
        <v>378</v>
      </c>
      <c r="AJ734" t="s">
        <v>1452</v>
      </c>
      <c r="AK734" t="s">
        <v>8048</v>
      </c>
      <c r="AL734" t="s">
        <v>1452</v>
      </c>
      <c r="AM734" t="s">
        <v>378</v>
      </c>
      <c r="AN734" t="s">
        <v>1447</v>
      </c>
      <c r="AO734" t="s">
        <v>378</v>
      </c>
      <c r="AP734" t="s">
        <v>23445</v>
      </c>
      <c r="AQ734" t="s">
        <v>14</v>
      </c>
      <c r="AR734" t="s">
        <v>14</v>
      </c>
      <c r="AS734" t="s">
        <v>14</v>
      </c>
      <c r="AT734" t="s">
        <v>14</v>
      </c>
      <c r="AU734" t="s">
        <v>8035</v>
      </c>
      <c r="AV734" t="s">
        <v>8036</v>
      </c>
      <c r="AW734" t="s">
        <v>8036</v>
      </c>
      <c r="AX734" t="s">
        <v>8036</v>
      </c>
      <c r="AY734" t="s">
        <v>8302</v>
      </c>
      <c r="AZ734" t="s">
        <v>22074</v>
      </c>
      <c r="BA734" t="s">
        <v>22074</v>
      </c>
      <c r="BB734" t="s">
        <v>22089</v>
      </c>
      <c r="BC734">
        <v>31620</v>
      </c>
      <c r="BD734">
        <v>36106</v>
      </c>
      <c r="BE734" t="s">
        <v>14</v>
      </c>
      <c r="BF734" t="s">
        <v>14</v>
      </c>
      <c r="BG734" t="s">
        <v>2214</v>
      </c>
      <c r="BH734" t="s">
        <v>14</v>
      </c>
      <c r="BI734" t="s">
        <v>2215</v>
      </c>
      <c r="BJ734" t="s">
        <v>8050</v>
      </c>
      <c r="BK734" t="s">
        <v>14</v>
      </c>
      <c r="BL734" t="s">
        <v>22074</v>
      </c>
      <c r="BM734" t="s">
        <v>22089</v>
      </c>
      <c r="BN734" t="s">
        <v>8051</v>
      </c>
      <c r="BO734" t="s">
        <v>14</v>
      </c>
      <c r="BP734" t="s">
        <v>23479</v>
      </c>
      <c r="BQ734" t="s">
        <v>2217</v>
      </c>
      <c r="BR734" t="s">
        <v>2303</v>
      </c>
      <c r="BS734" t="s">
        <v>2376</v>
      </c>
      <c r="BT734" t="s">
        <v>14</v>
      </c>
      <c r="BU734" t="s">
        <v>14</v>
      </c>
      <c r="BV734" t="s">
        <v>14</v>
      </c>
      <c r="BW734" t="s">
        <v>14</v>
      </c>
      <c r="BX734" t="s">
        <v>14</v>
      </c>
      <c r="BY734" t="s">
        <v>2220</v>
      </c>
      <c r="BZ734" t="s">
        <v>23479</v>
      </c>
      <c r="CA734" t="s">
        <v>14</v>
      </c>
      <c r="CB734" t="s">
        <v>14</v>
      </c>
      <c r="CC734" t="s">
        <v>14</v>
      </c>
      <c r="CD734" t="s">
        <v>14</v>
      </c>
      <c r="CE734" t="s">
        <v>14</v>
      </c>
      <c r="CF734" t="s">
        <v>8303</v>
      </c>
      <c r="CG734" t="s">
        <v>377</v>
      </c>
      <c r="CH734" t="s">
        <v>22075</v>
      </c>
      <c r="CJ734" t="s">
        <v>378</v>
      </c>
      <c r="CK734" t="s">
        <v>24</v>
      </c>
      <c r="CM734" s="4" t="str">
        <f>_xlfn.XLOOKUP($CG734,tbl_area_24_07_2024[Nombre Área],tbl_area_24_07_2024[Estado],"Si no se encuentra",2,)</f>
        <v>Tlaxcala</v>
      </c>
      <c r="CN734" s="4" t="str">
        <f>_xlfn.XLOOKUP($CG734,tbl_area_24_07_2024[Nombre Área],tbl_area_24_07_2024[Estructura],"Si no se encuentra",2,)</f>
        <v>Juntas Distritales</v>
      </c>
    </row>
    <row r="735" spans="1:92" ht="34.9" customHeight="1" x14ac:dyDescent="0.85">
      <c r="A735" t="s">
        <v>22073</v>
      </c>
      <c r="B735" t="s">
        <v>22074</v>
      </c>
      <c r="C735" t="s">
        <v>22075</v>
      </c>
      <c r="D735" t="s">
        <v>2199</v>
      </c>
      <c r="E735" t="s">
        <v>2200</v>
      </c>
      <c r="F735" t="s">
        <v>2201</v>
      </c>
      <c r="G735" t="s">
        <v>8304</v>
      </c>
      <c r="H735" t="s">
        <v>14</v>
      </c>
      <c r="I735" t="s">
        <v>8029</v>
      </c>
      <c r="J735" t="s">
        <v>8305</v>
      </c>
      <c r="K735" t="s">
        <v>23480</v>
      </c>
      <c r="L735" t="s">
        <v>14</v>
      </c>
      <c r="M735" t="s">
        <v>14</v>
      </c>
      <c r="N735" t="s">
        <v>8055</v>
      </c>
      <c r="O735" t="s">
        <v>23480</v>
      </c>
      <c r="P735" t="s">
        <v>14</v>
      </c>
      <c r="Q735" t="s">
        <v>23480</v>
      </c>
      <c r="R735" t="s">
        <v>23480</v>
      </c>
      <c r="S735" t="s">
        <v>14</v>
      </c>
      <c r="T735" t="s">
        <v>14</v>
      </c>
      <c r="U735" t="s">
        <v>14</v>
      </c>
      <c r="V735" t="s">
        <v>14</v>
      </c>
      <c r="W735" t="s">
        <v>150</v>
      </c>
      <c r="X735" t="s">
        <v>85</v>
      </c>
      <c r="Y735" t="s">
        <v>1224</v>
      </c>
      <c r="Z735" t="s">
        <v>18</v>
      </c>
      <c r="AA735" t="s">
        <v>14</v>
      </c>
      <c r="AB735" t="s">
        <v>23480</v>
      </c>
      <c r="AC735" t="s">
        <v>8056</v>
      </c>
      <c r="AD735" t="s">
        <v>2348</v>
      </c>
      <c r="AE735" t="s">
        <v>8057</v>
      </c>
      <c r="AF735" t="s">
        <v>1521</v>
      </c>
      <c r="AG735" t="s">
        <v>14</v>
      </c>
      <c r="AH735" t="s">
        <v>5822</v>
      </c>
      <c r="AI735" t="s">
        <v>378</v>
      </c>
      <c r="AJ735" t="s">
        <v>1452</v>
      </c>
      <c r="AK735" t="s">
        <v>8058</v>
      </c>
      <c r="AL735" t="s">
        <v>1452</v>
      </c>
      <c r="AM735" t="s">
        <v>378</v>
      </c>
      <c r="AN735" t="s">
        <v>1447</v>
      </c>
      <c r="AO735" t="s">
        <v>378</v>
      </c>
      <c r="AP735" t="s">
        <v>23447</v>
      </c>
      <c r="AQ735" t="s">
        <v>14</v>
      </c>
      <c r="AR735" t="s">
        <v>14</v>
      </c>
      <c r="AS735" t="s">
        <v>14</v>
      </c>
      <c r="AT735" t="s">
        <v>14</v>
      </c>
      <c r="AU735" t="s">
        <v>8035</v>
      </c>
      <c r="AV735" t="s">
        <v>8036</v>
      </c>
      <c r="AW735" t="s">
        <v>8036</v>
      </c>
      <c r="AX735" t="s">
        <v>8036</v>
      </c>
      <c r="AY735" t="s">
        <v>8306</v>
      </c>
      <c r="AZ735" t="s">
        <v>22074</v>
      </c>
      <c r="BA735" t="s">
        <v>22074</v>
      </c>
      <c r="BB735" t="s">
        <v>22089</v>
      </c>
      <c r="BC735">
        <v>22745.69</v>
      </c>
      <c r="BD735">
        <v>26385</v>
      </c>
      <c r="BE735" t="s">
        <v>14</v>
      </c>
      <c r="BF735" t="s">
        <v>14</v>
      </c>
      <c r="BG735" t="s">
        <v>2214</v>
      </c>
      <c r="BH735" t="s">
        <v>14</v>
      </c>
      <c r="BI735" t="s">
        <v>2215</v>
      </c>
      <c r="BJ735" t="s">
        <v>8208</v>
      </c>
      <c r="BK735" t="s">
        <v>14</v>
      </c>
      <c r="BL735" t="s">
        <v>22074</v>
      </c>
      <c r="BM735" t="s">
        <v>22089</v>
      </c>
      <c r="BN735" t="s">
        <v>8060</v>
      </c>
      <c r="BO735" t="s">
        <v>14</v>
      </c>
      <c r="BP735" t="s">
        <v>23480</v>
      </c>
      <c r="BQ735" t="s">
        <v>2217</v>
      </c>
      <c r="BR735" t="s">
        <v>2303</v>
      </c>
      <c r="BS735" t="s">
        <v>2376</v>
      </c>
      <c r="BT735" t="s">
        <v>14</v>
      </c>
      <c r="BU735" t="s">
        <v>14</v>
      </c>
      <c r="BV735" t="s">
        <v>14</v>
      </c>
      <c r="BW735" t="s">
        <v>14</v>
      </c>
      <c r="BX735" t="s">
        <v>14</v>
      </c>
      <c r="BY735" t="s">
        <v>2220</v>
      </c>
      <c r="BZ735" t="s">
        <v>23480</v>
      </c>
      <c r="CA735" t="s">
        <v>14</v>
      </c>
      <c r="CB735" t="s">
        <v>14</v>
      </c>
      <c r="CC735" t="s">
        <v>14</v>
      </c>
      <c r="CD735" t="s">
        <v>14</v>
      </c>
      <c r="CE735" t="s">
        <v>14</v>
      </c>
      <c r="CF735" t="s">
        <v>8307</v>
      </c>
      <c r="CG735" t="s">
        <v>377</v>
      </c>
      <c r="CH735" t="s">
        <v>22075</v>
      </c>
      <c r="CJ735" t="s">
        <v>378</v>
      </c>
      <c r="CK735" t="s">
        <v>24</v>
      </c>
      <c r="CM735" s="4" t="str">
        <f>_xlfn.XLOOKUP($CG735,tbl_area_24_07_2024[Nombre Área],tbl_area_24_07_2024[Estado],"Si no se encuentra",2,)</f>
        <v>Tlaxcala</v>
      </c>
      <c r="CN735" s="4" t="str">
        <f>_xlfn.XLOOKUP($CG735,tbl_area_24_07_2024[Nombre Área],tbl_area_24_07_2024[Estructura],"Si no se encuentra",2,)</f>
        <v>Juntas Distritales</v>
      </c>
    </row>
    <row r="736" spans="1:92" ht="34.9" customHeight="1" x14ac:dyDescent="0.85">
      <c r="A736" t="s">
        <v>22073</v>
      </c>
      <c r="B736" t="s">
        <v>22074</v>
      </c>
      <c r="C736" t="s">
        <v>22075</v>
      </c>
      <c r="D736" t="s">
        <v>2199</v>
      </c>
      <c r="E736" t="s">
        <v>2507</v>
      </c>
      <c r="F736" t="s">
        <v>2201</v>
      </c>
      <c r="G736" t="s">
        <v>8308</v>
      </c>
      <c r="H736" t="s">
        <v>14</v>
      </c>
      <c r="I736" t="s">
        <v>8153</v>
      </c>
      <c r="J736" t="s">
        <v>8309</v>
      </c>
      <c r="K736" t="s">
        <v>4177</v>
      </c>
      <c r="L736" t="s">
        <v>14</v>
      </c>
      <c r="M736" t="s">
        <v>14</v>
      </c>
      <c r="N736" t="s">
        <v>8298</v>
      </c>
      <c r="O736" t="s">
        <v>4177</v>
      </c>
      <c r="P736" t="s">
        <v>14</v>
      </c>
      <c r="Q736" t="s">
        <v>4177</v>
      </c>
      <c r="R736" t="s">
        <v>4177</v>
      </c>
      <c r="S736" t="s">
        <v>14</v>
      </c>
      <c r="T736" t="s">
        <v>14</v>
      </c>
      <c r="U736" t="s">
        <v>14</v>
      </c>
      <c r="V736" t="s">
        <v>14</v>
      </c>
      <c r="W736" t="s">
        <v>306</v>
      </c>
      <c r="X736" t="s">
        <v>1384</v>
      </c>
      <c r="Y736" t="s">
        <v>1425</v>
      </c>
      <c r="Z736" t="s">
        <v>18</v>
      </c>
      <c r="AA736" t="s">
        <v>14</v>
      </c>
      <c r="AB736" t="s">
        <v>4177</v>
      </c>
      <c r="AC736" t="s">
        <v>8310</v>
      </c>
      <c r="AD736" t="s">
        <v>3242</v>
      </c>
      <c r="AE736" t="s">
        <v>2735</v>
      </c>
      <c r="AF736" t="s">
        <v>1206</v>
      </c>
      <c r="AG736" t="s">
        <v>14</v>
      </c>
      <c r="AH736" t="s">
        <v>5822</v>
      </c>
      <c r="AI736" t="s">
        <v>378</v>
      </c>
      <c r="AJ736" t="s">
        <v>1168</v>
      </c>
      <c r="AK736" t="s">
        <v>8311</v>
      </c>
      <c r="AL736" t="s">
        <v>1435</v>
      </c>
      <c r="AM736" t="s">
        <v>8312</v>
      </c>
      <c r="AN736" t="s">
        <v>1447</v>
      </c>
      <c r="AO736" t="s">
        <v>378</v>
      </c>
      <c r="AP736" t="s">
        <v>23481</v>
      </c>
      <c r="AQ736" t="s">
        <v>14</v>
      </c>
      <c r="AR736" t="s">
        <v>14</v>
      </c>
      <c r="AS736" t="s">
        <v>14</v>
      </c>
      <c r="AT736" t="s">
        <v>14</v>
      </c>
      <c r="AU736" t="s">
        <v>8035</v>
      </c>
      <c r="AV736" t="s">
        <v>8036</v>
      </c>
      <c r="AW736" t="s">
        <v>8036</v>
      </c>
      <c r="AX736" t="s">
        <v>8036</v>
      </c>
      <c r="AY736" t="s">
        <v>8313</v>
      </c>
      <c r="AZ736" t="s">
        <v>22192</v>
      </c>
      <c r="BA736" t="s">
        <v>22192</v>
      </c>
      <c r="BB736" t="s">
        <v>22192</v>
      </c>
      <c r="BC736">
        <v>7720</v>
      </c>
      <c r="BD736">
        <v>8955.2000000000007</v>
      </c>
      <c r="BE736" t="s">
        <v>14</v>
      </c>
      <c r="BF736" t="s">
        <v>14</v>
      </c>
      <c r="BG736" t="s">
        <v>2214</v>
      </c>
      <c r="BH736" t="s">
        <v>14</v>
      </c>
      <c r="BI736" t="s">
        <v>2215</v>
      </c>
      <c r="BJ736" t="s">
        <v>8157</v>
      </c>
      <c r="BK736" t="s">
        <v>14</v>
      </c>
      <c r="BL736" t="s">
        <v>22192</v>
      </c>
      <c r="BM736" t="s">
        <v>22192</v>
      </c>
      <c r="BN736" t="s">
        <v>8309</v>
      </c>
      <c r="BO736" t="s">
        <v>14</v>
      </c>
      <c r="BP736" t="s">
        <v>4177</v>
      </c>
      <c r="BQ736" t="s">
        <v>2217</v>
      </c>
      <c r="BR736" t="s">
        <v>2303</v>
      </c>
      <c r="BS736" t="s">
        <v>2376</v>
      </c>
      <c r="BT736" t="s">
        <v>14</v>
      </c>
      <c r="BU736" t="s">
        <v>14</v>
      </c>
      <c r="BV736" t="s">
        <v>14</v>
      </c>
      <c r="BW736" t="s">
        <v>14</v>
      </c>
      <c r="BX736" t="s">
        <v>14</v>
      </c>
      <c r="BY736" t="s">
        <v>2220</v>
      </c>
      <c r="BZ736" t="s">
        <v>4177</v>
      </c>
      <c r="CA736" t="s">
        <v>14</v>
      </c>
      <c r="CB736" t="s">
        <v>14</v>
      </c>
      <c r="CC736" t="s">
        <v>14</v>
      </c>
      <c r="CD736" t="s">
        <v>14</v>
      </c>
      <c r="CE736" t="s">
        <v>14</v>
      </c>
      <c r="CF736" t="s">
        <v>8314</v>
      </c>
      <c r="CG736" t="s">
        <v>377</v>
      </c>
      <c r="CH736" t="s">
        <v>22075</v>
      </c>
      <c r="CJ736" t="s">
        <v>378</v>
      </c>
      <c r="CK736" t="s">
        <v>24</v>
      </c>
      <c r="CM736" s="4" t="str">
        <f>_xlfn.XLOOKUP($CG736,tbl_area_24_07_2024[Nombre Área],tbl_area_24_07_2024[Estado],"Si no se encuentra",2,)</f>
        <v>Tlaxcala</v>
      </c>
      <c r="CN736" s="4" t="str">
        <f>_xlfn.XLOOKUP($CG736,tbl_area_24_07_2024[Nombre Área],tbl_area_24_07_2024[Estructura],"Si no se encuentra",2,)</f>
        <v>Juntas Distritales</v>
      </c>
    </row>
    <row r="737" spans="1:92" ht="34.9" customHeight="1" x14ac:dyDescent="0.85">
      <c r="A737" t="s">
        <v>22073</v>
      </c>
      <c r="B737" t="s">
        <v>22074</v>
      </c>
      <c r="C737" t="s">
        <v>22075</v>
      </c>
      <c r="D737" t="s">
        <v>2199</v>
      </c>
      <c r="E737" t="s">
        <v>2242</v>
      </c>
      <c r="F737" t="s">
        <v>2201</v>
      </c>
      <c r="G737" t="s">
        <v>8315</v>
      </c>
      <c r="H737" t="s">
        <v>14</v>
      </c>
      <c r="I737" t="s">
        <v>8063</v>
      </c>
      <c r="J737" t="s">
        <v>8316</v>
      </c>
      <c r="K737" t="s">
        <v>23482</v>
      </c>
      <c r="L737" t="s">
        <v>14</v>
      </c>
      <c r="M737" t="s">
        <v>14</v>
      </c>
      <c r="N737" t="s">
        <v>8193</v>
      </c>
      <c r="O737" t="s">
        <v>23482</v>
      </c>
      <c r="P737" t="s">
        <v>14</v>
      </c>
      <c r="Q737" t="s">
        <v>23482</v>
      </c>
      <c r="R737" t="s">
        <v>23482</v>
      </c>
      <c r="S737" t="s">
        <v>14</v>
      </c>
      <c r="T737" t="s">
        <v>14</v>
      </c>
      <c r="U737" t="s">
        <v>14</v>
      </c>
      <c r="V737" t="s">
        <v>14</v>
      </c>
      <c r="W737" t="s">
        <v>14</v>
      </c>
      <c r="X737" t="s">
        <v>14</v>
      </c>
      <c r="Y737" t="s">
        <v>14</v>
      </c>
      <c r="Z737" t="s">
        <v>14</v>
      </c>
      <c r="AA737" t="s">
        <v>8066</v>
      </c>
      <c r="AB737" t="s">
        <v>23482</v>
      </c>
      <c r="AC737" t="s">
        <v>6160</v>
      </c>
      <c r="AD737" t="s">
        <v>2207</v>
      </c>
      <c r="AE737" t="s">
        <v>6161</v>
      </c>
      <c r="AF737" t="s">
        <v>1174</v>
      </c>
      <c r="AG737" t="s">
        <v>14</v>
      </c>
      <c r="AH737" t="s">
        <v>5822</v>
      </c>
      <c r="AI737" t="s">
        <v>378</v>
      </c>
      <c r="AJ737" t="s">
        <v>1452</v>
      </c>
      <c r="AK737" t="s">
        <v>8067</v>
      </c>
      <c r="AL737" t="s">
        <v>1452</v>
      </c>
      <c r="AM737" t="s">
        <v>378</v>
      </c>
      <c r="AN737" t="s">
        <v>1447</v>
      </c>
      <c r="AO737" t="s">
        <v>378</v>
      </c>
      <c r="AP737" t="s">
        <v>22800</v>
      </c>
      <c r="AQ737" t="s">
        <v>14</v>
      </c>
      <c r="AR737" t="s">
        <v>14</v>
      </c>
      <c r="AS737" t="s">
        <v>14</v>
      </c>
      <c r="AT737" t="s">
        <v>14</v>
      </c>
      <c r="AU737" t="s">
        <v>8035</v>
      </c>
      <c r="AV737" t="s">
        <v>8036</v>
      </c>
      <c r="AW737" t="s">
        <v>8036</v>
      </c>
      <c r="AX737" t="s">
        <v>8036</v>
      </c>
      <c r="AY737" t="s">
        <v>8317</v>
      </c>
      <c r="AZ737" t="s">
        <v>22074</v>
      </c>
      <c r="BA737" t="s">
        <v>22074</v>
      </c>
      <c r="BB737" t="s">
        <v>22089</v>
      </c>
      <c r="BC737">
        <v>79240</v>
      </c>
      <c r="BD737">
        <v>91918.399999999994</v>
      </c>
      <c r="BE737" t="s">
        <v>14</v>
      </c>
      <c r="BF737" t="s">
        <v>14</v>
      </c>
      <c r="BG737" t="s">
        <v>2214</v>
      </c>
      <c r="BH737" t="s">
        <v>14</v>
      </c>
      <c r="BI737" t="s">
        <v>2215</v>
      </c>
      <c r="BJ737" t="s">
        <v>8195</v>
      </c>
      <c r="BK737" t="s">
        <v>14</v>
      </c>
      <c r="BL737" t="s">
        <v>22074</v>
      </c>
      <c r="BM737" t="s">
        <v>22089</v>
      </c>
      <c r="BN737" t="s">
        <v>8070</v>
      </c>
      <c r="BO737" t="s">
        <v>14</v>
      </c>
      <c r="BP737" t="s">
        <v>23482</v>
      </c>
      <c r="BQ737" t="s">
        <v>2217</v>
      </c>
      <c r="BR737" t="s">
        <v>2303</v>
      </c>
      <c r="BS737" t="s">
        <v>2376</v>
      </c>
      <c r="BT737" t="s">
        <v>14</v>
      </c>
      <c r="BU737" t="s">
        <v>14</v>
      </c>
      <c r="BV737" t="s">
        <v>14</v>
      </c>
      <c r="BW737" t="s">
        <v>14</v>
      </c>
      <c r="BX737" t="s">
        <v>14</v>
      </c>
      <c r="BY737" t="s">
        <v>2220</v>
      </c>
      <c r="BZ737" t="s">
        <v>23482</v>
      </c>
      <c r="CA737" t="s">
        <v>14</v>
      </c>
      <c r="CB737" t="s">
        <v>14</v>
      </c>
      <c r="CC737" t="s">
        <v>14</v>
      </c>
      <c r="CD737" t="s">
        <v>14</v>
      </c>
      <c r="CE737" t="s">
        <v>14</v>
      </c>
      <c r="CF737" t="s">
        <v>8318</v>
      </c>
      <c r="CG737" t="s">
        <v>377</v>
      </c>
      <c r="CH737" t="s">
        <v>22075</v>
      </c>
      <c r="CJ737" t="s">
        <v>378</v>
      </c>
      <c r="CK737" t="s">
        <v>24</v>
      </c>
      <c r="CM737" s="4" t="str">
        <f>_xlfn.XLOOKUP($CG737,tbl_area_24_07_2024[Nombre Área],tbl_area_24_07_2024[Estado],"Si no se encuentra",2,)</f>
        <v>Tlaxcala</v>
      </c>
      <c r="CN737" s="4" t="str">
        <f>_xlfn.XLOOKUP($CG737,tbl_area_24_07_2024[Nombre Área],tbl_area_24_07_2024[Estructura],"Si no se encuentra",2,)</f>
        <v>Juntas Distritales</v>
      </c>
    </row>
    <row r="738" spans="1:92" ht="34.9" customHeight="1" x14ac:dyDescent="0.85">
      <c r="A738" t="s">
        <v>22073</v>
      </c>
      <c r="B738" t="s">
        <v>22074</v>
      </c>
      <c r="C738" t="s">
        <v>22075</v>
      </c>
      <c r="D738" t="s">
        <v>2199</v>
      </c>
      <c r="E738" t="s">
        <v>2242</v>
      </c>
      <c r="F738" t="s">
        <v>2201</v>
      </c>
      <c r="G738" t="s">
        <v>8319</v>
      </c>
      <c r="H738" t="s">
        <v>14</v>
      </c>
      <c r="I738" t="s">
        <v>8320</v>
      </c>
      <c r="J738" t="s">
        <v>8321</v>
      </c>
      <c r="K738" t="s">
        <v>8669</v>
      </c>
      <c r="L738" t="s">
        <v>14</v>
      </c>
      <c r="M738" t="s">
        <v>14</v>
      </c>
      <c r="N738" t="s">
        <v>8322</v>
      </c>
      <c r="O738" t="s">
        <v>8669</v>
      </c>
      <c r="P738" t="s">
        <v>14</v>
      </c>
      <c r="Q738" t="s">
        <v>8669</v>
      </c>
      <c r="R738" t="s">
        <v>8669</v>
      </c>
      <c r="S738" t="s">
        <v>14</v>
      </c>
      <c r="T738" t="s">
        <v>14</v>
      </c>
      <c r="U738" t="s">
        <v>14</v>
      </c>
      <c r="V738" t="s">
        <v>14</v>
      </c>
      <c r="W738" t="s">
        <v>14</v>
      </c>
      <c r="X738" t="s">
        <v>14</v>
      </c>
      <c r="Y738" t="s">
        <v>14</v>
      </c>
      <c r="Z738" t="s">
        <v>14</v>
      </c>
      <c r="AA738" t="s">
        <v>8066</v>
      </c>
      <c r="AB738" t="s">
        <v>8669</v>
      </c>
      <c r="AC738" t="s">
        <v>6160</v>
      </c>
      <c r="AD738" t="s">
        <v>2207</v>
      </c>
      <c r="AE738" t="s">
        <v>6161</v>
      </c>
      <c r="AF738" t="s">
        <v>1174</v>
      </c>
      <c r="AG738" t="s">
        <v>14</v>
      </c>
      <c r="AH738" t="s">
        <v>5822</v>
      </c>
      <c r="AI738" t="s">
        <v>378</v>
      </c>
      <c r="AJ738" t="s">
        <v>1452</v>
      </c>
      <c r="AK738" t="s">
        <v>8067</v>
      </c>
      <c r="AL738" t="s">
        <v>1452</v>
      </c>
      <c r="AM738" t="s">
        <v>378</v>
      </c>
      <c r="AN738" t="s">
        <v>1447</v>
      </c>
      <c r="AO738" t="s">
        <v>378</v>
      </c>
      <c r="AP738" t="s">
        <v>22800</v>
      </c>
      <c r="AQ738" t="s">
        <v>14</v>
      </c>
      <c r="AR738" t="s">
        <v>14</v>
      </c>
      <c r="AS738" t="s">
        <v>14</v>
      </c>
      <c r="AT738" t="s">
        <v>14</v>
      </c>
      <c r="AU738" t="s">
        <v>8035</v>
      </c>
      <c r="AV738" t="s">
        <v>8036</v>
      </c>
      <c r="AW738" t="s">
        <v>8036</v>
      </c>
      <c r="AX738" t="s">
        <v>8036</v>
      </c>
      <c r="AY738" t="s">
        <v>8323</v>
      </c>
      <c r="AZ738" t="s">
        <v>22074</v>
      </c>
      <c r="BA738" t="s">
        <v>22074</v>
      </c>
      <c r="BB738" t="s">
        <v>22089</v>
      </c>
      <c r="BC738">
        <v>11985</v>
      </c>
      <c r="BD738">
        <v>13902.6</v>
      </c>
      <c r="BE738" t="s">
        <v>14</v>
      </c>
      <c r="BF738" t="s">
        <v>14</v>
      </c>
      <c r="BG738" t="s">
        <v>2214</v>
      </c>
      <c r="BH738" t="s">
        <v>14</v>
      </c>
      <c r="BI738" t="s">
        <v>2215</v>
      </c>
      <c r="BJ738" t="s">
        <v>8069</v>
      </c>
      <c r="BK738" t="s">
        <v>14</v>
      </c>
      <c r="BL738" t="s">
        <v>22074</v>
      </c>
      <c r="BM738" t="s">
        <v>22089</v>
      </c>
      <c r="BN738" t="s">
        <v>8070</v>
      </c>
      <c r="BO738" t="s">
        <v>14</v>
      </c>
      <c r="BP738" t="s">
        <v>8669</v>
      </c>
      <c r="BQ738" t="s">
        <v>2217</v>
      </c>
      <c r="BR738" t="s">
        <v>2303</v>
      </c>
      <c r="BS738" t="s">
        <v>2376</v>
      </c>
      <c r="BT738" t="s">
        <v>14</v>
      </c>
      <c r="BU738" t="s">
        <v>14</v>
      </c>
      <c r="BV738" t="s">
        <v>14</v>
      </c>
      <c r="BW738" t="s">
        <v>14</v>
      </c>
      <c r="BX738" t="s">
        <v>14</v>
      </c>
      <c r="BY738" t="s">
        <v>2220</v>
      </c>
      <c r="BZ738" t="s">
        <v>8669</v>
      </c>
      <c r="CA738" t="s">
        <v>14</v>
      </c>
      <c r="CB738" t="s">
        <v>14</v>
      </c>
      <c r="CC738" t="s">
        <v>14</v>
      </c>
      <c r="CD738" t="s">
        <v>14</v>
      </c>
      <c r="CE738" t="s">
        <v>14</v>
      </c>
      <c r="CF738" t="s">
        <v>8324</v>
      </c>
      <c r="CG738" t="s">
        <v>377</v>
      </c>
      <c r="CH738" t="s">
        <v>22075</v>
      </c>
      <c r="CJ738" t="s">
        <v>378</v>
      </c>
      <c r="CK738" t="s">
        <v>24</v>
      </c>
      <c r="CM738" s="4" t="str">
        <f>_xlfn.XLOOKUP($CG738,tbl_area_24_07_2024[Nombre Área],tbl_area_24_07_2024[Estado],"Si no se encuentra",2,)</f>
        <v>Tlaxcala</v>
      </c>
      <c r="CN738" s="4" t="str">
        <f>_xlfn.XLOOKUP($CG738,tbl_area_24_07_2024[Nombre Área],tbl_area_24_07_2024[Estructura],"Si no se encuentra",2,)</f>
        <v>Juntas Distritales</v>
      </c>
    </row>
    <row r="739" spans="1:92" ht="34.9" customHeight="1" x14ac:dyDescent="0.85">
      <c r="A739" t="s">
        <v>22073</v>
      </c>
      <c r="B739" t="s">
        <v>22074</v>
      </c>
      <c r="C739" t="s">
        <v>22075</v>
      </c>
      <c r="D739" t="s">
        <v>2199</v>
      </c>
      <c r="E739" t="s">
        <v>2507</v>
      </c>
      <c r="F739" t="s">
        <v>2201</v>
      </c>
      <c r="G739" t="s">
        <v>8325</v>
      </c>
      <c r="H739" t="s">
        <v>14</v>
      </c>
      <c r="I739" t="s">
        <v>8153</v>
      </c>
      <c r="J739" t="s">
        <v>8326</v>
      </c>
      <c r="K739" t="s">
        <v>23483</v>
      </c>
      <c r="L739" t="s">
        <v>14</v>
      </c>
      <c r="M739" t="s">
        <v>14</v>
      </c>
      <c r="N739" t="s">
        <v>8281</v>
      </c>
      <c r="O739" t="s">
        <v>23483</v>
      </c>
      <c r="P739" t="s">
        <v>14</v>
      </c>
      <c r="Q739" t="s">
        <v>23483</v>
      </c>
      <c r="R739" t="s">
        <v>23483</v>
      </c>
      <c r="S739" t="s">
        <v>14</v>
      </c>
      <c r="T739" t="s">
        <v>14</v>
      </c>
      <c r="U739" t="s">
        <v>14</v>
      </c>
      <c r="V739" t="s">
        <v>14</v>
      </c>
      <c r="W739" t="s">
        <v>1687</v>
      </c>
      <c r="X739" t="s">
        <v>379</v>
      </c>
      <c r="Y739" t="s">
        <v>8146</v>
      </c>
      <c r="Z739" t="s">
        <v>18</v>
      </c>
      <c r="AA739" t="s">
        <v>14</v>
      </c>
      <c r="AB739" t="s">
        <v>23483</v>
      </c>
      <c r="AC739" t="s">
        <v>8147</v>
      </c>
      <c r="AD739" t="s">
        <v>2207</v>
      </c>
      <c r="AE739" t="s">
        <v>2284</v>
      </c>
      <c r="AF739" t="s">
        <v>1177</v>
      </c>
      <c r="AG739" t="s">
        <v>14</v>
      </c>
      <c r="AH739" t="s">
        <v>5822</v>
      </c>
      <c r="AI739" t="s">
        <v>378</v>
      </c>
      <c r="AJ739" t="s">
        <v>1179</v>
      </c>
      <c r="AK739" t="s">
        <v>359</v>
      </c>
      <c r="AL739" t="s">
        <v>1456</v>
      </c>
      <c r="AM739" t="s">
        <v>8148</v>
      </c>
      <c r="AN739" t="s">
        <v>1447</v>
      </c>
      <c r="AO739" t="s">
        <v>378</v>
      </c>
      <c r="AP739" t="s">
        <v>23457</v>
      </c>
      <c r="AQ739" t="s">
        <v>14</v>
      </c>
      <c r="AR739" t="s">
        <v>14</v>
      </c>
      <c r="AS739" t="s">
        <v>14</v>
      </c>
      <c r="AT739" t="s">
        <v>14</v>
      </c>
      <c r="AU739" t="s">
        <v>8035</v>
      </c>
      <c r="AV739" t="s">
        <v>8036</v>
      </c>
      <c r="AW739" t="s">
        <v>8036</v>
      </c>
      <c r="AX739" t="s">
        <v>8036</v>
      </c>
      <c r="AY739" t="s">
        <v>8327</v>
      </c>
      <c r="AZ739" t="s">
        <v>22075</v>
      </c>
      <c r="BA739" t="s">
        <v>22075</v>
      </c>
      <c r="BB739" t="s">
        <v>22075</v>
      </c>
      <c r="BC739">
        <v>5245</v>
      </c>
      <c r="BD739">
        <v>6084.2</v>
      </c>
      <c r="BE739" t="s">
        <v>14</v>
      </c>
      <c r="BF739" t="s">
        <v>14</v>
      </c>
      <c r="BG739" t="s">
        <v>2214</v>
      </c>
      <c r="BH739" t="s">
        <v>14</v>
      </c>
      <c r="BI739" t="s">
        <v>2215</v>
      </c>
      <c r="BJ739" t="s">
        <v>8157</v>
      </c>
      <c r="BK739" t="s">
        <v>14</v>
      </c>
      <c r="BL739" t="s">
        <v>22075</v>
      </c>
      <c r="BM739" t="s">
        <v>22075</v>
      </c>
      <c r="BN739" t="s">
        <v>8326</v>
      </c>
      <c r="BO739" t="s">
        <v>14</v>
      </c>
      <c r="BP739" t="s">
        <v>23483</v>
      </c>
      <c r="BQ739" t="s">
        <v>2217</v>
      </c>
      <c r="BR739" t="s">
        <v>2303</v>
      </c>
      <c r="BS739" t="s">
        <v>2376</v>
      </c>
      <c r="BT739" t="s">
        <v>14</v>
      </c>
      <c r="BU739" t="s">
        <v>14</v>
      </c>
      <c r="BV739" t="s">
        <v>14</v>
      </c>
      <c r="BW739" t="s">
        <v>14</v>
      </c>
      <c r="BX739" t="s">
        <v>14</v>
      </c>
      <c r="BY739" t="s">
        <v>2220</v>
      </c>
      <c r="BZ739" t="s">
        <v>23483</v>
      </c>
      <c r="CA739" t="s">
        <v>14</v>
      </c>
      <c r="CB739" t="s">
        <v>14</v>
      </c>
      <c r="CC739" t="s">
        <v>14</v>
      </c>
      <c r="CD739" t="s">
        <v>14</v>
      </c>
      <c r="CE739" t="s">
        <v>14</v>
      </c>
      <c r="CF739" t="s">
        <v>8328</v>
      </c>
      <c r="CG739" t="s">
        <v>377</v>
      </c>
      <c r="CH739" t="s">
        <v>22075</v>
      </c>
      <c r="CJ739" t="s">
        <v>378</v>
      </c>
      <c r="CK739" t="s">
        <v>24</v>
      </c>
      <c r="CM739" s="4" t="str">
        <f>_xlfn.XLOOKUP($CG739,tbl_area_24_07_2024[Nombre Área],tbl_area_24_07_2024[Estado],"Si no se encuentra",2,)</f>
        <v>Tlaxcala</v>
      </c>
      <c r="CN739" s="4" t="str">
        <f>_xlfn.XLOOKUP($CG739,tbl_area_24_07_2024[Nombre Área],tbl_area_24_07_2024[Estructura],"Si no se encuentra",2,)</f>
        <v>Juntas Distritales</v>
      </c>
    </row>
    <row r="740" spans="1:92" ht="34.9" customHeight="1" x14ac:dyDescent="0.85">
      <c r="A740" t="s">
        <v>22073</v>
      </c>
      <c r="B740" t="s">
        <v>22074</v>
      </c>
      <c r="C740" t="s">
        <v>22075</v>
      </c>
      <c r="D740" t="s">
        <v>2199</v>
      </c>
      <c r="E740" t="s">
        <v>2507</v>
      </c>
      <c r="F740" t="s">
        <v>2201</v>
      </c>
      <c r="G740" t="s">
        <v>8329</v>
      </c>
      <c r="H740" t="s">
        <v>14</v>
      </c>
      <c r="I740" t="s">
        <v>8073</v>
      </c>
      <c r="J740" t="s">
        <v>8330</v>
      </c>
      <c r="K740" t="s">
        <v>23484</v>
      </c>
      <c r="L740" t="s">
        <v>14</v>
      </c>
      <c r="M740" t="s">
        <v>14</v>
      </c>
      <c r="N740" t="s">
        <v>8128</v>
      </c>
      <c r="O740" t="s">
        <v>23484</v>
      </c>
      <c r="P740" t="s">
        <v>14</v>
      </c>
      <c r="Q740" t="s">
        <v>23484</v>
      </c>
      <c r="R740" t="s">
        <v>23484</v>
      </c>
      <c r="S740" t="s">
        <v>14</v>
      </c>
      <c r="T740" t="s">
        <v>14</v>
      </c>
      <c r="U740" t="s">
        <v>14</v>
      </c>
      <c r="V740" t="s">
        <v>14</v>
      </c>
      <c r="W740" t="s">
        <v>14</v>
      </c>
      <c r="X740" t="s">
        <v>14</v>
      </c>
      <c r="Y740" t="s">
        <v>14</v>
      </c>
      <c r="Z740" t="s">
        <v>14</v>
      </c>
      <c r="AA740" t="s">
        <v>8076</v>
      </c>
      <c r="AB740" t="s">
        <v>23484</v>
      </c>
      <c r="AC740" t="s">
        <v>8077</v>
      </c>
      <c r="AD740" t="s">
        <v>2311</v>
      </c>
      <c r="AE740" t="s">
        <v>8078</v>
      </c>
      <c r="AF740" t="s">
        <v>8331</v>
      </c>
      <c r="AG740" t="s">
        <v>14</v>
      </c>
      <c r="AH740" t="s">
        <v>5822</v>
      </c>
      <c r="AI740" t="s">
        <v>378</v>
      </c>
      <c r="AJ740" t="s">
        <v>1168</v>
      </c>
      <c r="AK740" t="s">
        <v>2287</v>
      </c>
      <c r="AL740" t="s">
        <v>1452</v>
      </c>
      <c r="AM740" t="s">
        <v>378</v>
      </c>
      <c r="AN740" t="s">
        <v>1447</v>
      </c>
      <c r="AO740" t="s">
        <v>378</v>
      </c>
      <c r="AP740" t="s">
        <v>22800</v>
      </c>
      <c r="AQ740" t="s">
        <v>14</v>
      </c>
      <c r="AR740" t="s">
        <v>14</v>
      </c>
      <c r="AS740" t="s">
        <v>14</v>
      </c>
      <c r="AT740" t="s">
        <v>14</v>
      </c>
      <c r="AU740" t="s">
        <v>8035</v>
      </c>
      <c r="AV740" t="s">
        <v>8036</v>
      </c>
      <c r="AW740" t="s">
        <v>8036</v>
      </c>
      <c r="AX740" t="s">
        <v>8036</v>
      </c>
      <c r="AY740" t="s">
        <v>8332</v>
      </c>
      <c r="AZ740" t="s">
        <v>22074</v>
      </c>
      <c r="BA740" t="s">
        <v>22074</v>
      </c>
      <c r="BB740" t="s">
        <v>22089</v>
      </c>
      <c r="BC740">
        <v>3800</v>
      </c>
      <c r="BD740">
        <v>3800</v>
      </c>
      <c r="BE740" t="s">
        <v>14</v>
      </c>
      <c r="BF740" t="s">
        <v>14</v>
      </c>
      <c r="BG740" t="s">
        <v>2214</v>
      </c>
      <c r="BH740" t="s">
        <v>14</v>
      </c>
      <c r="BI740" t="s">
        <v>2215</v>
      </c>
      <c r="BJ740" t="s">
        <v>8080</v>
      </c>
      <c r="BK740" t="s">
        <v>14</v>
      </c>
      <c r="BL740" t="s">
        <v>22074</v>
      </c>
      <c r="BM740" t="s">
        <v>22089</v>
      </c>
      <c r="BN740" t="s">
        <v>8081</v>
      </c>
      <c r="BO740" t="s">
        <v>14</v>
      </c>
      <c r="BP740" t="s">
        <v>23484</v>
      </c>
      <c r="BQ740" t="s">
        <v>2217</v>
      </c>
      <c r="BR740" t="s">
        <v>2303</v>
      </c>
      <c r="BS740" t="s">
        <v>2376</v>
      </c>
      <c r="BT740" t="s">
        <v>14</v>
      </c>
      <c r="BU740" t="s">
        <v>14</v>
      </c>
      <c r="BV740" t="s">
        <v>14</v>
      </c>
      <c r="BW740" t="s">
        <v>14</v>
      </c>
      <c r="BX740" t="s">
        <v>14</v>
      </c>
      <c r="BY740" t="s">
        <v>2220</v>
      </c>
      <c r="BZ740" t="s">
        <v>23484</v>
      </c>
      <c r="CA740" t="s">
        <v>14</v>
      </c>
      <c r="CB740" t="s">
        <v>14</v>
      </c>
      <c r="CC740" t="s">
        <v>14</v>
      </c>
      <c r="CD740" t="s">
        <v>14</v>
      </c>
      <c r="CE740" t="s">
        <v>14</v>
      </c>
      <c r="CF740" t="s">
        <v>8333</v>
      </c>
      <c r="CG740" t="s">
        <v>377</v>
      </c>
      <c r="CH740" t="s">
        <v>22075</v>
      </c>
      <c r="CJ740" t="s">
        <v>378</v>
      </c>
      <c r="CK740" t="s">
        <v>24</v>
      </c>
      <c r="CM740" s="4" t="str">
        <f>_xlfn.XLOOKUP($CG740,tbl_area_24_07_2024[Nombre Área],tbl_area_24_07_2024[Estado],"Si no se encuentra",2,)</f>
        <v>Tlaxcala</v>
      </c>
      <c r="CN740" s="4" t="str">
        <f>_xlfn.XLOOKUP($CG740,tbl_area_24_07_2024[Nombre Área],tbl_area_24_07_2024[Estructura],"Si no se encuentra",2,)</f>
        <v>Juntas Distritales</v>
      </c>
    </row>
    <row r="741" spans="1:92" ht="34.9" customHeight="1" x14ac:dyDescent="0.85">
      <c r="A741" t="s">
        <v>22073</v>
      </c>
      <c r="B741" t="s">
        <v>22074</v>
      </c>
      <c r="C741" t="s">
        <v>22075</v>
      </c>
      <c r="D741" t="s">
        <v>2199</v>
      </c>
      <c r="E741" t="s">
        <v>2200</v>
      </c>
      <c r="F741" t="s">
        <v>2201</v>
      </c>
      <c r="G741" t="s">
        <v>2617</v>
      </c>
      <c r="H741" t="s">
        <v>14</v>
      </c>
      <c r="I741" t="s">
        <v>8334</v>
      </c>
      <c r="J741" t="s">
        <v>8335</v>
      </c>
      <c r="K741" t="s">
        <v>8697</v>
      </c>
      <c r="L741" t="s">
        <v>14</v>
      </c>
      <c r="M741" t="s">
        <v>14</v>
      </c>
      <c r="N741" t="s">
        <v>8336</v>
      </c>
      <c r="O741" t="s">
        <v>8697</v>
      </c>
      <c r="P741" t="s">
        <v>14</v>
      </c>
      <c r="Q741" t="s">
        <v>8697</v>
      </c>
      <c r="R741" t="s">
        <v>8697</v>
      </c>
      <c r="S741" t="s">
        <v>14</v>
      </c>
      <c r="T741" t="s">
        <v>14</v>
      </c>
      <c r="U741" t="s">
        <v>14</v>
      </c>
      <c r="V741" t="s">
        <v>14</v>
      </c>
      <c r="W741" t="s">
        <v>234</v>
      </c>
      <c r="X741" t="s">
        <v>1402</v>
      </c>
      <c r="Y741" t="s">
        <v>1296</v>
      </c>
      <c r="Z741" t="s">
        <v>12</v>
      </c>
      <c r="AA741" t="s">
        <v>14</v>
      </c>
      <c r="AB741" t="s">
        <v>8697</v>
      </c>
      <c r="AC741" t="s">
        <v>8337</v>
      </c>
      <c r="AD741" t="s">
        <v>2348</v>
      </c>
      <c r="AE741" t="s">
        <v>8338</v>
      </c>
      <c r="AF741" t="s">
        <v>8339</v>
      </c>
      <c r="AG741" t="s">
        <v>1172</v>
      </c>
      <c r="AH741" t="s">
        <v>2209</v>
      </c>
      <c r="AI741" t="s">
        <v>8340</v>
      </c>
      <c r="AJ741" t="s">
        <v>22596</v>
      </c>
      <c r="AK741" t="s">
        <v>3432</v>
      </c>
      <c r="AL741" t="s">
        <v>22513</v>
      </c>
      <c r="AM741" t="s">
        <v>3432</v>
      </c>
      <c r="AN741" t="s">
        <v>22118</v>
      </c>
      <c r="AO741" t="s">
        <v>334</v>
      </c>
      <c r="AP741" t="s">
        <v>23485</v>
      </c>
      <c r="AQ741" t="s">
        <v>14</v>
      </c>
      <c r="AR741" t="s">
        <v>14</v>
      </c>
      <c r="AS741" t="s">
        <v>14</v>
      </c>
      <c r="AT741" t="s">
        <v>14</v>
      </c>
      <c r="AU741" t="s">
        <v>8341</v>
      </c>
      <c r="AV741" t="s">
        <v>8342</v>
      </c>
      <c r="AW741" t="s">
        <v>8342</v>
      </c>
      <c r="AX741" t="s">
        <v>8342</v>
      </c>
      <c r="AY741" t="s">
        <v>2617</v>
      </c>
      <c r="AZ741" t="s">
        <v>22104</v>
      </c>
      <c r="BA741" t="s">
        <v>22074</v>
      </c>
      <c r="BB741" t="s">
        <v>22089</v>
      </c>
      <c r="BC741">
        <v>23412.16</v>
      </c>
      <c r="BD741">
        <v>27158.1</v>
      </c>
      <c r="BE741" t="s">
        <v>14</v>
      </c>
      <c r="BF741" t="s">
        <v>14</v>
      </c>
      <c r="BG741" t="s">
        <v>2214</v>
      </c>
      <c r="BH741" t="s">
        <v>14</v>
      </c>
      <c r="BI741" t="s">
        <v>22092</v>
      </c>
      <c r="BJ741" t="s">
        <v>8336</v>
      </c>
      <c r="BK741" t="s">
        <v>14</v>
      </c>
      <c r="BL741" t="s">
        <v>22074</v>
      </c>
      <c r="BM741" t="s">
        <v>22089</v>
      </c>
      <c r="BN741" t="s">
        <v>8343</v>
      </c>
      <c r="BO741" t="s">
        <v>14</v>
      </c>
      <c r="BP741" t="s">
        <v>8697</v>
      </c>
      <c r="BQ741" t="s">
        <v>2217</v>
      </c>
      <c r="BR741" t="s">
        <v>2218</v>
      </c>
      <c r="BS741" t="s">
        <v>2404</v>
      </c>
      <c r="BT741" t="s">
        <v>14</v>
      </c>
      <c r="BU741" t="s">
        <v>14</v>
      </c>
      <c r="BV741" t="s">
        <v>14</v>
      </c>
      <c r="BW741" t="s">
        <v>14</v>
      </c>
      <c r="BX741" t="s">
        <v>14</v>
      </c>
      <c r="BY741" t="s">
        <v>2220</v>
      </c>
      <c r="BZ741" t="s">
        <v>8697</v>
      </c>
      <c r="CA741" t="s">
        <v>8344</v>
      </c>
      <c r="CB741" t="s">
        <v>14</v>
      </c>
      <c r="CC741" t="s">
        <v>14</v>
      </c>
      <c r="CD741" t="s">
        <v>14</v>
      </c>
      <c r="CE741" t="s">
        <v>14</v>
      </c>
      <c r="CF741" t="s">
        <v>8345</v>
      </c>
      <c r="CG741" t="s">
        <v>435</v>
      </c>
      <c r="CH741" t="s">
        <v>22075</v>
      </c>
      <c r="CJ741" t="s">
        <v>159</v>
      </c>
      <c r="CK741" t="s">
        <v>24</v>
      </c>
      <c r="CM741" s="4" t="str">
        <f>_xlfn.XLOOKUP($CG741,tbl_area_24_07_2024[Nombre Área],tbl_area_24_07_2024[Estado],"Si no se encuentra",2,)</f>
        <v>México</v>
      </c>
      <c r="CN741" s="4" t="str">
        <f>_xlfn.XLOOKUP($CG741,tbl_area_24_07_2024[Nombre Área],tbl_area_24_07_2024[Estructura],"Si no se encuentra",2,)</f>
        <v>Juntas Distritales</v>
      </c>
    </row>
    <row r="742" spans="1:92" ht="34.9" customHeight="1" x14ac:dyDescent="0.85">
      <c r="A742" t="s">
        <v>22073</v>
      </c>
      <c r="B742" t="s">
        <v>22074</v>
      </c>
      <c r="C742" t="s">
        <v>22075</v>
      </c>
      <c r="D742" t="s">
        <v>2199</v>
      </c>
      <c r="E742" t="s">
        <v>2200</v>
      </c>
      <c r="F742" t="s">
        <v>2201</v>
      </c>
      <c r="G742" t="s">
        <v>2378</v>
      </c>
      <c r="H742" t="s">
        <v>14</v>
      </c>
      <c r="I742" t="s">
        <v>8346</v>
      </c>
      <c r="J742" t="s">
        <v>8347</v>
      </c>
      <c r="K742" t="s">
        <v>23486</v>
      </c>
      <c r="L742" t="s">
        <v>14</v>
      </c>
      <c r="M742" t="s">
        <v>14</v>
      </c>
      <c r="N742" t="s">
        <v>8348</v>
      </c>
      <c r="O742" t="s">
        <v>23486</v>
      </c>
      <c r="P742" t="s">
        <v>14</v>
      </c>
      <c r="Q742" t="s">
        <v>23486</v>
      </c>
      <c r="R742" t="s">
        <v>23486</v>
      </c>
      <c r="S742" t="s">
        <v>14</v>
      </c>
      <c r="T742" t="s">
        <v>14</v>
      </c>
      <c r="U742" t="s">
        <v>14</v>
      </c>
      <c r="V742" t="s">
        <v>14</v>
      </c>
      <c r="W742" t="s">
        <v>234</v>
      </c>
      <c r="X742" t="s">
        <v>1402</v>
      </c>
      <c r="Y742" t="s">
        <v>1296</v>
      </c>
      <c r="Z742" t="s">
        <v>12</v>
      </c>
      <c r="AA742" t="s">
        <v>14</v>
      </c>
      <c r="AB742" t="s">
        <v>23486</v>
      </c>
      <c r="AC742" t="s">
        <v>8337</v>
      </c>
      <c r="AD742" t="s">
        <v>2348</v>
      </c>
      <c r="AE742" t="s">
        <v>8338</v>
      </c>
      <c r="AF742" t="s">
        <v>8339</v>
      </c>
      <c r="AG742" t="s">
        <v>1172</v>
      </c>
      <c r="AH742" t="s">
        <v>2209</v>
      </c>
      <c r="AI742" t="s">
        <v>8340</v>
      </c>
      <c r="AJ742" t="s">
        <v>22596</v>
      </c>
      <c r="AK742" t="s">
        <v>3432</v>
      </c>
      <c r="AL742" t="s">
        <v>22513</v>
      </c>
      <c r="AM742" t="s">
        <v>3432</v>
      </c>
      <c r="AN742" t="s">
        <v>22118</v>
      </c>
      <c r="AO742" t="s">
        <v>334</v>
      </c>
      <c r="AP742" t="s">
        <v>23485</v>
      </c>
      <c r="AQ742" t="s">
        <v>14</v>
      </c>
      <c r="AR742" t="s">
        <v>14</v>
      </c>
      <c r="AS742" t="s">
        <v>14</v>
      </c>
      <c r="AT742" t="s">
        <v>14</v>
      </c>
      <c r="AU742" t="s">
        <v>8341</v>
      </c>
      <c r="AV742" t="s">
        <v>8342</v>
      </c>
      <c r="AW742" t="s">
        <v>8342</v>
      </c>
      <c r="AX742" t="s">
        <v>8342</v>
      </c>
      <c r="AY742" t="s">
        <v>2378</v>
      </c>
      <c r="AZ742" t="s">
        <v>22104</v>
      </c>
      <c r="BA742" t="s">
        <v>22074</v>
      </c>
      <c r="BB742" t="s">
        <v>22089</v>
      </c>
      <c r="BC742">
        <v>9507.23</v>
      </c>
      <c r="BD742">
        <v>11028.38</v>
      </c>
      <c r="BE742" t="s">
        <v>14</v>
      </c>
      <c r="BF742" t="s">
        <v>14</v>
      </c>
      <c r="BG742" t="s">
        <v>2214</v>
      </c>
      <c r="BH742" t="s">
        <v>14</v>
      </c>
      <c r="BI742" t="s">
        <v>22092</v>
      </c>
      <c r="BJ742" t="s">
        <v>8348</v>
      </c>
      <c r="BK742" t="s">
        <v>14</v>
      </c>
      <c r="BL742" t="s">
        <v>22074</v>
      </c>
      <c r="BM742" t="s">
        <v>22089</v>
      </c>
      <c r="BN742" t="s">
        <v>8349</v>
      </c>
      <c r="BO742" t="s">
        <v>14</v>
      </c>
      <c r="BP742" t="s">
        <v>23486</v>
      </c>
      <c r="BQ742" t="s">
        <v>2217</v>
      </c>
      <c r="BR742" t="s">
        <v>2218</v>
      </c>
      <c r="BS742" t="s">
        <v>2404</v>
      </c>
      <c r="BT742" t="s">
        <v>14</v>
      </c>
      <c r="BU742" t="s">
        <v>14</v>
      </c>
      <c r="BV742" t="s">
        <v>14</v>
      </c>
      <c r="BW742" t="s">
        <v>14</v>
      </c>
      <c r="BX742" t="s">
        <v>14</v>
      </c>
      <c r="BY742" t="s">
        <v>2220</v>
      </c>
      <c r="BZ742" t="s">
        <v>23486</v>
      </c>
      <c r="CA742" t="s">
        <v>8344</v>
      </c>
      <c r="CB742" t="s">
        <v>14</v>
      </c>
      <c r="CC742" t="s">
        <v>14</v>
      </c>
      <c r="CD742" t="s">
        <v>14</v>
      </c>
      <c r="CE742" t="s">
        <v>14</v>
      </c>
      <c r="CF742" t="s">
        <v>8350</v>
      </c>
      <c r="CG742" t="s">
        <v>435</v>
      </c>
      <c r="CH742" t="s">
        <v>22075</v>
      </c>
      <c r="CJ742" t="s">
        <v>159</v>
      </c>
      <c r="CK742" t="s">
        <v>24</v>
      </c>
      <c r="CM742" s="4" t="str">
        <f>_xlfn.XLOOKUP($CG742,tbl_area_24_07_2024[Nombre Área],tbl_area_24_07_2024[Estado],"Si no se encuentra",2,)</f>
        <v>México</v>
      </c>
      <c r="CN742" s="4" t="str">
        <f>_xlfn.XLOOKUP($CG742,tbl_area_24_07_2024[Nombre Área],tbl_area_24_07_2024[Estructura],"Si no se encuentra",2,)</f>
        <v>Juntas Distritales</v>
      </c>
    </row>
    <row r="743" spans="1:92" ht="34.9" customHeight="1" x14ac:dyDescent="0.85">
      <c r="A743" t="s">
        <v>22073</v>
      </c>
      <c r="B743" t="s">
        <v>22074</v>
      </c>
      <c r="C743" t="s">
        <v>22075</v>
      </c>
      <c r="D743" t="s">
        <v>2199</v>
      </c>
      <c r="E743" t="s">
        <v>2200</v>
      </c>
      <c r="F743" t="s">
        <v>2201</v>
      </c>
      <c r="G743" t="s">
        <v>2623</v>
      </c>
      <c r="H743" t="s">
        <v>14</v>
      </c>
      <c r="I743" t="s">
        <v>8346</v>
      </c>
      <c r="J743" t="s">
        <v>8351</v>
      </c>
      <c r="K743" t="s">
        <v>23487</v>
      </c>
      <c r="L743" t="s">
        <v>14</v>
      </c>
      <c r="M743" t="s">
        <v>14</v>
      </c>
      <c r="N743" t="s">
        <v>8348</v>
      </c>
      <c r="O743" t="s">
        <v>23487</v>
      </c>
      <c r="P743" t="s">
        <v>14</v>
      </c>
      <c r="Q743" t="s">
        <v>23487</v>
      </c>
      <c r="R743" t="s">
        <v>23487</v>
      </c>
      <c r="S743" t="s">
        <v>14</v>
      </c>
      <c r="T743" t="s">
        <v>14</v>
      </c>
      <c r="U743" t="s">
        <v>14</v>
      </c>
      <c r="V743" t="s">
        <v>14</v>
      </c>
      <c r="W743" t="s">
        <v>8352</v>
      </c>
      <c r="X743" t="s">
        <v>1402</v>
      </c>
      <c r="Y743" t="s">
        <v>1296</v>
      </c>
      <c r="Z743" t="s">
        <v>18</v>
      </c>
      <c r="AA743" t="s">
        <v>14</v>
      </c>
      <c r="AB743" t="s">
        <v>23487</v>
      </c>
      <c r="AC743" t="s">
        <v>8353</v>
      </c>
      <c r="AD743" t="s">
        <v>2207</v>
      </c>
      <c r="AE743" t="s">
        <v>8354</v>
      </c>
      <c r="AF743" t="s">
        <v>1464</v>
      </c>
      <c r="AG743" t="s">
        <v>1168</v>
      </c>
      <c r="AH743" t="s">
        <v>2209</v>
      </c>
      <c r="AI743" t="s">
        <v>8355</v>
      </c>
      <c r="AJ743" t="s">
        <v>22596</v>
      </c>
      <c r="AK743" t="s">
        <v>3432</v>
      </c>
      <c r="AL743" t="s">
        <v>22513</v>
      </c>
      <c r="AM743" t="s">
        <v>3432</v>
      </c>
      <c r="AN743" t="s">
        <v>22118</v>
      </c>
      <c r="AO743" t="s">
        <v>334</v>
      </c>
      <c r="AP743" t="s">
        <v>23485</v>
      </c>
      <c r="AQ743" t="s">
        <v>14</v>
      </c>
      <c r="AR743" t="s">
        <v>14</v>
      </c>
      <c r="AS743" t="s">
        <v>14</v>
      </c>
      <c r="AT743" t="s">
        <v>14</v>
      </c>
      <c r="AU743" t="s">
        <v>8341</v>
      </c>
      <c r="AV743" t="s">
        <v>8342</v>
      </c>
      <c r="AW743" t="s">
        <v>8342</v>
      </c>
      <c r="AX743" t="s">
        <v>8342</v>
      </c>
      <c r="AY743" t="s">
        <v>2623</v>
      </c>
      <c r="AZ743" t="s">
        <v>22104</v>
      </c>
      <c r="BA743" t="s">
        <v>22074</v>
      </c>
      <c r="BB743" t="s">
        <v>22089</v>
      </c>
      <c r="BC743">
        <v>19144.189999999999</v>
      </c>
      <c r="BD743">
        <v>22207.26</v>
      </c>
      <c r="BE743" t="s">
        <v>14</v>
      </c>
      <c r="BF743" t="s">
        <v>14</v>
      </c>
      <c r="BG743" t="s">
        <v>2214</v>
      </c>
      <c r="BH743" t="s">
        <v>14</v>
      </c>
      <c r="BI743" t="s">
        <v>22092</v>
      </c>
      <c r="BJ743" t="s">
        <v>8348</v>
      </c>
      <c r="BK743" t="s">
        <v>14</v>
      </c>
      <c r="BL743" t="s">
        <v>22074</v>
      </c>
      <c r="BM743" t="s">
        <v>22089</v>
      </c>
      <c r="BN743" t="s">
        <v>8356</v>
      </c>
      <c r="BO743" t="s">
        <v>14</v>
      </c>
      <c r="BP743" t="s">
        <v>23487</v>
      </c>
      <c r="BQ743" t="s">
        <v>2217</v>
      </c>
      <c r="BR743" t="s">
        <v>2218</v>
      </c>
      <c r="BS743" t="s">
        <v>2404</v>
      </c>
      <c r="BT743" t="s">
        <v>14</v>
      </c>
      <c r="BU743" t="s">
        <v>14</v>
      </c>
      <c r="BV743" t="s">
        <v>14</v>
      </c>
      <c r="BW743" t="s">
        <v>14</v>
      </c>
      <c r="BX743" t="s">
        <v>14</v>
      </c>
      <c r="BY743" t="s">
        <v>2220</v>
      </c>
      <c r="BZ743" t="s">
        <v>23487</v>
      </c>
      <c r="CA743" t="s">
        <v>8344</v>
      </c>
      <c r="CB743" t="s">
        <v>14</v>
      </c>
      <c r="CC743" t="s">
        <v>14</v>
      </c>
      <c r="CD743" t="s">
        <v>14</v>
      </c>
      <c r="CE743" t="s">
        <v>14</v>
      </c>
      <c r="CF743" t="s">
        <v>8357</v>
      </c>
      <c r="CG743" t="s">
        <v>435</v>
      </c>
      <c r="CH743" t="s">
        <v>22075</v>
      </c>
      <c r="CJ743" t="s">
        <v>159</v>
      </c>
      <c r="CK743" t="s">
        <v>24</v>
      </c>
      <c r="CM743" s="4" t="str">
        <f>_xlfn.XLOOKUP($CG743,tbl_area_24_07_2024[Nombre Área],tbl_area_24_07_2024[Estado],"Si no se encuentra",2,)</f>
        <v>México</v>
      </c>
      <c r="CN743" s="4" t="str">
        <f>_xlfn.XLOOKUP($CG743,tbl_area_24_07_2024[Nombre Área],tbl_area_24_07_2024[Estructura],"Si no se encuentra",2,)</f>
        <v>Juntas Distritales</v>
      </c>
    </row>
    <row r="744" spans="1:92" ht="34.9" customHeight="1" x14ac:dyDescent="0.85">
      <c r="A744" t="s">
        <v>22073</v>
      </c>
      <c r="B744" t="s">
        <v>22074</v>
      </c>
      <c r="C744" t="s">
        <v>22075</v>
      </c>
      <c r="D744" t="s">
        <v>2199</v>
      </c>
      <c r="E744" t="s">
        <v>2200</v>
      </c>
      <c r="F744" t="s">
        <v>2201</v>
      </c>
      <c r="G744" t="s">
        <v>8358</v>
      </c>
      <c r="H744" t="s">
        <v>14</v>
      </c>
      <c r="I744" t="s">
        <v>8359</v>
      </c>
      <c r="J744" t="s">
        <v>8360</v>
      </c>
      <c r="K744" t="s">
        <v>23488</v>
      </c>
      <c r="L744" t="s">
        <v>14</v>
      </c>
      <c r="M744" t="s">
        <v>14</v>
      </c>
      <c r="N744" t="s">
        <v>8361</v>
      </c>
      <c r="O744" t="s">
        <v>23488</v>
      </c>
      <c r="P744" t="s">
        <v>14</v>
      </c>
      <c r="Q744" t="s">
        <v>23488</v>
      </c>
      <c r="R744" t="s">
        <v>23488</v>
      </c>
      <c r="S744" t="s">
        <v>14</v>
      </c>
      <c r="T744" t="s">
        <v>14</v>
      </c>
      <c r="U744" t="s">
        <v>14</v>
      </c>
      <c r="V744" t="s">
        <v>14</v>
      </c>
      <c r="W744" t="s">
        <v>8352</v>
      </c>
      <c r="X744" t="s">
        <v>1402</v>
      </c>
      <c r="Y744" t="s">
        <v>1296</v>
      </c>
      <c r="Z744" t="s">
        <v>18</v>
      </c>
      <c r="AA744" t="s">
        <v>14</v>
      </c>
      <c r="AB744" t="s">
        <v>23488</v>
      </c>
      <c r="AC744" t="s">
        <v>8353</v>
      </c>
      <c r="AD744" t="s">
        <v>2207</v>
      </c>
      <c r="AE744" t="s">
        <v>8354</v>
      </c>
      <c r="AF744" t="s">
        <v>1464</v>
      </c>
      <c r="AG744" t="s">
        <v>1168</v>
      </c>
      <c r="AH744" t="s">
        <v>2209</v>
      </c>
      <c r="AI744" t="s">
        <v>8355</v>
      </c>
      <c r="AJ744" t="s">
        <v>22596</v>
      </c>
      <c r="AK744" t="s">
        <v>3432</v>
      </c>
      <c r="AL744" t="s">
        <v>22513</v>
      </c>
      <c r="AM744" t="s">
        <v>3432</v>
      </c>
      <c r="AN744" t="s">
        <v>22118</v>
      </c>
      <c r="AO744" t="s">
        <v>334</v>
      </c>
      <c r="AP744" t="s">
        <v>23485</v>
      </c>
      <c r="AQ744" t="s">
        <v>14</v>
      </c>
      <c r="AR744" t="s">
        <v>14</v>
      </c>
      <c r="AS744" t="s">
        <v>14</v>
      </c>
      <c r="AT744" t="s">
        <v>14</v>
      </c>
      <c r="AU744" t="s">
        <v>8341</v>
      </c>
      <c r="AV744" t="s">
        <v>8342</v>
      </c>
      <c r="AW744" t="s">
        <v>8342</v>
      </c>
      <c r="AX744" t="s">
        <v>8342</v>
      </c>
      <c r="AY744" t="s">
        <v>8358</v>
      </c>
      <c r="AZ744" t="s">
        <v>23489</v>
      </c>
      <c r="BA744" t="s">
        <v>22471</v>
      </c>
      <c r="BB744" t="s">
        <v>22101</v>
      </c>
      <c r="BC744">
        <v>10644.57</v>
      </c>
      <c r="BD744">
        <v>12347.7</v>
      </c>
      <c r="BE744" t="s">
        <v>14</v>
      </c>
      <c r="BF744" t="s">
        <v>14</v>
      </c>
      <c r="BG744" t="s">
        <v>2214</v>
      </c>
      <c r="BH744" t="s">
        <v>14</v>
      </c>
      <c r="BI744" t="s">
        <v>22092</v>
      </c>
      <c r="BJ744" t="s">
        <v>8361</v>
      </c>
      <c r="BK744" t="s">
        <v>14</v>
      </c>
      <c r="BL744" t="s">
        <v>22471</v>
      </c>
      <c r="BM744" t="s">
        <v>22101</v>
      </c>
      <c r="BN744" t="s">
        <v>8362</v>
      </c>
      <c r="BO744" t="s">
        <v>14</v>
      </c>
      <c r="BP744" t="s">
        <v>23488</v>
      </c>
      <c r="BQ744" t="s">
        <v>2217</v>
      </c>
      <c r="BR744" t="s">
        <v>2218</v>
      </c>
      <c r="BS744" t="s">
        <v>2404</v>
      </c>
      <c r="BT744" t="s">
        <v>14</v>
      </c>
      <c r="BU744" t="s">
        <v>14</v>
      </c>
      <c r="BV744" t="s">
        <v>14</v>
      </c>
      <c r="BW744" t="s">
        <v>14</v>
      </c>
      <c r="BX744" t="s">
        <v>14</v>
      </c>
      <c r="BY744" t="s">
        <v>2220</v>
      </c>
      <c r="BZ744" t="s">
        <v>23488</v>
      </c>
      <c r="CA744" t="s">
        <v>8344</v>
      </c>
      <c r="CB744" t="s">
        <v>14</v>
      </c>
      <c r="CC744" t="s">
        <v>14</v>
      </c>
      <c r="CD744" t="s">
        <v>14</v>
      </c>
      <c r="CE744" t="s">
        <v>14</v>
      </c>
      <c r="CF744" t="s">
        <v>8363</v>
      </c>
      <c r="CG744" t="s">
        <v>435</v>
      </c>
      <c r="CH744" t="s">
        <v>22075</v>
      </c>
      <c r="CJ744" t="s">
        <v>159</v>
      </c>
      <c r="CK744" t="s">
        <v>24</v>
      </c>
      <c r="CM744" s="4" t="str">
        <f>_xlfn.XLOOKUP($CG744,tbl_area_24_07_2024[Nombre Área],tbl_area_24_07_2024[Estado],"Si no se encuentra",2,)</f>
        <v>México</v>
      </c>
      <c r="CN744" s="4" t="str">
        <f>_xlfn.XLOOKUP($CG744,tbl_area_24_07_2024[Nombre Área],tbl_area_24_07_2024[Estructura],"Si no se encuentra",2,)</f>
        <v>Juntas Distritales</v>
      </c>
    </row>
    <row r="745" spans="1:92" ht="34.9" customHeight="1" x14ac:dyDescent="0.85">
      <c r="A745" t="s">
        <v>22073</v>
      </c>
      <c r="B745" t="s">
        <v>22074</v>
      </c>
      <c r="C745" t="s">
        <v>22075</v>
      </c>
      <c r="D745" t="s">
        <v>2199</v>
      </c>
      <c r="E745" t="s">
        <v>2242</v>
      </c>
      <c r="F745" t="s">
        <v>2201</v>
      </c>
      <c r="G745" t="s">
        <v>8364</v>
      </c>
      <c r="H745" t="s">
        <v>14</v>
      </c>
      <c r="I745" t="s">
        <v>8365</v>
      </c>
      <c r="J745" t="s">
        <v>8366</v>
      </c>
      <c r="K745" t="s">
        <v>23490</v>
      </c>
      <c r="L745" t="s">
        <v>14</v>
      </c>
      <c r="M745" t="s">
        <v>14</v>
      </c>
      <c r="N745" t="s">
        <v>8368</v>
      </c>
      <c r="O745" t="s">
        <v>23490</v>
      </c>
      <c r="P745" t="s">
        <v>14</v>
      </c>
      <c r="Q745" t="s">
        <v>23490</v>
      </c>
      <c r="R745" t="s">
        <v>23490</v>
      </c>
      <c r="S745" t="s">
        <v>14</v>
      </c>
      <c r="T745" t="s">
        <v>14</v>
      </c>
      <c r="U745" t="s">
        <v>14</v>
      </c>
      <c r="V745" t="s">
        <v>14</v>
      </c>
      <c r="W745" t="s">
        <v>14</v>
      </c>
      <c r="X745" t="s">
        <v>14</v>
      </c>
      <c r="Y745" t="s">
        <v>14</v>
      </c>
      <c r="Z745" t="s">
        <v>14</v>
      </c>
      <c r="AA745" t="s">
        <v>8369</v>
      </c>
      <c r="AB745" t="s">
        <v>23490</v>
      </c>
      <c r="AC745" t="s">
        <v>4321</v>
      </c>
      <c r="AD745" t="s">
        <v>2207</v>
      </c>
      <c r="AE745" t="s">
        <v>6033</v>
      </c>
      <c r="AF745" t="s">
        <v>1174</v>
      </c>
      <c r="AG745" t="s">
        <v>1168</v>
      </c>
      <c r="AH745" t="s">
        <v>2209</v>
      </c>
      <c r="AI745" t="s">
        <v>8370</v>
      </c>
      <c r="AJ745" t="s">
        <v>22596</v>
      </c>
      <c r="AK745" t="s">
        <v>4322</v>
      </c>
      <c r="AL745" t="s">
        <v>22612</v>
      </c>
      <c r="AM745" t="s">
        <v>4322</v>
      </c>
      <c r="AN745" t="s">
        <v>1180</v>
      </c>
      <c r="AO745" t="s">
        <v>159</v>
      </c>
      <c r="AP745" t="s">
        <v>22526</v>
      </c>
      <c r="AQ745" t="s">
        <v>14</v>
      </c>
      <c r="AR745" t="s">
        <v>14</v>
      </c>
      <c r="AS745" t="s">
        <v>14</v>
      </c>
      <c r="AT745" t="s">
        <v>14</v>
      </c>
      <c r="AU745" t="s">
        <v>8341</v>
      </c>
      <c r="AV745" t="s">
        <v>8342</v>
      </c>
      <c r="AW745" t="s">
        <v>8342</v>
      </c>
      <c r="AX745" t="s">
        <v>8342</v>
      </c>
      <c r="AY745" t="s">
        <v>8364</v>
      </c>
      <c r="AZ745" t="s">
        <v>23491</v>
      </c>
      <c r="BA745" t="s">
        <v>22346</v>
      </c>
      <c r="BB745" t="s">
        <v>22127</v>
      </c>
      <c r="BC745">
        <v>22241.37</v>
      </c>
      <c r="BD745">
        <v>25800</v>
      </c>
      <c r="BE745" t="s">
        <v>14</v>
      </c>
      <c r="BF745" t="s">
        <v>14</v>
      </c>
      <c r="BG745" t="s">
        <v>2214</v>
      </c>
      <c r="BH745" t="s">
        <v>14</v>
      </c>
      <c r="BI745" t="s">
        <v>22092</v>
      </c>
      <c r="BJ745" t="s">
        <v>8368</v>
      </c>
      <c r="BK745" t="s">
        <v>14</v>
      </c>
      <c r="BL745" t="s">
        <v>22074</v>
      </c>
      <c r="BM745" t="s">
        <v>22094</v>
      </c>
      <c r="BN745" t="s">
        <v>8371</v>
      </c>
      <c r="BO745" t="s">
        <v>14</v>
      </c>
      <c r="BP745" t="s">
        <v>23490</v>
      </c>
      <c r="BQ745" t="s">
        <v>2217</v>
      </c>
      <c r="BR745" t="s">
        <v>2218</v>
      </c>
      <c r="BS745" t="s">
        <v>2404</v>
      </c>
      <c r="BT745" t="s">
        <v>14</v>
      </c>
      <c r="BU745" t="s">
        <v>14</v>
      </c>
      <c r="BV745" t="s">
        <v>14</v>
      </c>
      <c r="BW745" t="s">
        <v>14</v>
      </c>
      <c r="BX745" t="s">
        <v>14</v>
      </c>
      <c r="BY745" t="s">
        <v>2544</v>
      </c>
      <c r="BZ745" t="s">
        <v>23490</v>
      </c>
      <c r="CA745" t="s">
        <v>8344</v>
      </c>
      <c r="CB745" t="s">
        <v>14</v>
      </c>
      <c r="CC745" t="s">
        <v>14</v>
      </c>
      <c r="CD745" t="s">
        <v>14</v>
      </c>
      <c r="CE745" t="s">
        <v>14</v>
      </c>
      <c r="CF745" t="s">
        <v>8372</v>
      </c>
      <c r="CG745" t="s">
        <v>435</v>
      </c>
      <c r="CH745" t="s">
        <v>22075</v>
      </c>
      <c r="CJ745" t="s">
        <v>159</v>
      </c>
      <c r="CK745" t="s">
        <v>24</v>
      </c>
      <c r="CM745" s="4" t="str">
        <f>_xlfn.XLOOKUP($CG745,tbl_area_24_07_2024[Nombre Área],tbl_area_24_07_2024[Estado],"Si no se encuentra",2,)</f>
        <v>México</v>
      </c>
      <c r="CN745" s="4" t="str">
        <f>_xlfn.XLOOKUP($CG745,tbl_area_24_07_2024[Nombre Área],tbl_area_24_07_2024[Estructura],"Si no se encuentra",2,)</f>
        <v>Juntas Distritales</v>
      </c>
    </row>
    <row r="746" spans="1:92" ht="34.9" customHeight="1" x14ac:dyDescent="0.85">
      <c r="A746" t="s">
        <v>22073</v>
      </c>
      <c r="B746" t="s">
        <v>22074</v>
      </c>
      <c r="C746" t="s">
        <v>22075</v>
      </c>
      <c r="D746" t="s">
        <v>2199</v>
      </c>
      <c r="E746" t="s">
        <v>2242</v>
      </c>
      <c r="F746" t="s">
        <v>2201</v>
      </c>
      <c r="G746" t="s">
        <v>8373</v>
      </c>
      <c r="H746" t="s">
        <v>14</v>
      </c>
      <c r="I746" t="s">
        <v>8374</v>
      </c>
      <c r="J746" t="s">
        <v>8375</v>
      </c>
      <c r="K746" t="s">
        <v>23492</v>
      </c>
      <c r="L746" t="s">
        <v>14</v>
      </c>
      <c r="M746" t="s">
        <v>14</v>
      </c>
      <c r="N746" t="s">
        <v>8377</v>
      </c>
      <c r="O746" t="s">
        <v>23492</v>
      </c>
      <c r="P746" t="s">
        <v>14</v>
      </c>
      <c r="Q746" t="s">
        <v>23492</v>
      </c>
      <c r="R746" t="s">
        <v>23492</v>
      </c>
      <c r="S746" t="s">
        <v>14</v>
      </c>
      <c r="T746" t="s">
        <v>14</v>
      </c>
      <c r="U746" t="s">
        <v>14</v>
      </c>
      <c r="V746" t="s">
        <v>14</v>
      </c>
      <c r="W746" t="s">
        <v>14</v>
      </c>
      <c r="X746" t="s">
        <v>14</v>
      </c>
      <c r="Y746" t="s">
        <v>14</v>
      </c>
      <c r="Z746" t="s">
        <v>14</v>
      </c>
      <c r="AA746" t="s">
        <v>8369</v>
      </c>
      <c r="AB746" t="s">
        <v>23492</v>
      </c>
      <c r="AC746" t="s">
        <v>4321</v>
      </c>
      <c r="AD746" t="s">
        <v>2207</v>
      </c>
      <c r="AE746" t="s">
        <v>6033</v>
      </c>
      <c r="AF746" t="s">
        <v>1174</v>
      </c>
      <c r="AG746" t="s">
        <v>1168</v>
      </c>
      <c r="AH746" t="s">
        <v>2209</v>
      </c>
      <c r="AI746" t="s">
        <v>8370</v>
      </c>
      <c r="AJ746" t="s">
        <v>22596</v>
      </c>
      <c r="AK746" t="s">
        <v>4322</v>
      </c>
      <c r="AL746" t="s">
        <v>22612</v>
      </c>
      <c r="AM746" t="s">
        <v>4322</v>
      </c>
      <c r="AN746" t="s">
        <v>1180</v>
      </c>
      <c r="AO746" t="s">
        <v>159</v>
      </c>
      <c r="AP746" t="s">
        <v>22526</v>
      </c>
      <c r="AQ746" t="s">
        <v>14</v>
      </c>
      <c r="AR746" t="s">
        <v>14</v>
      </c>
      <c r="AS746" t="s">
        <v>14</v>
      </c>
      <c r="AT746" t="s">
        <v>14</v>
      </c>
      <c r="AU746" t="s">
        <v>8341</v>
      </c>
      <c r="AV746" t="s">
        <v>8342</v>
      </c>
      <c r="AW746" t="s">
        <v>8342</v>
      </c>
      <c r="AX746" t="s">
        <v>8342</v>
      </c>
      <c r="AY746" t="s">
        <v>8373</v>
      </c>
      <c r="AZ746" t="s">
        <v>22107</v>
      </c>
      <c r="BA746" t="s">
        <v>22104</v>
      </c>
      <c r="BB746" t="s">
        <v>22082</v>
      </c>
      <c r="BC746">
        <v>22241.37</v>
      </c>
      <c r="BD746">
        <v>25800</v>
      </c>
      <c r="BE746" t="s">
        <v>14</v>
      </c>
      <c r="BF746" t="s">
        <v>14</v>
      </c>
      <c r="BG746" t="s">
        <v>2214</v>
      </c>
      <c r="BH746" t="s">
        <v>14</v>
      </c>
      <c r="BI746" t="s">
        <v>22092</v>
      </c>
      <c r="BJ746" t="s">
        <v>8377</v>
      </c>
      <c r="BK746" t="s">
        <v>14</v>
      </c>
      <c r="BL746" t="s">
        <v>22104</v>
      </c>
      <c r="BM746" t="s">
        <v>22082</v>
      </c>
      <c r="BN746" t="s">
        <v>8378</v>
      </c>
      <c r="BO746" t="s">
        <v>14</v>
      </c>
      <c r="BP746" t="s">
        <v>23492</v>
      </c>
      <c r="BQ746" t="s">
        <v>2217</v>
      </c>
      <c r="BR746" t="s">
        <v>2218</v>
      </c>
      <c r="BS746" t="s">
        <v>2404</v>
      </c>
      <c r="BT746" t="s">
        <v>14</v>
      </c>
      <c r="BU746" t="s">
        <v>14</v>
      </c>
      <c r="BV746" t="s">
        <v>14</v>
      </c>
      <c r="BW746" t="s">
        <v>14</v>
      </c>
      <c r="BX746" t="s">
        <v>14</v>
      </c>
      <c r="BY746" t="s">
        <v>2220</v>
      </c>
      <c r="BZ746" t="s">
        <v>23492</v>
      </c>
      <c r="CA746" t="s">
        <v>8344</v>
      </c>
      <c r="CB746" t="s">
        <v>14</v>
      </c>
      <c r="CC746" t="s">
        <v>14</v>
      </c>
      <c r="CD746" t="s">
        <v>14</v>
      </c>
      <c r="CE746" t="s">
        <v>14</v>
      </c>
      <c r="CF746" t="s">
        <v>8379</v>
      </c>
      <c r="CG746" t="s">
        <v>435</v>
      </c>
      <c r="CH746" t="s">
        <v>22075</v>
      </c>
      <c r="CJ746" t="s">
        <v>159</v>
      </c>
      <c r="CK746" t="s">
        <v>24</v>
      </c>
      <c r="CM746" s="4" t="str">
        <f>_xlfn.XLOOKUP($CG746,tbl_area_24_07_2024[Nombre Área],tbl_area_24_07_2024[Estado],"Si no se encuentra",2,)</f>
        <v>México</v>
      </c>
      <c r="CN746" s="4" t="str">
        <f>_xlfn.XLOOKUP($CG746,tbl_area_24_07_2024[Nombre Área],tbl_area_24_07_2024[Estructura],"Si no se encuentra",2,)</f>
        <v>Juntas Distritales</v>
      </c>
    </row>
    <row r="747" spans="1:92" ht="34.9" customHeight="1" x14ac:dyDescent="0.85">
      <c r="A747" t="s">
        <v>22073</v>
      </c>
      <c r="B747" t="s">
        <v>22074</v>
      </c>
      <c r="C747" t="s">
        <v>22075</v>
      </c>
      <c r="D747" t="s">
        <v>2199</v>
      </c>
      <c r="E747" t="s">
        <v>2200</v>
      </c>
      <c r="F747" t="s">
        <v>2201</v>
      </c>
      <c r="G747" t="s">
        <v>23008</v>
      </c>
      <c r="H747" t="s">
        <v>14</v>
      </c>
      <c r="I747" t="s">
        <v>8380</v>
      </c>
      <c r="J747" t="s">
        <v>8381</v>
      </c>
      <c r="K747" t="s">
        <v>23493</v>
      </c>
      <c r="L747" t="s">
        <v>14</v>
      </c>
      <c r="M747" t="s">
        <v>14</v>
      </c>
      <c r="N747" t="s">
        <v>8382</v>
      </c>
      <c r="O747" t="s">
        <v>23493</v>
      </c>
      <c r="P747" t="s">
        <v>14</v>
      </c>
      <c r="Q747" t="s">
        <v>23493</v>
      </c>
      <c r="R747" t="s">
        <v>23493</v>
      </c>
      <c r="S747" t="s">
        <v>14</v>
      </c>
      <c r="T747" t="s">
        <v>14</v>
      </c>
      <c r="U747" t="s">
        <v>14</v>
      </c>
      <c r="V747" t="s">
        <v>14</v>
      </c>
      <c r="W747" t="s">
        <v>187</v>
      </c>
      <c r="X747" t="s">
        <v>101</v>
      </c>
      <c r="Y747" t="s">
        <v>41</v>
      </c>
      <c r="Z747" t="s">
        <v>18</v>
      </c>
      <c r="AA747" t="s">
        <v>14</v>
      </c>
      <c r="AB747" t="s">
        <v>23493</v>
      </c>
      <c r="AC747" t="s">
        <v>8383</v>
      </c>
      <c r="AD747" t="s">
        <v>2207</v>
      </c>
      <c r="AE747" t="s">
        <v>8384</v>
      </c>
      <c r="AF747" t="s">
        <v>1186</v>
      </c>
      <c r="AG747" t="s">
        <v>14</v>
      </c>
      <c r="AH747" t="s">
        <v>2209</v>
      </c>
      <c r="AI747" t="s">
        <v>6087</v>
      </c>
      <c r="AJ747" t="s">
        <v>22596</v>
      </c>
      <c r="AK747" t="s">
        <v>8385</v>
      </c>
      <c r="AL747" t="s">
        <v>1439</v>
      </c>
      <c r="AM747" t="s">
        <v>1671</v>
      </c>
      <c r="AN747" t="s">
        <v>1446</v>
      </c>
      <c r="AO747" t="s">
        <v>416</v>
      </c>
      <c r="AP747" t="s">
        <v>23494</v>
      </c>
      <c r="AQ747" t="s">
        <v>14</v>
      </c>
      <c r="AR747" t="s">
        <v>14</v>
      </c>
      <c r="AS747" t="s">
        <v>14</v>
      </c>
      <c r="AT747" t="s">
        <v>14</v>
      </c>
      <c r="AU747" t="s">
        <v>2211</v>
      </c>
      <c r="AV747" t="s">
        <v>8386</v>
      </c>
      <c r="AW747" t="s">
        <v>8386</v>
      </c>
      <c r="AX747" t="s">
        <v>8386</v>
      </c>
      <c r="AY747" t="s">
        <v>23008</v>
      </c>
      <c r="AZ747" t="s">
        <v>22104</v>
      </c>
      <c r="BA747" t="s">
        <v>22074</v>
      </c>
      <c r="BB747" t="s">
        <v>22089</v>
      </c>
      <c r="BC747">
        <v>1078363.8</v>
      </c>
      <c r="BD747">
        <v>1164632.8799999999</v>
      </c>
      <c r="BE747" t="s">
        <v>14</v>
      </c>
      <c r="BF747" t="s">
        <v>14</v>
      </c>
      <c r="BG747" t="s">
        <v>2214</v>
      </c>
      <c r="BH747" t="s">
        <v>14</v>
      </c>
      <c r="BI747" t="s">
        <v>2215</v>
      </c>
      <c r="BJ747" t="s">
        <v>8387</v>
      </c>
      <c r="BK747" t="s">
        <v>14</v>
      </c>
      <c r="BL747" t="s">
        <v>22074</v>
      </c>
      <c r="BM747" t="s">
        <v>22089</v>
      </c>
      <c r="BN747" t="s">
        <v>8388</v>
      </c>
      <c r="BO747" t="s">
        <v>14</v>
      </c>
      <c r="BP747" t="s">
        <v>23493</v>
      </c>
      <c r="BQ747" t="s">
        <v>2217</v>
      </c>
      <c r="BR747" t="s">
        <v>2218</v>
      </c>
      <c r="BS747" t="s">
        <v>2376</v>
      </c>
      <c r="BT747" t="s">
        <v>14</v>
      </c>
      <c r="BU747" t="s">
        <v>14</v>
      </c>
      <c r="BV747" t="s">
        <v>14</v>
      </c>
      <c r="BW747" t="s">
        <v>14</v>
      </c>
      <c r="BX747" t="s">
        <v>14</v>
      </c>
      <c r="BY747" t="s">
        <v>2220</v>
      </c>
      <c r="BZ747" t="s">
        <v>23493</v>
      </c>
      <c r="CA747" t="s">
        <v>3050</v>
      </c>
      <c r="CB747" t="s">
        <v>14</v>
      </c>
      <c r="CC747" t="s">
        <v>14</v>
      </c>
      <c r="CD747" t="s">
        <v>14</v>
      </c>
      <c r="CE747" t="s">
        <v>14</v>
      </c>
      <c r="CF747" t="s">
        <v>8389</v>
      </c>
      <c r="CG747" t="s">
        <v>576</v>
      </c>
      <c r="CH747" t="s">
        <v>22075</v>
      </c>
      <c r="CJ747" t="s">
        <v>416</v>
      </c>
      <c r="CK747" t="s">
        <v>24</v>
      </c>
      <c r="CM747" s="4" t="str">
        <f>_xlfn.XLOOKUP($CG747,tbl_area_24_07_2024[Nombre Área],tbl_area_24_07_2024[Estado],"Si no se encuentra",2,)</f>
        <v>Tamaulipas</v>
      </c>
      <c r="CN747" s="4" t="str">
        <f>_xlfn.XLOOKUP($CG747,tbl_area_24_07_2024[Nombre Área],tbl_area_24_07_2024[Estructura],"Si no se encuentra",2,)</f>
        <v>Juntas Distritales</v>
      </c>
    </row>
    <row r="748" spans="1:92" ht="34.9" customHeight="1" x14ac:dyDescent="0.85">
      <c r="A748" t="s">
        <v>22073</v>
      </c>
      <c r="B748" t="s">
        <v>22074</v>
      </c>
      <c r="C748" t="s">
        <v>22075</v>
      </c>
      <c r="D748" t="s">
        <v>2199</v>
      </c>
      <c r="E748" t="s">
        <v>2200</v>
      </c>
      <c r="F748" t="s">
        <v>2201</v>
      </c>
      <c r="G748" t="s">
        <v>23404</v>
      </c>
      <c r="H748" t="s">
        <v>14</v>
      </c>
      <c r="I748" t="s">
        <v>8380</v>
      </c>
      <c r="J748" t="s">
        <v>8390</v>
      </c>
      <c r="K748" t="s">
        <v>23495</v>
      </c>
      <c r="L748" t="s">
        <v>14</v>
      </c>
      <c r="M748" t="s">
        <v>14</v>
      </c>
      <c r="N748" t="s">
        <v>8391</v>
      </c>
      <c r="O748" t="s">
        <v>23495</v>
      </c>
      <c r="P748" t="s">
        <v>14</v>
      </c>
      <c r="Q748" t="s">
        <v>23495</v>
      </c>
      <c r="R748" t="s">
        <v>23495</v>
      </c>
      <c r="S748" t="s">
        <v>14</v>
      </c>
      <c r="T748" t="s">
        <v>14</v>
      </c>
      <c r="U748" t="s">
        <v>14</v>
      </c>
      <c r="V748" t="s">
        <v>14</v>
      </c>
      <c r="W748" t="s">
        <v>187</v>
      </c>
      <c r="X748" t="s">
        <v>101</v>
      </c>
      <c r="Y748" t="s">
        <v>41</v>
      </c>
      <c r="Z748" t="s">
        <v>18</v>
      </c>
      <c r="AA748" t="s">
        <v>14</v>
      </c>
      <c r="AB748" t="s">
        <v>23495</v>
      </c>
      <c r="AC748" t="s">
        <v>8383</v>
      </c>
      <c r="AD748" t="s">
        <v>2207</v>
      </c>
      <c r="AE748" t="s">
        <v>8384</v>
      </c>
      <c r="AF748" t="s">
        <v>1186</v>
      </c>
      <c r="AG748" t="s">
        <v>14</v>
      </c>
      <c r="AH748" t="s">
        <v>2209</v>
      </c>
      <c r="AI748" t="s">
        <v>6087</v>
      </c>
      <c r="AJ748" t="s">
        <v>22596</v>
      </c>
      <c r="AK748" t="s">
        <v>8385</v>
      </c>
      <c r="AL748" t="s">
        <v>1439</v>
      </c>
      <c r="AM748" t="s">
        <v>1671</v>
      </c>
      <c r="AN748" t="s">
        <v>1446</v>
      </c>
      <c r="AO748" t="s">
        <v>416</v>
      </c>
      <c r="AP748" t="s">
        <v>23494</v>
      </c>
      <c r="AQ748" t="s">
        <v>14</v>
      </c>
      <c r="AR748" t="s">
        <v>14</v>
      </c>
      <c r="AS748" t="s">
        <v>14</v>
      </c>
      <c r="AT748" t="s">
        <v>14</v>
      </c>
      <c r="AU748" t="s">
        <v>2211</v>
      </c>
      <c r="AV748" t="s">
        <v>8386</v>
      </c>
      <c r="AW748" t="s">
        <v>8386</v>
      </c>
      <c r="AX748" t="s">
        <v>8386</v>
      </c>
      <c r="AY748" t="s">
        <v>23404</v>
      </c>
      <c r="AZ748" t="s">
        <v>23496</v>
      </c>
      <c r="BA748" t="s">
        <v>22288</v>
      </c>
      <c r="BB748" t="s">
        <v>22289</v>
      </c>
      <c r="BC748">
        <v>513235.3</v>
      </c>
      <c r="BD748">
        <v>554294.03</v>
      </c>
      <c r="BE748" t="s">
        <v>14</v>
      </c>
      <c r="BF748" t="s">
        <v>14</v>
      </c>
      <c r="BG748" t="s">
        <v>2214</v>
      </c>
      <c r="BH748" t="s">
        <v>14</v>
      </c>
      <c r="BI748" t="s">
        <v>2215</v>
      </c>
      <c r="BJ748" t="s">
        <v>8392</v>
      </c>
      <c r="BK748" t="s">
        <v>14</v>
      </c>
      <c r="BL748" t="s">
        <v>22288</v>
      </c>
      <c r="BM748" t="s">
        <v>22289</v>
      </c>
      <c r="BN748" t="s">
        <v>8393</v>
      </c>
      <c r="BO748" t="s">
        <v>14</v>
      </c>
      <c r="BP748" t="s">
        <v>23495</v>
      </c>
      <c r="BQ748" t="s">
        <v>2217</v>
      </c>
      <c r="BR748" t="s">
        <v>2218</v>
      </c>
      <c r="BS748" t="s">
        <v>2376</v>
      </c>
      <c r="BT748" t="s">
        <v>14</v>
      </c>
      <c r="BU748" t="s">
        <v>14</v>
      </c>
      <c r="BV748" t="s">
        <v>14</v>
      </c>
      <c r="BW748" t="s">
        <v>14</v>
      </c>
      <c r="BX748" t="s">
        <v>14</v>
      </c>
      <c r="BY748" t="s">
        <v>2544</v>
      </c>
      <c r="BZ748" t="s">
        <v>23495</v>
      </c>
      <c r="CA748" t="s">
        <v>3050</v>
      </c>
      <c r="CB748" t="s">
        <v>14</v>
      </c>
      <c r="CC748" t="s">
        <v>14</v>
      </c>
      <c r="CD748" t="s">
        <v>14</v>
      </c>
      <c r="CE748" t="s">
        <v>14</v>
      </c>
      <c r="CF748" t="s">
        <v>8394</v>
      </c>
      <c r="CG748" t="s">
        <v>576</v>
      </c>
      <c r="CH748" t="s">
        <v>22075</v>
      </c>
      <c r="CJ748" t="s">
        <v>416</v>
      </c>
      <c r="CK748" t="s">
        <v>24</v>
      </c>
      <c r="CM748" s="4" t="str">
        <f>_xlfn.XLOOKUP($CG748,tbl_area_24_07_2024[Nombre Área],tbl_area_24_07_2024[Estado],"Si no se encuentra",2,)</f>
        <v>Tamaulipas</v>
      </c>
      <c r="CN748" s="4" t="str">
        <f>_xlfn.XLOOKUP($CG748,tbl_area_24_07_2024[Nombre Área],tbl_area_24_07_2024[Estructura],"Si no se encuentra",2,)</f>
        <v>Juntas Distritales</v>
      </c>
    </row>
    <row r="749" spans="1:92" ht="34.9" customHeight="1" x14ac:dyDescent="0.85">
      <c r="A749" t="s">
        <v>22073</v>
      </c>
      <c r="B749" t="s">
        <v>22074</v>
      </c>
      <c r="C749" t="s">
        <v>22075</v>
      </c>
      <c r="D749" t="s">
        <v>2199</v>
      </c>
      <c r="E749" t="s">
        <v>2200</v>
      </c>
      <c r="F749" t="s">
        <v>2201</v>
      </c>
      <c r="G749" t="s">
        <v>22600</v>
      </c>
      <c r="H749" t="s">
        <v>14</v>
      </c>
      <c r="I749" t="s">
        <v>8380</v>
      </c>
      <c r="J749" t="s">
        <v>8395</v>
      </c>
      <c r="K749" t="s">
        <v>23497</v>
      </c>
      <c r="L749" t="s">
        <v>14</v>
      </c>
      <c r="M749" t="s">
        <v>14</v>
      </c>
      <c r="N749" t="s">
        <v>8396</v>
      </c>
      <c r="O749" t="s">
        <v>23497</v>
      </c>
      <c r="P749" t="s">
        <v>14</v>
      </c>
      <c r="Q749" t="s">
        <v>23497</v>
      </c>
      <c r="R749" t="s">
        <v>23497</v>
      </c>
      <c r="S749" t="s">
        <v>14</v>
      </c>
      <c r="T749" t="s">
        <v>14</v>
      </c>
      <c r="U749" t="s">
        <v>14</v>
      </c>
      <c r="V749" t="s">
        <v>14</v>
      </c>
      <c r="W749" t="s">
        <v>14</v>
      </c>
      <c r="X749" t="s">
        <v>14</v>
      </c>
      <c r="Y749" t="s">
        <v>14</v>
      </c>
      <c r="Z749" t="s">
        <v>14</v>
      </c>
      <c r="AA749" t="s">
        <v>8397</v>
      </c>
      <c r="AB749" t="s">
        <v>23497</v>
      </c>
      <c r="AC749" t="s">
        <v>5931</v>
      </c>
      <c r="AD749" t="s">
        <v>2207</v>
      </c>
      <c r="AE749" t="s">
        <v>8398</v>
      </c>
      <c r="AF749" t="s">
        <v>8399</v>
      </c>
      <c r="AG749" t="s">
        <v>2724</v>
      </c>
      <c r="AH749" t="s">
        <v>2209</v>
      </c>
      <c r="AI749" t="s">
        <v>8400</v>
      </c>
      <c r="AJ749" t="s">
        <v>22596</v>
      </c>
      <c r="AK749" t="s">
        <v>4300</v>
      </c>
      <c r="AL749" t="s">
        <v>1459</v>
      </c>
      <c r="AM749" t="s">
        <v>4300</v>
      </c>
      <c r="AN749" t="s">
        <v>1183</v>
      </c>
      <c r="AO749" t="s">
        <v>476</v>
      </c>
      <c r="AP749" t="s">
        <v>23498</v>
      </c>
      <c r="AQ749" t="s">
        <v>14</v>
      </c>
      <c r="AR749" t="s">
        <v>14</v>
      </c>
      <c r="AS749" t="s">
        <v>14</v>
      </c>
      <c r="AT749" t="s">
        <v>14</v>
      </c>
      <c r="AU749" t="s">
        <v>2211</v>
      </c>
      <c r="AV749" t="s">
        <v>8386</v>
      </c>
      <c r="AW749" t="s">
        <v>8386</v>
      </c>
      <c r="AX749" t="s">
        <v>8386</v>
      </c>
      <c r="AY749" t="s">
        <v>22600</v>
      </c>
      <c r="AZ749" t="s">
        <v>22585</v>
      </c>
      <c r="BA749" t="s">
        <v>22074</v>
      </c>
      <c r="BB749" t="s">
        <v>22089</v>
      </c>
      <c r="BC749">
        <v>938027.52000000002</v>
      </c>
      <c r="BD749">
        <v>1013069.76</v>
      </c>
      <c r="BE749" t="s">
        <v>14</v>
      </c>
      <c r="BF749" t="s">
        <v>14</v>
      </c>
      <c r="BG749" t="s">
        <v>2214</v>
      </c>
      <c r="BH749" t="s">
        <v>14</v>
      </c>
      <c r="BI749" t="s">
        <v>2215</v>
      </c>
      <c r="BJ749" t="s">
        <v>8401</v>
      </c>
      <c r="BK749" t="s">
        <v>14</v>
      </c>
      <c r="BL749" t="s">
        <v>22074</v>
      </c>
      <c r="BM749" t="s">
        <v>22089</v>
      </c>
      <c r="BN749" t="s">
        <v>8402</v>
      </c>
      <c r="BO749" t="s">
        <v>14</v>
      </c>
      <c r="BP749" t="s">
        <v>23497</v>
      </c>
      <c r="BQ749" t="s">
        <v>2217</v>
      </c>
      <c r="BR749" t="s">
        <v>2218</v>
      </c>
      <c r="BS749" t="s">
        <v>2376</v>
      </c>
      <c r="BT749" t="s">
        <v>14</v>
      </c>
      <c r="BU749" t="s">
        <v>14</v>
      </c>
      <c r="BV749" t="s">
        <v>14</v>
      </c>
      <c r="BW749" t="s">
        <v>14</v>
      </c>
      <c r="BX749" t="s">
        <v>14</v>
      </c>
      <c r="BY749" t="s">
        <v>2220</v>
      </c>
      <c r="BZ749" t="s">
        <v>23497</v>
      </c>
      <c r="CA749" t="s">
        <v>3050</v>
      </c>
      <c r="CB749" t="s">
        <v>14</v>
      </c>
      <c r="CC749" t="s">
        <v>14</v>
      </c>
      <c r="CD749" t="s">
        <v>14</v>
      </c>
      <c r="CE749" t="s">
        <v>14</v>
      </c>
      <c r="CF749" t="s">
        <v>8403</v>
      </c>
      <c r="CG749" t="s">
        <v>576</v>
      </c>
      <c r="CH749" t="s">
        <v>22075</v>
      </c>
      <c r="CJ749" t="s">
        <v>416</v>
      </c>
      <c r="CK749" t="s">
        <v>24</v>
      </c>
      <c r="CM749" s="4" t="str">
        <f>_xlfn.XLOOKUP($CG749,tbl_area_24_07_2024[Nombre Área],tbl_area_24_07_2024[Estado],"Si no se encuentra",2,)</f>
        <v>Tamaulipas</v>
      </c>
      <c r="CN749" s="4" t="str">
        <f>_xlfn.XLOOKUP($CG749,tbl_area_24_07_2024[Nombre Área],tbl_area_24_07_2024[Estructura],"Si no se encuentra",2,)</f>
        <v>Juntas Distritales</v>
      </c>
    </row>
    <row r="750" spans="1:92" ht="34.9" customHeight="1" x14ac:dyDescent="0.85">
      <c r="A750" t="s">
        <v>22073</v>
      </c>
      <c r="B750" t="s">
        <v>22074</v>
      </c>
      <c r="C750" t="s">
        <v>22075</v>
      </c>
      <c r="D750" t="s">
        <v>2199</v>
      </c>
      <c r="E750" t="s">
        <v>2242</v>
      </c>
      <c r="F750" t="s">
        <v>2201</v>
      </c>
      <c r="G750" t="s">
        <v>8404</v>
      </c>
      <c r="H750" t="s">
        <v>14</v>
      </c>
      <c r="I750" t="s">
        <v>5777</v>
      </c>
      <c r="J750" t="s">
        <v>8405</v>
      </c>
      <c r="K750" t="s">
        <v>23499</v>
      </c>
      <c r="L750" t="s">
        <v>14</v>
      </c>
      <c r="M750" t="s">
        <v>14</v>
      </c>
      <c r="N750" t="s">
        <v>8406</v>
      </c>
      <c r="O750" t="s">
        <v>23499</v>
      </c>
      <c r="P750" t="s">
        <v>14</v>
      </c>
      <c r="Q750" t="s">
        <v>23499</v>
      </c>
      <c r="R750" t="s">
        <v>23499</v>
      </c>
      <c r="S750" t="s">
        <v>14</v>
      </c>
      <c r="T750" t="s">
        <v>14</v>
      </c>
      <c r="U750" t="s">
        <v>14</v>
      </c>
      <c r="V750" t="s">
        <v>14</v>
      </c>
      <c r="W750" t="s">
        <v>88</v>
      </c>
      <c r="X750" t="s">
        <v>253</v>
      </c>
      <c r="Y750" t="s">
        <v>96</v>
      </c>
      <c r="Z750" t="s">
        <v>12</v>
      </c>
      <c r="AA750" t="s">
        <v>14</v>
      </c>
      <c r="AB750" t="s">
        <v>23499</v>
      </c>
      <c r="AC750" t="s">
        <v>4367</v>
      </c>
      <c r="AD750" t="s">
        <v>2207</v>
      </c>
      <c r="AE750" t="s">
        <v>4368</v>
      </c>
      <c r="AF750" t="s">
        <v>4369</v>
      </c>
      <c r="AG750" t="s">
        <v>14</v>
      </c>
      <c r="AH750" t="s">
        <v>2209</v>
      </c>
      <c r="AI750" t="s">
        <v>4370</v>
      </c>
      <c r="AJ750" t="s">
        <v>22596</v>
      </c>
      <c r="AK750" t="s">
        <v>8385</v>
      </c>
      <c r="AL750" t="s">
        <v>1439</v>
      </c>
      <c r="AM750" t="s">
        <v>1671</v>
      </c>
      <c r="AN750" t="s">
        <v>1446</v>
      </c>
      <c r="AO750" t="s">
        <v>416</v>
      </c>
      <c r="AP750" t="s">
        <v>22423</v>
      </c>
      <c r="AQ750" t="s">
        <v>14</v>
      </c>
      <c r="AR750" t="s">
        <v>14</v>
      </c>
      <c r="AS750" t="s">
        <v>14</v>
      </c>
      <c r="AT750" t="s">
        <v>14</v>
      </c>
      <c r="AU750" t="s">
        <v>8407</v>
      </c>
      <c r="AV750" t="s">
        <v>8386</v>
      </c>
      <c r="AW750" t="s">
        <v>8386</v>
      </c>
      <c r="AX750" t="s">
        <v>8386</v>
      </c>
      <c r="AY750" t="s">
        <v>8408</v>
      </c>
      <c r="AZ750" t="s">
        <v>22104</v>
      </c>
      <c r="BA750" t="s">
        <v>22104</v>
      </c>
      <c r="BB750" t="s">
        <v>22089</v>
      </c>
      <c r="BC750">
        <v>5931455.0899999999</v>
      </c>
      <c r="BD750">
        <v>6406305.8399999999</v>
      </c>
      <c r="BE750" t="s">
        <v>14</v>
      </c>
      <c r="BF750" t="s">
        <v>14</v>
      </c>
      <c r="BG750" t="s">
        <v>2214</v>
      </c>
      <c r="BH750" t="s">
        <v>14</v>
      </c>
      <c r="BI750" t="s">
        <v>2215</v>
      </c>
      <c r="BJ750" t="s">
        <v>8409</v>
      </c>
      <c r="BK750" t="s">
        <v>14</v>
      </c>
      <c r="BL750" t="s">
        <v>22104</v>
      </c>
      <c r="BM750" t="s">
        <v>22089</v>
      </c>
      <c r="BN750" t="s">
        <v>8410</v>
      </c>
      <c r="BO750" t="s">
        <v>14</v>
      </c>
      <c r="BP750" t="s">
        <v>23499</v>
      </c>
      <c r="BQ750" t="s">
        <v>2217</v>
      </c>
      <c r="BR750" t="s">
        <v>2218</v>
      </c>
      <c r="BS750" t="s">
        <v>2376</v>
      </c>
      <c r="BT750" t="s">
        <v>14</v>
      </c>
      <c r="BU750" t="s">
        <v>14</v>
      </c>
      <c r="BV750" t="s">
        <v>14</v>
      </c>
      <c r="BW750" t="s">
        <v>14</v>
      </c>
      <c r="BX750" t="s">
        <v>14</v>
      </c>
      <c r="BY750" t="s">
        <v>2544</v>
      </c>
      <c r="BZ750" t="s">
        <v>23499</v>
      </c>
      <c r="CA750" t="s">
        <v>3050</v>
      </c>
      <c r="CB750" t="s">
        <v>14</v>
      </c>
      <c r="CC750" t="s">
        <v>14</v>
      </c>
      <c r="CD750" t="s">
        <v>14</v>
      </c>
      <c r="CE750" t="s">
        <v>14</v>
      </c>
      <c r="CF750" t="s">
        <v>8411</v>
      </c>
      <c r="CG750" t="s">
        <v>576</v>
      </c>
      <c r="CH750" t="s">
        <v>22075</v>
      </c>
      <c r="CJ750" t="s">
        <v>416</v>
      </c>
      <c r="CK750" t="s">
        <v>24</v>
      </c>
      <c r="CM750" s="4" t="str">
        <f>_xlfn.XLOOKUP($CG750,tbl_area_24_07_2024[Nombre Área],tbl_area_24_07_2024[Estado],"Si no se encuentra",2,)</f>
        <v>Tamaulipas</v>
      </c>
      <c r="CN750" s="4" t="str">
        <f>_xlfn.XLOOKUP($CG750,tbl_area_24_07_2024[Nombre Área],tbl_area_24_07_2024[Estructura],"Si no se encuentra",2,)</f>
        <v>Juntas Distritales</v>
      </c>
    </row>
    <row r="751" spans="1:92" ht="34.9" customHeight="1" x14ac:dyDescent="0.85">
      <c r="A751" t="s">
        <v>22073</v>
      </c>
      <c r="B751" t="s">
        <v>22074</v>
      </c>
      <c r="C751" t="s">
        <v>22075</v>
      </c>
      <c r="D751" t="s">
        <v>2199</v>
      </c>
      <c r="E751" t="s">
        <v>2242</v>
      </c>
      <c r="F751" t="s">
        <v>2201</v>
      </c>
      <c r="G751" t="s">
        <v>8412</v>
      </c>
      <c r="H751" t="s">
        <v>14</v>
      </c>
      <c r="I751" t="s">
        <v>5777</v>
      </c>
      <c r="J751" t="s">
        <v>8413</v>
      </c>
      <c r="K751" t="s">
        <v>23500</v>
      </c>
      <c r="L751" t="s">
        <v>14</v>
      </c>
      <c r="M751" t="s">
        <v>14</v>
      </c>
      <c r="N751" t="s">
        <v>3122</v>
      </c>
      <c r="O751" t="s">
        <v>23500</v>
      </c>
      <c r="P751" t="s">
        <v>14</v>
      </c>
      <c r="Q751" t="s">
        <v>23500</v>
      </c>
      <c r="R751" t="s">
        <v>23500</v>
      </c>
      <c r="S751" t="s">
        <v>14</v>
      </c>
      <c r="T751" t="s">
        <v>14</v>
      </c>
      <c r="U751" t="s">
        <v>14</v>
      </c>
      <c r="V751" t="s">
        <v>14</v>
      </c>
      <c r="W751" t="s">
        <v>88</v>
      </c>
      <c r="X751" t="s">
        <v>253</v>
      </c>
      <c r="Y751" t="s">
        <v>96</v>
      </c>
      <c r="Z751" t="s">
        <v>12</v>
      </c>
      <c r="AA751" t="s">
        <v>14</v>
      </c>
      <c r="AB751" t="s">
        <v>23500</v>
      </c>
      <c r="AC751" t="s">
        <v>4367</v>
      </c>
      <c r="AD751" t="s">
        <v>2207</v>
      </c>
      <c r="AE751" t="s">
        <v>4368</v>
      </c>
      <c r="AF751" t="s">
        <v>4369</v>
      </c>
      <c r="AG751" t="s">
        <v>14</v>
      </c>
      <c r="AH751" t="s">
        <v>2209</v>
      </c>
      <c r="AI751" t="s">
        <v>4370</v>
      </c>
      <c r="AJ751" t="s">
        <v>22596</v>
      </c>
      <c r="AK751" t="s">
        <v>8385</v>
      </c>
      <c r="AL751" t="s">
        <v>1439</v>
      </c>
      <c r="AM751" t="s">
        <v>1671</v>
      </c>
      <c r="AN751" t="s">
        <v>1446</v>
      </c>
      <c r="AO751" t="s">
        <v>416</v>
      </c>
      <c r="AP751" t="s">
        <v>22423</v>
      </c>
      <c r="AQ751" t="s">
        <v>14</v>
      </c>
      <c r="AR751" t="s">
        <v>14</v>
      </c>
      <c r="AS751" t="s">
        <v>14</v>
      </c>
      <c r="AT751" t="s">
        <v>14</v>
      </c>
      <c r="AU751" t="s">
        <v>5573</v>
      </c>
      <c r="AV751" t="s">
        <v>8386</v>
      </c>
      <c r="AW751" t="s">
        <v>8386</v>
      </c>
      <c r="AX751" t="s">
        <v>8386</v>
      </c>
      <c r="AY751" t="s">
        <v>8414</v>
      </c>
      <c r="AZ751" t="s">
        <v>22104</v>
      </c>
      <c r="BA751" t="s">
        <v>22104</v>
      </c>
      <c r="BB751" t="s">
        <v>22089</v>
      </c>
      <c r="BC751">
        <v>3702600</v>
      </c>
      <c r="BD751">
        <v>3998808</v>
      </c>
      <c r="BE751" t="s">
        <v>14</v>
      </c>
      <c r="BF751" t="s">
        <v>14</v>
      </c>
      <c r="BG751" t="s">
        <v>2214</v>
      </c>
      <c r="BH751" t="s">
        <v>14</v>
      </c>
      <c r="BI751" t="s">
        <v>2215</v>
      </c>
      <c r="BJ751" t="s">
        <v>8415</v>
      </c>
      <c r="BK751" t="s">
        <v>14</v>
      </c>
      <c r="BL751" t="s">
        <v>22104</v>
      </c>
      <c r="BM751" t="s">
        <v>22089</v>
      </c>
      <c r="BN751" t="s">
        <v>8416</v>
      </c>
      <c r="BO751" t="s">
        <v>14</v>
      </c>
      <c r="BP751" t="s">
        <v>23500</v>
      </c>
      <c r="BQ751" t="s">
        <v>2217</v>
      </c>
      <c r="BR751" t="s">
        <v>2218</v>
      </c>
      <c r="BS751" t="s">
        <v>2376</v>
      </c>
      <c r="BT751" t="s">
        <v>14</v>
      </c>
      <c r="BU751" t="s">
        <v>14</v>
      </c>
      <c r="BV751" t="s">
        <v>14</v>
      </c>
      <c r="BW751" t="s">
        <v>14</v>
      </c>
      <c r="BX751" t="s">
        <v>14</v>
      </c>
      <c r="BY751" t="s">
        <v>2544</v>
      </c>
      <c r="BZ751" t="s">
        <v>23500</v>
      </c>
      <c r="CA751" t="s">
        <v>3050</v>
      </c>
      <c r="CB751" t="s">
        <v>14</v>
      </c>
      <c r="CC751" t="s">
        <v>14</v>
      </c>
      <c r="CD751" t="s">
        <v>14</v>
      </c>
      <c r="CE751" t="s">
        <v>14</v>
      </c>
      <c r="CF751" t="s">
        <v>8417</v>
      </c>
      <c r="CG751" t="s">
        <v>576</v>
      </c>
      <c r="CH751" t="s">
        <v>22075</v>
      </c>
      <c r="CJ751" t="s">
        <v>416</v>
      </c>
      <c r="CK751" t="s">
        <v>24</v>
      </c>
      <c r="CM751" s="4" t="str">
        <f>_xlfn.XLOOKUP($CG751,tbl_area_24_07_2024[Nombre Área],tbl_area_24_07_2024[Estado],"Si no se encuentra",2,)</f>
        <v>Tamaulipas</v>
      </c>
      <c r="CN751" s="4" t="str">
        <f>_xlfn.XLOOKUP($CG751,tbl_area_24_07_2024[Nombre Área],tbl_area_24_07_2024[Estructura],"Si no se encuentra",2,)</f>
        <v>Juntas Distritales</v>
      </c>
    </row>
    <row r="752" spans="1:92" ht="34.9" customHeight="1" x14ac:dyDescent="0.85">
      <c r="A752" t="s">
        <v>22073</v>
      </c>
      <c r="B752" t="s">
        <v>22074</v>
      </c>
      <c r="C752" t="s">
        <v>22075</v>
      </c>
      <c r="D752" t="s">
        <v>2199</v>
      </c>
      <c r="E752" t="s">
        <v>2200</v>
      </c>
      <c r="F752" t="s">
        <v>2201</v>
      </c>
      <c r="G752" t="s">
        <v>22598</v>
      </c>
      <c r="H752" t="s">
        <v>14</v>
      </c>
      <c r="I752" t="s">
        <v>8380</v>
      </c>
      <c r="J752" t="s">
        <v>8418</v>
      </c>
      <c r="K752" t="s">
        <v>23501</v>
      </c>
      <c r="L752" t="s">
        <v>14</v>
      </c>
      <c r="M752" t="s">
        <v>14</v>
      </c>
      <c r="N752" t="s">
        <v>8419</v>
      </c>
      <c r="O752" t="s">
        <v>23501</v>
      </c>
      <c r="P752" t="s">
        <v>14</v>
      </c>
      <c r="Q752" t="s">
        <v>23501</v>
      </c>
      <c r="R752" t="s">
        <v>23501</v>
      </c>
      <c r="S752" t="s">
        <v>14</v>
      </c>
      <c r="T752" t="s">
        <v>14</v>
      </c>
      <c r="U752" t="s">
        <v>14</v>
      </c>
      <c r="V752" t="s">
        <v>14</v>
      </c>
      <c r="W752" t="s">
        <v>14</v>
      </c>
      <c r="X752" t="s">
        <v>14</v>
      </c>
      <c r="Y752" t="s">
        <v>14</v>
      </c>
      <c r="Z752" t="s">
        <v>14</v>
      </c>
      <c r="AA752" t="s">
        <v>8420</v>
      </c>
      <c r="AB752" t="s">
        <v>23501</v>
      </c>
      <c r="AC752" t="s">
        <v>5607</v>
      </c>
      <c r="AD752" t="s">
        <v>2348</v>
      </c>
      <c r="AE752" t="s">
        <v>8421</v>
      </c>
      <c r="AF752" t="s">
        <v>1489</v>
      </c>
      <c r="AG752" t="s">
        <v>8422</v>
      </c>
      <c r="AH752" t="s">
        <v>2209</v>
      </c>
      <c r="AI752" t="s">
        <v>8423</v>
      </c>
      <c r="AJ752" t="s">
        <v>22596</v>
      </c>
      <c r="AK752" t="s">
        <v>3883</v>
      </c>
      <c r="AL752" t="s">
        <v>1435</v>
      </c>
      <c r="AM752" t="s">
        <v>3883</v>
      </c>
      <c r="AN752" t="s">
        <v>1186</v>
      </c>
      <c r="AO752" t="s">
        <v>334</v>
      </c>
      <c r="AP752" t="s">
        <v>23502</v>
      </c>
      <c r="AQ752" t="s">
        <v>14</v>
      </c>
      <c r="AR752" t="s">
        <v>14</v>
      </c>
      <c r="AS752" t="s">
        <v>14</v>
      </c>
      <c r="AT752" t="s">
        <v>14</v>
      </c>
      <c r="AU752" t="s">
        <v>2211</v>
      </c>
      <c r="AV752" t="s">
        <v>8386</v>
      </c>
      <c r="AW752" t="s">
        <v>8386</v>
      </c>
      <c r="AX752" t="s">
        <v>8386</v>
      </c>
      <c r="AY752" t="s">
        <v>22598</v>
      </c>
      <c r="AZ752" t="s">
        <v>23503</v>
      </c>
      <c r="BA752" t="s">
        <v>22104</v>
      </c>
      <c r="BB752" t="s">
        <v>22089</v>
      </c>
      <c r="BC752">
        <v>854371.44</v>
      </c>
      <c r="BD752">
        <v>922721.16</v>
      </c>
      <c r="BE752" t="s">
        <v>14</v>
      </c>
      <c r="BF752" t="s">
        <v>14</v>
      </c>
      <c r="BG752" t="s">
        <v>2214</v>
      </c>
      <c r="BH752" t="s">
        <v>14</v>
      </c>
      <c r="BI752" t="s">
        <v>2215</v>
      </c>
      <c r="BJ752" t="s">
        <v>8424</v>
      </c>
      <c r="BK752" t="s">
        <v>14</v>
      </c>
      <c r="BL752" t="s">
        <v>22104</v>
      </c>
      <c r="BM752" t="s">
        <v>22089</v>
      </c>
      <c r="BN752" t="s">
        <v>8425</v>
      </c>
      <c r="BO752" t="s">
        <v>14</v>
      </c>
      <c r="BP752" t="s">
        <v>23501</v>
      </c>
      <c r="BQ752" t="s">
        <v>2217</v>
      </c>
      <c r="BR752" t="s">
        <v>2218</v>
      </c>
      <c r="BS752" t="s">
        <v>2376</v>
      </c>
      <c r="BT752" t="s">
        <v>14</v>
      </c>
      <c r="BU752" t="s">
        <v>14</v>
      </c>
      <c r="BV752" t="s">
        <v>14</v>
      </c>
      <c r="BW752" t="s">
        <v>14</v>
      </c>
      <c r="BX752" t="s">
        <v>14</v>
      </c>
      <c r="BY752" t="s">
        <v>2220</v>
      </c>
      <c r="BZ752" t="s">
        <v>23501</v>
      </c>
      <c r="CA752" t="s">
        <v>3050</v>
      </c>
      <c r="CB752" t="s">
        <v>14</v>
      </c>
      <c r="CC752" t="s">
        <v>14</v>
      </c>
      <c r="CD752" t="s">
        <v>14</v>
      </c>
      <c r="CE752" t="s">
        <v>14</v>
      </c>
      <c r="CF752" t="s">
        <v>8426</v>
      </c>
      <c r="CG752" t="s">
        <v>576</v>
      </c>
      <c r="CH752" t="s">
        <v>22075</v>
      </c>
      <c r="CJ752" t="s">
        <v>416</v>
      </c>
      <c r="CK752" t="s">
        <v>24</v>
      </c>
      <c r="CM752" s="4" t="str">
        <f>_xlfn.XLOOKUP($CG752,tbl_area_24_07_2024[Nombre Área],tbl_area_24_07_2024[Estado],"Si no se encuentra",2,)</f>
        <v>Tamaulipas</v>
      </c>
      <c r="CN752" s="4" t="str">
        <f>_xlfn.XLOOKUP($CG752,tbl_area_24_07_2024[Nombre Área],tbl_area_24_07_2024[Estructura],"Si no se encuentra",2,)</f>
        <v>Juntas Distritales</v>
      </c>
    </row>
    <row r="753" spans="1:92" ht="34.9" customHeight="1" x14ac:dyDescent="0.85">
      <c r="A753" t="s">
        <v>22073</v>
      </c>
      <c r="B753" t="s">
        <v>22074</v>
      </c>
      <c r="C753" t="s">
        <v>22075</v>
      </c>
      <c r="D753" t="s">
        <v>2199</v>
      </c>
      <c r="E753" t="s">
        <v>2200</v>
      </c>
      <c r="F753" t="s">
        <v>2201</v>
      </c>
      <c r="G753" t="s">
        <v>8427</v>
      </c>
      <c r="H753" t="s">
        <v>14</v>
      </c>
      <c r="I753" t="s">
        <v>8428</v>
      </c>
      <c r="J753" t="s">
        <v>8429</v>
      </c>
      <c r="K753" t="s">
        <v>23504</v>
      </c>
      <c r="L753" t="s">
        <v>14</v>
      </c>
      <c r="M753" t="s">
        <v>14</v>
      </c>
      <c r="N753" t="s">
        <v>8430</v>
      </c>
      <c r="O753" t="s">
        <v>23504</v>
      </c>
      <c r="P753" t="s">
        <v>14</v>
      </c>
      <c r="Q753" t="s">
        <v>23504</v>
      </c>
      <c r="R753" t="s">
        <v>23504</v>
      </c>
      <c r="S753" t="s">
        <v>14</v>
      </c>
      <c r="T753" t="s">
        <v>14</v>
      </c>
      <c r="U753" t="s">
        <v>14</v>
      </c>
      <c r="V753" t="s">
        <v>14</v>
      </c>
      <c r="W753" t="s">
        <v>194</v>
      </c>
      <c r="X753" t="s">
        <v>61</v>
      </c>
      <c r="Y753" t="s">
        <v>311</v>
      </c>
      <c r="Z753" t="s">
        <v>18</v>
      </c>
      <c r="AA753" t="s">
        <v>14</v>
      </c>
      <c r="AB753" t="s">
        <v>23504</v>
      </c>
      <c r="AC753" t="s">
        <v>8431</v>
      </c>
      <c r="AD753" t="s">
        <v>2207</v>
      </c>
      <c r="AE753" t="s">
        <v>8432</v>
      </c>
      <c r="AF753" t="s">
        <v>1450</v>
      </c>
      <c r="AG753" t="s">
        <v>14</v>
      </c>
      <c r="AH753" t="s">
        <v>2209</v>
      </c>
      <c r="AI753" t="s">
        <v>8433</v>
      </c>
      <c r="AJ753" t="s">
        <v>1516</v>
      </c>
      <c r="AK753" t="s">
        <v>8434</v>
      </c>
      <c r="AL753" t="s">
        <v>1516</v>
      </c>
      <c r="AM753" t="s">
        <v>8434</v>
      </c>
      <c r="AN753" t="s">
        <v>1180</v>
      </c>
      <c r="AO753" t="s">
        <v>159</v>
      </c>
      <c r="AP753" t="s">
        <v>23505</v>
      </c>
      <c r="AQ753" t="s">
        <v>14</v>
      </c>
      <c r="AR753" t="s">
        <v>14</v>
      </c>
      <c r="AS753" t="s">
        <v>14</v>
      </c>
      <c r="AT753" t="s">
        <v>14</v>
      </c>
      <c r="AU753" t="s">
        <v>8435</v>
      </c>
      <c r="AV753" t="s">
        <v>8436</v>
      </c>
      <c r="AW753" t="s">
        <v>8436</v>
      </c>
      <c r="AX753" t="s">
        <v>8436</v>
      </c>
      <c r="AY753" t="s">
        <v>8427</v>
      </c>
      <c r="AZ753" t="s">
        <v>23506</v>
      </c>
      <c r="BA753" t="s">
        <v>23062</v>
      </c>
      <c r="BB753" t="s">
        <v>23063</v>
      </c>
      <c r="BC753">
        <v>576000</v>
      </c>
      <c r="BD753">
        <v>668160</v>
      </c>
      <c r="BE753" t="s">
        <v>14</v>
      </c>
      <c r="BF753" t="s">
        <v>14</v>
      </c>
      <c r="BG753" t="s">
        <v>2214</v>
      </c>
      <c r="BH753" t="s">
        <v>14</v>
      </c>
      <c r="BI753" t="s">
        <v>22092</v>
      </c>
      <c r="BJ753" t="s">
        <v>8437</v>
      </c>
      <c r="BK753" t="s">
        <v>14</v>
      </c>
      <c r="BL753" t="s">
        <v>23062</v>
      </c>
      <c r="BM753" t="s">
        <v>23063</v>
      </c>
      <c r="BN753" t="s">
        <v>8438</v>
      </c>
      <c r="BO753" t="s">
        <v>14</v>
      </c>
      <c r="BP753" t="s">
        <v>23504</v>
      </c>
      <c r="BQ753" t="s">
        <v>2217</v>
      </c>
      <c r="BR753" t="s">
        <v>2303</v>
      </c>
      <c r="BS753" t="s">
        <v>2404</v>
      </c>
      <c r="BT753" t="s">
        <v>14</v>
      </c>
      <c r="BU753" t="s">
        <v>14</v>
      </c>
      <c r="BV753" t="s">
        <v>14</v>
      </c>
      <c r="BW753" t="s">
        <v>14</v>
      </c>
      <c r="BX753" t="s">
        <v>14</v>
      </c>
      <c r="BY753" t="s">
        <v>2220</v>
      </c>
      <c r="BZ753" t="s">
        <v>23504</v>
      </c>
      <c r="CA753" t="s">
        <v>8439</v>
      </c>
      <c r="CB753" t="s">
        <v>14</v>
      </c>
      <c r="CC753" t="s">
        <v>14</v>
      </c>
      <c r="CD753" t="s">
        <v>14</v>
      </c>
      <c r="CE753" t="s">
        <v>14</v>
      </c>
      <c r="CF753" t="s">
        <v>8440</v>
      </c>
      <c r="CG753" t="s">
        <v>634</v>
      </c>
      <c r="CH753" t="s">
        <v>22075</v>
      </c>
      <c r="CJ753" t="s">
        <v>283</v>
      </c>
      <c r="CK753" t="s">
        <v>24</v>
      </c>
      <c r="CM753" s="4" t="str">
        <f>_xlfn.XLOOKUP($CG753,tbl_area_24_07_2024[Nombre Área],tbl_area_24_07_2024[Estado],"Si no se encuentra",2,)</f>
        <v>Veracruz</v>
      </c>
      <c r="CN753" s="4" t="str">
        <f>_xlfn.XLOOKUP($CG753,tbl_area_24_07_2024[Nombre Área],tbl_area_24_07_2024[Estructura],"Si no se encuentra",2,)</f>
        <v>Juntas Distritales</v>
      </c>
    </row>
    <row r="754" spans="1:92" ht="34.9" customHeight="1" x14ac:dyDescent="0.85">
      <c r="A754" t="s">
        <v>22073</v>
      </c>
      <c r="B754" t="s">
        <v>22074</v>
      </c>
      <c r="C754" t="s">
        <v>22075</v>
      </c>
      <c r="D754" t="s">
        <v>2199</v>
      </c>
      <c r="E754" t="s">
        <v>2242</v>
      </c>
      <c r="F754" t="s">
        <v>2201</v>
      </c>
      <c r="G754" t="s">
        <v>8441</v>
      </c>
      <c r="H754" t="s">
        <v>14</v>
      </c>
      <c r="I754" t="s">
        <v>8442</v>
      </c>
      <c r="J754" t="s">
        <v>8443</v>
      </c>
      <c r="K754" t="s">
        <v>23507</v>
      </c>
      <c r="L754" t="s">
        <v>14</v>
      </c>
      <c r="M754" t="s">
        <v>14</v>
      </c>
      <c r="N754" t="s">
        <v>8445</v>
      </c>
      <c r="O754" t="s">
        <v>23507</v>
      </c>
      <c r="P754" t="s">
        <v>14</v>
      </c>
      <c r="Q754" t="s">
        <v>23507</v>
      </c>
      <c r="R754" t="s">
        <v>23507</v>
      </c>
      <c r="S754" t="s">
        <v>14</v>
      </c>
      <c r="T754" t="s">
        <v>14</v>
      </c>
      <c r="U754" t="s">
        <v>14</v>
      </c>
      <c r="V754" t="s">
        <v>14</v>
      </c>
      <c r="W754" t="s">
        <v>14</v>
      </c>
      <c r="X754" t="s">
        <v>14</v>
      </c>
      <c r="Y754" t="s">
        <v>14</v>
      </c>
      <c r="Z754" t="s">
        <v>14</v>
      </c>
      <c r="AA754" t="s">
        <v>8446</v>
      </c>
      <c r="AB754" t="s">
        <v>23507</v>
      </c>
      <c r="AC754" t="s">
        <v>8447</v>
      </c>
      <c r="AD754" t="s">
        <v>2207</v>
      </c>
      <c r="AE754" t="s">
        <v>8448</v>
      </c>
      <c r="AF754" t="s">
        <v>8449</v>
      </c>
      <c r="AG754" t="s">
        <v>14</v>
      </c>
      <c r="AH754" t="s">
        <v>2337</v>
      </c>
      <c r="AI754" t="s">
        <v>2610</v>
      </c>
      <c r="AJ754" t="s">
        <v>1583</v>
      </c>
      <c r="AK754" t="s">
        <v>283</v>
      </c>
      <c r="AL754" t="s">
        <v>1583</v>
      </c>
      <c r="AM754" t="s">
        <v>283</v>
      </c>
      <c r="AN754" t="s">
        <v>1449</v>
      </c>
      <c r="AO754" t="s">
        <v>3007</v>
      </c>
      <c r="AP754" t="s">
        <v>22522</v>
      </c>
      <c r="AQ754" t="s">
        <v>14</v>
      </c>
      <c r="AR754" t="s">
        <v>14</v>
      </c>
      <c r="AS754" t="s">
        <v>14</v>
      </c>
      <c r="AT754" t="s">
        <v>14</v>
      </c>
      <c r="AU754" t="s">
        <v>8450</v>
      </c>
      <c r="AV754" t="s">
        <v>8436</v>
      </c>
      <c r="AW754" t="s">
        <v>8436</v>
      </c>
      <c r="AX754" t="s">
        <v>8436</v>
      </c>
      <c r="AY754" t="s">
        <v>8441</v>
      </c>
      <c r="AZ754" t="s">
        <v>22136</v>
      </c>
      <c r="BA754" t="s">
        <v>22136</v>
      </c>
      <c r="BB754" t="s">
        <v>22127</v>
      </c>
      <c r="BC754">
        <v>3153</v>
      </c>
      <c r="BD754">
        <v>3657</v>
      </c>
      <c r="BE754" t="s">
        <v>14</v>
      </c>
      <c r="BF754" t="s">
        <v>14</v>
      </c>
      <c r="BG754" t="s">
        <v>2214</v>
      </c>
      <c r="BH754" t="s">
        <v>14</v>
      </c>
      <c r="BI754" t="s">
        <v>22092</v>
      </c>
      <c r="BJ754" t="s">
        <v>8445</v>
      </c>
      <c r="BK754" t="s">
        <v>14</v>
      </c>
      <c r="BL754" t="s">
        <v>22136</v>
      </c>
      <c r="BM754" t="s">
        <v>22127</v>
      </c>
      <c r="BN754" t="s">
        <v>8451</v>
      </c>
      <c r="BO754" t="s">
        <v>14</v>
      </c>
      <c r="BP754" t="s">
        <v>23507</v>
      </c>
      <c r="BQ754" t="s">
        <v>2217</v>
      </c>
      <c r="BR754" t="s">
        <v>2303</v>
      </c>
      <c r="BS754" t="s">
        <v>2404</v>
      </c>
      <c r="BT754" t="s">
        <v>14</v>
      </c>
      <c r="BU754" t="s">
        <v>14</v>
      </c>
      <c r="BV754" t="s">
        <v>14</v>
      </c>
      <c r="BW754" t="s">
        <v>14</v>
      </c>
      <c r="BX754" t="s">
        <v>14</v>
      </c>
      <c r="BY754" t="s">
        <v>2544</v>
      </c>
      <c r="BZ754" t="s">
        <v>23507</v>
      </c>
      <c r="CA754" t="s">
        <v>8452</v>
      </c>
      <c r="CB754" t="s">
        <v>14</v>
      </c>
      <c r="CC754" t="s">
        <v>14</v>
      </c>
      <c r="CD754" t="s">
        <v>14</v>
      </c>
      <c r="CE754" t="s">
        <v>14</v>
      </c>
      <c r="CF754" t="s">
        <v>8453</v>
      </c>
      <c r="CG754" t="s">
        <v>634</v>
      </c>
      <c r="CH754" t="s">
        <v>22075</v>
      </c>
      <c r="CJ754" t="s">
        <v>283</v>
      </c>
      <c r="CK754" t="s">
        <v>24</v>
      </c>
      <c r="CM754" s="4" t="str">
        <f>_xlfn.XLOOKUP($CG754,tbl_area_24_07_2024[Nombre Área],tbl_area_24_07_2024[Estado],"Si no se encuentra",2,)</f>
        <v>Veracruz</v>
      </c>
      <c r="CN754" s="4" t="str">
        <f>_xlfn.XLOOKUP($CG754,tbl_area_24_07_2024[Nombre Área],tbl_area_24_07_2024[Estructura],"Si no se encuentra",2,)</f>
        <v>Juntas Distritales</v>
      </c>
    </row>
    <row r="755" spans="1:92" ht="34.9" customHeight="1" x14ac:dyDescent="0.85">
      <c r="A755" t="s">
        <v>22073</v>
      </c>
      <c r="B755" t="s">
        <v>22074</v>
      </c>
      <c r="C755" t="s">
        <v>22075</v>
      </c>
      <c r="D755" t="s">
        <v>2199</v>
      </c>
      <c r="E755" t="s">
        <v>2200</v>
      </c>
      <c r="F755" t="s">
        <v>2201</v>
      </c>
      <c r="G755" t="s">
        <v>8454</v>
      </c>
      <c r="H755" t="s">
        <v>14</v>
      </c>
      <c r="I755" t="s">
        <v>8428</v>
      </c>
      <c r="J755" t="s">
        <v>8455</v>
      </c>
      <c r="K755" t="s">
        <v>23508</v>
      </c>
      <c r="L755" t="s">
        <v>14</v>
      </c>
      <c r="M755" t="s">
        <v>14</v>
      </c>
      <c r="N755" t="s">
        <v>8456</v>
      </c>
      <c r="O755" t="s">
        <v>23508</v>
      </c>
      <c r="P755" t="s">
        <v>14</v>
      </c>
      <c r="Q755" t="s">
        <v>23508</v>
      </c>
      <c r="R755" t="s">
        <v>23508</v>
      </c>
      <c r="S755" t="s">
        <v>14</v>
      </c>
      <c r="T755" t="s">
        <v>14</v>
      </c>
      <c r="U755" t="s">
        <v>14</v>
      </c>
      <c r="V755" t="s">
        <v>14</v>
      </c>
      <c r="W755" t="s">
        <v>1333</v>
      </c>
      <c r="X755" t="s">
        <v>1304</v>
      </c>
      <c r="Y755" t="s">
        <v>1999</v>
      </c>
      <c r="Z755" t="s">
        <v>12</v>
      </c>
      <c r="AA755" t="s">
        <v>14</v>
      </c>
      <c r="AB755" t="s">
        <v>23508</v>
      </c>
      <c r="AC755" t="s">
        <v>8457</v>
      </c>
      <c r="AD755" t="s">
        <v>2207</v>
      </c>
      <c r="AE755" t="s">
        <v>8458</v>
      </c>
      <c r="AF755" t="s">
        <v>1173</v>
      </c>
      <c r="AG755" t="s">
        <v>14</v>
      </c>
      <c r="AH755" t="s">
        <v>2209</v>
      </c>
      <c r="AI755" t="s">
        <v>2287</v>
      </c>
      <c r="AJ755" t="s">
        <v>1554</v>
      </c>
      <c r="AK755" t="s">
        <v>8459</v>
      </c>
      <c r="AL755" t="s">
        <v>1554</v>
      </c>
      <c r="AM755" t="s">
        <v>8459</v>
      </c>
      <c r="AN755" t="s">
        <v>1449</v>
      </c>
      <c r="AO755" t="s">
        <v>3007</v>
      </c>
      <c r="AP755" t="s">
        <v>23509</v>
      </c>
      <c r="AQ755" t="s">
        <v>14</v>
      </c>
      <c r="AR755" t="s">
        <v>14</v>
      </c>
      <c r="AS755" t="s">
        <v>14</v>
      </c>
      <c r="AT755" t="s">
        <v>14</v>
      </c>
      <c r="AU755" t="s">
        <v>8460</v>
      </c>
      <c r="AV755" t="s">
        <v>8436</v>
      </c>
      <c r="AW755" t="s">
        <v>8436</v>
      </c>
      <c r="AX755" t="s">
        <v>8436</v>
      </c>
      <c r="AY755" t="s">
        <v>8454</v>
      </c>
      <c r="AZ755" t="s">
        <v>22074</v>
      </c>
      <c r="BA755" t="s">
        <v>22074</v>
      </c>
      <c r="BB755" t="s">
        <v>22089</v>
      </c>
      <c r="BC755">
        <v>724753.24</v>
      </c>
      <c r="BD755">
        <v>840714</v>
      </c>
      <c r="BE755" t="s">
        <v>14</v>
      </c>
      <c r="BF755" t="s">
        <v>14</v>
      </c>
      <c r="BG755" t="s">
        <v>2214</v>
      </c>
      <c r="BH755" t="s">
        <v>14</v>
      </c>
      <c r="BI755" t="s">
        <v>22092</v>
      </c>
      <c r="BJ755" t="s">
        <v>8461</v>
      </c>
      <c r="BK755" t="s">
        <v>14</v>
      </c>
      <c r="BL755" t="s">
        <v>22074</v>
      </c>
      <c r="BM755" t="s">
        <v>22089</v>
      </c>
      <c r="BN755" t="s">
        <v>8462</v>
      </c>
      <c r="BO755" t="s">
        <v>14</v>
      </c>
      <c r="BP755" t="s">
        <v>23508</v>
      </c>
      <c r="BQ755" t="s">
        <v>2217</v>
      </c>
      <c r="BR755" t="s">
        <v>2303</v>
      </c>
      <c r="BS755" t="s">
        <v>2404</v>
      </c>
      <c r="BT755" t="s">
        <v>14</v>
      </c>
      <c r="BU755" t="s">
        <v>14</v>
      </c>
      <c r="BV755" t="s">
        <v>14</v>
      </c>
      <c r="BW755" t="s">
        <v>14</v>
      </c>
      <c r="BX755" t="s">
        <v>14</v>
      </c>
      <c r="BY755" t="s">
        <v>2220</v>
      </c>
      <c r="BZ755" t="s">
        <v>23508</v>
      </c>
      <c r="CA755" t="s">
        <v>8439</v>
      </c>
      <c r="CB755" t="s">
        <v>14</v>
      </c>
      <c r="CC755" t="s">
        <v>14</v>
      </c>
      <c r="CD755" t="s">
        <v>14</v>
      </c>
      <c r="CE755" t="s">
        <v>14</v>
      </c>
      <c r="CF755" t="s">
        <v>8463</v>
      </c>
      <c r="CG755" t="s">
        <v>634</v>
      </c>
      <c r="CH755" t="s">
        <v>22075</v>
      </c>
      <c r="CJ755" t="s">
        <v>283</v>
      </c>
      <c r="CK755" t="s">
        <v>24</v>
      </c>
      <c r="CM755" s="4" t="str">
        <f>_xlfn.XLOOKUP($CG755,tbl_area_24_07_2024[Nombre Área],tbl_area_24_07_2024[Estado],"Si no se encuentra",2,)</f>
        <v>Veracruz</v>
      </c>
      <c r="CN755" s="4" t="str">
        <f>_xlfn.XLOOKUP($CG755,tbl_area_24_07_2024[Nombre Área],tbl_area_24_07_2024[Estructura],"Si no se encuentra",2,)</f>
        <v>Juntas Distritales</v>
      </c>
    </row>
    <row r="756" spans="1:92" ht="34.9" customHeight="1" x14ac:dyDescent="0.85">
      <c r="A756" t="s">
        <v>22073</v>
      </c>
      <c r="B756" t="s">
        <v>22074</v>
      </c>
      <c r="C756" t="s">
        <v>22075</v>
      </c>
      <c r="D756" t="s">
        <v>2199</v>
      </c>
      <c r="E756" t="s">
        <v>2242</v>
      </c>
      <c r="F756" t="s">
        <v>2201</v>
      </c>
      <c r="G756" t="s">
        <v>8464</v>
      </c>
      <c r="H756" t="s">
        <v>14</v>
      </c>
      <c r="I756" t="s">
        <v>8442</v>
      </c>
      <c r="J756" t="s">
        <v>8465</v>
      </c>
      <c r="K756" t="s">
        <v>23510</v>
      </c>
      <c r="L756" t="s">
        <v>14</v>
      </c>
      <c r="M756" t="s">
        <v>14</v>
      </c>
      <c r="N756" t="s">
        <v>8445</v>
      </c>
      <c r="O756" t="s">
        <v>23510</v>
      </c>
      <c r="P756" t="s">
        <v>14</v>
      </c>
      <c r="Q756" t="s">
        <v>23510</v>
      </c>
      <c r="R756" t="s">
        <v>23510</v>
      </c>
      <c r="S756" t="s">
        <v>14</v>
      </c>
      <c r="T756" t="s">
        <v>14</v>
      </c>
      <c r="U756" t="s">
        <v>14</v>
      </c>
      <c r="V756" t="s">
        <v>14</v>
      </c>
      <c r="W756" t="s">
        <v>14</v>
      </c>
      <c r="X756" t="s">
        <v>14</v>
      </c>
      <c r="Y756" t="s">
        <v>14</v>
      </c>
      <c r="Z756" t="s">
        <v>14</v>
      </c>
      <c r="AA756" t="s">
        <v>8446</v>
      </c>
      <c r="AB756" t="s">
        <v>23510</v>
      </c>
      <c r="AC756" t="s">
        <v>8447</v>
      </c>
      <c r="AD756" t="s">
        <v>2207</v>
      </c>
      <c r="AE756" t="s">
        <v>8448</v>
      </c>
      <c r="AF756" t="s">
        <v>8449</v>
      </c>
      <c r="AG756" t="s">
        <v>14</v>
      </c>
      <c r="AH756" t="s">
        <v>2337</v>
      </c>
      <c r="AI756" t="s">
        <v>2610</v>
      </c>
      <c r="AJ756" t="s">
        <v>1583</v>
      </c>
      <c r="AK756" t="s">
        <v>283</v>
      </c>
      <c r="AL756" t="s">
        <v>1583</v>
      </c>
      <c r="AM756" t="s">
        <v>283</v>
      </c>
      <c r="AN756" t="s">
        <v>1449</v>
      </c>
      <c r="AO756" t="s">
        <v>3007</v>
      </c>
      <c r="AP756" t="s">
        <v>22522</v>
      </c>
      <c r="AQ756" t="s">
        <v>14</v>
      </c>
      <c r="AR756" t="s">
        <v>14</v>
      </c>
      <c r="AS756" t="s">
        <v>14</v>
      </c>
      <c r="AT756" t="s">
        <v>14</v>
      </c>
      <c r="AU756" t="s">
        <v>8450</v>
      </c>
      <c r="AV756" t="s">
        <v>8436</v>
      </c>
      <c r="AW756" t="s">
        <v>8436</v>
      </c>
      <c r="AX756" t="s">
        <v>8436</v>
      </c>
      <c r="AY756" t="s">
        <v>8464</v>
      </c>
      <c r="AZ756" t="s">
        <v>22094</v>
      </c>
      <c r="BA756" t="s">
        <v>22104</v>
      </c>
      <c r="BB756" t="s">
        <v>22089</v>
      </c>
      <c r="BC756">
        <v>12672</v>
      </c>
      <c r="BD756">
        <v>14700</v>
      </c>
      <c r="BE756" t="s">
        <v>14</v>
      </c>
      <c r="BF756" t="s">
        <v>14</v>
      </c>
      <c r="BG756" t="s">
        <v>2214</v>
      </c>
      <c r="BH756" t="s">
        <v>14</v>
      </c>
      <c r="BI756" t="s">
        <v>22092</v>
      </c>
      <c r="BJ756" t="s">
        <v>8445</v>
      </c>
      <c r="BK756" t="s">
        <v>14</v>
      </c>
      <c r="BL756" t="s">
        <v>22104</v>
      </c>
      <c r="BM756" t="s">
        <v>22089</v>
      </c>
      <c r="BN756" t="s">
        <v>8466</v>
      </c>
      <c r="BO756" t="s">
        <v>14</v>
      </c>
      <c r="BP756" t="s">
        <v>23510</v>
      </c>
      <c r="BQ756" t="s">
        <v>2217</v>
      </c>
      <c r="BR756" t="s">
        <v>2303</v>
      </c>
      <c r="BS756" t="s">
        <v>2404</v>
      </c>
      <c r="BT756" t="s">
        <v>14</v>
      </c>
      <c r="BU756" t="s">
        <v>14</v>
      </c>
      <c r="BV756" t="s">
        <v>14</v>
      </c>
      <c r="BW756" t="s">
        <v>14</v>
      </c>
      <c r="BX756" t="s">
        <v>14</v>
      </c>
      <c r="BY756" t="s">
        <v>2220</v>
      </c>
      <c r="BZ756" t="s">
        <v>23510</v>
      </c>
      <c r="CA756" t="s">
        <v>8452</v>
      </c>
      <c r="CB756" t="s">
        <v>14</v>
      </c>
      <c r="CC756" t="s">
        <v>14</v>
      </c>
      <c r="CD756" t="s">
        <v>14</v>
      </c>
      <c r="CE756" t="s">
        <v>14</v>
      </c>
      <c r="CF756" t="s">
        <v>8467</v>
      </c>
      <c r="CG756" t="s">
        <v>634</v>
      </c>
      <c r="CH756" t="s">
        <v>22075</v>
      </c>
      <c r="CJ756" t="s">
        <v>283</v>
      </c>
      <c r="CK756" t="s">
        <v>24</v>
      </c>
      <c r="CM756" s="4" t="str">
        <f>_xlfn.XLOOKUP($CG756,tbl_area_24_07_2024[Nombre Área],tbl_area_24_07_2024[Estado],"Si no se encuentra",2,)</f>
        <v>Veracruz</v>
      </c>
      <c r="CN756" s="4" t="str">
        <f>_xlfn.XLOOKUP($CG756,tbl_area_24_07_2024[Nombre Área],tbl_area_24_07_2024[Estructura],"Si no se encuentra",2,)</f>
        <v>Juntas Distritales</v>
      </c>
    </row>
    <row r="757" spans="1:92" ht="34.9" customHeight="1" x14ac:dyDescent="0.85">
      <c r="A757" t="s">
        <v>22073</v>
      </c>
      <c r="B757" t="s">
        <v>22074</v>
      </c>
      <c r="C757" t="s">
        <v>22075</v>
      </c>
      <c r="D757" t="s">
        <v>2199</v>
      </c>
      <c r="E757" t="s">
        <v>2507</v>
      </c>
      <c r="F757" t="s">
        <v>2201</v>
      </c>
      <c r="G757" t="s">
        <v>8468</v>
      </c>
      <c r="H757" t="s">
        <v>14</v>
      </c>
      <c r="I757" t="s">
        <v>8469</v>
      </c>
      <c r="J757" t="s">
        <v>8470</v>
      </c>
      <c r="K757" t="s">
        <v>8834</v>
      </c>
      <c r="L757" t="s">
        <v>14</v>
      </c>
      <c r="M757" t="s">
        <v>14</v>
      </c>
      <c r="N757" t="s">
        <v>8471</v>
      </c>
      <c r="O757" t="s">
        <v>8834</v>
      </c>
      <c r="P757" t="s">
        <v>14</v>
      </c>
      <c r="Q757" t="s">
        <v>8834</v>
      </c>
      <c r="R757" t="s">
        <v>8834</v>
      </c>
      <c r="S757" t="s">
        <v>14</v>
      </c>
      <c r="T757" t="s">
        <v>14</v>
      </c>
      <c r="U757" t="s">
        <v>14</v>
      </c>
      <c r="V757" t="s">
        <v>14</v>
      </c>
      <c r="W757" t="s">
        <v>1995</v>
      </c>
      <c r="X757" t="s">
        <v>292</v>
      </c>
      <c r="Y757" t="s">
        <v>1261</v>
      </c>
      <c r="Z757" t="s">
        <v>12</v>
      </c>
      <c r="AA757" t="s">
        <v>14</v>
      </c>
      <c r="AB757" t="s">
        <v>8834</v>
      </c>
      <c r="AC757" t="s">
        <v>8472</v>
      </c>
      <c r="AD757" t="s">
        <v>2207</v>
      </c>
      <c r="AE757" t="s">
        <v>8473</v>
      </c>
      <c r="AF757" t="s">
        <v>1490</v>
      </c>
      <c r="AG757" t="s">
        <v>14</v>
      </c>
      <c r="AH757" t="s">
        <v>2209</v>
      </c>
      <c r="AI757" t="s">
        <v>8474</v>
      </c>
      <c r="AJ757" t="s">
        <v>1544</v>
      </c>
      <c r="AK757" t="s">
        <v>8475</v>
      </c>
      <c r="AL757" t="s">
        <v>1544</v>
      </c>
      <c r="AM757" t="s">
        <v>8475</v>
      </c>
      <c r="AN757" t="s">
        <v>1449</v>
      </c>
      <c r="AO757" t="s">
        <v>3007</v>
      </c>
      <c r="AP757" t="s">
        <v>23511</v>
      </c>
      <c r="AQ757" t="s">
        <v>14</v>
      </c>
      <c r="AR757" t="s">
        <v>14</v>
      </c>
      <c r="AS757" t="s">
        <v>14</v>
      </c>
      <c r="AT757" t="s">
        <v>14</v>
      </c>
      <c r="AU757" t="s">
        <v>8476</v>
      </c>
      <c r="AV757" t="s">
        <v>8436</v>
      </c>
      <c r="AW757" t="s">
        <v>8436</v>
      </c>
      <c r="AX757" t="s">
        <v>8436</v>
      </c>
      <c r="AY757" t="s">
        <v>8468</v>
      </c>
      <c r="AZ757" t="s">
        <v>22168</v>
      </c>
      <c r="BA757" t="s">
        <v>22100</v>
      </c>
      <c r="BB757" t="s">
        <v>23147</v>
      </c>
      <c r="BC757">
        <v>49100</v>
      </c>
      <c r="BD757">
        <v>56956</v>
      </c>
      <c r="BE757" t="s">
        <v>14</v>
      </c>
      <c r="BF757" t="s">
        <v>14</v>
      </c>
      <c r="BG757" t="s">
        <v>2214</v>
      </c>
      <c r="BH757" t="s">
        <v>14</v>
      </c>
      <c r="BI757" t="s">
        <v>22092</v>
      </c>
      <c r="BJ757" t="s">
        <v>8477</v>
      </c>
      <c r="BK757" t="s">
        <v>14</v>
      </c>
      <c r="BL757" t="s">
        <v>22100</v>
      </c>
      <c r="BM757" t="s">
        <v>23147</v>
      </c>
      <c r="BN757" t="s">
        <v>8478</v>
      </c>
      <c r="BO757" t="s">
        <v>14</v>
      </c>
      <c r="BP757" t="s">
        <v>8834</v>
      </c>
      <c r="BQ757" t="s">
        <v>2217</v>
      </c>
      <c r="BR757" t="s">
        <v>2303</v>
      </c>
      <c r="BS757" t="s">
        <v>2404</v>
      </c>
      <c r="BT757" t="s">
        <v>14</v>
      </c>
      <c r="BU757" t="s">
        <v>14</v>
      </c>
      <c r="BV757" t="s">
        <v>14</v>
      </c>
      <c r="BW757" t="s">
        <v>14</v>
      </c>
      <c r="BX757" t="s">
        <v>14</v>
      </c>
      <c r="BY757" t="s">
        <v>2220</v>
      </c>
      <c r="BZ757" t="s">
        <v>8834</v>
      </c>
      <c r="CA757" t="s">
        <v>8479</v>
      </c>
      <c r="CB757" t="s">
        <v>14</v>
      </c>
      <c r="CC757" t="s">
        <v>14</v>
      </c>
      <c r="CD757" t="s">
        <v>14</v>
      </c>
      <c r="CE757" t="s">
        <v>14</v>
      </c>
      <c r="CF757" t="s">
        <v>8480</v>
      </c>
      <c r="CG757" t="s">
        <v>634</v>
      </c>
      <c r="CH757" t="s">
        <v>22075</v>
      </c>
      <c r="CJ757" t="s">
        <v>283</v>
      </c>
      <c r="CK757" t="s">
        <v>24</v>
      </c>
      <c r="CM757" s="4" t="str">
        <f>_xlfn.XLOOKUP($CG757,tbl_area_24_07_2024[Nombre Área],tbl_area_24_07_2024[Estado],"Si no se encuentra",2,)</f>
        <v>Veracruz</v>
      </c>
      <c r="CN757" s="4" t="str">
        <f>_xlfn.XLOOKUP($CG757,tbl_area_24_07_2024[Nombre Área],tbl_area_24_07_2024[Estructura],"Si no se encuentra",2,)</f>
        <v>Juntas Distritales</v>
      </c>
    </row>
    <row r="758" spans="1:92" ht="34.9" customHeight="1" x14ac:dyDescent="0.85">
      <c r="A758" t="s">
        <v>22073</v>
      </c>
      <c r="B758" t="s">
        <v>22074</v>
      </c>
      <c r="C758" t="s">
        <v>22075</v>
      </c>
      <c r="D758" t="s">
        <v>2199</v>
      </c>
      <c r="E758" t="s">
        <v>2507</v>
      </c>
      <c r="F758" t="s">
        <v>2201</v>
      </c>
      <c r="G758" t="s">
        <v>8481</v>
      </c>
      <c r="H758" t="s">
        <v>14</v>
      </c>
      <c r="I758" t="s">
        <v>8482</v>
      </c>
      <c r="J758" t="s">
        <v>8483</v>
      </c>
      <c r="K758" t="s">
        <v>23512</v>
      </c>
      <c r="L758" t="s">
        <v>14</v>
      </c>
      <c r="M758" t="s">
        <v>14</v>
      </c>
      <c r="N758" t="s">
        <v>8484</v>
      </c>
      <c r="O758" t="s">
        <v>23512</v>
      </c>
      <c r="P758" t="s">
        <v>14</v>
      </c>
      <c r="Q758" t="s">
        <v>23512</v>
      </c>
      <c r="R758" t="s">
        <v>23512</v>
      </c>
      <c r="S758" t="s">
        <v>14</v>
      </c>
      <c r="T758" t="s">
        <v>14</v>
      </c>
      <c r="U758" t="s">
        <v>14</v>
      </c>
      <c r="V758" t="s">
        <v>14</v>
      </c>
      <c r="W758" t="s">
        <v>8485</v>
      </c>
      <c r="X758" t="s">
        <v>146</v>
      </c>
      <c r="Y758" t="s">
        <v>565</v>
      </c>
      <c r="Z758" t="s">
        <v>18</v>
      </c>
      <c r="AA758" t="s">
        <v>14</v>
      </c>
      <c r="AB758" t="s">
        <v>23512</v>
      </c>
      <c r="AC758" t="s">
        <v>8486</v>
      </c>
      <c r="AD758" t="s">
        <v>2207</v>
      </c>
      <c r="AE758" t="s">
        <v>8487</v>
      </c>
      <c r="AF758" t="s">
        <v>1168</v>
      </c>
      <c r="AG758" t="s">
        <v>1178</v>
      </c>
      <c r="AH758" t="s">
        <v>2209</v>
      </c>
      <c r="AI758" t="s">
        <v>8488</v>
      </c>
      <c r="AJ758" t="s">
        <v>23513</v>
      </c>
      <c r="AK758" t="s">
        <v>5107</v>
      </c>
      <c r="AL758" t="s">
        <v>23513</v>
      </c>
      <c r="AM758" t="s">
        <v>5107</v>
      </c>
      <c r="AN758" t="s">
        <v>1449</v>
      </c>
      <c r="AO758" t="s">
        <v>3007</v>
      </c>
      <c r="AP758" t="s">
        <v>23068</v>
      </c>
      <c r="AQ758" t="s">
        <v>14</v>
      </c>
      <c r="AR758" t="s">
        <v>14</v>
      </c>
      <c r="AS758" t="s">
        <v>14</v>
      </c>
      <c r="AT758" t="s">
        <v>14</v>
      </c>
      <c r="AU758" t="s">
        <v>8489</v>
      </c>
      <c r="AV758" t="s">
        <v>8436</v>
      </c>
      <c r="AW758" t="s">
        <v>8436</v>
      </c>
      <c r="AX758" t="s">
        <v>8436</v>
      </c>
      <c r="AY758" t="s">
        <v>8481</v>
      </c>
      <c r="AZ758" t="s">
        <v>23514</v>
      </c>
      <c r="BA758" t="s">
        <v>23147</v>
      </c>
      <c r="BB758" t="s">
        <v>23069</v>
      </c>
      <c r="BC758">
        <v>55865</v>
      </c>
      <c r="BD758">
        <v>64803.08</v>
      </c>
      <c r="BE758" t="s">
        <v>14</v>
      </c>
      <c r="BF758" t="s">
        <v>14</v>
      </c>
      <c r="BG758" t="s">
        <v>2214</v>
      </c>
      <c r="BH758" t="s">
        <v>14</v>
      </c>
      <c r="BI758" t="s">
        <v>22092</v>
      </c>
      <c r="BJ758" t="s">
        <v>8490</v>
      </c>
      <c r="BK758" t="s">
        <v>14</v>
      </c>
      <c r="BL758" t="s">
        <v>23147</v>
      </c>
      <c r="BM758" t="s">
        <v>23069</v>
      </c>
      <c r="BN758" t="s">
        <v>8491</v>
      </c>
      <c r="BO758" t="s">
        <v>14</v>
      </c>
      <c r="BP758" t="s">
        <v>23512</v>
      </c>
      <c r="BQ758" t="s">
        <v>2217</v>
      </c>
      <c r="BR758" t="s">
        <v>2303</v>
      </c>
      <c r="BS758" t="s">
        <v>2404</v>
      </c>
      <c r="BT758" t="s">
        <v>14</v>
      </c>
      <c r="BU758" t="s">
        <v>14</v>
      </c>
      <c r="BV758" t="s">
        <v>14</v>
      </c>
      <c r="BW758" t="s">
        <v>14</v>
      </c>
      <c r="BX758" t="s">
        <v>14</v>
      </c>
      <c r="BY758" t="s">
        <v>2220</v>
      </c>
      <c r="BZ758" t="s">
        <v>23512</v>
      </c>
      <c r="CA758" t="s">
        <v>8479</v>
      </c>
      <c r="CB758" t="s">
        <v>14</v>
      </c>
      <c r="CC758" t="s">
        <v>14</v>
      </c>
      <c r="CD758" t="s">
        <v>14</v>
      </c>
      <c r="CE758" t="s">
        <v>14</v>
      </c>
      <c r="CF758" t="s">
        <v>8492</v>
      </c>
      <c r="CG758" t="s">
        <v>634</v>
      </c>
      <c r="CH758" t="s">
        <v>22075</v>
      </c>
      <c r="CJ758" t="s">
        <v>283</v>
      </c>
      <c r="CK758" t="s">
        <v>24</v>
      </c>
      <c r="CM758" s="4" t="str">
        <f>_xlfn.XLOOKUP($CG758,tbl_area_24_07_2024[Nombre Área],tbl_area_24_07_2024[Estado],"Si no se encuentra",2,)</f>
        <v>Veracruz</v>
      </c>
      <c r="CN758" s="4" t="str">
        <f>_xlfn.XLOOKUP($CG758,tbl_area_24_07_2024[Nombre Área],tbl_area_24_07_2024[Estructura],"Si no se encuentra",2,)</f>
        <v>Juntas Distritales</v>
      </c>
    </row>
    <row r="759" spans="1:92" ht="34.9" customHeight="1" x14ac:dyDescent="0.85">
      <c r="A759" t="s">
        <v>22073</v>
      </c>
      <c r="B759" t="s">
        <v>22074</v>
      </c>
      <c r="C759" t="s">
        <v>22075</v>
      </c>
      <c r="D759" t="s">
        <v>2199</v>
      </c>
      <c r="E759" t="s">
        <v>2200</v>
      </c>
      <c r="F759" t="s">
        <v>2201</v>
      </c>
      <c r="G759" t="s">
        <v>22598</v>
      </c>
      <c r="H759" t="s">
        <v>14</v>
      </c>
      <c r="I759" t="s">
        <v>8493</v>
      </c>
      <c r="J759" t="s">
        <v>8494</v>
      </c>
      <c r="K759" t="s">
        <v>23515</v>
      </c>
      <c r="L759" t="s">
        <v>14</v>
      </c>
      <c r="M759" t="s">
        <v>14</v>
      </c>
      <c r="N759" t="s">
        <v>8495</v>
      </c>
      <c r="O759" t="s">
        <v>23515</v>
      </c>
      <c r="P759" t="s">
        <v>14</v>
      </c>
      <c r="Q759" t="s">
        <v>23515</v>
      </c>
      <c r="R759" t="s">
        <v>23515</v>
      </c>
      <c r="S759" t="s">
        <v>14</v>
      </c>
      <c r="T759" t="s">
        <v>14</v>
      </c>
      <c r="U759" t="s">
        <v>14</v>
      </c>
      <c r="V759" t="s">
        <v>14</v>
      </c>
      <c r="W759" t="s">
        <v>1287</v>
      </c>
      <c r="X759" t="s">
        <v>1889</v>
      </c>
      <c r="Y759" t="s">
        <v>1814</v>
      </c>
      <c r="Z759" t="s">
        <v>12</v>
      </c>
      <c r="AA759" t="s">
        <v>14</v>
      </c>
      <c r="AB759" t="s">
        <v>23515</v>
      </c>
      <c r="AC759" t="s">
        <v>3285</v>
      </c>
      <c r="AD759" t="s">
        <v>2207</v>
      </c>
      <c r="AE759" t="s">
        <v>252</v>
      </c>
      <c r="AF759" t="s">
        <v>1601</v>
      </c>
      <c r="AG759" t="s">
        <v>2724</v>
      </c>
      <c r="AH759" t="s">
        <v>2209</v>
      </c>
      <c r="AI759" t="s">
        <v>3287</v>
      </c>
      <c r="AJ759" t="s">
        <v>22246</v>
      </c>
      <c r="AK759" t="s">
        <v>2491</v>
      </c>
      <c r="AL759" t="s">
        <v>22110</v>
      </c>
      <c r="AM759" t="s">
        <v>2491</v>
      </c>
      <c r="AN759" t="s">
        <v>1184</v>
      </c>
      <c r="AO759" t="s">
        <v>252</v>
      </c>
      <c r="AP759" t="s">
        <v>22241</v>
      </c>
      <c r="AQ759" t="s">
        <v>14</v>
      </c>
      <c r="AR759" t="s">
        <v>14</v>
      </c>
      <c r="AS759" t="s">
        <v>14</v>
      </c>
      <c r="AT759" t="s">
        <v>14</v>
      </c>
      <c r="AU759" t="s">
        <v>8496</v>
      </c>
      <c r="AV759" t="s">
        <v>8497</v>
      </c>
      <c r="AW759" t="s">
        <v>8497</v>
      </c>
      <c r="AX759" t="s">
        <v>8497</v>
      </c>
      <c r="AY759" t="s">
        <v>8498</v>
      </c>
      <c r="AZ759" t="s">
        <v>22077</v>
      </c>
      <c r="BA759" t="s">
        <v>22074</v>
      </c>
      <c r="BB759" t="s">
        <v>22089</v>
      </c>
      <c r="BC759">
        <v>57931.03</v>
      </c>
      <c r="BD759">
        <v>67200</v>
      </c>
      <c r="BE759" t="s">
        <v>14</v>
      </c>
      <c r="BF759" t="s">
        <v>14</v>
      </c>
      <c r="BG759" t="s">
        <v>2214</v>
      </c>
      <c r="BH759" t="s">
        <v>14</v>
      </c>
      <c r="BI759" t="s">
        <v>22092</v>
      </c>
      <c r="BJ759" t="s">
        <v>8499</v>
      </c>
      <c r="BK759" t="s">
        <v>14</v>
      </c>
      <c r="BL759" t="s">
        <v>22074</v>
      </c>
      <c r="BM759" t="s">
        <v>22089</v>
      </c>
      <c r="BN759" t="s">
        <v>8500</v>
      </c>
      <c r="BO759" t="s">
        <v>14</v>
      </c>
      <c r="BP759" t="s">
        <v>23515</v>
      </c>
      <c r="BQ759" t="s">
        <v>2217</v>
      </c>
      <c r="BR759" t="s">
        <v>2303</v>
      </c>
      <c r="BS759" t="s">
        <v>2404</v>
      </c>
      <c r="BT759" t="s">
        <v>14</v>
      </c>
      <c r="BU759" t="s">
        <v>14</v>
      </c>
      <c r="BV759" t="s">
        <v>14</v>
      </c>
      <c r="BW759" t="s">
        <v>14</v>
      </c>
      <c r="BX759" t="s">
        <v>14</v>
      </c>
      <c r="BY759" t="s">
        <v>2220</v>
      </c>
      <c r="BZ759" t="s">
        <v>23515</v>
      </c>
      <c r="CA759" t="s">
        <v>14</v>
      </c>
      <c r="CB759" t="s">
        <v>14</v>
      </c>
      <c r="CC759" t="s">
        <v>14</v>
      </c>
      <c r="CD759" t="s">
        <v>14</v>
      </c>
      <c r="CE759" t="s">
        <v>14</v>
      </c>
      <c r="CF759" t="s">
        <v>8501</v>
      </c>
      <c r="CG759" t="s">
        <v>578</v>
      </c>
      <c r="CH759" t="s">
        <v>22075</v>
      </c>
      <c r="CJ759" t="s">
        <v>283</v>
      </c>
      <c r="CK759" t="s">
        <v>24</v>
      </c>
      <c r="CM759" s="4" t="str">
        <f>_xlfn.XLOOKUP($CG759,tbl_area_24_07_2024[Nombre Área],tbl_area_24_07_2024[Estado],"Si no se encuentra",2,)</f>
        <v>Veracruz</v>
      </c>
      <c r="CN759" s="4" t="str">
        <f>_xlfn.XLOOKUP($CG759,tbl_area_24_07_2024[Nombre Área],tbl_area_24_07_2024[Estructura],"Si no se encuentra",2,)</f>
        <v>Juntas Distritales</v>
      </c>
    </row>
    <row r="760" spans="1:92" ht="34.9" customHeight="1" x14ac:dyDescent="0.85">
      <c r="A760" t="s">
        <v>22073</v>
      </c>
      <c r="B760" t="s">
        <v>22074</v>
      </c>
      <c r="C760" t="s">
        <v>22075</v>
      </c>
      <c r="D760" t="s">
        <v>2199</v>
      </c>
      <c r="E760" t="s">
        <v>2507</v>
      </c>
      <c r="F760" t="s">
        <v>2201</v>
      </c>
      <c r="G760" t="s">
        <v>8502</v>
      </c>
      <c r="H760" t="s">
        <v>14</v>
      </c>
      <c r="I760" t="s">
        <v>8503</v>
      </c>
      <c r="J760" t="s">
        <v>8504</v>
      </c>
      <c r="K760" t="s">
        <v>23516</v>
      </c>
      <c r="L760" t="s">
        <v>14</v>
      </c>
      <c r="M760" t="s">
        <v>14</v>
      </c>
      <c r="N760" t="s">
        <v>8505</v>
      </c>
      <c r="O760" t="s">
        <v>23516</v>
      </c>
      <c r="P760" t="s">
        <v>14</v>
      </c>
      <c r="Q760" t="s">
        <v>23516</v>
      </c>
      <c r="R760" t="s">
        <v>23516</v>
      </c>
      <c r="S760" t="s">
        <v>14</v>
      </c>
      <c r="T760" t="s">
        <v>14</v>
      </c>
      <c r="U760" t="s">
        <v>14</v>
      </c>
      <c r="V760" t="s">
        <v>14</v>
      </c>
      <c r="W760" t="s">
        <v>350</v>
      </c>
      <c r="X760" t="s">
        <v>79</v>
      </c>
      <c r="Y760" t="s">
        <v>105</v>
      </c>
      <c r="Z760" t="s">
        <v>18</v>
      </c>
      <c r="AA760" t="s">
        <v>14</v>
      </c>
      <c r="AB760" t="s">
        <v>23516</v>
      </c>
      <c r="AC760" t="s">
        <v>8506</v>
      </c>
      <c r="AD760" t="s">
        <v>2207</v>
      </c>
      <c r="AE760" t="s">
        <v>8507</v>
      </c>
      <c r="AF760" t="s">
        <v>1612</v>
      </c>
      <c r="AG760" t="s">
        <v>14</v>
      </c>
      <c r="AH760" t="s">
        <v>2209</v>
      </c>
      <c r="AI760" t="s">
        <v>6403</v>
      </c>
      <c r="AJ760" t="s">
        <v>1168</v>
      </c>
      <c r="AK760" t="s">
        <v>159</v>
      </c>
      <c r="AL760" t="s">
        <v>1518</v>
      </c>
      <c r="AM760" t="s">
        <v>6403</v>
      </c>
      <c r="AN760" t="s">
        <v>1180</v>
      </c>
      <c r="AO760" t="s">
        <v>159</v>
      </c>
      <c r="AP760" t="s">
        <v>23517</v>
      </c>
      <c r="AQ760" t="s">
        <v>14</v>
      </c>
      <c r="AR760" t="s">
        <v>14</v>
      </c>
      <c r="AS760" t="s">
        <v>14</v>
      </c>
      <c r="AT760" t="s">
        <v>14</v>
      </c>
      <c r="AU760" t="s">
        <v>2252</v>
      </c>
      <c r="AV760" t="s">
        <v>1196</v>
      </c>
      <c r="AW760" t="s">
        <v>1196</v>
      </c>
      <c r="AX760" t="s">
        <v>1196</v>
      </c>
      <c r="AY760" t="s">
        <v>8508</v>
      </c>
      <c r="AZ760" t="s">
        <v>22141</v>
      </c>
      <c r="BA760" t="s">
        <v>22141</v>
      </c>
      <c r="BB760" t="s">
        <v>22141</v>
      </c>
      <c r="BC760">
        <v>24134.2</v>
      </c>
      <c r="BD760">
        <v>27995.67</v>
      </c>
      <c r="BE760" t="s">
        <v>14</v>
      </c>
      <c r="BF760" t="s">
        <v>14</v>
      </c>
      <c r="BG760" t="s">
        <v>2214</v>
      </c>
      <c r="BH760" t="s">
        <v>14</v>
      </c>
      <c r="BI760" t="s">
        <v>22092</v>
      </c>
      <c r="BJ760" t="s">
        <v>8509</v>
      </c>
      <c r="BK760" t="s">
        <v>14</v>
      </c>
      <c r="BL760" t="s">
        <v>22141</v>
      </c>
      <c r="BM760" t="s">
        <v>22141</v>
      </c>
      <c r="BN760" t="s">
        <v>8510</v>
      </c>
      <c r="BO760" t="s">
        <v>14</v>
      </c>
      <c r="BP760" t="s">
        <v>23516</v>
      </c>
      <c r="BQ760" t="s">
        <v>2217</v>
      </c>
      <c r="BR760" t="s">
        <v>2218</v>
      </c>
      <c r="BS760" t="s">
        <v>2376</v>
      </c>
      <c r="BT760" t="s">
        <v>14</v>
      </c>
      <c r="BU760" t="s">
        <v>14</v>
      </c>
      <c r="BV760" t="s">
        <v>14</v>
      </c>
      <c r="BW760" t="s">
        <v>14</v>
      </c>
      <c r="BX760" t="s">
        <v>6026</v>
      </c>
      <c r="BY760" t="s">
        <v>2220</v>
      </c>
      <c r="BZ760" t="s">
        <v>23516</v>
      </c>
      <c r="CA760" t="s">
        <v>14</v>
      </c>
      <c r="CB760" t="s">
        <v>14</v>
      </c>
      <c r="CC760" t="s">
        <v>14</v>
      </c>
      <c r="CD760" t="s">
        <v>14</v>
      </c>
      <c r="CE760" t="s">
        <v>14</v>
      </c>
      <c r="CF760" t="s">
        <v>8511</v>
      </c>
      <c r="CG760" t="s">
        <v>440</v>
      </c>
      <c r="CH760" t="s">
        <v>22075</v>
      </c>
      <c r="CJ760" t="s">
        <v>159</v>
      </c>
      <c r="CK760" t="s">
        <v>24</v>
      </c>
      <c r="CM760" s="4" t="str">
        <f>_xlfn.XLOOKUP($CG760,tbl_area_24_07_2024[Nombre Área],tbl_area_24_07_2024[Estado],"Si no se encuentra",2,)</f>
        <v>México</v>
      </c>
      <c r="CN760" s="4" t="str">
        <f>_xlfn.XLOOKUP($CG760,tbl_area_24_07_2024[Nombre Área],tbl_area_24_07_2024[Estructura],"Si no se encuentra",2,)</f>
        <v>Juntas Distritales</v>
      </c>
    </row>
    <row r="761" spans="1:92" ht="34.9" customHeight="1" x14ac:dyDescent="0.85">
      <c r="A761" t="s">
        <v>22073</v>
      </c>
      <c r="B761" t="s">
        <v>22074</v>
      </c>
      <c r="C761" t="s">
        <v>22075</v>
      </c>
      <c r="D761" t="s">
        <v>2199</v>
      </c>
      <c r="E761" t="s">
        <v>2507</v>
      </c>
      <c r="F761" t="s">
        <v>2201</v>
      </c>
      <c r="G761" t="s">
        <v>8512</v>
      </c>
      <c r="H761" t="s">
        <v>14</v>
      </c>
      <c r="I761" t="s">
        <v>8513</v>
      </c>
      <c r="J761" t="s">
        <v>8514</v>
      </c>
      <c r="K761" t="s">
        <v>23518</v>
      </c>
      <c r="L761" t="s">
        <v>14</v>
      </c>
      <c r="M761" t="s">
        <v>14</v>
      </c>
      <c r="N761" t="s">
        <v>8515</v>
      </c>
      <c r="O761" t="s">
        <v>23518</v>
      </c>
      <c r="P761" t="s">
        <v>14</v>
      </c>
      <c r="Q761" t="s">
        <v>23518</v>
      </c>
      <c r="R761" t="s">
        <v>23518</v>
      </c>
      <c r="S761" t="s">
        <v>14</v>
      </c>
      <c r="T761" t="s">
        <v>14</v>
      </c>
      <c r="U761" t="s">
        <v>14</v>
      </c>
      <c r="V761" t="s">
        <v>14</v>
      </c>
      <c r="W761" t="s">
        <v>350</v>
      </c>
      <c r="X761" t="s">
        <v>79</v>
      </c>
      <c r="Y761" t="s">
        <v>105</v>
      </c>
      <c r="Z761" t="s">
        <v>18</v>
      </c>
      <c r="AA761" t="s">
        <v>14</v>
      </c>
      <c r="AB761" t="s">
        <v>23518</v>
      </c>
      <c r="AC761" t="s">
        <v>8516</v>
      </c>
      <c r="AD761" t="s">
        <v>2207</v>
      </c>
      <c r="AE761" t="s">
        <v>8507</v>
      </c>
      <c r="AF761" t="s">
        <v>1612</v>
      </c>
      <c r="AG761" t="s">
        <v>14</v>
      </c>
      <c r="AH761" t="s">
        <v>2209</v>
      </c>
      <c r="AI761" t="s">
        <v>6403</v>
      </c>
      <c r="AJ761" t="s">
        <v>1168</v>
      </c>
      <c r="AK761" t="s">
        <v>159</v>
      </c>
      <c r="AL761" t="s">
        <v>1518</v>
      </c>
      <c r="AM761" t="s">
        <v>6403</v>
      </c>
      <c r="AN761" t="s">
        <v>1180</v>
      </c>
      <c r="AO761" t="s">
        <v>159</v>
      </c>
      <c r="AP761" t="s">
        <v>23517</v>
      </c>
      <c r="AQ761" t="s">
        <v>14</v>
      </c>
      <c r="AR761" t="s">
        <v>14</v>
      </c>
      <c r="AS761" t="s">
        <v>14</v>
      </c>
      <c r="AT761" t="s">
        <v>14</v>
      </c>
      <c r="AU761" t="s">
        <v>2252</v>
      </c>
      <c r="AV761" t="s">
        <v>1196</v>
      </c>
      <c r="AW761" t="s">
        <v>1196</v>
      </c>
      <c r="AX761" t="s">
        <v>1196</v>
      </c>
      <c r="AY761" t="s">
        <v>8517</v>
      </c>
      <c r="AZ761" t="s">
        <v>22088</v>
      </c>
      <c r="BA761" t="s">
        <v>22088</v>
      </c>
      <c r="BB761" t="s">
        <v>22088</v>
      </c>
      <c r="BC761">
        <v>13896.55</v>
      </c>
      <c r="BD761">
        <v>16120</v>
      </c>
      <c r="BE761" t="s">
        <v>14</v>
      </c>
      <c r="BF761" t="s">
        <v>14</v>
      </c>
      <c r="BG761" t="s">
        <v>2214</v>
      </c>
      <c r="BH761" t="s">
        <v>14</v>
      </c>
      <c r="BI761" t="s">
        <v>22092</v>
      </c>
      <c r="BJ761" t="s">
        <v>8518</v>
      </c>
      <c r="BK761" t="s">
        <v>14</v>
      </c>
      <c r="BL761" t="s">
        <v>22088</v>
      </c>
      <c r="BM761" t="s">
        <v>22088</v>
      </c>
      <c r="BN761" t="s">
        <v>8519</v>
      </c>
      <c r="BO761" t="s">
        <v>14</v>
      </c>
      <c r="BP761" t="s">
        <v>23518</v>
      </c>
      <c r="BQ761" t="s">
        <v>2217</v>
      </c>
      <c r="BR761" t="s">
        <v>2218</v>
      </c>
      <c r="BS761" t="s">
        <v>2376</v>
      </c>
      <c r="BT761" t="s">
        <v>14</v>
      </c>
      <c r="BU761" t="s">
        <v>14</v>
      </c>
      <c r="BV761" t="s">
        <v>14</v>
      </c>
      <c r="BW761" t="s">
        <v>14</v>
      </c>
      <c r="BX761" t="s">
        <v>6026</v>
      </c>
      <c r="BY761" t="s">
        <v>2220</v>
      </c>
      <c r="BZ761" t="s">
        <v>23518</v>
      </c>
      <c r="CA761" t="s">
        <v>14</v>
      </c>
      <c r="CB761" t="s">
        <v>14</v>
      </c>
      <c r="CC761" t="s">
        <v>14</v>
      </c>
      <c r="CD761" t="s">
        <v>14</v>
      </c>
      <c r="CE761" t="s">
        <v>14</v>
      </c>
      <c r="CF761" t="s">
        <v>8520</v>
      </c>
      <c r="CG761" t="s">
        <v>440</v>
      </c>
      <c r="CH761" t="s">
        <v>22075</v>
      </c>
      <c r="CJ761" t="s">
        <v>159</v>
      </c>
      <c r="CK761" t="s">
        <v>24</v>
      </c>
      <c r="CM761" s="4" t="str">
        <f>_xlfn.XLOOKUP($CG761,tbl_area_24_07_2024[Nombre Área],tbl_area_24_07_2024[Estado],"Si no se encuentra",2,)</f>
        <v>México</v>
      </c>
      <c r="CN761" s="4" t="str">
        <f>_xlfn.XLOOKUP($CG761,tbl_area_24_07_2024[Nombre Área],tbl_area_24_07_2024[Estructura],"Si no se encuentra",2,)</f>
        <v>Juntas Distritales</v>
      </c>
    </row>
    <row r="762" spans="1:92" ht="34.9" customHeight="1" x14ac:dyDescent="0.85">
      <c r="A762" t="s">
        <v>22073</v>
      </c>
      <c r="B762" t="s">
        <v>22074</v>
      </c>
      <c r="C762" t="s">
        <v>22075</v>
      </c>
      <c r="D762" t="s">
        <v>2199</v>
      </c>
      <c r="E762" t="s">
        <v>2507</v>
      </c>
      <c r="F762" t="s">
        <v>2201</v>
      </c>
      <c r="G762" t="s">
        <v>8521</v>
      </c>
      <c r="H762" t="s">
        <v>14</v>
      </c>
      <c r="I762" t="s">
        <v>8513</v>
      </c>
      <c r="J762" t="s">
        <v>8522</v>
      </c>
      <c r="K762" t="s">
        <v>8865</v>
      </c>
      <c r="L762" t="s">
        <v>14</v>
      </c>
      <c r="M762" t="s">
        <v>14</v>
      </c>
      <c r="N762" t="s">
        <v>8515</v>
      </c>
      <c r="O762" t="s">
        <v>8865</v>
      </c>
      <c r="P762" t="s">
        <v>14</v>
      </c>
      <c r="Q762" t="s">
        <v>8865</v>
      </c>
      <c r="R762" t="s">
        <v>8865</v>
      </c>
      <c r="S762" t="s">
        <v>14</v>
      </c>
      <c r="T762" t="s">
        <v>14</v>
      </c>
      <c r="U762" t="s">
        <v>14</v>
      </c>
      <c r="V762" t="s">
        <v>14</v>
      </c>
      <c r="W762" t="s">
        <v>14</v>
      </c>
      <c r="X762" t="s">
        <v>14</v>
      </c>
      <c r="Y762" t="s">
        <v>14</v>
      </c>
      <c r="Z762" t="s">
        <v>14</v>
      </c>
      <c r="AA762" t="s">
        <v>8523</v>
      </c>
      <c r="AB762" t="s">
        <v>8865</v>
      </c>
      <c r="AC762" t="s">
        <v>8524</v>
      </c>
      <c r="AD762" t="s">
        <v>2207</v>
      </c>
      <c r="AE762" t="s">
        <v>3405</v>
      </c>
      <c r="AF762" t="s">
        <v>4448</v>
      </c>
      <c r="AG762" t="s">
        <v>14</v>
      </c>
      <c r="AH762" t="s">
        <v>2209</v>
      </c>
      <c r="AI762" t="s">
        <v>6403</v>
      </c>
      <c r="AJ762" t="s">
        <v>1168</v>
      </c>
      <c r="AK762" t="s">
        <v>159</v>
      </c>
      <c r="AL762" t="s">
        <v>1518</v>
      </c>
      <c r="AM762" t="s">
        <v>6403</v>
      </c>
      <c r="AN762" t="s">
        <v>1180</v>
      </c>
      <c r="AO762" t="s">
        <v>159</v>
      </c>
      <c r="AP762" t="s">
        <v>23519</v>
      </c>
      <c r="AQ762" t="s">
        <v>14</v>
      </c>
      <c r="AR762" t="s">
        <v>14</v>
      </c>
      <c r="AS762" t="s">
        <v>14</v>
      </c>
      <c r="AT762" t="s">
        <v>14</v>
      </c>
      <c r="AU762" t="s">
        <v>2252</v>
      </c>
      <c r="AV762" t="s">
        <v>1196</v>
      </c>
      <c r="AW762" t="s">
        <v>1196</v>
      </c>
      <c r="AX762" t="s">
        <v>1196</v>
      </c>
      <c r="AY762" t="s">
        <v>8525</v>
      </c>
      <c r="AZ762" t="s">
        <v>22088</v>
      </c>
      <c r="BA762" t="s">
        <v>22088</v>
      </c>
      <c r="BB762" t="s">
        <v>22088</v>
      </c>
      <c r="BC762">
        <v>10796.55</v>
      </c>
      <c r="BD762">
        <v>12524</v>
      </c>
      <c r="BE762" t="s">
        <v>14</v>
      </c>
      <c r="BF762" t="s">
        <v>14</v>
      </c>
      <c r="BG762" t="s">
        <v>2214</v>
      </c>
      <c r="BH762" t="s">
        <v>14</v>
      </c>
      <c r="BI762" t="s">
        <v>22092</v>
      </c>
      <c r="BJ762" t="s">
        <v>8518</v>
      </c>
      <c r="BK762" t="s">
        <v>14</v>
      </c>
      <c r="BL762" t="s">
        <v>22088</v>
      </c>
      <c r="BM762" t="s">
        <v>22088</v>
      </c>
      <c r="BN762" t="s">
        <v>8526</v>
      </c>
      <c r="BO762" t="s">
        <v>14</v>
      </c>
      <c r="BP762" t="s">
        <v>8865</v>
      </c>
      <c r="BQ762" t="s">
        <v>2217</v>
      </c>
      <c r="BR762" t="s">
        <v>2218</v>
      </c>
      <c r="BS762" t="s">
        <v>2376</v>
      </c>
      <c r="BT762" t="s">
        <v>14</v>
      </c>
      <c r="BU762" t="s">
        <v>14</v>
      </c>
      <c r="BV762" t="s">
        <v>14</v>
      </c>
      <c r="BW762" t="s">
        <v>14</v>
      </c>
      <c r="BX762" t="s">
        <v>6026</v>
      </c>
      <c r="BY762" t="s">
        <v>2220</v>
      </c>
      <c r="BZ762" t="s">
        <v>8865</v>
      </c>
      <c r="CA762" t="s">
        <v>14</v>
      </c>
      <c r="CB762" t="s">
        <v>14</v>
      </c>
      <c r="CC762" t="s">
        <v>14</v>
      </c>
      <c r="CD762" t="s">
        <v>14</v>
      </c>
      <c r="CE762" t="s">
        <v>14</v>
      </c>
      <c r="CF762" t="s">
        <v>8527</v>
      </c>
      <c r="CG762" t="s">
        <v>440</v>
      </c>
      <c r="CH762" t="s">
        <v>22075</v>
      </c>
      <c r="CJ762" t="s">
        <v>159</v>
      </c>
      <c r="CK762" t="s">
        <v>24</v>
      </c>
      <c r="CM762" s="4" t="str">
        <f>_xlfn.XLOOKUP($CG762,tbl_area_24_07_2024[Nombre Área],tbl_area_24_07_2024[Estado],"Si no se encuentra",2,)</f>
        <v>México</v>
      </c>
      <c r="CN762" s="4" t="str">
        <f>_xlfn.XLOOKUP($CG762,tbl_area_24_07_2024[Nombre Área],tbl_area_24_07_2024[Estructura],"Si no se encuentra",2,)</f>
        <v>Juntas Distritales</v>
      </c>
    </row>
    <row r="763" spans="1:92" ht="34.9" customHeight="1" x14ac:dyDescent="0.85">
      <c r="A763" t="s">
        <v>22073</v>
      </c>
      <c r="B763" t="s">
        <v>22074</v>
      </c>
      <c r="C763" t="s">
        <v>22075</v>
      </c>
      <c r="D763" t="s">
        <v>2199</v>
      </c>
      <c r="E763" t="s">
        <v>2507</v>
      </c>
      <c r="F763" t="s">
        <v>2201</v>
      </c>
      <c r="G763" t="s">
        <v>8528</v>
      </c>
      <c r="H763" t="s">
        <v>14</v>
      </c>
      <c r="I763" t="s">
        <v>8529</v>
      </c>
      <c r="J763" t="s">
        <v>8530</v>
      </c>
      <c r="K763" t="s">
        <v>23520</v>
      </c>
      <c r="L763" t="s">
        <v>14</v>
      </c>
      <c r="M763" t="s">
        <v>14</v>
      </c>
      <c r="N763" t="s">
        <v>8531</v>
      </c>
      <c r="O763" t="s">
        <v>23520</v>
      </c>
      <c r="P763" t="s">
        <v>14</v>
      </c>
      <c r="Q763" t="s">
        <v>23520</v>
      </c>
      <c r="R763" t="s">
        <v>23520</v>
      </c>
      <c r="S763" t="s">
        <v>14</v>
      </c>
      <c r="T763" t="s">
        <v>14</v>
      </c>
      <c r="U763" t="s">
        <v>14</v>
      </c>
      <c r="V763" t="s">
        <v>14</v>
      </c>
      <c r="W763" t="s">
        <v>14</v>
      </c>
      <c r="X763" t="s">
        <v>14</v>
      </c>
      <c r="Y763" t="s">
        <v>14</v>
      </c>
      <c r="Z763" t="s">
        <v>14</v>
      </c>
      <c r="AA763" t="s">
        <v>8532</v>
      </c>
      <c r="AB763" t="s">
        <v>23520</v>
      </c>
      <c r="AC763" t="s">
        <v>8533</v>
      </c>
      <c r="AD763" t="s">
        <v>2207</v>
      </c>
      <c r="AE763" t="s">
        <v>8534</v>
      </c>
      <c r="AF763" t="s">
        <v>5337</v>
      </c>
      <c r="AG763" t="s">
        <v>14</v>
      </c>
      <c r="AH763" t="s">
        <v>2209</v>
      </c>
      <c r="AI763" t="s">
        <v>6403</v>
      </c>
      <c r="AJ763" t="s">
        <v>1168</v>
      </c>
      <c r="AK763" t="s">
        <v>159</v>
      </c>
      <c r="AL763" t="s">
        <v>1518</v>
      </c>
      <c r="AM763" t="s">
        <v>6403</v>
      </c>
      <c r="AN763" t="s">
        <v>1180</v>
      </c>
      <c r="AO763" t="s">
        <v>159</v>
      </c>
      <c r="AP763" t="s">
        <v>23521</v>
      </c>
      <c r="AQ763" t="s">
        <v>14</v>
      </c>
      <c r="AR763" t="s">
        <v>14</v>
      </c>
      <c r="AS763" t="s">
        <v>14</v>
      </c>
      <c r="AT763" t="s">
        <v>14</v>
      </c>
      <c r="AU763" t="s">
        <v>2252</v>
      </c>
      <c r="AV763" t="s">
        <v>1196</v>
      </c>
      <c r="AW763" t="s">
        <v>1196</v>
      </c>
      <c r="AX763" t="s">
        <v>1196</v>
      </c>
      <c r="AY763" t="s">
        <v>8535</v>
      </c>
      <c r="AZ763" t="s">
        <v>22088</v>
      </c>
      <c r="BA763" t="s">
        <v>22088</v>
      </c>
      <c r="BB763" t="s">
        <v>22088</v>
      </c>
      <c r="BC763">
        <v>18861</v>
      </c>
      <c r="BD763">
        <v>21878.76</v>
      </c>
      <c r="BE763" t="s">
        <v>14</v>
      </c>
      <c r="BF763" t="s">
        <v>14</v>
      </c>
      <c r="BG763" t="s">
        <v>2214</v>
      </c>
      <c r="BH763" t="s">
        <v>14</v>
      </c>
      <c r="BI763" t="s">
        <v>22092</v>
      </c>
      <c r="BJ763" t="s">
        <v>8536</v>
      </c>
      <c r="BK763" t="s">
        <v>14</v>
      </c>
      <c r="BL763" t="s">
        <v>22088</v>
      </c>
      <c r="BM763" t="s">
        <v>22088</v>
      </c>
      <c r="BN763" t="s">
        <v>8537</v>
      </c>
      <c r="BO763" t="s">
        <v>14</v>
      </c>
      <c r="BP763" t="s">
        <v>23520</v>
      </c>
      <c r="BQ763" t="s">
        <v>2217</v>
      </c>
      <c r="BR763" t="s">
        <v>2218</v>
      </c>
      <c r="BS763" t="s">
        <v>2376</v>
      </c>
      <c r="BT763" t="s">
        <v>14</v>
      </c>
      <c r="BU763" t="s">
        <v>14</v>
      </c>
      <c r="BV763" t="s">
        <v>14</v>
      </c>
      <c r="BW763" t="s">
        <v>14</v>
      </c>
      <c r="BX763" t="s">
        <v>6026</v>
      </c>
      <c r="BY763" t="s">
        <v>2220</v>
      </c>
      <c r="BZ763" t="s">
        <v>23520</v>
      </c>
      <c r="CA763" t="s">
        <v>14</v>
      </c>
      <c r="CB763" t="s">
        <v>14</v>
      </c>
      <c r="CC763" t="s">
        <v>14</v>
      </c>
      <c r="CD763" t="s">
        <v>14</v>
      </c>
      <c r="CE763" t="s">
        <v>14</v>
      </c>
      <c r="CF763" t="s">
        <v>8538</v>
      </c>
      <c r="CG763" t="s">
        <v>440</v>
      </c>
      <c r="CH763" t="s">
        <v>22075</v>
      </c>
      <c r="CJ763" t="s">
        <v>159</v>
      </c>
      <c r="CK763" t="s">
        <v>24</v>
      </c>
      <c r="CM763" s="4" t="str">
        <f>_xlfn.XLOOKUP($CG763,tbl_area_24_07_2024[Nombre Área],tbl_area_24_07_2024[Estado],"Si no se encuentra",2,)</f>
        <v>México</v>
      </c>
      <c r="CN763" s="4" t="str">
        <f>_xlfn.XLOOKUP($CG763,tbl_area_24_07_2024[Nombre Área],tbl_area_24_07_2024[Estructura],"Si no se encuentra",2,)</f>
        <v>Juntas Distritales</v>
      </c>
    </row>
    <row r="764" spans="1:92" ht="34.9" customHeight="1" x14ac:dyDescent="0.85">
      <c r="A764" t="s">
        <v>22073</v>
      </c>
      <c r="B764" t="s">
        <v>22074</v>
      </c>
      <c r="C764" t="s">
        <v>22075</v>
      </c>
      <c r="D764" t="s">
        <v>2199</v>
      </c>
      <c r="E764" t="s">
        <v>2200</v>
      </c>
      <c r="F764" t="s">
        <v>2201</v>
      </c>
      <c r="G764" t="s">
        <v>8539</v>
      </c>
      <c r="H764" t="s">
        <v>14</v>
      </c>
      <c r="I764" t="s">
        <v>8540</v>
      </c>
      <c r="J764" t="s">
        <v>8541</v>
      </c>
      <c r="K764" t="s">
        <v>23522</v>
      </c>
      <c r="L764" t="s">
        <v>14</v>
      </c>
      <c r="M764" t="s">
        <v>14</v>
      </c>
      <c r="N764" t="s">
        <v>8542</v>
      </c>
      <c r="O764" t="s">
        <v>23522</v>
      </c>
      <c r="P764" t="s">
        <v>14</v>
      </c>
      <c r="Q764" t="s">
        <v>23522</v>
      </c>
      <c r="R764" t="s">
        <v>23522</v>
      </c>
      <c r="S764" t="s">
        <v>14</v>
      </c>
      <c r="T764" t="s">
        <v>14</v>
      </c>
      <c r="U764" t="s">
        <v>14</v>
      </c>
      <c r="V764" t="s">
        <v>14</v>
      </c>
      <c r="W764" t="s">
        <v>1379</v>
      </c>
      <c r="X764" t="s">
        <v>8543</v>
      </c>
      <c r="Y764" t="s">
        <v>8544</v>
      </c>
      <c r="Z764" t="s">
        <v>12</v>
      </c>
      <c r="AA764" t="s">
        <v>14</v>
      </c>
      <c r="AB764" t="s">
        <v>23522</v>
      </c>
      <c r="AC764" t="s">
        <v>8545</v>
      </c>
      <c r="AD764" t="s">
        <v>2207</v>
      </c>
      <c r="AE764" t="s">
        <v>8546</v>
      </c>
      <c r="AF764" t="s">
        <v>1602</v>
      </c>
      <c r="AG764" t="s">
        <v>14</v>
      </c>
      <c r="AH764" t="s">
        <v>2209</v>
      </c>
      <c r="AI764" t="s">
        <v>6403</v>
      </c>
      <c r="AJ764" t="s">
        <v>1168</v>
      </c>
      <c r="AK764" t="s">
        <v>159</v>
      </c>
      <c r="AL764" t="s">
        <v>1518</v>
      </c>
      <c r="AM764" t="s">
        <v>6403</v>
      </c>
      <c r="AN764" t="s">
        <v>1180</v>
      </c>
      <c r="AO764" t="s">
        <v>159</v>
      </c>
      <c r="AP764" t="s">
        <v>23517</v>
      </c>
      <c r="AQ764" t="s">
        <v>14</v>
      </c>
      <c r="AR764" t="s">
        <v>14</v>
      </c>
      <c r="AS764" t="s">
        <v>14</v>
      </c>
      <c r="AT764" t="s">
        <v>14</v>
      </c>
      <c r="AU764" t="s">
        <v>2211</v>
      </c>
      <c r="AV764" t="s">
        <v>1196</v>
      </c>
      <c r="AW764" t="s">
        <v>1196</v>
      </c>
      <c r="AX764" t="s">
        <v>1196</v>
      </c>
      <c r="AY764" t="s">
        <v>8547</v>
      </c>
      <c r="AZ764" t="s">
        <v>23523</v>
      </c>
      <c r="BA764" t="s">
        <v>22219</v>
      </c>
      <c r="BB764" t="s">
        <v>22089</v>
      </c>
      <c r="BC764">
        <v>130937.24</v>
      </c>
      <c r="BD764">
        <v>151887.20000000001</v>
      </c>
      <c r="BE764" t="s">
        <v>14</v>
      </c>
      <c r="BF764" t="s">
        <v>14</v>
      </c>
      <c r="BG764" t="s">
        <v>2214</v>
      </c>
      <c r="BH764" t="s">
        <v>14</v>
      </c>
      <c r="BI764" t="s">
        <v>22092</v>
      </c>
      <c r="BJ764" t="s">
        <v>8548</v>
      </c>
      <c r="BK764" t="s">
        <v>14</v>
      </c>
      <c r="BL764" t="s">
        <v>22219</v>
      </c>
      <c r="BM764" t="s">
        <v>22089</v>
      </c>
      <c r="BN764" t="s">
        <v>8549</v>
      </c>
      <c r="BO764" t="s">
        <v>14</v>
      </c>
      <c r="BP764" t="s">
        <v>23522</v>
      </c>
      <c r="BQ764" t="s">
        <v>2217</v>
      </c>
      <c r="BR764" t="s">
        <v>2218</v>
      </c>
      <c r="BS764" t="s">
        <v>2376</v>
      </c>
      <c r="BT764" t="s">
        <v>14</v>
      </c>
      <c r="BU764" t="s">
        <v>14</v>
      </c>
      <c r="BV764" t="s">
        <v>14</v>
      </c>
      <c r="BW764" t="s">
        <v>14</v>
      </c>
      <c r="BX764" t="s">
        <v>6026</v>
      </c>
      <c r="BY764" t="s">
        <v>2544</v>
      </c>
      <c r="BZ764" t="s">
        <v>23522</v>
      </c>
      <c r="CA764" t="s">
        <v>14</v>
      </c>
      <c r="CB764" t="s">
        <v>14</v>
      </c>
      <c r="CC764" t="s">
        <v>14</v>
      </c>
      <c r="CD764" t="s">
        <v>14</v>
      </c>
      <c r="CE764" t="s">
        <v>14</v>
      </c>
      <c r="CF764" t="s">
        <v>8550</v>
      </c>
      <c r="CG764" t="s">
        <v>440</v>
      </c>
      <c r="CH764" t="s">
        <v>22075</v>
      </c>
      <c r="CJ764" t="s">
        <v>159</v>
      </c>
      <c r="CK764" t="s">
        <v>24</v>
      </c>
      <c r="CM764" s="4" t="str">
        <f>_xlfn.XLOOKUP($CG764,tbl_area_24_07_2024[Nombre Área],tbl_area_24_07_2024[Estado],"Si no se encuentra",2,)</f>
        <v>México</v>
      </c>
      <c r="CN764" s="4" t="str">
        <f>_xlfn.XLOOKUP($CG764,tbl_area_24_07_2024[Nombre Área],tbl_area_24_07_2024[Estructura],"Si no se encuentra",2,)</f>
        <v>Juntas Distritales</v>
      </c>
    </row>
    <row r="765" spans="1:92" ht="34.9" customHeight="1" x14ac:dyDescent="0.85">
      <c r="A765" t="s">
        <v>22073</v>
      </c>
      <c r="B765" t="s">
        <v>22074</v>
      </c>
      <c r="C765" t="s">
        <v>22075</v>
      </c>
      <c r="D765" t="s">
        <v>2199</v>
      </c>
      <c r="E765" t="s">
        <v>2242</v>
      </c>
      <c r="F765" t="s">
        <v>2201</v>
      </c>
      <c r="G765" t="s">
        <v>8551</v>
      </c>
      <c r="H765" t="s">
        <v>14</v>
      </c>
      <c r="I765" t="s">
        <v>8552</v>
      </c>
      <c r="J765" t="s">
        <v>8553</v>
      </c>
      <c r="K765" t="s">
        <v>23524</v>
      </c>
      <c r="L765" t="s">
        <v>14</v>
      </c>
      <c r="M765" t="s">
        <v>14</v>
      </c>
      <c r="N765" t="s">
        <v>8554</v>
      </c>
      <c r="O765" t="s">
        <v>23524</v>
      </c>
      <c r="P765" t="s">
        <v>14</v>
      </c>
      <c r="Q765" t="s">
        <v>23524</v>
      </c>
      <c r="R765" t="s">
        <v>23524</v>
      </c>
      <c r="S765" t="s">
        <v>14</v>
      </c>
      <c r="T765" t="s">
        <v>14</v>
      </c>
      <c r="U765" t="s">
        <v>14</v>
      </c>
      <c r="V765" t="s">
        <v>14</v>
      </c>
      <c r="W765" t="s">
        <v>293</v>
      </c>
      <c r="X765" t="s">
        <v>1666</v>
      </c>
      <c r="Y765" t="s">
        <v>1338</v>
      </c>
      <c r="Z765" t="s">
        <v>12</v>
      </c>
      <c r="AA765" t="s">
        <v>14</v>
      </c>
      <c r="AB765" t="s">
        <v>23524</v>
      </c>
      <c r="AC765" t="s">
        <v>7462</v>
      </c>
      <c r="AD765" t="s">
        <v>2207</v>
      </c>
      <c r="AE765" t="s">
        <v>1303</v>
      </c>
      <c r="AF765" t="s">
        <v>8555</v>
      </c>
      <c r="AG765" t="s">
        <v>14</v>
      </c>
      <c r="AH765" t="s">
        <v>2209</v>
      </c>
      <c r="AI765" t="s">
        <v>6403</v>
      </c>
      <c r="AJ765" t="s">
        <v>1168</v>
      </c>
      <c r="AK765" t="s">
        <v>159</v>
      </c>
      <c r="AL765" t="s">
        <v>1518</v>
      </c>
      <c r="AM765" t="s">
        <v>6403</v>
      </c>
      <c r="AN765" t="s">
        <v>1180</v>
      </c>
      <c r="AO765" t="s">
        <v>159</v>
      </c>
      <c r="AP765" t="s">
        <v>23334</v>
      </c>
      <c r="AQ765" t="s">
        <v>14</v>
      </c>
      <c r="AR765" t="s">
        <v>14</v>
      </c>
      <c r="AS765" t="s">
        <v>14</v>
      </c>
      <c r="AT765" t="s">
        <v>14</v>
      </c>
      <c r="AU765" t="s">
        <v>2252</v>
      </c>
      <c r="AV765" t="s">
        <v>1196</v>
      </c>
      <c r="AW765" t="s">
        <v>1196</v>
      </c>
      <c r="AX765" t="s">
        <v>1196</v>
      </c>
      <c r="AY765" t="s">
        <v>8556</v>
      </c>
      <c r="AZ765" t="s">
        <v>22257</v>
      </c>
      <c r="BA765" t="s">
        <v>22257</v>
      </c>
      <c r="BB765" t="s">
        <v>22094</v>
      </c>
      <c r="BC765">
        <v>10620.96</v>
      </c>
      <c r="BD765">
        <v>12320.31</v>
      </c>
      <c r="BE765" t="s">
        <v>14</v>
      </c>
      <c r="BF765" t="s">
        <v>14</v>
      </c>
      <c r="BG765" t="s">
        <v>2214</v>
      </c>
      <c r="BH765" t="s">
        <v>14</v>
      </c>
      <c r="BI765" t="s">
        <v>22092</v>
      </c>
      <c r="BJ765" t="s">
        <v>8554</v>
      </c>
      <c r="BK765" t="s">
        <v>14</v>
      </c>
      <c r="BL765" t="s">
        <v>22257</v>
      </c>
      <c r="BM765" t="s">
        <v>22094</v>
      </c>
      <c r="BN765" t="s">
        <v>8557</v>
      </c>
      <c r="BO765" t="s">
        <v>14</v>
      </c>
      <c r="BP765" t="s">
        <v>23524</v>
      </c>
      <c r="BQ765" t="s">
        <v>2217</v>
      </c>
      <c r="BR765" t="s">
        <v>2218</v>
      </c>
      <c r="BS765" t="s">
        <v>2376</v>
      </c>
      <c r="BT765" t="s">
        <v>14</v>
      </c>
      <c r="BU765" t="s">
        <v>14</v>
      </c>
      <c r="BV765" t="s">
        <v>14</v>
      </c>
      <c r="BW765" t="s">
        <v>14</v>
      </c>
      <c r="BX765" t="s">
        <v>6026</v>
      </c>
      <c r="BY765" t="s">
        <v>2220</v>
      </c>
      <c r="BZ765" t="s">
        <v>23524</v>
      </c>
      <c r="CA765" t="s">
        <v>14</v>
      </c>
      <c r="CB765" t="s">
        <v>14</v>
      </c>
      <c r="CC765" t="s">
        <v>14</v>
      </c>
      <c r="CD765" t="s">
        <v>14</v>
      </c>
      <c r="CE765" t="s">
        <v>14</v>
      </c>
      <c r="CF765" t="s">
        <v>8558</v>
      </c>
      <c r="CG765" t="s">
        <v>440</v>
      </c>
      <c r="CH765" t="s">
        <v>22075</v>
      </c>
      <c r="CJ765" t="s">
        <v>159</v>
      </c>
      <c r="CK765" t="s">
        <v>24</v>
      </c>
      <c r="CM765" s="4" t="str">
        <f>_xlfn.XLOOKUP($CG765,tbl_area_24_07_2024[Nombre Área],tbl_area_24_07_2024[Estado],"Si no se encuentra",2,)</f>
        <v>México</v>
      </c>
      <c r="CN765" s="4" t="str">
        <f>_xlfn.XLOOKUP($CG765,tbl_area_24_07_2024[Nombre Área],tbl_area_24_07_2024[Estructura],"Si no se encuentra",2,)</f>
        <v>Juntas Distritales</v>
      </c>
    </row>
    <row r="766" spans="1:92" ht="34.9" customHeight="1" x14ac:dyDescent="0.85">
      <c r="A766" t="s">
        <v>22073</v>
      </c>
      <c r="B766" t="s">
        <v>22074</v>
      </c>
      <c r="C766" t="s">
        <v>22075</v>
      </c>
      <c r="D766" t="s">
        <v>2199</v>
      </c>
      <c r="E766" t="s">
        <v>2507</v>
      </c>
      <c r="F766" t="s">
        <v>2201</v>
      </c>
      <c r="G766" t="s">
        <v>8559</v>
      </c>
      <c r="H766" t="s">
        <v>14</v>
      </c>
      <c r="I766" t="s">
        <v>8560</v>
      </c>
      <c r="J766" t="s">
        <v>8561</v>
      </c>
      <c r="K766" t="s">
        <v>23525</v>
      </c>
      <c r="L766" t="s">
        <v>14</v>
      </c>
      <c r="M766" t="s">
        <v>14</v>
      </c>
      <c r="N766" t="s">
        <v>8562</v>
      </c>
      <c r="O766" t="s">
        <v>23525</v>
      </c>
      <c r="P766" t="s">
        <v>14</v>
      </c>
      <c r="Q766" t="s">
        <v>23525</v>
      </c>
      <c r="R766" t="s">
        <v>23525</v>
      </c>
      <c r="S766" t="s">
        <v>14</v>
      </c>
      <c r="T766" t="s">
        <v>14</v>
      </c>
      <c r="U766" t="s">
        <v>14</v>
      </c>
      <c r="V766" t="s">
        <v>14</v>
      </c>
      <c r="W766" t="s">
        <v>350</v>
      </c>
      <c r="X766" t="s">
        <v>79</v>
      </c>
      <c r="Y766" t="s">
        <v>105</v>
      </c>
      <c r="Z766" t="s">
        <v>18</v>
      </c>
      <c r="AA766" t="s">
        <v>14</v>
      </c>
      <c r="AB766" t="s">
        <v>23525</v>
      </c>
      <c r="AC766" t="s">
        <v>8516</v>
      </c>
      <c r="AD766" t="s">
        <v>2207</v>
      </c>
      <c r="AE766" t="s">
        <v>8507</v>
      </c>
      <c r="AF766" t="s">
        <v>1612</v>
      </c>
      <c r="AG766" t="s">
        <v>14</v>
      </c>
      <c r="AH766" t="s">
        <v>2209</v>
      </c>
      <c r="AI766" t="s">
        <v>6403</v>
      </c>
      <c r="AJ766" t="s">
        <v>1168</v>
      </c>
      <c r="AK766" t="s">
        <v>159</v>
      </c>
      <c r="AL766" t="s">
        <v>1518</v>
      </c>
      <c r="AM766" t="s">
        <v>6403</v>
      </c>
      <c r="AN766" t="s">
        <v>1180</v>
      </c>
      <c r="AO766" t="s">
        <v>159</v>
      </c>
      <c r="AP766" t="s">
        <v>23517</v>
      </c>
      <c r="AQ766" t="s">
        <v>14</v>
      </c>
      <c r="AR766" t="s">
        <v>14</v>
      </c>
      <c r="AS766" t="s">
        <v>14</v>
      </c>
      <c r="AT766" t="s">
        <v>14</v>
      </c>
      <c r="AU766" t="s">
        <v>2252</v>
      </c>
      <c r="AV766" t="s">
        <v>1196</v>
      </c>
      <c r="AW766" t="s">
        <v>1196</v>
      </c>
      <c r="AX766" t="s">
        <v>1196</v>
      </c>
      <c r="AY766" t="s">
        <v>8563</v>
      </c>
      <c r="AZ766" t="s">
        <v>22329</v>
      </c>
      <c r="BA766" t="s">
        <v>22329</v>
      </c>
      <c r="BB766" t="s">
        <v>22329</v>
      </c>
      <c r="BC766">
        <v>17241.3</v>
      </c>
      <c r="BD766">
        <v>19999.91</v>
      </c>
      <c r="BE766" t="s">
        <v>14</v>
      </c>
      <c r="BF766" t="s">
        <v>14</v>
      </c>
      <c r="BG766" t="s">
        <v>2214</v>
      </c>
      <c r="BH766" t="s">
        <v>14</v>
      </c>
      <c r="BI766" t="s">
        <v>22092</v>
      </c>
      <c r="BJ766" t="s">
        <v>8564</v>
      </c>
      <c r="BK766" t="s">
        <v>14</v>
      </c>
      <c r="BL766" t="s">
        <v>22329</v>
      </c>
      <c r="BM766" t="s">
        <v>22329</v>
      </c>
      <c r="BN766" t="s">
        <v>8565</v>
      </c>
      <c r="BO766" t="s">
        <v>14</v>
      </c>
      <c r="BP766" t="s">
        <v>23525</v>
      </c>
      <c r="BQ766" t="s">
        <v>2217</v>
      </c>
      <c r="BR766" t="s">
        <v>2218</v>
      </c>
      <c r="BS766" t="s">
        <v>2376</v>
      </c>
      <c r="BT766" t="s">
        <v>14</v>
      </c>
      <c r="BU766" t="s">
        <v>14</v>
      </c>
      <c r="BV766" t="s">
        <v>14</v>
      </c>
      <c r="BW766" t="s">
        <v>14</v>
      </c>
      <c r="BX766" t="s">
        <v>6026</v>
      </c>
      <c r="BY766" t="s">
        <v>2220</v>
      </c>
      <c r="BZ766" t="s">
        <v>23525</v>
      </c>
      <c r="CA766" t="s">
        <v>14</v>
      </c>
      <c r="CB766" t="s">
        <v>14</v>
      </c>
      <c r="CC766" t="s">
        <v>14</v>
      </c>
      <c r="CD766" t="s">
        <v>14</v>
      </c>
      <c r="CE766" t="s">
        <v>14</v>
      </c>
      <c r="CF766" t="s">
        <v>8566</v>
      </c>
      <c r="CG766" t="s">
        <v>440</v>
      </c>
      <c r="CH766" t="s">
        <v>22075</v>
      </c>
      <c r="CJ766" t="s">
        <v>159</v>
      </c>
      <c r="CK766" t="s">
        <v>24</v>
      </c>
      <c r="CM766" s="4" t="str">
        <f>_xlfn.XLOOKUP($CG766,tbl_area_24_07_2024[Nombre Área],tbl_area_24_07_2024[Estado],"Si no se encuentra",2,)</f>
        <v>México</v>
      </c>
      <c r="CN766" s="4" t="str">
        <f>_xlfn.XLOOKUP($CG766,tbl_area_24_07_2024[Nombre Área],tbl_area_24_07_2024[Estructura],"Si no se encuentra",2,)</f>
        <v>Juntas Distritales</v>
      </c>
    </row>
    <row r="767" spans="1:92" ht="34.9" customHeight="1" x14ac:dyDescent="0.85">
      <c r="A767" t="s">
        <v>22073</v>
      </c>
      <c r="B767" t="s">
        <v>22074</v>
      </c>
      <c r="C767" t="s">
        <v>22075</v>
      </c>
      <c r="D767" t="s">
        <v>2199</v>
      </c>
      <c r="E767" t="s">
        <v>2507</v>
      </c>
      <c r="F767" t="s">
        <v>2201</v>
      </c>
      <c r="G767" t="s">
        <v>8567</v>
      </c>
      <c r="H767" t="s">
        <v>14</v>
      </c>
      <c r="I767" t="s">
        <v>8568</v>
      </c>
      <c r="J767" t="s">
        <v>8569</v>
      </c>
      <c r="K767" t="s">
        <v>23526</v>
      </c>
      <c r="L767" t="s">
        <v>14</v>
      </c>
      <c r="M767" t="s">
        <v>14</v>
      </c>
      <c r="N767" t="s">
        <v>8571</v>
      </c>
      <c r="O767" t="s">
        <v>23526</v>
      </c>
      <c r="P767" t="s">
        <v>14</v>
      </c>
      <c r="Q767" t="s">
        <v>23526</v>
      </c>
      <c r="R767" t="s">
        <v>23526</v>
      </c>
      <c r="S767" t="s">
        <v>14</v>
      </c>
      <c r="T767" t="s">
        <v>14</v>
      </c>
      <c r="U767" t="s">
        <v>14</v>
      </c>
      <c r="V767" t="s">
        <v>14</v>
      </c>
      <c r="W767" t="s">
        <v>350</v>
      </c>
      <c r="X767" t="s">
        <v>79</v>
      </c>
      <c r="Y767" t="s">
        <v>105</v>
      </c>
      <c r="Z767" t="s">
        <v>18</v>
      </c>
      <c r="AA767" t="s">
        <v>14</v>
      </c>
      <c r="AB767" t="s">
        <v>23526</v>
      </c>
      <c r="AC767" t="s">
        <v>8516</v>
      </c>
      <c r="AD767" t="s">
        <v>2207</v>
      </c>
      <c r="AE767" t="s">
        <v>8507</v>
      </c>
      <c r="AF767" t="s">
        <v>1612</v>
      </c>
      <c r="AG767" t="s">
        <v>14</v>
      </c>
      <c r="AH767" t="s">
        <v>2209</v>
      </c>
      <c r="AI767" t="s">
        <v>6403</v>
      </c>
      <c r="AJ767" t="s">
        <v>1168</v>
      </c>
      <c r="AK767" t="s">
        <v>159</v>
      </c>
      <c r="AL767" t="s">
        <v>1518</v>
      </c>
      <c r="AM767" t="s">
        <v>6403</v>
      </c>
      <c r="AN767" t="s">
        <v>1180</v>
      </c>
      <c r="AO767" t="s">
        <v>159</v>
      </c>
      <c r="AP767" t="s">
        <v>23517</v>
      </c>
      <c r="AQ767" t="s">
        <v>14</v>
      </c>
      <c r="AR767" t="s">
        <v>14</v>
      </c>
      <c r="AS767" t="s">
        <v>14</v>
      </c>
      <c r="AT767" t="s">
        <v>14</v>
      </c>
      <c r="AU767" t="s">
        <v>2252</v>
      </c>
      <c r="AV767" t="s">
        <v>1196</v>
      </c>
      <c r="AW767" t="s">
        <v>1196</v>
      </c>
      <c r="AX767" t="s">
        <v>1196</v>
      </c>
      <c r="AY767" t="s">
        <v>8572</v>
      </c>
      <c r="AZ767" t="s">
        <v>22147</v>
      </c>
      <c r="BA767" t="s">
        <v>22167</v>
      </c>
      <c r="BB767" t="s">
        <v>22147</v>
      </c>
      <c r="BC767">
        <v>10412.61</v>
      </c>
      <c r="BD767">
        <v>12078.63</v>
      </c>
      <c r="BE767" t="s">
        <v>14</v>
      </c>
      <c r="BF767" t="s">
        <v>14</v>
      </c>
      <c r="BG767" t="s">
        <v>2214</v>
      </c>
      <c r="BH767" t="s">
        <v>14</v>
      </c>
      <c r="BI767" t="s">
        <v>22092</v>
      </c>
      <c r="BJ767" t="s">
        <v>8573</v>
      </c>
      <c r="BK767" t="s">
        <v>14</v>
      </c>
      <c r="BL767" t="s">
        <v>22167</v>
      </c>
      <c r="BM767" t="s">
        <v>22147</v>
      </c>
      <c r="BN767" t="s">
        <v>8574</v>
      </c>
      <c r="BO767" t="s">
        <v>14</v>
      </c>
      <c r="BP767" t="s">
        <v>23526</v>
      </c>
      <c r="BQ767" t="s">
        <v>2217</v>
      </c>
      <c r="BR767" t="s">
        <v>2218</v>
      </c>
      <c r="BS767" t="s">
        <v>2376</v>
      </c>
      <c r="BT767" t="s">
        <v>14</v>
      </c>
      <c r="BU767" t="s">
        <v>14</v>
      </c>
      <c r="BV767" t="s">
        <v>14</v>
      </c>
      <c r="BW767" t="s">
        <v>14</v>
      </c>
      <c r="BX767" t="s">
        <v>6026</v>
      </c>
      <c r="BY767" t="s">
        <v>2220</v>
      </c>
      <c r="BZ767" t="s">
        <v>23526</v>
      </c>
      <c r="CA767" t="s">
        <v>14</v>
      </c>
      <c r="CB767" t="s">
        <v>14</v>
      </c>
      <c r="CC767" t="s">
        <v>14</v>
      </c>
      <c r="CD767" t="s">
        <v>14</v>
      </c>
      <c r="CE767" t="s">
        <v>14</v>
      </c>
      <c r="CF767" t="s">
        <v>8575</v>
      </c>
      <c r="CG767" t="s">
        <v>440</v>
      </c>
      <c r="CH767" t="s">
        <v>22075</v>
      </c>
      <c r="CJ767" t="s">
        <v>159</v>
      </c>
      <c r="CK767" t="s">
        <v>24</v>
      </c>
      <c r="CM767" s="4" t="str">
        <f>_xlfn.XLOOKUP($CG767,tbl_area_24_07_2024[Nombre Área],tbl_area_24_07_2024[Estado],"Si no se encuentra",2,)</f>
        <v>México</v>
      </c>
      <c r="CN767" s="4" t="str">
        <f>_xlfn.XLOOKUP($CG767,tbl_area_24_07_2024[Nombre Área],tbl_area_24_07_2024[Estructura],"Si no se encuentra",2,)</f>
        <v>Juntas Distritales</v>
      </c>
    </row>
    <row r="768" spans="1:92" ht="34.9" customHeight="1" x14ac:dyDescent="0.85">
      <c r="A768" t="s">
        <v>22073</v>
      </c>
      <c r="B768" t="s">
        <v>22074</v>
      </c>
      <c r="C768" t="s">
        <v>22075</v>
      </c>
      <c r="D768" t="s">
        <v>2199</v>
      </c>
      <c r="E768" t="s">
        <v>2507</v>
      </c>
      <c r="F768" t="s">
        <v>2201</v>
      </c>
      <c r="G768" t="s">
        <v>8576</v>
      </c>
      <c r="H768" t="s">
        <v>14</v>
      </c>
      <c r="I768" t="s">
        <v>8577</v>
      </c>
      <c r="J768" t="s">
        <v>8578</v>
      </c>
      <c r="K768" t="s">
        <v>23527</v>
      </c>
      <c r="L768" t="s">
        <v>14</v>
      </c>
      <c r="M768" t="s">
        <v>14</v>
      </c>
      <c r="N768" t="s">
        <v>8579</v>
      </c>
      <c r="O768" t="s">
        <v>23527</v>
      </c>
      <c r="P768" t="s">
        <v>14</v>
      </c>
      <c r="Q768" t="s">
        <v>23527</v>
      </c>
      <c r="R768" t="s">
        <v>23527</v>
      </c>
      <c r="S768" t="s">
        <v>14</v>
      </c>
      <c r="T768" t="s">
        <v>14</v>
      </c>
      <c r="U768" t="s">
        <v>14</v>
      </c>
      <c r="V768" t="s">
        <v>14</v>
      </c>
      <c r="W768" t="s">
        <v>350</v>
      </c>
      <c r="X768" t="s">
        <v>79</v>
      </c>
      <c r="Y768" t="s">
        <v>105</v>
      </c>
      <c r="Z768" t="s">
        <v>18</v>
      </c>
      <c r="AA768" t="s">
        <v>14</v>
      </c>
      <c r="AB768" t="s">
        <v>23527</v>
      </c>
      <c r="AC768" t="s">
        <v>8516</v>
      </c>
      <c r="AD768" t="s">
        <v>2207</v>
      </c>
      <c r="AE768" t="s">
        <v>8507</v>
      </c>
      <c r="AF768" t="s">
        <v>1612</v>
      </c>
      <c r="AG768" t="s">
        <v>14</v>
      </c>
      <c r="AH768" t="s">
        <v>2209</v>
      </c>
      <c r="AI768" t="s">
        <v>6403</v>
      </c>
      <c r="AJ768" t="s">
        <v>1168</v>
      </c>
      <c r="AK768" t="s">
        <v>159</v>
      </c>
      <c r="AL768" t="s">
        <v>1518</v>
      </c>
      <c r="AM768" t="s">
        <v>6403</v>
      </c>
      <c r="AN768" t="s">
        <v>1180</v>
      </c>
      <c r="AO768" t="s">
        <v>159</v>
      </c>
      <c r="AP768" t="s">
        <v>23517</v>
      </c>
      <c r="AQ768" t="s">
        <v>14</v>
      </c>
      <c r="AR768" t="s">
        <v>14</v>
      </c>
      <c r="AS768" t="s">
        <v>14</v>
      </c>
      <c r="AT768" t="s">
        <v>14</v>
      </c>
      <c r="AU768" t="s">
        <v>2252</v>
      </c>
      <c r="AV768" t="s">
        <v>1196</v>
      </c>
      <c r="AW768" t="s">
        <v>1196</v>
      </c>
      <c r="AX768" t="s">
        <v>1196</v>
      </c>
      <c r="AY768" t="s">
        <v>8580</v>
      </c>
      <c r="AZ768" t="s">
        <v>22147</v>
      </c>
      <c r="BA768" t="s">
        <v>22167</v>
      </c>
      <c r="BB768" t="s">
        <v>22147</v>
      </c>
      <c r="BC768">
        <v>18632.98</v>
      </c>
      <c r="BD768">
        <v>21614.26</v>
      </c>
      <c r="BE768" t="s">
        <v>14</v>
      </c>
      <c r="BF768" t="s">
        <v>14</v>
      </c>
      <c r="BG768" t="s">
        <v>2214</v>
      </c>
      <c r="BH768" t="s">
        <v>14</v>
      </c>
      <c r="BI768" t="s">
        <v>22092</v>
      </c>
      <c r="BJ768" t="s">
        <v>8581</v>
      </c>
      <c r="BK768" t="s">
        <v>14</v>
      </c>
      <c r="BL768" t="s">
        <v>22167</v>
      </c>
      <c r="BM768" t="s">
        <v>22147</v>
      </c>
      <c r="BN768" t="s">
        <v>8582</v>
      </c>
      <c r="BO768" t="s">
        <v>14</v>
      </c>
      <c r="BP768" t="s">
        <v>23527</v>
      </c>
      <c r="BQ768" t="s">
        <v>2217</v>
      </c>
      <c r="BR768" t="s">
        <v>2218</v>
      </c>
      <c r="BS768" t="s">
        <v>2376</v>
      </c>
      <c r="BT768" t="s">
        <v>14</v>
      </c>
      <c r="BU768" t="s">
        <v>14</v>
      </c>
      <c r="BV768" t="s">
        <v>14</v>
      </c>
      <c r="BW768" t="s">
        <v>14</v>
      </c>
      <c r="BX768" t="s">
        <v>6026</v>
      </c>
      <c r="BY768" t="s">
        <v>2220</v>
      </c>
      <c r="BZ768" t="s">
        <v>23527</v>
      </c>
      <c r="CA768" t="s">
        <v>14</v>
      </c>
      <c r="CB768" t="s">
        <v>14</v>
      </c>
      <c r="CC768" t="s">
        <v>14</v>
      </c>
      <c r="CD768" t="s">
        <v>14</v>
      </c>
      <c r="CE768" t="s">
        <v>14</v>
      </c>
      <c r="CF768" t="s">
        <v>8583</v>
      </c>
      <c r="CG768" t="s">
        <v>440</v>
      </c>
      <c r="CH768" t="s">
        <v>22075</v>
      </c>
      <c r="CJ768" t="s">
        <v>159</v>
      </c>
      <c r="CK768" t="s">
        <v>24</v>
      </c>
      <c r="CM768" s="4" t="str">
        <f>_xlfn.XLOOKUP($CG768,tbl_area_24_07_2024[Nombre Área],tbl_area_24_07_2024[Estado],"Si no se encuentra",2,)</f>
        <v>México</v>
      </c>
      <c r="CN768" s="4" t="str">
        <f>_xlfn.XLOOKUP($CG768,tbl_area_24_07_2024[Nombre Área],tbl_area_24_07_2024[Estructura],"Si no se encuentra",2,)</f>
        <v>Juntas Distritales</v>
      </c>
    </row>
    <row r="769" spans="1:92" ht="34.9" customHeight="1" x14ac:dyDescent="0.85">
      <c r="A769" t="s">
        <v>22073</v>
      </c>
      <c r="B769" t="s">
        <v>22074</v>
      </c>
      <c r="C769" t="s">
        <v>22075</v>
      </c>
      <c r="D769" t="s">
        <v>2199</v>
      </c>
      <c r="E769" t="s">
        <v>2507</v>
      </c>
      <c r="F769" t="s">
        <v>2201</v>
      </c>
      <c r="G769" t="s">
        <v>8584</v>
      </c>
      <c r="H769" t="s">
        <v>14</v>
      </c>
      <c r="I769" t="s">
        <v>8585</v>
      </c>
      <c r="J769" t="s">
        <v>8586</v>
      </c>
      <c r="K769" t="s">
        <v>23528</v>
      </c>
      <c r="L769" t="s">
        <v>14</v>
      </c>
      <c r="M769" t="s">
        <v>14</v>
      </c>
      <c r="N769" t="s">
        <v>8588</v>
      </c>
      <c r="O769" t="s">
        <v>23528</v>
      </c>
      <c r="P769" t="s">
        <v>14</v>
      </c>
      <c r="Q769" t="s">
        <v>23528</v>
      </c>
      <c r="R769" t="s">
        <v>23528</v>
      </c>
      <c r="S769" t="s">
        <v>14</v>
      </c>
      <c r="T769" t="s">
        <v>14</v>
      </c>
      <c r="U769" t="s">
        <v>14</v>
      </c>
      <c r="V769" t="s">
        <v>14</v>
      </c>
      <c r="W769" t="s">
        <v>14</v>
      </c>
      <c r="X769" t="s">
        <v>14</v>
      </c>
      <c r="Y769" t="s">
        <v>14</v>
      </c>
      <c r="Z769" t="s">
        <v>14</v>
      </c>
      <c r="AA769" t="s">
        <v>8532</v>
      </c>
      <c r="AB769" t="s">
        <v>23528</v>
      </c>
      <c r="AC769" t="s">
        <v>8533</v>
      </c>
      <c r="AD769" t="s">
        <v>2207</v>
      </c>
      <c r="AE769" t="s">
        <v>8534</v>
      </c>
      <c r="AF769" t="s">
        <v>5337</v>
      </c>
      <c r="AG769" t="s">
        <v>14</v>
      </c>
      <c r="AH769" t="s">
        <v>2209</v>
      </c>
      <c r="AI769" t="s">
        <v>6403</v>
      </c>
      <c r="AJ769" t="s">
        <v>1168</v>
      </c>
      <c r="AK769" t="s">
        <v>159</v>
      </c>
      <c r="AL769" t="s">
        <v>1518</v>
      </c>
      <c r="AM769" t="s">
        <v>6403</v>
      </c>
      <c r="AN769" t="s">
        <v>1180</v>
      </c>
      <c r="AO769" t="s">
        <v>159</v>
      </c>
      <c r="AP769" t="s">
        <v>23521</v>
      </c>
      <c r="AQ769" t="s">
        <v>14</v>
      </c>
      <c r="AR769" t="s">
        <v>14</v>
      </c>
      <c r="AS769" t="s">
        <v>14</v>
      </c>
      <c r="AT769" t="s">
        <v>14</v>
      </c>
      <c r="AU769" t="s">
        <v>2252</v>
      </c>
      <c r="AV769" t="s">
        <v>1196</v>
      </c>
      <c r="AW769" t="s">
        <v>1196</v>
      </c>
      <c r="AX769" t="s">
        <v>1196</v>
      </c>
      <c r="AY769" t="s">
        <v>8589</v>
      </c>
      <c r="AZ769" t="s">
        <v>22150</v>
      </c>
      <c r="BA769" t="s">
        <v>22147</v>
      </c>
      <c r="BB769" t="s">
        <v>22150</v>
      </c>
      <c r="BC769">
        <v>12242</v>
      </c>
      <c r="BD769">
        <v>14200.72</v>
      </c>
      <c r="BE769" t="s">
        <v>14</v>
      </c>
      <c r="BF769" t="s">
        <v>14</v>
      </c>
      <c r="BG769" t="s">
        <v>2214</v>
      </c>
      <c r="BH769" t="s">
        <v>14</v>
      </c>
      <c r="BI769" t="s">
        <v>22092</v>
      </c>
      <c r="BJ769" t="s">
        <v>8590</v>
      </c>
      <c r="BK769" t="s">
        <v>14</v>
      </c>
      <c r="BL769" t="s">
        <v>22147</v>
      </c>
      <c r="BM769" t="s">
        <v>22150</v>
      </c>
      <c r="BN769" t="s">
        <v>8591</v>
      </c>
      <c r="BO769" t="s">
        <v>14</v>
      </c>
      <c r="BP769" t="s">
        <v>23528</v>
      </c>
      <c r="BQ769" t="s">
        <v>2217</v>
      </c>
      <c r="BR769" t="s">
        <v>2218</v>
      </c>
      <c r="BS769" t="s">
        <v>2376</v>
      </c>
      <c r="BT769" t="s">
        <v>14</v>
      </c>
      <c r="BU769" t="s">
        <v>14</v>
      </c>
      <c r="BV769" t="s">
        <v>14</v>
      </c>
      <c r="BW769" t="s">
        <v>14</v>
      </c>
      <c r="BX769" t="s">
        <v>6026</v>
      </c>
      <c r="BY769" t="s">
        <v>2220</v>
      </c>
      <c r="BZ769" t="s">
        <v>23528</v>
      </c>
      <c r="CA769" t="s">
        <v>14</v>
      </c>
      <c r="CB769" t="s">
        <v>14</v>
      </c>
      <c r="CC769" t="s">
        <v>14</v>
      </c>
      <c r="CD769" t="s">
        <v>14</v>
      </c>
      <c r="CE769" t="s">
        <v>14</v>
      </c>
      <c r="CF769" t="s">
        <v>8592</v>
      </c>
      <c r="CG769" t="s">
        <v>440</v>
      </c>
      <c r="CH769" t="s">
        <v>22075</v>
      </c>
      <c r="CJ769" t="s">
        <v>159</v>
      </c>
      <c r="CK769" t="s">
        <v>24</v>
      </c>
      <c r="CM769" s="4" t="str">
        <f>_xlfn.XLOOKUP($CG769,tbl_area_24_07_2024[Nombre Área],tbl_area_24_07_2024[Estado],"Si no se encuentra",2,)</f>
        <v>México</v>
      </c>
      <c r="CN769" s="4" t="str">
        <f>_xlfn.XLOOKUP($CG769,tbl_area_24_07_2024[Nombre Área],tbl_area_24_07_2024[Estructura],"Si no se encuentra",2,)</f>
        <v>Juntas Distritales</v>
      </c>
    </row>
    <row r="770" spans="1:92" ht="34.9" customHeight="1" x14ac:dyDescent="0.85">
      <c r="A770" t="s">
        <v>22073</v>
      </c>
      <c r="B770" t="s">
        <v>22074</v>
      </c>
      <c r="C770" t="s">
        <v>22075</v>
      </c>
      <c r="D770" t="s">
        <v>2199</v>
      </c>
      <c r="E770" t="s">
        <v>2507</v>
      </c>
      <c r="F770" t="s">
        <v>2201</v>
      </c>
      <c r="G770" t="s">
        <v>8593</v>
      </c>
      <c r="H770" t="s">
        <v>14</v>
      </c>
      <c r="I770" t="s">
        <v>8503</v>
      </c>
      <c r="J770" t="s">
        <v>8594</v>
      </c>
      <c r="K770" t="s">
        <v>23529</v>
      </c>
      <c r="L770" t="s">
        <v>14</v>
      </c>
      <c r="M770" t="s">
        <v>14</v>
      </c>
      <c r="N770" t="s">
        <v>8505</v>
      </c>
      <c r="O770" t="s">
        <v>23529</v>
      </c>
      <c r="P770" t="s">
        <v>14</v>
      </c>
      <c r="Q770" t="s">
        <v>23529</v>
      </c>
      <c r="R770" t="s">
        <v>23529</v>
      </c>
      <c r="S770" t="s">
        <v>14</v>
      </c>
      <c r="T770" t="s">
        <v>14</v>
      </c>
      <c r="U770" t="s">
        <v>14</v>
      </c>
      <c r="V770" t="s">
        <v>14</v>
      </c>
      <c r="W770" t="s">
        <v>14</v>
      </c>
      <c r="X770" t="s">
        <v>14</v>
      </c>
      <c r="Y770" t="s">
        <v>14</v>
      </c>
      <c r="Z770" t="s">
        <v>14</v>
      </c>
      <c r="AA770" t="s">
        <v>8523</v>
      </c>
      <c r="AB770" t="s">
        <v>23529</v>
      </c>
      <c r="AC770" t="s">
        <v>8524</v>
      </c>
      <c r="AD770" t="s">
        <v>2207</v>
      </c>
      <c r="AE770" t="s">
        <v>3405</v>
      </c>
      <c r="AF770" t="s">
        <v>4448</v>
      </c>
      <c r="AG770" t="s">
        <v>14</v>
      </c>
      <c r="AH770" t="s">
        <v>2209</v>
      </c>
      <c r="AI770" t="s">
        <v>6403</v>
      </c>
      <c r="AJ770" t="s">
        <v>1168</v>
      </c>
      <c r="AK770" t="s">
        <v>159</v>
      </c>
      <c r="AL770" t="s">
        <v>1518</v>
      </c>
      <c r="AM770" t="s">
        <v>6403</v>
      </c>
      <c r="AN770" t="s">
        <v>1180</v>
      </c>
      <c r="AO770" t="s">
        <v>159</v>
      </c>
      <c r="AP770" t="s">
        <v>23519</v>
      </c>
      <c r="AQ770" t="s">
        <v>14</v>
      </c>
      <c r="AR770" t="s">
        <v>14</v>
      </c>
      <c r="AS770" t="s">
        <v>14</v>
      </c>
      <c r="AT770" t="s">
        <v>14</v>
      </c>
      <c r="AU770" t="s">
        <v>2252</v>
      </c>
      <c r="AV770" t="s">
        <v>1196</v>
      </c>
      <c r="AW770" t="s">
        <v>1196</v>
      </c>
      <c r="AX770" t="s">
        <v>1196</v>
      </c>
      <c r="AY770" t="s">
        <v>8595</v>
      </c>
      <c r="AZ770" t="s">
        <v>22356</v>
      </c>
      <c r="BA770" t="s">
        <v>22150</v>
      </c>
      <c r="BB770" t="s">
        <v>22150</v>
      </c>
      <c r="BC770">
        <v>11206.9</v>
      </c>
      <c r="BD770">
        <v>13000</v>
      </c>
      <c r="BE770" t="s">
        <v>14</v>
      </c>
      <c r="BF770" t="s">
        <v>14</v>
      </c>
      <c r="BG770" t="s">
        <v>2214</v>
      </c>
      <c r="BH770" t="s">
        <v>14</v>
      </c>
      <c r="BI770" t="s">
        <v>22092</v>
      </c>
      <c r="BJ770" t="s">
        <v>8596</v>
      </c>
      <c r="BK770" t="s">
        <v>14</v>
      </c>
      <c r="BL770" t="s">
        <v>22150</v>
      </c>
      <c r="BM770" t="s">
        <v>22150</v>
      </c>
      <c r="BN770" t="s">
        <v>8597</v>
      </c>
      <c r="BO770" t="s">
        <v>14</v>
      </c>
      <c r="BP770" t="s">
        <v>23529</v>
      </c>
      <c r="BQ770" t="s">
        <v>2217</v>
      </c>
      <c r="BR770" t="s">
        <v>2218</v>
      </c>
      <c r="BS770" t="s">
        <v>2376</v>
      </c>
      <c r="BT770" t="s">
        <v>14</v>
      </c>
      <c r="BU770" t="s">
        <v>14</v>
      </c>
      <c r="BV770" t="s">
        <v>14</v>
      </c>
      <c r="BW770" t="s">
        <v>14</v>
      </c>
      <c r="BX770" t="s">
        <v>6026</v>
      </c>
      <c r="BY770" t="s">
        <v>2220</v>
      </c>
      <c r="BZ770" t="s">
        <v>23529</v>
      </c>
      <c r="CA770" t="s">
        <v>14</v>
      </c>
      <c r="CB770" t="s">
        <v>14</v>
      </c>
      <c r="CC770" t="s">
        <v>14</v>
      </c>
      <c r="CD770" t="s">
        <v>14</v>
      </c>
      <c r="CE770" t="s">
        <v>14</v>
      </c>
      <c r="CF770" t="s">
        <v>8598</v>
      </c>
      <c r="CG770" t="s">
        <v>440</v>
      </c>
      <c r="CH770" t="s">
        <v>22075</v>
      </c>
      <c r="CJ770" t="s">
        <v>159</v>
      </c>
      <c r="CK770" t="s">
        <v>24</v>
      </c>
      <c r="CM770" s="4" t="str">
        <f>_xlfn.XLOOKUP($CG770,tbl_area_24_07_2024[Nombre Área],tbl_area_24_07_2024[Estado],"Si no se encuentra",2,)</f>
        <v>México</v>
      </c>
      <c r="CN770" s="4" t="str">
        <f>_xlfn.XLOOKUP($CG770,tbl_area_24_07_2024[Nombre Área],tbl_area_24_07_2024[Estructura],"Si no se encuentra",2,)</f>
        <v>Juntas Distritales</v>
      </c>
    </row>
    <row r="771" spans="1:92" ht="34.9" customHeight="1" x14ac:dyDescent="0.85">
      <c r="A771" t="s">
        <v>22073</v>
      </c>
      <c r="B771" t="s">
        <v>22074</v>
      </c>
      <c r="C771" t="s">
        <v>22075</v>
      </c>
      <c r="D771" t="s">
        <v>2199</v>
      </c>
      <c r="E771" t="s">
        <v>2507</v>
      </c>
      <c r="F771" t="s">
        <v>2201</v>
      </c>
      <c r="G771" t="s">
        <v>8599</v>
      </c>
      <c r="H771" t="s">
        <v>14</v>
      </c>
      <c r="I771" t="s">
        <v>8503</v>
      </c>
      <c r="J771" t="s">
        <v>8600</v>
      </c>
      <c r="K771" t="s">
        <v>23530</v>
      </c>
      <c r="L771" t="s">
        <v>14</v>
      </c>
      <c r="M771" t="s">
        <v>14</v>
      </c>
      <c r="N771" t="s">
        <v>8601</v>
      </c>
      <c r="O771" t="s">
        <v>23530</v>
      </c>
      <c r="P771" t="s">
        <v>14</v>
      </c>
      <c r="Q771" t="s">
        <v>23530</v>
      </c>
      <c r="R771" t="s">
        <v>23530</v>
      </c>
      <c r="S771" t="s">
        <v>14</v>
      </c>
      <c r="T771" t="s">
        <v>14</v>
      </c>
      <c r="U771" t="s">
        <v>14</v>
      </c>
      <c r="V771" t="s">
        <v>14</v>
      </c>
      <c r="W771" t="s">
        <v>14</v>
      </c>
      <c r="X771" t="s">
        <v>14</v>
      </c>
      <c r="Y771" t="s">
        <v>14</v>
      </c>
      <c r="Z771" t="s">
        <v>14</v>
      </c>
      <c r="AA771" t="s">
        <v>8523</v>
      </c>
      <c r="AB771" t="s">
        <v>23530</v>
      </c>
      <c r="AC771" t="s">
        <v>8524</v>
      </c>
      <c r="AD771" t="s">
        <v>2207</v>
      </c>
      <c r="AE771" t="s">
        <v>3405</v>
      </c>
      <c r="AF771" t="s">
        <v>4448</v>
      </c>
      <c r="AG771" t="s">
        <v>14</v>
      </c>
      <c r="AH771" t="s">
        <v>2209</v>
      </c>
      <c r="AI771" t="s">
        <v>6403</v>
      </c>
      <c r="AJ771" t="s">
        <v>1168</v>
      </c>
      <c r="AK771" t="s">
        <v>159</v>
      </c>
      <c r="AL771" t="s">
        <v>1518</v>
      </c>
      <c r="AM771" t="s">
        <v>6403</v>
      </c>
      <c r="AN771" t="s">
        <v>1180</v>
      </c>
      <c r="AO771" t="s">
        <v>159</v>
      </c>
      <c r="AP771" t="s">
        <v>23519</v>
      </c>
      <c r="AQ771" t="s">
        <v>14</v>
      </c>
      <c r="AR771" t="s">
        <v>14</v>
      </c>
      <c r="AS771" t="s">
        <v>14</v>
      </c>
      <c r="AT771" t="s">
        <v>14</v>
      </c>
      <c r="AU771" t="s">
        <v>2252</v>
      </c>
      <c r="AV771" t="s">
        <v>1196</v>
      </c>
      <c r="AW771" t="s">
        <v>1196</v>
      </c>
      <c r="AX771" t="s">
        <v>1196</v>
      </c>
      <c r="AY771" t="s">
        <v>8602</v>
      </c>
      <c r="AZ771" t="s">
        <v>23147</v>
      </c>
      <c r="BA771" t="s">
        <v>22171</v>
      </c>
      <c r="BB771" t="s">
        <v>23147</v>
      </c>
      <c r="BC771">
        <v>13896.55</v>
      </c>
      <c r="BD771">
        <v>16120</v>
      </c>
      <c r="BE771" t="s">
        <v>14</v>
      </c>
      <c r="BF771" t="s">
        <v>14</v>
      </c>
      <c r="BG771" t="s">
        <v>2214</v>
      </c>
      <c r="BH771" t="s">
        <v>14</v>
      </c>
      <c r="BI771" t="s">
        <v>22092</v>
      </c>
      <c r="BJ771" t="s">
        <v>8603</v>
      </c>
      <c r="BK771" t="s">
        <v>14</v>
      </c>
      <c r="BL771" t="s">
        <v>22171</v>
      </c>
      <c r="BM771" t="s">
        <v>23147</v>
      </c>
      <c r="BN771" t="s">
        <v>8604</v>
      </c>
      <c r="BO771" t="s">
        <v>14</v>
      </c>
      <c r="BP771" t="s">
        <v>23530</v>
      </c>
      <c r="BQ771" t="s">
        <v>2217</v>
      </c>
      <c r="BR771" t="s">
        <v>2218</v>
      </c>
      <c r="BS771" t="s">
        <v>2376</v>
      </c>
      <c r="BT771" t="s">
        <v>14</v>
      </c>
      <c r="BU771" t="s">
        <v>14</v>
      </c>
      <c r="BV771" t="s">
        <v>14</v>
      </c>
      <c r="BW771" t="s">
        <v>14</v>
      </c>
      <c r="BX771" t="s">
        <v>6026</v>
      </c>
      <c r="BY771" t="s">
        <v>2220</v>
      </c>
      <c r="BZ771" t="s">
        <v>23530</v>
      </c>
      <c r="CA771" t="s">
        <v>14</v>
      </c>
      <c r="CB771" t="s">
        <v>14</v>
      </c>
      <c r="CC771" t="s">
        <v>14</v>
      </c>
      <c r="CD771" t="s">
        <v>14</v>
      </c>
      <c r="CE771" t="s">
        <v>14</v>
      </c>
      <c r="CF771" t="s">
        <v>8605</v>
      </c>
      <c r="CG771" t="s">
        <v>440</v>
      </c>
      <c r="CH771" t="s">
        <v>22075</v>
      </c>
      <c r="CJ771" t="s">
        <v>159</v>
      </c>
      <c r="CK771" t="s">
        <v>24</v>
      </c>
      <c r="CM771" s="4" t="str">
        <f>_xlfn.XLOOKUP($CG771,tbl_area_24_07_2024[Nombre Área],tbl_area_24_07_2024[Estado],"Si no se encuentra",2,)</f>
        <v>México</v>
      </c>
      <c r="CN771" s="4" t="str">
        <f>_xlfn.XLOOKUP($CG771,tbl_area_24_07_2024[Nombre Área],tbl_area_24_07_2024[Estructura],"Si no se encuentra",2,)</f>
        <v>Juntas Distritales</v>
      </c>
    </row>
    <row r="772" spans="1:92" ht="34.9" customHeight="1" x14ac:dyDescent="0.85">
      <c r="A772" t="s">
        <v>22073</v>
      </c>
      <c r="B772" t="s">
        <v>22074</v>
      </c>
      <c r="C772" t="s">
        <v>22075</v>
      </c>
      <c r="D772" t="s">
        <v>2199</v>
      </c>
      <c r="E772" t="s">
        <v>2507</v>
      </c>
      <c r="F772" t="s">
        <v>2201</v>
      </c>
      <c r="G772" t="s">
        <v>8606</v>
      </c>
      <c r="H772" t="s">
        <v>14</v>
      </c>
      <c r="I772" t="s">
        <v>8503</v>
      </c>
      <c r="J772" t="s">
        <v>8607</v>
      </c>
      <c r="K772" t="s">
        <v>23531</v>
      </c>
      <c r="L772" t="s">
        <v>14</v>
      </c>
      <c r="M772" t="s">
        <v>14</v>
      </c>
      <c r="N772" t="s">
        <v>8505</v>
      </c>
      <c r="O772" t="s">
        <v>23531</v>
      </c>
      <c r="P772" t="s">
        <v>14</v>
      </c>
      <c r="Q772" t="s">
        <v>23531</v>
      </c>
      <c r="R772" t="s">
        <v>23531</v>
      </c>
      <c r="S772" t="s">
        <v>14</v>
      </c>
      <c r="T772" t="s">
        <v>14</v>
      </c>
      <c r="U772" t="s">
        <v>14</v>
      </c>
      <c r="V772" t="s">
        <v>14</v>
      </c>
      <c r="W772" t="s">
        <v>461</v>
      </c>
      <c r="X772" t="s">
        <v>224</v>
      </c>
      <c r="Y772" t="s">
        <v>173</v>
      </c>
      <c r="Z772" t="s">
        <v>18</v>
      </c>
      <c r="AA772" t="s">
        <v>14</v>
      </c>
      <c r="AB772" t="s">
        <v>23531</v>
      </c>
      <c r="AC772" t="s">
        <v>8608</v>
      </c>
      <c r="AD772" t="s">
        <v>2207</v>
      </c>
      <c r="AE772" t="s">
        <v>8507</v>
      </c>
      <c r="AF772" t="s">
        <v>1612</v>
      </c>
      <c r="AG772" t="s">
        <v>14</v>
      </c>
      <c r="AH772" t="s">
        <v>2209</v>
      </c>
      <c r="AI772" t="s">
        <v>6403</v>
      </c>
      <c r="AJ772" t="s">
        <v>1168</v>
      </c>
      <c r="AK772" t="s">
        <v>159</v>
      </c>
      <c r="AL772" t="s">
        <v>1518</v>
      </c>
      <c r="AM772" t="s">
        <v>6403</v>
      </c>
      <c r="AN772" t="s">
        <v>1180</v>
      </c>
      <c r="AO772" t="s">
        <v>159</v>
      </c>
      <c r="AP772" t="s">
        <v>23517</v>
      </c>
      <c r="AQ772" t="s">
        <v>14</v>
      </c>
      <c r="AR772" t="s">
        <v>14</v>
      </c>
      <c r="AS772" t="s">
        <v>14</v>
      </c>
      <c r="AT772" t="s">
        <v>14</v>
      </c>
      <c r="AU772" t="s">
        <v>2252</v>
      </c>
      <c r="AV772" t="s">
        <v>1196</v>
      </c>
      <c r="AW772" t="s">
        <v>1196</v>
      </c>
      <c r="AX772" t="s">
        <v>1196</v>
      </c>
      <c r="AY772" t="s">
        <v>8609</v>
      </c>
      <c r="AZ772" t="s">
        <v>22174</v>
      </c>
      <c r="BA772" t="s">
        <v>22177</v>
      </c>
      <c r="BB772" t="s">
        <v>22174</v>
      </c>
      <c r="BC772">
        <v>8620.69</v>
      </c>
      <c r="BD772">
        <v>10000</v>
      </c>
      <c r="BE772" t="s">
        <v>14</v>
      </c>
      <c r="BF772" t="s">
        <v>14</v>
      </c>
      <c r="BG772" t="s">
        <v>2214</v>
      </c>
      <c r="BH772" t="s">
        <v>14</v>
      </c>
      <c r="BI772" t="s">
        <v>22092</v>
      </c>
      <c r="BJ772" t="s">
        <v>8610</v>
      </c>
      <c r="BK772" t="s">
        <v>14</v>
      </c>
      <c r="BL772" t="s">
        <v>22177</v>
      </c>
      <c r="BM772" t="s">
        <v>22174</v>
      </c>
      <c r="BN772" t="s">
        <v>8611</v>
      </c>
      <c r="BO772" t="s">
        <v>14</v>
      </c>
      <c r="BP772" t="s">
        <v>23531</v>
      </c>
      <c r="BQ772" t="s">
        <v>2217</v>
      </c>
      <c r="BR772" t="s">
        <v>2218</v>
      </c>
      <c r="BS772" t="s">
        <v>2376</v>
      </c>
      <c r="BT772" t="s">
        <v>14</v>
      </c>
      <c r="BU772" t="s">
        <v>14</v>
      </c>
      <c r="BV772" t="s">
        <v>14</v>
      </c>
      <c r="BW772" t="s">
        <v>14</v>
      </c>
      <c r="BX772" t="s">
        <v>6026</v>
      </c>
      <c r="BY772" t="s">
        <v>2220</v>
      </c>
      <c r="BZ772" t="s">
        <v>23531</v>
      </c>
      <c r="CA772" t="s">
        <v>14</v>
      </c>
      <c r="CB772" t="s">
        <v>14</v>
      </c>
      <c r="CC772" t="s">
        <v>14</v>
      </c>
      <c r="CD772" t="s">
        <v>14</v>
      </c>
      <c r="CE772" t="s">
        <v>14</v>
      </c>
      <c r="CF772" t="s">
        <v>8612</v>
      </c>
      <c r="CG772" t="s">
        <v>440</v>
      </c>
      <c r="CH772" t="s">
        <v>22075</v>
      </c>
      <c r="CJ772" t="s">
        <v>159</v>
      </c>
      <c r="CK772" t="s">
        <v>24</v>
      </c>
      <c r="CM772" s="4" t="str">
        <f>_xlfn.XLOOKUP($CG772,tbl_area_24_07_2024[Nombre Área],tbl_area_24_07_2024[Estado],"Si no se encuentra",2,)</f>
        <v>México</v>
      </c>
      <c r="CN772" s="4" t="str">
        <f>_xlfn.XLOOKUP($CG772,tbl_area_24_07_2024[Nombre Área],tbl_area_24_07_2024[Estructura],"Si no se encuentra",2,)</f>
        <v>Juntas Distritales</v>
      </c>
    </row>
    <row r="773" spans="1:92" ht="34.9" customHeight="1" x14ac:dyDescent="0.85">
      <c r="A773" t="s">
        <v>22073</v>
      </c>
      <c r="B773" t="s">
        <v>22074</v>
      </c>
      <c r="C773" t="s">
        <v>22075</v>
      </c>
      <c r="D773" t="s">
        <v>2199</v>
      </c>
      <c r="E773" t="s">
        <v>2507</v>
      </c>
      <c r="F773" t="s">
        <v>2201</v>
      </c>
      <c r="G773" t="s">
        <v>8613</v>
      </c>
      <c r="H773" t="s">
        <v>14</v>
      </c>
      <c r="I773" t="s">
        <v>8503</v>
      </c>
      <c r="J773" t="s">
        <v>8614</v>
      </c>
      <c r="K773" t="s">
        <v>23532</v>
      </c>
      <c r="L773" t="s">
        <v>14</v>
      </c>
      <c r="M773" t="s">
        <v>14</v>
      </c>
      <c r="N773" t="s">
        <v>8505</v>
      </c>
      <c r="O773" t="s">
        <v>23532</v>
      </c>
      <c r="P773" t="s">
        <v>14</v>
      </c>
      <c r="Q773" t="s">
        <v>23532</v>
      </c>
      <c r="R773" t="s">
        <v>23532</v>
      </c>
      <c r="S773" t="s">
        <v>14</v>
      </c>
      <c r="T773" t="s">
        <v>14</v>
      </c>
      <c r="U773" t="s">
        <v>14</v>
      </c>
      <c r="V773" t="s">
        <v>14</v>
      </c>
      <c r="W773" t="s">
        <v>461</v>
      </c>
      <c r="X773" t="s">
        <v>224</v>
      </c>
      <c r="Y773" t="s">
        <v>173</v>
      </c>
      <c r="Z773" t="s">
        <v>18</v>
      </c>
      <c r="AA773" t="s">
        <v>14</v>
      </c>
      <c r="AB773" t="s">
        <v>23532</v>
      </c>
      <c r="AC773" t="s">
        <v>8608</v>
      </c>
      <c r="AD773" t="s">
        <v>2207</v>
      </c>
      <c r="AE773" t="s">
        <v>8507</v>
      </c>
      <c r="AF773" t="s">
        <v>1612</v>
      </c>
      <c r="AG773" t="s">
        <v>14</v>
      </c>
      <c r="AH773" t="s">
        <v>2209</v>
      </c>
      <c r="AI773" t="s">
        <v>6403</v>
      </c>
      <c r="AJ773" t="s">
        <v>1168</v>
      </c>
      <c r="AK773" t="s">
        <v>159</v>
      </c>
      <c r="AL773" t="s">
        <v>1518</v>
      </c>
      <c r="AM773" t="s">
        <v>6403</v>
      </c>
      <c r="AN773" t="s">
        <v>1180</v>
      </c>
      <c r="AO773" t="s">
        <v>159</v>
      </c>
      <c r="AP773" t="s">
        <v>23517</v>
      </c>
      <c r="AQ773" t="s">
        <v>14</v>
      </c>
      <c r="AR773" t="s">
        <v>14</v>
      </c>
      <c r="AS773" t="s">
        <v>14</v>
      </c>
      <c r="AT773" t="s">
        <v>14</v>
      </c>
      <c r="AU773" t="s">
        <v>2252</v>
      </c>
      <c r="AV773" t="s">
        <v>1196</v>
      </c>
      <c r="AW773" t="s">
        <v>1196</v>
      </c>
      <c r="AX773" t="s">
        <v>1196</v>
      </c>
      <c r="AY773" t="s">
        <v>8615</v>
      </c>
      <c r="AZ773" t="s">
        <v>22501</v>
      </c>
      <c r="BA773" t="s">
        <v>22174</v>
      </c>
      <c r="BB773" t="s">
        <v>22501</v>
      </c>
      <c r="BC773">
        <v>14904.16</v>
      </c>
      <c r="BD773">
        <v>17288.830000000002</v>
      </c>
      <c r="BE773" t="s">
        <v>14</v>
      </c>
      <c r="BF773" t="s">
        <v>14</v>
      </c>
      <c r="BG773" t="s">
        <v>2214</v>
      </c>
      <c r="BH773" t="s">
        <v>14</v>
      </c>
      <c r="BI773" t="s">
        <v>22092</v>
      </c>
      <c r="BJ773" t="s">
        <v>8610</v>
      </c>
      <c r="BK773" t="s">
        <v>14</v>
      </c>
      <c r="BL773" t="s">
        <v>22174</v>
      </c>
      <c r="BM773" t="s">
        <v>22501</v>
      </c>
      <c r="BN773" t="s">
        <v>8616</v>
      </c>
      <c r="BO773" t="s">
        <v>14</v>
      </c>
      <c r="BP773" t="s">
        <v>23532</v>
      </c>
      <c r="BQ773" t="s">
        <v>2217</v>
      </c>
      <c r="BR773" t="s">
        <v>2218</v>
      </c>
      <c r="BS773" t="s">
        <v>2376</v>
      </c>
      <c r="BT773" t="s">
        <v>14</v>
      </c>
      <c r="BU773" t="s">
        <v>14</v>
      </c>
      <c r="BV773" t="s">
        <v>14</v>
      </c>
      <c r="BW773" t="s">
        <v>14</v>
      </c>
      <c r="BX773" t="s">
        <v>6026</v>
      </c>
      <c r="BY773" t="s">
        <v>2220</v>
      </c>
      <c r="BZ773" t="s">
        <v>23532</v>
      </c>
      <c r="CA773" t="s">
        <v>14</v>
      </c>
      <c r="CB773" t="s">
        <v>14</v>
      </c>
      <c r="CC773" t="s">
        <v>14</v>
      </c>
      <c r="CD773" t="s">
        <v>14</v>
      </c>
      <c r="CE773" t="s">
        <v>14</v>
      </c>
      <c r="CF773" t="s">
        <v>8617</v>
      </c>
      <c r="CG773" t="s">
        <v>440</v>
      </c>
      <c r="CH773" t="s">
        <v>22075</v>
      </c>
      <c r="CJ773" t="s">
        <v>159</v>
      </c>
      <c r="CK773" t="s">
        <v>24</v>
      </c>
      <c r="CM773" s="4" t="str">
        <f>_xlfn.XLOOKUP($CG773,tbl_area_24_07_2024[Nombre Área],tbl_area_24_07_2024[Estado],"Si no se encuentra",2,)</f>
        <v>México</v>
      </c>
      <c r="CN773" s="4" t="str">
        <f>_xlfn.XLOOKUP($CG773,tbl_area_24_07_2024[Nombre Área],tbl_area_24_07_2024[Estructura],"Si no se encuentra",2,)</f>
        <v>Juntas Distritales</v>
      </c>
    </row>
    <row r="774" spans="1:92" ht="34.9" customHeight="1" x14ac:dyDescent="0.85">
      <c r="A774" t="s">
        <v>22073</v>
      </c>
      <c r="B774" t="s">
        <v>22074</v>
      </c>
      <c r="C774" t="s">
        <v>22075</v>
      </c>
      <c r="D774" t="s">
        <v>2199</v>
      </c>
      <c r="E774" t="s">
        <v>2507</v>
      </c>
      <c r="F774" t="s">
        <v>2201</v>
      </c>
      <c r="G774" t="s">
        <v>8618</v>
      </c>
      <c r="H774" t="s">
        <v>14</v>
      </c>
      <c r="I774" t="s">
        <v>8619</v>
      </c>
      <c r="J774" t="s">
        <v>8620</v>
      </c>
      <c r="K774" t="s">
        <v>23533</v>
      </c>
      <c r="L774" t="s">
        <v>14</v>
      </c>
      <c r="M774" t="s">
        <v>14</v>
      </c>
      <c r="N774" t="s">
        <v>8579</v>
      </c>
      <c r="O774" t="s">
        <v>23533</v>
      </c>
      <c r="P774" t="s">
        <v>14</v>
      </c>
      <c r="Q774" t="s">
        <v>23533</v>
      </c>
      <c r="R774" t="s">
        <v>23533</v>
      </c>
      <c r="S774" t="s">
        <v>14</v>
      </c>
      <c r="T774" t="s">
        <v>14</v>
      </c>
      <c r="U774" t="s">
        <v>14</v>
      </c>
      <c r="V774" t="s">
        <v>14</v>
      </c>
      <c r="W774" t="s">
        <v>461</v>
      </c>
      <c r="X774" t="s">
        <v>224</v>
      </c>
      <c r="Y774" t="s">
        <v>173</v>
      </c>
      <c r="Z774" t="s">
        <v>18</v>
      </c>
      <c r="AA774" t="s">
        <v>14</v>
      </c>
      <c r="AB774" t="s">
        <v>23533</v>
      </c>
      <c r="AC774" t="s">
        <v>8608</v>
      </c>
      <c r="AD774" t="s">
        <v>2207</v>
      </c>
      <c r="AE774" t="s">
        <v>8507</v>
      </c>
      <c r="AF774" t="s">
        <v>1612</v>
      </c>
      <c r="AG774" t="s">
        <v>14</v>
      </c>
      <c r="AH774" t="s">
        <v>2209</v>
      </c>
      <c r="AI774" t="s">
        <v>6403</v>
      </c>
      <c r="AJ774" t="s">
        <v>1168</v>
      </c>
      <c r="AK774" t="s">
        <v>159</v>
      </c>
      <c r="AL774" t="s">
        <v>1518</v>
      </c>
      <c r="AM774" t="s">
        <v>6403</v>
      </c>
      <c r="AN774" t="s">
        <v>1180</v>
      </c>
      <c r="AO774" t="s">
        <v>159</v>
      </c>
      <c r="AP774" t="s">
        <v>23517</v>
      </c>
      <c r="AQ774" t="s">
        <v>14</v>
      </c>
      <c r="AR774" t="s">
        <v>14</v>
      </c>
      <c r="AS774" t="s">
        <v>14</v>
      </c>
      <c r="AT774" t="s">
        <v>14</v>
      </c>
      <c r="AU774" t="s">
        <v>2252</v>
      </c>
      <c r="AV774" t="s">
        <v>1196</v>
      </c>
      <c r="AW774" t="s">
        <v>1196</v>
      </c>
      <c r="AX774" t="s">
        <v>1196</v>
      </c>
      <c r="AY774" t="s">
        <v>8621</v>
      </c>
      <c r="AZ774" t="s">
        <v>22176</v>
      </c>
      <c r="BA774" t="s">
        <v>22501</v>
      </c>
      <c r="BB774" t="s">
        <v>22176</v>
      </c>
      <c r="BC774">
        <v>14706.49</v>
      </c>
      <c r="BD774">
        <v>17059.53</v>
      </c>
      <c r="BE774" t="s">
        <v>14</v>
      </c>
      <c r="BF774" t="s">
        <v>14</v>
      </c>
      <c r="BG774" t="s">
        <v>2214</v>
      </c>
      <c r="BH774" t="s">
        <v>14</v>
      </c>
      <c r="BI774" t="s">
        <v>22092</v>
      </c>
      <c r="BJ774" t="s">
        <v>8581</v>
      </c>
      <c r="BK774" t="s">
        <v>14</v>
      </c>
      <c r="BL774" t="s">
        <v>22501</v>
      </c>
      <c r="BM774" t="s">
        <v>22176</v>
      </c>
      <c r="BN774" t="s">
        <v>8622</v>
      </c>
      <c r="BO774" t="s">
        <v>14</v>
      </c>
      <c r="BP774" t="s">
        <v>23533</v>
      </c>
      <c r="BQ774" t="s">
        <v>2217</v>
      </c>
      <c r="BR774" t="s">
        <v>2218</v>
      </c>
      <c r="BS774" t="s">
        <v>2376</v>
      </c>
      <c r="BT774" t="s">
        <v>14</v>
      </c>
      <c r="BU774" t="s">
        <v>14</v>
      </c>
      <c r="BV774" t="s">
        <v>14</v>
      </c>
      <c r="BW774" t="s">
        <v>14</v>
      </c>
      <c r="BX774" t="s">
        <v>6026</v>
      </c>
      <c r="BY774" t="s">
        <v>2220</v>
      </c>
      <c r="BZ774" t="s">
        <v>23533</v>
      </c>
      <c r="CA774" t="s">
        <v>14</v>
      </c>
      <c r="CB774" t="s">
        <v>14</v>
      </c>
      <c r="CC774" t="s">
        <v>14</v>
      </c>
      <c r="CD774" t="s">
        <v>14</v>
      </c>
      <c r="CE774" t="s">
        <v>14</v>
      </c>
      <c r="CF774" t="s">
        <v>8623</v>
      </c>
      <c r="CG774" t="s">
        <v>440</v>
      </c>
      <c r="CH774" t="s">
        <v>22075</v>
      </c>
      <c r="CJ774" t="s">
        <v>159</v>
      </c>
      <c r="CK774" t="s">
        <v>24</v>
      </c>
      <c r="CM774" s="4" t="str">
        <f>_xlfn.XLOOKUP($CG774,tbl_area_24_07_2024[Nombre Área],tbl_area_24_07_2024[Estado],"Si no se encuentra",2,)</f>
        <v>México</v>
      </c>
      <c r="CN774" s="4" t="str">
        <f>_xlfn.XLOOKUP($CG774,tbl_area_24_07_2024[Nombre Área],tbl_area_24_07_2024[Estructura],"Si no se encuentra",2,)</f>
        <v>Juntas Distritales</v>
      </c>
    </row>
    <row r="775" spans="1:92" ht="34.9" customHeight="1" x14ac:dyDescent="0.85">
      <c r="A775" t="s">
        <v>22073</v>
      </c>
      <c r="B775" t="s">
        <v>22074</v>
      </c>
      <c r="C775" t="s">
        <v>22075</v>
      </c>
      <c r="D775" t="s">
        <v>2199</v>
      </c>
      <c r="E775" t="s">
        <v>2507</v>
      </c>
      <c r="F775" t="s">
        <v>2201</v>
      </c>
      <c r="G775" t="s">
        <v>8624</v>
      </c>
      <c r="H775" t="s">
        <v>14</v>
      </c>
      <c r="I775" t="s">
        <v>8625</v>
      </c>
      <c r="J775" t="s">
        <v>8626</v>
      </c>
      <c r="K775" t="s">
        <v>23534</v>
      </c>
      <c r="L775" t="s">
        <v>14</v>
      </c>
      <c r="M775" t="s">
        <v>14</v>
      </c>
      <c r="N775" t="s">
        <v>8627</v>
      </c>
      <c r="O775" t="s">
        <v>23534</v>
      </c>
      <c r="P775" t="s">
        <v>14</v>
      </c>
      <c r="Q775" t="s">
        <v>23534</v>
      </c>
      <c r="R775" t="s">
        <v>23534</v>
      </c>
      <c r="S775" t="s">
        <v>14</v>
      </c>
      <c r="T775" t="s">
        <v>14</v>
      </c>
      <c r="U775" t="s">
        <v>14</v>
      </c>
      <c r="V775" t="s">
        <v>14</v>
      </c>
      <c r="W775" t="s">
        <v>461</v>
      </c>
      <c r="X775" t="s">
        <v>224</v>
      </c>
      <c r="Y775" t="s">
        <v>173</v>
      </c>
      <c r="Z775" t="s">
        <v>18</v>
      </c>
      <c r="AA775" t="s">
        <v>14</v>
      </c>
      <c r="AB775" t="s">
        <v>23534</v>
      </c>
      <c r="AC775" t="s">
        <v>8608</v>
      </c>
      <c r="AD775" t="s">
        <v>2207</v>
      </c>
      <c r="AE775" t="s">
        <v>8507</v>
      </c>
      <c r="AF775" t="s">
        <v>1612</v>
      </c>
      <c r="AG775" t="s">
        <v>14</v>
      </c>
      <c r="AH775" t="s">
        <v>2209</v>
      </c>
      <c r="AI775" t="s">
        <v>6403</v>
      </c>
      <c r="AJ775" t="s">
        <v>1168</v>
      </c>
      <c r="AK775" t="s">
        <v>159</v>
      </c>
      <c r="AL775" t="s">
        <v>1518</v>
      </c>
      <c r="AM775" t="s">
        <v>6403</v>
      </c>
      <c r="AN775" t="s">
        <v>1180</v>
      </c>
      <c r="AO775" t="s">
        <v>159</v>
      </c>
      <c r="AP775" t="s">
        <v>23517</v>
      </c>
      <c r="AQ775" t="s">
        <v>14</v>
      </c>
      <c r="AR775" t="s">
        <v>14</v>
      </c>
      <c r="AS775" t="s">
        <v>14</v>
      </c>
      <c r="AT775" t="s">
        <v>14</v>
      </c>
      <c r="AU775" t="s">
        <v>2252</v>
      </c>
      <c r="AV775" t="s">
        <v>1196</v>
      </c>
      <c r="AW775" t="s">
        <v>1196</v>
      </c>
      <c r="AX775" t="s">
        <v>1196</v>
      </c>
      <c r="AY775" t="s">
        <v>8628</v>
      </c>
      <c r="AZ775" t="s">
        <v>22115</v>
      </c>
      <c r="BA775" t="s">
        <v>22501</v>
      </c>
      <c r="BB775" t="s">
        <v>22178</v>
      </c>
      <c r="BC775">
        <v>34400</v>
      </c>
      <c r="BD775">
        <v>39904</v>
      </c>
      <c r="BE775" t="s">
        <v>14</v>
      </c>
      <c r="BF775" t="s">
        <v>14</v>
      </c>
      <c r="BG775" t="s">
        <v>2214</v>
      </c>
      <c r="BH775" t="s">
        <v>14</v>
      </c>
      <c r="BI775" t="s">
        <v>22092</v>
      </c>
      <c r="BJ775" t="s">
        <v>8627</v>
      </c>
      <c r="BK775" t="s">
        <v>14</v>
      </c>
      <c r="BL775" t="s">
        <v>22501</v>
      </c>
      <c r="BM775" t="s">
        <v>22178</v>
      </c>
      <c r="BN775" t="s">
        <v>8629</v>
      </c>
      <c r="BO775" t="s">
        <v>14</v>
      </c>
      <c r="BP775" t="s">
        <v>23534</v>
      </c>
      <c r="BQ775" t="s">
        <v>2217</v>
      </c>
      <c r="BR775" t="s">
        <v>2218</v>
      </c>
      <c r="BS775" t="s">
        <v>2376</v>
      </c>
      <c r="BT775" t="s">
        <v>14</v>
      </c>
      <c r="BU775" t="s">
        <v>14</v>
      </c>
      <c r="BV775" t="s">
        <v>14</v>
      </c>
      <c r="BW775" t="s">
        <v>14</v>
      </c>
      <c r="BX775" t="s">
        <v>6026</v>
      </c>
      <c r="BY775" t="s">
        <v>2220</v>
      </c>
      <c r="BZ775" t="s">
        <v>23534</v>
      </c>
      <c r="CA775" t="s">
        <v>14</v>
      </c>
      <c r="CB775" t="s">
        <v>14</v>
      </c>
      <c r="CC775" t="s">
        <v>14</v>
      </c>
      <c r="CD775" t="s">
        <v>14</v>
      </c>
      <c r="CE775" t="s">
        <v>14</v>
      </c>
      <c r="CF775" t="s">
        <v>8630</v>
      </c>
      <c r="CG775" t="s">
        <v>440</v>
      </c>
      <c r="CH775" t="s">
        <v>22075</v>
      </c>
      <c r="CJ775" t="s">
        <v>159</v>
      </c>
      <c r="CK775" t="s">
        <v>24</v>
      </c>
      <c r="CM775" s="4" t="str">
        <f>_xlfn.XLOOKUP($CG775,tbl_area_24_07_2024[Nombre Área],tbl_area_24_07_2024[Estado],"Si no se encuentra",2,)</f>
        <v>México</v>
      </c>
      <c r="CN775" s="4" t="str">
        <f>_xlfn.XLOOKUP($CG775,tbl_area_24_07_2024[Nombre Área],tbl_area_24_07_2024[Estructura],"Si no se encuentra",2,)</f>
        <v>Juntas Distritales</v>
      </c>
    </row>
    <row r="776" spans="1:92" ht="34.9" customHeight="1" x14ac:dyDescent="0.85">
      <c r="A776" t="s">
        <v>22073</v>
      </c>
      <c r="B776" t="s">
        <v>22074</v>
      </c>
      <c r="C776" t="s">
        <v>22075</v>
      </c>
      <c r="D776" t="s">
        <v>2199</v>
      </c>
      <c r="E776" t="s">
        <v>2507</v>
      </c>
      <c r="F776" t="s">
        <v>2201</v>
      </c>
      <c r="G776" t="s">
        <v>8631</v>
      </c>
      <c r="H776" t="s">
        <v>14</v>
      </c>
      <c r="I776" t="s">
        <v>8632</v>
      </c>
      <c r="J776" t="s">
        <v>8633</v>
      </c>
      <c r="K776" t="s">
        <v>23535</v>
      </c>
      <c r="L776" t="s">
        <v>14</v>
      </c>
      <c r="M776" t="s">
        <v>14</v>
      </c>
      <c r="N776" t="s">
        <v>8634</v>
      </c>
      <c r="O776" t="s">
        <v>23535</v>
      </c>
      <c r="P776" t="s">
        <v>14</v>
      </c>
      <c r="Q776" t="s">
        <v>23535</v>
      </c>
      <c r="R776" t="s">
        <v>23535</v>
      </c>
      <c r="S776" t="s">
        <v>14</v>
      </c>
      <c r="T776" t="s">
        <v>14</v>
      </c>
      <c r="U776" t="s">
        <v>14</v>
      </c>
      <c r="V776" t="s">
        <v>14</v>
      </c>
      <c r="W776" t="s">
        <v>461</v>
      </c>
      <c r="X776" t="s">
        <v>224</v>
      </c>
      <c r="Y776" t="s">
        <v>173</v>
      </c>
      <c r="Z776" t="s">
        <v>18</v>
      </c>
      <c r="AA776" t="s">
        <v>14</v>
      </c>
      <c r="AB776" t="s">
        <v>23535</v>
      </c>
      <c r="AC776" t="s">
        <v>8608</v>
      </c>
      <c r="AD776" t="s">
        <v>2207</v>
      </c>
      <c r="AE776" t="s">
        <v>8507</v>
      </c>
      <c r="AF776" t="s">
        <v>1612</v>
      </c>
      <c r="AG776" t="s">
        <v>14</v>
      </c>
      <c r="AH776" t="s">
        <v>2209</v>
      </c>
      <c r="AI776" t="s">
        <v>6403</v>
      </c>
      <c r="AJ776" t="s">
        <v>1168</v>
      </c>
      <c r="AK776" t="s">
        <v>159</v>
      </c>
      <c r="AL776" t="s">
        <v>1518</v>
      </c>
      <c r="AM776" t="s">
        <v>6403</v>
      </c>
      <c r="AN776" t="s">
        <v>1180</v>
      </c>
      <c r="AO776" t="s">
        <v>159</v>
      </c>
      <c r="AP776" t="s">
        <v>23517</v>
      </c>
      <c r="AQ776" t="s">
        <v>14</v>
      </c>
      <c r="AR776" t="s">
        <v>14</v>
      </c>
      <c r="AS776" t="s">
        <v>14</v>
      </c>
      <c r="AT776" t="s">
        <v>14</v>
      </c>
      <c r="AU776" t="s">
        <v>2252</v>
      </c>
      <c r="AV776" t="s">
        <v>1196</v>
      </c>
      <c r="AW776" t="s">
        <v>1196</v>
      </c>
      <c r="AX776" t="s">
        <v>1196</v>
      </c>
      <c r="AY776" t="s">
        <v>8635</v>
      </c>
      <c r="AZ776" t="s">
        <v>22181</v>
      </c>
      <c r="BA776" t="s">
        <v>22181</v>
      </c>
      <c r="BB776" t="s">
        <v>22182</v>
      </c>
      <c r="BC776">
        <v>8620.68</v>
      </c>
      <c r="BD776">
        <v>9999.99</v>
      </c>
      <c r="BE776" t="s">
        <v>14</v>
      </c>
      <c r="BF776" t="s">
        <v>14</v>
      </c>
      <c r="BG776" t="s">
        <v>2214</v>
      </c>
      <c r="BH776" t="s">
        <v>14</v>
      </c>
      <c r="BI776" t="s">
        <v>22092</v>
      </c>
      <c r="BJ776" t="s">
        <v>8636</v>
      </c>
      <c r="BK776" t="s">
        <v>14</v>
      </c>
      <c r="BL776" t="s">
        <v>22181</v>
      </c>
      <c r="BM776" t="s">
        <v>22182</v>
      </c>
      <c r="BN776" t="s">
        <v>8637</v>
      </c>
      <c r="BO776" t="s">
        <v>14</v>
      </c>
      <c r="BP776" t="s">
        <v>23535</v>
      </c>
      <c r="BQ776" t="s">
        <v>2217</v>
      </c>
      <c r="BR776" t="s">
        <v>2218</v>
      </c>
      <c r="BS776" t="s">
        <v>2376</v>
      </c>
      <c r="BT776" t="s">
        <v>14</v>
      </c>
      <c r="BU776" t="s">
        <v>14</v>
      </c>
      <c r="BV776" t="s">
        <v>14</v>
      </c>
      <c r="BW776" t="s">
        <v>14</v>
      </c>
      <c r="BX776" t="s">
        <v>6026</v>
      </c>
      <c r="BY776" t="s">
        <v>2220</v>
      </c>
      <c r="BZ776" t="s">
        <v>23535</v>
      </c>
      <c r="CA776" t="s">
        <v>14</v>
      </c>
      <c r="CB776" t="s">
        <v>14</v>
      </c>
      <c r="CC776" t="s">
        <v>14</v>
      </c>
      <c r="CD776" t="s">
        <v>14</v>
      </c>
      <c r="CE776" t="s">
        <v>14</v>
      </c>
      <c r="CF776" t="s">
        <v>8638</v>
      </c>
      <c r="CG776" t="s">
        <v>440</v>
      </c>
      <c r="CH776" t="s">
        <v>22075</v>
      </c>
      <c r="CJ776" t="s">
        <v>159</v>
      </c>
      <c r="CK776" t="s">
        <v>24</v>
      </c>
      <c r="CM776" s="4" t="str">
        <f>_xlfn.XLOOKUP($CG776,tbl_area_24_07_2024[Nombre Área],tbl_area_24_07_2024[Estado],"Si no se encuentra",2,)</f>
        <v>México</v>
      </c>
      <c r="CN776" s="4" t="str">
        <f>_xlfn.XLOOKUP($CG776,tbl_area_24_07_2024[Nombre Área],tbl_area_24_07_2024[Estructura],"Si no se encuentra",2,)</f>
        <v>Juntas Distritales</v>
      </c>
    </row>
    <row r="777" spans="1:92" ht="34.9" customHeight="1" x14ac:dyDescent="0.85">
      <c r="A777" t="s">
        <v>22073</v>
      </c>
      <c r="B777" t="s">
        <v>22074</v>
      </c>
      <c r="C777" t="s">
        <v>22075</v>
      </c>
      <c r="D777" t="s">
        <v>2199</v>
      </c>
      <c r="E777" t="s">
        <v>2507</v>
      </c>
      <c r="F777" t="s">
        <v>2201</v>
      </c>
      <c r="G777" t="s">
        <v>8639</v>
      </c>
      <c r="H777" t="s">
        <v>14</v>
      </c>
      <c r="I777" t="s">
        <v>8640</v>
      </c>
      <c r="J777" t="s">
        <v>8641</v>
      </c>
      <c r="K777" t="s">
        <v>23536</v>
      </c>
      <c r="L777" t="s">
        <v>14</v>
      </c>
      <c r="M777" t="s">
        <v>14</v>
      </c>
      <c r="N777" t="s">
        <v>8642</v>
      </c>
      <c r="O777" t="s">
        <v>23536</v>
      </c>
      <c r="P777" t="s">
        <v>14</v>
      </c>
      <c r="Q777" t="s">
        <v>23536</v>
      </c>
      <c r="R777" t="s">
        <v>23536</v>
      </c>
      <c r="S777" t="s">
        <v>14</v>
      </c>
      <c r="T777" t="s">
        <v>14</v>
      </c>
      <c r="U777" t="s">
        <v>14</v>
      </c>
      <c r="V777" t="s">
        <v>14</v>
      </c>
      <c r="W777" t="s">
        <v>461</v>
      </c>
      <c r="X777" t="s">
        <v>224</v>
      </c>
      <c r="Y777" t="s">
        <v>173</v>
      </c>
      <c r="Z777" t="s">
        <v>18</v>
      </c>
      <c r="AA777" t="s">
        <v>14</v>
      </c>
      <c r="AB777" t="s">
        <v>23536</v>
      </c>
      <c r="AC777" t="s">
        <v>8608</v>
      </c>
      <c r="AD777" t="s">
        <v>2207</v>
      </c>
      <c r="AE777" t="s">
        <v>8507</v>
      </c>
      <c r="AF777" t="s">
        <v>1612</v>
      </c>
      <c r="AG777" t="s">
        <v>14</v>
      </c>
      <c r="AH777" t="s">
        <v>2209</v>
      </c>
      <c r="AI777" t="s">
        <v>6403</v>
      </c>
      <c r="AJ777" t="s">
        <v>1168</v>
      </c>
      <c r="AK777" t="s">
        <v>159</v>
      </c>
      <c r="AL777" t="s">
        <v>1518</v>
      </c>
      <c r="AM777" t="s">
        <v>6403</v>
      </c>
      <c r="AN777" t="s">
        <v>1180</v>
      </c>
      <c r="AO777" t="s">
        <v>159</v>
      </c>
      <c r="AP777" t="s">
        <v>23517</v>
      </c>
      <c r="AQ777" t="s">
        <v>14</v>
      </c>
      <c r="AR777" t="s">
        <v>14</v>
      </c>
      <c r="AS777" t="s">
        <v>14</v>
      </c>
      <c r="AT777" t="s">
        <v>14</v>
      </c>
      <c r="AU777" t="s">
        <v>2252</v>
      </c>
      <c r="AV777" t="s">
        <v>1196</v>
      </c>
      <c r="AW777" t="s">
        <v>1196</v>
      </c>
      <c r="AX777" t="s">
        <v>1196</v>
      </c>
      <c r="AY777" t="s">
        <v>8643</v>
      </c>
      <c r="AZ777" t="s">
        <v>22182</v>
      </c>
      <c r="BA777" t="s">
        <v>22181</v>
      </c>
      <c r="BB777" t="s">
        <v>22182</v>
      </c>
      <c r="BC777">
        <v>7460.79</v>
      </c>
      <c r="BD777">
        <v>8654.52</v>
      </c>
      <c r="BE777" t="s">
        <v>14</v>
      </c>
      <c r="BF777" t="s">
        <v>14</v>
      </c>
      <c r="BG777" t="s">
        <v>2214</v>
      </c>
      <c r="BH777" t="s">
        <v>14</v>
      </c>
      <c r="BI777" t="s">
        <v>22092</v>
      </c>
      <c r="BJ777" t="s">
        <v>8644</v>
      </c>
      <c r="BK777" t="s">
        <v>14</v>
      </c>
      <c r="BL777" t="s">
        <v>22181</v>
      </c>
      <c r="BM777" t="s">
        <v>22182</v>
      </c>
      <c r="BN777" t="s">
        <v>8645</v>
      </c>
      <c r="BO777" t="s">
        <v>14</v>
      </c>
      <c r="BP777" t="s">
        <v>23536</v>
      </c>
      <c r="BQ777" t="s">
        <v>2217</v>
      </c>
      <c r="BR777" t="s">
        <v>2218</v>
      </c>
      <c r="BS777" t="s">
        <v>2376</v>
      </c>
      <c r="BT777" t="s">
        <v>14</v>
      </c>
      <c r="BU777" t="s">
        <v>14</v>
      </c>
      <c r="BV777" t="s">
        <v>14</v>
      </c>
      <c r="BW777" t="s">
        <v>14</v>
      </c>
      <c r="BX777" t="s">
        <v>6026</v>
      </c>
      <c r="BY777" t="s">
        <v>2220</v>
      </c>
      <c r="BZ777" t="s">
        <v>23536</v>
      </c>
      <c r="CA777" t="s">
        <v>14</v>
      </c>
      <c r="CB777" t="s">
        <v>14</v>
      </c>
      <c r="CC777" t="s">
        <v>14</v>
      </c>
      <c r="CD777" t="s">
        <v>14</v>
      </c>
      <c r="CE777" t="s">
        <v>14</v>
      </c>
      <c r="CF777" t="s">
        <v>8646</v>
      </c>
      <c r="CG777" t="s">
        <v>440</v>
      </c>
      <c r="CH777" t="s">
        <v>22075</v>
      </c>
      <c r="CJ777" t="s">
        <v>159</v>
      </c>
      <c r="CK777" t="s">
        <v>24</v>
      </c>
      <c r="CM777" s="4" t="str">
        <f>_xlfn.XLOOKUP($CG777,tbl_area_24_07_2024[Nombre Área],tbl_area_24_07_2024[Estado],"Si no se encuentra",2,)</f>
        <v>México</v>
      </c>
      <c r="CN777" s="4" t="str">
        <f>_xlfn.XLOOKUP($CG777,tbl_area_24_07_2024[Nombre Área],tbl_area_24_07_2024[Estructura],"Si no se encuentra",2,)</f>
        <v>Juntas Distritales</v>
      </c>
    </row>
    <row r="778" spans="1:92" ht="34.9" customHeight="1" x14ac:dyDescent="0.85">
      <c r="A778" t="s">
        <v>22073</v>
      </c>
      <c r="B778" t="s">
        <v>22074</v>
      </c>
      <c r="C778" t="s">
        <v>22075</v>
      </c>
      <c r="D778" t="s">
        <v>2199</v>
      </c>
      <c r="E778" t="s">
        <v>2507</v>
      </c>
      <c r="F778" t="s">
        <v>2201</v>
      </c>
      <c r="G778" t="s">
        <v>8647</v>
      </c>
      <c r="H778" t="s">
        <v>14</v>
      </c>
      <c r="I778" t="s">
        <v>8503</v>
      </c>
      <c r="J778" t="s">
        <v>8648</v>
      </c>
      <c r="K778" t="s">
        <v>23537</v>
      </c>
      <c r="L778" t="s">
        <v>14</v>
      </c>
      <c r="M778" t="s">
        <v>14</v>
      </c>
      <c r="N778" t="s">
        <v>8505</v>
      </c>
      <c r="O778" t="s">
        <v>23537</v>
      </c>
      <c r="P778" t="s">
        <v>14</v>
      </c>
      <c r="Q778" t="s">
        <v>23537</v>
      </c>
      <c r="R778" t="s">
        <v>23537</v>
      </c>
      <c r="S778" t="s">
        <v>14</v>
      </c>
      <c r="T778" t="s">
        <v>14</v>
      </c>
      <c r="U778" t="s">
        <v>14</v>
      </c>
      <c r="V778" t="s">
        <v>14</v>
      </c>
      <c r="W778" t="s">
        <v>257</v>
      </c>
      <c r="X778" t="s">
        <v>57</v>
      </c>
      <c r="Y778" t="s">
        <v>99</v>
      </c>
      <c r="Z778" t="s">
        <v>18</v>
      </c>
      <c r="AA778" t="s">
        <v>14</v>
      </c>
      <c r="AB778" t="s">
        <v>23537</v>
      </c>
      <c r="AC778" t="s">
        <v>8649</v>
      </c>
      <c r="AD778" t="s">
        <v>2207</v>
      </c>
      <c r="AE778" t="s">
        <v>8650</v>
      </c>
      <c r="AF778" t="s">
        <v>1519</v>
      </c>
      <c r="AG778" t="s">
        <v>14</v>
      </c>
      <c r="AH778" t="s">
        <v>2209</v>
      </c>
      <c r="AI778" t="s">
        <v>6403</v>
      </c>
      <c r="AJ778" t="s">
        <v>1168</v>
      </c>
      <c r="AK778" t="s">
        <v>159</v>
      </c>
      <c r="AL778" t="s">
        <v>1518</v>
      </c>
      <c r="AM778" t="s">
        <v>6403</v>
      </c>
      <c r="AN778" t="s">
        <v>1180</v>
      </c>
      <c r="AO778" t="s">
        <v>159</v>
      </c>
      <c r="AP778" t="s">
        <v>23015</v>
      </c>
      <c r="AQ778" t="s">
        <v>14</v>
      </c>
      <c r="AR778" t="s">
        <v>14</v>
      </c>
      <c r="AS778" t="s">
        <v>14</v>
      </c>
      <c r="AT778" t="s">
        <v>14</v>
      </c>
      <c r="AU778" t="s">
        <v>2252</v>
      </c>
      <c r="AV778" t="s">
        <v>1196</v>
      </c>
      <c r="AW778" t="s">
        <v>1196</v>
      </c>
      <c r="AX778" t="s">
        <v>1196</v>
      </c>
      <c r="AY778" t="s">
        <v>8651</v>
      </c>
      <c r="AZ778" t="s">
        <v>22183</v>
      </c>
      <c r="BA778" t="s">
        <v>22182</v>
      </c>
      <c r="BB778" t="s">
        <v>22183</v>
      </c>
      <c r="BC778">
        <v>13931.03</v>
      </c>
      <c r="BD778">
        <v>16159.99</v>
      </c>
      <c r="BE778" t="s">
        <v>14</v>
      </c>
      <c r="BF778" t="s">
        <v>14</v>
      </c>
      <c r="BG778" t="s">
        <v>2214</v>
      </c>
      <c r="BH778" t="s">
        <v>14</v>
      </c>
      <c r="BI778" t="s">
        <v>22092</v>
      </c>
      <c r="BJ778" t="s">
        <v>8509</v>
      </c>
      <c r="BK778" t="s">
        <v>14</v>
      </c>
      <c r="BL778" t="s">
        <v>22182</v>
      </c>
      <c r="BM778" t="s">
        <v>22183</v>
      </c>
      <c r="BN778" t="s">
        <v>8652</v>
      </c>
      <c r="BO778" t="s">
        <v>14</v>
      </c>
      <c r="BP778" t="s">
        <v>23537</v>
      </c>
      <c r="BQ778" t="s">
        <v>2217</v>
      </c>
      <c r="BR778" t="s">
        <v>2218</v>
      </c>
      <c r="BS778" t="s">
        <v>2376</v>
      </c>
      <c r="BT778" t="s">
        <v>14</v>
      </c>
      <c r="BU778" t="s">
        <v>14</v>
      </c>
      <c r="BV778" t="s">
        <v>14</v>
      </c>
      <c r="BW778" t="s">
        <v>14</v>
      </c>
      <c r="BX778" t="s">
        <v>6026</v>
      </c>
      <c r="BY778" t="s">
        <v>2220</v>
      </c>
      <c r="BZ778" t="s">
        <v>23537</v>
      </c>
      <c r="CA778" t="s">
        <v>14</v>
      </c>
      <c r="CB778" t="s">
        <v>14</v>
      </c>
      <c r="CC778" t="s">
        <v>14</v>
      </c>
      <c r="CD778" t="s">
        <v>14</v>
      </c>
      <c r="CE778" t="s">
        <v>14</v>
      </c>
      <c r="CF778" t="s">
        <v>8653</v>
      </c>
      <c r="CG778" t="s">
        <v>440</v>
      </c>
      <c r="CH778" t="s">
        <v>22075</v>
      </c>
      <c r="CJ778" t="s">
        <v>159</v>
      </c>
      <c r="CK778" t="s">
        <v>24</v>
      </c>
      <c r="CM778" s="4" t="str">
        <f>_xlfn.XLOOKUP($CG778,tbl_area_24_07_2024[Nombre Área],tbl_area_24_07_2024[Estado],"Si no se encuentra",2,)</f>
        <v>México</v>
      </c>
      <c r="CN778" s="4" t="str">
        <f>_xlfn.XLOOKUP($CG778,tbl_area_24_07_2024[Nombre Área],tbl_area_24_07_2024[Estructura],"Si no se encuentra",2,)</f>
        <v>Juntas Distritales</v>
      </c>
    </row>
    <row r="779" spans="1:92" ht="34.9" customHeight="1" x14ac:dyDescent="0.85">
      <c r="A779" t="s">
        <v>22073</v>
      </c>
      <c r="B779" t="s">
        <v>22074</v>
      </c>
      <c r="C779" t="s">
        <v>22075</v>
      </c>
      <c r="D779" t="s">
        <v>2199</v>
      </c>
      <c r="E779" t="s">
        <v>2507</v>
      </c>
      <c r="F779" t="s">
        <v>2201</v>
      </c>
      <c r="G779" t="s">
        <v>8654</v>
      </c>
      <c r="H779" t="s">
        <v>14</v>
      </c>
      <c r="I779" t="s">
        <v>8655</v>
      </c>
      <c r="J779" t="s">
        <v>8656</v>
      </c>
      <c r="K779" t="s">
        <v>23538</v>
      </c>
      <c r="L779" t="s">
        <v>14</v>
      </c>
      <c r="M779" t="s">
        <v>14</v>
      </c>
      <c r="N779" t="s">
        <v>8657</v>
      </c>
      <c r="O779" t="s">
        <v>23538</v>
      </c>
      <c r="P779" t="s">
        <v>14</v>
      </c>
      <c r="Q779" t="s">
        <v>23538</v>
      </c>
      <c r="R779" t="s">
        <v>23538</v>
      </c>
      <c r="S779" t="s">
        <v>14</v>
      </c>
      <c r="T779" t="s">
        <v>14</v>
      </c>
      <c r="U779" t="s">
        <v>14</v>
      </c>
      <c r="V779" t="s">
        <v>14</v>
      </c>
      <c r="W779" t="s">
        <v>461</v>
      </c>
      <c r="X779" t="s">
        <v>224</v>
      </c>
      <c r="Y779" t="s">
        <v>173</v>
      </c>
      <c r="Z779" t="s">
        <v>18</v>
      </c>
      <c r="AA779" t="s">
        <v>14</v>
      </c>
      <c r="AB779" t="s">
        <v>23538</v>
      </c>
      <c r="AC779" t="s">
        <v>8608</v>
      </c>
      <c r="AD779" t="s">
        <v>2207</v>
      </c>
      <c r="AE779" t="s">
        <v>8507</v>
      </c>
      <c r="AF779" t="s">
        <v>1612</v>
      </c>
      <c r="AG779" t="s">
        <v>14</v>
      </c>
      <c r="AH779" t="s">
        <v>2209</v>
      </c>
      <c r="AI779" t="s">
        <v>6403</v>
      </c>
      <c r="AJ779" t="s">
        <v>1168</v>
      </c>
      <c r="AK779" t="s">
        <v>159</v>
      </c>
      <c r="AL779" t="s">
        <v>1518</v>
      </c>
      <c r="AM779" t="s">
        <v>6403</v>
      </c>
      <c r="AN779" t="s">
        <v>1180</v>
      </c>
      <c r="AO779" t="s">
        <v>159</v>
      </c>
      <c r="AP779" t="s">
        <v>23517</v>
      </c>
      <c r="AQ779" t="s">
        <v>14</v>
      </c>
      <c r="AR779" t="s">
        <v>14</v>
      </c>
      <c r="AS779" t="s">
        <v>14</v>
      </c>
      <c r="AT779" t="s">
        <v>14</v>
      </c>
      <c r="AU779" t="s">
        <v>2252</v>
      </c>
      <c r="AV779" t="s">
        <v>1196</v>
      </c>
      <c r="AW779" t="s">
        <v>1196</v>
      </c>
      <c r="AX779" t="s">
        <v>1196</v>
      </c>
      <c r="AY779" t="s">
        <v>8658</v>
      </c>
      <c r="AZ779" t="s">
        <v>22461</v>
      </c>
      <c r="BA779" t="s">
        <v>22183</v>
      </c>
      <c r="BB779" t="s">
        <v>22461</v>
      </c>
      <c r="BC779">
        <v>7368</v>
      </c>
      <c r="BD779">
        <v>8546.8799999999992</v>
      </c>
      <c r="BE779" t="s">
        <v>14</v>
      </c>
      <c r="BF779" t="s">
        <v>14</v>
      </c>
      <c r="BG779" t="s">
        <v>2214</v>
      </c>
      <c r="BH779" t="s">
        <v>14</v>
      </c>
      <c r="BI779" t="s">
        <v>22092</v>
      </c>
      <c r="BJ779" t="s">
        <v>8659</v>
      </c>
      <c r="BK779" t="s">
        <v>14</v>
      </c>
      <c r="BL779" t="s">
        <v>22183</v>
      </c>
      <c r="BM779" t="s">
        <v>22461</v>
      </c>
      <c r="BN779" t="s">
        <v>8660</v>
      </c>
      <c r="BO779" t="s">
        <v>14</v>
      </c>
      <c r="BP779" t="s">
        <v>23538</v>
      </c>
      <c r="BQ779" t="s">
        <v>2217</v>
      </c>
      <c r="BR779" t="s">
        <v>2218</v>
      </c>
      <c r="BS779" t="s">
        <v>2376</v>
      </c>
      <c r="BT779" t="s">
        <v>14</v>
      </c>
      <c r="BU779" t="s">
        <v>14</v>
      </c>
      <c r="BV779" t="s">
        <v>14</v>
      </c>
      <c r="BW779" t="s">
        <v>14</v>
      </c>
      <c r="BX779" t="s">
        <v>6026</v>
      </c>
      <c r="BY779" t="s">
        <v>2220</v>
      </c>
      <c r="BZ779" t="s">
        <v>23538</v>
      </c>
      <c r="CA779" t="s">
        <v>14</v>
      </c>
      <c r="CB779" t="s">
        <v>14</v>
      </c>
      <c r="CC779" t="s">
        <v>14</v>
      </c>
      <c r="CD779" t="s">
        <v>14</v>
      </c>
      <c r="CE779" t="s">
        <v>14</v>
      </c>
      <c r="CF779" t="s">
        <v>8661</v>
      </c>
      <c r="CG779" t="s">
        <v>440</v>
      </c>
      <c r="CH779" t="s">
        <v>22075</v>
      </c>
      <c r="CJ779" t="s">
        <v>159</v>
      </c>
      <c r="CK779" t="s">
        <v>24</v>
      </c>
      <c r="CM779" s="4" t="str">
        <f>_xlfn.XLOOKUP($CG779,tbl_area_24_07_2024[Nombre Área],tbl_area_24_07_2024[Estado],"Si no se encuentra",2,)</f>
        <v>México</v>
      </c>
      <c r="CN779" s="4" t="str">
        <f>_xlfn.XLOOKUP($CG779,tbl_area_24_07_2024[Nombre Área],tbl_area_24_07_2024[Estructura],"Si no se encuentra",2,)</f>
        <v>Juntas Distritales</v>
      </c>
    </row>
    <row r="780" spans="1:92" ht="34.9" customHeight="1" x14ac:dyDescent="0.85">
      <c r="A780" t="s">
        <v>22073</v>
      </c>
      <c r="B780" t="s">
        <v>22074</v>
      </c>
      <c r="C780" t="s">
        <v>22075</v>
      </c>
      <c r="D780" t="s">
        <v>2199</v>
      </c>
      <c r="E780" t="s">
        <v>2507</v>
      </c>
      <c r="F780" t="s">
        <v>2201</v>
      </c>
      <c r="G780" t="s">
        <v>8662</v>
      </c>
      <c r="H780" t="s">
        <v>14</v>
      </c>
      <c r="I780" t="s">
        <v>8619</v>
      </c>
      <c r="J780" t="s">
        <v>8663</v>
      </c>
      <c r="K780" t="s">
        <v>23539</v>
      </c>
      <c r="L780" t="s">
        <v>14</v>
      </c>
      <c r="M780" t="s">
        <v>14</v>
      </c>
      <c r="N780" t="s">
        <v>8664</v>
      </c>
      <c r="O780" t="s">
        <v>23539</v>
      </c>
      <c r="P780" t="s">
        <v>14</v>
      </c>
      <c r="Q780" t="s">
        <v>23539</v>
      </c>
      <c r="R780" t="s">
        <v>23539</v>
      </c>
      <c r="S780" t="s">
        <v>14</v>
      </c>
      <c r="T780" t="s">
        <v>14</v>
      </c>
      <c r="U780" t="s">
        <v>14</v>
      </c>
      <c r="V780" t="s">
        <v>14</v>
      </c>
      <c r="W780" t="s">
        <v>461</v>
      </c>
      <c r="X780" t="s">
        <v>224</v>
      </c>
      <c r="Y780" t="s">
        <v>173</v>
      </c>
      <c r="Z780" t="s">
        <v>18</v>
      </c>
      <c r="AA780" t="s">
        <v>14</v>
      </c>
      <c r="AB780" t="s">
        <v>23539</v>
      </c>
      <c r="AC780" t="s">
        <v>8608</v>
      </c>
      <c r="AD780" t="s">
        <v>2207</v>
      </c>
      <c r="AE780" t="s">
        <v>8507</v>
      </c>
      <c r="AF780" t="s">
        <v>1612</v>
      </c>
      <c r="AG780" t="s">
        <v>14</v>
      </c>
      <c r="AH780" t="s">
        <v>2209</v>
      </c>
      <c r="AI780" t="s">
        <v>6403</v>
      </c>
      <c r="AJ780" t="s">
        <v>1168</v>
      </c>
      <c r="AK780" t="s">
        <v>159</v>
      </c>
      <c r="AL780" t="s">
        <v>1518</v>
      </c>
      <c r="AM780" t="s">
        <v>6403</v>
      </c>
      <c r="AN780" t="s">
        <v>1180</v>
      </c>
      <c r="AO780" t="s">
        <v>159</v>
      </c>
      <c r="AP780" t="s">
        <v>23517</v>
      </c>
      <c r="AQ780" t="s">
        <v>14</v>
      </c>
      <c r="AR780" t="s">
        <v>14</v>
      </c>
      <c r="AS780" t="s">
        <v>14</v>
      </c>
      <c r="AT780" t="s">
        <v>14</v>
      </c>
      <c r="AU780" t="s">
        <v>2252</v>
      </c>
      <c r="AV780" t="s">
        <v>1196</v>
      </c>
      <c r="AW780" t="s">
        <v>1196</v>
      </c>
      <c r="AX780" t="s">
        <v>1196</v>
      </c>
      <c r="AY780" t="s">
        <v>8665</v>
      </c>
      <c r="AZ780" t="s">
        <v>22461</v>
      </c>
      <c r="BA780" t="s">
        <v>22183</v>
      </c>
      <c r="BB780" t="s">
        <v>22461</v>
      </c>
      <c r="BC780">
        <v>7581.32</v>
      </c>
      <c r="BD780">
        <v>8794.33</v>
      </c>
      <c r="BE780" t="s">
        <v>14</v>
      </c>
      <c r="BF780" t="s">
        <v>14</v>
      </c>
      <c r="BG780" t="s">
        <v>2214</v>
      </c>
      <c r="BH780" t="s">
        <v>14</v>
      </c>
      <c r="BI780" t="s">
        <v>22092</v>
      </c>
      <c r="BJ780" t="s">
        <v>8664</v>
      </c>
      <c r="BK780" t="s">
        <v>14</v>
      </c>
      <c r="BL780" t="s">
        <v>22183</v>
      </c>
      <c r="BM780" t="s">
        <v>22461</v>
      </c>
      <c r="BN780" t="s">
        <v>8666</v>
      </c>
      <c r="BO780" t="s">
        <v>14</v>
      </c>
      <c r="BP780" t="s">
        <v>23539</v>
      </c>
      <c r="BQ780" t="s">
        <v>2217</v>
      </c>
      <c r="BR780" t="s">
        <v>2218</v>
      </c>
      <c r="BS780" t="s">
        <v>2376</v>
      </c>
      <c r="BT780" t="s">
        <v>14</v>
      </c>
      <c r="BU780" t="s">
        <v>14</v>
      </c>
      <c r="BV780" t="s">
        <v>14</v>
      </c>
      <c r="BW780" t="s">
        <v>14</v>
      </c>
      <c r="BX780" t="s">
        <v>6026</v>
      </c>
      <c r="BY780" t="s">
        <v>2220</v>
      </c>
      <c r="BZ780" t="s">
        <v>23539</v>
      </c>
      <c r="CA780" t="s">
        <v>14</v>
      </c>
      <c r="CB780" t="s">
        <v>14</v>
      </c>
      <c r="CC780" t="s">
        <v>14</v>
      </c>
      <c r="CD780" t="s">
        <v>14</v>
      </c>
      <c r="CE780" t="s">
        <v>14</v>
      </c>
      <c r="CF780" t="s">
        <v>8667</v>
      </c>
      <c r="CG780" t="s">
        <v>440</v>
      </c>
      <c r="CH780" t="s">
        <v>22075</v>
      </c>
      <c r="CJ780" t="s">
        <v>159</v>
      </c>
      <c r="CK780" t="s">
        <v>24</v>
      </c>
      <c r="CM780" s="4" t="str">
        <f>_xlfn.XLOOKUP($CG780,tbl_area_24_07_2024[Nombre Área],tbl_area_24_07_2024[Estado],"Si no se encuentra",2,)</f>
        <v>México</v>
      </c>
      <c r="CN780" s="4" t="str">
        <f>_xlfn.XLOOKUP($CG780,tbl_area_24_07_2024[Nombre Área],tbl_area_24_07_2024[Estructura],"Si no se encuentra",2,)</f>
        <v>Juntas Distritales</v>
      </c>
    </row>
    <row r="781" spans="1:92" ht="34.9" customHeight="1" x14ac:dyDescent="0.85">
      <c r="A781" t="s">
        <v>22073</v>
      </c>
      <c r="B781" t="s">
        <v>22074</v>
      </c>
      <c r="C781" t="s">
        <v>22075</v>
      </c>
      <c r="D781" t="s">
        <v>2199</v>
      </c>
      <c r="E781" t="s">
        <v>2200</v>
      </c>
      <c r="F781" t="s">
        <v>2201</v>
      </c>
      <c r="G781" t="s">
        <v>2378</v>
      </c>
      <c r="H781" t="s">
        <v>14</v>
      </c>
      <c r="I781" t="s">
        <v>6274</v>
      </c>
      <c r="J781" t="s">
        <v>8668</v>
      </c>
      <c r="K781" t="s">
        <v>23182</v>
      </c>
      <c r="L781" t="s">
        <v>14</v>
      </c>
      <c r="M781" t="s">
        <v>14</v>
      </c>
      <c r="N781" t="s">
        <v>8670</v>
      </c>
      <c r="O781" t="s">
        <v>23182</v>
      </c>
      <c r="P781" t="s">
        <v>14</v>
      </c>
      <c r="Q781" t="s">
        <v>23182</v>
      </c>
      <c r="R781" t="s">
        <v>23182</v>
      </c>
      <c r="S781" t="s">
        <v>14</v>
      </c>
      <c r="T781" t="s">
        <v>14</v>
      </c>
      <c r="U781" t="s">
        <v>14</v>
      </c>
      <c r="V781" t="s">
        <v>14</v>
      </c>
      <c r="W781" t="s">
        <v>84</v>
      </c>
      <c r="X781" t="s">
        <v>452</v>
      </c>
      <c r="Y781" t="s">
        <v>2094</v>
      </c>
      <c r="Z781" t="s">
        <v>18</v>
      </c>
      <c r="AA781" t="s">
        <v>14</v>
      </c>
      <c r="AB781" t="s">
        <v>23182</v>
      </c>
      <c r="AC781" t="s">
        <v>8671</v>
      </c>
      <c r="AD781" t="s">
        <v>2207</v>
      </c>
      <c r="AE781" t="s">
        <v>8672</v>
      </c>
      <c r="AF781" t="s">
        <v>1587</v>
      </c>
      <c r="AG781" t="s">
        <v>14</v>
      </c>
      <c r="AH781" t="s">
        <v>2209</v>
      </c>
      <c r="AI781" t="s">
        <v>2287</v>
      </c>
      <c r="AJ781" t="s">
        <v>22246</v>
      </c>
      <c r="AK781" t="s">
        <v>8673</v>
      </c>
      <c r="AL781" t="s">
        <v>23540</v>
      </c>
      <c r="AM781" t="s">
        <v>8673</v>
      </c>
      <c r="AN781" t="s">
        <v>1446</v>
      </c>
      <c r="AO781" t="s">
        <v>416</v>
      </c>
      <c r="AP781" t="s">
        <v>23541</v>
      </c>
      <c r="AQ781" t="s">
        <v>14</v>
      </c>
      <c r="AR781" t="s">
        <v>14</v>
      </c>
      <c r="AS781" t="s">
        <v>14</v>
      </c>
      <c r="AT781" t="s">
        <v>14</v>
      </c>
      <c r="AU781" t="s">
        <v>2211</v>
      </c>
      <c r="AV781" t="s">
        <v>8674</v>
      </c>
      <c r="AW781" t="s">
        <v>8674</v>
      </c>
      <c r="AX781" t="s">
        <v>8674</v>
      </c>
      <c r="AY781" t="s">
        <v>2378</v>
      </c>
      <c r="AZ781" t="s">
        <v>22074</v>
      </c>
      <c r="BA781" t="s">
        <v>22074</v>
      </c>
      <c r="BB781" t="s">
        <v>22089</v>
      </c>
      <c r="BC781">
        <v>1088586.24</v>
      </c>
      <c r="BD781">
        <v>1262760</v>
      </c>
      <c r="BE781" t="s">
        <v>14</v>
      </c>
      <c r="BF781" t="s">
        <v>14</v>
      </c>
      <c r="BG781" t="s">
        <v>2214</v>
      </c>
      <c r="BH781" t="s">
        <v>14</v>
      </c>
      <c r="BI781" t="s">
        <v>22092</v>
      </c>
      <c r="BJ781" t="s">
        <v>8675</v>
      </c>
      <c r="BK781" t="s">
        <v>14</v>
      </c>
      <c r="BL781" t="s">
        <v>22074</v>
      </c>
      <c r="BM781" t="s">
        <v>22089</v>
      </c>
      <c r="BN781" t="s">
        <v>8676</v>
      </c>
      <c r="BO781" t="s">
        <v>14</v>
      </c>
      <c r="BP781" t="s">
        <v>23182</v>
      </c>
      <c r="BQ781" t="s">
        <v>2217</v>
      </c>
      <c r="BR781" t="s">
        <v>2303</v>
      </c>
      <c r="BS781" t="s">
        <v>2376</v>
      </c>
      <c r="BT781" t="s">
        <v>14</v>
      </c>
      <c r="BU781" t="s">
        <v>14</v>
      </c>
      <c r="BV781" t="s">
        <v>14</v>
      </c>
      <c r="BW781" t="s">
        <v>14</v>
      </c>
      <c r="BX781" t="s">
        <v>14</v>
      </c>
      <c r="BY781" t="s">
        <v>2220</v>
      </c>
      <c r="BZ781" t="s">
        <v>23182</v>
      </c>
      <c r="CA781" t="s">
        <v>8677</v>
      </c>
      <c r="CB781" t="s">
        <v>14</v>
      </c>
      <c r="CC781" t="s">
        <v>14</v>
      </c>
      <c r="CD781" t="s">
        <v>14</v>
      </c>
      <c r="CE781" t="s">
        <v>14</v>
      </c>
      <c r="CF781" t="s">
        <v>8678</v>
      </c>
      <c r="CG781" t="s">
        <v>458</v>
      </c>
      <c r="CH781" t="s">
        <v>22075</v>
      </c>
      <c r="CJ781" t="s">
        <v>416</v>
      </c>
      <c r="CK781" t="s">
        <v>24</v>
      </c>
      <c r="CM781" s="4" t="str">
        <f>_xlfn.XLOOKUP($CG781,tbl_area_24_07_2024[Nombre Área],tbl_area_24_07_2024[Estado],"Si no se encuentra",2,)</f>
        <v>Tamaulipas</v>
      </c>
      <c r="CN781" s="4" t="str">
        <f>_xlfn.XLOOKUP($CG781,tbl_area_24_07_2024[Nombre Área],tbl_area_24_07_2024[Estructura],"Si no se encuentra",2,)</f>
        <v>Juntas Distritales</v>
      </c>
    </row>
    <row r="782" spans="1:92" ht="34.9" customHeight="1" x14ac:dyDescent="0.85">
      <c r="A782" t="s">
        <v>22073</v>
      </c>
      <c r="B782" t="s">
        <v>22074</v>
      </c>
      <c r="C782" t="s">
        <v>22075</v>
      </c>
      <c r="D782" t="s">
        <v>2199</v>
      </c>
      <c r="E782" t="s">
        <v>2200</v>
      </c>
      <c r="F782" t="s">
        <v>2201</v>
      </c>
      <c r="G782" t="s">
        <v>2617</v>
      </c>
      <c r="H782" t="s">
        <v>14</v>
      </c>
      <c r="I782" t="s">
        <v>6274</v>
      </c>
      <c r="J782" t="s">
        <v>8679</v>
      </c>
      <c r="K782" t="s">
        <v>23542</v>
      </c>
      <c r="L782" t="s">
        <v>14</v>
      </c>
      <c r="M782" t="s">
        <v>14</v>
      </c>
      <c r="N782" t="s">
        <v>8680</v>
      </c>
      <c r="O782" t="s">
        <v>23542</v>
      </c>
      <c r="P782" t="s">
        <v>14</v>
      </c>
      <c r="Q782" t="s">
        <v>23542</v>
      </c>
      <c r="R782" t="s">
        <v>23542</v>
      </c>
      <c r="S782" t="s">
        <v>14</v>
      </c>
      <c r="T782" t="s">
        <v>14</v>
      </c>
      <c r="U782" t="s">
        <v>14</v>
      </c>
      <c r="V782" t="s">
        <v>14</v>
      </c>
      <c r="W782" t="s">
        <v>1727</v>
      </c>
      <c r="X782" t="s">
        <v>40</v>
      </c>
      <c r="Y782" t="s">
        <v>1878</v>
      </c>
      <c r="Z782" t="s">
        <v>12</v>
      </c>
      <c r="AA782" t="s">
        <v>14</v>
      </c>
      <c r="AB782" t="s">
        <v>23542</v>
      </c>
      <c r="AC782" t="s">
        <v>8681</v>
      </c>
      <c r="AD782" t="s">
        <v>2207</v>
      </c>
      <c r="AE782" t="s">
        <v>1875</v>
      </c>
      <c r="AF782" t="s">
        <v>1182</v>
      </c>
      <c r="AG782" t="s">
        <v>14</v>
      </c>
      <c r="AH782" t="s">
        <v>2209</v>
      </c>
      <c r="AI782" t="s">
        <v>8682</v>
      </c>
      <c r="AJ782" t="s">
        <v>22246</v>
      </c>
      <c r="AK782" t="s">
        <v>2100</v>
      </c>
      <c r="AL782" t="s">
        <v>23052</v>
      </c>
      <c r="AM782" t="s">
        <v>2100</v>
      </c>
      <c r="AN782" t="s">
        <v>1446</v>
      </c>
      <c r="AO782" t="s">
        <v>416</v>
      </c>
      <c r="AP782" t="s">
        <v>23543</v>
      </c>
      <c r="AQ782" t="s">
        <v>14</v>
      </c>
      <c r="AR782" t="s">
        <v>14</v>
      </c>
      <c r="AS782" t="s">
        <v>14</v>
      </c>
      <c r="AT782" t="s">
        <v>14</v>
      </c>
      <c r="AU782" t="s">
        <v>2211</v>
      </c>
      <c r="AV782" t="s">
        <v>8674</v>
      </c>
      <c r="AW782" t="s">
        <v>8674</v>
      </c>
      <c r="AX782" t="s">
        <v>8674</v>
      </c>
      <c r="AY782" t="s">
        <v>2617</v>
      </c>
      <c r="AZ782" t="s">
        <v>22074</v>
      </c>
      <c r="BA782" t="s">
        <v>22074</v>
      </c>
      <c r="BB782" t="s">
        <v>22089</v>
      </c>
      <c r="BC782">
        <v>322427.64</v>
      </c>
      <c r="BD782">
        <v>374016.12</v>
      </c>
      <c r="BE782" t="s">
        <v>14</v>
      </c>
      <c r="BF782" t="s">
        <v>14</v>
      </c>
      <c r="BG782" t="s">
        <v>2214</v>
      </c>
      <c r="BH782" t="s">
        <v>14</v>
      </c>
      <c r="BI782" t="s">
        <v>22092</v>
      </c>
      <c r="BJ782" t="s">
        <v>8683</v>
      </c>
      <c r="BK782" t="s">
        <v>14</v>
      </c>
      <c r="BL782" t="s">
        <v>22074</v>
      </c>
      <c r="BM782" t="s">
        <v>22089</v>
      </c>
      <c r="BN782" t="s">
        <v>8684</v>
      </c>
      <c r="BO782" t="s">
        <v>14</v>
      </c>
      <c r="BP782" t="s">
        <v>23542</v>
      </c>
      <c r="BQ782" t="s">
        <v>2217</v>
      </c>
      <c r="BR782" t="s">
        <v>2303</v>
      </c>
      <c r="BS782" t="s">
        <v>2376</v>
      </c>
      <c r="BT782" t="s">
        <v>14</v>
      </c>
      <c r="BU782" t="s">
        <v>14</v>
      </c>
      <c r="BV782" t="s">
        <v>14</v>
      </c>
      <c r="BW782" t="s">
        <v>14</v>
      </c>
      <c r="BX782" t="s">
        <v>14</v>
      </c>
      <c r="BY782" t="s">
        <v>2220</v>
      </c>
      <c r="BZ782" t="s">
        <v>23542</v>
      </c>
      <c r="CA782" t="s">
        <v>8677</v>
      </c>
      <c r="CB782" t="s">
        <v>14</v>
      </c>
      <c r="CC782" t="s">
        <v>14</v>
      </c>
      <c r="CD782" t="s">
        <v>14</v>
      </c>
      <c r="CE782" t="s">
        <v>14</v>
      </c>
      <c r="CF782" t="s">
        <v>8685</v>
      </c>
      <c r="CG782" t="s">
        <v>458</v>
      </c>
      <c r="CH782" t="s">
        <v>22075</v>
      </c>
      <c r="CJ782" t="s">
        <v>416</v>
      </c>
      <c r="CK782" t="s">
        <v>24</v>
      </c>
      <c r="CM782" s="4" t="str">
        <f>_xlfn.XLOOKUP($CG782,tbl_area_24_07_2024[Nombre Área],tbl_area_24_07_2024[Estado],"Si no se encuentra",2,)</f>
        <v>Tamaulipas</v>
      </c>
      <c r="CN782" s="4" t="str">
        <f>_xlfn.XLOOKUP($CG782,tbl_area_24_07_2024[Nombre Área],tbl_area_24_07_2024[Estructura],"Si no se encuentra",2,)</f>
        <v>Juntas Distritales</v>
      </c>
    </row>
    <row r="783" spans="1:92" ht="34.9" customHeight="1" x14ac:dyDescent="0.85">
      <c r="A783" t="s">
        <v>22073</v>
      </c>
      <c r="B783" t="s">
        <v>22074</v>
      </c>
      <c r="C783" t="s">
        <v>22075</v>
      </c>
      <c r="D783" t="s">
        <v>2199</v>
      </c>
      <c r="E783" t="s">
        <v>2242</v>
      </c>
      <c r="F783" t="s">
        <v>2201</v>
      </c>
      <c r="G783" t="s">
        <v>2623</v>
      </c>
      <c r="H783" t="s">
        <v>14</v>
      </c>
      <c r="I783" t="s">
        <v>6274</v>
      </c>
      <c r="J783" t="s">
        <v>8686</v>
      </c>
      <c r="K783" t="s">
        <v>23544</v>
      </c>
      <c r="L783" t="s">
        <v>14</v>
      </c>
      <c r="M783" t="s">
        <v>14</v>
      </c>
      <c r="N783" t="s">
        <v>8687</v>
      </c>
      <c r="O783" t="s">
        <v>23544</v>
      </c>
      <c r="P783" t="s">
        <v>14</v>
      </c>
      <c r="Q783" t="s">
        <v>23544</v>
      </c>
      <c r="R783" t="s">
        <v>23544</v>
      </c>
      <c r="S783" t="s">
        <v>14</v>
      </c>
      <c r="T783" t="s">
        <v>14</v>
      </c>
      <c r="U783" t="s">
        <v>14</v>
      </c>
      <c r="V783" t="s">
        <v>14</v>
      </c>
      <c r="W783" t="s">
        <v>14</v>
      </c>
      <c r="X783" t="s">
        <v>14</v>
      </c>
      <c r="Y783" t="s">
        <v>14</v>
      </c>
      <c r="Z783" t="s">
        <v>14</v>
      </c>
      <c r="AA783" t="s">
        <v>8688</v>
      </c>
      <c r="AB783" t="s">
        <v>23544</v>
      </c>
      <c r="AC783" t="s">
        <v>8689</v>
      </c>
      <c r="AD783" t="s">
        <v>8690</v>
      </c>
      <c r="AE783" t="s">
        <v>8691</v>
      </c>
      <c r="AF783" t="s">
        <v>1624</v>
      </c>
      <c r="AG783" t="s">
        <v>14</v>
      </c>
      <c r="AH783" t="s">
        <v>2209</v>
      </c>
      <c r="AI783" t="s">
        <v>8692</v>
      </c>
      <c r="AJ783" t="s">
        <v>22246</v>
      </c>
      <c r="AK783" t="s">
        <v>433</v>
      </c>
      <c r="AL783" t="s">
        <v>23545</v>
      </c>
      <c r="AM783" t="s">
        <v>433</v>
      </c>
      <c r="AN783" t="s">
        <v>1441</v>
      </c>
      <c r="AO783" t="s">
        <v>433</v>
      </c>
      <c r="AP783" t="s">
        <v>23546</v>
      </c>
      <c r="AQ783" t="s">
        <v>14</v>
      </c>
      <c r="AR783" t="s">
        <v>14</v>
      </c>
      <c r="AS783" t="s">
        <v>14</v>
      </c>
      <c r="AT783" t="s">
        <v>14</v>
      </c>
      <c r="AU783" t="s">
        <v>8407</v>
      </c>
      <c r="AV783" t="s">
        <v>8674</v>
      </c>
      <c r="AW783" t="s">
        <v>8674</v>
      </c>
      <c r="AX783" t="s">
        <v>8674</v>
      </c>
      <c r="AY783" t="s">
        <v>2623</v>
      </c>
      <c r="AZ783" t="s">
        <v>22074</v>
      </c>
      <c r="BA783" t="s">
        <v>22074</v>
      </c>
      <c r="BB783" t="s">
        <v>22089</v>
      </c>
      <c r="BC783">
        <v>317172.36</v>
      </c>
      <c r="BD783">
        <v>367920</v>
      </c>
      <c r="BE783" t="s">
        <v>14</v>
      </c>
      <c r="BF783" t="s">
        <v>14</v>
      </c>
      <c r="BG783" t="s">
        <v>2214</v>
      </c>
      <c r="BH783" t="s">
        <v>14</v>
      </c>
      <c r="BI783" t="s">
        <v>22092</v>
      </c>
      <c r="BJ783" t="s">
        <v>8693</v>
      </c>
      <c r="BK783" t="s">
        <v>14</v>
      </c>
      <c r="BL783" t="s">
        <v>22074</v>
      </c>
      <c r="BM783" t="s">
        <v>22089</v>
      </c>
      <c r="BN783" t="s">
        <v>8694</v>
      </c>
      <c r="BO783" t="s">
        <v>14</v>
      </c>
      <c r="BP783" t="s">
        <v>23544</v>
      </c>
      <c r="BQ783" t="s">
        <v>2217</v>
      </c>
      <c r="BR783" t="s">
        <v>2303</v>
      </c>
      <c r="BS783" t="s">
        <v>2376</v>
      </c>
      <c r="BT783" t="s">
        <v>14</v>
      </c>
      <c r="BU783" t="s">
        <v>14</v>
      </c>
      <c r="BV783" t="s">
        <v>14</v>
      </c>
      <c r="BW783" t="s">
        <v>14</v>
      </c>
      <c r="BX783" t="s">
        <v>14</v>
      </c>
      <c r="BY783" t="s">
        <v>2220</v>
      </c>
      <c r="BZ783" t="s">
        <v>23544</v>
      </c>
      <c r="CA783" t="s">
        <v>8677</v>
      </c>
      <c r="CB783" t="s">
        <v>14</v>
      </c>
      <c r="CC783" t="s">
        <v>14</v>
      </c>
      <c r="CD783" t="s">
        <v>14</v>
      </c>
      <c r="CE783" t="s">
        <v>14</v>
      </c>
      <c r="CF783" t="s">
        <v>8695</v>
      </c>
      <c r="CG783" t="s">
        <v>458</v>
      </c>
      <c r="CH783" t="s">
        <v>22075</v>
      </c>
      <c r="CJ783" t="s">
        <v>416</v>
      </c>
      <c r="CK783" t="s">
        <v>24</v>
      </c>
      <c r="CM783" s="4" t="str">
        <f>_xlfn.XLOOKUP($CG783,tbl_area_24_07_2024[Nombre Área],tbl_area_24_07_2024[Estado],"Si no se encuentra",2,)</f>
        <v>Tamaulipas</v>
      </c>
      <c r="CN783" s="4" t="str">
        <f>_xlfn.XLOOKUP($CG783,tbl_area_24_07_2024[Nombre Área],tbl_area_24_07_2024[Estructura],"Si no se encuentra",2,)</f>
        <v>Juntas Distritales</v>
      </c>
    </row>
    <row r="784" spans="1:92" ht="34.9" customHeight="1" x14ac:dyDescent="0.85">
      <c r="A784" t="s">
        <v>22073</v>
      </c>
      <c r="B784" t="s">
        <v>22074</v>
      </c>
      <c r="C784" t="s">
        <v>22075</v>
      </c>
      <c r="D784" t="s">
        <v>2199</v>
      </c>
      <c r="E784" t="s">
        <v>2242</v>
      </c>
      <c r="F784" t="s">
        <v>2201</v>
      </c>
      <c r="G784" t="s">
        <v>2635</v>
      </c>
      <c r="H784" t="s">
        <v>14</v>
      </c>
      <c r="I784" t="s">
        <v>6274</v>
      </c>
      <c r="J784" t="s">
        <v>8696</v>
      </c>
      <c r="K784" t="s">
        <v>23547</v>
      </c>
      <c r="L784" t="s">
        <v>14</v>
      </c>
      <c r="M784" t="s">
        <v>14</v>
      </c>
      <c r="N784" t="s">
        <v>8698</v>
      </c>
      <c r="O784" t="s">
        <v>23547</v>
      </c>
      <c r="P784" t="s">
        <v>14</v>
      </c>
      <c r="Q784" t="s">
        <v>23547</v>
      </c>
      <c r="R784" t="s">
        <v>23547</v>
      </c>
      <c r="S784" t="s">
        <v>14</v>
      </c>
      <c r="T784" t="s">
        <v>14</v>
      </c>
      <c r="U784" t="s">
        <v>14</v>
      </c>
      <c r="V784" t="s">
        <v>14</v>
      </c>
      <c r="W784" t="s">
        <v>14</v>
      </c>
      <c r="X784" t="s">
        <v>14</v>
      </c>
      <c r="Y784" t="s">
        <v>14</v>
      </c>
      <c r="Z784" t="s">
        <v>14</v>
      </c>
      <c r="AA784" t="s">
        <v>8699</v>
      </c>
      <c r="AB784" t="s">
        <v>23547</v>
      </c>
      <c r="AC784" t="s">
        <v>8700</v>
      </c>
      <c r="AD784" t="s">
        <v>2348</v>
      </c>
      <c r="AE784" t="s">
        <v>8701</v>
      </c>
      <c r="AF784" t="s">
        <v>1589</v>
      </c>
      <c r="AG784" t="s">
        <v>14</v>
      </c>
      <c r="AH784" t="s">
        <v>2209</v>
      </c>
      <c r="AI784" t="s">
        <v>8702</v>
      </c>
      <c r="AJ784" t="s">
        <v>22246</v>
      </c>
      <c r="AK784" t="s">
        <v>8703</v>
      </c>
      <c r="AL784" t="s">
        <v>22612</v>
      </c>
      <c r="AM784" t="s">
        <v>8703</v>
      </c>
      <c r="AN784" t="s">
        <v>1446</v>
      </c>
      <c r="AO784" t="s">
        <v>416</v>
      </c>
      <c r="AP784" t="s">
        <v>23548</v>
      </c>
      <c r="AQ784" t="s">
        <v>14</v>
      </c>
      <c r="AR784" t="s">
        <v>14</v>
      </c>
      <c r="AS784" t="s">
        <v>14</v>
      </c>
      <c r="AT784" t="s">
        <v>14</v>
      </c>
      <c r="AU784" t="s">
        <v>8704</v>
      </c>
      <c r="AV784" t="s">
        <v>8674</v>
      </c>
      <c r="AW784" t="s">
        <v>8674</v>
      </c>
      <c r="AX784" t="s">
        <v>8674</v>
      </c>
      <c r="AY784" t="s">
        <v>2635</v>
      </c>
      <c r="AZ784" t="s">
        <v>22074</v>
      </c>
      <c r="BA784" t="s">
        <v>22074</v>
      </c>
      <c r="BB784" t="s">
        <v>22089</v>
      </c>
      <c r="BC784">
        <v>198000</v>
      </c>
      <c r="BD784">
        <v>229680</v>
      </c>
      <c r="BE784" t="s">
        <v>14</v>
      </c>
      <c r="BF784" t="s">
        <v>14</v>
      </c>
      <c r="BG784" t="s">
        <v>2214</v>
      </c>
      <c r="BH784" t="s">
        <v>14</v>
      </c>
      <c r="BI784" t="s">
        <v>22092</v>
      </c>
      <c r="BJ784" t="s">
        <v>8705</v>
      </c>
      <c r="BK784" t="s">
        <v>14</v>
      </c>
      <c r="BL784" t="s">
        <v>22074</v>
      </c>
      <c r="BM784" t="s">
        <v>22089</v>
      </c>
      <c r="BN784" t="s">
        <v>8706</v>
      </c>
      <c r="BO784" t="s">
        <v>14</v>
      </c>
      <c r="BP784" t="s">
        <v>23547</v>
      </c>
      <c r="BQ784" t="s">
        <v>2217</v>
      </c>
      <c r="BR784" t="s">
        <v>2303</v>
      </c>
      <c r="BS784" t="s">
        <v>2376</v>
      </c>
      <c r="BT784" t="s">
        <v>14</v>
      </c>
      <c r="BU784" t="s">
        <v>14</v>
      </c>
      <c r="BV784" t="s">
        <v>14</v>
      </c>
      <c r="BW784" t="s">
        <v>14</v>
      </c>
      <c r="BX784" t="s">
        <v>14</v>
      </c>
      <c r="BY784" t="s">
        <v>2220</v>
      </c>
      <c r="BZ784" t="s">
        <v>23547</v>
      </c>
      <c r="CA784" t="s">
        <v>8677</v>
      </c>
      <c r="CB784" t="s">
        <v>14</v>
      </c>
      <c r="CC784" t="s">
        <v>14</v>
      </c>
      <c r="CD784" t="s">
        <v>14</v>
      </c>
      <c r="CE784" t="s">
        <v>14</v>
      </c>
      <c r="CF784" t="s">
        <v>8707</v>
      </c>
      <c r="CG784" t="s">
        <v>458</v>
      </c>
      <c r="CH784" t="s">
        <v>22075</v>
      </c>
      <c r="CJ784" t="s">
        <v>416</v>
      </c>
      <c r="CK784" t="s">
        <v>24</v>
      </c>
      <c r="CM784" s="4" t="str">
        <f>_xlfn.XLOOKUP($CG784,tbl_area_24_07_2024[Nombre Área],tbl_area_24_07_2024[Estado],"Si no se encuentra",2,)</f>
        <v>Tamaulipas</v>
      </c>
      <c r="CN784" s="4" t="str">
        <f>_xlfn.XLOOKUP($CG784,tbl_area_24_07_2024[Nombre Área],tbl_area_24_07_2024[Estructura],"Si no se encuentra",2,)</f>
        <v>Juntas Distritales</v>
      </c>
    </row>
    <row r="785" spans="1:92" ht="34.9" customHeight="1" x14ac:dyDescent="0.85">
      <c r="A785" t="s">
        <v>22073</v>
      </c>
      <c r="B785" t="s">
        <v>22074</v>
      </c>
      <c r="C785" t="s">
        <v>22075</v>
      </c>
      <c r="D785" t="s">
        <v>2199</v>
      </c>
      <c r="E785" t="s">
        <v>2242</v>
      </c>
      <c r="F785" t="s">
        <v>2201</v>
      </c>
      <c r="G785" t="s">
        <v>2644</v>
      </c>
      <c r="H785" t="s">
        <v>14</v>
      </c>
      <c r="I785" t="s">
        <v>6274</v>
      </c>
      <c r="J785" t="s">
        <v>8708</v>
      </c>
      <c r="K785" t="s">
        <v>23549</v>
      </c>
      <c r="L785" t="s">
        <v>14</v>
      </c>
      <c r="M785" t="s">
        <v>14</v>
      </c>
      <c r="N785" t="s">
        <v>8709</v>
      </c>
      <c r="O785" t="s">
        <v>23549</v>
      </c>
      <c r="P785" t="s">
        <v>14</v>
      </c>
      <c r="Q785" t="s">
        <v>23549</v>
      </c>
      <c r="R785" t="s">
        <v>23549</v>
      </c>
      <c r="S785" t="s">
        <v>14</v>
      </c>
      <c r="T785" t="s">
        <v>14</v>
      </c>
      <c r="U785" t="s">
        <v>14</v>
      </c>
      <c r="V785" t="s">
        <v>14</v>
      </c>
      <c r="W785" t="s">
        <v>8710</v>
      </c>
      <c r="X785" t="s">
        <v>248</v>
      </c>
      <c r="Y785" t="s">
        <v>85</v>
      </c>
      <c r="Z785" t="s">
        <v>12</v>
      </c>
      <c r="AA785" t="s">
        <v>14</v>
      </c>
      <c r="AB785" t="s">
        <v>23549</v>
      </c>
      <c r="AC785" t="s">
        <v>8711</v>
      </c>
      <c r="AD785" t="s">
        <v>2207</v>
      </c>
      <c r="AE785" t="s">
        <v>260</v>
      </c>
      <c r="AF785" t="s">
        <v>4985</v>
      </c>
      <c r="AG785" t="s">
        <v>14</v>
      </c>
      <c r="AH785" t="s">
        <v>2209</v>
      </c>
      <c r="AI785" t="s">
        <v>371</v>
      </c>
      <c r="AJ785" t="s">
        <v>22246</v>
      </c>
      <c r="AK785" t="s">
        <v>8673</v>
      </c>
      <c r="AL785" t="s">
        <v>23540</v>
      </c>
      <c r="AM785" t="s">
        <v>8673</v>
      </c>
      <c r="AN785" t="s">
        <v>1446</v>
      </c>
      <c r="AO785" t="s">
        <v>416</v>
      </c>
      <c r="AP785" t="s">
        <v>23550</v>
      </c>
      <c r="AQ785" t="s">
        <v>14</v>
      </c>
      <c r="AR785" t="s">
        <v>14</v>
      </c>
      <c r="AS785" t="s">
        <v>14</v>
      </c>
      <c r="AT785" t="s">
        <v>14</v>
      </c>
      <c r="AU785" t="s">
        <v>8712</v>
      </c>
      <c r="AV785" t="s">
        <v>8674</v>
      </c>
      <c r="AW785" t="s">
        <v>8674</v>
      </c>
      <c r="AX785" t="s">
        <v>8674</v>
      </c>
      <c r="AY785" t="s">
        <v>2644</v>
      </c>
      <c r="AZ785" t="s">
        <v>22074</v>
      </c>
      <c r="BA785" t="s">
        <v>22074</v>
      </c>
      <c r="BB785" t="s">
        <v>22089</v>
      </c>
      <c r="BC785">
        <v>127252.63</v>
      </c>
      <c r="BD785">
        <v>147612.01</v>
      </c>
      <c r="BE785" t="s">
        <v>14</v>
      </c>
      <c r="BF785" t="s">
        <v>14</v>
      </c>
      <c r="BG785" t="s">
        <v>2214</v>
      </c>
      <c r="BH785" t="s">
        <v>14</v>
      </c>
      <c r="BI785" t="s">
        <v>22092</v>
      </c>
      <c r="BJ785" t="s">
        <v>8713</v>
      </c>
      <c r="BK785" t="s">
        <v>14</v>
      </c>
      <c r="BL785" t="s">
        <v>22074</v>
      </c>
      <c r="BM785" t="s">
        <v>22089</v>
      </c>
      <c r="BN785" t="s">
        <v>8714</v>
      </c>
      <c r="BO785" t="s">
        <v>14</v>
      </c>
      <c r="BP785" t="s">
        <v>23549</v>
      </c>
      <c r="BQ785" t="s">
        <v>2217</v>
      </c>
      <c r="BR785" t="s">
        <v>2303</v>
      </c>
      <c r="BS785" t="s">
        <v>2376</v>
      </c>
      <c r="BT785" t="s">
        <v>14</v>
      </c>
      <c r="BU785" t="s">
        <v>14</v>
      </c>
      <c r="BV785" t="s">
        <v>14</v>
      </c>
      <c r="BW785" t="s">
        <v>14</v>
      </c>
      <c r="BX785" t="s">
        <v>14</v>
      </c>
      <c r="BY785" t="s">
        <v>2220</v>
      </c>
      <c r="BZ785" t="s">
        <v>23549</v>
      </c>
      <c r="CA785" t="s">
        <v>8677</v>
      </c>
      <c r="CB785" t="s">
        <v>14</v>
      </c>
      <c r="CC785" t="s">
        <v>14</v>
      </c>
      <c r="CD785" t="s">
        <v>14</v>
      </c>
      <c r="CE785" t="s">
        <v>14</v>
      </c>
      <c r="CF785" t="s">
        <v>8715</v>
      </c>
      <c r="CG785" t="s">
        <v>458</v>
      </c>
      <c r="CH785" t="s">
        <v>22075</v>
      </c>
      <c r="CJ785" t="s">
        <v>416</v>
      </c>
      <c r="CK785" t="s">
        <v>24</v>
      </c>
      <c r="CM785" s="4" t="str">
        <f>_xlfn.XLOOKUP($CG785,tbl_area_24_07_2024[Nombre Área],tbl_area_24_07_2024[Estado],"Si no se encuentra",2,)</f>
        <v>Tamaulipas</v>
      </c>
      <c r="CN785" s="4" t="str">
        <f>_xlfn.XLOOKUP($CG785,tbl_area_24_07_2024[Nombre Área],tbl_area_24_07_2024[Estructura],"Si no se encuentra",2,)</f>
        <v>Juntas Distritales</v>
      </c>
    </row>
    <row r="786" spans="1:92" ht="34.9" customHeight="1" x14ac:dyDescent="0.85">
      <c r="A786" t="s">
        <v>22073</v>
      </c>
      <c r="B786" t="s">
        <v>22074</v>
      </c>
      <c r="C786" t="s">
        <v>22075</v>
      </c>
      <c r="D786" t="s">
        <v>2199</v>
      </c>
      <c r="E786" t="s">
        <v>2242</v>
      </c>
      <c r="F786" t="s">
        <v>2201</v>
      </c>
      <c r="G786" t="s">
        <v>2650</v>
      </c>
      <c r="H786" t="s">
        <v>14</v>
      </c>
      <c r="I786" t="s">
        <v>6274</v>
      </c>
      <c r="J786" t="s">
        <v>8716</v>
      </c>
      <c r="K786" t="s">
        <v>23551</v>
      </c>
      <c r="L786" t="s">
        <v>14</v>
      </c>
      <c r="M786" t="s">
        <v>14</v>
      </c>
      <c r="N786" t="s">
        <v>8717</v>
      </c>
      <c r="O786" t="s">
        <v>23551</v>
      </c>
      <c r="P786" t="s">
        <v>14</v>
      </c>
      <c r="Q786" t="s">
        <v>23551</v>
      </c>
      <c r="R786" t="s">
        <v>23551</v>
      </c>
      <c r="S786" t="s">
        <v>14</v>
      </c>
      <c r="T786" t="s">
        <v>14</v>
      </c>
      <c r="U786" t="s">
        <v>14</v>
      </c>
      <c r="V786" t="s">
        <v>14</v>
      </c>
      <c r="W786" t="s">
        <v>84</v>
      </c>
      <c r="X786" t="s">
        <v>1336</v>
      </c>
      <c r="Y786" t="s">
        <v>37</v>
      </c>
      <c r="Z786" t="s">
        <v>18</v>
      </c>
      <c r="AA786" t="s">
        <v>14</v>
      </c>
      <c r="AB786" t="s">
        <v>23551</v>
      </c>
      <c r="AC786" t="s">
        <v>8718</v>
      </c>
      <c r="AD786" t="s">
        <v>2207</v>
      </c>
      <c r="AE786" t="s">
        <v>8719</v>
      </c>
      <c r="AF786" t="s">
        <v>7678</v>
      </c>
      <c r="AG786" t="s">
        <v>8720</v>
      </c>
      <c r="AH786" t="s">
        <v>2209</v>
      </c>
      <c r="AI786" t="s">
        <v>8721</v>
      </c>
      <c r="AJ786" t="s">
        <v>22246</v>
      </c>
      <c r="AK786" t="s">
        <v>8703</v>
      </c>
      <c r="AL786" t="s">
        <v>22612</v>
      </c>
      <c r="AM786" t="s">
        <v>8703</v>
      </c>
      <c r="AN786" t="s">
        <v>1446</v>
      </c>
      <c r="AO786" t="s">
        <v>416</v>
      </c>
      <c r="AP786" t="s">
        <v>23552</v>
      </c>
      <c r="AQ786" t="s">
        <v>14</v>
      </c>
      <c r="AR786" t="s">
        <v>14</v>
      </c>
      <c r="AS786" t="s">
        <v>14</v>
      </c>
      <c r="AT786" t="s">
        <v>14</v>
      </c>
      <c r="AU786" t="s">
        <v>8712</v>
      </c>
      <c r="AV786" t="s">
        <v>8674</v>
      </c>
      <c r="AW786" t="s">
        <v>8674</v>
      </c>
      <c r="AX786" t="s">
        <v>8674</v>
      </c>
      <c r="AY786" t="s">
        <v>2650</v>
      </c>
      <c r="AZ786" t="s">
        <v>22074</v>
      </c>
      <c r="BA786" t="s">
        <v>22074</v>
      </c>
      <c r="BB786" t="s">
        <v>22089</v>
      </c>
      <c r="BC786">
        <v>138000</v>
      </c>
      <c r="BD786">
        <v>160080</v>
      </c>
      <c r="BE786" t="s">
        <v>14</v>
      </c>
      <c r="BF786" t="s">
        <v>14</v>
      </c>
      <c r="BG786" t="s">
        <v>2214</v>
      </c>
      <c r="BH786" t="s">
        <v>14</v>
      </c>
      <c r="BI786" t="s">
        <v>22092</v>
      </c>
      <c r="BJ786" t="s">
        <v>8722</v>
      </c>
      <c r="BK786" t="s">
        <v>14</v>
      </c>
      <c r="BL786" t="s">
        <v>22074</v>
      </c>
      <c r="BM786" t="s">
        <v>22089</v>
      </c>
      <c r="BN786" t="s">
        <v>8723</v>
      </c>
      <c r="BO786" t="s">
        <v>14</v>
      </c>
      <c r="BP786" t="s">
        <v>23551</v>
      </c>
      <c r="BQ786" t="s">
        <v>2217</v>
      </c>
      <c r="BR786" t="s">
        <v>2303</v>
      </c>
      <c r="BS786" t="s">
        <v>2376</v>
      </c>
      <c r="BT786" t="s">
        <v>14</v>
      </c>
      <c r="BU786" t="s">
        <v>14</v>
      </c>
      <c r="BV786" t="s">
        <v>14</v>
      </c>
      <c r="BW786" t="s">
        <v>14</v>
      </c>
      <c r="BX786" t="s">
        <v>14</v>
      </c>
      <c r="BY786" t="s">
        <v>2220</v>
      </c>
      <c r="BZ786" t="s">
        <v>23551</v>
      </c>
      <c r="CA786" t="s">
        <v>8677</v>
      </c>
      <c r="CB786" t="s">
        <v>14</v>
      </c>
      <c r="CC786" t="s">
        <v>14</v>
      </c>
      <c r="CD786" t="s">
        <v>14</v>
      </c>
      <c r="CE786" t="s">
        <v>14</v>
      </c>
      <c r="CF786" t="s">
        <v>8724</v>
      </c>
      <c r="CG786" t="s">
        <v>458</v>
      </c>
      <c r="CH786" t="s">
        <v>22075</v>
      </c>
      <c r="CJ786" t="s">
        <v>416</v>
      </c>
      <c r="CK786" t="s">
        <v>24</v>
      </c>
      <c r="CM786" s="4" t="str">
        <f>_xlfn.XLOOKUP($CG786,tbl_area_24_07_2024[Nombre Área],tbl_area_24_07_2024[Estado],"Si no se encuentra",2,)</f>
        <v>Tamaulipas</v>
      </c>
      <c r="CN786" s="4" t="str">
        <f>_xlfn.XLOOKUP($CG786,tbl_area_24_07_2024[Nombre Área],tbl_area_24_07_2024[Estructura],"Si no se encuentra",2,)</f>
        <v>Juntas Distritales</v>
      </c>
    </row>
    <row r="787" spans="1:92" ht="34.9" customHeight="1" x14ac:dyDescent="0.85">
      <c r="A787" t="s">
        <v>22073</v>
      </c>
      <c r="B787" t="s">
        <v>22074</v>
      </c>
      <c r="C787" t="s">
        <v>22075</v>
      </c>
      <c r="D787" t="s">
        <v>2199</v>
      </c>
      <c r="E787" t="s">
        <v>2242</v>
      </c>
      <c r="F787" t="s">
        <v>2201</v>
      </c>
      <c r="G787" t="s">
        <v>8725</v>
      </c>
      <c r="H787" t="s">
        <v>14</v>
      </c>
      <c r="I787" t="s">
        <v>8726</v>
      </c>
      <c r="J787" t="s">
        <v>8727</v>
      </c>
      <c r="K787" t="s">
        <v>23553</v>
      </c>
      <c r="L787" t="s">
        <v>14</v>
      </c>
      <c r="M787" t="s">
        <v>14</v>
      </c>
      <c r="N787" t="s">
        <v>8728</v>
      </c>
      <c r="O787" t="s">
        <v>23553</v>
      </c>
      <c r="P787" t="s">
        <v>14</v>
      </c>
      <c r="Q787" t="s">
        <v>23553</v>
      </c>
      <c r="R787" t="s">
        <v>23553</v>
      </c>
      <c r="S787" t="s">
        <v>14</v>
      </c>
      <c r="T787" t="s">
        <v>14</v>
      </c>
      <c r="U787" t="s">
        <v>14</v>
      </c>
      <c r="V787" t="s">
        <v>14</v>
      </c>
      <c r="W787" t="s">
        <v>14</v>
      </c>
      <c r="X787" t="s">
        <v>14</v>
      </c>
      <c r="Y787" t="s">
        <v>14</v>
      </c>
      <c r="Z787" t="s">
        <v>14</v>
      </c>
      <c r="AA787" t="s">
        <v>6032</v>
      </c>
      <c r="AB787" t="s">
        <v>23553</v>
      </c>
      <c r="AC787" t="s">
        <v>4321</v>
      </c>
      <c r="AD787" t="s">
        <v>2207</v>
      </c>
      <c r="AE787" t="s">
        <v>5186</v>
      </c>
      <c r="AF787" t="s">
        <v>1174</v>
      </c>
      <c r="AG787" t="s">
        <v>14</v>
      </c>
      <c r="AH787" t="s">
        <v>5822</v>
      </c>
      <c r="AI787" t="s">
        <v>4322</v>
      </c>
      <c r="AJ787" t="s">
        <v>1186</v>
      </c>
      <c r="AK787" t="s">
        <v>4322</v>
      </c>
      <c r="AL787" t="s">
        <v>1186</v>
      </c>
      <c r="AM787" t="s">
        <v>4322</v>
      </c>
      <c r="AN787" t="s">
        <v>1180</v>
      </c>
      <c r="AO787" t="s">
        <v>159</v>
      </c>
      <c r="AP787" t="s">
        <v>22526</v>
      </c>
      <c r="AQ787" t="s">
        <v>14</v>
      </c>
      <c r="AR787" t="s">
        <v>14</v>
      </c>
      <c r="AS787" t="s">
        <v>14</v>
      </c>
      <c r="AT787" t="s">
        <v>14</v>
      </c>
      <c r="AU787" t="s">
        <v>2252</v>
      </c>
      <c r="AV787" t="s">
        <v>1203</v>
      </c>
      <c r="AW787" t="s">
        <v>1203</v>
      </c>
      <c r="AX787" t="s">
        <v>1203</v>
      </c>
      <c r="AY787" t="s">
        <v>8725</v>
      </c>
      <c r="AZ787" t="s">
        <v>23554</v>
      </c>
      <c r="BA787" t="s">
        <v>22346</v>
      </c>
      <c r="BB787" t="s">
        <v>22127</v>
      </c>
      <c r="BC787">
        <v>33362.07</v>
      </c>
      <c r="BD787">
        <v>38700</v>
      </c>
      <c r="BE787" t="s">
        <v>14</v>
      </c>
      <c r="BF787" t="s">
        <v>14</v>
      </c>
      <c r="BG787" t="s">
        <v>2214</v>
      </c>
      <c r="BH787" t="s">
        <v>14</v>
      </c>
      <c r="BI787" t="s">
        <v>22092</v>
      </c>
      <c r="BJ787" t="s">
        <v>8729</v>
      </c>
      <c r="BK787" t="s">
        <v>22662</v>
      </c>
      <c r="BL787" t="s">
        <v>22074</v>
      </c>
      <c r="BM787" t="s">
        <v>22094</v>
      </c>
      <c r="BN787" t="s">
        <v>8730</v>
      </c>
      <c r="BO787" t="s">
        <v>14</v>
      </c>
      <c r="BP787" t="s">
        <v>23553</v>
      </c>
      <c r="BQ787" t="s">
        <v>2217</v>
      </c>
      <c r="BR787" t="s">
        <v>2303</v>
      </c>
      <c r="BS787" t="s">
        <v>2376</v>
      </c>
      <c r="BT787" t="s">
        <v>14</v>
      </c>
      <c r="BU787" t="s">
        <v>14</v>
      </c>
      <c r="BV787" t="s">
        <v>14</v>
      </c>
      <c r="BW787" t="s">
        <v>14</v>
      </c>
      <c r="BX787" t="s">
        <v>14</v>
      </c>
      <c r="BY787" t="s">
        <v>2544</v>
      </c>
      <c r="BZ787" t="s">
        <v>23553</v>
      </c>
      <c r="CA787" t="s">
        <v>14</v>
      </c>
      <c r="CB787" t="s">
        <v>14</v>
      </c>
      <c r="CC787" t="s">
        <v>14</v>
      </c>
      <c r="CD787" t="s">
        <v>8731</v>
      </c>
      <c r="CE787" t="s">
        <v>14</v>
      </c>
      <c r="CF787" t="s">
        <v>8732</v>
      </c>
      <c r="CG787" t="s">
        <v>410</v>
      </c>
      <c r="CH787" t="s">
        <v>22075</v>
      </c>
      <c r="CJ787" t="s">
        <v>159</v>
      </c>
      <c r="CK787" t="s">
        <v>24</v>
      </c>
      <c r="CM787" s="4" t="str">
        <f>_xlfn.XLOOKUP($CG787,tbl_area_24_07_2024[Nombre Área],tbl_area_24_07_2024[Estado],"Si no se encuentra",2,)</f>
        <v>México</v>
      </c>
      <c r="CN787" s="4" t="str">
        <f>_xlfn.XLOOKUP($CG787,tbl_area_24_07_2024[Nombre Área],tbl_area_24_07_2024[Estructura],"Si no se encuentra",2,)</f>
        <v>Juntas Distritales</v>
      </c>
    </row>
    <row r="788" spans="1:92" ht="34.9" customHeight="1" x14ac:dyDescent="0.85">
      <c r="A788" t="s">
        <v>22073</v>
      </c>
      <c r="B788" t="s">
        <v>22074</v>
      </c>
      <c r="C788" t="s">
        <v>22075</v>
      </c>
      <c r="D788" t="s">
        <v>2199</v>
      </c>
      <c r="E788" t="s">
        <v>2242</v>
      </c>
      <c r="F788" t="s">
        <v>2201</v>
      </c>
      <c r="G788" t="s">
        <v>2292</v>
      </c>
      <c r="H788" t="s">
        <v>14</v>
      </c>
      <c r="I788" t="s">
        <v>8726</v>
      </c>
      <c r="J788" t="s">
        <v>8733</v>
      </c>
      <c r="K788" t="s">
        <v>23555</v>
      </c>
      <c r="L788" t="s">
        <v>14</v>
      </c>
      <c r="M788" t="s">
        <v>14</v>
      </c>
      <c r="N788" t="s">
        <v>8728</v>
      </c>
      <c r="O788" t="s">
        <v>23555</v>
      </c>
      <c r="P788" t="s">
        <v>14</v>
      </c>
      <c r="Q788" t="s">
        <v>23555</v>
      </c>
      <c r="R788" t="s">
        <v>23555</v>
      </c>
      <c r="S788" t="s">
        <v>14</v>
      </c>
      <c r="T788" t="s">
        <v>14</v>
      </c>
      <c r="U788" t="s">
        <v>14</v>
      </c>
      <c r="V788" t="s">
        <v>14</v>
      </c>
      <c r="W788" t="s">
        <v>14</v>
      </c>
      <c r="X788" t="s">
        <v>14</v>
      </c>
      <c r="Y788" t="s">
        <v>14</v>
      </c>
      <c r="Z788" t="s">
        <v>14</v>
      </c>
      <c r="AA788" t="s">
        <v>6032</v>
      </c>
      <c r="AB788" t="s">
        <v>23555</v>
      </c>
      <c r="AC788" t="s">
        <v>4321</v>
      </c>
      <c r="AD788" t="s">
        <v>2207</v>
      </c>
      <c r="AE788" t="s">
        <v>5186</v>
      </c>
      <c r="AF788" t="s">
        <v>1174</v>
      </c>
      <c r="AG788" t="s">
        <v>14</v>
      </c>
      <c r="AH788" t="s">
        <v>5822</v>
      </c>
      <c r="AI788" t="s">
        <v>4322</v>
      </c>
      <c r="AJ788" t="s">
        <v>1186</v>
      </c>
      <c r="AK788" t="s">
        <v>4322</v>
      </c>
      <c r="AL788" t="s">
        <v>1186</v>
      </c>
      <c r="AM788" t="s">
        <v>4322</v>
      </c>
      <c r="AN788" t="s">
        <v>1180</v>
      </c>
      <c r="AO788" t="s">
        <v>159</v>
      </c>
      <c r="AP788" t="s">
        <v>22526</v>
      </c>
      <c r="AQ788" t="s">
        <v>14</v>
      </c>
      <c r="AR788" t="s">
        <v>14</v>
      </c>
      <c r="AS788" t="s">
        <v>14</v>
      </c>
      <c r="AT788" t="s">
        <v>14</v>
      </c>
      <c r="AU788" t="s">
        <v>2252</v>
      </c>
      <c r="AV788" t="s">
        <v>1203</v>
      </c>
      <c r="AW788" t="s">
        <v>1203</v>
      </c>
      <c r="AX788" t="s">
        <v>1203</v>
      </c>
      <c r="AY788" t="s">
        <v>2292</v>
      </c>
      <c r="AZ788" t="s">
        <v>22104</v>
      </c>
      <c r="BA788" t="s">
        <v>22104</v>
      </c>
      <c r="BB788" t="s">
        <v>22082</v>
      </c>
      <c r="BC788">
        <v>33362.07</v>
      </c>
      <c r="BD788">
        <v>38700</v>
      </c>
      <c r="BE788" t="s">
        <v>14</v>
      </c>
      <c r="BF788" t="s">
        <v>14</v>
      </c>
      <c r="BG788" t="s">
        <v>2214</v>
      </c>
      <c r="BH788" t="s">
        <v>14</v>
      </c>
      <c r="BI788" t="s">
        <v>22092</v>
      </c>
      <c r="BJ788" t="s">
        <v>8729</v>
      </c>
      <c r="BK788" t="s">
        <v>22662</v>
      </c>
      <c r="BL788" t="s">
        <v>22104</v>
      </c>
      <c r="BM788" t="s">
        <v>22082</v>
      </c>
      <c r="BN788" t="s">
        <v>8734</v>
      </c>
      <c r="BO788" t="s">
        <v>14</v>
      </c>
      <c r="BP788" t="s">
        <v>23555</v>
      </c>
      <c r="BQ788" t="s">
        <v>2217</v>
      </c>
      <c r="BR788" t="s">
        <v>2303</v>
      </c>
      <c r="BS788" t="s">
        <v>2376</v>
      </c>
      <c r="BT788" t="s">
        <v>14</v>
      </c>
      <c r="BU788" t="s">
        <v>14</v>
      </c>
      <c r="BV788" t="s">
        <v>14</v>
      </c>
      <c r="BW788" t="s">
        <v>14</v>
      </c>
      <c r="BX788" t="s">
        <v>14</v>
      </c>
      <c r="BY788" t="s">
        <v>2220</v>
      </c>
      <c r="BZ788" t="s">
        <v>23555</v>
      </c>
      <c r="CA788" t="s">
        <v>14</v>
      </c>
      <c r="CB788" t="s">
        <v>14</v>
      </c>
      <c r="CC788" t="s">
        <v>14</v>
      </c>
      <c r="CD788" t="s">
        <v>8735</v>
      </c>
      <c r="CE788" t="s">
        <v>14</v>
      </c>
      <c r="CF788" t="s">
        <v>8736</v>
      </c>
      <c r="CG788" t="s">
        <v>410</v>
      </c>
      <c r="CH788" t="s">
        <v>22075</v>
      </c>
      <c r="CJ788" t="s">
        <v>159</v>
      </c>
      <c r="CK788" t="s">
        <v>24</v>
      </c>
      <c r="CM788" s="4" t="str">
        <f>_xlfn.XLOOKUP($CG788,tbl_area_24_07_2024[Nombre Área],tbl_area_24_07_2024[Estado],"Si no se encuentra",2,)</f>
        <v>México</v>
      </c>
      <c r="CN788" s="4" t="str">
        <f>_xlfn.XLOOKUP($CG788,tbl_area_24_07_2024[Nombre Área],tbl_area_24_07_2024[Estructura],"Si no se encuentra",2,)</f>
        <v>Juntas Distritales</v>
      </c>
    </row>
    <row r="789" spans="1:92" ht="20" x14ac:dyDescent="0.85">
      <c r="A789" t="s">
        <v>22073</v>
      </c>
      <c r="B789" t="s">
        <v>22074</v>
      </c>
      <c r="C789" t="s">
        <v>22075</v>
      </c>
      <c r="D789" t="s">
        <v>2199</v>
      </c>
      <c r="E789" t="s">
        <v>2242</v>
      </c>
      <c r="F789" t="s">
        <v>2201</v>
      </c>
      <c r="G789" t="s">
        <v>2407</v>
      </c>
      <c r="H789" t="s">
        <v>14</v>
      </c>
      <c r="I789" t="s">
        <v>8726</v>
      </c>
      <c r="J789" t="s">
        <v>8737</v>
      </c>
      <c r="K789" t="s">
        <v>23556</v>
      </c>
      <c r="L789" t="s">
        <v>14</v>
      </c>
      <c r="M789" t="s">
        <v>14</v>
      </c>
      <c r="N789" t="s">
        <v>8738</v>
      </c>
      <c r="O789" t="s">
        <v>23556</v>
      </c>
      <c r="P789" t="s">
        <v>14</v>
      </c>
      <c r="Q789" t="s">
        <v>23556</v>
      </c>
      <c r="R789" t="s">
        <v>23556</v>
      </c>
      <c r="S789" t="s">
        <v>14</v>
      </c>
      <c r="T789" t="s">
        <v>14</v>
      </c>
      <c r="U789" t="s">
        <v>14</v>
      </c>
      <c r="V789" t="s">
        <v>14</v>
      </c>
      <c r="W789" t="s">
        <v>14</v>
      </c>
      <c r="X789" t="s">
        <v>14</v>
      </c>
      <c r="Y789" t="s">
        <v>14</v>
      </c>
      <c r="Z789" t="s">
        <v>14</v>
      </c>
      <c r="AA789" t="s">
        <v>6032</v>
      </c>
      <c r="AB789" t="s">
        <v>23556</v>
      </c>
      <c r="AC789" t="s">
        <v>4321</v>
      </c>
      <c r="AD789" t="s">
        <v>2207</v>
      </c>
      <c r="AE789" t="s">
        <v>5186</v>
      </c>
      <c r="AF789" t="s">
        <v>1174</v>
      </c>
      <c r="AG789" t="s">
        <v>14</v>
      </c>
      <c r="AH789" t="s">
        <v>5822</v>
      </c>
      <c r="AI789" t="s">
        <v>4322</v>
      </c>
      <c r="AJ789" t="s">
        <v>1186</v>
      </c>
      <c r="AK789" t="s">
        <v>4322</v>
      </c>
      <c r="AL789" t="s">
        <v>1186</v>
      </c>
      <c r="AM789" t="s">
        <v>4322</v>
      </c>
      <c r="AN789" t="s">
        <v>1180</v>
      </c>
      <c r="AO789" t="s">
        <v>159</v>
      </c>
      <c r="AP789" t="s">
        <v>22526</v>
      </c>
      <c r="AQ789" t="s">
        <v>14</v>
      </c>
      <c r="AR789" t="s">
        <v>14</v>
      </c>
      <c r="AS789" t="s">
        <v>14</v>
      </c>
      <c r="AT789" t="s">
        <v>14</v>
      </c>
      <c r="AU789" t="s">
        <v>2252</v>
      </c>
      <c r="AV789" t="s">
        <v>1203</v>
      </c>
      <c r="AW789" t="s">
        <v>1203</v>
      </c>
      <c r="AX789" t="s">
        <v>1203</v>
      </c>
      <c r="AY789" t="s">
        <v>2407</v>
      </c>
      <c r="AZ789" t="s">
        <v>22104</v>
      </c>
      <c r="BA789" t="s">
        <v>22104</v>
      </c>
      <c r="BB789" t="s">
        <v>22082</v>
      </c>
      <c r="BC789">
        <v>10900</v>
      </c>
      <c r="BD789">
        <v>12644</v>
      </c>
      <c r="BE789" t="s">
        <v>14</v>
      </c>
      <c r="BF789" t="s">
        <v>14</v>
      </c>
      <c r="BG789" t="s">
        <v>2214</v>
      </c>
      <c r="BH789" t="s">
        <v>14</v>
      </c>
      <c r="BI789" t="s">
        <v>22092</v>
      </c>
      <c r="BJ789" t="s">
        <v>8729</v>
      </c>
      <c r="BK789" t="s">
        <v>23557</v>
      </c>
      <c r="BL789" t="s">
        <v>22104</v>
      </c>
      <c r="BM789" t="s">
        <v>22082</v>
      </c>
      <c r="BN789" t="s">
        <v>8739</v>
      </c>
      <c r="BO789" t="s">
        <v>14</v>
      </c>
      <c r="BP789" t="s">
        <v>23556</v>
      </c>
      <c r="BQ789" t="s">
        <v>2217</v>
      </c>
      <c r="BR789" t="s">
        <v>2303</v>
      </c>
      <c r="BS789" t="s">
        <v>2376</v>
      </c>
      <c r="BT789" t="s">
        <v>14</v>
      </c>
      <c r="BU789" t="s">
        <v>14</v>
      </c>
      <c r="BV789" t="s">
        <v>14</v>
      </c>
      <c r="BW789" t="s">
        <v>14</v>
      </c>
      <c r="BX789" t="s">
        <v>14</v>
      </c>
      <c r="BY789" t="s">
        <v>2220</v>
      </c>
      <c r="BZ789" t="s">
        <v>23556</v>
      </c>
      <c r="CA789" t="s">
        <v>14</v>
      </c>
      <c r="CB789" t="s">
        <v>14</v>
      </c>
      <c r="CC789" t="s">
        <v>14</v>
      </c>
      <c r="CD789" t="s">
        <v>8740</v>
      </c>
      <c r="CE789" t="s">
        <v>14</v>
      </c>
      <c r="CF789" t="s">
        <v>8741</v>
      </c>
      <c r="CG789" t="s">
        <v>410</v>
      </c>
      <c r="CH789" t="s">
        <v>22075</v>
      </c>
      <c r="CJ789" t="s">
        <v>159</v>
      </c>
      <c r="CK789" t="s">
        <v>24</v>
      </c>
      <c r="CM789" s="4" t="str">
        <f>_xlfn.XLOOKUP($CG789,tbl_area_24_07_2024[Nombre Área],tbl_area_24_07_2024[Estado],"Si no se encuentra",2,)</f>
        <v>México</v>
      </c>
      <c r="CN789" s="4" t="str">
        <f>_xlfn.XLOOKUP($CG789,tbl_area_24_07_2024[Nombre Área],tbl_area_24_07_2024[Estructura],"Si no se encuentra",2,)</f>
        <v>Juntas Distritales</v>
      </c>
    </row>
    <row r="790" spans="1:92" ht="20" x14ac:dyDescent="0.85">
      <c r="A790" t="s">
        <v>22073</v>
      </c>
      <c r="B790" t="s">
        <v>22074</v>
      </c>
      <c r="C790" t="s">
        <v>22075</v>
      </c>
      <c r="D790" t="s">
        <v>2199</v>
      </c>
      <c r="E790" t="s">
        <v>2242</v>
      </c>
      <c r="F790" t="s">
        <v>2201</v>
      </c>
      <c r="G790" t="s">
        <v>2416</v>
      </c>
      <c r="H790" t="s">
        <v>14</v>
      </c>
      <c r="I790" t="s">
        <v>8742</v>
      </c>
      <c r="J790" t="s">
        <v>8743</v>
      </c>
      <c r="K790" t="s">
        <v>23558</v>
      </c>
      <c r="L790" t="s">
        <v>14</v>
      </c>
      <c r="M790" t="s">
        <v>14</v>
      </c>
      <c r="N790" t="s">
        <v>8744</v>
      </c>
      <c r="O790" t="s">
        <v>23558</v>
      </c>
      <c r="P790" t="s">
        <v>14</v>
      </c>
      <c r="Q790" t="s">
        <v>23558</v>
      </c>
      <c r="R790" t="s">
        <v>23558</v>
      </c>
      <c r="S790" t="s">
        <v>14</v>
      </c>
      <c r="T790" t="s">
        <v>14</v>
      </c>
      <c r="U790" t="s">
        <v>14</v>
      </c>
      <c r="V790" t="s">
        <v>14</v>
      </c>
      <c r="W790" t="s">
        <v>14</v>
      </c>
      <c r="X790" t="s">
        <v>14</v>
      </c>
      <c r="Y790" t="s">
        <v>14</v>
      </c>
      <c r="Z790" t="s">
        <v>14</v>
      </c>
      <c r="AA790" t="s">
        <v>8745</v>
      </c>
      <c r="AB790" t="s">
        <v>23558</v>
      </c>
      <c r="AC790" t="s">
        <v>8746</v>
      </c>
      <c r="AD790" t="s">
        <v>2348</v>
      </c>
      <c r="AE790" t="s">
        <v>8747</v>
      </c>
      <c r="AF790" t="s">
        <v>1483</v>
      </c>
      <c r="AG790" t="s">
        <v>14</v>
      </c>
      <c r="AH790" t="s">
        <v>2209</v>
      </c>
      <c r="AI790" t="s">
        <v>8748</v>
      </c>
      <c r="AJ790" t="s">
        <v>5051</v>
      </c>
      <c r="AK790" t="s">
        <v>3378</v>
      </c>
      <c r="AL790" t="s">
        <v>1178</v>
      </c>
      <c r="AM790" t="s">
        <v>3378</v>
      </c>
      <c r="AN790" t="s">
        <v>1186</v>
      </c>
      <c r="AO790" t="s">
        <v>334</v>
      </c>
      <c r="AP790" t="s">
        <v>23559</v>
      </c>
      <c r="AQ790" t="s">
        <v>14</v>
      </c>
      <c r="AR790" t="s">
        <v>14</v>
      </c>
      <c r="AS790" t="s">
        <v>14</v>
      </c>
      <c r="AT790" t="s">
        <v>14</v>
      </c>
      <c r="AU790" t="s">
        <v>2252</v>
      </c>
      <c r="AV790" t="s">
        <v>1203</v>
      </c>
      <c r="AW790" t="s">
        <v>1203</v>
      </c>
      <c r="AX790" t="s">
        <v>1203</v>
      </c>
      <c r="AY790" t="s">
        <v>2416</v>
      </c>
      <c r="AZ790" t="s">
        <v>22104</v>
      </c>
      <c r="BA790" t="s">
        <v>22104</v>
      </c>
      <c r="BB790" t="s">
        <v>22082</v>
      </c>
      <c r="BC790">
        <v>15500</v>
      </c>
      <c r="BD790">
        <v>17980</v>
      </c>
      <c r="BE790" t="s">
        <v>14</v>
      </c>
      <c r="BF790" t="s">
        <v>14</v>
      </c>
      <c r="BG790" t="s">
        <v>2214</v>
      </c>
      <c r="BH790" t="s">
        <v>14</v>
      </c>
      <c r="BI790" t="s">
        <v>22092</v>
      </c>
      <c r="BJ790" t="s">
        <v>8749</v>
      </c>
      <c r="BK790" t="s">
        <v>14</v>
      </c>
      <c r="BL790" t="s">
        <v>22104</v>
      </c>
      <c r="BM790" t="s">
        <v>22082</v>
      </c>
      <c r="BN790" t="s">
        <v>8750</v>
      </c>
      <c r="BO790" t="s">
        <v>14</v>
      </c>
      <c r="BP790" t="s">
        <v>23558</v>
      </c>
      <c r="BQ790" t="s">
        <v>2217</v>
      </c>
      <c r="BR790" t="s">
        <v>2303</v>
      </c>
      <c r="BS790" t="s">
        <v>2376</v>
      </c>
      <c r="BT790" t="s">
        <v>14</v>
      </c>
      <c r="BU790" t="s">
        <v>14</v>
      </c>
      <c r="BV790" t="s">
        <v>14</v>
      </c>
      <c r="BW790" t="s">
        <v>14</v>
      </c>
      <c r="BX790" t="s">
        <v>14</v>
      </c>
      <c r="BY790" t="s">
        <v>2220</v>
      </c>
      <c r="BZ790" t="s">
        <v>23558</v>
      </c>
      <c r="CA790" t="s">
        <v>14</v>
      </c>
      <c r="CB790" t="s">
        <v>14</v>
      </c>
      <c r="CC790" t="s">
        <v>14</v>
      </c>
      <c r="CD790" t="s">
        <v>8751</v>
      </c>
      <c r="CE790" t="s">
        <v>14</v>
      </c>
      <c r="CF790" t="s">
        <v>8752</v>
      </c>
      <c r="CG790" t="s">
        <v>410</v>
      </c>
      <c r="CH790" t="s">
        <v>22075</v>
      </c>
      <c r="CJ790" t="s">
        <v>159</v>
      </c>
      <c r="CK790" t="s">
        <v>24</v>
      </c>
      <c r="CM790" s="4" t="str">
        <f>_xlfn.XLOOKUP($CG790,tbl_area_24_07_2024[Nombre Área],tbl_area_24_07_2024[Estado],"Si no se encuentra",2,)</f>
        <v>México</v>
      </c>
      <c r="CN790" s="4" t="str">
        <f>_xlfn.XLOOKUP($CG790,tbl_area_24_07_2024[Nombre Área],tbl_area_24_07_2024[Estructura],"Si no se encuentra",2,)</f>
        <v>Juntas Distritales</v>
      </c>
    </row>
    <row r="791" spans="1:92" ht="20" x14ac:dyDescent="0.85">
      <c r="A791" t="s">
        <v>22073</v>
      </c>
      <c r="B791" t="s">
        <v>22074</v>
      </c>
      <c r="C791" t="s">
        <v>22075</v>
      </c>
      <c r="D791" t="s">
        <v>2199</v>
      </c>
      <c r="E791" t="s">
        <v>2200</v>
      </c>
      <c r="F791" t="s">
        <v>2201</v>
      </c>
      <c r="G791" t="s">
        <v>8753</v>
      </c>
      <c r="H791" t="s">
        <v>14</v>
      </c>
      <c r="I791" t="s">
        <v>8754</v>
      </c>
      <c r="J791" t="s">
        <v>8755</v>
      </c>
      <c r="K791" t="s">
        <v>23560</v>
      </c>
      <c r="L791" t="s">
        <v>14</v>
      </c>
      <c r="M791" t="s">
        <v>14</v>
      </c>
      <c r="N791" t="s">
        <v>8756</v>
      </c>
      <c r="O791" t="s">
        <v>23560</v>
      </c>
      <c r="P791" t="s">
        <v>14</v>
      </c>
      <c r="Q791" t="s">
        <v>23560</v>
      </c>
      <c r="R791" t="s">
        <v>23560</v>
      </c>
      <c r="S791" t="s">
        <v>14</v>
      </c>
      <c r="T791" t="s">
        <v>14</v>
      </c>
      <c r="U791" t="s">
        <v>14</v>
      </c>
      <c r="V791" t="s">
        <v>14</v>
      </c>
      <c r="W791" t="s">
        <v>14</v>
      </c>
      <c r="X791" t="s">
        <v>14</v>
      </c>
      <c r="Y791" t="s">
        <v>14</v>
      </c>
      <c r="Z791" t="s">
        <v>14</v>
      </c>
      <c r="AA791" t="s">
        <v>8757</v>
      </c>
      <c r="AB791" t="s">
        <v>23560</v>
      </c>
      <c r="AC791" t="s">
        <v>8758</v>
      </c>
      <c r="AD791" t="s">
        <v>2207</v>
      </c>
      <c r="AE791" t="s">
        <v>8759</v>
      </c>
      <c r="AF791" t="s">
        <v>6918</v>
      </c>
      <c r="AG791" t="s">
        <v>14</v>
      </c>
      <c r="AH791" t="s">
        <v>2209</v>
      </c>
      <c r="AI791" t="s">
        <v>8760</v>
      </c>
      <c r="AJ791" t="s">
        <v>22246</v>
      </c>
      <c r="AK791" t="s">
        <v>8761</v>
      </c>
      <c r="AL791" t="s">
        <v>23561</v>
      </c>
      <c r="AM791" t="s">
        <v>371</v>
      </c>
      <c r="AN791" t="s">
        <v>1446</v>
      </c>
      <c r="AO791" t="s">
        <v>416</v>
      </c>
      <c r="AP791" t="s">
        <v>23562</v>
      </c>
      <c r="AQ791" t="s">
        <v>14</v>
      </c>
      <c r="AR791" t="s">
        <v>14</v>
      </c>
      <c r="AS791" t="s">
        <v>14</v>
      </c>
      <c r="AT791" t="s">
        <v>14</v>
      </c>
      <c r="AU791" t="s">
        <v>8762</v>
      </c>
      <c r="AV791" t="s">
        <v>8763</v>
      </c>
      <c r="AW791" t="s">
        <v>8763</v>
      </c>
      <c r="AX791" t="s">
        <v>8763</v>
      </c>
      <c r="AY791" t="s">
        <v>8764</v>
      </c>
      <c r="AZ791" t="s">
        <v>22094</v>
      </c>
      <c r="BA791" t="s">
        <v>22074</v>
      </c>
      <c r="BB791" t="s">
        <v>22089</v>
      </c>
      <c r="BC791">
        <v>1260201.48</v>
      </c>
      <c r="BD791">
        <v>1461833.76</v>
      </c>
      <c r="BE791" t="s">
        <v>14</v>
      </c>
      <c r="BF791" t="s">
        <v>14</v>
      </c>
      <c r="BG791" t="s">
        <v>2214</v>
      </c>
      <c r="BH791" t="s">
        <v>14</v>
      </c>
      <c r="BI791" t="s">
        <v>22092</v>
      </c>
      <c r="BJ791" t="s">
        <v>8756</v>
      </c>
      <c r="BK791" t="s">
        <v>14</v>
      </c>
      <c r="BL791" t="s">
        <v>22074</v>
      </c>
      <c r="BM791" t="s">
        <v>22089</v>
      </c>
      <c r="BN791" t="s">
        <v>8765</v>
      </c>
      <c r="BO791" t="s">
        <v>14</v>
      </c>
      <c r="BP791" t="s">
        <v>23560</v>
      </c>
      <c r="BQ791" t="s">
        <v>2217</v>
      </c>
      <c r="BR791" t="s">
        <v>2303</v>
      </c>
      <c r="BS791" t="s">
        <v>2404</v>
      </c>
      <c r="BT791" t="s">
        <v>14</v>
      </c>
      <c r="BU791" t="s">
        <v>14</v>
      </c>
      <c r="BV791" t="s">
        <v>14</v>
      </c>
      <c r="BW791" t="s">
        <v>14</v>
      </c>
      <c r="BX791" t="s">
        <v>14</v>
      </c>
      <c r="BY791" t="s">
        <v>2220</v>
      </c>
      <c r="BZ791" t="s">
        <v>23560</v>
      </c>
      <c r="CA791" t="s">
        <v>3383</v>
      </c>
      <c r="CB791" t="s">
        <v>14</v>
      </c>
      <c r="CC791" t="s">
        <v>14</v>
      </c>
      <c r="CD791" t="s">
        <v>14</v>
      </c>
      <c r="CE791" t="s">
        <v>14</v>
      </c>
      <c r="CF791" t="s">
        <v>8766</v>
      </c>
      <c r="CG791" t="s">
        <v>508</v>
      </c>
      <c r="CH791" t="s">
        <v>22075</v>
      </c>
      <c r="CJ791" t="s">
        <v>416</v>
      </c>
      <c r="CK791" t="s">
        <v>24</v>
      </c>
      <c r="CM791" s="4" t="str">
        <f>_xlfn.XLOOKUP($CG791,tbl_area_24_07_2024[Nombre Área],tbl_area_24_07_2024[Estado],"Si no se encuentra",2,)</f>
        <v>Tamaulipas</v>
      </c>
      <c r="CN791" s="4" t="str">
        <f>_xlfn.XLOOKUP($CG791,tbl_area_24_07_2024[Nombre Área],tbl_area_24_07_2024[Estructura],"Si no se encuentra",2,)</f>
        <v>Juntas Distritales</v>
      </c>
    </row>
    <row r="792" spans="1:92" ht="20" x14ac:dyDescent="0.85">
      <c r="A792" t="s">
        <v>22073</v>
      </c>
      <c r="B792" t="s">
        <v>22074</v>
      </c>
      <c r="C792" t="s">
        <v>22075</v>
      </c>
      <c r="D792" t="s">
        <v>2199</v>
      </c>
      <c r="E792" t="s">
        <v>2200</v>
      </c>
      <c r="F792" t="s">
        <v>2201</v>
      </c>
      <c r="G792" t="s">
        <v>8767</v>
      </c>
      <c r="H792" t="s">
        <v>14</v>
      </c>
      <c r="I792" t="s">
        <v>8754</v>
      </c>
      <c r="J792" t="s">
        <v>8768</v>
      </c>
      <c r="K792" t="s">
        <v>23563</v>
      </c>
      <c r="L792" t="s">
        <v>14</v>
      </c>
      <c r="M792" t="s">
        <v>14</v>
      </c>
      <c r="N792" t="s">
        <v>8769</v>
      </c>
      <c r="O792" t="s">
        <v>23563</v>
      </c>
      <c r="P792" t="s">
        <v>14</v>
      </c>
      <c r="Q792" t="s">
        <v>23563</v>
      </c>
      <c r="R792" t="s">
        <v>23563</v>
      </c>
      <c r="S792" t="s">
        <v>14</v>
      </c>
      <c r="T792" t="s">
        <v>14</v>
      </c>
      <c r="U792" t="s">
        <v>14</v>
      </c>
      <c r="V792" t="s">
        <v>14</v>
      </c>
      <c r="W792" t="s">
        <v>1715</v>
      </c>
      <c r="X792" t="s">
        <v>117</v>
      </c>
      <c r="Y792" t="s">
        <v>136</v>
      </c>
      <c r="Z792" t="s">
        <v>18</v>
      </c>
      <c r="AA792" t="s">
        <v>14</v>
      </c>
      <c r="AB792" t="s">
        <v>23563</v>
      </c>
      <c r="AC792" t="s">
        <v>8770</v>
      </c>
      <c r="AD792" t="s">
        <v>2207</v>
      </c>
      <c r="AE792" t="s">
        <v>8771</v>
      </c>
      <c r="AF792" t="s">
        <v>8772</v>
      </c>
      <c r="AG792" t="s">
        <v>14</v>
      </c>
      <c r="AH792" t="s">
        <v>2209</v>
      </c>
      <c r="AI792" t="s">
        <v>8773</v>
      </c>
      <c r="AJ792" t="s">
        <v>22246</v>
      </c>
      <c r="AK792" t="s">
        <v>8761</v>
      </c>
      <c r="AL792" t="s">
        <v>23561</v>
      </c>
      <c r="AM792" t="s">
        <v>371</v>
      </c>
      <c r="AN792" t="s">
        <v>1446</v>
      </c>
      <c r="AO792" t="s">
        <v>416</v>
      </c>
      <c r="AP792" t="s">
        <v>23564</v>
      </c>
      <c r="AQ792" t="s">
        <v>14</v>
      </c>
      <c r="AR792" t="s">
        <v>14</v>
      </c>
      <c r="AS792" t="s">
        <v>14</v>
      </c>
      <c r="AT792" t="s">
        <v>14</v>
      </c>
      <c r="AU792" t="s">
        <v>8762</v>
      </c>
      <c r="AV792" t="s">
        <v>8763</v>
      </c>
      <c r="AW792" t="s">
        <v>8763</v>
      </c>
      <c r="AX792" t="s">
        <v>8763</v>
      </c>
      <c r="AY792" t="s">
        <v>22598</v>
      </c>
      <c r="AZ792" t="s">
        <v>22094</v>
      </c>
      <c r="BA792" t="s">
        <v>22074</v>
      </c>
      <c r="BB792" t="s">
        <v>22089</v>
      </c>
      <c r="BC792">
        <v>1108918.44</v>
      </c>
      <c r="BD792">
        <v>1286345.28</v>
      </c>
      <c r="BE792" t="s">
        <v>14</v>
      </c>
      <c r="BF792" t="s">
        <v>14</v>
      </c>
      <c r="BG792" t="s">
        <v>2214</v>
      </c>
      <c r="BH792" t="s">
        <v>14</v>
      </c>
      <c r="BI792" t="s">
        <v>22092</v>
      </c>
      <c r="BJ792" t="s">
        <v>8769</v>
      </c>
      <c r="BK792" t="s">
        <v>14</v>
      </c>
      <c r="BL792" t="s">
        <v>22074</v>
      </c>
      <c r="BM792" t="s">
        <v>22089</v>
      </c>
      <c r="BN792" t="s">
        <v>8774</v>
      </c>
      <c r="BO792" t="s">
        <v>14</v>
      </c>
      <c r="BP792" t="s">
        <v>23563</v>
      </c>
      <c r="BQ792" t="s">
        <v>2217</v>
      </c>
      <c r="BR792" t="s">
        <v>2303</v>
      </c>
      <c r="BS792" t="s">
        <v>2404</v>
      </c>
      <c r="BT792" t="s">
        <v>14</v>
      </c>
      <c r="BU792" t="s">
        <v>14</v>
      </c>
      <c r="BV792" t="s">
        <v>14</v>
      </c>
      <c r="BW792" t="s">
        <v>14</v>
      </c>
      <c r="BX792" t="s">
        <v>14</v>
      </c>
      <c r="BY792" t="s">
        <v>2220</v>
      </c>
      <c r="BZ792" t="s">
        <v>23563</v>
      </c>
      <c r="CA792" t="s">
        <v>3383</v>
      </c>
      <c r="CB792" t="s">
        <v>14</v>
      </c>
      <c r="CC792" t="s">
        <v>14</v>
      </c>
      <c r="CD792" t="s">
        <v>14</v>
      </c>
      <c r="CE792" t="s">
        <v>14</v>
      </c>
      <c r="CF792" t="s">
        <v>8775</v>
      </c>
      <c r="CG792" t="s">
        <v>508</v>
      </c>
      <c r="CH792" t="s">
        <v>22075</v>
      </c>
      <c r="CJ792" t="s">
        <v>416</v>
      </c>
      <c r="CK792" t="s">
        <v>24</v>
      </c>
      <c r="CM792" s="4" t="str">
        <f>_xlfn.XLOOKUP($CG792,tbl_area_24_07_2024[Nombre Área],tbl_area_24_07_2024[Estado],"Si no se encuentra",2,)</f>
        <v>Tamaulipas</v>
      </c>
      <c r="CN792" s="4" t="str">
        <f>_xlfn.XLOOKUP($CG792,tbl_area_24_07_2024[Nombre Área],tbl_area_24_07_2024[Estructura],"Si no se encuentra",2,)</f>
        <v>Juntas Distritales</v>
      </c>
    </row>
    <row r="793" spans="1:92" ht="20" x14ac:dyDescent="0.85">
      <c r="A793" t="s">
        <v>22073</v>
      </c>
      <c r="B793" t="s">
        <v>22074</v>
      </c>
      <c r="C793" t="s">
        <v>22075</v>
      </c>
      <c r="D793" t="s">
        <v>2199</v>
      </c>
      <c r="E793" t="s">
        <v>2242</v>
      </c>
      <c r="F793" t="s">
        <v>2201</v>
      </c>
      <c r="G793" t="s">
        <v>8776</v>
      </c>
      <c r="H793" t="s">
        <v>14</v>
      </c>
      <c r="I793" t="s">
        <v>8777</v>
      </c>
      <c r="J793" t="s">
        <v>8778</v>
      </c>
      <c r="K793" t="s">
        <v>23565</v>
      </c>
      <c r="L793" t="s">
        <v>14</v>
      </c>
      <c r="M793" t="s">
        <v>14</v>
      </c>
      <c r="N793" t="s">
        <v>8779</v>
      </c>
      <c r="O793" t="s">
        <v>23565</v>
      </c>
      <c r="P793" t="s">
        <v>14</v>
      </c>
      <c r="Q793" t="s">
        <v>23565</v>
      </c>
      <c r="R793" t="s">
        <v>23565</v>
      </c>
      <c r="S793" t="s">
        <v>14</v>
      </c>
      <c r="T793" t="s">
        <v>14</v>
      </c>
      <c r="U793" t="s">
        <v>14</v>
      </c>
      <c r="V793" t="s">
        <v>14</v>
      </c>
      <c r="W793" t="s">
        <v>14</v>
      </c>
      <c r="X793" t="s">
        <v>14</v>
      </c>
      <c r="Y793" t="s">
        <v>14</v>
      </c>
      <c r="Z793" t="s">
        <v>14</v>
      </c>
      <c r="AA793" t="s">
        <v>8780</v>
      </c>
      <c r="AB793" t="s">
        <v>23565</v>
      </c>
      <c r="AC793" t="s">
        <v>8781</v>
      </c>
      <c r="AD793" t="s">
        <v>2207</v>
      </c>
      <c r="AE793" t="s">
        <v>8782</v>
      </c>
      <c r="AF793" t="s">
        <v>1538</v>
      </c>
      <c r="AG793" t="s">
        <v>14</v>
      </c>
      <c r="AH793" t="s">
        <v>2209</v>
      </c>
      <c r="AI793" t="s">
        <v>8783</v>
      </c>
      <c r="AJ793" t="s">
        <v>22246</v>
      </c>
      <c r="AK793" t="s">
        <v>8761</v>
      </c>
      <c r="AL793" t="s">
        <v>23561</v>
      </c>
      <c r="AM793" t="s">
        <v>371</v>
      </c>
      <c r="AN793" t="s">
        <v>1446</v>
      </c>
      <c r="AO793" t="s">
        <v>416</v>
      </c>
      <c r="AP793" t="s">
        <v>23566</v>
      </c>
      <c r="AQ793" t="s">
        <v>14</v>
      </c>
      <c r="AR793" t="s">
        <v>14</v>
      </c>
      <c r="AS793" t="s">
        <v>14</v>
      </c>
      <c r="AT793" t="s">
        <v>14</v>
      </c>
      <c r="AU793" t="s">
        <v>8784</v>
      </c>
      <c r="AV793" t="s">
        <v>8763</v>
      </c>
      <c r="AW793" t="s">
        <v>8763</v>
      </c>
      <c r="AX793" t="s">
        <v>8763</v>
      </c>
      <c r="AY793" t="s">
        <v>8785</v>
      </c>
      <c r="AZ793" t="s">
        <v>22094</v>
      </c>
      <c r="BA793" t="s">
        <v>22074</v>
      </c>
      <c r="BB793" t="s">
        <v>22089</v>
      </c>
      <c r="BC793">
        <v>113040</v>
      </c>
      <c r="BD793">
        <v>131136</v>
      </c>
      <c r="BE793" t="s">
        <v>14</v>
      </c>
      <c r="BF793" t="s">
        <v>14</v>
      </c>
      <c r="BG793" t="s">
        <v>2214</v>
      </c>
      <c r="BH793" t="s">
        <v>14</v>
      </c>
      <c r="BI793" t="s">
        <v>22092</v>
      </c>
      <c r="BJ793" t="s">
        <v>8779</v>
      </c>
      <c r="BK793" t="s">
        <v>14</v>
      </c>
      <c r="BL793" t="s">
        <v>22074</v>
      </c>
      <c r="BM793" t="s">
        <v>22089</v>
      </c>
      <c r="BN793" t="s">
        <v>8786</v>
      </c>
      <c r="BO793" t="s">
        <v>14</v>
      </c>
      <c r="BP793" t="s">
        <v>23565</v>
      </c>
      <c r="BQ793" t="s">
        <v>2217</v>
      </c>
      <c r="BR793" t="s">
        <v>2303</v>
      </c>
      <c r="BS793" t="s">
        <v>2404</v>
      </c>
      <c r="BT793" t="s">
        <v>14</v>
      </c>
      <c r="BU793" t="s">
        <v>14</v>
      </c>
      <c r="BV793" t="s">
        <v>14</v>
      </c>
      <c r="BW793" t="s">
        <v>14</v>
      </c>
      <c r="BX793" t="s">
        <v>14</v>
      </c>
      <c r="BY793" t="s">
        <v>2220</v>
      </c>
      <c r="BZ793" t="s">
        <v>23565</v>
      </c>
      <c r="CA793" t="s">
        <v>3383</v>
      </c>
      <c r="CB793" t="s">
        <v>14</v>
      </c>
      <c r="CC793" t="s">
        <v>14</v>
      </c>
      <c r="CD793" t="s">
        <v>14</v>
      </c>
      <c r="CE793" t="s">
        <v>14</v>
      </c>
      <c r="CF793" t="s">
        <v>8787</v>
      </c>
      <c r="CG793" t="s">
        <v>508</v>
      </c>
      <c r="CH793" t="s">
        <v>22075</v>
      </c>
      <c r="CJ793" t="s">
        <v>416</v>
      </c>
      <c r="CK793" t="s">
        <v>24</v>
      </c>
      <c r="CM793" s="4" t="str">
        <f>_xlfn.XLOOKUP($CG793,tbl_area_24_07_2024[Nombre Área],tbl_area_24_07_2024[Estado],"Si no se encuentra",2,)</f>
        <v>Tamaulipas</v>
      </c>
      <c r="CN793" s="4" t="str">
        <f>_xlfn.XLOOKUP($CG793,tbl_area_24_07_2024[Nombre Área],tbl_area_24_07_2024[Estructura],"Si no se encuentra",2,)</f>
        <v>Juntas Distritales</v>
      </c>
    </row>
    <row r="794" spans="1:92" ht="20" x14ac:dyDescent="0.85">
      <c r="A794" t="s">
        <v>22073</v>
      </c>
      <c r="B794" t="s">
        <v>22074</v>
      </c>
      <c r="C794" t="s">
        <v>22075</v>
      </c>
      <c r="D794" t="s">
        <v>2199</v>
      </c>
      <c r="E794" t="s">
        <v>2242</v>
      </c>
      <c r="F794" t="s">
        <v>2201</v>
      </c>
      <c r="G794" t="s">
        <v>8788</v>
      </c>
      <c r="H794" t="s">
        <v>14</v>
      </c>
      <c r="I794" t="s">
        <v>8777</v>
      </c>
      <c r="J794" t="s">
        <v>8789</v>
      </c>
      <c r="K794" t="s">
        <v>23567</v>
      </c>
      <c r="L794" t="s">
        <v>14</v>
      </c>
      <c r="M794" t="s">
        <v>14</v>
      </c>
      <c r="N794" t="s">
        <v>8790</v>
      </c>
      <c r="O794" t="s">
        <v>23567</v>
      </c>
      <c r="P794" t="s">
        <v>14</v>
      </c>
      <c r="Q794" t="s">
        <v>23567</v>
      </c>
      <c r="R794" t="s">
        <v>23567</v>
      </c>
      <c r="S794" t="s">
        <v>14</v>
      </c>
      <c r="T794" t="s">
        <v>14</v>
      </c>
      <c r="U794" t="s">
        <v>14</v>
      </c>
      <c r="V794" t="s">
        <v>14</v>
      </c>
      <c r="W794" t="s">
        <v>14</v>
      </c>
      <c r="X794" t="s">
        <v>14</v>
      </c>
      <c r="Y794" t="s">
        <v>14</v>
      </c>
      <c r="Z794" t="s">
        <v>14</v>
      </c>
      <c r="AA794" t="s">
        <v>8780</v>
      </c>
      <c r="AB794" t="s">
        <v>23567</v>
      </c>
      <c r="AC794" t="s">
        <v>8781</v>
      </c>
      <c r="AD794" t="s">
        <v>2207</v>
      </c>
      <c r="AE794" t="s">
        <v>8782</v>
      </c>
      <c r="AF794" t="s">
        <v>1538</v>
      </c>
      <c r="AG794" t="s">
        <v>14</v>
      </c>
      <c r="AH794" t="s">
        <v>2209</v>
      </c>
      <c r="AI794" t="s">
        <v>8783</v>
      </c>
      <c r="AJ794" t="s">
        <v>22246</v>
      </c>
      <c r="AK794" t="s">
        <v>8761</v>
      </c>
      <c r="AL794" t="s">
        <v>23561</v>
      </c>
      <c r="AM794" t="s">
        <v>371</v>
      </c>
      <c r="AN794" t="s">
        <v>1446</v>
      </c>
      <c r="AO794" t="s">
        <v>416</v>
      </c>
      <c r="AP794" t="s">
        <v>23566</v>
      </c>
      <c r="AQ794" t="s">
        <v>14</v>
      </c>
      <c r="AR794" t="s">
        <v>14</v>
      </c>
      <c r="AS794" t="s">
        <v>14</v>
      </c>
      <c r="AT794" t="s">
        <v>14</v>
      </c>
      <c r="AU794" t="s">
        <v>8784</v>
      </c>
      <c r="AV794" t="s">
        <v>8763</v>
      </c>
      <c r="AW794" t="s">
        <v>8763</v>
      </c>
      <c r="AX794" t="s">
        <v>8763</v>
      </c>
      <c r="AY794" t="s">
        <v>8791</v>
      </c>
      <c r="AZ794" t="s">
        <v>22094</v>
      </c>
      <c r="BA794" t="s">
        <v>22074</v>
      </c>
      <c r="BB794" t="s">
        <v>22089</v>
      </c>
      <c r="BC794">
        <v>113040</v>
      </c>
      <c r="BD794">
        <v>131136</v>
      </c>
      <c r="BE794" t="s">
        <v>14</v>
      </c>
      <c r="BF794" t="s">
        <v>14</v>
      </c>
      <c r="BG794" t="s">
        <v>2214</v>
      </c>
      <c r="BH794" t="s">
        <v>14</v>
      </c>
      <c r="BI794" t="s">
        <v>22092</v>
      </c>
      <c r="BJ794" t="s">
        <v>8790</v>
      </c>
      <c r="BK794" t="s">
        <v>14</v>
      </c>
      <c r="BL794" t="s">
        <v>22074</v>
      </c>
      <c r="BM794" t="s">
        <v>22089</v>
      </c>
      <c r="BN794" t="s">
        <v>8792</v>
      </c>
      <c r="BO794" t="s">
        <v>14</v>
      </c>
      <c r="BP794" t="s">
        <v>23567</v>
      </c>
      <c r="BQ794" t="s">
        <v>2217</v>
      </c>
      <c r="BR794" t="s">
        <v>2303</v>
      </c>
      <c r="BS794" t="s">
        <v>2404</v>
      </c>
      <c r="BT794" t="s">
        <v>14</v>
      </c>
      <c r="BU794" t="s">
        <v>14</v>
      </c>
      <c r="BV794" t="s">
        <v>14</v>
      </c>
      <c r="BW794" t="s">
        <v>14</v>
      </c>
      <c r="BX794" t="s">
        <v>14</v>
      </c>
      <c r="BY794" t="s">
        <v>2220</v>
      </c>
      <c r="BZ794" t="s">
        <v>23567</v>
      </c>
      <c r="CA794" t="s">
        <v>3383</v>
      </c>
      <c r="CB794" t="s">
        <v>14</v>
      </c>
      <c r="CC794" t="s">
        <v>14</v>
      </c>
      <c r="CD794" t="s">
        <v>14</v>
      </c>
      <c r="CE794" t="s">
        <v>14</v>
      </c>
      <c r="CF794" t="s">
        <v>8793</v>
      </c>
      <c r="CG794" t="s">
        <v>508</v>
      </c>
      <c r="CH794" t="s">
        <v>22075</v>
      </c>
      <c r="CJ794" t="s">
        <v>416</v>
      </c>
      <c r="CK794" t="s">
        <v>24</v>
      </c>
      <c r="CM794" s="4" t="str">
        <f>_xlfn.XLOOKUP($CG794,tbl_area_24_07_2024[Nombre Área],tbl_area_24_07_2024[Estado],"Si no se encuentra",2,)</f>
        <v>Tamaulipas</v>
      </c>
      <c r="CN794" s="4" t="str">
        <f>_xlfn.XLOOKUP($CG794,tbl_area_24_07_2024[Nombre Área],tbl_area_24_07_2024[Estructura],"Si no se encuentra",2,)</f>
        <v>Juntas Distritales</v>
      </c>
    </row>
    <row r="795" spans="1:92" ht="20" x14ac:dyDescent="0.85">
      <c r="A795" t="s">
        <v>22073</v>
      </c>
      <c r="B795" t="s">
        <v>22074</v>
      </c>
      <c r="C795" t="s">
        <v>22075</v>
      </c>
      <c r="D795" t="s">
        <v>2199</v>
      </c>
      <c r="E795" t="s">
        <v>2242</v>
      </c>
      <c r="F795" t="s">
        <v>2201</v>
      </c>
      <c r="G795" t="s">
        <v>8794</v>
      </c>
      <c r="H795" t="s">
        <v>14</v>
      </c>
      <c r="I795" t="s">
        <v>8777</v>
      </c>
      <c r="J795" t="s">
        <v>8795</v>
      </c>
      <c r="K795" t="s">
        <v>23568</v>
      </c>
      <c r="L795" t="s">
        <v>14</v>
      </c>
      <c r="M795" t="s">
        <v>14</v>
      </c>
      <c r="N795" t="s">
        <v>8796</v>
      </c>
      <c r="O795" t="s">
        <v>23568</v>
      </c>
      <c r="P795" t="s">
        <v>14</v>
      </c>
      <c r="Q795" t="s">
        <v>23568</v>
      </c>
      <c r="R795" t="s">
        <v>23568</v>
      </c>
      <c r="S795" t="s">
        <v>14</v>
      </c>
      <c r="T795" t="s">
        <v>14</v>
      </c>
      <c r="U795" t="s">
        <v>14</v>
      </c>
      <c r="V795" t="s">
        <v>14</v>
      </c>
      <c r="W795" t="s">
        <v>14</v>
      </c>
      <c r="X795" t="s">
        <v>14</v>
      </c>
      <c r="Y795" t="s">
        <v>14</v>
      </c>
      <c r="Z795" t="s">
        <v>14</v>
      </c>
      <c r="AA795" t="s">
        <v>8797</v>
      </c>
      <c r="AB795" t="s">
        <v>23568</v>
      </c>
      <c r="AC795" t="s">
        <v>8798</v>
      </c>
      <c r="AD795" t="s">
        <v>2207</v>
      </c>
      <c r="AE795" t="s">
        <v>8799</v>
      </c>
      <c r="AF795" t="s">
        <v>14</v>
      </c>
      <c r="AG795" t="s">
        <v>14</v>
      </c>
      <c r="AH795" t="s">
        <v>2209</v>
      </c>
      <c r="AI795" t="s">
        <v>8800</v>
      </c>
      <c r="AJ795" t="s">
        <v>22246</v>
      </c>
      <c r="AK795" t="s">
        <v>8761</v>
      </c>
      <c r="AL795" t="s">
        <v>23561</v>
      </c>
      <c r="AM795" t="s">
        <v>371</v>
      </c>
      <c r="AN795" t="s">
        <v>1446</v>
      </c>
      <c r="AO795" t="s">
        <v>416</v>
      </c>
      <c r="AP795" t="s">
        <v>23569</v>
      </c>
      <c r="AQ795" t="s">
        <v>14</v>
      </c>
      <c r="AR795" t="s">
        <v>14</v>
      </c>
      <c r="AS795" t="s">
        <v>14</v>
      </c>
      <c r="AT795" t="s">
        <v>14</v>
      </c>
      <c r="AU795" t="s">
        <v>8784</v>
      </c>
      <c r="AV795" t="s">
        <v>8763</v>
      </c>
      <c r="AW795" t="s">
        <v>8763</v>
      </c>
      <c r="AX795" t="s">
        <v>8763</v>
      </c>
      <c r="AY795" t="s">
        <v>8801</v>
      </c>
      <c r="AZ795" t="s">
        <v>22094</v>
      </c>
      <c r="BA795" t="s">
        <v>22074</v>
      </c>
      <c r="BB795" t="s">
        <v>22089</v>
      </c>
      <c r="BC795">
        <v>252413.76</v>
      </c>
      <c r="BD795">
        <v>292800</v>
      </c>
      <c r="BE795" t="s">
        <v>14</v>
      </c>
      <c r="BF795" t="s">
        <v>14</v>
      </c>
      <c r="BG795" t="s">
        <v>2214</v>
      </c>
      <c r="BH795" t="s">
        <v>14</v>
      </c>
      <c r="BI795" t="s">
        <v>22092</v>
      </c>
      <c r="BJ795" t="s">
        <v>8796</v>
      </c>
      <c r="BK795" t="s">
        <v>14</v>
      </c>
      <c r="BL795" t="s">
        <v>22074</v>
      </c>
      <c r="BM795" t="s">
        <v>22089</v>
      </c>
      <c r="BN795" t="s">
        <v>8802</v>
      </c>
      <c r="BO795" t="s">
        <v>14</v>
      </c>
      <c r="BP795" t="s">
        <v>23568</v>
      </c>
      <c r="BQ795" t="s">
        <v>2217</v>
      </c>
      <c r="BR795" t="s">
        <v>2303</v>
      </c>
      <c r="BS795" t="s">
        <v>2404</v>
      </c>
      <c r="BT795" t="s">
        <v>14</v>
      </c>
      <c r="BU795" t="s">
        <v>14</v>
      </c>
      <c r="BV795" t="s">
        <v>14</v>
      </c>
      <c r="BW795" t="s">
        <v>14</v>
      </c>
      <c r="BX795" t="s">
        <v>14</v>
      </c>
      <c r="BY795" t="s">
        <v>2220</v>
      </c>
      <c r="BZ795" t="s">
        <v>23568</v>
      </c>
      <c r="CA795" t="s">
        <v>3383</v>
      </c>
      <c r="CB795" t="s">
        <v>14</v>
      </c>
      <c r="CC795" t="s">
        <v>14</v>
      </c>
      <c r="CD795" t="s">
        <v>14</v>
      </c>
      <c r="CE795" t="s">
        <v>14</v>
      </c>
      <c r="CF795" t="s">
        <v>8803</v>
      </c>
      <c r="CG795" t="s">
        <v>508</v>
      </c>
      <c r="CH795" t="s">
        <v>22075</v>
      </c>
      <c r="CJ795" t="s">
        <v>416</v>
      </c>
      <c r="CK795" t="s">
        <v>24</v>
      </c>
      <c r="CM795" s="4" t="str">
        <f>_xlfn.XLOOKUP($CG795,tbl_area_24_07_2024[Nombre Área],tbl_area_24_07_2024[Estado],"Si no se encuentra",2,)</f>
        <v>Tamaulipas</v>
      </c>
      <c r="CN795" s="4" t="str">
        <f>_xlfn.XLOOKUP($CG795,tbl_area_24_07_2024[Nombre Área],tbl_area_24_07_2024[Estructura],"Si no se encuentra",2,)</f>
        <v>Juntas Distritales</v>
      </c>
    </row>
    <row r="796" spans="1:92" ht="20" x14ac:dyDescent="0.85">
      <c r="A796" t="s">
        <v>22073</v>
      </c>
      <c r="B796" t="s">
        <v>22074</v>
      </c>
      <c r="C796" t="s">
        <v>22075</v>
      </c>
      <c r="D796" t="s">
        <v>2199</v>
      </c>
      <c r="E796" t="s">
        <v>2242</v>
      </c>
      <c r="F796" t="s">
        <v>2201</v>
      </c>
      <c r="G796" t="s">
        <v>8804</v>
      </c>
      <c r="H796" t="s">
        <v>14</v>
      </c>
      <c r="I796" t="s">
        <v>8777</v>
      </c>
      <c r="J796" t="s">
        <v>8805</v>
      </c>
      <c r="K796" t="s">
        <v>5383</v>
      </c>
      <c r="L796" t="s">
        <v>14</v>
      </c>
      <c r="M796" t="s">
        <v>14</v>
      </c>
      <c r="N796" t="s">
        <v>8806</v>
      </c>
      <c r="O796" t="s">
        <v>5383</v>
      </c>
      <c r="P796" t="s">
        <v>14</v>
      </c>
      <c r="Q796" t="s">
        <v>5383</v>
      </c>
      <c r="R796" t="s">
        <v>5383</v>
      </c>
      <c r="S796" t="s">
        <v>14</v>
      </c>
      <c r="T796" t="s">
        <v>14</v>
      </c>
      <c r="U796" t="s">
        <v>14</v>
      </c>
      <c r="V796" t="s">
        <v>14</v>
      </c>
      <c r="W796" t="s">
        <v>14</v>
      </c>
      <c r="X796" t="s">
        <v>14</v>
      </c>
      <c r="Y796" t="s">
        <v>14</v>
      </c>
      <c r="Z796" t="s">
        <v>14</v>
      </c>
      <c r="AA796" t="s">
        <v>8797</v>
      </c>
      <c r="AB796" t="s">
        <v>5383</v>
      </c>
      <c r="AC796" t="s">
        <v>8798</v>
      </c>
      <c r="AD796" t="s">
        <v>2207</v>
      </c>
      <c r="AE796" t="s">
        <v>8799</v>
      </c>
      <c r="AF796" t="s">
        <v>14</v>
      </c>
      <c r="AG796" t="s">
        <v>14</v>
      </c>
      <c r="AH796" t="s">
        <v>2209</v>
      </c>
      <c r="AI796" t="s">
        <v>8800</v>
      </c>
      <c r="AJ796" t="s">
        <v>22246</v>
      </c>
      <c r="AK796" t="s">
        <v>8761</v>
      </c>
      <c r="AL796" t="s">
        <v>23561</v>
      </c>
      <c r="AM796" t="s">
        <v>371</v>
      </c>
      <c r="AN796" t="s">
        <v>1446</v>
      </c>
      <c r="AO796" t="s">
        <v>416</v>
      </c>
      <c r="AP796" t="s">
        <v>23569</v>
      </c>
      <c r="AQ796" t="s">
        <v>14</v>
      </c>
      <c r="AR796" t="s">
        <v>14</v>
      </c>
      <c r="AS796" t="s">
        <v>14</v>
      </c>
      <c r="AT796" t="s">
        <v>14</v>
      </c>
      <c r="AU796" t="s">
        <v>8784</v>
      </c>
      <c r="AV796" t="s">
        <v>8763</v>
      </c>
      <c r="AW796" t="s">
        <v>8763</v>
      </c>
      <c r="AX796" t="s">
        <v>8763</v>
      </c>
      <c r="AY796" t="s">
        <v>8807</v>
      </c>
      <c r="AZ796" t="s">
        <v>22094</v>
      </c>
      <c r="BA796" t="s">
        <v>22109</v>
      </c>
      <c r="BB796" t="s">
        <v>22089</v>
      </c>
      <c r="BC796">
        <v>126206.88</v>
      </c>
      <c r="BD796">
        <v>146400</v>
      </c>
      <c r="BE796" t="s">
        <v>14</v>
      </c>
      <c r="BF796" t="s">
        <v>14</v>
      </c>
      <c r="BG796" t="s">
        <v>2214</v>
      </c>
      <c r="BH796" t="s">
        <v>14</v>
      </c>
      <c r="BI796" t="s">
        <v>22092</v>
      </c>
      <c r="BJ796" t="s">
        <v>8806</v>
      </c>
      <c r="BK796" t="s">
        <v>14</v>
      </c>
      <c r="BL796" t="s">
        <v>22109</v>
      </c>
      <c r="BM796" t="s">
        <v>22089</v>
      </c>
      <c r="BN796" t="s">
        <v>8808</v>
      </c>
      <c r="BO796" t="s">
        <v>14</v>
      </c>
      <c r="BP796" t="s">
        <v>5383</v>
      </c>
      <c r="BQ796" t="s">
        <v>2217</v>
      </c>
      <c r="BR796" t="s">
        <v>2303</v>
      </c>
      <c r="BS796" t="s">
        <v>2404</v>
      </c>
      <c r="BT796" t="s">
        <v>14</v>
      </c>
      <c r="BU796" t="s">
        <v>14</v>
      </c>
      <c r="BV796" t="s">
        <v>14</v>
      </c>
      <c r="BW796" t="s">
        <v>14</v>
      </c>
      <c r="BX796" t="s">
        <v>14</v>
      </c>
      <c r="BY796" t="s">
        <v>2220</v>
      </c>
      <c r="BZ796" t="s">
        <v>5383</v>
      </c>
      <c r="CA796" t="s">
        <v>3383</v>
      </c>
      <c r="CB796" t="s">
        <v>14</v>
      </c>
      <c r="CC796" t="s">
        <v>14</v>
      </c>
      <c r="CD796" t="s">
        <v>14</v>
      </c>
      <c r="CE796" t="s">
        <v>14</v>
      </c>
      <c r="CF796" t="s">
        <v>8809</v>
      </c>
      <c r="CG796" t="s">
        <v>508</v>
      </c>
      <c r="CH796" t="s">
        <v>22075</v>
      </c>
      <c r="CJ796" t="s">
        <v>416</v>
      </c>
      <c r="CK796" t="s">
        <v>24</v>
      </c>
      <c r="CM796" s="4" t="str">
        <f>_xlfn.XLOOKUP($CG796,tbl_area_24_07_2024[Nombre Área],tbl_area_24_07_2024[Estado],"Si no se encuentra",2,)</f>
        <v>Tamaulipas</v>
      </c>
      <c r="CN796" s="4" t="str">
        <f>_xlfn.XLOOKUP($CG796,tbl_area_24_07_2024[Nombre Área],tbl_area_24_07_2024[Estructura],"Si no se encuentra",2,)</f>
        <v>Juntas Distritales</v>
      </c>
    </row>
    <row r="797" spans="1:92" ht="20" x14ac:dyDescent="0.85">
      <c r="A797" t="s">
        <v>22073</v>
      </c>
      <c r="B797" t="s">
        <v>22074</v>
      </c>
      <c r="C797" t="s">
        <v>22075</v>
      </c>
      <c r="D797" t="s">
        <v>2199</v>
      </c>
      <c r="E797" t="s">
        <v>2200</v>
      </c>
      <c r="F797" t="s">
        <v>2201</v>
      </c>
      <c r="G797" t="s">
        <v>8810</v>
      </c>
      <c r="H797" t="s">
        <v>14</v>
      </c>
      <c r="I797" t="s">
        <v>8811</v>
      </c>
      <c r="J797" t="s">
        <v>8812</v>
      </c>
      <c r="K797" t="s">
        <v>23570</v>
      </c>
      <c r="L797" t="s">
        <v>14</v>
      </c>
      <c r="M797" t="s">
        <v>14</v>
      </c>
      <c r="N797" t="s">
        <v>8813</v>
      </c>
      <c r="O797" t="s">
        <v>23570</v>
      </c>
      <c r="P797" t="s">
        <v>14</v>
      </c>
      <c r="Q797" t="s">
        <v>23570</v>
      </c>
      <c r="R797" t="s">
        <v>23570</v>
      </c>
      <c r="S797" t="s">
        <v>14</v>
      </c>
      <c r="T797" t="s">
        <v>14</v>
      </c>
      <c r="U797" t="s">
        <v>14</v>
      </c>
      <c r="V797" t="s">
        <v>14</v>
      </c>
      <c r="W797" t="s">
        <v>8814</v>
      </c>
      <c r="X797" t="s">
        <v>1817</v>
      </c>
      <c r="Y797" t="s">
        <v>43</v>
      </c>
      <c r="Z797" t="s">
        <v>18</v>
      </c>
      <c r="AA797" t="s">
        <v>14</v>
      </c>
      <c r="AB797" t="s">
        <v>23570</v>
      </c>
      <c r="AC797" t="s">
        <v>8815</v>
      </c>
      <c r="AD797" t="s">
        <v>2207</v>
      </c>
      <c r="AE797" t="s">
        <v>8816</v>
      </c>
      <c r="AF797" t="s">
        <v>1637</v>
      </c>
      <c r="AG797" t="s">
        <v>14</v>
      </c>
      <c r="AH797" t="s">
        <v>2209</v>
      </c>
      <c r="AI797" t="s">
        <v>2087</v>
      </c>
      <c r="AJ797" t="s">
        <v>22246</v>
      </c>
      <c r="AK797" t="s">
        <v>8761</v>
      </c>
      <c r="AL797" t="s">
        <v>23561</v>
      </c>
      <c r="AM797" t="s">
        <v>371</v>
      </c>
      <c r="AN797" t="s">
        <v>1446</v>
      </c>
      <c r="AO797" t="s">
        <v>416</v>
      </c>
      <c r="AP797" t="s">
        <v>23571</v>
      </c>
      <c r="AQ797" t="s">
        <v>14</v>
      </c>
      <c r="AR797" t="s">
        <v>14</v>
      </c>
      <c r="AS797" t="s">
        <v>14</v>
      </c>
      <c r="AT797" t="s">
        <v>14</v>
      </c>
      <c r="AU797" t="s">
        <v>8784</v>
      </c>
      <c r="AV797" t="s">
        <v>8763</v>
      </c>
      <c r="AW797" t="s">
        <v>8763</v>
      </c>
      <c r="AX797" t="s">
        <v>8763</v>
      </c>
      <c r="AY797" t="s">
        <v>8817</v>
      </c>
      <c r="AZ797" t="s">
        <v>22094</v>
      </c>
      <c r="BA797" t="s">
        <v>22074</v>
      </c>
      <c r="BB797" t="s">
        <v>22089</v>
      </c>
      <c r="BC797">
        <v>30990</v>
      </c>
      <c r="BD797">
        <v>35948.400000000001</v>
      </c>
      <c r="BE797" t="s">
        <v>14</v>
      </c>
      <c r="BF797" t="s">
        <v>14</v>
      </c>
      <c r="BG797" t="s">
        <v>2214</v>
      </c>
      <c r="BH797" t="s">
        <v>14</v>
      </c>
      <c r="BI797" t="s">
        <v>22092</v>
      </c>
      <c r="BJ797" t="s">
        <v>8818</v>
      </c>
      <c r="BK797" t="s">
        <v>14</v>
      </c>
      <c r="BL797" t="s">
        <v>22074</v>
      </c>
      <c r="BM797" t="s">
        <v>22089</v>
      </c>
      <c r="BN797" t="s">
        <v>8819</v>
      </c>
      <c r="BO797" t="s">
        <v>14</v>
      </c>
      <c r="BP797" t="s">
        <v>23570</v>
      </c>
      <c r="BQ797" t="s">
        <v>2217</v>
      </c>
      <c r="BR797" t="s">
        <v>2303</v>
      </c>
      <c r="BS797" t="s">
        <v>2404</v>
      </c>
      <c r="BT797" t="s">
        <v>14</v>
      </c>
      <c r="BU797" t="s">
        <v>14</v>
      </c>
      <c r="BV797" t="s">
        <v>14</v>
      </c>
      <c r="BW797" t="s">
        <v>14</v>
      </c>
      <c r="BX797" t="s">
        <v>14</v>
      </c>
      <c r="BY797" t="s">
        <v>2220</v>
      </c>
      <c r="BZ797" t="s">
        <v>23570</v>
      </c>
      <c r="CA797" t="s">
        <v>3383</v>
      </c>
      <c r="CB797" t="s">
        <v>14</v>
      </c>
      <c r="CC797" t="s">
        <v>14</v>
      </c>
      <c r="CD797" t="s">
        <v>14</v>
      </c>
      <c r="CE797" t="s">
        <v>14</v>
      </c>
      <c r="CF797" t="s">
        <v>8820</v>
      </c>
      <c r="CG797" t="s">
        <v>508</v>
      </c>
      <c r="CH797" t="s">
        <v>22075</v>
      </c>
      <c r="CJ797" t="s">
        <v>416</v>
      </c>
      <c r="CK797" t="s">
        <v>24</v>
      </c>
      <c r="CM797" s="4" t="str">
        <f>_xlfn.XLOOKUP($CG797,tbl_area_24_07_2024[Nombre Área],tbl_area_24_07_2024[Estado],"Si no se encuentra",2,)</f>
        <v>Tamaulipas</v>
      </c>
      <c r="CN797" s="4" t="str">
        <f>_xlfn.XLOOKUP($CG797,tbl_area_24_07_2024[Nombre Área],tbl_area_24_07_2024[Estructura],"Si no se encuentra",2,)</f>
        <v>Juntas Distritales</v>
      </c>
    </row>
    <row r="798" spans="1:92" ht="20" x14ac:dyDescent="0.85">
      <c r="A798" t="s">
        <v>22073</v>
      </c>
      <c r="B798" t="s">
        <v>22074</v>
      </c>
      <c r="C798" t="s">
        <v>22075</v>
      </c>
      <c r="D798" t="s">
        <v>2199</v>
      </c>
      <c r="E798" t="s">
        <v>2200</v>
      </c>
      <c r="F798" t="s">
        <v>2201</v>
      </c>
      <c r="G798" t="s">
        <v>8821</v>
      </c>
      <c r="H798" t="s">
        <v>14</v>
      </c>
      <c r="I798" t="s">
        <v>8811</v>
      </c>
      <c r="J798" t="s">
        <v>8822</v>
      </c>
      <c r="K798" t="s">
        <v>23572</v>
      </c>
      <c r="L798" t="s">
        <v>14</v>
      </c>
      <c r="M798" t="s">
        <v>14</v>
      </c>
      <c r="N798" t="s">
        <v>8813</v>
      </c>
      <c r="O798" t="s">
        <v>23572</v>
      </c>
      <c r="P798" t="s">
        <v>14</v>
      </c>
      <c r="Q798" t="s">
        <v>23572</v>
      </c>
      <c r="R798" t="s">
        <v>23572</v>
      </c>
      <c r="S798" t="s">
        <v>14</v>
      </c>
      <c r="T798" t="s">
        <v>14</v>
      </c>
      <c r="U798" t="s">
        <v>14</v>
      </c>
      <c r="V798" t="s">
        <v>14</v>
      </c>
      <c r="W798" t="s">
        <v>8814</v>
      </c>
      <c r="X798" t="s">
        <v>1817</v>
      </c>
      <c r="Y798" t="s">
        <v>43</v>
      </c>
      <c r="Z798" t="s">
        <v>18</v>
      </c>
      <c r="AA798" t="s">
        <v>14</v>
      </c>
      <c r="AB798" t="s">
        <v>23572</v>
      </c>
      <c r="AC798" t="s">
        <v>8815</v>
      </c>
      <c r="AD798" t="s">
        <v>2207</v>
      </c>
      <c r="AE798" t="s">
        <v>8816</v>
      </c>
      <c r="AF798" t="s">
        <v>1637</v>
      </c>
      <c r="AG798" t="s">
        <v>14</v>
      </c>
      <c r="AH798" t="s">
        <v>2209</v>
      </c>
      <c r="AI798" t="s">
        <v>2087</v>
      </c>
      <c r="AJ798" t="s">
        <v>22246</v>
      </c>
      <c r="AK798" t="s">
        <v>8761</v>
      </c>
      <c r="AL798" t="s">
        <v>23561</v>
      </c>
      <c r="AM798" t="s">
        <v>371</v>
      </c>
      <c r="AN798" t="s">
        <v>1446</v>
      </c>
      <c r="AO798" t="s">
        <v>416</v>
      </c>
      <c r="AP798" t="s">
        <v>23571</v>
      </c>
      <c r="AQ798" t="s">
        <v>14</v>
      </c>
      <c r="AR798" t="s">
        <v>14</v>
      </c>
      <c r="AS798" t="s">
        <v>14</v>
      </c>
      <c r="AT798" t="s">
        <v>14</v>
      </c>
      <c r="AU798" t="s">
        <v>8784</v>
      </c>
      <c r="AV798" t="s">
        <v>8763</v>
      </c>
      <c r="AW798" t="s">
        <v>8763</v>
      </c>
      <c r="AX798" t="s">
        <v>8763</v>
      </c>
      <c r="AY798" t="s">
        <v>8823</v>
      </c>
      <c r="AZ798" t="s">
        <v>22094</v>
      </c>
      <c r="BA798" t="s">
        <v>22104</v>
      </c>
      <c r="BB798" t="s">
        <v>22082</v>
      </c>
      <c r="BC798">
        <v>2582.5</v>
      </c>
      <c r="BD798">
        <v>2995.7</v>
      </c>
      <c r="BE798" t="s">
        <v>14</v>
      </c>
      <c r="BF798" t="s">
        <v>14</v>
      </c>
      <c r="BG798" t="s">
        <v>2214</v>
      </c>
      <c r="BH798" t="s">
        <v>14</v>
      </c>
      <c r="BI798" t="s">
        <v>22092</v>
      </c>
      <c r="BJ798" t="s">
        <v>8818</v>
      </c>
      <c r="BK798" t="s">
        <v>14</v>
      </c>
      <c r="BL798" t="s">
        <v>22104</v>
      </c>
      <c r="BM798" t="s">
        <v>22082</v>
      </c>
      <c r="BN798" t="s">
        <v>8824</v>
      </c>
      <c r="BO798" t="s">
        <v>14</v>
      </c>
      <c r="BP798" t="s">
        <v>23572</v>
      </c>
      <c r="BQ798" t="s">
        <v>2217</v>
      </c>
      <c r="BR798" t="s">
        <v>2303</v>
      </c>
      <c r="BS798" t="s">
        <v>2404</v>
      </c>
      <c r="BT798" t="s">
        <v>14</v>
      </c>
      <c r="BU798" t="s">
        <v>14</v>
      </c>
      <c r="BV798" t="s">
        <v>14</v>
      </c>
      <c r="BW798" t="s">
        <v>14</v>
      </c>
      <c r="BX798" t="s">
        <v>14</v>
      </c>
      <c r="BY798" t="s">
        <v>2220</v>
      </c>
      <c r="BZ798" t="s">
        <v>23572</v>
      </c>
      <c r="CA798" t="s">
        <v>3383</v>
      </c>
      <c r="CB798" t="s">
        <v>14</v>
      </c>
      <c r="CC798" t="s">
        <v>14</v>
      </c>
      <c r="CD798" t="s">
        <v>14</v>
      </c>
      <c r="CE798" t="s">
        <v>14</v>
      </c>
      <c r="CF798" t="s">
        <v>8825</v>
      </c>
      <c r="CG798" t="s">
        <v>508</v>
      </c>
      <c r="CH798" t="s">
        <v>22075</v>
      </c>
      <c r="CJ798" t="s">
        <v>416</v>
      </c>
      <c r="CK798" t="s">
        <v>24</v>
      </c>
      <c r="CM798" s="4" t="str">
        <f>_xlfn.XLOOKUP($CG798,tbl_area_24_07_2024[Nombre Área],tbl_area_24_07_2024[Estado],"Si no se encuentra",2,)</f>
        <v>Tamaulipas</v>
      </c>
      <c r="CN798" s="4" t="str">
        <f>_xlfn.XLOOKUP($CG798,tbl_area_24_07_2024[Nombre Área],tbl_area_24_07_2024[Estructura],"Si no se encuentra",2,)</f>
        <v>Juntas Distritales</v>
      </c>
    </row>
    <row r="799" spans="1:92" ht="20" x14ac:dyDescent="0.85">
      <c r="A799" t="s">
        <v>22073</v>
      </c>
      <c r="B799" t="s">
        <v>22074</v>
      </c>
      <c r="C799" t="s">
        <v>22075</v>
      </c>
      <c r="D799" t="s">
        <v>2199</v>
      </c>
      <c r="E799" t="s">
        <v>2200</v>
      </c>
      <c r="F799" t="s">
        <v>2201</v>
      </c>
      <c r="G799" t="s">
        <v>8826</v>
      </c>
      <c r="H799" t="s">
        <v>14</v>
      </c>
      <c r="I799" t="s">
        <v>8811</v>
      </c>
      <c r="J799" t="s">
        <v>8827</v>
      </c>
      <c r="K799" t="s">
        <v>23573</v>
      </c>
      <c r="L799" t="s">
        <v>14</v>
      </c>
      <c r="M799" t="s">
        <v>14</v>
      </c>
      <c r="N799" t="s">
        <v>8813</v>
      </c>
      <c r="O799" t="s">
        <v>23573</v>
      </c>
      <c r="P799" t="s">
        <v>14</v>
      </c>
      <c r="Q799" t="s">
        <v>23573</v>
      </c>
      <c r="R799" t="s">
        <v>23573</v>
      </c>
      <c r="S799" t="s">
        <v>14</v>
      </c>
      <c r="T799" t="s">
        <v>14</v>
      </c>
      <c r="U799" t="s">
        <v>14</v>
      </c>
      <c r="V799" t="s">
        <v>14</v>
      </c>
      <c r="W799" t="s">
        <v>8814</v>
      </c>
      <c r="X799" t="s">
        <v>1817</v>
      </c>
      <c r="Y799" t="s">
        <v>43</v>
      </c>
      <c r="Z799" t="s">
        <v>18</v>
      </c>
      <c r="AA799" t="s">
        <v>14</v>
      </c>
      <c r="AB799" t="s">
        <v>23573</v>
      </c>
      <c r="AC799" t="s">
        <v>8815</v>
      </c>
      <c r="AD799" t="s">
        <v>2207</v>
      </c>
      <c r="AE799" t="s">
        <v>8816</v>
      </c>
      <c r="AF799" t="s">
        <v>1637</v>
      </c>
      <c r="AG799" t="s">
        <v>14</v>
      </c>
      <c r="AH799" t="s">
        <v>2209</v>
      </c>
      <c r="AI799" t="s">
        <v>2087</v>
      </c>
      <c r="AJ799" t="s">
        <v>22246</v>
      </c>
      <c r="AK799" t="s">
        <v>8761</v>
      </c>
      <c r="AL799" t="s">
        <v>23561</v>
      </c>
      <c r="AM799" t="s">
        <v>371</v>
      </c>
      <c r="AN799" t="s">
        <v>1446</v>
      </c>
      <c r="AO799" t="s">
        <v>416</v>
      </c>
      <c r="AP799" t="s">
        <v>23571</v>
      </c>
      <c r="AQ799" t="s">
        <v>14</v>
      </c>
      <c r="AR799" t="s">
        <v>14</v>
      </c>
      <c r="AS799" t="s">
        <v>14</v>
      </c>
      <c r="AT799" t="s">
        <v>14</v>
      </c>
      <c r="AU799" t="s">
        <v>8784</v>
      </c>
      <c r="AV799" t="s">
        <v>8763</v>
      </c>
      <c r="AW799" t="s">
        <v>8763</v>
      </c>
      <c r="AX799" t="s">
        <v>8763</v>
      </c>
      <c r="AY799" t="s">
        <v>8828</v>
      </c>
      <c r="AZ799" t="s">
        <v>22094</v>
      </c>
      <c r="BA799" t="s">
        <v>22104</v>
      </c>
      <c r="BB799" t="s">
        <v>22175</v>
      </c>
      <c r="BC799">
        <v>7747.5</v>
      </c>
      <c r="BD799">
        <v>8987.1</v>
      </c>
      <c r="BE799" t="s">
        <v>14</v>
      </c>
      <c r="BF799" t="s">
        <v>14</v>
      </c>
      <c r="BG799" t="s">
        <v>2214</v>
      </c>
      <c r="BH799" t="s">
        <v>14</v>
      </c>
      <c r="BI799" t="s">
        <v>22092</v>
      </c>
      <c r="BJ799" t="s">
        <v>8818</v>
      </c>
      <c r="BK799" t="s">
        <v>14</v>
      </c>
      <c r="BL799" t="s">
        <v>22104</v>
      </c>
      <c r="BM799" t="s">
        <v>22175</v>
      </c>
      <c r="BN799" t="s">
        <v>8829</v>
      </c>
      <c r="BO799" t="s">
        <v>14</v>
      </c>
      <c r="BP799" t="s">
        <v>23573</v>
      </c>
      <c r="BQ799" t="s">
        <v>2217</v>
      </c>
      <c r="BR799" t="s">
        <v>2303</v>
      </c>
      <c r="BS799" t="s">
        <v>2404</v>
      </c>
      <c r="BT799" t="s">
        <v>14</v>
      </c>
      <c r="BU799" t="s">
        <v>14</v>
      </c>
      <c r="BV799" t="s">
        <v>14</v>
      </c>
      <c r="BW799" t="s">
        <v>14</v>
      </c>
      <c r="BX799" t="s">
        <v>14</v>
      </c>
      <c r="BY799" t="s">
        <v>2220</v>
      </c>
      <c r="BZ799" t="s">
        <v>23573</v>
      </c>
      <c r="CA799" t="s">
        <v>3383</v>
      </c>
      <c r="CB799" t="s">
        <v>14</v>
      </c>
      <c r="CC799" t="s">
        <v>14</v>
      </c>
      <c r="CD799" t="s">
        <v>14</v>
      </c>
      <c r="CE799" t="s">
        <v>14</v>
      </c>
      <c r="CF799" t="s">
        <v>8830</v>
      </c>
      <c r="CG799" t="s">
        <v>508</v>
      </c>
      <c r="CH799" t="s">
        <v>22075</v>
      </c>
      <c r="CJ799" t="s">
        <v>416</v>
      </c>
      <c r="CK799" t="s">
        <v>24</v>
      </c>
      <c r="CM799" s="4" t="str">
        <f>_xlfn.XLOOKUP($CG799,tbl_area_24_07_2024[Nombre Área],tbl_area_24_07_2024[Estado],"Si no se encuentra",2,)</f>
        <v>Tamaulipas</v>
      </c>
      <c r="CN799" s="4" t="str">
        <f>_xlfn.XLOOKUP($CG799,tbl_area_24_07_2024[Nombre Área],tbl_area_24_07_2024[Estructura],"Si no se encuentra",2,)</f>
        <v>Juntas Distritales</v>
      </c>
    </row>
    <row r="800" spans="1:92" ht="20" x14ac:dyDescent="0.85">
      <c r="A800" t="s">
        <v>22073</v>
      </c>
      <c r="B800" t="s">
        <v>22074</v>
      </c>
      <c r="C800" t="s">
        <v>22075</v>
      </c>
      <c r="D800" t="s">
        <v>2199</v>
      </c>
      <c r="E800" t="s">
        <v>2200</v>
      </c>
      <c r="F800" t="s">
        <v>2201</v>
      </c>
      <c r="G800" t="s">
        <v>8831</v>
      </c>
      <c r="H800" t="s">
        <v>14</v>
      </c>
      <c r="I800" t="s">
        <v>8832</v>
      </c>
      <c r="J800" t="s">
        <v>8833</v>
      </c>
      <c r="K800" t="s">
        <v>23574</v>
      </c>
      <c r="L800" t="s">
        <v>14</v>
      </c>
      <c r="M800" t="s">
        <v>14</v>
      </c>
      <c r="N800" t="s">
        <v>8813</v>
      </c>
      <c r="O800" t="s">
        <v>23574</v>
      </c>
      <c r="P800" t="s">
        <v>14</v>
      </c>
      <c r="Q800" t="s">
        <v>23574</v>
      </c>
      <c r="R800" t="s">
        <v>23574</v>
      </c>
      <c r="S800" t="s">
        <v>14</v>
      </c>
      <c r="T800" t="s">
        <v>14</v>
      </c>
      <c r="U800" t="s">
        <v>14</v>
      </c>
      <c r="V800" t="s">
        <v>14</v>
      </c>
      <c r="W800" t="s">
        <v>238</v>
      </c>
      <c r="X800" t="s">
        <v>40</v>
      </c>
      <c r="Y800" t="s">
        <v>1286</v>
      </c>
      <c r="Z800" t="s">
        <v>18</v>
      </c>
      <c r="AA800" t="s">
        <v>14</v>
      </c>
      <c r="AB800" t="s">
        <v>23574</v>
      </c>
      <c r="AC800" t="s">
        <v>8835</v>
      </c>
      <c r="AD800" t="s">
        <v>2207</v>
      </c>
      <c r="AE800" t="s">
        <v>8836</v>
      </c>
      <c r="AF800" t="s">
        <v>8837</v>
      </c>
      <c r="AG800" t="s">
        <v>14</v>
      </c>
      <c r="AH800" t="s">
        <v>2337</v>
      </c>
      <c r="AI800" t="s">
        <v>6087</v>
      </c>
      <c r="AJ800" t="s">
        <v>22246</v>
      </c>
      <c r="AK800" t="s">
        <v>8761</v>
      </c>
      <c r="AL800" t="s">
        <v>23561</v>
      </c>
      <c r="AM800" t="s">
        <v>371</v>
      </c>
      <c r="AN800" t="s">
        <v>1446</v>
      </c>
      <c r="AO800" t="s">
        <v>416</v>
      </c>
      <c r="AP800" t="s">
        <v>23571</v>
      </c>
      <c r="AQ800" t="s">
        <v>14</v>
      </c>
      <c r="AR800" t="s">
        <v>14</v>
      </c>
      <c r="AS800" t="s">
        <v>14</v>
      </c>
      <c r="AT800" t="s">
        <v>14</v>
      </c>
      <c r="AU800" t="s">
        <v>8784</v>
      </c>
      <c r="AV800" t="s">
        <v>8763</v>
      </c>
      <c r="AW800" t="s">
        <v>8763</v>
      </c>
      <c r="AX800" t="s">
        <v>8763</v>
      </c>
      <c r="AY800" t="s">
        <v>8838</v>
      </c>
      <c r="AZ800" t="s">
        <v>22094</v>
      </c>
      <c r="BA800" t="s">
        <v>22074</v>
      </c>
      <c r="BB800" t="s">
        <v>22089</v>
      </c>
      <c r="BC800">
        <v>55782</v>
      </c>
      <c r="BD800">
        <v>64707.12</v>
      </c>
      <c r="BE800" t="s">
        <v>14</v>
      </c>
      <c r="BF800" t="s">
        <v>14</v>
      </c>
      <c r="BG800" t="s">
        <v>2214</v>
      </c>
      <c r="BH800" t="s">
        <v>14</v>
      </c>
      <c r="BI800" t="s">
        <v>22092</v>
      </c>
      <c r="BJ800" t="s">
        <v>8813</v>
      </c>
      <c r="BK800" t="s">
        <v>14</v>
      </c>
      <c r="BL800" t="s">
        <v>22074</v>
      </c>
      <c r="BM800" t="s">
        <v>22089</v>
      </c>
      <c r="BN800" t="s">
        <v>8839</v>
      </c>
      <c r="BO800" t="s">
        <v>14</v>
      </c>
      <c r="BP800" t="s">
        <v>23574</v>
      </c>
      <c r="BQ800" t="s">
        <v>2217</v>
      </c>
      <c r="BR800" t="s">
        <v>2303</v>
      </c>
      <c r="BS800" t="s">
        <v>2404</v>
      </c>
      <c r="BT800" t="s">
        <v>14</v>
      </c>
      <c r="BU800" t="s">
        <v>14</v>
      </c>
      <c r="BV800" t="s">
        <v>14</v>
      </c>
      <c r="BW800" t="s">
        <v>14</v>
      </c>
      <c r="BX800" t="s">
        <v>14</v>
      </c>
      <c r="BY800" t="s">
        <v>2220</v>
      </c>
      <c r="BZ800" t="s">
        <v>23574</v>
      </c>
      <c r="CA800" t="s">
        <v>3383</v>
      </c>
      <c r="CB800" t="s">
        <v>14</v>
      </c>
      <c r="CC800" t="s">
        <v>14</v>
      </c>
      <c r="CD800" t="s">
        <v>14</v>
      </c>
      <c r="CE800" t="s">
        <v>14</v>
      </c>
      <c r="CF800" t="s">
        <v>8840</v>
      </c>
      <c r="CG800" t="s">
        <v>508</v>
      </c>
      <c r="CH800" t="s">
        <v>22075</v>
      </c>
      <c r="CJ800" t="s">
        <v>416</v>
      </c>
      <c r="CK800" t="s">
        <v>24</v>
      </c>
      <c r="CM800" s="4" t="str">
        <f>_xlfn.XLOOKUP($CG800,tbl_area_24_07_2024[Nombre Área],tbl_area_24_07_2024[Estado],"Si no se encuentra",2,)</f>
        <v>Tamaulipas</v>
      </c>
      <c r="CN800" s="4" t="str">
        <f>_xlfn.XLOOKUP($CG800,tbl_area_24_07_2024[Nombre Área],tbl_area_24_07_2024[Estructura],"Si no se encuentra",2,)</f>
        <v>Juntas Distritales</v>
      </c>
    </row>
    <row r="801" spans="1:92" ht="20" x14ac:dyDescent="0.85">
      <c r="A801" t="s">
        <v>22073</v>
      </c>
      <c r="B801" t="s">
        <v>22074</v>
      </c>
      <c r="C801" t="s">
        <v>22075</v>
      </c>
      <c r="D801" t="s">
        <v>2199</v>
      </c>
      <c r="E801" t="s">
        <v>2242</v>
      </c>
      <c r="F801" t="s">
        <v>2201</v>
      </c>
      <c r="G801" t="s">
        <v>8841</v>
      </c>
      <c r="H801" t="s">
        <v>14</v>
      </c>
      <c r="I801" t="s">
        <v>5800</v>
      </c>
      <c r="J801" t="s">
        <v>23575</v>
      </c>
      <c r="K801" t="s">
        <v>9009</v>
      </c>
      <c r="L801" t="s">
        <v>14</v>
      </c>
      <c r="M801" t="s">
        <v>14</v>
      </c>
      <c r="N801" t="s">
        <v>8842</v>
      </c>
      <c r="O801" t="s">
        <v>9009</v>
      </c>
      <c r="P801" t="s">
        <v>14</v>
      </c>
      <c r="Q801" t="s">
        <v>9009</v>
      </c>
      <c r="R801" t="s">
        <v>9009</v>
      </c>
      <c r="S801" t="s">
        <v>14</v>
      </c>
      <c r="T801" t="s">
        <v>14</v>
      </c>
      <c r="U801" t="s">
        <v>14</v>
      </c>
      <c r="V801" t="s">
        <v>14</v>
      </c>
      <c r="W801" t="s">
        <v>14</v>
      </c>
      <c r="X801" t="s">
        <v>14</v>
      </c>
      <c r="Y801" t="s">
        <v>14</v>
      </c>
      <c r="Z801" t="s">
        <v>14</v>
      </c>
      <c r="AA801" t="s">
        <v>8843</v>
      </c>
      <c r="AB801" t="s">
        <v>9009</v>
      </c>
      <c r="AC801" t="s">
        <v>8844</v>
      </c>
      <c r="AD801" t="s">
        <v>2207</v>
      </c>
      <c r="AE801" t="s">
        <v>8845</v>
      </c>
      <c r="AF801" t="s">
        <v>1473</v>
      </c>
      <c r="AG801" t="s">
        <v>14</v>
      </c>
      <c r="AH801" t="s">
        <v>2209</v>
      </c>
      <c r="AI801" t="s">
        <v>8846</v>
      </c>
      <c r="AJ801" t="s">
        <v>1168</v>
      </c>
      <c r="AK801" t="s">
        <v>1996</v>
      </c>
      <c r="AL801" t="s">
        <v>1463</v>
      </c>
      <c r="AM801" t="s">
        <v>1996</v>
      </c>
      <c r="AN801" t="s">
        <v>1444</v>
      </c>
      <c r="AO801" t="s">
        <v>420</v>
      </c>
      <c r="AP801" t="s">
        <v>23576</v>
      </c>
      <c r="AQ801" t="s">
        <v>14</v>
      </c>
      <c r="AR801" t="s">
        <v>14</v>
      </c>
      <c r="AS801" t="s">
        <v>14</v>
      </c>
      <c r="AT801" t="s">
        <v>14</v>
      </c>
      <c r="AU801" t="s">
        <v>5057</v>
      </c>
      <c r="AV801" t="s">
        <v>23577</v>
      </c>
      <c r="AW801" t="s">
        <v>8847</v>
      </c>
      <c r="AX801" t="s">
        <v>23577</v>
      </c>
      <c r="AY801" t="s">
        <v>8841</v>
      </c>
      <c r="AZ801" t="s">
        <v>23578</v>
      </c>
      <c r="BA801" t="s">
        <v>22074</v>
      </c>
      <c r="BB801" t="s">
        <v>22094</v>
      </c>
      <c r="BC801">
        <v>18500</v>
      </c>
      <c r="BD801">
        <v>19980</v>
      </c>
      <c r="BE801" t="s">
        <v>14</v>
      </c>
      <c r="BF801" t="s">
        <v>14</v>
      </c>
      <c r="BG801" t="s">
        <v>2214</v>
      </c>
      <c r="BH801" t="s">
        <v>14</v>
      </c>
      <c r="BI801" t="s">
        <v>22092</v>
      </c>
      <c r="BJ801" t="s">
        <v>8842</v>
      </c>
      <c r="BK801" t="s">
        <v>14</v>
      </c>
      <c r="BL801" t="s">
        <v>22074</v>
      </c>
      <c r="BM801" t="s">
        <v>22094</v>
      </c>
      <c r="BN801" t="s">
        <v>8848</v>
      </c>
      <c r="BO801" t="s">
        <v>14</v>
      </c>
      <c r="BP801" t="s">
        <v>9009</v>
      </c>
      <c r="BQ801" t="s">
        <v>2217</v>
      </c>
      <c r="BR801" t="s">
        <v>2303</v>
      </c>
      <c r="BS801" t="s">
        <v>2376</v>
      </c>
      <c r="BT801" t="s">
        <v>14</v>
      </c>
      <c r="BU801" t="s">
        <v>14</v>
      </c>
      <c r="BV801" t="s">
        <v>14</v>
      </c>
      <c r="BW801" t="s">
        <v>14</v>
      </c>
      <c r="BX801" t="s">
        <v>14</v>
      </c>
      <c r="BY801" t="s">
        <v>2220</v>
      </c>
      <c r="BZ801" t="s">
        <v>9009</v>
      </c>
      <c r="CA801" t="s">
        <v>14</v>
      </c>
      <c r="CB801" t="s">
        <v>14</v>
      </c>
      <c r="CC801" t="s">
        <v>14</v>
      </c>
      <c r="CD801" t="s">
        <v>14</v>
      </c>
      <c r="CE801" t="s">
        <v>14</v>
      </c>
      <c r="CF801" t="s">
        <v>8849</v>
      </c>
      <c r="CG801" t="s">
        <v>674</v>
      </c>
      <c r="CH801" t="s">
        <v>22075</v>
      </c>
      <c r="CJ801" t="s">
        <v>420</v>
      </c>
      <c r="CK801" t="s">
        <v>24</v>
      </c>
      <c r="CM801" s="4" t="str">
        <f>_xlfn.XLOOKUP($CG801,tbl_area_24_07_2024[Nombre Área],tbl_area_24_07_2024[Estado],"Si no se encuentra",2,)</f>
        <v>Sonora</v>
      </c>
      <c r="CN801" s="4" t="str">
        <f>_xlfn.XLOOKUP($CG801,tbl_area_24_07_2024[Nombre Área],tbl_area_24_07_2024[Estructura],"Si no se encuentra",2,)</f>
        <v>Juntas Distritales</v>
      </c>
    </row>
    <row r="802" spans="1:92" ht="20" x14ac:dyDescent="0.85">
      <c r="A802" t="s">
        <v>22073</v>
      </c>
      <c r="B802" t="s">
        <v>22074</v>
      </c>
      <c r="C802" t="s">
        <v>22075</v>
      </c>
      <c r="D802" t="s">
        <v>2199</v>
      </c>
      <c r="E802" t="s">
        <v>2242</v>
      </c>
      <c r="F802" t="s">
        <v>2201</v>
      </c>
      <c r="G802" t="s">
        <v>8850</v>
      </c>
      <c r="H802" t="s">
        <v>14</v>
      </c>
      <c r="I802" t="s">
        <v>5800</v>
      </c>
      <c r="J802" t="s">
        <v>23579</v>
      </c>
      <c r="K802" t="s">
        <v>9211</v>
      </c>
      <c r="L802" t="s">
        <v>14</v>
      </c>
      <c r="M802" t="s">
        <v>14</v>
      </c>
      <c r="N802" t="s">
        <v>8851</v>
      </c>
      <c r="O802" t="s">
        <v>9211</v>
      </c>
      <c r="P802" t="s">
        <v>14</v>
      </c>
      <c r="Q802" t="s">
        <v>9211</v>
      </c>
      <c r="R802" t="s">
        <v>9211</v>
      </c>
      <c r="S802" t="s">
        <v>14</v>
      </c>
      <c r="T802" t="s">
        <v>14</v>
      </c>
      <c r="U802" t="s">
        <v>14</v>
      </c>
      <c r="V802" t="s">
        <v>14</v>
      </c>
      <c r="W802" t="s">
        <v>14</v>
      </c>
      <c r="X802" t="s">
        <v>14</v>
      </c>
      <c r="Y802" t="s">
        <v>14</v>
      </c>
      <c r="Z802" t="s">
        <v>14</v>
      </c>
      <c r="AA802" t="s">
        <v>8843</v>
      </c>
      <c r="AB802" t="s">
        <v>9211</v>
      </c>
      <c r="AC802" t="s">
        <v>8844</v>
      </c>
      <c r="AD802" t="s">
        <v>2207</v>
      </c>
      <c r="AE802" t="s">
        <v>8845</v>
      </c>
      <c r="AF802" t="s">
        <v>1473</v>
      </c>
      <c r="AG802" t="s">
        <v>14</v>
      </c>
      <c r="AH802" t="s">
        <v>2209</v>
      </c>
      <c r="AI802" t="s">
        <v>8846</v>
      </c>
      <c r="AJ802" t="s">
        <v>1168</v>
      </c>
      <c r="AK802" t="s">
        <v>1996</v>
      </c>
      <c r="AL802" t="s">
        <v>1463</v>
      </c>
      <c r="AM802" t="s">
        <v>1996</v>
      </c>
      <c r="AN802" t="s">
        <v>1444</v>
      </c>
      <c r="AO802" t="s">
        <v>420</v>
      </c>
      <c r="AP802" t="s">
        <v>23576</v>
      </c>
      <c r="AQ802" t="s">
        <v>14</v>
      </c>
      <c r="AR802" t="s">
        <v>14</v>
      </c>
      <c r="AS802" t="s">
        <v>14</v>
      </c>
      <c r="AT802" t="s">
        <v>14</v>
      </c>
      <c r="AU802" t="s">
        <v>5057</v>
      </c>
      <c r="AV802" t="s">
        <v>23577</v>
      </c>
      <c r="AW802" t="s">
        <v>8847</v>
      </c>
      <c r="AX802" t="s">
        <v>23577</v>
      </c>
      <c r="AY802" t="s">
        <v>8850</v>
      </c>
      <c r="AZ802" t="s">
        <v>23578</v>
      </c>
      <c r="BA802" t="s">
        <v>22074</v>
      </c>
      <c r="BB802" t="s">
        <v>22094</v>
      </c>
      <c r="BC802">
        <v>22000</v>
      </c>
      <c r="BD802">
        <v>23760</v>
      </c>
      <c r="BE802" t="s">
        <v>14</v>
      </c>
      <c r="BF802" t="s">
        <v>14</v>
      </c>
      <c r="BG802" t="s">
        <v>2214</v>
      </c>
      <c r="BH802" t="s">
        <v>14</v>
      </c>
      <c r="BI802" t="s">
        <v>22092</v>
      </c>
      <c r="BJ802" t="s">
        <v>8851</v>
      </c>
      <c r="BK802" t="s">
        <v>14</v>
      </c>
      <c r="BL802" t="s">
        <v>22074</v>
      </c>
      <c r="BM802" t="s">
        <v>22094</v>
      </c>
      <c r="BN802" t="s">
        <v>8852</v>
      </c>
      <c r="BO802" t="s">
        <v>14</v>
      </c>
      <c r="BP802" t="s">
        <v>9211</v>
      </c>
      <c r="BQ802" t="s">
        <v>2217</v>
      </c>
      <c r="BR802" t="s">
        <v>2303</v>
      </c>
      <c r="BS802" t="s">
        <v>2376</v>
      </c>
      <c r="BT802" t="s">
        <v>14</v>
      </c>
      <c r="BU802" t="s">
        <v>14</v>
      </c>
      <c r="BV802" t="s">
        <v>14</v>
      </c>
      <c r="BW802" t="s">
        <v>14</v>
      </c>
      <c r="BX802" t="s">
        <v>14</v>
      </c>
      <c r="BY802" t="s">
        <v>2220</v>
      </c>
      <c r="BZ802" t="s">
        <v>9211</v>
      </c>
      <c r="CA802" t="s">
        <v>14</v>
      </c>
      <c r="CB802" t="s">
        <v>14</v>
      </c>
      <c r="CC802" t="s">
        <v>14</v>
      </c>
      <c r="CD802" t="s">
        <v>14</v>
      </c>
      <c r="CE802" t="s">
        <v>14</v>
      </c>
      <c r="CF802" t="s">
        <v>8853</v>
      </c>
      <c r="CG802" t="s">
        <v>674</v>
      </c>
      <c r="CH802" t="s">
        <v>22075</v>
      </c>
      <c r="CJ802" t="s">
        <v>420</v>
      </c>
      <c r="CK802" t="s">
        <v>24</v>
      </c>
      <c r="CM802" s="4" t="str">
        <f>_xlfn.XLOOKUP($CG802,tbl_area_24_07_2024[Nombre Área],tbl_area_24_07_2024[Estado],"Si no se encuentra",2,)</f>
        <v>Sonora</v>
      </c>
      <c r="CN802" s="4" t="str">
        <f>_xlfn.XLOOKUP($CG802,tbl_area_24_07_2024[Nombre Área],tbl_area_24_07_2024[Estructura],"Si no se encuentra",2,)</f>
        <v>Juntas Distritales</v>
      </c>
    </row>
    <row r="803" spans="1:92" ht="20" x14ac:dyDescent="0.85">
      <c r="A803" t="s">
        <v>22073</v>
      </c>
      <c r="B803" t="s">
        <v>22074</v>
      </c>
      <c r="C803" t="s">
        <v>22075</v>
      </c>
      <c r="D803" t="s">
        <v>2199</v>
      </c>
      <c r="E803" t="s">
        <v>2242</v>
      </c>
      <c r="F803" t="s">
        <v>2201</v>
      </c>
      <c r="G803" t="s">
        <v>8854</v>
      </c>
      <c r="H803" t="s">
        <v>14</v>
      </c>
      <c r="I803" t="s">
        <v>5800</v>
      </c>
      <c r="J803" t="s">
        <v>23580</v>
      </c>
      <c r="K803" t="s">
        <v>23581</v>
      </c>
      <c r="L803" t="s">
        <v>14</v>
      </c>
      <c r="M803" t="s">
        <v>14</v>
      </c>
      <c r="N803" t="s">
        <v>8855</v>
      </c>
      <c r="O803" t="s">
        <v>23581</v>
      </c>
      <c r="P803" t="s">
        <v>14</v>
      </c>
      <c r="Q803" t="s">
        <v>23581</v>
      </c>
      <c r="R803" t="s">
        <v>23581</v>
      </c>
      <c r="S803" t="s">
        <v>14</v>
      </c>
      <c r="T803" t="s">
        <v>14</v>
      </c>
      <c r="U803" t="s">
        <v>14</v>
      </c>
      <c r="V803" t="s">
        <v>14</v>
      </c>
      <c r="W803" t="s">
        <v>14</v>
      </c>
      <c r="X803" t="s">
        <v>14</v>
      </c>
      <c r="Y803" t="s">
        <v>14</v>
      </c>
      <c r="Z803" t="s">
        <v>14</v>
      </c>
      <c r="AA803" t="s">
        <v>8856</v>
      </c>
      <c r="AB803" t="s">
        <v>23581</v>
      </c>
      <c r="AC803" t="s">
        <v>8857</v>
      </c>
      <c r="AD803" t="s">
        <v>2207</v>
      </c>
      <c r="AE803" t="s">
        <v>2516</v>
      </c>
      <c r="AF803" t="s">
        <v>1451</v>
      </c>
      <c r="AG803" t="s">
        <v>14</v>
      </c>
      <c r="AH803" t="s">
        <v>2209</v>
      </c>
      <c r="AI803" t="s">
        <v>2287</v>
      </c>
      <c r="AJ803" t="s">
        <v>1174</v>
      </c>
      <c r="AK803" t="s">
        <v>1774</v>
      </c>
      <c r="AL803" t="s">
        <v>1449</v>
      </c>
      <c r="AM803" t="s">
        <v>1774</v>
      </c>
      <c r="AN803" t="s">
        <v>1444</v>
      </c>
      <c r="AO803" t="s">
        <v>420</v>
      </c>
      <c r="AP803" t="s">
        <v>23582</v>
      </c>
      <c r="AQ803" t="s">
        <v>14</v>
      </c>
      <c r="AR803" t="s">
        <v>14</v>
      </c>
      <c r="AS803" t="s">
        <v>14</v>
      </c>
      <c r="AT803" t="s">
        <v>14</v>
      </c>
      <c r="AU803" t="s">
        <v>2252</v>
      </c>
      <c r="AV803" t="s">
        <v>23577</v>
      </c>
      <c r="AW803" t="s">
        <v>8847</v>
      </c>
      <c r="AX803" t="s">
        <v>23577</v>
      </c>
      <c r="AY803" t="s">
        <v>8854</v>
      </c>
      <c r="AZ803" t="s">
        <v>23578</v>
      </c>
      <c r="BA803" t="s">
        <v>22074</v>
      </c>
      <c r="BB803" t="s">
        <v>22094</v>
      </c>
      <c r="BC803">
        <v>71129.240000000005</v>
      </c>
      <c r="BD803">
        <v>76819.58</v>
      </c>
      <c r="BE803" t="s">
        <v>14</v>
      </c>
      <c r="BF803" t="s">
        <v>14</v>
      </c>
      <c r="BG803" t="s">
        <v>2214</v>
      </c>
      <c r="BH803" t="s">
        <v>14</v>
      </c>
      <c r="BI803" t="s">
        <v>22092</v>
      </c>
      <c r="BJ803" t="s">
        <v>8855</v>
      </c>
      <c r="BK803" t="s">
        <v>14</v>
      </c>
      <c r="BL803" t="s">
        <v>22074</v>
      </c>
      <c r="BM803" t="s">
        <v>22094</v>
      </c>
      <c r="BN803" t="s">
        <v>8858</v>
      </c>
      <c r="BO803" t="s">
        <v>14</v>
      </c>
      <c r="BP803" t="s">
        <v>23581</v>
      </c>
      <c r="BQ803" t="s">
        <v>2217</v>
      </c>
      <c r="BR803" t="s">
        <v>2303</v>
      </c>
      <c r="BS803" t="s">
        <v>2376</v>
      </c>
      <c r="BT803" t="s">
        <v>14</v>
      </c>
      <c r="BU803" t="s">
        <v>14</v>
      </c>
      <c r="BV803" t="s">
        <v>14</v>
      </c>
      <c r="BW803" t="s">
        <v>14</v>
      </c>
      <c r="BX803" t="s">
        <v>14</v>
      </c>
      <c r="BY803" t="s">
        <v>2220</v>
      </c>
      <c r="BZ803" t="s">
        <v>23581</v>
      </c>
      <c r="CA803" t="s">
        <v>14</v>
      </c>
      <c r="CB803" t="s">
        <v>14</v>
      </c>
      <c r="CC803" t="s">
        <v>14</v>
      </c>
      <c r="CD803" t="s">
        <v>14</v>
      </c>
      <c r="CE803" t="s">
        <v>14</v>
      </c>
      <c r="CF803" t="s">
        <v>8859</v>
      </c>
      <c r="CG803" t="s">
        <v>674</v>
      </c>
      <c r="CH803" t="s">
        <v>22075</v>
      </c>
      <c r="CJ803" t="s">
        <v>420</v>
      </c>
      <c r="CK803" t="s">
        <v>24</v>
      </c>
      <c r="CM803" s="4" t="str">
        <f>_xlfn.XLOOKUP($CG803,tbl_area_24_07_2024[Nombre Área],tbl_area_24_07_2024[Estado],"Si no se encuentra",2,)</f>
        <v>Sonora</v>
      </c>
      <c r="CN803" s="4" t="str">
        <f>_xlfn.XLOOKUP($CG803,tbl_area_24_07_2024[Nombre Área],tbl_area_24_07_2024[Estructura],"Si no se encuentra",2,)</f>
        <v>Juntas Distritales</v>
      </c>
    </row>
    <row r="804" spans="1:92" ht="20" x14ac:dyDescent="0.85">
      <c r="A804" t="s">
        <v>22073</v>
      </c>
      <c r="B804" t="s">
        <v>22074</v>
      </c>
      <c r="C804" t="s">
        <v>22075</v>
      </c>
      <c r="D804" t="s">
        <v>2199</v>
      </c>
      <c r="E804" t="s">
        <v>2242</v>
      </c>
      <c r="F804" t="s">
        <v>2201</v>
      </c>
      <c r="G804" t="s">
        <v>8860</v>
      </c>
      <c r="H804" t="s">
        <v>14</v>
      </c>
      <c r="I804" t="s">
        <v>5800</v>
      </c>
      <c r="J804" t="s">
        <v>23583</v>
      </c>
      <c r="K804" t="s">
        <v>23584</v>
      </c>
      <c r="L804" t="s">
        <v>14</v>
      </c>
      <c r="M804" t="s">
        <v>14</v>
      </c>
      <c r="N804" t="s">
        <v>8861</v>
      </c>
      <c r="O804" t="s">
        <v>23584</v>
      </c>
      <c r="P804" t="s">
        <v>14</v>
      </c>
      <c r="Q804" t="s">
        <v>23584</v>
      </c>
      <c r="R804" t="s">
        <v>23584</v>
      </c>
      <c r="S804" t="s">
        <v>14</v>
      </c>
      <c r="T804" t="s">
        <v>14</v>
      </c>
      <c r="U804" t="s">
        <v>14</v>
      </c>
      <c r="V804" t="s">
        <v>14</v>
      </c>
      <c r="W804" t="s">
        <v>14</v>
      </c>
      <c r="X804" t="s">
        <v>14</v>
      </c>
      <c r="Y804" t="s">
        <v>14</v>
      </c>
      <c r="Z804" t="s">
        <v>14</v>
      </c>
      <c r="AA804" t="s">
        <v>8856</v>
      </c>
      <c r="AB804" t="s">
        <v>23584</v>
      </c>
      <c r="AC804" t="s">
        <v>8857</v>
      </c>
      <c r="AD804" t="s">
        <v>2207</v>
      </c>
      <c r="AE804" t="s">
        <v>2516</v>
      </c>
      <c r="AF804" t="s">
        <v>1451</v>
      </c>
      <c r="AG804" t="s">
        <v>14</v>
      </c>
      <c r="AH804" t="s">
        <v>2209</v>
      </c>
      <c r="AI804" t="s">
        <v>2287</v>
      </c>
      <c r="AJ804" t="s">
        <v>1174</v>
      </c>
      <c r="AK804" t="s">
        <v>1774</v>
      </c>
      <c r="AL804" t="s">
        <v>1449</v>
      </c>
      <c r="AM804" t="s">
        <v>1774</v>
      </c>
      <c r="AN804" t="s">
        <v>1444</v>
      </c>
      <c r="AO804" t="s">
        <v>420</v>
      </c>
      <c r="AP804" t="s">
        <v>23582</v>
      </c>
      <c r="AQ804" t="s">
        <v>14</v>
      </c>
      <c r="AR804" t="s">
        <v>14</v>
      </c>
      <c r="AS804" t="s">
        <v>14</v>
      </c>
      <c r="AT804" t="s">
        <v>14</v>
      </c>
      <c r="AU804" t="s">
        <v>2252</v>
      </c>
      <c r="AV804" t="s">
        <v>23577</v>
      </c>
      <c r="AW804" t="s">
        <v>8847</v>
      </c>
      <c r="AX804" t="s">
        <v>23577</v>
      </c>
      <c r="AY804" t="s">
        <v>8860</v>
      </c>
      <c r="AZ804" t="s">
        <v>22094</v>
      </c>
      <c r="BA804" t="s">
        <v>22104</v>
      </c>
      <c r="BB804" t="s">
        <v>22082</v>
      </c>
      <c r="BC804">
        <v>79664.759999999995</v>
      </c>
      <c r="BD804">
        <v>86037.94</v>
      </c>
      <c r="BE804" t="s">
        <v>14</v>
      </c>
      <c r="BF804" t="s">
        <v>14</v>
      </c>
      <c r="BG804" t="s">
        <v>2214</v>
      </c>
      <c r="BH804" t="s">
        <v>14</v>
      </c>
      <c r="BI804" t="s">
        <v>22092</v>
      </c>
      <c r="BJ804" t="s">
        <v>8861</v>
      </c>
      <c r="BK804" t="s">
        <v>14</v>
      </c>
      <c r="BL804" t="s">
        <v>22104</v>
      </c>
      <c r="BM804" t="s">
        <v>22082</v>
      </c>
      <c r="BN804" t="s">
        <v>8862</v>
      </c>
      <c r="BO804" t="s">
        <v>14</v>
      </c>
      <c r="BP804" t="s">
        <v>23584</v>
      </c>
      <c r="BQ804" t="s">
        <v>2217</v>
      </c>
      <c r="BR804" t="s">
        <v>2303</v>
      </c>
      <c r="BS804" t="s">
        <v>2376</v>
      </c>
      <c r="BT804" t="s">
        <v>14</v>
      </c>
      <c r="BU804" t="s">
        <v>14</v>
      </c>
      <c r="BV804" t="s">
        <v>14</v>
      </c>
      <c r="BW804" t="s">
        <v>14</v>
      </c>
      <c r="BX804" t="s">
        <v>14</v>
      </c>
      <c r="BY804" t="s">
        <v>2220</v>
      </c>
      <c r="BZ804" t="s">
        <v>23584</v>
      </c>
      <c r="CA804" t="s">
        <v>14</v>
      </c>
      <c r="CB804" t="s">
        <v>14</v>
      </c>
      <c r="CC804" t="s">
        <v>14</v>
      </c>
      <c r="CD804" t="s">
        <v>14</v>
      </c>
      <c r="CE804" t="s">
        <v>14</v>
      </c>
      <c r="CF804" t="s">
        <v>8863</v>
      </c>
      <c r="CG804" t="s">
        <v>674</v>
      </c>
      <c r="CH804" t="s">
        <v>22075</v>
      </c>
      <c r="CJ804" t="s">
        <v>420</v>
      </c>
      <c r="CK804" t="s">
        <v>24</v>
      </c>
      <c r="CM804" s="4" t="str">
        <f>_xlfn.XLOOKUP($CG804,tbl_area_24_07_2024[Nombre Área],tbl_area_24_07_2024[Estado],"Si no se encuentra",2,)</f>
        <v>Sonora</v>
      </c>
      <c r="CN804" s="4" t="str">
        <f>_xlfn.XLOOKUP($CG804,tbl_area_24_07_2024[Nombre Área],tbl_area_24_07_2024[Estructura],"Si no se encuentra",2,)</f>
        <v>Juntas Distritales</v>
      </c>
    </row>
    <row r="805" spans="1:92" ht="20" x14ac:dyDescent="0.85">
      <c r="A805" t="s">
        <v>22073</v>
      </c>
      <c r="B805" t="s">
        <v>22074</v>
      </c>
      <c r="C805" t="s">
        <v>22075</v>
      </c>
      <c r="D805" t="s">
        <v>2199</v>
      </c>
      <c r="E805" t="s">
        <v>2242</v>
      </c>
      <c r="F805" t="s">
        <v>2201</v>
      </c>
      <c r="G805" t="s">
        <v>8864</v>
      </c>
      <c r="H805" t="s">
        <v>14</v>
      </c>
      <c r="I805" t="s">
        <v>5800</v>
      </c>
      <c r="J805" t="s">
        <v>23585</v>
      </c>
      <c r="K805" t="s">
        <v>23586</v>
      </c>
      <c r="L805" t="s">
        <v>14</v>
      </c>
      <c r="M805" t="s">
        <v>14</v>
      </c>
      <c r="N805" t="s">
        <v>8866</v>
      </c>
      <c r="O805" t="s">
        <v>23586</v>
      </c>
      <c r="P805" t="s">
        <v>14</v>
      </c>
      <c r="Q805" t="s">
        <v>23586</v>
      </c>
      <c r="R805" t="s">
        <v>23586</v>
      </c>
      <c r="S805" t="s">
        <v>14</v>
      </c>
      <c r="T805" t="s">
        <v>14</v>
      </c>
      <c r="U805" t="s">
        <v>14</v>
      </c>
      <c r="V805" t="s">
        <v>14</v>
      </c>
      <c r="W805" t="s">
        <v>14</v>
      </c>
      <c r="X805" t="s">
        <v>14</v>
      </c>
      <c r="Y805" t="s">
        <v>14</v>
      </c>
      <c r="Z805" t="s">
        <v>14</v>
      </c>
      <c r="AA805" t="s">
        <v>8867</v>
      </c>
      <c r="AB805" t="s">
        <v>23586</v>
      </c>
      <c r="AC805" t="s">
        <v>8868</v>
      </c>
      <c r="AD805" t="s">
        <v>2348</v>
      </c>
      <c r="AE805" t="s">
        <v>2432</v>
      </c>
      <c r="AF805" t="s">
        <v>2350</v>
      </c>
      <c r="AG805" t="s">
        <v>14</v>
      </c>
      <c r="AH805" t="s">
        <v>2209</v>
      </c>
      <c r="AI805" t="s">
        <v>253</v>
      </c>
      <c r="AJ805" t="s">
        <v>1434</v>
      </c>
      <c r="AK805" t="s">
        <v>2013</v>
      </c>
      <c r="AL805" t="s">
        <v>1180</v>
      </c>
      <c r="AM805" t="s">
        <v>2013</v>
      </c>
      <c r="AN805" t="s">
        <v>1186</v>
      </c>
      <c r="AO805" t="s">
        <v>334</v>
      </c>
      <c r="AP805" t="s">
        <v>23587</v>
      </c>
      <c r="AQ805" t="s">
        <v>14</v>
      </c>
      <c r="AR805" t="s">
        <v>14</v>
      </c>
      <c r="AS805" t="s">
        <v>14</v>
      </c>
      <c r="AT805" t="s">
        <v>14</v>
      </c>
      <c r="AU805" t="s">
        <v>2252</v>
      </c>
      <c r="AV805" t="s">
        <v>23577</v>
      </c>
      <c r="AW805" t="s">
        <v>8847</v>
      </c>
      <c r="AX805" t="s">
        <v>23577</v>
      </c>
      <c r="AY805" t="s">
        <v>8864</v>
      </c>
      <c r="AZ805" t="s">
        <v>22074</v>
      </c>
      <c r="BA805" t="s">
        <v>22074</v>
      </c>
      <c r="BB805" t="s">
        <v>22089</v>
      </c>
      <c r="BC805" t="s">
        <v>14</v>
      </c>
      <c r="BD805" t="s">
        <v>14</v>
      </c>
      <c r="BE805" t="s">
        <v>22490</v>
      </c>
      <c r="BF805" t="s">
        <v>22224</v>
      </c>
      <c r="BG805" t="s">
        <v>2214</v>
      </c>
      <c r="BH805" t="s">
        <v>14</v>
      </c>
      <c r="BI805" t="s">
        <v>22092</v>
      </c>
      <c r="BJ805" t="s">
        <v>8866</v>
      </c>
      <c r="BK805" t="s">
        <v>14</v>
      </c>
      <c r="BL805" t="s">
        <v>22074</v>
      </c>
      <c r="BM805" t="s">
        <v>22089</v>
      </c>
      <c r="BN805" t="s">
        <v>8869</v>
      </c>
      <c r="BO805" t="s">
        <v>14</v>
      </c>
      <c r="BP805" t="s">
        <v>23586</v>
      </c>
      <c r="BQ805" t="s">
        <v>2217</v>
      </c>
      <c r="BR805" t="s">
        <v>2303</v>
      </c>
      <c r="BS805" t="s">
        <v>2376</v>
      </c>
      <c r="BT805" t="s">
        <v>14</v>
      </c>
      <c r="BU805" t="s">
        <v>14</v>
      </c>
      <c r="BV805" t="s">
        <v>14</v>
      </c>
      <c r="BW805" t="s">
        <v>14</v>
      </c>
      <c r="BX805" t="s">
        <v>14</v>
      </c>
      <c r="BY805" t="s">
        <v>2220</v>
      </c>
      <c r="BZ805" t="s">
        <v>23586</v>
      </c>
      <c r="CA805" t="s">
        <v>14</v>
      </c>
      <c r="CB805" t="s">
        <v>14</v>
      </c>
      <c r="CC805" t="s">
        <v>14</v>
      </c>
      <c r="CD805" t="s">
        <v>14</v>
      </c>
      <c r="CE805" t="s">
        <v>14</v>
      </c>
      <c r="CF805" t="s">
        <v>8870</v>
      </c>
      <c r="CG805" t="s">
        <v>674</v>
      </c>
      <c r="CH805" t="s">
        <v>22075</v>
      </c>
      <c r="CJ805" t="s">
        <v>420</v>
      </c>
      <c r="CK805" t="s">
        <v>24</v>
      </c>
      <c r="CM805" s="4" t="str">
        <f>_xlfn.XLOOKUP($CG805,tbl_area_24_07_2024[Nombre Área],tbl_area_24_07_2024[Estado],"Si no se encuentra",2,)</f>
        <v>Sonora</v>
      </c>
      <c r="CN805" s="4" t="str">
        <f>_xlfn.XLOOKUP($CG805,tbl_area_24_07_2024[Nombre Área],tbl_area_24_07_2024[Estructura],"Si no se encuentra",2,)</f>
        <v>Juntas Distritales</v>
      </c>
    </row>
    <row r="806" spans="1:92" ht="20" x14ac:dyDescent="0.85">
      <c r="A806" t="s">
        <v>22073</v>
      </c>
      <c r="B806" t="s">
        <v>22074</v>
      </c>
      <c r="C806" t="s">
        <v>22075</v>
      </c>
      <c r="D806" t="s">
        <v>2199</v>
      </c>
      <c r="E806" t="s">
        <v>2200</v>
      </c>
      <c r="F806" t="s">
        <v>2201</v>
      </c>
      <c r="G806" t="s">
        <v>8871</v>
      </c>
      <c r="H806" t="s">
        <v>14</v>
      </c>
      <c r="I806" t="s">
        <v>8872</v>
      </c>
      <c r="J806" t="s">
        <v>23588</v>
      </c>
      <c r="K806" t="s">
        <v>23589</v>
      </c>
      <c r="L806" t="s">
        <v>14</v>
      </c>
      <c r="M806" t="s">
        <v>14</v>
      </c>
      <c r="N806" t="s">
        <v>8873</v>
      </c>
      <c r="O806" t="s">
        <v>23589</v>
      </c>
      <c r="P806" t="s">
        <v>14</v>
      </c>
      <c r="Q806" t="s">
        <v>23589</v>
      </c>
      <c r="R806" t="s">
        <v>23589</v>
      </c>
      <c r="S806" t="s">
        <v>14</v>
      </c>
      <c r="T806" t="s">
        <v>14</v>
      </c>
      <c r="U806" t="s">
        <v>14</v>
      </c>
      <c r="V806" t="s">
        <v>14</v>
      </c>
      <c r="W806" t="s">
        <v>14</v>
      </c>
      <c r="X806" t="s">
        <v>14</v>
      </c>
      <c r="Y806" t="s">
        <v>14</v>
      </c>
      <c r="Z806" t="s">
        <v>14</v>
      </c>
      <c r="AA806" t="s">
        <v>8874</v>
      </c>
      <c r="AB806" t="s">
        <v>23589</v>
      </c>
      <c r="AC806" t="s">
        <v>8875</v>
      </c>
      <c r="AD806" t="s">
        <v>2348</v>
      </c>
      <c r="AE806" t="s">
        <v>6471</v>
      </c>
      <c r="AF806" t="s">
        <v>7284</v>
      </c>
      <c r="AG806" t="s">
        <v>14</v>
      </c>
      <c r="AH806" t="s">
        <v>2209</v>
      </c>
      <c r="AI806" t="s">
        <v>8876</v>
      </c>
      <c r="AJ806" t="s">
        <v>1168</v>
      </c>
      <c r="AK806" t="s">
        <v>1996</v>
      </c>
      <c r="AL806" t="s">
        <v>1463</v>
      </c>
      <c r="AM806" t="s">
        <v>1996</v>
      </c>
      <c r="AN806" t="s">
        <v>1444</v>
      </c>
      <c r="AO806" t="s">
        <v>420</v>
      </c>
      <c r="AP806" t="s">
        <v>23576</v>
      </c>
      <c r="AQ806" t="s">
        <v>14</v>
      </c>
      <c r="AR806" t="s">
        <v>14</v>
      </c>
      <c r="AS806" t="s">
        <v>14</v>
      </c>
      <c r="AT806" t="s">
        <v>14</v>
      </c>
      <c r="AU806" t="s">
        <v>5057</v>
      </c>
      <c r="AV806" t="s">
        <v>23577</v>
      </c>
      <c r="AW806" t="s">
        <v>8847</v>
      </c>
      <c r="AX806" t="s">
        <v>23577</v>
      </c>
      <c r="AY806" t="s">
        <v>8871</v>
      </c>
      <c r="AZ806" t="s">
        <v>22599</v>
      </c>
      <c r="BA806" t="s">
        <v>22074</v>
      </c>
      <c r="BB806" t="s">
        <v>22265</v>
      </c>
      <c r="BC806">
        <v>3467093.28</v>
      </c>
      <c r="BD806">
        <v>3744460.7999999998</v>
      </c>
      <c r="BE806" t="s">
        <v>14</v>
      </c>
      <c r="BF806" t="s">
        <v>14</v>
      </c>
      <c r="BG806" t="s">
        <v>2214</v>
      </c>
      <c r="BH806" t="s">
        <v>14</v>
      </c>
      <c r="BI806" t="s">
        <v>22092</v>
      </c>
      <c r="BJ806" t="s">
        <v>8873</v>
      </c>
      <c r="BK806" t="s">
        <v>14</v>
      </c>
      <c r="BL806" t="s">
        <v>22094</v>
      </c>
      <c r="BM806" t="s">
        <v>22265</v>
      </c>
      <c r="BN806" t="s">
        <v>8877</v>
      </c>
      <c r="BO806" t="s">
        <v>14</v>
      </c>
      <c r="BP806" t="s">
        <v>23589</v>
      </c>
      <c r="BQ806" t="s">
        <v>2217</v>
      </c>
      <c r="BR806" t="s">
        <v>2303</v>
      </c>
      <c r="BS806" t="s">
        <v>2376</v>
      </c>
      <c r="BT806" t="s">
        <v>14</v>
      </c>
      <c r="BU806" t="s">
        <v>14</v>
      </c>
      <c r="BV806" t="s">
        <v>14</v>
      </c>
      <c r="BW806" t="s">
        <v>14</v>
      </c>
      <c r="BX806" t="s">
        <v>14</v>
      </c>
      <c r="BY806" t="s">
        <v>2220</v>
      </c>
      <c r="BZ806" t="s">
        <v>23589</v>
      </c>
      <c r="CA806" t="s">
        <v>14</v>
      </c>
      <c r="CB806" t="s">
        <v>14</v>
      </c>
      <c r="CC806" t="s">
        <v>14</v>
      </c>
      <c r="CD806" t="s">
        <v>14</v>
      </c>
      <c r="CE806" t="s">
        <v>14</v>
      </c>
      <c r="CF806" t="s">
        <v>8878</v>
      </c>
      <c r="CG806" t="s">
        <v>674</v>
      </c>
      <c r="CH806" t="s">
        <v>22075</v>
      </c>
      <c r="CJ806" t="s">
        <v>420</v>
      </c>
      <c r="CK806" t="s">
        <v>24</v>
      </c>
      <c r="CM806" s="4" t="str">
        <f>_xlfn.XLOOKUP($CG806,tbl_area_24_07_2024[Nombre Área],tbl_area_24_07_2024[Estado],"Si no se encuentra",2,)</f>
        <v>Sonora</v>
      </c>
      <c r="CN806" s="4" t="str">
        <f>_xlfn.XLOOKUP($CG806,tbl_area_24_07_2024[Nombre Área],tbl_area_24_07_2024[Estructura],"Si no se encuentra",2,)</f>
        <v>Juntas Distritales</v>
      </c>
    </row>
    <row r="807" spans="1:92" ht="20" x14ac:dyDescent="0.85">
      <c r="A807" t="s">
        <v>22073</v>
      </c>
      <c r="B807" t="s">
        <v>22074</v>
      </c>
      <c r="C807" t="s">
        <v>22075</v>
      </c>
      <c r="D807" t="s">
        <v>2199</v>
      </c>
      <c r="E807" t="s">
        <v>2200</v>
      </c>
      <c r="F807" t="s">
        <v>2201</v>
      </c>
      <c r="G807" t="s">
        <v>8879</v>
      </c>
      <c r="H807" t="s">
        <v>14</v>
      </c>
      <c r="I807" t="s">
        <v>8872</v>
      </c>
      <c r="J807" t="s">
        <v>23590</v>
      </c>
      <c r="K807" t="s">
        <v>23591</v>
      </c>
      <c r="L807" t="s">
        <v>14</v>
      </c>
      <c r="M807" t="s">
        <v>14</v>
      </c>
      <c r="N807" t="s">
        <v>8880</v>
      </c>
      <c r="O807" t="s">
        <v>23591</v>
      </c>
      <c r="P807" t="s">
        <v>14</v>
      </c>
      <c r="Q807" t="s">
        <v>23591</v>
      </c>
      <c r="R807" t="s">
        <v>23591</v>
      </c>
      <c r="S807" t="s">
        <v>14</v>
      </c>
      <c r="T807" t="s">
        <v>14</v>
      </c>
      <c r="U807" t="s">
        <v>14</v>
      </c>
      <c r="V807" t="s">
        <v>14</v>
      </c>
      <c r="W807" t="s">
        <v>14</v>
      </c>
      <c r="X807" t="s">
        <v>14</v>
      </c>
      <c r="Y807" t="s">
        <v>14</v>
      </c>
      <c r="Z807" t="s">
        <v>14</v>
      </c>
      <c r="AA807" t="s">
        <v>8874</v>
      </c>
      <c r="AB807" t="s">
        <v>23591</v>
      </c>
      <c r="AC807" t="s">
        <v>8875</v>
      </c>
      <c r="AD807" t="s">
        <v>2348</v>
      </c>
      <c r="AE807" t="s">
        <v>6471</v>
      </c>
      <c r="AF807" t="s">
        <v>7284</v>
      </c>
      <c r="AG807" t="s">
        <v>14</v>
      </c>
      <c r="AH807" t="s">
        <v>2209</v>
      </c>
      <c r="AI807" t="s">
        <v>8876</v>
      </c>
      <c r="AJ807" t="s">
        <v>1168</v>
      </c>
      <c r="AK807" t="s">
        <v>1996</v>
      </c>
      <c r="AL807" t="s">
        <v>1463</v>
      </c>
      <c r="AM807" t="s">
        <v>1996</v>
      </c>
      <c r="AN807" t="s">
        <v>1444</v>
      </c>
      <c r="AO807" t="s">
        <v>420</v>
      </c>
      <c r="AP807" t="s">
        <v>23576</v>
      </c>
      <c r="AQ807" t="s">
        <v>14</v>
      </c>
      <c r="AR807" t="s">
        <v>14</v>
      </c>
      <c r="AS807" t="s">
        <v>14</v>
      </c>
      <c r="AT807" t="s">
        <v>14</v>
      </c>
      <c r="AU807" t="s">
        <v>5057</v>
      </c>
      <c r="AV807" t="s">
        <v>23577</v>
      </c>
      <c r="AW807" t="s">
        <v>8847</v>
      </c>
      <c r="AX807" t="s">
        <v>23577</v>
      </c>
      <c r="AY807" t="s">
        <v>8879</v>
      </c>
      <c r="AZ807" t="s">
        <v>22599</v>
      </c>
      <c r="BA807" t="s">
        <v>22074</v>
      </c>
      <c r="BB807" t="s">
        <v>22201</v>
      </c>
      <c r="BC807">
        <v>224227.92</v>
      </c>
      <c r="BD807">
        <v>242166.24</v>
      </c>
      <c r="BE807" t="s">
        <v>14</v>
      </c>
      <c r="BF807" t="s">
        <v>14</v>
      </c>
      <c r="BG807" t="s">
        <v>2214</v>
      </c>
      <c r="BH807" t="s">
        <v>14</v>
      </c>
      <c r="BI807" t="s">
        <v>22092</v>
      </c>
      <c r="BJ807" t="s">
        <v>8880</v>
      </c>
      <c r="BK807" t="s">
        <v>14</v>
      </c>
      <c r="BL807" t="s">
        <v>22094</v>
      </c>
      <c r="BM807" t="s">
        <v>22201</v>
      </c>
      <c r="BN807" t="s">
        <v>8881</v>
      </c>
      <c r="BO807" t="s">
        <v>14</v>
      </c>
      <c r="BP807" t="s">
        <v>23591</v>
      </c>
      <c r="BQ807" t="s">
        <v>2217</v>
      </c>
      <c r="BR807" t="s">
        <v>2303</v>
      </c>
      <c r="BS807" t="s">
        <v>2376</v>
      </c>
      <c r="BT807" t="s">
        <v>14</v>
      </c>
      <c r="BU807" t="s">
        <v>14</v>
      </c>
      <c r="BV807" t="s">
        <v>14</v>
      </c>
      <c r="BW807" t="s">
        <v>14</v>
      </c>
      <c r="BX807" t="s">
        <v>14</v>
      </c>
      <c r="BY807" t="s">
        <v>2220</v>
      </c>
      <c r="BZ807" t="s">
        <v>23591</v>
      </c>
      <c r="CA807" t="s">
        <v>14</v>
      </c>
      <c r="CB807" t="s">
        <v>14</v>
      </c>
      <c r="CC807" t="s">
        <v>14</v>
      </c>
      <c r="CD807" t="s">
        <v>14</v>
      </c>
      <c r="CE807" t="s">
        <v>14</v>
      </c>
      <c r="CF807" t="s">
        <v>8882</v>
      </c>
      <c r="CG807" t="s">
        <v>674</v>
      </c>
      <c r="CH807" t="s">
        <v>22075</v>
      </c>
      <c r="CJ807" t="s">
        <v>420</v>
      </c>
      <c r="CK807" t="s">
        <v>24</v>
      </c>
      <c r="CM807" s="4" t="str">
        <f>_xlfn.XLOOKUP($CG807,tbl_area_24_07_2024[Nombre Área],tbl_area_24_07_2024[Estado],"Si no se encuentra",2,)</f>
        <v>Sonora</v>
      </c>
      <c r="CN807" s="4" t="str">
        <f>_xlfn.XLOOKUP($CG807,tbl_area_24_07_2024[Nombre Área],tbl_area_24_07_2024[Estructura],"Si no se encuentra",2,)</f>
        <v>Juntas Distritales</v>
      </c>
    </row>
    <row r="808" spans="1:92" ht="20" x14ac:dyDescent="0.85">
      <c r="A808" t="s">
        <v>22073</v>
      </c>
      <c r="B808" t="s">
        <v>22074</v>
      </c>
      <c r="C808" t="s">
        <v>22075</v>
      </c>
      <c r="D808" t="s">
        <v>2199</v>
      </c>
      <c r="E808" t="s">
        <v>2200</v>
      </c>
      <c r="F808" t="s">
        <v>2201</v>
      </c>
      <c r="G808" t="s">
        <v>8883</v>
      </c>
      <c r="H808" t="s">
        <v>14</v>
      </c>
      <c r="I808" t="s">
        <v>8872</v>
      </c>
      <c r="J808" t="s">
        <v>23592</v>
      </c>
      <c r="K808" t="s">
        <v>9216</v>
      </c>
      <c r="L808" t="s">
        <v>14</v>
      </c>
      <c r="M808" t="s">
        <v>14</v>
      </c>
      <c r="N808" t="s">
        <v>8884</v>
      </c>
      <c r="O808" t="s">
        <v>9216</v>
      </c>
      <c r="P808" t="s">
        <v>14</v>
      </c>
      <c r="Q808" t="s">
        <v>9216</v>
      </c>
      <c r="R808" t="s">
        <v>9216</v>
      </c>
      <c r="S808" t="s">
        <v>14</v>
      </c>
      <c r="T808" t="s">
        <v>14</v>
      </c>
      <c r="U808" t="s">
        <v>14</v>
      </c>
      <c r="V808" t="s">
        <v>14</v>
      </c>
      <c r="W808" t="s">
        <v>1789</v>
      </c>
      <c r="X808" t="s">
        <v>108</v>
      </c>
      <c r="Y808" t="s">
        <v>1391</v>
      </c>
      <c r="Z808" t="s">
        <v>12</v>
      </c>
      <c r="AA808" t="s">
        <v>14</v>
      </c>
      <c r="AB808" t="s">
        <v>9216</v>
      </c>
      <c r="AC808" t="s">
        <v>8885</v>
      </c>
      <c r="AD808" t="s">
        <v>2348</v>
      </c>
      <c r="AE808" t="s">
        <v>6471</v>
      </c>
      <c r="AF808" t="s">
        <v>7284</v>
      </c>
      <c r="AG808" t="s">
        <v>14</v>
      </c>
      <c r="AH808" t="s">
        <v>2209</v>
      </c>
      <c r="AI808" t="s">
        <v>8876</v>
      </c>
      <c r="AJ808" t="s">
        <v>1168</v>
      </c>
      <c r="AK808" t="s">
        <v>1996</v>
      </c>
      <c r="AL808" t="s">
        <v>1463</v>
      </c>
      <c r="AM808" t="s">
        <v>1996</v>
      </c>
      <c r="AN808" t="s">
        <v>1444</v>
      </c>
      <c r="AO808" t="s">
        <v>420</v>
      </c>
      <c r="AP808" t="s">
        <v>23576</v>
      </c>
      <c r="AQ808" t="s">
        <v>14</v>
      </c>
      <c r="AR808" t="s">
        <v>14</v>
      </c>
      <c r="AS808" t="s">
        <v>14</v>
      </c>
      <c r="AT808" t="s">
        <v>14</v>
      </c>
      <c r="AU808" t="s">
        <v>5057</v>
      </c>
      <c r="AV808" t="s">
        <v>23577</v>
      </c>
      <c r="AW808" t="s">
        <v>8847</v>
      </c>
      <c r="AX808" t="s">
        <v>23577</v>
      </c>
      <c r="AY808" t="s">
        <v>8883</v>
      </c>
      <c r="AZ808" t="s">
        <v>22599</v>
      </c>
      <c r="BA808" t="s">
        <v>22074</v>
      </c>
      <c r="BB808" t="s">
        <v>22089</v>
      </c>
      <c r="BC808">
        <v>68856.84</v>
      </c>
      <c r="BD808">
        <v>69832.320000000007</v>
      </c>
      <c r="BE808" t="s">
        <v>14</v>
      </c>
      <c r="BF808" t="s">
        <v>14</v>
      </c>
      <c r="BG808" t="s">
        <v>2214</v>
      </c>
      <c r="BH808" t="s">
        <v>14</v>
      </c>
      <c r="BI808" t="s">
        <v>22092</v>
      </c>
      <c r="BJ808" t="s">
        <v>8884</v>
      </c>
      <c r="BK808" t="s">
        <v>14</v>
      </c>
      <c r="BL808" t="s">
        <v>22094</v>
      </c>
      <c r="BM808" t="s">
        <v>22089</v>
      </c>
      <c r="BN808" t="s">
        <v>8886</v>
      </c>
      <c r="BO808" t="s">
        <v>14</v>
      </c>
      <c r="BP808" t="s">
        <v>9216</v>
      </c>
      <c r="BQ808" t="s">
        <v>2217</v>
      </c>
      <c r="BR808" t="s">
        <v>2303</v>
      </c>
      <c r="BS808" t="s">
        <v>2376</v>
      </c>
      <c r="BT808" t="s">
        <v>14</v>
      </c>
      <c r="BU808" t="s">
        <v>14</v>
      </c>
      <c r="BV808" t="s">
        <v>14</v>
      </c>
      <c r="BW808" t="s">
        <v>14</v>
      </c>
      <c r="BX808" t="s">
        <v>14</v>
      </c>
      <c r="BY808" t="s">
        <v>2220</v>
      </c>
      <c r="BZ808" t="s">
        <v>9216</v>
      </c>
      <c r="CA808" t="s">
        <v>14</v>
      </c>
      <c r="CB808" t="s">
        <v>14</v>
      </c>
      <c r="CC808" t="s">
        <v>14</v>
      </c>
      <c r="CD808" t="s">
        <v>14</v>
      </c>
      <c r="CE808" t="s">
        <v>14</v>
      </c>
      <c r="CF808" t="s">
        <v>8887</v>
      </c>
      <c r="CG808" t="s">
        <v>674</v>
      </c>
      <c r="CH808" t="s">
        <v>22075</v>
      </c>
      <c r="CJ808" t="s">
        <v>420</v>
      </c>
      <c r="CK808" t="s">
        <v>24</v>
      </c>
      <c r="CM808" s="4" t="str">
        <f>_xlfn.XLOOKUP($CG808,tbl_area_24_07_2024[Nombre Área],tbl_area_24_07_2024[Estado],"Si no se encuentra",2,)</f>
        <v>Sonora</v>
      </c>
      <c r="CN808" s="4" t="str">
        <f>_xlfn.XLOOKUP($CG808,tbl_area_24_07_2024[Nombre Área],tbl_area_24_07_2024[Estructura],"Si no se encuentra",2,)</f>
        <v>Juntas Distritales</v>
      </c>
    </row>
    <row r="809" spans="1:92" ht="20" x14ac:dyDescent="0.85">
      <c r="A809" t="s">
        <v>22073</v>
      </c>
      <c r="B809" t="s">
        <v>22074</v>
      </c>
      <c r="C809" t="s">
        <v>22075</v>
      </c>
      <c r="D809" t="s">
        <v>2199</v>
      </c>
      <c r="E809" t="s">
        <v>2242</v>
      </c>
      <c r="F809" t="s">
        <v>2201</v>
      </c>
      <c r="G809" t="s">
        <v>8888</v>
      </c>
      <c r="H809" t="s">
        <v>14</v>
      </c>
      <c r="I809" t="s">
        <v>5800</v>
      </c>
      <c r="J809" t="s">
        <v>23593</v>
      </c>
      <c r="K809" t="s">
        <v>23594</v>
      </c>
      <c r="L809" t="s">
        <v>14</v>
      </c>
      <c r="M809" t="s">
        <v>14</v>
      </c>
      <c r="N809" t="s">
        <v>8889</v>
      </c>
      <c r="O809" t="s">
        <v>23594</v>
      </c>
      <c r="P809" t="s">
        <v>14</v>
      </c>
      <c r="Q809" t="s">
        <v>23594</v>
      </c>
      <c r="R809" t="s">
        <v>23594</v>
      </c>
      <c r="S809" t="s">
        <v>14</v>
      </c>
      <c r="T809" t="s">
        <v>14</v>
      </c>
      <c r="U809" t="s">
        <v>14</v>
      </c>
      <c r="V809" t="s">
        <v>14</v>
      </c>
      <c r="W809" t="s">
        <v>14</v>
      </c>
      <c r="X809" t="s">
        <v>14</v>
      </c>
      <c r="Y809" t="s">
        <v>14</v>
      </c>
      <c r="Z809" t="s">
        <v>14</v>
      </c>
      <c r="AA809" t="s">
        <v>8843</v>
      </c>
      <c r="AB809" t="s">
        <v>23594</v>
      </c>
      <c r="AC809" t="s">
        <v>8844</v>
      </c>
      <c r="AD809" t="s">
        <v>2207</v>
      </c>
      <c r="AE809" t="s">
        <v>8845</v>
      </c>
      <c r="AF809" t="s">
        <v>1473</v>
      </c>
      <c r="AG809" t="s">
        <v>14</v>
      </c>
      <c r="AH809" t="s">
        <v>2209</v>
      </c>
      <c r="AI809" t="s">
        <v>8846</v>
      </c>
      <c r="AJ809" t="s">
        <v>1168</v>
      </c>
      <c r="AK809" t="s">
        <v>1996</v>
      </c>
      <c r="AL809" t="s">
        <v>1463</v>
      </c>
      <c r="AM809" t="s">
        <v>1996</v>
      </c>
      <c r="AN809" t="s">
        <v>1444</v>
      </c>
      <c r="AO809" t="s">
        <v>420</v>
      </c>
      <c r="AP809" t="s">
        <v>23595</v>
      </c>
      <c r="AQ809" t="s">
        <v>14</v>
      </c>
      <c r="AR809" t="s">
        <v>14</v>
      </c>
      <c r="AS809" t="s">
        <v>14</v>
      </c>
      <c r="AT809" t="s">
        <v>14</v>
      </c>
      <c r="AU809" t="s">
        <v>2252</v>
      </c>
      <c r="AV809" t="s">
        <v>23577</v>
      </c>
      <c r="AW809" t="s">
        <v>8847</v>
      </c>
      <c r="AX809" t="s">
        <v>23577</v>
      </c>
      <c r="AY809" t="s">
        <v>8888</v>
      </c>
      <c r="AZ809" t="s">
        <v>22094</v>
      </c>
      <c r="BA809" t="s">
        <v>22104</v>
      </c>
      <c r="BB809" t="s">
        <v>22089</v>
      </c>
      <c r="BC809">
        <v>373620</v>
      </c>
      <c r="BD809">
        <v>403509.6</v>
      </c>
      <c r="BE809" t="s">
        <v>14</v>
      </c>
      <c r="BF809" t="s">
        <v>14</v>
      </c>
      <c r="BG809" t="s">
        <v>2214</v>
      </c>
      <c r="BH809" t="s">
        <v>14</v>
      </c>
      <c r="BI809" t="s">
        <v>22092</v>
      </c>
      <c r="BJ809" t="s">
        <v>8889</v>
      </c>
      <c r="BK809" t="s">
        <v>14</v>
      </c>
      <c r="BL809" t="s">
        <v>22104</v>
      </c>
      <c r="BM809" t="s">
        <v>22089</v>
      </c>
      <c r="BN809" t="s">
        <v>8890</v>
      </c>
      <c r="BO809" t="s">
        <v>14</v>
      </c>
      <c r="BP809" t="s">
        <v>23594</v>
      </c>
      <c r="BQ809" t="s">
        <v>2217</v>
      </c>
      <c r="BR809" t="s">
        <v>2303</v>
      </c>
      <c r="BS809" t="s">
        <v>2376</v>
      </c>
      <c r="BT809" t="s">
        <v>14</v>
      </c>
      <c r="BU809" t="s">
        <v>14</v>
      </c>
      <c r="BV809" t="s">
        <v>14</v>
      </c>
      <c r="BW809" t="s">
        <v>14</v>
      </c>
      <c r="BX809" t="s">
        <v>14</v>
      </c>
      <c r="BY809" t="s">
        <v>2220</v>
      </c>
      <c r="BZ809" t="s">
        <v>23594</v>
      </c>
      <c r="CA809" t="s">
        <v>14</v>
      </c>
      <c r="CB809" t="s">
        <v>14</v>
      </c>
      <c r="CC809" t="s">
        <v>14</v>
      </c>
      <c r="CD809" t="s">
        <v>14</v>
      </c>
      <c r="CE809" t="s">
        <v>14</v>
      </c>
      <c r="CF809" t="s">
        <v>8891</v>
      </c>
      <c r="CG809" t="s">
        <v>674</v>
      </c>
      <c r="CH809" t="s">
        <v>22075</v>
      </c>
      <c r="CJ809" t="s">
        <v>420</v>
      </c>
      <c r="CK809" t="s">
        <v>24</v>
      </c>
      <c r="CM809" s="4" t="str">
        <f>_xlfn.XLOOKUP($CG809,tbl_area_24_07_2024[Nombre Área],tbl_area_24_07_2024[Estado],"Si no se encuentra",2,)</f>
        <v>Sonora</v>
      </c>
      <c r="CN809" s="4" t="str">
        <f>_xlfn.XLOOKUP($CG809,tbl_area_24_07_2024[Nombre Área],tbl_area_24_07_2024[Estructura],"Si no se encuentra",2,)</f>
        <v>Juntas Distritales</v>
      </c>
    </row>
    <row r="810" spans="1:92" ht="20" x14ac:dyDescent="0.85">
      <c r="A810" t="s">
        <v>22073</v>
      </c>
      <c r="B810" t="s">
        <v>22074</v>
      </c>
      <c r="C810" t="s">
        <v>22075</v>
      </c>
      <c r="D810" t="s">
        <v>2199</v>
      </c>
      <c r="E810" t="s">
        <v>2242</v>
      </c>
      <c r="F810" t="s">
        <v>2201</v>
      </c>
      <c r="G810" t="s">
        <v>8892</v>
      </c>
      <c r="H810" t="s">
        <v>14</v>
      </c>
      <c r="I810" t="s">
        <v>5800</v>
      </c>
      <c r="J810" t="s">
        <v>23596</v>
      </c>
      <c r="K810" t="s">
        <v>23597</v>
      </c>
      <c r="L810" t="s">
        <v>14</v>
      </c>
      <c r="M810" t="s">
        <v>14</v>
      </c>
      <c r="N810" t="s">
        <v>8893</v>
      </c>
      <c r="O810" t="s">
        <v>23597</v>
      </c>
      <c r="P810" t="s">
        <v>14</v>
      </c>
      <c r="Q810" t="s">
        <v>23597</v>
      </c>
      <c r="R810" t="s">
        <v>23597</v>
      </c>
      <c r="S810" t="s">
        <v>14</v>
      </c>
      <c r="T810" t="s">
        <v>14</v>
      </c>
      <c r="U810" t="s">
        <v>14</v>
      </c>
      <c r="V810" t="s">
        <v>14</v>
      </c>
      <c r="W810" t="s">
        <v>14</v>
      </c>
      <c r="X810" t="s">
        <v>14</v>
      </c>
      <c r="Y810" t="s">
        <v>14</v>
      </c>
      <c r="Z810" t="s">
        <v>14</v>
      </c>
      <c r="AA810" t="s">
        <v>8843</v>
      </c>
      <c r="AB810" t="s">
        <v>23597</v>
      </c>
      <c r="AC810" t="s">
        <v>8844</v>
      </c>
      <c r="AD810" t="s">
        <v>2207</v>
      </c>
      <c r="AE810" t="s">
        <v>8845</v>
      </c>
      <c r="AF810" t="s">
        <v>1473</v>
      </c>
      <c r="AG810" t="s">
        <v>14</v>
      </c>
      <c r="AH810" t="s">
        <v>2209</v>
      </c>
      <c r="AI810" t="s">
        <v>8846</v>
      </c>
      <c r="AJ810" t="s">
        <v>1168</v>
      </c>
      <c r="AK810" t="s">
        <v>1996</v>
      </c>
      <c r="AL810" t="s">
        <v>1463</v>
      </c>
      <c r="AM810" t="s">
        <v>1996</v>
      </c>
      <c r="AN810" t="s">
        <v>1444</v>
      </c>
      <c r="AO810" t="s">
        <v>420</v>
      </c>
      <c r="AP810" t="s">
        <v>23595</v>
      </c>
      <c r="AQ810" t="s">
        <v>14</v>
      </c>
      <c r="AR810" t="s">
        <v>14</v>
      </c>
      <c r="AS810" t="s">
        <v>14</v>
      </c>
      <c r="AT810" t="s">
        <v>14</v>
      </c>
      <c r="AU810" t="s">
        <v>2252</v>
      </c>
      <c r="AV810" t="s">
        <v>23577</v>
      </c>
      <c r="AW810" t="s">
        <v>8847</v>
      </c>
      <c r="AX810" t="s">
        <v>23577</v>
      </c>
      <c r="AY810" t="s">
        <v>8892</v>
      </c>
      <c r="AZ810" t="s">
        <v>22094</v>
      </c>
      <c r="BA810" t="s">
        <v>22104</v>
      </c>
      <c r="BB810" t="s">
        <v>22089</v>
      </c>
      <c r="BC810">
        <v>209600.93</v>
      </c>
      <c r="BD810">
        <v>226369</v>
      </c>
      <c r="BE810" t="s">
        <v>14</v>
      </c>
      <c r="BF810" t="s">
        <v>14</v>
      </c>
      <c r="BG810" t="s">
        <v>2214</v>
      </c>
      <c r="BH810" t="s">
        <v>14</v>
      </c>
      <c r="BI810" t="s">
        <v>22092</v>
      </c>
      <c r="BJ810" t="s">
        <v>8893</v>
      </c>
      <c r="BK810" t="s">
        <v>14</v>
      </c>
      <c r="BL810" t="s">
        <v>22104</v>
      </c>
      <c r="BM810" t="s">
        <v>22089</v>
      </c>
      <c r="BN810" t="s">
        <v>8894</v>
      </c>
      <c r="BO810" t="s">
        <v>14</v>
      </c>
      <c r="BP810" t="s">
        <v>23597</v>
      </c>
      <c r="BQ810" t="s">
        <v>2217</v>
      </c>
      <c r="BR810" t="s">
        <v>2303</v>
      </c>
      <c r="BS810" t="s">
        <v>2376</v>
      </c>
      <c r="BT810" t="s">
        <v>14</v>
      </c>
      <c r="BU810" t="s">
        <v>14</v>
      </c>
      <c r="BV810" t="s">
        <v>14</v>
      </c>
      <c r="BW810" t="s">
        <v>14</v>
      </c>
      <c r="BX810" t="s">
        <v>14</v>
      </c>
      <c r="BY810" t="s">
        <v>2220</v>
      </c>
      <c r="BZ810" t="s">
        <v>23597</v>
      </c>
      <c r="CA810" t="s">
        <v>14</v>
      </c>
      <c r="CB810" t="s">
        <v>14</v>
      </c>
      <c r="CC810" t="s">
        <v>14</v>
      </c>
      <c r="CD810" t="s">
        <v>14</v>
      </c>
      <c r="CE810" t="s">
        <v>14</v>
      </c>
      <c r="CF810" t="s">
        <v>8895</v>
      </c>
      <c r="CG810" t="s">
        <v>674</v>
      </c>
      <c r="CH810" t="s">
        <v>22075</v>
      </c>
      <c r="CJ810" t="s">
        <v>420</v>
      </c>
      <c r="CK810" t="s">
        <v>24</v>
      </c>
      <c r="CM810" s="4" t="str">
        <f>_xlfn.XLOOKUP($CG810,tbl_area_24_07_2024[Nombre Área],tbl_area_24_07_2024[Estado],"Si no se encuentra",2,)</f>
        <v>Sonora</v>
      </c>
      <c r="CN810" s="4" t="str">
        <f>_xlfn.XLOOKUP($CG810,tbl_area_24_07_2024[Nombre Área],tbl_area_24_07_2024[Estructura],"Si no se encuentra",2,)</f>
        <v>Juntas Distritales</v>
      </c>
    </row>
    <row r="811" spans="1:92" ht="20" x14ac:dyDescent="0.85">
      <c r="A811" t="s">
        <v>22073</v>
      </c>
      <c r="B811" t="s">
        <v>22074</v>
      </c>
      <c r="C811" t="s">
        <v>22075</v>
      </c>
      <c r="D811" t="s">
        <v>2199</v>
      </c>
      <c r="E811" t="s">
        <v>2242</v>
      </c>
      <c r="F811" t="s">
        <v>2201</v>
      </c>
      <c r="G811" t="s">
        <v>8896</v>
      </c>
      <c r="H811" t="s">
        <v>14</v>
      </c>
      <c r="I811" t="s">
        <v>5800</v>
      </c>
      <c r="J811" t="s">
        <v>23598</v>
      </c>
      <c r="K811" t="s">
        <v>9303</v>
      </c>
      <c r="L811" t="s">
        <v>14</v>
      </c>
      <c r="M811" t="s">
        <v>14</v>
      </c>
      <c r="N811" t="s">
        <v>8897</v>
      </c>
      <c r="O811" t="s">
        <v>9303</v>
      </c>
      <c r="P811" t="s">
        <v>14</v>
      </c>
      <c r="Q811" t="s">
        <v>9303</v>
      </c>
      <c r="R811" t="s">
        <v>9303</v>
      </c>
      <c r="S811" t="s">
        <v>14</v>
      </c>
      <c r="T811" t="s">
        <v>14</v>
      </c>
      <c r="U811" t="s">
        <v>14</v>
      </c>
      <c r="V811" t="s">
        <v>14</v>
      </c>
      <c r="W811" t="s">
        <v>14</v>
      </c>
      <c r="X811" t="s">
        <v>14</v>
      </c>
      <c r="Y811" t="s">
        <v>14</v>
      </c>
      <c r="Z811" t="s">
        <v>14</v>
      </c>
      <c r="AA811" t="s">
        <v>8898</v>
      </c>
      <c r="AB811" t="s">
        <v>9303</v>
      </c>
      <c r="AC811" t="s">
        <v>8899</v>
      </c>
      <c r="AD811" t="s">
        <v>2311</v>
      </c>
      <c r="AE811" t="s">
        <v>8900</v>
      </c>
      <c r="AF811" t="s">
        <v>1176</v>
      </c>
      <c r="AG811" t="s">
        <v>14</v>
      </c>
      <c r="AH811" t="s">
        <v>2209</v>
      </c>
      <c r="AI811" t="s">
        <v>8901</v>
      </c>
      <c r="AJ811" t="s">
        <v>1433</v>
      </c>
      <c r="AK811" t="s">
        <v>1996</v>
      </c>
      <c r="AL811" t="s">
        <v>1463</v>
      </c>
      <c r="AM811" t="s">
        <v>1996</v>
      </c>
      <c r="AN811" t="s">
        <v>1444</v>
      </c>
      <c r="AO811" t="s">
        <v>420</v>
      </c>
      <c r="AP811" t="s">
        <v>23599</v>
      </c>
      <c r="AQ811" t="s">
        <v>14</v>
      </c>
      <c r="AR811" t="s">
        <v>14</v>
      </c>
      <c r="AS811" t="s">
        <v>14</v>
      </c>
      <c r="AT811" t="s">
        <v>14</v>
      </c>
      <c r="AU811" t="s">
        <v>2252</v>
      </c>
      <c r="AV811" t="s">
        <v>23577</v>
      </c>
      <c r="AW811" t="s">
        <v>8847</v>
      </c>
      <c r="AX811" t="s">
        <v>23577</v>
      </c>
      <c r="AY811" t="s">
        <v>8896</v>
      </c>
      <c r="AZ811" t="s">
        <v>22074</v>
      </c>
      <c r="BA811" t="s">
        <v>22074</v>
      </c>
      <c r="BB811" t="s">
        <v>22089</v>
      </c>
      <c r="BC811" t="s">
        <v>14</v>
      </c>
      <c r="BD811" t="s">
        <v>14</v>
      </c>
      <c r="BE811" t="s">
        <v>23600</v>
      </c>
      <c r="BF811" t="s">
        <v>22490</v>
      </c>
      <c r="BG811" t="s">
        <v>2214</v>
      </c>
      <c r="BH811" t="s">
        <v>14</v>
      </c>
      <c r="BI811" t="s">
        <v>22092</v>
      </c>
      <c r="BJ811" t="s">
        <v>8897</v>
      </c>
      <c r="BK811" t="s">
        <v>14</v>
      </c>
      <c r="BL811" t="s">
        <v>22074</v>
      </c>
      <c r="BM811" t="s">
        <v>22089</v>
      </c>
      <c r="BN811" t="s">
        <v>8902</v>
      </c>
      <c r="BO811" t="s">
        <v>14</v>
      </c>
      <c r="BP811" t="s">
        <v>9303</v>
      </c>
      <c r="BQ811" t="s">
        <v>2217</v>
      </c>
      <c r="BR811" t="s">
        <v>2303</v>
      </c>
      <c r="BS811" t="s">
        <v>2376</v>
      </c>
      <c r="BT811" t="s">
        <v>14</v>
      </c>
      <c r="BU811" t="s">
        <v>14</v>
      </c>
      <c r="BV811" t="s">
        <v>14</v>
      </c>
      <c r="BW811" t="s">
        <v>14</v>
      </c>
      <c r="BX811" t="s">
        <v>14</v>
      </c>
      <c r="BY811" t="s">
        <v>2220</v>
      </c>
      <c r="BZ811" t="s">
        <v>9303</v>
      </c>
      <c r="CA811" t="s">
        <v>14</v>
      </c>
      <c r="CB811" t="s">
        <v>14</v>
      </c>
      <c r="CC811" t="s">
        <v>14</v>
      </c>
      <c r="CD811" t="s">
        <v>14</v>
      </c>
      <c r="CE811" t="s">
        <v>14</v>
      </c>
      <c r="CF811" t="s">
        <v>8903</v>
      </c>
      <c r="CG811" t="s">
        <v>674</v>
      </c>
      <c r="CH811" t="s">
        <v>22075</v>
      </c>
      <c r="CJ811" t="s">
        <v>420</v>
      </c>
      <c r="CK811" t="s">
        <v>24</v>
      </c>
      <c r="CM811" s="4" t="str">
        <f>_xlfn.XLOOKUP($CG811,tbl_area_24_07_2024[Nombre Área],tbl_area_24_07_2024[Estado],"Si no se encuentra",2,)</f>
        <v>Sonora</v>
      </c>
      <c r="CN811" s="4" t="str">
        <f>_xlfn.XLOOKUP($CG811,tbl_area_24_07_2024[Nombre Área],tbl_area_24_07_2024[Estructura],"Si no se encuentra",2,)</f>
        <v>Juntas Distritales</v>
      </c>
    </row>
    <row r="812" spans="1:92" ht="20" x14ac:dyDescent="0.85">
      <c r="A812" t="s">
        <v>22073</v>
      </c>
      <c r="B812" t="s">
        <v>22074</v>
      </c>
      <c r="C812" t="s">
        <v>22075</v>
      </c>
      <c r="D812" t="s">
        <v>2199</v>
      </c>
      <c r="E812" t="s">
        <v>2242</v>
      </c>
      <c r="F812" t="s">
        <v>2201</v>
      </c>
      <c r="G812" t="s">
        <v>8904</v>
      </c>
      <c r="H812" t="s">
        <v>14</v>
      </c>
      <c r="I812" t="s">
        <v>5800</v>
      </c>
      <c r="J812" t="s">
        <v>23601</v>
      </c>
      <c r="K812" t="s">
        <v>23602</v>
      </c>
      <c r="L812" t="s">
        <v>14</v>
      </c>
      <c r="M812" t="s">
        <v>14</v>
      </c>
      <c r="N812" t="s">
        <v>8905</v>
      </c>
      <c r="O812" t="s">
        <v>23602</v>
      </c>
      <c r="P812" t="s">
        <v>14</v>
      </c>
      <c r="Q812" t="s">
        <v>23602</v>
      </c>
      <c r="R812" t="s">
        <v>23602</v>
      </c>
      <c r="S812" t="s">
        <v>14</v>
      </c>
      <c r="T812" t="s">
        <v>14</v>
      </c>
      <c r="U812" t="s">
        <v>14</v>
      </c>
      <c r="V812" t="s">
        <v>14</v>
      </c>
      <c r="W812" t="s">
        <v>14</v>
      </c>
      <c r="X812" t="s">
        <v>14</v>
      </c>
      <c r="Y812" t="s">
        <v>14</v>
      </c>
      <c r="Z812" t="s">
        <v>14</v>
      </c>
      <c r="AA812" t="s">
        <v>8867</v>
      </c>
      <c r="AB812" t="s">
        <v>23602</v>
      </c>
      <c r="AC812" t="s">
        <v>8868</v>
      </c>
      <c r="AD812" t="s">
        <v>2348</v>
      </c>
      <c r="AE812" t="s">
        <v>2432</v>
      </c>
      <c r="AF812" t="s">
        <v>2350</v>
      </c>
      <c r="AG812" t="s">
        <v>14</v>
      </c>
      <c r="AH812" t="s">
        <v>2209</v>
      </c>
      <c r="AI812" t="s">
        <v>253</v>
      </c>
      <c r="AJ812" t="s">
        <v>1434</v>
      </c>
      <c r="AK812" t="s">
        <v>2013</v>
      </c>
      <c r="AL812" t="s">
        <v>1180</v>
      </c>
      <c r="AM812" t="s">
        <v>2013</v>
      </c>
      <c r="AN812" t="s">
        <v>1186</v>
      </c>
      <c r="AO812" t="s">
        <v>334</v>
      </c>
      <c r="AP812" t="s">
        <v>23587</v>
      </c>
      <c r="AQ812" t="s">
        <v>14</v>
      </c>
      <c r="AR812" t="s">
        <v>14</v>
      </c>
      <c r="AS812" t="s">
        <v>14</v>
      </c>
      <c r="AT812" t="s">
        <v>14</v>
      </c>
      <c r="AU812" t="s">
        <v>2252</v>
      </c>
      <c r="AV812" t="s">
        <v>23577</v>
      </c>
      <c r="AW812" t="s">
        <v>8847</v>
      </c>
      <c r="AX812" t="s">
        <v>23577</v>
      </c>
      <c r="AY812" t="s">
        <v>8904</v>
      </c>
      <c r="AZ812" t="s">
        <v>22074</v>
      </c>
      <c r="BA812" t="s">
        <v>22074</v>
      </c>
      <c r="BB812" t="s">
        <v>23102</v>
      </c>
      <c r="BC812" t="s">
        <v>14</v>
      </c>
      <c r="BD812" t="s">
        <v>14</v>
      </c>
      <c r="BE812" t="s">
        <v>23603</v>
      </c>
      <c r="BF812" t="s">
        <v>23330</v>
      </c>
      <c r="BG812" t="s">
        <v>2214</v>
      </c>
      <c r="BH812" t="s">
        <v>14</v>
      </c>
      <c r="BI812" t="s">
        <v>22092</v>
      </c>
      <c r="BJ812" t="s">
        <v>8905</v>
      </c>
      <c r="BK812" t="s">
        <v>14</v>
      </c>
      <c r="BL812" t="s">
        <v>22074</v>
      </c>
      <c r="BM812" t="s">
        <v>23102</v>
      </c>
      <c r="BN812" t="s">
        <v>8906</v>
      </c>
      <c r="BO812" t="s">
        <v>14</v>
      </c>
      <c r="BP812" t="s">
        <v>23602</v>
      </c>
      <c r="BQ812" t="s">
        <v>2217</v>
      </c>
      <c r="BR812" t="s">
        <v>2303</v>
      </c>
      <c r="BS812" t="s">
        <v>2376</v>
      </c>
      <c r="BT812" t="s">
        <v>14</v>
      </c>
      <c r="BU812" t="s">
        <v>14</v>
      </c>
      <c r="BV812" t="s">
        <v>14</v>
      </c>
      <c r="BW812" t="s">
        <v>14</v>
      </c>
      <c r="BX812" t="s">
        <v>14</v>
      </c>
      <c r="BY812" t="s">
        <v>2220</v>
      </c>
      <c r="BZ812" t="s">
        <v>23602</v>
      </c>
      <c r="CA812" t="s">
        <v>14</v>
      </c>
      <c r="CB812" t="s">
        <v>14</v>
      </c>
      <c r="CC812" t="s">
        <v>14</v>
      </c>
      <c r="CD812" t="s">
        <v>14</v>
      </c>
      <c r="CE812" t="s">
        <v>14</v>
      </c>
      <c r="CF812" t="s">
        <v>8907</v>
      </c>
      <c r="CG812" t="s">
        <v>674</v>
      </c>
      <c r="CH812" t="s">
        <v>22075</v>
      </c>
      <c r="CJ812" t="s">
        <v>420</v>
      </c>
      <c r="CK812" t="s">
        <v>24</v>
      </c>
      <c r="CM812" s="4" t="str">
        <f>_xlfn.XLOOKUP($CG812,tbl_area_24_07_2024[Nombre Área],tbl_area_24_07_2024[Estado],"Si no se encuentra",2,)</f>
        <v>Sonora</v>
      </c>
      <c r="CN812" s="4" t="str">
        <f>_xlfn.XLOOKUP($CG812,tbl_area_24_07_2024[Nombre Área],tbl_area_24_07_2024[Estructura],"Si no se encuentra",2,)</f>
        <v>Juntas Distritales</v>
      </c>
    </row>
    <row r="813" spans="1:92" ht="20" x14ac:dyDescent="0.85">
      <c r="A813" t="s">
        <v>22073</v>
      </c>
      <c r="B813" t="s">
        <v>22074</v>
      </c>
      <c r="C813" t="s">
        <v>22075</v>
      </c>
      <c r="D813" t="s">
        <v>2199</v>
      </c>
      <c r="E813" t="s">
        <v>2242</v>
      </c>
      <c r="F813" t="s">
        <v>2201</v>
      </c>
      <c r="G813" t="s">
        <v>8908</v>
      </c>
      <c r="H813" t="s">
        <v>14</v>
      </c>
      <c r="I813" t="s">
        <v>5800</v>
      </c>
      <c r="J813" t="s">
        <v>23604</v>
      </c>
      <c r="K813" t="s">
        <v>9315</v>
      </c>
      <c r="L813" t="s">
        <v>14</v>
      </c>
      <c r="M813" t="s">
        <v>14</v>
      </c>
      <c r="N813" t="s">
        <v>8909</v>
      </c>
      <c r="O813" t="s">
        <v>9315</v>
      </c>
      <c r="P813" t="s">
        <v>14</v>
      </c>
      <c r="Q813" t="s">
        <v>9315</v>
      </c>
      <c r="R813" t="s">
        <v>9315</v>
      </c>
      <c r="S813" t="s">
        <v>14</v>
      </c>
      <c r="T813" t="s">
        <v>14</v>
      </c>
      <c r="U813" t="s">
        <v>14</v>
      </c>
      <c r="V813" t="s">
        <v>14</v>
      </c>
      <c r="W813" t="s">
        <v>14</v>
      </c>
      <c r="X813" t="s">
        <v>14</v>
      </c>
      <c r="Y813" t="s">
        <v>14</v>
      </c>
      <c r="Z813" t="s">
        <v>14</v>
      </c>
      <c r="AA813" t="s">
        <v>8856</v>
      </c>
      <c r="AB813" t="s">
        <v>9315</v>
      </c>
      <c r="AC813" t="s">
        <v>8857</v>
      </c>
      <c r="AD813" t="s">
        <v>2207</v>
      </c>
      <c r="AE813" t="s">
        <v>2516</v>
      </c>
      <c r="AF813" t="s">
        <v>1451</v>
      </c>
      <c r="AG813" t="s">
        <v>14</v>
      </c>
      <c r="AH813" t="s">
        <v>2209</v>
      </c>
      <c r="AI813" t="s">
        <v>2287</v>
      </c>
      <c r="AJ813" t="s">
        <v>1174</v>
      </c>
      <c r="AK813" t="s">
        <v>1774</v>
      </c>
      <c r="AL813" t="s">
        <v>1449</v>
      </c>
      <c r="AM813" t="s">
        <v>1774</v>
      </c>
      <c r="AN813" t="s">
        <v>1444</v>
      </c>
      <c r="AO813" t="s">
        <v>420</v>
      </c>
      <c r="AP813" t="s">
        <v>23582</v>
      </c>
      <c r="AQ813" t="s">
        <v>14</v>
      </c>
      <c r="AR813" t="s">
        <v>14</v>
      </c>
      <c r="AS813" t="s">
        <v>14</v>
      </c>
      <c r="AT813" t="s">
        <v>14</v>
      </c>
      <c r="AU813" t="s">
        <v>2252</v>
      </c>
      <c r="AV813" t="s">
        <v>23577</v>
      </c>
      <c r="AW813" t="s">
        <v>8847</v>
      </c>
      <c r="AX813" t="s">
        <v>23577</v>
      </c>
      <c r="AY813" t="s">
        <v>8908</v>
      </c>
      <c r="AZ813" t="s">
        <v>22082</v>
      </c>
      <c r="BA813" t="s">
        <v>22100</v>
      </c>
      <c r="BB813" t="s">
        <v>22075</v>
      </c>
      <c r="BC813">
        <v>79664.759999999995</v>
      </c>
      <c r="BD813">
        <v>86037.94</v>
      </c>
      <c r="BE813" t="s">
        <v>14</v>
      </c>
      <c r="BF813" t="s">
        <v>14</v>
      </c>
      <c r="BG813" t="s">
        <v>2214</v>
      </c>
      <c r="BH813" t="s">
        <v>14</v>
      </c>
      <c r="BI813" t="s">
        <v>22092</v>
      </c>
      <c r="BJ813" t="s">
        <v>8909</v>
      </c>
      <c r="BK813" t="s">
        <v>14</v>
      </c>
      <c r="BL813" t="s">
        <v>22100</v>
      </c>
      <c r="BM813" t="s">
        <v>22075</v>
      </c>
      <c r="BN813" t="s">
        <v>8910</v>
      </c>
      <c r="BO813" t="s">
        <v>14</v>
      </c>
      <c r="BP813" t="s">
        <v>9315</v>
      </c>
      <c r="BQ813" t="s">
        <v>2217</v>
      </c>
      <c r="BR813" t="s">
        <v>2303</v>
      </c>
      <c r="BS813" t="s">
        <v>2376</v>
      </c>
      <c r="BT813" t="s">
        <v>14</v>
      </c>
      <c r="BU813" t="s">
        <v>14</v>
      </c>
      <c r="BV813" t="s">
        <v>14</v>
      </c>
      <c r="BW813" t="s">
        <v>14</v>
      </c>
      <c r="BX813" t="s">
        <v>14</v>
      </c>
      <c r="BY813" t="s">
        <v>2220</v>
      </c>
      <c r="BZ813" t="s">
        <v>9315</v>
      </c>
      <c r="CA813" t="s">
        <v>14</v>
      </c>
      <c r="CB813" t="s">
        <v>14</v>
      </c>
      <c r="CC813" t="s">
        <v>14</v>
      </c>
      <c r="CD813" t="s">
        <v>14</v>
      </c>
      <c r="CE813" t="s">
        <v>14</v>
      </c>
      <c r="CF813" t="s">
        <v>8911</v>
      </c>
      <c r="CG813" t="s">
        <v>674</v>
      </c>
      <c r="CH813" t="s">
        <v>22075</v>
      </c>
      <c r="CJ813" t="s">
        <v>420</v>
      </c>
      <c r="CK813" t="s">
        <v>24</v>
      </c>
      <c r="CM813" s="4" t="str">
        <f>_xlfn.XLOOKUP($CG813,tbl_area_24_07_2024[Nombre Área],tbl_area_24_07_2024[Estado],"Si no se encuentra",2,)</f>
        <v>Sonora</v>
      </c>
      <c r="CN813" s="4" t="str">
        <f>_xlfn.XLOOKUP($CG813,tbl_area_24_07_2024[Nombre Área],tbl_area_24_07_2024[Estructura],"Si no se encuentra",2,)</f>
        <v>Juntas Distritales</v>
      </c>
    </row>
    <row r="814" spans="1:92" ht="20" x14ac:dyDescent="0.85">
      <c r="A814" t="s">
        <v>22073</v>
      </c>
      <c r="B814" t="s">
        <v>22074</v>
      </c>
      <c r="C814" t="s">
        <v>22075</v>
      </c>
      <c r="D814" t="s">
        <v>2199</v>
      </c>
      <c r="E814" t="s">
        <v>2242</v>
      </c>
      <c r="F814" t="s">
        <v>2201</v>
      </c>
      <c r="G814" t="s">
        <v>8912</v>
      </c>
      <c r="H814" t="s">
        <v>14</v>
      </c>
      <c r="I814" t="s">
        <v>5800</v>
      </c>
      <c r="J814" t="s">
        <v>23605</v>
      </c>
      <c r="K814" t="s">
        <v>23606</v>
      </c>
      <c r="L814" t="s">
        <v>14</v>
      </c>
      <c r="M814" t="s">
        <v>14</v>
      </c>
      <c r="N814" t="s">
        <v>8913</v>
      </c>
      <c r="O814" t="s">
        <v>23606</v>
      </c>
      <c r="P814" t="s">
        <v>14</v>
      </c>
      <c r="Q814" t="s">
        <v>23606</v>
      </c>
      <c r="R814" t="s">
        <v>23606</v>
      </c>
      <c r="S814" t="s">
        <v>14</v>
      </c>
      <c r="T814" t="s">
        <v>14</v>
      </c>
      <c r="U814" t="s">
        <v>14</v>
      </c>
      <c r="V814" t="s">
        <v>14</v>
      </c>
      <c r="W814" t="s">
        <v>1563</v>
      </c>
      <c r="X814" t="s">
        <v>1413</v>
      </c>
      <c r="Y814" t="s">
        <v>245</v>
      </c>
      <c r="Z814" t="s">
        <v>18</v>
      </c>
      <c r="AA814" t="s">
        <v>14</v>
      </c>
      <c r="AB814" t="s">
        <v>23606</v>
      </c>
      <c r="AC814" t="s">
        <v>8914</v>
      </c>
      <c r="AD814" t="s">
        <v>2207</v>
      </c>
      <c r="AE814" t="s">
        <v>3810</v>
      </c>
      <c r="AF814" t="s">
        <v>1459</v>
      </c>
      <c r="AG814" t="s">
        <v>14</v>
      </c>
      <c r="AH814" t="s">
        <v>2209</v>
      </c>
      <c r="AI814" t="s">
        <v>3135</v>
      </c>
      <c r="AJ814" t="s">
        <v>1184</v>
      </c>
      <c r="AK814" t="s">
        <v>8915</v>
      </c>
      <c r="AL814" t="s">
        <v>1455</v>
      </c>
      <c r="AM814" t="s">
        <v>8915</v>
      </c>
      <c r="AN814" t="s">
        <v>1444</v>
      </c>
      <c r="AO814" t="s">
        <v>420</v>
      </c>
      <c r="AP814" t="s">
        <v>23607</v>
      </c>
      <c r="AQ814" t="s">
        <v>14</v>
      </c>
      <c r="AR814" t="s">
        <v>14</v>
      </c>
      <c r="AS814" t="s">
        <v>14</v>
      </c>
      <c r="AT814" t="s">
        <v>14</v>
      </c>
      <c r="AU814" t="s">
        <v>2252</v>
      </c>
      <c r="AV814" t="s">
        <v>23577</v>
      </c>
      <c r="AW814" t="s">
        <v>8847</v>
      </c>
      <c r="AX814" t="s">
        <v>23577</v>
      </c>
      <c r="AY814" t="s">
        <v>8912</v>
      </c>
      <c r="AZ814" t="s">
        <v>22104</v>
      </c>
      <c r="BA814" t="s">
        <v>22170</v>
      </c>
      <c r="BB814" t="s">
        <v>22329</v>
      </c>
      <c r="BC814">
        <v>16612</v>
      </c>
      <c r="BD814">
        <v>19062.27</v>
      </c>
      <c r="BE814" t="s">
        <v>14</v>
      </c>
      <c r="BF814" t="s">
        <v>14</v>
      </c>
      <c r="BG814" t="s">
        <v>2214</v>
      </c>
      <c r="BH814" t="s">
        <v>14</v>
      </c>
      <c r="BI814" t="s">
        <v>22092</v>
      </c>
      <c r="BJ814" t="s">
        <v>8913</v>
      </c>
      <c r="BK814" t="s">
        <v>14</v>
      </c>
      <c r="BL814" t="s">
        <v>22170</v>
      </c>
      <c r="BM814" t="s">
        <v>22329</v>
      </c>
      <c r="BN814" t="s">
        <v>8916</v>
      </c>
      <c r="BO814" t="s">
        <v>14</v>
      </c>
      <c r="BP814" t="s">
        <v>23606</v>
      </c>
      <c r="BQ814" t="s">
        <v>2217</v>
      </c>
      <c r="BR814" t="s">
        <v>2303</v>
      </c>
      <c r="BS814" t="s">
        <v>2376</v>
      </c>
      <c r="BT814" t="s">
        <v>14</v>
      </c>
      <c r="BU814" t="s">
        <v>14</v>
      </c>
      <c r="BV814" t="s">
        <v>14</v>
      </c>
      <c r="BW814" t="s">
        <v>14</v>
      </c>
      <c r="BX814" t="s">
        <v>14</v>
      </c>
      <c r="BY814" t="s">
        <v>2220</v>
      </c>
      <c r="BZ814" t="s">
        <v>23606</v>
      </c>
      <c r="CA814" t="s">
        <v>14</v>
      </c>
      <c r="CB814" t="s">
        <v>14</v>
      </c>
      <c r="CC814" t="s">
        <v>14</v>
      </c>
      <c r="CD814" t="s">
        <v>14</v>
      </c>
      <c r="CE814" t="s">
        <v>14</v>
      </c>
      <c r="CF814" t="s">
        <v>8917</v>
      </c>
      <c r="CG814" t="s">
        <v>674</v>
      </c>
      <c r="CH814" t="s">
        <v>22075</v>
      </c>
      <c r="CJ814" t="s">
        <v>420</v>
      </c>
      <c r="CK814" t="s">
        <v>24</v>
      </c>
      <c r="CM814" s="4" t="str">
        <f>_xlfn.XLOOKUP($CG814,tbl_area_24_07_2024[Nombre Área],tbl_area_24_07_2024[Estado],"Si no se encuentra",2,)</f>
        <v>Sonora</v>
      </c>
      <c r="CN814" s="4" t="str">
        <f>_xlfn.XLOOKUP($CG814,tbl_area_24_07_2024[Nombre Área],tbl_area_24_07_2024[Estructura],"Si no se encuentra",2,)</f>
        <v>Juntas Distritales</v>
      </c>
    </row>
    <row r="815" spans="1:92" ht="20" x14ac:dyDescent="0.85">
      <c r="A815" t="s">
        <v>22073</v>
      </c>
      <c r="B815" t="s">
        <v>22074</v>
      </c>
      <c r="C815" t="s">
        <v>22075</v>
      </c>
      <c r="D815" t="s">
        <v>2199</v>
      </c>
      <c r="E815" t="s">
        <v>2200</v>
      </c>
      <c r="F815" t="s">
        <v>2201</v>
      </c>
      <c r="G815" t="s">
        <v>8918</v>
      </c>
      <c r="H815" t="s">
        <v>14</v>
      </c>
      <c r="I815" t="s">
        <v>14</v>
      </c>
      <c r="J815" t="s">
        <v>8919</v>
      </c>
      <c r="K815" t="s">
        <v>9330</v>
      </c>
      <c r="L815" t="s">
        <v>14</v>
      </c>
      <c r="M815" t="s">
        <v>14</v>
      </c>
      <c r="N815" t="s">
        <v>8920</v>
      </c>
      <c r="O815" t="s">
        <v>9330</v>
      </c>
      <c r="P815" t="s">
        <v>14</v>
      </c>
      <c r="Q815" t="s">
        <v>9330</v>
      </c>
      <c r="R815" t="s">
        <v>9330</v>
      </c>
      <c r="S815" t="s">
        <v>14</v>
      </c>
      <c r="T815" t="s">
        <v>14</v>
      </c>
      <c r="U815" t="s">
        <v>14</v>
      </c>
      <c r="V815" t="s">
        <v>14</v>
      </c>
      <c r="W815" t="s">
        <v>8921</v>
      </c>
      <c r="X815" t="s">
        <v>38</v>
      </c>
      <c r="Y815" t="s">
        <v>8922</v>
      </c>
      <c r="Z815" t="s">
        <v>18</v>
      </c>
      <c r="AA815" t="s">
        <v>14</v>
      </c>
      <c r="AB815" t="s">
        <v>9330</v>
      </c>
      <c r="AC815" t="s">
        <v>8923</v>
      </c>
      <c r="AD815" t="s">
        <v>2207</v>
      </c>
      <c r="AE815" t="s">
        <v>8924</v>
      </c>
      <c r="AF815" t="s">
        <v>14</v>
      </c>
      <c r="AG815" t="s">
        <v>14</v>
      </c>
      <c r="AH815" t="s">
        <v>1956</v>
      </c>
      <c r="AI815" t="s">
        <v>8925</v>
      </c>
      <c r="AJ815" t="s">
        <v>1180</v>
      </c>
      <c r="AK815" t="s">
        <v>7402</v>
      </c>
      <c r="AL815" t="s">
        <v>22204</v>
      </c>
      <c r="AM815" t="s">
        <v>8926</v>
      </c>
      <c r="AN815" t="s">
        <v>1180</v>
      </c>
      <c r="AO815" t="s">
        <v>159</v>
      </c>
      <c r="AP815" t="s">
        <v>23608</v>
      </c>
      <c r="AQ815" t="s">
        <v>14</v>
      </c>
      <c r="AR815" t="s">
        <v>14</v>
      </c>
      <c r="AS815" t="s">
        <v>14</v>
      </c>
      <c r="AT815" t="s">
        <v>14</v>
      </c>
      <c r="AU815" t="s">
        <v>2252</v>
      </c>
      <c r="AV815" t="s">
        <v>8927</v>
      </c>
      <c r="AW815" t="s">
        <v>8927</v>
      </c>
      <c r="AX815" t="s">
        <v>8927</v>
      </c>
      <c r="AY815" t="s">
        <v>8928</v>
      </c>
      <c r="AZ815" t="s">
        <v>22094</v>
      </c>
      <c r="BA815" t="s">
        <v>22074</v>
      </c>
      <c r="BB815" t="s">
        <v>22089</v>
      </c>
      <c r="BC815">
        <v>73362.070000000007</v>
      </c>
      <c r="BD815">
        <v>76357.69</v>
      </c>
      <c r="BE815" t="s">
        <v>14</v>
      </c>
      <c r="BF815" t="s">
        <v>14</v>
      </c>
      <c r="BG815" t="s">
        <v>2214</v>
      </c>
      <c r="BH815" t="s">
        <v>14</v>
      </c>
      <c r="BI815" t="s">
        <v>22092</v>
      </c>
      <c r="BJ815" t="s">
        <v>8920</v>
      </c>
      <c r="BK815" t="s">
        <v>14</v>
      </c>
      <c r="BL815" t="s">
        <v>22074</v>
      </c>
      <c r="BM815" t="s">
        <v>22089</v>
      </c>
      <c r="BN815" t="s">
        <v>8929</v>
      </c>
      <c r="BO815" t="s">
        <v>14</v>
      </c>
      <c r="BP815" t="s">
        <v>9330</v>
      </c>
      <c r="BQ815" t="s">
        <v>2217</v>
      </c>
      <c r="BR815" t="s">
        <v>2303</v>
      </c>
      <c r="BS815" t="s">
        <v>2376</v>
      </c>
      <c r="BT815" t="s">
        <v>14</v>
      </c>
      <c r="BU815" t="s">
        <v>14</v>
      </c>
      <c r="BV815" t="s">
        <v>14</v>
      </c>
      <c r="BW815" t="s">
        <v>14</v>
      </c>
      <c r="BX815" t="s">
        <v>14</v>
      </c>
      <c r="BY815" t="s">
        <v>2220</v>
      </c>
      <c r="BZ815" t="s">
        <v>9330</v>
      </c>
      <c r="CA815" t="s">
        <v>8930</v>
      </c>
      <c r="CB815" t="s">
        <v>14</v>
      </c>
      <c r="CC815" t="s">
        <v>14</v>
      </c>
      <c r="CD815" t="s">
        <v>14</v>
      </c>
      <c r="CE815" t="s">
        <v>14</v>
      </c>
      <c r="CF815" t="s">
        <v>8931</v>
      </c>
      <c r="CG815" t="s">
        <v>357</v>
      </c>
      <c r="CH815" t="s">
        <v>22075</v>
      </c>
      <c r="CJ815" t="s">
        <v>159</v>
      </c>
      <c r="CK815" t="s">
        <v>24</v>
      </c>
      <c r="CM815" s="4" t="str">
        <f>_xlfn.XLOOKUP($CG815,tbl_area_24_07_2024[Nombre Área],tbl_area_24_07_2024[Estado],"Si no se encuentra",2,)</f>
        <v>México</v>
      </c>
      <c r="CN815" s="4" t="str">
        <f>_xlfn.XLOOKUP($CG815,tbl_area_24_07_2024[Nombre Área],tbl_area_24_07_2024[Estructura],"Si no se encuentra",2,)</f>
        <v>Juntas Distritales</v>
      </c>
    </row>
    <row r="816" spans="1:92" ht="20" x14ac:dyDescent="0.85">
      <c r="A816" t="s">
        <v>22073</v>
      </c>
      <c r="B816" t="s">
        <v>22074</v>
      </c>
      <c r="C816" t="s">
        <v>22075</v>
      </c>
      <c r="D816" t="s">
        <v>2199</v>
      </c>
      <c r="E816" t="s">
        <v>2200</v>
      </c>
      <c r="F816" t="s">
        <v>2201</v>
      </c>
      <c r="G816" t="s">
        <v>23609</v>
      </c>
      <c r="H816" t="s">
        <v>14</v>
      </c>
      <c r="I816" t="s">
        <v>8932</v>
      </c>
      <c r="J816" t="s">
        <v>8933</v>
      </c>
      <c r="K816" t="s">
        <v>9345</v>
      </c>
      <c r="L816" t="s">
        <v>14</v>
      </c>
      <c r="M816" t="s">
        <v>14</v>
      </c>
      <c r="N816" t="s">
        <v>8932</v>
      </c>
      <c r="O816" t="s">
        <v>9345</v>
      </c>
      <c r="P816" t="s">
        <v>14</v>
      </c>
      <c r="Q816" t="s">
        <v>9345</v>
      </c>
      <c r="R816" t="s">
        <v>9345</v>
      </c>
      <c r="S816" t="s">
        <v>14</v>
      </c>
      <c r="T816" t="s">
        <v>14</v>
      </c>
      <c r="U816" t="s">
        <v>14</v>
      </c>
      <c r="V816" t="s">
        <v>14</v>
      </c>
      <c r="W816" t="s">
        <v>363</v>
      </c>
      <c r="X816" t="s">
        <v>52</v>
      </c>
      <c r="Y816" t="s">
        <v>198</v>
      </c>
      <c r="Z816" t="s">
        <v>18</v>
      </c>
      <c r="AA816" t="s">
        <v>14</v>
      </c>
      <c r="AB816" t="s">
        <v>9345</v>
      </c>
      <c r="AC816" t="s">
        <v>8934</v>
      </c>
      <c r="AD816" t="s">
        <v>2348</v>
      </c>
      <c r="AE816" t="s">
        <v>8935</v>
      </c>
      <c r="AF816" t="s">
        <v>4928</v>
      </c>
      <c r="AG816" t="s">
        <v>14</v>
      </c>
      <c r="AH816" t="s">
        <v>2209</v>
      </c>
      <c r="AI816" t="s">
        <v>8936</v>
      </c>
      <c r="AJ816" t="s">
        <v>1168</v>
      </c>
      <c r="AK816" t="s">
        <v>7453</v>
      </c>
      <c r="AL816" t="s">
        <v>23610</v>
      </c>
      <c r="AM816" t="s">
        <v>7453</v>
      </c>
      <c r="AN816" t="s">
        <v>1180</v>
      </c>
      <c r="AO816" t="s">
        <v>159</v>
      </c>
      <c r="AP816" t="s">
        <v>23611</v>
      </c>
      <c r="AQ816" t="s">
        <v>14</v>
      </c>
      <c r="AR816" t="s">
        <v>14</v>
      </c>
      <c r="AS816" t="s">
        <v>14</v>
      </c>
      <c r="AT816" t="s">
        <v>14</v>
      </c>
      <c r="AU816" t="s">
        <v>2211</v>
      </c>
      <c r="AV816" t="s">
        <v>8937</v>
      </c>
      <c r="AW816" t="s">
        <v>8937</v>
      </c>
      <c r="AX816" t="s">
        <v>8937</v>
      </c>
      <c r="AY816" t="s">
        <v>8938</v>
      </c>
      <c r="AZ816" t="s">
        <v>23612</v>
      </c>
      <c r="BA816" t="s">
        <v>22200</v>
      </c>
      <c r="BB816" t="s">
        <v>22201</v>
      </c>
      <c r="BC816">
        <v>105000</v>
      </c>
      <c r="BD816">
        <v>121800</v>
      </c>
      <c r="BE816" t="s">
        <v>14</v>
      </c>
      <c r="BF816" t="s">
        <v>14</v>
      </c>
      <c r="BG816" t="s">
        <v>2214</v>
      </c>
      <c r="BH816" t="s">
        <v>14</v>
      </c>
      <c r="BI816" t="s">
        <v>22092</v>
      </c>
      <c r="BJ816" t="s">
        <v>8939</v>
      </c>
      <c r="BK816" t="s">
        <v>14</v>
      </c>
      <c r="BL816" t="s">
        <v>22074</v>
      </c>
      <c r="BM816" t="s">
        <v>22089</v>
      </c>
      <c r="BN816" t="s">
        <v>8940</v>
      </c>
      <c r="BO816" t="s">
        <v>14</v>
      </c>
      <c r="BP816" t="s">
        <v>9345</v>
      </c>
      <c r="BQ816" t="s">
        <v>2217</v>
      </c>
      <c r="BR816" t="s">
        <v>2303</v>
      </c>
      <c r="BS816" t="s">
        <v>2376</v>
      </c>
      <c r="BT816" t="s">
        <v>14</v>
      </c>
      <c r="BU816" t="s">
        <v>14</v>
      </c>
      <c r="BV816" t="s">
        <v>14</v>
      </c>
      <c r="BW816" t="s">
        <v>14</v>
      </c>
      <c r="BX816" t="s">
        <v>6026</v>
      </c>
      <c r="BY816" t="s">
        <v>2544</v>
      </c>
      <c r="BZ816" t="s">
        <v>9345</v>
      </c>
      <c r="CA816" t="s">
        <v>4315</v>
      </c>
      <c r="CB816" t="s">
        <v>14</v>
      </c>
      <c r="CC816" t="s">
        <v>14</v>
      </c>
      <c r="CD816" t="s">
        <v>14</v>
      </c>
      <c r="CE816" t="s">
        <v>14</v>
      </c>
      <c r="CF816" t="s">
        <v>8941</v>
      </c>
      <c r="CG816" t="s">
        <v>730</v>
      </c>
      <c r="CH816" t="s">
        <v>22075</v>
      </c>
      <c r="CJ816" t="s">
        <v>159</v>
      </c>
      <c r="CK816" t="s">
        <v>24</v>
      </c>
      <c r="CM816" s="4" t="str">
        <f>_xlfn.XLOOKUP($CG816,tbl_area_24_07_2024[Nombre Área],tbl_area_24_07_2024[Estado],"Si no se encuentra",2,)</f>
        <v>México</v>
      </c>
      <c r="CN816" s="4" t="str">
        <f>_xlfn.XLOOKUP($CG816,tbl_area_24_07_2024[Nombre Área],tbl_area_24_07_2024[Estructura],"Si no se encuentra",2,)</f>
        <v>Juntas Distritales</v>
      </c>
    </row>
    <row r="817" spans="1:92" ht="20" x14ac:dyDescent="0.85">
      <c r="A817" t="s">
        <v>22073</v>
      </c>
      <c r="B817" t="s">
        <v>22074</v>
      </c>
      <c r="C817" t="s">
        <v>22075</v>
      </c>
      <c r="D817" t="s">
        <v>2199</v>
      </c>
      <c r="E817" t="s">
        <v>2200</v>
      </c>
      <c r="F817" t="s">
        <v>2201</v>
      </c>
      <c r="G817" t="s">
        <v>23613</v>
      </c>
      <c r="H817" t="s">
        <v>14</v>
      </c>
      <c r="I817" t="s">
        <v>8942</v>
      </c>
      <c r="J817" t="s">
        <v>8943</v>
      </c>
      <c r="K817" t="s">
        <v>9356</v>
      </c>
      <c r="L817" t="s">
        <v>14</v>
      </c>
      <c r="M817" t="s">
        <v>14</v>
      </c>
      <c r="N817" t="s">
        <v>8942</v>
      </c>
      <c r="O817" t="s">
        <v>9356</v>
      </c>
      <c r="P817" t="s">
        <v>14</v>
      </c>
      <c r="Q817" t="s">
        <v>9356</v>
      </c>
      <c r="R817" t="s">
        <v>9356</v>
      </c>
      <c r="S817" t="s">
        <v>14</v>
      </c>
      <c r="T817" t="s">
        <v>14</v>
      </c>
      <c r="U817" t="s">
        <v>14</v>
      </c>
      <c r="V817" t="s">
        <v>14</v>
      </c>
      <c r="W817" t="s">
        <v>8944</v>
      </c>
      <c r="X817" t="s">
        <v>52</v>
      </c>
      <c r="Y817" t="s">
        <v>2040</v>
      </c>
      <c r="Z817" t="s">
        <v>18</v>
      </c>
      <c r="AA817" t="s">
        <v>14</v>
      </c>
      <c r="AB817" t="s">
        <v>9356</v>
      </c>
      <c r="AC817" t="s">
        <v>8945</v>
      </c>
      <c r="AD817" t="s">
        <v>2348</v>
      </c>
      <c r="AE817" t="s">
        <v>3857</v>
      </c>
      <c r="AF817" t="s">
        <v>2736</v>
      </c>
      <c r="AG817" t="s">
        <v>14</v>
      </c>
      <c r="AH817" t="s">
        <v>2209</v>
      </c>
      <c r="AI817" t="s">
        <v>8946</v>
      </c>
      <c r="AJ817" t="s">
        <v>1168</v>
      </c>
      <c r="AK817" t="s">
        <v>8947</v>
      </c>
      <c r="AL817" t="s">
        <v>23614</v>
      </c>
      <c r="AM817" t="s">
        <v>8947</v>
      </c>
      <c r="AN817" t="s">
        <v>1180</v>
      </c>
      <c r="AO817" t="s">
        <v>159</v>
      </c>
      <c r="AP817" t="s">
        <v>23615</v>
      </c>
      <c r="AQ817" t="s">
        <v>14</v>
      </c>
      <c r="AR817" t="s">
        <v>14</v>
      </c>
      <c r="AS817" t="s">
        <v>14</v>
      </c>
      <c r="AT817" t="s">
        <v>14</v>
      </c>
      <c r="AU817" t="s">
        <v>2211</v>
      </c>
      <c r="AV817" t="s">
        <v>8937</v>
      </c>
      <c r="AW817" t="s">
        <v>8937</v>
      </c>
      <c r="AX817" t="s">
        <v>8937</v>
      </c>
      <c r="AY817" t="s">
        <v>8948</v>
      </c>
      <c r="AZ817" t="s">
        <v>23616</v>
      </c>
      <c r="BA817" t="s">
        <v>22471</v>
      </c>
      <c r="BB817" t="s">
        <v>23617</v>
      </c>
      <c r="BC817">
        <v>39000</v>
      </c>
      <c r="BD817">
        <v>45240</v>
      </c>
      <c r="BE817" t="s">
        <v>14</v>
      </c>
      <c r="BF817" t="s">
        <v>14</v>
      </c>
      <c r="BG817" t="s">
        <v>2214</v>
      </c>
      <c r="BH817" t="s">
        <v>14</v>
      </c>
      <c r="BI817" t="s">
        <v>22092</v>
      </c>
      <c r="BJ817" t="s">
        <v>8942</v>
      </c>
      <c r="BK817" t="s">
        <v>14</v>
      </c>
      <c r="BL817" t="s">
        <v>22074</v>
      </c>
      <c r="BM817" t="s">
        <v>22089</v>
      </c>
      <c r="BN817" t="s">
        <v>8949</v>
      </c>
      <c r="BO817" t="s">
        <v>14</v>
      </c>
      <c r="BP817" t="s">
        <v>9356</v>
      </c>
      <c r="BQ817" t="s">
        <v>2217</v>
      </c>
      <c r="BR817" t="s">
        <v>2303</v>
      </c>
      <c r="BS817" t="s">
        <v>2376</v>
      </c>
      <c r="BT817" t="s">
        <v>14</v>
      </c>
      <c r="BU817" t="s">
        <v>14</v>
      </c>
      <c r="BV817" t="s">
        <v>14</v>
      </c>
      <c r="BW817" t="s">
        <v>14</v>
      </c>
      <c r="BX817" t="s">
        <v>6026</v>
      </c>
      <c r="BY817" t="s">
        <v>2544</v>
      </c>
      <c r="BZ817" t="s">
        <v>9356</v>
      </c>
      <c r="CA817" t="s">
        <v>4315</v>
      </c>
      <c r="CB817" t="s">
        <v>14</v>
      </c>
      <c r="CC817" t="s">
        <v>14</v>
      </c>
      <c r="CD817" t="s">
        <v>14</v>
      </c>
      <c r="CE817" t="s">
        <v>14</v>
      </c>
      <c r="CF817" t="s">
        <v>8950</v>
      </c>
      <c r="CG817" t="s">
        <v>730</v>
      </c>
      <c r="CH817" t="s">
        <v>22075</v>
      </c>
      <c r="CJ817" t="s">
        <v>159</v>
      </c>
      <c r="CK817" t="s">
        <v>24</v>
      </c>
      <c r="CM817" s="4" t="str">
        <f>_xlfn.XLOOKUP($CG817,tbl_area_24_07_2024[Nombre Área],tbl_area_24_07_2024[Estado],"Si no se encuentra",2,)</f>
        <v>México</v>
      </c>
      <c r="CN817" s="4" t="str">
        <f>_xlfn.XLOOKUP($CG817,tbl_area_24_07_2024[Nombre Área],tbl_area_24_07_2024[Estructura],"Si no se encuentra",2,)</f>
        <v>Juntas Distritales</v>
      </c>
    </row>
    <row r="818" spans="1:92" ht="20" x14ac:dyDescent="0.85">
      <c r="A818" t="s">
        <v>22073</v>
      </c>
      <c r="B818" t="s">
        <v>22074</v>
      </c>
      <c r="C818" t="s">
        <v>22075</v>
      </c>
      <c r="D818" t="s">
        <v>2199</v>
      </c>
      <c r="E818" t="s">
        <v>2242</v>
      </c>
      <c r="F818" t="s">
        <v>2201</v>
      </c>
      <c r="G818" t="s">
        <v>8951</v>
      </c>
      <c r="H818" t="s">
        <v>14</v>
      </c>
      <c r="I818" t="s">
        <v>8952</v>
      </c>
      <c r="J818" t="s">
        <v>8953</v>
      </c>
      <c r="K818" t="s">
        <v>9367</v>
      </c>
      <c r="L818" t="s">
        <v>14</v>
      </c>
      <c r="M818" t="s">
        <v>14</v>
      </c>
      <c r="N818" t="s">
        <v>8954</v>
      </c>
      <c r="O818" t="s">
        <v>9367</v>
      </c>
      <c r="P818" t="s">
        <v>14</v>
      </c>
      <c r="Q818" t="s">
        <v>9367</v>
      </c>
      <c r="R818" t="s">
        <v>9367</v>
      </c>
      <c r="S818" t="s">
        <v>14</v>
      </c>
      <c r="T818" t="s">
        <v>14</v>
      </c>
      <c r="U818" t="s">
        <v>14</v>
      </c>
      <c r="V818" t="s">
        <v>14</v>
      </c>
      <c r="W818" t="s">
        <v>14</v>
      </c>
      <c r="X818" t="s">
        <v>14</v>
      </c>
      <c r="Y818" t="s">
        <v>14</v>
      </c>
      <c r="Z818" t="s">
        <v>14</v>
      </c>
      <c r="AA818" t="s">
        <v>8955</v>
      </c>
      <c r="AB818" t="s">
        <v>9367</v>
      </c>
      <c r="AC818" t="s">
        <v>4321</v>
      </c>
      <c r="AD818" t="s">
        <v>2207</v>
      </c>
      <c r="AE818" t="s">
        <v>5186</v>
      </c>
      <c r="AF818" t="s">
        <v>1174</v>
      </c>
      <c r="AG818" t="s">
        <v>14</v>
      </c>
      <c r="AH818" t="s">
        <v>2209</v>
      </c>
      <c r="AI818" t="s">
        <v>4322</v>
      </c>
      <c r="AJ818" t="s">
        <v>1168</v>
      </c>
      <c r="AK818" t="s">
        <v>4322</v>
      </c>
      <c r="AL818" t="s">
        <v>22612</v>
      </c>
      <c r="AM818" t="s">
        <v>4322</v>
      </c>
      <c r="AN818" t="s">
        <v>1180</v>
      </c>
      <c r="AO818" t="s">
        <v>159</v>
      </c>
      <c r="AP818" t="s">
        <v>22526</v>
      </c>
      <c r="AQ818" t="s">
        <v>14</v>
      </c>
      <c r="AR818" t="s">
        <v>14</v>
      </c>
      <c r="AS818" t="s">
        <v>14</v>
      </c>
      <c r="AT818" t="s">
        <v>14</v>
      </c>
      <c r="AU818" t="s">
        <v>2252</v>
      </c>
      <c r="AV818" t="s">
        <v>8937</v>
      </c>
      <c r="AW818" t="s">
        <v>8937</v>
      </c>
      <c r="AX818" t="s">
        <v>8937</v>
      </c>
      <c r="AY818" t="s">
        <v>8956</v>
      </c>
      <c r="AZ818" t="s">
        <v>23619</v>
      </c>
      <c r="BA818" t="s">
        <v>22136</v>
      </c>
      <c r="BB818" t="s">
        <v>22127</v>
      </c>
      <c r="BC818">
        <v>38041.379999999997</v>
      </c>
      <c r="BD818">
        <v>44128</v>
      </c>
      <c r="BE818" t="s">
        <v>14</v>
      </c>
      <c r="BF818" t="s">
        <v>14</v>
      </c>
      <c r="BG818" t="s">
        <v>2214</v>
      </c>
      <c r="BH818" t="s">
        <v>14</v>
      </c>
      <c r="BI818" t="s">
        <v>22092</v>
      </c>
      <c r="BJ818" t="s">
        <v>8957</v>
      </c>
      <c r="BK818" t="s">
        <v>14</v>
      </c>
      <c r="BL818" t="s">
        <v>22136</v>
      </c>
      <c r="BM818" t="s">
        <v>22094</v>
      </c>
      <c r="BN818" t="s">
        <v>8958</v>
      </c>
      <c r="BO818" t="s">
        <v>14</v>
      </c>
      <c r="BP818" t="s">
        <v>9367</v>
      </c>
      <c r="BQ818" t="s">
        <v>2217</v>
      </c>
      <c r="BR818" t="s">
        <v>2303</v>
      </c>
      <c r="BS818" t="s">
        <v>2376</v>
      </c>
      <c r="BT818" t="s">
        <v>14</v>
      </c>
      <c r="BU818" t="s">
        <v>14</v>
      </c>
      <c r="BV818" t="s">
        <v>14</v>
      </c>
      <c r="BW818" t="s">
        <v>14</v>
      </c>
      <c r="BX818" t="s">
        <v>6026</v>
      </c>
      <c r="BY818" t="s">
        <v>2544</v>
      </c>
      <c r="BZ818" t="s">
        <v>9367</v>
      </c>
      <c r="CA818" t="s">
        <v>8959</v>
      </c>
      <c r="CB818" t="s">
        <v>14</v>
      </c>
      <c r="CC818" t="s">
        <v>14</v>
      </c>
      <c r="CD818" t="s">
        <v>14</v>
      </c>
      <c r="CE818" t="s">
        <v>14</v>
      </c>
      <c r="CF818" t="s">
        <v>8960</v>
      </c>
      <c r="CG818" t="s">
        <v>730</v>
      </c>
      <c r="CH818" t="s">
        <v>22075</v>
      </c>
      <c r="CJ818" t="s">
        <v>159</v>
      </c>
      <c r="CK818" t="s">
        <v>24</v>
      </c>
      <c r="CM818" s="4" t="str">
        <f>_xlfn.XLOOKUP($CG818,tbl_area_24_07_2024[Nombre Área],tbl_area_24_07_2024[Estado],"Si no se encuentra",2,)</f>
        <v>México</v>
      </c>
      <c r="CN818" s="4" t="str">
        <f>_xlfn.XLOOKUP($CG818,tbl_area_24_07_2024[Nombre Área],tbl_area_24_07_2024[Estructura],"Si no se encuentra",2,)</f>
        <v>Juntas Distritales</v>
      </c>
    </row>
    <row r="819" spans="1:92" ht="20" x14ac:dyDescent="0.85">
      <c r="A819" t="s">
        <v>22073</v>
      </c>
      <c r="B819" t="s">
        <v>22074</v>
      </c>
      <c r="C819" t="s">
        <v>22075</v>
      </c>
      <c r="D819" t="s">
        <v>2199</v>
      </c>
      <c r="E819" t="s">
        <v>2242</v>
      </c>
      <c r="F819" t="s">
        <v>2201</v>
      </c>
      <c r="G819" t="s">
        <v>8961</v>
      </c>
      <c r="H819" t="s">
        <v>14</v>
      </c>
      <c r="I819" t="s">
        <v>8952</v>
      </c>
      <c r="J819" t="s">
        <v>8962</v>
      </c>
      <c r="K819" t="s">
        <v>23620</v>
      </c>
      <c r="L819" t="s">
        <v>14</v>
      </c>
      <c r="M819" t="s">
        <v>14</v>
      </c>
      <c r="N819" t="s">
        <v>8954</v>
      </c>
      <c r="O819" t="s">
        <v>23620</v>
      </c>
      <c r="P819" t="s">
        <v>14</v>
      </c>
      <c r="Q819" t="s">
        <v>23620</v>
      </c>
      <c r="R819" t="s">
        <v>23620</v>
      </c>
      <c r="S819" t="s">
        <v>14</v>
      </c>
      <c r="T819" t="s">
        <v>14</v>
      </c>
      <c r="U819" t="s">
        <v>14</v>
      </c>
      <c r="V819" t="s">
        <v>14</v>
      </c>
      <c r="W819" t="s">
        <v>14</v>
      </c>
      <c r="X819" t="s">
        <v>14</v>
      </c>
      <c r="Y819" t="s">
        <v>14</v>
      </c>
      <c r="Z819" t="s">
        <v>14</v>
      </c>
      <c r="AA819" t="s">
        <v>8955</v>
      </c>
      <c r="AB819" t="s">
        <v>23620</v>
      </c>
      <c r="AC819" t="s">
        <v>4321</v>
      </c>
      <c r="AD819" t="s">
        <v>2207</v>
      </c>
      <c r="AE819" t="s">
        <v>5186</v>
      </c>
      <c r="AF819" t="s">
        <v>1174</v>
      </c>
      <c r="AG819" t="s">
        <v>14</v>
      </c>
      <c r="AH819" t="s">
        <v>2209</v>
      </c>
      <c r="AI819" t="s">
        <v>4322</v>
      </c>
      <c r="AJ819" t="s">
        <v>1168</v>
      </c>
      <c r="AK819" t="s">
        <v>4322</v>
      </c>
      <c r="AL819" t="s">
        <v>22612</v>
      </c>
      <c r="AM819" t="s">
        <v>4322</v>
      </c>
      <c r="AN819" t="s">
        <v>1180</v>
      </c>
      <c r="AO819" t="s">
        <v>159</v>
      </c>
      <c r="AP819" t="s">
        <v>22526</v>
      </c>
      <c r="AQ819" t="s">
        <v>14</v>
      </c>
      <c r="AR819" t="s">
        <v>14</v>
      </c>
      <c r="AS819" t="s">
        <v>14</v>
      </c>
      <c r="AT819" t="s">
        <v>14</v>
      </c>
      <c r="AU819" t="s">
        <v>2252</v>
      </c>
      <c r="AV819" t="s">
        <v>8937</v>
      </c>
      <c r="AW819" t="s">
        <v>8937</v>
      </c>
      <c r="AX819" t="s">
        <v>8937</v>
      </c>
      <c r="AY819" t="s">
        <v>8963</v>
      </c>
      <c r="AZ819" t="s">
        <v>22094</v>
      </c>
      <c r="BA819" t="s">
        <v>22104</v>
      </c>
      <c r="BB819" t="s">
        <v>22082</v>
      </c>
      <c r="BC819">
        <v>38041.379999999997</v>
      </c>
      <c r="BD819">
        <v>44128</v>
      </c>
      <c r="BE819" t="s">
        <v>14</v>
      </c>
      <c r="BF819" t="s">
        <v>14</v>
      </c>
      <c r="BG819" t="s">
        <v>2214</v>
      </c>
      <c r="BH819" t="s">
        <v>14</v>
      </c>
      <c r="BI819" t="s">
        <v>22092</v>
      </c>
      <c r="BJ819" t="s">
        <v>8957</v>
      </c>
      <c r="BK819" t="s">
        <v>14</v>
      </c>
      <c r="BL819" t="s">
        <v>22104</v>
      </c>
      <c r="BM819" t="s">
        <v>22082</v>
      </c>
      <c r="BN819" t="s">
        <v>8964</v>
      </c>
      <c r="BO819" t="s">
        <v>14</v>
      </c>
      <c r="BP819" t="s">
        <v>23620</v>
      </c>
      <c r="BQ819" t="s">
        <v>2217</v>
      </c>
      <c r="BR819" t="s">
        <v>2303</v>
      </c>
      <c r="BS819" t="s">
        <v>2376</v>
      </c>
      <c r="BT819" t="s">
        <v>14</v>
      </c>
      <c r="BU819" t="s">
        <v>14</v>
      </c>
      <c r="BV819" t="s">
        <v>14</v>
      </c>
      <c r="BW819" t="s">
        <v>14</v>
      </c>
      <c r="BX819" t="s">
        <v>6026</v>
      </c>
      <c r="BY819" t="s">
        <v>2220</v>
      </c>
      <c r="BZ819" t="s">
        <v>23620</v>
      </c>
      <c r="CA819" t="s">
        <v>8959</v>
      </c>
      <c r="CB819" t="s">
        <v>14</v>
      </c>
      <c r="CC819" t="s">
        <v>14</v>
      </c>
      <c r="CD819" t="s">
        <v>14</v>
      </c>
      <c r="CE819" t="s">
        <v>14</v>
      </c>
      <c r="CF819" t="s">
        <v>8965</v>
      </c>
      <c r="CG819" t="s">
        <v>730</v>
      </c>
      <c r="CH819" t="s">
        <v>22075</v>
      </c>
      <c r="CJ819" t="s">
        <v>159</v>
      </c>
      <c r="CK819" t="s">
        <v>24</v>
      </c>
      <c r="CM819" s="4" t="str">
        <f>_xlfn.XLOOKUP($CG819,tbl_area_24_07_2024[Nombre Área],tbl_area_24_07_2024[Estado],"Si no se encuentra",2,)</f>
        <v>México</v>
      </c>
      <c r="CN819" s="4" t="str">
        <f>_xlfn.XLOOKUP($CG819,tbl_area_24_07_2024[Nombre Área],tbl_area_24_07_2024[Estructura],"Si no se encuentra",2,)</f>
        <v>Juntas Distritales</v>
      </c>
    </row>
    <row r="820" spans="1:92" ht="20" x14ac:dyDescent="0.85">
      <c r="A820" t="s">
        <v>22073</v>
      </c>
      <c r="B820" t="s">
        <v>22074</v>
      </c>
      <c r="C820" t="s">
        <v>22075</v>
      </c>
      <c r="D820" t="s">
        <v>2199</v>
      </c>
      <c r="E820" t="s">
        <v>2242</v>
      </c>
      <c r="F820" t="s">
        <v>2201</v>
      </c>
      <c r="G820" t="s">
        <v>8966</v>
      </c>
      <c r="H820" t="s">
        <v>14</v>
      </c>
      <c r="I820" t="s">
        <v>8952</v>
      </c>
      <c r="J820" t="s">
        <v>8967</v>
      </c>
      <c r="K820" t="s">
        <v>23621</v>
      </c>
      <c r="L820" t="s">
        <v>14</v>
      </c>
      <c r="M820" t="s">
        <v>14</v>
      </c>
      <c r="N820" t="s">
        <v>8954</v>
      </c>
      <c r="O820" t="s">
        <v>23621</v>
      </c>
      <c r="P820" t="s">
        <v>14</v>
      </c>
      <c r="Q820" t="s">
        <v>23621</v>
      </c>
      <c r="R820" t="s">
        <v>23621</v>
      </c>
      <c r="S820" t="s">
        <v>14</v>
      </c>
      <c r="T820" t="s">
        <v>14</v>
      </c>
      <c r="U820" t="s">
        <v>14</v>
      </c>
      <c r="V820" t="s">
        <v>14</v>
      </c>
      <c r="W820" t="s">
        <v>14</v>
      </c>
      <c r="X820" t="s">
        <v>14</v>
      </c>
      <c r="Y820" t="s">
        <v>14</v>
      </c>
      <c r="Z820" t="s">
        <v>14</v>
      </c>
      <c r="AA820" t="s">
        <v>8955</v>
      </c>
      <c r="AB820" t="s">
        <v>23621</v>
      </c>
      <c r="AC820" t="s">
        <v>4321</v>
      </c>
      <c r="AD820" t="s">
        <v>2207</v>
      </c>
      <c r="AE820" t="s">
        <v>5186</v>
      </c>
      <c r="AF820" t="s">
        <v>1174</v>
      </c>
      <c r="AG820" t="s">
        <v>14</v>
      </c>
      <c r="AH820" t="s">
        <v>2209</v>
      </c>
      <c r="AI820" t="s">
        <v>4322</v>
      </c>
      <c r="AJ820" t="s">
        <v>1168</v>
      </c>
      <c r="AK820" t="s">
        <v>4322</v>
      </c>
      <c r="AL820" t="s">
        <v>22612</v>
      </c>
      <c r="AM820" t="s">
        <v>4322</v>
      </c>
      <c r="AN820" t="s">
        <v>1180</v>
      </c>
      <c r="AO820" t="s">
        <v>159</v>
      </c>
      <c r="AP820" t="s">
        <v>22526</v>
      </c>
      <c r="AQ820" t="s">
        <v>14</v>
      </c>
      <c r="AR820" t="s">
        <v>14</v>
      </c>
      <c r="AS820" t="s">
        <v>14</v>
      </c>
      <c r="AT820" t="s">
        <v>14</v>
      </c>
      <c r="AU820" t="s">
        <v>2252</v>
      </c>
      <c r="AV820" t="s">
        <v>8937</v>
      </c>
      <c r="AW820" t="s">
        <v>8937</v>
      </c>
      <c r="AX820" t="s">
        <v>8937</v>
      </c>
      <c r="AY820" t="s">
        <v>8968</v>
      </c>
      <c r="AZ820" t="s">
        <v>22082</v>
      </c>
      <c r="BA820" t="s">
        <v>22100</v>
      </c>
      <c r="BB820" t="s">
        <v>22289</v>
      </c>
      <c r="BC820">
        <v>76082.759999999995</v>
      </c>
      <c r="BD820">
        <v>88256</v>
      </c>
      <c r="BE820" t="s">
        <v>14</v>
      </c>
      <c r="BF820" t="s">
        <v>14</v>
      </c>
      <c r="BG820" t="s">
        <v>2214</v>
      </c>
      <c r="BH820" t="s">
        <v>14</v>
      </c>
      <c r="BI820" t="s">
        <v>22092</v>
      </c>
      <c r="BJ820" t="s">
        <v>8957</v>
      </c>
      <c r="BK820" t="s">
        <v>14</v>
      </c>
      <c r="BL820" t="s">
        <v>22100</v>
      </c>
      <c r="BM820" t="s">
        <v>22289</v>
      </c>
      <c r="BN820" t="s">
        <v>8969</v>
      </c>
      <c r="BO820" t="s">
        <v>14</v>
      </c>
      <c r="BP820" t="s">
        <v>23621</v>
      </c>
      <c r="BQ820" t="s">
        <v>2217</v>
      </c>
      <c r="BR820" t="s">
        <v>2303</v>
      </c>
      <c r="BS820" t="s">
        <v>2376</v>
      </c>
      <c r="BT820" t="s">
        <v>14</v>
      </c>
      <c r="BU820" t="s">
        <v>14</v>
      </c>
      <c r="BV820" t="s">
        <v>14</v>
      </c>
      <c r="BW820" t="s">
        <v>14</v>
      </c>
      <c r="BX820" t="s">
        <v>6026</v>
      </c>
      <c r="BY820" t="s">
        <v>2220</v>
      </c>
      <c r="BZ820" t="s">
        <v>23621</v>
      </c>
      <c r="CA820" t="s">
        <v>8959</v>
      </c>
      <c r="CB820" t="s">
        <v>14</v>
      </c>
      <c r="CC820" t="s">
        <v>14</v>
      </c>
      <c r="CD820" t="s">
        <v>14</v>
      </c>
      <c r="CE820" t="s">
        <v>14</v>
      </c>
      <c r="CF820" t="s">
        <v>8970</v>
      </c>
      <c r="CG820" t="s">
        <v>730</v>
      </c>
      <c r="CH820" t="s">
        <v>22075</v>
      </c>
      <c r="CJ820" t="s">
        <v>159</v>
      </c>
      <c r="CK820" t="s">
        <v>24</v>
      </c>
      <c r="CM820" s="4" t="str">
        <f>_xlfn.XLOOKUP($CG820,tbl_area_24_07_2024[Nombre Área],tbl_area_24_07_2024[Estado],"Si no se encuentra",2,)</f>
        <v>México</v>
      </c>
      <c r="CN820" s="4" t="str">
        <f>_xlfn.XLOOKUP($CG820,tbl_area_24_07_2024[Nombre Área],tbl_area_24_07_2024[Estructura],"Si no se encuentra",2,)</f>
        <v>Juntas Distritales</v>
      </c>
    </row>
    <row r="821" spans="1:92" ht="20" x14ac:dyDescent="0.85">
      <c r="A821" t="s">
        <v>22073</v>
      </c>
      <c r="B821" t="s">
        <v>22074</v>
      </c>
      <c r="C821" t="s">
        <v>22075</v>
      </c>
      <c r="D821" t="s">
        <v>2199</v>
      </c>
      <c r="E821" t="s">
        <v>2200</v>
      </c>
      <c r="F821" t="s">
        <v>2201</v>
      </c>
      <c r="G821" t="s">
        <v>8971</v>
      </c>
      <c r="H821" t="s">
        <v>14</v>
      </c>
      <c r="I821" t="s">
        <v>8972</v>
      </c>
      <c r="J821" t="s">
        <v>8973</v>
      </c>
      <c r="K821" t="s">
        <v>5255</v>
      </c>
      <c r="L821" t="s">
        <v>14</v>
      </c>
      <c r="M821" t="s">
        <v>14</v>
      </c>
      <c r="N821" t="s">
        <v>8974</v>
      </c>
      <c r="O821" t="s">
        <v>5255</v>
      </c>
      <c r="P821" t="s">
        <v>14</v>
      </c>
      <c r="Q821" t="s">
        <v>5255</v>
      </c>
      <c r="R821" t="s">
        <v>5255</v>
      </c>
      <c r="S821" t="s">
        <v>14</v>
      </c>
      <c r="T821" t="s">
        <v>14</v>
      </c>
      <c r="U821" t="s">
        <v>14</v>
      </c>
      <c r="V821" t="s">
        <v>14</v>
      </c>
      <c r="W821" t="s">
        <v>8975</v>
      </c>
      <c r="X821" t="s">
        <v>131</v>
      </c>
      <c r="Y821" t="s">
        <v>40</v>
      </c>
      <c r="Z821" t="s">
        <v>18</v>
      </c>
      <c r="AA821" t="s">
        <v>14</v>
      </c>
      <c r="AB821" t="s">
        <v>5255</v>
      </c>
      <c r="AC821" t="s">
        <v>8976</v>
      </c>
      <c r="AD821" t="s">
        <v>2348</v>
      </c>
      <c r="AE821" t="s">
        <v>8977</v>
      </c>
      <c r="AF821" t="s">
        <v>1452</v>
      </c>
      <c r="AG821" t="s">
        <v>14</v>
      </c>
      <c r="AH821" t="s">
        <v>2209</v>
      </c>
      <c r="AI821" t="s">
        <v>8978</v>
      </c>
      <c r="AJ821" t="s">
        <v>1168</v>
      </c>
      <c r="AK821" t="s">
        <v>334</v>
      </c>
      <c r="AL821" t="s">
        <v>1173</v>
      </c>
      <c r="AM821" t="s">
        <v>2988</v>
      </c>
      <c r="AN821" t="s">
        <v>1186</v>
      </c>
      <c r="AO821" t="s">
        <v>334</v>
      </c>
      <c r="AP821" t="s">
        <v>23622</v>
      </c>
      <c r="AQ821" t="s">
        <v>14</v>
      </c>
      <c r="AR821" t="s">
        <v>14</v>
      </c>
      <c r="AS821" t="s">
        <v>14</v>
      </c>
      <c r="AT821" t="s">
        <v>14</v>
      </c>
      <c r="AU821" t="s">
        <v>8979</v>
      </c>
      <c r="AV821" t="s">
        <v>8980</v>
      </c>
      <c r="AW821" t="s">
        <v>2102</v>
      </c>
      <c r="AX821" t="s">
        <v>2102</v>
      </c>
      <c r="AY821" t="s">
        <v>8971</v>
      </c>
      <c r="AZ821" t="s">
        <v>22074</v>
      </c>
      <c r="BA821" t="s">
        <v>22089</v>
      </c>
      <c r="BB821" t="s">
        <v>22089</v>
      </c>
      <c r="BC821">
        <v>1034296.5</v>
      </c>
      <c r="BD821">
        <v>1199784</v>
      </c>
      <c r="BE821" t="s">
        <v>14</v>
      </c>
      <c r="BF821" t="s">
        <v>14</v>
      </c>
      <c r="BG821" t="s">
        <v>2214</v>
      </c>
      <c r="BH821" t="s">
        <v>14</v>
      </c>
      <c r="BI821" t="s">
        <v>22092</v>
      </c>
      <c r="BJ821" t="s">
        <v>8981</v>
      </c>
      <c r="BK821" t="s">
        <v>14</v>
      </c>
      <c r="BL821" t="s">
        <v>22074</v>
      </c>
      <c r="BM821" t="s">
        <v>22089</v>
      </c>
      <c r="BN821" t="s">
        <v>8982</v>
      </c>
      <c r="BO821" t="s">
        <v>14</v>
      </c>
      <c r="BP821" t="s">
        <v>5255</v>
      </c>
      <c r="BQ821" t="s">
        <v>2217</v>
      </c>
      <c r="BR821" t="s">
        <v>2303</v>
      </c>
      <c r="BS821" t="s">
        <v>2376</v>
      </c>
      <c r="BT821" t="s">
        <v>14</v>
      </c>
      <c r="BU821" t="s">
        <v>14</v>
      </c>
      <c r="BV821" t="s">
        <v>14</v>
      </c>
      <c r="BW821" t="s">
        <v>14</v>
      </c>
      <c r="BX821" t="s">
        <v>14</v>
      </c>
      <c r="BY821" t="s">
        <v>2220</v>
      </c>
      <c r="BZ821" t="s">
        <v>5255</v>
      </c>
      <c r="CA821" t="s">
        <v>2633</v>
      </c>
      <c r="CB821" t="s">
        <v>14</v>
      </c>
      <c r="CC821" t="s">
        <v>14</v>
      </c>
      <c r="CD821" t="s">
        <v>14</v>
      </c>
      <c r="CE821" t="s">
        <v>14</v>
      </c>
      <c r="CF821" t="s">
        <v>8983</v>
      </c>
      <c r="CG821" t="s">
        <v>524</v>
      </c>
      <c r="CH821" t="s">
        <v>22075</v>
      </c>
      <c r="CJ821" t="s">
        <v>34</v>
      </c>
      <c r="CK821" t="s">
        <v>24</v>
      </c>
      <c r="CM821" s="4" t="str">
        <f>_xlfn.XLOOKUP($CG821,tbl_area_24_07_2024[Nombre Área],tbl_area_24_07_2024[Estado],"Si no se encuentra",2,)</f>
        <v>Chiapas</v>
      </c>
      <c r="CN821" s="4" t="str">
        <f>_xlfn.XLOOKUP($CG821,tbl_area_24_07_2024[Nombre Área],tbl_area_24_07_2024[Estructura],"Si no se encuentra",2,)</f>
        <v>Juntas Distritales</v>
      </c>
    </row>
    <row r="822" spans="1:92" ht="20" x14ac:dyDescent="0.85">
      <c r="A822" t="s">
        <v>22073</v>
      </c>
      <c r="B822" t="s">
        <v>22074</v>
      </c>
      <c r="C822" t="s">
        <v>22075</v>
      </c>
      <c r="D822" t="s">
        <v>2199</v>
      </c>
      <c r="E822" t="s">
        <v>2200</v>
      </c>
      <c r="F822" t="s">
        <v>2201</v>
      </c>
      <c r="G822" t="s">
        <v>2378</v>
      </c>
      <c r="H822" t="s">
        <v>14</v>
      </c>
      <c r="I822" t="s">
        <v>8984</v>
      </c>
      <c r="J822" t="s">
        <v>8985</v>
      </c>
      <c r="K822" t="s">
        <v>23623</v>
      </c>
      <c r="L822" t="s">
        <v>14</v>
      </c>
      <c r="M822" t="s">
        <v>14</v>
      </c>
      <c r="N822" t="s">
        <v>8986</v>
      </c>
      <c r="O822" t="s">
        <v>23623</v>
      </c>
      <c r="P822" t="s">
        <v>14</v>
      </c>
      <c r="Q822" t="s">
        <v>23623</v>
      </c>
      <c r="R822" t="s">
        <v>23623</v>
      </c>
      <c r="S822" t="s">
        <v>14</v>
      </c>
      <c r="T822" t="s">
        <v>14</v>
      </c>
      <c r="U822" t="s">
        <v>14</v>
      </c>
      <c r="V822" t="s">
        <v>14</v>
      </c>
      <c r="W822" t="s">
        <v>8987</v>
      </c>
      <c r="X822" t="s">
        <v>136</v>
      </c>
      <c r="Y822" t="s">
        <v>40</v>
      </c>
      <c r="Z822" t="s">
        <v>12</v>
      </c>
      <c r="AA822" t="s">
        <v>14</v>
      </c>
      <c r="AB822" t="s">
        <v>23623</v>
      </c>
      <c r="AC822" t="s">
        <v>8988</v>
      </c>
      <c r="AD822" t="s">
        <v>2348</v>
      </c>
      <c r="AE822" t="s">
        <v>8977</v>
      </c>
      <c r="AF822" t="s">
        <v>1452</v>
      </c>
      <c r="AG822" t="s">
        <v>14</v>
      </c>
      <c r="AH822" t="s">
        <v>2209</v>
      </c>
      <c r="AI822" t="s">
        <v>8978</v>
      </c>
      <c r="AJ822" t="s">
        <v>1168</v>
      </c>
      <c r="AK822" t="s">
        <v>334</v>
      </c>
      <c r="AL822" t="s">
        <v>1173</v>
      </c>
      <c r="AM822" t="s">
        <v>2988</v>
      </c>
      <c r="AN822" t="s">
        <v>1186</v>
      </c>
      <c r="AO822" t="s">
        <v>334</v>
      </c>
      <c r="AP822" t="s">
        <v>23622</v>
      </c>
      <c r="AQ822" t="s">
        <v>14</v>
      </c>
      <c r="AR822" t="s">
        <v>14</v>
      </c>
      <c r="AS822" t="s">
        <v>14</v>
      </c>
      <c r="AT822" t="s">
        <v>14</v>
      </c>
      <c r="AU822" t="s">
        <v>8989</v>
      </c>
      <c r="AV822" t="s">
        <v>8980</v>
      </c>
      <c r="AW822" t="s">
        <v>2102</v>
      </c>
      <c r="AX822" t="s">
        <v>2102</v>
      </c>
      <c r="AY822" t="s">
        <v>2378</v>
      </c>
      <c r="AZ822" t="s">
        <v>22074</v>
      </c>
      <c r="BA822" t="s">
        <v>22089</v>
      </c>
      <c r="BB822" t="s">
        <v>22089</v>
      </c>
      <c r="BC822">
        <v>390620.64</v>
      </c>
      <c r="BD822">
        <v>453120</v>
      </c>
      <c r="BE822" t="s">
        <v>14</v>
      </c>
      <c r="BF822" t="s">
        <v>14</v>
      </c>
      <c r="BG822" t="s">
        <v>2214</v>
      </c>
      <c r="BH822" t="s">
        <v>14</v>
      </c>
      <c r="BI822" t="s">
        <v>22092</v>
      </c>
      <c r="BJ822" t="s">
        <v>8990</v>
      </c>
      <c r="BK822" t="s">
        <v>14</v>
      </c>
      <c r="BL822" t="s">
        <v>22074</v>
      </c>
      <c r="BM822" t="s">
        <v>22089</v>
      </c>
      <c r="BN822" t="s">
        <v>8991</v>
      </c>
      <c r="BO822" t="s">
        <v>14</v>
      </c>
      <c r="BP822" t="s">
        <v>23623</v>
      </c>
      <c r="BQ822" t="s">
        <v>2217</v>
      </c>
      <c r="BR822" t="s">
        <v>2303</v>
      </c>
      <c r="BS822" t="s">
        <v>2376</v>
      </c>
      <c r="BT822" t="s">
        <v>14</v>
      </c>
      <c r="BU822" t="s">
        <v>14</v>
      </c>
      <c r="BV822" t="s">
        <v>14</v>
      </c>
      <c r="BW822" t="s">
        <v>14</v>
      </c>
      <c r="BX822" t="s">
        <v>14</v>
      </c>
      <c r="BY822" t="s">
        <v>2220</v>
      </c>
      <c r="BZ822" t="s">
        <v>23623</v>
      </c>
      <c r="CA822" t="s">
        <v>2633</v>
      </c>
      <c r="CB822" t="s">
        <v>14</v>
      </c>
      <c r="CC822" t="s">
        <v>14</v>
      </c>
      <c r="CD822" t="s">
        <v>14</v>
      </c>
      <c r="CE822" t="s">
        <v>14</v>
      </c>
      <c r="CF822" t="s">
        <v>8992</v>
      </c>
      <c r="CG822" t="s">
        <v>524</v>
      </c>
      <c r="CH822" t="s">
        <v>22075</v>
      </c>
      <c r="CJ822" t="s">
        <v>34</v>
      </c>
      <c r="CK822" t="s">
        <v>24</v>
      </c>
      <c r="CM822" s="4" t="str">
        <f>_xlfn.XLOOKUP($CG822,tbl_area_24_07_2024[Nombre Área],tbl_area_24_07_2024[Estado],"Si no se encuentra",2,)</f>
        <v>Chiapas</v>
      </c>
      <c r="CN822" s="4" t="str">
        <f>_xlfn.XLOOKUP($CG822,tbl_area_24_07_2024[Nombre Área],tbl_area_24_07_2024[Estructura],"Si no se encuentra",2,)</f>
        <v>Juntas Distritales</v>
      </c>
    </row>
    <row r="823" spans="1:92" ht="20" x14ac:dyDescent="0.85">
      <c r="A823" t="s">
        <v>22073</v>
      </c>
      <c r="B823" t="s">
        <v>22074</v>
      </c>
      <c r="C823" t="s">
        <v>22075</v>
      </c>
      <c r="D823" t="s">
        <v>2199</v>
      </c>
      <c r="E823" t="s">
        <v>2242</v>
      </c>
      <c r="F823" t="s">
        <v>2201</v>
      </c>
      <c r="G823" t="s">
        <v>8993</v>
      </c>
      <c r="H823" t="s">
        <v>14</v>
      </c>
      <c r="I823" t="s">
        <v>8994</v>
      </c>
      <c r="J823" t="s">
        <v>8995</v>
      </c>
      <c r="K823" t="s">
        <v>23624</v>
      </c>
      <c r="L823" t="s">
        <v>14</v>
      </c>
      <c r="M823" t="s">
        <v>14</v>
      </c>
      <c r="N823" t="s">
        <v>8996</v>
      </c>
      <c r="O823" t="s">
        <v>23624</v>
      </c>
      <c r="P823" t="s">
        <v>14</v>
      </c>
      <c r="Q823" t="s">
        <v>23624</v>
      </c>
      <c r="R823" t="s">
        <v>23624</v>
      </c>
      <c r="S823" t="s">
        <v>14</v>
      </c>
      <c r="T823" t="s">
        <v>14</v>
      </c>
      <c r="U823" t="s">
        <v>14</v>
      </c>
      <c r="V823" t="s">
        <v>14</v>
      </c>
      <c r="W823" t="s">
        <v>54</v>
      </c>
      <c r="X823" t="s">
        <v>39</v>
      </c>
      <c r="Y823" t="s">
        <v>192</v>
      </c>
      <c r="Z823" t="s">
        <v>18</v>
      </c>
      <c r="AA823" t="s">
        <v>14</v>
      </c>
      <c r="AB823" t="s">
        <v>23624</v>
      </c>
      <c r="AC823" t="s">
        <v>3335</v>
      </c>
      <c r="AD823" t="s">
        <v>2207</v>
      </c>
      <c r="AE823" t="s">
        <v>34</v>
      </c>
      <c r="AF823" t="s">
        <v>8997</v>
      </c>
      <c r="AG823" t="s">
        <v>14</v>
      </c>
      <c r="AH823" t="s">
        <v>2209</v>
      </c>
      <c r="AI823" t="s">
        <v>6432</v>
      </c>
      <c r="AJ823" t="s">
        <v>1168</v>
      </c>
      <c r="AK823" t="s">
        <v>3338</v>
      </c>
      <c r="AL823" t="s">
        <v>1512</v>
      </c>
      <c r="AM823" t="s">
        <v>3338</v>
      </c>
      <c r="AN823" t="s">
        <v>1433</v>
      </c>
      <c r="AO823" t="s">
        <v>34</v>
      </c>
      <c r="AP823" t="s">
        <v>22268</v>
      </c>
      <c r="AQ823" t="s">
        <v>14</v>
      </c>
      <c r="AR823" t="s">
        <v>14</v>
      </c>
      <c r="AS823" t="s">
        <v>14</v>
      </c>
      <c r="AT823" t="s">
        <v>14</v>
      </c>
      <c r="AU823" t="s">
        <v>8998</v>
      </c>
      <c r="AV823" t="s">
        <v>8980</v>
      </c>
      <c r="AW823" t="s">
        <v>2102</v>
      </c>
      <c r="AX823" t="s">
        <v>2102</v>
      </c>
      <c r="AY823" t="s">
        <v>8993</v>
      </c>
      <c r="AZ823" t="s">
        <v>23625</v>
      </c>
      <c r="BA823" t="s">
        <v>22089</v>
      </c>
      <c r="BB823" t="s">
        <v>22089</v>
      </c>
      <c r="BC823">
        <v>44310.01</v>
      </c>
      <c r="BD823">
        <v>49799.4</v>
      </c>
      <c r="BE823" t="s">
        <v>14</v>
      </c>
      <c r="BF823" t="s">
        <v>14</v>
      </c>
      <c r="BG823" t="s">
        <v>2214</v>
      </c>
      <c r="BH823" t="s">
        <v>14</v>
      </c>
      <c r="BI823" t="s">
        <v>22092</v>
      </c>
      <c r="BJ823" t="s">
        <v>8999</v>
      </c>
      <c r="BK823" t="s">
        <v>14</v>
      </c>
      <c r="BL823" t="s">
        <v>22074</v>
      </c>
      <c r="BM823" t="s">
        <v>22089</v>
      </c>
      <c r="BN823" t="s">
        <v>9000</v>
      </c>
      <c r="BO823" t="s">
        <v>14</v>
      </c>
      <c r="BP823" t="s">
        <v>23624</v>
      </c>
      <c r="BQ823" t="s">
        <v>2217</v>
      </c>
      <c r="BR823" t="s">
        <v>2303</v>
      </c>
      <c r="BS823" t="s">
        <v>2376</v>
      </c>
      <c r="BT823" t="s">
        <v>14</v>
      </c>
      <c r="BU823" t="s">
        <v>14</v>
      </c>
      <c r="BV823" t="s">
        <v>14</v>
      </c>
      <c r="BW823" t="s">
        <v>14</v>
      </c>
      <c r="BX823" t="s">
        <v>14</v>
      </c>
      <c r="BY823" t="s">
        <v>2220</v>
      </c>
      <c r="BZ823" t="s">
        <v>23624</v>
      </c>
      <c r="CA823" t="s">
        <v>2633</v>
      </c>
      <c r="CB823" t="s">
        <v>14</v>
      </c>
      <c r="CC823" t="s">
        <v>14</v>
      </c>
      <c r="CD823" t="s">
        <v>14</v>
      </c>
      <c r="CE823" t="s">
        <v>14</v>
      </c>
      <c r="CF823" t="s">
        <v>9001</v>
      </c>
      <c r="CG823" t="s">
        <v>524</v>
      </c>
      <c r="CH823" t="s">
        <v>22075</v>
      </c>
      <c r="CJ823" t="s">
        <v>34</v>
      </c>
      <c r="CK823" t="s">
        <v>24</v>
      </c>
      <c r="CM823" s="4" t="str">
        <f>_xlfn.XLOOKUP($CG823,tbl_area_24_07_2024[Nombre Área],tbl_area_24_07_2024[Estado],"Si no se encuentra",2,)</f>
        <v>Chiapas</v>
      </c>
      <c r="CN823" s="4" t="str">
        <f>_xlfn.XLOOKUP($CG823,tbl_area_24_07_2024[Nombre Área],tbl_area_24_07_2024[Estructura],"Si no se encuentra",2,)</f>
        <v>Juntas Distritales</v>
      </c>
    </row>
    <row r="824" spans="1:92" ht="20" x14ac:dyDescent="0.85">
      <c r="A824" t="s">
        <v>22073</v>
      </c>
      <c r="B824" t="s">
        <v>22074</v>
      </c>
      <c r="C824" t="s">
        <v>22075</v>
      </c>
      <c r="D824" t="s">
        <v>2199</v>
      </c>
      <c r="E824" t="s">
        <v>2242</v>
      </c>
      <c r="F824" t="s">
        <v>2201</v>
      </c>
      <c r="G824" t="s">
        <v>9002</v>
      </c>
      <c r="H824" t="s">
        <v>14</v>
      </c>
      <c r="I824" t="s">
        <v>9003</v>
      </c>
      <c r="J824" t="s">
        <v>9004</v>
      </c>
      <c r="K824" t="s">
        <v>9418</v>
      </c>
      <c r="L824" t="s">
        <v>14</v>
      </c>
      <c r="M824" t="s">
        <v>14</v>
      </c>
      <c r="N824" t="s">
        <v>9005</v>
      </c>
      <c r="O824" t="s">
        <v>9418</v>
      </c>
      <c r="P824" t="s">
        <v>14</v>
      </c>
      <c r="Q824" t="s">
        <v>9418</v>
      </c>
      <c r="R824" t="s">
        <v>9418</v>
      </c>
      <c r="S824" t="s">
        <v>14</v>
      </c>
      <c r="T824" t="s">
        <v>14</v>
      </c>
      <c r="U824" t="s">
        <v>14</v>
      </c>
      <c r="V824" t="s">
        <v>14</v>
      </c>
      <c r="W824" t="s">
        <v>54</v>
      </c>
      <c r="X824" t="s">
        <v>9006</v>
      </c>
      <c r="Y824" t="s">
        <v>40</v>
      </c>
      <c r="Z824" t="s">
        <v>18</v>
      </c>
      <c r="AA824" t="s">
        <v>14</v>
      </c>
      <c r="AB824" t="s">
        <v>9418</v>
      </c>
      <c r="AC824" t="s">
        <v>9007</v>
      </c>
      <c r="AD824" t="s">
        <v>2348</v>
      </c>
      <c r="AE824" t="s">
        <v>9008</v>
      </c>
      <c r="AF824" t="s">
        <v>9009</v>
      </c>
      <c r="AG824" t="s">
        <v>14</v>
      </c>
      <c r="AH824" t="s">
        <v>2209</v>
      </c>
      <c r="AI824" t="s">
        <v>9010</v>
      </c>
      <c r="AJ824" t="s">
        <v>1168</v>
      </c>
      <c r="AK824" t="s">
        <v>3338</v>
      </c>
      <c r="AL824" t="s">
        <v>1512</v>
      </c>
      <c r="AM824" t="s">
        <v>3338</v>
      </c>
      <c r="AN824" t="s">
        <v>1433</v>
      </c>
      <c r="AO824" t="s">
        <v>34</v>
      </c>
      <c r="AP824" t="s">
        <v>22250</v>
      </c>
      <c r="AQ824" t="s">
        <v>14</v>
      </c>
      <c r="AR824" t="s">
        <v>14</v>
      </c>
      <c r="AS824" t="s">
        <v>14</v>
      </c>
      <c r="AT824" t="s">
        <v>14</v>
      </c>
      <c r="AU824" t="s">
        <v>9011</v>
      </c>
      <c r="AV824" t="s">
        <v>8980</v>
      </c>
      <c r="AW824" t="s">
        <v>2102</v>
      </c>
      <c r="AX824" t="s">
        <v>2102</v>
      </c>
      <c r="AY824" t="s">
        <v>9002</v>
      </c>
      <c r="AZ824" t="s">
        <v>22100</v>
      </c>
      <c r="BA824" t="s">
        <v>22089</v>
      </c>
      <c r="BB824" t="s">
        <v>22089</v>
      </c>
      <c r="BC824">
        <v>238480</v>
      </c>
      <c r="BD824">
        <v>248480</v>
      </c>
      <c r="BE824" t="s">
        <v>14</v>
      </c>
      <c r="BF824" t="s">
        <v>14</v>
      </c>
      <c r="BG824" t="s">
        <v>2214</v>
      </c>
      <c r="BH824" t="s">
        <v>14</v>
      </c>
      <c r="BI824" t="s">
        <v>22092</v>
      </c>
      <c r="BJ824" t="s">
        <v>9012</v>
      </c>
      <c r="BK824" t="s">
        <v>14</v>
      </c>
      <c r="BL824" t="s">
        <v>22100</v>
      </c>
      <c r="BM824" t="s">
        <v>22089</v>
      </c>
      <c r="BN824" t="s">
        <v>9013</v>
      </c>
      <c r="BO824" t="s">
        <v>14</v>
      </c>
      <c r="BP824" t="s">
        <v>9418</v>
      </c>
      <c r="BQ824" t="s">
        <v>2217</v>
      </c>
      <c r="BR824" t="s">
        <v>2303</v>
      </c>
      <c r="BS824" t="s">
        <v>2376</v>
      </c>
      <c r="BT824" t="s">
        <v>14</v>
      </c>
      <c r="BU824" t="s">
        <v>14</v>
      </c>
      <c r="BV824" t="s">
        <v>14</v>
      </c>
      <c r="BW824" t="s">
        <v>14</v>
      </c>
      <c r="BX824" t="s">
        <v>14</v>
      </c>
      <c r="BY824" t="s">
        <v>2220</v>
      </c>
      <c r="BZ824" t="s">
        <v>9418</v>
      </c>
      <c r="CA824" t="s">
        <v>2633</v>
      </c>
      <c r="CB824" t="s">
        <v>14</v>
      </c>
      <c r="CC824" t="s">
        <v>14</v>
      </c>
      <c r="CD824" t="s">
        <v>14</v>
      </c>
      <c r="CE824" t="s">
        <v>14</v>
      </c>
      <c r="CF824" t="s">
        <v>9014</v>
      </c>
      <c r="CG824" t="s">
        <v>524</v>
      </c>
      <c r="CH824" t="s">
        <v>22075</v>
      </c>
      <c r="CJ824" t="s">
        <v>34</v>
      </c>
      <c r="CK824" t="s">
        <v>24</v>
      </c>
      <c r="CM824" s="4" t="str">
        <f>_xlfn.XLOOKUP($CG824,tbl_area_24_07_2024[Nombre Área],tbl_area_24_07_2024[Estado],"Si no se encuentra",2,)</f>
        <v>Chiapas</v>
      </c>
      <c r="CN824" s="4" t="str">
        <f>_xlfn.XLOOKUP($CG824,tbl_area_24_07_2024[Nombre Área],tbl_area_24_07_2024[Estructura],"Si no se encuentra",2,)</f>
        <v>Juntas Distritales</v>
      </c>
    </row>
    <row r="825" spans="1:92" ht="20" x14ac:dyDescent="0.85">
      <c r="A825" t="s">
        <v>22073</v>
      </c>
      <c r="B825" t="s">
        <v>22074</v>
      </c>
      <c r="C825" t="s">
        <v>22075</v>
      </c>
      <c r="D825" t="s">
        <v>2199</v>
      </c>
      <c r="E825" t="s">
        <v>2242</v>
      </c>
      <c r="F825" t="s">
        <v>2201</v>
      </c>
      <c r="G825" t="s">
        <v>9015</v>
      </c>
      <c r="H825" t="s">
        <v>14</v>
      </c>
      <c r="I825" t="s">
        <v>9016</v>
      </c>
      <c r="J825" t="s">
        <v>9017</v>
      </c>
      <c r="K825" t="s">
        <v>23626</v>
      </c>
      <c r="L825" t="s">
        <v>14</v>
      </c>
      <c r="M825" t="s">
        <v>14</v>
      </c>
      <c r="N825" t="s">
        <v>9018</v>
      </c>
      <c r="O825" t="s">
        <v>23626</v>
      </c>
      <c r="P825" t="s">
        <v>14</v>
      </c>
      <c r="Q825" t="s">
        <v>23626</v>
      </c>
      <c r="R825" t="s">
        <v>23626</v>
      </c>
      <c r="S825" t="s">
        <v>14</v>
      </c>
      <c r="T825" t="s">
        <v>14</v>
      </c>
      <c r="U825" t="s">
        <v>14</v>
      </c>
      <c r="V825" t="s">
        <v>14</v>
      </c>
      <c r="W825" t="s">
        <v>54</v>
      </c>
      <c r="X825" t="s">
        <v>9006</v>
      </c>
      <c r="Y825" t="s">
        <v>40</v>
      </c>
      <c r="Z825" t="s">
        <v>18</v>
      </c>
      <c r="AA825" t="s">
        <v>14</v>
      </c>
      <c r="AB825" t="s">
        <v>23626</v>
      </c>
      <c r="AC825" t="s">
        <v>9007</v>
      </c>
      <c r="AD825" t="s">
        <v>2348</v>
      </c>
      <c r="AE825" t="s">
        <v>9008</v>
      </c>
      <c r="AF825" t="s">
        <v>9009</v>
      </c>
      <c r="AG825" t="s">
        <v>14</v>
      </c>
      <c r="AH825" t="s">
        <v>2209</v>
      </c>
      <c r="AI825" t="s">
        <v>9010</v>
      </c>
      <c r="AJ825" t="s">
        <v>1168</v>
      </c>
      <c r="AK825" t="s">
        <v>3338</v>
      </c>
      <c r="AL825" t="s">
        <v>1512</v>
      </c>
      <c r="AM825" t="s">
        <v>3338</v>
      </c>
      <c r="AN825" t="s">
        <v>1433</v>
      </c>
      <c r="AO825" t="s">
        <v>34</v>
      </c>
      <c r="AP825" t="s">
        <v>22250</v>
      </c>
      <c r="AQ825" t="s">
        <v>14</v>
      </c>
      <c r="AR825" t="s">
        <v>14</v>
      </c>
      <c r="AS825" t="s">
        <v>14</v>
      </c>
      <c r="AT825" t="s">
        <v>14</v>
      </c>
      <c r="AU825" t="s">
        <v>9019</v>
      </c>
      <c r="AV825" t="s">
        <v>8980</v>
      </c>
      <c r="AW825" t="s">
        <v>2102</v>
      </c>
      <c r="AX825" t="s">
        <v>2102</v>
      </c>
      <c r="AY825" t="s">
        <v>9015</v>
      </c>
      <c r="AZ825" t="s">
        <v>22100</v>
      </c>
      <c r="BA825" t="s">
        <v>22089</v>
      </c>
      <c r="BB825" t="s">
        <v>22089</v>
      </c>
      <c r="BC825">
        <v>371720</v>
      </c>
      <c r="BD825">
        <v>372720</v>
      </c>
      <c r="BE825" t="s">
        <v>14</v>
      </c>
      <c r="BF825" t="s">
        <v>14</v>
      </c>
      <c r="BG825" t="s">
        <v>2214</v>
      </c>
      <c r="BH825" t="s">
        <v>14</v>
      </c>
      <c r="BI825" t="s">
        <v>22092</v>
      </c>
      <c r="BJ825" t="s">
        <v>9020</v>
      </c>
      <c r="BK825" t="s">
        <v>14</v>
      </c>
      <c r="BL825" t="s">
        <v>22100</v>
      </c>
      <c r="BM825" t="s">
        <v>22089</v>
      </c>
      <c r="BN825" t="s">
        <v>9021</v>
      </c>
      <c r="BO825" t="s">
        <v>14</v>
      </c>
      <c r="BP825" t="s">
        <v>23626</v>
      </c>
      <c r="BQ825" t="s">
        <v>2217</v>
      </c>
      <c r="BR825" t="s">
        <v>2303</v>
      </c>
      <c r="BS825" t="s">
        <v>2376</v>
      </c>
      <c r="BT825" t="s">
        <v>14</v>
      </c>
      <c r="BU825" t="s">
        <v>14</v>
      </c>
      <c r="BV825" t="s">
        <v>14</v>
      </c>
      <c r="BW825" t="s">
        <v>14</v>
      </c>
      <c r="BX825" t="s">
        <v>14</v>
      </c>
      <c r="BY825" t="s">
        <v>2220</v>
      </c>
      <c r="BZ825" t="s">
        <v>23626</v>
      </c>
      <c r="CA825" t="s">
        <v>2633</v>
      </c>
      <c r="CB825" t="s">
        <v>14</v>
      </c>
      <c r="CC825" t="s">
        <v>14</v>
      </c>
      <c r="CD825" t="s">
        <v>14</v>
      </c>
      <c r="CE825" t="s">
        <v>14</v>
      </c>
      <c r="CF825" t="s">
        <v>9022</v>
      </c>
      <c r="CG825" t="s">
        <v>524</v>
      </c>
      <c r="CH825" t="s">
        <v>22075</v>
      </c>
      <c r="CJ825" t="s">
        <v>34</v>
      </c>
      <c r="CK825" t="s">
        <v>24</v>
      </c>
      <c r="CM825" s="4" t="str">
        <f>_xlfn.XLOOKUP($CG825,tbl_area_24_07_2024[Nombre Área],tbl_area_24_07_2024[Estado],"Si no se encuentra",2,)</f>
        <v>Chiapas</v>
      </c>
      <c r="CN825" s="4" t="str">
        <f>_xlfn.XLOOKUP($CG825,tbl_area_24_07_2024[Nombre Área],tbl_area_24_07_2024[Estructura],"Si no se encuentra",2,)</f>
        <v>Juntas Distritales</v>
      </c>
    </row>
    <row r="826" spans="1:92" ht="20" x14ac:dyDescent="0.85">
      <c r="A826" t="s">
        <v>22073</v>
      </c>
      <c r="B826" t="s">
        <v>22074</v>
      </c>
      <c r="C826" t="s">
        <v>22075</v>
      </c>
      <c r="D826" t="s">
        <v>2199</v>
      </c>
      <c r="E826" t="s">
        <v>2242</v>
      </c>
      <c r="F826" t="s">
        <v>2201</v>
      </c>
      <c r="G826" t="s">
        <v>9015</v>
      </c>
      <c r="H826" t="s">
        <v>14</v>
      </c>
      <c r="I826" t="s">
        <v>9023</v>
      </c>
      <c r="J826" t="s">
        <v>9024</v>
      </c>
      <c r="K826" t="s">
        <v>23627</v>
      </c>
      <c r="L826" t="s">
        <v>14</v>
      </c>
      <c r="M826" t="s">
        <v>14</v>
      </c>
      <c r="N826" t="s">
        <v>9025</v>
      </c>
      <c r="O826" t="s">
        <v>23627</v>
      </c>
      <c r="P826" t="s">
        <v>14</v>
      </c>
      <c r="Q826" t="s">
        <v>23627</v>
      </c>
      <c r="R826" t="s">
        <v>23627</v>
      </c>
      <c r="S826" t="s">
        <v>14</v>
      </c>
      <c r="T826" t="s">
        <v>14</v>
      </c>
      <c r="U826" t="s">
        <v>14</v>
      </c>
      <c r="V826" t="s">
        <v>14</v>
      </c>
      <c r="W826" t="s">
        <v>54</v>
      </c>
      <c r="X826" t="s">
        <v>9006</v>
      </c>
      <c r="Y826" t="s">
        <v>40</v>
      </c>
      <c r="Z826" t="s">
        <v>18</v>
      </c>
      <c r="AA826" t="s">
        <v>14</v>
      </c>
      <c r="AB826" t="s">
        <v>23627</v>
      </c>
      <c r="AC826" t="s">
        <v>9007</v>
      </c>
      <c r="AD826" t="s">
        <v>2348</v>
      </c>
      <c r="AE826" t="s">
        <v>9008</v>
      </c>
      <c r="AF826" t="s">
        <v>9009</v>
      </c>
      <c r="AG826" t="s">
        <v>14</v>
      </c>
      <c r="AH826" t="s">
        <v>2209</v>
      </c>
      <c r="AI826" t="s">
        <v>9010</v>
      </c>
      <c r="AJ826" t="s">
        <v>1168</v>
      </c>
      <c r="AK826" t="s">
        <v>3338</v>
      </c>
      <c r="AL826" t="s">
        <v>1512</v>
      </c>
      <c r="AM826" t="s">
        <v>3338</v>
      </c>
      <c r="AN826" t="s">
        <v>1433</v>
      </c>
      <c r="AO826" t="s">
        <v>34</v>
      </c>
      <c r="AP826" t="s">
        <v>22250</v>
      </c>
      <c r="AQ826" t="s">
        <v>14</v>
      </c>
      <c r="AR826" t="s">
        <v>14</v>
      </c>
      <c r="AS826" t="s">
        <v>14</v>
      </c>
      <c r="AT826" t="s">
        <v>14</v>
      </c>
      <c r="AU826" t="s">
        <v>9011</v>
      </c>
      <c r="AV826" t="s">
        <v>8980</v>
      </c>
      <c r="AW826" t="s">
        <v>2102</v>
      </c>
      <c r="AX826" t="s">
        <v>2102</v>
      </c>
      <c r="AY826" t="s">
        <v>9015</v>
      </c>
      <c r="AZ826" t="s">
        <v>22100</v>
      </c>
      <c r="BA826" t="s">
        <v>22089</v>
      </c>
      <c r="BB826" t="s">
        <v>22089</v>
      </c>
      <c r="BC826">
        <v>371720</v>
      </c>
      <c r="BD826">
        <v>372720</v>
      </c>
      <c r="BE826" t="s">
        <v>14</v>
      </c>
      <c r="BF826" t="s">
        <v>14</v>
      </c>
      <c r="BG826" t="s">
        <v>2214</v>
      </c>
      <c r="BH826" t="s">
        <v>14</v>
      </c>
      <c r="BI826" t="s">
        <v>22092</v>
      </c>
      <c r="BJ826" t="s">
        <v>9026</v>
      </c>
      <c r="BK826" t="s">
        <v>14</v>
      </c>
      <c r="BL826" t="s">
        <v>22100</v>
      </c>
      <c r="BM826" t="s">
        <v>22089</v>
      </c>
      <c r="BN826" t="s">
        <v>9027</v>
      </c>
      <c r="BO826" t="s">
        <v>14</v>
      </c>
      <c r="BP826" t="s">
        <v>23627</v>
      </c>
      <c r="BQ826" t="s">
        <v>2217</v>
      </c>
      <c r="BR826" t="s">
        <v>2303</v>
      </c>
      <c r="BS826" t="s">
        <v>2376</v>
      </c>
      <c r="BT826" t="s">
        <v>14</v>
      </c>
      <c r="BU826" t="s">
        <v>14</v>
      </c>
      <c r="BV826" t="s">
        <v>14</v>
      </c>
      <c r="BW826" t="s">
        <v>14</v>
      </c>
      <c r="BX826" t="s">
        <v>14</v>
      </c>
      <c r="BY826" t="s">
        <v>2220</v>
      </c>
      <c r="BZ826" t="s">
        <v>23627</v>
      </c>
      <c r="CA826" t="s">
        <v>2633</v>
      </c>
      <c r="CB826" t="s">
        <v>14</v>
      </c>
      <c r="CC826" t="s">
        <v>14</v>
      </c>
      <c r="CD826" t="s">
        <v>14</v>
      </c>
      <c r="CE826" t="s">
        <v>14</v>
      </c>
      <c r="CF826" t="s">
        <v>9028</v>
      </c>
      <c r="CG826" t="s">
        <v>524</v>
      </c>
      <c r="CH826" t="s">
        <v>22075</v>
      </c>
      <c r="CJ826" t="s">
        <v>34</v>
      </c>
      <c r="CK826" t="s">
        <v>24</v>
      </c>
      <c r="CM826" s="4" t="str">
        <f>_xlfn.XLOOKUP($CG826,tbl_area_24_07_2024[Nombre Área],tbl_area_24_07_2024[Estado],"Si no se encuentra",2,)</f>
        <v>Chiapas</v>
      </c>
      <c r="CN826" s="4" t="str">
        <f>_xlfn.XLOOKUP($CG826,tbl_area_24_07_2024[Nombre Área],tbl_area_24_07_2024[Estructura],"Si no se encuentra",2,)</f>
        <v>Juntas Distritales</v>
      </c>
    </row>
    <row r="827" spans="1:92" ht="20" x14ac:dyDescent="0.85">
      <c r="A827" t="s">
        <v>22073</v>
      </c>
      <c r="B827" t="s">
        <v>22074</v>
      </c>
      <c r="C827" t="s">
        <v>22075</v>
      </c>
      <c r="D827" t="s">
        <v>2199</v>
      </c>
      <c r="E827" t="s">
        <v>2200</v>
      </c>
      <c r="F827" t="s">
        <v>2201</v>
      </c>
      <c r="G827" t="s">
        <v>9029</v>
      </c>
      <c r="H827" t="s">
        <v>14</v>
      </c>
      <c r="I827" t="s">
        <v>9030</v>
      </c>
      <c r="J827" t="s">
        <v>9031</v>
      </c>
      <c r="K827" t="s">
        <v>23628</v>
      </c>
      <c r="L827" t="s">
        <v>14</v>
      </c>
      <c r="M827" t="s">
        <v>14</v>
      </c>
      <c r="N827" t="s">
        <v>9032</v>
      </c>
      <c r="O827" t="s">
        <v>23628</v>
      </c>
      <c r="P827" t="s">
        <v>14</v>
      </c>
      <c r="Q827" t="s">
        <v>23628</v>
      </c>
      <c r="R827" t="s">
        <v>23628</v>
      </c>
      <c r="S827" t="s">
        <v>14</v>
      </c>
      <c r="T827" t="s">
        <v>14</v>
      </c>
      <c r="U827" t="s">
        <v>14</v>
      </c>
      <c r="V827" t="s">
        <v>14</v>
      </c>
      <c r="W827" t="s">
        <v>9033</v>
      </c>
      <c r="X827" t="s">
        <v>39</v>
      </c>
      <c r="Y827" t="s">
        <v>9034</v>
      </c>
      <c r="Z827" t="s">
        <v>18</v>
      </c>
      <c r="AA827" t="s">
        <v>14</v>
      </c>
      <c r="AB827" t="s">
        <v>23628</v>
      </c>
      <c r="AC827" t="s">
        <v>9035</v>
      </c>
      <c r="AD827" t="s">
        <v>2207</v>
      </c>
      <c r="AE827" t="s">
        <v>9036</v>
      </c>
      <c r="AF827" t="s">
        <v>1632</v>
      </c>
      <c r="AG827" t="s">
        <v>2724</v>
      </c>
      <c r="AH827" t="s">
        <v>2209</v>
      </c>
      <c r="AI827" t="s">
        <v>9037</v>
      </c>
      <c r="AJ827" t="s">
        <v>1168</v>
      </c>
      <c r="AK827" t="s">
        <v>433</v>
      </c>
      <c r="AL827" t="s">
        <v>1446</v>
      </c>
      <c r="AM827" t="s">
        <v>433</v>
      </c>
      <c r="AN827" t="s">
        <v>1441</v>
      </c>
      <c r="AO827" t="s">
        <v>433</v>
      </c>
      <c r="AP827" t="s">
        <v>23629</v>
      </c>
      <c r="AQ827" t="s">
        <v>14</v>
      </c>
      <c r="AR827" t="s">
        <v>14</v>
      </c>
      <c r="AS827" t="s">
        <v>14</v>
      </c>
      <c r="AT827" t="s">
        <v>14</v>
      </c>
      <c r="AU827" t="s">
        <v>2211</v>
      </c>
      <c r="AV827" t="s">
        <v>9038</v>
      </c>
      <c r="AW827" t="s">
        <v>9038</v>
      </c>
      <c r="AX827" t="s">
        <v>9038</v>
      </c>
      <c r="AY827" t="s">
        <v>9039</v>
      </c>
      <c r="AZ827" t="s">
        <v>22272</v>
      </c>
      <c r="BA827" t="s">
        <v>22272</v>
      </c>
      <c r="BB827" t="s">
        <v>22094</v>
      </c>
      <c r="BC827">
        <v>948024.2</v>
      </c>
      <c r="BD827">
        <v>1099708.1000000001</v>
      </c>
      <c r="BE827" t="s">
        <v>14</v>
      </c>
      <c r="BF827" t="s">
        <v>14</v>
      </c>
      <c r="BG827" t="s">
        <v>2214</v>
      </c>
      <c r="BH827" t="s">
        <v>14</v>
      </c>
      <c r="BI827" t="s">
        <v>22092</v>
      </c>
      <c r="BJ827" t="s">
        <v>9040</v>
      </c>
      <c r="BK827" t="s">
        <v>14</v>
      </c>
      <c r="BL827" t="s">
        <v>22272</v>
      </c>
      <c r="BM827" t="s">
        <v>22094</v>
      </c>
      <c r="BN827" t="s">
        <v>9041</v>
      </c>
      <c r="BO827" t="s">
        <v>14</v>
      </c>
      <c r="BP827" t="s">
        <v>23628</v>
      </c>
      <c r="BQ827" t="s">
        <v>2217</v>
      </c>
      <c r="BR827" t="s">
        <v>2303</v>
      </c>
      <c r="BS827" t="s">
        <v>2404</v>
      </c>
      <c r="BT827" t="s">
        <v>14</v>
      </c>
      <c r="BU827" t="s">
        <v>14</v>
      </c>
      <c r="BV827" t="s">
        <v>14</v>
      </c>
      <c r="BW827" t="s">
        <v>14</v>
      </c>
      <c r="BX827" t="s">
        <v>14</v>
      </c>
      <c r="BY827" t="s">
        <v>2544</v>
      </c>
      <c r="BZ827" t="s">
        <v>23628</v>
      </c>
      <c r="CA827" t="s">
        <v>14</v>
      </c>
      <c r="CB827" t="s">
        <v>14</v>
      </c>
      <c r="CC827" t="s">
        <v>14</v>
      </c>
      <c r="CD827" t="s">
        <v>14</v>
      </c>
      <c r="CE827" t="s">
        <v>14</v>
      </c>
      <c r="CF827" t="s">
        <v>9042</v>
      </c>
      <c r="CG827" t="s">
        <v>746</v>
      </c>
      <c r="CH827" t="s">
        <v>22075</v>
      </c>
      <c r="CJ827" t="s">
        <v>433</v>
      </c>
      <c r="CK827" t="s">
        <v>24</v>
      </c>
      <c r="CM827" s="4" t="str">
        <f>_xlfn.XLOOKUP($CG827,tbl_area_24_07_2024[Nombre Área],tbl_area_24_07_2024[Estado],"Si no se encuentra",2,)</f>
        <v>San Luis Potosí</v>
      </c>
      <c r="CN827" s="4" t="str">
        <f>_xlfn.XLOOKUP($CG827,tbl_area_24_07_2024[Nombre Área],tbl_area_24_07_2024[Estructura],"Si no se encuentra",2,)</f>
        <v>Juntas Distritales</v>
      </c>
    </row>
    <row r="828" spans="1:92" ht="20" x14ac:dyDescent="0.85">
      <c r="A828" t="s">
        <v>22073</v>
      </c>
      <c r="B828" t="s">
        <v>22074</v>
      </c>
      <c r="C828" t="s">
        <v>22075</v>
      </c>
      <c r="D828" t="s">
        <v>2199</v>
      </c>
      <c r="E828" t="s">
        <v>2242</v>
      </c>
      <c r="F828" t="s">
        <v>2201</v>
      </c>
      <c r="G828" t="s">
        <v>9043</v>
      </c>
      <c r="H828" t="s">
        <v>14</v>
      </c>
      <c r="I828" t="s">
        <v>9044</v>
      </c>
      <c r="J828" t="s">
        <v>9045</v>
      </c>
      <c r="K828" t="s">
        <v>23630</v>
      </c>
      <c r="L828" t="s">
        <v>14</v>
      </c>
      <c r="M828" t="s">
        <v>14</v>
      </c>
      <c r="N828" t="s">
        <v>9046</v>
      </c>
      <c r="O828" t="s">
        <v>23630</v>
      </c>
      <c r="P828" t="s">
        <v>14</v>
      </c>
      <c r="Q828" t="s">
        <v>23630</v>
      </c>
      <c r="R828" t="s">
        <v>23630</v>
      </c>
      <c r="S828" t="s">
        <v>14</v>
      </c>
      <c r="T828" t="s">
        <v>14</v>
      </c>
      <c r="U828" t="s">
        <v>14</v>
      </c>
      <c r="V828" t="s">
        <v>14</v>
      </c>
      <c r="W828" t="s">
        <v>9047</v>
      </c>
      <c r="X828" t="s">
        <v>344</v>
      </c>
      <c r="Y828" t="s">
        <v>2086</v>
      </c>
      <c r="Z828" t="s">
        <v>12</v>
      </c>
      <c r="AA828" t="s">
        <v>14</v>
      </c>
      <c r="AB828" t="s">
        <v>23630</v>
      </c>
      <c r="AC828" t="s">
        <v>9048</v>
      </c>
      <c r="AD828" t="s">
        <v>2207</v>
      </c>
      <c r="AE828" t="s">
        <v>9049</v>
      </c>
      <c r="AF828" t="s">
        <v>1515</v>
      </c>
      <c r="AG828" t="s">
        <v>14</v>
      </c>
      <c r="AH828" t="s">
        <v>2209</v>
      </c>
      <c r="AI828" t="s">
        <v>9050</v>
      </c>
      <c r="AJ828" t="s">
        <v>1168</v>
      </c>
      <c r="AK828" t="s">
        <v>433</v>
      </c>
      <c r="AL828" t="s">
        <v>1446</v>
      </c>
      <c r="AM828" t="s">
        <v>433</v>
      </c>
      <c r="AN828" t="s">
        <v>1441</v>
      </c>
      <c r="AO828" t="s">
        <v>433</v>
      </c>
      <c r="AP828" t="s">
        <v>23631</v>
      </c>
      <c r="AQ828" t="s">
        <v>14</v>
      </c>
      <c r="AR828" t="s">
        <v>14</v>
      </c>
      <c r="AS828" t="s">
        <v>14</v>
      </c>
      <c r="AT828" t="s">
        <v>14</v>
      </c>
      <c r="AU828" t="s">
        <v>3317</v>
      </c>
      <c r="AV828" t="s">
        <v>9038</v>
      </c>
      <c r="AW828" t="s">
        <v>9038</v>
      </c>
      <c r="AX828" t="s">
        <v>9038</v>
      </c>
      <c r="AY828" t="s">
        <v>9051</v>
      </c>
      <c r="AZ828" t="s">
        <v>22272</v>
      </c>
      <c r="BA828" t="s">
        <v>22272</v>
      </c>
      <c r="BB828" t="s">
        <v>22127</v>
      </c>
      <c r="BC828">
        <v>107221.5</v>
      </c>
      <c r="BD828">
        <v>124377</v>
      </c>
      <c r="BE828" t="s">
        <v>14</v>
      </c>
      <c r="BF828" t="s">
        <v>14</v>
      </c>
      <c r="BG828" t="s">
        <v>2214</v>
      </c>
      <c r="BH828" t="s">
        <v>14</v>
      </c>
      <c r="BI828" t="s">
        <v>22092</v>
      </c>
      <c r="BJ828" t="s">
        <v>9052</v>
      </c>
      <c r="BK828" t="s">
        <v>14</v>
      </c>
      <c r="BL828" t="s">
        <v>22272</v>
      </c>
      <c r="BM828" t="s">
        <v>22127</v>
      </c>
      <c r="BN828" t="s">
        <v>9053</v>
      </c>
      <c r="BO828" t="s">
        <v>14</v>
      </c>
      <c r="BP828" t="s">
        <v>23630</v>
      </c>
      <c r="BQ828" t="s">
        <v>2217</v>
      </c>
      <c r="BR828" t="s">
        <v>2303</v>
      </c>
      <c r="BS828" t="s">
        <v>2404</v>
      </c>
      <c r="BT828" t="s">
        <v>14</v>
      </c>
      <c r="BU828" t="s">
        <v>14</v>
      </c>
      <c r="BV828" t="s">
        <v>14</v>
      </c>
      <c r="BW828" t="s">
        <v>14</v>
      </c>
      <c r="BX828" t="s">
        <v>14</v>
      </c>
      <c r="BY828" t="s">
        <v>2544</v>
      </c>
      <c r="BZ828" t="s">
        <v>23630</v>
      </c>
      <c r="CA828" t="s">
        <v>14</v>
      </c>
      <c r="CB828" t="s">
        <v>14</v>
      </c>
      <c r="CC828" t="s">
        <v>14</v>
      </c>
      <c r="CD828" t="s">
        <v>14</v>
      </c>
      <c r="CE828" t="s">
        <v>14</v>
      </c>
      <c r="CF828" t="s">
        <v>9054</v>
      </c>
      <c r="CG828" t="s">
        <v>746</v>
      </c>
      <c r="CH828" t="s">
        <v>22075</v>
      </c>
      <c r="CJ828" t="s">
        <v>433</v>
      </c>
      <c r="CK828" t="s">
        <v>24</v>
      </c>
      <c r="CM828" s="4" t="str">
        <f>_xlfn.XLOOKUP($CG828,tbl_area_24_07_2024[Nombre Área],tbl_area_24_07_2024[Estado],"Si no se encuentra",2,)</f>
        <v>San Luis Potosí</v>
      </c>
      <c r="CN828" s="4" t="str">
        <f>_xlfn.XLOOKUP($CG828,tbl_area_24_07_2024[Nombre Área],tbl_area_24_07_2024[Estructura],"Si no se encuentra",2,)</f>
        <v>Juntas Distritales</v>
      </c>
    </row>
    <row r="829" spans="1:92" ht="20" x14ac:dyDescent="0.85">
      <c r="A829" t="s">
        <v>22073</v>
      </c>
      <c r="B829" t="s">
        <v>22074</v>
      </c>
      <c r="C829" t="s">
        <v>22075</v>
      </c>
      <c r="D829" t="s">
        <v>2199</v>
      </c>
      <c r="E829" t="s">
        <v>2242</v>
      </c>
      <c r="F829" t="s">
        <v>2201</v>
      </c>
      <c r="G829" t="s">
        <v>9055</v>
      </c>
      <c r="H829" t="s">
        <v>14</v>
      </c>
      <c r="I829" t="s">
        <v>3681</v>
      </c>
      <c r="J829" t="s">
        <v>9056</v>
      </c>
      <c r="K829" t="s">
        <v>23632</v>
      </c>
      <c r="L829" t="s">
        <v>14</v>
      </c>
      <c r="M829" t="s">
        <v>14</v>
      </c>
      <c r="N829" t="s">
        <v>9057</v>
      </c>
      <c r="O829" t="s">
        <v>23632</v>
      </c>
      <c r="P829" t="s">
        <v>14</v>
      </c>
      <c r="Q829" t="s">
        <v>23632</v>
      </c>
      <c r="R829" t="s">
        <v>23632</v>
      </c>
      <c r="S829" t="s">
        <v>14</v>
      </c>
      <c r="T829" t="s">
        <v>14</v>
      </c>
      <c r="U829" t="s">
        <v>14</v>
      </c>
      <c r="V829" t="s">
        <v>14</v>
      </c>
      <c r="W829" t="s">
        <v>9047</v>
      </c>
      <c r="X829" t="s">
        <v>344</v>
      </c>
      <c r="Y829" t="s">
        <v>2086</v>
      </c>
      <c r="Z829" t="s">
        <v>12</v>
      </c>
      <c r="AA829" t="s">
        <v>14</v>
      </c>
      <c r="AB829" t="s">
        <v>23632</v>
      </c>
      <c r="AC829" t="s">
        <v>9048</v>
      </c>
      <c r="AD829" t="s">
        <v>2207</v>
      </c>
      <c r="AE829" t="s">
        <v>9049</v>
      </c>
      <c r="AF829" t="s">
        <v>1515</v>
      </c>
      <c r="AG829" t="s">
        <v>14</v>
      </c>
      <c r="AH829" t="s">
        <v>2209</v>
      </c>
      <c r="AI829" t="s">
        <v>9050</v>
      </c>
      <c r="AJ829" t="s">
        <v>1168</v>
      </c>
      <c r="AK829" t="s">
        <v>433</v>
      </c>
      <c r="AL829" t="s">
        <v>1446</v>
      </c>
      <c r="AM829" t="s">
        <v>433</v>
      </c>
      <c r="AN829" t="s">
        <v>1441</v>
      </c>
      <c r="AO829" t="s">
        <v>433</v>
      </c>
      <c r="AP829" t="s">
        <v>23631</v>
      </c>
      <c r="AQ829" t="s">
        <v>14</v>
      </c>
      <c r="AR829" t="s">
        <v>14</v>
      </c>
      <c r="AS829" t="s">
        <v>14</v>
      </c>
      <c r="AT829" t="s">
        <v>14</v>
      </c>
      <c r="AU829" t="s">
        <v>2252</v>
      </c>
      <c r="AV829" t="s">
        <v>9038</v>
      </c>
      <c r="AW829" t="s">
        <v>9038</v>
      </c>
      <c r="AX829" t="s">
        <v>9038</v>
      </c>
      <c r="AY829" t="s">
        <v>9058</v>
      </c>
      <c r="AZ829" t="s">
        <v>22272</v>
      </c>
      <c r="BA829" t="s">
        <v>22272</v>
      </c>
      <c r="BB829" t="s">
        <v>22127</v>
      </c>
      <c r="BC829">
        <v>107221.5</v>
      </c>
      <c r="BD829">
        <v>124377</v>
      </c>
      <c r="BE829" t="s">
        <v>14</v>
      </c>
      <c r="BF829" t="s">
        <v>14</v>
      </c>
      <c r="BG829" t="s">
        <v>2214</v>
      </c>
      <c r="BH829" t="s">
        <v>14</v>
      </c>
      <c r="BI829" t="s">
        <v>22092</v>
      </c>
      <c r="BJ829" t="s">
        <v>9059</v>
      </c>
      <c r="BK829" t="s">
        <v>14</v>
      </c>
      <c r="BL829" t="s">
        <v>22272</v>
      </c>
      <c r="BM829" t="s">
        <v>22127</v>
      </c>
      <c r="BN829" t="s">
        <v>9060</v>
      </c>
      <c r="BO829" t="s">
        <v>14</v>
      </c>
      <c r="BP829" t="s">
        <v>23632</v>
      </c>
      <c r="BQ829" t="s">
        <v>2217</v>
      </c>
      <c r="BR829" t="s">
        <v>2303</v>
      </c>
      <c r="BS829" t="s">
        <v>2404</v>
      </c>
      <c r="BT829" t="s">
        <v>14</v>
      </c>
      <c r="BU829" t="s">
        <v>14</v>
      </c>
      <c r="BV829" t="s">
        <v>14</v>
      </c>
      <c r="BW829" t="s">
        <v>14</v>
      </c>
      <c r="BX829" t="s">
        <v>14</v>
      </c>
      <c r="BY829" t="s">
        <v>2544</v>
      </c>
      <c r="BZ829" t="s">
        <v>23632</v>
      </c>
      <c r="CA829" t="s">
        <v>14</v>
      </c>
      <c r="CB829" t="s">
        <v>14</v>
      </c>
      <c r="CC829" t="s">
        <v>14</v>
      </c>
      <c r="CD829" t="s">
        <v>14</v>
      </c>
      <c r="CE829" t="s">
        <v>14</v>
      </c>
      <c r="CF829" t="s">
        <v>9061</v>
      </c>
      <c r="CG829" t="s">
        <v>746</v>
      </c>
      <c r="CH829" t="s">
        <v>22075</v>
      </c>
      <c r="CJ829" t="s">
        <v>433</v>
      </c>
      <c r="CK829" t="s">
        <v>24</v>
      </c>
      <c r="CM829" s="4" t="str">
        <f>_xlfn.XLOOKUP($CG829,tbl_area_24_07_2024[Nombre Área],tbl_area_24_07_2024[Estado],"Si no se encuentra",2,)</f>
        <v>San Luis Potosí</v>
      </c>
      <c r="CN829" s="4" t="str">
        <f>_xlfn.XLOOKUP($CG829,tbl_area_24_07_2024[Nombre Área],tbl_area_24_07_2024[Estructura],"Si no se encuentra",2,)</f>
        <v>Juntas Distritales</v>
      </c>
    </row>
    <row r="830" spans="1:92" ht="20" x14ac:dyDescent="0.85">
      <c r="A830" t="s">
        <v>22073</v>
      </c>
      <c r="B830" t="s">
        <v>22074</v>
      </c>
      <c r="C830" t="s">
        <v>22075</v>
      </c>
      <c r="D830" t="s">
        <v>2199</v>
      </c>
      <c r="E830" t="s">
        <v>2242</v>
      </c>
      <c r="F830" t="s">
        <v>2201</v>
      </c>
      <c r="G830" t="s">
        <v>9062</v>
      </c>
      <c r="H830" t="s">
        <v>14</v>
      </c>
      <c r="I830" t="s">
        <v>3681</v>
      </c>
      <c r="J830" t="s">
        <v>9063</v>
      </c>
      <c r="K830" t="s">
        <v>23633</v>
      </c>
      <c r="L830" t="s">
        <v>14</v>
      </c>
      <c r="M830" t="s">
        <v>14</v>
      </c>
      <c r="N830" t="s">
        <v>9064</v>
      </c>
      <c r="O830" t="s">
        <v>23633</v>
      </c>
      <c r="P830" t="s">
        <v>14</v>
      </c>
      <c r="Q830" t="s">
        <v>23633</v>
      </c>
      <c r="R830" t="s">
        <v>23633</v>
      </c>
      <c r="S830" t="s">
        <v>14</v>
      </c>
      <c r="T830" t="s">
        <v>14</v>
      </c>
      <c r="U830" t="s">
        <v>14</v>
      </c>
      <c r="V830" t="s">
        <v>14</v>
      </c>
      <c r="W830" t="s">
        <v>14</v>
      </c>
      <c r="X830" t="s">
        <v>14</v>
      </c>
      <c r="Y830" t="s">
        <v>14</v>
      </c>
      <c r="Z830" t="s">
        <v>14</v>
      </c>
      <c r="AA830" t="s">
        <v>9065</v>
      </c>
      <c r="AB830" t="s">
        <v>23633</v>
      </c>
      <c r="AC830" t="s">
        <v>9066</v>
      </c>
      <c r="AD830" t="s">
        <v>2207</v>
      </c>
      <c r="AE830" t="s">
        <v>1911</v>
      </c>
      <c r="AF830" t="s">
        <v>5738</v>
      </c>
      <c r="AG830" t="s">
        <v>14</v>
      </c>
      <c r="AH830" t="s">
        <v>2337</v>
      </c>
      <c r="AI830" t="s">
        <v>9067</v>
      </c>
      <c r="AJ830" t="s">
        <v>1168</v>
      </c>
      <c r="AK830" t="s">
        <v>433</v>
      </c>
      <c r="AL830" t="s">
        <v>1446</v>
      </c>
      <c r="AM830" t="s">
        <v>433</v>
      </c>
      <c r="AN830" t="s">
        <v>1441</v>
      </c>
      <c r="AO830" t="s">
        <v>433</v>
      </c>
      <c r="AP830" t="s">
        <v>23634</v>
      </c>
      <c r="AQ830" t="s">
        <v>14</v>
      </c>
      <c r="AR830" t="s">
        <v>14</v>
      </c>
      <c r="AS830" t="s">
        <v>14</v>
      </c>
      <c r="AT830" t="s">
        <v>14</v>
      </c>
      <c r="AU830" t="s">
        <v>2252</v>
      </c>
      <c r="AV830" t="s">
        <v>9038</v>
      </c>
      <c r="AW830" t="s">
        <v>9038</v>
      </c>
      <c r="AX830" t="s">
        <v>9038</v>
      </c>
      <c r="AY830" t="s">
        <v>9068</v>
      </c>
      <c r="AZ830" t="s">
        <v>22104</v>
      </c>
      <c r="BA830" t="s">
        <v>22104</v>
      </c>
      <c r="BB830" t="s">
        <v>22089</v>
      </c>
      <c r="BC830">
        <v>75558.67</v>
      </c>
      <c r="BD830">
        <v>87648.06</v>
      </c>
      <c r="BE830" t="s">
        <v>14</v>
      </c>
      <c r="BF830" t="s">
        <v>14</v>
      </c>
      <c r="BG830" t="s">
        <v>2214</v>
      </c>
      <c r="BH830" t="s">
        <v>14</v>
      </c>
      <c r="BI830" t="s">
        <v>22092</v>
      </c>
      <c r="BJ830" t="s">
        <v>9069</v>
      </c>
      <c r="BK830" t="s">
        <v>14</v>
      </c>
      <c r="BL830" t="s">
        <v>22104</v>
      </c>
      <c r="BM830" t="s">
        <v>22089</v>
      </c>
      <c r="BN830" t="s">
        <v>9070</v>
      </c>
      <c r="BO830" t="s">
        <v>14</v>
      </c>
      <c r="BP830" t="s">
        <v>23633</v>
      </c>
      <c r="BQ830" t="s">
        <v>2217</v>
      </c>
      <c r="BR830" t="s">
        <v>2303</v>
      </c>
      <c r="BS830" t="s">
        <v>2404</v>
      </c>
      <c r="BT830" t="s">
        <v>14</v>
      </c>
      <c r="BU830" t="s">
        <v>14</v>
      </c>
      <c r="BV830" t="s">
        <v>14</v>
      </c>
      <c r="BW830" t="s">
        <v>14</v>
      </c>
      <c r="BX830" t="s">
        <v>14</v>
      </c>
      <c r="BY830" t="s">
        <v>2220</v>
      </c>
      <c r="BZ830" t="s">
        <v>23633</v>
      </c>
      <c r="CA830" t="s">
        <v>14</v>
      </c>
      <c r="CB830" t="s">
        <v>14</v>
      </c>
      <c r="CC830" t="s">
        <v>14</v>
      </c>
      <c r="CD830" t="s">
        <v>14</v>
      </c>
      <c r="CE830" t="s">
        <v>14</v>
      </c>
      <c r="CF830" t="s">
        <v>9071</v>
      </c>
      <c r="CG830" t="s">
        <v>746</v>
      </c>
      <c r="CH830" t="s">
        <v>22075</v>
      </c>
      <c r="CJ830" t="s">
        <v>433</v>
      </c>
      <c r="CK830" t="s">
        <v>24</v>
      </c>
      <c r="CM830" s="4" t="str">
        <f>_xlfn.XLOOKUP($CG830,tbl_area_24_07_2024[Nombre Área],tbl_area_24_07_2024[Estado],"Si no se encuentra",2,)</f>
        <v>San Luis Potosí</v>
      </c>
      <c r="CN830" s="4" t="str">
        <f>_xlfn.XLOOKUP($CG830,tbl_area_24_07_2024[Nombre Área],tbl_area_24_07_2024[Estructura],"Si no se encuentra",2,)</f>
        <v>Juntas Distritales</v>
      </c>
    </row>
    <row r="831" spans="1:92" ht="20" x14ac:dyDescent="0.85">
      <c r="A831" t="s">
        <v>22073</v>
      </c>
      <c r="B831" t="s">
        <v>22074</v>
      </c>
      <c r="C831" t="s">
        <v>22075</v>
      </c>
      <c r="D831" t="s">
        <v>2199</v>
      </c>
      <c r="E831" t="s">
        <v>2200</v>
      </c>
      <c r="F831" t="s">
        <v>2201</v>
      </c>
      <c r="G831" t="s">
        <v>9072</v>
      </c>
      <c r="H831" t="s">
        <v>14</v>
      </c>
      <c r="I831" t="s">
        <v>9073</v>
      </c>
      <c r="J831" t="s">
        <v>9074</v>
      </c>
      <c r="K831" t="s">
        <v>23635</v>
      </c>
      <c r="L831" t="s">
        <v>14</v>
      </c>
      <c r="M831" t="s">
        <v>14</v>
      </c>
      <c r="N831" t="s">
        <v>9075</v>
      </c>
      <c r="O831" t="s">
        <v>23635</v>
      </c>
      <c r="P831" t="s">
        <v>14</v>
      </c>
      <c r="Q831" t="s">
        <v>23635</v>
      </c>
      <c r="R831" t="s">
        <v>23635</v>
      </c>
      <c r="S831" t="s">
        <v>14</v>
      </c>
      <c r="T831" t="s">
        <v>14</v>
      </c>
      <c r="U831" t="s">
        <v>14</v>
      </c>
      <c r="V831" t="s">
        <v>14</v>
      </c>
      <c r="W831" t="s">
        <v>14</v>
      </c>
      <c r="X831" t="s">
        <v>14</v>
      </c>
      <c r="Y831" t="s">
        <v>14</v>
      </c>
      <c r="Z831" t="s">
        <v>14</v>
      </c>
      <c r="AA831" t="s">
        <v>9076</v>
      </c>
      <c r="AB831" t="s">
        <v>23635</v>
      </c>
      <c r="AC831" t="s">
        <v>9077</v>
      </c>
      <c r="AD831" t="s">
        <v>2348</v>
      </c>
      <c r="AE831" t="s">
        <v>9078</v>
      </c>
      <c r="AF831" t="s">
        <v>6721</v>
      </c>
      <c r="AG831" t="s">
        <v>14</v>
      </c>
      <c r="AH831" t="s">
        <v>1956</v>
      </c>
      <c r="AI831" t="s">
        <v>9079</v>
      </c>
      <c r="AJ831" t="s">
        <v>1168</v>
      </c>
      <c r="AK831" t="s">
        <v>433</v>
      </c>
      <c r="AL831" t="s">
        <v>1446</v>
      </c>
      <c r="AM831" t="s">
        <v>433</v>
      </c>
      <c r="AN831" t="s">
        <v>1441</v>
      </c>
      <c r="AO831" t="s">
        <v>433</v>
      </c>
      <c r="AP831" t="s">
        <v>23636</v>
      </c>
      <c r="AQ831" t="s">
        <v>14</v>
      </c>
      <c r="AR831" t="s">
        <v>14</v>
      </c>
      <c r="AS831" t="s">
        <v>14</v>
      </c>
      <c r="AT831" t="s">
        <v>14</v>
      </c>
      <c r="AU831" t="s">
        <v>2252</v>
      </c>
      <c r="AV831" t="s">
        <v>9038</v>
      </c>
      <c r="AW831" t="s">
        <v>9038</v>
      </c>
      <c r="AX831" t="s">
        <v>9038</v>
      </c>
      <c r="AY831" t="s">
        <v>9080</v>
      </c>
      <c r="AZ831" t="s">
        <v>22104</v>
      </c>
      <c r="BA831" t="s">
        <v>22104</v>
      </c>
      <c r="BB831" t="s">
        <v>22089</v>
      </c>
      <c r="BC831">
        <v>34951.68</v>
      </c>
      <c r="BD831">
        <v>40544</v>
      </c>
      <c r="BE831" t="s">
        <v>14</v>
      </c>
      <c r="BF831" t="s">
        <v>14</v>
      </c>
      <c r="BG831" t="s">
        <v>2214</v>
      </c>
      <c r="BH831" t="s">
        <v>14</v>
      </c>
      <c r="BI831" t="s">
        <v>22092</v>
      </c>
      <c r="BJ831" t="s">
        <v>9081</v>
      </c>
      <c r="BK831" t="s">
        <v>14</v>
      </c>
      <c r="BL831" t="s">
        <v>22104</v>
      </c>
      <c r="BM831" t="s">
        <v>22089</v>
      </c>
      <c r="BN831" t="s">
        <v>9082</v>
      </c>
      <c r="BO831" t="s">
        <v>14</v>
      </c>
      <c r="BP831" t="s">
        <v>23635</v>
      </c>
      <c r="BQ831" t="s">
        <v>2217</v>
      </c>
      <c r="BR831" t="s">
        <v>2303</v>
      </c>
      <c r="BS831" t="s">
        <v>2404</v>
      </c>
      <c r="BT831" t="s">
        <v>14</v>
      </c>
      <c r="BU831" t="s">
        <v>14</v>
      </c>
      <c r="BV831" t="s">
        <v>14</v>
      </c>
      <c r="BW831" t="s">
        <v>14</v>
      </c>
      <c r="BX831" t="s">
        <v>14</v>
      </c>
      <c r="BY831" t="s">
        <v>2220</v>
      </c>
      <c r="BZ831" t="s">
        <v>23635</v>
      </c>
      <c r="CA831" t="s">
        <v>14</v>
      </c>
      <c r="CB831" t="s">
        <v>14</v>
      </c>
      <c r="CC831" t="s">
        <v>14</v>
      </c>
      <c r="CD831" t="s">
        <v>14</v>
      </c>
      <c r="CE831" t="s">
        <v>14</v>
      </c>
      <c r="CF831" t="s">
        <v>9083</v>
      </c>
      <c r="CG831" t="s">
        <v>746</v>
      </c>
      <c r="CH831" t="s">
        <v>22075</v>
      </c>
      <c r="CJ831" t="s">
        <v>433</v>
      </c>
      <c r="CK831" t="s">
        <v>24</v>
      </c>
      <c r="CM831" s="4" t="str">
        <f>_xlfn.XLOOKUP($CG831,tbl_area_24_07_2024[Nombre Área],tbl_area_24_07_2024[Estado],"Si no se encuentra",2,)</f>
        <v>San Luis Potosí</v>
      </c>
      <c r="CN831" s="4" t="str">
        <f>_xlfn.XLOOKUP($CG831,tbl_area_24_07_2024[Nombre Área],tbl_area_24_07_2024[Estructura],"Si no se encuentra",2,)</f>
        <v>Juntas Distritales</v>
      </c>
    </row>
    <row r="832" spans="1:92" ht="20" x14ac:dyDescent="0.85">
      <c r="A832" t="s">
        <v>22073</v>
      </c>
      <c r="B832" t="s">
        <v>22074</v>
      </c>
      <c r="C832" t="s">
        <v>22075</v>
      </c>
      <c r="D832" t="s">
        <v>2199</v>
      </c>
      <c r="E832" t="s">
        <v>2200</v>
      </c>
      <c r="F832" t="s">
        <v>2201</v>
      </c>
      <c r="G832" t="s">
        <v>9084</v>
      </c>
      <c r="H832" t="s">
        <v>14</v>
      </c>
      <c r="I832" t="s">
        <v>9085</v>
      </c>
      <c r="J832" t="s">
        <v>9086</v>
      </c>
      <c r="K832" t="s">
        <v>23637</v>
      </c>
      <c r="L832" t="s">
        <v>14</v>
      </c>
      <c r="M832" t="s">
        <v>14</v>
      </c>
      <c r="N832" t="s">
        <v>9087</v>
      </c>
      <c r="O832" t="s">
        <v>23637</v>
      </c>
      <c r="P832" t="s">
        <v>14</v>
      </c>
      <c r="Q832" t="s">
        <v>23637</v>
      </c>
      <c r="R832" t="s">
        <v>23637</v>
      </c>
      <c r="S832" t="s">
        <v>14</v>
      </c>
      <c r="T832" t="s">
        <v>14</v>
      </c>
      <c r="U832" t="s">
        <v>14</v>
      </c>
      <c r="V832" t="s">
        <v>14</v>
      </c>
      <c r="W832" t="s">
        <v>9088</v>
      </c>
      <c r="X832" t="s">
        <v>244</v>
      </c>
      <c r="Y832" t="s">
        <v>140</v>
      </c>
      <c r="Z832" t="s">
        <v>12</v>
      </c>
      <c r="AA832" t="s">
        <v>14</v>
      </c>
      <c r="AB832" t="s">
        <v>23637</v>
      </c>
      <c r="AC832" t="s">
        <v>9089</v>
      </c>
      <c r="AD832" t="s">
        <v>2348</v>
      </c>
      <c r="AE832" t="s">
        <v>253</v>
      </c>
      <c r="AF832" t="s">
        <v>1628</v>
      </c>
      <c r="AG832" t="s">
        <v>14</v>
      </c>
      <c r="AH832" t="s">
        <v>2209</v>
      </c>
      <c r="AI832" t="s">
        <v>2287</v>
      </c>
      <c r="AJ832" t="s">
        <v>23638</v>
      </c>
      <c r="AK832" t="s">
        <v>212</v>
      </c>
      <c r="AL832" t="s">
        <v>1172</v>
      </c>
      <c r="AM832" t="s">
        <v>212</v>
      </c>
      <c r="AN832" t="s">
        <v>1206</v>
      </c>
      <c r="AO832" t="s">
        <v>212</v>
      </c>
      <c r="AP832" t="s">
        <v>23099</v>
      </c>
      <c r="AQ832" t="s">
        <v>14</v>
      </c>
      <c r="AR832" t="s">
        <v>14</v>
      </c>
      <c r="AS832" t="s">
        <v>14</v>
      </c>
      <c r="AT832" t="s">
        <v>14</v>
      </c>
      <c r="AU832" t="s">
        <v>2211</v>
      </c>
      <c r="AV832" t="s">
        <v>9090</v>
      </c>
      <c r="AW832" t="s">
        <v>9090</v>
      </c>
      <c r="AX832" t="s">
        <v>9090</v>
      </c>
      <c r="AY832" t="s">
        <v>2378</v>
      </c>
      <c r="AZ832" t="s">
        <v>23639</v>
      </c>
      <c r="BA832" t="s">
        <v>22074</v>
      </c>
      <c r="BB832" t="s">
        <v>22089</v>
      </c>
      <c r="BC832">
        <v>21399.75</v>
      </c>
      <c r="BD832">
        <v>24823.71</v>
      </c>
      <c r="BE832" t="s">
        <v>14</v>
      </c>
      <c r="BF832" t="s">
        <v>14</v>
      </c>
      <c r="BG832" t="s">
        <v>2214</v>
      </c>
      <c r="BH832" t="s">
        <v>14</v>
      </c>
      <c r="BI832" t="s">
        <v>22092</v>
      </c>
      <c r="BJ832" t="s">
        <v>9087</v>
      </c>
      <c r="BK832" t="s">
        <v>14</v>
      </c>
      <c r="BL832" t="s">
        <v>22074</v>
      </c>
      <c r="BM832" t="s">
        <v>22089</v>
      </c>
      <c r="BN832" t="s">
        <v>9091</v>
      </c>
      <c r="BO832" t="s">
        <v>14</v>
      </c>
      <c r="BP832" t="s">
        <v>23637</v>
      </c>
      <c r="BQ832" t="s">
        <v>2217</v>
      </c>
      <c r="BR832" t="s">
        <v>2303</v>
      </c>
      <c r="BS832" t="s">
        <v>2404</v>
      </c>
      <c r="BT832" t="s">
        <v>14</v>
      </c>
      <c r="BU832" t="s">
        <v>14</v>
      </c>
      <c r="BV832" t="s">
        <v>14</v>
      </c>
      <c r="BW832" t="s">
        <v>14</v>
      </c>
      <c r="BX832" t="s">
        <v>14</v>
      </c>
      <c r="BY832" t="s">
        <v>2220</v>
      </c>
      <c r="BZ832" t="s">
        <v>23637</v>
      </c>
      <c r="CA832" t="s">
        <v>2633</v>
      </c>
      <c r="CB832" t="s">
        <v>14</v>
      </c>
      <c r="CC832" t="s">
        <v>14</v>
      </c>
      <c r="CD832" t="s">
        <v>14</v>
      </c>
      <c r="CE832" t="s">
        <v>14</v>
      </c>
      <c r="CF832" t="s">
        <v>9092</v>
      </c>
      <c r="CG832" t="s">
        <v>211</v>
      </c>
      <c r="CH832" t="s">
        <v>22075</v>
      </c>
      <c r="CJ832" t="s">
        <v>212</v>
      </c>
      <c r="CK832" t="s">
        <v>16</v>
      </c>
      <c r="CM832" s="4" t="str">
        <f>_xlfn.XLOOKUP($CG832,tbl_area_24_07_2024[Nombre Área],tbl_area_24_07_2024[Estado],"Si no se encuentra",2,)</f>
        <v>Colima</v>
      </c>
      <c r="CN832" s="4" t="str">
        <f>_xlfn.XLOOKUP($CG832,tbl_area_24_07_2024[Nombre Área],tbl_area_24_07_2024[Estructura],"Si no se encuentra",2,)</f>
        <v>Juntas Locales</v>
      </c>
    </row>
    <row r="833" spans="1:92" ht="20" x14ac:dyDescent="0.85">
      <c r="A833" t="s">
        <v>22073</v>
      </c>
      <c r="B833" t="s">
        <v>22074</v>
      </c>
      <c r="C833" t="s">
        <v>22075</v>
      </c>
      <c r="D833" t="s">
        <v>2199</v>
      </c>
      <c r="E833" t="s">
        <v>2200</v>
      </c>
      <c r="F833" t="s">
        <v>2201</v>
      </c>
      <c r="G833" t="s">
        <v>9093</v>
      </c>
      <c r="H833" t="s">
        <v>14</v>
      </c>
      <c r="I833" t="s">
        <v>9094</v>
      </c>
      <c r="J833" t="s">
        <v>9095</v>
      </c>
      <c r="K833" t="s">
        <v>23640</v>
      </c>
      <c r="L833" t="s">
        <v>14</v>
      </c>
      <c r="M833" t="s">
        <v>14</v>
      </c>
      <c r="N833" t="s">
        <v>9096</v>
      </c>
      <c r="O833" t="s">
        <v>23640</v>
      </c>
      <c r="P833" t="s">
        <v>14</v>
      </c>
      <c r="Q833" t="s">
        <v>23640</v>
      </c>
      <c r="R833" t="s">
        <v>23640</v>
      </c>
      <c r="S833" t="s">
        <v>14</v>
      </c>
      <c r="T833" t="s">
        <v>14</v>
      </c>
      <c r="U833" t="s">
        <v>14</v>
      </c>
      <c r="V833" t="s">
        <v>14</v>
      </c>
      <c r="W833" t="s">
        <v>1380</v>
      </c>
      <c r="X833" t="s">
        <v>52</v>
      </c>
      <c r="Y833" t="s">
        <v>1291</v>
      </c>
      <c r="Z833" t="s">
        <v>18</v>
      </c>
      <c r="AA833" t="s">
        <v>14</v>
      </c>
      <c r="AB833" t="s">
        <v>23640</v>
      </c>
      <c r="AC833" t="s">
        <v>9097</v>
      </c>
      <c r="AD833" t="s">
        <v>2207</v>
      </c>
      <c r="AE833" t="s">
        <v>9098</v>
      </c>
      <c r="AF833" t="s">
        <v>1538</v>
      </c>
      <c r="AG833" t="s">
        <v>14</v>
      </c>
      <c r="AH833" t="s">
        <v>2209</v>
      </c>
      <c r="AI833" t="s">
        <v>373</v>
      </c>
      <c r="AJ833" t="s">
        <v>23638</v>
      </c>
      <c r="AK833" t="s">
        <v>212</v>
      </c>
      <c r="AL833" t="s">
        <v>1172</v>
      </c>
      <c r="AM833" t="s">
        <v>212</v>
      </c>
      <c r="AN833" t="s">
        <v>1206</v>
      </c>
      <c r="AO833" t="s">
        <v>212</v>
      </c>
      <c r="AP833" t="s">
        <v>23641</v>
      </c>
      <c r="AQ833" t="s">
        <v>14</v>
      </c>
      <c r="AR833" t="s">
        <v>14</v>
      </c>
      <c r="AS833" t="s">
        <v>14</v>
      </c>
      <c r="AT833" t="s">
        <v>14</v>
      </c>
      <c r="AU833" t="s">
        <v>2211</v>
      </c>
      <c r="AV833" t="s">
        <v>9090</v>
      </c>
      <c r="AW833" t="s">
        <v>9090</v>
      </c>
      <c r="AX833" t="s">
        <v>9090</v>
      </c>
      <c r="AY833" t="s">
        <v>2617</v>
      </c>
      <c r="AZ833" t="s">
        <v>23639</v>
      </c>
      <c r="BA833" t="s">
        <v>22074</v>
      </c>
      <c r="BB833" t="s">
        <v>22089</v>
      </c>
      <c r="BC833">
        <v>32162.45</v>
      </c>
      <c r="BD833">
        <v>37308.44</v>
      </c>
      <c r="BE833" t="s">
        <v>14</v>
      </c>
      <c r="BF833" t="s">
        <v>14</v>
      </c>
      <c r="BG833" t="s">
        <v>2214</v>
      </c>
      <c r="BH833" t="s">
        <v>14</v>
      </c>
      <c r="BI833" t="s">
        <v>22092</v>
      </c>
      <c r="BJ833" t="s">
        <v>9096</v>
      </c>
      <c r="BK833" t="s">
        <v>14</v>
      </c>
      <c r="BL833" t="s">
        <v>22074</v>
      </c>
      <c r="BM833" t="s">
        <v>22089</v>
      </c>
      <c r="BN833" t="s">
        <v>9099</v>
      </c>
      <c r="BO833" t="s">
        <v>14</v>
      </c>
      <c r="BP833" t="s">
        <v>23640</v>
      </c>
      <c r="BQ833" t="s">
        <v>2217</v>
      </c>
      <c r="BR833" t="s">
        <v>2303</v>
      </c>
      <c r="BS833" t="s">
        <v>2404</v>
      </c>
      <c r="BT833" t="s">
        <v>14</v>
      </c>
      <c r="BU833" t="s">
        <v>14</v>
      </c>
      <c r="BV833" t="s">
        <v>14</v>
      </c>
      <c r="BW833" t="s">
        <v>14</v>
      </c>
      <c r="BX833" t="s">
        <v>14</v>
      </c>
      <c r="BY833" t="s">
        <v>2220</v>
      </c>
      <c r="BZ833" t="s">
        <v>23640</v>
      </c>
      <c r="CA833" t="s">
        <v>2633</v>
      </c>
      <c r="CB833" t="s">
        <v>14</v>
      </c>
      <c r="CC833" t="s">
        <v>14</v>
      </c>
      <c r="CD833" t="s">
        <v>14</v>
      </c>
      <c r="CE833" t="s">
        <v>14</v>
      </c>
      <c r="CF833" t="s">
        <v>9100</v>
      </c>
      <c r="CG833" t="s">
        <v>211</v>
      </c>
      <c r="CH833" t="s">
        <v>22075</v>
      </c>
      <c r="CJ833" t="s">
        <v>212</v>
      </c>
      <c r="CK833" t="s">
        <v>16</v>
      </c>
      <c r="CM833" s="4" t="str">
        <f>_xlfn.XLOOKUP($CG833,tbl_area_24_07_2024[Nombre Área],tbl_area_24_07_2024[Estado],"Si no se encuentra",2,)</f>
        <v>Colima</v>
      </c>
      <c r="CN833" s="4" t="str">
        <f>_xlfn.XLOOKUP($CG833,tbl_area_24_07_2024[Nombre Área],tbl_area_24_07_2024[Estructura],"Si no se encuentra",2,)</f>
        <v>Juntas Locales</v>
      </c>
    </row>
    <row r="834" spans="1:92" ht="20" x14ac:dyDescent="0.85">
      <c r="A834" t="s">
        <v>22073</v>
      </c>
      <c r="B834" t="s">
        <v>22074</v>
      </c>
      <c r="C834" t="s">
        <v>22075</v>
      </c>
      <c r="D834" t="s">
        <v>2199</v>
      </c>
      <c r="E834" t="s">
        <v>2200</v>
      </c>
      <c r="F834" t="s">
        <v>2201</v>
      </c>
      <c r="G834" t="s">
        <v>9101</v>
      </c>
      <c r="H834" t="s">
        <v>14</v>
      </c>
      <c r="I834" t="s">
        <v>9102</v>
      </c>
      <c r="J834" t="s">
        <v>9103</v>
      </c>
      <c r="K834" t="s">
        <v>23642</v>
      </c>
      <c r="L834" t="s">
        <v>14</v>
      </c>
      <c r="M834" t="s">
        <v>14</v>
      </c>
      <c r="N834" t="s">
        <v>9104</v>
      </c>
      <c r="O834" t="s">
        <v>23642</v>
      </c>
      <c r="P834" t="s">
        <v>14</v>
      </c>
      <c r="Q834" t="s">
        <v>23642</v>
      </c>
      <c r="R834" t="s">
        <v>23642</v>
      </c>
      <c r="S834" t="s">
        <v>14</v>
      </c>
      <c r="T834" t="s">
        <v>14</v>
      </c>
      <c r="U834" t="s">
        <v>14</v>
      </c>
      <c r="V834" t="s">
        <v>14</v>
      </c>
      <c r="W834" t="s">
        <v>1380</v>
      </c>
      <c r="X834" t="s">
        <v>52</v>
      </c>
      <c r="Y834" t="s">
        <v>1291</v>
      </c>
      <c r="Z834" t="s">
        <v>18</v>
      </c>
      <c r="AA834" t="s">
        <v>14</v>
      </c>
      <c r="AB834" t="s">
        <v>23642</v>
      </c>
      <c r="AC834" t="s">
        <v>9097</v>
      </c>
      <c r="AD834" t="s">
        <v>2207</v>
      </c>
      <c r="AE834" t="s">
        <v>9098</v>
      </c>
      <c r="AF834" t="s">
        <v>1538</v>
      </c>
      <c r="AG834" t="s">
        <v>14</v>
      </c>
      <c r="AH834" t="s">
        <v>2209</v>
      </c>
      <c r="AI834" t="s">
        <v>373</v>
      </c>
      <c r="AJ834" t="s">
        <v>23638</v>
      </c>
      <c r="AK834" t="s">
        <v>212</v>
      </c>
      <c r="AL834" t="s">
        <v>1172</v>
      </c>
      <c r="AM834" t="s">
        <v>212</v>
      </c>
      <c r="AN834" t="s">
        <v>1206</v>
      </c>
      <c r="AO834" t="s">
        <v>212</v>
      </c>
      <c r="AP834" t="s">
        <v>23641</v>
      </c>
      <c r="AQ834" t="s">
        <v>14</v>
      </c>
      <c r="AR834" t="s">
        <v>14</v>
      </c>
      <c r="AS834" t="s">
        <v>14</v>
      </c>
      <c r="AT834" t="s">
        <v>14</v>
      </c>
      <c r="AU834" t="s">
        <v>2211</v>
      </c>
      <c r="AV834" t="s">
        <v>9090</v>
      </c>
      <c r="AW834" t="s">
        <v>9090</v>
      </c>
      <c r="AX834" t="s">
        <v>9090</v>
      </c>
      <c r="AY834" t="s">
        <v>2623</v>
      </c>
      <c r="AZ834" t="s">
        <v>23639</v>
      </c>
      <c r="BA834" t="s">
        <v>22074</v>
      </c>
      <c r="BB834" t="s">
        <v>22089</v>
      </c>
      <c r="BC834">
        <v>41565.440000000002</v>
      </c>
      <c r="BD834">
        <v>48215.91</v>
      </c>
      <c r="BE834" t="s">
        <v>14</v>
      </c>
      <c r="BF834" t="s">
        <v>14</v>
      </c>
      <c r="BG834" t="s">
        <v>2214</v>
      </c>
      <c r="BH834" t="s">
        <v>14</v>
      </c>
      <c r="BI834" t="s">
        <v>22092</v>
      </c>
      <c r="BJ834" t="s">
        <v>9104</v>
      </c>
      <c r="BK834" t="s">
        <v>14</v>
      </c>
      <c r="BL834" t="s">
        <v>22074</v>
      </c>
      <c r="BM834" t="s">
        <v>22089</v>
      </c>
      <c r="BN834" t="s">
        <v>9105</v>
      </c>
      <c r="BO834" t="s">
        <v>14</v>
      </c>
      <c r="BP834" t="s">
        <v>23642</v>
      </c>
      <c r="BQ834" t="s">
        <v>2217</v>
      </c>
      <c r="BR834" t="s">
        <v>2303</v>
      </c>
      <c r="BS834" t="s">
        <v>2404</v>
      </c>
      <c r="BT834" t="s">
        <v>14</v>
      </c>
      <c r="BU834" t="s">
        <v>14</v>
      </c>
      <c r="BV834" t="s">
        <v>14</v>
      </c>
      <c r="BW834" t="s">
        <v>14</v>
      </c>
      <c r="BX834" t="s">
        <v>14</v>
      </c>
      <c r="BY834" t="s">
        <v>2220</v>
      </c>
      <c r="BZ834" t="s">
        <v>23642</v>
      </c>
      <c r="CA834" t="s">
        <v>2633</v>
      </c>
      <c r="CB834" t="s">
        <v>14</v>
      </c>
      <c r="CC834" t="s">
        <v>14</v>
      </c>
      <c r="CD834" t="s">
        <v>14</v>
      </c>
      <c r="CE834" t="s">
        <v>14</v>
      </c>
      <c r="CF834" t="s">
        <v>9106</v>
      </c>
      <c r="CG834" t="s">
        <v>211</v>
      </c>
      <c r="CH834" t="s">
        <v>22075</v>
      </c>
      <c r="CJ834" t="s">
        <v>212</v>
      </c>
      <c r="CK834" t="s">
        <v>16</v>
      </c>
      <c r="CM834" s="4" t="str">
        <f>_xlfn.XLOOKUP($CG834,tbl_area_24_07_2024[Nombre Área],tbl_area_24_07_2024[Estado],"Si no se encuentra",2,)</f>
        <v>Colima</v>
      </c>
      <c r="CN834" s="4" t="str">
        <f>_xlfn.XLOOKUP($CG834,tbl_area_24_07_2024[Nombre Área],tbl_area_24_07_2024[Estructura],"Si no se encuentra",2,)</f>
        <v>Juntas Locales</v>
      </c>
    </row>
    <row r="835" spans="1:92" ht="20" x14ac:dyDescent="0.85">
      <c r="A835" t="s">
        <v>22073</v>
      </c>
      <c r="B835" t="s">
        <v>22074</v>
      </c>
      <c r="C835" t="s">
        <v>22075</v>
      </c>
      <c r="D835" t="s">
        <v>2199</v>
      </c>
      <c r="E835" t="s">
        <v>2242</v>
      </c>
      <c r="F835" t="s">
        <v>2201</v>
      </c>
      <c r="G835" t="s">
        <v>9107</v>
      </c>
      <c r="H835" t="s">
        <v>14</v>
      </c>
      <c r="I835" t="s">
        <v>9108</v>
      </c>
      <c r="J835" t="s">
        <v>9109</v>
      </c>
      <c r="K835" t="s">
        <v>23643</v>
      </c>
      <c r="L835" t="s">
        <v>14</v>
      </c>
      <c r="M835" t="s">
        <v>14</v>
      </c>
      <c r="N835" t="s">
        <v>9110</v>
      </c>
      <c r="O835" t="s">
        <v>23643</v>
      </c>
      <c r="P835" t="s">
        <v>14</v>
      </c>
      <c r="Q835" t="s">
        <v>23643</v>
      </c>
      <c r="R835" t="s">
        <v>23643</v>
      </c>
      <c r="S835" t="s">
        <v>14</v>
      </c>
      <c r="T835" t="s">
        <v>14</v>
      </c>
      <c r="U835" t="s">
        <v>14</v>
      </c>
      <c r="V835" t="s">
        <v>14</v>
      </c>
      <c r="W835" t="s">
        <v>14</v>
      </c>
      <c r="X835" t="s">
        <v>14</v>
      </c>
      <c r="Y835" t="s">
        <v>14</v>
      </c>
      <c r="Z835" t="s">
        <v>14</v>
      </c>
      <c r="AA835" t="s">
        <v>9111</v>
      </c>
      <c r="AB835" t="s">
        <v>23643</v>
      </c>
      <c r="AC835" t="s">
        <v>7052</v>
      </c>
      <c r="AD835" t="s">
        <v>2348</v>
      </c>
      <c r="AE835" t="s">
        <v>1783</v>
      </c>
      <c r="AF835" t="s">
        <v>7053</v>
      </c>
      <c r="AG835" t="s">
        <v>14</v>
      </c>
      <c r="AH835" t="s">
        <v>2209</v>
      </c>
      <c r="AI835" t="s">
        <v>9112</v>
      </c>
      <c r="AJ835" t="s">
        <v>23644</v>
      </c>
      <c r="AK835" t="s">
        <v>23</v>
      </c>
      <c r="AL835" t="s">
        <v>1173</v>
      </c>
      <c r="AM835" t="s">
        <v>1875</v>
      </c>
      <c r="AN835" t="s">
        <v>1176</v>
      </c>
      <c r="AO835" t="s">
        <v>23</v>
      </c>
      <c r="AP835" t="s">
        <v>23106</v>
      </c>
      <c r="AQ835" t="s">
        <v>14</v>
      </c>
      <c r="AR835" t="s">
        <v>14</v>
      </c>
      <c r="AS835" t="s">
        <v>14</v>
      </c>
      <c r="AT835" t="s">
        <v>14</v>
      </c>
      <c r="AU835" t="s">
        <v>2252</v>
      </c>
      <c r="AV835" t="s">
        <v>9090</v>
      </c>
      <c r="AW835" t="s">
        <v>9090</v>
      </c>
      <c r="AX835" t="s">
        <v>9090</v>
      </c>
      <c r="AY835" t="s">
        <v>9113</v>
      </c>
      <c r="AZ835" t="s">
        <v>22200</v>
      </c>
      <c r="BA835" t="s">
        <v>22200</v>
      </c>
      <c r="BB835" t="s">
        <v>22089</v>
      </c>
      <c r="BC835">
        <v>74878.44</v>
      </c>
      <c r="BD835">
        <v>86859</v>
      </c>
      <c r="BE835" t="s">
        <v>14</v>
      </c>
      <c r="BF835" t="s">
        <v>14</v>
      </c>
      <c r="BG835" t="s">
        <v>2214</v>
      </c>
      <c r="BH835" t="s">
        <v>14</v>
      </c>
      <c r="BI835" t="s">
        <v>22092</v>
      </c>
      <c r="BJ835" t="s">
        <v>9110</v>
      </c>
      <c r="BK835" t="s">
        <v>14</v>
      </c>
      <c r="BL835" t="s">
        <v>22200</v>
      </c>
      <c r="BM835" t="s">
        <v>22089</v>
      </c>
      <c r="BN835" t="s">
        <v>9114</v>
      </c>
      <c r="BO835" t="s">
        <v>14</v>
      </c>
      <c r="BP835" t="s">
        <v>23643</v>
      </c>
      <c r="BQ835" t="s">
        <v>2217</v>
      </c>
      <c r="BR835" t="s">
        <v>2303</v>
      </c>
      <c r="BS835" t="s">
        <v>2404</v>
      </c>
      <c r="BT835" t="s">
        <v>14</v>
      </c>
      <c r="BU835" t="s">
        <v>14</v>
      </c>
      <c r="BV835" t="s">
        <v>14</v>
      </c>
      <c r="BW835" t="s">
        <v>14</v>
      </c>
      <c r="BX835" t="s">
        <v>14</v>
      </c>
      <c r="BY835" t="s">
        <v>2220</v>
      </c>
      <c r="BZ835" t="s">
        <v>23643</v>
      </c>
      <c r="CA835" t="s">
        <v>3050</v>
      </c>
      <c r="CB835" t="s">
        <v>14</v>
      </c>
      <c r="CC835" t="s">
        <v>14</v>
      </c>
      <c r="CD835" t="s">
        <v>14</v>
      </c>
      <c r="CE835" t="s">
        <v>14</v>
      </c>
      <c r="CF835" t="s">
        <v>9115</v>
      </c>
      <c r="CG835" t="s">
        <v>211</v>
      </c>
      <c r="CH835" t="s">
        <v>22075</v>
      </c>
      <c r="CJ835" t="s">
        <v>212</v>
      </c>
      <c r="CK835" t="s">
        <v>16</v>
      </c>
      <c r="CM835" s="4" t="str">
        <f>_xlfn.XLOOKUP($CG835,tbl_area_24_07_2024[Nombre Área],tbl_area_24_07_2024[Estado],"Si no se encuentra",2,)</f>
        <v>Colima</v>
      </c>
      <c r="CN835" s="4" t="str">
        <f>_xlfn.XLOOKUP($CG835,tbl_area_24_07_2024[Nombre Área],tbl_area_24_07_2024[Estructura],"Si no se encuentra",2,)</f>
        <v>Juntas Locales</v>
      </c>
    </row>
    <row r="836" spans="1:92" ht="20" x14ac:dyDescent="0.85">
      <c r="A836" t="s">
        <v>22073</v>
      </c>
      <c r="B836" t="s">
        <v>22074</v>
      </c>
      <c r="C836" t="s">
        <v>22075</v>
      </c>
      <c r="D836" t="s">
        <v>2199</v>
      </c>
      <c r="E836" t="s">
        <v>2242</v>
      </c>
      <c r="F836" t="s">
        <v>2201</v>
      </c>
      <c r="G836" t="s">
        <v>9116</v>
      </c>
      <c r="H836" t="s">
        <v>14</v>
      </c>
      <c r="I836" t="s">
        <v>9117</v>
      </c>
      <c r="J836" t="s">
        <v>9118</v>
      </c>
      <c r="K836" t="s">
        <v>23645</v>
      </c>
      <c r="L836" t="s">
        <v>14</v>
      </c>
      <c r="M836" t="s">
        <v>14</v>
      </c>
      <c r="N836" t="s">
        <v>9119</v>
      </c>
      <c r="O836" t="s">
        <v>23645</v>
      </c>
      <c r="P836" t="s">
        <v>14</v>
      </c>
      <c r="Q836" t="s">
        <v>23645</v>
      </c>
      <c r="R836" t="s">
        <v>23645</v>
      </c>
      <c r="S836" t="s">
        <v>14</v>
      </c>
      <c r="T836" t="s">
        <v>14</v>
      </c>
      <c r="U836" t="s">
        <v>14</v>
      </c>
      <c r="V836" t="s">
        <v>14</v>
      </c>
      <c r="W836" t="s">
        <v>14</v>
      </c>
      <c r="X836" t="s">
        <v>14</v>
      </c>
      <c r="Y836" t="s">
        <v>14</v>
      </c>
      <c r="Z836" t="s">
        <v>14</v>
      </c>
      <c r="AA836" t="s">
        <v>9120</v>
      </c>
      <c r="AB836" t="s">
        <v>23645</v>
      </c>
      <c r="AC836" t="s">
        <v>7096</v>
      </c>
      <c r="AD836" t="s">
        <v>2207</v>
      </c>
      <c r="AE836" t="s">
        <v>4876</v>
      </c>
      <c r="AF836" t="s">
        <v>6661</v>
      </c>
      <c r="AG836" t="s">
        <v>14</v>
      </c>
      <c r="AH836" t="s">
        <v>2209</v>
      </c>
      <c r="AI836" t="s">
        <v>2287</v>
      </c>
      <c r="AJ836" t="s">
        <v>23638</v>
      </c>
      <c r="AK836" t="s">
        <v>212</v>
      </c>
      <c r="AL836" t="s">
        <v>1172</v>
      </c>
      <c r="AM836" t="s">
        <v>212</v>
      </c>
      <c r="AN836" t="s">
        <v>1206</v>
      </c>
      <c r="AO836" t="s">
        <v>212</v>
      </c>
      <c r="AP836" t="s">
        <v>23099</v>
      </c>
      <c r="AQ836" t="s">
        <v>14</v>
      </c>
      <c r="AR836" t="s">
        <v>14</v>
      </c>
      <c r="AS836" t="s">
        <v>14</v>
      </c>
      <c r="AT836" t="s">
        <v>14</v>
      </c>
      <c r="AU836" t="s">
        <v>2252</v>
      </c>
      <c r="AV836" t="s">
        <v>9090</v>
      </c>
      <c r="AW836" t="s">
        <v>9090</v>
      </c>
      <c r="AX836" t="s">
        <v>9090</v>
      </c>
      <c r="AY836" t="s">
        <v>9121</v>
      </c>
      <c r="AZ836" t="s">
        <v>23646</v>
      </c>
      <c r="BA836" t="s">
        <v>22200</v>
      </c>
      <c r="BB836" t="s">
        <v>22089</v>
      </c>
      <c r="BC836">
        <v>0.32</v>
      </c>
      <c r="BD836">
        <v>0.37</v>
      </c>
      <c r="BE836" t="s">
        <v>14</v>
      </c>
      <c r="BF836" t="s">
        <v>14</v>
      </c>
      <c r="BG836" t="s">
        <v>2214</v>
      </c>
      <c r="BH836" t="s">
        <v>14</v>
      </c>
      <c r="BI836" t="s">
        <v>22092</v>
      </c>
      <c r="BJ836" t="s">
        <v>9119</v>
      </c>
      <c r="BK836" t="s">
        <v>14</v>
      </c>
      <c r="BL836" t="s">
        <v>22200</v>
      </c>
      <c r="BM836" t="s">
        <v>22089</v>
      </c>
      <c r="BN836" t="s">
        <v>9122</v>
      </c>
      <c r="BO836" t="s">
        <v>14</v>
      </c>
      <c r="BP836" t="s">
        <v>23645</v>
      </c>
      <c r="BQ836" t="s">
        <v>2217</v>
      </c>
      <c r="BR836" t="s">
        <v>2303</v>
      </c>
      <c r="BS836" t="s">
        <v>2404</v>
      </c>
      <c r="BT836" t="s">
        <v>14</v>
      </c>
      <c r="BU836" t="s">
        <v>14</v>
      </c>
      <c r="BV836" t="s">
        <v>14</v>
      </c>
      <c r="BW836" t="s">
        <v>14</v>
      </c>
      <c r="BX836" t="s">
        <v>14</v>
      </c>
      <c r="BY836" t="s">
        <v>2220</v>
      </c>
      <c r="BZ836" t="s">
        <v>23645</v>
      </c>
      <c r="CA836" t="s">
        <v>3050</v>
      </c>
      <c r="CB836" t="s">
        <v>14</v>
      </c>
      <c r="CC836" t="s">
        <v>14</v>
      </c>
      <c r="CD836" t="s">
        <v>14</v>
      </c>
      <c r="CE836" t="s">
        <v>14</v>
      </c>
      <c r="CF836" t="s">
        <v>9123</v>
      </c>
      <c r="CG836" t="s">
        <v>211</v>
      </c>
      <c r="CH836" t="s">
        <v>22075</v>
      </c>
      <c r="CJ836" t="s">
        <v>212</v>
      </c>
      <c r="CK836" t="s">
        <v>16</v>
      </c>
      <c r="CM836" s="4" t="str">
        <f>_xlfn.XLOOKUP($CG836,tbl_area_24_07_2024[Nombre Área],tbl_area_24_07_2024[Estado],"Si no se encuentra",2,)</f>
        <v>Colima</v>
      </c>
      <c r="CN836" s="4" t="str">
        <f>_xlfn.XLOOKUP($CG836,tbl_area_24_07_2024[Nombre Área],tbl_area_24_07_2024[Estructura],"Si no se encuentra",2,)</f>
        <v>Juntas Locales</v>
      </c>
    </row>
    <row r="837" spans="1:92" ht="20" x14ac:dyDescent="0.85">
      <c r="A837" t="s">
        <v>22073</v>
      </c>
      <c r="B837" t="s">
        <v>22074</v>
      </c>
      <c r="C837" t="s">
        <v>22075</v>
      </c>
      <c r="D837" t="s">
        <v>2199</v>
      </c>
      <c r="E837" t="s">
        <v>2242</v>
      </c>
      <c r="F837" t="s">
        <v>2201</v>
      </c>
      <c r="G837" t="s">
        <v>9116</v>
      </c>
      <c r="H837" t="s">
        <v>14</v>
      </c>
      <c r="I837" t="s">
        <v>9124</v>
      </c>
      <c r="J837" t="s">
        <v>9125</v>
      </c>
      <c r="K837" t="s">
        <v>23647</v>
      </c>
      <c r="L837" t="s">
        <v>14</v>
      </c>
      <c r="M837" t="s">
        <v>14</v>
      </c>
      <c r="N837" t="s">
        <v>9126</v>
      </c>
      <c r="O837" t="s">
        <v>23647</v>
      </c>
      <c r="P837" t="s">
        <v>14</v>
      </c>
      <c r="Q837" t="s">
        <v>23647</v>
      </c>
      <c r="R837" t="s">
        <v>23647</v>
      </c>
      <c r="S837" t="s">
        <v>14</v>
      </c>
      <c r="T837" t="s">
        <v>14</v>
      </c>
      <c r="U837" t="s">
        <v>14</v>
      </c>
      <c r="V837" t="s">
        <v>14</v>
      </c>
      <c r="W837" t="s">
        <v>7033</v>
      </c>
      <c r="X837" t="s">
        <v>42</v>
      </c>
      <c r="Y837" t="s">
        <v>190</v>
      </c>
      <c r="Z837" t="s">
        <v>12</v>
      </c>
      <c r="AA837" t="s">
        <v>14</v>
      </c>
      <c r="AB837" t="s">
        <v>23647</v>
      </c>
      <c r="AC837" t="s">
        <v>7034</v>
      </c>
      <c r="AD837" t="s">
        <v>2348</v>
      </c>
      <c r="AE837" t="s">
        <v>7035</v>
      </c>
      <c r="AF837" t="s">
        <v>4657</v>
      </c>
      <c r="AG837" t="s">
        <v>14</v>
      </c>
      <c r="AH837" t="s">
        <v>2209</v>
      </c>
      <c r="AI837" t="s">
        <v>7036</v>
      </c>
      <c r="AJ837" t="s">
        <v>23648</v>
      </c>
      <c r="AK837" t="s">
        <v>212</v>
      </c>
      <c r="AL837" t="s">
        <v>1433</v>
      </c>
      <c r="AM837" t="s">
        <v>2114</v>
      </c>
      <c r="AN837" t="s">
        <v>1206</v>
      </c>
      <c r="AO837" t="s">
        <v>212</v>
      </c>
      <c r="AP837" t="s">
        <v>23103</v>
      </c>
      <c r="AQ837" t="s">
        <v>14</v>
      </c>
      <c r="AR837" t="s">
        <v>14</v>
      </c>
      <c r="AS837" t="s">
        <v>14</v>
      </c>
      <c r="AT837" t="s">
        <v>14</v>
      </c>
      <c r="AU837" t="s">
        <v>2252</v>
      </c>
      <c r="AV837" t="s">
        <v>9090</v>
      </c>
      <c r="AW837" t="s">
        <v>9090</v>
      </c>
      <c r="AX837" t="s">
        <v>9090</v>
      </c>
      <c r="AY837" t="s">
        <v>9127</v>
      </c>
      <c r="AZ837" t="s">
        <v>23646</v>
      </c>
      <c r="BA837" t="s">
        <v>22200</v>
      </c>
      <c r="BB837" t="s">
        <v>22089</v>
      </c>
      <c r="BC837">
        <v>68766.66</v>
      </c>
      <c r="BD837">
        <v>79769.33</v>
      </c>
      <c r="BE837" t="s">
        <v>14</v>
      </c>
      <c r="BF837" t="s">
        <v>14</v>
      </c>
      <c r="BG837" t="s">
        <v>2214</v>
      </c>
      <c r="BH837" t="s">
        <v>14</v>
      </c>
      <c r="BI837" t="s">
        <v>22092</v>
      </c>
      <c r="BJ837" t="s">
        <v>9126</v>
      </c>
      <c r="BK837" t="s">
        <v>14</v>
      </c>
      <c r="BL837" t="s">
        <v>22200</v>
      </c>
      <c r="BM837" t="s">
        <v>22089</v>
      </c>
      <c r="BN837" t="s">
        <v>9128</v>
      </c>
      <c r="BO837" t="s">
        <v>14</v>
      </c>
      <c r="BP837" t="s">
        <v>23647</v>
      </c>
      <c r="BQ837" t="s">
        <v>2217</v>
      </c>
      <c r="BR837" t="s">
        <v>2303</v>
      </c>
      <c r="BS837" t="s">
        <v>2404</v>
      </c>
      <c r="BT837" t="s">
        <v>14</v>
      </c>
      <c r="BU837" t="s">
        <v>14</v>
      </c>
      <c r="BV837" t="s">
        <v>14</v>
      </c>
      <c r="BW837" t="s">
        <v>14</v>
      </c>
      <c r="BX837" t="s">
        <v>14</v>
      </c>
      <c r="BY837" t="s">
        <v>2220</v>
      </c>
      <c r="BZ837" t="s">
        <v>23647</v>
      </c>
      <c r="CA837" t="s">
        <v>3050</v>
      </c>
      <c r="CB837" t="s">
        <v>14</v>
      </c>
      <c r="CC837" t="s">
        <v>14</v>
      </c>
      <c r="CD837" t="s">
        <v>14</v>
      </c>
      <c r="CE837" t="s">
        <v>14</v>
      </c>
      <c r="CF837" t="s">
        <v>9129</v>
      </c>
      <c r="CG837" t="s">
        <v>211</v>
      </c>
      <c r="CH837" t="s">
        <v>22075</v>
      </c>
      <c r="CJ837" t="s">
        <v>212</v>
      </c>
      <c r="CK837" t="s">
        <v>16</v>
      </c>
      <c r="CM837" s="4" t="str">
        <f>_xlfn.XLOOKUP($CG837,tbl_area_24_07_2024[Nombre Área],tbl_area_24_07_2024[Estado],"Si no se encuentra",2,)</f>
        <v>Colima</v>
      </c>
      <c r="CN837" s="4" t="str">
        <f>_xlfn.XLOOKUP($CG837,tbl_area_24_07_2024[Nombre Área],tbl_area_24_07_2024[Estructura],"Si no se encuentra",2,)</f>
        <v>Juntas Locales</v>
      </c>
    </row>
    <row r="838" spans="1:92" ht="20" x14ac:dyDescent="0.85">
      <c r="A838" t="s">
        <v>22073</v>
      </c>
      <c r="B838" t="s">
        <v>22074</v>
      </c>
      <c r="C838" t="s">
        <v>22075</v>
      </c>
      <c r="D838" t="s">
        <v>2199</v>
      </c>
      <c r="E838" t="s">
        <v>2242</v>
      </c>
      <c r="F838" t="s">
        <v>2201</v>
      </c>
      <c r="G838" t="s">
        <v>9130</v>
      </c>
      <c r="H838" t="s">
        <v>14</v>
      </c>
      <c r="I838" t="s">
        <v>9131</v>
      </c>
      <c r="J838" t="s">
        <v>9132</v>
      </c>
      <c r="K838" t="s">
        <v>23649</v>
      </c>
      <c r="L838" t="s">
        <v>14</v>
      </c>
      <c r="M838" t="s">
        <v>14</v>
      </c>
      <c r="N838" t="s">
        <v>9133</v>
      </c>
      <c r="O838" t="s">
        <v>23649</v>
      </c>
      <c r="P838" t="s">
        <v>14</v>
      </c>
      <c r="Q838" t="s">
        <v>23649</v>
      </c>
      <c r="R838" t="s">
        <v>23649</v>
      </c>
      <c r="S838" t="s">
        <v>14</v>
      </c>
      <c r="T838" t="s">
        <v>14</v>
      </c>
      <c r="U838" t="s">
        <v>14</v>
      </c>
      <c r="V838" t="s">
        <v>14</v>
      </c>
      <c r="W838" t="s">
        <v>1395</v>
      </c>
      <c r="X838" t="s">
        <v>41</v>
      </c>
      <c r="Y838" t="s">
        <v>111</v>
      </c>
      <c r="Z838" t="s">
        <v>18</v>
      </c>
      <c r="AA838" t="s">
        <v>14</v>
      </c>
      <c r="AB838" t="s">
        <v>23649</v>
      </c>
      <c r="AC838" t="s">
        <v>9134</v>
      </c>
      <c r="AD838" t="s">
        <v>2207</v>
      </c>
      <c r="AE838" t="s">
        <v>3857</v>
      </c>
      <c r="AF838" t="s">
        <v>9135</v>
      </c>
      <c r="AG838" t="s">
        <v>14</v>
      </c>
      <c r="AH838" t="s">
        <v>2209</v>
      </c>
      <c r="AI838" t="s">
        <v>2287</v>
      </c>
      <c r="AJ838" t="s">
        <v>23650</v>
      </c>
      <c r="AK838" t="s">
        <v>212</v>
      </c>
      <c r="AL838" t="s">
        <v>1435</v>
      </c>
      <c r="AM838" t="s">
        <v>6993</v>
      </c>
      <c r="AN838" t="s">
        <v>1206</v>
      </c>
      <c r="AO838" t="s">
        <v>212</v>
      </c>
      <c r="AP838" t="s">
        <v>23651</v>
      </c>
      <c r="AQ838" t="s">
        <v>14</v>
      </c>
      <c r="AR838" t="s">
        <v>14</v>
      </c>
      <c r="AS838" t="s">
        <v>14</v>
      </c>
      <c r="AT838" t="s">
        <v>14</v>
      </c>
      <c r="AU838" t="s">
        <v>2252</v>
      </c>
      <c r="AV838" t="s">
        <v>9090</v>
      </c>
      <c r="AW838" t="s">
        <v>9090</v>
      </c>
      <c r="AX838" t="s">
        <v>9090</v>
      </c>
      <c r="AY838" t="s">
        <v>9136</v>
      </c>
      <c r="AZ838" t="s">
        <v>22361</v>
      </c>
      <c r="BA838" t="s">
        <v>22074</v>
      </c>
      <c r="BB838" t="s">
        <v>22089</v>
      </c>
      <c r="BC838">
        <v>8637.5300000000007</v>
      </c>
      <c r="BD838">
        <v>10019.530000000001</v>
      </c>
      <c r="BE838" t="s">
        <v>14</v>
      </c>
      <c r="BF838" t="s">
        <v>14</v>
      </c>
      <c r="BG838" t="s">
        <v>2214</v>
      </c>
      <c r="BH838" t="s">
        <v>14</v>
      </c>
      <c r="BI838" t="s">
        <v>22092</v>
      </c>
      <c r="BJ838" t="s">
        <v>9133</v>
      </c>
      <c r="BK838" t="s">
        <v>14</v>
      </c>
      <c r="BL838" t="s">
        <v>22074</v>
      </c>
      <c r="BM838" t="s">
        <v>22089</v>
      </c>
      <c r="BN838" t="s">
        <v>9137</v>
      </c>
      <c r="BO838" t="s">
        <v>14</v>
      </c>
      <c r="BP838" t="s">
        <v>23649</v>
      </c>
      <c r="BQ838" t="s">
        <v>2217</v>
      </c>
      <c r="BR838" t="s">
        <v>2303</v>
      </c>
      <c r="BS838" t="s">
        <v>2404</v>
      </c>
      <c r="BT838" t="s">
        <v>14</v>
      </c>
      <c r="BU838" t="s">
        <v>14</v>
      </c>
      <c r="BV838" t="s">
        <v>14</v>
      </c>
      <c r="BW838" t="s">
        <v>14</v>
      </c>
      <c r="BX838" t="s">
        <v>14</v>
      </c>
      <c r="BY838" t="s">
        <v>2220</v>
      </c>
      <c r="BZ838" t="s">
        <v>23649</v>
      </c>
      <c r="CA838" t="s">
        <v>3050</v>
      </c>
      <c r="CB838" t="s">
        <v>14</v>
      </c>
      <c r="CC838" t="s">
        <v>14</v>
      </c>
      <c r="CD838" t="s">
        <v>14</v>
      </c>
      <c r="CE838" t="s">
        <v>14</v>
      </c>
      <c r="CF838" t="s">
        <v>9138</v>
      </c>
      <c r="CG838" t="s">
        <v>211</v>
      </c>
      <c r="CH838" t="s">
        <v>22075</v>
      </c>
      <c r="CJ838" t="s">
        <v>212</v>
      </c>
      <c r="CK838" t="s">
        <v>16</v>
      </c>
      <c r="CM838" s="4" t="str">
        <f>_xlfn.XLOOKUP($CG838,tbl_area_24_07_2024[Nombre Área],tbl_area_24_07_2024[Estado],"Si no se encuentra",2,)</f>
        <v>Colima</v>
      </c>
      <c r="CN838" s="4" t="str">
        <f>_xlfn.XLOOKUP($CG838,tbl_area_24_07_2024[Nombre Área],tbl_area_24_07_2024[Estructura],"Si no se encuentra",2,)</f>
        <v>Juntas Locales</v>
      </c>
    </row>
    <row r="839" spans="1:92" ht="20" x14ac:dyDescent="0.85">
      <c r="A839" t="s">
        <v>22073</v>
      </c>
      <c r="B839" t="s">
        <v>22074</v>
      </c>
      <c r="C839" t="s">
        <v>22075</v>
      </c>
      <c r="D839" t="s">
        <v>2199</v>
      </c>
      <c r="E839" t="s">
        <v>2507</v>
      </c>
      <c r="F839" t="s">
        <v>2201</v>
      </c>
      <c r="G839" t="s">
        <v>9139</v>
      </c>
      <c r="H839" t="s">
        <v>14</v>
      </c>
      <c r="I839" t="s">
        <v>9140</v>
      </c>
      <c r="J839" t="s">
        <v>9141</v>
      </c>
      <c r="K839" t="s">
        <v>23652</v>
      </c>
      <c r="L839" t="s">
        <v>14</v>
      </c>
      <c r="M839" t="s">
        <v>14</v>
      </c>
      <c r="N839" t="s">
        <v>9142</v>
      </c>
      <c r="O839" t="s">
        <v>23652</v>
      </c>
      <c r="P839" t="s">
        <v>14</v>
      </c>
      <c r="Q839" t="s">
        <v>23652</v>
      </c>
      <c r="R839" t="s">
        <v>23652</v>
      </c>
      <c r="S839" t="s">
        <v>14</v>
      </c>
      <c r="T839" t="s">
        <v>14</v>
      </c>
      <c r="U839" t="s">
        <v>14</v>
      </c>
      <c r="V839" t="s">
        <v>14</v>
      </c>
      <c r="W839" t="s">
        <v>14</v>
      </c>
      <c r="X839" t="s">
        <v>14</v>
      </c>
      <c r="Y839" t="s">
        <v>14</v>
      </c>
      <c r="Z839" t="s">
        <v>14</v>
      </c>
      <c r="AA839" t="s">
        <v>9143</v>
      </c>
      <c r="AB839" t="s">
        <v>23652</v>
      </c>
      <c r="AC839" t="s">
        <v>9144</v>
      </c>
      <c r="AD839" t="s">
        <v>2348</v>
      </c>
      <c r="AE839" t="s">
        <v>9145</v>
      </c>
      <c r="AF839" t="s">
        <v>9146</v>
      </c>
      <c r="AG839" t="s">
        <v>14</v>
      </c>
      <c r="AH839" t="s">
        <v>2209</v>
      </c>
      <c r="AI839" t="s">
        <v>9147</v>
      </c>
      <c r="AJ839" t="s">
        <v>23638</v>
      </c>
      <c r="AK839" t="s">
        <v>212</v>
      </c>
      <c r="AL839" t="s">
        <v>1172</v>
      </c>
      <c r="AM839" t="s">
        <v>212</v>
      </c>
      <c r="AN839" t="s">
        <v>1206</v>
      </c>
      <c r="AO839" t="s">
        <v>212</v>
      </c>
      <c r="AP839" t="s">
        <v>23653</v>
      </c>
      <c r="AQ839" t="s">
        <v>14</v>
      </c>
      <c r="AR839" t="s">
        <v>14</v>
      </c>
      <c r="AS839" t="s">
        <v>14</v>
      </c>
      <c r="AT839" t="s">
        <v>14</v>
      </c>
      <c r="AU839" t="s">
        <v>2252</v>
      </c>
      <c r="AV839" t="s">
        <v>9090</v>
      </c>
      <c r="AW839" t="s">
        <v>9090</v>
      </c>
      <c r="AX839" t="s">
        <v>9090</v>
      </c>
      <c r="AY839" t="s">
        <v>9148</v>
      </c>
      <c r="AZ839" t="s">
        <v>22160</v>
      </c>
      <c r="BA839" t="s">
        <v>22226</v>
      </c>
      <c r="BB839" t="s">
        <v>22082</v>
      </c>
      <c r="BC839">
        <v>30689.66</v>
      </c>
      <c r="BD839">
        <v>35600</v>
      </c>
      <c r="BE839" t="s">
        <v>14</v>
      </c>
      <c r="BF839" t="s">
        <v>14</v>
      </c>
      <c r="BG839" t="s">
        <v>2214</v>
      </c>
      <c r="BH839" t="s">
        <v>14</v>
      </c>
      <c r="BI839" t="s">
        <v>22092</v>
      </c>
      <c r="BJ839" t="s">
        <v>9149</v>
      </c>
      <c r="BK839" t="s">
        <v>14</v>
      </c>
      <c r="BL839" t="s">
        <v>22226</v>
      </c>
      <c r="BM839" t="s">
        <v>22082</v>
      </c>
      <c r="BN839" t="s">
        <v>9150</v>
      </c>
      <c r="BO839" t="s">
        <v>14</v>
      </c>
      <c r="BP839" t="s">
        <v>23652</v>
      </c>
      <c r="BQ839" t="s">
        <v>2217</v>
      </c>
      <c r="BR839" t="s">
        <v>2303</v>
      </c>
      <c r="BS839" t="s">
        <v>2404</v>
      </c>
      <c r="BT839" t="s">
        <v>14</v>
      </c>
      <c r="BU839" t="s">
        <v>14</v>
      </c>
      <c r="BV839" t="s">
        <v>14</v>
      </c>
      <c r="BW839" t="s">
        <v>14</v>
      </c>
      <c r="BX839" t="s">
        <v>14</v>
      </c>
      <c r="BY839" t="s">
        <v>2220</v>
      </c>
      <c r="BZ839" t="s">
        <v>23652</v>
      </c>
      <c r="CA839" t="s">
        <v>7190</v>
      </c>
      <c r="CB839" t="s">
        <v>14</v>
      </c>
      <c r="CC839" t="s">
        <v>14</v>
      </c>
      <c r="CD839" t="s">
        <v>14</v>
      </c>
      <c r="CE839" t="s">
        <v>14</v>
      </c>
      <c r="CF839" t="s">
        <v>9151</v>
      </c>
      <c r="CG839" t="s">
        <v>211</v>
      </c>
      <c r="CH839" t="s">
        <v>22075</v>
      </c>
      <c r="CJ839" t="s">
        <v>212</v>
      </c>
      <c r="CK839" t="s">
        <v>16</v>
      </c>
      <c r="CM839" s="4" t="str">
        <f>_xlfn.XLOOKUP($CG839,tbl_area_24_07_2024[Nombre Área],tbl_area_24_07_2024[Estado],"Si no se encuentra",2,)</f>
        <v>Colima</v>
      </c>
      <c r="CN839" s="4" t="str">
        <f>_xlfn.XLOOKUP($CG839,tbl_area_24_07_2024[Nombre Área],tbl_area_24_07_2024[Estructura],"Si no se encuentra",2,)</f>
        <v>Juntas Locales</v>
      </c>
    </row>
    <row r="840" spans="1:92" ht="20" x14ac:dyDescent="0.85">
      <c r="A840" t="s">
        <v>22073</v>
      </c>
      <c r="B840" t="s">
        <v>22074</v>
      </c>
      <c r="C840" t="s">
        <v>22075</v>
      </c>
      <c r="D840" t="s">
        <v>2199</v>
      </c>
      <c r="E840" t="s">
        <v>2200</v>
      </c>
      <c r="F840" t="s">
        <v>2201</v>
      </c>
      <c r="G840" t="s">
        <v>9152</v>
      </c>
      <c r="H840" t="s">
        <v>14</v>
      </c>
      <c r="I840" t="s">
        <v>4632</v>
      </c>
      <c r="J840" t="s">
        <v>9153</v>
      </c>
      <c r="K840" t="s">
        <v>23654</v>
      </c>
      <c r="L840" t="s">
        <v>14</v>
      </c>
      <c r="M840" t="s">
        <v>14</v>
      </c>
      <c r="N840" t="s">
        <v>9154</v>
      </c>
      <c r="O840" t="s">
        <v>23654</v>
      </c>
      <c r="P840" t="s">
        <v>14</v>
      </c>
      <c r="Q840" t="s">
        <v>23654</v>
      </c>
      <c r="R840" t="s">
        <v>23654</v>
      </c>
      <c r="S840" t="s">
        <v>14</v>
      </c>
      <c r="T840" t="s">
        <v>14</v>
      </c>
      <c r="U840" t="s">
        <v>14</v>
      </c>
      <c r="V840" t="s">
        <v>14</v>
      </c>
      <c r="W840" t="s">
        <v>9155</v>
      </c>
      <c r="X840" t="s">
        <v>46</v>
      </c>
      <c r="Y840" t="s">
        <v>60</v>
      </c>
      <c r="Z840" t="s">
        <v>18</v>
      </c>
      <c r="AA840" t="s">
        <v>14</v>
      </c>
      <c r="AB840" t="s">
        <v>23654</v>
      </c>
      <c r="AC840" t="s">
        <v>9156</v>
      </c>
      <c r="AD840" t="s">
        <v>2207</v>
      </c>
      <c r="AE840" t="s">
        <v>9157</v>
      </c>
      <c r="AF840" t="s">
        <v>5764</v>
      </c>
      <c r="AG840" t="s">
        <v>14</v>
      </c>
      <c r="AH840" t="s">
        <v>2209</v>
      </c>
      <c r="AI840" t="s">
        <v>9158</v>
      </c>
      <c r="AJ840" t="s">
        <v>1442</v>
      </c>
      <c r="AK840" t="s">
        <v>9159</v>
      </c>
      <c r="AL840" t="s">
        <v>1442</v>
      </c>
      <c r="AM840" t="s">
        <v>9159</v>
      </c>
      <c r="AN840" t="s">
        <v>1442</v>
      </c>
      <c r="AO840" t="s">
        <v>2371</v>
      </c>
      <c r="AP840" t="s">
        <v>23655</v>
      </c>
      <c r="AQ840" t="s">
        <v>14</v>
      </c>
      <c r="AR840" t="s">
        <v>14</v>
      </c>
      <c r="AS840" t="s">
        <v>14</v>
      </c>
      <c r="AT840" t="s">
        <v>14</v>
      </c>
      <c r="AU840" t="s">
        <v>2211</v>
      </c>
      <c r="AV840" t="s">
        <v>9160</v>
      </c>
      <c r="AW840" t="s">
        <v>9160</v>
      </c>
      <c r="AX840" t="s">
        <v>9160</v>
      </c>
      <c r="AY840" t="s">
        <v>22598</v>
      </c>
      <c r="AZ840" t="s">
        <v>22074</v>
      </c>
      <c r="BA840" t="s">
        <v>22074</v>
      </c>
      <c r="BB840" t="s">
        <v>22089</v>
      </c>
      <c r="BC840">
        <v>941678.04</v>
      </c>
      <c r="BD840">
        <v>1092346.56</v>
      </c>
      <c r="BE840" t="s">
        <v>14</v>
      </c>
      <c r="BF840" t="s">
        <v>14</v>
      </c>
      <c r="BG840" t="s">
        <v>2214</v>
      </c>
      <c r="BH840" t="s">
        <v>14</v>
      </c>
      <c r="BI840" t="s">
        <v>2215</v>
      </c>
      <c r="BJ840" t="s">
        <v>9161</v>
      </c>
      <c r="BK840" t="s">
        <v>14</v>
      </c>
      <c r="BL840" t="s">
        <v>22074</v>
      </c>
      <c r="BM840" t="s">
        <v>22089</v>
      </c>
      <c r="BN840" t="s">
        <v>9162</v>
      </c>
      <c r="BO840" t="s">
        <v>14</v>
      </c>
      <c r="BP840" t="s">
        <v>23654</v>
      </c>
      <c r="BQ840" t="s">
        <v>2217</v>
      </c>
      <c r="BR840" t="s">
        <v>2303</v>
      </c>
      <c r="BS840" t="s">
        <v>2376</v>
      </c>
      <c r="BT840" t="s">
        <v>14</v>
      </c>
      <c r="BU840" t="s">
        <v>14</v>
      </c>
      <c r="BV840" t="s">
        <v>14</v>
      </c>
      <c r="BW840" t="s">
        <v>14</v>
      </c>
      <c r="BX840" t="s">
        <v>14</v>
      </c>
      <c r="BY840" t="s">
        <v>2220</v>
      </c>
      <c r="BZ840" t="s">
        <v>23654</v>
      </c>
      <c r="CA840" t="s">
        <v>9163</v>
      </c>
      <c r="CB840" t="s">
        <v>14</v>
      </c>
      <c r="CC840" t="s">
        <v>14</v>
      </c>
      <c r="CD840" t="s">
        <v>14</v>
      </c>
      <c r="CE840" t="s">
        <v>14</v>
      </c>
      <c r="CF840" t="s">
        <v>9164</v>
      </c>
      <c r="CG840" t="s">
        <v>575</v>
      </c>
      <c r="CH840" t="s">
        <v>22075</v>
      </c>
      <c r="CJ840" t="s">
        <v>51</v>
      </c>
      <c r="CK840" t="s">
        <v>24</v>
      </c>
      <c r="CM840" s="4" t="str">
        <f>_xlfn.XLOOKUP($CG840,tbl_area_24_07_2024[Nombre Área],tbl_area_24_07_2024[Estado],"Si no se encuentra",2,)</f>
        <v>Coahuila</v>
      </c>
      <c r="CN840" s="4" t="str">
        <f>_xlfn.XLOOKUP($CG840,tbl_area_24_07_2024[Nombre Área],tbl_area_24_07_2024[Estructura],"Si no se encuentra",2,)</f>
        <v>Juntas Distritales</v>
      </c>
    </row>
    <row r="841" spans="1:92" ht="20" x14ac:dyDescent="0.85">
      <c r="A841" t="s">
        <v>22073</v>
      </c>
      <c r="B841" t="s">
        <v>22074</v>
      </c>
      <c r="C841" t="s">
        <v>22075</v>
      </c>
      <c r="D841" t="s">
        <v>2199</v>
      </c>
      <c r="E841" t="s">
        <v>2200</v>
      </c>
      <c r="F841" t="s">
        <v>2201</v>
      </c>
      <c r="G841" t="s">
        <v>9165</v>
      </c>
      <c r="H841" t="s">
        <v>14</v>
      </c>
      <c r="I841" t="s">
        <v>4632</v>
      </c>
      <c r="J841" t="s">
        <v>9166</v>
      </c>
      <c r="K841" t="s">
        <v>9594</v>
      </c>
      <c r="L841" t="s">
        <v>14</v>
      </c>
      <c r="M841" t="s">
        <v>14</v>
      </c>
      <c r="N841" t="s">
        <v>9154</v>
      </c>
      <c r="O841" t="s">
        <v>9594</v>
      </c>
      <c r="P841" t="s">
        <v>14</v>
      </c>
      <c r="Q841" t="s">
        <v>9594</v>
      </c>
      <c r="R841" t="s">
        <v>9594</v>
      </c>
      <c r="S841" t="s">
        <v>14</v>
      </c>
      <c r="T841" t="s">
        <v>14</v>
      </c>
      <c r="U841" t="s">
        <v>14</v>
      </c>
      <c r="V841" t="s">
        <v>14</v>
      </c>
      <c r="W841" t="s">
        <v>9167</v>
      </c>
      <c r="X841" t="s">
        <v>87</v>
      </c>
      <c r="Y841" t="s">
        <v>105</v>
      </c>
      <c r="Z841" t="s">
        <v>18</v>
      </c>
      <c r="AA841" t="s">
        <v>14</v>
      </c>
      <c r="AB841" t="s">
        <v>9594</v>
      </c>
      <c r="AC841" t="s">
        <v>9168</v>
      </c>
      <c r="AD841" t="s">
        <v>2207</v>
      </c>
      <c r="AE841" t="s">
        <v>9169</v>
      </c>
      <c r="AF841" t="s">
        <v>2609</v>
      </c>
      <c r="AG841" t="s">
        <v>14</v>
      </c>
      <c r="AH841" t="s">
        <v>2209</v>
      </c>
      <c r="AI841" t="s">
        <v>4876</v>
      </c>
      <c r="AJ841" t="s">
        <v>1442</v>
      </c>
      <c r="AK841" t="s">
        <v>9159</v>
      </c>
      <c r="AL841" t="s">
        <v>1442</v>
      </c>
      <c r="AM841" t="s">
        <v>9159</v>
      </c>
      <c r="AN841" t="s">
        <v>1442</v>
      </c>
      <c r="AO841" t="s">
        <v>2371</v>
      </c>
      <c r="AP841" t="s">
        <v>23656</v>
      </c>
      <c r="AQ841" t="s">
        <v>14</v>
      </c>
      <c r="AR841" t="s">
        <v>14</v>
      </c>
      <c r="AS841" t="s">
        <v>14</v>
      </c>
      <c r="AT841" t="s">
        <v>14</v>
      </c>
      <c r="AU841" t="s">
        <v>2211</v>
      </c>
      <c r="AV841" t="s">
        <v>9160</v>
      </c>
      <c r="AW841" t="s">
        <v>9160</v>
      </c>
      <c r="AX841" t="s">
        <v>9160</v>
      </c>
      <c r="AY841" t="s">
        <v>23657</v>
      </c>
      <c r="AZ841" t="s">
        <v>22200</v>
      </c>
      <c r="BA841" t="s">
        <v>22200</v>
      </c>
      <c r="BB841" t="s">
        <v>22447</v>
      </c>
      <c r="BC841">
        <v>213419.4</v>
      </c>
      <c r="BD841">
        <v>247566.48</v>
      </c>
      <c r="BE841" t="s">
        <v>14</v>
      </c>
      <c r="BF841" t="s">
        <v>14</v>
      </c>
      <c r="BG841" t="s">
        <v>2214</v>
      </c>
      <c r="BH841" t="s">
        <v>14</v>
      </c>
      <c r="BI841" t="s">
        <v>2215</v>
      </c>
      <c r="BJ841" t="s">
        <v>9170</v>
      </c>
      <c r="BK841" t="s">
        <v>14</v>
      </c>
      <c r="BL841" t="s">
        <v>22200</v>
      </c>
      <c r="BM841" t="s">
        <v>22447</v>
      </c>
      <c r="BN841" t="s">
        <v>9171</v>
      </c>
      <c r="BO841" t="s">
        <v>14</v>
      </c>
      <c r="BP841" t="s">
        <v>9594</v>
      </c>
      <c r="BQ841" t="s">
        <v>2217</v>
      </c>
      <c r="BR841" t="s">
        <v>2303</v>
      </c>
      <c r="BS841" t="s">
        <v>2376</v>
      </c>
      <c r="BT841" t="s">
        <v>14</v>
      </c>
      <c r="BU841" t="s">
        <v>14</v>
      </c>
      <c r="BV841" t="s">
        <v>14</v>
      </c>
      <c r="BW841" t="s">
        <v>14</v>
      </c>
      <c r="BX841" t="s">
        <v>14</v>
      </c>
      <c r="BY841" t="s">
        <v>2220</v>
      </c>
      <c r="BZ841" t="s">
        <v>9594</v>
      </c>
      <c r="CA841" t="s">
        <v>9163</v>
      </c>
      <c r="CB841" t="s">
        <v>14</v>
      </c>
      <c r="CC841" t="s">
        <v>14</v>
      </c>
      <c r="CD841" t="s">
        <v>14</v>
      </c>
      <c r="CE841" t="s">
        <v>14</v>
      </c>
      <c r="CF841" t="s">
        <v>9172</v>
      </c>
      <c r="CG841" t="s">
        <v>575</v>
      </c>
      <c r="CH841" t="s">
        <v>22075</v>
      </c>
      <c r="CJ841" t="s">
        <v>51</v>
      </c>
      <c r="CK841" t="s">
        <v>24</v>
      </c>
      <c r="CM841" s="4" t="str">
        <f>_xlfn.XLOOKUP($CG841,tbl_area_24_07_2024[Nombre Área],tbl_area_24_07_2024[Estado],"Si no se encuentra",2,)</f>
        <v>Coahuila</v>
      </c>
      <c r="CN841" s="4" t="str">
        <f>_xlfn.XLOOKUP($CG841,tbl_area_24_07_2024[Nombre Área],tbl_area_24_07_2024[Estructura],"Si no se encuentra",2,)</f>
        <v>Juntas Distritales</v>
      </c>
    </row>
    <row r="842" spans="1:92" ht="20" x14ac:dyDescent="0.85">
      <c r="A842" t="s">
        <v>22073</v>
      </c>
      <c r="B842" t="s">
        <v>22074</v>
      </c>
      <c r="C842" t="s">
        <v>22075</v>
      </c>
      <c r="D842" t="s">
        <v>2199</v>
      </c>
      <c r="E842" t="s">
        <v>2200</v>
      </c>
      <c r="F842" t="s">
        <v>2201</v>
      </c>
      <c r="G842" t="s">
        <v>9173</v>
      </c>
      <c r="H842" t="s">
        <v>14</v>
      </c>
      <c r="I842" t="s">
        <v>4632</v>
      </c>
      <c r="J842" t="s">
        <v>9174</v>
      </c>
      <c r="K842" t="s">
        <v>23658</v>
      </c>
      <c r="L842" t="s">
        <v>14</v>
      </c>
      <c r="M842" t="s">
        <v>14</v>
      </c>
      <c r="N842" t="s">
        <v>9154</v>
      </c>
      <c r="O842" t="s">
        <v>23658</v>
      </c>
      <c r="P842" t="s">
        <v>14</v>
      </c>
      <c r="Q842" t="s">
        <v>23658</v>
      </c>
      <c r="R842" t="s">
        <v>23658</v>
      </c>
      <c r="S842" t="s">
        <v>14</v>
      </c>
      <c r="T842" t="s">
        <v>14</v>
      </c>
      <c r="U842" t="s">
        <v>14</v>
      </c>
      <c r="V842" t="s">
        <v>14</v>
      </c>
      <c r="W842" t="s">
        <v>1800</v>
      </c>
      <c r="X842" t="s">
        <v>11</v>
      </c>
      <c r="Y842" t="s">
        <v>9175</v>
      </c>
      <c r="Z842" t="s">
        <v>12</v>
      </c>
      <c r="AA842" t="s">
        <v>14</v>
      </c>
      <c r="AB842" t="s">
        <v>23658</v>
      </c>
      <c r="AC842" t="s">
        <v>9176</v>
      </c>
      <c r="AD842" t="s">
        <v>2207</v>
      </c>
      <c r="AE842" t="s">
        <v>9177</v>
      </c>
      <c r="AF842" t="s">
        <v>1565</v>
      </c>
      <c r="AG842" t="s">
        <v>14</v>
      </c>
      <c r="AH842" t="s">
        <v>2209</v>
      </c>
      <c r="AI842" t="s">
        <v>9178</v>
      </c>
      <c r="AJ842" t="s">
        <v>1432</v>
      </c>
      <c r="AK842" t="s">
        <v>1401</v>
      </c>
      <c r="AL842" t="s">
        <v>1432</v>
      </c>
      <c r="AM842" t="s">
        <v>1401</v>
      </c>
      <c r="AN842" t="s">
        <v>1432</v>
      </c>
      <c r="AO842" t="s">
        <v>2371</v>
      </c>
      <c r="AP842" t="s">
        <v>23659</v>
      </c>
      <c r="AQ842" t="s">
        <v>14</v>
      </c>
      <c r="AR842" t="s">
        <v>14</v>
      </c>
      <c r="AS842" t="s">
        <v>14</v>
      </c>
      <c r="AT842" t="s">
        <v>14</v>
      </c>
      <c r="AU842" t="s">
        <v>2211</v>
      </c>
      <c r="AV842" t="s">
        <v>9160</v>
      </c>
      <c r="AW842" t="s">
        <v>9160</v>
      </c>
      <c r="AX842" t="s">
        <v>9160</v>
      </c>
      <c r="AY842" t="s">
        <v>22390</v>
      </c>
      <c r="AZ842" t="s">
        <v>22200</v>
      </c>
      <c r="BA842" t="s">
        <v>22200</v>
      </c>
      <c r="BB842" t="s">
        <v>22447</v>
      </c>
      <c r="BC842">
        <v>166598.04</v>
      </c>
      <c r="BD842">
        <v>179925.84</v>
      </c>
      <c r="BE842" t="s">
        <v>14</v>
      </c>
      <c r="BF842" t="s">
        <v>14</v>
      </c>
      <c r="BG842" t="s">
        <v>2214</v>
      </c>
      <c r="BH842" t="s">
        <v>14</v>
      </c>
      <c r="BI842" t="s">
        <v>2215</v>
      </c>
      <c r="BJ842" t="s">
        <v>9179</v>
      </c>
      <c r="BK842" t="s">
        <v>14</v>
      </c>
      <c r="BL842" t="s">
        <v>22200</v>
      </c>
      <c r="BM842" t="s">
        <v>22447</v>
      </c>
      <c r="BN842" t="s">
        <v>9180</v>
      </c>
      <c r="BO842" t="s">
        <v>14</v>
      </c>
      <c r="BP842" t="s">
        <v>23658</v>
      </c>
      <c r="BQ842" t="s">
        <v>2217</v>
      </c>
      <c r="BR842" t="s">
        <v>2303</v>
      </c>
      <c r="BS842" t="s">
        <v>2376</v>
      </c>
      <c r="BT842" t="s">
        <v>14</v>
      </c>
      <c r="BU842" t="s">
        <v>14</v>
      </c>
      <c r="BV842" t="s">
        <v>14</v>
      </c>
      <c r="BW842" t="s">
        <v>14</v>
      </c>
      <c r="BX842" t="s">
        <v>14</v>
      </c>
      <c r="BY842" t="s">
        <v>2220</v>
      </c>
      <c r="BZ842" t="s">
        <v>23658</v>
      </c>
      <c r="CA842" t="s">
        <v>9163</v>
      </c>
      <c r="CB842" t="s">
        <v>14</v>
      </c>
      <c r="CC842" t="s">
        <v>14</v>
      </c>
      <c r="CD842" t="s">
        <v>14</v>
      </c>
      <c r="CE842" t="s">
        <v>14</v>
      </c>
      <c r="CF842" t="s">
        <v>9181</v>
      </c>
      <c r="CG842" t="s">
        <v>575</v>
      </c>
      <c r="CH842" t="s">
        <v>22075</v>
      </c>
      <c r="CJ842" t="s">
        <v>51</v>
      </c>
      <c r="CK842" t="s">
        <v>24</v>
      </c>
      <c r="CM842" s="4" t="str">
        <f>_xlfn.XLOOKUP($CG842,tbl_area_24_07_2024[Nombre Área],tbl_area_24_07_2024[Estado],"Si no se encuentra",2,)</f>
        <v>Coahuila</v>
      </c>
      <c r="CN842" s="4" t="str">
        <f>_xlfn.XLOOKUP($CG842,tbl_area_24_07_2024[Nombre Área],tbl_area_24_07_2024[Estructura],"Si no se encuentra",2,)</f>
        <v>Juntas Distritales</v>
      </c>
    </row>
    <row r="843" spans="1:92" ht="20" x14ac:dyDescent="0.85">
      <c r="A843" t="s">
        <v>22073</v>
      </c>
      <c r="B843" t="s">
        <v>22074</v>
      </c>
      <c r="C843" t="s">
        <v>22075</v>
      </c>
      <c r="D843" t="s">
        <v>2199</v>
      </c>
      <c r="E843" t="s">
        <v>2242</v>
      </c>
      <c r="F843" t="s">
        <v>2201</v>
      </c>
      <c r="G843" t="s">
        <v>9182</v>
      </c>
      <c r="H843" t="s">
        <v>14</v>
      </c>
      <c r="I843" t="s">
        <v>4632</v>
      </c>
      <c r="J843" t="s">
        <v>9183</v>
      </c>
      <c r="K843" t="s">
        <v>5621</v>
      </c>
      <c r="L843" t="s">
        <v>14</v>
      </c>
      <c r="M843" t="s">
        <v>14</v>
      </c>
      <c r="N843" t="s">
        <v>9184</v>
      </c>
      <c r="O843" t="s">
        <v>5621</v>
      </c>
      <c r="P843" t="s">
        <v>14</v>
      </c>
      <c r="Q843" t="s">
        <v>5621</v>
      </c>
      <c r="R843" t="s">
        <v>5621</v>
      </c>
      <c r="S843" t="s">
        <v>14</v>
      </c>
      <c r="T843" t="s">
        <v>14</v>
      </c>
      <c r="U843" t="s">
        <v>14</v>
      </c>
      <c r="V843" t="s">
        <v>14</v>
      </c>
      <c r="W843" t="s">
        <v>120</v>
      </c>
      <c r="X843" t="s">
        <v>101</v>
      </c>
      <c r="Y843" t="s">
        <v>474</v>
      </c>
      <c r="Z843" t="s">
        <v>18</v>
      </c>
      <c r="AA843" t="s">
        <v>14</v>
      </c>
      <c r="AB843" t="s">
        <v>5621</v>
      </c>
      <c r="AC843" t="s">
        <v>9185</v>
      </c>
      <c r="AD843" t="s">
        <v>2207</v>
      </c>
      <c r="AE843" t="s">
        <v>9186</v>
      </c>
      <c r="AF843" t="s">
        <v>1592</v>
      </c>
      <c r="AG843" t="s">
        <v>14</v>
      </c>
      <c r="AH843" t="s">
        <v>2209</v>
      </c>
      <c r="AI843" t="s">
        <v>9187</v>
      </c>
      <c r="AJ843" t="s">
        <v>1442</v>
      </c>
      <c r="AK843" t="s">
        <v>9159</v>
      </c>
      <c r="AL843" t="s">
        <v>1442</v>
      </c>
      <c r="AM843" t="s">
        <v>9159</v>
      </c>
      <c r="AN843" t="s">
        <v>1442</v>
      </c>
      <c r="AO843" t="s">
        <v>2371</v>
      </c>
      <c r="AP843" t="s">
        <v>23660</v>
      </c>
      <c r="AQ843" t="s">
        <v>14</v>
      </c>
      <c r="AR843" t="s">
        <v>14</v>
      </c>
      <c r="AS843" t="s">
        <v>14</v>
      </c>
      <c r="AT843" t="s">
        <v>14</v>
      </c>
      <c r="AU843" t="s">
        <v>8407</v>
      </c>
      <c r="AV843" t="s">
        <v>9160</v>
      </c>
      <c r="AW843" t="s">
        <v>9160</v>
      </c>
      <c r="AX843" t="s">
        <v>9160</v>
      </c>
      <c r="AY843" t="s">
        <v>9188</v>
      </c>
      <c r="AZ843" t="s">
        <v>22074</v>
      </c>
      <c r="BA843" t="s">
        <v>22104</v>
      </c>
      <c r="BB843" t="s">
        <v>22089</v>
      </c>
      <c r="BC843">
        <v>447360</v>
      </c>
      <c r="BD843">
        <v>4920960</v>
      </c>
      <c r="BE843" t="s">
        <v>14</v>
      </c>
      <c r="BF843" t="s">
        <v>14</v>
      </c>
      <c r="BG843" t="s">
        <v>2214</v>
      </c>
      <c r="BH843" t="s">
        <v>14</v>
      </c>
      <c r="BI843" t="s">
        <v>2215</v>
      </c>
      <c r="BJ843" t="s">
        <v>9189</v>
      </c>
      <c r="BK843" t="s">
        <v>14</v>
      </c>
      <c r="BL843" t="s">
        <v>22136</v>
      </c>
      <c r="BM843" t="s">
        <v>22127</v>
      </c>
      <c r="BN843" t="s">
        <v>9190</v>
      </c>
      <c r="BO843" t="s">
        <v>14</v>
      </c>
      <c r="BP843" t="s">
        <v>5621</v>
      </c>
      <c r="BQ843" t="s">
        <v>2217</v>
      </c>
      <c r="BR843" t="s">
        <v>2303</v>
      </c>
      <c r="BS843" t="s">
        <v>2376</v>
      </c>
      <c r="BT843" t="s">
        <v>14</v>
      </c>
      <c r="BU843" t="s">
        <v>14</v>
      </c>
      <c r="BV843" t="s">
        <v>14</v>
      </c>
      <c r="BW843" t="s">
        <v>14</v>
      </c>
      <c r="BX843" t="s">
        <v>14</v>
      </c>
      <c r="BY843" t="s">
        <v>2220</v>
      </c>
      <c r="BZ843" t="s">
        <v>5621</v>
      </c>
      <c r="CA843" t="s">
        <v>9191</v>
      </c>
      <c r="CB843" t="s">
        <v>14</v>
      </c>
      <c r="CC843" t="s">
        <v>14</v>
      </c>
      <c r="CD843" t="s">
        <v>14</v>
      </c>
      <c r="CE843" t="s">
        <v>14</v>
      </c>
      <c r="CF843" t="s">
        <v>9192</v>
      </c>
      <c r="CG843" t="s">
        <v>575</v>
      </c>
      <c r="CH843" t="s">
        <v>22075</v>
      </c>
      <c r="CJ843" t="s">
        <v>51</v>
      </c>
      <c r="CK843" t="s">
        <v>24</v>
      </c>
      <c r="CM843" s="4" t="str">
        <f>_xlfn.XLOOKUP($CG843,tbl_area_24_07_2024[Nombre Área],tbl_area_24_07_2024[Estado],"Si no se encuentra",2,)</f>
        <v>Coahuila</v>
      </c>
      <c r="CN843" s="4" t="str">
        <f>_xlfn.XLOOKUP($CG843,tbl_area_24_07_2024[Nombre Área],tbl_area_24_07_2024[Estructura],"Si no se encuentra",2,)</f>
        <v>Juntas Distritales</v>
      </c>
    </row>
    <row r="844" spans="1:92" ht="20" x14ac:dyDescent="0.85">
      <c r="A844" t="s">
        <v>22073</v>
      </c>
      <c r="B844" t="s">
        <v>22074</v>
      </c>
      <c r="C844" t="s">
        <v>22075</v>
      </c>
      <c r="D844" t="s">
        <v>2199</v>
      </c>
      <c r="E844" t="s">
        <v>2200</v>
      </c>
      <c r="F844" t="s">
        <v>2201</v>
      </c>
      <c r="G844" t="s">
        <v>9193</v>
      </c>
      <c r="H844" t="s">
        <v>14</v>
      </c>
      <c r="I844" t="s">
        <v>9194</v>
      </c>
      <c r="J844" t="s">
        <v>9195</v>
      </c>
      <c r="K844" t="s">
        <v>23661</v>
      </c>
      <c r="L844" t="s">
        <v>14</v>
      </c>
      <c r="M844" t="s">
        <v>14</v>
      </c>
      <c r="N844" t="s">
        <v>9196</v>
      </c>
      <c r="O844" t="s">
        <v>23661</v>
      </c>
      <c r="P844" t="s">
        <v>14</v>
      </c>
      <c r="Q844" t="s">
        <v>23661</v>
      </c>
      <c r="R844" t="s">
        <v>23661</v>
      </c>
      <c r="S844" t="s">
        <v>14</v>
      </c>
      <c r="T844" t="s">
        <v>14</v>
      </c>
      <c r="U844" t="s">
        <v>14</v>
      </c>
      <c r="V844" t="s">
        <v>14</v>
      </c>
      <c r="W844" t="s">
        <v>9197</v>
      </c>
      <c r="X844" t="s">
        <v>1965</v>
      </c>
      <c r="Y844" t="s">
        <v>96</v>
      </c>
      <c r="Z844" t="s">
        <v>12</v>
      </c>
      <c r="AA844" t="s">
        <v>14</v>
      </c>
      <c r="AB844" t="s">
        <v>23661</v>
      </c>
      <c r="AC844" t="s">
        <v>9198</v>
      </c>
      <c r="AD844" t="s">
        <v>2365</v>
      </c>
      <c r="AE844" t="s">
        <v>373</v>
      </c>
      <c r="AF844" t="s">
        <v>9199</v>
      </c>
      <c r="AG844" t="s">
        <v>2800</v>
      </c>
      <c r="AH844" t="s">
        <v>2209</v>
      </c>
      <c r="AI844" t="s">
        <v>9200</v>
      </c>
      <c r="AJ844" t="s">
        <v>1168</v>
      </c>
      <c r="AK844" t="s">
        <v>3551</v>
      </c>
      <c r="AL844" t="s">
        <v>1184</v>
      </c>
      <c r="AM844" t="s">
        <v>391</v>
      </c>
      <c r="AN844" t="s">
        <v>1177</v>
      </c>
      <c r="AO844" t="s">
        <v>301</v>
      </c>
      <c r="AP844" t="s">
        <v>23662</v>
      </c>
      <c r="AQ844" t="s">
        <v>14</v>
      </c>
      <c r="AR844" t="s">
        <v>14</v>
      </c>
      <c r="AS844" t="s">
        <v>14</v>
      </c>
      <c r="AT844" t="s">
        <v>14</v>
      </c>
      <c r="AU844" t="s">
        <v>9201</v>
      </c>
      <c r="AV844" t="s">
        <v>9202</v>
      </c>
      <c r="AW844" t="s">
        <v>9202</v>
      </c>
      <c r="AX844" t="s">
        <v>9202</v>
      </c>
      <c r="AY844" t="s">
        <v>9203</v>
      </c>
      <c r="AZ844" t="s">
        <v>23663</v>
      </c>
      <c r="BA844" t="s">
        <v>22130</v>
      </c>
      <c r="BB844" t="s">
        <v>22127</v>
      </c>
      <c r="BC844">
        <v>978720</v>
      </c>
      <c r="BD844">
        <v>1128115.2</v>
      </c>
      <c r="BE844" t="s">
        <v>14</v>
      </c>
      <c r="BF844" t="s">
        <v>14</v>
      </c>
      <c r="BG844" t="s">
        <v>2214</v>
      </c>
      <c r="BH844" t="s">
        <v>14</v>
      </c>
      <c r="BI844" t="s">
        <v>22092</v>
      </c>
      <c r="BJ844" t="s">
        <v>9204</v>
      </c>
      <c r="BK844" t="s">
        <v>14</v>
      </c>
      <c r="BL844" t="s">
        <v>22369</v>
      </c>
      <c r="BM844" t="s">
        <v>22127</v>
      </c>
      <c r="BN844" t="s">
        <v>9205</v>
      </c>
      <c r="BO844" t="s">
        <v>14</v>
      </c>
      <c r="BP844" t="s">
        <v>23661</v>
      </c>
      <c r="BQ844" t="s">
        <v>2217</v>
      </c>
      <c r="BR844" t="s">
        <v>2303</v>
      </c>
      <c r="BS844" t="s">
        <v>2376</v>
      </c>
      <c r="BT844" t="s">
        <v>14</v>
      </c>
      <c r="BU844" t="s">
        <v>14</v>
      </c>
      <c r="BV844" t="s">
        <v>14</v>
      </c>
      <c r="BW844" t="s">
        <v>14</v>
      </c>
      <c r="BX844" t="s">
        <v>14</v>
      </c>
      <c r="BY844" t="s">
        <v>2220</v>
      </c>
      <c r="BZ844" t="s">
        <v>23661</v>
      </c>
      <c r="CA844" t="s">
        <v>9206</v>
      </c>
      <c r="CB844" t="s">
        <v>14</v>
      </c>
      <c r="CC844" t="s">
        <v>14</v>
      </c>
      <c r="CD844" t="s">
        <v>14</v>
      </c>
      <c r="CE844" t="s">
        <v>14</v>
      </c>
      <c r="CF844" t="s">
        <v>9207</v>
      </c>
      <c r="CG844" t="s">
        <v>538</v>
      </c>
      <c r="CH844" t="s">
        <v>22075</v>
      </c>
      <c r="CJ844" t="s">
        <v>301</v>
      </c>
      <c r="CK844" t="s">
        <v>24</v>
      </c>
      <c r="CM844" s="4" t="str">
        <f>_xlfn.XLOOKUP($CG844,tbl_area_24_07_2024[Nombre Área],tbl_area_24_07_2024[Estado],"Si no se encuentra",2,)</f>
        <v>Guanajuato</v>
      </c>
      <c r="CN844" s="4" t="str">
        <f>_xlfn.XLOOKUP($CG844,tbl_area_24_07_2024[Nombre Área],tbl_area_24_07_2024[Estructura],"Si no se encuentra",2,)</f>
        <v>Juntas Distritales</v>
      </c>
    </row>
    <row r="845" spans="1:92" ht="20" x14ac:dyDescent="0.85">
      <c r="A845" t="s">
        <v>22073</v>
      </c>
      <c r="B845" t="s">
        <v>22074</v>
      </c>
      <c r="C845" t="s">
        <v>22075</v>
      </c>
      <c r="D845" t="s">
        <v>2199</v>
      </c>
      <c r="E845" t="s">
        <v>2200</v>
      </c>
      <c r="F845" t="s">
        <v>2201</v>
      </c>
      <c r="G845" t="s">
        <v>9208</v>
      </c>
      <c r="H845" t="s">
        <v>14</v>
      </c>
      <c r="I845" t="s">
        <v>9209</v>
      </c>
      <c r="J845" t="s">
        <v>9210</v>
      </c>
      <c r="K845" t="s">
        <v>3539</v>
      </c>
      <c r="L845" t="s">
        <v>14</v>
      </c>
      <c r="M845" t="s">
        <v>14</v>
      </c>
      <c r="N845" t="s">
        <v>9212</v>
      </c>
      <c r="O845" t="s">
        <v>3539</v>
      </c>
      <c r="P845" t="s">
        <v>14</v>
      </c>
      <c r="Q845" t="s">
        <v>3539</v>
      </c>
      <c r="R845" t="s">
        <v>3539</v>
      </c>
      <c r="S845" t="s">
        <v>14</v>
      </c>
      <c r="T845" t="s">
        <v>14</v>
      </c>
      <c r="U845" t="s">
        <v>14</v>
      </c>
      <c r="V845" t="s">
        <v>14</v>
      </c>
      <c r="W845" t="s">
        <v>14</v>
      </c>
      <c r="X845" t="s">
        <v>14</v>
      </c>
      <c r="Y845" t="s">
        <v>14</v>
      </c>
      <c r="Z845" t="s">
        <v>14</v>
      </c>
      <c r="AA845" t="s">
        <v>9213</v>
      </c>
      <c r="AB845" t="s">
        <v>3539</v>
      </c>
      <c r="AC845" t="s">
        <v>9214</v>
      </c>
      <c r="AD845" t="s">
        <v>2365</v>
      </c>
      <c r="AE845" t="s">
        <v>9215</v>
      </c>
      <c r="AF845" t="s">
        <v>9216</v>
      </c>
      <c r="AG845" t="s">
        <v>9217</v>
      </c>
      <c r="AH845" t="s">
        <v>2209</v>
      </c>
      <c r="AI845" t="s">
        <v>9218</v>
      </c>
      <c r="AJ845" t="s">
        <v>1168</v>
      </c>
      <c r="AK845" t="s">
        <v>3551</v>
      </c>
      <c r="AL845" t="s">
        <v>1184</v>
      </c>
      <c r="AM845" t="s">
        <v>391</v>
      </c>
      <c r="AN845" t="s">
        <v>1177</v>
      </c>
      <c r="AO845" t="s">
        <v>301</v>
      </c>
      <c r="AP845" t="s">
        <v>23664</v>
      </c>
      <c r="AQ845" t="s">
        <v>14</v>
      </c>
      <c r="AR845" t="s">
        <v>14</v>
      </c>
      <c r="AS845" t="s">
        <v>14</v>
      </c>
      <c r="AT845" t="s">
        <v>14</v>
      </c>
      <c r="AU845" t="s">
        <v>9219</v>
      </c>
      <c r="AV845" t="s">
        <v>9202</v>
      </c>
      <c r="AW845" t="s">
        <v>9202</v>
      </c>
      <c r="AX845" t="s">
        <v>9202</v>
      </c>
      <c r="AY845" t="s">
        <v>9220</v>
      </c>
      <c r="AZ845" t="s">
        <v>23665</v>
      </c>
      <c r="BA845" t="s">
        <v>23666</v>
      </c>
      <c r="BB845" t="s">
        <v>22642</v>
      </c>
      <c r="BC845">
        <v>1386657.02</v>
      </c>
      <c r="BD845">
        <v>1608521.98</v>
      </c>
      <c r="BE845" t="s">
        <v>14</v>
      </c>
      <c r="BF845" t="s">
        <v>14</v>
      </c>
      <c r="BG845" t="s">
        <v>2214</v>
      </c>
      <c r="BH845" t="s">
        <v>14</v>
      </c>
      <c r="BI845" t="s">
        <v>22092</v>
      </c>
      <c r="BJ845" t="s">
        <v>9221</v>
      </c>
      <c r="BK845" t="s">
        <v>14</v>
      </c>
      <c r="BL845" t="s">
        <v>22369</v>
      </c>
      <c r="BM845" t="s">
        <v>22127</v>
      </c>
      <c r="BN845" t="s">
        <v>9222</v>
      </c>
      <c r="BO845" t="s">
        <v>14</v>
      </c>
      <c r="BP845" t="s">
        <v>3539</v>
      </c>
      <c r="BQ845" t="s">
        <v>2217</v>
      </c>
      <c r="BR845" t="s">
        <v>2303</v>
      </c>
      <c r="BS845" t="s">
        <v>2376</v>
      </c>
      <c r="BT845" t="s">
        <v>14</v>
      </c>
      <c r="BU845" t="s">
        <v>14</v>
      </c>
      <c r="BV845" t="s">
        <v>14</v>
      </c>
      <c r="BW845" t="s">
        <v>14</v>
      </c>
      <c r="BX845" t="s">
        <v>14</v>
      </c>
      <c r="BY845" t="s">
        <v>2220</v>
      </c>
      <c r="BZ845" t="s">
        <v>3539</v>
      </c>
      <c r="CA845" t="s">
        <v>9206</v>
      </c>
      <c r="CB845" t="s">
        <v>14</v>
      </c>
      <c r="CC845" t="s">
        <v>14</v>
      </c>
      <c r="CD845" t="s">
        <v>14</v>
      </c>
      <c r="CE845" t="s">
        <v>14</v>
      </c>
      <c r="CF845" t="s">
        <v>9223</v>
      </c>
      <c r="CG845" t="s">
        <v>538</v>
      </c>
      <c r="CH845" t="s">
        <v>22075</v>
      </c>
      <c r="CJ845" t="s">
        <v>301</v>
      </c>
      <c r="CK845" t="s">
        <v>24</v>
      </c>
      <c r="CM845" s="4" t="str">
        <f>_xlfn.XLOOKUP($CG845,tbl_area_24_07_2024[Nombre Área],tbl_area_24_07_2024[Estado],"Si no se encuentra",2,)</f>
        <v>Guanajuato</v>
      </c>
      <c r="CN845" s="4" t="str">
        <f>_xlfn.XLOOKUP($CG845,tbl_area_24_07_2024[Nombre Área],tbl_area_24_07_2024[Estructura],"Si no se encuentra",2,)</f>
        <v>Juntas Distritales</v>
      </c>
    </row>
    <row r="846" spans="1:92" ht="20" x14ac:dyDescent="0.85">
      <c r="A846" t="s">
        <v>22073</v>
      </c>
      <c r="B846" t="s">
        <v>22074</v>
      </c>
      <c r="C846" t="s">
        <v>22075</v>
      </c>
      <c r="D846" t="s">
        <v>2199</v>
      </c>
      <c r="E846" t="s">
        <v>2242</v>
      </c>
      <c r="F846" t="s">
        <v>2201</v>
      </c>
      <c r="G846" t="s">
        <v>9224</v>
      </c>
      <c r="H846" t="s">
        <v>14</v>
      </c>
      <c r="I846" t="s">
        <v>9225</v>
      </c>
      <c r="J846" t="s">
        <v>9226</v>
      </c>
      <c r="K846" t="s">
        <v>9639</v>
      </c>
      <c r="L846" t="s">
        <v>14</v>
      </c>
      <c r="M846" t="s">
        <v>14</v>
      </c>
      <c r="N846" t="s">
        <v>9227</v>
      </c>
      <c r="O846" t="s">
        <v>9639</v>
      </c>
      <c r="P846" t="s">
        <v>14</v>
      </c>
      <c r="Q846" t="s">
        <v>9639</v>
      </c>
      <c r="R846" t="s">
        <v>9639</v>
      </c>
      <c r="S846" t="s">
        <v>14</v>
      </c>
      <c r="T846" t="s">
        <v>14</v>
      </c>
      <c r="U846" t="s">
        <v>14</v>
      </c>
      <c r="V846" t="s">
        <v>14</v>
      </c>
      <c r="W846" t="s">
        <v>9228</v>
      </c>
      <c r="X846" t="s">
        <v>9229</v>
      </c>
      <c r="Y846" t="s">
        <v>206</v>
      </c>
      <c r="Z846" t="s">
        <v>12</v>
      </c>
      <c r="AA846" t="s">
        <v>14</v>
      </c>
      <c r="AB846" t="s">
        <v>9639</v>
      </c>
      <c r="AC846" t="s">
        <v>9230</v>
      </c>
      <c r="AD846" t="s">
        <v>2207</v>
      </c>
      <c r="AE846" t="s">
        <v>9231</v>
      </c>
      <c r="AF846" t="s">
        <v>1523</v>
      </c>
      <c r="AG846" t="s">
        <v>14</v>
      </c>
      <c r="AH846" t="s">
        <v>2209</v>
      </c>
      <c r="AI846" t="s">
        <v>9232</v>
      </c>
      <c r="AJ846" t="s">
        <v>1168</v>
      </c>
      <c r="AK846" t="s">
        <v>3551</v>
      </c>
      <c r="AL846" t="s">
        <v>1184</v>
      </c>
      <c r="AM846" t="s">
        <v>391</v>
      </c>
      <c r="AN846" t="s">
        <v>1177</v>
      </c>
      <c r="AO846" t="s">
        <v>301</v>
      </c>
      <c r="AP846" t="s">
        <v>23667</v>
      </c>
      <c r="AQ846" t="s">
        <v>14</v>
      </c>
      <c r="AR846" t="s">
        <v>14</v>
      </c>
      <c r="AS846" t="s">
        <v>14</v>
      </c>
      <c r="AT846" t="s">
        <v>14</v>
      </c>
      <c r="AU846" t="s">
        <v>9233</v>
      </c>
      <c r="AV846" t="s">
        <v>9202</v>
      </c>
      <c r="AW846" t="s">
        <v>9202</v>
      </c>
      <c r="AX846" t="s">
        <v>9202</v>
      </c>
      <c r="AY846" t="s">
        <v>9234</v>
      </c>
      <c r="AZ846" t="s">
        <v>23663</v>
      </c>
      <c r="BA846" t="s">
        <v>22130</v>
      </c>
      <c r="BB846" t="s">
        <v>22127</v>
      </c>
      <c r="BC846">
        <v>71376</v>
      </c>
      <c r="BD846">
        <v>82796.160000000003</v>
      </c>
      <c r="BE846" t="s">
        <v>14</v>
      </c>
      <c r="BF846" t="s">
        <v>14</v>
      </c>
      <c r="BG846" t="s">
        <v>2214</v>
      </c>
      <c r="BH846" t="s">
        <v>14</v>
      </c>
      <c r="BI846" t="s">
        <v>22092</v>
      </c>
      <c r="BJ846" t="s">
        <v>9235</v>
      </c>
      <c r="BK846" t="s">
        <v>14</v>
      </c>
      <c r="BL846" t="s">
        <v>22369</v>
      </c>
      <c r="BM846" t="s">
        <v>22127</v>
      </c>
      <c r="BN846" t="s">
        <v>9236</v>
      </c>
      <c r="BO846" t="s">
        <v>14</v>
      </c>
      <c r="BP846" t="s">
        <v>9639</v>
      </c>
      <c r="BQ846" t="s">
        <v>2217</v>
      </c>
      <c r="BR846" t="s">
        <v>2303</v>
      </c>
      <c r="BS846" t="s">
        <v>2376</v>
      </c>
      <c r="BT846" t="s">
        <v>14</v>
      </c>
      <c r="BU846" t="s">
        <v>14</v>
      </c>
      <c r="BV846" t="s">
        <v>14</v>
      </c>
      <c r="BW846" t="s">
        <v>14</v>
      </c>
      <c r="BX846" t="s">
        <v>14</v>
      </c>
      <c r="BY846" t="s">
        <v>2220</v>
      </c>
      <c r="BZ846" t="s">
        <v>9639</v>
      </c>
      <c r="CA846" t="s">
        <v>9237</v>
      </c>
      <c r="CB846" t="s">
        <v>14</v>
      </c>
      <c r="CC846" t="s">
        <v>14</v>
      </c>
      <c r="CD846" t="s">
        <v>14</v>
      </c>
      <c r="CE846" t="s">
        <v>14</v>
      </c>
      <c r="CF846" t="s">
        <v>9238</v>
      </c>
      <c r="CG846" t="s">
        <v>538</v>
      </c>
      <c r="CH846" t="s">
        <v>22075</v>
      </c>
      <c r="CJ846" t="s">
        <v>301</v>
      </c>
      <c r="CK846" t="s">
        <v>24</v>
      </c>
      <c r="CM846" s="4" t="str">
        <f>_xlfn.XLOOKUP($CG846,tbl_area_24_07_2024[Nombre Área],tbl_area_24_07_2024[Estado],"Si no se encuentra",2,)</f>
        <v>Guanajuato</v>
      </c>
      <c r="CN846" s="4" t="str">
        <f>_xlfn.XLOOKUP($CG846,tbl_area_24_07_2024[Nombre Área],tbl_area_24_07_2024[Estructura],"Si no se encuentra",2,)</f>
        <v>Juntas Distritales</v>
      </c>
    </row>
    <row r="847" spans="1:92" ht="20" x14ac:dyDescent="0.85">
      <c r="A847" t="s">
        <v>22073</v>
      </c>
      <c r="B847" t="s">
        <v>22074</v>
      </c>
      <c r="C847" t="s">
        <v>22075</v>
      </c>
      <c r="D847" t="s">
        <v>2199</v>
      </c>
      <c r="E847" t="s">
        <v>2242</v>
      </c>
      <c r="F847" t="s">
        <v>2201</v>
      </c>
      <c r="G847" t="s">
        <v>9239</v>
      </c>
      <c r="H847" t="s">
        <v>14</v>
      </c>
      <c r="I847" t="s">
        <v>9240</v>
      </c>
      <c r="J847" t="s">
        <v>9241</v>
      </c>
      <c r="K847" t="s">
        <v>23668</v>
      </c>
      <c r="L847" t="s">
        <v>14</v>
      </c>
      <c r="M847" t="s">
        <v>14</v>
      </c>
      <c r="N847" t="s">
        <v>9242</v>
      </c>
      <c r="O847" t="s">
        <v>23668</v>
      </c>
      <c r="P847" t="s">
        <v>14</v>
      </c>
      <c r="Q847" t="s">
        <v>23668</v>
      </c>
      <c r="R847" t="s">
        <v>23668</v>
      </c>
      <c r="S847" t="s">
        <v>14</v>
      </c>
      <c r="T847" t="s">
        <v>14</v>
      </c>
      <c r="U847" t="s">
        <v>14</v>
      </c>
      <c r="V847" t="s">
        <v>14</v>
      </c>
      <c r="W847" t="s">
        <v>14</v>
      </c>
      <c r="X847" t="s">
        <v>14</v>
      </c>
      <c r="Y847" t="s">
        <v>14</v>
      </c>
      <c r="Z847" t="s">
        <v>14</v>
      </c>
      <c r="AA847" t="s">
        <v>9243</v>
      </c>
      <c r="AB847" t="s">
        <v>23668</v>
      </c>
      <c r="AC847" t="s">
        <v>9244</v>
      </c>
      <c r="AD847" t="s">
        <v>2207</v>
      </c>
      <c r="AE847" t="s">
        <v>9245</v>
      </c>
      <c r="AF847" t="s">
        <v>5738</v>
      </c>
      <c r="AG847" t="s">
        <v>14</v>
      </c>
      <c r="AH847" t="s">
        <v>2209</v>
      </c>
      <c r="AI847" t="s">
        <v>9246</v>
      </c>
      <c r="AJ847" t="s">
        <v>1168</v>
      </c>
      <c r="AK847" t="s">
        <v>3551</v>
      </c>
      <c r="AL847" t="s">
        <v>1184</v>
      </c>
      <c r="AM847" t="s">
        <v>391</v>
      </c>
      <c r="AN847" t="s">
        <v>1177</v>
      </c>
      <c r="AO847" t="s">
        <v>301</v>
      </c>
      <c r="AP847" t="s">
        <v>23669</v>
      </c>
      <c r="AQ847" t="s">
        <v>14</v>
      </c>
      <c r="AR847" t="s">
        <v>14</v>
      </c>
      <c r="AS847" t="s">
        <v>14</v>
      </c>
      <c r="AT847" t="s">
        <v>14</v>
      </c>
      <c r="AU847" t="s">
        <v>9247</v>
      </c>
      <c r="AV847" t="s">
        <v>9202</v>
      </c>
      <c r="AW847" t="s">
        <v>9202</v>
      </c>
      <c r="AX847" t="s">
        <v>9202</v>
      </c>
      <c r="AY847" t="s">
        <v>9248</v>
      </c>
      <c r="AZ847" t="s">
        <v>22552</v>
      </c>
      <c r="BA847" t="s">
        <v>22130</v>
      </c>
      <c r="BB847" t="s">
        <v>22127</v>
      </c>
      <c r="BC847">
        <v>227586.24</v>
      </c>
      <c r="BD847">
        <v>264000</v>
      </c>
      <c r="BE847" t="s">
        <v>14</v>
      </c>
      <c r="BF847" t="s">
        <v>14</v>
      </c>
      <c r="BG847" t="s">
        <v>2214</v>
      </c>
      <c r="BH847" t="s">
        <v>14</v>
      </c>
      <c r="BI847" t="s">
        <v>22092</v>
      </c>
      <c r="BJ847" t="s">
        <v>9249</v>
      </c>
      <c r="BK847" t="s">
        <v>14</v>
      </c>
      <c r="BL847" t="s">
        <v>22369</v>
      </c>
      <c r="BM847" t="s">
        <v>22127</v>
      </c>
      <c r="BN847" t="s">
        <v>9250</v>
      </c>
      <c r="BO847" t="s">
        <v>14</v>
      </c>
      <c r="BP847" t="s">
        <v>23668</v>
      </c>
      <c r="BQ847" t="s">
        <v>2217</v>
      </c>
      <c r="BR847" t="s">
        <v>2303</v>
      </c>
      <c r="BS847" t="s">
        <v>2376</v>
      </c>
      <c r="BT847" t="s">
        <v>14</v>
      </c>
      <c r="BU847" t="s">
        <v>14</v>
      </c>
      <c r="BV847" t="s">
        <v>14</v>
      </c>
      <c r="BW847" t="s">
        <v>14</v>
      </c>
      <c r="BX847" t="s">
        <v>14</v>
      </c>
      <c r="BY847" t="s">
        <v>2220</v>
      </c>
      <c r="BZ847" t="s">
        <v>23668</v>
      </c>
      <c r="CA847" t="s">
        <v>9251</v>
      </c>
      <c r="CB847" t="s">
        <v>14</v>
      </c>
      <c r="CC847" t="s">
        <v>14</v>
      </c>
      <c r="CD847" t="s">
        <v>14</v>
      </c>
      <c r="CE847" t="s">
        <v>14</v>
      </c>
      <c r="CF847" t="s">
        <v>9252</v>
      </c>
      <c r="CG847" t="s">
        <v>538</v>
      </c>
      <c r="CH847" t="s">
        <v>22075</v>
      </c>
      <c r="CJ847" t="s">
        <v>301</v>
      </c>
      <c r="CK847" t="s">
        <v>24</v>
      </c>
      <c r="CM847" s="4" t="str">
        <f>_xlfn.XLOOKUP($CG847,tbl_area_24_07_2024[Nombre Área],tbl_area_24_07_2024[Estado],"Si no se encuentra",2,)</f>
        <v>Guanajuato</v>
      </c>
      <c r="CN847" s="4" t="str">
        <f>_xlfn.XLOOKUP($CG847,tbl_area_24_07_2024[Nombre Área],tbl_area_24_07_2024[Estructura],"Si no se encuentra",2,)</f>
        <v>Juntas Distritales</v>
      </c>
    </row>
    <row r="848" spans="1:92" ht="20" x14ac:dyDescent="0.85">
      <c r="A848" t="s">
        <v>22073</v>
      </c>
      <c r="B848" t="s">
        <v>22074</v>
      </c>
      <c r="C848" t="s">
        <v>22075</v>
      </c>
      <c r="D848" t="s">
        <v>2199</v>
      </c>
      <c r="E848" t="s">
        <v>2242</v>
      </c>
      <c r="F848" t="s">
        <v>2201</v>
      </c>
      <c r="G848" t="s">
        <v>9253</v>
      </c>
      <c r="H848" t="s">
        <v>14</v>
      </c>
      <c r="I848" t="s">
        <v>9254</v>
      </c>
      <c r="J848" t="s">
        <v>9255</v>
      </c>
      <c r="K848" t="s">
        <v>23670</v>
      </c>
      <c r="L848" t="s">
        <v>14</v>
      </c>
      <c r="M848" t="s">
        <v>14</v>
      </c>
      <c r="N848" t="s">
        <v>9256</v>
      </c>
      <c r="O848" t="s">
        <v>23670</v>
      </c>
      <c r="P848" t="s">
        <v>14</v>
      </c>
      <c r="Q848" t="s">
        <v>23670</v>
      </c>
      <c r="R848" t="s">
        <v>23670</v>
      </c>
      <c r="S848" t="s">
        <v>14</v>
      </c>
      <c r="T848" t="s">
        <v>14</v>
      </c>
      <c r="U848" t="s">
        <v>14</v>
      </c>
      <c r="V848" t="s">
        <v>14</v>
      </c>
      <c r="W848" t="s">
        <v>1930</v>
      </c>
      <c r="X848" t="s">
        <v>1277</v>
      </c>
      <c r="Y848" t="s">
        <v>1454</v>
      </c>
      <c r="Z848" t="s">
        <v>12</v>
      </c>
      <c r="AA848" t="s">
        <v>14</v>
      </c>
      <c r="AB848" t="s">
        <v>23670</v>
      </c>
      <c r="AC848" t="s">
        <v>9257</v>
      </c>
      <c r="AD848" t="s">
        <v>2365</v>
      </c>
      <c r="AE848" t="s">
        <v>9258</v>
      </c>
      <c r="AF848" t="s">
        <v>9259</v>
      </c>
      <c r="AG848" t="s">
        <v>9260</v>
      </c>
      <c r="AH848" t="s">
        <v>2209</v>
      </c>
      <c r="AI848" t="s">
        <v>5944</v>
      </c>
      <c r="AJ848" t="s">
        <v>1168</v>
      </c>
      <c r="AK848" t="s">
        <v>3551</v>
      </c>
      <c r="AL848" t="s">
        <v>1184</v>
      </c>
      <c r="AM848" t="s">
        <v>391</v>
      </c>
      <c r="AN848" t="s">
        <v>1177</v>
      </c>
      <c r="AO848" t="s">
        <v>301</v>
      </c>
      <c r="AP848" t="s">
        <v>22638</v>
      </c>
      <c r="AQ848" t="s">
        <v>14</v>
      </c>
      <c r="AR848" t="s">
        <v>14</v>
      </c>
      <c r="AS848" t="s">
        <v>14</v>
      </c>
      <c r="AT848" t="s">
        <v>14</v>
      </c>
      <c r="AU848" t="s">
        <v>9261</v>
      </c>
      <c r="AV848" t="s">
        <v>9202</v>
      </c>
      <c r="AW848" t="s">
        <v>9202</v>
      </c>
      <c r="AX848" t="s">
        <v>9202</v>
      </c>
      <c r="AY848" t="s">
        <v>9262</v>
      </c>
      <c r="AZ848" t="s">
        <v>23671</v>
      </c>
      <c r="BA848" t="s">
        <v>22369</v>
      </c>
      <c r="BB848" t="s">
        <v>22127</v>
      </c>
      <c r="BC848">
        <v>30999.98</v>
      </c>
      <c r="BD848">
        <v>35959.980000000003</v>
      </c>
      <c r="BE848" t="s">
        <v>14</v>
      </c>
      <c r="BF848" t="s">
        <v>14</v>
      </c>
      <c r="BG848" t="s">
        <v>2214</v>
      </c>
      <c r="BH848" t="s">
        <v>14</v>
      </c>
      <c r="BI848" t="s">
        <v>22092</v>
      </c>
      <c r="BJ848" t="s">
        <v>9263</v>
      </c>
      <c r="BK848" t="s">
        <v>14</v>
      </c>
      <c r="BL848" t="s">
        <v>22369</v>
      </c>
      <c r="BM848" t="s">
        <v>22127</v>
      </c>
      <c r="BN848" t="s">
        <v>9264</v>
      </c>
      <c r="BO848" t="s">
        <v>14</v>
      </c>
      <c r="BP848" t="s">
        <v>23670</v>
      </c>
      <c r="BQ848" t="s">
        <v>2217</v>
      </c>
      <c r="BR848" t="s">
        <v>2303</v>
      </c>
      <c r="BS848" t="s">
        <v>2376</v>
      </c>
      <c r="BT848" t="s">
        <v>14</v>
      </c>
      <c r="BU848" t="s">
        <v>14</v>
      </c>
      <c r="BV848" t="s">
        <v>14</v>
      </c>
      <c r="BW848" t="s">
        <v>14</v>
      </c>
      <c r="BX848" t="s">
        <v>14</v>
      </c>
      <c r="BY848" t="s">
        <v>2220</v>
      </c>
      <c r="BZ848" t="s">
        <v>23670</v>
      </c>
      <c r="CA848" t="s">
        <v>9265</v>
      </c>
      <c r="CB848" t="s">
        <v>14</v>
      </c>
      <c r="CC848" t="s">
        <v>14</v>
      </c>
      <c r="CD848" t="s">
        <v>14</v>
      </c>
      <c r="CE848" t="s">
        <v>14</v>
      </c>
      <c r="CF848" t="s">
        <v>9266</v>
      </c>
      <c r="CG848" t="s">
        <v>538</v>
      </c>
      <c r="CH848" t="s">
        <v>22075</v>
      </c>
      <c r="CJ848" t="s">
        <v>301</v>
      </c>
      <c r="CK848" t="s">
        <v>24</v>
      </c>
      <c r="CM848" s="4" t="str">
        <f>_xlfn.XLOOKUP($CG848,tbl_area_24_07_2024[Nombre Área],tbl_area_24_07_2024[Estado],"Si no se encuentra",2,)</f>
        <v>Guanajuato</v>
      </c>
      <c r="CN848" s="4" t="str">
        <f>_xlfn.XLOOKUP($CG848,tbl_area_24_07_2024[Nombre Área],tbl_area_24_07_2024[Estructura],"Si no se encuentra",2,)</f>
        <v>Juntas Distritales</v>
      </c>
    </row>
    <row r="849" spans="1:92" ht="20" x14ac:dyDescent="0.85">
      <c r="A849" t="s">
        <v>22073</v>
      </c>
      <c r="B849" t="s">
        <v>22074</v>
      </c>
      <c r="C849" t="s">
        <v>22075</v>
      </c>
      <c r="D849" t="s">
        <v>2199</v>
      </c>
      <c r="E849" t="s">
        <v>2242</v>
      </c>
      <c r="F849" t="s">
        <v>2201</v>
      </c>
      <c r="G849" t="s">
        <v>9267</v>
      </c>
      <c r="H849" t="s">
        <v>14</v>
      </c>
      <c r="I849" t="s">
        <v>9268</v>
      </c>
      <c r="J849" t="s">
        <v>9269</v>
      </c>
      <c r="K849" t="s">
        <v>23672</v>
      </c>
      <c r="L849" t="s">
        <v>14</v>
      </c>
      <c r="M849" t="s">
        <v>14</v>
      </c>
      <c r="N849" t="s">
        <v>9270</v>
      </c>
      <c r="O849" t="s">
        <v>23672</v>
      </c>
      <c r="P849" t="s">
        <v>14</v>
      </c>
      <c r="Q849" t="s">
        <v>23672</v>
      </c>
      <c r="R849" t="s">
        <v>23672</v>
      </c>
      <c r="S849" t="s">
        <v>14</v>
      </c>
      <c r="T849" t="s">
        <v>14</v>
      </c>
      <c r="U849" t="s">
        <v>14</v>
      </c>
      <c r="V849" t="s">
        <v>14</v>
      </c>
      <c r="W849" t="s">
        <v>14</v>
      </c>
      <c r="X849" t="s">
        <v>14</v>
      </c>
      <c r="Y849" t="s">
        <v>14</v>
      </c>
      <c r="Z849" t="s">
        <v>14</v>
      </c>
      <c r="AA849" t="s">
        <v>9243</v>
      </c>
      <c r="AB849" t="s">
        <v>23672</v>
      </c>
      <c r="AC849" t="s">
        <v>9244</v>
      </c>
      <c r="AD849" t="s">
        <v>2207</v>
      </c>
      <c r="AE849" t="s">
        <v>9245</v>
      </c>
      <c r="AF849" t="s">
        <v>5738</v>
      </c>
      <c r="AG849" t="s">
        <v>14</v>
      </c>
      <c r="AH849" t="s">
        <v>2209</v>
      </c>
      <c r="AI849" t="s">
        <v>9246</v>
      </c>
      <c r="AJ849" t="s">
        <v>1168</v>
      </c>
      <c r="AK849" t="s">
        <v>3551</v>
      </c>
      <c r="AL849" t="s">
        <v>1184</v>
      </c>
      <c r="AM849" t="s">
        <v>391</v>
      </c>
      <c r="AN849" t="s">
        <v>1177</v>
      </c>
      <c r="AO849" t="s">
        <v>301</v>
      </c>
      <c r="AP849" t="s">
        <v>23669</v>
      </c>
      <c r="AQ849" t="s">
        <v>14</v>
      </c>
      <c r="AR849" t="s">
        <v>14</v>
      </c>
      <c r="AS849" t="s">
        <v>14</v>
      </c>
      <c r="AT849" t="s">
        <v>14</v>
      </c>
      <c r="AU849" t="s">
        <v>9247</v>
      </c>
      <c r="AV849" t="s">
        <v>9202</v>
      </c>
      <c r="AW849" t="s">
        <v>9202</v>
      </c>
      <c r="AX849" t="s">
        <v>9202</v>
      </c>
      <c r="AY849" t="s">
        <v>9271</v>
      </c>
      <c r="AZ849" t="s">
        <v>23673</v>
      </c>
      <c r="BA849" t="s">
        <v>22136</v>
      </c>
      <c r="BB849" t="s">
        <v>22127</v>
      </c>
      <c r="BC849">
        <v>137250</v>
      </c>
      <c r="BD849">
        <v>159210</v>
      </c>
      <c r="BE849" t="s">
        <v>14</v>
      </c>
      <c r="BF849" t="s">
        <v>14</v>
      </c>
      <c r="BG849" t="s">
        <v>2214</v>
      </c>
      <c r="BH849" t="s">
        <v>14</v>
      </c>
      <c r="BI849" t="s">
        <v>22092</v>
      </c>
      <c r="BJ849" t="s">
        <v>9272</v>
      </c>
      <c r="BK849" t="s">
        <v>14</v>
      </c>
      <c r="BL849" t="s">
        <v>22369</v>
      </c>
      <c r="BM849" t="s">
        <v>22127</v>
      </c>
      <c r="BN849" t="s">
        <v>9273</v>
      </c>
      <c r="BO849" t="s">
        <v>14</v>
      </c>
      <c r="BP849" t="s">
        <v>23672</v>
      </c>
      <c r="BQ849" t="s">
        <v>2217</v>
      </c>
      <c r="BR849" t="s">
        <v>2303</v>
      </c>
      <c r="BS849" t="s">
        <v>2376</v>
      </c>
      <c r="BT849" t="s">
        <v>14</v>
      </c>
      <c r="BU849" t="s">
        <v>14</v>
      </c>
      <c r="BV849" t="s">
        <v>14</v>
      </c>
      <c r="BW849" t="s">
        <v>14</v>
      </c>
      <c r="BX849" t="s">
        <v>14</v>
      </c>
      <c r="BY849" t="s">
        <v>2220</v>
      </c>
      <c r="BZ849" t="s">
        <v>23672</v>
      </c>
      <c r="CA849" t="s">
        <v>9251</v>
      </c>
      <c r="CB849" t="s">
        <v>14</v>
      </c>
      <c r="CC849" t="s">
        <v>14</v>
      </c>
      <c r="CD849" t="s">
        <v>14</v>
      </c>
      <c r="CE849" t="s">
        <v>14</v>
      </c>
      <c r="CF849" t="s">
        <v>9274</v>
      </c>
      <c r="CG849" t="s">
        <v>538</v>
      </c>
      <c r="CH849" t="s">
        <v>22075</v>
      </c>
      <c r="CJ849" t="s">
        <v>301</v>
      </c>
      <c r="CK849" t="s">
        <v>24</v>
      </c>
      <c r="CM849" s="4" t="str">
        <f>_xlfn.XLOOKUP($CG849,tbl_area_24_07_2024[Nombre Área],tbl_area_24_07_2024[Estado],"Si no se encuentra",2,)</f>
        <v>Guanajuato</v>
      </c>
      <c r="CN849" s="4" t="str">
        <f>_xlfn.XLOOKUP($CG849,tbl_area_24_07_2024[Nombre Área],tbl_area_24_07_2024[Estructura],"Si no se encuentra",2,)</f>
        <v>Juntas Distritales</v>
      </c>
    </row>
    <row r="850" spans="1:92" ht="20" x14ac:dyDescent="0.85">
      <c r="A850" t="s">
        <v>22073</v>
      </c>
      <c r="B850" t="s">
        <v>22074</v>
      </c>
      <c r="C850" t="s">
        <v>22075</v>
      </c>
      <c r="D850" t="s">
        <v>2199</v>
      </c>
      <c r="E850" t="s">
        <v>2200</v>
      </c>
      <c r="F850" t="s">
        <v>2201</v>
      </c>
      <c r="G850" t="s">
        <v>9275</v>
      </c>
      <c r="H850" t="s">
        <v>14</v>
      </c>
      <c r="I850" t="s">
        <v>9194</v>
      </c>
      <c r="J850" t="s">
        <v>9276</v>
      </c>
      <c r="K850" t="s">
        <v>23674</v>
      </c>
      <c r="L850" t="s">
        <v>14</v>
      </c>
      <c r="M850" t="s">
        <v>14</v>
      </c>
      <c r="N850" t="s">
        <v>9196</v>
      </c>
      <c r="O850" t="s">
        <v>23674</v>
      </c>
      <c r="P850" t="s">
        <v>14</v>
      </c>
      <c r="Q850" t="s">
        <v>23674</v>
      </c>
      <c r="R850" t="s">
        <v>23674</v>
      </c>
      <c r="S850" t="s">
        <v>14</v>
      </c>
      <c r="T850" t="s">
        <v>14</v>
      </c>
      <c r="U850" t="s">
        <v>14</v>
      </c>
      <c r="V850" t="s">
        <v>14</v>
      </c>
      <c r="W850" t="s">
        <v>9197</v>
      </c>
      <c r="X850" t="s">
        <v>1965</v>
      </c>
      <c r="Y850" t="s">
        <v>96</v>
      </c>
      <c r="Z850" t="s">
        <v>12</v>
      </c>
      <c r="AA850" t="s">
        <v>14</v>
      </c>
      <c r="AB850" t="s">
        <v>23674</v>
      </c>
      <c r="AC850" t="s">
        <v>9198</v>
      </c>
      <c r="AD850" t="s">
        <v>2365</v>
      </c>
      <c r="AE850" t="s">
        <v>373</v>
      </c>
      <c r="AF850" t="s">
        <v>9199</v>
      </c>
      <c r="AG850" t="s">
        <v>2800</v>
      </c>
      <c r="AH850" t="s">
        <v>2209</v>
      </c>
      <c r="AI850" t="s">
        <v>9200</v>
      </c>
      <c r="AJ850" t="s">
        <v>1168</v>
      </c>
      <c r="AK850" t="s">
        <v>3551</v>
      </c>
      <c r="AL850" t="s">
        <v>1184</v>
      </c>
      <c r="AM850" t="s">
        <v>391</v>
      </c>
      <c r="AN850" t="s">
        <v>1177</v>
      </c>
      <c r="AO850" t="s">
        <v>301</v>
      </c>
      <c r="AP850" t="s">
        <v>23662</v>
      </c>
      <c r="AQ850" t="s">
        <v>14</v>
      </c>
      <c r="AR850" t="s">
        <v>14</v>
      </c>
      <c r="AS850" t="s">
        <v>14</v>
      </c>
      <c r="AT850" t="s">
        <v>14</v>
      </c>
      <c r="AU850" t="s">
        <v>9201</v>
      </c>
      <c r="AV850" t="s">
        <v>9202</v>
      </c>
      <c r="AW850" t="s">
        <v>9202</v>
      </c>
      <c r="AX850" t="s">
        <v>9202</v>
      </c>
      <c r="AY850" t="s">
        <v>9277</v>
      </c>
      <c r="AZ850" t="s">
        <v>23675</v>
      </c>
      <c r="BA850" t="s">
        <v>22074</v>
      </c>
      <c r="BB850" t="s">
        <v>22089</v>
      </c>
      <c r="BC850">
        <v>1011010.2</v>
      </c>
      <c r="BD850">
        <v>1172771.83</v>
      </c>
      <c r="BE850" t="s">
        <v>14</v>
      </c>
      <c r="BF850" t="s">
        <v>14</v>
      </c>
      <c r="BG850" t="s">
        <v>2214</v>
      </c>
      <c r="BH850" t="s">
        <v>14</v>
      </c>
      <c r="BI850" t="s">
        <v>22092</v>
      </c>
      <c r="BJ850" t="s">
        <v>9278</v>
      </c>
      <c r="BK850" t="s">
        <v>14</v>
      </c>
      <c r="BL850" t="s">
        <v>22074</v>
      </c>
      <c r="BM850" t="s">
        <v>22082</v>
      </c>
      <c r="BN850" t="s">
        <v>9279</v>
      </c>
      <c r="BO850" t="s">
        <v>14</v>
      </c>
      <c r="BP850" t="s">
        <v>23674</v>
      </c>
      <c r="BQ850" t="s">
        <v>2217</v>
      </c>
      <c r="BR850" t="s">
        <v>2303</v>
      </c>
      <c r="BS850" t="s">
        <v>2376</v>
      </c>
      <c r="BT850" t="s">
        <v>14</v>
      </c>
      <c r="BU850" t="s">
        <v>14</v>
      </c>
      <c r="BV850" t="s">
        <v>14</v>
      </c>
      <c r="BW850" t="s">
        <v>14</v>
      </c>
      <c r="BX850" t="s">
        <v>14</v>
      </c>
      <c r="BY850" t="s">
        <v>2220</v>
      </c>
      <c r="BZ850" t="s">
        <v>23674</v>
      </c>
      <c r="CA850" t="s">
        <v>9206</v>
      </c>
      <c r="CB850" t="s">
        <v>14</v>
      </c>
      <c r="CC850" t="s">
        <v>14</v>
      </c>
      <c r="CD850" t="s">
        <v>14</v>
      </c>
      <c r="CE850" t="s">
        <v>14</v>
      </c>
      <c r="CF850" t="s">
        <v>9280</v>
      </c>
      <c r="CG850" t="s">
        <v>538</v>
      </c>
      <c r="CH850" t="s">
        <v>22075</v>
      </c>
      <c r="CJ850" t="s">
        <v>301</v>
      </c>
      <c r="CK850" t="s">
        <v>24</v>
      </c>
      <c r="CM850" s="4" t="str">
        <f>_xlfn.XLOOKUP($CG850,tbl_area_24_07_2024[Nombre Área],tbl_area_24_07_2024[Estado],"Si no se encuentra",2,)</f>
        <v>Guanajuato</v>
      </c>
      <c r="CN850" s="4" t="str">
        <f>_xlfn.XLOOKUP($CG850,tbl_area_24_07_2024[Nombre Área],tbl_area_24_07_2024[Estructura],"Si no se encuentra",2,)</f>
        <v>Juntas Distritales</v>
      </c>
    </row>
    <row r="851" spans="1:92" ht="20" x14ac:dyDescent="0.85">
      <c r="A851" t="s">
        <v>22073</v>
      </c>
      <c r="B851" t="s">
        <v>22074</v>
      </c>
      <c r="C851" t="s">
        <v>22075</v>
      </c>
      <c r="D851" t="s">
        <v>2199</v>
      </c>
      <c r="E851" t="s">
        <v>2200</v>
      </c>
      <c r="F851" t="s">
        <v>2201</v>
      </c>
      <c r="G851" t="s">
        <v>9208</v>
      </c>
      <c r="H851" t="s">
        <v>14</v>
      </c>
      <c r="I851" t="s">
        <v>9281</v>
      </c>
      <c r="J851" t="s">
        <v>9282</v>
      </c>
      <c r="K851" t="s">
        <v>23676</v>
      </c>
      <c r="L851" t="s">
        <v>14</v>
      </c>
      <c r="M851" t="s">
        <v>14</v>
      </c>
      <c r="N851" t="s">
        <v>9212</v>
      </c>
      <c r="O851" t="s">
        <v>23676</v>
      </c>
      <c r="P851" t="s">
        <v>14</v>
      </c>
      <c r="Q851" t="s">
        <v>23676</v>
      </c>
      <c r="R851" t="s">
        <v>23676</v>
      </c>
      <c r="S851" t="s">
        <v>14</v>
      </c>
      <c r="T851" t="s">
        <v>14</v>
      </c>
      <c r="U851" t="s">
        <v>14</v>
      </c>
      <c r="V851" t="s">
        <v>14</v>
      </c>
      <c r="W851" t="s">
        <v>14</v>
      </c>
      <c r="X851" t="s">
        <v>14</v>
      </c>
      <c r="Y851" t="s">
        <v>14</v>
      </c>
      <c r="Z851" t="s">
        <v>14</v>
      </c>
      <c r="AA851" t="s">
        <v>9213</v>
      </c>
      <c r="AB851" t="s">
        <v>23676</v>
      </c>
      <c r="AC851" t="s">
        <v>9214</v>
      </c>
      <c r="AD851" t="s">
        <v>2365</v>
      </c>
      <c r="AE851" t="s">
        <v>9215</v>
      </c>
      <c r="AF851" t="s">
        <v>9216</v>
      </c>
      <c r="AG851" t="s">
        <v>9217</v>
      </c>
      <c r="AH851" t="s">
        <v>2209</v>
      </c>
      <c r="AI851" t="s">
        <v>9218</v>
      </c>
      <c r="AJ851" t="s">
        <v>1168</v>
      </c>
      <c r="AK851" t="s">
        <v>3551</v>
      </c>
      <c r="AL851" t="s">
        <v>1184</v>
      </c>
      <c r="AM851" t="s">
        <v>391</v>
      </c>
      <c r="AN851" t="s">
        <v>1177</v>
      </c>
      <c r="AO851" t="s">
        <v>301</v>
      </c>
      <c r="AP851" t="s">
        <v>23664</v>
      </c>
      <c r="AQ851" t="s">
        <v>14</v>
      </c>
      <c r="AR851" t="s">
        <v>14</v>
      </c>
      <c r="AS851" t="s">
        <v>14</v>
      </c>
      <c r="AT851" t="s">
        <v>14</v>
      </c>
      <c r="AU851" t="s">
        <v>9219</v>
      </c>
      <c r="AV851" t="s">
        <v>9202</v>
      </c>
      <c r="AW851" t="s">
        <v>9202</v>
      </c>
      <c r="AX851" t="s">
        <v>9202</v>
      </c>
      <c r="AY851" t="s">
        <v>9220</v>
      </c>
      <c r="AZ851" t="s">
        <v>23665</v>
      </c>
      <c r="BA851" t="s">
        <v>23666</v>
      </c>
      <c r="BB851" t="s">
        <v>22642</v>
      </c>
      <c r="BC851">
        <v>505551.72</v>
      </c>
      <c r="BD851">
        <v>586440</v>
      </c>
      <c r="BE851" t="s">
        <v>14</v>
      </c>
      <c r="BF851" t="s">
        <v>14</v>
      </c>
      <c r="BG851" t="s">
        <v>2214</v>
      </c>
      <c r="BH851" t="s">
        <v>14</v>
      </c>
      <c r="BI851" t="s">
        <v>22092</v>
      </c>
      <c r="BJ851" t="s">
        <v>9283</v>
      </c>
      <c r="BK851" t="s">
        <v>14</v>
      </c>
      <c r="BL851" t="s">
        <v>22074</v>
      </c>
      <c r="BM851" t="s">
        <v>22082</v>
      </c>
      <c r="BN851" t="s">
        <v>9222</v>
      </c>
      <c r="BO851" t="s">
        <v>14</v>
      </c>
      <c r="BP851" t="s">
        <v>23676</v>
      </c>
      <c r="BQ851" t="s">
        <v>2217</v>
      </c>
      <c r="BR851" t="s">
        <v>2303</v>
      </c>
      <c r="BS851" t="s">
        <v>2376</v>
      </c>
      <c r="BT851" t="s">
        <v>14</v>
      </c>
      <c r="BU851" t="s">
        <v>14</v>
      </c>
      <c r="BV851" t="s">
        <v>14</v>
      </c>
      <c r="BW851" t="s">
        <v>14</v>
      </c>
      <c r="BX851" t="s">
        <v>14</v>
      </c>
      <c r="BY851" t="s">
        <v>2544</v>
      </c>
      <c r="BZ851" t="s">
        <v>23676</v>
      </c>
      <c r="CA851" t="s">
        <v>9206</v>
      </c>
      <c r="CB851" t="s">
        <v>14</v>
      </c>
      <c r="CC851" t="s">
        <v>14</v>
      </c>
      <c r="CD851" t="s">
        <v>14</v>
      </c>
      <c r="CE851" t="s">
        <v>14</v>
      </c>
      <c r="CF851" t="s">
        <v>9284</v>
      </c>
      <c r="CG851" t="s">
        <v>538</v>
      </c>
      <c r="CH851" t="s">
        <v>22075</v>
      </c>
      <c r="CJ851" t="s">
        <v>301</v>
      </c>
      <c r="CK851" t="s">
        <v>24</v>
      </c>
      <c r="CM851" s="4" t="str">
        <f>_xlfn.XLOOKUP($CG851,tbl_area_24_07_2024[Nombre Área],tbl_area_24_07_2024[Estado],"Si no se encuentra",2,)</f>
        <v>Guanajuato</v>
      </c>
      <c r="CN851" s="4" t="str">
        <f>_xlfn.XLOOKUP($CG851,tbl_area_24_07_2024[Nombre Área],tbl_area_24_07_2024[Estructura],"Si no se encuentra",2,)</f>
        <v>Juntas Distritales</v>
      </c>
    </row>
    <row r="852" spans="1:92" ht="20" x14ac:dyDescent="0.85">
      <c r="A852" t="s">
        <v>22073</v>
      </c>
      <c r="B852" t="s">
        <v>22074</v>
      </c>
      <c r="C852" t="s">
        <v>22075</v>
      </c>
      <c r="D852" t="s">
        <v>2199</v>
      </c>
      <c r="E852" t="s">
        <v>2242</v>
      </c>
      <c r="F852" t="s">
        <v>2201</v>
      </c>
      <c r="G852" t="s">
        <v>9267</v>
      </c>
      <c r="H852" t="s">
        <v>14</v>
      </c>
      <c r="I852" t="s">
        <v>9285</v>
      </c>
      <c r="J852" t="s">
        <v>9286</v>
      </c>
      <c r="K852" t="s">
        <v>9691</v>
      </c>
      <c r="L852" t="s">
        <v>14</v>
      </c>
      <c r="M852" t="s">
        <v>14</v>
      </c>
      <c r="N852" t="s">
        <v>9227</v>
      </c>
      <c r="O852" t="s">
        <v>9691</v>
      </c>
      <c r="P852" t="s">
        <v>14</v>
      </c>
      <c r="Q852" t="s">
        <v>9691</v>
      </c>
      <c r="R852" t="s">
        <v>9691</v>
      </c>
      <c r="S852" t="s">
        <v>14</v>
      </c>
      <c r="T852" t="s">
        <v>14</v>
      </c>
      <c r="U852" t="s">
        <v>14</v>
      </c>
      <c r="V852" t="s">
        <v>14</v>
      </c>
      <c r="W852" t="s">
        <v>9228</v>
      </c>
      <c r="X852" t="s">
        <v>9229</v>
      </c>
      <c r="Y852" t="s">
        <v>206</v>
      </c>
      <c r="Z852" t="s">
        <v>12</v>
      </c>
      <c r="AA852" t="s">
        <v>14</v>
      </c>
      <c r="AB852" t="s">
        <v>9691</v>
      </c>
      <c r="AC852" t="s">
        <v>9230</v>
      </c>
      <c r="AD852" t="s">
        <v>2207</v>
      </c>
      <c r="AE852" t="s">
        <v>9231</v>
      </c>
      <c r="AF852" t="s">
        <v>1523</v>
      </c>
      <c r="AG852" t="s">
        <v>14</v>
      </c>
      <c r="AH852" t="s">
        <v>2209</v>
      </c>
      <c r="AI852" t="s">
        <v>9232</v>
      </c>
      <c r="AJ852" t="s">
        <v>1168</v>
      </c>
      <c r="AK852" t="s">
        <v>3551</v>
      </c>
      <c r="AL852" t="s">
        <v>1184</v>
      </c>
      <c r="AM852" t="s">
        <v>391</v>
      </c>
      <c r="AN852" t="s">
        <v>1177</v>
      </c>
      <c r="AO852" t="s">
        <v>301</v>
      </c>
      <c r="AP852" t="s">
        <v>23667</v>
      </c>
      <c r="AQ852" t="s">
        <v>14</v>
      </c>
      <c r="AR852" t="s">
        <v>14</v>
      </c>
      <c r="AS852" t="s">
        <v>14</v>
      </c>
      <c r="AT852" t="s">
        <v>14</v>
      </c>
      <c r="AU852" t="s">
        <v>9233</v>
      </c>
      <c r="AV852" t="s">
        <v>9202</v>
      </c>
      <c r="AW852" t="s">
        <v>9202</v>
      </c>
      <c r="AX852" t="s">
        <v>9202</v>
      </c>
      <c r="AY852" t="s">
        <v>9287</v>
      </c>
      <c r="AZ852" t="s">
        <v>23675</v>
      </c>
      <c r="BA852" t="s">
        <v>22074</v>
      </c>
      <c r="BB852" t="s">
        <v>22089</v>
      </c>
      <c r="BC852">
        <v>72000</v>
      </c>
      <c r="BD852">
        <v>83520</v>
      </c>
      <c r="BE852" t="s">
        <v>14</v>
      </c>
      <c r="BF852" t="s">
        <v>14</v>
      </c>
      <c r="BG852" t="s">
        <v>2214</v>
      </c>
      <c r="BH852" t="s">
        <v>14</v>
      </c>
      <c r="BI852" t="s">
        <v>22092</v>
      </c>
      <c r="BJ852" t="s">
        <v>9235</v>
      </c>
      <c r="BK852" t="s">
        <v>14</v>
      </c>
      <c r="BL852" t="s">
        <v>22074</v>
      </c>
      <c r="BM852" t="s">
        <v>22082</v>
      </c>
      <c r="BN852" t="s">
        <v>9288</v>
      </c>
      <c r="BO852" t="s">
        <v>14</v>
      </c>
      <c r="BP852" t="s">
        <v>9691</v>
      </c>
      <c r="BQ852" t="s">
        <v>2217</v>
      </c>
      <c r="BR852" t="s">
        <v>2303</v>
      </c>
      <c r="BS852" t="s">
        <v>2376</v>
      </c>
      <c r="BT852" t="s">
        <v>14</v>
      </c>
      <c r="BU852" t="s">
        <v>14</v>
      </c>
      <c r="BV852" t="s">
        <v>14</v>
      </c>
      <c r="BW852" t="s">
        <v>14</v>
      </c>
      <c r="BX852" t="s">
        <v>14</v>
      </c>
      <c r="BY852" t="s">
        <v>2220</v>
      </c>
      <c r="BZ852" t="s">
        <v>9691</v>
      </c>
      <c r="CA852" t="s">
        <v>9237</v>
      </c>
      <c r="CB852" t="s">
        <v>14</v>
      </c>
      <c r="CC852" t="s">
        <v>14</v>
      </c>
      <c r="CD852" t="s">
        <v>14</v>
      </c>
      <c r="CE852" t="s">
        <v>14</v>
      </c>
      <c r="CF852" t="s">
        <v>9289</v>
      </c>
      <c r="CG852" t="s">
        <v>538</v>
      </c>
      <c r="CH852" t="s">
        <v>22075</v>
      </c>
      <c r="CJ852" t="s">
        <v>301</v>
      </c>
      <c r="CK852" t="s">
        <v>24</v>
      </c>
      <c r="CM852" s="4" t="str">
        <f>_xlfn.XLOOKUP($CG852,tbl_area_24_07_2024[Nombre Área],tbl_area_24_07_2024[Estado],"Si no se encuentra",2,)</f>
        <v>Guanajuato</v>
      </c>
      <c r="CN852" s="4" t="str">
        <f>_xlfn.XLOOKUP($CG852,tbl_area_24_07_2024[Nombre Área],tbl_area_24_07_2024[Estructura],"Si no se encuentra",2,)</f>
        <v>Juntas Distritales</v>
      </c>
    </row>
    <row r="853" spans="1:92" ht="20" x14ac:dyDescent="0.85">
      <c r="A853" t="s">
        <v>22073</v>
      </c>
      <c r="B853" t="s">
        <v>22074</v>
      </c>
      <c r="C853" t="s">
        <v>22075</v>
      </c>
      <c r="D853" t="s">
        <v>2199</v>
      </c>
      <c r="E853" t="s">
        <v>2242</v>
      </c>
      <c r="F853" t="s">
        <v>2201</v>
      </c>
      <c r="G853" t="s">
        <v>9290</v>
      </c>
      <c r="H853" t="s">
        <v>14</v>
      </c>
      <c r="I853" t="s">
        <v>9291</v>
      </c>
      <c r="J853" t="s">
        <v>9292</v>
      </c>
      <c r="K853" t="s">
        <v>23677</v>
      </c>
      <c r="L853" t="s">
        <v>14</v>
      </c>
      <c r="M853" t="s">
        <v>14</v>
      </c>
      <c r="N853" t="s">
        <v>9293</v>
      </c>
      <c r="O853" t="s">
        <v>23677</v>
      </c>
      <c r="P853" t="s">
        <v>14</v>
      </c>
      <c r="Q853" t="s">
        <v>23677</v>
      </c>
      <c r="R853" t="s">
        <v>23677</v>
      </c>
      <c r="S853" t="s">
        <v>14</v>
      </c>
      <c r="T853" t="s">
        <v>14</v>
      </c>
      <c r="U853" t="s">
        <v>14</v>
      </c>
      <c r="V853" t="s">
        <v>14</v>
      </c>
      <c r="W853" t="s">
        <v>14</v>
      </c>
      <c r="X853" t="s">
        <v>14</v>
      </c>
      <c r="Y853" t="s">
        <v>14</v>
      </c>
      <c r="Z853" t="s">
        <v>14</v>
      </c>
      <c r="AA853" t="s">
        <v>9294</v>
      </c>
      <c r="AB853" t="s">
        <v>23677</v>
      </c>
      <c r="AC853" t="s">
        <v>3547</v>
      </c>
      <c r="AD853" t="s">
        <v>2365</v>
      </c>
      <c r="AE853" t="s">
        <v>5932</v>
      </c>
      <c r="AF853" t="s">
        <v>3549</v>
      </c>
      <c r="AG853" t="s">
        <v>5924</v>
      </c>
      <c r="AH853" t="s">
        <v>2209</v>
      </c>
      <c r="AI853" t="s">
        <v>3550</v>
      </c>
      <c r="AJ853" t="s">
        <v>1168</v>
      </c>
      <c r="AK853" t="s">
        <v>3551</v>
      </c>
      <c r="AL853" t="s">
        <v>1184</v>
      </c>
      <c r="AM853" t="s">
        <v>391</v>
      </c>
      <c r="AN853" t="s">
        <v>1177</v>
      </c>
      <c r="AO853" t="s">
        <v>301</v>
      </c>
      <c r="AP853" t="s">
        <v>22635</v>
      </c>
      <c r="AQ853" t="s">
        <v>14</v>
      </c>
      <c r="AR853" t="s">
        <v>14</v>
      </c>
      <c r="AS853" t="s">
        <v>14</v>
      </c>
      <c r="AT853" t="s">
        <v>14</v>
      </c>
      <c r="AU853" t="s">
        <v>9295</v>
      </c>
      <c r="AV853" t="s">
        <v>9202</v>
      </c>
      <c r="AW853" t="s">
        <v>9202</v>
      </c>
      <c r="AX853" t="s">
        <v>9202</v>
      </c>
      <c r="AY853" t="s">
        <v>9296</v>
      </c>
      <c r="AZ853" t="s">
        <v>23675</v>
      </c>
      <c r="BA853" t="s">
        <v>22074</v>
      </c>
      <c r="BB853" t="s">
        <v>22089</v>
      </c>
      <c r="BC853">
        <v>18103.45</v>
      </c>
      <c r="BD853">
        <v>21000</v>
      </c>
      <c r="BE853" t="s">
        <v>14</v>
      </c>
      <c r="BF853" t="s">
        <v>14</v>
      </c>
      <c r="BG853" t="s">
        <v>2214</v>
      </c>
      <c r="BH853" t="s">
        <v>14</v>
      </c>
      <c r="BI853" t="s">
        <v>22092</v>
      </c>
      <c r="BJ853" t="s">
        <v>9297</v>
      </c>
      <c r="BK853" t="s">
        <v>14</v>
      </c>
      <c r="BL853" t="s">
        <v>22074</v>
      </c>
      <c r="BM853" t="s">
        <v>22082</v>
      </c>
      <c r="BN853" t="s">
        <v>9298</v>
      </c>
      <c r="BO853" t="s">
        <v>14</v>
      </c>
      <c r="BP853" t="s">
        <v>23677</v>
      </c>
      <c r="BQ853" t="s">
        <v>2217</v>
      </c>
      <c r="BR853" t="s">
        <v>2303</v>
      </c>
      <c r="BS853" t="s">
        <v>2376</v>
      </c>
      <c r="BT853" t="s">
        <v>14</v>
      </c>
      <c r="BU853" t="s">
        <v>14</v>
      </c>
      <c r="BV853" t="s">
        <v>14</v>
      </c>
      <c r="BW853" t="s">
        <v>14</v>
      </c>
      <c r="BX853" t="s">
        <v>14</v>
      </c>
      <c r="BY853" t="s">
        <v>2220</v>
      </c>
      <c r="BZ853" t="s">
        <v>23677</v>
      </c>
      <c r="CA853" t="s">
        <v>9299</v>
      </c>
      <c r="CB853" t="s">
        <v>14</v>
      </c>
      <c r="CC853" t="s">
        <v>14</v>
      </c>
      <c r="CD853" t="s">
        <v>14</v>
      </c>
      <c r="CE853" t="s">
        <v>14</v>
      </c>
      <c r="CF853" t="s">
        <v>9300</v>
      </c>
      <c r="CG853" t="s">
        <v>538</v>
      </c>
      <c r="CH853" t="s">
        <v>22075</v>
      </c>
      <c r="CJ853" t="s">
        <v>301</v>
      </c>
      <c r="CK853" t="s">
        <v>24</v>
      </c>
      <c r="CM853" s="4" t="str">
        <f>_xlfn.XLOOKUP($CG853,tbl_area_24_07_2024[Nombre Área],tbl_area_24_07_2024[Estado],"Si no se encuentra",2,)</f>
        <v>Guanajuato</v>
      </c>
      <c r="CN853" s="4" t="str">
        <f>_xlfn.XLOOKUP($CG853,tbl_area_24_07_2024[Nombre Área],tbl_area_24_07_2024[Estructura],"Si no se encuentra",2,)</f>
        <v>Juntas Distritales</v>
      </c>
    </row>
    <row r="854" spans="1:92" ht="20" x14ac:dyDescent="0.85">
      <c r="A854" t="s">
        <v>22073</v>
      </c>
      <c r="B854" t="s">
        <v>22074</v>
      </c>
      <c r="C854" t="s">
        <v>22075</v>
      </c>
      <c r="D854" t="s">
        <v>2199</v>
      </c>
      <c r="E854" t="s">
        <v>2242</v>
      </c>
      <c r="F854" t="s">
        <v>2201</v>
      </c>
      <c r="G854" t="s">
        <v>9253</v>
      </c>
      <c r="H854" t="s">
        <v>14</v>
      </c>
      <c r="I854" t="s">
        <v>9301</v>
      </c>
      <c r="J854" t="s">
        <v>9302</v>
      </c>
      <c r="K854" t="s">
        <v>23678</v>
      </c>
      <c r="L854" t="s">
        <v>14</v>
      </c>
      <c r="M854" t="s">
        <v>14</v>
      </c>
      <c r="N854" t="s">
        <v>9242</v>
      </c>
      <c r="O854" t="s">
        <v>23678</v>
      </c>
      <c r="P854" t="s">
        <v>14</v>
      </c>
      <c r="Q854" t="s">
        <v>23678</v>
      </c>
      <c r="R854" t="s">
        <v>23678</v>
      </c>
      <c r="S854" t="s">
        <v>14</v>
      </c>
      <c r="T854" t="s">
        <v>14</v>
      </c>
      <c r="U854" t="s">
        <v>14</v>
      </c>
      <c r="V854" t="s">
        <v>14</v>
      </c>
      <c r="W854" t="s">
        <v>14</v>
      </c>
      <c r="X854" t="s">
        <v>14</v>
      </c>
      <c r="Y854" t="s">
        <v>14</v>
      </c>
      <c r="Z854" t="s">
        <v>14</v>
      </c>
      <c r="AA854" t="s">
        <v>9243</v>
      </c>
      <c r="AB854" t="s">
        <v>23678</v>
      </c>
      <c r="AC854" t="s">
        <v>9244</v>
      </c>
      <c r="AD854" t="s">
        <v>2207</v>
      </c>
      <c r="AE854" t="s">
        <v>9245</v>
      </c>
      <c r="AF854" t="s">
        <v>5738</v>
      </c>
      <c r="AG854" t="s">
        <v>14</v>
      </c>
      <c r="AH854" t="s">
        <v>2209</v>
      </c>
      <c r="AI854" t="s">
        <v>9246</v>
      </c>
      <c r="AJ854" t="s">
        <v>1168</v>
      </c>
      <c r="AK854" t="s">
        <v>3551</v>
      </c>
      <c r="AL854" t="s">
        <v>1184</v>
      </c>
      <c r="AM854" t="s">
        <v>391</v>
      </c>
      <c r="AN854" t="s">
        <v>1177</v>
      </c>
      <c r="AO854" t="s">
        <v>301</v>
      </c>
      <c r="AP854" t="s">
        <v>23669</v>
      </c>
      <c r="AQ854" t="s">
        <v>14</v>
      </c>
      <c r="AR854" t="s">
        <v>14</v>
      </c>
      <c r="AS854" t="s">
        <v>14</v>
      </c>
      <c r="AT854" t="s">
        <v>14</v>
      </c>
      <c r="AU854" t="s">
        <v>9247</v>
      </c>
      <c r="AV854" t="s">
        <v>9202</v>
      </c>
      <c r="AW854" t="s">
        <v>9202</v>
      </c>
      <c r="AX854" t="s">
        <v>9202</v>
      </c>
      <c r="AY854" t="s">
        <v>9304</v>
      </c>
      <c r="AZ854" t="s">
        <v>23675</v>
      </c>
      <c r="BA854" t="s">
        <v>22074</v>
      </c>
      <c r="BB854" t="s">
        <v>22089</v>
      </c>
      <c r="BC854">
        <v>470193.12</v>
      </c>
      <c r="BD854">
        <v>545424</v>
      </c>
      <c r="BE854" t="s">
        <v>14</v>
      </c>
      <c r="BF854" t="s">
        <v>14</v>
      </c>
      <c r="BG854" t="s">
        <v>2214</v>
      </c>
      <c r="BH854" t="s">
        <v>14</v>
      </c>
      <c r="BI854" t="s">
        <v>22092</v>
      </c>
      <c r="BJ854" t="s">
        <v>9249</v>
      </c>
      <c r="BK854" t="s">
        <v>14</v>
      </c>
      <c r="BL854" t="s">
        <v>22074</v>
      </c>
      <c r="BM854" t="s">
        <v>22082</v>
      </c>
      <c r="BN854" t="s">
        <v>9305</v>
      </c>
      <c r="BO854" t="s">
        <v>14</v>
      </c>
      <c r="BP854" t="s">
        <v>23678</v>
      </c>
      <c r="BQ854" t="s">
        <v>2217</v>
      </c>
      <c r="BR854" t="s">
        <v>2303</v>
      </c>
      <c r="BS854" t="s">
        <v>2376</v>
      </c>
      <c r="BT854" t="s">
        <v>14</v>
      </c>
      <c r="BU854" t="s">
        <v>14</v>
      </c>
      <c r="BV854" t="s">
        <v>14</v>
      </c>
      <c r="BW854" t="s">
        <v>14</v>
      </c>
      <c r="BX854" t="s">
        <v>14</v>
      </c>
      <c r="BY854" t="s">
        <v>2220</v>
      </c>
      <c r="BZ854" t="s">
        <v>23678</v>
      </c>
      <c r="CA854" t="s">
        <v>9251</v>
      </c>
      <c r="CB854" t="s">
        <v>14</v>
      </c>
      <c r="CC854" t="s">
        <v>14</v>
      </c>
      <c r="CD854" t="s">
        <v>14</v>
      </c>
      <c r="CE854" t="s">
        <v>14</v>
      </c>
      <c r="CF854" t="s">
        <v>9306</v>
      </c>
      <c r="CG854" t="s">
        <v>538</v>
      </c>
      <c r="CH854" t="s">
        <v>22075</v>
      </c>
      <c r="CJ854" t="s">
        <v>301</v>
      </c>
      <c r="CK854" t="s">
        <v>24</v>
      </c>
      <c r="CM854" s="4" t="str">
        <f>_xlfn.XLOOKUP($CG854,tbl_area_24_07_2024[Nombre Área],tbl_area_24_07_2024[Estado],"Si no se encuentra",2,)</f>
        <v>Guanajuato</v>
      </c>
      <c r="CN854" s="4" t="str">
        <f>_xlfn.XLOOKUP($CG854,tbl_area_24_07_2024[Nombre Área],tbl_area_24_07_2024[Estructura],"Si no se encuentra",2,)</f>
        <v>Juntas Distritales</v>
      </c>
    </row>
    <row r="855" spans="1:92" ht="20" x14ac:dyDescent="0.85">
      <c r="A855" t="s">
        <v>22073</v>
      </c>
      <c r="B855" t="s">
        <v>22074</v>
      </c>
      <c r="C855" t="s">
        <v>22075</v>
      </c>
      <c r="D855" t="s">
        <v>2199</v>
      </c>
      <c r="E855" t="s">
        <v>2242</v>
      </c>
      <c r="F855" t="s">
        <v>2201</v>
      </c>
      <c r="G855" t="s">
        <v>9307</v>
      </c>
      <c r="H855" t="s">
        <v>14</v>
      </c>
      <c r="I855" t="s">
        <v>9308</v>
      </c>
      <c r="J855" t="s">
        <v>9309</v>
      </c>
      <c r="K855" t="s">
        <v>23679</v>
      </c>
      <c r="L855" t="s">
        <v>14</v>
      </c>
      <c r="M855" t="s">
        <v>14</v>
      </c>
      <c r="N855" t="s">
        <v>9256</v>
      </c>
      <c r="O855" t="s">
        <v>23679</v>
      </c>
      <c r="P855" t="s">
        <v>14</v>
      </c>
      <c r="Q855" t="s">
        <v>23679</v>
      </c>
      <c r="R855" t="s">
        <v>23679</v>
      </c>
      <c r="S855" t="s">
        <v>14</v>
      </c>
      <c r="T855" t="s">
        <v>14</v>
      </c>
      <c r="U855" t="s">
        <v>14</v>
      </c>
      <c r="V855" t="s">
        <v>14</v>
      </c>
      <c r="W855" t="s">
        <v>1930</v>
      </c>
      <c r="X855" t="s">
        <v>1277</v>
      </c>
      <c r="Y855" t="s">
        <v>1454</v>
      </c>
      <c r="Z855" t="s">
        <v>12</v>
      </c>
      <c r="AA855" t="s">
        <v>14</v>
      </c>
      <c r="AB855" t="s">
        <v>23679</v>
      </c>
      <c r="AC855" t="s">
        <v>9257</v>
      </c>
      <c r="AD855" t="s">
        <v>2365</v>
      </c>
      <c r="AE855" t="s">
        <v>9258</v>
      </c>
      <c r="AF855" t="s">
        <v>9259</v>
      </c>
      <c r="AG855" t="s">
        <v>9260</v>
      </c>
      <c r="AH855" t="s">
        <v>2209</v>
      </c>
      <c r="AI855" t="s">
        <v>5944</v>
      </c>
      <c r="AJ855" t="s">
        <v>1168</v>
      </c>
      <c r="AK855" t="s">
        <v>3551</v>
      </c>
      <c r="AL855" t="s">
        <v>1184</v>
      </c>
      <c r="AM855" t="s">
        <v>391</v>
      </c>
      <c r="AN855" t="s">
        <v>1177</v>
      </c>
      <c r="AO855" t="s">
        <v>301</v>
      </c>
      <c r="AP855" t="s">
        <v>22638</v>
      </c>
      <c r="AQ855" t="s">
        <v>14</v>
      </c>
      <c r="AR855" t="s">
        <v>14</v>
      </c>
      <c r="AS855" t="s">
        <v>14</v>
      </c>
      <c r="AT855" t="s">
        <v>14</v>
      </c>
      <c r="AU855" t="s">
        <v>9261</v>
      </c>
      <c r="AV855" t="s">
        <v>9202</v>
      </c>
      <c r="AW855" t="s">
        <v>9202</v>
      </c>
      <c r="AX855" t="s">
        <v>9202</v>
      </c>
      <c r="AY855" t="s">
        <v>9310</v>
      </c>
      <c r="AZ855" t="s">
        <v>23675</v>
      </c>
      <c r="BA855" t="s">
        <v>22074</v>
      </c>
      <c r="BB855" t="s">
        <v>22089</v>
      </c>
      <c r="BC855">
        <v>396000</v>
      </c>
      <c r="BD855">
        <v>459360</v>
      </c>
      <c r="BE855" t="s">
        <v>14</v>
      </c>
      <c r="BF855" t="s">
        <v>14</v>
      </c>
      <c r="BG855" t="s">
        <v>2214</v>
      </c>
      <c r="BH855" t="s">
        <v>14</v>
      </c>
      <c r="BI855" t="s">
        <v>22092</v>
      </c>
      <c r="BJ855" t="s">
        <v>9263</v>
      </c>
      <c r="BK855" t="s">
        <v>14</v>
      </c>
      <c r="BL855" t="s">
        <v>22074</v>
      </c>
      <c r="BM855" t="s">
        <v>22082</v>
      </c>
      <c r="BN855" t="s">
        <v>9311</v>
      </c>
      <c r="BO855" t="s">
        <v>14</v>
      </c>
      <c r="BP855" t="s">
        <v>23679</v>
      </c>
      <c r="BQ855" t="s">
        <v>2217</v>
      </c>
      <c r="BR855" t="s">
        <v>2303</v>
      </c>
      <c r="BS855" t="s">
        <v>2376</v>
      </c>
      <c r="BT855" t="s">
        <v>14</v>
      </c>
      <c r="BU855" t="s">
        <v>14</v>
      </c>
      <c r="BV855" t="s">
        <v>14</v>
      </c>
      <c r="BW855" t="s">
        <v>14</v>
      </c>
      <c r="BX855" t="s">
        <v>14</v>
      </c>
      <c r="BY855" t="s">
        <v>2220</v>
      </c>
      <c r="BZ855" t="s">
        <v>23679</v>
      </c>
      <c r="CA855" t="s">
        <v>9265</v>
      </c>
      <c r="CB855" t="s">
        <v>14</v>
      </c>
      <c r="CC855" t="s">
        <v>14</v>
      </c>
      <c r="CD855" t="s">
        <v>14</v>
      </c>
      <c r="CE855" t="s">
        <v>14</v>
      </c>
      <c r="CF855" t="s">
        <v>9312</v>
      </c>
      <c r="CG855" t="s">
        <v>538</v>
      </c>
      <c r="CH855" t="s">
        <v>22075</v>
      </c>
      <c r="CJ855" t="s">
        <v>301</v>
      </c>
      <c r="CK855" t="s">
        <v>24</v>
      </c>
      <c r="CM855" s="4" t="str">
        <f>_xlfn.XLOOKUP($CG855,tbl_area_24_07_2024[Nombre Área],tbl_area_24_07_2024[Estado],"Si no se encuentra",2,)</f>
        <v>Guanajuato</v>
      </c>
      <c r="CN855" s="4" t="str">
        <f>_xlfn.XLOOKUP($CG855,tbl_area_24_07_2024[Nombre Área],tbl_area_24_07_2024[Estructura],"Si no se encuentra",2,)</f>
        <v>Juntas Distritales</v>
      </c>
    </row>
    <row r="856" spans="1:92" ht="20" x14ac:dyDescent="0.85">
      <c r="A856" t="s">
        <v>22073</v>
      </c>
      <c r="B856" t="s">
        <v>22074</v>
      </c>
      <c r="C856" t="s">
        <v>22075</v>
      </c>
      <c r="D856" t="s">
        <v>2199</v>
      </c>
      <c r="E856" t="s">
        <v>2242</v>
      </c>
      <c r="F856" t="s">
        <v>2201</v>
      </c>
      <c r="G856" t="s">
        <v>9239</v>
      </c>
      <c r="H856" t="s">
        <v>14</v>
      </c>
      <c r="I856" t="s">
        <v>9313</v>
      </c>
      <c r="J856" t="s">
        <v>9314</v>
      </c>
      <c r="K856" t="s">
        <v>23680</v>
      </c>
      <c r="L856" t="s">
        <v>14</v>
      </c>
      <c r="M856" t="s">
        <v>14</v>
      </c>
      <c r="N856" t="s">
        <v>9316</v>
      </c>
      <c r="O856" t="s">
        <v>23680</v>
      </c>
      <c r="P856" t="s">
        <v>14</v>
      </c>
      <c r="Q856" t="s">
        <v>23680</v>
      </c>
      <c r="R856" t="s">
        <v>23680</v>
      </c>
      <c r="S856" t="s">
        <v>14</v>
      </c>
      <c r="T856" t="s">
        <v>14</v>
      </c>
      <c r="U856" t="s">
        <v>14</v>
      </c>
      <c r="V856" t="s">
        <v>14</v>
      </c>
      <c r="W856" t="s">
        <v>1930</v>
      </c>
      <c r="X856" t="s">
        <v>1277</v>
      </c>
      <c r="Y856" t="s">
        <v>1454</v>
      </c>
      <c r="Z856" t="s">
        <v>12</v>
      </c>
      <c r="AA856" t="s">
        <v>14</v>
      </c>
      <c r="AB856" t="s">
        <v>23680</v>
      </c>
      <c r="AC856" t="s">
        <v>9257</v>
      </c>
      <c r="AD856" t="s">
        <v>2365</v>
      </c>
      <c r="AE856" t="s">
        <v>9258</v>
      </c>
      <c r="AF856" t="s">
        <v>9259</v>
      </c>
      <c r="AG856" t="s">
        <v>9260</v>
      </c>
      <c r="AH856" t="s">
        <v>2209</v>
      </c>
      <c r="AI856" t="s">
        <v>5944</v>
      </c>
      <c r="AJ856" t="s">
        <v>1168</v>
      </c>
      <c r="AK856" t="s">
        <v>3551</v>
      </c>
      <c r="AL856" t="s">
        <v>1184</v>
      </c>
      <c r="AM856" t="s">
        <v>391</v>
      </c>
      <c r="AN856" t="s">
        <v>1177</v>
      </c>
      <c r="AO856" t="s">
        <v>301</v>
      </c>
      <c r="AP856" t="s">
        <v>22638</v>
      </c>
      <c r="AQ856" t="s">
        <v>14</v>
      </c>
      <c r="AR856" t="s">
        <v>14</v>
      </c>
      <c r="AS856" t="s">
        <v>14</v>
      </c>
      <c r="AT856" t="s">
        <v>14</v>
      </c>
      <c r="AU856" t="s">
        <v>9261</v>
      </c>
      <c r="AV856" t="s">
        <v>9202</v>
      </c>
      <c r="AW856" t="s">
        <v>9202</v>
      </c>
      <c r="AX856" t="s">
        <v>9202</v>
      </c>
      <c r="AY856" t="s">
        <v>9317</v>
      </c>
      <c r="AZ856" t="s">
        <v>23675</v>
      </c>
      <c r="BA856" t="s">
        <v>22074</v>
      </c>
      <c r="BB856" t="s">
        <v>22089</v>
      </c>
      <c r="BC856">
        <v>202200</v>
      </c>
      <c r="BD856">
        <v>234552</v>
      </c>
      <c r="BE856" t="s">
        <v>14</v>
      </c>
      <c r="BF856" t="s">
        <v>14</v>
      </c>
      <c r="BG856" t="s">
        <v>2214</v>
      </c>
      <c r="BH856" t="s">
        <v>14</v>
      </c>
      <c r="BI856" t="s">
        <v>22092</v>
      </c>
      <c r="BJ856" t="s">
        <v>9318</v>
      </c>
      <c r="BK856" t="s">
        <v>14</v>
      </c>
      <c r="BL856" t="s">
        <v>22074</v>
      </c>
      <c r="BM856" t="s">
        <v>22082</v>
      </c>
      <c r="BN856" t="s">
        <v>9319</v>
      </c>
      <c r="BO856" t="s">
        <v>14</v>
      </c>
      <c r="BP856" t="s">
        <v>23680</v>
      </c>
      <c r="BQ856" t="s">
        <v>2217</v>
      </c>
      <c r="BR856" t="s">
        <v>2303</v>
      </c>
      <c r="BS856" t="s">
        <v>2376</v>
      </c>
      <c r="BT856" t="s">
        <v>14</v>
      </c>
      <c r="BU856" t="s">
        <v>14</v>
      </c>
      <c r="BV856" t="s">
        <v>14</v>
      </c>
      <c r="BW856" t="s">
        <v>14</v>
      </c>
      <c r="BX856" t="s">
        <v>14</v>
      </c>
      <c r="BY856" t="s">
        <v>2220</v>
      </c>
      <c r="BZ856" t="s">
        <v>23680</v>
      </c>
      <c r="CA856" t="s">
        <v>9265</v>
      </c>
      <c r="CB856" t="s">
        <v>14</v>
      </c>
      <c r="CC856" t="s">
        <v>14</v>
      </c>
      <c r="CD856" t="s">
        <v>14</v>
      </c>
      <c r="CE856" t="s">
        <v>14</v>
      </c>
      <c r="CF856" t="s">
        <v>9320</v>
      </c>
      <c r="CG856" t="s">
        <v>538</v>
      </c>
      <c r="CH856" t="s">
        <v>22075</v>
      </c>
      <c r="CJ856" t="s">
        <v>301</v>
      </c>
      <c r="CK856" t="s">
        <v>24</v>
      </c>
      <c r="CM856" s="4" t="str">
        <f>_xlfn.XLOOKUP($CG856,tbl_area_24_07_2024[Nombre Área],tbl_area_24_07_2024[Estado],"Si no se encuentra",2,)</f>
        <v>Guanajuato</v>
      </c>
      <c r="CN856" s="4" t="str">
        <f>_xlfn.XLOOKUP($CG856,tbl_area_24_07_2024[Nombre Área],tbl_area_24_07_2024[Estructura],"Si no se encuentra",2,)</f>
        <v>Juntas Distritales</v>
      </c>
    </row>
    <row r="857" spans="1:92" ht="20" x14ac:dyDescent="0.85">
      <c r="A857" t="s">
        <v>22073</v>
      </c>
      <c r="B857" t="s">
        <v>22074</v>
      </c>
      <c r="C857" t="s">
        <v>22075</v>
      </c>
      <c r="D857" t="s">
        <v>2199</v>
      </c>
      <c r="E857" t="s">
        <v>2242</v>
      </c>
      <c r="F857" t="s">
        <v>2201</v>
      </c>
      <c r="G857" t="s">
        <v>9321</v>
      </c>
      <c r="H857" t="s">
        <v>14</v>
      </c>
      <c r="I857" t="s">
        <v>9322</v>
      </c>
      <c r="J857" t="s">
        <v>9323</v>
      </c>
      <c r="K857" t="s">
        <v>23681</v>
      </c>
      <c r="L857" t="s">
        <v>14</v>
      </c>
      <c r="M857" t="s">
        <v>14</v>
      </c>
      <c r="N857" t="s">
        <v>9270</v>
      </c>
      <c r="O857" t="s">
        <v>23681</v>
      </c>
      <c r="P857" t="s">
        <v>14</v>
      </c>
      <c r="Q857" t="s">
        <v>23681</v>
      </c>
      <c r="R857" t="s">
        <v>23681</v>
      </c>
      <c r="S857" t="s">
        <v>14</v>
      </c>
      <c r="T857" t="s">
        <v>14</v>
      </c>
      <c r="U857" t="s">
        <v>14</v>
      </c>
      <c r="V857" t="s">
        <v>14</v>
      </c>
      <c r="W857" t="s">
        <v>14</v>
      </c>
      <c r="X857" t="s">
        <v>14</v>
      </c>
      <c r="Y857" t="s">
        <v>14</v>
      </c>
      <c r="Z857" t="s">
        <v>14</v>
      </c>
      <c r="AA857" t="s">
        <v>9243</v>
      </c>
      <c r="AB857" t="s">
        <v>23681</v>
      </c>
      <c r="AC857" t="s">
        <v>9244</v>
      </c>
      <c r="AD857" t="s">
        <v>2207</v>
      </c>
      <c r="AE857" t="s">
        <v>9245</v>
      </c>
      <c r="AF857" t="s">
        <v>5738</v>
      </c>
      <c r="AG857" t="s">
        <v>14</v>
      </c>
      <c r="AH857" t="s">
        <v>2209</v>
      </c>
      <c r="AI857" t="s">
        <v>9246</v>
      </c>
      <c r="AJ857" t="s">
        <v>1168</v>
      </c>
      <c r="AK857" t="s">
        <v>3551</v>
      </c>
      <c r="AL857" t="s">
        <v>1184</v>
      </c>
      <c r="AM857" t="s">
        <v>391</v>
      </c>
      <c r="AN857" t="s">
        <v>1177</v>
      </c>
      <c r="AO857" t="s">
        <v>301</v>
      </c>
      <c r="AP857" t="s">
        <v>23669</v>
      </c>
      <c r="AQ857" t="s">
        <v>14</v>
      </c>
      <c r="AR857" t="s">
        <v>14</v>
      </c>
      <c r="AS857" t="s">
        <v>14</v>
      </c>
      <c r="AT857" t="s">
        <v>14</v>
      </c>
      <c r="AU857" t="s">
        <v>9247</v>
      </c>
      <c r="AV857" t="s">
        <v>9202</v>
      </c>
      <c r="AW857" t="s">
        <v>9202</v>
      </c>
      <c r="AX857" t="s">
        <v>9202</v>
      </c>
      <c r="AY857" t="s">
        <v>9324</v>
      </c>
      <c r="AZ857" t="s">
        <v>23675</v>
      </c>
      <c r="BA857" t="s">
        <v>22074</v>
      </c>
      <c r="BB857" t="s">
        <v>22089</v>
      </c>
      <c r="BC857">
        <v>189031.08</v>
      </c>
      <c r="BD857">
        <v>219276</v>
      </c>
      <c r="BE857" t="s">
        <v>14</v>
      </c>
      <c r="BF857" t="s">
        <v>14</v>
      </c>
      <c r="BG857" t="s">
        <v>2214</v>
      </c>
      <c r="BH857" t="s">
        <v>14</v>
      </c>
      <c r="BI857" t="s">
        <v>22092</v>
      </c>
      <c r="BJ857" t="s">
        <v>9272</v>
      </c>
      <c r="BK857" t="s">
        <v>14</v>
      </c>
      <c r="BL857" t="s">
        <v>22074</v>
      </c>
      <c r="BM857" t="s">
        <v>22082</v>
      </c>
      <c r="BN857" t="s">
        <v>9325</v>
      </c>
      <c r="BO857" t="s">
        <v>14</v>
      </c>
      <c r="BP857" t="s">
        <v>23681</v>
      </c>
      <c r="BQ857" t="s">
        <v>2217</v>
      </c>
      <c r="BR857" t="s">
        <v>2303</v>
      </c>
      <c r="BS857" t="s">
        <v>2376</v>
      </c>
      <c r="BT857" t="s">
        <v>14</v>
      </c>
      <c r="BU857" t="s">
        <v>14</v>
      </c>
      <c r="BV857" t="s">
        <v>14</v>
      </c>
      <c r="BW857" t="s">
        <v>14</v>
      </c>
      <c r="BX857" t="s">
        <v>14</v>
      </c>
      <c r="BY857" t="s">
        <v>2220</v>
      </c>
      <c r="BZ857" t="s">
        <v>23681</v>
      </c>
      <c r="CA857" t="s">
        <v>9251</v>
      </c>
      <c r="CB857" t="s">
        <v>14</v>
      </c>
      <c r="CC857" t="s">
        <v>14</v>
      </c>
      <c r="CD857" t="s">
        <v>14</v>
      </c>
      <c r="CE857" t="s">
        <v>14</v>
      </c>
      <c r="CF857" t="s">
        <v>9326</v>
      </c>
      <c r="CG857" t="s">
        <v>538</v>
      </c>
      <c r="CH857" t="s">
        <v>22075</v>
      </c>
      <c r="CJ857" t="s">
        <v>301</v>
      </c>
      <c r="CK857" t="s">
        <v>24</v>
      </c>
      <c r="CM857" s="4" t="str">
        <f>_xlfn.XLOOKUP($CG857,tbl_area_24_07_2024[Nombre Área],tbl_area_24_07_2024[Estado],"Si no se encuentra",2,)</f>
        <v>Guanajuato</v>
      </c>
      <c r="CN857" s="4" t="str">
        <f>_xlfn.XLOOKUP($CG857,tbl_area_24_07_2024[Nombre Área],tbl_area_24_07_2024[Estructura],"Si no se encuentra",2,)</f>
        <v>Juntas Distritales</v>
      </c>
    </row>
    <row r="858" spans="1:92" ht="20" x14ac:dyDescent="0.85">
      <c r="A858" t="s">
        <v>22073</v>
      </c>
      <c r="B858" t="s">
        <v>22074</v>
      </c>
      <c r="C858" t="s">
        <v>22075</v>
      </c>
      <c r="D858" t="s">
        <v>2199</v>
      </c>
      <c r="E858" t="s">
        <v>2200</v>
      </c>
      <c r="F858" t="s">
        <v>2201</v>
      </c>
      <c r="G858" t="s">
        <v>9327</v>
      </c>
      <c r="H858" t="s">
        <v>14</v>
      </c>
      <c r="I858" t="s">
        <v>9328</v>
      </c>
      <c r="J858" t="s">
        <v>9329</v>
      </c>
      <c r="K858" t="s">
        <v>23682</v>
      </c>
      <c r="L858" t="s">
        <v>14</v>
      </c>
      <c r="M858" t="s">
        <v>14</v>
      </c>
      <c r="N858" t="s">
        <v>9331</v>
      </c>
      <c r="O858" t="s">
        <v>23682</v>
      </c>
      <c r="P858" t="s">
        <v>14</v>
      </c>
      <c r="Q858" t="s">
        <v>23682</v>
      </c>
      <c r="R858" t="s">
        <v>23682</v>
      </c>
      <c r="S858" t="s">
        <v>14</v>
      </c>
      <c r="T858" t="s">
        <v>14</v>
      </c>
      <c r="U858" t="s">
        <v>14</v>
      </c>
      <c r="V858" t="s">
        <v>14</v>
      </c>
      <c r="W858" t="s">
        <v>9332</v>
      </c>
      <c r="X858" t="s">
        <v>1775</v>
      </c>
      <c r="Y858" t="s">
        <v>2020</v>
      </c>
      <c r="Z858" t="s">
        <v>12</v>
      </c>
      <c r="AA858" t="s">
        <v>14</v>
      </c>
      <c r="AB858" t="s">
        <v>23682</v>
      </c>
      <c r="AC858" t="s">
        <v>9333</v>
      </c>
      <c r="AD858" t="s">
        <v>7293</v>
      </c>
      <c r="AE858" t="s">
        <v>9334</v>
      </c>
      <c r="AF858" t="s">
        <v>1541</v>
      </c>
      <c r="AG858" t="s">
        <v>14</v>
      </c>
      <c r="AH858" t="s">
        <v>2209</v>
      </c>
      <c r="AI858" t="s">
        <v>9335</v>
      </c>
      <c r="AJ858" t="s">
        <v>1509</v>
      </c>
      <c r="AK858" t="s">
        <v>9336</v>
      </c>
      <c r="AL858" t="s">
        <v>1509</v>
      </c>
      <c r="AM858" t="s">
        <v>9336</v>
      </c>
      <c r="AN858" t="s">
        <v>1176</v>
      </c>
      <c r="AO858" t="s">
        <v>23</v>
      </c>
      <c r="AP858" t="s">
        <v>23683</v>
      </c>
      <c r="AQ858" t="s">
        <v>14</v>
      </c>
      <c r="AR858" t="s">
        <v>14</v>
      </c>
      <c r="AS858" t="s">
        <v>14</v>
      </c>
      <c r="AT858" t="s">
        <v>14</v>
      </c>
      <c r="AU858" t="s">
        <v>9337</v>
      </c>
      <c r="AV858" t="s">
        <v>9338</v>
      </c>
      <c r="AW858" t="s">
        <v>9338</v>
      </c>
      <c r="AX858" t="s">
        <v>279</v>
      </c>
      <c r="AY858" t="s">
        <v>2390</v>
      </c>
      <c r="AZ858" t="s">
        <v>23027</v>
      </c>
      <c r="BA858" t="s">
        <v>22074</v>
      </c>
      <c r="BB858" t="s">
        <v>22089</v>
      </c>
      <c r="BC858">
        <v>424437.96</v>
      </c>
      <c r="BD858">
        <v>492348</v>
      </c>
      <c r="BE858" t="s">
        <v>14</v>
      </c>
      <c r="BF858" t="s">
        <v>14</v>
      </c>
      <c r="BG858" t="s">
        <v>2214</v>
      </c>
      <c r="BH858" t="s">
        <v>14</v>
      </c>
      <c r="BI858" t="s">
        <v>22092</v>
      </c>
      <c r="BJ858" t="s">
        <v>9331</v>
      </c>
      <c r="BK858" t="s">
        <v>14</v>
      </c>
      <c r="BL858" t="s">
        <v>22074</v>
      </c>
      <c r="BM858" t="s">
        <v>22089</v>
      </c>
      <c r="BN858" t="s">
        <v>9339</v>
      </c>
      <c r="BO858" t="s">
        <v>14</v>
      </c>
      <c r="BP858" t="s">
        <v>23682</v>
      </c>
      <c r="BQ858" t="s">
        <v>2217</v>
      </c>
      <c r="BR858" t="s">
        <v>2303</v>
      </c>
      <c r="BS858" t="s">
        <v>2376</v>
      </c>
      <c r="BT858" t="s">
        <v>14</v>
      </c>
      <c r="BU858" t="s">
        <v>14</v>
      </c>
      <c r="BV858" t="s">
        <v>14</v>
      </c>
      <c r="BW858" t="s">
        <v>14</v>
      </c>
      <c r="BX858" t="s">
        <v>14</v>
      </c>
      <c r="BY858" t="s">
        <v>2220</v>
      </c>
      <c r="BZ858" t="s">
        <v>23682</v>
      </c>
      <c r="CA858" t="s">
        <v>9340</v>
      </c>
      <c r="CB858" t="s">
        <v>14</v>
      </c>
      <c r="CC858" t="s">
        <v>14</v>
      </c>
      <c r="CD858" t="s">
        <v>9341</v>
      </c>
      <c r="CE858" t="s">
        <v>14</v>
      </c>
      <c r="CF858" t="s">
        <v>9342</v>
      </c>
      <c r="CG858" t="s">
        <v>279</v>
      </c>
      <c r="CH858" t="s">
        <v>22075</v>
      </c>
      <c r="CJ858" t="s">
        <v>23</v>
      </c>
      <c r="CK858" t="s">
        <v>24</v>
      </c>
      <c r="CM858" s="4" t="str">
        <f>_xlfn.XLOOKUP($CG858,tbl_area_24_07_2024[Nombre Área],tbl_area_24_07_2024[Estado],"Si no se encuentra",2,)</f>
        <v>Jalisco</v>
      </c>
      <c r="CN858" s="4" t="str">
        <f>_xlfn.XLOOKUP($CG858,tbl_area_24_07_2024[Nombre Área],tbl_area_24_07_2024[Estructura],"Si no se encuentra",2,)</f>
        <v>Juntas Distritales</v>
      </c>
    </row>
    <row r="859" spans="1:92" ht="20" x14ac:dyDescent="0.85">
      <c r="A859" t="s">
        <v>22073</v>
      </c>
      <c r="B859" t="s">
        <v>22074</v>
      </c>
      <c r="C859" t="s">
        <v>22075</v>
      </c>
      <c r="D859" t="s">
        <v>2199</v>
      </c>
      <c r="E859" t="s">
        <v>2200</v>
      </c>
      <c r="F859" t="s">
        <v>2201</v>
      </c>
      <c r="G859" t="s">
        <v>9327</v>
      </c>
      <c r="H859" t="s">
        <v>14</v>
      </c>
      <c r="I859" t="s">
        <v>9343</v>
      </c>
      <c r="J859" t="s">
        <v>9344</v>
      </c>
      <c r="K859" t="s">
        <v>23684</v>
      </c>
      <c r="L859" t="s">
        <v>14</v>
      </c>
      <c r="M859" t="s">
        <v>14</v>
      </c>
      <c r="N859" t="s">
        <v>9346</v>
      </c>
      <c r="O859" t="s">
        <v>23684</v>
      </c>
      <c r="P859" t="s">
        <v>14</v>
      </c>
      <c r="Q859" t="s">
        <v>23684</v>
      </c>
      <c r="R859" t="s">
        <v>23684</v>
      </c>
      <c r="S859" t="s">
        <v>14</v>
      </c>
      <c r="T859" t="s">
        <v>14</v>
      </c>
      <c r="U859" t="s">
        <v>14</v>
      </c>
      <c r="V859" t="s">
        <v>14</v>
      </c>
      <c r="W859" t="s">
        <v>150</v>
      </c>
      <c r="X859" t="s">
        <v>2004</v>
      </c>
      <c r="Y859" t="s">
        <v>52</v>
      </c>
      <c r="Z859" t="s">
        <v>18</v>
      </c>
      <c r="AA859" t="s">
        <v>14</v>
      </c>
      <c r="AB859" t="s">
        <v>23684</v>
      </c>
      <c r="AC859" t="s">
        <v>9347</v>
      </c>
      <c r="AD859" t="s">
        <v>2348</v>
      </c>
      <c r="AE859" t="s">
        <v>9348</v>
      </c>
      <c r="AF859" t="s">
        <v>2609</v>
      </c>
      <c r="AG859" t="s">
        <v>14</v>
      </c>
      <c r="AH859" t="s">
        <v>2209</v>
      </c>
      <c r="AI859" t="s">
        <v>9349</v>
      </c>
      <c r="AJ859" t="s">
        <v>1532</v>
      </c>
      <c r="AK859" t="s">
        <v>2275</v>
      </c>
      <c r="AL859" t="s">
        <v>1532</v>
      </c>
      <c r="AM859" t="s">
        <v>2275</v>
      </c>
      <c r="AN859" t="s">
        <v>1176</v>
      </c>
      <c r="AO859" t="s">
        <v>23</v>
      </c>
      <c r="AP859" t="s">
        <v>23685</v>
      </c>
      <c r="AQ859" t="s">
        <v>14</v>
      </c>
      <c r="AR859" t="s">
        <v>14</v>
      </c>
      <c r="AS859" t="s">
        <v>14</v>
      </c>
      <c r="AT859" t="s">
        <v>14</v>
      </c>
      <c r="AU859" t="s">
        <v>9337</v>
      </c>
      <c r="AV859" t="s">
        <v>9338</v>
      </c>
      <c r="AW859" t="s">
        <v>9338</v>
      </c>
      <c r="AX859" t="s">
        <v>279</v>
      </c>
      <c r="AY859" t="s">
        <v>2407</v>
      </c>
      <c r="AZ859" t="s">
        <v>23027</v>
      </c>
      <c r="BA859" t="s">
        <v>22074</v>
      </c>
      <c r="BB859" t="s">
        <v>22089</v>
      </c>
      <c r="BC859">
        <v>696817.2</v>
      </c>
      <c r="BD859">
        <v>808308</v>
      </c>
      <c r="BE859" t="s">
        <v>14</v>
      </c>
      <c r="BF859" t="s">
        <v>14</v>
      </c>
      <c r="BG859" t="s">
        <v>2214</v>
      </c>
      <c r="BH859" t="s">
        <v>14</v>
      </c>
      <c r="BI859" t="s">
        <v>22092</v>
      </c>
      <c r="BJ859" t="s">
        <v>9346</v>
      </c>
      <c r="BK859" t="s">
        <v>14</v>
      </c>
      <c r="BL859" t="s">
        <v>22074</v>
      </c>
      <c r="BM859" t="s">
        <v>22089</v>
      </c>
      <c r="BN859" t="s">
        <v>9350</v>
      </c>
      <c r="BO859" t="s">
        <v>14</v>
      </c>
      <c r="BP859" t="s">
        <v>23684</v>
      </c>
      <c r="BQ859" t="s">
        <v>2217</v>
      </c>
      <c r="BR859" t="s">
        <v>2303</v>
      </c>
      <c r="BS859" t="s">
        <v>2376</v>
      </c>
      <c r="BT859" t="s">
        <v>14</v>
      </c>
      <c r="BU859" t="s">
        <v>14</v>
      </c>
      <c r="BV859" t="s">
        <v>14</v>
      </c>
      <c r="BW859" t="s">
        <v>14</v>
      </c>
      <c r="BX859" t="s">
        <v>14</v>
      </c>
      <c r="BY859" t="s">
        <v>2220</v>
      </c>
      <c r="BZ859" t="s">
        <v>23684</v>
      </c>
      <c r="CA859" t="s">
        <v>9340</v>
      </c>
      <c r="CB859" t="s">
        <v>14</v>
      </c>
      <c r="CC859" t="s">
        <v>14</v>
      </c>
      <c r="CD859" t="s">
        <v>9351</v>
      </c>
      <c r="CE859" t="s">
        <v>14</v>
      </c>
      <c r="CF859" t="s">
        <v>9352</v>
      </c>
      <c r="CG859" t="s">
        <v>279</v>
      </c>
      <c r="CH859" t="s">
        <v>22075</v>
      </c>
      <c r="CJ859" t="s">
        <v>23</v>
      </c>
      <c r="CK859" t="s">
        <v>24</v>
      </c>
      <c r="CM859" s="4" t="str">
        <f>_xlfn.XLOOKUP($CG859,tbl_area_24_07_2024[Nombre Área],tbl_area_24_07_2024[Estado],"Si no se encuentra",2,)</f>
        <v>Jalisco</v>
      </c>
      <c r="CN859" s="4" t="str">
        <f>_xlfn.XLOOKUP($CG859,tbl_area_24_07_2024[Nombre Área],tbl_area_24_07_2024[Estructura],"Si no se encuentra",2,)</f>
        <v>Juntas Distritales</v>
      </c>
    </row>
    <row r="860" spans="1:92" ht="20" x14ac:dyDescent="0.85">
      <c r="A860" t="s">
        <v>22073</v>
      </c>
      <c r="B860" t="s">
        <v>22074</v>
      </c>
      <c r="C860" t="s">
        <v>22075</v>
      </c>
      <c r="D860" t="s">
        <v>2199</v>
      </c>
      <c r="E860" t="s">
        <v>2242</v>
      </c>
      <c r="F860" t="s">
        <v>2201</v>
      </c>
      <c r="G860" t="s">
        <v>9353</v>
      </c>
      <c r="H860" t="s">
        <v>14</v>
      </c>
      <c r="I860" t="s">
        <v>9354</v>
      </c>
      <c r="J860" t="s">
        <v>9355</v>
      </c>
      <c r="K860" t="s">
        <v>23686</v>
      </c>
      <c r="L860" t="s">
        <v>14</v>
      </c>
      <c r="M860" t="s">
        <v>14</v>
      </c>
      <c r="N860" t="s">
        <v>9357</v>
      </c>
      <c r="O860" t="s">
        <v>23686</v>
      </c>
      <c r="P860" t="s">
        <v>14</v>
      </c>
      <c r="Q860" t="s">
        <v>23686</v>
      </c>
      <c r="R860" t="s">
        <v>23686</v>
      </c>
      <c r="S860" t="s">
        <v>14</v>
      </c>
      <c r="T860" t="s">
        <v>14</v>
      </c>
      <c r="U860" t="s">
        <v>14</v>
      </c>
      <c r="V860" t="s">
        <v>14</v>
      </c>
      <c r="W860" t="s">
        <v>14</v>
      </c>
      <c r="X860" t="s">
        <v>14</v>
      </c>
      <c r="Y860" t="s">
        <v>14</v>
      </c>
      <c r="Z860" t="s">
        <v>14</v>
      </c>
      <c r="AA860" t="s">
        <v>7950</v>
      </c>
      <c r="AB860" t="s">
        <v>23686</v>
      </c>
      <c r="AC860" t="s">
        <v>3685</v>
      </c>
      <c r="AD860" t="s">
        <v>2311</v>
      </c>
      <c r="AE860" t="s">
        <v>4011</v>
      </c>
      <c r="AF860" t="s">
        <v>3687</v>
      </c>
      <c r="AG860" t="s">
        <v>14</v>
      </c>
      <c r="AH860" t="s">
        <v>2209</v>
      </c>
      <c r="AI860" t="s">
        <v>3688</v>
      </c>
      <c r="AJ860" t="s">
        <v>1532</v>
      </c>
      <c r="AK860" t="s">
        <v>2275</v>
      </c>
      <c r="AL860" t="s">
        <v>1532</v>
      </c>
      <c r="AM860" t="s">
        <v>2275</v>
      </c>
      <c r="AN860" t="s">
        <v>1176</v>
      </c>
      <c r="AO860" t="s">
        <v>23</v>
      </c>
      <c r="AP860" t="s">
        <v>22299</v>
      </c>
      <c r="AQ860" t="s">
        <v>14</v>
      </c>
      <c r="AR860" t="s">
        <v>14</v>
      </c>
      <c r="AS860" t="s">
        <v>14</v>
      </c>
      <c r="AT860" t="s">
        <v>14</v>
      </c>
      <c r="AU860" t="s">
        <v>9358</v>
      </c>
      <c r="AV860" t="s">
        <v>9338</v>
      </c>
      <c r="AW860" t="s">
        <v>9338</v>
      </c>
      <c r="AX860" t="s">
        <v>279</v>
      </c>
      <c r="AY860" t="s">
        <v>9359</v>
      </c>
      <c r="AZ860" t="s">
        <v>23027</v>
      </c>
      <c r="BA860" t="s">
        <v>22074</v>
      </c>
      <c r="BB860" t="s">
        <v>22082</v>
      </c>
      <c r="BC860">
        <v>52000</v>
      </c>
      <c r="BD860">
        <v>60320</v>
      </c>
      <c r="BE860" t="s">
        <v>14</v>
      </c>
      <c r="BF860" t="s">
        <v>14</v>
      </c>
      <c r="BG860" t="s">
        <v>2214</v>
      </c>
      <c r="BH860" t="s">
        <v>14</v>
      </c>
      <c r="BI860" t="s">
        <v>22092</v>
      </c>
      <c r="BJ860" t="s">
        <v>9360</v>
      </c>
      <c r="BK860" t="s">
        <v>14</v>
      </c>
      <c r="BL860" t="s">
        <v>22074</v>
      </c>
      <c r="BM860" t="s">
        <v>22082</v>
      </c>
      <c r="BN860" t="s">
        <v>9361</v>
      </c>
      <c r="BO860" t="s">
        <v>14</v>
      </c>
      <c r="BP860" t="s">
        <v>23686</v>
      </c>
      <c r="BQ860" t="s">
        <v>2217</v>
      </c>
      <c r="BR860" t="s">
        <v>2303</v>
      </c>
      <c r="BS860" t="s">
        <v>2376</v>
      </c>
      <c r="BT860" t="s">
        <v>14</v>
      </c>
      <c r="BU860" t="s">
        <v>14</v>
      </c>
      <c r="BV860" t="s">
        <v>14</v>
      </c>
      <c r="BW860" t="s">
        <v>14</v>
      </c>
      <c r="BX860" t="s">
        <v>14</v>
      </c>
      <c r="BY860" t="s">
        <v>2220</v>
      </c>
      <c r="BZ860" t="s">
        <v>23686</v>
      </c>
      <c r="CA860" t="s">
        <v>9340</v>
      </c>
      <c r="CB860" t="s">
        <v>14</v>
      </c>
      <c r="CC860" t="s">
        <v>14</v>
      </c>
      <c r="CD860" t="s">
        <v>9362</v>
      </c>
      <c r="CE860" t="s">
        <v>14</v>
      </c>
      <c r="CF860" t="s">
        <v>9363</v>
      </c>
      <c r="CG860" t="s">
        <v>279</v>
      </c>
      <c r="CH860" t="s">
        <v>22075</v>
      </c>
      <c r="CJ860" t="s">
        <v>23</v>
      </c>
      <c r="CK860" t="s">
        <v>24</v>
      </c>
      <c r="CM860" s="4" t="str">
        <f>_xlfn.XLOOKUP($CG860,tbl_area_24_07_2024[Nombre Área],tbl_area_24_07_2024[Estado],"Si no se encuentra",2,)</f>
        <v>Jalisco</v>
      </c>
      <c r="CN860" s="4" t="str">
        <f>_xlfn.XLOOKUP($CG860,tbl_area_24_07_2024[Nombre Área],tbl_area_24_07_2024[Estructura],"Si no se encuentra",2,)</f>
        <v>Juntas Distritales</v>
      </c>
    </row>
    <row r="861" spans="1:92" ht="20" x14ac:dyDescent="0.85">
      <c r="A861" t="s">
        <v>22073</v>
      </c>
      <c r="B861" t="s">
        <v>22074</v>
      </c>
      <c r="C861" t="s">
        <v>22075</v>
      </c>
      <c r="D861" t="s">
        <v>2199</v>
      </c>
      <c r="E861" t="s">
        <v>2242</v>
      </c>
      <c r="F861" t="s">
        <v>2201</v>
      </c>
      <c r="G861" t="s">
        <v>9364</v>
      </c>
      <c r="H861" t="s">
        <v>14</v>
      </c>
      <c r="I861" t="s">
        <v>9365</v>
      </c>
      <c r="J861" t="s">
        <v>9366</v>
      </c>
      <c r="K861" t="s">
        <v>23687</v>
      </c>
      <c r="L861" t="s">
        <v>14</v>
      </c>
      <c r="M861" t="s">
        <v>14</v>
      </c>
      <c r="N861" t="s">
        <v>9368</v>
      </c>
      <c r="O861" t="s">
        <v>23687</v>
      </c>
      <c r="P861" t="s">
        <v>14</v>
      </c>
      <c r="Q861" t="s">
        <v>23687</v>
      </c>
      <c r="R861" t="s">
        <v>23687</v>
      </c>
      <c r="S861" t="s">
        <v>14</v>
      </c>
      <c r="T861" t="s">
        <v>14</v>
      </c>
      <c r="U861" t="s">
        <v>14</v>
      </c>
      <c r="V861" t="s">
        <v>14</v>
      </c>
      <c r="W861" t="s">
        <v>14</v>
      </c>
      <c r="X861" t="s">
        <v>14</v>
      </c>
      <c r="Y861" t="s">
        <v>14</v>
      </c>
      <c r="Z861" t="s">
        <v>14</v>
      </c>
      <c r="AA861" t="s">
        <v>7950</v>
      </c>
      <c r="AB861" t="s">
        <v>23687</v>
      </c>
      <c r="AC861" t="s">
        <v>3685</v>
      </c>
      <c r="AD861" t="s">
        <v>2311</v>
      </c>
      <c r="AE861" t="s">
        <v>4011</v>
      </c>
      <c r="AF861" t="s">
        <v>3687</v>
      </c>
      <c r="AG861" t="s">
        <v>14</v>
      </c>
      <c r="AH861" t="s">
        <v>2209</v>
      </c>
      <c r="AI861" t="s">
        <v>3688</v>
      </c>
      <c r="AJ861" t="s">
        <v>1532</v>
      </c>
      <c r="AK861" t="s">
        <v>2275</v>
      </c>
      <c r="AL861" t="s">
        <v>1532</v>
      </c>
      <c r="AM861" t="s">
        <v>2275</v>
      </c>
      <c r="AN861" t="s">
        <v>1176</v>
      </c>
      <c r="AO861" t="s">
        <v>23</v>
      </c>
      <c r="AP861" t="s">
        <v>22299</v>
      </c>
      <c r="AQ861" t="s">
        <v>14</v>
      </c>
      <c r="AR861" t="s">
        <v>14</v>
      </c>
      <c r="AS861" t="s">
        <v>14</v>
      </c>
      <c r="AT861" t="s">
        <v>14</v>
      </c>
      <c r="AU861" t="s">
        <v>9358</v>
      </c>
      <c r="AV861" t="s">
        <v>9338</v>
      </c>
      <c r="AW861" t="s">
        <v>9338</v>
      </c>
      <c r="AX861" t="s">
        <v>279</v>
      </c>
      <c r="AY861" t="s">
        <v>9369</v>
      </c>
      <c r="AZ861" t="s">
        <v>23027</v>
      </c>
      <c r="BA861" t="s">
        <v>22074</v>
      </c>
      <c r="BB861" t="s">
        <v>22082</v>
      </c>
      <c r="BC861">
        <v>52000</v>
      </c>
      <c r="BD861">
        <v>60320</v>
      </c>
      <c r="BE861" t="s">
        <v>14</v>
      </c>
      <c r="BF861" t="s">
        <v>14</v>
      </c>
      <c r="BG861" t="s">
        <v>2214</v>
      </c>
      <c r="BH861" t="s">
        <v>14</v>
      </c>
      <c r="BI861" t="s">
        <v>22092</v>
      </c>
      <c r="BJ861" t="s">
        <v>9370</v>
      </c>
      <c r="BK861" t="s">
        <v>14</v>
      </c>
      <c r="BL861" t="s">
        <v>22074</v>
      </c>
      <c r="BM861" t="s">
        <v>22082</v>
      </c>
      <c r="BN861" t="s">
        <v>9371</v>
      </c>
      <c r="BO861" t="s">
        <v>14</v>
      </c>
      <c r="BP861" t="s">
        <v>23687</v>
      </c>
      <c r="BQ861" t="s">
        <v>2217</v>
      </c>
      <c r="BR861" t="s">
        <v>2303</v>
      </c>
      <c r="BS861" t="s">
        <v>2376</v>
      </c>
      <c r="BT861" t="s">
        <v>14</v>
      </c>
      <c r="BU861" t="s">
        <v>14</v>
      </c>
      <c r="BV861" t="s">
        <v>14</v>
      </c>
      <c r="BW861" t="s">
        <v>14</v>
      </c>
      <c r="BX861" t="s">
        <v>14</v>
      </c>
      <c r="BY861" t="s">
        <v>2220</v>
      </c>
      <c r="BZ861" t="s">
        <v>23687</v>
      </c>
      <c r="CA861" t="s">
        <v>9340</v>
      </c>
      <c r="CB861" t="s">
        <v>14</v>
      </c>
      <c r="CC861" t="s">
        <v>14</v>
      </c>
      <c r="CD861" t="s">
        <v>9372</v>
      </c>
      <c r="CE861" t="s">
        <v>14</v>
      </c>
      <c r="CF861" t="s">
        <v>9373</v>
      </c>
      <c r="CG861" t="s">
        <v>279</v>
      </c>
      <c r="CH861" t="s">
        <v>22075</v>
      </c>
      <c r="CJ861" t="s">
        <v>23</v>
      </c>
      <c r="CK861" t="s">
        <v>24</v>
      </c>
      <c r="CM861" s="4" t="str">
        <f>_xlfn.XLOOKUP($CG861,tbl_area_24_07_2024[Nombre Área],tbl_area_24_07_2024[Estado],"Si no se encuentra",2,)</f>
        <v>Jalisco</v>
      </c>
      <c r="CN861" s="4" t="str">
        <f>_xlfn.XLOOKUP($CG861,tbl_area_24_07_2024[Nombre Área],tbl_area_24_07_2024[Estructura],"Si no se encuentra",2,)</f>
        <v>Juntas Distritales</v>
      </c>
    </row>
    <row r="862" spans="1:92" ht="20" x14ac:dyDescent="0.85">
      <c r="A862" t="s">
        <v>22073</v>
      </c>
      <c r="B862" t="s">
        <v>22074</v>
      </c>
      <c r="C862" t="s">
        <v>22075</v>
      </c>
      <c r="D862" t="s">
        <v>2199</v>
      </c>
      <c r="E862" t="s">
        <v>2242</v>
      </c>
      <c r="F862" t="s">
        <v>2201</v>
      </c>
      <c r="G862" t="s">
        <v>9374</v>
      </c>
      <c r="H862" t="s">
        <v>14</v>
      </c>
      <c r="I862" t="s">
        <v>9375</v>
      </c>
      <c r="J862" t="s">
        <v>9376</v>
      </c>
      <c r="K862" t="s">
        <v>23688</v>
      </c>
      <c r="L862" t="s">
        <v>14</v>
      </c>
      <c r="M862" t="s">
        <v>14</v>
      </c>
      <c r="N862" t="s">
        <v>9377</v>
      </c>
      <c r="O862" t="s">
        <v>23688</v>
      </c>
      <c r="P862" t="s">
        <v>14</v>
      </c>
      <c r="Q862" t="s">
        <v>23688</v>
      </c>
      <c r="R862" t="s">
        <v>23688</v>
      </c>
      <c r="S862" t="s">
        <v>14</v>
      </c>
      <c r="T862" t="s">
        <v>14</v>
      </c>
      <c r="U862" t="s">
        <v>14</v>
      </c>
      <c r="V862" t="s">
        <v>14</v>
      </c>
      <c r="W862" t="s">
        <v>9378</v>
      </c>
      <c r="X862" t="s">
        <v>354</v>
      </c>
      <c r="Y862" t="s">
        <v>124</v>
      </c>
      <c r="Z862" t="s">
        <v>18</v>
      </c>
      <c r="AA862" t="s">
        <v>14</v>
      </c>
      <c r="AB862" t="s">
        <v>23688</v>
      </c>
      <c r="AC862" t="s">
        <v>9379</v>
      </c>
      <c r="AD862" t="s">
        <v>2207</v>
      </c>
      <c r="AE862" t="s">
        <v>6522</v>
      </c>
      <c r="AF862" t="s">
        <v>1595</v>
      </c>
      <c r="AG862" t="s">
        <v>14</v>
      </c>
      <c r="AH862" t="s">
        <v>2209</v>
      </c>
      <c r="AI862" t="s">
        <v>9380</v>
      </c>
      <c r="AJ862" t="s">
        <v>1512</v>
      </c>
      <c r="AK862" t="s">
        <v>9381</v>
      </c>
      <c r="AL862" t="s">
        <v>1512</v>
      </c>
      <c r="AM862" t="s">
        <v>9381</v>
      </c>
      <c r="AN862" t="s">
        <v>1176</v>
      </c>
      <c r="AO862" t="s">
        <v>23</v>
      </c>
      <c r="AP862" t="s">
        <v>23689</v>
      </c>
      <c r="AQ862" t="s">
        <v>14</v>
      </c>
      <c r="AR862" t="s">
        <v>14</v>
      </c>
      <c r="AS862" t="s">
        <v>14</v>
      </c>
      <c r="AT862" t="s">
        <v>14</v>
      </c>
      <c r="AU862" t="s">
        <v>9358</v>
      </c>
      <c r="AV862" t="s">
        <v>9338</v>
      </c>
      <c r="AW862" t="s">
        <v>279</v>
      </c>
      <c r="AX862" t="s">
        <v>279</v>
      </c>
      <c r="AY862" t="s">
        <v>3843</v>
      </c>
      <c r="AZ862" t="s">
        <v>23027</v>
      </c>
      <c r="BA862" t="s">
        <v>22074</v>
      </c>
      <c r="BB862" t="s">
        <v>22094</v>
      </c>
      <c r="BC862">
        <v>13774.54</v>
      </c>
      <c r="BD862">
        <v>15978.47</v>
      </c>
      <c r="BE862" t="s">
        <v>14</v>
      </c>
      <c r="BF862" t="s">
        <v>14</v>
      </c>
      <c r="BG862" t="s">
        <v>2214</v>
      </c>
      <c r="BH862" t="s">
        <v>14</v>
      </c>
      <c r="BI862" t="s">
        <v>22092</v>
      </c>
      <c r="BJ862" t="s">
        <v>9382</v>
      </c>
      <c r="BK862" t="s">
        <v>14</v>
      </c>
      <c r="BL862" t="s">
        <v>22074</v>
      </c>
      <c r="BM862" t="s">
        <v>22094</v>
      </c>
      <c r="BN862" t="s">
        <v>9383</v>
      </c>
      <c r="BO862" t="s">
        <v>14</v>
      </c>
      <c r="BP862" t="s">
        <v>23688</v>
      </c>
      <c r="BQ862" t="s">
        <v>2217</v>
      </c>
      <c r="BR862" t="s">
        <v>2303</v>
      </c>
      <c r="BS862" t="s">
        <v>2376</v>
      </c>
      <c r="BT862" t="s">
        <v>14</v>
      </c>
      <c r="BU862" t="s">
        <v>14</v>
      </c>
      <c r="BV862" t="s">
        <v>14</v>
      </c>
      <c r="BW862" t="s">
        <v>14</v>
      </c>
      <c r="BX862" t="s">
        <v>14</v>
      </c>
      <c r="BY862" t="s">
        <v>2220</v>
      </c>
      <c r="BZ862" t="s">
        <v>23688</v>
      </c>
      <c r="CA862" t="s">
        <v>9340</v>
      </c>
      <c r="CB862" t="s">
        <v>14</v>
      </c>
      <c r="CC862" t="s">
        <v>14</v>
      </c>
      <c r="CD862" t="s">
        <v>9384</v>
      </c>
      <c r="CE862" t="s">
        <v>14</v>
      </c>
      <c r="CF862" t="s">
        <v>9385</v>
      </c>
      <c r="CG862" t="s">
        <v>279</v>
      </c>
      <c r="CH862" t="s">
        <v>22075</v>
      </c>
      <c r="CJ862" t="s">
        <v>23</v>
      </c>
      <c r="CK862" t="s">
        <v>24</v>
      </c>
      <c r="CM862" s="4" t="str">
        <f>_xlfn.XLOOKUP($CG862,tbl_area_24_07_2024[Nombre Área],tbl_area_24_07_2024[Estado],"Si no se encuentra",2,)</f>
        <v>Jalisco</v>
      </c>
      <c r="CN862" s="4" t="str">
        <f>_xlfn.XLOOKUP($CG862,tbl_area_24_07_2024[Nombre Área],tbl_area_24_07_2024[Estructura],"Si no se encuentra",2,)</f>
        <v>Juntas Distritales</v>
      </c>
    </row>
    <row r="863" spans="1:92" ht="20" x14ac:dyDescent="0.85">
      <c r="A863" t="s">
        <v>22073</v>
      </c>
      <c r="B863" t="s">
        <v>22074</v>
      </c>
      <c r="C863" t="s">
        <v>22075</v>
      </c>
      <c r="D863" t="s">
        <v>2199</v>
      </c>
      <c r="E863" t="s">
        <v>2242</v>
      </c>
      <c r="F863" t="s">
        <v>2201</v>
      </c>
      <c r="G863" t="s">
        <v>9386</v>
      </c>
      <c r="H863" t="s">
        <v>14</v>
      </c>
      <c r="I863" t="s">
        <v>9387</v>
      </c>
      <c r="J863" t="s">
        <v>9388</v>
      </c>
      <c r="K863" t="s">
        <v>9760</v>
      </c>
      <c r="L863" t="s">
        <v>14</v>
      </c>
      <c r="M863" t="s">
        <v>14</v>
      </c>
      <c r="N863" t="s">
        <v>9389</v>
      </c>
      <c r="O863" t="s">
        <v>9760</v>
      </c>
      <c r="P863" t="s">
        <v>14</v>
      </c>
      <c r="Q863" t="s">
        <v>9760</v>
      </c>
      <c r="R863" t="s">
        <v>9760</v>
      </c>
      <c r="S863" t="s">
        <v>14</v>
      </c>
      <c r="T863" t="s">
        <v>14</v>
      </c>
      <c r="U863" t="s">
        <v>14</v>
      </c>
      <c r="V863" t="s">
        <v>14</v>
      </c>
      <c r="W863" t="s">
        <v>9378</v>
      </c>
      <c r="X863" t="s">
        <v>354</v>
      </c>
      <c r="Y863" t="s">
        <v>124</v>
      </c>
      <c r="Z863" t="s">
        <v>18</v>
      </c>
      <c r="AA863" t="s">
        <v>14</v>
      </c>
      <c r="AB863" t="s">
        <v>9760</v>
      </c>
      <c r="AC863" t="s">
        <v>9379</v>
      </c>
      <c r="AD863" t="s">
        <v>2207</v>
      </c>
      <c r="AE863" t="s">
        <v>6522</v>
      </c>
      <c r="AF863" t="s">
        <v>1595</v>
      </c>
      <c r="AG863" t="s">
        <v>14</v>
      </c>
      <c r="AH863" t="s">
        <v>2209</v>
      </c>
      <c r="AI863" t="s">
        <v>9380</v>
      </c>
      <c r="AJ863" t="s">
        <v>1512</v>
      </c>
      <c r="AK863" t="s">
        <v>9381</v>
      </c>
      <c r="AL863" t="s">
        <v>1512</v>
      </c>
      <c r="AM863" t="s">
        <v>9381</v>
      </c>
      <c r="AN863" t="s">
        <v>1176</v>
      </c>
      <c r="AO863" t="s">
        <v>23</v>
      </c>
      <c r="AP863" t="s">
        <v>23689</v>
      </c>
      <c r="AQ863" t="s">
        <v>14</v>
      </c>
      <c r="AR863" t="s">
        <v>14</v>
      </c>
      <c r="AS863" t="s">
        <v>14</v>
      </c>
      <c r="AT863" t="s">
        <v>14</v>
      </c>
      <c r="AU863" t="s">
        <v>9358</v>
      </c>
      <c r="AV863" t="s">
        <v>9338</v>
      </c>
      <c r="AW863" t="s">
        <v>279</v>
      </c>
      <c r="AX863" t="s">
        <v>279</v>
      </c>
      <c r="AY863" t="s">
        <v>3849</v>
      </c>
      <c r="AZ863" t="s">
        <v>23027</v>
      </c>
      <c r="BA863" t="s">
        <v>22074</v>
      </c>
      <c r="BB863" t="s">
        <v>22094</v>
      </c>
      <c r="BC863">
        <v>13774.54</v>
      </c>
      <c r="BD863">
        <v>15978.47</v>
      </c>
      <c r="BE863" t="s">
        <v>14</v>
      </c>
      <c r="BF863" t="s">
        <v>14</v>
      </c>
      <c r="BG863" t="s">
        <v>2214</v>
      </c>
      <c r="BH863" t="s">
        <v>14</v>
      </c>
      <c r="BI863" t="s">
        <v>22092</v>
      </c>
      <c r="BJ863" t="s">
        <v>9389</v>
      </c>
      <c r="BK863" t="s">
        <v>14</v>
      </c>
      <c r="BL863" t="s">
        <v>22074</v>
      </c>
      <c r="BM863" t="s">
        <v>22094</v>
      </c>
      <c r="BN863" t="s">
        <v>9390</v>
      </c>
      <c r="BO863" t="s">
        <v>14</v>
      </c>
      <c r="BP863" t="s">
        <v>9760</v>
      </c>
      <c r="BQ863" t="s">
        <v>2217</v>
      </c>
      <c r="BR863" t="s">
        <v>2303</v>
      </c>
      <c r="BS863" t="s">
        <v>2376</v>
      </c>
      <c r="BT863" t="s">
        <v>14</v>
      </c>
      <c r="BU863" t="s">
        <v>14</v>
      </c>
      <c r="BV863" t="s">
        <v>14</v>
      </c>
      <c r="BW863" t="s">
        <v>14</v>
      </c>
      <c r="BX863" t="s">
        <v>14</v>
      </c>
      <c r="BY863" t="s">
        <v>2220</v>
      </c>
      <c r="BZ863" t="s">
        <v>9760</v>
      </c>
      <c r="CA863" t="s">
        <v>9340</v>
      </c>
      <c r="CB863" t="s">
        <v>14</v>
      </c>
      <c r="CC863" t="s">
        <v>14</v>
      </c>
      <c r="CD863" t="s">
        <v>9391</v>
      </c>
      <c r="CE863" t="s">
        <v>14</v>
      </c>
      <c r="CF863" t="s">
        <v>9392</v>
      </c>
      <c r="CG863" t="s">
        <v>279</v>
      </c>
      <c r="CH863" t="s">
        <v>22075</v>
      </c>
      <c r="CJ863" t="s">
        <v>23</v>
      </c>
      <c r="CK863" t="s">
        <v>24</v>
      </c>
      <c r="CM863" s="4" t="str">
        <f>_xlfn.XLOOKUP($CG863,tbl_area_24_07_2024[Nombre Área],tbl_area_24_07_2024[Estado],"Si no se encuentra",2,)</f>
        <v>Jalisco</v>
      </c>
      <c r="CN863" s="4" t="str">
        <f>_xlfn.XLOOKUP($CG863,tbl_area_24_07_2024[Nombre Área],tbl_area_24_07_2024[Estructura],"Si no se encuentra",2,)</f>
        <v>Juntas Distritales</v>
      </c>
    </row>
    <row r="864" spans="1:92" ht="20" x14ac:dyDescent="0.85">
      <c r="A864" t="s">
        <v>22073</v>
      </c>
      <c r="B864" t="s">
        <v>22074</v>
      </c>
      <c r="C864" t="s">
        <v>22075</v>
      </c>
      <c r="D864" t="s">
        <v>2199</v>
      </c>
      <c r="E864" t="s">
        <v>2242</v>
      </c>
      <c r="F864" t="s">
        <v>2201</v>
      </c>
      <c r="G864" t="s">
        <v>9393</v>
      </c>
      <c r="H864" t="s">
        <v>14</v>
      </c>
      <c r="I864" t="s">
        <v>9375</v>
      </c>
      <c r="J864" t="s">
        <v>9394</v>
      </c>
      <c r="K864" t="s">
        <v>23690</v>
      </c>
      <c r="L864" t="s">
        <v>14</v>
      </c>
      <c r="M864" t="s">
        <v>14</v>
      </c>
      <c r="N864" t="s">
        <v>9395</v>
      </c>
      <c r="O864" t="s">
        <v>23690</v>
      </c>
      <c r="P864" t="s">
        <v>14</v>
      </c>
      <c r="Q864" t="s">
        <v>23690</v>
      </c>
      <c r="R864" t="s">
        <v>23690</v>
      </c>
      <c r="S864" t="s">
        <v>14</v>
      </c>
      <c r="T864" t="s">
        <v>14</v>
      </c>
      <c r="U864" t="s">
        <v>14</v>
      </c>
      <c r="V864" t="s">
        <v>14</v>
      </c>
      <c r="W864" t="s">
        <v>9378</v>
      </c>
      <c r="X864" t="s">
        <v>354</v>
      </c>
      <c r="Y864" t="s">
        <v>124</v>
      </c>
      <c r="Z864" t="s">
        <v>18</v>
      </c>
      <c r="AA864" t="s">
        <v>14</v>
      </c>
      <c r="AB864" t="s">
        <v>23690</v>
      </c>
      <c r="AC864" t="s">
        <v>9379</v>
      </c>
      <c r="AD864" t="s">
        <v>2207</v>
      </c>
      <c r="AE864" t="s">
        <v>6522</v>
      </c>
      <c r="AF864" t="s">
        <v>1595</v>
      </c>
      <c r="AG864" t="s">
        <v>14</v>
      </c>
      <c r="AH864" t="s">
        <v>2209</v>
      </c>
      <c r="AI864" t="s">
        <v>9380</v>
      </c>
      <c r="AJ864" t="s">
        <v>1512</v>
      </c>
      <c r="AK864" t="s">
        <v>9381</v>
      </c>
      <c r="AL864" t="s">
        <v>1512</v>
      </c>
      <c r="AM864" t="s">
        <v>9381</v>
      </c>
      <c r="AN864" t="s">
        <v>1176</v>
      </c>
      <c r="AO864" t="s">
        <v>23</v>
      </c>
      <c r="AP864" t="s">
        <v>23689</v>
      </c>
      <c r="AQ864" t="s">
        <v>14</v>
      </c>
      <c r="AR864" t="s">
        <v>14</v>
      </c>
      <c r="AS864" t="s">
        <v>14</v>
      </c>
      <c r="AT864" t="s">
        <v>14</v>
      </c>
      <c r="AU864" t="s">
        <v>9358</v>
      </c>
      <c r="AV864" t="s">
        <v>9338</v>
      </c>
      <c r="AW864" t="s">
        <v>279</v>
      </c>
      <c r="AX864" t="s">
        <v>279</v>
      </c>
      <c r="AY864" t="s">
        <v>2416</v>
      </c>
      <c r="AZ864" t="s">
        <v>22104</v>
      </c>
      <c r="BA864" t="s">
        <v>22104</v>
      </c>
      <c r="BB864" t="s">
        <v>22089</v>
      </c>
      <c r="BC864">
        <v>166100</v>
      </c>
      <c r="BD864">
        <v>192676</v>
      </c>
      <c r="BE864" t="s">
        <v>14</v>
      </c>
      <c r="BF864" t="s">
        <v>14</v>
      </c>
      <c r="BG864" t="s">
        <v>2214</v>
      </c>
      <c r="BH864" t="s">
        <v>14</v>
      </c>
      <c r="BI864" t="s">
        <v>22092</v>
      </c>
      <c r="BJ864" t="s">
        <v>9396</v>
      </c>
      <c r="BK864" t="s">
        <v>14</v>
      </c>
      <c r="BL864" t="s">
        <v>22104</v>
      </c>
      <c r="BM864" t="s">
        <v>22089</v>
      </c>
      <c r="BN864" t="s">
        <v>9397</v>
      </c>
      <c r="BO864" t="s">
        <v>14</v>
      </c>
      <c r="BP864" t="s">
        <v>23690</v>
      </c>
      <c r="BQ864" t="s">
        <v>2217</v>
      </c>
      <c r="BR864" t="s">
        <v>2303</v>
      </c>
      <c r="BS864" t="s">
        <v>2376</v>
      </c>
      <c r="BT864" t="s">
        <v>14</v>
      </c>
      <c r="BU864" t="s">
        <v>14</v>
      </c>
      <c r="BV864" t="s">
        <v>14</v>
      </c>
      <c r="BW864" t="s">
        <v>14</v>
      </c>
      <c r="BX864" t="s">
        <v>14</v>
      </c>
      <c r="BY864" t="s">
        <v>2220</v>
      </c>
      <c r="BZ864" t="s">
        <v>23690</v>
      </c>
      <c r="CA864" t="s">
        <v>9340</v>
      </c>
      <c r="CB864" t="s">
        <v>14</v>
      </c>
      <c r="CC864" t="s">
        <v>14</v>
      </c>
      <c r="CD864" t="s">
        <v>9398</v>
      </c>
      <c r="CE864" t="s">
        <v>14</v>
      </c>
      <c r="CF864" t="s">
        <v>9399</v>
      </c>
      <c r="CG864" t="s">
        <v>279</v>
      </c>
      <c r="CH864" t="s">
        <v>22075</v>
      </c>
      <c r="CJ864" t="s">
        <v>23</v>
      </c>
      <c r="CK864" t="s">
        <v>24</v>
      </c>
      <c r="CM864" s="4" t="str">
        <f>_xlfn.XLOOKUP($CG864,tbl_area_24_07_2024[Nombre Área],tbl_area_24_07_2024[Estado],"Si no se encuentra",2,)</f>
        <v>Jalisco</v>
      </c>
      <c r="CN864" s="4" t="str">
        <f>_xlfn.XLOOKUP($CG864,tbl_area_24_07_2024[Nombre Área],tbl_area_24_07_2024[Estructura],"Si no se encuentra",2,)</f>
        <v>Juntas Distritales</v>
      </c>
    </row>
    <row r="865" spans="1:92" ht="20" x14ac:dyDescent="0.85">
      <c r="A865" t="s">
        <v>22073</v>
      </c>
      <c r="B865" t="s">
        <v>22074</v>
      </c>
      <c r="C865" t="s">
        <v>22075</v>
      </c>
      <c r="D865" t="s">
        <v>2199</v>
      </c>
      <c r="E865" t="s">
        <v>2242</v>
      </c>
      <c r="F865" t="s">
        <v>2201</v>
      </c>
      <c r="G865" t="s">
        <v>9400</v>
      </c>
      <c r="H865" t="s">
        <v>14</v>
      </c>
      <c r="I865" t="s">
        <v>9387</v>
      </c>
      <c r="J865" t="s">
        <v>9401</v>
      </c>
      <c r="K865" t="s">
        <v>23691</v>
      </c>
      <c r="L865" t="s">
        <v>14</v>
      </c>
      <c r="M865" t="s">
        <v>14</v>
      </c>
      <c r="N865" t="s">
        <v>9402</v>
      </c>
      <c r="O865" t="s">
        <v>23691</v>
      </c>
      <c r="P865" t="s">
        <v>14</v>
      </c>
      <c r="Q865" t="s">
        <v>23691</v>
      </c>
      <c r="R865" t="s">
        <v>23691</v>
      </c>
      <c r="S865" t="s">
        <v>14</v>
      </c>
      <c r="T865" t="s">
        <v>14</v>
      </c>
      <c r="U865" t="s">
        <v>14</v>
      </c>
      <c r="V865" t="s">
        <v>14</v>
      </c>
      <c r="W865" t="s">
        <v>9378</v>
      </c>
      <c r="X865" t="s">
        <v>354</v>
      </c>
      <c r="Y865" t="s">
        <v>124</v>
      </c>
      <c r="Z865" t="s">
        <v>18</v>
      </c>
      <c r="AA865" t="s">
        <v>14</v>
      </c>
      <c r="AB865" t="s">
        <v>23691</v>
      </c>
      <c r="AC865" t="s">
        <v>9379</v>
      </c>
      <c r="AD865" t="s">
        <v>2207</v>
      </c>
      <c r="AE865" t="s">
        <v>6522</v>
      </c>
      <c r="AF865" t="s">
        <v>1595</v>
      </c>
      <c r="AG865" t="s">
        <v>14</v>
      </c>
      <c r="AH865" t="s">
        <v>2209</v>
      </c>
      <c r="AI865" t="s">
        <v>9380</v>
      </c>
      <c r="AJ865" t="s">
        <v>1512</v>
      </c>
      <c r="AK865" t="s">
        <v>9381</v>
      </c>
      <c r="AL865" t="s">
        <v>1512</v>
      </c>
      <c r="AM865" t="s">
        <v>9381</v>
      </c>
      <c r="AN865" t="s">
        <v>1176</v>
      </c>
      <c r="AO865" t="s">
        <v>23</v>
      </c>
      <c r="AP865" t="s">
        <v>23689</v>
      </c>
      <c r="AQ865" t="s">
        <v>14</v>
      </c>
      <c r="AR865" t="s">
        <v>14</v>
      </c>
      <c r="AS865" t="s">
        <v>14</v>
      </c>
      <c r="AT865" t="s">
        <v>14</v>
      </c>
      <c r="AU865" t="s">
        <v>9358</v>
      </c>
      <c r="AV865" t="s">
        <v>9338</v>
      </c>
      <c r="AW865" t="s">
        <v>279</v>
      </c>
      <c r="AX865" t="s">
        <v>279</v>
      </c>
      <c r="AY865" t="s">
        <v>2427</v>
      </c>
      <c r="AZ865" t="s">
        <v>22104</v>
      </c>
      <c r="BA865" t="s">
        <v>22104</v>
      </c>
      <c r="BB865" t="s">
        <v>22089</v>
      </c>
      <c r="BC865">
        <v>166100</v>
      </c>
      <c r="BD865">
        <v>192676</v>
      </c>
      <c r="BE865" t="s">
        <v>14</v>
      </c>
      <c r="BF865" t="s">
        <v>14</v>
      </c>
      <c r="BG865" t="s">
        <v>2214</v>
      </c>
      <c r="BH865" t="s">
        <v>14</v>
      </c>
      <c r="BI865" t="s">
        <v>22092</v>
      </c>
      <c r="BJ865" t="s">
        <v>9402</v>
      </c>
      <c r="BK865" t="s">
        <v>14</v>
      </c>
      <c r="BL865" t="s">
        <v>22074</v>
      </c>
      <c r="BM865" t="s">
        <v>22094</v>
      </c>
      <c r="BN865" t="s">
        <v>9403</v>
      </c>
      <c r="BO865" t="s">
        <v>14</v>
      </c>
      <c r="BP865" t="s">
        <v>23691</v>
      </c>
      <c r="BQ865" t="s">
        <v>2217</v>
      </c>
      <c r="BR865" t="s">
        <v>2303</v>
      </c>
      <c r="BS865" t="s">
        <v>2376</v>
      </c>
      <c r="BT865" t="s">
        <v>14</v>
      </c>
      <c r="BU865" t="s">
        <v>14</v>
      </c>
      <c r="BV865" t="s">
        <v>14</v>
      </c>
      <c r="BW865" t="s">
        <v>14</v>
      </c>
      <c r="BX865" t="s">
        <v>14</v>
      </c>
      <c r="BY865" t="s">
        <v>2220</v>
      </c>
      <c r="BZ865" t="s">
        <v>23691</v>
      </c>
      <c r="CA865" t="s">
        <v>9340</v>
      </c>
      <c r="CB865" t="s">
        <v>14</v>
      </c>
      <c r="CC865" t="s">
        <v>14</v>
      </c>
      <c r="CD865" t="s">
        <v>9404</v>
      </c>
      <c r="CE865" t="s">
        <v>14</v>
      </c>
      <c r="CF865" t="s">
        <v>9405</v>
      </c>
      <c r="CG865" t="s">
        <v>279</v>
      </c>
      <c r="CH865" t="s">
        <v>22075</v>
      </c>
      <c r="CJ865" t="s">
        <v>23</v>
      </c>
      <c r="CK865" t="s">
        <v>24</v>
      </c>
      <c r="CM865" s="4" t="str">
        <f>_xlfn.XLOOKUP($CG865,tbl_area_24_07_2024[Nombre Área],tbl_area_24_07_2024[Estado],"Si no se encuentra",2,)</f>
        <v>Jalisco</v>
      </c>
      <c r="CN865" s="4" t="str">
        <f>_xlfn.XLOOKUP($CG865,tbl_area_24_07_2024[Nombre Área],tbl_area_24_07_2024[Estructura],"Si no se encuentra",2,)</f>
        <v>Juntas Distritales</v>
      </c>
    </row>
    <row r="866" spans="1:92" ht="20" x14ac:dyDescent="0.85">
      <c r="A866" t="s">
        <v>22073</v>
      </c>
      <c r="B866" t="s">
        <v>22074</v>
      </c>
      <c r="C866" t="s">
        <v>22075</v>
      </c>
      <c r="D866" t="s">
        <v>2199</v>
      </c>
      <c r="E866" t="s">
        <v>2200</v>
      </c>
      <c r="F866" t="s">
        <v>2201</v>
      </c>
      <c r="G866" t="s">
        <v>2378</v>
      </c>
      <c r="H866" t="s">
        <v>14</v>
      </c>
      <c r="I866" t="s">
        <v>9406</v>
      </c>
      <c r="J866" t="s">
        <v>9407</v>
      </c>
      <c r="K866" t="s">
        <v>23692</v>
      </c>
      <c r="L866" t="s">
        <v>14</v>
      </c>
      <c r="M866" t="s">
        <v>14</v>
      </c>
      <c r="N866" t="s">
        <v>9408</v>
      </c>
      <c r="O866" t="s">
        <v>23692</v>
      </c>
      <c r="P866" t="s">
        <v>14</v>
      </c>
      <c r="Q866" t="s">
        <v>23692</v>
      </c>
      <c r="R866" t="s">
        <v>23692</v>
      </c>
      <c r="S866" t="s">
        <v>14</v>
      </c>
      <c r="T866" t="s">
        <v>14</v>
      </c>
      <c r="U866" t="s">
        <v>14</v>
      </c>
      <c r="V866" t="s">
        <v>14</v>
      </c>
      <c r="W866" t="s">
        <v>9409</v>
      </c>
      <c r="X866" t="s">
        <v>1654</v>
      </c>
      <c r="Y866" t="s">
        <v>1443</v>
      </c>
      <c r="Z866" t="s">
        <v>12</v>
      </c>
      <c r="AA866" t="s">
        <v>14</v>
      </c>
      <c r="AB866" t="s">
        <v>23692</v>
      </c>
      <c r="AC866" t="s">
        <v>9410</v>
      </c>
      <c r="AD866" t="s">
        <v>2207</v>
      </c>
      <c r="AE866" t="s">
        <v>4300</v>
      </c>
      <c r="AF866" t="s">
        <v>1589</v>
      </c>
      <c r="AG866" t="s">
        <v>14</v>
      </c>
      <c r="AH866" t="s">
        <v>2209</v>
      </c>
      <c r="AI866" t="s">
        <v>9411</v>
      </c>
      <c r="AJ866" t="s">
        <v>1482</v>
      </c>
      <c r="AK866" t="s">
        <v>9412</v>
      </c>
      <c r="AL866" t="s">
        <v>1482</v>
      </c>
      <c r="AM866" t="s">
        <v>9412</v>
      </c>
      <c r="AN866" t="s">
        <v>1176</v>
      </c>
      <c r="AO866" t="s">
        <v>23</v>
      </c>
      <c r="AP866" t="s">
        <v>23693</v>
      </c>
      <c r="AQ866" t="s">
        <v>14</v>
      </c>
      <c r="AR866" t="s">
        <v>14</v>
      </c>
      <c r="AS866" t="s">
        <v>14</v>
      </c>
      <c r="AT866" t="s">
        <v>14</v>
      </c>
      <c r="AU866" t="s">
        <v>2252</v>
      </c>
      <c r="AV866" t="s">
        <v>600</v>
      </c>
      <c r="AW866" t="s">
        <v>600</v>
      </c>
      <c r="AX866" t="s">
        <v>600</v>
      </c>
      <c r="AY866" t="s">
        <v>5070</v>
      </c>
      <c r="AZ866" t="s">
        <v>22141</v>
      </c>
      <c r="BA866" t="s">
        <v>22074</v>
      </c>
      <c r="BB866" t="s">
        <v>22089</v>
      </c>
      <c r="BC866">
        <v>290617.2</v>
      </c>
      <c r="BD866">
        <v>337116</v>
      </c>
      <c r="BE866" t="s">
        <v>14</v>
      </c>
      <c r="BF866" t="s">
        <v>14</v>
      </c>
      <c r="BG866" t="s">
        <v>2214</v>
      </c>
      <c r="BH866" t="s">
        <v>14</v>
      </c>
      <c r="BI866" t="s">
        <v>22092</v>
      </c>
      <c r="BJ866" t="s">
        <v>9413</v>
      </c>
      <c r="BK866" t="s">
        <v>14</v>
      </c>
      <c r="BL866" t="s">
        <v>22074</v>
      </c>
      <c r="BM866" t="s">
        <v>22089</v>
      </c>
      <c r="BN866" t="s">
        <v>9414</v>
      </c>
      <c r="BO866" t="s">
        <v>14</v>
      </c>
      <c r="BP866" t="s">
        <v>23692</v>
      </c>
      <c r="BQ866" t="s">
        <v>2217</v>
      </c>
      <c r="BR866" t="s">
        <v>2303</v>
      </c>
      <c r="BS866" t="s">
        <v>2404</v>
      </c>
      <c r="BT866" t="s">
        <v>14</v>
      </c>
      <c r="BU866" t="s">
        <v>14</v>
      </c>
      <c r="BV866" t="s">
        <v>14</v>
      </c>
      <c r="BW866" t="s">
        <v>14</v>
      </c>
      <c r="BX866" t="s">
        <v>14</v>
      </c>
      <c r="BY866" t="s">
        <v>2220</v>
      </c>
      <c r="BZ866" t="s">
        <v>23692</v>
      </c>
      <c r="CA866" t="s">
        <v>14</v>
      </c>
      <c r="CB866" t="s">
        <v>14</v>
      </c>
      <c r="CC866" t="s">
        <v>14</v>
      </c>
      <c r="CD866" t="s">
        <v>14</v>
      </c>
      <c r="CE866" t="s">
        <v>14</v>
      </c>
      <c r="CF866" t="s">
        <v>9415</v>
      </c>
      <c r="CG866" t="s">
        <v>600</v>
      </c>
      <c r="CH866" t="s">
        <v>22075</v>
      </c>
      <c r="CJ866" t="s">
        <v>23</v>
      </c>
      <c r="CK866" t="s">
        <v>24</v>
      </c>
      <c r="CM866" s="4" t="str">
        <f>_xlfn.XLOOKUP($CG866,tbl_area_24_07_2024[Nombre Área],tbl_area_24_07_2024[Estado],"Si no se encuentra",2,)</f>
        <v>Jalisco</v>
      </c>
      <c r="CN866" s="4" t="str">
        <f>_xlfn.XLOOKUP($CG866,tbl_area_24_07_2024[Nombre Área],tbl_area_24_07_2024[Estructura],"Si no se encuentra",2,)</f>
        <v>Juntas Distritales</v>
      </c>
    </row>
    <row r="867" spans="1:92" ht="20" x14ac:dyDescent="0.85">
      <c r="A867" t="s">
        <v>22073</v>
      </c>
      <c r="B867" t="s">
        <v>22074</v>
      </c>
      <c r="C867" t="s">
        <v>22075</v>
      </c>
      <c r="D867" t="s">
        <v>2199</v>
      </c>
      <c r="E867" t="s">
        <v>2200</v>
      </c>
      <c r="F867" t="s">
        <v>2201</v>
      </c>
      <c r="G867" t="s">
        <v>7262</v>
      </c>
      <c r="H867" t="s">
        <v>14</v>
      </c>
      <c r="I867" t="s">
        <v>9416</v>
      </c>
      <c r="J867" t="s">
        <v>9417</v>
      </c>
      <c r="K867" t="s">
        <v>23694</v>
      </c>
      <c r="L867" t="s">
        <v>14</v>
      </c>
      <c r="M867" t="s">
        <v>14</v>
      </c>
      <c r="N867" t="s">
        <v>9419</v>
      </c>
      <c r="O867" t="s">
        <v>23694</v>
      </c>
      <c r="P867" t="s">
        <v>14</v>
      </c>
      <c r="Q867" t="s">
        <v>23694</v>
      </c>
      <c r="R867" t="s">
        <v>23694</v>
      </c>
      <c r="S867" t="s">
        <v>14</v>
      </c>
      <c r="T867" t="s">
        <v>14</v>
      </c>
      <c r="U867" t="s">
        <v>14</v>
      </c>
      <c r="V867" t="s">
        <v>14</v>
      </c>
      <c r="W867" t="s">
        <v>14</v>
      </c>
      <c r="X867" t="s">
        <v>14</v>
      </c>
      <c r="Y867" t="s">
        <v>14</v>
      </c>
      <c r="Z867" t="s">
        <v>14</v>
      </c>
      <c r="AA867" t="s">
        <v>9420</v>
      </c>
      <c r="AB867" t="s">
        <v>23694</v>
      </c>
      <c r="AC867" t="s">
        <v>9421</v>
      </c>
      <c r="AD867" t="s">
        <v>2207</v>
      </c>
      <c r="AE867" t="s">
        <v>9422</v>
      </c>
      <c r="AF867" t="s">
        <v>1547</v>
      </c>
      <c r="AG867" t="s">
        <v>14</v>
      </c>
      <c r="AH867" t="s">
        <v>2337</v>
      </c>
      <c r="AI867" t="s">
        <v>9423</v>
      </c>
      <c r="AJ867" t="s">
        <v>1532</v>
      </c>
      <c r="AK867" t="s">
        <v>2275</v>
      </c>
      <c r="AL867" t="s">
        <v>1532</v>
      </c>
      <c r="AM867" t="s">
        <v>2275</v>
      </c>
      <c r="AN867" t="s">
        <v>1176</v>
      </c>
      <c r="AO867" t="s">
        <v>23</v>
      </c>
      <c r="AP867" t="s">
        <v>23695</v>
      </c>
      <c r="AQ867" t="s">
        <v>14</v>
      </c>
      <c r="AR867" t="s">
        <v>14</v>
      </c>
      <c r="AS867" t="s">
        <v>14</v>
      </c>
      <c r="AT867" t="s">
        <v>14</v>
      </c>
      <c r="AU867" t="s">
        <v>2252</v>
      </c>
      <c r="AV867" t="s">
        <v>600</v>
      </c>
      <c r="AW867" t="s">
        <v>600</v>
      </c>
      <c r="AX867" t="s">
        <v>600</v>
      </c>
      <c r="AY867" t="s">
        <v>7262</v>
      </c>
      <c r="AZ867" t="s">
        <v>23696</v>
      </c>
      <c r="BA867" t="s">
        <v>22219</v>
      </c>
      <c r="BB867" t="s">
        <v>22089</v>
      </c>
      <c r="BC867">
        <v>93747.72</v>
      </c>
      <c r="BD867">
        <v>108747.24</v>
      </c>
      <c r="BE867" t="s">
        <v>14</v>
      </c>
      <c r="BF867" t="s">
        <v>14</v>
      </c>
      <c r="BG867" t="s">
        <v>2214</v>
      </c>
      <c r="BH867" t="s">
        <v>14</v>
      </c>
      <c r="BI867" t="s">
        <v>22092</v>
      </c>
      <c r="BJ867" t="s">
        <v>9424</v>
      </c>
      <c r="BK867" t="s">
        <v>14</v>
      </c>
      <c r="BL867" t="s">
        <v>22219</v>
      </c>
      <c r="BM867" t="s">
        <v>22089</v>
      </c>
      <c r="BN867" t="s">
        <v>9425</v>
      </c>
      <c r="BO867" t="s">
        <v>14</v>
      </c>
      <c r="BP867" t="s">
        <v>23694</v>
      </c>
      <c r="BQ867" t="s">
        <v>2217</v>
      </c>
      <c r="BR867" t="s">
        <v>2303</v>
      </c>
      <c r="BS867" t="s">
        <v>2404</v>
      </c>
      <c r="BT867" t="s">
        <v>14</v>
      </c>
      <c r="BU867" t="s">
        <v>14</v>
      </c>
      <c r="BV867" t="s">
        <v>14</v>
      </c>
      <c r="BW867" t="s">
        <v>14</v>
      </c>
      <c r="BX867" t="s">
        <v>14</v>
      </c>
      <c r="BY867" t="s">
        <v>2544</v>
      </c>
      <c r="BZ867" t="s">
        <v>23694</v>
      </c>
      <c r="CA867" t="s">
        <v>14</v>
      </c>
      <c r="CB867" t="s">
        <v>14</v>
      </c>
      <c r="CC867" t="s">
        <v>14</v>
      </c>
      <c r="CD867" t="s">
        <v>14</v>
      </c>
      <c r="CE867" t="s">
        <v>14</v>
      </c>
      <c r="CF867" t="s">
        <v>9426</v>
      </c>
      <c r="CG867" t="s">
        <v>600</v>
      </c>
      <c r="CH867" t="s">
        <v>22075</v>
      </c>
      <c r="CJ867" t="s">
        <v>23</v>
      </c>
      <c r="CK867" t="s">
        <v>24</v>
      </c>
      <c r="CM867" s="4" t="str">
        <f>_xlfn.XLOOKUP($CG867,tbl_area_24_07_2024[Nombre Área],tbl_area_24_07_2024[Estado],"Si no se encuentra",2,)</f>
        <v>Jalisco</v>
      </c>
      <c r="CN867" s="4" t="str">
        <f>_xlfn.XLOOKUP($CG867,tbl_area_24_07_2024[Nombre Área],tbl_area_24_07_2024[Estructura],"Si no se encuentra",2,)</f>
        <v>Juntas Distritales</v>
      </c>
    </row>
    <row r="868" spans="1:92" ht="20" x14ac:dyDescent="0.85">
      <c r="A868" t="s">
        <v>22073</v>
      </c>
      <c r="B868" t="s">
        <v>22074</v>
      </c>
      <c r="C868" t="s">
        <v>22075</v>
      </c>
      <c r="D868" t="s">
        <v>2199</v>
      </c>
      <c r="E868" t="s">
        <v>2200</v>
      </c>
      <c r="F868" t="s">
        <v>2201</v>
      </c>
      <c r="G868" t="s">
        <v>9427</v>
      </c>
      <c r="H868" t="s">
        <v>14</v>
      </c>
      <c r="I868" t="s">
        <v>9428</v>
      </c>
      <c r="J868" t="s">
        <v>9429</v>
      </c>
      <c r="K868" t="s">
        <v>23697</v>
      </c>
      <c r="L868" t="s">
        <v>14</v>
      </c>
      <c r="M868" t="s">
        <v>14</v>
      </c>
      <c r="N868" t="s">
        <v>9430</v>
      </c>
      <c r="O868" t="s">
        <v>23697</v>
      </c>
      <c r="P868" t="s">
        <v>14</v>
      </c>
      <c r="Q868" t="s">
        <v>23697</v>
      </c>
      <c r="R868" t="s">
        <v>23697</v>
      </c>
      <c r="S868" t="s">
        <v>14</v>
      </c>
      <c r="T868" t="s">
        <v>14</v>
      </c>
      <c r="U868" t="s">
        <v>14</v>
      </c>
      <c r="V868" t="s">
        <v>14</v>
      </c>
      <c r="W868" t="s">
        <v>1297</v>
      </c>
      <c r="X868" t="s">
        <v>183</v>
      </c>
      <c r="Y868" t="s">
        <v>71</v>
      </c>
      <c r="Z868" t="s">
        <v>12</v>
      </c>
      <c r="AA868" t="s">
        <v>14</v>
      </c>
      <c r="AB868" t="s">
        <v>23697</v>
      </c>
      <c r="AC868" t="s">
        <v>9431</v>
      </c>
      <c r="AD868" t="s">
        <v>2207</v>
      </c>
      <c r="AE868" t="s">
        <v>9432</v>
      </c>
      <c r="AF868" t="s">
        <v>1433</v>
      </c>
      <c r="AG868" t="s">
        <v>14</v>
      </c>
      <c r="AH868" t="s">
        <v>2209</v>
      </c>
      <c r="AI868" t="s">
        <v>9433</v>
      </c>
      <c r="AJ868" t="s">
        <v>1182</v>
      </c>
      <c r="AK868" t="s">
        <v>9434</v>
      </c>
      <c r="AL868" t="s">
        <v>1182</v>
      </c>
      <c r="AM868" t="s">
        <v>9434</v>
      </c>
      <c r="AN868" t="s">
        <v>1176</v>
      </c>
      <c r="AO868" t="s">
        <v>23</v>
      </c>
      <c r="AP868" t="s">
        <v>23698</v>
      </c>
      <c r="AQ868" t="s">
        <v>14</v>
      </c>
      <c r="AR868" t="s">
        <v>14</v>
      </c>
      <c r="AS868" t="s">
        <v>14</v>
      </c>
      <c r="AT868" t="s">
        <v>14</v>
      </c>
      <c r="AU868" t="s">
        <v>2252</v>
      </c>
      <c r="AV868" t="s">
        <v>600</v>
      </c>
      <c r="AW868" t="s">
        <v>600</v>
      </c>
      <c r="AX868" t="s">
        <v>600</v>
      </c>
      <c r="AY868" t="s">
        <v>9427</v>
      </c>
      <c r="AZ868" t="s">
        <v>23696</v>
      </c>
      <c r="BA868" t="s">
        <v>22219</v>
      </c>
      <c r="BB868" t="s">
        <v>22089</v>
      </c>
      <c r="BC868">
        <v>128724.24</v>
      </c>
      <c r="BD868">
        <v>149320.07999999999</v>
      </c>
      <c r="BE868" t="s">
        <v>14</v>
      </c>
      <c r="BF868" t="s">
        <v>14</v>
      </c>
      <c r="BG868" t="s">
        <v>2214</v>
      </c>
      <c r="BH868" t="s">
        <v>14</v>
      </c>
      <c r="BI868" t="s">
        <v>22092</v>
      </c>
      <c r="BJ868" t="s">
        <v>9435</v>
      </c>
      <c r="BK868" t="s">
        <v>14</v>
      </c>
      <c r="BL868" t="s">
        <v>22219</v>
      </c>
      <c r="BM868" t="s">
        <v>22089</v>
      </c>
      <c r="BN868" t="s">
        <v>9436</v>
      </c>
      <c r="BO868" t="s">
        <v>14</v>
      </c>
      <c r="BP868" t="s">
        <v>23697</v>
      </c>
      <c r="BQ868" t="s">
        <v>2217</v>
      </c>
      <c r="BR868" t="s">
        <v>2303</v>
      </c>
      <c r="BS868" t="s">
        <v>2404</v>
      </c>
      <c r="BT868" t="s">
        <v>14</v>
      </c>
      <c r="BU868" t="s">
        <v>14</v>
      </c>
      <c r="BV868" t="s">
        <v>14</v>
      </c>
      <c r="BW868" t="s">
        <v>14</v>
      </c>
      <c r="BX868" t="s">
        <v>14</v>
      </c>
      <c r="BY868" t="s">
        <v>2544</v>
      </c>
      <c r="BZ868" t="s">
        <v>23697</v>
      </c>
      <c r="CA868" t="s">
        <v>14</v>
      </c>
      <c r="CB868" t="s">
        <v>14</v>
      </c>
      <c r="CC868" t="s">
        <v>14</v>
      </c>
      <c r="CD868" t="s">
        <v>14</v>
      </c>
      <c r="CE868" t="s">
        <v>14</v>
      </c>
      <c r="CF868" t="s">
        <v>9437</v>
      </c>
      <c r="CG868" t="s">
        <v>600</v>
      </c>
      <c r="CH868" t="s">
        <v>22075</v>
      </c>
      <c r="CJ868" t="s">
        <v>23</v>
      </c>
      <c r="CK868" t="s">
        <v>24</v>
      </c>
      <c r="CM868" s="4" t="str">
        <f>_xlfn.XLOOKUP($CG868,tbl_area_24_07_2024[Nombre Área],tbl_area_24_07_2024[Estado],"Si no se encuentra",2,)</f>
        <v>Jalisco</v>
      </c>
      <c r="CN868" s="4" t="str">
        <f>_xlfn.XLOOKUP($CG868,tbl_area_24_07_2024[Nombre Área],tbl_area_24_07_2024[Estructura],"Si no se encuentra",2,)</f>
        <v>Juntas Distritales</v>
      </c>
    </row>
    <row r="869" spans="1:92" ht="20" x14ac:dyDescent="0.85">
      <c r="A869" t="s">
        <v>22073</v>
      </c>
      <c r="B869" t="s">
        <v>22074</v>
      </c>
      <c r="C869" t="s">
        <v>22075</v>
      </c>
      <c r="D869" t="s">
        <v>2199</v>
      </c>
      <c r="E869" t="s">
        <v>2242</v>
      </c>
      <c r="F869" t="s">
        <v>2201</v>
      </c>
      <c r="G869" t="s">
        <v>9438</v>
      </c>
      <c r="H869" t="s">
        <v>14</v>
      </c>
      <c r="I869" t="s">
        <v>9439</v>
      </c>
      <c r="J869" t="s">
        <v>9440</v>
      </c>
      <c r="K869" t="s">
        <v>23699</v>
      </c>
      <c r="L869" t="s">
        <v>14</v>
      </c>
      <c r="M869" t="s">
        <v>14</v>
      </c>
      <c r="N869" t="s">
        <v>9441</v>
      </c>
      <c r="O869" t="s">
        <v>23699</v>
      </c>
      <c r="P869" t="s">
        <v>14</v>
      </c>
      <c r="Q869" t="s">
        <v>23699</v>
      </c>
      <c r="R869" t="s">
        <v>23699</v>
      </c>
      <c r="S869" t="s">
        <v>14</v>
      </c>
      <c r="T869" t="s">
        <v>14</v>
      </c>
      <c r="U869" t="s">
        <v>14</v>
      </c>
      <c r="V869" t="s">
        <v>14</v>
      </c>
      <c r="W869" t="s">
        <v>14</v>
      </c>
      <c r="X869" t="s">
        <v>14</v>
      </c>
      <c r="Y869" t="s">
        <v>14</v>
      </c>
      <c r="Z869" t="s">
        <v>14</v>
      </c>
      <c r="AA869" t="s">
        <v>9442</v>
      </c>
      <c r="AB869" t="s">
        <v>23699</v>
      </c>
      <c r="AC869" t="s">
        <v>4864</v>
      </c>
      <c r="AD869" t="s">
        <v>2207</v>
      </c>
      <c r="AE869" t="s">
        <v>9443</v>
      </c>
      <c r="AF869" t="s">
        <v>9444</v>
      </c>
      <c r="AG869" t="s">
        <v>14</v>
      </c>
      <c r="AH869" t="s">
        <v>2209</v>
      </c>
      <c r="AI869" t="s">
        <v>9445</v>
      </c>
      <c r="AJ869" t="s">
        <v>1459</v>
      </c>
      <c r="AK869" t="s">
        <v>1875</v>
      </c>
      <c r="AL869" t="s">
        <v>1459</v>
      </c>
      <c r="AM869" t="s">
        <v>1875</v>
      </c>
      <c r="AN869" t="s">
        <v>1176</v>
      </c>
      <c r="AO869" t="s">
        <v>23</v>
      </c>
      <c r="AP869" t="s">
        <v>23700</v>
      </c>
      <c r="AQ869" t="s">
        <v>14</v>
      </c>
      <c r="AR869" t="s">
        <v>14</v>
      </c>
      <c r="AS869" t="s">
        <v>14</v>
      </c>
      <c r="AT869" t="s">
        <v>14</v>
      </c>
      <c r="AU869" t="s">
        <v>2252</v>
      </c>
      <c r="AV869" t="s">
        <v>600</v>
      </c>
      <c r="AW869" t="s">
        <v>600</v>
      </c>
      <c r="AX869" t="s">
        <v>600</v>
      </c>
      <c r="AY869" t="s">
        <v>9438</v>
      </c>
      <c r="AZ869" t="s">
        <v>22141</v>
      </c>
      <c r="BA869" t="s">
        <v>23701</v>
      </c>
      <c r="BB869" t="s">
        <v>22089</v>
      </c>
      <c r="BC869">
        <v>151200</v>
      </c>
      <c r="BD869">
        <v>180000</v>
      </c>
      <c r="BE869" t="s">
        <v>14</v>
      </c>
      <c r="BF869" t="s">
        <v>14</v>
      </c>
      <c r="BG869" t="s">
        <v>2214</v>
      </c>
      <c r="BH869" t="s">
        <v>14</v>
      </c>
      <c r="BI869" t="s">
        <v>22092</v>
      </c>
      <c r="BJ869" t="s">
        <v>9446</v>
      </c>
      <c r="BK869" t="s">
        <v>14</v>
      </c>
      <c r="BL869" t="s">
        <v>23701</v>
      </c>
      <c r="BM869" t="s">
        <v>22089</v>
      </c>
      <c r="BN869" t="s">
        <v>9447</v>
      </c>
      <c r="BO869" t="s">
        <v>14</v>
      </c>
      <c r="BP869" t="s">
        <v>23699</v>
      </c>
      <c r="BQ869" t="s">
        <v>2217</v>
      </c>
      <c r="BR869" t="s">
        <v>2303</v>
      </c>
      <c r="BS869" t="s">
        <v>2404</v>
      </c>
      <c r="BT869" t="s">
        <v>14</v>
      </c>
      <c r="BU869" t="s">
        <v>14</v>
      </c>
      <c r="BV869" t="s">
        <v>14</v>
      </c>
      <c r="BW869" t="s">
        <v>14</v>
      </c>
      <c r="BX869" t="s">
        <v>14</v>
      </c>
      <c r="BY869" t="s">
        <v>2220</v>
      </c>
      <c r="BZ869" t="s">
        <v>23699</v>
      </c>
      <c r="CA869" t="s">
        <v>14</v>
      </c>
      <c r="CB869" t="s">
        <v>14</v>
      </c>
      <c r="CC869" t="s">
        <v>14</v>
      </c>
      <c r="CD869" t="s">
        <v>14</v>
      </c>
      <c r="CE869" t="s">
        <v>14</v>
      </c>
      <c r="CF869" t="s">
        <v>9448</v>
      </c>
      <c r="CG869" t="s">
        <v>600</v>
      </c>
      <c r="CH869" t="s">
        <v>22075</v>
      </c>
      <c r="CJ869" t="s">
        <v>23</v>
      </c>
      <c r="CK869" t="s">
        <v>24</v>
      </c>
      <c r="CM869" s="4" t="str">
        <f>_xlfn.XLOOKUP($CG869,tbl_area_24_07_2024[Nombre Área],tbl_area_24_07_2024[Estado],"Si no se encuentra",2,)</f>
        <v>Jalisco</v>
      </c>
      <c r="CN869" s="4" t="str">
        <f>_xlfn.XLOOKUP($CG869,tbl_area_24_07_2024[Nombre Área],tbl_area_24_07_2024[Estructura],"Si no se encuentra",2,)</f>
        <v>Juntas Distritales</v>
      </c>
    </row>
    <row r="870" spans="1:92" ht="20" x14ac:dyDescent="0.85">
      <c r="A870" t="s">
        <v>22073</v>
      </c>
      <c r="B870" t="s">
        <v>22074</v>
      </c>
      <c r="C870" t="s">
        <v>22075</v>
      </c>
      <c r="D870" t="s">
        <v>2199</v>
      </c>
      <c r="E870" t="s">
        <v>2242</v>
      </c>
      <c r="F870" t="s">
        <v>2201</v>
      </c>
      <c r="G870" t="s">
        <v>9449</v>
      </c>
      <c r="H870" t="s">
        <v>14</v>
      </c>
      <c r="I870" t="s">
        <v>9450</v>
      </c>
      <c r="J870" t="s">
        <v>9451</v>
      </c>
      <c r="K870" t="s">
        <v>23702</v>
      </c>
      <c r="L870" t="s">
        <v>14</v>
      </c>
      <c r="M870" t="s">
        <v>14</v>
      </c>
      <c r="N870" t="s">
        <v>9452</v>
      </c>
      <c r="O870" t="s">
        <v>23702</v>
      </c>
      <c r="P870" t="s">
        <v>14</v>
      </c>
      <c r="Q870" t="s">
        <v>23702</v>
      </c>
      <c r="R870" t="s">
        <v>23702</v>
      </c>
      <c r="S870" t="s">
        <v>14</v>
      </c>
      <c r="T870" t="s">
        <v>14</v>
      </c>
      <c r="U870" t="s">
        <v>14</v>
      </c>
      <c r="V870" t="s">
        <v>14</v>
      </c>
      <c r="W870" t="s">
        <v>14</v>
      </c>
      <c r="X870" t="s">
        <v>14</v>
      </c>
      <c r="Y870" t="s">
        <v>14</v>
      </c>
      <c r="Z870" t="s">
        <v>14</v>
      </c>
      <c r="AA870" t="s">
        <v>9453</v>
      </c>
      <c r="AB870" t="s">
        <v>23702</v>
      </c>
      <c r="AC870" t="s">
        <v>9454</v>
      </c>
      <c r="AD870" t="s">
        <v>2207</v>
      </c>
      <c r="AE870" t="s">
        <v>9455</v>
      </c>
      <c r="AF870" t="s">
        <v>1589</v>
      </c>
      <c r="AG870" t="s">
        <v>9456</v>
      </c>
      <c r="AH870" t="s">
        <v>2209</v>
      </c>
      <c r="AI870" t="s">
        <v>2682</v>
      </c>
      <c r="AJ870" t="s">
        <v>1521</v>
      </c>
      <c r="AK870" t="s">
        <v>221</v>
      </c>
      <c r="AL870" t="s">
        <v>1521</v>
      </c>
      <c r="AM870" t="s">
        <v>221</v>
      </c>
      <c r="AN870" t="s">
        <v>1181</v>
      </c>
      <c r="AO870" t="s">
        <v>4021</v>
      </c>
      <c r="AP870" t="s">
        <v>23703</v>
      </c>
      <c r="AQ870" t="s">
        <v>14</v>
      </c>
      <c r="AR870" t="s">
        <v>14</v>
      </c>
      <c r="AS870" t="s">
        <v>14</v>
      </c>
      <c r="AT870" t="s">
        <v>14</v>
      </c>
      <c r="AU870" t="s">
        <v>2252</v>
      </c>
      <c r="AV870" t="s">
        <v>600</v>
      </c>
      <c r="AW870" t="s">
        <v>600</v>
      </c>
      <c r="AX870" t="s">
        <v>600</v>
      </c>
      <c r="AY870" t="s">
        <v>9449</v>
      </c>
      <c r="AZ870" t="s">
        <v>22104</v>
      </c>
      <c r="BA870" t="s">
        <v>22104</v>
      </c>
      <c r="BB870" t="s">
        <v>22089</v>
      </c>
      <c r="BC870">
        <v>374169.59999999998</v>
      </c>
      <c r="BD870">
        <v>445440</v>
      </c>
      <c r="BE870" t="s">
        <v>14</v>
      </c>
      <c r="BF870" t="s">
        <v>14</v>
      </c>
      <c r="BG870" t="s">
        <v>2214</v>
      </c>
      <c r="BH870" t="s">
        <v>14</v>
      </c>
      <c r="BI870" t="s">
        <v>22092</v>
      </c>
      <c r="BJ870" t="s">
        <v>9457</v>
      </c>
      <c r="BK870" t="s">
        <v>14</v>
      </c>
      <c r="BL870" t="s">
        <v>22104</v>
      </c>
      <c r="BM870" t="s">
        <v>22089</v>
      </c>
      <c r="BN870" t="s">
        <v>9458</v>
      </c>
      <c r="BO870" t="s">
        <v>14</v>
      </c>
      <c r="BP870" t="s">
        <v>23702</v>
      </c>
      <c r="BQ870" t="s">
        <v>2217</v>
      </c>
      <c r="BR870" t="s">
        <v>2303</v>
      </c>
      <c r="BS870" t="s">
        <v>2404</v>
      </c>
      <c r="BT870" t="s">
        <v>14</v>
      </c>
      <c r="BU870" t="s">
        <v>14</v>
      </c>
      <c r="BV870" t="s">
        <v>14</v>
      </c>
      <c r="BW870" t="s">
        <v>14</v>
      </c>
      <c r="BX870" t="s">
        <v>14</v>
      </c>
      <c r="BY870" t="s">
        <v>2220</v>
      </c>
      <c r="BZ870" t="s">
        <v>23702</v>
      </c>
      <c r="CA870" t="s">
        <v>14</v>
      </c>
      <c r="CB870" t="s">
        <v>14</v>
      </c>
      <c r="CC870" t="s">
        <v>14</v>
      </c>
      <c r="CD870" t="s">
        <v>14</v>
      </c>
      <c r="CE870" t="s">
        <v>14</v>
      </c>
      <c r="CF870" t="s">
        <v>9459</v>
      </c>
      <c r="CG870" t="s">
        <v>600</v>
      </c>
      <c r="CH870" t="s">
        <v>22075</v>
      </c>
      <c r="CJ870" t="s">
        <v>23</v>
      </c>
      <c r="CK870" t="s">
        <v>24</v>
      </c>
      <c r="CM870" s="4" t="str">
        <f>_xlfn.XLOOKUP($CG870,tbl_area_24_07_2024[Nombre Área],tbl_area_24_07_2024[Estado],"Si no se encuentra",2,)</f>
        <v>Jalisco</v>
      </c>
      <c r="CN870" s="4" t="str">
        <f>_xlfn.XLOOKUP($CG870,tbl_area_24_07_2024[Nombre Área],tbl_area_24_07_2024[Estructura],"Si no se encuentra",2,)</f>
        <v>Juntas Distritales</v>
      </c>
    </row>
    <row r="871" spans="1:92" ht="20" x14ac:dyDescent="0.85">
      <c r="A871" t="s">
        <v>22073</v>
      </c>
      <c r="B871" t="s">
        <v>22074</v>
      </c>
      <c r="C871" t="s">
        <v>22075</v>
      </c>
      <c r="D871" t="s">
        <v>2199</v>
      </c>
      <c r="E871" t="s">
        <v>2242</v>
      </c>
      <c r="F871" t="s">
        <v>2201</v>
      </c>
      <c r="G871" t="s">
        <v>9460</v>
      </c>
      <c r="H871" t="s">
        <v>14</v>
      </c>
      <c r="I871" t="s">
        <v>9461</v>
      </c>
      <c r="J871" t="s">
        <v>9462</v>
      </c>
      <c r="K871" t="s">
        <v>23704</v>
      </c>
      <c r="L871" t="s">
        <v>14</v>
      </c>
      <c r="M871" t="s">
        <v>14</v>
      </c>
      <c r="N871" t="s">
        <v>9463</v>
      </c>
      <c r="O871" t="s">
        <v>23704</v>
      </c>
      <c r="P871" t="s">
        <v>14</v>
      </c>
      <c r="Q871" t="s">
        <v>23704</v>
      </c>
      <c r="R871" t="s">
        <v>23704</v>
      </c>
      <c r="S871" t="s">
        <v>14</v>
      </c>
      <c r="T871" t="s">
        <v>14</v>
      </c>
      <c r="U871" t="s">
        <v>14</v>
      </c>
      <c r="V871" t="s">
        <v>14</v>
      </c>
      <c r="W871" t="s">
        <v>9464</v>
      </c>
      <c r="X871" t="s">
        <v>39</v>
      </c>
      <c r="Y871" t="s">
        <v>59</v>
      </c>
      <c r="Z871" t="s">
        <v>12</v>
      </c>
      <c r="AA871" t="s">
        <v>14</v>
      </c>
      <c r="AB871" t="s">
        <v>23704</v>
      </c>
      <c r="AC871" t="s">
        <v>9465</v>
      </c>
      <c r="AD871" t="s">
        <v>2207</v>
      </c>
      <c r="AE871" t="s">
        <v>9466</v>
      </c>
      <c r="AF871" t="s">
        <v>1507</v>
      </c>
      <c r="AG871" t="s">
        <v>2724</v>
      </c>
      <c r="AH871" t="s">
        <v>2209</v>
      </c>
      <c r="AI871" t="s">
        <v>9467</v>
      </c>
      <c r="AJ871" t="s">
        <v>1482</v>
      </c>
      <c r="AK871" t="s">
        <v>9412</v>
      </c>
      <c r="AL871" t="s">
        <v>1482</v>
      </c>
      <c r="AM871" t="s">
        <v>9412</v>
      </c>
      <c r="AN871" t="s">
        <v>1176</v>
      </c>
      <c r="AO871" t="s">
        <v>23</v>
      </c>
      <c r="AP871" t="s">
        <v>23705</v>
      </c>
      <c r="AQ871" t="s">
        <v>14</v>
      </c>
      <c r="AR871" t="s">
        <v>14</v>
      </c>
      <c r="AS871" t="s">
        <v>14</v>
      </c>
      <c r="AT871" t="s">
        <v>14</v>
      </c>
      <c r="AU871" t="s">
        <v>2252</v>
      </c>
      <c r="AV871" t="s">
        <v>600</v>
      </c>
      <c r="AW871" t="s">
        <v>600</v>
      </c>
      <c r="AX871" t="s">
        <v>600</v>
      </c>
      <c r="AY871" t="s">
        <v>9460</v>
      </c>
      <c r="AZ871" t="s">
        <v>22141</v>
      </c>
      <c r="BA871" t="s">
        <v>22074</v>
      </c>
      <c r="BB871" t="s">
        <v>22089</v>
      </c>
      <c r="BC871">
        <v>24000</v>
      </c>
      <c r="BD871">
        <v>27840</v>
      </c>
      <c r="BE871" t="s">
        <v>14</v>
      </c>
      <c r="BF871" t="s">
        <v>14</v>
      </c>
      <c r="BG871" t="s">
        <v>2214</v>
      </c>
      <c r="BH871" t="s">
        <v>14</v>
      </c>
      <c r="BI871" t="s">
        <v>22092</v>
      </c>
      <c r="BJ871" t="s">
        <v>9468</v>
      </c>
      <c r="BK871" t="s">
        <v>14</v>
      </c>
      <c r="BL871" t="s">
        <v>22074</v>
      </c>
      <c r="BM871" t="s">
        <v>22089</v>
      </c>
      <c r="BN871" t="s">
        <v>9469</v>
      </c>
      <c r="BO871" t="s">
        <v>14</v>
      </c>
      <c r="BP871" t="s">
        <v>23704</v>
      </c>
      <c r="BQ871" t="s">
        <v>2217</v>
      </c>
      <c r="BR871" t="s">
        <v>2303</v>
      </c>
      <c r="BS871" t="s">
        <v>2404</v>
      </c>
      <c r="BT871" t="s">
        <v>14</v>
      </c>
      <c r="BU871" t="s">
        <v>14</v>
      </c>
      <c r="BV871" t="s">
        <v>14</v>
      </c>
      <c r="BW871" t="s">
        <v>14</v>
      </c>
      <c r="BX871" t="s">
        <v>14</v>
      </c>
      <c r="BY871" t="s">
        <v>2220</v>
      </c>
      <c r="BZ871" t="s">
        <v>23704</v>
      </c>
      <c r="CA871" t="s">
        <v>14</v>
      </c>
      <c r="CB871" t="s">
        <v>14</v>
      </c>
      <c r="CC871" t="s">
        <v>14</v>
      </c>
      <c r="CD871" t="s">
        <v>14</v>
      </c>
      <c r="CE871" t="s">
        <v>14</v>
      </c>
      <c r="CF871" t="s">
        <v>9470</v>
      </c>
      <c r="CG871" t="s">
        <v>600</v>
      </c>
      <c r="CH871" t="s">
        <v>22075</v>
      </c>
      <c r="CJ871" t="s">
        <v>23</v>
      </c>
      <c r="CK871" t="s">
        <v>24</v>
      </c>
      <c r="CM871" s="4" t="str">
        <f>_xlfn.XLOOKUP($CG871,tbl_area_24_07_2024[Nombre Área],tbl_area_24_07_2024[Estado],"Si no se encuentra",2,)</f>
        <v>Jalisco</v>
      </c>
      <c r="CN871" s="4" t="str">
        <f>_xlfn.XLOOKUP($CG871,tbl_area_24_07_2024[Nombre Área],tbl_area_24_07_2024[Estructura],"Si no se encuentra",2,)</f>
        <v>Juntas Distritales</v>
      </c>
    </row>
    <row r="872" spans="1:92" ht="20" x14ac:dyDescent="0.85">
      <c r="A872" t="s">
        <v>22073</v>
      </c>
      <c r="B872" t="s">
        <v>22074</v>
      </c>
      <c r="C872" t="s">
        <v>22075</v>
      </c>
      <c r="D872" t="s">
        <v>2199</v>
      </c>
      <c r="E872" t="s">
        <v>2200</v>
      </c>
      <c r="F872" t="s">
        <v>2201</v>
      </c>
      <c r="G872" t="s">
        <v>1168</v>
      </c>
      <c r="H872" t="s">
        <v>14</v>
      </c>
      <c r="I872" t="s">
        <v>6290</v>
      </c>
      <c r="J872" t="s">
        <v>9471</v>
      </c>
      <c r="K872" t="s">
        <v>23706</v>
      </c>
      <c r="L872" t="s">
        <v>14</v>
      </c>
      <c r="M872" t="s">
        <v>14</v>
      </c>
      <c r="N872" t="s">
        <v>9472</v>
      </c>
      <c r="O872" t="s">
        <v>23706</v>
      </c>
      <c r="P872" t="s">
        <v>14</v>
      </c>
      <c r="Q872" t="s">
        <v>23706</v>
      </c>
      <c r="R872" t="s">
        <v>23706</v>
      </c>
      <c r="S872" t="s">
        <v>14</v>
      </c>
      <c r="T872" t="s">
        <v>14</v>
      </c>
      <c r="U872" t="s">
        <v>14</v>
      </c>
      <c r="V872" t="s">
        <v>14</v>
      </c>
      <c r="W872" t="s">
        <v>9473</v>
      </c>
      <c r="X872" t="s">
        <v>143</v>
      </c>
      <c r="Y872" t="s">
        <v>2053</v>
      </c>
      <c r="Z872" t="s">
        <v>12</v>
      </c>
      <c r="AA872" t="s">
        <v>14</v>
      </c>
      <c r="AB872" t="s">
        <v>23706</v>
      </c>
      <c r="AC872" t="s">
        <v>9474</v>
      </c>
      <c r="AD872" t="s">
        <v>2207</v>
      </c>
      <c r="AE872" t="s">
        <v>9475</v>
      </c>
      <c r="AF872" t="s">
        <v>9476</v>
      </c>
      <c r="AG872" t="s">
        <v>14</v>
      </c>
      <c r="AH872" t="s">
        <v>2209</v>
      </c>
      <c r="AI872" t="s">
        <v>9477</v>
      </c>
      <c r="AJ872" t="s">
        <v>1168</v>
      </c>
      <c r="AK872" t="s">
        <v>5056</v>
      </c>
      <c r="AL872" t="s">
        <v>1433</v>
      </c>
      <c r="AM872" t="s">
        <v>5056</v>
      </c>
      <c r="AN872" t="s">
        <v>1436</v>
      </c>
      <c r="AO872" t="s">
        <v>228</v>
      </c>
      <c r="AP872" t="s">
        <v>23707</v>
      </c>
      <c r="AQ872" t="s">
        <v>14</v>
      </c>
      <c r="AR872" t="s">
        <v>14</v>
      </c>
      <c r="AS872" t="s">
        <v>14</v>
      </c>
      <c r="AT872" t="s">
        <v>14</v>
      </c>
      <c r="AU872" t="s">
        <v>9478</v>
      </c>
      <c r="AV872" t="s">
        <v>9479</v>
      </c>
      <c r="AW872" t="s">
        <v>9479</v>
      </c>
      <c r="AX872" t="s">
        <v>9479</v>
      </c>
      <c r="AY872" t="s">
        <v>22598</v>
      </c>
      <c r="AZ872" t="s">
        <v>22074</v>
      </c>
      <c r="BA872" t="s">
        <v>22074</v>
      </c>
      <c r="BB872" t="s">
        <v>22089</v>
      </c>
      <c r="BC872">
        <v>60395.19</v>
      </c>
      <c r="BD872">
        <v>70058.42</v>
      </c>
      <c r="BE872" t="s">
        <v>14</v>
      </c>
      <c r="BF872" t="s">
        <v>14</v>
      </c>
      <c r="BG872" t="s">
        <v>2214</v>
      </c>
      <c r="BH872" t="s">
        <v>14</v>
      </c>
      <c r="BI872" t="s">
        <v>22092</v>
      </c>
      <c r="BJ872" t="s">
        <v>9480</v>
      </c>
      <c r="BK872" t="s">
        <v>14</v>
      </c>
      <c r="BL872" t="s">
        <v>22074</v>
      </c>
      <c r="BM872" t="s">
        <v>22082</v>
      </c>
      <c r="BN872" t="s">
        <v>9481</v>
      </c>
      <c r="BO872" t="s">
        <v>14</v>
      </c>
      <c r="BP872" t="s">
        <v>23706</v>
      </c>
      <c r="BQ872" t="s">
        <v>2217</v>
      </c>
      <c r="BR872" t="s">
        <v>2303</v>
      </c>
      <c r="BS872" t="s">
        <v>14</v>
      </c>
      <c r="BT872" t="s">
        <v>14</v>
      </c>
      <c r="BU872" t="s">
        <v>14</v>
      </c>
      <c r="BV872" t="s">
        <v>14</v>
      </c>
      <c r="BW872" t="s">
        <v>14</v>
      </c>
      <c r="BX872" t="s">
        <v>14</v>
      </c>
      <c r="BY872" t="s">
        <v>2220</v>
      </c>
      <c r="BZ872" t="s">
        <v>23706</v>
      </c>
      <c r="CA872" t="s">
        <v>9482</v>
      </c>
      <c r="CB872" t="s">
        <v>14</v>
      </c>
      <c r="CC872" t="s">
        <v>14</v>
      </c>
      <c r="CD872" t="s">
        <v>14</v>
      </c>
      <c r="CE872" t="s">
        <v>14</v>
      </c>
      <c r="CF872" t="s">
        <v>9483</v>
      </c>
      <c r="CG872" t="s">
        <v>338</v>
      </c>
      <c r="CH872" t="s">
        <v>22075</v>
      </c>
      <c r="CJ872" t="s">
        <v>228</v>
      </c>
      <c r="CK872" t="s">
        <v>24</v>
      </c>
      <c r="CM872" s="4" t="str">
        <f>_xlfn.XLOOKUP($CG872,tbl_area_24_07_2024[Nombre Área],tbl_area_24_07_2024[Estado],"Si no se encuentra",2,)</f>
        <v>Morelos</v>
      </c>
      <c r="CN872" s="4" t="str">
        <f>_xlfn.XLOOKUP($CG872,tbl_area_24_07_2024[Nombre Área],tbl_area_24_07_2024[Estructura],"Si no se encuentra",2,)</f>
        <v>Juntas Distritales</v>
      </c>
    </row>
    <row r="873" spans="1:92" ht="20" x14ac:dyDescent="0.85">
      <c r="A873" t="s">
        <v>22073</v>
      </c>
      <c r="B873" t="s">
        <v>22074</v>
      </c>
      <c r="C873" t="s">
        <v>22075</v>
      </c>
      <c r="D873" t="s">
        <v>2199</v>
      </c>
      <c r="E873" t="s">
        <v>2200</v>
      </c>
      <c r="F873" t="s">
        <v>2201</v>
      </c>
      <c r="G873" t="s">
        <v>1172</v>
      </c>
      <c r="H873" t="s">
        <v>14</v>
      </c>
      <c r="I873" t="s">
        <v>6290</v>
      </c>
      <c r="J873" t="s">
        <v>9484</v>
      </c>
      <c r="K873" t="s">
        <v>23708</v>
      </c>
      <c r="L873" t="s">
        <v>14</v>
      </c>
      <c r="M873" t="s">
        <v>14</v>
      </c>
      <c r="N873" t="s">
        <v>9485</v>
      </c>
      <c r="O873" t="s">
        <v>23708</v>
      </c>
      <c r="P873" t="s">
        <v>14</v>
      </c>
      <c r="Q873" t="s">
        <v>23708</v>
      </c>
      <c r="R873" t="s">
        <v>23708</v>
      </c>
      <c r="S873" t="s">
        <v>14</v>
      </c>
      <c r="T873" t="s">
        <v>14</v>
      </c>
      <c r="U873" t="s">
        <v>14</v>
      </c>
      <c r="V873" t="s">
        <v>14</v>
      </c>
      <c r="W873" t="s">
        <v>14</v>
      </c>
      <c r="X873" t="s">
        <v>14</v>
      </c>
      <c r="Y873" t="s">
        <v>14</v>
      </c>
      <c r="Z873" t="s">
        <v>14</v>
      </c>
      <c r="AA873" t="s">
        <v>9486</v>
      </c>
      <c r="AB873" t="s">
        <v>23708</v>
      </c>
      <c r="AC873" t="s">
        <v>9487</v>
      </c>
      <c r="AD873" t="s">
        <v>2348</v>
      </c>
      <c r="AE873" t="s">
        <v>9488</v>
      </c>
      <c r="AF873" t="s">
        <v>6675</v>
      </c>
      <c r="AG873" t="s">
        <v>14</v>
      </c>
      <c r="AH873" t="s">
        <v>2209</v>
      </c>
      <c r="AI873" t="s">
        <v>9489</v>
      </c>
      <c r="AJ873" t="s">
        <v>1168</v>
      </c>
      <c r="AK873" t="s">
        <v>5056</v>
      </c>
      <c r="AL873" t="s">
        <v>1433</v>
      </c>
      <c r="AM873" t="s">
        <v>5056</v>
      </c>
      <c r="AN873" t="s">
        <v>1436</v>
      </c>
      <c r="AO873" t="s">
        <v>228</v>
      </c>
      <c r="AP873" t="s">
        <v>23709</v>
      </c>
      <c r="AQ873" t="s">
        <v>14</v>
      </c>
      <c r="AR873" t="s">
        <v>14</v>
      </c>
      <c r="AS873" t="s">
        <v>14</v>
      </c>
      <c r="AT873" t="s">
        <v>14</v>
      </c>
      <c r="AU873" t="s">
        <v>9490</v>
      </c>
      <c r="AV873" t="s">
        <v>9479</v>
      </c>
      <c r="AW873" t="s">
        <v>9479</v>
      </c>
      <c r="AX873" t="s">
        <v>9479</v>
      </c>
      <c r="AY873" t="s">
        <v>22600</v>
      </c>
      <c r="AZ873" t="s">
        <v>22074</v>
      </c>
      <c r="BA873" t="s">
        <v>23710</v>
      </c>
      <c r="BB873" t="s">
        <v>22089</v>
      </c>
      <c r="BC873">
        <v>77534.070000000007</v>
      </c>
      <c r="BD873">
        <v>89939.520000000004</v>
      </c>
      <c r="BE873" t="s">
        <v>14</v>
      </c>
      <c r="BF873" t="s">
        <v>14</v>
      </c>
      <c r="BG873" t="s">
        <v>2214</v>
      </c>
      <c r="BH873" t="s">
        <v>14</v>
      </c>
      <c r="BI873" t="s">
        <v>22092</v>
      </c>
      <c r="BJ873" t="s">
        <v>9491</v>
      </c>
      <c r="BK873" t="s">
        <v>14</v>
      </c>
      <c r="BL873" t="s">
        <v>22074</v>
      </c>
      <c r="BM873" t="s">
        <v>22082</v>
      </c>
      <c r="BN873" t="s">
        <v>9492</v>
      </c>
      <c r="BO873" t="s">
        <v>14</v>
      </c>
      <c r="BP873" t="s">
        <v>23708</v>
      </c>
      <c r="BQ873" t="s">
        <v>2217</v>
      </c>
      <c r="BR873" t="s">
        <v>2303</v>
      </c>
      <c r="BS873" t="s">
        <v>14</v>
      </c>
      <c r="BT873" t="s">
        <v>14</v>
      </c>
      <c r="BU873" t="s">
        <v>14</v>
      </c>
      <c r="BV873" t="s">
        <v>14</v>
      </c>
      <c r="BW873" t="s">
        <v>14</v>
      </c>
      <c r="BX873" t="s">
        <v>14</v>
      </c>
      <c r="BY873" t="s">
        <v>2220</v>
      </c>
      <c r="BZ873" t="s">
        <v>23708</v>
      </c>
      <c r="CA873" t="s">
        <v>9482</v>
      </c>
      <c r="CB873" t="s">
        <v>14</v>
      </c>
      <c r="CC873" t="s">
        <v>14</v>
      </c>
      <c r="CD873" t="s">
        <v>14</v>
      </c>
      <c r="CE873" t="s">
        <v>14</v>
      </c>
      <c r="CF873" t="s">
        <v>9493</v>
      </c>
      <c r="CG873" t="s">
        <v>338</v>
      </c>
      <c r="CH873" t="s">
        <v>22075</v>
      </c>
      <c r="CJ873" t="s">
        <v>228</v>
      </c>
      <c r="CK873" t="s">
        <v>24</v>
      </c>
      <c r="CM873" s="4" t="str">
        <f>_xlfn.XLOOKUP($CG873,tbl_area_24_07_2024[Nombre Área],tbl_area_24_07_2024[Estado],"Si no se encuentra",2,)</f>
        <v>Morelos</v>
      </c>
      <c r="CN873" s="4" t="str">
        <f>_xlfn.XLOOKUP($CG873,tbl_area_24_07_2024[Nombre Área],tbl_area_24_07_2024[Estructura],"Si no se encuentra",2,)</f>
        <v>Juntas Distritales</v>
      </c>
    </row>
    <row r="874" spans="1:92" ht="20" x14ac:dyDescent="0.85">
      <c r="A874" t="s">
        <v>22073</v>
      </c>
      <c r="B874" t="s">
        <v>22074</v>
      </c>
      <c r="C874" t="s">
        <v>22075</v>
      </c>
      <c r="D874" t="s">
        <v>2199</v>
      </c>
      <c r="E874" t="s">
        <v>2200</v>
      </c>
      <c r="F874" t="s">
        <v>2201</v>
      </c>
      <c r="G874" t="s">
        <v>1173</v>
      </c>
      <c r="H874" t="s">
        <v>14</v>
      </c>
      <c r="I874" t="s">
        <v>9494</v>
      </c>
      <c r="J874" t="s">
        <v>9495</v>
      </c>
      <c r="K874" t="s">
        <v>23711</v>
      </c>
      <c r="L874" t="s">
        <v>14</v>
      </c>
      <c r="M874" t="s">
        <v>14</v>
      </c>
      <c r="N874" t="s">
        <v>9496</v>
      </c>
      <c r="O874" t="s">
        <v>23711</v>
      </c>
      <c r="P874" t="s">
        <v>14</v>
      </c>
      <c r="Q874" t="s">
        <v>23711</v>
      </c>
      <c r="R874" t="s">
        <v>23711</v>
      </c>
      <c r="S874" t="s">
        <v>14</v>
      </c>
      <c r="T874" t="s">
        <v>14</v>
      </c>
      <c r="U874" t="s">
        <v>14</v>
      </c>
      <c r="V874" t="s">
        <v>14</v>
      </c>
      <c r="W874" t="s">
        <v>14</v>
      </c>
      <c r="X874" t="s">
        <v>14</v>
      </c>
      <c r="Y874" t="s">
        <v>14</v>
      </c>
      <c r="Z874" t="s">
        <v>14</v>
      </c>
      <c r="AA874" t="s">
        <v>9497</v>
      </c>
      <c r="AB874" t="s">
        <v>23711</v>
      </c>
      <c r="AC874" t="s">
        <v>9498</v>
      </c>
      <c r="AD874" t="s">
        <v>2207</v>
      </c>
      <c r="AE874" t="s">
        <v>9499</v>
      </c>
      <c r="AF874" t="s">
        <v>1174</v>
      </c>
      <c r="AG874" t="s">
        <v>14</v>
      </c>
      <c r="AH874" t="s">
        <v>2209</v>
      </c>
      <c r="AI874" t="s">
        <v>9037</v>
      </c>
      <c r="AJ874" t="s">
        <v>1168</v>
      </c>
      <c r="AK874" t="s">
        <v>5056</v>
      </c>
      <c r="AL874" t="s">
        <v>1433</v>
      </c>
      <c r="AM874" t="s">
        <v>5056</v>
      </c>
      <c r="AN874" t="s">
        <v>1436</v>
      </c>
      <c r="AO874" t="s">
        <v>228</v>
      </c>
      <c r="AP874" t="s">
        <v>23712</v>
      </c>
      <c r="AQ874" t="s">
        <v>14</v>
      </c>
      <c r="AR874" t="s">
        <v>14</v>
      </c>
      <c r="AS874" t="s">
        <v>14</v>
      </c>
      <c r="AT874" t="s">
        <v>14</v>
      </c>
      <c r="AU874" t="s">
        <v>9500</v>
      </c>
      <c r="AV874" t="s">
        <v>9479</v>
      </c>
      <c r="AW874" t="s">
        <v>9479</v>
      </c>
      <c r="AX874" t="s">
        <v>9479</v>
      </c>
      <c r="AY874" t="s">
        <v>9501</v>
      </c>
      <c r="AZ874" t="s">
        <v>22169</v>
      </c>
      <c r="BA874" t="s">
        <v>22082</v>
      </c>
      <c r="BB874" t="s">
        <v>22501</v>
      </c>
      <c r="BC874">
        <v>46900</v>
      </c>
      <c r="BD874">
        <v>54404</v>
      </c>
      <c r="BE874" t="s">
        <v>14</v>
      </c>
      <c r="BF874" t="s">
        <v>14</v>
      </c>
      <c r="BG874" t="s">
        <v>2214</v>
      </c>
      <c r="BH874" t="s">
        <v>14</v>
      </c>
      <c r="BI874" t="s">
        <v>22092</v>
      </c>
      <c r="BJ874" t="s">
        <v>9502</v>
      </c>
      <c r="BK874" t="s">
        <v>14</v>
      </c>
      <c r="BL874" t="s">
        <v>22082</v>
      </c>
      <c r="BM874" t="s">
        <v>22501</v>
      </c>
      <c r="BN874" t="s">
        <v>9503</v>
      </c>
      <c r="BO874" t="s">
        <v>14</v>
      </c>
      <c r="BP874" t="s">
        <v>23711</v>
      </c>
      <c r="BQ874" t="s">
        <v>2217</v>
      </c>
      <c r="BR874" t="s">
        <v>2303</v>
      </c>
      <c r="BS874" t="s">
        <v>14</v>
      </c>
      <c r="BT874" t="s">
        <v>14</v>
      </c>
      <c r="BU874" t="s">
        <v>14</v>
      </c>
      <c r="BV874" t="s">
        <v>14</v>
      </c>
      <c r="BW874" t="s">
        <v>14</v>
      </c>
      <c r="BX874" t="s">
        <v>14</v>
      </c>
      <c r="BY874" t="s">
        <v>2220</v>
      </c>
      <c r="BZ874" t="s">
        <v>23711</v>
      </c>
      <c r="CA874" t="s">
        <v>9504</v>
      </c>
      <c r="CB874" t="s">
        <v>14</v>
      </c>
      <c r="CC874" t="s">
        <v>14</v>
      </c>
      <c r="CD874" t="s">
        <v>14</v>
      </c>
      <c r="CE874" t="s">
        <v>14</v>
      </c>
      <c r="CF874" t="s">
        <v>9505</v>
      </c>
      <c r="CG874" t="s">
        <v>338</v>
      </c>
      <c r="CH874" t="s">
        <v>22075</v>
      </c>
      <c r="CJ874" t="s">
        <v>228</v>
      </c>
      <c r="CK874" t="s">
        <v>24</v>
      </c>
      <c r="CM874" s="4" t="str">
        <f>_xlfn.XLOOKUP($CG874,tbl_area_24_07_2024[Nombre Área],tbl_area_24_07_2024[Estado],"Si no se encuentra",2,)</f>
        <v>Morelos</v>
      </c>
      <c r="CN874" s="4" t="str">
        <f>_xlfn.XLOOKUP($CG874,tbl_area_24_07_2024[Nombre Área],tbl_area_24_07_2024[Estructura],"Si no se encuentra",2,)</f>
        <v>Juntas Distritales</v>
      </c>
    </row>
    <row r="875" spans="1:92" ht="20" x14ac:dyDescent="0.85">
      <c r="A875" t="s">
        <v>22073</v>
      </c>
      <c r="B875" t="s">
        <v>22074</v>
      </c>
      <c r="C875" t="s">
        <v>22075</v>
      </c>
      <c r="D875" t="s">
        <v>2199</v>
      </c>
      <c r="E875" t="s">
        <v>2200</v>
      </c>
      <c r="F875" t="s">
        <v>2201</v>
      </c>
      <c r="G875" t="s">
        <v>2378</v>
      </c>
      <c r="H875" t="s">
        <v>14</v>
      </c>
      <c r="I875" t="s">
        <v>4632</v>
      </c>
      <c r="J875" t="s">
        <v>23713</v>
      </c>
      <c r="K875" t="s">
        <v>23714</v>
      </c>
      <c r="L875" t="s">
        <v>14</v>
      </c>
      <c r="M875" t="s">
        <v>14</v>
      </c>
      <c r="N875" t="s">
        <v>23715</v>
      </c>
      <c r="O875" t="s">
        <v>23714</v>
      </c>
      <c r="P875" t="s">
        <v>14</v>
      </c>
      <c r="Q875" t="s">
        <v>23714</v>
      </c>
      <c r="R875" t="s">
        <v>23714</v>
      </c>
      <c r="S875" t="s">
        <v>14</v>
      </c>
      <c r="T875" t="s">
        <v>14</v>
      </c>
      <c r="U875" t="s">
        <v>14</v>
      </c>
      <c r="V875" t="s">
        <v>14</v>
      </c>
      <c r="W875" t="s">
        <v>371</v>
      </c>
      <c r="X875" t="s">
        <v>96</v>
      </c>
      <c r="Y875" t="s">
        <v>105</v>
      </c>
      <c r="Z875" t="s">
        <v>12</v>
      </c>
      <c r="AA875" t="s">
        <v>14</v>
      </c>
      <c r="AB875" t="s">
        <v>23714</v>
      </c>
      <c r="AC875" t="s">
        <v>23716</v>
      </c>
      <c r="AD875" t="s">
        <v>2207</v>
      </c>
      <c r="AE875" t="s">
        <v>23717</v>
      </c>
      <c r="AF875" t="s">
        <v>22528</v>
      </c>
      <c r="AG875" t="s">
        <v>14</v>
      </c>
      <c r="AH875" t="s">
        <v>2209</v>
      </c>
      <c r="AI875" t="s">
        <v>2287</v>
      </c>
      <c r="AJ875" t="s">
        <v>22596</v>
      </c>
      <c r="AK875" t="s">
        <v>4178</v>
      </c>
      <c r="AL875" t="s">
        <v>1181</v>
      </c>
      <c r="AM875" t="s">
        <v>4178</v>
      </c>
      <c r="AN875" t="s">
        <v>1437</v>
      </c>
      <c r="AO875" t="s">
        <v>264</v>
      </c>
      <c r="AP875" t="s">
        <v>22374</v>
      </c>
      <c r="AQ875" t="s">
        <v>14</v>
      </c>
      <c r="AR875" t="s">
        <v>14</v>
      </c>
      <c r="AS875" t="s">
        <v>14</v>
      </c>
      <c r="AT875" t="s">
        <v>14</v>
      </c>
      <c r="AU875" t="s">
        <v>23718</v>
      </c>
      <c r="AV875" t="s">
        <v>23719</v>
      </c>
      <c r="AW875" t="s">
        <v>23720</v>
      </c>
      <c r="AX875" t="s">
        <v>23720</v>
      </c>
      <c r="AY875" t="s">
        <v>2378</v>
      </c>
      <c r="AZ875" t="s">
        <v>22094</v>
      </c>
      <c r="BA875" t="s">
        <v>22074</v>
      </c>
      <c r="BB875" t="s">
        <v>22089</v>
      </c>
      <c r="BC875">
        <v>46350</v>
      </c>
      <c r="BD875">
        <v>645192</v>
      </c>
      <c r="BE875" t="s">
        <v>14</v>
      </c>
      <c r="BF875" t="s">
        <v>14</v>
      </c>
      <c r="BG875" t="s">
        <v>2214</v>
      </c>
      <c r="BH875" t="s">
        <v>14</v>
      </c>
      <c r="BI875" t="s">
        <v>22092</v>
      </c>
      <c r="BJ875" t="s">
        <v>23718</v>
      </c>
      <c r="BK875" t="s">
        <v>14</v>
      </c>
      <c r="BL875" t="s">
        <v>22074</v>
      </c>
      <c r="BM875" t="s">
        <v>22089</v>
      </c>
      <c r="BN875" t="s">
        <v>23721</v>
      </c>
      <c r="BO875" t="s">
        <v>14</v>
      </c>
      <c r="BP875" t="s">
        <v>23714</v>
      </c>
      <c r="BQ875" t="s">
        <v>2217</v>
      </c>
      <c r="BR875" t="s">
        <v>2303</v>
      </c>
      <c r="BS875" t="s">
        <v>14</v>
      </c>
      <c r="BT875" t="s">
        <v>14</v>
      </c>
      <c r="BU875" t="s">
        <v>14</v>
      </c>
      <c r="BV875" t="s">
        <v>14</v>
      </c>
      <c r="BW875" t="s">
        <v>14</v>
      </c>
      <c r="BX875" t="s">
        <v>14</v>
      </c>
      <c r="BY875" t="s">
        <v>2220</v>
      </c>
      <c r="BZ875" t="s">
        <v>23714</v>
      </c>
      <c r="CA875" t="s">
        <v>23722</v>
      </c>
      <c r="CB875" t="s">
        <v>14</v>
      </c>
      <c r="CC875" t="s">
        <v>14</v>
      </c>
      <c r="CD875" t="s">
        <v>14</v>
      </c>
      <c r="CE875" t="s">
        <v>14</v>
      </c>
      <c r="CF875" t="s">
        <v>23723</v>
      </c>
      <c r="CG875" t="s">
        <v>646</v>
      </c>
      <c r="CH875" t="s">
        <v>22075</v>
      </c>
      <c r="CJ875" t="s">
        <v>264</v>
      </c>
      <c r="CK875" t="s">
        <v>24</v>
      </c>
      <c r="CM875" s="4" t="str">
        <f>_xlfn.XLOOKUP($CG875,tbl_area_24_07_2024[Nombre Área],tbl_area_24_07_2024[Estado],"Si no se encuentra",2,)</f>
        <v>Puebla</v>
      </c>
      <c r="CN875" s="4" t="str">
        <f>_xlfn.XLOOKUP($CG875,tbl_area_24_07_2024[Nombre Área],tbl_area_24_07_2024[Estructura],"Si no se encuentra",2,)</f>
        <v>Juntas Distritales</v>
      </c>
    </row>
    <row r="876" spans="1:92" ht="20" x14ac:dyDescent="0.85">
      <c r="A876" t="s">
        <v>22073</v>
      </c>
      <c r="B876" t="s">
        <v>22074</v>
      </c>
      <c r="C876" t="s">
        <v>22075</v>
      </c>
      <c r="D876" t="s">
        <v>2199</v>
      </c>
      <c r="E876" t="s">
        <v>2242</v>
      </c>
      <c r="F876" t="s">
        <v>2201</v>
      </c>
      <c r="G876" t="s">
        <v>2617</v>
      </c>
      <c r="H876" t="s">
        <v>14</v>
      </c>
      <c r="I876" t="s">
        <v>4632</v>
      </c>
      <c r="J876" t="s">
        <v>23724</v>
      </c>
      <c r="K876" t="s">
        <v>23725</v>
      </c>
      <c r="L876" t="s">
        <v>14</v>
      </c>
      <c r="M876" t="s">
        <v>14</v>
      </c>
      <c r="N876" t="s">
        <v>23726</v>
      </c>
      <c r="O876" t="s">
        <v>23725</v>
      </c>
      <c r="P876" t="s">
        <v>14</v>
      </c>
      <c r="Q876" t="s">
        <v>23725</v>
      </c>
      <c r="R876" t="s">
        <v>23725</v>
      </c>
      <c r="S876" t="s">
        <v>14</v>
      </c>
      <c r="T876" t="s">
        <v>14</v>
      </c>
      <c r="U876" t="s">
        <v>14</v>
      </c>
      <c r="V876" t="s">
        <v>14</v>
      </c>
      <c r="W876" t="s">
        <v>14</v>
      </c>
      <c r="X876" t="s">
        <v>14</v>
      </c>
      <c r="Y876" t="s">
        <v>14</v>
      </c>
      <c r="Z876" t="s">
        <v>14</v>
      </c>
      <c r="AA876" t="s">
        <v>23727</v>
      </c>
      <c r="AB876" t="s">
        <v>23725</v>
      </c>
      <c r="AC876" t="s">
        <v>23728</v>
      </c>
      <c r="AD876" t="s">
        <v>2207</v>
      </c>
      <c r="AE876" t="s">
        <v>23729</v>
      </c>
      <c r="AF876" t="s">
        <v>23730</v>
      </c>
      <c r="AG876" t="s">
        <v>14</v>
      </c>
      <c r="AH876" t="s">
        <v>2209</v>
      </c>
      <c r="AI876" t="s">
        <v>3405</v>
      </c>
      <c r="AJ876" t="s">
        <v>22596</v>
      </c>
      <c r="AK876" t="s">
        <v>4178</v>
      </c>
      <c r="AL876" t="s">
        <v>1181</v>
      </c>
      <c r="AM876" t="s">
        <v>4178</v>
      </c>
      <c r="AN876" t="s">
        <v>1437</v>
      </c>
      <c r="AO876" t="s">
        <v>264</v>
      </c>
      <c r="AP876" t="s">
        <v>23731</v>
      </c>
      <c r="AQ876" t="s">
        <v>14</v>
      </c>
      <c r="AR876" t="s">
        <v>14</v>
      </c>
      <c r="AS876" t="s">
        <v>14</v>
      </c>
      <c r="AT876" t="s">
        <v>14</v>
      </c>
      <c r="AU876" t="s">
        <v>23732</v>
      </c>
      <c r="AV876" t="s">
        <v>23719</v>
      </c>
      <c r="AW876" t="s">
        <v>23720</v>
      </c>
      <c r="AX876" t="s">
        <v>23720</v>
      </c>
      <c r="AY876" t="s">
        <v>2617</v>
      </c>
      <c r="AZ876" t="s">
        <v>22107</v>
      </c>
      <c r="BA876" t="s">
        <v>22074</v>
      </c>
      <c r="BB876" t="s">
        <v>22089</v>
      </c>
      <c r="BC876">
        <v>20412</v>
      </c>
      <c r="BD876">
        <v>291600</v>
      </c>
      <c r="BE876" t="s">
        <v>14</v>
      </c>
      <c r="BF876" t="s">
        <v>14</v>
      </c>
      <c r="BG876" t="s">
        <v>2214</v>
      </c>
      <c r="BH876" t="s">
        <v>14</v>
      </c>
      <c r="BI876" t="s">
        <v>22092</v>
      </c>
      <c r="BJ876" t="s">
        <v>23732</v>
      </c>
      <c r="BK876" t="s">
        <v>14</v>
      </c>
      <c r="BL876" t="s">
        <v>22074</v>
      </c>
      <c r="BM876" t="s">
        <v>22089</v>
      </c>
      <c r="BN876" t="s">
        <v>23733</v>
      </c>
      <c r="BO876" t="s">
        <v>14</v>
      </c>
      <c r="BP876" t="s">
        <v>23725</v>
      </c>
      <c r="BQ876" t="s">
        <v>2217</v>
      </c>
      <c r="BR876" t="s">
        <v>2303</v>
      </c>
      <c r="BS876" t="s">
        <v>14</v>
      </c>
      <c r="BT876" t="s">
        <v>14</v>
      </c>
      <c r="BU876" t="s">
        <v>14</v>
      </c>
      <c r="BV876" t="s">
        <v>14</v>
      </c>
      <c r="BW876" t="s">
        <v>14</v>
      </c>
      <c r="BX876" t="s">
        <v>14</v>
      </c>
      <c r="BY876" t="s">
        <v>2220</v>
      </c>
      <c r="BZ876" t="s">
        <v>23725</v>
      </c>
      <c r="CA876" t="s">
        <v>23722</v>
      </c>
      <c r="CB876" t="s">
        <v>14</v>
      </c>
      <c r="CC876" t="s">
        <v>14</v>
      </c>
      <c r="CD876" t="s">
        <v>14</v>
      </c>
      <c r="CE876" t="s">
        <v>14</v>
      </c>
      <c r="CF876" t="s">
        <v>23734</v>
      </c>
      <c r="CG876" t="s">
        <v>646</v>
      </c>
      <c r="CH876" t="s">
        <v>22075</v>
      </c>
      <c r="CJ876" t="s">
        <v>264</v>
      </c>
      <c r="CK876" t="s">
        <v>24</v>
      </c>
      <c r="CM876" s="4" t="str">
        <f>_xlfn.XLOOKUP($CG876,tbl_area_24_07_2024[Nombre Área],tbl_area_24_07_2024[Estado],"Si no se encuentra",2,)</f>
        <v>Puebla</v>
      </c>
      <c r="CN876" s="4" t="str">
        <f>_xlfn.XLOOKUP($CG876,tbl_area_24_07_2024[Nombre Área],tbl_area_24_07_2024[Estructura],"Si no se encuentra",2,)</f>
        <v>Juntas Distritales</v>
      </c>
    </row>
    <row r="877" spans="1:92" ht="20" x14ac:dyDescent="0.85">
      <c r="A877" t="s">
        <v>22073</v>
      </c>
      <c r="B877" t="s">
        <v>22074</v>
      </c>
      <c r="C877" t="s">
        <v>22075</v>
      </c>
      <c r="D877" t="s">
        <v>2199</v>
      </c>
      <c r="E877" t="s">
        <v>2242</v>
      </c>
      <c r="F877" t="s">
        <v>2201</v>
      </c>
      <c r="G877" t="s">
        <v>2623</v>
      </c>
      <c r="H877" t="s">
        <v>14</v>
      </c>
      <c r="I877" t="s">
        <v>4632</v>
      </c>
      <c r="J877" t="s">
        <v>23735</v>
      </c>
      <c r="K877" t="s">
        <v>9879</v>
      </c>
      <c r="L877" t="s">
        <v>14</v>
      </c>
      <c r="M877" t="s">
        <v>14</v>
      </c>
      <c r="N877" t="s">
        <v>23736</v>
      </c>
      <c r="O877" t="s">
        <v>9879</v>
      </c>
      <c r="P877" t="s">
        <v>14</v>
      </c>
      <c r="Q877" t="s">
        <v>9879</v>
      </c>
      <c r="R877" t="s">
        <v>9879</v>
      </c>
      <c r="S877" t="s">
        <v>14</v>
      </c>
      <c r="T877" t="s">
        <v>14</v>
      </c>
      <c r="U877" t="s">
        <v>14</v>
      </c>
      <c r="V877" t="s">
        <v>14</v>
      </c>
      <c r="W877" t="s">
        <v>23737</v>
      </c>
      <c r="X877" t="s">
        <v>62</v>
      </c>
      <c r="Y877" t="s">
        <v>23738</v>
      </c>
      <c r="Z877" t="s">
        <v>12</v>
      </c>
      <c r="AA877" t="s">
        <v>14</v>
      </c>
      <c r="AB877" t="s">
        <v>9879</v>
      </c>
      <c r="AC877" t="s">
        <v>23739</v>
      </c>
      <c r="AD877" t="s">
        <v>2348</v>
      </c>
      <c r="AE877" t="s">
        <v>253</v>
      </c>
      <c r="AF877" t="s">
        <v>23602</v>
      </c>
      <c r="AG877" t="s">
        <v>1174</v>
      </c>
      <c r="AH877" t="s">
        <v>2209</v>
      </c>
      <c r="AI877" t="s">
        <v>2287</v>
      </c>
      <c r="AJ877" t="s">
        <v>22596</v>
      </c>
      <c r="AK877" t="s">
        <v>23740</v>
      </c>
      <c r="AL877" t="s">
        <v>1435</v>
      </c>
      <c r="AM877" t="s">
        <v>23740</v>
      </c>
      <c r="AN877" t="s">
        <v>1437</v>
      </c>
      <c r="AO877" t="s">
        <v>264</v>
      </c>
      <c r="AP877" t="s">
        <v>23741</v>
      </c>
      <c r="AQ877" t="s">
        <v>14</v>
      </c>
      <c r="AR877" t="s">
        <v>14</v>
      </c>
      <c r="AS877" t="s">
        <v>14</v>
      </c>
      <c r="AT877" t="s">
        <v>14</v>
      </c>
      <c r="AU877" t="s">
        <v>23742</v>
      </c>
      <c r="AV877" t="s">
        <v>23719</v>
      </c>
      <c r="AW877" t="s">
        <v>23720</v>
      </c>
      <c r="AX877" t="s">
        <v>23720</v>
      </c>
      <c r="AY877" t="s">
        <v>2623</v>
      </c>
      <c r="AZ877" t="s">
        <v>22094</v>
      </c>
      <c r="BA877" t="s">
        <v>22074</v>
      </c>
      <c r="BB877" t="s">
        <v>22089</v>
      </c>
      <c r="BC877">
        <v>5040</v>
      </c>
      <c r="BD877">
        <v>72000</v>
      </c>
      <c r="BE877" t="s">
        <v>14</v>
      </c>
      <c r="BF877" t="s">
        <v>14</v>
      </c>
      <c r="BG877" t="s">
        <v>2214</v>
      </c>
      <c r="BH877" t="s">
        <v>14</v>
      </c>
      <c r="BI877" t="s">
        <v>22092</v>
      </c>
      <c r="BJ877" t="s">
        <v>23742</v>
      </c>
      <c r="BK877" t="s">
        <v>14</v>
      </c>
      <c r="BL877" t="s">
        <v>22074</v>
      </c>
      <c r="BM877" t="s">
        <v>22089</v>
      </c>
      <c r="BN877" t="s">
        <v>23743</v>
      </c>
      <c r="BO877" t="s">
        <v>14</v>
      </c>
      <c r="BP877" t="s">
        <v>9879</v>
      </c>
      <c r="BQ877" t="s">
        <v>2217</v>
      </c>
      <c r="BR877" t="s">
        <v>2303</v>
      </c>
      <c r="BS877" t="s">
        <v>14</v>
      </c>
      <c r="BT877" t="s">
        <v>14</v>
      </c>
      <c r="BU877" t="s">
        <v>14</v>
      </c>
      <c r="BV877" t="s">
        <v>14</v>
      </c>
      <c r="BW877" t="s">
        <v>14</v>
      </c>
      <c r="BX877" t="s">
        <v>14</v>
      </c>
      <c r="BY877" t="s">
        <v>2220</v>
      </c>
      <c r="BZ877" t="s">
        <v>9879</v>
      </c>
      <c r="CA877" t="s">
        <v>23722</v>
      </c>
      <c r="CB877" t="s">
        <v>14</v>
      </c>
      <c r="CC877" t="s">
        <v>14</v>
      </c>
      <c r="CD877" t="s">
        <v>14</v>
      </c>
      <c r="CE877" t="s">
        <v>14</v>
      </c>
      <c r="CF877" t="s">
        <v>23744</v>
      </c>
      <c r="CG877" t="s">
        <v>646</v>
      </c>
      <c r="CH877" t="s">
        <v>22075</v>
      </c>
      <c r="CJ877" t="s">
        <v>264</v>
      </c>
      <c r="CK877" t="s">
        <v>24</v>
      </c>
      <c r="CM877" s="4" t="str">
        <f>_xlfn.XLOOKUP($CG877,tbl_area_24_07_2024[Nombre Área],tbl_area_24_07_2024[Estado],"Si no se encuentra",2,)</f>
        <v>Puebla</v>
      </c>
      <c r="CN877" s="4" t="str">
        <f>_xlfn.XLOOKUP($CG877,tbl_area_24_07_2024[Nombre Área],tbl_area_24_07_2024[Estructura],"Si no se encuentra",2,)</f>
        <v>Juntas Distritales</v>
      </c>
    </row>
    <row r="878" spans="1:92" ht="20" x14ac:dyDescent="0.85">
      <c r="A878" t="s">
        <v>22073</v>
      </c>
      <c r="B878" t="s">
        <v>22074</v>
      </c>
      <c r="C878" t="s">
        <v>22075</v>
      </c>
      <c r="D878" t="s">
        <v>2199</v>
      </c>
      <c r="E878" t="s">
        <v>2200</v>
      </c>
      <c r="F878" t="s">
        <v>2201</v>
      </c>
      <c r="G878" t="s">
        <v>2635</v>
      </c>
      <c r="H878" t="s">
        <v>14</v>
      </c>
      <c r="I878" t="s">
        <v>4632</v>
      </c>
      <c r="J878" t="s">
        <v>23745</v>
      </c>
      <c r="K878" t="s">
        <v>23746</v>
      </c>
      <c r="L878" t="s">
        <v>14</v>
      </c>
      <c r="M878" t="s">
        <v>14</v>
      </c>
      <c r="N878" t="s">
        <v>23747</v>
      </c>
      <c r="O878" t="s">
        <v>23746</v>
      </c>
      <c r="P878" t="s">
        <v>14</v>
      </c>
      <c r="Q878" t="s">
        <v>23746</v>
      </c>
      <c r="R878" t="s">
        <v>23746</v>
      </c>
      <c r="S878" t="s">
        <v>14</v>
      </c>
      <c r="T878" t="s">
        <v>14</v>
      </c>
      <c r="U878" t="s">
        <v>14</v>
      </c>
      <c r="V878" t="s">
        <v>14</v>
      </c>
      <c r="W878" t="s">
        <v>1287</v>
      </c>
      <c r="X878" t="s">
        <v>1889</v>
      </c>
      <c r="Y878" t="s">
        <v>1814</v>
      </c>
      <c r="Z878" t="s">
        <v>12</v>
      </c>
      <c r="AA878" t="s">
        <v>14</v>
      </c>
      <c r="AB878" t="s">
        <v>23746</v>
      </c>
      <c r="AC878" t="s">
        <v>3285</v>
      </c>
      <c r="AD878" t="s">
        <v>2207</v>
      </c>
      <c r="AE878" t="s">
        <v>252</v>
      </c>
      <c r="AF878" t="s">
        <v>1601</v>
      </c>
      <c r="AG878" t="s">
        <v>2724</v>
      </c>
      <c r="AH878" t="s">
        <v>2209</v>
      </c>
      <c r="AI878" t="s">
        <v>3287</v>
      </c>
      <c r="AJ878" t="s">
        <v>22110</v>
      </c>
      <c r="AK878" t="s">
        <v>252</v>
      </c>
      <c r="AL878" t="s">
        <v>1486</v>
      </c>
      <c r="AM878" t="s">
        <v>5141</v>
      </c>
      <c r="AN878" t="s">
        <v>1184</v>
      </c>
      <c r="AO878" t="s">
        <v>252</v>
      </c>
      <c r="AP878" t="s">
        <v>22241</v>
      </c>
      <c r="AQ878" t="s">
        <v>14</v>
      </c>
      <c r="AR878" t="s">
        <v>14</v>
      </c>
      <c r="AS878" t="s">
        <v>14</v>
      </c>
      <c r="AT878" t="s">
        <v>14</v>
      </c>
      <c r="AU878" t="s">
        <v>23748</v>
      </c>
      <c r="AV878" t="s">
        <v>23719</v>
      </c>
      <c r="AW878" t="s">
        <v>23720</v>
      </c>
      <c r="AX878" t="s">
        <v>23720</v>
      </c>
      <c r="AY878" t="s">
        <v>2635</v>
      </c>
      <c r="AZ878" t="s">
        <v>23749</v>
      </c>
      <c r="BA878" t="s">
        <v>22074</v>
      </c>
      <c r="BB878" t="s">
        <v>22089</v>
      </c>
      <c r="BC878">
        <v>2100</v>
      </c>
      <c r="BD878">
        <v>30000</v>
      </c>
      <c r="BE878" t="s">
        <v>14</v>
      </c>
      <c r="BF878" t="s">
        <v>14</v>
      </c>
      <c r="BG878" t="s">
        <v>2214</v>
      </c>
      <c r="BH878" t="s">
        <v>14</v>
      </c>
      <c r="BI878" t="s">
        <v>22092</v>
      </c>
      <c r="BJ878" t="s">
        <v>23748</v>
      </c>
      <c r="BK878" t="s">
        <v>14</v>
      </c>
      <c r="BL878" t="s">
        <v>23750</v>
      </c>
      <c r="BM878" t="s">
        <v>22089</v>
      </c>
      <c r="BN878" t="s">
        <v>23751</v>
      </c>
      <c r="BO878" t="s">
        <v>14</v>
      </c>
      <c r="BP878" t="s">
        <v>23746</v>
      </c>
      <c r="BQ878" t="s">
        <v>2217</v>
      </c>
      <c r="BR878" t="s">
        <v>2303</v>
      </c>
      <c r="BS878" t="s">
        <v>14</v>
      </c>
      <c r="BT878" t="s">
        <v>14</v>
      </c>
      <c r="BU878" t="s">
        <v>14</v>
      </c>
      <c r="BV878" t="s">
        <v>14</v>
      </c>
      <c r="BW878" t="s">
        <v>14</v>
      </c>
      <c r="BX878" t="s">
        <v>14</v>
      </c>
      <c r="BY878" t="s">
        <v>2220</v>
      </c>
      <c r="BZ878" t="s">
        <v>23746</v>
      </c>
      <c r="CA878" t="s">
        <v>23722</v>
      </c>
      <c r="CB878" t="s">
        <v>14</v>
      </c>
      <c r="CC878" t="s">
        <v>14</v>
      </c>
      <c r="CD878" t="s">
        <v>14</v>
      </c>
      <c r="CE878" t="s">
        <v>14</v>
      </c>
      <c r="CF878" t="s">
        <v>23752</v>
      </c>
      <c r="CG878" t="s">
        <v>646</v>
      </c>
      <c r="CH878" t="s">
        <v>22075</v>
      </c>
      <c r="CJ878" t="s">
        <v>264</v>
      </c>
      <c r="CK878" t="s">
        <v>24</v>
      </c>
      <c r="CM878" s="4" t="str">
        <f>_xlfn.XLOOKUP($CG878,tbl_area_24_07_2024[Nombre Área],tbl_area_24_07_2024[Estado],"Si no se encuentra",2,)</f>
        <v>Puebla</v>
      </c>
      <c r="CN878" s="4" t="str">
        <f>_xlfn.XLOOKUP($CG878,tbl_area_24_07_2024[Nombre Área],tbl_area_24_07_2024[Estructura],"Si no se encuentra",2,)</f>
        <v>Juntas Distritales</v>
      </c>
    </row>
    <row r="879" spans="1:92" ht="20" x14ac:dyDescent="0.85">
      <c r="A879" t="s">
        <v>22073</v>
      </c>
      <c r="B879" t="s">
        <v>22074</v>
      </c>
      <c r="C879" t="s">
        <v>22075</v>
      </c>
      <c r="D879" t="s">
        <v>2199</v>
      </c>
      <c r="E879" t="s">
        <v>2200</v>
      </c>
      <c r="F879" t="s">
        <v>2201</v>
      </c>
      <c r="G879" t="s">
        <v>5948</v>
      </c>
      <c r="H879" t="s">
        <v>14</v>
      </c>
      <c r="I879" t="s">
        <v>9506</v>
      </c>
      <c r="J879" t="s">
        <v>9507</v>
      </c>
      <c r="K879" t="s">
        <v>23753</v>
      </c>
      <c r="L879" t="s">
        <v>14</v>
      </c>
      <c r="M879" t="s">
        <v>14</v>
      </c>
      <c r="N879" t="s">
        <v>9508</v>
      </c>
      <c r="O879" t="s">
        <v>23753</v>
      </c>
      <c r="P879" t="s">
        <v>14</v>
      </c>
      <c r="Q879" t="s">
        <v>23753</v>
      </c>
      <c r="R879" t="s">
        <v>23753</v>
      </c>
      <c r="S879" t="s">
        <v>14</v>
      </c>
      <c r="T879" t="s">
        <v>14</v>
      </c>
      <c r="U879" t="s">
        <v>14</v>
      </c>
      <c r="V879" t="s">
        <v>14</v>
      </c>
      <c r="W879" t="s">
        <v>1156</v>
      </c>
      <c r="X879" t="s">
        <v>1922</v>
      </c>
      <c r="Y879" t="s">
        <v>1898</v>
      </c>
      <c r="Z879" t="s">
        <v>12</v>
      </c>
      <c r="AA879" t="s">
        <v>14</v>
      </c>
      <c r="AB879" t="s">
        <v>23753</v>
      </c>
      <c r="AC879" t="s">
        <v>9509</v>
      </c>
      <c r="AD879" t="s">
        <v>2207</v>
      </c>
      <c r="AE879" t="s">
        <v>9510</v>
      </c>
      <c r="AF879" t="s">
        <v>9511</v>
      </c>
      <c r="AG879" t="s">
        <v>14</v>
      </c>
      <c r="AH879" t="s">
        <v>2209</v>
      </c>
      <c r="AI879" t="s">
        <v>9512</v>
      </c>
      <c r="AJ879" t="s">
        <v>23055</v>
      </c>
      <c r="AK879" t="s">
        <v>1875</v>
      </c>
      <c r="AL879" t="s">
        <v>23055</v>
      </c>
      <c r="AM879" t="s">
        <v>1875</v>
      </c>
      <c r="AN879" t="s">
        <v>1176</v>
      </c>
      <c r="AO879" t="s">
        <v>23</v>
      </c>
      <c r="AP879" t="s">
        <v>23754</v>
      </c>
      <c r="AQ879" t="s">
        <v>14</v>
      </c>
      <c r="AR879" t="s">
        <v>14</v>
      </c>
      <c r="AS879" t="s">
        <v>14</v>
      </c>
      <c r="AT879" t="s">
        <v>14</v>
      </c>
      <c r="AU879" t="s">
        <v>5813</v>
      </c>
      <c r="AV879" t="s">
        <v>9513</v>
      </c>
      <c r="AW879" t="s">
        <v>9513</v>
      </c>
      <c r="AX879" t="s">
        <v>9513</v>
      </c>
      <c r="AY879" t="s">
        <v>5948</v>
      </c>
      <c r="AZ879" t="s">
        <v>23755</v>
      </c>
      <c r="BA879" t="s">
        <v>23756</v>
      </c>
      <c r="BB879" t="s">
        <v>23757</v>
      </c>
      <c r="BC879">
        <v>3478463.52</v>
      </c>
      <c r="BD879">
        <v>3876731.04</v>
      </c>
      <c r="BE879" t="s">
        <v>14</v>
      </c>
      <c r="BF879" t="s">
        <v>14</v>
      </c>
      <c r="BG879" t="s">
        <v>2214</v>
      </c>
      <c r="BH879" t="s">
        <v>14</v>
      </c>
      <c r="BI879" t="s">
        <v>22092</v>
      </c>
      <c r="BJ879" t="s">
        <v>9508</v>
      </c>
      <c r="BK879" t="s">
        <v>14</v>
      </c>
      <c r="BL879" t="s">
        <v>14</v>
      </c>
      <c r="BM879" t="s">
        <v>14</v>
      </c>
      <c r="BN879" t="s">
        <v>9514</v>
      </c>
      <c r="BO879" t="s">
        <v>14</v>
      </c>
      <c r="BP879" t="s">
        <v>23753</v>
      </c>
      <c r="BQ879" t="s">
        <v>2217</v>
      </c>
      <c r="BR879" t="s">
        <v>2218</v>
      </c>
      <c r="BS879" t="s">
        <v>5164</v>
      </c>
      <c r="BT879" t="s">
        <v>14</v>
      </c>
      <c r="BU879" t="s">
        <v>14</v>
      </c>
      <c r="BV879" t="s">
        <v>14</v>
      </c>
      <c r="BW879" t="s">
        <v>14</v>
      </c>
      <c r="BX879" t="s">
        <v>14</v>
      </c>
      <c r="BY879" t="s">
        <v>2220</v>
      </c>
      <c r="BZ879" t="s">
        <v>23753</v>
      </c>
      <c r="CA879" t="s">
        <v>14</v>
      </c>
      <c r="CB879" t="s">
        <v>14</v>
      </c>
      <c r="CC879" t="s">
        <v>14</v>
      </c>
      <c r="CD879" t="s">
        <v>14</v>
      </c>
      <c r="CE879" t="s">
        <v>14</v>
      </c>
      <c r="CF879" t="s">
        <v>9515</v>
      </c>
      <c r="CG879" t="s">
        <v>343</v>
      </c>
      <c r="CH879" t="s">
        <v>22075</v>
      </c>
      <c r="CJ879" t="s">
        <v>142</v>
      </c>
      <c r="CK879" t="s">
        <v>24</v>
      </c>
      <c r="CM879" s="4" t="str">
        <f>_xlfn.XLOOKUP($CG879,tbl_area_24_07_2024[Nombre Área],tbl_area_24_07_2024[Estado],"Si no se encuentra",2,)</f>
        <v>Sinaloa</v>
      </c>
      <c r="CN879" s="4" t="str">
        <f>_xlfn.XLOOKUP($CG879,tbl_area_24_07_2024[Nombre Área],tbl_area_24_07_2024[Estructura],"Si no se encuentra",2,)</f>
        <v>Juntas Distritales</v>
      </c>
    </row>
    <row r="880" spans="1:92" ht="20" x14ac:dyDescent="0.85">
      <c r="A880" t="s">
        <v>22073</v>
      </c>
      <c r="B880" t="s">
        <v>22074</v>
      </c>
      <c r="C880" t="s">
        <v>22075</v>
      </c>
      <c r="D880" t="s">
        <v>2199</v>
      </c>
      <c r="E880" t="s">
        <v>2200</v>
      </c>
      <c r="F880" t="s">
        <v>2201</v>
      </c>
      <c r="G880" t="s">
        <v>9516</v>
      </c>
      <c r="H880" t="s">
        <v>14</v>
      </c>
      <c r="I880" t="s">
        <v>9517</v>
      </c>
      <c r="J880" t="s">
        <v>9518</v>
      </c>
      <c r="K880" t="s">
        <v>23758</v>
      </c>
      <c r="L880" t="s">
        <v>14</v>
      </c>
      <c r="M880" t="s">
        <v>14</v>
      </c>
      <c r="N880" t="s">
        <v>9519</v>
      </c>
      <c r="O880" t="s">
        <v>23758</v>
      </c>
      <c r="P880" t="s">
        <v>14</v>
      </c>
      <c r="Q880" t="s">
        <v>23758</v>
      </c>
      <c r="R880" t="s">
        <v>23758</v>
      </c>
      <c r="S880" t="s">
        <v>14</v>
      </c>
      <c r="T880" t="s">
        <v>14</v>
      </c>
      <c r="U880" t="s">
        <v>14</v>
      </c>
      <c r="V880" t="s">
        <v>14</v>
      </c>
      <c r="W880" t="s">
        <v>14</v>
      </c>
      <c r="X880" t="s">
        <v>14</v>
      </c>
      <c r="Y880" t="s">
        <v>14</v>
      </c>
      <c r="Z880" t="s">
        <v>14</v>
      </c>
      <c r="AA880" t="s">
        <v>9520</v>
      </c>
      <c r="AB880" t="s">
        <v>23758</v>
      </c>
      <c r="AC880" t="s">
        <v>9521</v>
      </c>
      <c r="AD880" t="s">
        <v>1696</v>
      </c>
      <c r="AE880" t="s">
        <v>9522</v>
      </c>
      <c r="AF880" t="s">
        <v>9523</v>
      </c>
      <c r="AG880" t="s">
        <v>9524</v>
      </c>
      <c r="AH880" t="s">
        <v>2209</v>
      </c>
      <c r="AI880" t="s">
        <v>9525</v>
      </c>
      <c r="AJ880" t="s">
        <v>22604</v>
      </c>
      <c r="AK880" t="s">
        <v>9526</v>
      </c>
      <c r="AL880" t="s">
        <v>22604</v>
      </c>
      <c r="AM880" t="s">
        <v>9526</v>
      </c>
      <c r="AN880" t="s">
        <v>1442</v>
      </c>
      <c r="AO880" t="s">
        <v>142</v>
      </c>
      <c r="AP880" t="s">
        <v>23759</v>
      </c>
      <c r="AQ880" t="s">
        <v>14</v>
      </c>
      <c r="AR880" t="s">
        <v>14</v>
      </c>
      <c r="AS880" t="s">
        <v>14</v>
      </c>
      <c r="AT880" t="s">
        <v>14</v>
      </c>
      <c r="AU880" t="s">
        <v>5813</v>
      </c>
      <c r="AV880" t="s">
        <v>9513</v>
      </c>
      <c r="AW880" t="s">
        <v>9513</v>
      </c>
      <c r="AX880" t="s">
        <v>9513</v>
      </c>
      <c r="AY880" t="s">
        <v>9516</v>
      </c>
      <c r="AZ880" t="s">
        <v>23760</v>
      </c>
      <c r="BA880" t="s">
        <v>23761</v>
      </c>
      <c r="BB880" t="s">
        <v>23762</v>
      </c>
      <c r="BC880">
        <v>1637091.84</v>
      </c>
      <c r="BD880">
        <v>1899026.4</v>
      </c>
      <c r="BE880" t="s">
        <v>14</v>
      </c>
      <c r="BF880" t="s">
        <v>14</v>
      </c>
      <c r="BG880" t="s">
        <v>2214</v>
      </c>
      <c r="BH880" t="s">
        <v>14</v>
      </c>
      <c r="BI880" t="s">
        <v>22092</v>
      </c>
      <c r="BJ880" t="s">
        <v>9519</v>
      </c>
      <c r="BK880" t="s">
        <v>14</v>
      </c>
      <c r="BL880" t="s">
        <v>14</v>
      </c>
      <c r="BM880" t="s">
        <v>14</v>
      </c>
      <c r="BN880" t="s">
        <v>9527</v>
      </c>
      <c r="BO880" t="s">
        <v>14</v>
      </c>
      <c r="BP880" t="s">
        <v>23758</v>
      </c>
      <c r="BQ880" t="s">
        <v>2217</v>
      </c>
      <c r="BR880" t="s">
        <v>2218</v>
      </c>
      <c r="BS880" t="s">
        <v>5164</v>
      </c>
      <c r="BT880" t="s">
        <v>14</v>
      </c>
      <c r="BU880" t="s">
        <v>14</v>
      </c>
      <c r="BV880" t="s">
        <v>14</v>
      </c>
      <c r="BW880" t="s">
        <v>14</v>
      </c>
      <c r="BX880" t="s">
        <v>14</v>
      </c>
      <c r="BY880" t="s">
        <v>2544</v>
      </c>
      <c r="BZ880" t="s">
        <v>23758</v>
      </c>
      <c r="CA880" t="s">
        <v>14</v>
      </c>
      <c r="CB880" t="s">
        <v>14</v>
      </c>
      <c r="CC880" t="s">
        <v>14</v>
      </c>
      <c r="CD880" t="s">
        <v>14</v>
      </c>
      <c r="CE880" t="s">
        <v>14</v>
      </c>
      <c r="CF880" t="s">
        <v>9528</v>
      </c>
      <c r="CG880" t="s">
        <v>343</v>
      </c>
      <c r="CH880" t="s">
        <v>22075</v>
      </c>
      <c r="CJ880" t="s">
        <v>142</v>
      </c>
      <c r="CK880" t="s">
        <v>24</v>
      </c>
      <c r="CM880" s="4" t="str">
        <f>_xlfn.XLOOKUP($CG880,tbl_area_24_07_2024[Nombre Área],tbl_area_24_07_2024[Estado],"Si no se encuentra",2,)</f>
        <v>Sinaloa</v>
      </c>
      <c r="CN880" s="4" t="str">
        <f>_xlfn.XLOOKUP($CG880,tbl_area_24_07_2024[Nombre Área],tbl_area_24_07_2024[Estructura],"Si no se encuentra",2,)</f>
        <v>Juntas Distritales</v>
      </c>
    </row>
    <row r="881" spans="1:92" ht="20" x14ac:dyDescent="0.85">
      <c r="A881" t="s">
        <v>22073</v>
      </c>
      <c r="B881" t="s">
        <v>22074</v>
      </c>
      <c r="C881" t="s">
        <v>22075</v>
      </c>
      <c r="D881" t="s">
        <v>2199</v>
      </c>
      <c r="E881" t="s">
        <v>2242</v>
      </c>
      <c r="F881" t="s">
        <v>2201</v>
      </c>
      <c r="G881" t="s">
        <v>9529</v>
      </c>
      <c r="H881" t="s">
        <v>14</v>
      </c>
      <c r="I881" t="s">
        <v>9530</v>
      </c>
      <c r="J881" t="s">
        <v>9531</v>
      </c>
      <c r="K881" t="s">
        <v>23763</v>
      </c>
      <c r="L881" t="s">
        <v>14</v>
      </c>
      <c r="M881" t="s">
        <v>14</v>
      </c>
      <c r="N881" t="s">
        <v>9532</v>
      </c>
      <c r="O881" t="s">
        <v>23763</v>
      </c>
      <c r="P881" t="s">
        <v>14</v>
      </c>
      <c r="Q881" t="s">
        <v>23763</v>
      </c>
      <c r="R881" t="s">
        <v>23763</v>
      </c>
      <c r="S881" t="s">
        <v>14</v>
      </c>
      <c r="T881" t="s">
        <v>14</v>
      </c>
      <c r="U881" t="s">
        <v>14</v>
      </c>
      <c r="V881" t="s">
        <v>14</v>
      </c>
      <c r="W881" t="s">
        <v>14</v>
      </c>
      <c r="X881" t="s">
        <v>14</v>
      </c>
      <c r="Y881" t="s">
        <v>14</v>
      </c>
      <c r="Z881" t="s">
        <v>14</v>
      </c>
      <c r="AA881" t="s">
        <v>9533</v>
      </c>
      <c r="AB881" t="s">
        <v>23763</v>
      </c>
      <c r="AC881" t="s">
        <v>9534</v>
      </c>
      <c r="AD881" t="s">
        <v>2348</v>
      </c>
      <c r="AE881" t="s">
        <v>9535</v>
      </c>
      <c r="AF881" t="s">
        <v>9536</v>
      </c>
      <c r="AG881" t="s">
        <v>1174</v>
      </c>
      <c r="AH881" t="s">
        <v>2209</v>
      </c>
      <c r="AI881" t="s">
        <v>5586</v>
      </c>
      <c r="AJ881" t="s">
        <v>22604</v>
      </c>
      <c r="AK881" t="s">
        <v>9526</v>
      </c>
      <c r="AL881" t="s">
        <v>22604</v>
      </c>
      <c r="AM881" t="s">
        <v>9526</v>
      </c>
      <c r="AN881" t="s">
        <v>1442</v>
      </c>
      <c r="AO881" t="s">
        <v>142</v>
      </c>
      <c r="AP881" t="s">
        <v>23764</v>
      </c>
      <c r="AQ881" t="s">
        <v>14</v>
      </c>
      <c r="AR881" t="s">
        <v>14</v>
      </c>
      <c r="AS881" t="s">
        <v>14</v>
      </c>
      <c r="AT881" t="s">
        <v>14</v>
      </c>
      <c r="AU881" t="s">
        <v>9537</v>
      </c>
      <c r="AV881" t="s">
        <v>9513</v>
      </c>
      <c r="AW881" t="s">
        <v>9513</v>
      </c>
      <c r="AX881" t="s">
        <v>9513</v>
      </c>
      <c r="AY881" t="s">
        <v>9529</v>
      </c>
      <c r="AZ881" t="s">
        <v>23765</v>
      </c>
      <c r="BA881" t="s">
        <v>22272</v>
      </c>
      <c r="BB881" t="s">
        <v>22127</v>
      </c>
      <c r="BC881">
        <v>324896</v>
      </c>
      <c r="BD881">
        <v>331760</v>
      </c>
      <c r="BE881" t="s">
        <v>14</v>
      </c>
      <c r="BF881" t="s">
        <v>14</v>
      </c>
      <c r="BG881" t="s">
        <v>2214</v>
      </c>
      <c r="BH881" t="s">
        <v>14</v>
      </c>
      <c r="BI881" t="s">
        <v>22092</v>
      </c>
      <c r="BJ881" t="s">
        <v>9538</v>
      </c>
      <c r="BK881" t="s">
        <v>14</v>
      </c>
      <c r="BL881" t="s">
        <v>14</v>
      </c>
      <c r="BM881" t="s">
        <v>14</v>
      </c>
      <c r="BN881" t="s">
        <v>9539</v>
      </c>
      <c r="BO881" t="s">
        <v>14</v>
      </c>
      <c r="BP881" t="s">
        <v>23763</v>
      </c>
      <c r="BQ881" t="s">
        <v>2217</v>
      </c>
      <c r="BR881" t="s">
        <v>2218</v>
      </c>
      <c r="BS881" t="s">
        <v>5164</v>
      </c>
      <c r="BT881" t="s">
        <v>14</v>
      </c>
      <c r="BU881" t="s">
        <v>14</v>
      </c>
      <c r="BV881" t="s">
        <v>14</v>
      </c>
      <c r="BW881" t="s">
        <v>14</v>
      </c>
      <c r="BX881" t="s">
        <v>14</v>
      </c>
      <c r="BY881" t="s">
        <v>2544</v>
      </c>
      <c r="BZ881" t="s">
        <v>23763</v>
      </c>
      <c r="CA881" t="s">
        <v>14</v>
      </c>
      <c r="CB881" t="s">
        <v>14</v>
      </c>
      <c r="CC881" t="s">
        <v>14</v>
      </c>
      <c r="CD881" t="s">
        <v>14</v>
      </c>
      <c r="CE881" t="s">
        <v>14</v>
      </c>
      <c r="CF881" t="s">
        <v>9540</v>
      </c>
      <c r="CG881" t="s">
        <v>343</v>
      </c>
      <c r="CH881" t="s">
        <v>22075</v>
      </c>
      <c r="CJ881" t="s">
        <v>142</v>
      </c>
      <c r="CK881" t="s">
        <v>24</v>
      </c>
      <c r="CM881" s="4" t="str">
        <f>_xlfn.XLOOKUP($CG881,tbl_area_24_07_2024[Nombre Área],tbl_area_24_07_2024[Estado],"Si no se encuentra",2,)</f>
        <v>Sinaloa</v>
      </c>
      <c r="CN881" s="4" t="str">
        <f>_xlfn.XLOOKUP($CG881,tbl_area_24_07_2024[Nombre Área],tbl_area_24_07_2024[Estructura],"Si no se encuentra",2,)</f>
        <v>Juntas Distritales</v>
      </c>
    </row>
    <row r="882" spans="1:92" ht="20" x14ac:dyDescent="0.85">
      <c r="A882" t="s">
        <v>22073</v>
      </c>
      <c r="B882" t="s">
        <v>22074</v>
      </c>
      <c r="C882" t="s">
        <v>22075</v>
      </c>
      <c r="D882" t="s">
        <v>2199</v>
      </c>
      <c r="E882" t="s">
        <v>2242</v>
      </c>
      <c r="F882" t="s">
        <v>2201</v>
      </c>
      <c r="G882" t="s">
        <v>8971</v>
      </c>
      <c r="H882" t="s">
        <v>14</v>
      </c>
      <c r="I882" t="s">
        <v>9541</v>
      </c>
      <c r="J882" t="s">
        <v>9542</v>
      </c>
      <c r="K882" t="s">
        <v>23766</v>
      </c>
      <c r="L882" t="s">
        <v>14</v>
      </c>
      <c r="M882" t="s">
        <v>14</v>
      </c>
      <c r="N882" t="s">
        <v>9543</v>
      </c>
      <c r="O882" t="s">
        <v>23766</v>
      </c>
      <c r="P882" t="s">
        <v>14</v>
      </c>
      <c r="Q882" t="s">
        <v>23766</v>
      </c>
      <c r="R882" t="s">
        <v>23766</v>
      </c>
      <c r="S882" t="s">
        <v>14</v>
      </c>
      <c r="T882" t="s">
        <v>14</v>
      </c>
      <c r="U882" t="s">
        <v>14</v>
      </c>
      <c r="V882" t="s">
        <v>14</v>
      </c>
      <c r="W882" t="s">
        <v>9544</v>
      </c>
      <c r="X882" t="s">
        <v>1312</v>
      </c>
      <c r="Y882" t="s">
        <v>1312</v>
      </c>
      <c r="Z882" t="s">
        <v>12</v>
      </c>
      <c r="AA882" t="s">
        <v>14</v>
      </c>
      <c r="AB882" t="s">
        <v>23766</v>
      </c>
      <c r="AC882" t="s">
        <v>9545</v>
      </c>
      <c r="AD882" t="s">
        <v>2311</v>
      </c>
      <c r="AE882" t="s">
        <v>9546</v>
      </c>
      <c r="AF882" t="s">
        <v>9547</v>
      </c>
      <c r="AG882" t="s">
        <v>1180</v>
      </c>
      <c r="AH882" t="s">
        <v>2337</v>
      </c>
      <c r="AI882" t="s">
        <v>7682</v>
      </c>
      <c r="AJ882" t="s">
        <v>22604</v>
      </c>
      <c r="AK882" t="s">
        <v>9526</v>
      </c>
      <c r="AL882" t="s">
        <v>22604</v>
      </c>
      <c r="AM882" t="s">
        <v>9526</v>
      </c>
      <c r="AN882" t="s">
        <v>1442</v>
      </c>
      <c r="AO882" t="s">
        <v>142</v>
      </c>
      <c r="AP882" t="s">
        <v>22722</v>
      </c>
      <c r="AQ882" t="s">
        <v>14</v>
      </c>
      <c r="AR882" t="s">
        <v>14</v>
      </c>
      <c r="AS882" t="s">
        <v>14</v>
      </c>
      <c r="AT882" t="s">
        <v>14</v>
      </c>
      <c r="AU882" t="s">
        <v>4237</v>
      </c>
      <c r="AV882" t="s">
        <v>9513</v>
      </c>
      <c r="AW882" t="s">
        <v>9513</v>
      </c>
      <c r="AX882" t="s">
        <v>9513</v>
      </c>
      <c r="AY882" t="s">
        <v>8971</v>
      </c>
      <c r="AZ882" t="s">
        <v>22272</v>
      </c>
      <c r="BA882" t="s">
        <v>22272</v>
      </c>
      <c r="BB882" t="s">
        <v>22127</v>
      </c>
      <c r="BC882">
        <v>128641.26</v>
      </c>
      <c r="BD882">
        <v>143550</v>
      </c>
      <c r="BE882" t="s">
        <v>14</v>
      </c>
      <c r="BF882" t="s">
        <v>14</v>
      </c>
      <c r="BG882" t="s">
        <v>2214</v>
      </c>
      <c r="BH882" t="s">
        <v>14</v>
      </c>
      <c r="BI882" t="s">
        <v>22092</v>
      </c>
      <c r="BJ882" t="s">
        <v>9543</v>
      </c>
      <c r="BK882" t="s">
        <v>14</v>
      </c>
      <c r="BL882" t="s">
        <v>14</v>
      </c>
      <c r="BM882" t="s">
        <v>14</v>
      </c>
      <c r="BN882" t="s">
        <v>9548</v>
      </c>
      <c r="BO882" t="s">
        <v>14</v>
      </c>
      <c r="BP882" t="s">
        <v>23766</v>
      </c>
      <c r="BQ882" t="s">
        <v>2217</v>
      </c>
      <c r="BR882" t="s">
        <v>2218</v>
      </c>
      <c r="BS882" t="s">
        <v>5164</v>
      </c>
      <c r="BT882" t="s">
        <v>14</v>
      </c>
      <c r="BU882" t="s">
        <v>14</v>
      </c>
      <c r="BV882" t="s">
        <v>14</v>
      </c>
      <c r="BW882" t="s">
        <v>14</v>
      </c>
      <c r="BX882" t="s">
        <v>14</v>
      </c>
      <c r="BY882" t="s">
        <v>2544</v>
      </c>
      <c r="BZ882" t="s">
        <v>23766</v>
      </c>
      <c r="CA882" t="s">
        <v>14</v>
      </c>
      <c r="CB882" t="s">
        <v>14</v>
      </c>
      <c r="CC882" t="s">
        <v>14</v>
      </c>
      <c r="CD882" t="s">
        <v>14</v>
      </c>
      <c r="CE882" t="s">
        <v>14</v>
      </c>
      <c r="CF882" t="s">
        <v>9549</v>
      </c>
      <c r="CG882" t="s">
        <v>343</v>
      </c>
      <c r="CH882" t="s">
        <v>22075</v>
      </c>
      <c r="CJ882" t="s">
        <v>142</v>
      </c>
      <c r="CK882" t="s">
        <v>24</v>
      </c>
      <c r="CL882" s="13" t="s">
        <v>22065</v>
      </c>
      <c r="CM882" s="4" t="str">
        <f>_xlfn.XLOOKUP($CG882,tbl_area_24_07_2024[Nombre Área],tbl_area_24_07_2024[Estado],"Si no se encuentra",2,)</f>
        <v>Sinaloa</v>
      </c>
      <c r="CN882" s="4" t="str">
        <f>_xlfn.XLOOKUP($CG882,tbl_area_24_07_2024[Nombre Área],tbl_area_24_07_2024[Estructura],"Si no se encuentra",2,)</f>
        <v>Juntas Distritales</v>
      </c>
    </row>
    <row r="883" spans="1:92" ht="20" x14ac:dyDescent="0.85">
      <c r="A883" t="s">
        <v>22073</v>
      </c>
      <c r="B883" t="s">
        <v>22074</v>
      </c>
      <c r="C883" t="s">
        <v>22075</v>
      </c>
      <c r="D883" t="s">
        <v>2199</v>
      </c>
      <c r="E883" t="s">
        <v>2200</v>
      </c>
      <c r="F883" t="s">
        <v>2201</v>
      </c>
      <c r="G883" t="s">
        <v>2378</v>
      </c>
      <c r="H883" t="s">
        <v>14</v>
      </c>
      <c r="I883" t="s">
        <v>9550</v>
      </c>
      <c r="J883" t="s">
        <v>9551</v>
      </c>
      <c r="K883" t="s">
        <v>23767</v>
      </c>
      <c r="L883" t="s">
        <v>14</v>
      </c>
      <c r="M883" t="s">
        <v>14</v>
      </c>
      <c r="N883" t="s">
        <v>9552</v>
      </c>
      <c r="O883" t="s">
        <v>23767</v>
      </c>
      <c r="P883" t="s">
        <v>14</v>
      </c>
      <c r="Q883" t="s">
        <v>23767</v>
      </c>
      <c r="R883" t="s">
        <v>23767</v>
      </c>
      <c r="S883" t="s">
        <v>14</v>
      </c>
      <c r="T883" t="s">
        <v>14</v>
      </c>
      <c r="U883" t="s">
        <v>14</v>
      </c>
      <c r="V883" t="s">
        <v>14</v>
      </c>
      <c r="W883" t="s">
        <v>1478</v>
      </c>
      <c r="X883" t="s">
        <v>271</v>
      </c>
      <c r="Y883" t="s">
        <v>1279</v>
      </c>
      <c r="Z883" t="s">
        <v>12</v>
      </c>
      <c r="AA883" t="s">
        <v>14</v>
      </c>
      <c r="AB883" t="s">
        <v>23767</v>
      </c>
      <c r="AC883" t="s">
        <v>9553</v>
      </c>
      <c r="AD883" t="s">
        <v>2348</v>
      </c>
      <c r="AE883" t="s">
        <v>3883</v>
      </c>
      <c r="AF883" t="s">
        <v>9554</v>
      </c>
      <c r="AG883" t="s">
        <v>14</v>
      </c>
      <c r="AH883" t="s">
        <v>3242</v>
      </c>
      <c r="AI883" t="s">
        <v>9555</v>
      </c>
      <c r="AJ883" t="s">
        <v>22604</v>
      </c>
      <c r="AK883" t="s">
        <v>9526</v>
      </c>
      <c r="AL883" t="s">
        <v>22604</v>
      </c>
      <c r="AM883" t="s">
        <v>9526</v>
      </c>
      <c r="AN883" t="s">
        <v>1442</v>
      </c>
      <c r="AO883" t="s">
        <v>142</v>
      </c>
      <c r="AP883" t="s">
        <v>22688</v>
      </c>
      <c r="AQ883" t="s">
        <v>14</v>
      </c>
      <c r="AR883" t="s">
        <v>14</v>
      </c>
      <c r="AS883" t="s">
        <v>14</v>
      </c>
      <c r="AT883" t="s">
        <v>14</v>
      </c>
      <c r="AU883" t="s">
        <v>2211</v>
      </c>
      <c r="AV883" t="s">
        <v>9513</v>
      </c>
      <c r="AW883" t="s">
        <v>9513</v>
      </c>
      <c r="AX883" t="s">
        <v>9513</v>
      </c>
      <c r="AY883" t="s">
        <v>2378</v>
      </c>
      <c r="AZ883" t="s">
        <v>22109</v>
      </c>
      <c r="BA883" t="s">
        <v>22074</v>
      </c>
      <c r="BB883" t="s">
        <v>22089</v>
      </c>
      <c r="BC883">
        <v>343733.76000000001</v>
      </c>
      <c r="BD883">
        <v>357769.44</v>
      </c>
      <c r="BE883" t="s">
        <v>14</v>
      </c>
      <c r="BF883" t="s">
        <v>14</v>
      </c>
      <c r="BG883" t="s">
        <v>2214</v>
      </c>
      <c r="BH883" t="s">
        <v>14</v>
      </c>
      <c r="BI883" t="s">
        <v>22092</v>
      </c>
      <c r="BJ883" t="s">
        <v>9552</v>
      </c>
      <c r="BK883" t="s">
        <v>14</v>
      </c>
      <c r="BL883" t="s">
        <v>14</v>
      </c>
      <c r="BM883" t="s">
        <v>14</v>
      </c>
      <c r="BN883" t="s">
        <v>9556</v>
      </c>
      <c r="BO883" t="s">
        <v>14</v>
      </c>
      <c r="BP883" t="s">
        <v>23767</v>
      </c>
      <c r="BQ883" t="s">
        <v>2217</v>
      </c>
      <c r="BR883" t="s">
        <v>2218</v>
      </c>
      <c r="BS883" t="s">
        <v>5164</v>
      </c>
      <c r="BT883" t="s">
        <v>14</v>
      </c>
      <c r="BU883" t="s">
        <v>14</v>
      </c>
      <c r="BV883" t="s">
        <v>14</v>
      </c>
      <c r="BW883" t="s">
        <v>14</v>
      </c>
      <c r="BX883" t="s">
        <v>14</v>
      </c>
      <c r="BY883" t="s">
        <v>2220</v>
      </c>
      <c r="BZ883" t="s">
        <v>23767</v>
      </c>
      <c r="CA883" t="s">
        <v>14</v>
      </c>
      <c r="CB883" t="s">
        <v>14</v>
      </c>
      <c r="CC883" t="s">
        <v>14</v>
      </c>
      <c r="CD883" t="s">
        <v>14</v>
      </c>
      <c r="CE883" t="s">
        <v>14</v>
      </c>
      <c r="CF883" t="s">
        <v>9557</v>
      </c>
      <c r="CG883" t="s">
        <v>343</v>
      </c>
      <c r="CH883" t="s">
        <v>22075</v>
      </c>
      <c r="CJ883" t="s">
        <v>142</v>
      </c>
      <c r="CK883" t="s">
        <v>24</v>
      </c>
      <c r="CM883" s="4" t="str">
        <f>_xlfn.XLOOKUP($CG883,tbl_area_24_07_2024[Nombre Área],tbl_area_24_07_2024[Estado],"Si no se encuentra",2,)</f>
        <v>Sinaloa</v>
      </c>
      <c r="CN883" s="4" t="str">
        <f>_xlfn.XLOOKUP($CG883,tbl_area_24_07_2024[Nombre Área],tbl_area_24_07_2024[Estructura],"Si no se encuentra",2,)</f>
        <v>Juntas Distritales</v>
      </c>
    </row>
    <row r="884" spans="1:92" ht="20" x14ac:dyDescent="0.85">
      <c r="A884" t="s">
        <v>22073</v>
      </c>
      <c r="B884" t="s">
        <v>22074</v>
      </c>
      <c r="C884" t="s">
        <v>22075</v>
      </c>
      <c r="D884" t="s">
        <v>2199</v>
      </c>
      <c r="E884" t="s">
        <v>2200</v>
      </c>
      <c r="F884" t="s">
        <v>2201</v>
      </c>
      <c r="G884" t="s">
        <v>2617</v>
      </c>
      <c r="H884" t="s">
        <v>14</v>
      </c>
      <c r="I884" t="s">
        <v>9541</v>
      </c>
      <c r="J884" t="s">
        <v>9558</v>
      </c>
      <c r="K884" t="s">
        <v>23768</v>
      </c>
      <c r="L884" t="s">
        <v>14</v>
      </c>
      <c r="M884" t="s">
        <v>14</v>
      </c>
      <c r="N884" t="s">
        <v>9543</v>
      </c>
      <c r="O884" t="s">
        <v>23768</v>
      </c>
      <c r="P884" t="s">
        <v>14</v>
      </c>
      <c r="Q884" t="s">
        <v>23768</v>
      </c>
      <c r="R884" t="s">
        <v>23768</v>
      </c>
      <c r="S884" t="s">
        <v>14</v>
      </c>
      <c r="T884" t="s">
        <v>14</v>
      </c>
      <c r="U884" t="s">
        <v>14</v>
      </c>
      <c r="V884" t="s">
        <v>14</v>
      </c>
      <c r="W884" t="s">
        <v>1981</v>
      </c>
      <c r="X884" t="s">
        <v>74</v>
      </c>
      <c r="Y884" t="s">
        <v>1312</v>
      </c>
      <c r="Z884" t="s">
        <v>18</v>
      </c>
      <c r="AA884" t="s">
        <v>14</v>
      </c>
      <c r="AB884" t="s">
        <v>23768</v>
      </c>
      <c r="AC884" t="s">
        <v>9559</v>
      </c>
      <c r="AD884" t="s">
        <v>2207</v>
      </c>
      <c r="AE884" t="s">
        <v>9560</v>
      </c>
      <c r="AF884" t="s">
        <v>9561</v>
      </c>
      <c r="AG884" t="s">
        <v>14</v>
      </c>
      <c r="AH884" t="s">
        <v>2209</v>
      </c>
      <c r="AI884" t="s">
        <v>9562</v>
      </c>
      <c r="AJ884" t="s">
        <v>22604</v>
      </c>
      <c r="AK884" t="s">
        <v>9526</v>
      </c>
      <c r="AL884" t="s">
        <v>22604</v>
      </c>
      <c r="AM884" t="s">
        <v>9526</v>
      </c>
      <c r="AN884" t="s">
        <v>1442</v>
      </c>
      <c r="AO884" t="s">
        <v>142</v>
      </c>
      <c r="AP884" t="s">
        <v>23769</v>
      </c>
      <c r="AQ884" t="s">
        <v>14</v>
      </c>
      <c r="AR884" t="s">
        <v>14</v>
      </c>
      <c r="AS884" t="s">
        <v>14</v>
      </c>
      <c r="AT884" t="s">
        <v>14</v>
      </c>
      <c r="AU884" t="s">
        <v>4237</v>
      </c>
      <c r="AV884" t="s">
        <v>9513</v>
      </c>
      <c r="AW884" t="s">
        <v>9513</v>
      </c>
      <c r="AX884" t="s">
        <v>9513</v>
      </c>
      <c r="AY884" t="s">
        <v>2617</v>
      </c>
      <c r="AZ884" t="s">
        <v>22144</v>
      </c>
      <c r="BA884" t="s">
        <v>22104</v>
      </c>
      <c r="BB884" t="s">
        <v>22089</v>
      </c>
      <c r="BC884">
        <v>134750</v>
      </c>
      <c r="BD884">
        <v>140023.60999999999</v>
      </c>
      <c r="BE884" t="s">
        <v>14</v>
      </c>
      <c r="BF884" t="s">
        <v>14</v>
      </c>
      <c r="BG884" t="s">
        <v>2214</v>
      </c>
      <c r="BH884" t="s">
        <v>14</v>
      </c>
      <c r="BI884" t="s">
        <v>22092</v>
      </c>
      <c r="BJ884" t="s">
        <v>9552</v>
      </c>
      <c r="BK884" t="s">
        <v>14</v>
      </c>
      <c r="BL884" t="s">
        <v>14</v>
      </c>
      <c r="BM884" t="s">
        <v>14</v>
      </c>
      <c r="BN884" t="s">
        <v>9563</v>
      </c>
      <c r="BO884" t="s">
        <v>14</v>
      </c>
      <c r="BP884" t="s">
        <v>23768</v>
      </c>
      <c r="BQ884" t="s">
        <v>2217</v>
      </c>
      <c r="BR884" t="s">
        <v>2218</v>
      </c>
      <c r="BS884" t="s">
        <v>5164</v>
      </c>
      <c r="BT884" t="s">
        <v>14</v>
      </c>
      <c r="BU884" t="s">
        <v>14</v>
      </c>
      <c r="BV884" t="s">
        <v>14</v>
      </c>
      <c r="BW884" t="s">
        <v>14</v>
      </c>
      <c r="BX884" t="s">
        <v>14</v>
      </c>
      <c r="BY884" t="s">
        <v>2220</v>
      </c>
      <c r="BZ884" t="s">
        <v>23768</v>
      </c>
      <c r="CA884" t="s">
        <v>14</v>
      </c>
      <c r="CB884" t="s">
        <v>14</v>
      </c>
      <c r="CC884" t="s">
        <v>14</v>
      </c>
      <c r="CD884" t="s">
        <v>14</v>
      </c>
      <c r="CE884" t="s">
        <v>14</v>
      </c>
      <c r="CF884" t="s">
        <v>9564</v>
      </c>
      <c r="CG884" t="s">
        <v>343</v>
      </c>
      <c r="CH884" t="s">
        <v>22075</v>
      </c>
      <c r="CJ884" t="s">
        <v>142</v>
      </c>
      <c r="CK884" t="s">
        <v>24</v>
      </c>
      <c r="CM884" s="4" t="str">
        <f>_xlfn.XLOOKUP($CG884,tbl_area_24_07_2024[Nombre Área],tbl_area_24_07_2024[Estado],"Si no se encuentra",2,)</f>
        <v>Sinaloa</v>
      </c>
      <c r="CN884" s="4" t="str">
        <f>_xlfn.XLOOKUP($CG884,tbl_area_24_07_2024[Nombre Área],tbl_area_24_07_2024[Estructura],"Si no se encuentra",2,)</f>
        <v>Juntas Distritales</v>
      </c>
    </row>
    <row r="885" spans="1:92" ht="20" x14ac:dyDescent="0.85">
      <c r="A885" t="s">
        <v>22073</v>
      </c>
      <c r="B885" t="s">
        <v>22074</v>
      </c>
      <c r="C885" t="s">
        <v>22075</v>
      </c>
      <c r="D885" t="s">
        <v>2199</v>
      </c>
      <c r="E885" t="s">
        <v>2242</v>
      </c>
      <c r="F885" t="s">
        <v>2201</v>
      </c>
      <c r="G885" t="s">
        <v>9565</v>
      </c>
      <c r="H885" t="s">
        <v>14</v>
      </c>
      <c r="I885" t="s">
        <v>9530</v>
      </c>
      <c r="J885" t="s">
        <v>9566</v>
      </c>
      <c r="K885" t="s">
        <v>23770</v>
      </c>
      <c r="L885" t="s">
        <v>14</v>
      </c>
      <c r="M885" t="s">
        <v>14</v>
      </c>
      <c r="N885" t="s">
        <v>9532</v>
      </c>
      <c r="O885" t="s">
        <v>23770</v>
      </c>
      <c r="P885" t="s">
        <v>14</v>
      </c>
      <c r="Q885" t="s">
        <v>23770</v>
      </c>
      <c r="R885" t="s">
        <v>23770</v>
      </c>
      <c r="S885" t="s">
        <v>14</v>
      </c>
      <c r="T885" t="s">
        <v>14</v>
      </c>
      <c r="U885" t="s">
        <v>14</v>
      </c>
      <c r="V885" t="s">
        <v>14</v>
      </c>
      <c r="W885" t="s">
        <v>14</v>
      </c>
      <c r="X885" t="s">
        <v>14</v>
      </c>
      <c r="Y885" t="s">
        <v>14</v>
      </c>
      <c r="Z885" t="s">
        <v>14</v>
      </c>
      <c r="AA885" t="s">
        <v>9533</v>
      </c>
      <c r="AB885" t="s">
        <v>23770</v>
      </c>
      <c r="AC885" t="s">
        <v>9534</v>
      </c>
      <c r="AD885" t="s">
        <v>2207</v>
      </c>
      <c r="AE885" t="s">
        <v>9567</v>
      </c>
      <c r="AF885" t="s">
        <v>9568</v>
      </c>
      <c r="AG885" t="s">
        <v>14</v>
      </c>
      <c r="AH885" t="s">
        <v>2209</v>
      </c>
      <c r="AI885" t="s">
        <v>9569</v>
      </c>
      <c r="AJ885" t="s">
        <v>22604</v>
      </c>
      <c r="AK885" t="s">
        <v>9526</v>
      </c>
      <c r="AL885" t="s">
        <v>22604</v>
      </c>
      <c r="AM885" t="s">
        <v>9526</v>
      </c>
      <c r="AN885" t="s">
        <v>1442</v>
      </c>
      <c r="AO885" t="s">
        <v>142</v>
      </c>
      <c r="AP885" t="s">
        <v>23771</v>
      </c>
      <c r="AQ885" t="s">
        <v>14</v>
      </c>
      <c r="AR885" t="s">
        <v>14</v>
      </c>
      <c r="AS885" t="s">
        <v>14</v>
      </c>
      <c r="AT885" t="s">
        <v>14</v>
      </c>
      <c r="AU885" t="s">
        <v>9537</v>
      </c>
      <c r="AV885" t="s">
        <v>9513</v>
      </c>
      <c r="AW885" t="s">
        <v>9513</v>
      </c>
      <c r="AX885" t="s">
        <v>9513</v>
      </c>
      <c r="AY885" t="s">
        <v>9565</v>
      </c>
      <c r="AZ885" t="s">
        <v>22144</v>
      </c>
      <c r="BA885" t="s">
        <v>22104</v>
      </c>
      <c r="BB885" t="s">
        <v>22089</v>
      </c>
      <c r="BC885">
        <v>341000</v>
      </c>
      <c r="BD885">
        <v>387376</v>
      </c>
      <c r="BE885" t="s">
        <v>14</v>
      </c>
      <c r="BF885" t="s">
        <v>14</v>
      </c>
      <c r="BG885" t="s">
        <v>2214</v>
      </c>
      <c r="BH885" t="s">
        <v>14</v>
      </c>
      <c r="BI885" t="s">
        <v>22092</v>
      </c>
      <c r="BJ885" t="s">
        <v>9538</v>
      </c>
      <c r="BK885" t="s">
        <v>14</v>
      </c>
      <c r="BL885" t="s">
        <v>14</v>
      </c>
      <c r="BM885" t="s">
        <v>14</v>
      </c>
      <c r="BN885" t="s">
        <v>9570</v>
      </c>
      <c r="BO885" t="s">
        <v>14</v>
      </c>
      <c r="BP885" t="s">
        <v>23770</v>
      </c>
      <c r="BQ885" t="s">
        <v>2217</v>
      </c>
      <c r="BR885" t="s">
        <v>2218</v>
      </c>
      <c r="BS885" t="s">
        <v>5164</v>
      </c>
      <c r="BT885" t="s">
        <v>14</v>
      </c>
      <c r="BU885" t="s">
        <v>14</v>
      </c>
      <c r="BV885" t="s">
        <v>14</v>
      </c>
      <c r="BW885" t="s">
        <v>14</v>
      </c>
      <c r="BX885" t="s">
        <v>14</v>
      </c>
      <c r="BY885" t="s">
        <v>2220</v>
      </c>
      <c r="BZ885" t="s">
        <v>23770</v>
      </c>
      <c r="CA885" t="s">
        <v>14</v>
      </c>
      <c r="CB885" t="s">
        <v>14</v>
      </c>
      <c r="CC885" t="s">
        <v>14</v>
      </c>
      <c r="CD885" t="s">
        <v>14</v>
      </c>
      <c r="CE885" t="s">
        <v>14</v>
      </c>
      <c r="CF885" t="s">
        <v>9571</v>
      </c>
      <c r="CG885" t="s">
        <v>343</v>
      </c>
      <c r="CH885" t="s">
        <v>22075</v>
      </c>
      <c r="CJ885" t="s">
        <v>142</v>
      </c>
      <c r="CK885" t="s">
        <v>24</v>
      </c>
      <c r="CM885" s="4" t="str">
        <f>_xlfn.XLOOKUP($CG885,tbl_area_24_07_2024[Nombre Área],tbl_area_24_07_2024[Estado],"Si no se encuentra",2,)</f>
        <v>Sinaloa</v>
      </c>
      <c r="CN885" s="4" t="str">
        <f>_xlfn.XLOOKUP($CG885,tbl_area_24_07_2024[Nombre Área],tbl_area_24_07_2024[Estructura],"Si no se encuentra",2,)</f>
        <v>Juntas Distritales</v>
      </c>
    </row>
    <row r="886" spans="1:92" ht="20" x14ac:dyDescent="0.85">
      <c r="A886" t="s">
        <v>22073</v>
      </c>
      <c r="B886" t="s">
        <v>22074</v>
      </c>
      <c r="C886" t="s">
        <v>22075</v>
      </c>
      <c r="D886" t="s">
        <v>2199</v>
      </c>
      <c r="E886" t="s">
        <v>2242</v>
      </c>
      <c r="F886" t="s">
        <v>2201</v>
      </c>
      <c r="G886" t="s">
        <v>9572</v>
      </c>
      <c r="H886" t="s">
        <v>14</v>
      </c>
      <c r="I886" t="s">
        <v>9573</v>
      </c>
      <c r="J886" t="s">
        <v>9574</v>
      </c>
      <c r="K886" t="s">
        <v>23772</v>
      </c>
      <c r="L886" t="s">
        <v>14</v>
      </c>
      <c r="M886" t="s">
        <v>14</v>
      </c>
      <c r="N886" t="s">
        <v>9575</v>
      </c>
      <c r="O886" t="s">
        <v>23772</v>
      </c>
      <c r="P886" t="s">
        <v>14</v>
      </c>
      <c r="Q886" t="s">
        <v>23772</v>
      </c>
      <c r="R886" t="s">
        <v>23772</v>
      </c>
      <c r="S886" t="s">
        <v>14</v>
      </c>
      <c r="T886" t="s">
        <v>14</v>
      </c>
      <c r="U886" t="s">
        <v>14</v>
      </c>
      <c r="V886" t="s">
        <v>14</v>
      </c>
      <c r="W886" t="s">
        <v>14</v>
      </c>
      <c r="X886" t="s">
        <v>14</v>
      </c>
      <c r="Y886" t="s">
        <v>14</v>
      </c>
      <c r="Z886" t="s">
        <v>14</v>
      </c>
      <c r="AA886" t="s">
        <v>9576</v>
      </c>
      <c r="AB886" t="s">
        <v>23772</v>
      </c>
      <c r="AC886" t="s">
        <v>9577</v>
      </c>
      <c r="AD886" t="s">
        <v>2207</v>
      </c>
      <c r="AE886" t="s">
        <v>9578</v>
      </c>
      <c r="AF886" t="s">
        <v>4781</v>
      </c>
      <c r="AG886" t="s">
        <v>14</v>
      </c>
      <c r="AH886" t="s">
        <v>2209</v>
      </c>
      <c r="AI886" t="s">
        <v>2287</v>
      </c>
      <c r="AJ886" t="s">
        <v>1168</v>
      </c>
      <c r="AK886" t="s">
        <v>4662</v>
      </c>
      <c r="AL886" t="s">
        <v>1509</v>
      </c>
      <c r="AM886" t="s">
        <v>4662</v>
      </c>
      <c r="AN886" t="s">
        <v>1176</v>
      </c>
      <c r="AO886" t="s">
        <v>23</v>
      </c>
      <c r="AP886" t="s">
        <v>22622</v>
      </c>
      <c r="AQ886" t="s">
        <v>14</v>
      </c>
      <c r="AR886" t="s">
        <v>14</v>
      </c>
      <c r="AS886" t="s">
        <v>14</v>
      </c>
      <c r="AT886" t="s">
        <v>14</v>
      </c>
      <c r="AU886" t="s">
        <v>2252</v>
      </c>
      <c r="AV886" t="s">
        <v>9579</v>
      </c>
      <c r="AW886" t="s">
        <v>9579</v>
      </c>
      <c r="AX886" t="s">
        <v>9579</v>
      </c>
      <c r="AY886" t="s">
        <v>9572</v>
      </c>
      <c r="AZ886" t="s">
        <v>22104</v>
      </c>
      <c r="BA886" t="s">
        <v>22074</v>
      </c>
      <c r="BB886" t="s">
        <v>22089</v>
      </c>
      <c r="BC886">
        <v>362300</v>
      </c>
      <c r="BD886">
        <v>420268</v>
      </c>
      <c r="BE886" t="s">
        <v>14</v>
      </c>
      <c r="BF886" t="s">
        <v>14</v>
      </c>
      <c r="BG886" t="s">
        <v>2214</v>
      </c>
      <c r="BH886" t="s">
        <v>14</v>
      </c>
      <c r="BI886" t="s">
        <v>22092</v>
      </c>
      <c r="BJ886" t="s">
        <v>9580</v>
      </c>
      <c r="BK886" t="s">
        <v>14</v>
      </c>
      <c r="BL886" t="s">
        <v>22074</v>
      </c>
      <c r="BM886" t="s">
        <v>22089</v>
      </c>
      <c r="BN886" t="s">
        <v>9581</v>
      </c>
      <c r="BO886" t="s">
        <v>14</v>
      </c>
      <c r="BP886" t="s">
        <v>23772</v>
      </c>
      <c r="BQ886" t="s">
        <v>2217</v>
      </c>
      <c r="BR886" t="s">
        <v>2303</v>
      </c>
      <c r="BS886" t="s">
        <v>14</v>
      </c>
      <c r="BT886" t="s">
        <v>14</v>
      </c>
      <c r="BU886" t="s">
        <v>14</v>
      </c>
      <c r="BV886" t="s">
        <v>14</v>
      </c>
      <c r="BW886" t="s">
        <v>14</v>
      </c>
      <c r="BX886" t="s">
        <v>14</v>
      </c>
      <c r="BY886" t="s">
        <v>2220</v>
      </c>
      <c r="BZ886" t="s">
        <v>23772</v>
      </c>
      <c r="CA886" t="s">
        <v>9582</v>
      </c>
      <c r="CB886" t="s">
        <v>14</v>
      </c>
      <c r="CC886" t="s">
        <v>14</v>
      </c>
      <c r="CD886" t="s">
        <v>9583</v>
      </c>
      <c r="CE886" t="s">
        <v>14</v>
      </c>
      <c r="CF886" t="s">
        <v>9584</v>
      </c>
      <c r="CG886" t="s">
        <v>486</v>
      </c>
      <c r="CH886" t="s">
        <v>22075</v>
      </c>
      <c r="CJ886" t="s">
        <v>23</v>
      </c>
      <c r="CK886" t="s">
        <v>24</v>
      </c>
      <c r="CM886" s="4" t="str">
        <f>_xlfn.XLOOKUP($CG886,tbl_area_24_07_2024[Nombre Área],tbl_area_24_07_2024[Estado],"Si no se encuentra",2,)</f>
        <v>Jalisco</v>
      </c>
      <c r="CN886" s="4" t="str">
        <f>_xlfn.XLOOKUP($CG886,tbl_area_24_07_2024[Nombre Área],tbl_area_24_07_2024[Estructura],"Si no se encuentra",2,)</f>
        <v>Juntas Distritales</v>
      </c>
    </row>
    <row r="887" spans="1:92" ht="20" x14ac:dyDescent="0.85">
      <c r="A887" t="s">
        <v>22073</v>
      </c>
      <c r="B887" t="s">
        <v>22074</v>
      </c>
      <c r="C887" t="s">
        <v>22075</v>
      </c>
      <c r="D887" t="s">
        <v>2199</v>
      </c>
      <c r="E887" t="s">
        <v>2242</v>
      </c>
      <c r="F887" t="s">
        <v>2201</v>
      </c>
      <c r="G887" t="s">
        <v>9585</v>
      </c>
      <c r="H887" t="s">
        <v>14</v>
      </c>
      <c r="I887" t="s">
        <v>9573</v>
      </c>
      <c r="J887" t="s">
        <v>9586</v>
      </c>
      <c r="K887" t="s">
        <v>9990</v>
      </c>
      <c r="L887" t="s">
        <v>14</v>
      </c>
      <c r="M887" t="s">
        <v>14</v>
      </c>
      <c r="N887" t="s">
        <v>9587</v>
      </c>
      <c r="O887" t="s">
        <v>9990</v>
      </c>
      <c r="P887" t="s">
        <v>14</v>
      </c>
      <c r="Q887" t="s">
        <v>9990</v>
      </c>
      <c r="R887" t="s">
        <v>9990</v>
      </c>
      <c r="S887" t="s">
        <v>14</v>
      </c>
      <c r="T887" t="s">
        <v>14</v>
      </c>
      <c r="U887" t="s">
        <v>14</v>
      </c>
      <c r="V887" t="s">
        <v>14</v>
      </c>
      <c r="W887" t="s">
        <v>14</v>
      </c>
      <c r="X887" t="s">
        <v>14</v>
      </c>
      <c r="Y887" t="s">
        <v>14</v>
      </c>
      <c r="Z887" t="s">
        <v>14</v>
      </c>
      <c r="AA887" t="s">
        <v>3684</v>
      </c>
      <c r="AB887" t="s">
        <v>9990</v>
      </c>
      <c r="AC887" t="s">
        <v>3685</v>
      </c>
      <c r="AD887" t="s">
        <v>2207</v>
      </c>
      <c r="AE887" t="s">
        <v>9588</v>
      </c>
      <c r="AF887" t="s">
        <v>3687</v>
      </c>
      <c r="AG887" t="s">
        <v>14</v>
      </c>
      <c r="AH887" t="s">
        <v>2209</v>
      </c>
      <c r="AI887" t="s">
        <v>3688</v>
      </c>
      <c r="AJ887" t="s">
        <v>1168</v>
      </c>
      <c r="AK887" t="s">
        <v>2275</v>
      </c>
      <c r="AL887" t="s">
        <v>1532</v>
      </c>
      <c r="AM887" t="s">
        <v>2275</v>
      </c>
      <c r="AN887" t="s">
        <v>1176</v>
      </c>
      <c r="AO887" t="s">
        <v>23</v>
      </c>
      <c r="AP887" t="s">
        <v>22299</v>
      </c>
      <c r="AQ887" t="s">
        <v>14</v>
      </c>
      <c r="AR887" t="s">
        <v>14</v>
      </c>
      <c r="AS887" t="s">
        <v>14</v>
      </c>
      <c r="AT887" t="s">
        <v>14</v>
      </c>
      <c r="AU887" t="s">
        <v>2252</v>
      </c>
      <c r="AV887" t="s">
        <v>9579</v>
      </c>
      <c r="AW887" t="s">
        <v>9579</v>
      </c>
      <c r="AX887" t="s">
        <v>9579</v>
      </c>
      <c r="AY887" t="s">
        <v>9585</v>
      </c>
      <c r="AZ887" t="s">
        <v>22104</v>
      </c>
      <c r="BA887" t="s">
        <v>22074</v>
      </c>
      <c r="BB887" t="s">
        <v>22089</v>
      </c>
      <c r="BC887">
        <v>346000</v>
      </c>
      <c r="BD887">
        <v>401360</v>
      </c>
      <c r="BE887" t="s">
        <v>14</v>
      </c>
      <c r="BF887" t="s">
        <v>14</v>
      </c>
      <c r="BG887" t="s">
        <v>2214</v>
      </c>
      <c r="BH887" t="s">
        <v>14</v>
      </c>
      <c r="BI887" t="s">
        <v>22092</v>
      </c>
      <c r="BJ887" t="s">
        <v>9589</v>
      </c>
      <c r="BK887" t="s">
        <v>14</v>
      </c>
      <c r="BL887" t="s">
        <v>22074</v>
      </c>
      <c r="BM887" t="s">
        <v>22089</v>
      </c>
      <c r="BN887" t="s">
        <v>9590</v>
      </c>
      <c r="BO887" t="s">
        <v>14</v>
      </c>
      <c r="BP887" t="s">
        <v>9990</v>
      </c>
      <c r="BQ887" t="s">
        <v>2217</v>
      </c>
      <c r="BR887" t="s">
        <v>2303</v>
      </c>
      <c r="BS887" t="s">
        <v>14</v>
      </c>
      <c r="BT887" t="s">
        <v>14</v>
      </c>
      <c r="BU887" t="s">
        <v>14</v>
      </c>
      <c r="BV887" t="s">
        <v>14</v>
      </c>
      <c r="BW887" t="s">
        <v>14</v>
      </c>
      <c r="BX887" t="s">
        <v>14</v>
      </c>
      <c r="BY887" t="s">
        <v>2220</v>
      </c>
      <c r="BZ887" t="s">
        <v>9990</v>
      </c>
      <c r="CA887" t="s">
        <v>9582</v>
      </c>
      <c r="CB887" t="s">
        <v>14</v>
      </c>
      <c r="CC887" t="s">
        <v>14</v>
      </c>
      <c r="CD887" t="s">
        <v>9591</v>
      </c>
      <c r="CE887" t="s">
        <v>14</v>
      </c>
      <c r="CF887" t="s">
        <v>9592</v>
      </c>
      <c r="CG887" t="s">
        <v>486</v>
      </c>
      <c r="CH887" t="s">
        <v>22075</v>
      </c>
      <c r="CJ887" t="s">
        <v>23</v>
      </c>
      <c r="CK887" t="s">
        <v>24</v>
      </c>
      <c r="CM887" s="4" t="str">
        <f>_xlfn.XLOOKUP($CG887,tbl_area_24_07_2024[Nombre Área],tbl_area_24_07_2024[Estado],"Si no se encuentra",2,)</f>
        <v>Jalisco</v>
      </c>
      <c r="CN887" s="4" t="str">
        <f>_xlfn.XLOOKUP($CG887,tbl_area_24_07_2024[Nombre Área],tbl_area_24_07_2024[Estructura],"Si no se encuentra",2,)</f>
        <v>Juntas Distritales</v>
      </c>
    </row>
    <row r="888" spans="1:92" ht="20" x14ac:dyDescent="0.85">
      <c r="A888" t="s">
        <v>22073</v>
      </c>
      <c r="B888" t="s">
        <v>22074</v>
      </c>
      <c r="C888" t="s">
        <v>22075</v>
      </c>
      <c r="D888" t="s">
        <v>2199</v>
      </c>
      <c r="E888" t="s">
        <v>2242</v>
      </c>
      <c r="F888" t="s">
        <v>2201</v>
      </c>
      <c r="G888" t="s">
        <v>9572</v>
      </c>
      <c r="H888" t="s">
        <v>14</v>
      </c>
      <c r="I888" t="s">
        <v>9573</v>
      </c>
      <c r="J888" t="s">
        <v>9593</v>
      </c>
      <c r="K888" t="s">
        <v>23773</v>
      </c>
      <c r="L888" t="s">
        <v>14</v>
      </c>
      <c r="M888" t="s">
        <v>14</v>
      </c>
      <c r="N888" t="s">
        <v>9595</v>
      </c>
      <c r="O888" t="s">
        <v>23773</v>
      </c>
      <c r="P888" t="s">
        <v>14</v>
      </c>
      <c r="Q888" t="s">
        <v>23773</v>
      </c>
      <c r="R888" t="s">
        <v>23773</v>
      </c>
      <c r="S888" t="s">
        <v>14</v>
      </c>
      <c r="T888" t="s">
        <v>14</v>
      </c>
      <c r="U888" t="s">
        <v>14</v>
      </c>
      <c r="V888" t="s">
        <v>14</v>
      </c>
      <c r="W888" t="s">
        <v>14</v>
      </c>
      <c r="X888" t="s">
        <v>14</v>
      </c>
      <c r="Y888" t="s">
        <v>14</v>
      </c>
      <c r="Z888" t="s">
        <v>14</v>
      </c>
      <c r="AA888" t="s">
        <v>9576</v>
      </c>
      <c r="AB888" t="s">
        <v>23773</v>
      </c>
      <c r="AC888" t="s">
        <v>9577</v>
      </c>
      <c r="AD888" t="s">
        <v>2207</v>
      </c>
      <c r="AE888" t="s">
        <v>9578</v>
      </c>
      <c r="AF888" t="s">
        <v>4781</v>
      </c>
      <c r="AG888" t="s">
        <v>14</v>
      </c>
      <c r="AH888" t="s">
        <v>2209</v>
      </c>
      <c r="AI888" t="s">
        <v>2287</v>
      </c>
      <c r="AJ888" t="s">
        <v>1168</v>
      </c>
      <c r="AK888" t="s">
        <v>4662</v>
      </c>
      <c r="AL888" t="s">
        <v>1509</v>
      </c>
      <c r="AM888" t="s">
        <v>4662</v>
      </c>
      <c r="AN888" t="s">
        <v>1176</v>
      </c>
      <c r="AO888" t="s">
        <v>23</v>
      </c>
      <c r="AP888" t="s">
        <v>22622</v>
      </c>
      <c r="AQ888" t="s">
        <v>14</v>
      </c>
      <c r="AR888" t="s">
        <v>14</v>
      </c>
      <c r="AS888" t="s">
        <v>14</v>
      </c>
      <c r="AT888" t="s">
        <v>14</v>
      </c>
      <c r="AU888" t="s">
        <v>2252</v>
      </c>
      <c r="AV888" t="s">
        <v>9579</v>
      </c>
      <c r="AW888" t="s">
        <v>9579</v>
      </c>
      <c r="AX888" t="s">
        <v>9579</v>
      </c>
      <c r="AY888" t="s">
        <v>9572</v>
      </c>
      <c r="AZ888" t="s">
        <v>22104</v>
      </c>
      <c r="BA888" t="s">
        <v>22074</v>
      </c>
      <c r="BB888" t="s">
        <v>22089</v>
      </c>
      <c r="BC888">
        <v>188500</v>
      </c>
      <c r="BD888">
        <v>218660</v>
      </c>
      <c r="BE888" t="s">
        <v>14</v>
      </c>
      <c r="BF888" t="s">
        <v>14</v>
      </c>
      <c r="BG888" t="s">
        <v>2214</v>
      </c>
      <c r="BH888" t="s">
        <v>14</v>
      </c>
      <c r="BI888" t="s">
        <v>22092</v>
      </c>
      <c r="BJ888" t="s">
        <v>9596</v>
      </c>
      <c r="BK888" t="s">
        <v>14</v>
      </c>
      <c r="BL888" t="s">
        <v>22074</v>
      </c>
      <c r="BM888" t="s">
        <v>22089</v>
      </c>
      <c r="BN888" t="s">
        <v>9597</v>
      </c>
      <c r="BO888" t="s">
        <v>14</v>
      </c>
      <c r="BP888" t="s">
        <v>23773</v>
      </c>
      <c r="BQ888" t="s">
        <v>2217</v>
      </c>
      <c r="BR888" t="s">
        <v>2303</v>
      </c>
      <c r="BS888" t="s">
        <v>14</v>
      </c>
      <c r="BT888" t="s">
        <v>14</v>
      </c>
      <c r="BU888" t="s">
        <v>14</v>
      </c>
      <c r="BV888" t="s">
        <v>14</v>
      </c>
      <c r="BW888" t="s">
        <v>14</v>
      </c>
      <c r="BX888" t="s">
        <v>14</v>
      </c>
      <c r="BY888" t="s">
        <v>2220</v>
      </c>
      <c r="BZ888" t="s">
        <v>23773</v>
      </c>
      <c r="CA888" t="s">
        <v>9582</v>
      </c>
      <c r="CB888" t="s">
        <v>14</v>
      </c>
      <c r="CC888" t="s">
        <v>14</v>
      </c>
      <c r="CD888" t="s">
        <v>9598</v>
      </c>
      <c r="CE888" t="s">
        <v>14</v>
      </c>
      <c r="CF888" t="s">
        <v>9599</v>
      </c>
      <c r="CG888" t="s">
        <v>486</v>
      </c>
      <c r="CH888" t="s">
        <v>22075</v>
      </c>
      <c r="CJ888" t="s">
        <v>23</v>
      </c>
      <c r="CK888" t="s">
        <v>24</v>
      </c>
      <c r="CM888" s="4" t="str">
        <f>_xlfn.XLOOKUP($CG888,tbl_area_24_07_2024[Nombre Área],tbl_area_24_07_2024[Estado],"Si no se encuentra",2,)</f>
        <v>Jalisco</v>
      </c>
      <c r="CN888" s="4" t="str">
        <f>_xlfn.XLOOKUP($CG888,tbl_area_24_07_2024[Nombre Área],tbl_area_24_07_2024[Estructura],"Si no se encuentra",2,)</f>
        <v>Juntas Distritales</v>
      </c>
    </row>
    <row r="889" spans="1:92" ht="20" x14ac:dyDescent="0.85">
      <c r="A889" t="s">
        <v>22073</v>
      </c>
      <c r="B889" t="s">
        <v>22074</v>
      </c>
      <c r="C889" t="s">
        <v>22075</v>
      </c>
      <c r="D889" t="s">
        <v>2199</v>
      </c>
      <c r="E889" t="s">
        <v>2200</v>
      </c>
      <c r="F889" t="s">
        <v>2201</v>
      </c>
      <c r="G889" t="s">
        <v>2378</v>
      </c>
      <c r="H889" t="s">
        <v>14</v>
      </c>
      <c r="I889" t="s">
        <v>9573</v>
      </c>
      <c r="J889" t="s">
        <v>9600</v>
      </c>
      <c r="K889" t="s">
        <v>3392</v>
      </c>
      <c r="L889" t="s">
        <v>14</v>
      </c>
      <c r="M889" t="s">
        <v>14</v>
      </c>
      <c r="N889" t="s">
        <v>9601</v>
      </c>
      <c r="O889" t="s">
        <v>3392</v>
      </c>
      <c r="P889" t="s">
        <v>14</v>
      </c>
      <c r="Q889" t="s">
        <v>3392</v>
      </c>
      <c r="R889" t="s">
        <v>3392</v>
      </c>
      <c r="S889" t="s">
        <v>14</v>
      </c>
      <c r="T889" t="s">
        <v>14</v>
      </c>
      <c r="U889" t="s">
        <v>14</v>
      </c>
      <c r="V889" t="s">
        <v>14</v>
      </c>
      <c r="W889" t="s">
        <v>280</v>
      </c>
      <c r="X889" t="s">
        <v>57</v>
      </c>
      <c r="Y889" t="s">
        <v>9602</v>
      </c>
      <c r="Z889" t="s">
        <v>12</v>
      </c>
      <c r="AA889" t="s">
        <v>14</v>
      </c>
      <c r="AB889" t="s">
        <v>3392</v>
      </c>
      <c r="AC889" t="s">
        <v>9603</v>
      </c>
      <c r="AD889" t="s">
        <v>2207</v>
      </c>
      <c r="AE889" t="s">
        <v>9604</v>
      </c>
      <c r="AF889" t="s">
        <v>9605</v>
      </c>
      <c r="AG889" t="s">
        <v>1179</v>
      </c>
      <c r="AH889" t="s">
        <v>2209</v>
      </c>
      <c r="AI889" t="s">
        <v>9606</v>
      </c>
      <c r="AJ889" t="s">
        <v>1168</v>
      </c>
      <c r="AK889" t="s">
        <v>1875</v>
      </c>
      <c r="AL889" t="s">
        <v>1459</v>
      </c>
      <c r="AM889" t="s">
        <v>1875</v>
      </c>
      <c r="AN889" t="s">
        <v>1176</v>
      </c>
      <c r="AO889" t="s">
        <v>23</v>
      </c>
      <c r="AP889" t="s">
        <v>23774</v>
      </c>
      <c r="AQ889" t="s">
        <v>14</v>
      </c>
      <c r="AR889" t="s">
        <v>14</v>
      </c>
      <c r="AS889" t="s">
        <v>14</v>
      </c>
      <c r="AT889" t="s">
        <v>14</v>
      </c>
      <c r="AU889" t="s">
        <v>2252</v>
      </c>
      <c r="AV889" t="s">
        <v>9579</v>
      </c>
      <c r="AW889" t="s">
        <v>9579</v>
      </c>
      <c r="AX889" t="s">
        <v>9579</v>
      </c>
      <c r="AY889" t="s">
        <v>2378</v>
      </c>
      <c r="AZ889" t="s">
        <v>22202</v>
      </c>
      <c r="BA889" t="s">
        <v>22074</v>
      </c>
      <c r="BB889" t="s">
        <v>22089</v>
      </c>
      <c r="BC889">
        <v>1229577.3600000001</v>
      </c>
      <c r="BD889">
        <v>1426309.73</v>
      </c>
      <c r="BE889" t="s">
        <v>14</v>
      </c>
      <c r="BF889" t="s">
        <v>14</v>
      </c>
      <c r="BG889" t="s">
        <v>2214</v>
      </c>
      <c r="BH889" t="s">
        <v>14</v>
      </c>
      <c r="BI889" t="s">
        <v>22092</v>
      </c>
      <c r="BJ889" t="s">
        <v>9607</v>
      </c>
      <c r="BK889" t="s">
        <v>14</v>
      </c>
      <c r="BL889" t="s">
        <v>22074</v>
      </c>
      <c r="BM889" t="s">
        <v>22089</v>
      </c>
      <c r="BN889" t="s">
        <v>9608</v>
      </c>
      <c r="BO889" t="s">
        <v>14</v>
      </c>
      <c r="BP889" t="s">
        <v>3392</v>
      </c>
      <c r="BQ889" t="s">
        <v>2217</v>
      </c>
      <c r="BR889" t="s">
        <v>2303</v>
      </c>
      <c r="BS889" t="s">
        <v>14</v>
      </c>
      <c r="BT889" t="s">
        <v>14</v>
      </c>
      <c r="BU889" t="s">
        <v>14</v>
      </c>
      <c r="BV889" t="s">
        <v>14</v>
      </c>
      <c r="BW889" t="s">
        <v>14</v>
      </c>
      <c r="BX889" t="s">
        <v>14</v>
      </c>
      <c r="BY889" t="s">
        <v>2220</v>
      </c>
      <c r="BZ889" t="s">
        <v>3392</v>
      </c>
      <c r="CA889" t="s">
        <v>9582</v>
      </c>
      <c r="CB889" t="s">
        <v>14</v>
      </c>
      <c r="CC889" t="s">
        <v>14</v>
      </c>
      <c r="CD889" t="s">
        <v>9609</v>
      </c>
      <c r="CE889" t="s">
        <v>14</v>
      </c>
      <c r="CF889" t="s">
        <v>9610</v>
      </c>
      <c r="CG889" t="s">
        <v>486</v>
      </c>
      <c r="CH889" t="s">
        <v>22075</v>
      </c>
      <c r="CJ889" t="s">
        <v>23</v>
      </c>
      <c r="CK889" t="s">
        <v>24</v>
      </c>
      <c r="CM889" s="4" t="str">
        <f>_xlfn.XLOOKUP($CG889,tbl_area_24_07_2024[Nombre Área],tbl_area_24_07_2024[Estado],"Si no se encuentra",2,)</f>
        <v>Jalisco</v>
      </c>
      <c r="CN889" s="4" t="str">
        <f>_xlfn.XLOOKUP($CG889,tbl_area_24_07_2024[Nombre Área],tbl_area_24_07_2024[Estructura],"Si no se encuentra",2,)</f>
        <v>Juntas Distritales</v>
      </c>
    </row>
    <row r="890" spans="1:92" ht="20" x14ac:dyDescent="0.85">
      <c r="A890" t="s">
        <v>22073</v>
      </c>
      <c r="B890" t="s">
        <v>22074</v>
      </c>
      <c r="C890" t="s">
        <v>22075</v>
      </c>
      <c r="D890" t="s">
        <v>2199</v>
      </c>
      <c r="E890" t="s">
        <v>2242</v>
      </c>
      <c r="F890" t="s">
        <v>2201</v>
      </c>
      <c r="G890" t="s">
        <v>9585</v>
      </c>
      <c r="H890" t="s">
        <v>14</v>
      </c>
      <c r="I890" t="s">
        <v>9573</v>
      </c>
      <c r="J890" t="s">
        <v>9611</v>
      </c>
      <c r="K890" t="s">
        <v>23775</v>
      </c>
      <c r="L890" t="s">
        <v>14</v>
      </c>
      <c r="M890" t="s">
        <v>14</v>
      </c>
      <c r="N890" t="s">
        <v>9612</v>
      </c>
      <c r="O890" t="s">
        <v>23775</v>
      </c>
      <c r="P890" t="s">
        <v>14</v>
      </c>
      <c r="Q890" t="s">
        <v>23775</v>
      </c>
      <c r="R890" t="s">
        <v>23775</v>
      </c>
      <c r="S890" t="s">
        <v>14</v>
      </c>
      <c r="T890" t="s">
        <v>14</v>
      </c>
      <c r="U890" t="s">
        <v>14</v>
      </c>
      <c r="V890" t="s">
        <v>14</v>
      </c>
      <c r="W890" t="s">
        <v>14</v>
      </c>
      <c r="X890" t="s">
        <v>14</v>
      </c>
      <c r="Y890" t="s">
        <v>14</v>
      </c>
      <c r="Z890" t="s">
        <v>14</v>
      </c>
      <c r="AA890" t="s">
        <v>3684</v>
      </c>
      <c r="AB890" t="s">
        <v>23775</v>
      </c>
      <c r="AC890" t="s">
        <v>3685</v>
      </c>
      <c r="AD890" t="s">
        <v>2207</v>
      </c>
      <c r="AE890" t="s">
        <v>9588</v>
      </c>
      <c r="AF890" t="s">
        <v>3687</v>
      </c>
      <c r="AG890" t="s">
        <v>14</v>
      </c>
      <c r="AH890" t="s">
        <v>2209</v>
      </c>
      <c r="AI890" t="s">
        <v>3688</v>
      </c>
      <c r="AJ890" t="s">
        <v>1168</v>
      </c>
      <c r="AK890" t="s">
        <v>2275</v>
      </c>
      <c r="AL890" t="s">
        <v>1532</v>
      </c>
      <c r="AM890" t="s">
        <v>2275</v>
      </c>
      <c r="AN890" t="s">
        <v>1176</v>
      </c>
      <c r="AO890" t="s">
        <v>23</v>
      </c>
      <c r="AP890" t="s">
        <v>22299</v>
      </c>
      <c r="AQ890" t="s">
        <v>14</v>
      </c>
      <c r="AR890" t="s">
        <v>14</v>
      </c>
      <c r="AS890" t="s">
        <v>14</v>
      </c>
      <c r="AT890" t="s">
        <v>14</v>
      </c>
      <c r="AU890" t="s">
        <v>2252</v>
      </c>
      <c r="AV890" t="s">
        <v>9579</v>
      </c>
      <c r="AW890" t="s">
        <v>9579</v>
      </c>
      <c r="AX890" t="s">
        <v>9579</v>
      </c>
      <c r="AY890" t="s">
        <v>9585</v>
      </c>
      <c r="AZ890" t="s">
        <v>22104</v>
      </c>
      <c r="BA890" t="s">
        <v>22074</v>
      </c>
      <c r="BB890" t="s">
        <v>22089</v>
      </c>
      <c r="BC890">
        <v>170500</v>
      </c>
      <c r="BD890">
        <v>197780</v>
      </c>
      <c r="BE890" t="s">
        <v>14</v>
      </c>
      <c r="BF890" t="s">
        <v>14</v>
      </c>
      <c r="BG890" t="s">
        <v>2214</v>
      </c>
      <c r="BH890" t="s">
        <v>14</v>
      </c>
      <c r="BI890" t="s">
        <v>22092</v>
      </c>
      <c r="BJ890" t="s">
        <v>9589</v>
      </c>
      <c r="BK890" t="s">
        <v>14</v>
      </c>
      <c r="BL890" t="s">
        <v>22074</v>
      </c>
      <c r="BM890" t="s">
        <v>22089</v>
      </c>
      <c r="BN890" t="s">
        <v>9613</v>
      </c>
      <c r="BO890" t="s">
        <v>14</v>
      </c>
      <c r="BP890" t="s">
        <v>23775</v>
      </c>
      <c r="BQ890" t="s">
        <v>2217</v>
      </c>
      <c r="BR890" t="s">
        <v>2303</v>
      </c>
      <c r="BS890" t="s">
        <v>14</v>
      </c>
      <c r="BT890" t="s">
        <v>14</v>
      </c>
      <c r="BU890" t="s">
        <v>14</v>
      </c>
      <c r="BV890" t="s">
        <v>14</v>
      </c>
      <c r="BW890" t="s">
        <v>14</v>
      </c>
      <c r="BX890" t="s">
        <v>14</v>
      </c>
      <c r="BY890" t="s">
        <v>2220</v>
      </c>
      <c r="BZ890" t="s">
        <v>23775</v>
      </c>
      <c r="CA890" t="s">
        <v>9582</v>
      </c>
      <c r="CB890" t="s">
        <v>14</v>
      </c>
      <c r="CC890" t="s">
        <v>14</v>
      </c>
      <c r="CD890" t="s">
        <v>9614</v>
      </c>
      <c r="CE890" t="s">
        <v>14</v>
      </c>
      <c r="CF890" t="s">
        <v>9615</v>
      </c>
      <c r="CG890" t="s">
        <v>486</v>
      </c>
      <c r="CH890" t="s">
        <v>22075</v>
      </c>
      <c r="CJ890" t="s">
        <v>23</v>
      </c>
      <c r="CK890" t="s">
        <v>24</v>
      </c>
      <c r="CM890" s="4" t="str">
        <f>_xlfn.XLOOKUP($CG890,tbl_area_24_07_2024[Nombre Área],tbl_area_24_07_2024[Estado],"Si no se encuentra",2,)</f>
        <v>Jalisco</v>
      </c>
      <c r="CN890" s="4" t="str">
        <f>_xlfn.XLOOKUP($CG890,tbl_area_24_07_2024[Nombre Área],tbl_area_24_07_2024[Estructura],"Si no se encuentra",2,)</f>
        <v>Juntas Distritales</v>
      </c>
    </row>
    <row r="891" spans="1:92" ht="20" x14ac:dyDescent="0.85">
      <c r="A891" t="s">
        <v>22073</v>
      </c>
      <c r="B891" t="s">
        <v>22074</v>
      </c>
      <c r="C891" t="s">
        <v>22075</v>
      </c>
      <c r="D891" t="s">
        <v>2199</v>
      </c>
      <c r="E891" t="s">
        <v>2507</v>
      </c>
      <c r="F891" t="s">
        <v>2201</v>
      </c>
      <c r="G891" t="s">
        <v>9616</v>
      </c>
      <c r="H891" t="s">
        <v>14</v>
      </c>
      <c r="I891" t="s">
        <v>2293</v>
      </c>
      <c r="J891" t="s">
        <v>9617</v>
      </c>
      <c r="K891" t="s">
        <v>23776</v>
      </c>
      <c r="L891" t="s">
        <v>14</v>
      </c>
      <c r="M891" t="s">
        <v>14</v>
      </c>
      <c r="N891" t="s">
        <v>9618</v>
      </c>
      <c r="O891" t="s">
        <v>23776</v>
      </c>
      <c r="P891" t="s">
        <v>14</v>
      </c>
      <c r="Q891" t="s">
        <v>23776</v>
      </c>
      <c r="R891" t="s">
        <v>23776</v>
      </c>
      <c r="S891" t="s">
        <v>14</v>
      </c>
      <c r="T891" t="s">
        <v>14</v>
      </c>
      <c r="U891" t="s">
        <v>14</v>
      </c>
      <c r="V891" t="s">
        <v>14</v>
      </c>
      <c r="W891" t="s">
        <v>1231</v>
      </c>
      <c r="X891" t="s">
        <v>1719</v>
      </c>
      <c r="Y891" t="s">
        <v>1928</v>
      </c>
      <c r="Z891" t="s">
        <v>12</v>
      </c>
      <c r="AA891" t="s">
        <v>14</v>
      </c>
      <c r="AB891" t="s">
        <v>23776</v>
      </c>
      <c r="AC891" t="s">
        <v>9619</v>
      </c>
      <c r="AD891" t="s">
        <v>2207</v>
      </c>
      <c r="AE891" t="s">
        <v>1457</v>
      </c>
      <c r="AF891" t="s">
        <v>1605</v>
      </c>
      <c r="AG891" t="s">
        <v>14</v>
      </c>
      <c r="AH891" t="s">
        <v>2209</v>
      </c>
      <c r="AI891" t="s">
        <v>9620</v>
      </c>
      <c r="AJ891" t="s">
        <v>1168</v>
      </c>
      <c r="AK891" t="s">
        <v>9621</v>
      </c>
      <c r="AL891" t="s">
        <v>1168</v>
      </c>
      <c r="AM891" t="s">
        <v>9621</v>
      </c>
      <c r="AN891" t="s">
        <v>1174</v>
      </c>
      <c r="AO891" t="s">
        <v>29</v>
      </c>
      <c r="AP891" t="s">
        <v>23777</v>
      </c>
      <c r="AQ891" t="s">
        <v>14</v>
      </c>
      <c r="AR891" t="s">
        <v>14</v>
      </c>
      <c r="AS891" t="s">
        <v>14</v>
      </c>
      <c r="AT891" t="s">
        <v>14</v>
      </c>
      <c r="AU891" t="s">
        <v>9622</v>
      </c>
      <c r="AV891" t="s">
        <v>9623</v>
      </c>
      <c r="AW891" t="s">
        <v>9623</v>
      </c>
      <c r="AX891" t="s">
        <v>9623</v>
      </c>
      <c r="AY891" t="s">
        <v>1172</v>
      </c>
      <c r="AZ891" t="s">
        <v>22104</v>
      </c>
      <c r="BA891" t="s">
        <v>22104</v>
      </c>
      <c r="BB891" t="s">
        <v>22089</v>
      </c>
      <c r="BC891">
        <v>11487.5</v>
      </c>
      <c r="BD891">
        <v>13325.5</v>
      </c>
      <c r="BE891" t="s">
        <v>23778</v>
      </c>
      <c r="BF891" t="s">
        <v>23779</v>
      </c>
      <c r="BG891" t="s">
        <v>2214</v>
      </c>
      <c r="BH891" t="s">
        <v>14</v>
      </c>
      <c r="BI891" t="s">
        <v>22092</v>
      </c>
      <c r="BJ891" t="s">
        <v>9618</v>
      </c>
      <c r="BK891" t="s">
        <v>14</v>
      </c>
      <c r="BL891" t="s">
        <v>22104</v>
      </c>
      <c r="BM891" t="s">
        <v>22089</v>
      </c>
      <c r="BN891" t="s">
        <v>9624</v>
      </c>
      <c r="BO891" t="s">
        <v>14</v>
      </c>
      <c r="BP891" t="s">
        <v>23776</v>
      </c>
      <c r="BQ891" t="s">
        <v>2217</v>
      </c>
      <c r="BR891" t="s">
        <v>9625</v>
      </c>
      <c r="BS891" t="s">
        <v>2376</v>
      </c>
      <c r="BT891" t="s">
        <v>14</v>
      </c>
      <c r="BU891" t="s">
        <v>14</v>
      </c>
      <c r="BV891" t="s">
        <v>14</v>
      </c>
      <c r="BW891" t="s">
        <v>14</v>
      </c>
      <c r="BX891" t="s">
        <v>14</v>
      </c>
      <c r="BY891" t="s">
        <v>2220</v>
      </c>
      <c r="BZ891" t="s">
        <v>23776</v>
      </c>
      <c r="CA891" t="s">
        <v>9626</v>
      </c>
      <c r="CB891" t="s">
        <v>14</v>
      </c>
      <c r="CC891" t="s">
        <v>14</v>
      </c>
      <c r="CD891" t="s">
        <v>14</v>
      </c>
      <c r="CE891" t="s">
        <v>14</v>
      </c>
      <c r="CF891" t="s">
        <v>9627</v>
      </c>
      <c r="CG891" t="s">
        <v>364</v>
      </c>
      <c r="CH891" t="s">
        <v>22075</v>
      </c>
      <c r="CJ891" t="s">
        <v>29</v>
      </c>
      <c r="CK891" t="s">
        <v>24</v>
      </c>
      <c r="CM891" s="4" t="str">
        <f>_xlfn.XLOOKUP($CG891,tbl_area_24_07_2024[Nombre Área],tbl_area_24_07_2024[Estado],"Si no se encuentra",2,)</f>
        <v>Campeche</v>
      </c>
      <c r="CN891" s="4" t="str">
        <f>_xlfn.XLOOKUP($CG891,tbl_area_24_07_2024[Nombre Área],tbl_area_24_07_2024[Estructura],"Si no se encuentra",2,)</f>
        <v>Juntas Distritales</v>
      </c>
    </row>
    <row r="892" spans="1:92" ht="20" x14ac:dyDescent="0.85">
      <c r="A892" t="s">
        <v>22073</v>
      </c>
      <c r="B892" t="s">
        <v>22074</v>
      </c>
      <c r="C892" t="s">
        <v>22075</v>
      </c>
      <c r="D892" t="s">
        <v>2199</v>
      </c>
      <c r="E892" t="s">
        <v>2242</v>
      </c>
      <c r="F892" t="s">
        <v>2201</v>
      </c>
      <c r="G892" t="s">
        <v>9628</v>
      </c>
      <c r="H892" t="s">
        <v>14</v>
      </c>
      <c r="I892" t="s">
        <v>2293</v>
      </c>
      <c r="J892" t="s">
        <v>9629</v>
      </c>
      <c r="K892" t="s">
        <v>10034</v>
      </c>
      <c r="L892" t="s">
        <v>14</v>
      </c>
      <c r="M892" t="s">
        <v>14</v>
      </c>
      <c r="N892" t="s">
        <v>9630</v>
      </c>
      <c r="O892" t="s">
        <v>10034</v>
      </c>
      <c r="P892" t="s">
        <v>14</v>
      </c>
      <c r="Q892" t="s">
        <v>10034</v>
      </c>
      <c r="R892" t="s">
        <v>10034</v>
      </c>
      <c r="S892" t="s">
        <v>14</v>
      </c>
      <c r="T892" t="s">
        <v>14</v>
      </c>
      <c r="U892" t="s">
        <v>14</v>
      </c>
      <c r="V892" t="s">
        <v>14</v>
      </c>
      <c r="W892" t="s">
        <v>1334</v>
      </c>
      <c r="X892" t="s">
        <v>43</v>
      </c>
      <c r="Y892" t="s">
        <v>124</v>
      </c>
      <c r="Z892" t="s">
        <v>12</v>
      </c>
      <c r="AA892" t="s">
        <v>14</v>
      </c>
      <c r="AB892" t="s">
        <v>10034</v>
      </c>
      <c r="AC892" t="s">
        <v>9631</v>
      </c>
      <c r="AD892" t="s">
        <v>2207</v>
      </c>
      <c r="AE892" t="s">
        <v>9632</v>
      </c>
      <c r="AF892" t="s">
        <v>1573</v>
      </c>
      <c r="AG892" t="s">
        <v>14</v>
      </c>
      <c r="AH892" t="s">
        <v>2209</v>
      </c>
      <c r="AI892" t="s">
        <v>9633</v>
      </c>
      <c r="AJ892" t="s">
        <v>1168</v>
      </c>
      <c r="AK892" t="s">
        <v>9621</v>
      </c>
      <c r="AL892" t="s">
        <v>1168</v>
      </c>
      <c r="AM892" t="s">
        <v>9621</v>
      </c>
      <c r="AN892" t="s">
        <v>1174</v>
      </c>
      <c r="AO892" t="s">
        <v>29</v>
      </c>
      <c r="AP892" t="s">
        <v>23780</v>
      </c>
      <c r="AQ892" t="s">
        <v>14</v>
      </c>
      <c r="AR892" t="s">
        <v>14</v>
      </c>
      <c r="AS892" t="s">
        <v>14</v>
      </c>
      <c r="AT892" t="s">
        <v>14</v>
      </c>
      <c r="AU892" t="s">
        <v>9622</v>
      </c>
      <c r="AV892" t="s">
        <v>9623</v>
      </c>
      <c r="AW892" t="s">
        <v>9623</v>
      </c>
      <c r="AX892" t="s">
        <v>9623</v>
      </c>
      <c r="AY892" t="s">
        <v>1174</v>
      </c>
      <c r="AZ892" t="s">
        <v>22104</v>
      </c>
      <c r="BA892" t="s">
        <v>22104</v>
      </c>
      <c r="BB892" t="s">
        <v>22089</v>
      </c>
      <c r="BC892">
        <v>261041.33</v>
      </c>
      <c r="BD892">
        <v>274963.48</v>
      </c>
      <c r="BE892" t="s">
        <v>14</v>
      </c>
      <c r="BF892" t="s">
        <v>14</v>
      </c>
      <c r="BG892" t="s">
        <v>2214</v>
      </c>
      <c r="BH892" t="s">
        <v>14</v>
      </c>
      <c r="BI892" t="s">
        <v>22092</v>
      </c>
      <c r="BJ892" t="s">
        <v>3122</v>
      </c>
      <c r="BK892" t="s">
        <v>14</v>
      </c>
      <c r="BL892" t="s">
        <v>22104</v>
      </c>
      <c r="BM892" t="s">
        <v>22089</v>
      </c>
      <c r="BN892" t="s">
        <v>9634</v>
      </c>
      <c r="BO892" t="s">
        <v>14</v>
      </c>
      <c r="BP892" t="s">
        <v>10034</v>
      </c>
      <c r="BQ892" t="s">
        <v>2217</v>
      </c>
      <c r="BR892" t="s">
        <v>9625</v>
      </c>
      <c r="BS892" t="s">
        <v>2376</v>
      </c>
      <c r="BT892" t="s">
        <v>14</v>
      </c>
      <c r="BU892" t="s">
        <v>14</v>
      </c>
      <c r="BV892" t="s">
        <v>14</v>
      </c>
      <c r="BW892" t="s">
        <v>14</v>
      </c>
      <c r="BX892" t="s">
        <v>14</v>
      </c>
      <c r="BY892" t="s">
        <v>2220</v>
      </c>
      <c r="BZ892" t="s">
        <v>10034</v>
      </c>
      <c r="CA892" t="s">
        <v>9635</v>
      </c>
      <c r="CB892" t="s">
        <v>14</v>
      </c>
      <c r="CC892" t="s">
        <v>14</v>
      </c>
      <c r="CD892" t="s">
        <v>14</v>
      </c>
      <c r="CE892" t="s">
        <v>14</v>
      </c>
      <c r="CF892" t="s">
        <v>9636</v>
      </c>
      <c r="CG892" t="s">
        <v>364</v>
      </c>
      <c r="CH892" t="s">
        <v>22075</v>
      </c>
      <c r="CJ892" t="s">
        <v>29</v>
      </c>
      <c r="CK892" t="s">
        <v>24</v>
      </c>
      <c r="CM892" s="4" t="str">
        <f>_xlfn.XLOOKUP($CG892,tbl_area_24_07_2024[Nombre Área],tbl_area_24_07_2024[Estado],"Si no se encuentra",2,)</f>
        <v>Campeche</v>
      </c>
      <c r="CN892" s="4" t="str">
        <f>_xlfn.XLOOKUP($CG892,tbl_area_24_07_2024[Nombre Área],tbl_area_24_07_2024[Estructura],"Si no se encuentra",2,)</f>
        <v>Juntas Distritales</v>
      </c>
    </row>
    <row r="893" spans="1:92" ht="20" x14ac:dyDescent="0.85">
      <c r="A893" t="s">
        <v>22073</v>
      </c>
      <c r="B893" t="s">
        <v>22074</v>
      </c>
      <c r="C893" t="s">
        <v>22075</v>
      </c>
      <c r="D893" t="s">
        <v>2199</v>
      </c>
      <c r="E893" t="s">
        <v>2507</v>
      </c>
      <c r="F893" t="s">
        <v>2201</v>
      </c>
      <c r="G893" t="s">
        <v>9637</v>
      </c>
      <c r="H893" t="s">
        <v>14</v>
      </c>
      <c r="I893" t="s">
        <v>3831</v>
      </c>
      <c r="J893" t="s">
        <v>9638</v>
      </c>
      <c r="K893" t="s">
        <v>23781</v>
      </c>
      <c r="L893" t="s">
        <v>14</v>
      </c>
      <c r="M893" t="s">
        <v>14</v>
      </c>
      <c r="N893" t="s">
        <v>9640</v>
      </c>
      <c r="O893" t="s">
        <v>23781</v>
      </c>
      <c r="P893" t="s">
        <v>14</v>
      </c>
      <c r="Q893" t="s">
        <v>23781</v>
      </c>
      <c r="R893" t="s">
        <v>23781</v>
      </c>
      <c r="S893" t="s">
        <v>14</v>
      </c>
      <c r="T893" t="s">
        <v>14</v>
      </c>
      <c r="U893" t="s">
        <v>14</v>
      </c>
      <c r="V893" t="s">
        <v>14</v>
      </c>
      <c r="W893" t="s">
        <v>14</v>
      </c>
      <c r="X893" t="s">
        <v>14</v>
      </c>
      <c r="Y893" t="s">
        <v>14</v>
      </c>
      <c r="Z893" t="s">
        <v>14</v>
      </c>
      <c r="AA893" t="s">
        <v>9641</v>
      </c>
      <c r="AB893" t="s">
        <v>23781</v>
      </c>
      <c r="AC893" t="s">
        <v>9642</v>
      </c>
      <c r="AD893" t="s">
        <v>2348</v>
      </c>
      <c r="AE893" t="s">
        <v>9643</v>
      </c>
      <c r="AF893" t="s">
        <v>14</v>
      </c>
      <c r="AG893" t="s">
        <v>14</v>
      </c>
      <c r="AH893" t="s">
        <v>2209</v>
      </c>
      <c r="AI893" t="s">
        <v>2287</v>
      </c>
      <c r="AJ893" t="s">
        <v>1465</v>
      </c>
      <c r="AK893" t="s">
        <v>9644</v>
      </c>
      <c r="AL893" t="s">
        <v>1465</v>
      </c>
      <c r="AM893" t="s">
        <v>9644</v>
      </c>
      <c r="AN893" t="s">
        <v>1181</v>
      </c>
      <c r="AO893" t="s">
        <v>4021</v>
      </c>
      <c r="AP893" t="s">
        <v>23782</v>
      </c>
      <c r="AQ893" t="s">
        <v>14</v>
      </c>
      <c r="AR893" t="s">
        <v>14</v>
      </c>
      <c r="AS893" t="s">
        <v>14</v>
      </c>
      <c r="AT893" t="s">
        <v>14</v>
      </c>
      <c r="AU893" t="s">
        <v>2252</v>
      </c>
      <c r="AV893" t="s">
        <v>9645</v>
      </c>
      <c r="AW893" t="s">
        <v>9645</v>
      </c>
      <c r="AX893" t="s">
        <v>9645</v>
      </c>
      <c r="AY893" t="s">
        <v>9646</v>
      </c>
      <c r="AZ893" t="s">
        <v>22356</v>
      </c>
      <c r="BA893" t="s">
        <v>22356</v>
      </c>
      <c r="BB893" t="s">
        <v>22356</v>
      </c>
      <c r="BC893">
        <v>12664.66</v>
      </c>
      <c r="BD893">
        <v>14691</v>
      </c>
      <c r="BE893" t="s">
        <v>14</v>
      </c>
      <c r="BF893" t="s">
        <v>14</v>
      </c>
      <c r="BG893" t="s">
        <v>2214</v>
      </c>
      <c r="BH893" t="s">
        <v>14</v>
      </c>
      <c r="BI893" t="s">
        <v>22092</v>
      </c>
      <c r="BJ893" t="s">
        <v>9640</v>
      </c>
      <c r="BK893" t="s">
        <v>14</v>
      </c>
      <c r="BL893" t="s">
        <v>22356</v>
      </c>
      <c r="BM893" t="s">
        <v>22356</v>
      </c>
      <c r="BN893" t="s">
        <v>9647</v>
      </c>
      <c r="BO893" t="s">
        <v>14</v>
      </c>
      <c r="BP893" t="s">
        <v>23781</v>
      </c>
      <c r="BQ893" t="s">
        <v>2217</v>
      </c>
      <c r="BR893" t="s">
        <v>2218</v>
      </c>
      <c r="BS893" t="s">
        <v>14</v>
      </c>
      <c r="BT893" t="s">
        <v>14</v>
      </c>
      <c r="BU893" t="s">
        <v>14</v>
      </c>
      <c r="BV893" t="s">
        <v>14</v>
      </c>
      <c r="BW893" t="s">
        <v>14</v>
      </c>
      <c r="BX893" t="s">
        <v>14</v>
      </c>
      <c r="BY893" t="s">
        <v>2220</v>
      </c>
      <c r="BZ893" t="s">
        <v>23781</v>
      </c>
      <c r="CA893" t="s">
        <v>14</v>
      </c>
      <c r="CB893" t="s">
        <v>14</v>
      </c>
      <c r="CC893" t="s">
        <v>14</v>
      </c>
      <c r="CD893" t="s">
        <v>14</v>
      </c>
      <c r="CE893" t="s">
        <v>14</v>
      </c>
      <c r="CF893" t="s">
        <v>9648</v>
      </c>
      <c r="CG893" t="s">
        <v>361</v>
      </c>
      <c r="CH893" t="s">
        <v>22075</v>
      </c>
      <c r="CJ893" t="s">
        <v>362</v>
      </c>
      <c r="CK893" t="s">
        <v>24</v>
      </c>
      <c r="CM893" s="4" t="str">
        <f>_xlfn.XLOOKUP($CG893,tbl_area_24_07_2024[Nombre Área],tbl_area_24_07_2024[Estado],"Si no se encuentra",2,)</f>
        <v>Michoacán</v>
      </c>
      <c r="CN893" s="4" t="str">
        <f>_xlfn.XLOOKUP($CG893,tbl_area_24_07_2024[Nombre Área],tbl_area_24_07_2024[Estructura],"Si no se encuentra",2,)</f>
        <v>Juntas Distritales</v>
      </c>
    </row>
    <row r="894" spans="1:92" ht="20" x14ac:dyDescent="0.85">
      <c r="A894" t="s">
        <v>22073</v>
      </c>
      <c r="B894" t="s">
        <v>22074</v>
      </c>
      <c r="C894" t="s">
        <v>22075</v>
      </c>
      <c r="D894" t="s">
        <v>2199</v>
      </c>
      <c r="E894" t="s">
        <v>2242</v>
      </c>
      <c r="F894" t="s">
        <v>2201</v>
      </c>
      <c r="G894" t="s">
        <v>9649</v>
      </c>
      <c r="H894" t="s">
        <v>14</v>
      </c>
      <c r="I894" t="s">
        <v>3681</v>
      </c>
      <c r="J894" t="s">
        <v>9650</v>
      </c>
      <c r="K894" t="s">
        <v>23783</v>
      </c>
      <c r="L894" t="s">
        <v>14</v>
      </c>
      <c r="M894" t="s">
        <v>14</v>
      </c>
      <c r="N894" t="s">
        <v>9651</v>
      </c>
      <c r="O894" t="s">
        <v>23783</v>
      </c>
      <c r="P894" t="s">
        <v>14</v>
      </c>
      <c r="Q894" t="s">
        <v>23783</v>
      </c>
      <c r="R894" t="s">
        <v>23783</v>
      </c>
      <c r="S894" t="s">
        <v>14</v>
      </c>
      <c r="T894" t="s">
        <v>14</v>
      </c>
      <c r="U894" t="s">
        <v>14</v>
      </c>
      <c r="V894" t="s">
        <v>14</v>
      </c>
      <c r="W894" t="s">
        <v>14</v>
      </c>
      <c r="X894" t="s">
        <v>14</v>
      </c>
      <c r="Y894" t="s">
        <v>14</v>
      </c>
      <c r="Z894" t="s">
        <v>14</v>
      </c>
      <c r="AA894" t="s">
        <v>9652</v>
      </c>
      <c r="AB894" t="s">
        <v>23783</v>
      </c>
      <c r="AC894" t="s">
        <v>4864</v>
      </c>
      <c r="AD894" t="s">
        <v>2207</v>
      </c>
      <c r="AE894" t="s">
        <v>9653</v>
      </c>
      <c r="AF894" t="s">
        <v>1206</v>
      </c>
      <c r="AG894" t="s">
        <v>14</v>
      </c>
      <c r="AH894" t="s">
        <v>2337</v>
      </c>
      <c r="AI894" t="s">
        <v>4867</v>
      </c>
      <c r="AJ894" t="s">
        <v>1463</v>
      </c>
      <c r="AK894" t="s">
        <v>4868</v>
      </c>
      <c r="AL894" t="s">
        <v>1463</v>
      </c>
      <c r="AM894" t="s">
        <v>4868</v>
      </c>
      <c r="AN894" t="s">
        <v>1181</v>
      </c>
      <c r="AO894" t="s">
        <v>4021</v>
      </c>
      <c r="AP894" t="s">
        <v>23784</v>
      </c>
      <c r="AQ894" t="s">
        <v>14</v>
      </c>
      <c r="AR894" t="s">
        <v>14</v>
      </c>
      <c r="AS894" t="s">
        <v>14</v>
      </c>
      <c r="AT894" t="s">
        <v>14</v>
      </c>
      <c r="AU894" t="s">
        <v>2252</v>
      </c>
      <c r="AV894" t="s">
        <v>9645</v>
      </c>
      <c r="AW894" t="s">
        <v>9645</v>
      </c>
      <c r="AX894" t="s">
        <v>9645</v>
      </c>
      <c r="AY894" t="s">
        <v>9654</v>
      </c>
      <c r="AZ894" t="s">
        <v>22154</v>
      </c>
      <c r="BA894" t="s">
        <v>22074</v>
      </c>
      <c r="BB894" t="s">
        <v>22089</v>
      </c>
      <c r="BC894">
        <v>8795.43</v>
      </c>
      <c r="BD894">
        <v>10202.700000000001</v>
      </c>
      <c r="BE894" t="s">
        <v>14</v>
      </c>
      <c r="BF894" t="s">
        <v>14</v>
      </c>
      <c r="BG894" t="s">
        <v>2214</v>
      </c>
      <c r="BH894" t="s">
        <v>14</v>
      </c>
      <c r="BI894" t="s">
        <v>22092</v>
      </c>
      <c r="BJ894" t="s">
        <v>9651</v>
      </c>
      <c r="BK894" t="s">
        <v>14</v>
      </c>
      <c r="BL894" t="s">
        <v>22074</v>
      </c>
      <c r="BM894" t="s">
        <v>22089</v>
      </c>
      <c r="BN894" t="s">
        <v>9655</v>
      </c>
      <c r="BO894" t="s">
        <v>14</v>
      </c>
      <c r="BP894" t="s">
        <v>23783</v>
      </c>
      <c r="BQ894" t="s">
        <v>2217</v>
      </c>
      <c r="BR894" t="s">
        <v>2218</v>
      </c>
      <c r="BS894" t="s">
        <v>14</v>
      </c>
      <c r="BT894" t="s">
        <v>14</v>
      </c>
      <c r="BU894" t="s">
        <v>14</v>
      </c>
      <c r="BV894" t="s">
        <v>14</v>
      </c>
      <c r="BW894" t="s">
        <v>14</v>
      </c>
      <c r="BX894" t="s">
        <v>14</v>
      </c>
      <c r="BY894" t="s">
        <v>2220</v>
      </c>
      <c r="BZ894" t="s">
        <v>23783</v>
      </c>
      <c r="CA894" t="s">
        <v>14</v>
      </c>
      <c r="CB894" t="s">
        <v>14</v>
      </c>
      <c r="CC894" t="s">
        <v>14</v>
      </c>
      <c r="CD894" t="s">
        <v>14</v>
      </c>
      <c r="CE894" t="s">
        <v>14</v>
      </c>
      <c r="CF894" t="s">
        <v>9656</v>
      </c>
      <c r="CG894" t="s">
        <v>361</v>
      </c>
      <c r="CH894" t="s">
        <v>22075</v>
      </c>
      <c r="CJ894" t="s">
        <v>362</v>
      </c>
      <c r="CK894" t="s">
        <v>24</v>
      </c>
      <c r="CM894" s="4" t="str">
        <f>_xlfn.XLOOKUP($CG894,tbl_area_24_07_2024[Nombre Área],tbl_area_24_07_2024[Estado],"Si no se encuentra",2,)</f>
        <v>Michoacán</v>
      </c>
      <c r="CN894" s="4" t="str">
        <f>_xlfn.XLOOKUP($CG894,tbl_area_24_07_2024[Nombre Área],tbl_area_24_07_2024[Estructura],"Si no se encuentra",2,)</f>
        <v>Juntas Distritales</v>
      </c>
    </row>
    <row r="895" spans="1:92" ht="20" x14ac:dyDescent="0.85">
      <c r="A895" t="s">
        <v>22073</v>
      </c>
      <c r="B895" t="s">
        <v>22074</v>
      </c>
      <c r="C895" t="s">
        <v>22075</v>
      </c>
      <c r="D895" t="s">
        <v>2199</v>
      </c>
      <c r="E895" t="s">
        <v>2242</v>
      </c>
      <c r="F895" t="s">
        <v>2201</v>
      </c>
      <c r="G895" t="s">
        <v>9657</v>
      </c>
      <c r="H895" t="s">
        <v>14</v>
      </c>
      <c r="I895" t="s">
        <v>3681</v>
      </c>
      <c r="J895" t="s">
        <v>9658</v>
      </c>
      <c r="K895" t="s">
        <v>23785</v>
      </c>
      <c r="L895" t="s">
        <v>14</v>
      </c>
      <c r="M895" t="s">
        <v>14</v>
      </c>
      <c r="N895" t="s">
        <v>9659</v>
      </c>
      <c r="O895" t="s">
        <v>23785</v>
      </c>
      <c r="P895" t="s">
        <v>14</v>
      </c>
      <c r="Q895" t="s">
        <v>23785</v>
      </c>
      <c r="R895" t="s">
        <v>23785</v>
      </c>
      <c r="S895" t="s">
        <v>14</v>
      </c>
      <c r="T895" t="s">
        <v>14</v>
      </c>
      <c r="U895" t="s">
        <v>14</v>
      </c>
      <c r="V895" t="s">
        <v>14</v>
      </c>
      <c r="W895" t="s">
        <v>14</v>
      </c>
      <c r="X895" t="s">
        <v>14</v>
      </c>
      <c r="Y895" t="s">
        <v>14</v>
      </c>
      <c r="Z895" t="s">
        <v>14</v>
      </c>
      <c r="AA895" t="s">
        <v>9660</v>
      </c>
      <c r="AB895" t="s">
        <v>23785</v>
      </c>
      <c r="AC895" t="s">
        <v>5018</v>
      </c>
      <c r="AD895" t="s">
        <v>2207</v>
      </c>
      <c r="AE895" t="s">
        <v>319</v>
      </c>
      <c r="AF895" t="s">
        <v>1483</v>
      </c>
      <c r="AG895" t="s">
        <v>14</v>
      </c>
      <c r="AH895" t="s">
        <v>2209</v>
      </c>
      <c r="AI895" t="s">
        <v>9661</v>
      </c>
      <c r="AJ895" t="s">
        <v>1493</v>
      </c>
      <c r="AK895" t="s">
        <v>5021</v>
      </c>
      <c r="AL895" t="s">
        <v>1493</v>
      </c>
      <c r="AM895" t="s">
        <v>5021</v>
      </c>
      <c r="AN895" t="s">
        <v>1181</v>
      </c>
      <c r="AO895" t="s">
        <v>4021</v>
      </c>
      <c r="AP895" t="s">
        <v>23786</v>
      </c>
      <c r="AQ895" t="s">
        <v>14</v>
      </c>
      <c r="AR895" t="s">
        <v>14</v>
      </c>
      <c r="AS895" t="s">
        <v>14</v>
      </c>
      <c r="AT895" t="s">
        <v>14</v>
      </c>
      <c r="AU895" t="s">
        <v>2252</v>
      </c>
      <c r="AV895" t="s">
        <v>9645</v>
      </c>
      <c r="AW895" t="s">
        <v>9645</v>
      </c>
      <c r="AX895" t="s">
        <v>9645</v>
      </c>
      <c r="AY895" t="s">
        <v>9662</v>
      </c>
      <c r="AZ895" t="s">
        <v>22154</v>
      </c>
      <c r="BA895" t="s">
        <v>22074</v>
      </c>
      <c r="BB895" t="s">
        <v>22089</v>
      </c>
      <c r="BC895">
        <v>11340.42</v>
      </c>
      <c r="BD895">
        <v>13154.88</v>
      </c>
      <c r="BE895" t="s">
        <v>14</v>
      </c>
      <c r="BF895" t="s">
        <v>14</v>
      </c>
      <c r="BG895" t="s">
        <v>2214</v>
      </c>
      <c r="BH895" t="s">
        <v>14</v>
      </c>
      <c r="BI895" t="s">
        <v>22092</v>
      </c>
      <c r="BJ895" t="s">
        <v>9659</v>
      </c>
      <c r="BK895" t="s">
        <v>14</v>
      </c>
      <c r="BL895" t="s">
        <v>22074</v>
      </c>
      <c r="BM895" t="s">
        <v>22089</v>
      </c>
      <c r="BN895" t="s">
        <v>9663</v>
      </c>
      <c r="BO895" t="s">
        <v>14</v>
      </c>
      <c r="BP895" t="s">
        <v>23785</v>
      </c>
      <c r="BQ895" t="s">
        <v>2217</v>
      </c>
      <c r="BR895" t="s">
        <v>2218</v>
      </c>
      <c r="BS895" t="s">
        <v>14</v>
      </c>
      <c r="BT895" t="s">
        <v>14</v>
      </c>
      <c r="BU895" t="s">
        <v>14</v>
      </c>
      <c r="BV895" t="s">
        <v>14</v>
      </c>
      <c r="BW895" t="s">
        <v>14</v>
      </c>
      <c r="BX895" t="s">
        <v>14</v>
      </c>
      <c r="BY895" t="s">
        <v>2220</v>
      </c>
      <c r="BZ895" t="s">
        <v>23785</v>
      </c>
      <c r="CA895" t="s">
        <v>14</v>
      </c>
      <c r="CB895" t="s">
        <v>14</v>
      </c>
      <c r="CC895" t="s">
        <v>14</v>
      </c>
      <c r="CD895" t="s">
        <v>14</v>
      </c>
      <c r="CE895" t="s">
        <v>14</v>
      </c>
      <c r="CF895" t="s">
        <v>9664</v>
      </c>
      <c r="CG895" t="s">
        <v>361</v>
      </c>
      <c r="CH895" t="s">
        <v>22075</v>
      </c>
      <c r="CJ895" t="s">
        <v>362</v>
      </c>
      <c r="CK895" t="s">
        <v>24</v>
      </c>
      <c r="CM895" s="4" t="str">
        <f>_xlfn.XLOOKUP($CG895,tbl_area_24_07_2024[Nombre Área],tbl_area_24_07_2024[Estado],"Si no se encuentra",2,)</f>
        <v>Michoacán</v>
      </c>
      <c r="CN895" s="4" t="str">
        <f>_xlfn.XLOOKUP($CG895,tbl_area_24_07_2024[Nombre Área],tbl_area_24_07_2024[Estructura],"Si no se encuentra",2,)</f>
        <v>Juntas Distritales</v>
      </c>
    </row>
    <row r="896" spans="1:92" ht="20" x14ac:dyDescent="0.85">
      <c r="A896" t="s">
        <v>22073</v>
      </c>
      <c r="B896" t="s">
        <v>22074</v>
      </c>
      <c r="C896" t="s">
        <v>22075</v>
      </c>
      <c r="D896" t="s">
        <v>2199</v>
      </c>
      <c r="E896" t="s">
        <v>2242</v>
      </c>
      <c r="F896" t="s">
        <v>2201</v>
      </c>
      <c r="G896" t="s">
        <v>9665</v>
      </c>
      <c r="H896" t="s">
        <v>14</v>
      </c>
      <c r="I896" t="s">
        <v>3681</v>
      </c>
      <c r="J896" t="s">
        <v>9666</v>
      </c>
      <c r="K896" t="s">
        <v>23787</v>
      </c>
      <c r="L896" t="s">
        <v>14</v>
      </c>
      <c r="M896" t="s">
        <v>14</v>
      </c>
      <c r="N896" t="s">
        <v>9667</v>
      </c>
      <c r="O896" t="s">
        <v>23787</v>
      </c>
      <c r="P896" t="s">
        <v>14</v>
      </c>
      <c r="Q896" t="s">
        <v>23787</v>
      </c>
      <c r="R896" t="s">
        <v>23787</v>
      </c>
      <c r="S896" t="s">
        <v>14</v>
      </c>
      <c r="T896" t="s">
        <v>14</v>
      </c>
      <c r="U896" t="s">
        <v>14</v>
      </c>
      <c r="V896" t="s">
        <v>14</v>
      </c>
      <c r="W896" t="s">
        <v>14</v>
      </c>
      <c r="X896" t="s">
        <v>14</v>
      </c>
      <c r="Y896" t="s">
        <v>14</v>
      </c>
      <c r="Z896" t="s">
        <v>14</v>
      </c>
      <c r="AA896" t="s">
        <v>9660</v>
      </c>
      <c r="AB896" t="s">
        <v>23787</v>
      </c>
      <c r="AC896" t="s">
        <v>5018</v>
      </c>
      <c r="AD896" t="s">
        <v>2207</v>
      </c>
      <c r="AE896" t="s">
        <v>319</v>
      </c>
      <c r="AF896" t="s">
        <v>1483</v>
      </c>
      <c r="AG896" t="s">
        <v>14</v>
      </c>
      <c r="AH896" t="s">
        <v>2209</v>
      </c>
      <c r="AI896" t="s">
        <v>9661</v>
      </c>
      <c r="AJ896" t="s">
        <v>1493</v>
      </c>
      <c r="AK896" t="s">
        <v>5021</v>
      </c>
      <c r="AL896" t="s">
        <v>1493</v>
      </c>
      <c r="AM896" t="s">
        <v>5021</v>
      </c>
      <c r="AN896" t="s">
        <v>1181</v>
      </c>
      <c r="AO896" t="s">
        <v>4021</v>
      </c>
      <c r="AP896" t="s">
        <v>23786</v>
      </c>
      <c r="AQ896" t="s">
        <v>14</v>
      </c>
      <c r="AR896" t="s">
        <v>14</v>
      </c>
      <c r="AS896" t="s">
        <v>14</v>
      </c>
      <c r="AT896" t="s">
        <v>14</v>
      </c>
      <c r="AU896" t="s">
        <v>2252</v>
      </c>
      <c r="AV896" t="s">
        <v>9645</v>
      </c>
      <c r="AW896" t="s">
        <v>9645</v>
      </c>
      <c r="AX896" t="s">
        <v>9645</v>
      </c>
      <c r="AY896" t="s">
        <v>9668</v>
      </c>
      <c r="AZ896" t="s">
        <v>22154</v>
      </c>
      <c r="BA896" t="s">
        <v>22074</v>
      </c>
      <c r="BB896" t="s">
        <v>22089</v>
      </c>
      <c r="BC896">
        <v>7801.73</v>
      </c>
      <c r="BD896">
        <v>9050</v>
      </c>
      <c r="BE896" t="s">
        <v>14</v>
      </c>
      <c r="BF896" t="s">
        <v>14</v>
      </c>
      <c r="BG896" t="s">
        <v>2214</v>
      </c>
      <c r="BH896" t="s">
        <v>14</v>
      </c>
      <c r="BI896" t="s">
        <v>22092</v>
      </c>
      <c r="BJ896" t="s">
        <v>9667</v>
      </c>
      <c r="BK896" t="s">
        <v>14</v>
      </c>
      <c r="BL896" t="s">
        <v>22074</v>
      </c>
      <c r="BM896" t="s">
        <v>22089</v>
      </c>
      <c r="BN896" t="s">
        <v>9669</v>
      </c>
      <c r="BO896" t="s">
        <v>14</v>
      </c>
      <c r="BP896" t="s">
        <v>23787</v>
      </c>
      <c r="BQ896" t="s">
        <v>2217</v>
      </c>
      <c r="BR896" t="s">
        <v>2218</v>
      </c>
      <c r="BS896" t="s">
        <v>14</v>
      </c>
      <c r="BT896" t="s">
        <v>14</v>
      </c>
      <c r="BU896" t="s">
        <v>14</v>
      </c>
      <c r="BV896" t="s">
        <v>14</v>
      </c>
      <c r="BW896" t="s">
        <v>14</v>
      </c>
      <c r="BX896" t="s">
        <v>14</v>
      </c>
      <c r="BY896" t="s">
        <v>2220</v>
      </c>
      <c r="BZ896" t="s">
        <v>23787</v>
      </c>
      <c r="CA896" t="s">
        <v>14</v>
      </c>
      <c r="CB896" t="s">
        <v>14</v>
      </c>
      <c r="CC896" t="s">
        <v>14</v>
      </c>
      <c r="CD896" t="s">
        <v>14</v>
      </c>
      <c r="CE896" t="s">
        <v>14</v>
      </c>
      <c r="CF896" t="s">
        <v>9670</v>
      </c>
      <c r="CG896" t="s">
        <v>361</v>
      </c>
      <c r="CH896" t="s">
        <v>22075</v>
      </c>
      <c r="CJ896" t="s">
        <v>362</v>
      </c>
      <c r="CK896" t="s">
        <v>24</v>
      </c>
      <c r="CM896" s="4" t="str">
        <f>_xlfn.XLOOKUP($CG896,tbl_area_24_07_2024[Nombre Área],tbl_area_24_07_2024[Estado],"Si no se encuentra",2,)</f>
        <v>Michoacán</v>
      </c>
      <c r="CN896" s="4" t="str">
        <f>_xlfn.XLOOKUP($CG896,tbl_area_24_07_2024[Nombre Área],tbl_area_24_07_2024[Estructura],"Si no se encuentra",2,)</f>
        <v>Juntas Distritales</v>
      </c>
    </row>
    <row r="897" spans="1:92" ht="20" x14ac:dyDescent="0.85">
      <c r="A897" t="s">
        <v>22073</v>
      </c>
      <c r="B897" t="s">
        <v>22074</v>
      </c>
      <c r="C897" t="s">
        <v>22075</v>
      </c>
      <c r="D897" t="s">
        <v>2199</v>
      </c>
      <c r="E897" t="s">
        <v>2200</v>
      </c>
      <c r="F897" t="s">
        <v>2201</v>
      </c>
      <c r="G897" t="s">
        <v>9671</v>
      </c>
      <c r="H897" t="s">
        <v>14</v>
      </c>
      <c r="I897" t="s">
        <v>7910</v>
      </c>
      <c r="J897" t="s">
        <v>9672</v>
      </c>
      <c r="K897" t="s">
        <v>23788</v>
      </c>
      <c r="L897" t="s">
        <v>14</v>
      </c>
      <c r="M897" t="s">
        <v>14</v>
      </c>
      <c r="N897" t="s">
        <v>9673</v>
      </c>
      <c r="O897" t="s">
        <v>23788</v>
      </c>
      <c r="P897" t="s">
        <v>14</v>
      </c>
      <c r="Q897" t="s">
        <v>23788</v>
      </c>
      <c r="R897" t="s">
        <v>23788</v>
      </c>
      <c r="S897" t="s">
        <v>14</v>
      </c>
      <c r="T897" t="s">
        <v>14</v>
      </c>
      <c r="U897" t="s">
        <v>14</v>
      </c>
      <c r="V897" t="s">
        <v>14</v>
      </c>
      <c r="W897" t="s">
        <v>9674</v>
      </c>
      <c r="X897" t="s">
        <v>101</v>
      </c>
      <c r="Y897" t="s">
        <v>30</v>
      </c>
      <c r="Z897" t="s">
        <v>18</v>
      </c>
      <c r="AA897" t="s">
        <v>14</v>
      </c>
      <c r="AB897" t="s">
        <v>23788</v>
      </c>
      <c r="AC897" t="s">
        <v>9675</v>
      </c>
      <c r="AD897" t="s">
        <v>2207</v>
      </c>
      <c r="AE897" t="s">
        <v>7130</v>
      </c>
      <c r="AF897" t="s">
        <v>9676</v>
      </c>
      <c r="AG897" t="s">
        <v>14</v>
      </c>
      <c r="AH897" t="s">
        <v>2209</v>
      </c>
      <c r="AI897" t="s">
        <v>2287</v>
      </c>
      <c r="AJ897" t="s">
        <v>1521</v>
      </c>
      <c r="AK897" t="s">
        <v>221</v>
      </c>
      <c r="AL897" t="s">
        <v>1521</v>
      </c>
      <c r="AM897" t="s">
        <v>221</v>
      </c>
      <c r="AN897" t="s">
        <v>1181</v>
      </c>
      <c r="AO897" t="s">
        <v>4021</v>
      </c>
      <c r="AP897" t="s">
        <v>23789</v>
      </c>
      <c r="AQ897" t="s">
        <v>14</v>
      </c>
      <c r="AR897" t="s">
        <v>14</v>
      </c>
      <c r="AS897" t="s">
        <v>14</v>
      </c>
      <c r="AT897" t="s">
        <v>14</v>
      </c>
      <c r="AU897" t="s">
        <v>2252</v>
      </c>
      <c r="AV897" t="s">
        <v>9645</v>
      </c>
      <c r="AW897" t="s">
        <v>9645</v>
      </c>
      <c r="AX897" t="s">
        <v>9645</v>
      </c>
      <c r="AY897" t="s">
        <v>9677</v>
      </c>
      <c r="AZ897" t="s">
        <v>22154</v>
      </c>
      <c r="BA897" t="s">
        <v>22074</v>
      </c>
      <c r="BB897" t="s">
        <v>22089</v>
      </c>
      <c r="BC897">
        <v>1743.3</v>
      </c>
      <c r="BD897">
        <v>2022.22</v>
      </c>
      <c r="BE897" t="s">
        <v>14</v>
      </c>
      <c r="BF897" t="s">
        <v>14</v>
      </c>
      <c r="BG897" t="s">
        <v>2214</v>
      </c>
      <c r="BH897" t="s">
        <v>14</v>
      </c>
      <c r="BI897" t="s">
        <v>22092</v>
      </c>
      <c r="BJ897" t="s">
        <v>9673</v>
      </c>
      <c r="BK897" t="s">
        <v>14</v>
      </c>
      <c r="BL897" t="s">
        <v>22074</v>
      </c>
      <c r="BM897" t="s">
        <v>22089</v>
      </c>
      <c r="BN897" t="s">
        <v>9678</v>
      </c>
      <c r="BO897" t="s">
        <v>14</v>
      </c>
      <c r="BP897" t="s">
        <v>23788</v>
      </c>
      <c r="BQ897" t="s">
        <v>2217</v>
      </c>
      <c r="BR897" t="s">
        <v>2218</v>
      </c>
      <c r="BS897" t="s">
        <v>14</v>
      </c>
      <c r="BT897" t="s">
        <v>14</v>
      </c>
      <c r="BU897" t="s">
        <v>14</v>
      </c>
      <c r="BV897" t="s">
        <v>14</v>
      </c>
      <c r="BW897" t="s">
        <v>14</v>
      </c>
      <c r="BX897" t="s">
        <v>14</v>
      </c>
      <c r="BY897" t="s">
        <v>2220</v>
      </c>
      <c r="BZ897" t="s">
        <v>23788</v>
      </c>
      <c r="CA897" t="s">
        <v>14</v>
      </c>
      <c r="CB897" t="s">
        <v>14</v>
      </c>
      <c r="CC897" t="s">
        <v>14</v>
      </c>
      <c r="CD897" t="s">
        <v>14</v>
      </c>
      <c r="CE897" t="s">
        <v>14</v>
      </c>
      <c r="CF897" t="s">
        <v>9679</v>
      </c>
      <c r="CG897" t="s">
        <v>361</v>
      </c>
      <c r="CH897" t="s">
        <v>22075</v>
      </c>
      <c r="CJ897" t="s">
        <v>362</v>
      </c>
      <c r="CK897" t="s">
        <v>24</v>
      </c>
      <c r="CM897" s="4" t="str">
        <f>_xlfn.XLOOKUP($CG897,tbl_area_24_07_2024[Nombre Área],tbl_area_24_07_2024[Estado],"Si no se encuentra",2,)</f>
        <v>Michoacán</v>
      </c>
      <c r="CN897" s="4" t="str">
        <f>_xlfn.XLOOKUP($CG897,tbl_area_24_07_2024[Nombre Área],tbl_area_24_07_2024[Estructura],"Si no se encuentra",2,)</f>
        <v>Juntas Distritales</v>
      </c>
    </row>
    <row r="898" spans="1:92" ht="20" x14ac:dyDescent="0.85">
      <c r="A898" t="s">
        <v>22073</v>
      </c>
      <c r="B898" t="s">
        <v>22074</v>
      </c>
      <c r="C898" t="s">
        <v>22075</v>
      </c>
      <c r="D898" t="s">
        <v>2199</v>
      </c>
      <c r="E898" t="s">
        <v>2200</v>
      </c>
      <c r="F898" t="s">
        <v>2201</v>
      </c>
      <c r="G898" t="s">
        <v>9680</v>
      </c>
      <c r="H898" t="s">
        <v>14</v>
      </c>
      <c r="I898" t="s">
        <v>7910</v>
      </c>
      <c r="J898" t="s">
        <v>9681</v>
      </c>
      <c r="K898" t="s">
        <v>23790</v>
      </c>
      <c r="L898" t="s">
        <v>14</v>
      </c>
      <c r="M898" t="s">
        <v>14</v>
      </c>
      <c r="N898" t="s">
        <v>9682</v>
      </c>
      <c r="O898" t="s">
        <v>23790</v>
      </c>
      <c r="P898" t="s">
        <v>14</v>
      </c>
      <c r="Q898" t="s">
        <v>23790</v>
      </c>
      <c r="R898" t="s">
        <v>23790</v>
      </c>
      <c r="S898" t="s">
        <v>14</v>
      </c>
      <c r="T898" t="s">
        <v>14</v>
      </c>
      <c r="U898" t="s">
        <v>14</v>
      </c>
      <c r="V898" t="s">
        <v>14</v>
      </c>
      <c r="W898" t="s">
        <v>54</v>
      </c>
      <c r="X898" t="s">
        <v>125</v>
      </c>
      <c r="Y898" t="s">
        <v>20</v>
      </c>
      <c r="Z898" t="s">
        <v>18</v>
      </c>
      <c r="AA898" t="s">
        <v>14</v>
      </c>
      <c r="AB898" t="s">
        <v>23790</v>
      </c>
      <c r="AC898" t="s">
        <v>9683</v>
      </c>
      <c r="AD898" t="s">
        <v>3538</v>
      </c>
      <c r="AE898" t="s">
        <v>9684</v>
      </c>
      <c r="AF898" t="s">
        <v>1561</v>
      </c>
      <c r="AG898" t="s">
        <v>14</v>
      </c>
      <c r="AH898" t="s">
        <v>1956</v>
      </c>
      <c r="AI898" t="s">
        <v>9685</v>
      </c>
      <c r="AJ898" t="s">
        <v>1465</v>
      </c>
      <c r="AK898" t="s">
        <v>9644</v>
      </c>
      <c r="AL898" t="s">
        <v>1465</v>
      </c>
      <c r="AM898" t="s">
        <v>9644</v>
      </c>
      <c r="AN898" t="s">
        <v>1181</v>
      </c>
      <c r="AO898" t="s">
        <v>4021</v>
      </c>
      <c r="AP898" t="s">
        <v>23782</v>
      </c>
      <c r="AQ898" t="s">
        <v>14</v>
      </c>
      <c r="AR898" t="s">
        <v>14</v>
      </c>
      <c r="AS898" t="s">
        <v>14</v>
      </c>
      <c r="AT898" t="s">
        <v>14</v>
      </c>
      <c r="AU898" t="s">
        <v>2252</v>
      </c>
      <c r="AV898" t="s">
        <v>9645</v>
      </c>
      <c r="AW898" t="s">
        <v>9645</v>
      </c>
      <c r="AX898" t="s">
        <v>9645</v>
      </c>
      <c r="AY898" t="s">
        <v>9686</v>
      </c>
      <c r="AZ898" t="s">
        <v>22154</v>
      </c>
      <c r="BA898" t="s">
        <v>22074</v>
      </c>
      <c r="BB898" t="s">
        <v>22089</v>
      </c>
      <c r="BC898">
        <v>14459.32</v>
      </c>
      <c r="BD898">
        <v>16772.810000000001</v>
      </c>
      <c r="BE898" t="s">
        <v>14</v>
      </c>
      <c r="BF898" t="s">
        <v>14</v>
      </c>
      <c r="BG898" t="s">
        <v>2214</v>
      </c>
      <c r="BH898" t="s">
        <v>14</v>
      </c>
      <c r="BI898" t="s">
        <v>22092</v>
      </c>
      <c r="BJ898" t="s">
        <v>9682</v>
      </c>
      <c r="BK898" t="s">
        <v>14</v>
      </c>
      <c r="BL898" t="s">
        <v>22074</v>
      </c>
      <c r="BM898" t="s">
        <v>22089</v>
      </c>
      <c r="BN898" t="s">
        <v>9687</v>
      </c>
      <c r="BO898" t="s">
        <v>14</v>
      </c>
      <c r="BP898" t="s">
        <v>23790</v>
      </c>
      <c r="BQ898" t="s">
        <v>2217</v>
      </c>
      <c r="BR898" t="s">
        <v>2218</v>
      </c>
      <c r="BS898" t="s">
        <v>14</v>
      </c>
      <c r="BT898" t="s">
        <v>14</v>
      </c>
      <c r="BU898" t="s">
        <v>14</v>
      </c>
      <c r="BV898" t="s">
        <v>14</v>
      </c>
      <c r="BW898" t="s">
        <v>14</v>
      </c>
      <c r="BX898" t="s">
        <v>14</v>
      </c>
      <c r="BY898" t="s">
        <v>2220</v>
      </c>
      <c r="BZ898" t="s">
        <v>23790</v>
      </c>
      <c r="CA898" t="s">
        <v>14</v>
      </c>
      <c r="CB898" t="s">
        <v>14</v>
      </c>
      <c r="CC898" t="s">
        <v>14</v>
      </c>
      <c r="CD898" t="s">
        <v>14</v>
      </c>
      <c r="CE898" t="s">
        <v>14</v>
      </c>
      <c r="CF898" t="s">
        <v>9688</v>
      </c>
      <c r="CG898" t="s">
        <v>361</v>
      </c>
      <c r="CH898" t="s">
        <v>22075</v>
      </c>
      <c r="CJ898" t="s">
        <v>362</v>
      </c>
      <c r="CK898" t="s">
        <v>24</v>
      </c>
      <c r="CM898" s="4" t="str">
        <f>_xlfn.XLOOKUP($CG898,tbl_area_24_07_2024[Nombre Área],tbl_area_24_07_2024[Estado],"Si no se encuentra",2,)</f>
        <v>Michoacán</v>
      </c>
      <c r="CN898" s="4" t="str">
        <f>_xlfn.XLOOKUP($CG898,tbl_area_24_07_2024[Nombre Área],tbl_area_24_07_2024[Estructura],"Si no se encuentra",2,)</f>
        <v>Juntas Distritales</v>
      </c>
    </row>
    <row r="899" spans="1:92" ht="20" x14ac:dyDescent="0.85">
      <c r="A899" t="s">
        <v>22073</v>
      </c>
      <c r="B899" t="s">
        <v>22074</v>
      </c>
      <c r="C899" t="s">
        <v>22075</v>
      </c>
      <c r="D899" t="s">
        <v>2199</v>
      </c>
      <c r="E899" t="s">
        <v>2507</v>
      </c>
      <c r="F899" t="s">
        <v>2201</v>
      </c>
      <c r="G899" t="s">
        <v>9689</v>
      </c>
      <c r="H899" t="s">
        <v>14</v>
      </c>
      <c r="I899" t="s">
        <v>3831</v>
      </c>
      <c r="J899" t="s">
        <v>9690</v>
      </c>
      <c r="K899" t="s">
        <v>23791</v>
      </c>
      <c r="L899" t="s">
        <v>14</v>
      </c>
      <c r="M899" t="s">
        <v>14</v>
      </c>
      <c r="N899" t="s">
        <v>9692</v>
      </c>
      <c r="O899" t="s">
        <v>23791</v>
      </c>
      <c r="P899" t="s">
        <v>14</v>
      </c>
      <c r="Q899" t="s">
        <v>23791</v>
      </c>
      <c r="R899" t="s">
        <v>23791</v>
      </c>
      <c r="S899" t="s">
        <v>14</v>
      </c>
      <c r="T899" t="s">
        <v>14</v>
      </c>
      <c r="U899" t="s">
        <v>14</v>
      </c>
      <c r="V899" t="s">
        <v>14</v>
      </c>
      <c r="W899" t="s">
        <v>14</v>
      </c>
      <c r="X899" t="s">
        <v>14</v>
      </c>
      <c r="Y899" t="s">
        <v>14</v>
      </c>
      <c r="Z899" t="s">
        <v>14</v>
      </c>
      <c r="AA899" t="s">
        <v>9641</v>
      </c>
      <c r="AB899" t="s">
        <v>23791</v>
      </c>
      <c r="AC899" t="s">
        <v>9642</v>
      </c>
      <c r="AD899" t="s">
        <v>2348</v>
      </c>
      <c r="AE899" t="s">
        <v>9643</v>
      </c>
      <c r="AF899" t="s">
        <v>14</v>
      </c>
      <c r="AG899" t="s">
        <v>14</v>
      </c>
      <c r="AH899" t="s">
        <v>2209</v>
      </c>
      <c r="AI899" t="s">
        <v>2287</v>
      </c>
      <c r="AJ899" t="s">
        <v>1465</v>
      </c>
      <c r="AK899" t="s">
        <v>9644</v>
      </c>
      <c r="AL899" t="s">
        <v>1465</v>
      </c>
      <c r="AM899" t="s">
        <v>9644</v>
      </c>
      <c r="AN899" t="s">
        <v>1181</v>
      </c>
      <c r="AO899" t="s">
        <v>4021</v>
      </c>
      <c r="AP899" t="s">
        <v>23782</v>
      </c>
      <c r="AQ899" t="s">
        <v>14</v>
      </c>
      <c r="AR899" t="s">
        <v>14</v>
      </c>
      <c r="AS899" t="s">
        <v>14</v>
      </c>
      <c r="AT899" t="s">
        <v>14</v>
      </c>
      <c r="AU899" t="s">
        <v>2252</v>
      </c>
      <c r="AV899" t="s">
        <v>9645</v>
      </c>
      <c r="AW899" t="s">
        <v>9645</v>
      </c>
      <c r="AX899" t="s">
        <v>9645</v>
      </c>
      <c r="AY899" t="s">
        <v>4193</v>
      </c>
      <c r="AZ899" t="s">
        <v>22157</v>
      </c>
      <c r="BA899" t="s">
        <v>22157</v>
      </c>
      <c r="BB899" t="s">
        <v>22157</v>
      </c>
      <c r="BC899">
        <v>8127.59</v>
      </c>
      <c r="BD899">
        <v>9428</v>
      </c>
      <c r="BE899" t="s">
        <v>14</v>
      </c>
      <c r="BF899" t="s">
        <v>14</v>
      </c>
      <c r="BG899" t="s">
        <v>2214</v>
      </c>
      <c r="BH899" t="s">
        <v>14</v>
      </c>
      <c r="BI899" t="s">
        <v>22092</v>
      </c>
      <c r="BJ899" t="s">
        <v>9692</v>
      </c>
      <c r="BK899" t="s">
        <v>14</v>
      </c>
      <c r="BL899" t="s">
        <v>22157</v>
      </c>
      <c r="BM899" t="s">
        <v>22157</v>
      </c>
      <c r="BN899" t="s">
        <v>9693</v>
      </c>
      <c r="BO899" t="s">
        <v>14</v>
      </c>
      <c r="BP899" t="s">
        <v>23791</v>
      </c>
      <c r="BQ899" t="s">
        <v>2217</v>
      </c>
      <c r="BR899" t="s">
        <v>2218</v>
      </c>
      <c r="BS899" t="s">
        <v>14</v>
      </c>
      <c r="BT899" t="s">
        <v>14</v>
      </c>
      <c r="BU899" t="s">
        <v>14</v>
      </c>
      <c r="BV899" t="s">
        <v>14</v>
      </c>
      <c r="BW899" t="s">
        <v>14</v>
      </c>
      <c r="BX899" t="s">
        <v>14</v>
      </c>
      <c r="BY899" t="s">
        <v>2220</v>
      </c>
      <c r="BZ899" t="s">
        <v>23791</v>
      </c>
      <c r="CA899" t="s">
        <v>14</v>
      </c>
      <c r="CB899" t="s">
        <v>14</v>
      </c>
      <c r="CC899" t="s">
        <v>14</v>
      </c>
      <c r="CD899" t="s">
        <v>14</v>
      </c>
      <c r="CE899" t="s">
        <v>14</v>
      </c>
      <c r="CF899" t="s">
        <v>9694</v>
      </c>
      <c r="CG899" t="s">
        <v>361</v>
      </c>
      <c r="CH899" t="s">
        <v>22075</v>
      </c>
      <c r="CJ899" t="s">
        <v>362</v>
      </c>
      <c r="CK899" t="s">
        <v>24</v>
      </c>
      <c r="CM899" s="4" t="str">
        <f>_xlfn.XLOOKUP($CG899,tbl_area_24_07_2024[Nombre Área],tbl_area_24_07_2024[Estado],"Si no se encuentra",2,)</f>
        <v>Michoacán</v>
      </c>
      <c r="CN899" s="4" t="str">
        <f>_xlfn.XLOOKUP($CG899,tbl_area_24_07_2024[Nombre Área],tbl_area_24_07_2024[Estructura],"Si no se encuentra",2,)</f>
        <v>Juntas Distritales</v>
      </c>
    </row>
    <row r="900" spans="1:92" ht="20" x14ac:dyDescent="0.85">
      <c r="A900" t="s">
        <v>22073</v>
      </c>
      <c r="B900" t="s">
        <v>22074</v>
      </c>
      <c r="C900" t="s">
        <v>22075</v>
      </c>
      <c r="D900" t="s">
        <v>2199</v>
      </c>
      <c r="E900" t="s">
        <v>2507</v>
      </c>
      <c r="F900" t="s">
        <v>2201</v>
      </c>
      <c r="G900" t="s">
        <v>9695</v>
      </c>
      <c r="H900" t="s">
        <v>14</v>
      </c>
      <c r="I900" t="s">
        <v>3831</v>
      </c>
      <c r="J900" t="s">
        <v>9696</v>
      </c>
      <c r="K900" t="s">
        <v>23792</v>
      </c>
      <c r="L900" t="s">
        <v>14</v>
      </c>
      <c r="M900" t="s">
        <v>14</v>
      </c>
      <c r="N900" t="s">
        <v>9697</v>
      </c>
      <c r="O900" t="s">
        <v>23792</v>
      </c>
      <c r="P900" t="s">
        <v>14</v>
      </c>
      <c r="Q900" t="s">
        <v>23792</v>
      </c>
      <c r="R900" t="s">
        <v>23792</v>
      </c>
      <c r="S900" t="s">
        <v>14</v>
      </c>
      <c r="T900" t="s">
        <v>14</v>
      </c>
      <c r="U900" t="s">
        <v>14</v>
      </c>
      <c r="V900" t="s">
        <v>14</v>
      </c>
      <c r="W900" t="s">
        <v>14</v>
      </c>
      <c r="X900" t="s">
        <v>14</v>
      </c>
      <c r="Y900" t="s">
        <v>14</v>
      </c>
      <c r="Z900" t="s">
        <v>14</v>
      </c>
      <c r="AA900" t="s">
        <v>9641</v>
      </c>
      <c r="AB900" t="s">
        <v>23792</v>
      </c>
      <c r="AC900" t="s">
        <v>9642</v>
      </c>
      <c r="AD900" t="s">
        <v>2348</v>
      </c>
      <c r="AE900" t="s">
        <v>9643</v>
      </c>
      <c r="AF900" t="s">
        <v>14</v>
      </c>
      <c r="AG900" t="s">
        <v>14</v>
      </c>
      <c r="AH900" t="s">
        <v>2209</v>
      </c>
      <c r="AI900" t="s">
        <v>2287</v>
      </c>
      <c r="AJ900" t="s">
        <v>1465</v>
      </c>
      <c r="AK900" t="s">
        <v>9644</v>
      </c>
      <c r="AL900" t="s">
        <v>1465</v>
      </c>
      <c r="AM900" t="s">
        <v>9644</v>
      </c>
      <c r="AN900" t="s">
        <v>1181</v>
      </c>
      <c r="AO900" t="s">
        <v>4021</v>
      </c>
      <c r="AP900" t="s">
        <v>23782</v>
      </c>
      <c r="AQ900" t="s">
        <v>14</v>
      </c>
      <c r="AR900" t="s">
        <v>14</v>
      </c>
      <c r="AS900" t="s">
        <v>14</v>
      </c>
      <c r="AT900" t="s">
        <v>14</v>
      </c>
      <c r="AU900" t="s">
        <v>2252</v>
      </c>
      <c r="AV900" t="s">
        <v>9645</v>
      </c>
      <c r="AW900" t="s">
        <v>9645</v>
      </c>
      <c r="AX900" t="s">
        <v>9645</v>
      </c>
      <c r="AY900" t="s">
        <v>9698</v>
      </c>
      <c r="AZ900" t="s">
        <v>22157</v>
      </c>
      <c r="BA900" t="s">
        <v>22157</v>
      </c>
      <c r="BB900" t="s">
        <v>22157</v>
      </c>
      <c r="BC900">
        <v>8763.7999999999993</v>
      </c>
      <c r="BD900">
        <v>10166</v>
      </c>
      <c r="BE900" t="s">
        <v>14</v>
      </c>
      <c r="BF900" t="s">
        <v>14</v>
      </c>
      <c r="BG900" t="s">
        <v>2214</v>
      </c>
      <c r="BH900" t="s">
        <v>14</v>
      </c>
      <c r="BI900" t="s">
        <v>22092</v>
      </c>
      <c r="BJ900" t="s">
        <v>9697</v>
      </c>
      <c r="BK900" t="s">
        <v>14</v>
      </c>
      <c r="BL900" t="s">
        <v>22157</v>
      </c>
      <c r="BM900" t="s">
        <v>22157</v>
      </c>
      <c r="BN900" t="s">
        <v>9699</v>
      </c>
      <c r="BO900" t="s">
        <v>14</v>
      </c>
      <c r="BP900" t="s">
        <v>23792</v>
      </c>
      <c r="BQ900" t="s">
        <v>2217</v>
      </c>
      <c r="BR900" t="s">
        <v>2218</v>
      </c>
      <c r="BS900" t="s">
        <v>14</v>
      </c>
      <c r="BT900" t="s">
        <v>14</v>
      </c>
      <c r="BU900" t="s">
        <v>14</v>
      </c>
      <c r="BV900" t="s">
        <v>14</v>
      </c>
      <c r="BW900" t="s">
        <v>14</v>
      </c>
      <c r="BX900" t="s">
        <v>14</v>
      </c>
      <c r="BY900" t="s">
        <v>2220</v>
      </c>
      <c r="BZ900" t="s">
        <v>23792</v>
      </c>
      <c r="CA900" t="s">
        <v>14</v>
      </c>
      <c r="CB900" t="s">
        <v>14</v>
      </c>
      <c r="CC900" t="s">
        <v>14</v>
      </c>
      <c r="CD900" t="s">
        <v>14</v>
      </c>
      <c r="CE900" t="s">
        <v>14</v>
      </c>
      <c r="CF900" t="s">
        <v>9700</v>
      </c>
      <c r="CG900" t="s">
        <v>361</v>
      </c>
      <c r="CH900" t="s">
        <v>22075</v>
      </c>
      <c r="CJ900" t="s">
        <v>362</v>
      </c>
      <c r="CK900" t="s">
        <v>24</v>
      </c>
      <c r="CM900" s="4" t="str">
        <f>_xlfn.XLOOKUP($CG900,tbl_area_24_07_2024[Nombre Área],tbl_area_24_07_2024[Estado],"Si no se encuentra",2,)</f>
        <v>Michoacán</v>
      </c>
      <c r="CN900" s="4" t="str">
        <f>_xlfn.XLOOKUP($CG900,tbl_area_24_07_2024[Nombre Área],tbl_area_24_07_2024[Estructura],"Si no se encuentra",2,)</f>
        <v>Juntas Distritales</v>
      </c>
    </row>
    <row r="901" spans="1:92" ht="20" x14ac:dyDescent="0.85">
      <c r="A901" t="s">
        <v>22073</v>
      </c>
      <c r="B901" t="s">
        <v>22074</v>
      </c>
      <c r="C901" t="s">
        <v>22075</v>
      </c>
      <c r="D901" t="s">
        <v>2199</v>
      </c>
      <c r="E901" t="s">
        <v>2507</v>
      </c>
      <c r="F901" t="s">
        <v>2201</v>
      </c>
      <c r="G901" t="s">
        <v>9701</v>
      </c>
      <c r="H901" t="s">
        <v>14</v>
      </c>
      <c r="I901" t="s">
        <v>3831</v>
      </c>
      <c r="J901" t="s">
        <v>9702</v>
      </c>
      <c r="K901" t="s">
        <v>10090</v>
      </c>
      <c r="L901" t="s">
        <v>14</v>
      </c>
      <c r="M901" t="s">
        <v>14</v>
      </c>
      <c r="N901" t="s">
        <v>9703</v>
      </c>
      <c r="O901" t="s">
        <v>10090</v>
      </c>
      <c r="P901" t="s">
        <v>14</v>
      </c>
      <c r="Q901" t="s">
        <v>10090</v>
      </c>
      <c r="R901" t="s">
        <v>10090</v>
      </c>
      <c r="S901" t="s">
        <v>14</v>
      </c>
      <c r="T901" t="s">
        <v>14</v>
      </c>
      <c r="U901" t="s">
        <v>14</v>
      </c>
      <c r="V901" t="s">
        <v>14</v>
      </c>
      <c r="W901" t="s">
        <v>14</v>
      </c>
      <c r="X901" t="s">
        <v>14</v>
      </c>
      <c r="Y901" t="s">
        <v>14</v>
      </c>
      <c r="Z901" t="s">
        <v>14</v>
      </c>
      <c r="AA901" t="s">
        <v>9641</v>
      </c>
      <c r="AB901" t="s">
        <v>10090</v>
      </c>
      <c r="AC901" t="s">
        <v>9642</v>
      </c>
      <c r="AD901" t="s">
        <v>2348</v>
      </c>
      <c r="AE901" t="s">
        <v>9643</v>
      </c>
      <c r="AF901" t="s">
        <v>14</v>
      </c>
      <c r="AG901" t="s">
        <v>14</v>
      </c>
      <c r="AH901" t="s">
        <v>2209</v>
      </c>
      <c r="AI901" t="s">
        <v>2287</v>
      </c>
      <c r="AJ901" t="s">
        <v>1465</v>
      </c>
      <c r="AK901" t="s">
        <v>9644</v>
      </c>
      <c r="AL901" t="s">
        <v>1465</v>
      </c>
      <c r="AM901" t="s">
        <v>9644</v>
      </c>
      <c r="AN901" t="s">
        <v>1181</v>
      </c>
      <c r="AO901" t="s">
        <v>4021</v>
      </c>
      <c r="AP901" t="s">
        <v>23782</v>
      </c>
      <c r="AQ901" t="s">
        <v>14</v>
      </c>
      <c r="AR901" t="s">
        <v>14</v>
      </c>
      <c r="AS901" t="s">
        <v>14</v>
      </c>
      <c r="AT901" t="s">
        <v>14</v>
      </c>
      <c r="AU901" t="s">
        <v>2252</v>
      </c>
      <c r="AV901" t="s">
        <v>9645</v>
      </c>
      <c r="AW901" t="s">
        <v>9645</v>
      </c>
      <c r="AX901" t="s">
        <v>9645</v>
      </c>
      <c r="AY901" t="s">
        <v>9704</v>
      </c>
      <c r="AZ901" t="s">
        <v>22157</v>
      </c>
      <c r="BA901" t="s">
        <v>22157</v>
      </c>
      <c r="BB901" t="s">
        <v>22157</v>
      </c>
      <c r="BC901">
        <v>11343.11</v>
      </c>
      <c r="BD901">
        <v>13158</v>
      </c>
      <c r="BE901" t="s">
        <v>14</v>
      </c>
      <c r="BF901" t="s">
        <v>14</v>
      </c>
      <c r="BG901" t="s">
        <v>2214</v>
      </c>
      <c r="BH901" t="s">
        <v>14</v>
      </c>
      <c r="BI901" t="s">
        <v>22092</v>
      </c>
      <c r="BJ901" t="s">
        <v>9703</v>
      </c>
      <c r="BK901" t="s">
        <v>14</v>
      </c>
      <c r="BL901" t="s">
        <v>22157</v>
      </c>
      <c r="BM901" t="s">
        <v>22157</v>
      </c>
      <c r="BN901" t="s">
        <v>9705</v>
      </c>
      <c r="BO901" t="s">
        <v>14</v>
      </c>
      <c r="BP901" t="s">
        <v>10090</v>
      </c>
      <c r="BQ901" t="s">
        <v>2217</v>
      </c>
      <c r="BR901" t="s">
        <v>2218</v>
      </c>
      <c r="BS901" t="s">
        <v>14</v>
      </c>
      <c r="BT901" t="s">
        <v>14</v>
      </c>
      <c r="BU901" t="s">
        <v>14</v>
      </c>
      <c r="BV901" t="s">
        <v>14</v>
      </c>
      <c r="BW901" t="s">
        <v>14</v>
      </c>
      <c r="BX901" t="s">
        <v>14</v>
      </c>
      <c r="BY901" t="s">
        <v>2220</v>
      </c>
      <c r="BZ901" t="s">
        <v>10090</v>
      </c>
      <c r="CA901" t="s">
        <v>14</v>
      </c>
      <c r="CB901" t="s">
        <v>14</v>
      </c>
      <c r="CC901" t="s">
        <v>14</v>
      </c>
      <c r="CD901" t="s">
        <v>14</v>
      </c>
      <c r="CE901" t="s">
        <v>14</v>
      </c>
      <c r="CF901" t="s">
        <v>9706</v>
      </c>
      <c r="CG901" t="s">
        <v>361</v>
      </c>
      <c r="CH901" t="s">
        <v>22075</v>
      </c>
      <c r="CJ901" t="s">
        <v>362</v>
      </c>
      <c r="CK901" t="s">
        <v>24</v>
      </c>
      <c r="CM901" s="4" t="str">
        <f>_xlfn.XLOOKUP($CG901,tbl_area_24_07_2024[Nombre Área],tbl_area_24_07_2024[Estado],"Si no se encuentra",2,)</f>
        <v>Michoacán</v>
      </c>
      <c r="CN901" s="4" t="str">
        <f>_xlfn.XLOOKUP($CG901,tbl_area_24_07_2024[Nombre Área],tbl_area_24_07_2024[Estructura],"Si no se encuentra",2,)</f>
        <v>Juntas Distritales</v>
      </c>
    </row>
    <row r="902" spans="1:92" ht="20" x14ac:dyDescent="0.85">
      <c r="A902" t="s">
        <v>22073</v>
      </c>
      <c r="B902" t="s">
        <v>22074</v>
      </c>
      <c r="C902" t="s">
        <v>22075</v>
      </c>
      <c r="D902" t="s">
        <v>2199</v>
      </c>
      <c r="E902" t="s">
        <v>2507</v>
      </c>
      <c r="F902" t="s">
        <v>2201</v>
      </c>
      <c r="G902" t="s">
        <v>9707</v>
      </c>
      <c r="H902" t="s">
        <v>14</v>
      </c>
      <c r="I902" t="s">
        <v>3831</v>
      </c>
      <c r="J902" t="s">
        <v>9708</v>
      </c>
      <c r="K902" t="s">
        <v>4438</v>
      </c>
      <c r="L902" t="s">
        <v>14</v>
      </c>
      <c r="M902" t="s">
        <v>14</v>
      </c>
      <c r="N902" t="s">
        <v>9709</v>
      </c>
      <c r="O902" t="s">
        <v>4438</v>
      </c>
      <c r="P902" t="s">
        <v>14</v>
      </c>
      <c r="Q902" t="s">
        <v>4438</v>
      </c>
      <c r="R902" t="s">
        <v>4438</v>
      </c>
      <c r="S902" t="s">
        <v>14</v>
      </c>
      <c r="T902" t="s">
        <v>14</v>
      </c>
      <c r="U902" t="s">
        <v>14</v>
      </c>
      <c r="V902" t="s">
        <v>14</v>
      </c>
      <c r="W902" t="s">
        <v>14</v>
      </c>
      <c r="X902" t="s">
        <v>14</v>
      </c>
      <c r="Y902" t="s">
        <v>14</v>
      </c>
      <c r="Z902" t="s">
        <v>14</v>
      </c>
      <c r="AA902" t="s">
        <v>9641</v>
      </c>
      <c r="AB902" t="s">
        <v>4438</v>
      </c>
      <c r="AC902" t="s">
        <v>9642</v>
      </c>
      <c r="AD902" t="s">
        <v>2348</v>
      </c>
      <c r="AE902" t="s">
        <v>9643</v>
      </c>
      <c r="AF902" t="s">
        <v>14</v>
      </c>
      <c r="AG902" t="s">
        <v>14</v>
      </c>
      <c r="AH902" t="s">
        <v>2209</v>
      </c>
      <c r="AI902" t="s">
        <v>2287</v>
      </c>
      <c r="AJ902" t="s">
        <v>1465</v>
      </c>
      <c r="AK902" t="s">
        <v>9644</v>
      </c>
      <c r="AL902" t="s">
        <v>1465</v>
      </c>
      <c r="AM902" t="s">
        <v>9644</v>
      </c>
      <c r="AN902" t="s">
        <v>1181</v>
      </c>
      <c r="AO902" t="s">
        <v>4021</v>
      </c>
      <c r="AP902" t="s">
        <v>23782</v>
      </c>
      <c r="AQ902" t="s">
        <v>14</v>
      </c>
      <c r="AR902" t="s">
        <v>14</v>
      </c>
      <c r="AS902" t="s">
        <v>14</v>
      </c>
      <c r="AT902" t="s">
        <v>14</v>
      </c>
      <c r="AU902" t="s">
        <v>2252</v>
      </c>
      <c r="AV902" t="s">
        <v>9645</v>
      </c>
      <c r="AW902" t="s">
        <v>9645</v>
      </c>
      <c r="AX902" t="s">
        <v>9645</v>
      </c>
      <c r="AY902" t="s">
        <v>9710</v>
      </c>
      <c r="AZ902" t="s">
        <v>22114</v>
      </c>
      <c r="BA902" t="s">
        <v>22114</v>
      </c>
      <c r="BB902" t="s">
        <v>22114</v>
      </c>
      <c r="BC902">
        <v>12931.04</v>
      </c>
      <c r="BD902">
        <v>15000</v>
      </c>
      <c r="BE902" t="s">
        <v>14</v>
      </c>
      <c r="BF902" t="s">
        <v>14</v>
      </c>
      <c r="BG902" t="s">
        <v>2214</v>
      </c>
      <c r="BH902" t="s">
        <v>14</v>
      </c>
      <c r="BI902" t="s">
        <v>22092</v>
      </c>
      <c r="BJ902" t="s">
        <v>9709</v>
      </c>
      <c r="BK902" t="s">
        <v>14</v>
      </c>
      <c r="BL902" t="s">
        <v>22157</v>
      </c>
      <c r="BM902" t="s">
        <v>22157</v>
      </c>
      <c r="BN902" t="s">
        <v>9711</v>
      </c>
      <c r="BO902" t="s">
        <v>14</v>
      </c>
      <c r="BP902" t="s">
        <v>4438</v>
      </c>
      <c r="BQ902" t="s">
        <v>2217</v>
      </c>
      <c r="BR902" t="s">
        <v>2218</v>
      </c>
      <c r="BS902" t="s">
        <v>14</v>
      </c>
      <c r="BT902" t="s">
        <v>14</v>
      </c>
      <c r="BU902" t="s">
        <v>14</v>
      </c>
      <c r="BV902" t="s">
        <v>14</v>
      </c>
      <c r="BW902" t="s">
        <v>14</v>
      </c>
      <c r="BX902" t="s">
        <v>14</v>
      </c>
      <c r="BY902" t="s">
        <v>2220</v>
      </c>
      <c r="BZ902" t="s">
        <v>4438</v>
      </c>
      <c r="CA902" t="s">
        <v>14</v>
      </c>
      <c r="CB902" t="s">
        <v>14</v>
      </c>
      <c r="CC902" t="s">
        <v>14</v>
      </c>
      <c r="CD902" t="s">
        <v>14</v>
      </c>
      <c r="CE902" t="s">
        <v>14</v>
      </c>
      <c r="CF902" t="s">
        <v>9712</v>
      </c>
      <c r="CG902" t="s">
        <v>361</v>
      </c>
      <c r="CH902" t="s">
        <v>22075</v>
      </c>
      <c r="CJ902" t="s">
        <v>362</v>
      </c>
      <c r="CK902" t="s">
        <v>24</v>
      </c>
      <c r="CM902" s="4" t="str">
        <f>_xlfn.XLOOKUP($CG902,tbl_area_24_07_2024[Nombre Área],tbl_area_24_07_2024[Estado],"Si no se encuentra",2,)</f>
        <v>Michoacán</v>
      </c>
      <c r="CN902" s="4" t="str">
        <f>_xlfn.XLOOKUP($CG902,tbl_area_24_07_2024[Nombre Área],tbl_area_24_07_2024[Estructura],"Si no se encuentra",2,)</f>
        <v>Juntas Distritales</v>
      </c>
    </row>
    <row r="903" spans="1:92" ht="20" x14ac:dyDescent="0.85">
      <c r="A903" t="s">
        <v>22073</v>
      </c>
      <c r="B903" t="s">
        <v>22074</v>
      </c>
      <c r="C903" t="s">
        <v>22075</v>
      </c>
      <c r="D903" t="s">
        <v>2199</v>
      </c>
      <c r="E903" t="s">
        <v>2200</v>
      </c>
      <c r="F903" t="s">
        <v>2201</v>
      </c>
      <c r="G903" t="s">
        <v>9713</v>
      </c>
      <c r="H903" t="s">
        <v>14</v>
      </c>
      <c r="I903" t="s">
        <v>7910</v>
      </c>
      <c r="J903" t="s">
        <v>9714</v>
      </c>
      <c r="K903" t="s">
        <v>23730</v>
      </c>
      <c r="L903" t="s">
        <v>14</v>
      </c>
      <c r="M903" t="s">
        <v>14</v>
      </c>
      <c r="N903" t="s">
        <v>9715</v>
      </c>
      <c r="O903" t="s">
        <v>23730</v>
      </c>
      <c r="P903" t="s">
        <v>14</v>
      </c>
      <c r="Q903" t="s">
        <v>23730</v>
      </c>
      <c r="R903" t="s">
        <v>23730</v>
      </c>
      <c r="S903" t="s">
        <v>14</v>
      </c>
      <c r="T903" t="s">
        <v>14</v>
      </c>
      <c r="U903" t="s">
        <v>14</v>
      </c>
      <c r="V903" t="s">
        <v>14</v>
      </c>
      <c r="W903" t="s">
        <v>9716</v>
      </c>
      <c r="X903" t="s">
        <v>2110</v>
      </c>
      <c r="Y903" t="s">
        <v>79</v>
      </c>
      <c r="Z903" t="s">
        <v>12</v>
      </c>
      <c r="AA903" t="s">
        <v>14</v>
      </c>
      <c r="AB903" t="s">
        <v>23730</v>
      </c>
      <c r="AC903" t="s">
        <v>9717</v>
      </c>
      <c r="AD903" t="s">
        <v>2207</v>
      </c>
      <c r="AE903" t="s">
        <v>9718</v>
      </c>
      <c r="AF903" t="s">
        <v>1524</v>
      </c>
      <c r="AG903" t="s">
        <v>14</v>
      </c>
      <c r="AH903" t="s">
        <v>2209</v>
      </c>
      <c r="AI903" t="s">
        <v>2287</v>
      </c>
      <c r="AJ903" t="s">
        <v>1465</v>
      </c>
      <c r="AK903" t="s">
        <v>9644</v>
      </c>
      <c r="AL903" t="s">
        <v>1465</v>
      </c>
      <c r="AM903" t="s">
        <v>9644</v>
      </c>
      <c r="AN903" t="s">
        <v>1181</v>
      </c>
      <c r="AO903" t="s">
        <v>4021</v>
      </c>
      <c r="AP903" t="s">
        <v>23782</v>
      </c>
      <c r="AQ903" t="s">
        <v>14</v>
      </c>
      <c r="AR903" t="s">
        <v>14</v>
      </c>
      <c r="AS903" t="s">
        <v>14</v>
      </c>
      <c r="AT903" t="s">
        <v>14</v>
      </c>
      <c r="AU903" t="s">
        <v>2252</v>
      </c>
      <c r="AV903" t="s">
        <v>9645</v>
      </c>
      <c r="AW903" t="s">
        <v>9645</v>
      </c>
      <c r="AX903" t="s">
        <v>9645</v>
      </c>
      <c r="AY903" t="s">
        <v>9719</v>
      </c>
      <c r="AZ903" t="s">
        <v>22154</v>
      </c>
      <c r="BA903" t="s">
        <v>22074</v>
      </c>
      <c r="BB903" t="s">
        <v>22089</v>
      </c>
      <c r="BC903">
        <v>19767.099999999999</v>
      </c>
      <c r="BD903">
        <v>22929.83</v>
      </c>
      <c r="BE903" t="s">
        <v>14</v>
      </c>
      <c r="BF903" t="s">
        <v>14</v>
      </c>
      <c r="BG903" t="s">
        <v>2214</v>
      </c>
      <c r="BH903" t="s">
        <v>14</v>
      </c>
      <c r="BI903" t="s">
        <v>22092</v>
      </c>
      <c r="BJ903" t="s">
        <v>9715</v>
      </c>
      <c r="BK903" t="s">
        <v>14</v>
      </c>
      <c r="BL903" t="s">
        <v>22074</v>
      </c>
      <c r="BM903" t="s">
        <v>22089</v>
      </c>
      <c r="BN903" t="s">
        <v>9720</v>
      </c>
      <c r="BO903" t="s">
        <v>14</v>
      </c>
      <c r="BP903" t="s">
        <v>23730</v>
      </c>
      <c r="BQ903" t="s">
        <v>2217</v>
      </c>
      <c r="BR903" t="s">
        <v>2218</v>
      </c>
      <c r="BS903" t="s">
        <v>14</v>
      </c>
      <c r="BT903" t="s">
        <v>14</v>
      </c>
      <c r="BU903" t="s">
        <v>14</v>
      </c>
      <c r="BV903" t="s">
        <v>14</v>
      </c>
      <c r="BW903" t="s">
        <v>14</v>
      </c>
      <c r="BX903" t="s">
        <v>14</v>
      </c>
      <c r="BY903" t="s">
        <v>2220</v>
      </c>
      <c r="BZ903" t="s">
        <v>23730</v>
      </c>
      <c r="CA903" t="s">
        <v>14</v>
      </c>
      <c r="CB903" t="s">
        <v>14</v>
      </c>
      <c r="CC903" t="s">
        <v>14</v>
      </c>
      <c r="CD903" t="s">
        <v>14</v>
      </c>
      <c r="CE903" t="s">
        <v>14</v>
      </c>
      <c r="CF903" t="s">
        <v>9721</v>
      </c>
      <c r="CG903" t="s">
        <v>361</v>
      </c>
      <c r="CH903" t="s">
        <v>22075</v>
      </c>
      <c r="CJ903" t="s">
        <v>362</v>
      </c>
      <c r="CK903" t="s">
        <v>24</v>
      </c>
      <c r="CM903" s="4" t="str">
        <f>_xlfn.XLOOKUP($CG903,tbl_area_24_07_2024[Nombre Área],tbl_area_24_07_2024[Estado],"Si no se encuentra",2,)</f>
        <v>Michoacán</v>
      </c>
      <c r="CN903" s="4" t="str">
        <f>_xlfn.XLOOKUP($CG903,tbl_area_24_07_2024[Nombre Área],tbl_area_24_07_2024[Estructura],"Si no se encuentra",2,)</f>
        <v>Juntas Distritales</v>
      </c>
    </row>
    <row r="904" spans="1:92" ht="20" x14ac:dyDescent="0.85">
      <c r="A904" t="s">
        <v>22073</v>
      </c>
      <c r="B904" t="s">
        <v>22074</v>
      </c>
      <c r="C904" t="s">
        <v>22075</v>
      </c>
      <c r="D904" t="s">
        <v>2199</v>
      </c>
      <c r="E904" t="s">
        <v>2507</v>
      </c>
      <c r="F904" t="s">
        <v>2201</v>
      </c>
      <c r="G904" t="s">
        <v>9722</v>
      </c>
      <c r="H904" t="s">
        <v>14</v>
      </c>
      <c r="I904" t="s">
        <v>3831</v>
      </c>
      <c r="J904" t="s">
        <v>9723</v>
      </c>
      <c r="K904" t="s">
        <v>10107</v>
      </c>
      <c r="L904" t="s">
        <v>14</v>
      </c>
      <c r="M904" t="s">
        <v>14</v>
      </c>
      <c r="N904" t="s">
        <v>9724</v>
      </c>
      <c r="O904" t="s">
        <v>10107</v>
      </c>
      <c r="P904" t="s">
        <v>14</v>
      </c>
      <c r="Q904" t="s">
        <v>10107</v>
      </c>
      <c r="R904" t="s">
        <v>10107</v>
      </c>
      <c r="S904" t="s">
        <v>14</v>
      </c>
      <c r="T904" t="s">
        <v>14</v>
      </c>
      <c r="U904" t="s">
        <v>14</v>
      </c>
      <c r="V904" t="s">
        <v>14</v>
      </c>
      <c r="W904" t="s">
        <v>1227</v>
      </c>
      <c r="X904" t="s">
        <v>411</v>
      </c>
      <c r="Y904" t="s">
        <v>136</v>
      </c>
      <c r="Z904" t="s">
        <v>12</v>
      </c>
      <c r="AA904" t="s">
        <v>14</v>
      </c>
      <c r="AB904" t="s">
        <v>10107</v>
      </c>
      <c r="AC904" t="s">
        <v>9725</v>
      </c>
      <c r="AD904" t="s">
        <v>2207</v>
      </c>
      <c r="AE904" t="s">
        <v>9726</v>
      </c>
      <c r="AF904" t="s">
        <v>1186</v>
      </c>
      <c r="AG904" t="s">
        <v>14</v>
      </c>
      <c r="AH904" t="s">
        <v>2209</v>
      </c>
      <c r="AI904" t="s">
        <v>9727</v>
      </c>
      <c r="AJ904" t="s">
        <v>1465</v>
      </c>
      <c r="AK904" t="s">
        <v>9644</v>
      </c>
      <c r="AL904" t="s">
        <v>1465</v>
      </c>
      <c r="AM904" t="s">
        <v>9644</v>
      </c>
      <c r="AN904" t="s">
        <v>1181</v>
      </c>
      <c r="AO904" t="s">
        <v>4021</v>
      </c>
      <c r="AP904" t="s">
        <v>23782</v>
      </c>
      <c r="AQ904" t="s">
        <v>14</v>
      </c>
      <c r="AR904" t="s">
        <v>14</v>
      </c>
      <c r="AS904" t="s">
        <v>14</v>
      </c>
      <c r="AT904" t="s">
        <v>14</v>
      </c>
      <c r="AU904" t="s">
        <v>2252</v>
      </c>
      <c r="AV904" t="s">
        <v>9645</v>
      </c>
      <c r="AW904" t="s">
        <v>9645</v>
      </c>
      <c r="AX904" t="s">
        <v>9645</v>
      </c>
      <c r="AY904" t="s">
        <v>6455</v>
      </c>
      <c r="AZ904" t="s">
        <v>22168</v>
      </c>
      <c r="BA904" t="s">
        <v>22168</v>
      </c>
      <c r="BB904" t="s">
        <v>22168</v>
      </c>
      <c r="BC904">
        <v>17241.38</v>
      </c>
      <c r="BD904">
        <v>20000</v>
      </c>
      <c r="BE904" t="s">
        <v>14</v>
      </c>
      <c r="BF904" t="s">
        <v>14</v>
      </c>
      <c r="BG904" t="s">
        <v>2214</v>
      </c>
      <c r="BH904" t="s">
        <v>14</v>
      </c>
      <c r="BI904" t="s">
        <v>22092</v>
      </c>
      <c r="BJ904" t="s">
        <v>9724</v>
      </c>
      <c r="BK904" t="s">
        <v>14</v>
      </c>
      <c r="BL904" t="s">
        <v>22168</v>
      </c>
      <c r="BM904" t="s">
        <v>22168</v>
      </c>
      <c r="BN904" t="s">
        <v>9728</v>
      </c>
      <c r="BO904" t="s">
        <v>14</v>
      </c>
      <c r="BP904" t="s">
        <v>10107</v>
      </c>
      <c r="BQ904" t="s">
        <v>2217</v>
      </c>
      <c r="BR904" t="s">
        <v>2218</v>
      </c>
      <c r="BS904" t="s">
        <v>14</v>
      </c>
      <c r="BT904" t="s">
        <v>14</v>
      </c>
      <c r="BU904" t="s">
        <v>14</v>
      </c>
      <c r="BV904" t="s">
        <v>14</v>
      </c>
      <c r="BW904" t="s">
        <v>14</v>
      </c>
      <c r="BX904" t="s">
        <v>14</v>
      </c>
      <c r="BY904" t="s">
        <v>2220</v>
      </c>
      <c r="BZ904" t="s">
        <v>10107</v>
      </c>
      <c r="CA904" t="s">
        <v>14</v>
      </c>
      <c r="CB904" t="s">
        <v>14</v>
      </c>
      <c r="CC904" t="s">
        <v>14</v>
      </c>
      <c r="CD904" t="s">
        <v>14</v>
      </c>
      <c r="CE904" t="s">
        <v>14</v>
      </c>
      <c r="CF904" t="s">
        <v>9729</v>
      </c>
      <c r="CG904" t="s">
        <v>361</v>
      </c>
      <c r="CH904" t="s">
        <v>22075</v>
      </c>
      <c r="CJ904" t="s">
        <v>362</v>
      </c>
      <c r="CK904" t="s">
        <v>24</v>
      </c>
      <c r="CM904" s="4" t="str">
        <f>_xlfn.XLOOKUP($CG904,tbl_area_24_07_2024[Nombre Área],tbl_area_24_07_2024[Estado],"Si no se encuentra",2,)</f>
        <v>Michoacán</v>
      </c>
      <c r="CN904" s="4" t="str">
        <f>_xlfn.XLOOKUP($CG904,tbl_area_24_07_2024[Nombre Área],tbl_area_24_07_2024[Estructura],"Si no se encuentra",2,)</f>
        <v>Juntas Distritales</v>
      </c>
    </row>
    <row r="905" spans="1:92" ht="20" x14ac:dyDescent="0.85">
      <c r="A905" t="s">
        <v>22073</v>
      </c>
      <c r="B905" t="s">
        <v>22074</v>
      </c>
      <c r="C905" t="s">
        <v>22075</v>
      </c>
      <c r="D905" t="s">
        <v>2199</v>
      </c>
      <c r="E905" t="s">
        <v>2507</v>
      </c>
      <c r="F905" t="s">
        <v>2201</v>
      </c>
      <c r="G905" t="s">
        <v>9730</v>
      </c>
      <c r="H905" t="s">
        <v>14</v>
      </c>
      <c r="I905" t="s">
        <v>3831</v>
      </c>
      <c r="J905" t="s">
        <v>9731</v>
      </c>
      <c r="K905" t="s">
        <v>23793</v>
      </c>
      <c r="L905" t="s">
        <v>14</v>
      </c>
      <c r="M905" t="s">
        <v>14</v>
      </c>
      <c r="N905" t="s">
        <v>9732</v>
      </c>
      <c r="O905" t="s">
        <v>23793</v>
      </c>
      <c r="P905" t="s">
        <v>14</v>
      </c>
      <c r="Q905" t="s">
        <v>23793</v>
      </c>
      <c r="R905" t="s">
        <v>23793</v>
      </c>
      <c r="S905" t="s">
        <v>14</v>
      </c>
      <c r="T905" t="s">
        <v>14</v>
      </c>
      <c r="U905" t="s">
        <v>14</v>
      </c>
      <c r="V905" t="s">
        <v>14</v>
      </c>
      <c r="W905" t="s">
        <v>1912</v>
      </c>
      <c r="X905" t="s">
        <v>143</v>
      </c>
      <c r="Y905" t="s">
        <v>240</v>
      </c>
      <c r="Z905" t="s">
        <v>12</v>
      </c>
      <c r="AA905" t="s">
        <v>14</v>
      </c>
      <c r="AB905" t="s">
        <v>23793</v>
      </c>
      <c r="AC905" t="s">
        <v>9733</v>
      </c>
      <c r="AD905" t="s">
        <v>2207</v>
      </c>
      <c r="AE905" t="s">
        <v>9734</v>
      </c>
      <c r="AF905" t="s">
        <v>1182</v>
      </c>
      <c r="AG905" t="s">
        <v>14</v>
      </c>
      <c r="AH905" t="s">
        <v>2209</v>
      </c>
      <c r="AI905" t="s">
        <v>2287</v>
      </c>
      <c r="AJ905" t="s">
        <v>1465</v>
      </c>
      <c r="AK905" t="s">
        <v>9644</v>
      </c>
      <c r="AL905" t="s">
        <v>1466</v>
      </c>
      <c r="AM905" t="s">
        <v>9644</v>
      </c>
      <c r="AN905" t="s">
        <v>1181</v>
      </c>
      <c r="AO905" t="s">
        <v>4021</v>
      </c>
      <c r="AP905" t="s">
        <v>23782</v>
      </c>
      <c r="AQ905" t="s">
        <v>14</v>
      </c>
      <c r="AR905" t="s">
        <v>14</v>
      </c>
      <c r="AS905" t="s">
        <v>14</v>
      </c>
      <c r="AT905" t="s">
        <v>14</v>
      </c>
      <c r="AU905" t="s">
        <v>2252</v>
      </c>
      <c r="AV905" t="s">
        <v>9645</v>
      </c>
      <c r="AW905" t="s">
        <v>9645</v>
      </c>
      <c r="AX905" t="s">
        <v>9645</v>
      </c>
      <c r="AY905" t="s">
        <v>9735</v>
      </c>
      <c r="AZ905" t="s">
        <v>22082</v>
      </c>
      <c r="BA905" t="s">
        <v>22082</v>
      </c>
      <c r="BB905" t="s">
        <v>22082</v>
      </c>
      <c r="BC905">
        <v>11628.78</v>
      </c>
      <c r="BD905">
        <v>13489.38</v>
      </c>
      <c r="BE905" t="s">
        <v>14</v>
      </c>
      <c r="BF905" t="s">
        <v>14</v>
      </c>
      <c r="BG905" t="s">
        <v>2214</v>
      </c>
      <c r="BH905" t="s">
        <v>14</v>
      </c>
      <c r="BI905" t="s">
        <v>22092</v>
      </c>
      <c r="BJ905" t="s">
        <v>9732</v>
      </c>
      <c r="BK905" t="s">
        <v>14</v>
      </c>
      <c r="BL905" t="s">
        <v>22082</v>
      </c>
      <c r="BM905" t="s">
        <v>22082</v>
      </c>
      <c r="BN905" t="s">
        <v>9736</v>
      </c>
      <c r="BO905" t="s">
        <v>14</v>
      </c>
      <c r="BP905" t="s">
        <v>23793</v>
      </c>
      <c r="BQ905" t="s">
        <v>2217</v>
      </c>
      <c r="BR905" t="s">
        <v>2218</v>
      </c>
      <c r="BS905" t="s">
        <v>14</v>
      </c>
      <c r="BT905" t="s">
        <v>14</v>
      </c>
      <c r="BU905" t="s">
        <v>14</v>
      </c>
      <c r="BV905" t="s">
        <v>14</v>
      </c>
      <c r="BW905" t="s">
        <v>14</v>
      </c>
      <c r="BX905" t="s">
        <v>14</v>
      </c>
      <c r="BY905" t="s">
        <v>2220</v>
      </c>
      <c r="BZ905" t="s">
        <v>23793</v>
      </c>
      <c r="CA905" t="s">
        <v>14</v>
      </c>
      <c r="CB905" t="s">
        <v>14</v>
      </c>
      <c r="CC905" t="s">
        <v>14</v>
      </c>
      <c r="CD905" t="s">
        <v>14</v>
      </c>
      <c r="CE905" t="s">
        <v>14</v>
      </c>
      <c r="CF905" t="s">
        <v>9737</v>
      </c>
      <c r="CG905" t="s">
        <v>361</v>
      </c>
      <c r="CH905" t="s">
        <v>22075</v>
      </c>
      <c r="CJ905" t="s">
        <v>362</v>
      </c>
      <c r="CK905" t="s">
        <v>24</v>
      </c>
      <c r="CM905" s="4" t="str">
        <f>_xlfn.XLOOKUP($CG905,tbl_area_24_07_2024[Nombre Área],tbl_area_24_07_2024[Estado],"Si no se encuentra",2,)</f>
        <v>Michoacán</v>
      </c>
      <c r="CN905" s="4" t="str">
        <f>_xlfn.XLOOKUP($CG905,tbl_area_24_07_2024[Nombre Área],tbl_area_24_07_2024[Estructura],"Si no se encuentra",2,)</f>
        <v>Juntas Distritales</v>
      </c>
    </row>
    <row r="906" spans="1:92" ht="20" x14ac:dyDescent="0.85">
      <c r="A906" t="s">
        <v>22073</v>
      </c>
      <c r="B906" t="s">
        <v>22074</v>
      </c>
      <c r="C906" t="s">
        <v>22075</v>
      </c>
      <c r="D906" t="s">
        <v>2199</v>
      </c>
      <c r="E906" t="s">
        <v>2242</v>
      </c>
      <c r="F906" t="s">
        <v>2201</v>
      </c>
      <c r="G906" t="s">
        <v>9738</v>
      </c>
      <c r="H906" t="s">
        <v>14</v>
      </c>
      <c r="I906" t="s">
        <v>3681</v>
      </c>
      <c r="J906" t="s">
        <v>9739</v>
      </c>
      <c r="K906" t="s">
        <v>23794</v>
      </c>
      <c r="L906" t="s">
        <v>14</v>
      </c>
      <c r="M906" t="s">
        <v>14</v>
      </c>
      <c r="N906" t="s">
        <v>9740</v>
      </c>
      <c r="O906" t="s">
        <v>23794</v>
      </c>
      <c r="P906" t="s">
        <v>14</v>
      </c>
      <c r="Q906" t="s">
        <v>23794</v>
      </c>
      <c r="R906" t="s">
        <v>23794</v>
      </c>
      <c r="S906" t="s">
        <v>14</v>
      </c>
      <c r="T906" t="s">
        <v>14</v>
      </c>
      <c r="U906" t="s">
        <v>14</v>
      </c>
      <c r="V906" t="s">
        <v>14</v>
      </c>
      <c r="W906" t="s">
        <v>14</v>
      </c>
      <c r="X906" t="s">
        <v>14</v>
      </c>
      <c r="Y906" t="s">
        <v>14</v>
      </c>
      <c r="Z906" t="s">
        <v>14</v>
      </c>
      <c r="AA906" t="s">
        <v>9652</v>
      </c>
      <c r="AB906" t="s">
        <v>23794</v>
      </c>
      <c r="AC906" t="s">
        <v>4864</v>
      </c>
      <c r="AD906" t="s">
        <v>2207</v>
      </c>
      <c r="AE906" t="s">
        <v>9653</v>
      </c>
      <c r="AF906" t="s">
        <v>1206</v>
      </c>
      <c r="AG906" t="s">
        <v>14</v>
      </c>
      <c r="AH906" t="s">
        <v>2337</v>
      </c>
      <c r="AI906" t="s">
        <v>4867</v>
      </c>
      <c r="AJ906" t="s">
        <v>1463</v>
      </c>
      <c r="AK906" t="s">
        <v>4868</v>
      </c>
      <c r="AL906" t="s">
        <v>1463</v>
      </c>
      <c r="AM906" t="s">
        <v>4868</v>
      </c>
      <c r="AN906" t="s">
        <v>1181</v>
      </c>
      <c r="AO906" t="s">
        <v>4021</v>
      </c>
      <c r="AP906" t="s">
        <v>23784</v>
      </c>
      <c r="AQ906" t="s">
        <v>14</v>
      </c>
      <c r="AR906" t="s">
        <v>14</v>
      </c>
      <c r="AS906" t="s">
        <v>14</v>
      </c>
      <c r="AT906" t="s">
        <v>14</v>
      </c>
      <c r="AU906" t="s">
        <v>2252</v>
      </c>
      <c r="AV906" t="s">
        <v>9645</v>
      </c>
      <c r="AW906" t="s">
        <v>9645</v>
      </c>
      <c r="AX906" t="s">
        <v>9645</v>
      </c>
      <c r="AY906" t="s">
        <v>9654</v>
      </c>
      <c r="AZ906" t="s">
        <v>22154</v>
      </c>
      <c r="BA906" t="s">
        <v>22074</v>
      </c>
      <c r="BB906" t="s">
        <v>22089</v>
      </c>
      <c r="BC906">
        <v>8795.43</v>
      </c>
      <c r="BD906">
        <v>10202.700000000001</v>
      </c>
      <c r="BE906" t="s">
        <v>14</v>
      </c>
      <c r="BF906" t="s">
        <v>14</v>
      </c>
      <c r="BG906" t="s">
        <v>2214</v>
      </c>
      <c r="BH906" t="s">
        <v>14</v>
      </c>
      <c r="BI906" t="s">
        <v>22092</v>
      </c>
      <c r="BJ906" t="s">
        <v>9740</v>
      </c>
      <c r="BK906" t="s">
        <v>14</v>
      </c>
      <c r="BL906" t="s">
        <v>22074</v>
      </c>
      <c r="BM906" t="s">
        <v>22089</v>
      </c>
      <c r="BN906" t="s">
        <v>9741</v>
      </c>
      <c r="BO906" t="s">
        <v>14</v>
      </c>
      <c r="BP906" t="s">
        <v>23794</v>
      </c>
      <c r="BQ906" t="s">
        <v>2217</v>
      </c>
      <c r="BR906" t="s">
        <v>2218</v>
      </c>
      <c r="BS906" t="s">
        <v>14</v>
      </c>
      <c r="BT906" t="s">
        <v>14</v>
      </c>
      <c r="BU906" t="s">
        <v>14</v>
      </c>
      <c r="BV906" t="s">
        <v>14</v>
      </c>
      <c r="BW906" t="s">
        <v>14</v>
      </c>
      <c r="BX906" t="s">
        <v>14</v>
      </c>
      <c r="BY906" t="s">
        <v>2220</v>
      </c>
      <c r="BZ906" t="s">
        <v>23794</v>
      </c>
      <c r="CA906" t="s">
        <v>14</v>
      </c>
      <c r="CB906" t="s">
        <v>14</v>
      </c>
      <c r="CC906" t="s">
        <v>14</v>
      </c>
      <c r="CD906" t="s">
        <v>14</v>
      </c>
      <c r="CE906" t="s">
        <v>14</v>
      </c>
      <c r="CF906" t="s">
        <v>9742</v>
      </c>
      <c r="CG906" t="s">
        <v>361</v>
      </c>
      <c r="CH906" t="s">
        <v>22075</v>
      </c>
      <c r="CJ906" t="s">
        <v>362</v>
      </c>
      <c r="CK906" t="s">
        <v>24</v>
      </c>
      <c r="CM906" s="4" t="str">
        <f>_xlfn.XLOOKUP($CG906,tbl_area_24_07_2024[Nombre Área],tbl_area_24_07_2024[Estado],"Si no se encuentra",2,)</f>
        <v>Michoacán</v>
      </c>
      <c r="CN906" s="4" t="str">
        <f>_xlfn.XLOOKUP($CG906,tbl_area_24_07_2024[Nombre Área],tbl_area_24_07_2024[Estructura],"Si no se encuentra",2,)</f>
        <v>Juntas Distritales</v>
      </c>
    </row>
    <row r="907" spans="1:92" ht="20" x14ac:dyDescent="0.85">
      <c r="A907" t="s">
        <v>22073</v>
      </c>
      <c r="B907" t="s">
        <v>22074</v>
      </c>
      <c r="C907" t="s">
        <v>22075</v>
      </c>
      <c r="D907" t="s">
        <v>2199</v>
      </c>
      <c r="E907" t="s">
        <v>2242</v>
      </c>
      <c r="F907" t="s">
        <v>2201</v>
      </c>
      <c r="G907" t="s">
        <v>9743</v>
      </c>
      <c r="H907" t="s">
        <v>14</v>
      </c>
      <c r="I907" t="s">
        <v>3681</v>
      </c>
      <c r="J907" t="s">
        <v>9744</v>
      </c>
      <c r="K907" t="s">
        <v>6461</v>
      </c>
      <c r="L907" t="s">
        <v>14</v>
      </c>
      <c r="M907" t="s">
        <v>14</v>
      </c>
      <c r="N907" t="s">
        <v>9745</v>
      </c>
      <c r="O907" t="s">
        <v>6461</v>
      </c>
      <c r="P907" t="s">
        <v>14</v>
      </c>
      <c r="Q907" t="s">
        <v>6461</v>
      </c>
      <c r="R907" t="s">
        <v>6461</v>
      </c>
      <c r="S907" t="s">
        <v>14</v>
      </c>
      <c r="T907" t="s">
        <v>14</v>
      </c>
      <c r="U907" t="s">
        <v>14</v>
      </c>
      <c r="V907" t="s">
        <v>14</v>
      </c>
      <c r="W907" t="s">
        <v>14</v>
      </c>
      <c r="X907" t="s">
        <v>14</v>
      </c>
      <c r="Y907" t="s">
        <v>14</v>
      </c>
      <c r="Z907" t="s">
        <v>14</v>
      </c>
      <c r="AA907" t="s">
        <v>9660</v>
      </c>
      <c r="AB907" t="s">
        <v>6461</v>
      </c>
      <c r="AC907" t="s">
        <v>5018</v>
      </c>
      <c r="AD907" t="s">
        <v>2207</v>
      </c>
      <c r="AE907" t="s">
        <v>319</v>
      </c>
      <c r="AF907" t="s">
        <v>1483</v>
      </c>
      <c r="AG907" t="s">
        <v>14</v>
      </c>
      <c r="AH907" t="s">
        <v>2209</v>
      </c>
      <c r="AI907" t="s">
        <v>9661</v>
      </c>
      <c r="AJ907" t="s">
        <v>1493</v>
      </c>
      <c r="AK907" t="s">
        <v>5021</v>
      </c>
      <c r="AL907" t="s">
        <v>1493</v>
      </c>
      <c r="AM907" t="s">
        <v>5021</v>
      </c>
      <c r="AN907" t="s">
        <v>1181</v>
      </c>
      <c r="AO907" t="s">
        <v>4021</v>
      </c>
      <c r="AP907" t="s">
        <v>23786</v>
      </c>
      <c r="AQ907" t="s">
        <v>14</v>
      </c>
      <c r="AR907" t="s">
        <v>14</v>
      </c>
      <c r="AS907" t="s">
        <v>14</v>
      </c>
      <c r="AT907" t="s">
        <v>14</v>
      </c>
      <c r="AU907" t="s">
        <v>2252</v>
      </c>
      <c r="AV907" t="s">
        <v>9645</v>
      </c>
      <c r="AW907" t="s">
        <v>9645</v>
      </c>
      <c r="AX907" t="s">
        <v>9645</v>
      </c>
      <c r="AY907" t="s">
        <v>9662</v>
      </c>
      <c r="AZ907" t="s">
        <v>22154</v>
      </c>
      <c r="BA907" t="s">
        <v>22074</v>
      </c>
      <c r="BB907" t="s">
        <v>22089</v>
      </c>
      <c r="BC907">
        <v>11340.42</v>
      </c>
      <c r="BD907">
        <v>13154.88</v>
      </c>
      <c r="BE907" t="s">
        <v>14</v>
      </c>
      <c r="BF907" t="s">
        <v>14</v>
      </c>
      <c r="BG907" t="s">
        <v>2214</v>
      </c>
      <c r="BH907" t="s">
        <v>14</v>
      </c>
      <c r="BI907" t="s">
        <v>22092</v>
      </c>
      <c r="BJ907" t="s">
        <v>9745</v>
      </c>
      <c r="BK907" t="s">
        <v>14</v>
      </c>
      <c r="BL907" t="s">
        <v>22074</v>
      </c>
      <c r="BM907" t="s">
        <v>22089</v>
      </c>
      <c r="BN907" t="s">
        <v>9746</v>
      </c>
      <c r="BO907" t="s">
        <v>14</v>
      </c>
      <c r="BP907" t="s">
        <v>6461</v>
      </c>
      <c r="BQ907" t="s">
        <v>2217</v>
      </c>
      <c r="BR907" t="s">
        <v>2218</v>
      </c>
      <c r="BS907" t="s">
        <v>14</v>
      </c>
      <c r="BT907" t="s">
        <v>14</v>
      </c>
      <c r="BU907" t="s">
        <v>14</v>
      </c>
      <c r="BV907" t="s">
        <v>14</v>
      </c>
      <c r="BW907" t="s">
        <v>14</v>
      </c>
      <c r="BX907" t="s">
        <v>14</v>
      </c>
      <c r="BY907" t="s">
        <v>2220</v>
      </c>
      <c r="BZ907" t="s">
        <v>6461</v>
      </c>
      <c r="CA907" t="s">
        <v>14</v>
      </c>
      <c r="CB907" t="s">
        <v>14</v>
      </c>
      <c r="CC907" t="s">
        <v>14</v>
      </c>
      <c r="CD907" t="s">
        <v>14</v>
      </c>
      <c r="CE907" t="s">
        <v>14</v>
      </c>
      <c r="CF907" t="s">
        <v>9747</v>
      </c>
      <c r="CG907" t="s">
        <v>361</v>
      </c>
      <c r="CH907" t="s">
        <v>22075</v>
      </c>
      <c r="CJ907" t="s">
        <v>362</v>
      </c>
      <c r="CK907" t="s">
        <v>24</v>
      </c>
      <c r="CM907" s="4" t="str">
        <f>_xlfn.XLOOKUP($CG907,tbl_area_24_07_2024[Nombre Área],tbl_area_24_07_2024[Estado],"Si no se encuentra",2,)</f>
        <v>Michoacán</v>
      </c>
      <c r="CN907" s="4" t="str">
        <f>_xlfn.XLOOKUP($CG907,tbl_area_24_07_2024[Nombre Área],tbl_area_24_07_2024[Estructura],"Si no se encuentra",2,)</f>
        <v>Juntas Distritales</v>
      </c>
    </row>
    <row r="908" spans="1:92" ht="20" x14ac:dyDescent="0.85">
      <c r="A908" t="s">
        <v>22073</v>
      </c>
      <c r="B908" t="s">
        <v>22074</v>
      </c>
      <c r="C908" t="s">
        <v>22075</v>
      </c>
      <c r="D908" t="s">
        <v>2199</v>
      </c>
      <c r="E908" t="s">
        <v>2242</v>
      </c>
      <c r="F908" t="s">
        <v>2201</v>
      </c>
      <c r="G908" t="s">
        <v>9748</v>
      </c>
      <c r="H908" t="s">
        <v>14</v>
      </c>
      <c r="I908" t="s">
        <v>3681</v>
      </c>
      <c r="J908" t="s">
        <v>9749</v>
      </c>
      <c r="K908" t="s">
        <v>23795</v>
      </c>
      <c r="L908" t="s">
        <v>14</v>
      </c>
      <c r="M908" t="s">
        <v>14</v>
      </c>
      <c r="N908" t="s">
        <v>9750</v>
      </c>
      <c r="O908" t="s">
        <v>23795</v>
      </c>
      <c r="P908" t="s">
        <v>14</v>
      </c>
      <c r="Q908" t="s">
        <v>23795</v>
      </c>
      <c r="R908" t="s">
        <v>23795</v>
      </c>
      <c r="S908" t="s">
        <v>14</v>
      </c>
      <c r="T908" t="s">
        <v>14</v>
      </c>
      <c r="U908" t="s">
        <v>14</v>
      </c>
      <c r="V908" t="s">
        <v>14</v>
      </c>
      <c r="W908" t="s">
        <v>14</v>
      </c>
      <c r="X908" t="s">
        <v>14</v>
      </c>
      <c r="Y908" t="s">
        <v>14</v>
      </c>
      <c r="Z908" t="s">
        <v>14</v>
      </c>
      <c r="AA908" t="s">
        <v>9660</v>
      </c>
      <c r="AB908" t="s">
        <v>23795</v>
      </c>
      <c r="AC908" t="s">
        <v>5018</v>
      </c>
      <c r="AD908" t="s">
        <v>2207</v>
      </c>
      <c r="AE908" t="s">
        <v>319</v>
      </c>
      <c r="AF908" t="s">
        <v>1483</v>
      </c>
      <c r="AG908" t="s">
        <v>14</v>
      </c>
      <c r="AH908" t="s">
        <v>2209</v>
      </c>
      <c r="AI908" t="s">
        <v>9661</v>
      </c>
      <c r="AJ908" t="s">
        <v>1493</v>
      </c>
      <c r="AK908" t="s">
        <v>5021</v>
      </c>
      <c r="AL908" t="s">
        <v>1493</v>
      </c>
      <c r="AM908" t="s">
        <v>5021</v>
      </c>
      <c r="AN908" t="s">
        <v>1181</v>
      </c>
      <c r="AO908" t="s">
        <v>4021</v>
      </c>
      <c r="AP908" t="s">
        <v>23786</v>
      </c>
      <c r="AQ908" t="s">
        <v>14</v>
      </c>
      <c r="AR908" t="s">
        <v>14</v>
      </c>
      <c r="AS908" t="s">
        <v>14</v>
      </c>
      <c r="AT908" t="s">
        <v>14</v>
      </c>
      <c r="AU908" t="s">
        <v>2252</v>
      </c>
      <c r="AV908" t="s">
        <v>9645</v>
      </c>
      <c r="AW908" t="s">
        <v>9645</v>
      </c>
      <c r="AX908" t="s">
        <v>9645</v>
      </c>
      <c r="AY908" t="s">
        <v>9668</v>
      </c>
      <c r="AZ908" t="s">
        <v>22154</v>
      </c>
      <c r="BA908" t="s">
        <v>22074</v>
      </c>
      <c r="BB908" t="s">
        <v>22089</v>
      </c>
      <c r="BC908">
        <v>7801.73</v>
      </c>
      <c r="BD908">
        <v>9050</v>
      </c>
      <c r="BE908" t="s">
        <v>14</v>
      </c>
      <c r="BF908" t="s">
        <v>14</v>
      </c>
      <c r="BG908" t="s">
        <v>2214</v>
      </c>
      <c r="BH908" t="s">
        <v>14</v>
      </c>
      <c r="BI908" t="s">
        <v>22092</v>
      </c>
      <c r="BJ908" t="s">
        <v>9750</v>
      </c>
      <c r="BK908" t="s">
        <v>14</v>
      </c>
      <c r="BL908" t="s">
        <v>22074</v>
      </c>
      <c r="BM908" t="s">
        <v>22089</v>
      </c>
      <c r="BN908" t="s">
        <v>9751</v>
      </c>
      <c r="BO908" t="s">
        <v>14</v>
      </c>
      <c r="BP908" t="s">
        <v>23795</v>
      </c>
      <c r="BQ908" t="s">
        <v>2217</v>
      </c>
      <c r="BR908" t="s">
        <v>2218</v>
      </c>
      <c r="BS908" t="s">
        <v>14</v>
      </c>
      <c r="BT908" t="s">
        <v>14</v>
      </c>
      <c r="BU908" t="s">
        <v>14</v>
      </c>
      <c r="BV908" t="s">
        <v>14</v>
      </c>
      <c r="BW908" t="s">
        <v>14</v>
      </c>
      <c r="BX908" t="s">
        <v>14</v>
      </c>
      <c r="BY908" t="s">
        <v>2220</v>
      </c>
      <c r="BZ908" t="s">
        <v>23795</v>
      </c>
      <c r="CA908" t="s">
        <v>14</v>
      </c>
      <c r="CB908" t="s">
        <v>14</v>
      </c>
      <c r="CC908" t="s">
        <v>14</v>
      </c>
      <c r="CD908" t="s">
        <v>14</v>
      </c>
      <c r="CE908" t="s">
        <v>14</v>
      </c>
      <c r="CF908" t="s">
        <v>9752</v>
      </c>
      <c r="CG908" t="s">
        <v>361</v>
      </c>
      <c r="CH908" t="s">
        <v>22075</v>
      </c>
      <c r="CJ908" t="s">
        <v>362</v>
      </c>
      <c r="CK908" t="s">
        <v>24</v>
      </c>
      <c r="CM908" s="4" t="str">
        <f>_xlfn.XLOOKUP($CG908,tbl_area_24_07_2024[Nombre Área],tbl_area_24_07_2024[Estado],"Si no se encuentra",2,)</f>
        <v>Michoacán</v>
      </c>
      <c r="CN908" s="4" t="str">
        <f>_xlfn.XLOOKUP($CG908,tbl_area_24_07_2024[Nombre Área],tbl_area_24_07_2024[Estructura],"Si no se encuentra",2,)</f>
        <v>Juntas Distritales</v>
      </c>
    </row>
    <row r="909" spans="1:92" ht="20" x14ac:dyDescent="0.85">
      <c r="A909" t="s">
        <v>22073</v>
      </c>
      <c r="B909" t="s">
        <v>22074</v>
      </c>
      <c r="C909" t="s">
        <v>22075</v>
      </c>
      <c r="D909" t="s">
        <v>2199</v>
      </c>
      <c r="E909" t="s">
        <v>2200</v>
      </c>
      <c r="F909" t="s">
        <v>2201</v>
      </c>
      <c r="G909" t="s">
        <v>9753</v>
      </c>
      <c r="H909" t="s">
        <v>14</v>
      </c>
      <c r="I909" t="s">
        <v>7910</v>
      </c>
      <c r="J909" t="s">
        <v>9754</v>
      </c>
      <c r="K909" t="s">
        <v>10149</v>
      </c>
      <c r="L909" t="s">
        <v>14</v>
      </c>
      <c r="M909" t="s">
        <v>14</v>
      </c>
      <c r="N909" t="s">
        <v>9755</v>
      </c>
      <c r="O909" t="s">
        <v>10149</v>
      </c>
      <c r="P909" t="s">
        <v>14</v>
      </c>
      <c r="Q909" t="s">
        <v>10149</v>
      </c>
      <c r="R909" t="s">
        <v>10149</v>
      </c>
      <c r="S909" t="s">
        <v>14</v>
      </c>
      <c r="T909" t="s">
        <v>14</v>
      </c>
      <c r="U909" t="s">
        <v>14</v>
      </c>
      <c r="V909" t="s">
        <v>14</v>
      </c>
      <c r="W909" t="s">
        <v>54</v>
      </c>
      <c r="X909" t="s">
        <v>125</v>
      </c>
      <c r="Y909" t="s">
        <v>20</v>
      </c>
      <c r="Z909" t="s">
        <v>18</v>
      </c>
      <c r="AA909" t="s">
        <v>14</v>
      </c>
      <c r="AB909" t="s">
        <v>10149</v>
      </c>
      <c r="AC909" t="s">
        <v>9683</v>
      </c>
      <c r="AD909" t="s">
        <v>3538</v>
      </c>
      <c r="AE909" t="s">
        <v>9684</v>
      </c>
      <c r="AF909" t="s">
        <v>1561</v>
      </c>
      <c r="AG909" t="s">
        <v>14</v>
      </c>
      <c r="AH909" t="s">
        <v>1956</v>
      </c>
      <c r="AI909" t="s">
        <v>9685</v>
      </c>
      <c r="AJ909" t="s">
        <v>1465</v>
      </c>
      <c r="AK909" t="s">
        <v>9644</v>
      </c>
      <c r="AL909" t="s">
        <v>1465</v>
      </c>
      <c r="AM909" t="s">
        <v>9644</v>
      </c>
      <c r="AN909" t="s">
        <v>1181</v>
      </c>
      <c r="AO909" t="s">
        <v>4021</v>
      </c>
      <c r="AP909" t="s">
        <v>23782</v>
      </c>
      <c r="AQ909" t="s">
        <v>14</v>
      </c>
      <c r="AR909" t="s">
        <v>14</v>
      </c>
      <c r="AS909" t="s">
        <v>14</v>
      </c>
      <c r="AT909" t="s">
        <v>14</v>
      </c>
      <c r="AU909" t="s">
        <v>2252</v>
      </c>
      <c r="AV909" t="s">
        <v>9645</v>
      </c>
      <c r="AW909" t="s">
        <v>9645</v>
      </c>
      <c r="AX909" t="s">
        <v>9645</v>
      </c>
      <c r="AY909" t="s">
        <v>9686</v>
      </c>
      <c r="AZ909" t="s">
        <v>22154</v>
      </c>
      <c r="BA909" t="s">
        <v>22074</v>
      </c>
      <c r="BB909" t="s">
        <v>22089</v>
      </c>
      <c r="BC909">
        <v>14459.32</v>
      </c>
      <c r="BD909">
        <v>16772.810000000001</v>
      </c>
      <c r="BE909" t="s">
        <v>14</v>
      </c>
      <c r="BF909" t="s">
        <v>14</v>
      </c>
      <c r="BG909" t="s">
        <v>2214</v>
      </c>
      <c r="BH909" t="s">
        <v>14</v>
      </c>
      <c r="BI909" t="s">
        <v>22092</v>
      </c>
      <c r="BJ909" t="s">
        <v>9755</v>
      </c>
      <c r="BK909" t="s">
        <v>14</v>
      </c>
      <c r="BL909" t="s">
        <v>22074</v>
      </c>
      <c r="BM909" t="s">
        <v>22089</v>
      </c>
      <c r="BN909" t="s">
        <v>9756</v>
      </c>
      <c r="BO909" t="s">
        <v>14</v>
      </c>
      <c r="BP909" t="s">
        <v>10149</v>
      </c>
      <c r="BQ909" t="s">
        <v>2217</v>
      </c>
      <c r="BR909" t="s">
        <v>2218</v>
      </c>
      <c r="BS909" t="s">
        <v>14</v>
      </c>
      <c r="BT909" t="s">
        <v>14</v>
      </c>
      <c r="BU909" t="s">
        <v>14</v>
      </c>
      <c r="BV909" t="s">
        <v>14</v>
      </c>
      <c r="BW909" t="s">
        <v>14</v>
      </c>
      <c r="BX909" t="s">
        <v>14</v>
      </c>
      <c r="BY909" t="s">
        <v>2220</v>
      </c>
      <c r="BZ909" t="s">
        <v>10149</v>
      </c>
      <c r="CA909" t="s">
        <v>14</v>
      </c>
      <c r="CB909" t="s">
        <v>14</v>
      </c>
      <c r="CC909" t="s">
        <v>14</v>
      </c>
      <c r="CD909" t="s">
        <v>14</v>
      </c>
      <c r="CE909" t="s">
        <v>14</v>
      </c>
      <c r="CF909" t="s">
        <v>9757</v>
      </c>
      <c r="CG909" t="s">
        <v>361</v>
      </c>
      <c r="CH909" t="s">
        <v>22075</v>
      </c>
      <c r="CJ909" t="s">
        <v>362</v>
      </c>
      <c r="CK909" t="s">
        <v>24</v>
      </c>
      <c r="CM909" s="4" t="str">
        <f>_xlfn.XLOOKUP($CG909,tbl_area_24_07_2024[Nombre Área],tbl_area_24_07_2024[Estado],"Si no se encuentra",2,)</f>
        <v>Michoacán</v>
      </c>
      <c r="CN909" s="4" t="str">
        <f>_xlfn.XLOOKUP($CG909,tbl_area_24_07_2024[Nombre Área],tbl_area_24_07_2024[Estructura],"Si no se encuentra",2,)</f>
        <v>Juntas Distritales</v>
      </c>
    </row>
    <row r="910" spans="1:92" ht="20" x14ac:dyDescent="0.85">
      <c r="A910" t="s">
        <v>22073</v>
      </c>
      <c r="B910" t="s">
        <v>22074</v>
      </c>
      <c r="C910" t="s">
        <v>22075</v>
      </c>
      <c r="D910" t="s">
        <v>2199</v>
      </c>
      <c r="E910" t="s">
        <v>2200</v>
      </c>
      <c r="F910" t="s">
        <v>2201</v>
      </c>
      <c r="G910" t="s">
        <v>9758</v>
      </c>
      <c r="H910" t="s">
        <v>14</v>
      </c>
      <c r="I910" t="s">
        <v>7910</v>
      </c>
      <c r="J910" t="s">
        <v>9759</v>
      </c>
      <c r="K910" t="s">
        <v>23796</v>
      </c>
      <c r="L910" t="s">
        <v>14</v>
      </c>
      <c r="M910" t="s">
        <v>14</v>
      </c>
      <c r="N910" t="s">
        <v>9761</v>
      </c>
      <c r="O910" t="s">
        <v>23796</v>
      </c>
      <c r="P910" t="s">
        <v>14</v>
      </c>
      <c r="Q910" t="s">
        <v>23796</v>
      </c>
      <c r="R910" t="s">
        <v>23796</v>
      </c>
      <c r="S910" t="s">
        <v>14</v>
      </c>
      <c r="T910" t="s">
        <v>14</v>
      </c>
      <c r="U910" t="s">
        <v>14</v>
      </c>
      <c r="V910" t="s">
        <v>14</v>
      </c>
      <c r="W910" t="s">
        <v>9716</v>
      </c>
      <c r="X910" t="s">
        <v>2110</v>
      </c>
      <c r="Y910" t="s">
        <v>79</v>
      </c>
      <c r="Z910" t="s">
        <v>12</v>
      </c>
      <c r="AA910" t="s">
        <v>14</v>
      </c>
      <c r="AB910" t="s">
        <v>23796</v>
      </c>
      <c r="AC910" t="s">
        <v>9717</v>
      </c>
      <c r="AD910" t="s">
        <v>2207</v>
      </c>
      <c r="AE910" t="s">
        <v>9718</v>
      </c>
      <c r="AF910" t="s">
        <v>1524</v>
      </c>
      <c r="AG910" t="s">
        <v>14</v>
      </c>
      <c r="AH910" t="s">
        <v>2209</v>
      </c>
      <c r="AI910" t="s">
        <v>2287</v>
      </c>
      <c r="AJ910" t="s">
        <v>1465</v>
      </c>
      <c r="AK910" t="s">
        <v>9644</v>
      </c>
      <c r="AL910" t="s">
        <v>1465</v>
      </c>
      <c r="AM910" t="s">
        <v>9644</v>
      </c>
      <c r="AN910" t="s">
        <v>1181</v>
      </c>
      <c r="AO910" t="s">
        <v>4021</v>
      </c>
      <c r="AP910" t="s">
        <v>23782</v>
      </c>
      <c r="AQ910" t="s">
        <v>14</v>
      </c>
      <c r="AR910" t="s">
        <v>14</v>
      </c>
      <c r="AS910" t="s">
        <v>14</v>
      </c>
      <c r="AT910" t="s">
        <v>14</v>
      </c>
      <c r="AU910" t="s">
        <v>2252</v>
      </c>
      <c r="AV910" t="s">
        <v>9645</v>
      </c>
      <c r="AW910" t="s">
        <v>9645</v>
      </c>
      <c r="AX910" t="s">
        <v>9645</v>
      </c>
      <c r="AY910" t="s">
        <v>9719</v>
      </c>
      <c r="AZ910" t="s">
        <v>22154</v>
      </c>
      <c r="BA910" t="s">
        <v>22074</v>
      </c>
      <c r="BB910" t="s">
        <v>22089</v>
      </c>
      <c r="BC910">
        <v>19767.099999999999</v>
      </c>
      <c r="BD910">
        <v>22929.83</v>
      </c>
      <c r="BE910" t="s">
        <v>14</v>
      </c>
      <c r="BF910" t="s">
        <v>14</v>
      </c>
      <c r="BG910" t="s">
        <v>2214</v>
      </c>
      <c r="BH910" t="s">
        <v>14</v>
      </c>
      <c r="BI910" t="s">
        <v>22092</v>
      </c>
      <c r="BJ910" t="s">
        <v>9761</v>
      </c>
      <c r="BK910" t="s">
        <v>14</v>
      </c>
      <c r="BL910" t="s">
        <v>22074</v>
      </c>
      <c r="BM910" t="s">
        <v>22089</v>
      </c>
      <c r="BN910" t="s">
        <v>9762</v>
      </c>
      <c r="BO910" t="s">
        <v>14</v>
      </c>
      <c r="BP910" t="s">
        <v>23796</v>
      </c>
      <c r="BQ910" t="s">
        <v>2217</v>
      </c>
      <c r="BR910" t="s">
        <v>2218</v>
      </c>
      <c r="BS910" t="s">
        <v>14</v>
      </c>
      <c r="BT910" t="s">
        <v>14</v>
      </c>
      <c r="BU910" t="s">
        <v>14</v>
      </c>
      <c r="BV910" t="s">
        <v>14</v>
      </c>
      <c r="BW910" t="s">
        <v>14</v>
      </c>
      <c r="BX910" t="s">
        <v>14</v>
      </c>
      <c r="BY910" t="s">
        <v>2220</v>
      </c>
      <c r="BZ910" t="s">
        <v>23796</v>
      </c>
      <c r="CA910" t="s">
        <v>14</v>
      </c>
      <c r="CB910" t="s">
        <v>14</v>
      </c>
      <c r="CC910" t="s">
        <v>14</v>
      </c>
      <c r="CD910" t="s">
        <v>14</v>
      </c>
      <c r="CE910" t="s">
        <v>14</v>
      </c>
      <c r="CF910" t="s">
        <v>9763</v>
      </c>
      <c r="CG910" t="s">
        <v>361</v>
      </c>
      <c r="CH910" t="s">
        <v>22075</v>
      </c>
      <c r="CJ910" t="s">
        <v>362</v>
      </c>
      <c r="CK910" t="s">
        <v>24</v>
      </c>
      <c r="CM910" s="4" t="str">
        <f>_xlfn.XLOOKUP($CG910,tbl_area_24_07_2024[Nombre Área],tbl_area_24_07_2024[Estado],"Si no se encuentra",2,)</f>
        <v>Michoacán</v>
      </c>
      <c r="CN910" s="4" t="str">
        <f>_xlfn.XLOOKUP($CG910,tbl_area_24_07_2024[Nombre Área],tbl_area_24_07_2024[Estructura],"Si no se encuentra",2,)</f>
        <v>Juntas Distritales</v>
      </c>
    </row>
    <row r="911" spans="1:92" ht="20" x14ac:dyDescent="0.85">
      <c r="A911" t="s">
        <v>22073</v>
      </c>
      <c r="B911" t="s">
        <v>22074</v>
      </c>
      <c r="C911" t="s">
        <v>22075</v>
      </c>
      <c r="D911" t="s">
        <v>2199</v>
      </c>
      <c r="E911" t="s">
        <v>2242</v>
      </c>
      <c r="F911" t="s">
        <v>2201</v>
      </c>
      <c r="G911" t="s">
        <v>9764</v>
      </c>
      <c r="H911" t="s">
        <v>14</v>
      </c>
      <c r="I911" t="s">
        <v>3681</v>
      </c>
      <c r="J911" t="s">
        <v>9765</v>
      </c>
      <c r="K911" t="s">
        <v>3044</v>
      </c>
      <c r="L911" t="s">
        <v>14</v>
      </c>
      <c r="M911" t="s">
        <v>14</v>
      </c>
      <c r="N911" t="s">
        <v>9766</v>
      </c>
      <c r="O911" t="s">
        <v>3044</v>
      </c>
      <c r="P911" t="s">
        <v>14</v>
      </c>
      <c r="Q911" t="s">
        <v>3044</v>
      </c>
      <c r="R911" t="s">
        <v>3044</v>
      </c>
      <c r="S911" t="s">
        <v>14</v>
      </c>
      <c r="T911" t="s">
        <v>14</v>
      </c>
      <c r="U911" t="s">
        <v>14</v>
      </c>
      <c r="V911" t="s">
        <v>14</v>
      </c>
      <c r="W911" t="s">
        <v>9674</v>
      </c>
      <c r="X911" t="s">
        <v>101</v>
      </c>
      <c r="Y911" t="s">
        <v>30</v>
      </c>
      <c r="Z911" t="s">
        <v>18</v>
      </c>
      <c r="AA911" t="s">
        <v>14</v>
      </c>
      <c r="AB911" t="s">
        <v>3044</v>
      </c>
      <c r="AC911" t="s">
        <v>9675</v>
      </c>
      <c r="AD911" t="s">
        <v>2207</v>
      </c>
      <c r="AE911" t="s">
        <v>7130</v>
      </c>
      <c r="AF911" t="s">
        <v>9676</v>
      </c>
      <c r="AG911" t="s">
        <v>14</v>
      </c>
      <c r="AH911" t="s">
        <v>2209</v>
      </c>
      <c r="AI911" t="s">
        <v>2287</v>
      </c>
      <c r="AJ911" t="s">
        <v>1521</v>
      </c>
      <c r="AK911" t="s">
        <v>221</v>
      </c>
      <c r="AL911" t="s">
        <v>1521</v>
      </c>
      <c r="AM911" t="s">
        <v>221</v>
      </c>
      <c r="AN911" t="s">
        <v>1181</v>
      </c>
      <c r="AO911" t="s">
        <v>4021</v>
      </c>
      <c r="AP911" t="s">
        <v>23789</v>
      </c>
      <c r="AQ911" t="s">
        <v>14</v>
      </c>
      <c r="AR911" t="s">
        <v>14</v>
      </c>
      <c r="AS911" t="s">
        <v>14</v>
      </c>
      <c r="AT911" t="s">
        <v>14</v>
      </c>
      <c r="AU911" t="s">
        <v>2252</v>
      </c>
      <c r="AV911" t="s">
        <v>9645</v>
      </c>
      <c r="AW911" t="s">
        <v>9645</v>
      </c>
      <c r="AX911" t="s">
        <v>9645</v>
      </c>
      <c r="AY911" t="s">
        <v>9677</v>
      </c>
      <c r="AZ911" t="s">
        <v>22154</v>
      </c>
      <c r="BA911" t="s">
        <v>22074</v>
      </c>
      <c r="BB911" t="s">
        <v>22089</v>
      </c>
      <c r="BC911">
        <v>1743.3</v>
      </c>
      <c r="BD911">
        <v>2022.22</v>
      </c>
      <c r="BE911" t="s">
        <v>14</v>
      </c>
      <c r="BF911" t="s">
        <v>14</v>
      </c>
      <c r="BG911" t="s">
        <v>2214</v>
      </c>
      <c r="BH911" t="s">
        <v>14</v>
      </c>
      <c r="BI911" t="s">
        <v>22092</v>
      </c>
      <c r="BJ911" t="s">
        <v>9766</v>
      </c>
      <c r="BK911" t="s">
        <v>14</v>
      </c>
      <c r="BL911" t="s">
        <v>22074</v>
      </c>
      <c r="BM911" t="s">
        <v>22089</v>
      </c>
      <c r="BN911" t="s">
        <v>9767</v>
      </c>
      <c r="BO911" t="s">
        <v>14</v>
      </c>
      <c r="BP911" t="s">
        <v>3044</v>
      </c>
      <c r="BQ911" t="s">
        <v>2217</v>
      </c>
      <c r="BR911" t="s">
        <v>2218</v>
      </c>
      <c r="BS911" t="s">
        <v>14</v>
      </c>
      <c r="BT911" t="s">
        <v>14</v>
      </c>
      <c r="BU911" t="s">
        <v>14</v>
      </c>
      <c r="BV911" t="s">
        <v>14</v>
      </c>
      <c r="BW911" t="s">
        <v>14</v>
      </c>
      <c r="BX911" t="s">
        <v>14</v>
      </c>
      <c r="BY911" t="s">
        <v>2220</v>
      </c>
      <c r="BZ911" t="s">
        <v>3044</v>
      </c>
      <c r="CA911" t="s">
        <v>14</v>
      </c>
      <c r="CB911" t="s">
        <v>14</v>
      </c>
      <c r="CC911" t="s">
        <v>14</v>
      </c>
      <c r="CD911" t="s">
        <v>14</v>
      </c>
      <c r="CE911" t="s">
        <v>14</v>
      </c>
      <c r="CF911" t="s">
        <v>9768</v>
      </c>
      <c r="CG911" t="s">
        <v>361</v>
      </c>
      <c r="CH911" t="s">
        <v>22075</v>
      </c>
      <c r="CJ911" t="s">
        <v>362</v>
      </c>
      <c r="CK911" t="s">
        <v>24</v>
      </c>
      <c r="CM911" s="4" t="str">
        <f>_xlfn.XLOOKUP($CG911,tbl_area_24_07_2024[Nombre Área],tbl_area_24_07_2024[Estado],"Si no se encuentra",2,)</f>
        <v>Michoacán</v>
      </c>
      <c r="CN911" s="4" t="str">
        <f>_xlfn.XLOOKUP($CG911,tbl_area_24_07_2024[Nombre Área],tbl_area_24_07_2024[Estructura],"Si no se encuentra",2,)</f>
        <v>Juntas Distritales</v>
      </c>
    </row>
    <row r="912" spans="1:92" ht="20" x14ac:dyDescent="0.85">
      <c r="A912" t="s">
        <v>22073</v>
      </c>
      <c r="B912" t="s">
        <v>22074</v>
      </c>
      <c r="C912" t="s">
        <v>22075</v>
      </c>
      <c r="D912" t="s">
        <v>2199</v>
      </c>
      <c r="E912" t="s">
        <v>2507</v>
      </c>
      <c r="F912" t="s">
        <v>2201</v>
      </c>
      <c r="G912" t="s">
        <v>9769</v>
      </c>
      <c r="H912" t="s">
        <v>14</v>
      </c>
      <c r="I912" t="s">
        <v>3831</v>
      </c>
      <c r="J912" t="s">
        <v>9770</v>
      </c>
      <c r="K912" t="s">
        <v>23797</v>
      </c>
      <c r="L912" t="s">
        <v>14</v>
      </c>
      <c r="M912" t="s">
        <v>14</v>
      </c>
      <c r="N912" t="s">
        <v>9771</v>
      </c>
      <c r="O912" t="s">
        <v>23797</v>
      </c>
      <c r="P912" t="s">
        <v>14</v>
      </c>
      <c r="Q912" t="s">
        <v>23797</v>
      </c>
      <c r="R912" t="s">
        <v>23797</v>
      </c>
      <c r="S912" t="s">
        <v>14</v>
      </c>
      <c r="T912" t="s">
        <v>14</v>
      </c>
      <c r="U912" t="s">
        <v>14</v>
      </c>
      <c r="V912" t="s">
        <v>14</v>
      </c>
      <c r="W912" t="s">
        <v>120</v>
      </c>
      <c r="X912" t="s">
        <v>146</v>
      </c>
      <c r="Y912" t="s">
        <v>1839</v>
      </c>
      <c r="Z912" t="s">
        <v>18</v>
      </c>
      <c r="AA912" t="s">
        <v>14</v>
      </c>
      <c r="AB912" t="s">
        <v>23797</v>
      </c>
      <c r="AC912" t="s">
        <v>9772</v>
      </c>
      <c r="AD912" t="s">
        <v>2207</v>
      </c>
      <c r="AE912" t="s">
        <v>373</v>
      </c>
      <c r="AF912" t="s">
        <v>1450</v>
      </c>
      <c r="AG912" t="s">
        <v>14</v>
      </c>
      <c r="AH912" t="s">
        <v>2209</v>
      </c>
      <c r="AI912" t="s">
        <v>2287</v>
      </c>
      <c r="AJ912" t="s">
        <v>1182</v>
      </c>
      <c r="AK912" t="s">
        <v>9434</v>
      </c>
      <c r="AL912" t="s">
        <v>1182</v>
      </c>
      <c r="AM912" t="s">
        <v>9434</v>
      </c>
      <c r="AN912" t="s">
        <v>1464</v>
      </c>
      <c r="AO912" t="s">
        <v>23</v>
      </c>
      <c r="AP912" t="s">
        <v>23698</v>
      </c>
      <c r="AQ912" t="s">
        <v>14</v>
      </c>
      <c r="AR912" t="s">
        <v>14</v>
      </c>
      <c r="AS912" t="s">
        <v>14</v>
      </c>
      <c r="AT912" t="s">
        <v>14</v>
      </c>
      <c r="AU912" t="s">
        <v>2252</v>
      </c>
      <c r="AV912" t="s">
        <v>9645</v>
      </c>
      <c r="AW912" t="s">
        <v>9645</v>
      </c>
      <c r="AX912" t="s">
        <v>9645</v>
      </c>
      <c r="AY912" t="s">
        <v>9773</v>
      </c>
      <c r="AZ912" t="s">
        <v>22183</v>
      </c>
      <c r="BA912" t="s">
        <v>22183</v>
      </c>
      <c r="BB912" t="s">
        <v>22183</v>
      </c>
      <c r="BC912">
        <v>7974.14</v>
      </c>
      <c r="BD912">
        <v>9250</v>
      </c>
      <c r="BE912" t="s">
        <v>14</v>
      </c>
      <c r="BF912" t="s">
        <v>14</v>
      </c>
      <c r="BG912" t="s">
        <v>2214</v>
      </c>
      <c r="BH912" t="s">
        <v>14</v>
      </c>
      <c r="BI912" t="s">
        <v>22092</v>
      </c>
      <c r="BJ912" t="s">
        <v>9771</v>
      </c>
      <c r="BK912" t="s">
        <v>14</v>
      </c>
      <c r="BL912" t="s">
        <v>22183</v>
      </c>
      <c r="BM912" t="s">
        <v>22183</v>
      </c>
      <c r="BN912" t="s">
        <v>9774</v>
      </c>
      <c r="BO912" t="s">
        <v>14</v>
      </c>
      <c r="BP912" t="s">
        <v>23797</v>
      </c>
      <c r="BQ912" t="s">
        <v>2217</v>
      </c>
      <c r="BR912" t="s">
        <v>2218</v>
      </c>
      <c r="BS912" t="s">
        <v>14</v>
      </c>
      <c r="BT912" t="s">
        <v>14</v>
      </c>
      <c r="BU912" t="s">
        <v>14</v>
      </c>
      <c r="BV912" t="s">
        <v>14</v>
      </c>
      <c r="BW912" t="s">
        <v>14</v>
      </c>
      <c r="BX912" t="s">
        <v>14</v>
      </c>
      <c r="BY912" t="s">
        <v>2220</v>
      </c>
      <c r="BZ912" t="s">
        <v>23797</v>
      </c>
      <c r="CA912" t="s">
        <v>14</v>
      </c>
      <c r="CB912" t="s">
        <v>14</v>
      </c>
      <c r="CC912" t="s">
        <v>14</v>
      </c>
      <c r="CD912" t="s">
        <v>14</v>
      </c>
      <c r="CE912" t="s">
        <v>14</v>
      </c>
      <c r="CF912" t="s">
        <v>9775</v>
      </c>
      <c r="CG912" t="s">
        <v>361</v>
      </c>
      <c r="CH912" t="s">
        <v>22075</v>
      </c>
      <c r="CJ912" t="s">
        <v>362</v>
      </c>
      <c r="CK912" t="s">
        <v>24</v>
      </c>
      <c r="CM912" s="4" t="str">
        <f>_xlfn.XLOOKUP($CG912,tbl_area_24_07_2024[Nombre Área],tbl_area_24_07_2024[Estado],"Si no se encuentra",2,)</f>
        <v>Michoacán</v>
      </c>
      <c r="CN912" s="4" t="str">
        <f>_xlfn.XLOOKUP($CG912,tbl_area_24_07_2024[Nombre Área],tbl_area_24_07_2024[Estructura],"Si no se encuentra",2,)</f>
        <v>Juntas Distritales</v>
      </c>
    </row>
    <row r="913" spans="1:92" ht="20" x14ac:dyDescent="0.85">
      <c r="A913" t="s">
        <v>22073</v>
      </c>
      <c r="B913" t="s">
        <v>22074</v>
      </c>
      <c r="C913" t="s">
        <v>22075</v>
      </c>
      <c r="D913" t="s">
        <v>2199</v>
      </c>
      <c r="E913" t="s">
        <v>2507</v>
      </c>
      <c r="F913" t="s">
        <v>2201</v>
      </c>
      <c r="G913" t="s">
        <v>9776</v>
      </c>
      <c r="H913" t="s">
        <v>14</v>
      </c>
      <c r="I913" t="s">
        <v>3831</v>
      </c>
      <c r="J913" t="s">
        <v>9777</v>
      </c>
      <c r="K913" t="s">
        <v>23798</v>
      </c>
      <c r="L913" t="s">
        <v>14</v>
      </c>
      <c r="M913" t="s">
        <v>14</v>
      </c>
      <c r="N913" t="s">
        <v>9778</v>
      </c>
      <c r="O913" t="s">
        <v>23798</v>
      </c>
      <c r="P913" t="s">
        <v>14</v>
      </c>
      <c r="Q913" t="s">
        <v>23798</v>
      </c>
      <c r="R913" t="s">
        <v>23798</v>
      </c>
      <c r="S913" t="s">
        <v>14</v>
      </c>
      <c r="T913" t="s">
        <v>14</v>
      </c>
      <c r="U913" t="s">
        <v>14</v>
      </c>
      <c r="V913" t="s">
        <v>14</v>
      </c>
      <c r="W913" t="s">
        <v>14</v>
      </c>
      <c r="X913" t="s">
        <v>14</v>
      </c>
      <c r="Y913" t="s">
        <v>14</v>
      </c>
      <c r="Z913" t="s">
        <v>14</v>
      </c>
      <c r="AA913" t="s">
        <v>9641</v>
      </c>
      <c r="AB913" t="s">
        <v>23798</v>
      </c>
      <c r="AC913" t="s">
        <v>9642</v>
      </c>
      <c r="AD913" t="s">
        <v>2348</v>
      </c>
      <c r="AE913" t="s">
        <v>9643</v>
      </c>
      <c r="AF913" t="s">
        <v>14</v>
      </c>
      <c r="AG913" t="s">
        <v>14</v>
      </c>
      <c r="AH913" t="s">
        <v>2209</v>
      </c>
      <c r="AI913" t="s">
        <v>2287</v>
      </c>
      <c r="AJ913" t="s">
        <v>1465</v>
      </c>
      <c r="AK913" t="s">
        <v>9644</v>
      </c>
      <c r="AL913" t="s">
        <v>1465</v>
      </c>
      <c r="AM913" t="s">
        <v>9644</v>
      </c>
      <c r="AN913" t="s">
        <v>1181</v>
      </c>
      <c r="AO913" t="s">
        <v>4021</v>
      </c>
      <c r="AP913" t="s">
        <v>23782</v>
      </c>
      <c r="AQ913" t="s">
        <v>14</v>
      </c>
      <c r="AR913" t="s">
        <v>14</v>
      </c>
      <c r="AS913" t="s">
        <v>14</v>
      </c>
      <c r="AT913" t="s">
        <v>14</v>
      </c>
      <c r="AU913" t="s">
        <v>2252</v>
      </c>
      <c r="AV913" t="s">
        <v>9645</v>
      </c>
      <c r="AW913" t="s">
        <v>9645</v>
      </c>
      <c r="AX913" t="s">
        <v>9645</v>
      </c>
      <c r="AY913" t="s">
        <v>9779</v>
      </c>
      <c r="AZ913" t="s">
        <v>22183</v>
      </c>
      <c r="BA913" t="s">
        <v>22183</v>
      </c>
      <c r="BB913" t="s">
        <v>22183</v>
      </c>
      <c r="BC913">
        <v>8763.7999999999993</v>
      </c>
      <c r="BD913">
        <v>10166</v>
      </c>
      <c r="BE913" t="s">
        <v>14</v>
      </c>
      <c r="BF913" t="s">
        <v>14</v>
      </c>
      <c r="BG913" t="s">
        <v>2214</v>
      </c>
      <c r="BH913" t="s">
        <v>14</v>
      </c>
      <c r="BI913" t="s">
        <v>22092</v>
      </c>
      <c r="BJ913" t="s">
        <v>9778</v>
      </c>
      <c r="BK913" t="s">
        <v>14</v>
      </c>
      <c r="BL913" t="s">
        <v>22183</v>
      </c>
      <c r="BM913" t="s">
        <v>22183</v>
      </c>
      <c r="BN913" t="s">
        <v>9780</v>
      </c>
      <c r="BO913" t="s">
        <v>14</v>
      </c>
      <c r="BP913" t="s">
        <v>23798</v>
      </c>
      <c r="BQ913" t="s">
        <v>2217</v>
      </c>
      <c r="BR913" t="s">
        <v>2218</v>
      </c>
      <c r="BS913" t="s">
        <v>14</v>
      </c>
      <c r="BT913" t="s">
        <v>14</v>
      </c>
      <c r="BU913" t="s">
        <v>14</v>
      </c>
      <c r="BV913" t="s">
        <v>14</v>
      </c>
      <c r="BW913" t="s">
        <v>14</v>
      </c>
      <c r="BX913" t="s">
        <v>14</v>
      </c>
      <c r="BY913" t="s">
        <v>2220</v>
      </c>
      <c r="BZ913" t="s">
        <v>23798</v>
      </c>
      <c r="CA913" t="s">
        <v>14</v>
      </c>
      <c r="CB913" t="s">
        <v>14</v>
      </c>
      <c r="CC913" t="s">
        <v>14</v>
      </c>
      <c r="CD913" t="s">
        <v>14</v>
      </c>
      <c r="CE913" t="s">
        <v>14</v>
      </c>
      <c r="CF913" t="s">
        <v>9781</v>
      </c>
      <c r="CG913" t="s">
        <v>361</v>
      </c>
      <c r="CH913" t="s">
        <v>22075</v>
      </c>
      <c r="CJ913" t="s">
        <v>362</v>
      </c>
      <c r="CK913" t="s">
        <v>24</v>
      </c>
      <c r="CM913" s="4" t="str">
        <f>_xlfn.XLOOKUP($CG913,tbl_area_24_07_2024[Nombre Área],tbl_area_24_07_2024[Estado],"Si no se encuentra",2,)</f>
        <v>Michoacán</v>
      </c>
      <c r="CN913" s="4" t="str">
        <f>_xlfn.XLOOKUP($CG913,tbl_area_24_07_2024[Nombre Área],tbl_area_24_07_2024[Estructura],"Si no se encuentra",2,)</f>
        <v>Juntas Distritales</v>
      </c>
    </row>
    <row r="914" spans="1:92" ht="20" x14ac:dyDescent="0.85">
      <c r="A914" t="s">
        <v>22073</v>
      </c>
      <c r="B914" t="s">
        <v>22074</v>
      </c>
      <c r="C914" t="s">
        <v>22075</v>
      </c>
      <c r="D914" t="s">
        <v>2199</v>
      </c>
      <c r="E914" t="s">
        <v>2507</v>
      </c>
      <c r="F914" t="s">
        <v>2201</v>
      </c>
      <c r="G914" t="s">
        <v>9782</v>
      </c>
      <c r="H914" t="s">
        <v>14</v>
      </c>
      <c r="I914" t="s">
        <v>3831</v>
      </c>
      <c r="J914" t="s">
        <v>9783</v>
      </c>
      <c r="K914" t="s">
        <v>23799</v>
      </c>
      <c r="L914" t="s">
        <v>14</v>
      </c>
      <c r="M914" t="s">
        <v>14</v>
      </c>
      <c r="N914" t="s">
        <v>9784</v>
      </c>
      <c r="O914" t="s">
        <v>23799</v>
      </c>
      <c r="P914" t="s">
        <v>14</v>
      </c>
      <c r="Q914" t="s">
        <v>23799</v>
      </c>
      <c r="R914" t="s">
        <v>23799</v>
      </c>
      <c r="S914" t="s">
        <v>14</v>
      </c>
      <c r="T914" t="s">
        <v>14</v>
      </c>
      <c r="U914" t="s">
        <v>14</v>
      </c>
      <c r="V914" t="s">
        <v>14</v>
      </c>
      <c r="W914" t="s">
        <v>14</v>
      </c>
      <c r="X914" t="s">
        <v>14</v>
      </c>
      <c r="Y914" t="s">
        <v>14</v>
      </c>
      <c r="Z914" t="s">
        <v>14</v>
      </c>
      <c r="AA914" t="s">
        <v>9641</v>
      </c>
      <c r="AB914" t="s">
        <v>23799</v>
      </c>
      <c r="AC914" t="s">
        <v>9642</v>
      </c>
      <c r="AD914" t="s">
        <v>2348</v>
      </c>
      <c r="AE914" t="s">
        <v>9643</v>
      </c>
      <c r="AF914" t="s">
        <v>14</v>
      </c>
      <c r="AG914" t="s">
        <v>14</v>
      </c>
      <c r="AH914" t="s">
        <v>2209</v>
      </c>
      <c r="AI914" t="s">
        <v>2287</v>
      </c>
      <c r="AJ914" t="s">
        <v>1465</v>
      </c>
      <c r="AK914" t="s">
        <v>9644</v>
      </c>
      <c r="AL914" t="s">
        <v>1465</v>
      </c>
      <c r="AM914" t="s">
        <v>9644</v>
      </c>
      <c r="AN914" t="s">
        <v>1181</v>
      </c>
      <c r="AO914" t="s">
        <v>4021</v>
      </c>
      <c r="AP914" t="s">
        <v>23782</v>
      </c>
      <c r="AQ914" t="s">
        <v>14</v>
      </c>
      <c r="AR914" t="s">
        <v>14</v>
      </c>
      <c r="AS914" t="s">
        <v>14</v>
      </c>
      <c r="AT914" t="s">
        <v>14</v>
      </c>
      <c r="AU914" t="s">
        <v>2252</v>
      </c>
      <c r="AV914" t="s">
        <v>9645</v>
      </c>
      <c r="AW914" t="s">
        <v>9645</v>
      </c>
      <c r="AX914" t="s">
        <v>9645</v>
      </c>
      <c r="AY914" t="s">
        <v>9785</v>
      </c>
      <c r="AZ914" t="s">
        <v>22187</v>
      </c>
      <c r="BA914" t="s">
        <v>22187</v>
      </c>
      <c r="BB914" t="s">
        <v>22187</v>
      </c>
      <c r="BC914">
        <v>7918.97</v>
      </c>
      <c r="BD914">
        <v>9186</v>
      </c>
      <c r="BE914" t="s">
        <v>14</v>
      </c>
      <c r="BF914" t="s">
        <v>14</v>
      </c>
      <c r="BG914" t="s">
        <v>2214</v>
      </c>
      <c r="BH914" t="s">
        <v>14</v>
      </c>
      <c r="BI914" t="s">
        <v>22092</v>
      </c>
      <c r="BJ914" t="s">
        <v>9784</v>
      </c>
      <c r="BK914" t="s">
        <v>14</v>
      </c>
      <c r="BL914" t="s">
        <v>22187</v>
      </c>
      <c r="BM914" t="s">
        <v>22187</v>
      </c>
      <c r="BN914" t="s">
        <v>9786</v>
      </c>
      <c r="BO914" t="s">
        <v>14</v>
      </c>
      <c r="BP914" t="s">
        <v>23799</v>
      </c>
      <c r="BQ914" t="s">
        <v>2217</v>
      </c>
      <c r="BR914" t="s">
        <v>2218</v>
      </c>
      <c r="BS914" t="s">
        <v>14</v>
      </c>
      <c r="BT914" t="s">
        <v>14</v>
      </c>
      <c r="BU914" t="s">
        <v>14</v>
      </c>
      <c r="BV914" t="s">
        <v>14</v>
      </c>
      <c r="BW914" t="s">
        <v>14</v>
      </c>
      <c r="BX914" t="s">
        <v>14</v>
      </c>
      <c r="BY914" t="s">
        <v>2220</v>
      </c>
      <c r="BZ914" t="s">
        <v>23799</v>
      </c>
      <c r="CA914" t="s">
        <v>14</v>
      </c>
      <c r="CB914" t="s">
        <v>14</v>
      </c>
      <c r="CC914" t="s">
        <v>14</v>
      </c>
      <c r="CD914" t="s">
        <v>14</v>
      </c>
      <c r="CE914" t="s">
        <v>14</v>
      </c>
      <c r="CF914" t="s">
        <v>9787</v>
      </c>
      <c r="CG914" t="s">
        <v>361</v>
      </c>
      <c r="CH914" t="s">
        <v>22075</v>
      </c>
      <c r="CJ914" t="s">
        <v>362</v>
      </c>
      <c r="CK914" t="s">
        <v>24</v>
      </c>
      <c r="CM914" s="4" t="str">
        <f>_xlfn.XLOOKUP($CG914,tbl_area_24_07_2024[Nombre Área],tbl_area_24_07_2024[Estado],"Si no se encuentra",2,)</f>
        <v>Michoacán</v>
      </c>
      <c r="CN914" s="4" t="str">
        <f>_xlfn.XLOOKUP($CG914,tbl_area_24_07_2024[Nombre Área],tbl_area_24_07_2024[Estructura],"Si no se encuentra",2,)</f>
        <v>Juntas Distritales</v>
      </c>
    </row>
    <row r="915" spans="1:92" ht="20" x14ac:dyDescent="0.85">
      <c r="A915" t="s">
        <v>22073</v>
      </c>
      <c r="B915" t="s">
        <v>22074</v>
      </c>
      <c r="C915" t="s">
        <v>22075</v>
      </c>
      <c r="D915" t="s">
        <v>2199</v>
      </c>
      <c r="E915" t="s">
        <v>2242</v>
      </c>
      <c r="F915" t="s">
        <v>2201</v>
      </c>
      <c r="G915" t="s">
        <v>9788</v>
      </c>
      <c r="H915" t="s">
        <v>14</v>
      </c>
      <c r="I915" t="s">
        <v>5777</v>
      </c>
      <c r="J915" t="s">
        <v>9789</v>
      </c>
      <c r="K915" t="s">
        <v>9813</v>
      </c>
      <c r="L915" t="s">
        <v>14</v>
      </c>
      <c r="M915" t="s">
        <v>14</v>
      </c>
      <c r="N915" t="s">
        <v>9790</v>
      </c>
      <c r="O915" t="s">
        <v>9813</v>
      </c>
      <c r="P915" t="s">
        <v>14</v>
      </c>
      <c r="Q915" t="s">
        <v>9813</v>
      </c>
      <c r="R915" t="s">
        <v>9813</v>
      </c>
      <c r="S915" t="s">
        <v>14</v>
      </c>
      <c r="T915" t="s">
        <v>14</v>
      </c>
      <c r="U915" t="s">
        <v>14</v>
      </c>
      <c r="V915" t="s">
        <v>14</v>
      </c>
      <c r="W915" t="s">
        <v>14</v>
      </c>
      <c r="X915" t="s">
        <v>14</v>
      </c>
      <c r="Y915" t="s">
        <v>14</v>
      </c>
      <c r="Z915" t="s">
        <v>14</v>
      </c>
      <c r="AA915" t="s">
        <v>9791</v>
      </c>
      <c r="AB915" t="s">
        <v>9813</v>
      </c>
      <c r="AC915" t="s">
        <v>6151</v>
      </c>
      <c r="AD915" t="s">
        <v>2207</v>
      </c>
      <c r="AE915" t="s">
        <v>9792</v>
      </c>
      <c r="AF915" t="s">
        <v>1173</v>
      </c>
      <c r="AG915" t="s">
        <v>14</v>
      </c>
      <c r="AH915" t="s">
        <v>2209</v>
      </c>
      <c r="AI915" t="s">
        <v>2287</v>
      </c>
      <c r="AJ915" t="s">
        <v>22591</v>
      </c>
      <c r="AK915" t="s">
        <v>9793</v>
      </c>
      <c r="AL915" t="s">
        <v>22591</v>
      </c>
      <c r="AM915" t="s">
        <v>9793</v>
      </c>
      <c r="AN915" t="s">
        <v>1447</v>
      </c>
      <c r="AO915" t="s">
        <v>378</v>
      </c>
      <c r="AP915" t="s">
        <v>22800</v>
      </c>
      <c r="AQ915" t="s">
        <v>14</v>
      </c>
      <c r="AR915" t="s">
        <v>14</v>
      </c>
      <c r="AS915" t="s">
        <v>14</v>
      </c>
      <c r="AT915" t="s">
        <v>14</v>
      </c>
      <c r="AU915" t="s">
        <v>9794</v>
      </c>
      <c r="AV915" t="s">
        <v>9795</v>
      </c>
      <c r="AW915" t="s">
        <v>9795</v>
      </c>
      <c r="AX915" t="s">
        <v>9795</v>
      </c>
      <c r="AY915" t="s">
        <v>9796</v>
      </c>
      <c r="AZ915" t="s">
        <v>22100</v>
      </c>
      <c r="BA915" t="s">
        <v>22100</v>
      </c>
      <c r="BB915" t="s">
        <v>22089</v>
      </c>
      <c r="BC915">
        <v>313760</v>
      </c>
      <c r="BD915">
        <v>313760</v>
      </c>
      <c r="BE915" t="s">
        <v>14</v>
      </c>
      <c r="BF915" t="s">
        <v>14</v>
      </c>
      <c r="BG915" t="s">
        <v>2214</v>
      </c>
      <c r="BH915" t="s">
        <v>14</v>
      </c>
      <c r="BI915" t="s">
        <v>2215</v>
      </c>
      <c r="BJ915" t="s">
        <v>9790</v>
      </c>
      <c r="BK915" t="s">
        <v>14</v>
      </c>
      <c r="BL915" t="s">
        <v>22100</v>
      </c>
      <c r="BM915" t="s">
        <v>22089</v>
      </c>
      <c r="BN915" t="s">
        <v>9797</v>
      </c>
      <c r="BO915" t="s">
        <v>14</v>
      </c>
      <c r="BP915" t="s">
        <v>9813</v>
      </c>
      <c r="BQ915" t="s">
        <v>2217</v>
      </c>
      <c r="BR915" t="s">
        <v>2303</v>
      </c>
      <c r="BS915" t="s">
        <v>2404</v>
      </c>
      <c r="BT915" t="s">
        <v>14</v>
      </c>
      <c r="BU915" t="s">
        <v>14</v>
      </c>
      <c r="BV915" t="s">
        <v>14</v>
      </c>
      <c r="BW915" t="s">
        <v>14</v>
      </c>
      <c r="BX915" t="s">
        <v>14</v>
      </c>
      <c r="BY915" t="s">
        <v>2544</v>
      </c>
      <c r="BZ915" t="s">
        <v>9813</v>
      </c>
      <c r="CA915" t="s">
        <v>14</v>
      </c>
      <c r="CB915" t="s">
        <v>14</v>
      </c>
      <c r="CC915" t="s">
        <v>14</v>
      </c>
      <c r="CD915" t="s">
        <v>14</v>
      </c>
      <c r="CE915" t="s">
        <v>14</v>
      </c>
      <c r="CF915" t="s">
        <v>9798</v>
      </c>
      <c r="CG915" t="s">
        <v>592</v>
      </c>
      <c r="CH915" t="s">
        <v>22075</v>
      </c>
      <c r="CJ915" t="s">
        <v>378</v>
      </c>
      <c r="CK915" t="s">
        <v>24</v>
      </c>
      <c r="CM915" s="4" t="str">
        <f>_xlfn.XLOOKUP($CG915,tbl_area_24_07_2024[Nombre Área],tbl_area_24_07_2024[Estado],"Si no se encuentra",2,)</f>
        <v>Tlaxcala</v>
      </c>
      <c r="CN915" s="4" t="str">
        <f>_xlfn.XLOOKUP($CG915,tbl_area_24_07_2024[Nombre Área],tbl_area_24_07_2024[Estructura],"Si no se encuentra",2,)</f>
        <v>Juntas Distritales</v>
      </c>
    </row>
    <row r="916" spans="1:92" ht="20" x14ac:dyDescent="0.85">
      <c r="A916" t="s">
        <v>22073</v>
      </c>
      <c r="B916" t="s">
        <v>22074</v>
      </c>
      <c r="C916" t="s">
        <v>22075</v>
      </c>
      <c r="D916" t="s">
        <v>2199</v>
      </c>
      <c r="E916" t="s">
        <v>2200</v>
      </c>
      <c r="F916" t="s">
        <v>2201</v>
      </c>
      <c r="G916" t="s">
        <v>9799</v>
      </c>
      <c r="H916" t="s">
        <v>14</v>
      </c>
      <c r="I916" t="s">
        <v>8380</v>
      </c>
      <c r="J916" t="s">
        <v>9800</v>
      </c>
      <c r="K916" t="s">
        <v>23800</v>
      </c>
      <c r="L916" t="s">
        <v>14</v>
      </c>
      <c r="M916" t="s">
        <v>14</v>
      </c>
      <c r="N916" t="s">
        <v>9801</v>
      </c>
      <c r="O916" t="s">
        <v>23800</v>
      </c>
      <c r="P916" t="s">
        <v>14</v>
      </c>
      <c r="Q916" t="s">
        <v>23800</v>
      </c>
      <c r="R916" t="s">
        <v>23800</v>
      </c>
      <c r="S916" t="s">
        <v>14</v>
      </c>
      <c r="T916" t="s">
        <v>14</v>
      </c>
      <c r="U916" t="s">
        <v>14</v>
      </c>
      <c r="V916" t="s">
        <v>14</v>
      </c>
      <c r="W916" t="s">
        <v>14</v>
      </c>
      <c r="X916" t="s">
        <v>14</v>
      </c>
      <c r="Y916" t="s">
        <v>14</v>
      </c>
      <c r="Z916" t="s">
        <v>14</v>
      </c>
      <c r="AA916" t="s">
        <v>9802</v>
      </c>
      <c r="AB916" t="s">
        <v>23800</v>
      </c>
      <c r="AC916" t="s">
        <v>9803</v>
      </c>
      <c r="AD916" t="s">
        <v>2207</v>
      </c>
      <c r="AE916" t="s">
        <v>9804</v>
      </c>
      <c r="AF916" t="s">
        <v>3891</v>
      </c>
      <c r="AG916" t="s">
        <v>14</v>
      </c>
      <c r="AH916" t="s">
        <v>2209</v>
      </c>
      <c r="AI916" t="s">
        <v>1783</v>
      </c>
      <c r="AJ916" t="s">
        <v>1527</v>
      </c>
      <c r="AK916" t="s">
        <v>264</v>
      </c>
      <c r="AL916" t="s">
        <v>1527</v>
      </c>
      <c r="AM916" t="s">
        <v>264</v>
      </c>
      <c r="AN916" t="s">
        <v>1437</v>
      </c>
      <c r="AO916" t="s">
        <v>264</v>
      </c>
      <c r="AP916" t="s">
        <v>22095</v>
      </c>
      <c r="AQ916" t="s">
        <v>14</v>
      </c>
      <c r="AR916" t="s">
        <v>14</v>
      </c>
      <c r="AS916" t="s">
        <v>14</v>
      </c>
      <c r="AT916" t="s">
        <v>14</v>
      </c>
      <c r="AU916" t="s">
        <v>9794</v>
      </c>
      <c r="AV916" t="s">
        <v>9795</v>
      </c>
      <c r="AW916" t="s">
        <v>9795</v>
      </c>
      <c r="AX916" t="s">
        <v>9795</v>
      </c>
      <c r="AY916" t="s">
        <v>6535</v>
      </c>
      <c r="AZ916" t="s">
        <v>22599</v>
      </c>
      <c r="BA916" t="s">
        <v>22074</v>
      </c>
      <c r="BB916" t="s">
        <v>22089</v>
      </c>
      <c r="BC916">
        <v>143172</v>
      </c>
      <c r="BD916">
        <v>166079.51999999999</v>
      </c>
      <c r="BE916" t="s">
        <v>14</v>
      </c>
      <c r="BF916" t="s">
        <v>14</v>
      </c>
      <c r="BG916" t="s">
        <v>2214</v>
      </c>
      <c r="BH916" t="s">
        <v>14</v>
      </c>
      <c r="BI916" t="s">
        <v>2215</v>
      </c>
      <c r="BJ916" t="s">
        <v>9801</v>
      </c>
      <c r="BK916" t="s">
        <v>14</v>
      </c>
      <c r="BL916" t="s">
        <v>22074</v>
      </c>
      <c r="BM916" t="s">
        <v>22089</v>
      </c>
      <c r="BN916" t="s">
        <v>9805</v>
      </c>
      <c r="BO916" t="s">
        <v>14</v>
      </c>
      <c r="BP916" t="s">
        <v>23800</v>
      </c>
      <c r="BQ916" t="s">
        <v>2217</v>
      </c>
      <c r="BR916" t="s">
        <v>2303</v>
      </c>
      <c r="BS916" t="s">
        <v>2404</v>
      </c>
      <c r="BT916" t="s">
        <v>14</v>
      </c>
      <c r="BU916" t="s">
        <v>14</v>
      </c>
      <c r="BV916" t="s">
        <v>14</v>
      </c>
      <c r="BW916" t="s">
        <v>14</v>
      </c>
      <c r="BX916" t="s">
        <v>14</v>
      </c>
      <c r="BY916" t="s">
        <v>2220</v>
      </c>
      <c r="BZ916" t="s">
        <v>23800</v>
      </c>
      <c r="CA916" t="s">
        <v>14</v>
      </c>
      <c r="CB916" t="s">
        <v>14</v>
      </c>
      <c r="CC916" t="s">
        <v>14</v>
      </c>
      <c r="CD916" t="s">
        <v>14</v>
      </c>
      <c r="CE916" t="s">
        <v>14</v>
      </c>
      <c r="CF916" t="s">
        <v>9806</v>
      </c>
      <c r="CG916" t="s">
        <v>592</v>
      </c>
      <c r="CH916" t="s">
        <v>22075</v>
      </c>
      <c r="CJ916" t="s">
        <v>378</v>
      </c>
      <c r="CK916" t="s">
        <v>24</v>
      </c>
      <c r="CM916" s="4" t="str">
        <f>_xlfn.XLOOKUP($CG916,tbl_area_24_07_2024[Nombre Área],tbl_area_24_07_2024[Estado],"Si no se encuentra",2,)</f>
        <v>Tlaxcala</v>
      </c>
      <c r="CN916" s="4" t="str">
        <f>_xlfn.XLOOKUP($CG916,tbl_area_24_07_2024[Nombre Área],tbl_area_24_07_2024[Estructura],"Si no se encuentra",2,)</f>
        <v>Juntas Distritales</v>
      </c>
    </row>
    <row r="917" spans="1:92" ht="20" x14ac:dyDescent="0.85">
      <c r="A917" t="s">
        <v>22073</v>
      </c>
      <c r="B917" t="s">
        <v>22074</v>
      </c>
      <c r="C917" t="s">
        <v>22075</v>
      </c>
      <c r="D917" t="s">
        <v>2199</v>
      </c>
      <c r="E917" t="s">
        <v>2200</v>
      </c>
      <c r="F917" t="s">
        <v>2201</v>
      </c>
      <c r="G917" t="s">
        <v>9807</v>
      </c>
      <c r="H917" t="s">
        <v>14</v>
      </c>
      <c r="I917" t="s">
        <v>8380</v>
      </c>
      <c r="J917" t="s">
        <v>9808</v>
      </c>
      <c r="K917" t="s">
        <v>23801</v>
      </c>
      <c r="L917" t="s">
        <v>14</v>
      </c>
      <c r="M917" t="s">
        <v>14</v>
      </c>
      <c r="N917" t="s">
        <v>9809</v>
      </c>
      <c r="O917" t="s">
        <v>23801</v>
      </c>
      <c r="P917" t="s">
        <v>14</v>
      </c>
      <c r="Q917" t="s">
        <v>23801</v>
      </c>
      <c r="R917" t="s">
        <v>23801</v>
      </c>
      <c r="S917" t="s">
        <v>14</v>
      </c>
      <c r="T917" t="s">
        <v>14</v>
      </c>
      <c r="U917" t="s">
        <v>14</v>
      </c>
      <c r="V917" t="s">
        <v>14</v>
      </c>
      <c r="W917" t="s">
        <v>14</v>
      </c>
      <c r="X917" t="s">
        <v>14</v>
      </c>
      <c r="Y917" t="s">
        <v>14</v>
      </c>
      <c r="Z917" t="s">
        <v>14</v>
      </c>
      <c r="AA917" t="s">
        <v>9810</v>
      </c>
      <c r="AB917" t="s">
        <v>23801</v>
      </c>
      <c r="AC917" t="s">
        <v>9811</v>
      </c>
      <c r="AD917" t="s">
        <v>2207</v>
      </c>
      <c r="AE917" t="s">
        <v>9812</v>
      </c>
      <c r="AF917" t="s">
        <v>9813</v>
      </c>
      <c r="AG917" t="s">
        <v>14</v>
      </c>
      <c r="AH917" t="s">
        <v>2209</v>
      </c>
      <c r="AI917" t="s">
        <v>2287</v>
      </c>
      <c r="AJ917" t="s">
        <v>22367</v>
      </c>
      <c r="AK917" t="s">
        <v>9814</v>
      </c>
      <c r="AL917" t="s">
        <v>22367</v>
      </c>
      <c r="AM917" t="s">
        <v>9814</v>
      </c>
      <c r="AN917" t="s">
        <v>1447</v>
      </c>
      <c r="AO917" t="s">
        <v>378</v>
      </c>
      <c r="AP917" t="s">
        <v>23802</v>
      </c>
      <c r="AQ917" t="s">
        <v>14</v>
      </c>
      <c r="AR917" t="s">
        <v>14</v>
      </c>
      <c r="AS917" t="s">
        <v>14</v>
      </c>
      <c r="AT917" t="s">
        <v>14</v>
      </c>
      <c r="AU917" t="s">
        <v>9794</v>
      </c>
      <c r="AV917" t="s">
        <v>9795</v>
      </c>
      <c r="AW917" t="s">
        <v>9795</v>
      </c>
      <c r="AX917" t="s">
        <v>9795</v>
      </c>
      <c r="AY917" t="s">
        <v>9815</v>
      </c>
      <c r="AZ917" t="s">
        <v>22167</v>
      </c>
      <c r="BA917" t="s">
        <v>22272</v>
      </c>
      <c r="BB917" t="s">
        <v>22447</v>
      </c>
      <c r="BC917">
        <v>909036.15</v>
      </c>
      <c r="BD917">
        <v>1054481.93</v>
      </c>
      <c r="BE917" t="s">
        <v>14</v>
      </c>
      <c r="BF917" t="s">
        <v>14</v>
      </c>
      <c r="BG917" t="s">
        <v>2214</v>
      </c>
      <c r="BH917" t="s">
        <v>14</v>
      </c>
      <c r="BI917" t="s">
        <v>2215</v>
      </c>
      <c r="BJ917" t="s">
        <v>9809</v>
      </c>
      <c r="BK917" t="s">
        <v>14</v>
      </c>
      <c r="BL917" t="s">
        <v>22272</v>
      </c>
      <c r="BM917" t="s">
        <v>22447</v>
      </c>
      <c r="BN917" t="s">
        <v>9816</v>
      </c>
      <c r="BO917" t="s">
        <v>14</v>
      </c>
      <c r="BP917" t="s">
        <v>23801</v>
      </c>
      <c r="BQ917" t="s">
        <v>2217</v>
      </c>
      <c r="BR917" t="s">
        <v>2303</v>
      </c>
      <c r="BS917" t="s">
        <v>2404</v>
      </c>
      <c r="BT917" t="s">
        <v>14</v>
      </c>
      <c r="BU917" t="s">
        <v>14</v>
      </c>
      <c r="BV917" t="s">
        <v>14</v>
      </c>
      <c r="BW917" t="s">
        <v>14</v>
      </c>
      <c r="BX917" t="s">
        <v>14</v>
      </c>
      <c r="BY917" t="s">
        <v>2544</v>
      </c>
      <c r="BZ917" t="s">
        <v>23801</v>
      </c>
      <c r="CA917" t="s">
        <v>14</v>
      </c>
      <c r="CB917" t="s">
        <v>14</v>
      </c>
      <c r="CC917" t="s">
        <v>14</v>
      </c>
      <c r="CD917" t="s">
        <v>14</v>
      </c>
      <c r="CE917" t="s">
        <v>14</v>
      </c>
      <c r="CF917" t="s">
        <v>9817</v>
      </c>
      <c r="CG917" t="s">
        <v>592</v>
      </c>
      <c r="CH917" t="s">
        <v>22075</v>
      </c>
      <c r="CJ917" t="s">
        <v>378</v>
      </c>
      <c r="CK917" t="s">
        <v>24</v>
      </c>
      <c r="CM917" s="4" t="str">
        <f>_xlfn.XLOOKUP($CG917,tbl_area_24_07_2024[Nombre Área],tbl_area_24_07_2024[Estado],"Si no se encuentra",2,)</f>
        <v>Tlaxcala</v>
      </c>
      <c r="CN917" s="4" t="str">
        <f>_xlfn.XLOOKUP($CG917,tbl_area_24_07_2024[Nombre Área],tbl_area_24_07_2024[Estructura],"Si no se encuentra",2,)</f>
        <v>Juntas Distritales</v>
      </c>
    </row>
    <row r="918" spans="1:92" ht="20" x14ac:dyDescent="0.85">
      <c r="A918" t="s">
        <v>22073</v>
      </c>
      <c r="B918" t="s">
        <v>22074</v>
      </c>
      <c r="C918" t="s">
        <v>22075</v>
      </c>
      <c r="D918" t="s">
        <v>2199</v>
      </c>
      <c r="E918" t="s">
        <v>2242</v>
      </c>
      <c r="F918" t="s">
        <v>2201</v>
      </c>
      <c r="G918" t="s">
        <v>9818</v>
      </c>
      <c r="H918" t="s">
        <v>14</v>
      </c>
      <c r="I918" t="s">
        <v>5777</v>
      </c>
      <c r="J918" t="s">
        <v>9819</v>
      </c>
      <c r="K918" t="s">
        <v>23803</v>
      </c>
      <c r="L918" t="s">
        <v>14</v>
      </c>
      <c r="M918" t="s">
        <v>14</v>
      </c>
      <c r="N918" t="s">
        <v>9820</v>
      </c>
      <c r="O918" t="s">
        <v>23803</v>
      </c>
      <c r="P918" t="s">
        <v>14</v>
      </c>
      <c r="Q918" t="s">
        <v>23803</v>
      </c>
      <c r="R918" t="s">
        <v>23803</v>
      </c>
      <c r="S918" t="s">
        <v>14</v>
      </c>
      <c r="T918" t="s">
        <v>14</v>
      </c>
      <c r="U918" t="s">
        <v>14</v>
      </c>
      <c r="V918" t="s">
        <v>14</v>
      </c>
      <c r="W918" t="s">
        <v>14</v>
      </c>
      <c r="X918" t="s">
        <v>14</v>
      </c>
      <c r="Y918" t="s">
        <v>14</v>
      </c>
      <c r="Z918" t="s">
        <v>14</v>
      </c>
      <c r="AA918" t="s">
        <v>9821</v>
      </c>
      <c r="AB918" t="s">
        <v>23803</v>
      </c>
      <c r="AC918" t="s">
        <v>6160</v>
      </c>
      <c r="AD918" t="s">
        <v>2207</v>
      </c>
      <c r="AE918" t="s">
        <v>6161</v>
      </c>
      <c r="AF918" t="s">
        <v>1174</v>
      </c>
      <c r="AG918" t="s">
        <v>14</v>
      </c>
      <c r="AH918" t="s">
        <v>2209</v>
      </c>
      <c r="AI918" t="s">
        <v>2287</v>
      </c>
      <c r="AJ918" t="s">
        <v>22591</v>
      </c>
      <c r="AK918" t="s">
        <v>9793</v>
      </c>
      <c r="AL918" t="s">
        <v>22591</v>
      </c>
      <c r="AM918" t="s">
        <v>9793</v>
      </c>
      <c r="AN918" t="s">
        <v>1447</v>
      </c>
      <c r="AO918" t="s">
        <v>378</v>
      </c>
      <c r="AP918" t="s">
        <v>22800</v>
      </c>
      <c r="AQ918" t="s">
        <v>14</v>
      </c>
      <c r="AR918" t="s">
        <v>14</v>
      </c>
      <c r="AS918" t="s">
        <v>14</v>
      </c>
      <c r="AT918" t="s">
        <v>14</v>
      </c>
      <c r="AU918" t="s">
        <v>9794</v>
      </c>
      <c r="AV918" t="s">
        <v>9795</v>
      </c>
      <c r="AW918" t="s">
        <v>9795</v>
      </c>
      <c r="AX918" t="s">
        <v>9795</v>
      </c>
      <c r="AY918" t="s">
        <v>9822</v>
      </c>
      <c r="AZ918" t="s">
        <v>22177</v>
      </c>
      <c r="BA918" t="s">
        <v>22100</v>
      </c>
      <c r="BB918" t="s">
        <v>22089</v>
      </c>
      <c r="BC918">
        <v>81895</v>
      </c>
      <c r="BD918">
        <v>94998.2</v>
      </c>
      <c r="BE918" t="s">
        <v>14</v>
      </c>
      <c r="BF918" t="s">
        <v>14</v>
      </c>
      <c r="BG918" t="s">
        <v>2214</v>
      </c>
      <c r="BH918" t="s">
        <v>14</v>
      </c>
      <c r="BI918" t="s">
        <v>2215</v>
      </c>
      <c r="BJ918" t="s">
        <v>9820</v>
      </c>
      <c r="BK918" t="s">
        <v>14</v>
      </c>
      <c r="BL918" t="s">
        <v>22100</v>
      </c>
      <c r="BM918" t="s">
        <v>22089</v>
      </c>
      <c r="BN918" t="s">
        <v>9823</v>
      </c>
      <c r="BO918" t="s">
        <v>14</v>
      </c>
      <c r="BP918" t="s">
        <v>23803</v>
      </c>
      <c r="BQ918" t="s">
        <v>2217</v>
      </c>
      <c r="BR918" t="s">
        <v>2303</v>
      </c>
      <c r="BS918" t="s">
        <v>2404</v>
      </c>
      <c r="BT918" t="s">
        <v>14</v>
      </c>
      <c r="BU918" t="s">
        <v>14</v>
      </c>
      <c r="BV918" t="s">
        <v>14</v>
      </c>
      <c r="BW918" t="s">
        <v>14</v>
      </c>
      <c r="BX918" t="s">
        <v>14</v>
      </c>
      <c r="BY918" t="s">
        <v>2544</v>
      </c>
      <c r="BZ918" t="s">
        <v>23803</v>
      </c>
      <c r="CA918" t="s">
        <v>14</v>
      </c>
      <c r="CB918" t="s">
        <v>14</v>
      </c>
      <c r="CC918" t="s">
        <v>14</v>
      </c>
      <c r="CD918" t="s">
        <v>14</v>
      </c>
      <c r="CE918" t="s">
        <v>14</v>
      </c>
      <c r="CF918" t="s">
        <v>9824</v>
      </c>
      <c r="CG918" t="s">
        <v>592</v>
      </c>
      <c r="CH918" t="s">
        <v>22075</v>
      </c>
      <c r="CJ918" t="s">
        <v>378</v>
      </c>
      <c r="CK918" t="s">
        <v>24</v>
      </c>
      <c r="CM918" s="4" t="str">
        <f>_xlfn.XLOOKUP($CG918,tbl_area_24_07_2024[Nombre Área],tbl_area_24_07_2024[Estado],"Si no se encuentra",2,)</f>
        <v>Tlaxcala</v>
      </c>
      <c r="CN918" s="4" t="str">
        <f>_xlfn.XLOOKUP($CG918,tbl_area_24_07_2024[Nombre Área],tbl_area_24_07_2024[Estructura],"Si no se encuentra",2,)</f>
        <v>Juntas Distritales</v>
      </c>
    </row>
    <row r="919" spans="1:92" ht="20" x14ac:dyDescent="0.85">
      <c r="A919" t="s">
        <v>22073</v>
      </c>
      <c r="B919" t="s">
        <v>22074</v>
      </c>
      <c r="C919" t="s">
        <v>22075</v>
      </c>
      <c r="D919" t="s">
        <v>2199</v>
      </c>
      <c r="E919" t="s">
        <v>2242</v>
      </c>
      <c r="F919" t="s">
        <v>2201</v>
      </c>
      <c r="G919" t="s">
        <v>9825</v>
      </c>
      <c r="H919" t="s">
        <v>14</v>
      </c>
      <c r="I919" t="s">
        <v>5777</v>
      </c>
      <c r="J919" t="s">
        <v>9826</v>
      </c>
      <c r="K919" t="s">
        <v>23804</v>
      </c>
      <c r="L919" t="s">
        <v>14</v>
      </c>
      <c r="M919" t="s">
        <v>14</v>
      </c>
      <c r="N919" t="s">
        <v>9827</v>
      </c>
      <c r="O919" t="s">
        <v>23804</v>
      </c>
      <c r="P919" t="s">
        <v>14</v>
      </c>
      <c r="Q919" t="s">
        <v>23804</v>
      </c>
      <c r="R919" t="s">
        <v>23804</v>
      </c>
      <c r="S919" t="s">
        <v>14</v>
      </c>
      <c r="T919" t="s">
        <v>14</v>
      </c>
      <c r="U919" t="s">
        <v>14</v>
      </c>
      <c r="V919" t="s">
        <v>14</v>
      </c>
      <c r="W919" t="s">
        <v>14</v>
      </c>
      <c r="X919" t="s">
        <v>14</v>
      </c>
      <c r="Y919" t="s">
        <v>14</v>
      </c>
      <c r="Z919" t="s">
        <v>14</v>
      </c>
      <c r="AA919" t="s">
        <v>9821</v>
      </c>
      <c r="AB919" t="s">
        <v>23804</v>
      </c>
      <c r="AC919" t="s">
        <v>6160</v>
      </c>
      <c r="AD919" t="s">
        <v>2207</v>
      </c>
      <c r="AE919" t="s">
        <v>6161</v>
      </c>
      <c r="AF919" t="s">
        <v>1174</v>
      </c>
      <c r="AG919" t="s">
        <v>14</v>
      </c>
      <c r="AH919" t="s">
        <v>2209</v>
      </c>
      <c r="AI919" t="s">
        <v>2287</v>
      </c>
      <c r="AJ919" t="s">
        <v>22591</v>
      </c>
      <c r="AK919" t="s">
        <v>9793</v>
      </c>
      <c r="AL919" t="s">
        <v>22591</v>
      </c>
      <c r="AM919" t="s">
        <v>9793</v>
      </c>
      <c r="AN919" t="s">
        <v>1447</v>
      </c>
      <c r="AO919" t="s">
        <v>378</v>
      </c>
      <c r="AP919" t="s">
        <v>22800</v>
      </c>
      <c r="AQ919" t="s">
        <v>14</v>
      </c>
      <c r="AR919" t="s">
        <v>14</v>
      </c>
      <c r="AS919" t="s">
        <v>14</v>
      </c>
      <c r="AT919" t="s">
        <v>14</v>
      </c>
      <c r="AU919" t="s">
        <v>9794</v>
      </c>
      <c r="AV919" t="s">
        <v>9795</v>
      </c>
      <c r="AW919" t="s">
        <v>9795</v>
      </c>
      <c r="AX919" t="s">
        <v>9795</v>
      </c>
      <c r="AY919" t="s">
        <v>9828</v>
      </c>
      <c r="AZ919" t="s">
        <v>22177</v>
      </c>
      <c r="BA919" t="s">
        <v>22100</v>
      </c>
      <c r="BB919" t="s">
        <v>22089</v>
      </c>
      <c r="BC919">
        <v>81895</v>
      </c>
      <c r="BD919">
        <v>94998.2</v>
      </c>
      <c r="BE919" t="s">
        <v>14</v>
      </c>
      <c r="BF919" t="s">
        <v>14</v>
      </c>
      <c r="BG919" t="s">
        <v>2214</v>
      </c>
      <c r="BH919" t="s">
        <v>14</v>
      </c>
      <c r="BI919" t="s">
        <v>2215</v>
      </c>
      <c r="BJ919" t="s">
        <v>9827</v>
      </c>
      <c r="BK919" t="s">
        <v>14</v>
      </c>
      <c r="BL919" t="s">
        <v>22100</v>
      </c>
      <c r="BM919" t="s">
        <v>22089</v>
      </c>
      <c r="BN919" t="s">
        <v>9829</v>
      </c>
      <c r="BO919" t="s">
        <v>14</v>
      </c>
      <c r="BP919" t="s">
        <v>23804</v>
      </c>
      <c r="BQ919" t="s">
        <v>2217</v>
      </c>
      <c r="BR919" t="s">
        <v>2303</v>
      </c>
      <c r="BS919" t="s">
        <v>2404</v>
      </c>
      <c r="BT919" t="s">
        <v>14</v>
      </c>
      <c r="BU919" t="s">
        <v>14</v>
      </c>
      <c r="BV919" t="s">
        <v>14</v>
      </c>
      <c r="BW919" t="s">
        <v>14</v>
      </c>
      <c r="BX919" t="s">
        <v>14</v>
      </c>
      <c r="BY919" t="s">
        <v>2544</v>
      </c>
      <c r="BZ919" t="s">
        <v>23804</v>
      </c>
      <c r="CA919" t="s">
        <v>14</v>
      </c>
      <c r="CB919" t="s">
        <v>14</v>
      </c>
      <c r="CC919" t="s">
        <v>14</v>
      </c>
      <c r="CD919" t="s">
        <v>14</v>
      </c>
      <c r="CE919" t="s">
        <v>14</v>
      </c>
      <c r="CF919" t="s">
        <v>9830</v>
      </c>
      <c r="CG919" t="s">
        <v>592</v>
      </c>
      <c r="CH919" t="s">
        <v>22075</v>
      </c>
      <c r="CJ919" t="s">
        <v>378</v>
      </c>
      <c r="CK919" t="s">
        <v>24</v>
      </c>
      <c r="CM919" s="4" t="str">
        <f>_xlfn.XLOOKUP($CG919,tbl_area_24_07_2024[Nombre Área],tbl_area_24_07_2024[Estado],"Si no se encuentra",2,)</f>
        <v>Tlaxcala</v>
      </c>
      <c r="CN919" s="4" t="str">
        <f>_xlfn.XLOOKUP($CG919,tbl_area_24_07_2024[Nombre Área],tbl_area_24_07_2024[Estructura],"Si no se encuentra",2,)</f>
        <v>Juntas Distritales</v>
      </c>
    </row>
    <row r="920" spans="1:92" ht="20" x14ac:dyDescent="0.85">
      <c r="A920" t="s">
        <v>22073</v>
      </c>
      <c r="B920" t="s">
        <v>22074</v>
      </c>
      <c r="C920" t="s">
        <v>22075</v>
      </c>
      <c r="D920" t="s">
        <v>2199</v>
      </c>
      <c r="E920" t="s">
        <v>2200</v>
      </c>
      <c r="F920" t="s">
        <v>2201</v>
      </c>
      <c r="G920" t="s">
        <v>9427</v>
      </c>
      <c r="H920" t="s">
        <v>14</v>
      </c>
      <c r="I920" t="s">
        <v>9831</v>
      </c>
      <c r="J920" t="s">
        <v>9832</v>
      </c>
      <c r="K920" t="s">
        <v>23805</v>
      </c>
      <c r="L920" t="s">
        <v>14</v>
      </c>
      <c r="M920" t="s">
        <v>14</v>
      </c>
      <c r="N920" t="s">
        <v>9833</v>
      </c>
      <c r="O920" t="s">
        <v>23805</v>
      </c>
      <c r="P920" t="s">
        <v>14</v>
      </c>
      <c r="Q920" t="s">
        <v>23805</v>
      </c>
      <c r="R920" t="s">
        <v>23805</v>
      </c>
      <c r="S920" t="s">
        <v>14</v>
      </c>
      <c r="T920" t="s">
        <v>14</v>
      </c>
      <c r="U920" t="s">
        <v>14</v>
      </c>
      <c r="V920" t="s">
        <v>14</v>
      </c>
      <c r="W920" t="s">
        <v>14</v>
      </c>
      <c r="X920" t="s">
        <v>14</v>
      </c>
      <c r="Y920" t="s">
        <v>14</v>
      </c>
      <c r="Z920" t="s">
        <v>14</v>
      </c>
      <c r="AA920" t="s">
        <v>9834</v>
      </c>
      <c r="AB920" t="s">
        <v>23805</v>
      </c>
      <c r="AC920" t="s">
        <v>9835</v>
      </c>
      <c r="AD920" t="s">
        <v>2348</v>
      </c>
      <c r="AE920" t="s">
        <v>9836</v>
      </c>
      <c r="AF920" t="s">
        <v>9837</v>
      </c>
      <c r="AG920" t="s">
        <v>14</v>
      </c>
      <c r="AH920" t="s">
        <v>2209</v>
      </c>
      <c r="AI920" t="s">
        <v>9838</v>
      </c>
      <c r="AJ920" t="s">
        <v>1168</v>
      </c>
      <c r="AK920" t="s">
        <v>4300</v>
      </c>
      <c r="AL920" t="s">
        <v>1460</v>
      </c>
      <c r="AM920" t="s">
        <v>4300</v>
      </c>
      <c r="AN920" t="s">
        <v>1183</v>
      </c>
      <c r="AO920" t="s">
        <v>476</v>
      </c>
      <c r="AP920" t="s">
        <v>23806</v>
      </c>
      <c r="AQ920" t="s">
        <v>14</v>
      </c>
      <c r="AR920" t="s">
        <v>14</v>
      </c>
      <c r="AS920" t="s">
        <v>14</v>
      </c>
      <c r="AT920" t="s">
        <v>14</v>
      </c>
      <c r="AU920" t="s">
        <v>2211</v>
      </c>
      <c r="AV920" t="s">
        <v>9839</v>
      </c>
      <c r="AW920" t="s">
        <v>9839</v>
      </c>
      <c r="AX920" t="s">
        <v>9839</v>
      </c>
      <c r="AY920" t="s">
        <v>9427</v>
      </c>
      <c r="AZ920" t="s">
        <v>23807</v>
      </c>
      <c r="BA920" t="s">
        <v>23412</v>
      </c>
      <c r="BB920" t="s">
        <v>23808</v>
      </c>
      <c r="BC920">
        <v>1230178.3999999999</v>
      </c>
      <c r="BD920">
        <v>1427006.95</v>
      </c>
      <c r="BE920" t="s">
        <v>14</v>
      </c>
      <c r="BF920" t="s">
        <v>14</v>
      </c>
      <c r="BG920" t="s">
        <v>2214</v>
      </c>
      <c r="BH920" t="s">
        <v>14</v>
      </c>
      <c r="BI920" t="s">
        <v>2215</v>
      </c>
      <c r="BJ920" t="s">
        <v>9840</v>
      </c>
      <c r="BK920" t="s">
        <v>14</v>
      </c>
      <c r="BL920" t="s">
        <v>23412</v>
      </c>
      <c r="BM920" t="s">
        <v>23808</v>
      </c>
      <c r="BN920" t="s">
        <v>9841</v>
      </c>
      <c r="BO920" t="s">
        <v>14</v>
      </c>
      <c r="BP920" t="s">
        <v>23805</v>
      </c>
      <c r="BQ920" t="s">
        <v>2217</v>
      </c>
      <c r="BR920" t="s">
        <v>2218</v>
      </c>
      <c r="BS920" t="s">
        <v>9842</v>
      </c>
      <c r="BT920" t="s">
        <v>14</v>
      </c>
      <c r="BU920" t="s">
        <v>14</v>
      </c>
      <c r="BV920" t="s">
        <v>14</v>
      </c>
      <c r="BW920" t="s">
        <v>14</v>
      </c>
      <c r="BX920" t="s">
        <v>14</v>
      </c>
      <c r="BY920" t="s">
        <v>2220</v>
      </c>
      <c r="BZ920" t="s">
        <v>23805</v>
      </c>
      <c r="CA920" t="s">
        <v>14</v>
      </c>
      <c r="CB920" t="s">
        <v>14</v>
      </c>
      <c r="CC920" t="s">
        <v>14</v>
      </c>
      <c r="CD920" t="s">
        <v>14</v>
      </c>
      <c r="CE920" t="s">
        <v>14</v>
      </c>
      <c r="CF920" t="s">
        <v>9843</v>
      </c>
      <c r="CG920" t="s">
        <v>641</v>
      </c>
      <c r="CH920" t="s">
        <v>22075</v>
      </c>
      <c r="CJ920" t="s">
        <v>476</v>
      </c>
      <c r="CK920" t="s">
        <v>24</v>
      </c>
      <c r="CM920" s="4" t="str">
        <f>_xlfn.XLOOKUP($CG920,tbl_area_24_07_2024[Nombre Área],tbl_area_24_07_2024[Estado],"Si no se encuentra",2,)</f>
        <v>Nuevo León</v>
      </c>
      <c r="CN920" s="4" t="str">
        <f>_xlfn.XLOOKUP($CG920,tbl_area_24_07_2024[Nombre Área],tbl_area_24_07_2024[Estructura],"Si no se encuentra",2,)</f>
        <v>Juntas Distritales</v>
      </c>
    </row>
    <row r="921" spans="1:92" ht="20" x14ac:dyDescent="0.85">
      <c r="A921" t="s">
        <v>22073</v>
      </c>
      <c r="B921" t="s">
        <v>22074</v>
      </c>
      <c r="C921" t="s">
        <v>22075</v>
      </c>
      <c r="D921" t="s">
        <v>2199</v>
      </c>
      <c r="E921" t="s">
        <v>2200</v>
      </c>
      <c r="F921" t="s">
        <v>2201</v>
      </c>
      <c r="G921" t="s">
        <v>2378</v>
      </c>
      <c r="H921" t="s">
        <v>14</v>
      </c>
      <c r="I921" t="s">
        <v>9831</v>
      </c>
      <c r="J921" t="s">
        <v>9844</v>
      </c>
      <c r="K921" t="s">
        <v>10271</v>
      </c>
      <c r="L921" t="s">
        <v>14</v>
      </c>
      <c r="M921" t="s">
        <v>14</v>
      </c>
      <c r="N921" t="s">
        <v>9845</v>
      </c>
      <c r="O921" t="s">
        <v>10271</v>
      </c>
      <c r="P921" t="s">
        <v>14</v>
      </c>
      <c r="Q921" t="s">
        <v>10271</v>
      </c>
      <c r="R921" t="s">
        <v>10271</v>
      </c>
      <c r="S921" t="s">
        <v>14</v>
      </c>
      <c r="T921" t="s">
        <v>14</v>
      </c>
      <c r="U921" t="s">
        <v>14</v>
      </c>
      <c r="V921" t="s">
        <v>14</v>
      </c>
      <c r="W921" t="s">
        <v>1245</v>
      </c>
      <c r="X921" t="s">
        <v>53</v>
      </c>
      <c r="Y921" t="s">
        <v>56</v>
      </c>
      <c r="Z921" t="s">
        <v>18</v>
      </c>
      <c r="AA921" t="s">
        <v>14</v>
      </c>
      <c r="AB921" t="s">
        <v>10271</v>
      </c>
      <c r="AC921" t="s">
        <v>9846</v>
      </c>
      <c r="AD921" t="s">
        <v>2207</v>
      </c>
      <c r="AE921" t="s">
        <v>9847</v>
      </c>
      <c r="AF921" t="s">
        <v>1538</v>
      </c>
      <c r="AG921" t="s">
        <v>14</v>
      </c>
      <c r="AH921" t="s">
        <v>2209</v>
      </c>
      <c r="AI921" t="s">
        <v>9848</v>
      </c>
      <c r="AJ921" t="s">
        <v>1168</v>
      </c>
      <c r="AK921" t="s">
        <v>4300</v>
      </c>
      <c r="AL921" t="s">
        <v>1460</v>
      </c>
      <c r="AM921" t="s">
        <v>4300</v>
      </c>
      <c r="AN921" t="s">
        <v>1183</v>
      </c>
      <c r="AO921" t="s">
        <v>476</v>
      </c>
      <c r="AP921" t="s">
        <v>23809</v>
      </c>
      <c r="AQ921" t="s">
        <v>14</v>
      </c>
      <c r="AR921" t="s">
        <v>14</v>
      </c>
      <c r="AS921" t="s">
        <v>14</v>
      </c>
      <c r="AT921" t="s">
        <v>14</v>
      </c>
      <c r="AU921" t="s">
        <v>2211</v>
      </c>
      <c r="AV921" t="s">
        <v>9839</v>
      </c>
      <c r="AW921" t="s">
        <v>9839</v>
      </c>
      <c r="AX921" t="s">
        <v>9839</v>
      </c>
      <c r="AY921" t="s">
        <v>2378</v>
      </c>
      <c r="AZ921" t="s">
        <v>22147</v>
      </c>
      <c r="BA921" t="s">
        <v>22074</v>
      </c>
      <c r="BB921" t="s">
        <v>22089</v>
      </c>
      <c r="BC921">
        <v>751111.32</v>
      </c>
      <c r="BD921">
        <v>871289.04</v>
      </c>
      <c r="BE921" t="s">
        <v>14</v>
      </c>
      <c r="BF921" t="s">
        <v>14</v>
      </c>
      <c r="BG921" t="s">
        <v>2214</v>
      </c>
      <c r="BH921" t="s">
        <v>14</v>
      </c>
      <c r="BI921" t="s">
        <v>2215</v>
      </c>
      <c r="BJ921" t="s">
        <v>9849</v>
      </c>
      <c r="BK921" t="s">
        <v>14</v>
      </c>
      <c r="BL921" t="s">
        <v>22074</v>
      </c>
      <c r="BM921" t="s">
        <v>22089</v>
      </c>
      <c r="BN921" t="s">
        <v>9850</v>
      </c>
      <c r="BO921" t="s">
        <v>14</v>
      </c>
      <c r="BP921" t="s">
        <v>10271</v>
      </c>
      <c r="BQ921" t="s">
        <v>2217</v>
      </c>
      <c r="BR921" t="s">
        <v>2218</v>
      </c>
      <c r="BS921" t="s">
        <v>9842</v>
      </c>
      <c r="BT921" t="s">
        <v>14</v>
      </c>
      <c r="BU921" t="s">
        <v>14</v>
      </c>
      <c r="BV921" t="s">
        <v>14</v>
      </c>
      <c r="BW921" t="s">
        <v>14</v>
      </c>
      <c r="BX921" t="s">
        <v>14</v>
      </c>
      <c r="BY921" t="s">
        <v>2220</v>
      </c>
      <c r="BZ921" t="s">
        <v>10271</v>
      </c>
      <c r="CA921" t="s">
        <v>14</v>
      </c>
      <c r="CB921" t="s">
        <v>14</v>
      </c>
      <c r="CC921" t="s">
        <v>14</v>
      </c>
      <c r="CD921" t="s">
        <v>14</v>
      </c>
      <c r="CE921" t="s">
        <v>14</v>
      </c>
      <c r="CF921" t="s">
        <v>9851</v>
      </c>
      <c r="CG921" t="s">
        <v>641</v>
      </c>
      <c r="CH921" t="s">
        <v>22075</v>
      </c>
      <c r="CJ921" t="s">
        <v>476</v>
      </c>
      <c r="CK921" t="s">
        <v>24</v>
      </c>
      <c r="CM921" s="4" t="str">
        <f>_xlfn.XLOOKUP($CG921,tbl_area_24_07_2024[Nombre Área],tbl_area_24_07_2024[Estado],"Si no se encuentra",2,)</f>
        <v>Nuevo León</v>
      </c>
      <c r="CN921" s="4" t="str">
        <f>_xlfn.XLOOKUP($CG921,tbl_area_24_07_2024[Nombre Área],tbl_area_24_07_2024[Estructura],"Si no se encuentra",2,)</f>
        <v>Juntas Distritales</v>
      </c>
    </row>
    <row r="922" spans="1:92" ht="20" x14ac:dyDescent="0.85">
      <c r="A922" t="s">
        <v>22073</v>
      </c>
      <c r="B922" t="s">
        <v>22074</v>
      </c>
      <c r="C922" t="s">
        <v>22075</v>
      </c>
      <c r="D922" t="s">
        <v>2199</v>
      </c>
      <c r="E922" t="s">
        <v>2200</v>
      </c>
      <c r="F922" t="s">
        <v>2201</v>
      </c>
      <c r="G922" t="s">
        <v>22596</v>
      </c>
      <c r="H922" t="s">
        <v>14</v>
      </c>
      <c r="I922" t="s">
        <v>9831</v>
      </c>
      <c r="J922" t="s">
        <v>9852</v>
      </c>
      <c r="K922" t="s">
        <v>23810</v>
      </c>
      <c r="L922" t="s">
        <v>14</v>
      </c>
      <c r="M922" t="s">
        <v>14</v>
      </c>
      <c r="N922" t="s">
        <v>9853</v>
      </c>
      <c r="O922" t="s">
        <v>23810</v>
      </c>
      <c r="P922" t="s">
        <v>14</v>
      </c>
      <c r="Q922" t="s">
        <v>23810</v>
      </c>
      <c r="R922" t="s">
        <v>23810</v>
      </c>
      <c r="S922" t="s">
        <v>14</v>
      </c>
      <c r="T922" t="s">
        <v>14</v>
      </c>
      <c r="U922" t="s">
        <v>14</v>
      </c>
      <c r="V922" t="s">
        <v>14</v>
      </c>
      <c r="W922" t="s">
        <v>14</v>
      </c>
      <c r="X922" t="s">
        <v>14</v>
      </c>
      <c r="Y922" t="s">
        <v>14</v>
      </c>
      <c r="Z922" t="s">
        <v>14</v>
      </c>
      <c r="AA922" t="s">
        <v>9854</v>
      </c>
      <c r="AB922" t="s">
        <v>23810</v>
      </c>
      <c r="AC922" t="s">
        <v>9855</v>
      </c>
      <c r="AD922" t="s">
        <v>2207</v>
      </c>
      <c r="AE922" t="s">
        <v>9856</v>
      </c>
      <c r="AF922" t="s">
        <v>5170</v>
      </c>
      <c r="AG922" t="s">
        <v>14</v>
      </c>
      <c r="AH922" t="s">
        <v>2209</v>
      </c>
      <c r="AI922" t="s">
        <v>9857</v>
      </c>
      <c r="AJ922" t="s">
        <v>1168</v>
      </c>
      <c r="AK922" t="s">
        <v>4300</v>
      </c>
      <c r="AL922" t="s">
        <v>1460</v>
      </c>
      <c r="AM922" t="s">
        <v>4300</v>
      </c>
      <c r="AN922" t="s">
        <v>1183</v>
      </c>
      <c r="AO922" t="s">
        <v>476</v>
      </c>
      <c r="AP922" t="s">
        <v>23811</v>
      </c>
      <c r="AQ922" t="s">
        <v>14</v>
      </c>
      <c r="AR922" t="s">
        <v>14</v>
      </c>
      <c r="AS922" t="s">
        <v>14</v>
      </c>
      <c r="AT922" t="s">
        <v>14</v>
      </c>
      <c r="AU922" t="s">
        <v>2211</v>
      </c>
      <c r="AV922" t="s">
        <v>9839</v>
      </c>
      <c r="AW922" t="s">
        <v>9839</v>
      </c>
      <c r="AX922" t="s">
        <v>9839</v>
      </c>
      <c r="AY922" t="s">
        <v>22596</v>
      </c>
      <c r="AZ922" t="s">
        <v>22361</v>
      </c>
      <c r="BA922" t="s">
        <v>22130</v>
      </c>
      <c r="BB922" t="s">
        <v>22447</v>
      </c>
      <c r="BC922">
        <v>1152659.52</v>
      </c>
      <c r="BD922">
        <v>1337085.1200000001</v>
      </c>
      <c r="BE922" t="s">
        <v>14</v>
      </c>
      <c r="BF922" t="s">
        <v>14</v>
      </c>
      <c r="BG922" t="s">
        <v>2214</v>
      </c>
      <c r="BH922" t="s">
        <v>14</v>
      </c>
      <c r="BI922" t="s">
        <v>2215</v>
      </c>
      <c r="BJ922" t="s">
        <v>9858</v>
      </c>
      <c r="BK922" t="s">
        <v>14</v>
      </c>
      <c r="BL922" t="s">
        <v>22130</v>
      </c>
      <c r="BM922" t="s">
        <v>22447</v>
      </c>
      <c r="BN922" t="s">
        <v>9859</v>
      </c>
      <c r="BO922" t="s">
        <v>14</v>
      </c>
      <c r="BP922" t="s">
        <v>23810</v>
      </c>
      <c r="BQ922" t="s">
        <v>2217</v>
      </c>
      <c r="BR922" t="s">
        <v>2218</v>
      </c>
      <c r="BS922" t="s">
        <v>9842</v>
      </c>
      <c r="BT922" t="s">
        <v>14</v>
      </c>
      <c r="BU922" t="s">
        <v>14</v>
      </c>
      <c r="BV922" t="s">
        <v>14</v>
      </c>
      <c r="BW922" t="s">
        <v>14</v>
      </c>
      <c r="BX922" t="s">
        <v>14</v>
      </c>
      <c r="BY922" t="s">
        <v>2220</v>
      </c>
      <c r="BZ922" t="s">
        <v>23810</v>
      </c>
      <c r="CA922" t="s">
        <v>14</v>
      </c>
      <c r="CB922" t="s">
        <v>14</v>
      </c>
      <c r="CC922" t="s">
        <v>14</v>
      </c>
      <c r="CD922" t="s">
        <v>14</v>
      </c>
      <c r="CE922" t="s">
        <v>14</v>
      </c>
      <c r="CF922" t="s">
        <v>9860</v>
      </c>
      <c r="CG922" t="s">
        <v>641</v>
      </c>
      <c r="CH922" t="s">
        <v>22075</v>
      </c>
      <c r="CJ922" t="s">
        <v>476</v>
      </c>
      <c r="CK922" t="s">
        <v>24</v>
      </c>
      <c r="CM922" s="4" t="str">
        <f>_xlfn.XLOOKUP($CG922,tbl_area_24_07_2024[Nombre Área],tbl_area_24_07_2024[Estado],"Si no se encuentra",2,)</f>
        <v>Nuevo León</v>
      </c>
      <c r="CN922" s="4" t="str">
        <f>_xlfn.XLOOKUP($CG922,tbl_area_24_07_2024[Nombre Área],tbl_area_24_07_2024[Estructura],"Si no se encuentra",2,)</f>
        <v>Juntas Distritales</v>
      </c>
    </row>
    <row r="923" spans="1:92" ht="20" x14ac:dyDescent="0.85">
      <c r="A923" t="s">
        <v>22073</v>
      </c>
      <c r="B923" t="s">
        <v>22074</v>
      </c>
      <c r="C923" t="s">
        <v>22075</v>
      </c>
      <c r="D923" t="s">
        <v>3829</v>
      </c>
      <c r="E923" t="s">
        <v>2242</v>
      </c>
      <c r="F923" t="s">
        <v>2201</v>
      </c>
      <c r="G923" t="s">
        <v>9861</v>
      </c>
      <c r="H923" t="s">
        <v>2220</v>
      </c>
      <c r="I923" t="s">
        <v>5777</v>
      </c>
      <c r="J923" t="s">
        <v>9862</v>
      </c>
      <c r="K923" t="s">
        <v>23812</v>
      </c>
      <c r="L923" t="s">
        <v>9863</v>
      </c>
      <c r="M923" t="s">
        <v>23813</v>
      </c>
      <c r="N923" t="s">
        <v>9864</v>
      </c>
      <c r="O923" t="s">
        <v>23812</v>
      </c>
      <c r="P923" t="s">
        <v>22321</v>
      </c>
      <c r="Q923" t="s">
        <v>23812</v>
      </c>
      <c r="R923" t="s">
        <v>23812</v>
      </c>
      <c r="S923" t="s">
        <v>9865</v>
      </c>
      <c r="T923" t="s">
        <v>9866</v>
      </c>
      <c r="U923" t="s">
        <v>9867</v>
      </c>
      <c r="V923" t="s">
        <v>9867</v>
      </c>
      <c r="W923" t="s">
        <v>14</v>
      </c>
      <c r="X923" t="s">
        <v>14</v>
      </c>
      <c r="Y923" t="s">
        <v>14</v>
      </c>
      <c r="Z923" t="s">
        <v>14</v>
      </c>
      <c r="AA923" t="s">
        <v>9868</v>
      </c>
      <c r="AB923" t="s">
        <v>23812</v>
      </c>
      <c r="AC923" t="s">
        <v>2670</v>
      </c>
      <c r="AD923" t="s">
        <v>2207</v>
      </c>
      <c r="AE923" t="s">
        <v>2671</v>
      </c>
      <c r="AF923" t="s">
        <v>1183</v>
      </c>
      <c r="AG923" t="s">
        <v>14</v>
      </c>
      <c r="AH923" t="s">
        <v>2209</v>
      </c>
      <c r="AI923" t="s">
        <v>2673</v>
      </c>
      <c r="AJ923" t="s">
        <v>22246</v>
      </c>
      <c r="AK923" t="s">
        <v>2673</v>
      </c>
      <c r="AL923" t="s">
        <v>23814</v>
      </c>
      <c r="AM923" t="s">
        <v>9869</v>
      </c>
      <c r="AN923" t="s">
        <v>22118</v>
      </c>
      <c r="AO923" t="s">
        <v>334</v>
      </c>
      <c r="AP923" t="s">
        <v>23369</v>
      </c>
      <c r="AQ923" t="s">
        <v>14</v>
      </c>
      <c r="AR923" t="s">
        <v>14</v>
      </c>
      <c r="AS923" t="s">
        <v>14</v>
      </c>
      <c r="AT923" t="s">
        <v>14</v>
      </c>
      <c r="AU923" t="s">
        <v>2252</v>
      </c>
      <c r="AV923" t="s">
        <v>9870</v>
      </c>
      <c r="AW923" t="s">
        <v>9871</v>
      </c>
      <c r="AX923" t="s">
        <v>9872</v>
      </c>
      <c r="AY923" t="s">
        <v>9873</v>
      </c>
      <c r="AZ923" t="s">
        <v>23815</v>
      </c>
      <c r="BA923" t="s">
        <v>22126</v>
      </c>
      <c r="BB923" t="s">
        <v>22127</v>
      </c>
      <c r="BC923" t="s">
        <v>14</v>
      </c>
      <c r="BD923" t="s">
        <v>14</v>
      </c>
      <c r="BE923" t="s">
        <v>23816</v>
      </c>
      <c r="BF923" t="s">
        <v>23817</v>
      </c>
      <c r="BG923" t="s">
        <v>2214</v>
      </c>
      <c r="BH923" t="s">
        <v>14</v>
      </c>
      <c r="BI923" t="s">
        <v>22092</v>
      </c>
      <c r="BJ923" t="s">
        <v>9874</v>
      </c>
      <c r="BK923" t="s">
        <v>14</v>
      </c>
      <c r="BL923" t="s">
        <v>22126</v>
      </c>
      <c r="BM923" t="s">
        <v>22127</v>
      </c>
      <c r="BN923" t="s">
        <v>9875</v>
      </c>
      <c r="BO923" t="s">
        <v>14</v>
      </c>
      <c r="BP923" t="s">
        <v>23812</v>
      </c>
      <c r="BQ923" t="s">
        <v>2217</v>
      </c>
      <c r="BR923" t="s">
        <v>2303</v>
      </c>
      <c r="BS923" t="s">
        <v>2376</v>
      </c>
      <c r="BT923" t="s">
        <v>14</v>
      </c>
      <c r="BU923" t="s">
        <v>14</v>
      </c>
      <c r="BV923" t="s">
        <v>14</v>
      </c>
      <c r="BW923" t="s">
        <v>14</v>
      </c>
      <c r="BX923" t="s">
        <v>14</v>
      </c>
      <c r="BY923" t="s">
        <v>2544</v>
      </c>
      <c r="BZ923" t="s">
        <v>23812</v>
      </c>
      <c r="CA923" t="s">
        <v>14</v>
      </c>
      <c r="CB923" t="s">
        <v>14</v>
      </c>
      <c r="CC923" t="s">
        <v>14</v>
      </c>
      <c r="CD923" t="s">
        <v>14</v>
      </c>
      <c r="CE923" t="s">
        <v>14</v>
      </c>
      <c r="CF923" t="s">
        <v>9876</v>
      </c>
      <c r="CG923" t="s">
        <v>612</v>
      </c>
      <c r="CH923" t="s">
        <v>22075</v>
      </c>
      <c r="CJ923" t="s">
        <v>159</v>
      </c>
      <c r="CK923" t="s">
        <v>16</v>
      </c>
      <c r="CM923" s="4" t="str">
        <f>_xlfn.XLOOKUP($CG923,tbl_area_24_07_2024[Nombre Área],tbl_area_24_07_2024[Estado],"Si no se encuentra",2,)</f>
        <v>México</v>
      </c>
      <c r="CN923" s="4" t="str">
        <f>_xlfn.XLOOKUP($CG923,tbl_area_24_07_2024[Nombre Área],tbl_area_24_07_2024[Estructura],"Si no se encuentra",2,)</f>
        <v>Juntas Locales</v>
      </c>
    </row>
    <row r="924" spans="1:92" ht="20" x14ac:dyDescent="0.85">
      <c r="A924" t="s">
        <v>22073</v>
      </c>
      <c r="B924" t="s">
        <v>22074</v>
      </c>
      <c r="C924" t="s">
        <v>22075</v>
      </c>
      <c r="D924" t="s">
        <v>3829</v>
      </c>
      <c r="E924" t="s">
        <v>2242</v>
      </c>
      <c r="F924" t="s">
        <v>2201</v>
      </c>
      <c r="G924" t="s">
        <v>9877</v>
      </c>
      <c r="H924" t="s">
        <v>2220</v>
      </c>
      <c r="I924" t="s">
        <v>5777</v>
      </c>
      <c r="J924" t="s">
        <v>9878</v>
      </c>
      <c r="K924" t="s">
        <v>23818</v>
      </c>
      <c r="L924" t="s">
        <v>9880</v>
      </c>
      <c r="M924" t="s">
        <v>23813</v>
      </c>
      <c r="N924" t="s">
        <v>9881</v>
      </c>
      <c r="O924" t="s">
        <v>23818</v>
      </c>
      <c r="P924" t="s">
        <v>22321</v>
      </c>
      <c r="Q924" t="s">
        <v>23818</v>
      </c>
      <c r="R924" t="s">
        <v>23818</v>
      </c>
      <c r="S924" t="s">
        <v>9882</v>
      </c>
      <c r="T924" t="s">
        <v>9883</v>
      </c>
      <c r="U924" t="s">
        <v>9884</v>
      </c>
      <c r="V924" t="s">
        <v>9884</v>
      </c>
      <c r="W924" t="s">
        <v>14</v>
      </c>
      <c r="X924" t="s">
        <v>14</v>
      </c>
      <c r="Y924" t="s">
        <v>14</v>
      </c>
      <c r="Z924" t="s">
        <v>14</v>
      </c>
      <c r="AA924" t="s">
        <v>9885</v>
      </c>
      <c r="AB924" t="s">
        <v>23818</v>
      </c>
      <c r="AC924" t="s">
        <v>8746</v>
      </c>
      <c r="AD924" t="s">
        <v>2207</v>
      </c>
      <c r="AE924" t="s">
        <v>9886</v>
      </c>
      <c r="AF924" t="s">
        <v>1483</v>
      </c>
      <c r="AG924" t="s">
        <v>14</v>
      </c>
      <c r="AH924" t="s">
        <v>2209</v>
      </c>
      <c r="AI924" t="s">
        <v>8748</v>
      </c>
      <c r="AJ924" t="s">
        <v>22246</v>
      </c>
      <c r="AK924" t="s">
        <v>8748</v>
      </c>
      <c r="AL924" t="s">
        <v>23819</v>
      </c>
      <c r="AM924" t="s">
        <v>3378</v>
      </c>
      <c r="AN924" t="s">
        <v>22118</v>
      </c>
      <c r="AO924" t="s">
        <v>334</v>
      </c>
      <c r="AP924" t="s">
        <v>23559</v>
      </c>
      <c r="AQ924" t="s">
        <v>14</v>
      </c>
      <c r="AR924" t="s">
        <v>14</v>
      </c>
      <c r="AS924" t="s">
        <v>14</v>
      </c>
      <c r="AT924" t="s">
        <v>14</v>
      </c>
      <c r="AU924" t="s">
        <v>2252</v>
      </c>
      <c r="AV924" t="s">
        <v>9870</v>
      </c>
      <c r="AW924" t="s">
        <v>9871</v>
      </c>
      <c r="AX924" t="s">
        <v>9872</v>
      </c>
      <c r="AY924" t="s">
        <v>9887</v>
      </c>
      <c r="AZ924" t="s">
        <v>23815</v>
      </c>
      <c r="BA924" t="s">
        <v>22126</v>
      </c>
      <c r="BB924" t="s">
        <v>22127</v>
      </c>
      <c r="BC924">
        <v>8319222.5800000001</v>
      </c>
      <c r="BD924">
        <v>9903836.4800000004</v>
      </c>
      <c r="BE924" t="s">
        <v>14</v>
      </c>
      <c r="BF924" t="s">
        <v>14</v>
      </c>
      <c r="BG924" t="s">
        <v>2214</v>
      </c>
      <c r="BH924" t="s">
        <v>14</v>
      </c>
      <c r="BI924" t="s">
        <v>22092</v>
      </c>
      <c r="BJ924" t="s">
        <v>9888</v>
      </c>
      <c r="BK924" t="s">
        <v>14</v>
      </c>
      <c r="BL924" t="s">
        <v>22126</v>
      </c>
      <c r="BM924" t="s">
        <v>22127</v>
      </c>
      <c r="BN924" t="s">
        <v>9889</v>
      </c>
      <c r="BO924" t="s">
        <v>14</v>
      </c>
      <c r="BP924" t="s">
        <v>23818</v>
      </c>
      <c r="BQ924" t="s">
        <v>2217</v>
      </c>
      <c r="BR924" t="s">
        <v>2303</v>
      </c>
      <c r="BS924" t="s">
        <v>2376</v>
      </c>
      <c r="BT924" t="s">
        <v>14</v>
      </c>
      <c r="BU924" t="s">
        <v>14</v>
      </c>
      <c r="BV924" t="s">
        <v>14</v>
      </c>
      <c r="BW924" t="s">
        <v>14</v>
      </c>
      <c r="BX924" t="s">
        <v>14</v>
      </c>
      <c r="BY924" t="s">
        <v>2544</v>
      </c>
      <c r="BZ924" t="s">
        <v>23818</v>
      </c>
      <c r="CA924" t="s">
        <v>14</v>
      </c>
      <c r="CB924" t="s">
        <v>14</v>
      </c>
      <c r="CC924" t="s">
        <v>14</v>
      </c>
      <c r="CD924" t="s">
        <v>14</v>
      </c>
      <c r="CE924" t="s">
        <v>14</v>
      </c>
      <c r="CF924" t="s">
        <v>9890</v>
      </c>
      <c r="CG924" t="s">
        <v>612</v>
      </c>
      <c r="CH924" t="s">
        <v>22075</v>
      </c>
      <c r="CJ924" t="s">
        <v>159</v>
      </c>
      <c r="CK924" t="s">
        <v>16</v>
      </c>
      <c r="CM924" s="4" t="str">
        <f>_xlfn.XLOOKUP($CG924,tbl_area_24_07_2024[Nombre Área],tbl_area_24_07_2024[Estado],"Si no se encuentra",2,)</f>
        <v>México</v>
      </c>
      <c r="CN924" s="4" t="str">
        <f>_xlfn.XLOOKUP($CG924,tbl_area_24_07_2024[Nombre Área],tbl_area_24_07_2024[Estructura],"Si no se encuentra",2,)</f>
        <v>Juntas Locales</v>
      </c>
    </row>
    <row r="925" spans="1:92" ht="20" x14ac:dyDescent="0.85">
      <c r="A925" t="s">
        <v>22073</v>
      </c>
      <c r="B925" t="s">
        <v>22074</v>
      </c>
      <c r="C925" t="s">
        <v>22075</v>
      </c>
      <c r="D925" t="s">
        <v>3829</v>
      </c>
      <c r="E925" t="s">
        <v>2242</v>
      </c>
      <c r="F925" t="s">
        <v>2201</v>
      </c>
      <c r="G925" t="s">
        <v>9891</v>
      </c>
      <c r="H925" t="s">
        <v>2220</v>
      </c>
      <c r="I925" t="s">
        <v>5777</v>
      </c>
      <c r="J925" t="s">
        <v>9892</v>
      </c>
      <c r="K925" t="s">
        <v>23820</v>
      </c>
      <c r="L925" t="s">
        <v>9893</v>
      </c>
      <c r="M925" t="s">
        <v>23813</v>
      </c>
      <c r="N925" t="s">
        <v>9894</v>
      </c>
      <c r="O925" t="s">
        <v>23820</v>
      </c>
      <c r="P925" t="s">
        <v>22321</v>
      </c>
      <c r="Q925" t="s">
        <v>23820</v>
      </c>
      <c r="R925" t="s">
        <v>23820</v>
      </c>
      <c r="S925" t="s">
        <v>9895</v>
      </c>
      <c r="T925" t="s">
        <v>9896</v>
      </c>
      <c r="U925" t="s">
        <v>9897</v>
      </c>
      <c r="V925" t="s">
        <v>9897</v>
      </c>
      <c r="W925" t="s">
        <v>14</v>
      </c>
      <c r="X925" t="s">
        <v>14</v>
      </c>
      <c r="Y925" t="s">
        <v>14</v>
      </c>
      <c r="Z925" t="s">
        <v>14</v>
      </c>
      <c r="AA925" t="s">
        <v>9898</v>
      </c>
      <c r="AB925" t="s">
        <v>23820</v>
      </c>
      <c r="AC925" t="s">
        <v>9899</v>
      </c>
      <c r="AD925" t="s">
        <v>2207</v>
      </c>
      <c r="AE925" t="s">
        <v>9900</v>
      </c>
      <c r="AF925" t="s">
        <v>1523</v>
      </c>
      <c r="AG925" t="s">
        <v>14</v>
      </c>
      <c r="AH925" t="s">
        <v>2209</v>
      </c>
      <c r="AI925" t="s">
        <v>9901</v>
      </c>
      <c r="AJ925" t="s">
        <v>1518</v>
      </c>
      <c r="AK925" t="s">
        <v>9901</v>
      </c>
      <c r="AL925" t="s">
        <v>1518</v>
      </c>
      <c r="AM925" t="s">
        <v>7464</v>
      </c>
      <c r="AN925" t="s">
        <v>1180</v>
      </c>
      <c r="AO925" t="s">
        <v>159</v>
      </c>
      <c r="AP925" t="s">
        <v>23821</v>
      </c>
      <c r="AQ925" t="s">
        <v>14</v>
      </c>
      <c r="AR925" t="s">
        <v>14</v>
      </c>
      <c r="AS925" t="s">
        <v>14</v>
      </c>
      <c r="AT925" t="s">
        <v>14</v>
      </c>
      <c r="AU925" t="s">
        <v>2252</v>
      </c>
      <c r="AV925" t="s">
        <v>9870</v>
      </c>
      <c r="AW925" t="s">
        <v>9871</v>
      </c>
      <c r="AX925" t="s">
        <v>9872</v>
      </c>
      <c r="AY925" t="s">
        <v>9902</v>
      </c>
      <c r="AZ925" t="s">
        <v>23815</v>
      </c>
      <c r="BA925" t="s">
        <v>22126</v>
      </c>
      <c r="BB925" t="s">
        <v>22127</v>
      </c>
      <c r="BC925" t="s">
        <v>14</v>
      </c>
      <c r="BD925" t="s">
        <v>14</v>
      </c>
      <c r="BE925" t="s">
        <v>23822</v>
      </c>
      <c r="BF925" t="s">
        <v>23823</v>
      </c>
      <c r="BG925" t="s">
        <v>2214</v>
      </c>
      <c r="BH925" t="s">
        <v>14</v>
      </c>
      <c r="BI925" t="s">
        <v>22092</v>
      </c>
      <c r="BJ925" t="s">
        <v>9903</v>
      </c>
      <c r="BK925" t="s">
        <v>14</v>
      </c>
      <c r="BL925" t="s">
        <v>22126</v>
      </c>
      <c r="BM925" t="s">
        <v>22127</v>
      </c>
      <c r="BN925" t="s">
        <v>9904</v>
      </c>
      <c r="BO925" t="s">
        <v>14</v>
      </c>
      <c r="BP925" t="s">
        <v>23820</v>
      </c>
      <c r="BQ925" t="s">
        <v>2217</v>
      </c>
      <c r="BR925" t="s">
        <v>2303</v>
      </c>
      <c r="BS925" t="s">
        <v>2376</v>
      </c>
      <c r="BT925" t="s">
        <v>14</v>
      </c>
      <c r="BU925" t="s">
        <v>14</v>
      </c>
      <c r="BV925" t="s">
        <v>14</v>
      </c>
      <c r="BW925" t="s">
        <v>14</v>
      </c>
      <c r="BX925" t="s">
        <v>14</v>
      </c>
      <c r="BY925" t="s">
        <v>2544</v>
      </c>
      <c r="BZ925" t="s">
        <v>23820</v>
      </c>
      <c r="CA925" t="s">
        <v>14</v>
      </c>
      <c r="CB925" t="s">
        <v>14</v>
      </c>
      <c r="CC925" t="s">
        <v>14</v>
      </c>
      <c r="CD925" t="s">
        <v>14</v>
      </c>
      <c r="CE925" t="s">
        <v>14</v>
      </c>
      <c r="CF925" t="s">
        <v>9905</v>
      </c>
      <c r="CG925" t="s">
        <v>612</v>
      </c>
      <c r="CH925" t="s">
        <v>22075</v>
      </c>
      <c r="CJ925" t="s">
        <v>159</v>
      </c>
      <c r="CK925" t="s">
        <v>16</v>
      </c>
      <c r="CM925" s="4" t="str">
        <f>_xlfn.XLOOKUP($CG925,tbl_area_24_07_2024[Nombre Área],tbl_area_24_07_2024[Estado],"Si no se encuentra",2,)</f>
        <v>México</v>
      </c>
      <c r="CN925" s="4" t="str">
        <f>_xlfn.XLOOKUP($CG925,tbl_area_24_07_2024[Nombre Área],tbl_area_24_07_2024[Estructura],"Si no se encuentra",2,)</f>
        <v>Juntas Locales</v>
      </c>
    </row>
    <row r="926" spans="1:92" ht="20" x14ac:dyDescent="0.85">
      <c r="A926" t="s">
        <v>22073</v>
      </c>
      <c r="B926" t="s">
        <v>22074</v>
      </c>
      <c r="C926" t="s">
        <v>22075</v>
      </c>
      <c r="D926" t="s">
        <v>3829</v>
      </c>
      <c r="E926" t="s">
        <v>2242</v>
      </c>
      <c r="F926" t="s">
        <v>2201</v>
      </c>
      <c r="G926" t="s">
        <v>9906</v>
      </c>
      <c r="H926" t="s">
        <v>2220</v>
      </c>
      <c r="I926" t="s">
        <v>5777</v>
      </c>
      <c r="J926" t="s">
        <v>9907</v>
      </c>
      <c r="K926" t="s">
        <v>6328</v>
      </c>
      <c r="L926" t="s">
        <v>9908</v>
      </c>
      <c r="M926" t="s">
        <v>22170</v>
      </c>
      <c r="N926" t="s">
        <v>9864</v>
      </c>
      <c r="O926" t="s">
        <v>6328</v>
      </c>
      <c r="P926" t="s">
        <v>22160</v>
      </c>
      <c r="Q926" t="s">
        <v>6328</v>
      </c>
      <c r="R926" t="s">
        <v>6328</v>
      </c>
      <c r="S926" t="s">
        <v>9909</v>
      </c>
      <c r="T926" t="s">
        <v>9910</v>
      </c>
      <c r="U926" t="s">
        <v>9911</v>
      </c>
      <c r="V926" t="s">
        <v>9911</v>
      </c>
      <c r="W926" t="s">
        <v>14</v>
      </c>
      <c r="X926" t="s">
        <v>14</v>
      </c>
      <c r="Y926" t="s">
        <v>14</v>
      </c>
      <c r="Z926" t="s">
        <v>14</v>
      </c>
      <c r="AA926" t="s">
        <v>9868</v>
      </c>
      <c r="AB926" t="s">
        <v>6328</v>
      </c>
      <c r="AC926" t="s">
        <v>2670</v>
      </c>
      <c r="AD926" t="s">
        <v>2207</v>
      </c>
      <c r="AE926" t="s">
        <v>2671</v>
      </c>
      <c r="AF926" t="s">
        <v>1183</v>
      </c>
      <c r="AG926" t="s">
        <v>14</v>
      </c>
      <c r="AH926" t="s">
        <v>2209</v>
      </c>
      <c r="AI926" t="s">
        <v>2673</v>
      </c>
      <c r="AJ926" t="s">
        <v>22246</v>
      </c>
      <c r="AK926" t="s">
        <v>2673</v>
      </c>
      <c r="AL926" t="s">
        <v>23814</v>
      </c>
      <c r="AM926" t="s">
        <v>9869</v>
      </c>
      <c r="AN926" t="s">
        <v>22118</v>
      </c>
      <c r="AO926" t="s">
        <v>334</v>
      </c>
      <c r="AP926" t="s">
        <v>23369</v>
      </c>
      <c r="AQ926" t="s">
        <v>14</v>
      </c>
      <c r="AR926" t="s">
        <v>14</v>
      </c>
      <c r="AS926" t="s">
        <v>14</v>
      </c>
      <c r="AT926" t="s">
        <v>14</v>
      </c>
      <c r="AU926" t="s">
        <v>2252</v>
      </c>
      <c r="AV926" t="s">
        <v>9870</v>
      </c>
      <c r="AW926" t="s">
        <v>9871</v>
      </c>
      <c r="AX926" t="s">
        <v>9872</v>
      </c>
      <c r="AY926" t="s">
        <v>9912</v>
      </c>
      <c r="AZ926" t="s">
        <v>22171</v>
      </c>
      <c r="BA926" t="s">
        <v>22100</v>
      </c>
      <c r="BB926" t="s">
        <v>22089</v>
      </c>
      <c r="BC926" t="s">
        <v>14</v>
      </c>
      <c r="BD926" t="s">
        <v>14</v>
      </c>
      <c r="BE926" t="s">
        <v>23816</v>
      </c>
      <c r="BF926" t="s">
        <v>23817</v>
      </c>
      <c r="BG926" t="s">
        <v>2214</v>
      </c>
      <c r="BH926" t="s">
        <v>14</v>
      </c>
      <c r="BI926" t="s">
        <v>22092</v>
      </c>
      <c r="BJ926" t="s">
        <v>9874</v>
      </c>
      <c r="BK926" t="s">
        <v>14</v>
      </c>
      <c r="BL926" t="s">
        <v>22100</v>
      </c>
      <c r="BM926" t="s">
        <v>22089</v>
      </c>
      <c r="BN926" t="s">
        <v>9913</v>
      </c>
      <c r="BO926" t="s">
        <v>14</v>
      </c>
      <c r="BP926" t="s">
        <v>6328</v>
      </c>
      <c r="BQ926" t="s">
        <v>2217</v>
      </c>
      <c r="BR926" t="s">
        <v>2303</v>
      </c>
      <c r="BS926" t="s">
        <v>2376</v>
      </c>
      <c r="BT926" t="s">
        <v>14</v>
      </c>
      <c r="BU926" t="s">
        <v>14</v>
      </c>
      <c r="BV926" t="s">
        <v>14</v>
      </c>
      <c r="BW926" t="s">
        <v>14</v>
      </c>
      <c r="BX926" t="s">
        <v>14</v>
      </c>
      <c r="BY926" t="s">
        <v>2220</v>
      </c>
      <c r="BZ926" t="s">
        <v>6328</v>
      </c>
      <c r="CA926" t="s">
        <v>14</v>
      </c>
      <c r="CB926" t="s">
        <v>14</v>
      </c>
      <c r="CC926" t="s">
        <v>14</v>
      </c>
      <c r="CD926" t="s">
        <v>14</v>
      </c>
      <c r="CE926" t="s">
        <v>14</v>
      </c>
      <c r="CF926" t="s">
        <v>9914</v>
      </c>
      <c r="CG926" t="s">
        <v>612</v>
      </c>
      <c r="CH926" t="s">
        <v>22075</v>
      </c>
      <c r="CJ926" t="s">
        <v>159</v>
      </c>
      <c r="CK926" t="s">
        <v>16</v>
      </c>
      <c r="CM926" s="4" t="str">
        <f>_xlfn.XLOOKUP($CG926,tbl_area_24_07_2024[Nombre Área],tbl_area_24_07_2024[Estado],"Si no se encuentra",2,)</f>
        <v>México</v>
      </c>
      <c r="CN926" s="4" t="str">
        <f>_xlfn.XLOOKUP($CG926,tbl_area_24_07_2024[Nombre Área],tbl_area_24_07_2024[Estructura],"Si no se encuentra",2,)</f>
        <v>Juntas Locales</v>
      </c>
    </row>
    <row r="927" spans="1:92" ht="20" x14ac:dyDescent="0.85">
      <c r="A927" t="s">
        <v>22073</v>
      </c>
      <c r="B927" t="s">
        <v>22074</v>
      </c>
      <c r="C927" t="s">
        <v>22075</v>
      </c>
      <c r="D927" t="s">
        <v>3829</v>
      </c>
      <c r="E927" t="s">
        <v>2242</v>
      </c>
      <c r="F927" t="s">
        <v>2201</v>
      </c>
      <c r="G927" t="s">
        <v>9915</v>
      </c>
      <c r="H927" t="s">
        <v>2220</v>
      </c>
      <c r="I927" t="s">
        <v>5777</v>
      </c>
      <c r="J927" t="s">
        <v>9916</v>
      </c>
      <c r="K927" t="s">
        <v>23824</v>
      </c>
      <c r="L927" t="s">
        <v>9917</v>
      </c>
      <c r="M927" t="s">
        <v>22170</v>
      </c>
      <c r="N927" t="s">
        <v>9881</v>
      </c>
      <c r="O927" t="s">
        <v>23824</v>
      </c>
      <c r="P927" t="s">
        <v>22160</v>
      </c>
      <c r="Q927" t="s">
        <v>23824</v>
      </c>
      <c r="R927" t="s">
        <v>23824</v>
      </c>
      <c r="S927" t="s">
        <v>9918</v>
      </c>
      <c r="T927" t="s">
        <v>9919</v>
      </c>
      <c r="U927" t="s">
        <v>9920</v>
      </c>
      <c r="V927" t="s">
        <v>9920</v>
      </c>
      <c r="W927" t="s">
        <v>14</v>
      </c>
      <c r="X927" t="s">
        <v>14</v>
      </c>
      <c r="Y927" t="s">
        <v>14</v>
      </c>
      <c r="Z927" t="s">
        <v>14</v>
      </c>
      <c r="AA927" t="s">
        <v>9921</v>
      </c>
      <c r="AB927" t="s">
        <v>23824</v>
      </c>
      <c r="AC927" t="s">
        <v>9922</v>
      </c>
      <c r="AD927" t="s">
        <v>2207</v>
      </c>
      <c r="AE927" t="s">
        <v>9923</v>
      </c>
      <c r="AF927" t="s">
        <v>1432</v>
      </c>
      <c r="AG927" t="s">
        <v>14</v>
      </c>
      <c r="AH927" t="s">
        <v>2209</v>
      </c>
      <c r="AI927" t="s">
        <v>8748</v>
      </c>
      <c r="AJ927" t="s">
        <v>22246</v>
      </c>
      <c r="AK927" t="s">
        <v>8748</v>
      </c>
      <c r="AL927" t="s">
        <v>23819</v>
      </c>
      <c r="AM927" t="s">
        <v>3378</v>
      </c>
      <c r="AN927" t="s">
        <v>22118</v>
      </c>
      <c r="AO927" t="s">
        <v>334</v>
      </c>
      <c r="AP927" t="s">
        <v>23559</v>
      </c>
      <c r="AQ927" t="s">
        <v>14</v>
      </c>
      <c r="AR927" t="s">
        <v>14</v>
      </c>
      <c r="AS927" t="s">
        <v>14</v>
      </c>
      <c r="AT927" t="s">
        <v>14</v>
      </c>
      <c r="AU927" t="s">
        <v>2252</v>
      </c>
      <c r="AV927" t="s">
        <v>9870</v>
      </c>
      <c r="AW927" t="s">
        <v>9871</v>
      </c>
      <c r="AX927" t="s">
        <v>9872</v>
      </c>
      <c r="AY927" t="s">
        <v>9924</v>
      </c>
      <c r="AZ927" t="s">
        <v>22171</v>
      </c>
      <c r="BA927" t="s">
        <v>22100</v>
      </c>
      <c r="BB927" t="s">
        <v>22089</v>
      </c>
      <c r="BC927">
        <v>11982950</v>
      </c>
      <c r="BD927">
        <v>13900222</v>
      </c>
      <c r="BE927" t="s">
        <v>14</v>
      </c>
      <c r="BF927" t="s">
        <v>14</v>
      </c>
      <c r="BG927" t="s">
        <v>2214</v>
      </c>
      <c r="BH927" t="s">
        <v>14</v>
      </c>
      <c r="BI927" t="s">
        <v>22092</v>
      </c>
      <c r="BJ927" t="s">
        <v>9888</v>
      </c>
      <c r="BK927" t="s">
        <v>14</v>
      </c>
      <c r="BL927" t="s">
        <v>22100</v>
      </c>
      <c r="BM927" t="s">
        <v>22089</v>
      </c>
      <c r="BN927" t="s">
        <v>9925</v>
      </c>
      <c r="BO927" t="s">
        <v>14</v>
      </c>
      <c r="BP927" t="s">
        <v>23824</v>
      </c>
      <c r="BQ927" t="s">
        <v>2217</v>
      </c>
      <c r="BR927" t="s">
        <v>2303</v>
      </c>
      <c r="BS927" t="s">
        <v>2376</v>
      </c>
      <c r="BT927" t="s">
        <v>14</v>
      </c>
      <c r="BU927" t="s">
        <v>14</v>
      </c>
      <c r="BV927" t="s">
        <v>14</v>
      </c>
      <c r="BW927" t="s">
        <v>14</v>
      </c>
      <c r="BX927" t="s">
        <v>14</v>
      </c>
      <c r="BY927" t="s">
        <v>2220</v>
      </c>
      <c r="BZ927" t="s">
        <v>23824</v>
      </c>
      <c r="CA927" t="s">
        <v>14</v>
      </c>
      <c r="CB927" t="s">
        <v>14</v>
      </c>
      <c r="CC927" t="s">
        <v>14</v>
      </c>
      <c r="CD927" t="s">
        <v>14</v>
      </c>
      <c r="CE927" t="s">
        <v>14</v>
      </c>
      <c r="CF927" t="s">
        <v>9926</v>
      </c>
      <c r="CG927" t="s">
        <v>612</v>
      </c>
      <c r="CH927" t="s">
        <v>22075</v>
      </c>
      <c r="CJ927" t="s">
        <v>159</v>
      </c>
      <c r="CK927" t="s">
        <v>16</v>
      </c>
      <c r="CM927" s="4" t="str">
        <f>_xlfn.XLOOKUP($CG927,tbl_area_24_07_2024[Nombre Área],tbl_area_24_07_2024[Estado],"Si no se encuentra",2,)</f>
        <v>México</v>
      </c>
      <c r="CN927" s="4" t="str">
        <f>_xlfn.XLOOKUP($CG927,tbl_area_24_07_2024[Nombre Área],tbl_area_24_07_2024[Estructura],"Si no se encuentra",2,)</f>
        <v>Juntas Locales</v>
      </c>
    </row>
    <row r="928" spans="1:92" ht="20" x14ac:dyDescent="0.85">
      <c r="A928" t="s">
        <v>22073</v>
      </c>
      <c r="B928" t="s">
        <v>22074</v>
      </c>
      <c r="C928" t="s">
        <v>22075</v>
      </c>
      <c r="D928" t="s">
        <v>3829</v>
      </c>
      <c r="E928" t="s">
        <v>2242</v>
      </c>
      <c r="F928" t="s">
        <v>2201</v>
      </c>
      <c r="G928" t="s">
        <v>9927</v>
      </c>
      <c r="H928" t="s">
        <v>2220</v>
      </c>
      <c r="I928" t="s">
        <v>5777</v>
      </c>
      <c r="J928" t="s">
        <v>9928</v>
      </c>
      <c r="K928" t="s">
        <v>10346</v>
      </c>
      <c r="L928" t="s">
        <v>9929</v>
      </c>
      <c r="M928" t="s">
        <v>22170</v>
      </c>
      <c r="N928" t="s">
        <v>9894</v>
      </c>
      <c r="O928" t="s">
        <v>10346</v>
      </c>
      <c r="P928" t="s">
        <v>22160</v>
      </c>
      <c r="Q928" t="s">
        <v>10346</v>
      </c>
      <c r="R928" t="s">
        <v>10346</v>
      </c>
      <c r="S928" t="s">
        <v>9930</v>
      </c>
      <c r="T928" t="s">
        <v>9931</v>
      </c>
      <c r="U928" t="s">
        <v>9932</v>
      </c>
      <c r="V928" t="s">
        <v>9932</v>
      </c>
      <c r="W928" t="s">
        <v>14</v>
      </c>
      <c r="X928" t="s">
        <v>14</v>
      </c>
      <c r="Y928" t="s">
        <v>14</v>
      </c>
      <c r="Z928" t="s">
        <v>14</v>
      </c>
      <c r="AA928" t="s">
        <v>9898</v>
      </c>
      <c r="AB928" t="s">
        <v>10346</v>
      </c>
      <c r="AC928" t="s">
        <v>9899</v>
      </c>
      <c r="AD928" t="s">
        <v>2207</v>
      </c>
      <c r="AE928" t="s">
        <v>9900</v>
      </c>
      <c r="AF928" t="s">
        <v>1523</v>
      </c>
      <c r="AG928" t="s">
        <v>14</v>
      </c>
      <c r="AH928" t="s">
        <v>2209</v>
      </c>
      <c r="AI928" t="s">
        <v>9901</v>
      </c>
      <c r="AJ928" t="s">
        <v>1518</v>
      </c>
      <c r="AK928" t="s">
        <v>9901</v>
      </c>
      <c r="AL928" t="s">
        <v>1518</v>
      </c>
      <c r="AM928" t="s">
        <v>7464</v>
      </c>
      <c r="AN928" t="s">
        <v>1180</v>
      </c>
      <c r="AO928" t="s">
        <v>159</v>
      </c>
      <c r="AP928" t="s">
        <v>23821</v>
      </c>
      <c r="AQ928" t="s">
        <v>14</v>
      </c>
      <c r="AR928" t="s">
        <v>14</v>
      </c>
      <c r="AS928" t="s">
        <v>14</v>
      </c>
      <c r="AT928" t="s">
        <v>14</v>
      </c>
      <c r="AU928" t="s">
        <v>2252</v>
      </c>
      <c r="AV928" t="s">
        <v>9870</v>
      </c>
      <c r="AW928" t="s">
        <v>9871</v>
      </c>
      <c r="AX928" t="s">
        <v>9872</v>
      </c>
      <c r="AY928" t="s">
        <v>9933</v>
      </c>
      <c r="AZ928" t="s">
        <v>22171</v>
      </c>
      <c r="BA928" t="s">
        <v>22100</v>
      </c>
      <c r="BB928" t="s">
        <v>22089</v>
      </c>
      <c r="BC928" t="s">
        <v>14</v>
      </c>
      <c r="BD928" t="s">
        <v>14</v>
      </c>
      <c r="BE928" t="s">
        <v>23825</v>
      </c>
      <c r="BF928" t="s">
        <v>23826</v>
      </c>
      <c r="BG928" t="s">
        <v>2214</v>
      </c>
      <c r="BH928" t="s">
        <v>14</v>
      </c>
      <c r="BI928" t="s">
        <v>22092</v>
      </c>
      <c r="BJ928" t="s">
        <v>9934</v>
      </c>
      <c r="BK928" t="s">
        <v>14</v>
      </c>
      <c r="BL928" t="s">
        <v>22100</v>
      </c>
      <c r="BM928" t="s">
        <v>22089</v>
      </c>
      <c r="BN928" t="s">
        <v>9935</v>
      </c>
      <c r="BO928" t="s">
        <v>14</v>
      </c>
      <c r="BP928" t="s">
        <v>10346</v>
      </c>
      <c r="BQ928" t="s">
        <v>2217</v>
      </c>
      <c r="BR928" t="s">
        <v>2303</v>
      </c>
      <c r="BS928" t="s">
        <v>2376</v>
      </c>
      <c r="BT928" t="s">
        <v>14</v>
      </c>
      <c r="BU928" t="s">
        <v>14</v>
      </c>
      <c r="BV928" t="s">
        <v>14</v>
      </c>
      <c r="BW928" t="s">
        <v>14</v>
      </c>
      <c r="BX928" t="s">
        <v>14</v>
      </c>
      <c r="BY928" t="s">
        <v>2220</v>
      </c>
      <c r="BZ928" t="s">
        <v>10346</v>
      </c>
      <c r="CA928" t="s">
        <v>14</v>
      </c>
      <c r="CB928" t="s">
        <v>14</v>
      </c>
      <c r="CC928" t="s">
        <v>14</v>
      </c>
      <c r="CD928" t="s">
        <v>14</v>
      </c>
      <c r="CE928" t="s">
        <v>14</v>
      </c>
      <c r="CF928" t="s">
        <v>9936</v>
      </c>
      <c r="CG928" t="s">
        <v>612</v>
      </c>
      <c r="CH928" t="s">
        <v>22075</v>
      </c>
      <c r="CJ928" t="s">
        <v>159</v>
      </c>
      <c r="CK928" t="s">
        <v>16</v>
      </c>
      <c r="CM928" s="4" t="str">
        <f>_xlfn.XLOOKUP($CG928,tbl_area_24_07_2024[Nombre Área],tbl_area_24_07_2024[Estado],"Si no se encuentra",2,)</f>
        <v>México</v>
      </c>
      <c r="CN928" s="4" t="str">
        <f>_xlfn.XLOOKUP($CG928,tbl_area_24_07_2024[Nombre Área],tbl_area_24_07_2024[Estructura],"Si no se encuentra",2,)</f>
        <v>Juntas Locales</v>
      </c>
    </row>
    <row r="929" spans="1:92" ht="20" x14ac:dyDescent="0.85">
      <c r="A929" t="s">
        <v>22073</v>
      </c>
      <c r="B929" t="s">
        <v>22074</v>
      </c>
      <c r="C929" t="s">
        <v>22075</v>
      </c>
      <c r="D929" t="s">
        <v>3829</v>
      </c>
      <c r="E929" t="s">
        <v>2242</v>
      </c>
      <c r="F929" t="s">
        <v>2201</v>
      </c>
      <c r="G929" t="s">
        <v>9937</v>
      </c>
      <c r="H929" t="s">
        <v>2544</v>
      </c>
      <c r="I929" t="s">
        <v>5777</v>
      </c>
      <c r="J929" t="s">
        <v>14</v>
      </c>
      <c r="K929" t="s">
        <v>23827</v>
      </c>
      <c r="L929" t="s">
        <v>9938</v>
      </c>
      <c r="M929" t="s">
        <v>22170</v>
      </c>
      <c r="N929" t="s">
        <v>9939</v>
      </c>
      <c r="O929" t="s">
        <v>23827</v>
      </c>
      <c r="P929" t="s">
        <v>22160</v>
      </c>
      <c r="Q929" t="s">
        <v>23827</v>
      </c>
      <c r="R929" t="s">
        <v>23827</v>
      </c>
      <c r="S929" t="s">
        <v>9940</v>
      </c>
      <c r="T929" t="s">
        <v>9941</v>
      </c>
      <c r="U929" t="s">
        <v>9942</v>
      </c>
      <c r="V929" t="s">
        <v>9942</v>
      </c>
      <c r="W929" t="s">
        <v>14</v>
      </c>
      <c r="X929" t="s">
        <v>14</v>
      </c>
      <c r="Y929" t="s">
        <v>14</v>
      </c>
      <c r="Z929" t="s">
        <v>14</v>
      </c>
      <c r="AA929" t="s">
        <v>14</v>
      </c>
      <c r="AB929" t="s">
        <v>23827</v>
      </c>
      <c r="AC929" t="s">
        <v>14</v>
      </c>
      <c r="AD929" t="s">
        <v>14</v>
      </c>
      <c r="AE929" t="s">
        <v>14</v>
      </c>
      <c r="AF929" t="s">
        <v>14</v>
      </c>
      <c r="AG929" t="s">
        <v>14</v>
      </c>
      <c r="AH929" t="s">
        <v>14</v>
      </c>
      <c r="AI929" t="s">
        <v>14</v>
      </c>
      <c r="AJ929" t="s">
        <v>14</v>
      </c>
      <c r="AK929" t="s">
        <v>14</v>
      </c>
      <c r="AL929" t="s">
        <v>14</v>
      </c>
      <c r="AM929" t="s">
        <v>14</v>
      </c>
      <c r="AN929" t="s">
        <v>14</v>
      </c>
      <c r="AO929" t="s">
        <v>14</v>
      </c>
      <c r="AP929" t="s">
        <v>14</v>
      </c>
      <c r="AQ929" t="s">
        <v>14</v>
      </c>
      <c r="AR929" t="s">
        <v>14</v>
      </c>
      <c r="AS929" t="s">
        <v>14</v>
      </c>
      <c r="AT929" t="s">
        <v>14</v>
      </c>
      <c r="AU929" t="s">
        <v>14</v>
      </c>
      <c r="AV929" t="s">
        <v>14</v>
      </c>
      <c r="AW929" t="s">
        <v>14</v>
      </c>
      <c r="AX929" t="s">
        <v>14</v>
      </c>
      <c r="AY929" t="s">
        <v>14</v>
      </c>
      <c r="AZ929" t="s">
        <v>14</v>
      </c>
      <c r="BA929" t="s">
        <v>14</v>
      </c>
      <c r="BB929" t="s">
        <v>14</v>
      </c>
      <c r="BC929" t="s">
        <v>14</v>
      </c>
      <c r="BD929" t="s">
        <v>14</v>
      </c>
      <c r="BE929" t="s">
        <v>14</v>
      </c>
      <c r="BF929" t="s">
        <v>14</v>
      </c>
      <c r="BG929" t="s">
        <v>14</v>
      </c>
      <c r="BH929" t="s">
        <v>14</v>
      </c>
      <c r="BI929" t="s">
        <v>28849</v>
      </c>
      <c r="BJ929" t="s">
        <v>14</v>
      </c>
      <c r="BK929" t="s">
        <v>14</v>
      </c>
      <c r="BL929" t="s">
        <v>14</v>
      </c>
      <c r="BM929" t="s">
        <v>14</v>
      </c>
      <c r="BN929" t="s">
        <v>14</v>
      </c>
      <c r="BO929" t="s">
        <v>14</v>
      </c>
      <c r="BP929" t="s">
        <v>23827</v>
      </c>
      <c r="BQ929" t="s">
        <v>2217</v>
      </c>
      <c r="BR929" t="s">
        <v>2303</v>
      </c>
      <c r="BS929" t="s">
        <v>2376</v>
      </c>
      <c r="BT929" t="s">
        <v>14</v>
      </c>
      <c r="BU929" t="s">
        <v>14</v>
      </c>
      <c r="BV929" t="s">
        <v>14</v>
      </c>
      <c r="BW929" t="s">
        <v>14</v>
      </c>
      <c r="BX929" t="s">
        <v>14</v>
      </c>
      <c r="BY929" t="s">
        <v>2220</v>
      </c>
      <c r="BZ929" t="s">
        <v>23827</v>
      </c>
      <c r="CA929" t="s">
        <v>14</v>
      </c>
      <c r="CB929" t="s">
        <v>14</v>
      </c>
      <c r="CC929" t="s">
        <v>14</v>
      </c>
      <c r="CD929" t="s">
        <v>14</v>
      </c>
      <c r="CE929" t="s">
        <v>14</v>
      </c>
      <c r="CF929" t="s">
        <v>14</v>
      </c>
      <c r="CG929" t="s">
        <v>612</v>
      </c>
      <c r="CH929" t="s">
        <v>22075</v>
      </c>
      <c r="CJ929" t="s">
        <v>159</v>
      </c>
      <c r="CK929" t="s">
        <v>16</v>
      </c>
      <c r="CM929" s="4" t="str">
        <f>_xlfn.XLOOKUP($CG929,tbl_area_24_07_2024[Nombre Área],tbl_area_24_07_2024[Estado],"Si no se encuentra",2,)</f>
        <v>México</v>
      </c>
      <c r="CN929" s="4" t="str">
        <f>_xlfn.XLOOKUP($CG929,tbl_area_24_07_2024[Nombre Área],tbl_area_24_07_2024[Estructura],"Si no se encuentra",2,)</f>
        <v>Juntas Locales</v>
      </c>
    </row>
    <row r="930" spans="1:92" ht="20" x14ac:dyDescent="0.85">
      <c r="A930" t="s">
        <v>22073</v>
      </c>
      <c r="B930" t="s">
        <v>22074</v>
      </c>
      <c r="C930" t="s">
        <v>22075</v>
      </c>
      <c r="D930" t="s">
        <v>2199</v>
      </c>
      <c r="E930" t="s">
        <v>2242</v>
      </c>
      <c r="F930" t="s">
        <v>2201</v>
      </c>
      <c r="G930" t="s">
        <v>9943</v>
      </c>
      <c r="H930" t="s">
        <v>14</v>
      </c>
      <c r="I930" t="s">
        <v>5777</v>
      </c>
      <c r="J930" t="s">
        <v>9944</v>
      </c>
      <c r="K930" t="s">
        <v>23828</v>
      </c>
      <c r="L930" t="s">
        <v>14</v>
      </c>
      <c r="M930" t="s">
        <v>14</v>
      </c>
      <c r="N930" t="s">
        <v>9945</v>
      </c>
      <c r="O930" t="s">
        <v>23828</v>
      </c>
      <c r="P930" t="s">
        <v>14</v>
      </c>
      <c r="Q930" t="s">
        <v>23828</v>
      </c>
      <c r="R930" t="s">
        <v>23828</v>
      </c>
      <c r="S930" t="s">
        <v>14</v>
      </c>
      <c r="T930" t="s">
        <v>14</v>
      </c>
      <c r="U930" t="s">
        <v>14</v>
      </c>
      <c r="V930" t="s">
        <v>14</v>
      </c>
      <c r="W930" t="s">
        <v>2015</v>
      </c>
      <c r="X930" t="s">
        <v>85</v>
      </c>
      <c r="Y930" t="s">
        <v>39</v>
      </c>
      <c r="Z930" t="s">
        <v>18</v>
      </c>
      <c r="AA930" t="s">
        <v>14</v>
      </c>
      <c r="AB930" t="s">
        <v>23828</v>
      </c>
      <c r="AC930" t="s">
        <v>9946</v>
      </c>
      <c r="AD930" t="s">
        <v>2207</v>
      </c>
      <c r="AE930" t="s">
        <v>9947</v>
      </c>
      <c r="AF930" t="s">
        <v>9948</v>
      </c>
      <c r="AG930" t="s">
        <v>14</v>
      </c>
      <c r="AH930" t="s">
        <v>2209</v>
      </c>
      <c r="AI930" t="s">
        <v>9949</v>
      </c>
      <c r="AJ930" t="s">
        <v>1518</v>
      </c>
      <c r="AK930" t="s">
        <v>7464</v>
      </c>
      <c r="AL930" t="s">
        <v>1518</v>
      </c>
      <c r="AM930" t="s">
        <v>7464</v>
      </c>
      <c r="AN930" t="s">
        <v>1180</v>
      </c>
      <c r="AO930" t="s">
        <v>159</v>
      </c>
      <c r="AP930" t="s">
        <v>23829</v>
      </c>
      <c r="AQ930" t="s">
        <v>14</v>
      </c>
      <c r="AR930" t="s">
        <v>14</v>
      </c>
      <c r="AS930" t="s">
        <v>14</v>
      </c>
      <c r="AT930" t="s">
        <v>14</v>
      </c>
      <c r="AU930" t="s">
        <v>9950</v>
      </c>
      <c r="AV930" t="s">
        <v>9951</v>
      </c>
      <c r="AW930" t="s">
        <v>9871</v>
      </c>
      <c r="AX930" t="s">
        <v>9952</v>
      </c>
      <c r="AY930" t="s">
        <v>9953</v>
      </c>
      <c r="AZ930" t="s">
        <v>22074</v>
      </c>
      <c r="BA930" t="s">
        <v>22074</v>
      </c>
      <c r="BB930" t="s">
        <v>22089</v>
      </c>
      <c r="BC930">
        <v>300494.28000000003</v>
      </c>
      <c r="BD930">
        <v>357731.28</v>
      </c>
      <c r="BE930" t="s">
        <v>14</v>
      </c>
      <c r="BF930" t="s">
        <v>14</v>
      </c>
      <c r="BG930" t="s">
        <v>2214</v>
      </c>
      <c r="BH930" t="s">
        <v>14</v>
      </c>
      <c r="BI930" t="s">
        <v>22092</v>
      </c>
      <c r="BJ930" t="s">
        <v>9954</v>
      </c>
      <c r="BK930" t="s">
        <v>14</v>
      </c>
      <c r="BL930" t="s">
        <v>22074</v>
      </c>
      <c r="BM930" t="s">
        <v>22089</v>
      </c>
      <c r="BN930" t="s">
        <v>9955</v>
      </c>
      <c r="BO930" t="s">
        <v>14</v>
      </c>
      <c r="BP930" t="s">
        <v>23828</v>
      </c>
      <c r="BQ930" t="s">
        <v>2217</v>
      </c>
      <c r="BR930" t="s">
        <v>2303</v>
      </c>
      <c r="BS930" t="s">
        <v>2376</v>
      </c>
      <c r="BT930" t="s">
        <v>14</v>
      </c>
      <c r="BU930" t="s">
        <v>14</v>
      </c>
      <c r="BV930" t="s">
        <v>14</v>
      </c>
      <c r="BW930" t="s">
        <v>14</v>
      </c>
      <c r="BX930" t="s">
        <v>14</v>
      </c>
      <c r="BY930" t="s">
        <v>2220</v>
      </c>
      <c r="BZ930" t="s">
        <v>23828</v>
      </c>
      <c r="CA930" t="s">
        <v>14</v>
      </c>
      <c r="CB930" t="s">
        <v>14</v>
      </c>
      <c r="CC930" t="s">
        <v>14</v>
      </c>
      <c r="CD930" t="s">
        <v>14</v>
      </c>
      <c r="CE930" t="s">
        <v>14</v>
      </c>
      <c r="CF930" t="s">
        <v>9956</v>
      </c>
      <c r="CG930" t="s">
        <v>612</v>
      </c>
      <c r="CH930" t="s">
        <v>22075</v>
      </c>
      <c r="CJ930" t="s">
        <v>159</v>
      </c>
      <c r="CK930" t="s">
        <v>16</v>
      </c>
      <c r="CM930" s="4" t="str">
        <f>_xlfn.XLOOKUP($CG930,tbl_area_24_07_2024[Nombre Área],tbl_area_24_07_2024[Estado],"Si no se encuentra",2,)</f>
        <v>México</v>
      </c>
      <c r="CN930" s="4" t="str">
        <f>_xlfn.XLOOKUP($CG930,tbl_area_24_07_2024[Nombre Área],tbl_area_24_07_2024[Estructura],"Si no se encuentra",2,)</f>
        <v>Juntas Locales</v>
      </c>
    </row>
    <row r="931" spans="1:92" ht="20" x14ac:dyDescent="0.85">
      <c r="A931" t="s">
        <v>22073</v>
      </c>
      <c r="B931" t="s">
        <v>22074</v>
      </c>
      <c r="C931" t="s">
        <v>22075</v>
      </c>
      <c r="D931" t="s">
        <v>2199</v>
      </c>
      <c r="E931" t="s">
        <v>2507</v>
      </c>
      <c r="F931" t="s">
        <v>2201</v>
      </c>
      <c r="G931" t="s">
        <v>9957</v>
      </c>
      <c r="H931" t="s">
        <v>14</v>
      </c>
      <c r="I931" t="s">
        <v>9958</v>
      </c>
      <c r="J931" t="s">
        <v>9959</v>
      </c>
      <c r="K931" t="s">
        <v>23830</v>
      </c>
      <c r="L931" t="s">
        <v>14</v>
      </c>
      <c r="M931" t="s">
        <v>14</v>
      </c>
      <c r="N931" t="s">
        <v>9960</v>
      </c>
      <c r="O931" t="s">
        <v>23830</v>
      </c>
      <c r="P931" t="s">
        <v>14</v>
      </c>
      <c r="Q931" t="s">
        <v>23830</v>
      </c>
      <c r="R931" t="s">
        <v>23830</v>
      </c>
      <c r="S931" t="s">
        <v>14</v>
      </c>
      <c r="T931" t="s">
        <v>14</v>
      </c>
      <c r="U931" t="s">
        <v>14</v>
      </c>
      <c r="V931" t="s">
        <v>14</v>
      </c>
      <c r="W931" t="s">
        <v>14</v>
      </c>
      <c r="X931" t="s">
        <v>14</v>
      </c>
      <c r="Y931" t="s">
        <v>14</v>
      </c>
      <c r="Z931" t="s">
        <v>14</v>
      </c>
      <c r="AA931" t="s">
        <v>9961</v>
      </c>
      <c r="AB931" t="s">
        <v>23830</v>
      </c>
      <c r="AC931" t="s">
        <v>4321</v>
      </c>
      <c r="AD931" t="s">
        <v>2207</v>
      </c>
      <c r="AE931" t="s">
        <v>5186</v>
      </c>
      <c r="AF931" t="s">
        <v>1174</v>
      </c>
      <c r="AG931" t="s">
        <v>14</v>
      </c>
      <c r="AH931" t="s">
        <v>2209</v>
      </c>
      <c r="AI931" t="s">
        <v>4322</v>
      </c>
      <c r="AJ931" t="s">
        <v>22246</v>
      </c>
      <c r="AK931" t="s">
        <v>4322</v>
      </c>
      <c r="AL931" t="s">
        <v>22612</v>
      </c>
      <c r="AM931" t="s">
        <v>5667</v>
      </c>
      <c r="AN931" t="s">
        <v>1180</v>
      </c>
      <c r="AO931" t="s">
        <v>159</v>
      </c>
      <c r="AP931" t="s">
        <v>22526</v>
      </c>
      <c r="AQ931" t="s">
        <v>14</v>
      </c>
      <c r="AR931" t="s">
        <v>14</v>
      </c>
      <c r="AS931" t="s">
        <v>14</v>
      </c>
      <c r="AT931" t="s">
        <v>14</v>
      </c>
      <c r="AU931" t="s">
        <v>9962</v>
      </c>
      <c r="AV931" t="s">
        <v>9951</v>
      </c>
      <c r="AW931" t="s">
        <v>9871</v>
      </c>
      <c r="AX931" t="s">
        <v>9952</v>
      </c>
      <c r="AY931" t="s">
        <v>9963</v>
      </c>
      <c r="AZ931" t="s">
        <v>22417</v>
      </c>
      <c r="BA931" t="s">
        <v>22346</v>
      </c>
      <c r="BB931" t="s">
        <v>22127</v>
      </c>
      <c r="BC931">
        <v>520128</v>
      </c>
      <c r="BD931">
        <v>619200</v>
      </c>
      <c r="BE931" t="s">
        <v>14</v>
      </c>
      <c r="BF931" t="s">
        <v>14</v>
      </c>
      <c r="BG931" t="s">
        <v>2214</v>
      </c>
      <c r="BH931" t="s">
        <v>14</v>
      </c>
      <c r="BI931" t="s">
        <v>22092</v>
      </c>
      <c r="BJ931" t="s">
        <v>9964</v>
      </c>
      <c r="BK931" t="s">
        <v>14</v>
      </c>
      <c r="BL931" t="s">
        <v>22346</v>
      </c>
      <c r="BM931" t="s">
        <v>22127</v>
      </c>
      <c r="BN931" t="s">
        <v>9965</v>
      </c>
      <c r="BO931" t="s">
        <v>14</v>
      </c>
      <c r="BP931" t="s">
        <v>23830</v>
      </c>
      <c r="BQ931" t="s">
        <v>2217</v>
      </c>
      <c r="BR931" t="s">
        <v>2303</v>
      </c>
      <c r="BS931" t="s">
        <v>2376</v>
      </c>
      <c r="BT931" t="s">
        <v>14</v>
      </c>
      <c r="BU931" t="s">
        <v>14</v>
      </c>
      <c r="BV931" t="s">
        <v>14</v>
      </c>
      <c r="BW931" t="s">
        <v>14</v>
      </c>
      <c r="BX931" t="s">
        <v>14</v>
      </c>
      <c r="BY931" t="s">
        <v>2544</v>
      </c>
      <c r="BZ931" t="s">
        <v>23830</v>
      </c>
      <c r="CA931" t="s">
        <v>14</v>
      </c>
      <c r="CB931" t="s">
        <v>14</v>
      </c>
      <c r="CC931" t="s">
        <v>14</v>
      </c>
      <c r="CD931" t="s">
        <v>14</v>
      </c>
      <c r="CE931" t="s">
        <v>14</v>
      </c>
      <c r="CF931" t="s">
        <v>9966</v>
      </c>
      <c r="CG931" t="s">
        <v>612</v>
      </c>
      <c r="CH931" t="s">
        <v>22075</v>
      </c>
      <c r="CJ931" t="s">
        <v>159</v>
      </c>
      <c r="CK931" t="s">
        <v>16</v>
      </c>
      <c r="CM931" s="4" t="str">
        <f>_xlfn.XLOOKUP($CG931,tbl_area_24_07_2024[Nombre Área],tbl_area_24_07_2024[Estado],"Si no se encuentra",2,)</f>
        <v>México</v>
      </c>
      <c r="CN931" s="4" t="str">
        <f>_xlfn.XLOOKUP($CG931,tbl_area_24_07_2024[Nombre Área],tbl_area_24_07_2024[Estructura],"Si no se encuentra",2,)</f>
        <v>Juntas Locales</v>
      </c>
    </row>
    <row r="932" spans="1:92" ht="20" x14ac:dyDescent="0.85">
      <c r="A932" t="s">
        <v>22073</v>
      </c>
      <c r="B932" t="s">
        <v>22074</v>
      </c>
      <c r="C932" t="s">
        <v>22075</v>
      </c>
      <c r="D932" t="s">
        <v>2199</v>
      </c>
      <c r="E932" t="s">
        <v>2200</v>
      </c>
      <c r="F932" t="s">
        <v>2201</v>
      </c>
      <c r="G932" t="s">
        <v>9967</v>
      </c>
      <c r="H932" t="s">
        <v>14</v>
      </c>
      <c r="I932" t="s">
        <v>8380</v>
      </c>
      <c r="J932" t="s">
        <v>9968</v>
      </c>
      <c r="K932" t="s">
        <v>23831</v>
      </c>
      <c r="L932" t="s">
        <v>14</v>
      </c>
      <c r="M932" t="s">
        <v>14</v>
      </c>
      <c r="N932" t="s">
        <v>9969</v>
      </c>
      <c r="O932" t="s">
        <v>23831</v>
      </c>
      <c r="P932" t="s">
        <v>14</v>
      </c>
      <c r="Q932" t="s">
        <v>23831</v>
      </c>
      <c r="R932" t="s">
        <v>23831</v>
      </c>
      <c r="S932" t="s">
        <v>14</v>
      </c>
      <c r="T932" t="s">
        <v>14</v>
      </c>
      <c r="U932" t="s">
        <v>14</v>
      </c>
      <c r="V932" t="s">
        <v>14</v>
      </c>
      <c r="W932" t="s">
        <v>9970</v>
      </c>
      <c r="X932" t="s">
        <v>173</v>
      </c>
      <c r="Y932" t="s">
        <v>160</v>
      </c>
      <c r="Z932" t="s">
        <v>18</v>
      </c>
      <c r="AA932" t="s">
        <v>14</v>
      </c>
      <c r="AB932" t="s">
        <v>23831</v>
      </c>
      <c r="AC932" t="s">
        <v>9971</v>
      </c>
      <c r="AD932" t="s">
        <v>2348</v>
      </c>
      <c r="AE932" t="s">
        <v>3405</v>
      </c>
      <c r="AF932" t="s">
        <v>5764</v>
      </c>
      <c r="AG932" t="s">
        <v>14</v>
      </c>
      <c r="AH932" t="s">
        <v>2209</v>
      </c>
      <c r="AI932" t="s">
        <v>9949</v>
      </c>
      <c r="AJ932" t="s">
        <v>1518</v>
      </c>
      <c r="AK932" t="s">
        <v>7464</v>
      </c>
      <c r="AL932" t="s">
        <v>1518</v>
      </c>
      <c r="AM932" t="s">
        <v>7464</v>
      </c>
      <c r="AN932" t="s">
        <v>1180</v>
      </c>
      <c r="AO932" t="s">
        <v>159</v>
      </c>
      <c r="AP932" t="s">
        <v>23829</v>
      </c>
      <c r="AQ932" t="s">
        <v>14</v>
      </c>
      <c r="AR932" t="s">
        <v>14</v>
      </c>
      <c r="AS932" t="s">
        <v>14</v>
      </c>
      <c r="AT932" t="s">
        <v>14</v>
      </c>
      <c r="AU932" t="s">
        <v>9972</v>
      </c>
      <c r="AV932" t="s">
        <v>9951</v>
      </c>
      <c r="AW932" t="s">
        <v>9871</v>
      </c>
      <c r="AX932" t="s">
        <v>9952</v>
      </c>
      <c r="AY932" t="s">
        <v>2378</v>
      </c>
      <c r="AZ932" t="s">
        <v>22074</v>
      </c>
      <c r="BA932" t="s">
        <v>22074</v>
      </c>
      <c r="BB932" t="s">
        <v>22089</v>
      </c>
      <c r="BC932">
        <v>5736390.4100000001</v>
      </c>
      <c r="BD932">
        <v>6829036.2000000002</v>
      </c>
      <c r="BE932" t="s">
        <v>14</v>
      </c>
      <c r="BF932" t="s">
        <v>14</v>
      </c>
      <c r="BG932" t="s">
        <v>2214</v>
      </c>
      <c r="BH932" t="s">
        <v>14</v>
      </c>
      <c r="BI932" t="s">
        <v>22092</v>
      </c>
      <c r="BJ932" t="s">
        <v>9973</v>
      </c>
      <c r="BK932" t="s">
        <v>14</v>
      </c>
      <c r="BL932" t="s">
        <v>22130</v>
      </c>
      <c r="BM932" t="s">
        <v>22089</v>
      </c>
      <c r="BN932" t="s">
        <v>9974</v>
      </c>
      <c r="BO932" t="s">
        <v>14</v>
      </c>
      <c r="BP932" t="s">
        <v>23831</v>
      </c>
      <c r="BQ932" t="s">
        <v>2217</v>
      </c>
      <c r="BR932" t="s">
        <v>2303</v>
      </c>
      <c r="BS932" t="s">
        <v>2376</v>
      </c>
      <c r="BT932" t="s">
        <v>14</v>
      </c>
      <c r="BU932" t="s">
        <v>14</v>
      </c>
      <c r="BV932" t="s">
        <v>14</v>
      </c>
      <c r="BW932" t="s">
        <v>14</v>
      </c>
      <c r="BX932" t="s">
        <v>14</v>
      </c>
      <c r="BY932" t="s">
        <v>2220</v>
      </c>
      <c r="BZ932" t="s">
        <v>23831</v>
      </c>
      <c r="CA932" t="s">
        <v>14</v>
      </c>
      <c r="CB932" t="s">
        <v>14</v>
      </c>
      <c r="CC932" t="s">
        <v>14</v>
      </c>
      <c r="CD932" t="s">
        <v>14</v>
      </c>
      <c r="CE932" t="s">
        <v>14</v>
      </c>
      <c r="CF932" t="s">
        <v>9975</v>
      </c>
      <c r="CG932" t="s">
        <v>612</v>
      </c>
      <c r="CH932" t="s">
        <v>22075</v>
      </c>
      <c r="CJ932" t="s">
        <v>159</v>
      </c>
      <c r="CK932" t="s">
        <v>16</v>
      </c>
      <c r="CM932" s="4" t="str">
        <f>_xlfn.XLOOKUP($CG932,tbl_area_24_07_2024[Nombre Área],tbl_area_24_07_2024[Estado],"Si no se encuentra",2,)</f>
        <v>México</v>
      </c>
      <c r="CN932" s="4" t="str">
        <f>_xlfn.XLOOKUP($CG932,tbl_area_24_07_2024[Nombre Área],tbl_area_24_07_2024[Estructura],"Si no se encuentra",2,)</f>
        <v>Juntas Locales</v>
      </c>
    </row>
    <row r="933" spans="1:92" ht="20" x14ac:dyDescent="0.85">
      <c r="A933" t="s">
        <v>22073</v>
      </c>
      <c r="B933" t="s">
        <v>22074</v>
      </c>
      <c r="C933" t="s">
        <v>22075</v>
      </c>
      <c r="D933" t="s">
        <v>2199</v>
      </c>
      <c r="E933" t="s">
        <v>2200</v>
      </c>
      <c r="F933" t="s">
        <v>2201</v>
      </c>
      <c r="G933" t="s">
        <v>9976</v>
      </c>
      <c r="H933" t="s">
        <v>14</v>
      </c>
      <c r="I933" t="s">
        <v>9977</v>
      </c>
      <c r="J933" t="s">
        <v>9978</v>
      </c>
      <c r="K933" t="s">
        <v>23832</v>
      </c>
      <c r="L933" t="s">
        <v>14</v>
      </c>
      <c r="M933" t="s">
        <v>14</v>
      </c>
      <c r="N933" t="s">
        <v>9979</v>
      </c>
      <c r="O933" t="s">
        <v>23832</v>
      </c>
      <c r="P933" t="s">
        <v>14</v>
      </c>
      <c r="Q933" t="s">
        <v>23832</v>
      </c>
      <c r="R933" t="s">
        <v>23832</v>
      </c>
      <c r="S933" t="s">
        <v>14</v>
      </c>
      <c r="T933" t="s">
        <v>14</v>
      </c>
      <c r="U933" t="s">
        <v>14</v>
      </c>
      <c r="V933" t="s">
        <v>14</v>
      </c>
      <c r="W933" t="s">
        <v>1896</v>
      </c>
      <c r="X933" t="s">
        <v>1701</v>
      </c>
      <c r="Y933" t="s">
        <v>1945</v>
      </c>
      <c r="Z933" t="s">
        <v>18</v>
      </c>
      <c r="AA933" t="s">
        <v>14</v>
      </c>
      <c r="AB933" t="s">
        <v>23832</v>
      </c>
      <c r="AC933" t="s">
        <v>9980</v>
      </c>
      <c r="AD933" t="s">
        <v>2207</v>
      </c>
      <c r="AE933" t="s">
        <v>7130</v>
      </c>
      <c r="AF933" t="s">
        <v>9981</v>
      </c>
      <c r="AG933" t="s">
        <v>9982</v>
      </c>
      <c r="AH933" t="s">
        <v>2209</v>
      </c>
      <c r="AI933" t="s">
        <v>8946</v>
      </c>
      <c r="AJ933" t="s">
        <v>1518</v>
      </c>
      <c r="AK933" t="s">
        <v>7464</v>
      </c>
      <c r="AL933" t="s">
        <v>1518</v>
      </c>
      <c r="AM933" t="s">
        <v>7464</v>
      </c>
      <c r="AN933" t="s">
        <v>1180</v>
      </c>
      <c r="AO933" t="s">
        <v>159</v>
      </c>
      <c r="AP933" t="s">
        <v>23833</v>
      </c>
      <c r="AQ933" t="s">
        <v>14</v>
      </c>
      <c r="AR933" t="s">
        <v>14</v>
      </c>
      <c r="AS933" t="s">
        <v>14</v>
      </c>
      <c r="AT933" t="s">
        <v>14</v>
      </c>
      <c r="AU933" t="s">
        <v>9983</v>
      </c>
      <c r="AV933" t="s">
        <v>9951</v>
      </c>
      <c r="AW933" t="s">
        <v>9871</v>
      </c>
      <c r="AX933" t="s">
        <v>9952</v>
      </c>
      <c r="AY933" t="s">
        <v>9984</v>
      </c>
      <c r="AZ933" t="s">
        <v>22199</v>
      </c>
      <c r="BA933" t="s">
        <v>22200</v>
      </c>
      <c r="BB933" t="s">
        <v>22314</v>
      </c>
      <c r="BC933">
        <v>1028768.63</v>
      </c>
      <c r="BD933">
        <v>1224724.56</v>
      </c>
      <c r="BE933" t="s">
        <v>14</v>
      </c>
      <c r="BF933" t="s">
        <v>14</v>
      </c>
      <c r="BG933" t="s">
        <v>2214</v>
      </c>
      <c r="BH933" t="s">
        <v>14</v>
      </c>
      <c r="BI933" t="s">
        <v>22092</v>
      </c>
      <c r="BJ933" t="s">
        <v>9985</v>
      </c>
      <c r="BK933" t="s">
        <v>14</v>
      </c>
      <c r="BL933" t="s">
        <v>22200</v>
      </c>
      <c r="BM933" t="s">
        <v>22314</v>
      </c>
      <c r="BN933" t="s">
        <v>9986</v>
      </c>
      <c r="BO933" t="s">
        <v>14</v>
      </c>
      <c r="BP933" t="s">
        <v>23832</v>
      </c>
      <c r="BQ933" t="s">
        <v>2217</v>
      </c>
      <c r="BR933" t="s">
        <v>2303</v>
      </c>
      <c r="BS933" t="s">
        <v>2376</v>
      </c>
      <c r="BT933" t="s">
        <v>14</v>
      </c>
      <c r="BU933" t="s">
        <v>14</v>
      </c>
      <c r="BV933" t="s">
        <v>14</v>
      </c>
      <c r="BW933" t="s">
        <v>14</v>
      </c>
      <c r="BX933" t="s">
        <v>14</v>
      </c>
      <c r="BY933" t="s">
        <v>2544</v>
      </c>
      <c r="BZ933" t="s">
        <v>23832</v>
      </c>
      <c r="CA933" t="s">
        <v>14</v>
      </c>
      <c r="CB933" t="s">
        <v>14</v>
      </c>
      <c r="CC933" t="s">
        <v>14</v>
      </c>
      <c r="CD933" t="s">
        <v>14</v>
      </c>
      <c r="CE933" t="s">
        <v>14</v>
      </c>
      <c r="CF933" t="s">
        <v>9987</v>
      </c>
      <c r="CG933" t="s">
        <v>612</v>
      </c>
      <c r="CH933" t="s">
        <v>22075</v>
      </c>
      <c r="CJ933" t="s">
        <v>159</v>
      </c>
      <c r="CK933" t="s">
        <v>16</v>
      </c>
      <c r="CM933" s="4" t="str">
        <f>_xlfn.XLOOKUP($CG933,tbl_area_24_07_2024[Nombre Área],tbl_area_24_07_2024[Estado],"Si no se encuentra",2,)</f>
        <v>México</v>
      </c>
      <c r="CN933" s="4" t="str">
        <f>_xlfn.XLOOKUP($CG933,tbl_area_24_07_2024[Nombre Área],tbl_area_24_07_2024[Estructura],"Si no se encuentra",2,)</f>
        <v>Juntas Locales</v>
      </c>
    </row>
    <row r="934" spans="1:92" ht="20" x14ac:dyDescent="0.85">
      <c r="A934" t="s">
        <v>22073</v>
      </c>
      <c r="B934" t="s">
        <v>22074</v>
      </c>
      <c r="C934" t="s">
        <v>22075</v>
      </c>
      <c r="D934" t="s">
        <v>2199</v>
      </c>
      <c r="E934" t="s">
        <v>2242</v>
      </c>
      <c r="F934" t="s">
        <v>2201</v>
      </c>
      <c r="G934" t="s">
        <v>9988</v>
      </c>
      <c r="H934" t="s">
        <v>14</v>
      </c>
      <c r="I934" t="s">
        <v>9958</v>
      </c>
      <c r="J934" t="s">
        <v>9989</v>
      </c>
      <c r="K934" t="s">
        <v>23834</v>
      </c>
      <c r="L934" t="s">
        <v>14</v>
      </c>
      <c r="M934" t="s">
        <v>14</v>
      </c>
      <c r="N934" t="s">
        <v>9991</v>
      </c>
      <c r="O934" t="s">
        <v>23834</v>
      </c>
      <c r="P934" t="s">
        <v>14</v>
      </c>
      <c r="Q934" t="s">
        <v>23834</v>
      </c>
      <c r="R934" t="s">
        <v>23834</v>
      </c>
      <c r="S934" t="s">
        <v>14</v>
      </c>
      <c r="T934" t="s">
        <v>14</v>
      </c>
      <c r="U934" t="s">
        <v>14</v>
      </c>
      <c r="V934" t="s">
        <v>14</v>
      </c>
      <c r="W934" t="s">
        <v>284</v>
      </c>
      <c r="X934" t="s">
        <v>367</v>
      </c>
      <c r="Y934" t="s">
        <v>189</v>
      </c>
      <c r="Z934" t="s">
        <v>12</v>
      </c>
      <c r="AA934" t="s">
        <v>14</v>
      </c>
      <c r="AB934" t="s">
        <v>23834</v>
      </c>
      <c r="AC934" t="s">
        <v>9992</v>
      </c>
      <c r="AD934" t="s">
        <v>9993</v>
      </c>
      <c r="AE934" t="s">
        <v>9994</v>
      </c>
      <c r="AF934" t="s">
        <v>14</v>
      </c>
      <c r="AG934" t="s">
        <v>14</v>
      </c>
      <c r="AH934" t="s">
        <v>2209</v>
      </c>
      <c r="AI934" t="s">
        <v>9995</v>
      </c>
      <c r="AJ934" t="s">
        <v>1518</v>
      </c>
      <c r="AK934" t="s">
        <v>7464</v>
      </c>
      <c r="AL934" t="s">
        <v>1518</v>
      </c>
      <c r="AM934" t="s">
        <v>7464</v>
      </c>
      <c r="AN934" t="s">
        <v>1180</v>
      </c>
      <c r="AO934" t="s">
        <v>159</v>
      </c>
      <c r="AP934" t="s">
        <v>23835</v>
      </c>
      <c r="AQ934" t="s">
        <v>14</v>
      </c>
      <c r="AR934" t="s">
        <v>14</v>
      </c>
      <c r="AS934" t="s">
        <v>14</v>
      </c>
      <c r="AT934" t="s">
        <v>14</v>
      </c>
      <c r="AU934" t="s">
        <v>9962</v>
      </c>
      <c r="AV934" t="s">
        <v>9951</v>
      </c>
      <c r="AW934" t="s">
        <v>9871</v>
      </c>
      <c r="AX934" t="s">
        <v>9952</v>
      </c>
      <c r="AY934" t="s">
        <v>9996</v>
      </c>
      <c r="AZ934" t="s">
        <v>22094</v>
      </c>
      <c r="BA934" t="s">
        <v>22104</v>
      </c>
      <c r="BB934" t="s">
        <v>22089</v>
      </c>
      <c r="BC934" t="s">
        <v>14</v>
      </c>
      <c r="BD934" t="s">
        <v>14</v>
      </c>
      <c r="BE934" t="s">
        <v>22354</v>
      </c>
      <c r="BF934" t="s">
        <v>22490</v>
      </c>
      <c r="BG934" t="s">
        <v>2214</v>
      </c>
      <c r="BH934" t="s">
        <v>14</v>
      </c>
      <c r="BI934" t="s">
        <v>22092</v>
      </c>
      <c r="BJ934" t="s">
        <v>9991</v>
      </c>
      <c r="BK934" t="s">
        <v>14</v>
      </c>
      <c r="BL934" t="s">
        <v>22104</v>
      </c>
      <c r="BM934" t="s">
        <v>22089</v>
      </c>
      <c r="BN934" t="s">
        <v>9997</v>
      </c>
      <c r="BO934" t="s">
        <v>14</v>
      </c>
      <c r="BP934" t="s">
        <v>23834</v>
      </c>
      <c r="BQ934" t="s">
        <v>2217</v>
      </c>
      <c r="BR934" t="s">
        <v>2303</v>
      </c>
      <c r="BS934" t="s">
        <v>2376</v>
      </c>
      <c r="BT934" t="s">
        <v>14</v>
      </c>
      <c r="BU934" t="s">
        <v>14</v>
      </c>
      <c r="BV934" t="s">
        <v>14</v>
      </c>
      <c r="BW934" t="s">
        <v>14</v>
      </c>
      <c r="BX934" t="s">
        <v>14</v>
      </c>
      <c r="BY934" t="s">
        <v>2220</v>
      </c>
      <c r="BZ934" t="s">
        <v>23834</v>
      </c>
      <c r="CA934" t="s">
        <v>14</v>
      </c>
      <c r="CB934" t="s">
        <v>14</v>
      </c>
      <c r="CC934" t="s">
        <v>14</v>
      </c>
      <c r="CD934" t="s">
        <v>14</v>
      </c>
      <c r="CE934" t="s">
        <v>14</v>
      </c>
      <c r="CF934" t="s">
        <v>9998</v>
      </c>
      <c r="CG934" t="s">
        <v>612</v>
      </c>
      <c r="CH934" t="s">
        <v>22075</v>
      </c>
      <c r="CJ934" t="s">
        <v>159</v>
      </c>
      <c r="CK934" t="s">
        <v>16</v>
      </c>
      <c r="CM934" s="4" t="str">
        <f>_xlfn.XLOOKUP($CG934,tbl_area_24_07_2024[Nombre Área],tbl_area_24_07_2024[Estado],"Si no se encuentra",2,)</f>
        <v>México</v>
      </c>
      <c r="CN934" s="4" t="str">
        <f>_xlfn.XLOOKUP($CG934,tbl_area_24_07_2024[Nombre Área],tbl_area_24_07_2024[Estructura],"Si no se encuentra",2,)</f>
        <v>Juntas Locales</v>
      </c>
    </row>
    <row r="935" spans="1:92" ht="20" x14ac:dyDescent="0.85">
      <c r="A935" t="s">
        <v>22073</v>
      </c>
      <c r="B935" t="s">
        <v>22074</v>
      </c>
      <c r="C935" t="s">
        <v>22075</v>
      </c>
      <c r="D935" t="s">
        <v>2199</v>
      </c>
      <c r="E935" t="s">
        <v>2507</v>
      </c>
      <c r="F935" t="s">
        <v>2201</v>
      </c>
      <c r="G935" t="s">
        <v>9999</v>
      </c>
      <c r="H935" t="s">
        <v>14</v>
      </c>
      <c r="I935" t="s">
        <v>9958</v>
      </c>
      <c r="J935" t="s">
        <v>10000</v>
      </c>
      <c r="K935" t="s">
        <v>23836</v>
      </c>
      <c r="L935" t="s">
        <v>14</v>
      </c>
      <c r="M935" t="s">
        <v>14</v>
      </c>
      <c r="N935" t="s">
        <v>9960</v>
      </c>
      <c r="O935" t="s">
        <v>23836</v>
      </c>
      <c r="P935" t="s">
        <v>14</v>
      </c>
      <c r="Q935" t="s">
        <v>23836</v>
      </c>
      <c r="R935" t="s">
        <v>23836</v>
      </c>
      <c r="S935" t="s">
        <v>14</v>
      </c>
      <c r="T935" t="s">
        <v>14</v>
      </c>
      <c r="U935" t="s">
        <v>14</v>
      </c>
      <c r="V935" t="s">
        <v>14</v>
      </c>
      <c r="W935" t="s">
        <v>14</v>
      </c>
      <c r="X935" t="s">
        <v>14</v>
      </c>
      <c r="Y935" t="s">
        <v>14</v>
      </c>
      <c r="Z935" t="s">
        <v>14</v>
      </c>
      <c r="AA935" t="s">
        <v>9961</v>
      </c>
      <c r="AB935" t="s">
        <v>23836</v>
      </c>
      <c r="AC935" t="s">
        <v>4321</v>
      </c>
      <c r="AD935" t="s">
        <v>2207</v>
      </c>
      <c r="AE935" t="s">
        <v>5186</v>
      </c>
      <c r="AF935" t="s">
        <v>1174</v>
      </c>
      <c r="AG935" t="s">
        <v>14</v>
      </c>
      <c r="AH935" t="s">
        <v>2209</v>
      </c>
      <c r="AI935" t="s">
        <v>4322</v>
      </c>
      <c r="AJ935" t="s">
        <v>22246</v>
      </c>
      <c r="AK935" t="s">
        <v>4322</v>
      </c>
      <c r="AL935" t="s">
        <v>22612</v>
      </c>
      <c r="AM935" t="s">
        <v>5667</v>
      </c>
      <c r="AN935" t="s">
        <v>1180</v>
      </c>
      <c r="AO935" t="s">
        <v>159</v>
      </c>
      <c r="AP935" t="s">
        <v>22526</v>
      </c>
      <c r="AQ935" t="s">
        <v>14</v>
      </c>
      <c r="AR935" t="s">
        <v>14</v>
      </c>
      <c r="AS935" t="s">
        <v>14</v>
      </c>
      <c r="AT935" t="s">
        <v>14</v>
      </c>
      <c r="AU935" t="s">
        <v>9962</v>
      </c>
      <c r="AV935" t="s">
        <v>9951</v>
      </c>
      <c r="AW935" t="s">
        <v>9871</v>
      </c>
      <c r="AX935" t="s">
        <v>9952</v>
      </c>
      <c r="AY935" t="s">
        <v>10001</v>
      </c>
      <c r="AZ935" t="s">
        <v>22094</v>
      </c>
      <c r="BA935" t="s">
        <v>22104</v>
      </c>
      <c r="BB935" t="s">
        <v>22082</v>
      </c>
      <c r="BC935">
        <v>66721.14</v>
      </c>
      <c r="BD935">
        <v>77400</v>
      </c>
      <c r="BE935" t="s">
        <v>14</v>
      </c>
      <c r="BF935" t="s">
        <v>14</v>
      </c>
      <c r="BG935" t="s">
        <v>2214</v>
      </c>
      <c r="BH935" t="s">
        <v>14</v>
      </c>
      <c r="BI935" t="s">
        <v>22092</v>
      </c>
      <c r="BJ935" t="s">
        <v>9964</v>
      </c>
      <c r="BK935" t="s">
        <v>14</v>
      </c>
      <c r="BL935" t="s">
        <v>22104</v>
      </c>
      <c r="BM935" t="s">
        <v>22082</v>
      </c>
      <c r="BN935" t="s">
        <v>10002</v>
      </c>
      <c r="BO935" t="s">
        <v>14</v>
      </c>
      <c r="BP935" t="s">
        <v>23836</v>
      </c>
      <c r="BQ935" t="s">
        <v>2217</v>
      </c>
      <c r="BR935" t="s">
        <v>2303</v>
      </c>
      <c r="BS935" t="s">
        <v>2376</v>
      </c>
      <c r="BT935" t="s">
        <v>14</v>
      </c>
      <c r="BU935" t="s">
        <v>14</v>
      </c>
      <c r="BV935" t="s">
        <v>14</v>
      </c>
      <c r="BW935" t="s">
        <v>14</v>
      </c>
      <c r="BX935" t="s">
        <v>14</v>
      </c>
      <c r="BY935" t="s">
        <v>2220</v>
      </c>
      <c r="BZ935" t="s">
        <v>23836</v>
      </c>
      <c r="CA935" t="s">
        <v>14</v>
      </c>
      <c r="CB935" t="s">
        <v>14</v>
      </c>
      <c r="CC935" t="s">
        <v>14</v>
      </c>
      <c r="CD935" t="s">
        <v>14</v>
      </c>
      <c r="CE935" t="s">
        <v>14</v>
      </c>
      <c r="CF935" t="s">
        <v>10003</v>
      </c>
      <c r="CG935" t="s">
        <v>612</v>
      </c>
      <c r="CH935" t="s">
        <v>22075</v>
      </c>
      <c r="CJ935" t="s">
        <v>159</v>
      </c>
      <c r="CK935" t="s">
        <v>16</v>
      </c>
      <c r="CM935" s="4" t="str">
        <f>_xlfn.XLOOKUP($CG935,tbl_area_24_07_2024[Nombre Área],tbl_area_24_07_2024[Estado],"Si no se encuentra",2,)</f>
        <v>México</v>
      </c>
      <c r="CN935" s="4" t="str">
        <f>_xlfn.XLOOKUP($CG935,tbl_area_24_07_2024[Nombre Área],tbl_area_24_07_2024[Estructura],"Si no se encuentra",2,)</f>
        <v>Juntas Locales</v>
      </c>
    </row>
    <row r="936" spans="1:92" ht="20" x14ac:dyDescent="0.85">
      <c r="A936" t="s">
        <v>22073</v>
      </c>
      <c r="B936" t="s">
        <v>22074</v>
      </c>
      <c r="C936" t="s">
        <v>22075</v>
      </c>
      <c r="D936" t="s">
        <v>2199</v>
      </c>
      <c r="E936" t="s">
        <v>2507</v>
      </c>
      <c r="F936" t="s">
        <v>2201</v>
      </c>
      <c r="G936" t="s">
        <v>10004</v>
      </c>
      <c r="H936" t="s">
        <v>14</v>
      </c>
      <c r="I936" t="s">
        <v>9958</v>
      </c>
      <c r="J936" t="s">
        <v>10005</v>
      </c>
      <c r="K936" t="s">
        <v>23837</v>
      </c>
      <c r="L936" t="s">
        <v>14</v>
      </c>
      <c r="M936" t="s">
        <v>14</v>
      </c>
      <c r="N936" t="s">
        <v>9960</v>
      </c>
      <c r="O936" t="s">
        <v>23837</v>
      </c>
      <c r="P936" t="s">
        <v>14</v>
      </c>
      <c r="Q936" t="s">
        <v>23837</v>
      </c>
      <c r="R936" t="s">
        <v>23837</v>
      </c>
      <c r="S936" t="s">
        <v>14</v>
      </c>
      <c r="T936" t="s">
        <v>14</v>
      </c>
      <c r="U936" t="s">
        <v>14</v>
      </c>
      <c r="V936" t="s">
        <v>14</v>
      </c>
      <c r="W936" t="s">
        <v>14</v>
      </c>
      <c r="X936" t="s">
        <v>14</v>
      </c>
      <c r="Y936" t="s">
        <v>14</v>
      </c>
      <c r="Z936" t="s">
        <v>14</v>
      </c>
      <c r="AA936" t="s">
        <v>9961</v>
      </c>
      <c r="AB936" t="s">
        <v>23837</v>
      </c>
      <c r="AC936" t="s">
        <v>4321</v>
      </c>
      <c r="AD936" t="s">
        <v>2207</v>
      </c>
      <c r="AE936" t="s">
        <v>5186</v>
      </c>
      <c r="AF936" t="s">
        <v>1174</v>
      </c>
      <c r="AG936" t="s">
        <v>14</v>
      </c>
      <c r="AH936" t="s">
        <v>2209</v>
      </c>
      <c r="AI936" t="s">
        <v>4322</v>
      </c>
      <c r="AJ936" t="s">
        <v>22246</v>
      </c>
      <c r="AK936" t="s">
        <v>4322</v>
      </c>
      <c r="AL936" t="s">
        <v>22612</v>
      </c>
      <c r="AM936" t="s">
        <v>5667</v>
      </c>
      <c r="AN936" t="s">
        <v>1180</v>
      </c>
      <c r="AO936" t="s">
        <v>159</v>
      </c>
      <c r="AP936" t="s">
        <v>22526</v>
      </c>
      <c r="AQ936" t="s">
        <v>14</v>
      </c>
      <c r="AR936" t="s">
        <v>14</v>
      </c>
      <c r="AS936" t="s">
        <v>14</v>
      </c>
      <c r="AT936" t="s">
        <v>14</v>
      </c>
      <c r="AU936" t="s">
        <v>9962</v>
      </c>
      <c r="AV936" t="s">
        <v>9951</v>
      </c>
      <c r="AW936" t="s">
        <v>9871</v>
      </c>
      <c r="AX936" t="s">
        <v>9952</v>
      </c>
      <c r="AY936" t="s">
        <v>10006</v>
      </c>
      <c r="AZ936" t="s">
        <v>22176</v>
      </c>
      <c r="BA936" t="s">
        <v>22100</v>
      </c>
      <c r="BB936" t="s">
        <v>22289</v>
      </c>
      <c r="BC936">
        <v>133448.28</v>
      </c>
      <c r="BD936">
        <v>154800</v>
      </c>
      <c r="BE936" t="s">
        <v>14</v>
      </c>
      <c r="BF936" t="s">
        <v>14</v>
      </c>
      <c r="BG936" t="s">
        <v>2214</v>
      </c>
      <c r="BH936" t="s">
        <v>14</v>
      </c>
      <c r="BI936" t="s">
        <v>22092</v>
      </c>
      <c r="BJ936" t="s">
        <v>9964</v>
      </c>
      <c r="BK936" t="s">
        <v>14</v>
      </c>
      <c r="BL936" t="s">
        <v>22100</v>
      </c>
      <c r="BM936" t="s">
        <v>22289</v>
      </c>
      <c r="BN936" t="s">
        <v>10007</v>
      </c>
      <c r="BO936" t="s">
        <v>14</v>
      </c>
      <c r="BP936" t="s">
        <v>23837</v>
      </c>
      <c r="BQ936" t="s">
        <v>2217</v>
      </c>
      <c r="BR936" t="s">
        <v>2303</v>
      </c>
      <c r="BS936" t="s">
        <v>2376</v>
      </c>
      <c r="BT936" t="s">
        <v>14</v>
      </c>
      <c r="BU936" t="s">
        <v>14</v>
      </c>
      <c r="BV936" t="s">
        <v>14</v>
      </c>
      <c r="BW936" t="s">
        <v>14</v>
      </c>
      <c r="BX936" t="s">
        <v>14</v>
      </c>
      <c r="BY936" t="s">
        <v>2220</v>
      </c>
      <c r="BZ936" t="s">
        <v>23837</v>
      </c>
      <c r="CA936" t="s">
        <v>14</v>
      </c>
      <c r="CB936" t="s">
        <v>14</v>
      </c>
      <c r="CC936" t="s">
        <v>14</v>
      </c>
      <c r="CD936" t="s">
        <v>14</v>
      </c>
      <c r="CE936" t="s">
        <v>14</v>
      </c>
      <c r="CF936" t="s">
        <v>10008</v>
      </c>
      <c r="CG936" t="s">
        <v>612</v>
      </c>
      <c r="CH936" t="s">
        <v>22075</v>
      </c>
      <c r="CJ936" t="s">
        <v>159</v>
      </c>
      <c r="CK936" t="s">
        <v>16</v>
      </c>
      <c r="CM936" s="4" t="str">
        <f>_xlfn.XLOOKUP($CG936,tbl_area_24_07_2024[Nombre Área],tbl_area_24_07_2024[Estado],"Si no se encuentra",2,)</f>
        <v>México</v>
      </c>
      <c r="CN936" s="4" t="str">
        <f>_xlfn.XLOOKUP($CG936,tbl_area_24_07_2024[Nombre Área],tbl_area_24_07_2024[Estructura],"Si no se encuentra",2,)</f>
        <v>Juntas Locales</v>
      </c>
    </row>
    <row r="937" spans="1:92" ht="20" x14ac:dyDescent="0.85">
      <c r="A937" t="s">
        <v>22073</v>
      </c>
      <c r="B937" t="s">
        <v>22074</v>
      </c>
      <c r="C937" t="s">
        <v>22075</v>
      </c>
      <c r="D937" t="s">
        <v>2199</v>
      </c>
      <c r="E937" t="s">
        <v>2242</v>
      </c>
      <c r="F937" t="s">
        <v>2201</v>
      </c>
      <c r="G937" t="s">
        <v>10009</v>
      </c>
      <c r="H937" t="s">
        <v>14</v>
      </c>
      <c r="I937" t="s">
        <v>10010</v>
      </c>
      <c r="J937" t="s">
        <v>10011</v>
      </c>
      <c r="K937" t="s">
        <v>23838</v>
      </c>
      <c r="L937" t="s">
        <v>14</v>
      </c>
      <c r="M937" t="s">
        <v>14</v>
      </c>
      <c r="N937" t="s">
        <v>10012</v>
      </c>
      <c r="O937" t="s">
        <v>23838</v>
      </c>
      <c r="P937" t="s">
        <v>14</v>
      </c>
      <c r="Q937" t="s">
        <v>23838</v>
      </c>
      <c r="R937" t="s">
        <v>23838</v>
      </c>
      <c r="S937" t="s">
        <v>14</v>
      </c>
      <c r="T937" t="s">
        <v>14</v>
      </c>
      <c r="U937" t="s">
        <v>14</v>
      </c>
      <c r="V937" t="s">
        <v>14</v>
      </c>
      <c r="W937" t="s">
        <v>1379</v>
      </c>
      <c r="X937" t="s">
        <v>1321</v>
      </c>
      <c r="Y937" t="s">
        <v>152</v>
      </c>
      <c r="Z937" t="s">
        <v>12</v>
      </c>
      <c r="AA937" t="s">
        <v>14</v>
      </c>
      <c r="AB937" t="s">
        <v>23838</v>
      </c>
      <c r="AC937" t="s">
        <v>10013</v>
      </c>
      <c r="AD937" t="s">
        <v>2207</v>
      </c>
      <c r="AE937" t="s">
        <v>10014</v>
      </c>
      <c r="AF937" t="s">
        <v>1469</v>
      </c>
      <c r="AG937" t="s">
        <v>14</v>
      </c>
      <c r="AH937" t="s">
        <v>2209</v>
      </c>
      <c r="AI937" t="s">
        <v>10015</v>
      </c>
      <c r="AJ937" t="s">
        <v>1181</v>
      </c>
      <c r="AK937" t="s">
        <v>4021</v>
      </c>
      <c r="AL937" t="s">
        <v>1515</v>
      </c>
      <c r="AM937" t="s">
        <v>10016</v>
      </c>
      <c r="AN937" t="s">
        <v>1181</v>
      </c>
      <c r="AO937" t="s">
        <v>4021</v>
      </c>
      <c r="AP937" t="s">
        <v>23839</v>
      </c>
      <c r="AQ937" t="s">
        <v>14</v>
      </c>
      <c r="AR937" t="s">
        <v>14</v>
      </c>
      <c r="AS937" t="s">
        <v>14</v>
      </c>
      <c r="AT937" t="s">
        <v>14</v>
      </c>
      <c r="AU937" t="s">
        <v>10017</v>
      </c>
      <c r="AV937" t="s">
        <v>2046</v>
      </c>
      <c r="AW937" t="s">
        <v>2046</v>
      </c>
      <c r="AX937" t="s">
        <v>2046</v>
      </c>
      <c r="AY937" t="s">
        <v>10018</v>
      </c>
      <c r="AZ937" t="s">
        <v>22074</v>
      </c>
      <c r="BA937" t="s">
        <v>22074</v>
      </c>
      <c r="BB937" t="s">
        <v>22089</v>
      </c>
      <c r="BC937">
        <v>1039065.52</v>
      </c>
      <c r="BD937">
        <v>1205316</v>
      </c>
      <c r="BE937" t="s">
        <v>14</v>
      </c>
      <c r="BF937" t="s">
        <v>14</v>
      </c>
      <c r="BG937" t="s">
        <v>2214</v>
      </c>
      <c r="BH937" t="s">
        <v>14</v>
      </c>
      <c r="BI937" t="s">
        <v>22092</v>
      </c>
      <c r="BJ937" t="s">
        <v>10019</v>
      </c>
      <c r="BK937" t="s">
        <v>14</v>
      </c>
      <c r="BL937" t="s">
        <v>22104</v>
      </c>
      <c r="BM937" t="s">
        <v>22082</v>
      </c>
      <c r="BN937" t="s">
        <v>10020</v>
      </c>
      <c r="BO937" t="s">
        <v>14</v>
      </c>
      <c r="BP937" t="s">
        <v>23838</v>
      </c>
      <c r="BQ937" t="s">
        <v>2217</v>
      </c>
      <c r="BR937" t="s">
        <v>2303</v>
      </c>
      <c r="BS937" t="s">
        <v>2376</v>
      </c>
      <c r="BT937" t="s">
        <v>14</v>
      </c>
      <c r="BU937" t="s">
        <v>14</v>
      </c>
      <c r="BV937" t="s">
        <v>14</v>
      </c>
      <c r="BW937" t="s">
        <v>14</v>
      </c>
      <c r="BX937" t="s">
        <v>14</v>
      </c>
      <c r="BY937" t="s">
        <v>2544</v>
      </c>
      <c r="BZ937" t="s">
        <v>23838</v>
      </c>
      <c r="CA937" t="s">
        <v>14</v>
      </c>
      <c r="CB937" t="s">
        <v>14</v>
      </c>
      <c r="CC937" t="s">
        <v>14</v>
      </c>
      <c r="CD937" t="s">
        <v>14</v>
      </c>
      <c r="CE937" t="s">
        <v>14</v>
      </c>
      <c r="CF937" t="s">
        <v>10021</v>
      </c>
      <c r="CG937" t="s">
        <v>622</v>
      </c>
      <c r="CH937" t="s">
        <v>22075</v>
      </c>
      <c r="CJ937" t="s">
        <v>362</v>
      </c>
      <c r="CK937" t="s">
        <v>24</v>
      </c>
      <c r="CM937" s="4" t="str">
        <f>_xlfn.XLOOKUP($CG937,tbl_area_24_07_2024[Nombre Área],tbl_area_24_07_2024[Estado],"Si no se encuentra",2,)</f>
        <v>Michoacán</v>
      </c>
      <c r="CN937" s="4" t="str">
        <f>_xlfn.XLOOKUP($CG937,tbl_area_24_07_2024[Nombre Área],tbl_area_24_07_2024[Estructura],"Si no se encuentra",2,)</f>
        <v>Juntas Distritales</v>
      </c>
    </row>
    <row r="938" spans="1:92" ht="20" x14ac:dyDescent="0.85">
      <c r="A938" t="s">
        <v>22073</v>
      </c>
      <c r="B938" t="s">
        <v>22074</v>
      </c>
      <c r="C938" t="s">
        <v>22075</v>
      </c>
      <c r="D938" t="s">
        <v>2199</v>
      </c>
      <c r="E938" t="s">
        <v>2242</v>
      </c>
      <c r="F938" t="s">
        <v>2201</v>
      </c>
      <c r="G938" t="s">
        <v>10022</v>
      </c>
      <c r="H938" t="s">
        <v>14</v>
      </c>
      <c r="I938" t="s">
        <v>10010</v>
      </c>
      <c r="J938" t="s">
        <v>10023</v>
      </c>
      <c r="K938" t="s">
        <v>23840</v>
      </c>
      <c r="L938" t="s">
        <v>14</v>
      </c>
      <c r="M938" t="s">
        <v>14</v>
      </c>
      <c r="N938" t="s">
        <v>10024</v>
      </c>
      <c r="O938" t="s">
        <v>23840</v>
      </c>
      <c r="P938" t="s">
        <v>14</v>
      </c>
      <c r="Q938" t="s">
        <v>23840</v>
      </c>
      <c r="R938" t="s">
        <v>23840</v>
      </c>
      <c r="S938" t="s">
        <v>14</v>
      </c>
      <c r="T938" t="s">
        <v>14</v>
      </c>
      <c r="U938" t="s">
        <v>14</v>
      </c>
      <c r="V938" t="s">
        <v>14</v>
      </c>
      <c r="W938" t="s">
        <v>14</v>
      </c>
      <c r="X938" t="s">
        <v>14</v>
      </c>
      <c r="Y938" t="s">
        <v>14</v>
      </c>
      <c r="Z938" t="s">
        <v>14</v>
      </c>
      <c r="AA938" t="s">
        <v>10025</v>
      </c>
      <c r="AB938" t="s">
        <v>23840</v>
      </c>
      <c r="AC938" t="s">
        <v>10026</v>
      </c>
      <c r="AD938" t="s">
        <v>2207</v>
      </c>
      <c r="AE938" t="s">
        <v>34</v>
      </c>
      <c r="AF938" t="s">
        <v>1532</v>
      </c>
      <c r="AG938" t="s">
        <v>14</v>
      </c>
      <c r="AH938" t="s">
        <v>2209</v>
      </c>
      <c r="AI938" t="s">
        <v>10027</v>
      </c>
      <c r="AJ938" t="s">
        <v>1181</v>
      </c>
      <c r="AK938" t="s">
        <v>4021</v>
      </c>
      <c r="AL938" t="s">
        <v>1515</v>
      </c>
      <c r="AM938" t="s">
        <v>10016</v>
      </c>
      <c r="AN938" t="s">
        <v>1181</v>
      </c>
      <c r="AO938" t="s">
        <v>4021</v>
      </c>
      <c r="AP938" t="s">
        <v>23841</v>
      </c>
      <c r="AQ938" t="s">
        <v>14</v>
      </c>
      <c r="AR938" t="s">
        <v>14</v>
      </c>
      <c r="AS938" t="s">
        <v>14</v>
      </c>
      <c r="AT938" t="s">
        <v>14</v>
      </c>
      <c r="AU938" t="s">
        <v>10017</v>
      </c>
      <c r="AV938" t="s">
        <v>2046</v>
      </c>
      <c r="AW938" t="s">
        <v>2046</v>
      </c>
      <c r="AX938" t="s">
        <v>2046</v>
      </c>
      <c r="AY938" t="s">
        <v>10028</v>
      </c>
      <c r="AZ938" t="s">
        <v>22074</v>
      </c>
      <c r="BA938" t="s">
        <v>22074</v>
      </c>
      <c r="BB938" t="s">
        <v>22089</v>
      </c>
      <c r="BC938">
        <v>136106.9</v>
      </c>
      <c r="BD938">
        <v>157884</v>
      </c>
      <c r="BE938" t="s">
        <v>14</v>
      </c>
      <c r="BF938" t="s">
        <v>14</v>
      </c>
      <c r="BG938" t="s">
        <v>2214</v>
      </c>
      <c r="BH938" t="s">
        <v>14</v>
      </c>
      <c r="BI938" t="s">
        <v>22092</v>
      </c>
      <c r="BJ938" t="s">
        <v>10029</v>
      </c>
      <c r="BK938" t="s">
        <v>14</v>
      </c>
      <c r="BL938" t="s">
        <v>22104</v>
      </c>
      <c r="BM938" t="s">
        <v>22082</v>
      </c>
      <c r="BN938" t="s">
        <v>10030</v>
      </c>
      <c r="BO938" t="s">
        <v>14</v>
      </c>
      <c r="BP938" t="s">
        <v>23840</v>
      </c>
      <c r="BQ938" t="s">
        <v>2217</v>
      </c>
      <c r="BR938" t="s">
        <v>2303</v>
      </c>
      <c r="BS938" t="s">
        <v>2376</v>
      </c>
      <c r="BT938" t="s">
        <v>14</v>
      </c>
      <c r="BU938" t="s">
        <v>14</v>
      </c>
      <c r="BV938" t="s">
        <v>14</v>
      </c>
      <c r="BW938" t="s">
        <v>14</v>
      </c>
      <c r="BX938" t="s">
        <v>14</v>
      </c>
      <c r="BY938" t="s">
        <v>2544</v>
      </c>
      <c r="BZ938" t="s">
        <v>23840</v>
      </c>
      <c r="CA938" t="s">
        <v>14</v>
      </c>
      <c r="CB938" t="s">
        <v>14</v>
      </c>
      <c r="CC938" t="s">
        <v>14</v>
      </c>
      <c r="CD938" t="s">
        <v>14</v>
      </c>
      <c r="CE938" t="s">
        <v>14</v>
      </c>
      <c r="CF938" t="s">
        <v>10031</v>
      </c>
      <c r="CG938" t="s">
        <v>622</v>
      </c>
      <c r="CH938" t="s">
        <v>22075</v>
      </c>
      <c r="CJ938" t="s">
        <v>362</v>
      </c>
      <c r="CK938" t="s">
        <v>24</v>
      </c>
      <c r="CM938" s="4" t="str">
        <f>_xlfn.XLOOKUP($CG938,tbl_area_24_07_2024[Nombre Área],tbl_area_24_07_2024[Estado],"Si no se encuentra",2,)</f>
        <v>Michoacán</v>
      </c>
      <c r="CN938" s="4" t="str">
        <f>_xlfn.XLOOKUP($CG938,tbl_area_24_07_2024[Nombre Área],tbl_area_24_07_2024[Estructura],"Si no se encuentra",2,)</f>
        <v>Juntas Distritales</v>
      </c>
    </row>
    <row r="939" spans="1:92" ht="20" x14ac:dyDescent="0.85">
      <c r="A939" t="s">
        <v>22073</v>
      </c>
      <c r="B939" t="s">
        <v>22074</v>
      </c>
      <c r="C939" t="s">
        <v>22075</v>
      </c>
      <c r="D939" t="s">
        <v>2199</v>
      </c>
      <c r="E939" t="s">
        <v>2242</v>
      </c>
      <c r="F939" t="s">
        <v>2201</v>
      </c>
      <c r="G939" t="s">
        <v>10032</v>
      </c>
      <c r="H939" t="s">
        <v>14</v>
      </c>
      <c r="I939" t="s">
        <v>10010</v>
      </c>
      <c r="J939" t="s">
        <v>10033</v>
      </c>
      <c r="K939" t="s">
        <v>10436</v>
      </c>
      <c r="L939" t="s">
        <v>14</v>
      </c>
      <c r="M939" t="s">
        <v>14</v>
      </c>
      <c r="N939" t="s">
        <v>10035</v>
      </c>
      <c r="O939" t="s">
        <v>10436</v>
      </c>
      <c r="P939" t="s">
        <v>14</v>
      </c>
      <c r="Q939" t="s">
        <v>10436</v>
      </c>
      <c r="R939" t="s">
        <v>10436</v>
      </c>
      <c r="S939" t="s">
        <v>14</v>
      </c>
      <c r="T939" t="s">
        <v>14</v>
      </c>
      <c r="U939" t="s">
        <v>14</v>
      </c>
      <c r="V939" t="s">
        <v>14</v>
      </c>
      <c r="W939" t="s">
        <v>14</v>
      </c>
      <c r="X939" t="s">
        <v>14</v>
      </c>
      <c r="Y939" t="s">
        <v>14</v>
      </c>
      <c r="Z939" t="s">
        <v>14</v>
      </c>
      <c r="AA939" t="s">
        <v>10036</v>
      </c>
      <c r="AB939" t="s">
        <v>10436</v>
      </c>
      <c r="AC939" t="s">
        <v>10037</v>
      </c>
      <c r="AD939" t="s">
        <v>2207</v>
      </c>
      <c r="AE939" t="s">
        <v>10038</v>
      </c>
      <c r="AF939" t="s">
        <v>1206</v>
      </c>
      <c r="AG939" t="s">
        <v>14</v>
      </c>
      <c r="AH939" t="s">
        <v>2209</v>
      </c>
      <c r="AI939" t="s">
        <v>10039</v>
      </c>
      <c r="AJ939" t="s">
        <v>1181</v>
      </c>
      <c r="AK939" t="s">
        <v>4021</v>
      </c>
      <c r="AL939" t="s">
        <v>1515</v>
      </c>
      <c r="AM939" t="s">
        <v>10016</v>
      </c>
      <c r="AN939" t="s">
        <v>1181</v>
      </c>
      <c r="AO939" t="s">
        <v>4021</v>
      </c>
      <c r="AP939" t="s">
        <v>23842</v>
      </c>
      <c r="AQ939" t="s">
        <v>14</v>
      </c>
      <c r="AR939" t="s">
        <v>14</v>
      </c>
      <c r="AS939" t="s">
        <v>14</v>
      </c>
      <c r="AT939" t="s">
        <v>14</v>
      </c>
      <c r="AU939" t="s">
        <v>10040</v>
      </c>
      <c r="AV939" t="s">
        <v>2046</v>
      </c>
      <c r="AW939" t="s">
        <v>2046</v>
      </c>
      <c r="AX939" t="s">
        <v>2046</v>
      </c>
      <c r="AY939" t="s">
        <v>10041</v>
      </c>
      <c r="AZ939" t="s">
        <v>22074</v>
      </c>
      <c r="BA939" t="s">
        <v>22074</v>
      </c>
      <c r="BB939" t="s">
        <v>22089</v>
      </c>
      <c r="BC939">
        <v>235862.07</v>
      </c>
      <c r="BD939">
        <v>273600</v>
      </c>
      <c r="BE939" t="s">
        <v>14</v>
      </c>
      <c r="BF939" t="s">
        <v>14</v>
      </c>
      <c r="BG939" t="s">
        <v>2214</v>
      </c>
      <c r="BH939" t="s">
        <v>14</v>
      </c>
      <c r="BI939" t="s">
        <v>22092</v>
      </c>
      <c r="BJ939" t="s">
        <v>10042</v>
      </c>
      <c r="BK939" t="s">
        <v>14</v>
      </c>
      <c r="BL939" t="s">
        <v>22104</v>
      </c>
      <c r="BM939" t="s">
        <v>22082</v>
      </c>
      <c r="BN939" t="s">
        <v>10043</v>
      </c>
      <c r="BO939" t="s">
        <v>14</v>
      </c>
      <c r="BP939" t="s">
        <v>10436</v>
      </c>
      <c r="BQ939" t="s">
        <v>2217</v>
      </c>
      <c r="BR939" t="s">
        <v>2303</v>
      </c>
      <c r="BS939" t="s">
        <v>2376</v>
      </c>
      <c r="BT939" t="s">
        <v>14</v>
      </c>
      <c r="BU939" t="s">
        <v>14</v>
      </c>
      <c r="BV939" t="s">
        <v>14</v>
      </c>
      <c r="BW939" t="s">
        <v>14</v>
      </c>
      <c r="BX939" t="s">
        <v>14</v>
      </c>
      <c r="BY939" t="s">
        <v>2220</v>
      </c>
      <c r="BZ939" t="s">
        <v>10436</v>
      </c>
      <c r="CA939" t="s">
        <v>14</v>
      </c>
      <c r="CB939" t="s">
        <v>14</v>
      </c>
      <c r="CC939" t="s">
        <v>14</v>
      </c>
      <c r="CD939" t="s">
        <v>14</v>
      </c>
      <c r="CE939" t="s">
        <v>14</v>
      </c>
      <c r="CF939" t="s">
        <v>10044</v>
      </c>
      <c r="CG939" t="s">
        <v>622</v>
      </c>
      <c r="CH939" t="s">
        <v>22075</v>
      </c>
      <c r="CJ939" t="s">
        <v>362</v>
      </c>
      <c r="CK939" t="s">
        <v>24</v>
      </c>
      <c r="CM939" s="4" t="str">
        <f>_xlfn.XLOOKUP($CG939,tbl_area_24_07_2024[Nombre Área],tbl_area_24_07_2024[Estado],"Si no se encuentra",2,)</f>
        <v>Michoacán</v>
      </c>
      <c r="CN939" s="4" t="str">
        <f>_xlfn.XLOOKUP($CG939,tbl_area_24_07_2024[Nombre Área],tbl_area_24_07_2024[Estructura],"Si no se encuentra",2,)</f>
        <v>Juntas Distritales</v>
      </c>
    </row>
    <row r="940" spans="1:92" ht="20" x14ac:dyDescent="0.85">
      <c r="A940" t="s">
        <v>22073</v>
      </c>
      <c r="B940" t="s">
        <v>22074</v>
      </c>
      <c r="C940" t="s">
        <v>22075</v>
      </c>
      <c r="D940" t="s">
        <v>2199</v>
      </c>
      <c r="E940" t="s">
        <v>2242</v>
      </c>
      <c r="F940" t="s">
        <v>2201</v>
      </c>
      <c r="G940" t="s">
        <v>10045</v>
      </c>
      <c r="H940" t="s">
        <v>14</v>
      </c>
      <c r="I940" t="s">
        <v>10010</v>
      </c>
      <c r="J940" t="s">
        <v>10046</v>
      </c>
      <c r="K940" t="s">
        <v>23843</v>
      </c>
      <c r="L940" t="s">
        <v>14</v>
      </c>
      <c r="M940" t="s">
        <v>14</v>
      </c>
      <c r="N940" t="s">
        <v>10047</v>
      </c>
      <c r="O940" t="s">
        <v>23843</v>
      </c>
      <c r="P940" t="s">
        <v>14</v>
      </c>
      <c r="Q940" t="s">
        <v>23843</v>
      </c>
      <c r="R940" t="s">
        <v>23843</v>
      </c>
      <c r="S940" t="s">
        <v>14</v>
      </c>
      <c r="T940" t="s">
        <v>14</v>
      </c>
      <c r="U940" t="s">
        <v>14</v>
      </c>
      <c r="V940" t="s">
        <v>14</v>
      </c>
      <c r="W940" t="s">
        <v>14</v>
      </c>
      <c r="X940" t="s">
        <v>14</v>
      </c>
      <c r="Y940" t="s">
        <v>14</v>
      </c>
      <c r="Z940" t="s">
        <v>14</v>
      </c>
      <c r="AA940" t="s">
        <v>10048</v>
      </c>
      <c r="AB940" t="s">
        <v>23843</v>
      </c>
      <c r="AC940" t="s">
        <v>10037</v>
      </c>
      <c r="AD940" t="s">
        <v>2207</v>
      </c>
      <c r="AE940" t="s">
        <v>10038</v>
      </c>
      <c r="AF940" t="s">
        <v>1206</v>
      </c>
      <c r="AG940" t="s">
        <v>14</v>
      </c>
      <c r="AH940" t="s">
        <v>2209</v>
      </c>
      <c r="AI940" t="s">
        <v>10039</v>
      </c>
      <c r="AJ940" t="s">
        <v>1181</v>
      </c>
      <c r="AK940" t="s">
        <v>4021</v>
      </c>
      <c r="AL940" t="s">
        <v>1515</v>
      </c>
      <c r="AM940" t="s">
        <v>10016</v>
      </c>
      <c r="AN940" t="s">
        <v>1181</v>
      </c>
      <c r="AO940" t="s">
        <v>4021</v>
      </c>
      <c r="AP940" t="s">
        <v>23842</v>
      </c>
      <c r="AQ940" t="s">
        <v>14</v>
      </c>
      <c r="AR940" t="s">
        <v>14</v>
      </c>
      <c r="AS940" t="s">
        <v>14</v>
      </c>
      <c r="AT940" t="s">
        <v>14</v>
      </c>
      <c r="AU940" t="s">
        <v>10040</v>
      </c>
      <c r="AV940" t="s">
        <v>2046</v>
      </c>
      <c r="AW940" t="s">
        <v>2046</v>
      </c>
      <c r="AX940" t="s">
        <v>2046</v>
      </c>
      <c r="AY940" t="s">
        <v>10049</v>
      </c>
      <c r="AZ940" t="s">
        <v>22074</v>
      </c>
      <c r="BA940" t="s">
        <v>22074</v>
      </c>
      <c r="BB940" t="s">
        <v>22089</v>
      </c>
      <c r="BC940">
        <v>268965.52</v>
      </c>
      <c r="BD940">
        <v>312000</v>
      </c>
      <c r="BE940" t="s">
        <v>14</v>
      </c>
      <c r="BF940" t="s">
        <v>14</v>
      </c>
      <c r="BG940" t="s">
        <v>2214</v>
      </c>
      <c r="BH940" t="s">
        <v>14</v>
      </c>
      <c r="BI940" t="s">
        <v>22092</v>
      </c>
      <c r="BJ940" t="s">
        <v>10050</v>
      </c>
      <c r="BK940" t="s">
        <v>14</v>
      </c>
      <c r="BL940" t="s">
        <v>22104</v>
      </c>
      <c r="BM940" t="s">
        <v>22082</v>
      </c>
      <c r="BN940" t="s">
        <v>10051</v>
      </c>
      <c r="BO940" t="s">
        <v>14</v>
      </c>
      <c r="BP940" t="s">
        <v>23843</v>
      </c>
      <c r="BQ940" t="s">
        <v>2217</v>
      </c>
      <c r="BR940" t="s">
        <v>2303</v>
      </c>
      <c r="BS940" t="s">
        <v>2376</v>
      </c>
      <c r="BT940" t="s">
        <v>14</v>
      </c>
      <c r="BU940" t="s">
        <v>14</v>
      </c>
      <c r="BV940" t="s">
        <v>14</v>
      </c>
      <c r="BW940" t="s">
        <v>14</v>
      </c>
      <c r="BX940" t="s">
        <v>14</v>
      </c>
      <c r="BY940" t="s">
        <v>2220</v>
      </c>
      <c r="BZ940" t="s">
        <v>23843</v>
      </c>
      <c r="CA940" t="s">
        <v>14</v>
      </c>
      <c r="CB940" t="s">
        <v>14</v>
      </c>
      <c r="CC940" t="s">
        <v>14</v>
      </c>
      <c r="CD940" t="s">
        <v>14</v>
      </c>
      <c r="CE940" t="s">
        <v>14</v>
      </c>
      <c r="CF940" t="s">
        <v>10052</v>
      </c>
      <c r="CG940" t="s">
        <v>622</v>
      </c>
      <c r="CH940" t="s">
        <v>22075</v>
      </c>
      <c r="CJ940" t="s">
        <v>362</v>
      </c>
      <c r="CK940" t="s">
        <v>24</v>
      </c>
      <c r="CM940" s="4" t="str">
        <f>_xlfn.XLOOKUP($CG940,tbl_area_24_07_2024[Nombre Área],tbl_area_24_07_2024[Estado],"Si no se encuentra",2,)</f>
        <v>Michoacán</v>
      </c>
      <c r="CN940" s="4" t="str">
        <f>_xlfn.XLOOKUP($CG940,tbl_area_24_07_2024[Nombre Área],tbl_area_24_07_2024[Estructura],"Si no se encuentra",2,)</f>
        <v>Juntas Distritales</v>
      </c>
    </row>
    <row r="941" spans="1:92" ht="20" x14ac:dyDescent="0.85">
      <c r="A941" t="s">
        <v>22073</v>
      </c>
      <c r="B941" t="s">
        <v>22074</v>
      </c>
      <c r="C941" t="s">
        <v>22075</v>
      </c>
      <c r="D941" t="s">
        <v>2199</v>
      </c>
      <c r="E941" t="s">
        <v>2242</v>
      </c>
      <c r="F941" t="s">
        <v>2201</v>
      </c>
      <c r="G941" t="s">
        <v>10053</v>
      </c>
      <c r="H941" t="s">
        <v>14</v>
      </c>
      <c r="I941" t="s">
        <v>10010</v>
      </c>
      <c r="J941" t="s">
        <v>10054</v>
      </c>
      <c r="K941" t="s">
        <v>23844</v>
      </c>
      <c r="L941" t="s">
        <v>14</v>
      </c>
      <c r="M941" t="s">
        <v>14</v>
      </c>
      <c r="N941" t="s">
        <v>10055</v>
      </c>
      <c r="O941" t="s">
        <v>23844</v>
      </c>
      <c r="P941" t="s">
        <v>14</v>
      </c>
      <c r="Q941" t="s">
        <v>23844</v>
      </c>
      <c r="R941" t="s">
        <v>23844</v>
      </c>
      <c r="S941" t="s">
        <v>14</v>
      </c>
      <c r="T941" t="s">
        <v>14</v>
      </c>
      <c r="U941" t="s">
        <v>14</v>
      </c>
      <c r="V941" t="s">
        <v>14</v>
      </c>
      <c r="W941" t="s">
        <v>14</v>
      </c>
      <c r="X941" t="s">
        <v>14</v>
      </c>
      <c r="Y941" t="s">
        <v>14</v>
      </c>
      <c r="Z941" t="s">
        <v>14</v>
      </c>
      <c r="AA941" t="s">
        <v>10048</v>
      </c>
      <c r="AB941" t="s">
        <v>23844</v>
      </c>
      <c r="AC941" t="s">
        <v>10037</v>
      </c>
      <c r="AD941" t="s">
        <v>2207</v>
      </c>
      <c r="AE941" t="s">
        <v>10038</v>
      </c>
      <c r="AF941" t="s">
        <v>1206</v>
      </c>
      <c r="AG941" t="s">
        <v>14</v>
      </c>
      <c r="AH941" t="s">
        <v>2209</v>
      </c>
      <c r="AI941" t="s">
        <v>10039</v>
      </c>
      <c r="AJ941" t="s">
        <v>1181</v>
      </c>
      <c r="AK941" t="s">
        <v>4021</v>
      </c>
      <c r="AL941" t="s">
        <v>1515</v>
      </c>
      <c r="AM941" t="s">
        <v>10016</v>
      </c>
      <c r="AN941" t="s">
        <v>1181</v>
      </c>
      <c r="AO941" t="s">
        <v>4021</v>
      </c>
      <c r="AP941" t="s">
        <v>23842</v>
      </c>
      <c r="AQ941" t="s">
        <v>14</v>
      </c>
      <c r="AR941" t="s">
        <v>14</v>
      </c>
      <c r="AS941" t="s">
        <v>14</v>
      </c>
      <c r="AT941" t="s">
        <v>14</v>
      </c>
      <c r="AU941" t="s">
        <v>10040</v>
      </c>
      <c r="AV941" t="s">
        <v>2046</v>
      </c>
      <c r="AW941" t="s">
        <v>2046</v>
      </c>
      <c r="AX941" t="s">
        <v>2046</v>
      </c>
      <c r="AY941" t="s">
        <v>10056</v>
      </c>
      <c r="AZ941" t="s">
        <v>22074</v>
      </c>
      <c r="BA941" t="s">
        <v>22074</v>
      </c>
      <c r="BB941" t="s">
        <v>22089</v>
      </c>
      <c r="BC941">
        <v>181665.52</v>
      </c>
      <c r="BD941">
        <v>210732</v>
      </c>
      <c r="BE941" t="s">
        <v>14</v>
      </c>
      <c r="BF941" t="s">
        <v>14</v>
      </c>
      <c r="BG941" t="s">
        <v>2214</v>
      </c>
      <c r="BH941" t="s">
        <v>14</v>
      </c>
      <c r="BI941" t="s">
        <v>22092</v>
      </c>
      <c r="BJ941" t="s">
        <v>10057</v>
      </c>
      <c r="BK941" t="s">
        <v>14</v>
      </c>
      <c r="BL941" t="s">
        <v>22104</v>
      </c>
      <c r="BM941" t="s">
        <v>22082</v>
      </c>
      <c r="BN941" t="s">
        <v>10058</v>
      </c>
      <c r="BO941" t="s">
        <v>14</v>
      </c>
      <c r="BP941" t="s">
        <v>23844</v>
      </c>
      <c r="BQ941" t="s">
        <v>2217</v>
      </c>
      <c r="BR941" t="s">
        <v>2303</v>
      </c>
      <c r="BS941" t="s">
        <v>2376</v>
      </c>
      <c r="BT941" t="s">
        <v>14</v>
      </c>
      <c r="BU941" t="s">
        <v>14</v>
      </c>
      <c r="BV941" t="s">
        <v>14</v>
      </c>
      <c r="BW941" t="s">
        <v>14</v>
      </c>
      <c r="BX941" t="s">
        <v>14</v>
      </c>
      <c r="BY941" t="s">
        <v>2220</v>
      </c>
      <c r="BZ941" t="s">
        <v>23844</v>
      </c>
      <c r="CA941" t="s">
        <v>14</v>
      </c>
      <c r="CB941" t="s">
        <v>14</v>
      </c>
      <c r="CC941" t="s">
        <v>14</v>
      </c>
      <c r="CD941" t="s">
        <v>14</v>
      </c>
      <c r="CE941" t="s">
        <v>14</v>
      </c>
      <c r="CF941" t="s">
        <v>10059</v>
      </c>
      <c r="CG941" t="s">
        <v>622</v>
      </c>
      <c r="CH941" t="s">
        <v>22075</v>
      </c>
      <c r="CJ941" t="s">
        <v>362</v>
      </c>
      <c r="CK941" t="s">
        <v>24</v>
      </c>
      <c r="CM941" s="4" t="str">
        <f>_xlfn.XLOOKUP($CG941,tbl_area_24_07_2024[Nombre Área],tbl_area_24_07_2024[Estado],"Si no se encuentra",2,)</f>
        <v>Michoacán</v>
      </c>
      <c r="CN941" s="4" t="str">
        <f>_xlfn.XLOOKUP($CG941,tbl_area_24_07_2024[Nombre Área],tbl_area_24_07_2024[Estructura],"Si no se encuentra",2,)</f>
        <v>Juntas Distritales</v>
      </c>
    </row>
    <row r="942" spans="1:92" ht="20" x14ac:dyDescent="0.85">
      <c r="A942" t="s">
        <v>22073</v>
      </c>
      <c r="B942" t="s">
        <v>22074</v>
      </c>
      <c r="C942" t="s">
        <v>22075</v>
      </c>
      <c r="D942" t="s">
        <v>2199</v>
      </c>
      <c r="E942" t="s">
        <v>2242</v>
      </c>
      <c r="F942" t="s">
        <v>2201</v>
      </c>
      <c r="G942" t="s">
        <v>10060</v>
      </c>
      <c r="H942" t="s">
        <v>14</v>
      </c>
      <c r="I942" t="s">
        <v>10010</v>
      </c>
      <c r="J942" t="s">
        <v>10061</v>
      </c>
      <c r="K942" t="s">
        <v>23845</v>
      </c>
      <c r="L942" t="s">
        <v>14</v>
      </c>
      <c r="M942" t="s">
        <v>14</v>
      </c>
      <c r="N942" t="s">
        <v>10062</v>
      </c>
      <c r="O942" t="s">
        <v>23845</v>
      </c>
      <c r="P942" t="s">
        <v>14</v>
      </c>
      <c r="Q942" t="s">
        <v>23845</v>
      </c>
      <c r="R942" t="s">
        <v>23845</v>
      </c>
      <c r="S942" t="s">
        <v>14</v>
      </c>
      <c r="T942" t="s">
        <v>14</v>
      </c>
      <c r="U942" t="s">
        <v>14</v>
      </c>
      <c r="V942" t="s">
        <v>14</v>
      </c>
      <c r="W942" t="s">
        <v>1379</v>
      </c>
      <c r="X942" t="s">
        <v>1321</v>
      </c>
      <c r="Y942" t="s">
        <v>152</v>
      </c>
      <c r="Z942" t="s">
        <v>12</v>
      </c>
      <c r="AA942" t="s">
        <v>14</v>
      </c>
      <c r="AB942" t="s">
        <v>23845</v>
      </c>
      <c r="AC942" t="s">
        <v>10013</v>
      </c>
      <c r="AD942" t="s">
        <v>2207</v>
      </c>
      <c r="AE942" t="s">
        <v>10014</v>
      </c>
      <c r="AF942" t="s">
        <v>1469</v>
      </c>
      <c r="AG942" t="s">
        <v>14</v>
      </c>
      <c r="AH942" t="s">
        <v>2209</v>
      </c>
      <c r="AI942" t="s">
        <v>10015</v>
      </c>
      <c r="AJ942" t="s">
        <v>1181</v>
      </c>
      <c r="AK942" t="s">
        <v>4021</v>
      </c>
      <c r="AL942" t="s">
        <v>1515</v>
      </c>
      <c r="AM942" t="s">
        <v>10016</v>
      </c>
      <c r="AN942" t="s">
        <v>1181</v>
      </c>
      <c r="AO942" t="s">
        <v>4021</v>
      </c>
      <c r="AP942" t="s">
        <v>23839</v>
      </c>
      <c r="AQ942" t="s">
        <v>14</v>
      </c>
      <c r="AR942" t="s">
        <v>14</v>
      </c>
      <c r="AS942" t="s">
        <v>14</v>
      </c>
      <c r="AT942" t="s">
        <v>14</v>
      </c>
      <c r="AU942" t="s">
        <v>10017</v>
      </c>
      <c r="AV942" t="s">
        <v>2046</v>
      </c>
      <c r="AW942" t="s">
        <v>2046</v>
      </c>
      <c r="AX942" t="s">
        <v>2046</v>
      </c>
      <c r="AY942" t="s">
        <v>10018</v>
      </c>
      <c r="AZ942" t="s">
        <v>22074</v>
      </c>
      <c r="BA942" t="s">
        <v>22074</v>
      </c>
      <c r="BB942" t="s">
        <v>22089</v>
      </c>
      <c r="BC942">
        <v>1039065.52</v>
      </c>
      <c r="BD942">
        <v>1205316</v>
      </c>
      <c r="BE942" t="s">
        <v>14</v>
      </c>
      <c r="BF942" t="s">
        <v>14</v>
      </c>
      <c r="BG942" t="s">
        <v>2214</v>
      </c>
      <c r="BH942" t="s">
        <v>14</v>
      </c>
      <c r="BI942" t="s">
        <v>22092</v>
      </c>
      <c r="BJ942" t="s">
        <v>10019</v>
      </c>
      <c r="BK942" t="s">
        <v>14</v>
      </c>
      <c r="BL942" t="s">
        <v>22100</v>
      </c>
      <c r="BM942" t="s">
        <v>22075</v>
      </c>
      <c r="BN942" t="s">
        <v>10020</v>
      </c>
      <c r="BO942" t="s">
        <v>14</v>
      </c>
      <c r="BP942" t="s">
        <v>23845</v>
      </c>
      <c r="BQ942" t="s">
        <v>2217</v>
      </c>
      <c r="BR942" t="s">
        <v>2303</v>
      </c>
      <c r="BS942" t="s">
        <v>2376</v>
      </c>
      <c r="BT942" t="s">
        <v>14</v>
      </c>
      <c r="BU942" t="s">
        <v>14</v>
      </c>
      <c r="BV942" t="s">
        <v>14</v>
      </c>
      <c r="BW942" t="s">
        <v>14</v>
      </c>
      <c r="BX942" t="s">
        <v>14</v>
      </c>
      <c r="BY942" t="s">
        <v>2544</v>
      </c>
      <c r="BZ942" t="s">
        <v>23845</v>
      </c>
      <c r="CA942" t="s">
        <v>14</v>
      </c>
      <c r="CB942" t="s">
        <v>14</v>
      </c>
      <c r="CC942" t="s">
        <v>14</v>
      </c>
      <c r="CD942" t="s">
        <v>14</v>
      </c>
      <c r="CE942" t="s">
        <v>14</v>
      </c>
      <c r="CF942" t="s">
        <v>10063</v>
      </c>
      <c r="CG942" t="s">
        <v>622</v>
      </c>
      <c r="CH942" t="s">
        <v>22075</v>
      </c>
      <c r="CJ942" t="s">
        <v>362</v>
      </c>
      <c r="CK942" t="s">
        <v>24</v>
      </c>
      <c r="CM942" s="4" t="str">
        <f>_xlfn.XLOOKUP($CG942,tbl_area_24_07_2024[Nombre Área],tbl_area_24_07_2024[Estado],"Si no se encuentra",2,)</f>
        <v>Michoacán</v>
      </c>
      <c r="CN942" s="4" t="str">
        <f>_xlfn.XLOOKUP($CG942,tbl_area_24_07_2024[Nombre Área],tbl_area_24_07_2024[Estructura],"Si no se encuentra",2,)</f>
        <v>Juntas Distritales</v>
      </c>
    </row>
    <row r="943" spans="1:92" ht="20" x14ac:dyDescent="0.85">
      <c r="A943" t="s">
        <v>22073</v>
      </c>
      <c r="B943" t="s">
        <v>22074</v>
      </c>
      <c r="C943" t="s">
        <v>22075</v>
      </c>
      <c r="D943" t="s">
        <v>2199</v>
      </c>
      <c r="E943" t="s">
        <v>2242</v>
      </c>
      <c r="F943" t="s">
        <v>2201</v>
      </c>
      <c r="G943" t="s">
        <v>10064</v>
      </c>
      <c r="H943" t="s">
        <v>14</v>
      </c>
      <c r="I943" t="s">
        <v>10010</v>
      </c>
      <c r="J943" t="s">
        <v>10065</v>
      </c>
      <c r="K943" t="s">
        <v>23846</v>
      </c>
      <c r="L943" t="s">
        <v>14</v>
      </c>
      <c r="M943" t="s">
        <v>14</v>
      </c>
      <c r="N943" t="s">
        <v>10066</v>
      </c>
      <c r="O943" t="s">
        <v>23846</v>
      </c>
      <c r="P943" t="s">
        <v>14</v>
      </c>
      <c r="Q943" t="s">
        <v>23846</v>
      </c>
      <c r="R943" t="s">
        <v>23846</v>
      </c>
      <c r="S943" t="s">
        <v>14</v>
      </c>
      <c r="T943" t="s">
        <v>14</v>
      </c>
      <c r="U943" t="s">
        <v>14</v>
      </c>
      <c r="V943" t="s">
        <v>14</v>
      </c>
      <c r="W943" t="s">
        <v>14</v>
      </c>
      <c r="X943" t="s">
        <v>14</v>
      </c>
      <c r="Y943" t="s">
        <v>14</v>
      </c>
      <c r="Z943" t="s">
        <v>14</v>
      </c>
      <c r="AA943" t="s">
        <v>10025</v>
      </c>
      <c r="AB943" t="s">
        <v>23846</v>
      </c>
      <c r="AC943" t="s">
        <v>10026</v>
      </c>
      <c r="AD943" t="s">
        <v>2207</v>
      </c>
      <c r="AE943" t="s">
        <v>34</v>
      </c>
      <c r="AF943" t="s">
        <v>1532</v>
      </c>
      <c r="AG943" t="s">
        <v>14</v>
      </c>
      <c r="AH943" t="s">
        <v>2209</v>
      </c>
      <c r="AI943" t="s">
        <v>10027</v>
      </c>
      <c r="AJ943" t="s">
        <v>1181</v>
      </c>
      <c r="AK943" t="s">
        <v>4021</v>
      </c>
      <c r="AL943" t="s">
        <v>1515</v>
      </c>
      <c r="AM943" t="s">
        <v>10016</v>
      </c>
      <c r="AN943" t="s">
        <v>1181</v>
      </c>
      <c r="AO943" t="s">
        <v>4021</v>
      </c>
      <c r="AP943" t="s">
        <v>23841</v>
      </c>
      <c r="AQ943" t="s">
        <v>14</v>
      </c>
      <c r="AR943" t="s">
        <v>14</v>
      </c>
      <c r="AS943" t="s">
        <v>14</v>
      </c>
      <c r="AT943" t="s">
        <v>14</v>
      </c>
      <c r="AU943" t="s">
        <v>10017</v>
      </c>
      <c r="AV943" t="s">
        <v>2046</v>
      </c>
      <c r="AW943" t="s">
        <v>2046</v>
      </c>
      <c r="AX943" t="s">
        <v>2046</v>
      </c>
      <c r="AY943" t="s">
        <v>10028</v>
      </c>
      <c r="AZ943" t="s">
        <v>22074</v>
      </c>
      <c r="BA943" t="s">
        <v>22074</v>
      </c>
      <c r="BB943" t="s">
        <v>22089</v>
      </c>
      <c r="BC943">
        <v>136106.9</v>
      </c>
      <c r="BD943">
        <v>157884</v>
      </c>
      <c r="BE943" t="s">
        <v>14</v>
      </c>
      <c r="BF943" t="s">
        <v>14</v>
      </c>
      <c r="BG943" t="s">
        <v>2214</v>
      </c>
      <c r="BH943" t="s">
        <v>14</v>
      </c>
      <c r="BI943" t="s">
        <v>22092</v>
      </c>
      <c r="BJ943" t="s">
        <v>10029</v>
      </c>
      <c r="BK943" t="s">
        <v>14</v>
      </c>
      <c r="BL943" t="s">
        <v>22100</v>
      </c>
      <c r="BM943" t="s">
        <v>22075</v>
      </c>
      <c r="BN943" t="s">
        <v>10030</v>
      </c>
      <c r="BO943" t="s">
        <v>14</v>
      </c>
      <c r="BP943" t="s">
        <v>23846</v>
      </c>
      <c r="BQ943" t="s">
        <v>2217</v>
      </c>
      <c r="BR943" t="s">
        <v>2303</v>
      </c>
      <c r="BS943" t="s">
        <v>2376</v>
      </c>
      <c r="BT943" t="s">
        <v>14</v>
      </c>
      <c r="BU943" t="s">
        <v>14</v>
      </c>
      <c r="BV943" t="s">
        <v>14</v>
      </c>
      <c r="BW943" t="s">
        <v>14</v>
      </c>
      <c r="BX943" t="s">
        <v>14</v>
      </c>
      <c r="BY943" t="s">
        <v>2544</v>
      </c>
      <c r="BZ943" t="s">
        <v>23846</v>
      </c>
      <c r="CA943" t="s">
        <v>14</v>
      </c>
      <c r="CB943" t="s">
        <v>14</v>
      </c>
      <c r="CC943" t="s">
        <v>14</v>
      </c>
      <c r="CD943" t="s">
        <v>14</v>
      </c>
      <c r="CE943" t="s">
        <v>14</v>
      </c>
      <c r="CF943" t="s">
        <v>10067</v>
      </c>
      <c r="CG943" t="s">
        <v>622</v>
      </c>
      <c r="CH943" t="s">
        <v>22075</v>
      </c>
      <c r="CJ943" t="s">
        <v>362</v>
      </c>
      <c r="CK943" t="s">
        <v>24</v>
      </c>
      <c r="CM943" s="4" t="str">
        <f>_xlfn.XLOOKUP($CG943,tbl_area_24_07_2024[Nombre Área],tbl_area_24_07_2024[Estado],"Si no se encuentra",2,)</f>
        <v>Michoacán</v>
      </c>
      <c r="CN943" s="4" t="str">
        <f>_xlfn.XLOOKUP($CG943,tbl_area_24_07_2024[Nombre Área],tbl_area_24_07_2024[Estructura],"Si no se encuentra",2,)</f>
        <v>Juntas Distritales</v>
      </c>
    </row>
    <row r="944" spans="1:92" ht="20" x14ac:dyDescent="0.85">
      <c r="A944" t="s">
        <v>22073</v>
      </c>
      <c r="B944" t="s">
        <v>22074</v>
      </c>
      <c r="C944" t="s">
        <v>22075</v>
      </c>
      <c r="D944" t="s">
        <v>2199</v>
      </c>
      <c r="E944" t="s">
        <v>2242</v>
      </c>
      <c r="F944" t="s">
        <v>2201</v>
      </c>
      <c r="G944" t="s">
        <v>10068</v>
      </c>
      <c r="H944" t="s">
        <v>14</v>
      </c>
      <c r="I944" t="s">
        <v>10010</v>
      </c>
      <c r="J944" t="s">
        <v>10069</v>
      </c>
      <c r="K944" t="s">
        <v>23847</v>
      </c>
      <c r="L944" t="s">
        <v>14</v>
      </c>
      <c r="M944" t="s">
        <v>14</v>
      </c>
      <c r="N944" t="s">
        <v>10070</v>
      </c>
      <c r="O944" t="s">
        <v>23847</v>
      </c>
      <c r="P944" t="s">
        <v>14</v>
      </c>
      <c r="Q944" t="s">
        <v>23847</v>
      </c>
      <c r="R944" t="s">
        <v>23847</v>
      </c>
      <c r="S944" t="s">
        <v>14</v>
      </c>
      <c r="T944" t="s">
        <v>14</v>
      </c>
      <c r="U944" t="s">
        <v>14</v>
      </c>
      <c r="V944" t="s">
        <v>14</v>
      </c>
      <c r="W944" t="s">
        <v>14</v>
      </c>
      <c r="X944" t="s">
        <v>14</v>
      </c>
      <c r="Y944" t="s">
        <v>14</v>
      </c>
      <c r="Z944" t="s">
        <v>14</v>
      </c>
      <c r="AA944" t="s">
        <v>10048</v>
      </c>
      <c r="AB944" t="s">
        <v>23847</v>
      </c>
      <c r="AC944" t="s">
        <v>10037</v>
      </c>
      <c r="AD944" t="s">
        <v>2207</v>
      </c>
      <c r="AE944" t="s">
        <v>10038</v>
      </c>
      <c r="AF944" t="s">
        <v>1206</v>
      </c>
      <c r="AG944" t="s">
        <v>14</v>
      </c>
      <c r="AH944" t="s">
        <v>2209</v>
      </c>
      <c r="AI944" t="s">
        <v>10039</v>
      </c>
      <c r="AJ944" t="s">
        <v>1181</v>
      </c>
      <c r="AK944" t="s">
        <v>4021</v>
      </c>
      <c r="AL944" t="s">
        <v>1515</v>
      </c>
      <c r="AM944" t="s">
        <v>10016</v>
      </c>
      <c r="AN944" t="s">
        <v>1181</v>
      </c>
      <c r="AO944" t="s">
        <v>4021</v>
      </c>
      <c r="AP944" t="s">
        <v>23842</v>
      </c>
      <c r="AQ944" t="s">
        <v>14</v>
      </c>
      <c r="AR944" t="s">
        <v>14</v>
      </c>
      <c r="AS944" t="s">
        <v>14</v>
      </c>
      <c r="AT944" t="s">
        <v>14</v>
      </c>
      <c r="AU944" t="s">
        <v>10040</v>
      </c>
      <c r="AV944" t="s">
        <v>2046</v>
      </c>
      <c r="AW944" t="s">
        <v>2046</v>
      </c>
      <c r="AX944" t="s">
        <v>2046</v>
      </c>
      <c r="AY944" t="s">
        <v>10041</v>
      </c>
      <c r="AZ944" t="s">
        <v>22074</v>
      </c>
      <c r="BA944" t="s">
        <v>22074</v>
      </c>
      <c r="BB944" t="s">
        <v>22089</v>
      </c>
      <c r="BC944">
        <v>235832.07</v>
      </c>
      <c r="BD944">
        <v>273600</v>
      </c>
      <c r="BE944" t="s">
        <v>14</v>
      </c>
      <c r="BF944" t="s">
        <v>14</v>
      </c>
      <c r="BG944" t="s">
        <v>2214</v>
      </c>
      <c r="BH944" t="s">
        <v>14</v>
      </c>
      <c r="BI944" t="s">
        <v>22092</v>
      </c>
      <c r="BJ944" t="s">
        <v>10042</v>
      </c>
      <c r="BK944" t="s">
        <v>14</v>
      </c>
      <c r="BL944" t="s">
        <v>22100</v>
      </c>
      <c r="BM944" t="s">
        <v>22075</v>
      </c>
      <c r="BN944" t="s">
        <v>10043</v>
      </c>
      <c r="BO944" t="s">
        <v>14</v>
      </c>
      <c r="BP944" t="s">
        <v>23847</v>
      </c>
      <c r="BQ944" t="s">
        <v>2217</v>
      </c>
      <c r="BR944" t="s">
        <v>2303</v>
      </c>
      <c r="BS944" t="s">
        <v>2376</v>
      </c>
      <c r="BT944" t="s">
        <v>14</v>
      </c>
      <c r="BU944" t="s">
        <v>14</v>
      </c>
      <c r="BV944" t="s">
        <v>14</v>
      </c>
      <c r="BW944" t="s">
        <v>14</v>
      </c>
      <c r="BX944" t="s">
        <v>14</v>
      </c>
      <c r="BY944" t="s">
        <v>2220</v>
      </c>
      <c r="BZ944" t="s">
        <v>23847</v>
      </c>
      <c r="CA944" t="s">
        <v>14</v>
      </c>
      <c r="CB944" t="s">
        <v>14</v>
      </c>
      <c r="CC944" t="s">
        <v>14</v>
      </c>
      <c r="CD944" t="s">
        <v>14</v>
      </c>
      <c r="CE944" t="s">
        <v>14</v>
      </c>
      <c r="CF944" t="s">
        <v>10071</v>
      </c>
      <c r="CG944" t="s">
        <v>622</v>
      </c>
      <c r="CH944" t="s">
        <v>22075</v>
      </c>
      <c r="CJ944" t="s">
        <v>362</v>
      </c>
      <c r="CK944" t="s">
        <v>24</v>
      </c>
      <c r="CM944" s="4" t="str">
        <f>_xlfn.XLOOKUP($CG944,tbl_area_24_07_2024[Nombre Área],tbl_area_24_07_2024[Estado],"Si no se encuentra",2,)</f>
        <v>Michoacán</v>
      </c>
      <c r="CN944" s="4" t="str">
        <f>_xlfn.XLOOKUP($CG944,tbl_area_24_07_2024[Nombre Área],tbl_area_24_07_2024[Estructura],"Si no se encuentra",2,)</f>
        <v>Juntas Distritales</v>
      </c>
    </row>
    <row r="945" spans="1:92" ht="20" x14ac:dyDescent="0.85">
      <c r="A945" t="s">
        <v>22073</v>
      </c>
      <c r="B945" t="s">
        <v>22074</v>
      </c>
      <c r="C945" t="s">
        <v>22075</v>
      </c>
      <c r="D945" t="s">
        <v>2199</v>
      </c>
      <c r="E945" t="s">
        <v>2242</v>
      </c>
      <c r="F945" t="s">
        <v>2201</v>
      </c>
      <c r="G945" t="s">
        <v>10072</v>
      </c>
      <c r="H945" t="s">
        <v>14</v>
      </c>
      <c r="I945" t="s">
        <v>10010</v>
      </c>
      <c r="J945" t="s">
        <v>10073</v>
      </c>
      <c r="K945" t="s">
        <v>23848</v>
      </c>
      <c r="L945" t="s">
        <v>14</v>
      </c>
      <c r="M945" t="s">
        <v>14</v>
      </c>
      <c r="N945" t="s">
        <v>10074</v>
      </c>
      <c r="O945" t="s">
        <v>23848</v>
      </c>
      <c r="P945" t="s">
        <v>14</v>
      </c>
      <c r="Q945" t="s">
        <v>23848</v>
      </c>
      <c r="R945" t="s">
        <v>23848</v>
      </c>
      <c r="S945" t="s">
        <v>14</v>
      </c>
      <c r="T945" t="s">
        <v>14</v>
      </c>
      <c r="U945" t="s">
        <v>14</v>
      </c>
      <c r="V945" t="s">
        <v>14</v>
      </c>
      <c r="W945" t="s">
        <v>14</v>
      </c>
      <c r="X945" t="s">
        <v>14</v>
      </c>
      <c r="Y945" t="s">
        <v>14</v>
      </c>
      <c r="Z945" t="s">
        <v>14</v>
      </c>
      <c r="AA945" t="s">
        <v>10036</v>
      </c>
      <c r="AB945" t="s">
        <v>23848</v>
      </c>
      <c r="AC945" t="s">
        <v>10037</v>
      </c>
      <c r="AD945" t="s">
        <v>2207</v>
      </c>
      <c r="AE945" t="s">
        <v>10038</v>
      </c>
      <c r="AF945" t="s">
        <v>1206</v>
      </c>
      <c r="AG945" t="s">
        <v>14</v>
      </c>
      <c r="AH945" t="s">
        <v>2209</v>
      </c>
      <c r="AI945" t="s">
        <v>10039</v>
      </c>
      <c r="AJ945" t="s">
        <v>1181</v>
      </c>
      <c r="AK945" t="s">
        <v>4021</v>
      </c>
      <c r="AL945" t="s">
        <v>1515</v>
      </c>
      <c r="AM945" t="s">
        <v>10016</v>
      </c>
      <c r="AN945" t="s">
        <v>1181</v>
      </c>
      <c r="AO945" t="s">
        <v>4021</v>
      </c>
      <c r="AP945" t="s">
        <v>23842</v>
      </c>
      <c r="AQ945" t="s">
        <v>14</v>
      </c>
      <c r="AR945" t="s">
        <v>14</v>
      </c>
      <c r="AS945" t="s">
        <v>14</v>
      </c>
      <c r="AT945" t="s">
        <v>14</v>
      </c>
      <c r="AU945" t="s">
        <v>10040</v>
      </c>
      <c r="AV945" t="s">
        <v>2046</v>
      </c>
      <c r="AW945" t="s">
        <v>2046</v>
      </c>
      <c r="AX945" t="s">
        <v>2046</v>
      </c>
      <c r="AY945" t="s">
        <v>10075</v>
      </c>
      <c r="AZ945" t="s">
        <v>22074</v>
      </c>
      <c r="BA945" t="s">
        <v>22074</v>
      </c>
      <c r="BB945" t="s">
        <v>22089</v>
      </c>
      <c r="BC945">
        <v>268965.52</v>
      </c>
      <c r="BD945">
        <v>312000</v>
      </c>
      <c r="BE945" t="s">
        <v>14</v>
      </c>
      <c r="BF945" t="s">
        <v>14</v>
      </c>
      <c r="BG945" t="s">
        <v>2214</v>
      </c>
      <c r="BH945" t="s">
        <v>14</v>
      </c>
      <c r="BI945" t="s">
        <v>22092</v>
      </c>
      <c r="BJ945" t="s">
        <v>10050</v>
      </c>
      <c r="BK945" t="s">
        <v>14</v>
      </c>
      <c r="BL945" t="s">
        <v>22100</v>
      </c>
      <c r="BM945" t="s">
        <v>22075</v>
      </c>
      <c r="BN945" t="s">
        <v>10051</v>
      </c>
      <c r="BO945" t="s">
        <v>14</v>
      </c>
      <c r="BP945" t="s">
        <v>23848</v>
      </c>
      <c r="BQ945" t="s">
        <v>2217</v>
      </c>
      <c r="BR945" t="s">
        <v>2303</v>
      </c>
      <c r="BS945" t="s">
        <v>2376</v>
      </c>
      <c r="BT945" t="s">
        <v>14</v>
      </c>
      <c r="BU945" t="s">
        <v>14</v>
      </c>
      <c r="BV945" t="s">
        <v>14</v>
      </c>
      <c r="BW945" t="s">
        <v>14</v>
      </c>
      <c r="BX945" t="s">
        <v>14</v>
      </c>
      <c r="BY945" t="s">
        <v>2220</v>
      </c>
      <c r="BZ945" t="s">
        <v>23848</v>
      </c>
      <c r="CA945" t="s">
        <v>14</v>
      </c>
      <c r="CB945" t="s">
        <v>14</v>
      </c>
      <c r="CC945" t="s">
        <v>14</v>
      </c>
      <c r="CD945" t="s">
        <v>14</v>
      </c>
      <c r="CE945" t="s">
        <v>14</v>
      </c>
      <c r="CF945" t="s">
        <v>10076</v>
      </c>
      <c r="CG945" t="s">
        <v>622</v>
      </c>
      <c r="CH945" t="s">
        <v>22075</v>
      </c>
      <c r="CJ945" t="s">
        <v>362</v>
      </c>
      <c r="CK945" t="s">
        <v>24</v>
      </c>
      <c r="CM945" s="4" t="str">
        <f>_xlfn.XLOOKUP($CG945,tbl_area_24_07_2024[Nombre Área],tbl_area_24_07_2024[Estado],"Si no se encuentra",2,)</f>
        <v>Michoacán</v>
      </c>
      <c r="CN945" s="4" t="str">
        <f>_xlfn.XLOOKUP($CG945,tbl_area_24_07_2024[Nombre Área],tbl_area_24_07_2024[Estructura],"Si no se encuentra",2,)</f>
        <v>Juntas Distritales</v>
      </c>
    </row>
    <row r="946" spans="1:92" ht="20" x14ac:dyDescent="0.85">
      <c r="A946" t="s">
        <v>22073</v>
      </c>
      <c r="B946" t="s">
        <v>22074</v>
      </c>
      <c r="C946" t="s">
        <v>22075</v>
      </c>
      <c r="D946" t="s">
        <v>2199</v>
      </c>
      <c r="E946" t="s">
        <v>2242</v>
      </c>
      <c r="F946" t="s">
        <v>2201</v>
      </c>
      <c r="G946" t="s">
        <v>10077</v>
      </c>
      <c r="H946" t="s">
        <v>14</v>
      </c>
      <c r="I946" t="s">
        <v>10010</v>
      </c>
      <c r="J946" t="s">
        <v>10078</v>
      </c>
      <c r="K946" t="s">
        <v>23849</v>
      </c>
      <c r="L946" t="s">
        <v>14</v>
      </c>
      <c r="M946" t="s">
        <v>14</v>
      </c>
      <c r="N946" t="s">
        <v>10079</v>
      </c>
      <c r="O946" t="s">
        <v>23849</v>
      </c>
      <c r="P946" t="s">
        <v>14</v>
      </c>
      <c r="Q946" t="s">
        <v>23849</v>
      </c>
      <c r="R946" t="s">
        <v>23849</v>
      </c>
      <c r="S946" t="s">
        <v>14</v>
      </c>
      <c r="T946" t="s">
        <v>14</v>
      </c>
      <c r="U946" t="s">
        <v>14</v>
      </c>
      <c r="V946" t="s">
        <v>14</v>
      </c>
      <c r="W946" t="s">
        <v>14</v>
      </c>
      <c r="X946" t="s">
        <v>14</v>
      </c>
      <c r="Y946" t="s">
        <v>14</v>
      </c>
      <c r="Z946" t="s">
        <v>14</v>
      </c>
      <c r="AA946" t="s">
        <v>10048</v>
      </c>
      <c r="AB946" t="s">
        <v>23849</v>
      </c>
      <c r="AC946" t="s">
        <v>10037</v>
      </c>
      <c r="AD946" t="s">
        <v>2207</v>
      </c>
      <c r="AE946" t="s">
        <v>10038</v>
      </c>
      <c r="AF946" t="s">
        <v>1206</v>
      </c>
      <c r="AG946" t="s">
        <v>14</v>
      </c>
      <c r="AH946" t="s">
        <v>2209</v>
      </c>
      <c r="AI946" t="s">
        <v>10039</v>
      </c>
      <c r="AJ946" t="s">
        <v>1181</v>
      </c>
      <c r="AK946" t="s">
        <v>4021</v>
      </c>
      <c r="AL946" t="s">
        <v>1515</v>
      </c>
      <c r="AM946" t="s">
        <v>10016</v>
      </c>
      <c r="AN946" t="s">
        <v>1181</v>
      </c>
      <c r="AO946" t="s">
        <v>4021</v>
      </c>
      <c r="AP946" t="s">
        <v>23842</v>
      </c>
      <c r="AQ946" t="s">
        <v>14</v>
      </c>
      <c r="AR946" t="s">
        <v>14</v>
      </c>
      <c r="AS946" t="s">
        <v>14</v>
      </c>
      <c r="AT946" t="s">
        <v>14</v>
      </c>
      <c r="AU946" t="s">
        <v>10040</v>
      </c>
      <c r="AV946" t="s">
        <v>2046</v>
      </c>
      <c r="AW946" t="s">
        <v>2046</v>
      </c>
      <c r="AX946" t="s">
        <v>2046</v>
      </c>
      <c r="AY946" t="s">
        <v>10056</v>
      </c>
      <c r="AZ946" t="s">
        <v>22074</v>
      </c>
      <c r="BA946" t="s">
        <v>22074</v>
      </c>
      <c r="BB946" t="s">
        <v>22089</v>
      </c>
      <c r="BC946">
        <v>181665.52</v>
      </c>
      <c r="BD946">
        <v>210732</v>
      </c>
      <c r="BE946" t="s">
        <v>14</v>
      </c>
      <c r="BF946" t="s">
        <v>14</v>
      </c>
      <c r="BG946" t="s">
        <v>2214</v>
      </c>
      <c r="BH946" t="s">
        <v>14</v>
      </c>
      <c r="BI946" t="s">
        <v>22092</v>
      </c>
      <c r="BJ946" t="s">
        <v>10057</v>
      </c>
      <c r="BK946" t="s">
        <v>14</v>
      </c>
      <c r="BL946" t="s">
        <v>22100</v>
      </c>
      <c r="BM946" t="s">
        <v>22075</v>
      </c>
      <c r="BN946" t="s">
        <v>10058</v>
      </c>
      <c r="BO946" t="s">
        <v>14</v>
      </c>
      <c r="BP946" t="s">
        <v>23849</v>
      </c>
      <c r="BQ946" t="s">
        <v>2217</v>
      </c>
      <c r="BR946" t="s">
        <v>2303</v>
      </c>
      <c r="BS946" t="s">
        <v>2376</v>
      </c>
      <c r="BT946" t="s">
        <v>14</v>
      </c>
      <c r="BU946" t="s">
        <v>14</v>
      </c>
      <c r="BV946" t="s">
        <v>14</v>
      </c>
      <c r="BW946" t="s">
        <v>14</v>
      </c>
      <c r="BX946" t="s">
        <v>14</v>
      </c>
      <c r="BY946" t="s">
        <v>2220</v>
      </c>
      <c r="BZ946" t="s">
        <v>23849</v>
      </c>
      <c r="CA946" t="s">
        <v>14</v>
      </c>
      <c r="CB946" t="s">
        <v>14</v>
      </c>
      <c r="CC946" t="s">
        <v>14</v>
      </c>
      <c r="CD946" t="s">
        <v>14</v>
      </c>
      <c r="CE946" t="s">
        <v>14</v>
      </c>
      <c r="CF946" t="s">
        <v>10080</v>
      </c>
      <c r="CG946" t="s">
        <v>622</v>
      </c>
      <c r="CH946" t="s">
        <v>22075</v>
      </c>
      <c r="CJ946" t="s">
        <v>362</v>
      </c>
      <c r="CK946" t="s">
        <v>24</v>
      </c>
      <c r="CM946" s="4" t="str">
        <f>_xlfn.XLOOKUP($CG946,tbl_area_24_07_2024[Nombre Área],tbl_area_24_07_2024[Estado],"Si no se encuentra",2,)</f>
        <v>Michoacán</v>
      </c>
      <c r="CN946" s="4" t="str">
        <f>_xlfn.XLOOKUP($CG946,tbl_area_24_07_2024[Nombre Área],tbl_area_24_07_2024[Estructura],"Si no se encuentra",2,)</f>
        <v>Juntas Distritales</v>
      </c>
    </row>
    <row r="947" spans="1:92" ht="20" x14ac:dyDescent="0.85">
      <c r="A947" t="s">
        <v>22073</v>
      </c>
      <c r="B947" t="s">
        <v>22074</v>
      </c>
      <c r="C947" t="s">
        <v>22075</v>
      </c>
      <c r="D947" t="s">
        <v>2199</v>
      </c>
      <c r="E947" t="s">
        <v>2242</v>
      </c>
      <c r="F947" t="s">
        <v>2201</v>
      </c>
      <c r="G947" t="s">
        <v>10081</v>
      </c>
      <c r="H947" t="s">
        <v>14</v>
      </c>
      <c r="I947" t="s">
        <v>10010</v>
      </c>
      <c r="J947" t="s">
        <v>10082</v>
      </c>
      <c r="K947" t="s">
        <v>23850</v>
      </c>
      <c r="L947" t="s">
        <v>14</v>
      </c>
      <c r="M947" t="s">
        <v>14</v>
      </c>
      <c r="N947" t="s">
        <v>10083</v>
      </c>
      <c r="O947" t="s">
        <v>23850</v>
      </c>
      <c r="P947" t="s">
        <v>14</v>
      </c>
      <c r="Q947" t="s">
        <v>23850</v>
      </c>
      <c r="R947" t="s">
        <v>23850</v>
      </c>
      <c r="S947" t="s">
        <v>14</v>
      </c>
      <c r="T947" t="s">
        <v>14</v>
      </c>
      <c r="U947" t="s">
        <v>14</v>
      </c>
      <c r="V947" t="s">
        <v>14</v>
      </c>
      <c r="W947" t="s">
        <v>14</v>
      </c>
      <c r="X947" t="s">
        <v>14</v>
      </c>
      <c r="Y947" t="s">
        <v>14</v>
      </c>
      <c r="Z947" t="s">
        <v>14</v>
      </c>
      <c r="AA947" t="s">
        <v>4064</v>
      </c>
      <c r="AB947" t="s">
        <v>23850</v>
      </c>
      <c r="AC947" t="s">
        <v>4065</v>
      </c>
      <c r="AD947" t="s">
        <v>2207</v>
      </c>
      <c r="AE947" t="s">
        <v>10084</v>
      </c>
      <c r="AF947" t="s">
        <v>4067</v>
      </c>
      <c r="AG947" t="s">
        <v>14</v>
      </c>
      <c r="AH947" t="s">
        <v>2209</v>
      </c>
      <c r="AI947" t="s">
        <v>2287</v>
      </c>
      <c r="AJ947" t="s">
        <v>1181</v>
      </c>
      <c r="AK947" t="s">
        <v>4021</v>
      </c>
      <c r="AL947" t="s">
        <v>22610</v>
      </c>
      <c r="AM947" t="s">
        <v>1665</v>
      </c>
      <c r="AN947" t="s">
        <v>1181</v>
      </c>
      <c r="AO947" t="s">
        <v>4021</v>
      </c>
      <c r="AP947" t="s">
        <v>22358</v>
      </c>
      <c r="AQ947" t="s">
        <v>14</v>
      </c>
      <c r="AR947" t="s">
        <v>14</v>
      </c>
      <c r="AS947" t="s">
        <v>14</v>
      </c>
      <c r="AT947" t="s">
        <v>14</v>
      </c>
      <c r="AU947" t="s">
        <v>10040</v>
      </c>
      <c r="AV947" t="s">
        <v>2046</v>
      </c>
      <c r="AW947" t="s">
        <v>2046</v>
      </c>
      <c r="AX947" t="s">
        <v>2046</v>
      </c>
      <c r="AY947" t="s">
        <v>10085</v>
      </c>
      <c r="AZ947" t="s">
        <v>22074</v>
      </c>
      <c r="BA947" t="s">
        <v>22074</v>
      </c>
      <c r="BB947" t="s">
        <v>22089</v>
      </c>
      <c r="BC947">
        <v>6051.6</v>
      </c>
      <c r="BD947">
        <v>7019.86</v>
      </c>
      <c r="BE947" t="s">
        <v>14</v>
      </c>
      <c r="BF947" t="s">
        <v>14</v>
      </c>
      <c r="BG947" t="s">
        <v>2214</v>
      </c>
      <c r="BH947" t="s">
        <v>14</v>
      </c>
      <c r="BI947" t="s">
        <v>22092</v>
      </c>
      <c r="BJ947" t="s">
        <v>10083</v>
      </c>
      <c r="BK947" t="s">
        <v>14</v>
      </c>
      <c r="BL947" t="s">
        <v>22104</v>
      </c>
      <c r="BM947" t="s">
        <v>22082</v>
      </c>
      <c r="BN947" t="s">
        <v>10086</v>
      </c>
      <c r="BO947" t="s">
        <v>14</v>
      </c>
      <c r="BP947" t="s">
        <v>23850</v>
      </c>
      <c r="BQ947" t="s">
        <v>2217</v>
      </c>
      <c r="BR947" t="s">
        <v>2303</v>
      </c>
      <c r="BS947" t="s">
        <v>2376</v>
      </c>
      <c r="BT947" t="s">
        <v>14</v>
      </c>
      <c r="BU947" t="s">
        <v>14</v>
      </c>
      <c r="BV947" t="s">
        <v>14</v>
      </c>
      <c r="BW947" t="s">
        <v>14</v>
      </c>
      <c r="BX947" t="s">
        <v>14</v>
      </c>
      <c r="BY947" t="s">
        <v>2220</v>
      </c>
      <c r="BZ947" t="s">
        <v>23850</v>
      </c>
      <c r="CA947" t="s">
        <v>14</v>
      </c>
      <c r="CB947" t="s">
        <v>14</v>
      </c>
      <c r="CC947" t="s">
        <v>14</v>
      </c>
      <c r="CD947" t="s">
        <v>14</v>
      </c>
      <c r="CE947" t="s">
        <v>14</v>
      </c>
      <c r="CF947" t="s">
        <v>10087</v>
      </c>
      <c r="CG947" t="s">
        <v>622</v>
      </c>
      <c r="CH947" t="s">
        <v>22075</v>
      </c>
      <c r="CJ947" t="s">
        <v>362</v>
      </c>
      <c r="CK947" t="s">
        <v>24</v>
      </c>
      <c r="CM947" s="4" t="str">
        <f>_xlfn.XLOOKUP($CG947,tbl_area_24_07_2024[Nombre Área],tbl_area_24_07_2024[Estado],"Si no se encuentra",2,)</f>
        <v>Michoacán</v>
      </c>
      <c r="CN947" s="4" t="str">
        <f>_xlfn.XLOOKUP($CG947,tbl_area_24_07_2024[Nombre Área],tbl_area_24_07_2024[Estructura],"Si no se encuentra",2,)</f>
        <v>Juntas Distritales</v>
      </c>
    </row>
    <row r="948" spans="1:92" ht="20" x14ac:dyDescent="0.85">
      <c r="A948" t="s">
        <v>22073</v>
      </c>
      <c r="B948" t="s">
        <v>22074</v>
      </c>
      <c r="C948" t="s">
        <v>22075</v>
      </c>
      <c r="D948" t="s">
        <v>2199</v>
      </c>
      <c r="E948" t="s">
        <v>2242</v>
      </c>
      <c r="F948" t="s">
        <v>2201</v>
      </c>
      <c r="G948" t="s">
        <v>10088</v>
      </c>
      <c r="H948" t="s">
        <v>14</v>
      </c>
      <c r="I948" t="s">
        <v>10010</v>
      </c>
      <c r="J948" t="s">
        <v>10089</v>
      </c>
      <c r="K948" t="s">
        <v>23851</v>
      </c>
      <c r="L948" t="s">
        <v>14</v>
      </c>
      <c r="M948" t="s">
        <v>14</v>
      </c>
      <c r="N948" t="s">
        <v>10091</v>
      </c>
      <c r="O948" t="s">
        <v>23851</v>
      </c>
      <c r="P948" t="s">
        <v>14</v>
      </c>
      <c r="Q948" t="s">
        <v>23851</v>
      </c>
      <c r="R948" t="s">
        <v>23851</v>
      </c>
      <c r="S948" t="s">
        <v>14</v>
      </c>
      <c r="T948" t="s">
        <v>14</v>
      </c>
      <c r="U948" t="s">
        <v>14</v>
      </c>
      <c r="V948" t="s">
        <v>14</v>
      </c>
      <c r="W948" t="s">
        <v>14</v>
      </c>
      <c r="X948" t="s">
        <v>14</v>
      </c>
      <c r="Y948" t="s">
        <v>14</v>
      </c>
      <c r="Z948" t="s">
        <v>14</v>
      </c>
      <c r="AA948" t="s">
        <v>4064</v>
      </c>
      <c r="AB948" t="s">
        <v>23851</v>
      </c>
      <c r="AC948" t="s">
        <v>4065</v>
      </c>
      <c r="AD948" t="s">
        <v>2207</v>
      </c>
      <c r="AE948" t="s">
        <v>10084</v>
      </c>
      <c r="AF948" t="s">
        <v>4067</v>
      </c>
      <c r="AG948" t="s">
        <v>14</v>
      </c>
      <c r="AH948" t="s">
        <v>2209</v>
      </c>
      <c r="AI948" t="s">
        <v>2287</v>
      </c>
      <c r="AJ948" t="s">
        <v>1181</v>
      </c>
      <c r="AK948" t="s">
        <v>4021</v>
      </c>
      <c r="AL948" t="s">
        <v>22610</v>
      </c>
      <c r="AM948" t="s">
        <v>1665</v>
      </c>
      <c r="AN948" t="s">
        <v>1181</v>
      </c>
      <c r="AO948" t="s">
        <v>4021</v>
      </c>
      <c r="AP948" t="s">
        <v>22358</v>
      </c>
      <c r="AQ948" t="s">
        <v>14</v>
      </c>
      <c r="AR948" t="s">
        <v>14</v>
      </c>
      <c r="AS948" t="s">
        <v>14</v>
      </c>
      <c r="AT948" t="s">
        <v>14</v>
      </c>
      <c r="AU948" t="s">
        <v>10040</v>
      </c>
      <c r="AV948" t="s">
        <v>2046</v>
      </c>
      <c r="AW948" t="s">
        <v>2046</v>
      </c>
      <c r="AX948" t="s">
        <v>2046</v>
      </c>
      <c r="AY948" t="s">
        <v>10092</v>
      </c>
      <c r="AZ948" t="s">
        <v>22074</v>
      </c>
      <c r="BA948" t="s">
        <v>22074</v>
      </c>
      <c r="BB948" t="s">
        <v>22089</v>
      </c>
      <c r="BC948">
        <v>155.04</v>
      </c>
      <c r="BD948">
        <v>179.85</v>
      </c>
      <c r="BE948" t="s">
        <v>14</v>
      </c>
      <c r="BF948" t="s">
        <v>14</v>
      </c>
      <c r="BG948" t="s">
        <v>2214</v>
      </c>
      <c r="BH948" t="s">
        <v>14</v>
      </c>
      <c r="BI948" t="s">
        <v>22092</v>
      </c>
      <c r="BJ948" t="s">
        <v>10093</v>
      </c>
      <c r="BK948" t="s">
        <v>14</v>
      </c>
      <c r="BL948" t="s">
        <v>22104</v>
      </c>
      <c r="BM948" t="s">
        <v>22082</v>
      </c>
      <c r="BN948" t="s">
        <v>10094</v>
      </c>
      <c r="BO948" t="s">
        <v>14</v>
      </c>
      <c r="BP948" t="s">
        <v>23851</v>
      </c>
      <c r="BQ948" t="s">
        <v>2217</v>
      </c>
      <c r="BR948" t="s">
        <v>2303</v>
      </c>
      <c r="BS948" t="s">
        <v>2376</v>
      </c>
      <c r="BT948" t="s">
        <v>14</v>
      </c>
      <c r="BU948" t="s">
        <v>14</v>
      </c>
      <c r="BV948" t="s">
        <v>14</v>
      </c>
      <c r="BW948" t="s">
        <v>14</v>
      </c>
      <c r="BX948" t="s">
        <v>14</v>
      </c>
      <c r="BY948" t="s">
        <v>2220</v>
      </c>
      <c r="BZ948" t="s">
        <v>23851</v>
      </c>
      <c r="CA948" t="s">
        <v>14</v>
      </c>
      <c r="CB948" t="s">
        <v>14</v>
      </c>
      <c r="CC948" t="s">
        <v>14</v>
      </c>
      <c r="CD948" t="s">
        <v>14</v>
      </c>
      <c r="CE948" t="s">
        <v>14</v>
      </c>
      <c r="CF948" t="s">
        <v>10095</v>
      </c>
      <c r="CG948" t="s">
        <v>622</v>
      </c>
      <c r="CH948" t="s">
        <v>22075</v>
      </c>
      <c r="CJ948" t="s">
        <v>362</v>
      </c>
      <c r="CK948" t="s">
        <v>24</v>
      </c>
      <c r="CM948" s="4" t="str">
        <f>_xlfn.XLOOKUP($CG948,tbl_area_24_07_2024[Nombre Área],tbl_area_24_07_2024[Estado],"Si no se encuentra",2,)</f>
        <v>Michoacán</v>
      </c>
      <c r="CN948" s="4" t="str">
        <f>_xlfn.XLOOKUP($CG948,tbl_area_24_07_2024[Nombre Área],tbl_area_24_07_2024[Estructura],"Si no se encuentra",2,)</f>
        <v>Juntas Distritales</v>
      </c>
    </row>
    <row r="949" spans="1:92" ht="20" x14ac:dyDescent="0.85">
      <c r="A949" t="s">
        <v>22073</v>
      </c>
      <c r="B949" t="s">
        <v>22074</v>
      </c>
      <c r="C949" t="s">
        <v>22075</v>
      </c>
      <c r="D949" t="s">
        <v>2199</v>
      </c>
      <c r="E949" t="s">
        <v>2242</v>
      </c>
      <c r="F949" t="s">
        <v>2201</v>
      </c>
      <c r="G949" t="s">
        <v>10096</v>
      </c>
      <c r="H949" t="s">
        <v>14</v>
      </c>
      <c r="I949" t="s">
        <v>10010</v>
      </c>
      <c r="J949" t="s">
        <v>10097</v>
      </c>
      <c r="K949" t="s">
        <v>23852</v>
      </c>
      <c r="L949" t="s">
        <v>14</v>
      </c>
      <c r="M949" t="s">
        <v>14</v>
      </c>
      <c r="N949" t="s">
        <v>10098</v>
      </c>
      <c r="O949" t="s">
        <v>23852</v>
      </c>
      <c r="P949" t="s">
        <v>14</v>
      </c>
      <c r="Q949" t="s">
        <v>23852</v>
      </c>
      <c r="R949" t="s">
        <v>23852</v>
      </c>
      <c r="S949" t="s">
        <v>14</v>
      </c>
      <c r="T949" t="s">
        <v>14</v>
      </c>
      <c r="U949" t="s">
        <v>14</v>
      </c>
      <c r="V949" t="s">
        <v>14</v>
      </c>
      <c r="W949" t="s">
        <v>14</v>
      </c>
      <c r="X949" t="s">
        <v>14</v>
      </c>
      <c r="Y949" t="s">
        <v>14</v>
      </c>
      <c r="Z949" t="s">
        <v>14</v>
      </c>
      <c r="AA949" t="s">
        <v>4064</v>
      </c>
      <c r="AB949" t="s">
        <v>23852</v>
      </c>
      <c r="AC949" t="s">
        <v>4065</v>
      </c>
      <c r="AD949" t="s">
        <v>2207</v>
      </c>
      <c r="AE949" t="s">
        <v>10084</v>
      </c>
      <c r="AF949" t="s">
        <v>4067</v>
      </c>
      <c r="AG949" t="s">
        <v>14</v>
      </c>
      <c r="AH949" t="s">
        <v>2209</v>
      </c>
      <c r="AI949" t="s">
        <v>2287</v>
      </c>
      <c r="AJ949" t="s">
        <v>1181</v>
      </c>
      <c r="AK949" t="s">
        <v>4021</v>
      </c>
      <c r="AL949" t="s">
        <v>22610</v>
      </c>
      <c r="AM949" t="s">
        <v>1665</v>
      </c>
      <c r="AN949" t="s">
        <v>1181</v>
      </c>
      <c r="AO949" t="s">
        <v>4021</v>
      </c>
      <c r="AP949" t="s">
        <v>22358</v>
      </c>
      <c r="AQ949" t="s">
        <v>14</v>
      </c>
      <c r="AR949" t="s">
        <v>14</v>
      </c>
      <c r="AS949" t="s">
        <v>14</v>
      </c>
      <c r="AT949" t="s">
        <v>14</v>
      </c>
      <c r="AU949" t="s">
        <v>10040</v>
      </c>
      <c r="AV949" t="s">
        <v>2046</v>
      </c>
      <c r="AW949" t="s">
        <v>2046</v>
      </c>
      <c r="AX949" t="s">
        <v>2046</v>
      </c>
      <c r="AY949" t="s">
        <v>10085</v>
      </c>
      <c r="AZ949" t="s">
        <v>22074</v>
      </c>
      <c r="BA949" t="s">
        <v>22074</v>
      </c>
      <c r="BB949" t="s">
        <v>22089</v>
      </c>
      <c r="BC949">
        <v>5550.48</v>
      </c>
      <c r="BD949">
        <v>6438.56</v>
      </c>
      <c r="BE949" t="s">
        <v>14</v>
      </c>
      <c r="BF949" t="s">
        <v>14</v>
      </c>
      <c r="BG949" t="s">
        <v>2214</v>
      </c>
      <c r="BH949" t="s">
        <v>14</v>
      </c>
      <c r="BI949" t="s">
        <v>22092</v>
      </c>
      <c r="BJ949" t="s">
        <v>10098</v>
      </c>
      <c r="BK949" t="s">
        <v>14</v>
      </c>
      <c r="BL949" t="s">
        <v>22104</v>
      </c>
      <c r="BM949" t="s">
        <v>22082</v>
      </c>
      <c r="BN949" t="s">
        <v>10086</v>
      </c>
      <c r="BO949" t="s">
        <v>14</v>
      </c>
      <c r="BP949" t="s">
        <v>23852</v>
      </c>
      <c r="BQ949" t="s">
        <v>2217</v>
      </c>
      <c r="BR949" t="s">
        <v>2303</v>
      </c>
      <c r="BS949" t="s">
        <v>2376</v>
      </c>
      <c r="BT949" t="s">
        <v>14</v>
      </c>
      <c r="BU949" t="s">
        <v>14</v>
      </c>
      <c r="BV949" t="s">
        <v>14</v>
      </c>
      <c r="BW949" t="s">
        <v>14</v>
      </c>
      <c r="BX949" t="s">
        <v>14</v>
      </c>
      <c r="BY949" t="s">
        <v>2220</v>
      </c>
      <c r="BZ949" t="s">
        <v>23852</v>
      </c>
      <c r="CA949" t="s">
        <v>14</v>
      </c>
      <c r="CB949" t="s">
        <v>14</v>
      </c>
      <c r="CC949" t="s">
        <v>14</v>
      </c>
      <c r="CD949" t="s">
        <v>14</v>
      </c>
      <c r="CE949" t="s">
        <v>14</v>
      </c>
      <c r="CF949" t="s">
        <v>10099</v>
      </c>
      <c r="CG949" t="s">
        <v>622</v>
      </c>
      <c r="CH949" t="s">
        <v>22075</v>
      </c>
      <c r="CJ949" t="s">
        <v>362</v>
      </c>
      <c r="CK949" t="s">
        <v>24</v>
      </c>
      <c r="CM949" s="4" t="str">
        <f>_xlfn.XLOOKUP($CG949,tbl_area_24_07_2024[Nombre Área],tbl_area_24_07_2024[Estado],"Si no se encuentra",2,)</f>
        <v>Michoacán</v>
      </c>
      <c r="CN949" s="4" t="str">
        <f>_xlfn.XLOOKUP($CG949,tbl_area_24_07_2024[Nombre Área],tbl_area_24_07_2024[Estructura],"Si no se encuentra",2,)</f>
        <v>Juntas Distritales</v>
      </c>
    </row>
    <row r="950" spans="1:92" ht="20" x14ac:dyDescent="0.85">
      <c r="A950" t="s">
        <v>22073</v>
      </c>
      <c r="B950" t="s">
        <v>22074</v>
      </c>
      <c r="C950" t="s">
        <v>22075</v>
      </c>
      <c r="D950" t="s">
        <v>2199</v>
      </c>
      <c r="E950" t="s">
        <v>2242</v>
      </c>
      <c r="F950" t="s">
        <v>2201</v>
      </c>
      <c r="G950" t="s">
        <v>10100</v>
      </c>
      <c r="H950" t="s">
        <v>14</v>
      </c>
      <c r="I950" t="s">
        <v>10010</v>
      </c>
      <c r="J950" t="s">
        <v>10101</v>
      </c>
      <c r="K950" t="s">
        <v>23853</v>
      </c>
      <c r="L950" t="s">
        <v>14</v>
      </c>
      <c r="M950" t="s">
        <v>14</v>
      </c>
      <c r="N950" t="s">
        <v>10102</v>
      </c>
      <c r="O950" t="s">
        <v>23853</v>
      </c>
      <c r="P950" t="s">
        <v>14</v>
      </c>
      <c r="Q950" t="s">
        <v>23853</v>
      </c>
      <c r="R950" t="s">
        <v>23853</v>
      </c>
      <c r="S950" t="s">
        <v>14</v>
      </c>
      <c r="T950" t="s">
        <v>14</v>
      </c>
      <c r="U950" t="s">
        <v>14</v>
      </c>
      <c r="V950" t="s">
        <v>14</v>
      </c>
      <c r="W950" t="s">
        <v>14</v>
      </c>
      <c r="X950" t="s">
        <v>14</v>
      </c>
      <c r="Y950" t="s">
        <v>14</v>
      </c>
      <c r="Z950" t="s">
        <v>14</v>
      </c>
      <c r="AA950" t="s">
        <v>4064</v>
      </c>
      <c r="AB950" t="s">
        <v>23853</v>
      </c>
      <c r="AC950" t="s">
        <v>4065</v>
      </c>
      <c r="AD950" t="s">
        <v>2207</v>
      </c>
      <c r="AE950" t="s">
        <v>10084</v>
      </c>
      <c r="AF950" t="s">
        <v>4067</v>
      </c>
      <c r="AG950" t="s">
        <v>14</v>
      </c>
      <c r="AH950" t="s">
        <v>2209</v>
      </c>
      <c r="AI950" t="s">
        <v>2287</v>
      </c>
      <c r="AJ950" t="s">
        <v>1181</v>
      </c>
      <c r="AK950" t="s">
        <v>4021</v>
      </c>
      <c r="AL950" t="s">
        <v>22610</v>
      </c>
      <c r="AM950" t="s">
        <v>1665</v>
      </c>
      <c r="AN950" t="s">
        <v>1181</v>
      </c>
      <c r="AO950" t="s">
        <v>4021</v>
      </c>
      <c r="AP950" t="s">
        <v>22358</v>
      </c>
      <c r="AQ950" t="s">
        <v>14</v>
      </c>
      <c r="AR950" t="s">
        <v>14</v>
      </c>
      <c r="AS950" t="s">
        <v>14</v>
      </c>
      <c r="AT950" t="s">
        <v>14</v>
      </c>
      <c r="AU950" t="s">
        <v>10040</v>
      </c>
      <c r="AV950" t="s">
        <v>2046</v>
      </c>
      <c r="AW950" t="s">
        <v>2046</v>
      </c>
      <c r="AX950" t="s">
        <v>2046</v>
      </c>
      <c r="AY950" t="s">
        <v>10092</v>
      </c>
      <c r="AZ950" t="s">
        <v>22074</v>
      </c>
      <c r="BA950" t="s">
        <v>22074</v>
      </c>
      <c r="BB950" t="s">
        <v>22089</v>
      </c>
      <c r="BC950">
        <v>502.56</v>
      </c>
      <c r="BD950">
        <v>582.97</v>
      </c>
      <c r="BE950" t="s">
        <v>14</v>
      </c>
      <c r="BF950" t="s">
        <v>14</v>
      </c>
      <c r="BG950" t="s">
        <v>2214</v>
      </c>
      <c r="BH950" t="s">
        <v>14</v>
      </c>
      <c r="BI950" t="s">
        <v>22092</v>
      </c>
      <c r="BJ950" t="s">
        <v>10103</v>
      </c>
      <c r="BK950" t="s">
        <v>14</v>
      </c>
      <c r="BL950" t="s">
        <v>22104</v>
      </c>
      <c r="BM950" t="s">
        <v>22082</v>
      </c>
      <c r="BN950" t="s">
        <v>10094</v>
      </c>
      <c r="BO950" t="s">
        <v>14</v>
      </c>
      <c r="BP950" t="s">
        <v>23853</v>
      </c>
      <c r="BQ950" t="s">
        <v>2217</v>
      </c>
      <c r="BR950" t="s">
        <v>2303</v>
      </c>
      <c r="BS950" t="s">
        <v>2376</v>
      </c>
      <c r="BT950" t="s">
        <v>14</v>
      </c>
      <c r="BU950" t="s">
        <v>14</v>
      </c>
      <c r="BV950" t="s">
        <v>14</v>
      </c>
      <c r="BW950" t="s">
        <v>14</v>
      </c>
      <c r="BX950" t="s">
        <v>14</v>
      </c>
      <c r="BY950" t="s">
        <v>2220</v>
      </c>
      <c r="BZ950" t="s">
        <v>23853</v>
      </c>
      <c r="CA950" t="s">
        <v>14</v>
      </c>
      <c r="CB950" t="s">
        <v>14</v>
      </c>
      <c r="CC950" t="s">
        <v>14</v>
      </c>
      <c r="CD950" t="s">
        <v>14</v>
      </c>
      <c r="CE950" t="s">
        <v>14</v>
      </c>
      <c r="CF950" t="s">
        <v>10104</v>
      </c>
      <c r="CG950" t="s">
        <v>622</v>
      </c>
      <c r="CH950" t="s">
        <v>22075</v>
      </c>
      <c r="CJ950" t="s">
        <v>362</v>
      </c>
      <c r="CK950" t="s">
        <v>24</v>
      </c>
      <c r="CM950" s="4" t="str">
        <f>_xlfn.XLOOKUP($CG950,tbl_area_24_07_2024[Nombre Área],tbl_area_24_07_2024[Estado],"Si no se encuentra",2,)</f>
        <v>Michoacán</v>
      </c>
      <c r="CN950" s="4" t="str">
        <f>_xlfn.XLOOKUP($CG950,tbl_area_24_07_2024[Nombre Área],tbl_area_24_07_2024[Estructura],"Si no se encuentra",2,)</f>
        <v>Juntas Distritales</v>
      </c>
    </row>
    <row r="951" spans="1:92" ht="20" x14ac:dyDescent="0.85">
      <c r="A951" t="s">
        <v>22073</v>
      </c>
      <c r="B951" t="s">
        <v>22074</v>
      </c>
      <c r="C951" t="s">
        <v>22075</v>
      </c>
      <c r="D951" t="s">
        <v>2199</v>
      </c>
      <c r="E951" t="s">
        <v>2242</v>
      </c>
      <c r="F951" t="s">
        <v>2201</v>
      </c>
      <c r="G951" t="s">
        <v>10105</v>
      </c>
      <c r="H951" t="s">
        <v>14</v>
      </c>
      <c r="I951" t="s">
        <v>10010</v>
      </c>
      <c r="J951" t="s">
        <v>10106</v>
      </c>
      <c r="K951" t="s">
        <v>23854</v>
      </c>
      <c r="L951" t="s">
        <v>14</v>
      </c>
      <c r="M951" t="s">
        <v>14</v>
      </c>
      <c r="N951" t="s">
        <v>10108</v>
      </c>
      <c r="O951" t="s">
        <v>23854</v>
      </c>
      <c r="P951" t="s">
        <v>14</v>
      </c>
      <c r="Q951" t="s">
        <v>23854</v>
      </c>
      <c r="R951" t="s">
        <v>23854</v>
      </c>
      <c r="S951" t="s">
        <v>14</v>
      </c>
      <c r="T951" t="s">
        <v>14</v>
      </c>
      <c r="U951" t="s">
        <v>14</v>
      </c>
      <c r="V951" t="s">
        <v>14</v>
      </c>
      <c r="W951" t="s">
        <v>14</v>
      </c>
      <c r="X951" t="s">
        <v>14</v>
      </c>
      <c r="Y951" t="s">
        <v>14</v>
      </c>
      <c r="Z951" t="s">
        <v>14</v>
      </c>
      <c r="AA951" t="s">
        <v>4064</v>
      </c>
      <c r="AB951" t="s">
        <v>23854</v>
      </c>
      <c r="AC951" t="s">
        <v>4065</v>
      </c>
      <c r="AD951" t="s">
        <v>2207</v>
      </c>
      <c r="AE951" t="s">
        <v>10084</v>
      </c>
      <c r="AF951" t="s">
        <v>4067</v>
      </c>
      <c r="AG951" t="s">
        <v>14</v>
      </c>
      <c r="AH951" t="s">
        <v>2209</v>
      </c>
      <c r="AI951" t="s">
        <v>2287</v>
      </c>
      <c r="AJ951" t="s">
        <v>1181</v>
      </c>
      <c r="AK951" t="s">
        <v>4021</v>
      </c>
      <c r="AL951" t="s">
        <v>22610</v>
      </c>
      <c r="AM951" t="s">
        <v>1665</v>
      </c>
      <c r="AN951" t="s">
        <v>1181</v>
      </c>
      <c r="AO951" t="s">
        <v>4021</v>
      </c>
      <c r="AP951" t="s">
        <v>22358</v>
      </c>
      <c r="AQ951" t="s">
        <v>14</v>
      </c>
      <c r="AR951" t="s">
        <v>14</v>
      </c>
      <c r="AS951" t="s">
        <v>14</v>
      </c>
      <c r="AT951" t="s">
        <v>14</v>
      </c>
      <c r="AU951" t="s">
        <v>10040</v>
      </c>
      <c r="AV951" t="s">
        <v>2046</v>
      </c>
      <c r="AW951" t="s">
        <v>2046</v>
      </c>
      <c r="AX951" t="s">
        <v>2046</v>
      </c>
      <c r="AY951" t="s">
        <v>10085</v>
      </c>
      <c r="AZ951" t="s">
        <v>22074</v>
      </c>
      <c r="BA951" t="s">
        <v>22074</v>
      </c>
      <c r="BB951" t="s">
        <v>22089</v>
      </c>
      <c r="BC951">
        <v>2577.83</v>
      </c>
      <c r="BD951">
        <v>2990.29</v>
      </c>
      <c r="BE951" t="s">
        <v>14</v>
      </c>
      <c r="BF951" t="s">
        <v>14</v>
      </c>
      <c r="BG951" t="s">
        <v>2214</v>
      </c>
      <c r="BH951" t="s">
        <v>14</v>
      </c>
      <c r="BI951" t="s">
        <v>22092</v>
      </c>
      <c r="BJ951" t="s">
        <v>10108</v>
      </c>
      <c r="BK951" t="s">
        <v>14</v>
      </c>
      <c r="BL951" t="s">
        <v>22100</v>
      </c>
      <c r="BM951" t="s">
        <v>22075</v>
      </c>
      <c r="BN951" t="s">
        <v>10086</v>
      </c>
      <c r="BO951" t="s">
        <v>14</v>
      </c>
      <c r="BP951" t="s">
        <v>23854</v>
      </c>
      <c r="BQ951" t="s">
        <v>2217</v>
      </c>
      <c r="BR951" t="s">
        <v>2303</v>
      </c>
      <c r="BS951" t="s">
        <v>2376</v>
      </c>
      <c r="BT951" t="s">
        <v>14</v>
      </c>
      <c r="BU951" t="s">
        <v>14</v>
      </c>
      <c r="BV951" t="s">
        <v>14</v>
      </c>
      <c r="BW951" t="s">
        <v>14</v>
      </c>
      <c r="BX951" t="s">
        <v>14</v>
      </c>
      <c r="BY951" t="s">
        <v>2220</v>
      </c>
      <c r="BZ951" t="s">
        <v>23854</v>
      </c>
      <c r="CA951" t="s">
        <v>14</v>
      </c>
      <c r="CB951" t="s">
        <v>14</v>
      </c>
      <c r="CC951" t="s">
        <v>14</v>
      </c>
      <c r="CD951" t="s">
        <v>14</v>
      </c>
      <c r="CE951" t="s">
        <v>14</v>
      </c>
      <c r="CF951" t="s">
        <v>10109</v>
      </c>
      <c r="CG951" t="s">
        <v>622</v>
      </c>
      <c r="CH951" t="s">
        <v>22075</v>
      </c>
      <c r="CJ951" t="s">
        <v>362</v>
      </c>
      <c r="CK951" t="s">
        <v>24</v>
      </c>
      <c r="CM951" s="4" t="str">
        <f>_xlfn.XLOOKUP($CG951,tbl_area_24_07_2024[Nombre Área],tbl_area_24_07_2024[Estado],"Si no se encuentra",2,)</f>
        <v>Michoacán</v>
      </c>
      <c r="CN951" s="4" t="str">
        <f>_xlfn.XLOOKUP($CG951,tbl_area_24_07_2024[Nombre Área],tbl_area_24_07_2024[Estructura],"Si no se encuentra",2,)</f>
        <v>Juntas Distritales</v>
      </c>
    </row>
    <row r="952" spans="1:92" ht="20" x14ac:dyDescent="0.85">
      <c r="A952" t="s">
        <v>22073</v>
      </c>
      <c r="B952" t="s">
        <v>22074</v>
      </c>
      <c r="C952" t="s">
        <v>22075</v>
      </c>
      <c r="D952" t="s">
        <v>2199</v>
      </c>
      <c r="E952" t="s">
        <v>2242</v>
      </c>
      <c r="F952" t="s">
        <v>2201</v>
      </c>
      <c r="G952" t="s">
        <v>10110</v>
      </c>
      <c r="H952" t="s">
        <v>14</v>
      </c>
      <c r="I952" t="s">
        <v>10010</v>
      </c>
      <c r="J952" t="s">
        <v>10111</v>
      </c>
      <c r="K952" t="s">
        <v>23855</v>
      </c>
      <c r="L952" t="s">
        <v>14</v>
      </c>
      <c r="M952" t="s">
        <v>14</v>
      </c>
      <c r="N952" t="s">
        <v>10112</v>
      </c>
      <c r="O952" t="s">
        <v>23855</v>
      </c>
      <c r="P952" t="s">
        <v>14</v>
      </c>
      <c r="Q952" t="s">
        <v>23855</v>
      </c>
      <c r="R952" t="s">
        <v>23855</v>
      </c>
      <c r="S952" t="s">
        <v>14</v>
      </c>
      <c r="T952" t="s">
        <v>14</v>
      </c>
      <c r="U952" t="s">
        <v>14</v>
      </c>
      <c r="V952" t="s">
        <v>14</v>
      </c>
      <c r="W952" t="s">
        <v>14</v>
      </c>
      <c r="X952" t="s">
        <v>14</v>
      </c>
      <c r="Y952" t="s">
        <v>14</v>
      </c>
      <c r="Z952" t="s">
        <v>14</v>
      </c>
      <c r="AA952" t="s">
        <v>4064</v>
      </c>
      <c r="AB952" t="s">
        <v>23855</v>
      </c>
      <c r="AC952" t="s">
        <v>4065</v>
      </c>
      <c r="AD952" t="s">
        <v>2207</v>
      </c>
      <c r="AE952" t="s">
        <v>10084</v>
      </c>
      <c r="AF952" t="s">
        <v>4067</v>
      </c>
      <c r="AG952" t="s">
        <v>14</v>
      </c>
      <c r="AH952" t="s">
        <v>2209</v>
      </c>
      <c r="AI952" t="s">
        <v>2287</v>
      </c>
      <c r="AJ952" t="s">
        <v>1181</v>
      </c>
      <c r="AK952" t="s">
        <v>4021</v>
      </c>
      <c r="AL952" t="s">
        <v>22610</v>
      </c>
      <c r="AM952" t="s">
        <v>1665</v>
      </c>
      <c r="AN952" t="s">
        <v>1181</v>
      </c>
      <c r="AO952" t="s">
        <v>4021</v>
      </c>
      <c r="AP952" t="s">
        <v>22358</v>
      </c>
      <c r="AQ952" t="s">
        <v>14</v>
      </c>
      <c r="AR952" t="s">
        <v>14</v>
      </c>
      <c r="AS952" t="s">
        <v>14</v>
      </c>
      <c r="AT952" t="s">
        <v>14</v>
      </c>
      <c r="AU952" t="s">
        <v>10040</v>
      </c>
      <c r="AV952" t="s">
        <v>2046</v>
      </c>
      <c r="AW952" t="s">
        <v>2046</v>
      </c>
      <c r="AX952" t="s">
        <v>2046</v>
      </c>
      <c r="AY952" t="s">
        <v>10092</v>
      </c>
      <c r="AZ952" t="s">
        <v>22074</v>
      </c>
      <c r="BA952" t="s">
        <v>22074</v>
      </c>
      <c r="BB952" t="s">
        <v>22089</v>
      </c>
      <c r="BC952">
        <v>1318.56</v>
      </c>
      <c r="BD952">
        <v>1529.53</v>
      </c>
      <c r="BE952" t="s">
        <v>14</v>
      </c>
      <c r="BF952" t="s">
        <v>14</v>
      </c>
      <c r="BG952" t="s">
        <v>2214</v>
      </c>
      <c r="BH952" t="s">
        <v>14</v>
      </c>
      <c r="BI952" t="s">
        <v>22092</v>
      </c>
      <c r="BJ952" t="s">
        <v>10113</v>
      </c>
      <c r="BK952" t="s">
        <v>14</v>
      </c>
      <c r="BL952" t="s">
        <v>22100</v>
      </c>
      <c r="BM952" t="s">
        <v>22075</v>
      </c>
      <c r="BN952" t="s">
        <v>10094</v>
      </c>
      <c r="BO952" t="s">
        <v>14</v>
      </c>
      <c r="BP952" t="s">
        <v>23855</v>
      </c>
      <c r="BQ952" t="s">
        <v>2217</v>
      </c>
      <c r="BR952" t="s">
        <v>2303</v>
      </c>
      <c r="BS952" t="s">
        <v>2376</v>
      </c>
      <c r="BT952" t="s">
        <v>14</v>
      </c>
      <c r="BU952" t="s">
        <v>14</v>
      </c>
      <c r="BV952" t="s">
        <v>14</v>
      </c>
      <c r="BW952" t="s">
        <v>14</v>
      </c>
      <c r="BX952" t="s">
        <v>14</v>
      </c>
      <c r="BY952" t="s">
        <v>2220</v>
      </c>
      <c r="BZ952" t="s">
        <v>23855</v>
      </c>
      <c r="CA952" t="s">
        <v>14</v>
      </c>
      <c r="CB952" t="s">
        <v>14</v>
      </c>
      <c r="CC952" t="s">
        <v>14</v>
      </c>
      <c r="CD952" t="s">
        <v>14</v>
      </c>
      <c r="CE952" t="s">
        <v>14</v>
      </c>
      <c r="CF952" t="s">
        <v>10114</v>
      </c>
      <c r="CG952" t="s">
        <v>622</v>
      </c>
      <c r="CH952" t="s">
        <v>22075</v>
      </c>
      <c r="CJ952" t="s">
        <v>362</v>
      </c>
      <c r="CK952" t="s">
        <v>24</v>
      </c>
      <c r="CM952" s="4" t="str">
        <f>_xlfn.XLOOKUP($CG952,tbl_area_24_07_2024[Nombre Área],tbl_area_24_07_2024[Estado],"Si no se encuentra",2,)</f>
        <v>Michoacán</v>
      </c>
      <c r="CN952" s="4" t="str">
        <f>_xlfn.XLOOKUP($CG952,tbl_area_24_07_2024[Nombre Área],tbl_area_24_07_2024[Estructura],"Si no se encuentra",2,)</f>
        <v>Juntas Distritales</v>
      </c>
    </row>
    <row r="953" spans="1:92" ht="20" x14ac:dyDescent="0.85">
      <c r="A953" t="s">
        <v>22073</v>
      </c>
      <c r="B953" t="s">
        <v>22074</v>
      </c>
      <c r="C953" t="s">
        <v>22075</v>
      </c>
      <c r="D953" t="s">
        <v>2199</v>
      </c>
      <c r="E953" t="s">
        <v>2242</v>
      </c>
      <c r="F953" t="s">
        <v>2201</v>
      </c>
      <c r="G953" t="s">
        <v>10115</v>
      </c>
      <c r="H953" t="s">
        <v>14</v>
      </c>
      <c r="I953" t="s">
        <v>10116</v>
      </c>
      <c r="J953" t="s">
        <v>10117</v>
      </c>
      <c r="K953" t="s">
        <v>10540</v>
      </c>
      <c r="L953" t="s">
        <v>14</v>
      </c>
      <c r="M953" t="s">
        <v>14</v>
      </c>
      <c r="N953" t="s">
        <v>10118</v>
      </c>
      <c r="O953" t="s">
        <v>10540</v>
      </c>
      <c r="P953" t="s">
        <v>14</v>
      </c>
      <c r="Q953" t="s">
        <v>10540</v>
      </c>
      <c r="R953" t="s">
        <v>10540</v>
      </c>
      <c r="S953" t="s">
        <v>14</v>
      </c>
      <c r="T953" t="s">
        <v>14</v>
      </c>
      <c r="U953" t="s">
        <v>14</v>
      </c>
      <c r="V953" t="s">
        <v>14</v>
      </c>
      <c r="W953" t="s">
        <v>14</v>
      </c>
      <c r="X953" t="s">
        <v>14</v>
      </c>
      <c r="Y953" t="s">
        <v>14</v>
      </c>
      <c r="Z953" t="s">
        <v>14</v>
      </c>
      <c r="AA953" t="s">
        <v>10119</v>
      </c>
      <c r="AB953" t="s">
        <v>10540</v>
      </c>
      <c r="AC953" t="s">
        <v>10120</v>
      </c>
      <c r="AD953" t="s">
        <v>2348</v>
      </c>
      <c r="AE953" t="s">
        <v>6860</v>
      </c>
      <c r="AF953" t="s">
        <v>9315</v>
      </c>
      <c r="AG953" t="s">
        <v>14</v>
      </c>
      <c r="AH953" t="s">
        <v>2209</v>
      </c>
      <c r="AI953" t="s">
        <v>2287</v>
      </c>
      <c r="AJ953" t="s">
        <v>1459</v>
      </c>
      <c r="AK953" t="s">
        <v>6777</v>
      </c>
      <c r="AL953" t="s">
        <v>1459</v>
      </c>
      <c r="AM953" t="s">
        <v>6777</v>
      </c>
      <c r="AN953" t="s">
        <v>1449</v>
      </c>
      <c r="AO953" t="s">
        <v>3007</v>
      </c>
      <c r="AP953" t="s">
        <v>23856</v>
      </c>
      <c r="AQ953" t="s">
        <v>14</v>
      </c>
      <c r="AR953" t="s">
        <v>14</v>
      </c>
      <c r="AS953" t="s">
        <v>14</v>
      </c>
      <c r="AT953" t="s">
        <v>14</v>
      </c>
      <c r="AU953" t="s">
        <v>10121</v>
      </c>
      <c r="AV953" t="s">
        <v>1417</v>
      </c>
      <c r="AW953" t="s">
        <v>10122</v>
      </c>
      <c r="AX953" t="s">
        <v>10122</v>
      </c>
      <c r="AY953" t="s">
        <v>10115</v>
      </c>
      <c r="AZ953" t="s">
        <v>22353</v>
      </c>
      <c r="BA953" t="s">
        <v>22353</v>
      </c>
      <c r="BB953" t="s">
        <v>22353</v>
      </c>
      <c r="BC953">
        <v>1249.48</v>
      </c>
      <c r="BD953">
        <v>1484.19</v>
      </c>
      <c r="BE953" t="s">
        <v>14</v>
      </c>
      <c r="BF953" t="s">
        <v>14</v>
      </c>
      <c r="BG953" t="s">
        <v>2214</v>
      </c>
      <c r="BH953" t="s">
        <v>14</v>
      </c>
      <c r="BI953" t="s">
        <v>22092</v>
      </c>
      <c r="BJ953" t="s">
        <v>10118</v>
      </c>
      <c r="BK953" t="s">
        <v>14</v>
      </c>
      <c r="BL953" t="s">
        <v>22074</v>
      </c>
      <c r="BM953" t="s">
        <v>22094</v>
      </c>
      <c r="BN953" t="s">
        <v>10123</v>
      </c>
      <c r="BO953" t="s">
        <v>14</v>
      </c>
      <c r="BP953" t="s">
        <v>10540</v>
      </c>
      <c r="BQ953" t="s">
        <v>2217</v>
      </c>
      <c r="BR953" t="s">
        <v>2303</v>
      </c>
      <c r="BS953" t="s">
        <v>2376</v>
      </c>
      <c r="BT953" t="s">
        <v>14</v>
      </c>
      <c r="BU953" t="s">
        <v>14</v>
      </c>
      <c r="BV953" t="s">
        <v>14</v>
      </c>
      <c r="BW953" t="s">
        <v>14</v>
      </c>
      <c r="BX953" t="s">
        <v>14</v>
      </c>
      <c r="BY953" t="s">
        <v>2220</v>
      </c>
      <c r="BZ953" t="s">
        <v>10540</v>
      </c>
      <c r="CA953" t="s">
        <v>10124</v>
      </c>
      <c r="CB953" t="s">
        <v>14</v>
      </c>
      <c r="CC953" t="s">
        <v>14</v>
      </c>
      <c r="CD953" t="s">
        <v>14</v>
      </c>
      <c r="CE953" t="s">
        <v>14</v>
      </c>
      <c r="CF953" t="s">
        <v>10125</v>
      </c>
      <c r="CG953" t="s">
        <v>621</v>
      </c>
      <c r="CH953" t="s">
        <v>22075</v>
      </c>
      <c r="CJ953" t="s">
        <v>283</v>
      </c>
      <c r="CK953" t="s">
        <v>24</v>
      </c>
      <c r="CM953" s="4" t="str">
        <f>_xlfn.XLOOKUP($CG953,tbl_area_24_07_2024[Nombre Área],tbl_area_24_07_2024[Estado],"Si no se encuentra",2,)</f>
        <v>Veracruz</v>
      </c>
      <c r="CN953" s="4" t="str">
        <f>_xlfn.XLOOKUP($CG953,tbl_area_24_07_2024[Nombre Área],tbl_area_24_07_2024[Estructura],"Si no se encuentra",2,)</f>
        <v>Juntas Distritales</v>
      </c>
    </row>
    <row r="954" spans="1:92" ht="20" x14ac:dyDescent="0.85">
      <c r="A954" t="s">
        <v>22073</v>
      </c>
      <c r="B954" t="s">
        <v>22074</v>
      </c>
      <c r="C954" t="s">
        <v>22075</v>
      </c>
      <c r="D954" t="s">
        <v>2199</v>
      </c>
      <c r="E954" t="s">
        <v>2242</v>
      </c>
      <c r="F954" t="s">
        <v>2201</v>
      </c>
      <c r="G954" t="s">
        <v>10126</v>
      </c>
      <c r="H954" t="s">
        <v>14</v>
      </c>
      <c r="I954" t="s">
        <v>10127</v>
      </c>
      <c r="J954" t="s">
        <v>10128</v>
      </c>
      <c r="K954" t="s">
        <v>23857</v>
      </c>
      <c r="L954" t="s">
        <v>14</v>
      </c>
      <c r="M954" t="s">
        <v>14</v>
      </c>
      <c r="N954" t="s">
        <v>10129</v>
      </c>
      <c r="O954" t="s">
        <v>23857</v>
      </c>
      <c r="P954" t="s">
        <v>14</v>
      </c>
      <c r="Q954" t="s">
        <v>23857</v>
      </c>
      <c r="R954" t="s">
        <v>23857</v>
      </c>
      <c r="S954" t="s">
        <v>14</v>
      </c>
      <c r="T954" t="s">
        <v>14</v>
      </c>
      <c r="U954" t="s">
        <v>14</v>
      </c>
      <c r="V954" t="s">
        <v>14</v>
      </c>
      <c r="W954" t="s">
        <v>14</v>
      </c>
      <c r="X954" t="s">
        <v>14</v>
      </c>
      <c r="Y954" t="s">
        <v>14</v>
      </c>
      <c r="Z954" t="s">
        <v>14</v>
      </c>
      <c r="AA954" t="s">
        <v>10130</v>
      </c>
      <c r="AB954" t="s">
        <v>23857</v>
      </c>
      <c r="AC954" t="s">
        <v>10131</v>
      </c>
      <c r="AD954" t="s">
        <v>2207</v>
      </c>
      <c r="AE954" t="s">
        <v>10132</v>
      </c>
      <c r="AF954" t="s">
        <v>7639</v>
      </c>
      <c r="AG954" t="s">
        <v>14</v>
      </c>
      <c r="AH954" t="s">
        <v>2209</v>
      </c>
      <c r="AI954" t="s">
        <v>2287</v>
      </c>
      <c r="AJ954" t="s">
        <v>1174</v>
      </c>
      <c r="AK954" t="s">
        <v>2611</v>
      </c>
      <c r="AL954" t="s">
        <v>1174</v>
      </c>
      <c r="AM954" t="s">
        <v>2611</v>
      </c>
      <c r="AN954" t="s">
        <v>1445</v>
      </c>
      <c r="AO954" t="s">
        <v>98</v>
      </c>
      <c r="AP954" t="s">
        <v>22184</v>
      </c>
      <c r="AQ954" t="s">
        <v>14</v>
      </c>
      <c r="AR954" t="s">
        <v>14</v>
      </c>
      <c r="AS954" t="s">
        <v>14</v>
      </c>
      <c r="AT954" t="s">
        <v>14</v>
      </c>
      <c r="AU954" t="s">
        <v>10133</v>
      </c>
      <c r="AV954" t="s">
        <v>1417</v>
      </c>
      <c r="AW954" t="s">
        <v>10122</v>
      </c>
      <c r="AX954" t="s">
        <v>10122</v>
      </c>
      <c r="AY954" t="s">
        <v>10126</v>
      </c>
      <c r="AZ954" t="s">
        <v>22104</v>
      </c>
      <c r="BA954" t="s">
        <v>22104</v>
      </c>
      <c r="BB954" t="s">
        <v>22089</v>
      </c>
      <c r="BC954">
        <v>41954</v>
      </c>
      <c r="BD954">
        <v>48666.64</v>
      </c>
      <c r="BE954" t="s">
        <v>14</v>
      </c>
      <c r="BF954" t="s">
        <v>14</v>
      </c>
      <c r="BG954" t="s">
        <v>2214</v>
      </c>
      <c r="BH954" t="s">
        <v>14</v>
      </c>
      <c r="BI954" t="s">
        <v>22092</v>
      </c>
      <c r="BJ954" t="s">
        <v>10129</v>
      </c>
      <c r="BK954" t="s">
        <v>14</v>
      </c>
      <c r="BL954" t="s">
        <v>22104</v>
      </c>
      <c r="BM954" t="s">
        <v>22082</v>
      </c>
      <c r="BN954" t="s">
        <v>10134</v>
      </c>
      <c r="BO954" t="s">
        <v>14</v>
      </c>
      <c r="BP954" t="s">
        <v>23857</v>
      </c>
      <c r="BQ954" t="s">
        <v>2217</v>
      </c>
      <c r="BR954" t="s">
        <v>2303</v>
      </c>
      <c r="BS954" t="s">
        <v>2376</v>
      </c>
      <c r="BT954" t="s">
        <v>14</v>
      </c>
      <c r="BU954" t="s">
        <v>14</v>
      </c>
      <c r="BV954" t="s">
        <v>14</v>
      </c>
      <c r="BW954" t="s">
        <v>14</v>
      </c>
      <c r="BX954" t="s">
        <v>14</v>
      </c>
      <c r="BY954" t="s">
        <v>2220</v>
      </c>
      <c r="BZ954" t="s">
        <v>23857</v>
      </c>
      <c r="CA954" t="s">
        <v>10124</v>
      </c>
      <c r="CB954" t="s">
        <v>14</v>
      </c>
      <c r="CC954" t="s">
        <v>14</v>
      </c>
      <c r="CD954" t="s">
        <v>14</v>
      </c>
      <c r="CE954" t="s">
        <v>14</v>
      </c>
      <c r="CF954" t="s">
        <v>10135</v>
      </c>
      <c r="CG954" t="s">
        <v>621</v>
      </c>
      <c r="CH954" t="s">
        <v>22075</v>
      </c>
      <c r="CJ954" t="s">
        <v>283</v>
      </c>
      <c r="CK954" t="s">
        <v>24</v>
      </c>
      <c r="CM954" s="4" t="str">
        <f>_xlfn.XLOOKUP($CG954,tbl_area_24_07_2024[Nombre Área],tbl_area_24_07_2024[Estado],"Si no se encuentra",2,)</f>
        <v>Veracruz</v>
      </c>
      <c r="CN954" s="4" t="str">
        <f>_xlfn.XLOOKUP($CG954,tbl_area_24_07_2024[Nombre Área],tbl_area_24_07_2024[Estructura],"Si no se encuentra",2,)</f>
        <v>Juntas Distritales</v>
      </c>
    </row>
    <row r="955" spans="1:92" ht="20" x14ac:dyDescent="0.85">
      <c r="A955" t="s">
        <v>22073</v>
      </c>
      <c r="B955" t="s">
        <v>22074</v>
      </c>
      <c r="C955" t="s">
        <v>22075</v>
      </c>
      <c r="D955" t="s">
        <v>2199</v>
      </c>
      <c r="E955" t="s">
        <v>2200</v>
      </c>
      <c r="F955" t="s">
        <v>2201</v>
      </c>
      <c r="G955" t="s">
        <v>10136</v>
      </c>
      <c r="H955" t="s">
        <v>14</v>
      </c>
      <c r="I955" t="s">
        <v>10137</v>
      </c>
      <c r="J955" t="s">
        <v>10138</v>
      </c>
      <c r="K955" t="s">
        <v>23858</v>
      </c>
      <c r="L955" t="s">
        <v>14</v>
      </c>
      <c r="M955" t="s">
        <v>14</v>
      </c>
      <c r="N955" t="s">
        <v>10139</v>
      </c>
      <c r="O955" t="s">
        <v>23858</v>
      </c>
      <c r="P955" t="s">
        <v>14</v>
      </c>
      <c r="Q955" t="s">
        <v>23858</v>
      </c>
      <c r="R955" t="s">
        <v>23858</v>
      </c>
      <c r="S955" t="s">
        <v>14</v>
      </c>
      <c r="T955" t="s">
        <v>14</v>
      </c>
      <c r="U955" t="s">
        <v>14</v>
      </c>
      <c r="V955" t="s">
        <v>14</v>
      </c>
      <c r="W955" t="s">
        <v>1879</v>
      </c>
      <c r="X955" t="s">
        <v>10140</v>
      </c>
      <c r="Y955" t="s">
        <v>89</v>
      </c>
      <c r="Z955" t="s">
        <v>12</v>
      </c>
      <c r="AA955" t="s">
        <v>14</v>
      </c>
      <c r="AB955" t="s">
        <v>23858</v>
      </c>
      <c r="AC955" t="s">
        <v>10141</v>
      </c>
      <c r="AD955" t="s">
        <v>2207</v>
      </c>
      <c r="AE955" t="s">
        <v>10142</v>
      </c>
      <c r="AF955" t="s">
        <v>1519</v>
      </c>
      <c r="AG955" t="s">
        <v>14</v>
      </c>
      <c r="AH955" t="s">
        <v>2337</v>
      </c>
      <c r="AI955" t="s">
        <v>2610</v>
      </c>
      <c r="AJ955" t="s">
        <v>1583</v>
      </c>
      <c r="AK955" t="s">
        <v>283</v>
      </c>
      <c r="AL955" t="s">
        <v>1583</v>
      </c>
      <c r="AM955" t="s">
        <v>283</v>
      </c>
      <c r="AN955" t="s">
        <v>1449</v>
      </c>
      <c r="AO955" t="s">
        <v>3007</v>
      </c>
      <c r="AP955" t="s">
        <v>22522</v>
      </c>
      <c r="AQ955" t="s">
        <v>14</v>
      </c>
      <c r="AR955" t="s">
        <v>14</v>
      </c>
      <c r="AS955" t="s">
        <v>14</v>
      </c>
      <c r="AT955" t="s">
        <v>14</v>
      </c>
      <c r="AU955" t="s">
        <v>10143</v>
      </c>
      <c r="AV955" t="s">
        <v>1417</v>
      </c>
      <c r="AW955" t="s">
        <v>10122</v>
      </c>
      <c r="AX955" t="s">
        <v>10122</v>
      </c>
      <c r="AY955" t="s">
        <v>10136</v>
      </c>
      <c r="AZ955" t="s">
        <v>22074</v>
      </c>
      <c r="BA955" t="s">
        <v>22074</v>
      </c>
      <c r="BB955" t="s">
        <v>22089</v>
      </c>
      <c r="BC955">
        <v>1149999.96</v>
      </c>
      <c r="BD955">
        <v>1333999.92</v>
      </c>
      <c r="BE955" t="s">
        <v>14</v>
      </c>
      <c r="BF955" t="s">
        <v>14</v>
      </c>
      <c r="BG955" t="s">
        <v>2214</v>
      </c>
      <c r="BH955" t="s">
        <v>14</v>
      </c>
      <c r="BI955" t="s">
        <v>22092</v>
      </c>
      <c r="BJ955" t="s">
        <v>10139</v>
      </c>
      <c r="BK955" t="s">
        <v>14</v>
      </c>
      <c r="BL955" t="s">
        <v>22074</v>
      </c>
      <c r="BM955" t="s">
        <v>22094</v>
      </c>
      <c r="BN955" t="s">
        <v>10144</v>
      </c>
      <c r="BO955" t="s">
        <v>14</v>
      </c>
      <c r="BP955" t="s">
        <v>23858</v>
      </c>
      <c r="BQ955" t="s">
        <v>2217</v>
      </c>
      <c r="BR955" t="s">
        <v>2303</v>
      </c>
      <c r="BS955" t="s">
        <v>2376</v>
      </c>
      <c r="BT955" t="s">
        <v>14</v>
      </c>
      <c r="BU955" t="s">
        <v>14</v>
      </c>
      <c r="BV955" t="s">
        <v>14</v>
      </c>
      <c r="BW955" t="s">
        <v>14</v>
      </c>
      <c r="BX955" t="s">
        <v>14</v>
      </c>
      <c r="BY955" t="s">
        <v>2220</v>
      </c>
      <c r="BZ955" t="s">
        <v>23858</v>
      </c>
      <c r="CA955" t="s">
        <v>10124</v>
      </c>
      <c r="CB955" t="s">
        <v>14</v>
      </c>
      <c r="CC955" t="s">
        <v>14</v>
      </c>
      <c r="CD955" t="s">
        <v>14</v>
      </c>
      <c r="CE955" t="s">
        <v>14</v>
      </c>
      <c r="CF955" t="s">
        <v>10145</v>
      </c>
      <c r="CG955" t="s">
        <v>621</v>
      </c>
      <c r="CH955" t="s">
        <v>22075</v>
      </c>
      <c r="CJ955" t="s">
        <v>283</v>
      </c>
      <c r="CK955" t="s">
        <v>24</v>
      </c>
      <c r="CM955" s="4" t="str">
        <f>_xlfn.XLOOKUP($CG955,tbl_area_24_07_2024[Nombre Área],tbl_area_24_07_2024[Estado],"Si no se encuentra",2,)</f>
        <v>Veracruz</v>
      </c>
      <c r="CN955" s="4" t="str">
        <f>_xlfn.XLOOKUP($CG955,tbl_area_24_07_2024[Nombre Área],tbl_area_24_07_2024[Estructura],"Si no se encuentra",2,)</f>
        <v>Juntas Distritales</v>
      </c>
    </row>
    <row r="956" spans="1:92" ht="20" x14ac:dyDescent="0.85">
      <c r="A956" t="s">
        <v>22073</v>
      </c>
      <c r="B956" t="s">
        <v>22074</v>
      </c>
      <c r="C956" t="s">
        <v>22075</v>
      </c>
      <c r="D956" t="s">
        <v>2199</v>
      </c>
      <c r="E956" t="s">
        <v>2200</v>
      </c>
      <c r="F956" t="s">
        <v>2201</v>
      </c>
      <c r="G956" t="s">
        <v>10146</v>
      </c>
      <c r="H956" t="s">
        <v>14</v>
      </c>
      <c r="I956" t="s">
        <v>10147</v>
      </c>
      <c r="J956" t="s">
        <v>10148</v>
      </c>
      <c r="K956" t="s">
        <v>23859</v>
      </c>
      <c r="L956" t="s">
        <v>14</v>
      </c>
      <c r="M956" t="s">
        <v>14</v>
      </c>
      <c r="N956" t="s">
        <v>10150</v>
      </c>
      <c r="O956" t="s">
        <v>23859</v>
      </c>
      <c r="P956" t="s">
        <v>14</v>
      </c>
      <c r="Q956" t="s">
        <v>23859</v>
      </c>
      <c r="R956" t="s">
        <v>23859</v>
      </c>
      <c r="S956" t="s">
        <v>14</v>
      </c>
      <c r="T956" t="s">
        <v>14</v>
      </c>
      <c r="U956" t="s">
        <v>14</v>
      </c>
      <c r="V956" t="s">
        <v>14</v>
      </c>
      <c r="W956" t="s">
        <v>202</v>
      </c>
      <c r="X956" t="s">
        <v>1888</v>
      </c>
      <c r="Y956" t="s">
        <v>2112</v>
      </c>
      <c r="Z956" t="s">
        <v>18</v>
      </c>
      <c r="AA956" t="s">
        <v>14</v>
      </c>
      <c r="AB956" t="s">
        <v>23859</v>
      </c>
      <c r="AC956" t="s">
        <v>10151</v>
      </c>
      <c r="AD956" t="s">
        <v>2311</v>
      </c>
      <c r="AE956" t="s">
        <v>10152</v>
      </c>
      <c r="AF956" t="s">
        <v>1178</v>
      </c>
      <c r="AG956" t="s">
        <v>14</v>
      </c>
      <c r="AH956" t="s">
        <v>2209</v>
      </c>
      <c r="AI956" t="s">
        <v>10153</v>
      </c>
      <c r="AJ956" t="s">
        <v>1591</v>
      </c>
      <c r="AK956" t="s">
        <v>10154</v>
      </c>
      <c r="AL956" t="s">
        <v>1591</v>
      </c>
      <c r="AM956" t="s">
        <v>10154</v>
      </c>
      <c r="AN956" t="s">
        <v>1449</v>
      </c>
      <c r="AO956" t="s">
        <v>3007</v>
      </c>
      <c r="AP956" t="s">
        <v>23860</v>
      </c>
      <c r="AQ956" t="s">
        <v>14</v>
      </c>
      <c r="AR956" t="s">
        <v>14</v>
      </c>
      <c r="AS956" t="s">
        <v>14</v>
      </c>
      <c r="AT956" t="s">
        <v>14</v>
      </c>
      <c r="AU956" t="s">
        <v>10143</v>
      </c>
      <c r="AV956" t="s">
        <v>1195</v>
      </c>
      <c r="AW956" t="s">
        <v>10122</v>
      </c>
      <c r="AX956" t="s">
        <v>10122</v>
      </c>
      <c r="AY956" t="s">
        <v>10146</v>
      </c>
      <c r="AZ956" t="s">
        <v>22219</v>
      </c>
      <c r="BA956" t="s">
        <v>22219</v>
      </c>
      <c r="BB956" t="s">
        <v>22201</v>
      </c>
      <c r="BC956">
        <v>232053.12</v>
      </c>
      <c r="BD956">
        <v>269181.59999999998</v>
      </c>
      <c r="BE956" t="s">
        <v>14</v>
      </c>
      <c r="BF956" t="s">
        <v>14</v>
      </c>
      <c r="BG956" t="s">
        <v>2214</v>
      </c>
      <c r="BH956" t="s">
        <v>14</v>
      </c>
      <c r="BI956" t="s">
        <v>22092</v>
      </c>
      <c r="BJ956" t="s">
        <v>10150</v>
      </c>
      <c r="BK956" t="s">
        <v>14</v>
      </c>
      <c r="BL956" t="s">
        <v>22074</v>
      </c>
      <c r="BM956" t="s">
        <v>22094</v>
      </c>
      <c r="BN956" t="s">
        <v>10155</v>
      </c>
      <c r="BO956" t="s">
        <v>14</v>
      </c>
      <c r="BP956" t="s">
        <v>23859</v>
      </c>
      <c r="BQ956" t="s">
        <v>2217</v>
      </c>
      <c r="BR956" t="s">
        <v>2303</v>
      </c>
      <c r="BS956" t="s">
        <v>2376</v>
      </c>
      <c r="BT956" t="s">
        <v>14</v>
      </c>
      <c r="BU956" t="s">
        <v>14</v>
      </c>
      <c r="BV956" t="s">
        <v>14</v>
      </c>
      <c r="BW956" t="s">
        <v>14</v>
      </c>
      <c r="BX956" t="s">
        <v>14</v>
      </c>
      <c r="BY956" t="s">
        <v>2220</v>
      </c>
      <c r="BZ956" t="s">
        <v>23859</v>
      </c>
      <c r="CA956" t="s">
        <v>10124</v>
      </c>
      <c r="CB956" t="s">
        <v>14</v>
      </c>
      <c r="CC956" t="s">
        <v>14</v>
      </c>
      <c r="CD956" t="s">
        <v>14</v>
      </c>
      <c r="CE956" t="s">
        <v>14</v>
      </c>
      <c r="CF956" t="s">
        <v>10156</v>
      </c>
      <c r="CG956" t="s">
        <v>621</v>
      </c>
      <c r="CH956" t="s">
        <v>22075</v>
      </c>
      <c r="CJ956" t="s">
        <v>283</v>
      </c>
      <c r="CK956" t="s">
        <v>24</v>
      </c>
      <c r="CM956" s="4" t="str">
        <f>_xlfn.XLOOKUP($CG956,tbl_area_24_07_2024[Nombre Área],tbl_area_24_07_2024[Estado],"Si no se encuentra",2,)</f>
        <v>Veracruz</v>
      </c>
      <c r="CN956" s="4" t="str">
        <f>_xlfn.XLOOKUP($CG956,tbl_area_24_07_2024[Nombre Área],tbl_area_24_07_2024[Estructura],"Si no se encuentra",2,)</f>
        <v>Juntas Distritales</v>
      </c>
    </row>
    <row r="957" spans="1:92" ht="20" x14ac:dyDescent="0.85">
      <c r="A957" t="s">
        <v>22073</v>
      </c>
      <c r="B957" t="s">
        <v>22074</v>
      </c>
      <c r="C957" t="s">
        <v>22075</v>
      </c>
      <c r="D957" t="s">
        <v>2199</v>
      </c>
      <c r="E957" t="s">
        <v>2200</v>
      </c>
      <c r="F957" t="s">
        <v>2201</v>
      </c>
      <c r="G957" t="s">
        <v>2378</v>
      </c>
      <c r="H957" t="s">
        <v>14</v>
      </c>
      <c r="I957" t="s">
        <v>10157</v>
      </c>
      <c r="J957" t="s">
        <v>10158</v>
      </c>
      <c r="K957" t="s">
        <v>23861</v>
      </c>
      <c r="L957" t="s">
        <v>14</v>
      </c>
      <c r="M957" t="s">
        <v>14</v>
      </c>
      <c r="N957" t="s">
        <v>10159</v>
      </c>
      <c r="O957" t="s">
        <v>23861</v>
      </c>
      <c r="P957" t="s">
        <v>14</v>
      </c>
      <c r="Q957" t="s">
        <v>23861</v>
      </c>
      <c r="R957" t="s">
        <v>23861</v>
      </c>
      <c r="S957" t="s">
        <v>14</v>
      </c>
      <c r="T957" t="s">
        <v>14</v>
      </c>
      <c r="U957" t="s">
        <v>14</v>
      </c>
      <c r="V957" t="s">
        <v>14</v>
      </c>
      <c r="W957" t="s">
        <v>10160</v>
      </c>
      <c r="X957" t="s">
        <v>39</v>
      </c>
      <c r="Y957" t="s">
        <v>105</v>
      </c>
      <c r="Z957" t="s">
        <v>12</v>
      </c>
      <c r="AA957" t="s">
        <v>14</v>
      </c>
      <c r="AB957" t="s">
        <v>23861</v>
      </c>
      <c r="AC957" t="s">
        <v>10161</v>
      </c>
      <c r="AD957" t="s">
        <v>2207</v>
      </c>
      <c r="AE957" t="s">
        <v>243</v>
      </c>
      <c r="AF957" t="s">
        <v>1618</v>
      </c>
      <c r="AG957" t="s">
        <v>14</v>
      </c>
      <c r="AH957" t="s">
        <v>2209</v>
      </c>
      <c r="AI957" t="s">
        <v>2287</v>
      </c>
      <c r="AJ957" t="s">
        <v>1180</v>
      </c>
      <c r="AK957" t="s">
        <v>10162</v>
      </c>
      <c r="AL957" t="s">
        <v>1180</v>
      </c>
      <c r="AM957" t="s">
        <v>10162</v>
      </c>
      <c r="AN957" t="s">
        <v>1182</v>
      </c>
      <c r="AO957" t="s">
        <v>214</v>
      </c>
      <c r="AP957" t="s">
        <v>23862</v>
      </c>
      <c r="AQ957" t="s">
        <v>14</v>
      </c>
      <c r="AR957" t="s">
        <v>14</v>
      </c>
      <c r="AS957" t="s">
        <v>14</v>
      </c>
      <c r="AT957" t="s">
        <v>14</v>
      </c>
      <c r="AU957" t="s">
        <v>2211</v>
      </c>
      <c r="AV957" t="s">
        <v>10163</v>
      </c>
      <c r="AW957" t="s">
        <v>10164</v>
      </c>
      <c r="AX957" t="s">
        <v>10163</v>
      </c>
      <c r="AY957" t="s">
        <v>2378</v>
      </c>
      <c r="AZ957" t="s">
        <v>22144</v>
      </c>
      <c r="BA957" t="s">
        <v>22074</v>
      </c>
      <c r="BB957" t="s">
        <v>22089</v>
      </c>
      <c r="BC957">
        <v>659712.96</v>
      </c>
      <c r="BD957">
        <v>765267.03</v>
      </c>
      <c r="BE957" t="s">
        <v>14</v>
      </c>
      <c r="BF957" t="s">
        <v>14</v>
      </c>
      <c r="BG957" t="s">
        <v>2214</v>
      </c>
      <c r="BH957" t="s">
        <v>14</v>
      </c>
      <c r="BI957" t="s">
        <v>22092</v>
      </c>
      <c r="BJ957" t="s">
        <v>10165</v>
      </c>
      <c r="BK957" t="s">
        <v>14</v>
      </c>
      <c r="BL957" t="s">
        <v>22074</v>
      </c>
      <c r="BM957" t="s">
        <v>22089</v>
      </c>
      <c r="BN957" t="s">
        <v>10166</v>
      </c>
      <c r="BO957" t="s">
        <v>14</v>
      </c>
      <c r="BP957" t="s">
        <v>23861</v>
      </c>
      <c r="BQ957" t="s">
        <v>2217</v>
      </c>
      <c r="BR957" t="s">
        <v>2303</v>
      </c>
      <c r="BS957" t="s">
        <v>2376</v>
      </c>
      <c r="BT957" t="s">
        <v>14</v>
      </c>
      <c r="BU957" t="s">
        <v>14</v>
      </c>
      <c r="BV957" t="s">
        <v>14</v>
      </c>
      <c r="BW957" t="s">
        <v>14</v>
      </c>
      <c r="BX957" t="s">
        <v>14</v>
      </c>
      <c r="BY957" t="s">
        <v>2220</v>
      </c>
      <c r="BZ957" t="s">
        <v>23861</v>
      </c>
      <c r="CA957" t="s">
        <v>3050</v>
      </c>
      <c r="CB957" t="s">
        <v>14</v>
      </c>
      <c r="CC957" t="s">
        <v>14</v>
      </c>
      <c r="CD957" t="s">
        <v>14</v>
      </c>
      <c r="CE957" t="s">
        <v>14</v>
      </c>
      <c r="CF957" t="s">
        <v>10167</v>
      </c>
      <c r="CG957" t="s">
        <v>213</v>
      </c>
      <c r="CH957" t="s">
        <v>22075</v>
      </c>
      <c r="CJ957" t="s">
        <v>214</v>
      </c>
      <c r="CK957" t="s">
        <v>24</v>
      </c>
      <c r="CM957" s="4" t="str">
        <f>_xlfn.XLOOKUP($CG957,tbl_area_24_07_2024[Nombre Área],tbl_area_24_07_2024[Estado],"Si no se encuentra",2,)</f>
        <v>Nayarit</v>
      </c>
      <c r="CN957" s="4" t="str">
        <f>_xlfn.XLOOKUP($CG957,tbl_area_24_07_2024[Nombre Área],tbl_area_24_07_2024[Estructura],"Si no se encuentra",2,)</f>
        <v>Juntas Distritales</v>
      </c>
    </row>
    <row r="958" spans="1:92" ht="20" x14ac:dyDescent="0.85">
      <c r="A958" t="s">
        <v>22073</v>
      </c>
      <c r="B958" t="s">
        <v>22074</v>
      </c>
      <c r="C958" t="s">
        <v>22075</v>
      </c>
      <c r="D958" t="s">
        <v>2199</v>
      </c>
      <c r="E958" t="s">
        <v>2200</v>
      </c>
      <c r="F958" t="s">
        <v>2201</v>
      </c>
      <c r="G958" t="s">
        <v>2644</v>
      </c>
      <c r="H958" t="s">
        <v>14</v>
      </c>
      <c r="I958" t="s">
        <v>10168</v>
      </c>
      <c r="J958" t="s">
        <v>10169</v>
      </c>
      <c r="K958" t="s">
        <v>23863</v>
      </c>
      <c r="L958" t="s">
        <v>14</v>
      </c>
      <c r="M958" t="s">
        <v>14</v>
      </c>
      <c r="N958" t="s">
        <v>10170</v>
      </c>
      <c r="O958" t="s">
        <v>23863</v>
      </c>
      <c r="P958" t="s">
        <v>14</v>
      </c>
      <c r="Q958" t="s">
        <v>23863</v>
      </c>
      <c r="R958" t="s">
        <v>23863</v>
      </c>
      <c r="S958" t="s">
        <v>14</v>
      </c>
      <c r="T958" t="s">
        <v>14</v>
      </c>
      <c r="U958" t="s">
        <v>14</v>
      </c>
      <c r="V958" t="s">
        <v>14</v>
      </c>
      <c r="W958" t="s">
        <v>1370</v>
      </c>
      <c r="X958" t="s">
        <v>224</v>
      </c>
      <c r="Y958" t="s">
        <v>39</v>
      </c>
      <c r="Z958" t="s">
        <v>18</v>
      </c>
      <c r="AA958" t="s">
        <v>14</v>
      </c>
      <c r="AB958" t="s">
        <v>23863</v>
      </c>
      <c r="AC958" t="s">
        <v>10171</v>
      </c>
      <c r="AD958" t="s">
        <v>2207</v>
      </c>
      <c r="AE958" t="s">
        <v>243</v>
      </c>
      <c r="AF958" t="s">
        <v>1618</v>
      </c>
      <c r="AG958" t="s">
        <v>14</v>
      </c>
      <c r="AH958" t="s">
        <v>2209</v>
      </c>
      <c r="AI958" t="s">
        <v>2287</v>
      </c>
      <c r="AJ958" t="s">
        <v>1180</v>
      </c>
      <c r="AK958" t="s">
        <v>10162</v>
      </c>
      <c r="AL958" t="s">
        <v>1180</v>
      </c>
      <c r="AM958" t="s">
        <v>10162</v>
      </c>
      <c r="AN958" t="s">
        <v>1182</v>
      </c>
      <c r="AO958" t="s">
        <v>214</v>
      </c>
      <c r="AP958" t="s">
        <v>23862</v>
      </c>
      <c r="AQ958" t="s">
        <v>14</v>
      </c>
      <c r="AR958" t="s">
        <v>14</v>
      </c>
      <c r="AS958" t="s">
        <v>14</v>
      </c>
      <c r="AT958" t="s">
        <v>14</v>
      </c>
      <c r="AU958" t="s">
        <v>10172</v>
      </c>
      <c r="AV958" t="s">
        <v>10163</v>
      </c>
      <c r="AW958" t="s">
        <v>10164</v>
      </c>
      <c r="AX958" t="s">
        <v>10163</v>
      </c>
      <c r="AY958" t="s">
        <v>2644</v>
      </c>
      <c r="AZ958" t="s">
        <v>22144</v>
      </c>
      <c r="BA958" t="s">
        <v>23864</v>
      </c>
      <c r="BB958" t="s">
        <v>23865</v>
      </c>
      <c r="BC958">
        <v>198336.24</v>
      </c>
      <c r="BD958">
        <v>230070.04</v>
      </c>
      <c r="BE958" t="s">
        <v>14</v>
      </c>
      <c r="BF958" t="s">
        <v>14</v>
      </c>
      <c r="BG958" t="s">
        <v>2214</v>
      </c>
      <c r="BH958" t="s">
        <v>14</v>
      </c>
      <c r="BI958" t="s">
        <v>22092</v>
      </c>
      <c r="BJ958" t="s">
        <v>10173</v>
      </c>
      <c r="BK958" t="s">
        <v>14</v>
      </c>
      <c r="BL958" t="s">
        <v>23864</v>
      </c>
      <c r="BM958" t="s">
        <v>23865</v>
      </c>
      <c r="BN958" t="s">
        <v>10174</v>
      </c>
      <c r="BO958" t="s">
        <v>14</v>
      </c>
      <c r="BP958" t="s">
        <v>23863</v>
      </c>
      <c r="BQ958" t="s">
        <v>2217</v>
      </c>
      <c r="BR958" t="s">
        <v>2303</v>
      </c>
      <c r="BS958" t="s">
        <v>2376</v>
      </c>
      <c r="BT958" t="s">
        <v>14</v>
      </c>
      <c r="BU958" t="s">
        <v>14</v>
      </c>
      <c r="BV958" t="s">
        <v>14</v>
      </c>
      <c r="BW958" t="s">
        <v>14</v>
      </c>
      <c r="BX958" t="s">
        <v>14</v>
      </c>
      <c r="BY958" t="s">
        <v>2220</v>
      </c>
      <c r="BZ958" t="s">
        <v>23863</v>
      </c>
      <c r="CA958" t="s">
        <v>3050</v>
      </c>
      <c r="CB958" t="s">
        <v>14</v>
      </c>
      <c r="CC958" t="s">
        <v>14</v>
      </c>
      <c r="CD958" t="s">
        <v>14</v>
      </c>
      <c r="CE958" t="s">
        <v>14</v>
      </c>
      <c r="CF958" t="s">
        <v>10175</v>
      </c>
      <c r="CG958" t="s">
        <v>213</v>
      </c>
      <c r="CH958" t="s">
        <v>22075</v>
      </c>
      <c r="CJ958" t="s">
        <v>214</v>
      </c>
      <c r="CK958" t="s">
        <v>24</v>
      </c>
      <c r="CM958" s="4" t="str">
        <f>_xlfn.XLOOKUP($CG958,tbl_area_24_07_2024[Nombre Área],tbl_area_24_07_2024[Estado],"Si no se encuentra",2,)</f>
        <v>Nayarit</v>
      </c>
      <c r="CN958" s="4" t="str">
        <f>_xlfn.XLOOKUP($CG958,tbl_area_24_07_2024[Nombre Área],tbl_area_24_07_2024[Estructura],"Si no se encuentra",2,)</f>
        <v>Juntas Distritales</v>
      </c>
    </row>
    <row r="959" spans="1:92" ht="20" x14ac:dyDescent="0.85">
      <c r="A959" t="s">
        <v>22073</v>
      </c>
      <c r="B959" t="s">
        <v>22074</v>
      </c>
      <c r="C959" t="s">
        <v>22075</v>
      </c>
      <c r="D959" t="s">
        <v>2199</v>
      </c>
      <c r="E959" t="s">
        <v>2242</v>
      </c>
      <c r="F959" t="s">
        <v>2201</v>
      </c>
      <c r="G959" t="s">
        <v>10176</v>
      </c>
      <c r="H959" t="s">
        <v>14</v>
      </c>
      <c r="I959" t="s">
        <v>10177</v>
      </c>
      <c r="J959" t="s">
        <v>10178</v>
      </c>
      <c r="K959" t="s">
        <v>23866</v>
      </c>
      <c r="L959" t="s">
        <v>14</v>
      </c>
      <c r="M959" t="s">
        <v>14</v>
      </c>
      <c r="N959" t="s">
        <v>10179</v>
      </c>
      <c r="O959" t="s">
        <v>23866</v>
      </c>
      <c r="P959" t="s">
        <v>14</v>
      </c>
      <c r="Q959" t="s">
        <v>23866</v>
      </c>
      <c r="R959" t="s">
        <v>23866</v>
      </c>
      <c r="S959" t="s">
        <v>14</v>
      </c>
      <c r="T959" t="s">
        <v>14</v>
      </c>
      <c r="U959" t="s">
        <v>14</v>
      </c>
      <c r="V959" t="s">
        <v>14</v>
      </c>
      <c r="W959" t="s">
        <v>1845</v>
      </c>
      <c r="X959" t="s">
        <v>1272</v>
      </c>
      <c r="Y959" t="s">
        <v>207</v>
      </c>
      <c r="Z959" t="s">
        <v>18</v>
      </c>
      <c r="AA959" t="s">
        <v>14</v>
      </c>
      <c r="AB959" t="s">
        <v>23866</v>
      </c>
      <c r="AC959" t="s">
        <v>10180</v>
      </c>
      <c r="AD959" t="s">
        <v>2207</v>
      </c>
      <c r="AE959" t="s">
        <v>10181</v>
      </c>
      <c r="AF959" t="s">
        <v>1553</v>
      </c>
      <c r="AG959" t="s">
        <v>14</v>
      </c>
      <c r="AH959" t="s">
        <v>2209</v>
      </c>
      <c r="AI959" t="s">
        <v>10182</v>
      </c>
      <c r="AJ959" t="s">
        <v>1436</v>
      </c>
      <c r="AK959" t="s">
        <v>10183</v>
      </c>
      <c r="AL959" t="s">
        <v>1436</v>
      </c>
      <c r="AM959" t="s">
        <v>10183</v>
      </c>
      <c r="AN959" t="s">
        <v>1182</v>
      </c>
      <c r="AO959" t="s">
        <v>214</v>
      </c>
      <c r="AP959" t="s">
        <v>23867</v>
      </c>
      <c r="AQ959" t="s">
        <v>14</v>
      </c>
      <c r="AR959" t="s">
        <v>14</v>
      </c>
      <c r="AS959" t="s">
        <v>14</v>
      </c>
      <c r="AT959" t="s">
        <v>14</v>
      </c>
      <c r="AU959" t="s">
        <v>10184</v>
      </c>
      <c r="AV959" t="s">
        <v>10163</v>
      </c>
      <c r="AW959" t="s">
        <v>1199</v>
      </c>
      <c r="AX959" t="s">
        <v>10163</v>
      </c>
      <c r="AY959" t="s">
        <v>10176</v>
      </c>
      <c r="AZ959" t="s">
        <v>22451</v>
      </c>
      <c r="BA959" t="s">
        <v>22074</v>
      </c>
      <c r="BB959" t="s">
        <v>22089</v>
      </c>
      <c r="BC959">
        <v>183775.02</v>
      </c>
      <c r="BD959">
        <v>232558.93</v>
      </c>
      <c r="BE959" t="s">
        <v>14</v>
      </c>
      <c r="BF959" t="s">
        <v>14</v>
      </c>
      <c r="BG959" t="s">
        <v>2214</v>
      </c>
      <c r="BH959" t="s">
        <v>14</v>
      </c>
      <c r="BI959" t="s">
        <v>22092</v>
      </c>
      <c r="BJ959" t="s">
        <v>10185</v>
      </c>
      <c r="BK959" t="s">
        <v>14</v>
      </c>
      <c r="BL959" t="s">
        <v>22074</v>
      </c>
      <c r="BM959" t="s">
        <v>22089</v>
      </c>
      <c r="BN959" t="s">
        <v>10186</v>
      </c>
      <c r="BO959" t="s">
        <v>14</v>
      </c>
      <c r="BP959" t="s">
        <v>23866</v>
      </c>
      <c r="BQ959" t="s">
        <v>2217</v>
      </c>
      <c r="BR959" t="s">
        <v>2303</v>
      </c>
      <c r="BS959" t="s">
        <v>2376</v>
      </c>
      <c r="BT959" t="s">
        <v>14</v>
      </c>
      <c r="BU959" t="s">
        <v>14</v>
      </c>
      <c r="BV959" t="s">
        <v>14</v>
      </c>
      <c r="BW959" t="s">
        <v>14</v>
      </c>
      <c r="BX959" t="s">
        <v>14</v>
      </c>
      <c r="BY959" t="s">
        <v>2220</v>
      </c>
      <c r="BZ959" t="s">
        <v>23866</v>
      </c>
      <c r="CA959" t="s">
        <v>3050</v>
      </c>
      <c r="CB959" t="s">
        <v>14</v>
      </c>
      <c r="CC959" t="s">
        <v>14</v>
      </c>
      <c r="CD959" t="s">
        <v>14</v>
      </c>
      <c r="CE959" t="s">
        <v>14</v>
      </c>
      <c r="CF959" t="s">
        <v>10187</v>
      </c>
      <c r="CG959" t="s">
        <v>213</v>
      </c>
      <c r="CH959" t="s">
        <v>22075</v>
      </c>
      <c r="CJ959" t="s">
        <v>214</v>
      </c>
      <c r="CK959" t="s">
        <v>24</v>
      </c>
      <c r="CM959" s="4" t="str">
        <f>_xlfn.XLOOKUP($CG959,tbl_area_24_07_2024[Nombre Área],tbl_area_24_07_2024[Estado],"Si no se encuentra",2,)</f>
        <v>Nayarit</v>
      </c>
      <c r="CN959" s="4" t="str">
        <f>_xlfn.XLOOKUP($CG959,tbl_area_24_07_2024[Nombre Área],tbl_area_24_07_2024[Estructura],"Si no se encuentra",2,)</f>
        <v>Juntas Distritales</v>
      </c>
    </row>
    <row r="960" spans="1:92" ht="20" x14ac:dyDescent="0.85">
      <c r="A960" t="s">
        <v>22073</v>
      </c>
      <c r="B960" t="s">
        <v>22074</v>
      </c>
      <c r="C960" t="s">
        <v>22075</v>
      </c>
      <c r="D960" t="s">
        <v>2199</v>
      </c>
      <c r="E960" t="s">
        <v>2242</v>
      </c>
      <c r="F960" t="s">
        <v>2201</v>
      </c>
      <c r="G960" t="s">
        <v>10188</v>
      </c>
      <c r="H960" t="s">
        <v>14</v>
      </c>
      <c r="I960" t="s">
        <v>10189</v>
      </c>
      <c r="J960" t="s">
        <v>10190</v>
      </c>
      <c r="K960" t="s">
        <v>23868</v>
      </c>
      <c r="L960" t="s">
        <v>14</v>
      </c>
      <c r="M960" t="s">
        <v>14</v>
      </c>
      <c r="N960" t="s">
        <v>10191</v>
      </c>
      <c r="O960" t="s">
        <v>23868</v>
      </c>
      <c r="P960" t="s">
        <v>14</v>
      </c>
      <c r="Q960" t="s">
        <v>23868</v>
      </c>
      <c r="R960" t="s">
        <v>23868</v>
      </c>
      <c r="S960" t="s">
        <v>14</v>
      </c>
      <c r="T960" t="s">
        <v>14</v>
      </c>
      <c r="U960" t="s">
        <v>14</v>
      </c>
      <c r="V960" t="s">
        <v>14</v>
      </c>
      <c r="W960" t="s">
        <v>14</v>
      </c>
      <c r="X960" t="s">
        <v>14</v>
      </c>
      <c r="Y960" t="s">
        <v>14</v>
      </c>
      <c r="Z960" t="s">
        <v>14</v>
      </c>
      <c r="AA960" t="s">
        <v>10192</v>
      </c>
      <c r="AB960" t="s">
        <v>23868</v>
      </c>
      <c r="AC960" t="s">
        <v>10193</v>
      </c>
      <c r="AD960" t="s">
        <v>2207</v>
      </c>
      <c r="AE960" t="s">
        <v>1860</v>
      </c>
      <c r="AF960" t="s">
        <v>10194</v>
      </c>
      <c r="AG960" t="s">
        <v>14</v>
      </c>
      <c r="AH960" t="s">
        <v>2209</v>
      </c>
      <c r="AI960" t="s">
        <v>10195</v>
      </c>
      <c r="AJ960" t="s">
        <v>1436</v>
      </c>
      <c r="AK960" t="s">
        <v>10183</v>
      </c>
      <c r="AL960" t="s">
        <v>1436</v>
      </c>
      <c r="AM960" t="s">
        <v>10183</v>
      </c>
      <c r="AN960" t="s">
        <v>1182</v>
      </c>
      <c r="AO960" t="s">
        <v>214</v>
      </c>
      <c r="AP960" t="s">
        <v>23869</v>
      </c>
      <c r="AQ960" t="s">
        <v>14</v>
      </c>
      <c r="AR960" t="s">
        <v>14</v>
      </c>
      <c r="AS960" t="s">
        <v>14</v>
      </c>
      <c r="AT960" t="s">
        <v>14</v>
      </c>
      <c r="AU960" t="s">
        <v>10196</v>
      </c>
      <c r="AV960" t="s">
        <v>10163</v>
      </c>
      <c r="AW960" t="s">
        <v>10164</v>
      </c>
      <c r="AX960" t="s">
        <v>10163</v>
      </c>
      <c r="AY960" t="s">
        <v>10188</v>
      </c>
      <c r="AZ960" t="s">
        <v>22451</v>
      </c>
      <c r="BA960" t="s">
        <v>22074</v>
      </c>
      <c r="BB960" t="s">
        <v>22089</v>
      </c>
      <c r="BC960">
        <v>603934</v>
      </c>
      <c r="BD960">
        <v>718968</v>
      </c>
      <c r="BE960" t="s">
        <v>14</v>
      </c>
      <c r="BF960" t="s">
        <v>14</v>
      </c>
      <c r="BG960" t="s">
        <v>2214</v>
      </c>
      <c r="BH960" t="s">
        <v>14</v>
      </c>
      <c r="BI960" t="s">
        <v>22092</v>
      </c>
      <c r="BJ960" t="s">
        <v>10197</v>
      </c>
      <c r="BK960" t="s">
        <v>14</v>
      </c>
      <c r="BL960" t="s">
        <v>22074</v>
      </c>
      <c r="BM960" t="s">
        <v>22089</v>
      </c>
      <c r="BN960" t="s">
        <v>10198</v>
      </c>
      <c r="BO960" t="s">
        <v>14</v>
      </c>
      <c r="BP960" t="s">
        <v>23868</v>
      </c>
      <c r="BQ960" t="s">
        <v>2217</v>
      </c>
      <c r="BR960" t="s">
        <v>2303</v>
      </c>
      <c r="BS960" t="s">
        <v>2376</v>
      </c>
      <c r="BT960" t="s">
        <v>14</v>
      </c>
      <c r="BU960" t="s">
        <v>14</v>
      </c>
      <c r="BV960" t="s">
        <v>14</v>
      </c>
      <c r="BW960" t="s">
        <v>14</v>
      </c>
      <c r="BX960" t="s">
        <v>14</v>
      </c>
      <c r="BY960" t="s">
        <v>2220</v>
      </c>
      <c r="BZ960" t="s">
        <v>23868</v>
      </c>
      <c r="CA960" t="s">
        <v>3050</v>
      </c>
      <c r="CB960" t="s">
        <v>14</v>
      </c>
      <c r="CC960" t="s">
        <v>14</v>
      </c>
      <c r="CD960" t="s">
        <v>14</v>
      </c>
      <c r="CE960" t="s">
        <v>14</v>
      </c>
      <c r="CF960" t="s">
        <v>10199</v>
      </c>
      <c r="CG960" t="s">
        <v>213</v>
      </c>
      <c r="CH960" t="s">
        <v>22075</v>
      </c>
      <c r="CJ960" t="s">
        <v>214</v>
      </c>
      <c r="CK960" t="s">
        <v>24</v>
      </c>
      <c r="CM960" s="4" t="str">
        <f>_xlfn.XLOOKUP($CG960,tbl_area_24_07_2024[Nombre Área],tbl_area_24_07_2024[Estado],"Si no se encuentra",2,)</f>
        <v>Nayarit</v>
      </c>
      <c r="CN960" s="4" t="str">
        <f>_xlfn.XLOOKUP($CG960,tbl_area_24_07_2024[Nombre Área],tbl_area_24_07_2024[Estructura],"Si no se encuentra",2,)</f>
        <v>Juntas Distritales</v>
      </c>
    </row>
    <row r="961" spans="1:92" ht="20" x14ac:dyDescent="0.85">
      <c r="A961" t="s">
        <v>22073</v>
      </c>
      <c r="B961" t="s">
        <v>22074</v>
      </c>
      <c r="C961" t="s">
        <v>22075</v>
      </c>
      <c r="D961" t="s">
        <v>2199</v>
      </c>
      <c r="E961" t="s">
        <v>2242</v>
      </c>
      <c r="F961" t="s">
        <v>2201</v>
      </c>
      <c r="G961" t="s">
        <v>10200</v>
      </c>
      <c r="H961" t="s">
        <v>14</v>
      </c>
      <c r="I961" t="s">
        <v>10201</v>
      </c>
      <c r="J961" t="s">
        <v>10202</v>
      </c>
      <c r="K961" t="s">
        <v>23870</v>
      </c>
      <c r="L961" t="s">
        <v>14</v>
      </c>
      <c r="M961" t="s">
        <v>14</v>
      </c>
      <c r="N961" t="s">
        <v>10203</v>
      </c>
      <c r="O961" t="s">
        <v>23870</v>
      </c>
      <c r="P961" t="s">
        <v>14</v>
      </c>
      <c r="Q961" t="s">
        <v>23870</v>
      </c>
      <c r="R961" t="s">
        <v>23870</v>
      </c>
      <c r="S961" t="s">
        <v>14</v>
      </c>
      <c r="T961" t="s">
        <v>14</v>
      </c>
      <c r="U961" t="s">
        <v>14</v>
      </c>
      <c r="V961" t="s">
        <v>14</v>
      </c>
      <c r="W961" t="s">
        <v>10204</v>
      </c>
      <c r="X961" t="s">
        <v>237</v>
      </c>
      <c r="Y961" t="s">
        <v>30</v>
      </c>
      <c r="Z961" t="s">
        <v>18</v>
      </c>
      <c r="AA961" t="s">
        <v>14</v>
      </c>
      <c r="AB961" t="s">
        <v>23870</v>
      </c>
      <c r="AC961" t="s">
        <v>10205</v>
      </c>
      <c r="AD961" t="s">
        <v>2207</v>
      </c>
      <c r="AE961" t="s">
        <v>10206</v>
      </c>
      <c r="AF961" t="s">
        <v>1457</v>
      </c>
      <c r="AG961" t="s">
        <v>14</v>
      </c>
      <c r="AH961" t="s">
        <v>2209</v>
      </c>
      <c r="AI961" t="s">
        <v>10207</v>
      </c>
      <c r="AJ961" t="s">
        <v>1436</v>
      </c>
      <c r="AK961" t="s">
        <v>10183</v>
      </c>
      <c r="AL961" t="s">
        <v>1436</v>
      </c>
      <c r="AM961" t="s">
        <v>10183</v>
      </c>
      <c r="AN961" t="s">
        <v>1182</v>
      </c>
      <c r="AO961" t="s">
        <v>214</v>
      </c>
      <c r="AP961" t="s">
        <v>23871</v>
      </c>
      <c r="AQ961" t="s">
        <v>14</v>
      </c>
      <c r="AR961" t="s">
        <v>14</v>
      </c>
      <c r="AS961" t="s">
        <v>14</v>
      </c>
      <c r="AT961" t="s">
        <v>14</v>
      </c>
      <c r="AU961" t="s">
        <v>10208</v>
      </c>
      <c r="AV961" t="s">
        <v>10163</v>
      </c>
      <c r="AW961" t="s">
        <v>1199</v>
      </c>
      <c r="AX961" t="s">
        <v>10163</v>
      </c>
      <c r="AY961" t="s">
        <v>10200</v>
      </c>
      <c r="AZ961" t="s">
        <v>22451</v>
      </c>
      <c r="BA961" t="s">
        <v>22074</v>
      </c>
      <c r="BB961" t="s">
        <v>22089</v>
      </c>
      <c r="BC961">
        <v>27740.77</v>
      </c>
      <c r="BD961">
        <v>29220.27</v>
      </c>
      <c r="BE961" t="s">
        <v>14</v>
      </c>
      <c r="BF961" t="s">
        <v>14</v>
      </c>
      <c r="BG961" t="s">
        <v>2214</v>
      </c>
      <c r="BH961" t="s">
        <v>14</v>
      </c>
      <c r="BI961" t="s">
        <v>22092</v>
      </c>
      <c r="BJ961" t="s">
        <v>10209</v>
      </c>
      <c r="BK961" t="s">
        <v>14</v>
      </c>
      <c r="BL961" t="s">
        <v>22074</v>
      </c>
      <c r="BM961" t="s">
        <v>22089</v>
      </c>
      <c r="BN961" t="s">
        <v>10210</v>
      </c>
      <c r="BO961" t="s">
        <v>14</v>
      </c>
      <c r="BP961" t="s">
        <v>23870</v>
      </c>
      <c r="BQ961" t="s">
        <v>2217</v>
      </c>
      <c r="BR961" t="s">
        <v>2303</v>
      </c>
      <c r="BS961" t="s">
        <v>2376</v>
      </c>
      <c r="BT961" t="s">
        <v>14</v>
      </c>
      <c r="BU961" t="s">
        <v>14</v>
      </c>
      <c r="BV961" t="s">
        <v>14</v>
      </c>
      <c r="BW961" t="s">
        <v>14</v>
      </c>
      <c r="BX961" t="s">
        <v>14</v>
      </c>
      <c r="BY961" t="s">
        <v>2220</v>
      </c>
      <c r="BZ961" t="s">
        <v>23870</v>
      </c>
      <c r="CA961" t="s">
        <v>3050</v>
      </c>
      <c r="CB961" t="s">
        <v>14</v>
      </c>
      <c r="CC961" t="s">
        <v>14</v>
      </c>
      <c r="CD961" t="s">
        <v>14</v>
      </c>
      <c r="CE961" t="s">
        <v>14</v>
      </c>
      <c r="CF961" t="s">
        <v>10211</v>
      </c>
      <c r="CG961" t="s">
        <v>213</v>
      </c>
      <c r="CH961" t="s">
        <v>22075</v>
      </c>
      <c r="CJ961" t="s">
        <v>214</v>
      </c>
      <c r="CK961" t="s">
        <v>24</v>
      </c>
      <c r="CM961" s="4" t="str">
        <f>_xlfn.XLOOKUP($CG961,tbl_area_24_07_2024[Nombre Área],tbl_area_24_07_2024[Estado],"Si no se encuentra",2,)</f>
        <v>Nayarit</v>
      </c>
      <c r="CN961" s="4" t="str">
        <f>_xlfn.XLOOKUP($CG961,tbl_area_24_07_2024[Nombre Área],tbl_area_24_07_2024[Estructura],"Si no se encuentra",2,)</f>
        <v>Juntas Distritales</v>
      </c>
    </row>
    <row r="962" spans="1:92" ht="20" x14ac:dyDescent="0.85">
      <c r="A962" t="s">
        <v>22073</v>
      </c>
      <c r="B962" t="s">
        <v>22074</v>
      </c>
      <c r="C962" t="s">
        <v>22075</v>
      </c>
      <c r="D962" t="s">
        <v>2199</v>
      </c>
      <c r="E962" t="s">
        <v>2200</v>
      </c>
      <c r="F962" t="s">
        <v>2201</v>
      </c>
      <c r="G962" t="s">
        <v>10212</v>
      </c>
      <c r="H962" t="s">
        <v>14</v>
      </c>
      <c r="I962" t="s">
        <v>10213</v>
      </c>
      <c r="J962" t="s">
        <v>10214</v>
      </c>
      <c r="K962" t="s">
        <v>10541</v>
      </c>
      <c r="L962" t="s">
        <v>14</v>
      </c>
      <c r="M962" t="s">
        <v>14</v>
      </c>
      <c r="N962" t="s">
        <v>10215</v>
      </c>
      <c r="O962" t="s">
        <v>10541</v>
      </c>
      <c r="P962" t="s">
        <v>14</v>
      </c>
      <c r="Q962" t="s">
        <v>10541</v>
      </c>
      <c r="R962" t="s">
        <v>10541</v>
      </c>
      <c r="S962" t="s">
        <v>14</v>
      </c>
      <c r="T962" t="s">
        <v>14</v>
      </c>
      <c r="U962" t="s">
        <v>14</v>
      </c>
      <c r="V962" t="s">
        <v>14</v>
      </c>
      <c r="W962" t="s">
        <v>1305</v>
      </c>
      <c r="X962" t="s">
        <v>99</v>
      </c>
      <c r="Y962" t="s">
        <v>99</v>
      </c>
      <c r="Z962" t="s">
        <v>12</v>
      </c>
      <c r="AA962" t="s">
        <v>14</v>
      </c>
      <c r="AB962" t="s">
        <v>10541</v>
      </c>
      <c r="AC962" t="s">
        <v>10216</v>
      </c>
      <c r="AD962" t="s">
        <v>2348</v>
      </c>
      <c r="AE962" t="s">
        <v>3810</v>
      </c>
      <c r="AF962" t="s">
        <v>1525</v>
      </c>
      <c r="AG962" t="s">
        <v>14</v>
      </c>
      <c r="AH962" t="s">
        <v>2209</v>
      </c>
      <c r="AI962" t="s">
        <v>2287</v>
      </c>
      <c r="AJ962" t="s">
        <v>1180</v>
      </c>
      <c r="AK962" t="s">
        <v>10162</v>
      </c>
      <c r="AL962" t="s">
        <v>1180</v>
      </c>
      <c r="AM962" t="s">
        <v>10162</v>
      </c>
      <c r="AN962" t="s">
        <v>1182</v>
      </c>
      <c r="AO962" t="s">
        <v>214</v>
      </c>
      <c r="AP962" t="s">
        <v>23862</v>
      </c>
      <c r="AQ962" t="s">
        <v>14</v>
      </c>
      <c r="AR962" t="s">
        <v>14</v>
      </c>
      <c r="AS962" t="s">
        <v>14</v>
      </c>
      <c r="AT962" t="s">
        <v>14</v>
      </c>
      <c r="AU962" t="s">
        <v>10217</v>
      </c>
      <c r="AV962" t="s">
        <v>10163</v>
      </c>
      <c r="AW962" t="s">
        <v>1200</v>
      </c>
      <c r="AX962" t="s">
        <v>10163</v>
      </c>
      <c r="AY962" t="s">
        <v>10212</v>
      </c>
      <c r="AZ962" t="s">
        <v>22104</v>
      </c>
      <c r="BA962" t="s">
        <v>22104</v>
      </c>
      <c r="BB962" t="s">
        <v>22178</v>
      </c>
      <c r="BC962">
        <v>54400</v>
      </c>
      <c r="BD962">
        <v>63104</v>
      </c>
      <c r="BE962" t="s">
        <v>14</v>
      </c>
      <c r="BF962" t="s">
        <v>14</v>
      </c>
      <c r="BG962" t="s">
        <v>2214</v>
      </c>
      <c r="BH962" t="s">
        <v>14</v>
      </c>
      <c r="BI962" t="s">
        <v>22092</v>
      </c>
      <c r="BJ962" t="s">
        <v>10218</v>
      </c>
      <c r="BK962" t="s">
        <v>14</v>
      </c>
      <c r="BL962" t="s">
        <v>22104</v>
      </c>
      <c r="BM962" t="s">
        <v>22178</v>
      </c>
      <c r="BN962" t="s">
        <v>10219</v>
      </c>
      <c r="BO962" t="s">
        <v>14</v>
      </c>
      <c r="BP962" t="s">
        <v>10541</v>
      </c>
      <c r="BQ962" t="s">
        <v>2217</v>
      </c>
      <c r="BR962" t="s">
        <v>2303</v>
      </c>
      <c r="BS962" t="s">
        <v>2376</v>
      </c>
      <c r="BT962" t="s">
        <v>14</v>
      </c>
      <c r="BU962" t="s">
        <v>14</v>
      </c>
      <c r="BV962" t="s">
        <v>14</v>
      </c>
      <c r="BW962" t="s">
        <v>14</v>
      </c>
      <c r="BX962" t="s">
        <v>14</v>
      </c>
      <c r="BY962" t="s">
        <v>2220</v>
      </c>
      <c r="BZ962" t="s">
        <v>10541</v>
      </c>
      <c r="CA962" t="s">
        <v>3050</v>
      </c>
      <c r="CB962" t="s">
        <v>14</v>
      </c>
      <c r="CC962" t="s">
        <v>14</v>
      </c>
      <c r="CD962" t="s">
        <v>14</v>
      </c>
      <c r="CE962" t="s">
        <v>14</v>
      </c>
      <c r="CF962" t="s">
        <v>10220</v>
      </c>
      <c r="CG962" t="s">
        <v>213</v>
      </c>
      <c r="CH962" t="s">
        <v>22075</v>
      </c>
      <c r="CJ962" t="s">
        <v>214</v>
      </c>
      <c r="CK962" t="s">
        <v>24</v>
      </c>
      <c r="CM962" s="4" t="str">
        <f>_xlfn.XLOOKUP($CG962,tbl_area_24_07_2024[Nombre Área],tbl_area_24_07_2024[Estado],"Si no se encuentra",2,)</f>
        <v>Nayarit</v>
      </c>
      <c r="CN962" s="4" t="str">
        <f>_xlfn.XLOOKUP($CG962,tbl_area_24_07_2024[Nombre Área],tbl_area_24_07_2024[Estructura],"Si no se encuentra",2,)</f>
        <v>Juntas Distritales</v>
      </c>
    </row>
    <row r="963" spans="1:92" ht="20" x14ac:dyDescent="0.85">
      <c r="A963" t="s">
        <v>22073</v>
      </c>
      <c r="B963" t="s">
        <v>22074</v>
      </c>
      <c r="C963" t="s">
        <v>22075</v>
      </c>
      <c r="D963" t="s">
        <v>2199</v>
      </c>
      <c r="E963" t="s">
        <v>2200</v>
      </c>
      <c r="F963" t="s">
        <v>2201</v>
      </c>
      <c r="G963" t="s">
        <v>10221</v>
      </c>
      <c r="H963" t="s">
        <v>14</v>
      </c>
      <c r="I963" t="s">
        <v>10222</v>
      </c>
      <c r="J963" t="s">
        <v>10223</v>
      </c>
      <c r="K963" t="s">
        <v>23872</v>
      </c>
      <c r="L963" t="s">
        <v>14</v>
      </c>
      <c r="M963" t="s">
        <v>14</v>
      </c>
      <c r="N963" t="s">
        <v>10224</v>
      </c>
      <c r="O963" t="s">
        <v>23872</v>
      </c>
      <c r="P963" t="s">
        <v>14</v>
      </c>
      <c r="Q963" t="s">
        <v>23872</v>
      </c>
      <c r="R963" t="s">
        <v>23872</v>
      </c>
      <c r="S963" t="s">
        <v>14</v>
      </c>
      <c r="T963" t="s">
        <v>14</v>
      </c>
      <c r="U963" t="s">
        <v>14</v>
      </c>
      <c r="V963" t="s">
        <v>14</v>
      </c>
      <c r="W963" t="s">
        <v>1563</v>
      </c>
      <c r="X963" t="s">
        <v>1646</v>
      </c>
      <c r="Y963" t="s">
        <v>39</v>
      </c>
      <c r="Z963" t="s">
        <v>18</v>
      </c>
      <c r="AA963" t="s">
        <v>14</v>
      </c>
      <c r="AB963" t="s">
        <v>23872</v>
      </c>
      <c r="AC963" t="s">
        <v>10225</v>
      </c>
      <c r="AD963" t="s">
        <v>2207</v>
      </c>
      <c r="AE963" t="s">
        <v>10226</v>
      </c>
      <c r="AF963" t="s">
        <v>5583</v>
      </c>
      <c r="AG963" t="s">
        <v>14</v>
      </c>
      <c r="AH963" t="s">
        <v>2209</v>
      </c>
      <c r="AI963" t="s">
        <v>5586</v>
      </c>
      <c r="AJ963" t="s">
        <v>1470</v>
      </c>
      <c r="AK963" t="s">
        <v>1794</v>
      </c>
      <c r="AL963" t="s">
        <v>1470</v>
      </c>
      <c r="AM963" t="s">
        <v>1794</v>
      </c>
      <c r="AN963" t="s">
        <v>1450</v>
      </c>
      <c r="AO963" t="s">
        <v>447</v>
      </c>
      <c r="AP963" t="s">
        <v>23873</v>
      </c>
      <c r="AQ963" t="s">
        <v>14</v>
      </c>
      <c r="AR963" t="s">
        <v>14</v>
      </c>
      <c r="AS963" t="s">
        <v>14</v>
      </c>
      <c r="AT963" t="s">
        <v>14</v>
      </c>
      <c r="AU963" t="s">
        <v>10227</v>
      </c>
      <c r="AV963" t="s">
        <v>10228</v>
      </c>
      <c r="AW963" t="s">
        <v>10228</v>
      </c>
      <c r="AX963" t="s">
        <v>10228</v>
      </c>
      <c r="AY963" t="s">
        <v>10221</v>
      </c>
      <c r="AZ963" t="s">
        <v>23874</v>
      </c>
      <c r="BA963" t="s">
        <v>23874</v>
      </c>
      <c r="BB963" t="s">
        <v>22127</v>
      </c>
      <c r="BC963">
        <v>145446.23000000001</v>
      </c>
      <c r="BD963">
        <v>168717.63</v>
      </c>
      <c r="BE963" t="s">
        <v>14</v>
      </c>
      <c r="BF963" t="s">
        <v>14</v>
      </c>
      <c r="BG963" t="s">
        <v>2214</v>
      </c>
      <c r="BH963" t="s">
        <v>14</v>
      </c>
      <c r="BI963" t="s">
        <v>22092</v>
      </c>
      <c r="BJ963" t="s">
        <v>10229</v>
      </c>
      <c r="BK963" t="s">
        <v>14</v>
      </c>
      <c r="BL963" t="s">
        <v>22074</v>
      </c>
      <c r="BM963" t="s">
        <v>22094</v>
      </c>
      <c r="BN963" t="s">
        <v>10230</v>
      </c>
      <c r="BO963" t="s">
        <v>14</v>
      </c>
      <c r="BP963" t="s">
        <v>23872</v>
      </c>
      <c r="BQ963" t="s">
        <v>2217</v>
      </c>
      <c r="BR963" t="s">
        <v>2303</v>
      </c>
      <c r="BS963" t="s">
        <v>2376</v>
      </c>
      <c r="BT963" t="s">
        <v>14</v>
      </c>
      <c r="BU963" t="s">
        <v>14</v>
      </c>
      <c r="BV963" t="s">
        <v>14</v>
      </c>
      <c r="BW963" t="s">
        <v>14</v>
      </c>
      <c r="BX963" t="s">
        <v>14</v>
      </c>
      <c r="BY963" t="s">
        <v>2220</v>
      </c>
      <c r="BZ963" t="s">
        <v>23872</v>
      </c>
      <c r="CA963" t="s">
        <v>3091</v>
      </c>
      <c r="CB963" t="s">
        <v>14</v>
      </c>
      <c r="CC963" t="s">
        <v>14</v>
      </c>
      <c r="CD963" t="s">
        <v>14</v>
      </c>
      <c r="CE963" t="s">
        <v>14</v>
      </c>
      <c r="CF963" t="s">
        <v>10231</v>
      </c>
      <c r="CG963" t="s">
        <v>428</v>
      </c>
      <c r="CH963" t="s">
        <v>22075</v>
      </c>
      <c r="CJ963" t="s">
        <v>98</v>
      </c>
      <c r="CK963" t="s">
        <v>24</v>
      </c>
      <c r="CL963" s="13"/>
      <c r="CM963" s="4" t="str">
        <f>_xlfn.XLOOKUP($CG963,tbl_area_24_07_2024[Nombre Área],tbl_area_24_07_2024[Estado],"Si no se encuentra",2,)</f>
        <v>Tabasco</v>
      </c>
      <c r="CN963" s="4" t="str">
        <f>_xlfn.XLOOKUP($CG963,tbl_area_24_07_2024[Nombre Área],tbl_area_24_07_2024[Estructura],"Si no se encuentra",2,)</f>
        <v>Juntas Distritales</v>
      </c>
    </row>
    <row r="964" spans="1:92" ht="20" x14ac:dyDescent="0.85">
      <c r="A964" t="s">
        <v>22073</v>
      </c>
      <c r="B964" t="s">
        <v>22074</v>
      </c>
      <c r="C964" t="s">
        <v>22075</v>
      </c>
      <c r="D964" t="s">
        <v>2199</v>
      </c>
      <c r="E964" t="s">
        <v>2200</v>
      </c>
      <c r="F964" t="s">
        <v>2201</v>
      </c>
      <c r="G964" t="s">
        <v>10232</v>
      </c>
      <c r="H964" t="s">
        <v>14</v>
      </c>
      <c r="I964" t="s">
        <v>10222</v>
      </c>
      <c r="J964" t="s">
        <v>10233</v>
      </c>
      <c r="K964" t="s">
        <v>23875</v>
      </c>
      <c r="L964" t="s">
        <v>14</v>
      </c>
      <c r="M964" t="s">
        <v>14</v>
      </c>
      <c r="N964" t="s">
        <v>10224</v>
      </c>
      <c r="O964" t="s">
        <v>23875</v>
      </c>
      <c r="P964" t="s">
        <v>14</v>
      </c>
      <c r="Q964" t="s">
        <v>23875</v>
      </c>
      <c r="R964" t="s">
        <v>23875</v>
      </c>
      <c r="S964" t="s">
        <v>14</v>
      </c>
      <c r="T964" t="s">
        <v>14</v>
      </c>
      <c r="U964" t="s">
        <v>14</v>
      </c>
      <c r="V964" t="s">
        <v>14</v>
      </c>
      <c r="W964" t="s">
        <v>1563</v>
      </c>
      <c r="X964" t="s">
        <v>1646</v>
      </c>
      <c r="Y964" t="s">
        <v>39</v>
      </c>
      <c r="Z964" t="s">
        <v>18</v>
      </c>
      <c r="AA964" t="s">
        <v>14</v>
      </c>
      <c r="AB964" t="s">
        <v>23875</v>
      </c>
      <c r="AC964" t="s">
        <v>10225</v>
      </c>
      <c r="AD964" t="s">
        <v>2207</v>
      </c>
      <c r="AE964" t="s">
        <v>10226</v>
      </c>
      <c r="AF964" t="s">
        <v>5583</v>
      </c>
      <c r="AG964" t="s">
        <v>14</v>
      </c>
      <c r="AH964" t="s">
        <v>2209</v>
      </c>
      <c r="AI964" t="s">
        <v>5586</v>
      </c>
      <c r="AJ964" t="s">
        <v>1470</v>
      </c>
      <c r="AK964" t="s">
        <v>1794</v>
      </c>
      <c r="AL964" t="s">
        <v>1470</v>
      </c>
      <c r="AM964" t="s">
        <v>1794</v>
      </c>
      <c r="AN964" t="s">
        <v>1450</v>
      </c>
      <c r="AO964" t="s">
        <v>447</v>
      </c>
      <c r="AP964" t="s">
        <v>23873</v>
      </c>
      <c r="AQ964" t="s">
        <v>14</v>
      </c>
      <c r="AR964" t="s">
        <v>14</v>
      </c>
      <c r="AS964" t="s">
        <v>14</v>
      </c>
      <c r="AT964" t="s">
        <v>14</v>
      </c>
      <c r="AU964" t="s">
        <v>10227</v>
      </c>
      <c r="AV964" t="s">
        <v>10228</v>
      </c>
      <c r="AW964" t="s">
        <v>10228</v>
      </c>
      <c r="AX964" t="s">
        <v>10228</v>
      </c>
      <c r="AY964" t="s">
        <v>10232</v>
      </c>
      <c r="AZ964" t="s">
        <v>22147</v>
      </c>
      <c r="BA964" t="s">
        <v>22074</v>
      </c>
      <c r="BB964" t="s">
        <v>22447</v>
      </c>
      <c r="BC964">
        <v>300491.92</v>
      </c>
      <c r="BD964">
        <v>348570.64</v>
      </c>
      <c r="BE964" t="s">
        <v>14</v>
      </c>
      <c r="BF964" t="s">
        <v>14</v>
      </c>
      <c r="BG964" t="s">
        <v>2214</v>
      </c>
      <c r="BH964" t="s">
        <v>14</v>
      </c>
      <c r="BI964" t="s">
        <v>22092</v>
      </c>
      <c r="BJ964" t="s">
        <v>10229</v>
      </c>
      <c r="BK964" t="s">
        <v>14</v>
      </c>
      <c r="BL964" t="s">
        <v>22104</v>
      </c>
      <c r="BM964" t="s">
        <v>22075</v>
      </c>
      <c r="BN964" t="s">
        <v>10234</v>
      </c>
      <c r="BO964" t="s">
        <v>14</v>
      </c>
      <c r="BP964" t="s">
        <v>23875</v>
      </c>
      <c r="BQ964" t="s">
        <v>2217</v>
      </c>
      <c r="BR964" t="s">
        <v>2303</v>
      </c>
      <c r="BS964" t="s">
        <v>2376</v>
      </c>
      <c r="BT964" t="s">
        <v>14</v>
      </c>
      <c r="BU964" t="s">
        <v>14</v>
      </c>
      <c r="BV964" t="s">
        <v>14</v>
      </c>
      <c r="BW964" t="s">
        <v>14</v>
      </c>
      <c r="BX964" t="s">
        <v>14</v>
      </c>
      <c r="BY964" t="s">
        <v>2220</v>
      </c>
      <c r="BZ964" t="s">
        <v>23875</v>
      </c>
      <c r="CA964" t="s">
        <v>3091</v>
      </c>
      <c r="CB964" t="s">
        <v>14</v>
      </c>
      <c r="CC964" t="s">
        <v>14</v>
      </c>
      <c r="CD964" t="s">
        <v>14</v>
      </c>
      <c r="CE964" t="s">
        <v>14</v>
      </c>
      <c r="CF964" t="s">
        <v>10235</v>
      </c>
      <c r="CG964" t="s">
        <v>428</v>
      </c>
      <c r="CH964" t="s">
        <v>22075</v>
      </c>
      <c r="CJ964" t="s">
        <v>98</v>
      </c>
      <c r="CK964" t="s">
        <v>24</v>
      </c>
      <c r="CL964" s="13"/>
      <c r="CM964" s="4" t="str">
        <f>_xlfn.XLOOKUP($CG964,tbl_area_24_07_2024[Nombre Área],tbl_area_24_07_2024[Estado],"Si no se encuentra",2,)</f>
        <v>Tabasco</v>
      </c>
      <c r="CN964" s="4" t="str">
        <f>_xlfn.XLOOKUP($CG964,tbl_area_24_07_2024[Nombre Área],tbl_area_24_07_2024[Estructura],"Si no se encuentra",2,)</f>
        <v>Juntas Distritales</v>
      </c>
    </row>
    <row r="965" spans="1:92" ht="20" x14ac:dyDescent="0.85">
      <c r="A965" t="s">
        <v>22073</v>
      </c>
      <c r="B965" t="s">
        <v>22074</v>
      </c>
      <c r="C965" t="s">
        <v>22075</v>
      </c>
      <c r="D965" t="s">
        <v>2199</v>
      </c>
      <c r="E965" t="s">
        <v>2200</v>
      </c>
      <c r="F965" t="s">
        <v>2201</v>
      </c>
      <c r="G965" t="s">
        <v>10236</v>
      </c>
      <c r="H965" t="s">
        <v>14</v>
      </c>
      <c r="I965" t="s">
        <v>10222</v>
      </c>
      <c r="J965" t="s">
        <v>10237</v>
      </c>
      <c r="K965" t="s">
        <v>23876</v>
      </c>
      <c r="L965" t="s">
        <v>14</v>
      </c>
      <c r="M965" t="s">
        <v>14</v>
      </c>
      <c r="N965" t="s">
        <v>10238</v>
      </c>
      <c r="O965" t="s">
        <v>23876</v>
      </c>
      <c r="P965" t="s">
        <v>14</v>
      </c>
      <c r="Q965" t="s">
        <v>23876</v>
      </c>
      <c r="R965" t="s">
        <v>23876</v>
      </c>
      <c r="S965" t="s">
        <v>14</v>
      </c>
      <c r="T965" t="s">
        <v>14</v>
      </c>
      <c r="U965" t="s">
        <v>14</v>
      </c>
      <c r="V965" t="s">
        <v>14</v>
      </c>
      <c r="W965" t="s">
        <v>10239</v>
      </c>
      <c r="X965" t="s">
        <v>220</v>
      </c>
      <c r="Y965" t="s">
        <v>236</v>
      </c>
      <c r="Z965" t="s">
        <v>18</v>
      </c>
      <c r="AA965" t="s">
        <v>14</v>
      </c>
      <c r="AB965" t="s">
        <v>23876</v>
      </c>
      <c r="AC965" t="s">
        <v>10240</v>
      </c>
      <c r="AD965" t="s">
        <v>2207</v>
      </c>
      <c r="AE965" t="s">
        <v>10241</v>
      </c>
      <c r="AF965" t="s">
        <v>1530</v>
      </c>
      <c r="AG965" t="s">
        <v>8720</v>
      </c>
      <c r="AH965" t="s">
        <v>2209</v>
      </c>
      <c r="AI965" t="s">
        <v>10242</v>
      </c>
      <c r="AJ965" t="s">
        <v>1168</v>
      </c>
      <c r="AK965" t="s">
        <v>2611</v>
      </c>
      <c r="AL965" t="s">
        <v>1174</v>
      </c>
      <c r="AM965" t="s">
        <v>2287</v>
      </c>
      <c r="AN965" t="s">
        <v>1445</v>
      </c>
      <c r="AO965" t="s">
        <v>98</v>
      </c>
      <c r="AP965" t="s">
        <v>23877</v>
      </c>
      <c r="AQ965" t="s">
        <v>14</v>
      </c>
      <c r="AR965" t="s">
        <v>14</v>
      </c>
      <c r="AS965" t="s">
        <v>14</v>
      </c>
      <c r="AT965" t="s">
        <v>14</v>
      </c>
      <c r="AU965" t="s">
        <v>10243</v>
      </c>
      <c r="AV965" t="s">
        <v>10228</v>
      </c>
      <c r="AW965" t="s">
        <v>10228</v>
      </c>
      <c r="AX965" t="s">
        <v>10228</v>
      </c>
      <c r="AY965" t="s">
        <v>10236</v>
      </c>
      <c r="AZ965" t="s">
        <v>23878</v>
      </c>
      <c r="BA965" t="s">
        <v>22136</v>
      </c>
      <c r="BB965" t="s">
        <v>22410</v>
      </c>
      <c r="BC965">
        <v>88389.37</v>
      </c>
      <c r="BD965">
        <v>102531.68</v>
      </c>
      <c r="BE965" t="s">
        <v>14</v>
      </c>
      <c r="BF965" t="s">
        <v>14</v>
      </c>
      <c r="BG965" t="s">
        <v>2214</v>
      </c>
      <c r="BH965" t="s">
        <v>14</v>
      </c>
      <c r="BI965" t="s">
        <v>22092</v>
      </c>
      <c r="BJ965" t="s">
        <v>10244</v>
      </c>
      <c r="BK965" t="s">
        <v>14</v>
      </c>
      <c r="BL965" t="s">
        <v>22074</v>
      </c>
      <c r="BM965" t="s">
        <v>22075</v>
      </c>
      <c r="BN965" t="s">
        <v>10245</v>
      </c>
      <c r="BO965" t="s">
        <v>14</v>
      </c>
      <c r="BP965" t="s">
        <v>23876</v>
      </c>
      <c r="BQ965" t="s">
        <v>2217</v>
      </c>
      <c r="BR965" t="s">
        <v>2303</v>
      </c>
      <c r="BS965" t="s">
        <v>2376</v>
      </c>
      <c r="BT965" t="s">
        <v>14</v>
      </c>
      <c r="BU965" t="s">
        <v>14</v>
      </c>
      <c r="BV965" t="s">
        <v>14</v>
      </c>
      <c r="BW965" t="s">
        <v>14</v>
      </c>
      <c r="BX965" t="s">
        <v>14</v>
      </c>
      <c r="BY965" t="s">
        <v>2220</v>
      </c>
      <c r="BZ965" t="s">
        <v>23876</v>
      </c>
      <c r="CA965" t="s">
        <v>3091</v>
      </c>
      <c r="CB965" t="s">
        <v>14</v>
      </c>
      <c r="CC965" t="s">
        <v>14</v>
      </c>
      <c r="CD965" t="s">
        <v>14</v>
      </c>
      <c r="CE965" t="s">
        <v>14</v>
      </c>
      <c r="CF965" t="s">
        <v>10246</v>
      </c>
      <c r="CG965" t="s">
        <v>428</v>
      </c>
      <c r="CH965" t="s">
        <v>22075</v>
      </c>
      <c r="CJ965" t="s">
        <v>98</v>
      </c>
      <c r="CK965" t="s">
        <v>24</v>
      </c>
      <c r="CL965" s="13"/>
      <c r="CM965" s="4" t="str">
        <f>_xlfn.XLOOKUP($CG965,tbl_area_24_07_2024[Nombre Área],tbl_area_24_07_2024[Estado],"Si no se encuentra",2,)</f>
        <v>Tabasco</v>
      </c>
      <c r="CN965" s="4" t="str">
        <f>_xlfn.XLOOKUP($CG965,tbl_area_24_07_2024[Nombre Área],tbl_area_24_07_2024[Estructura],"Si no se encuentra",2,)</f>
        <v>Juntas Distritales</v>
      </c>
    </row>
    <row r="966" spans="1:92" ht="20" x14ac:dyDescent="0.85">
      <c r="A966" t="s">
        <v>22073</v>
      </c>
      <c r="B966" t="s">
        <v>22074</v>
      </c>
      <c r="C966" t="s">
        <v>22075</v>
      </c>
      <c r="D966" t="s">
        <v>2199</v>
      </c>
      <c r="E966" t="s">
        <v>2242</v>
      </c>
      <c r="F966" t="s">
        <v>2201</v>
      </c>
      <c r="G966" t="s">
        <v>10247</v>
      </c>
      <c r="H966" t="s">
        <v>14</v>
      </c>
      <c r="I966" t="s">
        <v>10248</v>
      </c>
      <c r="J966" t="s">
        <v>10249</v>
      </c>
      <c r="K966" t="s">
        <v>6278</v>
      </c>
      <c r="L966" t="s">
        <v>14</v>
      </c>
      <c r="M966" t="s">
        <v>14</v>
      </c>
      <c r="N966" t="s">
        <v>10250</v>
      </c>
      <c r="O966" t="s">
        <v>6278</v>
      </c>
      <c r="P966" t="s">
        <v>14</v>
      </c>
      <c r="Q966" t="s">
        <v>6278</v>
      </c>
      <c r="R966" t="s">
        <v>6278</v>
      </c>
      <c r="S966" t="s">
        <v>14</v>
      </c>
      <c r="T966" t="s">
        <v>14</v>
      </c>
      <c r="U966" t="s">
        <v>14</v>
      </c>
      <c r="V966" t="s">
        <v>14</v>
      </c>
      <c r="W966" t="s">
        <v>1964</v>
      </c>
      <c r="X966" t="s">
        <v>1755</v>
      </c>
      <c r="Y966" t="s">
        <v>39</v>
      </c>
      <c r="Z966" t="s">
        <v>12</v>
      </c>
      <c r="AA966" t="s">
        <v>14</v>
      </c>
      <c r="AB966" t="s">
        <v>6278</v>
      </c>
      <c r="AC966" t="s">
        <v>10251</v>
      </c>
      <c r="AD966" t="s">
        <v>2207</v>
      </c>
      <c r="AE966" t="s">
        <v>10252</v>
      </c>
      <c r="AF966" t="s">
        <v>1592</v>
      </c>
      <c r="AG966" t="s">
        <v>10253</v>
      </c>
      <c r="AH966" t="s">
        <v>2209</v>
      </c>
      <c r="AI966" t="s">
        <v>2287</v>
      </c>
      <c r="AJ966" t="s">
        <v>1168</v>
      </c>
      <c r="AK966" t="s">
        <v>2611</v>
      </c>
      <c r="AL966" t="s">
        <v>1174</v>
      </c>
      <c r="AM966" t="s">
        <v>2287</v>
      </c>
      <c r="AN966" t="s">
        <v>1445</v>
      </c>
      <c r="AO966" t="s">
        <v>98</v>
      </c>
      <c r="AP966" t="s">
        <v>22184</v>
      </c>
      <c r="AQ966" t="s">
        <v>14</v>
      </c>
      <c r="AR966" t="s">
        <v>14</v>
      </c>
      <c r="AS966" t="s">
        <v>14</v>
      </c>
      <c r="AT966" t="s">
        <v>14</v>
      </c>
      <c r="AU966" t="s">
        <v>10254</v>
      </c>
      <c r="AV966" t="s">
        <v>10228</v>
      </c>
      <c r="AW966" t="s">
        <v>10228</v>
      </c>
      <c r="AX966" t="s">
        <v>10228</v>
      </c>
      <c r="AY966" t="s">
        <v>10247</v>
      </c>
      <c r="AZ966" t="s">
        <v>23663</v>
      </c>
      <c r="BA966" t="s">
        <v>22126</v>
      </c>
      <c r="BB966" t="s">
        <v>22127</v>
      </c>
      <c r="BC966">
        <v>77816.03</v>
      </c>
      <c r="BD966">
        <v>90266.59</v>
      </c>
      <c r="BE966" t="s">
        <v>14</v>
      </c>
      <c r="BF966" t="s">
        <v>14</v>
      </c>
      <c r="BG966" t="s">
        <v>2214</v>
      </c>
      <c r="BH966" t="s">
        <v>14</v>
      </c>
      <c r="BI966" t="s">
        <v>22092</v>
      </c>
      <c r="BJ966" t="s">
        <v>10255</v>
      </c>
      <c r="BK966" t="s">
        <v>14</v>
      </c>
      <c r="BL966" t="s">
        <v>22074</v>
      </c>
      <c r="BM966" t="s">
        <v>22075</v>
      </c>
      <c r="BN966" t="s">
        <v>10256</v>
      </c>
      <c r="BO966" t="s">
        <v>14</v>
      </c>
      <c r="BP966" t="s">
        <v>6278</v>
      </c>
      <c r="BQ966" t="s">
        <v>2217</v>
      </c>
      <c r="BR966" t="s">
        <v>2303</v>
      </c>
      <c r="BS966" t="s">
        <v>2376</v>
      </c>
      <c r="BT966" t="s">
        <v>14</v>
      </c>
      <c r="BU966" t="s">
        <v>14</v>
      </c>
      <c r="BV966" t="s">
        <v>14</v>
      </c>
      <c r="BW966" t="s">
        <v>14</v>
      </c>
      <c r="BX966" t="s">
        <v>14</v>
      </c>
      <c r="BY966" t="s">
        <v>2544</v>
      </c>
      <c r="BZ966" t="s">
        <v>6278</v>
      </c>
      <c r="CA966" t="s">
        <v>3091</v>
      </c>
      <c r="CB966" t="s">
        <v>14</v>
      </c>
      <c r="CC966" t="s">
        <v>14</v>
      </c>
      <c r="CD966" t="s">
        <v>14</v>
      </c>
      <c r="CE966" t="s">
        <v>14</v>
      </c>
      <c r="CF966" t="s">
        <v>10257</v>
      </c>
      <c r="CG966" t="s">
        <v>428</v>
      </c>
      <c r="CH966" t="s">
        <v>22075</v>
      </c>
      <c r="CJ966" t="s">
        <v>98</v>
      </c>
      <c r="CK966" t="s">
        <v>24</v>
      </c>
      <c r="CL966" s="13"/>
      <c r="CM966" s="4" t="str">
        <f>_xlfn.XLOOKUP($CG966,tbl_area_24_07_2024[Nombre Área],tbl_area_24_07_2024[Estado],"Si no se encuentra",2,)</f>
        <v>Tabasco</v>
      </c>
      <c r="CN966" s="4" t="str">
        <f>_xlfn.XLOOKUP($CG966,tbl_area_24_07_2024[Nombre Área],tbl_area_24_07_2024[Estructura],"Si no se encuentra",2,)</f>
        <v>Juntas Distritales</v>
      </c>
    </row>
    <row r="967" spans="1:92" ht="20" x14ac:dyDescent="0.85">
      <c r="A967" t="s">
        <v>22073</v>
      </c>
      <c r="B967" t="s">
        <v>22074</v>
      </c>
      <c r="C967" t="s">
        <v>22075</v>
      </c>
      <c r="D967" t="s">
        <v>2199</v>
      </c>
      <c r="E967" t="s">
        <v>2242</v>
      </c>
      <c r="F967" t="s">
        <v>2201</v>
      </c>
      <c r="G967" t="s">
        <v>10258</v>
      </c>
      <c r="H967" t="s">
        <v>14</v>
      </c>
      <c r="I967" t="s">
        <v>10248</v>
      </c>
      <c r="J967" t="s">
        <v>10259</v>
      </c>
      <c r="K967" t="s">
        <v>10542</v>
      </c>
      <c r="L967" t="s">
        <v>14</v>
      </c>
      <c r="M967" t="s">
        <v>14</v>
      </c>
      <c r="N967" t="s">
        <v>10260</v>
      </c>
      <c r="O967" t="s">
        <v>10542</v>
      </c>
      <c r="P967" t="s">
        <v>14</v>
      </c>
      <c r="Q967" t="s">
        <v>10542</v>
      </c>
      <c r="R967" t="s">
        <v>10542</v>
      </c>
      <c r="S967" t="s">
        <v>14</v>
      </c>
      <c r="T967" t="s">
        <v>14</v>
      </c>
      <c r="U967" t="s">
        <v>14</v>
      </c>
      <c r="V967" t="s">
        <v>14</v>
      </c>
      <c r="W967" t="s">
        <v>525</v>
      </c>
      <c r="X967" t="s">
        <v>1676</v>
      </c>
      <c r="Y967" t="s">
        <v>2070</v>
      </c>
      <c r="Z967" t="s">
        <v>18</v>
      </c>
      <c r="AA967" t="s">
        <v>14</v>
      </c>
      <c r="AB967" t="s">
        <v>10542</v>
      </c>
      <c r="AC967" t="s">
        <v>10261</v>
      </c>
      <c r="AD967" t="s">
        <v>2348</v>
      </c>
      <c r="AE967" t="s">
        <v>10262</v>
      </c>
      <c r="AF967" t="s">
        <v>6987</v>
      </c>
      <c r="AG967" t="s">
        <v>14</v>
      </c>
      <c r="AH967" t="s">
        <v>2337</v>
      </c>
      <c r="AI967" t="s">
        <v>10263</v>
      </c>
      <c r="AJ967" t="s">
        <v>1168</v>
      </c>
      <c r="AK967" t="s">
        <v>2611</v>
      </c>
      <c r="AL967" t="s">
        <v>1174</v>
      </c>
      <c r="AM967" t="s">
        <v>2287</v>
      </c>
      <c r="AN967" t="s">
        <v>1445</v>
      </c>
      <c r="AO967" t="s">
        <v>98</v>
      </c>
      <c r="AP967" t="s">
        <v>23879</v>
      </c>
      <c r="AQ967" t="s">
        <v>14</v>
      </c>
      <c r="AR967" t="s">
        <v>14</v>
      </c>
      <c r="AS967" t="s">
        <v>14</v>
      </c>
      <c r="AT967" t="s">
        <v>14</v>
      </c>
      <c r="AU967" t="s">
        <v>10264</v>
      </c>
      <c r="AV967" t="s">
        <v>10228</v>
      </c>
      <c r="AW967" t="s">
        <v>10228</v>
      </c>
      <c r="AX967" t="s">
        <v>10228</v>
      </c>
      <c r="AY967" t="s">
        <v>10258</v>
      </c>
      <c r="AZ967" t="s">
        <v>23663</v>
      </c>
      <c r="BA967" t="s">
        <v>22126</v>
      </c>
      <c r="BB967" t="s">
        <v>22127</v>
      </c>
      <c r="BC967">
        <v>146591.4</v>
      </c>
      <c r="BD967">
        <v>170046</v>
      </c>
      <c r="BE967" t="s">
        <v>14</v>
      </c>
      <c r="BF967" t="s">
        <v>14</v>
      </c>
      <c r="BG967" t="s">
        <v>2214</v>
      </c>
      <c r="BH967" t="s">
        <v>14</v>
      </c>
      <c r="BI967" t="s">
        <v>22092</v>
      </c>
      <c r="BJ967" t="s">
        <v>10265</v>
      </c>
      <c r="BK967" t="s">
        <v>14</v>
      </c>
      <c r="BL967" t="s">
        <v>22074</v>
      </c>
      <c r="BM967" t="s">
        <v>22075</v>
      </c>
      <c r="BN967" t="s">
        <v>10266</v>
      </c>
      <c r="BO967" t="s">
        <v>14</v>
      </c>
      <c r="BP967" t="s">
        <v>10542</v>
      </c>
      <c r="BQ967" t="s">
        <v>2217</v>
      </c>
      <c r="BR967" t="s">
        <v>2303</v>
      </c>
      <c r="BS967" t="s">
        <v>2376</v>
      </c>
      <c r="BT967" t="s">
        <v>14</v>
      </c>
      <c r="BU967" t="s">
        <v>14</v>
      </c>
      <c r="BV967" t="s">
        <v>14</v>
      </c>
      <c r="BW967" t="s">
        <v>14</v>
      </c>
      <c r="BX967" t="s">
        <v>14</v>
      </c>
      <c r="BY967" t="s">
        <v>2544</v>
      </c>
      <c r="BZ967" t="s">
        <v>10542</v>
      </c>
      <c r="CA967" t="s">
        <v>3091</v>
      </c>
      <c r="CB967" t="s">
        <v>14</v>
      </c>
      <c r="CC967" t="s">
        <v>14</v>
      </c>
      <c r="CD967" t="s">
        <v>14</v>
      </c>
      <c r="CE967" t="s">
        <v>14</v>
      </c>
      <c r="CF967" t="s">
        <v>10267</v>
      </c>
      <c r="CG967" t="s">
        <v>428</v>
      </c>
      <c r="CH967" t="s">
        <v>22075</v>
      </c>
      <c r="CJ967" t="s">
        <v>98</v>
      </c>
      <c r="CK967" t="s">
        <v>24</v>
      </c>
      <c r="CL967" s="13"/>
      <c r="CM967" s="4" t="str">
        <f>_xlfn.XLOOKUP($CG967,tbl_area_24_07_2024[Nombre Área],tbl_area_24_07_2024[Estado],"Si no se encuentra",2,)</f>
        <v>Tabasco</v>
      </c>
      <c r="CN967" s="4" t="str">
        <f>_xlfn.XLOOKUP($CG967,tbl_area_24_07_2024[Nombre Área],tbl_area_24_07_2024[Estructura],"Si no se encuentra",2,)</f>
        <v>Juntas Distritales</v>
      </c>
    </row>
    <row r="968" spans="1:92" ht="20" x14ac:dyDescent="0.85">
      <c r="A968" t="s">
        <v>22073</v>
      </c>
      <c r="B968" t="s">
        <v>22074</v>
      </c>
      <c r="C968" t="s">
        <v>22075</v>
      </c>
      <c r="D968" t="s">
        <v>2199</v>
      </c>
      <c r="E968" t="s">
        <v>2507</v>
      </c>
      <c r="F968" t="s">
        <v>2201</v>
      </c>
      <c r="G968" t="s">
        <v>10268</v>
      </c>
      <c r="H968" t="s">
        <v>14</v>
      </c>
      <c r="I968" t="s">
        <v>10269</v>
      </c>
      <c r="J968" t="s">
        <v>10270</v>
      </c>
      <c r="K968" t="s">
        <v>23880</v>
      </c>
      <c r="L968" t="s">
        <v>14</v>
      </c>
      <c r="M968" t="s">
        <v>14</v>
      </c>
      <c r="N968" t="s">
        <v>10272</v>
      </c>
      <c r="O968" t="s">
        <v>23880</v>
      </c>
      <c r="P968" t="s">
        <v>14</v>
      </c>
      <c r="Q968" t="s">
        <v>23880</v>
      </c>
      <c r="R968" t="s">
        <v>23880</v>
      </c>
      <c r="S968" t="s">
        <v>14</v>
      </c>
      <c r="T968" t="s">
        <v>14</v>
      </c>
      <c r="U968" t="s">
        <v>14</v>
      </c>
      <c r="V968" t="s">
        <v>14</v>
      </c>
      <c r="W968" t="s">
        <v>14</v>
      </c>
      <c r="X968" t="s">
        <v>14</v>
      </c>
      <c r="Y968" t="s">
        <v>14</v>
      </c>
      <c r="Z968" t="s">
        <v>14</v>
      </c>
      <c r="AA968" t="s">
        <v>10273</v>
      </c>
      <c r="AB968" t="s">
        <v>23880</v>
      </c>
      <c r="AC968" t="s">
        <v>2820</v>
      </c>
      <c r="AD968" t="s">
        <v>2348</v>
      </c>
      <c r="AE968" t="s">
        <v>10274</v>
      </c>
      <c r="AF968" t="s">
        <v>2822</v>
      </c>
      <c r="AG968" t="s">
        <v>14</v>
      </c>
      <c r="AH968" t="s">
        <v>2209</v>
      </c>
      <c r="AI968" t="s">
        <v>5004</v>
      </c>
      <c r="AJ968" t="s">
        <v>1168</v>
      </c>
      <c r="AK968" t="s">
        <v>2825</v>
      </c>
      <c r="AL968" t="s">
        <v>1168</v>
      </c>
      <c r="AM968" t="s">
        <v>2825</v>
      </c>
      <c r="AN968" t="s">
        <v>1186</v>
      </c>
      <c r="AO968" t="s">
        <v>98</v>
      </c>
      <c r="AP968" t="s">
        <v>22166</v>
      </c>
      <c r="AQ968" t="s">
        <v>14</v>
      </c>
      <c r="AR968" t="s">
        <v>14</v>
      </c>
      <c r="AS968" t="s">
        <v>14</v>
      </c>
      <c r="AT968" t="s">
        <v>14</v>
      </c>
      <c r="AU968" t="s">
        <v>10275</v>
      </c>
      <c r="AV968" t="s">
        <v>10228</v>
      </c>
      <c r="AW968" t="s">
        <v>10228</v>
      </c>
      <c r="AX968" t="s">
        <v>10228</v>
      </c>
      <c r="AY968" t="s">
        <v>10268</v>
      </c>
      <c r="AZ968" t="s">
        <v>22242</v>
      </c>
      <c r="BA968" t="s">
        <v>22109</v>
      </c>
      <c r="BB968" t="s">
        <v>22089</v>
      </c>
      <c r="BC968">
        <v>85563.54</v>
      </c>
      <c r="BD968">
        <v>85765.84</v>
      </c>
      <c r="BE968" t="s">
        <v>14</v>
      </c>
      <c r="BF968" t="s">
        <v>14</v>
      </c>
      <c r="BG968" t="s">
        <v>2214</v>
      </c>
      <c r="BH968" t="s">
        <v>14</v>
      </c>
      <c r="BI968" t="s">
        <v>22092</v>
      </c>
      <c r="BJ968" t="s">
        <v>10276</v>
      </c>
      <c r="BK968" t="s">
        <v>14</v>
      </c>
      <c r="BL968" t="s">
        <v>22109</v>
      </c>
      <c r="BM968" t="s">
        <v>22075</v>
      </c>
      <c r="BN968" t="s">
        <v>10277</v>
      </c>
      <c r="BO968" t="s">
        <v>14</v>
      </c>
      <c r="BP968" t="s">
        <v>23880</v>
      </c>
      <c r="BQ968" t="s">
        <v>2217</v>
      </c>
      <c r="BR968" t="s">
        <v>2303</v>
      </c>
      <c r="BS968" t="s">
        <v>2376</v>
      </c>
      <c r="BT968" t="s">
        <v>14</v>
      </c>
      <c r="BU968" t="s">
        <v>14</v>
      </c>
      <c r="BV968" t="s">
        <v>14</v>
      </c>
      <c r="BW968" t="s">
        <v>14</v>
      </c>
      <c r="BX968" t="s">
        <v>14</v>
      </c>
      <c r="BY968" t="s">
        <v>2220</v>
      </c>
      <c r="BZ968" t="s">
        <v>23880</v>
      </c>
      <c r="CA968" t="s">
        <v>10278</v>
      </c>
      <c r="CB968" t="s">
        <v>14</v>
      </c>
      <c r="CC968" t="s">
        <v>14</v>
      </c>
      <c r="CD968" t="s">
        <v>14</v>
      </c>
      <c r="CE968" t="s">
        <v>14</v>
      </c>
      <c r="CF968" t="s">
        <v>10279</v>
      </c>
      <c r="CG968" t="s">
        <v>428</v>
      </c>
      <c r="CH968" t="s">
        <v>22075</v>
      </c>
      <c r="CJ968" t="s">
        <v>98</v>
      </c>
      <c r="CK968" t="s">
        <v>24</v>
      </c>
      <c r="CL968" s="13"/>
      <c r="CM968" s="4" t="str">
        <f>_xlfn.XLOOKUP($CG968,tbl_area_24_07_2024[Nombre Área],tbl_area_24_07_2024[Estado],"Si no se encuentra",2,)</f>
        <v>Tabasco</v>
      </c>
      <c r="CN968" s="4" t="str">
        <f>_xlfn.XLOOKUP($CG968,tbl_area_24_07_2024[Nombre Área],tbl_area_24_07_2024[Estructura],"Si no se encuentra",2,)</f>
        <v>Juntas Distritales</v>
      </c>
    </row>
    <row r="969" spans="1:92" ht="20" x14ac:dyDescent="0.85">
      <c r="A969" t="s">
        <v>22073</v>
      </c>
      <c r="B969" t="s">
        <v>22074</v>
      </c>
      <c r="C969" t="s">
        <v>22075</v>
      </c>
      <c r="D969" t="s">
        <v>2199</v>
      </c>
      <c r="E969" t="s">
        <v>2242</v>
      </c>
      <c r="F969" t="s">
        <v>2201</v>
      </c>
      <c r="G969" t="s">
        <v>10280</v>
      </c>
      <c r="H969" t="s">
        <v>14</v>
      </c>
      <c r="I969" t="s">
        <v>3681</v>
      </c>
      <c r="J969" t="s">
        <v>10281</v>
      </c>
      <c r="K969" t="s">
        <v>23881</v>
      </c>
      <c r="L969" t="s">
        <v>14</v>
      </c>
      <c r="M969" t="s">
        <v>14</v>
      </c>
      <c r="N969" t="s">
        <v>10282</v>
      </c>
      <c r="O969" t="s">
        <v>23881</v>
      </c>
      <c r="P969" t="s">
        <v>14</v>
      </c>
      <c r="Q969" t="s">
        <v>23881</v>
      </c>
      <c r="R969" t="s">
        <v>23881</v>
      </c>
      <c r="S969" t="s">
        <v>14</v>
      </c>
      <c r="T969" t="s">
        <v>14</v>
      </c>
      <c r="U969" t="s">
        <v>14</v>
      </c>
      <c r="V969" t="s">
        <v>14</v>
      </c>
      <c r="W969" t="s">
        <v>14</v>
      </c>
      <c r="X969" t="s">
        <v>14</v>
      </c>
      <c r="Y969" t="s">
        <v>14</v>
      </c>
      <c r="Z969" t="s">
        <v>14</v>
      </c>
      <c r="AA969" t="s">
        <v>10283</v>
      </c>
      <c r="AB969" t="s">
        <v>23881</v>
      </c>
      <c r="AC969" t="s">
        <v>10284</v>
      </c>
      <c r="AD969" t="s">
        <v>2207</v>
      </c>
      <c r="AE969" t="s">
        <v>10285</v>
      </c>
      <c r="AF969" t="s">
        <v>5727</v>
      </c>
      <c r="AG969" t="s">
        <v>14</v>
      </c>
      <c r="AH969" t="s">
        <v>2209</v>
      </c>
      <c r="AI969" t="s">
        <v>10286</v>
      </c>
      <c r="AJ969" t="s">
        <v>1168</v>
      </c>
      <c r="AK969" t="s">
        <v>2611</v>
      </c>
      <c r="AL969" t="s">
        <v>1174</v>
      </c>
      <c r="AM969" t="s">
        <v>2287</v>
      </c>
      <c r="AN969" t="s">
        <v>1445</v>
      </c>
      <c r="AO969" t="s">
        <v>98</v>
      </c>
      <c r="AP969" t="s">
        <v>23882</v>
      </c>
      <c r="AQ969" t="s">
        <v>14</v>
      </c>
      <c r="AR969" t="s">
        <v>14</v>
      </c>
      <c r="AS969" t="s">
        <v>14</v>
      </c>
      <c r="AT969" t="s">
        <v>14</v>
      </c>
      <c r="AU969" t="s">
        <v>10287</v>
      </c>
      <c r="AV969" t="s">
        <v>10228</v>
      </c>
      <c r="AW969" t="s">
        <v>10228</v>
      </c>
      <c r="AX969" t="s">
        <v>10228</v>
      </c>
      <c r="AY969" t="s">
        <v>10280</v>
      </c>
      <c r="AZ969" t="s">
        <v>22329</v>
      </c>
      <c r="BA969" t="s">
        <v>22329</v>
      </c>
      <c r="BB969" t="s">
        <v>22171</v>
      </c>
      <c r="BC969">
        <v>65200</v>
      </c>
      <c r="BD969">
        <v>75632</v>
      </c>
      <c r="BE969" t="s">
        <v>14</v>
      </c>
      <c r="BF969" t="s">
        <v>14</v>
      </c>
      <c r="BG969" t="s">
        <v>2214</v>
      </c>
      <c r="BH969" t="s">
        <v>14</v>
      </c>
      <c r="BI969" t="s">
        <v>22092</v>
      </c>
      <c r="BJ969" t="s">
        <v>10288</v>
      </c>
      <c r="BK969" t="s">
        <v>14</v>
      </c>
      <c r="BL969" t="s">
        <v>22329</v>
      </c>
      <c r="BM969" t="s">
        <v>22171</v>
      </c>
      <c r="BN969" t="s">
        <v>10289</v>
      </c>
      <c r="BO969" t="s">
        <v>14</v>
      </c>
      <c r="BP969" t="s">
        <v>23881</v>
      </c>
      <c r="BQ969" t="s">
        <v>2217</v>
      </c>
      <c r="BR969" t="s">
        <v>2303</v>
      </c>
      <c r="BS969" t="s">
        <v>2376</v>
      </c>
      <c r="BT969" t="s">
        <v>14</v>
      </c>
      <c r="BU969" t="s">
        <v>14</v>
      </c>
      <c r="BV969" t="s">
        <v>14</v>
      </c>
      <c r="BW969" t="s">
        <v>14</v>
      </c>
      <c r="BX969" t="s">
        <v>14</v>
      </c>
      <c r="BY969" t="s">
        <v>2220</v>
      </c>
      <c r="BZ969" t="s">
        <v>23881</v>
      </c>
      <c r="CA969" t="s">
        <v>3091</v>
      </c>
      <c r="CB969" t="s">
        <v>14</v>
      </c>
      <c r="CC969" t="s">
        <v>14</v>
      </c>
      <c r="CD969" t="s">
        <v>14</v>
      </c>
      <c r="CE969" t="s">
        <v>14</v>
      </c>
      <c r="CF969" t="s">
        <v>10290</v>
      </c>
      <c r="CG969" t="s">
        <v>428</v>
      </c>
      <c r="CH969" t="s">
        <v>22075</v>
      </c>
      <c r="CJ969" t="s">
        <v>98</v>
      </c>
      <c r="CK969" t="s">
        <v>24</v>
      </c>
      <c r="CL969" s="13"/>
      <c r="CM969" s="4" t="str">
        <f>_xlfn.XLOOKUP($CG969,tbl_area_24_07_2024[Nombre Área],tbl_area_24_07_2024[Estado],"Si no se encuentra",2,)</f>
        <v>Tabasco</v>
      </c>
      <c r="CN969" s="4" t="str">
        <f>_xlfn.XLOOKUP($CG969,tbl_area_24_07_2024[Nombre Área],tbl_area_24_07_2024[Estructura],"Si no se encuentra",2,)</f>
        <v>Juntas Distritales</v>
      </c>
    </row>
    <row r="970" spans="1:92" ht="20" x14ac:dyDescent="0.85">
      <c r="A970" t="s">
        <v>22073</v>
      </c>
      <c r="B970" t="s">
        <v>22074</v>
      </c>
      <c r="C970" t="s">
        <v>22075</v>
      </c>
      <c r="D970" t="s">
        <v>2199</v>
      </c>
      <c r="E970" t="s">
        <v>2242</v>
      </c>
      <c r="F970" t="s">
        <v>2201</v>
      </c>
      <c r="G970" t="s">
        <v>10291</v>
      </c>
      <c r="H970" t="s">
        <v>14</v>
      </c>
      <c r="I970" t="s">
        <v>3681</v>
      </c>
      <c r="J970" t="s">
        <v>10292</v>
      </c>
      <c r="K970" t="s">
        <v>23883</v>
      </c>
      <c r="L970" t="s">
        <v>14</v>
      </c>
      <c r="M970" t="s">
        <v>14</v>
      </c>
      <c r="N970" t="s">
        <v>10293</v>
      </c>
      <c r="O970" t="s">
        <v>23883</v>
      </c>
      <c r="P970" t="s">
        <v>14</v>
      </c>
      <c r="Q970" t="s">
        <v>23883</v>
      </c>
      <c r="R970" t="s">
        <v>23883</v>
      </c>
      <c r="S970" t="s">
        <v>14</v>
      </c>
      <c r="T970" t="s">
        <v>14</v>
      </c>
      <c r="U970" t="s">
        <v>14</v>
      </c>
      <c r="V970" t="s">
        <v>14</v>
      </c>
      <c r="W970" t="s">
        <v>14</v>
      </c>
      <c r="X970" t="s">
        <v>14</v>
      </c>
      <c r="Y970" t="s">
        <v>14</v>
      </c>
      <c r="Z970" t="s">
        <v>14</v>
      </c>
      <c r="AA970" t="s">
        <v>10294</v>
      </c>
      <c r="AB970" t="s">
        <v>23883</v>
      </c>
      <c r="AC970" t="s">
        <v>10295</v>
      </c>
      <c r="AD970" t="s">
        <v>2348</v>
      </c>
      <c r="AE970" t="s">
        <v>10296</v>
      </c>
      <c r="AF970" t="s">
        <v>10297</v>
      </c>
      <c r="AG970" t="s">
        <v>14</v>
      </c>
      <c r="AH970" t="s">
        <v>2209</v>
      </c>
      <c r="AI970" t="s">
        <v>10298</v>
      </c>
      <c r="AJ970" t="s">
        <v>1168</v>
      </c>
      <c r="AK970" t="s">
        <v>2611</v>
      </c>
      <c r="AL970" t="s">
        <v>1174</v>
      </c>
      <c r="AM970" t="s">
        <v>2287</v>
      </c>
      <c r="AN970" t="s">
        <v>1445</v>
      </c>
      <c r="AO970" t="s">
        <v>98</v>
      </c>
      <c r="AP970" t="s">
        <v>23884</v>
      </c>
      <c r="AQ970" t="s">
        <v>14</v>
      </c>
      <c r="AR970" t="s">
        <v>14</v>
      </c>
      <c r="AS970" t="s">
        <v>14</v>
      </c>
      <c r="AT970" t="s">
        <v>14</v>
      </c>
      <c r="AU970" t="s">
        <v>10299</v>
      </c>
      <c r="AV970" t="s">
        <v>10228</v>
      </c>
      <c r="AW970" t="s">
        <v>10228</v>
      </c>
      <c r="AX970" t="s">
        <v>10228</v>
      </c>
      <c r="AY970" t="s">
        <v>10291</v>
      </c>
      <c r="AZ970" t="s">
        <v>22104</v>
      </c>
      <c r="BA970" t="s">
        <v>22104</v>
      </c>
      <c r="BB970" t="s">
        <v>22089</v>
      </c>
      <c r="BC970">
        <v>14026.92</v>
      </c>
      <c r="BD970">
        <v>16271.22</v>
      </c>
      <c r="BE970" t="s">
        <v>14</v>
      </c>
      <c r="BF970" t="s">
        <v>14</v>
      </c>
      <c r="BG970" t="s">
        <v>2214</v>
      </c>
      <c r="BH970" t="s">
        <v>14</v>
      </c>
      <c r="BI970" t="s">
        <v>22092</v>
      </c>
      <c r="BJ970" t="s">
        <v>10300</v>
      </c>
      <c r="BK970" t="s">
        <v>14</v>
      </c>
      <c r="BL970" t="s">
        <v>22104</v>
      </c>
      <c r="BM970" t="s">
        <v>22075</v>
      </c>
      <c r="BN970" t="s">
        <v>10301</v>
      </c>
      <c r="BO970" t="s">
        <v>14</v>
      </c>
      <c r="BP970" t="s">
        <v>23883</v>
      </c>
      <c r="BQ970" t="s">
        <v>2217</v>
      </c>
      <c r="BR970" t="s">
        <v>2303</v>
      </c>
      <c r="BS970" t="s">
        <v>2376</v>
      </c>
      <c r="BT970" t="s">
        <v>14</v>
      </c>
      <c r="BU970" t="s">
        <v>14</v>
      </c>
      <c r="BV970" t="s">
        <v>14</v>
      </c>
      <c r="BW970" t="s">
        <v>14</v>
      </c>
      <c r="BX970" t="s">
        <v>14</v>
      </c>
      <c r="BY970" t="s">
        <v>2220</v>
      </c>
      <c r="BZ970" t="s">
        <v>23883</v>
      </c>
      <c r="CA970" t="s">
        <v>3091</v>
      </c>
      <c r="CB970" t="s">
        <v>14</v>
      </c>
      <c r="CC970" t="s">
        <v>14</v>
      </c>
      <c r="CD970" t="s">
        <v>14</v>
      </c>
      <c r="CE970" t="s">
        <v>14</v>
      </c>
      <c r="CF970" t="s">
        <v>10302</v>
      </c>
      <c r="CG970" t="s">
        <v>428</v>
      </c>
      <c r="CH970" t="s">
        <v>22075</v>
      </c>
      <c r="CJ970" t="s">
        <v>98</v>
      </c>
      <c r="CK970" t="s">
        <v>24</v>
      </c>
      <c r="CL970" s="13"/>
      <c r="CM970" s="4" t="str">
        <f>_xlfn.XLOOKUP($CG970,tbl_area_24_07_2024[Nombre Área],tbl_area_24_07_2024[Estado],"Si no se encuentra",2,)</f>
        <v>Tabasco</v>
      </c>
      <c r="CN970" s="4" t="str">
        <f>_xlfn.XLOOKUP($CG970,tbl_area_24_07_2024[Nombre Área],tbl_area_24_07_2024[Estructura],"Si no se encuentra",2,)</f>
        <v>Juntas Distritales</v>
      </c>
    </row>
    <row r="971" spans="1:92" ht="20" x14ac:dyDescent="0.85">
      <c r="A971" t="s">
        <v>22073</v>
      </c>
      <c r="B971" t="s">
        <v>22074</v>
      </c>
      <c r="C971" t="s">
        <v>22075</v>
      </c>
      <c r="D971" t="s">
        <v>2199</v>
      </c>
      <c r="E971" t="s">
        <v>2507</v>
      </c>
      <c r="F971" t="s">
        <v>2201</v>
      </c>
      <c r="G971" t="s">
        <v>10303</v>
      </c>
      <c r="H971" t="s">
        <v>14</v>
      </c>
      <c r="I971" t="s">
        <v>10304</v>
      </c>
      <c r="J971" t="s">
        <v>10305</v>
      </c>
      <c r="K971" t="s">
        <v>10543</v>
      </c>
      <c r="L971" t="s">
        <v>14</v>
      </c>
      <c r="M971" t="s">
        <v>14</v>
      </c>
      <c r="N971" t="s">
        <v>10306</v>
      </c>
      <c r="O971" t="s">
        <v>10543</v>
      </c>
      <c r="P971" t="s">
        <v>14</v>
      </c>
      <c r="Q971" t="s">
        <v>10543</v>
      </c>
      <c r="R971" t="s">
        <v>10543</v>
      </c>
      <c r="S971" t="s">
        <v>14</v>
      </c>
      <c r="T971" t="s">
        <v>14</v>
      </c>
      <c r="U971" t="s">
        <v>14</v>
      </c>
      <c r="V971" t="s">
        <v>14</v>
      </c>
      <c r="W971" t="s">
        <v>14</v>
      </c>
      <c r="X971" t="s">
        <v>14</v>
      </c>
      <c r="Y971" t="s">
        <v>14</v>
      </c>
      <c r="Z971" t="s">
        <v>14</v>
      </c>
      <c r="AA971" t="s">
        <v>10307</v>
      </c>
      <c r="AB971" t="s">
        <v>10543</v>
      </c>
      <c r="AC971" t="s">
        <v>10308</v>
      </c>
      <c r="AD971" t="s">
        <v>2348</v>
      </c>
      <c r="AE971" t="s">
        <v>10309</v>
      </c>
      <c r="AF971" t="s">
        <v>1585</v>
      </c>
      <c r="AG971" t="s">
        <v>14</v>
      </c>
      <c r="AH971" t="s">
        <v>2209</v>
      </c>
      <c r="AI971" t="s">
        <v>2287</v>
      </c>
      <c r="AJ971" t="s">
        <v>1168</v>
      </c>
      <c r="AK971" t="s">
        <v>10310</v>
      </c>
      <c r="AL971" t="s">
        <v>23513</v>
      </c>
      <c r="AM971" t="s">
        <v>10310</v>
      </c>
      <c r="AN971" t="s">
        <v>1449</v>
      </c>
      <c r="AO971" t="s">
        <v>3007</v>
      </c>
      <c r="AP971" t="s">
        <v>22518</v>
      </c>
      <c r="AQ971" t="s">
        <v>14</v>
      </c>
      <c r="AR971" t="s">
        <v>14</v>
      </c>
      <c r="AS971" t="s">
        <v>14</v>
      </c>
      <c r="AT971" t="s">
        <v>14</v>
      </c>
      <c r="AU971" t="s">
        <v>10311</v>
      </c>
      <c r="AV971" t="s">
        <v>548</v>
      </c>
      <c r="AW971" t="s">
        <v>548</v>
      </c>
      <c r="AX971" t="s">
        <v>548</v>
      </c>
      <c r="AY971" t="s">
        <v>10303</v>
      </c>
      <c r="AZ971" t="s">
        <v>22094</v>
      </c>
      <c r="BA971" t="s">
        <v>22094</v>
      </c>
      <c r="BB971" t="s">
        <v>22175</v>
      </c>
      <c r="BC971">
        <v>73744.820000000007</v>
      </c>
      <c r="BD971">
        <v>85543.99</v>
      </c>
      <c r="BE971" t="s">
        <v>14</v>
      </c>
      <c r="BF971" t="s">
        <v>14</v>
      </c>
      <c r="BG971" t="s">
        <v>2214</v>
      </c>
      <c r="BH971" t="s">
        <v>14</v>
      </c>
      <c r="BI971" t="s">
        <v>22092</v>
      </c>
      <c r="BJ971" t="s">
        <v>10312</v>
      </c>
      <c r="BK971" t="s">
        <v>14</v>
      </c>
      <c r="BL971" t="s">
        <v>22094</v>
      </c>
      <c r="BM971" t="s">
        <v>22175</v>
      </c>
      <c r="BN971" t="s">
        <v>10313</v>
      </c>
      <c r="BO971" t="s">
        <v>14</v>
      </c>
      <c r="BP971" t="s">
        <v>10543</v>
      </c>
      <c r="BQ971" t="s">
        <v>2217</v>
      </c>
      <c r="BR971" t="s">
        <v>2303</v>
      </c>
      <c r="BS971" t="s">
        <v>2404</v>
      </c>
      <c r="BT971" t="s">
        <v>14</v>
      </c>
      <c r="BU971" t="s">
        <v>14</v>
      </c>
      <c r="BV971" t="s">
        <v>14</v>
      </c>
      <c r="BW971" t="s">
        <v>14</v>
      </c>
      <c r="BX971" t="s">
        <v>14</v>
      </c>
      <c r="BY971" t="s">
        <v>2220</v>
      </c>
      <c r="BZ971" t="s">
        <v>10543</v>
      </c>
      <c r="CA971" t="s">
        <v>10314</v>
      </c>
      <c r="CB971" t="s">
        <v>14</v>
      </c>
      <c r="CC971" t="s">
        <v>14</v>
      </c>
      <c r="CD971" t="s">
        <v>14</v>
      </c>
      <c r="CE971" t="s">
        <v>14</v>
      </c>
      <c r="CF971" t="s">
        <v>10315</v>
      </c>
      <c r="CG971" t="s">
        <v>548</v>
      </c>
      <c r="CH971" t="s">
        <v>22075</v>
      </c>
      <c r="CJ971" t="s">
        <v>283</v>
      </c>
      <c r="CK971" t="s">
        <v>24</v>
      </c>
      <c r="CL971" s="13"/>
      <c r="CM971" s="4" t="str">
        <f>_xlfn.XLOOKUP($CG971,tbl_area_24_07_2024[Nombre Área],tbl_area_24_07_2024[Estado],"Si no se encuentra",2,)</f>
        <v>Veracruz</v>
      </c>
      <c r="CN971" s="4" t="str">
        <f>_xlfn.XLOOKUP($CG971,tbl_area_24_07_2024[Nombre Área],tbl_area_24_07_2024[Estructura],"Si no se encuentra",2,)</f>
        <v>Juntas Distritales</v>
      </c>
    </row>
    <row r="972" spans="1:92" ht="20" x14ac:dyDescent="0.85">
      <c r="A972" t="s">
        <v>22073</v>
      </c>
      <c r="B972" t="s">
        <v>22074</v>
      </c>
      <c r="C972" t="s">
        <v>22075</v>
      </c>
      <c r="D972" t="s">
        <v>2199</v>
      </c>
      <c r="E972" t="s">
        <v>2242</v>
      </c>
      <c r="F972" t="s">
        <v>2201</v>
      </c>
      <c r="G972" t="s">
        <v>10316</v>
      </c>
      <c r="H972" t="s">
        <v>14</v>
      </c>
      <c r="I972" t="s">
        <v>10317</v>
      </c>
      <c r="J972" t="s">
        <v>10318</v>
      </c>
      <c r="K972" t="s">
        <v>23885</v>
      </c>
      <c r="L972" t="s">
        <v>14</v>
      </c>
      <c r="M972" t="s">
        <v>14</v>
      </c>
      <c r="N972" t="s">
        <v>10319</v>
      </c>
      <c r="O972" t="s">
        <v>23885</v>
      </c>
      <c r="P972" t="s">
        <v>14</v>
      </c>
      <c r="Q972" t="s">
        <v>23885</v>
      </c>
      <c r="R972" t="s">
        <v>23885</v>
      </c>
      <c r="S972" t="s">
        <v>14</v>
      </c>
      <c r="T972" t="s">
        <v>14</v>
      </c>
      <c r="U972" t="s">
        <v>14</v>
      </c>
      <c r="V972" t="s">
        <v>14</v>
      </c>
      <c r="W972" t="s">
        <v>10320</v>
      </c>
      <c r="X972" t="s">
        <v>104</v>
      </c>
      <c r="Y972" t="s">
        <v>1844</v>
      </c>
      <c r="Z972" t="s">
        <v>12</v>
      </c>
      <c r="AA972" t="s">
        <v>14</v>
      </c>
      <c r="AB972" t="s">
        <v>23885</v>
      </c>
      <c r="AC972" t="s">
        <v>10321</v>
      </c>
      <c r="AD972" t="s">
        <v>2207</v>
      </c>
      <c r="AE972" t="s">
        <v>10322</v>
      </c>
      <c r="AF972" t="s">
        <v>1206</v>
      </c>
      <c r="AG972" t="s">
        <v>14</v>
      </c>
      <c r="AH972" t="s">
        <v>2209</v>
      </c>
      <c r="AI972" t="s">
        <v>10323</v>
      </c>
      <c r="AJ972" t="s">
        <v>1530</v>
      </c>
      <c r="AK972" t="s">
        <v>2002</v>
      </c>
      <c r="AL972" t="s">
        <v>1530</v>
      </c>
      <c r="AM972" t="s">
        <v>2002</v>
      </c>
      <c r="AN972" t="s">
        <v>1449</v>
      </c>
      <c r="AO972" t="s">
        <v>3007</v>
      </c>
      <c r="AP972" t="s">
        <v>23886</v>
      </c>
      <c r="AQ972" t="s">
        <v>14</v>
      </c>
      <c r="AR972" t="s">
        <v>14</v>
      </c>
      <c r="AS972" t="s">
        <v>14</v>
      </c>
      <c r="AT972" t="s">
        <v>14</v>
      </c>
      <c r="AU972" t="s">
        <v>10324</v>
      </c>
      <c r="AV972" t="s">
        <v>548</v>
      </c>
      <c r="AW972" t="s">
        <v>548</v>
      </c>
      <c r="AX972" t="s">
        <v>548</v>
      </c>
      <c r="AY972" t="s">
        <v>10316</v>
      </c>
      <c r="AZ972" t="s">
        <v>22126</v>
      </c>
      <c r="BA972" t="s">
        <v>22126</v>
      </c>
      <c r="BB972" t="s">
        <v>22127</v>
      </c>
      <c r="BC972">
        <v>48241.4</v>
      </c>
      <c r="BD972">
        <v>55960</v>
      </c>
      <c r="BE972" t="s">
        <v>14</v>
      </c>
      <c r="BF972" t="s">
        <v>14</v>
      </c>
      <c r="BG972" t="s">
        <v>2214</v>
      </c>
      <c r="BH972" t="s">
        <v>14</v>
      </c>
      <c r="BI972" t="s">
        <v>22092</v>
      </c>
      <c r="BJ972" t="s">
        <v>10325</v>
      </c>
      <c r="BK972" t="s">
        <v>14</v>
      </c>
      <c r="BL972" t="s">
        <v>22126</v>
      </c>
      <c r="BM972" t="s">
        <v>22127</v>
      </c>
      <c r="BN972" t="s">
        <v>10326</v>
      </c>
      <c r="BO972" t="s">
        <v>14</v>
      </c>
      <c r="BP972" t="s">
        <v>23885</v>
      </c>
      <c r="BQ972" t="s">
        <v>2217</v>
      </c>
      <c r="BR972" t="s">
        <v>2303</v>
      </c>
      <c r="BS972" t="s">
        <v>2404</v>
      </c>
      <c r="BT972" t="s">
        <v>14</v>
      </c>
      <c r="BU972" t="s">
        <v>14</v>
      </c>
      <c r="BV972" t="s">
        <v>14</v>
      </c>
      <c r="BW972" t="s">
        <v>14</v>
      </c>
      <c r="BX972" t="s">
        <v>14</v>
      </c>
      <c r="BY972" t="s">
        <v>2544</v>
      </c>
      <c r="BZ972" t="s">
        <v>23885</v>
      </c>
      <c r="CA972" t="s">
        <v>10314</v>
      </c>
      <c r="CB972" t="s">
        <v>14</v>
      </c>
      <c r="CC972" t="s">
        <v>14</v>
      </c>
      <c r="CD972" t="s">
        <v>14</v>
      </c>
      <c r="CE972" t="s">
        <v>14</v>
      </c>
      <c r="CF972" t="s">
        <v>10327</v>
      </c>
      <c r="CG972" t="s">
        <v>548</v>
      </c>
      <c r="CH972" t="s">
        <v>22075</v>
      </c>
      <c r="CJ972" t="s">
        <v>283</v>
      </c>
      <c r="CK972" t="s">
        <v>24</v>
      </c>
      <c r="CL972" s="13"/>
      <c r="CM972" s="4" t="str">
        <f>_xlfn.XLOOKUP($CG972,tbl_area_24_07_2024[Nombre Área],tbl_area_24_07_2024[Estado],"Si no se encuentra",2,)</f>
        <v>Veracruz</v>
      </c>
      <c r="CN972" s="4" t="str">
        <f>_xlfn.XLOOKUP($CG972,tbl_area_24_07_2024[Nombre Área],tbl_area_24_07_2024[Estructura],"Si no se encuentra",2,)</f>
        <v>Juntas Distritales</v>
      </c>
    </row>
    <row r="973" spans="1:92" ht="20" x14ac:dyDescent="0.85">
      <c r="A973" t="s">
        <v>22073</v>
      </c>
      <c r="B973" t="s">
        <v>22074</v>
      </c>
      <c r="C973" t="s">
        <v>22075</v>
      </c>
      <c r="D973" t="s">
        <v>2199</v>
      </c>
      <c r="E973" t="s">
        <v>2242</v>
      </c>
      <c r="F973" t="s">
        <v>2201</v>
      </c>
      <c r="G973" t="s">
        <v>10328</v>
      </c>
      <c r="H973" t="s">
        <v>14</v>
      </c>
      <c r="I973" t="s">
        <v>10329</v>
      </c>
      <c r="J973" t="s">
        <v>10330</v>
      </c>
      <c r="K973" t="s">
        <v>23887</v>
      </c>
      <c r="L973" t="s">
        <v>14</v>
      </c>
      <c r="M973" t="s">
        <v>14</v>
      </c>
      <c r="N973" t="s">
        <v>10331</v>
      </c>
      <c r="O973" t="s">
        <v>23887</v>
      </c>
      <c r="P973" t="s">
        <v>14</v>
      </c>
      <c r="Q973" t="s">
        <v>23887</v>
      </c>
      <c r="R973" t="s">
        <v>23887</v>
      </c>
      <c r="S973" t="s">
        <v>14</v>
      </c>
      <c r="T973" t="s">
        <v>14</v>
      </c>
      <c r="U973" t="s">
        <v>14</v>
      </c>
      <c r="V973" t="s">
        <v>14</v>
      </c>
      <c r="W973" t="s">
        <v>10320</v>
      </c>
      <c r="X973" t="s">
        <v>104</v>
      </c>
      <c r="Y973" t="s">
        <v>1844</v>
      </c>
      <c r="Z973" t="s">
        <v>12</v>
      </c>
      <c r="AA973" t="s">
        <v>14</v>
      </c>
      <c r="AB973" t="s">
        <v>23887</v>
      </c>
      <c r="AC973" t="s">
        <v>10321</v>
      </c>
      <c r="AD973" t="s">
        <v>2207</v>
      </c>
      <c r="AE973" t="s">
        <v>10322</v>
      </c>
      <c r="AF973" t="s">
        <v>1206</v>
      </c>
      <c r="AG973" t="s">
        <v>14</v>
      </c>
      <c r="AH973" t="s">
        <v>2209</v>
      </c>
      <c r="AI973" t="s">
        <v>10323</v>
      </c>
      <c r="AJ973" t="s">
        <v>1530</v>
      </c>
      <c r="AK973" t="s">
        <v>2002</v>
      </c>
      <c r="AL973" t="s">
        <v>1530</v>
      </c>
      <c r="AM973" t="s">
        <v>2002</v>
      </c>
      <c r="AN973" t="s">
        <v>1449</v>
      </c>
      <c r="AO973" t="s">
        <v>3007</v>
      </c>
      <c r="AP973" t="s">
        <v>23886</v>
      </c>
      <c r="AQ973" t="s">
        <v>14</v>
      </c>
      <c r="AR973" t="s">
        <v>14</v>
      </c>
      <c r="AS973" t="s">
        <v>14</v>
      </c>
      <c r="AT973" t="s">
        <v>14</v>
      </c>
      <c r="AU973" t="s">
        <v>10324</v>
      </c>
      <c r="AV973" t="s">
        <v>548</v>
      </c>
      <c r="AW973" t="s">
        <v>548</v>
      </c>
      <c r="AX973" t="s">
        <v>548</v>
      </c>
      <c r="AY973" t="s">
        <v>10328</v>
      </c>
      <c r="AZ973" t="s">
        <v>22126</v>
      </c>
      <c r="BA973" t="s">
        <v>22126</v>
      </c>
      <c r="BB973" t="s">
        <v>22127</v>
      </c>
      <c r="BC973">
        <v>74508.600000000006</v>
      </c>
      <c r="BD973">
        <v>86430</v>
      </c>
      <c r="BE973" t="s">
        <v>14</v>
      </c>
      <c r="BF973" t="s">
        <v>14</v>
      </c>
      <c r="BG973" t="s">
        <v>2214</v>
      </c>
      <c r="BH973" t="s">
        <v>14</v>
      </c>
      <c r="BI973" t="s">
        <v>22092</v>
      </c>
      <c r="BJ973" t="s">
        <v>10331</v>
      </c>
      <c r="BK973" t="s">
        <v>14</v>
      </c>
      <c r="BL973" t="s">
        <v>22126</v>
      </c>
      <c r="BM973" t="s">
        <v>22127</v>
      </c>
      <c r="BN973" t="s">
        <v>10332</v>
      </c>
      <c r="BO973" t="s">
        <v>14</v>
      </c>
      <c r="BP973" t="s">
        <v>23887</v>
      </c>
      <c r="BQ973" t="s">
        <v>2217</v>
      </c>
      <c r="BR973" t="s">
        <v>2303</v>
      </c>
      <c r="BS973" t="s">
        <v>2404</v>
      </c>
      <c r="BT973" t="s">
        <v>14</v>
      </c>
      <c r="BU973" t="s">
        <v>14</v>
      </c>
      <c r="BV973" t="s">
        <v>14</v>
      </c>
      <c r="BW973" t="s">
        <v>14</v>
      </c>
      <c r="BX973" t="s">
        <v>14</v>
      </c>
      <c r="BY973" t="s">
        <v>2544</v>
      </c>
      <c r="BZ973" t="s">
        <v>23887</v>
      </c>
      <c r="CA973" t="s">
        <v>10314</v>
      </c>
      <c r="CB973" t="s">
        <v>14</v>
      </c>
      <c r="CC973" t="s">
        <v>14</v>
      </c>
      <c r="CD973" t="s">
        <v>14</v>
      </c>
      <c r="CE973" t="s">
        <v>14</v>
      </c>
      <c r="CF973" t="s">
        <v>10333</v>
      </c>
      <c r="CG973" t="s">
        <v>548</v>
      </c>
      <c r="CH973" t="s">
        <v>22075</v>
      </c>
      <c r="CJ973" t="s">
        <v>283</v>
      </c>
      <c r="CK973" t="s">
        <v>24</v>
      </c>
      <c r="CL973" s="13"/>
      <c r="CM973" s="4" t="str">
        <f>_xlfn.XLOOKUP($CG973,tbl_area_24_07_2024[Nombre Área],tbl_area_24_07_2024[Estado],"Si no se encuentra",2,)</f>
        <v>Veracruz</v>
      </c>
      <c r="CN973" s="4" t="str">
        <f>_xlfn.XLOOKUP($CG973,tbl_area_24_07_2024[Nombre Área],tbl_area_24_07_2024[Estructura],"Si no se encuentra",2,)</f>
        <v>Juntas Distritales</v>
      </c>
    </row>
    <row r="974" spans="1:92" ht="20" x14ac:dyDescent="0.85">
      <c r="A974" t="s">
        <v>22073</v>
      </c>
      <c r="B974" t="s">
        <v>22074</v>
      </c>
      <c r="C974" t="s">
        <v>22075</v>
      </c>
      <c r="D974" t="s">
        <v>2199</v>
      </c>
      <c r="E974" t="s">
        <v>2242</v>
      </c>
      <c r="F974" t="s">
        <v>2201</v>
      </c>
      <c r="G974" t="s">
        <v>10334</v>
      </c>
      <c r="H974" t="s">
        <v>14</v>
      </c>
      <c r="I974" t="s">
        <v>10335</v>
      </c>
      <c r="J974" t="s">
        <v>10336</v>
      </c>
      <c r="K974" t="s">
        <v>23888</v>
      </c>
      <c r="L974" t="s">
        <v>14</v>
      </c>
      <c r="M974" t="s">
        <v>14</v>
      </c>
      <c r="N974" t="s">
        <v>10337</v>
      </c>
      <c r="O974" t="s">
        <v>23888</v>
      </c>
      <c r="P974" t="s">
        <v>14</v>
      </c>
      <c r="Q974" t="s">
        <v>23888</v>
      </c>
      <c r="R974" t="s">
        <v>23888</v>
      </c>
      <c r="S974" t="s">
        <v>14</v>
      </c>
      <c r="T974" t="s">
        <v>14</v>
      </c>
      <c r="U974" t="s">
        <v>14</v>
      </c>
      <c r="V974" t="s">
        <v>14</v>
      </c>
      <c r="W974" t="s">
        <v>1364</v>
      </c>
      <c r="X974" t="s">
        <v>77</v>
      </c>
      <c r="Y974" t="s">
        <v>116</v>
      </c>
      <c r="Z974" t="s">
        <v>12</v>
      </c>
      <c r="AA974" t="s">
        <v>14</v>
      </c>
      <c r="AB974" t="s">
        <v>23888</v>
      </c>
      <c r="AC974" t="s">
        <v>10338</v>
      </c>
      <c r="AD974" t="s">
        <v>2207</v>
      </c>
      <c r="AE974" t="s">
        <v>10339</v>
      </c>
      <c r="AF974" t="s">
        <v>1451</v>
      </c>
      <c r="AG974" t="s">
        <v>14</v>
      </c>
      <c r="AH974" t="s">
        <v>2209</v>
      </c>
      <c r="AI974" t="s">
        <v>2287</v>
      </c>
      <c r="AJ974" t="s">
        <v>1168</v>
      </c>
      <c r="AK974" t="s">
        <v>10340</v>
      </c>
      <c r="AL974" t="s">
        <v>23889</v>
      </c>
      <c r="AM974" t="s">
        <v>10340</v>
      </c>
      <c r="AN974" t="s">
        <v>1449</v>
      </c>
      <c r="AO974" t="s">
        <v>3007</v>
      </c>
      <c r="AP974" t="s">
        <v>23890</v>
      </c>
      <c r="AQ974" t="s">
        <v>14</v>
      </c>
      <c r="AR974" t="s">
        <v>14</v>
      </c>
      <c r="AS974" t="s">
        <v>14</v>
      </c>
      <c r="AT974" t="s">
        <v>14</v>
      </c>
      <c r="AU974" t="s">
        <v>10324</v>
      </c>
      <c r="AV974" t="s">
        <v>548</v>
      </c>
      <c r="AW974" t="s">
        <v>548</v>
      </c>
      <c r="AX974" t="s">
        <v>548</v>
      </c>
      <c r="AY974" t="s">
        <v>10334</v>
      </c>
      <c r="AZ974" t="s">
        <v>22126</v>
      </c>
      <c r="BA974" t="s">
        <v>22126</v>
      </c>
      <c r="BB974" t="s">
        <v>22127</v>
      </c>
      <c r="BC974">
        <v>33948.300000000003</v>
      </c>
      <c r="BD974">
        <v>39380</v>
      </c>
      <c r="BE974" t="s">
        <v>14</v>
      </c>
      <c r="BF974" t="s">
        <v>14</v>
      </c>
      <c r="BG974" t="s">
        <v>2214</v>
      </c>
      <c r="BH974" t="s">
        <v>14</v>
      </c>
      <c r="BI974" t="s">
        <v>22092</v>
      </c>
      <c r="BJ974" t="s">
        <v>10337</v>
      </c>
      <c r="BK974" t="s">
        <v>14</v>
      </c>
      <c r="BL974" t="s">
        <v>22126</v>
      </c>
      <c r="BM974" t="s">
        <v>22127</v>
      </c>
      <c r="BN974" t="s">
        <v>10341</v>
      </c>
      <c r="BO974" t="s">
        <v>14</v>
      </c>
      <c r="BP974" t="s">
        <v>23888</v>
      </c>
      <c r="BQ974" t="s">
        <v>2217</v>
      </c>
      <c r="BR974" t="s">
        <v>2303</v>
      </c>
      <c r="BS974" t="s">
        <v>2404</v>
      </c>
      <c r="BT974" t="s">
        <v>14</v>
      </c>
      <c r="BU974" t="s">
        <v>14</v>
      </c>
      <c r="BV974" t="s">
        <v>14</v>
      </c>
      <c r="BW974" t="s">
        <v>14</v>
      </c>
      <c r="BX974" t="s">
        <v>14</v>
      </c>
      <c r="BY974" t="s">
        <v>2544</v>
      </c>
      <c r="BZ974" t="s">
        <v>23888</v>
      </c>
      <c r="CA974" t="s">
        <v>10314</v>
      </c>
      <c r="CB974" t="s">
        <v>14</v>
      </c>
      <c r="CC974" t="s">
        <v>14</v>
      </c>
      <c r="CD974" t="s">
        <v>14</v>
      </c>
      <c r="CE974" t="s">
        <v>14</v>
      </c>
      <c r="CF974" t="s">
        <v>10342</v>
      </c>
      <c r="CG974" t="s">
        <v>548</v>
      </c>
      <c r="CH974" t="s">
        <v>22075</v>
      </c>
      <c r="CJ974" t="s">
        <v>283</v>
      </c>
      <c r="CK974" t="s">
        <v>24</v>
      </c>
      <c r="CL974" s="13"/>
      <c r="CM974" s="4" t="str">
        <f>_xlfn.XLOOKUP($CG974,tbl_area_24_07_2024[Nombre Área],tbl_area_24_07_2024[Estado],"Si no se encuentra",2,)</f>
        <v>Veracruz</v>
      </c>
      <c r="CN974" s="4" t="str">
        <f>_xlfn.XLOOKUP($CG974,tbl_area_24_07_2024[Nombre Área],tbl_area_24_07_2024[Estructura],"Si no se encuentra",2,)</f>
        <v>Juntas Distritales</v>
      </c>
    </row>
    <row r="975" spans="1:92" ht="20" x14ac:dyDescent="0.85">
      <c r="A975" t="s">
        <v>22073</v>
      </c>
      <c r="B975" t="s">
        <v>22074</v>
      </c>
      <c r="C975" t="s">
        <v>22075</v>
      </c>
      <c r="D975" t="s">
        <v>2199</v>
      </c>
      <c r="E975" t="s">
        <v>2200</v>
      </c>
      <c r="F975" t="s">
        <v>2201</v>
      </c>
      <c r="G975" t="s">
        <v>10343</v>
      </c>
      <c r="H975" t="s">
        <v>14</v>
      </c>
      <c r="I975" t="s">
        <v>10344</v>
      </c>
      <c r="J975" t="s">
        <v>10345</v>
      </c>
      <c r="K975" t="s">
        <v>23891</v>
      </c>
      <c r="L975" t="s">
        <v>14</v>
      </c>
      <c r="M975" t="s">
        <v>14</v>
      </c>
      <c r="N975" t="s">
        <v>10347</v>
      </c>
      <c r="O975" t="s">
        <v>23891</v>
      </c>
      <c r="P975" t="s">
        <v>14</v>
      </c>
      <c r="Q975" t="s">
        <v>23891</v>
      </c>
      <c r="R975" t="s">
        <v>23891</v>
      </c>
      <c r="S975" t="s">
        <v>14</v>
      </c>
      <c r="T975" t="s">
        <v>14</v>
      </c>
      <c r="U975" t="s">
        <v>14</v>
      </c>
      <c r="V975" t="s">
        <v>14</v>
      </c>
      <c r="W975" t="s">
        <v>10348</v>
      </c>
      <c r="X975" t="s">
        <v>53</v>
      </c>
      <c r="Y975" t="s">
        <v>140</v>
      </c>
      <c r="Z975" t="s">
        <v>18</v>
      </c>
      <c r="AA975" t="s">
        <v>14</v>
      </c>
      <c r="AB975" t="s">
        <v>23891</v>
      </c>
      <c r="AC975" t="s">
        <v>10349</v>
      </c>
      <c r="AD975" t="s">
        <v>2348</v>
      </c>
      <c r="AE975" t="s">
        <v>10350</v>
      </c>
      <c r="AF975" t="s">
        <v>5828</v>
      </c>
      <c r="AG975" t="s">
        <v>14</v>
      </c>
      <c r="AH975" t="s">
        <v>2209</v>
      </c>
      <c r="AI975" t="s">
        <v>2287</v>
      </c>
      <c r="AJ975" t="s">
        <v>1530</v>
      </c>
      <c r="AK975" t="s">
        <v>2002</v>
      </c>
      <c r="AL975" t="s">
        <v>1530</v>
      </c>
      <c r="AM975" t="s">
        <v>2002</v>
      </c>
      <c r="AN975" t="s">
        <v>1449</v>
      </c>
      <c r="AO975" t="s">
        <v>3007</v>
      </c>
      <c r="AP975" t="s">
        <v>22198</v>
      </c>
      <c r="AQ975" t="s">
        <v>14</v>
      </c>
      <c r="AR975" t="s">
        <v>14</v>
      </c>
      <c r="AS975" t="s">
        <v>14</v>
      </c>
      <c r="AT975" t="s">
        <v>14</v>
      </c>
      <c r="AU975" t="s">
        <v>10351</v>
      </c>
      <c r="AV975" t="s">
        <v>548</v>
      </c>
      <c r="AW975" t="s">
        <v>548</v>
      </c>
      <c r="AX975" t="s">
        <v>548</v>
      </c>
      <c r="AY975" t="s">
        <v>10343</v>
      </c>
      <c r="AZ975" t="s">
        <v>23892</v>
      </c>
      <c r="BA975" t="s">
        <v>22200</v>
      </c>
      <c r="BB975" t="s">
        <v>22201</v>
      </c>
      <c r="BC975">
        <v>692720.69</v>
      </c>
      <c r="BD975">
        <v>803556.05</v>
      </c>
      <c r="BE975" t="s">
        <v>14</v>
      </c>
      <c r="BF975" t="s">
        <v>14</v>
      </c>
      <c r="BG975" t="s">
        <v>2214</v>
      </c>
      <c r="BH975" t="s">
        <v>14</v>
      </c>
      <c r="BI975" t="s">
        <v>22092</v>
      </c>
      <c r="BJ975" t="s">
        <v>10347</v>
      </c>
      <c r="BK975" t="s">
        <v>14</v>
      </c>
      <c r="BL975" t="s">
        <v>22200</v>
      </c>
      <c r="BM975" t="s">
        <v>22201</v>
      </c>
      <c r="BN975" t="s">
        <v>10352</v>
      </c>
      <c r="BO975" t="s">
        <v>14</v>
      </c>
      <c r="BP975" t="s">
        <v>23891</v>
      </c>
      <c r="BQ975" t="s">
        <v>2217</v>
      </c>
      <c r="BR975" t="s">
        <v>2303</v>
      </c>
      <c r="BS975" t="s">
        <v>2404</v>
      </c>
      <c r="BT975" t="s">
        <v>14</v>
      </c>
      <c r="BU975" t="s">
        <v>14</v>
      </c>
      <c r="BV975" t="s">
        <v>14</v>
      </c>
      <c r="BW975" t="s">
        <v>14</v>
      </c>
      <c r="BX975" t="s">
        <v>14</v>
      </c>
      <c r="BY975" t="s">
        <v>2544</v>
      </c>
      <c r="BZ975" t="s">
        <v>23891</v>
      </c>
      <c r="CA975" t="s">
        <v>10314</v>
      </c>
      <c r="CB975" t="s">
        <v>14</v>
      </c>
      <c r="CC975" t="s">
        <v>14</v>
      </c>
      <c r="CD975" t="s">
        <v>14</v>
      </c>
      <c r="CE975" t="s">
        <v>14</v>
      </c>
      <c r="CF975" t="s">
        <v>10353</v>
      </c>
      <c r="CG975" t="s">
        <v>548</v>
      </c>
      <c r="CH975" t="s">
        <v>22075</v>
      </c>
      <c r="CJ975" t="s">
        <v>283</v>
      </c>
      <c r="CK975" t="s">
        <v>24</v>
      </c>
      <c r="CL975" s="13"/>
      <c r="CM975" s="4" t="str">
        <f>_xlfn.XLOOKUP($CG975,tbl_area_24_07_2024[Nombre Área],tbl_area_24_07_2024[Estado],"Si no se encuentra",2,)</f>
        <v>Veracruz</v>
      </c>
      <c r="CN975" s="4" t="str">
        <f>_xlfn.XLOOKUP($CG975,tbl_area_24_07_2024[Nombre Área],tbl_area_24_07_2024[Estructura],"Si no se encuentra",2,)</f>
        <v>Juntas Distritales</v>
      </c>
    </row>
    <row r="976" spans="1:92" ht="20" x14ac:dyDescent="0.85">
      <c r="A976" t="s">
        <v>22073</v>
      </c>
      <c r="B976" t="s">
        <v>22074</v>
      </c>
      <c r="C976" t="s">
        <v>22075</v>
      </c>
      <c r="D976" t="s">
        <v>2199</v>
      </c>
      <c r="E976" t="s">
        <v>2200</v>
      </c>
      <c r="F976" t="s">
        <v>2201</v>
      </c>
      <c r="G976" t="s">
        <v>10354</v>
      </c>
      <c r="H976" t="s">
        <v>14</v>
      </c>
      <c r="I976" t="s">
        <v>10355</v>
      </c>
      <c r="J976" t="s">
        <v>10356</v>
      </c>
      <c r="K976" t="s">
        <v>23893</v>
      </c>
      <c r="L976" t="s">
        <v>14</v>
      </c>
      <c r="M976" t="s">
        <v>14</v>
      </c>
      <c r="N976" t="s">
        <v>10357</v>
      </c>
      <c r="O976" t="s">
        <v>23893</v>
      </c>
      <c r="P976" t="s">
        <v>14</v>
      </c>
      <c r="Q976" t="s">
        <v>23893</v>
      </c>
      <c r="R976" t="s">
        <v>23893</v>
      </c>
      <c r="S976" t="s">
        <v>14</v>
      </c>
      <c r="T976" t="s">
        <v>14</v>
      </c>
      <c r="U976" t="s">
        <v>14</v>
      </c>
      <c r="V976" t="s">
        <v>14</v>
      </c>
      <c r="W976" t="s">
        <v>405</v>
      </c>
      <c r="X976" t="s">
        <v>101</v>
      </c>
      <c r="Y976" t="s">
        <v>63</v>
      </c>
      <c r="Z976" t="s">
        <v>18</v>
      </c>
      <c r="AA976" t="s">
        <v>14</v>
      </c>
      <c r="AB976" t="s">
        <v>23893</v>
      </c>
      <c r="AC976" t="s">
        <v>10358</v>
      </c>
      <c r="AD976" t="s">
        <v>2207</v>
      </c>
      <c r="AE976" t="s">
        <v>1479</v>
      </c>
      <c r="AF976" t="s">
        <v>1437</v>
      </c>
      <c r="AG976" t="s">
        <v>14</v>
      </c>
      <c r="AH976" t="s">
        <v>2209</v>
      </c>
      <c r="AI976" t="s">
        <v>2287</v>
      </c>
      <c r="AJ976" t="s">
        <v>1172</v>
      </c>
      <c r="AK976" t="s">
        <v>10359</v>
      </c>
      <c r="AL976" t="s">
        <v>22371</v>
      </c>
      <c r="AM976" t="s">
        <v>29</v>
      </c>
      <c r="AN976" t="s">
        <v>23894</v>
      </c>
      <c r="AO976" t="s">
        <v>29</v>
      </c>
      <c r="AP976" t="s">
        <v>23895</v>
      </c>
      <c r="AQ976" t="s">
        <v>14</v>
      </c>
      <c r="AR976" t="s">
        <v>14</v>
      </c>
      <c r="AS976" t="s">
        <v>14</v>
      </c>
      <c r="AT976" t="s">
        <v>14</v>
      </c>
      <c r="AU976" t="s">
        <v>10360</v>
      </c>
      <c r="AV976" t="s">
        <v>548</v>
      </c>
      <c r="AW976" t="s">
        <v>548</v>
      </c>
      <c r="AX976" t="s">
        <v>548</v>
      </c>
      <c r="AY976" t="s">
        <v>10354</v>
      </c>
      <c r="AZ976" t="s">
        <v>22074</v>
      </c>
      <c r="BA976" t="s">
        <v>22074</v>
      </c>
      <c r="BB976" t="s">
        <v>22089</v>
      </c>
      <c r="BC976">
        <v>546848.28</v>
      </c>
      <c r="BD976">
        <v>634344</v>
      </c>
      <c r="BE976" t="s">
        <v>14</v>
      </c>
      <c r="BF976" t="s">
        <v>14</v>
      </c>
      <c r="BG976" t="s">
        <v>2214</v>
      </c>
      <c r="BH976" t="s">
        <v>14</v>
      </c>
      <c r="BI976" t="s">
        <v>22092</v>
      </c>
      <c r="BJ976" t="s">
        <v>10361</v>
      </c>
      <c r="BK976" t="s">
        <v>14</v>
      </c>
      <c r="BL976" t="s">
        <v>22074</v>
      </c>
      <c r="BM976" t="s">
        <v>22089</v>
      </c>
      <c r="BN976" t="s">
        <v>10362</v>
      </c>
      <c r="BO976" t="s">
        <v>14</v>
      </c>
      <c r="BP976" t="s">
        <v>23893</v>
      </c>
      <c r="BQ976" t="s">
        <v>2217</v>
      </c>
      <c r="BR976" t="s">
        <v>2303</v>
      </c>
      <c r="BS976" t="s">
        <v>2404</v>
      </c>
      <c r="BT976" t="s">
        <v>14</v>
      </c>
      <c r="BU976" t="s">
        <v>14</v>
      </c>
      <c r="BV976" t="s">
        <v>14</v>
      </c>
      <c r="BW976" t="s">
        <v>14</v>
      </c>
      <c r="BX976" t="s">
        <v>14</v>
      </c>
      <c r="BY976" t="s">
        <v>2220</v>
      </c>
      <c r="BZ976" t="s">
        <v>23893</v>
      </c>
      <c r="CA976" t="s">
        <v>10314</v>
      </c>
      <c r="CB976" t="s">
        <v>14</v>
      </c>
      <c r="CC976" t="s">
        <v>14</v>
      </c>
      <c r="CD976" t="s">
        <v>14</v>
      </c>
      <c r="CE976" t="s">
        <v>14</v>
      </c>
      <c r="CF976" t="s">
        <v>10363</v>
      </c>
      <c r="CG976" t="s">
        <v>548</v>
      </c>
      <c r="CH976" t="s">
        <v>22075</v>
      </c>
      <c r="CJ976" t="s">
        <v>283</v>
      </c>
      <c r="CK976" t="s">
        <v>24</v>
      </c>
      <c r="CL976" s="13"/>
      <c r="CM976" s="4" t="str">
        <f>_xlfn.XLOOKUP($CG976,tbl_area_24_07_2024[Nombre Área],tbl_area_24_07_2024[Estado],"Si no se encuentra",2,)</f>
        <v>Veracruz</v>
      </c>
      <c r="CN976" s="4" t="str">
        <f>_xlfn.XLOOKUP($CG976,tbl_area_24_07_2024[Nombre Área],tbl_area_24_07_2024[Estructura],"Si no se encuentra",2,)</f>
        <v>Juntas Distritales</v>
      </c>
    </row>
    <row r="977" spans="1:92" ht="20" x14ac:dyDescent="0.85">
      <c r="A977" t="s">
        <v>22073</v>
      </c>
      <c r="B977" t="s">
        <v>22074</v>
      </c>
      <c r="C977" t="s">
        <v>22075</v>
      </c>
      <c r="D977" t="s">
        <v>2199</v>
      </c>
      <c r="E977" t="s">
        <v>2242</v>
      </c>
      <c r="F977" t="s">
        <v>2201</v>
      </c>
      <c r="G977" t="s">
        <v>10364</v>
      </c>
      <c r="H977" t="s">
        <v>14</v>
      </c>
      <c r="I977" t="s">
        <v>10365</v>
      </c>
      <c r="J977" t="s">
        <v>10366</v>
      </c>
      <c r="K977" t="s">
        <v>23896</v>
      </c>
      <c r="L977" t="s">
        <v>14</v>
      </c>
      <c r="M977" t="s">
        <v>14</v>
      </c>
      <c r="N977" t="s">
        <v>10367</v>
      </c>
      <c r="O977" t="s">
        <v>23896</v>
      </c>
      <c r="P977" t="s">
        <v>14</v>
      </c>
      <c r="Q977" t="s">
        <v>23896</v>
      </c>
      <c r="R977" t="s">
        <v>23896</v>
      </c>
      <c r="S977" t="s">
        <v>14</v>
      </c>
      <c r="T977" t="s">
        <v>14</v>
      </c>
      <c r="U977" t="s">
        <v>14</v>
      </c>
      <c r="V977" t="s">
        <v>14</v>
      </c>
      <c r="W977" t="s">
        <v>14</v>
      </c>
      <c r="X977" t="s">
        <v>14</v>
      </c>
      <c r="Y977" t="s">
        <v>14</v>
      </c>
      <c r="Z977" t="s">
        <v>14</v>
      </c>
      <c r="AA977" t="s">
        <v>10368</v>
      </c>
      <c r="AB977" t="s">
        <v>23896</v>
      </c>
      <c r="AC977" t="s">
        <v>5128</v>
      </c>
      <c r="AD977" t="s">
        <v>2207</v>
      </c>
      <c r="AE977" t="s">
        <v>5129</v>
      </c>
      <c r="AF977" t="s">
        <v>5026</v>
      </c>
      <c r="AG977" t="s">
        <v>14</v>
      </c>
      <c r="AH977" t="s">
        <v>2209</v>
      </c>
      <c r="AI977" t="s">
        <v>2610</v>
      </c>
      <c r="AJ977" t="s">
        <v>22596</v>
      </c>
      <c r="AK977" t="s">
        <v>283</v>
      </c>
      <c r="AL977" t="s">
        <v>1583</v>
      </c>
      <c r="AM977" t="s">
        <v>283</v>
      </c>
      <c r="AN977" t="s">
        <v>1449</v>
      </c>
      <c r="AO977" t="s">
        <v>3007</v>
      </c>
      <c r="AP977" t="s">
        <v>22522</v>
      </c>
      <c r="AQ977" t="s">
        <v>14</v>
      </c>
      <c r="AR977" t="s">
        <v>14</v>
      </c>
      <c r="AS977" t="s">
        <v>14</v>
      </c>
      <c r="AT977" t="s">
        <v>14</v>
      </c>
      <c r="AU977" t="s">
        <v>10369</v>
      </c>
      <c r="AV977" t="s">
        <v>548</v>
      </c>
      <c r="AW977" t="s">
        <v>548</v>
      </c>
      <c r="AX977" t="s">
        <v>548</v>
      </c>
      <c r="AY977" t="s">
        <v>10364</v>
      </c>
      <c r="AZ977" t="s">
        <v>22077</v>
      </c>
      <c r="BA977" t="s">
        <v>22074</v>
      </c>
      <c r="BB977" t="s">
        <v>22082</v>
      </c>
      <c r="BC977">
        <v>39000</v>
      </c>
      <c r="BD977">
        <v>45240</v>
      </c>
      <c r="BE977" t="s">
        <v>23043</v>
      </c>
      <c r="BF977" t="s">
        <v>23618</v>
      </c>
      <c r="BG977" t="s">
        <v>2214</v>
      </c>
      <c r="BH977" t="s">
        <v>14</v>
      </c>
      <c r="BI977" t="s">
        <v>22092</v>
      </c>
      <c r="BJ977" t="s">
        <v>10367</v>
      </c>
      <c r="BK977" t="s">
        <v>14</v>
      </c>
      <c r="BL977" t="s">
        <v>22074</v>
      </c>
      <c r="BM977" t="s">
        <v>22082</v>
      </c>
      <c r="BN977" t="s">
        <v>10370</v>
      </c>
      <c r="BO977" t="s">
        <v>14</v>
      </c>
      <c r="BP977" t="s">
        <v>23896</v>
      </c>
      <c r="BQ977" t="s">
        <v>2217</v>
      </c>
      <c r="BR977" t="s">
        <v>2303</v>
      </c>
      <c r="BS977" t="s">
        <v>2404</v>
      </c>
      <c r="BT977" t="s">
        <v>14</v>
      </c>
      <c r="BU977" t="s">
        <v>14</v>
      </c>
      <c r="BV977" t="s">
        <v>14</v>
      </c>
      <c r="BW977" t="s">
        <v>14</v>
      </c>
      <c r="BX977" t="s">
        <v>14</v>
      </c>
      <c r="BY977" t="s">
        <v>2544</v>
      </c>
      <c r="BZ977" t="s">
        <v>23896</v>
      </c>
      <c r="CA977" t="s">
        <v>10314</v>
      </c>
      <c r="CB977" t="s">
        <v>14</v>
      </c>
      <c r="CC977" t="s">
        <v>14</v>
      </c>
      <c r="CD977" t="s">
        <v>14</v>
      </c>
      <c r="CE977" t="s">
        <v>14</v>
      </c>
      <c r="CF977" t="s">
        <v>10371</v>
      </c>
      <c r="CG977" t="s">
        <v>548</v>
      </c>
      <c r="CH977" t="s">
        <v>22075</v>
      </c>
      <c r="CJ977" t="s">
        <v>283</v>
      </c>
      <c r="CK977" t="s">
        <v>24</v>
      </c>
      <c r="CL977" s="13"/>
      <c r="CM977" s="4" t="str">
        <f>_xlfn.XLOOKUP($CG977,tbl_area_24_07_2024[Nombre Área],tbl_area_24_07_2024[Estado],"Si no se encuentra",2,)</f>
        <v>Veracruz</v>
      </c>
      <c r="CN977" s="4" t="str">
        <f>_xlfn.XLOOKUP($CG977,tbl_area_24_07_2024[Nombre Área],tbl_area_24_07_2024[Estructura],"Si no se encuentra",2,)</f>
        <v>Juntas Distritales</v>
      </c>
    </row>
    <row r="978" spans="1:92" ht="20" x14ac:dyDescent="0.85">
      <c r="A978" t="s">
        <v>22073</v>
      </c>
      <c r="B978" t="s">
        <v>22074</v>
      </c>
      <c r="C978" t="s">
        <v>22075</v>
      </c>
      <c r="D978" t="s">
        <v>2199</v>
      </c>
      <c r="E978" t="s">
        <v>2242</v>
      </c>
      <c r="F978" t="s">
        <v>2201</v>
      </c>
      <c r="G978" t="s">
        <v>10372</v>
      </c>
      <c r="H978" t="s">
        <v>14</v>
      </c>
      <c r="I978" t="s">
        <v>10365</v>
      </c>
      <c r="J978" t="s">
        <v>10373</v>
      </c>
      <c r="K978" t="s">
        <v>23897</v>
      </c>
      <c r="L978" t="s">
        <v>14</v>
      </c>
      <c r="M978" t="s">
        <v>14</v>
      </c>
      <c r="N978" t="s">
        <v>10374</v>
      </c>
      <c r="O978" t="s">
        <v>23897</v>
      </c>
      <c r="P978" t="s">
        <v>14</v>
      </c>
      <c r="Q978" t="s">
        <v>23897</v>
      </c>
      <c r="R978" t="s">
        <v>23897</v>
      </c>
      <c r="S978" t="s">
        <v>14</v>
      </c>
      <c r="T978" t="s">
        <v>14</v>
      </c>
      <c r="U978" t="s">
        <v>14</v>
      </c>
      <c r="V978" t="s">
        <v>14</v>
      </c>
      <c r="W978" t="s">
        <v>14</v>
      </c>
      <c r="X978" t="s">
        <v>14</v>
      </c>
      <c r="Y978" t="s">
        <v>14</v>
      </c>
      <c r="Z978" t="s">
        <v>14</v>
      </c>
      <c r="AA978" t="s">
        <v>10375</v>
      </c>
      <c r="AB978" t="s">
        <v>23897</v>
      </c>
      <c r="AC978" t="s">
        <v>2323</v>
      </c>
      <c r="AD978" t="s">
        <v>2365</v>
      </c>
      <c r="AE978" t="s">
        <v>8004</v>
      </c>
      <c r="AF978" t="s">
        <v>10376</v>
      </c>
      <c r="AG978" t="s">
        <v>14</v>
      </c>
      <c r="AH978" t="s">
        <v>2209</v>
      </c>
      <c r="AI978" t="s">
        <v>191</v>
      </c>
      <c r="AJ978" t="s">
        <v>22596</v>
      </c>
      <c r="AK978" t="s">
        <v>264</v>
      </c>
      <c r="AL978" t="s">
        <v>1527</v>
      </c>
      <c r="AM978" t="s">
        <v>264</v>
      </c>
      <c r="AN978" t="s">
        <v>1437</v>
      </c>
      <c r="AO978" t="s">
        <v>264</v>
      </c>
      <c r="AP978" t="s">
        <v>22093</v>
      </c>
      <c r="AQ978" t="s">
        <v>14</v>
      </c>
      <c r="AR978" t="s">
        <v>14</v>
      </c>
      <c r="AS978" t="s">
        <v>14</v>
      </c>
      <c r="AT978" t="s">
        <v>14</v>
      </c>
      <c r="AU978" t="s">
        <v>10377</v>
      </c>
      <c r="AV978" t="s">
        <v>548</v>
      </c>
      <c r="AW978" t="s">
        <v>548</v>
      </c>
      <c r="AX978" t="s">
        <v>548</v>
      </c>
      <c r="AY978" t="s">
        <v>10372</v>
      </c>
      <c r="AZ978" t="s">
        <v>22376</v>
      </c>
      <c r="BA978" t="s">
        <v>22376</v>
      </c>
      <c r="BB978" t="s">
        <v>23898</v>
      </c>
      <c r="BC978">
        <v>7500</v>
      </c>
      <c r="BD978">
        <v>8700</v>
      </c>
      <c r="BE978" t="s">
        <v>14</v>
      </c>
      <c r="BF978" t="s">
        <v>14</v>
      </c>
      <c r="BG978" t="s">
        <v>2214</v>
      </c>
      <c r="BH978" t="s">
        <v>14</v>
      </c>
      <c r="BI978" t="s">
        <v>22092</v>
      </c>
      <c r="BJ978" t="s">
        <v>10378</v>
      </c>
      <c r="BK978" t="s">
        <v>14</v>
      </c>
      <c r="BL978" t="s">
        <v>22376</v>
      </c>
      <c r="BM978" t="s">
        <v>23898</v>
      </c>
      <c r="BN978" t="s">
        <v>10379</v>
      </c>
      <c r="BO978" t="s">
        <v>14</v>
      </c>
      <c r="BP978" t="s">
        <v>23897</v>
      </c>
      <c r="BQ978" t="s">
        <v>2217</v>
      </c>
      <c r="BR978" t="s">
        <v>2303</v>
      </c>
      <c r="BS978" t="s">
        <v>2404</v>
      </c>
      <c r="BT978" t="s">
        <v>14</v>
      </c>
      <c r="BU978" t="s">
        <v>14</v>
      </c>
      <c r="BV978" t="s">
        <v>14</v>
      </c>
      <c r="BW978" t="s">
        <v>14</v>
      </c>
      <c r="BX978" t="s">
        <v>14</v>
      </c>
      <c r="BY978" t="s">
        <v>2220</v>
      </c>
      <c r="BZ978" t="s">
        <v>23897</v>
      </c>
      <c r="CA978" t="s">
        <v>10314</v>
      </c>
      <c r="CB978" t="s">
        <v>14</v>
      </c>
      <c r="CC978" t="s">
        <v>14</v>
      </c>
      <c r="CD978" t="s">
        <v>14</v>
      </c>
      <c r="CE978" t="s">
        <v>14</v>
      </c>
      <c r="CF978" t="s">
        <v>10380</v>
      </c>
      <c r="CG978" t="s">
        <v>548</v>
      </c>
      <c r="CH978" t="s">
        <v>22075</v>
      </c>
      <c r="CJ978" t="s">
        <v>283</v>
      </c>
      <c r="CK978" t="s">
        <v>24</v>
      </c>
      <c r="CL978" s="13"/>
      <c r="CM978" s="4" t="str">
        <f>_xlfn.XLOOKUP($CG978,tbl_area_24_07_2024[Nombre Área],tbl_area_24_07_2024[Estado],"Si no se encuentra",2,)</f>
        <v>Veracruz</v>
      </c>
      <c r="CN978" s="4" t="str">
        <f>_xlfn.XLOOKUP($CG978,tbl_area_24_07_2024[Nombre Área],tbl_area_24_07_2024[Estructura],"Si no se encuentra",2,)</f>
        <v>Juntas Distritales</v>
      </c>
    </row>
    <row r="979" spans="1:92" ht="20" x14ac:dyDescent="0.85">
      <c r="A979" t="s">
        <v>22073</v>
      </c>
      <c r="B979" t="s">
        <v>22074</v>
      </c>
      <c r="C979" t="s">
        <v>22075</v>
      </c>
      <c r="D979" t="s">
        <v>2199</v>
      </c>
      <c r="E979" t="s">
        <v>2507</v>
      </c>
      <c r="F979" t="s">
        <v>2201</v>
      </c>
      <c r="G979" t="s">
        <v>10381</v>
      </c>
      <c r="H979" t="s">
        <v>14</v>
      </c>
      <c r="I979" t="s">
        <v>10382</v>
      </c>
      <c r="J979" t="s">
        <v>10383</v>
      </c>
      <c r="K979" t="s">
        <v>23899</v>
      </c>
      <c r="L979" t="s">
        <v>14</v>
      </c>
      <c r="M979" t="s">
        <v>14</v>
      </c>
      <c r="N979" t="s">
        <v>10384</v>
      </c>
      <c r="O979" t="s">
        <v>23899</v>
      </c>
      <c r="P979" t="s">
        <v>14</v>
      </c>
      <c r="Q979" t="s">
        <v>23899</v>
      </c>
      <c r="R979" t="s">
        <v>23899</v>
      </c>
      <c r="S979" t="s">
        <v>14</v>
      </c>
      <c r="T979" t="s">
        <v>14</v>
      </c>
      <c r="U979" t="s">
        <v>14</v>
      </c>
      <c r="V979" t="s">
        <v>14</v>
      </c>
      <c r="W979" t="s">
        <v>14</v>
      </c>
      <c r="X979" t="s">
        <v>14</v>
      </c>
      <c r="Y979" t="s">
        <v>14</v>
      </c>
      <c r="Z979" t="s">
        <v>14</v>
      </c>
      <c r="AA979" t="s">
        <v>10385</v>
      </c>
      <c r="AB979" t="s">
        <v>23899</v>
      </c>
      <c r="AC979" t="s">
        <v>10386</v>
      </c>
      <c r="AD979" t="s">
        <v>2207</v>
      </c>
      <c r="AE979" t="s">
        <v>10387</v>
      </c>
      <c r="AF979" t="s">
        <v>1453</v>
      </c>
      <c r="AG979" t="s">
        <v>1590</v>
      </c>
      <c r="AH979" t="s">
        <v>2209</v>
      </c>
      <c r="AI979" t="s">
        <v>9423</v>
      </c>
      <c r="AJ979" t="s">
        <v>22596</v>
      </c>
      <c r="AK979" t="s">
        <v>264</v>
      </c>
      <c r="AL979" t="s">
        <v>1527</v>
      </c>
      <c r="AM979" t="s">
        <v>264</v>
      </c>
      <c r="AN979" t="s">
        <v>1437</v>
      </c>
      <c r="AO979" t="s">
        <v>264</v>
      </c>
      <c r="AP979" t="s">
        <v>23900</v>
      </c>
      <c r="AQ979" t="s">
        <v>14</v>
      </c>
      <c r="AR979" t="s">
        <v>14</v>
      </c>
      <c r="AS979" t="s">
        <v>14</v>
      </c>
      <c r="AT979" t="s">
        <v>14</v>
      </c>
      <c r="AU979" t="s">
        <v>10388</v>
      </c>
      <c r="AV979" t="s">
        <v>548</v>
      </c>
      <c r="AW979" t="s">
        <v>548</v>
      </c>
      <c r="AX979" t="s">
        <v>548</v>
      </c>
      <c r="AY979" t="s">
        <v>10381</v>
      </c>
      <c r="AZ979" t="s">
        <v>22185</v>
      </c>
      <c r="BA979" t="s">
        <v>22461</v>
      </c>
      <c r="BB979" t="s">
        <v>22192</v>
      </c>
      <c r="BC979">
        <v>29157.74</v>
      </c>
      <c r="BD979">
        <v>33822.980000000003</v>
      </c>
      <c r="BE979" t="s">
        <v>14</v>
      </c>
      <c r="BF979" t="s">
        <v>14</v>
      </c>
      <c r="BG979" t="s">
        <v>2214</v>
      </c>
      <c r="BH979" t="s">
        <v>14</v>
      </c>
      <c r="BI979" t="s">
        <v>22092</v>
      </c>
      <c r="BJ979" t="s">
        <v>10384</v>
      </c>
      <c r="BK979" t="s">
        <v>14</v>
      </c>
      <c r="BL979" t="s">
        <v>22461</v>
      </c>
      <c r="BM979" t="s">
        <v>22192</v>
      </c>
      <c r="BN979" t="s">
        <v>10389</v>
      </c>
      <c r="BO979" t="s">
        <v>14</v>
      </c>
      <c r="BP979" t="s">
        <v>23899</v>
      </c>
      <c r="BQ979" t="s">
        <v>2217</v>
      </c>
      <c r="BR979" t="s">
        <v>2303</v>
      </c>
      <c r="BS979" t="s">
        <v>2404</v>
      </c>
      <c r="BT979" t="s">
        <v>14</v>
      </c>
      <c r="BU979" t="s">
        <v>14</v>
      </c>
      <c r="BV979" t="s">
        <v>14</v>
      </c>
      <c r="BW979" t="s">
        <v>14</v>
      </c>
      <c r="BX979" t="s">
        <v>14</v>
      </c>
      <c r="BY979" t="s">
        <v>2220</v>
      </c>
      <c r="BZ979" t="s">
        <v>23899</v>
      </c>
      <c r="CA979" t="s">
        <v>10314</v>
      </c>
      <c r="CB979" t="s">
        <v>14</v>
      </c>
      <c r="CC979" t="s">
        <v>14</v>
      </c>
      <c r="CD979" t="s">
        <v>14</v>
      </c>
      <c r="CE979" t="s">
        <v>14</v>
      </c>
      <c r="CF979" t="s">
        <v>10390</v>
      </c>
      <c r="CG979" t="s">
        <v>548</v>
      </c>
      <c r="CH979" t="s">
        <v>22075</v>
      </c>
      <c r="CJ979" t="s">
        <v>283</v>
      </c>
      <c r="CK979" t="s">
        <v>24</v>
      </c>
      <c r="CL979" s="13"/>
      <c r="CM979" s="4" t="str">
        <f>_xlfn.XLOOKUP($CG979,tbl_area_24_07_2024[Nombre Área],tbl_area_24_07_2024[Estado],"Si no se encuentra",2,)</f>
        <v>Veracruz</v>
      </c>
      <c r="CN979" s="4" t="str">
        <f>_xlfn.XLOOKUP($CG979,tbl_area_24_07_2024[Nombre Área],tbl_area_24_07_2024[Estructura],"Si no se encuentra",2,)</f>
        <v>Juntas Distritales</v>
      </c>
    </row>
    <row r="980" spans="1:92" ht="20" x14ac:dyDescent="0.85">
      <c r="A980" t="s">
        <v>22073</v>
      </c>
      <c r="B980" t="s">
        <v>22074</v>
      </c>
      <c r="C980" t="s">
        <v>22075</v>
      </c>
      <c r="D980" t="s">
        <v>2199</v>
      </c>
      <c r="E980" t="s">
        <v>2507</v>
      </c>
      <c r="F980" t="s">
        <v>2201</v>
      </c>
      <c r="G980" t="s">
        <v>10381</v>
      </c>
      <c r="H980" t="s">
        <v>14</v>
      </c>
      <c r="I980" t="s">
        <v>10382</v>
      </c>
      <c r="J980" t="s">
        <v>10391</v>
      </c>
      <c r="K980" t="s">
        <v>23901</v>
      </c>
      <c r="L980" t="s">
        <v>14</v>
      </c>
      <c r="M980" t="s">
        <v>14</v>
      </c>
      <c r="N980" t="s">
        <v>10384</v>
      </c>
      <c r="O980" t="s">
        <v>23901</v>
      </c>
      <c r="P980" t="s">
        <v>14</v>
      </c>
      <c r="Q980" t="s">
        <v>23901</v>
      </c>
      <c r="R980" t="s">
        <v>23901</v>
      </c>
      <c r="S980" t="s">
        <v>14</v>
      </c>
      <c r="T980" t="s">
        <v>14</v>
      </c>
      <c r="U980" t="s">
        <v>14</v>
      </c>
      <c r="V980" t="s">
        <v>14</v>
      </c>
      <c r="W980" t="s">
        <v>14</v>
      </c>
      <c r="X980" t="s">
        <v>14</v>
      </c>
      <c r="Y980" t="s">
        <v>14</v>
      </c>
      <c r="Z980" t="s">
        <v>14</v>
      </c>
      <c r="AA980" t="s">
        <v>10385</v>
      </c>
      <c r="AB980" t="s">
        <v>23901</v>
      </c>
      <c r="AC980" t="s">
        <v>10386</v>
      </c>
      <c r="AD980" t="s">
        <v>2207</v>
      </c>
      <c r="AE980" t="s">
        <v>10387</v>
      </c>
      <c r="AF980" t="s">
        <v>1453</v>
      </c>
      <c r="AG980" t="s">
        <v>1590</v>
      </c>
      <c r="AH980" t="s">
        <v>2209</v>
      </c>
      <c r="AI980" t="s">
        <v>9423</v>
      </c>
      <c r="AJ980" t="s">
        <v>22596</v>
      </c>
      <c r="AK980" t="s">
        <v>264</v>
      </c>
      <c r="AL980" t="s">
        <v>1527</v>
      </c>
      <c r="AM980" t="s">
        <v>264</v>
      </c>
      <c r="AN980" t="s">
        <v>1437</v>
      </c>
      <c r="AO980" t="s">
        <v>264</v>
      </c>
      <c r="AP980" t="s">
        <v>23900</v>
      </c>
      <c r="AQ980" t="s">
        <v>14</v>
      </c>
      <c r="AR980" t="s">
        <v>14</v>
      </c>
      <c r="AS980" t="s">
        <v>14</v>
      </c>
      <c r="AT980" t="s">
        <v>14</v>
      </c>
      <c r="AU980" t="s">
        <v>10388</v>
      </c>
      <c r="AV980" t="s">
        <v>548</v>
      </c>
      <c r="AW980" t="s">
        <v>548</v>
      </c>
      <c r="AX980" t="s">
        <v>548</v>
      </c>
      <c r="AY980" t="s">
        <v>10381</v>
      </c>
      <c r="AZ980" t="s">
        <v>22185</v>
      </c>
      <c r="BA980" t="s">
        <v>22461</v>
      </c>
      <c r="BB980" t="s">
        <v>22192</v>
      </c>
      <c r="BC980">
        <v>29157.74</v>
      </c>
      <c r="BD980">
        <v>33822.980000000003</v>
      </c>
      <c r="BE980" t="s">
        <v>14</v>
      </c>
      <c r="BF980" t="s">
        <v>14</v>
      </c>
      <c r="BG980" t="s">
        <v>2214</v>
      </c>
      <c r="BH980" t="s">
        <v>14</v>
      </c>
      <c r="BI980" t="s">
        <v>22092</v>
      </c>
      <c r="BJ980" t="s">
        <v>10384</v>
      </c>
      <c r="BK980" t="s">
        <v>14</v>
      </c>
      <c r="BL980" t="s">
        <v>22461</v>
      </c>
      <c r="BM980" t="s">
        <v>22192</v>
      </c>
      <c r="BN980" t="s">
        <v>10392</v>
      </c>
      <c r="BO980" t="s">
        <v>14</v>
      </c>
      <c r="BP980" t="s">
        <v>23901</v>
      </c>
      <c r="BQ980" t="s">
        <v>2217</v>
      </c>
      <c r="BR980" t="s">
        <v>2303</v>
      </c>
      <c r="BS980" t="s">
        <v>2404</v>
      </c>
      <c r="BT980" t="s">
        <v>14</v>
      </c>
      <c r="BU980" t="s">
        <v>14</v>
      </c>
      <c r="BV980" t="s">
        <v>14</v>
      </c>
      <c r="BW980" t="s">
        <v>14</v>
      </c>
      <c r="BX980" t="s">
        <v>14</v>
      </c>
      <c r="BY980" t="s">
        <v>2220</v>
      </c>
      <c r="BZ980" t="s">
        <v>23901</v>
      </c>
      <c r="CA980" t="s">
        <v>10314</v>
      </c>
      <c r="CB980" t="s">
        <v>14</v>
      </c>
      <c r="CC980" t="s">
        <v>14</v>
      </c>
      <c r="CD980" t="s">
        <v>14</v>
      </c>
      <c r="CE980" t="s">
        <v>14</v>
      </c>
      <c r="CF980" t="s">
        <v>10393</v>
      </c>
      <c r="CG980" t="s">
        <v>548</v>
      </c>
      <c r="CH980" t="s">
        <v>22075</v>
      </c>
      <c r="CJ980" t="s">
        <v>283</v>
      </c>
      <c r="CK980" t="s">
        <v>24</v>
      </c>
      <c r="CL980" s="13"/>
      <c r="CM980" s="4" t="str">
        <f>_xlfn.XLOOKUP($CG980,tbl_area_24_07_2024[Nombre Área],tbl_area_24_07_2024[Estado],"Si no se encuentra",2,)</f>
        <v>Veracruz</v>
      </c>
      <c r="CN980" s="4" t="str">
        <f>_xlfn.XLOOKUP($CG980,tbl_area_24_07_2024[Nombre Área],tbl_area_24_07_2024[Estructura],"Si no se encuentra",2,)</f>
        <v>Juntas Distritales</v>
      </c>
    </row>
    <row r="981" spans="1:92" ht="20" x14ac:dyDescent="0.85">
      <c r="A981" t="s">
        <v>22073</v>
      </c>
      <c r="B981" t="s">
        <v>22074</v>
      </c>
      <c r="C981" t="s">
        <v>22075</v>
      </c>
      <c r="D981" t="s">
        <v>2199</v>
      </c>
      <c r="E981" t="s">
        <v>2242</v>
      </c>
      <c r="F981" t="s">
        <v>2201</v>
      </c>
      <c r="G981" t="s">
        <v>10394</v>
      </c>
      <c r="H981" t="s">
        <v>14</v>
      </c>
      <c r="I981" t="s">
        <v>10317</v>
      </c>
      <c r="J981" t="s">
        <v>10395</v>
      </c>
      <c r="K981" t="s">
        <v>23902</v>
      </c>
      <c r="L981" t="s">
        <v>14</v>
      </c>
      <c r="M981" t="s">
        <v>14</v>
      </c>
      <c r="N981" t="s">
        <v>10396</v>
      </c>
      <c r="O981" t="s">
        <v>23902</v>
      </c>
      <c r="P981" t="s">
        <v>14</v>
      </c>
      <c r="Q981" t="s">
        <v>23902</v>
      </c>
      <c r="R981" t="s">
        <v>23902</v>
      </c>
      <c r="S981" t="s">
        <v>14</v>
      </c>
      <c r="T981" t="s">
        <v>14</v>
      </c>
      <c r="U981" t="s">
        <v>14</v>
      </c>
      <c r="V981" t="s">
        <v>14</v>
      </c>
      <c r="W981" t="s">
        <v>10320</v>
      </c>
      <c r="X981" t="s">
        <v>104</v>
      </c>
      <c r="Y981" t="s">
        <v>1844</v>
      </c>
      <c r="Z981" t="s">
        <v>12</v>
      </c>
      <c r="AA981" t="s">
        <v>14</v>
      </c>
      <c r="AB981" t="s">
        <v>23902</v>
      </c>
      <c r="AC981" t="s">
        <v>10321</v>
      </c>
      <c r="AD981" t="s">
        <v>2207</v>
      </c>
      <c r="AE981" t="s">
        <v>10322</v>
      </c>
      <c r="AF981" t="s">
        <v>1206</v>
      </c>
      <c r="AG981" t="s">
        <v>14</v>
      </c>
      <c r="AH981" t="s">
        <v>2209</v>
      </c>
      <c r="AI981" t="s">
        <v>10323</v>
      </c>
      <c r="AJ981" t="s">
        <v>1530</v>
      </c>
      <c r="AK981" t="s">
        <v>2002</v>
      </c>
      <c r="AL981" t="s">
        <v>1530</v>
      </c>
      <c r="AM981" t="s">
        <v>2002</v>
      </c>
      <c r="AN981" t="s">
        <v>1449</v>
      </c>
      <c r="AO981" t="s">
        <v>3007</v>
      </c>
      <c r="AP981" t="s">
        <v>23886</v>
      </c>
      <c r="AQ981" t="s">
        <v>14</v>
      </c>
      <c r="AR981" t="s">
        <v>14</v>
      </c>
      <c r="AS981" t="s">
        <v>14</v>
      </c>
      <c r="AT981" t="s">
        <v>14</v>
      </c>
      <c r="AU981" t="s">
        <v>10324</v>
      </c>
      <c r="AV981" t="s">
        <v>548</v>
      </c>
      <c r="AW981" t="s">
        <v>548</v>
      </c>
      <c r="AX981" t="s">
        <v>548</v>
      </c>
      <c r="AY981" t="s">
        <v>10394</v>
      </c>
      <c r="AZ981" t="s">
        <v>22104</v>
      </c>
      <c r="BA981" t="s">
        <v>22104</v>
      </c>
      <c r="BB981" t="s">
        <v>22089</v>
      </c>
      <c r="BC981">
        <v>62643.11</v>
      </c>
      <c r="BD981">
        <v>72666</v>
      </c>
      <c r="BE981" t="s">
        <v>14</v>
      </c>
      <c r="BF981" t="s">
        <v>14</v>
      </c>
      <c r="BG981" t="s">
        <v>2214</v>
      </c>
      <c r="BH981" t="s">
        <v>14</v>
      </c>
      <c r="BI981" t="s">
        <v>22092</v>
      </c>
      <c r="BJ981" t="s">
        <v>10397</v>
      </c>
      <c r="BK981" t="s">
        <v>14</v>
      </c>
      <c r="BL981" t="s">
        <v>22104</v>
      </c>
      <c r="BM981" t="s">
        <v>22089</v>
      </c>
      <c r="BN981" t="s">
        <v>10398</v>
      </c>
      <c r="BO981" t="s">
        <v>14</v>
      </c>
      <c r="BP981" t="s">
        <v>23902</v>
      </c>
      <c r="BQ981" t="s">
        <v>2217</v>
      </c>
      <c r="BR981" t="s">
        <v>2303</v>
      </c>
      <c r="BS981" t="s">
        <v>2404</v>
      </c>
      <c r="BT981" t="s">
        <v>14</v>
      </c>
      <c r="BU981" t="s">
        <v>14</v>
      </c>
      <c r="BV981" t="s">
        <v>14</v>
      </c>
      <c r="BW981" t="s">
        <v>14</v>
      </c>
      <c r="BX981" t="s">
        <v>14</v>
      </c>
      <c r="BY981" t="s">
        <v>2220</v>
      </c>
      <c r="BZ981" t="s">
        <v>23902</v>
      </c>
      <c r="CA981" t="s">
        <v>10314</v>
      </c>
      <c r="CB981" t="s">
        <v>14</v>
      </c>
      <c r="CC981" t="s">
        <v>14</v>
      </c>
      <c r="CD981" t="s">
        <v>14</v>
      </c>
      <c r="CE981" t="s">
        <v>14</v>
      </c>
      <c r="CF981" t="s">
        <v>10399</v>
      </c>
      <c r="CG981" t="s">
        <v>548</v>
      </c>
      <c r="CH981" t="s">
        <v>22075</v>
      </c>
      <c r="CJ981" t="s">
        <v>283</v>
      </c>
      <c r="CK981" t="s">
        <v>24</v>
      </c>
      <c r="CL981" s="13"/>
      <c r="CM981" s="4" t="str">
        <f>_xlfn.XLOOKUP($CG981,tbl_area_24_07_2024[Nombre Área],tbl_area_24_07_2024[Estado],"Si no se encuentra",2,)</f>
        <v>Veracruz</v>
      </c>
      <c r="CN981" s="4" t="str">
        <f>_xlfn.XLOOKUP($CG981,tbl_area_24_07_2024[Nombre Área],tbl_area_24_07_2024[Estructura],"Si no se encuentra",2,)</f>
        <v>Juntas Distritales</v>
      </c>
    </row>
    <row r="982" spans="1:92" ht="20" x14ac:dyDescent="0.85">
      <c r="A982" t="s">
        <v>22073</v>
      </c>
      <c r="B982" t="s">
        <v>22074</v>
      </c>
      <c r="C982" t="s">
        <v>22075</v>
      </c>
      <c r="D982" t="s">
        <v>2199</v>
      </c>
      <c r="E982" t="s">
        <v>2242</v>
      </c>
      <c r="F982" t="s">
        <v>2201</v>
      </c>
      <c r="G982" t="s">
        <v>10400</v>
      </c>
      <c r="H982" t="s">
        <v>14</v>
      </c>
      <c r="I982" t="s">
        <v>10329</v>
      </c>
      <c r="J982" t="s">
        <v>10401</v>
      </c>
      <c r="K982" t="s">
        <v>23903</v>
      </c>
      <c r="L982" t="s">
        <v>14</v>
      </c>
      <c r="M982" t="s">
        <v>14</v>
      </c>
      <c r="N982" t="s">
        <v>10402</v>
      </c>
      <c r="O982" t="s">
        <v>23903</v>
      </c>
      <c r="P982" t="s">
        <v>14</v>
      </c>
      <c r="Q982" t="s">
        <v>23903</v>
      </c>
      <c r="R982" t="s">
        <v>23903</v>
      </c>
      <c r="S982" t="s">
        <v>14</v>
      </c>
      <c r="T982" t="s">
        <v>14</v>
      </c>
      <c r="U982" t="s">
        <v>14</v>
      </c>
      <c r="V982" t="s">
        <v>14</v>
      </c>
      <c r="W982" t="s">
        <v>10320</v>
      </c>
      <c r="X982" t="s">
        <v>104</v>
      </c>
      <c r="Y982" t="s">
        <v>1844</v>
      </c>
      <c r="Z982" t="s">
        <v>12</v>
      </c>
      <c r="AA982" t="s">
        <v>14</v>
      </c>
      <c r="AB982" t="s">
        <v>23903</v>
      </c>
      <c r="AC982" t="s">
        <v>10321</v>
      </c>
      <c r="AD982" t="s">
        <v>2207</v>
      </c>
      <c r="AE982" t="s">
        <v>10322</v>
      </c>
      <c r="AF982" t="s">
        <v>1206</v>
      </c>
      <c r="AG982" t="s">
        <v>14</v>
      </c>
      <c r="AH982" t="s">
        <v>2209</v>
      </c>
      <c r="AI982" t="s">
        <v>10323</v>
      </c>
      <c r="AJ982" t="s">
        <v>1530</v>
      </c>
      <c r="AK982" t="s">
        <v>2002</v>
      </c>
      <c r="AL982" t="s">
        <v>1530</v>
      </c>
      <c r="AM982" t="s">
        <v>2002</v>
      </c>
      <c r="AN982" t="s">
        <v>1449</v>
      </c>
      <c r="AO982" t="s">
        <v>3007</v>
      </c>
      <c r="AP982" t="s">
        <v>23886</v>
      </c>
      <c r="AQ982" t="s">
        <v>14</v>
      </c>
      <c r="AR982" t="s">
        <v>14</v>
      </c>
      <c r="AS982" t="s">
        <v>14</v>
      </c>
      <c r="AT982" t="s">
        <v>14</v>
      </c>
      <c r="AU982" t="s">
        <v>10324</v>
      </c>
      <c r="AV982" t="s">
        <v>548</v>
      </c>
      <c r="AW982" t="s">
        <v>548</v>
      </c>
      <c r="AX982" t="s">
        <v>548</v>
      </c>
      <c r="AY982" t="s">
        <v>10400</v>
      </c>
      <c r="AZ982" t="s">
        <v>22104</v>
      </c>
      <c r="BA982" t="s">
        <v>22104</v>
      </c>
      <c r="BB982" t="s">
        <v>22089</v>
      </c>
      <c r="BC982">
        <v>118837.94</v>
      </c>
      <c r="BD982">
        <v>137852</v>
      </c>
      <c r="BE982" t="s">
        <v>14</v>
      </c>
      <c r="BF982" t="s">
        <v>14</v>
      </c>
      <c r="BG982" t="s">
        <v>2214</v>
      </c>
      <c r="BH982" t="s">
        <v>14</v>
      </c>
      <c r="BI982" t="s">
        <v>22092</v>
      </c>
      <c r="BJ982" t="s">
        <v>10331</v>
      </c>
      <c r="BK982" t="s">
        <v>14</v>
      </c>
      <c r="BL982" t="s">
        <v>22104</v>
      </c>
      <c r="BM982" t="s">
        <v>22089</v>
      </c>
      <c r="BN982" t="s">
        <v>10403</v>
      </c>
      <c r="BO982" t="s">
        <v>14</v>
      </c>
      <c r="BP982" t="s">
        <v>23903</v>
      </c>
      <c r="BQ982" t="s">
        <v>2217</v>
      </c>
      <c r="BR982" t="s">
        <v>2303</v>
      </c>
      <c r="BS982" t="s">
        <v>2404</v>
      </c>
      <c r="BT982" t="s">
        <v>14</v>
      </c>
      <c r="BU982" t="s">
        <v>14</v>
      </c>
      <c r="BV982" t="s">
        <v>14</v>
      </c>
      <c r="BW982" t="s">
        <v>14</v>
      </c>
      <c r="BX982" t="s">
        <v>14</v>
      </c>
      <c r="BY982" t="s">
        <v>2220</v>
      </c>
      <c r="BZ982" t="s">
        <v>23903</v>
      </c>
      <c r="CA982" t="s">
        <v>10314</v>
      </c>
      <c r="CB982" t="s">
        <v>14</v>
      </c>
      <c r="CC982" t="s">
        <v>14</v>
      </c>
      <c r="CD982" t="s">
        <v>14</v>
      </c>
      <c r="CE982" t="s">
        <v>14</v>
      </c>
      <c r="CF982" t="s">
        <v>10404</v>
      </c>
      <c r="CG982" t="s">
        <v>548</v>
      </c>
      <c r="CH982" t="s">
        <v>22075</v>
      </c>
      <c r="CJ982" t="s">
        <v>283</v>
      </c>
      <c r="CK982" t="s">
        <v>24</v>
      </c>
      <c r="CL982" s="13"/>
      <c r="CM982" s="4" t="str">
        <f>_xlfn.XLOOKUP($CG982,tbl_area_24_07_2024[Nombre Área],tbl_area_24_07_2024[Estado],"Si no se encuentra",2,)</f>
        <v>Veracruz</v>
      </c>
      <c r="CN982" s="4" t="str">
        <f>_xlfn.XLOOKUP($CG982,tbl_area_24_07_2024[Nombre Área],tbl_area_24_07_2024[Estructura],"Si no se encuentra",2,)</f>
        <v>Juntas Distritales</v>
      </c>
    </row>
    <row r="983" spans="1:92" ht="20" x14ac:dyDescent="0.85">
      <c r="A983" t="s">
        <v>22073</v>
      </c>
      <c r="B983" t="s">
        <v>22074</v>
      </c>
      <c r="C983" t="s">
        <v>22075</v>
      </c>
      <c r="D983" t="s">
        <v>2199</v>
      </c>
      <c r="E983" t="s">
        <v>2242</v>
      </c>
      <c r="F983" t="s">
        <v>2201</v>
      </c>
      <c r="G983" t="s">
        <v>10405</v>
      </c>
      <c r="H983" t="s">
        <v>14</v>
      </c>
      <c r="I983" t="s">
        <v>10335</v>
      </c>
      <c r="J983" t="s">
        <v>10406</v>
      </c>
      <c r="K983" t="s">
        <v>23904</v>
      </c>
      <c r="L983" t="s">
        <v>14</v>
      </c>
      <c r="M983" t="s">
        <v>14</v>
      </c>
      <c r="N983" t="s">
        <v>10407</v>
      </c>
      <c r="O983" t="s">
        <v>23904</v>
      </c>
      <c r="P983" t="s">
        <v>14</v>
      </c>
      <c r="Q983" t="s">
        <v>23904</v>
      </c>
      <c r="R983" t="s">
        <v>23904</v>
      </c>
      <c r="S983" t="s">
        <v>14</v>
      </c>
      <c r="T983" t="s">
        <v>14</v>
      </c>
      <c r="U983" t="s">
        <v>14</v>
      </c>
      <c r="V983" t="s">
        <v>14</v>
      </c>
      <c r="W983" t="s">
        <v>1364</v>
      </c>
      <c r="X983" t="s">
        <v>77</v>
      </c>
      <c r="Y983" t="s">
        <v>116</v>
      </c>
      <c r="Z983" t="s">
        <v>12</v>
      </c>
      <c r="AA983" t="s">
        <v>14</v>
      </c>
      <c r="AB983" t="s">
        <v>23904</v>
      </c>
      <c r="AC983" t="s">
        <v>10338</v>
      </c>
      <c r="AD983" t="s">
        <v>2207</v>
      </c>
      <c r="AE983" t="s">
        <v>10339</v>
      </c>
      <c r="AF983" t="s">
        <v>1451</v>
      </c>
      <c r="AG983" t="s">
        <v>14</v>
      </c>
      <c r="AH983" t="s">
        <v>2209</v>
      </c>
      <c r="AI983" t="s">
        <v>2287</v>
      </c>
      <c r="AJ983" t="s">
        <v>1168</v>
      </c>
      <c r="AK983" t="s">
        <v>10340</v>
      </c>
      <c r="AL983" t="s">
        <v>23889</v>
      </c>
      <c r="AM983" t="s">
        <v>10340</v>
      </c>
      <c r="AN983" t="s">
        <v>1449</v>
      </c>
      <c r="AO983" t="s">
        <v>3007</v>
      </c>
      <c r="AP983" t="s">
        <v>23890</v>
      </c>
      <c r="AQ983" t="s">
        <v>14</v>
      </c>
      <c r="AR983" t="s">
        <v>14</v>
      </c>
      <c r="AS983" t="s">
        <v>14</v>
      </c>
      <c r="AT983" t="s">
        <v>14</v>
      </c>
      <c r="AU983" t="s">
        <v>10324</v>
      </c>
      <c r="AV983" t="s">
        <v>548</v>
      </c>
      <c r="AW983" t="s">
        <v>548</v>
      </c>
      <c r="AX983" t="s">
        <v>548</v>
      </c>
      <c r="AY983" t="s">
        <v>10405</v>
      </c>
      <c r="AZ983" t="s">
        <v>22104</v>
      </c>
      <c r="BA983" t="s">
        <v>22104</v>
      </c>
      <c r="BB983" t="s">
        <v>22089</v>
      </c>
      <c r="BC983">
        <v>37343.11</v>
      </c>
      <c r="BD983">
        <v>43318</v>
      </c>
      <c r="BE983" t="s">
        <v>14</v>
      </c>
      <c r="BF983" t="s">
        <v>14</v>
      </c>
      <c r="BG983" t="s">
        <v>2214</v>
      </c>
      <c r="BH983" t="s">
        <v>14</v>
      </c>
      <c r="BI983" t="s">
        <v>22092</v>
      </c>
      <c r="BJ983" t="s">
        <v>10407</v>
      </c>
      <c r="BK983" t="s">
        <v>14</v>
      </c>
      <c r="BL983" t="s">
        <v>22104</v>
      </c>
      <c r="BM983" t="s">
        <v>22089</v>
      </c>
      <c r="BN983" t="s">
        <v>10408</v>
      </c>
      <c r="BO983" t="s">
        <v>14</v>
      </c>
      <c r="BP983" t="s">
        <v>23904</v>
      </c>
      <c r="BQ983" t="s">
        <v>2217</v>
      </c>
      <c r="BR983" t="s">
        <v>2303</v>
      </c>
      <c r="BS983" t="s">
        <v>2404</v>
      </c>
      <c r="BT983" t="s">
        <v>14</v>
      </c>
      <c r="BU983" t="s">
        <v>14</v>
      </c>
      <c r="BV983" t="s">
        <v>14</v>
      </c>
      <c r="BW983" t="s">
        <v>14</v>
      </c>
      <c r="BX983" t="s">
        <v>14</v>
      </c>
      <c r="BY983" t="s">
        <v>2220</v>
      </c>
      <c r="BZ983" t="s">
        <v>23904</v>
      </c>
      <c r="CA983" t="s">
        <v>10314</v>
      </c>
      <c r="CB983" t="s">
        <v>14</v>
      </c>
      <c r="CC983" t="s">
        <v>14</v>
      </c>
      <c r="CD983" t="s">
        <v>14</v>
      </c>
      <c r="CE983" t="s">
        <v>14</v>
      </c>
      <c r="CF983" t="s">
        <v>10409</v>
      </c>
      <c r="CG983" t="s">
        <v>548</v>
      </c>
      <c r="CH983" t="s">
        <v>22075</v>
      </c>
      <c r="CJ983" t="s">
        <v>283</v>
      </c>
      <c r="CK983" t="s">
        <v>24</v>
      </c>
      <c r="CL983" s="13"/>
      <c r="CM983" s="4" t="str">
        <f>_xlfn.XLOOKUP($CG983,tbl_area_24_07_2024[Nombre Área],tbl_area_24_07_2024[Estado],"Si no se encuentra",2,)</f>
        <v>Veracruz</v>
      </c>
      <c r="CN983" s="4" t="str">
        <f>_xlfn.XLOOKUP($CG983,tbl_area_24_07_2024[Nombre Área],tbl_area_24_07_2024[Estructura],"Si no se encuentra",2,)</f>
        <v>Juntas Distritales</v>
      </c>
    </row>
    <row r="984" spans="1:92" ht="20" x14ac:dyDescent="0.85">
      <c r="A984" t="s">
        <v>22073</v>
      </c>
      <c r="B984" t="s">
        <v>22074</v>
      </c>
      <c r="C984" t="s">
        <v>22075</v>
      </c>
      <c r="D984" t="s">
        <v>2199</v>
      </c>
      <c r="E984" t="s">
        <v>2200</v>
      </c>
      <c r="F984" t="s">
        <v>2201</v>
      </c>
      <c r="G984" t="s">
        <v>10410</v>
      </c>
      <c r="H984" t="s">
        <v>14</v>
      </c>
      <c r="I984" t="s">
        <v>10411</v>
      </c>
      <c r="J984" t="s">
        <v>10412</v>
      </c>
      <c r="K984" t="s">
        <v>23905</v>
      </c>
      <c r="L984" t="s">
        <v>14</v>
      </c>
      <c r="M984" t="s">
        <v>14</v>
      </c>
      <c r="N984" t="s">
        <v>10413</v>
      </c>
      <c r="O984" t="s">
        <v>23905</v>
      </c>
      <c r="P984" t="s">
        <v>14</v>
      </c>
      <c r="Q984" t="s">
        <v>23905</v>
      </c>
      <c r="R984" t="s">
        <v>23905</v>
      </c>
      <c r="S984" t="s">
        <v>14</v>
      </c>
      <c r="T984" t="s">
        <v>14</v>
      </c>
      <c r="U984" t="s">
        <v>14</v>
      </c>
      <c r="V984" t="s">
        <v>14</v>
      </c>
      <c r="W984" t="s">
        <v>14</v>
      </c>
      <c r="X984" t="s">
        <v>14</v>
      </c>
      <c r="Y984" t="s">
        <v>14</v>
      </c>
      <c r="Z984" t="s">
        <v>14</v>
      </c>
      <c r="AA984" t="s">
        <v>10414</v>
      </c>
      <c r="AB984" t="s">
        <v>23905</v>
      </c>
      <c r="AC984" t="s">
        <v>10415</v>
      </c>
      <c r="AD984" t="s">
        <v>2311</v>
      </c>
      <c r="AE984" t="s">
        <v>10416</v>
      </c>
      <c r="AF984" t="s">
        <v>5010</v>
      </c>
      <c r="AG984" t="s">
        <v>14</v>
      </c>
      <c r="AH984" t="s">
        <v>10417</v>
      </c>
      <c r="AI984" t="s">
        <v>10418</v>
      </c>
      <c r="AJ984" t="s">
        <v>1168</v>
      </c>
      <c r="AK984" t="s">
        <v>10419</v>
      </c>
      <c r="AL984" t="s">
        <v>1437</v>
      </c>
      <c r="AM984" t="s">
        <v>10419</v>
      </c>
      <c r="AN984" t="s">
        <v>1183</v>
      </c>
      <c r="AO984" t="s">
        <v>476</v>
      </c>
      <c r="AP984" t="s">
        <v>23906</v>
      </c>
      <c r="AQ984" t="s">
        <v>14</v>
      </c>
      <c r="AR984" t="s">
        <v>14</v>
      </c>
      <c r="AS984" t="s">
        <v>14</v>
      </c>
      <c r="AT984" t="s">
        <v>14</v>
      </c>
      <c r="AU984" t="s">
        <v>2211</v>
      </c>
      <c r="AV984" t="s">
        <v>10420</v>
      </c>
      <c r="AW984" t="s">
        <v>10420</v>
      </c>
      <c r="AX984" t="s">
        <v>10420</v>
      </c>
      <c r="AY984" t="s">
        <v>10421</v>
      </c>
      <c r="AZ984" t="s">
        <v>22107</v>
      </c>
      <c r="BA984" t="s">
        <v>22074</v>
      </c>
      <c r="BB984" t="s">
        <v>22089</v>
      </c>
      <c r="BC984">
        <v>127757.52</v>
      </c>
      <c r="BD984">
        <v>148198.72</v>
      </c>
      <c r="BE984" t="s">
        <v>14</v>
      </c>
      <c r="BF984" t="s">
        <v>14</v>
      </c>
      <c r="BG984" t="s">
        <v>2214</v>
      </c>
      <c r="BH984" t="s">
        <v>14</v>
      </c>
      <c r="BI984" t="s">
        <v>22092</v>
      </c>
      <c r="BJ984" t="s">
        <v>10422</v>
      </c>
      <c r="BK984" t="s">
        <v>14</v>
      </c>
      <c r="BL984" t="s">
        <v>22074</v>
      </c>
      <c r="BM984" t="s">
        <v>22089</v>
      </c>
      <c r="BN984" t="s">
        <v>10423</v>
      </c>
      <c r="BO984" t="s">
        <v>14</v>
      </c>
      <c r="BP984" t="s">
        <v>23905</v>
      </c>
      <c r="BQ984" t="s">
        <v>2217</v>
      </c>
      <c r="BR984" t="s">
        <v>2303</v>
      </c>
      <c r="BS984" t="s">
        <v>2404</v>
      </c>
      <c r="BT984" t="s">
        <v>14</v>
      </c>
      <c r="BU984" t="s">
        <v>14</v>
      </c>
      <c r="BV984" t="s">
        <v>14</v>
      </c>
      <c r="BW984" t="s">
        <v>14</v>
      </c>
      <c r="BX984" t="s">
        <v>14</v>
      </c>
      <c r="BY984" t="s">
        <v>2220</v>
      </c>
      <c r="BZ984" t="s">
        <v>23905</v>
      </c>
      <c r="CA984" t="s">
        <v>14</v>
      </c>
      <c r="CB984" t="s">
        <v>14</v>
      </c>
      <c r="CC984" t="s">
        <v>14</v>
      </c>
      <c r="CD984" t="s">
        <v>10424</v>
      </c>
      <c r="CE984" t="s">
        <v>14</v>
      </c>
      <c r="CF984" t="s">
        <v>10425</v>
      </c>
      <c r="CG984" t="s">
        <v>637</v>
      </c>
      <c r="CH984" t="s">
        <v>22075</v>
      </c>
      <c r="CJ984" t="s">
        <v>476</v>
      </c>
      <c r="CK984" t="s">
        <v>24</v>
      </c>
      <c r="CL984" s="13"/>
      <c r="CM984" s="4" t="str">
        <f>_xlfn.XLOOKUP($CG984,tbl_area_24_07_2024[Nombre Área],tbl_area_24_07_2024[Estado],"Si no se encuentra",2,)</f>
        <v>Nuevo León</v>
      </c>
      <c r="CN984" s="4" t="str">
        <f>_xlfn.XLOOKUP($CG984,tbl_area_24_07_2024[Nombre Área],tbl_area_24_07_2024[Estructura],"Si no se encuentra",2,)</f>
        <v>Juntas Distritales</v>
      </c>
    </row>
    <row r="985" spans="1:92" ht="20" x14ac:dyDescent="0.85">
      <c r="A985" t="s">
        <v>22073</v>
      </c>
      <c r="B985" t="s">
        <v>22074</v>
      </c>
      <c r="C985" t="s">
        <v>22075</v>
      </c>
      <c r="D985" t="s">
        <v>2199</v>
      </c>
      <c r="E985" t="s">
        <v>2200</v>
      </c>
      <c r="F985" t="s">
        <v>2201</v>
      </c>
      <c r="G985" t="s">
        <v>10426</v>
      </c>
      <c r="H985" t="s">
        <v>14</v>
      </c>
      <c r="I985" t="s">
        <v>10411</v>
      </c>
      <c r="J985" t="s">
        <v>10427</v>
      </c>
      <c r="K985" t="s">
        <v>23907</v>
      </c>
      <c r="L985" t="s">
        <v>14</v>
      </c>
      <c r="M985" t="s">
        <v>14</v>
      </c>
      <c r="N985" t="s">
        <v>10428</v>
      </c>
      <c r="O985" t="s">
        <v>23907</v>
      </c>
      <c r="P985" t="s">
        <v>14</v>
      </c>
      <c r="Q985" t="s">
        <v>23907</v>
      </c>
      <c r="R985" t="s">
        <v>23907</v>
      </c>
      <c r="S985" t="s">
        <v>14</v>
      </c>
      <c r="T985" t="s">
        <v>14</v>
      </c>
      <c r="U985" t="s">
        <v>14</v>
      </c>
      <c r="V985" t="s">
        <v>14</v>
      </c>
      <c r="W985" t="s">
        <v>14</v>
      </c>
      <c r="X985" t="s">
        <v>14</v>
      </c>
      <c r="Y985" t="s">
        <v>14</v>
      </c>
      <c r="Z985" t="s">
        <v>14</v>
      </c>
      <c r="AA985" t="s">
        <v>10414</v>
      </c>
      <c r="AB985" t="s">
        <v>23907</v>
      </c>
      <c r="AC985" t="s">
        <v>10415</v>
      </c>
      <c r="AD985" t="s">
        <v>2311</v>
      </c>
      <c r="AE985" t="s">
        <v>10416</v>
      </c>
      <c r="AF985" t="s">
        <v>5010</v>
      </c>
      <c r="AG985" t="s">
        <v>14</v>
      </c>
      <c r="AH985" t="s">
        <v>10417</v>
      </c>
      <c r="AI985" t="s">
        <v>10418</v>
      </c>
      <c r="AJ985" t="s">
        <v>1168</v>
      </c>
      <c r="AK985" t="s">
        <v>10419</v>
      </c>
      <c r="AL985" t="s">
        <v>1437</v>
      </c>
      <c r="AM985" t="s">
        <v>10419</v>
      </c>
      <c r="AN985" t="s">
        <v>1183</v>
      </c>
      <c r="AO985" t="s">
        <v>476</v>
      </c>
      <c r="AP985" t="s">
        <v>23906</v>
      </c>
      <c r="AQ985" t="s">
        <v>14</v>
      </c>
      <c r="AR985" t="s">
        <v>14</v>
      </c>
      <c r="AS985" t="s">
        <v>14</v>
      </c>
      <c r="AT985" t="s">
        <v>14</v>
      </c>
      <c r="AU985" t="s">
        <v>2211</v>
      </c>
      <c r="AV985" t="s">
        <v>10420</v>
      </c>
      <c r="AW985" t="s">
        <v>10420</v>
      </c>
      <c r="AX985" t="s">
        <v>10420</v>
      </c>
      <c r="AY985" t="s">
        <v>10429</v>
      </c>
      <c r="AZ985" t="s">
        <v>22107</v>
      </c>
      <c r="BA985" t="s">
        <v>22074</v>
      </c>
      <c r="BB985" t="s">
        <v>22089</v>
      </c>
      <c r="BC985">
        <v>24571.97</v>
      </c>
      <c r="BD985">
        <v>28503.49</v>
      </c>
      <c r="BE985" t="s">
        <v>14</v>
      </c>
      <c r="BF985" t="s">
        <v>14</v>
      </c>
      <c r="BG985" t="s">
        <v>2214</v>
      </c>
      <c r="BH985" t="s">
        <v>14</v>
      </c>
      <c r="BI985" t="s">
        <v>22092</v>
      </c>
      <c r="BJ985" t="s">
        <v>10430</v>
      </c>
      <c r="BK985" t="s">
        <v>14</v>
      </c>
      <c r="BL985" t="s">
        <v>22074</v>
      </c>
      <c r="BM985" t="s">
        <v>22089</v>
      </c>
      <c r="BN985" t="s">
        <v>10431</v>
      </c>
      <c r="BO985" t="s">
        <v>14</v>
      </c>
      <c r="BP985" t="s">
        <v>23907</v>
      </c>
      <c r="BQ985" t="s">
        <v>2217</v>
      </c>
      <c r="BR985" t="s">
        <v>2303</v>
      </c>
      <c r="BS985" t="s">
        <v>2404</v>
      </c>
      <c r="BT985" t="s">
        <v>14</v>
      </c>
      <c r="BU985" t="s">
        <v>14</v>
      </c>
      <c r="BV985" t="s">
        <v>14</v>
      </c>
      <c r="BW985" t="s">
        <v>14</v>
      </c>
      <c r="BX985" t="s">
        <v>14</v>
      </c>
      <c r="BY985" t="s">
        <v>2220</v>
      </c>
      <c r="BZ985" t="s">
        <v>23907</v>
      </c>
      <c r="CA985" t="s">
        <v>14</v>
      </c>
      <c r="CB985" t="s">
        <v>14</v>
      </c>
      <c r="CC985" t="s">
        <v>14</v>
      </c>
      <c r="CD985" t="s">
        <v>10432</v>
      </c>
      <c r="CE985" t="s">
        <v>14</v>
      </c>
      <c r="CF985" t="s">
        <v>10433</v>
      </c>
      <c r="CG985" t="s">
        <v>637</v>
      </c>
      <c r="CH985" t="s">
        <v>22075</v>
      </c>
      <c r="CJ985" t="s">
        <v>476</v>
      </c>
      <c r="CK985" t="s">
        <v>24</v>
      </c>
      <c r="CL985" s="13"/>
      <c r="CM985" s="4" t="str">
        <f>_xlfn.XLOOKUP($CG985,tbl_area_24_07_2024[Nombre Área],tbl_area_24_07_2024[Estado],"Si no se encuentra",2,)</f>
        <v>Nuevo León</v>
      </c>
      <c r="CN985" s="4" t="str">
        <f>_xlfn.XLOOKUP($CG985,tbl_area_24_07_2024[Nombre Área],tbl_area_24_07_2024[Estructura],"Si no se encuentra",2,)</f>
        <v>Juntas Distritales</v>
      </c>
    </row>
    <row r="986" spans="1:92" ht="20" x14ac:dyDescent="0.85">
      <c r="A986" t="s">
        <v>22073</v>
      </c>
      <c r="B986" t="s">
        <v>22074</v>
      </c>
      <c r="C986" t="s">
        <v>22075</v>
      </c>
      <c r="D986" t="s">
        <v>2199</v>
      </c>
      <c r="E986" t="s">
        <v>2200</v>
      </c>
      <c r="F986" t="s">
        <v>2201</v>
      </c>
      <c r="G986" t="s">
        <v>10434</v>
      </c>
      <c r="H986" t="s">
        <v>14</v>
      </c>
      <c r="I986" t="s">
        <v>10411</v>
      </c>
      <c r="J986" t="s">
        <v>10435</v>
      </c>
      <c r="K986" t="s">
        <v>23908</v>
      </c>
      <c r="L986" t="s">
        <v>14</v>
      </c>
      <c r="M986" t="s">
        <v>14</v>
      </c>
      <c r="N986" t="s">
        <v>10437</v>
      </c>
      <c r="O986" t="s">
        <v>23908</v>
      </c>
      <c r="P986" t="s">
        <v>14</v>
      </c>
      <c r="Q986" t="s">
        <v>23908</v>
      </c>
      <c r="R986" t="s">
        <v>23908</v>
      </c>
      <c r="S986" t="s">
        <v>14</v>
      </c>
      <c r="T986" t="s">
        <v>14</v>
      </c>
      <c r="U986" t="s">
        <v>14</v>
      </c>
      <c r="V986" t="s">
        <v>14</v>
      </c>
      <c r="W986" t="s">
        <v>14</v>
      </c>
      <c r="X986" t="s">
        <v>14</v>
      </c>
      <c r="Y986" t="s">
        <v>14</v>
      </c>
      <c r="Z986" t="s">
        <v>14</v>
      </c>
      <c r="AA986" t="s">
        <v>10438</v>
      </c>
      <c r="AB986" t="s">
        <v>23908</v>
      </c>
      <c r="AC986" t="s">
        <v>10439</v>
      </c>
      <c r="AD986" t="s">
        <v>2348</v>
      </c>
      <c r="AE986" t="s">
        <v>4076</v>
      </c>
      <c r="AF986" t="s">
        <v>10440</v>
      </c>
      <c r="AG986" t="s">
        <v>10441</v>
      </c>
      <c r="AH986" t="s">
        <v>10417</v>
      </c>
      <c r="AI986" t="s">
        <v>1165</v>
      </c>
      <c r="AJ986" t="s">
        <v>1168</v>
      </c>
      <c r="AK986" t="s">
        <v>4271</v>
      </c>
      <c r="AL986" t="s">
        <v>1183</v>
      </c>
      <c r="AM986" t="s">
        <v>4271</v>
      </c>
      <c r="AN986" t="s">
        <v>1183</v>
      </c>
      <c r="AO986" t="s">
        <v>476</v>
      </c>
      <c r="AP986" t="s">
        <v>23909</v>
      </c>
      <c r="AQ986" t="s">
        <v>14</v>
      </c>
      <c r="AR986" t="s">
        <v>14</v>
      </c>
      <c r="AS986" t="s">
        <v>14</v>
      </c>
      <c r="AT986" t="s">
        <v>14</v>
      </c>
      <c r="AU986" t="s">
        <v>2211</v>
      </c>
      <c r="AV986" t="s">
        <v>10420</v>
      </c>
      <c r="AW986" t="s">
        <v>10420</v>
      </c>
      <c r="AX986" t="s">
        <v>10420</v>
      </c>
      <c r="AY986" t="s">
        <v>10442</v>
      </c>
      <c r="AZ986" t="s">
        <v>23646</v>
      </c>
      <c r="BA986" t="s">
        <v>22200</v>
      </c>
      <c r="BB986" t="s">
        <v>22201</v>
      </c>
      <c r="BC986">
        <v>21271.54</v>
      </c>
      <c r="BD986">
        <v>24674.98</v>
      </c>
      <c r="BE986" t="s">
        <v>14</v>
      </c>
      <c r="BF986" t="s">
        <v>14</v>
      </c>
      <c r="BG986" t="s">
        <v>2214</v>
      </c>
      <c r="BH986" t="s">
        <v>14</v>
      </c>
      <c r="BI986" t="s">
        <v>22092</v>
      </c>
      <c r="BJ986" t="s">
        <v>10443</v>
      </c>
      <c r="BK986" t="s">
        <v>14</v>
      </c>
      <c r="BL986" t="s">
        <v>22200</v>
      </c>
      <c r="BM986" t="s">
        <v>22201</v>
      </c>
      <c r="BN986" t="s">
        <v>10444</v>
      </c>
      <c r="BO986" t="s">
        <v>14</v>
      </c>
      <c r="BP986" t="s">
        <v>23908</v>
      </c>
      <c r="BQ986" t="s">
        <v>2217</v>
      </c>
      <c r="BR986" t="s">
        <v>2303</v>
      </c>
      <c r="BS986" t="s">
        <v>2404</v>
      </c>
      <c r="BT986" t="s">
        <v>14</v>
      </c>
      <c r="BU986" t="s">
        <v>14</v>
      </c>
      <c r="BV986" t="s">
        <v>14</v>
      </c>
      <c r="BW986" t="s">
        <v>14</v>
      </c>
      <c r="BX986" t="s">
        <v>14</v>
      </c>
      <c r="BY986" t="s">
        <v>2544</v>
      </c>
      <c r="BZ986" t="s">
        <v>23908</v>
      </c>
      <c r="CA986" t="s">
        <v>14</v>
      </c>
      <c r="CB986" t="s">
        <v>14</v>
      </c>
      <c r="CC986" t="s">
        <v>14</v>
      </c>
      <c r="CD986" t="s">
        <v>10445</v>
      </c>
      <c r="CE986" t="s">
        <v>14</v>
      </c>
      <c r="CF986" t="s">
        <v>10446</v>
      </c>
      <c r="CG986" t="s">
        <v>637</v>
      </c>
      <c r="CH986" t="s">
        <v>22075</v>
      </c>
      <c r="CJ986" t="s">
        <v>476</v>
      </c>
      <c r="CK986" t="s">
        <v>24</v>
      </c>
      <c r="CL986" s="13"/>
      <c r="CM986" s="4" t="str">
        <f>_xlfn.XLOOKUP($CG986,tbl_area_24_07_2024[Nombre Área],tbl_area_24_07_2024[Estado],"Si no se encuentra",2,)</f>
        <v>Nuevo León</v>
      </c>
      <c r="CN986" s="4" t="str">
        <f>_xlfn.XLOOKUP($CG986,tbl_area_24_07_2024[Nombre Área],tbl_area_24_07_2024[Estructura],"Si no se encuentra",2,)</f>
        <v>Juntas Distritales</v>
      </c>
    </row>
    <row r="987" spans="1:92" ht="20" x14ac:dyDescent="0.85">
      <c r="A987" t="s">
        <v>22073</v>
      </c>
      <c r="B987" t="s">
        <v>22074</v>
      </c>
      <c r="C987" t="s">
        <v>22075</v>
      </c>
      <c r="D987" t="s">
        <v>2199</v>
      </c>
      <c r="E987" t="s">
        <v>2507</v>
      </c>
      <c r="F987" t="s">
        <v>2201</v>
      </c>
      <c r="G987" t="s">
        <v>10447</v>
      </c>
      <c r="H987" t="s">
        <v>14</v>
      </c>
      <c r="I987" t="s">
        <v>10448</v>
      </c>
      <c r="J987" t="s">
        <v>10449</v>
      </c>
      <c r="K987" t="s">
        <v>23910</v>
      </c>
      <c r="L987" t="s">
        <v>14</v>
      </c>
      <c r="M987" t="s">
        <v>14</v>
      </c>
      <c r="N987" t="s">
        <v>10450</v>
      </c>
      <c r="O987" t="s">
        <v>23910</v>
      </c>
      <c r="P987" t="s">
        <v>14</v>
      </c>
      <c r="Q987" t="s">
        <v>23910</v>
      </c>
      <c r="R987" t="s">
        <v>23910</v>
      </c>
      <c r="S987" t="s">
        <v>14</v>
      </c>
      <c r="T987" t="s">
        <v>14</v>
      </c>
      <c r="U987" t="s">
        <v>14</v>
      </c>
      <c r="V987" t="s">
        <v>14</v>
      </c>
      <c r="W987" t="s">
        <v>1950</v>
      </c>
      <c r="X987" t="s">
        <v>1383</v>
      </c>
      <c r="Y987" t="s">
        <v>1721</v>
      </c>
      <c r="Z987" t="s">
        <v>12</v>
      </c>
      <c r="AA987" t="s">
        <v>14</v>
      </c>
      <c r="AB987" t="s">
        <v>23910</v>
      </c>
      <c r="AC987" t="s">
        <v>10451</v>
      </c>
      <c r="AD987" t="s">
        <v>2365</v>
      </c>
      <c r="AE987" t="s">
        <v>2516</v>
      </c>
      <c r="AF987" t="s">
        <v>10452</v>
      </c>
      <c r="AG987" t="s">
        <v>14</v>
      </c>
      <c r="AH987" t="s">
        <v>2209</v>
      </c>
      <c r="AI987" t="s">
        <v>10453</v>
      </c>
      <c r="AJ987" t="s">
        <v>1168</v>
      </c>
      <c r="AK987" t="s">
        <v>10419</v>
      </c>
      <c r="AL987" t="s">
        <v>1437</v>
      </c>
      <c r="AM987" t="s">
        <v>10419</v>
      </c>
      <c r="AN987" t="s">
        <v>1183</v>
      </c>
      <c r="AO987" t="s">
        <v>476</v>
      </c>
      <c r="AP987" t="s">
        <v>23906</v>
      </c>
      <c r="AQ987" t="s">
        <v>14</v>
      </c>
      <c r="AR987" t="s">
        <v>14</v>
      </c>
      <c r="AS987" t="s">
        <v>14</v>
      </c>
      <c r="AT987" t="s">
        <v>14</v>
      </c>
      <c r="AU987" t="s">
        <v>10454</v>
      </c>
      <c r="AV987" t="s">
        <v>10420</v>
      </c>
      <c r="AW987" t="s">
        <v>10420</v>
      </c>
      <c r="AX987" t="s">
        <v>10420</v>
      </c>
      <c r="AY987" t="s">
        <v>10455</v>
      </c>
      <c r="AZ987" t="s">
        <v>22104</v>
      </c>
      <c r="BA987" t="s">
        <v>22404</v>
      </c>
      <c r="BB987" t="s">
        <v>22353</v>
      </c>
      <c r="BC987">
        <v>53439</v>
      </c>
      <c r="BD987">
        <v>61989.24</v>
      </c>
      <c r="BE987" t="s">
        <v>14</v>
      </c>
      <c r="BF987" t="s">
        <v>14</v>
      </c>
      <c r="BG987" t="s">
        <v>2214</v>
      </c>
      <c r="BH987" t="s">
        <v>14</v>
      </c>
      <c r="BI987" t="s">
        <v>22092</v>
      </c>
      <c r="BJ987" t="s">
        <v>10456</v>
      </c>
      <c r="BK987" t="s">
        <v>14</v>
      </c>
      <c r="BL987" t="s">
        <v>22404</v>
      </c>
      <c r="BM987" t="s">
        <v>22353</v>
      </c>
      <c r="BN987" t="s">
        <v>10457</v>
      </c>
      <c r="BO987" t="s">
        <v>14</v>
      </c>
      <c r="BP987" t="s">
        <v>23910</v>
      </c>
      <c r="BQ987" t="s">
        <v>2217</v>
      </c>
      <c r="BR987" t="s">
        <v>2303</v>
      </c>
      <c r="BS987" t="s">
        <v>2404</v>
      </c>
      <c r="BT987" t="s">
        <v>14</v>
      </c>
      <c r="BU987" t="s">
        <v>14</v>
      </c>
      <c r="BV987" t="s">
        <v>14</v>
      </c>
      <c r="BW987" t="s">
        <v>14</v>
      </c>
      <c r="BX987" t="s">
        <v>14</v>
      </c>
      <c r="BY987" t="s">
        <v>2220</v>
      </c>
      <c r="BZ987" t="s">
        <v>23910</v>
      </c>
      <c r="CA987" t="s">
        <v>14</v>
      </c>
      <c r="CB987" t="s">
        <v>14</v>
      </c>
      <c r="CC987" t="s">
        <v>14</v>
      </c>
      <c r="CD987" t="s">
        <v>10458</v>
      </c>
      <c r="CE987" t="s">
        <v>14</v>
      </c>
      <c r="CF987" t="s">
        <v>10459</v>
      </c>
      <c r="CG987" t="s">
        <v>637</v>
      </c>
      <c r="CH987" t="s">
        <v>22075</v>
      </c>
      <c r="CJ987" t="s">
        <v>476</v>
      </c>
      <c r="CK987" t="s">
        <v>24</v>
      </c>
      <c r="CL987" s="13"/>
      <c r="CM987" s="4" t="str">
        <f>_xlfn.XLOOKUP($CG987,tbl_area_24_07_2024[Nombre Área],tbl_area_24_07_2024[Estado],"Si no se encuentra",2,)</f>
        <v>Nuevo León</v>
      </c>
      <c r="CN987" s="4" t="str">
        <f>_xlfn.XLOOKUP($CG987,tbl_area_24_07_2024[Nombre Área],tbl_area_24_07_2024[Estructura],"Si no se encuentra",2,)</f>
        <v>Juntas Distritales</v>
      </c>
    </row>
    <row r="988" spans="1:92" ht="20" x14ac:dyDescent="0.85">
      <c r="A988" t="s">
        <v>22073</v>
      </c>
      <c r="B988" t="s">
        <v>22074</v>
      </c>
      <c r="C988" t="s">
        <v>22075</v>
      </c>
      <c r="D988" t="s">
        <v>2199</v>
      </c>
      <c r="E988" t="s">
        <v>2242</v>
      </c>
      <c r="F988" t="s">
        <v>2201</v>
      </c>
      <c r="G988" t="s">
        <v>10460</v>
      </c>
      <c r="H988" t="s">
        <v>14</v>
      </c>
      <c r="I988" t="s">
        <v>10461</v>
      </c>
      <c r="J988" t="s">
        <v>10462</v>
      </c>
      <c r="K988" t="s">
        <v>23911</v>
      </c>
      <c r="L988" t="s">
        <v>14</v>
      </c>
      <c r="M988" t="s">
        <v>14</v>
      </c>
      <c r="N988" t="s">
        <v>10463</v>
      </c>
      <c r="O988" t="s">
        <v>23911</v>
      </c>
      <c r="P988" t="s">
        <v>14</v>
      </c>
      <c r="Q988" t="s">
        <v>23911</v>
      </c>
      <c r="R988" t="s">
        <v>23911</v>
      </c>
      <c r="S988" t="s">
        <v>14</v>
      </c>
      <c r="T988" t="s">
        <v>14</v>
      </c>
      <c r="U988" t="s">
        <v>14</v>
      </c>
      <c r="V988" t="s">
        <v>14</v>
      </c>
      <c r="W988" t="s">
        <v>1408</v>
      </c>
      <c r="X988" t="s">
        <v>40</v>
      </c>
      <c r="Y988" t="s">
        <v>2033</v>
      </c>
      <c r="Z988" t="s">
        <v>18</v>
      </c>
      <c r="AA988" t="s">
        <v>14</v>
      </c>
      <c r="AB988" t="s">
        <v>23911</v>
      </c>
      <c r="AC988" t="s">
        <v>10464</v>
      </c>
      <c r="AD988" t="s">
        <v>2207</v>
      </c>
      <c r="AE988" t="s">
        <v>10465</v>
      </c>
      <c r="AF988" t="s">
        <v>10466</v>
      </c>
      <c r="AG988" t="s">
        <v>14</v>
      </c>
      <c r="AH988" t="s">
        <v>2209</v>
      </c>
      <c r="AI988" t="s">
        <v>10467</v>
      </c>
      <c r="AJ988" t="s">
        <v>1512</v>
      </c>
      <c r="AK988" t="s">
        <v>10468</v>
      </c>
      <c r="AL988" t="s">
        <v>1512</v>
      </c>
      <c r="AM988" t="s">
        <v>3338</v>
      </c>
      <c r="AN988" t="s">
        <v>1433</v>
      </c>
      <c r="AO988" t="s">
        <v>34</v>
      </c>
      <c r="AP988" t="s">
        <v>23912</v>
      </c>
      <c r="AQ988" t="s">
        <v>14</v>
      </c>
      <c r="AR988" t="s">
        <v>14</v>
      </c>
      <c r="AS988" t="s">
        <v>14</v>
      </c>
      <c r="AT988" t="s">
        <v>14</v>
      </c>
      <c r="AU988" t="s">
        <v>2252</v>
      </c>
      <c r="AV988" t="s">
        <v>10469</v>
      </c>
      <c r="AW988" t="s">
        <v>10470</v>
      </c>
      <c r="AX988" t="s">
        <v>2076</v>
      </c>
      <c r="AY988" t="s">
        <v>2407</v>
      </c>
      <c r="AZ988" t="s">
        <v>22100</v>
      </c>
      <c r="BA988" t="s">
        <v>22100</v>
      </c>
      <c r="BB988" t="s">
        <v>22089</v>
      </c>
      <c r="BC988">
        <v>310340</v>
      </c>
      <c r="BD988">
        <v>359994.4</v>
      </c>
      <c r="BE988" t="s">
        <v>14</v>
      </c>
      <c r="BF988" t="s">
        <v>14</v>
      </c>
      <c r="BG988" t="s">
        <v>2214</v>
      </c>
      <c r="BH988" t="s">
        <v>14</v>
      </c>
      <c r="BI988" t="s">
        <v>22092</v>
      </c>
      <c r="BJ988" t="s">
        <v>10471</v>
      </c>
      <c r="BK988" t="s">
        <v>14</v>
      </c>
      <c r="BL988" t="s">
        <v>22100</v>
      </c>
      <c r="BM988" t="s">
        <v>22089</v>
      </c>
      <c r="BN988" t="s">
        <v>10472</v>
      </c>
      <c r="BO988" t="s">
        <v>14</v>
      </c>
      <c r="BP988" t="s">
        <v>23911</v>
      </c>
      <c r="BQ988" t="s">
        <v>2217</v>
      </c>
      <c r="BR988" t="s">
        <v>2218</v>
      </c>
      <c r="BS988" t="s">
        <v>5084</v>
      </c>
      <c r="BT988" t="s">
        <v>14</v>
      </c>
      <c r="BU988" t="s">
        <v>14</v>
      </c>
      <c r="BV988" t="s">
        <v>14</v>
      </c>
      <c r="BW988" t="s">
        <v>14</v>
      </c>
      <c r="BX988" t="s">
        <v>14</v>
      </c>
      <c r="BY988" t="s">
        <v>2544</v>
      </c>
      <c r="BZ988" t="s">
        <v>23911</v>
      </c>
      <c r="CA988" t="s">
        <v>14</v>
      </c>
      <c r="CB988" t="s">
        <v>14</v>
      </c>
      <c r="CC988" t="s">
        <v>14</v>
      </c>
      <c r="CD988" t="s">
        <v>14</v>
      </c>
      <c r="CE988" t="s">
        <v>14</v>
      </c>
      <c r="CF988" t="s">
        <v>10473</v>
      </c>
      <c r="CG988" t="s">
        <v>541</v>
      </c>
      <c r="CH988" t="s">
        <v>22075</v>
      </c>
      <c r="CJ988" t="s">
        <v>34</v>
      </c>
      <c r="CK988" t="s">
        <v>16</v>
      </c>
      <c r="CL988" s="13"/>
      <c r="CM988" s="4" t="str">
        <f>_xlfn.XLOOKUP($CG988,tbl_area_24_07_2024[Nombre Área],tbl_area_24_07_2024[Estado],"Si no se encuentra",2,)</f>
        <v>Chiapas</v>
      </c>
      <c r="CN988" s="4" t="str">
        <f>_xlfn.XLOOKUP($CG988,tbl_area_24_07_2024[Nombre Área],tbl_area_24_07_2024[Estructura],"Si no se encuentra",2,)</f>
        <v>Juntas Locales</v>
      </c>
    </row>
    <row r="989" spans="1:92" ht="20" x14ac:dyDescent="0.85">
      <c r="A989" t="s">
        <v>22073</v>
      </c>
      <c r="B989" t="s">
        <v>22074</v>
      </c>
      <c r="C989" t="s">
        <v>22075</v>
      </c>
      <c r="D989" t="s">
        <v>2199</v>
      </c>
      <c r="E989" t="s">
        <v>2242</v>
      </c>
      <c r="F989" t="s">
        <v>2201</v>
      </c>
      <c r="G989" t="s">
        <v>10474</v>
      </c>
      <c r="H989" t="s">
        <v>14</v>
      </c>
      <c r="I989" t="s">
        <v>10475</v>
      </c>
      <c r="J989" t="s">
        <v>10476</v>
      </c>
      <c r="K989" t="s">
        <v>23913</v>
      </c>
      <c r="L989" t="s">
        <v>14</v>
      </c>
      <c r="M989" t="s">
        <v>14</v>
      </c>
      <c r="N989" t="s">
        <v>10477</v>
      </c>
      <c r="O989" t="s">
        <v>23913</v>
      </c>
      <c r="P989" t="s">
        <v>14</v>
      </c>
      <c r="Q989" t="s">
        <v>23913</v>
      </c>
      <c r="R989" t="s">
        <v>23913</v>
      </c>
      <c r="S989" t="s">
        <v>14</v>
      </c>
      <c r="T989" t="s">
        <v>14</v>
      </c>
      <c r="U989" t="s">
        <v>14</v>
      </c>
      <c r="V989" t="s">
        <v>14</v>
      </c>
      <c r="W989" t="s">
        <v>14</v>
      </c>
      <c r="X989" t="s">
        <v>14</v>
      </c>
      <c r="Y989" t="s">
        <v>14</v>
      </c>
      <c r="Z989" t="s">
        <v>14</v>
      </c>
      <c r="AA989" t="s">
        <v>10478</v>
      </c>
      <c r="AB989" t="s">
        <v>23913</v>
      </c>
      <c r="AC989" t="s">
        <v>10479</v>
      </c>
      <c r="AD989" t="s">
        <v>2348</v>
      </c>
      <c r="AE989" t="s">
        <v>3405</v>
      </c>
      <c r="AF989" t="s">
        <v>1523</v>
      </c>
      <c r="AG989" t="s">
        <v>14</v>
      </c>
      <c r="AH989" t="s">
        <v>2209</v>
      </c>
      <c r="AI989" t="s">
        <v>10480</v>
      </c>
      <c r="AJ989" t="s">
        <v>1512</v>
      </c>
      <c r="AK989" t="s">
        <v>10468</v>
      </c>
      <c r="AL989" t="s">
        <v>1512</v>
      </c>
      <c r="AM989" t="s">
        <v>3338</v>
      </c>
      <c r="AN989" t="s">
        <v>1433</v>
      </c>
      <c r="AO989" t="s">
        <v>34</v>
      </c>
      <c r="AP989" t="s">
        <v>23914</v>
      </c>
      <c r="AQ989" t="s">
        <v>14</v>
      </c>
      <c r="AR989" t="s">
        <v>14</v>
      </c>
      <c r="AS989" t="s">
        <v>14</v>
      </c>
      <c r="AT989" t="s">
        <v>14</v>
      </c>
      <c r="AU989" t="s">
        <v>2252</v>
      </c>
      <c r="AV989" t="s">
        <v>10469</v>
      </c>
      <c r="AW989" t="s">
        <v>10470</v>
      </c>
      <c r="AX989" t="s">
        <v>2076</v>
      </c>
      <c r="AY989" t="s">
        <v>2390</v>
      </c>
      <c r="AZ989" t="s">
        <v>22100</v>
      </c>
      <c r="BA989" t="s">
        <v>22100</v>
      </c>
      <c r="BB989" t="s">
        <v>22089</v>
      </c>
      <c r="BC989">
        <v>40517.24</v>
      </c>
      <c r="BD989">
        <v>470000</v>
      </c>
      <c r="BE989" t="s">
        <v>14</v>
      </c>
      <c r="BF989" t="s">
        <v>14</v>
      </c>
      <c r="BG989" t="s">
        <v>2214</v>
      </c>
      <c r="BH989" t="s">
        <v>14</v>
      </c>
      <c r="BI989" t="s">
        <v>22092</v>
      </c>
      <c r="BJ989" t="s">
        <v>10481</v>
      </c>
      <c r="BK989" t="s">
        <v>14</v>
      </c>
      <c r="BL989" t="s">
        <v>22100</v>
      </c>
      <c r="BM989" t="s">
        <v>22089</v>
      </c>
      <c r="BN989" t="s">
        <v>10482</v>
      </c>
      <c r="BO989" t="s">
        <v>14</v>
      </c>
      <c r="BP989" t="s">
        <v>23913</v>
      </c>
      <c r="BQ989" t="s">
        <v>2217</v>
      </c>
      <c r="BR989" t="s">
        <v>2218</v>
      </c>
      <c r="BS989" t="s">
        <v>5084</v>
      </c>
      <c r="BT989" t="s">
        <v>14</v>
      </c>
      <c r="BU989" t="s">
        <v>14</v>
      </c>
      <c r="BV989" t="s">
        <v>14</v>
      </c>
      <c r="BW989" t="s">
        <v>14</v>
      </c>
      <c r="BX989" t="s">
        <v>14</v>
      </c>
      <c r="BY989" t="s">
        <v>2544</v>
      </c>
      <c r="BZ989" t="s">
        <v>23913</v>
      </c>
      <c r="CA989" t="s">
        <v>14</v>
      </c>
      <c r="CB989" t="s">
        <v>14</v>
      </c>
      <c r="CC989" t="s">
        <v>14</v>
      </c>
      <c r="CD989" t="s">
        <v>14</v>
      </c>
      <c r="CE989" t="s">
        <v>14</v>
      </c>
      <c r="CF989" t="s">
        <v>10483</v>
      </c>
      <c r="CG989" t="s">
        <v>541</v>
      </c>
      <c r="CH989" t="s">
        <v>22075</v>
      </c>
      <c r="CJ989" t="s">
        <v>34</v>
      </c>
      <c r="CK989" t="s">
        <v>16</v>
      </c>
      <c r="CL989" s="13"/>
      <c r="CM989" s="4" t="str">
        <f>_xlfn.XLOOKUP($CG989,tbl_area_24_07_2024[Nombre Área],tbl_area_24_07_2024[Estado],"Si no se encuentra",2,)</f>
        <v>Chiapas</v>
      </c>
      <c r="CN989" s="4" t="str">
        <f>_xlfn.XLOOKUP($CG989,tbl_area_24_07_2024[Nombre Área],tbl_area_24_07_2024[Estructura],"Si no se encuentra",2,)</f>
        <v>Juntas Locales</v>
      </c>
    </row>
    <row r="990" spans="1:92" ht="20" x14ac:dyDescent="0.85">
      <c r="A990" t="s">
        <v>22073</v>
      </c>
      <c r="B990" t="s">
        <v>22074</v>
      </c>
      <c r="C990" t="s">
        <v>22075</v>
      </c>
      <c r="D990" t="s">
        <v>2199</v>
      </c>
      <c r="E990" t="s">
        <v>2200</v>
      </c>
      <c r="F990" t="s">
        <v>2201</v>
      </c>
      <c r="G990" t="s">
        <v>10484</v>
      </c>
      <c r="H990" t="s">
        <v>14</v>
      </c>
      <c r="I990" t="s">
        <v>10485</v>
      </c>
      <c r="J990" t="s">
        <v>10486</v>
      </c>
      <c r="K990" t="s">
        <v>23915</v>
      </c>
      <c r="L990" t="s">
        <v>14</v>
      </c>
      <c r="M990" t="s">
        <v>14</v>
      </c>
      <c r="N990" t="s">
        <v>10487</v>
      </c>
      <c r="O990" t="s">
        <v>23915</v>
      </c>
      <c r="P990" t="s">
        <v>14</v>
      </c>
      <c r="Q990" t="s">
        <v>23915</v>
      </c>
      <c r="R990" t="s">
        <v>23915</v>
      </c>
      <c r="S990" t="s">
        <v>14</v>
      </c>
      <c r="T990" t="s">
        <v>14</v>
      </c>
      <c r="U990" t="s">
        <v>14</v>
      </c>
      <c r="V990" t="s">
        <v>14</v>
      </c>
      <c r="W990" t="s">
        <v>14</v>
      </c>
      <c r="X990" t="s">
        <v>14</v>
      </c>
      <c r="Y990" t="s">
        <v>14</v>
      </c>
      <c r="Z990" t="s">
        <v>14</v>
      </c>
      <c r="AA990" t="s">
        <v>10488</v>
      </c>
      <c r="AB990" t="s">
        <v>23915</v>
      </c>
      <c r="AC990" t="s">
        <v>10489</v>
      </c>
      <c r="AD990" t="s">
        <v>2365</v>
      </c>
      <c r="AE990" t="s">
        <v>10490</v>
      </c>
      <c r="AF990" t="s">
        <v>10491</v>
      </c>
      <c r="AG990" t="s">
        <v>14</v>
      </c>
      <c r="AH990" t="s">
        <v>2209</v>
      </c>
      <c r="AI990" t="s">
        <v>10492</v>
      </c>
      <c r="AJ990" t="s">
        <v>1512</v>
      </c>
      <c r="AK990" t="s">
        <v>10468</v>
      </c>
      <c r="AL990" t="s">
        <v>1512</v>
      </c>
      <c r="AM990" t="s">
        <v>3338</v>
      </c>
      <c r="AN990" t="s">
        <v>1433</v>
      </c>
      <c r="AO990" t="s">
        <v>34</v>
      </c>
      <c r="AP990" t="s">
        <v>22266</v>
      </c>
      <c r="AQ990" t="s">
        <v>14</v>
      </c>
      <c r="AR990" t="s">
        <v>14</v>
      </c>
      <c r="AS990" t="s">
        <v>14</v>
      </c>
      <c r="AT990" t="s">
        <v>14</v>
      </c>
      <c r="AU990" t="s">
        <v>2252</v>
      </c>
      <c r="AV990" t="s">
        <v>10469</v>
      </c>
      <c r="AW990" t="s">
        <v>10470</v>
      </c>
      <c r="AX990" t="s">
        <v>2076</v>
      </c>
      <c r="AY990" t="s">
        <v>10493</v>
      </c>
      <c r="AZ990" t="s">
        <v>22219</v>
      </c>
      <c r="BA990" t="s">
        <v>22100</v>
      </c>
      <c r="BB990" t="s">
        <v>22089</v>
      </c>
      <c r="BC990">
        <v>1202292.96</v>
      </c>
      <c r="BD990">
        <v>1394659.8</v>
      </c>
      <c r="BE990" t="s">
        <v>14</v>
      </c>
      <c r="BF990" t="s">
        <v>14</v>
      </c>
      <c r="BG990" t="s">
        <v>2214</v>
      </c>
      <c r="BH990" t="s">
        <v>14</v>
      </c>
      <c r="BI990" t="s">
        <v>22092</v>
      </c>
      <c r="BJ990" t="s">
        <v>10494</v>
      </c>
      <c r="BK990" t="s">
        <v>14</v>
      </c>
      <c r="BL990" t="s">
        <v>22219</v>
      </c>
      <c r="BM990" t="s">
        <v>22089</v>
      </c>
      <c r="BN990" t="s">
        <v>10495</v>
      </c>
      <c r="BO990" t="s">
        <v>14</v>
      </c>
      <c r="BP990" t="s">
        <v>23915</v>
      </c>
      <c r="BQ990" t="s">
        <v>2217</v>
      </c>
      <c r="BR990" t="s">
        <v>2218</v>
      </c>
      <c r="BS990" t="s">
        <v>5084</v>
      </c>
      <c r="BT990" t="s">
        <v>14</v>
      </c>
      <c r="BU990" t="s">
        <v>14</v>
      </c>
      <c r="BV990" t="s">
        <v>14</v>
      </c>
      <c r="BW990" t="s">
        <v>14</v>
      </c>
      <c r="BX990" t="s">
        <v>14</v>
      </c>
      <c r="BY990" t="s">
        <v>2544</v>
      </c>
      <c r="BZ990" t="s">
        <v>23915</v>
      </c>
      <c r="CA990" t="s">
        <v>14</v>
      </c>
      <c r="CB990" t="s">
        <v>14</v>
      </c>
      <c r="CC990" t="s">
        <v>14</v>
      </c>
      <c r="CD990" t="s">
        <v>14</v>
      </c>
      <c r="CE990" t="s">
        <v>14</v>
      </c>
      <c r="CF990" t="s">
        <v>10496</v>
      </c>
      <c r="CG990" t="s">
        <v>541</v>
      </c>
      <c r="CH990" t="s">
        <v>22075</v>
      </c>
      <c r="CJ990" t="s">
        <v>34</v>
      </c>
      <c r="CK990" t="s">
        <v>16</v>
      </c>
      <c r="CL990" s="13"/>
      <c r="CM990" s="4" t="str">
        <f>_xlfn.XLOOKUP($CG990,tbl_area_24_07_2024[Nombre Área],tbl_area_24_07_2024[Estado],"Si no se encuentra",2,)</f>
        <v>Chiapas</v>
      </c>
      <c r="CN990" s="4" t="str">
        <f>_xlfn.XLOOKUP($CG990,tbl_area_24_07_2024[Nombre Área],tbl_area_24_07_2024[Estructura],"Si no se encuentra",2,)</f>
        <v>Juntas Locales</v>
      </c>
    </row>
    <row r="991" spans="1:92" ht="20" x14ac:dyDescent="0.85">
      <c r="A991" t="s">
        <v>22073</v>
      </c>
      <c r="B991" t="s">
        <v>22074</v>
      </c>
      <c r="C991" t="s">
        <v>22075</v>
      </c>
      <c r="D991" t="s">
        <v>2199</v>
      </c>
      <c r="E991" t="s">
        <v>2200</v>
      </c>
      <c r="F991" t="s">
        <v>2201</v>
      </c>
      <c r="G991" t="s">
        <v>10497</v>
      </c>
      <c r="H991" t="s">
        <v>14</v>
      </c>
      <c r="I991" t="s">
        <v>10498</v>
      </c>
      <c r="J991" t="s">
        <v>10499</v>
      </c>
      <c r="K991" t="s">
        <v>23916</v>
      </c>
      <c r="L991" t="s">
        <v>14</v>
      </c>
      <c r="M991" t="s">
        <v>14</v>
      </c>
      <c r="N991" t="s">
        <v>10500</v>
      </c>
      <c r="O991" t="s">
        <v>23916</v>
      </c>
      <c r="P991" t="s">
        <v>14</v>
      </c>
      <c r="Q991" t="s">
        <v>23916</v>
      </c>
      <c r="R991" t="s">
        <v>23916</v>
      </c>
      <c r="S991" t="s">
        <v>14</v>
      </c>
      <c r="T991" t="s">
        <v>14</v>
      </c>
      <c r="U991" t="s">
        <v>14</v>
      </c>
      <c r="V991" t="s">
        <v>14</v>
      </c>
      <c r="W991" t="s">
        <v>14</v>
      </c>
      <c r="X991" t="s">
        <v>14</v>
      </c>
      <c r="Y991" t="s">
        <v>14</v>
      </c>
      <c r="Z991" t="s">
        <v>14</v>
      </c>
      <c r="AA991" t="s">
        <v>10501</v>
      </c>
      <c r="AB991" t="s">
        <v>23916</v>
      </c>
      <c r="AC991" t="s">
        <v>10502</v>
      </c>
      <c r="AD991" t="s">
        <v>2207</v>
      </c>
      <c r="AE991" t="s">
        <v>10503</v>
      </c>
      <c r="AF991" t="s">
        <v>1572</v>
      </c>
      <c r="AG991" t="s">
        <v>14</v>
      </c>
      <c r="AH991" t="s">
        <v>2209</v>
      </c>
      <c r="AI991" t="s">
        <v>1647</v>
      </c>
      <c r="AJ991" t="s">
        <v>1512</v>
      </c>
      <c r="AK991" t="s">
        <v>10468</v>
      </c>
      <c r="AL991" t="s">
        <v>1512</v>
      </c>
      <c r="AM991" t="s">
        <v>3338</v>
      </c>
      <c r="AN991" t="s">
        <v>1433</v>
      </c>
      <c r="AO991" t="s">
        <v>34</v>
      </c>
      <c r="AP991" t="s">
        <v>22163</v>
      </c>
      <c r="AQ991" t="s">
        <v>14</v>
      </c>
      <c r="AR991" t="s">
        <v>14</v>
      </c>
      <c r="AS991" t="s">
        <v>14</v>
      </c>
      <c r="AT991" t="s">
        <v>14</v>
      </c>
      <c r="AU991" t="s">
        <v>2252</v>
      </c>
      <c r="AV991" t="s">
        <v>10469</v>
      </c>
      <c r="AW991" t="s">
        <v>10470</v>
      </c>
      <c r="AX991" t="s">
        <v>2076</v>
      </c>
      <c r="AY991" t="s">
        <v>10504</v>
      </c>
      <c r="AZ991" t="s">
        <v>22219</v>
      </c>
      <c r="BA991" t="s">
        <v>22074</v>
      </c>
      <c r="BB991" t="s">
        <v>22089</v>
      </c>
      <c r="BC991">
        <v>1267123.92</v>
      </c>
      <c r="BD991">
        <v>1469863.8</v>
      </c>
      <c r="BE991" t="s">
        <v>14</v>
      </c>
      <c r="BF991" t="s">
        <v>14</v>
      </c>
      <c r="BG991" t="s">
        <v>2214</v>
      </c>
      <c r="BH991" t="s">
        <v>14</v>
      </c>
      <c r="BI991" t="s">
        <v>22092</v>
      </c>
      <c r="BJ991" t="s">
        <v>10505</v>
      </c>
      <c r="BK991" t="s">
        <v>14</v>
      </c>
      <c r="BL991" t="s">
        <v>22219</v>
      </c>
      <c r="BM991" t="s">
        <v>22089</v>
      </c>
      <c r="BN991" t="s">
        <v>10506</v>
      </c>
      <c r="BO991" t="s">
        <v>14</v>
      </c>
      <c r="BP991" t="s">
        <v>23916</v>
      </c>
      <c r="BQ991" t="s">
        <v>2217</v>
      </c>
      <c r="BR991" t="s">
        <v>2218</v>
      </c>
      <c r="BS991" t="s">
        <v>5084</v>
      </c>
      <c r="BT991" t="s">
        <v>14</v>
      </c>
      <c r="BU991" t="s">
        <v>14</v>
      </c>
      <c r="BV991" t="s">
        <v>14</v>
      </c>
      <c r="BW991" t="s">
        <v>14</v>
      </c>
      <c r="BX991" t="s">
        <v>14</v>
      </c>
      <c r="BY991" t="s">
        <v>2544</v>
      </c>
      <c r="BZ991" t="s">
        <v>23916</v>
      </c>
      <c r="CA991" t="s">
        <v>14</v>
      </c>
      <c r="CB991" t="s">
        <v>14</v>
      </c>
      <c r="CC991" t="s">
        <v>14</v>
      </c>
      <c r="CD991" t="s">
        <v>14</v>
      </c>
      <c r="CE991" t="s">
        <v>14</v>
      </c>
      <c r="CF991" t="s">
        <v>10507</v>
      </c>
      <c r="CG991" t="s">
        <v>541</v>
      </c>
      <c r="CH991" t="s">
        <v>22075</v>
      </c>
      <c r="CJ991" t="s">
        <v>34</v>
      </c>
      <c r="CK991" t="s">
        <v>16</v>
      </c>
      <c r="CL991" s="13"/>
      <c r="CM991" s="4" t="str">
        <f>_xlfn.XLOOKUP($CG991,tbl_area_24_07_2024[Nombre Área],tbl_area_24_07_2024[Estado],"Si no se encuentra",2,)</f>
        <v>Chiapas</v>
      </c>
      <c r="CN991" s="4" t="str">
        <f>_xlfn.XLOOKUP($CG991,tbl_area_24_07_2024[Nombre Área],tbl_area_24_07_2024[Estructura],"Si no se encuentra",2,)</f>
        <v>Juntas Locales</v>
      </c>
    </row>
    <row r="992" spans="1:92" ht="20" x14ac:dyDescent="0.85">
      <c r="A992" t="s">
        <v>22073</v>
      </c>
      <c r="B992" t="s">
        <v>22074</v>
      </c>
      <c r="C992" t="s">
        <v>22075</v>
      </c>
      <c r="D992" t="s">
        <v>2199</v>
      </c>
      <c r="E992" t="s">
        <v>2200</v>
      </c>
      <c r="F992" t="s">
        <v>2201</v>
      </c>
      <c r="G992" t="s">
        <v>10508</v>
      </c>
      <c r="H992" t="s">
        <v>14</v>
      </c>
      <c r="I992" t="s">
        <v>10509</v>
      </c>
      <c r="J992" t="s">
        <v>10510</v>
      </c>
      <c r="K992" t="s">
        <v>23917</v>
      </c>
      <c r="L992" t="s">
        <v>14</v>
      </c>
      <c r="M992" t="s">
        <v>14</v>
      </c>
      <c r="N992" t="s">
        <v>10511</v>
      </c>
      <c r="O992" t="s">
        <v>23917</v>
      </c>
      <c r="P992" t="s">
        <v>14</v>
      </c>
      <c r="Q992" t="s">
        <v>23917</v>
      </c>
      <c r="R992" t="s">
        <v>23917</v>
      </c>
      <c r="S992" t="s">
        <v>14</v>
      </c>
      <c r="T992" t="s">
        <v>14</v>
      </c>
      <c r="U992" t="s">
        <v>14</v>
      </c>
      <c r="V992" t="s">
        <v>14</v>
      </c>
      <c r="W992" t="s">
        <v>2101</v>
      </c>
      <c r="X992" t="s">
        <v>1411</v>
      </c>
      <c r="Y992" t="s">
        <v>448</v>
      </c>
      <c r="Z992" t="s">
        <v>18</v>
      </c>
      <c r="AA992" t="s">
        <v>14</v>
      </c>
      <c r="AB992" t="s">
        <v>23917</v>
      </c>
      <c r="AC992" t="s">
        <v>10512</v>
      </c>
      <c r="AD992" t="s">
        <v>2207</v>
      </c>
      <c r="AE992" t="s">
        <v>10513</v>
      </c>
      <c r="AF992" t="s">
        <v>8238</v>
      </c>
      <c r="AG992" t="s">
        <v>14</v>
      </c>
      <c r="AH992" t="s">
        <v>2337</v>
      </c>
      <c r="AI992" t="s">
        <v>10514</v>
      </c>
      <c r="AJ992" t="s">
        <v>1512</v>
      </c>
      <c r="AK992" t="s">
        <v>10468</v>
      </c>
      <c r="AL992" t="s">
        <v>1512</v>
      </c>
      <c r="AM992" t="s">
        <v>3338</v>
      </c>
      <c r="AN992" t="s">
        <v>1433</v>
      </c>
      <c r="AO992" t="s">
        <v>34</v>
      </c>
      <c r="AP992" t="s">
        <v>23918</v>
      </c>
      <c r="AQ992" t="s">
        <v>14</v>
      </c>
      <c r="AR992" t="s">
        <v>14</v>
      </c>
      <c r="AS992" t="s">
        <v>14</v>
      </c>
      <c r="AT992" t="s">
        <v>14</v>
      </c>
      <c r="AU992" t="s">
        <v>2252</v>
      </c>
      <c r="AV992" t="s">
        <v>10469</v>
      </c>
      <c r="AW992" t="s">
        <v>10470</v>
      </c>
      <c r="AX992" t="s">
        <v>2076</v>
      </c>
      <c r="AY992" t="s">
        <v>10515</v>
      </c>
      <c r="AZ992" t="s">
        <v>23919</v>
      </c>
      <c r="BA992" t="s">
        <v>23919</v>
      </c>
      <c r="BB992" t="s">
        <v>22089</v>
      </c>
      <c r="BC992">
        <v>352788</v>
      </c>
      <c r="BD992">
        <v>393711.4</v>
      </c>
      <c r="BE992" t="s">
        <v>14</v>
      </c>
      <c r="BF992" t="s">
        <v>14</v>
      </c>
      <c r="BG992" t="s">
        <v>2214</v>
      </c>
      <c r="BH992" t="s">
        <v>14</v>
      </c>
      <c r="BI992" t="s">
        <v>22092</v>
      </c>
      <c r="BJ992" t="s">
        <v>10516</v>
      </c>
      <c r="BK992" t="s">
        <v>14</v>
      </c>
      <c r="BL992" t="s">
        <v>23919</v>
      </c>
      <c r="BM992" t="s">
        <v>22089</v>
      </c>
      <c r="BN992" t="s">
        <v>10517</v>
      </c>
      <c r="BO992" t="s">
        <v>14</v>
      </c>
      <c r="BP992" t="s">
        <v>23917</v>
      </c>
      <c r="BQ992" t="s">
        <v>2217</v>
      </c>
      <c r="BR992" t="s">
        <v>2218</v>
      </c>
      <c r="BS992" t="s">
        <v>5084</v>
      </c>
      <c r="BT992" t="s">
        <v>14</v>
      </c>
      <c r="BU992" t="s">
        <v>14</v>
      </c>
      <c r="BV992" t="s">
        <v>14</v>
      </c>
      <c r="BW992" t="s">
        <v>14</v>
      </c>
      <c r="BX992" t="s">
        <v>14</v>
      </c>
      <c r="BY992" t="s">
        <v>2544</v>
      </c>
      <c r="BZ992" t="s">
        <v>23917</v>
      </c>
      <c r="CA992" t="s">
        <v>14</v>
      </c>
      <c r="CB992" t="s">
        <v>14</v>
      </c>
      <c r="CC992" t="s">
        <v>14</v>
      </c>
      <c r="CD992" t="s">
        <v>14</v>
      </c>
      <c r="CE992" t="s">
        <v>14</v>
      </c>
      <c r="CF992" t="s">
        <v>10518</v>
      </c>
      <c r="CG992" t="s">
        <v>541</v>
      </c>
      <c r="CH992" t="s">
        <v>22075</v>
      </c>
      <c r="CJ992" t="s">
        <v>34</v>
      </c>
      <c r="CK992" t="s">
        <v>16</v>
      </c>
      <c r="CL992" s="13"/>
      <c r="CM992" s="4" t="str">
        <f>_xlfn.XLOOKUP($CG992,tbl_area_24_07_2024[Nombre Área],tbl_area_24_07_2024[Estado],"Si no se encuentra",2,)</f>
        <v>Chiapas</v>
      </c>
      <c r="CN992" s="4" t="str">
        <f>_xlfn.XLOOKUP($CG992,tbl_area_24_07_2024[Nombre Área],tbl_area_24_07_2024[Estructura],"Si no se encuentra",2,)</f>
        <v>Juntas Locales</v>
      </c>
    </row>
    <row r="993" spans="1:92" ht="20" x14ac:dyDescent="0.85">
      <c r="A993" t="s">
        <v>22073</v>
      </c>
      <c r="B993" t="s">
        <v>22074</v>
      </c>
      <c r="C993" t="s">
        <v>22075</v>
      </c>
      <c r="D993" t="s">
        <v>2199</v>
      </c>
      <c r="E993" t="s">
        <v>2200</v>
      </c>
      <c r="F993" t="s">
        <v>2201</v>
      </c>
      <c r="G993" t="s">
        <v>10519</v>
      </c>
      <c r="H993" t="s">
        <v>14</v>
      </c>
      <c r="I993" t="s">
        <v>10520</v>
      </c>
      <c r="J993" t="s">
        <v>10521</v>
      </c>
      <c r="K993" t="s">
        <v>23920</v>
      </c>
      <c r="L993" t="s">
        <v>14</v>
      </c>
      <c r="M993" t="s">
        <v>14</v>
      </c>
      <c r="N993" t="s">
        <v>10522</v>
      </c>
      <c r="O993" t="s">
        <v>23920</v>
      </c>
      <c r="P993" t="s">
        <v>14</v>
      </c>
      <c r="Q993" t="s">
        <v>23920</v>
      </c>
      <c r="R993" t="s">
        <v>23920</v>
      </c>
      <c r="S993" t="s">
        <v>14</v>
      </c>
      <c r="T993" t="s">
        <v>14</v>
      </c>
      <c r="U993" t="s">
        <v>14</v>
      </c>
      <c r="V993" t="s">
        <v>14</v>
      </c>
      <c r="W993" t="s">
        <v>14</v>
      </c>
      <c r="X993" t="s">
        <v>14</v>
      </c>
      <c r="Y993" t="s">
        <v>14</v>
      </c>
      <c r="Z993" t="s">
        <v>14</v>
      </c>
      <c r="AA993" t="s">
        <v>10523</v>
      </c>
      <c r="AB993" t="s">
        <v>23920</v>
      </c>
      <c r="AC993" t="s">
        <v>10524</v>
      </c>
      <c r="AD993" t="s">
        <v>2207</v>
      </c>
      <c r="AE993" t="s">
        <v>10525</v>
      </c>
      <c r="AF993" t="s">
        <v>4908</v>
      </c>
      <c r="AG993" t="s">
        <v>14</v>
      </c>
      <c r="AH993" t="s">
        <v>2337</v>
      </c>
      <c r="AI993" t="s">
        <v>4477</v>
      </c>
      <c r="AJ993" t="s">
        <v>1512</v>
      </c>
      <c r="AK993" t="s">
        <v>10468</v>
      </c>
      <c r="AL993" t="s">
        <v>1512</v>
      </c>
      <c r="AM993" t="s">
        <v>3338</v>
      </c>
      <c r="AN993" t="s">
        <v>1433</v>
      </c>
      <c r="AO993" t="s">
        <v>34</v>
      </c>
      <c r="AP993" t="s">
        <v>22163</v>
      </c>
      <c r="AQ993" t="s">
        <v>14</v>
      </c>
      <c r="AR993" t="s">
        <v>14</v>
      </c>
      <c r="AS993" t="s">
        <v>14</v>
      </c>
      <c r="AT993" t="s">
        <v>14</v>
      </c>
      <c r="AU993" t="s">
        <v>2252</v>
      </c>
      <c r="AV993" t="s">
        <v>10469</v>
      </c>
      <c r="AW993" t="s">
        <v>10470</v>
      </c>
      <c r="AX993" t="s">
        <v>2076</v>
      </c>
      <c r="AY993" t="s">
        <v>2416</v>
      </c>
      <c r="AZ993" t="s">
        <v>22100</v>
      </c>
      <c r="BA993" t="s">
        <v>22100</v>
      </c>
      <c r="BB993" t="s">
        <v>22089</v>
      </c>
      <c r="BC993">
        <v>9490.36</v>
      </c>
      <c r="BD993">
        <v>11006.5</v>
      </c>
      <c r="BE993" t="s">
        <v>14</v>
      </c>
      <c r="BF993" t="s">
        <v>14</v>
      </c>
      <c r="BG993" t="s">
        <v>2214</v>
      </c>
      <c r="BH993" t="s">
        <v>14</v>
      </c>
      <c r="BI993" t="s">
        <v>22092</v>
      </c>
      <c r="BJ993" t="s">
        <v>10526</v>
      </c>
      <c r="BK993" t="s">
        <v>14</v>
      </c>
      <c r="BL993" t="s">
        <v>22100</v>
      </c>
      <c r="BM993" t="s">
        <v>22089</v>
      </c>
      <c r="BN993" t="s">
        <v>10527</v>
      </c>
      <c r="BO993" t="s">
        <v>14</v>
      </c>
      <c r="BP993" t="s">
        <v>23920</v>
      </c>
      <c r="BQ993" t="s">
        <v>2217</v>
      </c>
      <c r="BR993" t="s">
        <v>2218</v>
      </c>
      <c r="BS993" t="s">
        <v>5084</v>
      </c>
      <c r="BT993" t="s">
        <v>14</v>
      </c>
      <c r="BU993" t="s">
        <v>14</v>
      </c>
      <c r="BV993" t="s">
        <v>14</v>
      </c>
      <c r="BW993" t="s">
        <v>14</v>
      </c>
      <c r="BX993" t="s">
        <v>14</v>
      </c>
      <c r="BY993" t="s">
        <v>2544</v>
      </c>
      <c r="BZ993" t="s">
        <v>23920</v>
      </c>
      <c r="CA993" t="s">
        <v>14</v>
      </c>
      <c r="CB993" t="s">
        <v>14</v>
      </c>
      <c r="CC993" t="s">
        <v>14</v>
      </c>
      <c r="CD993" t="s">
        <v>14</v>
      </c>
      <c r="CE993" t="s">
        <v>14</v>
      </c>
      <c r="CF993" t="s">
        <v>10528</v>
      </c>
      <c r="CG993" t="s">
        <v>541</v>
      </c>
      <c r="CH993" t="s">
        <v>22075</v>
      </c>
      <c r="CJ993" t="s">
        <v>34</v>
      </c>
      <c r="CK993" t="s">
        <v>16</v>
      </c>
      <c r="CL993" s="13"/>
      <c r="CM993" s="4" t="str">
        <f>_xlfn.XLOOKUP($CG993,tbl_area_24_07_2024[Nombre Área],tbl_area_24_07_2024[Estado],"Si no se encuentra",2,)</f>
        <v>Chiapas</v>
      </c>
      <c r="CN993" s="4" t="str">
        <f>_xlfn.XLOOKUP($CG993,tbl_area_24_07_2024[Nombre Área],tbl_area_24_07_2024[Estructura],"Si no se encuentra",2,)</f>
        <v>Juntas Locales</v>
      </c>
    </row>
    <row r="994" spans="1:92" ht="20" x14ac:dyDescent="0.85">
      <c r="A994" t="s">
        <v>22073</v>
      </c>
      <c r="B994" t="s">
        <v>22074</v>
      </c>
      <c r="C994" t="s">
        <v>22075</v>
      </c>
      <c r="D994" t="s">
        <v>2199</v>
      </c>
      <c r="E994" t="s">
        <v>2507</v>
      </c>
      <c r="F994" t="s">
        <v>5139</v>
      </c>
      <c r="G994" t="s">
        <v>10529</v>
      </c>
      <c r="H994" t="s">
        <v>14</v>
      </c>
      <c r="I994" t="s">
        <v>10530</v>
      </c>
      <c r="J994" t="s">
        <v>10531</v>
      </c>
      <c r="K994" t="s">
        <v>23921</v>
      </c>
      <c r="L994" t="s">
        <v>14</v>
      </c>
      <c r="M994" t="s">
        <v>14</v>
      </c>
      <c r="N994" t="s">
        <v>10532</v>
      </c>
      <c r="O994" t="s">
        <v>23921</v>
      </c>
      <c r="P994" t="s">
        <v>14</v>
      </c>
      <c r="Q994" t="s">
        <v>23921</v>
      </c>
      <c r="R994" t="s">
        <v>23921</v>
      </c>
      <c r="S994" t="s">
        <v>14</v>
      </c>
      <c r="T994" t="s">
        <v>14</v>
      </c>
      <c r="U994" t="s">
        <v>14</v>
      </c>
      <c r="V994" t="s">
        <v>14</v>
      </c>
      <c r="W994" t="s">
        <v>14</v>
      </c>
      <c r="X994" t="s">
        <v>14</v>
      </c>
      <c r="Y994" t="s">
        <v>14</v>
      </c>
      <c r="Z994" t="s">
        <v>14</v>
      </c>
      <c r="AA994" t="s">
        <v>10533</v>
      </c>
      <c r="AB994" t="s">
        <v>23921</v>
      </c>
      <c r="AC994" t="s">
        <v>10534</v>
      </c>
      <c r="AD994" t="s">
        <v>1696</v>
      </c>
      <c r="AE994" t="s">
        <v>10535</v>
      </c>
      <c r="AF994" t="s">
        <v>10536</v>
      </c>
      <c r="AG994" t="s">
        <v>14</v>
      </c>
      <c r="AH994" t="s">
        <v>2209</v>
      </c>
      <c r="AI994" t="s">
        <v>9488</v>
      </c>
      <c r="AJ994" t="s">
        <v>1512</v>
      </c>
      <c r="AK994" t="s">
        <v>10468</v>
      </c>
      <c r="AL994" t="s">
        <v>1512</v>
      </c>
      <c r="AM994" t="s">
        <v>3338</v>
      </c>
      <c r="AN994" t="s">
        <v>1433</v>
      </c>
      <c r="AO994" t="s">
        <v>34</v>
      </c>
      <c r="AP994" t="s">
        <v>23922</v>
      </c>
      <c r="AQ994" t="s">
        <v>14</v>
      </c>
      <c r="AR994" t="s">
        <v>14</v>
      </c>
      <c r="AS994" t="s">
        <v>14</v>
      </c>
      <c r="AT994" t="s">
        <v>14</v>
      </c>
      <c r="AU994" t="s">
        <v>2252</v>
      </c>
      <c r="AV994" t="s">
        <v>10469</v>
      </c>
      <c r="AW994" t="s">
        <v>10470</v>
      </c>
      <c r="AX994" t="s">
        <v>2076</v>
      </c>
      <c r="AY994" t="s">
        <v>10537</v>
      </c>
      <c r="AZ994" t="s">
        <v>22176</v>
      </c>
      <c r="BA994" t="s">
        <v>22176</v>
      </c>
      <c r="BB994" t="s">
        <v>23923</v>
      </c>
      <c r="BC994">
        <v>42803.02</v>
      </c>
      <c r="BD994">
        <v>49651.5</v>
      </c>
      <c r="BE994" t="s">
        <v>14</v>
      </c>
      <c r="BF994" t="s">
        <v>14</v>
      </c>
      <c r="BG994" t="s">
        <v>2214</v>
      </c>
      <c r="BH994" t="s">
        <v>14</v>
      </c>
      <c r="BI994" t="s">
        <v>22092</v>
      </c>
      <c r="BJ994" t="s">
        <v>10532</v>
      </c>
      <c r="BK994" t="s">
        <v>14</v>
      </c>
      <c r="BL994" t="s">
        <v>22176</v>
      </c>
      <c r="BM994" t="s">
        <v>23923</v>
      </c>
      <c r="BN994" t="s">
        <v>10538</v>
      </c>
      <c r="BO994" t="s">
        <v>14</v>
      </c>
      <c r="BP994" t="s">
        <v>23921</v>
      </c>
      <c r="BQ994" t="s">
        <v>2217</v>
      </c>
      <c r="BR994" t="s">
        <v>2218</v>
      </c>
      <c r="BS994" t="s">
        <v>5084</v>
      </c>
      <c r="BT994" t="s">
        <v>14</v>
      </c>
      <c r="BU994" t="s">
        <v>14</v>
      </c>
      <c r="BV994" t="s">
        <v>14</v>
      </c>
      <c r="BW994" t="s">
        <v>14</v>
      </c>
      <c r="BX994" t="s">
        <v>14</v>
      </c>
      <c r="BY994" t="s">
        <v>2220</v>
      </c>
      <c r="BZ994" t="s">
        <v>23921</v>
      </c>
      <c r="CA994" t="s">
        <v>14</v>
      </c>
      <c r="CB994" t="s">
        <v>14</v>
      </c>
      <c r="CC994" t="s">
        <v>14</v>
      </c>
      <c r="CD994" t="s">
        <v>14</v>
      </c>
      <c r="CE994" t="s">
        <v>14</v>
      </c>
      <c r="CF994" t="s">
        <v>10539</v>
      </c>
      <c r="CG994" t="s">
        <v>541</v>
      </c>
      <c r="CH994" t="s">
        <v>22075</v>
      </c>
      <c r="CJ994" t="s">
        <v>34</v>
      </c>
      <c r="CK994" t="s">
        <v>16</v>
      </c>
      <c r="CL994" s="13"/>
      <c r="CM994" s="4" t="str">
        <f>_xlfn.XLOOKUP($CG994,tbl_area_24_07_2024[Nombre Área],tbl_area_24_07_2024[Estado],"Si no se encuentra",2,)</f>
        <v>Chiapas</v>
      </c>
      <c r="CN994" s="4" t="str">
        <f>_xlfn.XLOOKUP($CG994,tbl_area_24_07_2024[Nombre Área],tbl_area_24_07_2024[Estructura],"Si no se encuentra",2,)</f>
        <v>Juntas Locales</v>
      </c>
    </row>
    <row r="995" spans="1:92" ht="20" x14ac:dyDescent="0.85">
      <c r="A995" t="s">
        <v>22073</v>
      </c>
      <c r="B995" t="s">
        <v>22074</v>
      </c>
      <c r="C995" t="s">
        <v>22075</v>
      </c>
      <c r="D995" t="s">
        <v>2199</v>
      </c>
      <c r="E995" t="s">
        <v>2242</v>
      </c>
      <c r="F995" t="s">
        <v>2201</v>
      </c>
      <c r="G995" t="s">
        <v>10460</v>
      </c>
      <c r="H995" t="s">
        <v>14</v>
      </c>
      <c r="I995" t="s">
        <v>10461</v>
      </c>
      <c r="J995" t="s">
        <v>10462</v>
      </c>
      <c r="K995" t="s">
        <v>23924</v>
      </c>
      <c r="L995" t="s">
        <v>14</v>
      </c>
      <c r="M995" t="s">
        <v>14</v>
      </c>
      <c r="N995" t="s">
        <v>10463</v>
      </c>
      <c r="O995" t="s">
        <v>23924</v>
      </c>
      <c r="P995" t="s">
        <v>14</v>
      </c>
      <c r="Q995" t="s">
        <v>23924</v>
      </c>
      <c r="R995" t="s">
        <v>23924</v>
      </c>
      <c r="S995" t="s">
        <v>14</v>
      </c>
      <c r="T995" t="s">
        <v>14</v>
      </c>
      <c r="U995" t="s">
        <v>14</v>
      </c>
      <c r="V995" t="s">
        <v>14</v>
      </c>
      <c r="W995" t="s">
        <v>1408</v>
      </c>
      <c r="X995" t="s">
        <v>40</v>
      </c>
      <c r="Y995" t="s">
        <v>2033</v>
      </c>
      <c r="Z995" t="s">
        <v>18</v>
      </c>
      <c r="AA995" t="s">
        <v>14</v>
      </c>
      <c r="AB995" t="s">
        <v>23924</v>
      </c>
      <c r="AC995" t="s">
        <v>10464</v>
      </c>
      <c r="AD995" t="s">
        <v>2207</v>
      </c>
      <c r="AE995" t="s">
        <v>10465</v>
      </c>
      <c r="AF995" t="s">
        <v>10466</v>
      </c>
      <c r="AG995" t="s">
        <v>14</v>
      </c>
      <c r="AH995" t="s">
        <v>2209</v>
      </c>
      <c r="AI995" t="s">
        <v>10467</v>
      </c>
      <c r="AJ995" t="s">
        <v>1512</v>
      </c>
      <c r="AK995" t="s">
        <v>10468</v>
      </c>
      <c r="AL995" t="s">
        <v>1512</v>
      </c>
      <c r="AM995" t="s">
        <v>3338</v>
      </c>
      <c r="AN995" t="s">
        <v>1433</v>
      </c>
      <c r="AO995" t="s">
        <v>34</v>
      </c>
      <c r="AP995" t="s">
        <v>23912</v>
      </c>
      <c r="AQ995" t="s">
        <v>14</v>
      </c>
      <c r="AR995" t="s">
        <v>14</v>
      </c>
      <c r="AS995" t="s">
        <v>14</v>
      </c>
      <c r="AT995" t="s">
        <v>14</v>
      </c>
      <c r="AU995" t="s">
        <v>2252</v>
      </c>
      <c r="AV995" t="s">
        <v>10469</v>
      </c>
      <c r="AW995" t="s">
        <v>10470</v>
      </c>
      <c r="AX995" t="s">
        <v>2076</v>
      </c>
      <c r="AY995" t="s">
        <v>2407</v>
      </c>
      <c r="AZ995" t="s">
        <v>22100</v>
      </c>
      <c r="BA995" t="s">
        <v>22100</v>
      </c>
      <c r="BB995" t="s">
        <v>22089</v>
      </c>
      <c r="BC995">
        <v>310340</v>
      </c>
      <c r="BD995">
        <v>359994.4</v>
      </c>
      <c r="BE995" t="s">
        <v>14</v>
      </c>
      <c r="BF995" t="s">
        <v>14</v>
      </c>
      <c r="BG995" t="s">
        <v>2214</v>
      </c>
      <c r="BH995" t="s">
        <v>14</v>
      </c>
      <c r="BI995" t="s">
        <v>22092</v>
      </c>
      <c r="BJ995" t="s">
        <v>10471</v>
      </c>
      <c r="BK995" t="s">
        <v>14</v>
      </c>
      <c r="BL995" t="s">
        <v>22100</v>
      </c>
      <c r="BM995" t="s">
        <v>22089</v>
      </c>
      <c r="BN995" t="s">
        <v>10472</v>
      </c>
      <c r="BO995" t="s">
        <v>14</v>
      </c>
      <c r="BP995" t="s">
        <v>23924</v>
      </c>
      <c r="BQ995" t="s">
        <v>2217</v>
      </c>
      <c r="BR995" t="s">
        <v>2218</v>
      </c>
      <c r="BS995" t="s">
        <v>5084</v>
      </c>
      <c r="BT995" t="s">
        <v>14</v>
      </c>
      <c r="BU995" t="s">
        <v>14</v>
      </c>
      <c r="BV995" t="s">
        <v>14</v>
      </c>
      <c r="BW995" t="s">
        <v>14</v>
      </c>
      <c r="BX995" t="s">
        <v>14</v>
      </c>
      <c r="BY995" t="s">
        <v>2544</v>
      </c>
      <c r="BZ995" t="s">
        <v>23924</v>
      </c>
      <c r="CA995" t="s">
        <v>14</v>
      </c>
      <c r="CB995" t="s">
        <v>14</v>
      </c>
      <c r="CC995" t="s">
        <v>14</v>
      </c>
      <c r="CD995" t="s">
        <v>14</v>
      </c>
      <c r="CE995" t="s">
        <v>14</v>
      </c>
      <c r="CF995" t="s">
        <v>10473</v>
      </c>
      <c r="CG995" t="s">
        <v>541</v>
      </c>
      <c r="CH995" t="s">
        <v>22075</v>
      </c>
      <c r="CJ995" t="s">
        <v>34</v>
      </c>
      <c r="CK995" t="s">
        <v>16</v>
      </c>
      <c r="CL995" s="13"/>
      <c r="CM995" s="4" t="str">
        <f>_xlfn.XLOOKUP($CG995,tbl_area_24_07_2024[Nombre Área],tbl_area_24_07_2024[Estado],"Si no se encuentra",2,)</f>
        <v>Chiapas</v>
      </c>
      <c r="CN995" s="4" t="str">
        <f>_xlfn.XLOOKUP($CG995,tbl_area_24_07_2024[Nombre Área],tbl_area_24_07_2024[Estructura],"Si no se encuentra",2,)</f>
        <v>Juntas Locales</v>
      </c>
    </row>
    <row r="996" spans="1:92" ht="20" x14ac:dyDescent="0.85">
      <c r="A996" t="s">
        <v>22073</v>
      </c>
      <c r="B996" t="s">
        <v>22074</v>
      </c>
      <c r="C996" t="s">
        <v>22075</v>
      </c>
      <c r="D996" t="s">
        <v>2199</v>
      </c>
      <c r="E996" t="s">
        <v>2242</v>
      </c>
      <c r="F996" t="s">
        <v>2201</v>
      </c>
      <c r="G996" t="s">
        <v>10474</v>
      </c>
      <c r="H996" t="s">
        <v>14</v>
      </c>
      <c r="I996" t="s">
        <v>10475</v>
      </c>
      <c r="J996" t="s">
        <v>10476</v>
      </c>
      <c r="K996" t="s">
        <v>23925</v>
      </c>
      <c r="L996" t="s">
        <v>14</v>
      </c>
      <c r="M996" t="s">
        <v>14</v>
      </c>
      <c r="N996" t="s">
        <v>10477</v>
      </c>
      <c r="O996" t="s">
        <v>23925</v>
      </c>
      <c r="P996" t="s">
        <v>14</v>
      </c>
      <c r="Q996" t="s">
        <v>23925</v>
      </c>
      <c r="R996" t="s">
        <v>23925</v>
      </c>
      <c r="S996" t="s">
        <v>14</v>
      </c>
      <c r="T996" t="s">
        <v>14</v>
      </c>
      <c r="U996" t="s">
        <v>14</v>
      </c>
      <c r="V996" t="s">
        <v>14</v>
      </c>
      <c r="W996" t="s">
        <v>14</v>
      </c>
      <c r="X996" t="s">
        <v>14</v>
      </c>
      <c r="Y996" t="s">
        <v>14</v>
      </c>
      <c r="Z996" t="s">
        <v>14</v>
      </c>
      <c r="AA996" t="s">
        <v>10478</v>
      </c>
      <c r="AB996" t="s">
        <v>23925</v>
      </c>
      <c r="AC996" t="s">
        <v>10479</v>
      </c>
      <c r="AD996" t="s">
        <v>2348</v>
      </c>
      <c r="AE996" t="s">
        <v>3405</v>
      </c>
      <c r="AF996" t="s">
        <v>1523</v>
      </c>
      <c r="AG996" t="s">
        <v>14</v>
      </c>
      <c r="AH996" t="s">
        <v>2209</v>
      </c>
      <c r="AI996" t="s">
        <v>10480</v>
      </c>
      <c r="AJ996" t="s">
        <v>1512</v>
      </c>
      <c r="AK996" t="s">
        <v>10468</v>
      </c>
      <c r="AL996" t="s">
        <v>1512</v>
      </c>
      <c r="AM996" t="s">
        <v>3338</v>
      </c>
      <c r="AN996" t="s">
        <v>1433</v>
      </c>
      <c r="AO996" t="s">
        <v>34</v>
      </c>
      <c r="AP996" t="s">
        <v>23914</v>
      </c>
      <c r="AQ996" t="s">
        <v>14</v>
      </c>
      <c r="AR996" t="s">
        <v>14</v>
      </c>
      <c r="AS996" t="s">
        <v>14</v>
      </c>
      <c r="AT996" t="s">
        <v>14</v>
      </c>
      <c r="AU996" t="s">
        <v>2252</v>
      </c>
      <c r="AV996" t="s">
        <v>10469</v>
      </c>
      <c r="AW996" t="s">
        <v>10470</v>
      </c>
      <c r="AX996" t="s">
        <v>2076</v>
      </c>
      <c r="AY996" t="s">
        <v>2390</v>
      </c>
      <c r="AZ996" t="s">
        <v>22100</v>
      </c>
      <c r="BA996" t="s">
        <v>22100</v>
      </c>
      <c r="BB996" t="s">
        <v>22089</v>
      </c>
      <c r="BC996">
        <v>40517.24</v>
      </c>
      <c r="BD996">
        <v>470000</v>
      </c>
      <c r="BE996" t="s">
        <v>14</v>
      </c>
      <c r="BF996" t="s">
        <v>14</v>
      </c>
      <c r="BG996" t="s">
        <v>2214</v>
      </c>
      <c r="BH996" t="s">
        <v>14</v>
      </c>
      <c r="BI996" t="s">
        <v>22092</v>
      </c>
      <c r="BJ996" t="s">
        <v>10481</v>
      </c>
      <c r="BK996" t="s">
        <v>14</v>
      </c>
      <c r="BL996" t="s">
        <v>22100</v>
      </c>
      <c r="BM996" t="s">
        <v>22089</v>
      </c>
      <c r="BN996" t="s">
        <v>10482</v>
      </c>
      <c r="BO996" t="s">
        <v>14</v>
      </c>
      <c r="BP996" t="s">
        <v>23925</v>
      </c>
      <c r="BQ996" t="s">
        <v>2217</v>
      </c>
      <c r="BR996" t="s">
        <v>2218</v>
      </c>
      <c r="BS996" t="s">
        <v>5084</v>
      </c>
      <c r="BT996" t="s">
        <v>14</v>
      </c>
      <c r="BU996" t="s">
        <v>14</v>
      </c>
      <c r="BV996" t="s">
        <v>14</v>
      </c>
      <c r="BW996" t="s">
        <v>14</v>
      </c>
      <c r="BX996" t="s">
        <v>14</v>
      </c>
      <c r="BY996" t="s">
        <v>2544</v>
      </c>
      <c r="BZ996" t="s">
        <v>23925</v>
      </c>
      <c r="CA996" t="s">
        <v>14</v>
      </c>
      <c r="CB996" t="s">
        <v>14</v>
      </c>
      <c r="CC996" t="s">
        <v>14</v>
      </c>
      <c r="CD996" t="s">
        <v>14</v>
      </c>
      <c r="CE996" t="s">
        <v>14</v>
      </c>
      <c r="CF996" t="s">
        <v>10483</v>
      </c>
      <c r="CG996" t="s">
        <v>541</v>
      </c>
      <c r="CH996" t="s">
        <v>22075</v>
      </c>
      <c r="CJ996" t="s">
        <v>34</v>
      </c>
      <c r="CK996" t="s">
        <v>16</v>
      </c>
      <c r="CL996" s="13"/>
      <c r="CM996" s="4" t="str">
        <f>_xlfn.XLOOKUP($CG996,tbl_area_24_07_2024[Nombre Área],tbl_area_24_07_2024[Estado],"Si no se encuentra",2,)</f>
        <v>Chiapas</v>
      </c>
      <c r="CN996" s="4" t="str">
        <f>_xlfn.XLOOKUP($CG996,tbl_area_24_07_2024[Nombre Área],tbl_area_24_07_2024[Estructura],"Si no se encuentra",2,)</f>
        <v>Juntas Locales</v>
      </c>
    </row>
    <row r="997" spans="1:92" ht="20" x14ac:dyDescent="0.85">
      <c r="A997" t="s">
        <v>22073</v>
      </c>
      <c r="B997" t="s">
        <v>22074</v>
      </c>
      <c r="C997" t="s">
        <v>22075</v>
      </c>
      <c r="D997" t="s">
        <v>2199</v>
      </c>
      <c r="E997" t="s">
        <v>2200</v>
      </c>
      <c r="F997" t="s">
        <v>2201</v>
      </c>
      <c r="G997" t="s">
        <v>10484</v>
      </c>
      <c r="H997" t="s">
        <v>14</v>
      </c>
      <c r="I997" t="s">
        <v>10485</v>
      </c>
      <c r="J997" t="s">
        <v>10486</v>
      </c>
      <c r="K997" t="s">
        <v>23926</v>
      </c>
      <c r="L997" t="s">
        <v>14</v>
      </c>
      <c r="M997" t="s">
        <v>14</v>
      </c>
      <c r="N997" t="s">
        <v>10487</v>
      </c>
      <c r="O997" t="s">
        <v>23926</v>
      </c>
      <c r="P997" t="s">
        <v>14</v>
      </c>
      <c r="Q997" t="s">
        <v>23926</v>
      </c>
      <c r="R997" t="s">
        <v>23926</v>
      </c>
      <c r="S997" t="s">
        <v>14</v>
      </c>
      <c r="T997" t="s">
        <v>14</v>
      </c>
      <c r="U997" t="s">
        <v>14</v>
      </c>
      <c r="V997" t="s">
        <v>14</v>
      </c>
      <c r="W997" t="s">
        <v>14</v>
      </c>
      <c r="X997" t="s">
        <v>14</v>
      </c>
      <c r="Y997" t="s">
        <v>14</v>
      </c>
      <c r="Z997" t="s">
        <v>14</v>
      </c>
      <c r="AA997" t="s">
        <v>10488</v>
      </c>
      <c r="AB997" t="s">
        <v>23926</v>
      </c>
      <c r="AC997" t="s">
        <v>10489</v>
      </c>
      <c r="AD997" t="s">
        <v>2365</v>
      </c>
      <c r="AE997" t="s">
        <v>10490</v>
      </c>
      <c r="AF997" t="s">
        <v>10491</v>
      </c>
      <c r="AG997" t="s">
        <v>14</v>
      </c>
      <c r="AH997" t="s">
        <v>2209</v>
      </c>
      <c r="AI997" t="s">
        <v>10492</v>
      </c>
      <c r="AJ997" t="s">
        <v>1512</v>
      </c>
      <c r="AK997" t="s">
        <v>10468</v>
      </c>
      <c r="AL997" t="s">
        <v>1512</v>
      </c>
      <c r="AM997" t="s">
        <v>3338</v>
      </c>
      <c r="AN997" t="s">
        <v>1433</v>
      </c>
      <c r="AO997" t="s">
        <v>34</v>
      </c>
      <c r="AP997" t="s">
        <v>22266</v>
      </c>
      <c r="AQ997" t="s">
        <v>14</v>
      </c>
      <c r="AR997" t="s">
        <v>14</v>
      </c>
      <c r="AS997" t="s">
        <v>14</v>
      </c>
      <c r="AT997" t="s">
        <v>14</v>
      </c>
      <c r="AU997" t="s">
        <v>2252</v>
      </c>
      <c r="AV997" t="s">
        <v>10469</v>
      </c>
      <c r="AW997" t="s">
        <v>10470</v>
      </c>
      <c r="AX997" t="s">
        <v>2076</v>
      </c>
      <c r="AY997" t="s">
        <v>10493</v>
      </c>
      <c r="AZ997" t="s">
        <v>22219</v>
      </c>
      <c r="BA997" t="s">
        <v>22100</v>
      </c>
      <c r="BB997" t="s">
        <v>22089</v>
      </c>
      <c r="BC997">
        <v>1202292.96</v>
      </c>
      <c r="BD997">
        <v>1394659.8</v>
      </c>
      <c r="BE997" t="s">
        <v>14</v>
      </c>
      <c r="BF997" t="s">
        <v>14</v>
      </c>
      <c r="BG997" t="s">
        <v>2214</v>
      </c>
      <c r="BH997" t="s">
        <v>14</v>
      </c>
      <c r="BI997" t="s">
        <v>22092</v>
      </c>
      <c r="BJ997" t="s">
        <v>10494</v>
      </c>
      <c r="BK997" t="s">
        <v>14</v>
      </c>
      <c r="BL997" t="s">
        <v>22219</v>
      </c>
      <c r="BM997" t="s">
        <v>22089</v>
      </c>
      <c r="BN997" t="s">
        <v>10495</v>
      </c>
      <c r="BO997" t="s">
        <v>14</v>
      </c>
      <c r="BP997" t="s">
        <v>23926</v>
      </c>
      <c r="BQ997" t="s">
        <v>2217</v>
      </c>
      <c r="BR997" t="s">
        <v>2218</v>
      </c>
      <c r="BS997" t="s">
        <v>5084</v>
      </c>
      <c r="BT997" t="s">
        <v>14</v>
      </c>
      <c r="BU997" t="s">
        <v>14</v>
      </c>
      <c r="BV997" t="s">
        <v>14</v>
      </c>
      <c r="BW997" t="s">
        <v>14</v>
      </c>
      <c r="BX997" t="s">
        <v>14</v>
      </c>
      <c r="BY997" t="s">
        <v>2544</v>
      </c>
      <c r="BZ997" t="s">
        <v>23926</v>
      </c>
      <c r="CA997" t="s">
        <v>14</v>
      </c>
      <c r="CB997" t="s">
        <v>14</v>
      </c>
      <c r="CC997" t="s">
        <v>14</v>
      </c>
      <c r="CD997" t="s">
        <v>14</v>
      </c>
      <c r="CE997" t="s">
        <v>14</v>
      </c>
      <c r="CF997" t="s">
        <v>10496</v>
      </c>
      <c r="CG997" t="s">
        <v>541</v>
      </c>
      <c r="CH997" t="s">
        <v>22075</v>
      </c>
      <c r="CJ997" t="s">
        <v>34</v>
      </c>
      <c r="CK997" t="s">
        <v>16</v>
      </c>
      <c r="CL997" s="13"/>
      <c r="CM997" s="4" t="str">
        <f>_xlfn.XLOOKUP($CG997,tbl_area_24_07_2024[Nombre Área],tbl_area_24_07_2024[Estado],"Si no se encuentra",2,)</f>
        <v>Chiapas</v>
      </c>
      <c r="CN997" s="4" t="str">
        <f>_xlfn.XLOOKUP($CG997,tbl_area_24_07_2024[Nombre Área],tbl_area_24_07_2024[Estructura],"Si no se encuentra",2,)</f>
        <v>Juntas Locales</v>
      </c>
    </row>
    <row r="998" spans="1:92" ht="20" x14ac:dyDescent="0.85">
      <c r="A998" t="s">
        <v>22073</v>
      </c>
      <c r="B998" t="s">
        <v>22074</v>
      </c>
      <c r="C998" t="s">
        <v>22075</v>
      </c>
      <c r="D998" t="s">
        <v>2199</v>
      </c>
      <c r="E998" t="s">
        <v>2200</v>
      </c>
      <c r="F998" t="s">
        <v>2201</v>
      </c>
      <c r="G998" t="s">
        <v>10497</v>
      </c>
      <c r="H998" t="s">
        <v>14</v>
      </c>
      <c r="I998" t="s">
        <v>10498</v>
      </c>
      <c r="J998" t="s">
        <v>10499</v>
      </c>
      <c r="K998" t="s">
        <v>10560</v>
      </c>
      <c r="L998" t="s">
        <v>14</v>
      </c>
      <c r="M998" t="s">
        <v>14</v>
      </c>
      <c r="N998" t="s">
        <v>10500</v>
      </c>
      <c r="O998" t="s">
        <v>10560</v>
      </c>
      <c r="P998" t="s">
        <v>14</v>
      </c>
      <c r="Q998" t="s">
        <v>10560</v>
      </c>
      <c r="R998" t="s">
        <v>10560</v>
      </c>
      <c r="S998" t="s">
        <v>14</v>
      </c>
      <c r="T998" t="s">
        <v>14</v>
      </c>
      <c r="U998" t="s">
        <v>14</v>
      </c>
      <c r="V998" t="s">
        <v>14</v>
      </c>
      <c r="W998" t="s">
        <v>14</v>
      </c>
      <c r="X998" t="s">
        <v>14</v>
      </c>
      <c r="Y998" t="s">
        <v>14</v>
      </c>
      <c r="Z998" t="s">
        <v>14</v>
      </c>
      <c r="AA998" t="s">
        <v>10501</v>
      </c>
      <c r="AB998" t="s">
        <v>10560</v>
      </c>
      <c r="AC998" t="s">
        <v>10502</v>
      </c>
      <c r="AD998" t="s">
        <v>2207</v>
      </c>
      <c r="AE998" t="s">
        <v>10503</v>
      </c>
      <c r="AF998" t="s">
        <v>1572</v>
      </c>
      <c r="AG998" t="s">
        <v>14</v>
      </c>
      <c r="AH998" t="s">
        <v>2209</v>
      </c>
      <c r="AI998" t="s">
        <v>1647</v>
      </c>
      <c r="AJ998" t="s">
        <v>1512</v>
      </c>
      <c r="AK998" t="s">
        <v>10468</v>
      </c>
      <c r="AL998" t="s">
        <v>1512</v>
      </c>
      <c r="AM998" t="s">
        <v>3338</v>
      </c>
      <c r="AN998" t="s">
        <v>1433</v>
      </c>
      <c r="AO998" t="s">
        <v>34</v>
      </c>
      <c r="AP998" t="s">
        <v>22163</v>
      </c>
      <c r="AQ998" t="s">
        <v>14</v>
      </c>
      <c r="AR998" t="s">
        <v>14</v>
      </c>
      <c r="AS998" t="s">
        <v>14</v>
      </c>
      <c r="AT998" t="s">
        <v>14</v>
      </c>
      <c r="AU998" t="s">
        <v>2252</v>
      </c>
      <c r="AV998" t="s">
        <v>10469</v>
      </c>
      <c r="AW998" t="s">
        <v>10470</v>
      </c>
      <c r="AX998" t="s">
        <v>2076</v>
      </c>
      <c r="AY998" t="s">
        <v>10504</v>
      </c>
      <c r="AZ998" t="s">
        <v>22219</v>
      </c>
      <c r="BA998" t="s">
        <v>22074</v>
      </c>
      <c r="BB998" t="s">
        <v>22089</v>
      </c>
      <c r="BC998">
        <v>1267123.92</v>
      </c>
      <c r="BD998">
        <v>1469863.8</v>
      </c>
      <c r="BE998" t="s">
        <v>14</v>
      </c>
      <c r="BF998" t="s">
        <v>14</v>
      </c>
      <c r="BG998" t="s">
        <v>2214</v>
      </c>
      <c r="BH998" t="s">
        <v>14</v>
      </c>
      <c r="BI998" t="s">
        <v>22092</v>
      </c>
      <c r="BJ998" t="s">
        <v>10505</v>
      </c>
      <c r="BK998" t="s">
        <v>14</v>
      </c>
      <c r="BL998" t="s">
        <v>22219</v>
      </c>
      <c r="BM998" t="s">
        <v>22089</v>
      </c>
      <c r="BN998" t="s">
        <v>10506</v>
      </c>
      <c r="BO998" t="s">
        <v>14</v>
      </c>
      <c r="BP998" t="s">
        <v>10560</v>
      </c>
      <c r="BQ998" t="s">
        <v>2217</v>
      </c>
      <c r="BR998" t="s">
        <v>2218</v>
      </c>
      <c r="BS998" t="s">
        <v>5084</v>
      </c>
      <c r="BT998" t="s">
        <v>14</v>
      </c>
      <c r="BU998" t="s">
        <v>14</v>
      </c>
      <c r="BV998" t="s">
        <v>14</v>
      </c>
      <c r="BW998" t="s">
        <v>14</v>
      </c>
      <c r="BX998" t="s">
        <v>14</v>
      </c>
      <c r="BY998" t="s">
        <v>2544</v>
      </c>
      <c r="BZ998" t="s">
        <v>10560</v>
      </c>
      <c r="CA998" t="s">
        <v>14</v>
      </c>
      <c r="CB998" t="s">
        <v>14</v>
      </c>
      <c r="CC998" t="s">
        <v>14</v>
      </c>
      <c r="CD998" t="s">
        <v>14</v>
      </c>
      <c r="CE998" t="s">
        <v>14</v>
      </c>
      <c r="CF998" t="s">
        <v>10507</v>
      </c>
      <c r="CG998" t="s">
        <v>541</v>
      </c>
      <c r="CH998" t="s">
        <v>22075</v>
      </c>
      <c r="CJ998" t="s">
        <v>34</v>
      </c>
      <c r="CK998" t="s">
        <v>16</v>
      </c>
      <c r="CL998" s="13"/>
      <c r="CM998" s="4" t="str">
        <f>_xlfn.XLOOKUP($CG998,tbl_area_24_07_2024[Nombre Área],tbl_area_24_07_2024[Estado],"Si no se encuentra",2,)</f>
        <v>Chiapas</v>
      </c>
      <c r="CN998" s="4" t="str">
        <f>_xlfn.XLOOKUP($CG998,tbl_area_24_07_2024[Nombre Área],tbl_area_24_07_2024[Estructura],"Si no se encuentra",2,)</f>
        <v>Juntas Locales</v>
      </c>
    </row>
    <row r="999" spans="1:92" ht="20" x14ac:dyDescent="0.85">
      <c r="A999" t="s">
        <v>22073</v>
      </c>
      <c r="B999" t="s">
        <v>22074</v>
      </c>
      <c r="C999" t="s">
        <v>22075</v>
      </c>
      <c r="D999" t="s">
        <v>2199</v>
      </c>
      <c r="E999" t="s">
        <v>2200</v>
      </c>
      <c r="F999" t="s">
        <v>2201</v>
      </c>
      <c r="G999" t="s">
        <v>10508</v>
      </c>
      <c r="H999" t="s">
        <v>14</v>
      </c>
      <c r="I999" t="s">
        <v>10509</v>
      </c>
      <c r="J999" t="s">
        <v>10510</v>
      </c>
      <c r="K999" t="s">
        <v>23927</v>
      </c>
      <c r="L999" t="s">
        <v>14</v>
      </c>
      <c r="M999" t="s">
        <v>14</v>
      </c>
      <c r="N999" t="s">
        <v>10511</v>
      </c>
      <c r="O999" t="s">
        <v>23927</v>
      </c>
      <c r="P999" t="s">
        <v>14</v>
      </c>
      <c r="Q999" t="s">
        <v>23927</v>
      </c>
      <c r="R999" t="s">
        <v>23927</v>
      </c>
      <c r="S999" t="s">
        <v>14</v>
      </c>
      <c r="T999" t="s">
        <v>14</v>
      </c>
      <c r="U999" t="s">
        <v>14</v>
      </c>
      <c r="V999" t="s">
        <v>14</v>
      </c>
      <c r="W999" t="s">
        <v>2101</v>
      </c>
      <c r="X999" t="s">
        <v>1411</v>
      </c>
      <c r="Y999" t="s">
        <v>448</v>
      </c>
      <c r="Z999" t="s">
        <v>18</v>
      </c>
      <c r="AA999" t="s">
        <v>14</v>
      </c>
      <c r="AB999" t="s">
        <v>23927</v>
      </c>
      <c r="AC999" t="s">
        <v>10512</v>
      </c>
      <c r="AD999" t="s">
        <v>2207</v>
      </c>
      <c r="AE999" t="s">
        <v>10513</v>
      </c>
      <c r="AF999" t="s">
        <v>8238</v>
      </c>
      <c r="AG999" t="s">
        <v>14</v>
      </c>
      <c r="AH999" t="s">
        <v>2337</v>
      </c>
      <c r="AI999" t="s">
        <v>10514</v>
      </c>
      <c r="AJ999" t="s">
        <v>1512</v>
      </c>
      <c r="AK999" t="s">
        <v>10468</v>
      </c>
      <c r="AL999" t="s">
        <v>1512</v>
      </c>
      <c r="AM999" t="s">
        <v>3338</v>
      </c>
      <c r="AN999" t="s">
        <v>1433</v>
      </c>
      <c r="AO999" t="s">
        <v>34</v>
      </c>
      <c r="AP999" t="s">
        <v>23918</v>
      </c>
      <c r="AQ999" t="s">
        <v>14</v>
      </c>
      <c r="AR999" t="s">
        <v>14</v>
      </c>
      <c r="AS999" t="s">
        <v>14</v>
      </c>
      <c r="AT999" t="s">
        <v>14</v>
      </c>
      <c r="AU999" t="s">
        <v>2252</v>
      </c>
      <c r="AV999" t="s">
        <v>10469</v>
      </c>
      <c r="AW999" t="s">
        <v>10470</v>
      </c>
      <c r="AX999" t="s">
        <v>2076</v>
      </c>
      <c r="AY999" t="s">
        <v>10515</v>
      </c>
      <c r="AZ999" t="s">
        <v>23919</v>
      </c>
      <c r="BA999" t="s">
        <v>23919</v>
      </c>
      <c r="BB999" t="s">
        <v>22089</v>
      </c>
      <c r="BC999">
        <v>352788</v>
      </c>
      <c r="BD999">
        <v>393711.4</v>
      </c>
      <c r="BE999" t="s">
        <v>14</v>
      </c>
      <c r="BF999" t="s">
        <v>14</v>
      </c>
      <c r="BG999" t="s">
        <v>2214</v>
      </c>
      <c r="BH999" t="s">
        <v>14</v>
      </c>
      <c r="BI999" t="s">
        <v>22092</v>
      </c>
      <c r="BJ999" t="s">
        <v>10516</v>
      </c>
      <c r="BK999" t="s">
        <v>14</v>
      </c>
      <c r="BL999" t="s">
        <v>23919</v>
      </c>
      <c r="BM999" t="s">
        <v>22089</v>
      </c>
      <c r="BN999" t="s">
        <v>10517</v>
      </c>
      <c r="BO999" t="s">
        <v>14</v>
      </c>
      <c r="BP999" t="s">
        <v>23927</v>
      </c>
      <c r="BQ999" t="s">
        <v>2217</v>
      </c>
      <c r="BR999" t="s">
        <v>2218</v>
      </c>
      <c r="BS999" t="s">
        <v>5084</v>
      </c>
      <c r="BT999" t="s">
        <v>14</v>
      </c>
      <c r="BU999" t="s">
        <v>14</v>
      </c>
      <c r="BV999" t="s">
        <v>14</v>
      </c>
      <c r="BW999" t="s">
        <v>14</v>
      </c>
      <c r="BX999" t="s">
        <v>14</v>
      </c>
      <c r="BY999" t="s">
        <v>2544</v>
      </c>
      <c r="BZ999" t="s">
        <v>23927</v>
      </c>
      <c r="CA999" t="s">
        <v>14</v>
      </c>
      <c r="CB999" t="s">
        <v>14</v>
      </c>
      <c r="CC999" t="s">
        <v>14</v>
      </c>
      <c r="CD999" t="s">
        <v>14</v>
      </c>
      <c r="CE999" t="s">
        <v>14</v>
      </c>
      <c r="CF999" t="s">
        <v>10518</v>
      </c>
      <c r="CG999" t="s">
        <v>541</v>
      </c>
      <c r="CH999" t="s">
        <v>22075</v>
      </c>
      <c r="CJ999" t="s">
        <v>34</v>
      </c>
      <c r="CK999" t="s">
        <v>16</v>
      </c>
      <c r="CL999" s="13"/>
      <c r="CM999" s="4" t="str">
        <f>_xlfn.XLOOKUP($CG999,tbl_area_24_07_2024[Nombre Área],tbl_area_24_07_2024[Estado],"Si no se encuentra",2,)</f>
        <v>Chiapas</v>
      </c>
      <c r="CN999" s="4" t="str">
        <f>_xlfn.XLOOKUP($CG999,tbl_area_24_07_2024[Nombre Área],tbl_area_24_07_2024[Estructura],"Si no se encuentra",2,)</f>
        <v>Juntas Locales</v>
      </c>
    </row>
    <row r="1000" spans="1:92" ht="20" x14ac:dyDescent="0.85">
      <c r="A1000" t="s">
        <v>22073</v>
      </c>
      <c r="B1000" t="s">
        <v>22074</v>
      </c>
      <c r="C1000" t="s">
        <v>22075</v>
      </c>
      <c r="D1000" t="s">
        <v>2199</v>
      </c>
      <c r="E1000" t="s">
        <v>2200</v>
      </c>
      <c r="F1000" t="s">
        <v>2201</v>
      </c>
      <c r="G1000" t="s">
        <v>10519</v>
      </c>
      <c r="H1000" t="s">
        <v>14</v>
      </c>
      <c r="I1000" t="s">
        <v>10520</v>
      </c>
      <c r="J1000" t="s">
        <v>10521</v>
      </c>
      <c r="K1000" t="s">
        <v>23928</v>
      </c>
      <c r="L1000" t="s">
        <v>14</v>
      </c>
      <c r="M1000" t="s">
        <v>14</v>
      </c>
      <c r="N1000" t="s">
        <v>10522</v>
      </c>
      <c r="O1000" t="s">
        <v>23928</v>
      </c>
      <c r="P1000" t="s">
        <v>14</v>
      </c>
      <c r="Q1000" t="s">
        <v>23928</v>
      </c>
      <c r="R1000" t="s">
        <v>23928</v>
      </c>
      <c r="S1000" t="s">
        <v>14</v>
      </c>
      <c r="T1000" t="s">
        <v>14</v>
      </c>
      <c r="U1000" t="s">
        <v>14</v>
      </c>
      <c r="V1000" t="s">
        <v>14</v>
      </c>
      <c r="W1000" t="s">
        <v>14</v>
      </c>
      <c r="X1000" t="s">
        <v>14</v>
      </c>
      <c r="Y1000" t="s">
        <v>14</v>
      </c>
      <c r="Z1000" t="s">
        <v>14</v>
      </c>
      <c r="AA1000" t="s">
        <v>10523</v>
      </c>
      <c r="AB1000" t="s">
        <v>23928</v>
      </c>
      <c r="AC1000" t="s">
        <v>10524</v>
      </c>
      <c r="AD1000" t="s">
        <v>2207</v>
      </c>
      <c r="AE1000" t="s">
        <v>10525</v>
      </c>
      <c r="AF1000" t="s">
        <v>4908</v>
      </c>
      <c r="AG1000" t="s">
        <v>14</v>
      </c>
      <c r="AH1000" t="s">
        <v>2337</v>
      </c>
      <c r="AI1000" t="s">
        <v>4477</v>
      </c>
      <c r="AJ1000" t="s">
        <v>1512</v>
      </c>
      <c r="AK1000" t="s">
        <v>10468</v>
      </c>
      <c r="AL1000" t="s">
        <v>1512</v>
      </c>
      <c r="AM1000" t="s">
        <v>3338</v>
      </c>
      <c r="AN1000" t="s">
        <v>1433</v>
      </c>
      <c r="AO1000" t="s">
        <v>34</v>
      </c>
      <c r="AP1000" t="s">
        <v>22163</v>
      </c>
      <c r="AQ1000" t="s">
        <v>14</v>
      </c>
      <c r="AR1000" t="s">
        <v>14</v>
      </c>
      <c r="AS1000" t="s">
        <v>14</v>
      </c>
      <c r="AT1000" t="s">
        <v>14</v>
      </c>
      <c r="AU1000" t="s">
        <v>2252</v>
      </c>
      <c r="AV1000" t="s">
        <v>10469</v>
      </c>
      <c r="AW1000" t="s">
        <v>10470</v>
      </c>
      <c r="AX1000" t="s">
        <v>2076</v>
      </c>
      <c r="AY1000" t="s">
        <v>2416</v>
      </c>
      <c r="AZ1000" t="s">
        <v>22100</v>
      </c>
      <c r="BA1000" t="s">
        <v>22100</v>
      </c>
      <c r="BB1000" t="s">
        <v>22089</v>
      </c>
      <c r="BC1000" t="s">
        <v>14</v>
      </c>
      <c r="BD1000" t="s">
        <v>14</v>
      </c>
      <c r="BE1000" t="s">
        <v>14</v>
      </c>
      <c r="BF1000" t="s">
        <v>14</v>
      </c>
      <c r="BG1000" t="s">
        <v>2214</v>
      </c>
      <c r="BH1000" t="s">
        <v>14</v>
      </c>
      <c r="BI1000" t="s">
        <v>22092</v>
      </c>
      <c r="BJ1000" t="s">
        <v>10526</v>
      </c>
      <c r="BK1000" t="s">
        <v>14</v>
      </c>
      <c r="BL1000" t="s">
        <v>22100</v>
      </c>
      <c r="BM1000" t="s">
        <v>22089</v>
      </c>
      <c r="BN1000" t="s">
        <v>10527</v>
      </c>
      <c r="BO1000" t="s">
        <v>14</v>
      </c>
      <c r="BP1000" t="s">
        <v>23928</v>
      </c>
      <c r="BQ1000" t="s">
        <v>2217</v>
      </c>
      <c r="BR1000" t="s">
        <v>2218</v>
      </c>
      <c r="BS1000" t="s">
        <v>5084</v>
      </c>
      <c r="BT1000" t="s">
        <v>14</v>
      </c>
      <c r="BU1000" t="s">
        <v>14</v>
      </c>
      <c r="BV1000" t="s">
        <v>14</v>
      </c>
      <c r="BW1000" t="s">
        <v>14</v>
      </c>
      <c r="BX1000" t="s">
        <v>14</v>
      </c>
      <c r="BY1000" t="s">
        <v>2544</v>
      </c>
      <c r="BZ1000" t="s">
        <v>23928</v>
      </c>
      <c r="CA1000" t="s">
        <v>14</v>
      </c>
      <c r="CB1000" t="s">
        <v>14</v>
      </c>
      <c r="CC1000" t="s">
        <v>14</v>
      </c>
      <c r="CD1000" t="s">
        <v>14</v>
      </c>
      <c r="CE1000" t="s">
        <v>14</v>
      </c>
      <c r="CF1000" t="s">
        <v>10528</v>
      </c>
      <c r="CG1000" t="s">
        <v>541</v>
      </c>
      <c r="CH1000" t="s">
        <v>22075</v>
      </c>
      <c r="CJ1000" t="s">
        <v>34</v>
      </c>
      <c r="CK1000" t="s">
        <v>16</v>
      </c>
      <c r="CL1000" s="13"/>
      <c r="CM1000" s="4" t="str">
        <f>_xlfn.XLOOKUP($CG1000,tbl_area_24_07_2024[Nombre Área],tbl_area_24_07_2024[Estado],"Si no se encuentra",2,)</f>
        <v>Chiapas</v>
      </c>
      <c r="CN1000" s="4" t="str">
        <f>_xlfn.XLOOKUP($CG1000,tbl_area_24_07_2024[Nombre Área],tbl_area_24_07_2024[Estructura],"Si no se encuentra",2,)</f>
        <v>Juntas Locales</v>
      </c>
    </row>
    <row r="1001" spans="1:92" ht="20" x14ac:dyDescent="0.85">
      <c r="A1001" t="s">
        <v>22073</v>
      </c>
      <c r="B1001" t="s">
        <v>22074</v>
      </c>
      <c r="C1001" t="s">
        <v>22075</v>
      </c>
      <c r="D1001" t="s">
        <v>2199</v>
      </c>
      <c r="E1001" t="s">
        <v>2507</v>
      </c>
      <c r="F1001" t="s">
        <v>5139</v>
      </c>
      <c r="G1001" t="s">
        <v>10529</v>
      </c>
      <c r="H1001" t="s">
        <v>14</v>
      </c>
      <c r="I1001" t="s">
        <v>10530</v>
      </c>
      <c r="J1001" t="s">
        <v>10531</v>
      </c>
      <c r="K1001" t="s">
        <v>23929</v>
      </c>
      <c r="L1001" t="s">
        <v>14</v>
      </c>
      <c r="M1001" t="s">
        <v>14</v>
      </c>
      <c r="N1001" t="s">
        <v>10532</v>
      </c>
      <c r="O1001" t="s">
        <v>23929</v>
      </c>
      <c r="P1001" t="s">
        <v>14</v>
      </c>
      <c r="Q1001" t="s">
        <v>23929</v>
      </c>
      <c r="R1001" t="s">
        <v>23929</v>
      </c>
      <c r="S1001" t="s">
        <v>14</v>
      </c>
      <c r="T1001" t="s">
        <v>14</v>
      </c>
      <c r="U1001" t="s">
        <v>14</v>
      </c>
      <c r="V1001" t="s">
        <v>14</v>
      </c>
      <c r="W1001" t="s">
        <v>14</v>
      </c>
      <c r="X1001" t="s">
        <v>14</v>
      </c>
      <c r="Y1001" t="s">
        <v>14</v>
      </c>
      <c r="Z1001" t="s">
        <v>14</v>
      </c>
      <c r="AA1001" t="s">
        <v>10533</v>
      </c>
      <c r="AB1001" t="s">
        <v>23929</v>
      </c>
      <c r="AC1001" t="s">
        <v>10534</v>
      </c>
      <c r="AD1001" t="s">
        <v>1696</v>
      </c>
      <c r="AE1001" t="s">
        <v>10535</v>
      </c>
      <c r="AF1001" t="s">
        <v>10536</v>
      </c>
      <c r="AG1001" t="s">
        <v>14</v>
      </c>
      <c r="AH1001" t="s">
        <v>2209</v>
      </c>
      <c r="AI1001" t="s">
        <v>9488</v>
      </c>
      <c r="AJ1001" t="s">
        <v>1512</v>
      </c>
      <c r="AK1001" t="s">
        <v>10468</v>
      </c>
      <c r="AL1001" t="s">
        <v>1512</v>
      </c>
      <c r="AM1001" t="s">
        <v>3338</v>
      </c>
      <c r="AN1001" t="s">
        <v>1433</v>
      </c>
      <c r="AO1001" t="s">
        <v>34</v>
      </c>
      <c r="AP1001" t="s">
        <v>23922</v>
      </c>
      <c r="AQ1001" t="s">
        <v>14</v>
      </c>
      <c r="AR1001" t="s">
        <v>14</v>
      </c>
      <c r="AS1001" t="s">
        <v>14</v>
      </c>
      <c r="AT1001" t="s">
        <v>14</v>
      </c>
      <c r="AU1001" t="s">
        <v>2252</v>
      </c>
      <c r="AV1001" t="s">
        <v>10469</v>
      </c>
      <c r="AW1001" t="s">
        <v>10470</v>
      </c>
      <c r="AX1001" t="s">
        <v>2076</v>
      </c>
      <c r="AY1001" t="s">
        <v>10537</v>
      </c>
      <c r="AZ1001" t="s">
        <v>22176</v>
      </c>
      <c r="BA1001" t="s">
        <v>22176</v>
      </c>
      <c r="BB1001" t="s">
        <v>23923</v>
      </c>
      <c r="BC1001">
        <v>42803.02</v>
      </c>
      <c r="BD1001">
        <v>49651.5</v>
      </c>
      <c r="BE1001" t="s">
        <v>14</v>
      </c>
      <c r="BF1001" t="s">
        <v>14</v>
      </c>
      <c r="BG1001" t="s">
        <v>2214</v>
      </c>
      <c r="BH1001" t="s">
        <v>14</v>
      </c>
      <c r="BI1001" t="s">
        <v>22092</v>
      </c>
      <c r="BJ1001" t="s">
        <v>10532</v>
      </c>
      <c r="BK1001" t="s">
        <v>14</v>
      </c>
      <c r="BL1001" t="s">
        <v>22176</v>
      </c>
      <c r="BM1001" t="s">
        <v>23923</v>
      </c>
      <c r="BN1001" t="s">
        <v>10538</v>
      </c>
      <c r="BO1001" t="s">
        <v>14</v>
      </c>
      <c r="BP1001" t="s">
        <v>23929</v>
      </c>
      <c r="BQ1001" t="s">
        <v>2217</v>
      </c>
      <c r="BR1001" t="s">
        <v>2218</v>
      </c>
      <c r="BS1001" t="s">
        <v>5084</v>
      </c>
      <c r="BT1001" t="s">
        <v>14</v>
      </c>
      <c r="BU1001" t="s">
        <v>14</v>
      </c>
      <c r="BV1001" t="s">
        <v>14</v>
      </c>
      <c r="BW1001" t="s">
        <v>14</v>
      </c>
      <c r="BX1001" t="s">
        <v>14</v>
      </c>
      <c r="BY1001" t="s">
        <v>2220</v>
      </c>
      <c r="BZ1001" t="s">
        <v>23929</v>
      </c>
      <c r="CA1001" t="s">
        <v>14</v>
      </c>
      <c r="CB1001" t="s">
        <v>14</v>
      </c>
      <c r="CC1001" t="s">
        <v>14</v>
      </c>
      <c r="CD1001" t="s">
        <v>14</v>
      </c>
      <c r="CE1001" t="s">
        <v>14</v>
      </c>
      <c r="CF1001" t="s">
        <v>10539</v>
      </c>
      <c r="CG1001" t="s">
        <v>541</v>
      </c>
      <c r="CH1001" t="s">
        <v>22075</v>
      </c>
      <c r="CJ1001" t="s">
        <v>34</v>
      </c>
      <c r="CK1001" t="s">
        <v>16</v>
      </c>
      <c r="CL1001" s="13"/>
      <c r="CM1001" s="4" t="str">
        <f>_xlfn.XLOOKUP($CG1001,tbl_area_24_07_2024[Nombre Área],tbl_area_24_07_2024[Estado],"Si no se encuentra",2,)</f>
        <v>Chiapas</v>
      </c>
      <c r="CN1001" s="4" t="str">
        <f>_xlfn.XLOOKUP($CG1001,tbl_area_24_07_2024[Nombre Área],tbl_area_24_07_2024[Estructura],"Si no se encuentra",2,)</f>
        <v>Juntas Locales</v>
      </c>
    </row>
    <row r="1002" spans="1:92" ht="20" x14ac:dyDescent="0.85">
      <c r="A1002" t="s">
        <v>22073</v>
      </c>
      <c r="B1002" t="s">
        <v>22074</v>
      </c>
      <c r="C1002" t="s">
        <v>22075</v>
      </c>
      <c r="D1002" t="s">
        <v>2199</v>
      </c>
      <c r="E1002" t="s">
        <v>2242</v>
      </c>
      <c r="F1002" t="s">
        <v>2201</v>
      </c>
      <c r="G1002" t="s">
        <v>10460</v>
      </c>
      <c r="H1002" t="s">
        <v>14</v>
      </c>
      <c r="I1002" t="s">
        <v>10461</v>
      </c>
      <c r="J1002" t="s">
        <v>10462</v>
      </c>
      <c r="K1002" t="s">
        <v>10585</v>
      </c>
      <c r="L1002" t="s">
        <v>14</v>
      </c>
      <c r="M1002" t="s">
        <v>14</v>
      </c>
      <c r="N1002" t="s">
        <v>10463</v>
      </c>
      <c r="O1002" t="s">
        <v>10585</v>
      </c>
      <c r="P1002" t="s">
        <v>14</v>
      </c>
      <c r="Q1002" t="s">
        <v>10585</v>
      </c>
      <c r="R1002" t="s">
        <v>10585</v>
      </c>
      <c r="S1002" t="s">
        <v>14</v>
      </c>
      <c r="T1002" t="s">
        <v>14</v>
      </c>
      <c r="U1002" t="s">
        <v>14</v>
      </c>
      <c r="V1002" t="s">
        <v>14</v>
      </c>
      <c r="W1002" t="s">
        <v>1408</v>
      </c>
      <c r="X1002" t="s">
        <v>40</v>
      </c>
      <c r="Y1002" t="s">
        <v>2033</v>
      </c>
      <c r="Z1002" t="s">
        <v>18</v>
      </c>
      <c r="AA1002" t="s">
        <v>14</v>
      </c>
      <c r="AB1002" t="s">
        <v>10585</v>
      </c>
      <c r="AC1002" t="s">
        <v>10464</v>
      </c>
      <c r="AD1002" t="s">
        <v>2207</v>
      </c>
      <c r="AE1002" t="s">
        <v>10465</v>
      </c>
      <c r="AF1002" t="s">
        <v>10466</v>
      </c>
      <c r="AG1002" t="s">
        <v>14</v>
      </c>
      <c r="AH1002" t="s">
        <v>2209</v>
      </c>
      <c r="AI1002" t="s">
        <v>10467</v>
      </c>
      <c r="AJ1002" t="s">
        <v>1512</v>
      </c>
      <c r="AK1002" t="s">
        <v>10468</v>
      </c>
      <c r="AL1002" t="s">
        <v>1512</v>
      </c>
      <c r="AM1002" t="s">
        <v>3338</v>
      </c>
      <c r="AN1002" t="s">
        <v>1433</v>
      </c>
      <c r="AO1002" t="s">
        <v>34</v>
      </c>
      <c r="AP1002" t="s">
        <v>23912</v>
      </c>
      <c r="AQ1002" t="s">
        <v>14</v>
      </c>
      <c r="AR1002" t="s">
        <v>14</v>
      </c>
      <c r="AS1002" t="s">
        <v>14</v>
      </c>
      <c r="AT1002" t="s">
        <v>14</v>
      </c>
      <c r="AU1002" t="s">
        <v>2252</v>
      </c>
      <c r="AV1002" t="s">
        <v>10469</v>
      </c>
      <c r="AW1002" t="s">
        <v>10470</v>
      </c>
      <c r="AX1002" t="s">
        <v>2076</v>
      </c>
      <c r="AY1002" t="s">
        <v>2407</v>
      </c>
      <c r="AZ1002" t="s">
        <v>22100</v>
      </c>
      <c r="BA1002" t="s">
        <v>22100</v>
      </c>
      <c r="BB1002" t="s">
        <v>22089</v>
      </c>
      <c r="BC1002">
        <v>310340</v>
      </c>
      <c r="BD1002">
        <v>359994.4</v>
      </c>
      <c r="BE1002" t="s">
        <v>14</v>
      </c>
      <c r="BF1002" t="s">
        <v>14</v>
      </c>
      <c r="BG1002" t="s">
        <v>2214</v>
      </c>
      <c r="BH1002" t="s">
        <v>14</v>
      </c>
      <c r="BI1002" t="s">
        <v>22092</v>
      </c>
      <c r="BJ1002" t="s">
        <v>10471</v>
      </c>
      <c r="BK1002" t="s">
        <v>14</v>
      </c>
      <c r="BL1002" t="s">
        <v>22100</v>
      </c>
      <c r="BM1002" t="s">
        <v>22089</v>
      </c>
      <c r="BN1002" t="s">
        <v>10472</v>
      </c>
      <c r="BO1002" t="s">
        <v>14</v>
      </c>
      <c r="BP1002" t="s">
        <v>10585</v>
      </c>
      <c r="BQ1002" t="s">
        <v>2217</v>
      </c>
      <c r="BR1002" t="s">
        <v>2218</v>
      </c>
      <c r="BS1002" t="s">
        <v>5084</v>
      </c>
      <c r="BT1002" t="s">
        <v>14</v>
      </c>
      <c r="BU1002" t="s">
        <v>14</v>
      </c>
      <c r="BV1002" t="s">
        <v>14</v>
      </c>
      <c r="BW1002" t="s">
        <v>14</v>
      </c>
      <c r="BX1002" t="s">
        <v>14</v>
      </c>
      <c r="BY1002" t="s">
        <v>2544</v>
      </c>
      <c r="BZ1002" t="s">
        <v>10585</v>
      </c>
      <c r="CA1002" t="s">
        <v>14</v>
      </c>
      <c r="CB1002" t="s">
        <v>14</v>
      </c>
      <c r="CC1002" t="s">
        <v>14</v>
      </c>
      <c r="CD1002" t="s">
        <v>14</v>
      </c>
      <c r="CE1002" t="s">
        <v>14</v>
      </c>
      <c r="CF1002" t="s">
        <v>10473</v>
      </c>
      <c r="CG1002" t="s">
        <v>541</v>
      </c>
      <c r="CH1002" t="s">
        <v>22075</v>
      </c>
      <c r="CJ1002" t="s">
        <v>34</v>
      </c>
      <c r="CK1002" t="s">
        <v>16</v>
      </c>
      <c r="CL1002" s="13"/>
      <c r="CM1002" s="4" t="str">
        <f>_xlfn.XLOOKUP($CG1002,tbl_area_24_07_2024[Nombre Área],tbl_area_24_07_2024[Estado],"Si no se encuentra",2,)</f>
        <v>Chiapas</v>
      </c>
      <c r="CN1002" s="4" t="str">
        <f>_xlfn.XLOOKUP($CG1002,tbl_area_24_07_2024[Nombre Área],tbl_area_24_07_2024[Estructura],"Si no se encuentra",2,)</f>
        <v>Juntas Locales</v>
      </c>
    </row>
    <row r="1003" spans="1:92" ht="20" x14ac:dyDescent="0.85">
      <c r="A1003" t="s">
        <v>22073</v>
      </c>
      <c r="B1003" t="s">
        <v>22074</v>
      </c>
      <c r="C1003" t="s">
        <v>22075</v>
      </c>
      <c r="D1003" t="s">
        <v>2199</v>
      </c>
      <c r="E1003" t="s">
        <v>2242</v>
      </c>
      <c r="F1003" t="s">
        <v>2201</v>
      </c>
      <c r="G1003" t="s">
        <v>10474</v>
      </c>
      <c r="H1003" t="s">
        <v>14</v>
      </c>
      <c r="I1003" t="s">
        <v>10475</v>
      </c>
      <c r="J1003" t="s">
        <v>10476</v>
      </c>
      <c r="K1003" t="s">
        <v>23930</v>
      </c>
      <c r="L1003" t="s">
        <v>14</v>
      </c>
      <c r="M1003" t="s">
        <v>14</v>
      </c>
      <c r="N1003" t="s">
        <v>10477</v>
      </c>
      <c r="O1003" t="s">
        <v>23930</v>
      </c>
      <c r="P1003" t="s">
        <v>14</v>
      </c>
      <c r="Q1003" t="s">
        <v>23930</v>
      </c>
      <c r="R1003" t="s">
        <v>23930</v>
      </c>
      <c r="S1003" t="s">
        <v>14</v>
      </c>
      <c r="T1003" t="s">
        <v>14</v>
      </c>
      <c r="U1003" t="s">
        <v>14</v>
      </c>
      <c r="V1003" t="s">
        <v>14</v>
      </c>
      <c r="W1003" t="s">
        <v>14</v>
      </c>
      <c r="X1003" t="s">
        <v>14</v>
      </c>
      <c r="Y1003" t="s">
        <v>14</v>
      </c>
      <c r="Z1003" t="s">
        <v>14</v>
      </c>
      <c r="AA1003" t="s">
        <v>10478</v>
      </c>
      <c r="AB1003" t="s">
        <v>23930</v>
      </c>
      <c r="AC1003" t="s">
        <v>10479</v>
      </c>
      <c r="AD1003" t="s">
        <v>2348</v>
      </c>
      <c r="AE1003" t="s">
        <v>3405</v>
      </c>
      <c r="AF1003" t="s">
        <v>1523</v>
      </c>
      <c r="AG1003" t="s">
        <v>14</v>
      </c>
      <c r="AH1003" t="s">
        <v>2209</v>
      </c>
      <c r="AI1003" t="s">
        <v>10480</v>
      </c>
      <c r="AJ1003" t="s">
        <v>1512</v>
      </c>
      <c r="AK1003" t="s">
        <v>10468</v>
      </c>
      <c r="AL1003" t="s">
        <v>1512</v>
      </c>
      <c r="AM1003" t="s">
        <v>3338</v>
      </c>
      <c r="AN1003" t="s">
        <v>1433</v>
      </c>
      <c r="AO1003" t="s">
        <v>34</v>
      </c>
      <c r="AP1003" t="s">
        <v>23914</v>
      </c>
      <c r="AQ1003" t="s">
        <v>14</v>
      </c>
      <c r="AR1003" t="s">
        <v>14</v>
      </c>
      <c r="AS1003" t="s">
        <v>14</v>
      </c>
      <c r="AT1003" t="s">
        <v>14</v>
      </c>
      <c r="AU1003" t="s">
        <v>2252</v>
      </c>
      <c r="AV1003" t="s">
        <v>10469</v>
      </c>
      <c r="AW1003" t="s">
        <v>10470</v>
      </c>
      <c r="AX1003" t="s">
        <v>2076</v>
      </c>
      <c r="AY1003" t="s">
        <v>2390</v>
      </c>
      <c r="AZ1003" t="s">
        <v>22100</v>
      </c>
      <c r="BA1003" t="s">
        <v>22100</v>
      </c>
      <c r="BB1003" t="s">
        <v>22089</v>
      </c>
      <c r="BC1003">
        <v>40517.24</v>
      </c>
      <c r="BD1003">
        <v>470000</v>
      </c>
      <c r="BE1003" t="s">
        <v>14</v>
      </c>
      <c r="BF1003" t="s">
        <v>14</v>
      </c>
      <c r="BG1003" t="s">
        <v>2214</v>
      </c>
      <c r="BH1003" t="s">
        <v>14</v>
      </c>
      <c r="BI1003" t="s">
        <v>22092</v>
      </c>
      <c r="BJ1003" t="s">
        <v>10481</v>
      </c>
      <c r="BK1003" t="s">
        <v>14</v>
      </c>
      <c r="BL1003" t="s">
        <v>22100</v>
      </c>
      <c r="BM1003" t="s">
        <v>22089</v>
      </c>
      <c r="BN1003" t="s">
        <v>10482</v>
      </c>
      <c r="BO1003" t="s">
        <v>14</v>
      </c>
      <c r="BP1003" t="s">
        <v>23930</v>
      </c>
      <c r="BQ1003" t="s">
        <v>2217</v>
      </c>
      <c r="BR1003" t="s">
        <v>2218</v>
      </c>
      <c r="BS1003" t="s">
        <v>5084</v>
      </c>
      <c r="BT1003" t="s">
        <v>14</v>
      </c>
      <c r="BU1003" t="s">
        <v>14</v>
      </c>
      <c r="BV1003" t="s">
        <v>14</v>
      </c>
      <c r="BW1003" t="s">
        <v>14</v>
      </c>
      <c r="BX1003" t="s">
        <v>14</v>
      </c>
      <c r="BY1003" t="s">
        <v>2544</v>
      </c>
      <c r="BZ1003" t="s">
        <v>23930</v>
      </c>
      <c r="CA1003" t="s">
        <v>14</v>
      </c>
      <c r="CB1003" t="s">
        <v>14</v>
      </c>
      <c r="CC1003" t="s">
        <v>14</v>
      </c>
      <c r="CD1003" t="s">
        <v>14</v>
      </c>
      <c r="CE1003" t="s">
        <v>14</v>
      </c>
      <c r="CF1003" t="s">
        <v>10483</v>
      </c>
      <c r="CG1003" t="s">
        <v>541</v>
      </c>
      <c r="CH1003" t="s">
        <v>22075</v>
      </c>
      <c r="CJ1003" t="s">
        <v>34</v>
      </c>
      <c r="CK1003" t="s">
        <v>16</v>
      </c>
      <c r="CL1003" s="13"/>
      <c r="CM1003" s="4" t="str">
        <f>_xlfn.XLOOKUP($CG1003,tbl_area_24_07_2024[Nombre Área],tbl_area_24_07_2024[Estado],"Si no se encuentra",2,)</f>
        <v>Chiapas</v>
      </c>
      <c r="CN1003" s="4" t="str">
        <f>_xlfn.XLOOKUP($CG1003,tbl_area_24_07_2024[Nombre Área],tbl_area_24_07_2024[Estructura],"Si no se encuentra",2,)</f>
        <v>Juntas Locales</v>
      </c>
    </row>
    <row r="1004" spans="1:92" ht="20" x14ac:dyDescent="0.85">
      <c r="A1004" t="s">
        <v>22073</v>
      </c>
      <c r="B1004" t="s">
        <v>22074</v>
      </c>
      <c r="C1004" t="s">
        <v>22075</v>
      </c>
      <c r="D1004" t="s">
        <v>2199</v>
      </c>
      <c r="E1004" t="s">
        <v>2200</v>
      </c>
      <c r="F1004" t="s">
        <v>2201</v>
      </c>
      <c r="G1004" t="s">
        <v>10484</v>
      </c>
      <c r="H1004" t="s">
        <v>14</v>
      </c>
      <c r="I1004" t="s">
        <v>10485</v>
      </c>
      <c r="J1004" t="s">
        <v>10486</v>
      </c>
      <c r="K1004" t="s">
        <v>3182</v>
      </c>
      <c r="L1004" t="s">
        <v>14</v>
      </c>
      <c r="M1004" t="s">
        <v>14</v>
      </c>
      <c r="N1004" t="s">
        <v>10487</v>
      </c>
      <c r="O1004" t="s">
        <v>3182</v>
      </c>
      <c r="P1004" t="s">
        <v>14</v>
      </c>
      <c r="Q1004" t="s">
        <v>3182</v>
      </c>
      <c r="R1004" t="s">
        <v>3182</v>
      </c>
      <c r="S1004" t="s">
        <v>14</v>
      </c>
      <c r="T1004" t="s">
        <v>14</v>
      </c>
      <c r="U1004" t="s">
        <v>14</v>
      </c>
      <c r="V1004" t="s">
        <v>14</v>
      </c>
      <c r="W1004" t="s">
        <v>14</v>
      </c>
      <c r="X1004" t="s">
        <v>14</v>
      </c>
      <c r="Y1004" t="s">
        <v>14</v>
      </c>
      <c r="Z1004" t="s">
        <v>14</v>
      </c>
      <c r="AA1004" t="s">
        <v>10488</v>
      </c>
      <c r="AB1004" t="s">
        <v>3182</v>
      </c>
      <c r="AC1004" t="s">
        <v>10489</v>
      </c>
      <c r="AD1004" t="s">
        <v>2365</v>
      </c>
      <c r="AE1004" t="s">
        <v>10490</v>
      </c>
      <c r="AF1004" t="s">
        <v>10491</v>
      </c>
      <c r="AG1004" t="s">
        <v>14</v>
      </c>
      <c r="AH1004" t="s">
        <v>2209</v>
      </c>
      <c r="AI1004" t="s">
        <v>10492</v>
      </c>
      <c r="AJ1004" t="s">
        <v>1512</v>
      </c>
      <c r="AK1004" t="s">
        <v>10468</v>
      </c>
      <c r="AL1004" t="s">
        <v>1512</v>
      </c>
      <c r="AM1004" t="s">
        <v>3338</v>
      </c>
      <c r="AN1004" t="s">
        <v>1433</v>
      </c>
      <c r="AO1004" t="s">
        <v>34</v>
      </c>
      <c r="AP1004" t="s">
        <v>22266</v>
      </c>
      <c r="AQ1004" t="s">
        <v>14</v>
      </c>
      <c r="AR1004" t="s">
        <v>14</v>
      </c>
      <c r="AS1004" t="s">
        <v>14</v>
      </c>
      <c r="AT1004" t="s">
        <v>14</v>
      </c>
      <c r="AU1004" t="s">
        <v>2252</v>
      </c>
      <c r="AV1004" t="s">
        <v>10469</v>
      </c>
      <c r="AW1004" t="s">
        <v>10470</v>
      </c>
      <c r="AX1004" t="s">
        <v>2076</v>
      </c>
      <c r="AY1004" t="s">
        <v>10493</v>
      </c>
      <c r="AZ1004" t="s">
        <v>22219</v>
      </c>
      <c r="BA1004" t="s">
        <v>22100</v>
      </c>
      <c r="BB1004" t="s">
        <v>22089</v>
      </c>
      <c r="BC1004">
        <v>1202292.96</v>
      </c>
      <c r="BD1004">
        <v>1394659.8</v>
      </c>
      <c r="BE1004" t="s">
        <v>14</v>
      </c>
      <c r="BF1004" t="s">
        <v>14</v>
      </c>
      <c r="BG1004" t="s">
        <v>2214</v>
      </c>
      <c r="BH1004" t="s">
        <v>14</v>
      </c>
      <c r="BI1004" t="s">
        <v>22092</v>
      </c>
      <c r="BJ1004" t="s">
        <v>10494</v>
      </c>
      <c r="BK1004" t="s">
        <v>14</v>
      </c>
      <c r="BL1004" t="s">
        <v>22219</v>
      </c>
      <c r="BM1004" t="s">
        <v>22089</v>
      </c>
      <c r="BN1004" t="s">
        <v>10495</v>
      </c>
      <c r="BO1004" t="s">
        <v>14</v>
      </c>
      <c r="BP1004" t="s">
        <v>3182</v>
      </c>
      <c r="BQ1004" t="s">
        <v>2217</v>
      </c>
      <c r="BR1004" t="s">
        <v>2218</v>
      </c>
      <c r="BS1004" t="s">
        <v>5084</v>
      </c>
      <c r="BT1004" t="s">
        <v>14</v>
      </c>
      <c r="BU1004" t="s">
        <v>14</v>
      </c>
      <c r="BV1004" t="s">
        <v>14</v>
      </c>
      <c r="BW1004" t="s">
        <v>14</v>
      </c>
      <c r="BX1004" t="s">
        <v>14</v>
      </c>
      <c r="BY1004" t="s">
        <v>2544</v>
      </c>
      <c r="BZ1004" t="s">
        <v>3182</v>
      </c>
      <c r="CA1004" t="s">
        <v>14</v>
      </c>
      <c r="CB1004" t="s">
        <v>14</v>
      </c>
      <c r="CC1004" t="s">
        <v>14</v>
      </c>
      <c r="CD1004" t="s">
        <v>14</v>
      </c>
      <c r="CE1004" t="s">
        <v>14</v>
      </c>
      <c r="CF1004" t="s">
        <v>10496</v>
      </c>
      <c r="CG1004" t="s">
        <v>541</v>
      </c>
      <c r="CH1004" t="s">
        <v>22075</v>
      </c>
      <c r="CJ1004" t="s">
        <v>34</v>
      </c>
      <c r="CK1004" t="s">
        <v>16</v>
      </c>
      <c r="CL1004" s="13"/>
      <c r="CM1004" s="4" t="str">
        <f>_xlfn.XLOOKUP($CG1004,tbl_area_24_07_2024[Nombre Área],tbl_area_24_07_2024[Estado],"Si no se encuentra",2,)</f>
        <v>Chiapas</v>
      </c>
      <c r="CN1004" s="4" t="str">
        <f>_xlfn.XLOOKUP($CG1004,tbl_area_24_07_2024[Nombre Área],tbl_area_24_07_2024[Estructura],"Si no se encuentra",2,)</f>
        <v>Juntas Locales</v>
      </c>
    </row>
    <row r="1005" spans="1:92" ht="20" x14ac:dyDescent="0.85">
      <c r="A1005" t="s">
        <v>22073</v>
      </c>
      <c r="B1005" t="s">
        <v>22074</v>
      </c>
      <c r="C1005" t="s">
        <v>22075</v>
      </c>
      <c r="D1005" t="s">
        <v>2199</v>
      </c>
      <c r="E1005" t="s">
        <v>2200</v>
      </c>
      <c r="F1005" t="s">
        <v>2201</v>
      </c>
      <c r="G1005" t="s">
        <v>10497</v>
      </c>
      <c r="H1005" t="s">
        <v>14</v>
      </c>
      <c r="I1005" t="s">
        <v>10498</v>
      </c>
      <c r="J1005" t="s">
        <v>10499</v>
      </c>
      <c r="K1005" t="s">
        <v>23931</v>
      </c>
      <c r="L1005" t="s">
        <v>14</v>
      </c>
      <c r="M1005" t="s">
        <v>14</v>
      </c>
      <c r="N1005" t="s">
        <v>10500</v>
      </c>
      <c r="O1005" t="s">
        <v>23931</v>
      </c>
      <c r="P1005" t="s">
        <v>14</v>
      </c>
      <c r="Q1005" t="s">
        <v>23931</v>
      </c>
      <c r="R1005" t="s">
        <v>23931</v>
      </c>
      <c r="S1005" t="s">
        <v>14</v>
      </c>
      <c r="T1005" t="s">
        <v>14</v>
      </c>
      <c r="U1005" t="s">
        <v>14</v>
      </c>
      <c r="V1005" t="s">
        <v>14</v>
      </c>
      <c r="W1005" t="s">
        <v>14</v>
      </c>
      <c r="X1005" t="s">
        <v>14</v>
      </c>
      <c r="Y1005" t="s">
        <v>14</v>
      </c>
      <c r="Z1005" t="s">
        <v>14</v>
      </c>
      <c r="AA1005" t="s">
        <v>10501</v>
      </c>
      <c r="AB1005" t="s">
        <v>23931</v>
      </c>
      <c r="AC1005" t="s">
        <v>10502</v>
      </c>
      <c r="AD1005" t="s">
        <v>2207</v>
      </c>
      <c r="AE1005" t="s">
        <v>10503</v>
      </c>
      <c r="AF1005" t="s">
        <v>1572</v>
      </c>
      <c r="AG1005" t="s">
        <v>14</v>
      </c>
      <c r="AH1005" t="s">
        <v>2209</v>
      </c>
      <c r="AI1005" t="s">
        <v>1647</v>
      </c>
      <c r="AJ1005" t="s">
        <v>1512</v>
      </c>
      <c r="AK1005" t="s">
        <v>10468</v>
      </c>
      <c r="AL1005" t="s">
        <v>1512</v>
      </c>
      <c r="AM1005" t="s">
        <v>3338</v>
      </c>
      <c r="AN1005" t="s">
        <v>1433</v>
      </c>
      <c r="AO1005" t="s">
        <v>34</v>
      </c>
      <c r="AP1005" t="s">
        <v>22163</v>
      </c>
      <c r="AQ1005" t="s">
        <v>14</v>
      </c>
      <c r="AR1005" t="s">
        <v>14</v>
      </c>
      <c r="AS1005" t="s">
        <v>14</v>
      </c>
      <c r="AT1005" t="s">
        <v>14</v>
      </c>
      <c r="AU1005" t="s">
        <v>2252</v>
      </c>
      <c r="AV1005" t="s">
        <v>10469</v>
      </c>
      <c r="AW1005" t="s">
        <v>10470</v>
      </c>
      <c r="AX1005" t="s">
        <v>2076</v>
      </c>
      <c r="AY1005" t="s">
        <v>10504</v>
      </c>
      <c r="AZ1005" t="s">
        <v>22219</v>
      </c>
      <c r="BA1005" t="s">
        <v>22074</v>
      </c>
      <c r="BB1005" t="s">
        <v>22089</v>
      </c>
      <c r="BC1005">
        <v>1267123.92</v>
      </c>
      <c r="BD1005">
        <v>1469863.8</v>
      </c>
      <c r="BE1005" t="s">
        <v>14</v>
      </c>
      <c r="BF1005" t="s">
        <v>14</v>
      </c>
      <c r="BG1005" t="s">
        <v>2214</v>
      </c>
      <c r="BH1005" t="s">
        <v>14</v>
      </c>
      <c r="BI1005" t="s">
        <v>22092</v>
      </c>
      <c r="BJ1005" t="s">
        <v>10505</v>
      </c>
      <c r="BK1005" t="s">
        <v>14</v>
      </c>
      <c r="BL1005" t="s">
        <v>22219</v>
      </c>
      <c r="BM1005" t="s">
        <v>22089</v>
      </c>
      <c r="BN1005" t="s">
        <v>10506</v>
      </c>
      <c r="BO1005" t="s">
        <v>14</v>
      </c>
      <c r="BP1005" t="s">
        <v>23931</v>
      </c>
      <c r="BQ1005" t="s">
        <v>2217</v>
      </c>
      <c r="BR1005" t="s">
        <v>2218</v>
      </c>
      <c r="BS1005" t="s">
        <v>5084</v>
      </c>
      <c r="BT1005" t="s">
        <v>14</v>
      </c>
      <c r="BU1005" t="s">
        <v>14</v>
      </c>
      <c r="BV1005" t="s">
        <v>14</v>
      </c>
      <c r="BW1005" t="s">
        <v>14</v>
      </c>
      <c r="BX1005" t="s">
        <v>14</v>
      </c>
      <c r="BY1005" t="s">
        <v>2544</v>
      </c>
      <c r="BZ1005" t="s">
        <v>23931</v>
      </c>
      <c r="CA1005" t="s">
        <v>14</v>
      </c>
      <c r="CB1005" t="s">
        <v>14</v>
      </c>
      <c r="CC1005" t="s">
        <v>14</v>
      </c>
      <c r="CD1005" t="s">
        <v>14</v>
      </c>
      <c r="CE1005" t="s">
        <v>14</v>
      </c>
      <c r="CF1005" t="s">
        <v>10507</v>
      </c>
      <c r="CG1005" t="s">
        <v>541</v>
      </c>
      <c r="CH1005" t="s">
        <v>22075</v>
      </c>
      <c r="CJ1005" t="s">
        <v>34</v>
      </c>
      <c r="CK1005" t="s">
        <v>16</v>
      </c>
      <c r="CL1005" s="13"/>
      <c r="CM1005" s="4" t="str">
        <f>_xlfn.XLOOKUP($CG1005,tbl_area_24_07_2024[Nombre Área],tbl_area_24_07_2024[Estado],"Si no se encuentra",2,)</f>
        <v>Chiapas</v>
      </c>
      <c r="CN1005" s="4" t="str">
        <f>_xlfn.XLOOKUP($CG1005,tbl_area_24_07_2024[Nombre Área],tbl_area_24_07_2024[Estructura],"Si no se encuentra",2,)</f>
        <v>Juntas Locales</v>
      </c>
    </row>
    <row r="1006" spans="1:92" ht="20" x14ac:dyDescent="0.85">
      <c r="A1006" t="s">
        <v>22073</v>
      </c>
      <c r="B1006" t="s">
        <v>22074</v>
      </c>
      <c r="C1006" t="s">
        <v>22075</v>
      </c>
      <c r="D1006" t="s">
        <v>2199</v>
      </c>
      <c r="E1006" t="s">
        <v>2200</v>
      </c>
      <c r="F1006" t="s">
        <v>2201</v>
      </c>
      <c r="G1006" t="s">
        <v>10508</v>
      </c>
      <c r="H1006" t="s">
        <v>14</v>
      </c>
      <c r="I1006" t="s">
        <v>10509</v>
      </c>
      <c r="J1006" t="s">
        <v>10510</v>
      </c>
      <c r="K1006" t="s">
        <v>3549</v>
      </c>
      <c r="L1006" t="s">
        <v>14</v>
      </c>
      <c r="M1006" t="s">
        <v>14</v>
      </c>
      <c r="N1006" t="s">
        <v>10511</v>
      </c>
      <c r="O1006" t="s">
        <v>3549</v>
      </c>
      <c r="P1006" t="s">
        <v>14</v>
      </c>
      <c r="Q1006" t="s">
        <v>3549</v>
      </c>
      <c r="R1006" t="s">
        <v>3549</v>
      </c>
      <c r="S1006" t="s">
        <v>14</v>
      </c>
      <c r="T1006" t="s">
        <v>14</v>
      </c>
      <c r="U1006" t="s">
        <v>14</v>
      </c>
      <c r="V1006" t="s">
        <v>14</v>
      </c>
      <c r="W1006" t="s">
        <v>2101</v>
      </c>
      <c r="X1006" t="s">
        <v>1411</v>
      </c>
      <c r="Y1006" t="s">
        <v>448</v>
      </c>
      <c r="Z1006" t="s">
        <v>18</v>
      </c>
      <c r="AA1006" t="s">
        <v>14</v>
      </c>
      <c r="AB1006" t="s">
        <v>3549</v>
      </c>
      <c r="AC1006" t="s">
        <v>10512</v>
      </c>
      <c r="AD1006" t="s">
        <v>2207</v>
      </c>
      <c r="AE1006" t="s">
        <v>10513</v>
      </c>
      <c r="AF1006" t="s">
        <v>8238</v>
      </c>
      <c r="AG1006" t="s">
        <v>14</v>
      </c>
      <c r="AH1006" t="s">
        <v>2337</v>
      </c>
      <c r="AI1006" t="s">
        <v>10514</v>
      </c>
      <c r="AJ1006" t="s">
        <v>1512</v>
      </c>
      <c r="AK1006" t="s">
        <v>10468</v>
      </c>
      <c r="AL1006" t="s">
        <v>1512</v>
      </c>
      <c r="AM1006" t="s">
        <v>3338</v>
      </c>
      <c r="AN1006" t="s">
        <v>1433</v>
      </c>
      <c r="AO1006" t="s">
        <v>34</v>
      </c>
      <c r="AP1006" t="s">
        <v>23918</v>
      </c>
      <c r="AQ1006" t="s">
        <v>14</v>
      </c>
      <c r="AR1006" t="s">
        <v>14</v>
      </c>
      <c r="AS1006" t="s">
        <v>14</v>
      </c>
      <c r="AT1006" t="s">
        <v>14</v>
      </c>
      <c r="AU1006" t="s">
        <v>2252</v>
      </c>
      <c r="AV1006" t="s">
        <v>10469</v>
      </c>
      <c r="AW1006" t="s">
        <v>10470</v>
      </c>
      <c r="AX1006" t="s">
        <v>2076</v>
      </c>
      <c r="AY1006" t="s">
        <v>10515</v>
      </c>
      <c r="AZ1006" t="s">
        <v>23919</v>
      </c>
      <c r="BA1006" t="s">
        <v>23919</v>
      </c>
      <c r="BB1006" t="s">
        <v>22089</v>
      </c>
      <c r="BC1006">
        <v>352788</v>
      </c>
      <c r="BD1006">
        <v>393711.4</v>
      </c>
      <c r="BE1006" t="s">
        <v>14</v>
      </c>
      <c r="BF1006" t="s">
        <v>14</v>
      </c>
      <c r="BG1006" t="s">
        <v>2214</v>
      </c>
      <c r="BH1006" t="s">
        <v>14</v>
      </c>
      <c r="BI1006" t="s">
        <v>22092</v>
      </c>
      <c r="BJ1006" t="s">
        <v>10516</v>
      </c>
      <c r="BK1006" t="s">
        <v>14</v>
      </c>
      <c r="BL1006" t="s">
        <v>23919</v>
      </c>
      <c r="BM1006" t="s">
        <v>22089</v>
      </c>
      <c r="BN1006" t="s">
        <v>10517</v>
      </c>
      <c r="BO1006" t="s">
        <v>14</v>
      </c>
      <c r="BP1006" t="s">
        <v>3549</v>
      </c>
      <c r="BQ1006" t="s">
        <v>2217</v>
      </c>
      <c r="BR1006" t="s">
        <v>2218</v>
      </c>
      <c r="BS1006" t="s">
        <v>5084</v>
      </c>
      <c r="BT1006" t="s">
        <v>14</v>
      </c>
      <c r="BU1006" t="s">
        <v>14</v>
      </c>
      <c r="BV1006" t="s">
        <v>14</v>
      </c>
      <c r="BW1006" t="s">
        <v>14</v>
      </c>
      <c r="BX1006" t="s">
        <v>14</v>
      </c>
      <c r="BY1006" t="s">
        <v>2544</v>
      </c>
      <c r="BZ1006" t="s">
        <v>3549</v>
      </c>
      <c r="CA1006" t="s">
        <v>14</v>
      </c>
      <c r="CB1006" t="s">
        <v>14</v>
      </c>
      <c r="CC1006" t="s">
        <v>14</v>
      </c>
      <c r="CD1006" t="s">
        <v>14</v>
      </c>
      <c r="CE1006" t="s">
        <v>14</v>
      </c>
      <c r="CF1006" t="s">
        <v>10518</v>
      </c>
      <c r="CG1006" t="s">
        <v>541</v>
      </c>
      <c r="CH1006" t="s">
        <v>22075</v>
      </c>
      <c r="CJ1006" t="s">
        <v>34</v>
      </c>
      <c r="CK1006" t="s">
        <v>16</v>
      </c>
      <c r="CL1006" s="13"/>
      <c r="CM1006" s="4" t="str">
        <f>_xlfn.XLOOKUP($CG1006,tbl_area_24_07_2024[Nombre Área],tbl_area_24_07_2024[Estado],"Si no se encuentra",2,)</f>
        <v>Chiapas</v>
      </c>
      <c r="CN1006" s="4" t="str">
        <f>_xlfn.XLOOKUP($CG1006,tbl_area_24_07_2024[Nombre Área],tbl_area_24_07_2024[Estructura],"Si no se encuentra",2,)</f>
        <v>Juntas Locales</v>
      </c>
    </row>
    <row r="1007" spans="1:92" ht="20" x14ac:dyDescent="0.85">
      <c r="A1007" t="s">
        <v>22073</v>
      </c>
      <c r="B1007" t="s">
        <v>22074</v>
      </c>
      <c r="C1007" t="s">
        <v>22075</v>
      </c>
      <c r="D1007" t="s">
        <v>2199</v>
      </c>
      <c r="E1007" t="s">
        <v>2200</v>
      </c>
      <c r="F1007" t="s">
        <v>2201</v>
      </c>
      <c r="G1007" t="s">
        <v>10519</v>
      </c>
      <c r="H1007" t="s">
        <v>14</v>
      </c>
      <c r="I1007" t="s">
        <v>10520</v>
      </c>
      <c r="J1007" t="s">
        <v>10521</v>
      </c>
      <c r="K1007" t="s">
        <v>23932</v>
      </c>
      <c r="L1007" t="s">
        <v>14</v>
      </c>
      <c r="M1007" t="s">
        <v>14</v>
      </c>
      <c r="N1007" t="s">
        <v>10522</v>
      </c>
      <c r="O1007" t="s">
        <v>23932</v>
      </c>
      <c r="P1007" t="s">
        <v>14</v>
      </c>
      <c r="Q1007" t="s">
        <v>23932</v>
      </c>
      <c r="R1007" t="s">
        <v>23932</v>
      </c>
      <c r="S1007" t="s">
        <v>14</v>
      </c>
      <c r="T1007" t="s">
        <v>14</v>
      </c>
      <c r="U1007" t="s">
        <v>14</v>
      </c>
      <c r="V1007" t="s">
        <v>14</v>
      </c>
      <c r="W1007" t="s">
        <v>14</v>
      </c>
      <c r="X1007" t="s">
        <v>14</v>
      </c>
      <c r="Y1007" t="s">
        <v>14</v>
      </c>
      <c r="Z1007" t="s">
        <v>14</v>
      </c>
      <c r="AA1007" t="s">
        <v>10523</v>
      </c>
      <c r="AB1007" t="s">
        <v>23932</v>
      </c>
      <c r="AC1007" t="s">
        <v>10524</v>
      </c>
      <c r="AD1007" t="s">
        <v>2207</v>
      </c>
      <c r="AE1007" t="s">
        <v>10525</v>
      </c>
      <c r="AF1007" t="s">
        <v>4908</v>
      </c>
      <c r="AG1007" t="s">
        <v>14</v>
      </c>
      <c r="AH1007" t="s">
        <v>2337</v>
      </c>
      <c r="AI1007" t="s">
        <v>4477</v>
      </c>
      <c r="AJ1007" t="s">
        <v>1512</v>
      </c>
      <c r="AK1007" t="s">
        <v>10468</v>
      </c>
      <c r="AL1007" t="s">
        <v>1512</v>
      </c>
      <c r="AM1007" t="s">
        <v>3338</v>
      </c>
      <c r="AN1007" t="s">
        <v>1433</v>
      </c>
      <c r="AO1007" t="s">
        <v>34</v>
      </c>
      <c r="AP1007" t="s">
        <v>22163</v>
      </c>
      <c r="AQ1007" t="s">
        <v>14</v>
      </c>
      <c r="AR1007" t="s">
        <v>14</v>
      </c>
      <c r="AS1007" t="s">
        <v>14</v>
      </c>
      <c r="AT1007" t="s">
        <v>14</v>
      </c>
      <c r="AU1007" t="s">
        <v>2252</v>
      </c>
      <c r="AV1007" t="s">
        <v>10469</v>
      </c>
      <c r="AW1007" t="s">
        <v>10470</v>
      </c>
      <c r="AX1007" t="s">
        <v>2076</v>
      </c>
      <c r="AY1007" t="s">
        <v>2416</v>
      </c>
      <c r="AZ1007" t="s">
        <v>22100</v>
      </c>
      <c r="BA1007" t="s">
        <v>22100</v>
      </c>
      <c r="BB1007" t="s">
        <v>22089</v>
      </c>
      <c r="BC1007" t="s">
        <v>14</v>
      </c>
      <c r="BD1007" t="s">
        <v>14</v>
      </c>
      <c r="BE1007" t="s">
        <v>14</v>
      </c>
      <c r="BF1007" t="s">
        <v>14</v>
      </c>
      <c r="BG1007" t="s">
        <v>2214</v>
      </c>
      <c r="BH1007" t="s">
        <v>14</v>
      </c>
      <c r="BI1007" t="s">
        <v>22092</v>
      </c>
      <c r="BJ1007" t="s">
        <v>10526</v>
      </c>
      <c r="BK1007" t="s">
        <v>14</v>
      </c>
      <c r="BL1007" t="s">
        <v>22100</v>
      </c>
      <c r="BM1007" t="s">
        <v>22089</v>
      </c>
      <c r="BN1007" t="s">
        <v>10527</v>
      </c>
      <c r="BO1007" t="s">
        <v>14</v>
      </c>
      <c r="BP1007" t="s">
        <v>23932</v>
      </c>
      <c r="BQ1007" t="s">
        <v>2217</v>
      </c>
      <c r="BR1007" t="s">
        <v>2218</v>
      </c>
      <c r="BS1007" t="s">
        <v>5084</v>
      </c>
      <c r="BT1007" t="s">
        <v>14</v>
      </c>
      <c r="BU1007" t="s">
        <v>14</v>
      </c>
      <c r="BV1007" t="s">
        <v>14</v>
      </c>
      <c r="BW1007" t="s">
        <v>14</v>
      </c>
      <c r="BX1007" t="s">
        <v>14</v>
      </c>
      <c r="BY1007" t="s">
        <v>2544</v>
      </c>
      <c r="BZ1007" t="s">
        <v>23932</v>
      </c>
      <c r="CA1007" t="s">
        <v>14</v>
      </c>
      <c r="CB1007" t="s">
        <v>14</v>
      </c>
      <c r="CC1007" t="s">
        <v>14</v>
      </c>
      <c r="CD1007" t="s">
        <v>14</v>
      </c>
      <c r="CE1007" t="s">
        <v>14</v>
      </c>
      <c r="CF1007" t="s">
        <v>10528</v>
      </c>
      <c r="CG1007" t="s">
        <v>541</v>
      </c>
      <c r="CH1007" t="s">
        <v>22075</v>
      </c>
      <c r="CJ1007" t="s">
        <v>34</v>
      </c>
      <c r="CK1007" t="s">
        <v>16</v>
      </c>
      <c r="CL1007" s="13"/>
      <c r="CM1007" s="4" t="str">
        <f>_xlfn.XLOOKUP($CG1007,tbl_area_24_07_2024[Nombre Área],tbl_area_24_07_2024[Estado],"Si no se encuentra",2,)</f>
        <v>Chiapas</v>
      </c>
      <c r="CN1007" s="4" t="str">
        <f>_xlfn.XLOOKUP($CG1007,tbl_area_24_07_2024[Nombre Área],tbl_area_24_07_2024[Estructura],"Si no se encuentra",2,)</f>
        <v>Juntas Locales</v>
      </c>
    </row>
    <row r="1008" spans="1:92" ht="20" x14ac:dyDescent="0.85">
      <c r="A1008" t="s">
        <v>22073</v>
      </c>
      <c r="B1008" t="s">
        <v>22074</v>
      </c>
      <c r="C1008" t="s">
        <v>22075</v>
      </c>
      <c r="D1008" t="s">
        <v>2199</v>
      </c>
      <c r="E1008" t="s">
        <v>2507</v>
      </c>
      <c r="F1008" t="s">
        <v>5139</v>
      </c>
      <c r="G1008" t="s">
        <v>10529</v>
      </c>
      <c r="H1008" t="s">
        <v>14</v>
      </c>
      <c r="I1008" t="s">
        <v>10530</v>
      </c>
      <c r="J1008" t="s">
        <v>10531</v>
      </c>
      <c r="K1008" t="s">
        <v>10586</v>
      </c>
      <c r="L1008" t="s">
        <v>14</v>
      </c>
      <c r="M1008" t="s">
        <v>14</v>
      </c>
      <c r="N1008" t="s">
        <v>10532</v>
      </c>
      <c r="O1008" t="s">
        <v>10586</v>
      </c>
      <c r="P1008" t="s">
        <v>14</v>
      </c>
      <c r="Q1008" t="s">
        <v>10586</v>
      </c>
      <c r="R1008" t="s">
        <v>10586</v>
      </c>
      <c r="S1008" t="s">
        <v>14</v>
      </c>
      <c r="T1008" t="s">
        <v>14</v>
      </c>
      <c r="U1008" t="s">
        <v>14</v>
      </c>
      <c r="V1008" t="s">
        <v>14</v>
      </c>
      <c r="W1008" t="s">
        <v>14</v>
      </c>
      <c r="X1008" t="s">
        <v>14</v>
      </c>
      <c r="Y1008" t="s">
        <v>14</v>
      </c>
      <c r="Z1008" t="s">
        <v>14</v>
      </c>
      <c r="AA1008" t="s">
        <v>10533</v>
      </c>
      <c r="AB1008" t="s">
        <v>10586</v>
      </c>
      <c r="AC1008" t="s">
        <v>10534</v>
      </c>
      <c r="AD1008" t="s">
        <v>1696</v>
      </c>
      <c r="AE1008" t="s">
        <v>10535</v>
      </c>
      <c r="AF1008" t="s">
        <v>10536</v>
      </c>
      <c r="AG1008" t="s">
        <v>14</v>
      </c>
      <c r="AH1008" t="s">
        <v>2209</v>
      </c>
      <c r="AI1008" t="s">
        <v>9488</v>
      </c>
      <c r="AJ1008" t="s">
        <v>1512</v>
      </c>
      <c r="AK1008" t="s">
        <v>10468</v>
      </c>
      <c r="AL1008" t="s">
        <v>1512</v>
      </c>
      <c r="AM1008" t="s">
        <v>3338</v>
      </c>
      <c r="AN1008" t="s">
        <v>1433</v>
      </c>
      <c r="AO1008" t="s">
        <v>34</v>
      </c>
      <c r="AP1008" t="s">
        <v>23922</v>
      </c>
      <c r="AQ1008" t="s">
        <v>14</v>
      </c>
      <c r="AR1008" t="s">
        <v>14</v>
      </c>
      <c r="AS1008" t="s">
        <v>14</v>
      </c>
      <c r="AT1008" t="s">
        <v>14</v>
      </c>
      <c r="AU1008" t="s">
        <v>2252</v>
      </c>
      <c r="AV1008" t="s">
        <v>10469</v>
      </c>
      <c r="AW1008" t="s">
        <v>10470</v>
      </c>
      <c r="AX1008" t="s">
        <v>2076</v>
      </c>
      <c r="AY1008" t="s">
        <v>10537</v>
      </c>
      <c r="AZ1008" t="s">
        <v>22176</v>
      </c>
      <c r="BA1008" t="s">
        <v>22176</v>
      </c>
      <c r="BB1008" t="s">
        <v>23923</v>
      </c>
      <c r="BC1008">
        <v>42803.02</v>
      </c>
      <c r="BD1008">
        <v>49651.5</v>
      </c>
      <c r="BE1008" t="s">
        <v>14</v>
      </c>
      <c r="BF1008" t="s">
        <v>14</v>
      </c>
      <c r="BG1008" t="s">
        <v>2214</v>
      </c>
      <c r="BH1008" t="s">
        <v>14</v>
      </c>
      <c r="BI1008" t="s">
        <v>22092</v>
      </c>
      <c r="BJ1008" t="s">
        <v>10532</v>
      </c>
      <c r="BK1008" t="s">
        <v>14</v>
      </c>
      <c r="BL1008" t="s">
        <v>22176</v>
      </c>
      <c r="BM1008" t="s">
        <v>23923</v>
      </c>
      <c r="BN1008" t="s">
        <v>10538</v>
      </c>
      <c r="BO1008" t="s">
        <v>14</v>
      </c>
      <c r="BP1008" t="s">
        <v>10586</v>
      </c>
      <c r="BQ1008" t="s">
        <v>2217</v>
      </c>
      <c r="BR1008" t="s">
        <v>2218</v>
      </c>
      <c r="BS1008" t="s">
        <v>5084</v>
      </c>
      <c r="BT1008" t="s">
        <v>14</v>
      </c>
      <c r="BU1008" t="s">
        <v>14</v>
      </c>
      <c r="BV1008" t="s">
        <v>14</v>
      </c>
      <c r="BW1008" t="s">
        <v>14</v>
      </c>
      <c r="BX1008" t="s">
        <v>14</v>
      </c>
      <c r="BY1008" t="s">
        <v>2220</v>
      </c>
      <c r="BZ1008" t="s">
        <v>10586</v>
      </c>
      <c r="CA1008" t="s">
        <v>14</v>
      </c>
      <c r="CB1008" t="s">
        <v>14</v>
      </c>
      <c r="CC1008" t="s">
        <v>14</v>
      </c>
      <c r="CD1008" t="s">
        <v>14</v>
      </c>
      <c r="CE1008" t="s">
        <v>14</v>
      </c>
      <c r="CF1008" t="s">
        <v>10539</v>
      </c>
      <c r="CG1008" t="s">
        <v>541</v>
      </c>
      <c r="CH1008" t="s">
        <v>22075</v>
      </c>
      <c r="CJ1008" t="s">
        <v>34</v>
      </c>
      <c r="CK1008" t="s">
        <v>16</v>
      </c>
      <c r="CL1008" s="13"/>
      <c r="CM1008" s="4" t="str">
        <f>_xlfn.XLOOKUP($CG1008,tbl_area_24_07_2024[Nombre Área],tbl_area_24_07_2024[Estado],"Si no se encuentra",2,)</f>
        <v>Chiapas</v>
      </c>
      <c r="CN1008" s="4" t="str">
        <f>_xlfn.XLOOKUP($CG1008,tbl_area_24_07_2024[Nombre Área],tbl_area_24_07_2024[Estructura],"Si no se encuentra",2,)</f>
        <v>Juntas Locales</v>
      </c>
    </row>
    <row r="1009" spans="1:92" ht="20" x14ac:dyDescent="0.85">
      <c r="A1009" t="s">
        <v>22073</v>
      </c>
      <c r="B1009" t="s">
        <v>22074</v>
      </c>
      <c r="C1009" t="s">
        <v>22075</v>
      </c>
      <c r="D1009" t="s">
        <v>2199</v>
      </c>
      <c r="E1009" t="s">
        <v>2242</v>
      </c>
      <c r="F1009" t="s">
        <v>2201</v>
      </c>
      <c r="G1009" t="s">
        <v>10460</v>
      </c>
      <c r="H1009" t="s">
        <v>14</v>
      </c>
      <c r="I1009" t="s">
        <v>10461</v>
      </c>
      <c r="J1009" t="s">
        <v>10462</v>
      </c>
      <c r="K1009" t="s">
        <v>23933</v>
      </c>
      <c r="L1009" t="s">
        <v>14</v>
      </c>
      <c r="M1009" t="s">
        <v>14</v>
      </c>
      <c r="N1009" t="s">
        <v>10463</v>
      </c>
      <c r="O1009" t="s">
        <v>23933</v>
      </c>
      <c r="P1009" t="s">
        <v>14</v>
      </c>
      <c r="Q1009" t="s">
        <v>23933</v>
      </c>
      <c r="R1009" t="s">
        <v>23933</v>
      </c>
      <c r="S1009" t="s">
        <v>14</v>
      </c>
      <c r="T1009" t="s">
        <v>14</v>
      </c>
      <c r="U1009" t="s">
        <v>14</v>
      </c>
      <c r="V1009" t="s">
        <v>14</v>
      </c>
      <c r="W1009" t="s">
        <v>1408</v>
      </c>
      <c r="X1009" t="s">
        <v>40</v>
      </c>
      <c r="Y1009" t="s">
        <v>2033</v>
      </c>
      <c r="Z1009" t="s">
        <v>18</v>
      </c>
      <c r="AA1009" t="s">
        <v>14</v>
      </c>
      <c r="AB1009" t="s">
        <v>23933</v>
      </c>
      <c r="AC1009" t="s">
        <v>10464</v>
      </c>
      <c r="AD1009" t="s">
        <v>2207</v>
      </c>
      <c r="AE1009" t="s">
        <v>10465</v>
      </c>
      <c r="AF1009" t="s">
        <v>10466</v>
      </c>
      <c r="AG1009" t="s">
        <v>14</v>
      </c>
      <c r="AH1009" t="s">
        <v>2209</v>
      </c>
      <c r="AI1009" t="s">
        <v>10467</v>
      </c>
      <c r="AJ1009" t="s">
        <v>1512</v>
      </c>
      <c r="AK1009" t="s">
        <v>10468</v>
      </c>
      <c r="AL1009" t="s">
        <v>1512</v>
      </c>
      <c r="AM1009" t="s">
        <v>3338</v>
      </c>
      <c r="AN1009" t="s">
        <v>1433</v>
      </c>
      <c r="AO1009" t="s">
        <v>34</v>
      </c>
      <c r="AP1009" t="s">
        <v>23912</v>
      </c>
      <c r="AQ1009" t="s">
        <v>14</v>
      </c>
      <c r="AR1009" t="s">
        <v>14</v>
      </c>
      <c r="AS1009" t="s">
        <v>14</v>
      </c>
      <c r="AT1009" t="s">
        <v>14</v>
      </c>
      <c r="AU1009" t="s">
        <v>2252</v>
      </c>
      <c r="AV1009" t="s">
        <v>10469</v>
      </c>
      <c r="AW1009" t="s">
        <v>10470</v>
      </c>
      <c r="AX1009" t="s">
        <v>2076</v>
      </c>
      <c r="AY1009" t="s">
        <v>2407</v>
      </c>
      <c r="AZ1009" t="s">
        <v>22100</v>
      </c>
      <c r="BA1009" t="s">
        <v>22100</v>
      </c>
      <c r="BB1009" t="s">
        <v>22089</v>
      </c>
      <c r="BC1009">
        <v>310340</v>
      </c>
      <c r="BD1009">
        <v>359994.4</v>
      </c>
      <c r="BE1009" t="s">
        <v>14</v>
      </c>
      <c r="BF1009" t="s">
        <v>14</v>
      </c>
      <c r="BG1009" t="s">
        <v>2214</v>
      </c>
      <c r="BH1009" t="s">
        <v>14</v>
      </c>
      <c r="BI1009" t="s">
        <v>22092</v>
      </c>
      <c r="BJ1009" t="s">
        <v>10471</v>
      </c>
      <c r="BK1009" t="s">
        <v>14</v>
      </c>
      <c r="BL1009" t="s">
        <v>22100</v>
      </c>
      <c r="BM1009" t="s">
        <v>22089</v>
      </c>
      <c r="BN1009" t="s">
        <v>10472</v>
      </c>
      <c r="BO1009" t="s">
        <v>14</v>
      </c>
      <c r="BP1009" t="s">
        <v>23933</v>
      </c>
      <c r="BQ1009" t="s">
        <v>2217</v>
      </c>
      <c r="BR1009" t="s">
        <v>2218</v>
      </c>
      <c r="BS1009" t="s">
        <v>5084</v>
      </c>
      <c r="BT1009" t="s">
        <v>14</v>
      </c>
      <c r="BU1009" t="s">
        <v>14</v>
      </c>
      <c r="BV1009" t="s">
        <v>14</v>
      </c>
      <c r="BW1009" t="s">
        <v>14</v>
      </c>
      <c r="BX1009" t="s">
        <v>14</v>
      </c>
      <c r="BY1009" t="s">
        <v>2544</v>
      </c>
      <c r="BZ1009" t="s">
        <v>23933</v>
      </c>
      <c r="CA1009" t="s">
        <v>14</v>
      </c>
      <c r="CB1009" t="s">
        <v>14</v>
      </c>
      <c r="CC1009" t="s">
        <v>14</v>
      </c>
      <c r="CD1009" t="s">
        <v>14</v>
      </c>
      <c r="CE1009" t="s">
        <v>14</v>
      </c>
      <c r="CF1009" t="s">
        <v>10473</v>
      </c>
      <c r="CG1009" t="s">
        <v>541</v>
      </c>
      <c r="CH1009" t="s">
        <v>22075</v>
      </c>
      <c r="CJ1009" t="s">
        <v>34</v>
      </c>
      <c r="CK1009" t="s">
        <v>16</v>
      </c>
      <c r="CL1009" s="13"/>
      <c r="CM1009" s="4" t="str">
        <f>_xlfn.XLOOKUP($CG1009,tbl_area_24_07_2024[Nombre Área],tbl_area_24_07_2024[Estado],"Si no se encuentra",2,)</f>
        <v>Chiapas</v>
      </c>
      <c r="CN1009" s="4" t="str">
        <f>_xlfn.XLOOKUP($CG1009,tbl_area_24_07_2024[Nombre Área],tbl_area_24_07_2024[Estructura],"Si no se encuentra",2,)</f>
        <v>Juntas Locales</v>
      </c>
    </row>
    <row r="1010" spans="1:92" ht="20" x14ac:dyDescent="0.85">
      <c r="A1010" t="s">
        <v>22073</v>
      </c>
      <c r="B1010" t="s">
        <v>22074</v>
      </c>
      <c r="C1010" t="s">
        <v>22075</v>
      </c>
      <c r="D1010" t="s">
        <v>2199</v>
      </c>
      <c r="E1010" t="s">
        <v>2242</v>
      </c>
      <c r="F1010" t="s">
        <v>2201</v>
      </c>
      <c r="G1010" t="s">
        <v>10474</v>
      </c>
      <c r="H1010" t="s">
        <v>14</v>
      </c>
      <c r="I1010" t="s">
        <v>10475</v>
      </c>
      <c r="J1010" t="s">
        <v>10476</v>
      </c>
      <c r="K1010" t="s">
        <v>23934</v>
      </c>
      <c r="L1010" t="s">
        <v>14</v>
      </c>
      <c r="M1010" t="s">
        <v>14</v>
      </c>
      <c r="N1010" t="s">
        <v>10477</v>
      </c>
      <c r="O1010" t="s">
        <v>23934</v>
      </c>
      <c r="P1010" t="s">
        <v>14</v>
      </c>
      <c r="Q1010" t="s">
        <v>23934</v>
      </c>
      <c r="R1010" t="s">
        <v>23934</v>
      </c>
      <c r="S1010" t="s">
        <v>14</v>
      </c>
      <c r="T1010" t="s">
        <v>14</v>
      </c>
      <c r="U1010" t="s">
        <v>14</v>
      </c>
      <c r="V1010" t="s">
        <v>14</v>
      </c>
      <c r="W1010" t="s">
        <v>14</v>
      </c>
      <c r="X1010" t="s">
        <v>14</v>
      </c>
      <c r="Y1010" t="s">
        <v>14</v>
      </c>
      <c r="Z1010" t="s">
        <v>14</v>
      </c>
      <c r="AA1010" t="s">
        <v>10478</v>
      </c>
      <c r="AB1010" t="s">
        <v>23934</v>
      </c>
      <c r="AC1010" t="s">
        <v>10479</v>
      </c>
      <c r="AD1010" t="s">
        <v>2348</v>
      </c>
      <c r="AE1010" t="s">
        <v>3405</v>
      </c>
      <c r="AF1010" t="s">
        <v>1523</v>
      </c>
      <c r="AG1010" t="s">
        <v>14</v>
      </c>
      <c r="AH1010" t="s">
        <v>2209</v>
      </c>
      <c r="AI1010" t="s">
        <v>10480</v>
      </c>
      <c r="AJ1010" t="s">
        <v>1512</v>
      </c>
      <c r="AK1010" t="s">
        <v>10468</v>
      </c>
      <c r="AL1010" t="s">
        <v>1512</v>
      </c>
      <c r="AM1010" t="s">
        <v>3338</v>
      </c>
      <c r="AN1010" t="s">
        <v>1433</v>
      </c>
      <c r="AO1010" t="s">
        <v>34</v>
      </c>
      <c r="AP1010" t="s">
        <v>23914</v>
      </c>
      <c r="AQ1010" t="s">
        <v>14</v>
      </c>
      <c r="AR1010" t="s">
        <v>14</v>
      </c>
      <c r="AS1010" t="s">
        <v>14</v>
      </c>
      <c r="AT1010" t="s">
        <v>14</v>
      </c>
      <c r="AU1010" t="s">
        <v>2252</v>
      </c>
      <c r="AV1010" t="s">
        <v>10469</v>
      </c>
      <c r="AW1010" t="s">
        <v>10470</v>
      </c>
      <c r="AX1010" t="s">
        <v>2076</v>
      </c>
      <c r="AY1010" t="s">
        <v>2390</v>
      </c>
      <c r="AZ1010" t="s">
        <v>22100</v>
      </c>
      <c r="BA1010" t="s">
        <v>22100</v>
      </c>
      <c r="BB1010" t="s">
        <v>22089</v>
      </c>
      <c r="BC1010">
        <v>40517.24</v>
      </c>
      <c r="BD1010">
        <v>470000</v>
      </c>
      <c r="BE1010" t="s">
        <v>14</v>
      </c>
      <c r="BF1010" t="s">
        <v>14</v>
      </c>
      <c r="BG1010" t="s">
        <v>2214</v>
      </c>
      <c r="BH1010" t="s">
        <v>14</v>
      </c>
      <c r="BI1010" t="s">
        <v>22092</v>
      </c>
      <c r="BJ1010" t="s">
        <v>10481</v>
      </c>
      <c r="BK1010" t="s">
        <v>14</v>
      </c>
      <c r="BL1010" t="s">
        <v>22100</v>
      </c>
      <c r="BM1010" t="s">
        <v>22089</v>
      </c>
      <c r="BN1010" t="s">
        <v>10482</v>
      </c>
      <c r="BO1010" t="s">
        <v>14</v>
      </c>
      <c r="BP1010" t="s">
        <v>23934</v>
      </c>
      <c r="BQ1010" t="s">
        <v>2217</v>
      </c>
      <c r="BR1010" t="s">
        <v>2218</v>
      </c>
      <c r="BS1010" t="s">
        <v>5084</v>
      </c>
      <c r="BT1010" t="s">
        <v>14</v>
      </c>
      <c r="BU1010" t="s">
        <v>14</v>
      </c>
      <c r="BV1010" t="s">
        <v>14</v>
      </c>
      <c r="BW1010" t="s">
        <v>14</v>
      </c>
      <c r="BX1010" t="s">
        <v>14</v>
      </c>
      <c r="BY1010" t="s">
        <v>2544</v>
      </c>
      <c r="BZ1010" t="s">
        <v>23934</v>
      </c>
      <c r="CA1010" t="s">
        <v>14</v>
      </c>
      <c r="CB1010" t="s">
        <v>14</v>
      </c>
      <c r="CC1010" t="s">
        <v>14</v>
      </c>
      <c r="CD1010" t="s">
        <v>14</v>
      </c>
      <c r="CE1010" t="s">
        <v>14</v>
      </c>
      <c r="CF1010" t="s">
        <v>10483</v>
      </c>
      <c r="CG1010" t="s">
        <v>541</v>
      </c>
      <c r="CH1010" t="s">
        <v>22075</v>
      </c>
      <c r="CJ1010" t="s">
        <v>34</v>
      </c>
      <c r="CK1010" t="s">
        <v>16</v>
      </c>
      <c r="CL1010" s="13"/>
      <c r="CM1010" s="4" t="str">
        <f>_xlfn.XLOOKUP($CG1010,tbl_area_24_07_2024[Nombre Área],tbl_area_24_07_2024[Estado],"Si no se encuentra",2,)</f>
        <v>Chiapas</v>
      </c>
      <c r="CN1010" s="4" t="str">
        <f>_xlfn.XLOOKUP($CG1010,tbl_area_24_07_2024[Nombre Área],tbl_area_24_07_2024[Estructura],"Si no se encuentra",2,)</f>
        <v>Juntas Locales</v>
      </c>
    </row>
    <row r="1011" spans="1:92" ht="20" x14ac:dyDescent="0.85">
      <c r="A1011" t="s">
        <v>22073</v>
      </c>
      <c r="B1011" t="s">
        <v>22074</v>
      </c>
      <c r="C1011" t="s">
        <v>22075</v>
      </c>
      <c r="D1011" t="s">
        <v>2199</v>
      </c>
      <c r="E1011" t="s">
        <v>2200</v>
      </c>
      <c r="F1011" t="s">
        <v>2201</v>
      </c>
      <c r="G1011" t="s">
        <v>10484</v>
      </c>
      <c r="H1011" t="s">
        <v>14</v>
      </c>
      <c r="I1011" t="s">
        <v>10485</v>
      </c>
      <c r="J1011" t="s">
        <v>10486</v>
      </c>
      <c r="K1011" t="s">
        <v>10440</v>
      </c>
      <c r="L1011" t="s">
        <v>14</v>
      </c>
      <c r="M1011" t="s">
        <v>14</v>
      </c>
      <c r="N1011" t="s">
        <v>10487</v>
      </c>
      <c r="O1011" t="s">
        <v>10440</v>
      </c>
      <c r="P1011" t="s">
        <v>14</v>
      </c>
      <c r="Q1011" t="s">
        <v>10440</v>
      </c>
      <c r="R1011" t="s">
        <v>10440</v>
      </c>
      <c r="S1011" t="s">
        <v>14</v>
      </c>
      <c r="T1011" t="s">
        <v>14</v>
      </c>
      <c r="U1011" t="s">
        <v>14</v>
      </c>
      <c r="V1011" t="s">
        <v>14</v>
      </c>
      <c r="W1011" t="s">
        <v>14</v>
      </c>
      <c r="X1011" t="s">
        <v>14</v>
      </c>
      <c r="Y1011" t="s">
        <v>14</v>
      </c>
      <c r="Z1011" t="s">
        <v>14</v>
      </c>
      <c r="AA1011" t="s">
        <v>10488</v>
      </c>
      <c r="AB1011" t="s">
        <v>10440</v>
      </c>
      <c r="AC1011" t="s">
        <v>10489</v>
      </c>
      <c r="AD1011" t="s">
        <v>2365</v>
      </c>
      <c r="AE1011" t="s">
        <v>10490</v>
      </c>
      <c r="AF1011" t="s">
        <v>10491</v>
      </c>
      <c r="AG1011" t="s">
        <v>14</v>
      </c>
      <c r="AH1011" t="s">
        <v>2209</v>
      </c>
      <c r="AI1011" t="s">
        <v>10492</v>
      </c>
      <c r="AJ1011" t="s">
        <v>1512</v>
      </c>
      <c r="AK1011" t="s">
        <v>10468</v>
      </c>
      <c r="AL1011" t="s">
        <v>1512</v>
      </c>
      <c r="AM1011" t="s">
        <v>3338</v>
      </c>
      <c r="AN1011" t="s">
        <v>1433</v>
      </c>
      <c r="AO1011" t="s">
        <v>34</v>
      </c>
      <c r="AP1011" t="s">
        <v>22266</v>
      </c>
      <c r="AQ1011" t="s">
        <v>14</v>
      </c>
      <c r="AR1011" t="s">
        <v>14</v>
      </c>
      <c r="AS1011" t="s">
        <v>14</v>
      </c>
      <c r="AT1011" t="s">
        <v>14</v>
      </c>
      <c r="AU1011" t="s">
        <v>2252</v>
      </c>
      <c r="AV1011" t="s">
        <v>10469</v>
      </c>
      <c r="AW1011" t="s">
        <v>10470</v>
      </c>
      <c r="AX1011" t="s">
        <v>2076</v>
      </c>
      <c r="AY1011" t="s">
        <v>10493</v>
      </c>
      <c r="AZ1011" t="s">
        <v>22219</v>
      </c>
      <c r="BA1011" t="s">
        <v>22100</v>
      </c>
      <c r="BB1011" t="s">
        <v>22089</v>
      </c>
      <c r="BC1011">
        <v>1202292.96</v>
      </c>
      <c r="BD1011">
        <v>1394659.8</v>
      </c>
      <c r="BE1011" t="s">
        <v>14</v>
      </c>
      <c r="BF1011" t="s">
        <v>14</v>
      </c>
      <c r="BG1011" t="s">
        <v>2214</v>
      </c>
      <c r="BH1011" t="s">
        <v>14</v>
      </c>
      <c r="BI1011" t="s">
        <v>22092</v>
      </c>
      <c r="BJ1011" t="s">
        <v>10494</v>
      </c>
      <c r="BK1011" t="s">
        <v>14</v>
      </c>
      <c r="BL1011" t="s">
        <v>22219</v>
      </c>
      <c r="BM1011" t="s">
        <v>22089</v>
      </c>
      <c r="BN1011" t="s">
        <v>10495</v>
      </c>
      <c r="BO1011" t="s">
        <v>14</v>
      </c>
      <c r="BP1011" t="s">
        <v>10440</v>
      </c>
      <c r="BQ1011" t="s">
        <v>2217</v>
      </c>
      <c r="BR1011" t="s">
        <v>2218</v>
      </c>
      <c r="BS1011" t="s">
        <v>5084</v>
      </c>
      <c r="BT1011" t="s">
        <v>14</v>
      </c>
      <c r="BU1011" t="s">
        <v>14</v>
      </c>
      <c r="BV1011" t="s">
        <v>14</v>
      </c>
      <c r="BW1011" t="s">
        <v>14</v>
      </c>
      <c r="BX1011" t="s">
        <v>14</v>
      </c>
      <c r="BY1011" t="s">
        <v>2544</v>
      </c>
      <c r="BZ1011" t="s">
        <v>10440</v>
      </c>
      <c r="CA1011" t="s">
        <v>14</v>
      </c>
      <c r="CB1011" t="s">
        <v>14</v>
      </c>
      <c r="CC1011" t="s">
        <v>14</v>
      </c>
      <c r="CD1011" t="s">
        <v>14</v>
      </c>
      <c r="CE1011" t="s">
        <v>14</v>
      </c>
      <c r="CF1011" t="s">
        <v>10496</v>
      </c>
      <c r="CG1011" t="s">
        <v>541</v>
      </c>
      <c r="CH1011" t="s">
        <v>22075</v>
      </c>
      <c r="CJ1011" t="s">
        <v>34</v>
      </c>
      <c r="CK1011" t="s">
        <v>16</v>
      </c>
      <c r="CL1011" s="13"/>
      <c r="CM1011" s="4" t="str">
        <f>_xlfn.XLOOKUP($CG1011,tbl_area_24_07_2024[Nombre Área],tbl_area_24_07_2024[Estado],"Si no se encuentra",2,)</f>
        <v>Chiapas</v>
      </c>
      <c r="CN1011" s="4" t="str">
        <f>_xlfn.XLOOKUP($CG1011,tbl_area_24_07_2024[Nombre Área],tbl_area_24_07_2024[Estructura],"Si no se encuentra",2,)</f>
        <v>Juntas Locales</v>
      </c>
    </row>
    <row r="1012" spans="1:92" ht="20" x14ac:dyDescent="0.85">
      <c r="A1012" t="s">
        <v>22073</v>
      </c>
      <c r="B1012" t="s">
        <v>22074</v>
      </c>
      <c r="C1012" t="s">
        <v>22075</v>
      </c>
      <c r="D1012" t="s">
        <v>2199</v>
      </c>
      <c r="E1012" t="s">
        <v>2200</v>
      </c>
      <c r="F1012" t="s">
        <v>2201</v>
      </c>
      <c r="G1012" t="s">
        <v>10497</v>
      </c>
      <c r="H1012" t="s">
        <v>14</v>
      </c>
      <c r="I1012" t="s">
        <v>10498</v>
      </c>
      <c r="J1012" t="s">
        <v>10499</v>
      </c>
      <c r="K1012" t="s">
        <v>10587</v>
      </c>
      <c r="L1012" t="s">
        <v>14</v>
      </c>
      <c r="M1012" t="s">
        <v>14</v>
      </c>
      <c r="N1012" t="s">
        <v>10500</v>
      </c>
      <c r="O1012" t="s">
        <v>10587</v>
      </c>
      <c r="P1012" t="s">
        <v>14</v>
      </c>
      <c r="Q1012" t="s">
        <v>10587</v>
      </c>
      <c r="R1012" t="s">
        <v>10587</v>
      </c>
      <c r="S1012" t="s">
        <v>14</v>
      </c>
      <c r="T1012" t="s">
        <v>14</v>
      </c>
      <c r="U1012" t="s">
        <v>14</v>
      </c>
      <c r="V1012" t="s">
        <v>14</v>
      </c>
      <c r="W1012" t="s">
        <v>14</v>
      </c>
      <c r="X1012" t="s">
        <v>14</v>
      </c>
      <c r="Y1012" t="s">
        <v>14</v>
      </c>
      <c r="Z1012" t="s">
        <v>14</v>
      </c>
      <c r="AA1012" t="s">
        <v>10501</v>
      </c>
      <c r="AB1012" t="s">
        <v>10587</v>
      </c>
      <c r="AC1012" t="s">
        <v>10502</v>
      </c>
      <c r="AD1012" t="s">
        <v>2207</v>
      </c>
      <c r="AE1012" t="s">
        <v>10503</v>
      </c>
      <c r="AF1012" t="s">
        <v>1572</v>
      </c>
      <c r="AG1012" t="s">
        <v>14</v>
      </c>
      <c r="AH1012" t="s">
        <v>2209</v>
      </c>
      <c r="AI1012" t="s">
        <v>1647</v>
      </c>
      <c r="AJ1012" t="s">
        <v>1512</v>
      </c>
      <c r="AK1012" t="s">
        <v>10468</v>
      </c>
      <c r="AL1012" t="s">
        <v>1512</v>
      </c>
      <c r="AM1012" t="s">
        <v>3338</v>
      </c>
      <c r="AN1012" t="s">
        <v>1433</v>
      </c>
      <c r="AO1012" t="s">
        <v>34</v>
      </c>
      <c r="AP1012" t="s">
        <v>22163</v>
      </c>
      <c r="AQ1012" t="s">
        <v>14</v>
      </c>
      <c r="AR1012" t="s">
        <v>14</v>
      </c>
      <c r="AS1012" t="s">
        <v>14</v>
      </c>
      <c r="AT1012" t="s">
        <v>14</v>
      </c>
      <c r="AU1012" t="s">
        <v>2252</v>
      </c>
      <c r="AV1012" t="s">
        <v>10469</v>
      </c>
      <c r="AW1012" t="s">
        <v>10470</v>
      </c>
      <c r="AX1012" t="s">
        <v>2076</v>
      </c>
      <c r="AY1012" t="s">
        <v>10504</v>
      </c>
      <c r="AZ1012" t="s">
        <v>22219</v>
      </c>
      <c r="BA1012" t="s">
        <v>22074</v>
      </c>
      <c r="BB1012" t="s">
        <v>22089</v>
      </c>
      <c r="BC1012">
        <v>1267123.92</v>
      </c>
      <c r="BD1012">
        <v>1469863.8</v>
      </c>
      <c r="BE1012" t="s">
        <v>14</v>
      </c>
      <c r="BF1012" t="s">
        <v>14</v>
      </c>
      <c r="BG1012" t="s">
        <v>2214</v>
      </c>
      <c r="BH1012" t="s">
        <v>14</v>
      </c>
      <c r="BI1012" t="s">
        <v>22092</v>
      </c>
      <c r="BJ1012" t="s">
        <v>10505</v>
      </c>
      <c r="BK1012" t="s">
        <v>14</v>
      </c>
      <c r="BL1012" t="s">
        <v>22219</v>
      </c>
      <c r="BM1012" t="s">
        <v>22089</v>
      </c>
      <c r="BN1012" t="s">
        <v>10506</v>
      </c>
      <c r="BO1012" t="s">
        <v>14</v>
      </c>
      <c r="BP1012" t="s">
        <v>10587</v>
      </c>
      <c r="BQ1012" t="s">
        <v>2217</v>
      </c>
      <c r="BR1012" t="s">
        <v>2218</v>
      </c>
      <c r="BS1012" t="s">
        <v>5084</v>
      </c>
      <c r="BT1012" t="s">
        <v>14</v>
      </c>
      <c r="BU1012" t="s">
        <v>14</v>
      </c>
      <c r="BV1012" t="s">
        <v>14</v>
      </c>
      <c r="BW1012" t="s">
        <v>14</v>
      </c>
      <c r="BX1012" t="s">
        <v>14</v>
      </c>
      <c r="BY1012" t="s">
        <v>2544</v>
      </c>
      <c r="BZ1012" t="s">
        <v>10587</v>
      </c>
      <c r="CA1012" t="s">
        <v>14</v>
      </c>
      <c r="CB1012" t="s">
        <v>14</v>
      </c>
      <c r="CC1012" t="s">
        <v>14</v>
      </c>
      <c r="CD1012" t="s">
        <v>14</v>
      </c>
      <c r="CE1012" t="s">
        <v>14</v>
      </c>
      <c r="CF1012" t="s">
        <v>10507</v>
      </c>
      <c r="CG1012" t="s">
        <v>541</v>
      </c>
      <c r="CH1012" t="s">
        <v>22075</v>
      </c>
      <c r="CJ1012" t="s">
        <v>34</v>
      </c>
      <c r="CK1012" t="s">
        <v>16</v>
      </c>
      <c r="CL1012" s="13"/>
      <c r="CM1012" s="4" t="str">
        <f>_xlfn.XLOOKUP($CG1012,tbl_area_24_07_2024[Nombre Área],tbl_area_24_07_2024[Estado],"Si no se encuentra",2,)</f>
        <v>Chiapas</v>
      </c>
      <c r="CN1012" s="4" t="str">
        <f>_xlfn.XLOOKUP($CG1012,tbl_area_24_07_2024[Nombre Área],tbl_area_24_07_2024[Estructura],"Si no se encuentra",2,)</f>
        <v>Juntas Locales</v>
      </c>
    </row>
    <row r="1013" spans="1:92" ht="20" x14ac:dyDescent="0.85">
      <c r="A1013" t="s">
        <v>22073</v>
      </c>
      <c r="B1013" t="s">
        <v>22074</v>
      </c>
      <c r="C1013" t="s">
        <v>22075</v>
      </c>
      <c r="D1013" t="s">
        <v>2199</v>
      </c>
      <c r="E1013" t="s">
        <v>2200</v>
      </c>
      <c r="F1013" t="s">
        <v>2201</v>
      </c>
      <c r="G1013" t="s">
        <v>10508</v>
      </c>
      <c r="H1013" t="s">
        <v>14</v>
      </c>
      <c r="I1013" t="s">
        <v>10509</v>
      </c>
      <c r="J1013" t="s">
        <v>10510</v>
      </c>
      <c r="K1013" t="s">
        <v>10588</v>
      </c>
      <c r="L1013" t="s">
        <v>14</v>
      </c>
      <c r="M1013" t="s">
        <v>14</v>
      </c>
      <c r="N1013" t="s">
        <v>10511</v>
      </c>
      <c r="O1013" t="s">
        <v>10588</v>
      </c>
      <c r="P1013" t="s">
        <v>14</v>
      </c>
      <c r="Q1013" t="s">
        <v>10588</v>
      </c>
      <c r="R1013" t="s">
        <v>10588</v>
      </c>
      <c r="S1013" t="s">
        <v>14</v>
      </c>
      <c r="T1013" t="s">
        <v>14</v>
      </c>
      <c r="U1013" t="s">
        <v>14</v>
      </c>
      <c r="V1013" t="s">
        <v>14</v>
      </c>
      <c r="W1013" t="s">
        <v>2101</v>
      </c>
      <c r="X1013" t="s">
        <v>1411</v>
      </c>
      <c r="Y1013" t="s">
        <v>448</v>
      </c>
      <c r="Z1013" t="s">
        <v>18</v>
      </c>
      <c r="AA1013" t="s">
        <v>14</v>
      </c>
      <c r="AB1013" t="s">
        <v>10588</v>
      </c>
      <c r="AC1013" t="s">
        <v>10512</v>
      </c>
      <c r="AD1013" t="s">
        <v>2207</v>
      </c>
      <c r="AE1013" t="s">
        <v>10513</v>
      </c>
      <c r="AF1013" t="s">
        <v>8238</v>
      </c>
      <c r="AG1013" t="s">
        <v>14</v>
      </c>
      <c r="AH1013" t="s">
        <v>2337</v>
      </c>
      <c r="AI1013" t="s">
        <v>10514</v>
      </c>
      <c r="AJ1013" t="s">
        <v>1512</v>
      </c>
      <c r="AK1013" t="s">
        <v>10468</v>
      </c>
      <c r="AL1013" t="s">
        <v>1512</v>
      </c>
      <c r="AM1013" t="s">
        <v>3338</v>
      </c>
      <c r="AN1013" t="s">
        <v>1433</v>
      </c>
      <c r="AO1013" t="s">
        <v>34</v>
      </c>
      <c r="AP1013" t="s">
        <v>23918</v>
      </c>
      <c r="AQ1013" t="s">
        <v>14</v>
      </c>
      <c r="AR1013" t="s">
        <v>14</v>
      </c>
      <c r="AS1013" t="s">
        <v>14</v>
      </c>
      <c r="AT1013" t="s">
        <v>14</v>
      </c>
      <c r="AU1013" t="s">
        <v>2252</v>
      </c>
      <c r="AV1013" t="s">
        <v>10469</v>
      </c>
      <c r="AW1013" t="s">
        <v>10470</v>
      </c>
      <c r="AX1013" t="s">
        <v>2076</v>
      </c>
      <c r="AY1013" t="s">
        <v>10515</v>
      </c>
      <c r="AZ1013" t="s">
        <v>23919</v>
      </c>
      <c r="BA1013" t="s">
        <v>23919</v>
      </c>
      <c r="BB1013" t="s">
        <v>22089</v>
      </c>
      <c r="BC1013">
        <v>352788</v>
      </c>
      <c r="BD1013">
        <v>393711.4</v>
      </c>
      <c r="BE1013" t="s">
        <v>14</v>
      </c>
      <c r="BF1013" t="s">
        <v>14</v>
      </c>
      <c r="BG1013" t="s">
        <v>2214</v>
      </c>
      <c r="BH1013" t="s">
        <v>14</v>
      </c>
      <c r="BI1013" t="s">
        <v>22092</v>
      </c>
      <c r="BJ1013" t="s">
        <v>10516</v>
      </c>
      <c r="BK1013" t="s">
        <v>14</v>
      </c>
      <c r="BL1013" t="s">
        <v>23919</v>
      </c>
      <c r="BM1013" t="s">
        <v>22089</v>
      </c>
      <c r="BN1013" t="s">
        <v>10517</v>
      </c>
      <c r="BO1013" t="s">
        <v>14</v>
      </c>
      <c r="BP1013" t="s">
        <v>10588</v>
      </c>
      <c r="BQ1013" t="s">
        <v>2217</v>
      </c>
      <c r="BR1013" t="s">
        <v>2218</v>
      </c>
      <c r="BS1013" t="s">
        <v>5084</v>
      </c>
      <c r="BT1013" t="s">
        <v>14</v>
      </c>
      <c r="BU1013" t="s">
        <v>14</v>
      </c>
      <c r="BV1013" t="s">
        <v>14</v>
      </c>
      <c r="BW1013" t="s">
        <v>14</v>
      </c>
      <c r="BX1013" t="s">
        <v>14</v>
      </c>
      <c r="BY1013" t="s">
        <v>2544</v>
      </c>
      <c r="BZ1013" t="s">
        <v>10588</v>
      </c>
      <c r="CA1013" t="s">
        <v>14</v>
      </c>
      <c r="CB1013" t="s">
        <v>14</v>
      </c>
      <c r="CC1013" t="s">
        <v>14</v>
      </c>
      <c r="CD1013" t="s">
        <v>14</v>
      </c>
      <c r="CE1013" t="s">
        <v>14</v>
      </c>
      <c r="CF1013" t="s">
        <v>10518</v>
      </c>
      <c r="CG1013" t="s">
        <v>541</v>
      </c>
      <c r="CH1013" t="s">
        <v>22075</v>
      </c>
      <c r="CJ1013" t="s">
        <v>34</v>
      </c>
      <c r="CK1013" t="s">
        <v>16</v>
      </c>
      <c r="CL1013" s="13"/>
      <c r="CM1013" s="4" t="str">
        <f>_xlfn.XLOOKUP($CG1013,tbl_area_24_07_2024[Nombre Área],tbl_area_24_07_2024[Estado],"Si no se encuentra",2,)</f>
        <v>Chiapas</v>
      </c>
      <c r="CN1013" s="4" t="str">
        <f>_xlfn.XLOOKUP($CG1013,tbl_area_24_07_2024[Nombre Área],tbl_area_24_07_2024[Estructura],"Si no se encuentra",2,)</f>
        <v>Juntas Locales</v>
      </c>
    </row>
    <row r="1014" spans="1:92" ht="20" x14ac:dyDescent="0.85">
      <c r="A1014" t="s">
        <v>22073</v>
      </c>
      <c r="B1014" t="s">
        <v>22074</v>
      </c>
      <c r="C1014" t="s">
        <v>22075</v>
      </c>
      <c r="D1014" t="s">
        <v>2199</v>
      </c>
      <c r="E1014" t="s">
        <v>2200</v>
      </c>
      <c r="F1014" t="s">
        <v>2201</v>
      </c>
      <c r="G1014" t="s">
        <v>10519</v>
      </c>
      <c r="H1014" t="s">
        <v>14</v>
      </c>
      <c r="I1014" t="s">
        <v>10520</v>
      </c>
      <c r="J1014" t="s">
        <v>10521</v>
      </c>
      <c r="K1014" t="s">
        <v>23935</v>
      </c>
      <c r="L1014" t="s">
        <v>14</v>
      </c>
      <c r="M1014" t="s">
        <v>14</v>
      </c>
      <c r="N1014" t="s">
        <v>10522</v>
      </c>
      <c r="O1014" t="s">
        <v>23935</v>
      </c>
      <c r="P1014" t="s">
        <v>14</v>
      </c>
      <c r="Q1014" t="s">
        <v>23935</v>
      </c>
      <c r="R1014" t="s">
        <v>23935</v>
      </c>
      <c r="S1014" t="s">
        <v>14</v>
      </c>
      <c r="T1014" t="s">
        <v>14</v>
      </c>
      <c r="U1014" t="s">
        <v>14</v>
      </c>
      <c r="V1014" t="s">
        <v>14</v>
      </c>
      <c r="W1014" t="s">
        <v>14</v>
      </c>
      <c r="X1014" t="s">
        <v>14</v>
      </c>
      <c r="Y1014" t="s">
        <v>14</v>
      </c>
      <c r="Z1014" t="s">
        <v>14</v>
      </c>
      <c r="AA1014" t="s">
        <v>10523</v>
      </c>
      <c r="AB1014" t="s">
        <v>23935</v>
      </c>
      <c r="AC1014" t="s">
        <v>10524</v>
      </c>
      <c r="AD1014" t="s">
        <v>2207</v>
      </c>
      <c r="AE1014" t="s">
        <v>10525</v>
      </c>
      <c r="AF1014" t="s">
        <v>4908</v>
      </c>
      <c r="AG1014" t="s">
        <v>14</v>
      </c>
      <c r="AH1014" t="s">
        <v>2337</v>
      </c>
      <c r="AI1014" t="s">
        <v>4477</v>
      </c>
      <c r="AJ1014" t="s">
        <v>1512</v>
      </c>
      <c r="AK1014" t="s">
        <v>10468</v>
      </c>
      <c r="AL1014" t="s">
        <v>1512</v>
      </c>
      <c r="AM1014" t="s">
        <v>3338</v>
      </c>
      <c r="AN1014" t="s">
        <v>1433</v>
      </c>
      <c r="AO1014" t="s">
        <v>34</v>
      </c>
      <c r="AP1014" t="s">
        <v>22163</v>
      </c>
      <c r="AQ1014" t="s">
        <v>14</v>
      </c>
      <c r="AR1014" t="s">
        <v>14</v>
      </c>
      <c r="AS1014" t="s">
        <v>14</v>
      </c>
      <c r="AT1014" t="s">
        <v>14</v>
      </c>
      <c r="AU1014" t="s">
        <v>2252</v>
      </c>
      <c r="AV1014" t="s">
        <v>10469</v>
      </c>
      <c r="AW1014" t="s">
        <v>10470</v>
      </c>
      <c r="AX1014" t="s">
        <v>2076</v>
      </c>
      <c r="AY1014" t="s">
        <v>2416</v>
      </c>
      <c r="AZ1014" t="s">
        <v>22100</v>
      </c>
      <c r="BA1014" t="s">
        <v>22100</v>
      </c>
      <c r="BB1014" t="s">
        <v>22089</v>
      </c>
      <c r="BC1014" t="s">
        <v>14</v>
      </c>
      <c r="BD1014" t="s">
        <v>14</v>
      </c>
      <c r="BE1014" t="s">
        <v>14</v>
      </c>
      <c r="BF1014" t="s">
        <v>14</v>
      </c>
      <c r="BG1014" t="s">
        <v>2214</v>
      </c>
      <c r="BH1014" t="s">
        <v>14</v>
      </c>
      <c r="BI1014" t="s">
        <v>22092</v>
      </c>
      <c r="BJ1014" t="s">
        <v>10526</v>
      </c>
      <c r="BK1014" t="s">
        <v>14</v>
      </c>
      <c r="BL1014" t="s">
        <v>22100</v>
      </c>
      <c r="BM1014" t="s">
        <v>22089</v>
      </c>
      <c r="BN1014" t="s">
        <v>10527</v>
      </c>
      <c r="BO1014" t="s">
        <v>14</v>
      </c>
      <c r="BP1014" t="s">
        <v>23935</v>
      </c>
      <c r="BQ1014" t="s">
        <v>2217</v>
      </c>
      <c r="BR1014" t="s">
        <v>2218</v>
      </c>
      <c r="BS1014" t="s">
        <v>5084</v>
      </c>
      <c r="BT1014" t="s">
        <v>14</v>
      </c>
      <c r="BU1014" t="s">
        <v>14</v>
      </c>
      <c r="BV1014" t="s">
        <v>14</v>
      </c>
      <c r="BW1014" t="s">
        <v>14</v>
      </c>
      <c r="BX1014" t="s">
        <v>14</v>
      </c>
      <c r="BY1014" t="s">
        <v>2544</v>
      </c>
      <c r="BZ1014" t="s">
        <v>23935</v>
      </c>
      <c r="CA1014" t="s">
        <v>14</v>
      </c>
      <c r="CB1014" t="s">
        <v>14</v>
      </c>
      <c r="CC1014" t="s">
        <v>14</v>
      </c>
      <c r="CD1014" t="s">
        <v>14</v>
      </c>
      <c r="CE1014" t="s">
        <v>14</v>
      </c>
      <c r="CF1014" t="s">
        <v>10528</v>
      </c>
      <c r="CG1014" t="s">
        <v>541</v>
      </c>
      <c r="CH1014" t="s">
        <v>22075</v>
      </c>
      <c r="CJ1014" t="s">
        <v>34</v>
      </c>
      <c r="CK1014" t="s">
        <v>16</v>
      </c>
      <c r="CL1014" s="13"/>
      <c r="CM1014" s="4" t="str">
        <f>_xlfn.XLOOKUP($CG1014,tbl_area_24_07_2024[Nombre Área],tbl_area_24_07_2024[Estado],"Si no se encuentra",2,)</f>
        <v>Chiapas</v>
      </c>
      <c r="CN1014" s="4" t="str">
        <f>_xlfn.XLOOKUP($CG1014,tbl_area_24_07_2024[Nombre Área],tbl_area_24_07_2024[Estructura],"Si no se encuentra",2,)</f>
        <v>Juntas Locales</v>
      </c>
    </row>
    <row r="1015" spans="1:92" ht="20" x14ac:dyDescent="0.85">
      <c r="A1015" t="s">
        <v>22073</v>
      </c>
      <c r="B1015" t="s">
        <v>22074</v>
      </c>
      <c r="C1015" t="s">
        <v>22075</v>
      </c>
      <c r="D1015" t="s">
        <v>2199</v>
      </c>
      <c r="E1015" t="s">
        <v>2507</v>
      </c>
      <c r="F1015" t="s">
        <v>5139</v>
      </c>
      <c r="G1015" t="s">
        <v>10529</v>
      </c>
      <c r="H1015" t="s">
        <v>14</v>
      </c>
      <c r="I1015" t="s">
        <v>10530</v>
      </c>
      <c r="J1015" t="s">
        <v>10531</v>
      </c>
      <c r="K1015" t="s">
        <v>23936</v>
      </c>
      <c r="L1015" t="s">
        <v>14</v>
      </c>
      <c r="M1015" t="s">
        <v>14</v>
      </c>
      <c r="N1015" t="s">
        <v>10532</v>
      </c>
      <c r="O1015" t="s">
        <v>23936</v>
      </c>
      <c r="P1015" t="s">
        <v>14</v>
      </c>
      <c r="Q1015" t="s">
        <v>23936</v>
      </c>
      <c r="R1015" t="s">
        <v>23936</v>
      </c>
      <c r="S1015" t="s">
        <v>14</v>
      </c>
      <c r="T1015" t="s">
        <v>14</v>
      </c>
      <c r="U1015" t="s">
        <v>14</v>
      </c>
      <c r="V1015" t="s">
        <v>14</v>
      </c>
      <c r="W1015" t="s">
        <v>14</v>
      </c>
      <c r="X1015" t="s">
        <v>14</v>
      </c>
      <c r="Y1015" t="s">
        <v>14</v>
      </c>
      <c r="Z1015" t="s">
        <v>14</v>
      </c>
      <c r="AA1015" t="s">
        <v>10533</v>
      </c>
      <c r="AB1015" t="s">
        <v>23936</v>
      </c>
      <c r="AC1015" t="s">
        <v>10534</v>
      </c>
      <c r="AD1015" t="s">
        <v>1696</v>
      </c>
      <c r="AE1015" t="s">
        <v>10535</v>
      </c>
      <c r="AF1015" t="s">
        <v>10536</v>
      </c>
      <c r="AG1015" t="s">
        <v>14</v>
      </c>
      <c r="AH1015" t="s">
        <v>2209</v>
      </c>
      <c r="AI1015" t="s">
        <v>9488</v>
      </c>
      <c r="AJ1015" t="s">
        <v>1512</v>
      </c>
      <c r="AK1015" t="s">
        <v>10468</v>
      </c>
      <c r="AL1015" t="s">
        <v>1512</v>
      </c>
      <c r="AM1015" t="s">
        <v>3338</v>
      </c>
      <c r="AN1015" t="s">
        <v>1433</v>
      </c>
      <c r="AO1015" t="s">
        <v>34</v>
      </c>
      <c r="AP1015" t="s">
        <v>23922</v>
      </c>
      <c r="AQ1015" t="s">
        <v>14</v>
      </c>
      <c r="AR1015" t="s">
        <v>14</v>
      </c>
      <c r="AS1015" t="s">
        <v>14</v>
      </c>
      <c r="AT1015" t="s">
        <v>14</v>
      </c>
      <c r="AU1015" t="s">
        <v>2252</v>
      </c>
      <c r="AV1015" t="s">
        <v>10469</v>
      </c>
      <c r="AW1015" t="s">
        <v>10470</v>
      </c>
      <c r="AX1015" t="s">
        <v>2076</v>
      </c>
      <c r="AY1015" t="s">
        <v>10537</v>
      </c>
      <c r="AZ1015" t="s">
        <v>22176</v>
      </c>
      <c r="BA1015" t="s">
        <v>22176</v>
      </c>
      <c r="BB1015" t="s">
        <v>23923</v>
      </c>
      <c r="BC1015">
        <v>42803.02</v>
      </c>
      <c r="BD1015">
        <v>49651.5</v>
      </c>
      <c r="BE1015" t="s">
        <v>14</v>
      </c>
      <c r="BF1015" t="s">
        <v>14</v>
      </c>
      <c r="BG1015" t="s">
        <v>2214</v>
      </c>
      <c r="BH1015" t="s">
        <v>14</v>
      </c>
      <c r="BI1015" t="s">
        <v>22092</v>
      </c>
      <c r="BJ1015" t="s">
        <v>10532</v>
      </c>
      <c r="BK1015" t="s">
        <v>14</v>
      </c>
      <c r="BL1015" t="s">
        <v>22176</v>
      </c>
      <c r="BM1015" t="s">
        <v>23923</v>
      </c>
      <c r="BN1015" t="s">
        <v>10538</v>
      </c>
      <c r="BO1015" t="s">
        <v>14</v>
      </c>
      <c r="BP1015" t="s">
        <v>23936</v>
      </c>
      <c r="BQ1015" t="s">
        <v>2217</v>
      </c>
      <c r="BR1015" t="s">
        <v>2218</v>
      </c>
      <c r="BS1015" t="s">
        <v>5084</v>
      </c>
      <c r="BT1015" t="s">
        <v>14</v>
      </c>
      <c r="BU1015" t="s">
        <v>14</v>
      </c>
      <c r="BV1015" t="s">
        <v>14</v>
      </c>
      <c r="BW1015" t="s">
        <v>14</v>
      </c>
      <c r="BX1015" t="s">
        <v>14</v>
      </c>
      <c r="BY1015" t="s">
        <v>2220</v>
      </c>
      <c r="BZ1015" t="s">
        <v>23936</v>
      </c>
      <c r="CA1015" t="s">
        <v>14</v>
      </c>
      <c r="CB1015" t="s">
        <v>14</v>
      </c>
      <c r="CC1015" t="s">
        <v>14</v>
      </c>
      <c r="CD1015" t="s">
        <v>14</v>
      </c>
      <c r="CE1015" t="s">
        <v>14</v>
      </c>
      <c r="CF1015" t="s">
        <v>10539</v>
      </c>
      <c r="CG1015" t="s">
        <v>541</v>
      </c>
      <c r="CH1015" t="s">
        <v>22075</v>
      </c>
      <c r="CJ1015" t="s">
        <v>34</v>
      </c>
      <c r="CK1015" t="s">
        <v>16</v>
      </c>
      <c r="CL1015" s="13"/>
      <c r="CM1015" s="4" t="str">
        <f>_xlfn.XLOOKUP($CG1015,tbl_area_24_07_2024[Nombre Área],tbl_area_24_07_2024[Estado],"Si no se encuentra",2,)</f>
        <v>Chiapas</v>
      </c>
      <c r="CN1015" s="4" t="str">
        <f>_xlfn.XLOOKUP($CG1015,tbl_area_24_07_2024[Nombre Área],tbl_area_24_07_2024[Estructura],"Si no se encuentra",2,)</f>
        <v>Juntas Locales</v>
      </c>
    </row>
    <row r="1016" spans="1:92" ht="20" x14ac:dyDescent="0.85">
      <c r="A1016" t="s">
        <v>22073</v>
      </c>
      <c r="B1016" t="s">
        <v>22074</v>
      </c>
      <c r="C1016" t="s">
        <v>22075</v>
      </c>
      <c r="D1016" t="s">
        <v>2199</v>
      </c>
      <c r="E1016" t="s">
        <v>2242</v>
      </c>
      <c r="F1016" t="s">
        <v>2201</v>
      </c>
      <c r="G1016" t="s">
        <v>10460</v>
      </c>
      <c r="H1016" t="s">
        <v>14</v>
      </c>
      <c r="I1016" t="s">
        <v>10461</v>
      </c>
      <c r="J1016" t="s">
        <v>10462</v>
      </c>
      <c r="K1016" t="s">
        <v>23937</v>
      </c>
      <c r="L1016" t="s">
        <v>14</v>
      </c>
      <c r="M1016" t="s">
        <v>14</v>
      </c>
      <c r="N1016" t="s">
        <v>10463</v>
      </c>
      <c r="O1016" t="s">
        <v>23937</v>
      </c>
      <c r="P1016" t="s">
        <v>14</v>
      </c>
      <c r="Q1016" t="s">
        <v>23937</v>
      </c>
      <c r="R1016" t="s">
        <v>23937</v>
      </c>
      <c r="S1016" t="s">
        <v>14</v>
      </c>
      <c r="T1016" t="s">
        <v>14</v>
      </c>
      <c r="U1016" t="s">
        <v>14</v>
      </c>
      <c r="V1016" t="s">
        <v>14</v>
      </c>
      <c r="W1016" t="s">
        <v>1408</v>
      </c>
      <c r="X1016" t="s">
        <v>40</v>
      </c>
      <c r="Y1016" t="s">
        <v>2033</v>
      </c>
      <c r="Z1016" t="s">
        <v>18</v>
      </c>
      <c r="AA1016" t="s">
        <v>14</v>
      </c>
      <c r="AB1016" t="s">
        <v>23937</v>
      </c>
      <c r="AC1016" t="s">
        <v>10464</v>
      </c>
      <c r="AD1016" t="s">
        <v>2207</v>
      </c>
      <c r="AE1016" t="s">
        <v>10465</v>
      </c>
      <c r="AF1016" t="s">
        <v>10466</v>
      </c>
      <c r="AG1016" t="s">
        <v>14</v>
      </c>
      <c r="AH1016" t="s">
        <v>2209</v>
      </c>
      <c r="AI1016" t="s">
        <v>10467</v>
      </c>
      <c r="AJ1016" t="s">
        <v>1512</v>
      </c>
      <c r="AK1016" t="s">
        <v>10468</v>
      </c>
      <c r="AL1016" t="s">
        <v>1512</v>
      </c>
      <c r="AM1016" t="s">
        <v>3338</v>
      </c>
      <c r="AN1016" t="s">
        <v>1433</v>
      </c>
      <c r="AO1016" t="s">
        <v>34</v>
      </c>
      <c r="AP1016" t="s">
        <v>23912</v>
      </c>
      <c r="AQ1016" t="s">
        <v>14</v>
      </c>
      <c r="AR1016" t="s">
        <v>14</v>
      </c>
      <c r="AS1016" t="s">
        <v>14</v>
      </c>
      <c r="AT1016" t="s">
        <v>14</v>
      </c>
      <c r="AU1016" t="s">
        <v>2252</v>
      </c>
      <c r="AV1016" t="s">
        <v>10469</v>
      </c>
      <c r="AW1016" t="s">
        <v>10470</v>
      </c>
      <c r="AX1016" t="s">
        <v>2076</v>
      </c>
      <c r="AY1016" t="s">
        <v>2407</v>
      </c>
      <c r="AZ1016" t="s">
        <v>22100</v>
      </c>
      <c r="BA1016" t="s">
        <v>22100</v>
      </c>
      <c r="BB1016" t="s">
        <v>22089</v>
      </c>
      <c r="BC1016">
        <v>310340</v>
      </c>
      <c r="BD1016">
        <v>359994.4</v>
      </c>
      <c r="BE1016" t="s">
        <v>14</v>
      </c>
      <c r="BF1016" t="s">
        <v>14</v>
      </c>
      <c r="BG1016" t="s">
        <v>2214</v>
      </c>
      <c r="BH1016" t="s">
        <v>14</v>
      </c>
      <c r="BI1016" t="s">
        <v>22092</v>
      </c>
      <c r="BJ1016" t="s">
        <v>10471</v>
      </c>
      <c r="BK1016" t="s">
        <v>14</v>
      </c>
      <c r="BL1016" t="s">
        <v>22100</v>
      </c>
      <c r="BM1016" t="s">
        <v>22089</v>
      </c>
      <c r="BN1016" t="s">
        <v>10472</v>
      </c>
      <c r="BO1016" t="s">
        <v>14</v>
      </c>
      <c r="BP1016" t="s">
        <v>23937</v>
      </c>
      <c r="BQ1016" t="s">
        <v>2217</v>
      </c>
      <c r="BR1016" t="s">
        <v>2218</v>
      </c>
      <c r="BS1016" t="s">
        <v>5084</v>
      </c>
      <c r="BT1016" t="s">
        <v>14</v>
      </c>
      <c r="BU1016" t="s">
        <v>14</v>
      </c>
      <c r="BV1016" t="s">
        <v>14</v>
      </c>
      <c r="BW1016" t="s">
        <v>14</v>
      </c>
      <c r="BX1016" t="s">
        <v>14</v>
      </c>
      <c r="BY1016" t="s">
        <v>2544</v>
      </c>
      <c r="BZ1016" t="s">
        <v>23937</v>
      </c>
      <c r="CA1016" t="s">
        <v>14</v>
      </c>
      <c r="CB1016" t="s">
        <v>14</v>
      </c>
      <c r="CC1016" t="s">
        <v>14</v>
      </c>
      <c r="CD1016" t="s">
        <v>14</v>
      </c>
      <c r="CE1016" t="s">
        <v>14</v>
      </c>
      <c r="CF1016" t="s">
        <v>10473</v>
      </c>
      <c r="CG1016" t="s">
        <v>541</v>
      </c>
      <c r="CH1016" t="s">
        <v>22075</v>
      </c>
      <c r="CJ1016" t="s">
        <v>34</v>
      </c>
      <c r="CK1016" t="s">
        <v>16</v>
      </c>
      <c r="CL1016" s="13"/>
      <c r="CM1016" s="4" t="str">
        <f>_xlfn.XLOOKUP($CG1016,tbl_area_24_07_2024[Nombre Área],tbl_area_24_07_2024[Estado],"Si no se encuentra",2,)</f>
        <v>Chiapas</v>
      </c>
      <c r="CN1016" s="4" t="str">
        <f>_xlfn.XLOOKUP($CG1016,tbl_area_24_07_2024[Nombre Área],tbl_area_24_07_2024[Estructura],"Si no se encuentra",2,)</f>
        <v>Juntas Locales</v>
      </c>
    </row>
    <row r="1017" spans="1:92" ht="20" x14ac:dyDescent="0.85">
      <c r="A1017" t="s">
        <v>22073</v>
      </c>
      <c r="B1017" t="s">
        <v>22074</v>
      </c>
      <c r="C1017" t="s">
        <v>22075</v>
      </c>
      <c r="D1017" t="s">
        <v>2199</v>
      </c>
      <c r="E1017" t="s">
        <v>2242</v>
      </c>
      <c r="F1017" t="s">
        <v>2201</v>
      </c>
      <c r="G1017" t="s">
        <v>10474</v>
      </c>
      <c r="H1017" t="s">
        <v>14</v>
      </c>
      <c r="I1017" t="s">
        <v>10475</v>
      </c>
      <c r="J1017" t="s">
        <v>10476</v>
      </c>
      <c r="K1017" t="s">
        <v>23938</v>
      </c>
      <c r="L1017" t="s">
        <v>14</v>
      </c>
      <c r="M1017" t="s">
        <v>14</v>
      </c>
      <c r="N1017" t="s">
        <v>10477</v>
      </c>
      <c r="O1017" t="s">
        <v>23938</v>
      </c>
      <c r="P1017" t="s">
        <v>14</v>
      </c>
      <c r="Q1017" t="s">
        <v>23938</v>
      </c>
      <c r="R1017" t="s">
        <v>23938</v>
      </c>
      <c r="S1017" t="s">
        <v>14</v>
      </c>
      <c r="T1017" t="s">
        <v>14</v>
      </c>
      <c r="U1017" t="s">
        <v>14</v>
      </c>
      <c r="V1017" t="s">
        <v>14</v>
      </c>
      <c r="W1017" t="s">
        <v>14</v>
      </c>
      <c r="X1017" t="s">
        <v>14</v>
      </c>
      <c r="Y1017" t="s">
        <v>14</v>
      </c>
      <c r="Z1017" t="s">
        <v>14</v>
      </c>
      <c r="AA1017" t="s">
        <v>10478</v>
      </c>
      <c r="AB1017" t="s">
        <v>23938</v>
      </c>
      <c r="AC1017" t="s">
        <v>10479</v>
      </c>
      <c r="AD1017" t="s">
        <v>2348</v>
      </c>
      <c r="AE1017" t="s">
        <v>3405</v>
      </c>
      <c r="AF1017" t="s">
        <v>1523</v>
      </c>
      <c r="AG1017" t="s">
        <v>14</v>
      </c>
      <c r="AH1017" t="s">
        <v>2209</v>
      </c>
      <c r="AI1017" t="s">
        <v>10480</v>
      </c>
      <c r="AJ1017" t="s">
        <v>1512</v>
      </c>
      <c r="AK1017" t="s">
        <v>10468</v>
      </c>
      <c r="AL1017" t="s">
        <v>1512</v>
      </c>
      <c r="AM1017" t="s">
        <v>3338</v>
      </c>
      <c r="AN1017" t="s">
        <v>1433</v>
      </c>
      <c r="AO1017" t="s">
        <v>34</v>
      </c>
      <c r="AP1017" t="s">
        <v>23914</v>
      </c>
      <c r="AQ1017" t="s">
        <v>14</v>
      </c>
      <c r="AR1017" t="s">
        <v>14</v>
      </c>
      <c r="AS1017" t="s">
        <v>14</v>
      </c>
      <c r="AT1017" t="s">
        <v>14</v>
      </c>
      <c r="AU1017" t="s">
        <v>2252</v>
      </c>
      <c r="AV1017" t="s">
        <v>10469</v>
      </c>
      <c r="AW1017" t="s">
        <v>10470</v>
      </c>
      <c r="AX1017" t="s">
        <v>2076</v>
      </c>
      <c r="AY1017" t="s">
        <v>2390</v>
      </c>
      <c r="AZ1017" t="s">
        <v>22100</v>
      </c>
      <c r="BA1017" t="s">
        <v>22100</v>
      </c>
      <c r="BB1017" t="s">
        <v>22089</v>
      </c>
      <c r="BC1017">
        <v>40517.24</v>
      </c>
      <c r="BD1017">
        <v>470000</v>
      </c>
      <c r="BE1017" t="s">
        <v>14</v>
      </c>
      <c r="BF1017" t="s">
        <v>14</v>
      </c>
      <c r="BG1017" t="s">
        <v>2214</v>
      </c>
      <c r="BH1017" t="s">
        <v>14</v>
      </c>
      <c r="BI1017" t="s">
        <v>22092</v>
      </c>
      <c r="BJ1017" t="s">
        <v>10481</v>
      </c>
      <c r="BK1017" t="s">
        <v>14</v>
      </c>
      <c r="BL1017" t="s">
        <v>22100</v>
      </c>
      <c r="BM1017" t="s">
        <v>22089</v>
      </c>
      <c r="BN1017" t="s">
        <v>10482</v>
      </c>
      <c r="BO1017" t="s">
        <v>14</v>
      </c>
      <c r="BP1017" t="s">
        <v>23938</v>
      </c>
      <c r="BQ1017" t="s">
        <v>2217</v>
      </c>
      <c r="BR1017" t="s">
        <v>2218</v>
      </c>
      <c r="BS1017" t="s">
        <v>5084</v>
      </c>
      <c r="BT1017" t="s">
        <v>14</v>
      </c>
      <c r="BU1017" t="s">
        <v>14</v>
      </c>
      <c r="BV1017" t="s">
        <v>14</v>
      </c>
      <c r="BW1017" t="s">
        <v>14</v>
      </c>
      <c r="BX1017" t="s">
        <v>14</v>
      </c>
      <c r="BY1017" t="s">
        <v>2544</v>
      </c>
      <c r="BZ1017" t="s">
        <v>23938</v>
      </c>
      <c r="CA1017" t="s">
        <v>14</v>
      </c>
      <c r="CB1017" t="s">
        <v>14</v>
      </c>
      <c r="CC1017" t="s">
        <v>14</v>
      </c>
      <c r="CD1017" t="s">
        <v>14</v>
      </c>
      <c r="CE1017" t="s">
        <v>14</v>
      </c>
      <c r="CF1017" t="s">
        <v>10483</v>
      </c>
      <c r="CG1017" t="s">
        <v>541</v>
      </c>
      <c r="CH1017" t="s">
        <v>22075</v>
      </c>
      <c r="CJ1017" t="s">
        <v>34</v>
      </c>
      <c r="CK1017" t="s">
        <v>16</v>
      </c>
      <c r="CL1017" s="13"/>
      <c r="CM1017" s="4" t="str">
        <f>_xlfn.XLOOKUP($CG1017,tbl_area_24_07_2024[Nombre Área],tbl_area_24_07_2024[Estado],"Si no se encuentra",2,)</f>
        <v>Chiapas</v>
      </c>
      <c r="CN1017" s="4" t="str">
        <f>_xlfn.XLOOKUP($CG1017,tbl_area_24_07_2024[Nombre Área],tbl_area_24_07_2024[Estructura],"Si no se encuentra",2,)</f>
        <v>Juntas Locales</v>
      </c>
    </row>
    <row r="1018" spans="1:92" ht="20" x14ac:dyDescent="0.85">
      <c r="A1018" t="s">
        <v>22073</v>
      </c>
      <c r="B1018" t="s">
        <v>22074</v>
      </c>
      <c r="C1018" t="s">
        <v>22075</v>
      </c>
      <c r="D1018" t="s">
        <v>2199</v>
      </c>
      <c r="E1018" t="s">
        <v>2200</v>
      </c>
      <c r="F1018" t="s">
        <v>2201</v>
      </c>
      <c r="G1018" t="s">
        <v>10484</v>
      </c>
      <c r="H1018" t="s">
        <v>14</v>
      </c>
      <c r="I1018" t="s">
        <v>10485</v>
      </c>
      <c r="J1018" t="s">
        <v>10486</v>
      </c>
      <c r="K1018" t="s">
        <v>23939</v>
      </c>
      <c r="L1018" t="s">
        <v>14</v>
      </c>
      <c r="M1018" t="s">
        <v>14</v>
      </c>
      <c r="N1018" t="s">
        <v>10487</v>
      </c>
      <c r="O1018" t="s">
        <v>23939</v>
      </c>
      <c r="P1018" t="s">
        <v>14</v>
      </c>
      <c r="Q1018" t="s">
        <v>23939</v>
      </c>
      <c r="R1018" t="s">
        <v>23939</v>
      </c>
      <c r="S1018" t="s">
        <v>14</v>
      </c>
      <c r="T1018" t="s">
        <v>14</v>
      </c>
      <c r="U1018" t="s">
        <v>14</v>
      </c>
      <c r="V1018" t="s">
        <v>14</v>
      </c>
      <c r="W1018" t="s">
        <v>14</v>
      </c>
      <c r="X1018" t="s">
        <v>14</v>
      </c>
      <c r="Y1018" t="s">
        <v>14</v>
      </c>
      <c r="Z1018" t="s">
        <v>14</v>
      </c>
      <c r="AA1018" t="s">
        <v>10488</v>
      </c>
      <c r="AB1018" t="s">
        <v>23939</v>
      </c>
      <c r="AC1018" t="s">
        <v>10489</v>
      </c>
      <c r="AD1018" t="s">
        <v>2365</v>
      </c>
      <c r="AE1018" t="s">
        <v>10490</v>
      </c>
      <c r="AF1018" t="s">
        <v>10491</v>
      </c>
      <c r="AG1018" t="s">
        <v>14</v>
      </c>
      <c r="AH1018" t="s">
        <v>2209</v>
      </c>
      <c r="AI1018" t="s">
        <v>10492</v>
      </c>
      <c r="AJ1018" t="s">
        <v>1512</v>
      </c>
      <c r="AK1018" t="s">
        <v>10468</v>
      </c>
      <c r="AL1018" t="s">
        <v>1512</v>
      </c>
      <c r="AM1018" t="s">
        <v>3338</v>
      </c>
      <c r="AN1018" t="s">
        <v>1433</v>
      </c>
      <c r="AO1018" t="s">
        <v>34</v>
      </c>
      <c r="AP1018" t="s">
        <v>22266</v>
      </c>
      <c r="AQ1018" t="s">
        <v>14</v>
      </c>
      <c r="AR1018" t="s">
        <v>14</v>
      </c>
      <c r="AS1018" t="s">
        <v>14</v>
      </c>
      <c r="AT1018" t="s">
        <v>14</v>
      </c>
      <c r="AU1018" t="s">
        <v>2252</v>
      </c>
      <c r="AV1018" t="s">
        <v>10469</v>
      </c>
      <c r="AW1018" t="s">
        <v>10470</v>
      </c>
      <c r="AX1018" t="s">
        <v>2076</v>
      </c>
      <c r="AY1018" t="s">
        <v>10493</v>
      </c>
      <c r="AZ1018" t="s">
        <v>22219</v>
      </c>
      <c r="BA1018" t="s">
        <v>22100</v>
      </c>
      <c r="BB1018" t="s">
        <v>22089</v>
      </c>
      <c r="BC1018">
        <v>1202292.96</v>
      </c>
      <c r="BD1018">
        <v>1394659.8</v>
      </c>
      <c r="BE1018" t="s">
        <v>14</v>
      </c>
      <c r="BF1018" t="s">
        <v>14</v>
      </c>
      <c r="BG1018" t="s">
        <v>2214</v>
      </c>
      <c r="BH1018" t="s">
        <v>14</v>
      </c>
      <c r="BI1018" t="s">
        <v>22092</v>
      </c>
      <c r="BJ1018" t="s">
        <v>10494</v>
      </c>
      <c r="BK1018" t="s">
        <v>14</v>
      </c>
      <c r="BL1018" t="s">
        <v>22219</v>
      </c>
      <c r="BM1018" t="s">
        <v>22089</v>
      </c>
      <c r="BN1018" t="s">
        <v>10495</v>
      </c>
      <c r="BO1018" t="s">
        <v>14</v>
      </c>
      <c r="BP1018" t="s">
        <v>23939</v>
      </c>
      <c r="BQ1018" t="s">
        <v>2217</v>
      </c>
      <c r="BR1018" t="s">
        <v>2218</v>
      </c>
      <c r="BS1018" t="s">
        <v>5084</v>
      </c>
      <c r="BT1018" t="s">
        <v>14</v>
      </c>
      <c r="BU1018" t="s">
        <v>14</v>
      </c>
      <c r="BV1018" t="s">
        <v>14</v>
      </c>
      <c r="BW1018" t="s">
        <v>14</v>
      </c>
      <c r="BX1018" t="s">
        <v>14</v>
      </c>
      <c r="BY1018" t="s">
        <v>2544</v>
      </c>
      <c r="BZ1018" t="s">
        <v>23939</v>
      </c>
      <c r="CA1018" t="s">
        <v>14</v>
      </c>
      <c r="CB1018" t="s">
        <v>14</v>
      </c>
      <c r="CC1018" t="s">
        <v>14</v>
      </c>
      <c r="CD1018" t="s">
        <v>14</v>
      </c>
      <c r="CE1018" t="s">
        <v>14</v>
      </c>
      <c r="CF1018" t="s">
        <v>10496</v>
      </c>
      <c r="CG1018" t="s">
        <v>541</v>
      </c>
      <c r="CH1018" t="s">
        <v>22075</v>
      </c>
      <c r="CJ1018" t="s">
        <v>34</v>
      </c>
      <c r="CK1018" t="s">
        <v>16</v>
      </c>
      <c r="CL1018" s="13"/>
      <c r="CM1018" s="4" t="str">
        <f>_xlfn.XLOOKUP($CG1018,tbl_area_24_07_2024[Nombre Área],tbl_area_24_07_2024[Estado],"Si no se encuentra",2,)</f>
        <v>Chiapas</v>
      </c>
      <c r="CN1018" s="4" t="str">
        <f>_xlfn.XLOOKUP($CG1018,tbl_area_24_07_2024[Nombre Área],tbl_area_24_07_2024[Estructura],"Si no se encuentra",2,)</f>
        <v>Juntas Locales</v>
      </c>
    </row>
    <row r="1019" spans="1:92" ht="20" x14ac:dyDescent="0.85">
      <c r="A1019" t="s">
        <v>22073</v>
      </c>
      <c r="B1019" t="s">
        <v>22074</v>
      </c>
      <c r="C1019" t="s">
        <v>22075</v>
      </c>
      <c r="D1019" t="s">
        <v>2199</v>
      </c>
      <c r="E1019" t="s">
        <v>2200</v>
      </c>
      <c r="F1019" t="s">
        <v>2201</v>
      </c>
      <c r="G1019" t="s">
        <v>10497</v>
      </c>
      <c r="H1019" t="s">
        <v>14</v>
      </c>
      <c r="I1019" t="s">
        <v>10498</v>
      </c>
      <c r="J1019" t="s">
        <v>10499</v>
      </c>
      <c r="K1019" t="s">
        <v>23940</v>
      </c>
      <c r="L1019" t="s">
        <v>14</v>
      </c>
      <c r="M1019" t="s">
        <v>14</v>
      </c>
      <c r="N1019" t="s">
        <v>10500</v>
      </c>
      <c r="O1019" t="s">
        <v>23940</v>
      </c>
      <c r="P1019" t="s">
        <v>14</v>
      </c>
      <c r="Q1019" t="s">
        <v>23940</v>
      </c>
      <c r="R1019" t="s">
        <v>23940</v>
      </c>
      <c r="S1019" t="s">
        <v>14</v>
      </c>
      <c r="T1019" t="s">
        <v>14</v>
      </c>
      <c r="U1019" t="s">
        <v>14</v>
      </c>
      <c r="V1019" t="s">
        <v>14</v>
      </c>
      <c r="W1019" t="s">
        <v>14</v>
      </c>
      <c r="X1019" t="s">
        <v>14</v>
      </c>
      <c r="Y1019" t="s">
        <v>14</v>
      </c>
      <c r="Z1019" t="s">
        <v>14</v>
      </c>
      <c r="AA1019" t="s">
        <v>10501</v>
      </c>
      <c r="AB1019" t="s">
        <v>23940</v>
      </c>
      <c r="AC1019" t="s">
        <v>10502</v>
      </c>
      <c r="AD1019" t="s">
        <v>2207</v>
      </c>
      <c r="AE1019" t="s">
        <v>10503</v>
      </c>
      <c r="AF1019" t="s">
        <v>1572</v>
      </c>
      <c r="AG1019" t="s">
        <v>14</v>
      </c>
      <c r="AH1019" t="s">
        <v>2209</v>
      </c>
      <c r="AI1019" t="s">
        <v>1647</v>
      </c>
      <c r="AJ1019" t="s">
        <v>1512</v>
      </c>
      <c r="AK1019" t="s">
        <v>10468</v>
      </c>
      <c r="AL1019" t="s">
        <v>1512</v>
      </c>
      <c r="AM1019" t="s">
        <v>3338</v>
      </c>
      <c r="AN1019" t="s">
        <v>1433</v>
      </c>
      <c r="AO1019" t="s">
        <v>34</v>
      </c>
      <c r="AP1019" t="s">
        <v>22163</v>
      </c>
      <c r="AQ1019" t="s">
        <v>14</v>
      </c>
      <c r="AR1019" t="s">
        <v>14</v>
      </c>
      <c r="AS1019" t="s">
        <v>14</v>
      </c>
      <c r="AT1019" t="s">
        <v>14</v>
      </c>
      <c r="AU1019" t="s">
        <v>2252</v>
      </c>
      <c r="AV1019" t="s">
        <v>10469</v>
      </c>
      <c r="AW1019" t="s">
        <v>10470</v>
      </c>
      <c r="AX1019" t="s">
        <v>2076</v>
      </c>
      <c r="AY1019" t="s">
        <v>10504</v>
      </c>
      <c r="AZ1019" t="s">
        <v>22219</v>
      </c>
      <c r="BA1019" t="s">
        <v>22074</v>
      </c>
      <c r="BB1019" t="s">
        <v>22089</v>
      </c>
      <c r="BC1019">
        <v>1267123.92</v>
      </c>
      <c r="BD1019">
        <v>1469863.8</v>
      </c>
      <c r="BE1019" t="s">
        <v>14</v>
      </c>
      <c r="BF1019" t="s">
        <v>14</v>
      </c>
      <c r="BG1019" t="s">
        <v>2214</v>
      </c>
      <c r="BH1019" t="s">
        <v>14</v>
      </c>
      <c r="BI1019" t="s">
        <v>22092</v>
      </c>
      <c r="BJ1019" t="s">
        <v>10505</v>
      </c>
      <c r="BK1019" t="s">
        <v>14</v>
      </c>
      <c r="BL1019" t="s">
        <v>22219</v>
      </c>
      <c r="BM1019" t="s">
        <v>22089</v>
      </c>
      <c r="BN1019" t="s">
        <v>10506</v>
      </c>
      <c r="BO1019" t="s">
        <v>14</v>
      </c>
      <c r="BP1019" t="s">
        <v>23940</v>
      </c>
      <c r="BQ1019" t="s">
        <v>2217</v>
      </c>
      <c r="BR1019" t="s">
        <v>2218</v>
      </c>
      <c r="BS1019" t="s">
        <v>5084</v>
      </c>
      <c r="BT1019" t="s">
        <v>14</v>
      </c>
      <c r="BU1019" t="s">
        <v>14</v>
      </c>
      <c r="BV1019" t="s">
        <v>14</v>
      </c>
      <c r="BW1019" t="s">
        <v>14</v>
      </c>
      <c r="BX1019" t="s">
        <v>14</v>
      </c>
      <c r="BY1019" t="s">
        <v>2544</v>
      </c>
      <c r="BZ1019" t="s">
        <v>23940</v>
      </c>
      <c r="CA1019" t="s">
        <v>14</v>
      </c>
      <c r="CB1019" t="s">
        <v>14</v>
      </c>
      <c r="CC1019" t="s">
        <v>14</v>
      </c>
      <c r="CD1019" t="s">
        <v>14</v>
      </c>
      <c r="CE1019" t="s">
        <v>14</v>
      </c>
      <c r="CF1019" t="s">
        <v>10507</v>
      </c>
      <c r="CG1019" t="s">
        <v>541</v>
      </c>
      <c r="CH1019" t="s">
        <v>22075</v>
      </c>
      <c r="CJ1019" t="s">
        <v>34</v>
      </c>
      <c r="CK1019" t="s">
        <v>16</v>
      </c>
      <c r="CL1019" s="13"/>
      <c r="CM1019" s="4" t="str">
        <f>_xlfn.XLOOKUP($CG1019,tbl_area_24_07_2024[Nombre Área],tbl_area_24_07_2024[Estado],"Si no se encuentra",2,)</f>
        <v>Chiapas</v>
      </c>
      <c r="CN1019" s="4" t="str">
        <f>_xlfn.XLOOKUP($CG1019,tbl_area_24_07_2024[Nombre Área],tbl_area_24_07_2024[Estructura],"Si no se encuentra",2,)</f>
        <v>Juntas Locales</v>
      </c>
    </row>
    <row r="1020" spans="1:92" ht="20" x14ac:dyDescent="0.85">
      <c r="A1020" t="s">
        <v>22073</v>
      </c>
      <c r="B1020" t="s">
        <v>22074</v>
      </c>
      <c r="C1020" t="s">
        <v>22075</v>
      </c>
      <c r="D1020" t="s">
        <v>2199</v>
      </c>
      <c r="E1020" t="s">
        <v>2200</v>
      </c>
      <c r="F1020" t="s">
        <v>2201</v>
      </c>
      <c r="G1020" t="s">
        <v>10508</v>
      </c>
      <c r="H1020" t="s">
        <v>14</v>
      </c>
      <c r="I1020" t="s">
        <v>10509</v>
      </c>
      <c r="J1020" t="s">
        <v>10510</v>
      </c>
      <c r="K1020" t="s">
        <v>23941</v>
      </c>
      <c r="L1020" t="s">
        <v>14</v>
      </c>
      <c r="M1020" t="s">
        <v>14</v>
      </c>
      <c r="N1020" t="s">
        <v>10511</v>
      </c>
      <c r="O1020" t="s">
        <v>23941</v>
      </c>
      <c r="P1020" t="s">
        <v>14</v>
      </c>
      <c r="Q1020" t="s">
        <v>23941</v>
      </c>
      <c r="R1020" t="s">
        <v>23941</v>
      </c>
      <c r="S1020" t="s">
        <v>14</v>
      </c>
      <c r="T1020" t="s">
        <v>14</v>
      </c>
      <c r="U1020" t="s">
        <v>14</v>
      </c>
      <c r="V1020" t="s">
        <v>14</v>
      </c>
      <c r="W1020" t="s">
        <v>2101</v>
      </c>
      <c r="X1020" t="s">
        <v>1411</v>
      </c>
      <c r="Y1020" t="s">
        <v>448</v>
      </c>
      <c r="Z1020" t="s">
        <v>18</v>
      </c>
      <c r="AA1020" t="s">
        <v>14</v>
      </c>
      <c r="AB1020" t="s">
        <v>23941</v>
      </c>
      <c r="AC1020" t="s">
        <v>10512</v>
      </c>
      <c r="AD1020" t="s">
        <v>2207</v>
      </c>
      <c r="AE1020" t="s">
        <v>10513</v>
      </c>
      <c r="AF1020" t="s">
        <v>8238</v>
      </c>
      <c r="AG1020" t="s">
        <v>14</v>
      </c>
      <c r="AH1020" t="s">
        <v>2337</v>
      </c>
      <c r="AI1020" t="s">
        <v>10514</v>
      </c>
      <c r="AJ1020" t="s">
        <v>1512</v>
      </c>
      <c r="AK1020" t="s">
        <v>10468</v>
      </c>
      <c r="AL1020" t="s">
        <v>1512</v>
      </c>
      <c r="AM1020" t="s">
        <v>3338</v>
      </c>
      <c r="AN1020" t="s">
        <v>1433</v>
      </c>
      <c r="AO1020" t="s">
        <v>34</v>
      </c>
      <c r="AP1020" t="s">
        <v>23918</v>
      </c>
      <c r="AQ1020" t="s">
        <v>14</v>
      </c>
      <c r="AR1020" t="s">
        <v>14</v>
      </c>
      <c r="AS1020" t="s">
        <v>14</v>
      </c>
      <c r="AT1020" t="s">
        <v>14</v>
      </c>
      <c r="AU1020" t="s">
        <v>2252</v>
      </c>
      <c r="AV1020" t="s">
        <v>10469</v>
      </c>
      <c r="AW1020" t="s">
        <v>10470</v>
      </c>
      <c r="AX1020" t="s">
        <v>2076</v>
      </c>
      <c r="AY1020" t="s">
        <v>10515</v>
      </c>
      <c r="AZ1020" t="s">
        <v>23919</v>
      </c>
      <c r="BA1020" t="s">
        <v>23919</v>
      </c>
      <c r="BB1020" t="s">
        <v>22089</v>
      </c>
      <c r="BC1020">
        <v>352788</v>
      </c>
      <c r="BD1020">
        <v>393711.4</v>
      </c>
      <c r="BE1020" t="s">
        <v>14</v>
      </c>
      <c r="BF1020" t="s">
        <v>14</v>
      </c>
      <c r="BG1020" t="s">
        <v>2214</v>
      </c>
      <c r="BH1020" t="s">
        <v>14</v>
      </c>
      <c r="BI1020" t="s">
        <v>22092</v>
      </c>
      <c r="BJ1020" t="s">
        <v>10516</v>
      </c>
      <c r="BK1020" t="s">
        <v>14</v>
      </c>
      <c r="BL1020" t="s">
        <v>23919</v>
      </c>
      <c r="BM1020" t="s">
        <v>22089</v>
      </c>
      <c r="BN1020" t="s">
        <v>10517</v>
      </c>
      <c r="BO1020" t="s">
        <v>14</v>
      </c>
      <c r="BP1020" t="s">
        <v>23941</v>
      </c>
      <c r="BQ1020" t="s">
        <v>2217</v>
      </c>
      <c r="BR1020" t="s">
        <v>2218</v>
      </c>
      <c r="BS1020" t="s">
        <v>5084</v>
      </c>
      <c r="BT1020" t="s">
        <v>14</v>
      </c>
      <c r="BU1020" t="s">
        <v>14</v>
      </c>
      <c r="BV1020" t="s">
        <v>14</v>
      </c>
      <c r="BW1020" t="s">
        <v>14</v>
      </c>
      <c r="BX1020" t="s">
        <v>14</v>
      </c>
      <c r="BY1020" t="s">
        <v>2544</v>
      </c>
      <c r="BZ1020" t="s">
        <v>23941</v>
      </c>
      <c r="CA1020" t="s">
        <v>14</v>
      </c>
      <c r="CB1020" t="s">
        <v>14</v>
      </c>
      <c r="CC1020" t="s">
        <v>14</v>
      </c>
      <c r="CD1020" t="s">
        <v>14</v>
      </c>
      <c r="CE1020" t="s">
        <v>14</v>
      </c>
      <c r="CF1020" t="s">
        <v>10518</v>
      </c>
      <c r="CG1020" t="s">
        <v>541</v>
      </c>
      <c r="CH1020" t="s">
        <v>22075</v>
      </c>
      <c r="CJ1020" t="s">
        <v>34</v>
      </c>
      <c r="CK1020" t="s">
        <v>16</v>
      </c>
      <c r="CL1020" s="13"/>
      <c r="CM1020" s="4" t="str">
        <f>_xlfn.XLOOKUP($CG1020,tbl_area_24_07_2024[Nombre Área],tbl_area_24_07_2024[Estado],"Si no se encuentra",2,)</f>
        <v>Chiapas</v>
      </c>
      <c r="CN1020" s="4" t="str">
        <f>_xlfn.XLOOKUP($CG1020,tbl_area_24_07_2024[Nombre Área],tbl_area_24_07_2024[Estructura],"Si no se encuentra",2,)</f>
        <v>Juntas Locales</v>
      </c>
    </row>
    <row r="1021" spans="1:92" ht="20" x14ac:dyDescent="0.85">
      <c r="A1021" t="s">
        <v>22073</v>
      </c>
      <c r="B1021" t="s">
        <v>22074</v>
      </c>
      <c r="C1021" t="s">
        <v>22075</v>
      </c>
      <c r="D1021" t="s">
        <v>2199</v>
      </c>
      <c r="E1021" t="s">
        <v>2200</v>
      </c>
      <c r="F1021" t="s">
        <v>2201</v>
      </c>
      <c r="G1021" t="s">
        <v>10519</v>
      </c>
      <c r="H1021" t="s">
        <v>14</v>
      </c>
      <c r="I1021" t="s">
        <v>10520</v>
      </c>
      <c r="J1021" t="s">
        <v>10521</v>
      </c>
      <c r="K1021" t="s">
        <v>23942</v>
      </c>
      <c r="L1021" t="s">
        <v>14</v>
      </c>
      <c r="M1021" t="s">
        <v>14</v>
      </c>
      <c r="N1021" t="s">
        <v>10522</v>
      </c>
      <c r="O1021" t="s">
        <v>23942</v>
      </c>
      <c r="P1021" t="s">
        <v>14</v>
      </c>
      <c r="Q1021" t="s">
        <v>23942</v>
      </c>
      <c r="R1021" t="s">
        <v>23942</v>
      </c>
      <c r="S1021" t="s">
        <v>14</v>
      </c>
      <c r="T1021" t="s">
        <v>14</v>
      </c>
      <c r="U1021" t="s">
        <v>14</v>
      </c>
      <c r="V1021" t="s">
        <v>14</v>
      </c>
      <c r="W1021" t="s">
        <v>14</v>
      </c>
      <c r="X1021" t="s">
        <v>14</v>
      </c>
      <c r="Y1021" t="s">
        <v>14</v>
      </c>
      <c r="Z1021" t="s">
        <v>14</v>
      </c>
      <c r="AA1021" t="s">
        <v>10523</v>
      </c>
      <c r="AB1021" t="s">
        <v>23942</v>
      </c>
      <c r="AC1021" t="s">
        <v>10524</v>
      </c>
      <c r="AD1021" t="s">
        <v>2207</v>
      </c>
      <c r="AE1021" t="s">
        <v>10525</v>
      </c>
      <c r="AF1021" t="s">
        <v>4908</v>
      </c>
      <c r="AG1021" t="s">
        <v>14</v>
      </c>
      <c r="AH1021" t="s">
        <v>2337</v>
      </c>
      <c r="AI1021" t="s">
        <v>4477</v>
      </c>
      <c r="AJ1021" t="s">
        <v>1512</v>
      </c>
      <c r="AK1021" t="s">
        <v>10468</v>
      </c>
      <c r="AL1021" t="s">
        <v>1512</v>
      </c>
      <c r="AM1021" t="s">
        <v>3338</v>
      </c>
      <c r="AN1021" t="s">
        <v>1433</v>
      </c>
      <c r="AO1021" t="s">
        <v>34</v>
      </c>
      <c r="AP1021" t="s">
        <v>22163</v>
      </c>
      <c r="AQ1021" t="s">
        <v>14</v>
      </c>
      <c r="AR1021" t="s">
        <v>14</v>
      </c>
      <c r="AS1021" t="s">
        <v>14</v>
      </c>
      <c r="AT1021" t="s">
        <v>14</v>
      </c>
      <c r="AU1021" t="s">
        <v>2252</v>
      </c>
      <c r="AV1021" t="s">
        <v>10469</v>
      </c>
      <c r="AW1021" t="s">
        <v>10470</v>
      </c>
      <c r="AX1021" t="s">
        <v>2076</v>
      </c>
      <c r="AY1021" t="s">
        <v>2416</v>
      </c>
      <c r="AZ1021" t="s">
        <v>22100</v>
      </c>
      <c r="BA1021" t="s">
        <v>22100</v>
      </c>
      <c r="BB1021" t="s">
        <v>22089</v>
      </c>
      <c r="BC1021" t="s">
        <v>14</v>
      </c>
      <c r="BD1021" t="s">
        <v>14</v>
      </c>
      <c r="BE1021" t="s">
        <v>14</v>
      </c>
      <c r="BF1021" t="s">
        <v>14</v>
      </c>
      <c r="BG1021" t="s">
        <v>2214</v>
      </c>
      <c r="BH1021" t="s">
        <v>14</v>
      </c>
      <c r="BI1021" t="s">
        <v>22092</v>
      </c>
      <c r="BJ1021" t="s">
        <v>10526</v>
      </c>
      <c r="BK1021" t="s">
        <v>14</v>
      </c>
      <c r="BL1021" t="s">
        <v>22100</v>
      </c>
      <c r="BM1021" t="s">
        <v>22089</v>
      </c>
      <c r="BN1021" t="s">
        <v>10527</v>
      </c>
      <c r="BO1021" t="s">
        <v>14</v>
      </c>
      <c r="BP1021" t="s">
        <v>23942</v>
      </c>
      <c r="BQ1021" t="s">
        <v>2217</v>
      </c>
      <c r="BR1021" t="s">
        <v>2218</v>
      </c>
      <c r="BS1021" t="s">
        <v>5084</v>
      </c>
      <c r="BT1021" t="s">
        <v>14</v>
      </c>
      <c r="BU1021" t="s">
        <v>14</v>
      </c>
      <c r="BV1021" t="s">
        <v>14</v>
      </c>
      <c r="BW1021" t="s">
        <v>14</v>
      </c>
      <c r="BX1021" t="s">
        <v>14</v>
      </c>
      <c r="BY1021" t="s">
        <v>2544</v>
      </c>
      <c r="BZ1021" t="s">
        <v>23942</v>
      </c>
      <c r="CA1021" t="s">
        <v>14</v>
      </c>
      <c r="CB1021" t="s">
        <v>14</v>
      </c>
      <c r="CC1021" t="s">
        <v>14</v>
      </c>
      <c r="CD1021" t="s">
        <v>14</v>
      </c>
      <c r="CE1021" t="s">
        <v>14</v>
      </c>
      <c r="CF1021" t="s">
        <v>10528</v>
      </c>
      <c r="CG1021" t="s">
        <v>541</v>
      </c>
      <c r="CH1021" t="s">
        <v>22075</v>
      </c>
      <c r="CJ1021" t="s">
        <v>34</v>
      </c>
      <c r="CK1021" t="s">
        <v>16</v>
      </c>
      <c r="CL1021" s="13"/>
      <c r="CM1021" s="4" t="str">
        <f>_xlfn.XLOOKUP($CG1021,tbl_area_24_07_2024[Nombre Área],tbl_area_24_07_2024[Estado],"Si no se encuentra",2,)</f>
        <v>Chiapas</v>
      </c>
      <c r="CN1021" s="4" t="str">
        <f>_xlfn.XLOOKUP($CG1021,tbl_area_24_07_2024[Nombre Área],tbl_area_24_07_2024[Estructura],"Si no se encuentra",2,)</f>
        <v>Juntas Locales</v>
      </c>
    </row>
    <row r="1022" spans="1:92" ht="20" x14ac:dyDescent="0.85">
      <c r="A1022" t="s">
        <v>22073</v>
      </c>
      <c r="B1022" t="s">
        <v>22074</v>
      </c>
      <c r="C1022" t="s">
        <v>22075</v>
      </c>
      <c r="D1022" t="s">
        <v>2199</v>
      </c>
      <c r="E1022" t="s">
        <v>2507</v>
      </c>
      <c r="F1022" t="s">
        <v>5139</v>
      </c>
      <c r="G1022" t="s">
        <v>10529</v>
      </c>
      <c r="H1022" t="s">
        <v>14</v>
      </c>
      <c r="I1022" t="s">
        <v>10530</v>
      </c>
      <c r="J1022" t="s">
        <v>10531</v>
      </c>
      <c r="K1022" t="s">
        <v>23943</v>
      </c>
      <c r="L1022" t="s">
        <v>14</v>
      </c>
      <c r="M1022" t="s">
        <v>14</v>
      </c>
      <c r="N1022" t="s">
        <v>10532</v>
      </c>
      <c r="O1022" t="s">
        <v>23943</v>
      </c>
      <c r="P1022" t="s">
        <v>14</v>
      </c>
      <c r="Q1022" t="s">
        <v>23943</v>
      </c>
      <c r="R1022" t="s">
        <v>23943</v>
      </c>
      <c r="S1022" t="s">
        <v>14</v>
      </c>
      <c r="T1022" t="s">
        <v>14</v>
      </c>
      <c r="U1022" t="s">
        <v>14</v>
      </c>
      <c r="V1022" t="s">
        <v>14</v>
      </c>
      <c r="W1022" t="s">
        <v>14</v>
      </c>
      <c r="X1022" t="s">
        <v>14</v>
      </c>
      <c r="Y1022" t="s">
        <v>14</v>
      </c>
      <c r="Z1022" t="s">
        <v>14</v>
      </c>
      <c r="AA1022" t="s">
        <v>10533</v>
      </c>
      <c r="AB1022" t="s">
        <v>23943</v>
      </c>
      <c r="AC1022" t="s">
        <v>10534</v>
      </c>
      <c r="AD1022" t="s">
        <v>1696</v>
      </c>
      <c r="AE1022" t="s">
        <v>10535</v>
      </c>
      <c r="AF1022" t="s">
        <v>10536</v>
      </c>
      <c r="AG1022" t="s">
        <v>14</v>
      </c>
      <c r="AH1022" t="s">
        <v>2209</v>
      </c>
      <c r="AI1022" t="s">
        <v>9488</v>
      </c>
      <c r="AJ1022" t="s">
        <v>1512</v>
      </c>
      <c r="AK1022" t="s">
        <v>10468</v>
      </c>
      <c r="AL1022" t="s">
        <v>1512</v>
      </c>
      <c r="AM1022" t="s">
        <v>3338</v>
      </c>
      <c r="AN1022" t="s">
        <v>1433</v>
      </c>
      <c r="AO1022" t="s">
        <v>34</v>
      </c>
      <c r="AP1022" t="s">
        <v>23922</v>
      </c>
      <c r="AQ1022" t="s">
        <v>14</v>
      </c>
      <c r="AR1022" t="s">
        <v>14</v>
      </c>
      <c r="AS1022" t="s">
        <v>14</v>
      </c>
      <c r="AT1022" t="s">
        <v>14</v>
      </c>
      <c r="AU1022" t="s">
        <v>2252</v>
      </c>
      <c r="AV1022" t="s">
        <v>10469</v>
      </c>
      <c r="AW1022" t="s">
        <v>10470</v>
      </c>
      <c r="AX1022" t="s">
        <v>2076</v>
      </c>
      <c r="AY1022" t="s">
        <v>10537</v>
      </c>
      <c r="AZ1022" t="s">
        <v>22176</v>
      </c>
      <c r="BA1022" t="s">
        <v>22176</v>
      </c>
      <c r="BB1022" t="s">
        <v>23923</v>
      </c>
      <c r="BC1022">
        <v>42803.02</v>
      </c>
      <c r="BD1022">
        <v>49651.5</v>
      </c>
      <c r="BE1022" t="s">
        <v>14</v>
      </c>
      <c r="BF1022" t="s">
        <v>14</v>
      </c>
      <c r="BG1022" t="s">
        <v>2214</v>
      </c>
      <c r="BH1022" t="s">
        <v>14</v>
      </c>
      <c r="BI1022" t="s">
        <v>22092</v>
      </c>
      <c r="BJ1022" t="s">
        <v>10532</v>
      </c>
      <c r="BK1022" t="s">
        <v>14</v>
      </c>
      <c r="BL1022" t="s">
        <v>22176</v>
      </c>
      <c r="BM1022" t="s">
        <v>23923</v>
      </c>
      <c r="BN1022" t="s">
        <v>10538</v>
      </c>
      <c r="BO1022" t="s">
        <v>14</v>
      </c>
      <c r="BP1022" t="s">
        <v>23943</v>
      </c>
      <c r="BQ1022" t="s">
        <v>2217</v>
      </c>
      <c r="BR1022" t="s">
        <v>2218</v>
      </c>
      <c r="BS1022" t="s">
        <v>5084</v>
      </c>
      <c r="BT1022" t="s">
        <v>14</v>
      </c>
      <c r="BU1022" t="s">
        <v>14</v>
      </c>
      <c r="BV1022" t="s">
        <v>14</v>
      </c>
      <c r="BW1022" t="s">
        <v>14</v>
      </c>
      <c r="BX1022" t="s">
        <v>14</v>
      </c>
      <c r="BY1022" t="s">
        <v>2220</v>
      </c>
      <c r="BZ1022" t="s">
        <v>23943</v>
      </c>
      <c r="CA1022" t="s">
        <v>14</v>
      </c>
      <c r="CB1022" t="s">
        <v>14</v>
      </c>
      <c r="CC1022" t="s">
        <v>14</v>
      </c>
      <c r="CD1022" t="s">
        <v>14</v>
      </c>
      <c r="CE1022" t="s">
        <v>14</v>
      </c>
      <c r="CF1022" t="s">
        <v>10539</v>
      </c>
      <c r="CG1022" t="s">
        <v>541</v>
      </c>
      <c r="CH1022" t="s">
        <v>22075</v>
      </c>
      <c r="CJ1022" t="s">
        <v>34</v>
      </c>
      <c r="CK1022" t="s">
        <v>16</v>
      </c>
      <c r="CL1022" s="13"/>
      <c r="CM1022" s="4" t="str">
        <f>_xlfn.XLOOKUP($CG1022,tbl_area_24_07_2024[Nombre Área],tbl_area_24_07_2024[Estado],"Si no se encuentra",2,)</f>
        <v>Chiapas</v>
      </c>
      <c r="CN1022" s="4" t="str">
        <f>_xlfn.XLOOKUP($CG1022,tbl_area_24_07_2024[Nombre Área],tbl_area_24_07_2024[Estructura],"Si no se encuentra",2,)</f>
        <v>Juntas Locales</v>
      </c>
    </row>
    <row r="1023" spans="1:92" ht="20" x14ac:dyDescent="0.85">
      <c r="A1023" t="s">
        <v>22073</v>
      </c>
      <c r="B1023" t="s">
        <v>22074</v>
      </c>
      <c r="C1023" t="s">
        <v>22075</v>
      </c>
      <c r="D1023" t="s">
        <v>2199</v>
      </c>
      <c r="E1023" t="s">
        <v>2242</v>
      </c>
      <c r="F1023" t="s">
        <v>2201</v>
      </c>
      <c r="G1023" t="s">
        <v>10460</v>
      </c>
      <c r="H1023" t="s">
        <v>14</v>
      </c>
      <c r="I1023" t="s">
        <v>10461</v>
      </c>
      <c r="J1023" t="s">
        <v>10462</v>
      </c>
      <c r="K1023" t="s">
        <v>23944</v>
      </c>
      <c r="L1023" t="s">
        <v>14</v>
      </c>
      <c r="M1023" t="s">
        <v>14</v>
      </c>
      <c r="N1023" t="s">
        <v>10463</v>
      </c>
      <c r="O1023" t="s">
        <v>23944</v>
      </c>
      <c r="P1023" t="s">
        <v>14</v>
      </c>
      <c r="Q1023" t="s">
        <v>23944</v>
      </c>
      <c r="R1023" t="s">
        <v>23944</v>
      </c>
      <c r="S1023" t="s">
        <v>14</v>
      </c>
      <c r="T1023" t="s">
        <v>14</v>
      </c>
      <c r="U1023" t="s">
        <v>14</v>
      </c>
      <c r="V1023" t="s">
        <v>14</v>
      </c>
      <c r="W1023" t="s">
        <v>1408</v>
      </c>
      <c r="X1023" t="s">
        <v>40</v>
      </c>
      <c r="Y1023" t="s">
        <v>2033</v>
      </c>
      <c r="Z1023" t="s">
        <v>18</v>
      </c>
      <c r="AA1023" t="s">
        <v>14</v>
      </c>
      <c r="AB1023" t="s">
        <v>23944</v>
      </c>
      <c r="AC1023" t="s">
        <v>10464</v>
      </c>
      <c r="AD1023" t="s">
        <v>2207</v>
      </c>
      <c r="AE1023" t="s">
        <v>10465</v>
      </c>
      <c r="AF1023" t="s">
        <v>10466</v>
      </c>
      <c r="AG1023" t="s">
        <v>14</v>
      </c>
      <c r="AH1023" t="s">
        <v>2209</v>
      </c>
      <c r="AI1023" t="s">
        <v>10467</v>
      </c>
      <c r="AJ1023" t="s">
        <v>1512</v>
      </c>
      <c r="AK1023" t="s">
        <v>10468</v>
      </c>
      <c r="AL1023" t="s">
        <v>1512</v>
      </c>
      <c r="AM1023" t="s">
        <v>3338</v>
      </c>
      <c r="AN1023" t="s">
        <v>1433</v>
      </c>
      <c r="AO1023" t="s">
        <v>34</v>
      </c>
      <c r="AP1023" t="s">
        <v>23912</v>
      </c>
      <c r="AQ1023" t="s">
        <v>14</v>
      </c>
      <c r="AR1023" t="s">
        <v>14</v>
      </c>
      <c r="AS1023" t="s">
        <v>14</v>
      </c>
      <c r="AT1023" t="s">
        <v>14</v>
      </c>
      <c r="AU1023" t="s">
        <v>2252</v>
      </c>
      <c r="AV1023" t="s">
        <v>10469</v>
      </c>
      <c r="AW1023" t="s">
        <v>10470</v>
      </c>
      <c r="AX1023" t="s">
        <v>2076</v>
      </c>
      <c r="AY1023" t="s">
        <v>2407</v>
      </c>
      <c r="AZ1023" t="s">
        <v>22100</v>
      </c>
      <c r="BA1023" t="s">
        <v>22100</v>
      </c>
      <c r="BB1023" t="s">
        <v>22089</v>
      </c>
      <c r="BC1023">
        <v>310340</v>
      </c>
      <c r="BD1023">
        <v>359994.4</v>
      </c>
      <c r="BE1023" t="s">
        <v>14</v>
      </c>
      <c r="BF1023" t="s">
        <v>14</v>
      </c>
      <c r="BG1023" t="s">
        <v>2214</v>
      </c>
      <c r="BH1023" t="s">
        <v>14</v>
      </c>
      <c r="BI1023" t="s">
        <v>22092</v>
      </c>
      <c r="BJ1023" t="s">
        <v>10471</v>
      </c>
      <c r="BK1023" t="s">
        <v>14</v>
      </c>
      <c r="BL1023" t="s">
        <v>22100</v>
      </c>
      <c r="BM1023" t="s">
        <v>22089</v>
      </c>
      <c r="BN1023" t="s">
        <v>10472</v>
      </c>
      <c r="BO1023" t="s">
        <v>14</v>
      </c>
      <c r="BP1023" t="s">
        <v>23944</v>
      </c>
      <c r="BQ1023" t="s">
        <v>2217</v>
      </c>
      <c r="BR1023" t="s">
        <v>2218</v>
      </c>
      <c r="BS1023" t="s">
        <v>5084</v>
      </c>
      <c r="BT1023" t="s">
        <v>14</v>
      </c>
      <c r="BU1023" t="s">
        <v>14</v>
      </c>
      <c r="BV1023" t="s">
        <v>14</v>
      </c>
      <c r="BW1023" t="s">
        <v>14</v>
      </c>
      <c r="BX1023" t="s">
        <v>14</v>
      </c>
      <c r="BY1023" t="s">
        <v>2544</v>
      </c>
      <c r="BZ1023" t="s">
        <v>23944</v>
      </c>
      <c r="CA1023" t="s">
        <v>14</v>
      </c>
      <c r="CB1023" t="s">
        <v>14</v>
      </c>
      <c r="CC1023" t="s">
        <v>14</v>
      </c>
      <c r="CD1023" t="s">
        <v>14</v>
      </c>
      <c r="CE1023" t="s">
        <v>14</v>
      </c>
      <c r="CF1023" t="s">
        <v>10473</v>
      </c>
      <c r="CG1023" t="s">
        <v>541</v>
      </c>
      <c r="CH1023" t="s">
        <v>22075</v>
      </c>
      <c r="CJ1023" t="s">
        <v>34</v>
      </c>
      <c r="CK1023" t="s">
        <v>16</v>
      </c>
      <c r="CL1023" s="13"/>
      <c r="CM1023" s="4" t="str">
        <f>_xlfn.XLOOKUP($CG1023,tbl_area_24_07_2024[Nombre Área],tbl_area_24_07_2024[Estado],"Si no se encuentra",2,)</f>
        <v>Chiapas</v>
      </c>
      <c r="CN1023" s="4" t="str">
        <f>_xlfn.XLOOKUP($CG1023,tbl_area_24_07_2024[Nombre Área],tbl_area_24_07_2024[Estructura],"Si no se encuentra",2,)</f>
        <v>Juntas Locales</v>
      </c>
    </row>
    <row r="1024" spans="1:92" ht="20" x14ac:dyDescent="0.85">
      <c r="A1024" t="s">
        <v>22073</v>
      </c>
      <c r="B1024" t="s">
        <v>22074</v>
      </c>
      <c r="C1024" t="s">
        <v>22075</v>
      </c>
      <c r="D1024" t="s">
        <v>2199</v>
      </c>
      <c r="E1024" t="s">
        <v>2242</v>
      </c>
      <c r="F1024" t="s">
        <v>2201</v>
      </c>
      <c r="G1024" t="s">
        <v>10474</v>
      </c>
      <c r="H1024" t="s">
        <v>14</v>
      </c>
      <c r="I1024" t="s">
        <v>10475</v>
      </c>
      <c r="J1024" t="s">
        <v>10476</v>
      </c>
      <c r="K1024" t="s">
        <v>23945</v>
      </c>
      <c r="L1024" t="s">
        <v>14</v>
      </c>
      <c r="M1024" t="s">
        <v>14</v>
      </c>
      <c r="N1024" t="s">
        <v>10477</v>
      </c>
      <c r="O1024" t="s">
        <v>23945</v>
      </c>
      <c r="P1024" t="s">
        <v>14</v>
      </c>
      <c r="Q1024" t="s">
        <v>23945</v>
      </c>
      <c r="R1024" t="s">
        <v>23945</v>
      </c>
      <c r="S1024" t="s">
        <v>14</v>
      </c>
      <c r="T1024" t="s">
        <v>14</v>
      </c>
      <c r="U1024" t="s">
        <v>14</v>
      </c>
      <c r="V1024" t="s">
        <v>14</v>
      </c>
      <c r="W1024" t="s">
        <v>14</v>
      </c>
      <c r="X1024" t="s">
        <v>14</v>
      </c>
      <c r="Y1024" t="s">
        <v>14</v>
      </c>
      <c r="Z1024" t="s">
        <v>14</v>
      </c>
      <c r="AA1024" t="s">
        <v>10478</v>
      </c>
      <c r="AB1024" t="s">
        <v>23945</v>
      </c>
      <c r="AC1024" t="s">
        <v>10479</v>
      </c>
      <c r="AD1024" t="s">
        <v>2348</v>
      </c>
      <c r="AE1024" t="s">
        <v>3405</v>
      </c>
      <c r="AF1024" t="s">
        <v>1523</v>
      </c>
      <c r="AG1024" t="s">
        <v>14</v>
      </c>
      <c r="AH1024" t="s">
        <v>2209</v>
      </c>
      <c r="AI1024" t="s">
        <v>10480</v>
      </c>
      <c r="AJ1024" t="s">
        <v>1512</v>
      </c>
      <c r="AK1024" t="s">
        <v>10468</v>
      </c>
      <c r="AL1024" t="s">
        <v>1512</v>
      </c>
      <c r="AM1024" t="s">
        <v>3338</v>
      </c>
      <c r="AN1024" t="s">
        <v>1433</v>
      </c>
      <c r="AO1024" t="s">
        <v>34</v>
      </c>
      <c r="AP1024" t="s">
        <v>23914</v>
      </c>
      <c r="AQ1024" t="s">
        <v>14</v>
      </c>
      <c r="AR1024" t="s">
        <v>14</v>
      </c>
      <c r="AS1024" t="s">
        <v>14</v>
      </c>
      <c r="AT1024" t="s">
        <v>14</v>
      </c>
      <c r="AU1024" t="s">
        <v>2252</v>
      </c>
      <c r="AV1024" t="s">
        <v>10469</v>
      </c>
      <c r="AW1024" t="s">
        <v>10470</v>
      </c>
      <c r="AX1024" t="s">
        <v>2076</v>
      </c>
      <c r="AY1024" t="s">
        <v>2390</v>
      </c>
      <c r="AZ1024" t="s">
        <v>22100</v>
      </c>
      <c r="BA1024" t="s">
        <v>22100</v>
      </c>
      <c r="BB1024" t="s">
        <v>22089</v>
      </c>
      <c r="BC1024">
        <v>40517.24</v>
      </c>
      <c r="BD1024">
        <v>470000</v>
      </c>
      <c r="BE1024" t="s">
        <v>14</v>
      </c>
      <c r="BF1024" t="s">
        <v>14</v>
      </c>
      <c r="BG1024" t="s">
        <v>2214</v>
      </c>
      <c r="BH1024" t="s">
        <v>14</v>
      </c>
      <c r="BI1024" t="s">
        <v>22092</v>
      </c>
      <c r="BJ1024" t="s">
        <v>10481</v>
      </c>
      <c r="BK1024" t="s">
        <v>14</v>
      </c>
      <c r="BL1024" t="s">
        <v>22100</v>
      </c>
      <c r="BM1024" t="s">
        <v>22089</v>
      </c>
      <c r="BN1024" t="s">
        <v>10482</v>
      </c>
      <c r="BO1024" t="s">
        <v>14</v>
      </c>
      <c r="BP1024" t="s">
        <v>23945</v>
      </c>
      <c r="BQ1024" t="s">
        <v>2217</v>
      </c>
      <c r="BR1024" t="s">
        <v>2218</v>
      </c>
      <c r="BS1024" t="s">
        <v>5084</v>
      </c>
      <c r="BT1024" t="s">
        <v>14</v>
      </c>
      <c r="BU1024" t="s">
        <v>14</v>
      </c>
      <c r="BV1024" t="s">
        <v>14</v>
      </c>
      <c r="BW1024" t="s">
        <v>14</v>
      </c>
      <c r="BX1024" t="s">
        <v>14</v>
      </c>
      <c r="BY1024" t="s">
        <v>2544</v>
      </c>
      <c r="BZ1024" t="s">
        <v>23945</v>
      </c>
      <c r="CA1024" t="s">
        <v>14</v>
      </c>
      <c r="CB1024" t="s">
        <v>14</v>
      </c>
      <c r="CC1024" t="s">
        <v>14</v>
      </c>
      <c r="CD1024" t="s">
        <v>14</v>
      </c>
      <c r="CE1024" t="s">
        <v>14</v>
      </c>
      <c r="CF1024" t="s">
        <v>10483</v>
      </c>
      <c r="CG1024" t="s">
        <v>541</v>
      </c>
      <c r="CH1024" t="s">
        <v>22075</v>
      </c>
      <c r="CJ1024" t="s">
        <v>34</v>
      </c>
      <c r="CK1024" t="s">
        <v>16</v>
      </c>
      <c r="CL1024" s="13"/>
      <c r="CM1024" s="4" t="str">
        <f>_xlfn.XLOOKUP($CG1024,tbl_area_24_07_2024[Nombre Área],tbl_area_24_07_2024[Estado],"Si no se encuentra",2,)</f>
        <v>Chiapas</v>
      </c>
      <c r="CN1024" s="4" t="str">
        <f>_xlfn.XLOOKUP($CG1024,tbl_area_24_07_2024[Nombre Área],tbl_area_24_07_2024[Estructura],"Si no se encuentra",2,)</f>
        <v>Juntas Locales</v>
      </c>
    </row>
    <row r="1025" spans="1:92" ht="20" x14ac:dyDescent="0.85">
      <c r="A1025" t="s">
        <v>22073</v>
      </c>
      <c r="B1025" t="s">
        <v>22074</v>
      </c>
      <c r="C1025" t="s">
        <v>22075</v>
      </c>
      <c r="D1025" t="s">
        <v>2199</v>
      </c>
      <c r="E1025" t="s">
        <v>2200</v>
      </c>
      <c r="F1025" t="s">
        <v>2201</v>
      </c>
      <c r="G1025" t="s">
        <v>10484</v>
      </c>
      <c r="H1025" t="s">
        <v>14</v>
      </c>
      <c r="I1025" t="s">
        <v>10485</v>
      </c>
      <c r="J1025" t="s">
        <v>10486</v>
      </c>
      <c r="K1025" t="s">
        <v>23946</v>
      </c>
      <c r="L1025" t="s">
        <v>14</v>
      </c>
      <c r="M1025" t="s">
        <v>14</v>
      </c>
      <c r="N1025" t="s">
        <v>10487</v>
      </c>
      <c r="O1025" t="s">
        <v>23946</v>
      </c>
      <c r="P1025" t="s">
        <v>14</v>
      </c>
      <c r="Q1025" t="s">
        <v>23946</v>
      </c>
      <c r="R1025" t="s">
        <v>23946</v>
      </c>
      <c r="S1025" t="s">
        <v>14</v>
      </c>
      <c r="T1025" t="s">
        <v>14</v>
      </c>
      <c r="U1025" t="s">
        <v>14</v>
      </c>
      <c r="V1025" t="s">
        <v>14</v>
      </c>
      <c r="W1025" t="s">
        <v>14</v>
      </c>
      <c r="X1025" t="s">
        <v>14</v>
      </c>
      <c r="Y1025" t="s">
        <v>14</v>
      </c>
      <c r="Z1025" t="s">
        <v>14</v>
      </c>
      <c r="AA1025" t="s">
        <v>10488</v>
      </c>
      <c r="AB1025" t="s">
        <v>23946</v>
      </c>
      <c r="AC1025" t="s">
        <v>10489</v>
      </c>
      <c r="AD1025" t="s">
        <v>2365</v>
      </c>
      <c r="AE1025" t="s">
        <v>10490</v>
      </c>
      <c r="AF1025" t="s">
        <v>10491</v>
      </c>
      <c r="AG1025" t="s">
        <v>14</v>
      </c>
      <c r="AH1025" t="s">
        <v>2209</v>
      </c>
      <c r="AI1025" t="s">
        <v>10492</v>
      </c>
      <c r="AJ1025" t="s">
        <v>1512</v>
      </c>
      <c r="AK1025" t="s">
        <v>10468</v>
      </c>
      <c r="AL1025" t="s">
        <v>1512</v>
      </c>
      <c r="AM1025" t="s">
        <v>3338</v>
      </c>
      <c r="AN1025" t="s">
        <v>1433</v>
      </c>
      <c r="AO1025" t="s">
        <v>34</v>
      </c>
      <c r="AP1025" t="s">
        <v>22266</v>
      </c>
      <c r="AQ1025" t="s">
        <v>14</v>
      </c>
      <c r="AR1025" t="s">
        <v>14</v>
      </c>
      <c r="AS1025" t="s">
        <v>14</v>
      </c>
      <c r="AT1025" t="s">
        <v>14</v>
      </c>
      <c r="AU1025" t="s">
        <v>2252</v>
      </c>
      <c r="AV1025" t="s">
        <v>10469</v>
      </c>
      <c r="AW1025" t="s">
        <v>10470</v>
      </c>
      <c r="AX1025" t="s">
        <v>2076</v>
      </c>
      <c r="AY1025" t="s">
        <v>10493</v>
      </c>
      <c r="AZ1025" t="s">
        <v>22219</v>
      </c>
      <c r="BA1025" t="s">
        <v>22100</v>
      </c>
      <c r="BB1025" t="s">
        <v>22089</v>
      </c>
      <c r="BC1025">
        <v>1202292.96</v>
      </c>
      <c r="BD1025">
        <v>1394659.8</v>
      </c>
      <c r="BE1025" t="s">
        <v>14</v>
      </c>
      <c r="BF1025" t="s">
        <v>14</v>
      </c>
      <c r="BG1025" t="s">
        <v>2214</v>
      </c>
      <c r="BH1025" t="s">
        <v>14</v>
      </c>
      <c r="BI1025" t="s">
        <v>22092</v>
      </c>
      <c r="BJ1025" t="s">
        <v>10494</v>
      </c>
      <c r="BK1025" t="s">
        <v>14</v>
      </c>
      <c r="BL1025" t="s">
        <v>22219</v>
      </c>
      <c r="BM1025" t="s">
        <v>22089</v>
      </c>
      <c r="BN1025" t="s">
        <v>10495</v>
      </c>
      <c r="BO1025" t="s">
        <v>14</v>
      </c>
      <c r="BP1025" t="s">
        <v>23946</v>
      </c>
      <c r="BQ1025" t="s">
        <v>2217</v>
      </c>
      <c r="BR1025" t="s">
        <v>2218</v>
      </c>
      <c r="BS1025" t="s">
        <v>5084</v>
      </c>
      <c r="BT1025" t="s">
        <v>14</v>
      </c>
      <c r="BU1025" t="s">
        <v>14</v>
      </c>
      <c r="BV1025" t="s">
        <v>14</v>
      </c>
      <c r="BW1025" t="s">
        <v>14</v>
      </c>
      <c r="BX1025" t="s">
        <v>14</v>
      </c>
      <c r="BY1025" t="s">
        <v>2544</v>
      </c>
      <c r="BZ1025" t="s">
        <v>23946</v>
      </c>
      <c r="CA1025" t="s">
        <v>14</v>
      </c>
      <c r="CB1025" t="s">
        <v>14</v>
      </c>
      <c r="CC1025" t="s">
        <v>14</v>
      </c>
      <c r="CD1025" t="s">
        <v>14</v>
      </c>
      <c r="CE1025" t="s">
        <v>14</v>
      </c>
      <c r="CF1025" t="s">
        <v>10496</v>
      </c>
      <c r="CG1025" t="s">
        <v>541</v>
      </c>
      <c r="CH1025" t="s">
        <v>22075</v>
      </c>
      <c r="CJ1025" t="s">
        <v>34</v>
      </c>
      <c r="CK1025" t="s">
        <v>16</v>
      </c>
      <c r="CL1025" s="13"/>
      <c r="CM1025" s="4" t="str">
        <f>_xlfn.XLOOKUP($CG1025,tbl_area_24_07_2024[Nombre Área],tbl_area_24_07_2024[Estado],"Si no se encuentra",2,)</f>
        <v>Chiapas</v>
      </c>
      <c r="CN1025" s="4" t="str">
        <f>_xlfn.XLOOKUP($CG1025,tbl_area_24_07_2024[Nombre Área],tbl_area_24_07_2024[Estructura],"Si no se encuentra",2,)</f>
        <v>Juntas Locales</v>
      </c>
    </row>
    <row r="1026" spans="1:92" ht="20" x14ac:dyDescent="0.85">
      <c r="A1026" t="s">
        <v>22073</v>
      </c>
      <c r="B1026" t="s">
        <v>22074</v>
      </c>
      <c r="C1026" t="s">
        <v>22075</v>
      </c>
      <c r="D1026" t="s">
        <v>2199</v>
      </c>
      <c r="E1026" t="s">
        <v>2200</v>
      </c>
      <c r="F1026" t="s">
        <v>2201</v>
      </c>
      <c r="G1026" t="s">
        <v>10497</v>
      </c>
      <c r="H1026" t="s">
        <v>14</v>
      </c>
      <c r="I1026" t="s">
        <v>10498</v>
      </c>
      <c r="J1026" t="s">
        <v>10499</v>
      </c>
      <c r="K1026" t="s">
        <v>23947</v>
      </c>
      <c r="L1026" t="s">
        <v>14</v>
      </c>
      <c r="M1026" t="s">
        <v>14</v>
      </c>
      <c r="N1026" t="s">
        <v>10500</v>
      </c>
      <c r="O1026" t="s">
        <v>23947</v>
      </c>
      <c r="P1026" t="s">
        <v>14</v>
      </c>
      <c r="Q1026" t="s">
        <v>23947</v>
      </c>
      <c r="R1026" t="s">
        <v>23947</v>
      </c>
      <c r="S1026" t="s">
        <v>14</v>
      </c>
      <c r="T1026" t="s">
        <v>14</v>
      </c>
      <c r="U1026" t="s">
        <v>14</v>
      </c>
      <c r="V1026" t="s">
        <v>14</v>
      </c>
      <c r="W1026" t="s">
        <v>14</v>
      </c>
      <c r="X1026" t="s">
        <v>14</v>
      </c>
      <c r="Y1026" t="s">
        <v>14</v>
      </c>
      <c r="Z1026" t="s">
        <v>14</v>
      </c>
      <c r="AA1026" t="s">
        <v>10501</v>
      </c>
      <c r="AB1026" t="s">
        <v>23947</v>
      </c>
      <c r="AC1026" t="s">
        <v>10502</v>
      </c>
      <c r="AD1026" t="s">
        <v>2207</v>
      </c>
      <c r="AE1026" t="s">
        <v>10503</v>
      </c>
      <c r="AF1026" t="s">
        <v>1572</v>
      </c>
      <c r="AG1026" t="s">
        <v>14</v>
      </c>
      <c r="AH1026" t="s">
        <v>2209</v>
      </c>
      <c r="AI1026" t="s">
        <v>1647</v>
      </c>
      <c r="AJ1026" t="s">
        <v>1512</v>
      </c>
      <c r="AK1026" t="s">
        <v>10468</v>
      </c>
      <c r="AL1026" t="s">
        <v>1512</v>
      </c>
      <c r="AM1026" t="s">
        <v>3338</v>
      </c>
      <c r="AN1026" t="s">
        <v>1433</v>
      </c>
      <c r="AO1026" t="s">
        <v>34</v>
      </c>
      <c r="AP1026" t="s">
        <v>22163</v>
      </c>
      <c r="AQ1026" t="s">
        <v>14</v>
      </c>
      <c r="AR1026" t="s">
        <v>14</v>
      </c>
      <c r="AS1026" t="s">
        <v>14</v>
      </c>
      <c r="AT1026" t="s">
        <v>14</v>
      </c>
      <c r="AU1026" t="s">
        <v>2252</v>
      </c>
      <c r="AV1026" t="s">
        <v>10469</v>
      </c>
      <c r="AW1026" t="s">
        <v>10470</v>
      </c>
      <c r="AX1026" t="s">
        <v>2076</v>
      </c>
      <c r="AY1026" t="s">
        <v>10504</v>
      </c>
      <c r="AZ1026" t="s">
        <v>22219</v>
      </c>
      <c r="BA1026" t="s">
        <v>22074</v>
      </c>
      <c r="BB1026" t="s">
        <v>22089</v>
      </c>
      <c r="BC1026">
        <v>1267123.92</v>
      </c>
      <c r="BD1026">
        <v>1469863.8</v>
      </c>
      <c r="BE1026" t="s">
        <v>14</v>
      </c>
      <c r="BF1026" t="s">
        <v>14</v>
      </c>
      <c r="BG1026" t="s">
        <v>2214</v>
      </c>
      <c r="BH1026" t="s">
        <v>14</v>
      </c>
      <c r="BI1026" t="s">
        <v>22092</v>
      </c>
      <c r="BJ1026" t="s">
        <v>10505</v>
      </c>
      <c r="BK1026" t="s">
        <v>14</v>
      </c>
      <c r="BL1026" t="s">
        <v>22219</v>
      </c>
      <c r="BM1026" t="s">
        <v>22089</v>
      </c>
      <c r="BN1026" t="s">
        <v>10506</v>
      </c>
      <c r="BO1026" t="s">
        <v>14</v>
      </c>
      <c r="BP1026" t="s">
        <v>23947</v>
      </c>
      <c r="BQ1026" t="s">
        <v>2217</v>
      </c>
      <c r="BR1026" t="s">
        <v>2218</v>
      </c>
      <c r="BS1026" t="s">
        <v>5084</v>
      </c>
      <c r="BT1026" t="s">
        <v>14</v>
      </c>
      <c r="BU1026" t="s">
        <v>14</v>
      </c>
      <c r="BV1026" t="s">
        <v>14</v>
      </c>
      <c r="BW1026" t="s">
        <v>14</v>
      </c>
      <c r="BX1026" t="s">
        <v>14</v>
      </c>
      <c r="BY1026" t="s">
        <v>2544</v>
      </c>
      <c r="BZ1026" t="s">
        <v>23947</v>
      </c>
      <c r="CA1026" t="s">
        <v>14</v>
      </c>
      <c r="CB1026" t="s">
        <v>14</v>
      </c>
      <c r="CC1026" t="s">
        <v>14</v>
      </c>
      <c r="CD1026" t="s">
        <v>14</v>
      </c>
      <c r="CE1026" t="s">
        <v>14</v>
      </c>
      <c r="CF1026" t="s">
        <v>10507</v>
      </c>
      <c r="CG1026" t="s">
        <v>541</v>
      </c>
      <c r="CH1026" t="s">
        <v>22075</v>
      </c>
      <c r="CJ1026" t="s">
        <v>34</v>
      </c>
      <c r="CK1026" t="s">
        <v>16</v>
      </c>
      <c r="CL1026" s="13"/>
      <c r="CM1026" s="4" t="str">
        <f>_xlfn.XLOOKUP($CG1026,tbl_area_24_07_2024[Nombre Área],tbl_area_24_07_2024[Estado],"Si no se encuentra",2,)</f>
        <v>Chiapas</v>
      </c>
      <c r="CN1026" s="4" t="str">
        <f>_xlfn.XLOOKUP($CG1026,tbl_area_24_07_2024[Nombre Área],tbl_area_24_07_2024[Estructura],"Si no se encuentra",2,)</f>
        <v>Juntas Locales</v>
      </c>
    </row>
    <row r="1027" spans="1:92" ht="20" x14ac:dyDescent="0.85">
      <c r="A1027" t="s">
        <v>22073</v>
      </c>
      <c r="B1027" t="s">
        <v>22074</v>
      </c>
      <c r="C1027" t="s">
        <v>22075</v>
      </c>
      <c r="D1027" t="s">
        <v>2199</v>
      </c>
      <c r="E1027" t="s">
        <v>2200</v>
      </c>
      <c r="F1027" t="s">
        <v>2201</v>
      </c>
      <c r="G1027" t="s">
        <v>10508</v>
      </c>
      <c r="H1027" t="s">
        <v>14</v>
      </c>
      <c r="I1027" t="s">
        <v>10509</v>
      </c>
      <c r="J1027" t="s">
        <v>10510</v>
      </c>
      <c r="K1027" t="s">
        <v>10705</v>
      </c>
      <c r="L1027" t="s">
        <v>14</v>
      </c>
      <c r="M1027" t="s">
        <v>14</v>
      </c>
      <c r="N1027" t="s">
        <v>10511</v>
      </c>
      <c r="O1027" t="s">
        <v>10705</v>
      </c>
      <c r="P1027" t="s">
        <v>14</v>
      </c>
      <c r="Q1027" t="s">
        <v>10705</v>
      </c>
      <c r="R1027" t="s">
        <v>10705</v>
      </c>
      <c r="S1027" t="s">
        <v>14</v>
      </c>
      <c r="T1027" t="s">
        <v>14</v>
      </c>
      <c r="U1027" t="s">
        <v>14</v>
      </c>
      <c r="V1027" t="s">
        <v>14</v>
      </c>
      <c r="W1027" t="s">
        <v>2101</v>
      </c>
      <c r="X1027" t="s">
        <v>1411</v>
      </c>
      <c r="Y1027" t="s">
        <v>448</v>
      </c>
      <c r="Z1027" t="s">
        <v>18</v>
      </c>
      <c r="AA1027" t="s">
        <v>14</v>
      </c>
      <c r="AB1027" t="s">
        <v>10705</v>
      </c>
      <c r="AC1027" t="s">
        <v>10512</v>
      </c>
      <c r="AD1027" t="s">
        <v>2207</v>
      </c>
      <c r="AE1027" t="s">
        <v>10513</v>
      </c>
      <c r="AF1027" t="s">
        <v>8238</v>
      </c>
      <c r="AG1027" t="s">
        <v>14</v>
      </c>
      <c r="AH1027" t="s">
        <v>2337</v>
      </c>
      <c r="AI1027" t="s">
        <v>10514</v>
      </c>
      <c r="AJ1027" t="s">
        <v>1512</v>
      </c>
      <c r="AK1027" t="s">
        <v>10468</v>
      </c>
      <c r="AL1027" t="s">
        <v>1512</v>
      </c>
      <c r="AM1027" t="s">
        <v>3338</v>
      </c>
      <c r="AN1027" t="s">
        <v>1433</v>
      </c>
      <c r="AO1027" t="s">
        <v>34</v>
      </c>
      <c r="AP1027" t="s">
        <v>23918</v>
      </c>
      <c r="AQ1027" t="s">
        <v>14</v>
      </c>
      <c r="AR1027" t="s">
        <v>14</v>
      </c>
      <c r="AS1027" t="s">
        <v>14</v>
      </c>
      <c r="AT1027" t="s">
        <v>14</v>
      </c>
      <c r="AU1027" t="s">
        <v>2252</v>
      </c>
      <c r="AV1027" t="s">
        <v>10469</v>
      </c>
      <c r="AW1027" t="s">
        <v>10470</v>
      </c>
      <c r="AX1027" t="s">
        <v>2076</v>
      </c>
      <c r="AY1027" t="s">
        <v>10515</v>
      </c>
      <c r="AZ1027" t="s">
        <v>23919</v>
      </c>
      <c r="BA1027" t="s">
        <v>23919</v>
      </c>
      <c r="BB1027" t="s">
        <v>22089</v>
      </c>
      <c r="BC1027">
        <v>352788</v>
      </c>
      <c r="BD1027">
        <v>393711.4</v>
      </c>
      <c r="BE1027" t="s">
        <v>14</v>
      </c>
      <c r="BF1027" t="s">
        <v>14</v>
      </c>
      <c r="BG1027" t="s">
        <v>2214</v>
      </c>
      <c r="BH1027" t="s">
        <v>14</v>
      </c>
      <c r="BI1027" t="s">
        <v>22092</v>
      </c>
      <c r="BJ1027" t="s">
        <v>10516</v>
      </c>
      <c r="BK1027" t="s">
        <v>14</v>
      </c>
      <c r="BL1027" t="s">
        <v>23919</v>
      </c>
      <c r="BM1027" t="s">
        <v>22089</v>
      </c>
      <c r="BN1027" t="s">
        <v>10517</v>
      </c>
      <c r="BO1027" t="s">
        <v>14</v>
      </c>
      <c r="BP1027" t="s">
        <v>10705</v>
      </c>
      <c r="BQ1027" t="s">
        <v>2217</v>
      </c>
      <c r="BR1027" t="s">
        <v>2218</v>
      </c>
      <c r="BS1027" t="s">
        <v>5084</v>
      </c>
      <c r="BT1027" t="s">
        <v>14</v>
      </c>
      <c r="BU1027" t="s">
        <v>14</v>
      </c>
      <c r="BV1027" t="s">
        <v>14</v>
      </c>
      <c r="BW1027" t="s">
        <v>14</v>
      </c>
      <c r="BX1027" t="s">
        <v>14</v>
      </c>
      <c r="BY1027" t="s">
        <v>2544</v>
      </c>
      <c r="BZ1027" t="s">
        <v>10705</v>
      </c>
      <c r="CA1027" t="s">
        <v>14</v>
      </c>
      <c r="CB1027" t="s">
        <v>14</v>
      </c>
      <c r="CC1027" t="s">
        <v>14</v>
      </c>
      <c r="CD1027" t="s">
        <v>14</v>
      </c>
      <c r="CE1027" t="s">
        <v>14</v>
      </c>
      <c r="CF1027" t="s">
        <v>10518</v>
      </c>
      <c r="CG1027" t="s">
        <v>541</v>
      </c>
      <c r="CH1027" t="s">
        <v>22075</v>
      </c>
      <c r="CJ1027" t="s">
        <v>34</v>
      </c>
      <c r="CK1027" t="s">
        <v>16</v>
      </c>
      <c r="CL1027" s="13"/>
      <c r="CM1027" s="4" t="str">
        <f>_xlfn.XLOOKUP($CG1027,tbl_area_24_07_2024[Nombre Área],tbl_area_24_07_2024[Estado],"Si no se encuentra",2,)</f>
        <v>Chiapas</v>
      </c>
      <c r="CN1027" s="4" t="str">
        <f>_xlfn.XLOOKUP($CG1027,tbl_area_24_07_2024[Nombre Área],tbl_area_24_07_2024[Estructura],"Si no se encuentra",2,)</f>
        <v>Juntas Locales</v>
      </c>
    </row>
    <row r="1028" spans="1:92" ht="20" x14ac:dyDescent="0.85">
      <c r="A1028" t="s">
        <v>22073</v>
      </c>
      <c r="B1028" t="s">
        <v>22074</v>
      </c>
      <c r="C1028" t="s">
        <v>22075</v>
      </c>
      <c r="D1028" t="s">
        <v>2199</v>
      </c>
      <c r="E1028" t="s">
        <v>2200</v>
      </c>
      <c r="F1028" t="s">
        <v>2201</v>
      </c>
      <c r="G1028" t="s">
        <v>10519</v>
      </c>
      <c r="H1028" t="s">
        <v>14</v>
      </c>
      <c r="I1028" t="s">
        <v>10520</v>
      </c>
      <c r="J1028" t="s">
        <v>10521</v>
      </c>
      <c r="K1028" t="s">
        <v>23948</v>
      </c>
      <c r="L1028" t="s">
        <v>14</v>
      </c>
      <c r="M1028" t="s">
        <v>14</v>
      </c>
      <c r="N1028" t="s">
        <v>10522</v>
      </c>
      <c r="O1028" t="s">
        <v>23948</v>
      </c>
      <c r="P1028" t="s">
        <v>14</v>
      </c>
      <c r="Q1028" t="s">
        <v>23948</v>
      </c>
      <c r="R1028" t="s">
        <v>23948</v>
      </c>
      <c r="S1028" t="s">
        <v>14</v>
      </c>
      <c r="T1028" t="s">
        <v>14</v>
      </c>
      <c r="U1028" t="s">
        <v>14</v>
      </c>
      <c r="V1028" t="s">
        <v>14</v>
      </c>
      <c r="W1028" t="s">
        <v>14</v>
      </c>
      <c r="X1028" t="s">
        <v>14</v>
      </c>
      <c r="Y1028" t="s">
        <v>14</v>
      </c>
      <c r="Z1028" t="s">
        <v>14</v>
      </c>
      <c r="AA1028" t="s">
        <v>10523</v>
      </c>
      <c r="AB1028" t="s">
        <v>23948</v>
      </c>
      <c r="AC1028" t="s">
        <v>10524</v>
      </c>
      <c r="AD1028" t="s">
        <v>2207</v>
      </c>
      <c r="AE1028" t="s">
        <v>10525</v>
      </c>
      <c r="AF1028" t="s">
        <v>4908</v>
      </c>
      <c r="AG1028" t="s">
        <v>14</v>
      </c>
      <c r="AH1028" t="s">
        <v>2337</v>
      </c>
      <c r="AI1028" t="s">
        <v>4477</v>
      </c>
      <c r="AJ1028" t="s">
        <v>1512</v>
      </c>
      <c r="AK1028" t="s">
        <v>10468</v>
      </c>
      <c r="AL1028" t="s">
        <v>1512</v>
      </c>
      <c r="AM1028" t="s">
        <v>3338</v>
      </c>
      <c r="AN1028" t="s">
        <v>1433</v>
      </c>
      <c r="AO1028" t="s">
        <v>34</v>
      </c>
      <c r="AP1028" t="s">
        <v>22163</v>
      </c>
      <c r="AQ1028" t="s">
        <v>14</v>
      </c>
      <c r="AR1028" t="s">
        <v>14</v>
      </c>
      <c r="AS1028" t="s">
        <v>14</v>
      </c>
      <c r="AT1028" t="s">
        <v>14</v>
      </c>
      <c r="AU1028" t="s">
        <v>2252</v>
      </c>
      <c r="AV1028" t="s">
        <v>10469</v>
      </c>
      <c r="AW1028" t="s">
        <v>10470</v>
      </c>
      <c r="AX1028" t="s">
        <v>2076</v>
      </c>
      <c r="AY1028" t="s">
        <v>2416</v>
      </c>
      <c r="AZ1028" t="s">
        <v>22100</v>
      </c>
      <c r="BA1028" t="s">
        <v>22100</v>
      </c>
      <c r="BB1028" t="s">
        <v>22089</v>
      </c>
      <c r="BC1028" t="s">
        <v>14</v>
      </c>
      <c r="BD1028" t="s">
        <v>14</v>
      </c>
      <c r="BE1028" t="s">
        <v>14</v>
      </c>
      <c r="BF1028" t="s">
        <v>14</v>
      </c>
      <c r="BG1028" t="s">
        <v>2214</v>
      </c>
      <c r="BH1028" t="s">
        <v>14</v>
      </c>
      <c r="BI1028" t="s">
        <v>22092</v>
      </c>
      <c r="BJ1028" t="s">
        <v>10526</v>
      </c>
      <c r="BK1028" t="s">
        <v>14</v>
      </c>
      <c r="BL1028" t="s">
        <v>22100</v>
      </c>
      <c r="BM1028" t="s">
        <v>22089</v>
      </c>
      <c r="BN1028" t="s">
        <v>10527</v>
      </c>
      <c r="BO1028" t="s">
        <v>14</v>
      </c>
      <c r="BP1028" t="s">
        <v>23948</v>
      </c>
      <c r="BQ1028" t="s">
        <v>2217</v>
      </c>
      <c r="BR1028" t="s">
        <v>2218</v>
      </c>
      <c r="BS1028" t="s">
        <v>5084</v>
      </c>
      <c r="BT1028" t="s">
        <v>14</v>
      </c>
      <c r="BU1028" t="s">
        <v>14</v>
      </c>
      <c r="BV1028" t="s">
        <v>14</v>
      </c>
      <c r="BW1028" t="s">
        <v>14</v>
      </c>
      <c r="BX1028" t="s">
        <v>14</v>
      </c>
      <c r="BY1028" t="s">
        <v>2544</v>
      </c>
      <c r="BZ1028" t="s">
        <v>23948</v>
      </c>
      <c r="CA1028" t="s">
        <v>14</v>
      </c>
      <c r="CB1028" t="s">
        <v>14</v>
      </c>
      <c r="CC1028" t="s">
        <v>14</v>
      </c>
      <c r="CD1028" t="s">
        <v>14</v>
      </c>
      <c r="CE1028" t="s">
        <v>14</v>
      </c>
      <c r="CF1028" t="s">
        <v>10528</v>
      </c>
      <c r="CG1028" t="s">
        <v>541</v>
      </c>
      <c r="CH1028" t="s">
        <v>22075</v>
      </c>
      <c r="CJ1028" t="s">
        <v>34</v>
      </c>
      <c r="CK1028" t="s">
        <v>16</v>
      </c>
      <c r="CL1028" s="13"/>
      <c r="CM1028" s="4" t="str">
        <f>_xlfn.XLOOKUP($CG1028,tbl_area_24_07_2024[Nombre Área],tbl_area_24_07_2024[Estado],"Si no se encuentra",2,)</f>
        <v>Chiapas</v>
      </c>
      <c r="CN1028" s="4" t="str">
        <f>_xlfn.XLOOKUP($CG1028,tbl_area_24_07_2024[Nombre Área],tbl_area_24_07_2024[Estructura],"Si no se encuentra",2,)</f>
        <v>Juntas Locales</v>
      </c>
    </row>
    <row r="1029" spans="1:92" ht="20" x14ac:dyDescent="0.85">
      <c r="A1029" t="s">
        <v>22073</v>
      </c>
      <c r="B1029" t="s">
        <v>22074</v>
      </c>
      <c r="C1029" t="s">
        <v>22075</v>
      </c>
      <c r="D1029" t="s">
        <v>2199</v>
      </c>
      <c r="E1029" t="s">
        <v>2507</v>
      </c>
      <c r="F1029" t="s">
        <v>5139</v>
      </c>
      <c r="G1029" t="s">
        <v>10529</v>
      </c>
      <c r="H1029" t="s">
        <v>14</v>
      </c>
      <c r="I1029" t="s">
        <v>10530</v>
      </c>
      <c r="J1029" t="s">
        <v>10531</v>
      </c>
      <c r="K1029" t="s">
        <v>10721</v>
      </c>
      <c r="L1029" t="s">
        <v>14</v>
      </c>
      <c r="M1029" t="s">
        <v>14</v>
      </c>
      <c r="N1029" t="s">
        <v>10532</v>
      </c>
      <c r="O1029" t="s">
        <v>10721</v>
      </c>
      <c r="P1029" t="s">
        <v>14</v>
      </c>
      <c r="Q1029" t="s">
        <v>10721</v>
      </c>
      <c r="R1029" t="s">
        <v>10721</v>
      </c>
      <c r="S1029" t="s">
        <v>14</v>
      </c>
      <c r="T1029" t="s">
        <v>14</v>
      </c>
      <c r="U1029" t="s">
        <v>14</v>
      </c>
      <c r="V1029" t="s">
        <v>14</v>
      </c>
      <c r="W1029" t="s">
        <v>14</v>
      </c>
      <c r="X1029" t="s">
        <v>14</v>
      </c>
      <c r="Y1029" t="s">
        <v>14</v>
      </c>
      <c r="Z1029" t="s">
        <v>14</v>
      </c>
      <c r="AA1029" t="s">
        <v>10533</v>
      </c>
      <c r="AB1029" t="s">
        <v>10721</v>
      </c>
      <c r="AC1029" t="s">
        <v>10534</v>
      </c>
      <c r="AD1029" t="s">
        <v>1696</v>
      </c>
      <c r="AE1029" t="s">
        <v>10535</v>
      </c>
      <c r="AF1029" t="s">
        <v>10536</v>
      </c>
      <c r="AG1029" t="s">
        <v>14</v>
      </c>
      <c r="AH1029" t="s">
        <v>2209</v>
      </c>
      <c r="AI1029" t="s">
        <v>9488</v>
      </c>
      <c r="AJ1029" t="s">
        <v>1512</v>
      </c>
      <c r="AK1029" t="s">
        <v>10468</v>
      </c>
      <c r="AL1029" t="s">
        <v>1512</v>
      </c>
      <c r="AM1029" t="s">
        <v>3338</v>
      </c>
      <c r="AN1029" t="s">
        <v>1433</v>
      </c>
      <c r="AO1029" t="s">
        <v>34</v>
      </c>
      <c r="AP1029" t="s">
        <v>23922</v>
      </c>
      <c r="AQ1029" t="s">
        <v>14</v>
      </c>
      <c r="AR1029" t="s">
        <v>14</v>
      </c>
      <c r="AS1029" t="s">
        <v>14</v>
      </c>
      <c r="AT1029" t="s">
        <v>14</v>
      </c>
      <c r="AU1029" t="s">
        <v>2252</v>
      </c>
      <c r="AV1029" t="s">
        <v>10469</v>
      </c>
      <c r="AW1029" t="s">
        <v>10470</v>
      </c>
      <c r="AX1029" t="s">
        <v>2076</v>
      </c>
      <c r="AY1029" t="s">
        <v>10537</v>
      </c>
      <c r="AZ1029" t="s">
        <v>22176</v>
      </c>
      <c r="BA1029" t="s">
        <v>22176</v>
      </c>
      <c r="BB1029" t="s">
        <v>23923</v>
      </c>
      <c r="BC1029">
        <v>42803.02</v>
      </c>
      <c r="BD1029">
        <v>49651.5</v>
      </c>
      <c r="BE1029" t="s">
        <v>14</v>
      </c>
      <c r="BF1029" t="s">
        <v>14</v>
      </c>
      <c r="BG1029" t="s">
        <v>2214</v>
      </c>
      <c r="BH1029" t="s">
        <v>14</v>
      </c>
      <c r="BI1029" t="s">
        <v>22092</v>
      </c>
      <c r="BJ1029" t="s">
        <v>10532</v>
      </c>
      <c r="BK1029" t="s">
        <v>14</v>
      </c>
      <c r="BL1029" t="s">
        <v>22176</v>
      </c>
      <c r="BM1029" t="s">
        <v>23923</v>
      </c>
      <c r="BN1029" t="s">
        <v>10538</v>
      </c>
      <c r="BO1029" t="s">
        <v>14</v>
      </c>
      <c r="BP1029" t="s">
        <v>10721</v>
      </c>
      <c r="BQ1029" t="s">
        <v>2217</v>
      </c>
      <c r="BR1029" t="s">
        <v>2218</v>
      </c>
      <c r="BS1029" t="s">
        <v>5084</v>
      </c>
      <c r="BT1029" t="s">
        <v>14</v>
      </c>
      <c r="BU1029" t="s">
        <v>14</v>
      </c>
      <c r="BV1029" t="s">
        <v>14</v>
      </c>
      <c r="BW1029" t="s">
        <v>14</v>
      </c>
      <c r="BX1029" t="s">
        <v>14</v>
      </c>
      <c r="BY1029" t="s">
        <v>2220</v>
      </c>
      <c r="BZ1029" t="s">
        <v>10721</v>
      </c>
      <c r="CA1029" t="s">
        <v>14</v>
      </c>
      <c r="CB1029" t="s">
        <v>14</v>
      </c>
      <c r="CC1029" t="s">
        <v>14</v>
      </c>
      <c r="CD1029" t="s">
        <v>14</v>
      </c>
      <c r="CE1029" t="s">
        <v>14</v>
      </c>
      <c r="CF1029" t="s">
        <v>10539</v>
      </c>
      <c r="CG1029" t="s">
        <v>541</v>
      </c>
      <c r="CH1029" t="s">
        <v>22075</v>
      </c>
      <c r="CJ1029" t="s">
        <v>34</v>
      </c>
      <c r="CK1029" t="s">
        <v>16</v>
      </c>
      <c r="CL1029" s="13"/>
      <c r="CM1029" s="4" t="str">
        <f>_xlfn.XLOOKUP($CG1029,tbl_area_24_07_2024[Nombre Área],tbl_area_24_07_2024[Estado],"Si no se encuentra",2,)</f>
        <v>Chiapas</v>
      </c>
      <c r="CN1029" s="4" t="str">
        <f>_xlfn.XLOOKUP($CG1029,tbl_area_24_07_2024[Nombre Área],tbl_area_24_07_2024[Estructura],"Si no se encuentra",2,)</f>
        <v>Juntas Locales</v>
      </c>
    </row>
    <row r="1030" spans="1:92" ht="20" x14ac:dyDescent="0.85">
      <c r="A1030" t="s">
        <v>22073</v>
      </c>
      <c r="B1030" t="s">
        <v>22074</v>
      </c>
      <c r="C1030" t="s">
        <v>22075</v>
      </c>
      <c r="D1030" t="s">
        <v>2199</v>
      </c>
      <c r="E1030" t="s">
        <v>2242</v>
      </c>
      <c r="F1030" t="s">
        <v>2201</v>
      </c>
      <c r="G1030" t="s">
        <v>10460</v>
      </c>
      <c r="H1030" t="s">
        <v>14</v>
      </c>
      <c r="I1030" t="s">
        <v>10461</v>
      </c>
      <c r="J1030" t="s">
        <v>10462</v>
      </c>
      <c r="K1030" t="s">
        <v>7915</v>
      </c>
      <c r="L1030" t="s">
        <v>14</v>
      </c>
      <c r="M1030" t="s">
        <v>14</v>
      </c>
      <c r="N1030" t="s">
        <v>10463</v>
      </c>
      <c r="O1030" t="s">
        <v>7915</v>
      </c>
      <c r="P1030" t="s">
        <v>14</v>
      </c>
      <c r="Q1030" t="s">
        <v>7915</v>
      </c>
      <c r="R1030" t="s">
        <v>7915</v>
      </c>
      <c r="S1030" t="s">
        <v>14</v>
      </c>
      <c r="T1030" t="s">
        <v>14</v>
      </c>
      <c r="U1030" t="s">
        <v>14</v>
      </c>
      <c r="V1030" t="s">
        <v>14</v>
      </c>
      <c r="W1030" t="s">
        <v>1408</v>
      </c>
      <c r="X1030" t="s">
        <v>40</v>
      </c>
      <c r="Y1030" t="s">
        <v>2033</v>
      </c>
      <c r="Z1030" t="s">
        <v>18</v>
      </c>
      <c r="AA1030" t="s">
        <v>14</v>
      </c>
      <c r="AB1030" t="s">
        <v>7915</v>
      </c>
      <c r="AC1030" t="s">
        <v>10464</v>
      </c>
      <c r="AD1030" t="s">
        <v>2207</v>
      </c>
      <c r="AE1030" t="s">
        <v>10465</v>
      </c>
      <c r="AF1030" t="s">
        <v>10466</v>
      </c>
      <c r="AG1030" t="s">
        <v>14</v>
      </c>
      <c r="AH1030" t="s">
        <v>2209</v>
      </c>
      <c r="AI1030" t="s">
        <v>10467</v>
      </c>
      <c r="AJ1030" t="s">
        <v>1512</v>
      </c>
      <c r="AK1030" t="s">
        <v>10468</v>
      </c>
      <c r="AL1030" t="s">
        <v>1512</v>
      </c>
      <c r="AM1030" t="s">
        <v>3338</v>
      </c>
      <c r="AN1030" t="s">
        <v>1433</v>
      </c>
      <c r="AO1030" t="s">
        <v>34</v>
      </c>
      <c r="AP1030" t="s">
        <v>23912</v>
      </c>
      <c r="AQ1030" t="s">
        <v>14</v>
      </c>
      <c r="AR1030" t="s">
        <v>14</v>
      </c>
      <c r="AS1030" t="s">
        <v>14</v>
      </c>
      <c r="AT1030" t="s">
        <v>14</v>
      </c>
      <c r="AU1030" t="s">
        <v>2252</v>
      </c>
      <c r="AV1030" t="s">
        <v>10469</v>
      </c>
      <c r="AW1030" t="s">
        <v>10470</v>
      </c>
      <c r="AX1030" t="s">
        <v>2076</v>
      </c>
      <c r="AY1030" t="s">
        <v>2407</v>
      </c>
      <c r="AZ1030" t="s">
        <v>22100</v>
      </c>
      <c r="BA1030" t="s">
        <v>22100</v>
      </c>
      <c r="BB1030" t="s">
        <v>22089</v>
      </c>
      <c r="BC1030">
        <v>310340</v>
      </c>
      <c r="BD1030">
        <v>359994.4</v>
      </c>
      <c r="BE1030" t="s">
        <v>14</v>
      </c>
      <c r="BF1030" t="s">
        <v>14</v>
      </c>
      <c r="BG1030" t="s">
        <v>2214</v>
      </c>
      <c r="BH1030" t="s">
        <v>14</v>
      </c>
      <c r="BI1030" t="s">
        <v>22092</v>
      </c>
      <c r="BJ1030" t="s">
        <v>10471</v>
      </c>
      <c r="BK1030" t="s">
        <v>14</v>
      </c>
      <c r="BL1030" t="s">
        <v>22100</v>
      </c>
      <c r="BM1030" t="s">
        <v>22089</v>
      </c>
      <c r="BN1030" t="s">
        <v>10472</v>
      </c>
      <c r="BO1030" t="s">
        <v>14</v>
      </c>
      <c r="BP1030" t="s">
        <v>7915</v>
      </c>
      <c r="BQ1030" t="s">
        <v>2217</v>
      </c>
      <c r="BR1030" t="s">
        <v>2218</v>
      </c>
      <c r="BS1030" t="s">
        <v>5084</v>
      </c>
      <c r="BT1030" t="s">
        <v>14</v>
      </c>
      <c r="BU1030" t="s">
        <v>14</v>
      </c>
      <c r="BV1030" t="s">
        <v>14</v>
      </c>
      <c r="BW1030" t="s">
        <v>14</v>
      </c>
      <c r="BX1030" t="s">
        <v>14</v>
      </c>
      <c r="BY1030" t="s">
        <v>2544</v>
      </c>
      <c r="BZ1030" t="s">
        <v>7915</v>
      </c>
      <c r="CA1030" t="s">
        <v>14</v>
      </c>
      <c r="CB1030" t="s">
        <v>14</v>
      </c>
      <c r="CC1030" t="s">
        <v>14</v>
      </c>
      <c r="CD1030" t="s">
        <v>14</v>
      </c>
      <c r="CE1030" t="s">
        <v>14</v>
      </c>
      <c r="CF1030" t="s">
        <v>10473</v>
      </c>
      <c r="CG1030" t="s">
        <v>541</v>
      </c>
      <c r="CH1030" t="s">
        <v>22075</v>
      </c>
      <c r="CJ1030" t="s">
        <v>34</v>
      </c>
      <c r="CK1030" t="s">
        <v>16</v>
      </c>
      <c r="CL1030" s="13"/>
      <c r="CM1030" s="4" t="str">
        <f>_xlfn.XLOOKUP($CG1030,tbl_area_24_07_2024[Nombre Área],tbl_area_24_07_2024[Estado],"Si no se encuentra",2,)</f>
        <v>Chiapas</v>
      </c>
      <c r="CN1030" s="4" t="str">
        <f>_xlfn.XLOOKUP($CG1030,tbl_area_24_07_2024[Nombre Área],tbl_area_24_07_2024[Estructura],"Si no se encuentra",2,)</f>
        <v>Juntas Locales</v>
      </c>
    </row>
    <row r="1031" spans="1:92" ht="20" x14ac:dyDescent="0.85">
      <c r="A1031" t="s">
        <v>22073</v>
      </c>
      <c r="B1031" t="s">
        <v>22074</v>
      </c>
      <c r="C1031" t="s">
        <v>22075</v>
      </c>
      <c r="D1031" t="s">
        <v>2199</v>
      </c>
      <c r="E1031" t="s">
        <v>2242</v>
      </c>
      <c r="F1031" t="s">
        <v>2201</v>
      </c>
      <c r="G1031" t="s">
        <v>10474</v>
      </c>
      <c r="H1031" t="s">
        <v>14</v>
      </c>
      <c r="I1031" t="s">
        <v>10475</v>
      </c>
      <c r="J1031" t="s">
        <v>10476</v>
      </c>
      <c r="K1031" t="s">
        <v>23949</v>
      </c>
      <c r="L1031" t="s">
        <v>14</v>
      </c>
      <c r="M1031" t="s">
        <v>14</v>
      </c>
      <c r="N1031" t="s">
        <v>10477</v>
      </c>
      <c r="O1031" t="s">
        <v>23949</v>
      </c>
      <c r="P1031" t="s">
        <v>14</v>
      </c>
      <c r="Q1031" t="s">
        <v>23949</v>
      </c>
      <c r="R1031" t="s">
        <v>23949</v>
      </c>
      <c r="S1031" t="s">
        <v>14</v>
      </c>
      <c r="T1031" t="s">
        <v>14</v>
      </c>
      <c r="U1031" t="s">
        <v>14</v>
      </c>
      <c r="V1031" t="s">
        <v>14</v>
      </c>
      <c r="W1031" t="s">
        <v>14</v>
      </c>
      <c r="X1031" t="s">
        <v>14</v>
      </c>
      <c r="Y1031" t="s">
        <v>14</v>
      </c>
      <c r="Z1031" t="s">
        <v>14</v>
      </c>
      <c r="AA1031" t="s">
        <v>10478</v>
      </c>
      <c r="AB1031" t="s">
        <v>23949</v>
      </c>
      <c r="AC1031" t="s">
        <v>10479</v>
      </c>
      <c r="AD1031" t="s">
        <v>2348</v>
      </c>
      <c r="AE1031" t="s">
        <v>3405</v>
      </c>
      <c r="AF1031" t="s">
        <v>1523</v>
      </c>
      <c r="AG1031" t="s">
        <v>14</v>
      </c>
      <c r="AH1031" t="s">
        <v>2209</v>
      </c>
      <c r="AI1031" t="s">
        <v>10480</v>
      </c>
      <c r="AJ1031" t="s">
        <v>1512</v>
      </c>
      <c r="AK1031" t="s">
        <v>10468</v>
      </c>
      <c r="AL1031" t="s">
        <v>1512</v>
      </c>
      <c r="AM1031" t="s">
        <v>3338</v>
      </c>
      <c r="AN1031" t="s">
        <v>1433</v>
      </c>
      <c r="AO1031" t="s">
        <v>34</v>
      </c>
      <c r="AP1031" t="s">
        <v>23914</v>
      </c>
      <c r="AQ1031" t="s">
        <v>14</v>
      </c>
      <c r="AR1031" t="s">
        <v>14</v>
      </c>
      <c r="AS1031" t="s">
        <v>14</v>
      </c>
      <c r="AT1031" t="s">
        <v>14</v>
      </c>
      <c r="AU1031" t="s">
        <v>2252</v>
      </c>
      <c r="AV1031" t="s">
        <v>10469</v>
      </c>
      <c r="AW1031" t="s">
        <v>10470</v>
      </c>
      <c r="AX1031" t="s">
        <v>2076</v>
      </c>
      <c r="AY1031" t="s">
        <v>2390</v>
      </c>
      <c r="AZ1031" t="s">
        <v>22100</v>
      </c>
      <c r="BA1031" t="s">
        <v>22100</v>
      </c>
      <c r="BB1031" t="s">
        <v>22089</v>
      </c>
      <c r="BC1031">
        <v>40517.24</v>
      </c>
      <c r="BD1031">
        <v>470000</v>
      </c>
      <c r="BE1031" t="s">
        <v>14</v>
      </c>
      <c r="BF1031" t="s">
        <v>14</v>
      </c>
      <c r="BG1031" t="s">
        <v>2214</v>
      </c>
      <c r="BH1031" t="s">
        <v>14</v>
      </c>
      <c r="BI1031" t="s">
        <v>22092</v>
      </c>
      <c r="BJ1031" t="s">
        <v>10481</v>
      </c>
      <c r="BK1031" t="s">
        <v>14</v>
      </c>
      <c r="BL1031" t="s">
        <v>22100</v>
      </c>
      <c r="BM1031" t="s">
        <v>22089</v>
      </c>
      <c r="BN1031" t="s">
        <v>10482</v>
      </c>
      <c r="BO1031" t="s">
        <v>14</v>
      </c>
      <c r="BP1031" t="s">
        <v>23949</v>
      </c>
      <c r="BQ1031" t="s">
        <v>2217</v>
      </c>
      <c r="BR1031" t="s">
        <v>2218</v>
      </c>
      <c r="BS1031" t="s">
        <v>5084</v>
      </c>
      <c r="BT1031" t="s">
        <v>14</v>
      </c>
      <c r="BU1031" t="s">
        <v>14</v>
      </c>
      <c r="BV1031" t="s">
        <v>14</v>
      </c>
      <c r="BW1031" t="s">
        <v>14</v>
      </c>
      <c r="BX1031" t="s">
        <v>14</v>
      </c>
      <c r="BY1031" t="s">
        <v>2544</v>
      </c>
      <c r="BZ1031" t="s">
        <v>23949</v>
      </c>
      <c r="CA1031" t="s">
        <v>14</v>
      </c>
      <c r="CB1031" t="s">
        <v>14</v>
      </c>
      <c r="CC1031" t="s">
        <v>14</v>
      </c>
      <c r="CD1031" t="s">
        <v>14</v>
      </c>
      <c r="CE1031" t="s">
        <v>14</v>
      </c>
      <c r="CF1031" t="s">
        <v>10483</v>
      </c>
      <c r="CG1031" t="s">
        <v>541</v>
      </c>
      <c r="CH1031" t="s">
        <v>22075</v>
      </c>
      <c r="CJ1031" t="s">
        <v>34</v>
      </c>
      <c r="CK1031" t="s">
        <v>16</v>
      </c>
      <c r="CL1031" s="13"/>
      <c r="CM1031" s="4" t="str">
        <f>_xlfn.XLOOKUP($CG1031,tbl_area_24_07_2024[Nombre Área],tbl_area_24_07_2024[Estado],"Si no se encuentra",2,)</f>
        <v>Chiapas</v>
      </c>
      <c r="CN1031" s="4" t="str">
        <f>_xlfn.XLOOKUP($CG1031,tbl_area_24_07_2024[Nombre Área],tbl_area_24_07_2024[Estructura],"Si no se encuentra",2,)</f>
        <v>Juntas Locales</v>
      </c>
    </row>
    <row r="1032" spans="1:92" ht="20" x14ac:dyDescent="0.85">
      <c r="A1032" t="s">
        <v>22073</v>
      </c>
      <c r="B1032" t="s">
        <v>22074</v>
      </c>
      <c r="C1032" t="s">
        <v>22075</v>
      </c>
      <c r="D1032" t="s">
        <v>2199</v>
      </c>
      <c r="E1032" t="s">
        <v>2200</v>
      </c>
      <c r="F1032" t="s">
        <v>2201</v>
      </c>
      <c r="G1032" t="s">
        <v>10484</v>
      </c>
      <c r="H1032" t="s">
        <v>14</v>
      </c>
      <c r="I1032" t="s">
        <v>10485</v>
      </c>
      <c r="J1032" t="s">
        <v>10486</v>
      </c>
      <c r="K1032" t="s">
        <v>23950</v>
      </c>
      <c r="L1032" t="s">
        <v>14</v>
      </c>
      <c r="M1032" t="s">
        <v>14</v>
      </c>
      <c r="N1032" t="s">
        <v>10487</v>
      </c>
      <c r="O1032" t="s">
        <v>23950</v>
      </c>
      <c r="P1032" t="s">
        <v>14</v>
      </c>
      <c r="Q1032" t="s">
        <v>23950</v>
      </c>
      <c r="R1032" t="s">
        <v>23950</v>
      </c>
      <c r="S1032" t="s">
        <v>14</v>
      </c>
      <c r="T1032" t="s">
        <v>14</v>
      </c>
      <c r="U1032" t="s">
        <v>14</v>
      </c>
      <c r="V1032" t="s">
        <v>14</v>
      </c>
      <c r="W1032" t="s">
        <v>14</v>
      </c>
      <c r="X1032" t="s">
        <v>14</v>
      </c>
      <c r="Y1032" t="s">
        <v>14</v>
      </c>
      <c r="Z1032" t="s">
        <v>14</v>
      </c>
      <c r="AA1032" t="s">
        <v>10488</v>
      </c>
      <c r="AB1032" t="s">
        <v>23950</v>
      </c>
      <c r="AC1032" t="s">
        <v>10489</v>
      </c>
      <c r="AD1032" t="s">
        <v>2365</v>
      </c>
      <c r="AE1032" t="s">
        <v>10490</v>
      </c>
      <c r="AF1032" t="s">
        <v>10491</v>
      </c>
      <c r="AG1032" t="s">
        <v>14</v>
      </c>
      <c r="AH1032" t="s">
        <v>2209</v>
      </c>
      <c r="AI1032" t="s">
        <v>10492</v>
      </c>
      <c r="AJ1032" t="s">
        <v>1512</v>
      </c>
      <c r="AK1032" t="s">
        <v>10468</v>
      </c>
      <c r="AL1032" t="s">
        <v>1512</v>
      </c>
      <c r="AM1032" t="s">
        <v>3338</v>
      </c>
      <c r="AN1032" t="s">
        <v>1433</v>
      </c>
      <c r="AO1032" t="s">
        <v>34</v>
      </c>
      <c r="AP1032" t="s">
        <v>22266</v>
      </c>
      <c r="AQ1032" t="s">
        <v>14</v>
      </c>
      <c r="AR1032" t="s">
        <v>14</v>
      </c>
      <c r="AS1032" t="s">
        <v>14</v>
      </c>
      <c r="AT1032" t="s">
        <v>14</v>
      </c>
      <c r="AU1032" t="s">
        <v>2252</v>
      </c>
      <c r="AV1032" t="s">
        <v>10469</v>
      </c>
      <c r="AW1032" t="s">
        <v>10470</v>
      </c>
      <c r="AX1032" t="s">
        <v>2076</v>
      </c>
      <c r="AY1032" t="s">
        <v>10493</v>
      </c>
      <c r="AZ1032" t="s">
        <v>22219</v>
      </c>
      <c r="BA1032" t="s">
        <v>22100</v>
      </c>
      <c r="BB1032" t="s">
        <v>22089</v>
      </c>
      <c r="BC1032">
        <v>1202292.96</v>
      </c>
      <c r="BD1032">
        <v>1394659.8</v>
      </c>
      <c r="BE1032" t="s">
        <v>14</v>
      </c>
      <c r="BF1032" t="s">
        <v>14</v>
      </c>
      <c r="BG1032" t="s">
        <v>2214</v>
      </c>
      <c r="BH1032" t="s">
        <v>14</v>
      </c>
      <c r="BI1032" t="s">
        <v>22092</v>
      </c>
      <c r="BJ1032" t="s">
        <v>10494</v>
      </c>
      <c r="BK1032" t="s">
        <v>14</v>
      </c>
      <c r="BL1032" t="s">
        <v>22219</v>
      </c>
      <c r="BM1032" t="s">
        <v>22089</v>
      </c>
      <c r="BN1032" t="s">
        <v>10495</v>
      </c>
      <c r="BO1032" t="s">
        <v>14</v>
      </c>
      <c r="BP1032" t="s">
        <v>23950</v>
      </c>
      <c r="BQ1032" t="s">
        <v>2217</v>
      </c>
      <c r="BR1032" t="s">
        <v>2218</v>
      </c>
      <c r="BS1032" t="s">
        <v>5084</v>
      </c>
      <c r="BT1032" t="s">
        <v>14</v>
      </c>
      <c r="BU1032" t="s">
        <v>14</v>
      </c>
      <c r="BV1032" t="s">
        <v>14</v>
      </c>
      <c r="BW1032" t="s">
        <v>14</v>
      </c>
      <c r="BX1032" t="s">
        <v>14</v>
      </c>
      <c r="BY1032" t="s">
        <v>2544</v>
      </c>
      <c r="BZ1032" t="s">
        <v>23950</v>
      </c>
      <c r="CA1032" t="s">
        <v>14</v>
      </c>
      <c r="CB1032" t="s">
        <v>14</v>
      </c>
      <c r="CC1032" t="s">
        <v>14</v>
      </c>
      <c r="CD1032" t="s">
        <v>14</v>
      </c>
      <c r="CE1032" t="s">
        <v>14</v>
      </c>
      <c r="CF1032" t="s">
        <v>10496</v>
      </c>
      <c r="CG1032" t="s">
        <v>541</v>
      </c>
      <c r="CH1032" t="s">
        <v>22075</v>
      </c>
      <c r="CJ1032" t="s">
        <v>34</v>
      </c>
      <c r="CK1032" t="s">
        <v>16</v>
      </c>
      <c r="CL1032" s="13"/>
      <c r="CM1032" s="4" t="str">
        <f>_xlfn.XLOOKUP($CG1032,tbl_area_24_07_2024[Nombre Área],tbl_area_24_07_2024[Estado],"Si no se encuentra",2,)</f>
        <v>Chiapas</v>
      </c>
      <c r="CN1032" s="4" t="str">
        <f>_xlfn.XLOOKUP($CG1032,tbl_area_24_07_2024[Nombre Área],tbl_area_24_07_2024[Estructura],"Si no se encuentra",2,)</f>
        <v>Juntas Locales</v>
      </c>
    </row>
    <row r="1033" spans="1:92" ht="20" x14ac:dyDescent="0.85">
      <c r="A1033" t="s">
        <v>22073</v>
      </c>
      <c r="B1033" t="s">
        <v>22074</v>
      </c>
      <c r="C1033" t="s">
        <v>22075</v>
      </c>
      <c r="D1033" t="s">
        <v>2199</v>
      </c>
      <c r="E1033" t="s">
        <v>2200</v>
      </c>
      <c r="F1033" t="s">
        <v>2201</v>
      </c>
      <c r="G1033" t="s">
        <v>10497</v>
      </c>
      <c r="H1033" t="s">
        <v>14</v>
      </c>
      <c r="I1033" t="s">
        <v>10498</v>
      </c>
      <c r="J1033" t="s">
        <v>10499</v>
      </c>
      <c r="K1033" t="s">
        <v>10726</v>
      </c>
      <c r="L1033" t="s">
        <v>14</v>
      </c>
      <c r="M1033" t="s">
        <v>14</v>
      </c>
      <c r="N1033" t="s">
        <v>10500</v>
      </c>
      <c r="O1033" t="s">
        <v>10726</v>
      </c>
      <c r="P1033" t="s">
        <v>14</v>
      </c>
      <c r="Q1033" t="s">
        <v>10726</v>
      </c>
      <c r="R1033" t="s">
        <v>10726</v>
      </c>
      <c r="S1033" t="s">
        <v>14</v>
      </c>
      <c r="T1033" t="s">
        <v>14</v>
      </c>
      <c r="U1033" t="s">
        <v>14</v>
      </c>
      <c r="V1033" t="s">
        <v>14</v>
      </c>
      <c r="W1033" t="s">
        <v>14</v>
      </c>
      <c r="X1033" t="s">
        <v>14</v>
      </c>
      <c r="Y1033" t="s">
        <v>14</v>
      </c>
      <c r="Z1033" t="s">
        <v>14</v>
      </c>
      <c r="AA1033" t="s">
        <v>10501</v>
      </c>
      <c r="AB1033" t="s">
        <v>10726</v>
      </c>
      <c r="AC1033" t="s">
        <v>10502</v>
      </c>
      <c r="AD1033" t="s">
        <v>2207</v>
      </c>
      <c r="AE1033" t="s">
        <v>10503</v>
      </c>
      <c r="AF1033" t="s">
        <v>1572</v>
      </c>
      <c r="AG1033" t="s">
        <v>14</v>
      </c>
      <c r="AH1033" t="s">
        <v>2209</v>
      </c>
      <c r="AI1033" t="s">
        <v>1647</v>
      </c>
      <c r="AJ1033" t="s">
        <v>1512</v>
      </c>
      <c r="AK1033" t="s">
        <v>10468</v>
      </c>
      <c r="AL1033" t="s">
        <v>1512</v>
      </c>
      <c r="AM1033" t="s">
        <v>3338</v>
      </c>
      <c r="AN1033" t="s">
        <v>1433</v>
      </c>
      <c r="AO1033" t="s">
        <v>34</v>
      </c>
      <c r="AP1033" t="s">
        <v>22163</v>
      </c>
      <c r="AQ1033" t="s">
        <v>14</v>
      </c>
      <c r="AR1033" t="s">
        <v>14</v>
      </c>
      <c r="AS1033" t="s">
        <v>14</v>
      </c>
      <c r="AT1033" t="s">
        <v>14</v>
      </c>
      <c r="AU1033" t="s">
        <v>2252</v>
      </c>
      <c r="AV1033" t="s">
        <v>10469</v>
      </c>
      <c r="AW1033" t="s">
        <v>10470</v>
      </c>
      <c r="AX1033" t="s">
        <v>2076</v>
      </c>
      <c r="AY1033" t="s">
        <v>10504</v>
      </c>
      <c r="AZ1033" t="s">
        <v>22219</v>
      </c>
      <c r="BA1033" t="s">
        <v>22074</v>
      </c>
      <c r="BB1033" t="s">
        <v>22089</v>
      </c>
      <c r="BC1033">
        <v>1267123.92</v>
      </c>
      <c r="BD1033">
        <v>1469863.8</v>
      </c>
      <c r="BE1033" t="s">
        <v>14</v>
      </c>
      <c r="BF1033" t="s">
        <v>14</v>
      </c>
      <c r="BG1033" t="s">
        <v>2214</v>
      </c>
      <c r="BH1033" t="s">
        <v>14</v>
      </c>
      <c r="BI1033" t="s">
        <v>22092</v>
      </c>
      <c r="BJ1033" t="s">
        <v>10505</v>
      </c>
      <c r="BK1033" t="s">
        <v>14</v>
      </c>
      <c r="BL1033" t="s">
        <v>22219</v>
      </c>
      <c r="BM1033" t="s">
        <v>22089</v>
      </c>
      <c r="BN1033" t="s">
        <v>10506</v>
      </c>
      <c r="BO1033" t="s">
        <v>14</v>
      </c>
      <c r="BP1033" t="s">
        <v>10726</v>
      </c>
      <c r="BQ1033" t="s">
        <v>2217</v>
      </c>
      <c r="BR1033" t="s">
        <v>2218</v>
      </c>
      <c r="BS1033" t="s">
        <v>5084</v>
      </c>
      <c r="BT1033" t="s">
        <v>14</v>
      </c>
      <c r="BU1033" t="s">
        <v>14</v>
      </c>
      <c r="BV1033" t="s">
        <v>14</v>
      </c>
      <c r="BW1033" t="s">
        <v>14</v>
      </c>
      <c r="BX1033" t="s">
        <v>14</v>
      </c>
      <c r="BY1033" t="s">
        <v>2544</v>
      </c>
      <c r="BZ1033" t="s">
        <v>10726</v>
      </c>
      <c r="CA1033" t="s">
        <v>14</v>
      </c>
      <c r="CB1033" t="s">
        <v>14</v>
      </c>
      <c r="CC1033" t="s">
        <v>14</v>
      </c>
      <c r="CD1033" t="s">
        <v>14</v>
      </c>
      <c r="CE1033" t="s">
        <v>14</v>
      </c>
      <c r="CF1033" t="s">
        <v>10507</v>
      </c>
      <c r="CG1033" t="s">
        <v>541</v>
      </c>
      <c r="CH1033" t="s">
        <v>22075</v>
      </c>
      <c r="CJ1033" t="s">
        <v>34</v>
      </c>
      <c r="CK1033" t="s">
        <v>16</v>
      </c>
      <c r="CL1033" s="13"/>
      <c r="CM1033" s="4" t="str">
        <f>_xlfn.XLOOKUP($CG1033,tbl_area_24_07_2024[Nombre Área],tbl_area_24_07_2024[Estado],"Si no se encuentra",2,)</f>
        <v>Chiapas</v>
      </c>
      <c r="CN1033" s="4" t="str">
        <f>_xlfn.XLOOKUP($CG1033,tbl_area_24_07_2024[Nombre Área],tbl_area_24_07_2024[Estructura],"Si no se encuentra",2,)</f>
        <v>Juntas Locales</v>
      </c>
    </row>
    <row r="1034" spans="1:92" ht="20" x14ac:dyDescent="0.85">
      <c r="A1034" t="s">
        <v>22073</v>
      </c>
      <c r="B1034" t="s">
        <v>22074</v>
      </c>
      <c r="C1034" t="s">
        <v>22075</v>
      </c>
      <c r="D1034" t="s">
        <v>2199</v>
      </c>
      <c r="E1034" t="s">
        <v>2200</v>
      </c>
      <c r="F1034" t="s">
        <v>2201</v>
      </c>
      <c r="G1034" t="s">
        <v>10508</v>
      </c>
      <c r="H1034" t="s">
        <v>14</v>
      </c>
      <c r="I1034" t="s">
        <v>10509</v>
      </c>
      <c r="J1034" t="s">
        <v>10510</v>
      </c>
      <c r="K1034" t="s">
        <v>23951</v>
      </c>
      <c r="L1034" t="s">
        <v>14</v>
      </c>
      <c r="M1034" t="s">
        <v>14</v>
      </c>
      <c r="N1034" t="s">
        <v>10511</v>
      </c>
      <c r="O1034" t="s">
        <v>23951</v>
      </c>
      <c r="P1034" t="s">
        <v>14</v>
      </c>
      <c r="Q1034" t="s">
        <v>23951</v>
      </c>
      <c r="R1034" t="s">
        <v>23951</v>
      </c>
      <c r="S1034" t="s">
        <v>14</v>
      </c>
      <c r="T1034" t="s">
        <v>14</v>
      </c>
      <c r="U1034" t="s">
        <v>14</v>
      </c>
      <c r="V1034" t="s">
        <v>14</v>
      </c>
      <c r="W1034" t="s">
        <v>2101</v>
      </c>
      <c r="X1034" t="s">
        <v>1411</v>
      </c>
      <c r="Y1034" t="s">
        <v>448</v>
      </c>
      <c r="Z1034" t="s">
        <v>18</v>
      </c>
      <c r="AA1034" t="s">
        <v>14</v>
      </c>
      <c r="AB1034" t="s">
        <v>23951</v>
      </c>
      <c r="AC1034" t="s">
        <v>10512</v>
      </c>
      <c r="AD1034" t="s">
        <v>2207</v>
      </c>
      <c r="AE1034" t="s">
        <v>10513</v>
      </c>
      <c r="AF1034" t="s">
        <v>8238</v>
      </c>
      <c r="AG1034" t="s">
        <v>14</v>
      </c>
      <c r="AH1034" t="s">
        <v>2337</v>
      </c>
      <c r="AI1034" t="s">
        <v>10514</v>
      </c>
      <c r="AJ1034" t="s">
        <v>1512</v>
      </c>
      <c r="AK1034" t="s">
        <v>10468</v>
      </c>
      <c r="AL1034" t="s">
        <v>1512</v>
      </c>
      <c r="AM1034" t="s">
        <v>3338</v>
      </c>
      <c r="AN1034" t="s">
        <v>1433</v>
      </c>
      <c r="AO1034" t="s">
        <v>34</v>
      </c>
      <c r="AP1034" t="s">
        <v>23918</v>
      </c>
      <c r="AQ1034" t="s">
        <v>14</v>
      </c>
      <c r="AR1034" t="s">
        <v>14</v>
      </c>
      <c r="AS1034" t="s">
        <v>14</v>
      </c>
      <c r="AT1034" t="s">
        <v>14</v>
      </c>
      <c r="AU1034" t="s">
        <v>2252</v>
      </c>
      <c r="AV1034" t="s">
        <v>10469</v>
      </c>
      <c r="AW1034" t="s">
        <v>10470</v>
      </c>
      <c r="AX1034" t="s">
        <v>2076</v>
      </c>
      <c r="AY1034" t="s">
        <v>10515</v>
      </c>
      <c r="AZ1034" t="s">
        <v>23919</v>
      </c>
      <c r="BA1034" t="s">
        <v>23919</v>
      </c>
      <c r="BB1034" t="s">
        <v>22089</v>
      </c>
      <c r="BC1034">
        <v>352788</v>
      </c>
      <c r="BD1034">
        <v>393711.4</v>
      </c>
      <c r="BE1034" t="s">
        <v>14</v>
      </c>
      <c r="BF1034" t="s">
        <v>14</v>
      </c>
      <c r="BG1034" t="s">
        <v>2214</v>
      </c>
      <c r="BH1034" t="s">
        <v>14</v>
      </c>
      <c r="BI1034" t="s">
        <v>22092</v>
      </c>
      <c r="BJ1034" t="s">
        <v>10516</v>
      </c>
      <c r="BK1034" t="s">
        <v>14</v>
      </c>
      <c r="BL1034" t="s">
        <v>23919</v>
      </c>
      <c r="BM1034" t="s">
        <v>22089</v>
      </c>
      <c r="BN1034" t="s">
        <v>10517</v>
      </c>
      <c r="BO1034" t="s">
        <v>14</v>
      </c>
      <c r="BP1034" t="s">
        <v>23951</v>
      </c>
      <c r="BQ1034" t="s">
        <v>2217</v>
      </c>
      <c r="BR1034" t="s">
        <v>2218</v>
      </c>
      <c r="BS1034" t="s">
        <v>5084</v>
      </c>
      <c r="BT1034" t="s">
        <v>14</v>
      </c>
      <c r="BU1034" t="s">
        <v>14</v>
      </c>
      <c r="BV1034" t="s">
        <v>14</v>
      </c>
      <c r="BW1034" t="s">
        <v>14</v>
      </c>
      <c r="BX1034" t="s">
        <v>14</v>
      </c>
      <c r="BY1034" t="s">
        <v>2544</v>
      </c>
      <c r="BZ1034" t="s">
        <v>23951</v>
      </c>
      <c r="CA1034" t="s">
        <v>14</v>
      </c>
      <c r="CB1034" t="s">
        <v>14</v>
      </c>
      <c r="CC1034" t="s">
        <v>14</v>
      </c>
      <c r="CD1034" t="s">
        <v>14</v>
      </c>
      <c r="CE1034" t="s">
        <v>14</v>
      </c>
      <c r="CF1034" t="s">
        <v>10518</v>
      </c>
      <c r="CG1034" t="s">
        <v>541</v>
      </c>
      <c r="CH1034" t="s">
        <v>22075</v>
      </c>
      <c r="CJ1034" t="s">
        <v>34</v>
      </c>
      <c r="CK1034" t="s">
        <v>16</v>
      </c>
      <c r="CL1034" s="13"/>
      <c r="CM1034" s="4" t="str">
        <f>_xlfn.XLOOKUP($CG1034,tbl_area_24_07_2024[Nombre Área],tbl_area_24_07_2024[Estado],"Si no se encuentra",2,)</f>
        <v>Chiapas</v>
      </c>
      <c r="CN1034" s="4" t="str">
        <f>_xlfn.XLOOKUP($CG1034,tbl_area_24_07_2024[Nombre Área],tbl_area_24_07_2024[Estructura],"Si no se encuentra",2,)</f>
        <v>Juntas Locales</v>
      </c>
    </row>
    <row r="1035" spans="1:92" ht="20" x14ac:dyDescent="0.85">
      <c r="A1035" t="s">
        <v>22073</v>
      </c>
      <c r="B1035" t="s">
        <v>22074</v>
      </c>
      <c r="C1035" t="s">
        <v>22075</v>
      </c>
      <c r="D1035" t="s">
        <v>2199</v>
      </c>
      <c r="E1035" t="s">
        <v>2200</v>
      </c>
      <c r="F1035" t="s">
        <v>2201</v>
      </c>
      <c r="G1035" t="s">
        <v>10519</v>
      </c>
      <c r="H1035" t="s">
        <v>14</v>
      </c>
      <c r="I1035" t="s">
        <v>10520</v>
      </c>
      <c r="J1035" t="s">
        <v>10521</v>
      </c>
      <c r="K1035" t="s">
        <v>23952</v>
      </c>
      <c r="L1035" t="s">
        <v>14</v>
      </c>
      <c r="M1035" t="s">
        <v>14</v>
      </c>
      <c r="N1035" t="s">
        <v>10522</v>
      </c>
      <c r="O1035" t="s">
        <v>23952</v>
      </c>
      <c r="P1035" t="s">
        <v>14</v>
      </c>
      <c r="Q1035" t="s">
        <v>23952</v>
      </c>
      <c r="R1035" t="s">
        <v>23952</v>
      </c>
      <c r="S1035" t="s">
        <v>14</v>
      </c>
      <c r="T1035" t="s">
        <v>14</v>
      </c>
      <c r="U1035" t="s">
        <v>14</v>
      </c>
      <c r="V1035" t="s">
        <v>14</v>
      </c>
      <c r="W1035" t="s">
        <v>14</v>
      </c>
      <c r="X1035" t="s">
        <v>14</v>
      </c>
      <c r="Y1035" t="s">
        <v>14</v>
      </c>
      <c r="Z1035" t="s">
        <v>14</v>
      </c>
      <c r="AA1035" t="s">
        <v>10523</v>
      </c>
      <c r="AB1035" t="s">
        <v>23952</v>
      </c>
      <c r="AC1035" t="s">
        <v>10524</v>
      </c>
      <c r="AD1035" t="s">
        <v>2207</v>
      </c>
      <c r="AE1035" t="s">
        <v>10525</v>
      </c>
      <c r="AF1035" t="s">
        <v>4908</v>
      </c>
      <c r="AG1035" t="s">
        <v>14</v>
      </c>
      <c r="AH1035" t="s">
        <v>2337</v>
      </c>
      <c r="AI1035" t="s">
        <v>4477</v>
      </c>
      <c r="AJ1035" t="s">
        <v>1512</v>
      </c>
      <c r="AK1035" t="s">
        <v>10468</v>
      </c>
      <c r="AL1035" t="s">
        <v>1512</v>
      </c>
      <c r="AM1035" t="s">
        <v>3338</v>
      </c>
      <c r="AN1035" t="s">
        <v>1433</v>
      </c>
      <c r="AO1035" t="s">
        <v>34</v>
      </c>
      <c r="AP1035" t="s">
        <v>22163</v>
      </c>
      <c r="AQ1035" t="s">
        <v>14</v>
      </c>
      <c r="AR1035" t="s">
        <v>14</v>
      </c>
      <c r="AS1035" t="s">
        <v>14</v>
      </c>
      <c r="AT1035" t="s">
        <v>14</v>
      </c>
      <c r="AU1035" t="s">
        <v>2252</v>
      </c>
      <c r="AV1035" t="s">
        <v>10469</v>
      </c>
      <c r="AW1035" t="s">
        <v>10470</v>
      </c>
      <c r="AX1035" t="s">
        <v>2076</v>
      </c>
      <c r="AY1035" t="s">
        <v>2416</v>
      </c>
      <c r="AZ1035" t="s">
        <v>22100</v>
      </c>
      <c r="BA1035" t="s">
        <v>22100</v>
      </c>
      <c r="BB1035" t="s">
        <v>22089</v>
      </c>
      <c r="BC1035" t="s">
        <v>14</v>
      </c>
      <c r="BD1035" t="s">
        <v>14</v>
      </c>
      <c r="BE1035" t="s">
        <v>14</v>
      </c>
      <c r="BF1035" t="s">
        <v>14</v>
      </c>
      <c r="BG1035" t="s">
        <v>2214</v>
      </c>
      <c r="BH1035" t="s">
        <v>14</v>
      </c>
      <c r="BI1035" t="s">
        <v>22092</v>
      </c>
      <c r="BJ1035" t="s">
        <v>10526</v>
      </c>
      <c r="BK1035" t="s">
        <v>14</v>
      </c>
      <c r="BL1035" t="s">
        <v>22100</v>
      </c>
      <c r="BM1035" t="s">
        <v>22089</v>
      </c>
      <c r="BN1035" t="s">
        <v>10527</v>
      </c>
      <c r="BO1035" t="s">
        <v>14</v>
      </c>
      <c r="BP1035" t="s">
        <v>23952</v>
      </c>
      <c r="BQ1035" t="s">
        <v>2217</v>
      </c>
      <c r="BR1035" t="s">
        <v>2218</v>
      </c>
      <c r="BS1035" t="s">
        <v>5084</v>
      </c>
      <c r="BT1035" t="s">
        <v>14</v>
      </c>
      <c r="BU1035" t="s">
        <v>14</v>
      </c>
      <c r="BV1035" t="s">
        <v>14</v>
      </c>
      <c r="BW1035" t="s">
        <v>14</v>
      </c>
      <c r="BX1035" t="s">
        <v>14</v>
      </c>
      <c r="BY1035" t="s">
        <v>2544</v>
      </c>
      <c r="BZ1035" t="s">
        <v>23952</v>
      </c>
      <c r="CA1035" t="s">
        <v>14</v>
      </c>
      <c r="CB1035" t="s">
        <v>14</v>
      </c>
      <c r="CC1035" t="s">
        <v>14</v>
      </c>
      <c r="CD1035" t="s">
        <v>14</v>
      </c>
      <c r="CE1035" t="s">
        <v>14</v>
      </c>
      <c r="CF1035" t="s">
        <v>10528</v>
      </c>
      <c r="CG1035" t="s">
        <v>541</v>
      </c>
      <c r="CH1035" t="s">
        <v>22075</v>
      </c>
      <c r="CJ1035" t="s">
        <v>34</v>
      </c>
      <c r="CK1035" t="s">
        <v>16</v>
      </c>
      <c r="CL1035" s="13"/>
      <c r="CM1035" s="4" t="str">
        <f>_xlfn.XLOOKUP($CG1035,tbl_area_24_07_2024[Nombre Área],tbl_area_24_07_2024[Estado],"Si no se encuentra",2,)</f>
        <v>Chiapas</v>
      </c>
      <c r="CN1035" s="4" t="str">
        <f>_xlfn.XLOOKUP($CG1035,tbl_area_24_07_2024[Nombre Área],tbl_area_24_07_2024[Estructura],"Si no se encuentra",2,)</f>
        <v>Juntas Locales</v>
      </c>
    </row>
    <row r="1036" spans="1:92" ht="20" x14ac:dyDescent="0.85">
      <c r="A1036" t="s">
        <v>22073</v>
      </c>
      <c r="B1036" t="s">
        <v>22074</v>
      </c>
      <c r="C1036" t="s">
        <v>22075</v>
      </c>
      <c r="D1036" t="s">
        <v>2199</v>
      </c>
      <c r="E1036" t="s">
        <v>2507</v>
      </c>
      <c r="F1036" t="s">
        <v>5139</v>
      </c>
      <c r="G1036" t="s">
        <v>10529</v>
      </c>
      <c r="H1036" t="s">
        <v>14</v>
      </c>
      <c r="I1036" t="s">
        <v>10530</v>
      </c>
      <c r="J1036" t="s">
        <v>10531</v>
      </c>
      <c r="K1036" t="s">
        <v>23953</v>
      </c>
      <c r="L1036" t="s">
        <v>14</v>
      </c>
      <c r="M1036" t="s">
        <v>14</v>
      </c>
      <c r="N1036" t="s">
        <v>10532</v>
      </c>
      <c r="O1036" t="s">
        <v>23953</v>
      </c>
      <c r="P1036" t="s">
        <v>14</v>
      </c>
      <c r="Q1036" t="s">
        <v>23953</v>
      </c>
      <c r="R1036" t="s">
        <v>23953</v>
      </c>
      <c r="S1036" t="s">
        <v>14</v>
      </c>
      <c r="T1036" t="s">
        <v>14</v>
      </c>
      <c r="U1036" t="s">
        <v>14</v>
      </c>
      <c r="V1036" t="s">
        <v>14</v>
      </c>
      <c r="W1036" t="s">
        <v>14</v>
      </c>
      <c r="X1036" t="s">
        <v>14</v>
      </c>
      <c r="Y1036" t="s">
        <v>14</v>
      </c>
      <c r="Z1036" t="s">
        <v>14</v>
      </c>
      <c r="AA1036" t="s">
        <v>10533</v>
      </c>
      <c r="AB1036" t="s">
        <v>23953</v>
      </c>
      <c r="AC1036" t="s">
        <v>10534</v>
      </c>
      <c r="AD1036" t="s">
        <v>1696</v>
      </c>
      <c r="AE1036" t="s">
        <v>10535</v>
      </c>
      <c r="AF1036" t="s">
        <v>10536</v>
      </c>
      <c r="AG1036" t="s">
        <v>14</v>
      </c>
      <c r="AH1036" t="s">
        <v>2209</v>
      </c>
      <c r="AI1036" t="s">
        <v>9488</v>
      </c>
      <c r="AJ1036" t="s">
        <v>1512</v>
      </c>
      <c r="AK1036" t="s">
        <v>10468</v>
      </c>
      <c r="AL1036" t="s">
        <v>1512</v>
      </c>
      <c r="AM1036" t="s">
        <v>3338</v>
      </c>
      <c r="AN1036" t="s">
        <v>1433</v>
      </c>
      <c r="AO1036" t="s">
        <v>34</v>
      </c>
      <c r="AP1036" t="s">
        <v>23922</v>
      </c>
      <c r="AQ1036" t="s">
        <v>14</v>
      </c>
      <c r="AR1036" t="s">
        <v>14</v>
      </c>
      <c r="AS1036" t="s">
        <v>14</v>
      </c>
      <c r="AT1036" t="s">
        <v>14</v>
      </c>
      <c r="AU1036" t="s">
        <v>2252</v>
      </c>
      <c r="AV1036" t="s">
        <v>10469</v>
      </c>
      <c r="AW1036" t="s">
        <v>10470</v>
      </c>
      <c r="AX1036" t="s">
        <v>2076</v>
      </c>
      <c r="AY1036" t="s">
        <v>10537</v>
      </c>
      <c r="AZ1036" t="s">
        <v>22176</v>
      </c>
      <c r="BA1036" t="s">
        <v>22176</v>
      </c>
      <c r="BB1036" t="s">
        <v>23923</v>
      </c>
      <c r="BC1036">
        <v>42803.02</v>
      </c>
      <c r="BD1036">
        <v>49651.5</v>
      </c>
      <c r="BE1036" t="s">
        <v>14</v>
      </c>
      <c r="BF1036" t="s">
        <v>14</v>
      </c>
      <c r="BG1036" t="s">
        <v>2214</v>
      </c>
      <c r="BH1036" t="s">
        <v>14</v>
      </c>
      <c r="BI1036" t="s">
        <v>22092</v>
      </c>
      <c r="BJ1036" t="s">
        <v>10532</v>
      </c>
      <c r="BK1036" t="s">
        <v>14</v>
      </c>
      <c r="BL1036" t="s">
        <v>22176</v>
      </c>
      <c r="BM1036" t="s">
        <v>23923</v>
      </c>
      <c r="BN1036" t="s">
        <v>10538</v>
      </c>
      <c r="BO1036" t="s">
        <v>14</v>
      </c>
      <c r="BP1036" t="s">
        <v>23953</v>
      </c>
      <c r="BQ1036" t="s">
        <v>2217</v>
      </c>
      <c r="BR1036" t="s">
        <v>2218</v>
      </c>
      <c r="BS1036" t="s">
        <v>5084</v>
      </c>
      <c r="BT1036" t="s">
        <v>14</v>
      </c>
      <c r="BU1036" t="s">
        <v>14</v>
      </c>
      <c r="BV1036" t="s">
        <v>14</v>
      </c>
      <c r="BW1036" t="s">
        <v>14</v>
      </c>
      <c r="BX1036" t="s">
        <v>14</v>
      </c>
      <c r="BY1036" t="s">
        <v>2220</v>
      </c>
      <c r="BZ1036" t="s">
        <v>23953</v>
      </c>
      <c r="CA1036" t="s">
        <v>14</v>
      </c>
      <c r="CB1036" t="s">
        <v>14</v>
      </c>
      <c r="CC1036" t="s">
        <v>14</v>
      </c>
      <c r="CD1036" t="s">
        <v>14</v>
      </c>
      <c r="CE1036" t="s">
        <v>14</v>
      </c>
      <c r="CF1036" t="s">
        <v>10539</v>
      </c>
      <c r="CG1036" t="s">
        <v>541</v>
      </c>
      <c r="CH1036" t="s">
        <v>22075</v>
      </c>
      <c r="CJ1036" t="s">
        <v>34</v>
      </c>
      <c r="CK1036" t="s">
        <v>16</v>
      </c>
      <c r="CL1036" s="13"/>
      <c r="CM1036" s="4" t="str">
        <f>_xlfn.XLOOKUP($CG1036,tbl_area_24_07_2024[Nombre Área],tbl_area_24_07_2024[Estado],"Si no se encuentra",2,)</f>
        <v>Chiapas</v>
      </c>
      <c r="CN1036" s="4" t="str">
        <f>_xlfn.XLOOKUP($CG1036,tbl_area_24_07_2024[Nombre Área],tbl_area_24_07_2024[Estructura],"Si no se encuentra",2,)</f>
        <v>Juntas Locales</v>
      </c>
    </row>
    <row r="1037" spans="1:92" ht="20" x14ac:dyDescent="0.85">
      <c r="A1037" t="s">
        <v>22073</v>
      </c>
      <c r="B1037" t="s">
        <v>22074</v>
      </c>
      <c r="C1037" t="s">
        <v>22075</v>
      </c>
      <c r="D1037" t="s">
        <v>2199</v>
      </c>
      <c r="E1037" t="s">
        <v>2242</v>
      </c>
      <c r="F1037" t="s">
        <v>2201</v>
      </c>
      <c r="G1037" t="s">
        <v>10460</v>
      </c>
      <c r="H1037" t="s">
        <v>14</v>
      </c>
      <c r="I1037" t="s">
        <v>10461</v>
      </c>
      <c r="J1037" t="s">
        <v>10462</v>
      </c>
      <c r="K1037" t="s">
        <v>23954</v>
      </c>
      <c r="L1037" t="s">
        <v>14</v>
      </c>
      <c r="M1037" t="s">
        <v>14</v>
      </c>
      <c r="N1037" t="s">
        <v>10463</v>
      </c>
      <c r="O1037" t="s">
        <v>23954</v>
      </c>
      <c r="P1037" t="s">
        <v>14</v>
      </c>
      <c r="Q1037" t="s">
        <v>23954</v>
      </c>
      <c r="R1037" t="s">
        <v>23954</v>
      </c>
      <c r="S1037" t="s">
        <v>14</v>
      </c>
      <c r="T1037" t="s">
        <v>14</v>
      </c>
      <c r="U1037" t="s">
        <v>14</v>
      </c>
      <c r="V1037" t="s">
        <v>14</v>
      </c>
      <c r="W1037" t="s">
        <v>1408</v>
      </c>
      <c r="X1037" t="s">
        <v>40</v>
      </c>
      <c r="Y1037" t="s">
        <v>2033</v>
      </c>
      <c r="Z1037" t="s">
        <v>18</v>
      </c>
      <c r="AA1037" t="s">
        <v>14</v>
      </c>
      <c r="AB1037" t="s">
        <v>23954</v>
      </c>
      <c r="AC1037" t="s">
        <v>10464</v>
      </c>
      <c r="AD1037" t="s">
        <v>2207</v>
      </c>
      <c r="AE1037" t="s">
        <v>10465</v>
      </c>
      <c r="AF1037" t="s">
        <v>10466</v>
      </c>
      <c r="AG1037" t="s">
        <v>14</v>
      </c>
      <c r="AH1037" t="s">
        <v>2209</v>
      </c>
      <c r="AI1037" t="s">
        <v>10467</v>
      </c>
      <c r="AJ1037" t="s">
        <v>1512</v>
      </c>
      <c r="AK1037" t="s">
        <v>10468</v>
      </c>
      <c r="AL1037" t="s">
        <v>1512</v>
      </c>
      <c r="AM1037" t="s">
        <v>3338</v>
      </c>
      <c r="AN1037" t="s">
        <v>1433</v>
      </c>
      <c r="AO1037" t="s">
        <v>34</v>
      </c>
      <c r="AP1037" t="s">
        <v>23912</v>
      </c>
      <c r="AQ1037" t="s">
        <v>14</v>
      </c>
      <c r="AR1037" t="s">
        <v>14</v>
      </c>
      <c r="AS1037" t="s">
        <v>14</v>
      </c>
      <c r="AT1037" t="s">
        <v>14</v>
      </c>
      <c r="AU1037" t="s">
        <v>2252</v>
      </c>
      <c r="AV1037" t="s">
        <v>10469</v>
      </c>
      <c r="AW1037" t="s">
        <v>10470</v>
      </c>
      <c r="AX1037" t="s">
        <v>2076</v>
      </c>
      <c r="AY1037" t="s">
        <v>2407</v>
      </c>
      <c r="AZ1037" t="s">
        <v>22100</v>
      </c>
      <c r="BA1037" t="s">
        <v>22100</v>
      </c>
      <c r="BB1037" t="s">
        <v>22089</v>
      </c>
      <c r="BC1037">
        <v>310340</v>
      </c>
      <c r="BD1037">
        <v>359994.4</v>
      </c>
      <c r="BE1037" t="s">
        <v>14</v>
      </c>
      <c r="BF1037" t="s">
        <v>14</v>
      </c>
      <c r="BG1037" t="s">
        <v>2214</v>
      </c>
      <c r="BH1037" t="s">
        <v>14</v>
      </c>
      <c r="BI1037" t="s">
        <v>22092</v>
      </c>
      <c r="BJ1037" t="s">
        <v>10471</v>
      </c>
      <c r="BK1037" t="s">
        <v>14</v>
      </c>
      <c r="BL1037" t="s">
        <v>22100</v>
      </c>
      <c r="BM1037" t="s">
        <v>22089</v>
      </c>
      <c r="BN1037" t="s">
        <v>10472</v>
      </c>
      <c r="BO1037" t="s">
        <v>14</v>
      </c>
      <c r="BP1037" t="s">
        <v>23954</v>
      </c>
      <c r="BQ1037" t="s">
        <v>2217</v>
      </c>
      <c r="BR1037" t="s">
        <v>2218</v>
      </c>
      <c r="BS1037" t="s">
        <v>5084</v>
      </c>
      <c r="BT1037" t="s">
        <v>14</v>
      </c>
      <c r="BU1037" t="s">
        <v>14</v>
      </c>
      <c r="BV1037" t="s">
        <v>14</v>
      </c>
      <c r="BW1037" t="s">
        <v>14</v>
      </c>
      <c r="BX1037" t="s">
        <v>14</v>
      </c>
      <c r="BY1037" t="s">
        <v>2544</v>
      </c>
      <c r="BZ1037" t="s">
        <v>23954</v>
      </c>
      <c r="CA1037" t="s">
        <v>14</v>
      </c>
      <c r="CB1037" t="s">
        <v>14</v>
      </c>
      <c r="CC1037" t="s">
        <v>14</v>
      </c>
      <c r="CD1037" t="s">
        <v>14</v>
      </c>
      <c r="CE1037" t="s">
        <v>14</v>
      </c>
      <c r="CF1037" t="s">
        <v>10473</v>
      </c>
      <c r="CG1037" t="s">
        <v>541</v>
      </c>
      <c r="CH1037" t="s">
        <v>22075</v>
      </c>
      <c r="CJ1037" t="s">
        <v>34</v>
      </c>
      <c r="CK1037" t="s">
        <v>16</v>
      </c>
      <c r="CL1037" s="13"/>
      <c r="CM1037" s="4" t="str">
        <f>_xlfn.XLOOKUP($CG1037,tbl_area_24_07_2024[Nombre Área],tbl_area_24_07_2024[Estado],"Si no se encuentra",2,)</f>
        <v>Chiapas</v>
      </c>
      <c r="CN1037" s="4" t="str">
        <f>_xlfn.XLOOKUP($CG1037,tbl_area_24_07_2024[Nombre Área],tbl_area_24_07_2024[Estructura],"Si no se encuentra",2,)</f>
        <v>Juntas Locales</v>
      </c>
    </row>
    <row r="1038" spans="1:92" ht="20" x14ac:dyDescent="0.85">
      <c r="A1038" t="s">
        <v>22073</v>
      </c>
      <c r="B1038" t="s">
        <v>22074</v>
      </c>
      <c r="C1038" t="s">
        <v>22075</v>
      </c>
      <c r="D1038" t="s">
        <v>2199</v>
      </c>
      <c r="E1038" t="s">
        <v>2242</v>
      </c>
      <c r="F1038" t="s">
        <v>2201</v>
      </c>
      <c r="G1038" t="s">
        <v>10474</v>
      </c>
      <c r="H1038" t="s">
        <v>14</v>
      </c>
      <c r="I1038" t="s">
        <v>10475</v>
      </c>
      <c r="J1038" t="s">
        <v>10476</v>
      </c>
      <c r="K1038" t="s">
        <v>23955</v>
      </c>
      <c r="L1038" t="s">
        <v>14</v>
      </c>
      <c r="M1038" t="s">
        <v>14</v>
      </c>
      <c r="N1038" t="s">
        <v>10477</v>
      </c>
      <c r="O1038" t="s">
        <v>23955</v>
      </c>
      <c r="P1038" t="s">
        <v>14</v>
      </c>
      <c r="Q1038" t="s">
        <v>23955</v>
      </c>
      <c r="R1038" t="s">
        <v>23955</v>
      </c>
      <c r="S1038" t="s">
        <v>14</v>
      </c>
      <c r="T1038" t="s">
        <v>14</v>
      </c>
      <c r="U1038" t="s">
        <v>14</v>
      </c>
      <c r="V1038" t="s">
        <v>14</v>
      </c>
      <c r="W1038" t="s">
        <v>14</v>
      </c>
      <c r="X1038" t="s">
        <v>14</v>
      </c>
      <c r="Y1038" t="s">
        <v>14</v>
      </c>
      <c r="Z1038" t="s">
        <v>14</v>
      </c>
      <c r="AA1038" t="s">
        <v>10478</v>
      </c>
      <c r="AB1038" t="s">
        <v>23955</v>
      </c>
      <c r="AC1038" t="s">
        <v>10479</v>
      </c>
      <c r="AD1038" t="s">
        <v>2348</v>
      </c>
      <c r="AE1038" t="s">
        <v>3405</v>
      </c>
      <c r="AF1038" t="s">
        <v>1523</v>
      </c>
      <c r="AG1038" t="s">
        <v>14</v>
      </c>
      <c r="AH1038" t="s">
        <v>2209</v>
      </c>
      <c r="AI1038" t="s">
        <v>10480</v>
      </c>
      <c r="AJ1038" t="s">
        <v>1512</v>
      </c>
      <c r="AK1038" t="s">
        <v>10468</v>
      </c>
      <c r="AL1038" t="s">
        <v>1512</v>
      </c>
      <c r="AM1038" t="s">
        <v>3338</v>
      </c>
      <c r="AN1038" t="s">
        <v>1433</v>
      </c>
      <c r="AO1038" t="s">
        <v>34</v>
      </c>
      <c r="AP1038" t="s">
        <v>23914</v>
      </c>
      <c r="AQ1038" t="s">
        <v>14</v>
      </c>
      <c r="AR1038" t="s">
        <v>14</v>
      </c>
      <c r="AS1038" t="s">
        <v>14</v>
      </c>
      <c r="AT1038" t="s">
        <v>14</v>
      </c>
      <c r="AU1038" t="s">
        <v>2252</v>
      </c>
      <c r="AV1038" t="s">
        <v>10469</v>
      </c>
      <c r="AW1038" t="s">
        <v>10470</v>
      </c>
      <c r="AX1038" t="s">
        <v>2076</v>
      </c>
      <c r="AY1038" t="s">
        <v>2390</v>
      </c>
      <c r="AZ1038" t="s">
        <v>22100</v>
      </c>
      <c r="BA1038" t="s">
        <v>22100</v>
      </c>
      <c r="BB1038" t="s">
        <v>22089</v>
      </c>
      <c r="BC1038">
        <v>40517.24</v>
      </c>
      <c r="BD1038">
        <v>470000</v>
      </c>
      <c r="BE1038" t="s">
        <v>14</v>
      </c>
      <c r="BF1038" t="s">
        <v>14</v>
      </c>
      <c r="BG1038" t="s">
        <v>2214</v>
      </c>
      <c r="BH1038" t="s">
        <v>14</v>
      </c>
      <c r="BI1038" t="s">
        <v>22092</v>
      </c>
      <c r="BJ1038" t="s">
        <v>10481</v>
      </c>
      <c r="BK1038" t="s">
        <v>14</v>
      </c>
      <c r="BL1038" t="s">
        <v>22100</v>
      </c>
      <c r="BM1038" t="s">
        <v>22089</v>
      </c>
      <c r="BN1038" t="s">
        <v>10482</v>
      </c>
      <c r="BO1038" t="s">
        <v>14</v>
      </c>
      <c r="BP1038" t="s">
        <v>23955</v>
      </c>
      <c r="BQ1038" t="s">
        <v>2217</v>
      </c>
      <c r="BR1038" t="s">
        <v>2218</v>
      </c>
      <c r="BS1038" t="s">
        <v>5084</v>
      </c>
      <c r="BT1038" t="s">
        <v>14</v>
      </c>
      <c r="BU1038" t="s">
        <v>14</v>
      </c>
      <c r="BV1038" t="s">
        <v>14</v>
      </c>
      <c r="BW1038" t="s">
        <v>14</v>
      </c>
      <c r="BX1038" t="s">
        <v>14</v>
      </c>
      <c r="BY1038" t="s">
        <v>2544</v>
      </c>
      <c r="BZ1038" t="s">
        <v>23955</v>
      </c>
      <c r="CA1038" t="s">
        <v>14</v>
      </c>
      <c r="CB1038" t="s">
        <v>14</v>
      </c>
      <c r="CC1038" t="s">
        <v>14</v>
      </c>
      <c r="CD1038" t="s">
        <v>14</v>
      </c>
      <c r="CE1038" t="s">
        <v>14</v>
      </c>
      <c r="CF1038" t="s">
        <v>10483</v>
      </c>
      <c r="CG1038" t="s">
        <v>541</v>
      </c>
      <c r="CH1038" t="s">
        <v>22075</v>
      </c>
      <c r="CJ1038" t="s">
        <v>34</v>
      </c>
      <c r="CK1038" t="s">
        <v>16</v>
      </c>
      <c r="CL1038" s="13"/>
      <c r="CM1038" s="4" t="str">
        <f>_xlfn.XLOOKUP($CG1038,tbl_area_24_07_2024[Nombre Área],tbl_area_24_07_2024[Estado],"Si no se encuentra",2,)</f>
        <v>Chiapas</v>
      </c>
      <c r="CN1038" s="4" t="str">
        <f>_xlfn.XLOOKUP($CG1038,tbl_area_24_07_2024[Nombre Área],tbl_area_24_07_2024[Estructura],"Si no se encuentra",2,)</f>
        <v>Juntas Locales</v>
      </c>
    </row>
    <row r="1039" spans="1:92" ht="20" x14ac:dyDescent="0.85">
      <c r="A1039" t="s">
        <v>22073</v>
      </c>
      <c r="B1039" t="s">
        <v>22074</v>
      </c>
      <c r="C1039" t="s">
        <v>22075</v>
      </c>
      <c r="D1039" t="s">
        <v>2199</v>
      </c>
      <c r="E1039" t="s">
        <v>2200</v>
      </c>
      <c r="F1039" t="s">
        <v>2201</v>
      </c>
      <c r="G1039" t="s">
        <v>10484</v>
      </c>
      <c r="H1039" t="s">
        <v>14</v>
      </c>
      <c r="I1039" t="s">
        <v>10485</v>
      </c>
      <c r="J1039" t="s">
        <v>10486</v>
      </c>
      <c r="K1039" t="s">
        <v>23956</v>
      </c>
      <c r="L1039" t="s">
        <v>14</v>
      </c>
      <c r="M1039" t="s">
        <v>14</v>
      </c>
      <c r="N1039" t="s">
        <v>10487</v>
      </c>
      <c r="O1039" t="s">
        <v>23956</v>
      </c>
      <c r="P1039" t="s">
        <v>14</v>
      </c>
      <c r="Q1039" t="s">
        <v>23956</v>
      </c>
      <c r="R1039" t="s">
        <v>23956</v>
      </c>
      <c r="S1039" t="s">
        <v>14</v>
      </c>
      <c r="T1039" t="s">
        <v>14</v>
      </c>
      <c r="U1039" t="s">
        <v>14</v>
      </c>
      <c r="V1039" t="s">
        <v>14</v>
      </c>
      <c r="W1039" t="s">
        <v>14</v>
      </c>
      <c r="X1039" t="s">
        <v>14</v>
      </c>
      <c r="Y1039" t="s">
        <v>14</v>
      </c>
      <c r="Z1039" t="s">
        <v>14</v>
      </c>
      <c r="AA1039" t="s">
        <v>10488</v>
      </c>
      <c r="AB1039" t="s">
        <v>23956</v>
      </c>
      <c r="AC1039" t="s">
        <v>10489</v>
      </c>
      <c r="AD1039" t="s">
        <v>2365</v>
      </c>
      <c r="AE1039" t="s">
        <v>10490</v>
      </c>
      <c r="AF1039" t="s">
        <v>10491</v>
      </c>
      <c r="AG1039" t="s">
        <v>14</v>
      </c>
      <c r="AH1039" t="s">
        <v>2209</v>
      </c>
      <c r="AI1039" t="s">
        <v>10492</v>
      </c>
      <c r="AJ1039" t="s">
        <v>1512</v>
      </c>
      <c r="AK1039" t="s">
        <v>10468</v>
      </c>
      <c r="AL1039" t="s">
        <v>1512</v>
      </c>
      <c r="AM1039" t="s">
        <v>3338</v>
      </c>
      <c r="AN1039" t="s">
        <v>1433</v>
      </c>
      <c r="AO1039" t="s">
        <v>34</v>
      </c>
      <c r="AP1039" t="s">
        <v>22266</v>
      </c>
      <c r="AQ1039" t="s">
        <v>14</v>
      </c>
      <c r="AR1039" t="s">
        <v>14</v>
      </c>
      <c r="AS1039" t="s">
        <v>14</v>
      </c>
      <c r="AT1039" t="s">
        <v>14</v>
      </c>
      <c r="AU1039" t="s">
        <v>2252</v>
      </c>
      <c r="AV1039" t="s">
        <v>10469</v>
      </c>
      <c r="AW1039" t="s">
        <v>10470</v>
      </c>
      <c r="AX1039" t="s">
        <v>2076</v>
      </c>
      <c r="AY1039" t="s">
        <v>10493</v>
      </c>
      <c r="AZ1039" t="s">
        <v>22219</v>
      </c>
      <c r="BA1039" t="s">
        <v>22100</v>
      </c>
      <c r="BB1039" t="s">
        <v>22089</v>
      </c>
      <c r="BC1039">
        <v>1202292.96</v>
      </c>
      <c r="BD1039">
        <v>1394659.8</v>
      </c>
      <c r="BE1039" t="s">
        <v>14</v>
      </c>
      <c r="BF1039" t="s">
        <v>14</v>
      </c>
      <c r="BG1039" t="s">
        <v>2214</v>
      </c>
      <c r="BH1039" t="s">
        <v>14</v>
      </c>
      <c r="BI1039" t="s">
        <v>22092</v>
      </c>
      <c r="BJ1039" t="s">
        <v>10494</v>
      </c>
      <c r="BK1039" t="s">
        <v>14</v>
      </c>
      <c r="BL1039" t="s">
        <v>22219</v>
      </c>
      <c r="BM1039" t="s">
        <v>22089</v>
      </c>
      <c r="BN1039" t="s">
        <v>10495</v>
      </c>
      <c r="BO1039" t="s">
        <v>14</v>
      </c>
      <c r="BP1039" t="s">
        <v>23956</v>
      </c>
      <c r="BQ1039" t="s">
        <v>2217</v>
      </c>
      <c r="BR1039" t="s">
        <v>2218</v>
      </c>
      <c r="BS1039" t="s">
        <v>5084</v>
      </c>
      <c r="BT1039" t="s">
        <v>14</v>
      </c>
      <c r="BU1039" t="s">
        <v>14</v>
      </c>
      <c r="BV1039" t="s">
        <v>14</v>
      </c>
      <c r="BW1039" t="s">
        <v>14</v>
      </c>
      <c r="BX1039" t="s">
        <v>14</v>
      </c>
      <c r="BY1039" t="s">
        <v>2544</v>
      </c>
      <c r="BZ1039" t="s">
        <v>23956</v>
      </c>
      <c r="CA1039" t="s">
        <v>14</v>
      </c>
      <c r="CB1039" t="s">
        <v>14</v>
      </c>
      <c r="CC1039" t="s">
        <v>14</v>
      </c>
      <c r="CD1039" t="s">
        <v>14</v>
      </c>
      <c r="CE1039" t="s">
        <v>14</v>
      </c>
      <c r="CF1039" t="s">
        <v>10496</v>
      </c>
      <c r="CG1039" t="s">
        <v>541</v>
      </c>
      <c r="CH1039" t="s">
        <v>22075</v>
      </c>
      <c r="CJ1039" t="s">
        <v>34</v>
      </c>
      <c r="CK1039" t="s">
        <v>16</v>
      </c>
      <c r="CL1039" s="13"/>
      <c r="CM1039" s="4" t="str">
        <f>_xlfn.XLOOKUP($CG1039,tbl_area_24_07_2024[Nombre Área],tbl_area_24_07_2024[Estado],"Si no se encuentra",2,)</f>
        <v>Chiapas</v>
      </c>
      <c r="CN1039" s="4" t="str">
        <f>_xlfn.XLOOKUP($CG1039,tbl_area_24_07_2024[Nombre Área],tbl_area_24_07_2024[Estructura],"Si no se encuentra",2,)</f>
        <v>Juntas Locales</v>
      </c>
    </row>
    <row r="1040" spans="1:92" ht="20" x14ac:dyDescent="0.85">
      <c r="A1040" t="s">
        <v>22073</v>
      </c>
      <c r="B1040" t="s">
        <v>22074</v>
      </c>
      <c r="C1040" t="s">
        <v>22075</v>
      </c>
      <c r="D1040" t="s">
        <v>2199</v>
      </c>
      <c r="E1040" t="s">
        <v>2200</v>
      </c>
      <c r="F1040" t="s">
        <v>2201</v>
      </c>
      <c r="G1040" t="s">
        <v>10497</v>
      </c>
      <c r="H1040" t="s">
        <v>14</v>
      </c>
      <c r="I1040" t="s">
        <v>10498</v>
      </c>
      <c r="J1040" t="s">
        <v>10499</v>
      </c>
      <c r="K1040" t="s">
        <v>23957</v>
      </c>
      <c r="L1040" t="s">
        <v>14</v>
      </c>
      <c r="M1040" t="s">
        <v>14</v>
      </c>
      <c r="N1040" t="s">
        <v>10500</v>
      </c>
      <c r="O1040" t="s">
        <v>23957</v>
      </c>
      <c r="P1040" t="s">
        <v>14</v>
      </c>
      <c r="Q1040" t="s">
        <v>23957</v>
      </c>
      <c r="R1040" t="s">
        <v>23957</v>
      </c>
      <c r="S1040" t="s">
        <v>14</v>
      </c>
      <c r="T1040" t="s">
        <v>14</v>
      </c>
      <c r="U1040" t="s">
        <v>14</v>
      </c>
      <c r="V1040" t="s">
        <v>14</v>
      </c>
      <c r="W1040" t="s">
        <v>14</v>
      </c>
      <c r="X1040" t="s">
        <v>14</v>
      </c>
      <c r="Y1040" t="s">
        <v>14</v>
      </c>
      <c r="Z1040" t="s">
        <v>14</v>
      </c>
      <c r="AA1040" t="s">
        <v>10501</v>
      </c>
      <c r="AB1040" t="s">
        <v>23957</v>
      </c>
      <c r="AC1040" t="s">
        <v>10502</v>
      </c>
      <c r="AD1040" t="s">
        <v>2207</v>
      </c>
      <c r="AE1040" t="s">
        <v>10503</v>
      </c>
      <c r="AF1040" t="s">
        <v>1572</v>
      </c>
      <c r="AG1040" t="s">
        <v>14</v>
      </c>
      <c r="AH1040" t="s">
        <v>2209</v>
      </c>
      <c r="AI1040" t="s">
        <v>1647</v>
      </c>
      <c r="AJ1040" t="s">
        <v>1512</v>
      </c>
      <c r="AK1040" t="s">
        <v>10468</v>
      </c>
      <c r="AL1040" t="s">
        <v>1512</v>
      </c>
      <c r="AM1040" t="s">
        <v>3338</v>
      </c>
      <c r="AN1040" t="s">
        <v>1433</v>
      </c>
      <c r="AO1040" t="s">
        <v>34</v>
      </c>
      <c r="AP1040" t="s">
        <v>22163</v>
      </c>
      <c r="AQ1040" t="s">
        <v>14</v>
      </c>
      <c r="AR1040" t="s">
        <v>14</v>
      </c>
      <c r="AS1040" t="s">
        <v>14</v>
      </c>
      <c r="AT1040" t="s">
        <v>14</v>
      </c>
      <c r="AU1040" t="s">
        <v>2252</v>
      </c>
      <c r="AV1040" t="s">
        <v>10469</v>
      </c>
      <c r="AW1040" t="s">
        <v>10470</v>
      </c>
      <c r="AX1040" t="s">
        <v>2076</v>
      </c>
      <c r="AY1040" t="s">
        <v>10504</v>
      </c>
      <c r="AZ1040" t="s">
        <v>22219</v>
      </c>
      <c r="BA1040" t="s">
        <v>22074</v>
      </c>
      <c r="BB1040" t="s">
        <v>22089</v>
      </c>
      <c r="BC1040">
        <v>1267123.92</v>
      </c>
      <c r="BD1040">
        <v>1469863.8</v>
      </c>
      <c r="BE1040" t="s">
        <v>14</v>
      </c>
      <c r="BF1040" t="s">
        <v>14</v>
      </c>
      <c r="BG1040" t="s">
        <v>2214</v>
      </c>
      <c r="BH1040" t="s">
        <v>14</v>
      </c>
      <c r="BI1040" t="s">
        <v>22092</v>
      </c>
      <c r="BJ1040" t="s">
        <v>10505</v>
      </c>
      <c r="BK1040" t="s">
        <v>14</v>
      </c>
      <c r="BL1040" t="s">
        <v>22219</v>
      </c>
      <c r="BM1040" t="s">
        <v>22089</v>
      </c>
      <c r="BN1040" t="s">
        <v>10506</v>
      </c>
      <c r="BO1040" t="s">
        <v>14</v>
      </c>
      <c r="BP1040" t="s">
        <v>23957</v>
      </c>
      <c r="BQ1040" t="s">
        <v>2217</v>
      </c>
      <c r="BR1040" t="s">
        <v>2218</v>
      </c>
      <c r="BS1040" t="s">
        <v>5084</v>
      </c>
      <c r="BT1040" t="s">
        <v>14</v>
      </c>
      <c r="BU1040" t="s">
        <v>14</v>
      </c>
      <c r="BV1040" t="s">
        <v>14</v>
      </c>
      <c r="BW1040" t="s">
        <v>14</v>
      </c>
      <c r="BX1040" t="s">
        <v>14</v>
      </c>
      <c r="BY1040" t="s">
        <v>2544</v>
      </c>
      <c r="BZ1040" t="s">
        <v>23957</v>
      </c>
      <c r="CA1040" t="s">
        <v>14</v>
      </c>
      <c r="CB1040" t="s">
        <v>14</v>
      </c>
      <c r="CC1040" t="s">
        <v>14</v>
      </c>
      <c r="CD1040" t="s">
        <v>14</v>
      </c>
      <c r="CE1040" t="s">
        <v>14</v>
      </c>
      <c r="CF1040" t="s">
        <v>10507</v>
      </c>
      <c r="CG1040" t="s">
        <v>541</v>
      </c>
      <c r="CH1040" t="s">
        <v>22075</v>
      </c>
      <c r="CJ1040" t="s">
        <v>34</v>
      </c>
      <c r="CK1040" t="s">
        <v>16</v>
      </c>
      <c r="CL1040" s="13"/>
      <c r="CM1040" s="4" t="str">
        <f>_xlfn.XLOOKUP($CG1040,tbl_area_24_07_2024[Nombre Área],tbl_area_24_07_2024[Estado],"Si no se encuentra",2,)</f>
        <v>Chiapas</v>
      </c>
      <c r="CN1040" s="4" t="str">
        <f>_xlfn.XLOOKUP($CG1040,tbl_area_24_07_2024[Nombre Área],tbl_area_24_07_2024[Estructura],"Si no se encuentra",2,)</f>
        <v>Juntas Locales</v>
      </c>
    </row>
    <row r="1041" spans="1:92" ht="20" x14ac:dyDescent="0.85">
      <c r="A1041" t="s">
        <v>22073</v>
      </c>
      <c r="B1041" t="s">
        <v>22074</v>
      </c>
      <c r="C1041" t="s">
        <v>22075</v>
      </c>
      <c r="D1041" t="s">
        <v>2199</v>
      </c>
      <c r="E1041" t="s">
        <v>2200</v>
      </c>
      <c r="F1041" t="s">
        <v>2201</v>
      </c>
      <c r="G1041" t="s">
        <v>10508</v>
      </c>
      <c r="H1041" t="s">
        <v>14</v>
      </c>
      <c r="I1041" t="s">
        <v>10509</v>
      </c>
      <c r="J1041" t="s">
        <v>10510</v>
      </c>
      <c r="K1041" t="s">
        <v>23958</v>
      </c>
      <c r="L1041" t="s">
        <v>14</v>
      </c>
      <c r="M1041" t="s">
        <v>14</v>
      </c>
      <c r="N1041" t="s">
        <v>10511</v>
      </c>
      <c r="O1041" t="s">
        <v>23958</v>
      </c>
      <c r="P1041" t="s">
        <v>14</v>
      </c>
      <c r="Q1041" t="s">
        <v>23958</v>
      </c>
      <c r="R1041" t="s">
        <v>23958</v>
      </c>
      <c r="S1041" t="s">
        <v>14</v>
      </c>
      <c r="T1041" t="s">
        <v>14</v>
      </c>
      <c r="U1041" t="s">
        <v>14</v>
      </c>
      <c r="V1041" t="s">
        <v>14</v>
      </c>
      <c r="W1041" t="s">
        <v>2101</v>
      </c>
      <c r="X1041" t="s">
        <v>1411</v>
      </c>
      <c r="Y1041" t="s">
        <v>448</v>
      </c>
      <c r="Z1041" t="s">
        <v>18</v>
      </c>
      <c r="AA1041" t="s">
        <v>14</v>
      </c>
      <c r="AB1041" t="s">
        <v>23958</v>
      </c>
      <c r="AC1041" t="s">
        <v>10512</v>
      </c>
      <c r="AD1041" t="s">
        <v>2207</v>
      </c>
      <c r="AE1041" t="s">
        <v>10513</v>
      </c>
      <c r="AF1041" t="s">
        <v>8238</v>
      </c>
      <c r="AG1041" t="s">
        <v>14</v>
      </c>
      <c r="AH1041" t="s">
        <v>2337</v>
      </c>
      <c r="AI1041" t="s">
        <v>10514</v>
      </c>
      <c r="AJ1041" t="s">
        <v>1512</v>
      </c>
      <c r="AK1041" t="s">
        <v>10468</v>
      </c>
      <c r="AL1041" t="s">
        <v>1512</v>
      </c>
      <c r="AM1041" t="s">
        <v>3338</v>
      </c>
      <c r="AN1041" t="s">
        <v>1433</v>
      </c>
      <c r="AO1041" t="s">
        <v>34</v>
      </c>
      <c r="AP1041" t="s">
        <v>23918</v>
      </c>
      <c r="AQ1041" t="s">
        <v>14</v>
      </c>
      <c r="AR1041" t="s">
        <v>14</v>
      </c>
      <c r="AS1041" t="s">
        <v>14</v>
      </c>
      <c r="AT1041" t="s">
        <v>14</v>
      </c>
      <c r="AU1041" t="s">
        <v>2252</v>
      </c>
      <c r="AV1041" t="s">
        <v>10469</v>
      </c>
      <c r="AW1041" t="s">
        <v>10470</v>
      </c>
      <c r="AX1041" t="s">
        <v>2076</v>
      </c>
      <c r="AY1041" t="s">
        <v>10515</v>
      </c>
      <c r="AZ1041" t="s">
        <v>23919</v>
      </c>
      <c r="BA1041" t="s">
        <v>23919</v>
      </c>
      <c r="BB1041" t="s">
        <v>22089</v>
      </c>
      <c r="BC1041">
        <v>352788</v>
      </c>
      <c r="BD1041">
        <v>393711.4</v>
      </c>
      <c r="BE1041" t="s">
        <v>14</v>
      </c>
      <c r="BF1041" t="s">
        <v>14</v>
      </c>
      <c r="BG1041" t="s">
        <v>2214</v>
      </c>
      <c r="BH1041" t="s">
        <v>14</v>
      </c>
      <c r="BI1041" t="s">
        <v>22092</v>
      </c>
      <c r="BJ1041" t="s">
        <v>10516</v>
      </c>
      <c r="BK1041" t="s">
        <v>14</v>
      </c>
      <c r="BL1041" t="s">
        <v>23919</v>
      </c>
      <c r="BM1041" t="s">
        <v>22089</v>
      </c>
      <c r="BN1041" t="s">
        <v>10517</v>
      </c>
      <c r="BO1041" t="s">
        <v>14</v>
      </c>
      <c r="BP1041" t="s">
        <v>23958</v>
      </c>
      <c r="BQ1041" t="s">
        <v>2217</v>
      </c>
      <c r="BR1041" t="s">
        <v>2218</v>
      </c>
      <c r="BS1041" t="s">
        <v>5084</v>
      </c>
      <c r="BT1041" t="s">
        <v>14</v>
      </c>
      <c r="BU1041" t="s">
        <v>14</v>
      </c>
      <c r="BV1041" t="s">
        <v>14</v>
      </c>
      <c r="BW1041" t="s">
        <v>14</v>
      </c>
      <c r="BX1041" t="s">
        <v>14</v>
      </c>
      <c r="BY1041" t="s">
        <v>2544</v>
      </c>
      <c r="BZ1041" t="s">
        <v>23958</v>
      </c>
      <c r="CA1041" t="s">
        <v>14</v>
      </c>
      <c r="CB1041" t="s">
        <v>14</v>
      </c>
      <c r="CC1041" t="s">
        <v>14</v>
      </c>
      <c r="CD1041" t="s">
        <v>14</v>
      </c>
      <c r="CE1041" t="s">
        <v>14</v>
      </c>
      <c r="CF1041" t="s">
        <v>10518</v>
      </c>
      <c r="CG1041" t="s">
        <v>541</v>
      </c>
      <c r="CH1041" t="s">
        <v>22075</v>
      </c>
      <c r="CJ1041" t="s">
        <v>34</v>
      </c>
      <c r="CK1041" t="s">
        <v>16</v>
      </c>
      <c r="CL1041" s="13"/>
      <c r="CM1041" s="4" t="str">
        <f>_xlfn.XLOOKUP($CG1041,tbl_area_24_07_2024[Nombre Área],tbl_area_24_07_2024[Estado],"Si no se encuentra",2,)</f>
        <v>Chiapas</v>
      </c>
      <c r="CN1041" s="4" t="str">
        <f>_xlfn.XLOOKUP($CG1041,tbl_area_24_07_2024[Nombre Área],tbl_area_24_07_2024[Estructura],"Si no se encuentra",2,)</f>
        <v>Juntas Locales</v>
      </c>
    </row>
    <row r="1042" spans="1:92" ht="20" x14ac:dyDescent="0.85">
      <c r="A1042" t="s">
        <v>22073</v>
      </c>
      <c r="B1042" t="s">
        <v>22074</v>
      </c>
      <c r="C1042" t="s">
        <v>22075</v>
      </c>
      <c r="D1042" t="s">
        <v>2199</v>
      </c>
      <c r="E1042" t="s">
        <v>2200</v>
      </c>
      <c r="F1042" t="s">
        <v>2201</v>
      </c>
      <c r="G1042" t="s">
        <v>10519</v>
      </c>
      <c r="H1042" t="s">
        <v>14</v>
      </c>
      <c r="I1042" t="s">
        <v>10520</v>
      </c>
      <c r="J1042" t="s">
        <v>10521</v>
      </c>
      <c r="K1042" t="s">
        <v>23959</v>
      </c>
      <c r="L1042" t="s">
        <v>14</v>
      </c>
      <c r="M1042" t="s">
        <v>14</v>
      </c>
      <c r="N1042" t="s">
        <v>10522</v>
      </c>
      <c r="O1042" t="s">
        <v>23959</v>
      </c>
      <c r="P1042" t="s">
        <v>14</v>
      </c>
      <c r="Q1042" t="s">
        <v>23959</v>
      </c>
      <c r="R1042" t="s">
        <v>23959</v>
      </c>
      <c r="S1042" t="s">
        <v>14</v>
      </c>
      <c r="T1042" t="s">
        <v>14</v>
      </c>
      <c r="U1042" t="s">
        <v>14</v>
      </c>
      <c r="V1042" t="s">
        <v>14</v>
      </c>
      <c r="W1042" t="s">
        <v>14</v>
      </c>
      <c r="X1042" t="s">
        <v>14</v>
      </c>
      <c r="Y1042" t="s">
        <v>14</v>
      </c>
      <c r="Z1042" t="s">
        <v>14</v>
      </c>
      <c r="AA1042" t="s">
        <v>10523</v>
      </c>
      <c r="AB1042" t="s">
        <v>23959</v>
      </c>
      <c r="AC1042" t="s">
        <v>10524</v>
      </c>
      <c r="AD1042" t="s">
        <v>2207</v>
      </c>
      <c r="AE1042" t="s">
        <v>10525</v>
      </c>
      <c r="AF1042" t="s">
        <v>4908</v>
      </c>
      <c r="AG1042" t="s">
        <v>14</v>
      </c>
      <c r="AH1042" t="s">
        <v>2337</v>
      </c>
      <c r="AI1042" t="s">
        <v>4477</v>
      </c>
      <c r="AJ1042" t="s">
        <v>1512</v>
      </c>
      <c r="AK1042" t="s">
        <v>10468</v>
      </c>
      <c r="AL1042" t="s">
        <v>1512</v>
      </c>
      <c r="AM1042" t="s">
        <v>3338</v>
      </c>
      <c r="AN1042" t="s">
        <v>1433</v>
      </c>
      <c r="AO1042" t="s">
        <v>34</v>
      </c>
      <c r="AP1042" t="s">
        <v>22163</v>
      </c>
      <c r="AQ1042" t="s">
        <v>14</v>
      </c>
      <c r="AR1042" t="s">
        <v>14</v>
      </c>
      <c r="AS1042" t="s">
        <v>14</v>
      </c>
      <c r="AT1042" t="s">
        <v>14</v>
      </c>
      <c r="AU1042" t="s">
        <v>2252</v>
      </c>
      <c r="AV1042" t="s">
        <v>10469</v>
      </c>
      <c r="AW1042" t="s">
        <v>10470</v>
      </c>
      <c r="AX1042" t="s">
        <v>2076</v>
      </c>
      <c r="AY1042" t="s">
        <v>2416</v>
      </c>
      <c r="AZ1042" t="s">
        <v>22100</v>
      </c>
      <c r="BA1042" t="s">
        <v>22100</v>
      </c>
      <c r="BB1042" t="s">
        <v>22089</v>
      </c>
      <c r="BC1042" t="s">
        <v>14</v>
      </c>
      <c r="BD1042" t="s">
        <v>14</v>
      </c>
      <c r="BE1042" t="s">
        <v>14</v>
      </c>
      <c r="BF1042" t="s">
        <v>14</v>
      </c>
      <c r="BG1042" t="s">
        <v>2214</v>
      </c>
      <c r="BH1042" t="s">
        <v>14</v>
      </c>
      <c r="BI1042" t="s">
        <v>22092</v>
      </c>
      <c r="BJ1042" t="s">
        <v>10526</v>
      </c>
      <c r="BK1042" t="s">
        <v>14</v>
      </c>
      <c r="BL1042" t="s">
        <v>22100</v>
      </c>
      <c r="BM1042" t="s">
        <v>22089</v>
      </c>
      <c r="BN1042" t="s">
        <v>10527</v>
      </c>
      <c r="BO1042" t="s">
        <v>14</v>
      </c>
      <c r="BP1042" t="s">
        <v>23959</v>
      </c>
      <c r="BQ1042" t="s">
        <v>2217</v>
      </c>
      <c r="BR1042" t="s">
        <v>2218</v>
      </c>
      <c r="BS1042" t="s">
        <v>5084</v>
      </c>
      <c r="BT1042" t="s">
        <v>14</v>
      </c>
      <c r="BU1042" t="s">
        <v>14</v>
      </c>
      <c r="BV1042" t="s">
        <v>14</v>
      </c>
      <c r="BW1042" t="s">
        <v>14</v>
      </c>
      <c r="BX1042" t="s">
        <v>14</v>
      </c>
      <c r="BY1042" t="s">
        <v>2544</v>
      </c>
      <c r="BZ1042" t="s">
        <v>23959</v>
      </c>
      <c r="CA1042" t="s">
        <v>14</v>
      </c>
      <c r="CB1042" t="s">
        <v>14</v>
      </c>
      <c r="CC1042" t="s">
        <v>14</v>
      </c>
      <c r="CD1042" t="s">
        <v>14</v>
      </c>
      <c r="CE1042" t="s">
        <v>14</v>
      </c>
      <c r="CF1042" t="s">
        <v>10528</v>
      </c>
      <c r="CG1042" t="s">
        <v>541</v>
      </c>
      <c r="CH1042" t="s">
        <v>22075</v>
      </c>
      <c r="CJ1042" t="s">
        <v>34</v>
      </c>
      <c r="CK1042" t="s">
        <v>16</v>
      </c>
      <c r="CL1042" s="13"/>
      <c r="CM1042" s="4" t="str">
        <f>_xlfn.XLOOKUP($CG1042,tbl_area_24_07_2024[Nombre Área],tbl_area_24_07_2024[Estado],"Si no se encuentra",2,)</f>
        <v>Chiapas</v>
      </c>
      <c r="CN1042" s="4" t="str">
        <f>_xlfn.XLOOKUP($CG1042,tbl_area_24_07_2024[Nombre Área],tbl_area_24_07_2024[Estructura],"Si no se encuentra",2,)</f>
        <v>Juntas Locales</v>
      </c>
    </row>
    <row r="1043" spans="1:92" ht="20" x14ac:dyDescent="0.85">
      <c r="A1043" t="s">
        <v>22073</v>
      </c>
      <c r="B1043" t="s">
        <v>22074</v>
      </c>
      <c r="C1043" t="s">
        <v>22075</v>
      </c>
      <c r="D1043" t="s">
        <v>2199</v>
      </c>
      <c r="E1043" t="s">
        <v>2507</v>
      </c>
      <c r="F1043" t="s">
        <v>5139</v>
      </c>
      <c r="G1043" t="s">
        <v>10529</v>
      </c>
      <c r="H1043" t="s">
        <v>14</v>
      </c>
      <c r="I1043" t="s">
        <v>10530</v>
      </c>
      <c r="J1043" t="s">
        <v>10531</v>
      </c>
      <c r="K1043" t="s">
        <v>22745</v>
      </c>
      <c r="L1043" t="s">
        <v>14</v>
      </c>
      <c r="M1043" t="s">
        <v>14</v>
      </c>
      <c r="N1043" t="s">
        <v>10532</v>
      </c>
      <c r="O1043" t="s">
        <v>22745</v>
      </c>
      <c r="P1043" t="s">
        <v>14</v>
      </c>
      <c r="Q1043" t="s">
        <v>22745</v>
      </c>
      <c r="R1043" t="s">
        <v>22745</v>
      </c>
      <c r="S1043" t="s">
        <v>14</v>
      </c>
      <c r="T1043" t="s">
        <v>14</v>
      </c>
      <c r="U1043" t="s">
        <v>14</v>
      </c>
      <c r="V1043" t="s">
        <v>14</v>
      </c>
      <c r="W1043" t="s">
        <v>14</v>
      </c>
      <c r="X1043" t="s">
        <v>14</v>
      </c>
      <c r="Y1043" t="s">
        <v>14</v>
      </c>
      <c r="Z1043" t="s">
        <v>14</v>
      </c>
      <c r="AA1043" t="s">
        <v>10533</v>
      </c>
      <c r="AB1043" t="s">
        <v>22745</v>
      </c>
      <c r="AC1043" t="s">
        <v>10534</v>
      </c>
      <c r="AD1043" t="s">
        <v>1696</v>
      </c>
      <c r="AE1043" t="s">
        <v>10535</v>
      </c>
      <c r="AF1043" t="s">
        <v>10536</v>
      </c>
      <c r="AG1043" t="s">
        <v>14</v>
      </c>
      <c r="AH1043" t="s">
        <v>2209</v>
      </c>
      <c r="AI1043" t="s">
        <v>9488</v>
      </c>
      <c r="AJ1043" t="s">
        <v>1512</v>
      </c>
      <c r="AK1043" t="s">
        <v>10468</v>
      </c>
      <c r="AL1043" t="s">
        <v>1512</v>
      </c>
      <c r="AM1043" t="s">
        <v>3338</v>
      </c>
      <c r="AN1043" t="s">
        <v>1433</v>
      </c>
      <c r="AO1043" t="s">
        <v>34</v>
      </c>
      <c r="AP1043" t="s">
        <v>23922</v>
      </c>
      <c r="AQ1043" t="s">
        <v>14</v>
      </c>
      <c r="AR1043" t="s">
        <v>14</v>
      </c>
      <c r="AS1043" t="s">
        <v>14</v>
      </c>
      <c r="AT1043" t="s">
        <v>14</v>
      </c>
      <c r="AU1043" t="s">
        <v>2252</v>
      </c>
      <c r="AV1043" t="s">
        <v>10469</v>
      </c>
      <c r="AW1043" t="s">
        <v>10470</v>
      </c>
      <c r="AX1043" t="s">
        <v>2076</v>
      </c>
      <c r="AY1043" t="s">
        <v>10537</v>
      </c>
      <c r="AZ1043" t="s">
        <v>22176</v>
      </c>
      <c r="BA1043" t="s">
        <v>22176</v>
      </c>
      <c r="BB1043" t="s">
        <v>23923</v>
      </c>
      <c r="BC1043">
        <v>42803.02</v>
      </c>
      <c r="BD1043">
        <v>49651.5</v>
      </c>
      <c r="BE1043" t="s">
        <v>14</v>
      </c>
      <c r="BF1043" t="s">
        <v>14</v>
      </c>
      <c r="BG1043" t="s">
        <v>2214</v>
      </c>
      <c r="BH1043" t="s">
        <v>14</v>
      </c>
      <c r="BI1043" t="s">
        <v>22092</v>
      </c>
      <c r="BJ1043" t="s">
        <v>10532</v>
      </c>
      <c r="BK1043" t="s">
        <v>14</v>
      </c>
      <c r="BL1043" t="s">
        <v>22176</v>
      </c>
      <c r="BM1043" t="s">
        <v>23923</v>
      </c>
      <c r="BN1043" t="s">
        <v>10538</v>
      </c>
      <c r="BO1043" t="s">
        <v>14</v>
      </c>
      <c r="BP1043" t="s">
        <v>22745</v>
      </c>
      <c r="BQ1043" t="s">
        <v>2217</v>
      </c>
      <c r="BR1043" t="s">
        <v>2218</v>
      </c>
      <c r="BS1043" t="s">
        <v>5084</v>
      </c>
      <c r="BT1043" t="s">
        <v>14</v>
      </c>
      <c r="BU1043" t="s">
        <v>14</v>
      </c>
      <c r="BV1043" t="s">
        <v>14</v>
      </c>
      <c r="BW1043" t="s">
        <v>14</v>
      </c>
      <c r="BX1043" t="s">
        <v>14</v>
      </c>
      <c r="BY1043" t="s">
        <v>2220</v>
      </c>
      <c r="BZ1043" t="s">
        <v>22745</v>
      </c>
      <c r="CA1043" t="s">
        <v>14</v>
      </c>
      <c r="CB1043" t="s">
        <v>14</v>
      </c>
      <c r="CC1043" t="s">
        <v>14</v>
      </c>
      <c r="CD1043" t="s">
        <v>14</v>
      </c>
      <c r="CE1043" t="s">
        <v>14</v>
      </c>
      <c r="CF1043" t="s">
        <v>10539</v>
      </c>
      <c r="CG1043" t="s">
        <v>541</v>
      </c>
      <c r="CH1043" t="s">
        <v>22075</v>
      </c>
      <c r="CJ1043" t="s">
        <v>34</v>
      </c>
      <c r="CK1043" t="s">
        <v>16</v>
      </c>
      <c r="CL1043" s="13"/>
      <c r="CM1043" s="4" t="str">
        <f>_xlfn.XLOOKUP($CG1043,tbl_area_24_07_2024[Nombre Área],tbl_area_24_07_2024[Estado],"Si no se encuentra",2,)</f>
        <v>Chiapas</v>
      </c>
      <c r="CN1043" s="4" t="str">
        <f>_xlfn.XLOOKUP($CG1043,tbl_area_24_07_2024[Nombre Área],tbl_area_24_07_2024[Estructura],"Si no se encuentra",2,)</f>
        <v>Juntas Locales</v>
      </c>
    </row>
    <row r="1044" spans="1:92" ht="20" x14ac:dyDescent="0.85">
      <c r="A1044" t="s">
        <v>22073</v>
      </c>
      <c r="B1044" t="s">
        <v>22074</v>
      </c>
      <c r="C1044" t="s">
        <v>22075</v>
      </c>
      <c r="D1044" t="s">
        <v>2199</v>
      </c>
      <c r="E1044" t="s">
        <v>2200</v>
      </c>
      <c r="F1044" t="s">
        <v>2201</v>
      </c>
      <c r="G1044" t="s">
        <v>22600</v>
      </c>
      <c r="H1044" t="s">
        <v>14</v>
      </c>
      <c r="I1044" t="s">
        <v>10544</v>
      </c>
      <c r="J1044" t="s">
        <v>10545</v>
      </c>
      <c r="K1044" t="s">
        <v>23960</v>
      </c>
      <c r="L1044" t="s">
        <v>14</v>
      </c>
      <c r="M1044" t="s">
        <v>14</v>
      </c>
      <c r="N1044" t="s">
        <v>10546</v>
      </c>
      <c r="O1044" t="s">
        <v>23960</v>
      </c>
      <c r="P1044" t="s">
        <v>14</v>
      </c>
      <c r="Q1044" t="s">
        <v>23960</v>
      </c>
      <c r="R1044" t="s">
        <v>23960</v>
      </c>
      <c r="S1044" t="s">
        <v>14</v>
      </c>
      <c r="T1044" t="s">
        <v>14</v>
      </c>
      <c r="U1044" t="s">
        <v>14</v>
      </c>
      <c r="V1044" t="s">
        <v>14</v>
      </c>
      <c r="W1044" t="s">
        <v>614</v>
      </c>
      <c r="X1044" t="s">
        <v>1278</v>
      </c>
      <c r="Y1044" t="s">
        <v>49</v>
      </c>
      <c r="Z1044" t="s">
        <v>12</v>
      </c>
      <c r="AA1044" t="s">
        <v>14</v>
      </c>
      <c r="AB1044" t="s">
        <v>23960</v>
      </c>
      <c r="AC1044" t="s">
        <v>10547</v>
      </c>
      <c r="AD1044" t="s">
        <v>2207</v>
      </c>
      <c r="AE1044" t="s">
        <v>10548</v>
      </c>
      <c r="AF1044" t="s">
        <v>10549</v>
      </c>
      <c r="AG1044" t="s">
        <v>1168</v>
      </c>
      <c r="AH1044" t="s">
        <v>2209</v>
      </c>
      <c r="AI1044" t="s">
        <v>10550</v>
      </c>
      <c r="AJ1044" t="s">
        <v>1168</v>
      </c>
      <c r="AK1044" t="s">
        <v>1875</v>
      </c>
      <c r="AL1044" t="s">
        <v>1532</v>
      </c>
      <c r="AM1044" t="s">
        <v>2275</v>
      </c>
      <c r="AN1044" t="s">
        <v>1176</v>
      </c>
      <c r="AO1044" t="s">
        <v>23</v>
      </c>
      <c r="AP1044" t="s">
        <v>22303</v>
      </c>
      <c r="AQ1044" t="s">
        <v>14</v>
      </c>
      <c r="AR1044" t="s">
        <v>14</v>
      </c>
      <c r="AS1044" t="s">
        <v>14</v>
      </c>
      <c r="AT1044" t="s">
        <v>14</v>
      </c>
      <c r="AU1044" t="s">
        <v>10551</v>
      </c>
      <c r="AV1044" t="s">
        <v>10552</v>
      </c>
      <c r="AW1044" t="s">
        <v>10552</v>
      </c>
      <c r="AX1044" t="s">
        <v>10552</v>
      </c>
      <c r="AY1044" t="s">
        <v>22600</v>
      </c>
      <c r="AZ1044" t="s">
        <v>22147</v>
      </c>
      <c r="BA1044" t="s">
        <v>22074</v>
      </c>
      <c r="BB1044" t="s">
        <v>22089</v>
      </c>
      <c r="BC1044">
        <v>147144.72</v>
      </c>
      <c r="BD1044">
        <v>170685.5</v>
      </c>
      <c r="BE1044" t="s">
        <v>14</v>
      </c>
      <c r="BF1044" t="s">
        <v>14</v>
      </c>
      <c r="BG1044" t="s">
        <v>2214</v>
      </c>
      <c r="BH1044" t="s">
        <v>14</v>
      </c>
      <c r="BI1044" t="s">
        <v>22092</v>
      </c>
      <c r="BJ1044" t="s">
        <v>10553</v>
      </c>
      <c r="BK1044" t="s">
        <v>14</v>
      </c>
      <c r="BL1044" t="s">
        <v>22074</v>
      </c>
      <c r="BM1044" t="s">
        <v>22089</v>
      </c>
      <c r="BN1044" t="s">
        <v>10554</v>
      </c>
      <c r="BO1044" t="s">
        <v>14</v>
      </c>
      <c r="BP1044" t="s">
        <v>23960</v>
      </c>
      <c r="BQ1044" t="s">
        <v>2217</v>
      </c>
      <c r="BR1044" t="s">
        <v>2303</v>
      </c>
      <c r="BS1044" t="s">
        <v>2376</v>
      </c>
      <c r="BT1044" t="s">
        <v>14</v>
      </c>
      <c r="BU1044" t="s">
        <v>14</v>
      </c>
      <c r="BV1044" t="s">
        <v>14</v>
      </c>
      <c r="BW1044" t="s">
        <v>14</v>
      </c>
      <c r="BX1044" t="s">
        <v>14</v>
      </c>
      <c r="BY1044" t="s">
        <v>2220</v>
      </c>
      <c r="BZ1044" t="s">
        <v>23960</v>
      </c>
      <c r="CA1044" t="s">
        <v>10555</v>
      </c>
      <c r="CB1044" t="s">
        <v>14</v>
      </c>
      <c r="CC1044" t="s">
        <v>14</v>
      </c>
      <c r="CD1044" t="s">
        <v>14</v>
      </c>
      <c r="CE1044" t="s">
        <v>14</v>
      </c>
      <c r="CF1044" t="s">
        <v>10556</v>
      </c>
      <c r="CG1044" t="s">
        <v>581</v>
      </c>
      <c r="CH1044" t="s">
        <v>22075</v>
      </c>
      <c r="CJ1044" t="s">
        <v>23</v>
      </c>
      <c r="CK1044" t="s">
        <v>24</v>
      </c>
      <c r="CL1044" s="13"/>
      <c r="CM1044" s="4" t="str">
        <f>_xlfn.XLOOKUP($CG1044,tbl_area_24_07_2024[Nombre Área],tbl_area_24_07_2024[Estado],"Si no se encuentra",2,)</f>
        <v>Jalisco</v>
      </c>
      <c r="CN1044" s="4" t="str">
        <f>_xlfn.XLOOKUP($CG1044,tbl_area_24_07_2024[Nombre Área],tbl_area_24_07_2024[Estructura],"Si no se encuentra",2,)</f>
        <v>Juntas Distritales</v>
      </c>
    </row>
    <row r="1045" spans="1:92" ht="20" x14ac:dyDescent="0.85">
      <c r="A1045" t="s">
        <v>22073</v>
      </c>
      <c r="B1045" t="s">
        <v>22074</v>
      </c>
      <c r="C1045" t="s">
        <v>22075</v>
      </c>
      <c r="D1045" t="s">
        <v>2199</v>
      </c>
      <c r="E1045" t="s">
        <v>2242</v>
      </c>
      <c r="F1045" t="s">
        <v>2201</v>
      </c>
      <c r="G1045" t="s">
        <v>10557</v>
      </c>
      <c r="H1045" t="s">
        <v>14</v>
      </c>
      <c r="I1045" t="s">
        <v>10558</v>
      </c>
      <c r="J1045" t="s">
        <v>10559</v>
      </c>
      <c r="K1045" t="s">
        <v>23961</v>
      </c>
      <c r="L1045" t="s">
        <v>14</v>
      </c>
      <c r="M1045" t="s">
        <v>14</v>
      </c>
      <c r="N1045" t="s">
        <v>10561</v>
      </c>
      <c r="O1045" t="s">
        <v>23961</v>
      </c>
      <c r="P1045" t="s">
        <v>14</v>
      </c>
      <c r="Q1045" t="s">
        <v>23961</v>
      </c>
      <c r="R1045" t="s">
        <v>23961</v>
      </c>
      <c r="S1045" t="s">
        <v>14</v>
      </c>
      <c r="T1045" t="s">
        <v>14</v>
      </c>
      <c r="U1045" t="s">
        <v>14</v>
      </c>
      <c r="V1045" t="s">
        <v>14</v>
      </c>
      <c r="W1045" t="s">
        <v>14</v>
      </c>
      <c r="X1045" t="s">
        <v>14</v>
      </c>
      <c r="Y1045" t="s">
        <v>14</v>
      </c>
      <c r="Z1045" t="s">
        <v>14</v>
      </c>
      <c r="AA1045" t="s">
        <v>10562</v>
      </c>
      <c r="AB1045" t="s">
        <v>23961</v>
      </c>
      <c r="AC1045" t="s">
        <v>4636</v>
      </c>
      <c r="AD1045" t="s">
        <v>2207</v>
      </c>
      <c r="AE1045" t="s">
        <v>4637</v>
      </c>
      <c r="AF1045" t="s">
        <v>4638</v>
      </c>
      <c r="AG1045" t="s">
        <v>14</v>
      </c>
      <c r="AH1045" t="s">
        <v>2209</v>
      </c>
      <c r="AI1045" t="s">
        <v>4639</v>
      </c>
      <c r="AJ1045" t="s">
        <v>1168</v>
      </c>
      <c r="AK1045" t="s">
        <v>1875</v>
      </c>
      <c r="AL1045" t="s">
        <v>1459</v>
      </c>
      <c r="AM1045" t="s">
        <v>1875</v>
      </c>
      <c r="AN1045" t="s">
        <v>1176</v>
      </c>
      <c r="AO1045" t="s">
        <v>23</v>
      </c>
      <c r="AP1045" t="s">
        <v>23962</v>
      </c>
      <c r="AQ1045" t="s">
        <v>14</v>
      </c>
      <c r="AR1045" t="s">
        <v>14</v>
      </c>
      <c r="AS1045" t="s">
        <v>14</v>
      </c>
      <c r="AT1045" t="s">
        <v>14</v>
      </c>
      <c r="AU1045" t="s">
        <v>10563</v>
      </c>
      <c r="AV1045" t="s">
        <v>10552</v>
      </c>
      <c r="AW1045" t="s">
        <v>10552</v>
      </c>
      <c r="AX1045" t="s">
        <v>10552</v>
      </c>
      <c r="AY1045" t="s">
        <v>10557</v>
      </c>
      <c r="AZ1045" t="s">
        <v>22145</v>
      </c>
      <c r="BA1045" t="s">
        <v>22104</v>
      </c>
      <c r="BB1045" t="s">
        <v>22089</v>
      </c>
      <c r="BC1045">
        <v>521051.6</v>
      </c>
      <c r="BD1045">
        <v>655401.93000000005</v>
      </c>
      <c r="BE1045" t="s">
        <v>14</v>
      </c>
      <c r="BF1045" t="s">
        <v>14</v>
      </c>
      <c r="BG1045" t="s">
        <v>2214</v>
      </c>
      <c r="BH1045" t="s">
        <v>14</v>
      </c>
      <c r="BI1045" t="s">
        <v>22092</v>
      </c>
      <c r="BJ1045" t="s">
        <v>10564</v>
      </c>
      <c r="BK1045" t="s">
        <v>14</v>
      </c>
      <c r="BL1045" t="s">
        <v>22104</v>
      </c>
      <c r="BM1045" t="s">
        <v>22089</v>
      </c>
      <c r="BN1045" t="s">
        <v>10565</v>
      </c>
      <c r="BO1045" t="s">
        <v>14</v>
      </c>
      <c r="BP1045" t="s">
        <v>23961</v>
      </c>
      <c r="BQ1045" t="s">
        <v>2217</v>
      </c>
      <c r="BR1045" t="s">
        <v>2303</v>
      </c>
      <c r="BS1045" t="s">
        <v>2376</v>
      </c>
      <c r="BT1045" t="s">
        <v>14</v>
      </c>
      <c r="BU1045" t="s">
        <v>14</v>
      </c>
      <c r="BV1045" t="s">
        <v>14</v>
      </c>
      <c r="BW1045" t="s">
        <v>14</v>
      </c>
      <c r="BX1045" t="s">
        <v>14</v>
      </c>
      <c r="BY1045" t="s">
        <v>2220</v>
      </c>
      <c r="BZ1045" t="s">
        <v>23961</v>
      </c>
      <c r="CA1045" t="s">
        <v>10555</v>
      </c>
      <c r="CB1045" t="s">
        <v>14</v>
      </c>
      <c r="CC1045" t="s">
        <v>14</v>
      </c>
      <c r="CD1045" t="s">
        <v>14</v>
      </c>
      <c r="CE1045" t="s">
        <v>14</v>
      </c>
      <c r="CF1045" t="s">
        <v>10566</v>
      </c>
      <c r="CG1045" t="s">
        <v>581</v>
      </c>
      <c r="CH1045" t="s">
        <v>22075</v>
      </c>
      <c r="CJ1045" t="s">
        <v>23</v>
      </c>
      <c r="CK1045" t="s">
        <v>24</v>
      </c>
      <c r="CL1045" s="13"/>
      <c r="CM1045" s="4" t="str">
        <f>_xlfn.XLOOKUP($CG1045,tbl_area_24_07_2024[Nombre Área],tbl_area_24_07_2024[Estado],"Si no se encuentra",2,)</f>
        <v>Jalisco</v>
      </c>
      <c r="CN1045" s="4" t="str">
        <f>_xlfn.XLOOKUP($CG1045,tbl_area_24_07_2024[Nombre Área],tbl_area_24_07_2024[Estructura],"Si no se encuentra",2,)</f>
        <v>Juntas Distritales</v>
      </c>
    </row>
    <row r="1046" spans="1:92" ht="20" x14ac:dyDescent="0.85">
      <c r="A1046" t="s">
        <v>22073</v>
      </c>
      <c r="B1046" t="s">
        <v>22074</v>
      </c>
      <c r="C1046" t="s">
        <v>22075</v>
      </c>
      <c r="D1046" t="s">
        <v>2199</v>
      </c>
      <c r="E1046" t="s">
        <v>2242</v>
      </c>
      <c r="F1046" t="s">
        <v>2201</v>
      </c>
      <c r="G1046" t="s">
        <v>10567</v>
      </c>
      <c r="H1046" t="s">
        <v>14</v>
      </c>
      <c r="I1046" t="s">
        <v>10558</v>
      </c>
      <c r="J1046" t="s">
        <v>10568</v>
      </c>
      <c r="K1046" t="s">
        <v>10752</v>
      </c>
      <c r="L1046" t="s">
        <v>14</v>
      </c>
      <c r="M1046" t="s">
        <v>14</v>
      </c>
      <c r="N1046" t="s">
        <v>10569</v>
      </c>
      <c r="O1046" t="s">
        <v>10752</v>
      </c>
      <c r="P1046" t="s">
        <v>14</v>
      </c>
      <c r="Q1046" t="s">
        <v>10752</v>
      </c>
      <c r="R1046" t="s">
        <v>10752</v>
      </c>
      <c r="S1046" t="s">
        <v>14</v>
      </c>
      <c r="T1046" t="s">
        <v>14</v>
      </c>
      <c r="U1046" t="s">
        <v>14</v>
      </c>
      <c r="V1046" t="s">
        <v>14</v>
      </c>
      <c r="W1046" t="s">
        <v>14</v>
      </c>
      <c r="X1046" t="s">
        <v>14</v>
      </c>
      <c r="Y1046" t="s">
        <v>14</v>
      </c>
      <c r="Z1046" t="s">
        <v>14</v>
      </c>
      <c r="AA1046" t="s">
        <v>10570</v>
      </c>
      <c r="AB1046" t="s">
        <v>10752</v>
      </c>
      <c r="AC1046" t="s">
        <v>9454</v>
      </c>
      <c r="AD1046" t="s">
        <v>2207</v>
      </c>
      <c r="AE1046" t="s">
        <v>10571</v>
      </c>
      <c r="AF1046" t="s">
        <v>10543</v>
      </c>
      <c r="AG1046" t="s">
        <v>14</v>
      </c>
      <c r="AH1046" t="s">
        <v>2209</v>
      </c>
      <c r="AI1046" t="s">
        <v>9445</v>
      </c>
      <c r="AJ1046" t="s">
        <v>1168</v>
      </c>
      <c r="AK1046" t="s">
        <v>1875</v>
      </c>
      <c r="AL1046" t="s">
        <v>1459</v>
      </c>
      <c r="AM1046" t="s">
        <v>1875</v>
      </c>
      <c r="AN1046" t="s">
        <v>1176</v>
      </c>
      <c r="AO1046" t="s">
        <v>23</v>
      </c>
      <c r="AP1046" t="s">
        <v>23700</v>
      </c>
      <c r="AQ1046" t="s">
        <v>14</v>
      </c>
      <c r="AR1046" t="s">
        <v>14</v>
      </c>
      <c r="AS1046" t="s">
        <v>14</v>
      </c>
      <c r="AT1046" t="s">
        <v>14</v>
      </c>
      <c r="AU1046" t="s">
        <v>10563</v>
      </c>
      <c r="AV1046" t="s">
        <v>10552</v>
      </c>
      <c r="AW1046" t="s">
        <v>10552</v>
      </c>
      <c r="AX1046" t="s">
        <v>10552</v>
      </c>
      <c r="AY1046" t="s">
        <v>10567</v>
      </c>
      <c r="AZ1046" t="s">
        <v>22353</v>
      </c>
      <c r="BA1046" t="s">
        <v>22104</v>
      </c>
      <c r="BB1046" t="s">
        <v>22089</v>
      </c>
      <c r="BC1046">
        <v>118000</v>
      </c>
      <c r="BD1046">
        <v>136880</v>
      </c>
      <c r="BE1046" t="s">
        <v>14</v>
      </c>
      <c r="BF1046" t="s">
        <v>14</v>
      </c>
      <c r="BG1046" t="s">
        <v>2214</v>
      </c>
      <c r="BH1046" t="s">
        <v>14</v>
      </c>
      <c r="BI1046" t="s">
        <v>22092</v>
      </c>
      <c r="BJ1046" t="s">
        <v>10572</v>
      </c>
      <c r="BK1046" t="s">
        <v>14</v>
      </c>
      <c r="BL1046" t="s">
        <v>22104</v>
      </c>
      <c r="BM1046" t="s">
        <v>22127</v>
      </c>
      <c r="BN1046" t="s">
        <v>10573</v>
      </c>
      <c r="BO1046" t="s">
        <v>14</v>
      </c>
      <c r="BP1046" t="s">
        <v>10752</v>
      </c>
      <c r="BQ1046" t="s">
        <v>2217</v>
      </c>
      <c r="BR1046" t="s">
        <v>2303</v>
      </c>
      <c r="BS1046" t="s">
        <v>2376</v>
      </c>
      <c r="BT1046" t="s">
        <v>14</v>
      </c>
      <c r="BU1046" t="s">
        <v>14</v>
      </c>
      <c r="BV1046" t="s">
        <v>14</v>
      </c>
      <c r="BW1046" t="s">
        <v>14</v>
      </c>
      <c r="BX1046" t="s">
        <v>14</v>
      </c>
      <c r="BY1046" t="s">
        <v>2220</v>
      </c>
      <c r="BZ1046" t="s">
        <v>10752</v>
      </c>
      <c r="CA1046" t="s">
        <v>10555</v>
      </c>
      <c r="CB1046" t="s">
        <v>14</v>
      </c>
      <c r="CC1046" t="s">
        <v>14</v>
      </c>
      <c r="CD1046" t="s">
        <v>14</v>
      </c>
      <c r="CE1046" t="s">
        <v>14</v>
      </c>
      <c r="CF1046" t="s">
        <v>10574</v>
      </c>
      <c r="CG1046" t="s">
        <v>581</v>
      </c>
      <c r="CH1046" t="s">
        <v>22075</v>
      </c>
      <c r="CJ1046" t="s">
        <v>23</v>
      </c>
      <c r="CK1046" t="s">
        <v>24</v>
      </c>
      <c r="CL1046" s="13"/>
      <c r="CM1046" s="4" t="str">
        <f>_xlfn.XLOOKUP($CG1046,tbl_area_24_07_2024[Nombre Área],tbl_area_24_07_2024[Estado],"Si no se encuentra",2,)</f>
        <v>Jalisco</v>
      </c>
      <c r="CN1046" s="4" t="str">
        <f>_xlfn.XLOOKUP($CG1046,tbl_area_24_07_2024[Nombre Área],tbl_area_24_07_2024[Estructura],"Si no se encuentra",2,)</f>
        <v>Juntas Distritales</v>
      </c>
    </row>
    <row r="1047" spans="1:92" ht="20" x14ac:dyDescent="0.85">
      <c r="A1047" t="s">
        <v>22073</v>
      </c>
      <c r="B1047" t="s">
        <v>22074</v>
      </c>
      <c r="C1047" t="s">
        <v>22075</v>
      </c>
      <c r="D1047" t="s">
        <v>2199</v>
      </c>
      <c r="E1047" t="s">
        <v>2200</v>
      </c>
      <c r="F1047" t="s">
        <v>2201</v>
      </c>
      <c r="G1047" t="s">
        <v>23404</v>
      </c>
      <c r="H1047" t="s">
        <v>14</v>
      </c>
      <c r="I1047" t="s">
        <v>10575</v>
      </c>
      <c r="J1047" t="s">
        <v>10576</v>
      </c>
      <c r="K1047" t="s">
        <v>23963</v>
      </c>
      <c r="L1047" t="s">
        <v>14</v>
      </c>
      <c r="M1047" t="s">
        <v>14</v>
      </c>
      <c r="N1047" t="s">
        <v>10577</v>
      </c>
      <c r="O1047" t="s">
        <v>23963</v>
      </c>
      <c r="P1047" t="s">
        <v>14</v>
      </c>
      <c r="Q1047" t="s">
        <v>23963</v>
      </c>
      <c r="R1047" t="s">
        <v>23963</v>
      </c>
      <c r="S1047" t="s">
        <v>14</v>
      </c>
      <c r="T1047" t="s">
        <v>14</v>
      </c>
      <c r="U1047" t="s">
        <v>14</v>
      </c>
      <c r="V1047" t="s">
        <v>14</v>
      </c>
      <c r="W1047" t="s">
        <v>14</v>
      </c>
      <c r="X1047" t="s">
        <v>14</v>
      </c>
      <c r="Y1047" t="s">
        <v>14</v>
      </c>
      <c r="Z1047" t="s">
        <v>14</v>
      </c>
      <c r="AA1047" t="s">
        <v>10578</v>
      </c>
      <c r="AB1047" t="s">
        <v>23963</v>
      </c>
      <c r="AC1047" t="s">
        <v>10579</v>
      </c>
      <c r="AD1047" t="s">
        <v>2207</v>
      </c>
      <c r="AE1047" t="s">
        <v>10580</v>
      </c>
      <c r="AF1047" t="s">
        <v>1615</v>
      </c>
      <c r="AG1047" t="s">
        <v>1168</v>
      </c>
      <c r="AH1047" t="s">
        <v>2209</v>
      </c>
      <c r="AI1047" t="s">
        <v>8169</v>
      </c>
      <c r="AJ1047" t="s">
        <v>1168</v>
      </c>
      <c r="AK1047" t="s">
        <v>1875</v>
      </c>
      <c r="AL1047" t="s">
        <v>1459</v>
      </c>
      <c r="AM1047" t="s">
        <v>1875</v>
      </c>
      <c r="AN1047" t="s">
        <v>1176</v>
      </c>
      <c r="AO1047" t="s">
        <v>23</v>
      </c>
      <c r="AP1047" t="s">
        <v>23964</v>
      </c>
      <c r="AQ1047" t="s">
        <v>14</v>
      </c>
      <c r="AR1047" t="s">
        <v>14</v>
      </c>
      <c r="AS1047" t="s">
        <v>14</v>
      </c>
      <c r="AT1047" t="s">
        <v>14</v>
      </c>
      <c r="AU1047" t="s">
        <v>10581</v>
      </c>
      <c r="AV1047" t="s">
        <v>10552</v>
      </c>
      <c r="AW1047" t="s">
        <v>10552</v>
      </c>
      <c r="AX1047" t="s">
        <v>10552</v>
      </c>
      <c r="AY1047" t="s">
        <v>23404</v>
      </c>
      <c r="AZ1047" t="s">
        <v>23965</v>
      </c>
      <c r="BA1047" t="s">
        <v>23966</v>
      </c>
      <c r="BB1047" t="s">
        <v>22115</v>
      </c>
      <c r="BC1047">
        <v>1198809.56</v>
      </c>
      <c r="BD1047">
        <v>1390619.09</v>
      </c>
      <c r="BE1047" t="s">
        <v>14</v>
      </c>
      <c r="BF1047" t="s">
        <v>14</v>
      </c>
      <c r="BG1047" t="s">
        <v>2214</v>
      </c>
      <c r="BH1047" t="s">
        <v>14</v>
      </c>
      <c r="BI1047" t="s">
        <v>22092</v>
      </c>
      <c r="BJ1047" t="s">
        <v>10582</v>
      </c>
      <c r="BK1047" t="s">
        <v>14</v>
      </c>
      <c r="BL1047" t="s">
        <v>22074</v>
      </c>
      <c r="BM1047" t="s">
        <v>22115</v>
      </c>
      <c r="BN1047" t="s">
        <v>10583</v>
      </c>
      <c r="BO1047" t="s">
        <v>14</v>
      </c>
      <c r="BP1047" t="s">
        <v>23963</v>
      </c>
      <c r="BQ1047" t="s">
        <v>2217</v>
      </c>
      <c r="BR1047" t="s">
        <v>2303</v>
      </c>
      <c r="BS1047" t="s">
        <v>2376</v>
      </c>
      <c r="BT1047" t="s">
        <v>14</v>
      </c>
      <c r="BU1047" t="s">
        <v>14</v>
      </c>
      <c r="BV1047" t="s">
        <v>14</v>
      </c>
      <c r="BW1047" t="s">
        <v>14</v>
      </c>
      <c r="BX1047" t="s">
        <v>14</v>
      </c>
      <c r="BY1047" t="s">
        <v>2544</v>
      </c>
      <c r="BZ1047" t="s">
        <v>23963</v>
      </c>
      <c r="CA1047" t="s">
        <v>10555</v>
      </c>
      <c r="CB1047" t="s">
        <v>14</v>
      </c>
      <c r="CC1047" t="s">
        <v>14</v>
      </c>
      <c r="CD1047" t="s">
        <v>14</v>
      </c>
      <c r="CE1047" t="s">
        <v>14</v>
      </c>
      <c r="CF1047" t="s">
        <v>10584</v>
      </c>
      <c r="CG1047" t="s">
        <v>581</v>
      </c>
      <c r="CH1047" t="s">
        <v>22075</v>
      </c>
      <c r="CJ1047" t="s">
        <v>23</v>
      </c>
      <c r="CK1047" t="s">
        <v>24</v>
      </c>
      <c r="CL1047" s="13"/>
      <c r="CM1047" s="4" t="str">
        <f>_xlfn.XLOOKUP($CG1047,tbl_area_24_07_2024[Nombre Área],tbl_area_24_07_2024[Estado],"Si no se encuentra",2,)</f>
        <v>Jalisco</v>
      </c>
      <c r="CN1047" s="4" t="str">
        <f>_xlfn.XLOOKUP($CG1047,tbl_area_24_07_2024[Nombre Área],tbl_area_24_07_2024[Estructura],"Si no se encuentra",2,)</f>
        <v>Juntas Distritales</v>
      </c>
    </row>
    <row r="1048" spans="1:92" ht="20" x14ac:dyDescent="0.85">
      <c r="A1048" t="s">
        <v>22073</v>
      </c>
      <c r="B1048" t="s">
        <v>22074</v>
      </c>
      <c r="C1048" t="s">
        <v>22075</v>
      </c>
      <c r="D1048" t="s">
        <v>2199</v>
      </c>
      <c r="E1048" t="s">
        <v>2242</v>
      </c>
      <c r="F1048" t="s">
        <v>2201</v>
      </c>
      <c r="G1048" t="s">
        <v>10460</v>
      </c>
      <c r="H1048" t="s">
        <v>14</v>
      </c>
      <c r="I1048" t="s">
        <v>10461</v>
      </c>
      <c r="J1048" t="s">
        <v>10462</v>
      </c>
      <c r="K1048" t="s">
        <v>23967</v>
      </c>
      <c r="L1048" t="s">
        <v>14</v>
      </c>
      <c r="M1048" t="s">
        <v>14</v>
      </c>
      <c r="N1048" t="s">
        <v>10463</v>
      </c>
      <c r="O1048" t="s">
        <v>23967</v>
      </c>
      <c r="P1048" t="s">
        <v>14</v>
      </c>
      <c r="Q1048" t="s">
        <v>23967</v>
      </c>
      <c r="R1048" t="s">
        <v>23967</v>
      </c>
      <c r="S1048" t="s">
        <v>14</v>
      </c>
      <c r="T1048" t="s">
        <v>14</v>
      </c>
      <c r="U1048" t="s">
        <v>14</v>
      </c>
      <c r="V1048" t="s">
        <v>14</v>
      </c>
      <c r="W1048" t="s">
        <v>1408</v>
      </c>
      <c r="X1048" t="s">
        <v>40</v>
      </c>
      <c r="Y1048" t="s">
        <v>2033</v>
      </c>
      <c r="Z1048" t="s">
        <v>18</v>
      </c>
      <c r="AA1048" t="s">
        <v>14</v>
      </c>
      <c r="AB1048" t="s">
        <v>23967</v>
      </c>
      <c r="AC1048" t="s">
        <v>10464</v>
      </c>
      <c r="AD1048" t="s">
        <v>2207</v>
      </c>
      <c r="AE1048" t="s">
        <v>10465</v>
      </c>
      <c r="AF1048" t="s">
        <v>10466</v>
      </c>
      <c r="AG1048" t="s">
        <v>14</v>
      </c>
      <c r="AH1048" t="s">
        <v>2209</v>
      </c>
      <c r="AI1048" t="s">
        <v>10467</v>
      </c>
      <c r="AJ1048" t="s">
        <v>1512</v>
      </c>
      <c r="AK1048" t="s">
        <v>10468</v>
      </c>
      <c r="AL1048" t="s">
        <v>1512</v>
      </c>
      <c r="AM1048" t="s">
        <v>3338</v>
      </c>
      <c r="AN1048" t="s">
        <v>1433</v>
      </c>
      <c r="AO1048" t="s">
        <v>34</v>
      </c>
      <c r="AP1048" t="s">
        <v>23912</v>
      </c>
      <c r="AQ1048" t="s">
        <v>14</v>
      </c>
      <c r="AR1048" t="s">
        <v>14</v>
      </c>
      <c r="AS1048" t="s">
        <v>14</v>
      </c>
      <c r="AT1048" t="s">
        <v>14</v>
      </c>
      <c r="AU1048" t="s">
        <v>2252</v>
      </c>
      <c r="AV1048" t="s">
        <v>10469</v>
      </c>
      <c r="AW1048" t="s">
        <v>10470</v>
      </c>
      <c r="AX1048" t="s">
        <v>2076</v>
      </c>
      <c r="AY1048" t="s">
        <v>2407</v>
      </c>
      <c r="AZ1048" t="s">
        <v>22100</v>
      </c>
      <c r="BA1048" t="s">
        <v>22100</v>
      </c>
      <c r="BB1048" t="s">
        <v>22089</v>
      </c>
      <c r="BC1048">
        <v>310340</v>
      </c>
      <c r="BD1048">
        <v>359994.4</v>
      </c>
      <c r="BE1048" t="s">
        <v>14</v>
      </c>
      <c r="BF1048" t="s">
        <v>14</v>
      </c>
      <c r="BG1048" t="s">
        <v>2214</v>
      </c>
      <c r="BH1048" t="s">
        <v>14</v>
      </c>
      <c r="BI1048" t="s">
        <v>22092</v>
      </c>
      <c r="BJ1048" t="s">
        <v>10471</v>
      </c>
      <c r="BK1048" t="s">
        <v>14</v>
      </c>
      <c r="BL1048" t="s">
        <v>22100</v>
      </c>
      <c r="BM1048" t="s">
        <v>22089</v>
      </c>
      <c r="BN1048" t="s">
        <v>10472</v>
      </c>
      <c r="BO1048" t="s">
        <v>14</v>
      </c>
      <c r="BP1048" t="s">
        <v>23967</v>
      </c>
      <c r="BQ1048" t="s">
        <v>2217</v>
      </c>
      <c r="BR1048" t="s">
        <v>2218</v>
      </c>
      <c r="BS1048" t="s">
        <v>5084</v>
      </c>
      <c r="BT1048" t="s">
        <v>14</v>
      </c>
      <c r="BU1048" t="s">
        <v>14</v>
      </c>
      <c r="BV1048" t="s">
        <v>14</v>
      </c>
      <c r="BW1048" t="s">
        <v>14</v>
      </c>
      <c r="BX1048" t="s">
        <v>14</v>
      </c>
      <c r="BY1048" t="s">
        <v>2544</v>
      </c>
      <c r="BZ1048" t="s">
        <v>23967</v>
      </c>
      <c r="CA1048" t="s">
        <v>14</v>
      </c>
      <c r="CB1048" t="s">
        <v>14</v>
      </c>
      <c r="CC1048" t="s">
        <v>14</v>
      </c>
      <c r="CD1048" t="s">
        <v>14</v>
      </c>
      <c r="CE1048" t="s">
        <v>14</v>
      </c>
      <c r="CF1048" t="s">
        <v>10473</v>
      </c>
      <c r="CG1048" t="s">
        <v>541</v>
      </c>
      <c r="CH1048" t="s">
        <v>22075</v>
      </c>
      <c r="CJ1048" t="s">
        <v>34</v>
      </c>
      <c r="CK1048" t="s">
        <v>16</v>
      </c>
      <c r="CL1048" s="13"/>
      <c r="CM1048" s="4" t="str">
        <f>_xlfn.XLOOKUP($CG1048,tbl_area_24_07_2024[Nombre Área],tbl_area_24_07_2024[Estado],"Si no se encuentra",2,)</f>
        <v>Chiapas</v>
      </c>
      <c r="CN1048" s="4" t="str">
        <f>_xlfn.XLOOKUP($CG1048,tbl_area_24_07_2024[Nombre Área],tbl_area_24_07_2024[Estructura],"Si no se encuentra",2,)</f>
        <v>Juntas Locales</v>
      </c>
    </row>
    <row r="1049" spans="1:92" ht="20" x14ac:dyDescent="0.85">
      <c r="A1049" t="s">
        <v>22073</v>
      </c>
      <c r="B1049" t="s">
        <v>22074</v>
      </c>
      <c r="C1049" t="s">
        <v>22075</v>
      </c>
      <c r="D1049" t="s">
        <v>2199</v>
      </c>
      <c r="E1049" t="s">
        <v>2242</v>
      </c>
      <c r="F1049" t="s">
        <v>2201</v>
      </c>
      <c r="G1049" t="s">
        <v>10474</v>
      </c>
      <c r="H1049" t="s">
        <v>14</v>
      </c>
      <c r="I1049" t="s">
        <v>10475</v>
      </c>
      <c r="J1049" t="s">
        <v>10476</v>
      </c>
      <c r="K1049" t="s">
        <v>23968</v>
      </c>
      <c r="L1049" t="s">
        <v>14</v>
      </c>
      <c r="M1049" t="s">
        <v>14</v>
      </c>
      <c r="N1049" t="s">
        <v>10477</v>
      </c>
      <c r="O1049" t="s">
        <v>23968</v>
      </c>
      <c r="P1049" t="s">
        <v>14</v>
      </c>
      <c r="Q1049" t="s">
        <v>23968</v>
      </c>
      <c r="R1049" t="s">
        <v>23968</v>
      </c>
      <c r="S1049" t="s">
        <v>14</v>
      </c>
      <c r="T1049" t="s">
        <v>14</v>
      </c>
      <c r="U1049" t="s">
        <v>14</v>
      </c>
      <c r="V1049" t="s">
        <v>14</v>
      </c>
      <c r="W1049" t="s">
        <v>14</v>
      </c>
      <c r="X1049" t="s">
        <v>14</v>
      </c>
      <c r="Y1049" t="s">
        <v>14</v>
      </c>
      <c r="Z1049" t="s">
        <v>14</v>
      </c>
      <c r="AA1049" t="s">
        <v>10478</v>
      </c>
      <c r="AB1049" t="s">
        <v>23968</v>
      </c>
      <c r="AC1049" t="s">
        <v>10479</v>
      </c>
      <c r="AD1049" t="s">
        <v>2348</v>
      </c>
      <c r="AE1049" t="s">
        <v>3405</v>
      </c>
      <c r="AF1049" t="s">
        <v>1523</v>
      </c>
      <c r="AG1049" t="s">
        <v>14</v>
      </c>
      <c r="AH1049" t="s">
        <v>2209</v>
      </c>
      <c r="AI1049" t="s">
        <v>10480</v>
      </c>
      <c r="AJ1049" t="s">
        <v>1512</v>
      </c>
      <c r="AK1049" t="s">
        <v>10468</v>
      </c>
      <c r="AL1049" t="s">
        <v>1512</v>
      </c>
      <c r="AM1049" t="s">
        <v>3338</v>
      </c>
      <c r="AN1049" t="s">
        <v>1433</v>
      </c>
      <c r="AO1049" t="s">
        <v>34</v>
      </c>
      <c r="AP1049" t="s">
        <v>23914</v>
      </c>
      <c r="AQ1049" t="s">
        <v>14</v>
      </c>
      <c r="AR1049" t="s">
        <v>14</v>
      </c>
      <c r="AS1049" t="s">
        <v>14</v>
      </c>
      <c r="AT1049" t="s">
        <v>14</v>
      </c>
      <c r="AU1049" t="s">
        <v>2252</v>
      </c>
      <c r="AV1049" t="s">
        <v>10469</v>
      </c>
      <c r="AW1049" t="s">
        <v>10470</v>
      </c>
      <c r="AX1049" t="s">
        <v>2076</v>
      </c>
      <c r="AY1049" t="s">
        <v>2390</v>
      </c>
      <c r="AZ1049" t="s">
        <v>22100</v>
      </c>
      <c r="BA1049" t="s">
        <v>22100</v>
      </c>
      <c r="BB1049" t="s">
        <v>22089</v>
      </c>
      <c r="BC1049">
        <v>40517.24</v>
      </c>
      <c r="BD1049">
        <v>470000</v>
      </c>
      <c r="BE1049" t="s">
        <v>14</v>
      </c>
      <c r="BF1049" t="s">
        <v>14</v>
      </c>
      <c r="BG1049" t="s">
        <v>2214</v>
      </c>
      <c r="BH1049" t="s">
        <v>14</v>
      </c>
      <c r="BI1049" t="s">
        <v>22092</v>
      </c>
      <c r="BJ1049" t="s">
        <v>10481</v>
      </c>
      <c r="BK1049" t="s">
        <v>14</v>
      </c>
      <c r="BL1049" t="s">
        <v>22100</v>
      </c>
      <c r="BM1049" t="s">
        <v>22089</v>
      </c>
      <c r="BN1049" t="s">
        <v>10482</v>
      </c>
      <c r="BO1049" t="s">
        <v>14</v>
      </c>
      <c r="BP1049" t="s">
        <v>23968</v>
      </c>
      <c r="BQ1049" t="s">
        <v>2217</v>
      </c>
      <c r="BR1049" t="s">
        <v>2218</v>
      </c>
      <c r="BS1049" t="s">
        <v>5084</v>
      </c>
      <c r="BT1049" t="s">
        <v>14</v>
      </c>
      <c r="BU1049" t="s">
        <v>14</v>
      </c>
      <c r="BV1049" t="s">
        <v>14</v>
      </c>
      <c r="BW1049" t="s">
        <v>14</v>
      </c>
      <c r="BX1049" t="s">
        <v>14</v>
      </c>
      <c r="BY1049" t="s">
        <v>2544</v>
      </c>
      <c r="BZ1049" t="s">
        <v>23968</v>
      </c>
      <c r="CA1049" t="s">
        <v>14</v>
      </c>
      <c r="CB1049" t="s">
        <v>14</v>
      </c>
      <c r="CC1049" t="s">
        <v>14</v>
      </c>
      <c r="CD1049" t="s">
        <v>14</v>
      </c>
      <c r="CE1049" t="s">
        <v>14</v>
      </c>
      <c r="CF1049" t="s">
        <v>10483</v>
      </c>
      <c r="CG1049" t="s">
        <v>541</v>
      </c>
      <c r="CH1049" t="s">
        <v>22075</v>
      </c>
      <c r="CJ1049" t="s">
        <v>34</v>
      </c>
      <c r="CK1049" t="s">
        <v>16</v>
      </c>
      <c r="CL1049" s="13"/>
      <c r="CM1049" s="4" t="str">
        <f>_xlfn.XLOOKUP($CG1049,tbl_area_24_07_2024[Nombre Área],tbl_area_24_07_2024[Estado],"Si no se encuentra",2,)</f>
        <v>Chiapas</v>
      </c>
      <c r="CN1049" s="4" t="str">
        <f>_xlfn.XLOOKUP($CG1049,tbl_area_24_07_2024[Nombre Área],tbl_area_24_07_2024[Estructura],"Si no se encuentra",2,)</f>
        <v>Juntas Locales</v>
      </c>
    </row>
    <row r="1050" spans="1:92" ht="20" x14ac:dyDescent="0.85">
      <c r="A1050" t="s">
        <v>22073</v>
      </c>
      <c r="B1050" t="s">
        <v>22074</v>
      </c>
      <c r="C1050" t="s">
        <v>22075</v>
      </c>
      <c r="D1050" t="s">
        <v>2199</v>
      </c>
      <c r="E1050" t="s">
        <v>2200</v>
      </c>
      <c r="F1050" t="s">
        <v>2201</v>
      </c>
      <c r="G1050" t="s">
        <v>10484</v>
      </c>
      <c r="H1050" t="s">
        <v>14</v>
      </c>
      <c r="I1050" t="s">
        <v>10485</v>
      </c>
      <c r="J1050" t="s">
        <v>10486</v>
      </c>
      <c r="K1050" t="s">
        <v>23969</v>
      </c>
      <c r="L1050" t="s">
        <v>14</v>
      </c>
      <c r="M1050" t="s">
        <v>14</v>
      </c>
      <c r="N1050" t="s">
        <v>10487</v>
      </c>
      <c r="O1050" t="s">
        <v>23969</v>
      </c>
      <c r="P1050" t="s">
        <v>14</v>
      </c>
      <c r="Q1050" t="s">
        <v>23969</v>
      </c>
      <c r="R1050" t="s">
        <v>23969</v>
      </c>
      <c r="S1050" t="s">
        <v>14</v>
      </c>
      <c r="T1050" t="s">
        <v>14</v>
      </c>
      <c r="U1050" t="s">
        <v>14</v>
      </c>
      <c r="V1050" t="s">
        <v>14</v>
      </c>
      <c r="W1050" t="s">
        <v>14</v>
      </c>
      <c r="X1050" t="s">
        <v>14</v>
      </c>
      <c r="Y1050" t="s">
        <v>14</v>
      </c>
      <c r="Z1050" t="s">
        <v>14</v>
      </c>
      <c r="AA1050" t="s">
        <v>10488</v>
      </c>
      <c r="AB1050" t="s">
        <v>23969</v>
      </c>
      <c r="AC1050" t="s">
        <v>10489</v>
      </c>
      <c r="AD1050" t="s">
        <v>2365</v>
      </c>
      <c r="AE1050" t="s">
        <v>10490</v>
      </c>
      <c r="AF1050" t="s">
        <v>10491</v>
      </c>
      <c r="AG1050" t="s">
        <v>14</v>
      </c>
      <c r="AH1050" t="s">
        <v>2209</v>
      </c>
      <c r="AI1050" t="s">
        <v>10492</v>
      </c>
      <c r="AJ1050" t="s">
        <v>1512</v>
      </c>
      <c r="AK1050" t="s">
        <v>10468</v>
      </c>
      <c r="AL1050" t="s">
        <v>1512</v>
      </c>
      <c r="AM1050" t="s">
        <v>3338</v>
      </c>
      <c r="AN1050" t="s">
        <v>1433</v>
      </c>
      <c r="AO1050" t="s">
        <v>34</v>
      </c>
      <c r="AP1050" t="s">
        <v>22266</v>
      </c>
      <c r="AQ1050" t="s">
        <v>14</v>
      </c>
      <c r="AR1050" t="s">
        <v>14</v>
      </c>
      <c r="AS1050" t="s">
        <v>14</v>
      </c>
      <c r="AT1050" t="s">
        <v>14</v>
      </c>
      <c r="AU1050" t="s">
        <v>2252</v>
      </c>
      <c r="AV1050" t="s">
        <v>10469</v>
      </c>
      <c r="AW1050" t="s">
        <v>10470</v>
      </c>
      <c r="AX1050" t="s">
        <v>2076</v>
      </c>
      <c r="AY1050" t="s">
        <v>10493</v>
      </c>
      <c r="AZ1050" t="s">
        <v>22219</v>
      </c>
      <c r="BA1050" t="s">
        <v>22100</v>
      </c>
      <c r="BB1050" t="s">
        <v>22089</v>
      </c>
      <c r="BC1050">
        <v>1202292.96</v>
      </c>
      <c r="BD1050">
        <v>1394659.8</v>
      </c>
      <c r="BE1050" t="s">
        <v>14</v>
      </c>
      <c r="BF1050" t="s">
        <v>14</v>
      </c>
      <c r="BG1050" t="s">
        <v>2214</v>
      </c>
      <c r="BH1050" t="s">
        <v>14</v>
      </c>
      <c r="BI1050" t="s">
        <v>22092</v>
      </c>
      <c r="BJ1050" t="s">
        <v>10494</v>
      </c>
      <c r="BK1050" t="s">
        <v>14</v>
      </c>
      <c r="BL1050" t="s">
        <v>22219</v>
      </c>
      <c r="BM1050" t="s">
        <v>22089</v>
      </c>
      <c r="BN1050" t="s">
        <v>10495</v>
      </c>
      <c r="BO1050" t="s">
        <v>14</v>
      </c>
      <c r="BP1050" t="s">
        <v>23969</v>
      </c>
      <c r="BQ1050" t="s">
        <v>2217</v>
      </c>
      <c r="BR1050" t="s">
        <v>2218</v>
      </c>
      <c r="BS1050" t="s">
        <v>5084</v>
      </c>
      <c r="BT1050" t="s">
        <v>14</v>
      </c>
      <c r="BU1050" t="s">
        <v>14</v>
      </c>
      <c r="BV1050" t="s">
        <v>14</v>
      </c>
      <c r="BW1050" t="s">
        <v>14</v>
      </c>
      <c r="BX1050" t="s">
        <v>14</v>
      </c>
      <c r="BY1050" t="s">
        <v>2544</v>
      </c>
      <c r="BZ1050" t="s">
        <v>23969</v>
      </c>
      <c r="CA1050" t="s">
        <v>14</v>
      </c>
      <c r="CB1050" t="s">
        <v>14</v>
      </c>
      <c r="CC1050" t="s">
        <v>14</v>
      </c>
      <c r="CD1050" t="s">
        <v>14</v>
      </c>
      <c r="CE1050" t="s">
        <v>14</v>
      </c>
      <c r="CF1050" t="s">
        <v>10496</v>
      </c>
      <c r="CG1050" t="s">
        <v>541</v>
      </c>
      <c r="CH1050" t="s">
        <v>22075</v>
      </c>
      <c r="CJ1050" t="s">
        <v>34</v>
      </c>
      <c r="CK1050" t="s">
        <v>16</v>
      </c>
      <c r="CL1050" s="13"/>
      <c r="CM1050" s="4" t="str">
        <f>_xlfn.XLOOKUP($CG1050,tbl_area_24_07_2024[Nombre Área],tbl_area_24_07_2024[Estado],"Si no se encuentra",2,)</f>
        <v>Chiapas</v>
      </c>
      <c r="CN1050" s="4" t="str">
        <f>_xlfn.XLOOKUP($CG1050,tbl_area_24_07_2024[Nombre Área],tbl_area_24_07_2024[Estructura],"Si no se encuentra",2,)</f>
        <v>Juntas Locales</v>
      </c>
    </row>
    <row r="1051" spans="1:92" ht="20" x14ac:dyDescent="0.85">
      <c r="A1051" t="s">
        <v>22073</v>
      </c>
      <c r="B1051" t="s">
        <v>22074</v>
      </c>
      <c r="C1051" t="s">
        <v>22075</v>
      </c>
      <c r="D1051" t="s">
        <v>2199</v>
      </c>
      <c r="E1051" t="s">
        <v>2200</v>
      </c>
      <c r="F1051" t="s">
        <v>2201</v>
      </c>
      <c r="G1051" t="s">
        <v>10497</v>
      </c>
      <c r="H1051" t="s">
        <v>14</v>
      </c>
      <c r="I1051" t="s">
        <v>10498</v>
      </c>
      <c r="J1051" t="s">
        <v>10499</v>
      </c>
      <c r="K1051" t="s">
        <v>23970</v>
      </c>
      <c r="L1051" t="s">
        <v>14</v>
      </c>
      <c r="M1051" t="s">
        <v>14</v>
      </c>
      <c r="N1051" t="s">
        <v>10500</v>
      </c>
      <c r="O1051" t="s">
        <v>23970</v>
      </c>
      <c r="P1051" t="s">
        <v>14</v>
      </c>
      <c r="Q1051" t="s">
        <v>23970</v>
      </c>
      <c r="R1051" t="s">
        <v>23970</v>
      </c>
      <c r="S1051" t="s">
        <v>14</v>
      </c>
      <c r="T1051" t="s">
        <v>14</v>
      </c>
      <c r="U1051" t="s">
        <v>14</v>
      </c>
      <c r="V1051" t="s">
        <v>14</v>
      </c>
      <c r="W1051" t="s">
        <v>14</v>
      </c>
      <c r="X1051" t="s">
        <v>14</v>
      </c>
      <c r="Y1051" t="s">
        <v>14</v>
      </c>
      <c r="Z1051" t="s">
        <v>14</v>
      </c>
      <c r="AA1051" t="s">
        <v>10501</v>
      </c>
      <c r="AB1051" t="s">
        <v>23970</v>
      </c>
      <c r="AC1051" t="s">
        <v>10502</v>
      </c>
      <c r="AD1051" t="s">
        <v>2207</v>
      </c>
      <c r="AE1051" t="s">
        <v>10503</v>
      </c>
      <c r="AF1051" t="s">
        <v>1572</v>
      </c>
      <c r="AG1051" t="s">
        <v>14</v>
      </c>
      <c r="AH1051" t="s">
        <v>2209</v>
      </c>
      <c r="AI1051" t="s">
        <v>1647</v>
      </c>
      <c r="AJ1051" t="s">
        <v>1512</v>
      </c>
      <c r="AK1051" t="s">
        <v>10468</v>
      </c>
      <c r="AL1051" t="s">
        <v>1512</v>
      </c>
      <c r="AM1051" t="s">
        <v>3338</v>
      </c>
      <c r="AN1051" t="s">
        <v>1433</v>
      </c>
      <c r="AO1051" t="s">
        <v>34</v>
      </c>
      <c r="AP1051" t="s">
        <v>22163</v>
      </c>
      <c r="AQ1051" t="s">
        <v>14</v>
      </c>
      <c r="AR1051" t="s">
        <v>14</v>
      </c>
      <c r="AS1051" t="s">
        <v>14</v>
      </c>
      <c r="AT1051" t="s">
        <v>14</v>
      </c>
      <c r="AU1051" t="s">
        <v>2252</v>
      </c>
      <c r="AV1051" t="s">
        <v>10469</v>
      </c>
      <c r="AW1051" t="s">
        <v>10470</v>
      </c>
      <c r="AX1051" t="s">
        <v>2076</v>
      </c>
      <c r="AY1051" t="s">
        <v>10504</v>
      </c>
      <c r="AZ1051" t="s">
        <v>22219</v>
      </c>
      <c r="BA1051" t="s">
        <v>22074</v>
      </c>
      <c r="BB1051" t="s">
        <v>22089</v>
      </c>
      <c r="BC1051">
        <v>1267123.92</v>
      </c>
      <c r="BD1051">
        <v>1469863.8</v>
      </c>
      <c r="BE1051" t="s">
        <v>14</v>
      </c>
      <c r="BF1051" t="s">
        <v>14</v>
      </c>
      <c r="BG1051" t="s">
        <v>2214</v>
      </c>
      <c r="BH1051" t="s">
        <v>14</v>
      </c>
      <c r="BI1051" t="s">
        <v>22092</v>
      </c>
      <c r="BJ1051" t="s">
        <v>10505</v>
      </c>
      <c r="BK1051" t="s">
        <v>14</v>
      </c>
      <c r="BL1051" t="s">
        <v>22219</v>
      </c>
      <c r="BM1051" t="s">
        <v>22089</v>
      </c>
      <c r="BN1051" t="s">
        <v>10506</v>
      </c>
      <c r="BO1051" t="s">
        <v>14</v>
      </c>
      <c r="BP1051" t="s">
        <v>23970</v>
      </c>
      <c r="BQ1051" t="s">
        <v>2217</v>
      </c>
      <c r="BR1051" t="s">
        <v>2218</v>
      </c>
      <c r="BS1051" t="s">
        <v>5084</v>
      </c>
      <c r="BT1051" t="s">
        <v>14</v>
      </c>
      <c r="BU1051" t="s">
        <v>14</v>
      </c>
      <c r="BV1051" t="s">
        <v>14</v>
      </c>
      <c r="BW1051" t="s">
        <v>14</v>
      </c>
      <c r="BX1051" t="s">
        <v>14</v>
      </c>
      <c r="BY1051" t="s">
        <v>2544</v>
      </c>
      <c r="BZ1051" t="s">
        <v>23970</v>
      </c>
      <c r="CA1051" t="s">
        <v>14</v>
      </c>
      <c r="CB1051" t="s">
        <v>14</v>
      </c>
      <c r="CC1051" t="s">
        <v>14</v>
      </c>
      <c r="CD1051" t="s">
        <v>14</v>
      </c>
      <c r="CE1051" t="s">
        <v>14</v>
      </c>
      <c r="CF1051" t="s">
        <v>10507</v>
      </c>
      <c r="CG1051" t="s">
        <v>541</v>
      </c>
      <c r="CH1051" t="s">
        <v>22075</v>
      </c>
      <c r="CJ1051" t="s">
        <v>34</v>
      </c>
      <c r="CK1051" t="s">
        <v>16</v>
      </c>
      <c r="CL1051" s="13"/>
      <c r="CM1051" s="4" t="str">
        <f>_xlfn.XLOOKUP($CG1051,tbl_area_24_07_2024[Nombre Área],tbl_area_24_07_2024[Estado],"Si no se encuentra",2,)</f>
        <v>Chiapas</v>
      </c>
      <c r="CN1051" s="4" t="str">
        <f>_xlfn.XLOOKUP($CG1051,tbl_area_24_07_2024[Nombre Área],tbl_area_24_07_2024[Estructura],"Si no se encuentra",2,)</f>
        <v>Juntas Locales</v>
      </c>
    </row>
    <row r="1052" spans="1:92" ht="20" x14ac:dyDescent="0.85">
      <c r="A1052" t="s">
        <v>22073</v>
      </c>
      <c r="B1052" t="s">
        <v>22074</v>
      </c>
      <c r="C1052" t="s">
        <v>22075</v>
      </c>
      <c r="D1052" t="s">
        <v>2199</v>
      </c>
      <c r="E1052" t="s">
        <v>2200</v>
      </c>
      <c r="F1052" t="s">
        <v>2201</v>
      </c>
      <c r="G1052" t="s">
        <v>10508</v>
      </c>
      <c r="H1052" t="s">
        <v>14</v>
      </c>
      <c r="I1052" t="s">
        <v>10509</v>
      </c>
      <c r="J1052" t="s">
        <v>10510</v>
      </c>
      <c r="K1052" t="s">
        <v>23971</v>
      </c>
      <c r="L1052" t="s">
        <v>14</v>
      </c>
      <c r="M1052" t="s">
        <v>14</v>
      </c>
      <c r="N1052" t="s">
        <v>10511</v>
      </c>
      <c r="O1052" t="s">
        <v>23971</v>
      </c>
      <c r="P1052" t="s">
        <v>14</v>
      </c>
      <c r="Q1052" t="s">
        <v>23971</v>
      </c>
      <c r="R1052" t="s">
        <v>23971</v>
      </c>
      <c r="S1052" t="s">
        <v>14</v>
      </c>
      <c r="T1052" t="s">
        <v>14</v>
      </c>
      <c r="U1052" t="s">
        <v>14</v>
      </c>
      <c r="V1052" t="s">
        <v>14</v>
      </c>
      <c r="W1052" t="s">
        <v>2101</v>
      </c>
      <c r="X1052" t="s">
        <v>1411</v>
      </c>
      <c r="Y1052" t="s">
        <v>448</v>
      </c>
      <c r="Z1052" t="s">
        <v>18</v>
      </c>
      <c r="AA1052" t="s">
        <v>14</v>
      </c>
      <c r="AB1052" t="s">
        <v>23971</v>
      </c>
      <c r="AC1052" t="s">
        <v>10512</v>
      </c>
      <c r="AD1052" t="s">
        <v>2207</v>
      </c>
      <c r="AE1052" t="s">
        <v>10513</v>
      </c>
      <c r="AF1052" t="s">
        <v>8238</v>
      </c>
      <c r="AG1052" t="s">
        <v>14</v>
      </c>
      <c r="AH1052" t="s">
        <v>2337</v>
      </c>
      <c r="AI1052" t="s">
        <v>10514</v>
      </c>
      <c r="AJ1052" t="s">
        <v>1512</v>
      </c>
      <c r="AK1052" t="s">
        <v>10468</v>
      </c>
      <c r="AL1052" t="s">
        <v>1512</v>
      </c>
      <c r="AM1052" t="s">
        <v>3338</v>
      </c>
      <c r="AN1052" t="s">
        <v>1433</v>
      </c>
      <c r="AO1052" t="s">
        <v>34</v>
      </c>
      <c r="AP1052" t="s">
        <v>23918</v>
      </c>
      <c r="AQ1052" t="s">
        <v>14</v>
      </c>
      <c r="AR1052" t="s">
        <v>14</v>
      </c>
      <c r="AS1052" t="s">
        <v>14</v>
      </c>
      <c r="AT1052" t="s">
        <v>14</v>
      </c>
      <c r="AU1052" t="s">
        <v>2252</v>
      </c>
      <c r="AV1052" t="s">
        <v>10469</v>
      </c>
      <c r="AW1052" t="s">
        <v>10470</v>
      </c>
      <c r="AX1052" t="s">
        <v>2076</v>
      </c>
      <c r="AY1052" t="s">
        <v>10515</v>
      </c>
      <c r="AZ1052" t="s">
        <v>23919</v>
      </c>
      <c r="BA1052" t="s">
        <v>23919</v>
      </c>
      <c r="BB1052" t="s">
        <v>22089</v>
      </c>
      <c r="BC1052">
        <v>352788</v>
      </c>
      <c r="BD1052">
        <v>393711.4</v>
      </c>
      <c r="BE1052" t="s">
        <v>14</v>
      </c>
      <c r="BF1052" t="s">
        <v>14</v>
      </c>
      <c r="BG1052" t="s">
        <v>2214</v>
      </c>
      <c r="BH1052" t="s">
        <v>14</v>
      </c>
      <c r="BI1052" t="s">
        <v>22092</v>
      </c>
      <c r="BJ1052" t="s">
        <v>10516</v>
      </c>
      <c r="BK1052" t="s">
        <v>14</v>
      </c>
      <c r="BL1052" t="s">
        <v>23919</v>
      </c>
      <c r="BM1052" t="s">
        <v>22089</v>
      </c>
      <c r="BN1052" t="s">
        <v>10517</v>
      </c>
      <c r="BO1052" t="s">
        <v>14</v>
      </c>
      <c r="BP1052" t="s">
        <v>23971</v>
      </c>
      <c r="BQ1052" t="s">
        <v>2217</v>
      </c>
      <c r="BR1052" t="s">
        <v>2218</v>
      </c>
      <c r="BS1052" t="s">
        <v>5084</v>
      </c>
      <c r="BT1052" t="s">
        <v>14</v>
      </c>
      <c r="BU1052" t="s">
        <v>14</v>
      </c>
      <c r="BV1052" t="s">
        <v>14</v>
      </c>
      <c r="BW1052" t="s">
        <v>14</v>
      </c>
      <c r="BX1052" t="s">
        <v>14</v>
      </c>
      <c r="BY1052" t="s">
        <v>2544</v>
      </c>
      <c r="BZ1052" t="s">
        <v>23971</v>
      </c>
      <c r="CA1052" t="s">
        <v>14</v>
      </c>
      <c r="CB1052" t="s">
        <v>14</v>
      </c>
      <c r="CC1052" t="s">
        <v>14</v>
      </c>
      <c r="CD1052" t="s">
        <v>14</v>
      </c>
      <c r="CE1052" t="s">
        <v>14</v>
      </c>
      <c r="CF1052" t="s">
        <v>10518</v>
      </c>
      <c r="CG1052" t="s">
        <v>541</v>
      </c>
      <c r="CH1052" t="s">
        <v>22075</v>
      </c>
      <c r="CJ1052" t="s">
        <v>34</v>
      </c>
      <c r="CK1052" t="s">
        <v>16</v>
      </c>
      <c r="CL1052" s="13"/>
      <c r="CM1052" s="4" t="str">
        <f>_xlfn.XLOOKUP($CG1052,tbl_area_24_07_2024[Nombre Área],tbl_area_24_07_2024[Estado],"Si no se encuentra",2,)</f>
        <v>Chiapas</v>
      </c>
      <c r="CN1052" s="4" t="str">
        <f>_xlfn.XLOOKUP($CG1052,tbl_area_24_07_2024[Nombre Área],tbl_area_24_07_2024[Estructura],"Si no se encuentra",2,)</f>
        <v>Juntas Locales</v>
      </c>
    </row>
    <row r="1053" spans="1:92" ht="20" x14ac:dyDescent="0.85">
      <c r="A1053" t="s">
        <v>22073</v>
      </c>
      <c r="B1053" t="s">
        <v>22074</v>
      </c>
      <c r="C1053" t="s">
        <v>22075</v>
      </c>
      <c r="D1053" t="s">
        <v>2199</v>
      </c>
      <c r="E1053" t="s">
        <v>2200</v>
      </c>
      <c r="F1053" t="s">
        <v>2201</v>
      </c>
      <c r="G1053" t="s">
        <v>10519</v>
      </c>
      <c r="H1053" t="s">
        <v>14</v>
      </c>
      <c r="I1053" t="s">
        <v>10520</v>
      </c>
      <c r="J1053" t="s">
        <v>10521</v>
      </c>
      <c r="K1053" t="s">
        <v>23972</v>
      </c>
      <c r="L1053" t="s">
        <v>14</v>
      </c>
      <c r="M1053" t="s">
        <v>14</v>
      </c>
      <c r="N1053" t="s">
        <v>10522</v>
      </c>
      <c r="O1053" t="s">
        <v>23972</v>
      </c>
      <c r="P1053" t="s">
        <v>14</v>
      </c>
      <c r="Q1053" t="s">
        <v>23972</v>
      </c>
      <c r="R1053" t="s">
        <v>23972</v>
      </c>
      <c r="S1053" t="s">
        <v>14</v>
      </c>
      <c r="T1053" t="s">
        <v>14</v>
      </c>
      <c r="U1053" t="s">
        <v>14</v>
      </c>
      <c r="V1053" t="s">
        <v>14</v>
      </c>
      <c r="W1053" t="s">
        <v>14</v>
      </c>
      <c r="X1053" t="s">
        <v>14</v>
      </c>
      <c r="Y1053" t="s">
        <v>14</v>
      </c>
      <c r="Z1053" t="s">
        <v>14</v>
      </c>
      <c r="AA1053" t="s">
        <v>10523</v>
      </c>
      <c r="AB1053" t="s">
        <v>23972</v>
      </c>
      <c r="AC1053" t="s">
        <v>10524</v>
      </c>
      <c r="AD1053" t="s">
        <v>2207</v>
      </c>
      <c r="AE1053" t="s">
        <v>10525</v>
      </c>
      <c r="AF1053" t="s">
        <v>4908</v>
      </c>
      <c r="AG1053" t="s">
        <v>14</v>
      </c>
      <c r="AH1053" t="s">
        <v>2337</v>
      </c>
      <c r="AI1053" t="s">
        <v>4477</v>
      </c>
      <c r="AJ1053" t="s">
        <v>1512</v>
      </c>
      <c r="AK1053" t="s">
        <v>10468</v>
      </c>
      <c r="AL1053" t="s">
        <v>1512</v>
      </c>
      <c r="AM1053" t="s">
        <v>3338</v>
      </c>
      <c r="AN1053" t="s">
        <v>1433</v>
      </c>
      <c r="AO1053" t="s">
        <v>34</v>
      </c>
      <c r="AP1053" t="s">
        <v>22163</v>
      </c>
      <c r="AQ1053" t="s">
        <v>14</v>
      </c>
      <c r="AR1053" t="s">
        <v>14</v>
      </c>
      <c r="AS1053" t="s">
        <v>14</v>
      </c>
      <c r="AT1053" t="s">
        <v>14</v>
      </c>
      <c r="AU1053" t="s">
        <v>2252</v>
      </c>
      <c r="AV1053" t="s">
        <v>10469</v>
      </c>
      <c r="AW1053" t="s">
        <v>10470</v>
      </c>
      <c r="AX1053" t="s">
        <v>2076</v>
      </c>
      <c r="AY1053" t="s">
        <v>2416</v>
      </c>
      <c r="AZ1053" t="s">
        <v>22100</v>
      </c>
      <c r="BA1053" t="s">
        <v>22100</v>
      </c>
      <c r="BB1053" t="s">
        <v>22089</v>
      </c>
      <c r="BC1053" t="s">
        <v>14</v>
      </c>
      <c r="BD1053" t="s">
        <v>14</v>
      </c>
      <c r="BE1053" t="s">
        <v>14</v>
      </c>
      <c r="BF1053" t="s">
        <v>14</v>
      </c>
      <c r="BG1053" t="s">
        <v>2214</v>
      </c>
      <c r="BH1053" t="s">
        <v>14</v>
      </c>
      <c r="BI1053" t="s">
        <v>22092</v>
      </c>
      <c r="BJ1053" t="s">
        <v>10526</v>
      </c>
      <c r="BK1053" t="s">
        <v>14</v>
      </c>
      <c r="BL1053" t="s">
        <v>22100</v>
      </c>
      <c r="BM1053" t="s">
        <v>22089</v>
      </c>
      <c r="BN1053" t="s">
        <v>10527</v>
      </c>
      <c r="BO1053" t="s">
        <v>14</v>
      </c>
      <c r="BP1053" t="s">
        <v>23972</v>
      </c>
      <c r="BQ1053" t="s">
        <v>2217</v>
      </c>
      <c r="BR1053" t="s">
        <v>2218</v>
      </c>
      <c r="BS1053" t="s">
        <v>5084</v>
      </c>
      <c r="BT1053" t="s">
        <v>14</v>
      </c>
      <c r="BU1053" t="s">
        <v>14</v>
      </c>
      <c r="BV1053" t="s">
        <v>14</v>
      </c>
      <c r="BW1053" t="s">
        <v>14</v>
      </c>
      <c r="BX1053" t="s">
        <v>14</v>
      </c>
      <c r="BY1053" t="s">
        <v>2544</v>
      </c>
      <c r="BZ1053" t="s">
        <v>23972</v>
      </c>
      <c r="CA1053" t="s">
        <v>14</v>
      </c>
      <c r="CB1053" t="s">
        <v>14</v>
      </c>
      <c r="CC1053" t="s">
        <v>14</v>
      </c>
      <c r="CD1053" t="s">
        <v>14</v>
      </c>
      <c r="CE1053" t="s">
        <v>14</v>
      </c>
      <c r="CF1053" t="s">
        <v>10528</v>
      </c>
      <c r="CG1053" t="s">
        <v>541</v>
      </c>
      <c r="CH1053" t="s">
        <v>22075</v>
      </c>
      <c r="CJ1053" t="s">
        <v>34</v>
      </c>
      <c r="CK1053" t="s">
        <v>16</v>
      </c>
      <c r="CL1053" s="13"/>
      <c r="CM1053" s="4" t="str">
        <f>_xlfn.XLOOKUP($CG1053,tbl_area_24_07_2024[Nombre Área],tbl_area_24_07_2024[Estado],"Si no se encuentra",2,)</f>
        <v>Chiapas</v>
      </c>
      <c r="CN1053" s="4" t="str">
        <f>_xlfn.XLOOKUP($CG1053,tbl_area_24_07_2024[Nombre Área],tbl_area_24_07_2024[Estructura],"Si no se encuentra",2,)</f>
        <v>Juntas Locales</v>
      </c>
    </row>
    <row r="1054" spans="1:92" ht="20" x14ac:dyDescent="0.85">
      <c r="A1054" t="s">
        <v>22073</v>
      </c>
      <c r="B1054" t="s">
        <v>22074</v>
      </c>
      <c r="C1054" t="s">
        <v>22075</v>
      </c>
      <c r="D1054" t="s">
        <v>2199</v>
      </c>
      <c r="E1054" t="s">
        <v>2507</v>
      </c>
      <c r="F1054" t="s">
        <v>5139</v>
      </c>
      <c r="G1054" t="s">
        <v>10529</v>
      </c>
      <c r="H1054" t="s">
        <v>14</v>
      </c>
      <c r="I1054" t="s">
        <v>10530</v>
      </c>
      <c r="J1054" t="s">
        <v>10531</v>
      </c>
      <c r="K1054" t="s">
        <v>23973</v>
      </c>
      <c r="L1054" t="s">
        <v>14</v>
      </c>
      <c r="M1054" t="s">
        <v>14</v>
      </c>
      <c r="N1054" t="s">
        <v>10532</v>
      </c>
      <c r="O1054" t="s">
        <v>23973</v>
      </c>
      <c r="P1054" t="s">
        <v>14</v>
      </c>
      <c r="Q1054" t="s">
        <v>23973</v>
      </c>
      <c r="R1054" t="s">
        <v>23973</v>
      </c>
      <c r="S1054" t="s">
        <v>14</v>
      </c>
      <c r="T1054" t="s">
        <v>14</v>
      </c>
      <c r="U1054" t="s">
        <v>14</v>
      </c>
      <c r="V1054" t="s">
        <v>14</v>
      </c>
      <c r="W1054" t="s">
        <v>14</v>
      </c>
      <c r="X1054" t="s">
        <v>14</v>
      </c>
      <c r="Y1054" t="s">
        <v>14</v>
      </c>
      <c r="Z1054" t="s">
        <v>14</v>
      </c>
      <c r="AA1054" t="s">
        <v>10533</v>
      </c>
      <c r="AB1054" t="s">
        <v>23973</v>
      </c>
      <c r="AC1054" t="s">
        <v>10534</v>
      </c>
      <c r="AD1054" t="s">
        <v>1696</v>
      </c>
      <c r="AE1054" t="s">
        <v>10535</v>
      </c>
      <c r="AF1054" t="s">
        <v>10536</v>
      </c>
      <c r="AG1054" t="s">
        <v>14</v>
      </c>
      <c r="AH1054" t="s">
        <v>2209</v>
      </c>
      <c r="AI1054" t="s">
        <v>9488</v>
      </c>
      <c r="AJ1054" t="s">
        <v>1512</v>
      </c>
      <c r="AK1054" t="s">
        <v>10468</v>
      </c>
      <c r="AL1054" t="s">
        <v>1512</v>
      </c>
      <c r="AM1054" t="s">
        <v>3338</v>
      </c>
      <c r="AN1054" t="s">
        <v>1433</v>
      </c>
      <c r="AO1054" t="s">
        <v>34</v>
      </c>
      <c r="AP1054" t="s">
        <v>23922</v>
      </c>
      <c r="AQ1054" t="s">
        <v>14</v>
      </c>
      <c r="AR1054" t="s">
        <v>14</v>
      </c>
      <c r="AS1054" t="s">
        <v>14</v>
      </c>
      <c r="AT1054" t="s">
        <v>14</v>
      </c>
      <c r="AU1054" t="s">
        <v>2252</v>
      </c>
      <c r="AV1054" t="s">
        <v>10469</v>
      </c>
      <c r="AW1054" t="s">
        <v>10470</v>
      </c>
      <c r="AX1054" t="s">
        <v>2076</v>
      </c>
      <c r="AY1054" t="s">
        <v>10537</v>
      </c>
      <c r="AZ1054" t="s">
        <v>22176</v>
      </c>
      <c r="BA1054" t="s">
        <v>22176</v>
      </c>
      <c r="BB1054" t="s">
        <v>23923</v>
      </c>
      <c r="BC1054">
        <v>42803.02</v>
      </c>
      <c r="BD1054">
        <v>49651.5</v>
      </c>
      <c r="BE1054" t="s">
        <v>14</v>
      </c>
      <c r="BF1054" t="s">
        <v>14</v>
      </c>
      <c r="BG1054" t="s">
        <v>2214</v>
      </c>
      <c r="BH1054" t="s">
        <v>14</v>
      </c>
      <c r="BI1054" t="s">
        <v>22092</v>
      </c>
      <c r="BJ1054" t="s">
        <v>10532</v>
      </c>
      <c r="BK1054" t="s">
        <v>14</v>
      </c>
      <c r="BL1054" t="s">
        <v>22176</v>
      </c>
      <c r="BM1054" t="s">
        <v>23923</v>
      </c>
      <c r="BN1054" t="s">
        <v>10538</v>
      </c>
      <c r="BO1054" t="s">
        <v>14</v>
      </c>
      <c r="BP1054" t="s">
        <v>23973</v>
      </c>
      <c r="BQ1054" t="s">
        <v>2217</v>
      </c>
      <c r="BR1054" t="s">
        <v>2218</v>
      </c>
      <c r="BS1054" t="s">
        <v>5084</v>
      </c>
      <c r="BT1054" t="s">
        <v>14</v>
      </c>
      <c r="BU1054" t="s">
        <v>14</v>
      </c>
      <c r="BV1054" t="s">
        <v>14</v>
      </c>
      <c r="BW1054" t="s">
        <v>14</v>
      </c>
      <c r="BX1054" t="s">
        <v>14</v>
      </c>
      <c r="BY1054" t="s">
        <v>2220</v>
      </c>
      <c r="BZ1054" t="s">
        <v>23973</v>
      </c>
      <c r="CA1054" t="s">
        <v>14</v>
      </c>
      <c r="CB1054" t="s">
        <v>14</v>
      </c>
      <c r="CC1054" t="s">
        <v>14</v>
      </c>
      <c r="CD1054" t="s">
        <v>14</v>
      </c>
      <c r="CE1054" t="s">
        <v>14</v>
      </c>
      <c r="CF1054" t="s">
        <v>10539</v>
      </c>
      <c r="CG1054" t="s">
        <v>541</v>
      </c>
      <c r="CH1054" t="s">
        <v>22075</v>
      </c>
      <c r="CJ1054" t="s">
        <v>34</v>
      </c>
      <c r="CK1054" t="s">
        <v>16</v>
      </c>
      <c r="CL1054" s="13"/>
      <c r="CM1054" s="4" t="str">
        <f>_xlfn.XLOOKUP($CG1054,tbl_area_24_07_2024[Nombre Área],tbl_area_24_07_2024[Estado],"Si no se encuentra",2,)</f>
        <v>Chiapas</v>
      </c>
      <c r="CN1054" s="4" t="str">
        <f>_xlfn.XLOOKUP($CG1054,tbl_area_24_07_2024[Nombre Área],tbl_area_24_07_2024[Estructura],"Si no se encuentra",2,)</f>
        <v>Juntas Locales</v>
      </c>
    </row>
    <row r="1055" spans="1:92" ht="20" x14ac:dyDescent="0.85">
      <c r="A1055" t="s">
        <v>22073</v>
      </c>
      <c r="B1055" t="s">
        <v>22074</v>
      </c>
      <c r="C1055" t="s">
        <v>22075</v>
      </c>
      <c r="D1055" t="s">
        <v>2199</v>
      </c>
      <c r="E1055" t="s">
        <v>2242</v>
      </c>
      <c r="F1055" t="s">
        <v>2201</v>
      </c>
      <c r="G1055" t="s">
        <v>10460</v>
      </c>
      <c r="H1055" t="s">
        <v>14</v>
      </c>
      <c r="I1055" t="s">
        <v>10461</v>
      </c>
      <c r="J1055" t="s">
        <v>10462</v>
      </c>
      <c r="K1055" t="s">
        <v>23974</v>
      </c>
      <c r="L1055" t="s">
        <v>14</v>
      </c>
      <c r="M1055" t="s">
        <v>14</v>
      </c>
      <c r="N1055" t="s">
        <v>10463</v>
      </c>
      <c r="O1055" t="s">
        <v>23974</v>
      </c>
      <c r="P1055" t="s">
        <v>14</v>
      </c>
      <c r="Q1055" t="s">
        <v>23974</v>
      </c>
      <c r="R1055" t="s">
        <v>23974</v>
      </c>
      <c r="S1055" t="s">
        <v>14</v>
      </c>
      <c r="T1055" t="s">
        <v>14</v>
      </c>
      <c r="U1055" t="s">
        <v>14</v>
      </c>
      <c r="V1055" t="s">
        <v>14</v>
      </c>
      <c r="W1055" t="s">
        <v>1408</v>
      </c>
      <c r="X1055" t="s">
        <v>40</v>
      </c>
      <c r="Y1055" t="s">
        <v>2033</v>
      </c>
      <c r="Z1055" t="s">
        <v>18</v>
      </c>
      <c r="AA1055" t="s">
        <v>14</v>
      </c>
      <c r="AB1055" t="s">
        <v>23974</v>
      </c>
      <c r="AC1055" t="s">
        <v>10464</v>
      </c>
      <c r="AD1055" t="s">
        <v>2207</v>
      </c>
      <c r="AE1055" t="s">
        <v>10465</v>
      </c>
      <c r="AF1055" t="s">
        <v>10466</v>
      </c>
      <c r="AG1055" t="s">
        <v>14</v>
      </c>
      <c r="AH1055" t="s">
        <v>2209</v>
      </c>
      <c r="AI1055" t="s">
        <v>10467</v>
      </c>
      <c r="AJ1055" t="s">
        <v>1512</v>
      </c>
      <c r="AK1055" t="s">
        <v>10468</v>
      </c>
      <c r="AL1055" t="s">
        <v>1512</v>
      </c>
      <c r="AM1055" t="s">
        <v>3338</v>
      </c>
      <c r="AN1055" t="s">
        <v>1433</v>
      </c>
      <c r="AO1055" t="s">
        <v>34</v>
      </c>
      <c r="AP1055" t="s">
        <v>23912</v>
      </c>
      <c r="AQ1055" t="s">
        <v>14</v>
      </c>
      <c r="AR1055" t="s">
        <v>14</v>
      </c>
      <c r="AS1055" t="s">
        <v>14</v>
      </c>
      <c r="AT1055" t="s">
        <v>14</v>
      </c>
      <c r="AU1055" t="s">
        <v>2252</v>
      </c>
      <c r="AV1055" t="s">
        <v>10469</v>
      </c>
      <c r="AW1055" t="s">
        <v>10470</v>
      </c>
      <c r="AX1055" t="s">
        <v>2076</v>
      </c>
      <c r="AY1055" t="s">
        <v>2407</v>
      </c>
      <c r="AZ1055" t="s">
        <v>22100</v>
      </c>
      <c r="BA1055" t="s">
        <v>22100</v>
      </c>
      <c r="BB1055" t="s">
        <v>22089</v>
      </c>
      <c r="BC1055">
        <v>310340</v>
      </c>
      <c r="BD1055">
        <v>359994.4</v>
      </c>
      <c r="BE1055" t="s">
        <v>14</v>
      </c>
      <c r="BF1055" t="s">
        <v>14</v>
      </c>
      <c r="BG1055" t="s">
        <v>2214</v>
      </c>
      <c r="BH1055" t="s">
        <v>14</v>
      </c>
      <c r="BI1055" t="s">
        <v>22092</v>
      </c>
      <c r="BJ1055" t="s">
        <v>10471</v>
      </c>
      <c r="BK1055" t="s">
        <v>14</v>
      </c>
      <c r="BL1055" t="s">
        <v>22100</v>
      </c>
      <c r="BM1055" t="s">
        <v>22089</v>
      </c>
      <c r="BN1055" t="s">
        <v>10472</v>
      </c>
      <c r="BO1055" t="s">
        <v>14</v>
      </c>
      <c r="BP1055" t="s">
        <v>23974</v>
      </c>
      <c r="BQ1055" t="s">
        <v>2217</v>
      </c>
      <c r="BR1055" t="s">
        <v>2218</v>
      </c>
      <c r="BS1055" t="s">
        <v>5084</v>
      </c>
      <c r="BT1055" t="s">
        <v>14</v>
      </c>
      <c r="BU1055" t="s">
        <v>14</v>
      </c>
      <c r="BV1055" t="s">
        <v>14</v>
      </c>
      <c r="BW1055" t="s">
        <v>14</v>
      </c>
      <c r="BX1055" t="s">
        <v>14</v>
      </c>
      <c r="BY1055" t="s">
        <v>2544</v>
      </c>
      <c r="BZ1055" t="s">
        <v>23974</v>
      </c>
      <c r="CA1055" t="s">
        <v>14</v>
      </c>
      <c r="CB1055" t="s">
        <v>14</v>
      </c>
      <c r="CC1055" t="s">
        <v>14</v>
      </c>
      <c r="CD1055" t="s">
        <v>14</v>
      </c>
      <c r="CE1055" t="s">
        <v>14</v>
      </c>
      <c r="CF1055" t="s">
        <v>10473</v>
      </c>
      <c r="CG1055" t="s">
        <v>541</v>
      </c>
      <c r="CH1055" t="s">
        <v>22075</v>
      </c>
      <c r="CJ1055" t="s">
        <v>34</v>
      </c>
      <c r="CK1055" t="s">
        <v>16</v>
      </c>
      <c r="CL1055" s="13"/>
      <c r="CM1055" s="4" t="str">
        <f>_xlfn.XLOOKUP($CG1055,tbl_area_24_07_2024[Nombre Área],tbl_area_24_07_2024[Estado],"Si no se encuentra",2,)</f>
        <v>Chiapas</v>
      </c>
      <c r="CN1055" s="4" t="str">
        <f>_xlfn.XLOOKUP($CG1055,tbl_area_24_07_2024[Nombre Área],tbl_area_24_07_2024[Estructura],"Si no se encuentra",2,)</f>
        <v>Juntas Locales</v>
      </c>
    </row>
    <row r="1056" spans="1:92" ht="20" x14ac:dyDescent="0.85">
      <c r="A1056" t="s">
        <v>22073</v>
      </c>
      <c r="B1056" t="s">
        <v>22074</v>
      </c>
      <c r="C1056" t="s">
        <v>22075</v>
      </c>
      <c r="D1056" t="s">
        <v>2199</v>
      </c>
      <c r="E1056" t="s">
        <v>2242</v>
      </c>
      <c r="F1056" t="s">
        <v>2201</v>
      </c>
      <c r="G1056" t="s">
        <v>10474</v>
      </c>
      <c r="H1056" t="s">
        <v>14</v>
      </c>
      <c r="I1056" t="s">
        <v>10475</v>
      </c>
      <c r="J1056" t="s">
        <v>10476</v>
      </c>
      <c r="K1056" t="s">
        <v>23975</v>
      </c>
      <c r="L1056" t="s">
        <v>14</v>
      </c>
      <c r="M1056" t="s">
        <v>14</v>
      </c>
      <c r="N1056" t="s">
        <v>10477</v>
      </c>
      <c r="O1056" t="s">
        <v>23975</v>
      </c>
      <c r="P1056" t="s">
        <v>14</v>
      </c>
      <c r="Q1056" t="s">
        <v>23975</v>
      </c>
      <c r="R1056" t="s">
        <v>23975</v>
      </c>
      <c r="S1056" t="s">
        <v>14</v>
      </c>
      <c r="T1056" t="s">
        <v>14</v>
      </c>
      <c r="U1056" t="s">
        <v>14</v>
      </c>
      <c r="V1056" t="s">
        <v>14</v>
      </c>
      <c r="W1056" t="s">
        <v>14</v>
      </c>
      <c r="X1056" t="s">
        <v>14</v>
      </c>
      <c r="Y1056" t="s">
        <v>14</v>
      </c>
      <c r="Z1056" t="s">
        <v>14</v>
      </c>
      <c r="AA1056" t="s">
        <v>10478</v>
      </c>
      <c r="AB1056" t="s">
        <v>23975</v>
      </c>
      <c r="AC1056" t="s">
        <v>10479</v>
      </c>
      <c r="AD1056" t="s">
        <v>2348</v>
      </c>
      <c r="AE1056" t="s">
        <v>3405</v>
      </c>
      <c r="AF1056" t="s">
        <v>1523</v>
      </c>
      <c r="AG1056" t="s">
        <v>14</v>
      </c>
      <c r="AH1056" t="s">
        <v>2209</v>
      </c>
      <c r="AI1056" t="s">
        <v>10480</v>
      </c>
      <c r="AJ1056" t="s">
        <v>1512</v>
      </c>
      <c r="AK1056" t="s">
        <v>10468</v>
      </c>
      <c r="AL1056" t="s">
        <v>1512</v>
      </c>
      <c r="AM1056" t="s">
        <v>3338</v>
      </c>
      <c r="AN1056" t="s">
        <v>1433</v>
      </c>
      <c r="AO1056" t="s">
        <v>34</v>
      </c>
      <c r="AP1056" t="s">
        <v>23914</v>
      </c>
      <c r="AQ1056" t="s">
        <v>14</v>
      </c>
      <c r="AR1056" t="s">
        <v>14</v>
      </c>
      <c r="AS1056" t="s">
        <v>14</v>
      </c>
      <c r="AT1056" t="s">
        <v>14</v>
      </c>
      <c r="AU1056" t="s">
        <v>2252</v>
      </c>
      <c r="AV1056" t="s">
        <v>10469</v>
      </c>
      <c r="AW1056" t="s">
        <v>10470</v>
      </c>
      <c r="AX1056" t="s">
        <v>2076</v>
      </c>
      <c r="AY1056" t="s">
        <v>2390</v>
      </c>
      <c r="AZ1056" t="s">
        <v>22100</v>
      </c>
      <c r="BA1056" t="s">
        <v>22100</v>
      </c>
      <c r="BB1056" t="s">
        <v>22089</v>
      </c>
      <c r="BC1056">
        <v>40517.24</v>
      </c>
      <c r="BD1056">
        <v>470000</v>
      </c>
      <c r="BE1056" t="s">
        <v>14</v>
      </c>
      <c r="BF1056" t="s">
        <v>14</v>
      </c>
      <c r="BG1056" t="s">
        <v>2214</v>
      </c>
      <c r="BH1056" t="s">
        <v>14</v>
      </c>
      <c r="BI1056" t="s">
        <v>22092</v>
      </c>
      <c r="BJ1056" t="s">
        <v>10481</v>
      </c>
      <c r="BK1056" t="s">
        <v>14</v>
      </c>
      <c r="BL1056" t="s">
        <v>22100</v>
      </c>
      <c r="BM1056" t="s">
        <v>22089</v>
      </c>
      <c r="BN1056" t="s">
        <v>10482</v>
      </c>
      <c r="BO1056" t="s">
        <v>14</v>
      </c>
      <c r="BP1056" t="s">
        <v>23975</v>
      </c>
      <c r="BQ1056" t="s">
        <v>2217</v>
      </c>
      <c r="BR1056" t="s">
        <v>2218</v>
      </c>
      <c r="BS1056" t="s">
        <v>5084</v>
      </c>
      <c r="BT1056" t="s">
        <v>14</v>
      </c>
      <c r="BU1056" t="s">
        <v>14</v>
      </c>
      <c r="BV1056" t="s">
        <v>14</v>
      </c>
      <c r="BW1056" t="s">
        <v>14</v>
      </c>
      <c r="BX1056" t="s">
        <v>14</v>
      </c>
      <c r="BY1056" t="s">
        <v>2544</v>
      </c>
      <c r="BZ1056" t="s">
        <v>23975</v>
      </c>
      <c r="CA1056" t="s">
        <v>14</v>
      </c>
      <c r="CB1056" t="s">
        <v>14</v>
      </c>
      <c r="CC1056" t="s">
        <v>14</v>
      </c>
      <c r="CD1056" t="s">
        <v>14</v>
      </c>
      <c r="CE1056" t="s">
        <v>14</v>
      </c>
      <c r="CF1056" t="s">
        <v>10483</v>
      </c>
      <c r="CG1056" t="s">
        <v>541</v>
      </c>
      <c r="CH1056" t="s">
        <v>22075</v>
      </c>
      <c r="CJ1056" t="s">
        <v>34</v>
      </c>
      <c r="CK1056" t="s">
        <v>16</v>
      </c>
      <c r="CL1056" s="13"/>
      <c r="CM1056" s="4" t="str">
        <f>_xlfn.XLOOKUP($CG1056,tbl_area_24_07_2024[Nombre Área],tbl_area_24_07_2024[Estado],"Si no se encuentra",2,)</f>
        <v>Chiapas</v>
      </c>
      <c r="CN1056" s="4" t="str">
        <f>_xlfn.XLOOKUP($CG1056,tbl_area_24_07_2024[Nombre Área],tbl_area_24_07_2024[Estructura],"Si no se encuentra",2,)</f>
        <v>Juntas Locales</v>
      </c>
    </row>
    <row r="1057" spans="1:92" ht="20" x14ac:dyDescent="0.85">
      <c r="A1057" t="s">
        <v>22073</v>
      </c>
      <c r="B1057" t="s">
        <v>22074</v>
      </c>
      <c r="C1057" t="s">
        <v>22075</v>
      </c>
      <c r="D1057" t="s">
        <v>2199</v>
      </c>
      <c r="E1057" t="s">
        <v>2200</v>
      </c>
      <c r="F1057" t="s">
        <v>2201</v>
      </c>
      <c r="G1057" t="s">
        <v>10484</v>
      </c>
      <c r="H1057" t="s">
        <v>14</v>
      </c>
      <c r="I1057" t="s">
        <v>10485</v>
      </c>
      <c r="J1057" t="s">
        <v>10486</v>
      </c>
      <c r="K1057" t="s">
        <v>23976</v>
      </c>
      <c r="L1057" t="s">
        <v>14</v>
      </c>
      <c r="M1057" t="s">
        <v>14</v>
      </c>
      <c r="N1057" t="s">
        <v>10487</v>
      </c>
      <c r="O1057" t="s">
        <v>23976</v>
      </c>
      <c r="P1057" t="s">
        <v>14</v>
      </c>
      <c r="Q1057" t="s">
        <v>23976</v>
      </c>
      <c r="R1057" t="s">
        <v>23976</v>
      </c>
      <c r="S1057" t="s">
        <v>14</v>
      </c>
      <c r="T1057" t="s">
        <v>14</v>
      </c>
      <c r="U1057" t="s">
        <v>14</v>
      </c>
      <c r="V1057" t="s">
        <v>14</v>
      </c>
      <c r="W1057" t="s">
        <v>14</v>
      </c>
      <c r="X1057" t="s">
        <v>14</v>
      </c>
      <c r="Y1057" t="s">
        <v>14</v>
      </c>
      <c r="Z1057" t="s">
        <v>14</v>
      </c>
      <c r="AA1057" t="s">
        <v>10488</v>
      </c>
      <c r="AB1057" t="s">
        <v>23976</v>
      </c>
      <c r="AC1057" t="s">
        <v>10489</v>
      </c>
      <c r="AD1057" t="s">
        <v>2365</v>
      </c>
      <c r="AE1057" t="s">
        <v>10490</v>
      </c>
      <c r="AF1057" t="s">
        <v>10491</v>
      </c>
      <c r="AG1057" t="s">
        <v>14</v>
      </c>
      <c r="AH1057" t="s">
        <v>2209</v>
      </c>
      <c r="AI1057" t="s">
        <v>10492</v>
      </c>
      <c r="AJ1057" t="s">
        <v>1512</v>
      </c>
      <c r="AK1057" t="s">
        <v>10468</v>
      </c>
      <c r="AL1057" t="s">
        <v>1512</v>
      </c>
      <c r="AM1057" t="s">
        <v>3338</v>
      </c>
      <c r="AN1057" t="s">
        <v>1433</v>
      </c>
      <c r="AO1057" t="s">
        <v>34</v>
      </c>
      <c r="AP1057" t="s">
        <v>22266</v>
      </c>
      <c r="AQ1057" t="s">
        <v>14</v>
      </c>
      <c r="AR1057" t="s">
        <v>14</v>
      </c>
      <c r="AS1057" t="s">
        <v>14</v>
      </c>
      <c r="AT1057" t="s">
        <v>14</v>
      </c>
      <c r="AU1057" t="s">
        <v>2252</v>
      </c>
      <c r="AV1057" t="s">
        <v>10469</v>
      </c>
      <c r="AW1057" t="s">
        <v>10470</v>
      </c>
      <c r="AX1057" t="s">
        <v>2076</v>
      </c>
      <c r="AY1057" t="s">
        <v>10493</v>
      </c>
      <c r="AZ1057" t="s">
        <v>22219</v>
      </c>
      <c r="BA1057" t="s">
        <v>22100</v>
      </c>
      <c r="BB1057" t="s">
        <v>22089</v>
      </c>
      <c r="BC1057">
        <v>1202292.96</v>
      </c>
      <c r="BD1057">
        <v>1394659.8</v>
      </c>
      <c r="BE1057" t="s">
        <v>14</v>
      </c>
      <c r="BF1057" t="s">
        <v>14</v>
      </c>
      <c r="BG1057" t="s">
        <v>2214</v>
      </c>
      <c r="BH1057" t="s">
        <v>14</v>
      </c>
      <c r="BI1057" t="s">
        <v>22092</v>
      </c>
      <c r="BJ1057" t="s">
        <v>10494</v>
      </c>
      <c r="BK1057" t="s">
        <v>14</v>
      </c>
      <c r="BL1057" t="s">
        <v>22219</v>
      </c>
      <c r="BM1057" t="s">
        <v>22089</v>
      </c>
      <c r="BN1057" t="s">
        <v>10495</v>
      </c>
      <c r="BO1057" t="s">
        <v>14</v>
      </c>
      <c r="BP1057" t="s">
        <v>23976</v>
      </c>
      <c r="BQ1057" t="s">
        <v>2217</v>
      </c>
      <c r="BR1057" t="s">
        <v>2218</v>
      </c>
      <c r="BS1057" t="s">
        <v>5084</v>
      </c>
      <c r="BT1057" t="s">
        <v>14</v>
      </c>
      <c r="BU1057" t="s">
        <v>14</v>
      </c>
      <c r="BV1057" t="s">
        <v>14</v>
      </c>
      <c r="BW1057" t="s">
        <v>14</v>
      </c>
      <c r="BX1057" t="s">
        <v>14</v>
      </c>
      <c r="BY1057" t="s">
        <v>2544</v>
      </c>
      <c r="BZ1057" t="s">
        <v>23976</v>
      </c>
      <c r="CA1057" t="s">
        <v>14</v>
      </c>
      <c r="CB1057" t="s">
        <v>14</v>
      </c>
      <c r="CC1057" t="s">
        <v>14</v>
      </c>
      <c r="CD1057" t="s">
        <v>14</v>
      </c>
      <c r="CE1057" t="s">
        <v>14</v>
      </c>
      <c r="CF1057" t="s">
        <v>10496</v>
      </c>
      <c r="CG1057" t="s">
        <v>541</v>
      </c>
      <c r="CH1057" t="s">
        <v>22075</v>
      </c>
      <c r="CJ1057" t="s">
        <v>34</v>
      </c>
      <c r="CK1057" t="s">
        <v>16</v>
      </c>
      <c r="CL1057" s="13"/>
      <c r="CM1057" s="4" t="str">
        <f>_xlfn.XLOOKUP($CG1057,tbl_area_24_07_2024[Nombre Área],tbl_area_24_07_2024[Estado],"Si no se encuentra",2,)</f>
        <v>Chiapas</v>
      </c>
      <c r="CN1057" s="4" t="str">
        <f>_xlfn.XLOOKUP($CG1057,tbl_area_24_07_2024[Nombre Área],tbl_area_24_07_2024[Estructura],"Si no se encuentra",2,)</f>
        <v>Juntas Locales</v>
      </c>
    </row>
    <row r="1058" spans="1:92" ht="20" x14ac:dyDescent="0.85">
      <c r="A1058" t="s">
        <v>22073</v>
      </c>
      <c r="B1058" t="s">
        <v>22074</v>
      </c>
      <c r="C1058" t="s">
        <v>22075</v>
      </c>
      <c r="D1058" t="s">
        <v>2199</v>
      </c>
      <c r="E1058" t="s">
        <v>2200</v>
      </c>
      <c r="F1058" t="s">
        <v>2201</v>
      </c>
      <c r="G1058" t="s">
        <v>10497</v>
      </c>
      <c r="H1058" t="s">
        <v>14</v>
      </c>
      <c r="I1058" t="s">
        <v>10498</v>
      </c>
      <c r="J1058" t="s">
        <v>10499</v>
      </c>
      <c r="K1058" t="s">
        <v>23977</v>
      </c>
      <c r="L1058" t="s">
        <v>14</v>
      </c>
      <c r="M1058" t="s">
        <v>14</v>
      </c>
      <c r="N1058" t="s">
        <v>10500</v>
      </c>
      <c r="O1058" t="s">
        <v>23977</v>
      </c>
      <c r="P1058" t="s">
        <v>14</v>
      </c>
      <c r="Q1058" t="s">
        <v>23977</v>
      </c>
      <c r="R1058" t="s">
        <v>23977</v>
      </c>
      <c r="S1058" t="s">
        <v>14</v>
      </c>
      <c r="T1058" t="s">
        <v>14</v>
      </c>
      <c r="U1058" t="s">
        <v>14</v>
      </c>
      <c r="V1058" t="s">
        <v>14</v>
      </c>
      <c r="W1058" t="s">
        <v>14</v>
      </c>
      <c r="X1058" t="s">
        <v>14</v>
      </c>
      <c r="Y1058" t="s">
        <v>14</v>
      </c>
      <c r="Z1058" t="s">
        <v>14</v>
      </c>
      <c r="AA1058" t="s">
        <v>10501</v>
      </c>
      <c r="AB1058" t="s">
        <v>23977</v>
      </c>
      <c r="AC1058" t="s">
        <v>10502</v>
      </c>
      <c r="AD1058" t="s">
        <v>2207</v>
      </c>
      <c r="AE1058" t="s">
        <v>10503</v>
      </c>
      <c r="AF1058" t="s">
        <v>1572</v>
      </c>
      <c r="AG1058" t="s">
        <v>14</v>
      </c>
      <c r="AH1058" t="s">
        <v>2209</v>
      </c>
      <c r="AI1058" t="s">
        <v>1647</v>
      </c>
      <c r="AJ1058" t="s">
        <v>1512</v>
      </c>
      <c r="AK1058" t="s">
        <v>10468</v>
      </c>
      <c r="AL1058" t="s">
        <v>1512</v>
      </c>
      <c r="AM1058" t="s">
        <v>3338</v>
      </c>
      <c r="AN1058" t="s">
        <v>1433</v>
      </c>
      <c r="AO1058" t="s">
        <v>34</v>
      </c>
      <c r="AP1058" t="s">
        <v>22163</v>
      </c>
      <c r="AQ1058" t="s">
        <v>14</v>
      </c>
      <c r="AR1058" t="s">
        <v>14</v>
      </c>
      <c r="AS1058" t="s">
        <v>14</v>
      </c>
      <c r="AT1058" t="s">
        <v>14</v>
      </c>
      <c r="AU1058" t="s">
        <v>2252</v>
      </c>
      <c r="AV1058" t="s">
        <v>10469</v>
      </c>
      <c r="AW1058" t="s">
        <v>10470</v>
      </c>
      <c r="AX1058" t="s">
        <v>2076</v>
      </c>
      <c r="AY1058" t="s">
        <v>10504</v>
      </c>
      <c r="AZ1058" t="s">
        <v>22219</v>
      </c>
      <c r="BA1058" t="s">
        <v>22074</v>
      </c>
      <c r="BB1058" t="s">
        <v>22089</v>
      </c>
      <c r="BC1058">
        <v>1267123.92</v>
      </c>
      <c r="BD1058">
        <v>1469863.8</v>
      </c>
      <c r="BE1058" t="s">
        <v>14</v>
      </c>
      <c r="BF1058" t="s">
        <v>14</v>
      </c>
      <c r="BG1058" t="s">
        <v>2214</v>
      </c>
      <c r="BH1058" t="s">
        <v>14</v>
      </c>
      <c r="BI1058" t="s">
        <v>22092</v>
      </c>
      <c r="BJ1058" t="s">
        <v>10505</v>
      </c>
      <c r="BK1058" t="s">
        <v>14</v>
      </c>
      <c r="BL1058" t="s">
        <v>22219</v>
      </c>
      <c r="BM1058" t="s">
        <v>22089</v>
      </c>
      <c r="BN1058" t="s">
        <v>10506</v>
      </c>
      <c r="BO1058" t="s">
        <v>14</v>
      </c>
      <c r="BP1058" t="s">
        <v>23977</v>
      </c>
      <c r="BQ1058" t="s">
        <v>2217</v>
      </c>
      <c r="BR1058" t="s">
        <v>2218</v>
      </c>
      <c r="BS1058" t="s">
        <v>5084</v>
      </c>
      <c r="BT1058" t="s">
        <v>14</v>
      </c>
      <c r="BU1058" t="s">
        <v>14</v>
      </c>
      <c r="BV1058" t="s">
        <v>14</v>
      </c>
      <c r="BW1058" t="s">
        <v>14</v>
      </c>
      <c r="BX1058" t="s">
        <v>14</v>
      </c>
      <c r="BY1058" t="s">
        <v>2544</v>
      </c>
      <c r="BZ1058" t="s">
        <v>23977</v>
      </c>
      <c r="CA1058" t="s">
        <v>14</v>
      </c>
      <c r="CB1058" t="s">
        <v>14</v>
      </c>
      <c r="CC1058" t="s">
        <v>14</v>
      </c>
      <c r="CD1058" t="s">
        <v>14</v>
      </c>
      <c r="CE1058" t="s">
        <v>14</v>
      </c>
      <c r="CF1058" t="s">
        <v>10507</v>
      </c>
      <c r="CG1058" t="s">
        <v>541</v>
      </c>
      <c r="CH1058" t="s">
        <v>22075</v>
      </c>
      <c r="CJ1058" t="s">
        <v>34</v>
      </c>
      <c r="CK1058" t="s">
        <v>16</v>
      </c>
      <c r="CL1058" s="13"/>
      <c r="CM1058" s="4" t="str">
        <f>_xlfn.XLOOKUP($CG1058,tbl_area_24_07_2024[Nombre Área],tbl_area_24_07_2024[Estado],"Si no se encuentra",2,)</f>
        <v>Chiapas</v>
      </c>
      <c r="CN1058" s="4" t="str">
        <f>_xlfn.XLOOKUP($CG1058,tbl_area_24_07_2024[Nombre Área],tbl_area_24_07_2024[Estructura],"Si no se encuentra",2,)</f>
        <v>Juntas Locales</v>
      </c>
    </row>
    <row r="1059" spans="1:92" ht="20" x14ac:dyDescent="0.85">
      <c r="A1059" t="s">
        <v>22073</v>
      </c>
      <c r="B1059" t="s">
        <v>22074</v>
      </c>
      <c r="C1059" t="s">
        <v>22075</v>
      </c>
      <c r="D1059" t="s">
        <v>2199</v>
      </c>
      <c r="E1059" t="s">
        <v>2200</v>
      </c>
      <c r="F1059" t="s">
        <v>2201</v>
      </c>
      <c r="G1059" t="s">
        <v>10508</v>
      </c>
      <c r="H1059" t="s">
        <v>14</v>
      </c>
      <c r="I1059" t="s">
        <v>10509</v>
      </c>
      <c r="J1059" t="s">
        <v>10510</v>
      </c>
      <c r="K1059" t="s">
        <v>23978</v>
      </c>
      <c r="L1059" t="s">
        <v>14</v>
      </c>
      <c r="M1059" t="s">
        <v>14</v>
      </c>
      <c r="N1059" t="s">
        <v>10511</v>
      </c>
      <c r="O1059" t="s">
        <v>23978</v>
      </c>
      <c r="P1059" t="s">
        <v>14</v>
      </c>
      <c r="Q1059" t="s">
        <v>23978</v>
      </c>
      <c r="R1059" t="s">
        <v>23978</v>
      </c>
      <c r="S1059" t="s">
        <v>14</v>
      </c>
      <c r="T1059" t="s">
        <v>14</v>
      </c>
      <c r="U1059" t="s">
        <v>14</v>
      </c>
      <c r="V1059" t="s">
        <v>14</v>
      </c>
      <c r="W1059" t="s">
        <v>2101</v>
      </c>
      <c r="X1059" t="s">
        <v>1411</v>
      </c>
      <c r="Y1059" t="s">
        <v>448</v>
      </c>
      <c r="Z1059" t="s">
        <v>18</v>
      </c>
      <c r="AA1059" t="s">
        <v>14</v>
      </c>
      <c r="AB1059" t="s">
        <v>23978</v>
      </c>
      <c r="AC1059" t="s">
        <v>10512</v>
      </c>
      <c r="AD1059" t="s">
        <v>2207</v>
      </c>
      <c r="AE1059" t="s">
        <v>10513</v>
      </c>
      <c r="AF1059" t="s">
        <v>8238</v>
      </c>
      <c r="AG1059" t="s">
        <v>14</v>
      </c>
      <c r="AH1059" t="s">
        <v>2337</v>
      </c>
      <c r="AI1059" t="s">
        <v>10514</v>
      </c>
      <c r="AJ1059" t="s">
        <v>1512</v>
      </c>
      <c r="AK1059" t="s">
        <v>10468</v>
      </c>
      <c r="AL1059" t="s">
        <v>1512</v>
      </c>
      <c r="AM1059" t="s">
        <v>3338</v>
      </c>
      <c r="AN1059" t="s">
        <v>1433</v>
      </c>
      <c r="AO1059" t="s">
        <v>34</v>
      </c>
      <c r="AP1059" t="s">
        <v>23918</v>
      </c>
      <c r="AQ1059" t="s">
        <v>14</v>
      </c>
      <c r="AR1059" t="s">
        <v>14</v>
      </c>
      <c r="AS1059" t="s">
        <v>14</v>
      </c>
      <c r="AT1059" t="s">
        <v>14</v>
      </c>
      <c r="AU1059" t="s">
        <v>2252</v>
      </c>
      <c r="AV1059" t="s">
        <v>10469</v>
      </c>
      <c r="AW1059" t="s">
        <v>10470</v>
      </c>
      <c r="AX1059" t="s">
        <v>2076</v>
      </c>
      <c r="AY1059" t="s">
        <v>10515</v>
      </c>
      <c r="AZ1059" t="s">
        <v>23919</v>
      </c>
      <c r="BA1059" t="s">
        <v>23919</v>
      </c>
      <c r="BB1059" t="s">
        <v>22089</v>
      </c>
      <c r="BC1059">
        <v>352788</v>
      </c>
      <c r="BD1059">
        <v>393711.4</v>
      </c>
      <c r="BE1059" t="s">
        <v>14</v>
      </c>
      <c r="BF1059" t="s">
        <v>14</v>
      </c>
      <c r="BG1059" t="s">
        <v>2214</v>
      </c>
      <c r="BH1059" t="s">
        <v>14</v>
      </c>
      <c r="BI1059" t="s">
        <v>22092</v>
      </c>
      <c r="BJ1059" t="s">
        <v>10516</v>
      </c>
      <c r="BK1059" t="s">
        <v>14</v>
      </c>
      <c r="BL1059" t="s">
        <v>23919</v>
      </c>
      <c r="BM1059" t="s">
        <v>22089</v>
      </c>
      <c r="BN1059" t="s">
        <v>10517</v>
      </c>
      <c r="BO1059" t="s">
        <v>14</v>
      </c>
      <c r="BP1059" t="s">
        <v>23978</v>
      </c>
      <c r="BQ1059" t="s">
        <v>2217</v>
      </c>
      <c r="BR1059" t="s">
        <v>2218</v>
      </c>
      <c r="BS1059" t="s">
        <v>5084</v>
      </c>
      <c r="BT1059" t="s">
        <v>14</v>
      </c>
      <c r="BU1059" t="s">
        <v>14</v>
      </c>
      <c r="BV1059" t="s">
        <v>14</v>
      </c>
      <c r="BW1059" t="s">
        <v>14</v>
      </c>
      <c r="BX1059" t="s">
        <v>14</v>
      </c>
      <c r="BY1059" t="s">
        <v>2544</v>
      </c>
      <c r="BZ1059" t="s">
        <v>23978</v>
      </c>
      <c r="CA1059" t="s">
        <v>14</v>
      </c>
      <c r="CB1059" t="s">
        <v>14</v>
      </c>
      <c r="CC1059" t="s">
        <v>14</v>
      </c>
      <c r="CD1059" t="s">
        <v>14</v>
      </c>
      <c r="CE1059" t="s">
        <v>14</v>
      </c>
      <c r="CF1059" t="s">
        <v>10518</v>
      </c>
      <c r="CG1059" t="s">
        <v>541</v>
      </c>
      <c r="CH1059" t="s">
        <v>22075</v>
      </c>
      <c r="CJ1059" t="s">
        <v>34</v>
      </c>
      <c r="CK1059" t="s">
        <v>16</v>
      </c>
      <c r="CL1059" s="13"/>
      <c r="CM1059" s="4" t="str">
        <f>_xlfn.XLOOKUP($CG1059,tbl_area_24_07_2024[Nombre Área],tbl_area_24_07_2024[Estado],"Si no se encuentra",2,)</f>
        <v>Chiapas</v>
      </c>
      <c r="CN1059" s="4" t="str">
        <f>_xlfn.XLOOKUP($CG1059,tbl_area_24_07_2024[Nombre Área],tbl_area_24_07_2024[Estructura],"Si no se encuentra",2,)</f>
        <v>Juntas Locales</v>
      </c>
    </row>
    <row r="1060" spans="1:92" ht="20" x14ac:dyDescent="0.85">
      <c r="A1060" t="s">
        <v>22073</v>
      </c>
      <c r="B1060" t="s">
        <v>22074</v>
      </c>
      <c r="C1060" t="s">
        <v>22075</v>
      </c>
      <c r="D1060" t="s">
        <v>2199</v>
      </c>
      <c r="E1060" t="s">
        <v>2200</v>
      </c>
      <c r="F1060" t="s">
        <v>2201</v>
      </c>
      <c r="G1060" t="s">
        <v>10519</v>
      </c>
      <c r="H1060" t="s">
        <v>14</v>
      </c>
      <c r="I1060" t="s">
        <v>10520</v>
      </c>
      <c r="J1060" t="s">
        <v>10521</v>
      </c>
      <c r="K1060" t="s">
        <v>23979</v>
      </c>
      <c r="L1060" t="s">
        <v>14</v>
      </c>
      <c r="M1060" t="s">
        <v>14</v>
      </c>
      <c r="N1060" t="s">
        <v>10522</v>
      </c>
      <c r="O1060" t="s">
        <v>23979</v>
      </c>
      <c r="P1060" t="s">
        <v>14</v>
      </c>
      <c r="Q1060" t="s">
        <v>23979</v>
      </c>
      <c r="R1060" t="s">
        <v>23979</v>
      </c>
      <c r="S1060" t="s">
        <v>14</v>
      </c>
      <c r="T1060" t="s">
        <v>14</v>
      </c>
      <c r="U1060" t="s">
        <v>14</v>
      </c>
      <c r="V1060" t="s">
        <v>14</v>
      </c>
      <c r="W1060" t="s">
        <v>14</v>
      </c>
      <c r="X1060" t="s">
        <v>14</v>
      </c>
      <c r="Y1060" t="s">
        <v>14</v>
      </c>
      <c r="Z1060" t="s">
        <v>14</v>
      </c>
      <c r="AA1060" t="s">
        <v>10523</v>
      </c>
      <c r="AB1060" t="s">
        <v>23979</v>
      </c>
      <c r="AC1060" t="s">
        <v>10524</v>
      </c>
      <c r="AD1060" t="s">
        <v>2207</v>
      </c>
      <c r="AE1060" t="s">
        <v>10525</v>
      </c>
      <c r="AF1060" t="s">
        <v>4908</v>
      </c>
      <c r="AG1060" t="s">
        <v>14</v>
      </c>
      <c r="AH1060" t="s">
        <v>2337</v>
      </c>
      <c r="AI1060" t="s">
        <v>4477</v>
      </c>
      <c r="AJ1060" t="s">
        <v>1512</v>
      </c>
      <c r="AK1060" t="s">
        <v>10468</v>
      </c>
      <c r="AL1060" t="s">
        <v>1512</v>
      </c>
      <c r="AM1060" t="s">
        <v>3338</v>
      </c>
      <c r="AN1060" t="s">
        <v>1433</v>
      </c>
      <c r="AO1060" t="s">
        <v>34</v>
      </c>
      <c r="AP1060" t="s">
        <v>22163</v>
      </c>
      <c r="AQ1060" t="s">
        <v>14</v>
      </c>
      <c r="AR1060" t="s">
        <v>14</v>
      </c>
      <c r="AS1060" t="s">
        <v>14</v>
      </c>
      <c r="AT1060" t="s">
        <v>14</v>
      </c>
      <c r="AU1060" t="s">
        <v>2252</v>
      </c>
      <c r="AV1060" t="s">
        <v>10469</v>
      </c>
      <c r="AW1060" t="s">
        <v>10470</v>
      </c>
      <c r="AX1060" t="s">
        <v>2076</v>
      </c>
      <c r="AY1060" t="s">
        <v>2416</v>
      </c>
      <c r="AZ1060" t="s">
        <v>22100</v>
      </c>
      <c r="BA1060" t="s">
        <v>22100</v>
      </c>
      <c r="BB1060" t="s">
        <v>22089</v>
      </c>
      <c r="BC1060" t="s">
        <v>14</v>
      </c>
      <c r="BD1060" t="s">
        <v>14</v>
      </c>
      <c r="BE1060" t="s">
        <v>14</v>
      </c>
      <c r="BF1060" t="s">
        <v>14</v>
      </c>
      <c r="BG1060" t="s">
        <v>2214</v>
      </c>
      <c r="BH1060" t="s">
        <v>14</v>
      </c>
      <c r="BI1060" t="s">
        <v>22092</v>
      </c>
      <c r="BJ1060" t="s">
        <v>10526</v>
      </c>
      <c r="BK1060" t="s">
        <v>14</v>
      </c>
      <c r="BL1060" t="s">
        <v>22100</v>
      </c>
      <c r="BM1060" t="s">
        <v>22089</v>
      </c>
      <c r="BN1060" t="s">
        <v>10527</v>
      </c>
      <c r="BO1060" t="s">
        <v>14</v>
      </c>
      <c r="BP1060" t="s">
        <v>23979</v>
      </c>
      <c r="BQ1060" t="s">
        <v>2217</v>
      </c>
      <c r="BR1060" t="s">
        <v>2218</v>
      </c>
      <c r="BS1060" t="s">
        <v>5084</v>
      </c>
      <c r="BT1060" t="s">
        <v>14</v>
      </c>
      <c r="BU1060" t="s">
        <v>14</v>
      </c>
      <c r="BV1060" t="s">
        <v>14</v>
      </c>
      <c r="BW1060" t="s">
        <v>14</v>
      </c>
      <c r="BX1060" t="s">
        <v>14</v>
      </c>
      <c r="BY1060" t="s">
        <v>2544</v>
      </c>
      <c r="BZ1060" t="s">
        <v>23979</v>
      </c>
      <c r="CA1060" t="s">
        <v>14</v>
      </c>
      <c r="CB1060" t="s">
        <v>14</v>
      </c>
      <c r="CC1060" t="s">
        <v>14</v>
      </c>
      <c r="CD1060" t="s">
        <v>14</v>
      </c>
      <c r="CE1060" t="s">
        <v>14</v>
      </c>
      <c r="CF1060" t="s">
        <v>10528</v>
      </c>
      <c r="CG1060" t="s">
        <v>541</v>
      </c>
      <c r="CH1060" t="s">
        <v>22075</v>
      </c>
      <c r="CJ1060" t="s">
        <v>34</v>
      </c>
      <c r="CK1060" t="s">
        <v>16</v>
      </c>
      <c r="CL1060" s="13"/>
      <c r="CM1060" s="4" t="str">
        <f>_xlfn.XLOOKUP($CG1060,tbl_area_24_07_2024[Nombre Área],tbl_area_24_07_2024[Estado],"Si no se encuentra",2,)</f>
        <v>Chiapas</v>
      </c>
      <c r="CN1060" s="4" t="str">
        <f>_xlfn.XLOOKUP($CG1060,tbl_area_24_07_2024[Nombre Área],tbl_area_24_07_2024[Estructura],"Si no se encuentra",2,)</f>
        <v>Juntas Locales</v>
      </c>
    </row>
    <row r="1061" spans="1:92" ht="20" x14ac:dyDescent="0.85">
      <c r="A1061" t="s">
        <v>22073</v>
      </c>
      <c r="B1061" t="s">
        <v>22074</v>
      </c>
      <c r="C1061" t="s">
        <v>22075</v>
      </c>
      <c r="D1061" t="s">
        <v>2199</v>
      </c>
      <c r="E1061" t="s">
        <v>2507</v>
      </c>
      <c r="F1061" t="s">
        <v>5139</v>
      </c>
      <c r="G1061" t="s">
        <v>10529</v>
      </c>
      <c r="H1061" t="s">
        <v>14</v>
      </c>
      <c r="I1061" t="s">
        <v>10530</v>
      </c>
      <c r="J1061" t="s">
        <v>10531</v>
      </c>
      <c r="K1061" t="s">
        <v>23980</v>
      </c>
      <c r="L1061" t="s">
        <v>14</v>
      </c>
      <c r="M1061" t="s">
        <v>14</v>
      </c>
      <c r="N1061" t="s">
        <v>10532</v>
      </c>
      <c r="O1061" t="s">
        <v>23980</v>
      </c>
      <c r="P1061" t="s">
        <v>14</v>
      </c>
      <c r="Q1061" t="s">
        <v>23980</v>
      </c>
      <c r="R1061" t="s">
        <v>23980</v>
      </c>
      <c r="S1061" t="s">
        <v>14</v>
      </c>
      <c r="T1061" t="s">
        <v>14</v>
      </c>
      <c r="U1061" t="s">
        <v>14</v>
      </c>
      <c r="V1061" t="s">
        <v>14</v>
      </c>
      <c r="W1061" t="s">
        <v>14</v>
      </c>
      <c r="X1061" t="s">
        <v>14</v>
      </c>
      <c r="Y1061" t="s">
        <v>14</v>
      </c>
      <c r="Z1061" t="s">
        <v>14</v>
      </c>
      <c r="AA1061" t="s">
        <v>10533</v>
      </c>
      <c r="AB1061" t="s">
        <v>23980</v>
      </c>
      <c r="AC1061" t="s">
        <v>10534</v>
      </c>
      <c r="AD1061" t="s">
        <v>1696</v>
      </c>
      <c r="AE1061" t="s">
        <v>10535</v>
      </c>
      <c r="AF1061" t="s">
        <v>10536</v>
      </c>
      <c r="AG1061" t="s">
        <v>14</v>
      </c>
      <c r="AH1061" t="s">
        <v>2209</v>
      </c>
      <c r="AI1061" t="s">
        <v>9488</v>
      </c>
      <c r="AJ1061" t="s">
        <v>1512</v>
      </c>
      <c r="AK1061" t="s">
        <v>10468</v>
      </c>
      <c r="AL1061" t="s">
        <v>1512</v>
      </c>
      <c r="AM1061" t="s">
        <v>3338</v>
      </c>
      <c r="AN1061" t="s">
        <v>1433</v>
      </c>
      <c r="AO1061" t="s">
        <v>34</v>
      </c>
      <c r="AP1061" t="s">
        <v>23922</v>
      </c>
      <c r="AQ1061" t="s">
        <v>14</v>
      </c>
      <c r="AR1061" t="s">
        <v>14</v>
      </c>
      <c r="AS1061" t="s">
        <v>14</v>
      </c>
      <c r="AT1061" t="s">
        <v>14</v>
      </c>
      <c r="AU1061" t="s">
        <v>2252</v>
      </c>
      <c r="AV1061" t="s">
        <v>10469</v>
      </c>
      <c r="AW1061" t="s">
        <v>10470</v>
      </c>
      <c r="AX1061" t="s">
        <v>2076</v>
      </c>
      <c r="AY1061" t="s">
        <v>10537</v>
      </c>
      <c r="AZ1061" t="s">
        <v>22176</v>
      </c>
      <c r="BA1061" t="s">
        <v>22176</v>
      </c>
      <c r="BB1061" t="s">
        <v>23923</v>
      </c>
      <c r="BC1061">
        <v>42803.02</v>
      </c>
      <c r="BD1061">
        <v>49651.5</v>
      </c>
      <c r="BE1061" t="s">
        <v>14</v>
      </c>
      <c r="BF1061" t="s">
        <v>14</v>
      </c>
      <c r="BG1061" t="s">
        <v>2214</v>
      </c>
      <c r="BH1061" t="s">
        <v>14</v>
      </c>
      <c r="BI1061" t="s">
        <v>22092</v>
      </c>
      <c r="BJ1061" t="s">
        <v>10532</v>
      </c>
      <c r="BK1061" t="s">
        <v>14</v>
      </c>
      <c r="BL1061" t="s">
        <v>22176</v>
      </c>
      <c r="BM1061" t="s">
        <v>23923</v>
      </c>
      <c r="BN1061" t="s">
        <v>10538</v>
      </c>
      <c r="BO1061" t="s">
        <v>14</v>
      </c>
      <c r="BP1061" t="s">
        <v>23980</v>
      </c>
      <c r="BQ1061" t="s">
        <v>2217</v>
      </c>
      <c r="BR1061" t="s">
        <v>2218</v>
      </c>
      <c r="BS1061" t="s">
        <v>5084</v>
      </c>
      <c r="BT1061" t="s">
        <v>14</v>
      </c>
      <c r="BU1061" t="s">
        <v>14</v>
      </c>
      <c r="BV1061" t="s">
        <v>14</v>
      </c>
      <c r="BW1061" t="s">
        <v>14</v>
      </c>
      <c r="BX1061" t="s">
        <v>14</v>
      </c>
      <c r="BY1061" t="s">
        <v>2220</v>
      </c>
      <c r="BZ1061" t="s">
        <v>23980</v>
      </c>
      <c r="CA1061" t="s">
        <v>14</v>
      </c>
      <c r="CB1061" t="s">
        <v>14</v>
      </c>
      <c r="CC1061" t="s">
        <v>14</v>
      </c>
      <c r="CD1061" t="s">
        <v>14</v>
      </c>
      <c r="CE1061" t="s">
        <v>14</v>
      </c>
      <c r="CF1061" t="s">
        <v>10539</v>
      </c>
      <c r="CG1061" t="s">
        <v>541</v>
      </c>
      <c r="CH1061" t="s">
        <v>22075</v>
      </c>
      <c r="CJ1061" t="s">
        <v>34</v>
      </c>
      <c r="CK1061" t="s">
        <v>16</v>
      </c>
      <c r="CL1061" s="13"/>
      <c r="CM1061" s="4" t="str">
        <f>_xlfn.XLOOKUP($CG1061,tbl_area_24_07_2024[Nombre Área],tbl_area_24_07_2024[Estado],"Si no se encuentra",2,)</f>
        <v>Chiapas</v>
      </c>
      <c r="CN1061" s="4" t="str">
        <f>_xlfn.XLOOKUP($CG1061,tbl_area_24_07_2024[Nombre Área],tbl_area_24_07_2024[Estructura],"Si no se encuentra",2,)</f>
        <v>Juntas Locales</v>
      </c>
    </row>
    <row r="1062" spans="1:92" ht="20" x14ac:dyDescent="0.85">
      <c r="A1062" t="s">
        <v>22073</v>
      </c>
      <c r="B1062" t="s">
        <v>22074</v>
      </c>
      <c r="C1062" t="s">
        <v>22075</v>
      </c>
      <c r="D1062" t="s">
        <v>2199</v>
      </c>
      <c r="E1062" t="s">
        <v>2200</v>
      </c>
      <c r="F1062" t="s">
        <v>2201</v>
      </c>
      <c r="G1062" t="s">
        <v>22598</v>
      </c>
      <c r="H1062" t="s">
        <v>14</v>
      </c>
      <c r="I1062" t="s">
        <v>10589</v>
      </c>
      <c r="J1062" t="s">
        <v>10590</v>
      </c>
      <c r="K1062" t="s">
        <v>23981</v>
      </c>
      <c r="L1062" t="s">
        <v>14</v>
      </c>
      <c r="M1062" t="s">
        <v>14</v>
      </c>
      <c r="N1062" t="s">
        <v>10591</v>
      </c>
      <c r="O1062" t="s">
        <v>23981</v>
      </c>
      <c r="P1062" t="s">
        <v>14</v>
      </c>
      <c r="Q1062" t="s">
        <v>23981</v>
      </c>
      <c r="R1062" t="s">
        <v>23981</v>
      </c>
      <c r="S1062" t="s">
        <v>14</v>
      </c>
      <c r="T1062" t="s">
        <v>14</v>
      </c>
      <c r="U1062" t="s">
        <v>14</v>
      </c>
      <c r="V1062" t="s">
        <v>14</v>
      </c>
      <c r="W1062" t="s">
        <v>14</v>
      </c>
      <c r="X1062" t="s">
        <v>14</v>
      </c>
      <c r="Y1062" t="s">
        <v>14</v>
      </c>
      <c r="Z1062" t="s">
        <v>14</v>
      </c>
      <c r="AA1062" t="s">
        <v>10592</v>
      </c>
      <c r="AB1062" t="s">
        <v>23981</v>
      </c>
      <c r="AC1062" t="s">
        <v>10593</v>
      </c>
      <c r="AD1062" t="s">
        <v>2365</v>
      </c>
      <c r="AE1062" t="s">
        <v>10594</v>
      </c>
      <c r="AF1062" t="s">
        <v>4856</v>
      </c>
      <c r="AG1062" t="s">
        <v>10595</v>
      </c>
      <c r="AH1062" t="s">
        <v>2337</v>
      </c>
      <c r="AI1062" t="s">
        <v>10596</v>
      </c>
      <c r="AJ1062" t="s">
        <v>1168</v>
      </c>
      <c r="AK1062" t="s">
        <v>10597</v>
      </c>
      <c r="AL1062" t="s">
        <v>1173</v>
      </c>
      <c r="AM1062" t="s">
        <v>10597</v>
      </c>
      <c r="AN1062" t="s">
        <v>1177</v>
      </c>
      <c r="AO1062" t="s">
        <v>301</v>
      </c>
      <c r="AP1062" t="s">
        <v>23982</v>
      </c>
      <c r="AQ1062" t="s">
        <v>14</v>
      </c>
      <c r="AR1062" t="s">
        <v>14</v>
      </c>
      <c r="AS1062" t="s">
        <v>14</v>
      </c>
      <c r="AT1062" t="s">
        <v>14</v>
      </c>
      <c r="AU1062" t="s">
        <v>10598</v>
      </c>
      <c r="AV1062" t="s">
        <v>10599</v>
      </c>
      <c r="AW1062" t="s">
        <v>10599</v>
      </c>
      <c r="AX1062" t="s">
        <v>10599</v>
      </c>
      <c r="AY1062" t="s">
        <v>22598</v>
      </c>
      <c r="AZ1062" t="s">
        <v>22144</v>
      </c>
      <c r="BA1062" t="s">
        <v>22074</v>
      </c>
      <c r="BB1062" t="s">
        <v>22089</v>
      </c>
      <c r="BC1062">
        <v>646968.24</v>
      </c>
      <c r="BD1062">
        <v>750483.12</v>
      </c>
      <c r="BE1062" t="s">
        <v>14</v>
      </c>
      <c r="BF1062" t="s">
        <v>14</v>
      </c>
      <c r="BG1062" t="s">
        <v>2214</v>
      </c>
      <c r="BH1062" t="s">
        <v>14</v>
      </c>
      <c r="BI1062" t="s">
        <v>22092</v>
      </c>
      <c r="BJ1062" t="s">
        <v>10591</v>
      </c>
      <c r="BK1062" t="s">
        <v>14</v>
      </c>
      <c r="BL1062" t="s">
        <v>22074</v>
      </c>
      <c r="BM1062" t="s">
        <v>22089</v>
      </c>
      <c r="BN1062" t="s">
        <v>10600</v>
      </c>
      <c r="BO1062" t="s">
        <v>14</v>
      </c>
      <c r="BP1062" t="s">
        <v>23981</v>
      </c>
      <c r="BQ1062" t="s">
        <v>2217</v>
      </c>
      <c r="BR1062" t="s">
        <v>2303</v>
      </c>
      <c r="BS1062" t="s">
        <v>2404</v>
      </c>
      <c r="BT1062" t="s">
        <v>14</v>
      </c>
      <c r="BU1062" t="s">
        <v>14</v>
      </c>
      <c r="BV1062" t="s">
        <v>14</v>
      </c>
      <c r="BW1062" t="s">
        <v>14</v>
      </c>
      <c r="BX1062" t="s">
        <v>14</v>
      </c>
      <c r="BY1062" t="s">
        <v>2220</v>
      </c>
      <c r="BZ1062" t="s">
        <v>23981</v>
      </c>
      <c r="CA1062" t="s">
        <v>10601</v>
      </c>
      <c r="CB1062" t="s">
        <v>14</v>
      </c>
      <c r="CC1062" t="s">
        <v>14</v>
      </c>
      <c r="CD1062" t="s">
        <v>14</v>
      </c>
      <c r="CE1062" t="s">
        <v>14</v>
      </c>
      <c r="CF1062" t="s">
        <v>10602</v>
      </c>
      <c r="CG1062" t="s">
        <v>394</v>
      </c>
      <c r="CH1062" t="s">
        <v>22075</v>
      </c>
      <c r="CJ1062" t="s">
        <v>301</v>
      </c>
      <c r="CK1062" t="s">
        <v>24</v>
      </c>
      <c r="CL1062" s="13"/>
      <c r="CM1062" s="4" t="str">
        <f>_xlfn.XLOOKUP($CG1062,tbl_area_24_07_2024[Nombre Área],tbl_area_24_07_2024[Estado],"Si no se encuentra",2,)</f>
        <v>Guanajuato</v>
      </c>
      <c r="CN1062" s="4" t="str">
        <f>_xlfn.XLOOKUP($CG1062,tbl_area_24_07_2024[Nombre Área],tbl_area_24_07_2024[Estructura],"Si no se encuentra",2,)</f>
        <v>Juntas Distritales</v>
      </c>
    </row>
    <row r="1063" spans="1:92" ht="20" x14ac:dyDescent="0.85">
      <c r="A1063" t="s">
        <v>22073</v>
      </c>
      <c r="B1063" t="s">
        <v>22074</v>
      </c>
      <c r="C1063" t="s">
        <v>22075</v>
      </c>
      <c r="D1063" t="s">
        <v>2199</v>
      </c>
      <c r="E1063" t="s">
        <v>2200</v>
      </c>
      <c r="F1063" t="s">
        <v>2201</v>
      </c>
      <c r="G1063" t="s">
        <v>22600</v>
      </c>
      <c r="H1063" t="s">
        <v>14</v>
      </c>
      <c r="I1063" t="s">
        <v>10603</v>
      </c>
      <c r="J1063" t="s">
        <v>10604</v>
      </c>
      <c r="K1063" t="s">
        <v>23983</v>
      </c>
      <c r="L1063" t="s">
        <v>14</v>
      </c>
      <c r="M1063" t="s">
        <v>14</v>
      </c>
      <c r="N1063" t="s">
        <v>10605</v>
      </c>
      <c r="O1063" t="s">
        <v>23983</v>
      </c>
      <c r="P1063" t="s">
        <v>14</v>
      </c>
      <c r="Q1063" t="s">
        <v>23983</v>
      </c>
      <c r="R1063" t="s">
        <v>23983</v>
      </c>
      <c r="S1063" t="s">
        <v>14</v>
      </c>
      <c r="T1063" t="s">
        <v>14</v>
      </c>
      <c r="U1063" t="s">
        <v>14</v>
      </c>
      <c r="V1063" t="s">
        <v>14</v>
      </c>
      <c r="W1063" t="s">
        <v>14</v>
      </c>
      <c r="X1063" t="s">
        <v>14</v>
      </c>
      <c r="Y1063" t="s">
        <v>14</v>
      </c>
      <c r="Z1063" t="s">
        <v>14</v>
      </c>
      <c r="AA1063" t="s">
        <v>10592</v>
      </c>
      <c r="AB1063" t="s">
        <v>23983</v>
      </c>
      <c r="AC1063" t="s">
        <v>10593</v>
      </c>
      <c r="AD1063" t="s">
        <v>2365</v>
      </c>
      <c r="AE1063" t="s">
        <v>10594</v>
      </c>
      <c r="AF1063" t="s">
        <v>4856</v>
      </c>
      <c r="AG1063" t="s">
        <v>10595</v>
      </c>
      <c r="AH1063" t="s">
        <v>2337</v>
      </c>
      <c r="AI1063" t="s">
        <v>10596</v>
      </c>
      <c r="AJ1063" t="s">
        <v>1168</v>
      </c>
      <c r="AK1063" t="s">
        <v>10597</v>
      </c>
      <c r="AL1063" t="s">
        <v>1173</v>
      </c>
      <c r="AM1063" t="s">
        <v>10597</v>
      </c>
      <c r="AN1063" t="s">
        <v>1177</v>
      </c>
      <c r="AO1063" t="s">
        <v>301</v>
      </c>
      <c r="AP1063" t="s">
        <v>23982</v>
      </c>
      <c r="AQ1063" t="s">
        <v>14</v>
      </c>
      <c r="AR1063" t="s">
        <v>14</v>
      </c>
      <c r="AS1063" t="s">
        <v>14</v>
      </c>
      <c r="AT1063" t="s">
        <v>14</v>
      </c>
      <c r="AU1063" t="s">
        <v>10606</v>
      </c>
      <c r="AV1063" t="s">
        <v>10599</v>
      </c>
      <c r="AW1063" t="s">
        <v>10599</v>
      </c>
      <c r="AX1063" t="s">
        <v>10599</v>
      </c>
      <c r="AY1063" t="s">
        <v>22600</v>
      </c>
      <c r="AZ1063" t="s">
        <v>22144</v>
      </c>
      <c r="BA1063" t="s">
        <v>22074</v>
      </c>
      <c r="BB1063" t="s">
        <v>22089</v>
      </c>
      <c r="BC1063">
        <v>128399.03999999999</v>
      </c>
      <c r="BD1063">
        <v>148942.92000000001</v>
      </c>
      <c r="BE1063" t="s">
        <v>14</v>
      </c>
      <c r="BF1063" t="s">
        <v>14</v>
      </c>
      <c r="BG1063" t="s">
        <v>2214</v>
      </c>
      <c r="BH1063" t="s">
        <v>14</v>
      </c>
      <c r="BI1063" t="s">
        <v>22092</v>
      </c>
      <c r="BJ1063" t="s">
        <v>10605</v>
      </c>
      <c r="BK1063" t="s">
        <v>14</v>
      </c>
      <c r="BL1063" t="s">
        <v>22074</v>
      </c>
      <c r="BM1063" t="s">
        <v>22089</v>
      </c>
      <c r="BN1063" t="s">
        <v>10607</v>
      </c>
      <c r="BO1063" t="s">
        <v>14</v>
      </c>
      <c r="BP1063" t="s">
        <v>23983</v>
      </c>
      <c r="BQ1063" t="s">
        <v>2217</v>
      </c>
      <c r="BR1063" t="s">
        <v>2303</v>
      </c>
      <c r="BS1063" t="s">
        <v>2404</v>
      </c>
      <c r="BT1063" t="s">
        <v>14</v>
      </c>
      <c r="BU1063" t="s">
        <v>14</v>
      </c>
      <c r="BV1063" t="s">
        <v>14</v>
      </c>
      <c r="BW1063" t="s">
        <v>14</v>
      </c>
      <c r="BX1063" t="s">
        <v>14</v>
      </c>
      <c r="BY1063" t="s">
        <v>2220</v>
      </c>
      <c r="BZ1063" t="s">
        <v>23983</v>
      </c>
      <c r="CA1063" t="s">
        <v>10601</v>
      </c>
      <c r="CB1063" t="s">
        <v>14</v>
      </c>
      <c r="CC1063" t="s">
        <v>14</v>
      </c>
      <c r="CD1063" t="s">
        <v>14</v>
      </c>
      <c r="CE1063" t="s">
        <v>14</v>
      </c>
      <c r="CF1063" t="s">
        <v>10608</v>
      </c>
      <c r="CG1063" t="s">
        <v>394</v>
      </c>
      <c r="CH1063" t="s">
        <v>22075</v>
      </c>
      <c r="CJ1063" t="s">
        <v>301</v>
      </c>
      <c r="CK1063" t="s">
        <v>24</v>
      </c>
      <c r="CL1063" s="13"/>
      <c r="CM1063" s="4" t="str">
        <f>_xlfn.XLOOKUP($CG1063,tbl_area_24_07_2024[Nombre Área],tbl_area_24_07_2024[Estado],"Si no se encuentra",2,)</f>
        <v>Guanajuato</v>
      </c>
      <c r="CN1063" s="4" t="str">
        <f>_xlfn.XLOOKUP($CG1063,tbl_area_24_07_2024[Nombre Área],tbl_area_24_07_2024[Estructura],"Si no se encuentra",2,)</f>
        <v>Juntas Distritales</v>
      </c>
    </row>
    <row r="1064" spans="1:92" ht="20" x14ac:dyDescent="0.85">
      <c r="A1064" t="s">
        <v>22073</v>
      </c>
      <c r="B1064" t="s">
        <v>22074</v>
      </c>
      <c r="C1064" t="s">
        <v>22075</v>
      </c>
      <c r="D1064" t="s">
        <v>2199</v>
      </c>
      <c r="E1064" t="s">
        <v>2242</v>
      </c>
      <c r="F1064" t="s">
        <v>2201</v>
      </c>
      <c r="G1064" t="s">
        <v>10609</v>
      </c>
      <c r="H1064" t="s">
        <v>14</v>
      </c>
      <c r="I1064" t="s">
        <v>10610</v>
      </c>
      <c r="J1064" t="s">
        <v>10611</v>
      </c>
      <c r="K1064" t="s">
        <v>23984</v>
      </c>
      <c r="L1064" t="s">
        <v>14</v>
      </c>
      <c r="M1064" t="s">
        <v>14</v>
      </c>
      <c r="N1064" t="s">
        <v>10612</v>
      </c>
      <c r="O1064" t="s">
        <v>23984</v>
      </c>
      <c r="P1064" t="s">
        <v>14</v>
      </c>
      <c r="Q1064" t="s">
        <v>23984</v>
      </c>
      <c r="R1064" t="s">
        <v>23984</v>
      </c>
      <c r="S1064" t="s">
        <v>14</v>
      </c>
      <c r="T1064" t="s">
        <v>14</v>
      </c>
      <c r="U1064" t="s">
        <v>14</v>
      </c>
      <c r="V1064" t="s">
        <v>14</v>
      </c>
      <c r="W1064" t="s">
        <v>14</v>
      </c>
      <c r="X1064" t="s">
        <v>14</v>
      </c>
      <c r="Y1064" t="s">
        <v>14</v>
      </c>
      <c r="Z1064" t="s">
        <v>14</v>
      </c>
      <c r="AA1064" t="s">
        <v>3907</v>
      </c>
      <c r="AB1064" t="s">
        <v>23984</v>
      </c>
      <c r="AC1064" t="s">
        <v>3506</v>
      </c>
      <c r="AD1064" t="s">
        <v>2207</v>
      </c>
      <c r="AE1064" t="s">
        <v>1766</v>
      </c>
      <c r="AF1064" t="s">
        <v>1614</v>
      </c>
      <c r="AG1064" t="s">
        <v>1168</v>
      </c>
      <c r="AH1064" t="s">
        <v>2209</v>
      </c>
      <c r="AI1064" t="s">
        <v>3920</v>
      </c>
      <c r="AJ1064" t="s">
        <v>1168</v>
      </c>
      <c r="AK1064" t="s">
        <v>3909</v>
      </c>
      <c r="AL1064" t="s">
        <v>1176</v>
      </c>
      <c r="AM1064" t="s">
        <v>3909</v>
      </c>
      <c r="AN1064" t="s">
        <v>1439</v>
      </c>
      <c r="AO1064" t="s">
        <v>319</v>
      </c>
      <c r="AP1064" t="s">
        <v>23343</v>
      </c>
      <c r="AQ1064" t="s">
        <v>14</v>
      </c>
      <c r="AR1064" t="s">
        <v>14</v>
      </c>
      <c r="AS1064" t="s">
        <v>14</v>
      </c>
      <c r="AT1064" t="s">
        <v>14</v>
      </c>
      <c r="AU1064" t="s">
        <v>10613</v>
      </c>
      <c r="AV1064" t="s">
        <v>10599</v>
      </c>
      <c r="AW1064" t="s">
        <v>10599</v>
      </c>
      <c r="AX1064" t="s">
        <v>10599</v>
      </c>
      <c r="AY1064" t="s">
        <v>10614</v>
      </c>
      <c r="AZ1064" t="s">
        <v>22144</v>
      </c>
      <c r="BA1064" t="s">
        <v>22074</v>
      </c>
      <c r="BB1064" t="s">
        <v>22089</v>
      </c>
      <c r="BC1064">
        <v>427200</v>
      </c>
      <c r="BD1064">
        <v>495552</v>
      </c>
      <c r="BE1064" t="s">
        <v>14</v>
      </c>
      <c r="BF1064" t="s">
        <v>14</v>
      </c>
      <c r="BG1064" t="s">
        <v>2214</v>
      </c>
      <c r="BH1064" t="s">
        <v>14</v>
      </c>
      <c r="BI1064" t="s">
        <v>22092</v>
      </c>
      <c r="BJ1064" t="s">
        <v>10615</v>
      </c>
      <c r="BK1064" t="s">
        <v>14</v>
      </c>
      <c r="BL1064" t="s">
        <v>22074</v>
      </c>
      <c r="BM1064" t="s">
        <v>22089</v>
      </c>
      <c r="BN1064" t="s">
        <v>10616</v>
      </c>
      <c r="BO1064" t="s">
        <v>14</v>
      </c>
      <c r="BP1064" t="s">
        <v>23984</v>
      </c>
      <c r="BQ1064" t="s">
        <v>2217</v>
      </c>
      <c r="BR1064" t="s">
        <v>2303</v>
      </c>
      <c r="BS1064" t="s">
        <v>2404</v>
      </c>
      <c r="BT1064" t="s">
        <v>14</v>
      </c>
      <c r="BU1064" t="s">
        <v>14</v>
      </c>
      <c r="BV1064" t="s">
        <v>14</v>
      </c>
      <c r="BW1064" t="s">
        <v>14</v>
      </c>
      <c r="BX1064" t="s">
        <v>14</v>
      </c>
      <c r="BY1064" t="s">
        <v>2220</v>
      </c>
      <c r="BZ1064" t="s">
        <v>23984</v>
      </c>
      <c r="CA1064" t="s">
        <v>10601</v>
      </c>
      <c r="CB1064" t="s">
        <v>14</v>
      </c>
      <c r="CC1064" t="s">
        <v>14</v>
      </c>
      <c r="CD1064" t="s">
        <v>14</v>
      </c>
      <c r="CE1064" t="s">
        <v>14</v>
      </c>
      <c r="CF1064" t="s">
        <v>10617</v>
      </c>
      <c r="CG1064" t="s">
        <v>394</v>
      </c>
      <c r="CH1064" t="s">
        <v>22075</v>
      </c>
      <c r="CJ1064" t="s">
        <v>301</v>
      </c>
      <c r="CK1064" t="s">
        <v>24</v>
      </c>
      <c r="CL1064" s="13"/>
      <c r="CM1064" s="4" t="str">
        <f>_xlfn.XLOOKUP($CG1064,tbl_area_24_07_2024[Nombre Área],tbl_area_24_07_2024[Estado],"Si no se encuentra",2,)</f>
        <v>Guanajuato</v>
      </c>
      <c r="CN1064" s="4" t="str">
        <f>_xlfn.XLOOKUP($CG1064,tbl_area_24_07_2024[Nombre Área],tbl_area_24_07_2024[Estructura],"Si no se encuentra",2,)</f>
        <v>Juntas Distritales</v>
      </c>
    </row>
    <row r="1065" spans="1:92" ht="20" x14ac:dyDescent="0.85">
      <c r="A1065" t="s">
        <v>22073</v>
      </c>
      <c r="B1065" t="s">
        <v>22074</v>
      </c>
      <c r="C1065" t="s">
        <v>22075</v>
      </c>
      <c r="D1065" t="s">
        <v>2199</v>
      </c>
      <c r="E1065" t="s">
        <v>2242</v>
      </c>
      <c r="F1065" t="s">
        <v>2201</v>
      </c>
      <c r="G1065" t="s">
        <v>10618</v>
      </c>
      <c r="H1065" t="s">
        <v>14</v>
      </c>
      <c r="I1065" t="s">
        <v>10619</v>
      </c>
      <c r="J1065" t="s">
        <v>10620</v>
      </c>
      <c r="K1065" t="s">
        <v>23985</v>
      </c>
      <c r="L1065" t="s">
        <v>14</v>
      </c>
      <c r="M1065" t="s">
        <v>14</v>
      </c>
      <c r="N1065" t="s">
        <v>10621</v>
      </c>
      <c r="O1065" t="s">
        <v>23985</v>
      </c>
      <c r="P1065" t="s">
        <v>14</v>
      </c>
      <c r="Q1065" t="s">
        <v>23985</v>
      </c>
      <c r="R1065" t="s">
        <v>23985</v>
      </c>
      <c r="S1065" t="s">
        <v>14</v>
      </c>
      <c r="T1065" t="s">
        <v>14</v>
      </c>
      <c r="U1065" t="s">
        <v>14</v>
      </c>
      <c r="V1065" t="s">
        <v>14</v>
      </c>
      <c r="W1065" t="s">
        <v>14</v>
      </c>
      <c r="X1065" t="s">
        <v>14</v>
      </c>
      <c r="Y1065" t="s">
        <v>14</v>
      </c>
      <c r="Z1065" t="s">
        <v>14</v>
      </c>
      <c r="AA1065" t="s">
        <v>3907</v>
      </c>
      <c r="AB1065" t="s">
        <v>23985</v>
      </c>
      <c r="AC1065" t="s">
        <v>3506</v>
      </c>
      <c r="AD1065" t="s">
        <v>2207</v>
      </c>
      <c r="AE1065" t="s">
        <v>1766</v>
      </c>
      <c r="AF1065" t="s">
        <v>1614</v>
      </c>
      <c r="AG1065" t="s">
        <v>1168</v>
      </c>
      <c r="AH1065" t="s">
        <v>2209</v>
      </c>
      <c r="AI1065" t="s">
        <v>3920</v>
      </c>
      <c r="AJ1065" t="s">
        <v>1168</v>
      </c>
      <c r="AK1065" t="s">
        <v>3909</v>
      </c>
      <c r="AL1065" t="s">
        <v>1176</v>
      </c>
      <c r="AM1065" t="s">
        <v>3909</v>
      </c>
      <c r="AN1065" t="s">
        <v>1439</v>
      </c>
      <c r="AO1065" t="s">
        <v>319</v>
      </c>
      <c r="AP1065" t="s">
        <v>23343</v>
      </c>
      <c r="AQ1065" t="s">
        <v>14</v>
      </c>
      <c r="AR1065" t="s">
        <v>14</v>
      </c>
      <c r="AS1065" t="s">
        <v>14</v>
      </c>
      <c r="AT1065" t="s">
        <v>14</v>
      </c>
      <c r="AU1065" t="s">
        <v>10622</v>
      </c>
      <c r="AV1065" t="s">
        <v>10599</v>
      </c>
      <c r="AW1065" t="s">
        <v>10599</v>
      </c>
      <c r="AX1065" t="s">
        <v>10599</v>
      </c>
      <c r="AY1065" t="s">
        <v>10623</v>
      </c>
      <c r="AZ1065" t="s">
        <v>22144</v>
      </c>
      <c r="BA1065" t="s">
        <v>22074</v>
      </c>
      <c r="BB1065" t="s">
        <v>22089</v>
      </c>
      <c r="BC1065">
        <v>138000</v>
      </c>
      <c r="BD1065">
        <v>160080</v>
      </c>
      <c r="BE1065" t="s">
        <v>14</v>
      </c>
      <c r="BF1065" t="s">
        <v>14</v>
      </c>
      <c r="BG1065" t="s">
        <v>2214</v>
      </c>
      <c r="BH1065" t="s">
        <v>14</v>
      </c>
      <c r="BI1065" t="s">
        <v>22092</v>
      </c>
      <c r="BJ1065" t="s">
        <v>10621</v>
      </c>
      <c r="BK1065" t="s">
        <v>14</v>
      </c>
      <c r="BL1065" t="s">
        <v>22074</v>
      </c>
      <c r="BM1065" t="s">
        <v>22089</v>
      </c>
      <c r="BN1065" t="s">
        <v>10624</v>
      </c>
      <c r="BO1065" t="s">
        <v>14</v>
      </c>
      <c r="BP1065" t="s">
        <v>23985</v>
      </c>
      <c r="BQ1065" t="s">
        <v>2217</v>
      </c>
      <c r="BR1065" t="s">
        <v>2303</v>
      </c>
      <c r="BS1065" t="s">
        <v>2404</v>
      </c>
      <c r="BT1065" t="s">
        <v>14</v>
      </c>
      <c r="BU1065" t="s">
        <v>14</v>
      </c>
      <c r="BV1065" t="s">
        <v>14</v>
      </c>
      <c r="BW1065" t="s">
        <v>14</v>
      </c>
      <c r="BX1065" t="s">
        <v>14</v>
      </c>
      <c r="BY1065" t="s">
        <v>2220</v>
      </c>
      <c r="BZ1065" t="s">
        <v>23985</v>
      </c>
      <c r="CA1065" t="s">
        <v>10601</v>
      </c>
      <c r="CB1065" t="s">
        <v>14</v>
      </c>
      <c r="CC1065" t="s">
        <v>14</v>
      </c>
      <c r="CD1065" t="s">
        <v>14</v>
      </c>
      <c r="CE1065" t="s">
        <v>14</v>
      </c>
      <c r="CF1065" t="s">
        <v>10625</v>
      </c>
      <c r="CG1065" t="s">
        <v>394</v>
      </c>
      <c r="CH1065" t="s">
        <v>22075</v>
      </c>
      <c r="CJ1065" t="s">
        <v>301</v>
      </c>
      <c r="CK1065" t="s">
        <v>24</v>
      </c>
      <c r="CL1065" s="13"/>
      <c r="CM1065" s="4" t="str">
        <f>_xlfn.XLOOKUP($CG1065,tbl_area_24_07_2024[Nombre Área],tbl_area_24_07_2024[Estado],"Si no se encuentra",2,)</f>
        <v>Guanajuato</v>
      </c>
      <c r="CN1065" s="4" t="str">
        <f>_xlfn.XLOOKUP($CG1065,tbl_area_24_07_2024[Nombre Área],tbl_area_24_07_2024[Estructura],"Si no se encuentra",2,)</f>
        <v>Juntas Distritales</v>
      </c>
    </row>
    <row r="1066" spans="1:92" ht="20" x14ac:dyDescent="0.85">
      <c r="A1066" t="s">
        <v>22073</v>
      </c>
      <c r="B1066" t="s">
        <v>22074</v>
      </c>
      <c r="C1066" t="s">
        <v>22075</v>
      </c>
      <c r="D1066" t="s">
        <v>2199</v>
      </c>
      <c r="E1066" t="s">
        <v>2200</v>
      </c>
      <c r="F1066" t="s">
        <v>2201</v>
      </c>
      <c r="G1066" t="s">
        <v>10626</v>
      </c>
      <c r="H1066" t="s">
        <v>14</v>
      </c>
      <c r="I1066" t="s">
        <v>10627</v>
      </c>
      <c r="J1066" t="s">
        <v>10628</v>
      </c>
      <c r="K1066" t="s">
        <v>23986</v>
      </c>
      <c r="L1066" t="s">
        <v>14</v>
      </c>
      <c r="M1066" t="s">
        <v>14</v>
      </c>
      <c r="N1066" t="s">
        <v>10629</v>
      </c>
      <c r="O1066" t="s">
        <v>23986</v>
      </c>
      <c r="P1066" t="s">
        <v>14</v>
      </c>
      <c r="Q1066" t="s">
        <v>23986</v>
      </c>
      <c r="R1066" t="s">
        <v>23986</v>
      </c>
      <c r="S1066" t="s">
        <v>14</v>
      </c>
      <c r="T1066" t="s">
        <v>14</v>
      </c>
      <c r="U1066" t="s">
        <v>14</v>
      </c>
      <c r="V1066" t="s">
        <v>14</v>
      </c>
      <c r="W1066" t="s">
        <v>1793</v>
      </c>
      <c r="X1066" t="s">
        <v>166</v>
      </c>
      <c r="Y1066" t="s">
        <v>10630</v>
      </c>
      <c r="Z1066" t="s">
        <v>18</v>
      </c>
      <c r="AA1066" t="s">
        <v>14</v>
      </c>
      <c r="AB1066" t="s">
        <v>23986</v>
      </c>
      <c r="AC1066" t="s">
        <v>10631</v>
      </c>
      <c r="AD1066" t="s">
        <v>2365</v>
      </c>
      <c r="AE1066" t="s">
        <v>10632</v>
      </c>
      <c r="AF1066" t="s">
        <v>10633</v>
      </c>
      <c r="AG1066" t="s">
        <v>1179</v>
      </c>
      <c r="AH1066" t="s">
        <v>2337</v>
      </c>
      <c r="AI1066" t="s">
        <v>10634</v>
      </c>
      <c r="AJ1066" t="s">
        <v>1168</v>
      </c>
      <c r="AK1066" t="s">
        <v>201</v>
      </c>
      <c r="AL1066" t="s">
        <v>1168</v>
      </c>
      <c r="AM1066" t="s">
        <v>201</v>
      </c>
      <c r="AN1066" t="s">
        <v>1168</v>
      </c>
      <c r="AO1066" t="s">
        <v>201</v>
      </c>
      <c r="AP1066" t="s">
        <v>23987</v>
      </c>
      <c r="AQ1066" t="s">
        <v>14</v>
      </c>
      <c r="AR1066" t="s">
        <v>14</v>
      </c>
      <c r="AS1066" t="s">
        <v>14</v>
      </c>
      <c r="AT1066" t="s">
        <v>14</v>
      </c>
      <c r="AU1066" t="s">
        <v>10635</v>
      </c>
      <c r="AV1066" t="s">
        <v>10636</v>
      </c>
      <c r="AW1066" t="s">
        <v>10636</v>
      </c>
      <c r="AX1066" t="s">
        <v>10636</v>
      </c>
      <c r="AY1066" t="s">
        <v>10626</v>
      </c>
      <c r="AZ1066" t="s">
        <v>22074</v>
      </c>
      <c r="BA1066" t="s">
        <v>22074</v>
      </c>
      <c r="BB1066" t="s">
        <v>22089</v>
      </c>
      <c r="BC1066">
        <v>79671.899999999994</v>
      </c>
      <c r="BD1066">
        <v>92419.4</v>
      </c>
      <c r="BE1066" t="s">
        <v>14</v>
      </c>
      <c r="BF1066" t="s">
        <v>14</v>
      </c>
      <c r="BG1066" t="s">
        <v>2214</v>
      </c>
      <c r="BH1066" t="s">
        <v>14</v>
      </c>
      <c r="BI1066" t="s">
        <v>22092</v>
      </c>
      <c r="BJ1066" t="s">
        <v>10629</v>
      </c>
      <c r="BK1066" t="s">
        <v>14</v>
      </c>
      <c r="BL1066" t="s">
        <v>22074</v>
      </c>
      <c r="BM1066" t="s">
        <v>22089</v>
      </c>
      <c r="BN1066" t="s">
        <v>10637</v>
      </c>
      <c r="BO1066" t="s">
        <v>14</v>
      </c>
      <c r="BP1066" t="s">
        <v>23986</v>
      </c>
      <c r="BQ1066" t="s">
        <v>2217</v>
      </c>
      <c r="BR1066" t="s">
        <v>2303</v>
      </c>
      <c r="BS1066" t="s">
        <v>2376</v>
      </c>
      <c r="BT1066" t="s">
        <v>14</v>
      </c>
      <c r="BU1066" t="s">
        <v>14</v>
      </c>
      <c r="BV1066" t="s">
        <v>14</v>
      </c>
      <c r="BW1066" t="s">
        <v>14</v>
      </c>
      <c r="BX1066" t="s">
        <v>14</v>
      </c>
      <c r="BY1066" t="s">
        <v>2220</v>
      </c>
      <c r="BZ1066" t="s">
        <v>23986</v>
      </c>
      <c r="CA1066" t="s">
        <v>14</v>
      </c>
      <c r="CB1066" t="s">
        <v>14</v>
      </c>
      <c r="CC1066" t="s">
        <v>14</v>
      </c>
      <c r="CD1066" t="s">
        <v>14</v>
      </c>
      <c r="CE1066" t="s">
        <v>14</v>
      </c>
      <c r="CF1066" t="s">
        <v>10638</v>
      </c>
      <c r="CG1066" t="s">
        <v>200</v>
      </c>
      <c r="CH1066" t="s">
        <v>22075</v>
      </c>
      <c r="CJ1066" t="s">
        <v>201</v>
      </c>
      <c r="CK1066" t="s">
        <v>24</v>
      </c>
      <c r="CL1066" s="13"/>
      <c r="CM1066" s="4" t="str">
        <f>_xlfn.XLOOKUP($CG1066,tbl_area_24_07_2024[Nombre Área],tbl_area_24_07_2024[Estado],"Si no se encuentra",2,)</f>
        <v>Aguascalientes</v>
      </c>
      <c r="CN1066" s="4" t="str">
        <f>_xlfn.XLOOKUP($CG1066,tbl_area_24_07_2024[Nombre Área],tbl_area_24_07_2024[Estructura],"Si no se encuentra",2,)</f>
        <v>Juntas Distritales</v>
      </c>
    </row>
    <row r="1067" spans="1:92" ht="20" x14ac:dyDescent="0.85">
      <c r="A1067" t="s">
        <v>22073</v>
      </c>
      <c r="B1067" t="s">
        <v>22074</v>
      </c>
      <c r="C1067" t="s">
        <v>22075</v>
      </c>
      <c r="D1067" t="s">
        <v>2199</v>
      </c>
      <c r="E1067" t="s">
        <v>2200</v>
      </c>
      <c r="F1067" t="s">
        <v>2201</v>
      </c>
      <c r="G1067" t="s">
        <v>10639</v>
      </c>
      <c r="H1067" t="s">
        <v>14</v>
      </c>
      <c r="I1067" t="s">
        <v>10640</v>
      </c>
      <c r="J1067" t="s">
        <v>10641</v>
      </c>
      <c r="K1067" t="s">
        <v>23988</v>
      </c>
      <c r="L1067" t="s">
        <v>14</v>
      </c>
      <c r="M1067" t="s">
        <v>14</v>
      </c>
      <c r="N1067" t="s">
        <v>10642</v>
      </c>
      <c r="O1067" t="s">
        <v>23988</v>
      </c>
      <c r="P1067" t="s">
        <v>14</v>
      </c>
      <c r="Q1067" t="s">
        <v>23988</v>
      </c>
      <c r="R1067" t="s">
        <v>23988</v>
      </c>
      <c r="S1067" t="s">
        <v>14</v>
      </c>
      <c r="T1067" t="s">
        <v>14</v>
      </c>
      <c r="U1067" t="s">
        <v>14</v>
      </c>
      <c r="V1067" t="s">
        <v>14</v>
      </c>
      <c r="W1067" t="s">
        <v>1736</v>
      </c>
      <c r="X1067" t="s">
        <v>75</v>
      </c>
      <c r="Y1067" t="s">
        <v>1157</v>
      </c>
      <c r="Z1067" t="s">
        <v>18</v>
      </c>
      <c r="AA1067" t="s">
        <v>14</v>
      </c>
      <c r="AB1067" t="s">
        <v>23988</v>
      </c>
      <c r="AC1067" t="s">
        <v>10643</v>
      </c>
      <c r="AD1067" t="s">
        <v>2348</v>
      </c>
      <c r="AE1067" t="s">
        <v>10644</v>
      </c>
      <c r="AF1067" t="s">
        <v>1567</v>
      </c>
      <c r="AG1067" t="s">
        <v>14</v>
      </c>
      <c r="AH1067" t="s">
        <v>2368</v>
      </c>
      <c r="AI1067" t="s">
        <v>10645</v>
      </c>
      <c r="AJ1067" t="s">
        <v>1168</v>
      </c>
      <c r="AK1067" t="s">
        <v>10646</v>
      </c>
      <c r="AL1067" t="s">
        <v>1177</v>
      </c>
      <c r="AM1067" t="s">
        <v>10646</v>
      </c>
      <c r="AN1067" t="s">
        <v>1168</v>
      </c>
      <c r="AO1067" t="s">
        <v>201</v>
      </c>
      <c r="AP1067" t="s">
        <v>23989</v>
      </c>
      <c r="AQ1067" t="s">
        <v>14</v>
      </c>
      <c r="AR1067" t="s">
        <v>14</v>
      </c>
      <c r="AS1067" t="s">
        <v>14</v>
      </c>
      <c r="AT1067" t="s">
        <v>14</v>
      </c>
      <c r="AU1067" t="s">
        <v>10635</v>
      </c>
      <c r="AV1067" t="s">
        <v>10636</v>
      </c>
      <c r="AW1067" t="s">
        <v>10636</v>
      </c>
      <c r="AX1067" t="s">
        <v>10636</v>
      </c>
      <c r="AY1067" t="s">
        <v>10639</v>
      </c>
      <c r="AZ1067" t="s">
        <v>22074</v>
      </c>
      <c r="BA1067" t="s">
        <v>22074</v>
      </c>
      <c r="BB1067" t="s">
        <v>22089</v>
      </c>
      <c r="BC1067">
        <v>38954.43</v>
      </c>
      <c r="BD1067">
        <v>45187.14</v>
      </c>
      <c r="BE1067" t="s">
        <v>14</v>
      </c>
      <c r="BF1067" t="s">
        <v>14</v>
      </c>
      <c r="BG1067" t="s">
        <v>2214</v>
      </c>
      <c r="BH1067" t="s">
        <v>14</v>
      </c>
      <c r="BI1067" t="s">
        <v>22092</v>
      </c>
      <c r="BJ1067" t="s">
        <v>10642</v>
      </c>
      <c r="BK1067" t="s">
        <v>14</v>
      </c>
      <c r="BL1067" t="s">
        <v>22074</v>
      </c>
      <c r="BM1067" t="s">
        <v>22089</v>
      </c>
      <c r="BN1067" t="s">
        <v>10647</v>
      </c>
      <c r="BO1067" t="s">
        <v>14</v>
      </c>
      <c r="BP1067" t="s">
        <v>23988</v>
      </c>
      <c r="BQ1067" t="s">
        <v>2217</v>
      </c>
      <c r="BR1067" t="s">
        <v>2303</v>
      </c>
      <c r="BS1067" t="s">
        <v>2376</v>
      </c>
      <c r="BT1067" t="s">
        <v>14</v>
      </c>
      <c r="BU1067" t="s">
        <v>14</v>
      </c>
      <c r="BV1067" t="s">
        <v>14</v>
      </c>
      <c r="BW1067" t="s">
        <v>14</v>
      </c>
      <c r="BX1067" t="s">
        <v>14</v>
      </c>
      <c r="BY1067" t="s">
        <v>2220</v>
      </c>
      <c r="BZ1067" t="s">
        <v>23988</v>
      </c>
      <c r="CA1067" t="s">
        <v>14</v>
      </c>
      <c r="CB1067" t="s">
        <v>14</v>
      </c>
      <c r="CC1067" t="s">
        <v>14</v>
      </c>
      <c r="CD1067" t="s">
        <v>14</v>
      </c>
      <c r="CE1067" t="s">
        <v>14</v>
      </c>
      <c r="CF1067" t="s">
        <v>10648</v>
      </c>
      <c r="CG1067" t="s">
        <v>200</v>
      </c>
      <c r="CH1067" t="s">
        <v>22075</v>
      </c>
      <c r="CJ1067" t="s">
        <v>201</v>
      </c>
      <c r="CK1067" t="s">
        <v>24</v>
      </c>
      <c r="CL1067" s="13"/>
      <c r="CM1067" s="4" t="str">
        <f>_xlfn.XLOOKUP($CG1067,tbl_area_24_07_2024[Nombre Área],tbl_area_24_07_2024[Estado],"Si no se encuentra",2,)</f>
        <v>Aguascalientes</v>
      </c>
      <c r="CN1067" s="4" t="str">
        <f>_xlfn.XLOOKUP($CG1067,tbl_area_24_07_2024[Nombre Área],tbl_area_24_07_2024[Estructura],"Si no se encuentra",2,)</f>
        <v>Juntas Distritales</v>
      </c>
    </row>
    <row r="1068" spans="1:92" ht="20" x14ac:dyDescent="0.85">
      <c r="A1068" t="s">
        <v>22073</v>
      </c>
      <c r="B1068" t="s">
        <v>22074</v>
      </c>
      <c r="C1068" t="s">
        <v>22075</v>
      </c>
      <c r="D1068" t="s">
        <v>2199</v>
      </c>
      <c r="E1068" t="s">
        <v>2200</v>
      </c>
      <c r="F1068" t="s">
        <v>2201</v>
      </c>
      <c r="G1068" t="s">
        <v>10649</v>
      </c>
      <c r="H1068" t="s">
        <v>14</v>
      </c>
      <c r="I1068" t="s">
        <v>10650</v>
      </c>
      <c r="J1068" t="s">
        <v>10651</v>
      </c>
      <c r="K1068" t="s">
        <v>23990</v>
      </c>
      <c r="L1068" t="s">
        <v>14</v>
      </c>
      <c r="M1068" t="s">
        <v>14</v>
      </c>
      <c r="N1068" t="s">
        <v>10652</v>
      </c>
      <c r="O1068" t="s">
        <v>23990</v>
      </c>
      <c r="P1068" t="s">
        <v>14</v>
      </c>
      <c r="Q1068" t="s">
        <v>23990</v>
      </c>
      <c r="R1068" t="s">
        <v>23990</v>
      </c>
      <c r="S1068" t="s">
        <v>14</v>
      </c>
      <c r="T1068" t="s">
        <v>14</v>
      </c>
      <c r="U1068" t="s">
        <v>14</v>
      </c>
      <c r="V1068" t="s">
        <v>14</v>
      </c>
      <c r="W1068" t="s">
        <v>14</v>
      </c>
      <c r="X1068" t="s">
        <v>14</v>
      </c>
      <c r="Y1068" t="s">
        <v>14</v>
      </c>
      <c r="Z1068" t="s">
        <v>14</v>
      </c>
      <c r="AA1068" t="s">
        <v>10653</v>
      </c>
      <c r="AB1068" t="s">
        <v>23990</v>
      </c>
      <c r="AC1068" t="s">
        <v>10654</v>
      </c>
      <c r="AD1068" t="s">
        <v>2207</v>
      </c>
      <c r="AE1068" t="s">
        <v>10655</v>
      </c>
      <c r="AF1068" t="s">
        <v>2681</v>
      </c>
      <c r="AG1068" t="s">
        <v>14</v>
      </c>
      <c r="AH1068" t="s">
        <v>2337</v>
      </c>
      <c r="AI1068" t="s">
        <v>10656</v>
      </c>
      <c r="AJ1068" t="s">
        <v>1168</v>
      </c>
      <c r="AK1068" t="s">
        <v>201</v>
      </c>
      <c r="AL1068" t="s">
        <v>1168</v>
      </c>
      <c r="AM1068" t="s">
        <v>201</v>
      </c>
      <c r="AN1068" t="s">
        <v>1168</v>
      </c>
      <c r="AO1068" t="s">
        <v>201</v>
      </c>
      <c r="AP1068" t="s">
        <v>23991</v>
      </c>
      <c r="AQ1068" t="s">
        <v>14</v>
      </c>
      <c r="AR1068" t="s">
        <v>14</v>
      </c>
      <c r="AS1068" t="s">
        <v>14</v>
      </c>
      <c r="AT1068" t="s">
        <v>14</v>
      </c>
      <c r="AU1068" t="s">
        <v>10635</v>
      </c>
      <c r="AV1068" t="s">
        <v>10636</v>
      </c>
      <c r="AW1068" t="s">
        <v>10636</v>
      </c>
      <c r="AX1068" t="s">
        <v>10636</v>
      </c>
      <c r="AY1068" t="s">
        <v>10649</v>
      </c>
      <c r="AZ1068" t="s">
        <v>22074</v>
      </c>
      <c r="BA1068" t="s">
        <v>22074</v>
      </c>
      <c r="BB1068" t="s">
        <v>22089</v>
      </c>
      <c r="BC1068">
        <v>22044.34</v>
      </c>
      <c r="BD1068">
        <v>25571.43</v>
      </c>
      <c r="BE1068" t="s">
        <v>14</v>
      </c>
      <c r="BF1068" t="s">
        <v>14</v>
      </c>
      <c r="BG1068" t="s">
        <v>2214</v>
      </c>
      <c r="BH1068" t="s">
        <v>14</v>
      </c>
      <c r="BI1068" t="s">
        <v>22092</v>
      </c>
      <c r="BJ1068" t="s">
        <v>10652</v>
      </c>
      <c r="BK1068" t="s">
        <v>14</v>
      </c>
      <c r="BL1068" t="s">
        <v>22074</v>
      </c>
      <c r="BM1068" t="s">
        <v>22089</v>
      </c>
      <c r="BN1068" t="s">
        <v>10657</v>
      </c>
      <c r="BO1068" t="s">
        <v>14</v>
      </c>
      <c r="BP1068" t="s">
        <v>23990</v>
      </c>
      <c r="BQ1068" t="s">
        <v>2217</v>
      </c>
      <c r="BR1068" t="s">
        <v>2303</v>
      </c>
      <c r="BS1068" t="s">
        <v>2376</v>
      </c>
      <c r="BT1068" t="s">
        <v>14</v>
      </c>
      <c r="BU1068" t="s">
        <v>14</v>
      </c>
      <c r="BV1068" t="s">
        <v>14</v>
      </c>
      <c r="BW1068" t="s">
        <v>14</v>
      </c>
      <c r="BX1068" t="s">
        <v>14</v>
      </c>
      <c r="BY1068" t="s">
        <v>2220</v>
      </c>
      <c r="BZ1068" t="s">
        <v>23990</v>
      </c>
      <c r="CA1068" t="s">
        <v>14</v>
      </c>
      <c r="CB1068" t="s">
        <v>14</v>
      </c>
      <c r="CC1068" t="s">
        <v>14</v>
      </c>
      <c r="CD1068" t="s">
        <v>14</v>
      </c>
      <c r="CE1068" t="s">
        <v>14</v>
      </c>
      <c r="CF1068" t="s">
        <v>10658</v>
      </c>
      <c r="CG1068" t="s">
        <v>200</v>
      </c>
      <c r="CH1068" t="s">
        <v>22075</v>
      </c>
      <c r="CJ1068" t="s">
        <v>201</v>
      </c>
      <c r="CK1068" t="s">
        <v>24</v>
      </c>
      <c r="CL1068" s="13"/>
      <c r="CM1068" s="4" t="str">
        <f>_xlfn.XLOOKUP($CG1068,tbl_area_24_07_2024[Nombre Área],tbl_area_24_07_2024[Estado],"Si no se encuentra",2,)</f>
        <v>Aguascalientes</v>
      </c>
      <c r="CN1068" s="4" t="str">
        <f>_xlfn.XLOOKUP($CG1068,tbl_area_24_07_2024[Nombre Área],tbl_area_24_07_2024[Estructura],"Si no se encuentra",2,)</f>
        <v>Juntas Distritales</v>
      </c>
    </row>
    <row r="1069" spans="1:92" ht="20" x14ac:dyDescent="0.85">
      <c r="A1069" t="s">
        <v>22073</v>
      </c>
      <c r="B1069" t="s">
        <v>22074</v>
      </c>
      <c r="C1069" t="s">
        <v>22075</v>
      </c>
      <c r="D1069" t="s">
        <v>2199</v>
      </c>
      <c r="E1069" t="s">
        <v>2200</v>
      </c>
      <c r="F1069" t="s">
        <v>2201</v>
      </c>
      <c r="G1069" t="s">
        <v>10659</v>
      </c>
      <c r="H1069" t="s">
        <v>14</v>
      </c>
      <c r="I1069" t="s">
        <v>10660</v>
      </c>
      <c r="J1069" t="s">
        <v>10661</v>
      </c>
      <c r="K1069" t="s">
        <v>23992</v>
      </c>
      <c r="L1069" t="s">
        <v>14</v>
      </c>
      <c r="M1069" t="s">
        <v>14</v>
      </c>
      <c r="N1069" t="s">
        <v>10662</v>
      </c>
      <c r="O1069" t="s">
        <v>23992</v>
      </c>
      <c r="P1069" t="s">
        <v>14</v>
      </c>
      <c r="Q1069" t="s">
        <v>23992</v>
      </c>
      <c r="R1069" t="s">
        <v>23992</v>
      </c>
      <c r="S1069" t="s">
        <v>14</v>
      </c>
      <c r="T1069" t="s">
        <v>14</v>
      </c>
      <c r="U1069" t="s">
        <v>14</v>
      </c>
      <c r="V1069" t="s">
        <v>14</v>
      </c>
      <c r="W1069" t="s">
        <v>14</v>
      </c>
      <c r="X1069" t="s">
        <v>14</v>
      </c>
      <c r="Y1069" t="s">
        <v>14</v>
      </c>
      <c r="Z1069" t="s">
        <v>14</v>
      </c>
      <c r="AA1069" t="s">
        <v>10663</v>
      </c>
      <c r="AB1069" t="s">
        <v>23992</v>
      </c>
      <c r="AC1069" t="s">
        <v>10664</v>
      </c>
      <c r="AD1069" t="s">
        <v>2365</v>
      </c>
      <c r="AE1069" t="s">
        <v>10665</v>
      </c>
      <c r="AF1069" t="s">
        <v>10666</v>
      </c>
      <c r="AG1069" t="s">
        <v>14</v>
      </c>
      <c r="AH1069" t="s">
        <v>2209</v>
      </c>
      <c r="AI1069" t="s">
        <v>10667</v>
      </c>
      <c r="AJ1069" t="s">
        <v>1168</v>
      </c>
      <c r="AK1069" t="s">
        <v>201</v>
      </c>
      <c r="AL1069" t="s">
        <v>1168</v>
      </c>
      <c r="AM1069" t="s">
        <v>201</v>
      </c>
      <c r="AN1069" t="s">
        <v>1168</v>
      </c>
      <c r="AO1069" t="s">
        <v>201</v>
      </c>
      <c r="AP1069" t="s">
        <v>23993</v>
      </c>
      <c r="AQ1069" t="s">
        <v>14</v>
      </c>
      <c r="AR1069" t="s">
        <v>14</v>
      </c>
      <c r="AS1069" t="s">
        <v>14</v>
      </c>
      <c r="AT1069" t="s">
        <v>14</v>
      </c>
      <c r="AU1069" t="s">
        <v>10635</v>
      </c>
      <c r="AV1069" t="s">
        <v>10636</v>
      </c>
      <c r="AW1069" t="s">
        <v>10636</v>
      </c>
      <c r="AX1069" t="s">
        <v>10636</v>
      </c>
      <c r="AY1069" t="s">
        <v>10659</v>
      </c>
      <c r="AZ1069" t="s">
        <v>22074</v>
      </c>
      <c r="BA1069" t="s">
        <v>22074</v>
      </c>
      <c r="BB1069" t="s">
        <v>22089</v>
      </c>
      <c r="BC1069">
        <v>20933.88</v>
      </c>
      <c r="BD1069">
        <v>24283.3</v>
      </c>
      <c r="BE1069" t="s">
        <v>14</v>
      </c>
      <c r="BF1069" t="s">
        <v>14</v>
      </c>
      <c r="BG1069" t="s">
        <v>2214</v>
      </c>
      <c r="BH1069" t="s">
        <v>14</v>
      </c>
      <c r="BI1069" t="s">
        <v>22092</v>
      </c>
      <c r="BJ1069" t="s">
        <v>10668</v>
      </c>
      <c r="BK1069" t="s">
        <v>14</v>
      </c>
      <c r="BL1069" t="s">
        <v>22074</v>
      </c>
      <c r="BM1069" t="s">
        <v>22089</v>
      </c>
      <c r="BN1069" t="s">
        <v>10669</v>
      </c>
      <c r="BO1069" t="s">
        <v>14</v>
      </c>
      <c r="BP1069" t="s">
        <v>23992</v>
      </c>
      <c r="BQ1069" t="s">
        <v>2217</v>
      </c>
      <c r="BR1069" t="s">
        <v>2303</v>
      </c>
      <c r="BS1069" t="s">
        <v>2376</v>
      </c>
      <c r="BT1069" t="s">
        <v>14</v>
      </c>
      <c r="BU1069" t="s">
        <v>14</v>
      </c>
      <c r="BV1069" t="s">
        <v>14</v>
      </c>
      <c r="BW1069" t="s">
        <v>14</v>
      </c>
      <c r="BX1069" t="s">
        <v>14</v>
      </c>
      <c r="BY1069" t="s">
        <v>2220</v>
      </c>
      <c r="BZ1069" t="s">
        <v>23992</v>
      </c>
      <c r="CA1069" t="s">
        <v>14</v>
      </c>
      <c r="CB1069" t="s">
        <v>14</v>
      </c>
      <c r="CC1069" t="s">
        <v>14</v>
      </c>
      <c r="CD1069" t="s">
        <v>14</v>
      </c>
      <c r="CE1069" t="s">
        <v>14</v>
      </c>
      <c r="CF1069" t="s">
        <v>10670</v>
      </c>
      <c r="CG1069" t="s">
        <v>200</v>
      </c>
      <c r="CH1069" t="s">
        <v>22075</v>
      </c>
      <c r="CJ1069" t="s">
        <v>201</v>
      </c>
      <c r="CK1069" t="s">
        <v>24</v>
      </c>
      <c r="CL1069" s="13"/>
      <c r="CM1069" s="4" t="str">
        <f>_xlfn.XLOOKUP($CG1069,tbl_area_24_07_2024[Nombre Área],tbl_area_24_07_2024[Estado],"Si no se encuentra",2,)</f>
        <v>Aguascalientes</v>
      </c>
      <c r="CN1069" s="4" t="str">
        <f>_xlfn.XLOOKUP($CG1069,tbl_area_24_07_2024[Nombre Área],tbl_area_24_07_2024[Estructura],"Si no se encuentra",2,)</f>
        <v>Juntas Distritales</v>
      </c>
    </row>
    <row r="1070" spans="1:92" ht="20" x14ac:dyDescent="0.85">
      <c r="A1070" t="s">
        <v>22073</v>
      </c>
      <c r="B1070" t="s">
        <v>22074</v>
      </c>
      <c r="C1070" t="s">
        <v>22075</v>
      </c>
      <c r="D1070" t="s">
        <v>2199</v>
      </c>
      <c r="E1070" t="s">
        <v>2200</v>
      </c>
      <c r="F1070" t="s">
        <v>2201</v>
      </c>
      <c r="G1070" t="s">
        <v>10671</v>
      </c>
      <c r="H1070" t="s">
        <v>14</v>
      </c>
      <c r="I1070" t="s">
        <v>10672</v>
      </c>
      <c r="J1070" t="s">
        <v>10673</v>
      </c>
      <c r="K1070" t="s">
        <v>23994</v>
      </c>
      <c r="L1070" t="s">
        <v>14</v>
      </c>
      <c r="M1070" t="s">
        <v>14</v>
      </c>
      <c r="N1070" t="s">
        <v>10674</v>
      </c>
      <c r="O1070" t="s">
        <v>23994</v>
      </c>
      <c r="P1070" t="s">
        <v>14</v>
      </c>
      <c r="Q1070" t="s">
        <v>23994</v>
      </c>
      <c r="R1070" t="s">
        <v>23994</v>
      </c>
      <c r="S1070" t="s">
        <v>14</v>
      </c>
      <c r="T1070" t="s">
        <v>14</v>
      </c>
      <c r="U1070" t="s">
        <v>14</v>
      </c>
      <c r="V1070" t="s">
        <v>14</v>
      </c>
      <c r="W1070" t="s">
        <v>10675</v>
      </c>
      <c r="X1070" t="s">
        <v>223</v>
      </c>
      <c r="Y1070" t="s">
        <v>1597</v>
      </c>
      <c r="Z1070" t="s">
        <v>12</v>
      </c>
      <c r="AA1070" t="s">
        <v>14</v>
      </c>
      <c r="AB1070" t="s">
        <v>23994</v>
      </c>
      <c r="AC1070" t="s">
        <v>10676</v>
      </c>
      <c r="AD1070" t="s">
        <v>2207</v>
      </c>
      <c r="AE1070" t="s">
        <v>10677</v>
      </c>
      <c r="AF1070" t="s">
        <v>1554</v>
      </c>
      <c r="AG1070" t="s">
        <v>14</v>
      </c>
      <c r="AH1070" t="s">
        <v>2337</v>
      </c>
      <c r="AI1070" t="s">
        <v>10678</v>
      </c>
      <c r="AJ1070" t="s">
        <v>1168</v>
      </c>
      <c r="AK1070" t="s">
        <v>201</v>
      </c>
      <c r="AL1070" t="s">
        <v>1168</v>
      </c>
      <c r="AM1070" t="s">
        <v>201</v>
      </c>
      <c r="AN1070" t="s">
        <v>1168</v>
      </c>
      <c r="AO1070" t="s">
        <v>201</v>
      </c>
      <c r="AP1070" t="s">
        <v>23995</v>
      </c>
      <c r="AQ1070" t="s">
        <v>14</v>
      </c>
      <c r="AR1070" t="s">
        <v>14</v>
      </c>
      <c r="AS1070" t="s">
        <v>14</v>
      </c>
      <c r="AT1070" t="s">
        <v>14</v>
      </c>
      <c r="AU1070" t="s">
        <v>10635</v>
      </c>
      <c r="AV1070" t="s">
        <v>10636</v>
      </c>
      <c r="AW1070" t="s">
        <v>10636</v>
      </c>
      <c r="AX1070" t="s">
        <v>10636</v>
      </c>
      <c r="AY1070" t="s">
        <v>10671</v>
      </c>
      <c r="AZ1070" t="s">
        <v>22074</v>
      </c>
      <c r="BA1070" t="s">
        <v>22074</v>
      </c>
      <c r="BB1070" t="s">
        <v>22089</v>
      </c>
      <c r="BC1070">
        <v>8160</v>
      </c>
      <c r="BD1070">
        <v>9465.6</v>
      </c>
      <c r="BE1070" t="s">
        <v>14</v>
      </c>
      <c r="BF1070" t="s">
        <v>14</v>
      </c>
      <c r="BG1070" t="s">
        <v>2214</v>
      </c>
      <c r="BH1070" t="s">
        <v>14</v>
      </c>
      <c r="BI1070" t="s">
        <v>22092</v>
      </c>
      <c r="BJ1070" t="s">
        <v>10674</v>
      </c>
      <c r="BK1070" t="s">
        <v>14</v>
      </c>
      <c r="BL1070" t="s">
        <v>22074</v>
      </c>
      <c r="BM1070" t="s">
        <v>22089</v>
      </c>
      <c r="BN1070" t="s">
        <v>10679</v>
      </c>
      <c r="BO1070" t="s">
        <v>14</v>
      </c>
      <c r="BP1070" t="s">
        <v>23994</v>
      </c>
      <c r="BQ1070" t="s">
        <v>2217</v>
      </c>
      <c r="BR1070" t="s">
        <v>2303</v>
      </c>
      <c r="BS1070" t="s">
        <v>2376</v>
      </c>
      <c r="BT1070" t="s">
        <v>14</v>
      </c>
      <c r="BU1070" t="s">
        <v>14</v>
      </c>
      <c r="BV1070" t="s">
        <v>14</v>
      </c>
      <c r="BW1070" t="s">
        <v>14</v>
      </c>
      <c r="BX1070" t="s">
        <v>14</v>
      </c>
      <c r="BY1070" t="s">
        <v>2220</v>
      </c>
      <c r="BZ1070" t="s">
        <v>23994</v>
      </c>
      <c r="CA1070" t="s">
        <v>14</v>
      </c>
      <c r="CB1070" t="s">
        <v>14</v>
      </c>
      <c r="CC1070" t="s">
        <v>14</v>
      </c>
      <c r="CD1070" t="s">
        <v>14</v>
      </c>
      <c r="CE1070" t="s">
        <v>14</v>
      </c>
      <c r="CF1070" t="s">
        <v>10680</v>
      </c>
      <c r="CG1070" t="s">
        <v>200</v>
      </c>
      <c r="CH1070" t="s">
        <v>22075</v>
      </c>
      <c r="CJ1070" t="s">
        <v>201</v>
      </c>
      <c r="CK1070" t="s">
        <v>24</v>
      </c>
      <c r="CL1070" s="13"/>
      <c r="CM1070" s="4" t="str">
        <f>_xlfn.XLOOKUP($CG1070,tbl_area_24_07_2024[Nombre Área],tbl_area_24_07_2024[Estado],"Si no se encuentra",2,)</f>
        <v>Aguascalientes</v>
      </c>
      <c r="CN1070" s="4" t="str">
        <f>_xlfn.XLOOKUP($CG1070,tbl_area_24_07_2024[Nombre Área],tbl_area_24_07_2024[Estructura],"Si no se encuentra",2,)</f>
        <v>Juntas Distritales</v>
      </c>
    </row>
    <row r="1071" spans="1:92" ht="20" x14ac:dyDescent="0.85">
      <c r="A1071" t="s">
        <v>22073</v>
      </c>
      <c r="B1071" t="s">
        <v>22074</v>
      </c>
      <c r="C1071" t="s">
        <v>22075</v>
      </c>
      <c r="D1071" t="s">
        <v>2199</v>
      </c>
      <c r="E1071" t="s">
        <v>2242</v>
      </c>
      <c r="F1071" t="s">
        <v>2201</v>
      </c>
      <c r="G1071" t="s">
        <v>10681</v>
      </c>
      <c r="H1071" t="s">
        <v>14</v>
      </c>
      <c r="I1071" t="s">
        <v>10682</v>
      </c>
      <c r="J1071" t="s">
        <v>10683</v>
      </c>
      <c r="K1071" t="s">
        <v>23996</v>
      </c>
      <c r="L1071" t="s">
        <v>14</v>
      </c>
      <c r="M1071" t="s">
        <v>14</v>
      </c>
      <c r="N1071" t="s">
        <v>10684</v>
      </c>
      <c r="O1071" t="s">
        <v>23996</v>
      </c>
      <c r="P1071" t="s">
        <v>14</v>
      </c>
      <c r="Q1071" t="s">
        <v>23996</v>
      </c>
      <c r="R1071" t="s">
        <v>23996</v>
      </c>
      <c r="S1071" t="s">
        <v>14</v>
      </c>
      <c r="T1071" t="s">
        <v>14</v>
      </c>
      <c r="U1071" t="s">
        <v>14</v>
      </c>
      <c r="V1071" t="s">
        <v>14</v>
      </c>
      <c r="W1071" t="s">
        <v>4494</v>
      </c>
      <c r="X1071" t="s">
        <v>52</v>
      </c>
      <c r="Y1071" t="s">
        <v>1846</v>
      </c>
      <c r="Z1071" t="s">
        <v>12</v>
      </c>
      <c r="AA1071" t="s">
        <v>14</v>
      </c>
      <c r="AB1071" t="s">
        <v>23996</v>
      </c>
      <c r="AC1071" t="s">
        <v>4495</v>
      </c>
      <c r="AD1071" t="s">
        <v>2207</v>
      </c>
      <c r="AE1071" t="s">
        <v>154</v>
      </c>
      <c r="AF1071" t="s">
        <v>3578</v>
      </c>
      <c r="AG1071" t="s">
        <v>2800</v>
      </c>
      <c r="AH1071" t="s">
        <v>1956</v>
      </c>
      <c r="AI1071" t="s">
        <v>4496</v>
      </c>
      <c r="AJ1071" t="s">
        <v>1168</v>
      </c>
      <c r="AK1071" t="s">
        <v>201</v>
      </c>
      <c r="AL1071" t="s">
        <v>1168</v>
      </c>
      <c r="AM1071" t="s">
        <v>201</v>
      </c>
      <c r="AN1071" t="s">
        <v>1168</v>
      </c>
      <c r="AO1071" t="s">
        <v>201</v>
      </c>
      <c r="AP1071" t="s">
        <v>22441</v>
      </c>
      <c r="AQ1071" t="s">
        <v>14</v>
      </c>
      <c r="AR1071" t="s">
        <v>14</v>
      </c>
      <c r="AS1071" t="s">
        <v>14</v>
      </c>
      <c r="AT1071" t="s">
        <v>14</v>
      </c>
      <c r="AU1071" t="s">
        <v>10635</v>
      </c>
      <c r="AV1071" t="s">
        <v>10636</v>
      </c>
      <c r="AW1071" t="s">
        <v>10636</v>
      </c>
      <c r="AX1071" t="s">
        <v>10636</v>
      </c>
      <c r="AY1071" t="s">
        <v>10681</v>
      </c>
      <c r="AZ1071" t="s">
        <v>22094</v>
      </c>
      <c r="BA1071" t="s">
        <v>22104</v>
      </c>
      <c r="BB1071" t="s">
        <v>22089</v>
      </c>
      <c r="BC1071">
        <v>22000</v>
      </c>
      <c r="BD1071">
        <v>25520</v>
      </c>
      <c r="BE1071" t="s">
        <v>14</v>
      </c>
      <c r="BF1071" t="s">
        <v>14</v>
      </c>
      <c r="BG1071" t="s">
        <v>2214</v>
      </c>
      <c r="BH1071" t="s">
        <v>14</v>
      </c>
      <c r="BI1071" t="s">
        <v>22092</v>
      </c>
      <c r="BJ1071" t="s">
        <v>10684</v>
      </c>
      <c r="BK1071" t="s">
        <v>14</v>
      </c>
      <c r="BL1071" t="s">
        <v>22104</v>
      </c>
      <c r="BM1071" t="s">
        <v>22089</v>
      </c>
      <c r="BN1071" t="s">
        <v>10685</v>
      </c>
      <c r="BO1071" t="s">
        <v>14</v>
      </c>
      <c r="BP1071" t="s">
        <v>23996</v>
      </c>
      <c r="BQ1071" t="s">
        <v>2217</v>
      </c>
      <c r="BR1071" t="s">
        <v>2303</v>
      </c>
      <c r="BS1071" t="s">
        <v>2376</v>
      </c>
      <c r="BT1071" t="s">
        <v>14</v>
      </c>
      <c r="BU1071" t="s">
        <v>14</v>
      </c>
      <c r="BV1071" t="s">
        <v>14</v>
      </c>
      <c r="BW1071" t="s">
        <v>14</v>
      </c>
      <c r="BX1071" t="s">
        <v>14</v>
      </c>
      <c r="BY1071" t="s">
        <v>2220</v>
      </c>
      <c r="BZ1071" t="s">
        <v>23996</v>
      </c>
      <c r="CA1071" t="s">
        <v>14</v>
      </c>
      <c r="CB1071" t="s">
        <v>14</v>
      </c>
      <c r="CC1071" t="s">
        <v>14</v>
      </c>
      <c r="CD1071" t="s">
        <v>14</v>
      </c>
      <c r="CE1071" t="s">
        <v>14</v>
      </c>
      <c r="CF1071" t="s">
        <v>10686</v>
      </c>
      <c r="CG1071" t="s">
        <v>200</v>
      </c>
      <c r="CH1071" t="s">
        <v>22075</v>
      </c>
      <c r="CJ1071" t="s">
        <v>201</v>
      </c>
      <c r="CK1071" t="s">
        <v>24</v>
      </c>
      <c r="CL1071" s="13"/>
      <c r="CM1071" s="4" t="str">
        <f>_xlfn.XLOOKUP($CG1071,tbl_area_24_07_2024[Nombre Área],tbl_area_24_07_2024[Estado],"Si no se encuentra",2,)</f>
        <v>Aguascalientes</v>
      </c>
      <c r="CN1071" s="4" t="str">
        <f>_xlfn.XLOOKUP($CG1071,tbl_area_24_07_2024[Nombre Área],tbl_area_24_07_2024[Estructura],"Si no se encuentra",2,)</f>
        <v>Juntas Distritales</v>
      </c>
    </row>
    <row r="1072" spans="1:92" ht="20" x14ac:dyDescent="0.85">
      <c r="A1072" t="s">
        <v>22073</v>
      </c>
      <c r="B1072" t="s">
        <v>22074</v>
      </c>
      <c r="C1072" t="s">
        <v>22075</v>
      </c>
      <c r="D1072" t="s">
        <v>2199</v>
      </c>
      <c r="E1072" t="s">
        <v>2242</v>
      </c>
      <c r="F1072" t="s">
        <v>2201</v>
      </c>
      <c r="G1072" t="s">
        <v>10687</v>
      </c>
      <c r="H1072" t="s">
        <v>14</v>
      </c>
      <c r="I1072" t="s">
        <v>10688</v>
      </c>
      <c r="J1072" t="s">
        <v>10689</v>
      </c>
      <c r="K1072" t="s">
        <v>23997</v>
      </c>
      <c r="L1072" t="s">
        <v>14</v>
      </c>
      <c r="M1072" t="s">
        <v>14</v>
      </c>
      <c r="N1072" t="s">
        <v>10690</v>
      </c>
      <c r="O1072" t="s">
        <v>23997</v>
      </c>
      <c r="P1072" t="s">
        <v>14</v>
      </c>
      <c r="Q1072" t="s">
        <v>23997</v>
      </c>
      <c r="R1072" t="s">
        <v>23997</v>
      </c>
      <c r="S1072" t="s">
        <v>14</v>
      </c>
      <c r="T1072" t="s">
        <v>14</v>
      </c>
      <c r="U1072" t="s">
        <v>14</v>
      </c>
      <c r="V1072" t="s">
        <v>14</v>
      </c>
      <c r="W1072" t="s">
        <v>4494</v>
      </c>
      <c r="X1072" t="s">
        <v>52</v>
      </c>
      <c r="Y1072" t="s">
        <v>1846</v>
      </c>
      <c r="Z1072" t="s">
        <v>12</v>
      </c>
      <c r="AA1072" t="s">
        <v>14</v>
      </c>
      <c r="AB1072" t="s">
        <v>23997</v>
      </c>
      <c r="AC1072" t="s">
        <v>4495</v>
      </c>
      <c r="AD1072" t="s">
        <v>2207</v>
      </c>
      <c r="AE1072" t="s">
        <v>154</v>
      </c>
      <c r="AF1072" t="s">
        <v>3578</v>
      </c>
      <c r="AG1072" t="s">
        <v>2800</v>
      </c>
      <c r="AH1072" t="s">
        <v>1956</v>
      </c>
      <c r="AI1072" t="s">
        <v>4496</v>
      </c>
      <c r="AJ1072" t="s">
        <v>1168</v>
      </c>
      <c r="AK1072" t="s">
        <v>201</v>
      </c>
      <c r="AL1072" t="s">
        <v>1168</v>
      </c>
      <c r="AM1072" t="s">
        <v>201</v>
      </c>
      <c r="AN1072" t="s">
        <v>1168</v>
      </c>
      <c r="AO1072" t="s">
        <v>201</v>
      </c>
      <c r="AP1072" t="s">
        <v>22441</v>
      </c>
      <c r="AQ1072" t="s">
        <v>14</v>
      </c>
      <c r="AR1072" t="s">
        <v>14</v>
      </c>
      <c r="AS1072" t="s">
        <v>14</v>
      </c>
      <c r="AT1072" t="s">
        <v>14</v>
      </c>
      <c r="AU1072" t="s">
        <v>10635</v>
      </c>
      <c r="AV1072" t="s">
        <v>10636</v>
      </c>
      <c r="AW1072" t="s">
        <v>10636</v>
      </c>
      <c r="AX1072" t="s">
        <v>10636</v>
      </c>
      <c r="AY1072" t="s">
        <v>10687</v>
      </c>
      <c r="AZ1072" t="s">
        <v>22094</v>
      </c>
      <c r="BA1072" t="s">
        <v>22104</v>
      </c>
      <c r="BB1072" t="s">
        <v>22089</v>
      </c>
      <c r="BC1072">
        <v>43920</v>
      </c>
      <c r="BD1072">
        <v>50947</v>
      </c>
      <c r="BE1072" t="s">
        <v>14</v>
      </c>
      <c r="BF1072" t="s">
        <v>14</v>
      </c>
      <c r="BG1072" t="s">
        <v>2214</v>
      </c>
      <c r="BH1072" t="s">
        <v>14</v>
      </c>
      <c r="BI1072" t="s">
        <v>22092</v>
      </c>
      <c r="BJ1072" t="s">
        <v>10690</v>
      </c>
      <c r="BK1072" t="s">
        <v>14</v>
      </c>
      <c r="BL1072" t="s">
        <v>22104</v>
      </c>
      <c r="BM1072" t="s">
        <v>22089</v>
      </c>
      <c r="BN1072" t="s">
        <v>10691</v>
      </c>
      <c r="BO1072" t="s">
        <v>14</v>
      </c>
      <c r="BP1072" t="s">
        <v>23997</v>
      </c>
      <c r="BQ1072" t="s">
        <v>2217</v>
      </c>
      <c r="BR1072" t="s">
        <v>2303</v>
      </c>
      <c r="BS1072" t="s">
        <v>2376</v>
      </c>
      <c r="BT1072" t="s">
        <v>14</v>
      </c>
      <c r="BU1072" t="s">
        <v>14</v>
      </c>
      <c r="BV1072" t="s">
        <v>14</v>
      </c>
      <c r="BW1072" t="s">
        <v>14</v>
      </c>
      <c r="BX1072" t="s">
        <v>14</v>
      </c>
      <c r="BY1072" t="s">
        <v>2220</v>
      </c>
      <c r="BZ1072" t="s">
        <v>23997</v>
      </c>
      <c r="CA1072" t="s">
        <v>14</v>
      </c>
      <c r="CB1072" t="s">
        <v>14</v>
      </c>
      <c r="CC1072" t="s">
        <v>14</v>
      </c>
      <c r="CD1072" t="s">
        <v>14</v>
      </c>
      <c r="CE1072" t="s">
        <v>14</v>
      </c>
      <c r="CF1072" t="s">
        <v>10692</v>
      </c>
      <c r="CG1072" t="s">
        <v>200</v>
      </c>
      <c r="CH1072" t="s">
        <v>22075</v>
      </c>
      <c r="CJ1072" t="s">
        <v>201</v>
      </c>
      <c r="CK1072" t="s">
        <v>24</v>
      </c>
      <c r="CL1072" s="13"/>
      <c r="CM1072" s="4" t="str">
        <f>_xlfn.XLOOKUP($CG1072,tbl_area_24_07_2024[Nombre Área],tbl_area_24_07_2024[Estado],"Si no se encuentra",2,)</f>
        <v>Aguascalientes</v>
      </c>
      <c r="CN1072" s="4" t="str">
        <f>_xlfn.XLOOKUP($CG1072,tbl_area_24_07_2024[Nombre Área],tbl_area_24_07_2024[Estructura],"Si no se encuentra",2,)</f>
        <v>Juntas Distritales</v>
      </c>
    </row>
    <row r="1073" spans="1:92" ht="20" x14ac:dyDescent="0.85">
      <c r="A1073" t="s">
        <v>22073</v>
      </c>
      <c r="B1073" t="s">
        <v>22074</v>
      </c>
      <c r="C1073" t="s">
        <v>22075</v>
      </c>
      <c r="D1073" t="s">
        <v>2199</v>
      </c>
      <c r="E1073" t="s">
        <v>2242</v>
      </c>
      <c r="F1073" t="s">
        <v>2201</v>
      </c>
      <c r="G1073" t="s">
        <v>10693</v>
      </c>
      <c r="H1073" t="s">
        <v>14</v>
      </c>
      <c r="I1073" t="s">
        <v>10694</v>
      </c>
      <c r="J1073" t="s">
        <v>10695</v>
      </c>
      <c r="K1073" t="s">
        <v>23998</v>
      </c>
      <c r="L1073" t="s">
        <v>14</v>
      </c>
      <c r="M1073" t="s">
        <v>14</v>
      </c>
      <c r="N1073" t="s">
        <v>10696</v>
      </c>
      <c r="O1073" t="s">
        <v>23998</v>
      </c>
      <c r="P1073" t="s">
        <v>14</v>
      </c>
      <c r="Q1073" t="s">
        <v>23998</v>
      </c>
      <c r="R1073" t="s">
        <v>23998</v>
      </c>
      <c r="S1073" t="s">
        <v>14</v>
      </c>
      <c r="T1073" t="s">
        <v>14</v>
      </c>
      <c r="U1073" t="s">
        <v>14</v>
      </c>
      <c r="V1073" t="s">
        <v>14</v>
      </c>
      <c r="W1073" t="s">
        <v>14</v>
      </c>
      <c r="X1073" t="s">
        <v>14</v>
      </c>
      <c r="Y1073" t="s">
        <v>14</v>
      </c>
      <c r="Z1073" t="s">
        <v>14</v>
      </c>
      <c r="AA1073" t="s">
        <v>10697</v>
      </c>
      <c r="AB1073" t="s">
        <v>23998</v>
      </c>
      <c r="AC1073" t="s">
        <v>10698</v>
      </c>
      <c r="AD1073" t="s">
        <v>2348</v>
      </c>
      <c r="AE1073" t="s">
        <v>10699</v>
      </c>
      <c r="AF1073" t="s">
        <v>6112</v>
      </c>
      <c r="AG1073" t="s">
        <v>14</v>
      </c>
      <c r="AH1073" t="s">
        <v>10015</v>
      </c>
      <c r="AI1073" t="s">
        <v>2287</v>
      </c>
      <c r="AJ1073" t="s">
        <v>1168</v>
      </c>
      <c r="AK1073" t="s">
        <v>201</v>
      </c>
      <c r="AL1073" t="s">
        <v>1168</v>
      </c>
      <c r="AM1073" t="s">
        <v>201</v>
      </c>
      <c r="AN1073" t="s">
        <v>1168</v>
      </c>
      <c r="AO1073" t="s">
        <v>201</v>
      </c>
      <c r="AP1073" t="s">
        <v>22436</v>
      </c>
      <c r="AQ1073" t="s">
        <v>14</v>
      </c>
      <c r="AR1073" t="s">
        <v>14</v>
      </c>
      <c r="AS1073" t="s">
        <v>14</v>
      </c>
      <c r="AT1073" t="s">
        <v>14</v>
      </c>
      <c r="AU1073" t="s">
        <v>10635</v>
      </c>
      <c r="AV1073" t="s">
        <v>10636</v>
      </c>
      <c r="AW1073" t="s">
        <v>10636</v>
      </c>
      <c r="AX1073" t="s">
        <v>10636</v>
      </c>
      <c r="AY1073" t="s">
        <v>10693</v>
      </c>
      <c r="AZ1073" t="s">
        <v>22094</v>
      </c>
      <c r="BA1073" t="s">
        <v>22104</v>
      </c>
      <c r="BB1073" t="s">
        <v>22089</v>
      </c>
      <c r="BC1073">
        <v>24000</v>
      </c>
      <c r="BD1073">
        <v>27840</v>
      </c>
      <c r="BE1073" t="s">
        <v>14</v>
      </c>
      <c r="BF1073" t="s">
        <v>14</v>
      </c>
      <c r="BG1073" t="s">
        <v>2214</v>
      </c>
      <c r="BH1073" t="s">
        <v>14</v>
      </c>
      <c r="BI1073" t="s">
        <v>22092</v>
      </c>
      <c r="BJ1073" t="s">
        <v>10696</v>
      </c>
      <c r="BK1073" t="s">
        <v>14</v>
      </c>
      <c r="BL1073" t="s">
        <v>22104</v>
      </c>
      <c r="BM1073" t="s">
        <v>22089</v>
      </c>
      <c r="BN1073" t="s">
        <v>10700</v>
      </c>
      <c r="BO1073" t="s">
        <v>14</v>
      </c>
      <c r="BP1073" t="s">
        <v>23998</v>
      </c>
      <c r="BQ1073" t="s">
        <v>2217</v>
      </c>
      <c r="BR1073" t="s">
        <v>2303</v>
      </c>
      <c r="BS1073" t="s">
        <v>2376</v>
      </c>
      <c r="BT1073" t="s">
        <v>14</v>
      </c>
      <c r="BU1073" t="s">
        <v>14</v>
      </c>
      <c r="BV1073" t="s">
        <v>14</v>
      </c>
      <c r="BW1073" t="s">
        <v>14</v>
      </c>
      <c r="BX1073" t="s">
        <v>14</v>
      </c>
      <c r="BY1073" t="s">
        <v>2220</v>
      </c>
      <c r="BZ1073" t="s">
        <v>23998</v>
      </c>
      <c r="CA1073" t="s">
        <v>14</v>
      </c>
      <c r="CB1073" t="s">
        <v>14</v>
      </c>
      <c r="CC1073" t="s">
        <v>14</v>
      </c>
      <c r="CD1073" t="s">
        <v>14</v>
      </c>
      <c r="CE1073" t="s">
        <v>14</v>
      </c>
      <c r="CF1073" t="s">
        <v>10701</v>
      </c>
      <c r="CG1073" t="s">
        <v>200</v>
      </c>
      <c r="CH1073" t="s">
        <v>22075</v>
      </c>
      <c r="CJ1073" t="s">
        <v>201</v>
      </c>
      <c r="CK1073" t="s">
        <v>24</v>
      </c>
      <c r="CL1073" s="13"/>
      <c r="CM1073" s="4" t="str">
        <f>_xlfn.XLOOKUP($CG1073,tbl_area_24_07_2024[Nombre Área],tbl_area_24_07_2024[Estado],"Si no se encuentra",2,)</f>
        <v>Aguascalientes</v>
      </c>
      <c r="CN1073" s="4" t="str">
        <f>_xlfn.XLOOKUP($CG1073,tbl_area_24_07_2024[Nombre Área],tbl_area_24_07_2024[Estructura],"Si no se encuentra",2,)</f>
        <v>Juntas Distritales</v>
      </c>
    </row>
    <row r="1074" spans="1:92" ht="20" x14ac:dyDescent="0.85">
      <c r="A1074" t="s">
        <v>22073</v>
      </c>
      <c r="B1074" t="s">
        <v>22074</v>
      </c>
      <c r="C1074" t="s">
        <v>22075</v>
      </c>
      <c r="D1074" t="s">
        <v>2199</v>
      </c>
      <c r="E1074" t="s">
        <v>2242</v>
      </c>
      <c r="F1074" t="s">
        <v>2201</v>
      </c>
      <c r="G1074" t="s">
        <v>10702</v>
      </c>
      <c r="H1074" t="s">
        <v>14</v>
      </c>
      <c r="I1074" t="s">
        <v>10703</v>
      </c>
      <c r="J1074" t="s">
        <v>10704</v>
      </c>
      <c r="K1074" t="s">
        <v>10966</v>
      </c>
      <c r="L1074" t="s">
        <v>14</v>
      </c>
      <c r="M1074" t="s">
        <v>14</v>
      </c>
      <c r="N1074" t="s">
        <v>10706</v>
      </c>
      <c r="O1074" t="s">
        <v>10966</v>
      </c>
      <c r="P1074" t="s">
        <v>14</v>
      </c>
      <c r="Q1074" t="s">
        <v>10966</v>
      </c>
      <c r="R1074" t="s">
        <v>10966</v>
      </c>
      <c r="S1074" t="s">
        <v>14</v>
      </c>
      <c r="T1074" t="s">
        <v>14</v>
      </c>
      <c r="U1074" t="s">
        <v>14</v>
      </c>
      <c r="V1074" t="s">
        <v>14</v>
      </c>
      <c r="W1074" t="s">
        <v>14</v>
      </c>
      <c r="X1074" t="s">
        <v>14</v>
      </c>
      <c r="Y1074" t="s">
        <v>14</v>
      </c>
      <c r="Z1074" t="s">
        <v>14</v>
      </c>
      <c r="AA1074" t="s">
        <v>10707</v>
      </c>
      <c r="AB1074" t="s">
        <v>10966</v>
      </c>
      <c r="AC1074" t="s">
        <v>4466</v>
      </c>
      <c r="AD1074" t="s">
        <v>2348</v>
      </c>
      <c r="AE1074" t="s">
        <v>4447</v>
      </c>
      <c r="AF1074" t="s">
        <v>7639</v>
      </c>
      <c r="AG1074" t="s">
        <v>1432</v>
      </c>
      <c r="AH1074" t="s">
        <v>2209</v>
      </c>
      <c r="AI1074" t="s">
        <v>4449</v>
      </c>
      <c r="AJ1074" t="s">
        <v>1168</v>
      </c>
      <c r="AK1074" t="s">
        <v>201</v>
      </c>
      <c r="AL1074" t="s">
        <v>1168</v>
      </c>
      <c r="AM1074" t="s">
        <v>201</v>
      </c>
      <c r="AN1074" t="s">
        <v>1168</v>
      </c>
      <c r="AO1074" t="s">
        <v>201</v>
      </c>
      <c r="AP1074" t="s">
        <v>22433</v>
      </c>
      <c r="AQ1074" t="s">
        <v>14</v>
      </c>
      <c r="AR1074" t="s">
        <v>14</v>
      </c>
      <c r="AS1074" t="s">
        <v>14</v>
      </c>
      <c r="AT1074" t="s">
        <v>14</v>
      </c>
      <c r="AU1074" t="s">
        <v>10635</v>
      </c>
      <c r="AV1074" t="s">
        <v>10636</v>
      </c>
      <c r="AW1074" t="s">
        <v>10636</v>
      </c>
      <c r="AX1074" t="s">
        <v>10636</v>
      </c>
      <c r="AY1074" t="s">
        <v>10702</v>
      </c>
      <c r="AZ1074" t="s">
        <v>22094</v>
      </c>
      <c r="BA1074" t="s">
        <v>22104</v>
      </c>
      <c r="BB1074" t="s">
        <v>22089</v>
      </c>
      <c r="BC1074">
        <v>18330.68</v>
      </c>
      <c r="BD1074">
        <v>21184.19</v>
      </c>
      <c r="BE1074" t="s">
        <v>23603</v>
      </c>
      <c r="BF1074" t="s">
        <v>23330</v>
      </c>
      <c r="BG1074" t="s">
        <v>2214</v>
      </c>
      <c r="BH1074" t="s">
        <v>14</v>
      </c>
      <c r="BI1074" t="s">
        <v>22092</v>
      </c>
      <c r="BJ1074" t="s">
        <v>10706</v>
      </c>
      <c r="BK1074" t="s">
        <v>14</v>
      </c>
      <c r="BL1074" t="s">
        <v>22104</v>
      </c>
      <c r="BM1074" t="s">
        <v>22089</v>
      </c>
      <c r="BN1074" t="s">
        <v>10708</v>
      </c>
      <c r="BO1074" t="s">
        <v>14</v>
      </c>
      <c r="BP1074" t="s">
        <v>10966</v>
      </c>
      <c r="BQ1074" t="s">
        <v>2217</v>
      </c>
      <c r="BR1074" t="s">
        <v>2303</v>
      </c>
      <c r="BS1074" t="s">
        <v>2376</v>
      </c>
      <c r="BT1074" t="s">
        <v>14</v>
      </c>
      <c r="BU1074" t="s">
        <v>14</v>
      </c>
      <c r="BV1074" t="s">
        <v>14</v>
      </c>
      <c r="BW1074" t="s">
        <v>14</v>
      </c>
      <c r="BX1074" t="s">
        <v>14</v>
      </c>
      <c r="BY1074" t="s">
        <v>2220</v>
      </c>
      <c r="BZ1074" t="s">
        <v>10966</v>
      </c>
      <c r="CA1074" t="s">
        <v>14</v>
      </c>
      <c r="CB1074" t="s">
        <v>14</v>
      </c>
      <c r="CC1074" t="s">
        <v>14</v>
      </c>
      <c r="CD1074" t="s">
        <v>14</v>
      </c>
      <c r="CE1074" t="s">
        <v>14</v>
      </c>
      <c r="CF1074" t="s">
        <v>10709</v>
      </c>
      <c r="CG1074" t="s">
        <v>200</v>
      </c>
      <c r="CH1074" t="s">
        <v>22075</v>
      </c>
      <c r="CJ1074" t="s">
        <v>201</v>
      </c>
      <c r="CK1074" t="s">
        <v>24</v>
      </c>
      <c r="CL1074" s="13"/>
      <c r="CM1074" s="4" t="str">
        <f>_xlfn.XLOOKUP($CG1074,tbl_area_24_07_2024[Nombre Área],tbl_area_24_07_2024[Estado],"Si no se encuentra",2,)</f>
        <v>Aguascalientes</v>
      </c>
      <c r="CN1074" s="4" t="str">
        <f>_xlfn.XLOOKUP($CG1074,tbl_area_24_07_2024[Nombre Área],tbl_area_24_07_2024[Estructura],"Si no se encuentra",2,)</f>
        <v>Juntas Distritales</v>
      </c>
    </row>
    <row r="1075" spans="1:92" ht="20" x14ac:dyDescent="0.85">
      <c r="A1075" t="s">
        <v>22073</v>
      </c>
      <c r="B1075" t="s">
        <v>22074</v>
      </c>
      <c r="C1075" t="s">
        <v>22075</v>
      </c>
      <c r="D1075" t="s">
        <v>2199</v>
      </c>
      <c r="E1075" t="s">
        <v>2242</v>
      </c>
      <c r="F1075" t="s">
        <v>2201</v>
      </c>
      <c r="G1075" t="s">
        <v>10710</v>
      </c>
      <c r="H1075" t="s">
        <v>14</v>
      </c>
      <c r="I1075" t="s">
        <v>10711</v>
      </c>
      <c r="J1075" t="s">
        <v>10712</v>
      </c>
      <c r="K1075" t="s">
        <v>23999</v>
      </c>
      <c r="L1075" t="s">
        <v>14</v>
      </c>
      <c r="M1075" t="s">
        <v>14</v>
      </c>
      <c r="N1075" t="s">
        <v>10713</v>
      </c>
      <c r="O1075" t="s">
        <v>23999</v>
      </c>
      <c r="P1075" t="s">
        <v>14</v>
      </c>
      <c r="Q1075" t="s">
        <v>23999</v>
      </c>
      <c r="R1075" t="s">
        <v>23999</v>
      </c>
      <c r="S1075" t="s">
        <v>14</v>
      </c>
      <c r="T1075" t="s">
        <v>14</v>
      </c>
      <c r="U1075" t="s">
        <v>14</v>
      </c>
      <c r="V1075" t="s">
        <v>14</v>
      </c>
      <c r="W1075" t="s">
        <v>14</v>
      </c>
      <c r="X1075" t="s">
        <v>14</v>
      </c>
      <c r="Y1075" t="s">
        <v>14</v>
      </c>
      <c r="Z1075" t="s">
        <v>14</v>
      </c>
      <c r="AA1075" t="s">
        <v>10714</v>
      </c>
      <c r="AB1075" t="s">
        <v>23999</v>
      </c>
      <c r="AC1075" t="s">
        <v>10715</v>
      </c>
      <c r="AD1075" t="s">
        <v>2348</v>
      </c>
      <c r="AE1075" t="s">
        <v>4475</v>
      </c>
      <c r="AF1075" t="s">
        <v>4476</v>
      </c>
      <c r="AG1075" t="s">
        <v>14</v>
      </c>
      <c r="AH1075" t="s">
        <v>2209</v>
      </c>
      <c r="AI1075" t="s">
        <v>4477</v>
      </c>
      <c r="AJ1075" t="s">
        <v>1168</v>
      </c>
      <c r="AK1075" t="s">
        <v>201</v>
      </c>
      <c r="AL1075" t="s">
        <v>1168</v>
      </c>
      <c r="AM1075" t="s">
        <v>201</v>
      </c>
      <c r="AN1075" t="s">
        <v>1168</v>
      </c>
      <c r="AO1075" t="s">
        <v>201</v>
      </c>
      <c r="AP1075" t="s">
        <v>22438</v>
      </c>
      <c r="AQ1075" t="s">
        <v>14</v>
      </c>
      <c r="AR1075" t="s">
        <v>14</v>
      </c>
      <c r="AS1075" t="s">
        <v>14</v>
      </c>
      <c r="AT1075" t="s">
        <v>14</v>
      </c>
      <c r="AU1075" t="s">
        <v>10635</v>
      </c>
      <c r="AV1075" t="s">
        <v>10636</v>
      </c>
      <c r="AW1075" t="s">
        <v>10636</v>
      </c>
      <c r="AX1075" t="s">
        <v>10636</v>
      </c>
      <c r="AY1075" t="s">
        <v>10710</v>
      </c>
      <c r="AZ1075" t="s">
        <v>22094</v>
      </c>
      <c r="BA1075" t="s">
        <v>22104</v>
      </c>
      <c r="BB1075" t="s">
        <v>22089</v>
      </c>
      <c r="BC1075">
        <v>2000</v>
      </c>
      <c r="BD1075">
        <v>2320</v>
      </c>
      <c r="BE1075" t="s">
        <v>14</v>
      </c>
      <c r="BF1075" t="s">
        <v>14</v>
      </c>
      <c r="BG1075" t="s">
        <v>2214</v>
      </c>
      <c r="BH1075" t="s">
        <v>14</v>
      </c>
      <c r="BI1075" t="s">
        <v>22092</v>
      </c>
      <c r="BJ1075" t="s">
        <v>10713</v>
      </c>
      <c r="BK1075" t="s">
        <v>14</v>
      </c>
      <c r="BL1075" t="s">
        <v>22104</v>
      </c>
      <c r="BM1075" t="s">
        <v>22089</v>
      </c>
      <c r="BN1075" t="s">
        <v>10716</v>
      </c>
      <c r="BO1075" t="s">
        <v>14</v>
      </c>
      <c r="BP1075" t="s">
        <v>23999</v>
      </c>
      <c r="BQ1075" t="s">
        <v>2217</v>
      </c>
      <c r="BR1075" t="s">
        <v>2303</v>
      </c>
      <c r="BS1075" t="s">
        <v>2376</v>
      </c>
      <c r="BT1075" t="s">
        <v>14</v>
      </c>
      <c r="BU1075" t="s">
        <v>14</v>
      </c>
      <c r="BV1075" t="s">
        <v>14</v>
      </c>
      <c r="BW1075" t="s">
        <v>14</v>
      </c>
      <c r="BX1075" t="s">
        <v>14</v>
      </c>
      <c r="BY1075" t="s">
        <v>2220</v>
      </c>
      <c r="BZ1075" t="s">
        <v>23999</v>
      </c>
      <c r="CA1075" t="s">
        <v>14</v>
      </c>
      <c r="CB1075" t="s">
        <v>14</v>
      </c>
      <c r="CC1075" t="s">
        <v>14</v>
      </c>
      <c r="CD1075" t="s">
        <v>14</v>
      </c>
      <c r="CE1075" t="s">
        <v>14</v>
      </c>
      <c r="CF1075" t="s">
        <v>10717</v>
      </c>
      <c r="CG1075" t="s">
        <v>200</v>
      </c>
      <c r="CH1075" t="s">
        <v>22075</v>
      </c>
      <c r="CJ1075" t="s">
        <v>201</v>
      </c>
      <c r="CK1075" t="s">
        <v>24</v>
      </c>
      <c r="CL1075" s="13"/>
      <c r="CM1075" s="4" t="str">
        <f>_xlfn.XLOOKUP($CG1075,tbl_area_24_07_2024[Nombre Área],tbl_area_24_07_2024[Estado],"Si no se encuentra",2,)</f>
        <v>Aguascalientes</v>
      </c>
      <c r="CN1075" s="4" t="str">
        <f>_xlfn.XLOOKUP($CG1075,tbl_area_24_07_2024[Nombre Área],tbl_area_24_07_2024[Estructura],"Si no se encuentra",2,)</f>
        <v>Juntas Distritales</v>
      </c>
    </row>
    <row r="1076" spans="1:92" ht="20" x14ac:dyDescent="0.85">
      <c r="A1076" t="s">
        <v>22073</v>
      </c>
      <c r="B1076" t="s">
        <v>22074</v>
      </c>
      <c r="C1076" t="s">
        <v>22075</v>
      </c>
      <c r="D1076" t="s">
        <v>2199</v>
      </c>
      <c r="E1076" t="s">
        <v>2242</v>
      </c>
      <c r="F1076" t="s">
        <v>2201</v>
      </c>
      <c r="G1076" t="s">
        <v>10718</v>
      </c>
      <c r="H1076" t="s">
        <v>14</v>
      </c>
      <c r="I1076" t="s">
        <v>10719</v>
      </c>
      <c r="J1076" t="s">
        <v>10720</v>
      </c>
      <c r="K1076" t="s">
        <v>9146</v>
      </c>
      <c r="L1076" t="s">
        <v>14</v>
      </c>
      <c r="M1076" t="s">
        <v>14</v>
      </c>
      <c r="N1076" t="s">
        <v>10722</v>
      </c>
      <c r="O1076" t="s">
        <v>9146</v>
      </c>
      <c r="P1076" t="s">
        <v>14</v>
      </c>
      <c r="Q1076" t="s">
        <v>9146</v>
      </c>
      <c r="R1076" t="s">
        <v>9146</v>
      </c>
      <c r="S1076" t="s">
        <v>14</v>
      </c>
      <c r="T1076" t="s">
        <v>14</v>
      </c>
      <c r="U1076" t="s">
        <v>14</v>
      </c>
      <c r="V1076" t="s">
        <v>14</v>
      </c>
      <c r="W1076" t="s">
        <v>1793</v>
      </c>
      <c r="X1076" t="s">
        <v>166</v>
      </c>
      <c r="Y1076" t="s">
        <v>10630</v>
      </c>
      <c r="Z1076" t="s">
        <v>18</v>
      </c>
      <c r="AA1076" t="s">
        <v>14</v>
      </c>
      <c r="AB1076" t="s">
        <v>9146</v>
      </c>
      <c r="AC1076" t="s">
        <v>10631</v>
      </c>
      <c r="AD1076" t="s">
        <v>2365</v>
      </c>
      <c r="AE1076" t="s">
        <v>10632</v>
      </c>
      <c r="AF1076" t="s">
        <v>10633</v>
      </c>
      <c r="AG1076" t="s">
        <v>1179</v>
      </c>
      <c r="AH1076" t="s">
        <v>2337</v>
      </c>
      <c r="AI1076" t="s">
        <v>10634</v>
      </c>
      <c r="AJ1076" t="s">
        <v>1168</v>
      </c>
      <c r="AK1076" t="s">
        <v>201</v>
      </c>
      <c r="AL1076" t="s">
        <v>1168</v>
      </c>
      <c r="AM1076" t="s">
        <v>201</v>
      </c>
      <c r="AN1076" t="s">
        <v>1168</v>
      </c>
      <c r="AO1076" t="s">
        <v>201</v>
      </c>
      <c r="AP1076" t="s">
        <v>23987</v>
      </c>
      <c r="AQ1076" t="s">
        <v>14</v>
      </c>
      <c r="AR1076" t="s">
        <v>14</v>
      </c>
      <c r="AS1076" t="s">
        <v>14</v>
      </c>
      <c r="AT1076" t="s">
        <v>14</v>
      </c>
      <c r="AU1076" t="s">
        <v>10635</v>
      </c>
      <c r="AV1076" t="s">
        <v>10636</v>
      </c>
      <c r="AW1076" t="s">
        <v>10636</v>
      </c>
      <c r="AX1076" t="s">
        <v>10636</v>
      </c>
      <c r="AY1076" t="s">
        <v>10718</v>
      </c>
      <c r="AZ1076" t="s">
        <v>22094</v>
      </c>
      <c r="BA1076" t="s">
        <v>22104</v>
      </c>
      <c r="BB1076" t="s">
        <v>22089</v>
      </c>
      <c r="BC1076">
        <v>3759.76</v>
      </c>
      <c r="BD1076">
        <v>4361.32</v>
      </c>
      <c r="BE1076" t="s">
        <v>14</v>
      </c>
      <c r="BF1076" t="s">
        <v>14</v>
      </c>
      <c r="BG1076" t="s">
        <v>2214</v>
      </c>
      <c r="BH1076" t="s">
        <v>14</v>
      </c>
      <c r="BI1076" t="s">
        <v>22092</v>
      </c>
      <c r="BJ1076" t="s">
        <v>10723</v>
      </c>
      <c r="BK1076" t="s">
        <v>14</v>
      </c>
      <c r="BL1076" t="s">
        <v>22104</v>
      </c>
      <c r="BM1076" t="s">
        <v>22089</v>
      </c>
      <c r="BN1076" t="s">
        <v>10724</v>
      </c>
      <c r="BO1076" t="s">
        <v>14</v>
      </c>
      <c r="BP1076" t="s">
        <v>9146</v>
      </c>
      <c r="BQ1076" t="s">
        <v>2217</v>
      </c>
      <c r="BR1076" t="s">
        <v>2303</v>
      </c>
      <c r="BS1076" t="s">
        <v>2376</v>
      </c>
      <c r="BT1076" t="s">
        <v>14</v>
      </c>
      <c r="BU1076" t="s">
        <v>14</v>
      </c>
      <c r="BV1076" t="s">
        <v>14</v>
      </c>
      <c r="BW1076" t="s">
        <v>14</v>
      </c>
      <c r="BX1076" t="s">
        <v>14</v>
      </c>
      <c r="BY1076" t="s">
        <v>2220</v>
      </c>
      <c r="BZ1076" t="s">
        <v>9146</v>
      </c>
      <c r="CA1076" t="s">
        <v>14</v>
      </c>
      <c r="CB1076" t="s">
        <v>14</v>
      </c>
      <c r="CC1076" t="s">
        <v>14</v>
      </c>
      <c r="CD1076" t="s">
        <v>14</v>
      </c>
      <c r="CE1076" t="s">
        <v>14</v>
      </c>
      <c r="CF1076" t="s">
        <v>10725</v>
      </c>
      <c r="CG1076" t="s">
        <v>200</v>
      </c>
      <c r="CH1076" t="s">
        <v>22075</v>
      </c>
      <c r="CJ1076" t="s">
        <v>201</v>
      </c>
      <c r="CK1076" t="s">
        <v>24</v>
      </c>
      <c r="CL1076" s="13"/>
      <c r="CM1076" s="4" t="str">
        <f>_xlfn.XLOOKUP($CG1076,tbl_area_24_07_2024[Nombre Área],tbl_area_24_07_2024[Estado],"Si no se encuentra",2,)</f>
        <v>Aguascalientes</v>
      </c>
      <c r="CN1076" s="4" t="str">
        <f>_xlfn.XLOOKUP($CG1076,tbl_area_24_07_2024[Nombre Área],tbl_area_24_07_2024[Estructura],"Si no se encuentra",2,)</f>
        <v>Juntas Distritales</v>
      </c>
    </row>
    <row r="1077" spans="1:92" ht="20" x14ac:dyDescent="0.85">
      <c r="A1077" t="s">
        <v>22073</v>
      </c>
      <c r="B1077" t="s">
        <v>22074</v>
      </c>
      <c r="C1077" t="s">
        <v>22075</v>
      </c>
      <c r="D1077" t="s">
        <v>2199</v>
      </c>
      <c r="E1077" t="s">
        <v>2242</v>
      </c>
      <c r="F1077" t="s">
        <v>2201</v>
      </c>
      <c r="G1077" t="s">
        <v>10460</v>
      </c>
      <c r="H1077" t="s">
        <v>14</v>
      </c>
      <c r="I1077" t="s">
        <v>10461</v>
      </c>
      <c r="J1077" t="s">
        <v>10462</v>
      </c>
      <c r="K1077" t="s">
        <v>24001</v>
      </c>
      <c r="L1077" t="s">
        <v>14</v>
      </c>
      <c r="M1077" t="s">
        <v>14</v>
      </c>
      <c r="N1077" t="s">
        <v>10463</v>
      </c>
      <c r="O1077" t="s">
        <v>24001</v>
      </c>
      <c r="P1077" t="s">
        <v>14</v>
      </c>
      <c r="Q1077" t="s">
        <v>24001</v>
      </c>
      <c r="R1077" t="s">
        <v>24001</v>
      </c>
      <c r="S1077" t="s">
        <v>14</v>
      </c>
      <c r="T1077" t="s">
        <v>14</v>
      </c>
      <c r="U1077" t="s">
        <v>14</v>
      </c>
      <c r="V1077" t="s">
        <v>14</v>
      </c>
      <c r="W1077" t="s">
        <v>1408</v>
      </c>
      <c r="X1077" t="s">
        <v>40</v>
      </c>
      <c r="Y1077" t="s">
        <v>2033</v>
      </c>
      <c r="Z1077" t="s">
        <v>18</v>
      </c>
      <c r="AA1077" t="s">
        <v>14</v>
      </c>
      <c r="AB1077" t="s">
        <v>24001</v>
      </c>
      <c r="AC1077" t="s">
        <v>10464</v>
      </c>
      <c r="AD1077" t="s">
        <v>2207</v>
      </c>
      <c r="AE1077" t="s">
        <v>10465</v>
      </c>
      <c r="AF1077" t="s">
        <v>10466</v>
      </c>
      <c r="AG1077" t="s">
        <v>14</v>
      </c>
      <c r="AH1077" t="s">
        <v>2209</v>
      </c>
      <c r="AI1077" t="s">
        <v>10467</v>
      </c>
      <c r="AJ1077" t="s">
        <v>1512</v>
      </c>
      <c r="AK1077" t="s">
        <v>10468</v>
      </c>
      <c r="AL1077" t="s">
        <v>1512</v>
      </c>
      <c r="AM1077" t="s">
        <v>3338</v>
      </c>
      <c r="AN1077" t="s">
        <v>1433</v>
      </c>
      <c r="AO1077" t="s">
        <v>34</v>
      </c>
      <c r="AP1077" t="s">
        <v>23912</v>
      </c>
      <c r="AQ1077" t="s">
        <v>14</v>
      </c>
      <c r="AR1077" t="s">
        <v>14</v>
      </c>
      <c r="AS1077" t="s">
        <v>14</v>
      </c>
      <c r="AT1077" t="s">
        <v>14</v>
      </c>
      <c r="AU1077" t="s">
        <v>2252</v>
      </c>
      <c r="AV1077" t="s">
        <v>10469</v>
      </c>
      <c r="AW1077" t="s">
        <v>10470</v>
      </c>
      <c r="AX1077" t="s">
        <v>2076</v>
      </c>
      <c r="AY1077" t="s">
        <v>2407</v>
      </c>
      <c r="AZ1077" t="s">
        <v>22100</v>
      </c>
      <c r="BA1077" t="s">
        <v>22100</v>
      </c>
      <c r="BB1077" t="s">
        <v>22089</v>
      </c>
      <c r="BC1077">
        <v>310340</v>
      </c>
      <c r="BD1077">
        <v>359994.4</v>
      </c>
      <c r="BE1077" t="s">
        <v>14</v>
      </c>
      <c r="BF1077" t="s">
        <v>14</v>
      </c>
      <c r="BG1077" t="s">
        <v>2214</v>
      </c>
      <c r="BH1077" t="s">
        <v>14</v>
      </c>
      <c r="BI1077" t="s">
        <v>22092</v>
      </c>
      <c r="BJ1077" t="s">
        <v>10471</v>
      </c>
      <c r="BK1077" t="s">
        <v>14</v>
      </c>
      <c r="BL1077" t="s">
        <v>22100</v>
      </c>
      <c r="BM1077" t="s">
        <v>22089</v>
      </c>
      <c r="BN1077" t="s">
        <v>10472</v>
      </c>
      <c r="BO1077" t="s">
        <v>14</v>
      </c>
      <c r="BP1077" t="s">
        <v>24001</v>
      </c>
      <c r="BQ1077" t="s">
        <v>2217</v>
      </c>
      <c r="BR1077" t="s">
        <v>2218</v>
      </c>
      <c r="BS1077" t="s">
        <v>5084</v>
      </c>
      <c r="BT1077" t="s">
        <v>14</v>
      </c>
      <c r="BU1077" t="s">
        <v>14</v>
      </c>
      <c r="BV1077" t="s">
        <v>14</v>
      </c>
      <c r="BW1077" t="s">
        <v>14</v>
      </c>
      <c r="BX1077" t="s">
        <v>14</v>
      </c>
      <c r="BY1077" t="s">
        <v>2544</v>
      </c>
      <c r="BZ1077" t="s">
        <v>24001</v>
      </c>
      <c r="CA1077" t="s">
        <v>14</v>
      </c>
      <c r="CB1077" t="s">
        <v>14</v>
      </c>
      <c r="CC1077" t="s">
        <v>14</v>
      </c>
      <c r="CD1077" t="s">
        <v>14</v>
      </c>
      <c r="CE1077" t="s">
        <v>14</v>
      </c>
      <c r="CF1077" t="s">
        <v>10473</v>
      </c>
      <c r="CG1077" t="s">
        <v>541</v>
      </c>
      <c r="CH1077" t="s">
        <v>22075</v>
      </c>
      <c r="CJ1077" t="s">
        <v>34</v>
      </c>
      <c r="CK1077" t="s">
        <v>16</v>
      </c>
      <c r="CL1077" s="13"/>
      <c r="CM1077" s="4" t="str">
        <f>_xlfn.XLOOKUP($CG1077,tbl_area_24_07_2024[Nombre Área],tbl_area_24_07_2024[Estado],"Si no se encuentra",2,)</f>
        <v>Chiapas</v>
      </c>
      <c r="CN1077" s="4" t="str">
        <f>_xlfn.XLOOKUP($CG1077,tbl_area_24_07_2024[Nombre Área],tbl_area_24_07_2024[Estructura],"Si no se encuentra",2,)</f>
        <v>Juntas Locales</v>
      </c>
    </row>
    <row r="1078" spans="1:92" ht="20" x14ac:dyDescent="0.85">
      <c r="A1078" t="s">
        <v>22073</v>
      </c>
      <c r="B1078" t="s">
        <v>22074</v>
      </c>
      <c r="C1078" t="s">
        <v>22075</v>
      </c>
      <c r="D1078" t="s">
        <v>2199</v>
      </c>
      <c r="E1078" t="s">
        <v>2242</v>
      </c>
      <c r="F1078" t="s">
        <v>2201</v>
      </c>
      <c r="G1078" t="s">
        <v>10474</v>
      </c>
      <c r="H1078" t="s">
        <v>14</v>
      </c>
      <c r="I1078" t="s">
        <v>10475</v>
      </c>
      <c r="J1078" t="s">
        <v>10476</v>
      </c>
      <c r="K1078" t="s">
        <v>24002</v>
      </c>
      <c r="L1078" t="s">
        <v>14</v>
      </c>
      <c r="M1078" t="s">
        <v>14</v>
      </c>
      <c r="N1078" t="s">
        <v>10477</v>
      </c>
      <c r="O1078" t="s">
        <v>24002</v>
      </c>
      <c r="P1078" t="s">
        <v>14</v>
      </c>
      <c r="Q1078" t="s">
        <v>24002</v>
      </c>
      <c r="R1078" t="s">
        <v>24002</v>
      </c>
      <c r="S1078" t="s">
        <v>14</v>
      </c>
      <c r="T1078" t="s">
        <v>14</v>
      </c>
      <c r="U1078" t="s">
        <v>14</v>
      </c>
      <c r="V1078" t="s">
        <v>14</v>
      </c>
      <c r="W1078" t="s">
        <v>14</v>
      </c>
      <c r="X1078" t="s">
        <v>14</v>
      </c>
      <c r="Y1078" t="s">
        <v>14</v>
      </c>
      <c r="Z1078" t="s">
        <v>14</v>
      </c>
      <c r="AA1078" t="s">
        <v>10478</v>
      </c>
      <c r="AB1078" t="s">
        <v>24002</v>
      </c>
      <c r="AC1078" t="s">
        <v>10479</v>
      </c>
      <c r="AD1078" t="s">
        <v>2348</v>
      </c>
      <c r="AE1078" t="s">
        <v>3405</v>
      </c>
      <c r="AF1078" t="s">
        <v>1523</v>
      </c>
      <c r="AG1078" t="s">
        <v>14</v>
      </c>
      <c r="AH1078" t="s">
        <v>2209</v>
      </c>
      <c r="AI1078" t="s">
        <v>10480</v>
      </c>
      <c r="AJ1078" t="s">
        <v>1512</v>
      </c>
      <c r="AK1078" t="s">
        <v>10468</v>
      </c>
      <c r="AL1078" t="s">
        <v>1512</v>
      </c>
      <c r="AM1078" t="s">
        <v>3338</v>
      </c>
      <c r="AN1078" t="s">
        <v>1433</v>
      </c>
      <c r="AO1078" t="s">
        <v>34</v>
      </c>
      <c r="AP1078" t="s">
        <v>23914</v>
      </c>
      <c r="AQ1078" t="s">
        <v>14</v>
      </c>
      <c r="AR1078" t="s">
        <v>14</v>
      </c>
      <c r="AS1078" t="s">
        <v>14</v>
      </c>
      <c r="AT1078" t="s">
        <v>14</v>
      </c>
      <c r="AU1078" t="s">
        <v>2252</v>
      </c>
      <c r="AV1078" t="s">
        <v>10469</v>
      </c>
      <c r="AW1078" t="s">
        <v>10470</v>
      </c>
      <c r="AX1078" t="s">
        <v>2076</v>
      </c>
      <c r="AY1078" t="s">
        <v>2390</v>
      </c>
      <c r="AZ1078" t="s">
        <v>22100</v>
      </c>
      <c r="BA1078" t="s">
        <v>22100</v>
      </c>
      <c r="BB1078" t="s">
        <v>22089</v>
      </c>
      <c r="BC1078">
        <v>40517.24</v>
      </c>
      <c r="BD1078">
        <v>470000</v>
      </c>
      <c r="BE1078" t="s">
        <v>14</v>
      </c>
      <c r="BF1078" t="s">
        <v>14</v>
      </c>
      <c r="BG1078" t="s">
        <v>2214</v>
      </c>
      <c r="BH1078" t="s">
        <v>14</v>
      </c>
      <c r="BI1078" t="s">
        <v>22092</v>
      </c>
      <c r="BJ1078" t="s">
        <v>10481</v>
      </c>
      <c r="BK1078" t="s">
        <v>14</v>
      </c>
      <c r="BL1078" t="s">
        <v>22100</v>
      </c>
      <c r="BM1078" t="s">
        <v>22089</v>
      </c>
      <c r="BN1078" t="s">
        <v>10482</v>
      </c>
      <c r="BO1078" t="s">
        <v>14</v>
      </c>
      <c r="BP1078" t="s">
        <v>24002</v>
      </c>
      <c r="BQ1078" t="s">
        <v>2217</v>
      </c>
      <c r="BR1078" t="s">
        <v>2218</v>
      </c>
      <c r="BS1078" t="s">
        <v>5084</v>
      </c>
      <c r="BT1078" t="s">
        <v>14</v>
      </c>
      <c r="BU1078" t="s">
        <v>14</v>
      </c>
      <c r="BV1078" t="s">
        <v>14</v>
      </c>
      <c r="BW1078" t="s">
        <v>14</v>
      </c>
      <c r="BX1078" t="s">
        <v>14</v>
      </c>
      <c r="BY1078" t="s">
        <v>2544</v>
      </c>
      <c r="BZ1078" t="s">
        <v>24002</v>
      </c>
      <c r="CA1078" t="s">
        <v>14</v>
      </c>
      <c r="CB1078" t="s">
        <v>14</v>
      </c>
      <c r="CC1078" t="s">
        <v>14</v>
      </c>
      <c r="CD1078" t="s">
        <v>14</v>
      </c>
      <c r="CE1078" t="s">
        <v>14</v>
      </c>
      <c r="CF1078" t="s">
        <v>10483</v>
      </c>
      <c r="CG1078" t="s">
        <v>541</v>
      </c>
      <c r="CH1078" t="s">
        <v>22075</v>
      </c>
      <c r="CJ1078" t="s">
        <v>34</v>
      </c>
      <c r="CK1078" t="s">
        <v>16</v>
      </c>
      <c r="CL1078" s="13"/>
      <c r="CM1078" s="4" t="str">
        <f>_xlfn.XLOOKUP($CG1078,tbl_area_24_07_2024[Nombre Área],tbl_area_24_07_2024[Estado],"Si no se encuentra",2,)</f>
        <v>Chiapas</v>
      </c>
      <c r="CN1078" s="4" t="str">
        <f>_xlfn.XLOOKUP($CG1078,tbl_area_24_07_2024[Nombre Área],tbl_area_24_07_2024[Estructura],"Si no se encuentra",2,)</f>
        <v>Juntas Locales</v>
      </c>
    </row>
    <row r="1079" spans="1:92" ht="20" x14ac:dyDescent="0.85">
      <c r="A1079" t="s">
        <v>22073</v>
      </c>
      <c r="B1079" t="s">
        <v>22074</v>
      </c>
      <c r="C1079" t="s">
        <v>22075</v>
      </c>
      <c r="D1079" t="s">
        <v>2199</v>
      </c>
      <c r="E1079" t="s">
        <v>2200</v>
      </c>
      <c r="F1079" t="s">
        <v>2201</v>
      </c>
      <c r="G1079" t="s">
        <v>10484</v>
      </c>
      <c r="H1079" t="s">
        <v>14</v>
      </c>
      <c r="I1079" t="s">
        <v>10485</v>
      </c>
      <c r="J1079" t="s">
        <v>10486</v>
      </c>
      <c r="K1079" t="s">
        <v>24003</v>
      </c>
      <c r="L1079" t="s">
        <v>14</v>
      </c>
      <c r="M1079" t="s">
        <v>14</v>
      </c>
      <c r="N1079" t="s">
        <v>10487</v>
      </c>
      <c r="O1079" t="s">
        <v>24003</v>
      </c>
      <c r="P1079" t="s">
        <v>14</v>
      </c>
      <c r="Q1079" t="s">
        <v>24003</v>
      </c>
      <c r="R1079" t="s">
        <v>24003</v>
      </c>
      <c r="S1079" t="s">
        <v>14</v>
      </c>
      <c r="T1079" t="s">
        <v>14</v>
      </c>
      <c r="U1079" t="s">
        <v>14</v>
      </c>
      <c r="V1079" t="s">
        <v>14</v>
      </c>
      <c r="W1079" t="s">
        <v>14</v>
      </c>
      <c r="X1079" t="s">
        <v>14</v>
      </c>
      <c r="Y1079" t="s">
        <v>14</v>
      </c>
      <c r="Z1079" t="s">
        <v>14</v>
      </c>
      <c r="AA1079" t="s">
        <v>10488</v>
      </c>
      <c r="AB1079" t="s">
        <v>24003</v>
      </c>
      <c r="AC1079" t="s">
        <v>10489</v>
      </c>
      <c r="AD1079" t="s">
        <v>2365</v>
      </c>
      <c r="AE1079" t="s">
        <v>10490</v>
      </c>
      <c r="AF1079" t="s">
        <v>10491</v>
      </c>
      <c r="AG1079" t="s">
        <v>14</v>
      </c>
      <c r="AH1079" t="s">
        <v>2209</v>
      </c>
      <c r="AI1079" t="s">
        <v>10492</v>
      </c>
      <c r="AJ1079" t="s">
        <v>1512</v>
      </c>
      <c r="AK1079" t="s">
        <v>10468</v>
      </c>
      <c r="AL1079" t="s">
        <v>1512</v>
      </c>
      <c r="AM1079" t="s">
        <v>3338</v>
      </c>
      <c r="AN1079" t="s">
        <v>1433</v>
      </c>
      <c r="AO1079" t="s">
        <v>34</v>
      </c>
      <c r="AP1079" t="s">
        <v>22266</v>
      </c>
      <c r="AQ1079" t="s">
        <v>14</v>
      </c>
      <c r="AR1079" t="s">
        <v>14</v>
      </c>
      <c r="AS1079" t="s">
        <v>14</v>
      </c>
      <c r="AT1079" t="s">
        <v>14</v>
      </c>
      <c r="AU1079" t="s">
        <v>2252</v>
      </c>
      <c r="AV1079" t="s">
        <v>10469</v>
      </c>
      <c r="AW1079" t="s">
        <v>10470</v>
      </c>
      <c r="AX1079" t="s">
        <v>2076</v>
      </c>
      <c r="AY1079" t="s">
        <v>10493</v>
      </c>
      <c r="AZ1079" t="s">
        <v>22219</v>
      </c>
      <c r="BA1079" t="s">
        <v>22100</v>
      </c>
      <c r="BB1079" t="s">
        <v>22089</v>
      </c>
      <c r="BC1079">
        <v>1202292.96</v>
      </c>
      <c r="BD1079">
        <v>1394659.8</v>
      </c>
      <c r="BE1079" t="s">
        <v>14</v>
      </c>
      <c r="BF1079" t="s">
        <v>14</v>
      </c>
      <c r="BG1079" t="s">
        <v>2214</v>
      </c>
      <c r="BH1079" t="s">
        <v>14</v>
      </c>
      <c r="BI1079" t="s">
        <v>22092</v>
      </c>
      <c r="BJ1079" t="s">
        <v>10494</v>
      </c>
      <c r="BK1079" t="s">
        <v>14</v>
      </c>
      <c r="BL1079" t="s">
        <v>22219</v>
      </c>
      <c r="BM1079" t="s">
        <v>22089</v>
      </c>
      <c r="BN1079" t="s">
        <v>10495</v>
      </c>
      <c r="BO1079" t="s">
        <v>14</v>
      </c>
      <c r="BP1079" t="s">
        <v>24003</v>
      </c>
      <c r="BQ1079" t="s">
        <v>2217</v>
      </c>
      <c r="BR1079" t="s">
        <v>2218</v>
      </c>
      <c r="BS1079" t="s">
        <v>5084</v>
      </c>
      <c r="BT1079" t="s">
        <v>14</v>
      </c>
      <c r="BU1079" t="s">
        <v>14</v>
      </c>
      <c r="BV1079" t="s">
        <v>14</v>
      </c>
      <c r="BW1079" t="s">
        <v>14</v>
      </c>
      <c r="BX1079" t="s">
        <v>14</v>
      </c>
      <c r="BY1079" t="s">
        <v>2544</v>
      </c>
      <c r="BZ1079" t="s">
        <v>24003</v>
      </c>
      <c r="CA1079" t="s">
        <v>14</v>
      </c>
      <c r="CB1079" t="s">
        <v>14</v>
      </c>
      <c r="CC1079" t="s">
        <v>14</v>
      </c>
      <c r="CD1079" t="s">
        <v>14</v>
      </c>
      <c r="CE1079" t="s">
        <v>14</v>
      </c>
      <c r="CF1079" t="s">
        <v>10496</v>
      </c>
      <c r="CG1079" t="s">
        <v>541</v>
      </c>
      <c r="CH1079" t="s">
        <v>22075</v>
      </c>
      <c r="CJ1079" t="s">
        <v>34</v>
      </c>
      <c r="CK1079" t="s">
        <v>16</v>
      </c>
      <c r="CL1079" s="13"/>
      <c r="CM1079" s="4" t="str">
        <f>_xlfn.XLOOKUP($CG1079,tbl_area_24_07_2024[Nombre Área],tbl_area_24_07_2024[Estado],"Si no se encuentra",2,)</f>
        <v>Chiapas</v>
      </c>
      <c r="CN1079" s="4" t="str">
        <f>_xlfn.XLOOKUP($CG1079,tbl_area_24_07_2024[Nombre Área],tbl_area_24_07_2024[Estructura],"Si no se encuentra",2,)</f>
        <v>Juntas Locales</v>
      </c>
    </row>
    <row r="1080" spans="1:92" ht="20" x14ac:dyDescent="0.85">
      <c r="A1080" t="s">
        <v>22073</v>
      </c>
      <c r="B1080" t="s">
        <v>22074</v>
      </c>
      <c r="C1080" t="s">
        <v>22075</v>
      </c>
      <c r="D1080" t="s">
        <v>2199</v>
      </c>
      <c r="E1080" t="s">
        <v>2200</v>
      </c>
      <c r="F1080" t="s">
        <v>2201</v>
      </c>
      <c r="G1080" t="s">
        <v>10497</v>
      </c>
      <c r="H1080" t="s">
        <v>14</v>
      </c>
      <c r="I1080" t="s">
        <v>10498</v>
      </c>
      <c r="J1080" t="s">
        <v>10499</v>
      </c>
      <c r="K1080" t="s">
        <v>24004</v>
      </c>
      <c r="L1080" t="s">
        <v>14</v>
      </c>
      <c r="M1080" t="s">
        <v>14</v>
      </c>
      <c r="N1080" t="s">
        <v>10500</v>
      </c>
      <c r="O1080" t="s">
        <v>24004</v>
      </c>
      <c r="P1080" t="s">
        <v>14</v>
      </c>
      <c r="Q1080" t="s">
        <v>24004</v>
      </c>
      <c r="R1080" t="s">
        <v>24004</v>
      </c>
      <c r="S1080" t="s">
        <v>14</v>
      </c>
      <c r="T1080" t="s">
        <v>14</v>
      </c>
      <c r="U1080" t="s">
        <v>14</v>
      </c>
      <c r="V1080" t="s">
        <v>14</v>
      </c>
      <c r="W1080" t="s">
        <v>14</v>
      </c>
      <c r="X1080" t="s">
        <v>14</v>
      </c>
      <c r="Y1080" t="s">
        <v>14</v>
      </c>
      <c r="Z1080" t="s">
        <v>14</v>
      </c>
      <c r="AA1080" t="s">
        <v>10501</v>
      </c>
      <c r="AB1080" t="s">
        <v>24004</v>
      </c>
      <c r="AC1080" t="s">
        <v>10502</v>
      </c>
      <c r="AD1080" t="s">
        <v>2207</v>
      </c>
      <c r="AE1080" t="s">
        <v>10503</v>
      </c>
      <c r="AF1080" t="s">
        <v>1572</v>
      </c>
      <c r="AG1080" t="s">
        <v>14</v>
      </c>
      <c r="AH1080" t="s">
        <v>2209</v>
      </c>
      <c r="AI1080" t="s">
        <v>1647</v>
      </c>
      <c r="AJ1080" t="s">
        <v>1512</v>
      </c>
      <c r="AK1080" t="s">
        <v>10468</v>
      </c>
      <c r="AL1080" t="s">
        <v>1512</v>
      </c>
      <c r="AM1080" t="s">
        <v>3338</v>
      </c>
      <c r="AN1080" t="s">
        <v>1433</v>
      </c>
      <c r="AO1080" t="s">
        <v>34</v>
      </c>
      <c r="AP1080" t="s">
        <v>22163</v>
      </c>
      <c r="AQ1080" t="s">
        <v>14</v>
      </c>
      <c r="AR1080" t="s">
        <v>14</v>
      </c>
      <c r="AS1080" t="s">
        <v>14</v>
      </c>
      <c r="AT1080" t="s">
        <v>14</v>
      </c>
      <c r="AU1080" t="s">
        <v>2252</v>
      </c>
      <c r="AV1080" t="s">
        <v>10469</v>
      </c>
      <c r="AW1080" t="s">
        <v>10470</v>
      </c>
      <c r="AX1080" t="s">
        <v>2076</v>
      </c>
      <c r="AY1080" t="s">
        <v>10504</v>
      </c>
      <c r="AZ1080" t="s">
        <v>22219</v>
      </c>
      <c r="BA1080" t="s">
        <v>22074</v>
      </c>
      <c r="BB1080" t="s">
        <v>22089</v>
      </c>
      <c r="BC1080">
        <v>1267123.92</v>
      </c>
      <c r="BD1080">
        <v>1469863.8</v>
      </c>
      <c r="BE1080" t="s">
        <v>14</v>
      </c>
      <c r="BF1080" t="s">
        <v>14</v>
      </c>
      <c r="BG1080" t="s">
        <v>2214</v>
      </c>
      <c r="BH1080" t="s">
        <v>14</v>
      </c>
      <c r="BI1080" t="s">
        <v>22092</v>
      </c>
      <c r="BJ1080" t="s">
        <v>10505</v>
      </c>
      <c r="BK1080" t="s">
        <v>14</v>
      </c>
      <c r="BL1080" t="s">
        <v>22219</v>
      </c>
      <c r="BM1080" t="s">
        <v>22089</v>
      </c>
      <c r="BN1080" t="s">
        <v>10506</v>
      </c>
      <c r="BO1080" t="s">
        <v>14</v>
      </c>
      <c r="BP1080" t="s">
        <v>24004</v>
      </c>
      <c r="BQ1080" t="s">
        <v>2217</v>
      </c>
      <c r="BR1080" t="s">
        <v>2218</v>
      </c>
      <c r="BS1080" t="s">
        <v>5084</v>
      </c>
      <c r="BT1080" t="s">
        <v>14</v>
      </c>
      <c r="BU1080" t="s">
        <v>14</v>
      </c>
      <c r="BV1080" t="s">
        <v>14</v>
      </c>
      <c r="BW1080" t="s">
        <v>14</v>
      </c>
      <c r="BX1080" t="s">
        <v>14</v>
      </c>
      <c r="BY1080" t="s">
        <v>2544</v>
      </c>
      <c r="BZ1080" t="s">
        <v>24004</v>
      </c>
      <c r="CA1080" t="s">
        <v>14</v>
      </c>
      <c r="CB1080" t="s">
        <v>14</v>
      </c>
      <c r="CC1080" t="s">
        <v>14</v>
      </c>
      <c r="CD1080" t="s">
        <v>14</v>
      </c>
      <c r="CE1080" t="s">
        <v>14</v>
      </c>
      <c r="CF1080" t="s">
        <v>10507</v>
      </c>
      <c r="CG1080" t="s">
        <v>541</v>
      </c>
      <c r="CH1080" t="s">
        <v>22075</v>
      </c>
      <c r="CJ1080" t="s">
        <v>34</v>
      </c>
      <c r="CK1080" t="s">
        <v>16</v>
      </c>
      <c r="CL1080" s="13"/>
      <c r="CM1080" s="4" t="str">
        <f>_xlfn.XLOOKUP($CG1080,tbl_area_24_07_2024[Nombre Área],tbl_area_24_07_2024[Estado],"Si no se encuentra",2,)</f>
        <v>Chiapas</v>
      </c>
      <c r="CN1080" s="4" t="str">
        <f>_xlfn.XLOOKUP($CG1080,tbl_area_24_07_2024[Nombre Área],tbl_area_24_07_2024[Estructura],"Si no se encuentra",2,)</f>
        <v>Juntas Locales</v>
      </c>
    </row>
    <row r="1081" spans="1:92" ht="20" x14ac:dyDescent="0.85">
      <c r="A1081" t="s">
        <v>22073</v>
      </c>
      <c r="B1081" t="s">
        <v>22074</v>
      </c>
      <c r="C1081" t="s">
        <v>22075</v>
      </c>
      <c r="D1081" t="s">
        <v>2199</v>
      </c>
      <c r="E1081" t="s">
        <v>2200</v>
      </c>
      <c r="F1081" t="s">
        <v>2201</v>
      </c>
      <c r="G1081" t="s">
        <v>10508</v>
      </c>
      <c r="H1081" t="s">
        <v>14</v>
      </c>
      <c r="I1081" t="s">
        <v>10509</v>
      </c>
      <c r="J1081" t="s">
        <v>10510</v>
      </c>
      <c r="K1081" t="s">
        <v>24005</v>
      </c>
      <c r="L1081" t="s">
        <v>14</v>
      </c>
      <c r="M1081" t="s">
        <v>14</v>
      </c>
      <c r="N1081" t="s">
        <v>10511</v>
      </c>
      <c r="O1081" t="s">
        <v>24005</v>
      </c>
      <c r="P1081" t="s">
        <v>14</v>
      </c>
      <c r="Q1081" t="s">
        <v>24005</v>
      </c>
      <c r="R1081" t="s">
        <v>24005</v>
      </c>
      <c r="S1081" t="s">
        <v>14</v>
      </c>
      <c r="T1081" t="s">
        <v>14</v>
      </c>
      <c r="U1081" t="s">
        <v>14</v>
      </c>
      <c r="V1081" t="s">
        <v>14</v>
      </c>
      <c r="W1081" t="s">
        <v>2101</v>
      </c>
      <c r="X1081" t="s">
        <v>1411</v>
      </c>
      <c r="Y1081" t="s">
        <v>448</v>
      </c>
      <c r="Z1081" t="s">
        <v>18</v>
      </c>
      <c r="AA1081" t="s">
        <v>14</v>
      </c>
      <c r="AB1081" t="s">
        <v>24005</v>
      </c>
      <c r="AC1081" t="s">
        <v>10512</v>
      </c>
      <c r="AD1081" t="s">
        <v>2207</v>
      </c>
      <c r="AE1081" t="s">
        <v>10513</v>
      </c>
      <c r="AF1081" t="s">
        <v>8238</v>
      </c>
      <c r="AG1081" t="s">
        <v>14</v>
      </c>
      <c r="AH1081" t="s">
        <v>2337</v>
      </c>
      <c r="AI1081" t="s">
        <v>10514</v>
      </c>
      <c r="AJ1081" t="s">
        <v>1512</v>
      </c>
      <c r="AK1081" t="s">
        <v>10468</v>
      </c>
      <c r="AL1081" t="s">
        <v>1512</v>
      </c>
      <c r="AM1081" t="s">
        <v>3338</v>
      </c>
      <c r="AN1081" t="s">
        <v>1433</v>
      </c>
      <c r="AO1081" t="s">
        <v>34</v>
      </c>
      <c r="AP1081" t="s">
        <v>23918</v>
      </c>
      <c r="AQ1081" t="s">
        <v>14</v>
      </c>
      <c r="AR1081" t="s">
        <v>14</v>
      </c>
      <c r="AS1081" t="s">
        <v>14</v>
      </c>
      <c r="AT1081" t="s">
        <v>14</v>
      </c>
      <c r="AU1081" t="s">
        <v>2252</v>
      </c>
      <c r="AV1081" t="s">
        <v>10469</v>
      </c>
      <c r="AW1081" t="s">
        <v>10470</v>
      </c>
      <c r="AX1081" t="s">
        <v>2076</v>
      </c>
      <c r="AY1081" t="s">
        <v>10515</v>
      </c>
      <c r="AZ1081" t="s">
        <v>23919</v>
      </c>
      <c r="BA1081" t="s">
        <v>23919</v>
      </c>
      <c r="BB1081" t="s">
        <v>22089</v>
      </c>
      <c r="BC1081">
        <v>352788</v>
      </c>
      <c r="BD1081">
        <v>393711.4</v>
      </c>
      <c r="BE1081" t="s">
        <v>14</v>
      </c>
      <c r="BF1081" t="s">
        <v>14</v>
      </c>
      <c r="BG1081" t="s">
        <v>2214</v>
      </c>
      <c r="BH1081" t="s">
        <v>14</v>
      </c>
      <c r="BI1081" t="s">
        <v>22092</v>
      </c>
      <c r="BJ1081" t="s">
        <v>10516</v>
      </c>
      <c r="BK1081" t="s">
        <v>14</v>
      </c>
      <c r="BL1081" t="s">
        <v>23919</v>
      </c>
      <c r="BM1081" t="s">
        <v>22089</v>
      </c>
      <c r="BN1081" t="s">
        <v>10517</v>
      </c>
      <c r="BO1081" t="s">
        <v>14</v>
      </c>
      <c r="BP1081" t="s">
        <v>24005</v>
      </c>
      <c r="BQ1081" t="s">
        <v>2217</v>
      </c>
      <c r="BR1081" t="s">
        <v>2218</v>
      </c>
      <c r="BS1081" t="s">
        <v>5084</v>
      </c>
      <c r="BT1081" t="s">
        <v>14</v>
      </c>
      <c r="BU1081" t="s">
        <v>14</v>
      </c>
      <c r="BV1081" t="s">
        <v>14</v>
      </c>
      <c r="BW1081" t="s">
        <v>14</v>
      </c>
      <c r="BX1081" t="s">
        <v>14</v>
      </c>
      <c r="BY1081" t="s">
        <v>2544</v>
      </c>
      <c r="BZ1081" t="s">
        <v>24005</v>
      </c>
      <c r="CA1081" t="s">
        <v>14</v>
      </c>
      <c r="CB1081" t="s">
        <v>14</v>
      </c>
      <c r="CC1081" t="s">
        <v>14</v>
      </c>
      <c r="CD1081" t="s">
        <v>14</v>
      </c>
      <c r="CE1081" t="s">
        <v>14</v>
      </c>
      <c r="CF1081" t="s">
        <v>10518</v>
      </c>
      <c r="CG1081" t="s">
        <v>541</v>
      </c>
      <c r="CH1081" t="s">
        <v>22075</v>
      </c>
      <c r="CJ1081" t="s">
        <v>34</v>
      </c>
      <c r="CK1081" t="s">
        <v>16</v>
      </c>
      <c r="CL1081" s="13"/>
      <c r="CM1081" s="4" t="str">
        <f>_xlfn.XLOOKUP($CG1081,tbl_area_24_07_2024[Nombre Área],tbl_area_24_07_2024[Estado],"Si no se encuentra",2,)</f>
        <v>Chiapas</v>
      </c>
      <c r="CN1081" s="4" t="str">
        <f>_xlfn.XLOOKUP($CG1081,tbl_area_24_07_2024[Nombre Área],tbl_area_24_07_2024[Estructura],"Si no se encuentra",2,)</f>
        <v>Juntas Locales</v>
      </c>
    </row>
    <row r="1082" spans="1:92" ht="20" x14ac:dyDescent="0.85">
      <c r="A1082" t="s">
        <v>22073</v>
      </c>
      <c r="B1082" t="s">
        <v>22074</v>
      </c>
      <c r="C1082" t="s">
        <v>22075</v>
      </c>
      <c r="D1082" t="s">
        <v>2199</v>
      </c>
      <c r="E1082" t="s">
        <v>2200</v>
      </c>
      <c r="F1082" t="s">
        <v>2201</v>
      </c>
      <c r="G1082" t="s">
        <v>10519</v>
      </c>
      <c r="H1082" t="s">
        <v>14</v>
      </c>
      <c r="I1082" t="s">
        <v>10520</v>
      </c>
      <c r="J1082" t="s">
        <v>10521</v>
      </c>
      <c r="K1082" t="s">
        <v>24006</v>
      </c>
      <c r="L1082" t="s">
        <v>14</v>
      </c>
      <c r="M1082" t="s">
        <v>14</v>
      </c>
      <c r="N1082" t="s">
        <v>10522</v>
      </c>
      <c r="O1082" t="s">
        <v>24006</v>
      </c>
      <c r="P1082" t="s">
        <v>14</v>
      </c>
      <c r="Q1082" t="s">
        <v>24006</v>
      </c>
      <c r="R1082" t="s">
        <v>24006</v>
      </c>
      <c r="S1082" t="s">
        <v>14</v>
      </c>
      <c r="T1082" t="s">
        <v>14</v>
      </c>
      <c r="U1082" t="s">
        <v>14</v>
      </c>
      <c r="V1082" t="s">
        <v>14</v>
      </c>
      <c r="W1082" t="s">
        <v>14</v>
      </c>
      <c r="X1082" t="s">
        <v>14</v>
      </c>
      <c r="Y1082" t="s">
        <v>14</v>
      </c>
      <c r="Z1082" t="s">
        <v>14</v>
      </c>
      <c r="AA1082" t="s">
        <v>10523</v>
      </c>
      <c r="AB1082" t="s">
        <v>24006</v>
      </c>
      <c r="AC1082" t="s">
        <v>10524</v>
      </c>
      <c r="AD1082" t="s">
        <v>2207</v>
      </c>
      <c r="AE1082" t="s">
        <v>10525</v>
      </c>
      <c r="AF1082" t="s">
        <v>4908</v>
      </c>
      <c r="AG1082" t="s">
        <v>14</v>
      </c>
      <c r="AH1082" t="s">
        <v>2337</v>
      </c>
      <c r="AI1082" t="s">
        <v>4477</v>
      </c>
      <c r="AJ1082" t="s">
        <v>1512</v>
      </c>
      <c r="AK1082" t="s">
        <v>10468</v>
      </c>
      <c r="AL1082" t="s">
        <v>1512</v>
      </c>
      <c r="AM1082" t="s">
        <v>3338</v>
      </c>
      <c r="AN1082" t="s">
        <v>1433</v>
      </c>
      <c r="AO1082" t="s">
        <v>34</v>
      </c>
      <c r="AP1082" t="s">
        <v>22163</v>
      </c>
      <c r="AQ1082" t="s">
        <v>14</v>
      </c>
      <c r="AR1082" t="s">
        <v>14</v>
      </c>
      <c r="AS1082" t="s">
        <v>14</v>
      </c>
      <c r="AT1082" t="s">
        <v>14</v>
      </c>
      <c r="AU1082" t="s">
        <v>2252</v>
      </c>
      <c r="AV1082" t="s">
        <v>10469</v>
      </c>
      <c r="AW1082" t="s">
        <v>10470</v>
      </c>
      <c r="AX1082" t="s">
        <v>2076</v>
      </c>
      <c r="AY1082" t="s">
        <v>2416</v>
      </c>
      <c r="AZ1082" t="s">
        <v>22100</v>
      </c>
      <c r="BA1082" t="s">
        <v>22100</v>
      </c>
      <c r="BB1082" t="s">
        <v>22089</v>
      </c>
      <c r="BC1082" t="s">
        <v>14</v>
      </c>
      <c r="BD1082" t="s">
        <v>14</v>
      </c>
      <c r="BE1082" t="s">
        <v>14</v>
      </c>
      <c r="BF1082" t="s">
        <v>14</v>
      </c>
      <c r="BG1082" t="s">
        <v>2214</v>
      </c>
      <c r="BH1082" t="s">
        <v>14</v>
      </c>
      <c r="BI1082" t="s">
        <v>22092</v>
      </c>
      <c r="BJ1082" t="s">
        <v>10526</v>
      </c>
      <c r="BK1082" t="s">
        <v>14</v>
      </c>
      <c r="BL1082" t="s">
        <v>22100</v>
      </c>
      <c r="BM1082" t="s">
        <v>22089</v>
      </c>
      <c r="BN1082" t="s">
        <v>10527</v>
      </c>
      <c r="BO1082" t="s">
        <v>14</v>
      </c>
      <c r="BP1082" t="s">
        <v>24006</v>
      </c>
      <c r="BQ1082" t="s">
        <v>2217</v>
      </c>
      <c r="BR1082" t="s">
        <v>2218</v>
      </c>
      <c r="BS1082" t="s">
        <v>5084</v>
      </c>
      <c r="BT1082" t="s">
        <v>14</v>
      </c>
      <c r="BU1082" t="s">
        <v>14</v>
      </c>
      <c r="BV1082" t="s">
        <v>14</v>
      </c>
      <c r="BW1082" t="s">
        <v>14</v>
      </c>
      <c r="BX1082" t="s">
        <v>14</v>
      </c>
      <c r="BY1082" t="s">
        <v>2544</v>
      </c>
      <c r="BZ1082" t="s">
        <v>24006</v>
      </c>
      <c r="CA1082" t="s">
        <v>14</v>
      </c>
      <c r="CB1082" t="s">
        <v>14</v>
      </c>
      <c r="CC1082" t="s">
        <v>14</v>
      </c>
      <c r="CD1082" t="s">
        <v>14</v>
      </c>
      <c r="CE1082" t="s">
        <v>14</v>
      </c>
      <c r="CF1082" t="s">
        <v>10528</v>
      </c>
      <c r="CG1082" t="s">
        <v>541</v>
      </c>
      <c r="CH1082" t="s">
        <v>22075</v>
      </c>
      <c r="CJ1082" t="s">
        <v>34</v>
      </c>
      <c r="CK1082" t="s">
        <v>16</v>
      </c>
      <c r="CL1082" s="13"/>
      <c r="CM1082" s="4" t="str">
        <f>_xlfn.XLOOKUP($CG1082,tbl_area_24_07_2024[Nombre Área],tbl_area_24_07_2024[Estado],"Si no se encuentra",2,)</f>
        <v>Chiapas</v>
      </c>
      <c r="CN1082" s="4" t="str">
        <f>_xlfn.XLOOKUP($CG1082,tbl_area_24_07_2024[Nombre Área],tbl_area_24_07_2024[Estructura],"Si no se encuentra",2,)</f>
        <v>Juntas Locales</v>
      </c>
    </row>
    <row r="1083" spans="1:92" ht="20" x14ac:dyDescent="0.85">
      <c r="A1083" t="s">
        <v>22073</v>
      </c>
      <c r="B1083" t="s">
        <v>22074</v>
      </c>
      <c r="C1083" t="s">
        <v>22075</v>
      </c>
      <c r="D1083" t="s">
        <v>2199</v>
      </c>
      <c r="E1083" t="s">
        <v>2507</v>
      </c>
      <c r="F1083" t="s">
        <v>5139</v>
      </c>
      <c r="G1083" t="s">
        <v>10529</v>
      </c>
      <c r="H1083" t="s">
        <v>14</v>
      </c>
      <c r="I1083" t="s">
        <v>10530</v>
      </c>
      <c r="J1083" t="s">
        <v>10531</v>
      </c>
      <c r="K1083" t="s">
        <v>10536</v>
      </c>
      <c r="L1083" t="s">
        <v>14</v>
      </c>
      <c r="M1083" t="s">
        <v>14</v>
      </c>
      <c r="N1083" t="s">
        <v>10532</v>
      </c>
      <c r="O1083" t="s">
        <v>10536</v>
      </c>
      <c r="P1083" t="s">
        <v>14</v>
      </c>
      <c r="Q1083" t="s">
        <v>10536</v>
      </c>
      <c r="R1083" t="s">
        <v>10536</v>
      </c>
      <c r="S1083" t="s">
        <v>14</v>
      </c>
      <c r="T1083" t="s">
        <v>14</v>
      </c>
      <c r="U1083" t="s">
        <v>14</v>
      </c>
      <c r="V1083" t="s">
        <v>14</v>
      </c>
      <c r="W1083" t="s">
        <v>14</v>
      </c>
      <c r="X1083" t="s">
        <v>14</v>
      </c>
      <c r="Y1083" t="s">
        <v>14</v>
      </c>
      <c r="Z1083" t="s">
        <v>14</v>
      </c>
      <c r="AA1083" t="s">
        <v>10533</v>
      </c>
      <c r="AB1083" t="s">
        <v>10536</v>
      </c>
      <c r="AC1083" t="s">
        <v>10534</v>
      </c>
      <c r="AD1083" t="s">
        <v>1696</v>
      </c>
      <c r="AE1083" t="s">
        <v>10535</v>
      </c>
      <c r="AF1083" t="s">
        <v>10536</v>
      </c>
      <c r="AG1083" t="s">
        <v>14</v>
      </c>
      <c r="AH1083" t="s">
        <v>2209</v>
      </c>
      <c r="AI1083" t="s">
        <v>9488</v>
      </c>
      <c r="AJ1083" t="s">
        <v>1512</v>
      </c>
      <c r="AK1083" t="s">
        <v>10468</v>
      </c>
      <c r="AL1083" t="s">
        <v>1512</v>
      </c>
      <c r="AM1083" t="s">
        <v>3338</v>
      </c>
      <c r="AN1083" t="s">
        <v>1433</v>
      </c>
      <c r="AO1083" t="s">
        <v>34</v>
      </c>
      <c r="AP1083" t="s">
        <v>23922</v>
      </c>
      <c r="AQ1083" t="s">
        <v>14</v>
      </c>
      <c r="AR1083" t="s">
        <v>14</v>
      </c>
      <c r="AS1083" t="s">
        <v>14</v>
      </c>
      <c r="AT1083" t="s">
        <v>14</v>
      </c>
      <c r="AU1083" t="s">
        <v>2252</v>
      </c>
      <c r="AV1083" t="s">
        <v>10469</v>
      </c>
      <c r="AW1083" t="s">
        <v>10470</v>
      </c>
      <c r="AX1083" t="s">
        <v>2076</v>
      </c>
      <c r="AY1083" t="s">
        <v>10537</v>
      </c>
      <c r="AZ1083" t="s">
        <v>22176</v>
      </c>
      <c r="BA1083" t="s">
        <v>22176</v>
      </c>
      <c r="BB1083" t="s">
        <v>23923</v>
      </c>
      <c r="BC1083">
        <v>42803.02</v>
      </c>
      <c r="BD1083">
        <v>49651.5</v>
      </c>
      <c r="BE1083" t="s">
        <v>14</v>
      </c>
      <c r="BF1083" t="s">
        <v>14</v>
      </c>
      <c r="BG1083" t="s">
        <v>2214</v>
      </c>
      <c r="BH1083" t="s">
        <v>14</v>
      </c>
      <c r="BI1083" t="s">
        <v>22092</v>
      </c>
      <c r="BJ1083" t="s">
        <v>10532</v>
      </c>
      <c r="BK1083" t="s">
        <v>14</v>
      </c>
      <c r="BL1083" t="s">
        <v>22176</v>
      </c>
      <c r="BM1083" t="s">
        <v>23923</v>
      </c>
      <c r="BN1083" t="s">
        <v>10538</v>
      </c>
      <c r="BO1083" t="s">
        <v>14</v>
      </c>
      <c r="BP1083" t="s">
        <v>10536</v>
      </c>
      <c r="BQ1083" t="s">
        <v>2217</v>
      </c>
      <c r="BR1083" t="s">
        <v>2218</v>
      </c>
      <c r="BS1083" t="s">
        <v>5084</v>
      </c>
      <c r="BT1083" t="s">
        <v>14</v>
      </c>
      <c r="BU1083" t="s">
        <v>14</v>
      </c>
      <c r="BV1083" t="s">
        <v>14</v>
      </c>
      <c r="BW1083" t="s">
        <v>14</v>
      </c>
      <c r="BX1083" t="s">
        <v>14</v>
      </c>
      <c r="BY1083" t="s">
        <v>2220</v>
      </c>
      <c r="BZ1083" t="s">
        <v>10536</v>
      </c>
      <c r="CA1083" t="s">
        <v>14</v>
      </c>
      <c r="CB1083" t="s">
        <v>14</v>
      </c>
      <c r="CC1083" t="s">
        <v>14</v>
      </c>
      <c r="CD1083" t="s">
        <v>14</v>
      </c>
      <c r="CE1083" t="s">
        <v>14</v>
      </c>
      <c r="CF1083" t="s">
        <v>10539</v>
      </c>
      <c r="CG1083" t="s">
        <v>541</v>
      </c>
      <c r="CH1083" t="s">
        <v>22075</v>
      </c>
      <c r="CJ1083" t="s">
        <v>34</v>
      </c>
      <c r="CK1083" t="s">
        <v>16</v>
      </c>
      <c r="CL1083" s="13"/>
      <c r="CM1083" s="4" t="str">
        <f>_xlfn.XLOOKUP($CG1083,tbl_area_24_07_2024[Nombre Área],tbl_area_24_07_2024[Estado],"Si no se encuentra",2,)</f>
        <v>Chiapas</v>
      </c>
      <c r="CN1083" s="4" t="str">
        <f>_xlfn.XLOOKUP($CG1083,tbl_area_24_07_2024[Nombre Área],tbl_area_24_07_2024[Estructura],"Si no se encuentra",2,)</f>
        <v>Juntas Locales</v>
      </c>
    </row>
    <row r="1084" spans="1:92" ht="20" x14ac:dyDescent="0.85">
      <c r="A1084" t="s">
        <v>22073</v>
      </c>
      <c r="B1084" t="s">
        <v>22074</v>
      </c>
      <c r="C1084" t="s">
        <v>22075</v>
      </c>
      <c r="D1084" t="s">
        <v>2199</v>
      </c>
      <c r="E1084" t="s">
        <v>2242</v>
      </c>
      <c r="F1084" t="s">
        <v>2201</v>
      </c>
      <c r="G1084" t="s">
        <v>10460</v>
      </c>
      <c r="H1084" t="s">
        <v>14</v>
      </c>
      <c r="I1084" t="s">
        <v>10461</v>
      </c>
      <c r="J1084" t="s">
        <v>10462</v>
      </c>
      <c r="K1084" t="s">
        <v>24007</v>
      </c>
      <c r="L1084" t="s">
        <v>14</v>
      </c>
      <c r="M1084" t="s">
        <v>14</v>
      </c>
      <c r="N1084" t="s">
        <v>10463</v>
      </c>
      <c r="O1084" t="s">
        <v>24007</v>
      </c>
      <c r="P1084" t="s">
        <v>14</v>
      </c>
      <c r="Q1084" t="s">
        <v>24007</v>
      </c>
      <c r="R1084" t="s">
        <v>24007</v>
      </c>
      <c r="S1084" t="s">
        <v>14</v>
      </c>
      <c r="T1084" t="s">
        <v>14</v>
      </c>
      <c r="U1084" t="s">
        <v>14</v>
      </c>
      <c r="V1084" t="s">
        <v>14</v>
      </c>
      <c r="W1084" t="s">
        <v>1408</v>
      </c>
      <c r="X1084" t="s">
        <v>40</v>
      </c>
      <c r="Y1084" t="s">
        <v>2033</v>
      </c>
      <c r="Z1084" t="s">
        <v>18</v>
      </c>
      <c r="AA1084" t="s">
        <v>14</v>
      </c>
      <c r="AB1084" t="s">
        <v>24007</v>
      </c>
      <c r="AC1084" t="s">
        <v>10464</v>
      </c>
      <c r="AD1084" t="s">
        <v>2207</v>
      </c>
      <c r="AE1084" t="s">
        <v>10465</v>
      </c>
      <c r="AF1084" t="s">
        <v>10466</v>
      </c>
      <c r="AG1084" t="s">
        <v>14</v>
      </c>
      <c r="AH1084" t="s">
        <v>2209</v>
      </c>
      <c r="AI1084" t="s">
        <v>10467</v>
      </c>
      <c r="AJ1084" t="s">
        <v>1512</v>
      </c>
      <c r="AK1084" t="s">
        <v>10468</v>
      </c>
      <c r="AL1084" t="s">
        <v>1512</v>
      </c>
      <c r="AM1084" t="s">
        <v>3338</v>
      </c>
      <c r="AN1084" t="s">
        <v>1433</v>
      </c>
      <c r="AO1084" t="s">
        <v>34</v>
      </c>
      <c r="AP1084" t="s">
        <v>23912</v>
      </c>
      <c r="AQ1084" t="s">
        <v>14</v>
      </c>
      <c r="AR1084" t="s">
        <v>14</v>
      </c>
      <c r="AS1084" t="s">
        <v>14</v>
      </c>
      <c r="AT1084" t="s">
        <v>14</v>
      </c>
      <c r="AU1084" t="s">
        <v>2252</v>
      </c>
      <c r="AV1084" t="s">
        <v>10469</v>
      </c>
      <c r="AW1084" t="s">
        <v>10470</v>
      </c>
      <c r="AX1084" t="s">
        <v>2076</v>
      </c>
      <c r="AY1084" t="s">
        <v>2407</v>
      </c>
      <c r="AZ1084" t="s">
        <v>22100</v>
      </c>
      <c r="BA1084" t="s">
        <v>22100</v>
      </c>
      <c r="BB1084" t="s">
        <v>22089</v>
      </c>
      <c r="BC1084">
        <v>310340</v>
      </c>
      <c r="BD1084">
        <v>359994.4</v>
      </c>
      <c r="BE1084" t="s">
        <v>14</v>
      </c>
      <c r="BF1084" t="s">
        <v>14</v>
      </c>
      <c r="BG1084" t="s">
        <v>2214</v>
      </c>
      <c r="BH1084" t="s">
        <v>14</v>
      </c>
      <c r="BI1084" t="s">
        <v>22092</v>
      </c>
      <c r="BJ1084" t="s">
        <v>10471</v>
      </c>
      <c r="BK1084" t="s">
        <v>14</v>
      </c>
      <c r="BL1084" t="s">
        <v>22100</v>
      </c>
      <c r="BM1084" t="s">
        <v>22089</v>
      </c>
      <c r="BN1084" t="s">
        <v>10472</v>
      </c>
      <c r="BO1084" t="s">
        <v>14</v>
      </c>
      <c r="BP1084" t="s">
        <v>24007</v>
      </c>
      <c r="BQ1084" t="s">
        <v>2217</v>
      </c>
      <c r="BR1084" t="s">
        <v>2218</v>
      </c>
      <c r="BS1084" t="s">
        <v>5084</v>
      </c>
      <c r="BT1084" t="s">
        <v>14</v>
      </c>
      <c r="BU1084" t="s">
        <v>14</v>
      </c>
      <c r="BV1084" t="s">
        <v>14</v>
      </c>
      <c r="BW1084" t="s">
        <v>14</v>
      </c>
      <c r="BX1084" t="s">
        <v>14</v>
      </c>
      <c r="BY1084" t="s">
        <v>2544</v>
      </c>
      <c r="BZ1084" t="s">
        <v>24007</v>
      </c>
      <c r="CA1084" t="s">
        <v>14</v>
      </c>
      <c r="CB1084" t="s">
        <v>14</v>
      </c>
      <c r="CC1084" t="s">
        <v>14</v>
      </c>
      <c r="CD1084" t="s">
        <v>14</v>
      </c>
      <c r="CE1084" t="s">
        <v>14</v>
      </c>
      <c r="CF1084" t="s">
        <v>10473</v>
      </c>
      <c r="CG1084" t="s">
        <v>541</v>
      </c>
      <c r="CH1084" t="s">
        <v>22075</v>
      </c>
      <c r="CJ1084" t="s">
        <v>34</v>
      </c>
      <c r="CK1084" t="s">
        <v>16</v>
      </c>
      <c r="CL1084" s="13"/>
      <c r="CM1084" s="4" t="str">
        <f>_xlfn.XLOOKUP($CG1084,tbl_area_24_07_2024[Nombre Área],tbl_area_24_07_2024[Estado],"Si no se encuentra",2,)</f>
        <v>Chiapas</v>
      </c>
      <c r="CN1084" s="4" t="str">
        <f>_xlfn.XLOOKUP($CG1084,tbl_area_24_07_2024[Nombre Área],tbl_area_24_07_2024[Estructura],"Si no se encuentra",2,)</f>
        <v>Juntas Locales</v>
      </c>
    </row>
    <row r="1085" spans="1:92" ht="20" x14ac:dyDescent="0.85">
      <c r="A1085" t="s">
        <v>22073</v>
      </c>
      <c r="B1085" t="s">
        <v>22074</v>
      </c>
      <c r="C1085" t="s">
        <v>22075</v>
      </c>
      <c r="D1085" t="s">
        <v>2199</v>
      </c>
      <c r="E1085" t="s">
        <v>2242</v>
      </c>
      <c r="F1085" t="s">
        <v>2201</v>
      </c>
      <c r="G1085" t="s">
        <v>10474</v>
      </c>
      <c r="H1085" t="s">
        <v>14</v>
      </c>
      <c r="I1085" t="s">
        <v>10475</v>
      </c>
      <c r="J1085" t="s">
        <v>10476</v>
      </c>
      <c r="K1085" t="s">
        <v>10194</v>
      </c>
      <c r="L1085" t="s">
        <v>14</v>
      </c>
      <c r="M1085" t="s">
        <v>14</v>
      </c>
      <c r="N1085" t="s">
        <v>10477</v>
      </c>
      <c r="O1085" t="s">
        <v>10194</v>
      </c>
      <c r="P1085" t="s">
        <v>14</v>
      </c>
      <c r="Q1085" t="s">
        <v>10194</v>
      </c>
      <c r="R1085" t="s">
        <v>10194</v>
      </c>
      <c r="S1085" t="s">
        <v>14</v>
      </c>
      <c r="T1085" t="s">
        <v>14</v>
      </c>
      <c r="U1085" t="s">
        <v>14</v>
      </c>
      <c r="V1085" t="s">
        <v>14</v>
      </c>
      <c r="W1085" t="s">
        <v>14</v>
      </c>
      <c r="X1085" t="s">
        <v>14</v>
      </c>
      <c r="Y1085" t="s">
        <v>14</v>
      </c>
      <c r="Z1085" t="s">
        <v>14</v>
      </c>
      <c r="AA1085" t="s">
        <v>10478</v>
      </c>
      <c r="AB1085" t="s">
        <v>10194</v>
      </c>
      <c r="AC1085" t="s">
        <v>10479</v>
      </c>
      <c r="AD1085" t="s">
        <v>2348</v>
      </c>
      <c r="AE1085" t="s">
        <v>3405</v>
      </c>
      <c r="AF1085" t="s">
        <v>1523</v>
      </c>
      <c r="AG1085" t="s">
        <v>14</v>
      </c>
      <c r="AH1085" t="s">
        <v>2209</v>
      </c>
      <c r="AI1085" t="s">
        <v>10480</v>
      </c>
      <c r="AJ1085" t="s">
        <v>1512</v>
      </c>
      <c r="AK1085" t="s">
        <v>10468</v>
      </c>
      <c r="AL1085" t="s">
        <v>1512</v>
      </c>
      <c r="AM1085" t="s">
        <v>3338</v>
      </c>
      <c r="AN1085" t="s">
        <v>1433</v>
      </c>
      <c r="AO1085" t="s">
        <v>34</v>
      </c>
      <c r="AP1085" t="s">
        <v>23914</v>
      </c>
      <c r="AQ1085" t="s">
        <v>14</v>
      </c>
      <c r="AR1085" t="s">
        <v>14</v>
      </c>
      <c r="AS1085" t="s">
        <v>14</v>
      </c>
      <c r="AT1085" t="s">
        <v>14</v>
      </c>
      <c r="AU1085" t="s">
        <v>2252</v>
      </c>
      <c r="AV1085" t="s">
        <v>10469</v>
      </c>
      <c r="AW1085" t="s">
        <v>10470</v>
      </c>
      <c r="AX1085" t="s">
        <v>2076</v>
      </c>
      <c r="AY1085" t="s">
        <v>2390</v>
      </c>
      <c r="AZ1085" t="s">
        <v>22100</v>
      </c>
      <c r="BA1085" t="s">
        <v>22100</v>
      </c>
      <c r="BB1085" t="s">
        <v>22089</v>
      </c>
      <c r="BC1085">
        <v>40517.24</v>
      </c>
      <c r="BD1085">
        <v>470000</v>
      </c>
      <c r="BE1085" t="s">
        <v>14</v>
      </c>
      <c r="BF1085" t="s">
        <v>14</v>
      </c>
      <c r="BG1085" t="s">
        <v>2214</v>
      </c>
      <c r="BH1085" t="s">
        <v>14</v>
      </c>
      <c r="BI1085" t="s">
        <v>22092</v>
      </c>
      <c r="BJ1085" t="s">
        <v>10481</v>
      </c>
      <c r="BK1085" t="s">
        <v>14</v>
      </c>
      <c r="BL1085" t="s">
        <v>22100</v>
      </c>
      <c r="BM1085" t="s">
        <v>22089</v>
      </c>
      <c r="BN1085" t="s">
        <v>10482</v>
      </c>
      <c r="BO1085" t="s">
        <v>14</v>
      </c>
      <c r="BP1085" t="s">
        <v>10194</v>
      </c>
      <c r="BQ1085" t="s">
        <v>2217</v>
      </c>
      <c r="BR1085" t="s">
        <v>2218</v>
      </c>
      <c r="BS1085" t="s">
        <v>5084</v>
      </c>
      <c r="BT1085" t="s">
        <v>14</v>
      </c>
      <c r="BU1085" t="s">
        <v>14</v>
      </c>
      <c r="BV1085" t="s">
        <v>14</v>
      </c>
      <c r="BW1085" t="s">
        <v>14</v>
      </c>
      <c r="BX1085" t="s">
        <v>14</v>
      </c>
      <c r="BY1085" t="s">
        <v>2544</v>
      </c>
      <c r="BZ1085" t="s">
        <v>10194</v>
      </c>
      <c r="CA1085" t="s">
        <v>14</v>
      </c>
      <c r="CB1085" t="s">
        <v>14</v>
      </c>
      <c r="CC1085" t="s">
        <v>14</v>
      </c>
      <c r="CD1085" t="s">
        <v>14</v>
      </c>
      <c r="CE1085" t="s">
        <v>14</v>
      </c>
      <c r="CF1085" t="s">
        <v>10483</v>
      </c>
      <c r="CG1085" t="s">
        <v>541</v>
      </c>
      <c r="CH1085" t="s">
        <v>22075</v>
      </c>
      <c r="CJ1085" t="s">
        <v>34</v>
      </c>
      <c r="CK1085" t="s">
        <v>16</v>
      </c>
      <c r="CL1085" s="13"/>
      <c r="CM1085" s="4" t="str">
        <f>_xlfn.XLOOKUP($CG1085,tbl_area_24_07_2024[Nombre Área],tbl_area_24_07_2024[Estado],"Si no se encuentra",2,)</f>
        <v>Chiapas</v>
      </c>
      <c r="CN1085" s="4" t="str">
        <f>_xlfn.XLOOKUP($CG1085,tbl_area_24_07_2024[Nombre Área],tbl_area_24_07_2024[Estructura],"Si no se encuentra",2,)</f>
        <v>Juntas Locales</v>
      </c>
    </row>
    <row r="1086" spans="1:92" ht="20" x14ac:dyDescent="0.85">
      <c r="A1086" t="s">
        <v>22073</v>
      </c>
      <c r="B1086" t="s">
        <v>22074</v>
      </c>
      <c r="C1086" t="s">
        <v>22075</v>
      </c>
      <c r="D1086" t="s">
        <v>2199</v>
      </c>
      <c r="E1086" t="s">
        <v>2200</v>
      </c>
      <c r="F1086" t="s">
        <v>2201</v>
      </c>
      <c r="G1086" t="s">
        <v>10484</v>
      </c>
      <c r="H1086" t="s">
        <v>14</v>
      </c>
      <c r="I1086" t="s">
        <v>10485</v>
      </c>
      <c r="J1086" t="s">
        <v>10486</v>
      </c>
      <c r="K1086" t="s">
        <v>24008</v>
      </c>
      <c r="L1086" t="s">
        <v>14</v>
      </c>
      <c r="M1086" t="s">
        <v>14</v>
      </c>
      <c r="N1086" t="s">
        <v>10487</v>
      </c>
      <c r="O1086" t="s">
        <v>24008</v>
      </c>
      <c r="P1086" t="s">
        <v>14</v>
      </c>
      <c r="Q1086" t="s">
        <v>24008</v>
      </c>
      <c r="R1086" t="s">
        <v>24008</v>
      </c>
      <c r="S1086" t="s">
        <v>14</v>
      </c>
      <c r="T1086" t="s">
        <v>14</v>
      </c>
      <c r="U1086" t="s">
        <v>14</v>
      </c>
      <c r="V1086" t="s">
        <v>14</v>
      </c>
      <c r="W1086" t="s">
        <v>14</v>
      </c>
      <c r="X1086" t="s">
        <v>14</v>
      </c>
      <c r="Y1086" t="s">
        <v>14</v>
      </c>
      <c r="Z1086" t="s">
        <v>14</v>
      </c>
      <c r="AA1086" t="s">
        <v>10488</v>
      </c>
      <c r="AB1086" t="s">
        <v>24008</v>
      </c>
      <c r="AC1086" t="s">
        <v>10489</v>
      </c>
      <c r="AD1086" t="s">
        <v>2365</v>
      </c>
      <c r="AE1086" t="s">
        <v>10490</v>
      </c>
      <c r="AF1086" t="s">
        <v>10491</v>
      </c>
      <c r="AG1086" t="s">
        <v>14</v>
      </c>
      <c r="AH1086" t="s">
        <v>2209</v>
      </c>
      <c r="AI1086" t="s">
        <v>10492</v>
      </c>
      <c r="AJ1086" t="s">
        <v>1512</v>
      </c>
      <c r="AK1086" t="s">
        <v>10468</v>
      </c>
      <c r="AL1086" t="s">
        <v>1512</v>
      </c>
      <c r="AM1086" t="s">
        <v>3338</v>
      </c>
      <c r="AN1086" t="s">
        <v>1433</v>
      </c>
      <c r="AO1086" t="s">
        <v>34</v>
      </c>
      <c r="AP1086" t="s">
        <v>22266</v>
      </c>
      <c r="AQ1086" t="s">
        <v>14</v>
      </c>
      <c r="AR1086" t="s">
        <v>14</v>
      </c>
      <c r="AS1086" t="s">
        <v>14</v>
      </c>
      <c r="AT1086" t="s">
        <v>14</v>
      </c>
      <c r="AU1086" t="s">
        <v>2252</v>
      </c>
      <c r="AV1086" t="s">
        <v>10469</v>
      </c>
      <c r="AW1086" t="s">
        <v>10470</v>
      </c>
      <c r="AX1086" t="s">
        <v>2076</v>
      </c>
      <c r="AY1086" t="s">
        <v>10493</v>
      </c>
      <c r="AZ1086" t="s">
        <v>22219</v>
      </c>
      <c r="BA1086" t="s">
        <v>22100</v>
      </c>
      <c r="BB1086" t="s">
        <v>22089</v>
      </c>
      <c r="BC1086">
        <v>1202292.96</v>
      </c>
      <c r="BD1086">
        <v>1394659.8</v>
      </c>
      <c r="BE1086" t="s">
        <v>14</v>
      </c>
      <c r="BF1086" t="s">
        <v>14</v>
      </c>
      <c r="BG1086" t="s">
        <v>2214</v>
      </c>
      <c r="BH1086" t="s">
        <v>14</v>
      </c>
      <c r="BI1086" t="s">
        <v>22092</v>
      </c>
      <c r="BJ1086" t="s">
        <v>10494</v>
      </c>
      <c r="BK1086" t="s">
        <v>14</v>
      </c>
      <c r="BL1086" t="s">
        <v>22219</v>
      </c>
      <c r="BM1086" t="s">
        <v>22089</v>
      </c>
      <c r="BN1086" t="s">
        <v>10495</v>
      </c>
      <c r="BO1086" t="s">
        <v>14</v>
      </c>
      <c r="BP1086" t="s">
        <v>24008</v>
      </c>
      <c r="BQ1086" t="s">
        <v>2217</v>
      </c>
      <c r="BR1086" t="s">
        <v>2218</v>
      </c>
      <c r="BS1086" t="s">
        <v>5084</v>
      </c>
      <c r="BT1086" t="s">
        <v>14</v>
      </c>
      <c r="BU1086" t="s">
        <v>14</v>
      </c>
      <c r="BV1086" t="s">
        <v>14</v>
      </c>
      <c r="BW1086" t="s">
        <v>14</v>
      </c>
      <c r="BX1086" t="s">
        <v>14</v>
      </c>
      <c r="BY1086" t="s">
        <v>2544</v>
      </c>
      <c r="BZ1086" t="s">
        <v>24008</v>
      </c>
      <c r="CA1086" t="s">
        <v>14</v>
      </c>
      <c r="CB1086" t="s">
        <v>14</v>
      </c>
      <c r="CC1086" t="s">
        <v>14</v>
      </c>
      <c r="CD1086" t="s">
        <v>14</v>
      </c>
      <c r="CE1086" t="s">
        <v>14</v>
      </c>
      <c r="CF1086" t="s">
        <v>10496</v>
      </c>
      <c r="CG1086" t="s">
        <v>541</v>
      </c>
      <c r="CH1086" t="s">
        <v>22075</v>
      </c>
      <c r="CJ1086" t="s">
        <v>34</v>
      </c>
      <c r="CK1086" t="s">
        <v>16</v>
      </c>
      <c r="CL1086" s="13"/>
      <c r="CM1086" s="4" t="str">
        <f>_xlfn.XLOOKUP($CG1086,tbl_area_24_07_2024[Nombre Área],tbl_area_24_07_2024[Estado],"Si no se encuentra",2,)</f>
        <v>Chiapas</v>
      </c>
      <c r="CN1086" s="4" t="str">
        <f>_xlfn.XLOOKUP($CG1086,tbl_area_24_07_2024[Nombre Área],tbl_area_24_07_2024[Estructura],"Si no se encuentra",2,)</f>
        <v>Juntas Locales</v>
      </c>
    </row>
    <row r="1087" spans="1:92" ht="20" x14ac:dyDescent="0.85">
      <c r="A1087" t="s">
        <v>22073</v>
      </c>
      <c r="B1087" t="s">
        <v>22074</v>
      </c>
      <c r="C1087" t="s">
        <v>22075</v>
      </c>
      <c r="D1087" t="s">
        <v>2199</v>
      </c>
      <c r="E1087" t="s">
        <v>2200</v>
      </c>
      <c r="F1087" t="s">
        <v>2201</v>
      </c>
      <c r="G1087" t="s">
        <v>10497</v>
      </c>
      <c r="H1087" t="s">
        <v>14</v>
      </c>
      <c r="I1087" t="s">
        <v>10498</v>
      </c>
      <c r="J1087" t="s">
        <v>10499</v>
      </c>
      <c r="K1087" t="s">
        <v>24009</v>
      </c>
      <c r="L1087" t="s">
        <v>14</v>
      </c>
      <c r="M1087" t="s">
        <v>14</v>
      </c>
      <c r="N1087" t="s">
        <v>10500</v>
      </c>
      <c r="O1087" t="s">
        <v>24009</v>
      </c>
      <c r="P1087" t="s">
        <v>14</v>
      </c>
      <c r="Q1087" t="s">
        <v>24009</v>
      </c>
      <c r="R1087" t="s">
        <v>24009</v>
      </c>
      <c r="S1087" t="s">
        <v>14</v>
      </c>
      <c r="T1087" t="s">
        <v>14</v>
      </c>
      <c r="U1087" t="s">
        <v>14</v>
      </c>
      <c r="V1087" t="s">
        <v>14</v>
      </c>
      <c r="W1087" t="s">
        <v>14</v>
      </c>
      <c r="X1087" t="s">
        <v>14</v>
      </c>
      <c r="Y1087" t="s">
        <v>14</v>
      </c>
      <c r="Z1087" t="s">
        <v>14</v>
      </c>
      <c r="AA1087" t="s">
        <v>10501</v>
      </c>
      <c r="AB1087" t="s">
        <v>24009</v>
      </c>
      <c r="AC1087" t="s">
        <v>10502</v>
      </c>
      <c r="AD1087" t="s">
        <v>2207</v>
      </c>
      <c r="AE1087" t="s">
        <v>10503</v>
      </c>
      <c r="AF1087" t="s">
        <v>1572</v>
      </c>
      <c r="AG1087" t="s">
        <v>14</v>
      </c>
      <c r="AH1087" t="s">
        <v>2209</v>
      </c>
      <c r="AI1087" t="s">
        <v>1647</v>
      </c>
      <c r="AJ1087" t="s">
        <v>1512</v>
      </c>
      <c r="AK1087" t="s">
        <v>10468</v>
      </c>
      <c r="AL1087" t="s">
        <v>1512</v>
      </c>
      <c r="AM1087" t="s">
        <v>3338</v>
      </c>
      <c r="AN1087" t="s">
        <v>1433</v>
      </c>
      <c r="AO1087" t="s">
        <v>34</v>
      </c>
      <c r="AP1087" t="s">
        <v>22163</v>
      </c>
      <c r="AQ1087" t="s">
        <v>14</v>
      </c>
      <c r="AR1087" t="s">
        <v>14</v>
      </c>
      <c r="AS1087" t="s">
        <v>14</v>
      </c>
      <c r="AT1087" t="s">
        <v>14</v>
      </c>
      <c r="AU1087" t="s">
        <v>2252</v>
      </c>
      <c r="AV1087" t="s">
        <v>10469</v>
      </c>
      <c r="AW1087" t="s">
        <v>10470</v>
      </c>
      <c r="AX1087" t="s">
        <v>2076</v>
      </c>
      <c r="AY1087" t="s">
        <v>10504</v>
      </c>
      <c r="AZ1087" t="s">
        <v>22219</v>
      </c>
      <c r="BA1087" t="s">
        <v>22074</v>
      </c>
      <c r="BB1087" t="s">
        <v>22089</v>
      </c>
      <c r="BC1087">
        <v>1267123.92</v>
      </c>
      <c r="BD1087">
        <v>1469863.8</v>
      </c>
      <c r="BE1087" t="s">
        <v>14</v>
      </c>
      <c r="BF1087" t="s">
        <v>14</v>
      </c>
      <c r="BG1087" t="s">
        <v>2214</v>
      </c>
      <c r="BH1087" t="s">
        <v>14</v>
      </c>
      <c r="BI1087" t="s">
        <v>22092</v>
      </c>
      <c r="BJ1087" t="s">
        <v>10505</v>
      </c>
      <c r="BK1087" t="s">
        <v>14</v>
      </c>
      <c r="BL1087" t="s">
        <v>22219</v>
      </c>
      <c r="BM1087" t="s">
        <v>22089</v>
      </c>
      <c r="BN1087" t="s">
        <v>10506</v>
      </c>
      <c r="BO1087" t="s">
        <v>14</v>
      </c>
      <c r="BP1087" t="s">
        <v>24009</v>
      </c>
      <c r="BQ1087" t="s">
        <v>2217</v>
      </c>
      <c r="BR1087" t="s">
        <v>2218</v>
      </c>
      <c r="BS1087" t="s">
        <v>5084</v>
      </c>
      <c r="BT1087" t="s">
        <v>14</v>
      </c>
      <c r="BU1087" t="s">
        <v>14</v>
      </c>
      <c r="BV1087" t="s">
        <v>14</v>
      </c>
      <c r="BW1087" t="s">
        <v>14</v>
      </c>
      <c r="BX1087" t="s">
        <v>14</v>
      </c>
      <c r="BY1087" t="s">
        <v>2544</v>
      </c>
      <c r="BZ1087" t="s">
        <v>24009</v>
      </c>
      <c r="CA1087" t="s">
        <v>14</v>
      </c>
      <c r="CB1087" t="s">
        <v>14</v>
      </c>
      <c r="CC1087" t="s">
        <v>14</v>
      </c>
      <c r="CD1087" t="s">
        <v>14</v>
      </c>
      <c r="CE1087" t="s">
        <v>14</v>
      </c>
      <c r="CF1087" t="s">
        <v>10507</v>
      </c>
      <c r="CG1087" t="s">
        <v>541</v>
      </c>
      <c r="CH1087" t="s">
        <v>22075</v>
      </c>
      <c r="CJ1087" t="s">
        <v>34</v>
      </c>
      <c r="CK1087" t="s">
        <v>16</v>
      </c>
      <c r="CL1087" s="13"/>
      <c r="CM1087" s="4" t="str">
        <f>_xlfn.XLOOKUP($CG1087,tbl_area_24_07_2024[Nombre Área],tbl_area_24_07_2024[Estado],"Si no se encuentra",2,)</f>
        <v>Chiapas</v>
      </c>
      <c r="CN1087" s="4" t="str">
        <f>_xlfn.XLOOKUP($CG1087,tbl_area_24_07_2024[Nombre Área],tbl_area_24_07_2024[Estructura],"Si no se encuentra",2,)</f>
        <v>Juntas Locales</v>
      </c>
    </row>
    <row r="1088" spans="1:92" ht="20" x14ac:dyDescent="0.85">
      <c r="A1088" t="s">
        <v>22073</v>
      </c>
      <c r="B1088" t="s">
        <v>22074</v>
      </c>
      <c r="C1088" t="s">
        <v>22075</v>
      </c>
      <c r="D1088" t="s">
        <v>2199</v>
      </c>
      <c r="E1088" t="s">
        <v>2200</v>
      </c>
      <c r="F1088" t="s">
        <v>2201</v>
      </c>
      <c r="G1088" t="s">
        <v>10508</v>
      </c>
      <c r="H1088" t="s">
        <v>14</v>
      </c>
      <c r="I1088" t="s">
        <v>10509</v>
      </c>
      <c r="J1088" t="s">
        <v>10510</v>
      </c>
      <c r="K1088" t="s">
        <v>24010</v>
      </c>
      <c r="L1088" t="s">
        <v>14</v>
      </c>
      <c r="M1088" t="s">
        <v>14</v>
      </c>
      <c r="N1088" t="s">
        <v>10511</v>
      </c>
      <c r="O1088" t="s">
        <v>24010</v>
      </c>
      <c r="P1088" t="s">
        <v>14</v>
      </c>
      <c r="Q1088" t="s">
        <v>24010</v>
      </c>
      <c r="R1088" t="s">
        <v>24010</v>
      </c>
      <c r="S1088" t="s">
        <v>14</v>
      </c>
      <c r="T1088" t="s">
        <v>14</v>
      </c>
      <c r="U1088" t="s">
        <v>14</v>
      </c>
      <c r="V1088" t="s">
        <v>14</v>
      </c>
      <c r="W1088" t="s">
        <v>2101</v>
      </c>
      <c r="X1088" t="s">
        <v>1411</v>
      </c>
      <c r="Y1088" t="s">
        <v>448</v>
      </c>
      <c r="Z1088" t="s">
        <v>18</v>
      </c>
      <c r="AA1088" t="s">
        <v>14</v>
      </c>
      <c r="AB1088" t="s">
        <v>24010</v>
      </c>
      <c r="AC1088" t="s">
        <v>10512</v>
      </c>
      <c r="AD1088" t="s">
        <v>2207</v>
      </c>
      <c r="AE1088" t="s">
        <v>10513</v>
      </c>
      <c r="AF1088" t="s">
        <v>8238</v>
      </c>
      <c r="AG1088" t="s">
        <v>14</v>
      </c>
      <c r="AH1088" t="s">
        <v>2337</v>
      </c>
      <c r="AI1088" t="s">
        <v>10514</v>
      </c>
      <c r="AJ1088" t="s">
        <v>1512</v>
      </c>
      <c r="AK1088" t="s">
        <v>10468</v>
      </c>
      <c r="AL1088" t="s">
        <v>1512</v>
      </c>
      <c r="AM1088" t="s">
        <v>3338</v>
      </c>
      <c r="AN1088" t="s">
        <v>1433</v>
      </c>
      <c r="AO1088" t="s">
        <v>34</v>
      </c>
      <c r="AP1088" t="s">
        <v>23918</v>
      </c>
      <c r="AQ1088" t="s">
        <v>14</v>
      </c>
      <c r="AR1088" t="s">
        <v>14</v>
      </c>
      <c r="AS1088" t="s">
        <v>14</v>
      </c>
      <c r="AT1088" t="s">
        <v>14</v>
      </c>
      <c r="AU1088" t="s">
        <v>2252</v>
      </c>
      <c r="AV1088" t="s">
        <v>10469</v>
      </c>
      <c r="AW1088" t="s">
        <v>10470</v>
      </c>
      <c r="AX1088" t="s">
        <v>2076</v>
      </c>
      <c r="AY1088" t="s">
        <v>10515</v>
      </c>
      <c r="AZ1088" t="s">
        <v>23919</v>
      </c>
      <c r="BA1088" t="s">
        <v>23919</v>
      </c>
      <c r="BB1088" t="s">
        <v>22089</v>
      </c>
      <c r="BC1088">
        <v>352788</v>
      </c>
      <c r="BD1088">
        <v>393711.4</v>
      </c>
      <c r="BE1088" t="s">
        <v>14</v>
      </c>
      <c r="BF1088" t="s">
        <v>14</v>
      </c>
      <c r="BG1088" t="s">
        <v>2214</v>
      </c>
      <c r="BH1088" t="s">
        <v>14</v>
      </c>
      <c r="BI1088" t="s">
        <v>22092</v>
      </c>
      <c r="BJ1088" t="s">
        <v>10516</v>
      </c>
      <c r="BK1088" t="s">
        <v>14</v>
      </c>
      <c r="BL1088" t="s">
        <v>23919</v>
      </c>
      <c r="BM1088" t="s">
        <v>22089</v>
      </c>
      <c r="BN1088" t="s">
        <v>10517</v>
      </c>
      <c r="BO1088" t="s">
        <v>14</v>
      </c>
      <c r="BP1088" t="s">
        <v>24010</v>
      </c>
      <c r="BQ1088" t="s">
        <v>2217</v>
      </c>
      <c r="BR1088" t="s">
        <v>2218</v>
      </c>
      <c r="BS1088" t="s">
        <v>5084</v>
      </c>
      <c r="BT1088" t="s">
        <v>14</v>
      </c>
      <c r="BU1088" t="s">
        <v>14</v>
      </c>
      <c r="BV1088" t="s">
        <v>14</v>
      </c>
      <c r="BW1088" t="s">
        <v>14</v>
      </c>
      <c r="BX1088" t="s">
        <v>14</v>
      </c>
      <c r="BY1088" t="s">
        <v>2544</v>
      </c>
      <c r="BZ1088" t="s">
        <v>24010</v>
      </c>
      <c r="CA1088" t="s">
        <v>14</v>
      </c>
      <c r="CB1088" t="s">
        <v>14</v>
      </c>
      <c r="CC1088" t="s">
        <v>14</v>
      </c>
      <c r="CD1088" t="s">
        <v>14</v>
      </c>
      <c r="CE1088" t="s">
        <v>14</v>
      </c>
      <c r="CF1088" t="s">
        <v>10518</v>
      </c>
      <c r="CG1088" t="s">
        <v>541</v>
      </c>
      <c r="CH1088" t="s">
        <v>22075</v>
      </c>
      <c r="CJ1088" t="s">
        <v>34</v>
      </c>
      <c r="CK1088" t="s">
        <v>16</v>
      </c>
      <c r="CL1088" s="13"/>
      <c r="CM1088" s="4" t="str">
        <f>_xlfn.XLOOKUP($CG1088,tbl_area_24_07_2024[Nombre Área],tbl_area_24_07_2024[Estado],"Si no se encuentra",2,)</f>
        <v>Chiapas</v>
      </c>
      <c r="CN1088" s="4" t="str">
        <f>_xlfn.XLOOKUP($CG1088,tbl_area_24_07_2024[Nombre Área],tbl_area_24_07_2024[Estructura],"Si no se encuentra",2,)</f>
        <v>Juntas Locales</v>
      </c>
    </row>
    <row r="1089" spans="1:92" ht="20" x14ac:dyDescent="0.85">
      <c r="A1089" t="s">
        <v>22073</v>
      </c>
      <c r="B1089" t="s">
        <v>22074</v>
      </c>
      <c r="C1089" t="s">
        <v>22075</v>
      </c>
      <c r="D1089" t="s">
        <v>2199</v>
      </c>
      <c r="E1089" t="s">
        <v>2200</v>
      </c>
      <c r="F1089" t="s">
        <v>2201</v>
      </c>
      <c r="G1089" t="s">
        <v>10519</v>
      </c>
      <c r="H1089" t="s">
        <v>14</v>
      </c>
      <c r="I1089" t="s">
        <v>10520</v>
      </c>
      <c r="J1089" t="s">
        <v>10521</v>
      </c>
      <c r="K1089" t="s">
        <v>24011</v>
      </c>
      <c r="L1089" t="s">
        <v>14</v>
      </c>
      <c r="M1089" t="s">
        <v>14</v>
      </c>
      <c r="N1089" t="s">
        <v>10522</v>
      </c>
      <c r="O1089" t="s">
        <v>24011</v>
      </c>
      <c r="P1089" t="s">
        <v>14</v>
      </c>
      <c r="Q1089" t="s">
        <v>24011</v>
      </c>
      <c r="R1089" t="s">
        <v>24011</v>
      </c>
      <c r="S1089" t="s">
        <v>14</v>
      </c>
      <c r="T1089" t="s">
        <v>14</v>
      </c>
      <c r="U1089" t="s">
        <v>14</v>
      </c>
      <c r="V1089" t="s">
        <v>14</v>
      </c>
      <c r="W1089" t="s">
        <v>14</v>
      </c>
      <c r="X1089" t="s">
        <v>14</v>
      </c>
      <c r="Y1089" t="s">
        <v>14</v>
      </c>
      <c r="Z1089" t="s">
        <v>14</v>
      </c>
      <c r="AA1089" t="s">
        <v>10523</v>
      </c>
      <c r="AB1089" t="s">
        <v>24011</v>
      </c>
      <c r="AC1089" t="s">
        <v>10524</v>
      </c>
      <c r="AD1089" t="s">
        <v>2207</v>
      </c>
      <c r="AE1089" t="s">
        <v>10525</v>
      </c>
      <c r="AF1089" t="s">
        <v>4908</v>
      </c>
      <c r="AG1089" t="s">
        <v>14</v>
      </c>
      <c r="AH1089" t="s">
        <v>2337</v>
      </c>
      <c r="AI1089" t="s">
        <v>4477</v>
      </c>
      <c r="AJ1089" t="s">
        <v>1512</v>
      </c>
      <c r="AK1089" t="s">
        <v>10468</v>
      </c>
      <c r="AL1089" t="s">
        <v>1512</v>
      </c>
      <c r="AM1089" t="s">
        <v>3338</v>
      </c>
      <c r="AN1089" t="s">
        <v>1433</v>
      </c>
      <c r="AO1089" t="s">
        <v>34</v>
      </c>
      <c r="AP1089" t="s">
        <v>22163</v>
      </c>
      <c r="AQ1089" t="s">
        <v>14</v>
      </c>
      <c r="AR1089" t="s">
        <v>14</v>
      </c>
      <c r="AS1089" t="s">
        <v>14</v>
      </c>
      <c r="AT1089" t="s">
        <v>14</v>
      </c>
      <c r="AU1089" t="s">
        <v>2252</v>
      </c>
      <c r="AV1089" t="s">
        <v>10469</v>
      </c>
      <c r="AW1089" t="s">
        <v>10470</v>
      </c>
      <c r="AX1089" t="s">
        <v>2076</v>
      </c>
      <c r="AY1089" t="s">
        <v>2416</v>
      </c>
      <c r="AZ1089" t="s">
        <v>22100</v>
      </c>
      <c r="BA1089" t="s">
        <v>22100</v>
      </c>
      <c r="BB1089" t="s">
        <v>22089</v>
      </c>
      <c r="BC1089" t="s">
        <v>14</v>
      </c>
      <c r="BD1089" t="s">
        <v>14</v>
      </c>
      <c r="BE1089" t="s">
        <v>14</v>
      </c>
      <c r="BF1089" t="s">
        <v>14</v>
      </c>
      <c r="BG1089" t="s">
        <v>2214</v>
      </c>
      <c r="BH1089" t="s">
        <v>14</v>
      </c>
      <c r="BI1089" t="s">
        <v>22092</v>
      </c>
      <c r="BJ1089" t="s">
        <v>10526</v>
      </c>
      <c r="BK1089" t="s">
        <v>14</v>
      </c>
      <c r="BL1089" t="s">
        <v>22100</v>
      </c>
      <c r="BM1089" t="s">
        <v>22089</v>
      </c>
      <c r="BN1089" t="s">
        <v>10527</v>
      </c>
      <c r="BO1089" t="s">
        <v>14</v>
      </c>
      <c r="BP1089" t="s">
        <v>24011</v>
      </c>
      <c r="BQ1089" t="s">
        <v>2217</v>
      </c>
      <c r="BR1089" t="s">
        <v>2218</v>
      </c>
      <c r="BS1089" t="s">
        <v>5084</v>
      </c>
      <c r="BT1089" t="s">
        <v>14</v>
      </c>
      <c r="BU1089" t="s">
        <v>14</v>
      </c>
      <c r="BV1089" t="s">
        <v>14</v>
      </c>
      <c r="BW1089" t="s">
        <v>14</v>
      </c>
      <c r="BX1089" t="s">
        <v>14</v>
      </c>
      <c r="BY1089" t="s">
        <v>2544</v>
      </c>
      <c r="BZ1089" t="s">
        <v>24011</v>
      </c>
      <c r="CA1089" t="s">
        <v>14</v>
      </c>
      <c r="CB1089" t="s">
        <v>14</v>
      </c>
      <c r="CC1089" t="s">
        <v>14</v>
      </c>
      <c r="CD1089" t="s">
        <v>14</v>
      </c>
      <c r="CE1089" t="s">
        <v>14</v>
      </c>
      <c r="CF1089" t="s">
        <v>10528</v>
      </c>
      <c r="CG1089" t="s">
        <v>541</v>
      </c>
      <c r="CH1089" t="s">
        <v>22075</v>
      </c>
      <c r="CJ1089" t="s">
        <v>34</v>
      </c>
      <c r="CK1089" t="s">
        <v>16</v>
      </c>
      <c r="CL1089" s="13"/>
      <c r="CM1089" s="4" t="str">
        <f>_xlfn.XLOOKUP($CG1089,tbl_area_24_07_2024[Nombre Área],tbl_area_24_07_2024[Estado],"Si no se encuentra",2,)</f>
        <v>Chiapas</v>
      </c>
      <c r="CN1089" s="4" t="str">
        <f>_xlfn.XLOOKUP($CG1089,tbl_area_24_07_2024[Nombre Área],tbl_area_24_07_2024[Estructura],"Si no se encuentra",2,)</f>
        <v>Juntas Locales</v>
      </c>
    </row>
    <row r="1090" spans="1:92" ht="20" x14ac:dyDescent="0.85">
      <c r="A1090" t="s">
        <v>22073</v>
      </c>
      <c r="B1090" t="s">
        <v>22074</v>
      </c>
      <c r="C1090" t="s">
        <v>22075</v>
      </c>
      <c r="D1090" t="s">
        <v>2199</v>
      </c>
      <c r="E1090" t="s">
        <v>2507</v>
      </c>
      <c r="F1090" t="s">
        <v>5139</v>
      </c>
      <c r="G1090" t="s">
        <v>10529</v>
      </c>
      <c r="H1090" t="s">
        <v>14</v>
      </c>
      <c r="I1090" t="s">
        <v>10530</v>
      </c>
      <c r="J1090" t="s">
        <v>10531</v>
      </c>
      <c r="K1090" t="s">
        <v>11020</v>
      </c>
      <c r="L1090" t="s">
        <v>14</v>
      </c>
      <c r="M1090" t="s">
        <v>14</v>
      </c>
      <c r="N1090" t="s">
        <v>10532</v>
      </c>
      <c r="O1090" t="s">
        <v>11020</v>
      </c>
      <c r="P1090" t="s">
        <v>14</v>
      </c>
      <c r="Q1090" t="s">
        <v>11020</v>
      </c>
      <c r="R1090" t="s">
        <v>11020</v>
      </c>
      <c r="S1090" t="s">
        <v>14</v>
      </c>
      <c r="T1090" t="s">
        <v>14</v>
      </c>
      <c r="U1090" t="s">
        <v>14</v>
      </c>
      <c r="V1090" t="s">
        <v>14</v>
      </c>
      <c r="W1090" t="s">
        <v>14</v>
      </c>
      <c r="X1090" t="s">
        <v>14</v>
      </c>
      <c r="Y1090" t="s">
        <v>14</v>
      </c>
      <c r="Z1090" t="s">
        <v>14</v>
      </c>
      <c r="AA1090" t="s">
        <v>10533</v>
      </c>
      <c r="AB1090" t="s">
        <v>11020</v>
      </c>
      <c r="AC1090" t="s">
        <v>10534</v>
      </c>
      <c r="AD1090" t="s">
        <v>1696</v>
      </c>
      <c r="AE1090" t="s">
        <v>10535</v>
      </c>
      <c r="AF1090" t="s">
        <v>10536</v>
      </c>
      <c r="AG1090" t="s">
        <v>14</v>
      </c>
      <c r="AH1090" t="s">
        <v>2209</v>
      </c>
      <c r="AI1090" t="s">
        <v>9488</v>
      </c>
      <c r="AJ1090" t="s">
        <v>1512</v>
      </c>
      <c r="AK1090" t="s">
        <v>10468</v>
      </c>
      <c r="AL1090" t="s">
        <v>1512</v>
      </c>
      <c r="AM1090" t="s">
        <v>3338</v>
      </c>
      <c r="AN1090" t="s">
        <v>1433</v>
      </c>
      <c r="AO1090" t="s">
        <v>34</v>
      </c>
      <c r="AP1090" t="s">
        <v>23922</v>
      </c>
      <c r="AQ1090" t="s">
        <v>14</v>
      </c>
      <c r="AR1090" t="s">
        <v>14</v>
      </c>
      <c r="AS1090" t="s">
        <v>14</v>
      </c>
      <c r="AT1090" t="s">
        <v>14</v>
      </c>
      <c r="AU1090" t="s">
        <v>2252</v>
      </c>
      <c r="AV1090" t="s">
        <v>10469</v>
      </c>
      <c r="AW1090" t="s">
        <v>10470</v>
      </c>
      <c r="AX1090" t="s">
        <v>2076</v>
      </c>
      <c r="AY1090" t="s">
        <v>10537</v>
      </c>
      <c r="AZ1090" t="s">
        <v>22176</v>
      </c>
      <c r="BA1090" t="s">
        <v>22176</v>
      </c>
      <c r="BB1090" t="s">
        <v>23923</v>
      </c>
      <c r="BC1090">
        <v>42803.02</v>
      </c>
      <c r="BD1090">
        <v>49651.5</v>
      </c>
      <c r="BE1090" t="s">
        <v>14</v>
      </c>
      <c r="BF1090" t="s">
        <v>14</v>
      </c>
      <c r="BG1090" t="s">
        <v>2214</v>
      </c>
      <c r="BH1090" t="s">
        <v>14</v>
      </c>
      <c r="BI1090" t="s">
        <v>22092</v>
      </c>
      <c r="BJ1090" t="s">
        <v>10532</v>
      </c>
      <c r="BK1090" t="s">
        <v>14</v>
      </c>
      <c r="BL1090" t="s">
        <v>22176</v>
      </c>
      <c r="BM1090" t="s">
        <v>23923</v>
      </c>
      <c r="BN1090" t="s">
        <v>10538</v>
      </c>
      <c r="BO1090" t="s">
        <v>14</v>
      </c>
      <c r="BP1090" t="s">
        <v>11020</v>
      </c>
      <c r="BQ1090" t="s">
        <v>2217</v>
      </c>
      <c r="BR1090" t="s">
        <v>2218</v>
      </c>
      <c r="BS1090" t="s">
        <v>5084</v>
      </c>
      <c r="BT1090" t="s">
        <v>14</v>
      </c>
      <c r="BU1090" t="s">
        <v>14</v>
      </c>
      <c r="BV1090" t="s">
        <v>14</v>
      </c>
      <c r="BW1090" t="s">
        <v>14</v>
      </c>
      <c r="BX1090" t="s">
        <v>14</v>
      </c>
      <c r="BY1090" t="s">
        <v>2220</v>
      </c>
      <c r="BZ1090" t="s">
        <v>11020</v>
      </c>
      <c r="CA1090" t="s">
        <v>14</v>
      </c>
      <c r="CB1090" t="s">
        <v>14</v>
      </c>
      <c r="CC1090" t="s">
        <v>14</v>
      </c>
      <c r="CD1090" t="s">
        <v>14</v>
      </c>
      <c r="CE1090" t="s">
        <v>14</v>
      </c>
      <c r="CF1090" t="s">
        <v>10539</v>
      </c>
      <c r="CG1090" t="s">
        <v>541</v>
      </c>
      <c r="CH1090" t="s">
        <v>22075</v>
      </c>
      <c r="CJ1090" t="s">
        <v>34</v>
      </c>
      <c r="CK1090" t="s">
        <v>16</v>
      </c>
      <c r="CL1090" s="13"/>
      <c r="CM1090" s="4" t="str">
        <f>_xlfn.XLOOKUP($CG1090,tbl_area_24_07_2024[Nombre Área],tbl_area_24_07_2024[Estado],"Si no se encuentra",2,)</f>
        <v>Chiapas</v>
      </c>
      <c r="CN1090" s="4" t="str">
        <f>_xlfn.XLOOKUP($CG1090,tbl_area_24_07_2024[Nombre Área],tbl_area_24_07_2024[Estructura],"Si no se encuentra",2,)</f>
        <v>Juntas Locales</v>
      </c>
    </row>
    <row r="1091" spans="1:92" ht="20" x14ac:dyDescent="0.85">
      <c r="A1091" t="s">
        <v>22073</v>
      </c>
      <c r="B1091" t="s">
        <v>22074</v>
      </c>
      <c r="C1091" t="s">
        <v>22075</v>
      </c>
      <c r="D1091" t="s">
        <v>2199</v>
      </c>
      <c r="E1091" t="s">
        <v>2200</v>
      </c>
      <c r="F1091" t="s">
        <v>2201</v>
      </c>
      <c r="G1091" t="s">
        <v>10727</v>
      </c>
      <c r="H1091" t="s">
        <v>14</v>
      </c>
      <c r="I1091" t="s">
        <v>10728</v>
      </c>
      <c r="J1091" t="s">
        <v>10729</v>
      </c>
      <c r="K1091" t="s">
        <v>24012</v>
      </c>
      <c r="L1091" t="s">
        <v>14</v>
      </c>
      <c r="M1091" t="s">
        <v>14</v>
      </c>
      <c r="N1091" t="s">
        <v>10730</v>
      </c>
      <c r="O1091" t="s">
        <v>24012</v>
      </c>
      <c r="P1091" t="s">
        <v>14</v>
      </c>
      <c r="Q1091" t="s">
        <v>24012</v>
      </c>
      <c r="R1091" t="s">
        <v>24012</v>
      </c>
      <c r="S1091" t="s">
        <v>14</v>
      </c>
      <c r="T1091" t="s">
        <v>14</v>
      </c>
      <c r="U1091" t="s">
        <v>14</v>
      </c>
      <c r="V1091" t="s">
        <v>14</v>
      </c>
      <c r="W1091" t="s">
        <v>10731</v>
      </c>
      <c r="X1091" t="s">
        <v>288</v>
      </c>
      <c r="Y1091" t="s">
        <v>370</v>
      </c>
      <c r="Z1091" t="s">
        <v>12</v>
      </c>
      <c r="AA1091" t="s">
        <v>14</v>
      </c>
      <c r="AB1091" t="s">
        <v>24012</v>
      </c>
      <c r="AC1091" t="s">
        <v>10732</v>
      </c>
      <c r="AD1091" t="s">
        <v>2207</v>
      </c>
      <c r="AE1091" t="s">
        <v>10733</v>
      </c>
      <c r="AF1091" t="s">
        <v>1436</v>
      </c>
      <c r="AG1091" t="s">
        <v>14</v>
      </c>
      <c r="AH1091" t="s">
        <v>2209</v>
      </c>
      <c r="AI1091" t="s">
        <v>4076</v>
      </c>
      <c r="AJ1091" t="s">
        <v>1168</v>
      </c>
      <c r="AK1091" t="s">
        <v>10734</v>
      </c>
      <c r="AL1091" t="s">
        <v>1168</v>
      </c>
      <c r="AM1091" t="s">
        <v>10734</v>
      </c>
      <c r="AN1091" t="s">
        <v>1449</v>
      </c>
      <c r="AO1091" t="s">
        <v>3007</v>
      </c>
      <c r="AP1091" t="s">
        <v>24013</v>
      </c>
      <c r="AQ1091" t="s">
        <v>14</v>
      </c>
      <c r="AR1091" t="s">
        <v>14</v>
      </c>
      <c r="AS1091" t="s">
        <v>14</v>
      </c>
      <c r="AT1091" t="s">
        <v>14</v>
      </c>
      <c r="AU1091" t="s">
        <v>6248</v>
      </c>
      <c r="AV1091" t="s">
        <v>1210</v>
      </c>
      <c r="AW1091" t="s">
        <v>1210</v>
      </c>
      <c r="AX1091" t="s">
        <v>1210</v>
      </c>
      <c r="AY1091" t="s">
        <v>10735</v>
      </c>
      <c r="AZ1091" t="s">
        <v>24014</v>
      </c>
      <c r="BA1091" t="s">
        <v>22209</v>
      </c>
      <c r="BB1091" t="s">
        <v>22210</v>
      </c>
      <c r="BC1091">
        <v>83586.899999999994</v>
      </c>
      <c r="BD1091">
        <v>87000</v>
      </c>
      <c r="BE1091" t="s">
        <v>14</v>
      </c>
      <c r="BF1091" t="s">
        <v>14</v>
      </c>
      <c r="BG1091" t="s">
        <v>2214</v>
      </c>
      <c r="BH1091" t="s">
        <v>14</v>
      </c>
      <c r="BI1091" t="s">
        <v>22092</v>
      </c>
      <c r="BJ1091" t="s">
        <v>10736</v>
      </c>
      <c r="BK1091" t="s">
        <v>14</v>
      </c>
      <c r="BL1091" t="s">
        <v>22209</v>
      </c>
      <c r="BM1091" t="s">
        <v>22210</v>
      </c>
      <c r="BN1091" t="s">
        <v>10737</v>
      </c>
      <c r="BO1091" t="s">
        <v>14</v>
      </c>
      <c r="BP1091" t="s">
        <v>24012</v>
      </c>
      <c r="BQ1091" t="s">
        <v>2217</v>
      </c>
      <c r="BR1091" t="s">
        <v>2218</v>
      </c>
      <c r="BS1091" t="s">
        <v>2376</v>
      </c>
      <c r="BT1091" t="s">
        <v>14</v>
      </c>
      <c r="BU1091" t="s">
        <v>14</v>
      </c>
      <c r="BV1091" t="s">
        <v>14</v>
      </c>
      <c r="BW1091" t="s">
        <v>14</v>
      </c>
      <c r="BX1091" t="s">
        <v>14</v>
      </c>
      <c r="BY1091" t="s">
        <v>2220</v>
      </c>
      <c r="BZ1091" t="s">
        <v>24012</v>
      </c>
      <c r="CA1091" t="s">
        <v>6853</v>
      </c>
      <c r="CB1091" t="s">
        <v>14</v>
      </c>
      <c r="CC1091" t="s">
        <v>14</v>
      </c>
      <c r="CD1091" t="s">
        <v>14</v>
      </c>
      <c r="CE1091" t="s">
        <v>14</v>
      </c>
      <c r="CF1091" t="s">
        <v>10738</v>
      </c>
      <c r="CG1091" t="s">
        <v>642</v>
      </c>
      <c r="CH1091" t="s">
        <v>22075</v>
      </c>
      <c r="CJ1091" t="s">
        <v>283</v>
      </c>
      <c r="CK1091" t="s">
        <v>24</v>
      </c>
      <c r="CL1091" s="13"/>
      <c r="CM1091" s="4" t="str">
        <f>_xlfn.XLOOKUP($CG1091,tbl_area_24_07_2024[Nombre Área],tbl_area_24_07_2024[Estado],"Si no se encuentra",2,)</f>
        <v>Veracruz</v>
      </c>
      <c r="CN1091" s="4" t="str">
        <f>_xlfn.XLOOKUP($CG1091,tbl_area_24_07_2024[Nombre Área],tbl_area_24_07_2024[Estructura],"Si no se encuentra",2,)</f>
        <v>Juntas Distritales</v>
      </c>
    </row>
    <row r="1092" spans="1:92" ht="20" x14ac:dyDescent="0.85">
      <c r="A1092" t="s">
        <v>22073</v>
      </c>
      <c r="B1092" t="s">
        <v>22074</v>
      </c>
      <c r="C1092" t="s">
        <v>22075</v>
      </c>
      <c r="D1092" t="s">
        <v>2199</v>
      </c>
      <c r="E1092" t="s">
        <v>2200</v>
      </c>
      <c r="F1092" t="s">
        <v>2201</v>
      </c>
      <c r="G1092" t="s">
        <v>10739</v>
      </c>
      <c r="H1092" t="s">
        <v>14</v>
      </c>
      <c r="I1092" t="s">
        <v>10728</v>
      </c>
      <c r="J1092" t="s">
        <v>10740</v>
      </c>
      <c r="K1092" t="s">
        <v>24015</v>
      </c>
      <c r="L1092" t="s">
        <v>14</v>
      </c>
      <c r="M1092" t="s">
        <v>14</v>
      </c>
      <c r="N1092" t="s">
        <v>10741</v>
      </c>
      <c r="O1092" t="s">
        <v>24015</v>
      </c>
      <c r="P1092" t="s">
        <v>14</v>
      </c>
      <c r="Q1092" t="s">
        <v>24015</v>
      </c>
      <c r="R1092" t="s">
        <v>24015</v>
      </c>
      <c r="S1092" t="s">
        <v>14</v>
      </c>
      <c r="T1092" t="s">
        <v>14</v>
      </c>
      <c r="U1092" t="s">
        <v>14</v>
      </c>
      <c r="V1092" t="s">
        <v>14</v>
      </c>
      <c r="W1092" t="s">
        <v>204</v>
      </c>
      <c r="X1092" t="s">
        <v>75</v>
      </c>
      <c r="Y1092" t="s">
        <v>11</v>
      </c>
      <c r="Z1092" t="s">
        <v>12</v>
      </c>
      <c r="AA1092" t="s">
        <v>14</v>
      </c>
      <c r="AB1092" t="s">
        <v>24015</v>
      </c>
      <c r="AC1092" t="s">
        <v>10742</v>
      </c>
      <c r="AD1092" t="s">
        <v>2207</v>
      </c>
      <c r="AE1092" t="s">
        <v>10743</v>
      </c>
      <c r="AF1092" t="s">
        <v>1432</v>
      </c>
      <c r="AG1092" t="s">
        <v>10744</v>
      </c>
      <c r="AH1092" t="s">
        <v>2209</v>
      </c>
      <c r="AI1092" t="s">
        <v>10745</v>
      </c>
      <c r="AJ1092" t="s">
        <v>1168</v>
      </c>
      <c r="AK1092" t="s">
        <v>10734</v>
      </c>
      <c r="AL1092" t="s">
        <v>1168</v>
      </c>
      <c r="AM1092" t="s">
        <v>10734</v>
      </c>
      <c r="AN1092" t="s">
        <v>1449</v>
      </c>
      <c r="AO1092" t="s">
        <v>3007</v>
      </c>
      <c r="AP1092" t="s">
        <v>24013</v>
      </c>
      <c r="AQ1092" t="s">
        <v>14</v>
      </c>
      <c r="AR1092" t="s">
        <v>14</v>
      </c>
      <c r="AS1092" t="s">
        <v>14</v>
      </c>
      <c r="AT1092" t="s">
        <v>14</v>
      </c>
      <c r="AU1092" t="s">
        <v>6248</v>
      </c>
      <c r="AV1092" t="s">
        <v>1210</v>
      </c>
      <c r="AW1092" t="s">
        <v>1210</v>
      </c>
      <c r="AX1092" t="s">
        <v>1210</v>
      </c>
      <c r="AY1092" t="s">
        <v>10746</v>
      </c>
      <c r="AZ1092" t="s">
        <v>22209</v>
      </c>
      <c r="BA1092" t="s">
        <v>22209</v>
      </c>
      <c r="BB1092" t="s">
        <v>22210</v>
      </c>
      <c r="BC1092">
        <v>28600</v>
      </c>
      <c r="BD1092">
        <v>34800</v>
      </c>
      <c r="BE1092" t="s">
        <v>14</v>
      </c>
      <c r="BF1092" t="s">
        <v>14</v>
      </c>
      <c r="BG1092" t="s">
        <v>2214</v>
      </c>
      <c r="BH1092" t="s">
        <v>14</v>
      </c>
      <c r="BI1092" t="s">
        <v>22092</v>
      </c>
      <c r="BJ1092" t="s">
        <v>10747</v>
      </c>
      <c r="BK1092" t="s">
        <v>14</v>
      </c>
      <c r="BL1092" t="s">
        <v>22209</v>
      </c>
      <c r="BM1092" t="s">
        <v>22210</v>
      </c>
      <c r="BN1092" t="s">
        <v>10748</v>
      </c>
      <c r="BO1092" t="s">
        <v>14</v>
      </c>
      <c r="BP1092" t="s">
        <v>24015</v>
      </c>
      <c r="BQ1092" t="s">
        <v>2217</v>
      </c>
      <c r="BR1092" t="s">
        <v>2218</v>
      </c>
      <c r="BS1092" t="s">
        <v>2376</v>
      </c>
      <c r="BT1092" t="s">
        <v>14</v>
      </c>
      <c r="BU1092" t="s">
        <v>14</v>
      </c>
      <c r="BV1092" t="s">
        <v>14</v>
      </c>
      <c r="BW1092" t="s">
        <v>14</v>
      </c>
      <c r="BX1092" t="s">
        <v>14</v>
      </c>
      <c r="BY1092" t="s">
        <v>2220</v>
      </c>
      <c r="BZ1092" t="s">
        <v>24015</v>
      </c>
      <c r="CA1092" t="s">
        <v>6853</v>
      </c>
      <c r="CB1092" t="s">
        <v>14</v>
      </c>
      <c r="CC1092" t="s">
        <v>14</v>
      </c>
      <c r="CD1092" t="s">
        <v>14</v>
      </c>
      <c r="CE1092" t="s">
        <v>14</v>
      </c>
      <c r="CF1092" t="s">
        <v>10749</v>
      </c>
      <c r="CG1092" t="s">
        <v>642</v>
      </c>
      <c r="CH1092" t="s">
        <v>22075</v>
      </c>
      <c r="CJ1092" t="s">
        <v>283</v>
      </c>
      <c r="CK1092" t="s">
        <v>24</v>
      </c>
      <c r="CL1092" s="13"/>
      <c r="CM1092" s="4" t="str">
        <f>_xlfn.XLOOKUP($CG1092,tbl_area_24_07_2024[Nombre Área],tbl_area_24_07_2024[Estado],"Si no se encuentra",2,)</f>
        <v>Veracruz</v>
      </c>
      <c r="CN1092" s="4" t="str">
        <f>_xlfn.XLOOKUP($CG1092,tbl_area_24_07_2024[Nombre Área],tbl_area_24_07_2024[Estructura],"Si no se encuentra",2,)</f>
        <v>Juntas Distritales</v>
      </c>
    </row>
    <row r="1093" spans="1:92" ht="20" x14ac:dyDescent="0.85">
      <c r="A1093" t="s">
        <v>22073</v>
      </c>
      <c r="B1093" t="s">
        <v>22074</v>
      </c>
      <c r="C1093" t="s">
        <v>22075</v>
      </c>
      <c r="D1093" t="s">
        <v>2199</v>
      </c>
      <c r="E1093" t="s">
        <v>2200</v>
      </c>
      <c r="F1093" t="s">
        <v>2201</v>
      </c>
      <c r="G1093" t="s">
        <v>10750</v>
      </c>
      <c r="H1093" t="s">
        <v>14</v>
      </c>
      <c r="I1093" t="s">
        <v>10728</v>
      </c>
      <c r="J1093" t="s">
        <v>10751</v>
      </c>
      <c r="K1093" t="s">
        <v>24016</v>
      </c>
      <c r="L1093" t="s">
        <v>14</v>
      </c>
      <c r="M1093" t="s">
        <v>14</v>
      </c>
      <c r="N1093" t="s">
        <v>10753</v>
      </c>
      <c r="O1093" t="s">
        <v>24016</v>
      </c>
      <c r="P1093" t="s">
        <v>14</v>
      </c>
      <c r="Q1093" t="s">
        <v>24016</v>
      </c>
      <c r="R1093" t="s">
        <v>24016</v>
      </c>
      <c r="S1093" t="s">
        <v>14</v>
      </c>
      <c r="T1093" t="s">
        <v>14</v>
      </c>
      <c r="U1093" t="s">
        <v>14</v>
      </c>
      <c r="V1093" t="s">
        <v>14</v>
      </c>
      <c r="W1093" t="s">
        <v>1713</v>
      </c>
      <c r="X1093" t="s">
        <v>1416</v>
      </c>
      <c r="Y1093" t="s">
        <v>10754</v>
      </c>
      <c r="Z1093" t="s">
        <v>12</v>
      </c>
      <c r="AA1093" t="s">
        <v>14</v>
      </c>
      <c r="AB1093" t="s">
        <v>24016</v>
      </c>
      <c r="AC1093" t="s">
        <v>10755</v>
      </c>
      <c r="AD1093" t="s">
        <v>2348</v>
      </c>
      <c r="AE1093" t="s">
        <v>243</v>
      </c>
      <c r="AF1093" t="s">
        <v>1183</v>
      </c>
      <c r="AG1093" t="s">
        <v>14</v>
      </c>
      <c r="AH1093" t="s">
        <v>2209</v>
      </c>
      <c r="AI1093" t="s">
        <v>2287</v>
      </c>
      <c r="AJ1093" t="s">
        <v>1168</v>
      </c>
      <c r="AK1093" t="s">
        <v>10756</v>
      </c>
      <c r="AL1093" t="s">
        <v>1168</v>
      </c>
      <c r="AM1093" t="s">
        <v>10756</v>
      </c>
      <c r="AN1093" t="s">
        <v>1449</v>
      </c>
      <c r="AO1093" t="s">
        <v>3007</v>
      </c>
      <c r="AP1093" t="s">
        <v>24017</v>
      </c>
      <c r="AQ1093" t="s">
        <v>14</v>
      </c>
      <c r="AR1093" t="s">
        <v>14</v>
      </c>
      <c r="AS1093" t="s">
        <v>14</v>
      </c>
      <c r="AT1093" t="s">
        <v>14</v>
      </c>
      <c r="AU1093" t="s">
        <v>6248</v>
      </c>
      <c r="AV1093" t="s">
        <v>1210</v>
      </c>
      <c r="AW1093" t="s">
        <v>1210</v>
      </c>
      <c r="AX1093" t="s">
        <v>1210</v>
      </c>
      <c r="AY1093" t="s">
        <v>10757</v>
      </c>
      <c r="AZ1093" t="s">
        <v>22585</v>
      </c>
      <c r="BA1093" t="s">
        <v>22074</v>
      </c>
      <c r="BB1093" t="s">
        <v>22213</v>
      </c>
      <c r="BC1093">
        <v>6600.86</v>
      </c>
      <c r="BD1093">
        <v>7657</v>
      </c>
      <c r="BE1093" t="s">
        <v>14</v>
      </c>
      <c r="BF1093" t="s">
        <v>14</v>
      </c>
      <c r="BG1093" t="s">
        <v>2214</v>
      </c>
      <c r="BH1093" t="s">
        <v>14</v>
      </c>
      <c r="BI1093" t="s">
        <v>22092</v>
      </c>
      <c r="BJ1093" t="s">
        <v>10758</v>
      </c>
      <c r="BK1093" t="s">
        <v>14</v>
      </c>
      <c r="BL1093" t="s">
        <v>22074</v>
      </c>
      <c r="BM1093" t="s">
        <v>22213</v>
      </c>
      <c r="BN1093" t="s">
        <v>10759</v>
      </c>
      <c r="BO1093" t="s">
        <v>14</v>
      </c>
      <c r="BP1093" t="s">
        <v>24016</v>
      </c>
      <c r="BQ1093" t="s">
        <v>2217</v>
      </c>
      <c r="BR1093" t="s">
        <v>2218</v>
      </c>
      <c r="BS1093" t="s">
        <v>2376</v>
      </c>
      <c r="BT1093" t="s">
        <v>14</v>
      </c>
      <c r="BU1093" t="s">
        <v>14</v>
      </c>
      <c r="BV1093" t="s">
        <v>14</v>
      </c>
      <c r="BW1093" t="s">
        <v>14</v>
      </c>
      <c r="BX1093" t="s">
        <v>14</v>
      </c>
      <c r="BY1093" t="s">
        <v>2220</v>
      </c>
      <c r="BZ1093" t="s">
        <v>24016</v>
      </c>
      <c r="CA1093" t="s">
        <v>6853</v>
      </c>
      <c r="CB1093" t="s">
        <v>14</v>
      </c>
      <c r="CC1093" t="s">
        <v>14</v>
      </c>
      <c r="CD1093" t="s">
        <v>14</v>
      </c>
      <c r="CE1093" t="s">
        <v>14</v>
      </c>
      <c r="CF1093" t="s">
        <v>10760</v>
      </c>
      <c r="CG1093" t="s">
        <v>642</v>
      </c>
      <c r="CH1093" t="s">
        <v>22075</v>
      </c>
      <c r="CJ1093" t="s">
        <v>283</v>
      </c>
      <c r="CK1093" t="s">
        <v>24</v>
      </c>
      <c r="CL1093" s="13"/>
      <c r="CM1093" s="4" t="str">
        <f>_xlfn.XLOOKUP($CG1093,tbl_area_24_07_2024[Nombre Área],tbl_area_24_07_2024[Estado],"Si no se encuentra",2,)</f>
        <v>Veracruz</v>
      </c>
      <c r="CN1093" s="4" t="str">
        <f>_xlfn.XLOOKUP($CG1093,tbl_area_24_07_2024[Nombre Área],tbl_area_24_07_2024[Estructura],"Si no se encuentra",2,)</f>
        <v>Juntas Distritales</v>
      </c>
    </row>
    <row r="1094" spans="1:92" ht="20" x14ac:dyDescent="0.85">
      <c r="A1094" t="s">
        <v>22073</v>
      </c>
      <c r="B1094" t="s">
        <v>22074</v>
      </c>
      <c r="C1094" t="s">
        <v>22075</v>
      </c>
      <c r="D1094" t="s">
        <v>2199</v>
      </c>
      <c r="E1094" t="s">
        <v>2507</v>
      </c>
      <c r="F1094" t="s">
        <v>2201</v>
      </c>
      <c r="G1094" t="s">
        <v>10761</v>
      </c>
      <c r="H1094" t="s">
        <v>14</v>
      </c>
      <c r="I1094" t="s">
        <v>10762</v>
      </c>
      <c r="J1094" t="s">
        <v>10763</v>
      </c>
      <c r="K1094" t="s">
        <v>24018</v>
      </c>
      <c r="L1094" t="s">
        <v>14</v>
      </c>
      <c r="M1094" t="s">
        <v>14</v>
      </c>
      <c r="N1094" t="s">
        <v>10764</v>
      </c>
      <c r="O1094" t="s">
        <v>24018</v>
      </c>
      <c r="P1094" t="s">
        <v>14</v>
      </c>
      <c r="Q1094" t="s">
        <v>24018</v>
      </c>
      <c r="R1094" t="s">
        <v>24018</v>
      </c>
      <c r="S1094" t="s">
        <v>14</v>
      </c>
      <c r="T1094" t="s">
        <v>14</v>
      </c>
      <c r="U1094" t="s">
        <v>14</v>
      </c>
      <c r="V1094" t="s">
        <v>14</v>
      </c>
      <c r="W1094" t="s">
        <v>2012</v>
      </c>
      <c r="X1094" t="s">
        <v>133</v>
      </c>
      <c r="Y1094" t="s">
        <v>1299</v>
      </c>
      <c r="Z1094" t="s">
        <v>18</v>
      </c>
      <c r="AA1094" t="s">
        <v>14</v>
      </c>
      <c r="AB1094" t="s">
        <v>24018</v>
      </c>
      <c r="AC1094" t="s">
        <v>10765</v>
      </c>
      <c r="AD1094" t="s">
        <v>2207</v>
      </c>
      <c r="AE1094" t="s">
        <v>10766</v>
      </c>
      <c r="AF1094" t="s">
        <v>1600</v>
      </c>
      <c r="AG1094" t="s">
        <v>10744</v>
      </c>
      <c r="AH1094" t="s">
        <v>2209</v>
      </c>
      <c r="AI1094" t="s">
        <v>2287</v>
      </c>
      <c r="AJ1094" t="s">
        <v>1168</v>
      </c>
      <c r="AK1094" t="s">
        <v>10767</v>
      </c>
      <c r="AL1094" t="s">
        <v>1168</v>
      </c>
      <c r="AM1094" t="s">
        <v>10767</v>
      </c>
      <c r="AN1094" t="s">
        <v>1449</v>
      </c>
      <c r="AO1094" t="s">
        <v>3007</v>
      </c>
      <c r="AP1094" t="s">
        <v>24019</v>
      </c>
      <c r="AQ1094" t="s">
        <v>14</v>
      </c>
      <c r="AR1094" t="s">
        <v>14</v>
      </c>
      <c r="AS1094" t="s">
        <v>14</v>
      </c>
      <c r="AT1094" t="s">
        <v>14</v>
      </c>
      <c r="AU1094" t="s">
        <v>6248</v>
      </c>
      <c r="AV1094" t="s">
        <v>1210</v>
      </c>
      <c r="AW1094" t="s">
        <v>1210</v>
      </c>
      <c r="AX1094" t="s">
        <v>1210</v>
      </c>
      <c r="AY1094" t="s">
        <v>5102</v>
      </c>
      <c r="AZ1094" t="s">
        <v>22082</v>
      </c>
      <c r="BA1094" t="s">
        <v>22082</v>
      </c>
      <c r="BB1094" t="s">
        <v>22082</v>
      </c>
      <c r="BC1094">
        <v>7389.64</v>
      </c>
      <c r="BD1094">
        <v>8571.98</v>
      </c>
      <c r="BE1094" t="s">
        <v>14</v>
      </c>
      <c r="BF1094" t="s">
        <v>14</v>
      </c>
      <c r="BG1094" t="s">
        <v>2214</v>
      </c>
      <c r="BH1094" t="s">
        <v>14</v>
      </c>
      <c r="BI1094" t="s">
        <v>22092</v>
      </c>
      <c r="BJ1094" t="s">
        <v>10764</v>
      </c>
      <c r="BK1094" t="s">
        <v>14</v>
      </c>
      <c r="BL1094" t="s">
        <v>22082</v>
      </c>
      <c r="BM1094" t="s">
        <v>22082</v>
      </c>
      <c r="BN1094" t="s">
        <v>10768</v>
      </c>
      <c r="BO1094" t="s">
        <v>14</v>
      </c>
      <c r="BP1094" t="s">
        <v>24018</v>
      </c>
      <c r="BQ1094" t="s">
        <v>2217</v>
      </c>
      <c r="BR1094" t="s">
        <v>2218</v>
      </c>
      <c r="BS1094" t="s">
        <v>2376</v>
      </c>
      <c r="BT1094" t="s">
        <v>14</v>
      </c>
      <c r="BU1094" t="s">
        <v>14</v>
      </c>
      <c r="BV1094" t="s">
        <v>14</v>
      </c>
      <c r="BW1094" t="s">
        <v>14</v>
      </c>
      <c r="BX1094" t="s">
        <v>14</v>
      </c>
      <c r="BY1094" t="s">
        <v>2220</v>
      </c>
      <c r="BZ1094" t="s">
        <v>24018</v>
      </c>
      <c r="CA1094" t="s">
        <v>6853</v>
      </c>
      <c r="CB1094" t="s">
        <v>14</v>
      </c>
      <c r="CC1094" t="s">
        <v>14</v>
      </c>
      <c r="CD1094" t="s">
        <v>14</v>
      </c>
      <c r="CE1094" t="s">
        <v>14</v>
      </c>
      <c r="CF1094" t="s">
        <v>10769</v>
      </c>
      <c r="CG1094" t="s">
        <v>642</v>
      </c>
      <c r="CH1094" t="s">
        <v>22075</v>
      </c>
      <c r="CJ1094" t="s">
        <v>283</v>
      </c>
      <c r="CK1094" t="s">
        <v>24</v>
      </c>
      <c r="CL1094" s="13"/>
      <c r="CM1094" s="4" t="str">
        <f>_xlfn.XLOOKUP($CG1094,tbl_area_24_07_2024[Nombre Área],tbl_area_24_07_2024[Estado],"Si no se encuentra",2,)</f>
        <v>Veracruz</v>
      </c>
      <c r="CN1094" s="4" t="str">
        <f>_xlfn.XLOOKUP($CG1094,tbl_area_24_07_2024[Nombre Área],tbl_area_24_07_2024[Estructura],"Si no se encuentra",2,)</f>
        <v>Juntas Distritales</v>
      </c>
    </row>
    <row r="1095" spans="1:92" ht="20" x14ac:dyDescent="0.85">
      <c r="A1095" t="s">
        <v>22073</v>
      </c>
      <c r="B1095" t="s">
        <v>22074</v>
      </c>
      <c r="C1095" t="s">
        <v>22075</v>
      </c>
      <c r="D1095" t="s">
        <v>2199</v>
      </c>
      <c r="E1095" t="s">
        <v>2507</v>
      </c>
      <c r="F1095" t="s">
        <v>2201</v>
      </c>
      <c r="G1095" t="s">
        <v>10770</v>
      </c>
      <c r="H1095" t="s">
        <v>14</v>
      </c>
      <c r="I1095" t="s">
        <v>10762</v>
      </c>
      <c r="J1095" t="s">
        <v>10771</v>
      </c>
      <c r="K1095" t="s">
        <v>24020</v>
      </c>
      <c r="L1095" t="s">
        <v>14</v>
      </c>
      <c r="M1095" t="s">
        <v>14</v>
      </c>
      <c r="N1095" t="s">
        <v>10772</v>
      </c>
      <c r="O1095" t="s">
        <v>24020</v>
      </c>
      <c r="P1095" t="s">
        <v>14</v>
      </c>
      <c r="Q1095" t="s">
        <v>24020</v>
      </c>
      <c r="R1095" t="s">
        <v>24020</v>
      </c>
      <c r="S1095" t="s">
        <v>14</v>
      </c>
      <c r="T1095" t="s">
        <v>14</v>
      </c>
      <c r="U1095" t="s">
        <v>14</v>
      </c>
      <c r="V1095" t="s">
        <v>14</v>
      </c>
      <c r="W1095" t="s">
        <v>14</v>
      </c>
      <c r="X1095" t="s">
        <v>14</v>
      </c>
      <c r="Y1095" t="s">
        <v>14</v>
      </c>
      <c r="Z1095" t="s">
        <v>14</v>
      </c>
      <c r="AA1095" t="s">
        <v>10773</v>
      </c>
      <c r="AB1095" t="s">
        <v>24020</v>
      </c>
      <c r="AC1095" t="s">
        <v>10774</v>
      </c>
      <c r="AD1095" t="s">
        <v>2207</v>
      </c>
      <c r="AE1095" t="s">
        <v>10775</v>
      </c>
      <c r="AF1095" t="s">
        <v>8376</v>
      </c>
      <c r="AG1095" t="s">
        <v>2800</v>
      </c>
      <c r="AH1095" t="s">
        <v>2209</v>
      </c>
      <c r="AI1095" t="s">
        <v>2287</v>
      </c>
      <c r="AJ1095" t="s">
        <v>1168</v>
      </c>
      <c r="AK1095" t="s">
        <v>10776</v>
      </c>
      <c r="AL1095" t="s">
        <v>1168</v>
      </c>
      <c r="AM1095" t="s">
        <v>10776</v>
      </c>
      <c r="AN1095" t="s">
        <v>1446</v>
      </c>
      <c r="AO1095" t="s">
        <v>416</v>
      </c>
      <c r="AP1095" t="s">
        <v>24021</v>
      </c>
      <c r="AQ1095" t="s">
        <v>14</v>
      </c>
      <c r="AR1095" t="s">
        <v>14</v>
      </c>
      <c r="AS1095" t="s">
        <v>14</v>
      </c>
      <c r="AT1095" t="s">
        <v>14</v>
      </c>
      <c r="AU1095" t="s">
        <v>6248</v>
      </c>
      <c r="AV1095" t="s">
        <v>1210</v>
      </c>
      <c r="AW1095" t="s">
        <v>1210</v>
      </c>
      <c r="AX1095" t="s">
        <v>1210</v>
      </c>
      <c r="AY1095" t="s">
        <v>5114</v>
      </c>
      <c r="AZ1095" t="s">
        <v>22082</v>
      </c>
      <c r="BA1095" t="s">
        <v>22082</v>
      </c>
      <c r="BB1095" t="s">
        <v>22082</v>
      </c>
      <c r="BC1095">
        <v>16689.650000000001</v>
      </c>
      <c r="BD1095">
        <v>19359.990000000002</v>
      </c>
      <c r="BE1095" t="s">
        <v>14</v>
      </c>
      <c r="BF1095" t="s">
        <v>14</v>
      </c>
      <c r="BG1095" t="s">
        <v>2214</v>
      </c>
      <c r="BH1095" t="s">
        <v>14</v>
      </c>
      <c r="BI1095" t="s">
        <v>22092</v>
      </c>
      <c r="BJ1095" t="s">
        <v>10772</v>
      </c>
      <c r="BK1095" t="s">
        <v>14</v>
      </c>
      <c r="BL1095" t="s">
        <v>22082</v>
      </c>
      <c r="BM1095" t="s">
        <v>22082</v>
      </c>
      <c r="BN1095" t="s">
        <v>10777</v>
      </c>
      <c r="BO1095" t="s">
        <v>14</v>
      </c>
      <c r="BP1095" t="s">
        <v>24020</v>
      </c>
      <c r="BQ1095" t="s">
        <v>2217</v>
      </c>
      <c r="BR1095" t="s">
        <v>2218</v>
      </c>
      <c r="BS1095" t="s">
        <v>2376</v>
      </c>
      <c r="BT1095" t="s">
        <v>14</v>
      </c>
      <c r="BU1095" t="s">
        <v>14</v>
      </c>
      <c r="BV1095" t="s">
        <v>14</v>
      </c>
      <c r="BW1095" t="s">
        <v>14</v>
      </c>
      <c r="BX1095" t="s">
        <v>14</v>
      </c>
      <c r="BY1095" t="s">
        <v>2220</v>
      </c>
      <c r="BZ1095" t="s">
        <v>24020</v>
      </c>
      <c r="CA1095" t="s">
        <v>6853</v>
      </c>
      <c r="CB1095" t="s">
        <v>14</v>
      </c>
      <c r="CC1095" t="s">
        <v>14</v>
      </c>
      <c r="CD1095" t="s">
        <v>14</v>
      </c>
      <c r="CE1095" t="s">
        <v>14</v>
      </c>
      <c r="CF1095" t="s">
        <v>10778</v>
      </c>
      <c r="CG1095" t="s">
        <v>642</v>
      </c>
      <c r="CH1095" t="s">
        <v>22075</v>
      </c>
      <c r="CJ1095" t="s">
        <v>283</v>
      </c>
      <c r="CK1095" t="s">
        <v>24</v>
      </c>
      <c r="CL1095" s="13"/>
      <c r="CM1095" s="4" t="str">
        <f>_xlfn.XLOOKUP($CG1095,tbl_area_24_07_2024[Nombre Área],tbl_area_24_07_2024[Estado],"Si no se encuentra",2,)</f>
        <v>Veracruz</v>
      </c>
      <c r="CN1095" s="4" t="str">
        <f>_xlfn.XLOOKUP($CG1095,tbl_area_24_07_2024[Nombre Área],tbl_area_24_07_2024[Estructura],"Si no se encuentra",2,)</f>
        <v>Juntas Distritales</v>
      </c>
    </row>
    <row r="1096" spans="1:92" ht="20" x14ac:dyDescent="0.85">
      <c r="A1096" t="s">
        <v>22073</v>
      </c>
      <c r="B1096" t="s">
        <v>22074</v>
      </c>
      <c r="C1096" t="s">
        <v>22075</v>
      </c>
      <c r="D1096" t="s">
        <v>2199</v>
      </c>
      <c r="E1096" t="s">
        <v>2507</v>
      </c>
      <c r="F1096" t="s">
        <v>2201</v>
      </c>
      <c r="G1096" t="s">
        <v>10779</v>
      </c>
      <c r="H1096" t="s">
        <v>14</v>
      </c>
      <c r="I1096" t="s">
        <v>10780</v>
      </c>
      <c r="J1096" t="s">
        <v>10781</v>
      </c>
      <c r="K1096" t="s">
        <v>24022</v>
      </c>
      <c r="L1096" t="s">
        <v>14</v>
      </c>
      <c r="M1096" t="s">
        <v>14</v>
      </c>
      <c r="N1096" t="s">
        <v>10782</v>
      </c>
      <c r="O1096" t="s">
        <v>24022</v>
      </c>
      <c r="P1096" t="s">
        <v>14</v>
      </c>
      <c r="Q1096" t="s">
        <v>24022</v>
      </c>
      <c r="R1096" t="s">
        <v>24022</v>
      </c>
      <c r="S1096" t="s">
        <v>14</v>
      </c>
      <c r="T1096" t="s">
        <v>14</v>
      </c>
      <c r="U1096" t="s">
        <v>14</v>
      </c>
      <c r="V1096" t="s">
        <v>14</v>
      </c>
      <c r="W1096" t="s">
        <v>10783</v>
      </c>
      <c r="X1096" t="s">
        <v>27</v>
      </c>
      <c r="Y1096" t="s">
        <v>1162</v>
      </c>
      <c r="Z1096" t="s">
        <v>12</v>
      </c>
      <c r="AA1096" t="s">
        <v>14</v>
      </c>
      <c r="AB1096" t="s">
        <v>24022</v>
      </c>
      <c r="AC1096" t="s">
        <v>10784</v>
      </c>
      <c r="AD1096" t="s">
        <v>2348</v>
      </c>
      <c r="AE1096" t="s">
        <v>373</v>
      </c>
      <c r="AF1096" t="s">
        <v>7163</v>
      </c>
      <c r="AG1096" t="s">
        <v>10744</v>
      </c>
      <c r="AH1096" t="s">
        <v>2209</v>
      </c>
      <c r="AI1096" t="s">
        <v>2287</v>
      </c>
      <c r="AJ1096" t="s">
        <v>1168</v>
      </c>
      <c r="AK1096" t="s">
        <v>10767</v>
      </c>
      <c r="AL1096" t="s">
        <v>1168</v>
      </c>
      <c r="AM1096" t="s">
        <v>10767</v>
      </c>
      <c r="AN1096" t="s">
        <v>1449</v>
      </c>
      <c r="AO1096" t="s">
        <v>3007</v>
      </c>
      <c r="AP1096" t="s">
        <v>24023</v>
      </c>
      <c r="AQ1096" t="s">
        <v>14</v>
      </c>
      <c r="AR1096" t="s">
        <v>14</v>
      </c>
      <c r="AS1096" t="s">
        <v>14</v>
      </c>
      <c r="AT1096" t="s">
        <v>14</v>
      </c>
      <c r="AU1096" t="s">
        <v>6248</v>
      </c>
      <c r="AV1096" t="s">
        <v>1210</v>
      </c>
      <c r="AW1096" t="s">
        <v>1210</v>
      </c>
      <c r="AX1096" t="s">
        <v>1210</v>
      </c>
      <c r="AY1096" t="s">
        <v>5123</v>
      </c>
      <c r="AZ1096" t="s">
        <v>22082</v>
      </c>
      <c r="BA1096" t="s">
        <v>22082</v>
      </c>
      <c r="BB1096" t="s">
        <v>22082</v>
      </c>
      <c r="BC1096">
        <v>9167.24</v>
      </c>
      <c r="BD1096">
        <v>10634</v>
      </c>
      <c r="BE1096" t="s">
        <v>14</v>
      </c>
      <c r="BF1096" t="s">
        <v>14</v>
      </c>
      <c r="BG1096" t="s">
        <v>2214</v>
      </c>
      <c r="BH1096" t="s">
        <v>14</v>
      </c>
      <c r="BI1096" t="s">
        <v>22092</v>
      </c>
      <c r="BJ1096" t="s">
        <v>10782</v>
      </c>
      <c r="BK1096" t="s">
        <v>14</v>
      </c>
      <c r="BL1096" t="s">
        <v>22082</v>
      </c>
      <c r="BM1096" t="s">
        <v>22082</v>
      </c>
      <c r="BN1096" t="s">
        <v>10785</v>
      </c>
      <c r="BO1096" t="s">
        <v>14</v>
      </c>
      <c r="BP1096" t="s">
        <v>24022</v>
      </c>
      <c r="BQ1096" t="s">
        <v>2217</v>
      </c>
      <c r="BR1096" t="s">
        <v>2218</v>
      </c>
      <c r="BS1096" t="s">
        <v>2376</v>
      </c>
      <c r="BT1096" t="s">
        <v>14</v>
      </c>
      <c r="BU1096" t="s">
        <v>14</v>
      </c>
      <c r="BV1096" t="s">
        <v>14</v>
      </c>
      <c r="BW1096" t="s">
        <v>14</v>
      </c>
      <c r="BX1096" t="s">
        <v>14</v>
      </c>
      <c r="BY1096" t="s">
        <v>2220</v>
      </c>
      <c r="BZ1096" t="s">
        <v>24022</v>
      </c>
      <c r="CA1096" t="s">
        <v>6853</v>
      </c>
      <c r="CB1096" t="s">
        <v>14</v>
      </c>
      <c r="CC1096" t="s">
        <v>14</v>
      </c>
      <c r="CD1096" t="s">
        <v>14</v>
      </c>
      <c r="CE1096" t="s">
        <v>14</v>
      </c>
      <c r="CF1096" t="s">
        <v>10786</v>
      </c>
      <c r="CG1096" t="s">
        <v>642</v>
      </c>
      <c r="CH1096" t="s">
        <v>22075</v>
      </c>
      <c r="CJ1096" t="s">
        <v>283</v>
      </c>
      <c r="CK1096" t="s">
        <v>24</v>
      </c>
      <c r="CL1096" s="13"/>
      <c r="CM1096" s="4" t="str">
        <f>_xlfn.XLOOKUP($CG1096,tbl_area_24_07_2024[Nombre Área],tbl_area_24_07_2024[Estado],"Si no se encuentra",2,)</f>
        <v>Veracruz</v>
      </c>
      <c r="CN1096" s="4" t="str">
        <f>_xlfn.XLOOKUP($CG1096,tbl_area_24_07_2024[Nombre Área],tbl_area_24_07_2024[Estructura],"Si no se encuentra",2,)</f>
        <v>Juntas Distritales</v>
      </c>
    </row>
    <row r="1097" spans="1:92" ht="20" x14ac:dyDescent="0.85">
      <c r="A1097" t="s">
        <v>22073</v>
      </c>
      <c r="B1097" t="s">
        <v>22074</v>
      </c>
      <c r="C1097" t="s">
        <v>22075</v>
      </c>
      <c r="D1097" t="s">
        <v>2199</v>
      </c>
      <c r="E1097" t="s">
        <v>2507</v>
      </c>
      <c r="F1097" t="s">
        <v>2201</v>
      </c>
      <c r="G1097" t="s">
        <v>10787</v>
      </c>
      <c r="H1097" t="s">
        <v>14</v>
      </c>
      <c r="I1097" t="s">
        <v>10788</v>
      </c>
      <c r="J1097" t="s">
        <v>10789</v>
      </c>
      <c r="K1097" t="s">
        <v>24024</v>
      </c>
      <c r="L1097" t="s">
        <v>14</v>
      </c>
      <c r="M1097" t="s">
        <v>14</v>
      </c>
      <c r="N1097" t="s">
        <v>10790</v>
      </c>
      <c r="O1097" t="s">
        <v>24024</v>
      </c>
      <c r="P1097" t="s">
        <v>14</v>
      </c>
      <c r="Q1097" t="s">
        <v>24024</v>
      </c>
      <c r="R1097" t="s">
        <v>24024</v>
      </c>
      <c r="S1097" t="s">
        <v>14</v>
      </c>
      <c r="T1097" t="s">
        <v>14</v>
      </c>
      <c r="U1097" t="s">
        <v>14</v>
      </c>
      <c r="V1097" t="s">
        <v>14</v>
      </c>
      <c r="W1097" t="s">
        <v>2012</v>
      </c>
      <c r="X1097" t="s">
        <v>133</v>
      </c>
      <c r="Y1097" t="s">
        <v>1299</v>
      </c>
      <c r="Z1097" t="s">
        <v>18</v>
      </c>
      <c r="AA1097" t="s">
        <v>14</v>
      </c>
      <c r="AB1097" t="s">
        <v>24024</v>
      </c>
      <c r="AC1097" t="s">
        <v>10765</v>
      </c>
      <c r="AD1097" t="s">
        <v>2207</v>
      </c>
      <c r="AE1097" t="s">
        <v>10766</v>
      </c>
      <c r="AF1097" t="s">
        <v>1600</v>
      </c>
      <c r="AG1097" t="s">
        <v>10744</v>
      </c>
      <c r="AH1097" t="s">
        <v>2209</v>
      </c>
      <c r="AI1097" t="s">
        <v>2287</v>
      </c>
      <c r="AJ1097" t="s">
        <v>1168</v>
      </c>
      <c r="AK1097" t="s">
        <v>10767</v>
      </c>
      <c r="AL1097" t="s">
        <v>1168</v>
      </c>
      <c r="AM1097" t="s">
        <v>10767</v>
      </c>
      <c r="AN1097" t="s">
        <v>1449</v>
      </c>
      <c r="AO1097" t="s">
        <v>3007</v>
      </c>
      <c r="AP1097" t="s">
        <v>24019</v>
      </c>
      <c r="AQ1097" t="s">
        <v>14</v>
      </c>
      <c r="AR1097" t="s">
        <v>14</v>
      </c>
      <c r="AS1097" t="s">
        <v>14</v>
      </c>
      <c r="AT1097" t="s">
        <v>14</v>
      </c>
      <c r="AU1097" t="s">
        <v>6248</v>
      </c>
      <c r="AV1097" t="s">
        <v>1210</v>
      </c>
      <c r="AW1097" t="s">
        <v>1210</v>
      </c>
      <c r="AX1097" t="s">
        <v>1210</v>
      </c>
      <c r="AY1097" t="s">
        <v>10791</v>
      </c>
      <c r="AZ1097" t="s">
        <v>22176</v>
      </c>
      <c r="BA1097" t="s">
        <v>22176</v>
      </c>
      <c r="BB1097" t="s">
        <v>22176</v>
      </c>
      <c r="BC1097">
        <v>14972.45</v>
      </c>
      <c r="BD1097">
        <v>17368</v>
      </c>
      <c r="BE1097" t="s">
        <v>14</v>
      </c>
      <c r="BF1097" t="s">
        <v>14</v>
      </c>
      <c r="BG1097" t="s">
        <v>2214</v>
      </c>
      <c r="BH1097" t="s">
        <v>14</v>
      </c>
      <c r="BI1097" t="s">
        <v>22092</v>
      </c>
      <c r="BJ1097" t="s">
        <v>10790</v>
      </c>
      <c r="BK1097" t="s">
        <v>14</v>
      </c>
      <c r="BL1097" t="s">
        <v>22176</v>
      </c>
      <c r="BM1097" t="s">
        <v>22176</v>
      </c>
      <c r="BN1097" t="s">
        <v>10792</v>
      </c>
      <c r="BO1097" t="s">
        <v>14</v>
      </c>
      <c r="BP1097" t="s">
        <v>24024</v>
      </c>
      <c r="BQ1097" t="s">
        <v>2217</v>
      </c>
      <c r="BR1097" t="s">
        <v>2218</v>
      </c>
      <c r="BS1097" t="s">
        <v>2376</v>
      </c>
      <c r="BT1097" t="s">
        <v>14</v>
      </c>
      <c r="BU1097" t="s">
        <v>14</v>
      </c>
      <c r="BV1097" t="s">
        <v>14</v>
      </c>
      <c r="BW1097" t="s">
        <v>14</v>
      </c>
      <c r="BX1097" t="s">
        <v>14</v>
      </c>
      <c r="BY1097" t="s">
        <v>2220</v>
      </c>
      <c r="BZ1097" t="s">
        <v>24024</v>
      </c>
      <c r="CA1097" t="s">
        <v>6853</v>
      </c>
      <c r="CB1097" t="s">
        <v>14</v>
      </c>
      <c r="CC1097" t="s">
        <v>14</v>
      </c>
      <c r="CD1097" t="s">
        <v>14</v>
      </c>
      <c r="CE1097" t="s">
        <v>14</v>
      </c>
      <c r="CF1097" t="s">
        <v>10793</v>
      </c>
      <c r="CG1097" t="s">
        <v>642</v>
      </c>
      <c r="CH1097" t="s">
        <v>22075</v>
      </c>
      <c r="CJ1097" t="s">
        <v>283</v>
      </c>
      <c r="CK1097" t="s">
        <v>24</v>
      </c>
      <c r="CL1097" s="13"/>
      <c r="CM1097" s="4" t="str">
        <f>_xlfn.XLOOKUP($CG1097,tbl_area_24_07_2024[Nombre Área],tbl_area_24_07_2024[Estado],"Si no se encuentra",2,)</f>
        <v>Veracruz</v>
      </c>
      <c r="CN1097" s="4" t="str">
        <f>_xlfn.XLOOKUP($CG1097,tbl_area_24_07_2024[Nombre Área],tbl_area_24_07_2024[Estructura],"Si no se encuentra",2,)</f>
        <v>Juntas Distritales</v>
      </c>
    </row>
    <row r="1098" spans="1:92" ht="20" x14ac:dyDescent="0.85">
      <c r="A1098" t="s">
        <v>22073</v>
      </c>
      <c r="B1098" t="s">
        <v>22074</v>
      </c>
      <c r="C1098" t="s">
        <v>22075</v>
      </c>
      <c r="D1098" t="s">
        <v>2199</v>
      </c>
      <c r="E1098" t="s">
        <v>2507</v>
      </c>
      <c r="F1098" t="s">
        <v>2201</v>
      </c>
      <c r="G1098" t="s">
        <v>10794</v>
      </c>
      <c r="H1098" t="s">
        <v>14</v>
      </c>
      <c r="I1098" t="s">
        <v>10795</v>
      </c>
      <c r="J1098" t="s">
        <v>10796</v>
      </c>
      <c r="K1098" t="s">
        <v>24025</v>
      </c>
      <c r="L1098" t="s">
        <v>14</v>
      </c>
      <c r="M1098" t="s">
        <v>14</v>
      </c>
      <c r="N1098" t="s">
        <v>10797</v>
      </c>
      <c r="O1098" t="s">
        <v>24025</v>
      </c>
      <c r="P1098" t="s">
        <v>14</v>
      </c>
      <c r="Q1098" t="s">
        <v>24025</v>
      </c>
      <c r="R1098" t="s">
        <v>24025</v>
      </c>
      <c r="S1098" t="s">
        <v>14</v>
      </c>
      <c r="T1098" t="s">
        <v>14</v>
      </c>
      <c r="U1098" t="s">
        <v>14</v>
      </c>
      <c r="V1098" t="s">
        <v>14</v>
      </c>
      <c r="W1098" t="s">
        <v>14</v>
      </c>
      <c r="X1098" t="s">
        <v>14</v>
      </c>
      <c r="Y1098" t="s">
        <v>14</v>
      </c>
      <c r="Z1098" t="s">
        <v>14</v>
      </c>
      <c r="AA1098" t="s">
        <v>10773</v>
      </c>
      <c r="AB1098" t="s">
        <v>24025</v>
      </c>
      <c r="AC1098" t="s">
        <v>10774</v>
      </c>
      <c r="AD1098" t="s">
        <v>2207</v>
      </c>
      <c r="AE1098" t="s">
        <v>10775</v>
      </c>
      <c r="AF1098" t="s">
        <v>8376</v>
      </c>
      <c r="AG1098" t="s">
        <v>2800</v>
      </c>
      <c r="AH1098" t="s">
        <v>2209</v>
      </c>
      <c r="AI1098" t="s">
        <v>2287</v>
      </c>
      <c r="AJ1098" t="s">
        <v>1168</v>
      </c>
      <c r="AK1098" t="s">
        <v>10776</v>
      </c>
      <c r="AL1098" t="s">
        <v>1168</v>
      </c>
      <c r="AM1098" t="s">
        <v>10776</v>
      </c>
      <c r="AN1098" t="s">
        <v>1446</v>
      </c>
      <c r="AO1098" t="s">
        <v>416</v>
      </c>
      <c r="AP1098" t="s">
        <v>24021</v>
      </c>
      <c r="AQ1098" t="s">
        <v>14</v>
      </c>
      <c r="AR1098" t="s">
        <v>14</v>
      </c>
      <c r="AS1098" t="s">
        <v>14</v>
      </c>
      <c r="AT1098" t="s">
        <v>14</v>
      </c>
      <c r="AU1098" t="s">
        <v>6248</v>
      </c>
      <c r="AV1098" t="s">
        <v>1210</v>
      </c>
      <c r="AW1098" t="s">
        <v>1210</v>
      </c>
      <c r="AX1098" t="s">
        <v>1210</v>
      </c>
      <c r="AY1098" t="s">
        <v>10798</v>
      </c>
      <c r="AZ1098" t="s">
        <v>22075</v>
      </c>
      <c r="BA1098" t="s">
        <v>22075</v>
      </c>
      <c r="BB1098" t="s">
        <v>22075</v>
      </c>
      <c r="BC1098">
        <v>7076.72</v>
      </c>
      <c r="BD1098">
        <v>8209</v>
      </c>
      <c r="BE1098" t="s">
        <v>14</v>
      </c>
      <c r="BF1098" t="s">
        <v>14</v>
      </c>
      <c r="BG1098" t="s">
        <v>2214</v>
      </c>
      <c r="BH1098" t="s">
        <v>14</v>
      </c>
      <c r="BI1098" t="s">
        <v>22092</v>
      </c>
      <c r="BJ1098" t="s">
        <v>10797</v>
      </c>
      <c r="BK1098" t="s">
        <v>14</v>
      </c>
      <c r="BL1098" t="s">
        <v>22075</v>
      </c>
      <c r="BM1098" t="s">
        <v>22075</v>
      </c>
      <c r="BN1098" t="s">
        <v>10799</v>
      </c>
      <c r="BO1098" t="s">
        <v>14</v>
      </c>
      <c r="BP1098" t="s">
        <v>24025</v>
      </c>
      <c r="BQ1098" t="s">
        <v>2217</v>
      </c>
      <c r="BR1098" t="s">
        <v>2218</v>
      </c>
      <c r="BS1098" t="s">
        <v>2376</v>
      </c>
      <c r="BT1098" t="s">
        <v>14</v>
      </c>
      <c r="BU1098" t="s">
        <v>14</v>
      </c>
      <c r="BV1098" t="s">
        <v>14</v>
      </c>
      <c r="BW1098" t="s">
        <v>14</v>
      </c>
      <c r="BX1098" t="s">
        <v>14</v>
      </c>
      <c r="BY1098" t="s">
        <v>2220</v>
      </c>
      <c r="BZ1098" t="s">
        <v>24025</v>
      </c>
      <c r="CA1098" t="s">
        <v>6853</v>
      </c>
      <c r="CB1098" t="s">
        <v>14</v>
      </c>
      <c r="CC1098" t="s">
        <v>14</v>
      </c>
      <c r="CD1098" t="s">
        <v>14</v>
      </c>
      <c r="CE1098" t="s">
        <v>14</v>
      </c>
      <c r="CF1098" t="s">
        <v>10800</v>
      </c>
      <c r="CG1098" t="s">
        <v>642</v>
      </c>
      <c r="CH1098" t="s">
        <v>22075</v>
      </c>
      <c r="CJ1098" t="s">
        <v>283</v>
      </c>
      <c r="CK1098" t="s">
        <v>24</v>
      </c>
      <c r="CL1098" s="13"/>
      <c r="CM1098" s="4" t="str">
        <f>_xlfn.XLOOKUP($CG1098,tbl_area_24_07_2024[Nombre Área],tbl_area_24_07_2024[Estado],"Si no se encuentra",2,)</f>
        <v>Veracruz</v>
      </c>
      <c r="CN1098" s="4" t="str">
        <f>_xlfn.XLOOKUP($CG1098,tbl_area_24_07_2024[Nombre Área],tbl_area_24_07_2024[Estructura],"Si no se encuentra",2,)</f>
        <v>Juntas Distritales</v>
      </c>
    </row>
    <row r="1099" spans="1:92" ht="20" x14ac:dyDescent="0.85">
      <c r="A1099" t="s">
        <v>22073</v>
      </c>
      <c r="B1099" t="s">
        <v>22074</v>
      </c>
      <c r="C1099" t="s">
        <v>22075</v>
      </c>
      <c r="D1099" t="s">
        <v>2199</v>
      </c>
      <c r="E1099" t="s">
        <v>2507</v>
      </c>
      <c r="F1099" t="s">
        <v>2201</v>
      </c>
      <c r="G1099" t="s">
        <v>10801</v>
      </c>
      <c r="H1099" t="s">
        <v>14</v>
      </c>
      <c r="I1099" t="s">
        <v>10802</v>
      </c>
      <c r="J1099" t="s">
        <v>10803</v>
      </c>
      <c r="K1099" t="s">
        <v>24026</v>
      </c>
      <c r="L1099" t="s">
        <v>14</v>
      </c>
      <c r="M1099" t="s">
        <v>14</v>
      </c>
      <c r="N1099" t="s">
        <v>10804</v>
      </c>
      <c r="O1099" t="s">
        <v>24026</v>
      </c>
      <c r="P1099" t="s">
        <v>14</v>
      </c>
      <c r="Q1099" t="s">
        <v>24026</v>
      </c>
      <c r="R1099" t="s">
        <v>24026</v>
      </c>
      <c r="S1099" t="s">
        <v>14</v>
      </c>
      <c r="T1099" t="s">
        <v>14</v>
      </c>
      <c r="U1099" t="s">
        <v>14</v>
      </c>
      <c r="V1099" t="s">
        <v>14</v>
      </c>
      <c r="W1099" t="s">
        <v>10783</v>
      </c>
      <c r="X1099" t="s">
        <v>27</v>
      </c>
      <c r="Y1099" t="s">
        <v>1162</v>
      </c>
      <c r="Z1099" t="s">
        <v>12</v>
      </c>
      <c r="AA1099" t="s">
        <v>14</v>
      </c>
      <c r="AB1099" t="s">
        <v>24026</v>
      </c>
      <c r="AC1099" t="s">
        <v>10784</v>
      </c>
      <c r="AD1099" t="s">
        <v>2348</v>
      </c>
      <c r="AE1099" t="s">
        <v>373</v>
      </c>
      <c r="AF1099" t="s">
        <v>7163</v>
      </c>
      <c r="AG1099" t="s">
        <v>10744</v>
      </c>
      <c r="AH1099" t="s">
        <v>2209</v>
      </c>
      <c r="AI1099" t="s">
        <v>2287</v>
      </c>
      <c r="AJ1099" t="s">
        <v>1168</v>
      </c>
      <c r="AK1099" t="s">
        <v>10767</v>
      </c>
      <c r="AL1099" t="s">
        <v>1168</v>
      </c>
      <c r="AM1099" t="s">
        <v>10767</v>
      </c>
      <c r="AN1099" t="s">
        <v>1449</v>
      </c>
      <c r="AO1099" t="s">
        <v>3007</v>
      </c>
      <c r="AP1099" t="s">
        <v>24023</v>
      </c>
      <c r="AQ1099" t="s">
        <v>14</v>
      </c>
      <c r="AR1099" t="s">
        <v>14</v>
      </c>
      <c r="AS1099" t="s">
        <v>14</v>
      </c>
      <c r="AT1099" t="s">
        <v>14</v>
      </c>
      <c r="AU1099" t="s">
        <v>6248</v>
      </c>
      <c r="AV1099" t="s">
        <v>1210</v>
      </c>
      <c r="AW1099" t="s">
        <v>1210</v>
      </c>
      <c r="AX1099" t="s">
        <v>1210</v>
      </c>
      <c r="AY1099" t="s">
        <v>10805</v>
      </c>
      <c r="AZ1099" t="s">
        <v>22075</v>
      </c>
      <c r="BA1099" t="s">
        <v>22075</v>
      </c>
      <c r="BB1099" t="s">
        <v>22075</v>
      </c>
      <c r="BC1099">
        <v>14609.47</v>
      </c>
      <c r="BD1099">
        <v>16947</v>
      </c>
      <c r="BE1099" t="s">
        <v>14</v>
      </c>
      <c r="BF1099" t="s">
        <v>14</v>
      </c>
      <c r="BG1099" t="s">
        <v>2214</v>
      </c>
      <c r="BH1099" t="s">
        <v>14</v>
      </c>
      <c r="BI1099" t="s">
        <v>22092</v>
      </c>
      <c r="BJ1099" t="s">
        <v>10804</v>
      </c>
      <c r="BK1099" t="s">
        <v>14</v>
      </c>
      <c r="BL1099" t="s">
        <v>22075</v>
      </c>
      <c r="BM1099" t="s">
        <v>22075</v>
      </c>
      <c r="BN1099" t="s">
        <v>10806</v>
      </c>
      <c r="BO1099" t="s">
        <v>14</v>
      </c>
      <c r="BP1099" t="s">
        <v>24026</v>
      </c>
      <c r="BQ1099" t="s">
        <v>2217</v>
      </c>
      <c r="BR1099" t="s">
        <v>2218</v>
      </c>
      <c r="BS1099" t="s">
        <v>2376</v>
      </c>
      <c r="BT1099" t="s">
        <v>14</v>
      </c>
      <c r="BU1099" t="s">
        <v>14</v>
      </c>
      <c r="BV1099" t="s">
        <v>14</v>
      </c>
      <c r="BW1099" t="s">
        <v>14</v>
      </c>
      <c r="BX1099" t="s">
        <v>14</v>
      </c>
      <c r="BY1099" t="s">
        <v>2220</v>
      </c>
      <c r="BZ1099" t="s">
        <v>24026</v>
      </c>
      <c r="CA1099" t="s">
        <v>6853</v>
      </c>
      <c r="CB1099" t="s">
        <v>14</v>
      </c>
      <c r="CC1099" t="s">
        <v>14</v>
      </c>
      <c r="CD1099" t="s">
        <v>14</v>
      </c>
      <c r="CE1099" t="s">
        <v>14</v>
      </c>
      <c r="CF1099" t="s">
        <v>10807</v>
      </c>
      <c r="CG1099" t="s">
        <v>642</v>
      </c>
      <c r="CH1099" t="s">
        <v>22075</v>
      </c>
      <c r="CJ1099" t="s">
        <v>283</v>
      </c>
      <c r="CK1099" t="s">
        <v>24</v>
      </c>
      <c r="CL1099" s="13"/>
      <c r="CM1099" s="4" t="str">
        <f>_xlfn.XLOOKUP($CG1099,tbl_area_24_07_2024[Nombre Área],tbl_area_24_07_2024[Estado],"Si no se encuentra",2,)</f>
        <v>Veracruz</v>
      </c>
      <c r="CN1099" s="4" t="str">
        <f>_xlfn.XLOOKUP($CG1099,tbl_area_24_07_2024[Nombre Área],tbl_area_24_07_2024[Estructura],"Si no se encuentra",2,)</f>
        <v>Juntas Distritales</v>
      </c>
    </row>
    <row r="1100" spans="1:92" ht="20" x14ac:dyDescent="0.85">
      <c r="A1100" t="s">
        <v>22073</v>
      </c>
      <c r="B1100" t="s">
        <v>22074</v>
      </c>
      <c r="C1100" t="s">
        <v>22075</v>
      </c>
      <c r="D1100" t="s">
        <v>2199</v>
      </c>
      <c r="E1100" t="s">
        <v>2507</v>
      </c>
      <c r="F1100" t="s">
        <v>2201</v>
      </c>
      <c r="G1100" t="s">
        <v>10808</v>
      </c>
      <c r="H1100" t="s">
        <v>14</v>
      </c>
      <c r="I1100" t="s">
        <v>10809</v>
      </c>
      <c r="J1100" t="s">
        <v>10810</v>
      </c>
      <c r="K1100" t="s">
        <v>24027</v>
      </c>
      <c r="L1100" t="s">
        <v>14</v>
      </c>
      <c r="M1100" t="s">
        <v>14</v>
      </c>
      <c r="N1100" t="s">
        <v>10811</v>
      </c>
      <c r="O1100" t="s">
        <v>24027</v>
      </c>
      <c r="P1100" t="s">
        <v>14</v>
      </c>
      <c r="Q1100" t="s">
        <v>24027</v>
      </c>
      <c r="R1100" t="s">
        <v>24027</v>
      </c>
      <c r="S1100" t="s">
        <v>14</v>
      </c>
      <c r="T1100" t="s">
        <v>14</v>
      </c>
      <c r="U1100" t="s">
        <v>14</v>
      </c>
      <c r="V1100" t="s">
        <v>14</v>
      </c>
      <c r="W1100" t="s">
        <v>276</v>
      </c>
      <c r="X1100" t="s">
        <v>172</v>
      </c>
      <c r="Y1100" t="s">
        <v>2057</v>
      </c>
      <c r="Z1100" t="s">
        <v>12</v>
      </c>
      <c r="AA1100" t="s">
        <v>14</v>
      </c>
      <c r="AB1100" t="s">
        <v>24027</v>
      </c>
      <c r="AC1100" t="s">
        <v>10812</v>
      </c>
      <c r="AD1100" t="s">
        <v>2207</v>
      </c>
      <c r="AE1100" t="s">
        <v>10813</v>
      </c>
      <c r="AF1100" t="s">
        <v>1458</v>
      </c>
      <c r="AG1100" t="s">
        <v>10814</v>
      </c>
      <c r="AH1100" t="s">
        <v>2209</v>
      </c>
      <c r="AI1100" t="s">
        <v>130</v>
      </c>
      <c r="AJ1100" t="s">
        <v>1168</v>
      </c>
      <c r="AK1100" t="s">
        <v>5107</v>
      </c>
      <c r="AL1100" t="s">
        <v>1168</v>
      </c>
      <c r="AM1100" t="s">
        <v>5107</v>
      </c>
      <c r="AN1100" t="s">
        <v>1449</v>
      </c>
      <c r="AO1100" t="s">
        <v>3007</v>
      </c>
      <c r="AP1100" t="s">
        <v>24028</v>
      </c>
      <c r="AQ1100" t="s">
        <v>14</v>
      </c>
      <c r="AR1100" t="s">
        <v>14</v>
      </c>
      <c r="AS1100" t="s">
        <v>14</v>
      </c>
      <c r="AT1100" t="s">
        <v>14</v>
      </c>
      <c r="AU1100" t="s">
        <v>6248</v>
      </c>
      <c r="AV1100" t="s">
        <v>1210</v>
      </c>
      <c r="AW1100" t="s">
        <v>1210</v>
      </c>
      <c r="AX1100" t="s">
        <v>1210</v>
      </c>
      <c r="AY1100" t="s">
        <v>10815</v>
      </c>
      <c r="AZ1100" t="s">
        <v>22075</v>
      </c>
      <c r="BA1100" t="s">
        <v>22075</v>
      </c>
      <c r="BB1100" t="s">
        <v>22075</v>
      </c>
      <c r="BC1100">
        <v>22784</v>
      </c>
      <c r="BD1100">
        <v>26429.439999999999</v>
      </c>
      <c r="BE1100" t="s">
        <v>14</v>
      </c>
      <c r="BF1100" t="s">
        <v>14</v>
      </c>
      <c r="BG1100" t="s">
        <v>2214</v>
      </c>
      <c r="BH1100" t="s">
        <v>14</v>
      </c>
      <c r="BI1100" t="s">
        <v>22092</v>
      </c>
      <c r="BJ1100" t="s">
        <v>10811</v>
      </c>
      <c r="BK1100" t="s">
        <v>14</v>
      </c>
      <c r="BL1100" t="s">
        <v>22075</v>
      </c>
      <c r="BM1100" t="s">
        <v>22075</v>
      </c>
      <c r="BN1100" t="s">
        <v>10816</v>
      </c>
      <c r="BO1100" t="s">
        <v>14</v>
      </c>
      <c r="BP1100" t="s">
        <v>24027</v>
      </c>
      <c r="BQ1100" t="s">
        <v>2217</v>
      </c>
      <c r="BR1100" t="s">
        <v>2218</v>
      </c>
      <c r="BS1100" t="s">
        <v>2376</v>
      </c>
      <c r="BT1100" t="s">
        <v>14</v>
      </c>
      <c r="BU1100" t="s">
        <v>14</v>
      </c>
      <c r="BV1100" t="s">
        <v>14</v>
      </c>
      <c r="BW1100" t="s">
        <v>14</v>
      </c>
      <c r="BX1100" t="s">
        <v>14</v>
      </c>
      <c r="BY1100" t="s">
        <v>2220</v>
      </c>
      <c r="BZ1100" t="s">
        <v>24027</v>
      </c>
      <c r="CA1100" t="s">
        <v>6853</v>
      </c>
      <c r="CB1100" t="s">
        <v>14</v>
      </c>
      <c r="CC1100" t="s">
        <v>14</v>
      </c>
      <c r="CD1100" t="s">
        <v>14</v>
      </c>
      <c r="CE1100" t="s">
        <v>14</v>
      </c>
      <c r="CF1100" t="s">
        <v>10817</v>
      </c>
      <c r="CG1100" t="s">
        <v>642</v>
      </c>
      <c r="CH1100" t="s">
        <v>22075</v>
      </c>
      <c r="CJ1100" t="s">
        <v>283</v>
      </c>
      <c r="CK1100" t="s">
        <v>24</v>
      </c>
      <c r="CL1100" s="13"/>
      <c r="CM1100" s="4" t="str">
        <f>_xlfn.XLOOKUP($CG1100,tbl_area_24_07_2024[Nombre Área],tbl_area_24_07_2024[Estado],"Si no se encuentra",2,)</f>
        <v>Veracruz</v>
      </c>
      <c r="CN1100" s="4" t="str">
        <f>_xlfn.XLOOKUP($CG1100,tbl_area_24_07_2024[Nombre Área],tbl_area_24_07_2024[Estructura],"Si no se encuentra",2,)</f>
        <v>Juntas Distritales</v>
      </c>
    </row>
    <row r="1101" spans="1:92" ht="20" x14ac:dyDescent="0.85">
      <c r="A1101" t="s">
        <v>22073</v>
      </c>
      <c r="B1101" t="s">
        <v>22074</v>
      </c>
      <c r="C1101" t="s">
        <v>22075</v>
      </c>
      <c r="D1101" t="s">
        <v>2199</v>
      </c>
      <c r="E1101" t="s">
        <v>2242</v>
      </c>
      <c r="F1101" t="s">
        <v>2201</v>
      </c>
      <c r="G1101" t="s">
        <v>10818</v>
      </c>
      <c r="H1101" t="s">
        <v>14</v>
      </c>
      <c r="I1101" t="s">
        <v>10819</v>
      </c>
      <c r="J1101" t="s">
        <v>10820</v>
      </c>
      <c r="K1101" t="s">
        <v>24029</v>
      </c>
      <c r="L1101" t="s">
        <v>14</v>
      </c>
      <c r="M1101" t="s">
        <v>14</v>
      </c>
      <c r="N1101" t="s">
        <v>10821</v>
      </c>
      <c r="O1101" t="s">
        <v>24029</v>
      </c>
      <c r="P1101" t="s">
        <v>14</v>
      </c>
      <c r="Q1101" t="s">
        <v>24029</v>
      </c>
      <c r="R1101" t="s">
        <v>24029</v>
      </c>
      <c r="S1101" t="s">
        <v>14</v>
      </c>
      <c r="T1101" t="s">
        <v>14</v>
      </c>
      <c r="U1101" t="s">
        <v>14</v>
      </c>
      <c r="V1101" t="s">
        <v>14</v>
      </c>
      <c r="W1101" t="s">
        <v>14</v>
      </c>
      <c r="X1101" t="s">
        <v>14</v>
      </c>
      <c r="Y1101" t="s">
        <v>14</v>
      </c>
      <c r="Z1101" t="s">
        <v>14</v>
      </c>
      <c r="AA1101" t="s">
        <v>10822</v>
      </c>
      <c r="AB1101" t="s">
        <v>24029</v>
      </c>
      <c r="AC1101" t="s">
        <v>5128</v>
      </c>
      <c r="AD1101" t="s">
        <v>2207</v>
      </c>
      <c r="AE1101" t="s">
        <v>5129</v>
      </c>
      <c r="AF1101" t="s">
        <v>5026</v>
      </c>
      <c r="AG1101" t="s">
        <v>2800</v>
      </c>
      <c r="AH1101" t="s">
        <v>2209</v>
      </c>
      <c r="AI1101" t="s">
        <v>2610</v>
      </c>
      <c r="AJ1101" t="s">
        <v>1168</v>
      </c>
      <c r="AK1101" t="s">
        <v>283</v>
      </c>
      <c r="AL1101" t="s">
        <v>1168</v>
      </c>
      <c r="AM1101" t="s">
        <v>283</v>
      </c>
      <c r="AN1101" t="s">
        <v>1449</v>
      </c>
      <c r="AO1101" t="s">
        <v>3007</v>
      </c>
      <c r="AP1101" t="s">
        <v>22522</v>
      </c>
      <c r="AQ1101" t="s">
        <v>14</v>
      </c>
      <c r="AR1101" t="s">
        <v>14</v>
      </c>
      <c r="AS1101" t="s">
        <v>14</v>
      </c>
      <c r="AT1101" t="s">
        <v>14</v>
      </c>
      <c r="AU1101" t="s">
        <v>6248</v>
      </c>
      <c r="AV1101" t="s">
        <v>1210</v>
      </c>
      <c r="AW1101" t="s">
        <v>1210</v>
      </c>
      <c r="AX1101" t="s">
        <v>1210</v>
      </c>
      <c r="AY1101" t="s">
        <v>10823</v>
      </c>
      <c r="AZ1101" t="s">
        <v>22075</v>
      </c>
      <c r="BA1101" t="s">
        <v>22075</v>
      </c>
      <c r="BB1101" t="s">
        <v>22075</v>
      </c>
      <c r="BC1101">
        <v>13141.5</v>
      </c>
      <c r="BD1101">
        <v>15244.14</v>
      </c>
      <c r="BE1101" t="s">
        <v>14</v>
      </c>
      <c r="BF1101" t="s">
        <v>14</v>
      </c>
      <c r="BG1101" t="s">
        <v>2214</v>
      </c>
      <c r="BH1101" t="s">
        <v>14</v>
      </c>
      <c r="BI1101" t="s">
        <v>22092</v>
      </c>
      <c r="BJ1101" t="s">
        <v>10821</v>
      </c>
      <c r="BK1101" t="s">
        <v>14</v>
      </c>
      <c r="BL1101" t="s">
        <v>22075</v>
      </c>
      <c r="BM1101" t="s">
        <v>22075</v>
      </c>
      <c r="BN1101" t="s">
        <v>10824</v>
      </c>
      <c r="BO1101" t="s">
        <v>14</v>
      </c>
      <c r="BP1101" t="s">
        <v>24029</v>
      </c>
      <c r="BQ1101" t="s">
        <v>2217</v>
      </c>
      <c r="BR1101" t="s">
        <v>2218</v>
      </c>
      <c r="BS1101" t="s">
        <v>2376</v>
      </c>
      <c r="BT1101" t="s">
        <v>14</v>
      </c>
      <c r="BU1101" t="s">
        <v>14</v>
      </c>
      <c r="BV1101" t="s">
        <v>14</v>
      </c>
      <c r="BW1101" t="s">
        <v>14</v>
      </c>
      <c r="BX1101" t="s">
        <v>14</v>
      </c>
      <c r="BY1101" t="s">
        <v>2220</v>
      </c>
      <c r="BZ1101" t="s">
        <v>24029</v>
      </c>
      <c r="CA1101" t="s">
        <v>6853</v>
      </c>
      <c r="CB1101" t="s">
        <v>14</v>
      </c>
      <c r="CC1101" t="s">
        <v>14</v>
      </c>
      <c r="CD1101" t="s">
        <v>14</v>
      </c>
      <c r="CE1101" t="s">
        <v>14</v>
      </c>
      <c r="CF1101" t="s">
        <v>10825</v>
      </c>
      <c r="CG1101" t="s">
        <v>642</v>
      </c>
      <c r="CH1101" t="s">
        <v>22075</v>
      </c>
      <c r="CJ1101" t="s">
        <v>283</v>
      </c>
      <c r="CK1101" t="s">
        <v>24</v>
      </c>
      <c r="CL1101" s="13"/>
      <c r="CM1101" s="4" t="str">
        <f>_xlfn.XLOOKUP($CG1101,tbl_area_24_07_2024[Nombre Área],tbl_area_24_07_2024[Estado],"Si no se encuentra",2,)</f>
        <v>Veracruz</v>
      </c>
      <c r="CN1101" s="4" t="str">
        <f>_xlfn.XLOOKUP($CG1101,tbl_area_24_07_2024[Nombre Área],tbl_area_24_07_2024[Estructura],"Si no se encuentra",2,)</f>
        <v>Juntas Distritales</v>
      </c>
    </row>
    <row r="1102" spans="1:92" ht="20" x14ac:dyDescent="0.85">
      <c r="A1102" t="s">
        <v>22073</v>
      </c>
      <c r="B1102" t="s">
        <v>22074</v>
      </c>
      <c r="C1102" t="s">
        <v>22075</v>
      </c>
      <c r="D1102" t="s">
        <v>2199</v>
      </c>
      <c r="E1102" t="s">
        <v>2242</v>
      </c>
      <c r="F1102" t="s">
        <v>2201</v>
      </c>
      <c r="G1102" t="s">
        <v>10826</v>
      </c>
      <c r="H1102" t="s">
        <v>14</v>
      </c>
      <c r="I1102" t="s">
        <v>10819</v>
      </c>
      <c r="J1102" t="s">
        <v>10827</v>
      </c>
      <c r="K1102" t="s">
        <v>11119</v>
      </c>
      <c r="L1102" t="s">
        <v>14</v>
      </c>
      <c r="M1102" t="s">
        <v>14</v>
      </c>
      <c r="N1102" t="s">
        <v>10828</v>
      </c>
      <c r="O1102" t="s">
        <v>11119</v>
      </c>
      <c r="P1102" t="s">
        <v>14</v>
      </c>
      <c r="Q1102" t="s">
        <v>11119</v>
      </c>
      <c r="R1102" t="s">
        <v>11119</v>
      </c>
      <c r="S1102" t="s">
        <v>14</v>
      </c>
      <c r="T1102" t="s">
        <v>14</v>
      </c>
      <c r="U1102" t="s">
        <v>14</v>
      </c>
      <c r="V1102" t="s">
        <v>14</v>
      </c>
      <c r="W1102" t="s">
        <v>14</v>
      </c>
      <c r="X1102" t="s">
        <v>14</v>
      </c>
      <c r="Y1102" t="s">
        <v>14</v>
      </c>
      <c r="Z1102" t="s">
        <v>14</v>
      </c>
      <c r="AA1102" t="s">
        <v>10822</v>
      </c>
      <c r="AB1102" t="s">
        <v>11119</v>
      </c>
      <c r="AC1102" t="s">
        <v>5128</v>
      </c>
      <c r="AD1102" t="s">
        <v>2207</v>
      </c>
      <c r="AE1102" t="s">
        <v>5129</v>
      </c>
      <c r="AF1102" t="s">
        <v>5026</v>
      </c>
      <c r="AG1102" t="s">
        <v>2800</v>
      </c>
      <c r="AH1102" t="s">
        <v>2209</v>
      </c>
      <c r="AI1102" t="s">
        <v>2610</v>
      </c>
      <c r="AJ1102" t="s">
        <v>1168</v>
      </c>
      <c r="AK1102" t="s">
        <v>283</v>
      </c>
      <c r="AL1102" t="s">
        <v>1168</v>
      </c>
      <c r="AM1102" t="s">
        <v>283</v>
      </c>
      <c r="AN1102" t="s">
        <v>1449</v>
      </c>
      <c r="AO1102" t="s">
        <v>3007</v>
      </c>
      <c r="AP1102" t="s">
        <v>22522</v>
      </c>
      <c r="AQ1102" t="s">
        <v>14</v>
      </c>
      <c r="AR1102" t="s">
        <v>14</v>
      </c>
      <c r="AS1102" t="s">
        <v>14</v>
      </c>
      <c r="AT1102" t="s">
        <v>14</v>
      </c>
      <c r="AU1102" t="s">
        <v>6248</v>
      </c>
      <c r="AV1102" t="s">
        <v>1210</v>
      </c>
      <c r="AW1102" t="s">
        <v>1210</v>
      </c>
      <c r="AX1102" t="s">
        <v>1210</v>
      </c>
      <c r="AY1102" t="s">
        <v>10829</v>
      </c>
      <c r="AZ1102" t="s">
        <v>22075</v>
      </c>
      <c r="BA1102" t="s">
        <v>22075</v>
      </c>
      <c r="BB1102" t="s">
        <v>22075</v>
      </c>
      <c r="BC1102">
        <v>13141.5</v>
      </c>
      <c r="BD1102">
        <v>15244.14</v>
      </c>
      <c r="BE1102" t="s">
        <v>14</v>
      </c>
      <c r="BF1102" t="s">
        <v>14</v>
      </c>
      <c r="BG1102" t="s">
        <v>2214</v>
      </c>
      <c r="BH1102" t="s">
        <v>14</v>
      </c>
      <c r="BI1102" t="s">
        <v>22092</v>
      </c>
      <c r="BJ1102" t="s">
        <v>10828</v>
      </c>
      <c r="BK1102" t="s">
        <v>14</v>
      </c>
      <c r="BL1102" t="s">
        <v>22075</v>
      </c>
      <c r="BM1102" t="s">
        <v>22075</v>
      </c>
      <c r="BN1102" t="s">
        <v>10830</v>
      </c>
      <c r="BO1102" t="s">
        <v>14</v>
      </c>
      <c r="BP1102" t="s">
        <v>11119</v>
      </c>
      <c r="BQ1102" t="s">
        <v>2217</v>
      </c>
      <c r="BR1102" t="s">
        <v>2218</v>
      </c>
      <c r="BS1102" t="s">
        <v>2376</v>
      </c>
      <c r="BT1102" t="s">
        <v>14</v>
      </c>
      <c r="BU1102" t="s">
        <v>14</v>
      </c>
      <c r="BV1102" t="s">
        <v>14</v>
      </c>
      <c r="BW1102" t="s">
        <v>14</v>
      </c>
      <c r="BX1102" t="s">
        <v>14</v>
      </c>
      <c r="BY1102" t="s">
        <v>2220</v>
      </c>
      <c r="BZ1102" t="s">
        <v>11119</v>
      </c>
      <c r="CA1102" t="s">
        <v>6853</v>
      </c>
      <c r="CB1102" t="s">
        <v>14</v>
      </c>
      <c r="CC1102" t="s">
        <v>14</v>
      </c>
      <c r="CD1102" t="s">
        <v>14</v>
      </c>
      <c r="CE1102" t="s">
        <v>14</v>
      </c>
      <c r="CF1102" t="s">
        <v>10831</v>
      </c>
      <c r="CG1102" t="s">
        <v>642</v>
      </c>
      <c r="CH1102" t="s">
        <v>22075</v>
      </c>
      <c r="CJ1102" t="s">
        <v>283</v>
      </c>
      <c r="CK1102" t="s">
        <v>24</v>
      </c>
      <c r="CL1102" s="13"/>
      <c r="CM1102" s="4" t="str">
        <f>_xlfn.XLOOKUP($CG1102,tbl_area_24_07_2024[Nombre Área],tbl_area_24_07_2024[Estado],"Si no se encuentra",2,)</f>
        <v>Veracruz</v>
      </c>
      <c r="CN1102" s="4" t="str">
        <f>_xlfn.XLOOKUP($CG1102,tbl_area_24_07_2024[Nombre Área],tbl_area_24_07_2024[Estructura],"Si no se encuentra",2,)</f>
        <v>Juntas Distritales</v>
      </c>
    </row>
    <row r="1103" spans="1:92" ht="20" x14ac:dyDescent="0.85">
      <c r="A1103" t="s">
        <v>22073</v>
      </c>
      <c r="B1103" t="s">
        <v>22074</v>
      </c>
      <c r="C1103" t="s">
        <v>22075</v>
      </c>
      <c r="D1103" t="s">
        <v>2199</v>
      </c>
      <c r="E1103" t="s">
        <v>2200</v>
      </c>
      <c r="F1103" t="s">
        <v>2201</v>
      </c>
      <c r="G1103" t="s">
        <v>9516</v>
      </c>
      <c r="H1103" t="s">
        <v>14</v>
      </c>
      <c r="I1103" t="s">
        <v>10832</v>
      </c>
      <c r="J1103" t="s">
        <v>10833</v>
      </c>
      <c r="K1103" t="s">
        <v>24030</v>
      </c>
      <c r="L1103" t="s">
        <v>14</v>
      </c>
      <c r="M1103" t="s">
        <v>14</v>
      </c>
      <c r="N1103" t="s">
        <v>10834</v>
      </c>
      <c r="O1103" t="s">
        <v>24030</v>
      </c>
      <c r="P1103" t="s">
        <v>14</v>
      </c>
      <c r="Q1103" t="s">
        <v>24030</v>
      </c>
      <c r="R1103" t="s">
        <v>24030</v>
      </c>
      <c r="S1103" t="s">
        <v>14</v>
      </c>
      <c r="T1103" t="s">
        <v>14</v>
      </c>
      <c r="U1103" t="s">
        <v>14</v>
      </c>
      <c r="V1103" t="s">
        <v>14</v>
      </c>
      <c r="W1103" t="s">
        <v>293</v>
      </c>
      <c r="X1103" t="s">
        <v>1286</v>
      </c>
      <c r="Y1103" t="s">
        <v>366</v>
      </c>
      <c r="Z1103" t="s">
        <v>12</v>
      </c>
      <c r="AA1103" t="s">
        <v>14</v>
      </c>
      <c r="AB1103" t="s">
        <v>24030</v>
      </c>
      <c r="AC1103" t="s">
        <v>10835</v>
      </c>
      <c r="AD1103" t="s">
        <v>2207</v>
      </c>
      <c r="AE1103" t="s">
        <v>10836</v>
      </c>
      <c r="AF1103" t="s">
        <v>1521</v>
      </c>
      <c r="AG1103" t="s">
        <v>14</v>
      </c>
      <c r="AH1103" t="s">
        <v>2209</v>
      </c>
      <c r="AI1103" t="s">
        <v>10837</v>
      </c>
      <c r="AJ1103" t="s">
        <v>1183</v>
      </c>
      <c r="AK1103" t="s">
        <v>4271</v>
      </c>
      <c r="AL1103" t="s">
        <v>1183</v>
      </c>
      <c r="AM1103" t="s">
        <v>4271</v>
      </c>
      <c r="AN1103" t="s">
        <v>1183</v>
      </c>
      <c r="AO1103" t="s">
        <v>476</v>
      </c>
      <c r="AP1103" t="s">
        <v>24031</v>
      </c>
      <c r="AQ1103" t="s">
        <v>14</v>
      </c>
      <c r="AR1103" t="s">
        <v>14</v>
      </c>
      <c r="AS1103" t="s">
        <v>14</v>
      </c>
      <c r="AT1103" t="s">
        <v>14</v>
      </c>
      <c r="AU1103" t="s">
        <v>5813</v>
      </c>
      <c r="AV1103" t="s">
        <v>10838</v>
      </c>
      <c r="AW1103" t="s">
        <v>10838</v>
      </c>
      <c r="AX1103" t="s">
        <v>10838</v>
      </c>
      <c r="AY1103" t="s">
        <v>9516</v>
      </c>
      <c r="AZ1103" t="s">
        <v>24032</v>
      </c>
      <c r="BA1103" t="s">
        <v>24033</v>
      </c>
      <c r="BB1103" t="s">
        <v>24034</v>
      </c>
      <c r="BC1103">
        <v>322466.82</v>
      </c>
      <c r="BD1103">
        <v>338252.04</v>
      </c>
      <c r="BE1103" t="s">
        <v>14</v>
      </c>
      <c r="BF1103" t="s">
        <v>14</v>
      </c>
      <c r="BG1103" t="s">
        <v>2214</v>
      </c>
      <c r="BH1103" t="s">
        <v>14</v>
      </c>
      <c r="BI1103" t="s">
        <v>22092</v>
      </c>
      <c r="BJ1103" t="s">
        <v>10839</v>
      </c>
      <c r="BK1103" t="s">
        <v>14</v>
      </c>
      <c r="BL1103" t="s">
        <v>24033</v>
      </c>
      <c r="BM1103" t="s">
        <v>24034</v>
      </c>
      <c r="BN1103" t="s">
        <v>10840</v>
      </c>
      <c r="BO1103" t="s">
        <v>14</v>
      </c>
      <c r="BP1103" t="s">
        <v>24030</v>
      </c>
      <c r="BQ1103" t="s">
        <v>2217</v>
      </c>
      <c r="BR1103" t="s">
        <v>2303</v>
      </c>
      <c r="BS1103" t="s">
        <v>2376</v>
      </c>
      <c r="BT1103" t="s">
        <v>14</v>
      </c>
      <c r="BU1103" t="s">
        <v>14</v>
      </c>
      <c r="BV1103" t="s">
        <v>14</v>
      </c>
      <c r="BW1103" t="s">
        <v>14</v>
      </c>
      <c r="BX1103" t="s">
        <v>14</v>
      </c>
      <c r="BY1103" t="s">
        <v>2544</v>
      </c>
      <c r="BZ1103" t="s">
        <v>24030</v>
      </c>
      <c r="CA1103" t="s">
        <v>10841</v>
      </c>
      <c r="CB1103" t="s">
        <v>14</v>
      </c>
      <c r="CC1103" t="s">
        <v>14</v>
      </c>
      <c r="CD1103" t="s">
        <v>14</v>
      </c>
      <c r="CE1103" t="s">
        <v>14</v>
      </c>
      <c r="CF1103" t="s">
        <v>10842</v>
      </c>
      <c r="CG1103" t="s">
        <v>663</v>
      </c>
      <c r="CH1103" t="s">
        <v>22075</v>
      </c>
      <c r="CJ1103" t="s">
        <v>476</v>
      </c>
      <c r="CK1103" t="s">
        <v>24</v>
      </c>
      <c r="CL1103" s="13"/>
      <c r="CM1103" s="4" t="str">
        <f>_xlfn.XLOOKUP($CG1103,tbl_area_24_07_2024[Nombre Área],tbl_area_24_07_2024[Estado],"Si no se encuentra",2,)</f>
        <v>Nuevo León</v>
      </c>
      <c r="CN1103" s="4" t="str">
        <f>_xlfn.XLOOKUP($CG1103,tbl_area_24_07_2024[Nombre Área],tbl_area_24_07_2024[Estructura],"Si no se encuentra",2,)</f>
        <v>Juntas Distritales</v>
      </c>
    </row>
    <row r="1104" spans="1:92" ht="20" x14ac:dyDescent="0.85">
      <c r="A1104" t="s">
        <v>22073</v>
      </c>
      <c r="B1104" t="s">
        <v>22074</v>
      </c>
      <c r="C1104" t="s">
        <v>22075</v>
      </c>
      <c r="D1104" t="s">
        <v>2199</v>
      </c>
      <c r="E1104" t="s">
        <v>2200</v>
      </c>
      <c r="F1104" t="s">
        <v>2201</v>
      </c>
      <c r="G1104" t="s">
        <v>10843</v>
      </c>
      <c r="H1104" t="s">
        <v>14</v>
      </c>
      <c r="I1104" t="s">
        <v>10844</v>
      </c>
      <c r="J1104" t="s">
        <v>10845</v>
      </c>
      <c r="K1104" t="s">
        <v>24035</v>
      </c>
      <c r="L1104" t="s">
        <v>14</v>
      </c>
      <c r="M1104" t="s">
        <v>14</v>
      </c>
      <c r="N1104" t="s">
        <v>10846</v>
      </c>
      <c r="O1104" t="s">
        <v>24035</v>
      </c>
      <c r="P1104" t="s">
        <v>14</v>
      </c>
      <c r="Q1104" t="s">
        <v>24035</v>
      </c>
      <c r="R1104" t="s">
        <v>24035</v>
      </c>
      <c r="S1104" t="s">
        <v>14</v>
      </c>
      <c r="T1104" t="s">
        <v>14</v>
      </c>
      <c r="U1104" t="s">
        <v>14</v>
      </c>
      <c r="V1104" t="s">
        <v>14</v>
      </c>
      <c r="W1104" t="s">
        <v>381</v>
      </c>
      <c r="X1104" t="s">
        <v>1330</v>
      </c>
      <c r="Y1104" t="s">
        <v>78</v>
      </c>
      <c r="Z1104" t="s">
        <v>12</v>
      </c>
      <c r="AA1104" t="s">
        <v>14</v>
      </c>
      <c r="AB1104" t="s">
        <v>24035</v>
      </c>
      <c r="AC1104" t="s">
        <v>10847</v>
      </c>
      <c r="AD1104" t="s">
        <v>2207</v>
      </c>
      <c r="AE1104" t="s">
        <v>10848</v>
      </c>
      <c r="AF1104" t="s">
        <v>7374</v>
      </c>
      <c r="AG1104" t="s">
        <v>14</v>
      </c>
      <c r="AH1104" t="s">
        <v>2209</v>
      </c>
      <c r="AI1104" t="s">
        <v>10849</v>
      </c>
      <c r="AJ1104" t="s">
        <v>1168</v>
      </c>
      <c r="AK1104" t="s">
        <v>283</v>
      </c>
      <c r="AL1104" t="s">
        <v>1583</v>
      </c>
      <c r="AM1104" t="s">
        <v>283</v>
      </c>
      <c r="AN1104" t="s">
        <v>1449</v>
      </c>
      <c r="AO1104" t="s">
        <v>3007</v>
      </c>
      <c r="AP1104" t="s">
        <v>24036</v>
      </c>
      <c r="AQ1104" t="s">
        <v>14</v>
      </c>
      <c r="AR1104" t="s">
        <v>14</v>
      </c>
      <c r="AS1104" t="s">
        <v>14</v>
      </c>
      <c r="AT1104" t="s">
        <v>14</v>
      </c>
      <c r="AU1104" t="s">
        <v>10850</v>
      </c>
      <c r="AV1104" t="s">
        <v>10851</v>
      </c>
      <c r="AW1104" t="s">
        <v>10852</v>
      </c>
      <c r="AX1104" t="s">
        <v>10853</v>
      </c>
      <c r="AY1104" t="s">
        <v>10843</v>
      </c>
      <c r="AZ1104" t="s">
        <v>22272</v>
      </c>
      <c r="BA1104" t="s">
        <v>22272</v>
      </c>
      <c r="BB1104" t="s">
        <v>22094</v>
      </c>
      <c r="BC1104">
        <v>167635.32</v>
      </c>
      <c r="BD1104">
        <v>194456.97</v>
      </c>
      <c r="BE1104" t="s">
        <v>14</v>
      </c>
      <c r="BF1104" t="s">
        <v>14</v>
      </c>
      <c r="BG1104" t="s">
        <v>2214</v>
      </c>
      <c r="BH1104" t="s">
        <v>14</v>
      </c>
      <c r="BI1104" t="s">
        <v>22092</v>
      </c>
      <c r="BJ1104" t="s">
        <v>10846</v>
      </c>
      <c r="BK1104" t="s">
        <v>14</v>
      </c>
      <c r="BL1104" t="s">
        <v>22272</v>
      </c>
      <c r="BM1104" t="s">
        <v>22094</v>
      </c>
      <c r="BN1104" t="s">
        <v>14</v>
      </c>
      <c r="BO1104" t="s">
        <v>10854</v>
      </c>
      <c r="BP1104" t="s">
        <v>24035</v>
      </c>
      <c r="BQ1104" t="s">
        <v>2217</v>
      </c>
      <c r="BR1104" t="s">
        <v>2303</v>
      </c>
      <c r="BS1104" t="s">
        <v>2404</v>
      </c>
      <c r="BT1104" t="s">
        <v>14</v>
      </c>
      <c r="BU1104" t="s">
        <v>14</v>
      </c>
      <c r="BV1104" t="s">
        <v>14</v>
      </c>
      <c r="BW1104" t="s">
        <v>14</v>
      </c>
      <c r="BX1104" t="s">
        <v>14</v>
      </c>
      <c r="BY1104" t="s">
        <v>2220</v>
      </c>
      <c r="BZ1104" t="s">
        <v>24035</v>
      </c>
      <c r="CA1104" t="s">
        <v>10855</v>
      </c>
      <c r="CB1104" t="s">
        <v>14</v>
      </c>
      <c r="CC1104" t="s">
        <v>14</v>
      </c>
      <c r="CD1104" t="s">
        <v>14</v>
      </c>
      <c r="CE1104" t="s">
        <v>14</v>
      </c>
      <c r="CF1104" t="s">
        <v>10856</v>
      </c>
      <c r="CG1104" t="s">
        <v>282</v>
      </c>
      <c r="CH1104" t="s">
        <v>22075</v>
      </c>
      <c r="CJ1104" t="s">
        <v>283</v>
      </c>
      <c r="CK1104" t="s">
        <v>24</v>
      </c>
      <c r="CL1104" s="13"/>
      <c r="CM1104" s="4" t="str">
        <f>_xlfn.XLOOKUP($CG1104,tbl_area_24_07_2024[Nombre Área],tbl_area_24_07_2024[Estado],"Si no se encuentra",2,)</f>
        <v>Veracruz</v>
      </c>
      <c r="CN1104" s="4" t="str">
        <f>_xlfn.XLOOKUP($CG1104,tbl_area_24_07_2024[Nombre Área],tbl_area_24_07_2024[Estructura],"Si no se encuentra",2,)</f>
        <v>Juntas Distritales</v>
      </c>
    </row>
    <row r="1105" spans="1:92" ht="20" x14ac:dyDescent="0.85">
      <c r="A1105" t="s">
        <v>22073</v>
      </c>
      <c r="B1105" t="s">
        <v>22074</v>
      </c>
      <c r="C1105" t="s">
        <v>22075</v>
      </c>
      <c r="D1105" t="s">
        <v>2199</v>
      </c>
      <c r="E1105" t="s">
        <v>2200</v>
      </c>
      <c r="F1105" t="s">
        <v>2201</v>
      </c>
      <c r="G1105" t="s">
        <v>10857</v>
      </c>
      <c r="H1105" t="s">
        <v>14</v>
      </c>
      <c r="I1105" t="s">
        <v>10858</v>
      </c>
      <c r="J1105" t="s">
        <v>10859</v>
      </c>
      <c r="K1105" t="s">
        <v>2702</v>
      </c>
      <c r="L1105" t="s">
        <v>14</v>
      </c>
      <c r="M1105" t="s">
        <v>14</v>
      </c>
      <c r="N1105" t="s">
        <v>10860</v>
      </c>
      <c r="O1105" t="s">
        <v>2702</v>
      </c>
      <c r="P1105" t="s">
        <v>14</v>
      </c>
      <c r="Q1105" t="s">
        <v>2702</v>
      </c>
      <c r="R1105" t="s">
        <v>2702</v>
      </c>
      <c r="S1105" t="s">
        <v>14</v>
      </c>
      <c r="T1105" t="s">
        <v>14</v>
      </c>
      <c r="U1105" t="s">
        <v>14</v>
      </c>
      <c r="V1105" t="s">
        <v>14</v>
      </c>
      <c r="W1105" t="s">
        <v>10861</v>
      </c>
      <c r="X1105" t="s">
        <v>1729</v>
      </c>
      <c r="Y1105" t="s">
        <v>10862</v>
      </c>
      <c r="Z1105" t="s">
        <v>12</v>
      </c>
      <c r="AA1105" t="s">
        <v>14</v>
      </c>
      <c r="AB1105" t="s">
        <v>2702</v>
      </c>
      <c r="AC1105" t="s">
        <v>10863</v>
      </c>
      <c r="AD1105" t="s">
        <v>2348</v>
      </c>
      <c r="AE1105" t="s">
        <v>10864</v>
      </c>
      <c r="AF1105" t="s">
        <v>14</v>
      </c>
      <c r="AG1105" t="s">
        <v>14</v>
      </c>
      <c r="AH1105" t="s">
        <v>2209</v>
      </c>
      <c r="AI1105" t="s">
        <v>2287</v>
      </c>
      <c r="AJ1105" t="s">
        <v>1168</v>
      </c>
      <c r="AK1105" t="s">
        <v>10865</v>
      </c>
      <c r="AL1105" t="s">
        <v>1465</v>
      </c>
      <c r="AM1105" t="s">
        <v>10865</v>
      </c>
      <c r="AN1105" t="s">
        <v>1449</v>
      </c>
      <c r="AO1105" t="s">
        <v>3007</v>
      </c>
      <c r="AP1105" t="s">
        <v>24037</v>
      </c>
      <c r="AQ1105" t="s">
        <v>14</v>
      </c>
      <c r="AR1105" t="s">
        <v>14</v>
      </c>
      <c r="AS1105" t="s">
        <v>14</v>
      </c>
      <c r="AT1105" t="s">
        <v>14</v>
      </c>
      <c r="AU1105" t="s">
        <v>10850</v>
      </c>
      <c r="AV1105" t="s">
        <v>10851</v>
      </c>
      <c r="AW1105" t="s">
        <v>1195</v>
      </c>
      <c r="AX1105" t="s">
        <v>10853</v>
      </c>
      <c r="AY1105" t="s">
        <v>10857</v>
      </c>
      <c r="AZ1105" t="s">
        <v>22446</v>
      </c>
      <c r="BA1105" t="s">
        <v>22272</v>
      </c>
      <c r="BB1105" t="s">
        <v>22094</v>
      </c>
      <c r="BC1105">
        <v>134108.64000000001</v>
      </c>
      <c r="BD1105">
        <v>155566.01999999999</v>
      </c>
      <c r="BE1105" t="s">
        <v>14</v>
      </c>
      <c r="BF1105" t="s">
        <v>14</v>
      </c>
      <c r="BG1105" t="s">
        <v>2214</v>
      </c>
      <c r="BH1105" t="s">
        <v>14</v>
      </c>
      <c r="BI1105" t="s">
        <v>22092</v>
      </c>
      <c r="BJ1105" t="s">
        <v>10860</v>
      </c>
      <c r="BK1105" t="s">
        <v>14</v>
      </c>
      <c r="BL1105" t="s">
        <v>22272</v>
      </c>
      <c r="BM1105" t="s">
        <v>22094</v>
      </c>
      <c r="BN1105" t="s">
        <v>14</v>
      </c>
      <c r="BO1105" t="s">
        <v>10866</v>
      </c>
      <c r="BP1105" t="s">
        <v>2702</v>
      </c>
      <c r="BQ1105" t="s">
        <v>2217</v>
      </c>
      <c r="BR1105" t="s">
        <v>2303</v>
      </c>
      <c r="BS1105" t="s">
        <v>2404</v>
      </c>
      <c r="BT1105" t="s">
        <v>14</v>
      </c>
      <c r="BU1105" t="s">
        <v>14</v>
      </c>
      <c r="BV1105" t="s">
        <v>14</v>
      </c>
      <c r="BW1105" t="s">
        <v>14</v>
      </c>
      <c r="BX1105" t="s">
        <v>14</v>
      </c>
      <c r="BY1105" t="s">
        <v>2220</v>
      </c>
      <c r="BZ1105" t="s">
        <v>2702</v>
      </c>
      <c r="CA1105" t="s">
        <v>10855</v>
      </c>
      <c r="CB1105" t="s">
        <v>14</v>
      </c>
      <c r="CC1105" t="s">
        <v>14</v>
      </c>
      <c r="CD1105" t="s">
        <v>14</v>
      </c>
      <c r="CE1105" t="s">
        <v>14</v>
      </c>
      <c r="CF1105" t="s">
        <v>10867</v>
      </c>
      <c r="CG1105" t="s">
        <v>282</v>
      </c>
      <c r="CH1105" t="s">
        <v>22075</v>
      </c>
      <c r="CJ1105" t="s">
        <v>283</v>
      </c>
      <c r="CK1105" t="s">
        <v>24</v>
      </c>
      <c r="CL1105" s="13"/>
      <c r="CM1105" s="4" t="str">
        <f>_xlfn.XLOOKUP($CG1105,tbl_area_24_07_2024[Nombre Área],tbl_area_24_07_2024[Estado],"Si no se encuentra",2,)</f>
        <v>Veracruz</v>
      </c>
      <c r="CN1105" s="4" t="str">
        <f>_xlfn.XLOOKUP($CG1105,tbl_area_24_07_2024[Nombre Área],tbl_area_24_07_2024[Estructura],"Si no se encuentra",2,)</f>
        <v>Juntas Distritales</v>
      </c>
    </row>
    <row r="1106" spans="1:92" ht="20" x14ac:dyDescent="0.85">
      <c r="A1106" t="s">
        <v>22073</v>
      </c>
      <c r="B1106" t="s">
        <v>22074</v>
      </c>
      <c r="C1106" t="s">
        <v>22075</v>
      </c>
      <c r="D1106" t="s">
        <v>2199</v>
      </c>
      <c r="E1106" t="s">
        <v>2200</v>
      </c>
      <c r="F1106" t="s">
        <v>2201</v>
      </c>
      <c r="G1106" t="s">
        <v>10868</v>
      </c>
      <c r="H1106" t="s">
        <v>14</v>
      </c>
      <c r="I1106" t="s">
        <v>10869</v>
      </c>
      <c r="J1106" t="s">
        <v>10870</v>
      </c>
      <c r="K1106" t="s">
        <v>24038</v>
      </c>
      <c r="L1106" t="s">
        <v>14</v>
      </c>
      <c r="M1106" t="s">
        <v>14</v>
      </c>
      <c r="N1106" t="s">
        <v>10871</v>
      </c>
      <c r="O1106" t="s">
        <v>24038</v>
      </c>
      <c r="P1106" t="s">
        <v>14</v>
      </c>
      <c r="Q1106" t="s">
        <v>24038</v>
      </c>
      <c r="R1106" t="s">
        <v>24038</v>
      </c>
      <c r="S1106" t="s">
        <v>14</v>
      </c>
      <c r="T1106" t="s">
        <v>14</v>
      </c>
      <c r="U1106" t="s">
        <v>14</v>
      </c>
      <c r="V1106" t="s">
        <v>14</v>
      </c>
      <c r="W1106" t="s">
        <v>2026</v>
      </c>
      <c r="X1106" t="s">
        <v>167</v>
      </c>
      <c r="Y1106" t="s">
        <v>244</v>
      </c>
      <c r="Z1106" t="s">
        <v>18</v>
      </c>
      <c r="AA1106" t="s">
        <v>14</v>
      </c>
      <c r="AB1106" t="s">
        <v>24038</v>
      </c>
      <c r="AC1106" t="s">
        <v>10872</v>
      </c>
      <c r="AD1106" t="s">
        <v>2207</v>
      </c>
      <c r="AE1106" t="s">
        <v>10873</v>
      </c>
      <c r="AF1106" t="s">
        <v>1591</v>
      </c>
      <c r="AG1106" t="s">
        <v>14</v>
      </c>
      <c r="AH1106" t="s">
        <v>2209</v>
      </c>
      <c r="AI1106" t="s">
        <v>5466</v>
      </c>
      <c r="AJ1106" t="s">
        <v>1168</v>
      </c>
      <c r="AK1106" t="s">
        <v>10874</v>
      </c>
      <c r="AL1106" t="s">
        <v>1572</v>
      </c>
      <c r="AM1106" t="s">
        <v>10874</v>
      </c>
      <c r="AN1106" t="s">
        <v>1449</v>
      </c>
      <c r="AO1106" t="s">
        <v>3007</v>
      </c>
      <c r="AP1106" t="s">
        <v>24039</v>
      </c>
      <c r="AQ1106" t="s">
        <v>14</v>
      </c>
      <c r="AR1106" t="s">
        <v>14</v>
      </c>
      <c r="AS1106" t="s">
        <v>14</v>
      </c>
      <c r="AT1106" t="s">
        <v>14</v>
      </c>
      <c r="AU1106" t="s">
        <v>10850</v>
      </c>
      <c r="AV1106" t="s">
        <v>10851</v>
      </c>
      <c r="AW1106" t="s">
        <v>1195</v>
      </c>
      <c r="AX1106" t="s">
        <v>10853</v>
      </c>
      <c r="AY1106" t="s">
        <v>10868</v>
      </c>
      <c r="AZ1106" t="s">
        <v>24040</v>
      </c>
      <c r="BA1106" t="s">
        <v>22209</v>
      </c>
      <c r="BB1106" t="s">
        <v>22201</v>
      </c>
      <c r="BC1106">
        <v>541457.28</v>
      </c>
      <c r="BD1106">
        <v>628090.43999999994</v>
      </c>
      <c r="BE1106" t="s">
        <v>14</v>
      </c>
      <c r="BF1106" t="s">
        <v>14</v>
      </c>
      <c r="BG1106" t="s">
        <v>2214</v>
      </c>
      <c r="BH1106" t="s">
        <v>14</v>
      </c>
      <c r="BI1106" t="s">
        <v>22092</v>
      </c>
      <c r="BJ1106" t="s">
        <v>10871</v>
      </c>
      <c r="BK1106" t="s">
        <v>14</v>
      </c>
      <c r="BL1106" t="s">
        <v>22209</v>
      </c>
      <c r="BM1106" t="s">
        <v>22201</v>
      </c>
      <c r="BN1106" t="s">
        <v>14</v>
      </c>
      <c r="BO1106" t="s">
        <v>10875</v>
      </c>
      <c r="BP1106" t="s">
        <v>24038</v>
      </c>
      <c r="BQ1106" t="s">
        <v>2217</v>
      </c>
      <c r="BR1106" t="s">
        <v>2303</v>
      </c>
      <c r="BS1106" t="s">
        <v>2404</v>
      </c>
      <c r="BT1106" t="s">
        <v>14</v>
      </c>
      <c r="BU1106" t="s">
        <v>14</v>
      </c>
      <c r="BV1106" t="s">
        <v>14</v>
      </c>
      <c r="BW1106" t="s">
        <v>14</v>
      </c>
      <c r="BX1106" t="s">
        <v>14</v>
      </c>
      <c r="BY1106" t="s">
        <v>2544</v>
      </c>
      <c r="BZ1106" t="s">
        <v>24038</v>
      </c>
      <c r="CA1106" t="s">
        <v>10855</v>
      </c>
      <c r="CB1106" t="s">
        <v>14</v>
      </c>
      <c r="CC1106" t="s">
        <v>14</v>
      </c>
      <c r="CD1106" t="s">
        <v>14</v>
      </c>
      <c r="CE1106" t="s">
        <v>14</v>
      </c>
      <c r="CF1106" t="s">
        <v>10876</v>
      </c>
      <c r="CG1106" t="s">
        <v>282</v>
      </c>
      <c r="CH1106" t="s">
        <v>22075</v>
      </c>
      <c r="CJ1106" t="s">
        <v>283</v>
      </c>
      <c r="CK1106" t="s">
        <v>24</v>
      </c>
      <c r="CL1106" s="13"/>
      <c r="CM1106" s="4" t="str">
        <f>_xlfn.XLOOKUP($CG1106,tbl_area_24_07_2024[Nombre Área],tbl_area_24_07_2024[Estado],"Si no se encuentra",2,)</f>
        <v>Veracruz</v>
      </c>
      <c r="CN1106" s="4" t="str">
        <f>_xlfn.XLOOKUP($CG1106,tbl_area_24_07_2024[Nombre Área],tbl_area_24_07_2024[Estructura],"Si no se encuentra",2,)</f>
        <v>Juntas Distritales</v>
      </c>
    </row>
    <row r="1107" spans="1:92" ht="20" x14ac:dyDescent="0.85">
      <c r="A1107" t="s">
        <v>22073</v>
      </c>
      <c r="B1107" t="s">
        <v>22074</v>
      </c>
      <c r="C1107" t="s">
        <v>22075</v>
      </c>
      <c r="D1107" t="s">
        <v>2199</v>
      </c>
      <c r="E1107" t="s">
        <v>2507</v>
      </c>
      <c r="F1107" t="s">
        <v>2201</v>
      </c>
      <c r="G1107" t="s">
        <v>10877</v>
      </c>
      <c r="H1107" t="s">
        <v>14</v>
      </c>
      <c r="I1107" t="s">
        <v>10878</v>
      </c>
      <c r="J1107" t="s">
        <v>10879</v>
      </c>
      <c r="K1107" t="s">
        <v>11149</v>
      </c>
      <c r="L1107" t="s">
        <v>14</v>
      </c>
      <c r="M1107" t="s">
        <v>14</v>
      </c>
      <c r="N1107" t="s">
        <v>10880</v>
      </c>
      <c r="O1107" t="s">
        <v>11149</v>
      </c>
      <c r="P1107" t="s">
        <v>14</v>
      </c>
      <c r="Q1107" t="s">
        <v>11149</v>
      </c>
      <c r="R1107" t="s">
        <v>11149</v>
      </c>
      <c r="S1107" t="s">
        <v>14</v>
      </c>
      <c r="T1107" t="s">
        <v>14</v>
      </c>
      <c r="U1107" t="s">
        <v>14</v>
      </c>
      <c r="V1107" t="s">
        <v>14</v>
      </c>
      <c r="W1107" t="s">
        <v>14</v>
      </c>
      <c r="X1107" t="s">
        <v>14</v>
      </c>
      <c r="Y1107" t="s">
        <v>14</v>
      </c>
      <c r="Z1107" t="s">
        <v>14</v>
      </c>
      <c r="AA1107" t="s">
        <v>10881</v>
      </c>
      <c r="AB1107" t="s">
        <v>11149</v>
      </c>
      <c r="AC1107" t="s">
        <v>10308</v>
      </c>
      <c r="AD1107" t="s">
        <v>2207</v>
      </c>
      <c r="AE1107" t="s">
        <v>10882</v>
      </c>
      <c r="AF1107" t="s">
        <v>1585</v>
      </c>
      <c r="AG1107" t="s">
        <v>14</v>
      </c>
      <c r="AH1107" t="s">
        <v>2209</v>
      </c>
      <c r="AI1107" t="s">
        <v>2287</v>
      </c>
      <c r="AJ1107" t="s">
        <v>1168</v>
      </c>
      <c r="AK1107" t="s">
        <v>5107</v>
      </c>
      <c r="AL1107" t="s">
        <v>1504</v>
      </c>
      <c r="AM1107" t="s">
        <v>5107</v>
      </c>
      <c r="AN1107" t="s">
        <v>1449</v>
      </c>
      <c r="AO1107" t="s">
        <v>3007</v>
      </c>
      <c r="AP1107" t="s">
        <v>22518</v>
      </c>
      <c r="AQ1107" t="s">
        <v>14</v>
      </c>
      <c r="AR1107" t="s">
        <v>14</v>
      </c>
      <c r="AS1107" t="s">
        <v>14</v>
      </c>
      <c r="AT1107" t="s">
        <v>14</v>
      </c>
      <c r="AU1107" t="s">
        <v>10850</v>
      </c>
      <c r="AV1107" t="s">
        <v>10851</v>
      </c>
      <c r="AW1107" t="s">
        <v>10883</v>
      </c>
      <c r="AX1107" t="s">
        <v>10853</v>
      </c>
      <c r="AY1107" t="s">
        <v>10877</v>
      </c>
      <c r="AZ1107" t="s">
        <v>22329</v>
      </c>
      <c r="BA1107" t="s">
        <v>22329</v>
      </c>
      <c r="BB1107" t="s">
        <v>22329</v>
      </c>
      <c r="BC1107">
        <v>7389.66</v>
      </c>
      <c r="BD1107">
        <v>8512</v>
      </c>
      <c r="BE1107" t="s">
        <v>14</v>
      </c>
      <c r="BF1107" t="s">
        <v>14</v>
      </c>
      <c r="BG1107" t="s">
        <v>2214</v>
      </c>
      <c r="BH1107" t="s">
        <v>14</v>
      </c>
      <c r="BI1107" t="s">
        <v>22092</v>
      </c>
      <c r="BJ1107" t="s">
        <v>10871</v>
      </c>
      <c r="BK1107" t="s">
        <v>14</v>
      </c>
      <c r="BL1107" t="s">
        <v>22329</v>
      </c>
      <c r="BM1107" t="s">
        <v>22329</v>
      </c>
      <c r="BN1107" t="s">
        <v>14</v>
      </c>
      <c r="BO1107" t="s">
        <v>10884</v>
      </c>
      <c r="BP1107" t="s">
        <v>11149</v>
      </c>
      <c r="BQ1107" t="s">
        <v>2217</v>
      </c>
      <c r="BR1107" t="s">
        <v>2303</v>
      </c>
      <c r="BS1107" t="s">
        <v>2404</v>
      </c>
      <c r="BT1107" t="s">
        <v>14</v>
      </c>
      <c r="BU1107" t="s">
        <v>14</v>
      </c>
      <c r="BV1107" t="s">
        <v>14</v>
      </c>
      <c r="BW1107" t="s">
        <v>14</v>
      </c>
      <c r="BX1107" t="s">
        <v>14</v>
      </c>
      <c r="BY1107" t="s">
        <v>2220</v>
      </c>
      <c r="BZ1107" t="s">
        <v>11149</v>
      </c>
      <c r="CA1107" t="s">
        <v>10885</v>
      </c>
      <c r="CB1107" t="s">
        <v>14</v>
      </c>
      <c r="CC1107" t="s">
        <v>14</v>
      </c>
      <c r="CD1107" t="s">
        <v>14</v>
      </c>
      <c r="CE1107" t="s">
        <v>14</v>
      </c>
      <c r="CF1107" t="s">
        <v>10886</v>
      </c>
      <c r="CG1107" t="s">
        <v>282</v>
      </c>
      <c r="CH1107" t="s">
        <v>22075</v>
      </c>
      <c r="CJ1107" t="s">
        <v>283</v>
      </c>
      <c r="CK1107" t="s">
        <v>24</v>
      </c>
      <c r="CL1107" s="13"/>
      <c r="CM1107" s="4" t="str">
        <f>_xlfn.XLOOKUP($CG1107,tbl_area_24_07_2024[Nombre Área],tbl_area_24_07_2024[Estado],"Si no se encuentra",2,)</f>
        <v>Veracruz</v>
      </c>
      <c r="CN1107" s="4" t="str">
        <f>_xlfn.XLOOKUP($CG1107,tbl_area_24_07_2024[Nombre Área],tbl_area_24_07_2024[Estructura],"Si no se encuentra",2,)</f>
        <v>Juntas Distritales</v>
      </c>
    </row>
    <row r="1108" spans="1:92" ht="20" x14ac:dyDescent="0.85">
      <c r="A1108" t="s">
        <v>22073</v>
      </c>
      <c r="B1108" t="s">
        <v>22074</v>
      </c>
      <c r="C1108" t="s">
        <v>22075</v>
      </c>
      <c r="D1108" t="s">
        <v>2199</v>
      </c>
      <c r="E1108" t="s">
        <v>2507</v>
      </c>
      <c r="F1108" t="s">
        <v>2201</v>
      </c>
      <c r="G1108" t="s">
        <v>10887</v>
      </c>
      <c r="H1108" t="s">
        <v>14</v>
      </c>
      <c r="I1108" t="s">
        <v>10878</v>
      </c>
      <c r="J1108" t="s">
        <v>10888</v>
      </c>
      <c r="K1108" t="s">
        <v>11154</v>
      </c>
      <c r="L1108" t="s">
        <v>14</v>
      </c>
      <c r="M1108" t="s">
        <v>14</v>
      </c>
      <c r="N1108" t="s">
        <v>10880</v>
      </c>
      <c r="O1108" t="s">
        <v>11154</v>
      </c>
      <c r="P1108" t="s">
        <v>14</v>
      </c>
      <c r="Q1108" t="s">
        <v>11154</v>
      </c>
      <c r="R1108" t="s">
        <v>11154</v>
      </c>
      <c r="S1108" t="s">
        <v>14</v>
      </c>
      <c r="T1108" t="s">
        <v>14</v>
      </c>
      <c r="U1108" t="s">
        <v>14</v>
      </c>
      <c r="V1108" t="s">
        <v>14</v>
      </c>
      <c r="W1108" t="s">
        <v>14</v>
      </c>
      <c r="X1108" t="s">
        <v>14</v>
      </c>
      <c r="Y1108" t="s">
        <v>14</v>
      </c>
      <c r="Z1108" t="s">
        <v>14</v>
      </c>
      <c r="AA1108" t="s">
        <v>10881</v>
      </c>
      <c r="AB1108" t="s">
        <v>11154</v>
      </c>
      <c r="AC1108" t="s">
        <v>10308</v>
      </c>
      <c r="AD1108" t="s">
        <v>2207</v>
      </c>
      <c r="AE1108" t="s">
        <v>10882</v>
      </c>
      <c r="AF1108" t="s">
        <v>1585</v>
      </c>
      <c r="AG1108" t="s">
        <v>14</v>
      </c>
      <c r="AH1108" t="s">
        <v>2209</v>
      </c>
      <c r="AI1108" t="s">
        <v>2287</v>
      </c>
      <c r="AJ1108" t="s">
        <v>1168</v>
      </c>
      <c r="AK1108" t="s">
        <v>5107</v>
      </c>
      <c r="AL1108" t="s">
        <v>1504</v>
      </c>
      <c r="AM1108" t="s">
        <v>5107</v>
      </c>
      <c r="AN1108" t="s">
        <v>1449</v>
      </c>
      <c r="AO1108" t="s">
        <v>3007</v>
      </c>
      <c r="AP1108" t="s">
        <v>22518</v>
      </c>
      <c r="AQ1108" t="s">
        <v>14</v>
      </c>
      <c r="AR1108" t="s">
        <v>14</v>
      </c>
      <c r="AS1108" t="s">
        <v>14</v>
      </c>
      <c r="AT1108" t="s">
        <v>14</v>
      </c>
      <c r="AU1108" t="s">
        <v>10850</v>
      </c>
      <c r="AV1108" t="s">
        <v>10851</v>
      </c>
      <c r="AW1108" t="s">
        <v>10883</v>
      </c>
      <c r="AX1108" t="s">
        <v>10853</v>
      </c>
      <c r="AY1108" t="s">
        <v>10887</v>
      </c>
      <c r="AZ1108" t="s">
        <v>22329</v>
      </c>
      <c r="BA1108" t="s">
        <v>22329</v>
      </c>
      <c r="BB1108" t="s">
        <v>22329</v>
      </c>
      <c r="BC1108">
        <v>7389.66</v>
      </c>
      <c r="BD1108">
        <v>8512</v>
      </c>
      <c r="BE1108" t="s">
        <v>14</v>
      </c>
      <c r="BF1108" t="s">
        <v>14</v>
      </c>
      <c r="BG1108" t="s">
        <v>2214</v>
      </c>
      <c r="BH1108" t="s">
        <v>14</v>
      </c>
      <c r="BI1108" t="s">
        <v>22092</v>
      </c>
      <c r="BJ1108" t="s">
        <v>10880</v>
      </c>
      <c r="BK1108" t="s">
        <v>14</v>
      </c>
      <c r="BL1108" t="s">
        <v>22329</v>
      </c>
      <c r="BM1108" t="s">
        <v>22329</v>
      </c>
      <c r="BN1108" t="s">
        <v>14</v>
      </c>
      <c r="BO1108" t="s">
        <v>10889</v>
      </c>
      <c r="BP1108" t="s">
        <v>11154</v>
      </c>
      <c r="BQ1108" t="s">
        <v>2217</v>
      </c>
      <c r="BR1108" t="s">
        <v>2303</v>
      </c>
      <c r="BS1108" t="s">
        <v>2404</v>
      </c>
      <c r="BT1108" t="s">
        <v>14</v>
      </c>
      <c r="BU1108" t="s">
        <v>14</v>
      </c>
      <c r="BV1108" t="s">
        <v>14</v>
      </c>
      <c r="BW1108" t="s">
        <v>14</v>
      </c>
      <c r="BX1108" t="s">
        <v>14</v>
      </c>
      <c r="BY1108" t="s">
        <v>2220</v>
      </c>
      <c r="BZ1108" t="s">
        <v>11154</v>
      </c>
      <c r="CA1108" t="s">
        <v>10885</v>
      </c>
      <c r="CB1108" t="s">
        <v>14</v>
      </c>
      <c r="CC1108" t="s">
        <v>14</v>
      </c>
      <c r="CD1108" t="s">
        <v>14</v>
      </c>
      <c r="CE1108" t="s">
        <v>14</v>
      </c>
      <c r="CF1108" t="s">
        <v>10890</v>
      </c>
      <c r="CG1108" t="s">
        <v>282</v>
      </c>
      <c r="CH1108" t="s">
        <v>22075</v>
      </c>
      <c r="CJ1108" t="s">
        <v>283</v>
      </c>
      <c r="CK1108" t="s">
        <v>24</v>
      </c>
      <c r="CL1108" s="13"/>
      <c r="CM1108" s="4" t="str">
        <f>_xlfn.XLOOKUP($CG1108,tbl_area_24_07_2024[Nombre Área],tbl_area_24_07_2024[Estado],"Si no se encuentra",2,)</f>
        <v>Veracruz</v>
      </c>
      <c r="CN1108" s="4" t="str">
        <f>_xlfn.XLOOKUP($CG1108,tbl_area_24_07_2024[Nombre Área],tbl_area_24_07_2024[Estructura],"Si no se encuentra",2,)</f>
        <v>Juntas Distritales</v>
      </c>
    </row>
    <row r="1109" spans="1:92" ht="20" x14ac:dyDescent="0.85">
      <c r="A1109" t="s">
        <v>22073</v>
      </c>
      <c r="B1109" t="s">
        <v>22074</v>
      </c>
      <c r="C1109" t="s">
        <v>22075</v>
      </c>
      <c r="D1109" t="s">
        <v>2199</v>
      </c>
      <c r="E1109" t="s">
        <v>2507</v>
      </c>
      <c r="F1109" t="s">
        <v>2201</v>
      </c>
      <c r="G1109" t="s">
        <v>10891</v>
      </c>
      <c r="H1109" t="s">
        <v>14</v>
      </c>
      <c r="I1109" t="s">
        <v>10892</v>
      </c>
      <c r="J1109" t="s">
        <v>10893</v>
      </c>
      <c r="K1109" t="s">
        <v>4269</v>
      </c>
      <c r="L1109" t="s">
        <v>14</v>
      </c>
      <c r="M1109" t="s">
        <v>14</v>
      </c>
      <c r="N1109" t="s">
        <v>10894</v>
      </c>
      <c r="O1109" t="s">
        <v>4269</v>
      </c>
      <c r="P1109" t="s">
        <v>14</v>
      </c>
      <c r="Q1109" t="s">
        <v>4269</v>
      </c>
      <c r="R1109" t="s">
        <v>4269</v>
      </c>
      <c r="S1109" t="s">
        <v>14</v>
      </c>
      <c r="T1109" t="s">
        <v>14</v>
      </c>
      <c r="U1109" t="s">
        <v>14</v>
      </c>
      <c r="V1109" t="s">
        <v>14</v>
      </c>
      <c r="W1109" t="s">
        <v>14</v>
      </c>
      <c r="X1109" t="s">
        <v>14</v>
      </c>
      <c r="Y1109" t="s">
        <v>14</v>
      </c>
      <c r="Z1109" t="s">
        <v>14</v>
      </c>
      <c r="AA1109" t="s">
        <v>10895</v>
      </c>
      <c r="AB1109" t="s">
        <v>4269</v>
      </c>
      <c r="AC1109" t="s">
        <v>10896</v>
      </c>
      <c r="AD1109" t="s">
        <v>2348</v>
      </c>
      <c r="AE1109" t="s">
        <v>10897</v>
      </c>
      <c r="AF1109" t="s">
        <v>7482</v>
      </c>
      <c r="AG1109" t="s">
        <v>14</v>
      </c>
      <c r="AH1109" t="s">
        <v>2209</v>
      </c>
      <c r="AI1109" t="s">
        <v>10898</v>
      </c>
      <c r="AJ1109" t="s">
        <v>1168</v>
      </c>
      <c r="AK1109" t="s">
        <v>10899</v>
      </c>
      <c r="AL1109" t="s">
        <v>1446</v>
      </c>
      <c r="AM1109" t="s">
        <v>10899</v>
      </c>
      <c r="AN1109" t="s">
        <v>1449</v>
      </c>
      <c r="AO1109" t="s">
        <v>3007</v>
      </c>
      <c r="AP1109" t="s">
        <v>24041</v>
      </c>
      <c r="AQ1109" t="s">
        <v>14</v>
      </c>
      <c r="AR1109" t="s">
        <v>14</v>
      </c>
      <c r="AS1109" t="s">
        <v>14</v>
      </c>
      <c r="AT1109" t="s">
        <v>14</v>
      </c>
      <c r="AU1109" t="s">
        <v>10850</v>
      </c>
      <c r="AV1109" t="s">
        <v>10851</v>
      </c>
      <c r="AW1109" t="s">
        <v>10852</v>
      </c>
      <c r="AX1109" t="s">
        <v>10853</v>
      </c>
      <c r="AY1109" t="s">
        <v>10891</v>
      </c>
      <c r="AZ1109" t="s">
        <v>22157</v>
      </c>
      <c r="BA1109" t="s">
        <v>22157</v>
      </c>
      <c r="BB1109" t="s">
        <v>22157</v>
      </c>
      <c r="BC1109">
        <v>6578.32</v>
      </c>
      <c r="BD1109">
        <v>7630.85</v>
      </c>
      <c r="BE1109" t="s">
        <v>14</v>
      </c>
      <c r="BF1109" t="s">
        <v>14</v>
      </c>
      <c r="BG1109" t="s">
        <v>2214</v>
      </c>
      <c r="BH1109" t="s">
        <v>14</v>
      </c>
      <c r="BI1109" t="s">
        <v>22092</v>
      </c>
      <c r="BJ1109" t="s">
        <v>10894</v>
      </c>
      <c r="BK1109" t="s">
        <v>14</v>
      </c>
      <c r="BL1109" t="s">
        <v>22157</v>
      </c>
      <c r="BM1109" t="s">
        <v>22157</v>
      </c>
      <c r="BN1109" t="s">
        <v>14</v>
      </c>
      <c r="BO1109" t="s">
        <v>10900</v>
      </c>
      <c r="BP1109" t="s">
        <v>4269</v>
      </c>
      <c r="BQ1109" t="s">
        <v>2217</v>
      </c>
      <c r="BR1109" t="s">
        <v>2303</v>
      </c>
      <c r="BS1109" t="s">
        <v>2404</v>
      </c>
      <c r="BT1109" t="s">
        <v>14</v>
      </c>
      <c r="BU1109" t="s">
        <v>14</v>
      </c>
      <c r="BV1109" t="s">
        <v>14</v>
      </c>
      <c r="BW1109" t="s">
        <v>14</v>
      </c>
      <c r="BX1109" t="s">
        <v>14</v>
      </c>
      <c r="BY1109" t="s">
        <v>2220</v>
      </c>
      <c r="BZ1109" t="s">
        <v>4269</v>
      </c>
      <c r="CA1109" t="s">
        <v>10885</v>
      </c>
      <c r="CB1109" t="s">
        <v>14</v>
      </c>
      <c r="CC1109" t="s">
        <v>14</v>
      </c>
      <c r="CD1109" t="s">
        <v>14</v>
      </c>
      <c r="CE1109" t="s">
        <v>14</v>
      </c>
      <c r="CF1109" t="s">
        <v>10901</v>
      </c>
      <c r="CG1109" t="s">
        <v>282</v>
      </c>
      <c r="CH1109" t="s">
        <v>22075</v>
      </c>
      <c r="CJ1109" t="s">
        <v>283</v>
      </c>
      <c r="CK1109" t="s">
        <v>24</v>
      </c>
      <c r="CL1109" s="13"/>
      <c r="CM1109" s="4" t="str">
        <f>_xlfn.XLOOKUP($CG1109,tbl_area_24_07_2024[Nombre Área],tbl_area_24_07_2024[Estado],"Si no se encuentra",2,)</f>
        <v>Veracruz</v>
      </c>
      <c r="CN1109" s="4" t="str">
        <f>_xlfn.XLOOKUP($CG1109,tbl_area_24_07_2024[Nombre Área],tbl_area_24_07_2024[Estructura],"Si no se encuentra",2,)</f>
        <v>Juntas Distritales</v>
      </c>
    </row>
    <row r="1110" spans="1:92" ht="20" x14ac:dyDescent="0.85">
      <c r="A1110" t="s">
        <v>22073</v>
      </c>
      <c r="B1110" t="s">
        <v>22074</v>
      </c>
      <c r="C1110" t="s">
        <v>22075</v>
      </c>
      <c r="D1110" t="s">
        <v>2199</v>
      </c>
      <c r="E1110" t="s">
        <v>2507</v>
      </c>
      <c r="F1110" t="s">
        <v>2201</v>
      </c>
      <c r="G1110" t="s">
        <v>10902</v>
      </c>
      <c r="H1110" t="s">
        <v>14</v>
      </c>
      <c r="I1110" t="s">
        <v>10892</v>
      </c>
      <c r="J1110" t="s">
        <v>10903</v>
      </c>
      <c r="K1110" t="s">
        <v>24042</v>
      </c>
      <c r="L1110" t="s">
        <v>14</v>
      </c>
      <c r="M1110" t="s">
        <v>14</v>
      </c>
      <c r="N1110" t="s">
        <v>10894</v>
      </c>
      <c r="O1110" t="s">
        <v>24042</v>
      </c>
      <c r="P1110" t="s">
        <v>14</v>
      </c>
      <c r="Q1110" t="s">
        <v>24042</v>
      </c>
      <c r="R1110" t="s">
        <v>24042</v>
      </c>
      <c r="S1110" t="s">
        <v>14</v>
      </c>
      <c r="T1110" t="s">
        <v>14</v>
      </c>
      <c r="U1110" t="s">
        <v>14</v>
      </c>
      <c r="V1110" t="s">
        <v>14</v>
      </c>
      <c r="W1110" t="s">
        <v>14</v>
      </c>
      <c r="X1110" t="s">
        <v>14</v>
      </c>
      <c r="Y1110" t="s">
        <v>14</v>
      </c>
      <c r="Z1110" t="s">
        <v>14</v>
      </c>
      <c r="AA1110" t="s">
        <v>10895</v>
      </c>
      <c r="AB1110" t="s">
        <v>24042</v>
      </c>
      <c r="AC1110" t="s">
        <v>10896</v>
      </c>
      <c r="AD1110" t="s">
        <v>2348</v>
      </c>
      <c r="AE1110" t="s">
        <v>10897</v>
      </c>
      <c r="AF1110" t="s">
        <v>7482</v>
      </c>
      <c r="AG1110" t="s">
        <v>14</v>
      </c>
      <c r="AH1110" t="s">
        <v>2209</v>
      </c>
      <c r="AI1110" t="s">
        <v>10898</v>
      </c>
      <c r="AJ1110" t="s">
        <v>1168</v>
      </c>
      <c r="AK1110" t="s">
        <v>10899</v>
      </c>
      <c r="AL1110" t="s">
        <v>1446</v>
      </c>
      <c r="AM1110" t="s">
        <v>10899</v>
      </c>
      <c r="AN1110" t="s">
        <v>1449</v>
      </c>
      <c r="AO1110" t="s">
        <v>3007</v>
      </c>
      <c r="AP1110" t="s">
        <v>24041</v>
      </c>
      <c r="AQ1110" t="s">
        <v>14</v>
      </c>
      <c r="AR1110" t="s">
        <v>14</v>
      </c>
      <c r="AS1110" t="s">
        <v>14</v>
      </c>
      <c r="AT1110" t="s">
        <v>14</v>
      </c>
      <c r="AU1110" t="s">
        <v>10850</v>
      </c>
      <c r="AV1110" t="s">
        <v>10851</v>
      </c>
      <c r="AW1110" t="s">
        <v>1195</v>
      </c>
      <c r="AX1110" t="s">
        <v>10853</v>
      </c>
      <c r="AY1110" t="s">
        <v>10902</v>
      </c>
      <c r="AZ1110" t="s">
        <v>22157</v>
      </c>
      <c r="BA1110" t="s">
        <v>22157</v>
      </c>
      <c r="BB1110" t="s">
        <v>22157</v>
      </c>
      <c r="BC1110">
        <v>16028.57</v>
      </c>
      <c r="BD1110">
        <v>18593.14</v>
      </c>
      <c r="BE1110" t="s">
        <v>14</v>
      </c>
      <c r="BF1110" t="s">
        <v>14</v>
      </c>
      <c r="BG1110" t="s">
        <v>2214</v>
      </c>
      <c r="BH1110" t="s">
        <v>14</v>
      </c>
      <c r="BI1110" t="s">
        <v>22092</v>
      </c>
      <c r="BJ1110" t="s">
        <v>10894</v>
      </c>
      <c r="BK1110" t="s">
        <v>14</v>
      </c>
      <c r="BL1110" t="s">
        <v>22157</v>
      </c>
      <c r="BM1110" t="s">
        <v>22157</v>
      </c>
      <c r="BN1110" t="s">
        <v>14</v>
      </c>
      <c r="BO1110" t="s">
        <v>10904</v>
      </c>
      <c r="BP1110" t="s">
        <v>24042</v>
      </c>
      <c r="BQ1110" t="s">
        <v>2217</v>
      </c>
      <c r="BR1110" t="s">
        <v>2303</v>
      </c>
      <c r="BS1110" t="s">
        <v>2404</v>
      </c>
      <c r="BT1110" t="s">
        <v>14</v>
      </c>
      <c r="BU1110" t="s">
        <v>14</v>
      </c>
      <c r="BV1110" t="s">
        <v>14</v>
      </c>
      <c r="BW1110" t="s">
        <v>14</v>
      </c>
      <c r="BX1110" t="s">
        <v>14</v>
      </c>
      <c r="BY1110" t="s">
        <v>2220</v>
      </c>
      <c r="BZ1110" t="s">
        <v>24042</v>
      </c>
      <c r="CA1110" t="s">
        <v>10885</v>
      </c>
      <c r="CB1110" t="s">
        <v>14</v>
      </c>
      <c r="CC1110" t="s">
        <v>14</v>
      </c>
      <c r="CD1110" t="s">
        <v>14</v>
      </c>
      <c r="CE1110" t="s">
        <v>14</v>
      </c>
      <c r="CF1110" t="s">
        <v>10905</v>
      </c>
      <c r="CG1110" t="s">
        <v>282</v>
      </c>
      <c r="CH1110" t="s">
        <v>22075</v>
      </c>
      <c r="CJ1110" t="s">
        <v>283</v>
      </c>
      <c r="CK1110" t="s">
        <v>24</v>
      </c>
      <c r="CL1110" s="13"/>
      <c r="CM1110" s="4" t="str">
        <f>_xlfn.XLOOKUP($CG1110,tbl_area_24_07_2024[Nombre Área],tbl_area_24_07_2024[Estado],"Si no se encuentra",2,)</f>
        <v>Veracruz</v>
      </c>
      <c r="CN1110" s="4" t="str">
        <f>_xlfn.XLOOKUP($CG1110,tbl_area_24_07_2024[Nombre Área],tbl_area_24_07_2024[Estructura],"Si no se encuentra",2,)</f>
        <v>Juntas Distritales</v>
      </c>
    </row>
    <row r="1111" spans="1:92" ht="20" x14ac:dyDescent="0.85">
      <c r="A1111" t="s">
        <v>22073</v>
      </c>
      <c r="B1111" t="s">
        <v>22074</v>
      </c>
      <c r="C1111" t="s">
        <v>22075</v>
      </c>
      <c r="D1111" t="s">
        <v>2199</v>
      </c>
      <c r="E1111" t="s">
        <v>2507</v>
      </c>
      <c r="F1111" t="s">
        <v>2201</v>
      </c>
      <c r="G1111" t="s">
        <v>10906</v>
      </c>
      <c r="H1111" t="s">
        <v>14</v>
      </c>
      <c r="I1111" t="s">
        <v>10907</v>
      </c>
      <c r="J1111" t="s">
        <v>10908</v>
      </c>
      <c r="K1111" t="s">
        <v>24043</v>
      </c>
      <c r="L1111" t="s">
        <v>14</v>
      </c>
      <c r="M1111" t="s">
        <v>14</v>
      </c>
      <c r="N1111" t="s">
        <v>10909</v>
      </c>
      <c r="O1111" t="s">
        <v>24043</v>
      </c>
      <c r="P1111" t="s">
        <v>14</v>
      </c>
      <c r="Q1111" t="s">
        <v>24043</v>
      </c>
      <c r="R1111" t="s">
        <v>24043</v>
      </c>
      <c r="S1111" t="s">
        <v>14</v>
      </c>
      <c r="T1111" t="s">
        <v>14</v>
      </c>
      <c r="U1111" t="s">
        <v>14</v>
      </c>
      <c r="V1111" t="s">
        <v>14</v>
      </c>
      <c r="W1111" t="s">
        <v>14</v>
      </c>
      <c r="X1111" t="s">
        <v>14</v>
      </c>
      <c r="Y1111" t="s">
        <v>14</v>
      </c>
      <c r="Z1111" t="s">
        <v>14</v>
      </c>
      <c r="AA1111" t="s">
        <v>10895</v>
      </c>
      <c r="AB1111" t="s">
        <v>24043</v>
      </c>
      <c r="AC1111" t="s">
        <v>10896</v>
      </c>
      <c r="AD1111" t="s">
        <v>2348</v>
      </c>
      <c r="AE1111" t="s">
        <v>10897</v>
      </c>
      <c r="AF1111" t="s">
        <v>7482</v>
      </c>
      <c r="AG1111" t="s">
        <v>14</v>
      </c>
      <c r="AH1111" t="s">
        <v>2209</v>
      </c>
      <c r="AI1111" t="s">
        <v>10898</v>
      </c>
      <c r="AJ1111" t="s">
        <v>1168</v>
      </c>
      <c r="AK1111" t="s">
        <v>10899</v>
      </c>
      <c r="AL1111" t="s">
        <v>1446</v>
      </c>
      <c r="AM1111" t="s">
        <v>10899</v>
      </c>
      <c r="AN1111" t="s">
        <v>1449</v>
      </c>
      <c r="AO1111" t="s">
        <v>3007</v>
      </c>
      <c r="AP1111" t="s">
        <v>24041</v>
      </c>
      <c r="AQ1111" t="s">
        <v>14</v>
      </c>
      <c r="AR1111" t="s">
        <v>14</v>
      </c>
      <c r="AS1111" t="s">
        <v>14</v>
      </c>
      <c r="AT1111" t="s">
        <v>14</v>
      </c>
      <c r="AU1111" t="s">
        <v>10850</v>
      </c>
      <c r="AV1111" t="s">
        <v>10851</v>
      </c>
      <c r="AW1111" t="s">
        <v>1195</v>
      </c>
      <c r="AX1111" t="s">
        <v>10853</v>
      </c>
      <c r="AY1111" t="s">
        <v>10906</v>
      </c>
      <c r="AZ1111" t="s">
        <v>22157</v>
      </c>
      <c r="BA1111" t="s">
        <v>22157</v>
      </c>
      <c r="BB1111" t="s">
        <v>22157</v>
      </c>
      <c r="BC1111">
        <v>21968.31</v>
      </c>
      <c r="BD1111">
        <v>25483.24</v>
      </c>
      <c r="BE1111" t="s">
        <v>14</v>
      </c>
      <c r="BF1111" t="s">
        <v>14</v>
      </c>
      <c r="BG1111" t="s">
        <v>2214</v>
      </c>
      <c r="BH1111" t="s">
        <v>14</v>
      </c>
      <c r="BI1111" t="s">
        <v>22092</v>
      </c>
      <c r="BJ1111" t="s">
        <v>10909</v>
      </c>
      <c r="BK1111" t="s">
        <v>14</v>
      </c>
      <c r="BL1111" t="s">
        <v>22157</v>
      </c>
      <c r="BM1111" t="s">
        <v>22157</v>
      </c>
      <c r="BN1111" t="s">
        <v>14</v>
      </c>
      <c r="BO1111" t="s">
        <v>10910</v>
      </c>
      <c r="BP1111" t="s">
        <v>24043</v>
      </c>
      <c r="BQ1111" t="s">
        <v>2217</v>
      </c>
      <c r="BR1111" t="s">
        <v>2303</v>
      </c>
      <c r="BS1111" t="s">
        <v>2404</v>
      </c>
      <c r="BT1111" t="s">
        <v>14</v>
      </c>
      <c r="BU1111" t="s">
        <v>14</v>
      </c>
      <c r="BV1111" t="s">
        <v>14</v>
      </c>
      <c r="BW1111" t="s">
        <v>14</v>
      </c>
      <c r="BX1111" t="s">
        <v>14</v>
      </c>
      <c r="BY1111" t="s">
        <v>2220</v>
      </c>
      <c r="BZ1111" t="s">
        <v>24043</v>
      </c>
      <c r="CA1111" t="s">
        <v>10885</v>
      </c>
      <c r="CB1111" t="s">
        <v>14</v>
      </c>
      <c r="CC1111" t="s">
        <v>14</v>
      </c>
      <c r="CD1111" t="s">
        <v>14</v>
      </c>
      <c r="CE1111" t="s">
        <v>14</v>
      </c>
      <c r="CF1111" t="s">
        <v>10911</v>
      </c>
      <c r="CG1111" t="s">
        <v>282</v>
      </c>
      <c r="CH1111" t="s">
        <v>22075</v>
      </c>
      <c r="CJ1111" t="s">
        <v>283</v>
      </c>
      <c r="CK1111" t="s">
        <v>24</v>
      </c>
      <c r="CL1111" s="13"/>
      <c r="CM1111" s="4" t="str">
        <f>_xlfn.XLOOKUP($CG1111,tbl_area_24_07_2024[Nombre Área],tbl_area_24_07_2024[Estado],"Si no se encuentra",2,)</f>
        <v>Veracruz</v>
      </c>
      <c r="CN1111" s="4" t="str">
        <f>_xlfn.XLOOKUP($CG1111,tbl_area_24_07_2024[Nombre Área],tbl_area_24_07_2024[Estructura],"Si no se encuentra",2,)</f>
        <v>Juntas Distritales</v>
      </c>
    </row>
    <row r="1112" spans="1:92" ht="20" x14ac:dyDescent="0.85">
      <c r="A1112" t="s">
        <v>22073</v>
      </c>
      <c r="B1112" t="s">
        <v>22074</v>
      </c>
      <c r="C1112" t="s">
        <v>22075</v>
      </c>
      <c r="D1112" t="s">
        <v>2199</v>
      </c>
      <c r="E1112" t="s">
        <v>2242</v>
      </c>
      <c r="F1112" t="s">
        <v>2201</v>
      </c>
      <c r="G1112" t="s">
        <v>10912</v>
      </c>
      <c r="H1112" t="s">
        <v>14</v>
      </c>
      <c r="I1112" t="s">
        <v>10913</v>
      </c>
      <c r="J1112" t="s">
        <v>10914</v>
      </c>
      <c r="K1112" t="s">
        <v>11165</v>
      </c>
      <c r="L1112" t="s">
        <v>14</v>
      </c>
      <c r="M1112" t="s">
        <v>14</v>
      </c>
      <c r="N1112" t="s">
        <v>10915</v>
      </c>
      <c r="O1112" t="s">
        <v>11165</v>
      </c>
      <c r="P1112" t="s">
        <v>14</v>
      </c>
      <c r="Q1112" t="s">
        <v>11165</v>
      </c>
      <c r="R1112" t="s">
        <v>11165</v>
      </c>
      <c r="S1112" t="s">
        <v>14</v>
      </c>
      <c r="T1112" t="s">
        <v>14</v>
      </c>
      <c r="U1112" t="s">
        <v>14</v>
      </c>
      <c r="V1112" t="s">
        <v>14</v>
      </c>
      <c r="W1112" t="s">
        <v>1332</v>
      </c>
      <c r="X1112" t="s">
        <v>10916</v>
      </c>
      <c r="Y1112" t="s">
        <v>1406</v>
      </c>
      <c r="Z1112" t="s">
        <v>12</v>
      </c>
      <c r="AA1112" t="s">
        <v>14</v>
      </c>
      <c r="AB1112" t="s">
        <v>11165</v>
      </c>
      <c r="AC1112" t="s">
        <v>10917</v>
      </c>
      <c r="AD1112" t="s">
        <v>2207</v>
      </c>
      <c r="AE1112" t="s">
        <v>10918</v>
      </c>
      <c r="AF1112" t="s">
        <v>1517</v>
      </c>
      <c r="AG1112" t="s">
        <v>14</v>
      </c>
      <c r="AH1112" t="s">
        <v>2209</v>
      </c>
      <c r="AI1112" t="s">
        <v>10919</v>
      </c>
      <c r="AJ1112" t="s">
        <v>1168</v>
      </c>
      <c r="AK1112" t="s">
        <v>10920</v>
      </c>
      <c r="AL1112" t="s">
        <v>1595</v>
      </c>
      <c r="AM1112" t="s">
        <v>10920</v>
      </c>
      <c r="AN1112" t="s">
        <v>1449</v>
      </c>
      <c r="AO1112" t="s">
        <v>3007</v>
      </c>
      <c r="AP1112" t="s">
        <v>24044</v>
      </c>
      <c r="AQ1112" t="s">
        <v>14</v>
      </c>
      <c r="AR1112" t="s">
        <v>14</v>
      </c>
      <c r="AS1112" t="s">
        <v>14</v>
      </c>
      <c r="AT1112" t="s">
        <v>14</v>
      </c>
      <c r="AU1112" t="s">
        <v>10850</v>
      </c>
      <c r="AV1112" t="s">
        <v>10851</v>
      </c>
      <c r="AW1112" t="s">
        <v>10852</v>
      </c>
      <c r="AX1112" t="s">
        <v>10853</v>
      </c>
      <c r="AY1112" t="s">
        <v>10912</v>
      </c>
      <c r="AZ1112" t="s">
        <v>22148</v>
      </c>
      <c r="BA1112" t="s">
        <v>22148</v>
      </c>
      <c r="BB1112" t="s">
        <v>22148</v>
      </c>
      <c r="BC1112">
        <v>743189</v>
      </c>
      <c r="BD1112">
        <v>8620.99</v>
      </c>
      <c r="BE1112" t="s">
        <v>14</v>
      </c>
      <c r="BF1112" t="s">
        <v>14</v>
      </c>
      <c r="BG1112" t="s">
        <v>2214</v>
      </c>
      <c r="BH1112" t="s">
        <v>14</v>
      </c>
      <c r="BI1112" t="s">
        <v>22092</v>
      </c>
      <c r="BJ1112" t="s">
        <v>10915</v>
      </c>
      <c r="BK1112" t="s">
        <v>14</v>
      </c>
      <c r="BL1112" t="s">
        <v>22148</v>
      </c>
      <c r="BM1112" t="s">
        <v>22148</v>
      </c>
      <c r="BN1112" t="s">
        <v>14</v>
      </c>
      <c r="BO1112" t="s">
        <v>10921</v>
      </c>
      <c r="BP1112" t="s">
        <v>11165</v>
      </c>
      <c r="BQ1112" t="s">
        <v>2217</v>
      </c>
      <c r="BR1112" t="s">
        <v>2303</v>
      </c>
      <c r="BS1112" t="s">
        <v>2404</v>
      </c>
      <c r="BT1112" t="s">
        <v>14</v>
      </c>
      <c r="BU1112" t="s">
        <v>14</v>
      </c>
      <c r="BV1112" t="s">
        <v>14</v>
      </c>
      <c r="BW1112" t="s">
        <v>14</v>
      </c>
      <c r="BX1112" t="s">
        <v>14</v>
      </c>
      <c r="BY1112" t="s">
        <v>2220</v>
      </c>
      <c r="BZ1112" t="s">
        <v>11165</v>
      </c>
      <c r="CA1112" t="s">
        <v>10855</v>
      </c>
      <c r="CB1112" t="s">
        <v>14</v>
      </c>
      <c r="CC1112" t="s">
        <v>14</v>
      </c>
      <c r="CD1112" t="s">
        <v>14</v>
      </c>
      <c r="CE1112" t="s">
        <v>14</v>
      </c>
      <c r="CF1112" t="s">
        <v>10922</v>
      </c>
      <c r="CG1112" t="s">
        <v>282</v>
      </c>
      <c r="CH1112" t="s">
        <v>22075</v>
      </c>
      <c r="CJ1112" t="s">
        <v>283</v>
      </c>
      <c r="CK1112" t="s">
        <v>24</v>
      </c>
      <c r="CL1112" s="13"/>
      <c r="CM1112" s="4" t="str">
        <f>_xlfn.XLOOKUP($CG1112,tbl_area_24_07_2024[Nombre Área],tbl_area_24_07_2024[Estado],"Si no se encuentra",2,)</f>
        <v>Veracruz</v>
      </c>
      <c r="CN1112" s="4" t="str">
        <f>_xlfn.XLOOKUP($CG1112,tbl_area_24_07_2024[Nombre Área],tbl_area_24_07_2024[Estructura],"Si no se encuentra",2,)</f>
        <v>Juntas Distritales</v>
      </c>
    </row>
    <row r="1113" spans="1:92" ht="20" x14ac:dyDescent="0.85">
      <c r="A1113" t="s">
        <v>22073</v>
      </c>
      <c r="B1113" t="s">
        <v>22074</v>
      </c>
      <c r="C1113" t="s">
        <v>22075</v>
      </c>
      <c r="D1113" t="s">
        <v>2199</v>
      </c>
      <c r="E1113" t="s">
        <v>2507</v>
      </c>
      <c r="F1113" t="s">
        <v>2201</v>
      </c>
      <c r="G1113" t="s">
        <v>10923</v>
      </c>
      <c r="H1113" t="s">
        <v>14</v>
      </c>
      <c r="I1113" t="s">
        <v>10892</v>
      </c>
      <c r="J1113" t="s">
        <v>10924</v>
      </c>
      <c r="K1113" t="s">
        <v>24045</v>
      </c>
      <c r="L1113" t="s">
        <v>14</v>
      </c>
      <c r="M1113" t="s">
        <v>14</v>
      </c>
      <c r="N1113" t="s">
        <v>10894</v>
      </c>
      <c r="O1113" t="s">
        <v>24045</v>
      </c>
      <c r="P1113" t="s">
        <v>14</v>
      </c>
      <c r="Q1113" t="s">
        <v>24045</v>
      </c>
      <c r="R1113" t="s">
        <v>24045</v>
      </c>
      <c r="S1113" t="s">
        <v>14</v>
      </c>
      <c r="T1113" t="s">
        <v>14</v>
      </c>
      <c r="U1113" t="s">
        <v>14</v>
      </c>
      <c r="V1113" t="s">
        <v>14</v>
      </c>
      <c r="W1113" t="s">
        <v>14</v>
      </c>
      <c r="X1113" t="s">
        <v>14</v>
      </c>
      <c r="Y1113" t="s">
        <v>14</v>
      </c>
      <c r="Z1113" t="s">
        <v>14</v>
      </c>
      <c r="AA1113" t="s">
        <v>10925</v>
      </c>
      <c r="AB1113" t="s">
        <v>24045</v>
      </c>
      <c r="AC1113" t="s">
        <v>10926</v>
      </c>
      <c r="AD1113" t="s">
        <v>2207</v>
      </c>
      <c r="AE1113" t="s">
        <v>10927</v>
      </c>
      <c r="AF1113" t="s">
        <v>1512</v>
      </c>
      <c r="AG1113" t="s">
        <v>14</v>
      </c>
      <c r="AH1113" t="s">
        <v>2209</v>
      </c>
      <c r="AI1113" t="s">
        <v>2825</v>
      </c>
      <c r="AJ1113" t="s">
        <v>1168</v>
      </c>
      <c r="AK1113" t="s">
        <v>334</v>
      </c>
      <c r="AL1113" t="s">
        <v>1174</v>
      </c>
      <c r="AM1113" t="s">
        <v>334</v>
      </c>
      <c r="AN1113" t="s">
        <v>1186</v>
      </c>
      <c r="AO1113" t="s">
        <v>334</v>
      </c>
      <c r="AP1113" t="s">
        <v>24046</v>
      </c>
      <c r="AQ1113" t="s">
        <v>14</v>
      </c>
      <c r="AR1113" t="s">
        <v>14</v>
      </c>
      <c r="AS1113" t="s">
        <v>14</v>
      </c>
      <c r="AT1113" t="s">
        <v>14</v>
      </c>
      <c r="AU1113" t="s">
        <v>10850</v>
      </c>
      <c r="AV1113" t="s">
        <v>10851</v>
      </c>
      <c r="AW1113" t="s">
        <v>10883</v>
      </c>
      <c r="AX1113" t="s">
        <v>10853</v>
      </c>
      <c r="AY1113" t="s">
        <v>10923</v>
      </c>
      <c r="AZ1113" t="s">
        <v>22164</v>
      </c>
      <c r="BA1113" t="s">
        <v>22164</v>
      </c>
      <c r="BB1113" t="s">
        <v>22164</v>
      </c>
      <c r="BC1113">
        <v>13079.87</v>
      </c>
      <c r="BD1113">
        <v>15172.65</v>
      </c>
      <c r="BE1113" t="s">
        <v>14</v>
      </c>
      <c r="BF1113" t="s">
        <v>14</v>
      </c>
      <c r="BG1113" t="s">
        <v>2214</v>
      </c>
      <c r="BH1113" t="s">
        <v>14</v>
      </c>
      <c r="BI1113" t="s">
        <v>22092</v>
      </c>
      <c r="BJ1113" t="s">
        <v>10894</v>
      </c>
      <c r="BK1113" t="s">
        <v>14</v>
      </c>
      <c r="BL1113" t="s">
        <v>22164</v>
      </c>
      <c r="BM1113" t="s">
        <v>22164</v>
      </c>
      <c r="BN1113" t="s">
        <v>14</v>
      </c>
      <c r="BO1113" t="s">
        <v>10928</v>
      </c>
      <c r="BP1113" t="s">
        <v>24045</v>
      </c>
      <c r="BQ1113" t="s">
        <v>2217</v>
      </c>
      <c r="BR1113" t="s">
        <v>2303</v>
      </c>
      <c r="BS1113" t="s">
        <v>2404</v>
      </c>
      <c r="BT1113" t="s">
        <v>14</v>
      </c>
      <c r="BU1113" t="s">
        <v>14</v>
      </c>
      <c r="BV1113" t="s">
        <v>14</v>
      </c>
      <c r="BW1113" t="s">
        <v>14</v>
      </c>
      <c r="BX1113" t="s">
        <v>14</v>
      </c>
      <c r="BY1113" t="s">
        <v>2220</v>
      </c>
      <c r="BZ1113" t="s">
        <v>24045</v>
      </c>
      <c r="CA1113" t="s">
        <v>10885</v>
      </c>
      <c r="CB1113" t="s">
        <v>14</v>
      </c>
      <c r="CC1113" t="s">
        <v>14</v>
      </c>
      <c r="CD1113" t="s">
        <v>14</v>
      </c>
      <c r="CE1113" t="s">
        <v>14</v>
      </c>
      <c r="CF1113" t="s">
        <v>10929</v>
      </c>
      <c r="CG1113" t="s">
        <v>282</v>
      </c>
      <c r="CH1113" t="s">
        <v>22075</v>
      </c>
      <c r="CJ1113" t="s">
        <v>283</v>
      </c>
      <c r="CK1113" t="s">
        <v>24</v>
      </c>
      <c r="CL1113" s="13"/>
      <c r="CM1113" s="4" t="str">
        <f>_xlfn.XLOOKUP($CG1113,tbl_area_24_07_2024[Nombre Área],tbl_area_24_07_2024[Estado],"Si no se encuentra",2,)</f>
        <v>Veracruz</v>
      </c>
      <c r="CN1113" s="4" t="str">
        <f>_xlfn.XLOOKUP($CG1113,tbl_area_24_07_2024[Nombre Área],tbl_area_24_07_2024[Estructura],"Si no se encuentra",2,)</f>
        <v>Juntas Distritales</v>
      </c>
    </row>
    <row r="1114" spans="1:92" ht="20" x14ac:dyDescent="0.85">
      <c r="A1114" t="s">
        <v>22073</v>
      </c>
      <c r="B1114" t="s">
        <v>22074</v>
      </c>
      <c r="C1114" t="s">
        <v>22075</v>
      </c>
      <c r="D1114" t="s">
        <v>2199</v>
      </c>
      <c r="E1114" t="s">
        <v>2507</v>
      </c>
      <c r="F1114" t="s">
        <v>2201</v>
      </c>
      <c r="G1114" t="s">
        <v>10372</v>
      </c>
      <c r="H1114" t="s">
        <v>14</v>
      </c>
      <c r="I1114" t="s">
        <v>10878</v>
      </c>
      <c r="J1114" t="s">
        <v>10930</v>
      </c>
      <c r="K1114" t="s">
        <v>24047</v>
      </c>
      <c r="L1114" t="s">
        <v>14</v>
      </c>
      <c r="M1114" t="s">
        <v>14</v>
      </c>
      <c r="N1114" t="s">
        <v>10880</v>
      </c>
      <c r="O1114" t="s">
        <v>24047</v>
      </c>
      <c r="P1114" t="s">
        <v>14</v>
      </c>
      <c r="Q1114" t="s">
        <v>24047</v>
      </c>
      <c r="R1114" t="s">
        <v>24047</v>
      </c>
      <c r="S1114" t="s">
        <v>14</v>
      </c>
      <c r="T1114" t="s">
        <v>14</v>
      </c>
      <c r="U1114" t="s">
        <v>14</v>
      </c>
      <c r="V1114" t="s">
        <v>14</v>
      </c>
      <c r="W1114" t="s">
        <v>14</v>
      </c>
      <c r="X1114" t="s">
        <v>14</v>
      </c>
      <c r="Y1114" t="s">
        <v>14</v>
      </c>
      <c r="Z1114" t="s">
        <v>14</v>
      </c>
      <c r="AA1114" t="s">
        <v>10881</v>
      </c>
      <c r="AB1114" t="s">
        <v>24047</v>
      </c>
      <c r="AC1114" t="s">
        <v>10308</v>
      </c>
      <c r="AD1114" t="s">
        <v>2207</v>
      </c>
      <c r="AE1114" t="s">
        <v>10882</v>
      </c>
      <c r="AF1114" t="s">
        <v>1585</v>
      </c>
      <c r="AG1114" t="s">
        <v>14</v>
      </c>
      <c r="AH1114" t="s">
        <v>2209</v>
      </c>
      <c r="AI1114" t="s">
        <v>2287</v>
      </c>
      <c r="AJ1114" t="s">
        <v>1168</v>
      </c>
      <c r="AK1114" t="s">
        <v>5107</v>
      </c>
      <c r="AL1114" t="s">
        <v>1504</v>
      </c>
      <c r="AM1114" t="s">
        <v>5107</v>
      </c>
      <c r="AN1114" t="s">
        <v>1449</v>
      </c>
      <c r="AO1114" t="s">
        <v>3007</v>
      </c>
      <c r="AP1114" t="s">
        <v>22518</v>
      </c>
      <c r="AQ1114" t="s">
        <v>14</v>
      </c>
      <c r="AR1114" t="s">
        <v>14</v>
      </c>
      <c r="AS1114" t="s">
        <v>14</v>
      </c>
      <c r="AT1114" t="s">
        <v>14</v>
      </c>
      <c r="AU1114" t="s">
        <v>10850</v>
      </c>
      <c r="AV1114" t="s">
        <v>10851</v>
      </c>
      <c r="AW1114" t="s">
        <v>1195</v>
      </c>
      <c r="AX1114" t="s">
        <v>10853</v>
      </c>
      <c r="AY1114" t="s">
        <v>10372</v>
      </c>
      <c r="AZ1114" t="s">
        <v>22164</v>
      </c>
      <c r="BA1114" t="s">
        <v>22164</v>
      </c>
      <c r="BB1114" t="s">
        <v>22164</v>
      </c>
      <c r="BC1114">
        <v>10387.91</v>
      </c>
      <c r="BD1114">
        <v>12049.98</v>
      </c>
      <c r="BE1114" t="s">
        <v>14</v>
      </c>
      <c r="BF1114" t="s">
        <v>14</v>
      </c>
      <c r="BG1114" t="s">
        <v>2214</v>
      </c>
      <c r="BH1114" t="s">
        <v>14</v>
      </c>
      <c r="BI1114" t="s">
        <v>22092</v>
      </c>
      <c r="BJ1114" t="s">
        <v>10880</v>
      </c>
      <c r="BK1114" t="s">
        <v>14</v>
      </c>
      <c r="BL1114" t="s">
        <v>22164</v>
      </c>
      <c r="BM1114" t="s">
        <v>22164</v>
      </c>
      <c r="BN1114" t="s">
        <v>14</v>
      </c>
      <c r="BO1114" t="s">
        <v>10931</v>
      </c>
      <c r="BP1114" t="s">
        <v>24047</v>
      </c>
      <c r="BQ1114" t="s">
        <v>2217</v>
      </c>
      <c r="BR1114" t="s">
        <v>2303</v>
      </c>
      <c r="BS1114" t="s">
        <v>2404</v>
      </c>
      <c r="BT1114" t="s">
        <v>14</v>
      </c>
      <c r="BU1114" t="s">
        <v>14</v>
      </c>
      <c r="BV1114" t="s">
        <v>14</v>
      </c>
      <c r="BW1114" t="s">
        <v>14</v>
      </c>
      <c r="BX1114" t="s">
        <v>14</v>
      </c>
      <c r="BY1114" t="s">
        <v>2220</v>
      </c>
      <c r="BZ1114" t="s">
        <v>24047</v>
      </c>
      <c r="CA1114" t="s">
        <v>10885</v>
      </c>
      <c r="CB1114" t="s">
        <v>14</v>
      </c>
      <c r="CC1114" t="s">
        <v>14</v>
      </c>
      <c r="CD1114" t="s">
        <v>14</v>
      </c>
      <c r="CE1114" t="s">
        <v>14</v>
      </c>
      <c r="CF1114" t="s">
        <v>10932</v>
      </c>
      <c r="CG1114" t="s">
        <v>282</v>
      </c>
      <c r="CH1114" t="s">
        <v>22075</v>
      </c>
      <c r="CJ1114" t="s">
        <v>283</v>
      </c>
      <c r="CK1114" t="s">
        <v>24</v>
      </c>
      <c r="CL1114" s="13"/>
      <c r="CM1114" s="4" t="str">
        <f>_xlfn.XLOOKUP($CG1114,tbl_area_24_07_2024[Nombre Área],tbl_area_24_07_2024[Estado],"Si no se encuentra",2,)</f>
        <v>Veracruz</v>
      </c>
      <c r="CN1114" s="4" t="str">
        <f>_xlfn.XLOOKUP($CG1114,tbl_area_24_07_2024[Nombre Área],tbl_area_24_07_2024[Estructura],"Si no se encuentra",2,)</f>
        <v>Juntas Distritales</v>
      </c>
    </row>
    <row r="1115" spans="1:92" ht="20" x14ac:dyDescent="0.85">
      <c r="A1115" t="s">
        <v>22073</v>
      </c>
      <c r="B1115" t="s">
        <v>22074</v>
      </c>
      <c r="C1115" t="s">
        <v>22075</v>
      </c>
      <c r="D1115" t="s">
        <v>2199</v>
      </c>
      <c r="E1115" t="s">
        <v>2200</v>
      </c>
      <c r="F1115" t="s">
        <v>2201</v>
      </c>
      <c r="G1115" t="s">
        <v>10933</v>
      </c>
      <c r="H1115" t="s">
        <v>14</v>
      </c>
      <c r="I1115" t="s">
        <v>10934</v>
      </c>
      <c r="J1115" t="s">
        <v>10935</v>
      </c>
      <c r="K1115" t="s">
        <v>11169</v>
      </c>
      <c r="L1115" t="s">
        <v>14</v>
      </c>
      <c r="M1115" t="s">
        <v>14</v>
      </c>
      <c r="N1115" t="s">
        <v>10936</v>
      </c>
      <c r="O1115" t="s">
        <v>11169</v>
      </c>
      <c r="P1115" t="s">
        <v>14</v>
      </c>
      <c r="Q1115" t="s">
        <v>11169</v>
      </c>
      <c r="R1115" t="s">
        <v>11169</v>
      </c>
      <c r="S1115" t="s">
        <v>14</v>
      </c>
      <c r="T1115" t="s">
        <v>14</v>
      </c>
      <c r="U1115" t="s">
        <v>14</v>
      </c>
      <c r="V1115" t="s">
        <v>14</v>
      </c>
      <c r="W1115" t="s">
        <v>14</v>
      </c>
      <c r="X1115" t="s">
        <v>14</v>
      </c>
      <c r="Y1115" t="s">
        <v>14</v>
      </c>
      <c r="Z1115" t="s">
        <v>14</v>
      </c>
      <c r="AA1115" t="s">
        <v>10937</v>
      </c>
      <c r="AB1115" t="s">
        <v>11169</v>
      </c>
      <c r="AC1115" t="s">
        <v>7433</v>
      </c>
      <c r="AD1115" t="s">
        <v>2348</v>
      </c>
      <c r="AE1115" t="s">
        <v>1760</v>
      </c>
      <c r="AF1115" t="s">
        <v>4224</v>
      </c>
      <c r="AG1115" t="s">
        <v>14</v>
      </c>
      <c r="AH1115" t="s">
        <v>2209</v>
      </c>
      <c r="AI1115" t="s">
        <v>2287</v>
      </c>
      <c r="AJ1115" t="s">
        <v>1168</v>
      </c>
      <c r="AK1115" t="s">
        <v>10938</v>
      </c>
      <c r="AL1115" t="s">
        <v>1578</v>
      </c>
      <c r="AM1115" t="s">
        <v>10938</v>
      </c>
      <c r="AN1115" t="s">
        <v>1184</v>
      </c>
      <c r="AO1115" t="s">
        <v>252</v>
      </c>
      <c r="AP1115" t="s">
        <v>24048</v>
      </c>
      <c r="AQ1115" t="s">
        <v>14</v>
      </c>
      <c r="AR1115" t="s">
        <v>14</v>
      </c>
      <c r="AS1115" t="s">
        <v>14</v>
      </c>
      <c r="AT1115" t="s">
        <v>14</v>
      </c>
      <c r="AU1115" t="s">
        <v>10850</v>
      </c>
      <c r="AV1115" t="s">
        <v>10851</v>
      </c>
      <c r="AW1115" t="s">
        <v>10852</v>
      </c>
      <c r="AX1115" t="s">
        <v>10853</v>
      </c>
      <c r="AY1115" t="s">
        <v>10933</v>
      </c>
      <c r="AZ1115" t="s">
        <v>22599</v>
      </c>
      <c r="BA1115" t="s">
        <v>22104</v>
      </c>
      <c r="BB1115" t="s">
        <v>22089</v>
      </c>
      <c r="BC1115">
        <v>28800</v>
      </c>
      <c r="BD1115">
        <v>33408</v>
      </c>
      <c r="BE1115" t="s">
        <v>14</v>
      </c>
      <c r="BF1115" t="s">
        <v>14</v>
      </c>
      <c r="BG1115" t="s">
        <v>2214</v>
      </c>
      <c r="BH1115" t="s">
        <v>14</v>
      </c>
      <c r="BI1115" t="s">
        <v>22092</v>
      </c>
      <c r="BJ1115" t="s">
        <v>10936</v>
      </c>
      <c r="BK1115" t="s">
        <v>14</v>
      </c>
      <c r="BL1115" t="s">
        <v>22104</v>
      </c>
      <c r="BM1115" t="s">
        <v>22089</v>
      </c>
      <c r="BN1115" t="s">
        <v>14</v>
      </c>
      <c r="BO1115" t="s">
        <v>10939</v>
      </c>
      <c r="BP1115" t="s">
        <v>11169</v>
      </c>
      <c r="BQ1115" t="s">
        <v>2217</v>
      </c>
      <c r="BR1115" t="s">
        <v>2303</v>
      </c>
      <c r="BS1115" t="s">
        <v>2404</v>
      </c>
      <c r="BT1115" t="s">
        <v>14</v>
      </c>
      <c r="BU1115" t="s">
        <v>14</v>
      </c>
      <c r="BV1115" t="s">
        <v>14</v>
      </c>
      <c r="BW1115" t="s">
        <v>14</v>
      </c>
      <c r="BX1115" t="s">
        <v>14</v>
      </c>
      <c r="BY1115" t="s">
        <v>2220</v>
      </c>
      <c r="BZ1115" t="s">
        <v>11169</v>
      </c>
      <c r="CA1115" t="s">
        <v>10855</v>
      </c>
      <c r="CB1115" t="s">
        <v>14</v>
      </c>
      <c r="CC1115" t="s">
        <v>14</v>
      </c>
      <c r="CD1115" t="s">
        <v>14</v>
      </c>
      <c r="CE1115" t="s">
        <v>14</v>
      </c>
      <c r="CF1115" t="s">
        <v>10940</v>
      </c>
      <c r="CG1115" t="s">
        <v>282</v>
      </c>
      <c r="CH1115" t="s">
        <v>22075</v>
      </c>
      <c r="CJ1115" t="s">
        <v>283</v>
      </c>
      <c r="CK1115" t="s">
        <v>24</v>
      </c>
      <c r="CL1115" s="13"/>
      <c r="CM1115" s="4" t="str">
        <f>_xlfn.XLOOKUP($CG1115,tbl_area_24_07_2024[Nombre Área],tbl_area_24_07_2024[Estado],"Si no se encuentra",2,)</f>
        <v>Veracruz</v>
      </c>
      <c r="CN1115" s="4" t="str">
        <f>_xlfn.XLOOKUP($CG1115,tbl_area_24_07_2024[Nombre Área],tbl_area_24_07_2024[Estructura],"Si no se encuentra",2,)</f>
        <v>Juntas Distritales</v>
      </c>
    </row>
    <row r="1116" spans="1:92" ht="20" x14ac:dyDescent="0.85">
      <c r="A1116" t="s">
        <v>22073</v>
      </c>
      <c r="B1116" t="s">
        <v>22074</v>
      </c>
      <c r="C1116" t="s">
        <v>22075</v>
      </c>
      <c r="D1116" t="s">
        <v>2199</v>
      </c>
      <c r="E1116" t="s">
        <v>2200</v>
      </c>
      <c r="F1116" t="s">
        <v>2201</v>
      </c>
      <c r="G1116" t="s">
        <v>10941</v>
      </c>
      <c r="H1116" t="s">
        <v>14</v>
      </c>
      <c r="I1116" t="s">
        <v>10942</v>
      </c>
      <c r="J1116" t="s">
        <v>10943</v>
      </c>
      <c r="K1116" t="s">
        <v>24049</v>
      </c>
      <c r="L1116" t="s">
        <v>14</v>
      </c>
      <c r="M1116" t="s">
        <v>14</v>
      </c>
      <c r="N1116" t="s">
        <v>10944</v>
      </c>
      <c r="O1116" t="s">
        <v>24049</v>
      </c>
      <c r="P1116" t="s">
        <v>14</v>
      </c>
      <c r="Q1116" t="s">
        <v>24049</v>
      </c>
      <c r="R1116" t="s">
        <v>24049</v>
      </c>
      <c r="S1116" t="s">
        <v>14</v>
      </c>
      <c r="T1116" t="s">
        <v>14</v>
      </c>
      <c r="U1116" t="s">
        <v>14</v>
      </c>
      <c r="V1116" t="s">
        <v>14</v>
      </c>
      <c r="W1116" t="s">
        <v>14</v>
      </c>
      <c r="X1116" t="s">
        <v>14</v>
      </c>
      <c r="Y1116" t="s">
        <v>14</v>
      </c>
      <c r="Z1116" t="s">
        <v>14</v>
      </c>
      <c r="AA1116" t="s">
        <v>10937</v>
      </c>
      <c r="AB1116" t="s">
        <v>24049</v>
      </c>
      <c r="AC1116" t="s">
        <v>7433</v>
      </c>
      <c r="AD1116" t="s">
        <v>2348</v>
      </c>
      <c r="AE1116" t="s">
        <v>1760</v>
      </c>
      <c r="AF1116" t="s">
        <v>4224</v>
      </c>
      <c r="AG1116" t="s">
        <v>14</v>
      </c>
      <c r="AH1116" t="s">
        <v>2209</v>
      </c>
      <c r="AI1116" t="s">
        <v>2287</v>
      </c>
      <c r="AJ1116" t="s">
        <v>1168</v>
      </c>
      <c r="AK1116" t="s">
        <v>10938</v>
      </c>
      <c r="AL1116" t="s">
        <v>1578</v>
      </c>
      <c r="AM1116" t="s">
        <v>10938</v>
      </c>
      <c r="AN1116" t="s">
        <v>1184</v>
      </c>
      <c r="AO1116" t="s">
        <v>252</v>
      </c>
      <c r="AP1116" t="s">
        <v>24048</v>
      </c>
      <c r="AQ1116" t="s">
        <v>14</v>
      </c>
      <c r="AR1116" t="s">
        <v>14</v>
      </c>
      <c r="AS1116" t="s">
        <v>14</v>
      </c>
      <c r="AT1116" t="s">
        <v>14</v>
      </c>
      <c r="AU1116" t="s">
        <v>10850</v>
      </c>
      <c r="AV1116" t="s">
        <v>10851</v>
      </c>
      <c r="AW1116" t="s">
        <v>1200</v>
      </c>
      <c r="AX1116" t="s">
        <v>10853</v>
      </c>
      <c r="AY1116" t="s">
        <v>10941</v>
      </c>
      <c r="AZ1116" t="s">
        <v>22599</v>
      </c>
      <c r="BA1116" t="s">
        <v>22599</v>
      </c>
      <c r="BB1116" t="s">
        <v>24050</v>
      </c>
      <c r="BC1116">
        <v>14000</v>
      </c>
      <c r="BD1116">
        <v>16240</v>
      </c>
      <c r="BE1116" t="s">
        <v>14</v>
      </c>
      <c r="BF1116" t="s">
        <v>14</v>
      </c>
      <c r="BG1116" t="s">
        <v>2214</v>
      </c>
      <c r="BH1116" t="s">
        <v>14</v>
      </c>
      <c r="BI1116" t="s">
        <v>22092</v>
      </c>
      <c r="BJ1116" t="s">
        <v>10944</v>
      </c>
      <c r="BK1116" t="s">
        <v>14</v>
      </c>
      <c r="BL1116" t="s">
        <v>22599</v>
      </c>
      <c r="BM1116" t="s">
        <v>24050</v>
      </c>
      <c r="BN1116" t="s">
        <v>14</v>
      </c>
      <c r="BO1116" t="s">
        <v>10945</v>
      </c>
      <c r="BP1116" t="s">
        <v>24049</v>
      </c>
      <c r="BQ1116" t="s">
        <v>2217</v>
      </c>
      <c r="BR1116" t="s">
        <v>2303</v>
      </c>
      <c r="BS1116" t="s">
        <v>2404</v>
      </c>
      <c r="BT1116" t="s">
        <v>14</v>
      </c>
      <c r="BU1116" t="s">
        <v>14</v>
      </c>
      <c r="BV1116" t="s">
        <v>14</v>
      </c>
      <c r="BW1116" t="s">
        <v>14</v>
      </c>
      <c r="BX1116" t="s">
        <v>14</v>
      </c>
      <c r="BY1116" t="s">
        <v>2220</v>
      </c>
      <c r="BZ1116" t="s">
        <v>24049</v>
      </c>
      <c r="CA1116" t="s">
        <v>10855</v>
      </c>
      <c r="CB1116" t="s">
        <v>14</v>
      </c>
      <c r="CC1116" t="s">
        <v>14</v>
      </c>
      <c r="CD1116" t="s">
        <v>14</v>
      </c>
      <c r="CE1116" t="s">
        <v>14</v>
      </c>
      <c r="CF1116" t="s">
        <v>10946</v>
      </c>
      <c r="CG1116" t="s">
        <v>282</v>
      </c>
      <c r="CH1116" t="s">
        <v>22075</v>
      </c>
      <c r="CJ1116" t="s">
        <v>283</v>
      </c>
      <c r="CK1116" t="s">
        <v>24</v>
      </c>
      <c r="CL1116" s="13"/>
      <c r="CM1116" s="4" t="str">
        <f>_xlfn.XLOOKUP($CG1116,tbl_area_24_07_2024[Nombre Área],tbl_area_24_07_2024[Estado],"Si no se encuentra",2,)</f>
        <v>Veracruz</v>
      </c>
      <c r="CN1116" s="4" t="str">
        <f>_xlfn.XLOOKUP($CG1116,tbl_area_24_07_2024[Nombre Área],tbl_area_24_07_2024[Estructura],"Si no se encuentra",2,)</f>
        <v>Juntas Distritales</v>
      </c>
    </row>
    <row r="1117" spans="1:92" ht="20" x14ac:dyDescent="0.85">
      <c r="A1117" t="s">
        <v>22073</v>
      </c>
      <c r="B1117" t="s">
        <v>22074</v>
      </c>
      <c r="C1117" t="s">
        <v>22075</v>
      </c>
      <c r="D1117" t="s">
        <v>2199</v>
      </c>
      <c r="E1117" t="s">
        <v>2200</v>
      </c>
      <c r="F1117" t="s">
        <v>2201</v>
      </c>
      <c r="G1117" t="s">
        <v>10947</v>
      </c>
      <c r="H1117" t="s">
        <v>14</v>
      </c>
      <c r="I1117" t="s">
        <v>10844</v>
      </c>
      <c r="J1117" t="s">
        <v>10948</v>
      </c>
      <c r="K1117" t="s">
        <v>24051</v>
      </c>
      <c r="L1117" t="s">
        <v>14</v>
      </c>
      <c r="M1117" t="s">
        <v>14</v>
      </c>
      <c r="N1117" t="s">
        <v>10846</v>
      </c>
      <c r="O1117" t="s">
        <v>24051</v>
      </c>
      <c r="P1117" t="s">
        <v>14</v>
      </c>
      <c r="Q1117" t="s">
        <v>24051</v>
      </c>
      <c r="R1117" t="s">
        <v>24051</v>
      </c>
      <c r="S1117" t="s">
        <v>14</v>
      </c>
      <c r="T1117" t="s">
        <v>14</v>
      </c>
      <c r="U1117" t="s">
        <v>14</v>
      </c>
      <c r="V1117" t="s">
        <v>14</v>
      </c>
      <c r="W1117" t="s">
        <v>381</v>
      </c>
      <c r="X1117" t="s">
        <v>1330</v>
      </c>
      <c r="Y1117" t="s">
        <v>78</v>
      </c>
      <c r="Z1117" t="s">
        <v>12</v>
      </c>
      <c r="AA1117" t="s">
        <v>14</v>
      </c>
      <c r="AB1117" t="s">
        <v>24051</v>
      </c>
      <c r="AC1117" t="s">
        <v>10847</v>
      </c>
      <c r="AD1117" t="s">
        <v>2207</v>
      </c>
      <c r="AE1117" t="s">
        <v>10848</v>
      </c>
      <c r="AF1117" t="s">
        <v>7374</v>
      </c>
      <c r="AG1117" t="s">
        <v>14</v>
      </c>
      <c r="AH1117" t="s">
        <v>2209</v>
      </c>
      <c r="AI1117" t="s">
        <v>10849</v>
      </c>
      <c r="AJ1117" t="s">
        <v>1168</v>
      </c>
      <c r="AK1117" t="s">
        <v>283</v>
      </c>
      <c r="AL1117" t="s">
        <v>1583</v>
      </c>
      <c r="AM1117" t="s">
        <v>283</v>
      </c>
      <c r="AN1117" t="s">
        <v>1449</v>
      </c>
      <c r="AO1117" t="s">
        <v>3007</v>
      </c>
      <c r="AP1117" t="s">
        <v>24036</v>
      </c>
      <c r="AQ1117" t="s">
        <v>14</v>
      </c>
      <c r="AR1117" t="s">
        <v>14</v>
      </c>
      <c r="AS1117" t="s">
        <v>14</v>
      </c>
      <c r="AT1117" t="s">
        <v>14</v>
      </c>
      <c r="AU1117" t="s">
        <v>10850</v>
      </c>
      <c r="AV1117" t="s">
        <v>10851</v>
      </c>
      <c r="AW1117" t="s">
        <v>10852</v>
      </c>
      <c r="AX1117" t="s">
        <v>10853</v>
      </c>
      <c r="AY1117" t="s">
        <v>10947</v>
      </c>
      <c r="AZ1117" t="s">
        <v>22094</v>
      </c>
      <c r="BA1117" t="s">
        <v>22104</v>
      </c>
      <c r="BB1117" t="s">
        <v>22344</v>
      </c>
      <c r="BC1117">
        <v>173167.32</v>
      </c>
      <c r="BD1117">
        <v>200874.09</v>
      </c>
      <c r="BE1117" t="s">
        <v>14</v>
      </c>
      <c r="BF1117" t="s">
        <v>14</v>
      </c>
      <c r="BG1117" t="s">
        <v>2214</v>
      </c>
      <c r="BH1117" t="s">
        <v>14</v>
      </c>
      <c r="BI1117" t="s">
        <v>22092</v>
      </c>
      <c r="BJ1117" t="s">
        <v>10846</v>
      </c>
      <c r="BK1117" t="s">
        <v>14</v>
      </c>
      <c r="BL1117" t="s">
        <v>22104</v>
      </c>
      <c r="BM1117" t="s">
        <v>22344</v>
      </c>
      <c r="BN1117" t="s">
        <v>14</v>
      </c>
      <c r="BO1117" t="s">
        <v>10949</v>
      </c>
      <c r="BP1117" t="s">
        <v>24051</v>
      </c>
      <c r="BQ1117" t="s">
        <v>2217</v>
      </c>
      <c r="BR1117" t="s">
        <v>2303</v>
      </c>
      <c r="BS1117" t="s">
        <v>2404</v>
      </c>
      <c r="BT1117" t="s">
        <v>14</v>
      </c>
      <c r="BU1117" t="s">
        <v>14</v>
      </c>
      <c r="BV1117" t="s">
        <v>14</v>
      </c>
      <c r="BW1117" t="s">
        <v>14</v>
      </c>
      <c r="BX1117" t="s">
        <v>14</v>
      </c>
      <c r="BY1117" t="s">
        <v>2220</v>
      </c>
      <c r="BZ1117" t="s">
        <v>24051</v>
      </c>
      <c r="CA1117" t="s">
        <v>10855</v>
      </c>
      <c r="CB1117" t="s">
        <v>14</v>
      </c>
      <c r="CC1117" t="s">
        <v>14</v>
      </c>
      <c r="CD1117" t="s">
        <v>14</v>
      </c>
      <c r="CE1117" t="s">
        <v>14</v>
      </c>
      <c r="CF1117" t="s">
        <v>10950</v>
      </c>
      <c r="CG1117" t="s">
        <v>282</v>
      </c>
      <c r="CH1117" t="s">
        <v>22075</v>
      </c>
      <c r="CJ1117" t="s">
        <v>283</v>
      </c>
      <c r="CK1117" t="s">
        <v>24</v>
      </c>
      <c r="CL1117" s="13"/>
      <c r="CM1117" s="4" t="str">
        <f>_xlfn.XLOOKUP($CG1117,tbl_area_24_07_2024[Nombre Área],tbl_area_24_07_2024[Estado],"Si no se encuentra",2,)</f>
        <v>Veracruz</v>
      </c>
      <c r="CN1117" s="4" t="str">
        <f>_xlfn.XLOOKUP($CG1117,tbl_area_24_07_2024[Nombre Área],tbl_area_24_07_2024[Estructura],"Si no se encuentra",2,)</f>
        <v>Juntas Distritales</v>
      </c>
    </row>
    <row r="1118" spans="1:92" ht="20" x14ac:dyDescent="0.85">
      <c r="A1118" t="s">
        <v>22073</v>
      </c>
      <c r="B1118" t="s">
        <v>22074</v>
      </c>
      <c r="C1118" t="s">
        <v>22075</v>
      </c>
      <c r="D1118" t="s">
        <v>2199</v>
      </c>
      <c r="E1118" t="s">
        <v>2200</v>
      </c>
      <c r="F1118" t="s">
        <v>2201</v>
      </c>
      <c r="G1118" t="s">
        <v>10951</v>
      </c>
      <c r="H1118" t="s">
        <v>14</v>
      </c>
      <c r="I1118" t="s">
        <v>10858</v>
      </c>
      <c r="J1118" t="s">
        <v>10952</v>
      </c>
      <c r="K1118" t="s">
        <v>24052</v>
      </c>
      <c r="L1118" t="s">
        <v>14</v>
      </c>
      <c r="M1118" t="s">
        <v>14</v>
      </c>
      <c r="N1118" t="s">
        <v>10860</v>
      </c>
      <c r="O1118" t="s">
        <v>24052</v>
      </c>
      <c r="P1118" t="s">
        <v>14</v>
      </c>
      <c r="Q1118" t="s">
        <v>24052</v>
      </c>
      <c r="R1118" t="s">
        <v>24052</v>
      </c>
      <c r="S1118" t="s">
        <v>14</v>
      </c>
      <c r="T1118" t="s">
        <v>14</v>
      </c>
      <c r="U1118" t="s">
        <v>14</v>
      </c>
      <c r="V1118" t="s">
        <v>14</v>
      </c>
      <c r="W1118" t="s">
        <v>10861</v>
      </c>
      <c r="X1118" t="s">
        <v>1729</v>
      </c>
      <c r="Y1118" t="s">
        <v>10862</v>
      </c>
      <c r="Z1118" t="s">
        <v>12</v>
      </c>
      <c r="AA1118" t="s">
        <v>14</v>
      </c>
      <c r="AB1118" t="s">
        <v>24052</v>
      </c>
      <c r="AC1118" t="s">
        <v>10863</v>
      </c>
      <c r="AD1118" t="s">
        <v>2348</v>
      </c>
      <c r="AE1118" t="s">
        <v>10864</v>
      </c>
      <c r="AF1118" t="s">
        <v>14</v>
      </c>
      <c r="AG1118" t="s">
        <v>14</v>
      </c>
      <c r="AH1118" t="s">
        <v>2209</v>
      </c>
      <c r="AI1118" t="s">
        <v>2287</v>
      </c>
      <c r="AJ1118" t="s">
        <v>1168</v>
      </c>
      <c r="AK1118" t="s">
        <v>10865</v>
      </c>
      <c r="AL1118" t="s">
        <v>1465</v>
      </c>
      <c r="AM1118" t="s">
        <v>10865</v>
      </c>
      <c r="AN1118" t="s">
        <v>1449</v>
      </c>
      <c r="AO1118" t="s">
        <v>3007</v>
      </c>
      <c r="AP1118" t="s">
        <v>24037</v>
      </c>
      <c r="AQ1118" t="s">
        <v>14</v>
      </c>
      <c r="AR1118" t="s">
        <v>14</v>
      </c>
      <c r="AS1118" t="s">
        <v>14</v>
      </c>
      <c r="AT1118" t="s">
        <v>14</v>
      </c>
      <c r="AU1118" t="s">
        <v>10850</v>
      </c>
      <c r="AV1118" t="s">
        <v>10851</v>
      </c>
      <c r="AW1118" t="s">
        <v>1195</v>
      </c>
      <c r="AX1118" t="s">
        <v>10853</v>
      </c>
      <c r="AY1118" t="s">
        <v>10951</v>
      </c>
      <c r="AZ1118" t="s">
        <v>22094</v>
      </c>
      <c r="BA1118" t="s">
        <v>22104</v>
      </c>
      <c r="BB1118" t="s">
        <v>22344</v>
      </c>
      <c r="BC1118">
        <v>138533.4</v>
      </c>
      <c r="BD1118">
        <v>4160698.74</v>
      </c>
      <c r="BE1118" t="s">
        <v>14</v>
      </c>
      <c r="BF1118" t="s">
        <v>14</v>
      </c>
      <c r="BG1118" t="s">
        <v>2214</v>
      </c>
      <c r="BH1118" t="s">
        <v>14</v>
      </c>
      <c r="BI1118" t="s">
        <v>22092</v>
      </c>
      <c r="BJ1118" t="s">
        <v>10860</v>
      </c>
      <c r="BK1118" t="s">
        <v>14</v>
      </c>
      <c r="BL1118" t="s">
        <v>22104</v>
      </c>
      <c r="BM1118" t="s">
        <v>22344</v>
      </c>
      <c r="BN1118" t="s">
        <v>14</v>
      </c>
      <c r="BO1118" t="s">
        <v>10953</v>
      </c>
      <c r="BP1118" t="s">
        <v>24052</v>
      </c>
      <c r="BQ1118" t="s">
        <v>2217</v>
      </c>
      <c r="BR1118" t="s">
        <v>2303</v>
      </c>
      <c r="BS1118" t="s">
        <v>2404</v>
      </c>
      <c r="BT1118" t="s">
        <v>14</v>
      </c>
      <c r="BU1118" t="s">
        <v>14</v>
      </c>
      <c r="BV1118" t="s">
        <v>14</v>
      </c>
      <c r="BW1118" t="s">
        <v>14</v>
      </c>
      <c r="BX1118" t="s">
        <v>14</v>
      </c>
      <c r="BY1118" t="s">
        <v>2220</v>
      </c>
      <c r="BZ1118" t="s">
        <v>24052</v>
      </c>
      <c r="CA1118" t="s">
        <v>10855</v>
      </c>
      <c r="CB1118" t="s">
        <v>14</v>
      </c>
      <c r="CC1118" t="s">
        <v>14</v>
      </c>
      <c r="CD1118" t="s">
        <v>14</v>
      </c>
      <c r="CE1118" t="s">
        <v>14</v>
      </c>
      <c r="CF1118" t="s">
        <v>10954</v>
      </c>
      <c r="CG1118" t="s">
        <v>282</v>
      </c>
      <c r="CH1118" t="s">
        <v>22075</v>
      </c>
      <c r="CJ1118" t="s">
        <v>283</v>
      </c>
      <c r="CK1118" t="s">
        <v>24</v>
      </c>
      <c r="CL1118" s="13"/>
      <c r="CM1118" s="4" t="str">
        <f>_xlfn.XLOOKUP($CG1118,tbl_area_24_07_2024[Nombre Área],tbl_area_24_07_2024[Estado],"Si no se encuentra",2,)</f>
        <v>Veracruz</v>
      </c>
      <c r="CN1118" s="4" t="str">
        <f>_xlfn.XLOOKUP($CG1118,tbl_area_24_07_2024[Nombre Área],tbl_area_24_07_2024[Estructura],"Si no se encuentra",2,)</f>
        <v>Juntas Distritales</v>
      </c>
    </row>
    <row r="1119" spans="1:92" ht="20" x14ac:dyDescent="0.85">
      <c r="A1119" t="s">
        <v>22073</v>
      </c>
      <c r="B1119" t="s">
        <v>22074</v>
      </c>
      <c r="C1119" t="s">
        <v>22075</v>
      </c>
      <c r="D1119" t="s">
        <v>2199</v>
      </c>
      <c r="E1119" t="s">
        <v>2507</v>
      </c>
      <c r="F1119" t="s">
        <v>2201</v>
      </c>
      <c r="G1119" t="s">
        <v>10955</v>
      </c>
      <c r="H1119" t="s">
        <v>14</v>
      </c>
      <c r="I1119" t="s">
        <v>10892</v>
      </c>
      <c r="J1119" t="s">
        <v>10956</v>
      </c>
      <c r="K1119" t="s">
        <v>24053</v>
      </c>
      <c r="L1119" t="s">
        <v>14</v>
      </c>
      <c r="M1119" t="s">
        <v>14</v>
      </c>
      <c r="N1119" t="s">
        <v>10894</v>
      </c>
      <c r="O1119" t="s">
        <v>24053</v>
      </c>
      <c r="P1119" t="s">
        <v>14</v>
      </c>
      <c r="Q1119" t="s">
        <v>24053</v>
      </c>
      <c r="R1119" t="s">
        <v>24053</v>
      </c>
      <c r="S1119" t="s">
        <v>14</v>
      </c>
      <c r="T1119" t="s">
        <v>14</v>
      </c>
      <c r="U1119" t="s">
        <v>14</v>
      </c>
      <c r="V1119" t="s">
        <v>14</v>
      </c>
      <c r="W1119" t="s">
        <v>14</v>
      </c>
      <c r="X1119" t="s">
        <v>14</v>
      </c>
      <c r="Y1119" t="s">
        <v>14</v>
      </c>
      <c r="Z1119" t="s">
        <v>14</v>
      </c>
      <c r="AA1119" t="s">
        <v>10925</v>
      </c>
      <c r="AB1119" t="s">
        <v>24053</v>
      </c>
      <c r="AC1119" t="s">
        <v>10926</v>
      </c>
      <c r="AD1119" t="s">
        <v>2207</v>
      </c>
      <c r="AE1119" t="s">
        <v>10927</v>
      </c>
      <c r="AF1119" t="s">
        <v>1512</v>
      </c>
      <c r="AG1119" t="s">
        <v>14</v>
      </c>
      <c r="AH1119" t="s">
        <v>2209</v>
      </c>
      <c r="AI1119" t="s">
        <v>2825</v>
      </c>
      <c r="AJ1119" t="s">
        <v>1168</v>
      </c>
      <c r="AK1119" t="s">
        <v>334</v>
      </c>
      <c r="AL1119" t="s">
        <v>1174</v>
      </c>
      <c r="AM1119" t="s">
        <v>334</v>
      </c>
      <c r="AN1119" t="s">
        <v>1186</v>
      </c>
      <c r="AO1119" t="s">
        <v>334</v>
      </c>
      <c r="AP1119" t="s">
        <v>24046</v>
      </c>
      <c r="AQ1119" t="s">
        <v>14</v>
      </c>
      <c r="AR1119" t="s">
        <v>14</v>
      </c>
      <c r="AS1119" t="s">
        <v>14</v>
      </c>
      <c r="AT1119" t="s">
        <v>14</v>
      </c>
      <c r="AU1119" t="s">
        <v>10850</v>
      </c>
      <c r="AV1119" t="s">
        <v>10851</v>
      </c>
      <c r="AW1119" t="s">
        <v>10883</v>
      </c>
      <c r="AX1119" t="s">
        <v>10853</v>
      </c>
      <c r="AY1119" t="s">
        <v>10955</v>
      </c>
      <c r="AZ1119" t="s">
        <v>22185</v>
      </c>
      <c r="BA1119" t="s">
        <v>22185</v>
      </c>
      <c r="BB1119" t="s">
        <v>22185</v>
      </c>
      <c r="BC1119">
        <v>5250.2</v>
      </c>
      <c r="BD1119">
        <v>6090.23</v>
      </c>
      <c r="BE1119" t="s">
        <v>14</v>
      </c>
      <c r="BF1119" t="s">
        <v>14</v>
      </c>
      <c r="BG1119" t="s">
        <v>2214</v>
      </c>
      <c r="BH1119" t="s">
        <v>14</v>
      </c>
      <c r="BI1119" t="s">
        <v>22092</v>
      </c>
      <c r="BJ1119" t="s">
        <v>10894</v>
      </c>
      <c r="BK1119" t="s">
        <v>14</v>
      </c>
      <c r="BL1119" t="s">
        <v>22185</v>
      </c>
      <c r="BM1119" t="s">
        <v>22185</v>
      </c>
      <c r="BN1119" t="s">
        <v>14</v>
      </c>
      <c r="BO1119" t="s">
        <v>10957</v>
      </c>
      <c r="BP1119" t="s">
        <v>24053</v>
      </c>
      <c r="BQ1119" t="s">
        <v>2217</v>
      </c>
      <c r="BR1119" t="s">
        <v>2303</v>
      </c>
      <c r="BS1119" t="s">
        <v>2404</v>
      </c>
      <c r="BT1119" t="s">
        <v>14</v>
      </c>
      <c r="BU1119" t="s">
        <v>14</v>
      </c>
      <c r="BV1119" t="s">
        <v>14</v>
      </c>
      <c r="BW1119" t="s">
        <v>14</v>
      </c>
      <c r="BX1119" t="s">
        <v>14</v>
      </c>
      <c r="BY1119" t="s">
        <v>2220</v>
      </c>
      <c r="BZ1119" t="s">
        <v>24053</v>
      </c>
      <c r="CA1119" t="s">
        <v>10885</v>
      </c>
      <c r="CB1119" t="s">
        <v>14</v>
      </c>
      <c r="CC1119" t="s">
        <v>14</v>
      </c>
      <c r="CD1119" t="s">
        <v>14</v>
      </c>
      <c r="CE1119" t="s">
        <v>14</v>
      </c>
      <c r="CF1119" t="s">
        <v>10958</v>
      </c>
      <c r="CG1119" t="s">
        <v>282</v>
      </c>
      <c r="CH1119" t="s">
        <v>22075</v>
      </c>
      <c r="CJ1119" t="s">
        <v>283</v>
      </c>
      <c r="CK1119" t="s">
        <v>24</v>
      </c>
      <c r="CL1119" s="13"/>
      <c r="CM1119" s="4" t="str">
        <f>_xlfn.XLOOKUP($CG1119,tbl_area_24_07_2024[Nombre Área],tbl_area_24_07_2024[Estado],"Si no se encuentra",2,)</f>
        <v>Veracruz</v>
      </c>
      <c r="CN1119" s="4" t="str">
        <f>_xlfn.XLOOKUP($CG1119,tbl_area_24_07_2024[Nombre Área],tbl_area_24_07_2024[Estructura],"Si no se encuentra",2,)</f>
        <v>Juntas Distritales</v>
      </c>
    </row>
    <row r="1120" spans="1:92" ht="20" x14ac:dyDescent="0.85">
      <c r="A1120" t="s">
        <v>22073</v>
      </c>
      <c r="B1120" t="s">
        <v>22074</v>
      </c>
      <c r="C1120" t="s">
        <v>22075</v>
      </c>
      <c r="D1120" t="s">
        <v>2199</v>
      </c>
      <c r="E1120" t="s">
        <v>2507</v>
      </c>
      <c r="F1120" t="s">
        <v>2201</v>
      </c>
      <c r="G1120" t="s">
        <v>10959</v>
      </c>
      <c r="H1120" t="s">
        <v>14</v>
      </c>
      <c r="I1120" t="s">
        <v>10892</v>
      </c>
      <c r="J1120" t="s">
        <v>10960</v>
      </c>
      <c r="K1120" t="s">
        <v>11183</v>
      </c>
      <c r="L1120" t="s">
        <v>14</v>
      </c>
      <c r="M1120" t="s">
        <v>14</v>
      </c>
      <c r="N1120" t="s">
        <v>10894</v>
      </c>
      <c r="O1120" t="s">
        <v>11183</v>
      </c>
      <c r="P1120" t="s">
        <v>14</v>
      </c>
      <c r="Q1120" t="s">
        <v>11183</v>
      </c>
      <c r="R1120" t="s">
        <v>11183</v>
      </c>
      <c r="S1120" t="s">
        <v>14</v>
      </c>
      <c r="T1120" t="s">
        <v>14</v>
      </c>
      <c r="U1120" t="s">
        <v>14</v>
      </c>
      <c r="V1120" t="s">
        <v>14</v>
      </c>
      <c r="W1120" t="s">
        <v>14</v>
      </c>
      <c r="X1120" t="s">
        <v>14</v>
      </c>
      <c r="Y1120" t="s">
        <v>14</v>
      </c>
      <c r="Z1120" t="s">
        <v>14</v>
      </c>
      <c r="AA1120" t="s">
        <v>10925</v>
      </c>
      <c r="AB1120" t="s">
        <v>11183</v>
      </c>
      <c r="AC1120" t="s">
        <v>10926</v>
      </c>
      <c r="AD1120" t="s">
        <v>2207</v>
      </c>
      <c r="AE1120" t="s">
        <v>10927</v>
      </c>
      <c r="AF1120" t="s">
        <v>1512</v>
      </c>
      <c r="AG1120" t="s">
        <v>14</v>
      </c>
      <c r="AH1120" t="s">
        <v>2209</v>
      </c>
      <c r="AI1120" t="s">
        <v>2825</v>
      </c>
      <c r="AJ1120" t="s">
        <v>1168</v>
      </c>
      <c r="AK1120" t="s">
        <v>334</v>
      </c>
      <c r="AL1120" t="s">
        <v>1174</v>
      </c>
      <c r="AM1120" t="s">
        <v>334</v>
      </c>
      <c r="AN1120" t="s">
        <v>1186</v>
      </c>
      <c r="AO1120" t="s">
        <v>334</v>
      </c>
      <c r="AP1120" t="s">
        <v>24046</v>
      </c>
      <c r="AQ1120" t="s">
        <v>14</v>
      </c>
      <c r="AR1120" t="s">
        <v>14</v>
      </c>
      <c r="AS1120" t="s">
        <v>14</v>
      </c>
      <c r="AT1120" t="s">
        <v>14</v>
      </c>
      <c r="AU1120" t="s">
        <v>10850</v>
      </c>
      <c r="AV1120" t="s">
        <v>10851</v>
      </c>
      <c r="AW1120" t="s">
        <v>10883</v>
      </c>
      <c r="AX1120" t="s">
        <v>10853</v>
      </c>
      <c r="AY1120" t="s">
        <v>10959</v>
      </c>
      <c r="AZ1120" t="s">
        <v>22185</v>
      </c>
      <c r="BA1120" t="s">
        <v>22185</v>
      </c>
      <c r="BB1120" t="s">
        <v>22185</v>
      </c>
      <c r="BC1120">
        <v>5508.44</v>
      </c>
      <c r="BD1120">
        <v>6389.79</v>
      </c>
      <c r="BE1120" t="s">
        <v>14</v>
      </c>
      <c r="BF1120" t="s">
        <v>14</v>
      </c>
      <c r="BG1120" t="s">
        <v>2214</v>
      </c>
      <c r="BH1120" t="s">
        <v>14</v>
      </c>
      <c r="BI1120" t="s">
        <v>22092</v>
      </c>
      <c r="BJ1120" t="s">
        <v>10894</v>
      </c>
      <c r="BK1120" t="s">
        <v>14</v>
      </c>
      <c r="BL1120" t="s">
        <v>22185</v>
      </c>
      <c r="BM1120" t="s">
        <v>22185</v>
      </c>
      <c r="BN1120" t="s">
        <v>14</v>
      </c>
      <c r="BO1120" t="s">
        <v>10961</v>
      </c>
      <c r="BP1120" t="s">
        <v>11183</v>
      </c>
      <c r="BQ1120" t="s">
        <v>2217</v>
      </c>
      <c r="BR1120" t="s">
        <v>2303</v>
      </c>
      <c r="BS1120" t="s">
        <v>2404</v>
      </c>
      <c r="BT1120" t="s">
        <v>14</v>
      </c>
      <c r="BU1120" t="s">
        <v>14</v>
      </c>
      <c r="BV1120" t="s">
        <v>14</v>
      </c>
      <c r="BW1120" t="s">
        <v>14</v>
      </c>
      <c r="BX1120" t="s">
        <v>14</v>
      </c>
      <c r="BY1120" t="s">
        <v>2220</v>
      </c>
      <c r="BZ1120" t="s">
        <v>11183</v>
      </c>
      <c r="CA1120" t="s">
        <v>10885</v>
      </c>
      <c r="CB1120" t="s">
        <v>14</v>
      </c>
      <c r="CC1120" t="s">
        <v>14</v>
      </c>
      <c r="CD1120" t="s">
        <v>14</v>
      </c>
      <c r="CE1120" t="s">
        <v>14</v>
      </c>
      <c r="CF1120" t="s">
        <v>10962</v>
      </c>
      <c r="CG1120" t="s">
        <v>282</v>
      </c>
      <c r="CH1120" t="s">
        <v>22075</v>
      </c>
      <c r="CJ1120" t="s">
        <v>283</v>
      </c>
      <c r="CK1120" t="s">
        <v>24</v>
      </c>
      <c r="CL1120" s="13"/>
      <c r="CM1120" s="4" t="str">
        <f>_xlfn.XLOOKUP($CG1120,tbl_area_24_07_2024[Nombre Área],tbl_area_24_07_2024[Estado],"Si no se encuentra",2,)</f>
        <v>Veracruz</v>
      </c>
      <c r="CN1120" s="4" t="str">
        <f>_xlfn.XLOOKUP($CG1120,tbl_area_24_07_2024[Nombre Área],tbl_area_24_07_2024[Estructura],"Si no se encuentra",2,)</f>
        <v>Juntas Distritales</v>
      </c>
    </row>
    <row r="1121" spans="1:92" ht="20" x14ac:dyDescent="0.85">
      <c r="A1121" t="s">
        <v>22073</v>
      </c>
      <c r="B1121" t="s">
        <v>22074</v>
      </c>
      <c r="C1121" t="s">
        <v>22075</v>
      </c>
      <c r="D1121" t="s">
        <v>2199</v>
      </c>
      <c r="E1121" t="s">
        <v>2507</v>
      </c>
      <c r="F1121" t="s">
        <v>2201</v>
      </c>
      <c r="G1121" t="s">
        <v>10963</v>
      </c>
      <c r="H1121" t="s">
        <v>14</v>
      </c>
      <c r="I1121" t="s">
        <v>10964</v>
      </c>
      <c r="J1121" t="s">
        <v>10965</v>
      </c>
      <c r="K1121" t="s">
        <v>24054</v>
      </c>
      <c r="L1121" t="s">
        <v>14</v>
      </c>
      <c r="M1121" t="s">
        <v>14</v>
      </c>
      <c r="N1121" t="s">
        <v>10967</v>
      </c>
      <c r="O1121" t="s">
        <v>24054</v>
      </c>
      <c r="P1121" t="s">
        <v>14</v>
      </c>
      <c r="Q1121" t="s">
        <v>24054</v>
      </c>
      <c r="R1121" t="s">
        <v>24054</v>
      </c>
      <c r="S1121" t="s">
        <v>14</v>
      </c>
      <c r="T1121" t="s">
        <v>14</v>
      </c>
      <c r="U1121" t="s">
        <v>14</v>
      </c>
      <c r="V1121" t="s">
        <v>14</v>
      </c>
      <c r="W1121" t="s">
        <v>14</v>
      </c>
      <c r="X1121" t="s">
        <v>14</v>
      </c>
      <c r="Y1121" t="s">
        <v>14</v>
      </c>
      <c r="Z1121" t="s">
        <v>14</v>
      </c>
      <c r="AA1121" t="s">
        <v>10968</v>
      </c>
      <c r="AB1121" t="s">
        <v>24054</v>
      </c>
      <c r="AC1121" t="s">
        <v>10969</v>
      </c>
      <c r="AD1121" t="s">
        <v>2207</v>
      </c>
      <c r="AE1121" t="s">
        <v>3567</v>
      </c>
      <c r="AF1121" t="s">
        <v>10970</v>
      </c>
      <c r="AG1121" t="s">
        <v>14</v>
      </c>
      <c r="AH1121" t="s">
        <v>2209</v>
      </c>
      <c r="AI1121" t="s">
        <v>10971</v>
      </c>
      <c r="AJ1121" t="s">
        <v>1168</v>
      </c>
      <c r="AK1121" t="s">
        <v>334</v>
      </c>
      <c r="AL1121" t="s">
        <v>1435</v>
      </c>
      <c r="AM1121" t="s">
        <v>5611</v>
      </c>
      <c r="AN1121" t="s">
        <v>1186</v>
      </c>
      <c r="AO1121" t="s">
        <v>334</v>
      </c>
      <c r="AP1121" t="s">
        <v>23502</v>
      </c>
      <c r="AQ1121" t="s">
        <v>14</v>
      </c>
      <c r="AR1121" t="s">
        <v>14</v>
      </c>
      <c r="AS1121" t="s">
        <v>14</v>
      </c>
      <c r="AT1121" t="s">
        <v>14</v>
      </c>
      <c r="AU1121" t="s">
        <v>10850</v>
      </c>
      <c r="AV1121" t="s">
        <v>10851</v>
      </c>
      <c r="AW1121" t="s">
        <v>10852</v>
      </c>
      <c r="AX1121" t="s">
        <v>10853</v>
      </c>
      <c r="AY1121" t="s">
        <v>10963</v>
      </c>
      <c r="AZ1121" t="s">
        <v>22183</v>
      </c>
      <c r="BA1121" t="s">
        <v>22183</v>
      </c>
      <c r="BB1121" t="s">
        <v>22183</v>
      </c>
      <c r="BC1121">
        <v>5788.12</v>
      </c>
      <c r="BD1121">
        <v>6714.22</v>
      </c>
      <c r="BE1121" t="s">
        <v>14</v>
      </c>
      <c r="BF1121" t="s">
        <v>14</v>
      </c>
      <c r="BG1121" t="s">
        <v>2214</v>
      </c>
      <c r="BH1121" t="s">
        <v>14</v>
      </c>
      <c r="BI1121" t="s">
        <v>22092</v>
      </c>
      <c r="BJ1121" t="s">
        <v>10967</v>
      </c>
      <c r="BK1121" t="s">
        <v>14</v>
      </c>
      <c r="BL1121" t="s">
        <v>22183</v>
      </c>
      <c r="BM1121" t="s">
        <v>22183</v>
      </c>
      <c r="BN1121" t="s">
        <v>14</v>
      </c>
      <c r="BO1121" t="s">
        <v>10972</v>
      </c>
      <c r="BP1121" t="s">
        <v>24054</v>
      </c>
      <c r="BQ1121" t="s">
        <v>2217</v>
      </c>
      <c r="BR1121" t="s">
        <v>2303</v>
      </c>
      <c r="BS1121" t="s">
        <v>2404</v>
      </c>
      <c r="BT1121" t="s">
        <v>14</v>
      </c>
      <c r="BU1121" t="s">
        <v>14</v>
      </c>
      <c r="BV1121" t="s">
        <v>14</v>
      </c>
      <c r="BW1121" t="s">
        <v>14</v>
      </c>
      <c r="BX1121" t="s">
        <v>14</v>
      </c>
      <c r="BY1121" t="s">
        <v>2220</v>
      </c>
      <c r="BZ1121" t="s">
        <v>24054</v>
      </c>
      <c r="CA1121" t="s">
        <v>10885</v>
      </c>
      <c r="CB1121" t="s">
        <v>14</v>
      </c>
      <c r="CC1121" t="s">
        <v>14</v>
      </c>
      <c r="CD1121" t="s">
        <v>14</v>
      </c>
      <c r="CE1121" t="s">
        <v>14</v>
      </c>
      <c r="CF1121" t="s">
        <v>10973</v>
      </c>
      <c r="CG1121" t="s">
        <v>282</v>
      </c>
      <c r="CH1121" t="s">
        <v>22075</v>
      </c>
      <c r="CJ1121" t="s">
        <v>283</v>
      </c>
      <c r="CK1121" t="s">
        <v>24</v>
      </c>
      <c r="CL1121" s="13"/>
      <c r="CM1121" s="4" t="str">
        <f>_xlfn.XLOOKUP($CG1121,tbl_area_24_07_2024[Nombre Área],tbl_area_24_07_2024[Estado],"Si no se encuentra",2,)</f>
        <v>Veracruz</v>
      </c>
      <c r="CN1121" s="4" t="str">
        <f>_xlfn.XLOOKUP($CG1121,tbl_area_24_07_2024[Nombre Área],tbl_area_24_07_2024[Estructura],"Si no se encuentra",2,)</f>
        <v>Juntas Distritales</v>
      </c>
    </row>
    <row r="1122" spans="1:92" ht="20" x14ac:dyDescent="0.85">
      <c r="A1122" t="s">
        <v>22073</v>
      </c>
      <c r="B1122" t="s">
        <v>22074</v>
      </c>
      <c r="C1122" t="s">
        <v>22075</v>
      </c>
      <c r="D1122" t="s">
        <v>2199</v>
      </c>
      <c r="E1122" t="s">
        <v>2507</v>
      </c>
      <c r="F1122" t="s">
        <v>2201</v>
      </c>
      <c r="G1122" t="s">
        <v>10974</v>
      </c>
      <c r="H1122" t="s">
        <v>14</v>
      </c>
      <c r="I1122" t="s">
        <v>10892</v>
      </c>
      <c r="J1122" t="s">
        <v>10975</v>
      </c>
      <c r="K1122" t="s">
        <v>24055</v>
      </c>
      <c r="L1122" t="s">
        <v>14</v>
      </c>
      <c r="M1122" t="s">
        <v>14</v>
      </c>
      <c r="N1122" t="s">
        <v>10894</v>
      </c>
      <c r="O1122" t="s">
        <v>24055</v>
      </c>
      <c r="P1122" t="s">
        <v>14</v>
      </c>
      <c r="Q1122" t="s">
        <v>24055</v>
      </c>
      <c r="R1122" t="s">
        <v>24055</v>
      </c>
      <c r="S1122" t="s">
        <v>14</v>
      </c>
      <c r="T1122" t="s">
        <v>14</v>
      </c>
      <c r="U1122" t="s">
        <v>14</v>
      </c>
      <c r="V1122" t="s">
        <v>14</v>
      </c>
      <c r="W1122" t="s">
        <v>14</v>
      </c>
      <c r="X1122" t="s">
        <v>14</v>
      </c>
      <c r="Y1122" t="s">
        <v>14</v>
      </c>
      <c r="Z1122" t="s">
        <v>14</v>
      </c>
      <c r="AA1122" t="s">
        <v>10925</v>
      </c>
      <c r="AB1122" t="s">
        <v>24055</v>
      </c>
      <c r="AC1122" t="s">
        <v>10926</v>
      </c>
      <c r="AD1122" t="s">
        <v>2207</v>
      </c>
      <c r="AE1122" t="s">
        <v>10927</v>
      </c>
      <c r="AF1122" t="s">
        <v>1512</v>
      </c>
      <c r="AG1122" t="s">
        <v>14</v>
      </c>
      <c r="AH1122" t="s">
        <v>2209</v>
      </c>
      <c r="AI1122" t="s">
        <v>2825</v>
      </c>
      <c r="AJ1122" t="s">
        <v>1168</v>
      </c>
      <c r="AK1122" t="s">
        <v>334</v>
      </c>
      <c r="AL1122" t="s">
        <v>1174</v>
      </c>
      <c r="AM1122" t="s">
        <v>334</v>
      </c>
      <c r="AN1122" t="s">
        <v>1186</v>
      </c>
      <c r="AO1122" t="s">
        <v>334</v>
      </c>
      <c r="AP1122" t="s">
        <v>24046</v>
      </c>
      <c r="AQ1122" t="s">
        <v>14</v>
      </c>
      <c r="AR1122" t="s">
        <v>14</v>
      </c>
      <c r="AS1122" t="s">
        <v>14</v>
      </c>
      <c r="AT1122" t="s">
        <v>14</v>
      </c>
      <c r="AU1122" t="s">
        <v>10850</v>
      </c>
      <c r="AV1122" t="s">
        <v>10851</v>
      </c>
      <c r="AW1122" t="s">
        <v>1195</v>
      </c>
      <c r="AX1122" t="s">
        <v>10853</v>
      </c>
      <c r="AY1122" t="s">
        <v>10974</v>
      </c>
      <c r="AZ1122" t="s">
        <v>22190</v>
      </c>
      <c r="BA1122" t="s">
        <v>22190</v>
      </c>
      <c r="BB1122" t="s">
        <v>22190</v>
      </c>
      <c r="BC1122">
        <v>7555.36</v>
      </c>
      <c r="BD1122">
        <v>8764.2199999999993</v>
      </c>
      <c r="BE1122" t="s">
        <v>14</v>
      </c>
      <c r="BF1122" t="s">
        <v>14</v>
      </c>
      <c r="BG1122" t="s">
        <v>2214</v>
      </c>
      <c r="BH1122" t="s">
        <v>14</v>
      </c>
      <c r="BI1122" t="s">
        <v>22092</v>
      </c>
      <c r="BJ1122" t="s">
        <v>10894</v>
      </c>
      <c r="BK1122" t="s">
        <v>14</v>
      </c>
      <c r="BL1122" t="s">
        <v>22190</v>
      </c>
      <c r="BM1122" t="s">
        <v>22190</v>
      </c>
      <c r="BN1122" t="s">
        <v>14</v>
      </c>
      <c r="BO1122" t="s">
        <v>10976</v>
      </c>
      <c r="BP1122" t="s">
        <v>24055</v>
      </c>
      <c r="BQ1122" t="s">
        <v>2217</v>
      </c>
      <c r="BR1122" t="s">
        <v>2303</v>
      </c>
      <c r="BS1122" t="s">
        <v>2404</v>
      </c>
      <c r="BT1122" t="s">
        <v>14</v>
      </c>
      <c r="BU1122" t="s">
        <v>14</v>
      </c>
      <c r="BV1122" t="s">
        <v>14</v>
      </c>
      <c r="BW1122" t="s">
        <v>14</v>
      </c>
      <c r="BX1122" t="s">
        <v>14</v>
      </c>
      <c r="BY1122" t="s">
        <v>2220</v>
      </c>
      <c r="BZ1122" t="s">
        <v>24055</v>
      </c>
      <c r="CA1122" t="s">
        <v>10885</v>
      </c>
      <c r="CB1122" t="s">
        <v>14</v>
      </c>
      <c r="CC1122" t="s">
        <v>14</v>
      </c>
      <c r="CD1122" t="s">
        <v>14</v>
      </c>
      <c r="CE1122" t="s">
        <v>14</v>
      </c>
      <c r="CF1122" t="s">
        <v>10977</v>
      </c>
      <c r="CG1122" t="s">
        <v>282</v>
      </c>
      <c r="CH1122" t="s">
        <v>22075</v>
      </c>
      <c r="CJ1122" t="s">
        <v>283</v>
      </c>
      <c r="CK1122" t="s">
        <v>24</v>
      </c>
      <c r="CL1122" s="13"/>
      <c r="CM1122" s="4" t="str">
        <f>_xlfn.XLOOKUP($CG1122,tbl_area_24_07_2024[Nombre Área],tbl_area_24_07_2024[Estado],"Si no se encuentra",2,)</f>
        <v>Veracruz</v>
      </c>
      <c r="CN1122" s="4" t="str">
        <f>_xlfn.XLOOKUP($CG1122,tbl_area_24_07_2024[Nombre Área],tbl_area_24_07_2024[Estructura],"Si no se encuentra",2,)</f>
        <v>Juntas Distritales</v>
      </c>
    </row>
    <row r="1123" spans="1:92" ht="20" x14ac:dyDescent="0.85">
      <c r="A1123" t="s">
        <v>22073</v>
      </c>
      <c r="B1123" t="s">
        <v>22074</v>
      </c>
      <c r="C1123" t="s">
        <v>22075</v>
      </c>
      <c r="D1123" t="s">
        <v>2199</v>
      </c>
      <c r="E1123" t="s">
        <v>2507</v>
      </c>
      <c r="F1123" t="s">
        <v>2201</v>
      </c>
      <c r="G1123" t="s">
        <v>10978</v>
      </c>
      <c r="H1123" t="s">
        <v>14</v>
      </c>
      <c r="I1123" t="s">
        <v>10907</v>
      </c>
      <c r="J1123" t="s">
        <v>10979</v>
      </c>
      <c r="K1123" t="s">
        <v>24056</v>
      </c>
      <c r="L1123" t="s">
        <v>14</v>
      </c>
      <c r="M1123" t="s">
        <v>14</v>
      </c>
      <c r="N1123" t="s">
        <v>10909</v>
      </c>
      <c r="O1123" t="s">
        <v>24056</v>
      </c>
      <c r="P1123" t="s">
        <v>14</v>
      </c>
      <c r="Q1123" t="s">
        <v>24056</v>
      </c>
      <c r="R1123" t="s">
        <v>24056</v>
      </c>
      <c r="S1123" t="s">
        <v>14</v>
      </c>
      <c r="T1123" t="s">
        <v>14</v>
      </c>
      <c r="U1123" t="s">
        <v>14</v>
      </c>
      <c r="V1123" t="s">
        <v>14</v>
      </c>
      <c r="W1123" t="s">
        <v>14</v>
      </c>
      <c r="X1123" t="s">
        <v>14</v>
      </c>
      <c r="Y1123" t="s">
        <v>14</v>
      </c>
      <c r="Z1123" t="s">
        <v>14</v>
      </c>
      <c r="AA1123" t="s">
        <v>10895</v>
      </c>
      <c r="AB1123" t="s">
        <v>24056</v>
      </c>
      <c r="AC1123" t="s">
        <v>10896</v>
      </c>
      <c r="AD1123" t="s">
        <v>2348</v>
      </c>
      <c r="AE1123" t="s">
        <v>10897</v>
      </c>
      <c r="AF1123" t="s">
        <v>7482</v>
      </c>
      <c r="AG1123" t="s">
        <v>14</v>
      </c>
      <c r="AH1123" t="s">
        <v>2209</v>
      </c>
      <c r="AI1123" t="s">
        <v>10898</v>
      </c>
      <c r="AJ1123" t="s">
        <v>1168</v>
      </c>
      <c r="AK1123" t="s">
        <v>10899</v>
      </c>
      <c r="AL1123" t="s">
        <v>1446</v>
      </c>
      <c r="AM1123" t="s">
        <v>10899</v>
      </c>
      <c r="AN1123" t="s">
        <v>1449</v>
      </c>
      <c r="AO1123" t="s">
        <v>3007</v>
      </c>
      <c r="AP1123" t="s">
        <v>24041</v>
      </c>
      <c r="AQ1123" t="s">
        <v>14</v>
      </c>
      <c r="AR1123" t="s">
        <v>14</v>
      </c>
      <c r="AS1123" t="s">
        <v>14</v>
      </c>
      <c r="AT1123" t="s">
        <v>14</v>
      </c>
      <c r="AU1123" t="s">
        <v>10850</v>
      </c>
      <c r="AV1123" t="s">
        <v>10851</v>
      </c>
      <c r="AW1123" t="s">
        <v>1195</v>
      </c>
      <c r="AX1123" t="s">
        <v>10853</v>
      </c>
      <c r="AY1123" t="s">
        <v>10978</v>
      </c>
      <c r="AZ1123" t="s">
        <v>22190</v>
      </c>
      <c r="BA1123" t="s">
        <v>22190</v>
      </c>
      <c r="BB1123" t="s">
        <v>22190</v>
      </c>
      <c r="BC1123">
        <v>6592.85</v>
      </c>
      <c r="BD1123">
        <v>7647.71</v>
      </c>
      <c r="BE1123" t="s">
        <v>14</v>
      </c>
      <c r="BF1123" t="s">
        <v>14</v>
      </c>
      <c r="BG1123" t="s">
        <v>2214</v>
      </c>
      <c r="BH1123" t="s">
        <v>14</v>
      </c>
      <c r="BI1123" t="s">
        <v>22092</v>
      </c>
      <c r="BJ1123" t="s">
        <v>10909</v>
      </c>
      <c r="BK1123" t="s">
        <v>14</v>
      </c>
      <c r="BL1123" t="s">
        <v>22190</v>
      </c>
      <c r="BM1123" t="s">
        <v>22190</v>
      </c>
      <c r="BN1123" t="s">
        <v>14</v>
      </c>
      <c r="BO1123" t="s">
        <v>10980</v>
      </c>
      <c r="BP1123" t="s">
        <v>24056</v>
      </c>
      <c r="BQ1123" t="s">
        <v>2217</v>
      </c>
      <c r="BR1123" t="s">
        <v>2303</v>
      </c>
      <c r="BS1123" t="s">
        <v>2404</v>
      </c>
      <c r="BT1123" t="s">
        <v>14</v>
      </c>
      <c r="BU1123" t="s">
        <v>14</v>
      </c>
      <c r="BV1123" t="s">
        <v>14</v>
      </c>
      <c r="BW1123" t="s">
        <v>14</v>
      </c>
      <c r="BX1123" t="s">
        <v>14</v>
      </c>
      <c r="BY1123" t="s">
        <v>2220</v>
      </c>
      <c r="BZ1123" t="s">
        <v>24056</v>
      </c>
      <c r="CA1123" t="s">
        <v>10885</v>
      </c>
      <c r="CB1123" t="s">
        <v>14</v>
      </c>
      <c r="CC1123" t="s">
        <v>14</v>
      </c>
      <c r="CD1123" t="s">
        <v>14</v>
      </c>
      <c r="CE1123" t="s">
        <v>14</v>
      </c>
      <c r="CF1123" t="s">
        <v>10981</v>
      </c>
      <c r="CG1123" t="s">
        <v>282</v>
      </c>
      <c r="CH1123" t="s">
        <v>22075</v>
      </c>
      <c r="CJ1123" t="s">
        <v>283</v>
      </c>
      <c r="CK1123" t="s">
        <v>24</v>
      </c>
      <c r="CL1123" s="13"/>
      <c r="CM1123" s="4" t="str">
        <f>_xlfn.XLOOKUP($CG1123,tbl_area_24_07_2024[Nombre Área],tbl_area_24_07_2024[Estado],"Si no se encuentra",2,)</f>
        <v>Veracruz</v>
      </c>
      <c r="CN1123" s="4" t="str">
        <f>_xlfn.XLOOKUP($CG1123,tbl_area_24_07_2024[Nombre Área],tbl_area_24_07_2024[Estructura],"Si no se encuentra",2,)</f>
        <v>Juntas Distritales</v>
      </c>
    </row>
    <row r="1124" spans="1:92" ht="20" x14ac:dyDescent="0.85">
      <c r="A1124" t="s">
        <v>22073</v>
      </c>
      <c r="B1124" t="s">
        <v>22074</v>
      </c>
      <c r="C1124" t="s">
        <v>22075</v>
      </c>
      <c r="D1124" t="s">
        <v>2199</v>
      </c>
      <c r="E1124" t="s">
        <v>2507</v>
      </c>
      <c r="F1124" t="s">
        <v>2201</v>
      </c>
      <c r="G1124" t="s">
        <v>10982</v>
      </c>
      <c r="H1124" t="s">
        <v>14</v>
      </c>
      <c r="I1124" t="s">
        <v>10878</v>
      </c>
      <c r="J1124" t="s">
        <v>10983</v>
      </c>
      <c r="K1124" t="s">
        <v>24057</v>
      </c>
      <c r="L1124" t="s">
        <v>14</v>
      </c>
      <c r="M1124" t="s">
        <v>14</v>
      </c>
      <c r="N1124" t="s">
        <v>10880</v>
      </c>
      <c r="O1124" t="s">
        <v>24057</v>
      </c>
      <c r="P1124" t="s">
        <v>14</v>
      </c>
      <c r="Q1124" t="s">
        <v>24057</v>
      </c>
      <c r="R1124" t="s">
        <v>24057</v>
      </c>
      <c r="S1124" t="s">
        <v>14</v>
      </c>
      <c r="T1124" t="s">
        <v>14</v>
      </c>
      <c r="U1124" t="s">
        <v>14</v>
      </c>
      <c r="V1124" t="s">
        <v>14</v>
      </c>
      <c r="W1124" t="s">
        <v>14</v>
      </c>
      <c r="X1124" t="s">
        <v>14</v>
      </c>
      <c r="Y1124" t="s">
        <v>14</v>
      </c>
      <c r="Z1124" t="s">
        <v>14</v>
      </c>
      <c r="AA1124" t="s">
        <v>10881</v>
      </c>
      <c r="AB1124" t="s">
        <v>24057</v>
      </c>
      <c r="AC1124" t="s">
        <v>10308</v>
      </c>
      <c r="AD1124" t="s">
        <v>2207</v>
      </c>
      <c r="AE1124" t="s">
        <v>10882</v>
      </c>
      <c r="AF1124" t="s">
        <v>1585</v>
      </c>
      <c r="AG1124" t="s">
        <v>14</v>
      </c>
      <c r="AH1124" t="s">
        <v>2209</v>
      </c>
      <c r="AI1124" t="s">
        <v>2287</v>
      </c>
      <c r="AJ1124" t="s">
        <v>1168</v>
      </c>
      <c r="AK1124" t="s">
        <v>5107</v>
      </c>
      <c r="AL1124" t="s">
        <v>1504</v>
      </c>
      <c r="AM1124" t="s">
        <v>5107</v>
      </c>
      <c r="AN1124" t="s">
        <v>1449</v>
      </c>
      <c r="AO1124" t="s">
        <v>3007</v>
      </c>
      <c r="AP1124" t="s">
        <v>22518</v>
      </c>
      <c r="AQ1124" t="s">
        <v>14</v>
      </c>
      <c r="AR1124" t="s">
        <v>14</v>
      </c>
      <c r="AS1124" t="s">
        <v>14</v>
      </c>
      <c r="AT1124" t="s">
        <v>14</v>
      </c>
      <c r="AU1124" t="s">
        <v>10850</v>
      </c>
      <c r="AV1124" t="s">
        <v>10851</v>
      </c>
      <c r="AW1124" t="s">
        <v>1195</v>
      </c>
      <c r="AX1124" t="s">
        <v>10853</v>
      </c>
      <c r="AY1124" t="s">
        <v>10982</v>
      </c>
      <c r="AZ1124" t="s">
        <v>22190</v>
      </c>
      <c r="BA1124" t="s">
        <v>22190</v>
      </c>
      <c r="BB1124" t="s">
        <v>22190</v>
      </c>
      <c r="BC1124">
        <v>9181.0300000000007</v>
      </c>
      <c r="BD1124">
        <v>10649.99</v>
      </c>
      <c r="BE1124" t="s">
        <v>14</v>
      </c>
      <c r="BF1124" t="s">
        <v>14</v>
      </c>
      <c r="BG1124" t="s">
        <v>2214</v>
      </c>
      <c r="BH1124" t="s">
        <v>14</v>
      </c>
      <c r="BI1124" t="s">
        <v>22092</v>
      </c>
      <c r="BJ1124" t="s">
        <v>10880</v>
      </c>
      <c r="BK1124" t="s">
        <v>14</v>
      </c>
      <c r="BL1124" t="s">
        <v>22190</v>
      </c>
      <c r="BM1124" t="s">
        <v>22190</v>
      </c>
      <c r="BN1124" t="s">
        <v>14</v>
      </c>
      <c r="BO1124" t="s">
        <v>10984</v>
      </c>
      <c r="BP1124" t="s">
        <v>24057</v>
      </c>
      <c r="BQ1124" t="s">
        <v>2217</v>
      </c>
      <c r="BR1124" t="s">
        <v>2303</v>
      </c>
      <c r="BS1124" t="s">
        <v>2404</v>
      </c>
      <c r="BT1124" t="s">
        <v>14</v>
      </c>
      <c r="BU1124" t="s">
        <v>14</v>
      </c>
      <c r="BV1124" t="s">
        <v>14</v>
      </c>
      <c r="BW1124" t="s">
        <v>14</v>
      </c>
      <c r="BX1124" t="s">
        <v>14</v>
      </c>
      <c r="BY1124" t="s">
        <v>2220</v>
      </c>
      <c r="BZ1124" t="s">
        <v>24057</v>
      </c>
      <c r="CA1124" t="s">
        <v>10885</v>
      </c>
      <c r="CB1124" t="s">
        <v>14</v>
      </c>
      <c r="CC1124" t="s">
        <v>14</v>
      </c>
      <c r="CD1124" t="s">
        <v>14</v>
      </c>
      <c r="CE1124" t="s">
        <v>14</v>
      </c>
      <c r="CF1124" t="s">
        <v>10985</v>
      </c>
      <c r="CG1124" t="s">
        <v>282</v>
      </c>
      <c r="CH1124" t="s">
        <v>22075</v>
      </c>
      <c r="CJ1124" t="s">
        <v>283</v>
      </c>
      <c r="CK1124" t="s">
        <v>24</v>
      </c>
      <c r="CL1124" s="13"/>
      <c r="CM1124" s="4" t="str">
        <f>_xlfn.XLOOKUP($CG1124,tbl_area_24_07_2024[Nombre Área],tbl_area_24_07_2024[Estado],"Si no se encuentra",2,)</f>
        <v>Veracruz</v>
      </c>
      <c r="CN1124" s="4" t="str">
        <f>_xlfn.XLOOKUP($CG1124,tbl_area_24_07_2024[Nombre Área],tbl_area_24_07_2024[Estructura],"Si no se encuentra",2,)</f>
        <v>Juntas Distritales</v>
      </c>
    </row>
    <row r="1125" spans="1:92" ht="20" x14ac:dyDescent="0.85">
      <c r="A1125" t="s">
        <v>22073</v>
      </c>
      <c r="B1125" t="s">
        <v>22074</v>
      </c>
      <c r="C1125" t="s">
        <v>22075</v>
      </c>
      <c r="D1125" t="s">
        <v>2199</v>
      </c>
      <c r="E1125" t="s">
        <v>2507</v>
      </c>
      <c r="F1125" t="s">
        <v>2201</v>
      </c>
      <c r="G1125" t="s">
        <v>10986</v>
      </c>
      <c r="H1125" t="s">
        <v>14</v>
      </c>
      <c r="I1125" t="s">
        <v>10878</v>
      </c>
      <c r="J1125" t="s">
        <v>10987</v>
      </c>
      <c r="K1125" t="s">
        <v>24058</v>
      </c>
      <c r="L1125" t="s">
        <v>14</v>
      </c>
      <c r="M1125" t="s">
        <v>14</v>
      </c>
      <c r="N1125" t="s">
        <v>10880</v>
      </c>
      <c r="O1125" t="s">
        <v>24058</v>
      </c>
      <c r="P1125" t="s">
        <v>14</v>
      </c>
      <c r="Q1125" t="s">
        <v>24058</v>
      </c>
      <c r="R1125" t="s">
        <v>24058</v>
      </c>
      <c r="S1125" t="s">
        <v>14</v>
      </c>
      <c r="T1125" t="s">
        <v>14</v>
      </c>
      <c r="U1125" t="s">
        <v>14</v>
      </c>
      <c r="V1125" t="s">
        <v>14</v>
      </c>
      <c r="W1125" t="s">
        <v>14</v>
      </c>
      <c r="X1125" t="s">
        <v>14</v>
      </c>
      <c r="Y1125" t="s">
        <v>14</v>
      </c>
      <c r="Z1125" t="s">
        <v>14</v>
      </c>
      <c r="AA1125" t="s">
        <v>10881</v>
      </c>
      <c r="AB1125" t="s">
        <v>24058</v>
      </c>
      <c r="AC1125" t="s">
        <v>10308</v>
      </c>
      <c r="AD1125" t="s">
        <v>2207</v>
      </c>
      <c r="AE1125" t="s">
        <v>10882</v>
      </c>
      <c r="AF1125" t="s">
        <v>1585</v>
      </c>
      <c r="AG1125" t="s">
        <v>14</v>
      </c>
      <c r="AH1125" t="s">
        <v>2209</v>
      </c>
      <c r="AI1125" t="s">
        <v>2287</v>
      </c>
      <c r="AJ1125" t="s">
        <v>1168</v>
      </c>
      <c r="AK1125" t="s">
        <v>5107</v>
      </c>
      <c r="AL1125" t="s">
        <v>1504</v>
      </c>
      <c r="AM1125" t="s">
        <v>5107</v>
      </c>
      <c r="AN1125" t="s">
        <v>1449</v>
      </c>
      <c r="AO1125" t="s">
        <v>3007</v>
      </c>
      <c r="AP1125" t="s">
        <v>22518</v>
      </c>
      <c r="AQ1125" t="s">
        <v>14</v>
      </c>
      <c r="AR1125" t="s">
        <v>14</v>
      </c>
      <c r="AS1125" t="s">
        <v>14</v>
      </c>
      <c r="AT1125" t="s">
        <v>14</v>
      </c>
      <c r="AU1125" t="s">
        <v>10850</v>
      </c>
      <c r="AV1125" t="s">
        <v>10851</v>
      </c>
      <c r="AW1125" t="s">
        <v>10883</v>
      </c>
      <c r="AX1125" t="s">
        <v>10853</v>
      </c>
      <c r="AY1125" t="s">
        <v>10986</v>
      </c>
      <c r="AZ1125" t="s">
        <v>22178</v>
      </c>
      <c r="BA1125" t="s">
        <v>22178</v>
      </c>
      <c r="BB1125" t="s">
        <v>22178</v>
      </c>
      <c r="BC1125">
        <v>7389.66</v>
      </c>
      <c r="BD1125">
        <v>8572</v>
      </c>
      <c r="BE1125" t="s">
        <v>14</v>
      </c>
      <c r="BF1125" t="s">
        <v>14</v>
      </c>
      <c r="BG1125" t="s">
        <v>2214</v>
      </c>
      <c r="BH1125" t="s">
        <v>14</v>
      </c>
      <c r="BI1125" t="s">
        <v>22092</v>
      </c>
      <c r="BJ1125" t="s">
        <v>10880</v>
      </c>
      <c r="BK1125" t="s">
        <v>14</v>
      </c>
      <c r="BL1125" t="s">
        <v>22178</v>
      </c>
      <c r="BM1125" t="s">
        <v>22178</v>
      </c>
      <c r="BN1125" t="s">
        <v>14</v>
      </c>
      <c r="BO1125" t="s">
        <v>10988</v>
      </c>
      <c r="BP1125" t="s">
        <v>24058</v>
      </c>
      <c r="BQ1125" t="s">
        <v>2217</v>
      </c>
      <c r="BR1125" t="s">
        <v>2303</v>
      </c>
      <c r="BS1125" t="s">
        <v>2404</v>
      </c>
      <c r="BT1125" t="s">
        <v>14</v>
      </c>
      <c r="BU1125" t="s">
        <v>14</v>
      </c>
      <c r="BV1125" t="s">
        <v>14</v>
      </c>
      <c r="BW1125" t="s">
        <v>14</v>
      </c>
      <c r="BX1125" t="s">
        <v>14</v>
      </c>
      <c r="BY1125" t="s">
        <v>2220</v>
      </c>
      <c r="BZ1125" t="s">
        <v>24058</v>
      </c>
      <c r="CA1125" t="s">
        <v>10885</v>
      </c>
      <c r="CB1125" t="s">
        <v>14</v>
      </c>
      <c r="CC1125" t="s">
        <v>14</v>
      </c>
      <c r="CD1125" t="s">
        <v>14</v>
      </c>
      <c r="CE1125" t="s">
        <v>14</v>
      </c>
      <c r="CF1125" t="s">
        <v>10989</v>
      </c>
      <c r="CG1125" t="s">
        <v>282</v>
      </c>
      <c r="CH1125" t="s">
        <v>22075</v>
      </c>
      <c r="CJ1125" t="s">
        <v>283</v>
      </c>
      <c r="CK1125" t="s">
        <v>24</v>
      </c>
      <c r="CL1125" s="13"/>
      <c r="CM1125" s="4" t="str">
        <f>_xlfn.XLOOKUP($CG1125,tbl_area_24_07_2024[Nombre Área],tbl_area_24_07_2024[Estado],"Si no se encuentra",2,)</f>
        <v>Veracruz</v>
      </c>
      <c r="CN1125" s="4" t="str">
        <f>_xlfn.XLOOKUP($CG1125,tbl_area_24_07_2024[Nombre Área],tbl_area_24_07_2024[Estructura],"Si no se encuentra",2,)</f>
        <v>Juntas Distritales</v>
      </c>
    </row>
    <row r="1126" spans="1:92" ht="20" x14ac:dyDescent="0.85">
      <c r="A1126" t="s">
        <v>22073</v>
      </c>
      <c r="B1126" t="s">
        <v>22074</v>
      </c>
      <c r="C1126" t="s">
        <v>22075</v>
      </c>
      <c r="D1126" t="s">
        <v>2199</v>
      </c>
      <c r="E1126" t="s">
        <v>2200</v>
      </c>
      <c r="F1126" t="s">
        <v>2201</v>
      </c>
      <c r="G1126" t="s">
        <v>10990</v>
      </c>
      <c r="H1126" t="s">
        <v>14</v>
      </c>
      <c r="I1126" t="s">
        <v>10934</v>
      </c>
      <c r="J1126" t="s">
        <v>10991</v>
      </c>
      <c r="K1126" t="s">
        <v>24059</v>
      </c>
      <c r="L1126" t="s">
        <v>14</v>
      </c>
      <c r="M1126" t="s">
        <v>14</v>
      </c>
      <c r="N1126" t="s">
        <v>10936</v>
      </c>
      <c r="O1126" t="s">
        <v>24059</v>
      </c>
      <c r="P1126" t="s">
        <v>14</v>
      </c>
      <c r="Q1126" t="s">
        <v>24059</v>
      </c>
      <c r="R1126" t="s">
        <v>24059</v>
      </c>
      <c r="S1126" t="s">
        <v>14</v>
      </c>
      <c r="T1126" t="s">
        <v>14</v>
      </c>
      <c r="U1126" t="s">
        <v>14</v>
      </c>
      <c r="V1126" t="s">
        <v>14</v>
      </c>
      <c r="W1126" t="s">
        <v>14</v>
      </c>
      <c r="X1126" t="s">
        <v>14</v>
      </c>
      <c r="Y1126" t="s">
        <v>14</v>
      </c>
      <c r="Z1126" t="s">
        <v>14</v>
      </c>
      <c r="AA1126" t="s">
        <v>10937</v>
      </c>
      <c r="AB1126" t="s">
        <v>24059</v>
      </c>
      <c r="AC1126" t="s">
        <v>7433</v>
      </c>
      <c r="AD1126" t="s">
        <v>2348</v>
      </c>
      <c r="AE1126" t="s">
        <v>1760</v>
      </c>
      <c r="AF1126" t="s">
        <v>4224</v>
      </c>
      <c r="AG1126" t="s">
        <v>14</v>
      </c>
      <c r="AH1126" t="s">
        <v>2209</v>
      </c>
      <c r="AI1126" t="s">
        <v>2287</v>
      </c>
      <c r="AJ1126" t="s">
        <v>1168</v>
      </c>
      <c r="AK1126" t="s">
        <v>10938</v>
      </c>
      <c r="AL1126" t="s">
        <v>1578</v>
      </c>
      <c r="AM1126" t="s">
        <v>10938</v>
      </c>
      <c r="AN1126" t="s">
        <v>1184</v>
      </c>
      <c r="AO1126" t="s">
        <v>252</v>
      </c>
      <c r="AP1126" t="s">
        <v>24048</v>
      </c>
      <c r="AQ1126" t="s">
        <v>14</v>
      </c>
      <c r="AR1126" t="s">
        <v>14</v>
      </c>
      <c r="AS1126" t="s">
        <v>14</v>
      </c>
      <c r="AT1126" t="s">
        <v>14</v>
      </c>
      <c r="AU1126" t="s">
        <v>10850</v>
      </c>
      <c r="AV1126" t="s">
        <v>10851</v>
      </c>
      <c r="AW1126" t="s">
        <v>10852</v>
      </c>
      <c r="AX1126" t="s">
        <v>10853</v>
      </c>
      <c r="AY1126" t="s">
        <v>10990</v>
      </c>
      <c r="AZ1126" t="s">
        <v>24060</v>
      </c>
      <c r="BA1126" t="s">
        <v>24060</v>
      </c>
      <c r="BB1126" t="s">
        <v>22089</v>
      </c>
      <c r="BC1126">
        <v>26057.27</v>
      </c>
      <c r="BD1126">
        <v>30226.44</v>
      </c>
      <c r="BE1126" t="s">
        <v>14</v>
      </c>
      <c r="BF1126" t="s">
        <v>14</v>
      </c>
      <c r="BG1126" t="s">
        <v>2214</v>
      </c>
      <c r="BH1126" t="s">
        <v>14</v>
      </c>
      <c r="BI1126" t="s">
        <v>22092</v>
      </c>
      <c r="BJ1126" t="s">
        <v>10936</v>
      </c>
      <c r="BK1126" t="s">
        <v>14</v>
      </c>
      <c r="BL1126" t="s">
        <v>24060</v>
      </c>
      <c r="BM1126" t="s">
        <v>22127</v>
      </c>
      <c r="BN1126" t="s">
        <v>14</v>
      </c>
      <c r="BO1126" t="s">
        <v>10992</v>
      </c>
      <c r="BP1126" t="s">
        <v>24059</v>
      </c>
      <c r="BQ1126" t="s">
        <v>2217</v>
      </c>
      <c r="BR1126" t="s">
        <v>2303</v>
      </c>
      <c r="BS1126" t="s">
        <v>2404</v>
      </c>
      <c r="BT1126" t="s">
        <v>14</v>
      </c>
      <c r="BU1126" t="s">
        <v>14</v>
      </c>
      <c r="BV1126" t="s">
        <v>14</v>
      </c>
      <c r="BW1126" t="s">
        <v>14</v>
      </c>
      <c r="BX1126" t="s">
        <v>14</v>
      </c>
      <c r="BY1126" t="s">
        <v>2220</v>
      </c>
      <c r="BZ1126" t="s">
        <v>24059</v>
      </c>
      <c r="CA1126" t="s">
        <v>10855</v>
      </c>
      <c r="CB1126" t="s">
        <v>14</v>
      </c>
      <c r="CC1126" t="s">
        <v>14</v>
      </c>
      <c r="CD1126" t="s">
        <v>14</v>
      </c>
      <c r="CE1126" t="s">
        <v>14</v>
      </c>
      <c r="CF1126" t="s">
        <v>10993</v>
      </c>
      <c r="CG1126" t="s">
        <v>282</v>
      </c>
      <c r="CH1126" t="s">
        <v>22075</v>
      </c>
      <c r="CJ1126" t="s">
        <v>283</v>
      </c>
      <c r="CK1126" t="s">
        <v>24</v>
      </c>
      <c r="CL1126" s="13"/>
      <c r="CM1126" s="4" t="str">
        <f>_xlfn.XLOOKUP($CG1126,tbl_area_24_07_2024[Nombre Área],tbl_area_24_07_2024[Estado],"Si no se encuentra",2,)</f>
        <v>Veracruz</v>
      </c>
      <c r="CN1126" s="4" t="str">
        <f>_xlfn.XLOOKUP($CG1126,tbl_area_24_07_2024[Nombre Área],tbl_area_24_07_2024[Estructura],"Si no se encuentra",2,)</f>
        <v>Juntas Distritales</v>
      </c>
    </row>
    <row r="1127" spans="1:92" ht="20" x14ac:dyDescent="0.85">
      <c r="A1127" t="s">
        <v>22073</v>
      </c>
      <c r="B1127" t="s">
        <v>22074</v>
      </c>
      <c r="C1127" t="s">
        <v>22075</v>
      </c>
      <c r="D1127" t="s">
        <v>2199</v>
      </c>
      <c r="E1127" t="s">
        <v>2200</v>
      </c>
      <c r="F1127" t="s">
        <v>2201</v>
      </c>
      <c r="G1127" t="s">
        <v>10994</v>
      </c>
      <c r="H1127" t="s">
        <v>14</v>
      </c>
      <c r="I1127" t="s">
        <v>10869</v>
      </c>
      <c r="J1127" t="s">
        <v>10995</v>
      </c>
      <c r="K1127" t="s">
        <v>24061</v>
      </c>
      <c r="L1127" t="s">
        <v>14</v>
      </c>
      <c r="M1127" t="s">
        <v>14</v>
      </c>
      <c r="N1127" t="s">
        <v>10871</v>
      </c>
      <c r="O1127" t="s">
        <v>24061</v>
      </c>
      <c r="P1127" t="s">
        <v>14</v>
      </c>
      <c r="Q1127" t="s">
        <v>24061</v>
      </c>
      <c r="R1127" t="s">
        <v>24061</v>
      </c>
      <c r="S1127" t="s">
        <v>14</v>
      </c>
      <c r="T1127" t="s">
        <v>14</v>
      </c>
      <c r="U1127" t="s">
        <v>14</v>
      </c>
      <c r="V1127" t="s">
        <v>14</v>
      </c>
      <c r="W1127" t="s">
        <v>2026</v>
      </c>
      <c r="X1127" t="s">
        <v>167</v>
      </c>
      <c r="Y1127" t="s">
        <v>244</v>
      </c>
      <c r="Z1127" t="s">
        <v>18</v>
      </c>
      <c r="AA1127" t="s">
        <v>14</v>
      </c>
      <c r="AB1127" t="s">
        <v>24061</v>
      </c>
      <c r="AC1127" t="s">
        <v>10872</v>
      </c>
      <c r="AD1127" t="s">
        <v>2207</v>
      </c>
      <c r="AE1127" t="s">
        <v>10873</v>
      </c>
      <c r="AF1127" t="s">
        <v>1591</v>
      </c>
      <c r="AG1127" t="s">
        <v>14</v>
      </c>
      <c r="AH1127" t="s">
        <v>2209</v>
      </c>
      <c r="AI1127" t="s">
        <v>5466</v>
      </c>
      <c r="AJ1127" t="s">
        <v>1168</v>
      </c>
      <c r="AK1127" t="s">
        <v>10874</v>
      </c>
      <c r="AL1127" t="s">
        <v>1572</v>
      </c>
      <c r="AM1127" t="s">
        <v>10874</v>
      </c>
      <c r="AN1127" t="s">
        <v>1449</v>
      </c>
      <c r="AO1127" t="s">
        <v>3007</v>
      </c>
      <c r="AP1127" t="s">
        <v>24039</v>
      </c>
      <c r="AQ1127" t="s">
        <v>14</v>
      </c>
      <c r="AR1127" t="s">
        <v>14</v>
      </c>
      <c r="AS1127" t="s">
        <v>14</v>
      </c>
      <c r="AT1127" t="s">
        <v>14</v>
      </c>
      <c r="AU1127" t="s">
        <v>10850</v>
      </c>
      <c r="AV1127" t="s">
        <v>10851</v>
      </c>
      <c r="AW1127" t="s">
        <v>1195</v>
      </c>
      <c r="AX1127" t="s">
        <v>10853</v>
      </c>
      <c r="AY1127" t="s">
        <v>10994</v>
      </c>
      <c r="AZ1127" t="s">
        <v>24040</v>
      </c>
      <c r="BA1127" t="s">
        <v>22209</v>
      </c>
      <c r="BB1127" t="s">
        <v>22201</v>
      </c>
      <c r="BC1127">
        <v>840000</v>
      </c>
      <c r="BD1127">
        <v>974400</v>
      </c>
      <c r="BE1127" t="s">
        <v>14</v>
      </c>
      <c r="BF1127" t="s">
        <v>14</v>
      </c>
      <c r="BG1127" t="s">
        <v>2214</v>
      </c>
      <c r="BH1127" t="s">
        <v>14</v>
      </c>
      <c r="BI1127" t="s">
        <v>22092</v>
      </c>
      <c r="BJ1127" t="s">
        <v>10871</v>
      </c>
      <c r="BK1127" t="s">
        <v>14</v>
      </c>
      <c r="BL1127" t="s">
        <v>22209</v>
      </c>
      <c r="BM1127" t="s">
        <v>22201</v>
      </c>
      <c r="BN1127" t="s">
        <v>14</v>
      </c>
      <c r="BO1127" t="s">
        <v>10996</v>
      </c>
      <c r="BP1127" t="s">
        <v>24061</v>
      </c>
      <c r="BQ1127" t="s">
        <v>2217</v>
      </c>
      <c r="BR1127" t="s">
        <v>2303</v>
      </c>
      <c r="BS1127" t="s">
        <v>2404</v>
      </c>
      <c r="BT1127" t="s">
        <v>14</v>
      </c>
      <c r="BU1127" t="s">
        <v>14</v>
      </c>
      <c r="BV1127" t="s">
        <v>14</v>
      </c>
      <c r="BW1127" t="s">
        <v>14</v>
      </c>
      <c r="BX1127" t="s">
        <v>14</v>
      </c>
      <c r="BY1127" t="s">
        <v>2220</v>
      </c>
      <c r="BZ1127" t="s">
        <v>24061</v>
      </c>
      <c r="CA1127" t="s">
        <v>10855</v>
      </c>
      <c r="CB1127" t="s">
        <v>14</v>
      </c>
      <c r="CC1127" t="s">
        <v>14</v>
      </c>
      <c r="CD1127" t="s">
        <v>14</v>
      </c>
      <c r="CE1127" t="s">
        <v>14</v>
      </c>
      <c r="CF1127" t="s">
        <v>10997</v>
      </c>
      <c r="CG1127" t="s">
        <v>282</v>
      </c>
      <c r="CH1127" t="s">
        <v>22075</v>
      </c>
      <c r="CJ1127" t="s">
        <v>283</v>
      </c>
      <c r="CK1127" t="s">
        <v>24</v>
      </c>
      <c r="CL1127" s="13"/>
      <c r="CM1127" s="4" t="str">
        <f>_xlfn.XLOOKUP($CG1127,tbl_area_24_07_2024[Nombre Área],tbl_area_24_07_2024[Estado],"Si no se encuentra",2,)</f>
        <v>Veracruz</v>
      </c>
      <c r="CN1127" s="4" t="str">
        <f>_xlfn.XLOOKUP($CG1127,tbl_area_24_07_2024[Nombre Área],tbl_area_24_07_2024[Estructura],"Si no se encuentra",2,)</f>
        <v>Juntas Distritales</v>
      </c>
    </row>
    <row r="1128" spans="1:92" ht="20" x14ac:dyDescent="0.85">
      <c r="A1128" t="s">
        <v>22073</v>
      </c>
      <c r="B1128" t="s">
        <v>22074</v>
      </c>
      <c r="C1128" t="s">
        <v>22075</v>
      </c>
      <c r="D1128" t="s">
        <v>2199</v>
      </c>
      <c r="E1128" t="s">
        <v>2242</v>
      </c>
      <c r="F1128" t="s">
        <v>2201</v>
      </c>
      <c r="G1128" t="s">
        <v>10460</v>
      </c>
      <c r="H1128" t="s">
        <v>14</v>
      </c>
      <c r="I1128" t="s">
        <v>10461</v>
      </c>
      <c r="J1128" t="s">
        <v>10462</v>
      </c>
      <c r="K1128" t="s">
        <v>24062</v>
      </c>
      <c r="L1128" t="s">
        <v>14</v>
      </c>
      <c r="M1128" t="s">
        <v>14</v>
      </c>
      <c r="N1128" t="s">
        <v>10463</v>
      </c>
      <c r="O1128" t="s">
        <v>24062</v>
      </c>
      <c r="P1128" t="s">
        <v>14</v>
      </c>
      <c r="Q1128" t="s">
        <v>24062</v>
      </c>
      <c r="R1128" t="s">
        <v>24062</v>
      </c>
      <c r="S1128" t="s">
        <v>14</v>
      </c>
      <c r="T1128" t="s">
        <v>14</v>
      </c>
      <c r="U1128" t="s">
        <v>14</v>
      </c>
      <c r="V1128" t="s">
        <v>14</v>
      </c>
      <c r="W1128" t="s">
        <v>1408</v>
      </c>
      <c r="X1128" t="s">
        <v>40</v>
      </c>
      <c r="Y1128" t="s">
        <v>2033</v>
      </c>
      <c r="Z1128" t="s">
        <v>18</v>
      </c>
      <c r="AA1128" t="s">
        <v>14</v>
      </c>
      <c r="AB1128" t="s">
        <v>24062</v>
      </c>
      <c r="AC1128" t="s">
        <v>10464</v>
      </c>
      <c r="AD1128" t="s">
        <v>2207</v>
      </c>
      <c r="AE1128" t="s">
        <v>10465</v>
      </c>
      <c r="AF1128" t="s">
        <v>10466</v>
      </c>
      <c r="AG1128" t="s">
        <v>14</v>
      </c>
      <c r="AH1128" t="s">
        <v>2209</v>
      </c>
      <c r="AI1128" t="s">
        <v>10467</v>
      </c>
      <c r="AJ1128" t="s">
        <v>1512</v>
      </c>
      <c r="AK1128" t="s">
        <v>10468</v>
      </c>
      <c r="AL1128" t="s">
        <v>1512</v>
      </c>
      <c r="AM1128" t="s">
        <v>3338</v>
      </c>
      <c r="AN1128" t="s">
        <v>1433</v>
      </c>
      <c r="AO1128" t="s">
        <v>34</v>
      </c>
      <c r="AP1128" t="s">
        <v>23912</v>
      </c>
      <c r="AQ1128" t="s">
        <v>14</v>
      </c>
      <c r="AR1128" t="s">
        <v>14</v>
      </c>
      <c r="AS1128" t="s">
        <v>14</v>
      </c>
      <c r="AT1128" t="s">
        <v>14</v>
      </c>
      <c r="AU1128" t="s">
        <v>2252</v>
      </c>
      <c r="AV1128" t="s">
        <v>10469</v>
      </c>
      <c r="AW1128" t="s">
        <v>10470</v>
      </c>
      <c r="AX1128" t="s">
        <v>2076</v>
      </c>
      <c r="AY1128" t="s">
        <v>2407</v>
      </c>
      <c r="AZ1128" t="s">
        <v>22100</v>
      </c>
      <c r="BA1128" t="s">
        <v>22100</v>
      </c>
      <c r="BB1128" t="s">
        <v>22089</v>
      </c>
      <c r="BC1128">
        <v>310340</v>
      </c>
      <c r="BD1128">
        <v>359994.4</v>
      </c>
      <c r="BE1128" t="s">
        <v>14</v>
      </c>
      <c r="BF1128" t="s">
        <v>14</v>
      </c>
      <c r="BG1128" t="s">
        <v>2214</v>
      </c>
      <c r="BH1128" t="s">
        <v>14</v>
      </c>
      <c r="BI1128" t="s">
        <v>22092</v>
      </c>
      <c r="BJ1128" t="s">
        <v>10471</v>
      </c>
      <c r="BK1128" t="s">
        <v>14</v>
      </c>
      <c r="BL1128" t="s">
        <v>22100</v>
      </c>
      <c r="BM1128" t="s">
        <v>22089</v>
      </c>
      <c r="BN1128" t="s">
        <v>10472</v>
      </c>
      <c r="BO1128" t="s">
        <v>14</v>
      </c>
      <c r="BP1128" t="s">
        <v>24062</v>
      </c>
      <c r="BQ1128" t="s">
        <v>2217</v>
      </c>
      <c r="BR1128" t="s">
        <v>2218</v>
      </c>
      <c r="BS1128" t="s">
        <v>5084</v>
      </c>
      <c r="BT1128" t="s">
        <v>14</v>
      </c>
      <c r="BU1128" t="s">
        <v>14</v>
      </c>
      <c r="BV1128" t="s">
        <v>14</v>
      </c>
      <c r="BW1128" t="s">
        <v>14</v>
      </c>
      <c r="BX1128" t="s">
        <v>14</v>
      </c>
      <c r="BY1128" t="s">
        <v>2544</v>
      </c>
      <c r="BZ1128" t="s">
        <v>24062</v>
      </c>
      <c r="CA1128" t="s">
        <v>14</v>
      </c>
      <c r="CB1128" t="s">
        <v>14</v>
      </c>
      <c r="CC1128" t="s">
        <v>14</v>
      </c>
      <c r="CD1128" t="s">
        <v>14</v>
      </c>
      <c r="CE1128" t="s">
        <v>14</v>
      </c>
      <c r="CF1128" t="s">
        <v>10473</v>
      </c>
      <c r="CG1128" t="s">
        <v>541</v>
      </c>
      <c r="CH1128" t="s">
        <v>22075</v>
      </c>
      <c r="CJ1128" t="s">
        <v>34</v>
      </c>
      <c r="CK1128" t="s">
        <v>16</v>
      </c>
      <c r="CL1128" s="13"/>
      <c r="CM1128" s="4" t="str">
        <f>_xlfn.XLOOKUP($CG1128,tbl_area_24_07_2024[Nombre Área],tbl_area_24_07_2024[Estado],"Si no se encuentra",2,)</f>
        <v>Chiapas</v>
      </c>
      <c r="CN1128" s="4" t="str">
        <f>_xlfn.XLOOKUP($CG1128,tbl_area_24_07_2024[Nombre Área],tbl_area_24_07_2024[Estructura],"Si no se encuentra",2,)</f>
        <v>Juntas Locales</v>
      </c>
    </row>
    <row r="1129" spans="1:92" ht="20" x14ac:dyDescent="0.85">
      <c r="A1129" t="s">
        <v>22073</v>
      </c>
      <c r="B1129" t="s">
        <v>22074</v>
      </c>
      <c r="C1129" t="s">
        <v>22075</v>
      </c>
      <c r="D1129" t="s">
        <v>2199</v>
      </c>
      <c r="E1129" t="s">
        <v>2242</v>
      </c>
      <c r="F1129" t="s">
        <v>2201</v>
      </c>
      <c r="G1129" t="s">
        <v>10474</v>
      </c>
      <c r="H1129" t="s">
        <v>14</v>
      </c>
      <c r="I1129" t="s">
        <v>10475</v>
      </c>
      <c r="J1129" t="s">
        <v>10476</v>
      </c>
      <c r="K1129" t="s">
        <v>24063</v>
      </c>
      <c r="L1129" t="s">
        <v>14</v>
      </c>
      <c r="M1129" t="s">
        <v>14</v>
      </c>
      <c r="N1129" t="s">
        <v>10477</v>
      </c>
      <c r="O1129" t="s">
        <v>24063</v>
      </c>
      <c r="P1129" t="s">
        <v>14</v>
      </c>
      <c r="Q1129" t="s">
        <v>24063</v>
      </c>
      <c r="R1129" t="s">
        <v>24063</v>
      </c>
      <c r="S1129" t="s">
        <v>14</v>
      </c>
      <c r="T1129" t="s">
        <v>14</v>
      </c>
      <c r="U1129" t="s">
        <v>14</v>
      </c>
      <c r="V1129" t="s">
        <v>14</v>
      </c>
      <c r="W1129" t="s">
        <v>14</v>
      </c>
      <c r="X1129" t="s">
        <v>14</v>
      </c>
      <c r="Y1129" t="s">
        <v>14</v>
      </c>
      <c r="Z1129" t="s">
        <v>14</v>
      </c>
      <c r="AA1129" t="s">
        <v>10478</v>
      </c>
      <c r="AB1129" t="s">
        <v>24063</v>
      </c>
      <c r="AC1129" t="s">
        <v>10479</v>
      </c>
      <c r="AD1129" t="s">
        <v>2348</v>
      </c>
      <c r="AE1129" t="s">
        <v>3405</v>
      </c>
      <c r="AF1129" t="s">
        <v>1523</v>
      </c>
      <c r="AG1129" t="s">
        <v>14</v>
      </c>
      <c r="AH1129" t="s">
        <v>2209</v>
      </c>
      <c r="AI1129" t="s">
        <v>10480</v>
      </c>
      <c r="AJ1129" t="s">
        <v>1512</v>
      </c>
      <c r="AK1129" t="s">
        <v>10468</v>
      </c>
      <c r="AL1129" t="s">
        <v>1512</v>
      </c>
      <c r="AM1129" t="s">
        <v>3338</v>
      </c>
      <c r="AN1129" t="s">
        <v>1433</v>
      </c>
      <c r="AO1129" t="s">
        <v>34</v>
      </c>
      <c r="AP1129" t="s">
        <v>23914</v>
      </c>
      <c r="AQ1129" t="s">
        <v>14</v>
      </c>
      <c r="AR1129" t="s">
        <v>14</v>
      </c>
      <c r="AS1129" t="s">
        <v>14</v>
      </c>
      <c r="AT1129" t="s">
        <v>14</v>
      </c>
      <c r="AU1129" t="s">
        <v>2252</v>
      </c>
      <c r="AV1129" t="s">
        <v>10469</v>
      </c>
      <c r="AW1129" t="s">
        <v>10470</v>
      </c>
      <c r="AX1129" t="s">
        <v>2076</v>
      </c>
      <c r="AY1129" t="s">
        <v>2390</v>
      </c>
      <c r="AZ1129" t="s">
        <v>22100</v>
      </c>
      <c r="BA1129" t="s">
        <v>22100</v>
      </c>
      <c r="BB1129" t="s">
        <v>22089</v>
      </c>
      <c r="BC1129">
        <v>40517.24</v>
      </c>
      <c r="BD1129">
        <v>470000</v>
      </c>
      <c r="BE1129" t="s">
        <v>14</v>
      </c>
      <c r="BF1129" t="s">
        <v>14</v>
      </c>
      <c r="BG1129" t="s">
        <v>2214</v>
      </c>
      <c r="BH1129" t="s">
        <v>14</v>
      </c>
      <c r="BI1129" t="s">
        <v>22092</v>
      </c>
      <c r="BJ1129" t="s">
        <v>10481</v>
      </c>
      <c r="BK1129" t="s">
        <v>14</v>
      </c>
      <c r="BL1129" t="s">
        <v>22100</v>
      </c>
      <c r="BM1129" t="s">
        <v>22089</v>
      </c>
      <c r="BN1129" t="s">
        <v>10482</v>
      </c>
      <c r="BO1129" t="s">
        <v>14</v>
      </c>
      <c r="BP1129" t="s">
        <v>24063</v>
      </c>
      <c r="BQ1129" t="s">
        <v>2217</v>
      </c>
      <c r="BR1129" t="s">
        <v>2218</v>
      </c>
      <c r="BS1129" t="s">
        <v>5084</v>
      </c>
      <c r="BT1129" t="s">
        <v>14</v>
      </c>
      <c r="BU1129" t="s">
        <v>14</v>
      </c>
      <c r="BV1129" t="s">
        <v>14</v>
      </c>
      <c r="BW1129" t="s">
        <v>14</v>
      </c>
      <c r="BX1129" t="s">
        <v>14</v>
      </c>
      <c r="BY1129" t="s">
        <v>2544</v>
      </c>
      <c r="BZ1129" t="s">
        <v>24063</v>
      </c>
      <c r="CA1129" t="s">
        <v>14</v>
      </c>
      <c r="CB1129" t="s">
        <v>14</v>
      </c>
      <c r="CC1129" t="s">
        <v>14</v>
      </c>
      <c r="CD1129" t="s">
        <v>14</v>
      </c>
      <c r="CE1129" t="s">
        <v>14</v>
      </c>
      <c r="CF1129" t="s">
        <v>10483</v>
      </c>
      <c r="CG1129" t="s">
        <v>541</v>
      </c>
      <c r="CH1129" t="s">
        <v>22075</v>
      </c>
      <c r="CJ1129" t="s">
        <v>34</v>
      </c>
      <c r="CK1129" t="s">
        <v>16</v>
      </c>
      <c r="CL1129" s="13"/>
      <c r="CM1129" s="4" t="str">
        <f>_xlfn.XLOOKUP($CG1129,tbl_area_24_07_2024[Nombre Área],tbl_area_24_07_2024[Estado],"Si no se encuentra",2,)</f>
        <v>Chiapas</v>
      </c>
      <c r="CN1129" s="4" t="str">
        <f>_xlfn.XLOOKUP($CG1129,tbl_area_24_07_2024[Nombre Área],tbl_area_24_07_2024[Estructura],"Si no se encuentra",2,)</f>
        <v>Juntas Locales</v>
      </c>
    </row>
    <row r="1130" spans="1:92" ht="20" x14ac:dyDescent="0.85">
      <c r="A1130" t="s">
        <v>22073</v>
      </c>
      <c r="B1130" t="s">
        <v>22074</v>
      </c>
      <c r="C1130" t="s">
        <v>22075</v>
      </c>
      <c r="D1130" t="s">
        <v>2199</v>
      </c>
      <c r="E1130" t="s">
        <v>2200</v>
      </c>
      <c r="F1130" t="s">
        <v>2201</v>
      </c>
      <c r="G1130" t="s">
        <v>10484</v>
      </c>
      <c r="H1130" t="s">
        <v>14</v>
      </c>
      <c r="I1130" t="s">
        <v>10485</v>
      </c>
      <c r="J1130" t="s">
        <v>10486</v>
      </c>
      <c r="K1130" t="s">
        <v>24064</v>
      </c>
      <c r="L1130" t="s">
        <v>14</v>
      </c>
      <c r="M1130" t="s">
        <v>14</v>
      </c>
      <c r="N1130" t="s">
        <v>10487</v>
      </c>
      <c r="O1130" t="s">
        <v>24064</v>
      </c>
      <c r="P1130" t="s">
        <v>14</v>
      </c>
      <c r="Q1130" t="s">
        <v>24064</v>
      </c>
      <c r="R1130" t="s">
        <v>24064</v>
      </c>
      <c r="S1130" t="s">
        <v>14</v>
      </c>
      <c r="T1130" t="s">
        <v>14</v>
      </c>
      <c r="U1130" t="s">
        <v>14</v>
      </c>
      <c r="V1130" t="s">
        <v>14</v>
      </c>
      <c r="W1130" t="s">
        <v>14</v>
      </c>
      <c r="X1130" t="s">
        <v>14</v>
      </c>
      <c r="Y1130" t="s">
        <v>14</v>
      </c>
      <c r="Z1130" t="s">
        <v>14</v>
      </c>
      <c r="AA1130" t="s">
        <v>10488</v>
      </c>
      <c r="AB1130" t="s">
        <v>24064</v>
      </c>
      <c r="AC1130" t="s">
        <v>10489</v>
      </c>
      <c r="AD1130" t="s">
        <v>2365</v>
      </c>
      <c r="AE1130" t="s">
        <v>10490</v>
      </c>
      <c r="AF1130" t="s">
        <v>10491</v>
      </c>
      <c r="AG1130" t="s">
        <v>14</v>
      </c>
      <c r="AH1130" t="s">
        <v>2209</v>
      </c>
      <c r="AI1130" t="s">
        <v>10492</v>
      </c>
      <c r="AJ1130" t="s">
        <v>1512</v>
      </c>
      <c r="AK1130" t="s">
        <v>10468</v>
      </c>
      <c r="AL1130" t="s">
        <v>1512</v>
      </c>
      <c r="AM1130" t="s">
        <v>3338</v>
      </c>
      <c r="AN1130" t="s">
        <v>1433</v>
      </c>
      <c r="AO1130" t="s">
        <v>34</v>
      </c>
      <c r="AP1130" t="s">
        <v>22266</v>
      </c>
      <c r="AQ1130" t="s">
        <v>14</v>
      </c>
      <c r="AR1130" t="s">
        <v>14</v>
      </c>
      <c r="AS1130" t="s">
        <v>14</v>
      </c>
      <c r="AT1130" t="s">
        <v>14</v>
      </c>
      <c r="AU1130" t="s">
        <v>2252</v>
      </c>
      <c r="AV1130" t="s">
        <v>10469</v>
      </c>
      <c r="AW1130" t="s">
        <v>10470</v>
      </c>
      <c r="AX1130" t="s">
        <v>2076</v>
      </c>
      <c r="AY1130" t="s">
        <v>10493</v>
      </c>
      <c r="AZ1130" t="s">
        <v>22219</v>
      </c>
      <c r="BA1130" t="s">
        <v>22100</v>
      </c>
      <c r="BB1130" t="s">
        <v>22089</v>
      </c>
      <c r="BC1130">
        <v>1202292.96</v>
      </c>
      <c r="BD1130">
        <v>1394659.8</v>
      </c>
      <c r="BE1130" t="s">
        <v>14</v>
      </c>
      <c r="BF1130" t="s">
        <v>14</v>
      </c>
      <c r="BG1130" t="s">
        <v>2214</v>
      </c>
      <c r="BH1130" t="s">
        <v>14</v>
      </c>
      <c r="BI1130" t="s">
        <v>22092</v>
      </c>
      <c r="BJ1130" t="s">
        <v>10494</v>
      </c>
      <c r="BK1130" t="s">
        <v>14</v>
      </c>
      <c r="BL1130" t="s">
        <v>22219</v>
      </c>
      <c r="BM1130" t="s">
        <v>22089</v>
      </c>
      <c r="BN1130" t="s">
        <v>10495</v>
      </c>
      <c r="BO1130" t="s">
        <v>14</v>
      </c>
      <c r="BP1130" t="s">
        <v>24064</v>
      </c>
      <c r="BQ1130" t="s">
        <v>2217</v>
      </c>
      <c r="BR1130" t="s">
        <v>2218</v>
      </c>
      <c r="BS1130" t="s">
        <v>5084</v>
      </c>
      <c r="BT1130" t="s">
        <v>14</v>
      </c>
      <c r="BU1130" t="s">
        <v>14</v>
      </c>
      <c r="BV1130" t="s">
        <v>14</v>
      </c>
      <c r="BW1130" t="s">
        <v>14</v>
      </c>
      <c r="BX1130" t="s">
        <v>14</v>
      </c>
      <c r="BY1130" t="s">
        <v>2544</v>
      </c>
      <c r="BZ1130" t="s">
        <v>24064</v>
      </c>
      <c r="CA1130" t="s">
        <v>14</v>
      </c>
      <c r="CB1130" t="s">
        <v>14</v>
      </c>
      <c r="CC1130" t="s">
        <v>14</v>
      </c>
      <c r="CD1130" t="s">
        <v>14</v>
      </c>
      <c r="CE1130" t="s">
        <v>14</v>
      </c>
      <c r="CF1130" t="s">
        <v>10496</v>
      </c>
      <c r="CG1130" t="s">
        <v>541</v>
      </c>
      <c r="CH1130" t="s">
        <v>22075</v>
      </c>
      <c r="CJ1130" t="s">
        <v>34</v>
      </c>
      <c r="CK1130" t="s">
        <v>16</v>
      </c>
      <c r="CL1130" s="13"/>
      <c r="CM1130" s="4" t="str">
        <f>_xlfn.XLOOKUP($CG1130,tbl_area_24_07_2024[Nombre Área],tbl_area_24_07_2024[Estado],"Si no se encuentra",2,)</f>
        <v>Chiapas</v>
      </c>
      <c r="CN1130" s="4" t="str">
        <f>_xlfn.XLOOKUP($CG1130,tbl_area_24_07_2024[Nombre Área],tbl_area_24_07_2024[Estructura],"Si no se encuentra",2,)</f>
        <v>Juntas Locales</v>
      </c>
    </row>
    <row r="1131" spans="1:92" ht="20" x14ac:dyDescent="0.85">
      <c r="A1131" t="s">
        <v>22073</v>
      </c>
      <c r="B1131" t="s">
        <v>22074</v>
      </c>
      <c r="C1131" t="s">
        <v>22075</v>
      </c>
      <c r="D1131" t="s">
        <v>2199</v>
      </c>
      <c r="E1131" t="s">
        <v>2200</v>
      </c>
      <c r="F1131" t="s">
        <v>2201</v>
      </c>
      <c r="G1131" t="s">
        <v>10497</v>
      </c>
      <c r="H1131" t="s">
        <v>14</v>
      </c>
      <c r="I1131" t="s">
        <v>10498</v>
      </c>
      <c r="J1131" t="s">
        <v>10499</v>
      </c>
      <c r="K1131" t="s">
        <v>23360</v>
      </c>
      <c r="L1131" t="s">
        <v>14</v>
      </c>
      <c r="M1131" t="s">
        <v>14</v>
      </c>
      <c r="N1131" t="s">
        <v>10500</v>
      </c>
      <c r="O1131" t="s">
        <v>23360</v>
      </c>
      <c r="P1131" t="s">
        <v>14</v>
      </c>
      <c r="Q1131" t="s">
        <v>23360</v>
      </c>
      <c r="R1131" t="s">
        <v>23360</v>
      </c>
      <c r="S1131" t="s">
        <v>14</v>
      </c>
      <c r="T1131" t="s">
        <v>14</v>
      </c>
      <c r="U1131" t="s">
        <v>14</v>
      </c>
      <c r="V1131" t="s">
        <v>14</v>
      </c>
      <c r="W1131" t="s">
        <v>14</v>
      </c>
      <c r="X1131" t="s">
        <v>14</v>
      </c>
      <c r="Y1131" t="s">
        <v>14</v>
      </c>
      <c r="Z1131" t="s">
        <v>14</v>
      </c>
      <c r="AA1131" t="s">
        <v>10501</v>
      </c>
      <c r="AB1131" t="s">
        <v>23360</v>
      </c>
      <c r="AC1131" t="s">
        <v>10502</v>
      </c>
      <c r="AD1131" t="s">
        <v>2207</v>
      </c>
      <c r="AE1131" t="s">
        <v>10503</v>
      </c>
      <c r="AF1131" t="s">
        <v>1572</v>
      </c>
      <c r="AG1131" t="s">
        <v>14</v>
      </c>
      <c r="AH1131" t="s">
        <v>2209</v>
      </c>
      <c r="AI1131" t="s">
        <v>1647</v>
      </c>
      <c r="AJ1131" t="s">
        <v>1512</v>
      </c>
      <c r="AK1131" t="s">
        <v>10468</v>
      </c>
      <c r="AL1131" t="s">
        <v>1512</v>
      </c>
      <c r="AM1131" t="s">
        <v>3338</v>
      </c>
      <c r="AN1131" t="s">
        <v>1433</v>
      </c>
      <c r="AO1131" t="s">
        <v>34</v>
      </c>
      <c r="AP1131" t="s">
        <v>22163</v>
      </c>
      <c r="AQ1131" t="s">
        <v>14</v>
      </c>
      <c r="AR1131" t="s">
        <v>14</v>
      </c>
      <c r="AS1131" t="s">
        <v>14</v>
      </c>
      <c r="AT1131" t="s">
        <v>14</v>
      </c>
      <c r="AU1131" t="s">
        <v>2252</v>
      </c>
      <c r="AV1131" t="s">
        <v>10469</v>
      </c>
      <c r="AW1131" t="s">
        <v>10470</v>
      </c>
      <c r="AX1131" t="s">
        <v>2076</v>
      </c>
      <c r="AY1131" t="s">
        <v>10504</v>
      </c>
      <c r="AZ1131" t="s">
        <v>22219</v>
      </c>
      <c r="BA1131" t="s">
        <v>22074</v>
      </c>
      <c r="BB1131" t="s">
        <v>22089</v>
      </c>
      <c r="BC1131">
        <v>1267123.92</v>
      </c>
      <c r="BD1131">
        <v>1469863.8</v>
      </c>
      <c r="BE1131" t="s">
        <v>14</v>
      </c>
      <c r="BF1131" t="s">
        <v>14</v>
      </c>
      <c r="BG1131" t="s">
        <v>2214</v>
      </c>
      <c r="BH1131" t="s">
        <v>14</v>
      </c>
      <c r="BI1131" t="s">
        <v>22092</v>
      </c>
      <c r="BJ1131" t="s">
        <v>10505</v>
      </c>
      <c r="BK1131" t="s">
        <v>14</v>
      </c>
      <c r="BL1131" t="s">
        <v>22219</v>
      </c>
      <c r="BM1131" t="s">
        <v>22089</v>
      </c>
      <c r="BN1131" t="s">
        <v>10506</v>
      </c>
      <c r="BO1131" t="s">
        <v>14</v>
      </c>
      <c r="BP1131" t="s">
        <v>23360</v>
      </c>
      <c r="BQ1131" t="s">
        <v>2217</v>
      </c>
      <c r="BR1131" t="s">
        <v>2218</v>
      </c>
      <c r="BS1131" t="s">
        <v>5084</v>
      </c>
      <c r="BT1131" t="s">
        <v>14</v>
      </c>
      <c r="BU1131" t="s">
        <v>14</v>
      </c>
      <c r="BV1131" t="s">
        <v>14</v>
      </c>
      <c r="BW1131" t="s">
        <v>14</v>
      </c>
      <c r="BX1131" t="s">
        <v>14</v>
      </c>
      <c r="BY1131" t="s">
        <v>2544</v>
      </c>
      <c r="BZ1131" t="s">
        <v>23360</v>
      </c>
      <c r="CA1131" t="s">
        <v>14</v>
      </c>
      <c r="CB1131" t="s">
        <v>14</v>
      </c>
      <c r="CC1131" t="s">
        <v>14</v>
      </c>
      <c r="CD1131" t="s">
        <v>14</v>
      </c>
      <c r="CE1131" t="s">
        <v>14</v>
      </c>
      <c r="CF1131" t="s">
        <v>10507</v>
      </c>
      <c r="CG1131" t="s">
        <v>541</v>
      </c>
      <c r="CH1131" t="s">
        <v>22075</v>
      </c>
      <c r="CJ1131" t="s">
        <v>34</v>
      </c>
      <c r="CK1131" t="s">
        <v>16</v>
      </c>
      <c r="CL1131" s="13"/>
      <c r="CM1131" s="4" t="str">
        <f>_xlfn.XLOOKUP($CG1131,tbl_area_24_07_2024[Nombre Área],tbl_area_24_07_2024[Estado],"Si no se encuentra",2,)</f>
        <v>Chiapas</v>
      </c>
      <c r="CN1131" s="4" t="str">
        <f>_xlfn.XLOOKUP($CG1131,tbl_area_24_07_2024[Nombre Área],tbl_area_24_07_2024[Estructura],"Si no se encuentra",2,)</f>
        <v>Juntas Locales</v>
      </c>
    </row>
    <row r="1132" spans="1:92" ht="20" x14ac:dyDescent="0.85">
      <c r="A1132" t="s">
        <v>22073</v>
      </c>
      <c r="B1132" t="s">
        <v>22074</v>
      </c>
      <c r="C1132" t="s">
        <v>22075</v>
      </c>
      <c r="D1132" t="s">
        <v>2199</v>
      </c>
      <c r="E1132" t="s">
        <v>2200</v>
      </c>
      <c r="F1132" t="s">
        <v>2201</v>
      </c>
      <c r="G1132" t="s">
        <v>10508</v>
      </c>
      <c r="H1132" t="s">
        <v>14</v>
      </c>
      <c r="I1132" t="s">
        <v>10509</v>
      </c>
      <c r="J1132" t="s">
        <v>10510</v>
      </c>
      <c r="K1132" t="s">
        <v>24065</v>
      </c>
      <c r="L1132" t="s">
        <v>14</v>
      </c>
      <c r="M1132" t="s">
        <v>14</v>
      </c>
      <c r="N1132" t="s">
        <v>10511</v>
      </c>
      <c r="O1132" t="s">
        <v>24065</v>
      </c>
      <c r="P1132" t="s">
        <v>14</v>
      </c>
      <c r="Q1132" t="s">
        <v>24065</v>
      </c>
      <c r="R1132" t="s">
        <v>24065</v>
      </c>
      <c r="S1132" t="s">
        <v>14</v>
      </c>
      <c r="T1132" t="s">
        <v>14</v>
      </c>
      <c r="U1132" t="s">
        <v>14</v>
      </c>
      <c r="V1132" t="s">
        <v>14</v>
      </c>
      <c r="W1132" t="s">
        <v>2101</v>
      </c>
      <c r="X1132" t="s">
        <v>1411</v>
      </c>
      <c r="Y1132" t="s">
        <v>448</v>
      </c>
      <c r="Z1132" t="s">
        <v>18</v>
      </c>
      <c r="AA1132" t="s">
        <v>14</v>
      </c>
      <c r="AB1132" t="s">
        <v>24065</v>
      </c>
      <c r="AC1132" t="s">
        <v>10512</v>
      </c>
      <c r="AD1132" t="s">
        <v>2207</v>
      </c>
      <c r="AE1132" t="s">
        <v>10513</v>
      </c>
      <c r="AF1132" t="s">
        <v>8238</v>
      </c>
      <c r="AG1132" t="s">
        <v>14</v>
      </c>
      <c r="AH1132" t="s">
        <v>2337</v>
      </c>
      <c r="AI1132" t="s">
        <v>10514</v>
      </c>
      <c r="AJ1132" t="s">
        <v>1512</v>
      </c>
      <c r="AK1132" t="s">
        <v>10468</v>
      </c>
      <c r="AL1132" t="s">
        <v>1512</v>
      </c>
      <c r="AM1132" t="s">
        <v>3338</v>
      </c>
      <c r="AN1132" t="s">
        <v>1433</v>
      </c>
      <c r="AO1132" t="s">
        <v>34</v>
      </c>
      <c r="AP1132" t="s">
        <v>23918</v>
      </c>
      <c r="AQ1132" t="s">
        <v>14</v>
      </c>
      <c r="AR1132" t="s">
        <v>14</v>
      </c>
      <c r="AS1132" t="s">
        <v>14</v>
      </c>
      <c r="AT1132" t="s">
        <v>14</v>
      </c>
      <c r="AU1132" t="s">
        <v>2252</v>
      </c>
      <c r="AV1132" t="s">
        <v>10469</v>
      </c>
      <c r="AW1132" t="s">
        <v>10470</v>
      </c>
      <c r="AX1132" t="s">
        <v>2076</v>
      </c>
      <c r="AY1132" t="s">
        <v>10515</v>
      </c>
      <c r="AZ1132" t="s">
        <v>23919</v>
      </c>
      <c r="BA1132" t="s">
        <v>23919</v>
      </c>
      <c r="BB1132" t="s">
        <v>22089</v>
      </c>
      <c r="BC1132">
        <v>352788</v>
      </c>
      <c r="BD1132">
        <v>393711.4</v>
      </c>
      <c r="BE1132" t="s">
        <v>14</v>
      </c>
      <c r="BF1132" t="s">
        <v>14</v>
      </c>
      <c r="BG1132" t="s">
        <v>2214</v>
      </c>
      <c r="BH1132" t="s">
        <v>14</v>
      </c>
      <c r="BI1132" t="s">
        <v>22092</v>
      </c>
      <c r="BJ1132" t="s">
        <v>10516</v>
      </c>
      <c r="BK1132" t="s">
        <v>14</v>
      </c>
      <c r="BL1132" t="s">
        <v>23919</v>
      </c>
      <c r="BM1132" t="s">
        <v>22089</v>
      </c>
      <c r="BN1132" t="s">
        <v>10517</v>
      </c>
      <c r="BO1132" t="s">
        <v>14</v>
      </c>
      <c r="BP1132" t="s">
        <v>24065</v>
      </c>
      <c r="BQ1132" t="s">
        <v>2217</v>
      </c>
      <c r="BR1132" t="s">
        <v>2218</v>
      </c>
      <c r="BS1132" t="s">
        <v>5084</v>
      </c>
      <c r="BT1132" t="s">
        <v>14</v>
      </c>
      <c r="BU1132" t="s">
        <v>14</v>
      </c>
      <c r="BV1132" t="s">
        <v>14</v>
      </c>
      <c r="BW1132" t="s">
        <v>14</v>
      </c>
      <c r="BX1132" t="s">
        <v>14</v>
      </c>
      <c r="BY1132" t="s">
        <v>2544</v>
      </c>
      <c r="BZ1132" t="s">
        <v>24065</v>
      </c>
      <c r="CA1132" t="s">
        <v>14</v>
      </c>
      <c r="CB1132" t="s">
        <v>14</v>
      </c>
      <c r="CC1132" t="s">
        <v>14</v>
      </c>
      <c r="CD1132" t="s">
        <v>14</v>
      </c>
      <c r="CE1132" t="s">
        <v>14</v>
      </c>
      <c r="CF1132" t="s">
        <v>10518</v>
      </c>
      <c r="CG1132" t="s">
        <v>541</v>
      </c>
      <c r="CH1132" t="s">
        <v>22075</v>
      </c>
      <c r="CJ1132" t="s">
        <v>34</v>
      </c>
      <c r="CK1132" t="s">
        <v>16</v>
      </c>
      <c r="CL1132" s="13"/>
      <c r="CM1132" s="4" t="str">
        <f>_xlfn.XLOOKUP($CG1132,tbl_area_24_07_2024[Nombre Área],tbl_area_24_07_2024[Estado],"Si no se encuentra",2,)</f>
        <v>Chiapas</v>
      </c>
      <c r="CN1132" s="4" t="str">
        <f>_xlfn.XLOOKUP($CG1132,tbl_area_24_07_2024[Nombre Área],tbl_area_24_07_2024[Estructura],"Si no se encuentra",2,)</f>
        <v>Juntas Locales</v>
      </c>
    </row>
    <row r="1133" spans="1:92" ht="20" x14ac:dyDescent="0.85">
      <c r="A1133" t="s">
        <v>22073</v>
      </c>
      <c r="B1133" t="s">
        <v>22074</v>
      </c>
      <c r="C1133" t="s">
        <v>22075</v>
      </c>
      <c r="D1133" t="s">
        <v>2199</v>
      </c>
      <c r="E1133" t="s">
        <v>2200</v>
      </c>
      <c r="F1133" t="s">
        <v>2201</v>
      </c>
      <c r="G1133" t="s">
        <v>10519</v>
      </c>
      <c r="H1133" t="s">
        <v>14</v>
      </c>
      <c r="I1133" t="s">
        <v>10520</v>
      </c>
      <c r="J1133" t="s">
        <v>10521</v>
      </c>
      <c r="K1133" t="s">
        <v>24066</v>
      </c>
      <c r="L1133" t="s">
        <v>14</v>
      </c>
      <c r="M1133" t="s">
        <v>14</v>
      </c>
      <c r="N1133" t="s">
        <v>10522</v>
      </c>
      <c r="O1133" t="s">
        <v>24066</v>
      </c>
      <c r="P1133" t="s">
        <v>14</v>
      </c>
      <c r="Q1133" t="s">
        <v>24066</v>
      </c>
      <c r="R1133" t="s">
        <v>24066</v>
      </c>
      <c r="S1133" t="s">
        <v>14</v>
      </c>
      <c r="T1133" t="s">
        <v>14</v>
      </c>
      <c r="U1133" t="s">
        <v>14</v>
      </c>
      <c r="V1133" t="s">
        <v>14</v>
      </c>
      <c r="W1133" t="s">
        <v>14</v>
      </c>
      <c r="X1133" t="s">
        <v>14</v>
      </c>
      <c r="Y1133" t="s">
        <v>14</v>
      </c>
      <c r="Z1133" t="s">
        <v>14</v>
      </c>
      <c r="AA1133" t="s">
        <v>10523</v>
      </c>
      <c r="AB1133" t="s">
        <v>24066</v>
      </c>
      <c r="AC1133" t="s">
        <v>10524</v>
      </c>
      <c r="AD1133" t="s">
        <v>2207</v>
      </c>
      <c r="AE1133" t="s">
        <v>10525</v>
      </c>
      <c r="AF1133" t="s">
        <v>4908</v>
      </c>
      <c r="AG1133" t="s">
        <v>14</v>
      </c>
      <c r="AH1133" t="s">
        <v>2337</v>
      </c>
      <c r="AI1133" t="s">
        <v>4477</v>
      </c>
      <c r="AJ1133" t="s">
        <v>1512</v>
      </c>
      <c r="AK1133" t="s">
        <v>10468</v>
      </c>
      <c r="AL1133" t="s">
        <v>1512</v>
      </c>
      <c r="AM1133" t="s">
        <v>3338</v>
      </c>
      <c r="AN1133" t="s">
        <v>1433</v>
      </c>
      <c r="AO1133" t="s">
        <v>34</v>
      </c>
      <c r="AP1133" t="s">
        <v>22163</v>
      </c>
      <c r="AQ1133" t="s">
        <v>14</v>
      </c>
      <c r="AR1133" t="s">
        <v>14</v>
      </c>
      <c r="AS1133" t="s">
        <v>14</v>
      </c>
      <c r="AT1133" t="s">
        <v>14</v>
      </c>
      <c r="AU1133" t="s">
        <v>2252</v>
      </c>
      <c r="AV1133" t="s">
        <v>10469</v>
      </c>
      <c r="AW1133" t="s">
        <v>10470</v>
      </c>
      <c r="AX1133" t="s">
        <v>2076</v>
      </c>
      <c r="AY1133" t="s">
        <v>2416</v>
      </c>
      <c r="AZ1133" t="s">
        <v>22100</v>
      </c>
      <c r="BA1133" t="s">
        <v>22100</v>
      </c>
      <c r="BB1133" t="s">
        <v>22089</v>
      </c>
      <c r="BC1133" t="s">
        <v>14</v>
      </c>
      <c r="BD1133" t="s">
        <v>14</v>
      </c>
      <c r="BE1133" t="s">
        <v>14</v>
      </c>
      <c r="BF1133" t="s">
        <v>14</v>
      </c>
      <c r="BG1133" t="s">
        <v>2214</v>
      </c>
      <c r="BH1133" t="s">
        <v>14</v>
      </c>
      <c r="BI1133" t="s">
        <v>22092</v>
      </c>
      <c r="BJ1133" t="s">
        <v>10526</v>
      </c>
      <c r="BK1133" t="s">
        <v>14</v>
      </c>
      <c r="BL1133" t="s">
        <v>22100</v>
      </c>
      <c r="BM1133" t="s">
        <v>22089</v>
      </c>
      <c r="BN1133" t="s">
        <v>10527</v>
      </c>
      <c r="BO1133" t="s">
        <v>14</v>
      </c>
      <c r="BP1133" t="s">
        <v>24066</v>
      </c>
      <c r="BQ1133" t="s">
        <v>2217</v>
      </c>
      <c r="BR1133" t="s">
        <v>2218</v>
      </c>
      <c r="BS1133" t="s">
        <v>5084</v>
      </c>
      <c r="BT1133" t="s">
        <v>14</v>
      </c>
      <c r="BU1133" t="s">
        <v>14</v>
      </c>
      <c r="BV1133" t="s">
        <v>14</v>
      </c>
      <c r="BW1133" t="s">
        <v>14</v>
      </c>
      <c r="BX1133" t="s">
        <v>14</v>
      </c>
      <c r="BY1133" t="s">
        <v>2544</v>
      </c>
      <c r="BZ1133" t="s">
        <v>24066</v>
      </c>
      <c r="CA1133" t="s">
        <v>14</v>
      </c>
      <c r="CB1133" t="s">
        <v>14</v>
      </c>
      <c r="CC1133" t="s">
        <v>14</v>
      </c>
      <c r="CD1133" t="s">
        <v>14</v>
      </c>
      <c r="CE1133" t="s">
        <v>14</v>
      </c>
      <c r="CF1133" t="s">
        <v>10528</v>
      </c>
      <c r="CG1133" t="s">
        <v>541</v>
      </c>
      <c r="CH1133" t="s">
        <v>22075</v>
      </c>
      <c r="CJ1133" t="s">
        <v>34</v>
      </c>
      <c r="CK1133" t="s">
        <v>16</v>
      </c>
      <c r="CL1133" s="13"/>
      <c r="CM1133" s="4" t="str">
        <f>_xlfn.XLOOKUP($CG1133,tbl_area_24_07_2024[Nombre Área],tbl_area_24_07_2024[Estado],"Si no se encuentra",2,)</f>
        <v>Chiapas</v>
      </c>
      <c r="CN1133" s="4" t="str">
        <f>_xlfn.XLOOKUP($CG1133,tbl_area_24_07_2024[Nombre Área],tbl_area_24_07_2024[Estructura],"Si no se encuentra",2,)</f>
        <v>Juntas Locales</v>
      </c>
    </row>
    <row r="1134" spans="1:92" ht="20" x14ac:dyDescent="0.85">
      <c r="A1134" t="s">
        <v>22073</v>
      </c>
      <c r="B1134" t="s">
        <v>22074</v>
      </c>
      <c r="C1134" t="s">
        <v>22075</v>
      </c>
      <c r="D1134" t="s">
        <v>2199</v>
      </c>
      <c r="E1134" t="s">
        <v>2507</v>
      </c>
      <c r="F1134" t="s">
        <v>5139</v>
      </c>
      <c r="G1134" t="s">
        <v>10529</v>
      </c>
      <c r="H1134" t="s">
        <v>14</v>
      </c>
      <c r="I1134" t="s">
        <v>10530</v>
      </c>
      <c r="J1134" t="s">
        <v>10531</v>
      </c>
      <c r="K1134" t="s">
        <v>24067</v>
      </c>
      <c r="L1134" t="s">
        <v>14</v>
      </c>
      <c r="M1134" t="s">
        <v>14</v>
      </c>
      <c r="N1134" t="s">
        <v>10532</v>
      </c>
      <c r="O1134" t="s">
        <v>24067</v>
      </c>
      <c r="P1134" t="s">
        <v>14</v>
      </c>
      <c r="Q1134" t="s">
        <v>24067</v>
      </c>
      <c r="R1134" t="s">
        <v>24067</v>
      </c>
      <c r="S1134" t="s">
        <v>14</v>
      </c>
      <c r="T1134" t="s">
        <v>14</v>
      </c>
      <c r="U1134" t="s">
        <v>14</v>
      </c>
      <c r="V1134" t="s">
        <v>14</v>
      </c>
      <c r="W1134" t="s">
        <v>14</v>
      </c>
      <c r="X1134" t="s">
        <v>14</v>
      </c>
      <c r="Y1134" t="s">
        <v>14</v>
      </c>
      <c r="Z1134" t="s">
        <v>14</v>
      </c>
      <c r="AA1134" t="s">
        <v>10533</v>
      </c>
      <c r="AB1134" t="s">
        <v>24067</v>
      </c>
      <c r="AC1134" t="s">
        <v>10534</v>
      </c>
      <c r="AD1134" t="s">
        <v>1696</v>
      </c>
      <c r="AE1134" t="s">
        <v>10535</v>
      </c>
      <c r="AF1134" t="s">
        <v>10536</v>
      </c>
      <c r="AG1134" t="s">
        <v>14</v>
      </c>
      <c r="AH1134" t="s">
        <v>2209</v>
      </c>
      <c r="AI1134" t="s">
        <v>9488</v>
      </c>
      <c r="AJ1134" t="s">
        <v>1512</v>
      </c>
      <c r="AK1134" t="s">
        <v>10468</v>
      </c>
      <c r="AL1134" t="s">
        <v>1512</v>
      </c>
      <c r="AM1134" t="s">
        <v>3338</v>
      </c>
      <c r="AN1134" t="s">
        <v>1433</v>
      </c>
      <c r="AO1134" t="s">
        <v>34</v>
      </c>
      <c r="AP1134" t="s">
        <v>23922</v>
      </c>
      <c r="AQ1134" t="s">
        <v>14</v>
      </c>
      <c r="AR1134" t="s">
        <v>14</v>
      </c>
      <c r="AS1134" t="s">
        <v>14</v>
      </c>
      <c r="AT1134" t="s">
        <v>14</v>
      </c>
      <c r="AU1134" t="s">
        <v>2252</v>
      </c>
      <c r="AV1134" t="s">
        <v>10469</v>
      </c>
      <c r="AW1134" t="s">
        <v>10470</v>
      </c>
      <c r="AX1134" t="s">
        <v>2076</v>
      </c>
      <c r="AY1134" t="s">
        <v>10537</v>
      </c>
      <c r="AZ1134" t="s">
        <v>22176</v>
      </c>
      <c r="BA1134" t="s">
        <v>22176</v>
      </c>
      <c r="BB1134" t="s">
        <v>23923</v>
      </c>
      <c r="BC1134">
        <v>42803.02</v>
      </c>
      <c r="BD1134">
        <v>49651.5</v>
      </c>
      <c r="BE1134" t="s">
        <v>14</v>
      </c>
      <c r="BF1134" t="s">
        <v>14</v>
      </c>
      <c r="BG1134" t="s">
        <v>2214</v>
      </c>
      <c r="BH1134" t="s">
        <v>14</v>
      </c>
      <c r="BI1134" t="s">
        <v>22092</v>
      </c>
      <c r="BJ1134" t="s">
        <v>10532</v>
      </c>
      <c r="BK1134" t="s">
        <v>14</v>
      </c>
      <c r="BL1134" t="s">
        <v>22176</v>
      </c>
      <c r="BM1134" t="s">
        <v>23923</v>
      </c>
      <c r="BN1134" t="s">
        <v>10538</v>
      </c>
      <c r="BO1134" t="s">
        <v>14</v>
      </c>
      <c r="BP1134" t="s">
        <v>24067</v>
      </c>
      <c r="BQ1134" t="s">
        <v>2217</v>
      </c>
      <c r="BR1134" t="s">
        <v>2218</v>
      </c>
      <c r="BS1134" t="s">
        <v>5084</v>
      </c>
      <c r="BT1134" t="s">
        <v>14</v>
      </c>
      <c r="BU1134" t="s">
        <v>14</v>
      </c>
      <c r="BV1134" t="s">
        <v>14</v>
      </c>
      <c r="BW1134" t="s">
        <v>14</v>
      </c>
      <c r="BX1134" t="s">
        <v>14</v>
      </c>
      <c r="BY1134" t="s">
        <v>2220</v>
      </c>
      <c r="BZ1134" t="s">
        <v>24067</v>
      </c>
      <c r="CA1134" t="s">
        <v>14</v>
      </c>
      <c r="CB1134" t="s">
        <v>14</v>
      </c>
      <c r="CC1134" t="s">
        <v>14</v>
      </c>
      <c r="CD1134" t="s">
        <v>14</v>
      </c>
      <c r="CE1134" t="s">
        <v>14</v>
      </c>
      <c r="CF1134" t="s">
        <v>10539</v>
      </c>
      <c r="CG1134" t="s">
        <v>541</v>
      </c>
      <c r="CH1134" t="s">
        <v>22075</v>
      </c>
      <c r="CJ1134" t="s">
        <v>34</v>
      </c>
      <c r="CK1134" t="s">
        <v>16</v>
      </c>
      <c r="CL1134" s="13"/>
      <c r="CM1134" s="4" t="str">
        <f>_xlfn.XLOOKUP($CG1134,tbl_area_24_07_2024[Nombre Área],tbl_area_24_07_2024[Estado],"Si no se encuentra",2,)</f>
        <v>Chiapas</v>
      </c>
      <c r="CN1134" s="4" t="str">
        <f>_xlfn.XLOOKUP($CG1134,tbl_area_24_07_2024[Nombre Área],tbl_area_24_07_2024[Estructura],"Si no se encuentra",2,)</f>
        <v>Juntas Locales</v>
      </c>
    </row>
    <row r="1135" spans="1:92" ht="20" x14ac:dyDescent="0.85">
      <c r="A1135" t="s">
        <v>22073</v>
      </c>
      <c r="B1135" t="s">
        <v>22074</v>
      </c>
      <c r="C1135" t="s">
        <v>22075</v>
      </c>
      <c r="D1135" t="s">
        <v>2199</v>
      </c>
      <c r="E1135" t="s">
        <v>2242</v>
      </c>
      <c r="F1135" t="s">
        <v>2201</v>
      </c>
      <c r="G1135" t="s">
        <v>10998</v>
      </c>
      <c r="H1135" t="s">
        <v>14</v>
      </c>
      <c r="I1135" t="s">
        <v>10999</v>
      </c>
      <c r="J1135" t="s">
        <v>11000</v>
      </c>
      <c r="K1135" t="s">
        <v>24068</v>
      </c>
      <c r="L1135" t="s">
        <v>14</v>
      </c>
      <c r="M1135" t="s">
        <v>14</v>
      </c>
      <c r="N1135" t="s">
        <v>11001</v>
      </c>
      <c r="O1135" t="s">
        <v>24068</v>
      </c>
      <c r="P1135" t="s">
        <v>14</v>
      </c>
      <c r="Q1135" t="s">
        <v>24068</v>
      </c>
      <c r="R1135" t="s">
        <v>24068</v>
      </c>
      <c r="S1135" t="s">
        <v>14</v>
      </c>
      <c r="T1135" t="s">
        <v>14</v>
      </c>
      <c r="U1135" t="s">
        <v>14</v>
      </c>
      <c r="V1135" t="s">
        <v>14</v>
      </c>
      <c r="W1135" t="s">
        <v>14</v>
      </c>
      <c r="X1135" t="s">
        <v>14</v>
      </c>
      <c r="Y1135" t="s">
        <v>14</v>
      </c>
      <c r="Z1135" t="s">
        <v>14</v>
      </c>
      <c r="AA1135" t="s">
        <v>11002</v>
      </c>
      <c r="AB1135" t="s">
        <v>24068</v>
      </c>
      <c r="AC1135" t="s">
        <v>11003</v>
      </c>
      <c r="AD1135" t="s">
        <v>2207</v>
      </c>
      <c r="AE1135" t="s">
        <v>11004</v>
      </c>
      <c r="AF1135" t="s">
        <v>4899</v>
      </c>
      <c r="AG1135" t="s">
        <v>14</v>
      </c>
      <c r="AH1135" t="s">
        <v>2209</v>
      </c>
      <c r="AI1135" t="s">
        <v>11005</v>
      </c>
      <c r="AJ1135" t="s">
        <v>1435</v>
      </c>
      <c r="AK1135" t="s">
        <v>11006</v>
      </c>
      <c r="AL1135" t="s">
        <v>1432</v>
      </c>
      <c r="AM1135" t="s">
        <v>122</v>
      </c>
      <c r="AN1135" t="s">
        <v>1435</v>
      </c>
      <c r="AO1135" t="s">
        <v>122</v>
      </c>
      <c r="AP1135" t="s">
        <v>24069</v>
      </c>
      <c r="AQ1135" t="s">
        <v>14</v>
      </c>
      <c r="AR1135" t="s">
        <v>14</v>
      </c>
      <c r="AS1135" t="s">
        <v>14</v>
      </c>
      <c r="AT1135" t="s">
        <v>14</v>
      </c>
      <c r="AU1135" t="s">
        <v>11007</v>
      </c>
      <c r="AV1135" t="s">
        <v>11008</v>
      </c>
      <c r="AW1135" t="s">
        <v>11008</v>
      </c>
      <c r="AX1135" t="s">
        <v>11008</v>
      </c>
      <c r="AY1135" t="s">
        <v>10998</v>
      </c>
      <c r="AZ1135" t="s">
        <v>22272</v>
      </c>
      <c r="BA1135" t="s">
        <v>22272</v>
      </c>
      <c r="BB1135" t="s">
        <v>22127</v>
      </c>
      <c r="BC1135">
        <v>369784.8</v>
      </c>
      <c r="BD1135">
        <v>440220</v>
      </c>
      <c r="BE1135" t="s">
        <v>14</v>
      </c>
      <c r="BF1135" t="s">
        <v>14</v>
      </c>
      <c r="BG1135" t="s">
        <v>2214</v>
      </c>
      <c r="BH1135" t="s">
        <v>14</v>
      </c>
      <c r="BI1135" t="s">
        <v>22092</v>
      </c>
      <c r="BJ1135" t="s">
        <v>11009</v>
      </c>
      <c r="BK1135" t="s">
        <v>14</v>
      </c>
      <c r="BL1135" t="s">
        <v>22074</v>
      </c>
      <c r="BM1135" t="s">
        <v>22094</v>
      </c>
      <c r="BN1135" t="s">
        <v>11010</v>
      </c>
      <c r="BO1135" t="s">
        <v>14</v>
      </c>
      <c r="BP1135" t="s">
        <v>24068</v>
      </c>
      <c r="BQ1135" t="s">
        <v>2217</v>
      </c>
      <c r="BR1135" t="s">
        <v>2303</v>
      </c>
      <c r="BS1135" t="s">
        <v>2376</v>
      </c>
      <c r="BT1135" t="s">
        <v>14</v>
      </c>
      <c r="BU1135" t="s">
        <v>14</v>
      </c>
      <c r="BV1135" t="s">
        <v>14</v>
      </c>
      <c r="BW1135" t="s">
        <v>14</v>
      </c>
      <c r="BX1135" t="s">
        <v>14</v>
      </c>
      <c r="BY1135" t="s">
        <v>2544</v>
      </c>
      <c r="BZ1135" t="s">
        <v>24068</v>
      </c>
      <c r="CA1135" t="s">
        <v>11011</v>
      </c>
      <c r="CB1135" t="s">
        <v>14</v>
      </c>
      <c r="CC1135" t="s">
        <v>14</v>
      </c>
      <c r="CD1135" t="s">
        <v>14</v>
      </c>
      <c r="CE1135" t="s">
        <v>14</v>
      </c>
      <c r="CF1135" t="s">
        <v>11012</v>
      </c>
      <c r="CG1135" t="s">
        <v>483</v>
      </c>
      <c r="CH1135" t="s">
        <v>22075</v>
      </c>
      <c r="CJ1135" t="s">
        <v>122</v>
      </c>
      <c r="CK1135" t="s">
        <v>24</v>
      </c>
      <c r="CL1135" s="13"/>
      <c r="CM1135" s="4" t="str">
        <f>_xlfn.XLOOKUP($CG1135,tbl_area_24_07_2024[Nombre Área],tbl_area_24_07_2024[Estado],"Si no se encuentra",2,)</f>
        <v>Durango</v>
      </c>
      <c r="CN1135" s="4" t="str">
        <f>_xlfn.XLOOKUP($CG1135,tbl_area_24_07_2024[Nombre Área],tbl_area_24_07_2024[Estructura],"Si no se encuentra",2,)</f>
        <v>Juntas Distritales</v>
      </c>
    </row>
    <row r="1136" spans="1:92" ht="20" x14ac:dyDescent="0.85">
      <c r="A1136" t="s">
        <v>22073</v>
      </c>
      <c r="B1136" t="s">
        <v>22074</v>
      </c>
      <c r="C1136" t="s">
        <v>22075</v>
      </c>
      <c r="D1136" t="s">
        <v>2199</v>
      </c>
      <c r="E1136" t="s">
        <v>2242</v>
      </c>
      <c r="F1136" t="s">
        <v>2201</v>
      </c>
      <c r="G1136" t="s">
        <v>11013</v>
      </c>
      <c r="H1136" t="s">
        <v>14</v>
      </c>
      <c r="I1136" t="s">
        <v>10999</v>
      </c>
      <c r="J1136" t="s">
        <v>11014</v>
      </c>
      <c r="K1136" t="s">
        <v>24070</v>
      </c>
      <c r="L1136" t="s">
        <v>14</v>
      </c>
      <c r="M1136" t="s">
        <v>14</v>
      </c>
      <c r="N1136" t="s">
        <v>11001</v>
      </c>
      <c r="O1136" t="s">
        <v>24070</v>
      </c>
      <c r="P1136" t="s">
        <v>14</v>
      </c>
      <c r="Q1136" t="s">
        <v>24070</v>
      </c>
      <c r="R1136" t="s">
        <v>24070</v>
      </c>
      <c r="S1136" t="s">
        <v>14</v>
      </c>
      <c r="T1136" t="s">
        <v>14</v>
      </c>
      <c r="U1136" t="s">
        <v>14</v>
      </c>
      <c r="V1136" t="s">
        <v>14</v>
      </c>
      <c r="W1136" t="s">
        <v>434</v>
      </c>
      <c r="X1136" t="s">
        <v>71</v>
      </c>
      <c r="Y1136" t="s">
        <v>40</v>
      </c>
      <c r="Z1136" t="s">
        <v>12</v>
      </c>
      <c r="AA1136" t="s">
        <v>14</v>
      </c>
      <c r="AB1136" t="s">
        <v>24070</v>
      </c>
      <c r="AC1136" t="s">
        <v>11015</v>
      </c>
      <c r="AD1136" t="s">
        <v>2207</v>
      </c>
      <c r="AE1136" t="s">
        <v>3857</v>
      </c>
      <c r="AF1136" t="s">
        <v>5962</v>
      </c>
      <c r="AG1136" t="s">
        <v>14</v>
      </c>
      <c r="AH1136" t="s">
        <v>2209</v>
      </c>
      <c r="AI1136" t="s">
        <v>2287</v>
      </c>
      <c r="AJ1136" t="s">
        <v>1435</v>
      </c>
      <c r="AK1136" t="s">
        <v>11006</v>
      </c>
      <c r="AL1136" t="s">
        <v>1432</v>
      </c>
      <c r="AM1136" t="s">
        <v>122</v>
      </c>
      <c r="AN1136" t="s">
        <v>1435</v>
      </c>
      <c r="AO1136" t="s">
        <v>122</v>
      </c>
      <c r="AP1136" t="s">
        <v>24071</v>
      </c>
      <c r="AQ1136" t="s">
        <v>14</v>
      </c>
      <c r="AR1136" t="s">
        <v>14</v>
      </c>
      <c r="AS1136" t="s">
        <v>14</v>
      </c>
      <c r="AT1136" t="s">
        <v>14</v>
      </c>
      <c r="AU1136" t="s">
        <v>11007</v>
      </c>
      <c r="AV1136" t="s">
        <v>11008</v>
      </c>
      <c r="AW1136" t="s">
        <v>11008</v>
      </c>
      <c r="AX1136" t="s">
        <v>11008</v>
      </c>
      <c r="AY1136" t="s">
        <v>11013</v>
      </c>
      <c r="AZ1136" t="s">
        <v>22104</v>
      </c>
      <c r="BA1136" t="s">
        <v>22104</v>
      </c>
      <c r="BB1136" t="s">
        <v>22089</v>
      </c>
      <c r="BC1136">
        <v>580800</v>
      </c>
      <c r="BD1136">
        <v>673728</v>
      </c>
      <c r="BE1136" t="s">
        <v>14</v>
      </c>
      <c r="BF1136" t="s">
        <v>14</v>
      </c>
      <c r="BG1136" t="s">
        <v>2214</v>
      </c>
      <c r="BH1136" t="s">
        <v>14</v>
      </c>
      <c r="BI1136" t="s">
        <v>22092</v>
      </c>
      <c r="BJ1136" t="s">
        <v>11009</v>
      </c>
      <c r="BK1136" t="s">
        <v>14</v>
      </c>
      <c r="BL1136" t="s">
        <v>22104</v>
      </c>
      <c r="BM1136" t="s">
        <v>22089</v>
      </c>
      <c r="BN1136" t="s">
        <v>11016</v>
      </c>
      <c r="BO1136" t="s">
        <v>14</v>
      </c>
      <c r="BP1136" t="s">
        <v>24070</v>
      </c>
      <c r="BQ1136" t="s">
        <v>2217</v>
      </c>
      <c r="BR1136" t="s">
        <v>2303</v>
      </c>
      <c r="BS1136" t="s">
        <v>2376</v>
      </c>
      <c r="BT1136" t="s">
        <v>14</v>
      </c>
      <c r="BU1136" t="s">
        <v>14</v>
      </c>
      <c r="BV1136" t="s">
        <v>14</v>
      </c>
      <c r="BW1136" t="s">
        <v>14</v>
      </c>
      <c r="BX1136" t="s">
        <v>14</v>
      </c>
      <c r="BY1136" t="s">
        <v>2220</v>
      </c>
      <c r="BZ1136" t="s">
        <v>24070</v>
      </c>
      <c r="CA1136" t="s">
        <v>11011</v>
      </c>
      <c r="CB1136" t="s">
        <v>14</v>
      </c>
      <c r="CC1136" t="s">
        <v>14</v>
      </c>
      <c r="CD1136" t="s">
        <v>14</v>
      </c>
      <c r="CE1136" t="s">
        <v>14</v>
      </c>
      <c r="CF1136" t="s">
        <v>11017</v>
      </c>
      <c r="CG1136" t="s">
        <v>483</v>
      </c>
      <c r="CH1136" t="s">
        <v>22075</v>
      </c>
      <c r="CJ1136" t="s">
        <v>122</v>
      </c>
      <c r="CK1136" t="s">
        <v>24</v>
      </c>
      <c r="CL1136" s="13"/>
      <c r="CM1136" s="4" t="str">
        <f>_xlfn.XLOOKUP($CG1136,tbl_area_24_07_2024[Nombre Área],tbl_area_24_07_2024[Estado],"Si no se encuentra",2,)</f>
        <v>Durango</v>
      </c>
      <c r="CN1136" s="4" t="str">
        <f>_xlfn.XLOOKUP($CG1136,tbl_area_24_07_2024[Nombre Área],tbl_area_24_07_2024[Estructura],"Si no se encuentra",2,)</f>
        <v>Juntas Distritales</v>
      </c>
    </row>
    <row r="1137" spans="1:92" ht="20" x14ac:dyDescent="0.85">
      <c r="A1137" t="s">
        <v>22073</v>
      </c>
      <c r="B1137" t="s">
        <v>22074</v>
      </c>
      <c r="C1137" t="s">
        <v>22075</v>
      </c>
      <c r="D1137" t="s">
        <v>2199</v>
      </c>
      <c r="E1137" t="s">
        <v>2242</v>
      </c>
      <c r="F1137" t="s">
        <v>2201</v>
      </c>
      <c r="G1137" t="s">
        <v>11018</v>
      </c>
      <c r="H1137" t="s">
        <v>14</v>
      </c>
      <c r="I1137" t="s">
        <v>10999</v>
      </c>
      <c r="J1137" t="s">
        <v>11019</v>
      </c>
      <c r="K1137" t="s">
        <v>24072</v>
      </c>
      <c r="L1137" t="s">
        <v>14</v>
      </c>
      <c r="M1137" t="s">
        <v>14</v>
      </c>
      <c r="N1137" t="s">
        <v>11021</v>
      </c>
      <c r="O1137" t="s">
        <v>24072</v>
      </c>
      <c r="P1137" t="s">
        <v>14</v>
      </c>
      <c r="Q1137" t="s">
        <v>24072</v>
      </c>
      <c r="R1137" t="s">
        <v>24072</v>
      </c>
      <c r="S1137" t="s">
        <v>14</v>
      </c>
      <c r="T1137" t="s">
        <v>14</v>
      </c>
      <c r="U1137" t="s">
        <v>14</v>
      </c>
      <c r="V1137" t="s">
        <v>14</v>
      </c>
      <c r="W1137" t="s">
        <v>14</v>
      </c>
      <c r="X1137" t="s">
        <v>14</v>
      </c>
      <c r="Y1137" t="s">
        <v>14</v>
      </c>
      <c r="Z1137" t="s">
        <v>14</v>
      </c>
      <c r="AA1137" t="s">
        <v>11002</v>
      </c>
      <c r="AB1137" t="s">
        <v>24072</v>
      </c>
      <c r="AC1137" t="s">
        <v>11003</v>
      </c>
      <c r="AD1137" t="s">
        <v>2207</v>
      </c>
      <c r="AE1137" t="s">
        <v>11004</v>
      </c>
      <c r="AF1137" t="s">
        <v>4899</v>
      </c>
      <c r="AG1137" t="s">
        <v>14</v>
      </c>
      <c r="AH1137" t="s">
        <v>2209</v>
      </c>
      <c r="AI1137" t="s">
        <v>11005</v>
      </c>
      <c r="AJ1137" t="s">
        <v>1435</v>
      </c>
      <c r="AK1137" t="s">
        <v>11006</v>
      </c>
      <c r="AL1137" t="s">
        <v>1432</v>
      </c>
      <c r="AM1137" t="s">
        <v>122</v>
      </c>
      <c r="AN1137" t="s">
        <v>1435</v>
      </c>
      <c r="AO1137" t="s">
        <v>122</v>
      </c>
      <c r="AP1137" t="s">
        <v>24069</v>
      </c>
      <c r="AQ1137" t="s">
        <v>14</v>
      </c>
      <c r="AR1137" t="s">
        <v>14</v>
      </c>
      <c r="AS1137" t="s">
        <v>14</v>
      </c>
      <c r="AT1137" t="s">
        <v>14</v>
      </c>
      <c r="AU1137" t="s">
        <v>11007</v>
      </c>
      <c r="AV1137" t="s">
        <v>11008</v>
      </c>
      <c r="AW1137" t="s">
        <v>11008</v>
      </c>
      <c r="AX1137" t="s">
        <v>11008</v>
      </c>
      <c r="AY1137" t="s">
        <v>11018</v>
      </c>
      <c r="AZ1137" t="s">
        <v>22272</v>
      </c>
      <c r="BA1137" t="s">
        <v>22272</v>
      </c>
      <c r="BB1137" t="s">
        <v>22127</v>
      </c>
      <c r="BC1137">
        <v>514472.2</v>
      </c>
      <c r="BD1137">
        <v>612480</v>
      </c>
      <c r="BE1137" t="s">
        <v>14</v>
      </c>
      <c r="BF1137" t="s">
        <v>14</v>
      </c>
      <c r="BG1137" t="s">
        <v>2214</v>
      </c>
      <c r="BH1137" t="s">
        <v>14</v>
      </c>
      <c r="BI1137" t="s">
        <v>22092</v>
      </c>
      <c r="BJ1137" t="s">
        <v>11022</v>
      </c>
      <c r="BK1137" t="s">
        <v>14</v>
      </c>
      <c r="BL1137" t="s">
        <v>22074</v>
      </c>
      <c r="BM1137" t="s">
        <v>22094</v>
      </c>
      <c r="BN1137" t="s">
        <v>11023</v>
      </c>
      <c r="BO1137" t="s">
        <v>14</v>
      </c>
      <c r="BP1137" t="s">
        <v>24072</v>
      </c>
      <c r="BQ1137" t="s">
        <v>2217</v>
      </c>
      <c r="BR1137" t="s">
        <v>2303</v>
      </c>
      <c r="BS1137" t="s">
        <v>2376</v>
      </c>
      <c r="BT1137" t="s">
        <v>14</v>
      </c>
      <c r="BU1137" t="s">
        <v>14</v>
      </c>
      <c r="BV1137" t="s">
        <v>14</v>
      </c>
      <c r="BW1137" t="s">
        <v>14</v>
      </c>
      <c r="BX1137" t="s">
        <v>14</v>
      </c>
      <c r="BY1137" t="s">
        <v>2544</v>
      </c>
      <c r="BZ1137" t="s">
        <v>24072</v>
      </c>
      <c r="CA1137" t="s">
        <v>11011</v>
      </c>
      <c r="CB1137" t="s">
        <v>14</v>
      </c>
      <c r="CC1137" t="s">
        <v>14</v>
      </c>
      <c r="CD1137" t="s">
        <v>14</v>
      </c>
      <c r="CE1137" t="s">
        <v>14</v>
      </c>
      <c r="CF1137" t="s">
        <v>11024</v>
      </c>
      <c r="CG1137" t="s">
        <v>483</v>
      </c>
      <c r="CH1137" t="s">
        <v>22075</v>
      </c>
      <c r="CJ1137" t="s">
        <v>122</v>
      </c>
      <c r="CK1137" t="s">
        <v>24</v>
      </c>
      <c r="CL1137" s="13"/>
      <c r="CM1137" s="4" t="str">
        <f>_xlfn.XLOOKUP($CG1137,tbl_area_24_07_2024[Nombre Área],tbl_area_24_07_2024[Estado],"Si no se encuentra",2,)</f>
        <v>Durango</v>
      </c>
      <c r="CN1137" s="4" t="str">
        <f>_xlfn.XLOOKUP($CG1137,tbl_area_24_07_2024[Nombre Área],tbl_area_24_07_2024[Estructura],"Si no se encuentra",2,)</f>
        <v>Juntas Distritales</v>
      </c>
    </row>
    <row r="1138" spans="1:92" ht="20" x14ac:dyDescent="0.85">
      <c r="A1138" t="s">
        <v>22073</v>
      </c>
      <c r="B1138" t="s">
        <v>22074</v>
      </c>
      <c r="C1138" t="s">
        <v>22075</v>
      </c>
      <c r="D1138" t="s">
        <v>2199</v>
      </c>
      <c r="E1138" t="s">
        <v>2242</v>
      </c>
      <c r="F1138" t="s">
        <v>2201</v>
      </c>
      <c r="G1138" t="s">
        <v>11025</v>
      </c>
      <c r="H1138" t="s">
        <v>14</v>
      </c>
      <c r="I1138" t="s">
        <v>10999</v>
      </c>
      <c r="J1138" t="s">
        <v>11026</v>
      </c>
      <c r="K1138" t="s">
        <v>24073</v>
      </c>
      <c r="L1138" t="s">
        <v>14</v>
      </c>
      <c r="M1138" t="s">
        <v>14</v>
      </c>
      <c r="N1138" t="s">
        <v>11021</v>
      </c>
      <c r="O1138" t="s">
        <v>24073</v>
      </c>
      <c r="P1138" t="s">
        <v>14</v>
      </c>
      <c r="Q1138" t="s">
        <v>24073</v>
      </c>
      <c r="R1138" t="s">
        <v>24073</v>
      </c>
      <c r="S1138" t="s">
        <v>14</v>
      </c>
      <c r="T1138" t="s">
        <v>14</v>
      </c>
      <c r="U1138" t="s">
        <v>14</v>
      </c>
      <c r="V1138" t="s">
        <v>14</v>
      </c>
      <c r="W1138" t="s">
        <v>11027</v>
      </c>
      <c r="X1138" t="s">
        <v>1351</v>
      </c>
      <c r="Y1138" t="s">
        <v>151</v>
      </c>
      <c r="Z1138" t="s">
        <v>12</v>
      </c>
      <c r="AA1138" t="s">
        <v>14</v>
      </c>
      <c r="AB1138" t="s">
        <v>24073</v>
      </c>
      <c r="AC1138" t="s">
        <v>11028</v>
      </c>
      <c r="AD1138" t="s">
        <v>2207</v>
      </c>
      <c r="AE1138" t="s">
        <v>11029</v>
      </c>
      <c r="AF1138" t="s">
        <v>1602</v>
      </c>
      <c r="AG1138" t="s">
        <v>14</v>
      </c>
      <c r="AH1138" t="s">
        <v>2209</v>
      </c>
      <c r="AI1138" t="s">
        <v>11030</v>
      </c>
      <c r="AJ1138" t="s">
        <v>1435</v>
      </c>
      <c r="AK1138" t="s">
        <v>11006</v>
      </c>
      <c r="AL1138" t="s">
        <v>1432</v>
      </c>
      <c r="AM1138" t="s">
        <v>122</v>
      </c>
      <c r="AN1138" t="s">
        <v>1435</v>
      </c>
      <c r="AO1138" t="s">
        <v>122</v>
      </c>
      <c r="AP1138" t="s">
        <v>24074</v>
      </c>
      <c r="AQ1138" t="s">
        <v>14</v>
      </c>
      <c r="AR1138" t="s">
        <v>14</v>
      </c>
      <c r="AS1138" t="s">
        <v>14</v>
      </c>
      <c r="AT1138" t="s">
        <v>14</v>
      </c>
      <c r="AU1138" t="s">
        <v>11007</v>
      </c>
      <c r="AV1138" t="s">
        <v>11008</v>
      </c>
      <c r="AW1138" t="s">
        <v>11008</v>
      </c>
      <c r="AX1138" t="s">
        <v>11008</v>
      </c>
      <c r="AY1138" t="s">
        <v>11025</v>
      </c>
      <c r="AZ1138" t="s">
        <v>22104</v>
      </c>
      <c r="BA1138" t="s">
        <v>22104</v>
      </c>
      <c r="BB1138" t="s">
        <v>22089</v>
      </c>
      <c r="BC1138">
        <v>575921.06999999995</v>
      </c>
      <c r="BD1138">
        <v>685620.32</v>
      </c>
      <c r="BE1138" t="s">
        <v>14</v>
      </c>
      <c r="BF1138" t="s">
        <v>14</v>
      </c>
      <c r="BG1138" t="s">
        <v>2214</v>
      </c>
      <c r="BH1138" t="s">
        <v>14</v>
      </c>
      <c r="BI1138" t="s">
        <v>22092</v>
      </c>
      <c r="BJ1138" t="s">
        <v>11022</v>
      </c>
      <c r="BK1138" t="s">
        <v>14</v>
      </c>
      <c r="BL1138" t="s">
        <v>22104</v>
      </c>
      <c r="BM1138" t="s">
        <v>22089</v>
      </c>
      <c r="BN1138" t="s">
        <v>11031</v>
      </c>
      <c r="BO1138" t="s">
        <v>14</v>
      </c>
      <c r="BP1138" t="s">
        <v>24073</v>
      </c>
      <c r="BQ1138" t="s">
        <v>2217</v>
      </c>
      <c r="BR1138" t="s">
        <v>2303</v>
      </c>
      <c r="BS1138" t="s">
        <v>2376</v>
      </c>
      <c r="BT1138" t="s">
        <v>14</v>
      </c>
      <c r="BU1138" t="s">
        <v>14</v>
      </c>
      <c r="BV1138" t="s">
        <v>14</v>
      </c>
      <c r="BW1138" t="s">
        <v>14</v>
      </c>
      <c r="BX1138" t="s">
        <v>14</v>
      </c>
      <c r="BY1138" t="s">
        <v>2220</v>
      </c>
      <c r="BZ1138" t="s">
        <v>24073</v>
      </c>
      <c r="CA1138" t="s">
        <v>11011</v>
      </c>
      <c r="CB1138" t="s">
        <v>14</v>
      </c>
      <c r="CC1138" t="s">
        <v>14</v>
      </c>
      <c r="CD1138" t="s">
        <v>14</v>
      </c>
      <c r="CE1138" t="s">
        <v>14</v>
      </c>
      <c r="CF1138" t="s">
        <v>11032</v>
      </c>
      <c r="CG1138" t="s">
        <v>483</v>
      </c>
      <c r="CH1138" t="s">
        <v>22075</v>
      </c>
      <c r="CJ1138" t="s">
        <v>122</v>
      </c>
      <c r="CK1138" t="s">
        <v>24</v>
      </c>
      <c r="CL1138" s="13"/>
      <c r="CM1138" s="4" t="str">
        <f>_xlfn.XLOOKUP($CG1138,tbl_area_24_07_2024[Nombre Área],tbl_area_24_07_2024[Estado],"Si no se encuentra",2,)</f>
        <v>Durango</v>
      </c>
      <c r="CN1138" s="4" t="str">
        <f>_xlfn.XLOOKUP($CG1138,tbl_area_24_07_2024[Nombre Área],tbl_area_24_07_2024[Estructura],"Si no se encuentra",2,)</f>
        <v>Juntas Distritales</v>
      </c>
    </row>
    <row r="1139" spans="1:92" ht="20" x14ac:dyDescent="0.85">
      <c r="A1139" t="s">
        <v>22073</v>
      </c>
      <c r="B1139" t="s">
        <v>22074</v>
      </c>
      <c r="C1139" t="s">
        <v>22075</v>
      </c>
      <c r="D1139" t="s">
        <v>2199</v>
      </c>
      <c r="E1139" t="s">
        <v>2242</v>
      </c>
      <c r="F1139" t="s">
        <v>2201</v>
      </c>
      <c r="G1139" t="s">
        <v>11033</v>
      </c>
      <c r="H1139" t="s">
        <v>14</v>
      </c>
      <c r="I1139" t="s">
        <v>10999</v>
      </c>
      <c r="J1139" t="s">
        <v>11034</v>
      </c>
      <c r="K1139" t="s">
        <v>11360</v>
      </c>
      <c r="L1139" t="s">
        <v>14</v>
      </c>
      <c r="M1139" t="s">
        <v>14</v>
      </c>
      <c r="N1139" t="s">
        <v>11035</v>
      </c>
      <c r="O1139" t="s">
        <v>11360</v>
      </c>
      <c r="P1139" t="s">
        <v>14</v>
      </c>
      <c r="Q1139" t="s">
        <v>11360</v>
      </c>
      <c r="R1139" t="s">
        <v>11360</v>
      </c>
      <c r="S1139" t="s">
        <v>14</v>
      </c>
      <c r="T1139" t="s">
        <v>14</v>
      </c>
      <c r="U1139" t="s">
        <v>14</v>
      </c>
      <c r="V1139" t="s">
        <v>14</v>
      </c>
      <c r="W1139" t="s">
        <v>14</v>
      </c>
      <c r="X1139" t="s">
        <v>14</v>
      </c>
      <c r="Y1139" t="s">
        <v>14</v>
      </c>
      <c r="Z1139" t="s">
        <v>14</v>
      </c>
      <c r="AA1139" t="s">
        <v>11036</v>
      </c>
      <c r="AB1139" t="s">
        <v>11360</v>
      </c>
      <c r="AC1139" t="s">
        <v>11037</v>
      </c>
      <c r="AD1139" t="s">
        <v>2207</v>
      </c>
      <c r="AE1139" t="s">
        <v>3159</v>
      </c>
      <c r="AF1139" t="s">
        <v>11038</v>
      </c>
      <c r="AG1139" t="s">
        <v>14</v>
      </c>
      <c r="AH1139" t="s">
        <v>2209</v>
      </c>
      <c r="AI1139" t="s">
        <v>11039</v>
      </c>
      <c r="AJ1139" t="s">
        <v>1435</v>
      </c>
      <c r="AK1139" t="s">
        <v>11006</v>
      </c>
      <c r="AL1139" t="s">
        <v>1432</v>
      </c>
      <c r="AM1139" t="s">
        <v>122</v>
      </c>
      <c r="AN1139" t="s">
        <v>1435</v>
      </c>
      <c r="AO1139" t="s">
        <v>122</v>
      </c>
      <c r="AP1139" t="s">
        <v>24075</v>
      </c>
      <c r="AQ1139" t="s">
        <v>14</v>
      </c>
      <c r="AR1139" t="s">
        <v>14</v>
      </c>
      <c r="AS1139" t="s">
        <v>14</v>
      </c>
      <c r="AT1139" t="s">
        <v>14</v>
      </c>
      <c r="AU1139" t="s">
        <v>11007</v>
      </c>
      <c r="AV1139" t="s">
        <v>11008</v>
      </c>
      <c r="AW1139" t="s">
        <v>11008</v>
      </c>
      <c r="AX1139" t="s">
        <v>11008</v>
      </c>
      <c r="AY1139" t="s">
        <v>11033</v>
      </c>
      <c r="AZ1139" t="s">
        <v>22272</v>
      </c>
      <c r="BA1139" t="s">
        <v>22272</v>
      </c>
      <c r="BB1139" t="s">
        <v>22127</v>
      </c>
      <c r="BC1139">
        <v>6132.63</v>
      </c>
      <c r="BD1139">
        <v>7122.86</v>
      </c>
      <c r="BE1139" t="s">
        <v>14</v>
      </c>
      <c r="BF1139" t="s">
        <v>14</v>
      </c>
      <c r="BG1139" t="s">
        <v>2214</v>
      </c>
      <c r="BH1139" t="s">
        <v>14</v>
      </c>
      <c r="BI1139" t="s">
        <v>22092</v>
      </c>
      <c r="BJ1139" t="s">
        <v>11040</v>
      </c>
      <c r="BK1139" t="s">
        <v>14</v>
      </c>
      <c r="BL1139" t="s">
        <v>22074</v>
      </c>
      <c r="BM1139" t="s">
        <v>22094</v>
      </c>
      <c r="BN1139" t="s">
        <v>11041</v>
      </c>
      <c r="BO1139" t="s">
        <v>14</v>
      </c>
      <c r="BP1139" t="s">
        <v>11360</v>
      </c>
      <c r="BQ1139" t="s">
        <v>2217</v>
      </c>
      <c r="BR1139" t="s">
        <v>2303</v>
      </c>
      <c r="BS1139" t="s">
        <v>2376</v>
      </c>
      <c r="BT1139" t="s">
        <v>14</v>
      </c>
      <c r="BU1139" t="s">
        <v>14</v>
      </c>
      <c r="BV1139" t="s">
        <v>14</v>
      </c>
      <c r="BW1139" t="s">
        <v>14</v>
      </c>
      <c r="BX1139" t="s">
        <v>14</v>
      </c>
      <c r="BY1139" t="s">
        <v>2544</v>
      </c>
      <c r="BZ1139" t="s">
        <v>11360</v>
      </c>
      <c r="CA1139" t="s">
        <v>11011</v>
      </c>
      <c r="CB1139" t="s">
        <v>14</v>
      </c>
      <c r="CC1139" t="s">
        <v>14</v>
      </c>
      <c r="CD1139" t="s">
        <v>14</v>
      </c>
      <c r="CE1139" t="s">
        <v>14</v>
      </c>
      <c r="CF1139" t="s">
        <v>11042</v>
      </c>
      <c r="CG1139" t="s">
        <v>483</v>
      </c>
      <c r="CH1139" t="s">
        <v>22075</v>
      </c>
      <c r="CJ1139" t="s">
        <v>122</v>
      </c>
      <c r="CK1139" t="s">
        <v>24</v>
      </c>
      <c r="CL1139" s="13"/>
      <c r="CM1139" s="4" t="str">
        <f>_xlfn.XLOOKUP($CG1139,tbl_area_24_07_2024[Nombre Área],tbl_area_24_07_2024[Estado],"Si no se encuentra",2,)</f>
        <v>Durango</v>
      </c>
      <c r="CN1139" s="4" t="str">
        <f>_xlfn.XLOOKUP($CG1139,tbl_area_24_07_2024[Nombre Área],tbl_area_24_07_2024[Estructura],"Si no se encuentra",2,)</f>
        <v>Juntas Distritales</v>
      </c>
    </row>
    <row r="1140" spans="1:92" ht="20" x14ac:dyDescent="0.85">
      <c r="A1140" t="s">
        <v>22073</v>
      </c>
      <c r="B1140" t="s">
        <v>22074</v>
      </c>
      <c r="C1140" t="s">
        <v>22075</v>
      </c>
      <c r="D1140" t="s">
        <v>2199</v>
      </c>
      <c r="E1140" t="s">
        <v>2242</v>
      </c>
      <c r="F1140" t="s">
        <v>2201</v>
      </c>
      <c r="G1140" t="s">
        <v>11043</v>
      </c>
      <c r="H1140" t="s">
        <v>14</v>
      </c>
      <c r="I1140" t="s">
        <v>10999</v>
      </c>
      <c r="J1140" t="s">
        <v>11044</v>
      </c>
      <c r="K1140" t="s">
        <v>24076</v>
      </c>
      <c r="L1140" t="s">
        <v>14</v>
      </c>
      <c r="M1140" t="s">
        <v>14</v>
      </c>
      <c r="N1140" t="s">
        <v>11035</v>
      </c>
      <c r="O1140" t="s">
        <v>24076</v>
      </c>
      <c r="P1140" t="s">
        <v>14</v>
      </c>
      <c r="Q1140" t="s">
        <v>24076</v>
      </c>
      <c r="R1140" t="s">
        <v>24076</v>
      </c>
      <c r="S1140" t="s">
        <v>14</v>
      </c>
      <c r="T1140" t="s">
        <v>14</v>
      </c>
      <c r="U1140" t="s">
        <v>14</v>
      </c>
      <c r="V1140" t="s">
        <v>14</v>
      </c>
      <c r="W1140" t="s">
        <v>14</v>
      </c>
      <c r="X1140" t="s">
        <v>14</v>
      </c>
      <c r="Y1140" t="s">
        <v>14</v>
      </c>
      <c r="Z1140" t="s">
        <v>14</v>
      </c>
      <c r="AA1140" t="s">
        <v>11036</v>
      </c>
      <c r="AB1140" t="s">
        <v>24076</v>
      </c>
      <c r="AC1140" t="s">
        <v>11037</v>
      </c>
      <c r="AD1140" t="s">
        <v>2207</v>
      </c>
      <c r="AE1140" t="s">
        <v>3159</v>
      </c>
      <c r="AF1140" t="s">
        <v>11038</v>
      </c>
      <c r="AG1140" t="s">
        <v>14</v>
      </c>
      <c r="AH1140" t="s">
        <v>2209</v>
      </c>
      <c r="AI1140" t="s">
        <v>11039</v>
      </c>
      <c r="AJ1140" t="s">
        <v>1435</v>
      </c>
      <c r="AK1140" t="s">
        <v>11006</v>
      </c>
      <c r="AL1140" t="s">
        <v>1432</v>
      </c>
      <c r="AM1140" t="s">
        <v>122</v>
      </c>
      <c r="AN1140" t="s">
        <v>1435</v>
      </c>
      <c r="AO1140" t="s">
        <v>122</v>
      </c>
      <c r="AP1140" t="s">
        <v>24075</v>
      </c>
      <c r="AQ1140" t="s">
        <v>14</v>
      </c>
      <c r="AR1140" t="s">
        <v>14</v>
      </c>
      <c r="AS1140" t="s">
        <v>14</v>
      </c>
      <c r="AT1140" t="s">
        <v>14</v>
      </c>
      <c r="AU1140" t="s">
        <v>11007</v>
      </c>
      <c r="AV1140" t="s">
        <v>11008</v>
      </c>
      <c r="AW1140" t="s">
        <v>11008</v>
      </c>
      <c r="AX1140" t="s">
        <v>11008</v>
      </c>
      <c r="AY1140" t="s">
        <v>11043</v>
      </c>
      <c r="AZ1140" t="s">
        <v>22104</v>
      </c>
      <c r="BA1140" t="s">
        <v>22104</v>
      </c>
      <c r="BB1140" t="s">
        <v>22089</v>
      </c>
      <c r="BC1140">
        <v>11956.08</v>
      </c>
      <c r="BD1140">
        <v>13874.06</v>
      </c>
      <c r="BE1140" t="s">
        <v>14</v>
      </c>
      <c r="BF1140" t="s">
        <v>14</v>
      </c>
      <c r="BG1140" t="s">
        <v>2214</v>
      </c>
      <c r="BH1140" t="s">
        <v>14</v>
      </c>
      <c r="BI1140" t="s">
        <v>22092</v>
      </c>
      <c r="BJ1140" t="s">
        <v>11040</v>
      </c>
      <c r="BK1140" t="s">
        <v>14</v>
      </c>
      <c r="BL1140" t="s">
        <v>22104</v>
      </c>
      <c r="BM1140" t="s">
        <v>22089</v>
      </c>
      <c r="BN1140" t="s">
        <v>11045</v>
      </c>
      <c r="BO1140" t="s">
        <v>14</v>
      </c>
      <c r="BP1140" t="s">
        <v>24076</v>
      </c>
      <c r="BQ1140" t="s">
        <v>2217</v>
      </c>
      <c r="BR1140" t="s">
        <v>2303</v>
      </c>
      <c r="BS1140" t="s">
        <v>2376</v>
      </c>
      <c r="BT1140" t="s">
        <v>14</v>
      </c>
      <c r="BU1140" t="s">
        <v>14</v>
      </c>
      <c r="BV1140" t="s">
        <v>14</v>
      </c>
      <c r="BW1140" t="s">
        <v>14</v>
      </c>
      <c r="BX1140" t="s">
        <v>14</v>
      </c>
      <c r="BY1140" t="s">
        <v>2220</v>
      </c>
      <c r="BZ1140" t="s">
        <v>24076</v>
      </c>
      <c r="CA1140" t="s">
        <v>11011</v>
      </c>
      <c r="CB1140" t="s">
        <v>14</v>
      </c>
      <c r="CC1140" t="s">
        <v>14</v>
      </c>
      <c r="CD1140" t="s">
        <v>14</v>
      </c>
      <c r="CE1140" t="s">
        <v>14</v>
      </c>
      <c r="CF1140" t="s">
        <v>11046</v>
      </c>
      <c r="CG1140" t="s">
        <v>483</v>
      </c>
      <c r="CH1140" t="s">
        <v>22075</v>
      </c>
      <c r="CJ1140" t="s">
        <v>122</v>
      </c>
      <c r="CK1140" t="s">
        <v>24</v>
      </c>
      <c r="CL1140" s="13"/>
      <c r="CM1140" s="4" t="str">
        <f>_xlfn.XLOOKUP($CG1140,tbl_area_24_07_2024[Nombre Área],tbl_area_24_07_2024[Estado],"Si no se encuentra",2,)</f>
        <v>Durango</v>
      </c>
      <c r="CN1140" s="4" t="str">
        <f>_xlfn.XLOOKUP($CG1140,tbl_area_24_07_2024[Nombre Área],tbl_area_24_07_2024[Estructura],"Si no se encuentra",2,)</f>
        <v>Juntas Distritales</v>
      </c>
    </row>
    <row r="1141" spans="1:92" ht="20" x14ac:dyDescent="0.85">
      <c r="A1141" t="s">
        <v>22073</v>
      </c>
      <c r="B1141" t="s">
        <v>22074</v>
      </c>
      <c r="C1141" t="s">
        <v>22075</v>
      </c>
      <c r="D1141" t="s">
        <v>2199</v>
      </c>
      <c r="E1141" t="s">
        <v>2200</v>
      </c>
      <c r="F1141" t="s">
        <v>2201</v>
      </c>
      <c r="G1141" t="s">
        <v>11047</v>
      </c>
      <c r="H1141" t="s">
        <v>14</v>
      </c>
      <c r="I1141" t="s">
        <v>10999</v>
      </c>
      <c r="J1141" t="s">
        <v>11048</v>
      </c>
      <c r="K1141" t="s">
        <v>24077</v>
      </c>
      <c r="L1141" t="s">
        <v>14</v>
      </c>
      <c r="M1141" t="s">
        <v>14</v>
      </c>
      <c r="N1141" t="s">
        <v>11049</v>
      </c>
      <c r="O1141" t="s">
        <v>24077</v>
      </c>
      <c r="P1141" t="s">
        <v>14</v>
      </c>
      <c r="Q1141" t="s">
        <v>24077</v>
      </c>
      <c r="R1141" t="s">
        <v>24077</v>
      </c>
      <c r="S1141" t="s">
        <v>14</v>
      </c>
      <c r="T1141" t="s">
        <v>14</v>
      </c>
      <c r="U1141" t="s">
        <v>14</v>
      </c>
      <c r="V1141" t="s">
        <v>14</v>
      </c>
      <c r="W1141" t="s">
        <v>11050</v>
      </c>
      <c r="X1141" t="s">
        <v>1161</v>
      </c>
      <c r="Y1141" t="s">
        <v>237</v>
      </c>
      <c r="Z1141" t="s">
        <v>18</v>
      </c>
      <c r="AA1141" t="s">
        <v>14</v>
      </c>
      <c r="AB1141" t="s">
        <v>24077</v>
      </c>
      <c r="AC1141" t="s">
        <v>11051</v>
      </c>
      <c r="AD1141" t="s">
        <v>2348</v>
      </c>
      <c r="AE1141" t="s">
        <v>11052</v>
      </c>
      <c r="AF1141" t="s">
        <v>11053</v>
      </c>
      <c r="AG1141" t="s">
        <v>14</v>
      </c>
      <c r="AH1141" t="s">
        <v>2209</v>
      </c>
      <c r="AI1141" t="s">
        <v>11054</v>
      </c>
      <c r="AJ1141" t="s">
        <v>1435</v>
      </c>
      <c r="AK1141" t="s">
        <v>11006</v>
      </c>
      <c r="AL1141" t="s">
        <v>1432</v>
      </c>
      <c r="AM1141" t="s">
        <v>122</v>
      </c>
      <c r="AN1141" t="s">
        <v>1435</v>
      </c>
      <c r="AO1141" t="s">
        <v>122</v>
      </c>
      <c r="AP1141" t="s">
        <v>24078</v>
      </c>
      <c r="AQ1141" t="s">
        <v>14</v>
      </c>
      <c r="AR1141" t="s">
        <v>14</v>
      </c>
      <c r="AS1141" t="s">
        <v>14</v>
      </c>
      <c r="AT1141" t="s">
        <v>14</v>
      </c>
      <c r="AU1141" t="s">
        <v>11007</v>
      </c>
      <c r="AV1141" t="s">
        <v>11008</v>
      </c>
      <c r="AW1141" t="s">
        <v>11008</v>
      </c>
      <c r="AX1141" t="s">
        <v>11008</v>
      </c>
      <c r="AY1141" t="s">
        <v>11047</v>
      </c>
      <c r="AZ1141" t="s">
        <v>22123</v>
      </c>
      <c r="BA1141" t="s">
        <v>22123</v>
      </c>
      <c r="BB1141" t="s">
        <v>24079</v>
      </c>
      <c r="BC1141">
        <v>3909901.44</v>
      </c>
      <c r="BD1141">
        <v>4535485.4400000004</v>
      </c>
      <c r="BE1141" t="s">
        <v>14</v>
      </c>
      <c r="BF1141" t="s">
        <v>14</v>
      </c>
      <c r="BG1141" t="s">
        <v>2214</v>
      </c>
      <c r="BH1141" t="s">
        <v>14</v>
      </c>
      <c r="BI1141" t="s">
        <v>22092</v>
      </c>
      <c r="BJ1141" t="s">
        <v>11055</v>
      </c>
      <c r="BK1141" t="s">
        <v>14</v>
      </c>
      <c r="BL1141" t="s">
        <v>22123</v>
      </c>
      <c r="BM1141" t="s">
        <v>24079</v>
      </c>
      <c r="BN1141" t="s">
        <v>11056</v>
      </c>
      <c r="BO1141" t="s">
        <v>14</v>
      </c>
      <c r="BP1141" t="s">
        <v>24077</v>
      </c>
      <c r="BQ1141" t="s">
        <v>2217</v>
      </c>
      <c r="BR1141" t="s">
        <v>2303</v>
      </c>
      <c r="BS1141" t="s">
        <v>2376</v>
      </c>
      <c r="BT1141" t="s">
        <v>14</v>
      </c>
      <c r="BU1141" t="s">
        <v>14</v>
      </c>
      <c r="BV1141" t="s">
        <v>14</v>
      </c>
      <c r="BW1141" t="s">
        <v>14</v>
      </c>
      <c r="BX1141" t="s">
        <v>14</v>
      </c>
      <c r="BY1141" t="s">
        <v>2220</v>
      </c>
      <c r="BZ1141" t="s">
        <v>24077</v>
      </c>
      <c r="CA1141" t="s">
        <v>11011</v>
      </c>
      <c r="CB1141" t="s">
        <v>14</v>
      </c>
      <c r="CC1141" t="s">
        <v>14</v>
      </c>
      <c r="CD1141" t="s">
        <v>14</v>
      </c>
      <c r="CE1141" t="s">
        <v>14</v>
      </c>
      <c r="CF1141" t="s">
        <v>11057</v>
      </c>
      <c r="CG1141" t="s">
        <v>483</v>
      </c>
      <c r="CH1141" t="s">
        <v>22075</v>
      </c>
      <c r="CJ1141" t="s">
        <v>122</v>
      </c>
      <c r="CK1141" t="s">
        <v>24</v>
      </c>
      <c r="CL1141" s="13"/>
      <c r="CM1141" s="4" t="str">
        <f>_xlfn.XLOOKUP($CG1141,tbl_area_24_07_2024[Nombre Área],tbl_area_24_07_2024[Estado],"Si no se encuentra",2,)</f>
        <v>Durango</v>
      </c>
      <c r="CN1141" s="4" t="str">
        <f>_xlfn.XLOOKUP($CG1141,tbl_area_24_07_2024[Nombre Área],tbl_area_24_07_2024[Estructura],"Si no se encuentra",2,)</f>
        <v>Juntas Distritales</v>
      </c>
    </row>
    <row r="1142" spans="1:92" ht="20" x14ac:dyDescent="0.85">
      <c r="A1142" t="s">
        <v>22073</v>
      </c>
      <c r="B1142" t="s">
        <v>22074</v>
      </c>
      <c r="C1142" t="s">
        <v>22075</v>
      </c>
      <c r="D1142" t="s">
        <v>2199</v>
      </c>
      <c r="E1142" t="s">
        <v>2200</v>
      </c>
      <c r="F1142" t="s">
        <v>2201</v>
      </c>
      <c r="G1142" t="s">
        <v>11058</v>
      </c>
      <c r="H1142" t="s">
        <v>14</v>
      </c>
      <c r="I1142" t="s">
        <v>10999</v>
      </c>
      <c r="J1142" t="s">
        <v>11059</v>
      </c>
      <c r="K1142" t="s">
        <v>24080</v>
      </c>
      <c r="L1142" t="s">
        <v>14</v>
      </c>
      <c r="M1142" t="s">
        <v>14</v>
      </c>
      <c r="N1142" t="s">
        <v>11060</v>
      </c>
      <c r="O1142" t="s">
        <v>24080</v>
      </c>
      <c r="P1142" t="s">
        <v>14</v>
      </c>
      <c r="Q1142" t="s">
        <v>24080</v>
      </c>
      <c r="R1142" t="s">
        <v>24080</v>
      </c>
      <c r="S1142" t="s">
        <v>14</v>
      </c>
      <c r="T1142" t="s">
        <v>14</v>
      </c>
      <c r="U1142" t="s">
        <v>14</v>
      </c>
      <c r="V1142" t="s">
        <v>14</v>
      </c>
      <c r="W1142" t="s">
        <v>217</v>
      </c>
      <c r="X1142" t="s">
        <v>356</v>
      </c>
      <c r="Y1142" t="s">
        <v>1269</v>
      </c>
      <c r="Z1142" t="s">
        <v>18</v>
      </c>
      <c r="AA1142" t="s">
        <v>14</v>
      </c>
      <c r="AB1142" t="s">
        <v>24080</v>
      </c>
      <c r="AC1142" t="s">
        <v>11061</v>
      </c>
      <c r="AD1142" t="s">
        <v>2207</v>
      </c>
      <c r="AE1142" t="s">
        <v>11062</v>
      </c>
      <c r="AF1142" t="s">
        <v>1561</v>
      </c>
      <c r="AG1142" t="s">
        <v>14</v>
      </c>
      <c r="AH1142" t="s">
        <v>2337</v>
      </c>
      <c r="AI1142" t="s">
        <v>11063</v>
      </c>
      <c r="AJ1142" t="s">
        <v>1435</v>
      </c>
      <c r="AK1142" t="s">
        <v>11006</v>
      </c>
      <c r="AL1142" t="s">
        <v>1432</v>
      </c>
      <c r="AM1142" t="s">
        <v>122</v>
      </c>
      <c r="AN1142" t="s">
        <v>1435</v>
      </c>
      <c r="AO1142" t="s">
        <v>122</v>
      </c>
      <c r="AP1142" t="s">
        <v>24081</v>
      </c>
      <c r="AQ1142" t="s">
        <v>14</v>
      </c>
      <c r="AR1142" t="s">
        <v>14</v>
      </c>
      <c r="AS1142" t="s">
        <v>14</v>
      </c>
      <c r="AT1142" t="s">
        <v>14</v>
      </c>
      <c r="AU1142" t="s">
        <v>11007</v>
      </c>
      <c r="AV1142" t="s">
        <v>11008</v>
      </c>
      <c r="AW1142" t="s">
        <v>11008</v>
      </c>
      <c r="AX1142" t="s">
        <v>11008</v>
      </c>
      <c r="AY1142" t="s">
        <v>11058</v>
      </c>
      <c r="AZ1142" t="s">
        <v>22074</v>
      </c>
      <c r="BA1142" t="s">
        <v>22074</v>
      </c>
      <c r="BB1142" t="s">
        <v>22089</v>
      </c>
      <c r="BC1142">
        <v>137195.76</v>
      </c>
      <c r="BD1142">
        <v>159147</v>
      </c>
      <c r="BE1142" t="s">
        <v>14</v>
      </c>
      <c r="BF1142" t="s">
        <v>14</v>
      </c>
      <c r="BG1142" t="s">
        <v>2214</v>
      </c>
      <c r="BH1142" t="s">
        <v>14</v>
      </c>
      <c r="BI1142" t="s">
        <v>22092</v>
      </c>
      <c r="BJ1142" t="s">
        <v>11064</v>
      </c>
      <c r="BK1142" t="s">
        <v>14</v>
      </c>
      <c r="BL1142" t="s">
        <v>22074</v>
      </c>
      <c r="BM1142" t="s">
        <v>22089</v>
      </c>
      <c r="BN1142" t="s">
        <v>11065</v>
      </c>
      <c r="BO1142" t="s">
        <v>14</v>
      </c>
      <c r="BP1142" t="s">
        <v>24080</v>
      </c>
      <c r="BQ1142" t="s">
        <v>2217</v>
      </c>
      <c r="BR1142" t="s">
        <v>2303</v>
      </c>
      <c r="BS1142" t="s">
        <v>2376</v>
      </c>
      <c r="BT1142" t="s">
        <v>14</v>
      </c>
      <c r="BU1142" t="s">
        <v>14</v>
      </c>
      <c r="BV1142" t="s">
        <v>14</v>
      </c>
      <c r="BW1142" t="s">
        <v>14</v>
      </c>
      <c r="BX1142" t="s">
        <v>14</v>
      </c>
      <c r="BY1142" t="s">
        <v>2220</v>
      </c>
      <c r="BZ1142" t="s">
        <v>24080</v>
      </c>
      <c r="CA1142" t="s">
        <v>11011</v>
      </c>
      <c r="CB1142" t="s">
        <v>14</v>
      </c>
      <c r="CC1142" t="s">
        <v>14</v>
      </c>
      <c r="CD1142" t="s">
        <v>14</v>
      </c>
      <c r="CE1142" t="s">
        <v>14</v>
      </c>
      <c r="CF1142" t="s">
        <v>11066</v>
      </c>
      <c r="CG1142" t="s">
        <v>483</v>
      </c>
      <c r="CH1142" t="s">
        <v>22075</v>
      </c>
      <c r="CJ1142" t="s">
        <v>122</v>
      </c>
      <c r="CK1142" t="s">
        <v>24</v>
      </c>
      <c r="CL1142" s="13"/>
      <c r="CM1142" s="4" t="str">
        <f>_xlfn.XLOOKUP($CG1142,tbl_area_24_07_2024[Nombre Área],tbl_area_24_07_2024[Estado],"Si no se encuentra",2,)</f>
        <v>Durango</v>
      </c>
      <c r="CN1142" s="4" t="str">
        <f>_xlfn.XLOOKUP($CG1142,tbl_area_24_07_2024[Nombre Área],tbl_area_24_07_2024[Estructura],"Si no se encuentra",2,)</f>
        <v>Juntas Distritales</v>
      </c>
    </row>
    <row r="1143" spans="1:92" ht="20" x14ac:dyDescent="0.85">
      <c r="A1143" t="s">
        <v>22073</v>
      </c>
      <c r="B1143" t="s">
        <v>22074</v>
      </c>
      <c r="C1143" t="s">
        <v>22075</v>
      </c>
      <c r="D1143" t="s">
        <v>2199</v>
      </c>
      <c r="E1143" t="s">
        <v>2200</v>
      </c>
      <c r="F1143" t="s">
        <v>2201</v>
      </c>
      <c r="G1143" t="s">
        <v>1168</v>
      </c>
      <c r="H1143" t="s">
        <v>14</v>
      </c>
      <c r="I1143" t="s">
        <v>11067</v>
      </c>
      <c r="J1143" t="s">
        <v>11068</v>
      </c>
      <c r="K1143" t="s">
        <v>24082</v>
      </c>
      <c r="L1143" t="s">
        <v>14</v>
      </c>
      <c r="M1143" t="s">
        <v>14</v>
      </c>
      <c r="N1143" t="s">
        <v>11067</v>
      </c>
      <c r="O1143" t="s">
        <v>24082</v>
      </c>
      <c r="P1143" t="s">
        <v>14</v>
      </c>
      <c r="Q1143" t="s">
        <v>24082</v>
      </c>
      <c r="R1143" t="s">
        <v>24082</v>
      </c>
      <c r="S1143" t="s">
        <v>14</v>
      </c>
      <c r="T1143" t="s">
        <v>14</v>
      </c>
      <c r="U1143" t="s">
        <v>14</v>
      </c>
      <c r="V1143" t="s">
        <v>14</v>
      </c>
      <c r="W1143" t="s">
        <v>14</v>
      </c>
      <c r="X1143" t="s">
        <v>14</v>
      </c>
      <c r="Y1143" t="s">
        <v>14</v>
      </c>
      <c r="Z1143" t="s">
        <v>14</v>
      </c>
      <c r="AA1143" t="s">
        <v>11069</v>
      </c>
      <c r="AB1143" t="s">
        <v>24082</v>
      </c>
      <c r="AC1143" t="s">
        <v>11070</v>
      </c>
      <c r="AD1143" t="s">
        <v>2348</v>
      </c>
      <c r="AE1143" t="s">
        <v>159</v>
      </c>
      <c r="AF1143" t="s">
        <v>1550</v>
      </c>
      <c r="AG1143" t="s">
        <v>14</v>
      </c>
      <c r="AH1143" t="s">
        <v>2209</v>
      </c>
      <c r="AI1143" t="s">
        <v>2287</v>
      </c>
      <c r="AJ1143" t="s">
        <v>22246</v>
      </c>
      <c r="AK1143" t="s">
        <v>10183</v>
      </c>
      <c r="AL1143" t="s">
        <v>1436</v>
      </c>
      <c r="AM1143" t="s">
        <v>10183</v>
      </c>
      <c r="AN1143" t="s">
        <v>1182</v>
      </c>
      <c r="AO1143" t="s">
        <v>214</v>
      </c>
      <c r="AP1143" t="s">
        <v>24083</v>
      </c>
      <c r="AQ1143" t="s">
        <v>14</v>
      </c>
      <c r="AR1143" t="s">
        <v>14</v>
      </c>
      <c r="AS1143" t="s">
        <v>14</v>
      </c>
      <c r="AT1143" t="s">
        <v>14</v>
      </c>
      <c r="AU1143" t="s">
        <v>11071</v>
      </c>
      <c r="AV1143" t="s">
        <v>11072</v>
      </c>
      <c r="AW1143" t="s">
        <v>1958</v>
      </c>
      <c r="AX1143" t="s">
        <v>1958</v>
      </c>
      <c r="AY1143" t="s">
        <v>11073</v>
      </c>
      <c r="AZ1143" t="s">
        <v>22321</v>
      </c>
      <c r="BA1143" t="s">
        <v>22130</v>
      </c>
      <c r="BB1143" t="s">
        <v>22127</v>
      </c>
      <c r="BC1143">
        <v>352653.96</v>
      </c>
      <c r="BD1143">
        <v>409078.59</v>
      </c>
      <c r="BE1143" t="s">
        <v>14</v>
      </c>
      <c r="BF1143" t="s">
        <v>14</v>
      </c>
      <c r="BG1143" t="s">
        <v>2214</v>
      </c>
      <c r="BH1143" t="s">
        <v>14</v>
      </c>
      <c r="BI1143" t="s">
        <v>22092</v>
      </c>
      <c r="BJ1143" t="s">
        <v>11074</v>
      </c>
      <c r="BK1143" t="s">
        <v>14</v>
      </c>
      <c r="BL1143" t="s">
        <v>22130</v>
      </c>
      <c r="BM1143" t="s">
        <v>22127</v>
      </c>
      <c r="BN1143" t="s">
        <v>11075</v>
      </c>
      <c r="BO1143" t="s">
        <v>14</v>
      </c>
      <c r="BP1143" t="s">
        <v>24082</v>
      </c>
      <c r="BQ1143" t="s">
        <v>2217</v>
      </c>
      <c r="BR1143" t="s">
        <v>2303</v>
      </c>
      <c r="BS1143" t="s">
        <v>2376</v>
      </c>
      <c r="BT1143" t="s">
        <v>14</v>
      </c>
      <c r="BU1143" t="s">
        <v>14</v>
      </c>
      <c r="BV1143" t="s">
        <v>14</v>
      </c>
      <c r="BW1143" t="s">
        <v>14</v>
      </c>
      <c r="BX1143" t="s">
        <v>14</v>
      </c>
      <c r="BY1143" t="s">
        <v>2220</v>
      </c>
      <c r="BZ1143" t="s">
        <v>24082</v>
      </c>
      <c r="CA1143" t="s">
        <v>7587</v>
      </c>
      <c r="CB1143" t="s">
        <v>14</v>
      </c>
      <c r="CC1143" t="s">
        <v>14</v>
      </c>
      <c r="CD1143" t="s">
        <v>14</v>
      </c>
      <c r="CE1143" t="s">
        <v>14</v>
      </c>
      <c r="CF1143" t="s">
        <v>11076</v>
      </c>
      <c r="CG1143" t="s">
        <v>599</v>
      </c>
      <c r="CH1143" t="s">
        <v>22075</v>
      </c>
      <c r="CJ1143" t="s">
        <v>214</v>
      </c>
      <c r="CK1143" t="s">
        <v>16</v>
      </c>
      <c r="CL1143" s="13"/>
      <c r="CM1143" s="4" t="str">
        <f>_xlfn.XLOOKUP($CG1143,tbl_area_24_07_2024[Nombre Área],tbl_area_24_07_2024[Estado],"Si no se encuentra",2,)</f>
        <v>Nayarit</v>
      </c>
      <c r="CN1143" s="4" t="str">
        <f>_xlfn.XLOOKUP($CG1143,tbl_area_24_07_2024[Nombre Área],tbl_area_24_07_2024[Estructura],"Si no se encuentra",2,)</f>
        <v>Juntas Locales</v>
      </c>
    </row>
    <row r="1144" spans="1:92" ht="20" x14ac:dyDescent="0.85">
      <c r="A1144" t="s">
        <v>22073</v>
      </c>
      <c r="B1144" t="s">
        <v>22074</v>
      </c>
      <c r="C1144" t="s">
        <v>22075</v>
      </c>
      <c r="D1144" t="s">
        <v>2199</v>
      </c>
      <c r="E1144" t="s">
        <v>2200</v>
      </c>
      <c r="F1144" t="s">
        <v>2201</v>
      </c>
      <c r="G1144" t="s">
        <v>1172</v>
      </c>
      <c r="H1144" t="s">
        <v>14</v>
      </c>
      <c r="I1144" t="s">
        <v>11077</v>
      </c>
      <c r="J1144" t="s">
        <v>11078</v>
      </c>
      <c r="K1144" t="s">
        <v>24084</v>
      </c>
      <c r="L1144" t="s">
        <v>14</v>
      </c>
      <c r="M1144" t="s">
        <v>14</v>
      </c>
      <c r="N1144" t="s">
        <v>11077</v>
      </c>
      <c r="O1144" t="s">
        <v>24084</v>
      </c>
      <c r="P1144" t="s">
        <v>14</v>
      </c>
      <c r="Q1144" t="s">
        <v>24084</v>
      </c>
      <c r="R1144" t="s">
        <v>24084</v>
      </c>
      <c r="S1144" t="s">
        <v>14</v>
      </c>
      <c r="T1144" t="s">
        <v>14</v>
      </c>
      <c r="U1144" t="s">
        <v>14</v>
      </c>
      <c r="V1144" t="s">
        <v>14</v>
      </c>
      <c r="W1144" t="s">
        <v>1236</v>
      </c>
      <c r="X1144" t="s">
        <v>132</v>
      </c>
      <c r="Y1144" t="s">
        <v>40</v>
      </c>
      <c r="Z1144" t="s">
        <v>18</v>
      </c>
      <c r="AA1144" t="s">
        <v>14</v>
      </c>
      <c r="AB1144" t="s">
        <v>24084</v>
      </c>
      <c r="AC1144" t="s">
        <v>11079</v>
      </c>
      <c r="AD1144" t="s">
        <v>2207</v>
      </c>
      <c r="AE1144" t="s">
        <v>11080</v>
      </c>
      <c r="AF1144" t="s">
        <v>1513</v>
      </c>
      <c r="AG1144" t="s">
        <v>14</v>
      </c>
      <c r="AH1144" t="s">
        <v>2209</v>
      </c>
      <c r="AI1144" t="s">
        <v>11081</v>
      </c>
      <c r="AJ1144" t="s">
        <v>22246</v>
      </c>
      <c r="AK1144" t="s">
        <v>10183</v>
      </c>
      <c r="AL1144" t="s">
        <v>1436</v>
      </c>
      <c r="AM1144" t="s">
        <v>10183</v>
      </c>
      <c r="AN1144" t="s">
        <v>1182</v>
      </c>
      <c r="AO1144" t="s">
        <v>214</v>
      </c>
      <c r="AP1144" t="s">
        <v>24085</v>
      </c>
      <c r="AQ1144" t="s">
        <v>14</v>
      </c>
      <c r="AR1144" t="s">
        <v>14</v>
      </c>
      <c r="AS1144" t="s">
        <v>14</v>
      </c>
      <c r="AT1144" t="s">
        <v>14</v>
      </c>
      <c r="AU1144" t="s">
        <v>11071</v>
      </c>
      <c r="AV1144" t="s">
        <v>11072</v>
      </c>
      <c r="AW1144" t="s">
        <v>1958</v>
      </c>
      <c r="AX1144" t="s">
        <v>1958</v>
      </c>
      <c r="AY1144" t="s">
        <v>11082</v>
      </c>
      <c r="AZ1144" t="s">
        <v>22321</v>
      </c>
      <c r="BA1144" t="s">
        <v>22130</v>
      </c>
      <c r="BB1144" t="s">
        <v>22127</v>
      </c>
      <c r="BC1144">
        <v>316485.84000000003</v>
      </c>
      <c r="BD1144">
        <v>293804.24</v>
      </c>
      <c r="BE1144" t="s">
        <v>14</v>
      </c>
      <c r="BF1144" t="s">
        <v>14</v>
      </c>
      <c r="BG1144" t="s">
        <v>2214</v>
      </c>
      <c r="BH1144" t="s">
        <v>14</v>
      </c>
      <c r="BI1144" t="s">
        <v>22092</v>
      </c>
      <c r="BJ1144" t="s">
        <v>11083</v>
      </c>
      <c r="BK1144" t="s">
        <v>14</v>
      </c>
      <c r="BL1144" t="s">
        <v>22130</v>
      </c>
      <c r="BM1144" t="s">
        <v>22127</v>
      </c>
      <c r="BN1144" t="s">
        <v>11084</v>
      </c>
      <c r="BO1144" t="s">
        <v>14</v>
      </c>
      <c r="BP1144" t="s">
        <v>24084</v>
      </c>
      <c r="BQ1144" t="s">
        <v>2217</v>
      </c>
      <c r="BR1144" t="s">
        <v>2303</v>
      </c>
      <c r="BS1144" t="s">
        <v>2376</v>
      </c>
      <c r="BT1144" t="s">
        <v>14</v>
      </c>
      <c r="BU1144" t="s">
        <v>14</v>
      </c>
      <c r="BV1144" t="s">
        <v>14</v>
      </c>
      <c r="BW1144" t="s">
        <v>14</v>
      </c>
      <c r="BX1144" t="s">
        <v>14</v>
      </c>
      <c r="BY1144" t="s">
        <v>2220</v>
      </c>
      <c r="BZ1144" t="s">
        <v>24084</v>
      </c>
      <c r="CA1144" t="s">
        <v>7587</v>
      </c>
      <c r="CB1144" t="s">
        <v>14</v>
      </c>
      <c r="CC1144" t="s">
        <v>14</v>
      </c>
      <c r="CD1144" t="s">
        <v>14</v>
      </c>
      <c r="CE1144" t="s">
        <v>14</v>
      </c>
      <c r="CF1144" t="s">
        <v>11085</v>
      </c>
      <c r="CG1144" t="s">
        <v>599</v>
      </c>
      <c r="CH1144" t="s">
        <v>22075</v>
      </c>
      <c r="CJ1144" t="s">
        <v>214</v>
      </c>
      <c r="CK1144" t="s">
        <v>16</v>
      </c>
      <c r="CL1144" s="13"/>
      <c r="CM1144" s="4" t="str">
        <f>_xlfn.XLOOKUP($CG1144,tbl_area_24_07_2024[Nombre Área],tbl_area_24_07_2024[Estado],"Si no se encuentra",2,)</f>
        <v>Nayarit</v>
      </c>
      <c r="CN1144" s="4" t="str">
        <f>_xlfn.XLOOKUP($CG1144,tbl_area_24_07_2024[Nombre Área],tbl_area_24_07_2024[Estructura],"Si no se encuentra",2,)</f>
        <v>Juntas Locales</v>
      </c>
    </row>
    <row r="1145" spans="1:92" ht="20" x14ac:dyDescent="0.85">
      <c r="A1145" t="s">
        <v>22073</v>
      </c>
      <c r="B1145" t="s">
        <v>22074</v>
      </c>
      <c r="C1145" t="s">
        <v>22075</v>
      </c>
      <c r="D1145" t="s">
        <v>2199</v>
      </c>
      <c r="E1145" t="s">
        <v>2200</v>
      </c>
      <c r="F1145" t="s">
        <v>2201</v>
      </c>
      <c r="G1145" t="s">
        <v>1173</v>
      </c>
      <c r="H1145" t="s">
        <v>14</v>
      </c>
      <c r="I1145" t="s">
        <v>11077</v>
      </c>
      <c r="J1145" t="s">
        <v>11086</v>
      </c>
      <c r="K1145" t="s">
        <v>24086</v>
      </c>
      <c r="L1145" t="s">
        <v>14</v>
      </c>
      <c r="M1145" t="s">
        <v>14</v>
      </c>
      <c r="N1145" t="s">
        <v>11077</v>
      </c>
      <c r="O1145" t="s">
        <v>24086</v>
      </c>
      <c r="P1145" t="s">
        <v>14</v>
      </c>
      <c r="Q1145" t="s">
        <v>24086</v>
      </c>
      <c r="R1145" t="s">
        <v>24086</v>
      </c>
      <c r="S1145" t="s">
        <v>14</v>
      </c>
      <c r="T1145" t="s">
        <v>14</v>
      </c>
      <c r="U1145" t="s">
        <v>14</v>
      </c>
      <c r="V1145" t="s">
        <v>14</v>
      </c>
      <c r="W1145" t="s">
        <v>1919</v>
      </c>
      <c r="X1145" t="s">
        <v>11087</v>
      </c>
      <c r="Y1145" t="s">
        <v>49</v>
      </c>
      <c r="Z1145" t="s">
        <v>18</v>
      </c>
      <c r="AA1145" t="s">
        <v>14</v>
      </c>
      <c r="AB1145" t="s">
        <v>24086</v>
      </c>
      <c r="AC1145" t="s">
        <v>11088</v>
      </c>
      <c r="AD1145" t="s">
        <v>2348</v>
      </c>
      <c r="AE1145" t="s">
        <v>159</v>
      </c>
      <c r="AF1145" t="s">
        <v>11089</v>
      </c>
      <c r="AG1145" t="s">
        <v>14</v>
      </c>
      <c r="AH1145" t="s">
        <v>2209</v>
      </c>
      <c r="AI1145" t="s">
        <v>2287</v>
      </c>
      <c r="AJ1145" t="s">
        <v>22246</v>
      </c>
      <c r="AK1145" t="s">
        <v>10183</v>
      </c>
      <c r="AL1145" t="s">
        <v>1436</v>
      </c>
      <c r="AM1145" t="s">
        <v>10183</v>
      </c>
      <c r="AN1145" t="s">
        <v>1182</v>
      </c>
      <c r="AO1145" t="s">
        <v>214</v>
      </c>
      <c r="AP1145" t="s">
        <v>24083</v>
      </c>
      <c r="AQ1145" t="s">
        <v>14</v>
      </c>
      <c r="AR1145" t="s">
        <v>14</v>
      </c>
      <c r="AS1145" t="s">
        <v>14</v>
      </c>
      <c r="AT1145" t="s">
        <v>14</v>
      </c>
      <c r="AU1145" t="s">
        <v>11071</v>
      </c>
      <c r="AV1145" t="s">
        <v>11072</v>
      </c>
      <c r="AW1145" t="s">
        <v>1958</v>
      </c>
      <c r="AX1145" t="s">
        <v>1958</v>
      </c>
      <c r="AY1145" t="s">
        <v>11090</v>
      </c>
      <c r="AZ1145" t="s">
        <v>22321</v>
      </c>
      <c r="BA1145" t="s">
        <v>22130</v>
      </c>
      <c r="BB1145" t="s">
        <v>22127</v>
      </c>
      <c r="BC1145">
        <v>335488.12</v>
      </c>
      <c r="BD1145">
        <v>373738.56</v>
      </c>
      <c r="BE1145" t="s">
        <v>14</v>
      </c>
      <c r="BF1145" t="s">
        <v>14</v>
      </c>
      <c r="BG1145" t="s">
        <v>2214</v>
      </c>
      <c r="BH1145" t="s">
        <v>14</v>
      </c>
      <c r="BI1145" t="s">
        <v>22092</v>
      </c>
      <c r="BJ1145" t="s">
        <v>11083</v>
      </c>
      <c r="BK1145" t="s">
        <v>14</v>
      </c>
      <c r="BL1145" t="s">
        <v>22130</v>
      </c>
      <c r="BM1145" t="s">
        <v>22127</v>
      </c>
      <c r="BN1145" t="s">
        <v>11091</v>
      </c>
      <c r="BO1145" t="s">
        <v>14</v>
      </c>
      <c r="BP1145" t="s">
        <v>24086</v>
      </c>
      <c r="BQ1145" t="s">
        <v>2217</v>
      </c>
      <c r="BR1145" t="s">
        <v>2303</v>
      </c>
      <c r="BS1145" t="s">
        <v>2376</v>
      </c>
      <c r="BT1145" t="s">
        <v>14</v>
      </c>
      <c r="BU1145" t="s">
        <v>14</v>
      </c>
      <c r="BV1145" t="s">
        <v>14</v>
      </c>
      <c r="BW1145" t="s">
        <v>14</v>
      </c>
      <c r="BX1145" t="s">
        <v>14</v>
      </c>
      <c r="BY1145" t="s">
        <v>2220</v>
      </c>
      <c r="BZ1145" t="s">
        <v>24086</v>
      </c>
      <c r="CA1145" t="s">
        <v>7587</v>
      </c>
      <c r="CB1145" t="s">
        <v>14</v>
      </c>
      <c r="CC1145" t="s">
        <v>14</v>
      </c>
      <c r="CD1145" t="s">
        <v>14</v>
      </c>
      <c r="CE1145" t="s">
        <v>14</v>
      </c>
      <c r="CF1145" t="s">
        <v>11092</v>
      </c>
      <c r="CG1145" t="s">
        <v>599</v>
      </c>
      <c r="CH1145" t="s">
        <v>22075</v>
      </c>
      <c r="CJ1145" t="s">
        <v>214</v>
      </c>
      <c r="CK1145" t="s">
        <v>16</v>
      </c>
      <c r="CL1145" s="13"/>
      <c r="CM1145" s="4" t="str">
        <f>_xlfn.XLOOKUP($CG1145,tbl_area_24_07_2024[Nombre Área],tbl_area_24_07_2024[Estado],"Si no se encuentra",2,)</f>
        <v>Nayarit</v>
      </c>
      <c r="CN1145" s="4" t="str">
        <f>_xlfn.XLOOKUP($CG1145,tbl_area_24_07_2024[Nombre Área],tbl_area_24_07_2024[Estructura],"Si no se encuentra",2,)</f>
        <v>Juntas Locales</v>
      </c>
    </row>
    <row r="1146" spans="1:92" ht="20" x14ac:dyDescent="0.85">
      <c r="A1146" t="s">
        <v>22073</v>
      </c>
      <c r="B1146" t="s">
        <v>22074</v>
      </c>
      <c r="C1146" t="s">
        <v>22075</v>
      </c>
      <c r="D1146" t="s">
        <v>2199</v>
      </c>
      <c r="E1146" t="s">
        <v>2200</v>
      </c>
      <c r="F1146" t="s">
        <v>2201</v>
      </c>
      <c r="G1146" t="s">
        <v>1174</v>
      </c>
      <c r="H1146" t="s">
        <v>14</v>
      </c>
      <c r="I1146" t="s">
        <v>11093</v>
      </c>
      <c r="J1146" t="s">
        <v>11094</v>
      </c>
      <c r="K1146" t="s">
        <v>11336</v>
      </c>
      <c r="L1146" t="s">
        <v>14</v>
      </c>
      <c r="M1146" t="s">
        <v>14</v>
      </c>
      <c r="N1146" t="s">
        <v>11093</v>
      </c>
      <c r="O1146" t="s">
        <v>11336</v>
      </c>
      <c r="P1146" t="s">
        <v>14</v>
      </c>
      <c r="Q1146" t="s">
        <v>11336</v>
      </c>
      <c r="R1146" t="s">
        <v>11336</v>
      </c>
      <c r="S1146" t="s">
        <v>14</v>
      </c>
      <c r="T1146" t="s">
        <v>14</v>
      </c>
      <c r="U1146" t="s">
        <v>14</v>
      </c>
      <c r="V1146" t="s">
        <v>14</v>
      </c>
      <c r="W1146" t="s">
        <v>11095</v>
      </c>
      <c r="X1146" t="s">
        <v>1269</v>
      </c>
      <c r="Y1146" t="s">
        <v>40</v>
      </c>
      <c r="Z1146" t="s">
        <v>12</v>
      </c>
      <c r="AA1146" t="s">
        <v>14</v>
      </c>
      <c r="AB1146" t="s">
        <v>11336</v>
      </c>
      <c r="AC1146" t="s">
        <v>11096</v>
      </c>
      <c r="AD1146" t="s">
        <v>2207</v>
      </c>
      <c r="AE1146" t="s">
        <v>283</v>
      </c>
      <c r="AF1146" t="s">
        <v>11097</v>
      </c>
      <c r="AG1146" t="s">
        <v>14</v>
      </c>
      <c r="AH1146" t="s">
        <v>2209</v>
      </c>
      <c r="AI1146" t="s">
        <v>2287</v>
      </c>
      <c r="AJ1146" t="s">
        <v>22246</v>
      </c>
      <c r="AK1146" t="s">
        <v>10183</v>
      </c>
      <c r="AL1146" t="s">
        <v>1436</v>
      </c>
      <c r="AM1146" t="s">
        <v>10183</v>
      </c>
      <c r="AN1146" t="s">
        <v>1182</v>
      </c>
      <c r="AO1146" t="s">
        <v>214</v>
      </c>
      <c r="AP1146" t="s">
        <v>24083</v>
      </c>
      <c r="AQ1146" t="s">
        <v>14</v>
      </c>
      <c r="AR1146" t="s">
        <v>14</v>
      </c>
      <c r="AS1146" t="s">
        <v>14</v>
      </c>
      <c r="AT1146" t="s">
        <v>14</v>
      </c>
      <c r="AU1146" t="s">
        <v>11071</v>
      </c>
      <c r="AV1146" t="s">
        <v>11072</v>
      </c>
      <c r="AW1146" t="s">
        <v>1958</v>
      </c>
      <c r="AX1146" t="s">
        <v>1958</v>
      </c>
      <c r="AY1146" t="s">
        <v>11098</v>
      </c>
      <c r="AZ1146" t="s">
        <v>22321</v>
      </c>
      <c r="BA1146" t="s">
        <v>22130</v>
      </c>
      <c r="BB1146" t="s">
        <v>22127</v>
      </c>
      <c r="BC1146">
        <v>64439.88</v>
      </c>
      <c r="BD1146">
        <v>59821.66</v>
      </c>
      <c r="BE1146" t="s">
        <v>14</v>
      </c>
      <c r="BF1146" t="s">
        <v>14</v>
      </c>
      <c r="BG1146" t="s">
        <v>2214</v>
      </c>
      <c r="BH1146" t="s">
        <v>14</v>
      </c>
      <c r="BI1146" t="s">
        <v>22092</v>
      </c>
      <c r="BJ1146" t="s">
        <v>11099</v>
      </c>
      <c r="BK1146" t="s">
        <v>14</v>
      </c>
      <c r="BL1146" t="s">
        <v>22130</v>
      </c>
      <c r="BM1146" t="s">
        <v>22127</v>
      </c>
      <c r="BN1146" t="s">
        <v>11100</v>
      </c>
      <c r="BO1146" t="s">
        <v>14</v>
      </c>
      <c r="BP1146" t="s">
        <v>11336</v>
      </c>
      <c r="BQ1146" t="s">
        <v>2217</v>
      </c>
      <c r="BR1146" t="s">
        <v>2303</v>
      </c>
      <c r="BS1146" t="s">
        <v>2376</v>
      </c>
      <c r="BT1146" t="s">
        <v>14</v>
      </c>
      <c r="BU1146" t="s">
        <v>14</v>
      </c>
      <c r="BV1146" t="s">
        <v>14</v>
      </c>
      <c r="BW1146" t="s">
        <v>14</v>
      </c>
      <c r="BX1146" t="s">
        <v>14</v>
      </c>
      <c r="BY1146" t="s">
        <v>2220</v>
      </c>
      <c r="BZ1146" t="s">
        <v>11336</v>
      </c>
      <c r="CA1146" t="s">
        <v>7587</v>
      </c>
      <c r="CB1146" t="s">
        <v>14</v>
      </c>
      <c r="CC1146" t="s">
        <v>14</v>
      </c>
      <c r="CD1146" t="s">
        <v>14</v>
      </c>
      <c r="CE1146" t="s">
        <v>14</v>
      </c>
      <c r="CF1146" t="s">
        <v>11101</v>
      </c>
      <c r="CG1146" t="s">
        <v>599</v>
      </c>
      <c r="CH1146" t="s">
        <v>22075</v>
      </c>
      <c r="CJ1146" t="s">
        <v>214</v>
      </c>
      <c r="CK1146" t="s">
        <v>16</v>
      </c>
      <c r="CL1146" s="13"/>
      <c r="CM1146" s="4" t="str">
        <f>_xlfn.XLOOKUP($CG1146,tbl_area_24_07_2024[Nombre Área],tbl_area_24_07_2024[Estado],"Si no se encuentra",2,)</f>
        <v>Nayarit</v>
      </c>
      <c r="CN1146" s="4" t="str">
        <f>_xlfn.XLOOKUP($CG1146,tbl_area_24_07_2024[Nombre Área],tbl_area_24_07_2024[Estructura],"Si no se encuentra",2,)</f>
        <v>Juntas Locales</v>
      </c>
    </row>
    <row r="1147" spans="1:92" ht="20" x14ac:dyDescent="0.85">
      <c r="A1147" t="s">
        <v>22073</v>
      </c>
      <c r="B1147" t="s">
        <v>22074</v>
      </c>
      <c r="C1147" t="s">
        <v>22075</v>
      </c>
      <c r="D1147" t="s">
        <v>2199</v>
      </c>
      <c r="E1147" t="s">
        <v>2200</v>
      </c>
      <c r="F1147" t="s">
        <v>2201</v>
      </c>
      <c r="G1147" t="s">
        <v>1432</v>
      </c>
      <c r="H1147" t="s">
        <v>14</v>
      </c>
      <c r="I1147" t="s">
        <v>11102</v>
      </c>
      <c r="J1147" t="s">
        <v>11103</v>
      </c>
      <c r="K1147" t="s">
        <v>24087</v>
      </c>
      <c r="L1147" t="s">
        <v>14</v>
      </c>
      <c r="M1147" t="s">
        <v>14</v>
      </c>
      <c r="N1147" t="s">
        <v>11102</v>
      </c>
      <c r="O1147" t="s">
        <v>24087</v>
      </c>
      <c r="P1147" t="s">
        <v>14</v>
      </c>
      <c r="Q1147" t="s">
        <v>24087</v>
      </c>
      <c r="R1147" t="s">
        <v>24087</v>
      </c>
      <c r="S1147" t="s">
        <v>14</v>
      </c>
      <c r="T1147" t="s">
        <v>14</v>
      </c>
      <c r="U1147" t="s">
        <v>14</v>
      </c>
      <c r="V1147" t="s">
        <v>14</v>
      </c>
      <c r="W1147" t="s">
        <v>11104</v>
      </c>
      <c r="X1147" t="s">
        <v>518</v>
      </c>
      <c r="Y1147" t="s">
        <v>124</v>
      </c>
      <c r="Z1147" t="s">
        <v>18</v>
      </c>
      <c r="AA1147" t="s">
        <v>14</v>
      </c>
      <c r="AB1147" t="s">
        <v>24087</v>
      </c>
      <c r="AC1147" t="s">
        <v>11105</v>
      </c>
      <c r="AD1147" t="s">
        <v>2207</v>
      </c>
      <c r="AE1147" t="s">
        <v>67</v>
      </c>
      <c r="AF1147" t="s">
        <v>11106</v>
      </c>
      <c r="AG1147" t="s">
        <v>14</v>
      </c>
      <c r="AH1147" t="s">
        <v>2209</v>
      </c>
      <c r="AI1147" t="s">
        <v>2287</v>
      </c>
      <c r="AJ1147" t="s">
        <v>22246</v>
      </c>
      <c r="AK1147" t="s">
        <v>10183</v>
      </c>
      <c r="AL1147" t="s">
        <v>1436</v>
      </c>
      <c r="AM1147" t="s">
        <v>10183</v>
      </c>
      <c r="AN1147" t="s">
        <v>1182</v>
      </c>
      <c r="AO1147" t="s">
        <v>214</v>
      </c>
      <c r="AP1147" t="s">
        <v>24083</v>
      </c>
      <c r="AQ1147" t="s">
        <v>14</v>
      </c>
      <c r="AR1147" t="s">
        <v>14</v>
      </c>
      <c r="AS1147" t="s">
        <v>14</v>
      </c>
      <c r="AT1147" t="s">
        <v>14</v>
      </c>
      <c r="AU1147" t="s">
        <v>11071</v>
      </c>
      <c r="AV1147" t="s">
        <v>11072</v>
      </c>
      <c r="AW1147" t="s">
        <v>1958</v>
      </c>
      <c r="AX1147" t="s">
        <v>1958</v>
      </c>
      <c r="AY1147" t="s">
        <v>11090</v>
      </c>
      <c r="AZ1147" t="s">
        <v>22272</v>
      </c>
      <c r="BA1147" t="s">
        <v>22272</v>
      </c>
      <c r="BB1147" t="s">
        <v>22127</v>
      </c>
      <c r="BC1147">
        <v>35833.32</v>
      </c>
      <c r="BD1147">
        <v>41566.68</v>
      </c>
      <c r="BE1147" t="s">
        <v>14</v>
      </c>
      <c r="BF1147" t="s">
        <v>14</v>
      </c>
      <c r="BG1147" t="s">
        <v>2214</v>
      </c>
      <c r="BH1147" t="s">
        <v>14</v>
      </c>
      <c r="BI1147" t="s">
        <v>22092</v>
      </c>
      <c r="BJ1147" t="s">
        <v>11107</v>
      </c>
      <c r="BK1147" t="s">
        <v>14</v>
      </c>
      <c r="BL1147" t="s">
        <v>22272</v>
      </c>
      <c r="BM1147" t="s">
        <v>22127</v>
      </c>
      <c r="BN1147" t="s">
        <v>11108</v>
      </c>
      <c r="BO1147" t="s">
        <v>14</v>
      </c>
      <c r="BP1147" t="s">
        <v>24087</v>
      </c>
      <c r="BQ1147" t="s">
        <v>2217</v>
      </c>
      <c r="BR1147" t="s">
        <v>2303</v>
      </c>
      <c r="BS1147" t="s">
        <v>2376</v>
      </c>
      <c r="BT1147" t="s">
        <v>14</v>
      </c>
      <c r="BU1147" t="s">
        <v>14</v>
      </c>
      <c r="BV1147" t="s">
        <v>14</v>
      </c>
      <c r="BW1147" t="s">
        <v>14</v>
      </c>
      <c r="BX1147" t="s">
        <v>14</v>
      </c>
      <c r="BY1147" t="s">
        <v>2220</v>
      </c>
      <c r="BZ1147" t="s">
        <v>24087</v>
      </c>
      <c r="CA1147" t="s">
        <v>7587</v>
      </c>
      <c r="CB1147" t="s">
        <v>14</v>
      </c>
      <c r="CC1147" t="s">
        <v>14</v>
      </c>
      <c r="CD1147" t="s">
        <v>14</v>
      </c>
      <c r="CE1147" t="s">
        <v>14</v>
      </c>
      <c r="CF1147" t="s">
        <v>11109</v>
      </c>
      <c r="CG1147" t="s">
        <v>599</v>
      </c>
      <c r="CH1147" t="s">
        <v>22075</v>
      </c>
      <c r="CJ1147" t="s">
        <v>214</v>
      </c>
      <c r="CK1147" t="s">
        <v>16</v>
      </c>
      <c r="CL1147" s="13"/>
      <c r="CM1147" s="4" t="str">
        <f>_xlfn.XLOOKUP($CG1147,tbl_area_24_07_2024[Nombre Área],tbl_area_24_07_2024[Estado],"Si no se encuentra",2,)</f>
        <v>Nayarit</v>
      </c>
      <c r="CN1147" s="4" t="str">
        <f>_xlfn.XLOOKUP($CG1147,tbl_area_24_07_2024[Nombre Área],tbl_area_24_07_2024[Estructura],"Si no se encuentra",2,)</f>
        <v>Juntas Locales</v>
      </c>
    </row>
    <row r="1148" spans="1:92" ht="20" x14ac:dyDescent="0.85">
      <c r="A1148" t="s">
        <v>22073</v>
      </c>
      <c r="B1148" t="s">
        <v>22074</v>
      </c>
      <c r="C1148" t="s">
        <v>22075</v>
      </c>
      <c r="D1148" t="s">
        <v>2199</v>
      </c>
      <c r="E1148" t="s">
        <v>2242</v>
      </c>
      <c r="F1148" t="s">
        <v>2201</v>
      </c>
      <c r="G1148" t="s">
        <v>1206</v>
      </c>
      <c r="H1148" t="s">
        <v>14</v>
      </c>
      <c r="I1148" t="s">
        <v>11110</v>
      </c>
      <c r="J1148" t="s">
        <v>11111</v>
      </c>
      <c r="K1148" t="s">
        <v>24088</v>
      </c>
      <c r="L1148" t="s">
        <v>14</v>
      </c>
      <c r="M1148" t="s">
        <v>14</v>
      </c>
      <c r="N1148" t="s">
        <v>11110</v>
      </c>
      <c r="O1148" t="s">
        <v>24088</v>
      </c>
      <c r="P1148" t="s">
        <v>14</v>
      </c>
      <c r="Q1148" t="s">
        <v>24088</v>
      </c>
      <c r="R1148" t="s">
        <v>24088</v>
      </c>
      <c r="S1148" t="s">
        <v>14</v>
      </c>
      <c r="T1148" t="s">
        <v>14</v>
      </c>
      <c r="U1148" t="s">
        <v>14</v>
      </c>
      <c r="V1148" t="s">
        <v>14</v>
      </c>
      <c r="W1148" t="s">
        <v>1937</v>
      </c>
      <c r="X1148" t="s">
        <v>1676</v>
      </c>
      <c r="Y1148" t="s">
        <v>1339</v>
      </c>
      <c r="Z1148" t="s">
        <v>18</v>
      </c>
      <c r="AA1148" t="s">
        <v>14</v>
      </c>
      <c r="AB1148" t="s">
        <v>24088</v>
      </c>
      <c r="AC1148" t="s">
        <v>11112</v>
      </c>
      <c r="AD1148" t="s">
        <v>2207</v>
      </c>
      <c r="AE1148" t="s">
        <v>122</v>
      </c>
      <c r="AF1148" t="s">
        <v>2822</v>
      </c>
      <c r="AG1148" t="s">
        <v>14</v>
      </c>
      <c r="AH1148" t="s">
        <v>2337</v>
      </c>
      <c r="AI1148" t="s">
        <v>11113</v>
      </c>
      <c r="AJ1148" t="s">
        <v>22246</v>
      </c>
      <c r="AK1148" t="s">
        <v>10183</v>
      </c>
      <c r="AL1148" t="s">
        <v>1436</v>
      </c>
      <c r="AM1148" t="s">
        <v>10183</v>
      </c>
      <c r="AN1148" t="s">
        <v>1182</v>
      </c>
      <c r="AO1148" t="s">
        <v>214</v>
      </c>
      <c r="AP1148" t="s">
        <v>24089</v>
      </c>
      <c r="AQ1148" t="s">
        <v>14</v>
      </c>
      <c r="AR1148" t="s">
        <v>14</v>
      </c>
      <c r="AS1148" t="s">
        <v>14</v>
      </c>
      <c r="AT1148" t="s">
        <v>14</v>
      </c>
      <c r="AU1148" t="s">
        <v>11071</v>
      </c>
      <c r="AV1148" t="s">
        <v>11072</v>
      </c>
      <c r="AW1148" t="s">
        <v>1958</v>
      </c>
      <c r="AX1148" t="s">
        <v>1958</v>
      </c>
      <c r="AY1148" t="s">
        <v>9136</v>
      </c>
      <c r="AZ1148" t="s">
        <v>22301</v>
      </c>
      <c r="BA1148" t="s">
        <v>22301</v>
      </c>
      <c r="BB1148" t="s">
        <v>22127</v>
      </c>
      <c r="BC1148">
        <v>42241.37</v>
      </c>
      <c r="BD1148">
        <v>49000</v>
      </c>
      <c r="BE1148" t="s">
        <v>14</v>
      </c>
      <c r="BF1148" t="s">
        <v>14</v>
      </c>
      <c r="BG1148" t="s">
        <v>2214</v>
      </c>
      <c r="BH1148" t="s">
        <v>14</v>
      </c>
      <c r="BI1148" t="s">
        <v>22092</v>
      </c>
      <c r="BJ1148" t="s">
        <v>11114</v>
      </c>
      <c r="BK1148" t="s">
        <v>14</v>
      </c>
      <c r="BL1148" t="s">
        <v>22136</v>
      </c>
      <c r="BM1148" t="s">
        <v>22127</v>
      </c>
      <c r="BN1148" t="s">
        <v>11115</v>
      </c>
      <c r="BO1148" t="s">
        <v>14</v>
      </c>
      <c r="BP1148" t="s">
        <v>24088</v>
      </c>
      <c r="BQ1148" t="s">
        <v>2217</v>
      </c>
      <c r="BR1148" t="s">
        <v>2303</v>
      </c>
      <c r="BS1148" t="s">
        <v>2376</v>
      </c>
      <c r="BT1148" t="s">
        <v>14</v>
      </c>
      <c r="BU1148" t="s">
        <v>14</v>
      </c>
      <c r="BV1148" t="s">
        <v>14</v>
      </c>
      <c r="BW1148" t="s">
        <v>14</v>
      </c>
      <c r="BX1148" t="s">
        <v>14</v>
      </c>
      <c r="BY1148" t="s">
        <v>2220</v>
      </c>
      <c r="BZ1148" t="s">
        <v>24088</v>
      </c>
      <c r="CA1148" t="s">
        <v>7587</v>
      </c>
      <c r="CB1148" t="s">
        <v>14</v>
      </c>
      <c r="CC1148" t="s">
        <v>14</v>
      </c>
      <c r="CD1148" t="s">
        <v>14</v>
      </c>
      <c r="CE1148" t="s">
        <v>14</v>
      </c>
      <c r="CF1148" t="s">
        <v>11116</v>
      </c>
      <c r="CG1148" t="s">
        <v>599</v>
      </c>
      <c r="CH1148" t="s">
        <v>22075</v>
      </c>
      <c r="CJ1148" t="s">
        <v>214</v>
      </c>
      <c r="CK1148" t="s">
        <v>16</v>
      </c>
      <c r="CL1148" s="13"/>
      <c r="CM1148" s="4" t="str">
        <f>_xlfn.XLOOKUP($CG1148,tbl_area_24_07_2024[Nombre Área],tbl_area_24_07_2024[Estado],"Si no se encuentra",2,)</f>
        <v>Nayarit</v>
      </c>
      <c r="CN1148" s="4" t="str">
        <f>_xlfn.XLOOKUP($CG1148,tbl_area_24_07_2024[Nombre Área],tbl_area_24_07_2024[Estructura],"Si no se encuentra",2,)</f>
        <v>Juntas Locales</v>
      </c>
    </row>
    <row r="1149" spans="1:92" ht="20" x14ac:dyDescent="0.85">
      <c r="A1149" t="s">
        <v>22073</v>
      </c>
      <c r="B1149" t="s">
        <v>22074</v>
      </c>
      <c r="C1149" t="s">
        <v>22075</v>
      </c>
      <c r="D1149" t="s">
        <v>2199</v>
      </c>
      <c r="E1149" t="s">
        <v>2200</v>
      </c>
      <c r="F1149" t="s">
        <v>2201</v>
      </c>
      <c r="G1149" t="s">
        <v>1433</v>
      </c>
      <c r="H1149" t="s">
        <v>14</v>
      </c>
      <c r="I1149" t="s">
        <v>11117</v>
      </c>
      <c r="J1149" t="s">
        <v>11118</v>
      </c>
      <c r="K1149" t="s">
        <v>24090</v>
      </c>
      <c r="L1149" t="s">
        <v>14</v>
      </c>
      <c r="M1149" t="s">
        <v>14</v>
      </c>
      <c r="N1149" t="s">
        <v>11117</v>
      </c>
      <c r="O1149" t="s">
        <v>24090</v>
      </c>
      <c r="P1149" t="s">
        <v>14</v>
      </c>
      <c r="Q1149" t="s">
        <v>24090</v>
      </c>
      <c r="R1149" t="s">
        <v>24090</v>
      </c>
      <c r="S1149" t="s">
        <v>14</v>
      </c>
      <c r="T1149" t="s">
        <v>14</v>
      </c>
      <c r="U1149" t="s">
        <v>14</v>
      </c>
      <c r="V1149" t="s">
        <v>14</v>
      </c>
      <c r="W1149" t="s">
        <v>14</v>
      </c>
      <c r="X1149" t="s">
        <v>14</v>
      </c>
      <c r="Y1149" t="s">
        <v>14</v>
      </c>
      <c r="Z1149" t="s">
        <v>14</v>
      </c>
      <c r="AA1149" t="s">
        <v>11120</v>
      </c>
      <c r="AB1149" t="s">
        <v>24090</v>
      </c>
      <c r="AC1149" t="s">
        <v>11121</v>
      </c>
      <c r="AD1149" t="s">
        <v>2207</v>
      </c>
      <c r="AE1149" t="s">
        <v>11122</v>
      </c>
      <c r="AF1149" t="s">
        <v>1607</v>
      </c>
      <c r="AG1149" t="s">
        <v>14</v>
      </c>
      <c r="AH1149" t="s">
        <v>2209</v>
      </c>
      <c r="AI1149" t="s">
        <v>11123</v>
      </c>
      <c r="AJ1149" t="s">
        <v>22246</v>
      </c>
      <c r="AK1149" t="s">
        <v>10183</v>
      </c>
      <c r="AL1149" t="s">
        <v>1436</v>
      </c>
      <c r="AM1149" t="s">
        <v>10183</v>
      </c>
      <c r="AN1149" t="s">
        <v>1182</v>
      </c>
      <c r="AO1149" t="s">
        <v>214</v>
      </c>
      <c r="AP1149" t="s">
        <v>23871</v>
      </c>
      <c r="AQ1149" t="s">
        <v>14</v>
      </c>
      <c r="AR1149" t="s">
        <v>14</v>
      </c>
      <c r="AS1149" t="s">
        <v>14</v>
      </c>
      <c r="AT1149" t="s">
        <v>14</v>
      </c>
      <c r="AU1149" t="s">
        <v>11071</v>
      </c>
      <c r="AV1149" t="s">
        <v>11072</v>
      </c>
      <c r="AW1149" t="s">
        <v>1958</v>
      </c>
      <c r="AX1149" t="s">
        <v>1958</v>
      </c>
      <c r="AY1149" t="s">
        <v>11073</v>
      </c>
      <c r="AZ1149" t="s">
        <v>22301</v>
      </c>
      <c r="BA1149" t="s">
        <v>22301</v>
      </c>
      <c r="BB1149" t="s">
        <v>22127</v>
      </c>
      <c r="BC1149">
        <v>58608.24</v>
      </c>
      <c r="BD1149">
        <v>67993.919999999998</v>
      </c>
      <c r="BE1149" t="s">
        <v>14</v>
      </c>
      <c r="BF1149" t="s">
        <v>14</v>
      </c>
      <c r="BG1149" t="s">
        <v>2214</v>
      </c>
      <c r="BH1149" t="s">
        <v>14</v>
      </c>
      <c r="BI1149" t="s">
        <v>22092</v>
      </c>
      <c r="BJ1149" t="s">
        <v>11124</v>
      </c>
      <c r="BK1149" t="s">
        <v>14</v>
      </c>
      <c r="BL1149" t="s">
        <v>22126</v>
      </c>
      <c r="BM1149" t="s">
        <v>22127</v>
      </c>
      <c r="BN1149" t="s">
        <v>11125</v>
      </c>
      <c r="BO1149" t="s">
        <v>14</v>
      </c>
      <c r="BP1149" t="s">
        <v>24090</v>
      </c>
      <c r="BQ1149" t="s">
        <v>2217</v>
      </c>
      <c r="BR1149" t="s">
        <v>2303</v>
      </c>
      <c r="BS1149" t="s">
        <v>2376</v>
      </c>
      <c r="BT1149" t="s">
        <v>14</v>
      </c>
      <c r="BU1149" t="s">
        <v>14</v>
      </c>
      <c r="BV1149" t="s">
        <v>14</v>
      </c>
      <c r="BW1149" t="s">
        <v>14</v>
      </c>
      <c r="BX1149" t="s">
        <v>14</v>
      </c>
      <c r="BY1149" t="s">
        <v>2220</v>
      </c>
      <c r="BZ1149" t="s">
        <v>24090</v>
      </c>
      <c r="CA1149" t="s">
        <v>7587</v>
      </c>
      <c r="CB1149" t="s">
        <v>14</v>
      </c>
      <c r="CC1149" t="s">
        <v>14</v>
      </c>
      <c r="CD1149" t="s">
        <v>14</v>
      </c>
      <c r="CE1149" t="s">
        <v>14</v>
      </c>
      <c r="CF1149" t="s">
        <v>11126</v>
      </c>
      <c r="CG1149" t="s">
        <v>599</v>
      </c>
      <c r="CH1149" t="s">
        <v>22075</v>
      </c>
      <c r="CJ1149" t="s">
        <v>214</v>
      </c>
      <c r="CK1149" t="s">
        <v>16</v>
      </c>
      <c r="CL1149" s="13"/>
      <c r="CM1149" s="4" t="str">
        <f>_xlfn.XLOOKUP($CG1149,tbl_area_24_07_2024[Nombre Área],tbl_area_24_07_2024[Estado],"Si no se encuentra",2,)</f>
        <v>Nayarit</v>
      </c>
      <c r="CN1149" s="4" t="str">
        <f>_xlfn.XLOOKUP($CG1149,tbl_area_24_07_2024[Nombre Área],tbl_area_24_07_2024[Estructura],"Si no se encuentra",2,)</f>
        <v>Juntas Locales</v>
      </c>
    </row>
    <row r="1150" spans="1:92" ht="20" x14ac:dyDescent="0.85">
      <c r="A1150" t="s">
        <v>22073</v>
      </c>
      <c r="B1150" t="s">
        <v>22074</v>
      </c>
      <c r="C1150" t="s">
        <v>22075</v>
      </c>
      <c r="D1150" t="s">
        <v>2199</v>
      </c>
      <c r="E1150" t="s">
        <v>2242</v>
      </c>
      <c r="F1150" t="s">
        <v>2201</v>
      </c>
      <c r="G1150" t="s">
        <v>1434</v>
      </c>
      <c r="H1150" t="s">
        <v>14</v>
      </c>
      <c r="I1150" t="s">
        <v>11127</v>
      </c>
      <c r="J1150" t="s">
        <v>11128</v>
      </c>
      <c r="K1150" t="s">
        <v>24091</v>
      </c>
      <c r="L1150" t="s">
        <v>14</v>
      </c>
      <c r="M1150" t="s">
        <v>14</v>
      </c>
      <c r="N1150" t="s">
        <v>11127</v>
      </c>
      <c r="O1150" t="s">
        <v>24091</v>
      </c>
      <c r="P1150" t="s">
        <v>14</v>
      </c>
      <c r="Q1150" t="s">
        <v>24091</v>
      </c>
      <c r="R1150" t="s">
        <v>24091</v>
      </c>
      <c r="S1150" t="s">
        <v>14</v>
      </c>
      <c r="T1150" t="s">
        <v>14</v>
      </c>
      <c r="U1150" t="s">
        <v>14</v>
      </c>
      <c r="V1150" t="s">
        <v>14</v>
      </c>
      <c r="W1150" t="s">
        <v>11129</v>
      </c>
      <c r="X1150" t="s">
        <v>1294</v>
      </c>
      <c r="Y1150" t="s">
        <v>146</v>
      </c>
      <c r="Z1150" t="s">
        <v>12</v>
      </c>
      <c r="AA1150" t="s">
        <v>14</v>
      </c>
      <c r="AB1150" t="s">
        <v>24091</v>
      </c>
      <c r="AC1150" t="s">
        <v>11130</v>
      </c>
      <c r="AD1150" t="s">
        <v>2365</v>
      </c>
      <c r="AE1150" t="s">
        <v>11131</v>
      </c>
      <c r="AF1150" t="s">
        <v>11132</v>
      </c>
      <c r="AG1150" t="s">
        <v>14</v>
      </c>
      <c r="AH1150" t="s">
        <v>2209</v>
      </c>
      <c r="AI1150" t="s">
        <v>11133</v>
      </c>
      <c r="AJ1150" t="s">
        <v>22246</v>
      </c>
      <c r="AK1150" t="s">
        <v>10183</v>
      </c>
      <c r="AL1150" t="s">
        <v>1436</v>
      </c>
      <c r="AM1150" t="s">
        <v>10183</v>
      </c>
      <c r="AN1150" t="s">
        <v>1182</v>
      </c>
      <c r="AO1150" t="s">
        <v>214</v>
      </c>
      <c r="AP1150" t="s">
        <v>24092</v>
      </c>
      <c r="AQ1150" t="s">
        <v>14</v>
      </c>
      <c r="AR1150" t="s">
        <v>14</v>
      </c>
      <c r="AS1150" t="s">
        <v>14</v>
      </c>
      <c r="AT1150" t="s">
        <v>14</v>
      </c>
      <c r="AU1150" t="s">
        <v>11071</v>
      </c>
      <c r="AV1150" t="s">
        <v>11072</v>
      </c>
      <c r="AW1150" t="s">
        <v>1958</v>
      </c>
      <c r="AX1150" t="s">
        <v>1958</v>
      </c>
      <c r="AY1150" t="s">
        <v>3849</v>
      </c>
      <c r="AZ1150" t="s">
        <v>22126</v>
      </c>
      <c r="BA1150" t="s">
        <v>22126</v>
      </c>
      <c r="BB1150" t="s">
        <v>22127</v>
      </c>
      <c r="BC1150">
        <v>232500</v>
      </c>
      <c r="BD1150">
        <v>264999</v>
      </c>
      <c r="BE1150" t="s">
        <v>14</v>
      </c>
      <c r="BF1150" t="s">
        <v>14</v>
      </c>
      <c r="BG1150" t="s">
        <v>2214</v>
      </c>
      <c r="BH1150" t="s">
        <v>14</v>
      </c>
      <c r="BI1150" t="s">
        <v>22092</v>
      </c>
      <c r="BJ1150" t="s">
        <v>11134</v>
      </c>
      <c r="BK1150" t="s">
        <v>14</v>
      </c>
      <c r="BL1150" t="s">
        <v>22126</v>
      </c>
      <c r="BM1150" t="s">
        <v>22127</v>
      </c>
      <c r="BN1150" t="s">
        <v>11135</v>
      </c>
      <c r="BO1150" t="s">
        <v>14</v>
      </c>
      <c r="BP1150" t="s">
        <v>24091</v>
      </c>
      <c r="BQ1150" t="s">
        <v>2217</v>
      </c>
      <c r="BR1150" t="s">
        <v>2303</v>
      </c>
      <c r="BS1150" t="s">
        <v>2376</v>
      </c>
      <c r="BT1150" t="s">
        <v>14</v>
      </c>
      <c r="BU1150" t="s">
        <v>14</v>
      </c>
      <c r="BV1150" t="s">
        <v>14</v>
      </c>
      <c r="BW1150" t="s">
        <v>14</v>
      </c>
      <c r="BX1150" t="s">
        <v>14</v>
      </c>
      <c r="BY1150" t="s">
        <v>2220</v>
      </c>
      <c r="BZ1150" t="s">
        <v>24091</v>
      </c>
      <c r="CA1150" t="s">
        <v>7587</v>
      </c>
      <c r="CB1150" t="s">
        <v>14</v>
      </c>
      <c r="CC1150" t="s">
        <v>14</v>
      </c>
      <c r="CD1150" t="s">
        <v>14</v>
      </c>
      <c r="CE1150" t="s">
        <v>14</v>
      </c>
      <c r="CF1150" t="s">
        <v>11136</v>
      </c>
      <c r="CG1150" t="s">
        <v>599</v>
      </c>
      <c r="CH1150" t="s">
        <v>22075</v>
      </c>
      <c r="CJ1150" t="s">
        <v>214</v>
      </c>
      <c r="CK1150" t="s">
        <v>16</v>
      </c>
      <c r="CL1150" s="13"/>
      <c r="CM1150" s="4" t="str">
        <f>_xlfn.XLOOKUP($CG1150,tbl_area_24_07_2024[Nombre Área],tbl_area_24_07_2024[Estado],"Si no se encuentra",2,)</f>
        <v>Nayarit</v>
      </c>
      <c r="CN1150" s="4" t="str">
        <f>_xlfn.XLOOKUP($CG1150,tbl_area_24_07_2024[Nombre Área],tbl_area_24_07_2024[Estructura],"Si no se encuentra",2,)</f>
        <v>Juntas Locales</v>
      </c>
    </row>
    <row r="1151" spans="1:92" ht="20" x14ac:dyDescent="0.85">
      <c r="A1151" t="s">
        <v>22073</v>
      </c>
      <c r="B1151" t="s">
        <v>22074</v>
      </c>
      <c r="C1151" t="s">
        <v>22075</v>
      </c>
      <c r="D1151" t="s">
        <v>2199</v>
      </c>
      <c r="E1151" t="s">
        <v>2200</v>
      </c>
      <c r="F1151" t="s">
        <v>2201</v>
      </c>
      <c r="G1151" t="s">
        <v>1186</v>
      </c>
      <c r="H1151" t="s">
        <v>14</v>
      </c>
      <c r="I1151" t="s">
        <v>11067</v>
      </c>
      <c r="J1151" t="s">
        <v>11137</v>
      </c>
      <c r="K1151" t="s">
        <v>24093</v>
      </c>
      <c r="L1151" t="s">
        <v>14</v>
      </c>
      <c r="M1151" t="s">
        <v>14</v>
      </c>
      <c r="N1151" t="s">
        <v>11067</v>
      </c>
      <c r="O1151" t="s">
        <v>24093</v>
      </c>
      <c r="P1151" t="s">
        <v>14</v>
      </c>
      <c r="Q1151" t="s">
        <v>24093</v>
      </c>
      <c r="R1151" t="s">
        <v>24093</v>
      </c>
      <c r="S1151" t="s">
        <v>14</v>
      </c>
      <c r="T1151" t="s">
        <v>14</v>
      </c>
      <c r="U1151" t="s">
        <v>14</v>
      </c>
      <c r="V1151" t="s">
        <v>14</v>
      </c>
      <c r="W1151" t="s">
        <v>14</v>
      </c>
      <c r="X1151" t="s">
        <v>14</v>
      </c>
      <c r="Y1151" t="s">
        <v>14</v>
      </c>
      <c r="Z1151" t="s">
        <v>14</v>
      </c>
      <c r="AA1151" t="s">
        <v>11069</v>
      </c>
      <c r="AB1151" t="s">
        <v>24093</v>
      </c>
      <c r="AC1151" t="s">
        <v>11070</v>
      </c>
      <c r="AD1151" t="s">
        <v>2348</v>
      </c>
      <c r="AE1151" t="s">
        <v>159</v>
      </c>
      <c r="AF1151" t="s">
        <v>1550</v>
      </c>
      <c r="AG1151" t="s">
        <v>14</v>
      </c>
      <c r="AH1151" t="s">
        <v>2209</v>
      </c>
      <c r="AI1151" t="s">
        <v>2287</v>
      </c>
      <c r="AJ1151" t="s">
        <v>22246</v>
      </c>
      <c r="AK1151" t="s">
        <v>10183</v>
      </c>
      <c r="AL1151" t="s">
        <v>1436</v>
      </c>
      <c r="AM1151" t="s">
        <v>10183</v>
      </c>
      <c r="AN1151" t="s">
        <v>1182</v>
      </c>
      <c r="AO1151" t="s">
        <v>214</v>
      </c>
      <c r="AP1151" t="s">
        <v>24083</v>
      </c>
      <c r="AQ1151" t="s">
        <v>14</v>
      </c>
      <c r="AR1151" t="s">
        <v>14</v>
      </c>
      <c r="AS1151" t="s">
        <v>14</v>
      </c>
      <c r="AT1151" t="s">
        <v>14</v>
      </c>
      <c r="AU1151" t="s">
        <v>11071</v>
      </c>
      <c r="AV1151" t="s">
        <v>11072</v>
      </c>
      <c r="AW1151" t="s">
        <v>1958</v>
      </c>
      <c r="AX1151" t="s">
        <v>1958</v>
      </c>
      <c r="AY1151" t="s">
        <v>11138</v>
      </c>
      <c r="AZ1151" t="s">
        <v>22094</v>
      </c>
      <c r="BA1151" t="s">
        <v>22074</v>
      </c>
      <c r="BB1151" t="s">
        <v>22089</v>
      </c>
      <c r="BC1151">
        <v>364289.16</v>
      </c>
      <c r="BD1151">
        <v>422575.32</v>
      </c>
      <c r="BE1151" t="s">
        <v>14</v>
      </c>
      <c r="BF1151" t="s">
        <v>14</v>
      </c>
      <c r="BG1151" t="s">
        <v>2214</v>
      </c>
      <c r="BH1151" t="s">
        <v>14</v>
      </c>
      <c r="BI1151" t="s">
        <v>22092</v>
      </c>
      <c r="BJ1151" t="s">
        <v>11074</v>
      </c>
      <c r="BK1151" t="s">
        <v>14</v>
      </c>
      <c r="BL1151" t="s">
        <v>22074</v>
      </c>
      <c r="BM1151" t="s">
        <v>22089</v>
      </c>
      <c r="BN1151" t="s">
        <v>11139</v>
      </c>
      <c r="BO1151" t="s">
        <v>14</v>
      </c>
      <c r="BP1151" t="s">
        <v>24093</v>
      </c>
      <c r="BQ1151" t="s">
        <v>2217</v>
      </c>
      <c r="BR1151" t="s">
        <v>2303</v>
      </c>
      <c r="BS1151" t="s">
        <v>2376</v>
      </c>
      <c r="BT1151" t="s">
        <v>14</v>
      </c>
      <c r="BU1151" t="s">
        <v>14</v>
      </c>
      <c r="BV1151" t="s">
        <v>14</v>
      </c>
      <c r="BW1151" t="s">
        <v>14</v>
      </c>
      <c r="BX1151" t="s">
        <v>14</v>
      </c>
      <c r="BY1151" t="s">
        <v>2220</v>
      </c>
      <c r="BZ1151" t="s">
        <v>24093</v>
      </c>
      <c r="CA1151" t="s">
        <v>7587</v>
      </c>
      <c r="CB1151" t="s">
        <v>14</v>
      </c>
      <c r="CC1151" t="s">
        <v>14</v>
      </c>
      <c r="CD1151" t="s">
        <v>14</v>
      </c>
      <c r="CE1151" t="s">
        <v>14</v>
      </c>
      <c r="CF1151" t="s">
        <v>11140</v>
      </c>
      <c r="CG1151" t="s">
        <v>599</v>
      </c>
      <c r="CH1151" t="s">
        <v>22075</v>
      </c>
      <c r="CJ1151" t="s">
        <v>214</v>
      </c>
      <c r="CK1151" t="s">
        <v>16</v>
      </c>
      <c r="CL1151" s="13"/>
      <c r="CM1151" s="4" t="str">
        <f>_xlfn.XLOOKUP($CG1151,tbl_area_24_07_2024[Nombre Área],tbl_area_24_07_2024[Estado],"Si no se encuentra",2,)</f>
        <v>Nayarit</v>
      </c>
      <c r="CN1151" s="4" t="str">
        <f>_xlfn.XLOOKUP($CG1151,tbl_area_24_07_2024[Nombre Área],tbl_area_24_07_2024[Estructura],"Si no se encuentra",2,)</f>
        <v>Juntas Locales</v>
      </c>
    </row>
    <row r="1152" spans="1:92" ht="20" x14ac:dyDescent="0.85">
      <c r="A1152" t="s">
        <v>22073</v>
      </c>
      <c r="B1152" t="s">
        <v>22074</v>
      </c>
      <c r="C1152" t="s">
        <v>22075</v>
      </c>
      <c r="D1152" t="s">
        <v>2199</v>
      </c>
      <c r="E1152" t="s">
        <v>2200</v>
      </c>
      <c r="F1152" t="s">
        <v>2201</v>
      </c>
      <c r="G1152" t="s">
        <v>1435</v>
      </c>
      <c r="H1152" t="s">
        <v>14</v>
      </c>
      <c r="I1152" t="s">
        <v>11077</v>
      </c>
      <c r="J1152" t="s">
        <v>11141</v>
      </c>
      <c r="K1152" t="s">
        <v>24094</v>
      </c>
      <c r="L1152" t="s">
        <v>14</v>
      </c>
      <c r="M1152" t="s">
        <v>14</v>
      </c>
      <c r="N1152" t="s">
        <v>11077</v>
      </c>
      <c r="O1152" t="s">
        <v>24094</v>
      </c>
      <c r="P1152" t="s">
        <v>14</v>
      </c>
      <c r="Q1152" t="s">
        <v>24094</v>
      </c>
      <c r="R1152" t="s">
        <v>24094</v>
      </c>
      <c r="S1152" t="s">
        <v>14</v>
      </c>
      <c r="T1152" t="s">
        <v>14</v>
      </c>
      <c r="U1152" t="s">
        <v>14</v>
      </c>
      <c r="V1152" t="s">
        <v>14</v>
      </c>
      <c r="W1152" t="s">
        <v>1236</v>
      </c>
      <c r="X1152" t="s">
        <v>132</v>
      </c>
      <c r="Y1152" t="s">
        <v>40</v>
      </c>
      <c r="Z1152" t="s">
        <v>18</v>
      </c>
      <c r="AA1152" t="s">
        <v>14</v>
      </c>
      <c r="AB1152" t="s">
        <v>24094</v>
      </c>
      <c r="AC1152" t="s">
        <v>11079</v>
      </c>
      <c r="AD1152" t="s">
        <v>2207</v>
      </c>
      <c r="AE1152" t="s">
        <v>11080</v>
      </c>
      <c r="AF1152" t="s">
        <v>1513</v>
      </c>
      <c r="AG1152" t="s">
        <v>14</v>
      </c>
      <c r="AH1152" t="s">
        <v>2209</v>
      </c>
      <c r="AI1152" t="s">
        <v>11081</v>
      </c>
      <c r="AJ1152" t="s">
        <v>22246</v>
      </c>
      <c r="AK1152" t="s">
        <v>10183</v>
      </c>
      <c r="AL1152" t="s">
        <v>1436</v>
      </c>
      <c r="AM1152" t="s">
        <v>10183</v>
      </c>
      <c r="AN1152" t="s">
        <v>1182</v>
      </c>
      <c r="AO1152" t="s">
        <v>214</v>
      </c>
      <c r="AP1152" t="s">
        <v>24085</v>
      </c>
      <c r="AQ1152" t="s">
        <v>14</v>
      </c>
      <c r="AR1152" t="s">
        <v>14</v>
      </c>
      <c r="AS1152" t="s">
        <v>14</v>
      </c>
      <c r="AT1152" t="s">
        <v>14</v>
      </c>
      <c r="AU1152" t="s">
        <v>11071</v>
      </c>
      <c r="AV1152" t="s">
        <v>11072</v>
      </c>
      <c r="AW1152" t="s">
        <v>1958</v>
      </c>
      <c r="AX1152" t="s">
        <v>1958</v>
      </c>
      <c r="AY1152" t="s">
        <v>11142</v>
      </c>
      <c r="AZ1152" t="s">
        <v>22094</v>
      </c>
      <c r="BA1152" t="s">
        <v>22074</v>
      </c>
      <c r="BB1152" t="s">
        <v>22089</v>
      </c>
      <c r="BC1152">
        <v>326929.91999999998</v>
      </c>
      <c r="BD1152">
        <v>379238.64</v>
      </c>
      <c r="BE1152" t="s">
        <v>14</v>
      </c>
      <c r="BF1152" t="s">
        <v>14</v>
      </c>
      <c r="BG1152" t="s">
        <v>2214</v>
      </c>
      <c r="BH1152" t="s">
        <v>14</v>
      </c>
      <c r="BI1152" t="s">
        <v>22092</v>
      </c>
      <c r="BJ1152" t="s">
        <v>11083</v>
      </c>
      <c r="BK1152" t="s">
        <v>14</v>
      </c>
      <c r="BL1152" t="s">
        <v>22074</v>
      </c>
      <c r="BM1152" t="s">
        <v>22089</v>
      </c>
      <c r="BN1152" t="s">
        <v>11143</v>
      </c>
      <c r="BO1152" t="s">
        <v>14</v>
      </c>
      <c r="BP1152" t="s">
        <v>24094</v>
      </c>
      <c r="BQ1152" t="s">
        <v>2217</v>
      </c>
      <c r="BR1152" t="s">
        <v>2303</v>
      </c>
      <c r="BS1152" t="s">
        <v>2376</v>
      </c>
      <c r="BT1152" t="s">
        <v>14</v>
      </c>
      <c r="BU1152" t="s">
        <v>14</v>
      </c>
      <c r="BV1152" t="s">
        <v>14</v>
      </c>
      <c r="BW1152" t="s">
        <v>14</v>
      </c>
      <c r="BX1152" t="s">
        <v>14</v>
      </c>
      <c r="BY1152" t="s">
        <v>2220</v>
      </c>
      <c r="BZ1152" t="s">
        <v>24094</v>
      </c>
      <c r="CA1152" t="s">
        <v>7587</v>
      </c>
      <c r="CB1152" t="s">
        <v>14</v>
      </c>
      <c r="CC1152" t="s">
        <v>14</v>
      </c>
      <c r="CD1152" t="s">
        <v>14</v>
      </c>
      <c r="CE1152" t="s">
        <v>14</v>
      </c>
      <c r="CF1152" t="s">
        <v>11144</v>
      </c>
      <c r="CG1152" t="s">
        <v>599</v>
      </c>
      <c r="CH1152" t="s">
        <v>22075</v>
      </c>
      <c r="CJ1152" t="s">
        <v>214</v>
      </c>
      <c r="CK1152" t="s">
        <v>16</v>
      </c>
      <c r="CL1152" s="13"/>
      <c r="CM1152" s="4" t="str">
        <f>_xlfn.XLOOKUP($CG1152,tbl_area_24_07_2024[Nombre Área],tbl_area_24_07_2024[Estado],"Si no se encuentra",2,)</f>
        <v>Nayarit</v>
      </c>
      <c r="CN1152" s="4" t="str">
        <f>_xlfn.XLOOKUP($CG1152,tbl_area_24_07_2024[Nombre Área],tbl_area_24_07_2024[Estructura],"Si no se encuentra",2,)</f>
        <v>Juntas Locales</v>
      </c>
    </row>
    <row r="1153" spans="1:92" ht="20" x14ac:dyDescent="0.85">
      <c r="A1153" t="s">
        <v>22073</v>
      </c>
      <c r="B1153" t="s">
        <v>22074</v>
      </c>
      <c r="C1153" t="s">
        <v>22075</v>
      </c>
      <c r="D1153" t="s">
        <v>2199</v>
      </c>
      <c r="E1153" t="s">
        <v>2200</v>
      </c>
      <c r="F1153" t="s">
        <v>2201</v>
      </c>
      <c r="G1153" t="s">
        <v>1177</v>
      </c>
      <c r="H1153" t="s">
        <v>14</v>
      </c>
      <c r="I1153" t="s">
        <v>11077</v>
      </c>
      <c r="J1153" t="s">
        <v>11145</v>
      </c>
      <c r="K1153" t="s">
        <v>24095</v>
      </c>
      <c r="L1153" t="s">
        <v>14</v>
      </c>
      <c r="M1153" t="s">
        <v>14</v>
      </c>
      <c r="N1153" t="s">
        <v>11077</v>
      </c>
      <c r="O1153" t="s">
        <v>24095</v>
      </c>
      <c r="P1153" t="s">
        <v>14</v>
      </c>
      <c r="Q1153" t="s">
        <v>24095</v>
      </c>
      <c r="R1153" t="s">
        <v>24095</v>
      </c>
      <c r="S1153" t="s">
        <v>14</v>
      </c>
      <c r="T1153" t="s">
        <v>14</v>
      </c>
      <c r="U1153" t="s">
        <v>14</v>
      </c>
      <c r="V1153" t="s">
        <v>14</v>
      </c>
      <c r="W1153" t="s">
        <v>1919</v>
      </c>
      <c r="X1153" t="s">
        <v>11087</v>
      </c>
      <c r="Y1153" t="s">
        <v>49</v>
      </c>
      <c r="Z1153" t="s">
        <v>18</v>
      </c>
      <c r="AA1153" t="s">
        <v>14</v>
      </c>
      <c r="AB1153" t="s">
        <v>24095</v>
      </c>
      <c r="AC1153" t="s">
        <v>11088</v>
      </c>
      <c r="AD1153" t="s">
        <v>2348</v>
      </c>
      <c r="AE1153" t="s">
        <v>159</v>
      </c>
      <c r="AF1153" t="s">
        <v>11089</v>
      </c>
      <c r="AG1153" t="s">
        <v>14</v>
      </c>
      <c r="AH1153" t="s">
        <v>2209</v>
      </c>
      <c r="AI1153" t="s">
        <v>2287</v>
      </c>
      <c r="AJ1153" t="s">
        <v>22246</v>
      </c>
      <c r="AK1153" t="s">
        <v>10183</v>
      </c>
      <c r="AL1153" t="s">
        <v>1436</v>
      </c>
      <c r="AM1153" t="s">
        <v>10183</v>
      </c>
      <c r="AN1153" t="s">
        <v>1182</v>
      </c>
      <c r="AO1153" t="s">
        <v>214</v>
      </c>
      <c r="AP1153" t="s">
        <v>24083</v>
      </c>
      <c r="AQ1153" t="s">
        <v>14</v>
      </c>
      <c r="AR1153" t="s">
        <v>14</v>
      </c>
      <c r="AS1153" t="s">
        <v>14</v>
      </c>
      <c r="AT1153" t="s">
        <v>14</v>
      </c>
      <c r="AU1153" t="s">
        <v>11071</v>
      </c>
      <c r="AV1153" t="s">
        <v>11072</v>
      </c>
      <c r="AW1153" t="s">
        <v>1958</v>
      </c>
      <c r="AX1153" t="s">
        <v>1958</v>
      </c>
      <c r="AY1153" t="s">
        <v>10126</v>
      </c>
      <c r="AZ1153" t="s">
        <v>22094</v>
      </c>
      <c r="BA1153" t="s">
        <v>22074</v>
      </c>
      <c r="BB1153" t="s">
        <v>22089</v>
      </c>
      <c r="BC1153">
        <v>346559.4</v>
      </c>
      <c r="BD1153">
        <v>402009</v>
      </c>
      <c r="BE1153" t="s">
        <v>14</v>
      </c>
      <c r="BF1153" t="s">
        <v>14</v>
      </c>
      <c r="BG1153" t="s">
        <v>2214</v>
      </c>
      <c r="BH1153" t="s">
        <v>14</v>
      </c>
      <c r="BI1153" t="s">
        <v>22092</v>
      </c>
      <c r="BJ1153" t="s">
        <v>11083</v>
      </c>
      <c r="BK1153" t="s">
        <v>14</v>
      </c>
      <c r="BL1153" t="s">
        <v>22074</v>
      </c>
      <c r="BM1153" t="s">
        <v>22089</v>
      </c>
      <c r="BN1153" t="s">
        <v>11146</v>
      </c>
      <c r="BO1153" t="s">
        <v>14</v>
      </c>
      <c r="BP1153" t="s">
        <v>24095</v>
      </c>
      <c r="BQ1153" t="s">
        <v>2217</v>
      </c>
      <c r="BR1153" t="s">
        <v>2303</v>
      </c>
      <c r="BS1153" t="s">
        <v>2376</v>
      </c>
      <c r="BT1153" t="s">
        <v>14</v>
      </c>
      <c r="BU1153" t="s">
        <v>14</v>
      </c>
      <c r="BV1153" t="s">
        <v>14</v>
      </c>
      <c r="BW1153" t="s">
        <v>14</v>
      </c>
      <c r="BX1153" t="s">
        <v>14</v>
      </c>
      <c r="BY1153" t="s">
        <v>2220</v>
      </c>
      <c r="BZ1153" t="s">
        <v>24095</v>
      </c>
      <c r="CA1153" t="s">
        <v>7587</v>
      </c>
      <c r="CB1153" t="s">
        <v>14</v>
      </c>
      <c r="CC1153" t="s">
        <v>14</v>
      </c>
      <c r="CD1153" t="s">
        <v>14</v>
      </c>
      <c r="CE1153" t="s">
        <v>14</v>
      </c>
      <c r="CF1153" t="s">
        <v>11147</v>
      </c>
      <c r="CG1153" t="s">
        <v>599</v>
      </c>
      <c r="CH1153" t="s">
        <v>22075</v>
      </c>
      <c r="CJ1153" t="s">
        <v>214</v>
      </c>
      <c r="CK1153" t="s">
        <v>16</v>
      </c>
      <c r="CL1153" s="13"/>
      <c r="CM1153" s="4" t="str">
        <f>_xlfn.XLOOKUP($CG1153,tbl_area_24_07_2024[Nombre Área],tbl_area_24_07_2024[Estado],"Si no se encuentra",2,)</f>
        <v>Nayarit</v>
      </c>
      <c r="CN1153" s="4" t="str">
        <f>_xlfn.XLOOKUP($CG1153,tbl_area_24_07_2024[Nombre Área],tbl_area_24_07_2024[Estructura],"Si no se encuentra",2,)</f>
        <v>Juntas Locales</v>
      </c>
    </row>
    <row r="1154" spans="1:92" ht="20" x14ac:dyDescent="0.85">
      <c r="A1154" t="s">
        <v>22073</v>
      </c>
      <c r="B1154" t="s">
        <v>22074</v>
      </c>
      <c r="C1154" t="s">
        <v>22075</v>
      </c>
      <c r="D1154" t="s">
        <v>2199</v>
      </c>
      <c r="E1154" t="s">
        <v>2200</v>
      </c>
      <c r="F1154" t="s">
        <v>2201</v>
      </c>
      <c r="G1154" t="s">
        <v>1178</v>
      </c>
      <c r="H1154" t="s">
        <v>14</v>
      </c>
      <c r="I1154" t="s">
        <v>11093</v>
      </c>
      <c r="J1154" t="s">
        <v>11148</v>
      </c>
      <c r="K1154" t="s">
        <v>24096</v>
      </c>
      <c r="L1154" t="s">
        <v>14</v>
      </c>
      <c r="M1154" t="s">
        <v>14</v>
      </c>
      <c r="N1154" t="s">
        <v>11093</v>
      </c>
      <c r="O1154" t="s">
        <v>24096</v>
      </c>
      <c r="P1154" t="s">
        <v>14</v>
      </c>
      <c r="Q1154" t="s">
        <v>24096</v>
      </c>
      <c r="R1154" t="s">
        <v>24096</v>
      </c>
      <c r="S1154" t="s">
        <v>14</v>
      </c>
      <c r="T1154" t="s">
        <v>14</v>
      </c>
      <c r="U1154" t="s">
        <v>14</v>
      </c>
      <c r="V1154" t="s">
        <v>14</v>
      </c>
      <c r="W1154" t="s">
        <v>11095</v>
      </c>
      <c r="X1154" t="s">
        <v>1269</v>
      </c>
      <c r="Y1154" t="s">
        <v>40</v>
      </c>
      <c r="Z1154" t="s">
        <v>12</v>
      </c>
      <c r="AA1154" t="s">
        <v>14</v>
      </c>
      <c r="AB1154" t="s">
        <v>24096</v>
      </c>
      <c r="AC1154" t="s">
        <v>11096</v>
      </c>
      <c r="AD1154" t="s">
        <v>2207</v>
      </c>
      <c r="AE1154" t="s">
        <v>283</v>
      </c>
      <c r="AF1154" t="s">
        <v>11097</v>
      </c>
      <c r="AG1154" t="s">
        <v>14</v>
      </c>
      <c r="AH1154" t="s">
        <v>2209</v>
      </c>
      <c r="AI1154" t="s">
        <v>2287</v>
      </c>
      <c r="AJ1154" t="s">
        <v>22246</v>
      </c>
      <c r="AK1154" t="s">
        <v>10183</v>
      </c>
      <c r="AL1154" t="s">
        <v>1436</v>
      </c>
      <c r="AM1154" t="s">
        <v>10183</v>
      </c>
      <c r="AN1154" t="s">
        <v>1182</v>
      </c>
      <c r="AO1154" t="s">
        <v>214</v>
      </c>
      <c r="AP1154" t="s">
        <v>24083</v>
      </c>
      <c r="AQ1154" t="s">
        <v>14</v>
      </c>
      <c r="AR1154" t="s">
        <v>14</v>
      </c>
      <c r="AS1154" t="s">
        <v>14</v>
      </c>
      <c r="AT1154" t="s">
        <v>14</v>
      </c>
      <c r="AU1154" t="s">
        <v>11071</v>
      </c>
      <c r="AV1154" t="s">
        <v>11072</v>
      </c>
      <c r="AW1154" t="s">
        <v>1958</v>
      </c>
      <c r="AX1154" t="s">
        <v>1958</v>
      </c>
      <c r="AY1154" t="s">
        <v>11150</v>
      </c>
      <c r="AZ1154" t="s">
        <v>22094</v>
      </c>
      <c r="BA1154" t="s">
        <v>22074</v>
      </c>
      <c r="BB1154" t="s">
        <v>22089</v>
      </c>
      <c r="BC1154">
        <v>66566.399999999994</v>
      </c>
      <c r="BD1154">
        <v>77217</v>
      </c>
      <c r="BE1154" t="s">
        <v>14</v>
      </c>
      <c r="BF1154" t="s">
        <v>14</v>
      </c>
      <c r="BG1154" t="s">
        <v>2214</v>
      </c>
      <c r="BH1154" t="s">
        <v>14</v>
      </c>
      <c r="BI1154" t="s">
        <v>22092</v>
      </c>
      <c r="BJ1154" t="s">
        <v>11099</v>
      </c>
      <c r="BK1154" t="s">
        <v>14</v>
      </c>
      <c r="BL1154" t="s">
        <v>22074</v>
      </c>
      <c r="BM1154" t="s">
        <v>22089</v>
      </c>
      <c r="BN1154" t="s">
        <v>11151</v>
      </c>
      <c r="BO1154" t="s">
        <v>14</v>
      </c>
      <c r="BP1154" t="s">
        <v>24096</v>
      </c>
      <c r="BQ1154" t="s">
        <v>2217</v>
      </c>
      <c r="BR1154" t="s">
        <v>2303</v>
      </c>
      <c r="BS1154" t="s">
        <v>2376</v>
      </c>
      <c r="BT1154" t="s">
        <v>14</v>
      </c>
      <c r="BU1154" t="s">
        <v>14</v>
      </c>
      <c r="BV1154" t="s">
        <v>14</v>
      </c>
      <c r="BW1154" t="s">
        <v>14</v>
      </c>
      <c r="BX1154" t="s">
        <v>14</v>
      </c>
      <c r="BY1154" t="s">
        <v>2220</v>
      </c>
      <c r="BZ1154" t="s">
        <v>24096</v>
      </c>
      <c r="CA1154" t="s">
        <v>7587</v>
      </c>
      <c r="CB1154" t="s">
        <v>14</v>
      </c>
      <c r="CC1154" t="s">
        <v>14</v>
      </c>
      <c r="CD1154" t="s">
        <v>14</v>
      </c>
      <c r="CE1154" t="s">
        <v>14</v>
      </c>
      <c r="CF1154" t="s">
        <v>11152</v>
      </c>
      <c r="CG1154" t="s">
        <v>599</v>
      </c>
      <c r="CH1154" t="s">
        <v>22075</v>
      </c>
      <c r="CJ1154" t="s">
        <v>214</v>
      </c>
      <c r="CK1154" t="s">
        <v>16</v>
      </c>
      <c r="CL1154" s="13"/>
      <c r="CM1154" s="4" t="str">
        <f>_xlfn.XLOOKUP($CG1154,tbl_area_24_07_2024[Nombre Área],tbl_area_24_07_2024[Estado],"Si no se encuentra",2,)</f>
        <v>Nayarit</v>
      </c>
      <c r="CN1154" s="4" t="str">
        <f>_xlfn.XLOOKUP($CG1154,tbl_area_24_07_2024[Nombre Área],tbl_area_24_07_2024[Estructura],"Si no se encuentra",2,)</f>
        <v>Juntas Locales</v>
      </c>
    </row>
    <row r="1155" spans="1:92" ht="20" x14ac:dyDescent="0.85">
      <c r="A1155" t="s">
        <v>22073</v>
      </c>
      <c r="B1155" t="s">
        <v>22074</v>
      </c>
      <c r="C1155" t="s">
        <v>22075</v>
      </c>
      <c r="D1155" t="s">
        <v>2199</v>
      </c>
      <c r="E1155" t="s">
        <v>2200</v>
      </c>
      <c r="F1155" t="s">
        <v>2201</v>
      </c>
      <c r="G1155" t="s">
        <v>1179</v>
      </c>
      <c r="H1155" t="s">
        <v>14</v>
      </c>
      <c r="I1155" t="s">
        <v>11102</v>
      </c>
      <c r="J1155" t="s">
        <v>11153</v>
      </c>
      <c r="K1155" t="s">
        <v>24097</v>
      </c>
      <c r="L1155" t="s">
        <v>14</v>
      </c>
      <c r="M1155" t="s">
        <v>14</v>
      </c>
      <c r="N1155" t="s">
        <v>11102</v>
      </c>
      <c r="O1155" t="s">
        <v>24097</v>
      </c>
      <c r="P1155" t="s">
        <v>14</v>
      </c>
      <c r="Q1155" t="s">
        <v>24097</v>
      </c>
      <c r="R1155" t="s">
        <v>24097</v>
      </c>
      <c r="S1155" t="s">
        <v>14</v>
      </c>
      <c r="T1155" t="s">
        <v>14</v>
      </c>
      <c r="U1155" t="s">
        <v>14</v>
      </c>
      <c r="V1155" t="s">
        <v>14</v>
      </c>
      <c r="W1155" t="s">
        <v>11104</v>
      </c>
      <c r="X1155" t="s">
        <v>518</v>
      </c>
      <c r="Y1155" t="s">
        <v>124</v>
      </c>
      <c r="Z1155" t="s">
        <v>18</v>
      </c>
      <c r="AA1155" t="s">
        <v>14</v>
      </c>
      <c r="AB1155" t="s">
        <v>24097</v>
      </c>
      <c r="AC1155" t="s">
        <v>11105</v>
      </c>
      <c r="AD1155" t="s">
        <v>2207</v>
      </c>
      <c r="AE1155" t="s">
        <v>67</v>
      </c>
      <c r="AF1155" t="s">
        <v>11106</v>
      </c>
      <c r="AG1155" t="s">
        <v>14</v>
      </c>
      <c r="AH1155" t="s">
        <v>2209</v>
      </c>
      <c r="AI1155" t="s">
        <v>2287</v>
      </c>
      <c r="AJ1155" t="s">
        <v>22246</v>
      </c>
      <c r="AK1155" t="s">
        <v>10183</v>
      </c>
      <c r="AL1155" t="s">
        <v>1436</v>
      </c>
      <c r="AM1155" t="s">
        <v>10183</v>
      </c>
      <c r="AN1155" t="s">
        <v>1182</v>
      </c>
      <c r="AO1155" t="s">
        <v>214</v>
      </c>
      <c r="AP1155" t="s">
        <v>24083</v>
      </c>
      <c r="AQ1155" t="s">
        <v>14</v>
      </c>
      <c r="AR1155" t="s">
        <v>14</v>
      </c>
      <c r="AS1155" t="s">
        <v>14</v>
      </c>
      <c r="AT1155" t="s">
        <v>14</v>
      </c>
      <c r="AU1155" t="s">
        <v>11071</v>
      </c>
      <c r="AV1155" t="s">
        <v>11072</v>
      </c>
      <c r="AW1155" t="s">
        <v>1958</v>
      </c>
      <c r="AX1155" t="s">
        <v>1958</v>
      </c>
      <c r="AY1155" t="s">
        <v>10126</v>
      </c>
      <c r="AZ1155" t="s">
        <v>22094</v>
      </c>
      <c r="BA1155" t="s">
        <v>22074</v>
      </c>
      <c r="BB1155" t="s">
        <v>22089</v>
      </c>
      <c r="BC1155">
        <v>35833.32</v>
      </c>
      <c r="BD1155">
        <v>41566.68</v>
      </c>
      <c r="BE1155" t="s">
        <v>14</v>
      </c>
      <c r="BF1155" t="s">
        <v>14</v>
      </c>
      <c r="BG1155" t="s">
        <v>2214</v>
      </c>
      <c r="BH1155" t="s">
        <v>14</v>
      </c>
      <c r="BI1155" t="s">
        <v>22092</v>
      </c>
      <c r="BJ1155" t="s">
        <v>11107</v>
      </c>
      <c r="BK1155" t="s">
        <v>14</v>
      </c>
      <c r="BL1155" t="s">
        <v>22074</v>
      </c>
      <c r="BM1155" t="s">
        <v>22089</v>
      </c>
      <c r="BN1155" t="s">
        <v>11155</v>
      </c>
      <c r="BO1155" t="s">
        <v>14</v>
      </c>
      <c r="BP1155" t="s">
        <v>24097</v>
      </c>
      <c r="BQ1155" t="s">
        <v>2217</v>
      </c>
      <c r="BR1155" t="s">
        <v>2303</v>
      </c>
      <c r="BS1155" t="s">
        <v>2376</v>
      </c>
      <c r="BT1155" t="s">
        <v>14</v>
      </c>
      <c r="BU1155" t="s">
        <v>14</v>
      </c>
      <c r="BV1155" t="s">
        <v>14</v>
      </c>
      <c r="BW1155" t="s">
        <v>14</v>
      </c>
      <c r="BX1155" t="s">
        <v>14</v>
      </c>
      <c r="BY1155" t="s">
        <v>2220</v>
      </c>
      <c r="BZ1155" t="s">
        <v>24097</v>
      </c>
      <c r="CA1155" t="s">
        <v>7587</v>
      </c>
      <c r="CB1155" t="s">
        <v>14</v>
      </c>
      <c r="CC1155" t="s">
        <v>14</v>
      </c>
      <c r="CD1155" t="s">
        <v>14</v>
      </c>
      <c r="CE1155" t="s">
        <v>14</v>
      </c>
      <c r="CF1155" t="s">
        <v>11156</v>
      </c>
      <c r="CG1155" t="s">
        <v>599</v>
      </c>
      <c r="CH1155" t="s">
        <v>22075</v>
      </c>
      <c r="CJ1155" t="s">
        <v>214</v>
      </c>
      <c r="CK1155" t="s">
        <v>16</v>
      </c>
      <c r="CL1155" s="13"/>
      <c r="CM1155" s="4" t="str">
        <f>_xlfn.XLOOKUP($CG1155,tbl_area_24_07_2024[Nombre Área],tbl_area_24_07_2024[Estado],"Si no se encuentra",2,)</f>
        <v>Nayarit</v>
      </c>
      <c r="CN1155" s="4" t="str">
        <f>_xlfn.XLOOKUP($CG1155,tbl_area_24_07_2024[Nombre Área],tbl_area_24_07_2024[Estructura],"Si no se encuentra",2,)</f>
        <v>Juntas Locales</v>
      </c>
    </row>
    <row r="1156" spans="1:92" ht="20" x14ac:dyDescent="0.85">
      <c r="A1156" t="s">
        <v>22073</v>
      </c>
      <c r="B1156" t="s">
        <v>22074</v>
      </c>
      <c r="C1156" t="s">
        <v>22075</v>
      </c>
      <c r="D1156" t="s">
        <v>2199</v>
      </c>
      <c r="E1156" t="s">
        <v>2242</v>
      </c>
      <c r="F1156" t="s">
        <v>2201</v>
      </c>
      <c r="G1156" t="s">
        <v>1176</v>
      </c>
      <c r="H1156" t="s">
        <v>14</v>
      </c>
      <c r="I1156" t="s">
        <v>11110</v>
      </c>
      <c r="J1156" t="s">
        <v>11157</v>
      </c>
      <c r="K1156" t="s">
        <v>24098</v>
      </c>
      <c r="L1156" t="s">
        <v>14</v>
      </c>
      <c r="M1156" t="s">
        <v>14</v>
      </c>
      <c r="N1156" t="s">
        <v>11110</v>
      </c>
      <c r="O1156" t="s">
        <v>24098</v>
      </c>
      <c r="P1156" t="s">
        <v>14</v>
      </c>
      <c r="Q1156" t="s">
        <v>24098</v>
      </c>
      <c r="R1156" t="s">
        <v>24098</v>
      </c>
      <c r="S1156" t="s">
        <v>14</v>
      </c>
      <c r="T1156" t="s">
        <v>14</v>
      </c>
      <c r="U1156" t="s">
        <v>14</v>
      </c>
      <c r="V1156" t="s">
        <v>14</v>
      </c>
      <c r="W1156" t="s">
        <v>1937</v>
      </c>
      <c r="X1156" t="s">
        <v>1676</v>
      </c>
      <c r="Y1156" t="s">
        <v>1339</v>
      </c>
      <c r="Z1156" t="s">
        <v>18</v>
      </c>
      <c r="AA1156" t="s">
        <v>14</v>
      </c>
      <c r="AB1156" t="s">
        <v>24098</v>
      </c>
      <c r="AC1156" t="s">
        <v>11112</v>
      </c>
      <c r="AD1156" t="s">
        <v>2207</v>
      </c>
      <c r="AE1156" t="s">
        <v>122</v>
      </c>
      <c r="AF1156" t="s">
        <v>2822</v>
      </c>
      <c r="AG1156" t="s">
        <v>14</v>
      </c>
      <c r="AH1156" t="s">
        <v>2337</v>
      </c>
      <c r="AI1156" t="s">
        <v>11113</v>
      </c>
      <c r="AJ1156" t="s">
        <v>22246</v>
      </c>
      <c r="AK1156" t="s">
        <v>10183</v>
      </c>
      <c r="AL1156" t="s">
        <v>1436</v>
      </c>
      <c r="AM1156" t="s">
        <v>10183</v>
      </c>
      <c r="AN1156" t="s">
        <v>1182</v>
      </c>
      <c r="AO1156" t="s">
        <v>214</v>
      </c>
      <c r="AP1156" t="s">
        <v>24089</v>
      </c>
      <c r="AQ1156" t="s">
        <v>14</v>
      </c>
      <c r="AR1156" t="s">
        <v>14</v>
      </c>
      <c r="AS1156" t="s">
        <v>14</v>
      </c>
      <c r="AT1156" t="s">
        <v>14</v>
      </c>
      <c r="AU1156" t="s">
        <v>11071</v>
      </c>
      <c r="AV1156" t="s">
        <v>11072</v>
      </c>
      <c r="AW1156" t="s">
        <v>1958</v>
      </c>
      <c r="AX1156" t="s">
        <v>1958</v>
      </c>
      <c r="AY1156" t="s">
        <v>9136</v>
      </c>
      <c r="AZ1156" t="s">
        <v>22094</v>
      </c>
      <c r="BA1156" t="s">
        <v>22074</v>
      </c>
      <c r="BB1156" t="s">
        <v>22082</v>
      </c>
      <c r="BC1156">
        <v>588000</v>
      </c>
      <c r="BD1156">
        <v>682080</v>
      </c>
      <c r="BE1156" t="s">
        <v>14</v>
      </c>
      <c r="BF1156" t="s">
        <v>14</v>
      </c>
      <c r="BG1156" t="s">
        <v>2214</v>
      </c>
      <c r="BH1156" t="s">
        <v>14</v>
      </c>
      <c r="BI1156" t="s">
        <v>22092</v>
      </c>
      <c r="BJ1156" t="s">
        <v>11114</v>
      </c>
      <c r="BK1156" t="s">
        <v>14</v>
      </c>
      <c r="BL1156" t="s">
        <v>22074</v>
      </c>
      <c r="BM1156" t="s">
        <v>22082</v>
      </c>
      <c r="BN1156" t="s">
        <v>11135</v>
      </c>
      <c r="BO1156" t="s">
        <v>14</v>
      </c>
      <c r="BP1156" t="s">
        <v>24098</v>
      </c>
      <c r="BQ1156" t="s">
        <v>2217</v>
      </c>
      <c r="BR1156" t="s">
        <v>2303</v>
      </c>
      <c r="BS1156" t="s">
        <v>2376</v>
      </c>
      <c r="BT1156" t="s">
        <v>14</v>
      </c>
      <c r="BU1156" t="s">
        <v>14</v>
      </c>
      <c r="BV1156" t="s">
        <v>14</v>
      </c>
      <c r="BW1156" t="s">
        <v>14</v>
      </c>
      <c r="BX1156" t="s">
        <v>14</v>
      </c>
      <c r="BY1156" t="s">
        <v>2544</v>
      </c>
      <c r="BZ1156" t="s">
        <v>24098</v>
      </c>
      <c r="CA1156" t="s">
        <v>7587</v>
      </c>
      <c r="CB1156" t="s">
        <v>14</v>
      </c>
      <c r="CC1156" t="s">
        <v>14</v>
      </c>
      <c r="CD1156" t="s">
        <v>14</v>
      </c>
      <c r="CE1156" t="s">
        <v>14</v>
      </c>
      <c r="CF1156" t="s">
        <v>11158</v>
      </c>
      <c r="CG1156" t="s">
        <v>599</v>
      </c>
      <c r="CH1156" t="s">
        <v>22075</v>
      </c>
      <c r="CJ1156" t="s">
        <v>214</v>
      </c>
      <c r="CK1156" t="s">
        <v>16</v>
      </c>
      <c r="CL1156" s="13"/>
      <c r="CM1156" s="4" t="str">
        <f>_xlfn.XLOOKUP($CG1156,tbl_area_24_07_2024[Nombre Área],tbl_area_24_07_2024[Estado],"Si no se encuentra",2,)</f>
        <v>Nayarit</v>
      </c>
      <c r="CN1156" s="4" t="str">
        <f>_xlfn.XLOOKUP($CG1156,tbl_area_24_07_2024[Nombre Área],tbl_area_24_07_2024[Estructura],"Si no se encuentra",2,)</f>
        <v>Juntas Locales</v>
      </c>
    </row>
    <row r="1157" spans="1:92" ht="20" x14ac:dyDescent="0.85">
      <c r="A1157" t="s">
        <v>22073</v>
      </c>
      <c r="B1157" t="s">
        <v>22074</v>
      </c>
      <c r="C1157" t="s">
        <v>22075</v>
      </c>
      <c r="D1157" t="s">
        <v>2199</v>
      </c>
      <c r="E1157" t="s">
        <v>2200</v>
      </c>
      <c r="F1157" t="s">
        <v>2201</v>
      </c>
      <c r="G1157" t="s">
        <v>1180</v>
      </c>
      <c r="H1157" t="s">
        <v>14</v>
      </c>
      <c r="I1157" t="s">
        <v>11117</v>
      </c>
      <c r="J1157" t="s">
        <v>11159</v>
      </c>
      <c r="K1157" t="s">
        <v>24099</v>
      </c>
      <c r="L1157" t="s">
        <v>14</v>
      </c>
      <c r="M1157" t="s">
        <v>14</v>
      </c>
      <c r="N1157" t="s">
        <v>11117</v>
      </c>
      <c r="O1157" t="s">
        <v>24099</v>
      </c>
      <c r="P1157" t="s">
        <v>14</v>
      </c>
      <c r="Q1157" t="s">
        <v>24099</v>
      </c>
      <c r="R1157" t="s">
        <v>24099</v>
      </c>
      <c r="S1157" t="s">
        <v>14</v>
      </c>
      <c r="T1157" t="s">
        <v>14</v>
      </c>
      <c r="U1157" t="s">
        <v>14</v>
      </c>
      <c r="V1157" t="s">
        <v>14</v>
      </c>
      <c r="W1157" t="s">
        <v>14</v>
      </c>
      <c r="X1157" t="s">
        <v>14</v>
      </c>
      <c r="Y1157" t="s">
        <v>14</v>
      </c>
      <c r="Z1157" t="s">
        <v>14</v>
      </c>
      <c r="AA1157" t="s">
        <v>11120</v>
      </c>
      <c r="AB1157" t="s">
        <v>24099</v>
      </c>
      <c r="AC1157" t="s">
        <v>11121</v>
      </c>
      <c r="AD1157" t="s">
        <v>2207</v>
      </c>
      <c r="AE1157" t="s">
        <v>11122</v>
      </c>
      <c r="AF1157" t="s">
        <v>1607</v>
      </c>
      <c r="AG1157" t="s">
        <v>14</v>
      </c>
      <c r="AH1157" t="s">
        <v>2209</v>
      </c>
      <c r="AI1157" t="s">
        <v>11123</v>
      </c>
      <c r="AJ1157" t="s">
        <v>22246</v>
      </c>
      <c r="AK1157" t="s">
        <v>10183</v>
      </c>
      <c r="AL1157" t="s">
        <v>1436</v>
      </c>
      <c r="AM1157" t="s">
        <v>10183</v>
      </c>
      <c r="AN1157" t="s">
        <v>1182</v>
      </c>
      <c r="AO1157" t="s">
        <v>214</v>
      </c>
      <c r="AP1157" t="s">
        <v>23871</v>
      </c>
      <c r="AQ1157" t="s">
        <v>14</v>
      </c>
      <c r="AR1157" t="s">
        <v>14</v>
      </c>
      <c r="AS1157" t="s">
        <v>14</v>
      </c>
      <c r="AT1157" t="s">
        <v>14</v>
      </c>
      <c r="AU1157" t="s">
        <v>11071</v>
      </c>
      <c r="AV1157" t="s">
        <v>11072</v>
      </c>
      <c r="AW1157" t="s">
        <v>1958</v>
      </c>
      <c r="AX1157" t="s">
        <v>1958</v>
      </c>
      <c r="AY1157" t="s">
        <v>2416</v>
      </c>
      <c r="AZ1157" t="s">
        <v>22094</v>
      </c>
      <c r="BA1157" t="s">
        <v>22074</v>
      </c>
      <c r="BB1157" t="s">
        <v>22089</v>
      </c>
      <c r="BC1157">
        <v>4884.62</v>
      </c>
      <c r="BD1157">
        <v>5666.16</v>
      </c>
      <c r="BE1157" t="s">
        <v>14</v>
      </c>
      <c r="BF1157" t="s">
        <v>14</v>
      </c>
      <c r="BG1157" t="s">
        <v>2214</v>
      </c>
      <c r="BH1157" t="s">
        <v>14</v>
      </c>
      <c r="BI1157" t="s">
        <v>22092</v>
      </c>
      <c r="BJ1157" t="s">
        <v>11124</v>
      </c>
      <c r="BK1157" t="s">
        <v>14</v>
      </c>
      <c r="BL1157" t="s">
        <v>22074</v>
      </c>
      <c r="BM1157" t="s">
        <v>22089</v>
      </c>
      <c r="BN1157" t="s">
        <v>11160</v>
      </c>
      <c r="BO1157" t="s">
        <v>14</v>
      </c>
      <c r="BP1157" t="s">
        <v>24099</v>
      </c>
      <c r="BQ1157" t="s">
        <v>2217</v>
      </c>
      <c r="BR1157" t="s">
        <v>2303</v>
      </c>
      <c r="BS1157" t="s">
        <v>2376</v>
      </c>
      <c r="BT1157" t="s">
        <v>14</v>
      </c>
      <c r="BU1157" t="s">
        <v>14</v>
      </c>
      <c r="BV1157" t="s">
        <v>14</v>
      </c>
      <c r="BW1157" t="s">
        <v>14</v>
      </c>
      <c r="BX1157" t="s">
        <v>14</v>
      </c>
      <c r="BY1157" t="s">
        <v>2220</v>
      </c>
      <c r="BZ1157" t="s">
        <v>24099</v>
      </c>
      <c r="CA1157" t="s">
        <v>7587</v>
      </c>
      <c r="CB1157" t="s">
        <v>14</v>
      </c>
      <c r="CC1157" t="s">
        <v>14</v>
      </c>
      <c r="CD1157" t="s">
        <v>14</v>
      </c>
      <c r="CE1157" t="s">
        <v>14</v>
      </c>
      <c r="CF1157" t="s">
        <v>11161</v>
      </c>
      <c r="CG1157" t="s">
        <v>599</v>
      </c>
      <c r="CH1157" t="s">
        <v>22075</v>
      </c>
      <c r="CJ1157" t="s">
        <v>214</v>
      </c>
      <c r="CK1157" t="s">
        <v>16</v>
      </c>
      <c r="CL1157" s="13"/>
      <c r="CM1157" s="4" t="str">
        <f>_xlfn.XLOOKUP($CG1157,tbl_area_24_07_2024[Nombre Área],tbl_area_24_07_2024[Estado],"Si no se encuentra",2,)</f>
        <v>Nayarit</v>
      </c>
      <c r="CN1157" s="4" t="str">
        <f>_xlfn.XLOOKUP($CG1157,tbl_area_24_07_2024[Nombre Área],tbl_area_24_07_2024[Estructura],"Si no se encuentra",2,)</f>
        <v>Juntas Locales</v>
      </c>
    </row>
    <row r="1158" spans="1:92" ht="20" x14ac:dyDescent="0.85">
      <c r="A1158" t="s">
        <v>22073</v>
      </c>
      <c r="B1158" t="s">
        <v>22074</v>
      </c>
      <c r="C1158" t="s">
        <v>22075</v>
      </c>
      <c r="D1158" t="s">
        <v>2199</v>
      </c>
      <c r="E1158" t="s">
        <v>2242</v>
      </c>
      <c r="F1158" t="s">
        <v>2201</v>
      </c>
      <c r="G1158" t="s">
        <v>1181</v>
      </c>
      <c r="H1158" t="s">
        <v>14</v>
      </c>
      <c r="I1158" t="s">
        <v>11127</v>
      </c>
      <c r="J1158" t="s">
        <v>11162</v>
      </c>
      <c r="K1158" t="s">
        <v>24100</v>
      </c>
      <c r="L1158" t="s">
        <v>14</v>
      </c>
      <c r="M1158" t="s">
        <v>14</v>
      </c>
      <c r="N1158" t="s">
        <v>11127</v>
      </c>
      <c r="O1158" t="s">
        <v>24100</v>
      </c>
      <c r="P1158" t="s">
        <v>14</v>
      </c>
      <c r="Q1158" t="s">
        <v>24100</v>
      </c>
      <c r="R1158" t="s">
        <v>24100</v>
      </c>
      <c r="S1158" t="s">
        <v>14</v>
      </c>
      <c r="T1158" t="s">
        <v>14</v>
      </c>
      <c r="U1158" t="s">
        <v>14</v>
      </c>
      <c r="V1158" t="s">
        <v>14</v>
      </c>
      <c r="W1158" t="s">
        <v>11129</v>
      </c>
      <c r="X1158" t="s">
        <v>1294</v>
      </c>
      <c r="Y1158" t="s">
        <v>146</v>
      </c>
      <c r="Z1158" t="s">
        <v>12</v>
      </c>
      <c r="AA1158" t="s">
        <v>14</v>
      </c>
      <c r="AB1158" t="s">
        <v>24100</v>
      </c>
      <c r="AC1158" t="s">
        <v>11130</v>
      </c>
      <c r="AD1158" t="s">
        <v>2365</v>
      </c>
      <c r="AE1158" t="s">
        <v>11131</v>
      </c>
      <c r="AF1158" t="s">
        <v>11132</v>
      </c>
      <c r="AG1158" t="s">
        <v>14</v>
      </c>
      <c r="AH1158" t="s">
        <v>2209</v>
      </c>
      <c r="AI1158" t="s">
        <v>11133</v>
      </c>
      <c r="AJ1158" t="s">
        <v>22246</v>
      </c>
      <c r="AK1158" t="s">
        <v>10183</v>
      </c>
      <c r="AL1158" t="s">
        <v>1436</v>
      </c>
      <c r="AM1158" t="s">
        <v>10183</v>
      </c>
      <c r="AN1158" t="s">
        <v>1182</v>
      </c>
      <c r="AO1158" t="s">
        <v>214</v>
      </c>
      <c r="AP1158" t="s">
        <v>24092</v>
      </c>
      <c r="AQ1158" t="s">
        <v>14</v>
      </c>
      <c r="AR1158" t="s">
        <v>14</v>
      </c>
      <c r="AS1158" t="s">
        <v>14</v>
      </c>
      <c r="AT1158" t="s">
        <v>14</v>
      </c>
      <c r="AU1158" t="s">
        <v>11071</v>
      </c>
      <c r="AV1158" t="s">
        <v>11072</v>
      </c>
      <c r="AW1158" t="s">
        <v>1958</v>
      </c>
      <c r="AX1158" t="s">
        <v>1958</v>
      </c>
      <c r="AY1158" t="s">
        <v>3849</v>
      </c>
      <c r="AZ1158" t="s">
        <v>22094</v>
      </c>
      <c r="BA1158" t="s">
        <v>22074</v>
      </c>
      <c r="BB1158" t="s">
        <v>22094</v>
      </c>
      <c r="BC1158">
        <v>29522.54</v>
      </c>
      <c r="BD1158">
        <v>34246.14</v>
      </c>
      <c r="BE1158" t="s">
        <v>14</v>
      </c>
      <c r="BF1158" t="s">
        <v>14</v>
      </c>
      <c r="BG1158" t="s">
        <v>2214</v>
      </c>
      <c r="BH1158" t="s">
        <v>14</v>
      </c>
      <c r="BI1158" t="s">
        <v>22092</v>
      </c>
      <c r="BJ1158" t="s">
        <v>11134</v>
      </c>
      <c r="BK1158" t="s">
        <v>14</v>
      </c>
      <c r="BL1158" t="s">
        <v>22074</v>
      </c>
      <c r="BM1158" t="s">
        <v>22094</v>
      </c>
      <c r="BN1158" t="s">
        <v>11115</v>
      </c>
      <c r="BO1158" t="s">
        <v>14</v>
      </c>
      <c r="BP1158" t="s">
        <v>24100</v>
      </c>
      <c r="BQ1158" t="s">
        <v>2217</v>
      </c>
      <c r="BR1158" t="s">
        <v>2303</v>
      </c>
      <c r="BS1158" t="s">
        <v>2376</v>
      </c>
      <c r="BT1158" t="s">
        <v>14</v>
      </c>
      <c r="BU1158" t="s">
        <v>14</v>
      </c>
      <c r="BV1158" t="s">
        <v>14</v>
      </c>
      <c r="BW1158" t="s">
        <v>14</v>
      </c>
      <c r="BX1158" t="s">
        <v>14</v>
      </c>
      <c r="BY1158" t="s">
        <v>2544</v>
      </c>
      <c r="BZ1158" t="s">
        <v>24100</v>
      </c>
      <c r="CA1158" t="s">
        <v>7587</v>
      </c>
      <c r="CB1158" t="s">
        <v>14</v>
      </c>
      <c r="CC1158" t="s">
        <v>14</v>
      </c>
      <c r="CD1158" t="s">
        <v>14</v>
      </c>
      <c r="CE1158" t="s">
        <v>14</v>
      </c>
      <c r="CF1158" t="s">
        <v>11163</v>
      </c>
      <c r="CG1158" t="s">
        <v>599</v>
      </c>
      <c r="CH1158" t="s">
        <v>22075</v>
      </c>
      <c r="CJ1158" t="s">
        <v>214</v>
      </c>
      <c r="CK1158" t="s">
        <v>16</v>
      </c>
      <c r="CL1158" s="13"/>
      <c r="CM1158" s="4" t="str">
        <f>_xlfn.XLOOKUP($CG1158,tbl_area_24_07_2024[Nombre Área],tbl_area_24_07_2024[Estado],"Si no se encuentra",2,)</f>
        <v>Nayarit</v>
      </c>
      <c r="CN1158" s="4" t="str">
        <f>_xlfn.XLOOKUP($CG1158,tbl_area_24_07_2024[Nombre Área],tbl_area_24_07_2024[Estructura],"Si no se encuentra",2,)</f>
        <v>Juntas Locales</v>
      </c>
    </row>
    <row r="1159" spans="1:92" ht="20" x14ac:dyDescent="0.85">
      <c r="A1159" t="s">
        <v>22073</v>
      </c>
      <c r="B1159" t="s">
        <v>22074</v>
      </c>
      <c r="C1159" t="s">
        <v>22075</v>
      </c>
      <c r="D1159" t="s">
        <v>2199</v>
      </c>
      <c r="E1159" t="s">
        <v>2200</v>
      </c>
      <c r="F1159" t="s">
        <v>2201</v>
      </c>
      <c r="G1159" t="s">
        <v>1436</v>
      </c>
      <c r="H1159" t="s">
        <v>14</v>
      </c>
      <c r="I1159" t="s">
        <v>11067</v>
      </c>
      <c r="J1159" t="s">
        <v>11164</v>
      </c>
      <c r="K1159" t="s">
        <v>24101</v>
      </c>
      <c r="L1159" t="s">
        <v>14</v>
      </c>
      <c r="M1159" t="s">
        <v>14</v>
      </c>
      <c r="N1159" t="s">
        <v>11067</v>
      </c>
      <c r="O1159" t="s">
        <v>24101</v>
      </c>
      <c r="P1159" t="s">
        <v>14</v>
      </c>
      <c r="Q1159" t="s">
        <v>24101</v>
      </c>
      <c r="R1159" t="s">
        <v>24101</v>
      </c>
      <c r="S1159" t="s">
        <v>14</v>
      </c>
      <c r="T1159" t="s">
        <v>14</v>
      </c>
      <c r="U1159" t="s">
        <v>14</v>
      </c>
      <c r="V1159" t="s">
        <v>14</v>
      </c>
      <c r="W1159" t="s">
        <v>14</v>
      </c>
      <c r="X1159" t="s">
        <v>14</v>
      </c>
      <c r="Y1159" t="s">
        <v>14</v>
      </c>
      <c r="Z1159" t="s">
        <v>14</v>
      </c>
      <c r="AA1159" t="s">
        <v>11069</v>
      </c>
      <c r="AB1159" t="s">
        <v>24101</v>
      </c>
      <c r="AC1159" t="s">
        <v>11070</v>
      </c>
      <c r="AD1159" t="s">
        <v>2348</v>
      </c>
      <c r="AE1159" t="s">
        <v>159</v>
      </c>
      <c r="AF1159" t="s">
        <v>1550</v>
      </c>
      <c r="AG1159" t="s">
        <v>14</v>
      </c>
      <c r="AH1159" t="s">
        <v>2209</v>
      </c>
      <c r="AI1159" t="s">
        <v>2287</v>
      </c>
      <c r="AJ1159" t="s">
        <v>22246</v>
      </c>
      <c r="AK1159" t="s">
        <v>10183</v>
      </c>
      <c r="AL1159" t="s">
        <v>1436</v>
      </c>
      <c r="AM1159" t="s">
        <v>10183</v>
      </c>
      <c r="AN1159" t="s">
        <v>1182</v>
      </c>
      <c r="AO1159" t="s">
        <v>214</v>
      </c>
      <c r="AP1159" t="s">
        <v>24083</v>
      </c>
      <c r="AQ1159" t="s">
        <v>14</v>
      </c>
      <c r="AR1159" t="s">
        <v>14</v>
      </c>
      <c r="AS1159" t="s">
        <v>14</v>
      </c>
      <c r="AT1159" t="s">
        <v>14</v>
      </c>
      <c r="AU1159" t="s">
        <v>11071</v>
      </c>
      <c r="AV1159" t="s">
        <v>11072</v>
      </c>
      <c r="AW1159" t="s">
        <v>1958</v>
      </c>
      <c r="AX1159" t="s">
        <v>1958</v>
      </c>
      <c r="AY1159" t="s">
        <v>11138</v>
      </c>
      <c r="AZ1159" t="s">
        <v>22094</v>
      </c>
      <c r="BA1159" t="s">
        <v>22074</v>
      </c>
      <c r="BB1159" t="s">
        <v>22089</v>
      </c>
      <c r="BC1159">
        <v>364289.16</v>
      </c>
      <c r="BD1159">
        <v>422575.32</v>
      </c>
      <c r="BE1159" t="s">
        <v>14</v>
      </c>
      <c r="BF1159" t="s">
        <v>14</v>
      </c>
      <c r="BG1159" t="s">
        <v>2214</v>
      </c>
      <c r="BH1159" t="s">
        <v>14</v>
      </c>
      <c r="BI1159" t="s">
        <v>22092</v>
      </c>
      <c r="BJ1159" t="s">
        <v>11074</v>
      </c>
      <c r="BK1159" t="s">
        <v>14</v>
      </c>
      <c r="BL1159" t="s">
        <v>22074</v>
      </c>
      <c r="BM1159" t="s">
        <v>22089</v>
      </c>
      <c r="BN1159" t="s">
        <v>11139</v>
      </c>
      <c r="BO1159" t="s">
        <v>14</v>
      </c>
      <c r="BP1159" t="s">
        <v>24101</v>
      </c>
      <c r="BQ1159" t="s">
        <v>2217</v>
      </c>
      <c r="BR1159" t="s">
        <v>2303</v>
      </c>
      <c r="BS1159" t="s">
        <v>2376</v>
      </c>
      <c r="BT1159" t="s">
        <v>14</v>
      </c>
      <c r="BU1159" t="s">
        <v>14</v>
      </c>
      <c r="BV1159" t="s">
        <v>14</v>
      </c>
      <c r="BW1159" t="s">
        <v>14</v>
      </c>
      <c r="BX1159" t="s">
        <v>14</v>
      </c>
      <c r="BY1159" t="s">
        <v>2220</v>
      </c>
      <c r="BZ1159" t="s">
        <v>24101</v>
      </c>
      <c r="CA1159" t="s">
        <v>7587</v>
      </c>
      <c r="CB1159" t="s">
        <v>14</v>
      </c>
      <c r="CC1159" t="s">
        <v>14</v>
      </c>
      <c r="CD1159" t="s">
        <v>14</v>
      </c>
      <c r="CE1159" t="s">
        <v>14</v>
      </c>
      <c r="CF1159" t="s">
        <v>11140</v>
      </c>
      <c r="CG1159" t="s">
        <v>599</v>
      </c>
      <c r="CH1159" t="s">
        <v>22075</v>
      </c>
      <c r="CJ1159" t="s">
        <v>214</v>
      </c>
      <c r="CK1159" t="s">
        <v>16</v>
      </c>
      <c r="CL1159" s="13"/>
      <c r="CM1159" s="4" t="str">
        <f>_xlfn.XLOOKUP($CG1159,tbl_area_24_07_2024[Nombre Área],tbl_area_24_07_2024[Estado],"Si no se encuentra",2,)</f>
        <v>Nayarit</v>
      </c>
      <c r="CN1159" s="4" t="str">
        <f>_xlfn.XLOOKUP($CG1159,tbl_area_24_07_2024[Nombre Área],tbl_area_24_07_2024[Estructura],"Si no se encuentra",2,)</f>
        <v>Juntas Locales</v>
      </c>
    </row>
    <row r="1160" spans="1:92" ht="20" x14ac:dyDescent="0.85">
      <c r="A1160" t="s">
        <v>22073</v>
      </c>
      <c r="B1160" t="s">
        <v>22074</v>
      </c>
      <c r="C1160" t="s">
        <v>22075</v>
      </c>
      <c r="D1160" t="s">
        <v>2199</v>
      </c>
      <c r="E1160" t="s">
        <v>2200</v>
      </c>
      <c r="F1160" t="s">
        <v>2201</v>
      </c>
      <c r="G1160" t="s">
        <v>1182</v>
      </c>
      <c r="H1160" t="s">
        <v>14</v>
      </c>
      <c r="I1160" t="s">
        <v>11077</v>
      </c>
      <c r="J1160" t="s">
        <v>11166</v>
      </c>
      <c r="K1160" t="s">
        <v>24102</v>
      </c>
      <c r="L1160" t="s">
        <v>14</v>
      </c>
      <c r="M1160" t="s">
        <v>14</v>
      </c>
      <c r="N1160" t="s">
        <v>11077</v>
      </c>
      <c r="O1160" t="s">
        <v>24102</v>
      </c>
      <c r="P1160" t="s">
        <v>14</v>
      </c>
      <c r="Q1160" t="s">
        <v>24102</v>
      </c>
      <c r="R1160" t="s">
        <v>24102</v>
      </c>
      <c r="S1160" t="s">
        <v>14</v>
      </c>
      <c r="T1160" t="s">
        <v>14</v>
      </c>
      <c r="U1160" t="s">
        <v>14</v>
      </c>
      <c r="V1160" t="s">
        <v>14</v>
      </c>
      <c r="W1160" t="s">
        <v>1236</v>
      </c>
      <c r="X1160" t="s">
        <v>132</v>
      </c>
      <c r="Y1160" t="s">
        <v>40</v>
      </c>
      <c r="Z1160" t="s">
        <v>18</v>
      </c>
      <c r="AA1160" t="s">
        <v>14</v>
      </c>
      <c r="AB1160" t="s">
        <v>24102</v>
      </c>
      <c r="AC1160" t="s">
        <v>11079</v>
      </c>
      <c r="AD1160" t="s">
        <v>2207</v>
      </c>
      <c r="AE1160" t="s">
        <v>11080</v>
      </c>
      <c r="AF1160" t="s">
        <v>1513</v>
      </c>
      <c r="AG1160" t="s">
        <v>14</v>
      </c>
      <c r="AH1160" t="s">
        <v>2209</v>
      </c>
      <c r="AI1160" t="s">
        <v>11081</v>
      </c>
      <c r="AJ1160" t="s">
        <v>22246</v>
      </c>
      <c r="AK1160" t="s">
        <v>10183</v>
      </c>
      <c r="AL1160" t="s">
        <v>1436</v>
      </c>
      <c r="AM1160" t="s">
        <v>10183</v>
      </c>
      <c r="AN1160" t="s">
        <v>1182</v>
      </c>
      <c r="AO1160" t="s">
        <v>214</v>
      </c>
      <c r="AP1160" t="s">
        <v>24085</v>
      </c>
      <c r="AQ1160" t="s">
        <v>14</v>
      </c>
      <c r="AR1160" t="s">
        <v>14</v>
      </c>
      <c r="AS1160" t="s">
        <v>14</v>
      </c>
      <c r="AT1160" t="s">
        <v>14</v>
      </c>
      <c r="AU1160" t="s">
        <v>11071</v>
      </c>
      <c r="AV1160" t="s">
        <v>11072</v>
      </c>
      <c r="AW1160" t="s">
        <v>1958</v>
      </c>
      <c r="AX1160" t="s">
        <v>1958</v>
      </c>
      <c r="AY1160" t="s">
        <v>11142</v>
      </c>
      <c r="AZ1160" t="s">
        <v>22094</v>
      </c>
      <c r="BA1160" t="s">
        <v>22074</v>
      </c>
      <c r="BB1160" t="s">
        <v>22089</v>
      </c>
      <c r="BC1160">
        <v>326929.91999999998</v>
      </c>
      <c r="BD1160">
        <v>379238.64</v>
      </c>
      <c r="BE1160" t="s">
        <v>14</v>
      </c>
      <c r="BF1160" t="s">
        <v>14</v>
      </c>
      <c r="BG1160" t="s">
        <v>2214</v>
      </c>
      <c r="BH1160" t="s">
        <v>14</v>
      </c>
      <c r="BI1160" t="s">
        <v>22092</v>
      </c>
      <c r="BJ1160" t="s">
        <v>11083</v>
      </c>
      <c r="BK1160" t="s">
        <v>14</v>
      </c>
      <c r="BL1160" t="s">
        <v>22074</v>
      </c>
      <c r="BM1160" t="s">
        <v>22089</v>
      </c>
      <c r="BN1160" t="s">
        <v>11143</v>
      </c>
      <c r="BO1160" t="s">
        <v>14</v>
      </c>
      <c r="BP1160" t="s">
        <v>24102</v>
      </c>
      <c r="BQ1160" t="s">
        <v>2217</v>
      </c>
      <c r="BR1160" t="s">
        <v>2303</v>
      </c>
      <c r="BS1160" t="s">
        <v>2376</v>
      </c>
      <c r="BT1160" t="s">
        <v>14</v>
      </c>
      <c r="BU1160" t="s">
        <v>14</v>
      </c>
      <c r="BV1160" t="s">
        <v>14</v>
      </c>
      <c r="BW1160" t="s">
        <v>14</v>
      </c>
      <c r="BX1160" t="s">
        <v>14</v>
      </c>
      <c r="BY1160" t="s">
        <v>2220</v>
      </c>
      <c r="BZ1160" t="s">
        <v>24102</v>
      </c>
      <c r="CA1160" t="s">
        <v>7587</v>
      </c>
      <c r="CB1160" t="s">
        <v>14</v>
      </c>
      <c r="CC1160" t="s">
        <v>14</v>
      </c>
      <c r="CD1160" t="s">
        <v>14</v>
      </c>
      <c r="CE1160" t="s">
        <v>14</v>
      </c>
      <c r="CF1160" t="s">
        <v>11144</v>
      </c>
      <c r="CG1160" t="s">
        <v>599</v>
      </c>
      <c r="CH1160" t="s">
        <v>22075</v>
      </c>
      <c r="CJ1160" t="s">
        <v>214</v>
      </c>
      <c r="CK1160" t="s">
        <v>16</v>
      </c>
      <c r="CL1160" s="13"/>
      <c r="CM1160" s="4" t="str">
        <f>_xlfn.XLOOKUP($CG1160,tbl_area_24_07_2024[Nombre Área],tbl_area_24_07_2024[Estado],"Si no se encuentra",2,)</f>
        <v>Nayarit</v>
      </c>
      <c r="CN1160" s="4" t="str">
        <f>_xlfn.XLOOKUP($CG1160,tbl_area_24_07_2024[Nombre Área],tbl_area_24_07_2024[Estructura],"Si no se encuentra",2,)</f>
        <v>Juntas Locales</v>
      </c>
    </row>
    <row r="1161" spans="1:92" ht="20" x14ac:dyDescent="0.85">
      <c r="A1161" t="s">
        <v>22073</v>
      </c>
      <c r="B1161" t="s">
        <v>22074</v>
      </c>
      <c r="C1161" t="s">
        <v>22075</v>
      </c>
      <c r="D1161" t="s">
        <v>2199</v>
      </c>
      <c r="E1161" t="s">
        <v>2200</v>
      </c>
      <c r="F1161" t="s">
        <v>2201</v>
      </c>
      <c r="G1161" t="s">
        <v>1183</v>
      </c>
      <c r="H1161" t="s">
        <v>14</v>
      </c>
      <c r="I1161" t="s">
        <v>11077</v>
      </c>
      <c r="J1161" t="s">
        <v>11167</v>
      </c>
      <c r="K1161" t="s">
        <v>24103</v>
      </c>
      <c r="L1161" t="s">
        <v>14</v>
      </c>
      <c r="M1161" t="s">
        <v>14</v>
      </c>
      <c r="N1161" t="s">
        <v>11077</v>
      </c>
      <c r="O1161" t="s">
        <v>24103</v>
      </c>
      <c r="P1161" t="s">
        <v>14</v>
      </c>
      <c r="Q1161" t="s">
        <v>24103</v>
      </c>
      <c r="R1161" t="s">
        <v>24103</v>
      </c>
      <c r="S1161" t="s">
        <v>14</v>
      </c>
      <c r="T1161" t="s">
        <v>14</v>
      </c>
      <c r="U1161" t="s">
        <v>14</v>
      </c>
      <c r="V1161" t="s">
        <v>14</v>
      </c>
      <c r="W1161" t="s">
        <v>1919</v>
      </c>
      <c r="X1161" t="s">
        <v>11087</v>
      </c>
      <c r="Y1161" t="s">
        <v>49</v>
      </c>
      <c r="Z1161" t="s">
        <v>18</v>
      </c>
      <c r="AA1161" t="s">
        <v>14</v>
      </c>
      <c r="AB1161" t="s">
        <v>24103</v>
      </c>
      <c r="AC1161" t="s">
        <v>11088</v>
      </c>
      <c r="AD1161" t="s">
        <v>2348</v>
      </c>
      <c r="AE1161" t="s">
        <v>159</v>
      </c>
      <c r="AF1161" t="s">
        <v>11089</v>
      </c>
      <c r="AG1161" t="s">
        <v>14</v>
      </c>
      <c r="AH1161" t="s">
        <v>2209</v>
      </c>
      <c r="AI1161" t="s">
        <v>2287</v>
      </c>
      <c r="AJ1161" t="s">
        <v>22246</v>
      </c>
      <c r="AK1161" t="s">
        <v>10183</v>
      </c>
      <c r="AL1161" t="s">
        <v>1436</v>
      </c>
      <c r="AM1161" t="s">
        <v>10183</v>
      </c>
      <c r="AN1161" t="s">
        <v>1182</v>
      </c>
      <c r="AO1161" t="s">
        <v>214</v>
      </c>
      <c r="AP1161" t="s">
        <v>24083</v>
      </c>
      <c r="AQ1161" t="s">
        <v>14</v>
      </c>
      <c r="AR1161" t="s">
        <v>14</v>
      </c>
      <c r="AS1161" t="s">
        <v>14</v>
      </c>
      <c r="AT1161" t="s">
        <v>14</v>
      </c>
      <c r="AU1161" t="s">
        <v>11071</v>
      </c>
      <c r="AV1161" t="s">
        <v>11072</v>
      </c>
      <c r="AW1161" t="s">
        <v>1958</v>
      </c>
      <c r="AX1161" t="s">
        <v>1958</v>
      </c>
      <c r="AY1161" t="s">
        <v>10126</v>
      </c>
      <c r="AZ1161" t="s">
        <v>22094</v>
      </c>
      <c r="BA1161" t="s">
        <v>22074</v>
      </c>
      <c r="BB1161" t="s">
        <v>22089</v>
      </c>
      <c r="BC1161">
        <v>346559.4</v>
      </c>
      <c r="BD1161">
        <v>402009</v>
      </c>
      <c r="BE1161" t="s">
        <v>14</v>
      </c>
      <c r="BF1161" t="s">
        <v>14</v>
      </c>
      <c r="BG1161" t="s">
        <v>2214</v>
      </c>
      <c r="BH1161" t="s">
        <v>14</v>
      </c>
      <c r="BI1161" t="s">
        <v>22092</v>
      </c>
      <c r="BJ1161" t="s">
        <v>11083</v>
      </c>
      <c r="BK1161" t="s">
        <v>14</v>
      </c>
      <c r="BL1161" t="s">
        <v>22074</v>
      </c>
      <c r="BM1161" t="s">
        <v>22089</v>
      </c>
      <c r="BN1161" t="s">
        <v>11146</v>
      </c>
      <c r="BO1161" t="s">
        <v>14</v>
      </c>
      <c r="BP1161" t="s">
        <v>24103</v>
      </c>
      <c r="BQ1161" t="s">
        <v>2217</v>
      </c>
      <c r="BR1161" t="s">
        <v>2303</v>
      </c>
      <c r="BS1161" t="s">
        <v>2376</v>
      </c>
      <c r="BT1161" t="s">
        <v>14</v>
      </c>
      <c r="BU1161" t="s">
        <v>14</v>
      </c>
      <c r="BV1161" t="s">
        <v>14</v>
      </c>
      <c r="BW1161" t="s">
        <v>14</v>
      </c>
      <c r="BX1161" t="s">
        <v>14</v>
      </c>
      <c r="BY1161" t="s">
        <v>2220</v>
      </c>
      <c r="BZ1161" t="s">
        <v>24103</v>
      </c>
      <c r="CA1161" t="s">
        <v>7587</v>
      </c>
      <c r="CB1161" t="s">
        <v>14</v>
      </c>
      <c r="CC1161" t="s">
        <v>14</v>
      </c>
      <c r="CD1161" t="s">
        <v>14</v>
      </c>
      <c r="CE1161" t="s">
        <v>14</v>
      </c>
      <c r="CF1161" t="s">
        <v>11147</v>
      </c>
      <c r="CG1161" t="s">
        <v>599</v>
      </c>
      <c r="CH1161" t="s">
        <v>22075</v>
      </c>
      <c r="CJ1161" t="s">
        <v>214</v>
      </c>
      <c r="CK1161" t="s">
        <v>16</v>
      </c>
      <c r="CL1161" s="13"/>
      <c r="CM1161" s="4" t="str">
        <f>_xlfn.XLOOKUP($CG1161,tbl_area_24_07_2024[Nombre Área],tbl_area_24_07_2024[Estado],"Si no se encuentra",2,)</f>
        <v>Nayarit</v>
      </c>
      <c r="CN1161" s="4" t="str">
        <f>_xlfn.XLOOKUP($CG1161,tbl_area_24_07_2024[Nombre Área],tbl_area_24_07_2024[Estructura],"Si no se encuentra",2,)</f>
        <v>Juntas Locales</v>
      </c>
    </row>
    <row r="1162" spans="1:92" ht="20" x14ac:dyDescent="0.85">
      <c r="A1162" t="s">
        <v>22073</v>
      </c>
      <c r="B1162" t="s">
        <v>22074</v>
      </c>
      <c r="C1162" t="s">
        <v>22075</v>
      </c>
      <c r="D1162" t="s">
        <v>2199</v>
      </c>
      <c r="E1162" t="s">
        <v>2200</v>
      </c>
      <c r="F1162" t="s">
        <v>2201</v>
      </c>
      <c r="G1162" t="s">
        <v>1184</v>
      </c>
      <c r="H1162" t="s">
        <v>14</v>
      </c>
      <c r="I1162" t="s">
        <v>11093</v>
      </c>
      <c r="J1162" t="s">
        <v>11168</v>
      </c>
      <c r="K1162" t="s">
        <v>24104</v>
      </c>
      <c r="L1162" t="s">
        <v>14</v>
      </c>
      <c r="M1162" t="s">
        <v>14</v>
      </c>
      <c r="N1162" t="s">
        <v>11093</v>
      </c>
      <c r="O1162" t="s">
        <v>24104</v>
      </c>
      <c r="P1162" t="s">
        <v>14</v>
      </c>
      <c r="Q1162" t="s">
        <v>24104</v>
      </c>
      <c r="R1162" t="s">
        <v>24104</v>
      </c>
      <c r="S1162" t="s">
        <v>14</v>
      </c>
      <c r="T1162" t="s">
        <v>14</v>
      </c>
      <c r="U1162" t="s">
        <v>14</v>
      </c>
      <c r="V1162" t="s">
        <v>14</v>
      </c>
      <c r="W1162" t="s">
        <v>11095</v>
      </c>
      <c r="X1162" t="s">
        <v>1269</v>
      </c>
      <c r="Y1162" t="s">
        <v>40</v>
      </c>
      <c r="Z1162" t="s">
        <v>12</v>
      </c>
      <c r="AA1162" t="s">
        <v>14</v>
      </c>
      <c r="AB1162" t="s">
        <v>24104</v>
      </c>
      <c r="AC1162" t="s">
        <v>11096</v>
      </c>
      <c r="AD1162" t="s">
        <v>2207</v>
      </c>
      <c r="AE1162" t="s">
        <v>283</v>
      </c>
      <c r="AF1162" t="s">
        <v>11097</v>
      </c>
      <c r="AG1162" t="s">
        <v>14</v>
      </c>
      <c r="AH1162" t="s">
        <v>2209</v>
      </c>
      <c r="AI1162" t="s">
        <v>2287</v>
      </c>
      <c r="AJ1162" t="s">
        <v>22246</v>
      </c>
      <c r="AK1162" t="s">
        <v>10183</v>
      </c>
      <c r="AL1162" t="s">
        <v>1436</v>
      </c>
      <c r="AM1162" t="s">
        <v>10183</v>
      </c>
      <c r="AN1162" t="s">
        <v>1182</v>
      </c>
      <c r="AO1162" t="s">
        <v>214</v>
      </c>
      <c r="AP1162" t="s">
        <v>24083</v>
      </c>
      <c r="AQ1162" t="s">
        <v>14</v>
      </c>
      <c r="AR1162" t="s">
        <v>14</v>
      </c>
      <c r="AS1162" t="s">
        <v>14</v>
      </c>
      <c r="AT1162" t="s">
        <v>14</v>
      </c>
      <c r="AU1162" t="s">
        <v>11071</v>
      </c>
      <c r="AV1162" t="s">
        <v>11072</v>
      </c>
      <c r="AW1162" t="s">
        <v>1958</v>
      </c>
      <c r="AX1162" t="s">
        <v>1958</v>
      </c>
      <c r="AY1162" t="s">
        <v>11170</v>
      </c>
      <c r="AZ1162" t="s">
        <v>22094</v>
      </c>
      <c r="BA1162" t="s">
        <v>22074</v>
      </c>
      <c r="BB1162" t="s">
        <v>22089</v>
      </c>
      <c r="BC1162">
        <v>66566.399999999994</v>
      </c>
      <c r="BD1162">
        <v>77217</v>
      </c>
      <c r="BE1162" t="s">
        <v>14</v>
      </c>
      <c r="BF1162" t="s">
        <v>14</v>
      </c>
      <c r="BG1162" t="s">
        <v>2214</v>
      </c>
      <c r="BH1162" t="s">
        <v>14</v>
      </c>
      <c r="BI1162" t="s">
        <v>22092</v>
      </c>
      <c r="BJ1162" t="s">
        <v>11099</v>
      </c>
      <c r="BK1162" t="s">
        <v>14</v>
      </c>
      <c r="BL1162" t="s">
        <v>22074</v>
      </c>
      <c r="BM1162" t="s">
        <v>22089</v>
      </c>
      <c r="BN1162" t="s">
        <v>11151</v>
      </c>
      <c r="BO1162" t="s">
        <v>14</v>
      </c>
      <c r="BP1162" t="s">
        <v>24104</v>
      </c>
      <c r="BQ1162" t="s">
        <v>2217</v>
      </c>
      <c r="BR1162" t="s">
        <v>2303</v>
      </c>
      <c r="BS1162" t="s">
        <v>2376</v>
      </c>
      <c r="BT1162" t="s">
        <v>14</v>
      </c>
      <c r="BU1162" t="s">
        <v>14</v>
      </c>
      <c r="BV1162" t="s">
        <v>14</v>
      </c>
      <c r="BW1162" t="s">
        <v>14</v>
      </c>
      <c r="BX1162" t="s">
        <v>14</v>
      </c>
      <c r="BY1162" t="s">
        <v>2220</v>
      </c>
      <c r="BZ1162" t="s">
        <v>24104</v>
      </c>
      <c r="CA1162" t="s">
        <v>7587</v>
      </c>
      <c r="CB1162" t="s">
        <v>14</v>
      </c>
      <c r="CC1162" t="s">
        <v>14</v>
      </c>
      <c r="CD1162" t="s">
        <v>14</v>
      </c>
      <c r="CE1162" t="s">
        <v>14</v>
      </c>
      <c r="CF1162" t="s">
        <v>11152</v>
      </c>
      <c r="CG1162" t="s">
        <v>599</v>
      </c>
      <c r="CH1162" t="s">
        <v>22075</v>
      </c>
      <c r="CJ1162" t="s">
        <v>214</v>
      </c>
      <c r="CK1162" t="s">
        <v>16</v>
      </c>
      <c r="CL1162" s="13"/>
      <c r="CM1162" s="4" t="str">
        <f>_xlfn.XLOOKUP($CG1162,tbl_area_24_07_2024[Nombre Área],tbl_area_24_07_2024[Estado],"Si no se encuentra",2,)</f>
        <v>Nayarit</v>
      </c>
      <c r="CN1162" s="4" t="str">
        <f>_xlfn.XLOOKUP($CG1162,tbl_area_24_07_2024[Nombre Área],tbl_area_24_07_2024[Estructura],"Si no se encuentra",2,)</f>
        <v>Juntas Locales</v>
      </c>
    </row>
    <row r="1163" spans="1:92" ht="20" x14ac:dyDescent="0.85">
      <c r="A1163" t="s">
        <v>22073</v>
      </c>
      <c r="B1163" t="s">
        <v>22074</v>
      </c>
      <c r="C1163" t="s">
        <v>22075</v>
      </c>
      <c r="D1163" t="s">
        <v>2199</v>
      </c>
      <c r="E1163" t="s">
        <v>2200</v>
      </c>
      <c r="F1163" t="s">
        <v>2201</v>
      </c>
      <c r="G1163" t="s">
        <v>1437</v>
      </c>
      <c r="H1163" t="s">
        <v>14</v>
      </c>
      <c r="I1163" t="s">
        <v>11102</v>
      </c>
      <c r="J1163" t="s">
        <v>11171</v>
      </c>
      <c r="K1163" t="s">
        <v>24105</v>
      </c>
      <c r="L1163" t="s">
        <v>14</v>
      </c>
      <c r="M1163" t="s">
        <v>14</v>
      </c>
      <c r="N1163" t="s">
        <v>11102</v>
      </c>
      <c r="O1163" t="s">
        <v>24105</v>
      </c>
      <c r="P1163" t="s">
        <v>14</v>
      </c>
      <c r="Q1163" t="s">
        <v>24105</v>
      </c>
      <c r="R1163" t="s">
        <v>24105</v>
      </c>
      <c r="S1163" t="s">
        <v>14</v>
      </c>
      <c r="T1163" t="s">
        <v>14</v>
      </c>
      <c r="U1163" t="s">
        <v>14</v>
      </c>
      <c r="V1163" t="s">
        <v>14</v>
      </c>
      <c r="W1163" t="s">
        <v>11104</v>
      </c>
      <c r="X1163" t="s">
        <v>518</v>
      </c>
      <c r="Y1163" t="s">
        <v>124</v>
      </c>
      <c r="Z1163" t="s">
        <v>18</v>
      </c>
      <c r="AA1163" t="s">
        <v>14</v>
      </c>
      <c r="AB1163" t="s">
        <v>24105</v>
      </c>
      <c r="AC1163" t="s">
        <v>11105</v>
      </c>
      <c r="AD1163" t="s">
        <v>2207</v>
      </c>
      <c r="AE1163" t="s">
        <v>67</v>
      </c>
      <c r="AF1163" t="s">
        <v>11106</v>
      </c>
      <c r="AG1163" t="s">
        <v>14</v>
      </c>
      <c r="AH1163" t="s">
        <v>2209</v>
      </c>
      <c r="AI1163" t="s">
        <v>2287</v>
      </c>
      <c r="AJ1163" t="s">
        <v>22246</v>
      </c>
      <c r="AK1163" t="s">
        <v>10183</v>
      </c>
      <c r="AL1163" t="s">
        <v>1436</v>
      </c>
      <c r="AM1163" t="s">
        <v>10183</v>
      </c>
      <c r="AN1163" t="s">
        <v>1182</v>
      </c>
      <c r="AO1163" t="s">
        <v>214</v>
      </c>
      <c r="AP1163" t="s">
        <v>24083</v>
      </c>
      <c r="AQ1163" t="s">
        <v>14</v>
      </c>
      <c r="AR1163" t="s">
        <v>14</v>
      </c>
      <c r="AS1163" t="s">
        <v>14</v>
      </c>
      <c r="AT1163" t="s">
        <v>14</v>
      </c>
      <c r="AU1163" t="s">
        <v>11071</v>
      </c>
      <c r="AV1163" t="s">
        <v>11072</v>
      </c>
      <c r="AW1163" t="s">
        <v>1958</v>
      </c>
      <c r="AX1163" t="s">
        <v>1958</v>
      </c>
      <c r="AY1163" t="s">
        <v>10126</v>
      </c>
      <c r="AZ1163" t="s">
        <v>22094</v>
      </c>
      <c r="BA1163" t="s">
        <v>22074</v>
      </c>
      <c r="BB1163" t="s">
        <v>22089</v>
      </c>
      <c r="BC1163">
        <v>35833.32</v>
      </c>
      <c r="BD1163">
        <v>41566.68</v>
      </c>
      <c r="BE1163" t="s">
        <v>14</v>
      </c>
      <c r="BF1163" t="s">
        <v>14</v>
      </c>
      <c r="BG1163" t="s">
        <v>2214</v>
      </c>
      <c r="BH1163" t="s">
        <v>14</v>
      </c>
      <c r="BI1163" t="s">
        <v>22092</v>
      </c>
      <c r="BJ1163" t="s">
        <v>11107</v>
      </c>
      <c r="BK1163" t="s">
        <v>14</v>
      </c>
      <c r="BL1163" t="s">
        <v>22074</v>
      </c>
      <c r="BM1163" t="s">
        <v>22089</v>
      </c>
      <c r="BN1163" t="s">
        <v>11155</v>
      </c>
      <c r="BO1163" t="s">
        <v>14</v>
      </c>
      <c r="BP1163" t="s">
        <v>24105</v>
      </c>
      <c r="BQ1163" t="s">
        <v>2217</v>
      </c>
      <c r="BR1163" t="s">
        <v>2303</v>
      </c>
      <c r="BS1163" t="s">
        <v>2376</v>
      </c>
      <c r="BT1163" t="s">
        <v>14</v>
      </c>
      <c r="BU1163" t="s">
        <v>14</v>
      </c>
      <c r="BV1163" t="s">
        <v>14</v>
      </c>
      <c r="BW1163" t="s">
        <v>14</v>
      </c>
      <c r="BX1163" t="s">
        <v>14</v>
      </c>
      <c r="BY1163" t="s">
        <v>2220</v>
      </c>
      <c r="BZ1163" t="s">
        <v>24105</v>
      </c>
      <c r="CA1163" t="s">
        <v>7587</v>
      </c>
      <c r="CB1163" t="s">
        <v>14</v>
      </c>
      <c r="CC1163" t="s">
        <v>14</v>
      </c>
      <c r="CD1163" t="s">
        <v>14</v>
      </c>
      <c r="CE1163" t="s">
        <v>14</v>
      </c>
      <c r="CF1163" t="s">
        <v>11172</v>
      </c>
      <c r="CG1163" t="s">
        <v>599</v>
      </c>
      <c r="CH1163" t="s">
        <v>22075</v>
      </c>
      <c r="CJ1163" t="s">
        <v>214</v>
      </c>
      <c r="CK1163" t="s">
        <v>16</v>
      </c>
      <c r="CL1163" s="13"/>
      <c r="CM1163" s="4" t="str">
        <f>_xlfn.XLOOKUP($CG1163,tbl_area_24_07_2024[Nombre Área],tbl_area_24_07_2024[Estado],"Si no se encuentra",2,)</f>
        <v>Nayarit</v>
      </c>
      <c r="CN1163" s="4" t="str">
        <f>_xlfn.XLOOKUP($CG1163,tbl_area_24_07_2024[Nombre Área],tbl_area_24_07_2024[Estructura],"Si no se encuentra",2,)</f>
        <v>Juntas Locales</v>
      </c>
    </row>
    <row r="1164" spans="1:92" ht="20" x14ac:dyDescent="0.85">
      <c r="A1164" t="s">
        <v>22073</v>
      </c>
      <c r="B1164" t="s">
        <v>22074</v>
      </c>
      <c r="C1164" t="s">
        <v>22075</v>
      </c>
      <c r="D1164" t="s">
        <v>2199</v>
      </c>
      <c r="E1164" t="s">
        <v>2242</v>
      </c>
      <c r="F1164" t="s">
        <v>2201</v>
      </c>
      <c r="G1164" t="s">
        <v>1439</v>
      </c>
      <c r="H1164" t="s">
        <v>14</v>
      </c>
      <c r="I1164" t="s">
        <v>11110</v>
      </c>
      <c r="J1164" t="s">
        <v>11173</v>
      </c>
      <c r="K1164" t="s">
        <v>24106</v>
      </c>
      <c r="L1164" t="s">
        <v>14</v>
      </c>
      <c r="M1164" t="s">
        <v>14</v>
      </c>
      <c r="N1164" t="s">
        <v>11110</v>
      </c>
      <c r="O1164" t="s">
        <v>24106</v>
      </c>
      <c r="P1164" t="s">
        <v>14</v>
      </c>
      <c r="Q1164" t="s">
        <v>24106</v>
      </c>
      <c r="R1164" t="s">
        <v>24106</v>
      </c>
      <c r="S1164" t="s">
        <v>14</v>
      </c>
      <c r="T1164" t="s">
        <v>14</v>
      </c>
      <c r="U1164" t="s">
        <v>14</v>
      </c>
      <c r="V1164" t="s">
        <v>14</v>
      </c>
      <c r="W1164" t="s">
        <v>1937</v>
      </c>
      <c r="X1164" t="s">
        <v>1676</v>
      </c>
      <c r="Y1164" t="s">
        <v>1339</v>
      </c>
      <c r="Z1164" t="s">
        <v>18</v>
      </c>
      <c r="AA1164" t="s">
        <v>14</v>
      </c>
      <c r="AB1164" t="s">
        <v>24106</v>
      </c>
      <c r="AC1164" t="s">
        <v>11112</v>
      </c>
      <c r="AD1164" t="s">
        <v>2207</v>
      </c>
      <c r="AE1164" t="s">
        <v>122</v>
      </c>
      <c r="AF1164" t="s">
        <v>2822</v>
      </c>
      <c r="AG1164" t="s">
        <v>14</v>
      </c>
      <c r="AH1164" t="s">
        <v>2337</v>
      </c>
      <c r="AI1164" t="s">
        <v>11113</v>
      </c>
      <c r="AJ1164" t="s">
        <v>22246</v>
      </c>
      <c r="AK1164" t="s">
        <v>10183</v>
      </c>
      <c r="AL1164" t="s">
        <v>1436</v>
      </c>
      <c r="AM1164" t="s">
        <v>10183</v>
      </c>
      <c r="AN1164" t="s">
        <v>1182</v>
      </c>
      <c r="AO1164" t="s">
        <v>214</v>
      </c>
      <c r="AP1164" t="s">
        <v>24089</v>
      </c>
      <c r="AQ1164" t="s">
        <v>14</v>
      </c>
      <c r="AR1164" t="s">
        <v>14</v>
      </c>
      <c r="AS1164" t="s">
        <v>14</v>
      </c>
      <c r="AT1164" t="s">
        <v>14</v>
      </c>
      <c r="AU1164" t="s">
        <v>11071</v>
      </c>
      <c r="AV1164" t="s">
        <v>11072</v>
      </c>
      <c r="AW1164" t="s">
        <v>1958</v>
      </c>
      <c r="AX1164" t="s">
        <v>1958</v>
      </c>
      <c r="AY1164" t="s">
        <v>9136</v>
      </c>
      <c r="AZ1164" t="s">
        <v>22094</v>
      </c>
      <c r="BA1164" t="s">
        <v>22074</v>
      </c>
      <c r="BB1164" t="s">
        <v>22082</v>
      </c>
      <c r="BC1164">
        <v>588000</v>
      </c>
      <c r="BD1164">
        <v>682080</v>
      </c>
      <c r="BE1164" t="s">
        <v>14</v>
      </c>
      <c r="BF1164" t="s">
        <v>14</v>
      </c>
      <c r="BG1164" t="s">
        <v>2214</v>
      </c>
      <c r="BH1164" t="s">
        <v>14</v>
      </c>
      <c r="BI1164" t="s">
        <v>22092</v>
      </c>
      <c r="BJ1164" t="s">
        <v>11114</v>
      </c>
      <c r="BK1164" t="s">
        <v>14</v>
      </c>
      <c r="BL1164" t="s">
        <v>22074</v>
      </c>
      <c r="BM1164" t="s">
        <v>22082</v>
      </c>
      <c r="BN1164" t="s">
        <v>11174</v>
      </c>
      <c r="BO1164" t="s">
        <v>14</v>
      </c>
      <c r="BP1164" t="s">
        <v>24106</v>
      </c>
      <c r="BQ1164" t="s">
        <v>2217</v>
      </c>
      <c r="BR1164" t="s">
        <v>2303</v>
      </c>
      <c r="BS1164" t="s">
        <v>2376</v>
      </c>
      <c r="BT1164" t="s">
        <v>14</v>
      </c>
      <c r="BU1164" t="s">
        <v>14</v>
      </c>
      <c r="BV1164" t="s">
        <v>14</v>
      </c>
      <c r="BW1164" t="s">
        <v>14</v>
      </c>
      <c r="BX1164" t="s">
        <v>14</v>
      </c>
      <c r="BY1164" t="s">
        <v>2544</v>
      </c>
      <c r="BZ1164" t="s">
        <v>24106</v>
      </c>
      <c r="CA1164" t="s">
        <v>7587</v>
      </c>
      <c r="CB1164" t="s">
        <v>14</v>
      </c>
      <c r="CC1164" t="s">
        <v>14</v>
      </c>
      <c r="CD1164" t="s">
        <v>14</v>
      </c>
      <c r="CE1164" t="s">
        <v>14</v>
      </c>
      <c r="CF1164" t="s">
        <v>11175</v>
      </c>
      <c r="CG1164" t="s">
        <v>599</v>
      </c>
      <c r="CH1164" t="s">
        <v>22075</v>
      </c>
      <c r="CJ1164" t="s">
        <v>214</v>
      </c>
      <c r="CK1164" t="s">
        <v>16</v>
      </c>
      <c r="CL1164" s="13"/>
      <c r="CM1164" s="4" t="str">
        <f>_xlfn.XLOOKUP($CG1164,tbl_area_24_07_2024[Nombre Área],tbl_area_24_07_2024[Estado],"Si no se encuentra",2,)</f>
        <v>Nayarit</v>
      </c>
      <c r="CN1164" s="4" t="str">
        <f>_xlfn.XLOOKUP($CG1164,tbl_area_24_07_2024[Nombre Área],tbl_area_24_07_2024[Estructura],"Si no se encuentra",2,)</f>
        <v>Juntas Locales</v>
      </c>
    </row>
    <row r="1165" spans="1:92" ht="20" x14ac:dyDescent="0.85">
      <c r="A1165" t="s">
        <v>22073</v>
      </c>
      <c r="B1165" t="s">
        <v>22074</v>
      </c>
      <c r="C1165" t="s">
        <v>22075</v>
      </c>
      <c r="D1165" t="s">
        <v>2199</v>
      </c>
      <c r="E1165" t="s">
        <v>2200</v>
      </c>
      <c r="F1165" t="s">
        <v>2201</v>
      </c>
      <c r="G1165" t="s">
        <v>1440</v>
      </c>
      <c r="H1165" t="s">
        <v>14</v>
      </c>
      <c r="I1165" t="s">
        <v>11117</v>
      </c>
      <c r="J1165" t="s">
        <v>11176</v>
      </c>
      <c r="K1165" t="s">
        <v>24107</v>
      </c>
      <c r="L1165" t="s">
        <v>14</v>
      </c>
      <c r="M1165" t="s">
        <v>14</v>
      </c>
      <c r="N1165" t="s">
        <v>11117</v>
      </c>
      <c r="O1165" t="s">
        <v>24107</v>
      </c>
      <c r="P1165" t="s">
        <v>14</v>
      </c>
      <c r="Q1165" t="s">
        <v>24107</v>
      </c>
      <c r="R1165" t="s">
        <v>24107</v>
      </c>
      <c r="S1165" t="s">
        <v>14</v>
      </c>
      <c r="T1165" t="s">
        <v>14</v>
      </c>
      <c r="U1165" t="s">
        <v>14</v>
      </c>
      <c r="V1165" t="s">
        <v>14</v>
      </c>
      <c r="W1165" t="s">
        <v>14</v>
      </c>
      <c r="X1165" t="s">
        <v>14</v>
      </c>
      <c r="Y1165" t="s">
        <v>14</v>
      </c>
      <c r="Z1165" t="s">
        <v>14</v>
      </c>
      <c r="AA1165" t="s">
        <v>11120</v>
      </c>
      <c r="AB1165" t="s">
        <v>24107</v>
      </c>
      <c r="AC1165" t="s">
        <v>11121</v>
      </c>
      <c r="AD1165" t="s">
        <v>2207</v>
      </c>
      <c r="AE1165" t="s">
        <v>11122</v>
      </c>
      <c r="AF1165" t="s">
        <v>1607</v>
      </c>
      <c r="AG1165" t="s">
        <v>14</v>
      </c>
      <c r="AH1165" t="s">
        <v>2209</v>
      </c>
      <c r="AI1165" t="s">
        <v>11123</v>
      </c>
      <c r="AJ1165" t="s">
        <v>22246</v>
      </c>
      <c r="AK1165" t="s">
        <v>10183</v>
      </c>
      <c r="AL1165" t="s">
        <v>1436</v>
      </c>
      <c r="AM1165" t="s">
        <v>10183</v>
      </c>
      <c r="AN1165" t="s">
        <v>1182</v>
      </c>
      <c r="AO1165" t="s">
        <v>214</v>
      </c>
      <c r="AP1165" t="s">
        <v>23871</v>
      </c>
      <c r="AQ1165" t="s">
        <v>14</v>
      </c>
      <c r="AR1165" t="s">
        <v>14</v>
      </c>
      <c r="AS1165" t="s">
        <v>14</v>
      </c>
      <c r="AT1165" t="s">
        <v>14</v>
      </c>
      <c r="AU1165" t="s">
        <v>11071</v>
      </c>
      <c r="AV1165" t="s">
        <v>11072</v>
      </c>
      <c r="AW1165" t="s">
        <v>1958</v>
      </c>
      <c r="AX1165" t="s">
        <v>1958</v>
      </c>
      <c r="AY1165" t="s">
        <v>2416</v>
      </c>
      <c r="AZ1165" t="s">
        <v>22094</v>
      </c>
      <c r="BA1165" t="s">
        <v>22074</v>
      </c>
      <c r="BB1165" t="s">
        <v>22089</v>
      </c>
      <c r="BC1165">
        <v>1954.94</v>
      </c>
      <c r="BD1165">
        <v>2267.73</v>
      </c>
      <c r="BE1165" t="s">
        <v>14</v>
      </c>
      <c r="BF1165" t="s">
        <v>14</v>
      </c>
      <c r="BG1165" t="s">
        <v>2214</v>
      </c>
      <c r="BH1165" t="s">
        <v>14</v>
      </c>
      <c r="BI1165" t="s">
        <v>22092</v>
      </c>
      <c r="BJ1165" t="s">
        <v>11124</v>
      </c>
      <c r="BK1165" t="s">
        <v>14</v>
      </c>
      <c r="BL1165" t="s">
        <v>22074</v>
      </c>
      <c r="BM1165" t="s">
        <v>22089</v>
      </c>
      <c r="BN1165" t="s">
        <v>11160</v>
      </c>
      <c r="BO1165" t="s">
        <v>14</v>
      </c>
      <c r="BP1165" t="s">
        <v>24107</v>
      </c>
      <c r="BQ1165" t="s">
        <v>2217</v>
      </c>
      <c r="BR1165" t="s">
        <v>2303</v>
      </c>
      <c r="BS1165" t="s">
        <v>2376</v>
      </c>
      <c r="BT1165" t="s">
        <v>14</v>
      </c>
      <c r="BU1165" t="s">
        <v>14</v>
      </c>
      <c r="BV1165" t="s">
        <v>14</v>
      </c>
      <c r="BW1165" t="s">
        <v>14</v>
      </c>
      <c r="BX1165" t="s">
        <v>14</v>
      </c>
      <c r="BY1165" t="s">
        <v>2220</v>
      </c>
      <c r="BZ1165" t="s">
        <v>24107</v>
      </c>
      <c r="CA1165" t="s">
        <v>7587</v>
      </c>
      <c r="CB1165" t="s">
        <v>14</v>
      </c>
      <c r="CC1165" t="s">
        <v>14</v>
      </c>
      <c r="CD1165" t="s">
        <v>14</v>
      </c>
      <c r="CE1165" t="s">
        <v>14</v>
      </c>
      <c r="CF1165" t="s">
        <v>11177</v>
      </c>
      <c r="CG1165" t="s">
        <v>599</v>
      </c>
      <c r="CH1165" t="s">
        <v>22075</v>
      </c>
      <c r="CJ1165" t="s">
        <v>214</v>
      </c>
      <c r="CK1165" t="s">
        <v>16</v>
      </c>
      <c r="CL1165" s="13"/>
      <c r="CM1165" s="4" t="str">
        <f>_xlfn.XLOOKUP($CG1165,tbl_area_24_07_2024[Nombre Área],tbl_area_24_07_2024[Estado],"Si no se encuentra",2,)</f>
        <v>Nayarit</v>
      </c>
      <c r="CN1165" s="4" t="str">
        <f>_xlfn.XLOOKUP($CG1165,tbl_area_24_07_2024[Nombre Área],tbl_area_24_07_2024[Estructura],"Si no se encuentra",2,)</f>
        <v>Juntas Locales</v>
      </c>
    </row>
    <row r="1166" spans="1:92" ht="20" x14ac:dyDescent="0.85">
      <c r="A1166" t="s">
        <v>22073</v>
      </c>
      <c r="B1166" t="s">
        <v>22074</v>
      </c>
      <c r="C1166" t="s">
        <v>22075</v>
      </c>
      <c r="D1166" t="s">
        <v>2199</v>
      </c>
      <c r="E1166" t="s">
        <v>2242</v>
      </c>
      <c r="F1166" t="s">
        <v>2201</v>
      </c>
      <c r="G1166" t="s">
        <v>1441</v>
      </c>
      <c r="H1166" t="s">
        <v>14</v>
      </c>
      <c r="I1166" t="s">
        <v>11127</v>
      </c>
      <c r="J1166" t="s">
        <v>11178</v>
      </c>
      <c r="K1166" t="s">
        <v>24108</v>
      </c>
      <c r="L1166" t="s">
        <v>14</v>
      </c>
      <c r="M1166" t="s">
        <v>14</v>
      </c>
      <c r="N1166" t="s">
        <v>11127</v>
      </c>
      <c r="O1166" t="s">
        <v>24108</v>
      </c>
      <c r="P1166" t="s">
        <v>14</v>
      </c>
      <c r="Q1166" t="s">
        <v>24108</v>
      </c>
      <c r="R1166" t="s">
        <v>24108</v>
      </c>
      <c r="S1166" t="s">
        <v>14</v>
      </c>
      <c r="T1166" t="s">
        <v>14</v>
      </c>
      <c r="U1166" t="s">
        <v>14</v>
      </c>
      <c r="V1166" t="s">
        <v>14</v>
      </c>
      <c r="W1166" t="s">
        <v>11129</v>
      </c>
      <c r="X1166" t="s">
        <v>1294</v>
      </c>
      <c r="Y1166" t="s">
        <v>146</v>
      </c>
      <c r="Z1166" t="s">
        <v>12</v>
      </c>
      <c r="AA1166" t="s">
        <v>14</v>
      </c>
      <c r="AB1166" t="s">
        <v>24108</v>
      </c>
      <c r="AC1166" t="s">
        <v>11130</v>
      </c>
      <c r="AD1166" t="s">
        <v>2365</v>
      </c>
      <c r="AE1166" t="s">
        <v>11131</v>
      </c>
      <c r="AF1166" t="s">
        <v>11132</v>
      </c>
      <c r="AG1166" t="s">
        <v>14</v>
      </c>
      <c r="AH1166" t="s">
        <v>2209</v>
      </c>
      <c r="AI1166" t="s">
        <v>11133</v>
      </c>
      <c r="AJ1166" t="s">
        <v>22246</v>
      </c>
      <c r="AK1166" t="s">
        <v>10183</v>
      </c>
      <c r="AL1166" t="s">
        <v>1436</v>
      </c>
      <c r="AM1166" t="s">
        <v>10183</v>
      </c>
      <c r="AN1166" t="s">
        <v>1182</v>
      </c>
      <c r="AO1166" t="s">
        <v>214</v>
      </c>
      <c r="AP1166" t="s">
        <v>24092</v>
      </c>
      <c r="AQ1166" t="s">
        <v>14</v>
      </c>
      <c r="AR1166" t="s">
        <v>14</v>
      </c>
      <c r="AS1166" t="s">
        <v>14</v>
      </c>
      <c r="AT1166" t="s">
        <v>14</v>
      </c>
      <c r="AU1166" t="s">
        <v>11071</v>
      </c>
      <c r="AV1166" t="s">
        <v>11072</v>
      </c>
      <c r="AW1166" t="s">
        <v>1958</v>
      </c>
      <c r="AX1166" t="s">
        <v>1958</v>
      </c>
      <c r="AY1166" t="s">
        <v>2407</v>
      </c>
      <c r="AZ1166" t="s">
        <v>22094</v>
      </c>
      <c r="BA1166" t="s">
        <v>22104</v>
      </c>
      <c r="BB1166" t="s">
        <v>22089</v>
      </c>
      <c r="BC1166">
        <v>388058</v>
      </c>
      <c r="BD1166">
        <v>450147.28</v>
      </c>
      <c r="BE1166" t="s">
        <v>14</v>
      </c>
      <c r="BF1166" t="s">
        <v>14</v>
      </c>
      <c r="BG1166" t="s">
        <v>2214</v>
      </c>
      <c r="BH1166" t="s">
        <v>14</v>
      </c>
      <c r="BI1166" t="s">
        <v>22092</v>
      </c>
      <c r="BJ1166" t="s">
        <v>11134</v>
      </c>
      <c r="BK1166" t="s">
        <v>14</v>
      </c>
      <c r="BL1166" t="s">
        <v>22104</v>
      </c>
      <c r="BM1166" t="s">
        <v>22089</v>
      </c>
      <c r="BN1166" t="s">
        <v>11179</v>
      </c>
      <c r="BO1166" t="s">
        <v>14</v>
      </c>
      <c r="BP1166" t="s">
        <v>24108</v>
      </c>
      <c r="BQ1166" t="s">
        <v>2217</v>
      </c>
      <c r="BR1166" t="s">
        <v>2303</v>
      </c>
      <c r="BS1166" t="s">
        <v>2376</v>
      </c>
      <c r="BT1166" t="s">
        <v>14</v>
      </c>
      <c r="BU1166" t="s">
        <v>14</v>
      </c>
      <c r="BV1166" t="s">
        <v>14</v>
      </c>
      <c r="BW1166" t="s">
        <v>14</v>
      </c>
      <c r="BX1166" t="s">
        <v>14</v>
      </c>
      <c r="BY1166" t="s">
        <v>2220</v>
      </c>
      <c r="BZ1166" t="s">
        <v>24108</v>
      </c>
      <c r="CA1166" t="s">
        <v>7587</v>
      </c>
      <c r="CB1166" t="s">
        <v>14</v>
      </c>
      <c r="CC1166" t="s">
        <v>14</v>
      </c>
      <c r="CD1166" t="s">
        <v>14</v>
      </c>
      <c r="CE1166" t="s">
        <v>14</v>
      </c>
      <c r="CF1166" t="s">
        <v>11180</v>
      </c>
      <c r="CG1166" t="s">
        <v>599</v>
      </c>
      <c r="CH1166" t="s">
        <v>22075</v>
      </c>
      <c r="CJ1166" t="s">
        <v>214</v>
      </c>
      <c r="CK1166" t="s">
        <v>16</v>
      </c>
      <c r="CL1166" s="13"/>
      <c r="CM1166" s="4" t="str">
        <f>_xlfn.XLOOKUP($CG1166,tbl_area_24_07_2024[Nombre Área],tbl_area_24_07_2024[Estado],"Si no se encuentra",2,)</f>
        <v>Nayarit</v>
      </c>
      <c r="CN1166" s="4" t="str">
        <f>_xlfn.XLOOKUP($CG1166,tbl_area_24_07_2024[Nombre Área],tbl_area_24_07_2024[Estructura],"Si no se encuentra",2,)</f>
        <v>Juntas Locales</v>
      </c>
    </row>
    <row r="1167" spans="1:92" ht="20" x14ac:dyDescent="0.85">
      <c r="A1167" t="s">
        <v>22073</v>
      </c>
      <c r="B1167" t="s">
        <v>22074</v>
      </c>
      <c r="C1167" t="s">
        <v>22075</v>
      </c>
      <c r="D1167" t="s">
        <v>2199</v>
      </c>
      <c r="E1167" t="s">
        <v>2242</v>
      </c>
      <c r="F1167" t="s">
        <v>2201</v>
      </c>
      <c r="G1167" t="s">
        <v>3236</v>
      </c>
      <c r="H1167" t="s">
        <v>14</v>
      </c>
      <c r="I1167" t="s">
        <v>11181</v>
      </c>
      <c r="J1167" t="s">
        <v>11182</v>
      </c>
      <c r="K1167" t="s">
        <v>24109</v>
      </c>
      <c r="L1167" t="s">
        <v>14</v>
      </c>
      <c r="M1167" t="s">
        <v>14</v>
      </c>
      <c r="N1167" t="s">
        <v>11184</v>
      </c>
      <c r="O1167" t="s">
        <v>24109</v>
      </c>
      <c r="P1167" t="s">
        <v>14</v>
      </c>
      <c r="Q1167" t="s">
        <v>24109</v>
      </c>
      <c r="R1167" t="s">
        <v>24109</v>
      </c>
      <c r="S1167" t="s">
        <v>14</v>
      </c>
      <c r="T1167" t="s">
        <v>14</v>
      </c>
      <c r="U1167" t="s">
        <v>14</v>
      </c>
      <c r="V1167" t="s">
        <v>14</v>
      </c>
      <c r="W1167" t="s">
        <v>1328</v>
      </c>
      <c r="X1167" t="s">
        <v>1898</v>
      </c>
      <c r="Y1167" t="s">
        <v>11185</v>
      </c>
      <c r="Z1167" t="s">
        <v>18</v>
      </c>
      <c r="AA1167" t="s">
        <v>14</v>
      </c>
      <c r="AB1167" t="s">
        <v>24109</v>
      </c>
      <c r="AC1167" t="s">
        <v>11186</v>
      </c>
      <c r="AD1167" t="s">
        <v>2348</v>
      </c>
      <c r="AE1167" t="s">
        <v>11187</v>
      </c>
      <c r="AF1167" t="s">
        <v>1472</v>
      </c>
      <c r="AG1167" t="s">
        <v>14</v>
      </c>
      <c r="AH1167" t="s">
        <v>2209</v>
      </c>
      <c r="AI1167" t="s">
        <v>11188</v>
      </c>
      <c r="AJ1167" t="s">
        <v>1184</v>
      </c>
      <c r="AK1167" t="s">
        <v>1785</v>
      </c>
      <c r="AL1167" t="s">
        <v>1184</v>
      </c>
      <c r="AM1167" t="s">
        <v>1785</v>
      </c>
      <c r="AN1167" t="s">
        <v>1451</v>
      </c>
      <c r="AO1167" t="s">
        <v>639</v>
      </c>
      <c r="AP1167" t="s">
        <v>24110</v>
      </c>
      <c r="AQ1167" t="s">
        <v>14</v>
      </c>
      <c r="AR1167" t="s">
        <v>14</v>
      </c>
      <c r="AS1167" t="s">
        <v>14</v>
      </c>
      <c r="AT1167" t="s">
        <v>14</v>
      </c>
      <c r="AU1167" t="s">
        <v>11189</v>
      </c>
      <c r="AV1167" t="s">
        <v>11190</v>
      </c>
      <c r="AW1167" t="s">
        <v>11190</v>
      </c>
      <c r="AX1167" t="s">
        <v>11190</v>
      </c>
      <c r="AY1167" t="s">
        <v>11191</v>
      </c>
      <c r="AZ1167" t="s">
        <v>22074</v>
      </c>
      <c r="BA1167" t="s">
        <v>22074</v>
      </c>
      <c r="BB1167" t="s">
        <v>22089</v>
      </c>
      <c r="BC1167">
        <v>400000</v>
      </c>
      <c r="BD1167">
        <v>464000</v>
      </c>
      <c r="BE1167" t="s">
        <v>24112</v>
      </c>
      <c r="BF1167" t="s">
        <v>24111</v>
      </c>
      <c r="BG1167" t="s">
        <v>2214</v>
      </c>
      <c r="BH1167" t="s">
        <v>14</v>
      </c>
      <c r="BI1167" t="s">
        <v>22092</v>
      </c>
      <c r="BJ1167" t="s">
        <v>11192</v>
      </c>
      <c r="BK1167" t="s">
        <v>14</v>
      </c>
      <c r="BL1167" t="s">
        <v>22074</v>
      </c>
      <c r="BM1167" t="s">
        <v>22089</v>
      </c>
      <c r="BN1167" t="s">
        <v>11193</v>
      </c>
      <c r="BO1167" t="s">
        <v>14</v>
      </c>
      <c r="BP1167" t="s">
        <v>24109</v>
      </c>
      <c r="BQ1167" t="s">
        <v>2217</v>
      </c>
      <c r="BR1167" t="s">
        <v>2303</v>
      </c>
      <c r="BS1167" t="s">
        <v>2404</v>
      </c>
      <c r="BT1167" t="s">
        <v>14</v>
      </c>
      <c r="BU1167" t="s">
        <v>14</v>
      </c>
      <c r="BV1167" t="s">
        <v>14</v>
      </c>
      <c r="BW1167" t="s">
        <v>14</v>
      </c>
      <c r="BX1167" t="s">
        <v>14</v>
      </c>
      <c r="BY1167" t="s">
        <v>2220</v>
      </c>
      <c r="BZ1167" t="s">
        <v>24109</v>
      </c>
      <c r="CA1167" t="s">
        <v>14</v>
      </c>
      <c r="CB1167" t="s">
        <v>14</v>
      </c>
      <c r="CC1167" t="s">
        <v>14</v>
      </c>
      <c r="CD1167" t="s">
        <v>14</v>
      </c>
      <c r="CE1167" t="s">
        <v>14</v>
      </c>
      <c r="CF1167" t="s">
        <v>11194</v>
      </c>
      <c r="CG1167" t="s">
        <v>652</v>
      </c>
      <c r="CH1167" t="s">
        <v>22075</v>
      </c>
      <c r="CJ1167" t="s">
        <v>639</v>
      </c>
      <c r="CK1167" t="s">
        <v>24</v>
      </c>
      <c r="CL1167" s="13"/>
      <c r="CM1167" s="4" t="str">
        <f>_xlfn.XLOOKUP($CG1167,tbl_area_24_07_2024[Nombre Área],tbl_area_24_07_2024[Estado],"Si no se encuentra",2,)</f>
        <v>Zacatecas</v>
      </c>
      <c r="CN1167" s="4" t="str">
        <f>_xlfn.XLOOKUP($CG1167,tbl_area_24_07_2024[Nombre Área],tbl_area_24_07_2024[Estructura],"Si no se encuentra",2,)</f>
        <v>Juntas Distritales</v>
      </c>
    </row>
    <row r="1168" spans="1:92" ht="20" x14ac:dyDescent="0.85">
      <c r="A1168" t="s">
        <v>22073</v>
      </c>
      <c r="B1168" t="s">
        <v>22074</v>
      </c>
      <c r="C1168" t="s">
        <v>22075</v>
      </c>
      <c r="D1168" t="s">
        <v>2199</v>
      </c>
      <c r="E1168" t="s">
        <v>2242</v>
      </c>
      <c r="F1168" t="s">
        <v>2201</v>
      </c>
      <c r="G1168" t="s">
        <v>3250</v>
      </c>
      <c r="H1168" t="s">
        <v>14</v>
      </c>
      <c r="I1168" t="s">
        <v>11181</v>
      </c>
      <c r="J1168" t="s">
        <v>11195</v>
      </c>
      <c r="K1168" t="s">
        <v>24113</v>
      </c>
      <c r="L1168" t="s">
        <v>14</v>
      </c>
      <c r="M1168" t="s">
        <v>14</v>
      </c>
      <c r="N1168" t="s">
        <v>11196</v>
      </c>
      <c r="O1168" t="s">
        <v>24113</v>
      </c>
      <c r="P1168" t="s">
        <v>14</v>
      </c>
      <c r="Q1168" t="s">
        <v>24113</v>
      </c>
      <c r="R1168" t="s">
        <v>24113</v>
      </c>
      <c r="S1168" t="s">
        <v>14</v>
      </c>
      <c r="T1168" t="s">
        <v>14</v>
      </c>
      <c r="U1168" t="s">
        <v>14</v>
      </c>
      <c r="V1168" t="s">
        <v>14</v>
      </c>
      <c r="W1168" t="s">
        <v>14</v>
      </c>
      <c r="X1168" t="s">
        <v>14</v>
      </c>
      <c r="Y1168" t="s">
        <v>14</v>
      </c>
      <c r="Z1168" t="s">
        <v>14</v>
      </c>
      <c r="AA1168" t="s">
        <v>11197</v>
      </c>
      <c r="AB1168" t="s">
        <v>24113</v>
      </c>
      <c r="AC1168" t="s">
        <v>11198</v>
      </c>
      <c r="AD1168" t="s">
        <v>2348</v>
      </c>
      <c r="AE1168" t="s">
        <v>1886</v>
      </c>
      <c r="AF1168" t="s">
        <v>5764</v>
      </c>
      <c r="AG1168" t="s">
        <v>14</v>
      </c>
      <c r="AH1168" t="s">
        <v>2209</v>
      </c>
      <c r="AI1168" t="s">
        <v>11199</v>
      </c>
      <c r="AJ1168" t="s">
        <v>1475</v>
      </c>
      <c r="AK1168" t="s">
        <v>639</v>
      </c>
      <c r="AL1168" t="s">
        <v>1475</v>
      </c>
      <c r="AM1168" t="s">
        <v>639</v>
      </c>
      <c r="AN1168" t="s">
        <v>1451</v>
      </c>
      <c r="AO1168" t="s">
        <v>639</v>
      </c>
      <c r="AP1168" t="s">
        <v>24114</v>
      </c>
      <c r="AQ1168" t="s">
        <v>14</v>
      </c>
      <c r="AR1168" t="s">
        <v>14</v>
      </c>
      <c r="AS1168" t="s">
        <v>14</v>
      </c>
      <c r="AT1168" t="s">
        <v>14</v>
      </c>
      <c r="AU1168" t="s">
        <v>11189</v>
      </c>
      <c r="AV1168" t="s">
        <v>11190</v>
      </c>
      <c r="AW1168" t="s">
        <v>11190</v>
      </c>
      <c r="AX1168" t="s">
        <v>11190</v>
      </c>
      <c r="AY1168" t="s">
        <v>11200</v>
      </c>
      <c r="AZ1168" t="s">
        <v>22381</v>
      </c>
      <c r="BA1168" t="s">
        <v>22381</v>
      </c>
      <c r="BB1168" t="s">
        <v>22089</v>
      </c>
      <c r="BC1168">
        <v>34728</v>
      </c>
      <c r="BD1168">
        <v>40284.480000000003</v>
      </c>
      <c r="BE1168" t="s">
        <v>14</v>
      </c>
      <c r="BF1168" t="s">
        <v>14</v>
      </c>
      <c r="BG1168" t="s">
        <v>2214</v>
      </c>
      <c r="BH1168" t="s">
        <v>14</v>
      </c>
      <c r="BI1168" t="s">
        <v>22092</v>
      </c>
      <c r="BJ1168" t="s">
        <v>11201</v>
      </c>
      <c r="BK1168" t="s">
        <v>14</v>
      </c>
      <c r="BL1168" t="s">
        <v>22381</v>
      </c>
      <c r="BM1168" t="s">
        <v>22089</v>
      </c>
      <c r="BN1168" t="s">
        <v>11202</v>
      </c>
      <c r="BO1168" t="s">
        <v>14</v>
      </c>
      <c r="BP1168" t="s">
        <v>24113</v>
      </c>
      <c r="BQ1168" t="s">
        <v>2217</v>
      </c>
      <c r="BR1168" t="s">
        <v>2303</v>
      </c>
      <c r="BS1168" t="s">
        <v>2404</v>
      </c>
      <c r="BT1168" t="s">
        <v>14</v>
      </c>
      <c r="BU1168" t="s">
        <v>14</v>
      </c>
      <c r="BV1168" t="s">
        <v>14</v>
      </c>
      <c r="BW1168" t="s">
        <v>14</v>
      </c>
      <c r="BX1168" t="s">
        <v>14</v>
      </c>
      <c r="BY1168" t="s">
        <v>2220</v>
      </c>
      <c r="BZ1168" t="s">
        <v>24113</v>
      </c>
      <c r="CA1168" t="s">
        <v>14</v>
      </c>
      <c r="CB1168" t="s">
        <v>14</v>
      </c>
      <c r="CC1168" t="s">
        <v>14</v>
      </c>
      <c r="CD1168" t="s">
        <v>14</v>
      </c>
      <c r="CE1168" t="s">
        <v>14</v>
      </c>
      <c r="CF1168" t="s">
        <v>11203</v>
      </c>
      <c r="CG1168" t="s">
        <v>652</v>
      </c>
      <c r="CH1168" t="s">
        <v>22075</v>
      </c>
      <c r="CJ1168" t="s">
        <v>639</v>
      </c>
      <c r="CK1168" t="s">
        <v>24</v>
      </c>
      <c r="CL1168" s="13"/>
      <c r="CM1168" s="4" t="str">
        <f>_xlfn.XLOOKUP($CG1168,tbl_area_24_07_2024[Nombre Área],tbl_area_24_07_2024[Estado],"Si no se encuentra",2,)</f>
        <v>Zacatecas</v>
      </c>
      <c r="CN1168" s="4" t="str">
        <f>_xlfn.XLOOKUP($CG1168,tbl_area_24_07_2024[Nombre Área],tbl_area_24_07_2024[Estructura],"Si no se encuentra",2,)</f>
        <v>Juntas Distritales</v>
      </c>
    </row>
    <row r="1169" spans="1:92" ht="20" x14ac:dyDescent="0.85">
      <c r="A1169" t="s">
        <v>22073</v>
      </c>
      <c r="B1169" t="s">
        <v>22074</v>
      </c>
      <c r="C1169" t="s">
        <v>22075</v>
      </c>
      <c r="D1169" t="s">
        <v>2199</v>
      </c>
      <c r="E1169" t="s">
        <v>2242</v>
      </c>
      <c r="F1169" t="s">
        <v>2201</v>
      </c>
      <c r="G1169" t="s">
        <v>3260</v>
      </c>
      <c r="H1169" t="s">
        <v>14</v>
      </c>
      <c r="I1169" t="s">
        <v>11181</v>
      </c>
      <c r="J1169" t="s">
        <v>11204</v>
      </c>
      <c r="K1169" t="s">
        <v>24115</v>
      </c>
      <c r="L1169" t="s">
        <v>14</v>
      </c>
      <c r="M1169" t="s">
        <v>14</v>
      </c>
      <c r="N1169" t="s">
        <v>11205</v>
      </c>
      <c r="O1169" t="s">
        <v>24115</v>
      </c>
      <c r="P1169" t="s">
        <v>14</v>
      </c>
      <c r="Q1169" t="s">
        <v>24115</v>
      </c>
      <c r="R1169" t="s">
        <v>24115</v>
      </c>
      <c r="S1169" t="s">
        <v>14</v>
      </c>
      <c r="T1169" t="s">
        <v>14</v>
      </c>
      <c r="U1169" t="s">
        <v>14</v>
      </c>
      <c r="V1169" t="s">
        <v>14</v>
      </c>
      <c r="W1169" t="s">
        <v>11206</v>
      </c>
      <c r="X1169" t="s">
        <v>1243</v>
      </c>
      <c r="Y1169" t="s">
        <v>152</v>
      </c>
      <c r="Z1169" t="s">
        <v>18</v>
      </c>
      <c r="AA1169" t="s">
        <v>14</v>
      </c>
      <c r="AB1169" t="s">
        <v>24115</v>
      </c>
      <c r="AC1169" t="s">
        <v>11207</v>
      </c>
      <c r="AD1169" t="s">
        <v>2207</v>
      </c>
      <c r="AE1169" t="s">
        <v>8458</v>
      </c>
      <c r="AF1169" t="s">
        <v>1485</v>
      </c>
      <c r="AG1169" t="s">
        <v>14</v>
      </c>
      <c r="AH1169" t="s">
        <v>2209</v>
      </c>
      <c r="AI1169" t="s">
        <v>11188</v>
      </c>
      <c r="AJ1169" t="s">
        <v>1184</v>
      </c>
      <c r="AK1169" t="s">
        <v>1785</v>
      </c>
      <c r="AL1169" t="s">
        <v>1184</v>
      </c>
      <c r="AM1169" t="s">
        <v>1785</v>
      </c>
      <c r="AN1169" t="s">
        <v>1451</v>
      </c>
      <c r="AO1169" t="s">
        <v>639</v>
      </c>
      <c r="AP1169" t="s">
        <v>24116</v>
      </c>
      <c r="AQ1169" t="s">
        <v>14</v>
      </c>
      <c r="AR1169" t="s">
        <v>14</v>
      </c>
      <c r="AS1169" t="s">
        <v>14</v>
      </c>
      <c r="AT1169" t="s">
        <v>14</v>
      </c>
      <c r="AU1169" t="s">
        <v>11189</v>
      </c>
      <c r="AV1169" t="s">
        <v>11190</v>
      </c>
      <c r="AW1169" t="s">
        <v>11190</v>
      </c>
      <c r="AX1169" t="s">
        <v>11190</v>
      </c>
      <c r="AY1169" t="s">
        <v>11208</v>
      </c>
      <c r="AZ1169" t="s">
        <v>22381</v>
      </c>
      <c r="BA1169" t="s">
        <v>22381</v>
      </c>
      <c r="BB1169" t="s">
        <v>22089</v>
      </c>
      <c r="BC1169">
        <v>5054.47</v>
      </c>
      <c r="BD1169">
        <v>5800</v>
      </c>
      <c r="BE1169" t="s">
        <v>24117</v>
      </c>
      <c r="BF1169" t="s">
        <v>24118</v>
      </c>
      <c r="BG1169" t="s">
        <v>2214</v>
      </c>
      <c r="BH1169" t="s">
        <v>14</v>
      </c>
      <c r="BI1169" t="s">
        <v>22092</v>
      </c>
      <c r="BJ1169" t="s">
        <v>11209</v>
      </c>
      <c r="BK1169" t="s">
        <v>14</v>
      </c>
      <c r="BL1169" t="s">
        <v>22381</v>
      </c>
      <c r="BM1169" t="s">
        <v>22089</v>
      </c>
      <c r="BN1169" t="s">
        <v>11210</v>
      </c>
      <c r="BO1169" t="s">
        <v>14</v>
      </c>
      <c r="BP1169" t="s">
        <v>24115</v>
      </c>
      <c r="BQ1169" t="s">
        <v>2217</v>
      </c>
      <c r="BR1169" t="s">
        <v>2303</v>
      </c>
      <c r="BS1169" t="s">
        <v>2404</v>
      </c>
      <c r="BT1169" t="s">
        <v>14</v>
      </c>
      <c r="BU1169" t="s">
        <v>14</v>
      </c>
      <c r="BV1169" t="s">
        <v>14</v>
      </c>
      <c r="BW1169" t="s">
        <v>14</v>
      </c>
      <c r="BX1169" t="s">
        <v>14</v>
      </c>
      <c r="BY1169" t="s">
        <v>2220</v>
      </c>
      <c r="BZ1169" t="s">
        <v>24115</v>
      </c>
      <c r="CA1169" t="s">
        <v>14</v>
      </c>
      <c r="CB1169" t="s">
        <v>14</v>
      </c>
      <c r="CC1169" t="s">
        <v>14</v>
      </c>
      <c r="CD1169" t="s">
        <v>14</v>
      </c>
      <c r="CE1169" t="s">
        <v>14</v>
      </c>
      <c r="CF1169" t="s">
        <v>11211</v>
      </c>
      <c r="CG1169" t="s">
        <v>652</v>
      </c>
      <c r="CH1169" t="s">
        <v>22075</v>
      </c>
      <c r="CJ1169" t="s">
        <v>639</v>
      </c>
      <c r="CK1169" t="s">
        <v>24</v>
      </c>
      <c r="CL1169" s="13"/>
      <c r="CM1169" s="4" t="str">
        <f>_xlfn.XLOOKUP($CG1169,tbl_area_24_07_2024[Nombre Área],tbl_area_24_07_2024[Estado],"Si no se encuentra",2,)</f>
        <v>Zacatecas</v>
      </c>
      <c r="CN1169" s="4" t="str">
        <f>_xlfn.XLOOKUP($CG1169,tbl_area_24_07_2024[Nombre Área],tbl_area_24_07_2024[Estructura],"Si no se encuentra",2,)</f>
        <v>Juntas Distritales</v>
      </c>
    </row>
    <row r="1170" spans="1:92" ht="20" x14ac:dyDescent="0.85">
      <c r="A1170" t="s">
        <v>22073</v>
      </c>
      <c r="B1170" t="s">
        <v>22074</v>
      </c>
      <c r="C1170" t="s">
        <v>22075</v>
      </c>
      <c r="D1170" t="s">
        <v>2199</v>
      </c>
      <c r="E1170" t="s">
        <v>2242</v>
      </c>
      <c r="F1170" t="s">
        <v>2201</v>
      </c>
      <c r="G1170" t="s">
        <v>3267</v>
      </c>
      <c r="H1170" t="s">
        <v>14</v>
      </c>
      <c r="I1170" t="s">
        <v>11181</v>
      </c>
      <c r="J1170" t="s">
        <v>11212</v>
      </c>
      <c r="K1170" t="s">
        <v>24119</v>
      </c>
      <c r="L1170" t="s">
        <v>14</v>
      </c>
      <c r="M1170" t="s">
        <v>14</v>
      </c>
      <c r="N1170" t="s">
        <v>11213</v>
      </c>
      <c r="O1170" t="s">
        <v>24119</v>
      </c>
      <c r="P1170" t="s">
        <v>14</v>
      </c>
      <c r="Q1170" t="s">
        <v>24119</v>
      </c>
      <c r="R1170" t="s">
        <v>24119</v>
      </c>
      <c r="S1170" t="s">
        <v>14</v>
      </c>
      <c r="T1170" t="s">
        <v>14</v>
      </c>
      <c r="U1170" t="s">
        <v>14</v>
      </c>
      <c r="V1170" t="s">
        <v>14</v>
      </c>
      <c r="W1170" t="s">
        <v>2026</v>
      </c>
      <c r="X1170" t="s">
        <v>1265</v>
      </c>
      <c r="Y1170" t="s">
        <v>1329</v>
      </c>
      <c r="Z1170" t="s">
        <v>18</v>
      </c>
      <c r="AA1170" t="s">
        <v>14</v>
      </c>
      <c r="AB1170" t="s">
        <v>24119</v>
      </c>
      <c r="AC1170" t="s">
        <v>11214</v>
      </c>
      <c r="AD1170" t="s">
        <v>2348</v>
      </c>
      <c r="AE1170" t="s">
        <v>11215</v>
      </c>
      <c r="AF1170" t="s">
        <v>1525</v>
      </c>
      <c r="AG1170" t="s">
        <v>14</v>
      </c>
      <c r="AH1170" t="s">
        <v>2337</v>
      </c>
      <c r="AI1170" t="s">
        <v>11216</v>
      </c>
      <c r="AJ1170" t="s">
        <v>1475</v>
      </c>
      <c r="AK1170" t="s">
        <v>639</v>
      </c>
      <c r="AL1170" t="s">
        <v>1475</v>
      </c>
      <c r="AM1170" t="s">
        <v>639</v>
      </c>
      <c r="AN1170" t="s">
        <v>1451</v>
      </c>
      <c r="AO1170" t="s">
        <v>639</v>
      </c>
      <c r="AP1170" t="s">
        <v>24114</v>
      </c>
      <c r="AQ1170" t="s">
        <v>14</v>
      </c>
      <c r="AR1170" t="s">
        <v>14</v>
      </c>
      <c r="AS1170" t="s">
        <v>14</v>
      </c>
      <c r="AT1170" t="s">
        <v>14</v>
      </c>
      <c r="AU1170" t="s">
        <v>11189</v>
      </c>
      <c r="AV1170" t="s">
        <v>11190</v>
      </c>
      <c r="AW1170" t="s">
        <v>11190</v>
      </c>
      <c r="AX1170" t="s">
        <v>11190</v>
      </c>
      <c r="AY1170" t="s">
        <v>11217</v>
      </c>
      <c r="AZ1170" t="s">
        <v>22381</v>
      </c>
      <c r="BA1170" t="s">
        <v>22381</v>
      </c>
      <c r="BB1170" t="s">
        <v>22089</v>
      </c>
      <c r="BC1170">
        <v>18000</v>
      </c>
      <c r="BD1170">
        <v>20880</v>
      </c>
      <c r="BE1170" t="s">
        <v>14</v>
      </c>
      <c r="BF1170" t="s">
        <v>14</v>
      </c>
      <c r="BG1170" t="s">
        <v>2214</v>
      </c>
      <c r="BH1170" t="s">
        <v>14</v>
      </c>
      <c r="BI1170" t="s">
        <v>22092</v>
      </c>
      <c r="BJ1170" t="s">
        <v>11218</v>
      </c>
      <c r="BK1170" t="s">
        <v>14</v>
      </c>
      <c r="BL1170" t="s">
        <v>22381</v>
      </c>
      <c r="BM1170" t="s">
        <v>22089</v>
      </c>
      <c r="BN1170" t="s">
        <v>11219</v>
      </c>
      <c r="BO1170" t="s">
        <v>14</v>
      </c>
      <c r="BP1170" t="s">
        <v>24119</v>
      </c>
      <c r="BQ1170" t="s">
        <v>2217</v>
      </c>
      <c r="BR1170" t="s">
        <v>2303</v>
      </c>
      <c r="BS1170" t="s">
        <v>2404</v>
      </c>
      <c r="BT1170" t="s">
        <v>14</v>
      </c>
      <c r="BU1170" t="s">
        <v>14</v>
      </c>
      <c r="BV1170" t="s">
        <v>14</v>
      </c>
      <c r="BW1170" t="s">
        <v>14</v>
      </c>
      <c r="BX1170" t="s">
        <v>14</v>
      </c>
      <c r="BY1170" t="s">
        <v>2220</v>
      </c>
      <c r="BZ1170" t="s">
        <v>24119</v>
      </c>
      <c r="CA1170" t="s">
        <v>14</v>
      </c>
      <c r="CB1170" t="s">
        <v>14</v>
      </c>
      <c r="CC1170" t="s">
        <v>14</v>
      </c>
      <c r="CD1170" t="s">
        <v>14</v>
      </c>
      <c r="CE1170" t="s">
        <v>14</v>
      </c>
      <c r="CF1170" t="s">
        <v>11220</v>
      </c>
      <c r="CG1170" t="s">
        <v>652</v>
      </c>
      <c r="CH1170" t="s">
        <v>22075</v>
      </c>
      <c r="CJ1170" t="s">
        <v>639</v>
      </c>
      <c r="CK1170" t="s">
        <v>24</v>
      </c>
      <c r="CL1170" s="13"/>
      <c r="CM1170" s="4" t="str">
        <f>_xlfn.XLOOKUP($CG1170,tbl_area_24_07_2024[Nombre Área],tbl_area_24_07_2024[Estado],"Si no se encuentra",2,)</f>
        <v>Zacatecas</v>
      </c>
      <c r="CN1170" s="4" t="str">
        <f>_xlfn.XLOOKUP($CG1170,tbl_area_24_07_2024[Nombre Área],tbl_area_24_07_2024[Estructura],"Si no se encuentra",2,)</f>
        <v>Juntas Distritales</v>
      </c>
    </row>
    <row r="1171" spans="1:92" ht="20" x14ac:dyDescent="0.85">
      <c r="A1171" t="s">
        <v>22073</v>
      </c>
      <c r="B1171" t="s">
        <v>22074</v>
      </c>
      <c r="C1171" t="s">
        <v>22075</v>
      </c>
      <c r="D1171" t="s">
        <v>2199</v>
      </c>
      <c r="E1171" t="s">
        <v>2507</v>
      </c>
      <c r="F1171" t="s">
        <v>2201</v>
      </c>
      <c r="G1171" t="s">
        <v>3275</v>
      </c>
      <c r="H1171" t="s">
        <v>14</v>
      </c>
      <c r="I1171" t="s">
        <v>11181</v>
      </c>
      <c r="J1171" t="s">
        <v>11221</v>
      </c>
      <c r="K1171" t="s">
        <v>11653</v>
      </c>
      <c r="L1171" t="s">
        <v>14</v>
      </c>
      <c r="M1171" t="s">
        <v>14</v>
      </c>
      <c r="N1171" t="s">
        <v>11222</v>
      </c>
      <c r="O1171" t="s">
        <v>11653</v>
      </c>
      <c r="P1171" t="s">
        <v>14</v>
      </c>
      <c r="Q1171" t="s">
        <v>11653</v>
      </c>
      <c r="R1171" t="s">
        <v>11653</v>
      </c>
      <c r="S1171" t="s">
        <v>14</v>
      </c>
      <c r="T1171" t="s">
        <v>14</v>
      </c>
      <c r="U1171" t="s">
        <v>14</v>
      </c>
      <c r="V1171" t="s">
        <v>14</v>
      </c>
      <c r="W1171" t="s">
        <v>14</v>
      </c>
      <c r="X1171" t="s">
        <v>14</v>
      </c>
      <c r="Y1171" t="s">
        <v>14</v>
      </c>
      <c r="Z1171" t="s">
        <v>14</v>
      </c>
      <c r="AA1171" t="s">
        <v>11223</v>
      </c>
      <c r="AB1171" t="s">
        <v>11653</v>
      </c>
      <c r="AC1171" t="s">
        <v>11198</v>
      </c>
      <c r="AD1171" t="s">
        <v>2207</v>
      </c>
      <c r="AE1171" t="s">
        <v>243</v>
      </c>
      <c r="AF1171" t="s">
        <v>1449</v>
      </c>
      <c r="AG1171" t="s">
        <v>14</v>
      </c>
      <c r="AH1171" t="s">
        <v>2209</v>
      </c>
      <c r="AI1171" t="s">
        <v>2287</v>
      </c>
      <c r="AJ1171" t="s">
        <v>1184</v>
      </c>
      <c r="AK1171" t="s">
        <v>1785</v>
      </c>
      <c r="AL1171" t="s">
        <v>1184</v>
      </c>
      <c r="AM1171" t="s">
        <v>1785</v>
      </c>
      <c r="AN1171" t="s">
        <v>1451</v>
      </c>
      <c r="AO1171" t="s">
        <v>639</v>
      </c>
      <c r="AP1171" t="s">
        <v>24110</v>
      </c>
      <c r="AQ1171" t="s">
        <v>14</v>
      </c>
      <c r="AR1171" t="s">
        <v>14</v>
      </c>
      <c r="AS1171" t="s">
        <v>14</v>
      </c>
      <c r="AT1171" t="s">
        <v>14</v>
      </c>
      <c r="AU1171" t="s">
        <v>11189</v>
      </c>
      <c r="AV1171" t="s">
        <v>11190</v>
      </c>
      <c r="AW1171" t="s">
        <v>11190</v>
      </c>
      <c r="AX1171" t="s">
        <v>11190</v>
      </c>
      <c r="AY1171" t="s">
        <v>11224</v>
      </c>
      <c r="AZ1171" t="s">
        <v>22381</v>
      </c>
      <c r="BA1171" t="s">
        <v>22381</v>
      </c>
      <c r="BB1171" t="s">
        <v>22089</v>
      </c>
      <c r="BC1171">
        <v>26187.68</v>
      </c>
      <c r="BD1171">
        <v>27151.63</v>
      </c>
      <c r="BE1171" t="s">
        <v>14</v>
      </c>
      <c r="BF1171" t="s">
        <v>14</v>
      </c>
      <c r="BG1171" t="s">
        <v>2214</v>
      </c>
      <c r="BH1171" t="s">
        <v>14</v>
      </c>
      <c r="BI1171" t="s">
        <v>22092</v>
      </c>
      <c r="BJ1171" t="s">
        <v>11225</v>
      </c>
      <c r="BK1171" t="s">
        <v>14</v>
      </c>
      <c r="BL1171" t="s">
        <v>22381</v>
      </c>
      <c r="BM1171" t="s">
        <v>22089</v>
      </c>
      <c r="BN1171" t="s">
        <v>11226</v>
      </c>
      <c r="BO1171" t="s">
        <v>14</v>
      </c>
      <c r="BP1171" t="s">
        <v>11653</v>
      </c>
      <c r="BQ1171" t="s">
        <v>2217</v>
      </c>
      <c r="BR1171" t="s">
        <v>2303</v>
      </c>
      <c r="BS1171" t="s">
        <v>2404</v>
      </c>
      <c r="BT1171" t="s">
        <v>14</v>
      </c>
      <c r="BU1171" t="s">
        <v>14</v>
      </c>
      <c r="BV1171" t="s">
        <v>14</v>
      </c>
      <c r="BW1171" t="s">
        <v>14</v>
      </c>
      <c r="BX1171" t="s">
        <v>14</v>
      </c>
      <c r="BY1171" t="s">
        <v>2220</v>
      </c>
      <c r="BZ1171" t="s">
        <v>11653</v>
      </c>
      <c r="CA1171" t="s">
        <v>14</v>
      </c>
      <c r="CB1171" t="s">
        <v>14</v>
      </c>
      <c r="CC1171" t="s">
        <v>14</v>
      </c>
      <c r="CD1171" t="s">
        <v>14</v>
      </c>
      <c r="CE1171" t="s">
        <v>14</v>
      </c>
      <c r="CF1171" t="s">
        <v>11227</v>
      </c>
      <c r="CG1171" t="s">
        <v>652</v>
      </c>
      <c r="CH1171" t="s">
        <v>22075</v>
      </c>
      <c r="CJ1171" t="s">
        <v>639</v>
      </c>
      <c r="CK1171" t="s">
        <v>24</v>
      </c>
      <c r="CL1171" s="13"/>
      <c r="CM1171" s="4" t="str">
        <f>_xlfn.XLOOKUP($CG1171,tbl_area_24_07_2024[Nombre Área],tbl_area_24_07_2024[Estado],"Si no se encuentra",2,)</f>
        <v>Zacatecas</v>
      </c>
      <c r="CN1171" s="4" t="str">
        <f>_xlfn.XLOOKUP($CG1171,tbl_area_24_07_2024[Nombre Área],tbl_area_24_07_2024[Estructura],"Si no se encuentra",2,)</f>
        <v>Juntas Distritales</v>
      </c>
    </row>
    <row r="1172" spans="1:92" ht="20" x14ac:dyDescent="0.85">
      <c r="A1172" t="s">
        <v>22073</v>
      </c>
      <c r="B1172" t="s">
        <v>22074</v>
      </c>
      <c r="C1172" t="s">
        <v>22075</v>
      </c>
      <c r="D1172" t="s">
        <v>2199</v>
      </c>
      <c r="E1172" t="s">
        <v>2507</v>
      </c>
      <c r="F1172" t="s">
        <v>2201</v>
      </c>
      <c r="G1172" t="s">
        <v>3282</v>
      </c>
      <c r="H1172" t="s">
        <v>14</v>
      </c>
      <c r="I1172" t="s">
        <v>11181</v>
      </c>
      <c r="J1172" t="s">
        <v>11228</v>
      </c>
      <c r="K1172" t="s">
        <v>24120</v>
      </c>
      <c r="L1172" t="s">
        <v>14</v>
      </c>
      <c r="M1172" t="s">
        <v>14</v>
      </c>
      <c r="N1172" t="s">
        <v>11229</v>
      </c>
      <c r="O1172" t="s">
        <v>24120</v>
      </c>
      <c r="P1172" t="s">
        <v>14</v>
      </c>
      <c r="Q1172" t="s">
        <v>24120</v>
      </c>
      <c r="R1172" t="s">
        <v>24120</v>
      </c>
      <c r="S1172" t="s">
        <v>14</v>
      </c>
      <c r="T1172" t="s">
        <v>14</v>
      </c>
      <c r="U1172" t="s">
        <v>14</v>
      </c>
      <c r="V1172" t="s">
        <v>14</v>
      </c>
      <c r="W1172" t="s">
        <v>14</v>
      </c>
      <c r="X1172" t="s">
        <v>14</v>
      </c>
      <c r="Y1172" t="s">
        <v>14</v>
      </c>
      <c r="Z1172" t="s">
        <v>14</v>
      </c>
      <c r="AA1172" t="s">
        <v>11223</v>
      </c>
      <c r="AB1172" t="s">
        <v>24120</v>
      </c>
      <c r="AC1172" t="s">
        <v>11198</v>
      </c>
      <c r="AD1172" t="s">
        <v>2207</v>
      </c>
      <c r="AE1172" t="s">
        <v>243</v>
      </c>
      <c r="AF1172" t="s">
        <v>1449</v>
      </c>
      <c r="AG1172" t="s">
        <v>14</v>
      </c>
      <c r="AH1172" t="s">
        <v>2209</v>
      </c>
      <c r="AI1172" t="s">
        <v>2287</v>
      </c>
      <c r="AJ1172" t="s">
        <v>1184</v>
      </c>
      <c r="AK1172" t="s">
        <v>1785</v>
      </c>
      <c r="AL1172" t="s">
        <v>1184</v>
      </c>
      <c r="AM1172" t="s">
        <v>1785</v>
      </c>
      <c r="AN1172" t="s">
        <v>1451</v>
      </c>
      <c r="AO1172" t="s">
        <v>639</v>
      </c>
      <c r="AP1172" t="s">
        <v>24110</v>
      </c>
      <c r="AQ1172" t="s">
        <v>14</v>
      </c>
      <c r="AR1172" t="s">
        <v>14</v>
      </c>
      <c r="AS1172" t="s">
        <v>14</v>
      </c>
      <c r="AT1172" t="s">
        <v>14</v>
      </c>
      <c r="AU1172" t="s">
        <v>11189</v>
      </c>
      <c r="AV1172" t="s">
        <v>11190</v>
      </c>
      <c r="AW1172" t="s">
        <v>11190</v>
      </c>
      <c r="AX1172" t="s">
        <v>11190</v>
      </c>
      <c r="AY1172" t="s">
        <v>11230</v>
      </c>
      <c r="AZ1172" t="s">
        <v>22381</v>
      </c>
      <c r="BA1172" t="s">
        <v>22381</v>
      </c>
      <c r="BB1172" t="s">
        <v>22089</v>
      </c>
      <c r="BC1172">
        <v>5083.95</v>
      </c>
      <c r="BD1172">
        <v>5897.39</v>
      </c>
      <c r="BE1172" t="s">
        <v>14</v>
      </c>
      <c r="BF1172" t="s">
        <v>14</v>
      </c>
      <c r="BG1172" t="s">
        <v>2214</v>
      </c>
      <c r="BH1172" t="s">
        <v>14</v>
      </c>
      <c r="BI1172" t="s">
        <v>22092</v>
      </c>
      <c r="BJ1172" t="s">
        <v>11231</v>
      </c>
      <c r="BK1172" t="s">
        <v>14</v>
      </c>
      <c r="BL1172" t="s">
        <v>22381</v>
      </c>
      <c r="BM1172" t="s">
        <v>22089</v>
      </c>
      <c r="BN1172" t="s">
        <v>11232</v>
      </c>
      <c r="BO1172" t="s">
        <v>14</v>
      </c>
      <c r="BP1172" t="s">
        <v>24120</v>
      </c>
      <c r="BQ1172" t="s">
        <v>2217</v>
      </c>
      <c r="BR1172" t="s">
        <v>2303</v>
      </c>
      <c r="BS1172" t="s">
        <v>2404</v>
      </c>
      <c r="BT1172" t="s">
        <v>14</v>
      </c>
      <c r="BU1172" t="s">
        <v>14</v>
      </c>
      <c r="BV1172" t="s">
        <v>14</v>
      </c>
      <c r="BW1172" t="s">
        <v>14</v>
      </c>
      <c r="BX1172" t="s">
        <v>14</v>
      </c>
      <c r="BY1172" t="s">
        <v>2220</v>
      </c>
      <c r="BZ1172" t="s">
        <v>24120</v>
      </c>
      <c r="CA1172" t="s">
        <v>14</v>
      </c>
      <c r="CB1172" t="s">
        <v>14</v>
      </c>
      <c r="CC1172" t="s">
        <v>14</v>
      </c>
      <c r="CD1172" t="s">
        <v>14</v>
      </c>
      <c r="CE1172" t="s">
        <v>14</v>
      </c>
      <c r="CF1172" t="s">
        <v>11233</v>
      </c>
      <c r="CG1172" t="s">
        <v>652</v>
      </c>
      <c r="CH1172" t="s">
        <v>22075</v>
      </c>
      <c r="CJ1172" t="s">
        <v>639</v>
      </c>
      <c r="CK1172" t="s">
        <v>24</v>
      </c>
      <c r="CL1172" s="13"/>
      <c r="CM1172" s="4" t="str">
        <f>_xlfn.XLOOKUP($CG1172,tbl_area_24_07_2024[Nombre Área],tbl_area_24_07_2024[Estado],"Si no se encuentra",2,)</f>
        <v>Zacatecas</v>
      </c>
      <c r="CN1172" s="4" t="str">
        <f>_xlfn.XLOOKUP($CG1172,tbl_area_24_07_2024[Nombre Área],tbl_area_24_07_2024[Estructura],"Si no se encuentra",2,)</f>
        <v>Juntas Distritales</v>
      </c>
    </row>
    <row r="1173" spans="1:92" ht="20" x14ac:dyDescent="0.85">
      <c r="A1173" t="s">
        <v>22073</v>
      </c>
      <c r="B1173" t="s">
        <v>22074</v>
      </c>
      <c r="C1173" t="s">
        <v>22075</v>
      </c>
      <c r="D1173" t="s">
        <v>2199</v>
      </c>
      <c r="E1173" t="s">
        <v>2507</v>
      </c>
      <c r="F1173" t="s">
        <v>2201</v>
      </c>
      <c r="G1173" t="s">
        <v>3291</v>
      </c>
      <c r="H1173" t="s">
        <v>14</v>
      </c>
      <c r="I1173" t="s">
        <v>11181</v>
      </c>
      <c r="J1173" t="s">
        <v>11234</v>
      </c>
      <c r="K1173" t="s">
        <v>24121</v>
      </c>
      <c r="L1173" t="s">
        <v>14</v>
      </c>
      <c r="M1173" t="s">
        <v>14</v>
      </c>
      <c r="N1173" t="s">
        <v>11235</v>
      </c>
      <c r="O1173" t="s">
        <v>24121</v>
      </c>
      <c r="P1173" t="s">
        <v>14</v>
      </c>
      <c r="Q1173" t="s">
        <v>24121</v>
      </c>
      <c r="R1173" t="s">
        <v>24121</v>
      </c>
      <c r="S1173" t="s">
        <v>14</v>
      </c>
      <c r="T1173" t="s">
        <v>14</v>
      </c>
      <c r="U1173" t="s">
        <v>14</v>
      </c>
      <c r="V1173" t="s">
        <v>14</v>
      </c>
      <c r="W1173" t="s">
        <v>14</v>
      </c>
      <c r="X1173" t="s">
        <v>14</v>
      </c>
      <c r="Y1173" t="s">
        <v>14</v>
      </c>
      <c r="Z1173" t="s">
        <v>14</v>
      </c>
      <c r="AA1173" t="s">
        <v>11236</v>
      </c>
      <c r="AB1173" t="s">
        <v>24121</v>
      </c>
      <c r="AC1173" t="s">
        <v>11237</v>
      </c>
      <c r="AD1173" t="s">
        <v>2207</v>
      </c>
      <c r="AE1173" t="s">
        <v>2045</v>
      </c>
      <c r="AF1173" t="s">
        <v>1173</v>
      </c>
      <c r="AG1173" t="s">
        <v>14</v>
      </c>
      <c r="AH1173" t="s">
        <v>2209</v>
      </c>
      <c r="AI1173" t="s">
        <v>2287</v>
      </c>
      <c r="AJ1173" t="s">
        <v>1436</v>
      </c>
      <c r="AK1173" t="s">
        <v>154</v>
      </c>
      <c r="AL1173" t="s">
        <v>1436</v>
      </c>
      <c r="AM1173" t="s">
        <v>154</v>
      </c>
      <c r="AN1173" t="s">
        <v>1451</v>
      </c>
      <c r="AO1173" t="s">
        <v>639</v>
      </c>
      <c r="AP1173" t="s">
        <v>24122</v>
      </c>
      <c r="AQ1173" t="s">
        <v>14</v>
      </c>
      <c r="AR1173" t="s">
        <v>14</v>
      </c>
      <c r="AS1173" t="s">
        <v>14</v>
      </c>
      <c r="AT1173" t="s">
        <v>14</v>
      </c>
      <c r="AU1173" t="s">
        <v>11189</v>
      </c>
      <c r="AV1173" t="s">
        <v>11190</v>
      </c>
      <c r="AW1173" t="s">
        <v>11190</v>
      </c>
      <c r="AX1173" t="s">
        <v>11190</v>
      </c>
      <c r="AY1173" t="s">
        <v>11238</v>
      </c>
      <c r="AZ1173" t="s">
        <v>22381</v>
      </c>
      <c r="BA1173" t="s">
        <v>22381</v>
      </c>
      <c r="BB1173" t="s">
        <v>22089</v>
      </c>
      <c r="BC1173">
        <v>33686</v>
      </c>
      <c r="BD1173">
        <v>39075.760000000002</v>
      </c>
      <c r="BE1173" t="s">
        <v>14</v>
      </c>
      <c r="BF1173" t="s">
        <v>14</v>
      </c>
      <c r="BG1173" t="s">
        <v>2214</v>
      </c>
      <c r="BH1173" t="s">
        <v>14</v>
      </c>
      <c r="BI1173" t="s">
        <v>22092</v>
      </c>
      <c r="BJ1173" t="s">
        <v>11239</v>
      </c>
      <c r="BK1173" t="s">
        <v>14</v>
      </c>
      <c r="BL1173" t="s">
        <v>22381</v>
      </c>
      <c r="BM1173" t="s">
        <v>22089</v>
      </c>
      <c r="BN1173" t="s">
        <v>11240</v>
      </c>
      <c r="BO1173" t="s">
        <v>14</v>
      </c>
      <c r="BP1173" t="s">
        <v>24121</v>
      </c>
      <c r="BQ1173" t="s">
        <v>2217</v>
      </c>
      <c r="BR1173" t="s">
        <v>2303</v>
      </c>
      <c r="BS1173" t="s">
        <v>2404</v>
      </c>
      <c r="BT1173" t="s">
        <v>14</v>
      </c>
      <c r="BU1173" t="s">
        <v>14</v>
      </c>
      <c r="BV1173" t="s">
        <v>14</v>
      </c>
      <c r="BW1173" t="s">
        <v>14</v>
      </c>
      <c r="BX1173" t="s">
        <v>14</v>
      </c>
      <c r="BY1173" t="s">
        <v>2220</v>
      </c>
      <c r="BZ1173" t="s">
        <v>24121</v>
      </c>
      <c r="CA1173" t="s">
        <v>14</v>
      </c>
      <c r="CB1173" t="s">
        <v>14</v>
      </c>
      <c r="CC1173" t="s">
        <v>14</v>
      </c>
      <c r="CD1173" t="s">
        <v>14</v>
      </c>
      <c r="CE1173" t="s">
        <v>14</v>
      </c>
      <c r="CF1173" t="s">
        <v>11241</v>
      </c>
      <c r="CG1173" t="s">
        <v>652</v>
      </c>
      <c r="CH1173" t="s">
        <v>22075</v>
      </c>
      <c r="CJ1173" t="s">
        <v>639</v>
      </c>
      <c r="CK1173" t="s">
        <v>24</v>
      </c>
      <c r="CL1173" s="13"/>
      <c r="CM1173" s="4" t="str">
        <f>_xlfn.XLOOKUP($CG1173,tbl_area_24_07_2024[Nombre Área],tbl_area_24_07_2024[Estado],"Si no se encuentra",2,)</f>
        <v>Zacatecas</v>
      </c>
      <c r="CN1173" s="4" t="str">
        <f>_xlfn.XLOOKUP($CG1173,tbl_area_24_07_2024[Nombre Área],tbl_area_24_07_2024[Estructura],"Si no se encuentra",2,)</f>
        <v>Juntas Distritales</v>
      </c>
    </row>
    <row r="1174" spans="1:92" ht="20" x14ac:dyDescent="0.85">
      <c r="A1174" t="s">
        <v>22073</v>
      </c>
      <c r="B1174" t="s">
        <v>22074</v>
      </c>
      <c r="C1174" t="s">
        <v>22075</v>
      </c>
      <c r="D1174" t="s">
        <v>2199</v>
      </c>
      <c r="E1174" t="s">
        <v>2507</v>
      </c>
      <c r="F1174" t="s">
        <v>2201</v>
      </c>
      <c r="G1174" t="s">
        <v>3300</v>
      </c>
      <c r="H1174" t="s">
        <v>14</v>
      </c>
      <c r="I1174" t="s">
        <v>11181</v>
      </c>
      <c r="J1174" t="s">
        <v>11242</v>
      </c>
      <c r="K1174" t="s">
        <v>24123</v>
      </c>
      <c r="L1174" t="s">
        <v>14</v>
      </c>
      <c r="M1174" t="s">
        <v>14</v>
      </c>
      <c r="N1174" t="s">
        <v>11243</v>
      </c>
      <c r="O1174" t="s">
        <v>24123</v>
      </c>
      <c r="P1174" t="s">
        <v>14</v>
      </c>
      <c r="Q1174" t="s">
        <v>24123</v>
      </c>
      <c r="R1174" t="s">
        <v>24123</v>
      </c>
      <c r="S1174" t="s">
        <v>14</v>
      </c>
      <c r="T1174" t="s">
        <v>14</v>
      </c>
      <c r="U1174" t="s">
        <v>14</v>
      </c>
      <c r="V1174" t="s">
        <v>14</v>
      </c>
      <c r="W1174" t="s">
        <v>193</v>
      </c>
      <c r="X1174" t="s">
        <v>74</v>
      </c>
      <c r="Y1174" t="s">
        <v>2108</v>
      </c>
      <c r="Z1174" t="s">
        <v>18</v>
      </c>
      <c r="AA1174" t="s">
        <v>14</v>
      </c>
      <c r="AB1174" t="s">
        <v>24123</v>
      </c>
      <c r="AC1174" t="s">
        <v>11244</v>
      </c>
      <c r="AD1174" t="s">
        <v>2207</v>
      </c>
      <c r="AE1174" t="s">
        <v>11245</v>
      </c>
      <c r="AF1174" t="s">
        <v>1519</v>
      </c>
      <c r="AG1174" t="s">
        <v>14</v>
      </c>
      <c r="AH1174" t="s">
        <v>2209</v>
      </c>
      <c r="AI1174" t="s">
        <v>11246</v>
      </c>
      <c r="AJ1174" t="s">
        <v>1475</v>
      </c>
      <c r="AK1174" t="s">
        <v>639</v>
      </c>
      <c r="AL1174" t="s">
        <v>1475</v>
      </c>
      <c r="AM1174" t="s">
        <v>639</v>
      </c>
      <c r="AN1174" t="s">
        <v>1451</v>
      </c>
      <c r="AO1174" t="s">
        <v>639</v>
      </c>
      <c r="AP1174" t="s">
        <v>24124</v>
      </c>
      <c r="AQ1174" t="s">
        <v>14</v>
      </c>
      <c r="AR1174" t="s">
        <v>14</v>
      </c>
      <c r="AS1174" t="s">
        <v>14</v>
      </c>
      <c r="AT1174" t="s">
        <v>14</v>
      </c>
      <c r="AU1174" t="s">
        <v>11189</v>
      </c>
      <c r="AV1174" t="s">
        <v>11190</v>
      </c>
      <c r="AW1174" t="s">
        <v>11190</v>
      </c>
      <c r="AX1174" t="s">
        <v>11190</v>
      </c>
      <c r="AY1174" t="s">
        <v>11247</v>
      </c>
      <c r="AZ1174" t="s">
        <v>22381</v>
      </c>
      <c r="BA1174" t="s">
        <v>22381</v>
      </c>
      <c r="BB1174" t="s">
        <v>22089</v>
      </c>
      <c r="BC1174">
        <v>1975</v>
      </c>
      <c r="BD1174">
        <v>2291</v>
      </c>
      <c r="BE1174" t="s">
        <v>14</v>
      </c>
      <c r="BF1174" t="s">
        <v>14</v>
      </c>
      <c r="BG1174" t="s">
        <v>2214</v>
      </c>
      <c r="BH1174" t="s">
        <v>14</v>
      </c>
      <c r="BI1174" t="s">
        <v>22092</v>
      </c>
      <c r="BJ1174" t="s">
        <v>11248</v>
      </c>
      <c r="BK1174" t="s">
        <v>14</v>
      </c>
      <c r="BL1174" t="s">
        <v>22381</v>
      </c>
      <c r="BM1174" t="s">
        <v>22089</v>
      </c>
      <c r="BN1174" t="s">
        <v>11249</v>
      </c>
      <c r="BO1174" t="s">
        <v>14</v>
      </c>
      <c r="BP1174" t="s">
        <v>24123</v>
      </c>
      <c r="BQ1174" t="s">
        <v>2217</v>
      </c>
      <c r="BR1174" t="s">
        <v>2303</v>
      </c>
      <c r="BS1174" t="s">
        <v>2404</v>
      </c>
      <c r="BT1174" t="s">
        <v>14</v>
      </c>
      <c r="BU1174" t="s">
        <v>14</v>
      </c>
      <c r="BV1174" t="s">
        <v>14</v>
      </c>
      <c r="BW1174" t="s">
        <v>14</v>
      </c>
      <c r="BX1174" t="s">
        <v>14</v>
      </c>
      <c r="BY1174" t="s">
        <v>2220</v>
      </c>
      <c r="BZ1174" t="s">
        <v>24123</v>
      </c>
      <c r="CA1174" t="s">
        <v>14</v>
      </c>
      <c r="CB1174" t="s">
        <v>14</v>
      </c>
      <c r="CC1174" t="s">
        <v>14</v>
      </c>
      <c r="CD1174" t="s">
        <v>14</v>
      </c>
      <c r="CE1174" t="s">
        <v>14</v>
      </c>
      <c r="CF1174" t="s">
        <v>11250</v>
      </c>
      <c r="CG1174" t="s">
        <v>652</v>
      </c>
      <c r="CH1174" t="s">
        <v>22075</v>
      </c>
      <c r="CJ1174" t="s">
        <v>639</v>
      </c>
      <c r="CK1174" t="s">
        <v>24</v>
      </c>
      <c r="CL1174" s="13"/>
      <c r="CM1174" s="4" t="str">
        <f>_xlfn.XLOOKUP($CG1174,tbl_area_24_07_2024[Nombre Área],tbl_area_24_07_2024[Estado],"Si no se encuentra",2,)</f>
        <v>Zacatecas</v>
      </c>
      <c r="CN1174" s="4" t="str">
        <f>_xlfn.XLOOKUP($CG1174,tbl_area_24_07_2024[Nombre Área],tbl_area_24_07_2024[Estructura],"Si no se encuentra",2,)</f>
        <v>Juntas Distritales</v>
      </c>
    </row>
    <row r="1175" spans="1:92" ht="20" x14ac:dyDescent="0.85">
      <c r="A1175" t="s">
        <v>22073</v>
      </c>
      <c r="B1175" t="s">
        <v>22074</v>
      </c>
      <c r="C1175" t="s">
        <v>22075</v>
      </c>
      <c r="D1175" t="s">
        <v>2199</v>
      </c>
      <c r="E1175" t="s">
        <v>2507</v>
      </c>
      <c r="F1175" t="s">
        <v>2201</v>
      </c>
      <c r="G1175" t="s">
        <v>11251</v>
      </c>
      <c r="H1175" t="s">
        <v>14</v>
      </c>
      <c r="I1175" t="s">
        <v>11181</v>
      </c>
      <c r="J1175" t="s">
        <v>11252</v>
      </c>
      <c r="K1175" t="s">
        <v>24125</v>
      </c>
      <c r="L1175" t="s">
        <v>14</v>
      </c>
      <c r="M1175" t="s">
        <v>14</v>
      </c>
      <c r="N1175" t="s">
        <v>11253</v>
      </c>
      <c r="O1175" t="s">
        <v>24125</v>
      </c>
      <c r="P1175" t="s">
        <v>14</v>
      </c>
      <c r="Q1175" t="s">
        <v>24125</v>
      </c>
      <c r="R1175" t="s">
        <v>24125</v>
      </c>
      <c r="S1175" t="s">
        <v>14</v>
      </c>
      <c r="T1175" t="s">
        <v>14</v>
      </c>
      <c r="U1175" t="s">
        <v>14</v>
      </c>
      <c r="V1175" t="s">
        <v>14</v>
      </c>
      <c r="W1175" t="s">
        <v>1328</v>
      </c>
      <c r="X1175" t="s">
        <v>1273</v>
      </c>
      <c r="Y1175" t="s">
        <v>126</v>
      </c>
      <c r="Z1175" t="s">
        <v>18</v>
      </c>
      <c r="AA1175" t="s">
        <v>14</v>
      </c>
      <c r="AB1175" t="s">
        <v>24125</v>
      </c>
      <c r="AC1175" t="s">
        <v>11254</v>
      </c>
      <c r="AD1175" t="s">
        <v>2207</v>
      </c>
      <c r="AE1175" t="s">
        <v>11255</v>
      </c>
      <c r="AF1175" t="s">
        <v>11256</v>
      </c>
      <c r="AG1175" t="s">
        <v>14</v>
      </c>
      <c r="AH1175" t="s">
        <v>2209</v>
      </c>
      <c r="AI1175" t="s">
        <v>359</v>
      </c>
      <c r="AJ1175" t="s">
        <v>1184</v>
      </c>
      <c r="AK1175" t="s">
        <v>1785</v>
      </c>
      <c r="AL1175" t="s">
        <v>1184</v>
      </c>
      <c r="AM1175" t="s">
        <v>1785</v>
      </c>
      <c r="AN1175" t="s">
        <v>1451</v>
      </c>
      <c r="AO1175" t="s">
        <v>639</v>
      </c>
      <c r="AP1175" t="s">
        <v>24126</v>
      </c>
      <c r="AQ1175" t="s">
        <v>14</v>
      </c>
      <c r="AR1175" t="s">
        <v>14</v>
      </c>
      <c r="AS1175" t="s">
        <v>14</v>
      </c>
      <c r="AT1175" t="s">
        <v>14</v>
      </c>
      <c r="AU1175" t="s">
        <v>11189</v>
      </c>
      <c r="AV1175" t="s">
        <v>11190</v>
      </c>
      <c r="AW1175" t="s">
        <v>11190</v>
      </c>
      <c r="AX1175" t="s">
        <v>11190</v>
      </c>
      <c r="AY1175" t="s">
        <v>11257</v>
      </c>
      <c r="AZ1175" t="s">
        <v>22381</v>
      </c>
      <c r="BA1175" t="s">
        <v>22381</v>
      </c>
      <c r="BB1175" t="s">
        <v>22089</v>
      </c>
      <c r="BC1175">
        <v>60062.720000000001</v>
      </c>
      <c r="BD1175">
        <v>69671.820000000007</v>
      </c>
      <c r="BE1175" t="s">
        <v>14</v>
      </c>
      <c r="BF1175" t="s">
        <v>14</v>
      </c>
      <c r="BG1175" t="s">
        <v>2214</v>
      </c>
      <c r="BH1175" t="s">
        <v>14</v>
      </c>
      <c r="BI1175" t="s">
        <v>22092</v>
      </c>
      <c r="BJ1175" t="s">
        <v>11258</v>
      </c>
      <c r="BK1175" t="s">
        <v>14</v>
      </c>
      <c r="BL1175" t="s">
        <v>22381</v>
      </c>
      <c r="BM1175" t="s">
        <v>22089</v>
      </c>
      <c r="BN1175" t="s">
        <v>11259</v>
      </c>
      <c r="BO1175" t="s">
        <v>14</v>
      </c>
      <c r="BP1175" t="s">
        <v>24125</v>
      </c>
      <c r="BQ1175" t="s">
        <v>2217</v>
      </c>
      <c r="BR1175" t="s">
        <v>2303</v>
      </c>
      <c r="BS1175" t="s">
        <v>2404</v>
      </c>
      <c r="BT1175" t="s">
        <v>14</v>
      </c>
      <c r="BU1175" t="s">
        <v>14</v>
      </c>
      <c r="BV1175" t="s">
        <v>14</v>
      </c>
      <c r="BW1175" t="s">
        <v>14</v>
      </c>
      <c r="BX1175" t="s">
        <v>14</v>
      </c>
      <c r="BY1175" t="s">
        <v>2220</v>
      </c>
      <c r="BZ1175" t="s">
        <v>24125</v>
      </c>
      <c r="CA1175" t="s">
        <v>14</v>
      </c>
      <c r="CB1175" t="s">
        <v>14</v>
      </c>
      <c r="CC1175" t="s">
        <v>14</v>
      </c>
      <c r="CD1175" t="s">
        <v>14</v>
      </c>
      <c r="CE1175" t="s">
        <v>14</v>
      </c>
      <c r="CF1175" t="s">
        <v>11260</v>
      </c>
      <c r="CG1175" t="s">
        <v>652</v>
      </c>
      <c r="CH1175" t="s">
        <v>22075</v>
      </c>
      <c r="CJ1175" t="s">
        <v>639</v>
      </c>
      <c r="CK1175" t="s">
        <v>24</v>
      </c>
      <c r="CL1175" s="13"/>
      <c r="CM1175" s="4" t="str">
        <f>_xlfn.XLOOKUP($CG1175,tbl_area_24_07_2024[Nombre Área],tbl_area_24_07_2024[Estado],"Si no se encuentra",2,)</f>
        <v>Zacatecas</v>
      </c>
      <c r="CN1175" s="4" t="str">
        <f>_xlfn.XLOOKUP($CG1175,tbl_area_24_07_2024[Nombre Área],tbl_area_24_07_2024[Estructura],"Si no se encuentra",2,)</f>
        <v>Juntas Distritales</v>
      </c>
    </row>
    <row r="1176" spans="1:92" ht="20" x14ac:dyDescent="0.85">
      <c r="A1176" t="s">
        <v>22073</v>
      </c>
      <c r="B1176" t="s">
        <v>22074</v>
      </c>
      <c r="C1176" t="s">
        <v>22075</v>
      </c>
      <c r="D1176" t="s">
        <v>2199</v>
      </c>
      <c r="E1176" t="s">
        <v>2242</v>
      </c>
      <c r="F1176" t="s">
        <v>2201</v>
      </c>
      <c r="G1176" t="s">
        <v>11261</v>
      </c>
      <c r="H1176" t="s">
        <v>14</v>
      </c>
      <c r="I1176" t="s">
        <v>11181</v>
      </c>
      <c r="J1176" t="s">
        <v>11262</v>
      </c>
      <c r="K1176" t="s">
        <v>24127</v>
      </c>
      <c r="L1176" t="s">
        <v>14</v>
      </c>
      <c r="M1176" t="s">
        <v>14</v>
      </c>
      <c r="N1176" t="s">
        <v>11263</v>
      </c>
      <c r="O1176" t="s">
        <v>24127</v>
      </c>
      <c r="P1176" t="s">
        <v>14</v>
      </c>
      <c r="Q1176" t="s">
        <v>24127</v>
      </c>
      <c r="R1176" t="s">
        <v>24127</v>
      </c>
      <c r="S1176" t="s">
        <v>14</v>
      </c>
      <c r="T1176" t="s">
        <v>14</v>
      </c>
      <c r="U1176" t="s">
        <v>14</v>
      </c>
      <c r="V1176" t="s">
        <v>14</v>
      </c>
      <c r="W1176" t="s">
        <v>2104</v>
      </c>
      <c r="X1176" t="s">
        <v>243</v>
      </c>
      <c r="Y1176" t="s">
        <v>39</v>
      </c>
      <c r="Z1176" t="s">
        <v>12</v>
      </c>
      <c r="AA1176" t="s">
        <v>14</v>
      </c>
      <c r="AB1176" t="s">
        <v>24127</v>
      </c>
      <c r="AC1176" t="s">
        <v>11264</v>
      </c>
      <c r="AD1176" t="s">
        <v>1696</v>
      </c>
      <c r="AE1176" t="s">
        <v>11265</v>
      </c>
      <c r="AF1176" t="s">
        <v>1519</v>
      </c>
      <c r="AG1176" t="s">
        <v>14</v>
      </c>
      <c r="AH1176" t="s">
        <v>2209</v>
      </c>
      <c r="AI1176" t="s">
        <v>6087</v>
      </c>
      <c r="AJ1176" t="s">
        <v>1475</v>
      </c>
      <c r="AK1176" t="s">
        <v>639</v>
      </c>
      <c r="AL1176" t="s">
        <v>1475</v>
      </c>
      <c r="AM1176" t="s">
        <v>639</v>
      </c>
      <c r="AN1176" t="s">
        <v>1451</v>
      </c>
      <c r="AO1176" t="s">
        <v>639</v>
      </c>
      <c r="AP1176" t="s">
        <v>24124</v>
      </c>
      <c r="AQ1176" t="s">
        <v>14</v>
      </c>
      <c r="AR1176" t="s">
        <v>14</v>
      </c>
      <c r="AS1176" t="s">
        <v>14</v>
      </c>
      <c r="AT1176" t="s">
        <v>14</v>
      </c>
      <c r="AU1176" t="s">
        <v>11189</v>
      </c>
      <c r="AV1176" t="s">
        <v>11190</v>
      </c>
      <c r="AW1176" t="s">
        <v>11190</v>
      </c>
      <c r="AX1176" t="s">
        <v>11190</v>
      </c>
      <c r="AY1176" t="s">
        <v>11266</v>
      </c>
      <c r="AZ1176" t="s">
        <v>22361</v>
      </c>
      <c r="BA1176" t="s">
        <v>22272</v>
      </c>
      <c r="BB1176" t="s">
        <v>22127</v>
      </c>
      <c r="BC1176">
        <v>512068.92</v>
      </c>
      <c r="BD1176">
        <v>593999.94999999995</v>
      </c>
      <c r="BE1176" t="s">
        <v>14</v>
      </c>
      <c r="BF1176" t="s">
        <v>14</v>
      </c>
      <c r="BG1176" t="s">
        <v>2214</v>
      </c>
      <c r="BH1176" t="s">
        <v>14</v>
      </c>
      <c r="BI1176" t="s">
        <v>22092</v>
      </c>
      <c r="BJ1176" t="s">
        <v>11267</v>
      </c>
      <c r="BK1176" t="s">
        <v>14</v>
      </c>
      <c r="BL1176" t="s">
        <v>22074</v>
      </c>
      <c r="BM1176" t="s">
        <v>22094</v>
      </c>
      <c r="BN1176" t="s">
        <v>11268</v>
      </c>
      <c r="BO1176" t="s">
        <v>14</v>
      </c>
      <c r="BP1176" t="s">
        <v>24127</v>
      </c>
      <c r="BQ1176" t="s">
        <v>2217</v>
      </c>
      <c r="BR1176" t="s">
        <v>2303</v>
      </c>
      <c r="BS1176" t="s">
        <v>2404</v>
      </c>
      <c r="BT1176" t="s">
        <v>14</v>
      </c>
      <c r="BU1176" t="s">
        <v>14</v>
      </c>
      <c r="BV1176" t="s">
        <v>14</v>
      </c>
      <c r="BW1176" t="s">
        <v>14</v>
      </c>
      <c r="BX1176" t="s">
        <v>14</v>
      </c>
      <c r="BY1176" t="s">
        <v>2220</v>
      </c>
      <c r="BZ1176" t="s">
        <v>24127</v>
      </c>
      <c r="CA1176" t="s">
        <v>14</v>
      </c>
      <c r="CB1176" t="s">
        <v>14</v>
      </c>
      <c r="CC1176" t="s">
        <v>14</v>
      </c>
      <c r="CD1176" t="s">
        <v>14</v>
      </c>
      <c r="CE1176" t="s">
        <v>14</v>
      </c>
      <c r="CF1176" t="s">
        <v>11269</v>
      </c>
      <c r="CG1176" t="s">
        <v>652</v>
      </c>
      <c r="CH1176" t="s">
        <v>22075</v>
      </c>
      <c r="CJ1176" t="s">
        <v>639</v>
      </c>
      <c r="CK1176" t="s">
        <v>24</v>
      </c>
      <c r="CL1176" s="13"/>
      <c r="CM1176" s="4" t="str">
        <f>_xlfn.XLOOKUP($CG1176,tbl_area_24_07_2024[Nombre Área],tbl_area_24_07_2024[Estado],"Si no se encuentra",2,)</f>
        <v>Zacatecas</v>
      </c>
      <c r="CN1176" s="4" t="str">
        <f>_xlfn.XLOOKUP($CG1176,tbl_area_24_07_2024[Nombre Área],tbl_area_24_07_2024[Estructura],"Si no se encuentra",2,)</f>
        <v>Juntas Distritales</v>
      </c>
    </row>
    <row r="1177" spans="1:92" ht="20" x14ac:dyDescent="0.85">
      <c r="A1177" t="s">
        <v>22073</v>
      </c>
      <c r="B1177" t="s">
        <v>22074</v>
      </c>
      <c r="C1177" t="s">
        <v>22075</v>
      </c>
      <c r="D1177" t="s">
        <v>2199</v>
      </c>
      <c r="E1177" t="s">
        <v>2242</v>
      </c>
      <c r="F1177" t="s">
        <v>2201</v>
      </c>
      <c r="G1177" t="s">
        <v>11270</v>
      </c>
      <c r="H1177" t="s">
        <v>14</v>
      </c>
      <c r="I1177" t="s">
        <v>11181</v>
      </c>
      <c r="J1177" t="s">
        <v>11271</v>
      </c>
      <c r="K1177" t="s">
        <v>24128</v>
      </c>
      <c r="L1177" t="s">
        <v>14</v>
      </c>
      <c r="M1177" t="s">
        <v>14</v>
      </c>
      <c r="N1177" t="s">
        <v>11263</v>
      </c>
      <c r="O1177" t="s">
        <v>24128</v>
      </c>
      <c r="P1177" t="s">
        <v>14</v>
      </c>
      <c r="Q1177" t="s">
        <v>24128</v>
      </c>
      <c r="R1177" t="s">
        <v>24128</v>
      </c>
      <c r="S1177" t="s">
        <v>14</v>
      </c>
      <c r="T1177" t="s">
        <v>14</v>
      </c>
      <c r="U1177" t="s">
        <v>14</v>
      </c>
      <c r="V1177" t="s">
        <v>14</v>
      </c>
      <c r="W1177" t="s">
        <v>14</v>
      </c>
      <c r="X1177" t="s">
        <v>14</v>
      </c>
      <c r="Y1177" t="s">
        <v>14</v>
      </c>
      <c r="Z1177" t="s">
        <v>14</v>
      </c>
      <c r="AA1177" t="s">
        <v>11272</v>
      </c>
      <c r="AB1177" t="s">
        <v>24128</v>
      </c>
      <c r="AC1177" t="s">
        <v>11273</v>
      </c>
      <c r="AD1177" t="s">
        <v>2207</v>
      </c>
      <c r="AE1177" t="s">
        <v>11274</v>
      </c>
      <c r="AF1177" t="s">
        <v>8587</v>
      </c>
      <c r="AG1177" t="s">
        <v>14</v>
      </c>
      <c r="AH1177" t="s">
        <v>2209</v>
      </c>
      <c r="AI1177" t="s">
        <v>11275</v>
      </c>
      <c r="AJ1177" t="s">
        <v>1436</v>
      </c>
      <c r="AK1177" t="s">
        <v>154</v>
      </c>
      <c r="AL1177" t="s">
        <v>1436</v>
      </c>
      <c r="AM1177" t="s">
        <v>154</v>
      </c>
      <c r="AN1177" t="s">
        <v>1451</v>
      </c>
      <c r="AO1177" t="s">
        <v>639</v>
      </c>
      <c r="AP1177" t="s">
        <v>24129</v>
      </c>
      <c r="AQ1177" t="s">
        <v>14</v>
      </c>
      <c r="AR1177" t="s">
        <v>14</v>
      </c>
      <c r="AS1177" t="s">
        <v>14</v>
      </c>
      <c r="AT1177" t="s">
        <v>14</v>
      </c>
      <c r="AU1177" t="s">
        <v>11189</v>
      </c>
      <c r="AV1177" t="s">
        <v>11190</v>
      </c>
      <c r="AW1177" t="s">
        <v>11190</v>
      </c>
      <c r="AX1177" t="s">
        <v>11190</v>
      </c>
      <c r="AY1177" t="s">
        <v>11276</v>
      </c>
      <c r="AZ1177" t="s">
        <v>22094</v>
      </c>
      <c r="BA1177" t="s">
        <v>22104</v>
      </c>
      <c r="BB1177" t="s">
        <v>22089</v>
      </c>
      <c r="BC1177">
        <v>684738.89</v>
      </c>
      <c r="BD1177">
        <v>794297.11</v>
      </c>
      <c r="BE1177" t="s">
        <v>14</v>
      </c>
      <c r="BF1177" t="s">
        <v>14</v>
      </c>
      <c r="BG1177" t="s">
        <v>2214</v>
      </c>
      <c r="BH1177" t="s">
        <v>14</v>
      </c>
      <c r="BI1177" t="s">
        <v>22092</v>
      </c>
      <c r="BJ1177" t="s">
        <v>11267</v>
      </c>
      <c r="BK1177" t="s">
        <v>14</v>
      </c>
      <c r="BL1177" t="s">
        <v>22104</v>
      </c>
      <c r="BM1177" t="s">
        <v>22089</v>
      </c>
      <c r="BN1177" t="s">
        <v>11277</v>
      </c>
      <c r="BO1177" t="s">
        <v>14</v>
      </c>
      <c r="BP1177" t="s">
        <v>24128</v>
      </c>
      <c r="BQ1177" t="s">
        <v>2217</v>
      </c>
      <c r="BR1177" t="s">
        <v>2303</v>
      </c>
      <c r="BS1177" t="s">
        <v>2404</v>
      </c>
      <c r="BT1177" t="s">
        <v>14</v>
      </c>
      <c r="BU1177" t="s">
        <v>14</v>
      </c>
      <c r="BV1177" t="s">
        <v>14</v>
      </c>
      <c r="BW1177" t="s">
        <v>14</v>
      </c>
      <c r="BX1177" t="s">
        <v>14</v>
      </c>
      <c r="BY1177" t="s">
        <v>2220</v>
      </c>
      <c r="BZ1177" t="s">
        <v>24128</v>
      </c>
      <c r="CA1177" t="s">
        <v>14</v>
      </c>
      <c r="CB1177" t="s">
        <v>14</v>
      </c>
      <c r="CC1177" t="s">
        <v>14</v>
      </c>
      <c r="CD1177" t="s">
        <v>14</v>
      </c>
      <c r="CE1177" t="s">
        <v>14</v>
      </c>
      <c r="CF1177" t="s">
        <v>11278</v>
      </c>
      <c r="CG1177" t="s">
        <v>652</v>
      </c>
      <c r="CH1177" t="s">
        <v>22075</v>
      </c>
      <c r="CJ1177" t="s">
        <v>639</v>
      </c>
      <c r="CK1177" t="s">
        <v>24</v>
      </c>
      <c r="CL1177" s="13"/>
      <c r="CM1177" s="4" t="str">
        <f>_xlfn.XLOOKUP($CG1177,tbl_area_24_07_2024[Nombre Área],tbl_area_24_07_2024[Estado],"Si no se encuentra",2,)</f>
        <v>Zacatecas</v>
      </c>
      <c r="CN1177" s="4" t="str">
        <f>_xlfn.XLOOKUP($CG1177,tbl_area_24_07_2024[Nombre Área],tbl_area_24_07_2024[Estructura],"Si no se encuentra",2,)</f>
        <v>Juntas Distritales</v>
      </c>
    </row>
    <row r="1178" spans="1:92" ht="20" x14ac:dyDescent="0.85">
      <c r="A1178" t="s">
        <v>22073</v>
      </c>
      <c r="B1178" t="s">
        <v>22074</v>
      </c>
      <c r="C1178" t="s">
        <v>22075</v>
      </c>
      <c r="D1178" t="s">
        <v>2199</v>
      </c>
      <c r="E1178" t="s">
        <v>2242</v>
      </c>
      <c r="F1178" t="s">
        <v>2201</v>
      </c>
      <c r="G1178" t="s">
        <v>11279</v>
      </c>
      <c r="H1178" t="s">
        <v>14</v>
      </c>
      <c r="I1178" t="s">
        <v>11181</v>
      </c>
      <c r="J1178" t="s">
        <v>11280</v>
      </c>
      <c r="K1178" t="s">
        <v>24130</v>
      </c>
      <c r="L1178" t="s">
        <v>14</v>
      </c>
      <c r="M1178" t="s">
        <v>14</v>
      </c>
      <c r="N1178" t="s">
        <v>11281</v>
      </c>
      <c r="O1178" t="s">
        <v>24130</v>
      </c>
      <c r="P1178" t="s">
        <v>14</v>
      </c>
      <c r="Q1178" t="s">
        <v>24130</v>
      </c>
      <c r="R1178" t="s">
        <v>24130</v>
      </c>
      <c r="S1178" t="s">
        <v>14</v>
      </c>
      <c r="T1178" t="s">
        <v>14</v>
      </c>
      <c r="U1178" t="s">
        <v>14</v>
      </c>
      <c r="V1178" t="s">
        <v>14</v>
      </c>
      <c r="W1178" t="s">
        <v>1431</v>
      </c>
      <c r="X1178" t="s">
        <v>1269</v>
      </c>
      <c r="Y1178" t="s">
        <v>71</v>
      </c>
      <c r="Z1178" t="s">
        <v>12</v>
      </c>
      <c r="AA1178" t="s">
        <v>14</v>
      </c>
      <c r="AB1178" t="s">
        <v>24130</v>
      </c>
      <c r="AC1178" t="s">
        <v>11282</v>
      </c>
      <c r="AD1178" t="s">
        <v>2207</v>
      </c>
      <c r="AE1178" t="s">
        <v>11283</v>
      </c>
      <c r="AF1178" t="s">
        <v>1512</v>
      </c>
      <c r="AG1178" t="s">
        <v>14</v>
      </c>
      <c r="AH1178" t="s">
        <v>2209</v>
      </c>
      <c r="AI1178" t="s">
        <v>10514</v>
      </c>
      <c r="AJ1178" t="s">
        <v>23060</v>
      </c>
      <c r="AK1178" t="s">
        <v>201</v>
      </c>
      <c r="AL1178" t="s">
        <v>23060</v>
      </c>
      <c r="AM1178" t="s">
        <v>201</v>
      </c>
      <c r="AN1178" t="s">
        <v>23060</v>
      </c>
      <c r="AO1178" t="s">
        <v>201</v>
      </c>
      <c r="AP1178" t="s">
        <v>24131</v>
      </c>
      <c r="AQ1178" t="s">
        <v>14</v>
      </c>
      <c r="AR1178" t="s">
        <v>14</v>
      </c>
      <c r="AS1178" t="s">
        <v>14</v>
      </c>
      <c r="AT1178" t="s">
        <v>14</v>
      </c>
      <c r="AU1178" t="s">
        <v>11189</v>
      </c>
      <c r="AV1178" t="s">
        <v>11190</v>
      </c>
      <c r="AW1178" t="s">
        <v>11190</v>
      </c>
      <c r="AX1178" t="s">
        <v>11190</v>
      </c>
      <c r="AY1178" t="s">
        <v>11284</v>
      </c>
      <c r="AZ1178" t="s">
        <v>22107</v>
      </c>
      <c r="BA1178" t="s">
        <v>22104</v>
      </c>
      <c r="BB1178" t="s">
        <v>22089</v>
      </c>
      <c r="BC1178">
        <v>264189.64</v>
      </c>
      <c r="BD1178">
        <v>306460</v>
      </c>
      <c r="BE1178" t="s">
        <v>14</v>
      </c>
      <c r="BF1178" t="s">
        <v>14</v>
      </c>
      <c r="BG1178" t="s">
        <v>2214</v>
      </c>
      <c r="BH1178" t="s">
        <v>14</v>
      </c>
      <c r="BI1178" t="s">
        <v>22092</v>
      </c>
      <c r="BJ1178" t="s">
        <v>11285</v>
      </c>
      <c r="BK1178" t="s">
        <v>14</v>
      </c>
      <c r="BL1178" t="s">
        <v>22104</v>
      </c>
      <c r="BM1178" t="s">
        <v>22089</v>
      </c>
      <c r="BN1178" t="s">
        <v>11286</v>
      </c>
      <c r="BO1178" t="s">
        <v>14</v>
      </c>
      <c r="BP1178" t="s">
        <v>24130</v>
      </c>
      <c r="BQ1178" t="s">
        <v>2217</v>
      </c>
      <c r="BR1178" t="s">
        <v>2303</v>
      </c>
      <c r="BS1178" t="s">
        <v>2404</v>
      </c>
      <c r="BT1178" t="s">
        <v>14</v>
      </c>
      <c r="BU1178" t="s">
        <v>14</v>
      </c>
      <c r="BV1178" t="s">
        <v>14</v>
      </c>
      <c r="BW1178" t="s">
        <v>14</v>
      </c>
      <c r="BX1178" t="s">
        <v>14</v>
      </c>
      <c r="BY1178" t="s">
        <v>2220</v>
      </c>
      <c r="BZ1178" t="s">
        <v>24130</v>
      </c>
      <c r="CA1178" t="s">
        <v>14</v>
      </c>
      <c r="CB1178" t="s">
        <v>14</v>
      </c>
      <c r="CC1178" t="s">
        <v>14</v>
      </c>
      <c r="CD1178" t="s">
        <v>14</v>
      </c>
      <c r="CE1178" t="s">
        <v>14</v>
      </c>
      <c r="CF1178" t="s">
        <v>11287</v>
      </c>
      <c r="CG1178" t="s">
        <v>652</v>
      </c>
      <c r="CH1178" t="s">
        <v>22075</v>
      </c>
      <c r="CJ1178" t="s">
        <v>639</v>
      </c>
      <c r="CK1178" t="s">
        <v>24</v>
      </c>
      <c r="CL1178" s="13"/>
      <c r="CM1178" s="4" t="str">
        <f>_xlfn.XLOOKUP($CG1178,tbl_area_24_07_2024[Nombre Área],tbl_area_24_07_2024[Estado],"Si no se encuentra",2,)</f>
        <v>Zacatecas</v>
      </c>
      <c r="CN1178" s="4" t="str">
        <f>_xlfn.XLOOKUP($CG1178,tbl_area_24_07_2024[Nombre Área],tbl_area_24_07_2024[Estructura],"Si no se encuentra",2,)</f>
        <v>Juntas Distritales</v>
      </c>
    </row>
    <row r="1179" spans="1:92" ht="20" x14ac:dyDescent="0.85">
      <c r="A1179" t="s">
        <v>22073</v>
      </c>
      <c r="B1179" t="s">
        <v>22074</v>
      </c>
      <c r="C1179" t="s">
        <v>22075</v>
      </c>
      <c r="D1179" t="s">
        <v>2199</v>
      </c>
      <c r="E1179" t="s">
        <v>2200</v>
      </c>
      <c r="F1179" t="s">
        <v>2201</v>
      </c>
      <c r="G1179" t="s">
        <v>11288</v>
      </c>
      <c r="H1179" t="s">
        <v>14</v>
      </c>
      <c r="I1179" t="s">
        <v>11289</v>
      </c>
      <c r="J1179" t="s">
        <v>11290</v>
      </c>
      <c r="K1179" t="s">
        <v>24132</v>
      </c>
      <c r="L1179" t="s">
        <v>14</v>
      </c>
      <c r="M1179" t="s">
        <v>14</v>
      </c>
      <c r="N1179" t="s">
        <v>11291</v>
      </c>
      <c r="O1179" t="s">
        <v>24132</v>
      </c>
      <c r="P1179" t="s">
        <v>14</v>
      </c>
      <c r="Q1179" t="s">
        <v>24132</v>
      </c>
      <c r="R1179" t="s">
        <v>24132</v>
      </c>
      <c r="S1179" t="s">
        <v>14</v>
      </c>
      <c r="T1179" t="s">
        <v>14</v>
      </c>
      <c r="U1179" t="s">
        <v>14</v>
      </c>
      <c r="V1179" t="s">
        <v>14</v>
      </c>
      <c r="W1179" t="s">
        <v>611</v>
      </c>
      <c r="X1179" t="s">
        <v>216</v>
      </c>
      <c r="Y1179" t="s">
        <v>1895</v>
      </c>
      <c r="Z1179" t="s">
        <v>12</v>
      </c>
      <c r="AA1179" t="s">
        <v>14</v>
      </c>
      <c r="AB1179" t="s">
        <v>24132</v>
      </c>
      <c r="AC1179" t="s">
        <v>11292</v>
      </c>
      <c r="AD1179" t="s">
        <v>2207</v>
      </c>
      <c r="AE1179" t="s">
        <v>11293</v>
      </c>
      <c r="AF1179" t="s">
        <v>1434</v>
      </c>
      <c r="AG1179" t="s">
        <v>14</v>
      </c>
      <c r="AH1179" t="s">
        <v>2337</v>
      </c>
      <c r="AI1179" t="s">
        <v>11294</v>
      </c>
      <c r="AJ1179" t="s">
        <v>1184</v>
      </c>
      <c r="AK1179" t="s">
        <v>1785</v>
      </c>
      <c r="AL1179" t="s">
        <v>1184</v>
      </c>
      <c r="AM1179" t="s">
        <v>1785</v>
      </c>
      <c r="AN1179" t="s">
        <v>1451</v>
      </c>
      <c r="AO1179" t="s">
        <v>639</v>
      </c>
      <c r="AP1179" t="s">
        <v>24133</v>
      </c>
      <c r="AQ1179" t="s">
        <v>14</v>
      </c>
      <c r="AR1179" t="s">
        <v>14</v>
      </c>
      <c r="AS1179" t="s">
        <v>14</v>
      </c>
      <c r="AT1179" t="s">
        <v>14</v>
      </c>
      <c r="AU1179" t="s">
        <v>11189</v>
      </c>
      <c r="AV1179" t="s">
        <v>11190</v>
      </c>
      <c r="AW1179" t="s">
        <v>11190</v>
      </c>
      <c r="AX1179" t="s">
        <v>11190</v>
      </c>
      <c r="AY1179" t="s">
        <v>11295</v>
      </c>
      <c r="AZ1179" t="s">
        <v>22200</v>
      </c>
      <c r="BA1179" t="s">
        <v>22200</v>
      </c>
      <c r="BB1179" t="s">
        <v>22201</v>
      </c>
      <c r="BC1179">
        <v>503496</v>
      </c>
      <c r="BD1179">
        <v>584055.36</v>
      </c>
      <c r="BE1179" t="s">
        <v>14</v>
      </c>
      <c r="BF1179" t="s">
        <v>14</v>
      </c>
      <c r="BG1179" t="s">
        <v>2214</v>
      </c>
      <c r="BH1179" t="s">
        <v>14</v>
      </c>
      <c r="BI1179" t="s">
        <v>22092</v>
      </c>
      <c r="BJ1179" t="s">
        <v>11296</v>
      </c>
      <c r="BK1179" t="s">
        <v>14</v>
      </c>
      <c r="BL1179" t="s">
        <v>22200</v>
      </c>
      <c r="BM1179" t="s">
        <v>22201</v>
      </c>
      <c r="BN1179" t="s">
        <v>11297</v>
      </c>
      <c r="BO1179" t="s">
        <v>14</v>
      </c>
      <c r="BP1179" t="s">
        <v>24132</v>
      </c>
      <c r="BQ1179" t="s">
        <v>2217</v>
      </c>
      <c r="BR1179" t="s">
        <v>2303</v>
      </c>
      <c r="BS1179" t="s">
        <v>2404</v>
      </c>
      <c r="BT1179" t="s">
        <v>14</v>
      </c>
      <c r="BU1179" t="s">
        <v>14</v>
      </c>
      <c r="BV1179" t="s">
        <v>14</v>
      </c>
      <c r="BW1179" t="s">
        <v>14</v>
      </c>
      <c r="BX1179" t="s">
        <v>14</v>
      </c>
      <c r="BY1179" t="s">
        <v>2544</v>
      </c>
      <c r="BZ1179" t="s">
        <v>24132</v>
      </c>
      <c r="CA1179" t="s">
        <v>14</v>
      </c>
      <c r="CB1179" t="s">
        <v>14</v>
      </c>
      <c r="CC1179" t="s">
        <v>14</v>
      </c>
      <c r="CD1179" t="s">
        <v>14</v>
      </c>
      <c r="CE1179" t="s">
        <v>14</v>
      </c>
      <c r="CF1179" t="s">
        <v>11298</v>
      </c>
      <c r="CG1179" t="s">
        <v>652</v>
      </c>
      <c r="CH1179" t="s">
        <v>22075</v>
      </c>
      <c r="CJ1179" t="s">
        <v>639</v>
      </c>
      <c r="CK1179" t="s">
        <v>24</v>
      </c>
      <c r="CL1179" s="13"/>
      <c r="CM1179" s="4" t="str">
        <f>_xlfn.XLOOKUP($CG1179,tbl_area_24_07_2024[Nombre Área],tbl_area_24_07_2024[Estado],"Si no se encuentra",2,)</f>
        <v>Zacatecas</v>
      </c>
      <c r="CN1179" s="4" t="str">
        <f>_xlfn.XLOOKUP($CG1179,tbl_area_24_07_2024[Nombre Área],tbl_area_24_07_2024[Estructura],"Si no se encuentra",2,)</f>
        <v>Juntas Distritales</v>
      </c>
    </row>
    <row r="1180" spans="1:92" ht="20" x14ac:dyDescent="0.85">
      <c r="A1180" t="s">
        <v>22073</v>
      </c>
      <c r="B1180" t="s">
        <v>22074</v>
      </c>
      <c r="C1180" t="s">
        <v>22075</v>
      </c>
      <c r="D1180" t="s">
        <v>2199</v>
      </c>
      <c r="E1180" t="s">
        <v>2200</v>
      </c>
      <c r="F1180" t="s">
        <v>2201</v>
      </c>
      <c r="G1180" t="s">
        <v>11299</v>
      </c>
      <c r="H1180" t="s">
        <v>14</v>
      </c>
      <c r="I1180" t="s">
        <v>11289</v>
      </c>
      <c r="J1180" t="s">
        <v>11300</v>
      </c>
      <c r="K1180" t="s">
        <v>24134</v>
      </c>
      <c r="L1180" t="s">
        <v>14</v>
      </c>
      <c r="M1180" t="s">
        <v>14</v>
      </c>
      <c r="N1180" t="s">
        <v>11301</v>
      </c>
      <c r="O1180" t="s">
        <v>24134</v>
      </c>
      <c r="P1180" t="s">
        <v>14</v>
      </c>
      <c r="Q1180" t="s">
        <v>24134</v>
      </c>
      <c r="R1180" t="s">
        <v>24134</v>
      </c>
      <c r="S1180" t="s">
        <v>14</v>
      </c>
      <c r="T1180" t="s">
        <v>14</v>
      </c>
      <c r="U1180" t="s">
        <v>14</v>
      </c>
      <c r="V1180" t="s">
        <v>14</v>
      </c>
      <c r="W1180" t="s">
        <v>11302</v>
      </c>
      <c r="X1180" t="s">
        <v>1279</v>
      </c>
      <c r="Y1180" t="s">
        <v>398</v>
      </c>
      <c r="Z1180" t="s">
        <v>18</v>
      </c>
      <c r="AA1180" t="s">
        <v>14</v>
      </c>
      <c r="AB1180" t="s">
        <v>24134</v>
      </c>
      <c r="AC1180" t="s">
        <v>11303</v>
      </c>
      <c r="AD1180" t="s">
        <v>3242</v>
      </c>
      <c r="AE1180" t="s">
        <v>11304</v>
      </c>
      <c r="AF1180" t="s">
        <v>1434</v>
      </c>
      <c r="AG1180" t="s">
        <v>14</v>
      </c>
      <c r="AH1180" t="s">
        <v>2337</v>
      </c>
      <c r="AI1180" t="s">
        <v>11305</v>
      </c>
      <c r="AJ1180" t="s">
        <v>1184</v>
      </c>
      <c r="AK1180" t="s">
        <v>1785</v>
      </c>
      <c r="AL1180" t="s">
        <v>1184</v>
      </c>
      <c r="AM1180" t="s">
        <v>1785</v>
      </c>
      <c r="AN1180" t="s">
        <v>1451</v>
      </c>
      <c r="AO1180" t="s">
        <v>639</v>
      </c>
      <c r="AP1180" t="s">
        <v>24116</v>
      </c>
      <c r="AQ1180" t="s">
        <v>14</v>
      </c>
      <c r="AR1180" t="s">
        <v>14</v>
      </c>
      <c r="AS1180" t="s">
        <v>14</v>
      </c>
      <c r="AT1180" t="s">
        <v>14</v>
      </c>
      <c r="AU1180" t="s">
        <v>11189</v>
      </c>
      <c r="AV1180" t="s">
        <v>11190</v>
      </c>
      <c r="AW1180" t="s">
        <v>11190</v>
      </c>
      <c r="AX1180" t="s">
        <v>11190</v>
      </c>
      <c r="AY1180" t="s">
        <v>11306</v>
      </c>
      <c r="AZ1180" t="s">
        <v>22200</v>
      </c>
      <c r="BA1180" t="s">
        <v>22200</v>
      </c>
      <c r="BB1180" t="s">
        <v>22201</v>
      </c>
      <c r="BC1180">
        <v>176400</v>
      </c>
      <c r="BD1180">
        <v>204624</v>
      </c>
      <c r="BE1180" t="s">
        <v>14</v>
      </c>
      <c r="BF1180" t="s">
        <v>14</v>
      </c>
      <c r="BG1180" t="s">
        <v>2214</v>
      </c>
      <c r="BH1180" t="s">
        <v>14</v>
      </c>
      <c r="BI1180" t="s">
        <v>22092</v>
      </c>
      <c r="BJ1180" t="s">
        <v>11307</v>
      </c>
      <c r="BK1180" t="s">
        <v>14</v>
      </c>
      <c r="BL1180" t="s">
        <v>22200</v>
      </c>
      <c r="BM1180" t="s">
        <v>22201</v>
      </c>
      <c r="BN1180" t="s">
        <v>11308</v>
      </c>
      <c r="BO1180" t="s">
        <v>14</v>
      </c>
      <c r="BP1180" t="s">
        <v>24134</v>
      </c>
      <c r="BQ1180" t="s">
        <v>2217</v>
      </c>
      <c r="BR1180" t="s">
        <v>2303</v>
      </c>
      <c r="BS1180" t="s">
        <v>2404</v>
      </c>
      <c r="BT1180" t="s">
        <v>14</v>
      </c>
      <c r="BU1180" t="s">
        <v>14</v>
      </c>
      <c r="BV1180" t="s">
        <v>14</v>
      </c>
      <c r="BW1180" t="s">
        <v>14</v>
      </c>
      <c r="BX1180" t="s">
        <v>14</v>
      </c>
      <c r="BY1180" t="s">
        <v>2544</v>
      </c>
      <c r="BZ1180" t="s">
        <v>24134</v>
      </c>
      <c r="CA1180" t="s">
        <v>14</v>
      </c>
      <c r="CB1180" t="s">
        <v>14</v>
      </c>
      <c r="CC1180" t="s">
        <v>14</v>
      </c>
      <c r="CD1180" t="s">
        <v>14</v>
      </c>
      <c r="CE1180" t="s">
        <v>14</v>
      </c>
      <c r="CF1180" t="s">
        <v>11309</v>
      </c>
      <c r="CG1180" t="s">
        <v>652</v>
      </c>
      <c r="CH1180" t="s">
        <v>22075</v>
      </c>
      <c r="CJ1180" t="s">
        <v>639</v>
      </c>
      <c r="CK1180" t="s">
        <v>24</v>
      </c>
      <c r="CL1180" s="13"/>
      <c r="CM1180" s="4" t="str">
        <f>_xlfn.XLOOKUP($CG1180,tbl_area_24_07_2024[Nombre Área],tbl_area_24_07_2024[Estado],"Si no se encuentra",2,)</f>
        <v>Zacatecas</v>
      </c>
      <c r="CN1180" s="4" t="str">
        <f>_xlfn.XLOOKUP($CG1180,tbl_area_24_07_2024[Nombre Área],tbl_area_24_07_2024[Estructura],"Si no se encuentra",2,)</f>
        <v>Juntas Distritales</v>
      </c>
    </row>
    <row r="1181" spans="1:92" ht="20" x14ac:dyDescent="0.85">
      <c r="A1181" t="s">
        <v>22073</v>
      </c>
      <c r="B1181" t="s">
        <v>22074</v>
      </c>
      <c r="C1181" t="s">
        <v>22075</v>
      </c>
      <c r="D1181" t="s">
        <v>2199</v>
      </c>
      <c r="E1181" t="s">
        <v>2200</v>
      </c>
      <c r="F1181" t="s">
        <v>2201</v>
      </c>
      <c r="G1181" t="s">
        <v>1172</v>
      </c>
      <c r="H1181" t="s">
        <v>14</v>
      </c>
      <c r="I1181" t="s">
        <v>11310</v>
      </c>
      <c r="J1181" t="s">
        <v>11311</v>
      </c>
      <c r="K1181" t="s">
        <v>24135</v>
      </c>
      <c r="L1181" t="s">
        <v>14</v>
      </c>
      <c r="M1181" t="s">
        <v>14</v>
      </c>
      <c r="N1181" t="s">
        <v>11312</v>
      </c>
      <c r="O1181" t="s">
        <v>24135</v>
      </c>
      <c r="P1181" t="s">
        <v>14</v>
      </c>
      <c r="Q1181" t="s">
        <v>24135</v>
      </c>
      <c r="R1181" t="s">
        <v>24135</v>
      </c>
      <c r="S1181" t="s">
        <v>14</v>
      </c>
      <c r="T1181" t="s">
        <v>14</v>
      </c>
      <c r="U1181" t="s">
        <v>14</v>
      </c>
      <c r="V1181" t="s">
        <v>14</v>
      </c>
      <c r="W1181" t="s">
        <v>11313</v>
      </c>
      <c r="X1181" t="s">
        <v>19</v>
      </c>
      <c r="Y1181" t="s">
        <v>210</v>
      </c>
      <c r="Z1181" t="s">
        <v>12</v>
      </c>
      <c r="AA1181" t="s">
        <v>14</v>
      </c>
      <c r="AB1181" t="s">
        <v>24135</v>
      </c>
      <c r="AC1181" t="s">
        <v>11314</v>
      </c>
      <c r="AD1181" t="s">
        <v>2207</v>
      </c>
      <c r="AE1181" t="s">
        <v>11315</v>
      </c>
      <c r="AF1181" t="s">
        <v>11316</v>
      </c>
      <c r="AG1181" t="s">
        <v>14</v>
      </c>
      <c r="AH1181" t="s">
        <v>2209</v>
      </c>
      <c r="AI1181" t="s">
        <v>11317</v>
      </c>
      <c r="AJ1181" t="s">
        <v>1461</v>
      </c>
      <c r="AK1181" t="s">
        <v>371</v>
      </c>
      <c r="AL1181" t="s">
        <v>1461</v>
      </c>
      <c r="AM1181" t="s">
        <v>371</v>
      </c>
      <c r="AN1181" t="s">
        <v>1446</v>
      </c>
      <c r="AO1181" t="s">
        <v>416</v>
      </c>
      <c r="AP1181" t="s">
        <v>24136</v>
      </c>
      <c r="AQ1181" t="s">
        <v>14</v>
      </c>
      <c r="AR1181" t="s">
        <v>14</v>
      </c>
      <c r="AS1181" t="s">
        <v>14</v>
      </c>
      <c r="AT1181" t="s">
        <v>14</v>
      </c>
      <c r="AU1181" t="s">
        <v>5813</v>
      </c>
      <c r="AV1181" t="s">
        <v>11318</v>
      </c>
      <c r="AW1181" t="s">
        <v>11318</v>
      </c>
      <c r="AX1181" t="s">
        <v>11318</v>
      </c>
      <c r="AY1181" t="s">
        <v>11319</v>
      </c>
      <c r="AZ1181" t="s">
        <v>22599</v>
      </c>
      <c r="BA1181" t="s">
        <v>22074</v>
      </c>
      <c r="BB1181" t="s">
        <v>22089</v>
      </c>
      <c r="BC1181">
        <v>167194.10999999999</v>
      </c>
      <c r="BD1181">
        <v>203439.06</v>
      </c>
      <c r="BE1181" t="s">
        <v>14</v>
      </c>
      <c r="BF1181" t="s">
        <v>14</v>
      </c>
      <c r="BG1181" t="s">
        <v>2214</v>
      </c>
      <c r="BH1181" t="s">
        <v>14</v>
      </c>
      <c r="BI1181" t="s">
        <v>22092</v>
      </c>
      <c r="BJ1181" t="s">
        <v>11312</v>
      </c>
      <c r="BK1181" t="s">
        <v>14</v>
      </c>
      <c r="BL1181" t="s">
        <v>22074</v>
      </c>
      <c r="BM1181" t="s">
        <v>22089</v>
      </c>
      <c r="BN1181" t="s">
        <v>11320</v>
      </c>
      <c r="BO1181" t="s">
        <v>14</v>
      </c>
      <c r="BP1181" t="s">
        <v>24135</v>
      </c>
      <c r="BQ1181" t="s">
        <v>2217</v>
      </c>
      <c r="BR1181" t="s">
        <v>2303</v>
      </c>
      <c r="BS1181" t="s">
        <v>4346</v>
      </c>
      <c r="BT1181" t="s">
        <v>14</v>
      </c>
      <c r="BU1181" t="s">
        <v>14</v>
      </c>
      <c r="BV1181" t="s">
        <v>14</v>
      </c>
      <c r="BW1181" t="s">
        <v>14</v>
      </c>
      <c r="BX1181" t="s">
        <v>14</v>
      </c>
      <c r="BY1181" t="s">
        <v>2220</v>
      </c>
      <c r="BZ1181" t="s">
        <v>24135</v>
      </c>
      <c r="CA1181" t="s">
        <v>11321</v>
      </c>
      <c r="CB1181" t="s">
        <v>14</v>
      </c>
      <c r="CC1181" t="s">
        <v>14</v>
      </c>
      <c r="CD1181" t="s">
        <v>14</v>
      </c>
      <c r="CE1181" t="s">
        <v>14</v>
      </c>
      <c r="CF1181" t="s">
        <v>11322</v>
      </c>
      <c r="CG1181" t="s">
        <v>513</v>
      </c>
      <c r="CH1181" t="s">
        <v>22075</v>
      </c>
      <c r="CJ1181" t="s">
        <v>416</v>
      </c>
      <c r="CK1181" t="s">
        <v>16</v>
      </c>
      <c r="CL1181" s="13"/>
      <c r="CM1181" s="4" t="str">
        <f>_xlfn.XLOOKUP($CG1181,tbl_area_24_07_2024[Nombre Área],tbl_area_24_07_2024[Estado],"Si no se encuentra",2,)</f>
        <v>Tamaulipas</v>
      </c>
      <c r="CN1181" s="4" t="str">
        <f>_xlfn.XLOOKUP($CG1181,tbl_area_24_07_2024[Nombre Área],tbl_area_24_07_2024[Estructura],"Si no se encuentra",2,)</f>
        <v>Juntas Locales</v>
      </c>
    </row>
    <row r="1182" spans="1:92" ht="20" x14ac:dyDescent="0.85">
      <c r="A1182" t="s">
        <v>22073</v>
      </c>
      <c r="B1182" t="s">
        <v>22074</v>
      </c>
      <c r="C1182" t="s">
        <v>22075</v>
      </c>
      <c r="D1182" t="s">
        <v>2199</v>
      </c>
      <c r="E1182" t="s">
        <v>2200</v>
      </c>
      <c r="F1182" t="s">
        <v>2201</v>
      </c>
      <c r="G1182" t="s">
        <v>1173</v>
      </c>
      <c r="H1182" t="s">
        <v>14</v>
      </c>
      <c r="I1182" t="s">
        <v>11310</v>
      </c>
      <c r="J1182" t="s">
        <v>11323</v>
      </c>
      <c r="K1182" t="s">
        <v>24137</v>
      </c>
      <c r="L1182" t="s">
        <v>14</v>
      </c>
      <c r="M1182" t="s">
        <v>14</v>
      </c>
      <c r="N1182" t="s">
        <v>11324</v>
      </c>
      <c r="O1182" t="s">
        <v>24137</v>
      </c>
      <c r="P1182" t="s">
        <v>14</v>
      </c>
      <c r="Q1182" t="s">
        <v>24137</v>
      </c>
      <c r="R1182" t="s">
        <v>24137</v>
      </c>
      <c r="S1182" t="s">
        <v>14</v>
      </c>
      <c r="T1182" t="s">
        <v>14</v>
      </c>
      <c r="U1182" t="s">
        <v>14</v>
      </c>
      <c r="V1182" t="s">
        <v>14</v>
      </c>
      <c r="W1182" t="s">
        <v>92</v>
      </c>
      <c r="X1182" t="s">
        <v>1730</v>
      </c>
      <c r="Y1182" t="s">
        <v>105</v>
      </c>
      <c r="Z1182" t="s">
        <v>18</v>
      </c>
      <c r="AA1182" t="s">
        <v>14</v>
      </c>
      <c r="AB1182" t="s">
        <v>24137</v>
      </c>
      <c r="AC1182" t="s">
        <v>11325</v>
      </c>
      <c r="AD1182" t="s">
        <v>2207</v>
      </c>
      <c r="AE1182" t="s">
        <v>11326</v>
      </c>
      <c r="AF1182" t="s">
        <v>10149</v>
      </c>
      <c r="AG1182" t="s">
        <v>14</v>
      </c>
      <c r="AH1182" t="s">
        <v>2337</v>
      </c>
      <c r="AI1182" t="s">
        <v>11327</v>
      </c>
      <c r="AJ1182" t="s">
        <v>1461</v>
      </c>
      <c r="AK1182" t="s">
        <v>371</v>
      </c>
      <c r="AL1182" t="s">
        <v>1461</v>
      </c>
      <c r="AM1182" t="s">
        <v>371</v>
      </c>
      <c r="AN1182" t="s">
        <v>1446</v>
      </c>
      <c r="AO1182" t="s">
        <v>416</v>
      </c>
      <c r="AP1182" t="s">
        <v>24138</v>
      </c>
      <c r="AQ1182" t="s">
        <v>14</v>
      </c>
      <c r="AR1182" t="s">
        <v>14</v>
      </c>
      <c r="AS1182" t="s">
        <v>14</v>
      </c>
      <c r="AT1182" t="s">
        <v>14</v>
      </c>
      <c r="AU1182" t="s">
        <v>5813</v>
      </c>
      <c r="AV1182" t="s">
        <v>11318</v>
      </c>
      <c r="AW1182" t="s">
        <v>11318</v>
      </c>
      <c r="AX1182" t="s">
        <v>11318</v>
      </c>
      <c r="AY1182" t="s">
        <v>11328</v>
      </c>
      <c r="AZ1182" t="s">
        <v>22599</v>
      </c>
      <c r="BA1182" t="s">
        <v>22074</v>
      </c>
      <c r="BB1182" t="s">
        <v>22089</v>
      </c>
      <c r="BC1182">
        <v>57963.6</v>
      </c>
      <c r="BD1182">
        <v>70529.16</v>
      </c>
      <c r="BE1182" t="s">
        <v>14</v>
      </c>
      <c r="BF1182" t="s">
        <v>14</v>
      </c>
      <c r="BG1182" t="s">
        <v>2214</v>
      </c>
      <c r="BH1182" t="s">
        <v>14</v>
      </c>
      <c r="BI1182" t="s">
        <v>22092</v>
      </c>
      <c r="BJ1182" t="s">
        <v>11324</v>
      </c>
      <c r="BK1182" t="s">
        <v>14</v>
      </c>
      <c r="BL1182" t="s">
        <v>22074</v>
      </c>
      <c r="BM1182" t="s">
        <v>22089</v>
      </c>
      <c r="BN1182" t="s">
        <v>11329</v>
      </c>
      <c r="BO1182" t="s">
        <v>14</v>
      </c>
      <c r="BP1182" t="s">
        <v>24137</v>
      </c>
      <c r="BQ1182" t="s">
        <v>2217</v>
      </c>
      <c r="BR1182" t="s">
        <v>2303</v>
      </c>
      <c r="BS1182" t="s">
        <v>4346</v>
      </c>
      <c r="BT1182" t="s">
        <v>14</v>
      </c>
      <c r="BU1182" t="s">
        <v>14</v>
      </c>
      <c r="BV1182" t="s">
        <v>14</v>
      </c>
      <c r="BW1182" t="s">
        <v>14</v>
      </c>
      <c r="BX1182" t="s">
        <v>14</v>
      </c>
      <c r="BY1182" t="s">
        <v>2220</v>
      </c>
      <c r="BZ1182" t="s">
        <v>24137</v>
      </c>
      <c r="CA1182" t="s">
        <v>11321</v>
      </c>
      <c r="CB1182" t="s">
        <v>14</v>
      </c>
      <c r="CC1182" t="s">
        <v>14</v>
      </c>
      <c r="CD1182" t="s">
        <v>14</v>
      </c>
      <c r="CE1182" t="s">
        <v>14</v>
      </c>
      <c r="CF1182" t="s">
        <v>11330</v>
      </c>
      <c r="CG1182" t="s">
        <v>513</v>
      </c>
      <c r="CH1182" t="s">
        <v>22075</v>
      </c>
      <c r="CJ1182" t="s">
        <v>416</v>
      </c>
      <c r="CK1182" t="s">
        <v>16</v>
      </c>
      <c r="CL1182" s="13"/>
      <c r="CM1182" s="4" t="str">
        <f>_xlfn.XLOOKUP($CG1182,tbl_area_24_07_2024[Nombre Área],tbl_area_24_07_2024[Estado],"Si no se encuentra",2,)</f>
        <v>Tamaulipas</v>
      </c>
      <c r="CN1182" s="4" t="str">
        <f>_xlfn.XLOOKUP($CG1182,tbl_area_24_07_2024[Nombre Área],tbl_area_24_07_2024[Estructura],"Si no se encuentra",2,)</f>
        <v>Juntas Locales</v>
      </c>
    </row>
    <row r="1183" spans="1:92" ht="20" x14ac:dyDescent="0.85">
      <c r="A1183" t="s">
        <v>22073</v>
      </c>
      <c r="B1183" t="s">
        <v>22074</v>
      </c>
      <c r="C1183" t="s">
        <v>22075</v>
      </c>
      <c r="D1183" t="s">
        <v>2199</v>
      </c>
      <c r="E1183" t="s">
        <v>2507</v>
      </c>
      <c r="F1183" t="s">
        <v>2201</v>
      </c>
      <c r="G1183" t="s">
        <v>1174</v>
      </c>
      <c r="H1183" t="s">
        <v>14</v>
      </c>
      <c r="I1183" t="s">
        <v>11310</v>
      </c>
      <c r="J1183" t="s">
        <v>11331</v>
      </c>
      <c r="K1183" t="s">
        <v>24139</v>
      </c>
      <c r="L1183" t="s">
        <v>14</v>
      </c>
      <c r="M1183" t="s">
        <v>14</v>
      </c>
      <c r="N1183" t="s">
        <v>11332</v>
      </c>
      <c r="O1183" t="s">
        <v>24139</v>
      </c>
      <c r="P1183" t="s">
        <v>14</v>
      </c>
      <c r="Q1183" t="s">
        <v>24139</v>
      </c>
      <c r="R1183" t="s">
        <v>24139</v>
      </c>
      <c r="S1183" t="s">
        <v>14</v>
      </c>
      <c r="T1183" t="s">
        <v>14</v>
      </c>
      <c r="U1183" t="s">
        <v>14</v>
      </c>
      <c r="V1183" t="s">
        <v>14</v>
      </c>
      <c r="W1183" t="s">
        <v>14</v>
      </c>
      <c r="X1183" t="s">
        <v>14</v>
      </c>
      <c r="Y1183" t="s">
        <v>14</v>
      </c>
      <c r="Z1183" t="s">
        <v>14</v>
      </c>
      <c r="AA1183" t="s">
        <v>11333</v>
      </c>
      <c r="AB1183" t="s">
        <v>24139</v>
      </c>
      <c r="AC1183" t="s">
        <v>11334</v>
      </c>
      <c r="AD1183" t="s">
        <v>2207</v>
      </c>
      <c r="AE1183" t="s">
        <v>11335</v>
      </c>
      <c r="AF1183" t="s">
        <v>11336</v>
      </c>
      <c r="AG1183" t="s">
        <v>14</v>
      </c>
      <c r="AH1183" t="s">
        <v>11337</v>
      </c>
      <c r="AI1183" t="s">
        <v>11338</v>
      </c>
      <c r="AJ1183" t="s">
        <v>1183</v>
      </c>
      <c r="AK1183" t="s">
        <v>4271</v>
      </c>
      <c r="AL1183" t="s">
        <v>1183</v>
      </c>
      <c r="AM1183" t="s">
        <v>4271</v>
      </c>
      <c r="AN1183" t="s">
        <v>1183</v>
      </c>
      <c r="AO1183" t="s">
        <v>476</v>
      </c>
      <c r="AP1183" t="s">
        <v>23909</v>
      </c>
      <c r="AQ1183" t="s">
        <v>14</v>
      </c>
      <c r="AR1183" t="s">
        <v>14</v>
      </c>
      <c r="AS1183" t="s">
        <v>14</v>
      </c>
      <c r="AT1183" t="s">
        <v>14</v>
      </c>
      <c r="AU1183" t="s">
        <v>11339</v>
      </c>
      <c r="AV1183" t="s">
        <v>11318</v>
      </c>
      <c r="AW1183" t="s">
        <v>11318</v>
      </c>
      <c r="AX1183" t="s">
        <v>11318</v>
      </c>
      <c r="AY1183" t="s">
        <v>11340</v>
      </c>
      <c r="AZ1183" t="s">
        <v>22141</v>
      </c>
      <c r="BA1183" t="s">
        <v>22074</v>
      </c>
      <c r="BB1183" t="s">
        <v>22107</v>
      </c>
      <c r="BC1183">
        <v>39315.1</v>
      </c>
      <c r="BD1183">
        <v>45522</v>
      </c>
      <c r="BE1183" t="s">
        <v>14</v>
      </c>
      <c r="BF1183" t="s">
        <v>14</v>
      </c>
      <c r="BG1183" t="s">
        <v>2214</v>
      </c>
      <c r="BH1183" t="s">
        <v>14</v>
      </c>
      <c r="BI1183" t="s">
        <v>22092</v>
      </c>
      <c r="BJ1183" t="s">
        <v>11332</v>
      </c>
      <c r="BK1183" t="s">
        <v>14</v>
      </c>
      <c r="BL1183" t="s">
        <v>22074</v>
      </c>
      <c r="BM1183" t="s">
        <v>22107</v>
      </c>
      <c r="BN1183" t="s">
        <v>11341</v>
      </c>
      <c r="BO1183" t="s">
        <v>14</v>
      </c>
      <c r="BP1183" t="s">
        <v>24139</v>
      </c>
      <c r="BQ1183" t="s">
        <v>2217</v>
      </c>
      <c r="BR1183" t="s">
        <v>2303</v>
      </c>
      <c r="BS1183" t="s">
        <v>4346</v>
      </c>
      <c r="BT1183" t="s">
        <v>14</v>
      </c>
      <c r="BU1183" t="s">
        <v>14</v>
      </c>
      <c r="BV1183" t="s">
        <v>14</v>
      </c>
      <c r="BW1183" t="s">
        <v>14</v>
      </c>
      <c r="BX1183" t="s">
        <v>14</v>
      </c>
      <c r="BY1183" t="s">
        <v>2220</v>
      </c>
      <c r="BZ1183" t="s">
        <v>24139</v>
      </c>
      <c r="CA1183" t="s">
        <v>11321</v>
      </c>
      <c r="CB1183" t="s">
        <v>14</v>
      </c>
      <c r="CC1183" t="s">
        <v>14</v>
      </c>
      <c r="CD1183" t="s">
        <v>14</v>
      </c>
      <c r="CE1183" t="s">
        <v>14</v>
      </c>
      <c r="CF1183" t="s">
        <v>11342</v>
      </c>
      <c r="CG1183" t="s">
        <v>513</v>
      </c>
      <c r="CH1183" t="s">
        <v>22075</v>
      </c>
      <c r="CJ1183" t="s">
        <v>416</v>
      </c>
      <c r="CK1183" t="s">
        <v>16</v>
      </c>
      <c r="CL1183" s="13"/>
      <c r="CM1183" s="4" t="str">
        <f>_xlfn.XLOOKUP($CG1183,tbl_area_24_07_2024[Nombre Área],tbl_area_24_07_2024[Estado],"Si no se encuentra",2,)</f>
        <v>Tamaulipas</v>
      </c>
      <c r="CN1183" s="4" t="str">
        <f>_xlfn.XLOOKUP($CG1183,tbl_area_24_07_2024[Nombre Área],tbl_area_24_07_2024[Estructura],"Si no se encuentra",2,)</f>
        <v>Juntas Locales</v>
      </c>
    </row>
    <row r="1184" spans="1:92" ht="20" x14ac:dyDescent="0.85">
      <c r="A1184" t="s">
        <v>22073</v>
      </c>
      <c r="B1184" t="s">
        <v>22074</v>
      </c>
      <c r="C1184" t="s">
        <v>22075</v>
      </c>
      <c r="D1184" t="s">
        <v>2199</v>
      </c>
      <c r="E1184" t="s">
        <v>2200</v>
      </c>
      <c r="F1184" t="s">
        <v>2201</v>
      </c>
      <c r="G1184" t="s">
        <v>1432</v>
      </c>
      <c r="H1184" t="s">
        <v>14</v>
      </c>
      <c r="I1184" t="s">
        <v>11310</v>
      </c>
      <c r="J1184" t="s">
        <v>11343</v>
      </c>
      <c r="K1184" t="s">
        <v>24140</v>
      </c>
      <c r="L1184" t="s">
        <v>14</v>
      </c>
      <c r="M1184" t="s">
        <v>14</v>
      </c>
      <c r="N1184" t="s">
        <v>11344</v>
      </c>
      <c r="O1184" t="s">
        <v>24140</v>
      </c>
      <c r="P1184" t="s">
        <v>14</v>
      </c>
      <c r="Q1184" t="s">
        <v>24140</v>
      </c>
      <c r="R1184" t="s">
        <v>24140</v>
      </c>
      <c r="S1184" t="s">
        <v>14</v>
      </c>
      <c r="T1184" t="s">
        <v>14</v>
      </c>
      <c r="U1184" t="s">
        <v>14</v>
      </c>
      <c r="V1184" t="s">
        <v>14</v>
      </c>
      <c r="W1184" t="s">
        <v>1823</v>
      </c>
      <c r="X1184" t="s">
        <v>30</v>
      </c>
      <c r="Y1184" t="s">
        <v>1286</v>
      </c>
      <c r="Z1184" t="s">
        <v>18</v>
      </c>
      <c r="AA1184" t="s">
        <v>14</v>
      </c>
      <c r="AB1184" t="s">
        <v>24140</v>
      </c>
      <c r="AC1184" t="s">
        <v>8835</v>
      </c>
      <c r="AD1184" t="s">
        <v>2207</v>
      </c>
      <c r="AE1184" t="s">
        <v>11345</v>
      </c>
      <c r="AF1184" t="s">
        <v>10586</v>
      </c>
      <c r="AG1184" t="s">
        <v>14</v>
      </c>
      <c r="AH1184" t="s">
        <v>2209</v>
      </c>
      <c r="AI1184" t="s">
        <v>2287</v>
      </c>
      <c r="AJ1184" t="s">
        <v>1461</v>
      </c>
      <c r="AK1184" t="s">
        <v>371</v>
      </c>
      <c r="AL1184" t="s">
        <v>1461</v>
      </c>
      <c r="AM1184" t="s">
        <v>371</v>
      </c>
      <c r="AN1184" t="s">
        <v>1446</v>
      </c>
      <c r="AO1184" t="s">
        <v>416</v>
      </c>
      <c r="AP1184" t="s">
        <v>24141</v>
      </c>
      <c r="AQ1184" t="s">
        <v>14</v>
      </c>
      <c r="AR1184" t="s">
        <v>14</v>
      </c>
      <c r="AS1184" t="s">
        <v>14</v>
      </c>
      <c r="AT1184" t="s">
        <v>14</v>
      </c>
      <c r="AU1184" t="s">
        <v>11346</v>
      </c>
      <c r="AV1184" t="s">
        <v>11318</v>
      </c>
      <c r="AW1184" t="s">
        <v>11318</v>
      </c>
      <c r="AX1184" t="s">
        <v>11318</v>
      </c>
      <c r="AY1184" t="s">
        <v>11347</v>
      </c>
      <c r="AZ1184" t="s">
        <v>22104</v>
      </c>
      <c r="BA1184" t="s">
        <v>22104</v>
      </c>
      <c r="BB1184" t="s">
        <v>22089</v>
      </c>
      <c r="BC1184">
        <v>29493.33</v>
      </c>
      <c r="BD1184">
        <v>32480</v>
      </c>
      <c r="BE1184" t="s">
        <v>14</v>
      </c>
      <c r="BF1184" t="s">
        <v>14</v>
      </c>
      <c r="BG1184" t="s">
        <v>2214</v>
      </c>
      <c r="BH1184" t="s">
        <v>14</v>
      </c>
      <c r="BI1184" t="s">
        <v>22092</v>
      </c>
      <c r="BJ1184" t="s">
        <v>11344</v>
      </c>
      <c r="BK1184" t="s">
        <v>14</v>
      </c>
      <c r="BL1184" t="s">
        <v>22104</v>
      </c>
      <c r="BM1184" t="s">
        <v>22089</v>
      </c>
      <c r="BN1184" t="s">
        <v>11348</v>
      </c>
      <c r="BO1184" t="s">
        <v>14</v>
      </c>
      <c r="BP1184" t="s">
        <v>24140</v>
      </c>
      <c r="BQ1184" t="s">
        <v>2217</v>
      </c>
      <c r="BR1184" t="s">
        <v>2303</v>
      </c>
      <c r="BS1184" t="s">
        <v>4346</v>
      </c>
      <c r="BT1184" t="s">
        <v>14</v>
      </c>
      <c r="BU1184" t="s">
        <v>14</v>
      </c>
      <c r="BV1184" t="s">
        <v>14</v>
      </c>
      <c r="BW1184" t="s">
        <v>14</v>
      </c>
      <c r="BX1184" t="s">
        <v>14</v>
      </c>
      <c r="BY1184" t="s">
        <v>2220</v>
      </c>
      <c r="BZ1184" t="s">
        <v>24140</v>
      </c>
      <c r="CA1184" t="s">
        <v>11321</v>
      </c>
      <c r="CB1184" t="s">
        <v>14</v>
      </c>
      <c r="CC1184" t="s">
        <v>14</v>
      </c>
      <c r="CD1184" t="s">
        <v>14</v>
      </c>
      <c r="CE1184" t="s">
        <v>14</v>
      </c>
      <c r="CF1184" t="s">
        <v>11349</v>
      </c>
      <c r="CG1184" t="s">
        <v>513</v>
      </c>
      <c r="CH1184" t="s">
        <v>22075</v>
      </c>
      <c r="CJ1184" t="s">
        <v>416</v>
      </c>
      <c r="CK1184" t="s">
        <v>16</v>
      </c>
      <c r="CL1184" s="13"/>
      <c r="CM1184" s="4" t="str">
        <f>_xlfn.XLOOKUP($CG1184,tbl_area_24_07_2024[Nombre Área],tbl_area_24_07_2024[Estado],"Si no se encuentra",2,)</f>
        <v>Tamaulipas</v>
      </c>
      <c r="CN1184" s="4" t="str">
        <f>_xlfn.XLOOKUP($CG1184,tbl_area_24_07_2024[Nombre Área],tbl_area_24_07_2024[Estructura],"Si no se encuentra",2,)</f>
        <v>Juntas Locales</v>
      </c>
    </row>
    <row r="1185" spans="1:92" ht="20" x14ac:dyDescent="0.85">
      <c r="A1185" t="s">
        <v>22073</v>
      </c>
      <c r="B1185" t="s">
        <v>22074</v>
      </c>
      <c r="C1185" t="s">
        <v>22075</v>
      </c>
      <c r="D1185" t="s">
        <v>2199</v>
      </c>
      <c r="E1185" t="s">
        <v>2242</v>
      </c>
      <c r="F1185" t="s">
        <v>2201</v>
      </c>
      <c r="G1185" t="s">
        <v>1206</v>
      </c>
      <c r="H1185" t="s">
        <v>14</v>
      </c>
      <c r="I1185" t="s">
        <v>11310</v>
      </c>
      <c r="J1185" t="s">
        <v>11350</v>
      </c>
      <c r="K1185" t="s">
        <v>24142</v>
      </c>
      <c r="L1185" t="s">
        <v>14</v>
      </c>
      <c r="M1185" t="s">
        <v>14</v>
      </c>
      <c r="N1185" t="s">
        <v>11351</v>
      </c>
      <c r="O1185" t="s">
        <v>24142</v>
      </c>
      <c r="P1185" t="s">
        <v>14</v>
      </c>
      <c r="Q1185" t="s">
        <v>24142</v>
      </c>
      <c r="R1185" t="s">
        <v>24142</v>
      </c>
      <c r="S1185" t="s">
        <v>14</v>
      </c>
      <c r="T1185" t="s">
        <v>14</v>
      </c>
      <c r="U1185" t="s">
        <v>14</v>
      </c>
      <c r="V1185" t="s">
        <v>14</v>
      </c>
      <c r="W1185" t="s">
        <v>11352</v>
      </c>
      <c r="X1185" t="s">
        <v>540</v>
      </c>
      <c r="Y1185" t="s">
        <v>1669</v>
      </c>
      <c r="Z1185" t="s">
        <v>18</v>
      </c>
      <c r="AA1185" t="s">
        <v>14</v>
      </c>
      <c r="AB1185" t="s">
        <v>24142</v>
      </c>
      <c r="AC1185" t="s">
        <v>11353</v>
      </c>
      <c r="AD1185" t="s">
        <v>2207</v>
      </c>
      <c r="AE1185" t="s">
        <v>11354</v>
      </c>
      <c r="AF1185" t="s">
        <v>14</v>
      </c>
      <c r="AG1185" t="s">
        <v>14</v>
      </c>
      <c r="AH1185" t="s">
        <v>14</v>
      </c>
      <c r="AI1185" t="s">
        <v>14</v>
      </c>
      <c r="AJ1185" t="s">
        <v>1461</v>
      </c>
      <c r="AK1185" t="s">
        <v>11355</v>
      </c>
      <c r="AL1185" t="s">
        <v>1461</v>
      </c>
      <c r="AM1185" t="s">
        <v>371</v>
      </c>
      <c r="AN1185" t="s">
        <v>1446</v>
      </c>
      <c r="AO1185" t="s">
        <v>416</v>
      </c>
      <c r="AP1185" t="s">
        <v>24143</v>
      </c>
      <c r="AQ1185" t="s">
        <v>14</v>
      </c>
      <c r="AR1185" t="s">
        <v>14</v>
      </c>
      <c r="AS1185" t="s">
        <v>14</v>
      </c>
      <c r="AT1185" t="s">
        <v>14</v>
      </c>
      <c r="AU1185" t="s">
        <v>11356</v>
      </c>
      <c r="AV1185" t="s">
        <v>11318</v>
      </c>
      <c r="AW1185" t="s">
        <v>11318</v>
      </c>
      <c r="AX1185" t="s">
        <v>11318</v>
      </c>
      <c r="AY1185" t="s">
        <v>10951</v>
      </c>
      <c r="AZ1185" t="s">
        <v>22190</v>
      </c>
      <c r="BA1185" t="s">
        <v>22100</v>
      </c>
      <c r="BB1185" t="s">
        <v>22075</v>
      </c>
      <c r="BC1185">
        <v>34000</v>
      </c>
      <c r="BD1185">
        <v>39440</v>
      </c>
      <c r="BE1185" t="s">
        <v>14</v>
      </c>
      <c r="BF1185" t="s">
        <v>14</v>
      </c>
      <c r="BG1185" t="s">
        <v>2214</v>
      </c>
      <c r="BH1185" t="s">
        <v>14</v>
      </c>
      <c r="BI1185" t="s">
        <v>22092</v>
      </c>
      <c r="BJ1185" t="s">
        <v>11351</v>
      </c>
      <c r="BK1185" t="s">
        <v>14</v>
      </c>
      <c r="BL1185" t="s">
        <v>22100</v>
      </c>
      <c r="BM1185" t="s">
        <v>22075</v>
      </c>
      <c r="BN1185" t="s">
        <v>11357</v>
      </c>
      <c r="BO1185" t="s">
        <v>14</v>
      </c>
      <c r="BP1185" t="s">
        <v>24142</v>
      </c>
      <c r="BQ1185" t="s">
        <v>2217</v>
      </c>
      <c r="BR1185" t="s">
        <v>2303</v>
      </c>
      <c r="BS1185" t="s">
        <v>4346</v>
      </c>
      <c r="BT1185" t="s">
        <v>14</v>
      </c>
      <c r="BU1185" t="s">
        <v>14</v>
      </c>
      <c r="BV1185" t="s">
        <v>14</v>
      </c>
      <c r="BW1185" t="s">
        <v>14</v>
      </c>
      <c r="BX1185" t="s">
        <v>14</v>
      </c>
      <c r="BY1185" t="s">
        <v>2220</v>
      </c>
      <c r="BZ1185" t="s">
        <v>24142</v>
      </c>
      <c r="CA1185" t="s">
        <v>11321</v>
      </c>
      <c r="CB1185" t="s">
        <v>14</v>
      </c>
      <c r="CC1185" t="s">
        <v>14</v>
      </c>
      <c r="CD1185" t="s">
        <v>14</v>
      </c>
      <c r="CE1185" t="s">
        <v>14</v>
      </c>
      <c r="CF1185" t="s">
        <v>11358</v>
      </c>
      <c r="CG1185" t="s">
        <v>513</v>
      </c>
      <c r="CH1185" t="s">
        <v>22075</v>
      </c>
      <c r="CJ1185" t="s">
        <v>416</v>
      </c>
      <c r="CK1185" t="s">
        <v>16</v>
      </c>
      <c r="CL1185" s="13"/>
      <c r="CM1185" s="4" t="str">
        <f>_xlfn.XLOOKUP($CG1185,tbl_area_24_07_2024[Nombre Área],tbl_area_24_07_2024[Estado],"Si no se encuentra",2,)</f>
        <v>Tamaulipas</v>
      </c>
      <c r="CN1185" s="4" t="str">
        <f>_xlfn.XLOOKUP($CG1185,tbl_area_24_07_2024[Nombre Área],tbl_area_24_07_2024[Estructura],"Si no se encuentra",2,)</f>
        <v>Juntas Locales</v>
      </c>
    </row>
    <row r="1186" spans="1:92" ht="20" x14ac:dyDescent="0.85">
      <c r="A1186" t="s">
        <v>22073</v>
      </c>
      <c r="B1186" t="s">
        <v>22074</v>
      </c>
      <c r="C1186" t="s">
        <v>22075</v>
      </c>
      <c r="D1186" t="s">
        <v>2199</v>
      </c>
      <c r="E1186" t="s">
        <v>2200</v>
      </c>
      <c r="F1186" t="s">
        <v>2201</v>
      </c>
      <c r="G1186" t="s">
        <v>1433</v>
      </c>
      <c r="H1186" t="s">
        <v>14</v>
      </c>
      <c r="I1186" t="s">
        <v>11310</v>
      </c>
      <c r="J1186" t="s">
        <v>11359</v>
      </c>
      <c r="K1186" t="s">
        <v>11767</v>
      </c>
      <c r="L1186" t="s">
        <v>14</v>
      </c>
      <c r="M1186" t="s">
        <v>14</v>
      </c>
      <c r="N1186" t="s">
        <v>11361</v>
      </c>
      <c r="O1186" t="s">
        <v>11767</v>
      </c>
      <c r="P1186" t="s">
        <v>14</v>
      </c>
      <c r="Q1186" t="s">
        <v>11767</v>
      </c>
      <c r="R1186" t="s">
        <v>11767</v>
      </c>
      <c r="S1186" t="s">
        <v>14</v>
      </c>
      <c r="T1186" t="s">
        <v>14</v>
      </c>
      <c r="U1186" t="s">
        <v>14</v>
      </c>
      <c r="V1186" t="s">
        <v>14</v>
      </c>
      <c r="W1186" t="s">
        <v>469</v>
      </c>
      <c r="X1186" t="s">
        <v>1852</v>
      </c>
      <c r="Y1186" t="s">
        <v>105</v>
      </c>
      <c r="Z1186" t="s">
        <v>12</v>
      </c>
      <c r="AA1186" t="s">
        <v>14</v>
      </c>
      <c r="AB1186" t="s">
        <v>11767</v>
      </c>
      <c r="AC1186" t="s">
        <v>11362</v>
      </c>
      <c r="AD1186" t="s">
        <v>2365</v>
      </c>
      <c r="AE1186" t="s">
        <v>11363</v>
      </c>
      <c r="AF1186" t="s">
        <v>10752</v>
      </c>
      <c r="AG1186" t="s">
        <v>14</v>
      </c>
      <c r="AH1186" t="s">
        <v>2337</v>
      </c>
      <c r="AI1186" t="s">
        <v>11364</v>
      </c>
      <c r="AJ1186" t="s">
        <v>1461</v>
      </c>
      <c r="AK1186" t="s">
        <v>371</v>
      </c>
      <c r="AL1186" t="s">
        <v>1461</v>
      </c>
      <c r="AM1186" t="s">
        <v>371</v>
      </c>
      <c r="AN1186" t="s">
        <v>1446</v>
      </c>
      <c r="AO1186" t="s">
        <v>416</v>
      </c>
      <c r="AP1186" t="s">
        <v>24144</v>
      </c>
      <c r="AQ1186" t="s">
        <v>14</v>
      </c>
      <c r="AR1186" t="s">
        <v>14</v>
      </c>
      <c r="AS1186" t="s">
        <v>14</v>
      </c>
      <c r="AT1186" t="s">
        <v>14</v>
      </c>
      <c r="AU1186" t="s">
        <v>5813</v>
      </c>
      <c r="AV1186" t="s">
        <v>11318</v>
      </c>
      <c r="AW1186" t="s">
        <v>11318</v>
      </c>
      <c r="AX1186" t="s">
        <v>11318</v>
      </c>
      <c r="AY1186" t="s">
        <v>11365</v>
      </c>
      <c r="AZ1186" t="s">
        <v>23383</v>
      </c>
      <c r="BA1186" t="s">
        <v>22130</v>
      </c>
      <c r="BB1186" t="s">
        <v>22447</v>
      </c>
      <c r="BC1186">
        <v>61147.92</v>
      </c>
      <c r="BD1186">
        <v>74403.78</v>
      </c>
      <c r="BE1186" t="s">
        <v>14</v>
      </c>
      <c r="BF1186" t="s">
        <v>14</v>
      </c>
      <c r="BG1186" t="s">
        <v>2214</v>
      </c>
      <c r="BH1186" t="s">
        <v>14</v>
      </c>
      <c r="BI1186" t="s">
        <v>22092</v>
      </c>
      <c r="BJ1186" t="s">
        <v>11361</v>
      </c>
      <c r="BK1186" t="s">
        <v>14</v>
      </c>
      <c r="BL1186" t="s">
        <v>22074</v>
      </c>
      <c r="BM1186" t="s">
        <v>22089</v>
      </c>
      <c r="BN1186" t="s">
        <v>11366</v>
      </c>
      <c r="BO1186" t="s">
        <v>14</v>
      </c>
      <c r="BP1186" t="s">
        <v>11767</v>
      </c>
      <c r="BQ1186" t="s">
        <v>2217</v>
      </c>
      <c r="BR1186" t="s">
        <v>2303</v>
      </c>
      <c r="BS1186" t="s">
        <v>4346</v>
      </c>
      <c r="BT1186" t="s">
        <v>14</v>
      </c>
      <c r="BU1186" t="s">
        <v>14</v>
      </c>
      <c r="BV1186" t="s">
        <v>14</v>
      </c>
      <c r="BW1186" t="s">
        <v>14</v>
      </c>
      <c r="BX1186" t="s">
        <v>14</v>
      </c>
      <c r="BY1186" t="s">
        <v>2220</v>
      </c>
      <c r="BZ1186" t="s">
        <v>11767</v>
      </c>
      <c r="CA1186" t="s">
        <v>11321</v>
      </c>
      <c r="CB1186" t="s">
        <v>14</v>
      </c>
      <c r="CC1186" t="s">
        <v>14</v>
      </c>
      <c r="CD1186" t="s">
        <v>14</v>
      </c>
      <c r="CE1186" t="s">
        <v>14</v>
      </c>
      <c r="CF1186" t="s">
        <v>11367</v>
      </c>
      <c r="CG1186" t="s">
        <v>513</v>
      </c>
      <c r="CH1186" t="s">
        <v>22075</v>
      </c>
      <c r="CJ1186" t="s">
        <v>416</v>
      </c>
      <c r="CK1186" t="s">
        <v>16</v>
      </c>
      <c r="CL1186" s="13"/>
      <c r="CM1186" s="4" t="str">
        <f>_xlfn.XLOOKUP($CG1186,tbl_area_24_07_2024[Nombre Área],tbl_area_24_07_2024[Estado],"Si no se encuentra",2,)</f>
        <v>Tamaulipas</v>
      </c>
      <c r="CN1186" s="4" t="str">
        <f>_xlfn.XLOOKUP($CG1186,tbl_area_24_07_2024[Nombre Área],tbl_area_24_07_2024[Estructura],"Si no se encuentra",2,)</f>
        <v>Juntas Locales</v>
      </c>
    </row>
    <row r="1187" spans="1:92" ht="20" x14ac:dyDescent="0.85">
      <c r="A1187" t="s">
        <v>22073</v>
      </c>
      <c r="B1187" t="s">
        <v>22074</v>
      </c>
      <c r="C1187" t="s">
        <v>22075</v>
      </c>
      <c r="D1187" t="s">
        <v>2199</v>
      </c>
      <c r="E1187" t="s">
        <v>2242</v>
      </c>
      <c r="F1187" t="s">
        <v>2201</v>
      </c>
      <c r="G1187" t="s">
        <v>11368</v>
      </c>
      <c r="H1187" t="s">
        <v>14</v>
      </c>
      <c r="I1187" t="s">
        <v>3813</v>
      </c>
      <c r="J1187" t="s">
        <v>11369</v>
      </c>
      <c r="K1187" t="s">
        <v>24145</v>
      </c>
      <c r="L1187" t="s">
        <v>14</v>
      </c>
      <c r="M1187" t="s">
        <v>14</v>
      </c>
      <c r="N1187" t="s">
        <v>11370</v>
      </c>
      <c r="O1187" t="s">
        <v>24145</v>
      </c>
      <c r="P1187" t="s">
        <v>14</v>
      </c>
      <c r="Q1187" t="s">
        <v>24145</v>
      </c>
      <c r="R1187" t="s">
        <v>24145</v>
      </c>
      <c r="S1187" t="s">
        <v>14</v>
      </c>
      <c r="T1187" t="s">
        <v>14</v>
      </c>
      <c r="U1187" t="s">
        <v>14</v>
      </c>
      <c r="V1187" t="s">
        <v>14</v>
      </c>
      <c r="W1187" t="s">
        <v>14</v>
      </c>
      <c r="X1187" t="s">
        <v>14</v>
      </c>
      <c r="Y1187" t="s">
        <v>14</v>
      </c>
      <c r="Z1187" t="s">
        <v>14</v>
      </c>
      <c r="AA1187" t="s">
        <v>11371</v>
      </c>
      <c r="AB1187" t="s">
        <v>24145</v>
      </c>
      <c r="AC1187" t="s">
        <v>2347</v>
      </c>
      <c r="AD1187" t="s">
        <v>2348</v>
      </c>
      <c r="AE1187" t="s">
        <v>2432</v>
      </c>
      <c r="AF1187" t="s">
        <v>2350</v>
      </c>
      <c r="AG1187" t="s">
        <v>1439</v>
      </c>
      <c r="AH1187" t="s">
        <v>2209</v>
      </c>
      <c r="AI1187" t="s">
        <v>243</v>
      </c>
      <c r="AJ1187" t="s">
        <v>1168</v>
      </c>
      <c r="AK1187" t="s">
        <v>334</v>
      </c>
      <c r="AL1187" t="s">
        <v>1186</v>
      </c>
      <c r="AM1187" t="s">
        <v>1643</v>
      </c>
      <c r="AN1187" t="s">
        <v>1186</v>
      </c>
      <c r="AO1187" t="s">
        <v>334</v>
      </c>
      <c r="AP1187" t="s">
        <v>22096</v>
      </c>
      <c r="AQ1187" t="s">
        <v>14</v>
      </c>
      <c r="AR1187" t="s">
        <v>14</v>
      </c>
      <c r="AS1187" t="s">
        <v>14</v>
      </c>
      <c r="AT1187" t="s">
        <v>14</v>
      </c>
      <c r="AU1187" t="s">
        <v>11372</v>
      </c>
      <c r="AV1187" t="s">
        <v>11373</v>
      </c>
      <c r="AW1187" t="s">
        <v>11373</v>
      </c>
      <c r="AX1187" t="s">
        <v>11373</v>
      </c>
      <c r="AY1187" t="s">
        <v>22598</v>
      </c>
      <c r="AZ1187" t="s">
        <v>22242</v>
      </c>
      <c r="BA1187" t="s">
        <v>22242</v>
      </c>
      <c r="BB1187" t="s">
        <v>22089</v>
      </c>
      <c r="BC1187">
        <v>42000</v>
      </c>
      <c r="BD1187">
        <v>50000</v>
      </c>
      <c r="BE1187" t="s">
        <v>14</v>
      </c>
      <c r="BF1187" t="s">
        <v>14</v>
      </c>
      <c r="BG1187" t="s">
        <v>2214</v>
      </c>
      <c r="BH1187" t="s">
        <v>14</v>
      </c>
      <c r="BI1187" t="s">
        <v>22092</v>
      </c>
      <c r="BJ1187" t="s">
        <v>11374</v>
      </c>
      <c r="BK1187" t="s">
        <v>14</v>
      </c>
      <c r="BL1187" t="s">
        <v>22242</v>
      </c>
      <c r="BM1187" t="s">
        <v>22089</v>
      </c>
      <c r="BN1187" t="s">
        <v>11375</v>
      </c>
      <c r="BO1187" t="s">
        <v>14</v>
      </c>
      <c r="BP1187" t="s">
        <v>24145</v>
      </c>
      <c r="BQ1187" t="s">
        <v>2217</v>
      </c>
      <c r="BR1187" t="s">
        <v>2303</v>
      </c>
      <c r="BS1187" t="s">
        <v>2376</v>
      </c>
      <c r="BT1187" t="s">
        <v>14</v>
      </c>
      <c r="BU1187" t="s">
        <v>14</v>
      </c>
      <c r="BV1187" t="s">
        <v>14</v>
      </c>
      <c r="BW1187" t="s">
        <v>14</v>
      </c>
      <c r="BX1187" t="s">
        <v>14</v>
      </c>
      <c r="BY1187" t="s">
        <v>2220</v>
      </c>
      <c r="BZ1187" t="s">
        <v>24145</v>
      </c>
      <c r="CA1187" t="s">
        <v>4430</v>
      </c>
      <c r="CB1187" t="s">
        <v>14</v>
      </c>
      <c r="CC1187" t="s">
        <v>14</v>
      </c>
      <c r="CD1187" t="s">
        <v>14</v>
      </c>
      <c r="CE1187" t="s">
        <v>14</v>
      </c>
      <c r="CF1187" t="s">
        <v>11376</v>
      </c>
      <c r="CG1187" t="s">
        <v>516</v>
      </c>
      <c r="CH1187" t="s">
        <v>22075</v>
      </c>
      <c r="CJ1187" t="s">
        <v>98</v>
      </c>
      <c r="CK1187" t="s">
        <v>24</v>
      </c>
      <c r="CL1187" s="13"/>
      <c r="CM1187" s="4" t="str">
        <f>_xlfn.XLOOKUP($CG1187,tbl_area_24_07_2024[Nombre Área],tbl_area_24_07_2024[Estado],"Si no se encuentra",2,)</f>
        <v>Tabasco</v>
      </c>
      <c r="CN1187" s="4" t="str">
        <f>_xlfn.XLOOKUP($CG1187,tbl_area_24_07_2024[Nombre Área],tbl_area_24_07_2024[Estructura],"Si no se encuentra",2,)</f>
        <v>Juntas Distritales</v>
      </c>
    </row>
    <row r="1188" spans="1:92" ht="20" x14ac:dyDescent="0.85">
      <c r="A1188" t="s">
        <v>22073</v>
      </c>
      <c r="B1188" t="s">
        <v>22074</v>
      </c>
      <c r="C1188" t="s">
        <v>22075</v>
      </c>
      <c r="D1188" t="s">
        <v>2199</v>
      </c>
      <c r="E1188" t="s">
        <v>2200</v>
      </c>
      <c r="F1188" t="s">
        <v>2201</v>
      </c>
      <c r="G1188" t="s">
        <v>11368</v>
      </c>
      <c r="H1188" t="s">
        <v>14</v>
      </c>
      <c r="I1188" t="s">
        <v>3813</v>
      </c>
      <c r="J1188" t="s">
        <v>11377</v>
      </c>
      <c r="K1188" t="s">
        <v>24147</v>
      </c>
      <c r="L1188" t="s">
        <v>14</v>
      </c>
      <c r="M1188" t="s">
        <v>14</v>
      </c>
      <c r="N1188" t="s">
        <v>11378</v>
      </c>
      <c r="O1188" t="s">
        <v>24147</v>
      </c>
      <c r="P1188" t="s">
        <v>14</v>
      </c>
      <c r="Q1188" t="s">
        <v>24147</v>
      </c>
      <c r="R1188" t="s">
        <v>24147</v>
      </c>
      <c r="S1188" t="s">
        <v>14</v>
      </c>
      <c r="T1188" t="s">
        <v>14</v>
      </c>
      <c r="U1188" t="s">
        <v>14</v>
      </c>
      <c r="V1188" t="s">
        <v>14</v>
      </c>
      <c r="W1188" t="s">
        <v>1319</v>
      </c>
      <c r="X1188" t="s">
        <v>60</v>
      </c>
      <c r="Y1188" t="s">
        <v>40</v>
      </c>
      <c r="Z1188" t="s">
        <v>18</v>
      </c>
      <c r="AA1188" t="s">
        <v>14</v>
      </c>
      <c r="AB1188" t="s">
        <v>24147</v>
      </c>
      <c r="AC1188" t="s">
        <v>2901</v>
      </c>
      <c r="AD1188" t="s">
        <v>2207</v>
      </c>
      <c r="AE1188" t="s">
        <v>11379</v>
      </c>
      <c r="AF1188" t="s">
        <v>11380</v>
      </c>
      <c r="AG1188" t="s">
        <v>14</v>
      </c>
      <c r="AH1188" t="s">
        <v>2209</v>
      </c>
      <c r="AI1188" t="s">
        <v>2287</v>
      </c>
      <c r="AJ1188" t="s">
        <v>1432</v>
      </c>
      <c r="AK1188" t="s">
        <v>2726</v>
      </c>
      <c r="AL1188" t="s">
        <v>1432</v>
      </c>
      <c r="AM1188" t="s">
        <v>2726</v>
      </c>
      <c r="AN1188" t="s">
        <v>1445</v>
      </c>
      <c r="AO1188" t="s">
        <v>98</v>
      </c>
      <c r="AP1188" t="s">
        <v>22179</v>
      </c>
      <c r="AQ1188" t="s">
        <v>14</v>
      </c>
      <c r="AR1188" t="s">
        <v>14</v>
      </c>
      <c r="AS1188" t="s">
        <v>14</v>
      </c>
      <c r="AT1188" t="s">
        <v>14</v>
      </c>
      <c r="AU1188" t="s">
        <v>11381</v>
      </c>
      <c r="AV1188" t="s">
        <v>11373</v>
      </c>
      <c r="AW1188" t="s">
        <v>11373</v>
      </c>
      <c r="AX1188" t="s">
        <v>11373</v>
      </c>
      <c r="AY1188" t="s">
        <v>22600</v>
      </c>
      <c r="AZ1188" t="s">
        <v>22074</v>
      </c>
      <c r="BA1188" t="s">
        <v>22074</v>
      </c>
      <c r="BB1188" t="s">
        <v>22089</v>
      </c>
      <c r="BC1188">
        <v>30552.48</v>
      </c>
      <c r="BD1188">
        <v>36372</v>
      </c>
      <c r="BE1188" t="s">
        <v>14</v>
      </c>
      <c r="BF1188" t="s">
        <v>14</v>
      </c>
      <c r="BG1188" t="s">
        <v>2214</v>
      </c>
      <c r="BH1188" t="s">
        <v>14</v>
      </c>
      <c r="BI1188" t="s">
        <v>22092</v>
      </c>
      <c r="BJ1188" t="s">
        <v>11382</v>
      </c>
      <c r="BK1188" t="s">
        <v>14</v>
      </c>
      <c r="BL1188" t="s">
        <v>22074</v>
      </c>
      <c r="BM1188" t="s">
        <v>22089</v>
      </c>
      <c r="BN1188" t="s">
        <v>11383</v>
      </c>
      <c r="BO1188" t="s">
        <v>14</v>
      </c>
      <c r="BP1188" t="s">
        <v>24147</v>
      </c>
      <c r="BQ1188" t="s">
        <v>2217</v>
      </c>
      <c r="BR1188" t="s">
        <v>2303</v>
      </c>
      <c r="BS1188" t="s">
        <v>2376</v>
      </c>
      <c r="BT1188" t="s">
        <v>14</v>
      </c>
      <c r="BU1188" t="s">
        <v>14</v>
      </c>
      <c r="BV1188" t="s">
        <v>14</v>
      </c>
      <c r="BW1188" t="s">
        <v>14</v>
      </c>
      <c r="BX1188" t="s">
        <v>14</v>
      </c>
      <c r="BY1188" t="s">
        <v>2220</v>
      </c>
      <c r="BZ1188" t="s">
        <v>24147</v>
      </c>
      <c r="CA1188" t="s">
        <v>2828</v>
      </c>
      <c r="CB1188" t="s">
        <v>14</v>
      </c>
      <c r="CC1188" t="s">
        <v>14</v>
      </c>
      <c r="CD1188" t="s">
        <v>14</v>
      </c>
      <c r="CE1188" t="s">
        <v>14</v>
      </c>
      <c r="CF1188" t="s">
        <v>11376</v>
      </c>
      <c r="CG1188" t="s">
        <v>516</v>
      </c>
      <c r="CH1188" t="s">
        <v>22075</v>
      </c>
      <c r="CJ1188" t="s">
        <v>98</v>
      </c>
      <c r="CK1188" t="s">
        <v>24</v>
      </c>
      <c r="CL1188" s="13"/>
      <c r="CM1188" s="4" t="str">
        <f>_xlfn.XLOOKUP($CG1188,tbl_area_24_07_2024[Nombre Área],tbl_area_24_07_2024[Estado],"Si no se encuentra",2,)</f>
        <v>Tabasco</v>
      </c>
      <c r="CN1188" s="4" t="str">
        <f>_xlfn.XLOOKUP($CG1188,tbl_area_24_07_2024[Nombre Área],tbl_area_24_07_2024[Estructura],"Si no se encuentra",2,)</f>
        <v>Juntas Distritales</v>
      </c>
    </row>
    <row r="1189" spans="1:92" ht="20" x14ac:dyDescent="0.85">
      <c r="A1189" t="s">
        <v>22073</v>
      </c>
      <c r="B1189" t="s">
        <v>22074</v>
      </c>
      <c r="C1189" t="s">
        <v>22075</v>
      </c>
      <c r="D1189" t="s">
        <v>2199</v>
      </c>
      <c r="E1189" t="s">
        <v>2200</v>
      </c>
      <c r="F1189" t="s">
        <v>2201</v>
      </c>
      <c r="G1189" t="s">
        <v>11368</v>
      </c>
      <c r="H1189" t="s">
        <v>14</v>
      </c>
      <c r="I1189" t="s">
        <v>3813</v>
      </c>
      <c r="J1189" t="s">
        <v>11384</v>
      </c>
      <c r="K1189" t="s">
        <v>24148</v>
      </c>
      <c r="L1189" t="s">
        <v>14</v>
      </c>
      <c r="M1189" t="s">
        <v>14</v>
      </c>
      <c r="N1189" t="s">
        <v>11385</v>
      </c>
      <c r="O1189" t="s">
        <v>24148</v>
      </c>
      <c r="P1189" t="s">
        <v>14</v>
      </c>
      <c r="Q1189" t="s">
        <v>24148</v>
      </c>
      <c r="R1189" t="s">
        <v>24148</v>
      </c>
      <c r="S1189" t="s">
        <v>14</v>
      </c>
      <c r="T1189" t="s">
        <v>14</v>
      </c>
      <c r="U1189" t="s">
        <v>14</v>
      </c>
      <c r="V1189" t="s">
        <v>14</v>
      </c>
      <c r="W1189" t="s">
        <v>14</v>
      </c>
      <c r="X1189" t="s">
        <v>14</v>
      </c>
      <c r="Y1189" t="s">
        <v>14</v>
      </c>
      <c r="Z1189" t="s">
        <v>14</v>
      </c>
      <c r="AA1189" t="s">
        <v>11386</v>
      </c>
      <c r="AB1189" t="s">
        <v>24148</v>
      </c>
      <c r="AC1189" t="s">
        <v>11387</v>
      </c>
      <c r="AD1189" t="s">
        <v>2207</v>
      </c>
      <c r="AE1189" t="s">
        <v>11388</v>
      </c>
      <c r="AF1189" t="s">
        <v>11389</v>
      </c>
      <c r="AG1189" t="s">
        <v>14</v>
      </c>
      <c r="AH1189" t="s">
        <v>2337</v>
      </c>
      <c r="AI1189" t="s">
        <v>9445</v>
      </c>
      <c r="AJ1189" t="s">
        <v>1432</v>
      </c>
      <c r="AK1189" t="s">
        <v>2726</v>
      </c>
      <c r="AL1189" t="s">
        <v>1432</v>
      </c>
      <c r="AM1189" t="s">
        <v>2726</v>
      </c>
      <c r="AN1189" t="s">
        <v>1445</v>
      </c>
      <c r="AO1189" t="s">
        <v>98</v>
      </c>
      <c r="AP1189" t="s">
        <v>24149</v>
      </c>
      <c r="AQ1189" t="s">
        <v>14</v>
      </c>
      <c r="AR1189" t="s">
        <v>14</v>
      </c>
      <c r="AS1189" t="s">
        <v>14</v>
      </c>
      <c r="AT1189" t="s">
        <v>14</v>
      </c>
      <c r="AU1189" t="s">
        <v>5813</v>
      </c>
      <c r="AV1189" t="s">
        <v>11373</v>
      </c>
      <c r="AW1189" t="s">
        <v>11373</v>
      </c>
      <c r="AX1189" t="s">
        <v>11373</v>
      </c>
      <c r="AY1189" t="s">
        <v>23008</v>
      </c>
      <c r="AZ1189" t="s">
        <v>22074</v>
      </c>
      <c r="BA1189" t="s">
        <v>22074</v>
      </c>
      <c r="BB1189" t="s">
        <v>22089</v>
      </c>
      <c r="BC1189">
        <v>317213.52</v>
      </c>
      <c r="BD1189">
        <v>367967.64</v>
      </c>
      <c r="BE1189" t="s">
        <v>14</v>
      </c>
      <c r="BF1189" t="s">
        <v>14</v>
      </c>
      <c r="BG1189" t="s">
        <v>2214</v>
      </c>
      <c r="BH1189" t="s">
        <v>14</v>
      </c>
      <c r="BI1189" t="s">
        <v>22092</v>
      </c>
      <c r="BJ1189" t="s">
        <v>11390</v>
      </c>
      <c r="BK1189" t="s">
        <v>14</v>
      </c>
      <c r="BL1189" t="s">
        <v>22074</v>
      </c>
      <c r="BM1189" t="s">
        <v>22089</v>
      </c>
      <c r="BN1189" t="s">
        <v>11391</v>
      </c>
      <c r="BO1189" t="s">
        <v>14</v>
      </c>
      <c r="BP1189" t="s">
        <v>24148</v>
      </c>
      <c r="BQ1189" t="s">
        <v>2217</v>
      </c>
      <c r="BR1189" t="s">
        <v>2303</v>
      </c>
      <c r="BS1189" t="s">
        <v>2376</v>
      </c>
      <c r="BT1189" t="s">
        <v>14</v>
      </c>
      <c r="BU1189" t="s">
        <v>14</v>
      </c>
      <c r="BV1189" t="s">
        <v>14</v>
      </c>
      <c r="BW1189" t="s">
        <v>14</v>
      </c>
      <c r="BX1189" t="s">
        <v>14</v>
      </c>
      <c r="BY1189" t="s">
        <v>2220</v>
      </c>
      <c r="BZ1189" t="s">
        <v>24148</v>
      </c>
      <c r="CA1189" t="s">
        <v>2828</v>
      </c>
      <c r="CB1189" t="s">
        <v>14</v>
      </c>
      <c r="CC1189" t="s">
        <v>14</v>
      </c>
      <c r="CD1189" t="s">
        <v>14</v>
      </c>
      <c r="CE1189" t="s">
        <v>14</v>
      </c>
      <c r="CF1189" t="s">
        <v>11376</v>
      </c>
      <c r="CG1189" t="s">
        <v>516</v>
      </c>
      <c r="CH1189" t="s">
        <v>22075</v>
      </c>
      <c r="CJ1189" t="s">
        <v>98</v>
      </c>
      <c r="CK1189" t="s">
        <v>24</v>
      </c>
      <c r="CL1189" s="13"/>
      <c r="CM1189" s="4" t="str">
        <f>_xlfn.XLOOKUP($CG1189,tbl_area_24_07_2024[Nombre Área],tbl_area_24_07_2024[Estado],"Si no se encuentra",2,)</f>
        <v>Tabasco</v>
      </c>
      <c r="CN1189" s="4" t="str">
        <f>_xlfn.XLOOKUP($CG1189,tbl_area_24_07_2024[Nombre Área],tbl_area_24_07_2024[Estructura],"Si no se encuentra",2,)</f>
        <v>Juntas Distritales</v>
      </c>
    </row>
    <row r="1190" spans="1:92" ht="20" x14ac:dyDescent="0.85">
      <c r="A1190" t="s">
        <v>22073</v>
      </c>
      <c r="B1190" t="s">
        <v>22074</v>
      </c>
      <c r="C1190" t="s">
        <v>22075</v>
      </c>
      <c r="D1190" t="s">
        <v>2199</v>
      </c>
      <c r="E1190" t="s">
        <v>2200</v>
      </c>
      <c r="F1190" t="s">
        <v>2201</v>
      </c>
      <c r="G1190" t="s">
        <v>11368</v>
      </c>
      <c r="H1190" t="s">
        <v>14</v>
      </c>
      <c r="I1190" t="s">
        <v>3813</v>
      </c>
      <c r="J1190" t="s">
        <v>11392</v>
      </c>
      <c r="K1190" t="s">
        <v>24150</v>
      </c>
      <c r="L1190" t="s">
        <v>14</v>
      </c>
      <c r="M1190" t="s">
        <v>14</v>
      </c>
      <c r="N1190" t="s">
        <v>11393</v>
      </c>
      <c r="O1190" t="s">
        <v>24150</v>
      </c>
      <c r="P1190" t="s">
        <v>14</v>
      </c>
      <c r="Q1190" t="s">
        <v>24150</v>
      </c>
      <c r="R1190" t="s">
        <v>24150</v>
      </c>
      <c r="S1190" t="s">
        <v>14</v>
      </c>
      <c r="T1190" t="s">
        <v>14</v>
      </c>
      <c r="U1190" t="s">
        <v>14</v>
      </c>
      <c r="V1190" t="s">
        <v>14</v>
      </c>
      <c r="W1190" t="s">
        <v>11394</v>
      </c>
      <c r="X1190" t="s">
        <v>218</v>
      </c>
      <c r="Y1190" t="s">
        <v>1756</v>
      </c>
      <c r="Z1190" t="s">
        <v>12</v>
      </c>
      <c r="AA1190" t="s">
        <v>14</v>
      </c>
      <c r="AB1190" t="s">
        <v>24150</v>
      </c>
      <c r="AC1190" t="s">
        <v>11395</v>
      </c>
      <c r="AD1190" t="s">
        <v>2207</v>
      </c>
      <c r="AE1190" t="s">
        <v>3405</v>
      </c>
      <c r="AF1190" t="s">
        <v>11396</v>
      </c>
      <c r="AG1190" t="s">
        <v>14</v>
      </c>
      <c r="AH1190" t="s">
        <v>2209</v>
      </c>
      <c r="AI1190" t="s">
        <v>2287</v>
      </c>
      <c r="AJ1190" t="s">
        <v>1206</v>
      </c>
      <c r="AK1190" t="s">
        <v>11397</v>
      </c>
      <c r="AL1190" t="s">
        <v>1206</v>
      </c>
      <c r="AM1190" t="s">
        <v>11397</v>
      </c>
      <c r="AN1190" t="s">
        <v>1445</v>
      </c>
      <c r="AO1190" t="s">
        <v>98</v>
      </c>
      <c r="AP1190" t="s">
        <v>24151</v>
      </c>
      <c r="AQ1190" t="s">
        <v>14</v>
      </c>
      <c r="AR1190" t="s">
        <v>14</v>
      </c>
      <c r="AS1190" t="s">
        <v>14</v>
      </c>
      <c r="AT1190" t="s">
        <v>14</v>
      </c>
      <c r="AU1190" t="s">
        <v>5813</v>
      </c>
      <c r="AV1190" t="s">
        <v>11373</v>
      </c>
      <c r="AW1190" t="s">
        <v>11373</v>
      </c>
      <c r="AX1190" t="s">
        <v>11373</v>
      </c>
      <c r="AY1190" t="s">
        <v>23009</v>
      </c>
      <c r="AZ1190" t="s">
        <v>22074</v>
      </c>
      <c r="BA1190" t="s">
        <v>22074</v>
      </c>
      <c r="BB1190" t="s">
        <v>22089</v>
      </c>
      <c r="BC1190">
        <v>229568.28</v>
      </c>
      <c r="BD1190">
        <v>255781.32</v>
      </c>
      <c r="BE1190" t="s">
        <v>14</v>
      </c>
      <c r="BF1190" t="s">
        <v>14</v>
      </c>
      <c r="BG1190" t="s">
        <v>2214</v>
      </c>
      <c r="BH1190" t="s">
        <v>14</v>
      </c>
      <c r="BI1190" t="s">
        <v>22092</v>
      </c>
      <c r="BJ1190" t="s">
        <v>11390</v>
      </c>
      <c r="BK1190" t="s">
        <v>14</v>
      </c>
      <c r="BL1190" t="s">
        <v>22074</v>
      </c>
      <c r="BM1190" t="s">
        <v>22089</v>
      </c>
      <c r="BN1190" t="s">
        <v>11398</v>
      </c>
      <c r="BO1190" t="s">
        <v>14</v>
      </c>
      <c r="BP1190" t="s">
        <v>24150</v>
      </c>
      <c r="BQ1190" t="s">
        <v>2217</v>
      </c>
      <c r="BR1190" t="s">
        <v>2303</v>
      </c>
      <c r="BS1190" t="s">
        <v>2376</v>
      </c>
      <c r="BT1190" t="s">
        <v>14</v>
      </c>
      <c r="BU1190" t="s">
        <v>14</v>
      </c>
      <c r="BV1190" t="s">
        <v>14</v>
      </c>
      <c r="BW1190" t="s">
        <v>14</v>
      </c>
      <c r="BX1190" t="s">
        <v>14</v>
      </c>
      <c r="BY1190" t="s">
        <v>2220</v>
      </c>
      <c r="BZ1190" t="s">
        <v>24150</v>
      </c>
      <c r="CA1190" t="s">
        <v>2828</v>
      </c>
      <c r="CB1190" t="s">
        <v>14</v>
      </c>
      <c r="CC1190" t="s">
        <v>14</v>
      </c>
      <c r="CD1190" t="s">
        <v>14</v>
      </c>
      <c r="CE1190" t="s">
        <v>14</v>
      </c>
      <c r="CF1190" t="s">
        <v>11376</v>
      </c>
      <c r="CG1190" t="s">
        <v>516</v>
      </c>
      <c r="CH1190" t="s">
        <v>22075</v>
      </c>
      <c r="CJ1190" t="s">
        <v>98</v>
      </c>
      <c r="CK1190" t="s">
        <v>24</v>
      </c>
      <c r="CL1190" s="13"/>
      <c r="CM1190" s="4" t="str">
        <f>_xlfn.XLOOKUP($CG1190,tbl_area_24_07_2024[Nombre Área],tbl_area_24_07_2024[Estado],"Si no se encuentra",2,)</f>
        <v>Tabasco</v>
      </c>
      <c r="CN1190" s="4" t="str">
        <f>_xlfn.XLOOKUP($CG1190,tbl_area_24_07_2024[Nombre Área],tbl_area_24_07_2024[Estructura],"Si no se encuentra",2,)</f>
        <v>Juntas Distritales</v>
      </c>
    </row>
    <row r="1191" spans="1:92" ht="20" x14ac:dyDescent="0.85">
      <c r="A1191" t="s">
        <v>22073</v>
      </c>
      <c r="B1191" t="s">
        <v>22074</v>
      </c>
      <c r="C1191" t="s">
        <v>22075</v>
      </c>
      <c r="D1191" t="s">
        <v>2199</v>
      </c>
      <c r="E1191" t="s">
        <v>2242</v>
      </c>
      <c r="F1191" t="s">
        <v>2201</v>
      </c>
      <c r="G1191" t="s">
        <v>11399</v>
      </c>
      <c r="H1191" t="s">
        <v>14</v>
      </c>
      <c r="I1191" t="s">
        <v>3813</v>
      </c>
      <c r="J1191" t="s">
        <v>11400</v>
      </c>
      <c r="K1191" t="s">
        <v>11827</v>
      </c>
      <c r="L1191" t="s">
        <v>14</v>
      </c>
      <c r="M1191" t="s">
        <v>14</v>
      </c>
      <c r="N1191" t="s">
        <v>11401</v>
      </c>
      <c r="O1191" t="s">
        <v>11827</v>
      </c>
      <c r="P1191" t="s">
        <v>14</v>
      </c>
      <c r="Q1191" t="s">
        <v>11827</v>
      </c>
      <c r="R1191" t="s">
        <v>11827</v>
      </c>
      <c r="S1191" t="s">
        <v>14</v>
      </c>
      <c r="T1191" t="s">
        <v>14</v>
      </c>
      <c r="U1191" t="s">
        <v>14</v>
      </c>
      <c r="V1191" t="s">
        <v>14</v>
      </c>
      <c r="W1191" t="s">
        <v>14</v>
      </c>
      <c r="X1191" t="s">
        <v>14</v>
      </c>
      <c r="Y1191" t="s">
        <v>14</v>
      </c>
      <c r="Z1191" t="s">
        <v>14</v>
      </c>
      <c r="AA1191" t="s">
        <v>11402</v>
      </c>
      <c r="AB1191" t="s">
        <v>11827</v>
      </c>
      <c r="AC1191" t="s">
        <v>11403</v>
      </c>
      <c r="AD1191" t="s">
        <v>2207</v>
      </c>
      <c r="AE1191" t="s">
        <v>228</v>
      </c>
      <c r="AF1191" t="s">
        <v>1593</v>
      </c>
      <c r="AG1191" t="s">
        <v>14</v>
      </c>
      <c r="AH1191" t="s">
        <v>2783</v>
      </c>
      <c r="AI1191" t="s">
        <v>11404</v>
      </c>
      <c r="AJ1191" t="s">
        <v>1432</v>
      </c>
      <c r="AK1191" t="s">
        <v>2726</v>
      </c>
      <c r="AL1191" t="s">
        <v>1432</v>
      </c>
      <c r="AM1191" t="s">
        <v>2726</v>
      </c>
      <c r="AN1191" t="s">
        <v>1445</v>
      </c>
      <c r="AO1191" t="s">
        <v>98</v>
      </c>
      <c r="AP1191" t="s">
        <v>24152</v>
      </c>
      <c r="AQ1191" t="s">
        <v>14</v>
      </c>
      <c r="AR1191" t="s">
        <v>14</v>
      </c>
      <c r="AS1191" t="s">
        <v>14</v>
      </c>
      <c r="AT1191" t="s">
        <v>14</v>
      </c>
      <c r="AU1191" t="s">
        <v>11405</v>
      </c>
      <c r="AV1191" t="s">
        <v>11373</v>
      </c>
      <c r="AW1191" t="s">
        <v>11373</v>
      </c>
      <c r="AX1191" t="s">
        <v>11373</v>
      </c>
      <c r="AY1191" t="s">
        <v>23011</v>
      </c>
      <c r="AZ1191" t="s">
        <v>22094</v>
      </c>
      <c r="BA1191" t="s">
        <v>22094</v>
      </c>
      <c r="BB1191" t="s">
        <v>22174</v>
      </c>
      <c r="BC1191">
        <v>35078.400000000001</v>
      </c>
      <c r="BD1191">
        <v>41760</v>
      </c>
      <c r="BE1191" t="s">
        <v>14</v>
      </c>
      <c r="BF1191" t="s">
        <v>14</v>
      </c>
      <c r="BG1191" t="s">
        <v>2214</v>
      </c>
      <c r="BH1191" t="s">
        <v>14</v>
      </c>
      <c r="BI1191" t="s">
        <v>22092</v>
      </c>
      <c r="BJ1191" t="s">
        <v>11406</v>
      </c>
      <c r="BK1191" t="s">
        <v>14</v>
      </c>
      <c r="BL1191" t="s">
        <v>22094</v>
      </c>
      <c r="BM1191" t="s">
        <v>22174</v>
      </c>
      <c r="BN1191" t="s">
        <v>11407</v>
      </c>
      <c r="BO1191" t="s">
        <v>14</v>
      </c>
      <c r="BP1191" t="s">
        <v>11827</v>
      </c>
      <c r="BQ1191" t="s">
        <v>2217</v>
      </c>
      <c r="BR1191" t="s">
        <v>2303</v>
      </c>
      <c r="BS1191" t="s">
        <v>2376</v>
      </c>
      <c r="BT1191" t="s">
        <v>14</v>
      </c>
      <c r="BU1191" t="s">
        <v>14</v>
      </c>
      <c r="BV1191" t="s">
        <v>14</v>
      </c>
      <c r="BW1191" t="s">
        <v>14</v>
      </c>
      <c r="BX1191" t="s">
        <v>14</v>
      </c>
      <c r="BY1191" t="s">
        <v>2220</v>
      </c>
      <c r="BZ1191" t="s">
        <v>11827</v>
      </c>
      <c r="CA1191" t="s">
        <v>4430</v>
      </c>
      <c r="CB1191" t="s">
        <v>14</v>
      </c>
      <c r="CC1191" t="s">
        <v>14</v>
      </c>
      <c r="CD1191" t="s">
        <v>14</v>
      </c>
      <c r="CE1191" t="s">
        <v>14</v>
      </c>
      <c r="CF1191" t="s">
        <v>11376</v>
      </c>
      <c r="CG1191" t="s">
        <v>516</v>
      </c>
      <c r="CH1191" t="s">
        <v>22075</v>
      </c>
      <c r="CJ1191" t="s">
        <v>98</v>
      </c>
      <c r="CK1191" t="s">
        <v>24</v>
      </c>
      <c r="CL1191" s="13"/>
      <c r="CM1191" s="4" t="str">
        <f>_xlfn.XLOOKUP($CG1191,tbl_area_24_07_2024[Nombre Área],tbl_area_24_07_2024[Estado],"Si no se encuentra",2,)</f>
        <v>Tabasco</v>
      </c>
      <c r="CN1191" s="4" t="str">
        <f>_xlfn.XLOOKUP($CG1191,tbl_area_24_07_2024[Nombre Área],tbl_area_24_07_2024[Estructura],"Si no se encuentra",2,)</f>
        <v>Juntas Distritales</v>
      </c>
    </row>
    <row r="1192" spans="1:92" ht="20" x14ac:dyDescent="0.85">
      <c r="A1192" t="s">
        <v>22073</v>
      </c>
      <c r="B1192" t="s">
        <v>22074</v>
      </c>
      <c r="C1192" t="s">
        <v>22075</v>
      </c>
      <c r="D1192" t="s">
        <v>2199</v>
      </c>
      <c r="E1192" t="s">
        <v>2200</v>
      </c>
      <c r="F1192" t="s">
        <v>2201</v>
      </c>
      <c r="G1192" t="s">
        <v>11408</v>
      </c>
      <c r="H1192" t="s">
        <v>14</v>
      </c>
      <c r="I1192" t="s">
        <v>11409</v>
      </c>
      <c r="J1192" t="s">
        <v>11410</v>
      </c>
      <c r="K1192" t="s">
        <v>24153</v>
      </c>
      <c r="L1192" t="s">
        <v>14</v>
      </c>
      <c r="M1192" t="s">
        <v>14</v>
      </c>
      <c r="N1192" t="s">
        <v>11411</v>
      </c>
      <c r="O1192" t="s">
        <v>24153</v>
      </c>
      <c r="P1192" t="s">
        <v>14</v>
      </c>
      <c r="Q1192" t="s">
        <v>24153</v>
      </c>
      <c r="R1192" t="s">
        <v>24153</v>
      </c>
      <c r="S1192" t="s">
        <v>14</v>
      </c>
      <c r="T1192" t="s">
        <v>14</v>
      </c>
      <c r="U1192" t="s">
        <v>14</v>
      </c>
      <c r="V1192" t="s">
        <v>14</v>
      </c>
      <c r="W1192" t="s">
        <v>1353</v>
      </c>
      <c r="X1192" t="s">
        <v>308</v>
      </c>
      <c r="Y1192" t="s">
        <v>11412</v>
      </c>
      <c r="Z1192" t="s">
        <v>12</v>
      </c>
      <c r="AA1192" t="s">
        <v>14</v>
      </c>
      <c r="AB1192" t="s">
        <v>24153</v>
      </c>
      <c r="AC1192" t="s">
        <v>11413</v>
      </c>
      <c r="AD1192" t="s">
        <v>2207</v>
      </c>
      <c r="AE1192" t="s">
        <v>11414</v>
      </c>
      <c r="AF1192" t="s">
        <v>1508</v>
      </c>
      <c r="AG1192" t="s">
        <v>14</v>
      </c>
      <c r="AH1192" t="s">
        <v>2209</v>
      </c>
      <c r="AI1192" t="s">
        <v>11415</v>
      </c>
      <c r="AJ1192" t="s">
        <v>22596</v>
      </c>
      <c r="AK1192" t="s">
        <v>10183</v>
      </c>
      <c r="AL1192" t="s">
        <v>24154</v>
      </c>
      <c r="AM1192" t="s">
        <v>10183</v>
      </c>
      <c r="AN1192" t="s">
        <v>1182</v>
      </c>
      <c r="AO1192" t="s">
        <v>214</v>
      </c>
      <c r="AP1192" t="s">
        <v>24155</v>
      </c>
      <c r="AQ1192" t="s">
        <v>14</v>
      </c>
      <c r="AR1192" t="s">
        <v>14</v>
      </c>
      <c r="AS1192" t="s">
        <v>14</v>
      </c>
      <c r="AT1192" t="s">
        <v>14</v>
      </c>
      <c r="AU1192" t="s">
        <v>11416</v>
      </c>
      <c r="AV1192" t="s">
        <v>11417</v>
      </c>
      <c r="AW1192" t="s">
        <v>11417</v>
      </c>
      <c r="AX1192" t="s">
        <v>11417</v>
      </c>
      <c r="AY1192" t="s">
        <v>11408</v>
      </c>
      <c r="AZ1192" t="s">
        <v>22094</v>
      </c>
      <c r="BA1192" t="s">
        <v>22074</v>
      </c>
      <c r="BB1192" t="s">
        <v>22089</v>
      </c>
      <c r="BC1192">
        <v>1852510.32</v>
      </c>
      <c r="BD1192">
        <v>2148912</v>
      </c>
      <c r="BE1192" t="s">
        <v>14</v>
      </c>
      <c r="BF1192" t="s">
        <v>14</v>
      </c>
      <c r="BG1192" t="s">
        <v>2214</v>
      </c>
      <c r="BH1192" t="s">
        <v>14</v>
      </c>
      <c r="BI1192" t="s">
        <v>22092</v>
      </c>
      <c r="BJ1192" t="s">
        <v>11418</v>
      </c>
      <c r="BK1192" t="s">
        <v>14</v>
      </c>
      <c r="BL1192" t="s">
        <v>22074</v>
      </c>
      <c r="BM1192" t="s">
        <v>22089</v>
      </c>
      <c r="BN1192" t="s">
        <v>11419</v>
      </c>
      <c r="BO1192" t="s">
        <v>14</v>
      </c>
      <c r="BP1192" t="s">
        <v>24153</v>
      </c>
      <c r="BQ1192" t="s">
        <v>2217</v>
      </c>
      <c r="BR1192" t="s">
        <v>2303</v>
      </c>
      <c r="BS1192" t="s">
        <v>2376</v>
      </c>
      <c r="BT1192" t="s">
        <v>14</v>
      </c>
      <c r="BU1192" t="s">
        <v>14</v>
      </c>
      <c r="BV1192" t="s">
        <v>14</v>
      </c>
      <c r="BW1192" t="s">
        <v>14</v>
      </c>
      <c r="BX1192" t="s">
        <v>14</v>
      </c>
      <c r="BY1192" t="s">
        <v>2220</v>
      </c>
      <c r="BZ1192" t="s">
        <v>24153</v>
      </c>
      <c r="CA1192" t="s">
        <v>11420</v>
      </c>
      <c r="CB1192" t="s">
        <v>14</v>
      </c>
      <c r="CC1192" t="s">
        <v>14</v>
      </c>
      <c r="CD1192" t="s">
        <v>14</v>
      </c>
      <c r="CE1192" t="s">
        <v>14</v>
      </c>
      <c r="CF1192" t="s">
        <v>11421</v>
      </c>
      <c r="CG1192" t="s">
        <v>340</v>
      </c>
      <c r="CH1192" t="s">
        <v>22075</v>
      </c>
      <c r="CJ1192" t="s">
        <v>214</v>
      </c>
      <c r="CK1192" t="s">
        <v>24</v>
      </c>
      <c r="CL1192" s="13"/>
      <c r="CM1192" s="4" t="str">
        <f>_xlfn.XLOOKUP($CG1192,tbl_area_24_07_2024[Nombre Área],tbl_area_24_07_2024[Estado],"Si no se encuentra",2,)</f>
        <v>Nayarit</v>
      </c>
      <c r="CN1192" s="4" t="str">
        <f>_xlfn.XLOOKUP($CG1192,tbl_area_24_07_2024[Nombre Área],tbl_area_24_07_2024[Estructura],"Si no se encuentra",2,)</f>
        <v>Juntas Distritales</v>
      </c>
    </row>
    <row r="1193" spans="1:92" ht="20" x14ac:dyDescent="0.85">
      <c r="A1193" t="s">
        <v>22073</v>
      </c>
      <c r="B1193" t="s">
        <v>22074</v>
      </c>
      <c r="C1193" t="s">
        <v>22075</v>
      </c>
      <c r="D1193" t="s">
        <v>2199</v>
      </c>
      <c r="E1193" t="s">
        <v>2200</v>
      </c>
      <c r="F1193" t="s">
        <v>2201</v>
      </c>
      <c r="G1193" t="s">
        <v>11422</v>
      </c>
      <c r="H1193" t="s">
        <v>14</v>
      </c>
      <c r="I1193" t="s">
        <v>11423</v>
      </c>
      <c r="J1193" t="s">
        <v>11424</v>
      </c>
      <c r="K1193" t="s">
        <v>24156</v>
      </c>
      <c r="L1193" t="s">
        <v>14</v>
      </c>
      <c r="M1193" t="s">
        <v>14</v>
      </c>
      <c r="N1193" t="s">
        <v>11425</v>
      </c>
      <c r="O1193" t="s">
        <v>24156</v>
      </c>
      <c r="P1193" t="s">
        <v>14</v>
      </c>
      <c r="Q1193" t="s">
        <v>24156</v>
      </c>
      <c r="R1193" t="s">
        <v>24156</v>
      </c>
      <c r="S1193" t="s">
        <v>14</v>
      </c>
      <c r="T1193" t="s">
        <v>14</v>
      </c>
      <c r="U1193" t="s">
        <v>14</v>
      </c>
      <c r="V1193" t="s">
        <v>14</v>
      </c>
      <c r="W1193" t="s">
        <v>2099</v>
      </c>
      <c r="X1193" t="s">
        <v>11087</v>
      </c>
      <c r="Y1193" t="s">
        <v>299</v>
      </c>
      <c r="Z1193" t="s">
        <v>18</v>
      </c>
      <c r="AA1193" t="s">
        <v>14</v>
      </c>
      <c r="AB1193" t="s">
        <v>24156</v>
      </c>
      <c r="AC1193" t="s">
        <v>11426</v>
      </c>
      <c r="AD1193" t="s">
        <v>2207</v>
      </c>
      <c r="AE1193" t="s">
        <v>11427</v>
      </c>
      <c r="AF1193" t="s">
        <v>4846</v>
      </c>
      <c r="AG1193" t="s">
        <v>2724</v>
      </c>
      <c r="AH1193" t="s">
        <v>2209</v>
      </c>
      <c r="AI1193" t="s">
        <v>2287</v>
      </c>
      <c r="AJ1193" t="s">
        <v>22596</v>
      </c>
      <c r="AK1193" t="s">
        <v>10183</v>
      </c>
      <c r="AL1193" t="s">
        <v>24154</v>
      </c>
      <c r="AM1193" t="s">
        <v>10183</v>
      </c>
      <c r="AN1193" t="s">
        <v>1182</v>
      </c>
      <c r="AO1193" t="s">
        <v>214</v>
      </c>
      <c r="AP1193" t="s">
        <v>24083</v>
      </c>
      <c r="AQ1193" t="s">
        <v>14</v>
      </c>
      <c r="AR1193" t="s">
        <v>14</v>
      </c>
      <c r="AS1193" t="s">
        <v>14</v>
      </c>
      <c r="AT1193" t="s">
        <v>14</v>
      </c>
      <c r="AU1193" t="s">
        <v>11416</v>
      </c>
      <c r="AV1193" t="s">
        <v>11417</v>
      </c>
      <c r="AW1193" t="s">
        <v>11417</v>
      </c>
      <c r="AX1193" t="s">
        <v>11417</v>
      </c>
      <c r="AY1193" t="s">
        <v>11422</v>
      </c>
      <c r="AZ1193" t="s">
        <v>22094</v>
      </c>
      <c r="BA1193" t="s">
        <v>22074</v>
      </c>
      <c r="BB1193" t="s">
        <v>22089</v>
      </c>
      <c r="BC1193">
        <v>199510.32</v>
      </c>
      <c r="BD1193">
        <v>231432</v>
      </c>
      <c r="BE1193" t="s">
        <v>14</v>
      </c>
      <c r="BF1193" t="s">
        <v>14</v>
      </c>
      <c r="BG1193" t="s">
        <v>2214</v>
      </c>
      <c r="BH1193" t="s">
        <v>14</v>
      </c>
      <c r="BI1193" t="s">
        <v>22092</v>
      </c>
      <c r="BJ1193" t="s">
        <v>11428</v>
      </c>
      <c r="BK1193" t="s">
        <v>14</v>
      </c>
      <c r="BL1193" t="s">
        <v>22074</v>
      </c>
      <c r="BM1193" t="s">
        <v>22089</v>
      </c>
      <c r="BN1193" t="s">
        <v>11429</v>
      </c>
      <c r="BO1193" t="s">
        <v>14</v>
      </c>
      <c r="BP1193" t="s">
        <v>24156</v>
      </c>
      <c r="BQ1193" t="s">
        <v>2217</v>
      </c>
      <c r="BR1193" t="s">
        <v>2303</v>
      </c>
      <c r="BS1193" t="s">
        <v>2376</v>
      </c>
      <c r="BT1193" t="s">
        <v>14</v>
      </c>
      <c r="BU1193" t="s">
        <v>14</v>
      </c>
      <c r="BV1193" t="s">
        <v>14</v>
      </c>
      <c r="BW1193" t="s">
        <v>14</v>
      </c>
      <c r="BX1193" t="s">
        <v>14</v>
      </c>
      <c r="BY1193" t="s">
        <v>2220</v>
      </c>
      <c r="BZ1193" t="s">
        <v>24156</v>
      </c>
      <c r="CA1193" t="s">
        <v>11420</v>
      </c>
      <c r="CB1193" t="s">
        <v>14</v>
      </c>
      <c r="CC1193" t="s">
        <v>14</v>
      </c>
      <c r="CD1193" t="s">
        <v>14</v>
      </c>
      <c r="CE1193" t="s">
        <v>14</v>
      </c>
      <c r="CF1193" t="s">
        <v>11430</v>
      </c>
      <c r="CG1193" t="s">
        <v>340</v>
      </c>
      <c r="CH1193" t="s">
        <v>22075</v>
      </c>
      <c r="CJ1193" t="s">
        <v>214</v>
      </c>
      <c r="CK1193" t="s">
        <v>24</v>
      </c>
      <c r="CL1193" s="13"/>
      <c r="CM1193" s="4" t="str">
        <f>_xlfn.XLOOKUP($CG1193,tbl_area_24_07_2024[Nombre Área],tbl_area_24_07_2024[Estado],"Si no se encuentra",2,)</f>
        <v>Nayarit</v>
      </c>
      <c r="CN1193" s="4" t="str">
        <f>_xlfn.XLOOKUP($CG1193,tbl_area_24_07_2024[Nombre Área],tbl_area_24_07_2024[Estructura],"Si no se encuentra",2,)</f>
        <v>Juntas Distritales</v>
      </c>
    </row>
    <row r="1194" spans="1:92" ht="20" x14ac:dyDescent="0.85">
      <c r="A1194" t="s">
        <v>22073</v>
      </c>
      <c r="B1194" t="s">
        <v>22074</v>
      </c>
      <c r="C1194" t="s">
        <v>22075</v>
      </c>
      <c r="D1194" t="s">
        <v>2199</v>
      </c>
      <c r="E1194" t="s">
        <v>2200</v>
      </c>
      <c r="F1194" t="s">
        <v>2201</v>
      </c>
      <c r="G1194" t="s">
        <v>11431</v>
      </c>
      <c r="H1194" t="s">
        <v>14</v>
      </c>
      <c r="I1194" t="s">
        <v>11432</v>
      </c>
      <c r="J1194" t="s">
        <v>11433</v>
      </c>
      <c r="K1194" t="s">
        <v>24157</v>
      </c>
      <c r="L1194" t="s">
        <v>14</v>
      </c>
      <c r="M1194" t="s">
        <v>14</v>
      </c>
      <c r="N1194" t="s">
        <v>11434</v>
      </c>
      <c r="O1194" t="s">
        <v>24157</v>
      </c>
      <c r="P1194" t="s">
        <v>14</v>
      </c>
      <c r="Q1194" t="s">
        <v>24157</v>
      </c>
      <c r="R1194" t="s">
        <v>24157</v>
      </c>
      <c r="S1194" t="s">
        <v>14</v>
      </c>
      <c r="T1194" t="s">
        <v>14</v>
      </c>
      <c r="U1194" t="s">
        <v>14</v>
      </c>
      <c r="V1194" t="s">
        <v>14</v>
      </c>
      <c r="W1194" t="s">
        <v>14</v>
      </c>
      <c r="X1194" t="s">
        <v>14</v>
      </c>
      <c r="Y1194" t="s">
        <v>14</v>
      </c>
      <c r="Z1194" t="s">
        <v>14</v>
      </c>
      <c r="AA1194" t="s">
        <v>11435</v>
      </c>
      <c r="AB1194" t="s">
        <v>24157</v>
      </c>
      <c r="AC1194" t="s">
        <v>11436</v>
      </c>
      <c r="AD1194" t="s">
        <v>2348</v>
      </c>
      <c r="AE1194" t="s">
        <v>373</v>
      </c>
      <c r="AF1194" t="s">
        <v>11437</v>
      </c>
      <c r="AG1194" t="s">
        <v>14</v>
      </c>
      <c r="AH1194" t="s">
        <v>2209</v>
      </c>
      <c r="AI1194" t="s">
        <v>11438</v>
      </c>
      <c r="AJ1194" t="s">
        <v>22596</v>
      </c>
      <c r="AK1194" t="s">
        <v>1875</v>
      </c>
      <c r="AL1194" t="s">
        <v>23055</v>
      </c>
      <c r="AM1194" t="s">
        <v>1875</v>
      </c>
      <c r="AN1194" t="s">
        <v>1176</v>
      </c>
      <c r="AO1194" t="s">
        <v>23</v>
      </c>
      <c r="AP1194" t="s">
        <v>22081</v>
      </c>
      <c r="AQ1194" t="s">
        <v>14</v>
      </c>
      <c r="AR1194" t="s">
        <v>14</v>
      </c>
      <c r="AS1194" t="s">
        <v>14</v>
      </c>
      <c r="AT1194" t="s">
        <v>14</v>
      </c>
      <c r="AU1194" t="s">
        <v>11416</v>
      </c>
      <c r="AV1194" t="s">
        <v>11417</v>
      </c>
      <c r="AW1194" t="s">
        <v>11417</v>
      </c>
      <c r="AX1194" t="s">
        <v>11417</v>
      </c>
      <c r="AY1194" t="s">
        <v>11439</v>
      </c>
      <c r="AZ1194" t="s">
        <v>22094</v>
      </c>
      <c r="BA1194" t="s">
        <v>22074</v>
      </c>
      <c r="BB1194" t="s">
        <v>22082</v>
      </c>
      <c r="BC1194">
        <v>41225.870000000003</v>
      </c>
      <c r="BD1194">
        <v>47822</v>
      </c>
      <c r="BE1194" t="s">
        <v>14</v>
      </c>
      <c r="BF1194" t="s">
        <v>14</v>
      </c>
      <c r="BG1194" t="s">
        <v>2214</v>
      </c>
      <c r="BH1194" t="s">
        <v>14</v>
      </c>
      <c r="BI1194" t="s">
        <v>22092</v>
      </c>
      <c r="BJ1194" t="s">
        <v>11440</v>
      </c>
      <c r="BK1194" t="s">
        <v>14</v>
      </c>
      <c r="BL1194" t="s">
        <v>22074</v>
      </c>
      <c r="BM1194" t="s">
        <v>22082</v>
      </c>
      <c r="BN1194" t="s">
        <v>11441</v>
      </c>
      <c r="BO1194" t="s">
        <v>14</v>
      </c>
      <c r="BP1194" t="s">
        <v>24157</v>
      </c>
      <c r="BQ1194" t="s">
        <v>2217</v>
      </c>
      <c r="BR1194" t="s">
        <v>2303</v>
      </c>
      <c r="BS1194" t="s">
        <v>2376</v>
      </c>
      <c r="BT1194" t="s">
        <v>14</v>
      </c>
      <c r="BU1194" t="s">
        <v>14</v>
      </c>
      <c r="BV1194" t="s">
        <v>14</v>
      </c>
      <c r="BW1194" t="s">
        <v>14</v>
      </c>
      <c r="BX1194" t="s">
        <v>14</v>
      </c>
      <c r="BY1194" t="s">
        <v>2220</v>
      </c>
      <c r="BZ1194" t="s">
        <v>24157</v>
      </c>
      <c r="CA1194" t="s">
        <v>11420</v>
      </c>
      <c r="CB1194" t="s">
        <v>14</v>
      </c>
      <c r="CC1194" t="s">
        <v>14</v>
      </c>
      <c r="CD1194" t="s">
        <v>14</v>
      </c>
      <c r="CE1194" t="s">
        <v>14</v>
      </c>
      <c r="CF1194" t="s">
        <v>11442</v>
      </c>
      <c r="CG1194" t="s">
        <v>340</v>
      </c>
      <c r="CH1194" t="s">
        <v>22075</v>
      </c>
      <c r="CJ1194" t="s">
        <v>214</v>
      </c>
      <c r="CK1194" t="s">
        <v>24</v>
      </c>
      <c r="CL1194" s="13"/>
      <c r="CM1194" s="4" t="str">
        <f>_xlfn.XLOOKUP($CG1194,tbl_area_24_07_2024[Nombre Área],tbl_area_24_07_2024[Estado],"Si no se encuentra",2,)</f>
        <v>Nayarit</v>
      </c>
      <c r="CN1194" s="4" t="str">
        <f>_xlfn.XLOOKUP($CG1194,tbl_area_24_07_2024[Nombre Área],tbl_area_24_07_2024[Estructura],"Si no se encuentra",2,)</f>
        <v>Juntas Distritales</v>
      </c>
    </row>
    <row r="1195" spans="1:92" ht="20" x14ac:dyDescent="0.85">
      <c r="A1195" t="s">
        <v>22073</v>
      </c>
      <c r="B1195" t="s">
        <v>22074</v>
      </c>
      <c r="C1195" t="s">
        <v>22075</v>
      </c>
      <c r="D1195" t="s">
        <v>2199</v>
      </c>
      <c r="E1195" t="s">
        <v>2242</v>
      </c>
      <c r="F1195" t="s">
        <v>2201</v>
      </c>
      <c r="G1195" t="s">
        <v>11443</v>
      </c>
      <c r="H1195" t="s">
        <v>14</v>
      </c>
      <c r="I1195" t="s">
        <v>11444</v>
      </c>
      <c r="J1195" t="s">
        <v>11445</v>
      </c>
      <c r="K1195" t="s">
        <v>24158</v>
      </c>
      <c r="L1195" t="s">
        <v>14</v>
      </c>
      <c r="M1195" t="s">
        <v>14</v>
      </c>
      <c r="N1195" t="s">
        <v>11446</v>
      </c>
      <c r="O1195" t="s">
        <v>24158</v>
      </c>
      <c r="P1195" t="s">
        <v>14</v>
      </c>
      <c r="Q1195" t="s">
        <v>24158</v>
      </c>
      <c r="R1195" t="s">
        <v>24158</v>
      </c>
      <c r="S1195" t="s">
        <v>14</v>
      </c>
      <c r="T1195" t="s">
        <v>14</v>
      </c>
      <c r="U1195" t="s">
        <v>14</v>
      </c>
      <c r="V1195" t="s">
        <v>14</v>
      </c>
      <c r="W1195" t="s">
        <v>11447</v>
      </c>
      <c r="X1195" t="s">
        <v>1724</v>
      </c>
      <c r="Y1195" t="s">
        <v>197</v>
      </c>
      <c r="Z1195" t="s">
        <v>12</v>
      </c>
      <c r="AA1195" t="s">
        <v>14</v>
      </c>
      <c r="AB1195" t="s">
        <v>24158</v>
      </c>
      <c r="AC1195" t="s">
        <v>11448</v>
      </c>
      <c r="AD1195" t="s">
        <v>2207</v>
      </c>
      <c r="AE1195" t="s">
        <v>359</v>
      </c>
      <c r="AF1195" t="s">
        <v>1472</v>
      </c>
      <c r="AG1195" t="s">
        <v>14</v>
      </c>
      <c r="AH1195" t="s">
        <v>2209</v>
      </c>
      <c r="AI1195" t="s">
        <v>2287</v>
      </c>
      <c r="AJ1195" t="s">
        <v>22371</v>
      </c>
      <c r="AK1195" t="s">
        <v>10183</v>
      </c>
      <c r="AL1195" t="s">
        <v>24154</v>
      </c>
      <c r="AM1195" t="s">
        <v>10183</v>
      </c>
      <c r="AN1195" t="s">
        <v>1182</v>
      </c>
      <c r="AO1195" t="s">
        <v>214</v>
      </c>
      <c r="AP1195" t="s">
        <v>24083</v>
      </c>
      <c r="AQ1195" t="s">
        <v>14</v>
      </c>
      <c r="AR1195" t="s">
        <v>14</v>
      </c>
      <c r="AS1195" t="s">
        <v>14</v>
      </c>
      <c r="AT1195" t="s">
        <v>14</v>
      </c>
      <c r="AU1195" t="s">
        <v>11416</v>
      </c>
      <c r="AV1195" t="s">
        <v>11417</v>
      </c>
      <c r="AW1195" t="s">
        <v>11417</v>
      </c>
      <c r="AX1195" t="s">
        <v>11417</v>
      </c>
      <c r="AY1195" t="s">
        <v>11443</v>
      </c>
      <c r="AZ1195" t="s">
        <v>22094</v>
      </c>
      <c r="BA1195" t="s">
        <v>22074</v>
      </c>
      <c r="BB1195" t="s">
        <v>22089</v>
      </c>
      <c r="BC1195">
        <v>27103.439999999999</v>
      </c>
      <c r="BD1195">
        <v>31440</v>
      </c>
      <c r="BE1195" t="s">
        <v>14</v>
      </c>
      <c r="BF1195" t="s">
        <v>14</v>
      </c>
      <c r="BG1195" t="s">
        <v>2214</v>
      </c>
      <c r="BH1195" t="s">
        <v>14</v>
      </c>
      <c r="BI1195" t="s">
        <v>22092</v>
      </c>
      <c r="BJ1195" t="s">
        <v>11449</v>
      </c>
      <c r="BK1195" t="s">
        <v>14</v>
      </c>
      <c r="BL1195" t="s">
        <v>22126</v>
      </c>
      <c r="BM1195" t="s">
        <v>22127</v>
      </c>
      <c r="BN1195" t="s">
        <v>11450</v>
      </c>
      <c r="BO1195" t="s">
        <v>14</v>
      </c>
      <c r="BP1195" t="s">
        <v>24158</v>
      </c>
      <c r="BQ1195" t="s">
        <v>2217</v>
      </c>
      <c r="BR1195" t="s">
        <v>2303</v>
      </c>
      <c r="BS1195" t="s">
        <v>2376</v>
      </c>
      <c r="BT1195" t="s">
        <v>14</v>
      </c>
      <c r="BU1195" t="s">
        <v>14</v>
      </c>
      <c r="BV1195" t="s">
        <v>14</v>
      </c>
      <c r="BW1195" t="s">
        <v>14</v>
      </c>
      <c r="BX1195" t="s">
        <v>14</v>
      </c>
      <c r="BY1195" t="s">
        <v>2220</v>
      </c>
      <c r="BZ1195" t="s">
        <v>24158</v>
      </c>
      <c r="CA1195" t="s">
        <v>11420</v>
      </c>
      <c r="CB1195" t="s">
        <v>14</v>
      </c>
      <c r="CC1195" t="s">
        <v>14</v>
      </c>
      <c r="CD1195" t="s">
        <v>14</v>
      </c>
      <c r="CE1195" t="s">
        <v>14</v>
      </c>
      <c r="CF1195" t="s">
        <v>11451</v>
      </c>
      <c r="CG1195" t="s">
        <v>340</v>
      </c>
      <c r="CH1195" t="s">
        <v>22075</v>
      </c>
      <c r="CJ1195" t="s">
        <v>214</v>
      </c>
      <c r="CK1195" t="s">
        <v>24</v>
      </c>
      <c r="CL1195" s="13"/>
      <c r="CM1195" s="4" t="str">
        <f>_xlfn.XLOOKUP($CG1195,tbl_area_24_07_2024[Nombre Área],tbl_area_24_07_2024[Estado],"Si no se encuentra",2,)</f>
        <v>Nayarit</v>
      </c>
      <c r="CN1195" s="4" t="str">
        <f>_xlfn.XLOOKUP($CG1195,tbl_area_24_07_2024[Nombre Área],tbl_area_24_07_2024[Estructura],"Si no se encuentra",2,)</f>
        <v>Juntas Distritales</v>
      </c>
    </row>
    <row r="1196" spans="1:92" ht="20" x14ac:dyDescent="0.85">
      <c r="A1196" t="s">
        <v>22073</v>
      </c>
      <c r="B1196" t="s">
        <v>22074</v>
      </c>
      <c r="C1196" t="s">
        <v>22075</v>
      </c>
      <c r="D1196" t="s">
        <v>2199</v>
      </c>
      <c r="E1196" t="s">
        <v>2242</v>
      </c>
      <c r="F1196" t="s">
        <v>2201</v>
      </c>
      <c r="G1196" t="s">
        <v>11452</v>
      </c>
      <c r="H1196" t="s">
        <v>14</v>
      </c>
      <c r="I1196" t="s">
        <v>11453</v>
      </c>
      <c r="J1196" t="s">
        <v>11454</v>
      </c>
      <c r="K1196" t="s">
        <v>24159</v>
      </c>
      <c r="L1196" t="s">
        <v>14</v>
      </c>
      <c r="M1196" t="s">
        <v>14</v>
      </c>
      <c r="N1196" t="s">
        <v>11455</v>
      </c>
      <c r="O1196" t="s">
        <v>24159</v>
      </c>
      <c r="P1196" t="s">
        <v>14</v>
      </c>
      <c r="Q1196" t="s">
        <v>24159</v>
      </c>
      <c r="R1196" t="s">
        <v>24159</v>
      </c>
      <c r="S1196" t="s">
        <v>14</v>
      </c>
      <c r="T1196" t="s">
        <v>14</v>
      </c>
      <c r="U1196" t="s">
        <v>14</v>
      </c>
      <c r="V1196" t="s">
        <v>14</v>
      </c>
      <c r="W1196" t="s">
        <v>1918</v>
      </c>
      <c r="X1196" t="s">
        <v>67</v>
      </c>
      <c r="Y1196" t="s">
        <v>89</v>
      </c>
      <c r="Z1196" t="s">
        <v>18</v>
      </c>
      <c r="AA1196" t="s">
        <v>14</v>
      </c>
      <c r="AB1196" t="s">
        <v>24159</v>
      </c>
      <c r="AC1196" t="s">
        <v>11456</v>
      </c>
      <c r="AD1196" t="s">
        <v>2207</v>
      </c>
      <c r="AE1196" t="s">
        <v>212</v>
      </c>
      <c r="AF1196" t="s">
        <v>1532</v>
      </c>
      <c r="AG1196" t="s">
        <v>14</v>
      </c>
      <c r="AH1196" t="s">
        <v>2209</v>
      </c>
      <c r="AI1196" t="s">
        <v>11457</v>
      </c>
      <c r="AJ1196" t="s">
        <v>22596</v>
      </c>
      <c r="AK1196" t="s">
        <v>10183</v>
      </c>
      <c r="AL1196" t="s">
        <v>24154</v>
      </c>
      <c r="AM1196" t="s">
        <v>10183</v>
      </c>
      <c r="AN1196" t="s">
        <v>1182</v>
      </c>
      <c r="AO1196" t="s">
        <v>214</v>
      </c>
      <c r="AP1196" t="s">
        <v>24092</v>
      </c>
      <c r="AQ1196" t="s">
        <v>14</v>
      </c>
      <c r="AR1196" t="s">
        <v>14</v>
      </c>
      <c r="AS1196" t="s">
        <v>14</v>
      </c>
      <c r="AT1196" t="s">
        <v>14</v>
      </c>
      <c r="AU1196" t="s">
        <v>11416</v>
      </c>
      <c r="AV1196" t="s">
        <v>11417</v>
      </c>
      <c r="AW1196" t="s">
        <v>11417</v>
      </c>
      <c r="AX1196" t="s">
        <v>11417</v>
      </c>
      <c r="AY1196" t="s">
        <v>11452</v>
      </c>
      <c r="AZ1196" t="s">
        <v>22094</v>
      </c>
      <c r="BA1196" t="s">
        <v>22074</v>
      </c>
      <c r="BB1196" t="s">
        <v>22082</v>
      </c>
      <c r="BC1196">
        <v>23000</v>
      </c>
      <c r="BD1196">
        <v>26680</v>
      </c>
      <c r="BE1196" t="s">
        <v>14</v>
      </c>
      <c r="BF1196" t="s">
        <v>14</v>
      </c>
      <c r="BG1196" t="s">
        <v>2214</v>
      </c>
      <c r="BH1196" t="s">
        <v>14</v>
      </c>
      <c r="BI1196" t="s">
        <v>22092</v>
      </c>
      <c r="BJ1196" t="s">
        <v>11458</v>
      </c>
      <c r="BK1196" t="s">
        <v>14</v>
      </c>
      <c r="BL1196" t="s">
        <v>22074</v>
      </c>
      <c r="BM1196" t="s">
        <v>22082</v>
      </c>
      <c r="BN1196" t="s">
        <v>11459</v>
      </c>
      <c r="BO1196" t="s">
        <v>14</v>
      </c>
      <c r="BP1196" t="s">
        <v>24159</v>
      </c>
      <c r="BQ1196" t="s">
        <v>2217</v>
      </c>
      <c r="BR1196" t="s">
        <v>2303</v>
      </c>
      <c r="BS1196" t="s">
        <v>2376</v>
      </c>
      <c r="BT1196" t="s">
        <v>14</v>
      </c>
      <c r="BU1196" t="s">
        <v>14</v>
      </c>
      <c r="BV1196" t="s">
        <v>14</v>
      </c>
      <c r="BW1196" t="s">
        <v>14</v>
      </c>
      <c r="BX1196" t="s">
        <v>14</v>
      </c>
      <c r="BY1196" t="s">
        <v>2220</v>
      </c>
      <c r="BZ1196" t="s">
        <v>24159</v>
      </c>
      <c r="CA1196" t="s">
        <v>11460</v>
      </c>
      <c r="CB1196" t="s">
        <v>14</v>
      </c>
      <c r="CC1196" t="s">
        <v>14</v>
      </c>
      <c r="CD1196" t="s">
        <v>14</v>
      </c>
      <c r="CE1196" t="s">
        <v>14</v>
      </c>
      <c r="CF1196" t="s">
        <v>11461</v>
      </c>
      <c r="CG1196" t="s">
        <v>340</v>
      </c>
      <c r="CH1196" t="s">
        <v>22075</v>
      </c>
      <c r="CJ1196" t="s">
        <v>214</v>
      </c>
      <c r="CK1196" t="s">
        <v>24</v>
      </c>
      <c r="CL1196" s="13"/>
      <c r="CM1196" s="4" t="str">
        <f>_xlfn.XLOOKUP($CG1196,tbl_area_24_07_2024[Nombre Área],tbl_area_24_07_2024[Estado],"Si no se encuentra",2,)</f>
        <v>Nayarit</v>
      </c>
      <c r="CN1196" s="4" t="str">
        <f>_xlfn.XLOOKUP($CG1196,tbl_area_24_07_2024[Nombre Área],tbl_area_24_07_2024[Estructura],"Si no se encuentra",2,)</f>
        <v>Juntas Distritales</v>
      </c>
    </row>
    <row r="1197" spans="1:92" ht="20" x14ac:dyDescent="0.85">
      <c r="A1197" t="s">
        <v>22073</v>
      </c>
      <c r="B1197" t="s">
        <v>22074</v>
      </c>
      <c r="C1197" t="s">
        <v>22075</v>
      </c>
      <c r="D1197" t="s">
        <v>2199</v>
      </c>
      <c r="E1197" t="s">
        <v>2242</v>
      </c>
      <c r="F1197" t="s">
        <v>2201</v>
      </c>
      <c r="G1197" t="s">
        <v>11462</v>
      </c>
      <c r="H1197" t="s">
        <v>14</v>
      </c>
      <c r="I1197" t="s">
        <v>11453</v>
      </c>
      <c r="J1197" t="s">
        <v>11463</v>
      </c>
      <c r="K1197" t="s">
        <v>24160</v>
      </c>
      <c r="L1197" t="s">
        <v>14</v>
      </c>
      <c r="M1197" t="s">
        <v>14</v>
      </c>
      <c r="N1197" t="s">
        <v>11455</v>
      </c>
      <c r="O1197" t="s">
        <v>24160</v>
      </c>
      <c r="P1197" t="s">
        <v>14</v>
      </c>
      <c r="Q1197" t="s">
        <v>24160</v>
      </c>
      <c r="R1197" t="s">
        <v>24160</v>
      </c>
      <c r="S1197" t="s">
        <v>14</v>
      </c>
      <c r="T1197" t="s">
        <v>14</v>
      </c>
      <c r="U1197" t="s">
        <v>14</v>
      </c>
      <c r="V1197" t="s">
        <v>14</v>
      </c>
      <c r="W1197" t="s">
        <v>1918</v>
      </c>
      <c r="X1197" t="s">
        <v>67</v>
      </c>
      <c r="Y1197" t="s">
        <v>89</v>
      </c>
      <c r="Z1197" t="s">
        <v>18</v>
      </c>
      <c r="AA1197" t="s">
        <v>14</v>
      </c>
      <c r="AB1197" t="s">
        <v>24160</v>
      </c>
      <c r="AC1197" t="s">
        <v>11456</v>
      </c>
      <c r="AD1197" t="s">
        <v>2207</v>
      </c>
      <c r="AE1197" t="s">
        <v>212</v>
      </c>
      <c r="AF1197" t="s">
        <v>1532</v>
      </c>
      <c r="AG1197" t="s">
        <v>14</v>
      </c>
      <c r="AH1197" t="s">
        <v>2209</v>
      </c>
      <c r="AI1197" t="s">
        <v>11457</v>
      </c>
      <c r="AJ1197" t="s">
        <v>22596</v>
      </c>
      <c r="AK1197" t="s">
        <v>10183</v>
      </c>
      <c r="AL1197" t="s">
        <v>24154</v>
      </c>
      <c r="AM1197" t="s">
        <v>10183</v>
      </c>
      <c r="AN1197" t="s">
        <v>1182</v>
      </c>
      <c r="AO1197" t="s">
        <v>214</v>
      </c>
      <c r="AP1197" t="s">
        <v>24092</v>
      </c>
      <c r="AQ1197" t="s">
        <v>14</v>
      </c>
      <c r="AR1197" t="s">
        <v>14</v>
      </c>
      <c r="AS1197" t="s">
        <v>14</v>
      </c>
      <c r="AT1197" t="s">
        <v>14</v>
      </c>
      <c r="AU1197" t="s">
        <v>11416</v>
      </c>
      <c r="AV1197" t="s">
        <v>11417</v>
      </c>
      <c r="AW1197" t="s">
        <v>11417</v>
      </c>
      <c r="AX1197" t="s">
        <v>11417</v>
      </c>
      <c r="AY1197" t="s">
        <v>11462</v>
      </c>
      <c r="AZ1197" t="s">
        <v>22226</v>
      </c>
      <c r="BA1197" t="s">
        <v>22100</v>
      </c>
      <c r="BB1197" t="s">
        <v>22089</v>
      </c>
      <c r="BC1197">
        <v>230000</v>
      </c>
      <c r="BD1197">
        <v>266800</v>
      </c>
      <c r="BE1197" t="s">
        <v>14</v>
      </c>
      <c r="BF1197" t="s">
        <v>14</v>
      </c>
      <c r="BG1197" t="s">
        <v>2214</v>
      </c>
      <c r="BH1197" t="s">
        <v>14</v>
      </c>
      <c r="BI1197" t="s">
        <v>22092</v>
      </c>
      <c r="BJ1197" t="s">
        <v>11458</v>
      </c>
      <c r="BK1197" t="s">
        <v>14</v>
      </c>
      <c r="BL1197" t="s">
        <v>22100</v>
      </c>
      <c r="BM1197" t="s">
        <v>22089</v>
      </c>
      <c r="BN1197" t="s">
        <v>11464</v>
      </c>
      <c r="BO1197" t="s">
        <v>14</v>
      </c>
      <c r="BP1197" t="s">
        <v>24160</v>
      </c>
      <c r="BQ1197" t="s">
        <v>2217</v>
      </c>
      <c r="BR1197" t="s">
        <v>2303</v>
      </c>
      <c r="BS1197" t="s">
        <v>2376</v>
      </c>
      <c r="BT1197" t="s">
        <v>14</v>
      </c>
      <c r="BU1197" t="s">
        <v>14</v>
      </c>
      <c r="BV1197" t="s">
        <v>14</v>
      </c>
      <c r="BW1197" t="s">
        <v>14</v>
      </c>
      <c r="BX1197" t="s">
        <v>14</v>
      </c>
      <c r="BY1197" t="s">
        <v>2220</v>
      </c>
      <c r="BZ1197" t="s">
        <v>24160</v>
      </c>
      <c r="CA1197" t="s">
        <v>11460</v>
      </c>
      <c r="CB1197" t="s">
        <v>14</v>
      </c>
      <c r="CC1197" t="s">
        <v>14</v>
      </c>
      <c r="CD1197" t="s">
        <v>14</v>
      </c>
      <c r="CE1197" t="s">
        <v>14</v>
      </c>
      <c r="CF1197" t="s">
        <v>11465</v>
      </c>
      <c r="CG1197" t="s">
        <v>340</v>
      </c>
      <c r="CH1197" t="s">
        <v>22075</v>
      </c>
      <c r="CJ1197" t="s">
        <v>214</v>
      </c>
      <c r="CK1197" t="s">
        <v>24</v>
      </c>
      <c r="CL1197" s="13"/>
      <c r="CM1197" s="4" t="str">
        <f>_xlfn.XLOOKUP($CG1197,tbl_area_24_07_2024[Nombre Área],tbl_area_24_07_2024[Estado],"Si no se encuentra",2,)</f>
        <v>Nayarit</v>
      </c>
      <c r="CN1197" s="4" t="str">
        <f>_xlfn.XLOOKUP($CG1197,tbl_area_24_07_2024[Nombre Área],tbl_area_24_07_2024[Estructura],"Si no se encuentra",2,)</f>
        <v>Juntas Distritales</v>
      </c>
    </row>
    <row r="1198" spans="1:92" ht="20" x14ac:dyDescent="0.85">
      <c r="A1198" t="s">
        <v>22073</v>
      </c>
      <c r="B1198" t="s">
        <v>22074</v>
      </c>
      <c r="C1198" t="s">
        <v>22075</v>
      </c>
      <c r="D1198" t="s">
        <v>2199</v>
      </c>
      <c r="E1198" t="s">
        <v>2242</v>
      </c>
      <c r="F1198" t="s">
        <v>2201</v>
      </c>
      <c r="G1198" t="s">
        <v>11466</v>
      </c>
      <c r="H1198" t="s">
        <v>14</v>
      </c>
      <c r="I1198" t="s">
        <v>11467</v>
      </c>
      <c r="J1198" t="s">
        <v>11468</v>
      </c>
      <c r="K1198" t="s">
        <v>24161</v>
      </c>
      <c r="L1198" t="s">
        <v>14</v>
      </c>
      <c r="M1198" t="s">
        <v>14</v>
      </c>
      <c r="N1198" t="s">
        <v>11469</v>
      </c>
      <c r="O1198" t="s">
        <v>24161</v>
      </c>
      <c r="P1198" t="s">
        <v>14</v>
      </c>
      <c r="Q1198" t="s">
        <v>24161</v>
      </c>
      <c r="R1198" t="s">
        <v>24161</v>
      </c>
      <c r="S1198" t="s">
        <v>14</v>
      </c>
      <c r="T1198" t="s">
        <v>14</v>
      </c>
      <c r="U1198" t="s">
        <v>14</v>
      </c>
      <c r="V1198" t="s">
        <v>14</v>
      </c>
      <c r="W1198" t="s">
        <v>14</v>
      </c>
      <c r="X1198" t="s">
        <v>14</v>
      </c>
      <c r="Y1198" t="s">
        <v>14</v>
      </c>
      <c r="Z1198" t="s">
        <v>14</v>
      </c>
      <c r="AA1198" t="s">
        <v>11470</v>
      </c>
      <c r="AB1198" t="s">
        <v>24161</v>
      </c>
      <c r="AC1198" t="s">
        <v>11121</v>
      </c>
      <c r="AD1198" t="s">
        <v>2207</v>
      </c>
      <c r="AE1198" t="s">
        <v>11122</v>
      </c>
      <c r="AF1198" t="s">
        <v>1607</v>
      </c>
      <c r="AG1198" t="s">
        <v>14</v>
      </c>
      <c r="AH1198" t="s">
        <v>2209</v>
      </c>
      <c r="AI1198" t="s">
        <v>11123</v>
      </c>
      <c r="AJ1198" t="s">
        <v>22596</v>
      </c>
      <c r="AK1198" t="s">
        <v>10183</v>
      </c>
      <c r="AL1198" t="s">
        <v>24154</v>
      </c>
      <c r="AM1198" t="s">
        <v>10183</v>
      </c>
      <c r="AN1198" t="s">
        <v>1182</v>
      </c>
      <c r="AO1198" t="s">
        <v>214</v>
      </c>
      <c r="AP1198" t="s">
        <v>24162</v>
      </c>
      <c r="AQ1198" t="s">
        <v>14</v>
      </c>
      <c r="AR1198" t="s">
        <v>14</v>
      </c>
      <c r="AS1198" t="s">
        <v>14</v>
      </c>
      <c r="AT1198" t="s">
        <v>14</v>
      </c>
      <c r="AU1198" t="s">
        <v>11416</v>
      </c>
      <c r="AV1198" t="s">
        <v>11417</v>
      </c>
      <c r="AW1198" t="s">
        <v>11417</v>
      </c>
      <c r="AX1198" t="s">
        <v>11417</v>
      </c>
      <c r="AY1198" t="s">
        <v>11466</v>
      </c>
      <c r="AZ1198" t="s">
        <v>22094</v>
      </c>
      <c r="BA1198" t="s">
        <v>22074</v>
      </c>
      <c r="BB1198" t="s">
        <v>22082</v>
      </c>
      <c r="BC1198">
        <v>8597.24</v>
      </c>
      <c r="BD1198">
        <v>10012.81</v>
      </c>
      <c r="BE1198" t="s">
        <v>14</v>
      </c>
      <c r="BF1198" t="s">
        <v>14</v>
      </c>
      <c r="BG1198" t="s">
        <v>2214</v>
      </c>
      <c r="BH1198" t="s">
        <v>14</v>
      </c>
      <c r="BI1198" t="s">
        <v>22092</v>
      </c>
      <c r="BJ1198" t="s">
        <v>11471</v>
      </c>
      <c r="BK1198" t="s">
        <v>14</v>
      </c>
      <c r="BL1198" t="s">
        <v>22074</v>
      </c>
      <c r="BM1198" t="s">
        <v>22082</v>
      </c>
      <c r="BN1198" t="s">
        <v>11472</v>
      </c>
      <c r="BO1198" t="s">
        <v>14</v>
      </c>
      <c r="BP1198" t="s">
        <v>24161</v>
      </c>
      <c r="BQ1198" t="s">
        <v>2217</v>
      </c>
      <c r="BR1198" t="s">
        <v>2303</v>
      </c>
      <c r="BS1198" t="s">
        <v>2376</v>
      </c>
      <c r="BT1198" t="s">
        <v>14</v>
      </c>
      <c r="BU1198" t="s">
        <v>14</v>
      </c>
      <c r="BV1198" t="s">
        <v>14</v>
      </c>
      <c r="BW1198" t="s">
        <v>14</v>
      </c>
      <c r="BX1198" t="s">
        <v>14</v>
      </c>
      <c r="BY1198" t="s">
        <v>2220</v>
      </c>
      <c r="BZ1198" t="s">
        <v>24161</v>
      </c>
      <c r="CA1198" t="s">
        <v>11460</v>
      </c>
      <c r="CB1198" t="s">
        <v>14</v>
      </c>
      <c r="CC1198" t="s">
        <v>14</v>
      </c>
      <c r="CD1198" t="s">
        <v>14</v>
      </c>
      <c r="CE1198" t="s">
        <v>14</v>
      </c>
      <c r="CF1198" t="s">
        <v>11473</v>
      </c>
      <c r="CG1198" t="s">
        <v>340</v>
      </c>
      <c r="CH1198" t="s">
        <v>22075</v>
      </c>
      <c r="CJ1198" t="s">
        <v>214</v>
      </c>
      <c r="CK1198" t="s">
        <v>24</v>
      </c>
      <c r="CL1198" s="13"/>
      <c r="CM1198" s="4" t="str">
        <f>_xlfn.XLOOKUP($CG1198,tbl_area_24_07_2024[Nombre Área],tbl_area_24_07_2024[Estado],"Si no se encuentra",2,)</f>
        <v>Nayarit</v>
      </c>
      <c r="CN1198" s="4" t="str">
        <f>_xlfn.XLOOKUP($CG1198,tbl_area_24_07_2024[Nombre Área],tbl_area_24_07_2024[Estructura],"Si no se encuentra",2,)</f>
        <v>Juntas Distritales</v>
      </c>
    </row>
    <row r="1199" spans="1:92" ht="20" x14ac:dyDescent="0.85">
      <c r="A1199" t="s">
        <v>22073</v>
      </c>
      <c r="B1199" t="s">
        <v>22074</v>
      </c>
      <c r="C1199" t="s">
        <v>22075</v>
      </c>
      <c r="D1199" t="s">
        <v>2199</v>
      </c>
      <c r="E1199" t="s">
        <v>2242</v>
      </c>
      <c r="F1199" t="s">
        <v>2201</v>
      </c>
      <c r="G1199" t="s">
        <v>11474</v>
      </c>
      <c r="H1199" t="s">
        <v>14</v>
      </c>
      <c r="I1199" t="s">
        <v>11467</v>
      </c>
      <c r="J1199" t="s">
        <v>11475</v>
      </c>
      <c r="K1199" t="s">
        <v>24163</v>
      </c>
      <c r="L1199" t="s">
        <v>14</v>
      </c>
      <c r="M1199" t="s">
        <v>14</v>
      </c>
      <c r="N1199" t="s">
        <v>11469</v>
      </c>
      <c r="O1199" t="s">
        <v>24163</v>
      </c>
      <c r="P1199" t="s">
        <v>14</v>
      </c>
      <c r="Q1199" t="s">
        <v>24163</v>
      </c>
      <c r="R1199" t="s">
        <v>24163</v>
      </c>
      <c r="S1199" t="s">
        <v>14</v>
      </c>
      <c r="T1199" t="s">
        <v>14</v>
      </c>
      <c r="U1199" t="s">
        <v>14</v>
      </c>
      <c r="V1199" t="s">
        <v>14</v>
      </c>
      <c r="W1199" t="s">
        <v>14</v>
      </c>
      <c r="X1199" t="s">
        <v>14</v>
      </c>
      <c r="Y1199" t="s">
        <v>14</v>
      </c>
      <c r="Z1199" t="s">
        <v>14</v>
      </c>
      <c r="AA1199" t="s">
        <v>11470</v>
      </c>
      <c r="AB1199" t="s">
        <v>24163</v>
      </c>
      <c r="AC1199" t="s">
        <v>11121</v>
      </c>
      <c r="AD1199" t="s">
        <v>2207</v>
      </c>
      <c r="AE1199" t="s">
        <v>11122</v>
      </c>
      <c r="AF1199" t="s">
        <v>1607</v>
      </c>
      <c r="AG1199" t="s">
        <v>14</v>
      </c>
      <c r="AH1199" t="s">
        <v>2209</v>
      </c>
      <c r="AI1199" t="s">
        <v>11123</v>
      </c>
      <c r="AJ1199" t="s">
        <v>22596</v>
      </c>
      <c r="AK1199" t="s">
        <v>10183</v>
      </c>
      <c r="AL1199" t="s">
        <v>24154</v>
      </c>
      <c r="AM1199" t="s">
        <v>10183</v>
      </c>
      <c r="AN1199" t="s">
        <v>1182</v>
      </c>
      <c r="AO1199" t="s">
        <v>214</v>
      </c>
      <c r="AP1199" t="s">
        <v>24162</v>
      </c>
      <c r="AQ1199" t="s">
        <v>14</v>
      </c>
      <c r="AR1199" t="s">
        <v>14</v>
      </c>
      <c r="AS1199" t="s">
        <v>14</v>
      </c>
      <c r="AT1199" t="s">
        <v>14</v>
      </c>
      <c r="AU1199" t="s">
        <v>11416</v>
      </c>
      <c r="AV1199" t="s">
        <v>11417</v>
      </c>
      <c r="AW1199" t="s">
        <v>11417</v>
      </c>
      <c r="AX1199" t="s">
        <v>11417</v>
      </c>
      <c r="AY1199" t="s">
        <v>11474</v>
      </c>
      <c r="AZ1199" t="s">
        <v>22226</v>
      </c>
      <c r="BA1199" t="s">
        <v>22100</v>
      </c>
      <c r="BB1199" t="s">
        <v>22089</v>
      </c>
      <c r="BC1199">
        <v>1654.93</v>
      </c>
      <c r="BD1199">
        <v>1919.72</v>
      </c>
      <c r="BE1199" t="s">
        <v>14</v>
      </c>
      <c r="BF1199" t="s">
        <v>14</v>
      </c>
      <c r="BG1199" t="s">
        <v>2214</v>
      </c>
      <c r="BH1199" t="s">
        <v>14</v>
      </c>
      <c r="BI1199" t="s">
        <v>22092</v>
      </c>
      <c r="BJ1199" t="s">
        <v>11471</v>
      </c>
      <c r="BK1199" t="s">
        <v>14</v>
      </c>
      <c r="BL1199" t="s">
        <v>22100</v>
      </c>
      <c r="BM1199" t="s">
        <v>22089</v>
      </c>
      <c r="BN1199" t="s">
        <v>11476</v>
      </c>
      <c r="BO1199" t="s">
        <v>14</v>
      </c>
      <c r="BP1199" t="s">
        <v>24163</v>
      </c>
      <c r="BQ1199" t="s">
        <v>2217</v>
      </c>
      <c r="BR1199" t="s">
        <v>2303</v>
      </c>
      <c r="BS1199" t="s">
        <v>2376</v>
      </c>
      <c r="BT1199" t="s">
        <v>14</v>
      </c>
      <c r="BU1199" t="s">
        <v>14</v>
      </c>
      <c r="BV1199" t="s">
        <v>14</v>
      </c>
      <c r="BW1199" t="s">
        <v>14</v>
      </c>
      <c r="BX1199" t="s">
        <v>14</v>
      </c>
      <c r="BY1199" t="s">
        <v>2220</v>
      </c>
      <c r="BZ1199" t="s">
        <v>24163</v>
      </c>
      <c r="CA1199" t="s">
        <v>11460</v>
      </c>
      <c r="CB1199" t="s">
        <v>14</v>
      </c>
      <c r="CC1199" t="s">
        <v>14</v>
      </c>
      <c r="CD1199" t="s">
        <v>14</v>
      </c>
      <c r="CE1199" t="s">
        <v>14</v>
      </c>
      <c r="CF1199" t="s">
        <v>11477</v>
      </c>
      <c r="CG1199" t="s">
        <v>340</v>
      </c>
      <c r="CH1199" t="s">
        <v>22075</v>
      </c>
      <c r="CJ1199" t="s">
        <v>214</v>
      </c>
      <c r="CK1199" t="s">
        <v>24</v>
      </c>
      <c r="CL1199" s="13"/>
      <c r="CM1199" s="4" t="str">
        <f>_xlfn.XLOOKUP($CG1199,tbl_area_24_07_2024[Nombre Área],tbl_area_24_07_2024[Estado],"Si no se encuentra",2,)</f>
        <v>Nayarit</v>
      </c>
      <c r="CN1199" s="4" t="str">
        <f>_xlfn.XLOOKUP($CG1199,tbl_area_24_07_2024[Nombre Área],tbl_area_24_07_2024[Estructura],"Si no se encuentra",2,)</f>
        <v>Juntas Distritales</v>
      </c>
    </row>
    <row r="1200" spans="1:92" ht="20" x14ac:dyDescent="0.85">
      <c r="A1200" t="s">
        <v>22073</v>
      </c>
      <c r="B1200" t="s">
        <v>22074</v>
      </c>
      <c r="C1200" t="s">
        <v>22075</v>
      </c>
      <c r="D1200" t="s">
        <v>2199</v>
      </c>
      <c r="E1200" t="s">
        <v>2242</v>
      </c>
      <c r="F1200" t="s">
        <v>2201</v>
      </c>
      <c r="G1200" t="s">
        <v>11478</v>
      </c>
      <c r="H1200" t="s">
        <v>14</v>
      </c>
      <c r="I1200" t="s">
        <v>11479</v>
      </c>
      <c r="J1200" t="s">
        <v>11480</v>
      </c>
      <c r="K1200" t="s">
        <v>24164</v>
      </c>
      <c r="L1200" t="s">
        <v>14</v>
      </c>
      <c r="M1200" t="s">
        <v>14</v>
      </c>
      <c r="N1200" t="s">
        <v>11481</v>
      </c>
      <c r="O1200" t="s">
        <v>24164</v>
      </c>
      <c r="P1200" t="s">
        <v>14</v>
      </c>
      <c r="Q1200" t="s">
        <v>24164</v>
      </c>
      <c r="R1200" t="s">
        <v>24164</v>
      </c>
      <c r="S1200" t="s">
        <v>14</v>
      </c>
      <c r="T1200" t="s">
        <v>14</v>
      </c>
      <c r="U1200" t="s">
        <v>14</v>
      </c>
      <c r="V1200" t="s">
        <v>14</v>
      </c>
      <c r="W1200" t="s">
        <v>1937</v>
      </c>
      <c r="X1200" t="s">
        <v>1158</v>
      </c>
      <c r="Y1200" t="s">
        <v>1339</v>
      </c>
      <c r="Z1200" t="s">
        <v>18</v>
      </c>
      <c r="AA1200" t="s">
        <v>14</v>
      </c>
      <c r="AB1200" t="s">
        <v>24164</v>
      </c>
      <c r="AC1200" t="s">
        <v>11112</v>
      </c>
      <c r="AD1200" t="s">
        <v>2207</v>
      </c>
      <c r="AE1200" t="s">
        <v>11482</v>
      </c>
      <c r="AF1200" t="s">
        <v>1174</v>
      </c>
      <c r="AG1200" t="s">
        <v>14</v>
      </c>
      <c r="AH1200" t="s">
        <v>2209</v>
      </c>
      <c r="AI1200" t="s">
        <v>11483</v>
      </c>
      <c r="AJ1200" t="s">
        <v>22596</v>
      </c>
      <c r="AK1200" t="s">
        <v>10183</v>
      </c>
      <c r="AL1200" t="s">
        <v>24154</v>
      </c>
      <c r="AM1200" t="s">
        <v>10183</v>
      </c>
      <c r="AN1200" t="s">
        <v>1182</v>
      </c>
      <c r="AO1200" t="s">
        <v>214</v>
      </c>
      <c r="AP1200" t="s">
        <v>24165</v>
      </c>
      <c r="AQ1200" t="s">
        <v>14</v>
      </c>
      <c r="AR1200" t="s">
        <v>14</v>
      </c>
      <c r="AS1200" t="s">
        <v>14</v>
      </c>
      <c r="AT1200" t="s">
        <v>14</v>
      </c>
      <c r="AU1200" t="s">
        <v>11416</v>
      </c>
      <c r="AV1200" t="s">
        <v>11417</v>
      </c>
      <c r="AW1200" t="s">
        <v>11417</v>
      </c>
      <c r="AX1200" t="s">
        <v>11417</v>
      </c>
      <c r="AY1200" t="s">
        <v>11478</v>
      </c>
      <c r="AZ1200" t="s">
        <v>22094</v>
      </c>
      <c r="BA1200" t="s">
        <v>22074</v>
      </c>
      <c r="BB1200" t="s">
        <v>22082</v>
      </c>
      <c r="BC1200">
        <v>48400</v>
      </c>
      <c r="BD1200">
        <v>50981.32</v>
      </c>
      <c r="BE1200" t="s">
        <v>14</v>
      </c>
      <c r="BF1200" t="s">
        <v>14</v>
      </c>
      <c r="BG1200" t="s">
        <v>2214</v>
      </c>
      <c r="BH1200" t="s">
        <v>14</v>
      </c>
      <c r="BI1200" t="s">
        <v>22092</v>
      </c>
      <c r="BJ1200" t="s">
        <v>11484</v>
      </c>
      <c r="BK1200" t="s">
        <v>14</v>
      </c>
      <c r="BL1200" t="s">
        <v>22074</v>
      </c>
      <c r="BM1200" t="s">
        <v>22082</v>
      </c>
      <c r="BN1200" t="s">
        <v>11485</v>
      </c>
      <c r="BO1200" t="s">
        <v>14</v>
      </c>
      <c r="BP1200" t="s">
        <v>24164</v>
      </c>
      <c r="BQ1200" t="s">
        <v>2217</v>
      </c>
      <c r="BR1200" t="s">
        <v>2303</v>
      </c>
      <c r="BS1200" t="s">
        <v>2376</v>
      </c>
      <c r="BT1200" t="s">
        <v>14</v>
      </c>
      <c r="BU1200" t="s">
        <v>14</v>
      </c>
      <c r="BV1200" t="s">
        <v>14</v>
      </c>
      <c r="BW1200" t="s">
        <v>14</v>
      </c>
      <c r="BX1200" t="s">
        <v>14</v>
      </c>
      <c r="BY1200" t="s">
        <v>2220</v>
      </c>
      <c r="BZ1200" t="s">
        <v>24164</v>
      </c>
      <c r="CA1200" t="s">
        <v>11460</v>
      </c>
      <c r="CB1200" t="s">
        <v>14</v>
      </c>
      <c r="CC1200" t="s">
        <v>14</v>
      </c>
      <c r="CD1200" t="s">
        <v>14</v>
      </c>
      <c r="CE1200" t="s">
        <v>14</v>
      </c>
      <c r="CF1200" t="s">
        <v>11486</v>
      </c>
      <c r="CG1200" t="s">
        <v>340</v>
      </c>
      <c r="CH1200" t="s">
        <v>22075</v>
      </c>
      <c r="CJ1200" t="s">
        <v>214</v>
      </c>
      <c r="CK1200" t="s">
        <v>24</v>
      </c>
      <c r="CL1200" s="13"/>
      <c r="CM1200" s="4" t="str">
        <f>_xlfn.XLOOKUP($CG1200,tbl_area_24_07_2024[Nombre Área],tbl_area_24_07_2024[Estado],"Si no se encuentra",2,)</f>
        <v>Nayarit</v>
      </c>
      <c r="CN1200" s="4" t="str">
        <f>_xlfn.XLOOKUP($CG1200,tbl_area_24_07_2024[Nombre Área],tbl_area_24_07_2024[Estructura],"Si no se encuentra",2,)</f>
        <v>Juntas Distritales</v>
      </c>
    </row>
    <row r="1201" spans="1:92" ht="20" x14ac:dyDescent="0.85">
      <c r="A1201" t="s">
        <v>22073</v>
      </c>
      <c r="B1201" t="s">
        <v>22074</v>
      </c>
      <c r="C1201" t="s">
        <v>22075</v>
      </c>
      <c r="D1201" t="s">
        <v>2199</v>
      </c>
      <c r="E1201" t="s">
        <v>2242</v>
      </c>
      <c r="F1201" t="s">
        <v>2201</v>
      </c>
      <c r="G1201" t="s">
        <v>11487</v>
      </c>
      <c r="H1201" t="s">
        <v>14</v>
      </c>
      <c r="I1201" t="s">
        <v>11479</v>
      </c>
      <c r="J1201" t="s">
        <v>11488</v>
      </c>
      <c r="K1201" t="s">
        <v>24166</v>
      </c>
      <c r="L1201" t="s">
        <v>14</v>
      </c>
      <c r="M1201" t="s">
        <v>14</v>
      </c>
      <c r="N1201" t="s">
        <v>11481</v>
      </c>
      <c r="O1201" t="s">
        <v>24166</v>
      </c>
      <c r="P1201" t="s">
        <v>14</v>
      </c>
      <c r="Q1201" t="s">
        <v>24166</v>
      </c>
      <c r="R1201" t="s">
        <v>24166</v>
      </c>
      <c r="S1201" t="s">
        <v>14</v>
      </c>
      <c r="T1201" t="s">
        <v>14</v>
      </c>
      <c r="U1201" t="s">
        <v>14</v>
      </c>
      <c r="V1201" t="s">
        <v>14</v>
      </c>
      <c r="W1201" t="s">
        <v>14</v>
      </c>
      <c r="X1201" t="s">
        <v>14</v>
      </c>
      <c r="Y1201" t="s">
        <v>14</v>
      </c>
      <c r="Z1201" t="s">
        <v>14</v>
      </c>
      <c r="AA1201" t="s">
        <v>11489</v>
      </c>
      <c r="AB1201" t="s">
        <v>24166</v>
      </c>
      <c r="AC1201" t="s">
        <v>10193</v>
      </c>
      <c r="AD1201" t="s">
        <v>2207</v>
      </c>
      <c r="AE1201" t="s">
        <v>1860</v>
      </c>
      <c r="AF1201" t="s">
        <v>10194</v>
      </c>
      <c r="AG1201" t="s">
        <v>14</v>
      </c>
      <c r="AH1201" t="s">
        <v>2209</v>
      </c>
      <c r="AI1201" t="s">
        <v>10195</v>
      </c>
      <c r="AJ1201" t="s">
        <v>22596</v>
      </c>
      <c r="AK1201" t="s">
        <v>10183</v>
      </c>
      <c r="AL1201" t="s">
        <v>24154</v>
      </c>
      <c r="AM1201" t="s">
        <v>10183</v>
      </c>
      <c r="AN1201" t="s">
        <v>1182</v>
      </c>
      <c r="AO1201" t="s">
        <v>214</v>
      </c>
      <c r="AP1201" t="s">
        <v>23869</v>
      </c>
      <c r="AQ1201" t="s">
        <v>14</v>
      </c>
      <c r="AR1201" t="s">
        <v>14</v>
      </c>
      <c r="AS1201" t="s">
        <v>14</v>
      </c>
      <c r="AT1201" t="s">
        <v>14</v>
      </c>
      <c r="AU1201" t="s">
        <v>11416</v>
      </c>
      <c r="AV1201" t="s">
        <v>11417</v>
      </c>
      <c r="AW1201" t="s">
        <v>11417</v>
      </c>
      <c r="AX1201" t="s">
        <v>11417</v>
      </c>
      <c r="AY1201" t="s">
        <v>11487</v>
      </c>
      <c r="AZ1201" t="s">
        <v>22178</v>
      </c>
      <c r="BA1201" t="s">
        <v>22100</v>
      </c>
      <c r="BB1201" t="s">
        <v>22089</v>
      </c>
      <c r="BC1201">
        <v>278000</v>
      </c>
      <c r="BD1201">
        <v>320248</v>
      </c>
      <c r="BE1201" t="s">
        <v>14</v>
      </c>
      <c r="BF1201" t="s">
        <v>14</v>
      </c>
      <c r="BG1201" t="s">
        <v>2214</v>
      </c>
      <c r="BH1201" t="s">
        <v>14</v>
      </c>
      <c r="BI1201" t="s">
        <v>22092</v>
      </c>
      <c r="BJ1201" t="s">
        <v>11484</v>
      </c>
      <c r="BK1201" t="s">
        <v>14</v>
      </c>
      <c r="BL1201" t="s">
        <v>22100</v>
      </c>
      <c r="BM1201" t="s">
        <v>22089</v>
      </c>
      <c r="BN1201" t="s">
        <v>11490</v>
      </c>
      <c r="BO1201" t="s">
        <v>14</v>
      </c>
      <c r="BP1201" t="s">
        <v>24166</v>
      </c>
      <c r="BQ1201" t="s">
        <v>2217</v>
      </c>
      <c r="BR1201" t="s">
        <v>2303</v>
      </c>
      <c r="BS1201" t="s">
        <v>2376</v>
      </c>
      <c r="BT1201" t="s">
        <v>14</v>
      </c>
      <c r="BU1201" t="s">
        <v>14</v>
      </c>
      <c r="BV1201" t="s">
        <v>14</v>
      </c>
      <c r="BW1201" t="s">
        <v>14</v>
      </c>
      <c r="BX1201" t="s">
        <v>14</v>
      </c>
      <c r="BY1201" t="s">
        <v>2220</v>
      </c>
      <c r="BZ1201" t="s">
        <v>24166</v>
      </c>
      <c r="CA1201" t="s">
        <v>11460</v>
      </c>
      <c r="CB1201" t="s">
        <v>14</v>
      </c>
      <c r="CC1201" t="s">
        <v>14</v>
      </c>
      <c r="CD1201" t="s">
        <v>14</v>
      </c>
      <c r="CE1201" t="s">
        <v>14</v>
      </c>
      <c r="CF1201" t="s">
        <v>11491</v>
      </c>
      <c r="CG1201" t="s">
        <v>340</v>
      </c>
      <c r="CH1201" t="s">
        <v>22075</v>
      </c>
      <c r="CJ1201" t="s">
        <v>214</v>
      </c>
      <c r="CK1201" t="s">
        <v>24</v>
      </c>
      <c r="CL1201" s="13"/>
      <c r="CM1201" s="4" t="str">
        <f>_xlfn.XLOOKUP($CG1201,tbl_area_24_07_2024[Nombre Área],tbl_area_24_07_2024[Estado],"Si no se encuentra",2,)</f>
        <v>Nayarit</v>
      </c>
      <c r="CN1201" s="4" t="str">
        <f>_xlfn.XLOOKUP($CG1201,tbl_area_24_07_2024[Nombre Área],tbl_area_24_07_2024[Estructura],"Si no se encuentra",2,)</f>
        <v>Juntas Distritales</v>
      </c>
    </row>
    <row r="1202" spans="1:92" ht="20" x14ac:dyDescent="0.85">
      <c r="A1202" t="s">
        <v>22073</v>
      </c>
      <c r="B1202" t="s">
        <v>22074</v>
      </c>
      <c r="C1202" t="s">
        <v>22075</v>
      </c>
      <c r="D1202" t="s">
        <v>2199</v>
      </c>
      <c r="E1202" t="s">
        <v>2200</v>
      </c>
      <c r="F1202" t="s">
        <v>2201</v>
      </c>
      <c r="G1202" t="s">
        <v>11492</v>
      </c>
      <c r="H1202" t="s">
        <v>14</v>
      </c>
      <c r="I1202" t="s">
        <v>11493</v>
      </c>
      <c r="J1202" t="s">
        <v>11494</v>
      </c>
      <c r="K1202" t="s">
        <v>24167</v>
      </c>
      <c r="L1202" t="s">
        <v>14</v>
      </c>
      <c r="M1202" t="s">
        <v>14</v>
      </c>
      <c r="N1202" t="s">
        <v>11495</v>
      </c>
      <c r="O1202" t="s">
        <v>24167</v>
      </c>
      <c r="P1202" t="s">
        <v>14</v>
      </c>
      <c r="Q1202" t="s">
        <v>24167</v>
      </c>
      <c r="R1202" t="s">
        <v>24167</v>
      </c>
      <c r="S1202" t="s">
        <v>14</v>
      </c>
      <c r="T1202" t="s">
        <v>14</v>
      </c>
      <c r="U1202" t="s">
        <v>14</v>
      </c>
      <c r="V1202" t="s">
        <v>14</v>
      </c>
      <c r="W1202" t="s">
        <v>1342</v>
      </c>
      <c r="X1202" t="s">
        <v>43</v>
      </c>
      <c r="Y1202" t="s">
        <v>1650</v>
      </c>
      <c r="Z1202" t="s">
        <v>12</v>
      </c>
      <c r="AA1202" t="s">
        <v>14</v>
      </c>
      <c r="AB1202" t="s">
        <v>24167</v>
      </c>
      <c r="AC1202" t="s">
        <v>11496</v>
      </c>
      <c r="AD1202" t="s">
        <v>2348</v>
      </c>
      <c r="AE1202" t="s">
        <v>11497</v>
      </c>
      <c r="AF1202" t="s">
        <v>1578</v>
      </c>
      <c r="AG1202" t="s">
        <v>14</v>
      </c>
      <c r="AH1202" t="s">
        <v>2209</v>
      </c>
      <c r="AI1202" t="s">
        <v>11498</v>
      </c>
      <c r="AJ1202" t="s">
        <v>22246</v>
      </c>
      <c r="AK1202" t="s">
        <v>11499</v>
      </c>
      <c r="AL1202" t="s">
        <v>23052</v>
      </c>
      <c r="AM1202" t="s">
        <v>11499</v>
      </c>
      <c r="AN1202" t="s">
        <v>1179</v>
      </c>
      <c r="AO1202" t="s">
        <v>373</v>
      </c>
      <c r="AP1202" t="s">
        <v>24168</v>
      </c>
      <c r="AQ1202" t="s">
        <v>14</v>
      </c>
      <c r="AR1202" t="s">
        <v>14</v>
      </c>
      <c r="AS1202" t="s">
        <v>14</v>
      </c>
      <c r="AT1202" t="s">
        <v>14</v>
      </c>
      <c r="AU1202" t="s">
        <v>11500</v>
      </c>
      <c r="AV1202" t="s">
        <v>11501</v>
      </c>
      <c r="AW1202" t="s">
        <v>11502</v>
      </c>
      <c r="AX1202" t="s">
        <v>11503</v>
      </c>
      <c r="AY1202" t="s">
        <v>11492</v>
      </c>
      <c r="AZ1202" t="s">
        <v>22150</v>
      </c>
      <c r="BA1202" t="s">
        <v>22074</v>
      </c>
      <c r="BB1202" t="s">
        <v>22089</v>
      </c>
      <c r="BC1202">
        <v>492985.8</v>
      </c>
      <c r="BD1202">
        <v>571863.48</v>
      </c>
      <c r="BE1202" t="s">
        <v>14</v>
      </c>
      <c r="BF1202" t="s">
        <v>14</v>
      </c>
      <c r="BG1202" t="s">
        <v>2214</v>
      </c>
      <c r="BH1202" t="s">
        <v>14</v>
      </c>
      <c r="BI1202" t="s">
        <v>22092</v>
      </c>
      <c r="BJ1202" t="s">
        <v>11504</v>
      </c>
      <c r="BK1202" t="s">
        <v>14</v>
      </c>
      <c r="BL1202" t="s">
        <v>22074</v>
      </c>
      <c r="BM1202" t="s">
        <v>22089</v>
      </c>
      <c r="BN1202" t="s">
        <v>11505</v>
      </c>
      <c r="BO1202" t="s">
        <v>14</v>
      </c>
      <c r="BP1202" t="s">
        <v>24167</v>
      </c>
      <c r="BQ1202" t="s">
        <v>2217</v>
      </c>
      <c r="BR1202" t="s">
        <v>2303</v>
      </c>
      <c r="BS1202" t="s">
        <v>2376</v>
      </c>
      <c r="BT1202" t="s">
        <v>14</v>
      </c>
      <c r="BU1202" t="s">
        <v>14</v>
      </c>
      <c r="BV1202" t="s">
        <v>14</v>
      </c>
      <c r="BW1202" t="s">
        <v>14</v>
      </c>
      <c r="BX1202" t="s">
        <v>14</v>
      </c>
      <c r="BY1202" t="s">
        <v>2220</v>
      </c>
      <c r="BZ1202" t="s">
        <v>24167</v>
      </c>
      <c r="CA1202" t="s">
        <v>14</v>
      </c>
      <c r="CB1202" t="s">
        <v>14</v>
      </c>
      <c r="CC1202" t="s">
        <v>14</v>
      </c>
      <c r="CD1202" t="s">
        <v>14</v>
      </c>
      <c r="CE1202" t="s">
        <v>14</v>
      </c>
      <c r="CF1202" t="s">
        <v>11506</v>
      </c>
      <c r="CG1202" t="s">
        <v>661</v>
      </c>
      <c r="CH1202" t="s">
        <v>22075</v>
      </c>
      <c r="CJ1202" t="s">
        <v>373</v>
      </c>
      <c r="CK1202" t="s">
        <v>24</v>
      </c>
      <c r="CL1202" s="13"/>
      <c r="CM1202" s="4" t="str">
        <f>_xlfn.XLOOKUP($CG1202,tbl_area_24_07_2024[Nombre Área],tbl_area_24_07_2024[Estado],"Si no se encuentra",2,)</f>
        <v>Hidalgo</v>
      </c>
      <c r="CN1202" s="4" t="str">
        <f>_xlfn.XLOOKUP($CG1202,tbl_area_24_07_2024[Nombre Área],tbl_area_24_07_2024[Estructura],"Si no se encuentra",2,)</f>
        <v>Juntas Distritales</v>
      </c>
    </row>
    <row r="1203" spans="1:92" ht="20" x14ac:dyDescent="0.85">
      <c r="A1203" t="s">
        <v>22073</v>
      </c>
      <c r="B1203" t="s">
        <v>22074</v>
      </c>
      <c r="C1203" t="s">
        <v>22075</v>
      </c>
      <c r="D1203" t="s">
        <v>2199</v>
      </c>
      <c r="E1203" t="s">
        <v>2200</v>
      </c>
      <c r="F1203" t="s">
        <v>2201</v>
      </c>
      <c r="G1203" t="s">
        <v>11507</v>
      </c>
      <c r="H1203" t="s">
        <v>14</v>
      </c>
      <c r="I1203" t="s">
        <v>11493</v>
      </c>
      <c r="J1203" t="s">
        <v>11508</v>
      </c>
      <c r="K1203" t="s">
        <v>24169</v>
      </c>
      <c r="L1203" t="s">
        <v>14</v>
      </c>
      <c r="M1203" t="s">
        <v>14</v>
      </c>
      <c r="N1203" t="s">
        <v>11509</v>
      </c>
      <c r="O1203" t="s">
        <v>24169</v>
      </c>
      <c r="P1203" t="s">
        <v>14</v>
      </c>
      <c r="Q1203" t="s">
        <v>24169</v>
      </c>
      <c r="R1203" t="s">
        <v>24169</v>
      </c>
      <c r="S1203" t="s">
        <v>14</v>
      </c>
      <c r="T1203" t="s">
        <v>14</v>
      </c>
      <c r="U1203" t="s">
        <v>14</v>
      </c>
      <c r="V1203" t="s">
        <v>14</v>
      </c>
      <c r="W1203" t="s">
        <v>536</v>
      </c>
      <c r="X1203" t="s">
        <v>146</v>
      </c>
      <c r="Y1203" t="s">
        <v>39</v>
      </c>
      <c r="Z1203" t="s">
        <v>18</v>
      </c>
      <c r="AA1203" t="s">
        <v>14</v>
      </c>
      <c r="AB1203" t="s">
        <v>24169</v>
      </c>
      <c r="AC1203" t="s">
        <v>11510</v>
      </c>
      <c r="AD1203" t="s">
        <v>2348</v>
      </c>
      <c r="AE1203" t="s">
        <v>11497</v>
      </c>
      <c r="AF1203" t="s">
        <v>1578</v>
      </c>
      <c r="AG1203" t="s">
        <v>14</v>
      </c>
      <c r="AH1203" t="s">
        <v>2209</v>
      </c>
      <c r="AI1203" t="s">
        <v>11498</v>
      </c>
      <c r="AJ1203" t="s">
        <v>22246</v>
      </c>
      <c r="AK1203" t="s">
        <v>11499</v>
      </c>
      <c r="AL1203" t="s">
        <v>23052</v>
      </c>
      <c r="AM1203" t="s">
        <v>11499</v>
      </c>
      <c r="AN1203" t="s">
        <v>1179</v>
      </c>
      <c r="AO1203" t="s">
        <v>373</v>
      </c>
      <c r="AP1203" t="s">
        <v>24168</v>
      </c>
      <c r="AQ1203" t="s">
        <v>14</v>
      </c>
      <c r="AR1203" t="s">
        <v>14</v>
      </c>
      <c r="AS1203" t="s">
        <v>14</v>
      </c>
      <c r="AT1203" t="s">
        <v>14</v>
      </c>
      <c r="AU1203" t="s">
        <v>11500</v>
      </c>
      <c r="AV1203" t="s">
        <v>11501</v>
      </c>
      <c r="AW1203" t="s">
        <v>11502</v>
      </c>
      <c r="AX1203" t="s">
        <v>11503</v>
      </c>
      <c r="AY1203" t="s">
        <v>11507</v>
      </c>
      <c r="AZ1203" t="s">
        <v>23675</v>
      </c>
      <c r="BA1203" t="s">
        <v>22519</v>
      </c>
      <c r="BB1203" t="s">
        <v>22089</v>
      </c>
      <c r="BC1203">
        <v>69622.2</v>
      </c>
      <c r="BD1203">
        <v>80761.8</v>
      </c>
      <c r="BE1203" t="s">
        <v>14</v>
      </c>
      <c r="BF1203" t="s">
        <v>14</v>
      </c>
      <c r="BG1203" t="s">
        <v>2214</v>
      </c>
      <c r="BH1203" t="s">
        <v>14</v>
      </c>
      <c r="BI1203" t="s">
        <v>22092</v>
      </c>
      <c r="BJ1203" t="s">
        <v>11511</v>
      </c>
      <c r="BK1203" t="s">
        <v>14</v>
      </c>
      <c r="BL1203" t="s">
        <v>22074</v>
      </c>
      <c r="BM1203" t="s">
        <v>22089</v>
      </c>
      <c r="BN1203" t="s">
        <v>11512</v>
      </c>
      <c r="BO1203" t="s">
        <v>14</v>
      </c>
      <c r="BP1203" t="s">
        <v>24169</v>
      </c>
      <c r="BQ1203" t="s">
        <v>2217</v>
      </c>
      <c r="BR1203" t="s">
        <v>2303</v>
      </c>
      <c r="BS1203" t="s">
        <v>2376</v>
      </c>
      <c r="BT1203" t="s">
        <v>14</v>
      </c>
      <c r="BU1203" t="s">
        <v>14</v>
      </c>
      <c r="BV1203" t="s">
        <v>14</v>
      </c>
      <c r="BW1203" t="s">
        <v>14</v>
      </c>
      <c r="BX1203" t="s">
        <v>14</v>
      </c>
      <c r="BY1203" t="s">
        <v>2220</v>
      </c>
      <c r="BZ1203" t="s">
        <v>24169</v>
      </c>
      <c r="CA1203" t="s">
        <v>14</v>
      </c>
      <c r="CB1203" t="s">
        <v>14</v>
      </c>
      <c r="CC1203" t="s">
        <v>14</v>
      </c>
      <c r="CD1203" t="s">
        <v>14</v>
      </c>
      <c r="CE1203" t="s">
        <v>14</v>
      </c>
      <c r="CF1203" t="s">
        <v>11513</v>
      </c>
      <c r="CG1203" t="s">
        <v>661</v>
      </c>
      <c r="CH1203" t="s">
        <v>22075</v>
      </c>
      <c r="CJ1203" t="s">
        <v>373</v>
      </c>
      <c r="CK1203" t="s">
        <v>24</v>
      </c>
      <c r="CL1203" s="13"/>
      <c r="CM1203" s="4" t="str">
        <f>_xlfn.XLOOKUP($CG1203,tbl_area_24_07_2024[Nombre Área],tbl_area_24_07_2024[Estado],"Si no se encuentra",2,)</f>
        <v>Hidalgo</v>
      </c>
      <c r="CN1203" s="4" t="str">
        <f>_xlfn.XLOOKUP($CG1203,tbl_area_24_07_2024[Nombre Área],tbl_area_24_07_2024[Estructura],"Si no se encuentra",2,)</f>
        <v>Juntas Distritales</v>
      </c>
    </row>
    <row r="1204" spans="1:92" ht="20" x14ac:dyDescent="0.85">
      <c r="A1204" t="s">
        <v>22073</v>
      </c>
      <c r="B1204" t="s">
        <v>22074</v>
      </c>
      <c r="C1204" t="s">
        <v>22075</v>
      </c>
      <c r="D1204" t="s">
        <v>2199</v>
      </c>
      <c r="E1204" t="s">
        <v>2200</v>
      </c>
      <c r="F1204" t="s">
        <v>2201</v>
      </c>
      <c r="G1204" t="s">
        <v>11514</v>
      </c>
      <c r="H1204" t="s">
        <v>14</v>
      </c>
      <c r="I1204" t="s">
        <v>11493</v>
      </c>
      <c r="J1204" t="s">
        <v>11515</v>
      </c>
      <c r="K1204" t="s">
        <v>24170</v>
      </c>
      <c r="L1204" t="s">
        <v>14</v>
      </c>
      <c r="M1204" t="s">
        <v>14</v>
      </c>
      <c r="N1204" t="s">
        <v>11516</v>
      </c>
      <c r="O1204" t="s">
        <v>24170</v>
      </c>
      <c r="P1204" t="s">
        <v>14</v>
      </c>
      <c r="Q1204" t="s">
        <v>24170</v>
      </c>
      <c r="R1204" t="s">
        <v>24170</v>
      </c>
      <c r="S1204" t="s">
        <v>14</v>
      </c>
      <c r="T1204" t="s">
        <v>14</v>
      </c>
      <c r="U1204" t="s">
        <v>14</v>
      </c>
      <c r="V1204" t="s">
        <v>14</v>
      </c>
      <c r="W1204" t="s">
        <v>1256</v>
      </c>
      <c r="X1204" t="s">
        <v>124</v>
      </c>
      <c r="Y1204" t="s">
        <v>45</v>
      </c>
      <c r="Z1204" t="s">
        <v>18</v>
      </c>
      <c r="AA1204" t="s">
        <v>14</v>
      </c>
      <c r="AB1204" t="s">
        <v>24170</v>
      </c>
      <c r="AC1204" t="s">
        <v>11517</v>
      </c>
      <c r="AD1204" t="s">
        <v>7293</v>
      </c>
      <c r="AE1204" t="s">
        <v>11518</v>
      </c>
      <c r="AF1204" t="s">
        <v>1548</v>
      </c>
      <c r="AG1204" t="s">
        <v>14</v>
      </c>
      <c r="AH1204" t="s">
        <v>3242</v>
      </c>
      <c r="AI1204" t="s">
        <v>11519</v>
      </c>
      <c r="AJ1204" t="s">
        <v>24171</v>
      </c>
      <c r="AK1204" t="s">
        <v>11520</v>
      </c>
      <c r="AL1204" t="s">
        <v>24172</v>
      </c>
      <c r="AM1204" t="s">
        <v>11521</v>
      </c>
      <c r="AN1204" t="s">
        <v>1179</v>
      </c>
      <c r="AO1204" t="s">
        <v>373</v>
      </c>
      <c r="AP1204" t="s">
        <v>24173</v>
      </c>
      <c r="AQ1204" t="s">
        <v>14</v>
      </c>
      <c r="AR1204" t="s">
        <v>14</v>
      </c>
      <c r="AS1204" t="s">
        <v>14</v>
      </c>
      <c r="AT1204" t="s">
        <v>14</v>
      </c>
      <c r="AU1204" t="s">
        <v>11500</v>
      </c>
      <c r="AV1204" t="s">
        <v>11501</v>
      </c>
      <c r="AW1204" t="s">
        <v>11502</v>
      </c>
      <c r="AX1204" t="s">
        <v>11503</v>
      </c>
      <c r="AY1204" t="s">
        <v>11514</v>
      </c>
      <c r="AZ1204" t="s">
        <v>22130</v>
      </c>
      <c r="BA1204" t="s">
        <v>22130</v>
      </c>
      <c r="BB1204" t="s">
        <v>22127</v>
      </c>
      <c r="BC1204">
        <v>122787.96</v>
      </c>
      <c r="BD1204">
        <v>142435.03</v>
      </c>
      <c r="BE1204" t="s">
        <v>14</v>
      </c>
      <c r="BF1204" t="s">
        <v>14</v>
      </c>
      <c r="BG1204" t="s">
        <v>2214</v>
      </c>
      <c r="BH1204" t="s">
        <v>14</v>
      </c>
      <c r="BI1204" t="s">
        <v>22092</v>
      </c>
      <c r="BJ1204" t="s">
        <v>11522</v>
      </c>
      <c r="BK1204" t="s">
        <v>14</v>
      </c>
      <c r="BL1204" t="s">
        <v>22130</v>
      </c>
      <c r="BM1204" t="s">
        <v>22127</v>
      </c>
      <c r="BN1204" t="s">
        <v>11523</v>
      </c>
      <c r="BO1204" t="s">
        <v>14</v>
      </c>
      <c r="BP1204" t="s">
        <v>24170</v>
      </c>
      <c r="BQ1204" t="s">
        <v>2217</v>
      </c>
      <c r="BR1204" t="s">
        <v>2303</v>
      </c>
      <c r="BS1204" t="s">
        <v>2376</v>
      </c>
      <c r="BT1204" t="s">
        <v>14</v>
      </c>
      <c r="BU1204" t="s">
        <v>14</v>
      </c>
      <c r="BV1204" t="s">
        <v>14</v>
      </c>
      <c r="BW1204" t="s">
        <v>14</v>
      </c>
      <c r="BX1204" t="s">
        <v>14</v>
      </c>
      <c r="BY1204" t="s">
        <v>2544</v>
      </c>
      <c r="BZ1204" t="s">
        <v>24170</v>
      </c>
      <c r="CA1204" t="s">
        <v>14</v>
      </c>
      <c r="CB1204" t="s">
        <v>14</v>
      </c>
      <c r="CC1204" t="s">
        <v>14</v>
      </c>
      <c r="CD1204" t="s">
        <v>14</v>
      </c>
      <c r="CE1204" t="s">
        <v>14</v>
      </c>
      <c r="CF1204" t="s">
        <v>11524</v>
      </c>
      <c r="CG1204" t="s">
        <v>661</v>
      </c>
      <c r="CH1204" t="s">
        <v>22075</v>
      </c>
      <c r="CJ1204" t="s">
        <v>373</v>
      </c>
      <c r="CK1204" t="s">
        <v>24</v>
      </c>
      <c r="CL1204" s="13"/>
      <c r="CM1204" s="4" t="str">
        <f>_xlfn.XLOOKUP($CG1204,tbl_area_24_07_2024[Nombre Área],tbl_area_24_07_2024[Estado],"Si no se encuentra",2,)</f>
        <v>Hidalgo</v>
      </c>
      <c r="CN1204" s="4" t="str">
        <f>_xlfn.XLOOKUP($CG1204,tbl_area_24_07_2024[Nombre Área],tbl_area_24_07_2024[Estructura],"Si no se encuentra",2,)</f>
        <v>Juntas Distritales</v>
      </c>
    </row>
    <row r="1205" spans="1:92" ht="20" x14ac:dyDescent="0.85">
      <c r="A1205" t="s">
        <v>22073</v>
      </c>
      <c r="B1205" t="s">
        <v>22074</v>
      </c>
      <c r="C1205" t="s">
        <v>22075</v>
      </c>
      <c r="D1205" t="s">
        <v>2199</v>
      </c>
      <c r="E1205" t="s">
        <v>2200</v>
      </c>
      <c r="F1205" t="s">
        <v>2201</v>
      </c>
      <c r="G1205" t="s">
        <v>11525</v>
      </c>
      <c r="H1205" t="s">
        <v>14</v>
      </c>
      <c r="I1205" t="s">
        <v>4632</v>
      </c>
      <c r="J1205" t="s">
        <v>11526</v>
      </c>
      <c r="K1205" t="s">
        <v>2723</v>
      </c>
      <c r="L1205" t="s">
        <v>14</v>
      </c>
      <c r="M1205" t="s">
        <v>14</v>
      </c>
      <c r="N1205" t="s">
        <v>11527</v>
      </c>
      <c r="O1205" t="s">
        <v>2723</v>
      </c>
      <c r="P1205" t="s">
        <v>14</v>
      </c>
      <c r="Q1205" t="s">
        <v>2723</v>
      </c>
      <c r="R1205" t="s">
        <v>2723</v>
      </c>
      <c r="S1205" t="s">
        <v>14</v>
      </c>
      <c r="T1205" t="s">
        <v>14</v>
      </c>
      <c r="U1205" t="s">
        <v>14</v>
      </c>
      <c r="V1205" t="s">
        <v>14</v>
      </c>
      <c r="W1205" t="s">
        <v>14</v>
      </c>
      <c r="X1205" t="s">
        <v>14</v>
      </c>
      <c r="Y1205" t="s">
        <v>14</v>
      </c>
      <c r="Z1205" t="s">
        <v>14</v>
      </c>
      <c r="AA1205" t="s">
        <v>11528</v>
      </c>
      <c r="AB1205" t="s">
        <v>2723</v>
      </c>
      <c r="AC1205" t="s">
        <v>11529</v>
      </c>
      <c r="AD1205" t="s">
        <v>2348</v>
      </c>
      <c r="AE1205" t="s">
        <v>11530</v>
      </c>
      <c r="AF1205" t="s">
        <v>6451</v>
      </c>
      <c r="AG1205" t="s">
        <v>11531</v>
      </c>
      <c r="AH1205" t="s">
        <v>2209</v>
      </c>
      <c r="AI1205" t="s">
        <v>5610</v>
      </c>
      <c r="AJ1205" t="s">
        <v>1174</v>
      </c>
      <c r="AK1205" t="s">
        <v>5005</v>
      </c>
      <c r="AL1205" t="s">
        <v>1174</v>
      </c>
      <c r="AM1205" t="s">
        <v>5005</v>
      </c>
      <c r="AN1205" t="s">
        <v>1186</v>
      </c>
      <c r="AO1205" t="s">
        <v>334</v>
      </c>
      <c r="AP1205" t="s">
        <v>24174</v>
      </c>
      <c r="AQ1205" t="s">
        <v>14</v>
      </c>
      <c r="AR1205" t="s">
        <v>14</v>
      </c>
      <c r="AS1205" t="s">
        <v>14</v>
      </c>
      <c r="AT1205" t="s">
        <v>14</v>
      </c>
      <c r="AU1205" t="s">
        <v>11532</v>
      </c>
      <c r="AV1205" t="s">
        <v>1991</v>
      </c>
      <c r="AW1205" t="s">
        <v>1991</v>
      </c>
      <c r="AX1205" t="s">
        <v>1991</v>
      </c>
      <c r="AY1205" t="s">
        <v>11533</v>
      </c>
      <c r="AZ1205" t="s">
        <v>24175</v>
      </c>
      <c r="BA1205" t="s">
        <v>23062</v>
      </c>
      <c r="BB1205" t="s">
        <v>23063</v>
      </c>
      <c r="BC1205">
        <v>114132.76</v>
      </c>
      <c r="BD1205">
        <v>132394</v>
      </c>
      <c r="BE1205" t="s">
        <v>14</v>
      </c>
      <c r="BF1205" t="s">
        <v>14</v>
      </c>
      <c r="BG1205" t="s">
        <v>2214</v>
      </c>
      <c r="BH1205" t="s">
        <v>14</v>
      </c>
      <c r="BI1205" t="s">
        <v>22092</v>
      </c>
      <c r="BJ1205" t="s">
        <v>11534</v>
      </c>
      <c r="BK1205" t="s">
        <v>14</v>
      </c>
      <c r="BL1205" t="s">
        <v>23062</v>
      </c>
      <c r="BM1205" t="s">
        <v>23063</v>
      </c>
      <c r="BN1205" t="s">
        <v>11535</v>
      </c>
      <c r="BO1205" t="s">
        <v>14</v>
      </c>
      <c r="BP1205" t="s">
        <v>2723</v>
      </c>
      <c r="BQ1205" t="s">
        <v>2217</v>
      </c>
      <c r="BR1205" t="s">
        <v>2303</v>
      </c>
      <c r="BS1205" t="s">
        <v>2404</v>
      </c>
      <c r="BT1205" t="s">
        <v>14</v>
      </c>
      <c r="BU1205" t="s">
        <v>14</v>
      </c>
      <c r="BV1205" t="s">
        <v>14</v>
      </c>
      <c r="BW1205" t="s">
        <v>14</v>
      </c>
      <c r="BX1205" t="s">
        <v>14</v>
      </c>
      <c r="BY1205" t="s">
        <v>2220</v>
      </c>
      <c r="BZ1205" t="s">
        <v>2723</v>
      </c>
      <c r="CA1205" t="s">
        <v>14</v>
      </c>
      <c r="CB1205" t="s">
        <v>14</v>
      </c>
      <c r="CC1205" t="s">
        <v>14</v>
      </c>
      <c r="CD1205" t="s">
        <v>14</v>
      </c>
      <c r="CE1205" t="s">
        <v>14</v>
      </c>
      <c r="CF1205" t="s">
        <v>11536</v>
      </c>
      <c r="CG1205" t="s">
        <v>580</v>
      </c>
      <c r="CH1205" t="s">
        <v>22075</v>
      </c>
      <c r="CJ1205" t="s">
        <v>476</v>
      </c>
      <c r="CK1205" t="s">
        <v>24</v>
      </c>
      <c r="CL1205" s="13"/>
      <c r="CM1205" s="4" t="str">
        <f>_xlfn.XLOOKUP($CG1205,tbl_area_24_07_2024[Nombre Área],tbl_area_24_07_2024[Estado],"Si no se encuentra",2,)</f>
        <v>Nuevo León</v>
      </c>
      <c r="CN1205" s="4" t="str">
        <f>_xlfn.XLOOKUP($CG1205,tbl_area_24_07_2024[Nombre Área],tbl_area_24_07_2024[Estructura],"Si no se encuentra",2,)</f>
        <v>Juntas Distritales</v>
      </c>
    </row>
    <row r="1206" spans="1:92" ht="20" x14ac:dyDescent="0.85">
      <c r="A1206" t="s">
        <v>22073</v>
      </c>
      <c r="B1206" t="s">
        <v>22074</v>
      </c>
      <c r="C1206" t="s">
        <v>22075</v>
      </c>
      <c r="D1206" t="s">
        <v>2199</v>
      </c>
      <c r="E1206" t="s">
        <v>2242</v>
      </c>
      <c r="F1206" t="s">
        <v>2201</v>
      </c>
      <c r="G1206" t="s">
        <v>11537</v>
      </c>
      <c r="H1206" t="s">
        <v>14</v>
      </c>
      <c r="I1206" t="s">
        <v>4632</v>
      </c>
      <c r="J1206" t="s">
        <v>11538</v>
      </c>
      <c r="K1206" t="s">
        <v>24176</v>
      </c>
      <c r="L1206" t="s">
        <v>14</v>
      </c>
      <c r="M1206" t="s">
        <v>14</v>
      </c>
      <c r="N1206" t="s">
        <v>11539</v>
      </c>
      <c r="O1206" t="s">
        <v>24176</v>
      </c>
      <c r="P1206" t="s">
        <v>14</v>
      </c>
      <c r="Q1206" t="s">
        <v>24176</v>
      </c>
      <c r="R1206" t="s">
        <v>24176</v>
      </c>
      <c r="S1206" t="s">
        <v>14</v>
      </c>
      <c r="T1206" t="s">
        <v>14</v>
      </c>
      <c r="U1206" t="s">
        <v>14</v>
      </c>
      <c r="V1206" t="s">
        <v>14</v>
      </c>
      <c r="W1206" t="s">
        <v>14</v>
      </c>
      <c r="X1206" t="s">
        <v>14</v>
      </c>
      <c r="Y1206" t="s">
        <v>14</v>
      </c>
      <c r="Z1206" t="s">
        <v>14</v>
      </c>
      <c r="AA1206" t="s">
        <v>11540</v>
      </c>
      <c r="AB1206" t="s">
        <v>24176</v>
      </c>
      <c r="AC1206" t="s">
        <v>11541</v>
      </c>
      <c r="AD1206" t="s">
        <v>2348</v>
      </c>
      <c r="AE1206" t="s">
        <v>11542</v>
      </c>
      <c r="AF1206" t="s">
        <v>6761</v>
      </c>
      <c r="AG1206" t="s">
        <v>14</v>
      </c>
      <c r="AH1206" t="s">
        <v>2209</v>
      </c>
      <c r="AI1206" t="s">
        <v>2287</v>
      </c>
      <c r="AJ1206" t="s">
        <v>1468</v>
      </c>
      <c r="AK1206" t="s">
        <v>11543</v>
      </c>
      <c r="AL1206" t="s">
        <v>1468</v>
      </c>
      <c r="AM1206" t="s">
        <v>11543</v>
      </c>
      <c r="AN1206" t="s">
        <v>1183</v>
      </c>
      <c r="AO1206" t="s">
        <v>476</v>
      </c>
      <c r="AP1206" t="s">
        <v>24177</v>
      </c>
      <c r="AQ1206" t="s">
        <v>14</v>
      </c>
      <c r="AR1206" t="s">
        <v>14</v>
      </c>
      <c r="AS1206" t="s">
        <v>14</v>
      </c>
      <c r="AT1206" t="s">
        <v>14</v>
      </c>
      <c r="AU1206" t="s">
        <v>11532</v>
      </c>
      <c r="AV1206" t="s">
        <v>1991</v>
      </c>
      <c r="AW1206" t="s">
        <v>1991</v>
      </c>
      <c r="AX1206" t="s">
        <v>1991</v>
      </c>
      <c r="AY1206" t="s">
        <v>11544</v>
      </c>
      <c r="AZ1206" t="s">
        <v>22094</v>
      </c>
      <c r="BA1206" t="s">
        <v>22104</v>
      </c>
      <c r="BB1206" t="s">
        <v>22089</v>
      </c>
      <c r="BC1206">
        <v>37560</v>
      </c>
      <c r="BD1206">
        <v>43416</v>
      </c>
      <c r="BE1206" t="s">
        <v>14</v>
      </c>
      <c r="BF1206" t="s">
        <v>14</v>
      </c>
      <c r="BG1206" t="s">
        <v>2214</v>
      </c>
      <c r="BH1206" t="s">
        <v>14</v>
      </c>
      <c r="BI1206" t="s">
        <v>22092</v>
      </c>
      <c r="BJ1206" t="s">
        <v>11545</v>
      </c>
      <c r="BK1206" t="s">
        <v>14</v>
      </c>
      <c r="BL1206" t="s">
        <v>22104</v>
      </c>
      <c r="BM1206" t="s">
        <v>22089</v>
      </c>
      <c r="BN1206" t="s">
        <v>11546</v>
      </c>
      <c r="BO1206" t="s">
        <v>14</v>
      </c>
      <c r="BP1206" t="s">
        <v>24176</v>
      </c>
      <c r="BQ1206" t="s">
        <v>2217</v>
      </c>
      <c r="BR1206" t="s">
        <v>2303</v>
      </c>
      <c r="BS1206" t="s">
        <v>2404</v>
      </c>
      <c r="BT1206" t="s">
        <v>14</v>
      </c>
      <c r="BU1206" t="s">
        <v>14</v>
      </c>
      <c r="BV1206" t="s">
        <v>14</v>
      </c>
      <c r="BW1206" t="s">
        <v>14</v>
      </c>
      <c r="BX1206" t="s">
        <v>14</v>
      </c>
      <c r="BY1206" t="s">
        <v>2220</v>
      </c>
      <c r="BZ1206" t="s">
        <v>24176</v>
      </c>
      <c r="CA1206" t="s">
        <v>14</v>
      </c>
      <c r="CB1206" t="s">
        <v>14</v>
      </c>
      <c r="CC1206" t="s">
        <v>14</v>
      </c>
      <c r="CD1206" t="s">
        <v>14</v>
      </c>
      <c r="CE1206" t="s">
        <v>14</v>
      </c>
      <c r="CF1206" t="s">
        <v>11547</v>
      </c>
      <c r="CG1206" t="s">
        <v>580</v>
      </c>
      <c r="CH1206" t="s">
        <v>22075</v>
      </c>
      <c r="CJ1206" t="s">
        <v>476</v>
      </c>
      <c r="CK1206" t="s">
        <v>24</v>
      </c>
      <c r="CL1206" s="13"/>
      <c r="CM1206" s="4" t="str">
        <f>_xlfn.XLOOKUP($CG1206,tbl_area_24_07_2024[Nombre Área],tbl_area_24_07_2024[Estado],"Si no se encuentra",2,)</f>
        <v>Nuevo León</v>
      </c>
      <c r="CN1206" s="4" t="str">
        <f>_xlfn.XLOOKUP($CG1206,tbl_area_24_07_2024[Nombre Área],tbl_area_24_07_2024[Estructura],"Si no se encuentra",2,)</f>
        <v>Juntas Distritales</v>
      </c>
    </row>
    <row r="1207" spans="1:92" ht="20" x14ac:dyDescent="0.85">
      <c r="A1207" t="s">
        <v>22073</v>
      </c>
      <c r="B1207" t="s">
        <v>22074</v>
      </c>
      <c r="C1207" t="s">
        <v>22075</v>
      </c>
      <c r="D1207" t="s">
        <v>2199</v>
      </c>
      <c r="E1207" t="s">
        <v>2507</v>
      </c>
      <c r="F1207" t="s">
        <v>2201</v>
      </c>
      <c r="G1207" t="s">
        <v>11548</v>
      </c>
      <c r="H1207" t="s">
        <v>14</v>
      </c>
      <c r="I1207" t="s">
        <v>4632</v>
      </c>
      <c r="J1207" t="s">
        <v>11549</v>
      </c>
      <c r="K1207" t="s">
        <v>11038</v>
      </c>
      <c r="L1207" t="s">
        <v>14</v>
      </c>
      <c r="M1207" t="s">
        <v>14</v>
      </c>
      <c r="N1207" t="s">
        <v>11550</v>
      </c>
      <c r="O1207" t="s">
        <v>11038</v>
      </c>
      <c r="P1207" t="s">
        <v>14</v>
      </c>
      <c r="Q1207" t="s">
        <v>11038</v>
      </c>
      <c r="R1207" t="s">
        <v>11038</v>
      </c>
      <c r="S1207" t="s">
        <v>14</v>
      </c>
      <c r="T1207" t="s">
        <v>14</v>
      </c>
      <c r="U1207" t="s">
        <v>14</v>
      </c>
      <c r="V1207" t="s">
        <v>14</v>
      </c>
      <c r="W1207" t="s">
        <v>14</v>
      </c>
      <c r="X1207" t="s">
        <v>14</v>
      </c>
      <c r="Y1207" t="s">
        <v>14</v>
      </c>
      <c r="Z1207" t="s">
        <v>14</v>
      </c>
      <c r="AA1207" t="s">
        <v>8397</v>
      </c>
      <c r="AB1207" t="s">
        <v>11038</v>
      </c>
      <c r="AC1207" t="s">
        <v>5931</v>
      </c>
      <c r="AD1207" t="s">
        <v>2207</v>
      </c>
      <c r="AE1207" t="s">
        <v>8398</v>
      </c>
      <c r="AF1207" t="s">
        <v>8399</v>
      </c>
      <c r="AG1207" t="s">
        <v>2724</v>
      </c>
      <c r="AH1207" t="s">
        <v>2209</v>
      </c>
      <c r="AI1207" t="s">
        <v>11551</v>
      </c>
      <c r="AJ1207" t="s">
        <v>1460</v>
      </c>
      <c r="AK1207" t="s">
        <v>4300</v>
      </c>
      <c r="AL1207" t="s">
        <v>1460</v>
      </c>
      <c r="AM1207" t="s">
        <v>4300</v>
      </c>
      <c r="AN1207" t="s">
        <v>1183</v>
      </c>
      <c r="AO1207" t="s">
        <v>476</v>
      </c>
      <c r="AP1207" t="s">
        <v>23809</v>
      </c>
      <c r="AQ1207" t="s">
        <v>14</v>
      </c>
      <c r="AR1207" t="s">
        <v>14</v>
      </c>
      <c r="AS1207" t="s">
        <v>14</v>
      </c>
      <c r="AT1207" t="s">
        <v>14</v>
      </c>
      <c r="AU1207" t="s">
        <v>11532</v>
      </c>
      <c r="AV1207" t="s">
        <v>1991</v>
      </c>
      <c r="AW1207" t="s">
        <v>1991</v>
      </c>
      <c r="AX1207" t="s">
        <v>1991</v>
      </c>
      <c r="AY1207" t="s">
        <v>11552</v>
      </c>
      <c r="AZ1207" t="s">
        <v>22190</v>
      </c>
      <c r="BA1207" t="s">
        <v>22190</v>
      </c>
      <c r="BB1207" t="s">
        <v>22190</v>
      </c>
      <c r="BC1207">
        <v>34533.69</v>
      </c>
      <c r="BD1207">
        <v>35773</v>
      </c>
      <c r="BE1207" t="s">
        <v>14</v>
      </c>
      <c r="BF1207" t="s">
        <v>14</v>
      </c>
      <c r="BG1207" t="s">
        <v>2214</v>
      </c>
      <c r="BH1207" t="s">
        <v>14</v>
      </c>
      <c r="BI1207" t="s">
        <v>22092</v>
      </c>
      <c r="BJ1207" t="s">
        <v>11553</v>
      </c>
      <c r="BK1207" t="s">
        <v>14</v>
      </c>
      <c r="BL1207" t="s">
        <v>22190</v>
      </c>
      <c r="BM1207" t="s">
        <v>22190</v>
      </c>
      <c r="BN1207" t="s">
        <v>11554</v>
      </c>
      <c r="BO1207" t="s">
        <v>14</v>
      </c>
      <c r="BP1207" t="s">
        <v>11038</v>
      </c>
      <c r="BQ1207" t="s">
        <v>2217</v>
      </c>
      <c r="BR1207" t="s">
        <v>2303</v>
      </c>
      <c r="BS1207" t="s">
        <v>2404</v>
      </c>
      <c r="BT1207" t="s">
        <v>14</v>
      </c>
      <c r="BU1207" t="s">
        <v>14</v>
      </c>
      <c r="BV1207" t="s">
        <v>14</v>
      </c>
      <c r="BW1207" t="s">
        <v>14</v>
      </c>
      <c r="BX1207" t="s">
        <v>14</v>
      </c>
      <c r="BY1207" t="s">
        <v>2220</v>
      </c>
      <c r="BZ1207" t="s">
        <v>11038</v>
      </c>
      <c r="CA1207" t="s">
        <v>14</v>
      </c>
      <c r="CB1207" t="s">
        <v>14</v>
      </c>
      <c r="CC1207" t="s">
        <v>14</v>
      </c>
      <c r="CD1207" t="s">
        <v>14</v>
      </c>
      <c r="CE1207" t="s">
        <v>14</v>
      </c>
      <c r="CF1207" t="s">
        <v>11555</v>
      </c>
      <c r="CG1207" t="s">
        <v>580</v>
      </c>
      <c r="CH1207" t="s">
        <v>22075</v>
      </c>
      <c r="CJ1207" t="s">
        <v>476</v>
      </c>
      <c r="CK1207" t="s">
        <v>24</v>
      </c>
      <c r="CL1207" s="13"/>
      <c r="CM1207" s="4" t="str">
        <f>_xlfn.XLOOKUP($CG1207,tbl_area_24_07_2024[Nombre Área],tbl_area_24_07_2024[Estado],"Si no se encuentra",2,)</f>
        <v>Nuevo León</v>
      </c>
      <c r="CN1207" s="4" t="str">
        <f>_xlfn.XLOOKUP($CG1207,tbl_area_24_07_2024[Nombre Área],tbl_area_24_07_2024[Estructura],"Si no se encuentra",2,)</f>
        <v>Juntas Distritales</v>
      </c>
    </row>
    <row r="1208" spans="1:92" ht="20" x14ac:dyDescent="0.85">
      <c r="A1208" t="s">
        <v>22073</v>
      </c>
      <c r="B1208" t="s">
        <v>22074</v>
      </c>
      <c r="C1208" t="s">
        <v>22075</v>
      </c>
      <c r="D1208" t="s">
        <v>2199</v>
      </c>
      <c r="E1208" t="s">
        <v>2200</v>
      </c>
      <c r="F1208" t="s">
        <v>2201</v>
      </c>
      <c r="G1208" t="s">
        <v>9039</v>
      </c>
      <c r="H1208" t="s">
        <v>14</v>
      </c>
      <c r="I1208" t="s">
        <v>11556</v>
      </c>
      <c r="J1208" t="s">
        <v>11557</v>
      </c>
      <c r="K1208" t="s">
        <v>11960</v>
      </c>
      <c r="L1208" t="s">
        <v>14</v>
      </c>
      <c r="M1208" t="s">
        <v>14</v>
      </c>
      <c r="N1208" t="s">
        <v>11558</v>
      </c>
      <c r="O1208" t="s">
        <v>11960</v>
      </c>
      <c r="P1208" t="s">
        <v>14</v>
      </c>
      <c r="Q1208" t="s">
        <v>11960</v>
      </c>
      <c r="R1208" t="s">
        <v>11960</v>
      </c>
      <c r="S1208" t="s">
        <v>14</v>
      </c>
      <c r="T1208" t="s">
        <v>14</v>
      </c>
      <c r="U1208" t="s">
        <v>14</v>
      </c>
      <c r="V1208" t="s">
        <v>14</v>
      </c>
      <c r="W1208" t="s">
        <v>1840</v>
      </c>
      <c r="X1208" t="s">
        <v>196</v>
      </c>
      <c r="Y1208" t="s">
        <v>1280</v>
      </c>
      <c r="Z1208" t="s">
        <v>18</v>
      </c>
      <c r="AA1208" t="s">
        <v>14</v>
      </c>
      <c r="AB1208" t="s">
        <v>11960</v>
      </c>
      <c r="AC1208" t="s">
        <v>11559</v>
      </c>
      <c r="AD1208" t="s">
        <v>2207</v>
      </c>
      <c r="AE1208" t="s">
        <v>4076</v>
      </c>
      <c r="AF1208" t="s">
        <v>1173</v>
      </c>
      <c r="AG1208" t="s">
        <v>14</v>
      </c>
      <c r="AH1208" t="s">
        <v>2209</v>
      </c>
      <c r="AI1208" t="s">
        <v>11560</v>
      </c>
      <c r="AJ1208" t="s">
        <v>22246</v>
      </c>
      <c r="AK1208" t="s">
        <v>11561</v>
      </c>
      <c r="AL1208" t="s">
        <v>24178</v>
      </c>
      <c r="AM1208" t="s">
        <v>373</v>
      </c>
      <c r="AN1208" t="s">
        <v>1181</v>
      </c>
      <c r="AO1208" t="s">
        <v>4021</v>
      </c>
      <c r="AP1208" t="s">
        <v>24179</v>
      </c>
      <c r="AQ1208" t="s">
        <v>14</v>
      </c>
      <c r="AR1208" t="s">
        <v>14</v>
      </c>
      <c r="AS1208" t="s">
        <v>14</v>
      </c>
      <c r="AT1208" t="s">
        <v>14</v>
      </c>
      <c r="AU1208" t="s">
        <v>11562</v>
      </c>
      <c r="AV1208" t="s">
        <v>11563</v>
      </c>
      <c r="AW1208" t="s">
        <v>11563</v>
      </c>
      <c r="AX1208" t="s">
        <v>11563</v>
      </c>
      <c r="AY1208" t="s">
        <v>9039</v>
      </c>
      <c r="AZ1208" t="s">
        <v>22130</v>
      </c>
      <c r="BA1208" t="s">
        <v>22130</v>
      </c>
      <c r="BB1208" t="s">
        <v>22447</v>
      </c>
      <c r="BC1208">
        <v>43120.23</v>
      </c>
      <c r="BD1208">
        <v>50019.47</v>
      </c>
      <c r="BE1208" t="s">
        <v>14</v>
      </c>
      <c r="BF1208" t="s">
        <v>14</v>
      </c>
      <c r="BG1208" t="s">
        <v>2214</v>
      </c>
      <c r="BH1208" t="s">
        <v>14</v>
      </c>
      <c r="BI1208" t="s">
        <v>22092</v>
      </c>
      <c r="BJ1208" t="s">
        <v>11558</v>
      </c>
      <c r="BK1208" t="s">
        <v>14</v>
      </c>
      <c r="BL1208" t="s">
        <v>14</v>
      </c>
      <c r="BM1208" t="s">
        <v>14</v>
      </c>
      <c r="BN1208" t="s">
        <v>11564</v>
      </c>
      <c r="BO1208" t="s">
        <v>14</v>
      </c>
      <c r="BP1208" t="s">
        <v>11960</v>
      </c>
      <c r="BQ1208" t="s">
        <v>2217</v>
      </c>
      <c r="BR1208" t="s">
        <v>14</v>
      </c>
      <c r="BS1208" t="s">
        <v>14</v>
      </c>
      <c r="BT1208" t="s">
        <v>14</v>
      </c>
      <c r="BU1208" t="s">
        <v>14</v>
      </c>
      <c r="BV1208" t="s">
        <v>14</v>
      </c>
      <c r="BW1208" t="s">
        <v>14</v>
      </c>
      <c r="BX1208" t="s">
        <v>14</v>
      </c>
      <c r="BY1208" t="s">
        <v>2544</v>
      </c>
      <c r="BZ1208" t="s">
        <v>11960</v>
      </c>
      <c r="CA1208" t="s">
        <v>14</v>
      </c>
      <c r="CB1208" t="s">
        <v>14</v>
      </c>
      <c r="CC1208" t="s">
        <v>14</v>
      </c>
      <c r="CD1208" t="s">
        <v>14</v>
      </c>
      <c r="CE1208" t="s">
        <v>14</v>
      </c>
      <c r="CF1208" t="s">
        <v>11565</v>
      </c>
      <c r="CG1208" t="s">
        <v>571</v>
      </c>
      <c r="CH1208" t="s">
        <v>22075</v>
      </c>
      <c r="CJ1208" t="s">
        <v>362</v>
      </c>
      <c r="CK1208" t="s">
        <v>24</v>
      </c>
      <c r="CL1208" s="13"/>
      <c r="CM1208" s="4" t="str">
        <f>_xlfn.XLOOKUP($CG1208,tbl_area_24_07_2024[Nombre Área],tbl_area_24_07_2024[Estado],"Si no se encuentra",2,)</f>
        <v>Michoacán</v>
      </c>
      <c r="CN1208" s="4" t="str">
        <f>_xlfn.XLOOKUP($CG1208,tbl_area_24_07_2024[Nombre Área],tbl_area_24_07_2024[Estructura],"Si no se encuentra",2,)</f>
        <v>Juntas Distritales</v>
      </c>
    </row>
    <row r="1209" spans="1:92" ht="20" x14ac:dyDescent="0.85">
      <c r="A1209" t="s">
        <v>22073</v>
      </c>
      <c r="B1209" t="s">
        <v>22074</v>
      </c>
      <c r="C1209" t="s">
        <v>22075</v>
      </c>
      <c r="D1209" t="s">
        <v>2199</v>
      </c>
      <c r="E1209" t="s">
        <v>2200</v>
      </c>
      <c r="F1209" t="s">
        <v>2201</v>
      </c>
      <c r="G1209" t="s">
        <v>9039</v>
      </c>
      <c r="H1209" t="s">
        <v>14</v>
      </c>
      <c r="I1209" t="s">
        <v>11556</v>
      </c>
      <c r="J1209" t="s">
        <v>11566</v>
      </c>
      <c r="K1209" t="s">
        <v>24180</v>
      </c>
      <c r="L1209" t="s">
        <v>14</v>
      </c>
      <c r="M1209" t="s">
        <v>14</v>
      </c>
      <c r="N1209" t="s">
        <v>11567</v>
      </c>
      <c r="O1209" t="s">
        <v>24180</v>
      </c>
      <c r="P1209" t="s">
        <v>14</v>
      </c>
      <c r="Q1209" t="s">
        <v>24180</v>
      </c>
      <c r="R1209" t="s">
        <v>24180</v>
      </c>
      <c r="S1209" t="s">
        <v>14</v>
      </c>
      <c r="T1209" t="s">
        <v>14</v>
      </c>
      <c r="U1209" t="s">
        <v>14</v>
      </c>
      <c r="V1209" t="s">
        <v>14</v>
      </c>
      <c r="W1209" t="s">
        <v>1840</v>
      </c>
      <c r="X1209" t="s">
        <v>196</v>
      </c>
      <c r="Y1209" t="s">
        <v>1280</v>
      </c>
      <c r="Z1209" t="s">
        <v>18</v>
      </c>
      <c r="AA1209" t="s">
        <v>14</v>
      </c>
      <c r="AB1209" t="s">
        <v>24180</v>
      </c>
      <c r="AC1209" t="s">
        <v>11559</v>
      </c>
      <c r="AD1209" t="s">
        <v>2207</v>
      </c>
      <c r="AE1209" t="s">
        <v>4076</v>
      </c>
      <c r="AF1209" t="s">
        <v>1173</v>
      </c>
      <c r="AG1209" t="s">
        <v>14</v>
      </c>
      <c r="AH1209" t="s">
        <v>2209</v>
      </c>
      <c r="AI1209" t="s">
        <v>11560</v>
      </c>
      <c r="AJ1209" t="s">
        <v>22246</v>
      </c>
      <c r="AK1209" t="s">
        <v>11561</v>
      </c>
      <c r="AL1209" t="s">
        <v>24178</v>
      </c>
      <c r="AM1209" t="s">
        <v>373</v>
      </c>
      <c r="AN1209" t="s">
        <v>1181</v>
      </c>
      <c r="AO1209" t="s">
        <v>4021</v>
      </c>
      <c r="AP1209" t="s">
        <v>24179</v>
      </c>
      <c r="AQ1209" t="s">
        <v>14</v>
      </c>
      <c r="AR1209" t="s">
        <v>14</v>
      </c>
      <c r="AS1209" t="s">
        <v>14</v>
      </c>
      <c r="AT1209" t="s">
        <v>14</v>
      </c>
      <c r="AU1209" t="s">
        <v>11562</v>
      </c>
      <c r="AV1209" t="s">
        <v>11563</v>
      </c>
      <c r="AW1209" t="s">
        <v>11563</v>
      </c>
      <c r="AX1209" t="s">
        <v>11563</v>
      </c>
      <c r="AY1209" t="s">
        <v>9039</v>
      </c>
      <c r="AZ1209" t="s">
        <v>22130</v>
      </c>
      <c r="BA1209" t="s">
        <v>22130</v>
      </c>
      <c r="BB1209" t="s">
        <v>22447</v>
      </c>
      <c r="BC1209">
        <v>43120.23</v>
      </c>
      <c r="BD1209">
        <v>50019.47</v>
      </c>
      <c r="BE1209" t="s">
        <v>14</v>
      </c>
      <c r="BF1209" t="s">
        <v>14</v>
      </c>
      <c r="BG1209" t="s">
        <v>2214</v>
      </c>
      <c r="BH1209" t="s">
        <v>14</v>
      </c>
      <c r="BI1209" t="s">
        <v>22092</v>
      </c>
      <c r="BJ1209" t="s">
        <v>11567</v>
      </c>
      <c r="BK1209" t="s">
        <v>14</v>
      </c>
      <c r="BL1209" t="s">
        <v>14</v>
      </c>
      <c r="BM1209" t="s">
        <v>14</v>
      </c>
      <c r="BN1209" t="s">
        <v>11568</v>
      </c>
      <c r="BO1209" t="s">
        <v>14</v>
      </c>
      <c r="BP1209" t="s">
        <v>24180</v>
      </c>
      <c r="BQ1209" t="s">
        <v>2217</v>
      </c>
      <c r="BR1209" t="s">
        <v>14</v>
      </c>
      <c r="BS1209" t="s">
        <v>14</v>
      </c>
      <c r="BT1209" t="s">
        <v>14</v>
      </c>
      <c r="BU1209" t="s">
        <v>14</v>
      </c>
      <c r="BV1209" t="s">
        <v>14</v>
      </c>
      <c r="BW1209" t="s">
        <v>14</v>
      </c>
      <c r="BX1209" t="s">
        <v>14</v>
      </c>
      <c r="BY1209" t="s">
        <v>2544</v>
      </c>
      <c r="BZ1209" t="s">
        <v>24180</v>
      </c>
      <c r="CA1209" t="s">
        <v>14</v>
      </c>
      <c r="CB1209" t="s">
        <v>14</v>
      </c>
      <c r="CC1209" t="s">
        <v>14</v>
      </c>
      <c r="CD1209" t="s">
        <v>14</v>
      </c>
      <c r="CE1209" t="s">
        <v>14</v>
      </c>
      <c r="CF1209" t="s">
        <v>11569</v>
      </c>
      <c r="CG1209" t="s">
        <v>571</v>
      </c>
      <c r="CH1209" t="s">
        <v>22075</v>
      </c>
      <c r="CJ1209" t="s">
        <v>362</v>
      </c>
      <c r="CK1209" t="s">
        <v>24</v>
      </c>
      <c r="CL1209" s="13"/>
      <c r="CM1209" s="4" t="str">
        <f>_xlfn.XLOOKUP($CG1209,tbl_area_24_07_2024[Nombre Área],tbl_area_24_07_2024[Estado],"Si no se encuentra",2,)</f>
        <v>Michoacán</v>
      </c>
      <c r="CN1209" s="4" t="str">
        <f>_xlfn.XLOOKUP($CG1209,tbl_area_24_07_2024[Nombre Área],tbl_area_24_07_2024[Estructura],"Si no se encuentra",2,)</f>
        <v>Juntas Distritales</v>
      </c>
    </row>
    <row r="1210" spans="1:92" ht="20" x14ac:dyDescent="0.85">
      <c r="A1210" t="s">
        <v>22073</v>
      </c>
      <c r="B1210" t="s">
        <v>22074</v>
      </c>
      <c r="C1210" t="s">
        <v>22075</v>
      </c>
      <c r="D1210" t="s">
        <v>2199</v>
      </c>
      <c r="E1210" t="s">
        <v>2507</v>
      </c>
      <c r="F1210" t="s">
        <v>2201</v>
      </c>
      <c r="G1210" t="s">
        <v>7213</v>
      </c>
      <c r="H1210" t="s">
        <v>14</v>
      </c>
      <c r="I1210" t="s">
        <v>11556</v>
      </c>
      <c r="J1210" t="s">
        <v>11570</v>
      </c>
      <c r="K1210" t="s">
        <v>24181</v>
      </c>
      <c r="L1210" t="s">
        <v>14</v>
      </c>
      <c r="M1210" t="s">
        <v>14</v>
      </c>
      <c r="N1210" t="s">
        <v>11571</v>
      </c>
      <c r="O1210" t="s">
        <v>24181</v>
      </c>
      <c r="P1210" t="s">
        <v>14</v>
      </c>
      <c r="Q1210" t="s">
        <v>24181</v>
      </c>
      <c r="R1210" t="s">
        <v>24181</v>
      </c>
      <c r="S1210" t="s">
        <v>14</v>
      </c>
      <c r="T1210" t="s">
        <v>14</v>
      </c>
      <c r="U1210" t="s">
        <v>14</v>
      </c>
      <c r="V1210" t="s">
        <v>14</v>
      </c>
      <c r="W1210" t="s">
        <v>304</v>
      </c>
      <c r="X1210" t="s">
        <v>313</v>
      </c>
      <c r="Y1210" t="s">
        <v>365</v>
      </c>
      <c r="Z1210" t="s">
        <v>18</v>
      </c>
      <c r="AA1210" t="s">
        <v>14</v>
      </c>
      <c r="AB1210" t="s">
        <v>24181</v>
      </c>
      <c r="AC1210" t="s">
        <v>11572</v>
      </c>
      <c r="AD1210" t="s">
        <v>2207</v>
      </c>
      <c r="AE1210" t="s">
        <v>283</v>
      </c>
      <c r="AF1210" t="s">
        <v>1598</v>
      </c>
      <c r="AG1210" t="s">
        <v>14</v>
      </c>
      <c r="AH1210" t="s">
        <v>2209</v>
      </c>
      <c r="AI1210" t="s">
        <v>11573</v>
      </c>
      <c r="AJ1210" t="s">
        <v>22246</v>
      </c>
      <c r="AK1210" t="s">
        <v>1665</v>
      </c>
      <c r="AL1210" t="s">
        <v>22610</v>
      </c>
      <c r="AM1210" t="s">
        <v>1665</v>
      </c>
      <c r="AN1210" t="s">
        <v>1181</v>
      </c>
      <c r="AO1210" t="s">
        <v>4021</v>
      </c>
      <c r="AP1210" t="s">
        <v>24182</v>
      </c>
      <c r="AQ1210" t="s">
        <v>14</v>
      </c>
      <c r="AR1210" t="s">
        <v>14</v>
      </c>
      <c r="AS1210" t="s">
        <v>14</v>
      </c>
      <c r="AT1210" t="s">
        <v>14</v>
      </c>
      <c r="AU1210" t="s">
        <v>11562</v>
      </c>
      <c r="AV1210" t="s">
        <v>11563</v>
      </c>
      <c r="AW1210" t="s">
        <v>11563</v>
      </c>
      <c r="AX1210" t="s">
        <v>11563</v>
      </c>
      <c r="AY1210" t="s">
        <v>7213</v>
      </c>
      <c r="AZ1210" t="s">
        <v>24183</v>
      </c>
      <c r="BA1210" t="s">
        <v>24183</v>
      </c>
      <c r="BB1210" t="s">
        <v>24183</v>
      </c>
      <c r="BC1210">
        <v>74636.850000000006</v>
      </c>
      <c r="BD1210">
        <v>86578.75</v>
      </c>
      <c r="BE1210" t="s">
        <v>14</v>
      </c>
      <c r="BF1210" t="s">
        <v>14</v>
      </c>
      <c r="BG1210" t="s">
        <v>2214</v>
      </c>
      <c r="BH1210" t="s">
        <v>14</v>
      </c>
      <c r="BI1210" t="s">
        <v>22092</v>
      </c>
      <c r="BJ1210" t="s">
        <v>11571</v>
      </c>
      <c r="BK1210" t="s">
        <v>14</v>
      </c>
      <c r="BL1210" t="s">
        <v>14</v>
      </c>
      <c r="BM1210" t="s">
        <v>14</v>
      </c>
      <c r="BN1210" t="s">
        <v>11574</v>
      </c>
      <c r="BO1210" t="s">
        <v>14</v>
      </c>
      <c r="BP1210" t="s">
        <v>24181</v>
      </c>
      <c r="BQ1210" t="s">
        <v>2217</v>
      </c>
      <c r="BR1210" t="s">
        <v>14</v>
      </c>
      <c r="BS1210" t="s">
        <v>14</v>
      </c>
      <c r="BT1210" t="s">
        <v>14</v>
      </c>
      <c r="BU1210" t="s">
        <v>14</v>
      </c>
      <c r="BV1210" t="s">
        <v>14</v>
      </c>
      <c r="BW1210" t="s">
        <v>14</v>
      </c>
      <c r="BX1210" t="s">
        <v>14</v>
      </c>
      <c r="BY1210" t="s">
        <v>2544</v>
      </c>
      <c r="BZ1210" t="s">
        <v>24181</v>
      </c>
      <c r="CA1210" t="s">
        <v>14</v>
      </c>
      <c r="CB1210" t="s">
        <v>14</v>
      </c>
      <c r="CC1210" t="s">
        <v>14</v>
      </c>
      <c r="CD1210" t="s">
        <v>14</v>
      </c>
      <c r="CE1210" t="s">
        <v>14</v>
      </c>
      <c r="CF1210" t="s">
        <v>11575</v>
      </c>
      <c r="CG1210" t="s">
        <v>571</v>
      </c>
      <c r="CH1210" t="s">
        <v>22075</v>
      </c>
      <c r="CJ1210" t="s">
        <v>362</v>
      </c>
      <c r="CK1210" t="s">
        <v>24</v>
      </c>
      <c r="CL1210" s="13"/>
      <c r="CM1210" s="4" t="str">
        <f>_xlfn.XLOOKUP($CG1210,tbl_area_24_07_2024[Nombre Área],tbl_area_24_07_2024[Estado],"Si no se encuentra",2,)</f>
        <v>Michoacán</v>
      </c>
      <c r="CN1210" s="4" t="str">
        <f>_xlfn.XLOOKUP($CG1210,tbl_area_24_07_2024[Nombre Área],tbl_area_24_07_2024[Estructura],"Si no se encuentra",2,)</f>
        <v>Juntas Distritales</v>
      </c>
    </row>
    <row r="1211" spans="1:92" ht="20" x14ac:dyDescent="0.85">
      <c r="A1211" t="s">
        <v>22073</v>
      </c>
      <c r="B1211" t="s">
        <v>22074</v>
      </c>
      <c r="C1211" t="s">
        <v>22075</v>
      </c>
      <c r="D1211" t="s">
        <v>2199</v>
      </c>
      <c r="E1211" t="s">
        <v>2200</v>
      </c>
      <c r="F1211" t="s">
        <v>2201</v>
      </c>
      <c r="G1211" t="s">
        <v>2378</v>
      </c>
      <c r="H1211" t="s">
        <v>14</v>
      </c>
      <c r="I1211" t="s">
        <v>4610</v>
      </c>
      <c r="J1211" t="s">
        <v>11576</v>
      </c>
      <c r="K1211" t="s">
        <v>24184</v>
      </c>
      <c r="L1211" t="s">
        <v>14</v>
      </c>
      <c r="M1211" t="s">
        <v>14</v>
      </c>
      <c r="N1211" t="s">
        <v>11577</v>
      </c>
      <c r="O1211" t="s">
        <v>24184</v>
      </c>
      <c r="P1211" t="s">
        <v>14</v>
      </c>
      <c r="Q1211" t="s">
        <v>24184</v>
      </c>
      <c r="R1211" t="s">
        <v>24184</v>
      </c>
      <c r="S1211" t="s">
        <v>14</v>
      </c>
      <c r="T1211" t="s">
        <v>14</v>
      </c>
      <c r="U1211" t="s">
        <v>14</v>
      </c>
      <c r="V1211" t="s">
        <v>14</v>
      </c>
      <c r="W1211" t="s">
        <v>14</v>
      </c>
      <c r="X1211" t="s">
        <v>14</v>
      </c>
      <c r="Y1211" t="s">
        <v>14</v>
      </c>
      <c r="Z1211" t="s">
        <v>14</v>
      </c>
      <c r="AA1211" t="s">
        <v>11578</v>
      </c>
      <c r="AB1211" t="s">
        <v>24184</v>
      </c>
      <c r="AC1211" t="s">
        <v>11579</v>
      </c>
      <c r="AD1211" t="s">
        <v>2207</v>
      </c>
      <c r="AE1211" t="s">
        <v>11580</v>
      </c>
      <c r="AF1211" t="s">
        <v>11581</v>
      </c>
      <c r="AG1211" t="s">
        <v>14</v>
      </c>
      <c r="AH1211" t="s">
        <v>2209</v>
      </c>
      <c r="AI1211" t="s">
        <v>11582</v>
      </c>
      <c r="AJ1211" t="s">
        <v>1183</v>
      </c>
      <c r="AK1211" t="s">
        <v>476</v>
      </c>
      <c r="AL1211" t="s">
        <v>1444</v>
      </c>
      <c r="AM1211" t="s">
        <v>154</v>
      </c>
      <c r="AN1211" t="s">
        <v>1183</v>
      </c>
      <c r="AO1211" t="s">
        <v>476</v>
      </c>
      <c r="AP1211" t="s">
        <v>24185</v>
      </c>
      <c r="AQ1211" t="s">
        <v>14</v>
      </c>
      <c r="AR1211" t="s">
        <v>14</v>
      </c>
      <c r="AS1211" t="s">
        <v>14</v>
      </c>
      <c r="AT1211" t="s">
        <v>14</v>
      </c>
      <c r="AU1211" t="s">
        <v>2252</v>
      </c>
      <c r="AV1211" t="s">
        <v>11583</v>
      </c>
      <c r="AW1211" t="s">
        <v>11583</v>
      </c>
      <c r="AX1211" t="s">
        <v>11583</v>
      </c>
      <c r="AY1211" t="s">
        <v>2378</v>
      </c>
      <c r="AZ1211" t="s">
        <v>22376</v>
      </c>
      <c r="BA1211" t="s">
        <v>22074</v>
      </c>
      <c r="BB1211" t="s">
        <v>22089</v>
      </c>
      <c r="BC1211">
        <v>169268.16</v>
      </c>
      <c r="BD1211">
        <v>196351.06</v>
      </c>
      <c r="BE1211" t="s">
        <v>14</v>
      </c>
      <c r="BF1211" t="s">
        <v>14</v>
      </c>
      <c r="BG1211" t="s">
        <v>2214</v>
      </c>
      <c r="BH1211" t="s">
        <v>14</v>
      </c>
      <c r="BI1211" t="s">
        <v>22092</v>
      </c>
      <c r="BJ1211" t="s">
        <v>11584</v>
      </c>
      <c r="BK1211" t="s">
        <v>14</v>
      </c>
      <c r="BL1211" t="s">
        <v>22074</v>
      </c>
      <c r="BM1211" t="s">
        <v>22089</v>
      </c>
      <c r="BN1211" t="s">
        <v>11585</v>
      </c>
      <c r="BO1211" t="s">
        <v>14</v>
      </c>
      <c r="BP1211" t="s">
        <v>24184</v>
      </c>
      <c r="BQ1211" t="s">
        <v>2217</v>
      </c>
      <c r="BR1211" t="s">
        <v>2303</v>
      </c>
      <c r="BS1211" t="s">
        <v>2376</v>
      </c>
      <c r="BT1211" t="s">
        <v>14</v>
      </c>
      <c r="BU1211" t="s">
        <v>14</v>
      </c>
      <c r="BV1211" t="s">
        <v>14</v>
      </c>
      <c r="BW1211" t="s">
        <v>14</v>
      </c>
      <c r="BX1211" t="s">
        <v>14</v>
      </c>
      <c r="BY1211" t="s">
        <v>2220</v>
      </c>
      <c r="BZ1211" t="s">
        <v>24184</v>
      </c>
      <c r="CA1211" t="s">
        <v>2633</v>
      </c>
      <c r="CB1211" t="s">
        <v>14</v>
      </c>
      <c r="CC1211" t="s">
        <v>14</v>
      </c>
      <c r="CD1211" t="s">
        <v>14</v>
      </c>
      <c r="CE1211" t="s">
        <v>14</v>
      </c>
      <c r="CF1211" t="s">
        <v>11586</v>
      </c>
      <c r="CG1211" t="s">
        <v>532</v>
      </c>
      <c r="CH1211" t="s">
        <v>22075</v>
      </c>
      <c r="CJ1211" t="s">
        <v>476</v>
      </c>
      <c r="CK1211" t="s">
        <v>24</v>
      </c>
      <c r="CL1211" s="13"/>
      <c r="CM1211" s="4" t="str">
        <f>_xlfn.XLOOKUP($CG1211,tbl_area_24_07_2024[Nombre Área],tbl_area_24_07_2024[Estado],"Si no se encuentra",2,)</f>
        <v>Nuevo León</v>
      </c>
      <c r="CN1211" s="4" t="str">
        <f>_xlfn.XLOOKUP($CG1211,tbl_area_24_07_2024[Nombre Área],tbl_area_24_07_2024[Estructura],"Si no se encuentra",2,)</f>
        <v>Juntas Distritales</v>
      </c>
    </row>
    <row r="1212" spans="1:92" ht="20" x14ac:dyDescent="0.85">
      <c r="A1212" t="s">
        <v>22073</v>
      </c>
      <c r="B1212" t="s">
        <v>22074</v>
      </c>
      <c r="C1212" t="s">
        <v>22075</v>
      </c>
      <c r="D1212" t="s">
        <v>2199</v>
      </c>
      <c r="E1212" t="s">
        <v>2200</v>
      </c>
      <c r="F1212" t="s">
        <v>2201</v>
      </c>
      <c r="G1212" t="s">
        <v>2378</v>
      </c>
      <c r="H1212" t="s">
        <v>14</v>
      </c>
      <c r="I1212" t="s">
        <v>11587</v>
      </c>
      <c r="J1212" t="s">
        <v>11588</v>
      </c>
      <c r="K1212" t="s">
        <v>24186</v>
      </c>
      <c r="L1212" t="s">
        <v>14</v>
      </c>
      <c r="M1212" t="s">
        <v>14</v>
      </c>
      <c r="N1212" t="s">
        <v>11589</v>
      </c>
      <c r="O1212" t="s">
        <v>24186</v>
      </c>
      <c r="P1212" t="s">
        <v>14</v>
      </c>
      <c r="Q1212" t="s">
        <v>24186</v>
      </c>
      <c r="R1212" t="s">
        <v>24186</v>
      </c>
      <c r="S1212" t="s">
        <v>14</v>
      </c>
      <c r="T1212" t="s">
        <v>14</v>
      </c>
      <c r="U1212" t="s">
        <v>14</v>
      </c>
      <c r="V1212" t="s">
        <v>14</v>
      </c>
      <c r="W1212" t="s">
        <v>14</v>
      </c>
      <c r="X1212" t="s">
        <v>14</v>
      </c>
      <c r="Y1212" t="s">
        <v>14</v>
      </c>
      <c r="Z1212" t="s">
        <v>14</v>
      </c>
      <c r="AA1212" t="s">
        <v>11590</v>
      </c>
      <c r="AB1212" t="s">
        <v>24186</v>
      </c>
      <c r="AC1212" t="s">
        <v>11591</v>
      </c>
      <c r="AD1212" t="s">
        <v>2348</v>
      </c>
      <c r="AE1212" t="s">
        <v>11592</v>
      </c>
      <c r="AF1212" t="s">
        <v>5738</v>
      </c>
      <c r="AG1212" t="s">
        <v>4438</v>
      </c>
      <c r="AH1212" t="s">
        <v>2209</v>
      </c>
      <c r="AI1212" t="s">
        <v>11592</v>
      </c>
      <c r="AJ1212" t="s">
        <v>1168</v>
      </c>
      <c r="AK1212" t="s">
        <v>1665</v>
      </c>
      <c r="AL1212" t="s">
        <v>1472</v>
      </c>
      <c r="AM1212" t="s">
        <v>1665</v>
      </c>
      <c r="AN1212" t="s">
        <v>1181</v>
      </c>
      <c r="AO1212" t="s">
        <v>4021</v>
      </c>
      <c r="AP1212" t="s">
        <v>24187</v>
      </c>
      <c r="AQ1212" t="s">
        <v>14</v>
      </c>
      <c r="AR1212" t="s">
        <v>14</v>
      </c>
      <c r="AS1212" t="s">
        <v>14</v>
      </c>
      <c r="AT1212" t="s">
        <v>14</v>
      </c>
      <c r="AU1212" t="s">
        <v>14</v>
      </c>
      <c r="AV1212" t="s">
        <v>11593</v>
      </c>
      <c r="AW1212" t="s">
        <v>11593</v>
      </c>
      <c r="AX1212" t="s">
        <v>11593</v>
      </c>
      <c r="AY1212" t="s">
        <v>2617</v>
      </c>
      <c r="AZ1212" t="s">
        <v>22074</v>
      </c>
      <c r="BA1212" t="s">
        <v>22074</v>
      </c>
      <c r="BB1212" t="s">
        <v>22089</v>
      </c>
      <c r="BC1212">
        <v>126265.52</v>
      </c>
      <c r="BD1212">
        <v>146468</v>
      </c>
      <c r="BE1212" t="s">
        <v>14</v>
      </c>
      <c r="BF1212" t="s">
        <v>14</v>
      </c>
      <c r="BG1212" t="s">
        <v>2214</v>
      </c>
      <c r="BH1212" t="s">
        <v>14</v>
      </c>
      <c r="BI1212" t="s">
        <v>2215</v>
      </c>
      <c r="BJ1212" t="s">
        <v>11594</v>
      </c>
      <c r="BK1212" t="s">
        <v>14</v>
      </c>
      <c r="BL1212" t="s">
        <v>22074</v>
      </c>
      <c r="BM1212" t="s">
        <v>22094</v>
      </c>
      <c r="BN1212" t="s">
        <v>11595</v>
      </c>
      <c r="BO1212" t="s">
        <v>14</v>
      </c>
      <c r="BP1212" t="s">
        <v>24186</v>
      </c>
      <c r="BQ1212" t="s">
        <v>2217</v>
      </c>
      <c r="BR1212" t="s">
        <v>2303</v>
      </c>
      <c r="BS1212" t="s">
        <v>14</v>
      </c>
      <c r="BT1212" t="s">
        <v>14</v>
      </c>
      <c r="BU1212" t="s">
        <v>14</v>
      </c>
      <c r="BV1212" t="s">
        <v>14</v>
      </c>
      <c r="BW1212" t="s">
        <v>14</v>
      </c>
      <c r="BX1212" t="s">
        <v>14</v>
      </c>
      <c r="BY1212" t="s">
        <v>2220</v>
      </c>
      <c r="BZ1212" t="s">
        <v>24186</v>
      </c>
      <c r="CA1212" t="s">
        <v>11596</v>
      </c>
      <c r="CB1212" t="s">
        <v>14</v>
      </c>
      <c r="CC1212" t="s">
        <v>14</v>
      </c>
      <c r="CD1212" t="s">
        <v>14</v>
      </c>
      <c r="CE1212" t="s">
        <v>14</v>
      </c>
      <c r="CF1212" t="s">
        <v>11597</v>
      </c>
      <c r="CG1212" t="s">
        <v>610</v>
      </c>
      <c r="CH1212" t="s">
        <v>22075</v>
      </c>
      <c r="CJ1212" t="s">
        <v>362</v>
      </c>
      <c r="CK1212" t="s">
        <v>24</v>
      </c>
      <c r="CL1212" s="13"/>
      <c r="CM1212" s="4" t="str">
        <f>_xlfn.XLOOKUP($CG1212,tbl_area_24_07_2024[Nombre Área],tbl_area_24_07_2024[Estado],"Si no se encuentra",2,)</f>
        <v>Michoacán</v>
      </c>
      <c r="CN1212" s="4" t="str">
        <f>_xlfn.XLOOKUP($CG1212,tbl_area_24_07_2024[Nombre Área],tbl_area_24_07_2024[Estructura],"Si no se encuentra",2,)</f>
        <v>Juntas Distritales</v>
      </c>
    </row>
    <row r="1213" spans="1:92" ht="20" x14ac:dyDescent="0.85">
      <c r="A1213" t="s">
        <v>22073</v>
      </c>
      <c r="B1213" t="s">
        <v>22074</v>
      </c>
      <c r="C1213" t="s">
        <v>22075</v>
      </c>
      <c r="D1213" t="s">
        <v>2199</v>
      </c>
      <c r="E1213" t="s">
        <v>2200</v>
      </c>
      <c r="F1213" t="s">
        <v>2201</v>
      </c>
      <c r="G1213" t="s">
        <v>2378</v>
      </c>
      <c r="H1213" t="s">
        <v>14</v>
      </c>
      <c r="I1213" t="s">
        <v>11587</v>
      </c>
      <c r="J1213" t="s">
        <v>11598</v>
      </c>
      <c r="K1213" t="s">
        <v>10466</v>
      </c>
      <c r="L1213" t="s">
        <v>14</v>
      </c>
      <c r="M1213" t="s">
        <v>14</v>
      </c>
      <c r="N1213" t="s">
        <v>11599</v>
      </c>
      <c r="O1213" t="s">
        <v>10466</v>
      </c>
      <c r="P1213" t="s">
        <v>14</v>
      </c>
      <c r="Q1213" t="s">
        <v>10466</v>
      </c>
      <c r="R1213" t="s">
        <v>10466</v>
      </c>
      <c r="S1213" t="s">
        <v>14</v>
      </c>
      <c r="T1213" t="s">
        <v>14</v>
      </c>
      <c r="U1213" t="s">
        <v>14</v>
      </c>
      <c r="V1213" t="s">
        <v>14</v>
      </c>
      <c r="W1213" t="s">
        <v>14</v>
      </c>
      <c r="X1213" t="s">
        <v>14</v>
      </c>
      <c r="Y1213" t="s">
        <v>14</v>
      </c>
      <c r="Z1213" t="s">
        <v>14</v>
      </c>
      <c r="AA1213" t="s">
        <v>11590</v>
      </c>
      <c r="AB1213" t="s">
        <v>10466</v>
      </c>
      <c r="AC1213" t="s">
        <v>11591</v>
      </c>
      <c r="AD1213" t="s">
        <v>2348</v>
      </c>
      <c r="AE1213" t="s">
        <v>11592</v>
      </c>
      <c r="AF1213" t="s">
        <v>5738</v>
      </c>
      <c r="AG1213" t="s">
        <v>4438</v>
      </c>
      <c r="AH1213" t="s">
        <v>2209</v>
      </c>
      <c r="AI1213" t="s">
        <v>11592</v>
      </c>
      <c r="AJ1213" t="s">
        <v>1168</v>
      </c>
      <c r="AK1213" t="s">
        <v>1665</v>
      </c>
      <c r="AL1213" t="s">
        <v>1472</v>
      </c>
      <c r="AM1213" t="s">
        <v>1665</v>
      </c>
      <c r="AN1213" t="s">
        <v>1181</v>
      </c>
      <c r="AO1213" t="s">
        <v>4021</v>
      </c>
      <c r="AP1213" t="s">
        <v>24187</v>
      </c>
      <c r="AQ1213" t="s">
        <v>14</v>
      </c>
      <c r="AR1213" t="s">
        <v>14</v>
      </c>
      <c r="AS1213" t="s">
        <v>14</v>
      </c>
      <c r="AT1213" t="s">
        <v>14</v>
      </c>
      <c r="AU1213" t="s">
        <v>14</v>
      </c>
      <c r="AV1213" t="s">
        <v>11593</v>
      </c>
      <c r="AW1213" t="s">
        <v>11593</v>
      </c>
      <c r="AX1213" t="s">
        <v>11593</v>
      </c>
      <c r="AY1213" t="s">
        <v>2617</v>
      </c>
      <c r="AZ1213" t="s">
        <v>22074</v>
      </c>
      <c r="BA1213" t="s">
        <v>22074</v>
      </c>
      <c r="BB1213" t="s">
        <v>22089</v>
      </c>
      <c r="BC1213">
        <v>126265.52</v>
      </c>
      <c r="BD1213">
        <v>146468</v>
      </c>
      <c r="BE1213" t="s">
        <v>14</v>
      </c>
      <c r="BF1213" t="s">
        <v>14</v>
      </c>
      <c r="BG1213" t="s">
        <v>2214</v>
      </c>
      <c r="BH1213" t="s">
        <v>14</v>
      </c>
      <c r="BI1213" t="s">
        <v>2215</v>
      </c>
      <c r="BJ1213" t="s">
        <v>11600</v>
      </c>
      <c r="BK1213" t="s">
        <v>14</v>
      </c>
      <c r="BL1213" t="s">
        <v>22104</v>
      </c>
      <c r="BM1213" t="s">
        <v>22082</v>
      </c>
      <c r="BN1213" t="s">
        <v>11595</v>
      </c>
      <c r="BO1213" t="s">
        <v>14</v>
      </c>
      <c r="BP1213" t="s">
        <v>10466</v>
      </c>
      <c r="BQ1213" t="s">
        <v>2217</v>
      </c>
      <c r="BR1213" t="s">
        <v>2303</v>
      </c>
      <c r="BS1213" t="s">
        <v>14</v>
      </c>
      <c r="BT1213" t="s">
        <v>14</v>
      </c>
      <c r="BU1213" t="s">
        <v>14</v>
      </c>
      <c r="BV1213" t="s">
        <v>14</v>
      </c>
      <c r="BW1213" t="s">
        <v>14</v>
      </c>
      <c r="BX1213" t="s">
        <v>14</v>
      </c>
      <c r="BY1213" t="s">
        <v>2220</v>
      </c>
      <c r="BZ1213" t="s">
        <v>10466</v>
      </c>
      <c r="CA1213" t="s">
        <v>11596</v>
      </c>
      <c r="CB1213" t="s">
        <v>14</v>
      </c>
      <c r="CC1213" t="s">
        <v>14</v>
      </c>
      <c r="CD1213" t="s">
        <v>14</v>
      </c>
      <c r="CE1213" t="s">
        <v>14</v>
      </c>
      <c r="CF1213" t="s">
        <v>11601</v>
      </c>
      <c r="CG1213" t="s">
        <v>610</v>
      </c>
      <c r="CH1213" t="s">
        <v>22075</v>
      </c>
      <c r="CJ1213" t="s">
        <v>362</v>
      </c>
      <c r="CK1213" t="s">
        <v>24</v>
      </c>
      <c r="CL1213" s="13"/>
      <c r="CM1213" s="4" t="str">
        <f>_xlfn.XLOOKUP($CG1213,tbl_area_24_07_2024[Nombre Área],tbl_area_24_07_2024[Estado],"Si no se encuentra",2,)</f>
        <v>Michoacán</v>
      </c>
      <c r="CN1213" s="4" t="str">
        <f>_xlfn.XLOOKUP($CG1213,tbl_area_24_07_2024[Nombre Área],tbl_area_24_07_2024[Estructura],"Si no se encuentra",2,)</f>
        <v>Juntas Distritales</v>
      </c>
    </row>
    <row r="1214" spans="1:92" ht="20" x14ac:dyDescent="0.85">
      <c r="A1214" t="s">
        <v>22073</v>
      </c>
      <c r="B1214" t="s">
        <v>22074</v>
      </c>
      <c r="C1214" t="s">
        <v>22075</v>
      </c>
      <c r="D1214" t="s">
        <v>5958</v>
      </c>
      <c r="E1214" t="s">
        <v>2242</v>
      </c>
      <c r="F1214" t="s">
        <v>2201</v>
      </c>
      <c r="G1214" t="s">
        <v>11602</v>
      </c>
      <c r="H1214" t="s">
        <v>14</v>
      </c>
      <c r="I1214" t="s">
        <v>11603</v>
      </c>
      <c r="J1214" t="s">
        <v>11604</v>
      </c>
      <c r="K1214" t="s">
        <v>5863</v>
      </c>
      <c r="L1214" t="s">
        <v>11605</v>
      </c>
      <c r="M1214" t="s">
        <v>24188</v>
      </c>
      <c r="N1214" t="s">
        <v>11606</v>
      </c>
      <c r="O1214" t="s">
        <v>5863</v>
      </c>
      <c r="P1214" t="s">
        <v>24189</v>
      </c>
      <c r="Q1214" t="s">
        <v>5863</v>
      </c>
      <c r="R1214" t="s">
        <v>5863</v>
      </c>
      <c r="S1214" t="s">
        <v>11607</v>
      </c>
      <c r="T1214" t="s">
        <v>11608</v>
      </c>
      <c r="U1214" t="s">
        <v>11609</v>
      </c>
      <c r="V1214" t="s">
        <v>11609</v>
      </c>
      <c r="W1214" t="s">
        <v>14</v>
      </c>
      <c r="X1214" t="s">
        <v>14</v>
      </c>
      <c r="Y1214" t="s">
        <v>14</v>
      </c>
      <c r="Z1214" t="s">
        <v>14</v>
      </c>
      <c r="AA1214" t="s">
        <v>11610</v>
      </c>
      <c r="AB1214" t="s">
        <v>5863</v>
      </c>
      <c r="AC1214" t="s">
        <v>11611</v>
      </c>
      <c r="AD1214" t="s">
        <v>2207</v>
      </c>
      <c r="AE1214" t="s">
        <v>3857</v>
      </c>
      <c r="AF1214" t="s">
        <v>7785</v>
      </c>
      <c r="AG1214" t="s">
        <v>1168</v>
      </c>
      <c r="AH1214" t="s">
        <v>2209</v>
      </c>
      <c r="AI1214" t="s">
        <v>2287</v>
      </c>
      <c r="AJ1214" t="s">
        <v>1168</v>
      </c>
      <c r="AK1214" t="s">
        <v>122</v>
      </c>
      <c r="AL1214" t="s">
        <v>1432</v>
      </c>
      <c r="AM1214" t="s">
        <v>122</v>
      </c>
      <c r="AN1214" t="s">
        <v>1435</v>
      </c>
      <c r="AO1214" t="s">
        <v>122</v>
      </c>
      <c r="AP1214" t="s">
        <v>24071</v>
      </c>
      <c r="AQ1214" t="s">
        <v>14</v>
      </c>
      <c r="AR1214" t="s">
        <v>14</v>
      </c>
      <c r="AS1214" t="s">
        <v>14</v>
      </c>
      <c r="AT1214" t="s">
        <v>14</v>
      </c>
      <c r="AU1214" t="s">
        <v>11612</v>
      </c>
      <c r="AV1214" t="s">
        <v>11613</v>
      </c>
      <c r="AW1214" t="s">
        <v>11613</v>
      </c>
      <c r="AX1214" t="s">
        <v>11613</v>
      </c>
      <c r="AY1214" t="s">
        <v>11614</v>
      </c>
      <c r="AZ1214" t="s">
        <v>24190</v>
      </c>
      <c r="BA1214" t="s">
        <v>22130</v>
      </c>
      <c r="BB1214" t="s">
        <v>22127</v>
      </c>
      <c r="BC1214">
        <v>597744</v>
      </c>
      <c r="BD1214">
        <v>693383.04</v>
      </c>
      <c r="BE1214" t="s">
        <v>14</v>
      </c>
      <c r="BF1214" t="s">
        <v>14</v>
      </c>
      <c r="BG1214" t="s">
        <v>2373</v>
      </c>
      <c r="BH1214" t="s">
        <v>14</v>
      </c>
      <c r="BI1214" t="s">
        <v>22092</v>
      </c>
      <c r="BJ1214" t="s">
        <v>11606</v>
      </c>
      <c r="BK1214" t="s">
        <v>14</v>
      </c>
      <c r="BL1214" t="s">
        <v>22074</v>
      </c>
      <c r="BM1214" t="s">
        <v>22082</v>
      </c>
      <c r="BN1214" t="s">
        <v>11615</v>
      </c>
      <c r="BO1214" t="s">
        <v>14</v>
      </c>
      <c r="BP1214" t="s">
        <v>5863</v>
      </c>
      <c r="BQ1214" t="s">
        <v>2217</v>
      </c>
      <c r="BR1214" t="s">
        <v>2303</v>
      </c>
      <c r="BS1214" t="s">
        <v>2376</v>
      </c>
      <c r="BT1214" t="s">
        <v>14</v>
      </c>
      <c r="BU1214" t="s">
        <v>14</v>
      </c>
      <c r="BV1214" t="s">
        <v>14</v>
      </c>
      <c r="BW1214" t="s">
        <v>14</v>
      </c>
      <c r="BX1214" t="s">
        <v>14</v>
      </c>
      <c r="BY1214" t="s">
        <v>2544</v>
      </c>
      <c r="BZ1214" t="s">
        <v>5863</v>
      </c>
      <c r="CA1214" t="s">
        <v>3050</v>
      </c>
      <c r="CB1214" t="s">
        <v>14</v>
      </c>
      <c r="CC1214" t="s">
        <v>14</v>
      </c>
      <c r="CD1214" t="s">
        <v>14</v>
      </c>
      <c r="CE1214" t="s">
        <v>14</v>
      </c>
      <c r="CF1214" t="s">
        <v>11616</v>
      </c>
      <c r="CG1214" t="s">
        <v>470</v>
      </c>
      <c r="CH1214" t="s">
        <v>22075</v>
      </c>
      <c r="CJ1214" t="s">
        <v>122</v>
      </c>
      <c r="CK1214" t="s">
        <v>16</v>
      </c>
      <c r="CL1214" s="13"/>
      <c r="CM1214" s="4" t="str">
        <f>_xlfn.XLOOKUP($CG1214,tbl_area_24_07_2024[Nombre Área],tbl_area_24_07_2024[Estado],"Si no se encuentra",2,)</f>
        <v>Durango</v>
      </c>
      <c r="CN1214" s="4" t="str">
        <f>_xlfn.XLOOKUP($CG1214,tbl_area_24_07_2024[Nombre Área],tbl_area_24_07_2024[Estructura],"Si no se encuentra",2,)</f>
        <v>Juntas Locales</v>
      </c>
    </row>
    <row r="1215" spans="1:92" ht="20" x14ac:dyDescent="0.85">
      <c r="A1215" t="s">
        <v>22073</v>
      </c>
      <c r="B1215" t="s">
        <v>22074</v>
      </c>
      <c r="C1215" t="s">
        <v>22075</v>
      </c>
      <c r="D1215" t="s">
        <v>5958</v>
      </c>
      <c r="E1215" t="s">
        <v>2242</v>
      </c>
      <c r="F1215" t="s">
        <v>2201</v>
      </c>
      <c r="G1215" t="s">
        <v>11617</v>
      </c>
      <c r="H1215" t="s">
        <v>14</v>
      </c>
      <c r="I1215" t="s">
        <v>11603</v>
      </c>
      <c r="J1215" t="s">
        <v>11618</v>
      </c>
      <c r="K1215" t="s">
        <v>24191</v>
      </c>
      <c r="L1215" t="s">
        <v>11619</v>
      </c>
      <c r="M1215" t="s">
        <v>24188</v>
      </c>
      <c r="N1215" t="s">
        <v>11620</v>
      </c>
      <c r="O1215" t="s">
        <v>24191</v>
      </c>
      <c r="P1215" t="s">
        <v>24192</v>
      </c>
      <c r="Q1215" t="s">
        <v>24191</v>
      </c>
      <c r="R1215" t="s">
        <v>24191</v>
      </c>
      <c r="S1215" t="s">
        <v>11621</v>
      </c>
      <c r="T1215" t="s">
        <v>11622</v>
      </c>
      <c r="U1215" t="s">
        <v>11623</v>
      </c>
      <c r="V1215" t="s">
        <v>11623</v>
      </c>
      <c r="W1215" t="s">
        <v>14</v>
      </c>
      <c r="X1215" t="s">
        <v>14</v>
      </c>
      <c r="Y1215" t="s">
        <v>14</v>
      </c>
      <c r="Z1215" t="s">
        <v>14</v>
      </c>
      <c r="AA1215" t="s">
        <v>11624</v>
      </c>
      <c r="AB1215" t="s">
        <v>24191</v>
      </c>
      <c r="AC1215" t="s">
        <v>11003</v>
      </c>
      <c r="AD1215" t="s">
        <v>2207</v>
      </c>
      <c r="AE1215" t="s">
        <v>11004</v>
      </c>
      <c r="AF1215" t="s">
        <v>4899</v>
      </c>
      <c r="AG1215" t="s">
        <v>14</v>
      </c>
      <c r="AH1215" t="s">
        <v>2209</v>
      </c>
      <c r="AI1215" t="s">
        <v>11625</v>
      </c>
      <c r="AJ1215" t="s">
        <v>1168</v>
      </c>
      <c r="AK1215" t="s">
        <v>122</v>
      </c>
      <c r="AL1215" t="s">
        <v>1432</v>
      </c>
      <c r="AM1215" t="s">
        <v>122</v>
      </c>
      <c r="AN1215" t="s">
        <v>1435</v>
      </c>
      <c r="AO1215" t="s">
        <v>122</v>
      </c>
      <c r="AP1215" t="s">
        <v>24069</v>
      </c>
      <c r="AQ1215" t="s">
        <v>14</v>
      </c>
      <c r="AR1215" t="s">
        <v>14</v>
      </c>
      <c r="AS1215" t="s">
        <v>14</v>
      </c>
      <c r="AT1215" t="s">
        <v>14</v>
      </c>
      <c r="AU1215" t="s">
        <v>11612</v>
      </c>
      <c r="AV1215" t="s">
        <v>11613</v>
      </c>
      <c r="AW1215" t="s">
        <v>11613</v>
      </c>
      <c r="AX1215" t="s">
        <v>11613</v>
      </c>
      <c r="AY1215" t="s">
        <v>11626</v>
      </c>
      <c r="AZ1215" t="s">
        <v>24193</v>
      </c>
      <c r="BA1215" t="s">
        <v>22130</v>
      </c>
      <c r="BB1215" t="s">
        <v>22127</v>
      </c>
      <c r="BC1215">
        <v>648000</v>
      </c>
      <c r="BD1215">
        <v>751680</v>
      </c>
      <c r="BE1215" t="s">
        <v>14</v>
      </c>
      <c r="BF1215" t="s">
        <v>14</v>
      </c>
      <c r="BG1215" t="s">
        <v>2373</v>
      </c>
      <c r="BH1215" t="s">
        <v>14</v>
      </c>
      <c r="BI1215" t="s">
        <v>22092</v>
      </c>
      <c r="BJ1215" t="s">
        <v>11620</v>
      </c>
      <c r="BK1215" t="s">
        <v>14</v>
      </c>
      <c r="BL1215" t="s">
        <v>22074</v>
      </c>
      <c r="BM1215" t="s">
        <v>22082</v>
      </c>
      <c r="BN1215" t="s">
        <v>11627</v>
      </c>
      <c r="BO1215" t="s">
        <v>14</v>
      </c>
      <c r="BP1215" t="s">
        <v>24191</v>
      </c>
      <c r="BQ1215" t="s">
        <v>2217</v>
      </c>
      <c r="BR1215" t="s">
        <v>2303</v>
      </c>
      <c r="BS1215" t="s">
        <v>2376</v>
      </c>
      <c r="BT1215" t="s">
        <v>14</v>
      </c>
      <c r="BU1215" t="s">
        <v>14</v>
      </c>
      <c r="BV1215" t="s">
        <v>14</v>
      </c>
      <c r="BW1215" t="s">
        <v>14</v>
      </c>
      <c r="BX1215" t="s">
        <v>14</v>
      </c>
      <c r="BY1215" t="s">
        <v>2544</v>
      </c>
      <c r="BZ1215" t="s">
        <v>24191</v>
      </c>
      <c r="CA1215" t="s">
        <v>3050</v>
      </c>
      <c r="CB1215" t="s">
        <v>14</v>
      </c>
      <c r="CC1215" t="s">
        <v>14</v>
      </c>
      <c r="CD1215" t="s">
        <v>14</v>
      </c>
      <c r="CE1215" t="s">
        <v>14</v>
      </c>
      <c r="CF1215" t="s">
        <v>11628</v>
      </c>
      <c r="CG1215" t="s">
        <v>470</v>
      </c>
      <c r="CH1215" t="s">
        <v>22075</v>
      </c>
      <c r="CJ1215" t="s">
        <v>122</v>
      </c>
      <c r="CK1215" t="s">
        <v>16</v>
      </c>
      <c r="CL1215" s="13"/>
      <c r="CM1215" s="4" t="str">
        <f>_xlfn.XLOOKUP($CG1215,tbl_area_24_07_2024[Nombre Área],tbl_area_24_07_2024[Estado],"Si no se encuentra",2,)</f>
        <v>Durango</v>
      </c>
      <c r="CN1215" s="4" t="str">
        <f>_xlfn.XLOOKUP($CG1215,tbl_area_24_07_2024[Nombre Área],tbl_area_24_07_2024[Estructura],"Si no se encuentra",2,)</f>
        <v>Juntas Locales</v>
      </c>
    </row>
    <row r="1216" spans="1:92" ht="20" x14ac:dyDescent="0.85">
      <c r="A1216" t="s">
        <v>22073</v>
      </c>
      <c r="B1216" t="s">
        <v>22074</v>
      </c>
      <c r="C1216" t="s">
        <v>22075</v>
      </c>
      <c r="D1216" t="s">
        <v>2199</v>
      </c>
      <c r="E1216" t="s">
        <v>2242</v>
      </c>
      <c r="F1216" t="s">
        <v>2201</v>
      </c>
      <c r="G1216" t="s">
        <v>11629</v>
      </c>
      <c r="H1216" t="s">
        <v>14</v>
      </c>
      <c r="I1216" t="s">
        <v>11630</v>
      </c>
      <c r="J1216" t="s">
        <v>11631</v>
      </c>
      <c r="K1216" t="s">
        <v>24194</v>
      </c>
      <c r="L1216" t="s">
        <v>14</v>
      </c>
      <c r="M1216" t="s">
        <v>14</v>
      </c>
      <c r="N1216" t="s">
        <v>11632</v>
      </c>
      <c r="O1216" t="s">
        <v>24194</v>
      </c>
      <c r="P1216" t="s">
        <v>14</v>
      </c>
      <c r="Q1216" t="s">
        <v>24194</v>
      </c>
      <c r="R1216" t="s">
        <v>24194</v>
      </c>
      <c r="S1216" t="s">
        <v>14</v>
      </c>
      <c r="T1216" t="s">
        <v>14</v>
      </c>
      <c r="U1216" t="s">
        <v>14</v>
      </c>
      <c r="V1216" t="s">
        <v>14</v>
      </c>
      <c r="W1216" t="s">
        <v>1824</v>
      </c>
      <c r="X1216" t="s">
        <v>108</v>
      </c>
      <c r="Y1216" t="s">
        <v>206</v>
      </c>
      <c r="Z1216" t="s">
        <v>12</v>
      </c>
      <c r="AA1216" t="s">
        <v>14</v>
      </c>
      <c r="AB1216" t="s">
        <v>24194</v>
      </c>
      <c r="AC1216" t="s">
        <v>11633</v>
      </c>
      <c r="AD1216" t="s">
        <v>2207</v>
      </c>
      <c r="AE1216" t="s">
        <v>11634</v>
      </c>
      <c r="AF1216" t="s">
        <v>5151</v>
      </c>
      <c r="AG1216" t="s">
        <v>14</v>
      </c>
      <c r="AH1216" t="s">
        <v>2209</v>
      </c>
      <c r="AI1216" t="s">
        <v>11635</v>
      </c>
      <c r="AJ1216" t="s">
        <v>1168</v>
      </c>
      <c r="AK1216" t="s">
        <v>122</v>
      </c>
      <c r="AL1216" t="s">
        <v>1432</v>
      </c>
      <c r="AM1216" t="s">
        <v>122</v>
      </c>
      <c r="AN1216" t="s">
        <v>1435</v>
      </c>
      <c r="AO1216" t="s">
        <v>122</v>
      </c>
      <c r="AP1216" t="s">
        <v>24195</v>
      </c>
      <c r="AQ1216" t="s">
        <v>14</v>
      </c>
      <c r="AR1216" t="s">
        <v>14</v>
      </c>
      <c r="AS1216" t="s">
        <v>14</v>
      </c>
      <c r="AT1216" t="s">
        <v>14</v>
      </c>
      <c r="AU1216" t="s">
        <v>2211</v>
      </c>
      <c r="AV1216" t="s">
        <v>11613</v>
      </c>
      <c r="AW1216" t="s">
        <v>11613</v>
      </c>
      <c r="AX1216" t="s">
        <v>11613</v>
      </c>
      <c r="AY1216" t="s">
        <v>11636</v>
      </c>
      <c r="AZ1216" t="s">
        <v>22144</v>
      </c>
      <c r="BA1216" t="s">
        <v>22074</v>
      </c>
      <c r="BB1216" t="s">
        <v>22089</v>
      </c>
      <c r="BC1216">
        <v>63855.31</v>
      </c>
      <c r="BD1216">
        <v>74072.160000000003</v>
      </c>
      <c r="BE1216" t="s">
        <v>14</v>
      </c>
      <c r="BF1216" t="s">
        <v>14</v>
      </c>
      <c r="BG1216" t="s">
        <v>2214</v>
      </c>
      <c r="BH1216" t="s">
        <v>14</v>
      </c>
      <c r="BI1216" t="s">
        <v>22092</v>
      </c>
      <c r="BJ1216" t="s">
        <v>11637</v>
      </c>
      <c r="BK1216" t="s">
        <v>14</v>
      </c>
      <c r="BL1216" t="s">
        <v>22074</v>
      </c>
      <c r="BM1216" t="s">
        <v>22089</v>
      </c>
      <c r="BN1216" t="s">
        <v>11638</v>
      </c>
      <c r="BO1216" t="s">
        <v>14</v>
      </c>
      <c r="BP1216" t="s">
        <v>24194</v>
      </c>
      <c r="BQ1216" t="s">
        <v>2217</v>
      </c>
      <c r="BR1216" t="s">
        <v>2303</v>
      </c>
      <c r="BS1216" t="s">
        <v>2376</v>
      </c>
      <c r="BT1216" t="s">
        <v>14</v>
      </c>
      <c r="BU1216" t="s">
        <v>14</v>
      </c>
      <c r="BV1216" t="s">
        <v>14</v>
      </c>
      <c r="BW1216" t="s">
        <v>14</v>
      </c>
      <c r="BX1216" t="s">
        <v>14</v>
      </c>
      <c r="BY1216" t="s">
        <v>2220</v>
      </c>
      <c r="BZ1216" t="s">
        <v>24194</v>
      </c>
      <c r="CA1216" t="s">
        <v>14</v>
      </c>
      <c r="CB1216" t="s">
        <v>14</v>
      </c>
      <c r="CC1216" t="s">
        <v>14</v>
      </c>
      <c r="CD1216" t="s">
        <v>14</v>
      </c>
      <c r="CE1216" t="s">
        <v>14</v>
      </c>
      <c r="CF1216" t="s">
        <v>11639</v>
      </c>
      <c r="CG1216" t="s">
        <v>470</v>
      </c>
      <c r="CH1216" t="s">
        <v>22075</v>
      </c>
      <c r="CJ1216" t="s">
        <v>122</v>
      </c>
      <c r="CK1216" t="s">
        <v>16</v>
      </c>
      <c r="CL1216" s="13"/>
      <c r="CM1216" s="4" t="str">
        <f>_xlfn.XLOOKUP($CG1216,tbl_area_24_07_2024[Nombre Área],tbl_area_24_07_2024[Estado],"Si no se encuentra",2,)</f>
        <v>Durango</v>
      </c>
      <c r="CN1216" s="4" t="str">
        <f>_xlfn.XLOOKUP($CG1216,tbl_area_24_07_2024[Nombre Área],tbl_area_24_07_2024[Estructura],"Si no se encuentra",2,)</f>
        <v>Juntas Locales</v>
      </c>
    </row>
    <row r="1217" spans="1:92" ht="20" x14ac:dyDescent="0.85">
      <c r="A1217" t="s">
        <v>22073</v>
      </c>
      <c r="B1217" t="s">
        <v>22074</v>
      </c>
      <c r="C1217" t="s">
        <v>22075</v>
      </c>
      <c r="D1217" t="s">
        <v>2199</v>
      </c>
      <c r="E1217" t="s">
        <v>2242</v>
      </c>
      <c r="F1217" t="s">
        <v>2201</v>
      </c>
      <c r="G1217" t="s">
        <v>11640</v>
      </c>
      <c r="H1217" t="s">
        <v>14</v>
      </c>
      <c r="I1217" t="s">
        <v>11630</v>
      </c>
      <c r="J1217" t="s">
        <v>11641</v>
      </c>
      <c r="K1217" t="s">
        <v>24196</v>
      </c>
      <c r="L1217" t="s">
        <v>14</v>
      </c>
      <c r="M1217" t="s">
        <v>14</v>
      </c>
      <c r="N1217" t="s">
        <v>11642</v>
      </c>
      <c r="O1217" t="s">
        <v>24196</v>
      </c>
      <c r="P1217" t="s">
        <v>14</v>
      </c>
      <c r="Q1217" t="s">
        <v>24196</v>
      </c>
      <c r="R1217" t="s">
        <v>24196</v>
      </c>
      <c r="S1217" t="s">
        <v>14</v>
      </c>
      <c r="T1217" t="s">
        <v>14</v>
      </c>
      <c r="U1217" t="s">
        <v>14</v>
      </c>
      <c r="V1217" t="s">
        <v>14</v>
      </c>
      <c r="W1217" t="s">
        <v>14</v>
      </c>
      <c r="X1217" t="s">
        <v>14</v>
      </c>
      <c r="Y1217" t="s">
        <v>14</v>
      </c>
      <c r="Z1217" t="s">
        <v>14</v>
      </c>
      <c r="AA1217" t="s">
        <v>11643</v>
      </c>
      <c r="AB1217" t="s">
        <v>24196</v>
      </c>
      <c r="AC1217" t="s">
        <v>11037</v>
      </c>
      <c r="AD1217" t="s">
        <v>2207</v>
      </c>
      <c r="AE1217" t="s">
        <v>5382</v>
      </c>
      <c r="AF1217" t="s">
        <v>11644</v>
      </c>
      <c r="AG1217" t="s">
        <v>14</v>
      </c>
      <c r="AH1217" t="s">
        <v>2209</v>
      </c>
      <c r="AI1217" t="s">
        <v>11645</v>
      </c>
      <c r="AJ1217" t="s">
        <v>1168</v>
      </c>
      <c r="AK1217" t="s">
        <v>122</v>
      </c>
      <c r="AL1217" t="s">
        <v>1432</v>
      </c>
      <c r="AM1217" t="s">
        <v>122</v>
      </c>
      <c r="AN1217" t="s">
        <v>1435</v>
      </c>
      <c r="AO1217" t="s">
        <v>122</v>
      </c>
      <c r="AP1217" t="s">
        <v>24075</v>
      </c>
      <c r="AQ1217" t="s">
        <v>14</v>
      </c>
      <c r="AR1217" t="s">
        <v>14</v>
      </c>
      <c r="AS1217" t="s">
        <v>14</v>
      </c>
      <c r="AT1217" t="s">
        <v>14</v>
      </c>
      <c r="AU1217" t="s">
        <v>11646</v>
      </c>
      <c r="AV1217" t="s">
        <v>11613</v>
      </c>
      <c r="AW1217" t="s">
        <v>11613</v>
      </c>
      <c r="AX1217" t="s">
        <v>11613</v>
      </c>
      <c r="AY1217" t="s">
        <v>11647</v>
      </c>
      <c r="AZ1217" t="s">
        <v>24193</v>
      </c>
      <c r="BA1217" t="s">
        <v>22130</v>
      </c>
      <c r="BB1217" t="s">
        <v>22127</v>
      </c>
      <c r="BC1217">
        <v>38741.5</v>
      </c>
      <c r="BD1217">
        <v>44940.14</v>
      </c>
      <c r="BE1217" t="s">
        <v>24197</v>
      </c>
      <c r="BF1217" t="s">
        <v>24198</v>
      </c>
      <c r="BG1217" t="s">
        <v>2214</v>
      </c>
      <c r="BH1217" t="s">
        <v>14</v>
      </c>
      <c r="BI1217" t="s">
        <v>22092</v>
      </c>
      <c r="BJ1217" t="s">
        <v>11648</v>
      </c>
      <c r="BK1217" t="s">
        <v>14</v>
      </c>
      <c r="BL1217" t="s">
        <v>22074</v>
      </c>
      <c r="BM1217" t="s">
        <v>22082</v>
      </c>
      <c r="BN1217" t="s">
        <v>11649</v>
      </c>
      <c r="BO1217" t="s">
        <v>14</v>
      </c>
      <c r="BP1217" t="s">
        <v>24196</v>
      </c>
      <c r="BQ1217" t="s">
        <v>2217</v>
      </c>
      <c r="BR1217" t="s">
        <v>2303</v>
      </c>
      <c r="BS1217" t="s">
        <v>2376</v>
      </c>
      <c r="BT1217" t="s">
        <v>14</v>
      </c>
      <c r="BU1217" t="s">
        <v>14</v>
      </c>
      <c r="BV1217" t="s">
        <v>14</v>
      </c>
      <c r="BW1217" t="s">
        <v>14</v>
      </c>
      <c r="BX1217" t="s">
        <v>14</v>
      </c>
      <c r="BY1217" t="s">
        <v>2544</v>
      </c>
      <c r="BZ1217" t="s">
        <v>24196</v>
      </c>
      <c r="CA1217" t="s">
        <v>14</v>
      </c>
      <c r="CB1217" t="s">
        <v>14</v>
      </c>
      <c r="CC1217" t="s">
        <v>14</v>
      </c>
      <c r="CD1217" t="s">
        <v>14</v>
      </c>
      <c r="CE1217" t="s">
        <v>14</v>
      </c>
      <c r="CF1217" t="s">
        <v>11650</v>
      </c>
      <c r="CG1217" t="s">
        <v>470</v>
      </c>
      <c r="CH1217" t="s">
        <v>22075</v>
      </c>
      <c r="CJ1217" t="s">
        <v>122</v>
      </c>
      <c r="CK1217" t="s">
        <v>16</v>
      </c>
      <c r="CL1217" s="13"/>
      <c r="CM1217" s="4" t="str">
        <f>_xlfn.XLOOKUP($CG1217,tbl_area_24_07_2024[Nombre Área],tbl_area_24_07_2024[Estado],"Si no se encuentra",2,)</f>
        <v>Durango</v>
      </c>
      <c r="CN1217" s="4" t="str">
        <f>_xlfn.XLOOKUP($CG1217,tbl_area_24_07_2024[Nombre Área],tbl_area_24_07_2024[Estructura],"Si no se encuentra",2,)</f>
        <v>Juntas Locales</v>
      </c>
    </row>
    <row r="1218" spans="1:92" ht="20" x14ac:dyDescent="0.85">
      <c r="A1218" t="s">
        <v>22073</v>
      </c>
      <c r="B1218" t="s">
        <v>22074</v>
      </c>
      <c r="C1218" t="s">
        <v>22075</v>
      </c>
      <c r="D1218" t="s">
        <v>2199</v>
      </c>
      <c r="E1218" t="s">
        <v>2242</v>
      </c>
      <c r="F1218" t="s">
        <v>2201</v>
      </c>
      <c r="G1218" t="s">
        <v>11651</v>
      </c>
      <c r="H1218" t="s">
        <v>14</v>
      </c>
      <c r="I1218" t="s">
        <v>11630</v>
      </c>
      <c r="J1218" t="s">
        <v>11652</v>
      </c>
      <c r="K1218" t="s">
        <v>24199</v>
      </c>
      <c r="L1218" t="s">
        <v>14</v>
      </c>
      <c r="M1218" t="s">
        <v>14</v>
      </c>
      <c r="N1218" t="s">
        <v>11654</v>
      </c>
      <c r="O1218" t="s">
        <v>24199</v>
      </c>
      <c r="P1218" t="s">
        <v>14</v>
      </c>
      <c r="Q1218" t="s">
        <v>24199</v>
      </c>
      <c r="R1218" t="s">
        <v>24199</v>
      </c>
      <c r="S1218" t="s">
        <v>14</v>
      </c>
      <c r="T1218" t="s">
        <v>14</v>
      </c>
      <c r="U1218" t="s">
        <v>14</v>
      </c>
      <c r="V1218" t="s">
        <v>14</v>
      </c>
      <c r="W1218" t="s">
        <v>11655</v>
      </c>
      <c r="X1218" t="s">
        <v>11656</v>
      </c>
      <c r="Y1218" t="s">
        <v>11657</v>
      </c>
      <c r="Z1218" t="s">
        <v>18</v>
      </c>
      <c r="AA1218" t="s">
        <v>14</v>
      </c>
      <c r="AB1218" t="s">
        <v>24199</v>
      </c>
      <c r="AC1218" t="s">
        <v>11658</v>
      </c>
      <c r="AD1218" t="s">
        <v>2207</v>
      </c>
      <c r="AE1218" t="s">
        <v>11659</v>
      </c>
      <c r="AF1218" t="s">
        <v>10466</v>
      </c>
      <c r="AG1218" t="s">
        <v>14</v>
      </c>
      <c r="AH1218" t="s">
        <v>2209</v>
      </c>
      <c r="AI1218" t="s">
        <v>11660</v>
      </c>
      <c r="AJ1218" t="s">
        <v>1168</v>
      </c>
      <c r="AK1218" t="s">
        <v>122</v>
      </c>
      <c r="AL1218" t="s">
        <v>1432</v>
      </c>
      <c r="AM1218" t="s">
        <v>122</v>
      </c>
      <c r="AN1218" t="s">
        <v>1435</v>
      </c>
      <c r="AO1218" t="s">
        <v>122</v>
      </c>
      <c r="AP1218" t="s">
        <v>24071</v>
      </c>
      <c r="AQ1218" t="s">
        <v>14</v>
      </c>
      <c r="AR1218" t="s">
        <v>14</v>
      </c>
      <c r="AS1218" t="s">
        <v>14</v>
      </c>
      <c r="AT1218" t="s">
        <v>14</v>
      </c>
      <c r="AU1218" t="s">
        <v>11646</v>
      </c>
      <c r="AV1218" t="s">
        <v>11613</v>
      </c>
      <c r="AW1218" t="s">
        <v>11613</v>
      </c>
      <c r="AX1218" t="s">
        <v>11613</v>
      </c>
      <c r="AY1218" t="s">
        <v>11661</v>
      </c>
      <c r="AZ1218" t="s">
        <v>22446</v>
      </c>
      <c r="BA1218" t="s">
        <v>22272</v>
      </c>
      <c r="BB1218" t="s">
        <v>22127</v>
      </c>
      <c r="BC1218">
        <v>82500</v>
      </c>
      <c r="BD1218">
        <v>95700</v>
      </c>
      <c r="BE1218" t="s">
        <v>14</v>
      </c>
      <c r="BF1218" t="s">
        <v>14</v>
      </c>
      <c r="BG1218" t="s">
        <v>2214</v>
      </c>
      <c r="BH1218" t="s">
        <v>14</v>
      </c>
      <c r="BI1218" t="s">
        <v>22092</v>
      </c>
      <c r="BJ1218" t="s">
        <v>11662</v>
      </c>
      <c r="BK1218" t="s">
        <v>14</v>
      </c>
      <c r="BL1218" t="s">
        <v>22074</v>
      </c>
      <c r="BM1218" t="s">
        <v>22082</v>
      </c>
      <c r="BN1218" t="s">
        <v>11663</v>
      </c>
      <c r="BO1218" t="s">
        <v>14</v>
      </c>
      <c r="BP1218" t="s">
        <v>24199</v>
      </c>
      <c r="BQ1218" t="s">
        <v>2217</v>
      </c>
      <c r="BR1218" t="s">
        <v>2303</v>
      </c>
      <c r="BS1218" t="s">
        <v>2376</v>
      </c>
      <c r="BT1218" t="s">
        <v>14</v>
      </c>
      <c r="BU1218" t="s">
        <v>14</v>
      </c>
      <c r="BV1218" t="s">
        <v>14</v>
      </c>
      <c r="BW1218" t="s">
        <v>14</v>
      </c>
      <c r="BX1218" t="s">
        <v>14</v>
      </c>
      <c r="BY1218" t="s">
        <v>2544</v>
      </c>
      <c r="BZ1218" t="s">
        <v>24199</v>
      </c>
      <c r="CA1218" t="s">
        <v>14</v>
      </c>
      <c r="CB1218" t="s">
        <v>14</v>
      </c>
      <c r="CC1218" t="s">
        <v>14</v>
      </c>
      <c r="CD1218" t="s">
        <v>14</v>
      </c>
      <c r="CE1218" t="s">
        <v>14</v>
      </c>
      <c r="CF1218" t="s">
        <v>11664</v>
      </c>
      <c r="CG1218" t="s">
        <v>470</v>
      </c>
      <c r="CH1218" t="s">
        <v>22075</v>
      </c>
      <c r="CJ1218" t="s">
        <v>122</v>
      </c>
      <c r="CK1218" t="s">
        <v>16</v>
      </c>
      <c r="CL1218" s="13"/>
      <c r="CM1218" s="4" t="str">
        <f>_xlfn.XLOOKUP($CG1218,tbl_area_24_07_2024[Nombre Área],tbl_area_24_07_2024[Estado],"Si no se encuentra",2,)</f>
        <v>Durango</v>
      </c>
      <c r="CN1218" s="4" t="str">
        <f>_xlfn.XLOOKUP($CG1218,tbl_area_24_07_2024[Nombre Área],tbl_area_24_07_2024[Estructura],"Si no se encuentra",2,)</f>
        <v>Juntas Locales</v>
      </c>
    </row>
    <row r="1219" spans="1:92" ht="20" x14ac:dyDescent="0.85">
      <c r="A1219" t="s">
        <v>22073</v>
      </c>
      <c r="B1219" t="s">
        <v>22074</v>
      </c>
      <c r="C1219" t="s">
        <v>22075</v>
      </c>
      <c r="D1219" t="s">
        <v>2199</v>
      </c>
      <c r="E1219" t="s">
        <v>2242</v>
      </c>
      <c r="F1219" t="s">
        <v>2201</v>
      </c>
      <c r="G1219" t="s">
        <v>2390</v>
      </c>
      <c r="H1219" t="s">
        <v>14</v>
      </c>
      <c r="I1219" t="s">
        <v>11665</v>
      </c>
      <c r="J1219" t="s">
        <v>11666</v>
      </c>
      <c r="K1219" t="s">
        <v>12074</v>
      </c>
      <c r="L1219" t="s">
        <v>14</v>
      </c>
      <c r="M1219" t="s">
        <v>14</v>
      </c>
      <c r="N1219" t="s">
        <v>11667</v>
      </c>
      <c r="O1219" t="s">
        <v>12074</v>
      </c>
      <c r="P1219" t="s">
        <v>14</v>
      </c>
      <c r="Q1219" t="s">
        <v>12074</v>
      </c>
      <c r="R1219" t="s">
        <v>12074</v>
      </c>
      <c r="S1219" t="s">
        <v>14</v>
      </c>
      <c r="T1219" t="s">
        <v>14</v>
      </c>
      <c r="U1219" t="s">
        <v>14</v>
      </c>
      <c r="V1219" t="s">
        <v>14</v>
      </c>
      <c r="W1219" t="s">
        <v>1368</v>
      </c>
      <c r="X1219" t="s">
        <v>6505</v>
      </c>
      <c r="Y1219" t="s">
        <v>1374</v>
      </c>
      <c r="Z1219" t="s">
        <v>12</v>
      </c>
      <c r="AA1219" t="s">
        <v>14</v>
      </c>
      <c r="AB1219" t="s">
        <v>12074</v>
      </c>
      <c r="AC1219" t="s">
        <v>6506</v>
      </c>
      <c r="AD1219" t="s">
        <v>2207</v>
      </c>
      <c r="AE1219" t="s">
        <v>6507</v>
      </c>
      <c r="AF1219" t="s">
        <v>11668</v>
      </c>
      <c r="AG1219" t="s">
        <v>14</v>
      </c>
      <c r="AH1219" t="s">
        <v>2209</v>
      </c>
      <c r="AI1219" t="s">
        <v>6509</v>
      </c>
      <c r="AJ1219" t="s">
        <v>1457</v>
      </c>
      <c r="AK1219" t="s">
        <v>243</v>
      </c>
      <c r="AL1219" t="s">
        <v>1457</v>
      </c>
      <c r="AM1219" t="s">
        <v>243</v>
      </c>
      <c r="AN1219" t="s">
        <v>1434</v>
      </c>
      <c r="AO1219" t="s">
        <v>443</v>
      </c>
      <c r="AP1219" t="s">
        <v>23021</v>
      </c>
      <c r="AQ1219" t="s">
        <v>14</v>
      </c>
      <c r="AR1219" t="s">
        <v>14</v>
      </c>
      <c r="AS1219" t="s">
        <v>14</v>
      </c>
      <c r="AT1219" t="s">
        <v>14</v>
      </c>
      <c r="AU1219" t="s">
        <v>11669</v>
      </c>
      <c r="AV1219" t="s">
        <v>11670</v>
      </c>
      <c r="AW1219" t="s">
        <v>11670</v>
      </c>
      <c r="AX1219" t="s">
        <v>11670</v>
      </c>
      <c r="AY1219" t="s">
        <v>2390</v>
      </c>
      <c r="AZ1219" t="s">
        <v>22145</v>
      </c>
      <c r="BA1219" t="s">
        <v>22074</v>
      </c>
      <c r="BB1219" t="s">
        <v>22089</v>
      </c>
      <c r="BC1219">
        <v>174226.08</v>
      </c>
      <c r="BD1219">
        <v>178872.24</v>
      </c>
      <c r="BE1219" t="s">
        <v>14</v>
      </c>
      <c r="BF1219" t="s">
        <v>14</v>
      </c>
      <c r="BG1219" t="s">
        <v>2214</v>
      </c>
      <c r="BH1219" t="s">
        <v>14</v>
      </c>
      <c r="BI1219" t="s">
        <v>2215</v>
      </c>
      <c r="BJ1219" t="s">
        <v>9630</v>
      </c>
      <c r="BK1219" t="s">
        <v>14</v>
      </c>
      <c r="BL1219" t="s">
        <v>14</v>
      </c>
      <c r="BM1219" t="s">
        <v>14</v>
      </c>
      <c r="BN1219" t="s">
        <v>11671</v>
      </c>
      <c r="BO1219" t="s">
        <v>14</v>
      </c>
      <c r="BP1219" t="s">
        <v>12074</v>
      </c>
      <c r="BQ1219" t="s">
        <v>2217</v>
      </c>
      <c r="BR1219" t="s">
        <v>2303</v>
      </c>
      <c r="BS1219" t="s">
        <v>5084</v>
      </c>
      <c r="BT1219" t="s">
        <v>14</v>
      </c>
      <c r="BU1219" t="s">
        <v>14</v>
      </c>
      <c r="BV1219" t="s">
        <v>14</v>
      </c>
      <c r="BW1219" t="s">
        <v>14</v>
      </c>
      <c r="BX1219" t="s">
        <v>14</v>
      </c>
      <c r="BY1219" t="s">
        <v>2220</v>
      </c>
      <c r="BZ1219" t="s">
        <v>12074</v>
      </c>
      <c r="CA1219" t="s">
        <v>11672</v>
      </c>
      <c r="CB1219" t="s">
        <v>14</v>
      </c>
      <c r="CC1219" t="s">
        <v>14</v>
      </c>
      <c r="CD1219" t="s">
        <v>14</v>
      </c>
      <c r="CE1219" t="s">
        <v>14</v>
      </c>
      <c r="CF1219" t="s">
        <v>11673</v>
      </c>
      <c r="CG1219" t="s">
        <v>660</v>
      </c>
      <c r="CH1219" t="s">
        <v>22075</v>
      </c>
      <c r="CJ1219" t="s">
        <v>443</v>
      </c>
      <c r="CK1219" t="s">
        <v>24</v>
      </c>
      <c r="CL1219" s="13"/>
      <c r="CM1219" s="4" t="str">
        <f>_xlfn.XLOOKUP($CG1219,tbl_area_24_07_2024[Nombre Área],tbl_area_24_07_2024[Estado],"Si no se encuentra",2,)</f>
        <v>Chihuahua</v>
      </c>
      <c r="CN1219" s="4" t="str">
        <f>_xlfn.XLOOKUP($CG1219,tbl_area_24_07_2024[Nombre Área],tbl_area_24_07_2024[Estructura],"Si no se encuentra",2,)</f>
        <v>Juntas Distritales</v>
      </c>
    </row>
    <row r="1220" spans="1:92" ht="20" x14ac:dyDescent="0.85">
      <c r="A1220" t="s">
        <v>22073</v>
      </c>
      <c r="B1220" t="s">
        <v>22074</v>
      </c>
      <c r="C1220" t="s">
        <v>22075</v>
      </c>
      <c r="D1220" t="s">
        <v>2199</v>
      </c>
      <c r="E1220" t="s">
        <v>2242</v>
      </c>
      <c r="F1220" t="s">
        <v>2201</v>
      </c>
      <c r="G1220" t="s">
        <v>11674</v>
      </c>
      <c r="H1220" t="s">
        <v>14</v>
      </c>
      <c r="I1220" t="s">
        <v>11665</v>
      </c>
      <c r="J1220" t="s">
        <v>11675</v>
      </c>
      <c r="K1220" t="s">
        <v>24200</v>
      </c>
      <c r="L1220" t="s">
        <v>14</v>
      </c>
      <c r="M1220" t="s">
        <v>14</v>
      </c>
      <c r="N1220" t="s">
        <v>11676</v>
      </c>
      <c r="O1220" t="s">
        <v>24200</v>
      </c>
      <c r="P1220" t="s">
        <v>14</v>
      </c>
      <c r="Q1220" t="s">
        <v>24200</v>
      </c>
      <c r="R1220" t="s">
        <v>24200</v>
      </c>
      <c r="S1220" t="s">
        <v>14</v>
      </c>
      <c r="T1220" t="s">
        <v>14</v>
      </c>
      <c r="U1220" t="s">
        <v>14</v>
      </c>
      <c r="V1220" t="s">
        <v>14</v>
      </c>
      <c r="W1220" t="s">
        <v>6492</v>
      </c>
      <c r="X1220" t="s">
        <v>1881</v>
      </c>
      <c r="Y1220" t="s">
        <v>287</v>
      </c>
      <c r="Z1220" t="s">
        <v>12</v>
      </c>
      <c r="AA1220" t="s">
        <v>14</v>
      </c>
      <c r="AB1220" t="s">
        <v>24200</v>
      </c>
      <c r="AC1220" t="s">
        <v>6493</v>
      </c>
      <c r="AD1220" t="s">
        <v>2207</v>
      </c>
      <c r="AE1220" t="s">
        <v>6494</v>
      </c>
      <c r="AF1220" t="s">
        <v>6495</v>
      </c>
      <c r="AG1220" t="s">
        <v>14</v>
      </c>
      <c r="AH1220" t="s">
        <v>2337</v>
      </c>
      <c r="AI1220" t="s">
        <v>6496</v>
      </c>
      <c r="AJ1220" t="s">
        <v>1457</v>
      </c>
      <c r="AK1220" t="s">
        <v>243</v>
      </c>
      <c r="AL1220" t="s">
        <v>1457</v>
      </c>
      <c r="AM1220" t="s">
        <v>243</v>
      </c>
      <c r="AN1220" t="s">
        <v>1434</v>
      </c>
      <c r="AO1220" t="s">
        <v>443</v>
      </c>
      <c r="AP1220" t="s">
        <v>23020</v>
      </c>
      <c r="AQ1220" t="s">
        <v>14</v>
      </c>
      <c r="AR1220" t="s">
        <v>14</v>
      </c>
      <c r="AS1220" t="s">
        <v>14</v>
      </c>
      <c r="AT1220" t="s">
        <v>14</v>
      </c>
      <c r="AU1220" t="s">
        <v>11669</v>
      </c>
      <c r="AV1220" t="s">
        <v>11670</v>
      </c>
      <c r="AW1220" t="s">
        <v>11670</v>
      </c>
      <c r="AX1220" t="s">
        <v>11670</v>
      </c>
      <c r="AY1220" t="s">
        <v>2416</v>
      </c>
      <c r="AZ1220" t="s">
        <v>22353</v>
      </c>
      <c r="BA1220" t="s">
        <v>22353</v>
      </c>
      <c r="BB1220" t="s">
        <v>23102</v>
      </c>
      <c r="BC1220">
        <v>18000</v>
      </c>
      <c r="BD1220">
        <v>18480.009999999998</v>
      </c>
      <c r="BE1220" t="s">
        <v>14</v>
      </c>
      <c r="BF1220" t="s">
        <v>14</v>
      </c>
      <c r="BG1220" t="s">
        <v>2214</v>
      </c>
      <c r="BH1220" t="s">
        <v>14</v>
      </c>
      <c r="BI1220" t="s">
        <v>2215</v>
      </c>
      <c r="BJ1220" t="s">
        <v>11677</v>
      </c>
      <c r="BK1220" t="s">
        <v>14</v>
      </c>
      <c r="BL1220" t="s">
        <v>14</v>
      </c>
      <c r="BM1220" t="s">
        <v>14</v>
      </c>
      <c r="BN1220" t="s">
        <v>11678</v>
      </c>
      <c r="BO1220" t="s">
        <v>14</v>
      </c>
      <c r="BP1220" t="s">
        <v>24200</v>
      </c>
      <c r="BQ1220" t="s">
        <v>2217</v>
      </c>
      <c r="BR1220" t="s">
        <v>2303</v>
      </c>
      <c r="BS1220" t="s">
        <v>5084</v>
      </c>
      <c r="BT1220" t="s">
        <v>14</v>
      </c>
      <c r="BU1220" t="s">
        <v>14</v>
      </c>
      <c r="BV1220" t="s">
        <v>14</v>
      </c>
      <c r="BW1220" t="s">
        <v>14</v>
      </c>
      <c r="BX1220" t="s">
        <v>14</v>
      </c>
      <c r="BY1220" t="s">
        <v>2220</v>
      </c>
      <c r="BZ1220" t="s">
        <v>24200</v>
      </c>
      <c r="CA1220" t="s">
        <v>11672</v>
      </c>
      <c r="CB1220" t="s">
        <v>14</v>
      </c>
      <c r="CC1220" t="s">
        <v>14</v>
      </c>
      <c r="CD1220" t="s">
        <v>14</v>
      </c>
      <c r="CE1220" t="s">
        <v>14</v>
      </c>
      <c r="CF1220" t="s">
        <v>11679</v>
      </c>
      <c r="CG1220" t="s">
        <v>660</v>
      </c>
      <c r="CH1220" t="s">
        <v>22075</v>
      </c>
      <c r="CJ1220" t="s">
        <v>443</v>
      </c>
      <c r="CK1220" t="s">
        <v>24</v>
      </c>
      <c r="CL1220" s="13"/>
      <c r="CM1220" s="4" t="str">
        <f>_xlfn.XLOOKUP($CG1220,tbl_area_24_07_2024[Nombre Área],tbl_area_24_07_2024[Estado],"Si no se encuentra",2,)</f>
        <v>Chihuahua</v>
      </c>
      <c r="CN1220" s="4" t="str">
        <f>_xlfn.XLOOKUP($CG1220,tbl_area_24_07_2024[Nombre Área],tbl_area_24_07_2024[Estructura],"Si no se encuentra",2,)</f>
        <v>Juntas Distritales</v>
      </c>
    </row>
    <row r="1221" spans="1:92" ht="20" x14ac:dyDescent="0.85">
      <c r="A1221" t="s">
        <v>22073</v>
      </c>
      <c r="B1221" t="s">
        <v>22074</v>
      </c>
      <c r="C1221" t="s">
        <v>22075</v>
      </c>
      <c r="D1221" t="s">
        <v>2199</v>
      </c>
      <c r="E1221" t="s">
        <v>2242</v>
      </c>
      <c r="F1221" t="s">
        <v>2201</v>
      </c>
      <c r="G1221" t="s">
        <v>2407</v>
      </c>
      <c r="H1221" t="s">
        <v>14</v>
      </c>
      <c r="I1221" t="s">
        <v>11665</v>
      </c>
      <c r="J1221" t="s">
        <v>11680</v>
      </c>
      <c r="K1221" t="s">
        <v>24201</v>
      </c>
      <c r="L1221" t="s">
        <v>14</v>
      </c>
      <c r="M1221" t="s">
        <v>14</v>
      </c>
      <c r="N1221" t="s">
        <v>11676</v>
      </c>
      <c r="O1221" t="s">
        <v>24201</v>
      </c>
      <c r="P1221" t="s">
        <v>14</v>
      </c>
      <c r="Q1221" t="s">
        <v>24201</v>
      </c>
      <c r="R1221" t="s">
        <v>24201</v>
      </c>
      <c r="S1221" t="s">
        <v>14</v>
      </c>
      <c r="T1221" t="s">
        <v>14</v>
      </c>
      <c r="U1221" t="s">
        <v>14</v>
      </c>
      <c r="V1221" t="s">
        <v>14</v>
      </c>
      <c r="W1221" t="s">
        <v>6492</v>
      </c>
      <c r="X1221" t="s">
        <v>1881</v>
      </c>
      <c r="Y1221" t="s">
        <v>287</v>
      </c>
      <c r="Z1221" t="s">
        <v>12</v>
      </c>
      <c r="AA1221" t="s">
        <v>14</v>
      </c>
      <c r="AB1221" t="s">
        <v>24201</v>
      </c>
      <c r="AC1221" t="s">
        <v>6493</v>
      </c>
      <c r="AD1221" t="s">
        <v>2207</v>
      </c>
      <c r="AE1221" t="s">
        <v>6494</v>
      </c>
      <c r="AF1221" t="s">
        <v>6495</v>
      </c>
      <c r="AG1221" t="s">
        <v>14</v>
      </c>
      <c r="AH1221" t="s">
        <v>2337</v>
      </c>
      <c r="AI1221" t="s">
        <v>6496</v>
      </c>
      <c r="AJ1221" t="s">
        <v>1457</v>
      </c>
      <c r="AK1221" t="s">
        <v>243</v>
      </c>
      <c r="AL1221" t="s">
        <v>1457</v>
      </c>
      <c r="AM1221" t="s">
        <v>243</v>
      </c>
      <c r="AN1221" t="s">
        <v>1434</v>
      </c>
      <c r="AO1221" t="s">
        <v>443</v>
      </c>
      <c r="AP1221" t="s">
        <v>23020</v>
      </c>
      <c r="AQ1221" t="s">
        <v>14</v>
      </c>
      <c r="AR1221" t="s">
        <v>14</v>
      </c>
      <c r="AS1221" t="s">
        <v>14</v>
      </c>
      <c r="AT1221" t="s">
        <v>14</v>
      </c>
      <c r="AU1221" t="s">
        <v>11669</v>
      </c>
      <c r="AV1221" t="s">
        <v>11670</v>
      </c>
      <c r="AW1221" t="s">
        <v>11670</v>
      </c>
      <c r="AX1221" t="s">
        <v>11670</v>
      </c>
      <c r="AY1221" t="s">
        <v>2407</v>
      </c>
      <c r="AZ1221" t="s">
        <v>22145</v>
      </c>
      <c r="BA1221" t="s">
        <v>22074</v>
      </c>
      <c r="BB1221" t="s">
        <v>22089</v>
      </c>
      <c r="BC1221">
        <v>46800</v>
      </c>
      <c r="BD1221">
        <v>48048</v>
      </c>
      <c r="BE1221" t="s">
        <v>14</v>
      </c>
      <c r="BF1221" t="s">
        <v>14</v>
      </c>
      <c r="BG1221" t="s">
        <v>2214</v>
      </c>
      <c r="BH1221" t="s">
        <v>14</v>
      </c>
      <c r="BI1221" t="s">
        <v>2215</v>
      </c>
      <c r="BJ1221" t="s">
        <v>11677</v>
      </c>
      <c r="BK1221" t="s">
        <v>14</v>
      </c>
      <c r="BL1221" t="s">
        <v>14</v>
      </c>
      <c r="BM1221" t="s">
        <v>14</v>
      </c>
      <c r="BN1221" t="s">
        <v>11681</v>
      </c>
      <c r="BO1221" t="s">
        <v>14</v>
      </c>
      <c r="BP1221" t="s">
        <v>24201</v>
      </c>
      <c r="BQ1221" t="s">
        <v>2217</v>
      </c>
      <c r="BR1221" t="s">
        <v>2303</v>
      </c>
      <c r="BS1221" t="s">
        <v>5084</v>
      </c>
      <c r="BT1221" t="s">
        <v>14</v>
      </c>
      <c r="BU1221" t="s">
        <v>14</v>
      </c>
      <c r="BV1221" t="s">
        <v>14</v>
      </c>
      <c r="BW1221" t="s">
        <v>14</v>
      </c>
      <c r="BX1221" t="s">
        <v>14</v>
      </c>
      <c r="BY1221" t="s">
        <v>2220</v>
      </c>
      <c r="BZ1221" t="s">
        <v>24201</v>
      </c>
      <c r="CA1221" t="s">
        <v>11672</v>
      </c>
      <c r="CB1221" t="s">
        <v>14</v>
      </c>
      <c r="CC1221" t="s">
        <v>14</v>
      </c>
      <c r="CD1221" t="s">
        <v>14</v>
      </c>
      <c r="CE1221" t="s">
        <v>14</v>
      </c>
      <c r="CF1221" t="s">
        <v>11682</v>
      </c>
      <c r="CG1221" t="s">
        <v>660</v>
      </c>
      <c r="CH1221" t="s">
        <v>22075</v>
      </c>
      <c r="CJ1221" t="s">
        <v>443</v>
      </c>
      <c r="CK1221" t="s">
        <v>24</v>
      </c>
      <c r="CL1221" s="13"/>
      <c r="CM1221" s="4" t="str">
        <f>_xlfn.XLOOKUP($CG1221,tbl_area_24_07_2024[Nombre Área],tbl_area_24_07_2024[Estado],"Si no se encuentra",2,)</f>
        <v>Chihuahua</v>
      </c>
      <c r="CN1221" s="4" t="str">
        <f>_xlfn.XLOOKUP($CG1221,tbl_area_24_07_2024[Nombre Área],tbl_area_24_07_2024[Estructura],"Si no se encuentra",2,)</f>
        <v>Juntas Distritales</v>
      </c>
    </row>
    <row r="1222" spans="1:92" ht="20" x14ac:dyDescent="0.85">
      <c r="A1222" t="s">
        <v>22073</v>
      </c>
      <c r="B1222" t="s">
        <v>22074</v>
      </c>
      <c r="C1222" t="s">
        <v>22075</v>
      </c>
      <c r="D1222" t="s">
        <v>2199</v>
      </c>
      <c r="E1222" t="s">
        <v>2200</v>
      </c>
      <c r="F1222" t="s">
        <v>2201</v>
      </c>
      <c r="G1222" t="s">
        <v>11683</v>
      </c>
      <c r="H1222" t="s">
        <v>14</v>
      </c>
      <c r="I1222" t="s">
        <v>11665</v>
      </c>
      <c r="J1222" t="s">
        <v>11684</v>
      </c>
      <c r="K1222" t="s">
        <v>3687</v>
      </c>
      <c r="L1222" t="s">
        <v>14</v>
      </c>
      <c r="M1222" t="s">
        <v>14</v>
      </c>
      <c r="N1222" t="s">
        <v>11685</v>
      </c>
      <c r="O1222" t="s">
        <v>3687</v>
      </c>
      <c r="P1222" t="s">
        <v>14</v>
      </c>
      <c r="Q1222" t="s">
        <v>3687</v>
      </c>
      <c r="R1222" t="s">
        <v>3687</v>
      </c>
      <c r="S1222" t="s">
        <v>14</v>
      </c>
      <c r="T1222" t="s">
        <v>14</v>
      </c>
      <c r="U1222" t="s">
        <v>14</v>
      </c>
      <c r="V1222" t="s">
        <v>14</v>
      </c>
      <c r="W1222" t="s">
        <v>14</v>
      </c>
      <c r="X1222" t="s">
        <v>14</v>
      </c>
      <c r="Y1222" t="s">
        <v>14</v>
      </c>
      <c r="Z1222" t="s">
        <v>14</v>
      </c>
      <c r="AA1222" t="s">
        <v>11686</v>
      </c>
      <c r="AB1222" t="s">
        <v>3687</v>
      </c>
      <c r="AC1222" t="s">
        <v>11687</v>
      </c>
      <c r="AD1222" t="s">
        <v>2207</v>
      </c>
      <c r="AE1222" t="s">
        <v>11688</v>
      </c>
      <c r="AF1222" t="s">
        <v>1623</v>
      </c>
      <c r="AG1222" t="s">
        <v>14</v>
      </c>
      <c r="AH1222" t="s">
        <v>2209</v>
      </c>
      <c r="AI1222" t="s">
        <v>2287</v>
      </c>
      <c r="AJ1222" t="s">
        <v>1457</v>
      </c>
      <c r="AK1222" t="s">
        <v>243</v>
      </c>
      <c r="AL1222" t="s">
        <v>1457</v>
      </c>
      <c r="AM1222" t="s">
        <v>243</v>
      </c>
      <c r="AN1222" t="s">
        <v>1434</v>
      </c>
      <c r="AO1222" t="s">
        <v>443</v>
      </c>
      <c r="AP1222" t="s">
        <v>24202</v>
      </c>
      <c r="AQ1222" t="s">
        <v>14</v>
      </c>
      <c r="AR1222" t="s">
        <v>14</v>
      </c>
      <c r="AS1222" t="s">
        <v>14</v>
      </c>
      <c r="AT1222" t="s">
        <v>14</v>
      </c>
      <c r="AU1222" t="s">
        <v>11669</v>
      </c>
      <c r="AV1222" t="s">
        <v>11670</v>
      </c>
      <c r="AW1222" t="s">
        <v>11670</v>
      </c>
      <c r="AX1222" t="s">
        <v>11670</v>
      </c>
      <c r="AY1222" t="s">
        <v>11683</v>
      </c>
      <c r="AZ1222" t="s">
        <v>22145</v>
      </c>
      <c r="BA1222" t="s">
        <v>22074</v>
      </c>
      <c r="BB1222" t="s">
        <v>22089</v>
      </c>
      <c r="BC1222">
        <v>1679736.12</v>
      </c>
      <c r="BD1222">
        <v>1814151</v>
      </c>
      <c r="BE1222" t="s">
        <v>14</v>
      </c>
      <c r="BF1222" t="s">
        <v>14</v>
      </c>
      <c r="BG1222" t="s">
        <v>2214</v>
      </c>
      <c r="BH1222" t="s">
        <v>14</v>
      </c>
      <c r="BI1222" t="s">
        <v>2215</v>
      </c>
      <c r="BJ1222" t="s">
        <v>11685</v>
      </c>
      <c r="BK1222" t="s">
        <v>14</v>
      </c>
      <c r="BL1222" t="s">
        <v>14</v>
      </c>
      <c r="BM1222" t="s">
        <v>14</v>
      </c>
      <c r="BN1222" t="s">
        <v>11689</v>
      </c>
      <c r="BO1222" t="s">
        <v>14</v>
      </c>
      <c r="BP1222" t="s">
        <v>3687</v>
      </c>
      <c r="BQ1222" t="s">
        <v>2217</v>
      </c>
      <c r="BR1222" t="s">
        <v>2303</v>
      </c>
      <c r="BS1222" t="s">
        <v>5084</v>
      </c>
      <c r="BT1222" t="s">
        <v>14</v>
      </c>
      <c r="BU1222" t="s">
        <v>14</v>
      </c>
      <c r="BV1222" t="s">
        <v>14</v>
      </c>
      <c r="BW1222" t="s">
        <v>14</v>
      </c>
      <c r="BX1222" t="s">
        <v>14</v>
      </c>
      <c r="BY1222" t="s">
        <v>2220</v>
      </c>
      <c r="BZ1222" t="s">
        <v>3687</v>
      </c>
      <c r="CA1222" t="s">
        <v>11672</v>
      </c>
      <c r="CB1222" t="s">
        <v>14</v>
      </c>
      <c r="CC1222" t="s">
        <v>14</v>
      </c>
      <c r="CD1222" t="s">
        <v>14</v>
      </c>
      <c r="CE1222" t="s">
        <v>14</v>
      </c>
      <c r="CF1222" t="s">
        <v>11690</v>
      </c>
      <c r="CG1222" t="s">
        <v>660</v>
      </c>
      <c r="CH1222" t="s">
        <v>22075</v>
      </c>
      <c r="CJ1222" t="s">
        <v>443</v>
      </c>
      <c r="CK1222" t="s">
        <v>24</v>
      </c>
      <c r="CL1222" s="13"/>
      <c r="CM1222" s="4" t="str">
        <f>_xlfn.XLOOKUP($CG1222,tbl_area_24_07_2024[Nombre Área],tbl_area_24_07_2024[Estado],"Si no se encuentra",2,)</f>
        <v>Chihuahua</v>
      </c>
      <c r="CN1222" s="4" t="str">
        <f>_xlfn.XLOOKUP($CG1222,tbl_area_24_07_2024[Nombre Área],tbl_area_24_07_2024[Estructura],"Si no se encuentra",2,)</f>
        <v>Juntas Distritales</v>
      </c>
    </row>
    <row r="1223" spans="1:92" ht="20" x14ac:dyDescent="0.85">
      <c r="A1223" t="s">
        <v>22073</v>
      </c>
      <c r="B1223" t="s">
        <v>22074</v>
      </c>
      <c r="C1223" t="s">
        <v>22075</v>
      </c>
      <c r="D1223" t="s">
        <v>2199</v>
      </c>
      <c r="E1223" t="s">
        <v>2200</v>
      </c>
      <c r="F1223" t="s">
        <v>2201</v>
      </c>
      <c r="G1223" t="s">
        <v>11691</v>
      </c>
      <c r="H1223" t="s">
        <v>14</v>
      </c>
      <c r="I1223" t="s">
        <v>11665</v>
      </c>
      <c r="J1223" t="s">
        <v>11692</v>
      </c>
      <c r="K1223" t="s">
        <v>24203</v>
      </c>
      <c r="L1223" t="s">
        <v>14</v>
      </c>
      <c r="M1223" t="s">
        <v>14</v>
      </c>
      <c r="N1223" t="s">
        <v>11693</v>
      </c>
      <c r="O1223" t="s">
        <v>24203</v>
      </c>
      <c r="P1223" t="s">
        <v>14</v>
      </c>
      <c r="Q1223" t="s">
        <v>24203</v>
      </c>
      <c r="R1223" t="s">
        <v>24203</v>
      </c>
      <c r="S1223" t="s">
        <v>14</v>
      </c>
      <c r="T1223" t="s">
        <v>14</v>
      </c>
      <c r="U1223" t="s">
        <v>14</v>
      </c>
      <c r="V1223" t="s">
        <v>14</v>
      </c>
      <c r="W1223" t="s">
        <v>14</v>
      </c>
      <c r="X1223" t="s">
        <v>14</v>
      </c>
      <c r="Y1223" t="s">
        <v>14</v>
      </c>
      <c r="Z1223" t="s">
        <v>14</v>
      </c>
      <c r="AA1223" t="s">
        <v>11694</v>
      </c>
      <c r="AB1223" t="s">
        <v>24203</v>
      </c>
      <c r="AC1223" t="s">
        <v>11695</v>
      </c>
      <c r="AD1223" t="s">
        <v>2348</v>
      </c>
      <c r="AE1223" t="s">
        <v>11696</v>
      </c>
      <c r="AF1223" t="s">
        <v>11697</v>
      </c>
      <c r="AG1223" t="s">
        <v>14</v>
      </c>
      <c r="AH1223" t="s">
        <v>2337</v>
      </c>
      <c r="AI1223" t="s">
        <v>11698</v>
      </c>
      <c r="AJ1223" t="s">
        <v>1457</v>
      </c>
      <c r="AK1223" t="s">
        <v>243</v>
      </c>
      <c r="AL1223" t="s">
        <v>1457</v>
      </c>
      <c r="AM1223" t="s">
        <v>243</v>
      </c>
      <c r="AN1223" t="s">
        <v>1434</v>
      </c>
      <c r="AO1223" t="s">
        <v>443</v>
      </c>
      <c r="AP1223" t="s">
        <v>23020</v>
      </c>
      <c r="AQ1223" t="s">
        <v>14</v>
      </c>
      <c r="AR1223" t="s">
        <v>14</v>
      </c>
      <c r="AS1223" t="s">
        <v>14</v>
      </c>
      <c r="AT1223" t="s">
        <v>14</v>
      </c>
      <c r="AU1223" t="s">
        <v>11669</v>
      </c>
      <c r="AV1223" t="s">
        <v>11670</v>
      </c>
      <c r="AW1223" t="s">
        <v>11670</v>
      </c>
      <c r="AX1223" t="s">
        <v>11670</v>
      </c>
      <c r="AY1223" t="s">
        <v>11691</v>
      </c>
      <c r="AZ1223" t="s">
        <v>22145</v>
      </c>
      <c r="BA1223" t="s">
        <v>22074</v>
      </c>
      <c r="BB1223" t="s">
        <v>22089</v>
      </c>
      <c r="BC1223">
        <v>371131.8</v>
      </c>
      <c r="BD1223">
        <v>400822.32</v>
      </c>
      <c r="BE1223" t="s">
        <v>14</v>
      </c>
      <c r="BF1223" t="s">
        <v>14</v>
      </c>
      <c r="BG1223" t="s">
        <v>2214</v>
      </c>
      <c r="BH1223" t="s">
        <v>14</v>
      </c>
      <c r="BI1223" t="s">
        <v>2215</v>
      </c>
      <c r="BJ1223" t="s">
        <v>11693</v>
      </c>
      <c r="BK1223" t="s">
        <v>14</v>
      </c>
      <c r="BL1223" t="s">
        <v>14</v>
      </c>
      <c r="BM1223" t="s">
        <v>14</v>
      </c>
      <c r="BN1223" t="s">
        <v>11699</v>
      </c>
      <c r="BO1223" t="s">
        <v>14</v>
      </c>
      <c r="BP1223" t="s">
        <v>24203</v>
      </c>
      <c r="BQ1223" t="s">
        <v>2217</v>
      </c>
      <c r="BR1223" t="s">
        <v>2303</v>
      </c>
      <c r="BS1223" t="s">
        <v>5084</v>
      </c>
      <c r="BT1223" t="s">
        <v>14</v>
      </c>
      <c r="BU1223" t="s">
        <v>14</v>
      </c>
      <c r="BV1223" t="s">
        <v>14</v>
      </c>
      <c r="BW1223" t="s">
        <v>14</v>
      </c>
      <c r="BX1223" t="s">
        <v>14</v>
      </c>
      <c r="BY1223" t="s">
        <v>2220</v>
      </c>
      <c r="BZ1223" t="s">
        <v>24203</v>
      </c>
      <c r="CA1223" t="s">
        <v>11672</v>
      </c>
      <c r="CB1223" t="s">
        <v>14</v>
      </c>
      <c r="CC1223" t="s">
        <v>14</v>
      </c>
      <c r="CD1223" t="s">
        <v>14</v>
      </c>
      <c r="CE1223" t="s">
        <v>14</v>
      </c>
      <c r="CF1223" t="s">
        <v>11700</v>
      </c>
      <c r="CG1223" t="s">
        <v>660</v>
      </c>
      <c r="CH1223" t="s">
        <v>22075</v>
      </c>
      <c r="CJ1223" t="s">
        <v>443</v>
      </c>
      <c r="CK1223" t="s">
        <v>24</v>
      </c>
      <c r="CL1223" s="13"/>
      <c r="CM1223" s="4" t="str">
        <f>_xlfn.XLOOKUP($CG1223,tbl_area_24_07_2024[Nombre Área],tbl_area_24_07_2024[Estado],"Si no se encuentra",2,)</f>
        <v>Chihuahua</v>
      </c>
      <c r="CN1223" s="4" t="str">
        <f>_xlfn.XLOOKUP($CG1223,tbl_area_24_07_2024[Nombre Área],tbl_area_24_07_2024[Estructura],"Si no se encuentra",2,)</f>
        <v>Juntas Distritales</v>
      </c>
    </row>
    <row r="1224" spans="1:92" ht="20" x14ac:dyDescent="0.85">
      <c r="A1224" t="s">
        <v>22073</v>
      </c>
      <c r="B1224" t="s">
        <v>22074</v>
      </c>
      <c r="C1224" t="s">
        <v>22075</v>
      </c>
      <c r="D1224" t="s">
        <v>2199</v>
      </c>
      <c r="E1224" t="s">
        <v>2200</v>
      </c>
      <c r="F1224" t="s">
        <v>2201</v>
      </c>
      <c r="G1224" t="s">
        <v>11701</v>
      </c>
      <c r="H1224" t="s">
        <v>14</v>
      </c>
      <c r="I1224" t="s">
        <v>11702</v>
      </c>
      <c r="J1224" t="s">
        <v>11703</v>
      </c>
      <c r="K1224" t="s">
        <v>24204</v>
      </c>
      <c r="L1224" t="s">
        <v>14</v>
      </c>
      <c r="M1224" t="s">
        <v>14</v>
      </c>
      <c r="N1224" t="s">
        <v>11704</v>
      </c>
      <c r="O1224" t="s">
        <v>24204</v>
      </c>
      <c r="P1224" t="s">
        <v>14</v>
      </c>
      <c r="Q1224" t="s">
        <v>24204</v>
      </c>
      <c r="R1224" t="s">
        <v>24204</v>
      </c>
      <c r="S1224" t="s">
        <v>14</v>
      </c>
      <c r="T1224" t="s">
        <v>14</v>
      </c>
      <c r="U1224" t="s">
        <v>14</v>
      </c>
      <c r="V1224" t="s">
        <v>14</v>
      </c>
      <c r="W1224" t="s">
        <v>176</v>
      </c>
      <c r="X1224" t="s">
        <v>1239</v>
      </c>
      <c r="Y1224" t="s">
        <v>81</v>
      </c>
      <c r="Z1224" t="s">
        <v>18</v>
      </c>
      <c r="AA1224" t="s">
        <v>14</v>
      </c>
      <c r="AB1224" t="s">
        <v>24204</v>
      </c>
      <c r="AC1224" t="s">
        <v>11705</v>
      </c>
      <c r="AD1224" t="s">
        <v>2348</v>
      </c>
      <c r="AE1224" t="s">
        <v>11706</v>
      </c>
      <c r="AF1224" t="s">
        <v>1634</v>
      </c>
      <c r="AG1224" t="s">
        <v>14</v>
      </c>
      <c r="AH1224" t="s">
        <v>1956</v>
      </c>
      <c r="AI1224" t="s">
        <v>154</v>
      </c>
      <c r="AJ1224" t="s">
        <v>22246</v>
      </c>
      <c r="AK1224" t="s">
        <v>11707</v>
      </c>
      <c r="AL1224" t="s">
        <v>1521</v>
      </c>
      <c r="AM1224" t="s">
        <v>11707</v>
      </c>
      <c r="AN1224" t="s">
        <v>22248</v>
      </c>
      <c r="AO1224" t="s">
        <v>34</v>
      </c>
      <c r="AP1224" t="s">
        <v>24205</v>
      </c>
      <c r="AQ1224" t="s">
        <v>14</v>
      </c>
      <c r="AR1224" t="s">
        <v>14</v>
      </c>
      <c r="AS1224" t="s">
        <v>14</v>
      </c>
      <c r="AT1224" t="s">
        <v>14</v>
      </c>
      <c r="AU1224" t="s">
        <v>2211</v>
      </c>
      <c r="AV1224" t="s">
        <v>11708</v>
      </c>
      <c r="AW1224" t="s">
        <v>11708</v>
      </c>
      <c r="AX1224" t="s">
        <v>11708</v>
      </c>
      <c r="AY1224" t="s">
        <v>11701</v>
      </c>
      <c r="AZ1224" t="s">
        <v>24206</v>
      </c>
      <c r="BA1224" t="s">
        <v>22219</v>
      </c>
      <c r="BB1224" t="s">
        <v>22089</v>
      </c>
      <c r="BC1224">
        <v>1779310.56</v>
      </c>
      <c r="BD1224">
        <v>2163040.88</v>
      </c>
      <c r="BE1224" t="s">
        <v>14</v>
      </c>
      <c r="BF1224" t="s">
        <v>14</v>
      </c>
      <c r="BG1224" t="s">
        <v>2214</v>
      </c>
      <c r="BH1224" t="s">
        <v>14</v>
      </c>
      <c r="BI1224" t="s">
        <v>22092</v>
      </c>
      <c r="BJ1224" t="s">
        <v>11704</v>
      </c>
      <c r="BK1224" t="s">
        <v>14</v>
      </c>
      <c r="BL1224" t="s">
        <v>22219</v>
      </c>
      <c r="BM1224" t="s">
        <v>22089</v>
      </c>
      <c r="BN1224" t="s">
        <v>11709</v>
      </c>
      <c r="BO1224" t="s">
        <v>14</v>
      </c>
      <c r="BP1224" t="s">
        <v>24204</v>
      </c>
      <c r="BQ1224" t="s">
        <v>2217</v>
      </c>
      <c r="BR1224" t="s">
        <v>2303</v>
      </c>
      <c r="BS1224" t="s">
        <v>2376</v>
      </c>
      <c r="BT1224" t="s">
        <v>14</v>
      </c>
      <c r="BU1224" t="s">
        <v>14</v>
      </c>
      <c r="BV1224" t="s">
        <v>14</v>
      </c>
      <c r="BW1224" t="s">
        <v>14</v>
      </c>
      <c r="BX1224" t="s">
        <v>14</v>
      </c>
      <c r="BY1224" t="s">
        <v>2544</v>
      </c>
      <c r="BZ1224" t="s">
        <v>24204</v>
      </c>
      <c r="CA1224" t="s">
        <v>6204</v>
      </c>
      <c r="CB1224" t="s">
        <v>14</v>
      </c>
      <c r="CC1224" t="s">
        <v>14</v>
      </c>
      <c r="CD1224" t="s">
        <v>14</v>
      </c>
      <c r="CE1224" t="s">
        <v>14</v>
      </c>
      <c r="CF1224" t="s">
        <v>11710</v>
      </c>
      <c r="CG1224" t="s">
        <v>741</v>
      </c>
      <c r="CH1224" t="s">
        <v>22075</v>
      </c>
      <c r="CJ1224" t="s">
        <v>34</v>
      </c>
      <c r="CK1224" t="s">
        <v>24</v>
      </c>
      <c r="CL1224" s="13"/>
      <c r="CM1224" s="4" t="str">
        <f>_xlfn.XLOOKUP($CG1224,tbl_area_24_07_2024[Nombre Área],tbl_area_24_07_2024[Estado],"Si no se encuentra",2,)</f>
        <v>Chiapas</v>
      </c>
      <c r="CN1224" s="4" t="str">
        <f>_xlfn.XLOOKUP($CG1224,tbl_area_24_07_2024[Nombre Área],tbl_area_24_07_2024[Estructura],"Si no se encuentra",2,)</f>
        <v>Juntas Distritales</v>
      </c>
    </row>
    <row r="1225" spans="1:92" ht="20" x14ac:dyDescent="0.85">
      <c r="A1225" t="s">
        <v>22073</v>
      </c>
      <c r="B1225" t="s">
        <v>22074</v>
      </c>
      <c r="C1225" t="s">
        <v>22075</v>
      </c>
      <c r="D1225" t="s">
        <v>2199</v>
      </c>
      <c r="E1225" t="s">
        <v>2200</v>
      </c>
      <c r="F1225" t="s">
        <v>2201</v>
      </c>
      <c r="G1225" t="s">
        <v>9427</v>
      </c>
      <c r="H1225" t="s">
        <v>14</v>
      </c>
      <c r="I1225" t="s">
        <v>11702</v>
      </c>
      <c r="J1225" t="s">
        <v>11711</v>
      </c>
      <c r="K1225" t="s">
        <v>24207</v>
      </c>
      <c r="L1225" t="s">
        <v>14</v>
      </c>
      <c r="M1225" t="s">
        <v>14</v>
      </c>
      <c r="N1225" t="s">
        <v>11712</v>
      </c>
      <c r="O1225" t="s">
        <v>24207</v>
      </c>
      <c r="P1225" t="s">
        <v>14</v>
      </c>
      <c r="Q1225" t="s">
        <v>24207</v>
      </c>
      <c r="R1225" t="s">
        <v>24207</v>
      </c>
      <c r="S1225" t="s">
        <v>14</v>
      </c>
      <c r="T1225" t="s">
        <v>14</v>
      </c>
      <c r="U1225" t="s">
        <v>14</v>
      </c>
      <c r="V1225" t="s">
        <v>14</v>
      </c>
      <c r="W1225" t="s">
        <v>176</v>
      </c>
      <c r="X1225" t="s">
        <v>1239</v>
      </c>
      <c r="Y1225" t="s">
        <v>81</v>
      </c>
      <c r="Z1225" t="s">
        <v>18</v>
      </c>
      <c r="AA1225" t="s">
        <v>14</v>
      </c>
      <c r="AB1225" t="s">
        <v>24207</v>
      </c>
      <c r="AC1225" t="s">
        <v>11705</v>
      </c>
      <c r="AD1225" t="s">
        <v>2348</v>
      </c>
      <c r="AE1225" t="s">
        <v>11706</v>
      </c>
      <c r="AF1225" t="s">
        <v>1634</v>
      </c>
      <c r="AG1225" t="s">
        <v>14</v>
      </c>
      <c r="AH1225" t="s">
        <v>1956</v>
      </c>
      <c r="AI1225" t="s">
        <v>154</v>
      </c>
      <c r="AJ1225" t="s">
        <v>22246</v>
      </c>
      <c r="AK1225" t="s">
        <v>11707</v>
      </c>
      <c r="AL1225" t="s">
        <v>1521</v>
      </c>
      <c r="AM1225" t="s">
        <v>11707</v>
      </c>
      <c r="AN1225" t="s">
        <v>22248</v>
      </c>
      <c r="AO1225" t="s">
        <v>34</v>
      </c>
      <c r="AP1225" t="s">
        <v>24205</v>
      </c>
      <c r="AQ1225" t="s">
        <v>14</v>
      </c>
      <c r="AR1225" t="s">
        <v>14</v>
      </c>
      <c r="AS1225" t="s">
        <v>14</v>
      </c>
      <c r="AT1225" t="s">
        <v>14</v>
      </c>
      <c r="AU1225" t="s">
        <v>2211</v>
      </c>
      <c r="AV1225" t="s">
        <v>11708</v>
      </c>
      <c r="AW1225" t="s">
        <v>11708</v>
      </c>
      <c r="AX1225" t="s">
        <v>11708</v>
      </c>
      <c r="AY1225" t="s">
        <v>9427</v>
      </c>
      <c r="AZ1225" t="s">
        <v>24206</v>
      </c>
      <c r="BA1225" t="s">
        <v>22219</v>
      </c>
      <c r="BB1225" t="s">
        <v>22089</v>
      </c>
      <c r="BC1225">
        <v>1052782.0800000001</v>
      </c>
      <c r="BD1225">
        <v>1279817.52</v>
      </c>
      <c r="BE1225" t="s">
        <v>14</v>
      </c>
      <c r="BF1225" t="s">
        <v>14</v>
      </c>
      <c r="BG1225" t="s">
        <v>2214</v>
      </c>
      <c r="BH1225" t="s">
        <v>14</v>
      </c>
      <c r="BI1225" t="s">
        <v>22092</v>
      </c>
      <c r="BJ1225" t="s">
        <v>11712</v>
      </c>
      <c r="BK1225" t="s">
        <v>14</v>
      </c>
      <c r="BL1225" t="s">
        <v>22219</v>
      </c>
      <c r="BM1225" t="s">
        <v>22089</v>
      </c>
      <c r="BN1225" t="s">
        <v>11713</v>
      </c>
      <c r="BO1225" t="s">
        <v>14</v>
      </c>
      <c r="BP1225" t="s">
        <v>24207</v>
      </c>
      <c r="BQ1225" t="s">
        <v>2217</v>
      </c>
      <c r="BR1225" t="s">
        <v>2303</v>
      </c>
      <c r="BS1225" t="s">
        <v>2376</v>
      </c>
      <c r="BT1225" t="s">
        <v>14</v>
      </c>
      <c r="BU1225" t="s">
        <v>14</v>
      </c>
      <c r="BV1225" t="s">
        <v>14</v>
      </c>
      <c r="BW1225" t="s">
        <v>14</v>
      </c>
      <c r="BX1225" t="s">
        <v>14</v>
      </c>
      <c r="BY1225" t="s">
        <v>2544</v>
      </c>
      <c r="BZ1225" t="s">
        <v>24207</v>
      </c>
      <c r="CA1225" t="s">
        <v>6204</v>
      </c>
      <c r="CB1225" t="s">
        <v>14</v>
      </c>
      <c r="CC1225" t="s">
        <v>14</v>
      </c>
      <c r="CD1225" t="s">
        <v>14</v>
      </c>
      <c r="CE1225" t="s">
        <v>14</v>
      </c>
      <c r="CF1225" t="s">
        <v>11714</v>
      </c>
      <c r="CG1225" t="s">
        <v>741</v>
      </c>
      <c r="CH1225" t="s">
        <v>22075</v>
      </c>
      <c r="CJ1225" t="s">
        <v>34</v>
      </c>
      <c r="CK1225" t="s">
        <v>24</v>
      </c>
      <c r="CL1225" s="13"/>
      <c r="CM1225" s="4" t="str">
        <f>_xlfn.XLOOKUP($CG1225,tbl_area_24_07_2024[Nombre Área],tbl_area_24_07_2024[Estado],"Si no se encuentra",2,)</f>
        <v>Chiapas</v>
      </c>
      <c r="CN1225" s="4" t="str">
        <f>_xlfn.XLOOKUP($CG1225,tbl_area_24_07_2024[Nombre Área],tbl_area_24_07_2024[Estructura],"Si no se encuentra",2,)</f>
        <v>Juntas Distritales</v>
      </c>
    </row>
    <row r="1226" spans="1:92" ht="20" x14ac:dyDescent="0.85">
      <c r="A1226" t="s">
        <v>22073</v>
      </c>
      <c r="B1226" t="s">
        <v>22074</v>
      </c>
      <c r="C1226" t="s">
        <v>22075</v>
      </c>
      <c r="D1226" t="s">
        <v>2199</v>
      </c>
      <c r="E1226" t="s">
        <v>2242</v>
      </c>
      <c r="F1226" t="s">
        <v>2201</v>
      </c>
      <c r="G1226" t="s">
        <v>11715</v>
      </c>
      <c r="H1226" t="s">
        <v>14</v>
      </c>
      <c r="I1226" t="s">
        <v>11702</v>
      </c>
      <c r="J1226" t="s">
        <v>11716</v>
      </c>
      <c r="K1226" t="s">
        <v>24208</v>
      </c>
      <c r="L1226" t="s">
        <v>14</v>
      </c>
      <c r="M1226" t="s">
        <v>14</v>
      </c>
      <c r="N1226" t="s">
        <v>11717</v>
      </c>
      <c r="O1226" t="s">
        <v>24208</v>
      </c>
      <c r="P1226" t="s">
        <v>14</v>
      </c>
      <c r="Q1226" t="s">
        <v>24208</v>
      </c>
      <c r="R1226" t="s">
        <v>24208</v>
      </c>
      <c r="S1226" t="s">
        <v>14</v>
      </c>
      <c r="T1226" t="s">
        <v>14</v>
      </c>
      <c r="U1226" t="s">
        <v>14</v>
      </c>
      <c r="V1226" t="s">
        <v>14</v>
      </c>
      <c r="W1226" t="s">
        <v>1164</v>
      </c>
      <c r="X1226" t="s">
        <v>42</v>
      </c>
      <c r="Y1226" t="s">
        <v>1412</v>
      </c>
      <c r="Z1226" t="s">
        <v>18</v>
      </c>
      <c r="AA1226" t="s">
        <v>14</v>
      </c>
      <c r="AB1226" t="s">
        <v>24208</v>
      </c>
      <c r="AC1226" t="s">
        <v>11718</v>
      </c>
      <c r="AD1226" t="s">
        <v>2348</v>
      </c>
      <c r="AE1226" t="s">
        <v>11719</v>
      </c>
      <c r="AF1226" t="s">
        <v>4883</v>
      </c>
      <c r="AG1226" t="s">
        <v>14</v>
      </c>
      <c r="AH1226" t="s">
        <v>1956</v>
      </c>
      <c r="AI1226" t="s">
        <v>1924</v>
      </c>
      <c r="AJ1226" t="s">
        <v>22246</v>
      </c>
      <c r="AK1226" t="s">
        <v>11707</v>
      </c>
      <c r="AL1226" t="s">
        <v>1521</v>
      </c>
      <c r="AM1226" t="s">
        <v>11707</v>
      </c>
      <c r="AN1226" t="s">
        <v>22248</v>
      </c>
      <c r="AO1226" t="s">
        <v>34</v>
      </c>
      <c r="AP1226" t="s">
        <v>24205</v>
      </c>
      <c r="AQ1226" t="s">
        <v>14</v>
      </c>
      <c r="AR1226" t="s">
        <v>14</v>
      </c>
      <c r="AS1226" t="s">
        <v>14</v>
      </c>
      <c r="AT1226" t="s">
        <v>14</v>
      </c>
      <c r="AU1226" t="s">
        <v>11720</v>
      </c>
      <c r="AV1226" t="s">
        <v>11708</v>
      </c>
      <c r="AW1226" t="s">
        <v>11708</v>
      </c>
      <c r="AX1226" t="s">
        <v>11708</v>
      </c>
      <c r="AY1226" t="s">
        <v>11715</v>
      </c>
      <c r="AZ1226" t="s">
        <v>24209</v>
      </c>
      <c r="BA1226" t="s">
        <v>22130</v>
      </c>
      <c r="BB1226" t="s">
        <v>22447</v>
      </c>
      <c r="BC1226">
        <v>352468.8</v>
      </c>
      <c r="BD1226">
        <v>412248.12</v>
      </c>
      <c r="BE1226" t="s">
        <v>14</v>
      </c>
      <c r="BF1226" t="s">
        <v>14</v>
      </c>
      <c r="BG1226" t="s">
        <v>2214</v>
      </c>
      <c r="BH1226" t="s">
        <v>14</v>
      </c>
      <c r="BI1226" t="s">
        <v>22092</v>
      </c>
      <c r="BJ1226" t="s">
        <v>11717</v>
      </c>
      <c r="BK1226" t="s">
        <v>14</v>
      </c>
      <c r="BL1226" t="s">
        <v>22130</v>
      </c>
      <c r="BM1226" t="s">
        <v>22447</v>
      </c>
      <c r="BN1226" t="s">
        <v>11721</v>
      </c>
      <c r="BO1226" t="s">
        <v>14</v>
      </c>
      <c r="BP1226" t="s">
        <v>24208</v>
      </c>
      <c r="BQ1226" t="s">
        <v>2217</v>
      </c>
      <c r="BR1226" t="s">
        <v>2303</v>
      </c>
      <c r="BS1226" t="s">
        <v>2376</v>
      </c>
      <c r="BT1226" t="s">
        <v>14</v>
      </c>
      <c r="BU1226" t="s">
        <v>14</v>
      </c>
      <c r="BV1226" t="s">
        <v>14</v>
      </c>
      <c r="BW1226" t="s">
        <v>14</v>
      </c>
      <c r="BX1226" t="s">
        <v>14</v>
      </c>
      <c r="BY1226" t="s">
        <v>2544</v>
      </c>
      <c r="BZ1226" t="s">
        <v>24208</v>
      </c>
      <c r="CA1226" t="s">
        <v>6204</v>
      </c>
      <c r="CB1226" t="s">
        <v>14</v>
      </c>
      <c r="CC1226" t="s">
        <v>14</v>
      </c>
      <c r="CD1226" t="s">
        <v>14</v>
      </c>
      <c r="CE1226" t="s">
        <v>14</v>
      </c>
      <c r="CF1226" t="s">
        <v>11722</v>
      </c>
      <c r="CG1226" t="s">
        <v>741</v>
      </c>
      <c r="CH1226" t="s">
        <v>22075</v>
      </c>
      <c r="CJ1226" t="s">
        <v>34</v>
      </c>
      <c r="CK1226" t="s">
        <v>24</v>
      </c>
      <c r="CL1226" s="13"/>
      <c r="CM1226" s="4" t="str">
        <f>_xlfn.XLOOKUP($CG1226,tbl_area_24_07_2024[Nombre Área],tbl_area_24_07_2024[Estado],"Si no se encuentra",2,)</f>
        <v>Chiapas</v>
      </c>
      <c r="CN1226" s="4" t="str">
        <f>_xlfn.XLOOKUP($CG1226,tbl_area_24_07_2024[Nombre Área],tbl_area_24_07_2024[Estructura],"Si no se encuentra",2,)</f>
        <v>Juntas Distritales</v>
      </c>
    </row>
    <row r="1227" spans="1:92" ht="20" x14ac:dyDescent="0.85">
      <c r="A1227" t="s">
        <v>22073</v>
      </c>
      <c r="B1227" t="s">
        <v>22074</v>
      </c>
      <c r="C1227" t="s">
        <v>22075</v>
      </c>
      <c r="D1227" t="s">
        <v>2199</v>
      </c>
      <c r="E1227" t="s">
        <v>2242</v>
      </c>
      <c r="F1227" t="s">
        <v>2201</v>
      </c>
      <c r="G1227" t="s">
        <v>11723</v>
      </c>
      <c r="H1227" t="s">
        <v>14</v>
      </c>
      <c r="I1227" t="s">
        <v>11702</v>
      </c>
      <c r="J1227" t="s">
        <v>11724</v>
      </c>
      <c r="K1227" t="s">
        <v>24210</v>
      </c>
      <c r="L1227" t="s">
        <v>14</v>
      </c>
      <c r="M1227" t="s">
        <v>14</v>
      </c>
      <c r="N1227" t="s">
        <v>11725</v>
      </c>
      <c r="O1227" t="s">
        <v>24210</v>
      </c>
      <c r="P1227" t="s">
        <v>14</v>
      </c>
      <c r="Q1227" t="s">
        <v>24210</v>
      </c>
      <c r="R1227" t="s">
        <v>24210</v>
      </c>
      <c r="S1227" t="s">
        <v>14</v>
      </c>
      <c r="T1227" t="s">
        <v>14</v>
      </c>
      <c r="U1227" t="s">
        <v>14</v>
      </c>
      <c r="V1227" t="s">
        <v>14</v>
      </c>
      <c r="W1227" t="s">
        <v>54</v>
      </c>
      <c r="X1227" t="s">
        <v>96</v>
      </c>
      <c r="Y1227" t="s">
        <v>192</v>
      </c>
      <c r="Z1227" t="s">
        <v>18</v>
      </c>
      <c r="AA1227" t="s">
        <v>14</v>
      </c>
      <c r="AB1227" t="s">
        <v>24210</v>
      </c>
      <c r="AC1227" t="s">
        <v>3335</v>
      </c>
      <c r="AD1227" t="s">
        <v>2207</v>
      </c>
      <c r="AE1227" t="s">
        <v>34</v>
      </c>
      <c r="AF1227" t="s">
        <v>14</v>
      </c>
      <c r="AG1227" t="s">
        <v>14</v>
      </c>
      <c r="AH1227" t="s">
        <v>2209</v>
      </c>
      <c r="AI1227" t="s">
        <v>6432</v>
      </c>
      <c r="AJ1227" t="s">
        <v>22246</v>
      </c>
      <c r="AK1227" t="s">
        <v>3338</v>
      </c>
      <c r="AL1227" t="s">
        <v>1512</v>
      </c>
      <c r="AM1227" t="s">
        <v>3338</v>
      </c>
      <c r="AN1227" t="s">
        <v>22248</v>
      </c>
      <c r="AO1227" t="s">
        <v>34</v>
      </c>
      <c r="AP1227" t="s">
        <v>22262</v>
      </c>
      <c r="AQ1227" t="s">
        <v>14</v>
      </c>
      <c r="AR1227" t="s">
        <v>14</v>
      </c>
      <c r="AS1227" t="s">
        <v>14</v>
      </c>
      <c r="AT1227" t="s">
        <v>14</v>
      </c>
      <c r="AU1227" t="s">
        <v>11720</v>
      </c>
      <c r="AV1227" t="s">
        <v>11708</v>
      </c>
      <c r="AW1227" t="s">
        <v>11708</v>
      </c>
      <c r="AX1227" t="s">
        <v>11708</v>
      </c>
      <c r="AY1227" t="s">
        <v>11723</v>
      </c>
      <c r="AZ1227" t="s">
        <v>24209</v>
      </c>
      <c r="BA1227" t="s">
        <v>22130</v>
      </c>
      <c r="BB1227" t="s">
        <v>22127</v>
      </c>
      <c r="BC1227">
        <v>127582.42</v>
      </c>
      <c r="BD1227">
        <v>143388</v>
      </c>
      <c r="BE1227" t="s">
        <v>14</v>
      </c>
      <c r="BF1227" t="s">
        <v>14</v>
      </c>
      <c r="BG1227" t="s">
        <v>2214</v>
      </c>
      <c r="BH1227" t="s">
        <v>14</v>
      </c>
      <c r="BI1227" t="s">
        <v>22092</v>
      </c>
      <c r="BJ1227" t="s">
        <v>11725</v>
      </c>
      <c r="BK1227" t="s">
        <v>14</v>
      </c>
      <c r="BL1227" t="s">
        <v>22130</v>
      </c>
      <c r="BM1227" t="s">
        <v>22127</v>
      </c>
      <c r="BN1227" t="s">
        <v>11726</v>
      </c>
      <c r="BO1227" t="s">
        <v>14</v>
      </c>
      <c r="BP1227" t="s">
        <v>24210</v>
      </c>
      <c r="BQ1227" t="s">
        <v>2217</v>
      </c>
      <c r="BR1227" t="s">
        <v>2303</v>
      </c>
      <c r="BS1227" t="s">
        <v>2376</v>
      </c>
      <c r="BT1227" t="s">
        <v>14</v>
      </c>
      <c r="BU1227" t="s">
        <v>14</v>
      </c>
      <c r="BV1227" t="s">
        <v>14</v>
      </c>
      <c r="BW1227" t="s">
        <v>14</v>
      </c>
      <c r="BX1227" t="s">
        <v>14</v>
      </c>
      <c r="BY1227" t="s">
        <v>2544</v>
      </c>
      <c r="BZ1227" t="s">
        <v>24210</v>
      </c>
      <c r="CA1227" t="s">
        <v>6204</v>
      </c>
      <c r="CB1227" t="s">
        <v>14</v>
      </c>
      <c r="CC1227" t="s">
        <v>14</v>
      </c>
      <c r="CD1227" t="s">
        <v>14</v>
      </c>
      <c r="CE1227" t="s">
        <v>14</v>
      </c>
      <c r="CF1227" t="s">
        <v>11727</v>
      </c>
      <c r="CG1227" t="s">
        <v>741</v>
      </c>
      <c r="CH1227" t="s">
        <v>22075</v>
      </c>
      <c r="CJ1227" t="s">
        <v>34</v>
      </c>
      <c r="CK1227" t="s">
        <v>24</v>
      </c>
      <c r="CL1227" s="13"/>
      <c r="CM1227" s="4" t="str">
        <f>_xlfn.XLOOKUP($CG1227,tbl_area_24_07_2024[Nombre Área],tbl_area_24_07_2024[Estado],"Si no se encuentra",2,)</f>
        <v>Chiapas</v>
      </c>
      <c r="CN1227" s="4" t="str">
        <f>_xlfn.XLOOKUP($CG1227,tbl_area_24_07_2024[Nombre Área],tbl_area_24_07_2024[Estructura],"Si no se encuentra",2,)</f>
        <v>Juntas Distritales</v>
      </c>
    </row>
    <row r="1228" spans="1:92" ht="20" x14ac:dyDescent="0.85">
      <c r="A1228" t="s">
        <v>22073</v>
      </c>
      <c r="B1228" t="s">
        <v>22074</v>
      </c>
      <c r="C1228" t="s">
        <v>22075</v>
      </c>
      <c r="D1228" t="s">
        <v>2199</v>
      </c>
      <c r="E1228" t="s">
        <v>2242</v>
      </c>
      <c r="F1228" t="s">
        <v>2201</v>
      </c>
      <c r="G1228" t="s">
        <v>11728</v>
      </c>
      <c r="H1228" t="s">
        <v>14</v>
      </c>
      <c r="I1228" t="s">
        <v>11702</v>
      </c>
      <c r="J1228" t="s">
        <v>11729</v>
      </c>
      <c r="K1228" t="s">
        <v>24211</v>
      </c>
      <c r="L1228" t="s">
        <v>14</v>
      </c>
      <c r="M1228" t="s">
        <v>14</v>
      </c>
      <c r="N1228" t="s">
        <v>11730</v>
      </c>
      <c r="O1228" t="s">
        <v>24211</v>
      </c>
      <c r="P1228" t="s">
        <v>14</v>
      </c>
      <c r="Q1228" t="s">
        <v>24211</v>
      </c>
      <c r="R1228" t="s">
        <v>24211</v>
      </c>
      <c r="S1228" t="s">
        <v>14</v>
      </c>
      <c r="T1228" t="s">
        <v>14</v>
      </c>
      <c r="U1228" t="s">
        <v>14</v>
      </c>
      <c r="V1228" t="s">
        <v>14</v>
      </c>
      <c r="W1228" t="s">
        <v>54</v>
      </c>
      <c r="X1228" t="s">
        <v>96</v>
      </c>
      <c r="Y1228" t="s">
        <v>192</v>
      </c>
      <c r="Z1228" t="s">
        <v>18</v>
      </c>
      <c r="AA1228" t="s">
        <v>14</v>
      </c>
      <c r="AB1228" t="s">
        <v>24211</v>
      </c>
      <c r="AC1228" t="s">
        <v>3335</v>
      </c>
      <c r="AD1228" t="s">
        <v>2207</v>
      </c>
      <c r="AE1228" t="s">
        <v>34</v>
      </c>
      <c r="AF1228" t="s">
        <v>14</v>
      </c>
      <c r="AG1228" t="s">
        <v>14</v>
      </c>
      <c r="AH1228" t="s">
        <v>2209</v>
      </c>
      <c r="AI1228" t="s">
        <v>6432</v>
      </c>
      <c r="AJ1228" t="s">
        <v>22246</v>
      </c>
      <c r="AK1228" t="s">
        <v>3338</v>
      </c>
      <c r="AL1228" t="s">
        <v>1512</v>
      </c>
      <c r="AM1228" t="s">
        <v>3338</v>
      </c>
      <c r="AN1228" t="s">
        <v>22248</v>
      </c>
      <c r="AO1228" t="s">
        <v>34</v>
      </c>
      <c r="AP1228" t="s">
        <v>22262</v>
      </c>
      <c r="AQ1228" t="s">
        <v>14</v>
      </c>
      <c r="AR1228" t="s">
        <v>14</v>
      </c>
      <c r="AS1228" t="s">
        <v>14</v>
      </c>
      <c r="AT1228" t="s">
        <v>14</v>
      </c>
      <c r="AU1228" t="s">
        <v>11720</v>
      </c>
      <c r="AV1228" t="s">
        <v>11708</v>
      </c>
      <c r="AW1228" t="s">
        <v>11708</v>
      </c>
      <c r="AX1228" t="s">
        <v>11708</v>
      </c>
      <c r="AY1228" t="s">
        <v>11728</v>
      </c>
      <c r="AZ1228" t="s">
        <v>24209</v>
      </c>
      <c r="BA1228" t="s">
        <v>22130</v>
      </c>
      <c r="BB1228" t="s">
        <v>22127</v>
      </c>
      <c r="BC1228">
        <v>127582.42</v>
      </c>
      <c r="BD1228">
        <v>143388</v>
      </c>
      <c r="BE1228" t="s">
        <v>14</v>
      </c>
      <c r="BF1228" t="s">
        <v>14</v>
      </c>
      <c r="BG1228" t="s">
        <v>2214</v>
      </c>
      <c r="BH1228" t="s">
        <v>14</v>
      </c>
      <c r="BI1228" t="s">
        <v>22092</v>
      </c>
      <c r="BJ1228" t="s">
        <v>11730</v>
      </c>
      <c r="BK1228" t="s">
        <v>14</v>
      </c>
      <c r="BL1228" t="s">
        <v>22130</v>
      </c>
      <c r="BM1228" t="s">
        <v>22127</v>
      </c>
      <c r="BN1228" t="s">
        <v>11731</v>
      </c>
      <c r="BO1228" t="s">
        <v>14</v>
      </c>
      <c r="BP1228" t="s">
        <v>24211</v>
      </c>
      <c r="BQ1228" t="s">
        <v>2217</v>
      </c>
      <c r="BR1228" t="s">
        <v>2303</v>
      </c>
      <c r="BS1228" t="s">
        <v>2376</v>
      </c>
      <c r="BT1228" t="s">
        <v>14</v>
      </c>
      <c r="BU1228" t="s">
        <v>14</v>
      </c>
      <c r="BV1228" t="s">
        <v>14</v>
      </c>
      <c r="BW1228" t="s">
        <v>14</v>
      </c>
      <c r="BX1228" t="s">
        <v>14</v>
      </c>
      <c r="BY1228" t="s">
        <v>2544</v>
      </c>
      <c r="BZ1228" t="s">
        <v>24211</v>
      </c>
      <c r="CA1228" t="s">
        <v>6204</v>
      </c>
      <c r="CB1228" t="s">
        <v>14</v>
      </c>
      <c r="CC1228" t="s">
        <v>14</v>
      </c>
      <c r="CD1228" t="s">
        <v>14</v>
      </c>
      <c r="CE1228" t="s">
        <v>14</v>
      </c>
      <c r="CF1228" t="s">
        <v>11732</v>
      </c>
      <c r="CG1228" t="s">
        <v>741</v>
      </c>
      <c r="CH1228" t="s">
        <v>22075</v>
      </c>
      <c r="CJ1228" t="s">
        <v>34</v>
      </c>
      <c r="CK1228" t="s">
        <v>24</v>
      </c>
      <c r="CL1228" s="13"/>
      <c r="CM1228" s="4" t="str">
        <f>_xlfn.XLOOKUP($CG1228,tbl_area_24_07_2024[Nombre Área],tbl_area_24_07_2024[Estado],"Si no se encuentra",2,)</f>
        <v>Chiapas</v>
      </c>
      <c r="CN1228" s="4" t="str">
        <f>_xlfn.XLOOKUP($CG1228,tbl_area_24_07_2024[Nombre Área],tbl_area_24_07_2024[Estructura],"Si no se encuentra",2,)</f>
        <v>Juntas Distritales</v>
      </c>
    </row>
    <row r="1229" spans="1:92" ht="20" x14ac:dyDescent="0.85">
      <c r="A1229" t="s">
        <v>22073</v>
      </c>
      <c r="B1229" t="s">
        <v>22074</v>
      </c>
      <c r="C1229" t="s">
        <v>22075</v>
      </c>
      <c r="D1229" t="s">
        <v>2199</v>
      </c>
      <c r="E1229" t="s">
        <v>2242</v>
      </c>
      <c r="F1229" t="s">
        <v>2201</v>
      </c>
      <c r="G1229" t="s">
        <v>11733</v>
      </c>
      <c r="H1229" t="s">
        <v>14</v>
      </c>
      <c r="I1229" t="s">
        <v>11702</v>
      </c>
      <c r="J1229" t="s">
        <v>11734</v>
      </c>
      <c r="K1229" t="s">
        <v>24212</v>
      </c>
      <c r="L1229" t="s">
        <v>14</v>
      </c>
      <c r="M1229" t="s">
        <v>14</v>
      </c>
      <c r="N1229" t="s">
        <v>11735</v>
      </c>
      <c r="O1229" t="s">
        <v>24212</v>
      </c>
      <c r="P1229" t="s">
        <v>14</v>
      </c>
      <c r="Q1229" t="s">
        <v>24212</v>
      </c>
      <c r="R1229" t="s">
        <v>24212</v>
      </c>
      <c r="S1229" t="s">
        <v>14</v>
      </c>
      <c r="T1229" t="s">
        <v>14</v>
      </c>
      <c r="U1229" t="s">
        <v>14</v>
      </c>
      <c r="V1229" t="s">
        <v>14</v>
      </c>
      <c r="W1229" t="s">
        <v>54</v>
      </c>
      <c r="X1229" t="s">
        <v>96</v>
      </c>
      <c r="Y1229" t="s">
        <v>192</v>
      </c>
      <c r="Z1229" t="s">
        <v>18</v>
      </c>
      <c r="AA1229" t="s">
        <v>14</v>
      </c>
      <c r="AB1229" t="s">
        <v>24212</v>
      </c>
      <c r="AC1229" t="s">
        <v>3335</v>
      </c>
      <c r="AD1229" t="s">
        <v>2207</v>
      </c>
      <c r="AE1229" t="s">
        <v>34</v>
      </c>
      <c r="AF1229" t="s">
        <v>14</v>
      </c>
      <c r="AG1229" t="s">
        <v>14</v>
      </c>
      <c r="AH1229" t="s">
        <v>2209</v>
      </c>
      <c r="AI1229" t="s">
        <v>6432</v>
      </c>
      <c r="AJ1229" t="s">
        <v>22246</v>
      </c>
      <c r="AK1229" t="s">
        <v>3338</v>
      </c>
      <c r="AL1229" t="s">
        <v>1512</v>
      </c>
      <c r="AM1229" t="s">
        <v>3338</v>
      </c>
      <c r="AN1229" t="s">
        <v>22248</v>
      </c>
      <c r="AO1229" t="s">
        <v>34</v>
      </c>
      <c r="AP1229" t="s">
        <v>22262</v>
      </c>
      <c r="AQ1229" t="s">
        <v>14</v>
      </c>
      <c r="AR1229" t="s">
        <v>14</v>
      </c>
      <c r="AS1229" t="s">
        <v>14</v>
      </c>
      <c r="AT1229" t="s">
        <v>14</v>
      </c>
      <c r="AU1229" t="s">
        <v>11720</v>
      </c>
      <c r="AV1229" t="s">
        <v>11708</v>
      </c>
      <c r="AW1229" t="s">
        <v>11708</v>
      </c>
      <c r="AX1229" t="s">
        <v>11708</v>
      </c>
      <c r="AY1229" t="s">
        <v>11733</v>
      </c>
      <c r="AZ1229" t="s">
        <v>24209</v>
      </c>
      <c r="BA1229" t="s">
        <v>22130</v>
      </c>
      <c r="BB1229" t="s">
        <v>22127</v>
      </c>
      <c r="BC1229">
        <v>264923.82</v>
      </c>
      <c r="BD1229">
        <v>297744.15999999997</v>
      </c>
      <c r="BE1229" t="s">
        <v>14</v>
      </c>
      <c r="BF1229" t="s">
        <v>14</v>
      </c>
      <c r="BG1229" t="s">
        <v>2214</v>
      </c>
      <c r="BH1229" t="s">
        <v>14</v>
      </c>
      <c r="BI1229" t="s">
        <v>22092</v>
      </c>
      <c r="BJ1229" t="s">
        <v>11735</v>
      </c>
      <c r="BK1229" t="s">
        <v>14</v>
      </c>
      <c r="BL1229" t="s">
        <v>22130</v>
      </c>
      <c r="BM1229" t="s">
        <v>22127</v>
      </c>
      <c r="BN1229" t="s">
        <v>11736</v>
      </c>
      <c r="BO1229" t="s">
        <v>14</v>
      </c>
      <c r="BP1229" t="s">
        <v>24212</v>
      </c>
      <c r="BQ1229" t="s">
        <v>2217</v>
      </c>
      <c r="BR1229" t="s">
        <v>2303</v>
      </c>
      <c r="BS1229" t="s">
        <v>2376</v>
      </c>
      <c r="BT1229" t="s">
        <v>14</v>
      </c>
      <c r="BU1229" t="s">
        <v>14</v>
      </c>
      <c r="BV1229" t="s">
        <v>14</v>
      </c>
      <c r="BW1229" t="s">
        <v>14</v>
      </c>
      <c r="BX1229" t="s">
        <v>14</v>
      </c>
      <c r="BY1229" t="s">
        <v>2544</v>
      </c>
      <c r="BZ1229" t="s">
        <v>24212</v>
      </c>
      <c r="CA1229" t="s">
        <v>6204</v>
      </c>
      <c r="CB1229" t="s">
        <v>14</v>
      </c>
      <c r="CC1229" t="s">
        <v>14</v>
      </c>
      <c r="CD1229" t="s">
        <v>14</v>
      </c>
      <c r="CE1229" t="s">
        <v>14</v>
      </c>
      <c r="CF1229" t="s">
        <v>11737</v>
      </c>
      <c r="CG1229" t="s">
        <v>741</v>
      </c>
      <c r="CH1229" t="s">
        <v>22075</v>
      </c>
      <c r="CJ1229" t="s">
        <v>34</v>
      </c>
      <c r="CK1229" t="s">
        <v>24</v>
      </c>
      <c r="CL1229" s="13"/>
      <c r="CM1229" s="4" t="str">
        <f>_xlfn.XLOOKUP($CG1229,tbl_area_24_07_2024[Nombre Área],tbl_area_24_07_2024[Estado],"Si no se encuentra",2,)</f>
        <v>Chiapas</v>
      </c>
      <c r="CN1229" s="4" t="str">
        <f>_xlfn.XLOOKUP($CG1229,tbl_area_24_07_2024[Nombre Área],tbl_area_24_07_2024[Estructura],"Si no se encuentra",2,)</f>
        <v>Juntas Distritales</v>
      </c>
    </row>
    <row r="1230" spans="1:92" ht="20" x14ac:dyDescent="0.85">
      <c r="A1230" t="s">
        <v>22073</v>
      </c>
      <c r="B1230" t="s">
        <v>22074</v>
      </c>
      <c r="C1230" t="s">
        <v>22075</v>
      </c>
      <c r="D1230" t="s">
        <v>2199</v>
      </c>
      <c r="E1230" t="s">
        <v>2242</v>
      </c>
      <c r="F1230" t="s">
        <v>2201</v>
      </c>
      <c r="G1230" t="s">
        <v>11738</v>
      </c>
      <c r="H1230" t="s">
        <v>14</v>
      </c>
      <c r="I1230" t="s">
        <v>11702</v>
      </c>
      <c r="J1230" t="s">
        <v>11739</v>
      </c>
      <c r="K1230" t="s">
        <v>24213</v>
      </c>
      <c r="L1230" t="s">
        <v>14</v>
      </c>
      <c r="M1230" t="s">
        <v>14</v>
      </c>
      <c r="N1230" t="s">
        <v>11740</v>
      </c>
      <c r="O1230" t="s">
        <v>24213</v>
      </c>
      <c r="P1230" t="s">
        <v>14</v>
      </c>
      <c r="Q1230" t="s">
        <v>24213</v>
      </c>
      <c r="R1230" t="s">
        <v>24213</v>
      </c>
      <c r="S1230" t="s">
        <v>14</v>
      </c>
      <c r="T1230" t="s">
        <v>14</v>
      </c>
      <c r="U1230" t="s">
        <v>14</v>
      </c>
      <c r="V1230" t="s">
        <v>14</v>
      </c>
      <c r="W1230" t="s">
        <v>54</v>
      </c>
      <c r="X1230" t="s">
        <v>96</v>
      </c>
      <c r="Y1230" t="s">
        <v>192</v>
      </c>
      <c r="Z1230" t="s">
        <v>18</v>
      </c>
      <c r="AA1230" t="s">
        <v>14</v>
      </c>
      <c r="AB1230" t="s">
        <v>24213</v>
      </c>
      <c r="AC1230" t="s">
        <v>3335</v>
      </c>
      <c r="AD1230" t="s">
        <v>2207</v>
      </c>
      <c r="AE1230" t="s">
        <v>34</v>
      </c>
      <c r="AF1230" t="s">
        <v>14</v>
      </c>
      <c r="AG1230" t="s">
        <v>14</v>
      </c>
      <c r="AH1230" t="s">
        <v>2209</v>
      </c>
      <c r="AI1230" t="s">
        <v>6432</v>
      </c>
      <c r="AJ1230" t="s">
        <v>22246</v>
      </c>
      <c r="AK1230" t="s">
        <v>3338</v>
      </c>
      <c r="AL1230" t="s">
        <v>1512</v>
      </c>
      <c r="AM1230" t="s">
        <v>3338</v>
      </c>
      <c r="AN1230" t="s">
        <v>22248</v>
      </c>
      <c r="AO1230" t="s">
        <v>34</v>
      </c>
      <c r="AP1230" t="s">
        <v>22262</v>
      </c>
      <c r="AQ1230" t="s">
        <v>14</v>
      </c>
      <c r="AR1230" t="s">
        <v>14</v>
      </c>
      <c r="AS1230" t="s">
        <v>14</v>
      </c>
      <c r="AT1230" t="s">
        <v>14</v>
      </c>
      <c r="AU1230" t="s">
        <v>11720</v>
      </c>
      <c r="AV1230" t="s">
        <v>11708</v>
      </c>
      <c r="AW1230" t="s">
        <v>11708</v>
      </c>
      <c r="AX1230" t="s">
        <v>11708</v>
      </c>
      <c r="AY1230" t="s">
        <v>11738</v>
      </c>
      <c r="AZ1230" t="s">
        <v>24209</v>
      </c>
      <c r="BA1230" t="s">
        <v>22130</v>
      </c>
      <c r="BB1230" t="s">
        <v>22127</v>
      </c>
      <c r="BC1230">
        <v>264923.82</v>
      </c>
      <c r="BD1230">
        <v>297744.15999999997</v>
      </c>
      <c r="BE1230" t="s">
        <v>14</v>
      </c>
      <c r="BF1230" t="s">
        <v>14</v>
      </c>
      <c r="BG1230" t="s">
        <v>2214</v>
      </c>
      <c r="BH1230" t="s">
        <v>14</v>
      </c>
      <c r="BI1230" t="s">
        <v>22092</v>
      </c>
      <c r="BJ1230" t="s">
        <v>11740</v>
      </c>
      <c r="BK1230" t="s">
        <v>14</v>
      </c>
      <c r="BL1230" t="s">
        <v>22130</v>
      </c>
      <c r="BM1230" t="s">
        <v>22127</v>
      </c>
      <c r="BN1230" t="s">
        <v>11741</v>
      </c>
      <c r="BO1230" t="s">
        <v>14</v>
      </c>
      <c r="BP1230" t="s">
        <v>24213</v>
      </c>
      <c r="BQ1230" t="s">
        <v>2217</v>
      </c>
      <c r="BR1230" t="s">
        <v>2303</v>
      </c>
      <c r="BS1230" t="s">
        <v>2376</v>
      </c>
      <c r="BT1230" t="s">
        <v>14</v>
      </c>
      <c r="BU1230" t="s">
        <v>14</v>
      </c>
      <c r="BV1230" t="s">
        <v>14</v>
      </c>
      <c r="BW1230" t="s">
        <v>14</v>
      </c>
      <c r="BX1230" t="s">
        <v>14</v>
      </c>
      <c r="BY1230" t="s">
        <v>2544</v>
      </c>
      <c r="BZ1230" t="s">
        <v>24213</v>
      </c>
      <c r="CA1230" t="s">
        <v>6204</v>
      </c>
      <c r="CB1230" t="s">
        <v>14</v>
      </c>
      <c r="CC1230" t="s">
        <v>14</v>
      </c>
      <c r="CD1230" t="s">
        <v>14</v>
      </c>
      <c r="CE1230" t="s">
        <v>14</v>
      </c>
      <c r="CF1230" t="s">
        <v>11742</v>
      </c>
      <c r="CG1230" t="s">
        <v>741</v>
      </c>
      <c r="CH1230" t="s">
        <v>22075</v>
      </c>
      <c r="CJ1230" t="s">
        <v>34</v>
      </c>
      <c r="CK1230" t="s">
        <v>24</v>
      </c>
      <c r="CL1230" s="13"/>
      <c r="CM1230" s="4" t="str">
        <f>_xlfn.XLOOKUP($CG1230,tbl_area_24_07_2024[Nombre Área],tbl_area_24_07_2024[Estado],"Si no se encuentra",2,)</f>
        <v>Chiapas</v>
      </c>
      <c r="CN1230" s="4" t="str">
        <f>_xlfn.XLOOKUP($CG1230,tbl_area_24_07_2024[Nombre Área],tbl_area_24_07_2024[Estructura],"Si no se encuentra",2,)</f>
        <v>Juntas Distritales</v>
      </c>
    </row>
    <row r="1231" spans="1:92" ht="20" x14ac:dyDescent="0.85">
      <c r="A1231" t="s">
        <v>22073</v>
      </c>
      <c r="B1231" t="s">
        <v>22074</v>
      </c>
      <c r="C1231" t="s">
        <v>22075</v>
      </c>
      <c r="D1231" t="s">
        <v>2199</v>
      </c>
      <c r="E1231" t="s">
        <v>2507</v>
      </c>
      <c r="F1231" t="s">
        <v>2201</v>
      </c>
      <c r="G1231" t="s">
        <v>11743</v>
      </c>
      <c r="H1231" t="s">
        <v>14</v>
      </c>
      <c r="I1231" t="s">
        <v>11702</v>
      </c>
      <c r="J1231" t="s">
        <v>11744</v>
      </c>
      <c r="K1231" t="s">
        <v>24214</v>
      </c>
      <c r="L1231" t="s">
        <v>14</v>
      </c>
      <c r="M1231" t="s">
        <v>14</v>
      </c>
      <c r="N1231" t="s">
        <v>11745</v>
      </c>
      <c r="O1231" t="s">
        <v>24214</v>
      </c>
      <c r="P1231" t="s">
        <v>14</v>
      </c>
      <c r="Q1231" t="s">
        <v>24214</v>
      </c>
      <c r="R1231" t="s">
        <v>24214</v>
      </c>
      <c r="S1231" t="s">
        <v>14</v>
      </c>
      <c r="T1231" t="s">
        <v>14</v>
      </c>
      <c r="U1231" t="s">
        <v>14</v>
      </c>
      <c r="V1231" t="s">
        <v>14</v>
      </c>
      <c r="W1231" t="s">
        <v>14</v>
      </c>
      <c r="X1231" t="s">
        <v>14</v>
      </c>
      <c r="Y1231" t="s">
        <v>14</v>
      </c>
      <c r="Z1231" t="s">
        <v>14</v>
      </c>
      <c r="AA1231" t="s">
        <v>11746</v>
      </c>
      <c r="AB1231" t="s">
        <v>24214</v>
      </c>
      <c r="AC1231" t="s">
        <v>2670</v>
      </c>
      <c r="AD1231" t="s">
        <v>2207</v>
      </c>
      <c r="AE1231" t="s">
        <v>2671</v>
      </c>
      <c r="AF1231" t="s">
        <v>1183</v>
      </c>
      <c r="AG1231" t="s">
        <v>14</v>
      </c>
      <c r="AH1231" t="s">
        <v>2209</v>
      </c>
      <c r="AI1231" t="s">
        <v>2673</v>
      </c>
      <c r="AJ1231" t="s">
        <v>22246</v>
      </c>
      <c r="AK1231" t="s">
        <v>1643</v>
      </c>
      <c r="AL1231" t="s">
        <v>23814</v>
      </c>
      <c r="AM1231" t="s">
        <v>11747</v>
      </c>
      <c r="AN1231" t="s">
        <v>22118</v>
      </c>
      <c r="AO1231" t="s">
        <v>334</v>
      </c>
      <c r="AP1231" t="s">
        <v>23369</v>
      </c>
      <c r="AQ1231" t="s">
        <v>14</v>
      </c>
      <c r="AR1231" t="s">
        <v>14</v>
      </c>
      <c r="AS1231" t="s">
        <v>14</v>
      </c>
      <c r="AT1231" t="s">
        <v>14</v>
      </c>
      <c r="AU1231" t="s">
        <v>11720</v>
      </c>
      <c r="AV1231" t="s">
        <v>11708</v>
      </c>
      <c r="AW1231" t="s">
        <v>11708</v>
      </c>
      <c r="AX1231" t="s">
        <v>11708</v>
      </c>
      <c r="AY1231" t="s">
        <v>11743</v>
      </c>
      <c r="AZ1231" t="s">
        <v>22107</v>
      </c>
      <c r="BA1231" t="s">
        <v>22074</v>
      </c>
      <c r="BB1231" t="s">
        <v>22089</v>
      </c>
      <c r="BC1231">
        <v>136593.1</v>
      </c>
      <c r="BD1231">
        <v>158448</v>
      </c>
      <c r="BE1231" t="s">
        <v>23042</v>
      </c>
      <c r="BF1231" t="s">
        <v>24215</v>
      </c>
      <c r="BG1231" t="s">
        <v>2214</v>
      </c>
      <c r="BH1231" t="s">
        <v>14</v>
      </c>
      <c r="BI1231" t="s">
        <v>22092</v>
      </c>
      <c r="BJ1231" t="s">
        <v>11748</v>
      </c>
      <c r="BK1231" t="s">
        <v>14</v>
      </c>
      <c r="BL1231" t="s">
        <v>22074</v>
      </c>
      <c r="BM1231" t="s">
        <v>22089</v>
      </c>
      <c r="BN1231" t="s">
        <v>11749</v>
      </c>
      <c r="BO1231" t="s">
        <v>14</v>
      </c>
      <c r="BP1231" t="s">
        <v>24214</v>
      </c>
      <c r="BQ1231" t="s">
        <v>2217</v>
      </c>
      <c r="BR1231" t="s">
        <v>2303</v>
      </c>
      <c r="BS1231" t="s">
        <v>2376</v>
      </c>
      <c r="BT1231" t="s">
        <v>14</v>
      </c>
      <c r="BU1231" t="s">
        <v>14</v>
      </c>
      <c r="BV1231" t="s">
        <v>14</v>
      </c>
      <c r="BW1231" t="s">
        <v>14</v>
      </c>
      <c r="BX1231" t="s">
        <v>14</v>
      </c>
      <c r="BY1231" t="s">
        <v>2220</v>
      </c>
      <c r="BZ1231" t="s">
        <v>24214</v>
      </c>
      <c r="CA1231" t="s">
        <v>2633</v>
      </c>
      <c r="CB1231" t="s">
        <v>14</v>
      </c>
      <c r="CC1231" t="s">
        <v>14</v>
      </c>
      <c r="CD1231" t="s">
        <v>14</v>
      </c>
      <c r="CE1231" t="s">
        <v>14</v>
      </c>
      <c r="CF1231" t="s">
        <v>11750</v>
      </c>
      <c r="CG1231" t="s">
        <v>741</v>
      </c>
      <c r="CH1231" t="s">
        <v>22075</v>
      </c>
      <c r="CJ1231" t="s">
        <v>34</v>
      </c>
      <c r="CK1231" t="s">
        <v>24</v>
      </c>
      <c r="CL1231" s="13"/>
      <c r="CM1231" s="4" t="str">
        <f>_xlfn.XLOOKUP($CG1231,tbl_area_24_07_2024[Nombre Área],tbl_area_24_07_2024[Estado],"Si no se encuentra",2,)</f>
        <v>Chiapas</v>
      </c>
      <c r="CN1231" s="4" t="str">
        <f>_xlfn.XLOOKUP($CG1231,tbl_area_24_07_2024[Nombre Área],tbl_area_24_07_2024[Estructura],"Si no se encuentra",2,)</f>
        <v>Juntas Distritales</v>
      </c>
    </row>
    <row r="1232" spans="1:92" ht="20" x14ac:dyDescent="0.85">
      <c r="A1232" t="s">
        <v>22073</v>
      </c>
      <c r="B1232" t="s">
        <v>22074</v>
      </c>
      <c r="C1232" t="s">
        <v>22075</v>
      </c>
      <c r="D1232" t="s">
        <v>2199</v>
      </c>
      <c r="E1232" t="s">
        <v>2200</v>
      </c>
      <c r="F1232" t="s">
        <v>2201</v>
      </c>
      <c r="G1232" t="s">
        <v>2650</v>
      </c>
      <c r="H1232" t="s">
        <v>14</v>
      </c>
      <c r="I1232" t="s">
        <v>11751</v>
      </c>
      <c r="J1232" t="s">
        <v>11752</v>
      </c>
      <c r="K1232" t="s">
        <v>24216</v>
      </c>
      <c r="L1232" t="s">
        <v>14</v>
      </c>
      <c r="M1232" t="s">
        <v>14</v>
      </c>
      <c r="N1232" t="s">
        <v>11753</v>
      </c>
      <c r="O1232" t="s">
        <v>24216</v>
      </c>
      <c r="P1232" t="s">
        <v>14</v>
      </c>
      <c r="Q1232" t="s">
        <v>24216</v>
      </c>
      <c r="R1232" t="s">
        <v>24216</v>
      </c>
      <c r="S1232" t="s">
        <v>14</v>
      </c>
      <c r="T1232" t="s">
        <v>14</v>
      </c>
      <c r="U1232" t="s">
        <v>14</v>
      </c>
      <c r="V1232" t="s">
        <v>14</v>
      </c>
      <c r="W1232" t="s">
        <v>11754</v>
      </c>
      <c r="X1232" t="s">
        <v>11</v>
      </c>
      <c r="Y1232" t="s">
        <v>1697</v>
      </c>
      <c r="Z1232" t="s">
        <v>12</v>
      </c>
      <c r="AA1232" t="s">
        <v>14</v>
      </c>
      <c r="AB1232" t="s">
        <v>24216</v>
      </c>
      <c r="AC1232" t="s">
        <v>11755</v>
      </c>
      <c r="AD1232" t="s">
        <v>2207</v>
      </c>
      <c r="AE1232" t="s">
        <v>1911</v>
      </c>
      <c r="AF1232" t="s">
        <v>1519</v>
      </c>
      <c r="AG1232" t="s">
        <v>1519</v>
      </c>
      <c r="AH1232" t="s">
        <v>2209</v>
      </c>
      <c r="AI1232" t="s">
        <v>11756</v>
      </c>
      <c r="AJ1232" t="s">
        <v>24172</v>
      </c>
      <c r="AK1232" t="s">
        <v>11521</v>
      </c>
      <c r="AL1232" t="s">
        <v>24172</v>
      </c>
      <c r="AM1232" t="s">
        <v>11521</v>
      </c>
      <c r="AN1232" t="s">
        <v>1179</v>
      </c>
      <c r="AO1232" t="s">
        <v>373</v>
      </c>
      <c r="AP1232" t="s">
        <v>24217</v>
      </c>
      <c r="AQ1232" t="s">
        <v>14</v>
      </c>
      <c r="AR1232" t="s">
        <v>14</v>
      </c>
      <c r="AS1232" t="s">
        <v>14</v>
      </c>
      <c r="AT1232" t="s">
        <v>14</v>
      </c>
      <c r="AU1232" t="s">
        <v>11757</v>
      </c>
      <c r="AV1232" t="s">
        <v>11758</v>
      </c>
      <c r="AW1232" t="s">
        <v>11758</v>
      </c>
      <c r="AX1232" t="s">
        <v>1193</v>
      </c>
      <c r="AY1232" t="s">
        <v>11759</v>
      </c>
      <c r="AZ1232" t="s">
        <v>22074</v>
      </c>
      <c r="BA1232" t="s">
        <v>22074</v>
      </c>
      <c r="BB1232" t="s">
        <v>22089</v>
      </c>
      <c r="BC1232">
        <v>241540.32</v>
      </c>
      <c r="BD1232">
        <v>280186.77</v>
      </c>
      <c r="BE1232" t="s">
        <v>14</v>
      </c>
      <c r="BF1232" t="s">
        <v>14</v>
      </c>
      <c r="BG1232" t="s">
        <v>2214</v>
      </c>
      <c r="BH1232" t="s">
        <v>14</v>
      </c>
      <c r="BI1232" t="s">
        <v>22092</v>
      </c>
      <c r="BJ1232" t="s">
        <v>11760</v>
      </c>
      <c r="BK1232" t="s">
        <v>14</v>
      </c>
      <c r="BL1232" t="s">
        <v>22074</v>
      </c>
      <c r="BM1232" t="s">
        <v>22089</v>
      </c>
      <c r="BN1232" t="s">
        <v>11761</v>
      </c>
      <c r="BO1232" t="s">
        <v>14</v>
      </c>
      <c r="BP1232" t="s">
        <v>24216</v>
      </c>
      <c r="BQ1232" t="s">
        <v>2217</v>
      </c>
      <c r="BR1232" t="s">
        <v>2303</v>
      </c>
      <c r="BS1232" t="s">
        <v>2376</v>
      </c>
      <c r="BT1232" t="s">
        <v>14</v>
      </c>
      <c r="BU1232" t="s">
        <v>14</v>
      </c>
      <c r="BV1232" t="s">
        <v>14</v>
      </c>
      <c r="BW1232" t="s">
        <v>14</v>
      </c>
      <c r="BX1232" t="s">
        <v>14</v>
      </c>
      <c r="BY1232" t="s">
        <v>2220</v>
      </c>
      <c r="BZ1232" t="s">
        <v>24216</v>
      </c>
      <c r="CA1232" t="s">
        <v>11762</v>
      </c>
      <c r="CB1232" t="s">
        <v>14</v>
      </c>
      <c r="CC1232" t="s">
        <v>14</v>
      </c>
      <c r="CD1232" t="s">
        <v>14</v>
      </c>
      <c r="CE1232" t="s">
        <v>14</v>
      </c>
      <c r="CF1232" t="s">
        <v>11763</v>
      </c>
      <c r="CG1232" t="s">
        <v>372</v>
      </c>
      <c r="CH1232" t="s">
        <v>22075</v>
      </c>
      <c r="CJ1232" t="s">
        <v>373</v>
      </c>
      <c r="CK1232" t="s">
        <v>16</v>
      </c>
      <c r="CL1232" s="13"/>
      <c r="CM1232" s="4" t="str">
        <f>_xlfn.XLOOKUP($CG1232,tbl_area_24_07_2024[Nombre Área],tbl_area_24_07_2024[Estado],"Si no se encuentra",2,)</f>
        <v>Hidalgo</v>
      </c>
      <c r="CN1232" s="4" t="str">
        <f>_xlfn.XLOOKUP($CG1232,tbl_area_24_07_2024[Nombre Área],tbl_area_24_07_2024[Estructura],"Si no se encuentra",2,)</f>
        <v>Juntas Locales</v>
      </c>
    </row>
    <row r="1233" spans="1:92" ht="20" x14ac:dyDescent="0.85">
      <c r="A1233" t="s">
        <v>22073</v>
      </c>
      <c r="B1233" t="s">
        <v>22074</v>
      </c>
      <c r="C1233" t="s">
        <v>22075</v>
      </c>
      <c r="D1233" t="s">
        <v>2199</v>
      </c>
      <c r="E1233" t="s">
        <v>2242</v>
      </c>
      <c r="F1233" t="s">
        <v>2201</v>
      </c>
      <c r="G1233" t="s">
        <v>11764</v>
      </c>
      <c r="H1233" t="s">
        <v>14</v>
      </c>
      <c r="I1233" t="s">
        <v>11765</v>
      </c>
      <c r="J1233" t="s">
        <v>11766</v>
      </c>
      <c r="K1233" t="s">
        <v>24218</v>
      </c>
      <c r="L1233" t="s">
        <v>14</v>
      </c>
      <c r="M1233" t="s">
        <v>14</v>
      </c>
      <c r="N1233" t="s">
        <v>11768</v>
      </c>
      <c r="O1233" t="s">
        <v>24218</v>
      </c>
      <c r="P1233" t="s">
        <v>14</v>
      </c>
      <c r="Q1233" t="s">
        <v>24218</v>
      </c>
      <c r="R1233" t="s">
        <v>24218</v>
      </c>
      <c r="S1233" t="s">
        <v>14</v>
      </c>
      <c r="T1233" t="s">
        <v>14</v>
      </c>
      <c r="U1233" t="s">
        <v>14</v>
      </c>
      <c r="V1233" t="s">
        <v>14</v>
      </c>
      <c r="W1233" t="s">
        <v>14</v>
      </c>
      <c r="X1233" t="s">
        <v>14</v>
      </c>
      <c r="Y1233" t="s">
        <v>14</v>
      </c>
      <c r="Z1233" t="s">
        <v>14</v>
      </c>
      <c r="AA1233" t="s">
        <v>11769</v>
      </c>
      <c r="AB1233" t="s">
        <v>24218</v>
      </c>
      <c r="AC1233" t="s">
        <v>11770</v>
      </c>
      <c r="AD1233" t="s">
        <v>2348</v>
      </c>
      <c r="AE1233" t="s">
        <v>11771</v>
      </c>
      <c r="AF1233" t="s">
        <v>6363</v>
      </c>
      <c r="AG1233" t="s">
        <v>6363</v>
      </c>
      <c r="AH1233" t="s">
        <v>2209</v>
      </c>
      <c r="AI1233" t="s">
        <v>9644</v>
      </c>
      <c r="AJ1233" t="s">
        <v>22513</v>
      </c>
      <c r="AK1233" t="s">
        <v>5056</v>
      </c>
      <c r="AL1233" t="s">
        <v>22513</v>
      </c>
      <c r="AM1233" t="s">
        <v>5056</v>
      </c>
      <c r="AN1233" t="s">
        <v>1436</v>
      </c>
      <c r="AO1233" t="s">
        <v>228</v>
      </c>
      <c r="AP1233" t="s">
        <v>24219</v>
      </c>
      <c r="AQ1233" t="s">
        <v>14</v>
      </c>
      <c r="AR1233" t="s">
        <v>14</v>
      </c>
      <c r="AS1233" t="s">
        <v>14</v>
      </c>
      <c r="AT1233" t="s">
        <v>14</v>
      </c>
      <c r="AU1233" t="s">
        <v>11772</v>
      </c>
      <c r="AV1233" t="s">
        <v>11758</v>
      </c>
      <c r="AW1233" t="s">
        <v>11758</v>
      </c>
      <c r="AX1233" t="s">
        <v>1193</v>
      </c>
      <c r="AY1233" t="s">
        <v>11773</v>
      </c>
      <c r="AZ1233" t="s">
        <v>22202</v>
      </c>
      <c r="BA1233" t="s">
        <v>22074</v>
      </c>
      <c r="BB1233" t="s">
        <v>22075</v>
      </c>
      <c r="BC1233">
        <v>482707.22</v>
      </c>
      <c r="BD1233">
        <v>559940.38</v>
      </c>
      <c r="BE1233" t="s">
        <v>14</v>
      </c>
      <c r="BF1233" t="s">
        <v>14</v>
      </c>
      <c r="BG1233" t="s">
        <v>2214</v>
      </c>
      <c r="BH1233" t="s">
        <v>14</v>
      </c>
      <c r="BI1233" t="s">
        <v>22092</v>
      </c>
      <c r="BJ1233" t="s">
        <v>11774</v>
      </c>
      <c r="BK1233" t="s">
        <v>14</v>
      </c>
      <c r="BL1233" t="s">
        <v>22074</v>
      </c>
      <c r="BM1233" t="s">
        <v>22115</v>
      </c>
      <c r="BN1233" t="s">
        <v>11775</v>
      </c>
      <c r="BO1233" t="s">
        <v>14</v>
      </c>
      <c r="BP1233" t="s">
        <v>24218</v>
      </c>
      <c r="BQ1233" t="s">
        <v>2217</v>
      </c>
      <c r="BR1233" t="s">
        <v>2303</v>
      </c>
      <c r="BS1233" t="s">
        <v>2376</v>
      </c>
      <c r="BT1233" t="s">
        <v>14</v>
      </c>
      <c r="BU1233" t="s">
        <v>14</v>
      </c>
      <c r="BV1233" t="s">
        <v>14</v>
      </c>
      <c r="BW1233" t="s">
        <v>14</v>
      </c>
      <c r="BX1233" t="s">
        <v>14</v>
      </c>
      <c r="BY1233" t="s">
        <v>2544</v>
      </c>
      <c r="BZ1233" t="s">
        <v>24218</v>
      </c>
      <c r="CA1233" t="s">
        <v>11776</v>
      </c>
      <c r="CB1233" t="s">
        <v>14</v>
      </c>
      <c r="CC1233" t="s">
        <v>14</v>
      </c>
      <c r="CD1233" t="s">
        <v>14</v>
      </c>
      <c r="CE1233" t="s">
        <v>14</v>
      </c>
      <c r="CF1233" t="s">
        <v>11777</v>
      </c>
      <c r="CG1233" t="s">
        <v>372</v>
      </c>
      <c r="CH1233" t="s">
        <v>22075</v>
      </c>
      <c r="CJ1233" t="s">
        <v>373</v>
      </c>
      <c r="CK1233" t="s">
        <v>16</v>
      </c>
      <c r="CL1233" s="13"/>
      <c r="CM1233" s="4" t="str">
        <f>_xlfn.XLOOKUP($CG1233,tbl_area_24_07_2024[Nombre Área],tbl_area_24_07_2024[Estado],"Si no se encuentra",2,)</f>
        <v>Hidalgo</v>
      </c>
      <c r="CN1233" s="4" t="str">
        <f>_xlfn.XLOOKUP($CG1233,tbl_area_24_07_2024[Nombre Área],tbl_area_24_07_2024[Estructura],"Si no se encuentra",2,)</f>
        <v>Juntas Locales</v>
      </c>
    </row>
    <row r="1234" spans="1:92" ht="20" x14ac:dyDescent="0.85">
      <c r="A1234" t="s">
        <v>22073</v>
      </c>
      <c r="B1234" t="s">
        <v>22074</v>
      </c>
      <c r="C1234" t="s">
        <v>22075</v>
      </c>
      <c r="D1234" t="s">
        <v>2199</v>
      </c>
      <c r="E1234" t="s">
        <v>2242</v>
      </c>
      <c r="F1234" t="s">
        <v>2201</v>
      </c>
      <c r="G1234" t="s">
        <v>11778</v>
      </c>
      <c r="H1234" t="s">
        <v>14</v>
      </c>
      <c r="I1234" t="s">
        <v>11765</v>
      </c>
      <c r="J1234" t="s">
        <v>11779</v>
      </c>
      <c r="K1234" t="s">
        <v>24220</v>
      </c>
      <c r="L1234" t="s">
        <v>14</v>
      </c>
      <c r="M1234" t="s">
        <v>14</v>
      </c>
      <c r="N1234" t="s">
        <v>11780</v>
      </c>
      <c r="O1234" t="s">
        <v>24220</v>
      </c>
      <c r="P1234" t="s">
        <v>14</v>
      </c>
      <c r="Q1234" t="s">
        <v>24220</v>
      </c>
      <c r="R1234" t="s">
        <v>24220</v>
      </c>
      <c r="S1234" t="s">
        <v>14</v>
      </c>
      <c r="T1234" t="s">
        <v>14</v>
      </c>
      <c r="U1234" t="s">
        <v>14</v>
      </c>
      <c r="V1234" t="s">
        <v>14</v>
      </c>
      <c r="W1234" t="s">
        <v>14</v>
      </c>
      <c r="X1234" t="s">
        <v>14</v>
      </c>
      <c r="Y1234" t="s">
        <v>14</v>
      </c>
      <c r="Z1234" t="s">
        <v>14</v>
      </c>
      <c r="AA1234" t="s">
        <v>11781</v>
      </c>
      <c r="AB1234" t="s">
        <v>24220</v>
      </c>
      <c r="AC1234" t="s">
        <v>11782</v>
      </c>
      <c r="AD1234" t="s">
        <v>2207</v>
      </c>
      <c r="AE1234" t="s">
        <v>11783</v>
      </c>
      <c r="AF1234" t="s">
        <v>1598</v>
      </c>
      <c r="AG1234" t="s">
        <v>1598</v>
      </c>
      <c r="AH1234" t="s">
        <v>2209</v>
      </c>
      <c r="AI1234" t="s">
        <v>11784</v>
      </c>
      <c r="AJ1234" t="s">
        <v>24221</v>
      </c>
      <c r="AK1234" t="s">
        <v>11785</v>
      </c>
      <c r="AL1234" t="s">
        <v>24221</v>
      </c>
      <c r="AM1234" t="s">
        <v>11785</v>
      </c>
      <c r="AN1234" t="s">
        <v>1179</v>
      </c>
      <c r="AO1234" t="s">
        <v>373</v>
      </c>
      <c r="AP1234" t="s">
        <v>24222</v>
      </c>
      <c r="AQ1234" t="s">
        <v>14</v>
      </c>
      <c r="AR1234" t="s">
        <v>14</v>
      </c>
      <c r="AS1234" t="s">
        <v>14</v>
      </c>
      <c r="AT1234" t="s">
        <v>14</v>
      </c>
      <c r="AU1234" t="s">
        <v>11772</v>
      </c>
      <c r="AV1234" t="s">
        <v>11758</v>
      </c>
      <c r="AW1234" t="s">
        <v>11758</v>
      </c>
      <c r="AX1234" t="s">
        <v>1193</v>
      </c>
      <c r="AY1234" t="s">
        <v>11786</v>
      </c>
      <c r="AZ1234" t="s">
        <v>22202</v>
      </c>
      <c r="BA1234" t="s">
        <v>22272</v>
      </c>
      <c r="BB1234" t="s">
        <v>22075</v>
      </c>
      <c r="BC1234">
        <v>827014.9</v>
      </c>
      <c r="BD1234">
        <v>959337.28</v>
      </c>
      <c r="BE1234" t="s">
        <v>14</v>
      </c>
      <c r="BF1234" t="s">
        <v>14</v>
      </c>
      <c r="BG1234" t="s">
        <v>2214</v>
      </c>
      <c r="BH1234" t="s">
        <v>14</v>
      </c>
      <c r="BI1234" t="s">
        <v>22092</v>
      </c>
      <c r="BJ1234" t="s">
        <v>11787</v>
      </c>
      <c r="BK1234" t="s">
        <v>14</v>
      </c>
      <c r="BL1234" t="s">
        <v>22074</v>
      </c>
      <c r="BM1234" t="s">
        <v>22089</v>
      </c>
      <c r="BN1234" t="s">
        <v>11788</v>
      </c>
      <c r="BO1234" t="s">
        <v>14</v>
      </c>
      <c r="BP1234" t="s">
        <v>24220</v>
      </c>
      <c r="BQ1234" t="s">
        <v>2217</v>
      </c>
      <c r="BR1234" t="s">
        <v>2303</v>
      </c>
      <c r="BS1234" t="s">
        <v>2376</v>
      </c>
      <c r="BT1234" t="s">
        <v>14</v>
      </c>
      <c r="BU1234" t="s">
        <v>14</v>
      </c>
      <c r="BV1234" t="s">
        <v>14</v>
      </c>
      <c r="BW1234" t="s">
        <v>14</v>
      </c>
      <c r="BX1234" t="s">
        <v>14</v>
      </c>
      <c r="BY1234" t="s">
        <v>2544</v>
      </c>
      <c r="BZ1234" t="s">
        <v>24220</v>
      </c>
      <c r="CA1234" t="s">
        <v>11789</v>
      </c>
      <c r="CB1234" t="s">
        <v>14</v>
      </c>
      <c r="CC1234" t="s">
        <v>14</v>
      </c>
      <c r="CD1234" t="s">
        <v>14</v>
      </c>
      <c r="CE1234" t="s">
        <v>14</v>
      </c>
      <c r="CF1234" t="s">
        <v>11790</v>
      </c>
      <c r="CG1234" t="s">
        <v>372</v>
      </c>
      <c r="CH1234" t="s">
        <v>22075</v>
      </c>
      <c r="CJ1234" t="s">
        <v>373</v>
      </c>
      <c r="CK1234" t="s">
        <v>16</v>
      </c>
      <c r="CL1234" s="13"/>
      <c r="CM1234" s="4" t="str">
        <f>_xlfn.XLOOKUP($CG1234,tbl_area_24_07_2024[Nombre Área],tbl_area_24_07_2024[Estado],"Si no se encuentra",2,)</f>
        <v>Hidalgo</v>
      </c>
      <c r="CN1234" s="4" t="str">
        <f>_xlfn.XLOOKUP($CG1234,tbl_area_24_07_2024[Nombre Área],tbl_area_24_07_2024[Estructura],"Si no se encuentra",2,)</f>
        <v>Juntas Locales</v>
      </c>
    </row>
    <row r="1235" spans="1:92" ht="20" x14ac:dyDescent="0.85">
      <c r="A1235" t="s">
        <v>22073</v>
      </c>
      <c r="B1235" t="s">
        <v>22074</v>
      </c>
      <c r="C1235" t="s">
        <v>22075</v>
      </c>
      <c r="D1235" t="s">
        <v>2199</v>
      </c>
      <c r="E1235" t="s">
        <v>2242</v>
      </c>
      <c r="F1235" t="s">
        <v>2201</v>
      </c>
      <c r="G1235" t="s">
        <v>2644</v>
      </c>
      <c r="H1235" t="s">
        <v>14</v>
      </c>
      <c r="I1235" t="s">
        <v>11791</v>
      </c>
      <c r="J1235" t="s">
        <v>11792</v>
      </c>
      <c r="K1235" t="s">
        <v>24223</v>
      </c>
      <c r="L1235" t="s">
        <v>14</v>
      </c>
      <c r="M1235" t="s">
        <v>14</v>
      </c>
      <c r="N1235" t="s">
        <v>11793</v>
      </c>
      <c r="O1235" t="s">
        <v>24223</v>
      </c>
      <c r="P1235" t="s">
        <v>14</v>
      </c>
      <c r="Q1235" t="s">
        <v>24223</v>
      </c>
      <c r="R1235" t="s">
        <v>24223</v>
      </c>
      <c r="S1235" t="s">
        <v>14</v>
      </c>
      <c r="T1235" t="s">
        <v>14</v>
      </c>
      <c r="U1235" t="s">
        <v>14</v>
      </c>
      <c r="V1235" t="s">
        <v>14</v>
      </c>
      <c r="W1235" t="s">
        <v>1327</v>
      </c>
      <c r="X1235" t="s">
        <v>197</v>
      </c>
      <c r="Y1235" t="s">
        <v>87</v>
      </c>
      <c r="Z1235" t="s">
        <v>18</v>
      </c>
      <c r="AA1235" t="s">
        <v>14</v>
      </c>
      <c r="AB1235" t="s">
        <v>24223</v>
      </c>
      <c r="AC1235" t="s">
        <v>11794</v>
      </c>
      <c r="AD1235" t="s">
        <v>2207</v>
      </c>
      <c r="AE1235" t="s">
        <v>11795</v>
      </c>
      <c r="AF1235" t="s">
        <v>1446</v>
      </c>
      <c r="AG1235" t="s">
        <v>1446</v>
      </c>
      <c r="AH1235" t="s">
        <v>2209</v>
      </c>
      <c r="AI1235" t="s">
        <v>11796</v>
      </c>
      <c r="AJ1235" t="s">
        <v>23614</v>
      </c>
      <c r="AK1235" t="s">
        <v>11797</v>
      </c>
      <c r="AL1235" t="s">
        <v>23614</v>
      </c>
      <c r="AM1235" t="s">
        <v>11797</v>
      </c>
      <c r="AN1235" t="s">
        <v>1179</v>
      </c>
      <c r="AO1235" t="s">
        <v>373</v>
      </c>
      <c r="AP1235" t="s">
        <v>24224</v>
      </c>
      <c r="AQ1235" t="s">
        <v>14</v>
      </c>
      <c r="AR1235" t="s">
        <v>14</v>
      </c>
      <c r="AS1235" t="s">
        <v>14</v>
      </c>
      <c r="AT1235" t="s">
        <v>14</v>
      </c>
      <c r="AU1235" t="s">
        <v>11772</v>
      </c>
      <c r="AV1235" t="s">
        <v>11758</v>
      </c>
      <c r="AW1235" t="s">
        <v>11758</v>
      </c>
      <c r="AX1235" t="s">
        <v>1193</v>
      </c>
      <c r="AY1235" t="s">
        <v>11798</v>
      </c>
      <c r="AZ1235" t="s">
        <v>22226</v>
      </c>
      <c r="BA1235" t="s">
        <v>22150</v>
      </c>
      <c r="BB1235" t="s">
        <v>22089</v>
      </c>
      <c r="BC1235">
        <v>489984</v>
      </c>
      <c r="BD1235">
        <v>568381.43999999994</v>
      </c>
      <c r="BE1235" t="s">
        <v>14</v>
      </c>
      <c r="BF1235" t="s">
        <v>14</v>
      </c>
      <c r="BG1235" t="s">
        <v>2214</v>
      </c>
      <c r="BH1235" t="s">
        <v>14</v>
      </c>
      <c r="BI1235" t="s">
        <v>22092</v>
      </c>
      <c r="BJ1235" t="s">
        <v>11799</v>
      </c>
      <c r="BK1235" t="s">
        <v>14</v>
      </c>
      <c r="BL1235" t="s">
        <v>22150</v>
      </c>
      <c r="BM1235" t="s">
        <v>22127</v>
      </c>
      <c r="BN1235" t="s">
        <v>11800</v>
      </c>
      <c r="BO1235" t="s">
        <v>14</v>
      </c>
      <c r="BP1235" t="s">
        <v>24223</v>
      </c>
      <c r="BQ1235" t="s">
        <v>2217</v>
      </c>
      <c r="BR1235" t="s">
        <v>2303</v>
      </c>
      <c r="BS1235" t="s">
        <v>2376</v>
      </c>
      <c r="BT1235" t="s">
        <v>14</v>
      </c>
      <c r="BU1235" t="s">
        <v>14</v>
      </c>
      <c r="BV1235" t="s">
        <v>14</v>
      </c>
      <c r="BW1235" t="s">
        <v>14</v>
      </c>
      <c r="BX1235" t="s">
        <v>14</v>
      </c>
      <c r="BY1235" t="s">
        <v>2220</v>
      </c>
      <c r="BZ1235" t="s">
        <v>24223</v>
      </c>
      <c r="CA1235" t="s">
        <v>11801</v>
      </c>
      <c r="CB1235" t="s">
        <v>14</v>
      </c>
      <c r="CC1235" t="s">
        <v>14</v>
      </c>
      <c r="CD1235" t="s">
        <v>14</v>
      </c>
      <c r="CE1235" t="s">
        <v>14</v>
      </c>
      <c r="CF1235" t="s">
        <v>11802</v>
      </c>
      <c r="CG1235" t="s">
        <v>372</v>
      </c>
      <c r="CH1235" t="s">
        <v>22075</v>
      </c>
      <c r="CJ1235" t="s">
        <v>373</v>
      </c>
      <c r="CK1235" t="s">
        <v>16</v>
      </c>
      <c r="CL1235" s="13"/>
      <c r="CM1235" s="4" t="str">
        <f>_xlfn.XLOOKUP($CG1235,tbl_area_24_07_2024[Nombre Área],tbl_area_24_07_2024[Estado],"Si no se encuentra",2,)</f>
        <v>Hidalgo</v>
      </c>
      <c r="CN1235" s="4" t="str">
        <f>_xlfn.XLOOKUP($CG1235,tbl_area_24_07_2024[Nombre Área],tbl_area_24_07_2024[Estructura],"Si no se encuentra",2,)</f>
        <v>Juntas Locales</v>
      </c>
    </row>
    <row r="1236" spans="1:92" ht="20" x14ac:dyDescent="0.85">
      <c r="A1236" t="s">
        <v>22073</v>
      </c>
      <c r="B1236" t="s">
        <v>22074</v>
      </c>
      <c r="C1236" t="s">
        <v>22075</v>
      </c>
      <c r="D1236" t="s">
        <v>2199</v>
      </c>
      <c r="E1236" t="s">
        <v>2242</v>
      </c>
      <c r="F1236" t="s">
        <v>2201</v>
      </c>
      <c r="G1236" t="s">
        <v>11803</v>
      </c>
      <c r="H1236" t="s">
        <v>14</v>
      </c>
      <c r="I1236" t="s">
        <v>4163</v>
      </c>
      <c r="J1236" t="s">
        <v>11804</v>
      </c>
      <c r="K1236" t="s">
        <v>5003</v>
      </c>
      <c r="L1236" t="s">
        <v>14</v>
      </c>
      <c r="M1236" t="s">
        <v>14</v>
      </c>
      <c r="N1236" t="s">
        <v>11805</v>
      </c>
      <c r="O1236" t="s">
        <v>5003</v>
      </c>
      <c r="P1236" t="s">
        <v>14</v>
      </c>
      <c r="Q1236" t="s">
        <v>5003</v>
      </c>
      <c r="R1236" t="s">
        <v>5003</v>
      </c>
      <c r="S1236" t="s">
        <v>14</v>
      </c>
      <c r="T1236" t="s">
        <v>14</v>
      </c>
      <c r="U1236" t="s">
        <v>14</v>
      </c>
      <c r="V1236" t="s">
        <v>14</v>
      </c>
      <c r="W1236" t="s">
        <v>14</v>
      </c>
      <c r="X1236" t="s">
        <v>14</v>
      </c>
      <c r="Y1236" t="s">
        <v>14</v>
      </c>
      <c r="Z1236" t="s">
        <v>14</v>
      </c>
      <c r="AA1236" t="s">
        <v>11806</v>
      </c>
      <c r="AB1236" t="s">
        <v>5003</v>
      </c>
      <c r="AC1236" t="s">
        <v>11807</v>
      </c>
      <c r="AD1236" t="s">
        <v>2348</v>
      </c>
      <c r="AE1236" t="s">
        <v>23</v>
      </c>
      <c r="AF1236" t="s">
        <v>1576</v>
      </c>
      <c r="AG1236" t="s">
        <v>11808</v>
      </c>
      <c r="AH1236" t="s">
        <v>2209</v>
      </c>
      <c r="AI1236" t="s">
        <v>11809</v>
      </c>
      <c r="AJ1236" t="s">
        <v>1168</v>
      </c>
      <c r="AK1236" t="s">
        <v>3405</v>
      </c>
      <c r="AL1236" t="s">
        <v>1181</v>
      </c>
      <c r="AM1236" t="s">
        <v>3405</v>
      </c>
      <c r="AN1236" t="s">
        <v>1186</v>
      </c>
      <c r="AO1236" t="s">
        <v>334</v>
      </c>
      <c r="AP1236" t="s">
        <v>24225</v>
      </c>
      <c r="AQ1236" t="s">
        <v>14</v>
      </c>
      <c r="AR1236" t="s">
        <v>14</v>
      </c>
      <c r="AS1236" t="s">
        <v>14</v>
      </c>
      <c r="AT1236" t="s">
        <v>14</v>
      </c>
      <c r="AU1236" t="s">
        <v>11810</v>
      </c>
      <c r="AV1236" t="s">
        <v>1171</v>
      </c>
      <c r="AW1236" t="s">
        <v>1171</v>
      </c>
      <c r="AX1236" t="s">
        <v>1171</v>
      </c>
      <c r="AY1236" t="s">
        <v>11803</v>
      </c>
      <c r="AZ1236" t="s">
        <v>22451</v>
      </c>
      <c r="BA1236" t="s">
        <v>22074</v>
      </c>
      <c r="BB1236" t="s">
        <v>22089</v>
      </c>
      <c r="BC1236">
        <v>0.25</v>
      </c>
      <c r="BD1236">
        <v>0.28999999999999998</v>
      </c>
      <c r="BE1236" t="s">
        <v>14</v>
      </c>
      <c r="BF1236" t="s">
        <v>14</v>
      </c>
      <c r="BG1236" t="s">
        <v>2214</v>
      </c>
      <c r="BH1236" t="s">
        <v>14</v>
      </c>
      <c r="BI1236" t="s">
        <v>22092</v>
      </c>
      <c r="BJ1236" t="s">
        <v>11805</v>
      </c>
      <c r="BK1236" t="s">
        <v>14</v>
      </c>
      <c r="BL1236" t="s">
        <v>22074</v>
      </c>
      <c r="BM1236" t="s">
        <v>22089</v>
      </c>
      <c r="BN1236" t="s">
        <v>11811</v>
      </c>
      <c r="BO1236" t="s">
        <v>14</v>
      </c>
      <c r="BP1236" t="s">
        <v>5003</v>
      </c>
      <c r="BQ1236" t="s">
        <v>2217</v>
      </c>
      <c r="BR1236" t="s">
        <v>2303</v>
      </c>
      <c r="BS1236" t="s">
        <v>2404</v>
      </c>
      <c r="BT1236" t="s">
        <v>14</v>
      </c>
      <c r="BU1236" t="s">
        <v>14</v>
      </c>
      <c r="BV1236" t="s">
        <v>14</v>
      </c>
      <c r="BW1236" t="s">
        <v>14</v>
      </c>
      <c r="BX1236" t="s">
        <v>14</v>
      </c>
      <c r="BY1236" t="s">
        <v>2220</v>
      </c>
      <c r="BZ1236" t="s">
        <v>5003</v>
      </c>
      <c r="CA1236" t="s">
        <v>4160</v>
      </c>
      <c r="CB1236" t="s">
        <v>14</v>
      </c>
      <c r="CC1236" t="s">
        <v>14</v>
      </c>
      <c r="CD1236" t="s">
        <v>14</v>
      </c>
      <c r="CE1236" t="s">
        <v>14</v>
      </c>
      <c r="CF1236" t="s">
        <v>11812</v>
      </c>
      <c r="CG1236" t="s">
        <v>478</v>
      </c>
      <c r="CH1236" t="s">
        <v>22075</v>
      </c>
      <c r="CJ1236" t="s">
        <v>334</v>
      </c>
      <c r="CK1236" t="s">
        <v>24</v>
      </c>
      <c r="CL1236" s="13"/>
      <c r="CM1236" s="4" t="str">
        <f>_xlfn.XLOOKUP($CG1236,tbl_area_24_07_2024[Nombre Área],tbl_area_24_07_2024[Estado],"Si no se encuentra",2,)</f>
        <v>Ciudad de México</v>
      </c>
      <c r="CN1236" s="4" t="str">
        <f>_xlfn.XLOOKUP($CG1236,tbl_area_24_07_2024[Nombre Área],tbl_area_24_07_2024[Estructura],"Si no se encuentra",2,)</f>
        <v>Juntas Distritales</v>
      </c>
    </row>
    <row r="1237" spans="1:92" ht="20" x14ac:dyDescent="0.85">
      <c r="A1237" t="s">
        <v>22073</v>
      </c>
      <c r="B1237" t="s">
        <v>22074</v>
      </c>
      <c r="C1237" t="s">
        <v>22075</v>
      </c>
      <c r="D1237" t="s">
        <v>2199</v>
      </c>
      <c r="E1237" t="s">
        <v>2200</v>
      </c>
      <c r="F1237" t="s">
        <v>2201</v>
      </c>
      <c r="G1237" t="s">
        <v>11813</v>
      </c>
      <c r="H1237" t="s">
        <v>14</v>
      </c>
      <c r="I1237" t="s">
        <v>11814</v>
      </c>
      <c r="J1237" t="s">
        <v>11815</v>
      </c>
      <c r="K1237" t="s">
        <v>12220</v>
      </c>
      <c r="L1237" t="s">
        <v>14</v>
      </c>
      <c r="M1237" t="s">
        <v>14</v>
      </c>
      <c r="N1237" t="s">
        <v>11816</v>
      </c>
      <c r="O1237" t="s">
        <v>12220</v>
      </c>
      <c r="P1237" t="s">
        <v>14</v>
      </c>
      <c r="Q1237" t="s">
        <v>12220</v>
      </c>
      <c r="R1237" t="s">
        <v>12220</v>
      </c>
      <c r="S1237" t="s">
        <v>14</v>
      </c>
      <c r="T1237" t="s">
        <v>14</v>
      </c>
      <c r="U1237" t="s">
        <v>14</v>
      </c>
      <c r="V1237" t="s">
        <v>14</v>
      </c>
      <c r="W1237" t="s">
        <v>1818</v>
      </c>
      <c r="X1237" t="s">
        <v>44</v>
      </c>
      <c r="Y1237" t="s">
        <v>218</v>
      </c>
      <c r="Z1237" t="s">
        <v>12</v>
      </c>
      <c r="AA1237" t="s">
        <v>14</v>
      </c>
      <c r="AB1237" t="s">
        <v>12220</v>
      </c>
      <c r="AC1237" t="s">
        <v>11817</v>
      </c>
      <c r="AD1237" t="s">
        <v>2207</v>
      </c>
      <c r="AE1237" t="s">
        <v>11818</v>
      </c>
      <c r="AF1237" t="s">
        <v>1460</v>
      </c>
      <c r="AG1237" t="s">
        <v>14</v>
      </c>
      <c r="AH1237" t="s">
        <v>2209</v>
      </c>
      <c r="AI1237" t="s">
        <v>11819</v>
      </c>
      <c r="AJ1237" t="s">
        <v>1168</v>
      </c>
      <c r="AK1237" t="s">
        <v>11820</v>
      </c>
      <c r="AL1237" t="s">
        <v>1477</v>
      </c>
      <c r="AM1237" t="s">
        <v>11820</v>
      </c>
      <c r="AN1237" t="s">
        <v>1180</v>
      </c>
      <c r="AO1237" t="s">
        <v>159</v>
      </c>
      <c r="AP1237" t="s">
        <v>24226</v>
      </c>
      <c r="AQ1237" t="s">
        <v>14</v>
      </c>
      <c r="AR1237" t="s">
        <v>14</v>
      </c>
      <c r="AS1237" t="s">
        <v>14</v>
      </c>
      <c r="AT1237" t="s">
        <v>14</v>
      </c>
      <c r="AU1237" t="s">
        <v>11821</v>
      </c>
      <c r="AV1237" t="s">
        <v>1171</v>
      </c>
      <c r="AW1237" t="s">
        <v>1171</v>
      </c>
      <c r="AX1237" t="s">
        <v>1171</v>
      </c>
      <c r="AY1237" t="s">
        <v>11813</v>
      </c>
      <c r="AZ1237" t="s">
        <v>22094</v>
      </c>
      <c r="BA1237" t="s">
        <v>22074</v>
      </c>
      <c r="BB1237" t="s">
        <v>22089</v>
      </c>
      <c r="BC1237">
        <v>71352</v>
      </c>
      <c r="BD1237">
        <v>82768.320000000007</v>
      </c>
      <c r="BE1237" t="s">
        <v>14</v>
      </c>
      <c r="BF1237" t="s">
        <v>14</v>
      </c>
      <c r="BG1237" t="s">
        <v>2214</v>
      </c>
      <c r="BH1237" t="s">
        <v>14</v>
      </c>
      <c r="BI1237" t="s">
        <v>22092</v>
      </c>
      <c r="BJ1237" t="s">
        <v>11816</v>
      </c>
      <c r="BK1237" t="s">
        <v>14</v>
      </c>
      <c r="BL1237" t="s">
        <v>22074</v>
      </c>
      <c r="BM1237" t="s">
        <v>22089</v>
      </c>
      <c r="BN1237" t="s">
        <v>11822</v>
      </c>
      <c r="BO1237" t="s">
        <v>14</v>
      </c>
      <c r="BP1237" t="s">
        <v>12220</v>
      </c>
      <c r="BQ1237" t="s">
        <v>2217</v>
      </c>
      <c r="BR1237" t="s">
        <v>2303</v>
      </c>
      <c r="BS1237" t="s">
        <v>2404</v>
      </c>
      <c r="BT1237" t="s">
        <v>14</v>
      </c>
      <c r="BU1237" t="s">
        <v>14</v>
      </c>
      <c r="BV1237" t="s">
        <v>14</v>
      </c>
      <c r="BW1237" t="s">
        <v>14</v>
      </c>
      <c r="BX1237" t="s">
        <v>14</v>
      </c>
      <c r="BY1237" t="s">
        <v>2220</v>
      </c>
      <c r="BZ1237" t="s">
        <v>12220</v>
      </c>
      <c r="CA1237" t="s">
        <v>4160</v>
      </c>
      <c r="CB1237" t="s">
        <v>14</v>
      </c>
      <c r="CC1237" t="s">
        <v>14</v>
      </c>
      <c r="CD1237" t="s">
        <v>14</v>
      </c>
      <c r="CE1237" t="s">
        <v>14</v>
      </c>
      <c r="CF1237" t="s">
        <v>11823</v>
      </c>
      <c r="CG1237" t="s">
        <v>478</v>
      </c>
      <c r="CH1237" t="s">
        <v>22075</v>
      </c>
      <c r="CJ1237" t="s">
        <v>334</v>
      </c>
      <c r="CK1237" t="s">
        <v>24</v>
      </c>
      <c r="CL1237" s="13"/>
      <c r="CM1237" s="4" t="str">
        <f>_xlfn.XLOOKUP($CG1237,tbl_area_24_07_2024[Nombre Área],tbl_area_24_07_2024[Estado],"Si no se encuentra",2,)</f>
        <v>Ciudad de México</v>
      </c>
      <c r="CN1237" s="4" t="str">
        <f>_xlfn.XLOOKUP($CG1237,tbl_area_24_07_2024[Nombre Área],tbl_area_24_07_2024[Estructura],"Si no se encuentra",2,)</f>
        <v>Juntas Distritales</v>
      </c>
    </row>
    <row r="1238" spans="1:92" ht="20" x14ac:dyDescent="0.85">
      <c r="A1238" t="s">
        <v>22073</v>
      </c>
      <c r="B1238" t="s">
        <v>22074</v>
      </c>
      <c r="C1238" t="s">
        <v>22075</v>
      </c>
      <c r="D1238" t="s">
        <v>2199</v>
      </c>
      <c r="E1238" t="s">
        <v>2200</v>
      </c>
      <c r="F1238" t="s">
        <v>2201</v>
      </c>
      <c r="G1238" t="s">
        <v>11824</v>
      </c>
      <c r="H1238" t="s">
        <v>14</v>
      </c>
      <c r="I1238" t="s">
        <v>11825</v>
      </c>
      <c r="J1238" t="s">
        <v>11826</v>
      </c>
      <c r="K1238" t="s">
        <v>24227</v>
      </c>
      <c r="L1238" t="s">
        <v>14</v>
      </c>
      <c r="M1238" t="s">
        <v>14</v>
      </c>
      <c r="N1238" t="s">
        <v>11828</v>
      </c>
      <c r="O1238" t="s">
        <v>24227</v>
      </c>
      <c r="P1238" t="s">
        <v>14</v>
      </c>
      <c r="Q1238" t="s">
        <v>24227</v>
      </c>
      <c r="R1238" t="s">
        <v>24227</v>
      </c>
      <c r="S1238" t="s">
        <v>14</v>
      </c>
      <c r="T1238" t="s">
        <v>14</v>
      </c>
      <c r="U1238" t="s">
        <v>14</v>
      </c>
      <c r="V1238" t="s">
        <v>14</v>
      </c>
      <c r="W1238" t="s">
        <v>14</v>
      </c>
      <c r="X1238" t="s">
        <v>14</v>
      </c>
      <c r="Y1238" t="s">
        <v>14</v>
      </c>
      <c r="Z1238" t="s">
        <v>14</v>
      </c>
      <c r="AA1238" t="s">
        <v>11829</v>
      </c>
      <c r="AB1238" t="s">
        <v>24227</v>
      </c>
      <c r="AC1238" t="s">
        <v>11830</v>
      </c>
      <c r="AD1238" t="s">
        <v>2207</v>
      </c>
      <c r="AE1238" t="s">
        <v>11831</v>
      </c>
      <c r="AF1238" t="s">
        <v>11832</v>
      </c>
      <c r="AG1238" t="s">
        <v>14</v>
      </c>
      <c r="AH1238" t="s">
        <v>2209</v>
      </c>
      <c r="AI1238" t="s">
        <v>11833</v>
      </c>
      <c r="AJ1238" t="s">
        <v>1168</v>
      </c>
      <c r="AK1238" t="s">
        <v>1643</v>
      </c>
      <c r="AL1238" t="s">
        <v>1180</v>
      </c>
      <c r="AM1238" t="s">
        <v>1643</v>
      </c>
      <c r="AN1238" t="s">
        <v>1186</v>
      </c>
      <c r="AO1238" t="s">
        <v>334</v>
      </c>
      <c r="AP1238" t="s">
        <v>24228</v>
      </c>
      <c r="AQ1238" t="s">
        <v>14</v>
      </c>
      <c r="AR1238" t="s">
        <v>14</v>
      </c>
      <c r="AS1238" t="s">
        <v>14</v>
      </c>
      <c r="AT1238" t="s">
        <v>14</v>
      </c>
      <c r="AU1238" t="s">
        <v>11834</v>
      </c>
      <c r="AV1238" t="s">
        <v>1171</v>
      </c>
      <c r="AW1238" t="s">
        <v>1171</v>
      </c>
      <c r="AX1238" t="s">
        <v>1171</v>
      </c>
      <c r="AY1238" t="s">
        <v>11824</v>
      </c>
      <c r="AZ1238" t="s">
        <v>24014</v>
      </c>
      <c r="BA1238" t="s">
        <v>23665</v>
      </c>
      <c r="BB1238" t="s">
        <v>22201</v>
      </c>
      <c r="BC1238">
        <v>88071</v>
      </c>
      <c r="BD1238">
        <v>102162.36</v>
      </c>
      <c r="BE1238" t="s">
        <v>14</v>
      </c>
      <c r="BF1238" t="s">
        <v>14</v>
      </c>
      <c r="BG1238" t="s">
        <v>2214</v>
      </c>
      <c r="BH1238" t="s">
        <v>14</v>
      </c>
      <c r="BI1238" t="s">
        <v>22092</v>
      </c>
      <c r="BJ1238" t="s">
        <v>11828</v>
      </c>
      <c r="BK1238" t="s">
        <v>14</v>
      </c>
      <c r="BL1238" t="s">
        <v>23665</v>
      </c>
      <c r="BM1238" t="s">
        <v>22201</v>
      </c>
      <c r="BN1238" t="s">
        <v>11835</v>
      </c>
      <c r="BO1238" t="s">
        <v>14</v>
      </c>
      <c r="BP1238" t="s">
        <v>24227</v>
      </c>
      <c r="BQ1238" t="s">
        <v>2217</v>
      </c>
      <c r="BR1238" t="s">
        <v>2303</v>
      </c>
      <c r="BS1238" t="s">
        <v>2404</v>
      </c>
      <c r="BT1238" t="s">
        <v>14</v>
      </c>
      <c r="BU1238" t="s">
        <v>14</v>
      </c>
      <c r="BV1238" t="s">
        <v>14</v>
      </c>
      <c r="BW1238" t="s">
        <v>14</v>
      </c>
      <c r="BX1238" t="s">
        <v>14</v>
      </c>
      <c r="BY1238" t="s">
        <v>2220</v>
      </c>
      <c r="BZ1238" t="s">
        <v>24227</v>
      </c>
      <c r="CA1238" t="s">
        <v>3050</v>
      </c>
      <c r="CB1238" t="s">
        <v>14</v>
      </c>
      <c r="CC1238" t="s">
        <v>14</v>
      </c>
      <c r="CD1238" t="s">
        <v>14</v>
      </c>
      <c r="CE1238" t="s">
        <v>14</v>
      </c>
      <c r="CF1238" t="s">
        <v>11836</v>
      </c>
      <c r="CG1238" t="s">
        <v>478</v>
      </c>
      <c r="CH1238" t="s">
        <v>22075</v>
      </c>
      <c r="CJ1238" t="s">
        <v>334</v>
      </c>
      <c r="CK1238" t="s">
        <v>24</v>
      </c>
      <c r="CL1238" s="13"/>
      <c r="CM1238" s="4" t="str">
        <f>_xlfn.XLOOKUP($CG1238,tbl_area_24_07_2024[Nombre Área],tbl_area_24_07_2024[Estado],"Si no se encuentra",2,)</f>
        <v>Ciudad de México</v>
      </c>
      <c r="CN1238" s="4" t="str">
        <f>_xlfn.XLOOKUP($CG1238,tbl_area_24_07_2024[Nombre Área],tbl_area_24_07_2024[Estructura],"Si no se encuentra",2,)</f>
        <v>Juntas Distritales</v>
      </c>
    </row>
    <row r="1239" spans="1:92" ht="20" x14ac:dyDescent="0.85">
      <c r="A1239" t="s">
        <v>22073</v>
      </c>
      <c r="B1239" t="s">
        <v>22074</v>
      </c>
      <c r="C1239" t="s">
        <v>22075</v>
      </c>
      <c r="D1239" t="s">
        <v>2199</v>
      </c>
      <c r="E1239" t="s">
        <v>2200</v>
      </c>
      <c r="F1239" t="s">
        <v>2201</v>
      </c>
      <c r="G1239" t="s">
        <v>11824</v>
      </c>
      <c r="H1239" t="s">
        <v>14</v>
      </c>
      <c r="I1239" t="s">
        <v>11825</v>
      </c>
      <c r="J1239" t="s">
        <v>11826</v>
      </c>
      <c r="K1239" t="s">
        <v>24229</v>
      </c>
      <c r="L1239" t="s">
        <v>14</v>
      </c>
      <c r="M1239" t="s">
        <v>14</v>
      </c>
      <c r="N1239" t="s">
        <v>11828</v>
      </c>
      <c r="O1239" t="s">
        <v>24229</v>
      </c>
      <c r="P1239" t="s">
        <v>14</v>
      </c>
      <c r="Q1239" t="s">
        <v>24229</v>
      </c>
      <c r="R1239" t="s">
        <v>24229</v>
      </c>
      <c r="S1239" t="s">
        <v>14</v>
      </c>
      <c r="T1239" t="s">
        <v>14</v>
      </c>
      <c r="U1239" t="s">
        <v>14</v>
      </c>
      <c r="V1239" t="s">
        <v>14</v>
      </c>
      <c r="W1239" t="s">
        <v>14</v>
      </c>
      <c r="X1239" t="s">
        <v>14</v>
      </c>
      <c r="Y1239" t="s">
        <v>14</v>
      </c>
      <c r="Z1239" t="s">
        <v>14</v>
      </c>
      <c r="AA1239" t="s">
        <v>11829</v>
      </c>
      <c r="AB1239" t="s">
        <v>24229</v>
      </c>
      <c r="AC1239" t="s">
        <v>11830</v>
      </c>
      <c r="AD1239" t="s">
        <v>2207</v>
      </c>
      <c r="AE1239" t="s">
        <v>11831</v>
      </c>
      <c r="AF1239" t="s">
        <v>11832</v>
      </c>
      <c r="AG1239" t="s">
        <v>14</v>
      </c>
      <c r="AH1239" t="s">
        <v>2209</v>
      </c>
      <c r="AI1239" t="s">
        <v>11833</v>
      </c>
      <c r="AJ1239" t="s">
        <v>1168</v>
      </c>
      <c r="AK1239" t="s">
        <v>1643</v>
      </c>
      <c r="AL1239" t="s">
        <v>1180</v>
      </c>
      <c r="AM1239" t="s">
        <v>1643</v>
      </c>
      <c r="AN1239" t="s">
        <v>1186</v>
      </c>
      <c r="AO1239" t="s">
        <v>334</v>
      </c>
      <c r="AP1239" t="s">
        <v>24228</v>
      </c>
      <c r="AQ1239" t="s">
        <v>14</v>
      </c>
      <c r="AR1239" t="s">
        <v>14</v>
      </c>
      <c r="AS1239" t="s">
        <v>14</v>
      </c>
      <c r="AT1239" t="s">
        <v>14</v>
      </c>
      <c r="AU1239" t="s">
        <v>11834</v>
      </c>
      <c r="AV1239" t="s">
        <v>1171</v>
      </c>
      <c r="AW1239" t="s">
        <v>1171</v>
      </c>
      <c r="AX1239" t="s">
        <v>1171</v>
      </c>
      <c r="AY1239" t="s">
        <v>11824</v>
      </c>
      <c r="AZ1239" t="s">
        <v>24014</v>
      </c>
      <c r="BA1239" t="s">
        <v>23665</v>
      </c>
      <c r="BB1239" t="s">
        <v>22201</v>
      </c>
      <c r="BC1239">
        <v>88071</v>
      </c>
      <c r="BD1239">
        <v>102162.36</v>
      </c>
      <c r="BE1239" t="s">
        <v>14</v>
      </c>
      <c r="BF1239" t="s">
        <v>14</v>
      </c>
      <c r="BG1239" t="s">
        <v>2214</v>
      </c>
      <c r="BH1239" t="s">
        <v>14</v>
      </c>
      <c r="BI1239" t="s">
        <v>22092</v>
      </c>
      <c r="BJ1239" t="s">
        <v>11828</v>
      </c>
      <c r="BK1239" t="s">
        <v>14</v>
      </c>
      <c r="BL1239" t="s">
        <v>23665</v>
      </c>
      <c r="BM1239" t="s">
        <v>22201</v>
      </c>
      <c r="BN1239" t="s">
        <v>11835</v>
      </c>
      <c r="BO1239" t="s">
        <v>14</v>
      </c>
      <c r="BP1239" t="s">
        <v>24229</v>
      </c>
      <c r="BQ1239" t="s">
        <v>2217</v>
      </c>
      <c r="BR1239" t="s">
        <v>2303</v>
      </c>
      <c r="BS1239" t="s">
        <v>2404</v>
      </c>
      <c r="BT1239" t="s">
        <v>14</v>
      </c>
      <c r="BU1239" t="s">
        <v>14</v>
      </c>
      <c r="BV1239" t="s">
        <v>14</v>
      </c>
      <c r="BW1239" t="s">
        <v>14</v>
      </c>
      <c r="BX1239" t="s">
        <v>14</v>
      </c>
      <c r="BY1239" t="s">
        <v>2220</v>
      </c>
      <c r="BZ1239" t="s">
        <v>24229</v>
      </c>
      <c r="CA1239" t="s">
        <v>3050</v>
      </c>
      <c r="CB1239" t="s">
        <v>14</v>
      </c>
      <c r="CC1239" t="s">
        <v>14</v>
      </c>
      <c r="CD1239" t="s">
        <v>14</v>
      </c>
      <c r="CE1239" t="s">
        <v>14</v>
      </c>
      <c r="CF1239" t="s">
        <v>11836</v>
      </c>
      <c r="CG1239" t="s">
        <v>478</v>
      </c>
      <c r="CH1239" t="s">
        <v>22075</v>
      </c>
      <c r="CJ1239" t="s">
        <v>334</v>
      </c>
      <c r="CK1239" t="s">
        <v>24</v>
      </c>
      <c r="CL1239" s="13"/>
      <c r="CM1239" s="4" t="str">
        <f>_xlfn.XLOOKUP($CG1239,tbl_area_24_07_2024[Nombre Área],tbl_area_24_07_2024[Estado],"Si no se encuentra",2,)</f>
        <v>Ciudad de México</v>
      </c>
      <c r="CN1239" s="4" t="str">
        <f>_xlfn.XLOOKUP($CG1239,tbl_area_24_07_2024[Nombre Área],tbl_area_24_07_2024[Estructura],"Si no se encuentra",2,)</f>
        <v>Juntas Distritales</v>
      </c>
    </row>
    <row r="1240" spans="1:92" ht="20" x14ac:dyDescent="0.85">
      <c r="A1240" t="s">
        <v>22073</v>
      </c>
      <c r="B1240" t="s">
        <v>22074</v>
      </c>
      <c r="C1240" t="s">
        <v>22075</v>
      </c>
      <c r="D1240" t="s">
        <v>2199</v>
      </c>
      <c r="E1240" t="s">
        <v>2242</v>
      </c>
      <c r="F1240" t="s">
        <v>2201</v>
      </c>
      <c r="G1240" t="s">
        <v>1435</v>
      </c>
      <c r="H1240" t="s">
        <v>14</v>
      </c>
      <c r="I1240" t="s">
        <v>11837</v>
      </c>
      <c r="J1240" t="s">
        <v>11838</v>
      </c>
      <c r="K1240" t="s">
        <v>24230</v>
      </c>
      <c r="L1240" t="s">
        <v>14</v>
      </c>
      <c r="M1240" t="s">
        <v>14</v>
      </c>
      <c r="N1240" t="s">
        <v>11839</v>
      </c>
      <c r="O1240" t="s">
        <v>24230</v>
      </c>
      <c r="P1240" t="s">
        <v>14</v>
      </c>
      <c r="Q1240" t="s">
        <v>24230</v>
      </c>
      <c r="R1240" t="s">
        <v>24230</v>
      </c>
      <c r="S1240" t="s">
        <v>14</v>
      </c>
      <c r="T1240" t="s">
        <v>14</v>
      </c>
      <c r="U1240" t="s">
        <v>14</v>
      </c>
      <c r="V1240" t="s">
        <v>14</v>
      </c>
      <c r="W1240" t="s">
        <v>11840</v>
      </c>
      <c r="X1240" t="s">
        <v>192</v>
      </c>
      <c r="Y1240" t="s">
        <v>37</v>
      </c>
      <c r="Z1240" t="s">
        <v>18</v>
      </c>
      <c r="AA1240" t="s">
        <v>14</v>
      </c>
      <c r="AB1240" t="s">
        <v>24230</v>
      </c>
      <c r="AC1240" t="s">
        <v>11841</v>
      </c>
      <c r="AD1240" t="s">
        <v>2207</v>
      </c>
      <c r="AE1240" t="s">
        <v>11842</v>
      </c>
      <c r="AF1240" t="s">
        <v>1591</v>
      </c>
      <c r="AG1240" t="s">
        <v>14</v>
      </c>
      <c r="AH1240" t="s">
        <v>2209</v>
      </c>
      <c r="AI1240" t="s">
        <v>9423</v>
      </c>
      <c r="AJ1240" t="s">
        <v>1184</v>
      </c>
      <c r="AK1240" t="s">
        <v>2491</v>
      </c>
      <c r="AL1240" t="s">
        <v>22110</v>
      </c>
      <c r="AM1240" t="s">
        <v>5141</v>
      </c>
      <c r="AN1240" t="s">
        <v>1184</v>
      </c>
      <c r="AO1240" t="s">
        <v>252</v>
      </c>
      <c r="AP1240" t="s">
        <v>24231</v>
      </c>
      <c r="AQ1240" t="s">
        <v>14</v>
      </c>
      <c r="AR1240" t="s">
        <v>14</v>
      </c>
      <c r="AS1240" t="s">
        <v>14</v>
      </c>
      <c r="AT1240" t="s">
        <v>14</v>
      </c>
      <c r="AU1240" t="s">
        <v>5158</v>
      </c>
      <c r="AV1240" t="s">
        <v>11843</v>
      </c>
      <c r="AW1240" t="s">
        <v>11843</v>
      </c>
      <c r="AX1240" t="s">
        <v>11843</v>
      </c>
      <c r="AY1240" t="s">
        <v>11844</v>
      </c>
      <c r="AZ1240" t="s">
        <v>22074</v>
      </c>
      <c r="BA1240" t="s">
        <v>22074</v>
      </c>
      <c r="BB1240" t="s">
        <v>22089</v>
      </c>
      <c r="BC1240">
        <v>5603.45</v>
      </c>
      <c r="BD1240">
        <v>5902.45</v>
      </c>
      <c r="BE1240" t="s">
        <v>14</v>
      </c>
      <c r="BF1240" t="s">
        <v>14</v>
      </c>
      <c r="BG1240" t="s">
        <v>2214</v>
      </c>
      <c r="BH1240" t="s">
        <v>14</v>
      </c>
      <c r="BI1240" t="s">
        <v>22092</v>
      </c>
      <c r="BJ1240" t="s">
        <v>11845</v>
      </c>
      <c r="BK1240" t="s">
        <v>14</v>
      </c>
      <c r="BL1240" t="s">
        <v>22074</v>
      </c>
      <c r="BM1240" t="s">
        <v>22089</v>
      </c>
      <c r="BN1240" t="s">
        <v>11846</v>
      </c>
      <c r="BO1240" t="s">
        <v>14</v>
      </c>
      <c r="BP1240" t="s">
        <v>24230</v>
      </c>
      <c r="BQ1240" t="s">
        <v>2217</v>
      </c>
      <c r="BR1240" t="s">
        <v>2303</v>
      </c>
      <c r="BS1240" t="s">
        <v>2376</v>
      </c>
      <c r="BT1240" t="s">
        <v>14</v>
      </c>
      <c r="BU1240" t="s">
        <v>14</v>
      </c>
      <c r="BV1240" t="s">
        <v>14</v>
      </c>
      <c r="BW1240" t="s">
        <v>14</v>
      </c>
      <c r="BX1240" t="s">
        <v>14</v>
      </c>
      <c r="BY1240" t="s">
        <v>2220</v>
      </c>
      <c r="BZ1240" t="s">
        <v>24230</v>
      </c>
      <c r="CA1240" t="s">
        <v>14</v>
      </c>
      <c r="CB1240" t="s">
        <v>14</v>
      </c>
      <c r="CC1240" t="s">
        <v>14</v>
      </c>
      <c r="CD1240" t="s">
        <v>14</v>
      </c>
      <c r="CE1240" t="s">
        <v>14</v>
      </c>
      <c r="CF1240" t="s">
        <v>11847</v>
      </c>
      <c r="CG1240" t="s">
        <v>727</v>
      </c>
      <c r="CH1240" t="s">
        <v>22075</v>
      </c>
      <c r="CJ1240" t="s">
        <v>252</v>
      </c>
      <c r="CK1240" t="s">
        <v>24</v>
      </c>
      <c r="CL1240" s="13"/>
      <c r="CM1240" s="4" t="str">
        <f>_xlfn.XLOOKUP($CG1240,tbl_area_24_07_2024[Nombre Área],tbl_area_24_07_2024[Estado],"Si no se encuentra",2,)</f>
        <v>Oaxaca</v>
      </c>
      <c r="CN1240" s="4" t="str">
        <f>_xlfn.XLOOKUP($CG1240,tbl_area_24_07_2024[Nombre Área],tbl_area_24_07_2024[Estructura],"Si no se encuentra",2,)</f>
        <v>Juntas Distritales</v>
      </c>
    </row>
    <row r="1241" spans="1:92" ht="20" x14ac:dyDescent="0.85">
      <c r="A1241" t="s">
        <v>22073</v>
      </c>
      <c r="B1241" t="s">
        <v>22074</v>
      </c>
      <c r="C1241" t="s">
        <v>22075</v>
      </c>
      <c r="D1241" t="s">
        <v>2199</v>
      </c>
      <c r="E1241" t="s">
        <v>2242</v>
      </c>
      <c r="F1241" t="s">
        <v>2201</v>
      </c>
      <c r="G1241" t="s">
        <v>1177</v>
      </c>
      <c r="H1241" t="s">
        <v>14</v>
      </c>
      <c r="I1241" t="s">
        <v>11848</v>
      </c>
      <c r="J1241" t="s">
        <v>11849</v>
      </c>
      <c r="K1241" t="s">
        <v>24232</v>
      </c>
      <c r="L1241" t="s">
        <v>14</v>
      </c>
      <c r="M1241" t="s">
        <v>14</v>
      </c>
      <c r="N1241" t="s">
        <v>11850</v>
      </c>
      <c r="O1241" t="s">
        <v>24232</v>
      </c>
      <c r="P1241" t="s">
        <v>14</v>
      </c>
      <c r="Q1241" t="s">
        <v>24232</v>
      </c>
      <c r="R1241" t="s">
        <v>24232</v>
      </c>
      <c r="S1241" t="s">
        <v>14</v>
      </c>
      <c r="T1241" t="s">
        <v>14</v>
      </c>
      <c r="U1241" t="s">
        <v>14</v>
      </c>
      <c r="V1241" t="s">
        <v>14</v>
      </c>
      <c r="W1241" t="s">
        <v>14</v>
      </c>
      <c r="X1241" t="s">
        <v>14</v>
      </c>
      <c r="Y1241" t="s">
        <v>14</v>
      </c>
      <c r="Z1241" t="s">
        <v>14</v>
      </c>
      <c r="AA1241" t="s">
        <v>11851</v>
      </c>
      <c r="AB1241" t="s">
        <v>24232</v>
      </c>
      <c r="AC1241" t="s">
        <v>2670</v>
      </c>
      <c r="AD1241" t="s">
        <v>2207</v>
      </c>
      <c r="AE1241" t="s">
        <v>2671</v>
      </c>
      <c r="AF1241" t="s">
        <v>1183</v>
      </c>
      <c r="AG1241" t="s">
        <v>14</v>
      </c>
      <c r="AH1241" t="s">
        <v>2209</v>
      </c>
      <c r="AI1241" t="s">
        <v>2673</v>
      </c>
      <c r="AJ1241" t="s">
        <v>1462</v>
      </c>
      <c r="AK1241" t="s">
        <v>334</v>
      </c>
      <c r="AL1241" t="s">
        <v>23814</v>
      </c>
      <c r="AM1241" t="s">
        <v>2013</v>
      </c>
      <c r="AN1241" t="s">
        <v>22118</v>
      </c>
      <c r="AO1241" t="s">
        <v>334</v>
      </c>
      <c r="AP1241" t="s">
        <v>23369</v>
      </c>
      <c r="AQ1241" t="s">
        <v>14</v>
      </c>
      <c r="AR1241" t="s">
        <v>14</v>
      </c>
      <c r="AS1241" t="s">
        <v>14</v>
      </c>
      <c r="AT1241" t="s">
        <v>14</v>
      </c>
      <c r="AU1241" t="s">
        <v>5158</v>
      </c>
      <c r="AV1241" t="s">
        <v>11843</v>
      </c>
      <c r="AW1241" t="s">
        <v>11843</v>
      </c>
      <c r="AX1241" t="s">
        <v>11843</v>
      </c>
      <c r="AY1241" t="s">
        <v>11852</v>
      </c>
      <c r="AZ1241" t="s">
        <v>22074</v>
      </c>
      <c r="BA1241" t="s">
        <v>22074</v>
      </c>
      <c r="BB1241" t="s">
        <v>22089</v>
      </c>
      <c r="BC1241">
        <v>55579.31</v>
      </c>
      <c r="BD1241">
        <v>64472</v>
      </c>
      <c r="BE1241" t="s">
        <v>14</v>
      </c>
      <c r="BF1241" t="s">
        <v>14</v>
      </c>
      <c r="BG1241" t="s">
        <v>2214</v>
      </c>
      <c r="BH1241" t="s">
        <v>14</v>
      </c>
      <c r="BI1241" t="s">
        <v>22092</v>
      </c>
      <c r="BJ1241" t="s">
        <v>11850</v>
      </c>
      <c r="BK1241" t="s">
        <v>14</v>
      </c>
      <c r="BL1241" t="s">
        <v>22074</v>
      </c>
      <c r="BM1241" t="s">
        <v>22094</v>
      </c>
      <c r="BN1241" t="s">
        <v>11853</v>
      </c>
      <c r="BO1241" t="s">
        <v>14</v>
      </c>
      <c r="BP1241" t="s">
        <v>24232</v>
      </c>
      <c r="BQ1241" t="s">
        <v>2217</v>
      </c>
      <c r="BR1241" t="s">
        <v>2303</v>
      </c>
      <c r="BS1241" t="s">
        <v>2376</v>
      </c>
      <c r="BT1241" t="s">
        <v>14</v>
      </c>
      <c r="BU1241" t="s">
        <v>14</v>
      </c>
      <c r="BV1241" t="s">
        <v>14</v>
      </c>
      <c r="BW1241" t="s">
        <v>14</v>
      </c>
      <c r="BX1241" t="s">
        <v>14</v>
      </c>
      <c r="BY1241" t="s">
        <v>2220</v>
      </c>
      <c r="BZ1241" t="s">
        <v>24232</v>
      </c>
      <c r="CA1241" t="s">
        <v>14</v>
      </c>
      <c r="CB1241" t="s">
        <v>14</v>
      </c>
      <c r="CC1241" t="s">
        <v>14</v>
      </c>
      <c r="CD1241" t="s">
        <v>14</v>
      </c>
      <c r="CE1241" t="s">
        <v>14</v>
      </c>
      <c r="CF1241" t="s">
        <v>11854</v>
      </c>
      <c r="CG1241" t="s">
        <v>727</v>
      </c>
      <c r="CH1241" t="s">
        <v>22075</v>
      </c>
      <c r="CJ1241" t="s">
        <v>252</v>
      </c>
      <c r="CK1241" t="s">
        <v>24</v>
      </c>
      <c r="CL1241" s="13"/>
      <c r="CM1241" s="4" t="str">
        <f>_xlfn.XLOOKUP($CG1241,tbl_area_24_07_2024[Nombre Área],tbl_area_24_07_2024[Estado],"Si no se encuentra",2,)</f>
        <v>Oaxaca</v>
      </c>
      <c r="CN1241" s="4" t="str">
        <f>_xlfn.XLOOKUP($CG1241,tbl_area_24_07_2024[Nombre Área],tbl_area_24_07_2024[Estructura],"Si no se encuentra",2,)</f>
        <v>Juntas Distritales</v>
      </c>
    </row>
    <row r="1242" spans="1:92" ht="20" x14ac:dyDescent="0.85">
      <c r="A1242" t="s">
        <v>22073</v>
      </c>
      <c r="B1242" t="s">
        <v>22074</v>
      </c>
      <c r="C1242" t="s">
        <v>22075</v>
      </c>
      <c r="D1242" t="s">
        <v>2199</v>
      </c>
      <c r="E1242" t="s">
        <v>2242</v>
      </c>
      <c r="F1242" t="s">
        <v>2201</v>
      </c>
      <c r="G1242" t="s">
        <v>1178</v>
      </c>
      <c r="H1242" t="s">
        <v>14</v>
      </c>
      <c r="I1242" t="s">
        <v>11855</v>
      </c>
      <c r="J1242" t="s">
        <v>11856</v>
      </c>
      <c r="K1242" t="s">
        <v>24233</v>
      </c>
      <c r="L1242" t="s">
        <v>14</v>
      </c>
      <c r="M1242" t="s">
        <v>14</v>
      </c>
      <c r="N1242" t="s">
        <v>11857</v>
      </c>
      <c r="O1242" t="s">
        <v>24233</v>
      </c>
      <c r="P1242" t="s">
        <v>14</v>
      </c>
      <c r="Q1242" t="s">
        <v>24233</v>
      </c>
      <c r="R1242" t="s">
        <v>24233</v>
      </c>
      <c r="S1242" t="s">
        <v>14</v>
      </c>
      <c r="T1242" t="s">
        <v>14</v>
      </c>
      <c r="U1242" t="s">
        <v>14</v>
      </c>
      <c r="V1242" t="s">
        <v>14</v>
      </c>
      <c r="W1242" t="s">
        <v>14</v>
      </c>
      <c r="X1242" t="s">
        <v>14</v>
      </c>
      <c r="Y1242" t="s">
        <v>14</v>
      </c>
      <c r="Z1242" t="s">
        <v>14</v>
      </c>
      <c r="AA1242" t="s">
        <v>11858</v>
      </c>
      <c r="AB1242" t="s">
        <v>24233</v>
      </c>
      <c r="AC1242" t="s">
        <v>11859</v>
      </c>
      <c r="AD1242" t="s">
        <v>2207</v>
      </c>
      <c r="AE1242" t="s">
        <v>10322</v>
      </c>
      <c r="AF1242" t="s">
        <v>1490</v>
      </c>
      <c r="AG1242" t="s">
        <v>14</v>
      </c>
      <c r="AH1242" t="s">
        <v>2209</v>
      </c>
      <c r="AI1242" t="s">
        <v>11860</v>
      </c>
      <c r="AJ1242" t="s">
        <v>1168</v>
      </c>
      <c r="AK1242" t="s">
        <v>11861</v>
      </c>
      <c r="AL1242" t="s">
        <v>24234</v>
      </c>
      <c r="AM1242" t="s">
        <v>11861</v>
      </c>
      <c r="AN1242" t="s">
        <v>1184</v>
      </c>
      <c r="AO1242" t="s">
        <v>252</v>
      </c>
      <c r="AP1242" t="s">
        <v>24235</v>
      </c>
      <c r="AQ1242" t="s">
        <v>14</v>
      </c>
      <c r="AR1242" t="s">
        <v>14</v>
      </c>
      <c r="AS1242" t="s">
        <v>14</v>
      </c>
      <c r="AT1242" t="s">
        <v>14</v>
      </c>
      <c r="AU1242" t="s">
        <v>5158</v>
      </c>
      <c r="AV1242" t="s">
        <v>11843</v>
      </c>
      <c r="AW1242" t="s">
        <v>11843</v>
      </c>
      <c r="AX1242" t="s">
        <v>11843</v>
      </c>
      <c r="AY1242" t="s">
        <v>11862</v>
      </c>
      <c r="AZ1242" t="s">
        <v>22074</v>
      </c>
      <c r="BA1242" t="s">
        <v>22074</v>
      </c>
      <c r="BB1242" t="s">
        <v>24236</v>
      </c>
      <c r="BC1242">
        <v>50000</v>
      </c>
      <c r="BD1242">
        <v>58000</v>
      </c>
      <c r="BE1242" t="s">
        <v>14</v>
      </c>
      <c r="BF1242" t="s">
        <v>14</v>
      </c>
      <c r="BG1242" t="s">
        <v>2214</v>
      </c>
      <c r="BH1242" t="s">
        <v>14</v>
      </c>
      <c r="BI1242" t="s">
        <v>22092</v>
      </c>
      <c r="BJ1242" t="s">
        <v>11857</v>
      </c>
      <c r="BK1242" t="s">
        <v>14</v>
      </c>
      <c r="BL1242" t="s">
        <v>22074</v>
      </c>
      <c r="BM1242" t="s">
        <v>24236</v>
      </c>
      <c r="BN1242" t="s">
        <v>11863</v>
      </c>
      <c r="BO1242" t="s">
        <v>14</v>
      </c>
      <c r="BP1242" t="s">
        <v>24233</v>
      </c>
      <c r="BQ1242" t="s">
        <v>2217</v>
      </c>
      <c r="BR1242" t="s">
        <v>2303</v>
      </c>
      <c r="BS1242" t="s">
        <v>2376</v>
      </c>
      <c r="BT1242" t="s">
        <v>14</v>
      </c>
      <c r="BU1242" t="s">
        <v>14</v>
      </c>
      <c r="BV1242" t="s">
        <v>14</v>
      </c>
      <c r="BW1242" t="s">
        <v>14</v>
      </c>
      <c r="BX1242" t="s">
        <v>14</v>
      </c>
      <c r="BY1242" t="s">
        <v>2220</v>
      </c>
      <c r="BZ1242" t="s">
        <v>24233</v>
      </c>
      <c r="CA1242" t="s">
        <v>14</v>
      </c>
      <c r="CB1242" t="s">
        <v>14</v>
      </c>
      <c r="CC1242" t="s">
        <v>14</v>
      </c>
      <c r="CD1242" t="s">
        <v>14</v>
      </c>
      <c r="CE1242" t="s">
        <v>14</v>
      </c>
      <c r="CF1242" t="s">
        <v>11864</v>
      </c>
      <c r="CG1242" t="s">
        <v>727</v>
      </c>
      <c r="CH1242" t="s">
        <v>22075</v>
      </c>
      <c r="CJ1242" t="s">
        <v>252</v>
      </c>
      <c r="CK1242" t="s">
        <v>24</v>
      </c>
      <c r="CL1242" s="13"/>
      <c r="CM1242" s="4" t="str">
        <f>_xlfn.XLOOKUP($CG1242,tbl_area_24_07_2024[Nombre Área],tbl_area_24_07_2024[Estado],"Si no se encuentra",2,)</f>
        <v>Oaxaca</v>
      </c>
      <c r="CN1242" s="4" t="str">
        <f>_xlfn.XLOOKUP($CG1242,tbl_area_24_07_2024[Nombre Área],tbl_area_24_07_2024[Estructura],"Si no se encuentra",2,)</f>
        <v>Juntas Distritales</v>
      </c>
    </row>
    <row r="1243" spans="1:92" ht="20" x14ac:dyDescent="0.85">
      <c r="A1243" t="s">
        <v>22073</v>
      </c>
      <c r="B1243" t="s">
        <v>22074</v>
      </c>
      <c r="C1243" t="s">
        <v>22075</v>
      </c>
      <c r="D1243" t="s">
        <v>2199</v>
      </c>
      <c r="E1243" t="s">
        <v>2242</v>
      </c>
      <c r="F1243" t="s">
        <v>2201</v>
      </c>
      <c r="G1243" t="s">
        <v>1179</v>
      </c>
      <c r="H1243" t="s">
        <v>14</v>
      </c>
      <c r="I1243" t="s">
        <v>11865</v>
      </c>
      <c r="J1243" t="s">
        <v>11866</v>
      </c>
      <c r="K1243" t="s">
        <v>24237</v>
      </c>
      <c r="L1243" t="s">
        <v>14</v>
      </c>
      <c r="M1243" t="s">
        <v>14</v>
      </c>
      <c r="N1243" t="s">
        <v>11867</v>
      </c>
      <c r="O1243" t="s">
        <v>24237</v>
      </c>
      <c r="P1243" t="s">
        <v>14</v>
      </c>
      <c r="Q1243" t="s">
        <v>24237</v>
      </c>
      <c r="R1243" t="s">
        <v>24237</v>
      </c>
      <c r="S1243" t="s">
        <v>14</v>
      </c>
      <c r="T1243" t="s">
        <v>14</v>
      </c>
      <c r="U1243" t="s">
        <v>14</v>
      </c>
      <c r="V1243" t="s">
        <v>14</v>
      </c>
      <c r="W1243" t="s">
        <v>1750</v>
      </c>
      <c r="X1243" t="s">
        <v>114</v>
      </c>
      <c r="Y1243" t="s">
        <v>99</v>
      </c>
      <c r="Z1243" t="s">
        <v>12</v>
      </c>
      <c r="AA1243" t="s">
        <v>14</v>
      </c>
      <c r="AB1243" t="s">
        <v>24237</v>
      </c>
      <c r="AC1243" t="s">
        <v>11868</v>
      </c>
      <c r="AD1243" t="s">
        <v>3808</v>
      </c>
      <c r="AE1243" t="s">
        <v>1809</v>
      </c>
      <c r="AF1243" t="s">
        <v>1186</v>
      </c>
      <c r="AG1243" t="s">
        <v>14</v>
      </c>
      <c r="AH1243" t="s">
        <v>2209</v>
      </c>
      <c r="AI1243" t="s">
        <v>11869</v>
      </c>
      <c r="AJ1243" t="s">
        <v>1168</v>
      </c>
      <c r="AK1243" t="s">
        <v>11861</v>
      </c>
      <c r="AL1243" t="s">
        <v>24234</v>
      </c>
      <c r="AM1243" t="s">
        <v>11861</v>
      </c>
      <c r="AN1243" t="s">
        <v>1184</v>
      </c>
      <c r="AO1243" t="s">
        <v>252</v>
      </c>
      <c r="AP1243" t="s">
        <v>24238</v>
      </c>
      <c r="AQ1243" t="s">
        <v>14</v>
      </c>
      <c r="AR1243" t="s">
        <v>14</v>
      </c>
      <c r="AS1243" t="s">
        <v>14</v>
      </c>
      <c r="AT1243" t="s">
        <v>14</v>
      </c>
      <c r="AU1243" t="s">
        <v>5158</v>
      </c>
      <c r="AV1243" t="s">
        <v>11843</v>
      </c>
      <c r="AW1243" t="s">
        <v>11843</v>
      </c>
      <c r="AX1243" t="s">
        <v>11843</v>
      </c>
      <c r="AY1243" t="s">
        <v>11870</v>
      </c>
      <c r="AZ1243" t="s">
        <v>22104</v>
      </c>
      <c r="BA1243" t="s">
        <v>22104</v>
      </c>
      <c r="BB1243" t="s">
        <v>22082</v>
      </c>
      <c r="BC1243">
        <v>4741.38</v>
      </c>
      <c r="BD1243">
        <v>5500</v>
      </c>
      <c r="BE1243" t="s">
        <v>14</v>
      </c>
      <c r="BF1243" t="s">
        <v>14</v>
      </c>
      <c r="BG1243" t="s">
        <v>2214</v>
      </c>
      <c r="BH1243" t="s">
        <v>14</v>
      </c>
      <c r="BI1243" t="s">
        <v>22092</v>
      </c>
      <c r="BJ1243" t="s">
        <v>11867</v>
      </c>
      <c r="BK1243" t="s">
        <v>14</v>
      </c>
      <c r="BL1243" t="s">
        <v>22104</v>
      </c>
      <c r="BM1243" t="s">
        <v>22082</v>
      </c>
      <c r="BN1243" t="s">
        <v>11871</v>
      </c>
      <c r="BO1243" t="s">
        <v>14</v>
      </c>
      <c r="BP1243" t="s">
        <v>24237</v>
      </c>
      <c r="BQ1243" t="s">
        <v>2217</v>
      </c>
      <c r="BR1243" t="s">
        <v>2303</v>
      </c>
      <c r="BS1243" t="s">
        <v>2376</v>
      </c>
      <c r="BT1243" t="s">
        <v>14</v>
      </c>
      <c r="BU1243" t="s">
        <v>14</v>
      </c>
      <c r="BV1243" t="s">
        <v>14</v>
      </c>
      <c r="BW1243" t="s">
        <v>14</v>
      </c>
      <c r="BX1243" t="s">
        <v>14</v>
      </c>
      <c r="BY1243" t="s">
        <v>2220</v>
      </c>
      <c r="BZ1243" t="s">
        <v>24237</v>
      </c>
      <c r="CA1243" t="s">
        <v>14</v>
      </c>
      <c r="CB1243" t="s">
        <v>14</v>
      </c>
      <c r="CC1243" t="s">
        <v>14</v>
      </c>
      <c r="CD1243" t="s">
        <v>14</v>
      </c>
      <c r="CE1243" t="s">
        <v>14</v>
      </c>
      <c r="CF1243" t="s">
        <v>11872</v>
      </c>
      <c r="CG1243" t="s">
        <v>727</v>
      </c>
      <c r="CH1243" t="s">
        <v>22075</v>
      </c>
      <c r="CJ1243" t="s">
        <v>252</v>
      </c>
      <c r="CK1243" t="s">
        <v>24</v>
      </c>
      <c r="CL1243" s="13"/>
      <c r="CM1243" s="4" t="str">
        <f>_xlfn.XLOOKUP($CG1243,tbl_area_24_07_2024[Nombre Área],tbl_area_24_07_2024[Estado],"Si no se encuentra",2,)</f>
        <v>Oaxaca</v>
      </c>
      <c r="CN1243" s="4" t="str">
        <f>_xlfn.XLOOKUP($CG1243,tbl_area_24_07_2024[Nombre Área],tbl_area_24_07_2024[Estructura],"Si no se encuentra",2,)</f>
        <v>Juntas Distritales</v>
      </c>
    </row>
    <row r="1244" spans="1:92" ht="20" x14ac:dyDescent="0.85">
      <c r="A1244" t="s">
        <v>22073</v>
      </c>
      <c r="B1244" t="s">
        <v>22074</v>
      </c>
      <c r="C1244" t="s">
        <v>22075</v>
      </c>
      <c r="D1244" t="s">
        <v>2199</v>
      </c>
      <c r="E1244" t="s">
        <v>2242</v>
      </c>
      <c r="F1244" t="s">
        <v>2201</v>
      </c>
      <c r="G1244" t="s">
        <v>1176</v>
      </c>
      <c r="H1244" t="s">
        <v>14</v>
      </c>
      <c r="I1244" t="s">
        <v>11873</v>
      </c>
      <c r="J1244" t="s">
        <v>11874</v>
      </c>
      <c r="K1244" t="s">
        <v>24239</v>
      </c>
      <c r="L1244" t="s">
        <v>14</v>
      </c>
      <c r="M1244" t="s">
        <v>14</v>
      </c>
      <c r="N1244" t="s">
        <v>11875</v>
      </c>
      <c r="O1244" t="s">
        <v>24239</v>
      </c>
      <c r="P1244" t="s">
        <v>14</v>
      </c>
      <c r="Q1244" t="s">
        <v>24239</v>
      </c>
      <c r="R1244" t="s">
        <v>24239</v>
      </c>
      <c r="S1244" t="s">
        <v>14</v>
      </c>
      <c r="T1244" t="s">
        <v>14</v>
      </c>
      <c r="U1244" t="s">
        <v>14</v>
      </c>
      <c r="V1244" t="s">
        <v>14</v>
      </c>
      <c r="W1244" t="s">
        <v>14</v>
      </c>
      <c r="X1244" t="s">
        <v>14</v>
      </c>
      <c r="Y1244" t="s">
        <v>14</v>
      </c>
      <c r="Z1244" t="s">
        <v>14</v>
      </c>
      <c r="AA1244" t="s">
        <v>11876</v>
      </c>
      <c r="AB1244" t="s">
        <v>24239</v>
      </c>
      <c r="AC1244" t="s">
        <v>11877</v>
      </c>
      <c r="AD1244" t="s">
        <v>2207</v>
      </c>
      <c r="AE1244" t="s">
        <v>11878</v>
      </c>
      <c r="AF1244" t="s">
        <v>1436</v>
      </c>
      <c r="AG1244" t="s">
        <v>14</v>
      </c>
      <c r="AH1244" t="s">
        <v>2209</v>
      </c>
      <c r="AI1244" t="s">
        <v>11879</v>
      </c>
      <c r="AJ1244" t="s">
        <v>1468</v>
      </c>
      <c r="AK1244" t="s">
        <v>11880</v>
      </c>
      <c r="AL1244" t="s">
        <v>24221</v>
      </c>
      <c r="AM1244" t="s">
        <v>11881</v>
      </c>
      <c r="AN1244" t="s">
        <v>1449</v>
      </c>
      <c r="AO1244" t="s">
        <v>3007</v>
      </c>
      <c r="AP1244" t="s">
        <v>24240</v>
      </c>
      <c r="AQ1244" t="s">
        <v>14</v>
      </c>
      <c r="AR1244" t="s">
        <v>14</v>
      </c>
      <c r="AS1244" t="s">
        <v>14</v>
      </c>
      <c r="AT1244" t="s">
        <v>14</v>
      </c>
      <c r="AU1244" t="s">
        <v>5158</v>
      </c>
      <c r="AV1244" t="s">
        <v>11843</v>
      </c>
      <c r="AW1244" t="s">
        <v>11843</v>
      </c>
      <c r="AX1244" t="s">
        <v>11843</v>
      </c>
      <c r="AY1244" t="s">
        <v>11882</v>
      </c>
      <c r="AZ1244" t="s">
        <v>22104</v>
      </c>
      <c r="BA1244" t="s">
        <v>22104</v>
      </c>
      <c r="BB1244" t="s">
        <v>22151</v>
      </c>
      <c r="BC1244">
        <v>4844.83</v>
      </c>
      <c r="BD1244">
        <v>5620</v>
      </c>
      <c r="BE1244" t="s">
        <v>14</v>
      </c>
      <c r="BF1244" t="s">
        <v>14</v>
      </c>
      <c r="BG1244" t="s">
        <v>2214</v>
      </c>
      <c r="BH1244" t="s">
        <v>14</v>
      </c>
      <c r="BI1244" t="s">
        <v>22092</v>
      </c>
      <c r="BJ1244" t="s">
        <v>11875</v>
      </c>
      <c r="BK1244" t="s">
        <v>14</v>
      </c>
      <c r="BL1244" t="s">
        <v>22104</v>
      </c>
      <c r="BM1244" t="s">
        <v>22151</v>
      </c>
      <c r="BN1244" t="s">
        <v>11883</v>
      </c>
      <c r="BO1244" t="s">
        <v>14</v>
      </c>
      <c r="BP1244" t="s">
        <v>24239</v>
      </c>
      <c r="BQ1244" t="s">
        <v>2217</v>
      </c>
      <c r="BR1244" t="s">
        <v>2303</v>
      </c>
      <c r="BS1244" t="s">
        <v>2376</v>
      </c>
      <c r="BT1244" t="s">
        <v>14</v>
      </c>
      <c r="BU1244" t="s">
        <v>14</v>
      </c>
      <c r="BV1244" t="s">
        <v>14</v>
      </c>
      <c r="BW1244" t="s">
        <v>14</v>
      </c>
      <c r="BX1244" t="s">
        <v>14</v>
      </c>
      <c r="BY1244" t="s">
        <v>2220</v>
      </c>
      <c r="BZ1244" t="s">
        <v>24239</v>
      </c>
      <c r="CA1244" t="s">
        <v>14</v>
      </c>
      <c r="CB1244" t="s">
        <v>14</v>
      </c>
      <c r="CC1244" t="s">
        <v>14</v>
      </c>
      <c r="CD1244" t="s">
        <v>14</v>
      </c>
      <c r="CE1244" t="s">
        <v>14</v>
      </c>
      <c r="CF1244" t="s">
        <v>11884</v>
      </c>
      <c r="CG1244" t="s">
        <v>727</v>
      </c>
      <c r="CH1244" t="s">
        <v>22075</v>
      </c>
      <c r="CJ1244" t="s">
        <v>252</v>
      </c>
      <c r="CK1244" t="s">
        <v>24</v>
      </c>
      <c r="CL1244" s="13"/>
      <c r="CM1244" s="4" t="str">
        <f>_xlfn.XLOOKUP($CG1244,tbl_area_24_07_2024[Nombre Área],tbl_area_24_07_2024[Estado],"Si no se encuentra",2,)</f>
        <v>Oaxaca</v>
      </c>
      <c r="CN1244" s="4" t="str">
        <f>_xlfn.XLOOKUP($CG1244,tbl_area_24_07_2024[Nombre Área],tbl_area_24_07_2024[Estructura],"Si no se encuentra",2,)</f>
        <v>Juntas Distritales</v>
      </c>
    </row>
    <row r="1245" spans="1:92" ht="20" x14ac:dyDescent="0.85">
      <c r="A1245" t="s">
        <v>22073</v>
      </c>
      <c r="B1245" t="s">
        <v>22074</v>
      </c>
      <c r="C1245" t="s">
        <v>22075</v>
      </c>
      <c r="D1245" t="s">
        <v>2199</v>
      </c>
      <c r="E1245" t="s">
        <v>2242</v>
      </c>
      <c r="F1245" t="s">
        <v>2201</v>
      </c>
      <c r="G1245" t="s">
        <v>1180</v>
      </c>
      <c r="H1245" t="s">
        <v>14</v>
      </c>
      <c r="I1245" t="s">
        <v>11848</v>
      </c>
      <c r="J1245" t="s">
        <v>11885</v>
      </c>
      <c r="K1245" t="s">
        <v>24241</v>
      </c>
      <c r="L1245" t="s">
        <v>14</v>
      </c>
      <c r="M1245" t="s">
        <v>14</v>
      </c>
      <c r="N1245" t="s">
        <v>11886</v>
      </c>
      <c r="O1245" t="s">
        <v>24241</v>
      </c>
      <c r="P1245" t="s">
        <v>14</v>
      </c>
      <c r="Q1245" t="s">
        <v>24241</v>
      </c>
      <c r="R1245" t="s">
        <v>24241</v>
      </c>
      <c r="S1245" t="s">
        <v>14</v>
      </c>
      <c r="T1245" t="s">
        <v>14</v>
      </c>
      <c r="U1245" t="s">
        <v>14</v>
      </c>
      <c r="V1245" t="s">
        <v>14</v>
      </c>
      <c r="W1245" t="s">
        <v>14</v>
      </c>
      <c r="X1245" t="s">
        <v>14</v>
      </c>
      <c r="Y1245" t="s">
        <v>14</v>
      </c>
      <c r="Z1245" t="s">
        <v>14</v>
      </c>
      <c r="AA1245" t="s">
        <v>11851</v>
      </c>
      <c r="AB1245" t="s">
        <v>24241</v>
      </c>
      <c r="AC1245" t="s">
        <v>2670</v>
      </c>
      <c r="AD1245" t="s">
        <v>2207</v>
      </c>
      <c r="AE1245" t="s">
        <v>2671</v>
      </c>
      <c r="AF1245" t="s">
        <v>1183</v>
      </c>
      <c r="AG1245" t="s">
        <v>14</v>
      </c>
      <c r="AH1245" t="s">
        <v>2209</v>
      </c>
      <c r="AI1245" t="s">
        <v>2673</v>
      </c>
      <c r="AJ1245" t="s">
        <v>1462</v>
      </c>
      <c r="AK1245" t="s">
        <v>334</v>
      </c>
      <c r="AL1245" t="s">
        <v>23814</v>
      </c>
      <c r="AM1245" t="s">
        <v>2013</v>
      </c>
      <c r="AN1245" t="s">
        <v>22118</v>
      </c>
      <c r="AO1245" t="s">
        <v>334</v>
      </c>
      <c r="AP1245" t="s">
        <v>22146</v>
      </c>
      <c r="AQ1245" t="s">
        <v>14</v>
      </c>
      <c r="AR1245" t="s">
        <v>14</v>
      </c>
      <c r="AS1245" t="s">
        <v>14</v>
      </c>
      <c r="AT1245" t="s">
        <v>14</v>
      </c>
      <c r="AU1245" t="s">
        <v>5158</v>
      </c>
      <c r="AV1245" t="s">
        <v>11843</v>
      </c>
      <c r="AW1245" t="s">
        <v>11843</v>
      </c>
      <c r="AX1245" t="s">
        <v>11843</v>
      </c>
      <c r="AY1245" t="s">
        <v>11887</v>
      </c>
      <c r="AZ1245" t="s">
        <v>22074</v>
      </c>
      <c r="BA1245" t="s">
        <v>22074</v>
      </c>
      <c r="BB1245" t="s">
        <v>22089</v>
      </c>
      <c r="BC1245">
        <v>52725</v>
      </c>
      <c r="BD1245">
        <v>61161</v>
      </c>
      <c r="BE1245" t="s">
        <v>14</v>
      </c>
      <c r="BF1245" t="s">
        <v>14</v>
      </c>
      <c r="BG1245" t="s">
        <v>2214</v>
      </c>
      <c r="BH1245" t="s">
        <v>14</v>
      </c>
      <c r="BI1245" t="s">
        <v>22092</v>
      </c>
      <c r="BJ1245" t="s">
        <v>11850</v>
      </c>
      <c r="BK1245" t="s">
        <v>14</v>
      </c>
      <c r="BL1245" t="s">
        <v>22074</v>
      </c>
      <c r="BM1245" t="s">
        <v>22094</v>
      </c>
      <c r="BN1245" t="s">
        <v>11888</v>
      </c>
      <c r="BO1245" t="s">
        <v>14</v>
      </c>
      <c r="BP1245" t="s">
        <v>24241</v>
      </c>
      <c r="BQ1245" t="s">
        <v>2217</v>
      </c>
      <c r="BR1245" t="s">
        <v>2303</v>
      </c>
      <c r="BS1245" t="s">
        <v>2376</v>
      </c>
      <c r="BT1245" t="s">
        <v>14</v>
      </c>
      <c r="BU1245" t="s">
        <v>14</v>
      </c>
      <c r="BV1245" t="s">
        <v>14</v>
      </c>
      <c r="BW1245" t="s">
        <v>14</v>
      </c>
      <c r="BX1245" t="s">
        <v>14</v>
      </c>
      <c r="BY1245" t="s">
        <v>2220</v>
      </c>
      <c r="BZ1245" t="s">
        <v>24241</v>
      </c>
      <c r="CA1245" t="s">
        <v>14</v>
      </c>
      <c r="CB1245" t="s">
        <v>14</v>
      </c>
      <c r="CC1245" t="s">
        <v>14</v>
      </c>
      <c r="CD1245" t="s">
        <v>14</v>
      </c>
      <c r="CE1245" t="s">
        <v>14</v>
      </c>
      <c r="CF1245" t="s">
        <v>11889</v>
      </c>
      <c r="CG1245" t="s">
        <v>727</v>
      </c>
      <c r="CH1245" t="s">
        <v>22075</v>
      </c>
      <c r="CJ1245" t="s">
        <v>252</v>
      </c>
      <c r="CK1245" t="s">
        <v>24</v>
      </c>
      <c r="CL1245" s="13"/>
      <c r="CM1245" s="4" t="str">
        <f>_xlfn.XLOOKUP($CG1245,tbl_area_24_07_2024[Nombre Área],tbl_area_24_07_2024[Estado],"Si no se encuentra",2,)</f>
        <v>Oaxaca</v>
      </c>
      <c r="CN1245" s="4" t="str">
        <f>_xlfn.XLOOKUP($CG1245,tbl_area_24_07_2024[Nombre Área],tbl_area_24_07_2024[Estructura],"Si no se encuentra",2,)</f>
        <v>Juntas Distritales</v>
      </c>
    </row>
    <row r="1246" spans="1:92" ht="20" x14ac:dyDescent="0.85">
      <c r="A1246" t="s">
        <v>22073</v>
      </c>
      <c r="B1246" t="s">
        <v>22074</v>
      </c>
      <c r="C1246" t="s">
        <v>22075</v>
      </c>
      <c r="D1246" t="s">
        <v>2199</v>
      </c>
      <c r="E1246" t="s">
        <v>2242</v>
      </c>
      <c r="F1246" t="s">
        <v>2201</v>
      </c>
      <c r="G1246" t="s">
        <v>1181</v>
      </c>
      <c r="H1246" t="s">
        <v>14</v>
      </c>
      <c r="I1246" t="s">
        <v>11890</v>
      </c>
      <c r="J1246" t="s">
        <v>11891</v>
      </c>
      <c r="K1246" t="s">
        <v>24242</v>
      </c>
      <c r="L1246" t="s">
        <v>14</v>
      </c>
      <c r="M1246" t="s">
        <v>14</v>
      </c>
      <c r="N1246" t="s">
        <v>11892</v>
      </c>
      <c r="O1246" t="s">
        <v>24242</v>
      </c>
      <c r="P1246" t="s">
        <v>14</v>
      </c>
      <c r="Q1246" t="s">
        <v>24242</v>
      </c>
      <c r="R1246" t="s">
        <v>24242</v>
      </c>
      <c r="S1246" t="s">
        <v>14</v>
      </c>
      <c r="T1246" t="s">
        <v>14</v>
      </c>
      <c r="U1246" t="s">
        <v>14</v>
      </c>
      <c r="V1246" t="s">
        <v>14</v>
      </c>
      <c r="W1246" t="s">
        <v>290</v>
      </c>
      <c r="X1246" t="s">
        <v>1420</v>
      </c>
      <c r="Y1246" t="s">
        <v>30</v>
      </c>
      <c r="Z1246" t="s">
        <v>12</v>
      </c>
      <c r="AA1246" t="s">
        <v>14</v>
      </c>
      <c r="AB1246" t="s">
        <v>24242</v>
      </c>
      <c r="AC1246" t="s">
        <v>11893</v>
      </c>
      <c r="AD1246" t="s">
        <v>2207</v>
      </c>
      <c r="AE1246" t="s">
        <v>8800</v>
      </c>
      <c r="AF1246" t="s">
        <v>14</v>
      </c>
      <c r="AG1246" t="s">
        <v>14</v>
      </c>
      <c r="AH1246" t="s">
        <v>2209</v>
      </c>
      <c r="AI1246" t="s">
        <v>11894</v>
      </c>
      <c r="AJ1246" t="s">
        <v>1173</v>
      </c>
      <c r="AK1246" t="s">
        <v>11895</v>
      </c>
      <c r="AL1246" t="s">
        <v>24243</v>
      </c>
      <c r="AM1246" t="s">
        <v>11895</v>
      </c>
      <c r="AN1246" t="s">
        <v>1184</v>
      </c>
      <c r="AO1246" t="s">
        <v>252</v>
      </c>
      <c r="AP1246" t="s">
        <v>24244</v>
      </c>
      <c r="AQ1246" t="s">
        <v>14</v>
      </c>
      <c r="AR1246" t="s">
        <v>14</v>
      </c>
      <c r="AS1246" t="s">
        <v>14</v>
      </c>
      <c r="AT1246" t="s">
        <v>14</v>
      </c>
      <c r="AU1246" t="s">
        <v>5158</v>
      </c>
      <c r="AV1246" t="s">
        <v>11843</v>
      </c>
      <c r="AW1246" t="s">
        <v>11843</v>
      </c>
      <c r="AX1246" t="s">
        <v>11843</v>
      </c>
      <c r="AY1246" t="s">
        <v>11896</v>
      </c>
      <c r="AZ1246" t="s">
        <v>22074</v>
      </c>
      <c r="BA1246" t="s">
        <v>22074</v>
      </c>
      <c r="BB1246" t="s">
        <v>22089</v>
      </c>
      <c r="BC1246">
        <v>31189.68</v>
      </c>
      <c r="BD1246">
        <v>35790.160000000003</v>
      </c>
      <c r="BE1246" t="s">
        <v>14</v>
      </c>
      <c r="BF1246" t="s">
        <v>14</v>
      </c>
      <c r="BG1246" t="s">
        <v>2214</v>
      </c>
      <c r="BH1246" t="s">
        <v>14</v>
      </c>
      <c r="BI1246" t="s">
        <v>22092</v>
      </c>
      <c r="BJ1246" t="s">
        <v>11897</v>
      </c>
      <c r="BK1246" t="s">
        <v>14</v>
      </c>
      <c r="BL1246" t="s">
        <v>22074</v>
      </c>
      <c r="BM1246" t="s">
        <v>22089</v>
      </c>
      <c r="BN1246" t="s">
        <v>11898</v>
      </c>
      <c r="BO1246" t="s">
        <v>14</v>
      </c>
      <c r="BP1246" t="s">
        <v>24242</v>
      </c>
      <c r="BQ1246" t="s">
        <v>2217</v>
      </c>
      <c r="BR1246" t="s">
        <v>2303</v>
      </c>
      <c r="BS1246" t="s">
        <v>2376</v>
      </c>
      <c r="BT1246" t="s">
        <v>14</v>
      </c>
      <c r="BU1246" t="s">
        <v>14</v>
      </c>
      <c r="BV1246" t="s">
        <v>14</v>
      </c>
      <c r="BW1246" t="s">
        <v>14</v>
      </c>
      <c r="BX1246" t="s">
        <v>14</v>
      </c>
      <c r="BY1246" t="s">
        <v>2220</v>
      </c>
      <c r="BZ1246" t="s">
        <v>24242</v>
      </c>
      <c r="CA1246" t="s">
        <v>14</v>
      </c>
      <c r="CB1246" t="s">
        <v>14</v>
      </c>
      <c r="CC1246" t="s">
        <v>14</v>
      </c>
      <c r="CD1246" t="s">
        <v>14</v>
      </c>
      <c r="CE1246" t="s">
        <v>14</v>
      </c>
      <c r="CF1246" t="s">
        <v>11899</v>
      </c>
      <c r="CG1246" t="s">
        <v>727</v>
      </c>
      <c r="CH1246" t="s">
        <v>22075</v>
      </c>
      <c r="CJ1246" t="s">
        <v>252</v>
      </c>
      <c r="CK1246" t="s">
        <v>24</v>
      </c>
      <c r="CL1246" s="13"/>
      <c r="CM1246" s="4" t="str">
        <f>_xlfn.XLOOKUP($CG1246,tbl_area_24_07_2024[Nombre Área],tbl_area_24_07_2024[Estado],"Si no se encuentra",2,)</f>
        <v>Oaxaca</v>
      </c>
      <c r="CN1246" s="4" t="str">
        <f>_xlfn.XLOOKUP($CG1246,tbl_area_24_07_2024[Nombre Área],tbl_area_24_07_2024[Estructura],"Si no se encuentra",2,)</f>
        <v>Juntas Distritales</v>
      </c>
    </row>
    <row r="1247" spans="1:92" ht="20" x14ac:dyDescent="0.85">
      <c r="A1247" t="s">
        <v>22073</v>
      </c>
      <c r="B1247" t="s">
        <v>22074</v>
      </c>
      <c r="C1247" t="s">
        <v>22075</v>
      </c>
      <c r="D1247" t="s">
        <v>2199</v>
      </c>
      <c r="E1247" t="s">
        <v>2242</v>
      </c>
      <c r="F1247" t="s">
        <v>2201</v>
      </c>
      <c r="G1247" t="s">
        <v>1182</v>
      </c>
      <c r="H1247" t="s">
        <v>14</v>
      </c>
      <c r="I1247" t="s">
        <v>11837</v>
      </c>
      <c r="J1247" t="s">
        <v>11900</v>
      </c>
      <c r="K1247" t="s">
        <v>24245</v>
      </c>
      <c r="L1247" t="s">
        <v>14</v>
      </c>
      <c r="M1247" t="s">
        <v>14</v>
      </c>
      <c r="N1247" t="s">
        <v>11845</v>
      </c>
      <c r="O1247" t="s">
        <v>24245</v>
      </c>
      <c r="P1247" t="s">
        <v>14</v>
      </c>
      <c r="Q1247" t="s">
        <v>24245</v>
      </c>
      <c r="R1247" t="s">
        <v>24245</v>
      </c>
      <c r="S1247" t="s">
        <v>14</v>
      </c>
      <c r="T1247" t="s">
        <v>14</v>
      </c>
      <c r="U1247" t="s">
        <v>14</v>
      </c>
      <c r="V1247" t="s">
        <v>14</v>
      </c>
      <c r="W1247" t="s">
        <v>11840</v>
      </c>
      <c r="X1247" t="s">
        <v>192</v>
      </c>
      <c r="Y1247" t="s">
        <v>77</v>
      </c>
      <c r="Z1247" t="s">
        <v>18</v>
      </c>
      <c r="AA1247" t="s">
        <v>14</v>
      </c>
      <c r="AB1247" t="s">
        <v>24245</v>
      </c>
      <c r="AC1247" t="s">
        <v>11841</v>
      </c>
      <c r="AD1247" t="s">
        <v>2207</v>
      </c>
      <c r="AE1247" t="s">
        <v>11842</v>
      </c>
      <c r="AF1247" t="s">
        <v>1591</v>
      </c>
      <c r="AG1247" t="s">
        <v>14</v>
      </c>
      <c r="AH1247" t="s">
        <v>2209</v>
      </c>
      <c r="AI1247" t="s">
        <v>9423</v>
      </c>
      <c r="AJ1247" t="s">
        <v>1184</v>
      </c>
      <c r="AK1247" t="s">
        <v>2491</v>
      </c>
      <c r="AL1247" t="s">
        <v>22110</v>
      </c>
      <c r="AM1247" t="s">
        <v>5141</v>
      </c>
      <c r="AN1247" t="s">
        <v>1184</v>
      </c>
      <c r="AO1247" t="s">
        <v>252</v>
      </c>
      <c r="AP1247" t="s">
        <v>24231</v>
      </c>
      <c r="AQ1247" t="s">
        <v>14</v>
      </c>
      <c r="AR1247" t="s">
        <v>14</v>
      </c>
      <c r="AS1247" t="s">
        <v>14</v>
      </c>
      <c r="AT1247" t="s">
        <v>14</v>
      </c>
      <c r="AU1247" t="s">
        <v>5158</v>
      </c>
      <c r="AV1247" t="s">
        <v>11843</v>
      </c>
      <c r="AW1247" t="s">
        <v>11843</v>
      </c>
      <c r="AX1247" t="s">
        <v>11843</v>
      </c>
      <c r="AY1247" t="s">
        <v>11901</v>
      </c>
      <c r="AZ1247" t="s">
        <v>22074</v>
      </c>
      <c r="BA1247" t="s">
        <v>22074</v>
      </c>
      <c r="BB1247" t="s">
        <v>22089</v>
      </c>
      <c r="BC1247">
        <v>5603.45</v>
      </c>
      <c r="BD1247">
        <v>5902.3</v>
      </c>
      <c r="BE1247" t="s">
        <v>14</v>
      </c>
      <c r="BF1247" t="s">
        <v>14</v>
      </c>
      <c r="BG1247" t="s">
        <v>2214</v>
      </c>
      <c r="BH1247" t="s">
        <v>14</v>
      </c>
      <c r="BI1247" t="s">
        <v>22092</v>
      </c>
      <c r="BJ1247" t="s">
        <v>11845</v>
      </c>
      <c r="BK1247" t="s">
        <v>14</v>
      </c>
      <c r="BL1247" t="s">
        <v>22104</v>
      </c>
      <c r="BM1247" t="s">
        <v>22082</v>
      </c>
      <c r="BN1247" t="s">
        <v>11902</v>
      </c>
      <c r="BO1247" t="s">
        <v>14</v>
      </c>
      <c r="BP1247" t="s">
        <v>24245</v>
      </c>
      <c r="BQ1247" t="s">
        <v>2217</v>
      </c>
      <c r="BR1247" t="s">
        <v>2303</v>
      </c>
      <c r="BS1247" t="s">
        <v>2376</v>
      </c>
      <c r="BT1247" t="s">
        <v>14</v>
      </c>
      <c r="BU1247" t="s">
        <v>14</v>
      </c>
      <c r="BV1247" t="s">
        <v>14</v>
      </c>
      <c r="BW1247" t="s">
        <v>14</v>
      </c>
      <c r="BX1247" t="s">
        <v>14</v>
      </c>
      <c r="BY1247" t="s">
        <v>2220</v>
      </c>
      <c r="BZ1247" t="s">
        <v>24245</v>
      </c>
      <c r="CA1247" t="s">
        <v>14</v>
      </c>
      <c r="CB1247" t="s">
        <v>14</v>
      </c>
      <c r="CC1247" t="s">
        <v>14</v>
      </c>
      <c r="CD1247" t="s">
        <v>14</v>
      </c>
      <c r="CE1247" t="s">
        <v>14</v>
      </c>
      <c r="CF1247" t="s">
        <v>11903</v>
      </c>
      <c r="CG1247" t="s">
        <v>727</v>
      </c>
      <c r="CH1247" t="s">
        <v>22075</v>
      </c>
      <c r="CJ1247" t="s">
        <v>252</v>
      </c>
      <c r="CK1247" t="s">
        <v>24</v>
      </c>
      <c r="CL1247" s="13"/>
      <c r="CM1247" s="4" t="str">
        <f>_xlfn.XLOOKUP($CG1247,tbl_area_24_07_2024[Nombre Área],tbl_area_24_07_2024[Estado],"Si no se encuentra",2,)</f>
        <v>Oaxaca</v>
      </c>
      <c r="CN1247" s="4" t="str">
        <f>_xlfn.XLOOKUP($CG1247,tbl_area_24_07_2024[Nombre Área],tbl_area_24_07_2024[Estructura],"Si no se encuentra",2,)</f>
        <v>Juntas Distritales</v>
      </c>
    </row>
    <row r="1248" spans="1:92" ht="20" x14ac:dyDescent="0.85">
      <c r="A1248" t="s">
        <v>22073</v>
      </c>
      <c r="B1248" t="s">
        <v>22074</v>
      </c>
      <c r="C1248" t="s">
        <v>22075</v>
      </c>
      <c r="D1248" t="s">
        <v>2199</v>
      </c>
      <c r="E1248" t="s">
        <v>2242</v>
      </c>
      <c r="F1248" t="s">
        <v>2201</v>
      </c>
      <c r="G1248" t="s">
        <v>1437</v>
      </c>
      <c r="H1248" t="s">
        <v>14</v>
      </c>
      <c r="I1248" t="s">
        <v>11904</v>
      </c>
      <c r="J1248" t="s">
        <v>11905</v>
      </c>
      <c r="K1248" t="s">
        <v>12336</v>
      </c>
      <c r="L1248" t="s">
        <v>14</v>
      </c>
      <c r="M1248" t="s">
        <v>14</v>
      </c>
      <c r="N1248" t="s">
        <v>11906</v>
      </c>
      <c r="O1248" t="s">
        <v>12336</v>
      </c>
      <c r="P1248" t="s">
        <v>14</v>
      </c>
      <c r="Q1248" t="s">
        <v>12336</v>
      </c>
      <c r="R1248" t="s">
        <v>12336</v>
      </c>
      <c r="S1248" t="s">
        <v>14</v>
      </c>
      <c r="T1248" t="s">
        <v>14</v>
      </c>
      <c r="U1248" t="s">
        <v>14</v>
      </c>
      <c r="V1248" t="s">
        <v>14</v>
      </c>
      <c r="W1248" t="s">
        <v>485</v>
      </c>
      <c r="X1248" t="s">
        <v>262</v>
      </c>
      <c r="Y1248" t="s">
        <v>1784</v>
      </c>
      <c r="Z1248" t="s">
        <v>18</v>
      </c>
      <c r="AA1248" t="s">
        <v>14</v>
      </c>
      <c r="AB1248" t="s">
        <v>12336</v>
      </c>
      <c r="AC1248" t="s">
        <v>11907</v>
      </c>
      <c r="AD1248" t="s">
        <v>2207</v>
      </c>
      <c r="AE1248" t="s">
        <v>11908</v>
      </c>
      <c r="AF1248" t="s">
        <v>2736</v>
      </c>
      <c r="AG1248" t="s">
        <v>14</v>
      </c>
      <c r="AH1248" t="s">
        <v>2209</v>
      </c>
      <c r="AI1248" t="s">
        <v>2287</v>
      </c>
      <c r="AJ1248" t="s">
        <v>1168</v>
      </c>
      <c r="AK1248" t="s">
        <v>5141</v>
      </c>
      <c r="AL1248" t="s">
        <v>1486</v>
      </c>
      <c r="AM1248" t="s">
        <v>5141</v>
      </c>
      <c r="AN1248" t="s">
        <v>1184</v>
      </c>
      <c r="AO1248" t="s">
        <v>252</v>
      </c>
      <c r="AP1248" t="s">
        <v>22111</v>
      </c>
      <c r="AQ1248" t="s">
        <v>14</v>
      </c>
      <c r="AR1248" t="s">
        <v>14</v>
      </c>
      <c r="AS1248" t="s">
        <v>14</v>
      </c>
      <c r="AT1248" t="s">
        <v>14</v>
      </c>
      <c r="AU1248" t="s">
        <v>5158</v>
      </c>
      <c r="AV1248" t="s">
        <v>11843</v>
      </c>
      <c r="AW1248" t="s">
        <v>11843</v>
      </c>
      <c r="AX1248" t="s">
        <v>11843</v>
      </c>
      <c r="AY1248" t="s">
        <v>11909</v>
      </c>
      <c r="AZ1248" t="s">
        <v>22074</v>
      </c>
      <c r="BA1248" t="s">
        <v>22074</v>
      </c>
      <c r="BB1248" t="s">
        <v>22094</v>
      </c>
      <c r="BC1248">
        <v>112731</v>
      </c>
      <c r="BD1248">
        <v>107470.18</v>
      </c>
      <c r="BE1248" t="s">
        <v>14</v>
      </c>
      <c r="BF1248" t="s">
        <v>14</v>
      </c>
      <c r="BG1248" t="s">
        <v>2214</v>
      </c>
      <c r="BH1248" t="s">
        <v>14</v>
      </c>
      <c r="BI1248" t="s">
        <v>22092</v>
      </c>
      <c r="BJ1248" t="s">
        <v>11906</v>
      </c>
      <c r="BK1248" t="s">
        <v>14</v>
      </c>
      <c r="BL1248" t="s">
        <v>22074</v>
      </c>
      <c r="BM1248" t="s">
        <v>22094</v>
      </c>
      <c r="BN1248" t="s">
        <v>11910</v>
      </c>
      <c r="BO1248" t="s">
        <v>14</v>
      </c>
      <c r="BP1248" t="s">
        <v>12336</v>
      </c>
      <c r="BQ1248" t="s">
        <v>2217</v>
      </c>
      <c r="BR1248" t="s">
        <v>2303</v>
      </c>
      <c r="BS1248" t="s">
        <v>2376</v>
      </c>
      <c r="BT1248" t="s">
        <v>14</v>
      </c>
      <c r="BU1248" t="s">
        <v>14</v>
      </c>
      <c r="BV1248" t="s">
        <v>14</v>
      </c>
      <c r="BW1248" t="s">
        <v>14</v>
      </c>
      <c r="BX1248" t="s">
        <v>14</v>
      </c>
      <c r="BY1248" t="s">
        <v>2220</v>
      </c>
      <c r="BZ1248" t="s">
        <v>12336</v>
      </c>
      <c r="CA1248" t="s">
        <v>14</v>
      </c>
      <c r="CB1248" t="s">
        <v>14</v>
      </c>
      <c r="CC1248" t="s">
        <v>14</v>
      </c>
      <c r="CD1248" t="s">
        <v>14</v>
      </c>
      <c r="CE1248" t="s">
        <v>14</v>
      </c>
      <c r="CF1248" t="s">
        <v>11911</v>
      </c>
      <c r="CG1248" t="s">
        <v>727</v>
      </c>
      <c r="CH1248" t="s">
        <v>22075</v>
      </c>
      <c r="CJ1248" t="s">
        <v>252</v>
      </c>
      <c r="CK1248" t="s">
        <v>24</v>
      </c>
      <c r="CL1248" s="13"/>
      <c r="CM1248" s="4" t="str">
        <f>_xlfn.XLOOKUP($CG1248,tbl_area_24_07_2024[Nombre Área],tbl_area_24_07_2024[Estado],"Si no se encuentra",2,)</f>
        <v>Oaxaca</v>
      </c>
      <c r="CN1248" s="4" t="str">
        <f>_xlfn.XLOOKUP($CG1248,tbl_area_24_07_2024[Nombre Área],tbl_area_24_07_2024[Estructura],"Si no se encuentra",2,)</f>
        <v>Juntas Distritales</v>
      </c>
    </row>
    <row r="1249" spans="1:92" ht="20" x14ac:dyDescent="0.85">
      <c r="A1249" t="s">
        <v>22073</v>
      </c>
      <c r="B1249" t="s">
        <v>22074</v>
      </c>
      <c r="C1249" t="s">
        <v>22075</v>
      </c>
      <c r="D1249" t="s">
        <v>2199</v>
      </c>
      <c r="E1249" t="s">
        <v>2242</v>
      </c>
      <c r="F1249" t="s">
        <v>2201</v>
      </c>
      <c r="G1249" t="s">
        <v>1439</v>
      </c>
      <c r="H1249" t="s">
        <v>14</v>
      </c>
      <c r="I1249" t="s">
        <v>11912</v>
      </c>
      <c r="J1249" t="s">
        <v>11913</v>
      </c>
      <c r="K1249" t="s">
        <v>24246</v>
      </c>
      <c r="L1249" t="s">
        <v>14</v>
      </c>
      <c r="M1249" t="s">
        <v>14</v>
      </c>
      <c r="N1249" t="s">
        <v>11914</v>
      </c>
      <c r="O1249" t="s">
        <v>24246</v>
      </c>
      <c r="P1249" t="s">
        <v>14</v>
      </c>
      <c r="Q1249" t="s">
        <v>24246</v>
      </c>
      <c r="R1249" t="s">
        <v>24246</v>
      </c>
      <c r="S1249" t="s">
        <v>14</v>
      </c>
      <c r="T1249" t="s">
        <v>14</v>
      </c>
      <c r="U1249" t="s">
        <v>14</v>
      </c>
      <c r="V1249" t="s">
        <v>14</v>
      </c>
      <c r="W1249" t="s">
        <v>134</v>
      </c>
      <c r="X1249" t="s">
        <v>423</v>
      </c>
      <c r="Y1249" t="s">
        <v>134</v>
      </c>
      <c r="Z1249" t="s">
        <v>18</v>
      </c>
      <c r="AA1249" t="s">
        <v>14</v>
      </c>
      <c r="AB1249" t="s">
        <v>24246</v>
      </c>
      <c r="AC1249" t="s">
        <v>11915</v>
      </c>
      <c r="AD1249" t="s">
        <v>8690</v>
      </c>
      <c r="AE1249" t="s">
        <v>10263</v>
      </c>
      <c r="AF1249" t="s">
        <v>14</v>
      </c>
      <c r="AG1249" t="s">
        <v>14</v>
      </c>
      <c r="AH1249" t="s">
        <v>2209</v>
      </c>
      <c r="AI1249" t="s">
        <v>11916</v>
      </c>
      <c r="AJ1249" t="s">
        <v>1168</v>
      </c>
      <c r="AK1249" t="s">
        <v>11861</v>
      </c>
      <c r="AL1249" t="s">
        <v>1463</v>
      </c>
      <c r="AM1249" t="s">
        <v>11861</v>
      </c>
      <c r="AN1249" t="s">
        <v>1184</v>
      </c>
      <c r="AO1249" t="s">
        <v>252</v>
      </c>
      <c r="AP1249" t="s">
        <v>24238</v>
      </c>
      <c r="AQ1249" t="s">
        <v>14</v>
      </c>
      <c r="AR1249" t="s">
        <v>14</v>
      </c>
      <c r="AS1249" t="s">
        <v>14</v>
      </c>
      <c r="AT1249" t="s">
        <v>14</v>
      </c>
      <c r="AU1249" t="s">
        <v>5158</v>
      </c>
      <c r="AV1249" t="s">
        <v>11843</v>
      </c>
      <c r="AW1249" t="s">
        <v>11843</v>
      </c>
      <c r="AX1249" t="s">
        <v>11843</v>
      </c>
      <c r="AY1249" t="s">
        <v>11917</v>
      </c>
      <c r="AZ1249" t="s">
        <v>22074</v>
      </c>
      <c r="BA1249" t="s">
        <v>22074</v>
      </c>
      <c r="BB1249" t="s">
        <v>22089</v>
      </c>
      <c r="BC1249">
        <v>4300</v>
      </c>
      <c r="BD1249">
        <v>4475.58</v>
      </c>
      <c r="BE1249" t="s">
        <v>14</v>
      </c>
      <c r="BF1249" t="s">
        <v>14</v>
      </c>
      <c r="BG1249" t="s">
        <v>2214</v>
      </c>
      <c r="BH1249" t="s">
        <v>14</v>
      </c>
      <c r="BI1249" t="s">
        <v>22092</v>
      </c>
      <c r="BJ1249" t="s">
        <v>11914</v>
      </c>
      <c r="BK1249" t="s">
        <v>14</v>
      </c>
      <c r="BL1249" t="s">
        <v>22074</v>
      </c>
      <c r="BM1249" t="s">
        <v>22094</v>
      </c>
      <c r="BN1249" t="s">
        <v>11918</v>
      </c>
      <c r="BO1249" t="s">
        <v>14</v>
      </c>
      <c r="BP1249" t="s">
        <v>24246</v>
      </c>
      <c r="BQ1249" t="s">
        <v>2217</v>
      </c>
      <c r="BR1249" t="s">
        <v>2303</v>
      </c>
      <c r="BS1249" t="s">
        <v>2376</v>
      </c>
      <c r="BT1249" t="s">
        <v>14</v>
      </c>
      <c r="BU1249" t="s">
        <v>14</v>
      </c>
      <c r="BV1249" t="s">
        <v>14</v>
      </c>
      <c r="BW1249" t="s">
        <v>14</v>
      </c>
      <c r="BX1249" t="s">
        <v>14</v>
      </c>
      <c r="BY1249" t="s">
        <v>2220</v>
      </c>
      <c r="BZ1249" t="s">
        <v>24246</v>
      </c>
      <c r="CA1249" t="s">
        <v>14</v>
      </c>
      <c r="CB1249" t="s">
        <v>14</v>
      </c>
      <c r="CC1249" t="s">
        <v>14</v>
      </c>
      <c r="CD1249" t="s">
        <v>14</v>
      </c>
      <c r="CE1249" t="s">
        <v>14</v>
      </c>
      <c r="CF1249" t="s">
        <v>11919</v>
      </c>
      <c r="CG1249" t="s">
        <v>727</v>
      </c>
      <c r="CH1249" t="s">
        <v>22075</v>
      </c>
      <c r="CJ1249" t="s">
        <v>252</v>
      </c>
      <c r="CK1249" t="s">
        <v>24</v>
      </c>
      <c r="CL1249" s="13"/>
      <c r="CM1249" s="4" t="str">
        <f>_xlfn.XLOOKUP($CG1249,tbl_area_24_07_2024[Nombre Área],tbl_area_24_07_2024[Estado],"Si no se encuentra",2,)</f>
        <v>Oaxaca</v>
      </c>
      <c r="CN1249" s="4" t="str">
        <f>_xlfn.XLOOKUP($CG1249,tbl_area_24_07_2024[Nombre Área],tbl_area_24_07_2024[Estructura],"Si no se encuentra",2,)</f>
        <v>Juntas Distritales</v>
      </c>
    </row>
    <row r="1250" spans="1:92" ht="20" x14ac:dyDescent="0.85">
      <c r="A1250" t="s">
        <v>22073</v>
      </c>
      <c r="B1250" t="s">
        <v>22074</v>
      </c>
      <c r="C1250" t="s">
        <v>22075</v>
      </c>
      <c r="D1250" t="s">
        <v>2199</v>
      </c>
      <c r="E1250" t="s">
        <v>2242</v>
      </c>
      <c r="F1250" t="s">
        <v>2201</v>
      </c>
      <c r="G1250" t="s">
        <v>1440</v>
      </c>
      <c r="H1250" t="s">
        <v>14</v>
      </c>
      <c r="I1250" t="s">
        <v>11920</v>
      </c>
      <c r="J1250" t="s">
        <v>11921</v>
      </c>
      <c r="K1250" t="s">
        <v>24247</v>
      </c>
      <c r="L1250" t="s">
        <v>14</v>
      </c>
      <c r="M1250" t="s">
        <v>14</v>
      </c>
      <c r="N1250" t="s">
        <v>11922</v>
      </c>
      <c r="O1250" t="s">
        <v>24247</v>
      </c>
      <c r="P1250" t="s">
        <v>14</v>
      </c>
      <c r="Q1250" t="s">
        <v>24247</v>
      </c>
      <c r="R1250" t="s">
        <v>24247</v>
      </c>
      <c r="S1250" t="s">
        <v>14</v>
      </c>
      <c r="T1250" t="s">
        <v>14</v>
      </c>
      <c r="U1250" t="s">
        <v>14</v>
      </c>
      <c r="V1250" t="s">
        <v>14</v>
      </c>
      <c r="W1250" t="s">
        <v>134</v>
      </c>
      <c r="X1250" t="s">
        <v>423</v>
      </c>
      <c r="Y1250" t="s">
        <v>134</v>
      </c>
      <c r="Z1250" t="s">
        <v>18</v>
      </c>
      <c r="AA1250" t="s">
        <v>14</v>
      </c>
      <c r="AB1250" t="s">
        <v>24247</v>
      </c>
      <c r="AC1250" t="s">
        <v>11915</v>
      </c>
      <c r="AD1250" t="s">
        <v>8690</v>
      </c>
      <c r="AE1250" t="s">
        <v>10263</v>
      </c>
      <c r="AF1250" t="s">
        <v>14</v>
      </c>
      <c r="AG1250" t="s">
        <v>14</v>
      </c>
      <c r="AH1250" t="s">
        <v>2209</v>
      </c>
      <c r="AI1250" t="s">
        <v>11916</v>
      </c>
      <c r="AJ1250" t="s">
        <v>1168</v>
      </c>
      <c r="AK1250" t="s">
        <v>11861</v>
      </c>
      <c r="AL1250" t="s">
        <v>1463</v>
      </c>
      <c r="AM1250" t="s">
        <v>11861</v>
      </c>
      <c r="AN1250" t="s">
        <v>1184</v>
      </c>
      <c r="AO1250" t="s">
        <v>252</v>
      </c>
      <c r="AP1250" t="s">
        <v>24238</v>
      </c>
      <c r="AQ1250" t="s">
        <v>14</v>
      </c>
      <c r="AR1250" t="s">
        <v>14</v>
      </c>
      <c r="AS1250" t="s">
        <v>14</v>
      </c>
      <c r="AT1250" t="s">
        <v>14</v>
      </c>
      <c r="AU1250" t="s">
        <v>5158</v>
      </c>
      <c r="AV1250" t="s">
        <v>11843</v>
      </c>
      <c r="AW1250" t="s">
        <v>11843</v>
      </c>
      <c r="AX1250" t="s">
        <v>11843</v>
      </c>
      <c r="AY1250" t="s">
        <v>11923</v>
      </c>
      <c r="AZ1250" t="s">
        <v>22074</v>
      </c>
      <c r="BA1250" t="s">
        <v>22074</v>
      </c>
      <c r="BB1250" t="s">
        <v>22089</v>
      </c>
      <c r="BC1250">
        <v>4300</v>
      </c>
      <c r="BD1250">
        <v>4475.58</v>
      </c>
      <c r="BE1250" t="s">
        <v>14</v>
      </c>
      <c r="BF1250" t="s">
        <v>14</v>
      </c>
      <c r="BG1250" t="s">
        <v>2214</v>
      </c>
      <c r="BH1250" t="s">
        <v>14</v>
      </c>
      <c r="BI1250" t="s">
        <v>22092</v>
      </c>
      <c r="BJ1250" t="s">
        <v>11922</v>
      </c>
      <c r="BK1250" t="s">
        <v>14</v>
      </c>
      <c r="BL1250" t="s">
        <v>22074</v>
      </c>
      <c r="BM1250" t="s">
        <v>22094</v>
      </c>
      <c r="BN1250" t="s">
        <v>11924</v>
      </c>
      <c r="BO1250" t="s">
        <v>14</v>
      </c>
      <c r="BP1250" t="s">
        <v>24247</v>
      </c>
      <c r="BQ1250" t="s">
        <v>2217</v>
      </c>
      <c r="BR1250" t="s">
        <v>2303</v>
      </c>
      <c r="BS1250" t="s">
        <v>2376</v>
      </c>
      <c r="BT1250" t="s">
        <v>14</v>
      </c>
      <c r="BU1250" t="s">
        <v>14</v>
      </c>
      <c r="BV1250" t="s">
        <v>14</v>
      </c>
      <c r="BW1250" t="s">
        <v>14</v>
      </c>
      <c r="BX1250" t="s">
        <v>14</v>
      </c>
      <c r="BY1250" t="s">
        <v>2220</v>
      </c>
      <c r="BZ1250" t="s">
        <v>24247</v>
      </c>
      <c r="CA1250" t="s">
        <v>14</v>
      </c>
      <c r="CB1250" t="s">
        <v>14</v>
      </c>
      <c r="CC1250" t="s">
        <v>14</v>
      </c>
      <c r="CD1250" t="s">
        <v>14</v>
      </c>
      <c r="CE1250" t="s">
        <v>14</v>
      </c>
      <c r="CF1250" t="s">
        <v>11925</v>
      </c>
      <c r="CG1250" t="s">
        <v>727</v>
      </c>
      <c r="CH1250" t="s">
        <v>22075</v>
      </c>
      <c r="CJ1250" t="s">
        <v>252</v>
      </c>
      <c r="CK1250" t="s">
        <v>24</v>
      </c>
      <c r="CL1250" s="13"/>
      <c r="CM1250" s="4" t="str">
        <f>_xlfn.XLOOKUP($CG1250,tbl_area_24_07_2024[Nombre Área],tbl_area_24_07_2024[Estado],"Si no se encuentra",2,)</f>
        <v>Oaxaca</v>
      </c>
      <c r="CN1250" s="4" t="str">
        <f>_xlfn.XLOOKUP($CG1250,tbl_area_24_07_2024[Nombre Área],tbl_area_24_07_2024[Estructura],"Si no se encuentra",2,)</f>
        <v>Juntas Distritales</v>
      </c>
    </row>
    <row r="1251" spans="1:92" ht="20" x14ac:dyDescent="0.85">
      <c r="A1251" t="s">
        <v>22073</v>
      </c>
      <c r="B1251" t="s">
        <v>22074</v>
      </c>
      <c r="C1251" t="s">
        <v>22075</v>
      </c>
      <c r="D1251" t="s">
        <v>2199</v>
      </c>
      <c r="E1251" t="s">
        <v>2242</v>
      </c>
      <c r="F1251" t="s">
        <v>2201</v>
      </c>
      <c r="G1251" t="s">
        <v>1441</v>
      </c>
      <c r="H1251" t="s">
        <v>14</v>
      </c>
      <c r="I1251" t="s">
        <v>11926</v>
      </c>
      <c r="J1251" t="s">
        <v>11927</v>
      </c>
      <c r="K1251" t="s">
        <v>24248</v>
      </c>
      <c r="L1251" t="s">
        <v>14</v>
      </c>
      <c r="M1251" t="s">
        <v>14</v>
      </c>
      <c r="N1251" t="s">
        <v>11928</v>
      </c>
      <c r="O1251" t="s">
        <v>24248</v>
      </c>
      <c r="P1251" t="s">
        <v>14</v>
      </c>
      <c r="Q1251" t="s">
        <v>24248</v>
      </c>
      <c r="R1251" t="s">
        <v>24248</v>
      </c>
      <c r="S1251" t="s">
        <v>14</v>
      </c>
      <c r="T1251" t="s">
        <v>14</v>
      </c>
      <c r="U1251" t="s">
        <v>14</v>
      </c>
      <c r="V1251" t="s">
        <v>14</v>
      </c>
      <c r="W1251" t="s">
        <v>1974</v>
      </c>
      <c r="X1251" t="s">
        <v>35</v>
      </c>
      <c r="Y1251" t="s">
        <v>11929</v>
      </c>
      <c r="Z1251" t="s">
        <v>18</v>
      </c>
      <c r="AA1251" t="s">
        <v>14</v>
      </c>
      <c r="AB1251" t="s">
        <v>24248</v>
      </c>
      <c r="AC1251" t="s">
        <v>11930</v>
      </c>
      <c r="AD1251" t="s">
        <v>2348</v>
      </c>
      <c r="AE1251" t="s">
        <v>8800</v>
      </c>
      <c r="AF1251" t="s">
        <v>14</v>
      </c>
      <c r="AG1251" t="s">
        <v>14</v>
      </c>
      <c r="AH1251" t="s">
        <v>2209</v>
      </c>
      <c r="AI1251" t="s">
        <v>2287</v>
      </c>
      <c r="AJ1251" t="s">
        <v>1168</v>
      </c>
      <c r="AK1251" t="s">
        <v>11931</v>
      </c>
      <c r="AL1251" t="s">
        <v>1176</v>
      </c>
      <c r="AM1251" t="s">
        <v>11931</v>
      </c>
      <c r="AN1251" t="s">
        <v>1184</v>
      </c>
      <c r="AO1251" t="s">
        <v>252</v>
      </c>
      <c r="AP1251" t="s">
        <v>24249</v>
      </c>
      <c r="AQ1251" t="s">
        <v>14</v>
      </c>
      <c r="AR1251" t="s">
        <v>14</v>
      </c>
      <c r="AS1251" t="s">
        <v>14</v>
      </c>
      <c r="AT1251" t="s">
        <v>14</v>
      </c>
      <c r="AU1251" t="s">
        <v>5158</v>
      </c>
      <c r="AV1251" t="s">
        <v>11843</v>
      </c>
      <c r="AW1251" t="s">
        <v>11843</v>
      </c>
      <c r="AX1251" t="s">
        <v>11843</v>
      </c>
      <c r="AY1251" t="s">
        <v>11932</v>
      </c>
      <c r="AZ1251" t="s">
        <v>22074</v>
      </c>
      <c r="BA1251" t="s">
        <v>22074</v>
      </c>
      <c r="BB1251" t="s">
        <v>22094</v>
      </c>
      <c r="BC1251">
        <v>4300</v>
      </c>
      <c r="BD1251">
        <v>4475.58</v>
      </c>
      <c r="BE1251" t="s">
        <v>14</v>
      </c>
      <c r="BF1251" t="s">
        <v>14</v>
      </c>
      <c r="BG1251" t="s">
        <v>2214</v>
      </c>
      <c r="BH1251" t="s">
        <v>14</v>
      </c>
      <c r="BI1251" t="s">
        <v>22092</v>
      </c>
      <c r="BJ1251" t="s">
        <v>11928</v>
      </c>
      <c r="BK1251" t="s">
        <v>14</v>
      </c>
      <c r="BL1251" t="s">
        <v>22074</v>
      </c>
      <c r="BM1251" t="s">
        <v>22094</v>
      </c>
      <c r="BN1251" t="s">
        <v>11933</v>
      </c>
      <c r="BO1251" t="s">
        <v>14</v>
      </c>
      <c r="BP1251" t="s">
        <v>24248</v>
      </c>
      <c r="BQ1251" t="s">
        <v>2217</v>
      </c>
      <c r="BR1251" t="s">
        <v>2303</v>
      </c>
      <c r="BS1251" t="s">
        <v>2376</v>
      </c>
      <c r="BT1251" t="s">
        <v>14</v>
      </c>
      <c r="BU1251" t="s">
        <v>14</v>
      </c>
      <c r="BV1251" t="s">
        <v>14</v>
      </c>
      <c r="BW1251" t="s">
        <v>14</v>
      </c>
      <c r="BX1251" t="s">
        <v>14</v>
      </c>
      <c r="BY1251" t="s">
        <v>2220</v>
      </c>
      <c r="BZ1251" t="s">
        <v>24248</v>
      </c>
      <c r="CA1251" t="s">
        <v>14</v>
      </c>
      <c r="CB1251" t="s">
        <v>14</v>
      </c>
      <c r="CC1251" t="s">
        <v>14</v>
      </c>
      <c r="CD1251" t="s">
        <v>14</v>
      </c>
      <c r="CE1251" t="s">
        <v>14</v>
      </c>
      <c r="CF1251" t="s">
        <v>11934</v>
      </c>
      <c r="CG1251" t="s">
        <v>727</v>
      </c>
      <c r="CH1251" t="s">
        <v>22075</v>
      </c>
      <c r="CJ1251" t="s">
        <v>252</v>
      </c>
      <c r="CK1251" t="s">
        <v>24</v>
      </c>
      <c r="CL1251" s="13"/>
      <c r="CM1251" s="4" t="str">
        <f>_xlfn.XLOOKUP($CG1251,tbl_area_24_07_2024[Nombre Área],tbl_area_24_07_2024[Estado],"Si no se encuentra",2,)</f>
        <v>Oaxaca</v>
      </c>
      <c r="CN1251" s="4" t="str">
        <f>_xlfn.XLOOKUP($CG1251,tbl_area_24_07_2024[Nombre Área],tbl_area_24_07_2024[Estructura],"Si no se encuentra",2,)</f>
        <v>Juntas Distritales</v>
      </c>
    </row>
    <row r="1252" spans="1:92" ht="20" x14ac:dyDescent="0.85">
      <c r="A1252" t="s">
        <v>22073</v>
      </c>
      <c r="B1252" t="s">
        <v>22074</v>
      </c>
      <c r="C1252" t="s">
        <v>22075</v>
      </c>
      <c r="D1252" t="s">
        <v>2199</v>
      </c>
      <c r="E1252" t="s">
        <v>2242</v>
      </c>
      <c r="F1252" t="s">
        <v>2201</v>
      </c>
      <c r="G1252" t="s">
        <v>1442</v>
      </c>
      <c r="H1252" t="s">
        <v>14</v>
      </c>
      <c r="I1252" t="s">
        <v>11935</v>
      </c>
      <c r="J1252" t="s">
        <v>11936</v>
      </c>
      <c r="K1252" t="s">
        <v>24250</v>
      </c>
      <c r="L1252" t="s">
        <v>14</v>
      </c>
      <c r="M1252" t="s">
        <v>14</v>
      </c>
      <c r="N1252" t="s">
        <v>11937</v>
      </c>
      <c r="O1252" t="s">
        <v>24250</v>
      </c>
      <c r="P1252" t="s">
        <v>14</v>
      </c>
      <c r="Q1252" t="s">
        <v>24250</v>
      </c>
      <c r="R1252" t="s">
        <v>24250</v>
      </c>
      <c r="S1252" t="s">
        <v>14</v>
      </c>
      <c r="T1252" t="s">
        <v>14</v>
      </c>
      <c r="U1252" t="s">
        <v>14</v>
      </c>
      <c r="V1252" t="s">
        <v>14</v>
      </c>
      <c r="W1252" t="s">
        <v>345</v>
      </c>
      <c r="X1252" t="s">
        <v>89</v>
      </c>
      <c r="Y1252" t="s">
        <v>75</v>
      </c>
      <c r="Z1252" t="s">
        <v>12</v>
      </c>
      <c r="AA1252" t="s">
        <v>14</v>
      </c>
      <c r="AB1252" t="s">
        <v>24250</v>
      </c>
      <c r="AC1252" t="s">
        <v>11938</v>
      </c>
      <c r="AD1252" t="s">
        <v>3808</v>
      </c>
      <c r="AE1252" t="s">
        <v>11939</v>
      </c>
      <c r="AF1252" t="s">
        <v>14</v>
      </c>
      <c r="AG1252" t="s">
        <v>14</v>
      </c>
      <c r="AH1252" t="s">
        <v>2209</v>
      </c>
      <c r="AI1252" t="s">
        <v>11940</v>
      </c>
      <c r="AJ1252" t="s">
        <v>1168</v>
      </c>
      <c r="AK1252" t="s">
        <v>11861</v>
      </c>
      <c r="AL1252" t="s">
        <v>1463</v>
      </c>
      <c r="AM1252" t="s">
        <v>11861</v>
      </c>
      <c r="AN1252" t="s">
        <v>1184</v>
      </c>
      <c r="AO1252" t="s">
        <v>252</v>
      </c>
      <c r="AP1252" t="s">
        <v>24251</v>
      </c>
      <c r="AQ1252" t="s">
        <v>14</v>
      </c>
      <c r="AR1252" t="s">
        <v>14</v>
      </c>
      <c r="AS1252" t="s">
        <v>14</v>
      </c>
      <c r="AT1252" t="s">
        <v>14</v>
      </c>
      <c r="AU1252" t="s">
        <v>5158</v>
      </c>
      <c r="AV1252" t="s">
        <v>11843</v>
      </c>
      <c r="AW1252" t="s">
        <v>11843</v>
      </c>
      <c r="AX1252" t="s">
        <v>11843</v>
      </c>
      <c r="AY1252" t="s">
        <v>11941</v>
      </c>
      <c r="AZ1252" t="s">
        <v>22074</v>
      </c>
      <c r="BA1252" t="s">
        <v>22074</v>
      </c>
      <c r="BB1252" t="s">
        <v>22094</v>
      </c>
      <c r="BC1252">
        <v>4300</v>
      </c>
      <c r="BD1252">
        <v>4475.58</v>
      </c>
      <c r="BE1252" t="s">
        <v>14</v>
      </c>
      <c r="BF1252" t="s">
        <v>14</v>
      </c>
      <c r="BG1252" t="s">
        <v>2214</v>
      </c>
      <c r="BH1252" t="s">
        <v>14</v>
      </c>
      <c r="BI1252" t="s">
        <v>22092</v>
      </c>
      <c r="BJ1252" t="s">
        <v>11937</v>
      </c>
      <c r="BK1252" t="s">
        <v>14</v>
      </c>
      <c r="BL1252" t="s">
        <v>22074</v>
      </c>
      <c r="BM1252" t="s">
        <v>22094</v>
      </c>
      <c r="BN1252" t="s">
        <v>11942</v>
      </c>
      <c r="BO1252" t="s">
        <v>14</v>
      </c>
      <c r="BP1252" t="s">
        <v>24250</v>
      </c>
      <c r="BQ1252" t="s">
        <v>2217</v>
      </c>
      <c r="BR1252" t="s">
        <v>2303</v>
      </c>
      <c r="BS1252" t="s">
        <v>2376</v>
      </c>
      <c r="BT1252" t="s">
        <v>14</v>
      </c>
      <c r="BU1252" t="s">
        <v>14</v>
      </c>
      <c r="BV1252" t="s">
        <v>14</v>
      </c>
      <c r="BW1252" t="s">
        <v>14</v>
      </c>
      <c r="BX1252" t="s">
        <v>14</v>
      </c>
      <c r="BY1252" t="s">
        <v>2220</v>
      </c>
      <c r="BZ1252" t="s">
        <v>24250</v>
      </c>
      <c r="CA1252" t="s">
        <v>14</v>
      </c>
      <c r="CB1252" t="s">
        <v>14</v>
      </c>
      <c r="CC1252" t="s">
        <v>14</v>
      </c>
      <c r="CD1252" t="s">
        <v>14</v>
      </c>
      <c r="CE1252" t="s">
        <v>14</v>
      </c>
      <c r="CF1252" t="s">
        <v>11943</v>
      </c>
      <c r="CG1252" t="s">
        <v>727</v>
      </c>
      <c r="CH1252" t="s">
        <v>22075</v>
      </c>
      <c r="CJ1252" t="s">
        <v>252</v>
      </c>
      <c r="CK1252" t="s">
        <v>24</v>
      </c>
      <c r="CL1252" s="13"/>
      <c r="CM1252" s="4" t="str">
        <f>_xlfn.XLOOKUP($CG1252,tbl_area_24_07_2024[Nombre Área],tbl_area_24_07_2024[Estado],"Si no se encuentra",2,)</f>
        <v>Oaxaca</v>
      </c>
      <c r="CN1252" s="4" t="str">
        <f>_xlfn.XLOOKUP($CG1252,tbl_area_24_07_2024[Nombre Área],tbl_area_24_07_2024[Estructura],"Si no se encuentra",2,)</f>
        <v>Juntas Distritales</v>
      </c>
    </row>
    <row r="1253" spans="1:92" ht="20" x14ac:dyDescent="0.85">
      <c r="A1253" t="s">
        <v>22073</v>
      </c>
      <c r="B1253" t="s">
        <v>22074</v>
      </c>
      <c r="C1253" t="s">
        <v>22075</v>
      </c>
      <c r="D1253" t="s">
        <v>2199</v>
      </c>
      <c r="E1253" t="s">
        <v>2242</v>
      </c>
      <c r="F1253" t="s">
        <v>2201</v>
      </c>
      <c r="G1253" t="s">
        <v>1444</v>
      </c>
      <c r="H1253" t="s">
        <v>14</v>
      </c>
      <c r="I1253" t="s">
        <v>11944</v>
      </c>
      <c r="J1253" t="s">
        <v>11945</v>
      </c>
      <c r="K1253" t="s">
        <v>24252</v>
      </c>
      <c r="L1253" t="s">
        <v>14</v>
      </c>
      <c r="M1253" t="s">
        <v>14</v>
      </c>
      <c r="N1253" t="s">
        <v>11946</v>
      </c>
      <c r="O1253" t="s">
        <v>24252</v>
      </c>
      <c r="P1253" t="s">
        <v>14</v>
      </c>
      <c r="Q1253" t="s">
        <v>24252</v>
      </c>
      <c r="R1253" t="s">
        <v>24252</v>
      </c>
      <c r="S1253" t="s">
        <v>14</v>
      </c>
      <c r="T1253" t="s">
        <v>14</v>
      </c>
      <c r="U1253" t="s">
        <v>14</v>
      </c>
      <c r="V1253" t="s">
        <v>14</v>
      </c>
      <c r="W1253" t="s">
        <v>11840</v>
      </c>
      <c r="X1253" t="s">
        <v>192</v>
      </c>
      <c r="Y1253" t="s">
        <v>77</v>
      </c>
      <c r="Z1253" t="s">
        <v>18</v>
      </c>
      <c r="AA1253" t="s">
        <v>14</v>
      </c>
      <c r="AB1253" t="s">
        <v>24252</v>
      </c>
      <c r="AC1253" t="s">
        <v>11841</v>
      </c>
      <c r="AD1253" t="s">
        <v>8690</v>
      </c>
      <c r="AE1253" t="s">
        <v>2068</v>
      </c>
      <c r="AF1253" t="s">
        <v>1591</v>
      </c>
      <c r="AG1253" t="s">
        <v>14</v>
      </c>
      <c r="AH1253" t="s">
        <v>2209</v>
      </c>
      <c r="AI1253" t="s">
        <v>9423</v>
      </c>
      <c r="AJ1253" t="s">
        <v>1168</v>
      </c>
      <c r="AK1253" t="s">
        <v>5141</v>
      </c>
      <c r="AL1253" t="s">
        <v>1486</v>
      </c>
      <c r="AM1253" t="s">
        <v>5141</v>
      </c>
      <c r="AN1253" t="s">
        <v>1184</v>
      </c>
      <c r="AO1253" t="s">
        <v>252</v>
      </c>
      <c r="AP1253" t="s">
        <v>24231</v>
      </c>
      <c r="AQ1253" t="s">
        <v>14</v>
      </c>
      <c r="AR1253" t="s">
        <v>14</v>
      </c>
      <c r="AS1253" t="s">
        <v>14</v>
      </c>
      <c r="AT1253" t="s">
        <v>14</v>
      </c>
      <c r="AU1253" t="s">
        <v>5158</v>
      </c>
      <c r="AV1253" t="s">
        <v>11843</v>
      </c>
      <c r="AW1253" t="s">
        <v>11843</v>
      </c>
      <c r="AX1253" t="s">
        <v>11843</v>
      </c>
      <c r="AY1253" t="s">
        <v>11947</v>
      </c>
      <c r="AZ1253" t="s">
        <v>22074</v>
      </c>
      <c r="BA1253" t="s">
        <v>22074</v>
      </c>
      <c r="BB1253" t="s">
        <v>22089</v>
      </c>
      <c r="BC1253">
        <v>5603.45</v>
      </c>
      <c r="BD1253">
        <v>5902.3</v>
      </c>
      <c r="BE1253" t="s">
        <v>14</v>
      </c>
      <c r="BF1253" t="s">
        <v>14</v>
      </c>
      <c r="BG1253" t="s">
        <v>2214</v>
      </c>
      <c r="BH1253" t="s">
        <v>14</v>
      </c>
      <c r="BI1253" t="s">
        <v>22092</v>
      </c>
      <c r="BJ1253" t="s">
        <v>11946</v>
      </c>
      <c r="BK1253" t="s">
        <v>14</v>
      </c>
      <c r="BL1253" t="s">
        <v>22074</v>
      </c>
      <c r="BM1253" t="s">
        <v>22094</v>
      </c>
      <c r="BN1253" t="s">
        <v>11948</v>
      </c>
      <c r="BO1253" t="s">
        <v>14</v>
      </c>
      <c r="BP1253" t="s">
        <v>24252</v>
      </c>
      <c r="BQ1253" t="s">
        <v>2217</v>
      </c>
      <c r="BR1253" t="s">
        <v>2303</v>
      </c>
      <c r="BS1253" t="s">
        <v>2376</v>
      </c>
      <c r="BT1253" t="s">
        <v>14</v>
      </c>
      <c r="BU1253" t="s">
        <v>14</v>
      </c>
      <c r="BV1253" t="s">
        <v>14</v>
      </c>
      <c r="BW1253" t="s">
        <v>14</v>
      </c>
      <c r="BX1253" t="s">
        <v>14</v>
      </c>
      <c r="BY1253" t="s">
        <v>2220</v>
      </c>
      <c r="BZ1253" t="s">
        <v>24252</v>
      </c>
      <c r="CA1253" t="s">
        <v>14</v>
      </c>
      <c r="CB1253" t="s">
        <v>14</v>
      </c>
      <c r="CC1253" t="s">
        <v>14</v>
      </c>
      <c r="CD1253" t="s">
        <v>14</v>
      </c>
      <c r="CE1253" t="s">
        <v>14</v>
      </c>
      <c r="CF1253" t="s">
        <v>11949</v>
      </c>
      <c r="CG1253" t="s">
        <v>727</v>
      </c>
      <c r="CH1253" t="s">
        <v>22075</v>
      </c>
      <c r="CJ1253" t="s">
        <v>252</v>
      </c>
      <c r="CK1253" t="s">
        <v>24</v>
      </c>
      <c r="CL1253" s="13"/>
      <c r="CM1253" s="4" t="str">
        <f>_xlfn.XLOOKUP($CG1253,tbl_area_24_07_2024[Nombre Área],tbl_area_24_07_2024[Estado],"Si no se encuentra",2,)</f>
        <v>Oaxaca</v>
      </c>
      <c r="CN1253" s="4" t="str">
        <f>_xlfn.XLOOKUP($CG1253,tbl_area_24_07_2024[Nombre Área],tbl_area_24_07_2024[Estructura],"Si no se encuentra",2,)</f>
        <v>Juntas Distritales</v>
      </c>
    </row>
    <row r="1254" spans="1:92" ht="20" x14ac:dyDescent="0.85">
      <c r="A1254" t="s">
        <v>22073</v>
      </c>
      <c r="B1254" t="s">
        <v>22074</v>
      </c>
      <c r="C1254" t="s">
        <v>22075</v>
      </c>
      <c r="D1254" t="s">
        <v>2199</v>
      </c>
      <c r="E1254" t="s">
        <v>2242</v>
      </c>
      <c r="F1254" t="s">
        <v>2201</v>
      </c>
      <c r="G1254" t="s">
        <v>1445</v>
      </c>
      <c r="H1254" t="s">
        <v>14</v>
      </c>
      <c r="I1254" t="s">
        <v>11950</v>
      </c>
      <c r="J1254" t="s">
        <v>11951</v>
      </c>
      <c r="K1254" t="s">
        <v>24253</v>
      </c>
      <c r="L1254" t="s">
        <v>14</v>
      </c>
      <c r="M1254" t="s">
        <v>14</v>
      </c>
      <c r="N1254" t="s">
        <v>11952</v>
      </c>
      <c r="O1254" t="s">
        <v>24253</v>
      </c>
      <c r="P1254" t="s">
        <v>14</v>
      </c>
      <c r="Q1254" t="s">
        <v>24253</v>
      </c>
      <c r="R1254" t="s">
        <v>24253</v>
      </c>
      <c r="S1254" t="s">
        <v>14</v>
      </c>
      <c r="T1254" t="s">
        <v>14</v>
      </c>
      <c r="U1254" t="s">
        <v>14</v>
      </c>
      <c r="V1254" t="s">
        <v>14</v>
      </c>
      <c r="W1254" t="s">
        <v>485</v>
      </c>
      <c r="X1254" t="s">
        <v>262</v>
      </c>
      <c r="Y1254" t="s">
        <v>1784</v>
      </c>
      <c r="Z1254" t="s">
        <v>18</v>
      </c>
      <c r="AA1254" t="s">
        <v>14</v>
      </c>
      <c r="AB1254" t="s">
        <v>24253</v>
      </c>
      <c r="AC1254" t="s">
        <v>11953</v>
      </c>
      <c r="AD1254" t="s">
        <v>2207</v>
      </c>
      <c r="AE1254" t="s">
        <v>11954</v>
      </c>
      <c r="AF1254" t="s">
        <v>2736</v>
      </c>
      <c r="AG1254" t="s">
        <v>14</v>
      </c>
      <c r="AH1254" t="s">
        <v>2209</v>
      </c>
      <c r="AI1254" t="s">
        <v>2287</v>
      </c>
      <c r="AJ1254" t="s">
        <v>1168</v>
      </c>
      <c r="AK1254" t="s">
        <v>5141</v>
      </c>
      <c r="AL1254" t="s">
        <v>1486</v>
      </c>
      <c r="AM1254" t="s">
        <v>5141</v>
      </c>
      <c r="AN1254" t="s">
        <v>1184</v>
      </c>
      <c r="AO1254" t="s">
        <v>252</v>
      </c>
      <c r="AP1254" t="s">
        <v>22111</v>
      </c>
      <c r="AQ1254" t="s">
        <v>14</v>
      </c>
      <c r="AR1254" t="s">
        <v>14</v>
      </c>
      <c r="AS1254" t="s">
        <v>14</v>
      </c>
      <c r="AT1254" t="s">
        <v>14</v>
      </c>
      <c r="AU1254" t="s">
        <v>5158</v>
      </c>
      <c r="AV1254" t="s">
        <v>11843</v>
      </c>
      <c r="AW1254" t="s">
        <v>11843</v>
      </c>
      <c r="AX1254" t="s">
        <v>11843</v>
      </c>
      <c r="AY1254" t="s">
        <v>11955</v>
      </c>
      <c r="AZ1254" t="s">
        <v>22074</v>
      </c>
      <c r="BA1254" t="s">
        <v>22074</v>
      </c>
      <c r="BB1254" t="s">
        <v>22089</v>
      </c>
      <c r="BC1254">
        <v>4300</v>
      </c>
      <c r="BD1254">
        <v>4475.58</v>
      </c>
      <c r="BE1254" t="s">
        <v>14</v>
      </c>
      <c r="BF1254" t="s">
        <v>14</v>
      </c>
      <c r="BG1254" t="s">
        <v>2214</v>
      </c>
      <c r="BH1254" t="s">
        <v>14</v>
      </c>
      <c r="BI1254" t="s">
        <v>22092</v>
      </c>
      <c r="BJ1254" t="s">
        <v>11952</v>
      </c>
      <c r="BK1254" t="s">
        <v>14</v>
      </c>
      <c r="BL1254" t="s">
        <v>22074</v>
      </c>
      <c r="BM1254" t="s">
        <v>22089</v>
      </c>
      <c r="BN1254" t="s">
        <v>11956</v>
      </c>
      <c r="BO1254" t="s">
        <v>14</v>
      </c>
      <c r="BP1254" t="s">
        <v>24253</v>
      </c>
      <c r="BQ1254" t="s">
        <v>2217</v>
      </c>
      <c r="BR1254" t="s">
        <v>2303</v>
      </c>
      <c r="BS1254" t="s">
        <v>2376</v>
      </c>
      <c r="BT1254" t="s">
        <v>14</v>
      </c>
      <c r="BU1254" t="s">
        <v>14</v>
      </c>
      <c r="BV1254" t="s">
        <v>14</v>
      </c>
      <c r="BW1254" t="s">
        <v>14</v>
      </c>
      <c r="BX1254" t="s">
        <v>14</v>
      </c>
      <c r="BY1254" t="s">
        <v>2220</v>
      </c>
      <c r="BZ1254" t="s">
        <v>24253</v>
      </c>
      <c r="CA1254" t="s">
        <v>14</v>
      </c>
      <c r="CB1254" t="s">
        <v>14</v>
      </c>
      <c r="CC1254" t="s">
        <v>14</v>
      </c>
      <c r="CD1254" t="s">
        <v>14</v>
      </c>
      <c r="CE1254" t="s">
        <v>14</v>
      </c>
      <c r="CF1254" t="s">
        <v>11957</v>
      </c>
      <c r="CG1254" t="s">
        <v>727</v>
      </c>
      <c r="CH1254" t="s">
        <v>22075</v>
      </c>
      <c r="CJ1254" t="s">
        <v>252</v>
      </c>
      <c r="CK1254" t="s">
        <v>24</v>
      </c>
      <c r="CL1254" s="13"/>
      <c r="CM1254" s="4" t="str">
        <f>_xlfn.XLOOKUP($CG1254,tbl_area_24_07_2024[Nombre Área],tbl_area_24_07_2024[Estado],"Si no se encuentra",2,)</f>
        <v>Oaxaca</v>
      </c>
      <c r="CN1254" s="4" t="str">
        <f>_xlfn.XLOOKUP($CG1254,tbl_area_24_07_2024[Nombre Área],tbl_area_24_07_2024[Estructura],"Si no se encuentra",2,)</f>
        <v>Juntas Distritales</v>
      </c>
    </row>
    <row r="1255" spans="1:92" ht="20" x14ac:dyDescent="0.85">
      <c r="A1255" t="s">
        <v>22073</v>
      </c>
      <c r="B1255" t="s">
        <v>22074</v>
      </c>
      <c r="C1255" t="s">
        <v>22075</v>
      </c>
      <c r="D1255" t="s">
        <v>2199</v>
      </c>
      <c r="E1255" t="s">
        <v>2242</v>
      </c>
      <c r="F1255" t="s">
        <v>2201</v>
      </c>
      <c r="G1255" t="s">
        <v>1446</v>
      </c>
      <c r="H1255" t="s">
        <v>14</v>
      </c>
      <c r="I1255" t="s">
        <v>11958</v>
      </c>
      <c r="J1255" t="s">
        <v>11959</v>
      </c>
      <c r="K1255" t="s">
        <v>24254</v>
      </c>
      <c r="L1255" t="s">
        <v>14</v>
      </c>
      <c r="M1255" t="s">
        <v>14</v>
      </c>
      <c r="N1255" t="s">
        <v>11961</v>
      </c>
      <c r="O1255" t="s">
        <v>24254</v>
      </c>
      <c r="P1255" t="s">
        <v>14</v>
      </c>
      <c r="Q1255" t="s">
        <v>24254</v>
      </c>
      <c r="R1255" t="s">
        <v>24254</v>
      </c>
      <c r="S1255" t="s">
        <v>14</v>
      </c>
      <c r="T1255" t="s">
        <v>14</v>
      </c>
      <c r="U1255" t="s">
        <v>14</v>
      </c>
      <c r="V1255" t="s">
        <v>14</v>
      </c>
      <c r="W1255" t="s">
        <v>1920</v>
      </c>
      <c r="X1255" t="s">
        <v>134</v>
      </c>
      <c r="Y1255" t="s">
        <v>87</v>
      </c>
      <c r="Z1255" t="s">
        <v>18</v>
      </c>
      <c r="AA1255" t="s">
        <v>14</v>
      </c>
      <c r="AB1255" t="s">
        <v>24254</v>
      </c>
      <c r="AC1255" t="s">
        <v>11962</v>
      </c>
      <c r="AD1255" t="s">
        <v>2207</v>
      </c>
      <c r="AE1255" t="s">
        <v>11963</v>
      </c>
      <c r="AF1255" t="s">
        <v>1183</v>
      </c>
      <c r="AG1255" t="s">
        <v>14</v>
      </c>
      <c r="AH1255" t="s">
        <v>2209</v>
      </c>
      <c r="AI1255" t="s">
        <v>11964</v>
      </c>
      <c r="AJ1255" t="s">
        <v>1168</v>
      </c>
      <c r="AK1255" t="s">
        <v>11861</v>
      </c>
      <c r="AL1255" t="s">
        <v>1463</v>
      </c>
      <c r="AM1255" t="s">
        <v>11861</v>
      </c>
      <c r="AN1255" t="s">
        <v>1184</v>
      </c>
      <c r="AO1255" t="s">
        <v>252</v>
      </c>
      <c r="AP1255" t="s">
        <v>24255</v>
      </c>
      <c r="AQ1255" t="s">
        <v>14</v>
      </c>
      <c r="AR1255" t="s">
        <v>14</v>
      </c>
      <c r="AS1255" t="s">
        <v>14</v>
      </c>
      <c r="AT1255" t="s">
        <v>14</v>
      </c>
      <c r="AU1255" t="s">
        <v>5158</v>
      </c>
      <c r="AV1255" t="s">
        <v>11843</v>
      </c>
      <c r="AW1255" t="s">
        <v>11843</v>
      </c>
      <c r="AX1255" t="s">
        <v>11843</v>
      </c>
      <c r="AY1255" t="s">
        <v>11965</v>
      </c>
      <c r="AZ1255" t="s">
        <v>22104</v>
      </c>
      <c r="BA1255" t="s">
        <v>22104</v>
      </c>
      <c r="BB1255" t="s">
        <v>22089</v>
      </c>
      <c r="BC1255">
        <v>5603.45</v>
      </c>
      <c r="BD1255">
        <v>5902.3</v>
      </c>
      <c r="BE1255" t="s">
        <v>14</v>
      </c>
      <c r="BF1255" t="s">
        <v>14</v>
      </c>
      <c r="BG1255" t="s">
        <v>2214</v>
      </c>
      <c r="BH1255" t="s">
        <v>14</v>
      </c>
      <c r="BI1255" t="s">
        <v>22092</v>
      </c>
      <c r="BJ1255" t="s">
        <v>11961</v>
      </c>
      <c r="BK1255" t="s">
        <v>14</v>
      </c>
      <c r="BL1255" t="s">
        <v>22104</v>
      </c>
      <c r="BM1255" t="s">
        <v>22089</v>
      </c>
      <c r="BN1255" t="s">
        <v>11966</v>
      </c>
      <c r="BO1255" t="s">
        <v>14</v>
      </c>
      <c r="BP1255" t="s">
        <v>24254</v>
      </c>
      <c r="BQ1255" t="s">
        <v>2217</v>
      </c>
      <c r="BR1255" t="s">
        <v>2303</v>
      </c>
      <c r="BS1255" t="s">
        <v>2376</v>
      </c>
      <c r="BT1255" t="s">
        <v>14</v>
      </c>
      <c r="BU1255" t="s">
        <v>14</v>
      </c>
      <c r="BV1255" t="s">
        <v>14</v>
      </c>
      <c r="BW1255" t="s">
        <v>14</v>
      </c>
      <c r="BX1255" t="s">
        <v>14</v>
      </c>
      <c r="BY1255" t="s">
        <v>2220</v>
      </c>
      <c r="BZ1255" t="s">
        <v>24254</v>
      </c>
      <c r="CA1255" t="s">
        <v>14</v>
      </c>
      <c r="CB1255" t="s">
        <v>14</v>
      </c>
      <c r="CC1255" t="s">
        <v>14</v>
      </c>
      <c r="CD1255" t="s">
        <v>14</v>
      </c>
      <c r="CE1255" t="s">
        <v>14</v>
      </c>
      <c r="CF1255" t="s">
        <v>11967</v>
      </c>
      <c r="CG1255" t="s">
        <v>727</v>
      </c>
      <c r="CH1255" t="s">
        <v>22075</v>
      </c>
      <c r="CJ1255" t="s">
        <v>252</v>
      </c>
      <c r="CK1255" t="s">
        <v>24</v>
      </c>
      <c r="CL1255" s="13"/>
      <c r="CM1255" s="4" t="str">
        <f>_xlfn.XLOOKUP($CG1255,tbl_area_24_07_2024[Nombre Área],tbl_area_24_07_2024[Estado],"Si no se encuentra",2,)</f>
        <v>Oaxaca</v>
      </c>
      <c r="CN1255" s="4" t="str">
        <f>_xlfn.XLOOKUP($CG1255,tbl_area_24_07_2024[Nombre Área],tbl_area_24_07_2024[Estructura],"Si no se encuentra",2,)</f>
        <v>Juntas Distritales</v>
      </c>
    </row>
    <row r="1256" spans="1:92" ht="20" x14ac:dyDescent="0.85">
      <c r="A1256" t="s">
        <v>22073</v>
      </c>
      <c r="B1256" t="s">
        <v>22074</v>
      </c>
      <c r="C1256" t="s">
        <v>22075</v>
      </c>
      <c r="D1256" t="s">
        <v>2199</v>
      </c>
      <c r="E1256" t="s">
        <v>2242</v>
      </c>
      <c r="F1256" t="s">
        <v>2201</v>
      </c>
      <c r="G1256" t="s">
        <v>11968</v>
      </c>
      <c r="H1256" t="s">
        <v>14</v>
      </c>
      <c r="I1256" t="s">
        <v>11969</v>
      </c>
      <c r="J1256" t="s">
        <v>11970</v>
      </c>
      <c r="K1256" t="s">
        <v>24256</v>
      </c>
      <c r="L1256" t="s">
        <v>14</v>
      </c>
      <c r="M1256" t="s">
        <v>14</v>
      </c>
      <c r="N1256" t="s">
        <v>11971</v>
      </c>
      <c r="O1256" t="s">
        <v>24256</v>
      </c>
      <c r="P1256" t="s">
        <v>14</v>
      </c>
      <c r="Q1256" t="s">
        <v>24256</v>
      </c>
      <c r="R1256" t="s">
        <v>24256</v>
      </c>
      <c r="S1256" t="s">
        <v>14</v>
      </c>
      <c r="T1256" t="s">
        <v>14</v>
      </c>
      <c r="U1256" t="s">
        <v>14</v>
      </c>
      <c r="V1256" t="s">
        <v>14</v>
      </c>
      <c r="W1256" t="s">
        <v>14</v>
      </c>
      <c r="X1256" t="s">
        <v>14</v>
      </c>
      <c r="Y1256" t="s">
        <v>14</v>
      </c>
      <c r="Z1256" t="s">
        <v>14</v>
      </c>
      <c r="AA1256" t="s">
        <v>11972</v>
      </c>
      <c r="AB1256" t="s">
        <v>24256</v>
      </c>
      <c r="AC1256" t="s">
        <v>7096</v>
      </c>
      <c r="AD1256" t="s">
        <v>2207</v>
      </c>
      <c r="AE1256" t="s">
        <v>4876</v>
      </c>
      <c r="AF1256" t="s">
        <v>6661</v>
      </c>
      <c r="AG1256" t="s">
        <v>14</v>
      </c>
      <c r="AH1256" t="s">
        <v>2209</v>
      </c>
      <c r="AI1256" t="s">
        <v>2287</v>
      </c>
      <c r="AJ1256" t="s">
        <v>1168</v>
      </c>
      <c r="AK1256" t="s">
        <v>212</v>
      </c>
      <c r="AL1256" t="s">
        <v>1172</v>
      </c>
      <c r="AM1256" t="s">
        <v>212</v>
      </c>
      <c r="AN1256" t="s">
        <v>1206</v>
      </c>
      <c r="AO1256" t="s">
        <v>212</v>
      </c>
      <c r="AP1256" t="s">
        <v>23099</v>
      </c>
      <c r="AQ1256" t="s">
        <v>14</v>
      </c>
      <c r="AR1256" t="s">
        <v>14</v>
      </c>
      <c r="AS1256" t="s">
        <v>14</v>
      </c>
      <c r="AT1256" t="s">
        <v>14</v>
      </c>
      <c r="AU1256" t="s">
        <v>2252</v>
      </c>
      <c r="AV1256" t="s">
        <v>11973</v>
      </c>
      <c r="AW1256" t="s">
        <v>11973</v>
      </c>
      <c r="AX1256" t="s">
        <v>11973</v>
      </c>
      <c r="AY1256" t="s">
        <v>11968</v>
      </c>
      <c r="AZ1256" t="s">
        <v>22107</v>
      </c>
      <c r="BA1256" t="s">
        <v>22104</v>
      </c>
      <c r="BB1256" t="s">
        <v>22089</v>
      </c>
      <c r="BC1256">
        <v>26950</v>
      </c>
      <c r="BD1256">
        <v>31262</v>
      </c>
      <c r="BE1256" t="s">
        <v>14</v>
      </c>
      <c r="BF1256" t="s">
        <v>14</v>
      </c>
      <c r="BG1256" t="s">
        <v>2214</v>
      </c>
      <c r="BH1256" t="s">
        <v>14</v>
      </c>
      <c r="BI1256" t="s">
        <v>22092</v>
      </c>
      <c r="BJ1256" t="s">
        <v>11974</v>
      </c>
      <c r="BK1256" t="s">
        <v>14</v>
      </c>
      <c r="BL1256" t="s">
        <v>22104</v>
      </c>
      <c r="BM1256" t="s">
        <v>22089</v>
      </c>
      <c r="BN1256" t="s">
        <v>11975</v>
      </c>
      <c r="BO1256" t="s">
        <v>14</v>
      </c>
      <c r="BP1256" t="s">
        <v>24256</v>
      </c>
      <c r="BQ1256" t="s">
        <v>2217</v>
      </c>
      <c r="BR1256" t="s">
        <v>2303</v>
      </c>
      <c r="BS1256" t="s">
        <v>2376</v>
      </c>
      <c r="BT1256" t="s">
        <v>14</v>
      </c>
      <c r="BU1256" t="s">
        <v>14</v>
      </c>
      <c r="BV1256" t="s">
        <v>14</v>
      </c>
      <c r="BW1256" t="s">
        <v>14</v>
      </c>
      <c r="BX1256" t="s">
        <v>14</v>
      </c>
      <c r="BY1256" t="s">
        <v>2220</v>
      </c>
      <c r="BZ1256" t="s">
        <v>24256</v>
      </c>
      <c r="CA1256" t="s">
        <v>4430</v>
      </c>
      <c r="CB1256" t="s">
        <v>14</v>
      </c>
      <c r="CC1256" t="s">
        <v>14</v>
      </c>
      <c r="CD1256" t="s">
        <v>14</v>
      </c>
      <c r="CE1256" t="s">
        <v>14</v>
      </c>
      <c r="CF1256" t="s">
        <v>11976</v>
      </c>
      <c r="CG1256" t="s">
        <v>459</v>
      </c>
      <c r="CH1256" t="s">
        <v>22075</v>
      </c>
      <c r="CJ1256" t="s">
        <v>23</v>
      </c>
      <c r="CK1256" t="s">
        <v>24</v>
      </c>
      <c r="CL1256" s="13"/>
      <c r="CM1256" s="4" t="str">
        <f>_xlfn.XLOOKUP($CG1256,tbl_area_24_07_2024[Nombre Área],tbl_area_24_07_2024[Estado],"Si no se encuentra",2,)</f>
        <v>Jalisco</v>
      </c>
      <c r="CN1256" s="4" t="str">
        <f>_xlfn.XLOOKUP($CG1256,tbl_area_24_07_2024[Nombre Área],tbl_area_24_07_2024[Estructura],"Si no se encuentra",2,)</f>
        <v>Juntas Distritales</v>
      </c>
    </row>
    <row r="1257" spans="1:92" ht="20" x14ac:dyDescent="0.85">
      <c r="A1257" t="s">
        <v>22073</v>
      </c>
      <c r="B1257" t="s">
        <v>22074</v>
      </c>
      <c r="C1257" t="s">
        <v>22075</v>
      </c>
      <c r="D1257" t="s">
        <v>2199</v>
      </c>
      <c r="E1257" t="s">
        <v>2242</v>
      </c>
      <c r="F1257" t="s">
        <v>2201</v>
      </c>
      <c r="G1257" t="s">
        <v>11977</v>
      </c>
      <c r="H1257" t="s">
        <v>14</v>
      </c>
      <c r="I1257" t="s">
        <v>11969</v>
      </c>
      <c r="J1257" t="s">
        <v>11978</v>
      </c>
      <c r="K1257" t="s">
        <v>24257</v>
      </c>
      <c r="L1257" t="s">
        <v>14</v>
      </c>
      <c r="M1257" t="s">
        <v>14</v>
      </c>
      <c r="N1257" t="s">
        <v>11979</v>
      </c>
      <c r="O1257" t="s">
        <v>24257</v>
      </c>
      <c r="P1257" t="s">
        <v>14</v>
      </c>
      <c r="Q1257" t="s">
        <v>24257</v>
      </c>
      <c r="R1257" t="s">
        <v>24257</v>
      </c>
      <c r="S1257" t="s">
        <v>14</v>
      </c>
      <c r="T1257" t="s">
        <v>14</v>
      </c>
      <c r="U1257" t="s">
        <v>14</v>
      </c>
      <c r="V1257" t="s">
        <v>14</v>
      </c>
      <c r="W1257" t="s">
        <v>14</v>
      </c>
      <c r="X1257" t="s">
        <v>14</v>
      </c>
      <c r="Y1257" t="s">
        <v>14</v>
      </c>
      <c r="Z1257" t="s">
        <v>14</v>
      </c>
      <c r="AA1257" t="s">
        <v>11980</v>
      </c>
      <c r="AB1257" t="s">
        <v>24257</v>
      </c>
      <c r="AC1257" t="s">
        <v>3685</v>
      </c>
      <c r="AD1257" t="s">
        <v>2311</v>
      </c>
      <c r="AE1257" t="s">
        <v>3686</v>
      </c>
      <c r="AF1257" t="s">
        <v>3687</v>
      </c>
      <c r="AG1257" t="s">
        <v>14</v>
      </c>
      <c r="AH1257" t="s">
        <v>2209</v>
      </c>
      <c r="AI1257" t="s">
        <v>11981</v>
      </c>
      <c r="AJ1257" t="s">
        <v>1168</v>
      </c>
      <c r="AK1257" t="s">
        <v>2275</v>
      </c>
      <c r="AL1257" t="s">
        <v>1532</v>
      </c>
      <c r="AM1257" t="s">
        <v>2275</v>
      </c>
      <c r="AN1257" t="s">
        <v>1176</v>
      </c>
      <c r="AO1257" t="s">
        <v>23</v>
      </c>
      <c r="AP1257" t="s">
        <v>22299</v>
      </c>
      <c r="AQ1257" t="s">
        <v>14</v>
      </c>
      <c r="AR1257" t="s">
        <v>14</v>
      </c>
      <c r="AS1257" t="s">
        <v>14</v>
      </c>
      <c r="AT1257" t="s">
        <v>14</v>
      </c>
      <c r="AU1257" t="s">
        <v>2252</v>
      </c>
      <c r="AV1257" t="s">
        <v>11973</v>
      </c>
      <c r="AW1257" t="s">
        <v>11973</v>
      </c>
      <c r="AX1257" t="s">
        <v>11973</v>
      </c>
      <c r="AY1257" t="s">
        <v>11977</v>
      </c>
      <c r="AZ1257" t="s">
        <v>22088</v>
      </c>
      <c r="BA1257" t="s">
        <v>22104</v>
      </c>
      <c r="BB1257" t="s">
        <v>22089</v>
      </c>
      <c r="BC1257">
        <v>308000</v>
      </c>
      <c r="BD1257">
        <v>357280</v>
      </c>
      <c r="BE1257" t="s">
        <v>14</v>
      </c>
      <c r="BF1257" t="s">
        <v>14</v>
      </c>
      <c r="BG1257" t="s">
        <v>2214</v>
      </c>
      <c r="BH1257" t="s">
        <v>14</v>
      </c>
      <c r="BI1257" t="s">
        <v>22092</v>
      </c>
      <c r="BJ1257" t="s">
        <v>11982</v>
      </c>
      <c r="BK1257" t="s">
        <v>14</v>
      </c>
      <c r="BL1257" t="s">
        <v>22104</v>
      </c>
      <c r="BM1257" t="s">
        <v>22089</v>
      </c>
      <c r="BN1257" t="s">
        <v>11983</v>
      </c>
      <c r="BO1257" t="s">
        <v>14</v>
      </c>
      <c r="BP1257" t="s">
        <v>24257</v>
      </c>
      <c r="BQ1257" t="s">
        <v>2217</v>
      </c>
      <c r="BR1257" t="s">
        <v>2303</v>
      </c>
      <c r="BS1257" t="s">
        <v>2376</v>
      </c>
      <c r="BT1257" t="s">
        <v>14</v>
      </c>
      <c r="BU1257" t="s">
        <v>14</v>
      </c>
      <c r="BV1257" t="s">
        <v>14</v>
      </c>
      <c r="BW1257" t="s">
        <v>14</v>
      </c>
      <c r="BX1257" t="s">
        <v>14</v>
      </c>
      <c r="BY1257" t="s">
        <v>2220</v>
      </c>
      <c r="BZ1257" t="s">
        <v>24257</v>
      </c>
      <c r="CA1257" t="s">
        <v>4430</v>
      </c>
      <c r="CB1257" t="s">
        <v>14</v>
      </c>
      <c r="CC1257" t="s">
        <v>14</v>
      </c>
      <c r="CD1257" t="s">
        <v>14</v>
      </c>
      <c r="CE1257" t="s">
        <v>14</v>
      </c>
      <c r="CF1257" t="s">
        <v>11984</v>
      </c>
      <c r="CG1257" t="s">
        <v>459</v>
      </c>
      <c r="CH1257" t="s">
        <v>22075</v>
      </c>
      <c r="CJ1257" t="s">
        <v>23</v>
      </c>
      <c r="CK1257" t="s">
        <v>24</v>
      </c>
      <c r="CL1257" s="13"/>
      <c r="CM1257" s="4" t="str">
        <f>_xlfn.XLOOKUP($CG1257,tbl_area_24_07_2024[Nombre Área],tbl_area_24_07_2024[Estado],"Si no se encuentra",2,)</f>
        <v>Jalisco</v>
      </c>
      <c r="CN1257" s="4" t="str">
        <f>_xlfn.XLOOKUP($CG1257,tbl_area_24_07_2024[Nombre Área],tbl_area_24_07_2024[Estructura],"Si no se encuentra",2,)</f>
        <v>Juntas Distritales</v>
      </c>
    </row>
    <row r="1258" spans="1:92" ht="20" x14ac:dyDescent="0.85">
      <c r="A1258" t="s">
        <v>22073</v>
      </c>
      <c r="B1258" t="s">
        <v>22074</v>
      </c>
      <c r="C1258" t="s">
        <v>22075</v>
      </c>
      <c r="D1258" t="s">
        <v>2199</v>
      </c>
      <c r="E1258" t="s">
        <v>2242</v>
      </c>
      <c r="F1258" t="s">
        <v>2201</v>
      </c>
      <c r="G1258" t="s">
        <v>11985</v>
      </c>
      <c r="H1258" t="s">
        <v>14</v>
      </c>
      <c r="I1258" t="s">
        <v>11969</v>
      </c>
      <c r="J1258" t="s">
        <v>11986</v>
      </c>
      <c r="K1258" t="s">
        <v>24258</v>
      </c>
      <c r="L1258" t="s">
        <v>14</v>
      </c>
      <c r="M1258" t="s">
        <v>14</v>
      </c>
      <c r="N1258" t="s">
        <v>11987</v>
      </c>
      <c r="O1258" t="s">
        <v>24258</v>
      </c>
      <c r="P1258" t="s">
        <v>14</v>
      </c>
      <c r="Q1258" t="s">
        <v>24258</v>
      </c>
      <c r="R1258" t="s">
        <v>24258</v>
      </c>
      <c r="S1258" t="s">
        <v>14</v>
      </c>
      <c r="T1258" t="s">
        <v>14</v>
      </c>
      <c r="U1258" t="s">
        <v>14</v>
      </c>
      <c r="V1258" t="s">
        <v>14</v>
      </c>
      <c r="W1258" t="s">
        <v>14</v>
      </c>
      <c r="X1258" t="s">
        <v>14</v>
      </c>
      <c r="Y1258" t="s">
        <v>14</v>
      </c>
      <c r="Z1258" t="s">
        <v>14</v>
      </c>
      <c r="AA1258" t="s">
        <v>11988</v>
      </c>
      <c r="AB1258" t="s">
        <v>24258</v>
      </c>
      <c r="AC1258" t="s">
        <v>11989</v>
      </c>
      <c r="AD1258" t="s">
        <v>2207</v>
      </c>
      <c r="AE1258" t="s">
        <v>11990</v>
      </c>
      <c r="AF1258" t="s">
        <v>1176</v>
      </c>
      <c r="AG1258" t="s">
        <v>1593</v>
      </c>
      <c r="AH1258" t="s">
        <v>2209</v>
      </c>
      <c r="AI1258" t="s">
        <v>2287</v>
      </c>
      <c r="AJ1258" t="s">
        <v>1168</v>
      </c>
      <c r="AK1258" t="s">
        <v>11991</v>
      </c>
      <c r="AL1258" t="s">
        <v>1440</v>
      </c>
      <c r="AM1258" t="s">
        <v>11992</v>
      </c>
      <c r="AN1258" t="s">
        <v>1176</v>
      </c>
      <c r="AO1258" t="s">
        <v>23</v>
      </c>
      <c r="AP1258" t="s">
        <v>24259</v>
      </c>
      <c r="AQ1258" t="s">
        <v>14</v>
      </c>
      <c r="AR1258" t="s">
        <v>14</v>
      </c>
      <c r="AS1258" t="s">
        <v>14</v>
      </c>
      <c r="AT1258" t="s">
        <v>14</v>
      </c>
      <c r="AU1258" t="s">
        <v>2252</v>
      </c>
      <c r="AV1258" t="s">
        <v>11973</v>
      </c>
      <c r="AW1258" t="s">
        <v>11973</v>
      </c>
      <c r="AX1258" t="s">
        <v>11973</v>
      </c>
      <c r="AY1258" t="s">
        <v>11985</v>
      </c>
      <c r="AZ1258" t="s">
        <v>22107</v>
      </c>
      <c r="BA1258" t="s">
        <v>22104</v>
      </c>
      <c r="BB1258" t="s">
        <v>22089</v>
      </c>
      <c r="BC1258">
        <v>165935</v>
      </c>
      <c r="BD1258">
        <v>192484.6</v>
      </c>
      <c r="BE1258" t="s">
        <v>14</v>
      </c>
      <c r="BF1258" t="s">
        <v>14</v>
      </c>
      <c r="BG1258" t="s">
        <v>2214</v>
      </c>
      <c r="BH1258" t="s">
        <v>14</v>
      </c>
      <c r="BI1258" t="s">
        <v>22092</v>
      </c>
      <c r="BJ1258" t="s">
        <v>11993</v>
      </c>
      <c r="BK1258" t="s">
        <v>14</v>
      </c>
      <c r="BL1258" t="s">
        <v>22104</v>
      </c>
      <c r="BM1258" t="s">
        <v>22089</v>
      </c>
      <c r="BN1258" t="s">
        <v>11994</v>
      </c>
      <c r="BO1258" t="s">
        <v>14</v>
      </c>
      <c r="BP1258" t="s">
        <v>24258</v>
      </c>
      <c r="BQ1258" t="s">
        <v>2217</v>
      </c>
      <c r="BR1258" t="s">
        <v>2303</v>
      </c>
      <c r="BS1258" t="s">
        <v>2376</v>
      </c>
      <c r="BT1258" t="s">
        <v>14</v>
      </c>
      <c r="BU1258" t="s">
        <v>14</v>
      </c>
      <c r="BV1258" t="s">
        <v>14</v>
      </c>
      <c r="BW1258" t="s">
        <v>14</v>
      </c>
      <c r="BX1258" t="s">
        <v>14</v>
      </c>
      <c r="BY1258" t="s">
        <v>2220</v>
      </c>
      <c r="BZ1258" t="s">
        <v>24258</v>
      </c>
      <c r="CA1258" t="s">
        <v>4430</v>
      </c>
      <c r="CB1258" t="s">
        <v>14</v>
      </c>
      <c r="CC1258" t="s">
        <v>14</v>
      </c>
      <c r="CD1258" t="s">
        <v>14</v>
      </c>
      <c r="CE1258" t="s">
        <v>14</v>
      </c>
      <c r="CF1258" t="s">
        <v>11995</v>
      </c>
      <c r="CG1258" t="s">
        <v>459</v>
      </c>
      <c r="CH1258" t="s">
        <v>22075</v>
      </c>
      <c r="CJ1258" t="s">
        <v>23</v>
      </c>
      <c r="CK1258" t="s">
        <v>24</v>
      </c>
      <c r="CL1258" s="13"/>
      <c r="CM1258" s="4" t="str">
        <f>_xlfn.XLOOKUP($CG1258,tbl_area_24_07_2024[Nombre Área],tbl_area_24_07_2024[Estado],"Si no se encuentra",2,)</f>
        <v>Jalisco</v>
      </c>
      <c r="CN1258" s="4" t="str">
        <f>_xlfn.XLOOKUP($CG1258,tbl_area_24_07_2024[Nombre Área],tbl_area_24_07_2024[Estructura],"Si no se encuentra",2,)</f>
        <v>Juntas Distritales</v>
      </c>
    </row>
    <row r="1259" spans="1:92" ht="20" x14ac:dyDescent="0.85">
      <c r="A1259" t="s">
        <v>22073</v>
      </c>
      <c r="B1259" t="s">
        <v>22074</v>
      </c>
      <c r="C1259" t="s">
        <v>22075</v>
      </c>
      <c r="D1259" t="s">
        <v>2199</v>
      </c>
      <c r="E1259" t="s">
        <v>2242</v>
      </c>
      <c r="F1259" t="s">
        <v>2201</v>
      </c>
      <c r="G1259" t="s">
        <v>11996</v>
      </c>
      <c r="H1259" t="s">
        <v>14</v>
      </c>
      <c r="I1259" t="s">
        <v>11969</v>
      </c>
      <c r="J1259" t="s">
        <v>11997</v>
      </c>
      <c r="K1259" t="s">
        <v>24260</v>
      </c>
      <c r="L1259" t="s">
        <v>14</v>
      </c>
      <c r="M1259" t="s">
        <v>14</v>
      </c>
      <c r="N1259" t="s">
        <v>11998</v>
      </c>
      <c r="O1259" t="s">
        <v>24260</v>
      </c>
      <c r="P1259" t="s">
        <v>14</v>
      </c>
      <c r="Q1259" t="s">
        <v>24260</v>
      </c>
      <c r="R1259" t="s">
        <v>24260</v>
      </c>
      <c r="S1259" t="s">
        <v>14</v>
      </c>
      <c r="T1259" t="s">
        <v>14</v>
      </c>
      <c r="U1259" t="s">
        <v>14</v>
      </c>
      <c r="V1259" t="s">
        <v>14</v>
      </c>
      <c r="W1259" t="s">
        <v>14</v>
      </c>
      <c r="X1259" t="s">
        <v>14</v>
      </c>
      <c r="Y1259" t="s">
        <v>14</v>
      </c>
      <c r="Z1259" t="s">
        <v>14</v>
      </c>
      <c r="AA1259" t="s">
        <v>11988</v>
      </c>
      <c r="AB1259" t="s">
        <v>24260</v>
      </c>
      <c r="AC1259" t="s">
        <v>11989</v>
      </c>
      <c r="AD1259" t="s">
        <v>2207</v>
      </c>
      <c r="AE1259" t="s">
        <v>11990</v>
      </c>
      <c r="AF1259" t="s">
        <v>1176</v>
      </c>
      <c r="AG1259" t="s">
        <v>1593</v>
      </c>
      <c r="AH1259" t="s">
        <v>2209</v>
      </c>
      <c r="AI1259" t="s">
        <v>2287</v>
      </c>
      <c r="AJ1259" t="s">
        <v>1168</v>
      </c>
      <c r="AK1259" t="s">
        <v>11991</v>
      </c>
      <c r="AL1259" t="s">
        <v>1440</v>
      </c>
      <c r="AM1259" t="s">
        <v>11992</v>
      </c>
      <c r="AN1259" t="s">
        <v>1176</v>
      </c>
      <c r="AO1259" t="s">
        <v>23</v>
      </c>
      <c r="AP1259" t="s">
        <v>24259</v>
      </c>
      <c r="AQ1259" t="s">
        <v>14</v>
      </c>
      <c r="AR1259" t="s">
        <v>14</v>
      </c>
      <c r="AS1259" t="s">
        <v>14</v>
      </c>
      <c r="AT1259" t="s">
        <v>14</v>
      </c>
      <c r="AU1259" t="s">
        <v>2252</v>
      </c>
      <c r="AV1259" t="s">
        <v>11973</v>
      </c>
      <c r="AW1259" t="s">
        <v>11973</v>
      </c>
      <c r="AX1259" t="s">
        <v>11973</v>
      </c>
      <c r="AY1259" t="s">
        <v>11996</v>
      </c>
      <c r="AZ1259" t="s">
        <v>22107</v>
      </c>
      <c r="BA1259" t="s">
        <v>22104</v>
      </c>
      <c r="BB1259" t="s">
        <v>22089</v>
      </c>
      <c r="BC1259">
        <v>165935</v>
      </c>
      <c r="BD1259">
        <v>192484.6</v>
      </c>
      <c r="BE1259" t="s">
        <v>14</v>
      </c>
      <c r="BF1259" t="s">
        <v>14</v>
      </c>
      <c r="BG1259" t="s">
        <v>2214</v>
      </c>
      <c r="BH1259" t="s">
        <v>14</v>
      </c>
      <c r="BI1259" t="s">
        <v>22092</v>
      </c>
      <c r="BJ1259" t="s">
        <v>11999</v>
      </c>
      <c r="BK1259" t="s">
        <v>14</v>
      </c>
      <c r="BL1259" t="s">
        <v>22104</v>
      </c>
      <c r="BM1259" t="s">
        <v>22089</v>
      </c>
      <c r="BN1259" t="s">
        <v>12000</v>
      </c>
      <c r="BO1259" t="s">
        <v>14</v>
      </c>
      <c r="BP1259" t="s">
        <v>24260</v>
      </c>
      <c r="BQ1259" t="s">
        <v>2217</v>
      </c>
      <c r="BR1259" t="s">
        <v>2303</v>
      </c>
      <c r="BS1259" t="s">
        <v>2376</v>
      </c>
      <c r="BT1259" t="s">
        <v>14</v>
      </c>
      <c r="BU1259" t="s">
        <v>14</v>
      </c>
      <c r="BV1259" t="s">
        <v>14</v>
      </c>
      <c r="BW1259" t="s">
        <v>14</v>
      </c>
      <c r="BX1259" t="s">
        <v>14</v>
      </c>
      <c r="BY1259" t="s">
        <v>2220</v>
      </c>
      <c r="BZ1259" t="s">
        <v>24260</v>
      </c>
      <c r="CA1259" t="s">
        <v>4430</v>
      </c>
      <c r="CB1259" t="s">
        <v>14</v>
      </c>
      <c r="CC1259" t="s">
        <v>14</v>
      </c>
      <c r="CD1259" t="s">
        <v>14</v>
      </c>
      <c r="CE1259" t="s">
        <v>14</v>
      </c>
      <c r="CF1259" t="s">
        <v>12001</v>
      </c>
      <c r="CG1259" t="s">
        <v>459</v>
      </c>
      <c r="CH1259" t="s">
        <v>22075</v>
      </c>
      <c r="CJ1259" t="s">
        <v>23</v>
      </c>
      <c r="CK1259" t="s">
        <v>24</v>
      </c>
      <c r="CL1259" s="13"/>
      <c r="CM1259" s="4" t="str">
        <f>_xlfn.XLOOKUP($CG1259,tbl_area_24_07_2024[Nombre Área],tbl_area_24_07_2024[Estado],"Si no se encuentra",2,)</f>
        <v>Jalisco</v>
      </c>
      <c r="CN1259" s="4" t="str">
        <f>_xlfn.XLOOKUP($CG1259,tbl_area_24_07_2024[Nombre Área],tbl_area_24_07_2024[Estructura],"Si no se encuentra",2,)</f>
        <v>Juntas Distritales</v>
      </c>
    </row>
    <row r="1260" spans="1:92" ht="20" x14ac:dyDescent="0.85">
      <c r="A1260" t="s">
        <v>22073</v>
      </c>
      <c r="B1260" t="s">
        <v>22074</v>
      </c>
      <c r="C1260" t="s">
        <v>22075</v>
      </c>
      <c r="D1260" t="s">
        <v>2199</v>
      </c>
      <c r="E1260" t="s">
        <v>2242</v>
      </c>
      <c r="F1260" t="s">
        <v>2201</v>
      </c>
      <c r="G1260" t="s">
        <v>12002</v>
      </c>
      <c r="H1260" t="s">
        <v>14</v>
      </c>
      <c r="I1260" t="s">
        <v>11969</v>
      </c>
      <c r="J1260" t="s">
        <v>12003</v>
      </c>
      <c r="K1260" t="s">
        <v>24261</v>
      </c>
      <c r="L1260" t="s">
        <v>14</v>
      </c>
      <c r="M1260" t="s">
        <v>14</v>
      </c>
      <c r="N1260" t="s">
        <v>12004</v>
      </c>
      <c r="O1260" t="s">
        <v>24261</v>
      </c>
      <c r="P1260" t="s">
        <v>14</v>
      </c>
      <c r="Q1260" t="s">
        <v>24261</v>
      </c>
      <c r="R1260" t="s">
        <v>24261</v>
      </c>
      <c r="S1260" t="s">
        <v>14</v>
      </c>
      <c r="T1260" t="s">
        <v>14</v>
      </c>
      <c r="U1260" t="s">
        <v>14</v>
      </c>
      <c r="V1260" t="s">
        <v>14</v>
      </c>
      <c r="W1260" t="s">
        <v>14</v>
      </c>
      <c r="X1260" t="s">
        <v>14</v>
      </c>
      <c r="Y1260" t="s">
        <v>14</v>
      </c>
      <c r="Z1260" t="s">
        <v>14</v>
      </c>
      <c r="AA1260" t="s">
        <v>11972</v>
      </c>
      <c r="AB1260" t="s">
        <v>24261</v>
      </c>
      <c r="AC1260" t="s">
        <v>7096</v>
      </c>
      <c r="AD1260" t="s">
        <v>2207</v>
      </c>
      <c r="AE1260" t="s">
        <v>4876</v>
      </c>
      <c r="AF1260" t="s">
        <v>6661</v>
      </c>
      <c r="AG1260" t="s">
        <v>14</v>
      </c>
      <c r="AH1260" t="s">
        <v>2209</v>
      </c>
      <c r="AI1260" t="s">
        <v>2287</v>
      </c>
      <c r="AJ1260" t="s">
        <v>1168</v>
      </c>
      <c r="AK1260" t="s">
        <v>212</v>
      </c>
      <c r="AL1260" t="s">
        <v>1172</v>
      </c>
      <c r="AM1260" t="s">
        <v>212</v>
      </c>
      <c r="AN1260" t="s">
        <v>1206</v>
      </c>
      <c r="AO1260" t="s">
        <v>212</v>
      </c>
      <c r="AP1260" t="s">
        <v>23099</v>
      </c>
      <c r="AQ1260" t="s">
        <v>14</v>
      </c>
      <c r="AR1260" t="s">
        <v>14</v>
      </c>
      <c r="AS1260" t="s">
        <v>14</v>
      </c>
      <c r="AT1260" t="s">
        <v>14</v>
      </c>
      <c r="AU1260" t="s">
        <v>2252</v>
      </c>
      <c r="AV1260" t="s">
        <v>11973</v>
      </c>
      <c r="AW1260" t="s">
        <v>11973</v>
      </c>
      <c r="AX1260" t="s">
        <v>11973</v>
      </c>
      <c r="AY1260" t="s">
        <v>12002</v>
      </c>
      <c r="AZ1260" t="s">
        <v>22167</v>
      </c>
      <c r="BA1260" t="s">
        <v>22147</v>
      </c>
      <c r="BB1260" t="s">
        <v>24262</v>
      </c>
      <c r="BC1260">
        <v>12250</v>
      </c>
      <c r="BD1260">
        <v>14210</v>
      </c>
      <c r="BE1260" t="s">
        <v>14</v>
      </c>
      <c r="BF1260" t="s">
        <v>14</v>
      </c>
      <c r="BG1260" t="s">
        <v>2214</v>
      </c>
      <c r="BH1260" t="s">
        <v>14</v>
      </c>
      <c r="BI1260" t="s">
        <v>22092</v>
      </c>
      <c r="BJ1260" t="s">
        <v>12005</v>
      </c>
      <c r="BK1260" t="s">
        <v>14</v>
      </c>
      <c r="BL1260" t="s">
        <v>22147</v>
      </c>
      <c r="BM1260" t="s">
        <v>24262</v>
      </c>
      <c r="BN1260" t="s">
        <v>12006</v>
      </c>
      <c r="BO1260" t="s">
        <v>14</v>
      </c>
      <c r="BP1260" t="s">
        <v>24261</v>
      </c>
      <c r="BQ1260" t="s">
        <v>2217</v>
      </c>
      <c r="BR1260" t="s">
        <v>2303</v>
      </c>
      <c r="BS1260" t="s">
        <v>2376</v>
      </c>
      <c r="BT1260" t="s">
        <v>14</v>
      </c>
      <c r="BU1260" t="s">
        <v>14</v>
      </c>
      <c r="BV1260" t="s">
        <v>14</v>
      </c>
      <c r="BW1260" t="s">
        <v>14</v>
      </c>
      <c r="BX1260" t="s">
        <v>14</v>
      </c>
      <c r="BY1260" t="s">
        <v>2220</v>
      </c>
      <c r="BZ1260" t="s">
        <v>24261</v>
      </c>
      <c r="CA1260" t="s">
        <v>4430</v>
      </c>
      <c r="CB1260" t="s">
        <v>14</v>
      </c>
      <c r="CC1260" t="s">
        <v>14</v>
      </c>
      <c r="CD1260" t="s">
        <v>14</v>
      </c>
      <c r="CE1260" t="s">
        <v>14</v>
      </c>
      <c r="CF1260" t="s">
        <v>12007</v>
      </c>
      <c r="CG1260" t="s">
        <v>459</v>
      </c>
      <c r="CH1260" t="s">
        <v>22075</v>
      </c>
      <c r="CJ1260" t="s">
        <v>23</v>
      </c>
      <c r="CK1260" t="s">
        <v>24</v>
      </c>
      <c r="CL1260" s="13"/>
      <c r="CM1260" s="4" t="str">
        <f>_xlfn.XLOOKUP($CG1260,tbl_area_24_07_2024[Nombre Área],tbl_area_24_07_2024[Estado],"Si no se encuentra",2,)</f>
        <v>Jalisco</v>
      </c>
      <c r="CN1260" s="4" t="str">
        <f>_xlfn.XLOOKUP($CG1260,tbl_area_24_07_2024[Nombre Área],tbl_area_24_07_2024[Estructura],"Si no se encuentra",2,)</f>
        <v>Juntas Distritales</v>
      </c>
    </row>
    <row r="1261" spans="1:92" ht="20" x14ac:dyDescent="0.85">
      <c r="A1261" t="s">
        <v>22073</v>
      </c>
      <c r="B1261" t="s">
        <v>22074</v>
      </c>
      <c r="C1261" t="s">
        <v>22075</v>
      </c>
      <c r="D1261" t="s">
        <v>3829</v>
      </c>
      <c r="E1261" t="s">
        <v>2242</v>
      </c>
      <c r="F1261" t="s">
        <v>2201</v>
      </c>
      <c r="G1261" t="s">
        <v>12008</v>
      </c>
      <c r="H1261" t="s">
        <v>2220</v>
      </c>
      <c r="I1261" t="s">
        <v>12009</v>
      </c>
      <c r="J1261" t="s">
        <v>12010</v>
      </c>
      <c r="K1261" t="s">
        <v>24263</v>
      </c>
      <c r="L1261" t="s">
        <v>12011</v>
      </c>
      <c r="M1261" t="s">
        <v>24264</v>
      </c>
      <c r="N1261" t="s">
        <v>12012</v>
      </c>
      <c r="O1261" t="s">
        <v>24263</v>
      </c>
      <c r="P1261" t="s">
        <v>24265</v>
      </c>
      <c r="Q1261" t="s">
        <v>24263</v>
      </c>
      <c r="R1261" t="s">
        <v>24263</v>
      </c>
      <c r="S1261" t="s">
        <v>12013</v>
      </c>
      <c r="T1261" t="s">
        <v>12014</v>
      </c>
      <c r="U1261" t="s">
        <v>12015</v>
      </c>
      <c r="V1261" t="s">
        <v>12015</v>
      </c>
      <c r="W1261" t="s">
        <v>14</v>
      </c>
      <c r="X1261" t="s">
        <v>14</v>
      </c>
      <c r="Y1261" t="s">
        <v>14</v>
      </c>
      <c r="Z1261" t="s">
        <v>14</v>
      </c>
      <c r="AA1261" t="s">
        <v>12016</v>
      </c>
      <c r="AB1261" t="s">
        <v>24263</v>
      </c>
      <c r="AC1261" t="s">
        <v>12017</v>
      </c>
      <c r="AD1261" t="s">
        <v>9993</v>
      </c>
      <c r="AE1261" t="s">
        <v>378</v>
      </c>
      <c r="AF1261" t="s">
        <v>1482</v>
      </c>
      <c r="AG1261" t="s">
        <v>14</v>
      </c>
      <c r="AH1261" t="s">
        <v>2209</v>
      </c>
      <c r="AI1261" t="s">
        <v>12018</v>
      </c>
      <c r="AJ1261" t="s">
        <v>1168</v>
      </c>
      <c r="AK1261" t="s">
        <v>8434</v>
      </c>
      <c r="AL1261" t="s">
        <v>1516</v>
      </c>
      <c r="AM1261" t="s">
        <v>8434</v>
      </c>
      <c r="AN1261" t="s">
        <v>1180</v>
      </c>
      <c r="AO1261" t="s">
        <v>159</v>
      </c>
      <c r="AP1261" t="s">
        <v>24266</v>
      </c>
      <c r="AQ1261" t="s">
        <v>14</v>
      </c>
      <c r="AR1261" t="s">
        <v>14</v>
      </c>
      <c r="AS1261" t="s">
        <v>14</v>
      </c>
      <c r="AT1261" t="s">
        <v>14</v>
      </c>
      <c r="AU1261" t="s">
        <v>12019</v>
      </c>
      <c r="AV1261" t="s">
        <v>12020</v>
      </c>
      <c r="AW1261" t="s">
        <v>12021</v>
      </c>
      <c r="AX1261" t="s">
        <v>1192</v>
      </c>
      <c r="AY1261" t="s">
        <v>3236</v>
      </c>
      <c r="AZ1261" t="s">
        <v>22202</v>
      </c>
      <c r="BA1261" t="s">
        <v>22074</v>
      </c>
      <c r="BB1261" t="s">
        <v>22089</v>
      </c>
      <c r="BC1261" t="s">
        <v>14</v>
      </c>
      <c r="BD1261" t="s">
        <v>14</v>
      </c>
      <c r="BE1261" t="s">
        <v>24267</v>
      </c>
      <c r="BF1261" t="s">
        <v>24268</v>
      </c>
      <c r="BG1261" t="s">
        <v>2214</v>
      </c>
      <c r="BH1261" t="s">
        <v>14</v>
      </c>
      <c r="BI1261" t="s">
        <v>22092</v>
      </c>
      <c r="BJ1261" t="s">
        <v>12022</v>
      </c>
      <c r="BK1261" t="s">
        <v>14</v>
      </c>
      <c r="BL1261" t="s">
        <v>22074</v>
      </c>
      <c r="BM1261" t="s">
        <v>22089</v>
      </c>
      <c r="BN1261" t="s">
        <v>12023</v>
      </c>
      <c r="BO1261" t="s">
        <v>14</v>
      </c>
      <c r="BP1261" t="s">
        <v>24263</v>
      </c>
      <c r="BQ1261" t="s">
        <v>2217</v>
      </c>
      <c r="BR1261" t="s">
        <v>2303</v>
      </c>
      <c r="BS1261" t="s">
        <v>2304</v>
      </c>
      <c r="BT1261" t="s">
        <v>14</v>
      </c>
      <c r="BU1261" t="s">
        <v>14</v>
      </c>
      <c r="BV1261" t="s">
        <v>14</v>
      </c>
      <c r="BW1261" t="s">
        <v>14</v>
      </c>
      <c r="BX1261" t="s">
        <v>14</v>
      </c>
      <c r="BY1261" t="s">
        <v>2220</v>
      </c>
      <c r="BZ1261" t="s">
        <v>24263</v>
      </c>
      <c r="CA1261" t="s">
        <v>12024</v>
      </c>
      <c r="CB1261" t="s">
        <v>14</v>
      </c>
      <c r="CC1261" t="s">
        <v>14</v>
      </c>
      <c r="CD1261" t="s">
        <v>14</v>
      </c>
      <c r="CE1261" t="s">
        <v>14</v>
      </c>
      <c r="CF1261" t="s">
        <v>12025</v>
      </c>
      <c r="CG1261" t="s">
        <v>687</v>
      </c>
      <c r="CH1261" t="s">
        <v>22075</v>
      </c>
      <c r="CJ1261" t="s">
        <v>334</v>
      </c>
      <c r="CK1261" t="s">
        <v>16</v>
      </c>
      <c r="CL1261" s="13"/>
      <c r="CM1261" s="4" t="str">
        <f>_xlfn.XLOOKUP($CG1261,tbl_area_24_07_2024[Nombre Área],tbl_area_24_07_2024[Estado],"Si no se encuentra",2,)</f>
        <v>Ciudad de México</v>
      </c>
      <c r="CN1261" s="4" t="str">
        <f>_xlfn.XLOOKUP($CG1261,tbl_area_24_07_2024[Nombre Área],tbl_area_24_07_2024[Estructura],"Si no se encuentra",2,)</f>
        <v>Juntas Locales</v>
      </c>
    </row>
    <row r="1262" spans="1:92" ht="20" x14ac:dyDescent="0.85">
      <c r="A1262" t="s">
        <v>22073</v>
      </c>
      <c r="B1262" t="s">
        <v>22074</v>
      </c>
      <c r="C1262" t="s">
        <v>22075</v>
      </c>
      <c r="D1262" t="s">
        <v>3829</v>
      </c>
      <c r="E1262" t="s">
        <v>2242</v>
      </c>
      <c r="F1262" t="s">
        <v>2201</v>
      </c>
      <c r="G1262" t="s">
        <v>12026</v>
      </c>
      <c r="H1262" t="s">
        <v>2220</v>
      </c>
      <c r="I1262" t="s">
        <v>12009</v>
      </c>
      <c r="J1262" t="s">
        <v>12027</v>
      </c>
      <c r="K1262" t="s">
        <v>24269</v>
      </c>
      <c r="L1262" t="s">
        <v>12028</v>
      </c>
      <c r="M1262" t="s">
        <v>24264</v>
      </c>
      <c r="N1262" t="s">
        <v>12029</v>
      </c>
      <c r="O1262" t="s">
        <v>24269</v>
      </c>
      <c r="P1262" t="s">
        <v>24270</v>
      </c>
      <c r="Q1262" t="s">
        <v>24269</v>
      </c>
      <c r="R1262" t="s">
        <v>24269</v>
      </c>
      <c r="S1262" t="s">
        <v>12030</v>
      </c>
      <c r="T1262" t="s">
        <v>12031</v>
      </c>
      <c r="U1262" t="s">
        <v>12032</v>
      </c>
      <c r="V1262" t="s">
        <v>12032</v>
      </c>
      <c r="W1262" t="s">
        <v>14</v>
      </c>
      <c r="X1262" t="s">
        <v>14</v>
      </c>
      <c r="Y1262" t="s">
        <v>14</v>
      </c>
      <c r="Z1262" t="s">
        <v>14</v>
      </c>
      <c r="AA1262" t="s">
        <v>12033</v>
      </c>
      <c r="AB1262" t="s">
        <v>24269</v>
      </c>
      <c r="AC1262" t="s">
        <v>3839</v>
      </c>
      <c r="AD1262" t="s">
        <v>2207</v>
      </c>
      <c r="AE1262" t="s">
        <v>12034</v>
      </c>
      <c r="AF1262" t="s">
        <v>1446</v>
      </c>
      <c r="AG1262" t="s">
        <v>14</v>
      </c>
      <c r="AH1262" t="s">
        <v>2337</v>
      </c>
      <c r="AI1262" t="s">
        <v>12035</v>
      </c>
      <c r="AJ1262" t="s">
        <v>1168</v>
      </c>
      <c r="AK1262" t="s">
        <v>8434</v>
      </c>
      <c r="AL1262" t="s">
        <v>1516</v>
      </c>
      <c r="AM1262" t="s">
        <v>8434</v>
      </c>
      <c r="AN1262" t="s">
        <v>1180</v>
      </c>
      <c r="AO1262" t="s">
        <v>159</v>
      </c>
      <c r="AP1262" t="s">
        <v>24271</v>
      </c>
      <c r="AQ1262" t="s">
        <v>14</v>
      </c>
      <c r="AR1262" t="s">
        <v>14</v>
      </c>
      <c r="AS1262" t="s">
        <v>14</v>
      </c>
      <c r="AT1262" t="s">
        <v>14</v>
      </c>
      <c r="AU1262" t="s">
        <v>12019</v>
      </c>
      <c r="AV1262" t="s">
        <v>12020</v>
      </c>
      <c r="AW1262" t="s">
        <v>12021</v>
      </c>
      <c r="AX1262" t="s">
        <v>1192</v>
      </c>
      <c r="AY1262" t="s">
        <v>3250</v>
      </c>
      <c r="AZ1262" t="s">
        <v>22202</v>
      </c>
      <c r="BA1262" t="s">
        <v>22074</v>
      </c>
      <c r="BB1262" t="s">
        <v>22089</v>
      </c>
      <c r="BC1262" t="s">
        <v>14</v>
      </c>
      <c r="BD1262" t="s">
        <v>14</v>
      </c>
      <c r="BE1262" t="s">
        <v>24272</v>
      </c>
      <c r="BF1262" t="s">
        <v>24273</v>
      </c>
      <c r="BG1262" t="s">
        <v>2214</v>
      </c>
      <c r="BH1262" t="s">
        <v>14</v>
      </c>
      <c r="BI1262" t="s">
        <v>22092</v>
      </c>
      <c r="BJ1262" t="s">
        <v>12036</v>
      </c>
      <c r="BK1262" t="s">
        <v>14</v>
      </c>
      <c r="BL1262" t="s">
        <v>22074</v>
      </c>
      <c r="BM1262" t="s">
        <v>22089</v>
      </c>
      <c r="BN1262" t="s">
        <v>12037</v>
      </c>
      <c r="BO1262" t="s">
        <v>14</v>
      </c>
      <c r="BP1262" t="s">
        <v>24269</v>
      </c>
      <c r="BQ1262" t="s">
        <v>2217</v>
      </c>
      <c r="BR1262" t="s">
        <v>2303</v>
      </c>
      <c r="BS1262" t="s">
        <v>2304</v>
      </c>
      <c r="BT1262" t="s">
        <v>14</v>
      </c>
      <c r="BU1262" t="s">
        <v>14</v>
      </c>
      <c r="BV1262" t="s">
        <v>14</v>
      </c>
      <c r="BW1262" t="s">
        <v>14</v>
      </c>
      <c r="BX1262" t="s">
        <v>14</v>
      </c>
      <c r="BY1262" t="s">
        <v>2220</v>
      </c>
      <c r="BZ1262" t="s">
        <v>24269</v>
      </c>
      <c r="CA1262" t="s">
        <v>12024</v>
      </c>
      <c r="CB1262" t="s">
        <v>14</v>
      </c>
      <c r="CC1262" t="s">
        <v>14</v>
      </c>
      <c r="CD1262" t="s">
        <v>14</v>
      </c>
      <c r="CE1262" t="s">
        <v>14</v>
      </c>
      <c r="CF1262" t="s">
        <v>12038</v>
      </c>
      <c r="CG1262" t="s">
        <v>687</v>
      </c>
      <c r="CH1262" t="s">
        <v>22075</v>
      </c>
      <c r="CJ1262" t="s">
        <v>334</v>
      </c>
      <c r="CK1262" t="s">
        <v>16</v>
      </c>
      <c r="CL1262" s="13"/>
      <c r="CM1262" s="4" t="str">
        <f>_xlfn.XLOOKUP($CG1262,tbl_area_24_07_2024[Nombre Área],tbl_area_24_07_2024[Estado],"Si no se encuentra",2,)</f>
        <v>Ciudad de México</v>
      </c>
      <c r="CN1262" s="4" t="str">
        <f>_xlfn.XLOOKUP($CG1262,tbl_area_24_07_2024[Nombre Área],tbl_area_24_07_2024[Estructura],"Si no se encuentra",2,)</f>
        <v>Juntas Locales</v>
      </c>
    </row>
    <row r="1263" spans="1:92" ht="20" x14ac:dyDescent="0.85">
      <c r="A1263" t="s">
        <v>22073</v>
      </c>
      <c r="B1263" t="s">
        <v>22074</v>
      </c>
      <c r="C1263" t="s">
        <v>22075</v>
      </c>
      <c r="D1263" t="s">
        <v>3829</v>
      </c>
      <c r="E1263" t="s">
        <v>2242</v>
      </c>
      <c r="F1263" t="s">
        <v>2201</v>
      </c>
      <c r="G1263" t="s">
        <v>12039</v>
      </c>
      <c r="H1263" t="s">
        <v>2220</v>
      </c>
      <c r="I1263" t="s">
        <v>12009</v>
      </c>
      <c r="J1263" t="s">
        <v>12040</v>
      </c>
      <c r="K1263" t="s">
        <v>24274</v>
      </c>
      <c r="L1263" t="s">
        <v>12041</v>
      </c>
      <c r="M1263" t="s">
        <v>24264</v>
      </c>
      <c r="N1263" t="s">
        <v>12042</v>
      </c>
      <c r="O1263" t="s">
        <v>24274</v>
      </c>
      <c r="P1263" t="s">
        <v>24275</v>
      </c>
      <c r="Q1263" t="s">
        <v>24274</v>
      </c>
      <c r="R1263" t="s">
        <v>24274</v>
      </c>
      <c r="S1263" t="s">
        <v>12043</v>
      </c>
      <c r="T1263" t="s">
        <v>12044</v>
      </c>
      <c r="U1263" t="s">
        <v>12045</v>
      </c>
      <c r="V1263" t="s">
        <v>12045</v>
      </c>
      <c r="W1263" t="s">
        <v>14</v>
      </c>
      <c r="X1263" t="s">
        <v>14</v>
      </c>
      <c r="Y1263" t="s">
        <v>14</v>
      </c>
      <c r="Z1263" t="s">
        <v>14</v>
      </c>
      <c r="AA1263" t="s">
        <v>12046</v>
      </c>
      <c r="AB1263" t="s">
        <v>24274</v>
      </c>
      <c r="AC1263" t="s">
        <v>12047</v>
      </c>
      <c r="AD1263" t="s">
        <v>2348</v>
      </c>
      <c r="AE1263" t="s">
        <v>12048</v>
      </c>
      <c r="AF1263" t="s">
        <v>1627</v>
      </c>
      <c r="AG1263" t="s">
        <v>14</v>
      </c>
      <c r="AH1263" t="s">
        <v>2209</v>
      </c>
      <c r="AI1263" t="s">
        <v>1849</v>
      </c>
      <c r="AJ1263" t="s">
        <v>1168</v>
      </c>
      <c r="AK1263" t="s">
        <v>3405</v>
      </c>
      <c r="AL1263" t="s">
        <v>1181</v>
      </c>
      <c r="AM1263" t="s">
        <v>3405</v>
      </c>
      <c r="AN1263" t="s">
        <v>1186</v>
      </c>
      <c r="AO1263" t="s">
        <v>334</v>
      </c>
      <c r="AP1263" t="s">
        <v>24276</v>
      </c>
      <c r="AQ1263" t="s">
        <v>14</v>
      </c>
      <c r="AR1263" t="s">
        <v>14</v>
      </c>
      <c r="AS1263" t="s">
        <v>14</v>
      </c>
      <c r="AT1263" t="s">
        <v>14</v>
      </c>
      <c r="AU1263" t="s">
        <v>12019</v>
      </c>
      <c r="AV1263" t="s">
        <v>12020</v>
      </c>
      <c r="AW1263" t="s">
        <v>12021</v>
      </c>
      <c r="AX1263" t="s">
        <v>1192</v>
      </c>
      <c r="AY1263" t="s">
        <v>3260</v>
      </c>
      <c r="AZ1263" t="s">
        <v>24277</v>
      </c>
      <c r="BA1263" t="s">
        <v>22074</v>
      </c>
      <c r="BB1263" t="s">
        <v>22089</v>
      </c>
      <c r="BC1263" t="s">
        <v>14</v>
      </c>
      <c r="BD1263" t="s">
        <v>14</v>
      </c>
      <c r="BE1263" t="s">
        <v>24278</v>
      </c>
      <c r="BF1263" t="s">
        <v>23822</v>
      </c>
      <c r="BG1263" t="s">
        <v>2214</v>
      </c>
      <c r="BH1263" t="s">
        <v>14</v>
      </c>
      <c r="BI1263" t="s">
        <v>22092</v>
      </c>
      <c r="BJ1263" t="s">
        <v>12049</v>
      </c>
      <c r="BK1263" t="s">
        <v>14</v>
      </c>
      <c r="BL1263" t="s">
        <v>22074</v>
      </c>
      <c r="BM1263" t="s">
        <v>22089</v>
      </c>
      <c r="BN1263" t="s">
        <v>12050</v>
      </c>
      <c r="BO1263" t="s">
        <v>14</v>
      </c>
      <c r="BP1263" t="s">
        <v>24274</v>
      </c>
      <c r="BQ1263" t="s">
        <v>2217</v>
      </c>
      <c r="BR1263" t="s">
        <v>2303</v>
      </c>
      <c r="BS1263" t="s">
        <v>2304</v>
      </c>
      <c r="BT1263" t="s">
        <v>14</v>
      </c>
      <c r="BU1263" t="s">
        <v>14</v>
      </c>
      <c r="BV1263" t="s">
        <v>14</v>
      </c>
      <c r="BW1263" t="s">
        <v>14</v>
      </c>
      <c r="BX1263" t="s">
        <v>14</v>
      </c>
      <c r="BY1263" t="s">
        <v>2220</v>
      </c>
      <c r="BZ1263" t="s">
        <v>24274</v>
      </c>
      <c r="CA1263" t="s">
        <v>12024</v>
      </c>
      <c r="CB1263" t="s">
        <v>14</v>
      </c>
      <c r="CC1263" t="s">
        <v>14</v>
      </c>
      <c r="CD1263" t="s">
        <v>14</v>
      </c>
      <c r="CE1263" t="s">
        <v>14</v>
      </c>
      <c r="CF1263" t="s">
        <v>12051</v>
      </c>
      <c r="CG1263" t="s">
        <v>687</v>
      </c>
      <c r="CH1263" t="s">
        <v>22075</v>
      </c>
      <c r="CJ1263" t="s">
        <v>334</v>
      </c>
      <c r="CK1263" t="s">
        <v>16</v>
      </c>
      <c r="CL1263" s="13"/>
      <c r="CM1263" s="4" t="str">
        <f>_xlfn.XLOOKUP($CG1263,tbl_area_24_07_2024[Nombre Área],tbl_area_24_07_2024[Estado],"Si no se encuentra",2,)</f>
        <v>Ciudad de México</v>
      </c>
      <c r="CN1263" s="4" t="str">
        <f>_xlfn.XLOOKUP($CG1263,tbl_area_24_07_2024[Nombre Área],tbl_area_24_07_2024[Estructura],"Si no se encuentra",2,)</f>
        <v>Juntas Locales</v>
      </c>
    </row>
    <row r="1264" spans="1:92" ht="20" x14ac:dyDescent="0.85">
      <c r="A1264" t="s">
        <v>22073</v>
      </c>
      <c r="B1264" t="s">
        <v>22074</v>
      </c>
      <c r="C1264" t="s">
        <v>22075</v>
      </c>
      <c r="D1264" t="s">
        <v>3829</v>
      </c>
      <c r="E1264" t="s">
        <v>2507</v>
      </c>
      <c r="F1264" t="s">
        <v>2201</v>
      </c>
      <c r="G1264" t="s">
        <v>12052</v>
      </c>
      <c r="H1264" t="s">
        <v>2220</v>
      </c>
      <c r="I1264" t="s">
        <v>12009</v>
      </c>
      <c r="J1264" t="s">
        <v>14</v>
      </c>
      <c r="K1264" t="s">
        <v>24279</v>
      </c>
      <c r="L1264" t="s">
        <v>12053</v>
      </c>
      <c r="M1264" t="s">
        <v>23625</v>
      </c>
      <c r="N1264" t="s">
        <v>12054</v>
      </c>
      <c r="O1264" t="s">
        <v>24279</v>
      </c>
      <c r="P1264" t="s">
        <v>23147</v>
      </c>
      <c r="Q1264" t="s">
        <v>24279</v>
      </c>
      <c r="R1264" t="s">
        <v>24279</v>
      </c>
      <c r="S1264" t="s">
        <v>12055</v>
      </c>
      <c r="T1264" t="s">
        <v>12056</v>
      </c>
      <c r="U1264" t="s">
        <v>12057</v>
      </c>
      <c r="V1264" t="s">
        <v>12057</v>
      </c>
      <c r="W1264" t="s">
        <v>315</v>
      </c>
      <c r="X1264" t="s">
        <v>1640</v>
      </c>
      <c r="Y1264" t="s">
        <v>61</v>
      </c>
      <c r="Z1264" t="s">
        <v>12</v>
      </c>
      <c r="AA1264" t="s">
        <v>14</v>
      </c>
      <c r="AB1264" t="s">
        <v>24279</v>
      </c>
      <c r="AC1264" t="s">
        <v>12058</v>
      </c>
      <c r="AD1264" t="s">
        <v>2207</v>
      </c>
      <c r="AE1264" t="s">
        <v>12059</v>
      </c>
      <c r="AF1264" t="s">
        <v>12060</v>
      </c>
      <c r="AG1264" t="s">
        <v>14</v>
      </c>
      <c r="AH1264" t="s">
        <v>2209</v>
      </c>
      <c r="AI1264" t="s">
        <v>12061</v>
      </c>
      <c r="AJ1264" t="s">
        <v>1168</v>
      </c>
      <c r="AK1264" t="s">
        <v>5095</v>
      </c>
      <c r="AL1264" t="s">
        <v>1453</v>
      </c>
      <c r="AM1264" t="s">
        <v>5095</v>
      </c>
      <c r="AN1264" t="s">
        <v>1180</v>
      </c>
      <c r="AO1264" t="s">
        <v>159</v>
      </c>
      <c r="AP1264" t="s">
        <v>24280</v>
      </c>
      <c r="AQ1264" t="s">
        <v>14</v>
      </c>
      <c r="AR1264" t="s">
        <v>14</v>
      </c>
      <c r="AS1264" t="s">
        <v>14</v>
      </c>
      <c r="AT1264" t="s">
        <v>14</v>
      </c>
      <c r="AU1264" t="s">
        <v>12019</v>
      </c>
      <c r="AV1264" t="s">
        <v>1195</v>
      </c>
      <c r="AW1264" t="s">
        <v>12021</v>
      </c>
      <c r="AX1264" t="s">
        <v>1192</v>
      </c>
      <c r="AY1264" t="s">
        <v>3267</v>
      </c>
      <c r="AZ1264" t="s">
        <v>22190</v>
      </c>
      <c r="BA1264" t="s">
        <v>22190</v>
      </c>
      <c r="BB1264" t="s">
        <v>24281</v>
      </c>
      <c r="BC1264">
        <v>700640</v>
      </c>
      <c r="BD1264">
        <v>812742.4</v>
      </c>
      <c r="BE1264" t="s">
        <v>14</v>
      </c>
      <c r="BF1264" t="s">
        <v>14</v>
      </c>
      <c r="BG1264" t="s">
        <v>2214</v>
      </c>
      <c r="BH1264" t="s">
        <v>14</v>
      </c>
      <c r="BI1264" t="s">
        <v>22092</v>
      </c>
      <c r="BJ1264" t="s">
        <v>12054</v>
      </c>
      <c r="BK1264" t="s">
        <v>14</v>
      </c>
      <c r="BL1264" t="s">
        <v>22190</v>
      </c>
      <c r="BM1264" t="s">
        <v>24281</v>
      </c>
      <c r="BN1264" t="s">
        <v>12062</v>
      </c>
      <c r="BO1264" t="s">
        <v>14</v>
      </c>
      <c r="BP1264" t="s">
        <v>24279</v>
      </c>
      <c r="BQ1264" t="s">
        <v>2217</v>
      </c>
      <c r="BR1264" t="s">
        <v>2303</v>
      </c>
      <c r="BS1264" t="s">
        <v>2304</v>
      </c>
      <c r="BT1264" t="s">
        <v>14</v>
      </c>
      <c r="BU1264" t="s">
        <v>14</v>
      </c>
      <c r="BV1264" t="s">
        <v>14</v>
      </c>
      <c r="BW1264" t="s">
        <v>14</v>
      </c>
      <c r="BX1264" t="s">
        <v>14</v>
      </c>
      <c r="BY1264" t="s">
        <v>2220</v>
      </c>
      <c r="BZ1264" t="s">
        <v>24279</v>
      </c>
      <c r="CA1264" t="s">
        <v>12063</v>
      </c>
      <c r="CB1264" t="s">
        <v>14</v>
      </c>
      <c r="CC1264" t="s">
        <v>14</v>
      </c>
      <c r="CD1264" t="s">
        <v>14</v>
      </c>
      <c r="CE1264" t="s">
        <v>14</v>
      </c>
      <c r="CF1264" t="s">
        <v>14</v>
      </c>
      <c r="CG1264" t="s">
        <v>687</v>
      </c>
      <c r="CH1264" t="s">
        <v>22075</v>
      </c>
      <c r="CJ1264" t="s">
        <v>334</v>
      </c>
      <c r="CK1264" t="s">
        <v>16</v>
      </c>
      <c r="CL1264" s="13"/>
      <c r="CM1264" s="4" t="str">
        <f>_xlfn.XLOOKUP($CG1264,tbl_area_24_07_2024[Nombre Área],tbl_area_24_07_2024[Estado],"Si no se encuentra",2,)</f>
        <v>Ciudad de México</v>
      </c>
      <c r="CN1264" s="4" t="str">
        <f>_xlfn.XLOOKUP($CG1264,tbl_area_24_07_2024[Nombre Área],tbl_area_24_07_2024[Estructura],"Si no se encuentra",2,)</f>
        <v>Juntas Locales</v>
      </c>
    </row>
    <row r="1265" spans="1:92" ht="20" x14ac:dyDescent="0.85">
      <c r="A1265" t="s">
        <v>22073</v>
      </c>
      <c r="B1265" t="s">
        <v>22074</v>
      </c>
      <c r="C1265" t="s">
        <v>22075</v>
      </c>
      <c r="D1265" t="s">
        <v>2199</v>
      </c>
      <c r="E1265" t="s">
        <v>2242</v>
      </c>
      <c r="F1265" t="s">
        <v>2201</v>
      </c>
      <c r="G1265" t="s">
        <v>12064</v>
      </c>
      <c r="H1265" t="s">
        <v>14</v>
      </c>
      <c r="I1265" t="s">
        <v>12065</v>
      </c>
      <c r="J1265" t="s">
        <v>12066</v>
      </c>
      <c r="K1265" t="s">
        <v>24282</v>
      </c>
      <c r="L1265" t="s">
        <v>14</v>
      </c>
      <c r="M1265" t="s">
        <v>14</v>
      </c>
      <c r="N1265" t="s">
        <v>12067</v>
      </c>
      <c r="O1265" t="s">
        <v>24282</v>
      </c>
      <c r="P1265" t="s">
        <v>14</v>
      </c>
      <c r="Q1265" t="s">
        <v>24282</v>
      </c>
      <c r="R1265" t="s">
        <v>24282</v>
      </c>
      <c r="S1265" t="s">
        <v>14</v>
      </c>
      <c r="T1265" t="s">
        <v>14</v>
      </c>
      <c r="U1265" t="s">
        <v>14</v>
      </c>
      <c r="V1265" t="s">
        <v>14</v>
      </c>
      <c r="W1265" t="s">
        <v>14</v>
      </c>
      <c r="X1265" t="s">
        <v>14</v>
      </c>
      <c r="Y1265" t="s">
        <v>14</v>
      </c>
      <c r="Z1265" t="s">
        <v>14</v>
      </c>
      <c r="AA1265" t="s">
        <v>12068</v>
      </c>
      <c r="AB1265" t="s">
        <v>24282</v>
      </c>
      <c r="AC1265" t="s">
        <v>2570</v>
      </c>
      <c r="AD1265" t="s">
        <v>2348</v>
      </c>
      <c r="AE1265" t="s">
        <v>6432</v>
      </c>
      <c r="AF1265" t="s">
        <v>1559</v>
      </c>
      <c r="AG1265" t="s">
        <v>14</v>
      </c>
      <c r="AH1265" t="s">
        <v>2209</v>
      </c>
      <c r="AI1265" t="s">
        <v>2572</v>
      </c>
      <c r="AJ1265" t="s">
        <v>1168</v>
      </c>
      <c r="AK1265" t="s">
        <v>2573</v>
      </c>
      <c r="AL1265" t="s">
        <v>1172</v>
      </c>
      <c r="AM1265" t="s">
        <v>2573</v>
      </c>
      <c r="AN1265" t="s">
        <v>1186</v>
      </c>
      <c r="AO1265" t="s">
        <v>334</v>
      </c>
      <c r="AP1265" t="s">
        <v>22131</v>
      </c>
      <c r="AQ1265" t="s">
        <v>14</v>
      </c>
      <c r="AR1265" t="s">
        <v>14</v>
      </c>
      <c r="AS1265" t="s">
        <v>14</v>
      </c>
      <c r="AT1265" t="s">
        <v>14</v>
      </c>
      <c r="AU1265" t="s">
        <v>12019</v>
      </c>
      <c r="AV1265" t="s">
        <v>12020</v>
      </c>
      <c r="AW1265" t="s">
        <v>12021</v>
      </c>
      <c r="AX1265" t="s">
        <v>1192</v>
      </c>
      <c r="AY1265" t="s">
        <v>3275</v>
      </c>
      <c r="AZ1265" t="s">
        <v>22107</v>
      </c>
      <c r="BA1265" t="s">
        <v>22074</v>
      </c>
      <c r="BB1265" t="s">
        <v>22089</v>
      </c>
      <c r="BC1265" t="s">
        <v>14</v>
      </c>
      <c r="BD1265" t="s">
        <v>14</v>
      </c>
      <c r="BE1265" t="s">
        <v>24283</v>
      </c>
      <c r="BF1265" t="s">
        <v>24284</v>
      </c>
      <c r="BG1265" t="s">
        <v>2214</v>
      </c>
      <c r="BH1265" t="s">
        <v>14</v>
      </c>
      <c r="BI1265" t="s">
        <v>22092</v>
      </c>
      <c r="BJ1265" t="s">
        <v>12067</v>
      </c>
      <c r="BK1265" t="s">
        <v>14</v>
      </c>
      <c r="BL1265" t="s">
        <v>22074</v>
      </c>
      <c r="BM1265" t="s">
        <v>22089</v>
      </c>
      <c r="BN1265" t="s">
        <v>12069</v>
      </c>
      <c r="BO1265" t="s">
        <v>14</v>
      </c>
      <c r="BP1265" t="s">
        <v>24282</v>
      </c>
      <c r="BQ1265" t="s">
        <v>2217</v>
      </c>
      <c r="BR1265" t="s">
        <v>2303</v>
      </c>
      <c r="BS1265" t="s">
        <v>2304</v>
      </c>
      <c r="BT1265" t="s">
        <v>14</v>
      </c>
      <c r="BU1265" t="s">
        <v>14</v>
      </c>
      <c r="BV1265" t="s">
        <v>14</v>
      </c>
      <c r="BW1265" t="s">
        <v>14</v>
      </c>
      <c r="BX1265" t="s">
        <v>14</v>
      </c>
      <c r="BY1265" t="s">
        <v>2220</v>
      </c>
      <c r="BZ1265" t="s">
        <v>24282</v>
      </c>
      <c r="CA1265" t="s">
        <v>12024</v>
      </c>
      <c r="CB1265" t="s">
        <v>14</v>
      </c>
      <c r="CC1265" t="s">
        <v>14</v>
      </c>
      <c r="CD1265" t="s">
        <v>14</v>
      </c>
      <c r="CE1265" t="s">
        <v>14</v>
      </c>
      <c r="CF1265" t="s">
        <v>12070</v>
      </c>
      <c r="CG1265" t="s">
        <v>687</v>
      </c>
      <c r="CH1265" t="s">
        <v>22075</v>
      </c>
      <c r="CJ1265" t="s">
        <v>334</v>
      </c>
      <c r="CK1265" t="s">
        <v>16</v>
      </c>
      <c r="CL1265" s="13"/>
      <c r="CM1265" s="4" t="str">
        <f>_xlfn.XLOOKUP($CG1265,tbl_area_24_07_2024[Nombre Área],tbl_area_24_07_2024[Estado],"Si no se encuentra",2,)</f>
        <v>Ciudad de México</v>
      </c>
      <c r="CN1265" s="4" t="str">
        <f>_xlfn.XLOOKUP($CG1265,tbl_area_24_07_2024[Nombre Área],tbl_area_24_07_2024[Estructura],"Si no se encuentra",2,)</f>
        <v>Juntas Locales</v>
      </c>
    </row>
    <row r="1266" spans="1:92" ht="20" x14ac:dyDescent="0.85">
      <c r="A1266" t="s">
        <v>22073</v>
      </c>
      <c r="B1266" t="s">
        <v>22074</v>
      </c>
      <c r="C1266" t="s">
        <v>22075</v>
      </c>
      <c r="D1266" t="s">
        <v>2199</v>
      </c>
      <c r="E1266" t="s">
        <v>2242</v>
      </c>
      <c r="F1266" t="s">
        <v>2201</v>
      </c>
      <c r="G1266" t="s">
        <v>12071</v>
      </c>
      <c r="H1266" t="s">
        <v>14</v>
      </c>
      <c r="I1266" t="s">
        <v>12072</v>
      </c>
      <c r="J1266" t="s">
        <v>12073</v>
      </c>
      <c r="K1266" t="s">
        <v>24285</v>
      </c>
      <c r="L1266" t="s">
        <v>14</v>
      </c>
      <c r="M1266" t="s">
        <v>14</v>
      </c>
      <c r="N1266" t="s">
        <v>12075</v>
      </c>
      <c r="O1266" t="s">
        <v>24285</v>
      </c>
      <c r="P1266" t="s">
        <v>14</v>
      </c>
      <c r="Q1266" t="s">
        <v>24285</v>
      </c>
      <c r="R1266" t="s">
        <v>24285</v>
      </c>
      <c r="S1266" t="s">
        <v>14</v>
      </c>
      <c r="T1266" t="s">
        <v>14</v>
      </c>
      <c r="U1266" t="s">
        <v>14</v>
      </c>
      <c r="V1266" t="s">
        <v>14</v>
      </c>
      <c r="W1266" t="s">
        <v>14</v>
      </c>
      <c r="X1266" t="s">
        <v>14</v>
      </c>
      <c r="Y1266" t="s">
        <v>14</v>
      </c>
      <c r="Z1266" t="s">
        <v>14</v>
      </c>
      <c r="AA1266" t="s">
        <v>12076</v>
      </c>
      <c r="AB1266" t="s">
        <v>24285</v>
      </c>
      <c r="AC1266" t="s">
        <v>12077</v>
      </c>
      <c r="AD1266" t="s">
        <v>2348</v>
      </c>
      <c r="AE1266" t="s">
        <v>6860</v>
      </c>
      <c r="AF1266" t="s">
        <v>8834</v>
      </c>
      <c r="AG1266" t="s">
        <v>14</v>
      </c>
      <c r="AH1266" t="s">
        <v>2209</v>
      </c>
      <c r="AI1266" t="s">
        <v>12078</v>
      </c>
      <c r="AJ1266" t="s">
        <v>1168</v>
      </c>
      <c r="AK1266" t="s">
        <v>2516</v>
      </c>
      <c r="AL1266" t="s">
        <v>1176</v>
      </c>
      <c r="AM1266" t="s">
        <v>2516</v>
      </c>
      <c r="AN1266" t="s">
        <v>1186</v>
      </c>
      <c r="AO1266" t="s">
        <v>334</v>
      </c>
      <c r="AP1266" t="s">
        <v>24286</v>
      </c>
      <c r="AQ1266" t="s">
        <v>14</v>
      </c>
      <c r="AR1266" t="s">
        <v>14</v>
      </c>
      <c r="AS1266" t="s">
        <v>14</v>
      </c>
      <c r="AT1266" t="s">
        <v>14</v>
      </c>
      <c r="AU1266" t="s">
        <v>12019</v>
      </c>
      <c r="AV1266" t="s">
        <v>12020</v>
      </c>
      <c r="AW1266" t="s">
        <v>12021</v>
      </c>
      <c r="AX1266" t="s">
        <v>1192</v>
      </c>
      <c r="AY1266" t="s">
        <v>3282</v>
      </c>
      <c r="AZ1266" t="s">
        <v>22147</v>
      </c>
      <c r="BA1266" t="s">
        <v>22074</v>
      </c>
      <c r="BB1266" t="s">
        <v>22089</v>
      </c>
      <c r="BC1266">
        <v>194969.16</v>
      </c>
      <c r="BD1266">
        <v>226164.23</v>
      </c>
      <c r="BE1266" t="s">
        <v>14</v>
      </c>
      <c r="BF1266" t="s">
        <v>14</v>
      </c>
      <c r="BG1266" t="s">
        <v>2214</v>
      </c>
      <c r="BH1266" t="s">
        <v>14</v>
      </c>
      <c r="BI1266" t="s">
        <v>22092</v>
      </c>
      <c r="BJ1266" t="s">
        <v>12075</v>
      </c>
      <c r="BK1266" t="s">
        <v>14</v>
      </c>
      <c r="BL1266" t="s">
        <v>22074</v>
      </c>
      <c r="BM1266" t="s">
        <v>22089</v>
      </c>
      <c r="BN1266" t="s">
        <v>12079</v>
      </c>
      <c r="BO1266" t="s">
        <v>14</v>
      </c>
      <c r="BP1266" t="s">
        <v>24285</v>
      </c>
      <c r="BQ1266" t="s">
        <v>2217</v>
      </c>
      <c r="BR1266" t="s">
        <v>2303</v>
      </c>
      <c r="BS1266" t="s">
        <v>2304</v>
      </c>
      <c r="BT1266" t="s">
        <v>14</v>
      </c>
      <c r="BU1266" t="s">
        <v>14</v>
      </c>
      <c r="BV1266" t="s">
        <v>14</v>
      </c>
      <c r="BW1266" t="s">
        <v>14</v>
      </c>
      <c r="BX1266" t="s">
        <v>14</v>
      </c>
      <c r="BY1266" t="s">
        <v>2220</v>
      </c>
      <c r="BZ1266" t="s">
        <v>24285</v>
      </c>
      <c r="CA1266" t="s">
        <v>12024</v>
      </c>
      <c r="CB1266" t="s">
        <v>14</v>
      </c>
      <c r="CC1266" t="s">
        <v>14</v>
      </c>
      <c r="CD1266" t="s">
        <v>14</v>
      </c>
      <c r="CE1266" t="s">
        <v>14</v>
      </c>
      <c r="CF1266" t="s">
        <v>12080</v>
      </c>
      <c r="CG1266" t="s">
        <v>687</v>
      </c>
      <c r="CH1266" t="s">
        <v>22075</v>
      </c>
      <c r="CJ1266" t="s">
        <v>334</v>
      </c>
      <c r="CK1266" t="s">
        <v>16</v>
      </c>
      <c r="CL1266" s="13"/>
      <c r="CM1266" s="4" t="str">
        <f>_xlfn.XLOOKUP($CG1266,tbl_area_24_07_2024[Nombre Área],tbl_area_24_07_2024[Estado],"Si no se encuentra",2,)</f>
        <v>Ciudad de México</v>
      </c>
      <c r="CN1266" s="4" t="str">
        <f>_xlfn.XLOOKUP($CG1266,tbl_area_24_07_2024[Nombre Área],tbl_area_24_07_2024[Estructura],"Si no se encuentra",2,)</f>
        <v>Juntas Locales</v>
      </c>
    </row>
    <row r="1267" spans="1:92" ht="20" x14ac:dyDescent="0.85">
      <c r="A1267" t="s">
        <v>22073</v>
      </c>
      <c r="B1267" t="s">
        <v>22074</v>
      </c>
      <c r="C1267" t="s">
        <v>22075</v>
      </c>
      <c r="D1267" t="s">
        <v>2199</v>
      </c>
      <c r="E1267" t="s">
        <v>2242</v>
      </c>
      <c r="F1267" t="s">
        <v>2201</v>
      </c>
      <c r="G1267" t="s">
        <v>12081</v>
      </c>
      <c r="H1267" t="s">
        <v>14</v>
      </c>
      <c r="I1267" t="s">
        <v>12082</v>
      </c>
      <c r="J1267" t="s">
        <v>14</v>
      </c>
      <c r="K1267" t="s">
        <v>24287</v>
      </c>
      <c r="L1267" t="s">
        <v>14</v>
      </c>
      <c r="M1267" t="s">
        <v>14</v>
      </c>
      <c r="N1267" t="s">
        <v>12083</v>
      </c>
      <c r="O1267" t="s">
        <v>24287</v>
      </c>
      <c r="P1267" t="s">
        <v>14</v>
      </c>
      <c r="Q1267" t="s">
        <v>24287</v>
      </c>
      <c r="R1267" t="s">
        <v>24287</v>
      </c>
      <c r="S1267" t="s">
        <v>14</v>
      </c>
      <c r="T1267" t="s">
        <v>14</v>
      </c>
      <c r="U1267" t="s">
        <v>14</v>
      </c>
      <c r="V1267" t="s">
        <v>14</v>
      </c>
      <c r="W1267" t="s">
        <v>14</v>
      </c>
      <c r="X1267" t="s">
        <v>14</v>
      </c>
      <c r="Y1267" t="s">
        <v>14</v>
      </c>
      <c r="Z1267" t="s">
        <v>14</v>
      </c>
      <c r="AA1267" t="s">
        <v>12084</v>
      </c>
      <c r="AB1267" t="s">
        <v>24287</v>
      </c>
      <c r="AC1267" t="s">
        <v>12085</v>
      </c>
      <c r="AD1267" t="s">
        <v>2348</v>
      </c>
      <c r="AE1267" t="s">
        <v>5646</v>
      </c>
      <c r="AF1267" t="s">
        <v>11149</v>
      </c>
      <c r="AG1267" t="s">
        <v>14</v>
      </c>
      <c r="AH1267" t="s">
        <v>2209</v>
      </c>
      <c r="AI1267" t="s">
        <v>12086</v>
      </c>
      <c r="AJ1267" t="s">
        <v>1168</v>
      </c>
      <c r="AK1267" t="s">
        <v>2516</v>
      </c>
      <c r="AL1267" t="s">
        <v>1176</v>
      </c>
      <c r="AM1267" t="s">
        <v>2516</v>
      </c>
      <c r="AN1267" t="s">
        <v>1186</v>
      </c>
      <c r="AO1267" t="s">
        <v>334</v>
      </c>
      <c r="AP1267" t="s">
        <v>23061</v>
      </c>
      <c r="AQ1267" t="s">
        <v>14</v>
      </c>
      <c r="AR1267" t="s">
        <v>14</v>
      </c>
      <c r="AS1267" t="s">
        <v>14</v>
      </c>
      <c r="AT1267" t="s">
        <v>14</v>
      </c>
      <c r="AU1267" t="s">
        <v>12019</v>
      </c>
      <c r="AV1267" t="s">
        <v>12020</v>
      </c>
      <c r="AW1267" t="s">
        <v>12021</v>
      </c>
      <c r="AX1267" t="s">
        <v>1192</v>
      </c>
      <c r="AY1267" t="s">
        <v>3291</v>
      </c>
      <c r="AZ1267" t="s">
        <v>22094</v>
      </c>
      <c r="BA1267" t="s">
        <v>22074</v>
      </c>
      <c r="BB1267" t="s">
        <v>22089</v>
      </c>
      <c r="BC1267" t="s">
        <v>14</v>
      </c>
      <c r="BD1267" t="s">
        <v>14</v>
      </c>
      <c r="BE1267" t="s">
        <v>24288</v>
      </c>
      <c r="BF1267" t="s">
        <v>22710</v>
      </c>
      <c r="BG1267" t="s">
        <v>2214</v>
      </c>
      <c r="BH1267" t="s">
        <v>14</v>
      </c>
      <c r="BI1267" t="s">
        <v>22092</v>
      </c>
      <c r="BJ1267" t="s">
        <v>12083</v>
      </c>
      <c r="BK1267" t="s">
        <v>14</v>
      </c>
      <c r="BL1267" t="s">
        <v>22074</v>
      </c>
      <c r="BM1267" t="s">
        <v>22089</v>
      </c>
      <c r="BN1267" t="s">
        <v>12087</v>
      </c>
      <c r="BO1267" t="s">
        <v>14</v>
      </c>
      <c r="BP1267" t="s">
        <v>24287</v>
      </c>
      <c r="BQ1267" t="s">
        <v>2217</v>
      </c>
      <c r="BR1267" t="s">
        <v>2303</v>
      </c>
      <c r="BS1267" t="s">
        <v>2304</v>
      </c>
      <c r="BT1267" t="s">
        <v>14</v>
      </c>
      <c r="BU1267" t="s">
        <v>14</v>
      </c>
      <c r="BV1267" t="s">
        <v>14</v>
      </c>
      <c r="BW1267" t="s">
        <v>14</v>
      </c>
      <c r="BX1267" t="s">
        <v>14</v>
      </c>
      <c r="BY1267" t="s">
        <v>2220</v>
      </c>
      <c r="BZ1267" t="s">
        <v>24287</v>
      </c>
      <c r="CA1267" t="s">
        <v>12024</v>
      </c>
      <c r="CB1267" t="s">
        <v>14</v>
      </c>
      <c r="CC1267" t="s">
        <v>14</v>
      </c>
      <c r="CD1267" t="s">
        <v>14</v>
      </c>
      <c r="CE1267" t="s">
        <v>14</v>
      </c>
      <c r="CF1267" t="s">
        <v>14</v>
      </c>
      <c r="CG1267" t="s">
        <v>687</v>
      </c>
      <c r="CH1267" t="s">
        <v>22075</v>
      </c>
      <c r="CJ1267" t="s">
        <v>334</v>
      </c>
      <c r="CK1267" t="s">
        <v>16</v>
      </c>
      <c r="CL1267" s="13"/>
      <c r="CM1267" s="4" t="str">
        <f>_xlfn.XLOOKUP($CG1267,tbl_area_24_07_2024[Nombre Área],tbl_area_24_07_2024[Estado],"Si no se encuentra",2,)</f>
        <v>Ciudad de México</v>
      </c>
      <c r="CN1267" s="4" t="str">
        <f>_xlfn.XLOOKUP($CG1267,tbl_area_24_07_2024[Nombre Área],tbl_area_24_07_2024[Estructura],"Si no se encuentra",2,)</f>
        <v>Juntas Locales</v>
      </c>
    </row>
    <row r="1268" spans="1:92" ht="20" x14ac:dyDescent="0.85">
      <c r="A1268" t="s">
        <v>22073</v>
      </c>
      <c r="B1268" t="s">
        <v>22074</v>
      </c>
      <c r="C1268" t="s">
        <v>22075</v>
      </c>
      <c r="D1268" t="s">
        <v>2199</v>
      </c>
      <c r="E1268" t="s">
        <v>2507</v>
      </c>
      <c r="F1268" t="s">
        <v>2201</v>
      </c>
      <c r="G1268" t="s">
        <v>12088</v>
      </c>
      <c r="H1268" t="s">
        <v>14</v>
      </c>
      <c r="I1268" t="s">
        <v>12089</v>
      </c>
      <c r="J1268" t="s">
        <v>12090</v>
      </c>
      <c r="K1268" t="s">
        <v>24289</v>
      </c>
      <c r="L1268" t="s">
        <v>14</v>
      </c>
      <c r="M1268" t="s">
        <v>14</v>
      </c>
      <c r="N1268" t="s">
        <v>12091</v>
      </c>
      <c r="O1268" t="s">
        <v>24289</v>
      </c>
      <c r="P1268" t="s">
        <v>14</v>
      </c>
      <c r="Q1268" t="s">
        <v>24289</v>
      </c>
      <c r="R1268" t="s">
        <v>24289</v>
      </c>
      <c r="S1268" t="s">
        <v>14</v>
      </c>
      <c r="T1268" t="s">
        <v>14</v>
      </c>
      <c r="U1268" t="s">
        <v>14</v>
      </c>
      <c r="V1268" t="s">
        <v>14</v>
      </c>
      <c r="W1268" t="s">
        <v>14</v>
      </c>
      <c r="X1268" t="s">
        <v>14</v>
      </c>
      <c r="Y1268" t="s">
        <v>14</v>
      </c>
      <c r="Z1268" t="s">
        <v>14</v>
      </c>
      <c r="AA1268" t="s">
        <v>12092</v>
      </c>
      <c r="AB1268" t="s">
        <v>24289</v>
      </c>
      <c r="AC1268" t="s">
        <v>12093</v>
      </c>
      <c r="AD1268" t="s">
        <v>2311</v>
      </c>
      <c r="AE1268" t="s">
        <v>12094</v>
      </c>
      <c r="AF1268" t="s">
        <v>14</v>
      </c>
      <c r="AG1268" t="s">
        <v>14</v>
      </c>
      <c r="AH1268" t="s">
        <v>2209</v>
      </c>
      <c r="AI1268" t="s">
        <v>12095</v>
      </c>
      <c r="AJ1268" t="s">
        <v>1168</v>
      </c>
      <c r="AK1268" t="s">
        <v>5078</v>
      </c>
      <c r="AL1268" t="s">
        <v>1480</v>
      </c>
      <c r="AM1268" t="s">
        <v>12096</v>
      </c>
      <c r="AN1268" t="s">
        <v>1180</v>
      </c>
      <c r="AO1268" t="s">
        <v>159</v>
      </c>
      <c r="AP1268" t="s">
        <v>24290</v>
      </c>
      <c r="AQ1268" t="s">
        <v>14</v>
      </c>
      <c r="AR1268" t="s">
        <v>14</v>
      </c>
      <c r="AS1268" t="s">
        <v>14</v>
      </c>
      <c r="AT1268" t="s">
        <v>14</v>
      </c>
      <c r="AU1268" t="s">
        <v>12019</v>
      </c>
      <c r="AV1268" t="s">
        <v>1195</v>
      </c>
      <c r="AW1268" t="s">
        <v>12021</v>
      </c>
      <c r="AX1268" t="s">
        <v>1192</v>
      </c>
      <c r="AY1268" t="s">
        <v>12097</v>
      </c>
      <c r="AZ1268" t="s">
        <v>22094</v>
      </c>
      <c r="BA1268" t="s">
        <v>22094</v>
      </c>
      <c r="BB1268" t="s">
        <v>22162</v>
      </c>
      <c r="BC1268">
        <v>119460</v>
      </c>
      <c r="BD1268">
        <v>138573.6</v>
      </c>
      <c r="BE1268" t="s">
        <v>23057</v>
      </c>
      <c r="BF1268" t="s">
        <v>24291</v>
      </c>
      <c r="BG1268" t="s">
        <v>2214</v>
      </c>
      <c r="BH1268" t="s">
        <v>14</v>
      </c>
      <c r="BI1268" t="s">
        <v>22092</v>
      </c>
      <c r="BJ1268" t="s">
        <v>12098</v>
      </c>
      <c r="BK1268" t="s">
        <v>14</v>
      </c>
      <c r="BL1268" t="s">
        <v>22094</v>
      </c>
      <c r="BM1268" t="s">
        <v>22162</v>
      </c>
      <c r="BN1268" t="s">
        <v>12099</v>
      </c>
      <c r="BO1268" t="s">
        <v>14</v>
      </c>
      <c r="BP1268" t="s">
        <v>24289</v>
      </c>
      <c r="BQ1268" t="s">
        <v>2217</v>
      </c>
      <c r="BR1268" t="s">
        <v>2303</v>
      </c>
      <c r="BS1268" t="s">
        <v>2304</v>
      </c>
      <c r="BT1268" t="s">
        <v>14</v>
      </c>
      <c r="BU1268" t="s">
        <v>14</v>
      </c>
      <c r="BV1268" t="s">
        <v>14</v>
      </c>
      <c r="BW1268" t="s">
        <v>14</v>
      </c>
      <c r="BX1268" t="s">
        <v>14</v>
      </c>
      <c r="BY1268" t="s">
        <v>2220</v>
      </c>
      <c r="BZ1268" t="s">
        <v>24289</v>
      </c>
      <c r="CA1268" t="s">
        <v>12063</v>
      </c>
      <c r="CB1268" t="s">
        <v>14</v>
      </c>
      <c r="CC1268" t="s">
        <v>14</v>
      </c>
      <c r="CD1268" t="s">
        <v>14</v>
      </c>
      <c r="CE1268" t="s">
        <v>14</v>
      </c>
      <c r="CF1268" t="s">
        <v>12100</v>
      </c>
      <c r="CG1268" t="s">
        <v>687</v>
      </c>
      <c r="CH1268" t="s">
        <v>22075</v>
      </c>
      <c r="CJ1268" t="s">
        <v>334</v>
      </c>
      <c r="CK1268" t="s">
        <v>16</v>
      </c>
      <c r="CL1268" s="13"/>
      <c r="CM1268" s="4" t="str">
        <f>_xlfn.XLOOKUP($CG1268,tbl_area_24_07_2024[Nombre Área],tbl_area_24_07_2024[Estado],"Si no se encuentra",2,)</f>
        <v>Ciudad de México</v>
      </c>
      <c r="CN1268" s="4" t="str">
        <f>_xlfn.XLOOKUP($CG1268,tbl_area_24_07_2024[Nombre Área],tbl_area_24_07_2024[Estructura],"Si no se encuentra",2,)</f>
        <v>Juntas Locales</v>
      </c>
    </row>
    <row r="1269" spans="1:92" ht="20" x14ac:dyDescent="0.85">
      <c r="A1269" t="s">
        <v>22073</v>
      </c>
      <c r="B1269" t="s">
        <v>22074</v>
      </c>
      <c r="C1269" t="s">
        <v>22075</v>
      </c>
      <c r="D1269" t="s">
        <v>2199</v>
      </c>
      <c r="E1269" t="s">
        <v>2507</v>
      </c>
      <c r="F1269" t="s">
        <v>2201</v>
      </c>
      <c r="G1269" t="s">
        <v>12101</v>
      </c>
      <c r="H1269" t="s">
        <v>14</v>
      </c>
      <c r="I1269" t="s">
        <v>12089</v>
      </c>
      <c r="J1269" t="s">
        <v>12102</v>
      </c>
      <c r="K1269" t="s">
        <v>24292</v>
      </c>
      <c r="L1269" t="s">
        <v>14</v>
      </c>
      <c r="M1269" t="s">
        <v>14</v>
      </c>
      <c r="N1269" t="s">
        <v>12103</v>
      </c>
      <c r="O1269" t="s">
        <v>24292</v>
      </c>
      <c r="P1269" t="s">
        <v>14</v>
      </c>
      <c r="Q1269" t="s">
        <v>24292</v>
      </c>
      <c r="R1269" t="s">
        <v>24292</v>
      </c>
      <c r="S1269" t="s">
        <v>14</v>
      </c>
      <c r="T1269" t="s">
        <v>14</v>
      </c>
      <c r="U1269" t="s">
        <v>14</v>
      </c>
      <c r="V1269" t="s">
        <v>14</v>
      </c>
      <c r="W1269" t="s">
        <v>31</v>
      </c>
      <c r="X1269" t="s">
        <v>52</v>
      </c>
      <c r="Y1269" t="s">
        <v>134</v>
      </c>
      <c r="Z1269" t="s">
        <v>18</v>
      </c>
      <c r="AA1269" t="s">
        <v>14</v>
      </c>
      <c r="AB1269" t="s">
        <v>24292</v>
      </c>
      <c r="AC1269" t="s">
        <v>12104</v>
      </c>
      <c r="AD1269" t="s">
        <v>2207</v>
      </c>
      <c r="AE1269" t="s">
        <v>12105</v>
      </c>
      <c r="AF1269" t="s">
        <v>12106</v>
      </c>
      <c r="AG1269" t="s">
        <v>14</v>
      </c>
      <c r="AH1269" t="s">
        <v>2209</v>
      </c>
      <c r="AI1269" t="s">
        <v>12107</v>
      </c>
      <c r="AJ1269" t="s">
        <v>1168</v>
      </c>
      <c r="AK1269" t="s">
        <v>7560</v>
      </c>
      <c r="AL1269" t="s">
        <v>1459</v>
      </c>
      <c r="AM1269" t="s">
        <v>7560</v>
      </c>
      <c r="AN1269" t="s">
        <v>1180</v>
      </c>
      <c r="AO1269" t="s">
        <v>159</v>
      </c>
      <c r="AP1269" t="s">
        <v>24293</v>
      </c>
      <c r="AQ1269" t="s">
        <v>14</v>
      </c>
      <c r="AR1269" t="s">
        <v>14</v>
      </c>
      <c r="AS1269" t="s">
        <v>14</v>
      </c>
      <c r="AT1269" t="s">
        <v>14</v>
      </c>
      <c r="AU1269" t="s">
        <v>12019</v>
      </c>
      <c r="AV1269" t="s">
        <v>10852</v>
      </c>
      <c r="AW1269" t="s">
        <v>12021</v>
      </c>
      <c r="AX1269" t="s">
        <v>1192</v>
      </c>
      <c r="AY1269" t="s">
        <v>12108</v>
      </c>
      <c r="AZ1269" t="s">
        <v>22186</v>
      </c>
      <c r="BA1269" t="s">
        <v>22186</v>
      </c>
      <c r="BB1269" t="s">
        <v>24294</v>
      </c>
      <c r="BC1269">
        <v>14700</v>
      </c>
      <c r="BD1269">
        <v>17052</v>
      </c>
      <c r="BE1269" t="s">
        <v>23057</v>
      </c>
      <c r="BF1269" t="s">
        <v>24295</v>
      </c>
      <c r="BG1269" t="s">
        <v>2214</v>
      </c>
      <c r="BH1269" t="s">
        <v>14</v>
      </c>
      <c r="BI1269" t="s">
        <v>22092</v>
      </c>
      <c r="BJ1269" t="s">
        <v>12109</v>
      </c>
      <c r="BK1269" t="s">
        <v>14</v>
      </c>
      <c r="BL1269" t="s">
        <v>22186</v>
      </c>
      <c r="BM1269" t="s">
        <v>24294</v>
      </c>
      <c r="BN1269" t="s">
        <v>12110</v>
      </c>
      <c r="BO1269" t="s">
        <v>14</v>
      </c>
      <c r="BP1269" t="s">
        <v>24292</v>
      </c>
      <c r="BQ1269" t="s">
        <v>2217</v>
      </c>
      <c r="BR1269" t="s">
        <v>2303</v>
      </c>
      <c r="BS1269" t="s">
        <v>2304</v>
      </c>
      <c r="BT1269" t="s">
        <v>14</v>
      </c>
      <c r="BU1269" t="s">
        <v>14</v>
      </c>
      <c r="BV1269" t="s">
        <v>14</v>
      </c>
      <c r="BW1269" t="s">
        <v>14</v>
      </c>
      <c r="BX1269" t="s">
        <v>14</v>
      </c>
      <c r="BY1269" t="s">
        <v>2220</v>
      </c>
      <c r="BZ1269" t="s">
        <v>24292</v>
      </c>
      <c r="CA1269" t="s">
        <v>12063</v>
      </c>
      <c r="CB1269" t="s">
        <v>14</v>
      </c>
      <c r="CC1269" t="s">
        <v>14</v>
      </c>
      <c r="CD1269" t="s">
        <v>14</v>
      </c>
      <c r="CE1269" t="s">
        <v>14</v>
      </c>
      <c r="CF1269" t="s">
        <v>12111</v>
      </c>
      <c r="CG1269" t="s">
        <v>687</v>
      </c>
      <c r="CH1269" t="s">
        <v>22075</v>
      </c>
      <c r="CJ1269" t="s">
        <v>334</v>
      </c>
      <c r="CK1269" t="s">
        <v>16</v>
      </c>
      <c r="CL1269" s="13"/>
      <c r="CM1269" s="4" t="str">
        <f>_xlfn.XLOOKUP($CG1269,tbl_area_24_07_2024[Nombre Área],tbl_area_24_07_2024[Estado],"Si no se encuentra",2,)</f>
        <v>Ciudad de México</v>
      </c>
      <c r="CN1269" s="4" t="str">
        <f>_xlfn.XLOOKUP($CG1269,tbl_area_24_07_2024[Nombre Área],tbl_area_24_07_2024[Estructura],"Si no se encuentra",2,)</f>
        <v>Juntas Locales</v>
      </c>
    </row>
    <row r="1270" spans="1:92" ht="20" x14ac:dyDescent="0.85">
      <c r="A1270" t="s">
        <v>22073</v>
      </c>
      <c r="B1270" t="s">
        <v>22074</v>
      </c>
      <c r="C1270" t="s">
        <v>22075</v>
      </c>
      <c r="D1270" t="s">
        <v>2199</v>
      </c>
      <c r="E1270" t="s">
        <v>2507</v>
      </c>
      <c r="F1270" t="s">
        <v>2201</v>
      </c>
      <c r="G1270" t="s">
        <v>12112</v>
      </c>
      <c r="H1270" t="s">
        <v>14</v>
      </c>
      <c r="I1270" t="s">
        <v>12089</v>
      </c>
      <c r="J1270" t="s">
        <v>12113</v>
      </c>
      <c r="K1270" t="s">
        <v>24296</v>
      </c>
      <c r="L1270" t="s">
        <v>14</v>
      </c>
      <c r="M1270" t="s">
        <v>14</v>
      </c>
      <c r="N1270" t="s">
        <v>12114</v>
      </c>
      <c r="O1270" t="s">
        <v>24296</v>
      </c>
      <c r="P1270" t="s">
        <v>14</v>
      </c>
      <c r="Q1270" t="s">
        <v>24296</v>
      </c>
      <c r="R1270" t="s">
        <v>24296</v>
      </c>
      <c r="S1270" t="s">
        <v>14</v>
      </c>
      <c r="T1270" t="s">
        <v>14</v>
      </c>
      <c r="U1270" t="s">
        <v>14</v>
      </c>
      <c r="V1270" t="s">
        <v>14</v>
      </c>
      <c r="W1270" t="s">
        <v>14</v>
      </c>
      <c r="X1270" t="s">
        <v>14</v>
      </c>
      <c r="Y1270" t="s">
        <v>14</v>
      </c>
      <c r="Z1270" t="s">
        <v>14</v>
      </c>
      <c r="AA1270" t="s">
        <v>12115</v>
      </c>
      <c r="AB1270" t="s">
        <v>24296</v>
      </c>
      <c r="AC1270" t="s">
        <v>12116</v>
      </c>
      <c r="AD1270" t="s">
        <v>2207</v>
      </c>
      <c r="AE1270" t="s">
        <v>4876</v>
      </c>
      <c r="AF1270" t="s">
        <v>1601</v>
      </c>
      <c r="AG1270" t="s">
        <v>14</v>
      </c>
      <c r="AH1270" t="s">
        <v>2209</v>
      </c>
      <c r="AI1270" t="s">
        <v>12117</v>
      </c>
      <c r="AJ1270" t="s">
        <v>1168</v>
      </c>
      <c r="AK1270" t="s">
        <v>12117</v>
      </c>
      <c r="AL1270" t="s">
        <v>1183</v>
      </c>
      <c r="AM1270" t="s">
        <v>12118</v>
      </c>
      <c r="AN1270" t="s">
        <v>1180</v>
      </c>
      <c r="AO1270" t="s">
        <v>159</v>
      </c>
      <c r="AP1270" t="s">
        <v>24297</v>
      </c>
      <c r="AQ1270" t="s">
        <v>14</v>
      </c>
      <c r="AR1270" t="s">
        <v>14</v>
      </c>
      <c r="AS1270" t="s">
        <v>14</v>
      </c>
      <c r="AT1270" t="s">
        <v>14</v>
      </c>
      <c r="AU1270" t="s">
        <v>12019</v>
      </c>
      <c r="AV1270" t="s">
        <v>12119</v>
      </c>
      <c r="AW1270" t="s">
        <v>12021</v>
      </c>
      <c r="AX1270" t="s">
        <v>1192</v>
      </c>
      <c r="AY1270" t="s">
        <v>12120</v>
      </c>
      <c r="AZ1270" t="s">
        <v>24298</v>
      </c>
      <c r="BA1270" t="s">
        <v>22190</v>
      </c>
      <c r="BB1270" t="s">
        <v>24299</v>
      </c>
      <c r="BC1270">
        <v>79816.070000000007</v>
      </c>
      <c r="BD1270">
        <v>92586.64</v>
      </c>
      <c r="BE1270" t="s">
        <v>23057</v>
      </c>
      <c r="BF1270" t="s">
        <v>24300</v>
      </c>
      <c r="BG1270" t="s">
        <v>2214</v>
      </c>
      <c r="BH1270" t="s">
        <v>14</v>
      </c>
      <c r="BI1270" t="s">
        <v>22092</v>
      </c>
      <c r="BJ1270" t="s">
        <v>12121</v>
      </c>
      <c r="BK1270" t="s">
        <v>14</v>
      </c>
      <c r="BL1270" t="s">
        <v>22190</v>
      </c>
      <c r="BM1270" t="s">
        <v>24299</v>
      </c>
      <c r="BN1270" t="s">
        <v>12122</v>
      </c>
      <c r="BO1270" t="s">
        <v>14</v>
      </c>
      <c r="BP1270" t="s">
        <v>24296</v>
      </c>
      <c r="BQ1270" t="s">
        <v>2217</v>
      </c>
      <c r="BR1270" t="s">
        <v>2303</v>
      </c>
      <c r="BS1270" t="s">
        <v>2304</v>
      </c>
      <c r="BT1270" t="s">
        <v>14</v>
      </c>
      <c r="BU1270" t="s">
        <v>14</v>
      </c>
      <c r="BV1270" t="s">
        <v>14</v>
      </c>
      <c r="BW1270" t="s">
        <v>14</v>
      </c>
      <c r="BX1270" t="s">
        <v>14</v>
      </c>
      <c r="BY1270" t="s">
        <v>2220</v>
      </c>
      <c r="BZ1270" t="s">
        <v>24296</v>
      </c>
      <c r="CA1270" t="s">
        <v>12063</v>
      </c>
      <c r="CB1270" t="s">
        <v>14</v>
      </c>
      <c r="CC1270" t="s">
        <v>14</v>
      </c>
      <c r="CD1270" t="s">
        <v>14</v>
      </c>
      <c r="CE1270" t="s">
        <v>14</v>
      </c>
      <c r="CF1270" t="s">
        <v>12123</v>
      </c>
      <c r="CG1270" t="s">
        <v>687</v>
      </c>
      <c r="CH1270" t="s">
        <v>22075</v>
      </c>
      <c r="CJ1270" t="s">
        <v>334</v>
      </c>
      <c r="CK1270" t="s">
        <v>16</v>
      </c>
      <c r="CL1270" s="13"/>
      <c r="CM1270" s="4" t="str">
        <f>_xlfn.XLOOKUP($CG1270,tbl_area_24_07_2024[Nombre Área],tbl_area_24_07_2024[Estado],"Si no se encuentra",2,)</f>
        <v>Ciudad de México</v>
      </c>
      <c r="CN1270" s="4" t="str">
        <f>_xlfn.XLOOKUP($CG1270,tbl_area_24_07_2024[Nombre Área],tbl_area_24_07_2024[Estructura],"Si no se encuentra",2,)</f>
        <v>Juntas Locales</v>
      </c>
    </row>
    <row r="1271" spans="1:92" ht="20" x14ac:dyDescent="0.85">
      <c r="A1271" t="s">
        <v>22073</v>
      </c>
      <c r="B1271" t="s">
        <v>22074</v>
      </c>
      <c r="C1271" t="s">
        <v>22075</v>
      </c>
      <c r="D1271" t="s">
        <v>2199</v>
      </c>
      <c r="E1271" t="s">
        <v>2507</v>
      </c>
      <c r="F1271" t="s">
        <v>2201</v>
      </c>
      <c r="G1271" t="s">
        <v>12124</v>
      </c>
      <c r="H1271" t="s">
        <v>14</v>
      </c>
      <c r="I1271" t="s">
        <v>12089</v>
      </c>
      <c r="J1271" t="s">
        <v>12125</v>
      </c>
      <c r="K1271" t="s">
        <v>24301</v>
      </c>
      <c r="L1271" t="s">
        <v>14</v>
      </c>
      <c r="M1271" t="s">
        <v>14</v>
      </c>
      <c r="N1271" t="s">
        <v>12126</v>
      </c>
      <c r="O1271" t="s">
        <v>24301</v>
      </c>
      <c r="P1271" t="s">
        <v>14</v>
      </c>
      <c r="Q1271" t="s">
        <v>24301</v>
      </c>
      <c r="R1271" t="s">
        <v>24301</v>
      </c>
      <c r="S1271" t="s">
        <v>14</v>
      </c>
      <c r="T1271" t="s">
        <v>14</v>
      </c>
      <c r="U1271" t="s">
        <v>14</v>
      </c>
      <c r="V1271" t="s">
        <v>14</v>
      </c>
      <c r="W1271" t="s">
        <v>14</v>
      </c>
      <c r="X1271" t="s">
        <v>14</v>
      </c>
      <c r="Y1271" t="s">
        <v>14</v>
      </c>
      <c r="Z1271" t="s">
        <v>14</v>
      </c>
      <c r="AA1271" t="s">
        <v>12127</v>
      </c>
      <c r="AB1271" t="s">
        <v>24301</v>
      </c>
      <c r="AC1271" t="s">
        <v>12128</v>
      </c>
      <c r="AD1271" t="s">
        <v>3538</v>
      </c>
      <c r="AE1271" t="s">
        <v>12129</v>
      </c>
      <c r="AF1271" t="s">
        <v>12130</v>
      </c>
      <c r="AG1271" t="s">
        <v>14</v>
      </c>
      <c r="AH1271" t="s">
        <v>2209</v>
      </c>
      <c r="AI1271" t="s">
        <v>12131</v>
      </c>
      <c r="AJ1271" t="s">
        <v>1168</v>
      </c>
      <c r="AK1271" t="s">
        <v>3432</v>
      </c>
      <c r="AL1271" t="s">
        <v>1433</v>
      </c>
      <c r="AM1271" t="s">
        <v>3432</v>
      </c>
      <c r="AN1271" t="s">
        <v>1180</v>
      </c>
      <c r="AO1271" t="s">
        <v>159</v>
      </c>
      <c r="AP1271" t="s">
        <v>24302</v>
      </c>
      <c r="AQ1271" t="s">
        <v>14</v>
      </c>
      <c r="AR1271" t="s">
        <v>14</v>
      </c>
      <c r="AS1271" t="s">
        <v>14</v>
      </c>
      <c r="AT1271" t="s">
        <v>14</v>
      </c>
      <c r="AU1271" t="s">
        <v>12019</v>
      </c>
      <c r="AV1271" t="s">
        <v>12119</v>
      </c>
      <c r="AW1271" t="s">
        <v>12021</v>
      </c>
      <c r="AX1271" t="s">
        <v>1192</v>
      </c>
      <c r="AY1271" t="s">
        <v>12132</v>
      </c>
      <c r="AZ1271" t="s">
        <v>22245</v>
      </c>
      <c r="BA1271" t="s">
        <v>22188</v>
      </c>
      <c r="BB1271" t="s">
        <v>23069</v>
      </c>
      <c r="BC1271">
        <v>51282</v>
      </c>
      <c r="BD1271">
        <v>59487.12</v>
      </c>
      <c r="BE1271" t="s">
        <v>23057</v>
      </c>
      <c r="BF1271" t="s">
        <v>24303</v>
      </c>
      <c r="BG1271" t="s">
        <v>2214</v>
      </c>
      <c r="BH1271" t="s">
        <v>14</v>
      </c>
      <c r="BI1271" t="s">
        <v>22092</v>
      </c>
      <c r="BJ1271" t="s">
        <v>12133</v>
      </c>
      <c r="BK1271" t="s">
        <v>14</v>
      </c>
      <c r="BL1271" t="s">
        <v>22188</v>
      </c>
      <c r="BM1271" t="s">
        <v>23069</v>
      </c>
      <c r="BN1271" t="s">
        <v>12134</v>
      </c>
      <c r="BO1271" t="s">
        <v>14</v>
      </c>
      <c r="BP1271" t="s">
        <v>24301</v>
      </c>
      <c r="BQ1271" t="s">
        <v>2217</v>
      </c>
      <c r="BR1271" t="s">
        <v>2303</v>
      </c>
      <c r="BS1271" t="s">
        <v>2304</v>
      </c>
      <c r="BT1271" t="s">
        <v>14</v>
      </c>
      <c r="BU1271" t="s">
        <v>14</v>
      </c>
      <c r="BV1271" t="s">
        <v>14</v>
      </c>
      <c r="BW1271" t="s">
        <v>14</v>
      </c>
      <c r="BX1271" t="s">
        <v>14</v>
      </c>
      <c r="BY1271" t="s">
        <v>2220</v>
      </c>
      <c r="BZ1271" t="s">
        <v>24301</v>
      </c>
      <c r="CA1271" t="s">
        <v>12063</v>
      </c>
      <c r="CB1271" t="s">
        <v>14</v>
      </c>
      <c r="CC1271" t="s">
        <v>14</v>
      </c>
      <c r="CD1271" t="s">
        <v>14</v>
      </c>
      <c r="CE1271" t="s">
        <v>14</v>
      </c>
      <c r="CF1271" t="s">
        <v>12135</v>
      </c>
      <c r="CG1271" t="s">
        <v>687</v>
      </c>
      <c r="CH1271" t="s">
        <v>22075</v>
      </c>
      <c r="CJ1271" t="s">
        <v>334</v>
      </c>
      <c r="CK1271" t="s">
        <v>16</v>
      </c>
      <c r="CL1271" s="13"/>
      <c r="CM1271" s="4" t="str">
        <f>_xlfn.XLOOKUP($CG1271,tbl_area_24_07_2024[Nombre Área],tbl_area_24_07_2024[Estado],"Si no se encuentra",2,)</f>
        <v>Ciudad de México</v>
      </c>
      <c r="CN1271" s="4" t="str">
        <f>_xlfn.XLOOKUP($CG1271,tbl_area_24_07_2024[Nombre Área],tbl_area_24_07_2024[Estructura],"Si no se encuentra",2,)</f>
        <v>Juntas Locales</v>
      </c>
    </row>
    <row r="1272" spans="1:92" ht="20" x14ac:dyDescent="0.85">
      <c r="A1272" t="s">
        <v>22073</v>
      </c>
      <c r="B1272" t="s">
        <v>22074</v>
      </c>
      <c r="C1272" t="s">
        <v>22075</v>
      </c>
      <c r="D1272" t="s">
        <v>2199</v>
      </c>
      <c r="E1272" t="s">
        <v>2200</v>
      </c>
      <c r="F1272" t="s">
        <v>2201</v>
      </c>
      <c r="G1272" t="s">
        <v>7318</v>
      </c>
      <c r="H1272" t="s">
        <v>14</v>
      </c>
      <c r="I1272" t="s">
        <v>12136</v>
      </c>
      <c r="J1272" t="s">
        <v>12137</v>
      </c>
      <c r="K1272" t="s">
        <v>24304</v>
      </c>
      <c r="L1272" t="s">
        <v>14</v>
      </c>
      <c r="M1272" t="s">
        <v>14</v>
      </c>
      <c r="N1272" t="s">
        <v>12138</v>
      </c>
      <c r="O1272" t="s">
        <v>24304</v>
      </c>
      <c r="P1272" t="s">
        <v>14</v>
      </c>
      <c r="Q1272" t="s">
        <v>24304</v>
      </c>
      <c r="R1272" t="s">
        <v>24304</v>
      </c>
      <c r="S1272" t="s">
        <v>14</v>
      </c>
      <c r="T1272" t="s">
        <v>14</v>
      </c>
      <c r="U1272" t="s">
        <v>14</v>
      </c>
      <c r="V1272" t="s">
        <v>14</v>
      </c>
      <c r="W1272" t="s">
        <v>161</v>
      </c>
      <c r="X1272" t="s">
        <v>12139</v>
      </c>
      <c r="Y1272" t="s">
        <v>52</v>
      </c>
      <c r="Z1272" t="s">
        <v>12</v>
      </c>
      <c r="AA1272" t="s">
        <v>14</v>
      </c>
      <c r="AB1272" t="s">
        <v>24304</v>
      </c>
      <c r="AC1272" t="s">
        <v>12140</v>
      </c>
      <c r="AD1272" t="s">
        <v>2311</v>
      </c>
      <c r="AE1272" t="s">
        <v>12141</v>
      </c>
      <c r="AF1272" t="s">
        <v>14</v>
      </c>
      <c r="AG1272" t="s">
        <v>14</v>
      </c>
      <c r="AH1272" t="s">
        <v>2314</v>
      </c>
      <c r="AI1272" t="s">
        <v>12142</v>
      </c>
      <c r="AJ1272" t="s">
        <v>1168</v>
      </c>
      <c r="AK1272" t="s">
        <v>12143</v>
      </c>
      <c r="AL1272" t="s">
        <v>1440</v>
      </c>
      <c r="AM1272" t="s">
        <v>12143</v>
      </c>
      <c r="AN1272" t="s">
        <v>1435</v>
      </c>
      <c r="AO1272" t="s">
        <v>122</v>
      </c>
      <c r="AP1272" t="s">
        <v>24305</v>
      </c>
      <c r="AQ1272" t="s">
        <v>14</v>
      </c>
      <c r="AR1272" t="s">
        <v>14</v>
      </c>
      <c r="AS1272" t="s">
        <v>14</v>
      </c>
      <c r="AT1272" t="s">
        <v>14</v>
      </c>
      <c r="AU1272" t="s">
        <v>2252</v>
      </c>
      <c r="AV1272" t="s">
        <v>12144</v>
      </c>
      <c r="AW1272" t="s">
        <v>12144</v>
      </c>
      <c r="AX1272" t="s">
        <v>12144</v>
      </c>
      <c r="AY1272" t="s">
        <v>7318</v>
      </c>
      <c r="AZ1272" t="s">
        <v>23864</v>
      </c>
      <c r="BA1272" t="s">
        <v>23864</v>
      </c>
      <c r="BB1272" t="s">
        <v>23757</v>
      </c>
      <c r="BC1272">
        <v>65083.199999999997</v>
      </c>
      <c r="BD1272">
        <v>60906.99</v>
      </c>
      <c r="BE1272" t="s">
        <v>14</v>
      </c>
      <c r="BF1272" t="s">
        <v>14</v>
      </c>
      <c r="BG1272" t="s">
        <v>2214</v>
      </c>
      <c r="BH1272" t="s">
        <v>14</v>
      </c>
      <c r="BI1272" t="s">
        <v>22092</v>
      </c>
      <c r="BJ1272" t="s">
        <v>12145</v>
      </c>
      <c r="BK1272" t="s">
        <v>14</v>
      </c>
      <c r="BL1272" t="s">
        <v>22074</v>
      </c>
      <c r="BM1272" t="s">
        <v>22075</v>
      </c>
      <c r="BN1272" t="s">
        <v>12146</v>
      </c>
      <c r="BO1272" t="s">
        <v>14</v>
      </c>
      <c r="BP1272" t="s">
        <v>24304</v>
      </c>
      <c r="BQ1272" t="s">
        <v>2217</v>
      </c>
      <c r="BR1272" t="s">
        <v>2303</v>
      </c>
      <c r="BS1272" t="s">
        <v>2376</v>
      </c>
      <c r="BT1272" t="s">
        <v>14</v>
      </c>
      <c r="BU1272" t="s">
        <v>14</v>
      </c>
      <c r="BV1272" t="s">
        <v>14</v>
      </c>
      <c r="BW1272" t="s">
        <v>14</v>
      </c>
      <c r="BX1272" t="s">
        <v>14</v>
      </c>
      <c r="BY1272" t="s">
        <v>2220</v>
      </c>
      <c r="BZ1272" t="s">
        <v>24304</v>
      </c>
      <c r="CA1272" t="s">
        <v>14</v>
      </c>
      <c r="CB1272" t="s">
        <v>14</v>
      </c>
      <c r="CC1272" t="s">
        <v>14</v>
      </c>
      <c r="CD1272" t="s">
        <v>14</v>
      </c>
      <c r="CE1272" t="s">
        <v>14</v>
      </c>
      <c r="CF1272" t="s">
        <v>12147</v>
      </c>
      <c r="CG1272" t="s">
        <v>121</v>
      </c>
      <c r="CH1272" t="s">
        <v>22075</v>
      </c>
      <c r="CJ1272" t="s">
        <v>122</v>
      </c>
      <c r="CK1272" t="s">
        <v>24</v>
      </c>
      <c r="CL1272" s="13"/>
      <c r="CM1272" s="4" t="str">
        <f>_xlfn.XLOOKUP($CG1272,tbl_area_24_07_2024[Nombre Área],tbl_area_24_07_2024[Estado],"Si no se encuentra",2,)</f>
        <v>Durango</v>
      </c>
      <c r="CN1272" s="4" t="str">
        <f>_xlfn.XLOOKUP($CG1272,tbl_area_24_07_2024[Nombre Área],tbl_area_24_07_2024[Estructura],"Si no se encuentra",2,)</f>
        <v>Juntas Distritales</v>
      </c>
    </row>
    <row r="1273" spans="1:92" ht="20" x14ac:dyDescent="0.85">
      <c r="A1273" t="s">
        <v>22073</v>
      </c>
      <c r="B1273" t="s">
        <v>22074</v>
      </c>
      <c r="C1273" t="s">
        <v>22075</v>
      </c>
      <c r="D1273" t="s">
        <v>2199</v>
      </c>
      <c r="E1273" t="s">
        <v>2200</v>
      </c>
      <c r="F1273" t="s">
        <v>2201</v>
      </c>
      <c r="G1273" t="s">
        <v>9039</v>
      </c>
      <c r="H1273" t="s">
        <v>14</v>
      </c>
      <c r="I1273" t="s">
        <v>12136</v>
      </c>
      <c r="J1273" t="s">
        <v>12148</v>
      </c>
      <c r="K1273" t="s">
        <v>24306</v>
      </c>
      <c r="L1273" t="s">
        <v>14</v>
      </c>
      <c r="M1273" t="s">
        <v>14</v>
      </c>
      <c r="N1273" t="s">
        <v>12138</v>
      </c>
      <c r="O1273" t="s">
        <v>24306</v>
      </c>
      <c r="P1273" t="s">
        <v>14</v>
      </c>
      <c r="Q1273" t="s">
        <v>24306</v>
      </c>
      <c r="R1273" t="s">
        <v>24306</v>
      </c>
      <c r="S1273" t="s">
        <v>14</v>
      </c>
      <c r="T1273" t="s">
        <v>14</v>
      </c>
      <c r="U1273" t="s">
        <v>14</v>
      </c>
      <c r="V1273" t="s">
        <v>14</v>
      </c>
      <c r="W1273" t="s">
        <v>1690</v>
      </c>
      <c r="X1273" t="s">
        <v>78</v>
      </c>
      <c r="Y1273" t="s">
        <v>1925</v>
      </c>
      <c r="Z1273" t="s">
        <v>18</v>
      </c>
      <c r="AA1273" t="s">
        <v>14</v>
      </c>
      <c r="AB1273" t="s">
        <v>24306</v>
      </c>
      <c r="AC1273" t="s">
        <v>12149</v>
      </c>
      <c r="AD1273" t="s">
        <v>2207</v>
      </c>
      <c r="AE1273" t="s">
        <v>12150</v>
      </c>
      <c r="AF1273" t="s">
        <v>14</v>
      </c>
      <c r="AG1273" t="s">
        <v>14</v>
      </c>
      <c r="AH1273" t="s">
        <v>2337</v>
      </c>
      <c r="AI1273" t="s">
        <v>9433</v>
      </c>
      <c r="AJ1273" t="s">
        <v>1168</v>
      </c>
      <c r="AK1273" t="s">
        <v>12151</v>
      </c>
      <c r="AL1273" t="s">
        <v>1451</v>
      </c>
      <c r="AM1273" t="s">
        <v>12151</v>
      </c>
      <c r="AN1273" t="s">
        <v>1435</v>
      </c>
      <c r="AO1273" t="s">
        <v>122</v>
      </c>
      <c r="AP1273" t="s">
        <v>24307</v>
      </c>
      <c r="AQ1273" t="s">
        <v>14</v>
      </c>
      <c r="AR1273" t="s">
        <v>14</v>
      </c>
      <c r="AS1273" t="s">
        <v>14</v>
      </c>
      <c r="AT1273" t="s">
        <v>14</v>
      </c>
      <c r="AU1273" t="s">
        <v>2252</v>
      </c>
      <c r="AV1273" t="s">
        <v>12144</v>
      </c>
      <c r="AW1273" t="s">
        <v>12144</v>
      </c>
      <c r="AX1273" t="s">
        <v>12144</v>
      </c>
      <c r="AY1273" t="s">
        <v>9039</v>
      </c>
      <c r="AZ1273" t="s">
        <v>22129</v>
      </c>
      <c r="BA1273" t="s">
        <v>22129</v>
      </c>
      <c r="BB1273" t="s">
        <v>24308</v>
      </c>
      <c r="BC1273">
        <v>38663.94</v>
      </c>
      <c r="BD1273">
        <v>36859.620000000003</v>
      </c>
      <c r="BE1273" t="s">
        <v>14</v>
      </c>
      <c r="BF1273" t="s">
        <v>14</v>
      </c>
      <c r="BG1273" t="s">
        <v>2214</v>
      </c>
      <c r="BH1273" t="s">
        <v>14</v>
      </c>
      <c r="BI1273" t="s">
        <v>22092</v>
      </c>
      <c r="BJ1273" t="s">
        <v>12152</v>
      </c>
      <c r="BK1273" t="s">
        <v>14</v>
      </c>
      <c r="BL1273" t="s">
        <v>22074</v>
      </c>
      <c r="BM1273" t="s">
        <v>22075</v>
      </c>
      <c r="BN1273" t="s">
        <v>12153</v>
      </c>
      <c r="BO1273" t="s">
        <v>14</v>
      </c>
      <c r="BP1273" t="s">
        <v>24306</v>
      </c>
      <c r="BQ1273" t="s">
        <v>2217</v>
      </c>
      <c r="BR1273" t="s">
        <v>2303</v>
      </c>
      <c r="BS1273" t="s">
        <v>2376</v>
      </c>
      <c r="BT1273" t="s">
        <v>14</v>
      </c>
      <c r="BU1273" t="s">
        <v>14</v>
      </c>
      <c r="BV1273" t="s">
        <v>14</v>
      </c>
      <c r="BW1273" t="s">
        <v>14</v>
      </c>
      <c r="BX1273" t="s">
        <v>14</v>
      </c>
      <c r="BY1273" t="s">
        <v>2220</v>
      </c>
      <c r="BZ1273" t="s">
        <v>24306</v>
      </c>
      <c r="CA1273" t="s">
        <v>14</v>
      </c>
      <c r="CB1273" t="s">
        <v>14</v>
      </c>
      <c r="CC1273" t="s">
        <v>14</v>
      </c>
      <c r="CD1273" t="s">
        <v>14</v>
      </c>
      <c r="CE1273" t="s">
        <v>14</v>
      </c>
      <c r="CF1273" t="s">
        <v>12154</v>
      </c>
      <c r="CG1273" t="s">
        <v>121</v>
      </c>
      <c r="CH1273" t="s">
        <v>22075</v>
      </c>
      <c r="CJ1273" t="s">
        <v>122</v>
      </c>
      <c r="CK1273" t="s">
        <v>24</v>
      </c>
      <c r="CL1273" s="13"/>
      <c r="CM1273" s="4" t="str">
        <f>_xlfn.XLOOKUP($CG1273,tbl_area_24_07_2024[Nombre Área],tbl_area_24_07_2024[Estado],"Si no se encuentra",2,)</f>
        <v>Durango</v>
      </c>
      <c r="CN1273" s="4" t="str">
        <f>_xlfn.XLOOKUP($CG1273,tbl_area_24_07_2024[Nombre Área],tbl_area_24_07_2024[Estructura],"Si no se encuentra",2,)</f>
        <v>Juntas Distritales</v>
      </c>
    </row>
    <row r="1274" spans="1:92" ht="20" x14ac:dyDescent="0.85">
      <c r="A1274" t="s">
        <v>22073</v>
      </c>
      <c r="B1274" t="s">
        <v>22074</v>
      </c>
      <c r="C1274" t="s">
        <v>22075</v>
      </c>
      <c r="D1274" t="s">
        <v>2199</v>
      </c>
      <c r="E1274" t="s">
        <v>2200</v>
      </c>
      <c r="F1274" t="s">
        <v>2201</v>
      </c>
      <c r="G1274" t="s">
        <v>2378</v>
      </c>
      <c r="H1274" t="s">
        <v>14</v>
      </c>
      <c r="I1274" t="s">
        <v>12136</v>
      </c>
      <c r="J1274" t="s">
        <v>12155</v>
      </c>
      <c r="K1274" t="s">
        <v>24309</v>
      </c>
      <c r="L1274" t="s">
        <v>14</v>
      </c>
      <c r="M1274" t="s">
        <v>14</v>
      </c>
      <c r="N1274" t="s">
        <v>12138</v>
      </c>
      <c r="O1274" t="s">
        <v>24309</v>
      </c>
      <c r="P1274" t="s">
        <v>14</v>
      </c>
      <c r="Q1274" t="s">
        <v>24309</v>
      </c>
      <c r="R1274" t="s">
        <v>24309</v>
      </c>
      <c r="S1274" t="s">
        <v>14</v>
      </c>
      <c r="T1274" t="s">
        <v>14</v>
      </c>
      <c r="U1274" t="s">
        <v>14</v>
      </c>
      <c r="V1274" t="s">
        <v>14</v>
      </c>
      <c r="W1274" t="s">
        <v>619</v>
      </c>
      <c r="X1274" t="s">
        <v>30</v>
      </c>
      <c r="Y1274" t="s">
        <v>87</v>
      </c>
      <c r="Z1274" t="s">
        <v>12</v>
      </c>
      <c r="AA1274" t="s">
        <v>14</v>
      </c>
      <c r="AB1274" t="s">
        <v>24309</v>
      </c>
      <c r="AC1274" t="s">
        <v>12156</v>
      </c>
      <c r="AD1274" t="s">
        <v>2207</v>
      </c>
      <c r="AE1274" t="s">
        <v>12157</v>
      </c>
      <c r="AF1274" t="s">
        <v>1525</v>
      </c>
      <c r="AG1274" t="s">
        <v>14</v>
      </c>
      <c r="AH1274" t="s">
        <v>2337</v>
      </c>
      <c r="AI1274" t="s">
        <v>12158</v>
      </c>
      <c r="AJ1274" t="s">
        <v>1168</v>
      </c>
      <c r="AK1274" t="s">
        <v>122</v>
      </c>
      <c r="AL1274" t="s">
        <v>1432</v>
      </c>
      <c r="AM1274" t="s">
        <v>122</v>
      </c>
      <c r="AN1274" t="s">
        <v>1435</v>
      </c>
      <c r="AO1274" t="s">
        <v>122</v>
      </c>
      <c r="AP1274" t="s">
        <v>24310</v>
      </c>
      <c r="AQ1274" t="s">
        <v>14</v>
      </c>
      <c r="AR1274" t="s">
        <v>14</v>
      </c>
      <c r="AS1274" t="s">
        <v>14</v>
      </c>
      <c r="AT1274" t="s">
        <v>14</v>
      </c>
      <c r="AU1274" t="s">
        <v>2252</v>
      </c>
      <c r="AV1274" t="s">
        <v>12144</v>
      </c>
      <c r="AW1274" t="s">
        <v>12144</v>
      </c>
      <c r="AX1274" t="s">
        <v>12144</v>
      </c>
      <c r="AY1274" t="s">
        <v>2378</v>
      </c>
      <c r="AZ1274" t="s">
        <v>22107</v>
      </c>
      <c r="BA1274" t="s">
        <v>22074</v>
      </c>
      <c r="BB1274" t="s">
        <v>22089</v>
      </c>
      <c r="BC1274">
        <v>71266.59</v>
      </c>
      <c r="BD1274">
        <v>72929.460000000006</v>
      </c>
      <c r="BE1274" t="s">
        <v>14</v>
      </c>
      <c r="BF1274" t="s">
        <v>14</v>
      </c>
      <c r="BG1274" t="s">
        <v>2214</v>
      </c>
      <c r="BH1274" t="s">
        <v>14</v>
      </c>
      <c r="BI1274" t="s">
        <v>22092</v>
      </c>
      <c r="BJ1274" t="s">
        <v>12159</v>
      </c>
      <c r="BK1274" t="s">
        <v>14</v>
      </c>
      <c r="BL1274" t="s">
        <v>22074</v>
      </c>
      <c r="BM1274" t="s">
        <v>22075</v>
      </c>
      <c r="BN1274" t="s">
        <v>12160</v>
      </c>
      <c r="BO1274" t="s">
        <v>14</v>
      </c>
      <c r="BP1274" t="s">
        <v>24309</v>
      </c>
      <c r="BQ1274" t="s">
        <v>2217</v>
      </c>
      <c r="BR1274" t="s">
        <v>2303</v>
      </c>
      <c r="BS1274" t="s">
        <v>2376</v>
      </c>
      <c r="BT1274" t="s">
        <v>14</v>
      </c>
      <c r="BU1274" t="s">
        <v>14</v>
      </c>
      <c r="BV1274" t="s">
        <v>14</v>
      </c>
      <c r="BW1274" t="s">
        <v>14</v>
      </c>
      <c r="BX1274" t="s">
        <v>14</v>
      </c>
      <c r="BY1274" t="s">
        <v>2220</v>
      </c>
      <c r="BZ1274" t="s">
        <v>24309</v>
      </c>
      <c r="CA1274" t="s">
        <v>14</v>
      </c>
      <c r="CB1274" t="s">
        <v>14</v>
      </c>
      <c r="CC1274" t="s">
        <v>14</v>
      </c>
      <c r="CD1274" t="s">
        <v>14</v>
      </c>
      <c r="CE1274" t="s">
        <v>14</v>
      </c>
      <c r="CF1274" t="s">
        <v>12161</v>
      </c>
      <c r="CG1274" t="s">
        <v>121</v>
      </c>
      <c r="CH1274" t="s">
        <v>22075</v>
      </c>
      <c r="CJ1274" t="s">
        <v>122</v>
      </c>
      <c r="CK1274" t="s">
        <v>24</v>
      </c>
      <c r="CL1274" s="13"/>
      <c r="CM1274" s="4" t="str">
        <f>_xlfn.XLOOKUP($CG1274,tbl_area_24_07_2024[Nombre Área],tbl_area_24_07_2024[Estado],"Si no se encuentra",2,)</f>
        <v>Durango</v>
      </c>
      <c r="CN1274" s="4" t="str">
        <f>_xlfn.XLOOKUP($CG1274,tbl_area_24_07_2024[Nombre Área],tbl_area_24_07_2024[Estructura],"Si no se encuentra",2,)</f>
        <v>Juntas Distritales</v>
      </c>
    </row>
    <row r="1275" spans="1:92" ht="20" x14ac:dyDescent="0.85">
      <c r="A1275" t="s">
        <v>22073</v>
      </c>
      <c r="B1275" t="s">
        <v>22074</v>
      </c>
      <c r="C1275" t="s">
        <v>22075</v>
      </c>
      <c r="D1275" t="s">
        <v>2199</v>
      </c>
      <c r="E1275" t="s">
        <v>2242</v>
      </c>
      <c r="F1275" t="s">
        <v>2201</v>
      </c>
      <c r="G1275" t="s">
        <v>2407</v>
      </c>
      <c r="H1275" t="s">
        <v>14</v>
      </c>
      <c r="I1275" t="s">
        <v>12162</v>
      </c>
      <c r="J1275" t="s">
        <v>12163</v>
      </c>
      <c r="K1275" t="s">
        <v>24311</v>
      </c>
      <c r="L1275" t="s">
        <v>14</v>
      </c>
      <c r="M1275" t="s">
        <v>14</v>
      </c>
      <c r="N1275" t="s">
        <v>12164</v>
      </c>
      <c r="O1275" t="s">
        <v>24311</v>
      </c>
      <c r="P1275" t="s">
        <v>14</v>
      </c>
      <c r="Q1275" t="s">
        <v>24311</v>
      </c>
      <c r="R1275" t="s">
        <v>24311</v>
      </c>
      <c r="S1275" t="s">
        <v>14</v>
      </c>
      <c r="T1275" t="s">
        <v>14</v>
      </c>
      <c r="U1275" t="s">
        <v>14</v>
      </c>
      <c r="V1275" t="s">
        <v>14</v>
      </c>
      <c r="W1275" t="s">
        <v>1300</v>
      </c>
      <c r="X1275" t="s">
        <v>389</v>
      </c>
      <c r="Y1275" t="s">
        <v>1288</v>
      </c>
      <c r="Z1275" t="s">
        <v>12</v>
      </c>
      <c r="AA1275" t="s">
        <v>14</v>
      </c>
      <c r="AB1275" t="s">
        <v>24311</v>
      </c>
      <c r="AC1275" t="s">
        <v>12165</v>
      </c>
      <c r="AD1275" t="s">
        <v>2207</v>
      </c>
      <c r="AE1275" t="s">
        <v>12166</v>
      </c>
      <c r="AF1275" t="s">
        <v>1529</v>
      </c>
      <c r="AG1275" t="s">
        <v>14</v>
      </c>
      <c r="AH1275" t="s">
        <v>2209</v>
      </c>
      <c r="AI1275" t="s">
        <v>12167</v>
      </c>
      <c r="AJ1275" t="s">
        <v>1168</v>
      </c>
      <c r="AK1275" t="s">
        <v>122</v>
      </c>
      <c r="AL1275" t="s">
        <v>1432</v>
      </c>
      <c r="AM1275" t="s">
        <v>122</v>
      </c>
      <c r="AN1275" t="s">
        <v>1435</v>
      </c>
      <c r="AO1275" t="s">
        <v>122</v>
      </c>
      <c r="AP1275" t="s">
        <v>24312</v>
      </c>
      <c r="AQ1275" t="s">
        <v>14</v>
      </c>
      <c r="AR1275" t="s">
        <v>14</v>
      </c>
      <c r="AS1275" t="s">
        <v>14</v>
      </c>
      <c r="AT1275" t="s">
        <v>14</v>
      </c>
      <c r="AU1275" t="s">
        <v>2252</v>
      </c>
      <c r="AV1275" t="s">
        <v>12144</v>
      </c>
      <c r="AW1275" t="s">
        <v>12144</v>
      </c>
      <c r="AX1275" t="s">
        <v>12144</v>
      </c>
      <c r="AY1275" t="s">
        <v>2407</v>
      </c>
      <c r="AZ1275" t="s">
        <v>22107</v>
      </c>
      <c r="BA1275" t="s">
        <v>22074</v>
      </c>
      <c r="BB1275" t="s">
        <v>22089</v>
      </c>
      <c r="BC1275">
        <v>8875.86</v>
      </c>
      <c r="BD1275">
        <v>10296</v>
      </c>
      <c r="BE1275" t="s">
        <v>14</v>
      </c>
      <c r="BF1275" t="s">
        <v>14</v>
      </c>
      <c r="BG1275" t="s">
        <v>2214</v>
      </c>
      <c r="BH1275" t="s">
        <v>14</v>
      </c>
      <c r="BI1275" t="s">
        <v>22092</v>
      </c>
      <c r="BJ1275" t="s">
        <v>12168</v>
      </c>
      <c r="BK1275" t="s">
        <v>14</v>
      </c>
      <c r="BL1275" t="s">
        <v>22074</v>
      </c>
      <c r="BM1275" t="s">
        <v>22075</v>
      </c>
      <c r="BN1275" t="s">
        <v>12169</v>
      </c>
      <c r="BO1275" t="s">
        <v>14</v>
      </c>
      <c r="BP1275" t="s">
        <v>24311</v>
      </c>
      <c r="BQ1275" t="s">
        <v>2217</v>
      </c>
      <c r="BR1275" t="s">
        <v>2303</v>
      </c>
      <c r="BS1275" t="s">
        <v>2376</v>
      </c>
      <c r="BT1275" t="s">
        <v>14</v>
      </c>
      <c r="BU1275" t="s">
        <v>14</v>
      </c>
      <c r="BV1275" t="s">
        <v>14</v>
      </c>
      <c r="BW1275" t="s">
        <v>14</v>
      </c>
      <c r="BX1275" t="s">
        <v>14</v>
      </c>
      <c r="BY1275" t="s">
        <v>2220</v>
      </c>
      <c r="BZ1275" t="s">
        <v>24311</v>
      </c>
      <c r="CA1275" t="s">
        <v>14</v>
      </c>
      <c r="CB1275" t="s">
        <v>14</v>
      </c>
      <c r="CC1275" t="s">
        <v>14</v>
      </c>
      <c r="CD1275" t="s">
        <v>14</v>
      </c>
      <c r="CE1275" t="s">
        <v>14</v>
      </c>
      <c r="CF1275" t="s">
        <v>12170</v>
      </c>
      <c r="CG1275" t="s">
        <v>121</v>
      </c>
      <c r="CH1275" t="s">
        <v>22075</v>
      </c>
      <c r="CJ1275" t="s">
        <v>122</v>
      </c>
      <c r="CK1275" t="s">
        <v>24</v>
      </c>
      <c r="CL1275" s="13"/>
      <c r="CM1275" s="4" t="str">
        <f>_xlfn.XLOOKUP($CG1275,tbl_area_24_07_2024[Nombre Área],tbl_area_24_07_2024[Estado],"Si no se encuentra",2,)</f>
        <v>Durango</v>
      </c>
      <c r="CN1275" s="4" t="str">
        <f>_xlfn.XLOOKUP($CG1275,tbl_area_24_07_2024[Nombre Área],tbl_area_24_07_2024[Estructura],"Si no se encuentra",2,)</f>
        <v>Juntas Distritales</v>
      </c>
    </row>
    <row r="1276" spans="1:92" ht="20" x14ac:dyDescent="0.85">
      <c r="A1276" t="s">
        <v>22073</v>
      </c>
      <c r="B1276" t="s">
        <v>22074</v>
      </c>
      <c r="C1276" t="s">
        <v>22075</v>
      </c>
      <c r="D1276" t="s">
        <v>2199</v>
      </c>
      <c r="E1276" t="s">
        <v>2242</v>
      </c>
      <c r="F1276" t="s">
        <v>2201</v>
      </c>
      <c r="G1276" t="s">
        <v>2416</v>
      </c>
      <c r="H1276" t="s">
        <v>14</v>
      </c>
      <c r="I1276" t="s">
        <v>12171</v>
      </c>
      <c r="J1276" t="s">
        <v>12172</v>
      </c>
      <c r="K1276" t="s">
        <v>24313</v>
      </c>
      <c r="L1276" t="s">
        <v>14</v>
      </c>
      <c r="M1276" t="s">
        <v>14</v>
      </c>
      <c r="N1276" t="s">
        <v>12173</v>
      </c>
      <c r="O1276" t="s">
        <v>24313</v>
      </c>
      <c r="P1276" t="s">
        <v>14</v>
      </c>
      <c r="Q1276" t="s">
        <v>24313</v>
      </c>
      <c r="R1276" t="s">
        <v>24313</v>
      </c>
      <c r="S1276" t="s">
        <v>14</v>
      </c>
      <c r="T1276" t="s">
        <v>14</v>
      </c>
      <c r="U1276" t="s">
        <v>14</v>
      </c>
      <c r="V1276" t="s">
        <v>14</v>
      </c>
      <c r="W1276" t="s">
        <v>14</v>
      </c>
      <c r="X1276" t="s">
        <v>14</v>
      </c>
      <c r="Y1276" t="s">
        <v>14</v>
      </c>
      <c r="Z1276" t="s">
        <v>14</v>
      </c>
      <c r="AA1276" t="s">
        <v>12174</v>
      </c>
      <c r="AB1276" t="s">
        <v>24313</v>
      </c>
      <c r="AC1276" t="s">
        <v>12175</v>
      </c>
      <c r="AD1276" t="s">
        <v>2207</v>
      </c>
      <c r="AE1276" t="s">
        <v>12176</v>
      </c>
      <c r="AF1276" t="s">
        <v>4960</v>
      </c>
      <c r="AG1276" t="s">
        <v>14</v>
      </c>
      <c r="AH1276" t="s">
        <v>2209</v>
      </c>
      <c r="AI1276" t="s">
        <v>2287</v>
      </c>
      <c r="AJ1276" t="s">
        <v>1168</v>
      </c>
      <c r="AK1276" t="s">
        <v>122</v>
      </c>
      <c r="AL1276" t="s">
        <v>1432</v>
      </c>
      <c r="AM1276" t="s">
        <v>122</v>
      </c>
      <c r="AN1276" t="s">
        <v>1435</v>
      </c>
      <c r="AO1276" t="s">
        <v>122</v>
      </c>
      <c r="AP1276" t="s">
        <v>24071</v>
      </c>
      <c r="AQ1276" t="s">
        <v>14</v>
      </c>
      <c r="AR1276" t="s">
        <v>14</v>
      </c>
      <c r="AS1276" t="s">
        <v>14</v>
      </c>
      <c r="AT1276" t="s">
        <v>14</v>
      </c>
      <c r="AU1276" t="s">
        <v>2252</v>
      </c>
      <c r="AV1276" t="s">
        <v>12144</v>
      </c>
      <c r="AW1276" t="s">
        <v>12144</v>
      </c>
      <c r="AX1276" t="s">
        <v>12144</v>
      </c>
      <c r="AY1276" t="s">
        <v>2416</v>
      </c>
      <c r="AZ1276" t="s">
        <v>22404</v>
      </c>
      <c r="BA1276" t="s">
        <v>22104</v>
      </c>
      <c r="BB1276" t="s">
        <v>22089</v>
      </c>
      <c r="BC1276">
        <v>26000</v>
      </c>
      <c r="BD1276">
        <v>30160</v>
      </c>
      <c r="BE1276" t="s">
        <v>14</v>
      </c>
      <c r="BF1276" t="s">
        <v>14</v>
      </c>
      <c r="BG1276" t="s">
        <v>2214</v>
      </c>
      <c r="BH1276" t="s">
        <v>14</v>
      </c>
      <c r="BI1276" t="s">
        <v>22092</v>
      </c>
      <c r="BJ1276" t="s">
        <v>12177</v>
      </c>
      <c r="BK1276" t="s">
        <v>14</v>
      </c>
      <c r="BL1276" t="s">
        <v>22074</v>
      </c>
      <c r="BM1276" t="s">
        <v>22075</v>
      </c>
      <c r="BN1276" t="s">
        <v>12178</v>
      </c>
      <c r="BO1276" t="s">
        <v>14</v>
      </c>
      <c r="BP1276" t="s">
        <v>24313</v>
      </c>
      <c r="BQ1276" t="s">
        <v>2217</v>
      </c>
      <c r="BR1276" t="s">
        <v>2303</v>
      </c>
      <c r="BS1276" t="s">
        <v>2376</v>
      </c>
      <c r="BT1276" t="s">
        <v>14</v>
      </c>
      <c r="BU1276" t="s">
        <v>14</v>
      </c>
      <c r="BV1276" t="s">
        <v>14</v>
      </c>
      <c r="BW1276" t="s">
        <v>14</v>
      </c>
      <c r="BX1276" t="s">
        <v>14</v>
      </c>
      <c r="BY1276" t="s">
        <v>2220</v>
      </c>
      <c r="BZ1276" t="s">
        <v>24313</v>
      </c>
      <c r="CA1276" t="s">
        <v>14</v>
      </c>
      <c r="CB1276" t="s">
        <v>14</v>
      </c>
      <c r="CC1276" t="s">
        <v>14</v>
      </c>
      <c r="CD1276" t="s">
        <v>14</v>
      </c>
      <c r="CE1276" t="s">
        <v>14</v>
      </c>
      <c r="CF1276" t="s">
        <v>12179</v>
      </c>
      <c r="CG1276" t="s">
        <v>121</v>
      </c>
      <c r="CH1276" t="s">
        <v>22075</v>
      </c>
      <c r="CJ1276" t="s">
        <v>122</v>
      </c>
      <c r="CK1276" t="s">
        <v>24</v>
      </c>
      <c r="CL1276" s="13"/>
      <c r="CM1276" s="4" t="str">
        <f>_xlfn.XLOOKUP($CG1276,tbl_area_24_07_2024[Nombre Área],tbl_area_24_07_2024[Estado],"Si no se encuentra",2,)</f>
        <v>Durango</v>
      </c>
      <c r="CN1276" s="4" t="str">
        <f>_xlfn.XLOOKUP($CG1276,tbl_area_24_07_2024[Nombre Área],tbl_area_24_07_2024[Estructura],"Si no se encuentra",2,)</f>
        <v>Juntas Distritales</v>
      </c>
    </row>
    <row r="1277" spans="1:92" ht="20" x14ac:dyDescent="0.85">
      <c r="A1277" t="s">
        <v>22073</v>
      </c>
      <c r="B1277" t="s">
        <v>22074</v>
      </c>
      <c r="C1277" t="s">
        <v>22075</v>
      </c>
      <c r="D1277" t="s">
        <v>2199</v>
      </c>
      <c r="E1277" t="s">
        <v>2242</v>
      </c>
      <c r="F1277" t="s">
        <v>2201</v>
      </c>
      <c r="G1277" t="s">
        <v>2427</v>
      </c>
      <c r="H1277" t="s">
        <v>14</v>
      </c>
      <c r="I1277" t="s">
        <v>12171</v>
      </c>
      <c r="J1277" t="s">
        <v>12180</v>
      </c>
      <c r="K1277" t="s">
        <v>24314</v>
      </c>
      <c r="L1277" t="s">
        <v>14</v>
      </c>
      <c r="M1277" t="s">
        <v>14</v>
      </c>
      <c r="N1277" t="s">
        <v>12181</v>
      </c>
      <c r="O1277" t="s">
        <v>24314</v>
      </c>
      <c r="P1277" t="s">
        <v>14</v>
      </c>
      <c r="Q1277" t="s">
        <v>24314</v>
      </c>
      <c r="R1277" t="s">
        <v>24314</v>
      </c>
      <c r="S1277" t="s">
        <v>14</v>
      </c>
      <c r="T1277" t="s">
        <v>14</v>
      </c>
      <c r="U1277" t="s">
        <v>14</v>
      </c>
      <c r="V1277" t="s">
        <v>14</v>
      </c>
      <c r="W1277" t="s">
        <v>14</v>
      </c>
      <c r="X1277" t="s">
        <v>14</v>
      </c>
      <c r="Y1277" t="s">
        <v>14</v>
      </c>
      <c r="Z1277" t="s">
        <v>14</v>
      </c>
      <c r="AA1277" t="s">
        <v>12174</v>
      </c>
      <c r="AB1277" t="s">
        <v>24314</v>
      </c>
      <c r="AC1277" t="s">
        <v>12175</v>
      </c>
      <c r="AD1277" t="s">
        <v>2207</v>
      </c>
      <c r="AE1277" t="s">
        <v>12176</v>
      </c>
      <c r="AF1277" t="s">
        <v>4960</v>
      </c>
      <c r="AG1277" t="s">
        <v>14</v>
      </c>
      <c r="AH1277" t="s">
        <v>2209</v>
      </c>
      <c r="AI1277" t="s">
        <v>2287</v>
      </c>
      <c r="AJ1277" t="s">
        <v>1168</v>
      </c>
      <c r="AK1277" t="s">
        <v>122</v>
      </c>
      <c r="AL1277" t="s">
        <v>1432</v>
      </c>
      <c r="AM1277" t="s">
        <v>122</v>
      </c>
      <c r="AN1277" t="s">
        <v>1435</v>
      </c>
      <c r="AO1277" t="s">
        <v>122</v>
      </c>
      <c r="AP1277" t="s">
        <v>24071</v>
      </c>
      <c r="AQ1277" t="s">
        <v>14</v>
      </c>
      <c r="AR1277" t="s">
        <v>14</v>
      </c>
      <c r="AS1277" t="s">
        <v>14</v>
      </c>
      <c r="AT1277" t="s">
        <v>14</v>
      </c>
      <c r="AU1277" t="s">
        <v>2252</v>
      </c>
      <c r="AV1277" t="s">
        <v>12144</v>
      </c>
      <c r="AW1277" t="s">
        <v>12144</v>
      </c>
      <c r="AX1277" t="s">
        <v>12144</v>
      </c>
      <c r="AY1277" t="s">
        <v>2427</v>
      </c>
      <c r="AZ1277" t="s">
        <v>22404</v>
      </c>
      <c r="BA1277" t="s">
        <v>22104</v>
      </c>
      <c r="BB1277" t="s">
        <v>22089</v>
      </c>
      <c r="BC1277">
        <v>26000</v>
      </c>
      <c r="BD1277">
        <v>30160</v>
      </c>
      <c r="BE1277" t="s">
        <v>14</v>
      </c>
      <c r="BF1277" t="s">
        <v>14</v>
      </c>
      <c r="BG1277" t="s">
        <v>2214</v>
      </c>
      <c r="BH1277" t="s">
        <v>14</v>
      </c>
      <c r="BI1277" t="s">
        <v>22092</v>
      </c>
      <c r="BJ1277" t="s">
        <v>12182</v>
      </c>
      <c r="BK1277" t="s">
        <v>14</v>
      </c>
      <c r="BL1277" t="s">
        <v>22074</v>
      </c>
      <c r="BM1277" t="s">
        <v>22075</v>
      </c>
      <c r="BN1277" t="s">
        <v>12183</v>
      </c>
      <c r="BO1277" t="s">
        <v>14</v>
      </c>
      <c r="BP1277" t="s">
        <v>24314</v>
      </c>
      <c r="BQ1277" t="s">
        <v>2217</v>
      </c>
      <c r="BR1277" t="s">
        <v>2303</v>
      </c>
      <c r="BS1277" t="s">
        <v>2376</v>
      </c>
      <c r="BT1277" t="s">
        <v>14</v>
      </c>
      <c r="BU1277" t="s">
        <v>14</v>
      </c>
      <c r="BV1277" t="s">
        <v>14</v>
      </c>
      <c r="BW1277" t="s">
        <v>14</v>
      </c>
      <c r="BX1277" t="s">
        <v>14</v>
      </c>
      <c r="BY1277" t="s">
        <v>2220</v>
      </c>
      <c r="BZ1277" t="s">
        <v>24314</v>
      </c>
      <c r="CA1277" t="s">
        <v>14</v>
      </c>
      <c r="CB1277" t="s">
        <v>14</v>
      </c>
      <c r="CC1277" t="s">
        <v>14</v>
      </c>
      <c r="CD1277" t="s">
        <v>14</v>
      </c>
      <c r="CE1277" t="s">
        <v>14</v>
      </c>
      <c r="CF1277" t="s">
        <v>12184</v>
      </c>
      <c r="CG1277" t="s">
        <v>121</v>
      </c>
      <c r="CH1277" t="s">
        <v>22075</v>
      </c>
      <c r="CJ1277" t="s">
        <v>122</v>
      </c>
      <c r="CK1277" t="s">
        <v>24</v>
      </c>
      <c r="CL1277" s="13"/>
      <c r="CM1277" s="4" t="str">
        <f>_xlfn.XLOOKUP($CG1277,tbl_area_24_07_2024[Nombre Área],tbl_area_24_07_2024[Estado],"Si no se encuentra",2,)</f>
        <v>Durango</v>
      </c>
      <c r="CN1277" s="4" t="str">
        <f>_xlfn.XLOOKUP($CG1277,tbl_area_24_07_2024[Nombre Área],tbl_area_24_07_2024[Estructura],"Si no se encuentra",2,)</f>
        <v>Juntas Distritales</v>
      </c>
    </row>
    <row r="1278" spans="1:92" ht="20" x14ac:dyDescent="0.85">
      <c r="A1278" t="s">
        <v>22073</v>
      </c>
      <c r="B1278" t="s">
        <v>22074</v>
      </c>
      <c r="C1278" t="s">
        <v>22075</v>
      </c>
      <c r="D1278" t="s">
        <v>2199</v>
      </c>
      <c r="E1278" t="s">
        <v>2242</v>
      </c>
      <c r="F1278" t="s">
        <v>2201</v>
      </c>
      <c r="G1278" t="s">
        <v>7047</v>
      </c>
      <c r="H1278" t="s">
        <v>14</v>
      </c>
      <c r="I1278" t="s">
        <v>12185</v>
      </c>
      <c r="J1278" t="s">
        <v>12186</v>
      </c>
      <c r="K1278" t="s">
        <v>24315</v>
      </c>
      <c r="L1278" t="s">
        <v>14</v>
      </c>
      <c r="M1278" t="s">
        <v>14</v>
      </c>
      <c r="N1278" t="s">
        <v>12187</v>
      </c>
      <c r="O1278" t="s">
        <v>24315</v>
      </c>
      <c r="P1278" t="s">
        <v>14</v>
      </c>
      <c r="Q1278" t="s">
        <v>24315</v>
      </c>
      <c r="R1278" t="s">
        <v>24315</v>
      </c>
      <c r="S1278" t="s">
        <v>14</v>
      </c>
      <c r="T1278" t="s">
        <v>14</v>
      </c>
      <c r="U1278" t="s">
        <v>14</v>
      </c>
      <c r="V1278" t="s">
        <v>14</v>
      </c>
      <c r="W1278" t="s">
        <v>14</v>
      </c>
      <c r="X1278" t="s">
        <v>14</v>
      </c>
      <c r="Y1278" t="s">
        <v>14</v>
      </c>
      <c r="Z1278" t="s">
        <v>14</v>
      </c>
      <c r="AA1278" t="s">
        <v>12174</v>
      </c>
      <c r="AB1278" t="s">
        <v>24315</v>
      </c>
      <c r="AC1278" t="s">
        <v>12175</v>
      </c>
      <c r="AD1278" t="s">
        <v>2207</v>
      </c>
      <c r="AE1278" t="s">
        <v>12176</v>
      </c>
      <c r="AF1278" t="s">
        <v>4960</v>
      </c>
      <c r="AG1278" t="s">
        <v>14</v>
      </c>
      <c r="AH1278" t="s">
        <v>2209</v>
      </c>
      <c r="AI1278" t="s">
        <v>2287</v>
      </c>
      <c r="AJ1278" t="s">
        <v>1168</v>
      </c>
      <c r="AK1278" t="s">
        <v>122</v>
      </c>
      <c r="AL1278" t="s">
        <v>1432</v>
      </c>
      <c r="AM1278" t="s">
        <v>122</v>
      </c>
      <c r="AN1278" t="s">
        <v>1435</v>
      </c>
      <c r="AO1278" t="s">
        <v>122</v>
      </c>
      <c r="AP1278" t="s">
        <v>24071</v>
      </c>
      <c r="AQ1278" t="s">
        <v>14</v>
      </c>
      <c r="AR1278" t="s">
        <v>14</v>
      </c>
      <c r="AS1278" t="s">
        <v>14</v>
      </c>
      <c r="AT1278" t="s">
        <v>14</v>
      </c>
      <c r="AU1278" t="s">
        <v>2252</v>
      </c>
      <c r="AV1278" t="s">
        <v>12144</v>
      </c>
      <c r="AW1278" t="s">
        <v>12144</v>
      </c>
      <c r="AX1278" t="s">
        <v>12144</v>
      </c>
      <c r="AY1278" t="s">
        <v>7047</v>
      </c>
      <c r="AZ1278" t="s">
        <v>22404</v>
      </c>
      <c r="BA1278" t="s">
        <v>22104</v>
      </c>
      <c r="BB1278" t="s">
        <v>22089</v>
      </c>
      <c r="BC1278">
        <v>28000</v>
      </c>
      <c r="BD1278">
        <v>32480</v>
      </c>
      <c r="BE1278" t="s">
        <v>14</v>
      </c>
      <c r="BF1278" t="s">
        <v>14</v>
      </c>
      <c r="BG1278" t="s">
        <v>2214</v>
      </c>
      <c r="BH1278" t="s">
        <v>14</v>
      </c>
      <c r="BI1278" t="s">
        <v>22092</v>
      </c>
      <c r="BJ1278" t="s">
        <v>12188</v>
      </c>
      <c r="BK1278" t="s">
        <v>14</v>
      </c>
      <c r="BL1278" t="s">
        <v>22074</v>
      </c>
      <c r="BM1278" t="s">
        <v>22075</v>
      </c>
      <c r="BN1278" t="s">
        <v>12189</v>
      </c>
      <c r="BO1278" t="s">
        <v>14</v>
      </c>
      <c r="BP1278" t="s">
        <v>24315</v>
      </c>
      <c r="BQ1278" t="s">
        <v>2217</v>
      </c>
      <c r="BR1278" t="s">
        <v>2303</v>
      </c>
      <c r="BS1278" t="s">
        <v>2376</v>
      </c>
      <c r="BT1278" t="s">
        <v>14</v>
      </c>
      <c r="BU1278" t="s">
        <v>14</v>
      </c>
      <c r="BV1278" t="s">
        <v>14</v>
      </c>
      <c r="BW1278" t="s">
        <v>14</v>
      </c>
      <c r="BX1278" t="s">
        <v>14</v>
      </c>
      <c r="BY1278" t="s">
        <v>2220</v>
      </c>
      <c r="BZ1278" t="s">
        <v>24315</v>
      </c>
      <c r="CA1278" t="s">
        <v>14</v>
      </c>
      <c r="CB1278" t="s">
        <v>14</v>
      </c>
      <c r="CC1278" t="s">
        <v>14</v>
      </c>
      <c r="CD1278" t="s">
        <v>14</v>
      </c>
      <c r="CE1278" t="s">
        <v>14</v>
      </c>
      <c r="CF1278" t="s">
        <v>12190</v>
      </c>
      <c r="CG1278" t="s">
        <v>121</v>
      </c>
      <c r="CH1278" t="s">
        <v>22075</v>
      </c>
      <c r="CJ1278" t="s">
        <v>122</v>
      </c>
      <c r="CK1278" t="s">
        <v>24</v>
      </c>
      <c r="CL1278" s="13"/>
      <c r="CM1278" s="4" t="str">
        <f>_xlfn.XLOOKUP($CG1278,tbl_area_24_07_2024[Nombre Área],tbl_area_24_07_2024[Estado],"Si no se encuentra",2,)</f>
        <v>Durango</v>
      </c>
      <c r="CN1278" s="4" t="str">
        <f>_xlfn.XLOOKUP($CG1278,tbl_area_24_07_2024[Nombre Área],tbl_area_24_07_2024[Estructura],"Si no se encuentra",2,)</f>
        <v>Juntas Distritales</v>
      </c>
    </row>
    <row r="1279" spans="1:92" ht="20" x14ac:dyDescent="0.85">
      <c r="A1279" t="s">
        <v>22073</v>
      </c>
      <c r="B1279" t="s">
        <v>22074</v>
      </c>
      <c r="C1279" t="s">
        <v>22075</v>
      </c>
      <c r="D1279" t="s">
        <v>2199</v>
      </c>
      <c r="E1279" t="s">
        <v>2242</v>
      </c>
      <c r="F1279" t="s">
        <v>2201</v>
      </c>
      <c r="G1279" t="s">
        <v>7101</v>
      </c>
      <c r="H1279" t="s">
        <v>14</v>
      </c>
      <c r="I1279" t="s">
        <v>12185</v>
      </c>
      <c r="J1279" t="s">
        <v>12191</v>
      </c>
      <c r="K1279" t="s">
        <v>24316</v>
      </c>
      <c r="L1279" t="s">
        <v>14</v>
      </c>
      <c r="M1279" t="s">
        <v>14</v>
      </c>
      <c r="N1279" t="s">
        <v>12192</v>
      </c>
      <c r="O1279" t="s">
        <v>24316</v>
      </c>
      <c r="P1279" t="s">
        <v>14</v>
      </c>
      <c r="Q1279" t="s">
        <v>24316</v>
      </c>
      <c r="R1279" t="s">
        <v>24316</v>
      </c>
      <c r="S1279" t="s">
        <v>14</v>
      </c>
      <c r="T1279" t="s">
        <v>14</v>
      </c>
      <c r="U1279" t="s">
        <v>14</v>
      </c>
      <c r="V1279" t="s">
        <v>14</v>
      </c>
      <c r="W1279" t="s">
        <v>14</v>
      </c>
      <c r="X1279" t="s">
        <v>14</v>
      </c>
      <c r="Y1279" t="s">
        <v>14</v>
      </c>
      <c r="Z1279" t="s">
        <v>14</v>
      </c>
      <c r="AA1279" t="s">
        <v>12174</v>
      </c>
      <c r="AB1279" t="s">
        <v>24316</v>
      </c>
      <c r="AC1279" t="s">
        <v>12175</v>
      </c>
      <c r="AD1279" t="s">
        <v>2207</v>
      </c>
      <c r="AE1279" t="s">
        <v>12176</v>
      </c>
      <c r="AF1279" t="s">
        <v>4960</v>
      </c>
      <c r="AG1279" t="s">
        <v>14</v>
      </c>
      <c r="AH1279" t="s">
        <v>2209</v>
      </c>
      <c r="AI1279" t="s">
        <v>2287</v>
      </c>
      <c r="AJ1279" t="s">
        <v>1168</v>
      </c>
      <c r="AK1279" t="s">
        <v>122</v>
      </c>
      <c r="AL1279" t="s">
        <v>1432</v>
      </c>
      <c r="AM1279" t="s">
        <v>122</v>
      </c>
      <c r="AN1279" t="s">
        <v>1435</v>
      </c>
      <c r="AO1279" t="s">
        <v>122</v>
      </c>
      <c r="AP1279" t="s">
        <v>24071</v>
      </c>
      <c r="AQ1279" t="s">
        <v>14</v>
      </c>
      <c r="AR1279" t="s">
        <v>14</v>
      </c>
      <c r="AS1279" t="s">
        <v>14</v>
      </c>
      <c r="AT1279" t="s">
        <v>14</v>
      </c>
      <c r="AU1279" t="s">
        <v>2252</v>
      </c>
      <c r="AV1279" t="s">
        <v>12144</v>
      </c>
      <c r="AW1279" t="s">
        <v>12144</v>
      </c>
      <c r="AX1279" t="s">
        <v>12144</v>
      </c>
      <c r="AY1279" t="s">
        <v>7101</v>
      </c>
      <c r="AZ1279" t="s">
        <v>22404</v>
      </c>
      <c r="BA1279" t="s">
        <v>22104</v>
      </c>
      <c r="BB1279" t="s">
        <v>22089</v>
      </c>
      <c r="BC1279">
        <v>51724.14</v>
      </c>
      <c r="BD1279">
        <v>60000</v>
      </c>
      <c r="BE1279" t="s">
        <v>14</v>
      </c>
      <c r="BF1279" t="s">
        <v>14</v>
      </c>
      <c r="BG1279" t="s">
        <v>2214</v>
      </c>
      <c r="BH1279" t="s">
        <v>14</v>
      </c>
      <c r="BI1279" t="s">
        <v>22092</v>
      </c>
      <c r="BJ1279" t="s">
        <v>12193</v>
      </c>
      <c r="BK1279" t="s">
        <v>14</v>
      </c>
      <c r="BL1279" t="s">
        <v>22074</v>
      </c>
      <c r="BM1279" t="s">
        <v>22075</v>
      </c>
      <c r="BN1279" t="s">
        <v>12194</v>
      </c>
      <c r="BO1279" t="s">
        <v>14</v>
      </c>
      <c r="BP1279" t="s">
        <v>24316</v>
      </c>
      <c r="BQ1279" t="s">
        <v>2217</v>
      </c>
      <c r="BR1279" t="s">
        <v>2303</v>
      </c>
      <c r="BS1279" t="s">
        <v>2376</v>
      </c>
      <c r="BT1279" t="s">
        <v>14</v>
      </c>
      <c r="BU1279" t="s">
        <v>14</v>
      </c>
      <c r="BV1279" t="s">
        <v>14</v>
      </c>
      <c r="BW1279" t="s">
        <v>14</v>
      </c>
      <c r="BX1279" t="s">
        <v>14</v>
      </c>
      <c r="BY1279" t="s">
        <v>2220</v>
      </c>
      <c r="BZ1279" t="s">
        <v>24316</v>
      </c>
      <c r="CA1279" t="s">
        <v>14</v>
      </c>
      <c r="CB1279" t="s">
        <v>14</v>
      </c>
      <c r="CC1279" t="s">
        <v>14</v>
      </c>
      <c r="CD1279" t="s">
        <v>14</v>
      </c>
      <c r="CE1279" t="s">
        <v>14</v>
      </c>
      <c r="CF1279" t="s">
        <v>12195</v>
      </c>
      <c r="CG1279" t="s">
        <v>121</v>
      </c>
      <c r="CH1279" t="s">
        <v>22075</v>
      </c>
      <c r="CJ1279" t="s">
        <v>122</v>
      </c>
      <c r="CK1279" t="s">
        <v>24</v>
      </c>
      <c r="CL1279" s="13"/>
      <c r="CM1279" s="4" t="str">
        <f>_xlfn.XLOOKUP($CG1279,tbl_area_24_07_2024[Nombre Área],tbl_area_24_07_2024[Estado],"Si no se encuentra",2,)</f>
        <v>Durango</v>
      </c>
      <c r="CN1279" s="4" t="str">
        <f>_xlfn.XLOOKUP($CG1279,tbl_area_24_07_2024[Nombre Área],tbl_area_24_07_2024[Estructura],"Si no se encuentra",2,)</f>
        <v>Juntas Distritales</v>
      </c>
    </row>
    <row r="1280" spans="1:92" ht="20" x14ac:dyDescent="0.85">
      <c r="A1280" t="s">
        <v>22073</v>
      </c>
      <c r="B1280" t="s">
        <v>22074</v>
      </c>
      <c r="C1280" t="s">
        <v>22075</v>
      </c>
      <c r="D1280" t="s">
        <v>2199</v>
      </c>
      <c r="E1280" t="s">
        <v>2242</v>
      </c>
      <c r="F1280" t="s">
        <v>2201</v>
      </c>
      <c r="G1280" t="s">
        <v>3853</v>
      </c>
      <c r="H1280" t="s">
        <v>14</v>
      </c>
      <c r="I1280" t="s">
        <v>12185</v>
      </c>
      <c r="J1280" t="s">
        <v>12196</v>
      </c>
      <c r="K1280" t="s">
        <v>24317</v>
      </c>
      <c r="L1280" t="s">
        <v>14</v>
      </c>
      <c r="M1280" t="s">
        <v>14</v>
      </c>
      <c r="N1280" t="s">
        <v>12192</v>
      </c>
      <c r="O1280" t="s">
        <v>24317</v>
      </c>
      <c r="P1280" t="s">
        <v>14</v>
      </c>
      <c r="Q1280" t="s">
        <v>24317</v>
      </c>
      <c r="R1280" t="s">
        <v>24317</v>
      </c>
      <c r="S1280" t="s">
        <v>14</v>
      </c>
      <c r="T1280" t="s">
        <v>14</v>
      </c>
      <c r="U1280" t="s">
        <v>14</v>
      </c>
      <c r="V1280" t="s">
        <v>14</v>
      </c>
      <c r="W1280" t="s">
        <v>14</v>
      </c>
      <c r="X1280" t="s">
        <v>14</v>
      </c>
      <c r="Y1280" t="s">
        <v>14</v>
      </c>
      <c r="Z1280" t="s">
        <v>14</v>
      </c>
      <c r="AA1280" t="s">
        <v>12174</v>
      </c>
      <c r="AB1280" t="s">
        <v>24317</v>
      </c>
      <c r="AC1280" t="s">
        <v>12175</v>
      </c>
      <c r="AD1280" t="s">
        <v>2207</v>
      </c>
      <c r="AE1280" t="s">
        <v>12176</v>
      </c>
      <c r="AF1280" t="s">
        <v>4960</v>
      </c>
      <c r="AG1280" t="s">
        <v>14</v>
      </c>
      <c r="AH1280" t="s">
        <v>2209</v>
      </c>
      <c r="AI1280" t="s">
        <v>2287</v>
      </c>
      <c r="AJ1280" t="s">
        <v>1168</v>
      </c>
      <c r="AK1280" t="s">
        <v>122</v>
      </c>
      <c r="AL1280" t="s">
        <v>1432</v>
      </c>
      <c r="AM1280" t="s">
        <v>122</v>
      </c>
      <c r="AN1280" t="s">
        <v>1435</v>
      </c>
      <c r="AO1280" t="s">
        <v>122</v>
      </c>
      <c r="AP1280" t="s">
        <v>24071</v>
      </c>
      <c r="AQ1280" t="s">
        <v>14</v>
      </c>
      <c r="AR1280" t="s">
        <v>14</v>
      </c>
      <c r="AS1280" t="s">
        <v>14</v>
      </c>
      <c r="AT1280" t="s">
        <v>14</v>
      </c>
      <c r="AU1280" t="s">
        <v>2252</v>
      </c>
      <c r="AV1280" t="s">
        <v>12144</v>
      </c>
      <c r="AW1280" t="s">
        <v>12144</v>
      </c>
      <c r="AX1280" t="s">
        <v>12144</v>
      </c>
      <c r="AY1280" t="s">
        <v>3853</v>
      </c>
      <c r="AZ1280" t="s">
        <v>22404</v>
      </c>
      <c r="BA1280" t="s">
        <v>22104</v>
      </c>
      <c r="BB1280" t="s">
        <v>22089</v>
      </c>
      <c r="BC1280">
        <v>27310</v>
      </c>
      <c r="BD1280">
        <v>31679.599999999999</v>
      </c>
      <c r="BE1280" t="s">
        <v>14</v>
      </c>
      <c r="BF1280" t="s">
        <v>14</v>
      </c>
      <c r="BG1280" t="s">
        <v>2214</v>
      </c>
      <c r="BH1280" t="s">
        <v>14</v>
      </c>
      <c r="BI1280" t="s">
        <v>22092</v>
      </c>
      <c r="BJ1280" t="s">
        <v>12197</v>
      </c>
      <c r="BK1280" t="s">
        <v>14</v>
      </c>
      <c r="BL1280" t="s">
        <v>22074</v>
      </c>
      <c r="BM1280" t="s">
        <v>22075</v>
      </c>
      <c r="BN1280" t="s">
        <v>12198</v>
      </c>
      <c r="BO1280" t="s">
        <v>14</v>
      </c>
      <c r="BP1280" t="s">
        <v>24317</v>
      </c>
      <c r="BQ1280" t="s">
        <v>2217</v>
      </c>
      <c r="BR1280" t="s">
        <v>2303</v>
      </c>
      <c r="BS1280" t="s">
        <v>2376</v>
      </c>
      <c r="BT1280" t="s">
        <v>14</v>
      </c>
      <c r="BU1280" t="s">
        <v>14</v>
      </c>
      <c r="BV1280" t="s">
        <v>14</v>
      </c>
      <c r="BW1280" t="s">
        <v>14</v>
      </c>
      <c r="BX1280" t="s">
        <v>14</v>
      </c>
      <c r="BY1280" t="s">
        <v>2220</v>
      </c>
      <c r="BZ1280" t="s">
        <v>24317</v>
      </c>
      <c r="CA1280" t="s">
        <v>14</v>
      </c>
      <c r="CB1280" t="s">
        <v>14</v>
      </c>
      <c r="CC1280" t="s">
        <v>14</v>
      </c>
      <c r="CD1280" t="s">
        <v>14</v>
      </c>
      <c r="CE1280" t="s">
        <v>14</v>
      </c>
      <c r="CF1280" t="s">
        <v>12199</v>
      </c>
      <c r="CG1280" t="s">
        <v>121</v>
      </c>
      <c r="CH1280" t="s">
        <v>22075</v>
      </c>
      <c r="CJ1280" t="s">
        <v>122</v>
      </c>
      <c r="CK1280" t="s">
        <v>24</v>
      </c>
      <c r="CL1280" s="13"/>
      <c r="CM1280" s="4" t="str">
        <f>_xlfn.XLOOKUP($CG1280,tbl_area_24_07_2024[Nombre Área],tbl_area_24_07_2024[Estado],"Si no se encuentra",2,)</f>
        <v>Durango</v>
      </c>
      <c r="CN1280" s="4" t="str">
        <f>_xlfn.XLOOKUP($CG1280,tbl_area_24_07_2024[Nombre Área],tbl_area_24_07_2024[Estructura],"Si no se encuentra",2,)</f>
        <v>Juntas Distritales</v>
      </c>
    </row>
    <row r="1281" spans="1:92" ht="20" x14ac:dyDescent="0.85">
      <c r="A1281" t="s">
        <v>22073</v>
      </c>
      <c r="B1281" t="s">
        <v>22074</v>
      </c>
      <c r="C1281" t="s">
        <v>22075</v>
      </c>
      <c r="D1281" t="s">
        <v>2199</v>
      </c>
      <c r="E1281" t="s">
        <v>2242</v>
      </c>
      <c r="F1281" t="s">
        <v>2201</v>
      </c>
      <c r="G1281" t="s">
        <v>7040</v>
      </c>
      <c r="H1281" t="s">
        <v>14</v>
      </c>
      <c r="I1281" t="s">
        <v>12171</v>
      </c>
      <c r="J1281" t="s">
        <v>12200</v>
      </c>
      <c r="K1281" t="s">
        <v>24318</v>
      </c>
      <c r="L1281" t="s">
        <v>14</v>
      </c>
      <c r="M1281" t="s">
        <v>14</v>
      </c>
      <c r="N1281" t="s">
        <v>12181</v>
      </c>
      <c r="O1281" t="s">
        <v>24318</v>
      </c>
      <c r="P1281" t="s">
        <v>14</v>
      </c>
      <c r="Q1281" t="s">
        <v>24318</v>
      </c>
      <c r="R1281" t="s">
        <v>24318</v>
      </c>
      <c r="S1281" t="s">
        <v>14</v>
      </c>
      <c r="T1281" t="s">
        <v>14</v>
      </c>
      <c r="U1281" t="s">
        <v>14</v>
      </c>
      <c r="V1281" t="s">
        <v>14</v>
      </c>
      <c r="W1281" t="s">
        <v>1788</v>
      </c>
      <c r="X1281" t="s">
        <v>313</v>
      </c>
      <c r="Y1281" t="s">
        <v>185</v>
      </c>
      <c r="Z1281" t="s">
        <v>18</v>
      </c>
      <c r="AA1281" t="s">
        <v>14</v>
      </c>
      <c r="AB1281" t="s">
        <v>24318</v>
      </c>
      <c r="AC1281" t="s">
        <v>12201</v>
      </c>
      <c r="AD1281" t="s">
        <v>2207</v>
      </c>
      <c r="AE1281" t="s">
        <v>12202</v>
      </c>
      <c r="AF1281" t="s">
        <v>1631</v>
      </c>
      <c r="AG1281" t="s">
        <v>14</v>
      </c>
      <c r="AH1281" t="s">
        <v>2337</v>
      </c>
      <c r="AI1281" t="s">
        <v>12203</v>
      </c>
      <c r="AJ1281" t="s">
        <v>1168</v>
      </c>
      <c r="AK1281" t="s">
        <v>122</v>
      </c>
      <c r="AL1281" t="s">
        <v>1432</v>
      </c>
      <c r="AM1281" t="s">
        <v>122</v>
      </c>
      <c r="AN1281" t="s">
        <v>1435</v>
      </c>
      <c r="AO1281" t="s">
        <v>122</v>
      </c>
      <c r="AP1281" t="s">
        <v>24319</v>
      </c>
      <c r="AQ1281" t="s">
        <v>14</v>
      </c>
      <c r="AR1281" t="s">
        <v>14</v>
      </c>
      <c r="AS1281" t="s">
        <v>14</v>
      </c>
      <c r="AT1281" t="s">
        <v>14</v>
      </c>
      <c r="AU1281" t="s">
        <v>2252</v>
      </c>
      <c r="AV1281" t="s">
        <v>12144</v>
      </c>
      <c r="AW1281" t="s">
        <v>12144</v>
      </c>
      <c r="AX1281" t="s">
        <v>12144</v>
      </c>
      <c r="AY1281" t="s">
        <v>7040</v>
      </c>
      <c r="AZ1281" t="s">
        <v>22107</v>
      </c>
      <c r="BA1281" t="s">
        <v>22074</v>
      </c>
      <c r="BB1281" t="s">
        <v>22089</v>
      </c>
      <c r="BC1281">
        <v>31500</v>
      </c>
      <c r="BD1281">
        <v>36540</v>
      </c>
      <c r="BE1281" t="s">
        <v>14</v>
      </c>
      <c r="BF1281" t="s">
        <v>14</v>
      </c>
      <c r="BG1281" t="s">
        <v>2214</v>
      </c>
      <c r="BH1281" t="s">
        <v>14</v>
      </c>
      <c r="BI1281" t="s">
        <v>22092</v>
      </c>
      <c r="BJ1281" t="s">
        <v>12204</v>
      </c>
      <c r="BK1281" t="s">
        <v>14</v>
      </c>
      <c r="BL1281" t="s">
        <v>22074</v>
      </c>
      <c r="BM1281" t="s">
        <v>22075</v>
      </c>
      <c r="BN1281" t="s">
        <v>12205</v>
      </c>
      <c r="BO1281" t="s">
        <v>14</v>
      </c>
      <c r="BP1281" t="s">
        <v>24318</v>
      </c>
      <c r="BQ1281" t="s">
        <v>2217</v>
      </c>
      <c r="BR1281" t="s">
        <v>2303</v>
      </c>
      <c r="BS1281" t="s">
        <v>2376</v>
      </c>
      <c r="BT1281" t="s">
        <v>14</v>
      </c>
      <c r="BU1281" t="s">
        <v>14</v>
      </c>
      <c r="BV1281" t="s">
        <v>14</v>
      </c>
      <c r="BW1281" t="s">
        <v>14</v>
      </c>
      <c r="BX1281" t="s">
        <v>14</v>
      </c>
      <c r="BY1281" t="s">
        <v>2220</v>
      </c>
      <c r="BZ1281" t="s">
        <v>24318</v>
      </c>
      <c r="CA1281" t="s">
        <v>14</v>
      </c>
      <c r="CB1281" t="s">
        <v>14</v>
      </c>
      <c r="CC1281" t="s">
        <v>14</v>
      </c>
      <c r="CD1281" t="s">
        <v>14</v>
      </c>
      <c r="CE1281" t="s">
        <v>14</v>
      </c>
      <c r="CF1281" t="s">
        <v>12206</v>
      </c>
      <c r="CG1281" t="s">
        <v>121</v>
      </c>
      <c r="CH1281" t="s">
        <v>22075</v>
      </c>
      <c r="CJ1281" t="s">
        <v>122</v>
      </c>
      <c r="CK1281" t="s">
        <v>24</v>
      </c>
      <c r="CL1281" s="13"/>
      <c r="CM1281" s="4" t="str">
        <f>_xlfn.XLOOKUP($CG1281,tbl_area_24_07_2024[Nombre Área],tbl_area_24_07_2024[Estado],"Si no se encuentra",2,)</f>
        <v>Durango</v>
      </c>
      <c r="CN1281" s="4" t="str">
        <f>_xlfn.XLOOKUP($CG1281,tbl_area_24_07_2024[Nombre Área],tbl_area_24_07_2024[Estructura],"Si no se encuentra",2,)</f>
        <v>Juntas Distritales</v>
      </c>
    </row>
    <row r="1282" spans="1:92" ht="20" x14ac:dyDescent="0.85">
      <c r="A1282" t="s">
        <v>22073</v>
      </c>
      <c r="B1282" t="s">
        <v>22074</v>
      </c>
      <c r="C1282" t="s">
        <v>22075</v>
      </c>
      <c r="D1282" t="s">
        <v>2199</v>
      </c>
      <c r="E1282" t="s">
        <v>2242</v>
      </c>
      <c r="F1282" t="s">
        <v>2201</v>
      </c>
      <c r="G1282" t="s">
        <v>7091</v>
      </c>
      <c r="H1282" t="s">
        <v>14</v>
      </c>
      <c r="I1282" t="s">
        <v>12171</v>
      </c>
      <c r="J1282" t="s">
        <v>12207</v>
      </c>
      <c r="K1282" t="s">
        <v>24320</v>
      </c>
      <c r="L1282" t="s">
        <v>14</v>
      </c>
      <c r="M1282" t="s">
        <v>14</v>
      </c>
      <c r="N1282" t="s">
        <v>12181</v>
      </c>
      <c r="O1282" t="s">
        <v>24320</v>
      </c>
      <c r="P1282" t="s">
        <v>14</v>
      </c>
      <c r="Q1282" t="s">
        <v>24320</v>
      </c>
      <c r="R1282" t="s">
        <v>24320</v>
      </c>
      <c r="S1282" t="s">
        <v>14</v>
      </c>
      <c r="T1282" t="s">
        <v>14</v>
      </c>
      <c r="U1282" t="s">
        <v>14</v>
      </c>
      <c r="V1282" t="s">
        <v>14</v>
      </c>
      <c r="W1282" t="s">
        <v>1788</v>
      </c>
      <c r="X1282" t="s">
        <v>313</v>
      </c>
      <c r="Y1282" t="s">
        <v>185</v>
      </c>
      <c r="Z1282" t="s">
        <v>18</v>
      </c>
      <c r="AA1282" t="s">
        <v>14</v>
      </c>
      <c r="AB1282" t="s">
        <v>24320</v>
      </c>
      <c r="AC1282" t="s">
        <v>12201</v>
      </c>
      <c r="AD1282" t="s">
        <v>2207</v>
      </c>
      <c r="AE1282" t="s">
        <v>12202</v>
      </c>
      <c r="AF1282" t="s">
        <v>1631</v>
      </c>
      <c r="AG1282" t="s">
        <v>14</v>
      </c>
      <c r="AH1282" t="s">
        <v>2337</v>
      </c>
      <c r="AI1282" t="s">
        <v>12203</v>
      </c>
      <c r="AJ1282" t="s">
        <v>1168</v>
      </c>
      <c r="AK1282" t="s">
        <v>122</v>
      </c>
      <c r="AL1282" t="s">
        <v>1432</v>
      </c>
      <c r="AM1282" t="s">
        <v>122</v>
      </c>
      <c r="AN1282" t="s">
        <v>1435</v>
      </c>
      <c r="AO1282" t="s">
        <v>122</v>
      </c>
      <c r="AP1282" t="s">
        <v>24319</v>
      </c>
      <c r="AQ1282" t="s">
        <v>14</v>
      </c>
      <c r="AR1282" t="s">
        <v>14</v>
      </c>
      <c r="AS1282" t="s">
        <v>14</v>
      </c>
      <c r="AT1282" t="s">
        <v>14</v>
      </c>
      <c r="AU1282" t="s">
        <v>2252</v>
      </c>
      <c r="AV1282" t="s">
        <v>12144</v>
      </c>
      <c r="AW1282" t="s">
        <v>12144</v>
      </c>
      <c r="AX1282" t="s">
        <v>12144</v>
      </c>
      <c r="AY1282" t="s">
        <v>7091</v>
      </c>
      <c r="AZ1282" t="s">
        <v>22107</v>
      </c>
      <c r="BA1282" t="s">
        <v>22074</v>
      </c>
      <c r="BB1282" t="s">
        <v>22089</v>
      </c>
      <c r="BC1282">
        <v>31500</v>
      </c>
      <c r="BD1282">
        <v>36540</v>
      </c>
      <c r="BE1282" t="s">
        <v>14</v>
      </c>
      <c r="BF1282" t="s">
        <v>14</v>
      </c>
      <c r="BG1282" t="s">
        <v>2214</v>
      </c>
      <c r="BH1282" t="s">
        <v>14</v>
      </c>
      <c r="BI1282" t="s">
        <v>22092</v>
      </c>
      <c r="BJ1282" t="s">
        <v>12208</v>
      </c>
      <c r="BK1282" t="s">
        <v>14</v>
      </c>
      <c r="BL1282" t="s">
        <v>22074</v>
      </c>
      <c r="BM1282" t="s">
        <v>22075</v>
      </c>
      <c r="BN1282" t="s">
        <v>12209</v>
      </c>
      <c r="BO1282" t="s">
        <v>14</v>
      </c>
      <c r="BP1282" t="s">
        <v>24320</v>
      </c>
      <c r="BQ1282" t="s">
        <v>2217</v>
      </c>
      <c r="BR1282" t="s">
        <v>2303</v>
      </c>
      <c r="BS1282" t="s">
        <v>2376</v>
      </c>
      <c r="BT1282" t="s">
        <v>14</v>
      </c>
      <c r="BU1282" t="s">
        <v>14</v>
      </c>
      <c r="BV1282" t="s">
        <v>14</v>
      </c>
      <c r="BW1282" t="s">
        <v>14</v>
      </c>
      <c r="BX1282" t="s">
        <v>14</v>
      </c>
      <c r="BY1282" t="s">
        <v>2220</v>
      </c>
      <c r="BZ1282" t="s">
        <v>24320</v>
      </c>
      <c r="CA1282" t="s">
        <v>14</v>
      </c>
      <c r="CB1282" t="s">
        <v>14</v>
      </c>
      <c r="CC1282" t="s">
        <v>14</v>
      </c>
      <c r="CD1282" t="s">
        <v>14</v>
      </c>
      <c r="CE1282" t="s">
        <v>14</v>
      </c>
      <c r="CF1282" t="s">
        <v>12210</v>
      </c>
      <c r="CG1282" t="s">
        <v>121</v>
      </c>
      <c r="CH1282" t="s">
        <v>22075</v>
      </c>
      <c r="CJ1282" t="s">
        <v>122</v>
      </c>
      <c r="CK1282" t="s">
        <v>24</v>
      </c>
      <c r="CL1282" s="13"/>
      <c r="CM1282" s="4" t="str">
        <f>_xlfn.XLOOKUP($CG1282,tbl_area_24_07_2024[Nombre Área],tbl_area_24_07_2024[Estado],"Si no se encuentra",2,)</f>
        <v>Durango</v>
      </c>
      <c r="CN1282" s="4" t="str">
        <f>_xlfn.XLOOKUP($CG1282,tbl_area_24_07_2024[Nombre Área],tbl_area_24_07_2024[Estructura],"Si no se encuentra",2,)</f>
        <v>Juntas Distritales</v>
      </c>
    </row>
    <row r="1283" spans="1:92" ht="20" x14ac:dyDescent="0.85">
      <c r="A1283" t="s">
        <v>22073</v>
      </c>
      <c r="B1283" t="s">
        <v>22074</v>
      </c>
      <c r="C1283" t="s">
        <v>22075</v>
      </c>
      <c r="D1283" t="s">
        <v>2199</v>
      </c>
      <c r="E1283" t="s">
        <v>2242</v>
      </c>
      <c r="F1283" t="s">
        <v>2201</v>
      </c>
      <c r="G1283" t="s">
        <v>12211</v>
      </c>
      <c r="H1283" t="s">
        <v>14</v>
      </c>
      <c r="I1283" t="s">
        <v>12212</v>
      </c>
      <c r="J1283" t="s">
        <v>12213</v>
      </c>
      <c r="K1283" t="s">
        <v>24321</v>
      </c>
      <c r="L1283" t="s">
        <v>14</v>
      </c>
      <c r="M1283" t="s">
        <v>14</v>
      </c>
      <c r="N1283" t="s">
        <v>12214</v>
      </c>
      <c r="O1283" t="s">
        <v>24321</v>
      </c>
      <c r="P1283" t="s">
        <v>14</v>
      </c>
      <c r="Q1283" t="s">
        <v>24321</v>
      </c>
      <c r="R1283" t="s">
        <v>24321</v>
      </c>
      <c r="S1283" t="s">
        <v>14</v>
      </c>
      <c r="T1283" t="s">
        <v>14</v>
      </c>
      <c r="U1283" t="s">
        <v>14</v>
      </c>
      <c r="V1283" t="s">
        <v>14</v>
      </c>
      <c r="W1283" t="s">
        <v>14</v>
      </c>
      <c r="X1283" t="s">
        <v>14</v>
      </c>
      <c r="Y1283" t="s">
        <v>14</v>
      </c>
      <c r="Z1283" t="s">
        <v>14</v>
      </c>
      <c r="AA1283" t="s">
        <v>11036</v>
      </c>
      <c r="AB1283" t="s">
        <v>24321</v>
      </c>
      <c r="AC1283" t="s">
        <v>11037</v>
      </c>
      <c r="AD1283" t="s">
        <v>2207</v>
      </c>
      <c r="AE1283" t="s">
        <v>3159</v>
      </c>
      <c r="AF1283" t="s">
        <v>11038</v>
      </c>
      <c r="AG1283" t="s">
        <v>14</v>
      </c>
      <c r="AH1283" t="s">
        <v>2209</v>
      </c>
      <c r="AI1283" t="s">
        <v>11039</v>
      </c>
      <c r="AJ1283" t="s">
        <v>1168</v>
      </c>
      <c r="AK1283" t="s">
        <v>122</v>
      </c>
      <c r="AL1283" t="s">
        <v>1432</v>
      </c>
      <c r="AM1283" t="s">
        <v>122</v>
      </c>
      <c r="AN1283" t="s">
        <v>1435</v>
      </c>
      <c r="AO1283" t="s">
        <v>122</v>
      </c>
      <c r="AP1283" t="s">
        <v>24075</v>
      </c>
      <c r="AQ1283" t="s">
        <v>14</v>
      </c>
      <c r="AR1283" t="s">
        <v>14</v>
      </c>
      <c r="AS1283" t="s">
        <v>14</v>
      </c>
      <c r="AT1283" t="s">
        <v>14</v>
      </c>
      <c r="AU1283" t="s">
        <v>2252</v>
      </c>
      <c r="AV1283" t="s">
        <v>12144</v>
      </c>
      <c r="AW1283" t="s">
        <v>12144</v>
      </c>
      <c r="AX1283" t="s">
        <v>12144</v>
      </c>
      <c r="AY1283" t="s">
        <v>12211</v>
      </c>
      <c r="AZ1283" t="s">
        <v>22107</v>
      </c>
      <c r="BA1283" t="s">
        <v>22074</v>
      </c>
      <c r="BB1283" t="s">
        <v>22089</v>
      </c>
      <c r="BC1283">
        <v>37311</v>
      </c>
      <c r="BD1283">
        <v>43280.75</v>
      </c>
      <c r="BE1283" t="s">
        <v>14</v>
      </c>
      <c r="BF1283" t="s">
        <v>14</v>
      </c>
      <c r="BG1283" t="s">
        <v>2214</v>
      </c>
      <c r="BH1283" t="s">
        <v>14</v>
      </c>
      <c r="BI1283" t="s">
        <v>22092</v>
      </c>
      <c r="BJ1283" t="s">
        <v>12215</v>
      </c>
      <c r="BK1283" t="s">
        <v>14</v>
      </c>
      <c r="BL1283" t="s">
        <v>22074</v>
      </c>
      <c r="BM1283" t="s">
        <v>22075</v>
      </c>
      <c r="BN1283" t="s">
        <v>12216</v>
      </c>
      <c r="BO1283" t="s">
        <v>14</v>
      </c>
      <c r="BP1283" t="s">
        <v>24321</v>
      </c>
      <c r="BQ1283" t="s">
        <v>2217</v>
      </c>
      <c r="BR1283" t="s">
        <v>2303</v>
      </c>
      <c r="BS1283" t="s">
        <v>2376</v>
      </c>
      <c r="BT1283" t="s">
        <v>14</v>
      </c>
      <c r="BU1283" t="s">
        <v>14</v>
      </c>
      <c r="BV1283" t="s">
        <v>14</v>
      </c>
      <c r="BW1283" t="s">
        <v>14</v>
      </c>
      <c r="BX1283" t="s">
        <v>14</v>
      </c>
      <c r="BY1283" t="s">
        <v>2220</v>
      </c>
      <c r="BZ1283" t="s">
        <v>24321</v>
      </c>
      <c r="CA1283" t="s">
        <v>14</v>
      </c>
      <c r="CB1283" t="s">
        <v>14</v>
      </c>
      <c r="CC1283" t="s">
        <v>14</v>
      </c>
      <c r="CD1283" t="s">
        <v>14</v>
      </c>
      <c r="CE1283" t="s">
        <v>14</v>
      </c>
      <c r="CF1283" t="s">
        <v>12217</v>
      </c>
      <c r="CG1283" t="s">
        <v>121</v>
      </c>
      <c r="CH1283" t="s">
        <v>22075</v>
      </c>
      <c r="CJ1283" t="s">
        <v>122</v>
      </c>
      <c r="CK1283" t="s">
        <v>24</v>
      </c>
      <c r="CL1283" s="13"/>
      <c r="CM1283" s="4" t="str">
        <f>_xlfn.XLOOKUP($CG1283,tbl_area_24_07_2024[Nombre Área],tbl_area_24_07_2024[Estado],"Si no se encuentra",2,)</f>
        <v>Durango</v>
      </c>
      <c r="CN1283" s="4" t="str">
        <f>_xlfn.XLOOKUP($CG1283,tbl_area_24_07_2024[Nombre Área],tbl_area_24_07_2024[Estructura],"Si no se encuentra",2,)</f>
        <v>Juntas Distritales</v>
      </c>
    </row>
    <row r="1284" spans="1:92" ht="20" x14ac:dyDescent="0.85">
      <c r="A1284" t="s">
        <v>22073</v>
      </c>
      <c r="B1284" t="s">
        <v>22074</v>
      </c>
      <c r="C1284" t="s">
        <v>22075</v>
      </c>
      <c r="D1284" t="s">
        <v>2199</v>
      </c>
      <c r="E1284" t="s">
        <v>2200</v>
      </c>
      <c r="F1284" t="s">
        <v>2201</v>
      </c>
      <c r="G1284" t="s">
        <v>2685</v>
      </c>
      <c r="H1284" t="s">
        <v>14</v>
      </c>
      <c r="I1284" t="s">
        <v>12218</v>
      </c>
      <c r="J1284" t="s">
        <v>12219</v>
      </c>
      <c r="K1284" t="s">
        <v>24322</v>
      </c>
      <c r="L1284" t="s">
        <v>14</v>
      </c>
      <c r="M1284" t="s">
        <v>14</v>
      </c>
      <c r="N1284" t="s">
        <v>12221</v>
      </c>
      <c r="O1284" t="s">
        <v>24322</v>
      </c>
      <c r="P1284" t="s">
        <v>14</v>
      </c>
      <c r="Q1284" t="s">
        <v>24322</v>
      </c>
      <c r="R1284" t="s">
        <v>24322</v>
      </c>
      <c r="S1284" t="s">
        <v>14</v>
      </c>
      <c r="T1284" t="s">
        <v>14</v>
      </c>
      <c r="U1284" t="s">
        <v>14</v>
      </c>
      <c r="V1284" t="s">
        <v>14</v>
      </c>
      <c r="W1284" t="s">
        <v>1690</v>
      </c>
      <c r="X1284" t="s">
        <v>78</v>
      </c>
      <c r="Y1284" t="s">
        <v>1925</v>
      </c>
      <c r="Z1284" t="s">
        <v>18</v>
      </c>
      <c r="AA1284" t="s">
        <v>14</v>
      </c>
      <c r="AB1284" t="s">
        <v>24322</v>
      </c>
      <c r="AC1284" t="s">
        <v>12149</v>
      </c>
      <c r="AD1284" t="s">
        <v>2207</v>
      </c>
      <c r="AE1284" t="s">
        <v>12150</v>
      </c>
      <c r="AF1284" t="s">
        <v>14</v>
      </c>
      <c r="AG1284" t="s">
        <v>14</v>
      </c>
      <c r="AH1284" t="s">
        <v>2337</v>
      </c>
      <c r="AI1284" t="s">
        <v>9433</v>
      </c>
      <c r="AJ1284" t="s">
        <v>1168</v>
      </c>
      <c r="AK1284" t="s">
        <v>12151</v>
      </c>
      <c r="AL1284" t="s">
        <v>1451</v>
      </c>
      <c r="AM1284" t="s">
        <v>12151</v>
      </c>
      <c r="AN1284" t="s">
        <v>1435</v>
      </c>
      <c r="AO1284" t="s">
        <v>122</v>
      </c>
      <c r="AP1284" t="s">
        <v>24307</v>
      </c>
      <c r="AQ1284" t="s">
        <v>14</v>
      </c>
      <c r="AR1284" t="s">
        <v>14</v>
      </c>
      <c r="AS1284" t="s">
        <v>14</v>
      </c>
      <c r="AT1284" t="s">
        <v>14</v>
      </c>
      <c r="AU1284" t="s">
        <v>2252</v>
      </c>
      <c r="AV1284" t="s">
        <v>12144</v>
      </c>
      <c r="AW1284" t="s">
        <v>12144</v>
      </c>
      <c r="AX1284" t="s">
        <v>12144</v>
      </c>
      <c r="AY1284" t="s">
        <v>2685</v>
      </c>
      <c r="AZ1284" t="s">
        <v>22107</v>
      </c>
      <c r="BA1284" t="s">
        <v>22074</v>
      </c>
      <c r="BB1284" t="s">
        <v>22213</v>
      </c>
      <c r="BC1284">
        <v>19802.61</v>
      </c>
      <c r="BD1284">
        <v>18878.46</v>
      </c>
      <c r="BE1284" t="s">
        <v>14</v>
      </c>
      <c r="BF1284" t="s">
        <v>14</v>
      </c>
      <c r="BG1284" t="s">
        <v>2214</v>
      </c>
      <c r="BH1284" t="s">
        <v>14</v>
      </c>
      <c r="BI1284" t="s">
        <v>22092</v>
      </c>
      <c r="BJ1284" t="s">
        <v>12222</v>
      </c>
      <c r="BK1284" t="s">
        <v>14</v>
      </c>
      <c r="BL1284" t="s">
        <v>22074</v>
      </c>
      <c r="BM1284" t="s">
        <v>22075</v>
      </c>
      <c r="BN1284" t="s">
        <v>12223</v>
      </c>
      <c r="BO1284" t="s">
        <v>14</v>
      </c>
      <c r="BP1284" t="s">
        <v>24322</v>
      </c>
      <c r="BQ1284" t="s">
        <v>2217</v>
      </c>
      <c r="BR1284" t="s">
        <v>2303</v>
      </c>
      <c r="BS1284" t="s">
        <v>2376</v>
      </c>
      <c r="BT1284" t="s">
        <v>14</v>
      </c>
      <c r="BU1284" t="s">
        <v>14</v>
      </c>
      <c r="BV1284" t="s">
        <v>14</v>
      </c>
      <c r="BW1284" t="s">
        <v>14</v>
      </c>
      <c r="BX1284" t="s">
        <v>14</v>
      </c>
      <c r="BY1284" t="s">
        <v>2220</v>
      </c>
      <c r="BZ1284" t="s">
        <v>24322</v>
      </c>
      <c r="CA1284" t="s">
        <v>14</v>
      </c>
      <c r="CB1284" t="s">
        <v>14</v>
      </c>
      <c r="CC1284" t="s">
        <v>14</v>
      </c>
      <c r="CD1284" t="s">
        <v>14</v>
      </c>
      <c r="CE1284" t="s">
        <v>14</v>
      </c>
      <c r="CF1284" t="s">
        <v>12224</v>
      </c>
      <c r="CG1284" t="s">
        <v>121</v>
      </c>
      <c r="CH1284" t="s">
        <v>22075</v>
      </c>
      <c r="CJ1284" t="s">
        <v>122</v>
      </c>
      <c r="CK1284" t="s">
        <v>24</v>
      </c>
      <c r="CL1284" s="13"/>
      <c r="CM1284" s="4" t="str">
        <f>_xlfn.XLOOKUP($CG1284,tbl_area_24_07_2024[Nombre Área],tbl_area_24_07_2024[Estado],"Si no se encuentra",2,)</f>
        <v>Durango</v>
      </c>
      <c r="CN1284" s="4" t="str">
        <f>_xlfn.XLOOKUP($CG1284,tbl_area_24_07_2024[Nombre Área],tbl_area_24_07_2024[Estructura],"Si no se encuentra",2,)</f>
        <v>Juntas Distritales</v>
      </c>
    </row>
    <row r="1285" spans="1:92" ht="20" x14ac:dyDescent="0.85">
      <c r="A1285" t="s">
        <v>22073</v>
      </c>
      <c r="B1285" t="s">
        <v>22074</v>
      </c>
      <c r="C1285" t="s">
        <v>22075</v>
      </c>
      <c r="D1285" t="s">
        <v>2199</v>
      </c>
      <c r="E1285" t="s">
        <v>2200</v>
      </c>
      <c r="F1285" t="s">
        <v>2201</v>
      </c>
      <c r="G1285" t="s">
        <v>2691</v>
      </c>
      <c r="H1285" t="s">
        <v>14</v>
      </c>
      <c r="I1285" t="s">
        <v>12218</v>
      </c>
      <c r="J1285" t="s">
        <v>12225</v>
      </c>
      <c r="K1285" t="s">
        <v>24323</v>
      </c>
      <c r="L1285" t="s">
        <v>14</v>
      </c>
      <c r="M1285" t="s">
        <v>14</v>
      </c>
      <c r="N1285" t="s">
        <v>12221</v>
      </c>
      <c r="O1285" t="s">
        <v>24323</v>
      </c>
      <c r="P1285" t="s">
        <v>14</v>
      </c>
      <c r="Q1285" t="s">
        <v>24323</v>
      </c>
      <c r="R1285" t="s">
        <v>24323</v>
      </c>
      <c r="S1285" t="s">
        <v>14</v>
      </c>
      <c r="T1285" t="s">
        <v>14</v>
      </c>
      <c r="U1285" t="s">
        <v>14</v>
      </c>
      <c r="V1285" t="s">
        <v>14</v>
      </c>
      <c r="W1285" t="s">
        <v>12226</v>
      </c>
      <c r="X1285" t="s">
        <v>1385</v>
      </c>
      <c r="Y1285" t="s">
        <v>1764</v>
      </c>
      <c r="Z1285" t="s">
        <v>12</v>
      </c>
      <c r="AA1285" t="s">
        <v>14</v>
      </c>
      <c r="AB1285" t="s">
        <v>24323</v>
      </c>
      <c r="AC1285" t="s">
        <v>12227</v>
      </c>
      <c r="AD1285" t="s">
        <v>2207</v>
      </c>
      <c r="AE1285" t="s">
        <v>12228</v>
      </c>
      <c r="AF1285" t="s">
        <v>14</v>
      </c>
      <c r="AG1285" t="s">
        <v>14</v>
      </c>
      <c r="AH1285" t="s">
        <v>2337</v>
      </c>
      <c r="AI1285" t="s">
        <v>12229</v>
      </c>
      <c r="AJ1285" t="s">
        <v>1168</v>
      </c>
      <c r="AK1285" t="s">
        <v>12230</v>
      </c>
      <c r="AL1285" t="s">
        <v>1453</v>
      </c>
      <c r="AM1285" t="s">
        <v>12230</v>
      </c>
      <c r="AN1285" t="s">
        <v>1435</v>
      </c>
      <c r="AO1285" t="s">
        <v>122</v>
      </c>
      <c r="AP1285" t="s">
        <v>24324</v>
      </c>
      <c r="AQ1285" t="s">
        <v>14</v>
      </c>
      <c r="AR1285" t="s">
        <v>14</v>
      </c>
      <c r="AS1285" t="s">
        <v>14</v>
      </c>
      <c r="AT1285" t="s">
        <v>14</v>
      </c>
      <c r="AU1285" t="s">
        <v>2252</v>
      </c>
      <c r="AV1285" t="s">
        <v>12144</v>
      </c>
      <c r="AW1285" t="s">
        <v>12144</v>
      </c>
      <c r="AX1285" t="s">
        <v>12144</v>
      </c>
      <c r="AY1285" t="s">
        <v>2691</v>
      </c>
      <c r="AZ1285" t="s">
        <v>22107</v>
      </c>
      <c r="BA1285" t="s">
        <v>22074</v>
      </c>
      <c r="BB1285" t="s">
        <v>22213</v>
      </c>
      <c r="BC1285">
        <v>19802.61</v>
      </c>
      <c r="BD1285">
        <v>20611.169999999998</v>
      </c>
      <c r="BE1285" t="s">
        <v>14</v>
      </c>
      <c r="BF1285" t="s">
        <v>14</v>
      </c>
      <c r="BG1285" t="s">
        <v>2214</v>
      </c>
      <c r="BH1285" t="s">
        <v>14</v>
      </c>
      <c r="BI1285" t="s">
        <v>22092</v>
      </c>
      <c r="BJ1285" t="s">
        <v>12231</v>
      </c>
      <c r="BK1285" t="s">
        <v>14</v>
      </c>
      <c r="BL1285" t="s">
        <v>22074</v>
      </c>
      <c r="BM1285" t="s">
        <v>22075</v>
      </c>
      <c r="BN1285" t="s">
        <v>12232</v>
      </c>
      <c r="BO1285" t="s">
        <v>14</v>
      </c>
      <c r="BP1285" t="s">
        <v>24323</v>
      </c>
      <c r="BQ1285" t="s">
        <v>2217</v>
      </c>
      <c r="BR1285" t="s">
        <v>2303</v>
      </c>
      <c r="BS1285" t="s">
        <v>2376</v>
      </c>
      <c r="BT1285" t="s">
        <v>14</v>
      </c>
      <c r="BU1285" t="s">
        <v>14</v>
      </c>
      <c r="BV1285" t="s">
        <v>14</v>
      </c>
      <c r="BW1285" t="s">
        <v>14</v>
      </c>
      <c r="BX1285" t="s">
        <v>14</v>
      </c>
      <c r="BY1285" t="s">
        <v>2220</v>
      </c>
      <c r="BZ1285" t="s">
        <v>24323</v>
      </c>
      <c r="CA1285" t="s">
        <v>14</v>
      </c>
      <c r="CB1285" t="s">
        <v>14</v>
      </c>
      <c r="CC1285" t="s">
        <v>14</v>
      </c>
      <c r="CD1285" t="s">
        <v>14</v>
      </c>
      <c r="CE1285" t="s">
        <v>14</v>
      </c>
      <c r="CF1285" t="s">
        <v>12233</v>
      </c>
      <c r="CG1285" t="s">
        <v>121</v>
      </c>
      <c r="CH1285" t="s">
        <v>22075</v>
      </c>
      <c r="CJ1285" t="s">
        <v>122</v>
      </c>
      <c r="CK1285" t="s">
        <v>24</v>
      </c>
      <c r="CL1285" s="13"/>
      <c r="CM1285" s="4" t="str">
        <f>_xlfn.XLOOKUP($CG1285,tbl_area_24_07_2024[Nombre Área],tbl_area_24_07_2024[Estado],"Si no se encuentra",2,)</f>
        <v>Durango</v>
      </c>
      <c r="CN1285" s="4" t="str">
        <f>_xlfn.XLOOKUP($CG1285,tbl_area_24_07_2024[Nombre Área],tbl_area_24_07_2024[Estructura],"Si no se encuentra",2,)</f>
        <v>Juntas Distritales</v>
      </c>
    </row>
    <row r="1286" spans="1:92" ht="20" x14ac:dyDescent="0.85">
      <c r="A1286" t="s">
        <v>22073</v>
      </c>
      <c r="B1286" t="s">
        <v>22074</v>
      </c>
      <c r="C1286" t="s">
        <v>22075</v>
      </c>
      <c r="D1286" t="s">
        <v>2199</v>
      </c>
      <c r="E1286" t="s">
        <v>2200</v>
      </c>
      <c r="F1286" t="s">
        <v>2201</v>
      </c>
      <c r="G1286" t="s">
        <v>12234</v>
      </c>
      <c r="H1286" t="s">
        <v>14</v>
      </c>
      <c r="I1286" t="s">
        <v>12235</v>
      </c>
      <c r="J1286" t="s">
        <v>12236</v>
      </c>
      <c r="K1286" t="s">
        <v>24325</v>
      </c>
      <c r="L1286" t="s">
        <v>14</v>
      </c>
      <c r="M1286" t="s">
        <v>14</v>
      </c>
      <c r="N1286" t="s">
        <v>12237</v>
      </c>
      <c r="O1286" t="s">
        <v>24325</v>
      </c>
      <c r="P1286" t="s">
        <v>14</v>
      </c>
      <c r="Q1286" t="s">
        <v>24325</v>
      </c>
      <c r="R1286" t="s">
        <v>24325</v>
      </c>
      <c r="S1286" t="s">
        <v>14</v>
      </c>
      <c r="T1286" t="s">
        <v>14</v>
      </c>
      <c r="U1286" t="s">
        <v>14</v>
      </c>
      <c r="V1286" t="s">
        <v>14</v>
      </c>
      <c r="W1286" t="s">
        <v>14</v>
      </c>
      <c r="X1286" t="s">
        <v>14</v>
      </c>
      <c r="Y1286" t="s">
        <v>14</v>
      </c>
      <c r="Z1286" t="s">
        <v>14</v>
      </c>
      <c r="AA1286" t="s">
        <v>12238</v>
      </c>
      <c r="AB1286" t="s">
        <v>24325</v>
      </c>
      <c r="AC1286" t="s">
        <v>12239</v>
      </c>
      <c r="AD1286" t="s">
        <v>2365</v>
      </c>
      <c r="AE1286" t="s">
        <v>9258</v>
      </c>
      <c r="AF1286" t="s">
        <v>1461</v>
      </c>
      <c r="AG1286" t="s">
        <v>12240</v>
      </c>
      <c r="AH1286" t="s">
        <v>2209</v>
      </c>
      <c r="AI1286" t="s">
        <v>12241</v>
      </c>
      <c r="AJ1286" t="s">
        <v>1168</v>
      </c>
      <c r="AK1286" t="s">
        <v>12242</v>
      </c>
      <c r="AL1286" t="s">
        <v>1179</v>
      </c>
      <c r="AM1286" t="s">
        <v>12243</v>
      </c>
      <c r="AN1286" t="s">
        <v>1180</v>
      </c>
      <c r="AO1286" t="s">
        <v>159</v>
      </c>
      <c r="AP1286" t="s">
        <v>24326</v>
      </c>
      <c r="AQ1286" t="s">
        <v>14</v>
      </c>
      <c r="AR1286" t="s">
        <v>14</v>
      </c>
      <c r="AS1286" t="s">
        <v>14</v>
      </c>
      <c r="AT1286" t="s">
        <v>14</v>
      </c>
      <c r="AU1286" t="s">
        <v>2211</v>
      </c>
      <c r="AV1286" t="s">
        <v>1882</v>
      </c>
      <c r="AW1286" t="s">
        <v>1882</v>
      </c>
      <c r="AX1286" t="s">
        <v>1882</v>
      </c>
      <c r="AY1286" t="s">
        <v>12234</v>
      </c>
      <c r="AZ1286" t="s">
        <v>24327</v>
      </c>
      <c r="BA1286" t="s">
        <v>22200</v>
      </c>
      <c r="BB1286" t="s">
        <v>22201</v>
      </c>
      <c r="BC1286">
        <v>1958933.16</v>
      </c>
      <c r="BD1286">
        <v>2272362.4700000002</v>
      </c>
      <c r="BE1286" t="s">
        <v>14</v>
      </c>
      <c r="BF1286" t="s">
        <v>14</v>
      </c>
      <c r="BG1286" t="s">
        <v>2214</v>
      </c>
      <c r="BH1286" t="s">
        <v>14</v>
      </c>
      <c r="BI1286" t="s">
        <v>22092</v>
      </c>
      <c r="BJ1286" t="s">
        <v>12244</v>
      </c>
      <c r="BK1286" t="s">
        <v>14</v>
      </c>
      <c r="BL1286" t="s">
        <v>22200</v>
      </c>
      <c r="BM1286" t="s">
        <v>22201</v>
      </c>
      <c r="BN1286" t="s">
        <v>12245</v>
      </c>
      <c r="BO1286" t="s">
        <v>14</v>
      </c>
      <c r="BP1286" t="s">
        <v>24325</v>
      </c>
      <c r="BQ1286" t="s">
        <v>2217</v>
      </c>
      <c r="BR1286" t="s">
        <v>2303</v>
      </c>
      <c r="BS1286" t="s">
        <v>2404</v>
      </c>
      <c r="BT1286" t="s">
        <v>14</v>
      </c>
      <c r="BU1286" t="s">
        <v>14</v>
      </c>
      <c r="BV1286" t="s">
        <v>14</v>
      </c>
      <c r="BW1286" t="s">
        <v>14</v>
      </c>
      <c r="BX1286" t="s">
        <v>14</v>
      </c>
      <c r="BY1286" t="s">
        <v>2544</v>
      </c>
      <c r="BZ1286" t="s">
        <v>24325</v>
      </c>
      <c r="CA1286" t="s">
        <v>14</v>
      </c>
      <c r="CB1286" t="s">
        <v>14</v>
      </c>
      <c r="CC1286" t="s">
        <v>14</v>
      </c>
      <c r="CD1286" t="s">
        <v>14</v>
      </c>
      <c r="CE1286" t="s">
        <v>14</v>
      </c>
      <c r="CF1286" t="s">
        <v>12246</v>
      </c>
      <c r="CG1286" t="s">
        <v>406</v>
      </c>
      <c r="CH1286" t="s">
        <v>22075</v>
      </c>
      <c r="CJ1286" t="s">
        <v>159</v>
      </c>
      <c r="CK1286" t="s">
        <v>24</v>
      </c>
      <c r="CL1286" s="13"/>
      <c r="CM1286" s="4" t="str">
        <f>_xlfn.XLOOKUP($CG1286,tbl_area_24_07_2024[Nombre Área],tbl_area_24_07_2024[Estado],"Si no se encuentra",2,)</f>
        <v>México</v>
      </c>
      <c r="CN1286" s="4" t="str">
        <f>_xlfn.XLOOKUP($CG1286,tbl_area_24_07_2024[Nombre Área],tbl_area_24_07_2024[Estructura],"Si no se encuentra",2,)</f>
        <v>Juntas Distritales</v>
      </c>
    </row>
    <row r="1287" spans="1:92" ht="20" x14ac:dyDescent="0.85">
      <c r="A1287" t="s">
        <v>22073</v>
      </c>
      <c r="B1287" t="s">
        <v>22074</v>
      </c>
      <c r="C1287" t="s">
        <v>22075</v>
      </c>
      <c r="D1287" t="s">
        <v>2199</v>
      </c>
      <c r="E1287" t="s">
        <v>2507</v>
      </c>
      <c r="F1287" t="s">
        <v>2201</v>
      </c>
      <c r="G1287" t="s">
        <v>12247</v>
      </c>
      <c r="H1287" t="s">
        <v>14</v>
      </c>
      <c r="I1287" t="s">
        <v>12235</v>
      </c>
      <c r="J1287" t="s">
        <v>12248</v>
      </c>
      <c r="K1287" t="s">
        <v>24328</v>
      </c>
      <c r="L1287" t="s">
        <v>14</v>
      </c>
      <c r="M1287" t="s">
        <v>14</v>
      </c>
      <c r="N1287" t="s">
        <v>12249</v>
      </c>
      <c r="O1287" t="s">
        <v>24328</v>
      </c>
      <c r="P1287" t="s">
        <v>14</v>
      </c>
      <c r="Q1287" t="s">
        <v>24328</v>
      </c>
      <c r="R1287" t="s">
        <v>24328</v>
      </c>
      <c r="S1287" t="s">
        <v>14</v>
      </c>
      <c r="T1287" t="s">
        <v>14</v>
      </c>
      <c r="U1287" t="s">
        <v>14</v>
      </c>
      <c r="V1287" t="s">
        <v>14</v>
      </c>
      <c r="W1287" t="s">
        <v>150</v>
      </c>
      <c r="X1287" t="s">
        <v>1247</v>
      </c>
      <c r="Y1287" t="s">
        <v>1652</v>
      </c>
      <c r="Z1287" t="s">
        <v>18</v>
      </c>
      <c r="AA1287" t="s">
        <v>14</v>
      </c>
      <c r="AB1287" t="s">
        <v>24328</v>
      </c>
      <c r="AC1287" t="s">
        <v>12250</v>
      </c>
      <c r="AD1287" t="s">
        <v>2207</v>
      </c>
      <c r="AE1287" t="s">
        <v>12251</v>
      </c>
      <c r="AF1287" t="s">
        <v>1518</v>
      </c>
      <c r="AG1287" t="s">
        <v>14</v>
      </c>
      <c r="AH1287" t="s">
        <v>2209</v>
      </c>
      <c r="AI1287" t="s">
        <v>3084</v>
      </c>
      <c r="AJ1287" t="s">
        <v>1168</v>
      </c>
      <c r="AK1287" t="s">
        <v>12252</v>
      </c>
      <c r="AL1287" t="s">
        <v>1173</v>
      </c>
      <c r="AM1287" t="s">
        <v>12252</v>
      </c>
      <c r="AN1287" t="s">
        <v>1186</v>
      </c>
      <c r="AO1287" t="s">
        <v>334</v>
      </c>
      <c r="AP1287" t="s">
        <v>24329</v>
      </c>
      <c r="AQ1287" t="s">
        <v>14</v>
      </c>
      <c r="AR1287" t="s">
        <v>14</v>
      </c>
      <c r="AS1287" t="s">
        <v>14</v>
      </c>
      <c r="AT1287" t="s">
        <v>14</v>
      </c>
      <c r="AU1287" t="s">
        <v>12253</v>
      </c>
      <c r="AV1287" t="s">
        <v>1882</v>
      </c>
      <c r="AW1287" t="s">
        <v>1882</v>
      </c>
      <c r="AX1287" t="s">
        <v>1882</v>
      </c>
      <c r="AY1287" t="s">
        <v>12247</v>
      </c>
      <c r="AZ1287" t="s">
        <v>22181</v>
      </c>
      <c r="BA1287" t="s">
        <v>22181</v>
      </c>
      <c r="BB1287" t="s">
        <v>24330</v>
      </c>
      <c r="BC1287">
        <v>102202</v>
      </c>
      <c r="BD1287">
        <v>118552</v>
      </c>
      <c r="BE1287" t="s">
        <v>14</v>
      </c>
      <c r="BF1287" t="s">
        <v>14</v>
      </c>
      <c r="BG1287" t="s">
        <v>2214</v>
      </c>
      <c r="BH1287" t="s">
        <v>14</v>
      </c>
      <c r="BI1287" t="s">
        <v>22092</v>
      </c>
      <c r="BJ1287" t="s">
        <v>12254</v>
      </c>
      <c r="BK1287" t="s">
        <v>14</v>
      </c>
      <c r="BL1287" t="s">
        <v>22181</v>
      </c>
      <c r="BM1287" t="s">
        <v>24330</v>
      </c>
      <c r="BN1287" t="s">
        <v>12255</v>
      </c>
      <c r="BO1287" t="s">
        <v>14</v>
      </c>
      <c r="BP1287" t="s">
        <v>24328</v>
      </c>
      <c r="BQ1287" t="s">
        <v>2217</v>
      </c>
      <c r="BR1287" t="s">
        <v>2303</v>
      </c>
      <c r="BS1287" t="s">
        <v>2404</v>
      </c>
      <c r="BT1287" t="s">
        <v>14</v>
      </c>
      <c r="BU1287" t="s">
        <v>14</v>
      </c>
      <c r="BV1287" t="s">
        <v>14</v>
      </c>
      <c r="BW1287" t="s">
        <v>14</v>
      </c>
      <c r="BX1287" t="s">
        <v>14</v>
      </c>
      <c r="BY1287" t="s">
        <v>2220</v>
      </c>
      <c r="BZ1287" t="s">
        <v>24328</v>
      </c>
      <c r="CA1287" t="s">
        <v>12256</v>
      </c>
      <c r="CB1287" t="s">
        <v>14</v>
      </c>
      <c r="CC1287" t="s">
        <v>14</v>
      </c>
      <c r="CD1287" t="s">
        <v>14</v>
      </c>
      <c r="CE1287" t="s">
        <v>14</v>
      </c>
      <c r="CF1287" t="s">
        <v>12257</v>
      </c>
      <c r="CG1287" t="s">
        <v>406</v>
      </c>
      <c r="CH1287" t="s">
        <v>22075</v>
      </c>
      <c r="CJ1287" t="s">
        <v>159</v>
      </c>
      <c r="CK1287" t="s">
        <v>24</v>
      </c>
      <c r="CL1287" s="13"/>
      <c r="CM1287" s="4" t="str">
        <f>_xlfn.XLOOKUP($CG1287,tbl_area_24_07_2024[Nombre Área],tbl_area_24_07_2024[Estado],"Si no se encuentra",2,)</f>
        <v>México</v>
      </c>
      <c r="CN1287" s="4" t="str">
        <f>_xlfn.XLOOKUP($CG1287,tbl_area_24_07_2024[Nombre Área],tbl_area_24_07_2024[Estructura],"Si no se encuentra",2,)</f>
        <v>Juntas Distritales</v>
      </c>
    </row>
    <row r="1288" spans="1:92" ht="20" x14ac:dyDescent="0.85">
      <c r="A1288" t="s">
        <v>22073</v>
      </c>
      <c r="B1288" t="s">
        <v>22074</v>
      </c>
      <c r="C1288" t="s">
        <v>22075</v>
      </c>
      <c r="D1288" t="s">
        <v>2199</v>
      </c>
      <c r="E1288" t="s">
        <v>2200</v>
      </c>
      <c r="F1288" t="s">
        <v>2201</v>
      </c>
      <c r="G1288" t="s">
        <v>12258</v>
      </c>
      <c r="H1288" t="s">
        <v>14</v>
      </c>
      <c r="I1288" t="s">
        <v>12259</v>
      </c>
      <c r="J1288" t="s">
        <v>12260</v>
      </c>
      <c r="K1288" t="s">
        <v>24331</v>
      </c>
      <c r="L1288" t="s">
        <v>14</v>
      </c>
      <c r="M1288" t="s">
        <v>14</v>
      </c>
      <c r="N1288" t="s">
        <v>12261</v>
      </c>
      <c r="O1288" t="s">
        <v>24331</v>
      </c>
      <c r="P1288" t="s">
        <v>14</v>
      </c>
      <c r="Q1288" t="s">
        <v>24331</v>
      </c>
      <c r="R1288" t="s">
        <v>24331</v>
      </c>
      <c r="S1288" t="s">
        <v>14</v>
      </c>
      <c r="T1288" t="s">
        <v>14</v>
      </c>
      <c r="U1288" t="s">
        <v>14</v>
      </c>
      <c r="V1288" t="s">
        <v>14</v>
      </c>
      <c r="W1288" t="s">
        <v>12262</v>
      </c>
      <c r="X1288" t="s">
        <v>12263</v>
      </c>
      <c r="Y1288" t="s">
        <v>12264</v>
      </c>
      <c r="Z1288" t="s">
        <v>18</v>
      </c>
      <c r="AA1288" t="s">
        <v>14</v>
      </c>
      <c r="AB1288" t="s">
        <v>24331</v>
      </c>
      <c r="AC1288" t="s">
        <v>12265</v>
      </c>
      <c r="AD1288" t="s">
        <v>2348</v>
      </c>
      <c r="AE1288" t="s">
        <v>12266</v>
      </c>
      <c r="AF1288" t="s">
        <v>1436</v>
      </c>
      <c r="AG1288" t="s">
        <v>12267</v>
      </c>
      <c r="AH1288" t="s">
        <v>2209</v>
      </c>
      <c r="AI1288" t="s">
        <v>12268</v>
      </c>
      <c r="AJ1288" t="s">
        <v>1168</v>
      </c>
      <c r="AK1288" t="s">
        <v>12269</v>
      </c>
      <c r="AL1288" t="s">
        <v>1179</v>
      </c>
      <c r="AM1288" t="s">
        <v>12243</v>
      </c>
      <c r="AN1288" t="s">
        <v>1180</v>
      </c>
      <c r="AO1288" t="s">
        <v>159</v>
      </c>
      <c r="AP1288" t="s">
        <v>24332</v>
      </c>
      <c r="AQ1288" t="s">
        <v>14</v>
      </c>
      <c r="AR1288" t="s">
        <v>14</v>
      </c>
      <c r="AS1288" t="s">
        <v>14</v>
      </c>
      <c r="AT1288" t="s">
        <v>14</v>
      </c>
      <c r="AU1288" t="s">
        <v>2211</v>
      </c>
      <c r="AV1288" t="s">
        <v>1882</v>
      </c>
      <c r="AW1288" t="s">
        <v>1882</v>
      </c>
      <c r="AX1288" t="s">
        <v>1882</v>
      </c>
      <c r="AY1288" t="s">
        <v>12258</v>
      </c>
      <c r="AZ1288" t="s">
        <v>24333</v>
      </c>
      <c r="BA1288" t="s">
        <v>24333</v>
      </c>
      <c r="BB1288" t="s">
        <v>22201</v>
      </c>
      <c r="BC1288">
        <v>701857.92</v>
      </c>
      <c r="BD1288">
        <v>736214.88</v>
      </c>
      <c r="BE1288" t="s">
        <v>14</v>
      </c>
      <c r="BF1288" t="s">
        <v>14</v>
      </c>
      <c r="BG1288" t="s">
        <v>2214</v>
      </c>
      <c r="BH1288" t="s">
        <v>14</v>
      </c>
      <c r="BI1288" t="s">
        <v>22092</v>
      </c>
      <c r="BJ1288" t="s">
        <v>12270</v>
      </c>
      <c r="BK1288" t="s">
        <v>14</v>
      </c>
      <c r="BL1288" t="s">
        <v>22200</v>
      </c>
      <c r="BM1288" t="s">
        <v>22201</v>
      </c>
      <c r="BN1288" t="s">
        <v>12271</v>
      </c>
      <c r="BO1288" t="s">
        <v>14</v>
      </c>
      <c r="BP1288" t="s">
        <v>24331</v>
      </c>
      <c r="BQ1288" t="s">
        <v>2217</v>
      </c>
      <c r="BR1288" t="s">
        <v>2303</v>
      </c>
      <c r="BS1288" t="s">
        <v>2376</v>
      </c>
      <c r="BT1288" t="s">
        <v>14</v>
      </c>
      <c r="BU1288" t="s">
        <v>14</v>
      </c>
      <c r="BV1288" t="s">
        <v>14</v>
      </c>
      <c r="BW1288" t="s">
        <v>14</v>
      </c>
      <c r="BX1288" t="s">
        <v>14</v>
      </c>
      <c r="BY1288" t="s">
        <v>2544</v>
      </c>
      <c r="BZ1288" t="s">
        <v>24331</v>
      </c>
      <c r="CA1288" t="s">
        <v>14</v>
      </c>
      <c r="CB1288" t="s">
        <v>14</v>
      </c>
      <c r="CC1288" t="s">
        <v>14</v>
      </c>
      <c r="CD1288" t="s">
        <v>14</v>
      </c>
      <c r="CE1288" t="s">
        <v>14</v>
      </c>
      <c r="CF1288" t="s">
        <v>12272</v>
      </c>
      <c r="CG1288" t="s">
        <v>406</v>
      </c>
      <c r="CH1288" t="s">
        <v>22075</v>
      </c>
      <c r="CJ1288" t="s">
        <v>159</v>
      </c>
      <c r="CK1288" t="s">
        <v>24</v>
      </c>
      <c r="CL1288" s="13"/>
      <c r="CM1288" s="4" t="str">
        <f>_xlfn.XLOOKUP($CG1288,tbl_area_24_07_2024[Nombre Área],tbl_area_24_07_2024[Estado],"Si no se encuentra",2,)</f>
        <v>México</v>
      </c>
      <c r="CN1288" s="4" t="str">
        <f>_xlfn.XLOOKUP($CG1288,tbl_area_24_07_2024[Nombre Área],tbl_area_24_07_2024[Estructura],"Si no se encuentra",2,)</f>
        <v>Juntas Distritales</v>
      </c>
    </row>
    <row r="1289" spans="1:92" ht="20" x14ac:dyDescent="0.85">
      <c r="A1289" t="s">
        <v>22073</v>
      </c>
      <c r="B1289" t="s">
        <v>22074</v>
      </c>
      <c r="C1289" t="s">
        <v>22075</v>
      </c>
      <c r="D1289" t="s">
        <v>2199</v>
      </c>
      <c r="E1289" t="s">
        <v>2242</v>
      </c>
      <c r="F1289" t="s">
        <v>2201</v>
      </c>
      <c r="G1289" t="s">
        <v>12273</v>
      </c>
      <c r="H1289" t="s">
        <v>14</v>
      </c>
      <c r="I1289" t="s">
        <v>11969</v>
      </c>
      <c r="J1289" t="s">
        <v>12274</v>
      </c>
      <c r="K1289" t="s">
        <v>24334</v>
      </c>
      <c r="L1289" t="s">
        <v>14</v>
      </c>
      <c r="M1289" t="s">
        <v>14</v>
      </c>
      <c r="N1289" t="s">
        <v>12275</v>
      </c>
      <c r="O1289" t="s">
        <v>24334</v>
      </c>
      <c r="P1289" t="s">
        <v>14</v>
      </c>
      <c r="Q1289" t="s">
        <v>24334</v>
      </c>
      <c r="R1289" t="s">
        <v>24334</v>
      </c>
      <c r="S1289" t="s">
        <v>14</v>
      </c>
      <c r="T1289" t="s">
        <v>14</v>
      </c>
      <c r="U1289" t="s">
        <v>14</v>
      </c>
      <c r="V1289" t="s">
        <v>14</v>
      </c>
      <c r="W1289" t="s">
        <v>14</v>
      </c>
      <c r="X1289" t="s">
        <v>14</v>
      </c>
      <c r="Y1289" t="s">
        <v>14</v>
      </c>
      <c r="Z1289" t="s">
        <v>14</v>
      </c>
      <c r="AA1289" t="s">
        <v>7950</v>
      </c>
      <c r="AB1289" t="s">
        <v>24334</v>
      </c>
      <c r="AC1289" t="s">
        <v>3685</v>
      </c>
      <c r="AD1289" t="s">
        <v>2348</v>
      </c>
      <c r="AE1289" t="s">
        <v>12276</v>
      </c>
      <c r="AF1289" t="s">
        <v>12277</v>
      </c>
      <c r="AG1289" t="s">
        <v>1496</v>
      </c>
      <c r="AH1289" t="s">
        <v>2209</v>
      </c>
      <c r="AI1289" t="s">
        <v>12278</v>
      </c>
      <c r="AJ1289" t="s">
        <v>1532</v>
      </c>
      <c r="AK1289" t="s">
        <v>2275</v>
      </c>
      <c r="AL1289" t="s">
        <v>1532</v>
      </c>
      <c r="AM1289" t="s">
        <v>2275</v>
      </c>
      <c r="AN1289" t="s">
        <v>1176</v>
      </c>
      <c r="AO1289" t="s">
        <v>23</v>
      </c>
      <c r="AP1289" t="s">
        <v>22299</v>
      </c>
      <c r="AQ1289" t="s">
        <v>14</v>
      </c>
      <c r="AR1289" t="s">
        <v>14</v>
      </c>
      <c r="AS1289" t="s">
        <v>14</v>
      </c>
      <c r="AT1289" t="s">
        <v>14</v>
      </c>
      <c r="AU1289" t="s">
        <v>2252</v>
      </c>
      <c r="AV1289" t="s">
        <v>572</v>
      </c>
      <c r="AW1289" t="s">
        <v>572</v>
      </c>
      <c r="AX1289" t="s">
        <v>572</v>
      </c>
      <c r="AY1289" t="s">
        <v>12279</v>
      </c>
      <c r="AZ1289" t="s">
        <v>23101</v>
      </c>
      <c r="BA1289" t="s">
        <v>23101</v>
      </c>
      <c r="BB1289" t="s">
        <v>22127</v>
      </c>
      <c r="BC1289">
        <v>172200</v>
      </c>
      <c r="BD1289">
        <v>199752</v>
      </c>
      <c r="BE1289" t="s">
        <v>14</v>
      </c>
      <c r="BF1289" t="s">
        <v>14</v>
      </c>
      <c r="BG1289" t="s">
        <v>2214</v>
      </c>
      <c r="BH1289" t="s">
        <v>14</v>
      </c>
      <c r="BI1289" t="s">
        <v>22092</v>
      </c>
      <c r="BJ1289" t="s">
        <v>12280</v>
      </c>
      <c r="BK1289" t="s">
        <v>14</v>
      </c>
      <c r="BL1289" t="s">
        <v>23101</v>
      </c>
      <c r="BM1289" t="s">
        <v>22127</v>
      </c>
      <c r="BN1289" t="s">
        <v>12281</v>
      </c>
      <c r="BO1289" t="s">
        <v>14</v>
      </c>
      <c r="BP1289" t="s">
        <v>24334</v>
      </c>
      <c r="BQ1289" t="s">
        <v>2217</v>
      </c>
      <c r="BR1289" t="s">
        <v>2303</v>
      </c>
      <c r="BS1289" t="s">
        <v>2376</v>
      </c>
      <c r="BT1289" t="s">
        <v>14</v>
      </c>
      <c r="BU1289" t="s">
        <v>14</v>
      </c>
      <c r="BV1289" t="s">
        <v>14</v>
      </c>
      <c r="BW1289" t="s">
        <v>14</v>
      </c>
      <c r="BX1289" t="s">
        <v>14</v>
      </c>
      <c r="BY1289" t="s">
        <v>2544</v>
      </c>
      <c r="BZ1289" t="s">
        <v>24334</v>
      </c>
      <c r="CA1289" t="s">
        <v>3050</v>
      </c>
      <c r="CB1289" t="s">
        <v>14</v>
      </c>
      <c r="CC1289" t="s">
        <v>14</v>
      </c>
      <c r="CD1289" t="s">
        <v>14</v>
      </c>
      <c r="CE1289" t="s">
        <v>14</v>
      </c>
      <c r="CF1289" t="s">
        <v>12282</v>
      </c>
      <c r="CG1289" t="s">
        <v>572</v>
      </c>
      <c r="CH1289" t="s">
        <v>22075</v>
      </c>
      <c r="CJ1289" t="s">
        <v>23</v>
      </c>
      <c r="CK1289" t="s">
        <v>24</v>
      </c>
      <c r="CL1289" s="13"/>
      <c r="CM1289" s="4" t="str">
        <f>_xlfn.XLOOKUP($CG1289,tbl_area_24_07_2024[Nombre Área],tbl_area_24_07_2024[Estado],"Si no se encuentra",2,)</f>
        <v>Jalisco</v>
      </c>
      <c r="CN1289" s="4" t="str">
        <f>_xlfn.XLOOKUP($CG1289,tbl_area_24_07_2024[Nombre Área],tbl_area_24_07_2024[Estructura],"Si no se encuentra",2,)</f>
        <v>Juntas Distritales</v>
      </c>
    </row>
    <row r="1290" spans="1:92" ht="20" x14ac:dyDescent="0.85">
      <c r="A1290" t="s">
        <v>22073</v>
      </c>
      <c r="B1290" t="s">
        <v>22074</v>
      </c>
      <c r="C1290" t="s">
        <v>22075</v>
      </c>
      <c r="D1290" t="s">
        <v>2199</v>
      </c>
      <c r="E1290" t="s">
        <v>2242</v>
      </c>
      <c r="F1290" t="s">
        <v>2201</v>
      </c>
      <c r="G1290" t="s">
        <v>12283</v>
      </c>
      <c r="H1290" t="s">
        <v>14</v>
      </c>
      <c r="I1290" t="s">
        <v>11969</v>
      </c>
      <c r="J1290" t="s">
        <v>12284</v>
      </c>
      <c r="K1290" t="s">
        <v>24335</v>
      </c>
      <c r="L1290" t="s">
        <v>14</v>
      </c>
      <c r="M1290" t="s">
        <v>14</v>
      </c>
      <c r="N1290" t="s">
        <v>12285</v>
      </c>
      <c r="O1290" t="s">
        <v>24335</v>
      </c>
      <c r="P1290" t="s">
        <v>14</v>
      </c>
      <c r="Q1290" t="s">
        <v>24335</v>
      </c>
      <c r="R1290" t="s">
        <v>24335</v>
      </c>
      <c r="S1290" t="s">
        <v>14</v>
      </c>
      <c r="T1290" t="s">
        <v>14</v>
      </c>
      <c r="U1290" t="s">
        <v>14</v>
      </c>
      <c r="V1290" t="s">
        <v>14</v>
      </c>
      <c r="W1290" t="s">
        <v>14</v>
      </c>
      <c r="X1290" t="s">
        <v>14</v>
      </c>
      <c r="Y1290" t="s">
        <v>14</v>
      </c>
      <c r="Z1290" t="s">
        <v>14</v>
      </c>
      <c r="AA1290" t="s">
        <v>12286</v>
      </c>
      <c r="AB1290" t="s">
        <v>24335</v>
      </c>
      <c r="AC1290" t="s">
        <v>4636</v>
      </c>
      <c r="AD1290" t="s">
        <v>2207</v>
      </c>
      <c r="AE1290" t="s">
        <v>4637</v>
      </c>
      <c r="AF1290" t="s">
        <v>4638</v>
      </c>
      <c r="AG1290" t="s">
        <v>14</v>
      </c>
      <c r="AH1290" t="s">
        <v>2209</v>
      </c>
      <c r="AI1290" t="s">
        <v>4639</v>
      </c>
      <c r="AJ1290" t="s">
        <v>1459</v>
      </c>
      <c r="AK1290" t="s">
        <v>1875</v>
      </c>
      <c r="AL1290" t="s">
        <v>1459</v>
      </c>
      <c r="AM1290" t="s">
        <v>1875</v>
      </c>
      <c r="AN1290" t="s">
        <v>1176</v>
      </c>
      <c r="AO1290" t="s">
        <v>23</v>
      </c>
      <c r="AP1290" t="s">
        <v>22467</v>
      </c>
      <c r="AQ1290" t="s">
        <v>14</v>
      </c>
      <c r="AR1290" t="s">
        <v>14</v>
      </c>
      <c r="AS1290" t="s">
        <v>14</v>
      </c>
      <c r="AT1290" t="s">
        <v>14</v>
      </c>
      <c r="AU1290" t="s">
        <v>2252</v>
      </c>
      <c r="AV1290" t="s">
        <v>572</v>
      </c>
      <c r="AW1290" t="s">
        <v>572</v>
      </c>
      <c r="AX1290" t="s">
        <v>572</v>
      </c>
      <c r="AY1290" t="s">
        <v>12287</v>
      </c>
      <c r="AZ1290" t="s">
        <v>24336</v>
      </c>
      <c r="BA1290" t="s">
        <v>23101</v>
      </c>
      <c r="BB1290" t="s">
        <v>22127</v>
      </c>
      <c r="BC1290">
        <v>94982.720000000001</v>
      </c>
      <c r="BD1290">
        <v>110179.93</v>
      </c>
      <c r="BE1290" t="s">
        <v>14</v>
      </c>
      <c r="BF1290" t="s">
        <v>14</v>
      </c>
      <c r="BG1290" t="s">
        <v>2214</v>
      </c>
      <c r="BH1290" t="s">
        <v>14</v>
      </c>
      <c r="BI1290" t="s">
        <v>22092</v>
      </c>
      <c r="BJ1290" t="s">
        <v>12288</v>
      </c>
      <c r="BK1290" t="s">
        <v>14</v>
      </c>
      <c r="BL1290" t="s">
        <v>23101</v>
      </c>
      <c r="BM1290" t="s">
        <v>22127</v>
      </c>
      <c r="BN1290" t="s">
        <v>12289</v>
      </c>
      <c r="BO1290" t="s">
        <v>14</v>
      </c>
      <c r="BP1290" t="s">
        <v>24335</v>
      </c>
      <c r="BQ1290" t="s">
        <v>2217</v>
      </c>
      <c r="BR1290" t="s">
        <v>2303</v>
      </c>
      <c r="BS1290" t="s">
        <v>2376</v>
      </c>
      <c r="BT1290" t="s">
        <v>14</v>
      </c>
      <c r="BU1290" t="s">
        <v>14</v>
      </c>
      <c r="BV1290" t="s">
        <v>14</v>
      </c>
      <c r="BW1290" t="s">
        <v>14</v>
      </c>
      <c r="BX1290" t="s">
        <v>14</v>
      </c>
      <c r="BY1290" t="s">
        <v>2544</v>
      </c>
      <c r="BZ1290" t="s">
        <v>24335</v>
      </c>
      <c r="CA1290" t="s">
        <v>3050</v>
      </c>
      <c r="CB1290" t="s">
        <v>14</v>
      </c>
      <c r="CC1290" t="s">
        <v>14</v>
      </c>
      <c r="CD1290" t="s">
        <v>14</v>
      </c>
      <c r="CE1290" t="s">
        <v>14</v>
      </c>
      <c r="CF1290" t="s">
        <v>12290</v>
      </c>
      <c r="CG1290" t="s">
        <v>572</v>
      </c>
      <c r="CH1290" t="s">
        <v>22075</v>
      </c>
      <c r="CJ1290" t="s">
        <v>23</v>
      </c>
      <c r="CK1290" t="s">
        <v>24</v>
      </c>
      <c r="CL1290" s="13"/>
      <c r="CM1290" s="4" t="str">
        <f>_xlfn.XLOOKUP($CG1290,tbl_area_24_07_2024[Nombre Área],tbl_area_24_07_2024[Estado],"Si no se encuentra",2,)</f>
        <v>Jalisco</v>
      </c>
      <c r="CN1290" s="4" t="str">
        <f>_xlfn.XLOOKUP($CG1290,tbl_area_24_07_2024[Nombre Área],tbl_area_24_07_2024[Estructura],"Si no se encuentra",2,)</f>
        <v>Juntas Distritales</v>
      </c>
    </row>
    <row r="1291" spans="1:92" ht="20" x14ac:dyDescent="0.85">
      <c r="A1291" t="s">
        <v>22073</v>
      </c>
      <c r="B1291" t="s">
        <v>22074</v>
      </c>
      <c r="C1291" t="s">
        <v>22075</v>
      </c>
      <c r="D1291" t="s">
        <v>2199</v>
      </c>
      <c r="E1291" t="s">
        <v>2242</v>
      </c>
      <c r="F1291" t="s">
        <v>2201</v>
      </c>
      <c r="G1291" t="s">
        <v>12291</v>
      </c>
      <c r="H1291" t="s">
        <v>14</v>
      </c>
      <c r="I1291" t="s">
        <v>11969</v>
      </c>
      <c r="J1291" t="s">
        <v>12292</v>
      </c>
      <c r="K1291" t="s">
        <v>12699</v>
      </c>
      <c r="L1291" t="s">
        <v>14</v>
      </c>
      <c r="M1291" t="s">
        <v>14</v>
      </c>
      <c r="N1291" t="s">
        <v>12293</v>
      </c>
      <c r="O1291" t="s">
        <v>12699</v>
      </c>
      <c r="P1291" t="s">
        <v>14</v>
      </c>
      <c r="Q1291" t="s">
        <v>12699</v>
      </c>
      <c r="R1291" t="s">
        <v>12699</v>
      </c>
      <c r="S1291" t="s">
        <v>14</v>
      </c>
      <c r="T1291" t="s">
        <v>14</v>
      </c>
      <c r="U1291" t="s">
        <v>14</v>
      </c>
      <c r="V1291" t="s">
        <v>14</v>
      </c>
      <c r="W1291" t="s">
        <v>14</v>
      </c>
      <c r="X1291" t="s">
        <v>14</v>
      </c>
      <c r="Y1291" t="s">
        <v>14</v>
      </c>
      <c r="Z1291" t="s">
        <v>14</v>
      </c>
      <c r="AA1291" t="s">
        <v>12294</v>
      </c>
      <c r="AB1291" t="s">
        <v>12699</v>
      </c>
      <c r="AC1291" t="s">
        <v>12295</v>
      </c>
      <c r="AD1291" t="s">
        <v>2348</v>
      </c>
      <c r="AE1291" t="s">
        <v>11052</v>
      </c>
      <c r="AF1291" t="s">
        <v>12296</v>
      </c>
      <c r="AG1291" t="s">
        <v>14</v>
      </c>
      <c r="AH1291" t="s">
        <v>2209</v>
      </c>
      <c r="AI1291" t="s">
        <v>12297</v>
      </c>
      <c r="AJ1291" t="s">
        <v>1459</v>
      </c>
      <c r="AK1291" t="s">
        <v>1875</v>
      </c>
      <c r="AL1291" t="s">
        <v>1459</v>
      </c>
      <c r="AM1291" t="s">
        <v>1875</v>
      </c>
      <c r="AN1291" t="s">
        <v>1176</v>
      </c>
      <c r="AO1291" t="s">
        <v>23</v>
      </c>
      <c r="AP1291" t="s">
        <v>24337</v>
      </c>
      <c r="AQ1291" t="s">
        <v>14</v>
      </c>
      <c r="AR1291" t="s">
        <v>14</v>
      </c>
      <c r="AS1291" t="s">
        <v>14</v>
      </c>
      <c r="AT1291" t="s">
        <v>14</v>
      </c>
      <c r="AU1291" t="s">
        <v>2252</v>
      </c>
      <c r="AV1291" t="s">
        <v>572</v>
      </c>
      <c r="AW1291" t="s">
        <v>572</v>
      </c>
      <c r="AX1291" t="s">
        <v>572</v>
      </c>
      <c r="AY1291" t="s">
        <v>12298</v>
      </c>
      <c r="AZ1291" t="s">
        <v>22104</v>
      </c>
      <c r="BA1291" t="s">
        <v>22104</v>
      </c>
      <c r="BB1291" t="s">
        <v>22089</v>
      </c>
      <c r="BC1291">
        <v>308034.43</v>
      </c>
      <c r="BD1291">
        <v>357319.93</v>
      </c>
      <c r="BE1291" t="s">
        <v>14</v>
      </c>
      <c r="BF1291" t="s">
        <v>14</v>
      </c>
      <c r="BG1291" t="s">
        <v>2214</v>
      </c>
      <c r="BH1291" t="s">
        <v>14</v>
      </c>
      <c r="BI1291" t="s">
        <v>22092</v>
      </c>
      <c r="BJ1291" t="s">
        <v>12299</v>
      </c>
      <c r="BK1291" t="s">
        <v>14</v>
      </c>
      <c r="BL1291" t="s">
        <v>22104</v>
      </c>
      <c r="BM1291" t="s">
        <v>22089</v>
      </c>
      <c r="BN1291" t="s">
        <v>12300</v>
      </c>
      <c r="BO1291" t="s">
        <v>14</v>
      </c>
      <c r="BP1291" t="s">
        <v>12699</v>
      </c>
      <c r="BQ1291" t="s">
        <v>2217</v>
      </c>
      <c r="BR1291" t="s">
        <v>2303</v>
      </c>
      <c r="BS1291" t="s">
        <v>2376</v>
      </c>
      <c r="BT1291" t="s">
        <v>14</v>
      </c>
      <c r="BU1291" t="s">
        <v>14</v>
      </c>
      <c r="BV1291" t="s">
        <v>14</v>
      </c>
      <c r="BW1291" t="s">
        <v>14</v>
      </c>
      <c r="BX1291" t="s">
        <v>14</v>
      </c>
      <c r="BY1291" t="s">
        <v>2220</v>
      </c>
      <c r="BZ1291" t="s">
        <v>12699</v>
      </c>
      <c r="CA1291" t="s">
        <v>3050</v>
      </c>
      <c r="CB1291" t="s">
        <v>14</v>
      </c>
      <c r="CC1291" t="s">
        <v>14</v>
      </c>
      <c r="CD1291" t="s">
        <v>14</v>
      </c>
      <c r="CE1291" t="s">
        <v>14</v>
      </c>
      <c r="CF1291" t="s">
        <v>12301</v>
      </c>
      <c r="CG1291" t="s">
        <v>572</v>
      </c>
      <c r="CH1291" t="s">
        <v>22075</v>
      </c>
      <c r="CJ1291" t="s">
        <v>23</v>
      </c>
      <c r="CK1291" t="s">
        <v>24</v>
      </c>
      <c r="CL1291" s="13"/>
      <c r="CM1291" s="4" t="str">
        <f>_xlfn.XLOOKUP($CG1291,tbl_area_24_07_2024[Nombre Área],tbl_area_24_07_2024[Estado],"Si no se encuentra",2,)</f>
        <v>Jalisco</v>
      </c>
      <c r="CN1291" s="4" t="str">
        <f>_xlfn.XLOOKUP($CG1291,tbl_area_24_07_2024[Nombre Área],tbl_area_24_07_2024[Estructura],"Si no se encuentra",2,)</f>
        <v>Juntas Distritales</v>
      </c>
    </row>
    <row r="1292" spans="1:92" ht="20" x14ac:dyDescent="0.85">
      <c r="A1292" t="s">
        <v>22073</v>
      </c>
      <c r="B1292" t="s">
        <v>22074</v>
      </c>
      <c r="C1292" t="s">
        <v>22075</v>
      </c>
      <c r="D1292" t="s">
        <v>2199</v>
      </c>
      <c r="E1292" t="s">
        <v>2200</v>
      </c>
      <c r="F1292" t="s">
        <v>2201</v>
      </c>
      <c r="G1292" t="s">
        <v>12302</v>
      </c>
      <c r="H1292" t="s">
        <v>14</v>
      </c>
      <c r="I1292" t="s">
        <v>11969</v>
      </c>
      <c r="J1292" t="s">
        <v>12303</v>
      </c>
      <c r="K1292" t="s">
        <v>24338</v>
      </c>
      <c r="L1292" t="s">
        <v>14</v>
      </c>
      <c r="M1292" t="s">
        <v>14</v>
      </c>
      <c r="N1292" t="s">
        <v>12304</v>
      </c>
      <c r="O1292" t="s">
        <v>24338</v>
      </c>
      <c r="P1292" t="s">
        <v>14</v>
      </c>
      <c r="Q1292" t="s">
        <v>24338</v>
      </c>
      <c r="R1292" t="s">
        <v>24338</v>
      </c>
      <c r="S1292" t="s">
        <v>14</v>
      </c>
      <c r="T1292" t="s">
        <v>14</v>
      </c>
      <c r="U1292" t="s">
        <v>14</v>
      </c>
      <c r="V1292" t="s">
        <v>14</v>
      </c>
      <c r="W1292" t="s">
        <v>376</v>
      </c>
      <c r="X1292" t="s">
        <v>1514</v>
      </c>
      <c r="Y1292" t="s">
        <v>59</v>
      </c>
      <c r="Z1292" t="s">
        <v>12</v>
      </c>
      <c r="AA1292" t="s">
        <v>14</v>
      </c>
      <c r="AB1292" t="s">
        <v>24338</v>
      </c>
      <c r="AC1292" t="s">
        <v>12305</v>
      </c>
      <c r="AD1292" t="s">
        <v>2207</v>
      </c>
      <c r="AE1292" t="s">
        <v>12306</v>
      </c>
      <c r="AF1292" t="s">
        <v>7420</v>
      </c>
      <c r="AG1292" t="s">
        <v>14</v>
      </c>
      <c r="AH1292" t="s">
        <v>2209</v>
      </c>
      <c r="AI1292" t="s">
        <v>12307</v>
      </c>
      <c r="AJ1292" t="s">
        <v>1459</v>
      </c>
      <c r="AK1292" t="s">
        <v>1875</v>
      </c>
      <c r="AL1292" t="s">
        <v>1459</v>
      </c>
      <c r="AM1292" t="s">
        <v>1875</v>
      </c>
      <c r="AN1292" t="s">
        <v>1176</v>
      </c>
      <c r="AO1292" t="s">
        <v>23</v>
      </c>
      <c r="AP1292" t="s">
        <v>24339</v>
      </c>
      <c r="AQ1292" t="s">
        <v>14</v>
      </c>
      <c r="AR1292" t="s">
        <v>14</v>
      </c>
      <c r="AS1292" t="s">
        <v>14</v>
      </c>
      <c r="AT1292" t="s">
        <v>14</v>
      </c>
      <c r="AU1292" t="s">
        <v>2252</v>
      </c>
      <c r="AV1292" t="s">
        <v>572</v>
      </c>
      <c r="AW1292" t="s">
        <v>572</v>
      </c>
      <c r="AX1292" t="s">
        <v>572</v>
      </c>
      <c r="AY1292" t="s">
        <v>12308</v>
      </c>
      <c r="AZ1292" t="s">
        <v>22130</v>
      </c>
      <c r="BA1292" t="s">
        <v>22074</v>
      </c>
      <c r="BB1292" t="s">
        <v>22089</v>
      </c>
      <c r="BC1292">
        <v>329421.84000000003</v>
      </c>
      <c r="BD1292">
        <v>382129.33</v>
      </c>
      <c r="BE1292" t="s">
        <v>14</v>
      </c>
      <c r="BF1292" t="s">
        <v>14</v>
      </c>
      <c r="BG1292" t="s">
        <v>2214</v>
      </c>
      <c r="BH1292" t="s">
        <v>14</v>
      </c>
      <c r="BI1292" t="s">
        <v>22092</v>
      </c>
      <c r="BJ1292" t="s">
        <v>12309</v>
      </c>
      <c r="BK1292" t="s">
        <v>14</v>
      </c>
      <c r="BL1292" t="s">
        <v>22074</v>
      </c>
      <c r="BM1292" t="s">
        <v>22089</v>
      </c>
      <c r="BN1292" t="s">
        <v>12310</v>
      </c>
      <c r="BO1292" t="s">
        <v>14</v>
      </c>
      <c r="BP1292" t="s">
        <v>24338</v>
      </c>
      <c r="BQ1292" t="s">
        <v>2217</v>
      </c>
      <c r="BR1292" t="s">
        <v>2303</v>
      </c>
      <c r="BS1292" t="s">
        <v>2376</v>
      </c>
      <c r="BT1292" t="s">
        <v>14</v>
      </c>
      <c r="BU1292" t="s">
        <v>14</v>
      </c>
      <c r="BV1292" t="s">
        <v>14</v>
      </c>
      <c r="BW1292" t="s">
        <v>14</v>
      </c>
      <c r="BX1292" t="s">
        <v>14</v>
      </c>
      <c r="BY1292" t="s">
        <v>2220</v>
      </c>
      <c r="BZ1292" t="s">
        <v>24338</v>
      </c>
      <c r="CA1292" t="s">
        <v>3050</v>
      </c>
      <c r="CB1292" t="s">
        <v>14</v>
      </c>
      <c r="CC1292" t="s">
        <v>14</v>
      </c>
      <c r="CD1292" t="s">
        <v>14</v>
      </c>
      <c r="CE1292" t="s">
        <v>14</v>
      </c>
      <c r="CF1292" t="s">
        <v>12311</v>
      </c>
      <c r="CG1292" t="s">
        <v>572</v>
      </c>
      <c r="CH1292" t="s">
        <v>22075</v>
      </c>
      <c r="CJ1292" t="s">
        <v>23</v>
      </c>
      <c r="CK1292" t="s">
        <v>24</v>
      </c>
      <c r="CL1292" s="13"/>
      <c r="CM1292" s="4" t="str">
        <f>_xlfn.XLOOKUP($CG1292,tbl_area_24_07_2024[Nombre Área],tbl_area_24_07_2024[Estado],"Si no se encuentra",2,)</f>
        <v>Jalisco</v>
      </c>
      <c r="CN1292" s="4" t="str">
        <f>_xlfn.XLOOKUP($CG1292,tbl_area_24_07_2024[Nombre Área],tbl_area_24_07_2024[Estructura],"Si no se encuentra",2,)</f>
        <v>Juntas Distritales</v>
      </c>
    </row>
    <row r="1293" spans="1:92" ht="20" x14ac:dyDescent="0.85">
      <c r="A1293" t="s">
        <v>22073</v>
      </c>
      <c r="B1293" t="s">
        <v>22074</v>
      </c>
      <c r="C1293" t="s">
        <v>22075</v>
      </c>
      <c r="D1293" t="s">
        <v>2199</v>
      </c>
      <c r="E1293" t="s">
        <v>2242</v>
      </c>
      <c r="F1293" t="s">
        <v>2201</v>
      </c>
      <c r="G1293" t="s">
        <v>12312</v>
      </c>
      <c r="H1293" t="s">
        <v>14</v>
      </c>
      <c r="I1293" t="s">
        <v>11969</v>
      </c>
      <c r="J1293" t="s">
        <v>12313</v>
      </c>
      <c r="K1293" t="s">
        <v>24340</v>
      </c>
      <c r="L1293" t="s">
        <v>14</v>
      </c>
      <c r="M1293" t="s">
        <v>14</v>
      </c>
      <c r="N1293" t="s">
        <v>12314</v>
      </c>
      <c r="O1293" t="s">
        <v>24340</v>
      </c>
      <c r="P1293" t="s">
        <v>14</v>
      </c>
      <c r="Q1293" t="s">
        <v>24340</v>
      </c>
      <c r="R1293" t="s">
        <v>24340</v>
      </c>
      <c r="S1293" t="s">
        <v>14</v>
      </c>
      <c r="T1293" t="s">
        <v>14</v>
      </c>
      <c r="U1293" t="s">
        <v>14</v>
      </c>
      <c r="V1293" t="s">
        <v>14</v>
      </c>
      <c r="W1293" t="s">
        <v>14</v>
      </c>
      <c r="X1293" t="s">
        <v>14</v>
      </c>
      <c r="Y1293" t="s">
        <v>14</v>
      </c>
      <c r="Z1293" t="s">
        <v>14</v>
      </c>
      <c r="AA1293" t="s">
        <v>12315</v>
      </c>
      <c r="AB1293" t="s">
        <v>24340</v>
      </c>
      <c r="AC1293" t="s">
        <v>12316</v>
      </c>
      <c r="AD1293" t="s">
        <v>2207</v>
      </c>
      <c r="AE1293" t="s">
        <v>12317</v>
      </c>
      <c r="AF1293" t="s">
        <v>12318</v>
      </c>
      <c r="AG1293" t="s">
        <v>14</v>
      </c>
      <c r="AH1293" t="s">
        <v>2209</v>
      </c>
      <c r="AI1293" t="s">
        <v>12319</v>
      </c>
      <c r="AJ1293" t="s">
        <v>1459</v>
      </c>
      <c r="AK1293" t="s">
        <v>1875</v>
      </c>
      <c r="AL1293" t="s">
        <v>1459</v>
      </c>
      <c r="AM1293" t="s">
        <v>1875</v>
      </c>
      <c r="AN1293" t="s">
        <v>1176</v>
      </c>
      <c r="AO1293" t="s">
        <v>23</v>
      </c>
      <c r="AP1293" t="s">
        <v>24341</v>
      </c>
      <c r="AQ1293" t="s">
        <v>14</v>
      </c>
      <c r="AR1293" t="s">
        <v>14</v>
      </c>
      <c r="AS1293" t="s">
        <v>14</v>
      </c>
      <c r="AT1293" t="s">
        <v>14</v>
      </c>
      <c r="AU1293" t="s">
        <v>2252</v>
      </c>
      <c r="AV1293" t="s">
        <v>572</v>
      </c>
      <c r="AW1293" t="s">
        <v>572</v>
      </c>
      <c r="AX1293" t="s">
        <v>572</v>
      </c>
      <c r="AY1293" t="s">
        <v>12320</v>
      </c>
      <c r="AZ1293" t="s">
        <v>22273</v>
      </c>
      <c r="BA1293" t="s">
        <v>22273</v>
      </c>
      <c r="BB1293" t="s">
        <v>22127</v>
      </c>
      <c r="BC1293">
        <v>252000</v>
      </c>
      <c r="BD1293">
        <v>292320</v>
      </c>
      <c r="BE1293" t="s">
        <v>14</v>
      </c>
      <c r="BF1293" t="s">
        <v>14</v>
      </c>
      <c r="BG1293" t="s">
        <v>2214</v>
      </c>
      <c r="BH1293" t="s">
        <v>14</v>
      </c>
      <c r="BI1293" t="s">
        <v>22092</v>
      </c>
      <c r="BJ1293" t="s">
        <v>12321</v>
      </c>
      <c r="BK1293" t="s">
        <v>14</v>
      </c>
      <c r="BL1293" t="s">
        <v>22273</v>
      </c>
      <c r="BM1293" t="s">
        <v>22127</v>
      </c>
      <c r="BN1293" t="s">
        <v>12322</v>
      </c>
      <c r="BO1293" t="s">
        <v>14</v>
      </c>
      <c r="BP1293" t="s">
        <v>24340</v>
      </c>
      <c r="BQ1293" t="s">
        <v>2217</v>
      </c>
      <c r="BR1293" t="s">
        <v>2303</v>
      </c>
      <c r="BS1293" t="s">
        <v>2376</v>
      </c>
      <c r="BT1293" t="s">
        <v>14</v>
      </c>
      <c r="BU1293" t="s">
        <v>14</v>
      </c>
      <c r="BV1293" t="s">
        <v>14</v>
      </c>
      <c r="BW1293" t="s">
        <v>14</v>
      </c>
      <c r="BX1293" t="s">
        <v>14</v>
      </c>
      <c r="BY1293" t="s">
        <v>2544</v>
      </c>
      <c r="BZ1293" t="s">
        <v>24340</v>
      </c>
      <c r="CA1293" t="s">
        <v>3050</v>
      </c>
      <c r="CB1293" t="s">
        <v>14</v>
      </c>
      <c r="CC1293" t="s">
        <v>14</v>
      </c>
      <c r="CD1293" t="s">
        <v>14</v>
      </c>
      <c r="CE1293" t="s">
        <v>14</v>
      </c>
      <c r="CF1293" t="s">
        <v>12323</v>
      </c>
      <c r="CG1293" t="s">
        <v>572</v>
      </c>
      <c r="CH1293" t="s">
        <v>22075</v>
      </c>
      <c r="CJ1293" t="s">
        <v>23</v>
      </c>
      <c r="CK1293" t="s">
        <v>24</v>
      </c>
      <c r="CL1293" s="13"/>
      <c r="CM1293" s="4" t="str">
        <f>_xlfn.XLOOKUP($CG1293,tbl_area_24_07_2024[Nombre Área],tbl_area_24_07_2024[Estado],"Si no se encuentra",2,)</f>
        <v>Jalisco</v>
      </c>
      <c r="CN1293" s="4" t="str">
        <f>_xlfn.XLOOKUP($CG1293,tbl_area_24_07_2024[Nombre Área],tbl_area_24_07_2024[Estructura],"Si no se encuentra",2,)</f>
        <v>Juntas Distritales</v>
      </c>
    </row>
    <row r="1294" spans="1:92" ht="20" x14ac:dyDescent="0.85">
      <c r="A1294" t="s">
        <v>22073</v>
      </c>
      <c r="B1294" t="s">
        <v>22074</v>
      </c>
      <c r="C1294" t="s">
        <v>22075</v>
      </c>
      <c r="D1294" t="s">
        <v>2199</v>
      </c>
      <c r="E1294" t="s">
        <v>2242</v>
      </c>
      <c r="F1294" t="s">
        <v>2201</v>
      </c>
      <c r="G1294" t="s">
        <v>12324</v>
      </c>
      <c r="H1294" t="s">
        <v>14</v>
      </c>
      <c r="I1294" t="s">
        <v>11969</v>
      </c>
      <c r="J1294" t="s">
        <v>12325</v>
      </c>
      <c r="K1294" t="s">
        <v>24342</v>
      </c>
      <c r="L1294" t="s">
        <v>14</v>
      </c>
      <c r="M1294" t="s">
        <v>14</v>
      </c>
      <c r="N1294" t="s">
        <v>12326</v>
      </c>
      <c r="O1294" t="s">
        <v>24342</v>
      </c>
      <c r="P1294" t="s">
        <v>14</v>
      </c>
      <c r="Q1294" t="s">
        <v>24342</v>
      </c>
      <c r="R1294" t="s">
        <v>24342</v>
      </c>
      <c r="S1294" t="s">
        <v>14</v>
      </c>
      <c r="T1294" t="s">
        <v>14</v>
      </c>
      <c r="U1294" t="s">
        <v>14</v>
      </c>
      <c r="V1294" t="s">
        <v>14</v>
      </c>
      <c r="W1294" t="s">
        <v>14</v>
      </c>
      <c r="X1294" t="s">
        <v>14</v>
      </c>
      <c r="Y1294" t="s">
        <v>14</v>
      </c>
      <c r="Z1294" t="s">
        <v>14</v>
      </c>
      <c r="AA1294" t="s">
        <v>12327</v>
      </c>
      <c r="AB1294" t="s">
        <v>24342</v>
      </c>
      <c r="AC1294" t="s">
        <v>12328</v>
      </c>
      <c r="AD1294" t="s">
        <v>2207</v>
      </c>
      <c r="AE1294" t="s">
        <v>12329</v>
      </c>
      <c r="AF1294" t="s">
        <v>5134</v>
      </c>
      <c r="AG1294" t="s">
        <v>14</v>
      </c>
      <c r="AH1294" t="s">
        <v>2209</v>
      </c>
      <c r="AI1294" t="s">
        <v>2056</v>
      </c>
      <c r="AJ1294" t="s">
        <v>1459</v>
      </c>
      <c r="AK1294" t="s">
        <v>1875</v>
      </c>
      <c r="AL1294" t="s">
        <v>1459</v>
      </c>
      <c r="AM1294" t="s">
        <v>1875</v>
      </c>
      <c r="AN1294" t="s">
        <v>1176</v>
      </c>
      <c r="AO1294" t="s">
        <v>23</v>
      </c>
      <c r="AP1294" t="s">
        <v>22076</v>
      </c>
      <c r="AQ1294" t="s">
        <v>14</v>
      </c>
      <c r="AR1294" t="s">
        <v>14</v>
      </c>
      <c r="AS1294" t="s">
        <v>14</v>
      </c>
      <c r="AT1294" t="s">
        <v>14</v>
      </c>
      <c r="AU1294" t="s">
        <v>2252</v>
      </c>
      <c r="AV1294" t="s">
        <v>572</v>
      </c>
      <c r="AW1294" t="s">
        <v>572</v>
      </c>
      <c r="AX1294" t="s">
        <v>572</v>
      </c>
      <c r="AY1294" t="s">
        <v>12330</v>
      </c>
      <c r="AZ1294" t="s">
        <v>22471</v>
      </c>
      <c r="BA1294" t="s">
        <v>22471</v>
      </c>
      <c r="BB1294" t="s">
        <v>22127</v>
      </c>
      <c r="BC1294">
        <v>78000</v>
      </c>
      <c r="BD1294">
        <v>90480</v>
      </c>
      <c r="BE1294" t="s">
        <v>14</v>
      </c>
      <c r="BF1294" t="s">
        <v>14</v>
      </c>
      <c r="BG1294" t="s">
        <v>2214</v>
      </c>
      <c r="BH1294" t="s">
        <v>14</v>
      </c>
      <c r="BI1294" t="s">
        <v>22092</v>
      </c>
      <c r="BJ1294" t="s">
        <v>12331</v>
      </c>
      <c r="BK1294" t="s">
        <v>14</v>
      </c>
      <c r="BL1294" t="s">
        <v>22471</v>
      </c>
      <c r="BM1294" t="s">
        <v>22127</v>
      </c>
      <c r="BN1294" t="s">
        <v>12332</v>
      </c>
      <c r="BO1294" t="s">
        <v>14</v>
      </c>
      <c r="BP1294" t="s">
        <v>24342</v>
      </c>
      <c r="BQ1294" t="s">
        <v>2217</v>
      </c>
      <c r="BR1294" t="s">
        <v>2303</v>
      </c>
      <c r="BS1294" t="s">
        <v>2376</v>
      </c>
      <c r="BT1294" t="s">
        <v>14</v>
      </c>
      <c r="BU1294" t="s">
        <v>14</v>
      </c>
      <c r="BV1294" t="s">
        <v>14</v>
      </c>
      <c r="BW1294" t="s">
        <v>14</v>
      </c>
      <c r="BX1294" t="s">
        <v>14</v>
      </c>
      <c r="BY1294" t="s">
        <v>2544</v>
      </c>
      <c r="BZ1294" t="s">
        <v>24342</v>
      </c>
      <c r="CA1294" t="s">
        <v>3050</v>
      </c>
      <c r="CB1294" t="s">
        <v>14</v>
      </c>
      <c r="CC1294" t="s">
        <v>14</v>
      </c>
      <c r="CD1294" t="s">
        <v>14</v>
      </c>
      <c r="CE1294" t="s">
        <v>14</v>
      </c>
      <c r="CF1294" t="s">
        <v>12333</v>
      </c>
      <c r="CG1294" t="s">
        <v>572</v>
      </c>
      <c r="CH1294" t="s">
        <v>22075</v>
      </c>
      <c r="CJ1294" t="s">
        <v>23</v>
      </c>
      <c r="CK1294" t="s">
        <v>24</v>
      </c>
      <c r="CL1294" s="13"/>
      <c r="CM1294" s="4" t="str">
        <f>_xlfn.XLOOKUP($CG1294,tbl_area_24_07_2024[Nombre Área],tbl_area_24_07_2024[Estado],"Si no se encuentra",2,)</f>
        <v>Jalisco</v>
      </c>
      <c r="CN1294" s="4" t="str">
        <f>_xlfn.XLOOKUP($CG1294,tbl_area_24_07_2024[Nombre Área],tbl_area_24_07_2024[Estructura],"Si no se encuentra",2,)</f>
        <v>Juntas Distritales</v>
      </c>
    </row>
    <row r="1295" spans="1:92" ht="20" x14ac:dyDescent="0.85">
      <c r="A1295" t="s">
        <v>22073</v>
      </c>
      <c r="B1295" t="s">
        <v>22074</v>
      </c>
      <c r="C1295" t="s">
        <v>22075</v>
      </c>
      <c r="D1295" t="s">
        <v>2199</v>
      </c>
      <c r="E1295" t="s">
        <v>2200</v>
      </c>
      <c r="F1295" t="s">
        <v>2201</v>
      </c>
      <c r="G1295" t="s">
        <v>12334</v>
      </c>
      <c r="H1295" t="s">
        <v>14</v>
      </c>
      <c r="I1295" t="s">
        <v>11969</v>
      </c>
      <c r="J1295" t="s">
        <v>12335</v>
      </c>
      <c r="K1295" t="s">
        <v>24343</v>
      </c>
      <c r="L1295" t="s">
        <v>14</v>
      </c>
      <c r="M1295" t="s">
        <v>14</v>
      </c>
      <c r="N1295" t="s">
        <v>12337</v>
      </c>
      <c r="O1295" t="s">
        <v>24343</v>
      </c>
      <c r="P1295" t="s">
        <v>14</v>
      </c>
      <c r="Q1295" t="s">
        <v>24343</v>
      </c>
      <c r="R1295" t="s">
        <v>24343</v>
      </c>
      <c r="S1295" t="s">
        <v>14</v>
      </c>
      <c r="T1295" t="s">
        <v>14</v>
      </c>
      <c r="U1295" t="s">
        <v>14</v>
      </c>
      <c r="V1295" t="s">
        <v>14</v>
      </c>
      <c r="W1295" t="s">
        <v>12338</v>
      </c>
      <c r="X1295" t="s">
        <v>1375</v>
      </c>
      <c r="Y1295" t="s">
        <v>2034</v>
      </c>
      <c r="Z1295" t="s">
        <v>18</v>
      </c>
      <c r="AA1295" t="s">
        <v>14</v>
      </c>
      <c r="AB1295" t="s">
        <v>24343</v>
      </c>
      <c r="AC1295" t="s">
        <v>12339</v>
      </c>
      <c r="AD1295" t="s">
        <v>2207</v>
      </c>
      <c r="AE1295" t="s">
        <v>2735</v>
      </c>
      <c r="AF1295" t="s">
        <v>1587</v>
      </c>
      <c r="AG1295" t="s">
        <v>14</v>
      </c>
      <c r="AH1295" t="s">
        <v>2209</v>
      </c>
      <c r="AI1295" t="s">
        <v>12340</v>
      </c>
      <c r="AJ1295" t="s">
        <v>1186</v>
      </c>
      <c r="AK1295" t="s">
        <v>8703</v>
      </c>
      <c r="AL1295" t="s">
        <v>1186</v>
      </c>
      <c r="AM1295" t="s">
        <v>8703</v>
      </c>
      <c r="AN1295" t="s">
        <v>1446</v>
      </c>
      <c r="AO1295" t="s">
        <v>416</v>
      </c>
      <c r="AP1295" t="s">
        <v>24344</v>
      </c>
      <c r="AQ1295" t="s">
        <v>14</v>
      </c>
      <c r="AR1295" t="s">
        <v>14</v>
      </c>
      <c r="AS1295" t="s">
        <v>14</v>
      </c>
      <c r="AT1295" t="s">
        <v>14</v>
      </c>
      <c r="AU1295" t="s">
        <v>2252</v>
      </c>
      <c r="AV1295" t="s">
        <v>572</v>
      </c>
      <c r="AW1295" t="s">
        <v>572</v>
      </c>
      <c r="AX1295" t="s">
        <v>572</v>
      </c>
      <c r="AY1295" t="s">
        <v>12341</v>
      </c>
      <c r="AZ1295" t="s">
        <v>22398</v>
      </c>
      <c r="BA1295" t="s">
        <v>22398</v>
      </c>
      <c r="BB1295" t="s">
        <v>22399</v>
      </c>
      <c r="BC1295">
        <v>4752000</v>
      </c>
      <c r="BD1295">
        <v>5512320</v>
      </c>
      <c r="BE1295" t="s">
        <v>14</v>
      </c>
      <c r="BF1295" t="s">
        <v>14</v>
      </c>
      <c r="BG1295" t="s">
        <v>2214</v>
      </c>
      <c r="BH1295" t="s">
        <v>14</v>
      </c>
      <c r="BI1295" t="s">
        <v>22092</v>
      </c>
      <c r="BJ1295" t="s">
        <v>12342</v>
      </c>
      <c r="BK1295" t="s">
        <v>14</v>
      </c>
      <c r="BL1295" t="s">
        <v>22398</v>
      </c>
      <c r="BM1295" t="s">
        <v>22399</v>
      </c>
      <c r="BN1295" t="s">
        <v>12343</v>
      </c>
      <c r="BO1295" t="s">
        <v>14</v>
      </c>
      <c r="BP1295" t="s">
        <v>24343</v>
      </c>
      <c r="BQ1295" t="s">
        <v>2217</v>
      </c>
      <c r="BR1295" t="s">
        <v>2303</v>
      </c>
      <c r="BS1295" t="s">
        <v>2376</v>
      </c>
      <c r="BT1295" t="s">
        <v>14</v>
      </c>
      <c r="BU1295" t="s">
        <v>14</v>
      </c>
      <c r="BV1295" t="s">
        <v>14</v>
      </c>
      <c r="BW1295" t="s">
        <v>14</v>
      </c>
      <c r="BX1295" t="s">
        <v>14</v>
      </c>
      <c r="BY1295" t="s">
        <v>2220</v>
      </c>
      <c r="BZ1295" t="s">
        <v>24343</v>
      </c>
      <c r="CA1295" t="s">
        <v>3050</v>
      </c>
      <c r="CB1295" t="s">
        <v>14</v>
      </c>
      <c r="CC1295" t="s">
        <v>14</v>
      </c>
      <c r="CD1295" t="s">
        <v>14</v>
      </c>
      <c r="CE1295" t="s">
        <v>14</v>
      </c>
      <c r="CF1295" t="s">
        <v>12344</v>
      </c>
      <c r="CG1295" t="s">
        <v>572</v>
      </c>
      <c r="CH1295" t="s">
        <v>22075</v>
      </c>
      <c r="CJ1295" t="s">
        <v>23</v>
      </c>
      <c r="CK1295" t="s">
        <v>24</v>
      </c>
      <c r="CL1295" s="13"/>
      <c r="CM1295" s="4" t="str">
        <f>_xlfn.XLOOKUP($CG1295,tbl_area_24_07_2024[Nombre Área],tbl_area_24_07_2024[Estado],"Si no se encuentra",2,)</f>
        <v>Jalisco</v>
      </c>
      <c r="CN1295" s="4" t="str">
        <f>_xlfn.XLOOKUP($CG1295,tbl_area_24_07_2024[Nombre Área],tbl_area_24_07_2024[Estructura],"Si no se encuentra",2,)</f>
        <v>Juntas Distritales</v>
      </c>
    </row>
    <row r="1296" spans="1:92" ht="20" x14ac:dyDescent="0.85">
      <c r="A1296" t="s">
        <v>22073</v>
      </c>
      <c r="B1296" t="s">
        <v>22074</v>
      </c>
      <c r="C1296" t="s">
        <v>22075</v>
      </c>
      <c r="D1296" t="s">
        <v>2199</v>
      </c>
      <c r="E1296" t="s">
        <v>2242</v>
      </c>
      <c r="F1296" t="s">
        <v>2201</v>
      </c>
      <c r="G1296" t="s">
        <v>12345</v>
      </c>
      <c r="H1296" t="s">
        <v>14</v>
      </c>
      <c r="I1296" t="s">
        <v>12346</v>
      </c>
      <c r="J1296" t="s">
        <v>12347</v>
      </c>
      <c r="K1296" t="s">
        <v>24345</v>
      </c>
      <c r="L1296" t="s">
        <v>14</v>
      </c>
      <c r="M1296" t="s">
        <v>14</v>
      </c>
      <c r="N1296" t="s">
        <v>12348</v>
      </c>
      <c r="O1296" t="s">
        <v>24345</v>
      </c>
      <c r="P1296" t="s">
        <v>14</v>
      </c>
      <c r="Q1296" t="s">
        <v>24345</v>
      </c>
      <c r="R1296" t="s">
        <v>24345</v>
      </c>
      <c r="S1296" t="s">
        <v>14</v>
      </c>
      <c r="T1296" t="s">
        <v>14</v>
      </c>
      <c r="U1296" t="s">
        <v>14</v>
      </c>
      <c r="V1296" t="s">
        <v>14</v>
      </c>
      <c r="W1296" t="s">
        <v>12349</v>
      </c>
      <c r="X1296" t="s">
        <v>41</v>
      </c>
      <c r="Y1296" t="s">
        <v>1752</v>
      </c>
      <c r="Z1296" t="s">
        <v>12</v>
      </c>
      <c r="AA1296" t="s">
        <v>14</v>
      </c>
      <c r="AB1296" t="s">
        <v>24345</v>
      </c>
      <c r="AC1296" t="s">
        <v>12350</v>
      </c>
      <c r="AD1296" t="s">
        <v>2207</v>
      </c>
      <c r="AE1296" t="s">
        <v>1457</v>
      </c>
      <c r="AF1296" t="s">
        <v>1469</v>
      </c>
      <c r="AG1296" t="s">
        <v>14</v>
      </c>
      <c r="AH1296" t="s">
        <v>2209</v>
      </c>
      <c r="AI1296" t="s">
        <v>12351</v>
      </c>
      <c r="AJ1296" t="s">
        <v>1168</v>
      </c>
      <c r="AK1296" t="s">
        <v>1794</v>
      </c>
      <c r="AL1296" t="s">
        <v>1470</v>
      </c>
      <c r="AM1296" t="s">
        <v>1794</v>
      </c>
      <c r="AN1296" t="s">
        <v>1450</v>
      </c>
      <c r="AO1296" t="s">
        <v>447</v>
      </c>
      <c r="AP1296" t="s">
        <v>24346</v>
      </c>
      <c r="AQ1296" t="s">
        <v>14</v>
      </c>
      <c r="AR1296" t="s">
        <v>14</v>
      </c>
      <c r="AS1296" t="s">
        <v>14</v>
      </c>
      <c r="AT1296" t="s">
        <v>14</v>
      </c>
      <c r="AU1296" t="s">
        <v>12352</v>
      </c>
      <c r="AV1296" t="s">
        <v>1202</v>
      </c>
      <c r="AW1296" t="s">
        <v>12353</v>
      </c>
      <c r="AX1296" t="s">
        <v>1202</v>
      </c>
      <c r="AY1296" t="s">
        <v>12345</v>
      </c>
      <c r="AZ1296" t="s">
        <v>22986</v>
      </c>
      <c r="BA1296" t="s">
        <v>22126</v>
      </c>
      <c r="BB1296" t="s">
        <v>22127</v>
      </c>
      <c r="BC1296">
        <v>25000</v>
      </c>
      <c r="BD1296">
        <v>29000</v>
      </c>
      <c r="BE1296" t="s">
        <v>14</v>
      </c>
      <c r="BF1296" t="s">
        <v>14</v>
      </c>
      <c r="BG1296" t="s">
        <v>2214</v>
      </c>
      <c r="BH1296" t="s">
        <v>14</v>
      </c>
      <c r="BI1296" t="s">
        <v>22092</v>
      </c>
      <c r="BJ1296" t="s">
        <v>12354</v>
      </c>
      <c r="BK1296" t="s">
        <v>14</v>
      </c>
      <c r="BL1296" t="s">
        <v>22126</v>
      </c>
      <c r="BM1296" t="s">
        <v>22127</v>
      </c>
      <c r="BN1296" t="s">
        <v>12355</v>
      </c>
      <c r="BO1296" t="s">
        <v>14</v>
      </c>
      <c r="BP1296" t="s">
        <v>24345</v>
      </c>
      <c r="BQ1296" t="s">
        <v>2217</v>
      </c>
      <c r="BR1296" t="s">
        <v>2303</v>
      </c>
      <c r="BS1296" t="s">
        <v>2376</v>
      </c>
      <c r="BT1296" t="s">
        <v>14</v>
      </c>
      <c r="BU1296" t="s">
        <v>14</v>
      </c>
      <c r="BV1296" t="s">
        <v>14</v>
      </c>
      <c r="BW1296" t="s">
        <v>14</v>
      </c>
      <c r="BX1296" t="s">
        <v>14</v>
      </c>
      <c r="BY1296" t="s">
        <v>2544</v>
      </c>
      <c r="BZ1296" t="s">
        <v>24345</v>
      </c>
      <c r="CA1296" t="s">
        <v>14</v>
      </c>
      <c r="CB1296" t="s">
        <v>14</v>
      </c>
      <c r="CC1296" t="s">
        <v>14</v>
      </c>
      <c r="CD1296" t="s">
        <v>14</v>
      </c>
      <c r="CE1296" t="s">
        <v>14</v>
      </c>
      <c r="CF1296" t="s">
        <v>12356</v>
      </c>
      <c r="CG1296" t="s">
        <v>446</v>
      </c>
      <c r="CH1296" t="s">
        <v>22075</v>
      </c>
      <c r="CJ1296" t="s">
        <v>447</v>
      </c>
      <c r="CK1296" t="s">
        <v>16</v>
      </c>
      <c r="CL1296" s="13"/>
      <c r="CM1296" s="4" t="str">
        <f>_xlfn.XLOOKUP($CG1296,tbl_area_24_07_2024[Nombre Área],tbl_area_24_07_2024[Estado],"Si no se encuentra",2,)</f>
        <v>Yucatán</v>
      </c>
      <c r="CN1296" s="4" t="str">
        <f>_xlfn.XLOOKUP($CG1296,tbl_area_24_07_2024[Nombre Área],tbl_area_24_07_2024[Estructura],"Si no se encuentra",2,)</f>
        <v>Juntas Locales</v>
      </c>
    </row>
    <row r="1297" spans="1:92" ht="20" x14ac:dyDescent="0.85">
      <c r="A1297" t="s">
        <v>22073</v>
      </c>
      <c r="B1297" t="s">
        <v>22074</v>
      </c>
      <c r="C1297" t="s">
        <v>22075</v>
      </c>
      <c r="D1297" t="s">
        <v>2199</v>
      </c>
      <c r="E1297" t="s">
        <v>2242</v>
      </c>
      <c r="F1297" t="s">
        <v>2201</v>
      </c>
      <c r="G1297" t="s">
        <v>12357</v>
      </c>
      <c r="H1297" t="s">
        <v>14</v>
      </c>
      <c r="I1297" t="s">
        <v>12346</v>
      </c>
      <c r="J1297" t="s">
        <v>12358</v>
      </c>
      <c r="K1297" t="s">
        <v>24349</v>
      </c>
      <c r="L1297" t="s">
        <v>14</v>
      </c>
      <c r="M1297" t="s">
        <v>14</v>
      </c>
      <c r="N1297" t="s">
        <v>12359</v>
      </c>
      <c r="O1297" t="s">
        <v>24349</v>
      </c>
      <c r="P1297" t="s">
        <v>14</v>
      </c>
      <c r="Q1297" t="s">
        <v>24349</v>
      </c>
      <c r="R1297" t="s">
        <v>24349</v>
      </c>
      <c r="S1297" t="s">
        <v>14</v>
      </c>
      <c r="T1297" t="s">
        <v>14</v>
      </c>
      <c r="U1297" t="s">
        <v>14</v>
      </c>
      <c r="V1297" t="s">
        <v>14</v>
      </c>
      <c r="W1297" t="s">
        <v>14</v>
      </c>
      <c r="X1297" t="s">
        <v>14</v>
      </c>
      <c r="Y1297" t="s">
        <v>14</v>
      </c>
      <c r="Z1297" t="s">
        <v>14</v>
      </c>
      <c r="AA1297" t="s">
        <v>12360</v>
      </c>
      <c r="AB1297" t="s">
        <v>24349</v>
      </c>
      <c r="AC1297" t="s">
        <v>12361</v>
      </c>
      <c r="AD1297" t="s">
        <v>2207</v>
      </c>
      <c r="AE1297" t="s">
        <v>12362</v>
      </c>
      <c r="AF1297" t="s">
        <v>1172</v>
      </c>
      <c r="AG1297" t="s">
        <v>14</v>
      </c>
      <c r="AH1297" t="s">
        <v>2209</v>
      </c>
      <c r="AI1297" t="s">
        <v>12363</v>
      </c>
      <c r="AJ1297" t="s">
        <v>1168</v>
      </c>
      <c r="AK1297" t="s">
        <v>12364</v>
      </c>
      <c r="AL1297" t="s">
        <v>1476</v>
      </c>
      <c r="AM1297" t="s">
        <v>12364</v>
      </c>
      <c r="AN1297" t="s">
        <v>1180</v>
      </c>
      <c r="AO1297" t="s">
        <v>334</v>
      </c>
      <c r="AP1297" t="s">
        <v>24350</v>
      </c>
      <c r="AQ1297" t="s">
        <v>14</v>
      </c>
      <c r="AR1297" t="s">
        <v>14</v>
      </c>
      <c r="AS1297" t="s">
        <v>14</v>
      </c>
      <c r="AT1297" t="s">
        <v>14</v>
      </c>
      <c r="AU1297" t="s">
        <v>12352</v>
      </c>
      <c r="AV1297" t="s">
        <v>1202</v>
      </c>
      <c r="AW1297" t="s">
        <v>12353</v>
      </c>
      <c r="AX1297" t="s">
        <v>1202</v>
      </c>
      <c r="AY1297" t="s">
        <v>12357</v>
      </c>
      <c r="AZ1297" t="s">
        <v>22986</v>
      </c>
      <c r="BA1297" t="s">
        <v>22126</v>
      </c>
      <c r="BB1297" t="s">
        <v>22127</v>
      </c>
      <c r="BC1297">
        <v>34908.699999999997</v>
      </c>
      <c r="BD1297">
        <v>40494.089999999997</v>
      </c>
      <c r="BE1297" t="s">
        <v>14</v>
      </c>
      <c r="BF1297" t="s">
        <v>14</v>
      </c>
      <c r="BG1297" t="s">
        <v>2214</v>
      </c>
      <c r="BH1297" t="s">
        <v>14</v>
      </c>
      <c r="BI1297" t="s">
        <v>22092</v>
      </c>
      <c r="BJ1297" t="s">
        <v>12365</v>
      </c>
      <c r="BK1297" t="s">
        <v>14</v>
      </c>
      <c r="BL1297" t="s">
        <v>22126</v>
      </c>
      <c r="BM1297" t="s">
        <v>22127</v>
      </c>
      <c r="BN1297" t="s">
        <v>12366</v>
      </c>
      <c r="BO1297" t="s">
        <v>14</v>
      </c>
      <c r="BP1297" t="s">
        <v>24349</v>
      </c>
      <c r="BQ1297" t="s">
        <v>2217</v>
      </c>
      <c r="BR1297" t="s">
        <v>2303</v>
      </c>
      <c r="BS1297" t="s">
        <v>2376</v>
      </c>
      <c r="BT1297" t="s">
        <v>14</v>
      </c>
      <c r="BU1297" t="s">
        <v>14</v>
      </c>
      <c r="BV1297" t="s">
        <v>14</v>
      </c>
      <c r="BW1297" t="s">
        <v>14</v>
      </c>
      <c r="BX1297" t="s">
        <v>14</v>
      </c>
      <c r="BY1297" t="s">
        <v>2544</v>
      </c>
      <c r="BZ1297" t="s">
        <v>24349</v>
      </c>
      <c r="CA1297" t="s">
        <v>14</v>
      </c>
      <c r="CB1297" t="s">
        <v>14</v>
      </c>
      <c r="CC1297" t="s">
        <v>14</v>
      </c>
      <c r="CD1297" t="s">
        <v>14</v>
      </c>
      <c r="CE1297" t="s">
        <v>14</v>
      </c>
      <c r="CF1297" t="s">
        <v>12367</v>
      </c>
      <c r="CG1297" t="s">
        <v>446</v>
      </c>
      <c r="CH1297" t="s">
        <v>22075</v>
      </c>
      <c r="CJ1297" t="s">
        <v>447</v>
      </c>
      <c r="CK1297" t="s">
        <v>16</v>
      </c>
      <c r="CL1297" s="13"/>
      <c r="CM1297" s="4" t="str">
        <f>_xlfn.XLOOKUP($CG1297,tbl_area_24_07_2024[Nombre Área],tbl_area_24_07_2024[Estado],"Si no se encuentra",2,)</f>
        <v>Yucatán</v>
      </c>
      <c r="CN1297" s="4" t="str">
        <f>_xlfn.XLOOKUP($CG1297,tbl_area_24_07_2024[Nombre Área],tbl_area_24_07_2024[Estructura],"Si no se encuentra",2,)</f>
        <v>Juntas Locales</v>
      </c>
    </row>
    <row r="1298" spans="1:92" ht="20" x14ac:dyDescent="0.85">
      <c r="A1298" t="s">
        <v>22073</v>
      </c>
      <c r="B1298" t="s">
        <v>22074</v>
      </c>
      <c r="C1298" t="s">
        <v>22075</v>
      </c>
      <c r="D1298" t="s">
        <v>2199</v>
      </c>
      <c r="E1298" t="s">
        <v>2242</v>
      </c>
      <c r="F1298" t="s">
        <v>2201</v>
      </c>
      <c r="G1298" t="s">
        <v>12368</v>
      </c>
      <c r="H1298" t="s">
        <v>14</v>
      </c>
      <c r="I1298" t="s">
        <v>12346</v>
      </c>
      <c r="J1298" t="s">
        <v>12369</v>
      </c>
      <c r="K1298" t="s">
        <v>24351</v>
      </c>
      <c r="L1298" t="s">
        <v>14</v>
      </c>
      <c r="M1298" t="s">
        <v>14</v>
      </c>
      <c r="N1298" t="s">
        <v>12370</v>
      </c>
      <c r="O1298" t="s">
        <v>24351</v>
      </c>
      <c r="P1298" t="s">
        <v>14</v>
      </c>
      <c r="Q1298" t="s">
        <v>24351</v>
      </c>
      <c r="R1298" t="s">
        <v>24351</v>
      </c>
      <c r="S1298" t="s">
        <v>14</v>
      </c>
      <c r="T1298" t="s">
        <v>14</v>
      </c>
      <c r="U1298" t="s">
        <v>14</v>
      </c>
      <c r="V1298" t="s">
        <v>14</v>
      </c>
      <c r="W1298" t="s">
        <v>14</v>
      </c>
      <c r="X1298" t="s">
        <v>14</v>
      </c>
      <c r="Y1298" t="s">
        <v>14</v>
      </c>
      <c r="Z1298" t="s">
        <v>14</v>
      </c>
      <c r="AA1298" t="s">
        <v>12371</v>
      </c>
      <c r="AB1298" t="s">
        <v>24351</v>
      </c>
      <c r="AC1298" t="s">
        <v>12372</v>
      </c>
      <c r="AD1298" t="s">
        <v>2207</v>
      </c>
      <c r="AE1298" t="s">
        <v>1479</v>
      </c>
      <c r="AF1298" t="s">
        <v>5604</v>
      </c>
      <c r="AG1298" t="s">
        <v>14</v>
      </c>
      <c r="AH1298" t="s">
        <v>2209</v>
      </c>
      <c r="AI1298" t="s">
        <v>2287</v>
      </c>
      <c r="AJ1298" t="s">
        <v>1168</v>
      </c>
      <c r="AK1298" t="s">
        <v>1794</v>
      </c>
      <c r="AL1298" t="s">
        <v>1470</v>
      </c>
      <c r="AM1298" t="s">
        <v>1794</v>
      </c>
      <c r="AN1298" t="s">
        <v>1450</v>
      </c>
      <c r="AO1298" t="s">
        <v>447</v>
      </c>
      <c r="AP1298" t="s">
        <v>24352</v>
      </c>
      <c r="AQ1298" t="s">
        <v>14</v>
      </c>
      <c r="AR1298" t="s">
        <v>14</v>
      </c>
      <c r="AS1298" t="s">
        <v>14</v>
      </c>
      <c r="AT1298" t="s">
        <v>14</v>
      </c>
      <c r="AU1298" t="s">
        <v>12373</v>
      </c>
      <c r="AV1298" t="s">
        <v>1202</v>
      </c>
      <c r="AW1298" t="s">
        <v>12353</v>
      </c>
      <c r="AX1298" t="s">
        <v>1202</v>
      </c>
      <c r="AY1298" t="s">
        <v>12368</v>
      </c>
      <c r="AZ1298" t="s">
        <v>22986</v>
      </c>
      <c r="BA1298" t="s">
        <v>22126</v>
      </c>
      <c r="BB1298" t="s">
        <v>22127</v>
      </c>
      <c r="BC1298" t="s">
        <v>14</v>
      </c>
      <c r="BD1298" t="s">
        <v>14</v>
      </c>
      <c r="BE1298" t="s">
        <v>22270</v>
      </c>
      <c r="BF1298" t="s">
        <v>24353</v>
      </c>
      <c r="BG1298" t="s">
        <v>2214</v>
      </c>
      <c r="BH1298" t="s">
        <v>14</v>
      </c>
      <c r="BI1298" t="s">
        <v>22092</v>
      </c>
      <c r="BJ1298" t="s">
        <v>12374</v>
      </c>
      <c r="BK1298" t="s">
        <v>14</v>
      </c>
      <c r="BL1298" t="s">
        <v>22126</v>
      </c>
      <c r="BM1298" t="s">
        <v>22127</v>
      </c>
      <c r="BN1298" t="s">
        <v>12375</v>
      </c>
      <c r="BO1298" t="s">
        <v>14</v>
      </c>
      <c r="BP1298" t="s">
        <v>24351</v>
      </c>
      <c r="BQ1298" t="s">
        <v>2217</v>
      </c>
      <c r="BR1298" t="s">
        <v>2303</v>
      </c>
      <c r="BS1298" t="s">
        <v>2376</v>
      </c>
      <c r="BT1298" t="s">
        <v>14</v>
      </c>
      <c r="BU1298" t="s">
        <v>14</v>
      </c>
      <c r="BV1298" t="s">
        <v>14</v>
      </c>
      <c r="BW1298" t="s">
        <v>14</v>
      </c>
      <c r="BX1298" t="s">
        <v>14</v>
      </c>
      <c r="BY1298" t="s">
        <v>2544</v>
      </c>
      <c r="BZ1298" t="s">
        <v>24351</v>
      </c>
      <c r="CA1298" t="s">
        <v>14</v>
      </c>
      <c r="CB1298" t="s">
        <v>14</v>
      </c>
      <c r="CC1298" t="s">
        <v>14</v>
      </c>
      <c r="CD1298" t="s">
        <v>14</v>
      </c>
      <c r="CE1298" t="s">
        <v>14</v>
      </c>
      <c r="CF1298" t="s">
        <v>12376</v>
      </c>
      <c r="CG1298" t="s">
        <v>446</v>
      </c>
      <c r="CH1298" t="s">
        <v>22075</v>
      </c>
      <c r="CJ1298" t="s">
        <v>447</v>
      </c>
      <c r="CK1298" t="s">
        <v>16</v>
      </c>
      <c r="CL1298" s="13"/>
      <c r="CM1298" s="4" t="str">
        <f>_xlfn.XLOOKUP($CG1298,tbl_area_24_07_2024[Nombre Área],tbl_area_24_07_2024[Estado],"Si no se encuentra",2,)</f>
        <v>Yucatán</v>
      </c>
      <c r="CN1298" s="4" t="str">
        <f>_xlfn.XLOOKUP($CG1298,tbl_area_24_07_2024[Nombre Área],tbl_area_24_07_2024[Estructura],"Si no se encuentra",2,)</f>
        <v>Juntas Locales</v>
      </c>
    </row>
    <row r="1299" spans="1:92" ht="20" x14ac:dyDescent="0.85">
      <c r="A1299" t="s">
        <v>22073</v>
      </c>
      <c r="B1299" t="s">
        <v>22074</v>
      </c>
      <c r="C1299" t="s">
        <v>22075</v>
      </c>
      <c r="D1299" t="s">
        <v>2199</v>
      </c>
      <c r="E1299" t="s">
        <v>2242</v>
      </c>
      <c r="F1299" t="s">
        <v>2201</v>
      </c>
      <c r="G1299" t="s">
        <v>12377</v>
      </c>
      <c r="H1299" t="s">
        <v>14</v>
      </c>
      <c r="I1299" t="s">
        <v>12346</v>
      </c>
      <c r="J1299" t="s">
        <v>12378</v>
      </c>
      <c r="K1299" t="s">
        <v>24354</v>
      </c>
      <c r="L1299" t="s">
        <v>14</v>
      </c>
      <c r="M1299" t="s">
        <v>14</v>
      </c>
      <c r="N1299" t="s">
        <v>12379</v>
      </c>
      <c r="O1299" t="s">
        <v>24354</v>
      </c>
      <c r="P1299" t="s">
        <v>14</v>
      </c>
      <c r="Q1299" t="s">
        <v>24354</v>
      </c>
      <c r="R1299" t="s">
        <v>24354</v>
      </c>
      <c r="S1299" t="s">
        <v>14</v>
      </c>
      <c r="T1299" t="s">
        <v>14</v>
      </c>
      <c r="U1299" t="s">
        <v>14</v>
      </c>
      <c r="V1299" t="s">
        <v>14</v>
      </c>
      <c r="W1299" t="s">
        <v>14</v>
      </c>
      <c r="X1299" t="s">
        <v>14</v>
      </c>
      <c r="Y1299" t="s">
        <v>14</v>
      </c>
      <c r="Z1299" t="s">
        <v>14</v>
      </c>
      <c r="AA1299" t="s">
        <v>12380</v>
      </c>
      <c r="AB1299" t="s">
        <v>24354</v>
      </c>
      <c r="AC1299" t="s">
        <v>12381</v>
      </c>
      <c r="AD1299" t="s">
        <v>2207</v>
      </c>
      <c r="AE1299" t="s">
        <v>1480</v>
      </c>
      <c r="AF1299" t="s">
        <v>4994</v>
      </c>
      <c r="AG1299" t="s">
        <v>14</v>
      </c>
      <c r="AH1299" t="s">
        <v>2209</v>
      </c>
      <c r="AI1299" t="s">
        <v>12382</v>
      </c>
      <c r="AJ1299" t="s">
        <v>1168</v>
      </c>
      <c r="AK1299" t="s">
        <v>1794</v>
      </c>
      <c r="AL1299" t="s">
        <v>1470</v>
      </c>
      <c r="AM1299" t="s">
        <v>1794</v>
      </c>
      <c r="AN1299" t="s">
        <v>1450</v>
      </c>
      <c r="AO1299" t="s">
        <v>447</v>
      </c>
      <c r="AP1299" t="s">
        <v>24355</v>
      </c>
      <c r="AQ1299" t="s">
        <v>14</v>
      </c>
      <c r="AR1299" t="s">
        <v>14</v>
      </c>
      <c r="AS1299" t="s">
        <v>14</v>
      </c>
      <c r="AT1299" t="s">
        <v>14</v>
      </c>
      <c r="AU1299" t="s">
        <v>12373</v>
      </c>
      <c r="AV1299" t="s">
        <v>1202</v>
      </c>
      <c r="AW1299" t="s">
        <v>12353</v>
      </c>
      <c r="AX1299" t="s">
        <v>1202</v>
      </c>
      <c r="AY1299" t="s">
        <v>12377</v>
      </c>
      <c r="AZ1299" t="s">
        <v>22986</v>
      </c>
      <c r="BA1299" t="s">
        <v>22126</v>
      </c>
      <c r="BB1299" t="s">
        <v>22127</v>
      </c>
      <c r="BC1299" t="s">
        <v>14</v>
      </c>
      <c r="BD1299" t="s">
        <v>14</v>
      </c>
      <c r="BE1299" t="s">
        <v>22270</v>
      </c>
      <c r="BF1299" t="s">
        <v>24353</v>
      </c>
      <c r="BG1299" t="s">
        <v>2214</v>
      </c>
      <c r="BH1299" t="s">
        <v>14</v>
      </c>
      <c r="BI1299" t="s">
        <v>22092</v>
      </c>
      <c r="BJ1299" t="s">
        <v>12374</v>
      </c>
      <c r="BK1299" t="s">
        <v>14</v>
      </c>
      <c r="BL1299" t="s">
        <v>22126</v>
      </c>
      <c r="BM1299" t="s">
        <v>22127</v>
      </c>
      <c r="BN1299" t="s">
        <v>12383</v>
      </c>
      <c r="BO1299" t="s">
        <v>14</v>
      </c>
      <c r="BP1299" t="s">
        <v>24354</v>
      </c>
      <c r="BQ1299" t="s">
        <v>2217</v>
      </c>
      <c r="BR1299" t="s">
        <v>2303</v>
      </c>
      <c r="BS1299" t="s">
        <v>2376</v>
      </c>
      <c r="BT1299" t="s">
        <v>14</v>
      </c>
      <c r="BU1299" t="s">
        <v>14</v>
      </c>
      <c r="BV1299" t="s">
        <v>14</v>
      </c>
      <c r="BW1299" t="s">
        <v>14</v>
      </c>
      <c r="BX1299" t="s">
        <v>14</v>
      </c>
      <c r="BY1299" t="s">
        <v>2544</v>
      </c>
      <c r="BZ1299" t="s">
        <v>24354</v>
      </c>
      <c r="CA1299" t="s">
        <v>14</v>
      </c>
      <c r="CB1299" t="s">
        <v>14</v>
      </c>
      <c r="CC1299" t="s">
        <v>14</v>
      </c>
      <c r="CD1299" t="s">
        <v>14</v>
      </c>
      <c r="CE1299" t="s">
        <v>14</v>
      </c>
      <c r="CF1299" t="s">
        <v>12384</v>
      </c>
      <c r="CG1299" t="s">
        <v>446</v>
      </c>
      <c r="CH1299" t="s">
        <v>22075</v>
      </c>
      <c r="CJ1299" t="s">
        <v>447</v>
      </c>
      <c r="CK1299" t="s">
        <v>16</v>
      </c>
      <c r="CL1299" s="13"/>
      <c r="CM1299" s="4" t="str">
        <f>_xlfn.XLOOKUP($CG1299,tbl_area_24_07_2024[Nombre Área],tbl_area_24_07_2024[Estado],"Si no se encuentra",2,)</f>
        <v>Yucatán</v>
      </c>
      <c r="CN1299" s="4" t="str">
        <f>_xlfn.XLOOKUP($CG1299,tbl_area_24_07_2024[Nombre Área],tbl_area_24_07_2024[Estructura],"Si no se encuentra",2,)</f>
        <v>Juntas Locales</v>
      </c>
    </row>
    <row r="1300" spans="1:92" ht="20" x14ac:dyDescent="0.85">
      <c r="A1300" t="s">
        <v>22073</v>
      </c>
      <c r="B1300" t="s">
        <v>22074</v>
      </c>
      <c r="C1300" t="s">
        <v>22075</v>
      </c>
      <c r="D1300" t="s">
        <v>2199</v>
      </c>
      <c r="E1300" t="s">
        <v>2242</v>
      </c>
      <c r="F1300" t="s">
        <v>2201</v>
      </c>
      <c r="G1300" t="s">
        <v>12385</v>
      </c>
      <c r="H1300" t="s">
        <v>14</v>
      </c>
      <c r="I1300" t="s">
        <v>12346</v>
      </c>
      <c r="J1300" t="s">
        <v>12386</v>
      </c>
      <c r="K1300" t="s">
        <v>24356</v>
      </c>
      <c r="L1300" t="s">
        <v>14</v>
      </c>
      <c r="M1300" t="s">
        <v>14</v>
      </c>
      <c r="N1300" t="s">
        <v>12387</v>
      </c>
      <c r="O1300" t="s">
        <v>24356</v>
      </c>
      <c r="P1300" t="s">
        <v>14</v>
      </c>
      <c r="Q1300" t="s">
        <v>24356</v>
      </c>
      <c r="R1300" t="s">
        <v>24356</v>
      </c>
      <c r="S1300" t="s">
        <v>14</v>
      </c>
      <c r="T1300" t="s">
        <v>14</v>
      </c>
      <c r="U1300" t="s">
        <v>14</v>
      </c>
      <c r="V1300" t="s">
        <v>14</v>
      </c>
      <c r="W1300" t="s">
        <v>14</v>
      </c>
      <c r="X1300" t="s">
        <v>14</v>
      </c>
      <c r="Y1300" t="s">
        <v>14</v>
      </c>
      <c r="Z1300" t="s">
        <v>14</v>
      </c>
      <c r="AA1300" t="s">
        <v>12388</v>
      </c>
      <c r="AB1300" t="s">
        <v>24356</v>
      </c>
      <c r="AC1300" t="s">
        <v>12389</v>
      </c>
      <c r="AD1300" t="s">
        <v>2207</v>
      </c>
      <c r="AE1300" t="s">
        <v>12390</v>
      </c>
      <c r="AF1300" t="s">
        <v>1183</v>
      </c>
      <c r="AG1300" t="s">
        <v>14</v>
      </c>
      <c r="AH1300" t="s">
        <v>2209</v>
      </c>
      <c r="AI1300" t="s">
        <v>12391</v>
      </c>
      <c r="AJ1300" t="s">
        <v>1168</v>
      </c>
      <c r="AK1300" t="s">
        <v>3405</v>
      </c>
      <c r="AL1300" t="s">
        <v>1181</v>
      </c>
      <c r="AM1300" t="s">
        <v>3405</v>
      </c>
      <c r="AN1300" t="s">
        <v>1186</v>
      </c>
      <c r="AO1300" t="s">
        <v>334</v>
      </c>
      <c r="AP1300" t="s">
        <v>24357</v>
      </c>
      <c r="AQ1300" t="s">
        <v>14</v>
      </c>
      <c r="AR1300" t="s">
        <v>14</v>
      </c>
      <c r="AS1300" t="s">
        <v>14</v>
      </c>
      <c r="AT1300" t="s">
        <v>14</v>
      </c>
      <c r="AU1300" t="s">
        <v>12352</v>
      </c>
      <c r="AV1300" t="s">
        <v>1202</v>
      </c>
      <c r="AW1300" t="s">
        <v>12353</v>
      </c>
      <c r="AX1300" t="s">
        <v>1202</v>
      </c>
      <c r="AY1300" t="s">
        <v>12385</v>
      </c>
      <c r="AZ1300" t="s">
        <v>22986</v>
      </c>
      <c r="BA1300" t="s">
        <v>22126</v>
      </c>
      <c r="BB1300" t="s">
        <v>22127</v>
      </c>
      <c r="BC1300">
        <v>34819</v>
      </c>
      <c r="BD1300">
        <v>40390.04</v>
      </c>
      <c r="BE1300" t="s">
        <v>14</v>
      </c>
      <c r="BF1300" t="s">
        <v>14</v>
      </c>
      <c r="BG1300" t="s">
        <v>2214</v>
      </c>
      <c r="BH1300" t="s">
        <v>14</v>
      </c>
      <c r="BI1300" t="s">
        <v>22092</v>
      </c>
      <c r="BJ1300" t="s">
        <v>12392</v>
      </c>
      <c r="BK1300" t="s">
        <v>14</v>
      </c>
      <c r="BL1300" t="s">
        <v>22126</v>
      </c>
      <c r="BM1300" t="s">
        <v>22127</v>
      </c>
      <c r="BN1300" t="s">
        <v>12393</v>
      </c>
      <c r="BO1300" t="s">
        <v>14</v>
      </c>
      <c r="BP1300" t="s">
        <v>24356</v>
      </c>
      <c r="BQ1300" t="s">
        <v>2217</v>
      </c>
      <c r="BR1300" t="s">
        <v>2303</v>
      </c>
      <c r="BS1300" t="s">
        <v>2376</v>
      </c>
      <c r="BT1300" t="s">
        <v>14</v>
      </c>
      <c r="BU1300" t="s">
        <v>14</v>
      </c>
      <c r="BV1300" t="s">
        <v>14</v>
      </c>
      <c r="BW1300" t="s">
        <v>14</v>
      </c>
      <c r="BX1300" t="s">
        <v>14</v>
      </c>
      <c r="BY1300" t="s">
        <v>2544</v>
      </c>
      <c r="BZ1300" t="s">
        <v>24356</v>
      </c>
      <c r="CA1300" t="s">
        <v>14</v>
      </c>
      <c r="CB1300" t="s">
        <v>14</v>
      </c>
      <c r="CC1300" t="s">
        <v>14</v>
      </c>
      <c r="CD1300" t="s">
        <v>14</v>
      </c>
      <c r="CE1300" t="s">
        <v>14</v>
      </c>
      <c r="CF1300" t="s">
        <v>12394</v>
      </c>
      <c r="CG1300" t="s">
        <v>446</v>
      </c>
      <c r="CH1300" t="s">
        <v>22075</v>
      </c>
      <c r="CJ1300" t="s">
        <v>447</v>
      </c>
      <c r="CK1300" t="s">
        <v>16</v>
      </c>
      <c r="CL1300" s="13"/>
      <c r="CM1300" s="4" t="str">
        <f>_xlfn.XLOOKUP($CG1300,tbl_area_24_07_2024[Nombre Área],tbl_area_24_07_2024[Estado],"Si no se encuentra",2,)</f>
        <v>Yucatán</v>
      </c>
      <c r="CN1300" s="4" t="str">
        <f>_xlfn.XLOOKUP($CG1300,tbl_area_24_07_2024[Nombre Área],tbl_area_24_07_2024[Estructura],"Si no se encuentra",2,)</f>
        <v>Juntas Locales</v>
      </c>
    </row>
    <row r="1301" spans="1:92" ht="20" x14ac:dyDescent="0.85">
      <c r="A1301" t="s">
        <v>22073</v>
      </c>
      <c r="B1301" t="s">
        <v>22074</v>
      </c>
      <c r="C1301" t="s">
        <v>22075</v>
      </c>
      <c r="D1301" t="s">
        <v>5958</v>
      </c>
      <c r="E1301" t="s">
        <v>2242</v>
      </c>
      <c r="F1301" t="s">
        <v>2201</v>
      </c>
      <c r="G1301" t="s">
        <v>12395</v>
      </c>
      <c r="H1301" t="s">
        <v>14</v>
      </c>
      <c r="I1301" t="s">
        <v>12396</v>
      </c>
      <c r="J1301" t="s">
        <v>12397</v>
      </c>
      <c r="K1301" t="s">
        <v>24358</v>
      </c>
      <c r="L1301" t="s">
        <v>12398</v>
      </c>
      <c r="M1301" t="s">
        <v>24359</v>
      </c>
      <c r="N1301" t="s">
        <v>12399</v>
      </c>
      <c r="O1301" t="s">
        <v>24358</v>
      </c>
      <c r="P1301" t="s">
        <v>22321</v>
      </c>
      <c r="Q1301" t="s">
        <v>24358</v>
      </c>
      <c r="R1301" t="s">
        <v>24358</v>
      </c>
      <c r="S1301" t="s">
        <v>12400</v>
      </c>
      <c r="T1301" t="s">
        <v>12401</v>
      </c>
      <c r="U1301" t="s">
        <v>12402</v>
      </c>
      <c r="V1301" t="s">
        <v>12402</v>
      </c>
      <c r="W1301" t="s">
        <v>14</v>
      </c>
      <c r="X1301" t="s">
        <v>14</v>
      </c>
      <c r="Y1301" t="s">
        <v>14</v>
      </c>
      <c r="Z1301" t="s">
        <v>14</v>
      </c>
      <c r="AA1301" t="s">
        <v>12403</v>
      </c>
      <c r="AB1301" t="s">
        <v>24358</v>
      </c>
      <c r="AC1301" t="s">
        <v>12404</v>
      </c>
      <c r="AD1301" t="s">
        <v>2207</v>
      </c>
      <c r="AE1301" t="s">
        <v>1181</v>
      </c>
      <c r="AF1301" t="s">
        <v>1509</v>
      </c>
      <c r="AG1301" t="s">
        <v>1168</v>
      </c>
      <c r="AH1301" t="s">
        <v>2209</v>
      </c>
      <c r="AI1301" t="s">
        <v>447</v>
      </c>
      <c r="AJ1301" t="s">
        <v>1168</v>
      </c>
      <c r="AK1301" t="s">
        <v>1794</v>
      </c>
      <c r="AL1301" t="s">
        <v>1470</v>
      </c>
      <c r="AM1301" t="s">
        <v>1794</v>
      </c>
      <c r="AN1301" t="s">
        <v>1450</v>
      </c>
      <c r="AO1301" t="s">
        <v>447</v>
      </c>
      <c r="AP1301" t="s">
        <v>24355</v>
      </c>
      <c r="AQ1301" t="s">
        <v>14</v>
      </c>
      <c r="AR1301" t="s">
        <v>14</v>
      </c>
      <c r="AS1301" t="s">
        <v>14</v>
      </c>
      <c r="AT1301" t="s">
        <v>14</v>
      </c>
      <c r="AU1301" t="s">
        <v>2252</v>
      </c>
      <c r="AV1301" t="s">
        <v>1202</v>
      </c>
      <c r="AW1301" t="s">
        <v>12353</v>
      </c>
      <c r="AX1301" t="s">
        <v>1202</v>
      </c>
      <c r="AY1301" t="s">
        <v>12405</v>
      </c>
      <c r="AZ1301" t="s">
        <v>22300</v>
      </c>
      <c r="BA1301" t="s">
        <v>22126</v>
      </c>
      <c r="BB1301" t="s">
        <v>22127</v>
      </c>
      <c r="BC1301">
        <v>842400</v>
      </c>
      <c r="BD1301">
        <v>977184</v>
      </c>
      <c r="BE1301" t="s">
        <v>14</v>
      </c>
      <c r="BF1301" t="s">
        <v>14</v>
      </c>
      <c r="BG1301" t="s">
        <v>2373</v>
      </c>
      <c r="BH1301" t="s">
        <v>14</v>
      </c>
      <c r="BI1301" t="s">
        <v>22092</v>
      </c>
      <c r="BJ1301" t="s">
        <v>12406</v>
      </c>
      <c r="BK1301" t="s">
        <v>24360</v>
      </c>
      <c r="BL1301" t="s">
        <v>22126</v>
      </c>
      <c r="BM1301" t="s">
        <v>22127</v>
      </c>
      <c r="BN1301" t="s">
        <v>12407</v>
      </c>
      <c r="BO1301" t="s">
        <v>14</v>
      </c>
      <c r="BP1301" t="s">
        <v>24358</v>
      </c>
      <c r="BQ1301" t="s">
        <v>2217</v>
      </c>
      <c r="BR1301" t="s">
        <v>2303</v>
      </c>
      <c r="BS1301" t="s">
        <v>2376</v>
      </c>
      <c r="BT1301" t="s">
        <v>14</v>
      </c>
      <c r="BU1301" t="s">
        <v>14</v>
      </c>
      <c r="BV1301" t="s">
        <v>14</v>
      </c>
      <c r="BW1301" t="s">
        <v>14</v>
      </c>
      <c r="BX1301" t="s">
        <v>14</v>
      </c>
      <c r="BY1301" t="s">
        <v>2544</v>
      </c>
      <c r="BZ1301" t="s">
        <v>24358</v>
      </c>
      <c r="CA1301" t="s">
        <v>14</v>
      </c>
      <c r="CB1301" t="s">
        <v>14</v>
      </c>
      <c r="CC1301" t="s">
        <v>14</v>
      </c>
      <c r="CD1301" t="s">
        <v>14</v>
      </c>
      <c r="CE1301" t="s">
        <v>14</v>
      </c>
      <c r="CF1301" t="s">
        <v>12408</v>
      </c>
      <c r="CG1301" t="s">
        <v>446</v>
      </c>
      <c r="CH1301" t="s">
        <v>22075</v>
      </c>
      <c r="CJ1301" t="s">
        <v>447</v>
      </c>
      <c r="CK1301" t="s">
        <v>16</v>
      </c>
      <c r="CL1301" s="13"/>
      <c r="CM1301" s="4" t="str">
        <f>_xlfn.XLOOKUP($CG1301,tbl_area_24_07_2024[Nombre Área],tbl_area_24_07_2024[Estado],"Si no se encuentra",2,)</f>
        <v>Yucatán</v>
      </c>
      <c r="CN1301" s="4" t="str">
        <f>_xlfn.XLOOKUP($CG1301,tbl_area_24_07_2024[Nombre Área],tbl_area_24_07_2024[Estructura],"Si no se encuentra",2,)</f>
        <v>Juntas Locales</v>
      </c>
    </row>
    <row r="1302" spans="1:92" ht="20" x14ac:dyDescent="0.85">
      <c r="A1302" t="s">
        <v>22073</v>
      </c>
      <c r="B1302" t="s">
        <v>22074</v>
      </c>
      <c r="C1302" t="s">
        <v>22075</v>
      </c>
      <c r="D1302" t="s">
        <v>5958</v>
      </c>
      <c r="E1302" t="s">
        <v>2242</v>
      </c>
      <c r="F1302" t="s">
        <v>2201</v>
      </c>
      <c r="G1302" t="s">
        <v>12409</v>
      </c>
      <c r="H1302" t="s">
        <v>14</v>
      </c>
      <c r="I1302" t="s">
        <v>12396</v>
      </c>
      <c r="J1302" t="s">
        <v>12410</v>
      </c>
      <c r="K1302" t="s">
        <v>12769</v>
      </c>
      <c r="L1302" t="s">
        <v>12411</v>
      </c>
      <c r="M1302" t="s">
        <v>24359</v>
      </c>
      <c r="N1302" t="s">
        <v>12412</v>
      </c>
      <c r="O1302" t="s">
        <v>12769</v>
      </c>
      <c r="P1302" t="s">
        <v>22321</v>
      </c>
      <c r="Q1302" t="s">
        <v>12769</v>
      </c>
      <c r="R1302" t="s">
        <v>12769</v>
      </c>
      <c r="S1302" t="s">
        <v>12413</v>
      </c>
      <c r="T1302" t="s">
        <v>12414</v>
      </c>
      <c r="U1302" t="s">
        <v>12415</v>
      </c>
      <c r="V1302" t="s">
        <v>12415</v>
      </c>
      <c r="W1302" t="s">
        <v>14</v>
      </c>
      <c r="X1302" t="s">
        <v>14</v>
      </c>
      <c r="Y1302" t="s">
        <v>14</v>
      </c>
      <c r="Z1302" t="s">
        <v>14</v>
      </c>
      <c r="AA1302" t="s">
        <v>12403</v>
      </c>
      <c r="AB1302" t="s">
        <v>12769</v>
      </c>
      <c r="AC1302" t="s">
        <v>12404</v>
      </c>
      <c r="AD1302" t="s">
        <v>2207</v>
      </c>
      <c r="AE1302" t="s">
        <v>1181</v>
      </c>
      <c r="AF1302" t="s">
        <v>1509</v>
      </c>
      <c r="AG1302" t="s">
        <v>1168</v>
      </c>
      <c r="AH1302" t="s">
        <v>2209</v>
      </c>
      <c r="AI1302" t="s">
        <v>447</v>
      </c>
      <c r="AJ1302" t="s">
        <v>1168</v>
      </c>
      <c r="AK1302" t="s">
        <v>1794</v>
      </c>
      <c r="AL1302" t="s">
        <v>1470</v>
      </c>
      <c r="AM1302" t="s">
        <v>1794</v>
      </c>
      <c r="AN1302" t="s">
        <v>1450</v>
      </c>
      <c r="AO1302" t="s">
        <v>447</v>
      </c>
      <c r="AP1302" t="s">
        <v>24355</v>
      </c>
      <c r="AQ1302" t="s">
        <v>14</v>
      </c>
      <c r="AR1302" t="s">
        <v>14</v>
      </c>
      <c r="AS1302" t="s">
        <v>14</v>
      </c>
      <c r="AT1302" t="s">
        <v>14</v>
      </c>
      <c r="AU1302" t="s">
        <v>2252</v>
      </c>
      <c r="AV1302" t="s">
        <v>1202</v>
      </c>
      <c r="AW1302" t="s">
        <v>12353</v>
      </c>
      <c r="AX1302" t="s">
        <v>1202</v>
      </c>
      <c r="AY1302" t="s">
        <v>12416</v>
      </c>
      <c r="AZ1302" t="s">
        <v>22300</v>
      </c>
      <c r="BA1302" t="s">
        <v>22126</v>
      </c>
      <c r="BB1302" t="s">
        <v>22127</v>
      </c>
      <c r="BC1302">
        <v>720000</v>
      </c>
      <c r="BD1302">
        <v>835200</v>
      </c>
      <c r="BE1302" t="s">
        <v>14</v>
      </c>
      <c r="BF1302" t="s">
        <v>14</v>
      </c>
      <c r="BG1302" t="s">
        <v>2373</v>
      </c>
      <c r="BH1302" t="s">
        <v>14</v>
      </c>
      <c r="BI1302" t="s">
        <v>22092</v>
      </c>
      <c r="BJ1302" t="s">
        <v>12417</v>
      </c>
      <c r="BK1302" t="s">
        <v>24361</v>
      </c>
      <c r="BL1302" t="s">
        <v>22126</v>
      </c>
      <c r="BM1302" t="s">
        <v>22127</v>
      </c>
      <c r="BN1302" t="s">
        <v>12418</v>
      </c>
      <c r="BO1302" t="s">
        <v>14</v>
      </c>
      <c r="BP1302" t="s">
        <v>12769</v>
      </c>
      <c r="BQ1302" t="s">
        <v>2217</v>
      </c>
      <c r="BR1302" t="s">
        <v>2303</v>
      </c>
      <c r="BS1302" t="s">
        <v>2376</v>
      </c>
      <c r="BT1302" t="s">
        <v>14</v>
      </c>
      <c r="BU1302" t="s">
        <v>14</v>
      </c>
      <c r="BV1302" t="s">
        <v>14</v>
      </c>
      <c r="BW1302" t="s">
        <v>14</v>
      </c>
      <c r="BX1302" t="s">
        <v>14</v>
      </c>
      <c r="BY1302" t="s">
        <v>2544</v>
      </c>
      <c r="BZ1302" t="s">
        <v>12769</v>
      </c>
      <c r="CA1302" t="s">
        <v>14</v>
      </c>
      <c r="CB1302" t="s">
        <v>14</v>
      </c>
      <c r="CC1302" t="s">
        <v>14</v>
      </c>
      <c r="CD1302" t="s">
        <v>14</v>
      </c>
      <c r="CE1302" t="s">
        <v>14</v>
      </c>
      <c r="CF1302" t="s">
        <v>12419</v>
      </c>
      <c r="CG1302" t="s">
        <v>446</v>
      </c>
      <c r="CH1302" t="s">
        <v>22075</v>
      </c>
      <c r="CJ1302" t="s">
        <v>447</v>
      </c>
      <c r="CK1302" t="s">
        <v>16</v>
      </c>
      <c r="CL1302" s="13"/>
      <c r="CM1302" s="4" t="str">
        <f>_xlfn.XLOOKUP($CG1302,tbl_area_24_07_2024[Nombre Área],tbl_area_24_07_2024[Estado],"Si no se encuentra",2,)</f>
        <v>Yucatán</v>
      </c>
      <c r="CN1302" s="4" t="str">
        <f>_xlfn.XLOOKUP($CG1302,tbl_area_24_07_2024[Nombre Área],tbl_area_24_07_2024[Estructura],"Si no se encuentra",2,)</f>
        <v>Juntas Locales</v>
      </c>
    </row>
    <row r="1303" spans="1:92" ht="20" x14ac:dyDescent="0.85">
      <c r="A1303" t="s">
        <v>22073</v>
      </c>
      <c r="B1303" t="s">
        <v>22074</v>
      </c>
      <c r="C1303" t="s">
        <v>22075</v>
      </c>
      <c r="D1303" t="s">
        <v>2199</v>
      </c>
      <c r="E1303" t="s">
        <v>2242</v>
      </c>
      <c r="F1303" t="s">
        <v>2201</v>
      </c>
      <c r="G1303" t="s">
        <v>12357</v>
      </c>
      <c r="H1303" t="s">
        <v>14</v>
      </c>
      <c r="I1303" t="s">
        <v>12346</v>
      </c>
      <c r="J1303" t="s">
        <v>12420</v>
      </c>
      <c r="K1303" t="s">
        <v>24362</v>
      </c>
      <c r="L1303" t="s">
        <v>14</v>
      </c>
      <c r="M1303" t="s">
        <v>14</v>
      </c>
      <c r="N1303" t="s">
        <v>12421</v>
      </c>
      <c r="O1303" t="s">
        <v>24362</v>
      </c>
      <c r="P1303" t="s">
        <v>14</v>
      </c>
      <c r="Q1303" t="s">
        <v>24362</v>
      </c>
      <c r="R1303" t="s">
        <v>24362</v>
      </c>
      <c r="S1303" t="s">
        <v>14</v>
      </c>
      <c r="T1303" t="s">
        <v>14</v>
      </c>
      <c r="U1303" t="s">
        <v>14</v>
      </c>
      <c r="V1303" t="s">
        <v>14</v>
      </c>
      <c r="W1303" t="s">
        <v>14</v>
      </c>
      <c r="X1303" t="s">
        <v>14</v>
      </c>
      <c r="Y1303" t="s">
        <v>14</v>
      </c>
      <c r="Z1303" t="s">
        <v>14</v>
      </c>
      <c r="AA1303" t="s">
        <v>12360</v>
      </c>
      <c r="AB1303" t="s">
        <v>24362</v>
      </c>
      <c r="AC1303" t="s">
        <v>12361</v>
      </c>
      <c r="AD1303" t="s">
        <v>2207</v>
      </c>
      <c r="AE1303" t="s">
        <v>12362</v>
      </c>
      <c r="AF1303" t="s">
        <v>1172</v>
      </c>
      <c r="AG1303" t="s">
        <v>14</v>
      </c>
      <c r="AH1303" t="s">
        <v>2209</v>
      </c>
      <c r="AI1303" t="s">
        <v>12363</v>
      </c>
      <c r="AJ1303" t="s">
        <v>1168</v>
      </c>
      <c r="AK1303" t="s">
        <v>12364</v>
      </c>
      <c r="AL1303" t="s">
        <v>1476</v>
      </c>
      <c r="AM1303" t="s">
        <v>12364</v>
      </c>
      <c r="AN1303" t="s">
        <v>1180</v>
      </c>
      <c r="AO1303" t="s">
        <v>334</v>
      </c>
      <c r="AP1303" t="s">
        <v>24350</v>
      </c>
      <c r="AQ1303" t="s">
        <v>14</v>
      </c>
      <c r="AR1303" t="s">
        <v>14</v>
      </c>
      <c r="AS1303" t="s">
        <v>14</v>
      </c>
      <c r="AT1303" t="s">
        <v>14</v>
      </c>
      <c r="AU1303" t="s">
        <v>12352</v>
      </c>
      <c r="AV1303" t="s">
        <v>1202</v>
      </c>
      <c r="AW1303" t="s">
        <v>12353</v>
      </c>
      <c r="AX1303" t="s">
        <v>1202</v>
      </c>
      <c r="AY1303" t="s">
        <v>12357</v>
      </c>
      <c r="AZ1303" t="s">
        <v>22986</v>
      </c>
      <c r="BA1303" t="s">
        <v>22126</v>
      </c>
      <c r="BB1303" t="s">
        <v>22127</v>
      </c>
      <c r="BC1303">
        <v>34908.699999999997</v>
      </c>
      <c r="BD1303">
        <v>40494.089999999997</v>
      </c>
      <c r="BE1303" t="s">
        <v>14</v>
      </c>
      <c r="BF1303" t="s">
        <v>14</v>
      </c>
      <c r="BG1303" t="s">
        <v>2214</v>
      </c>
      <c r="BH1303" t="s">
        <v>14</v>
      </c>
      <c r="BI1303" t="s">
        <v>22092</v>
      </c>
      <c r="BJ1303" t="s">
        <v>12365</v>
      </c>
      <c r="BK1303" t="s">
        <v>14</v>
      </c>
      <c r="BL1303" t="s">
        <v>22126</v>
      </c>
      <c r="BM1303" t="s">
        <v>22127</v>
      </c>
      <c r="BN1303" t="s">
        <v>12366</v>
      </c>
      <c r="BO1303" t="s">
        <v>14</v>
      </c>
      <c r="BP1303" t="s">
        <v>24362</v>
      </c>
      <c r="BQ1303" t="s">
        <v>2217</v>
      </c>
      <c r="BR1303" t="s">
        <v>2303</v>
      </c>
      <c r="BS1303" t="s">
        <v>2376</v>
      </c>
      <c r="BT1303" t="s">
        <v>14</v>
      </c>
      <c r="BU1303" t="s">
        <v>14</v>
      </c>
      <c r="BV1303" t="s">
        <v>14</v>
      </c>
      <c r="BW1303" t="s">
        <v>14</v>
      </c>
      <c r="BX1303" t="s">
        <v>14</v>
      </c>
      <c r="BY1303" t="s">
        <v>2544</v>
      </c>
      <c r="BZ1303" t="s">
        <v>24362</v>
      </c>
      <c r="CA1303" t="s">
        <v>14</v>
      </c>
      <c r="CB1303" t="s">
        <v>14</v>
      </c>
      <c r="CC1303" t="s">
        <v>14</v>
      </c>
      <c r="CD1303" t="s">
        <v>14</v>
      </c>
      <c r="CE1303" t="s">
        <v>14</v>
      </c>
      <c r="CF1303" t="s">
        <v>12422</v>
      </c>
      <c r="CG1303" t="s">
        <v>446</v>
      </c>
      <c r="CH1303" t="s">
        <v>22075</v>
      </c>
      <c r="CJ1303" t="s">
        <v>447</v>
      </c>
      <c r="CK1303" t="s">
        <v>16</v>
      </c>
      <c r="CL1303" s="13"/>
      <c r="CM1303" s="4" t="str">
        <f>_xlfn.XLOOKUP($CG1303,tbl_area_24_07_2024[Nombre Área],tbl_area_24_07_2024[Estado],"Si no se encuentra",2,)</f>
        <v>Yucatán</v>
      </c>
      <c r="CN1303" s="4" t="str">
        <f>_xlfn.XLOOKUP($CG1303,tbl_area_24_07_2024[Nombre Área],tbl_area_24_07_2024[Estructura],"Si no se encuentra",2,)</f>
        <v>Juntas Locales</v>
      </c>
    </row>
    <row r="1304" spans="1:92" ht="20" x14ac:dyDescent="0.85">
      <c r="A1304" t="s">
        <v>22073</v>
      </c>
      <c r="B1304" t="s">
        <v>22074</v>
      </c>
      <c r="C1304" t="s">
        <v>22075</v>
      </c>
      <c r="D1304" t="s">
        <v>5958</v>
      </c>
      <c r="E1304" t="s">
        <v>2242</v>
      </c>
      <c r="F1304" t="s">
        <v>2201</v>
      </c>
      <c r="G1304" t="s">
        <v>12423</v>
      </c>
      <c r="H1304" t="s">
        <v>14</v>
      </c>
      <c r="I1304" t="s">
        <v>12396</v>
      </c>
      <c r="J1304" t="s">
        <v>12424</v>
      </c>
      <c r="K1304" t="s">
        <v>12780</v>
      </c>
      <c r="L1304" t="s">
        <v>12425</v>
      </c>
      <c r="M1304" t="s">
        <v>22136</v>
      </c>
      <c r="N1304" t="s">
        <v>12426</v>
      </c>
      <c r="O1304" t="s">
        <v>12780</v>
      </c>
      <c r="P1304" t="s">
        <v>24363</v>
      </c>
      <c r="Q1304" t="s">
        <v>12780</v>
      </c>
      <c r="R1304" t="s">
        <v>12780</v>
      </c>
      <c r="S1304" t="s">
        <v>12427</v>
      </c>
      <c r="T1304" t="s">
        <v>12428</v>
      </c>
      <c r="U1304" t="s">
        <v>12429</v>
      </c>
      <c r="V1304" t="s">
        <v>12429</v>
      </c>
      <c r="W1304" t="s">
        <v>12430</v>
      </c>
      <c r="X1304" t="s">
        <v>437</v>
      </c>
      <c r="Y1304" t="s">
        <v>126</v>
      </c>
      <c r="Z1304" t="s">
        <v>12</v>
      </c>
      <c r="AA1304" t="s">
        <v>14</v>
      </c>
      <c r="AB1304" t="s">
        <v>12780</v>
      </c>
      <c r="AC1304" t="s">
        <v>12431</v>
      </c>
      <c r="AD1304" t="s">
        <v>2207</v>
      </c>
      <c r="AE1304" t="s">
        <v>1173</v>
      </c>
      <c r="AF1304" t="s">
        <v>1637</v>
      </c>
      <c r="AG1304" t="s">
        <v>14</v>
      </c>
      <c r="AH1304" t="s">
        <v>2209</v>
      </c>
      <c r="AI1304" t="s">
        <v>12432</v>
      </c>
      <c r="AJ1304" t="s">
        <v>1168</v>
      </c>
      <c r="AK1304" t="s">
        <v>1794</v>
      </c>
      <c r="AL1304" t="s">
        <v>1470</v>
      </c>
      <c r="AM1304" t="s">
        <v>1794</v>
      </c>
      <c r="AN1304" t="s">
        <v>1450</v>
      </c>
      <c r="AO1304" t="s">
        <v>447</v>
      </c>
      <c r="AP1304" t="s">
        <v>24364</v>
      </c>
      <c r="AQ1304" t="s">
        <v>14</v>
      </c>
      <c r="AR1304" t="s">
        <v>14</v>
      </c>
      <c r="AS1304" t="s">
        <v>14</v>
      </c>
      <c r="AT1304" t="s">
        <v>14</v>
      </c>
      <c r="AU1304" t="s">
        <v>2252</v>
      </c>
      <c r="AV1304" t="s">
        <v>1202</v>
      </c>
      <c r="AW1304" t="s">
        <v>12353</v>
      </c>
      <c r="AX1304" t="s">
        <v>1202</v>
      </c>
      <c r="AY1304" t="s">
        <v>12433</v>
      </c>
      <c r="AZ1304" t="s">
        <v>23554</v>
      </c>
      <c r="BA1304" t="s">
        <v>24365</v>
      </c>
      <c r="BB1304" t="s">
        <v>22127</v>
      </c>
      <c r="BC1304">
        <v>792670.92</v>
      </c>
      <c r="BD1304">
        <v>919498.27</v>
      </c>
      <c r="BE1304" t="s">
        <v>14</v>
      </c>
      <c r="BF1304" t="s">
        <v>14</v>
      </c>
      <c r="BG1304" t="s">
        <v>2373</v>
      </c>
      <c r="BH1304" t="s">
        <v>14</v>
      </c>
      <c r="BI1304" t="s">
        <v>22092</v>
      </c>
      <c r="BJ1304" t="s">
        <v>12434</v>
      </c>
      <c r="BK1304" t="s">
        <v>12435</v>
      </c>
      <c r="BL1304" t="s">
        <v>24365</v>
      </c>
      <c r="BM1304" t="s">
        <v>22127</v>
      </c>
      <c r="BN1304" t="s">
        <v>12436</v>
      </c>
      <c r="BO1304" t="s">
        <v>14</v>
      </c>
      <c r="BP1304" t="s">
        <v>12780</v>
      </c>
      <c r="BQ1304" t="s">
        <v>2217</v>
      </c>
      <c r="BR1304" t="s">
        <v>2303</v>
      </c>
      <c r="BS1304" t="s">
        <v>2376</v>
      </c>
      <c r="BT1304" t="s">
        <v>14</v>
      </c>
      <c r="BU1304" t="s">
        <v>14</v>
      </c>
      <c r="BV1304" t="s">
        <v>14</v>
      </c>
      <c r="BW1304" t="s">
        <v>14</v>
      </c>
      <c r="BX1304" t="s">
        <v>14</v>
      </c>
      <c r="BY1304" t="s">
        <v>2544</v>
      </c>
      <c r="BZ1304" t="s">
        <v>12780</v>
      </c>
      <c r="CA1304" t="s">
        <v>14</v>
      </c>
      <c r="CB1304" t="s">
        <v>14</v>
      </c>
      <c r="CC1304" t="s">
        <v>14</v>
      </c>
      <c r="CD1304" t="s">
        <v>14</v>
      </c>
      <c r="CE1304" t="s">
        <v>14</v>
      </c>
      <c r="CF1304" t="s">
        <v>12437</v>
      </c>
      <c r="CG1304" t="s">
        <v>446</v>
      </c>
      <c r="CH1304" t="s">
        <v>22075</v>
      </c>
      <c r="CJ1304" t="s">
        <v>447</v>
      </c>
      <c r="CK1304" t="s">
        <v>16</v>
      </c>
      <c r="CL1304" s="13"/>
      <c r="CM1304" s="4" t="str">
        <f>_xlfn.XLOOKUP($CG1304,tbl_area_24_07_2024[Nombre Área],tbl_area_24_07_2024[Estado],"Si no se encuentra",2,)</f>
        <v>Yucatán</v>
      </c>
      <c r="CN1304" s="4" t="str">
        <f>_xlfn.XLOOKUP($CG1304,tbl_area_24_07_2024[Nombre Área],tbl_area_24_07_2024[Estructura],"Si no se encuentra",2,)</f>
        <v>Juntas Locales</v>
      </c>
    </row>
    <row r="1305" spans="1:92" ht="20" x14ac:dyDescent="0.85">
      <c r="A1305" t="s">
        <v>22073</v>
      </c>
      <c r="B1305" t="s">
        <v>22074</v>
      </c>
      <c r="C1305" t="s">
        <v>22075</v>
      </c>
      <c r="D1305" t="s">
        <v>2199</v>
      </c>
      <c r="E1305" t="s">
        <v>2242</v>
      </c>
      <c r="F1305" t="s">
        <v>2201</v>
      </c>
      <c r="G1305" t="s">
        <v>12345</v>
      </c>
      <c r="H1305" t="s">
        <v>14</v>
      </c>
      <c r="I1305" t="s">
        <v>12346</v>
      </c>
      <c r="J1305" t="s">
        <v>12438</v>
      </c>
      <c r="K1305" t="s">
        <v>24366</v>
      </c>
      <c r="L1305" t="s">
        <v>14</v>
      </c>
      <c r="M1305" t="s">
        <v>14</v>
      </c>
      <c r="N1305" t="s">
        <v>12439</v>
      </c>
      <c r="O1305" t="s">
        <v>24366</v>
      </c>
      <c r="P1305" t="s">
        <v>14</v>
      </c>
      <c r="Q1305" t="s">
        <v>24366</v>
      </c>
      <c r="R1305" t="s">
        <v>24366</v>
      </c>
      <c r="S1305" t="s">
        <v>14</v>
      </c>
      <c r="T1305" t="s">
        <v>14</v>
      </c>
      <c r="U1305" t="s">
        <v>14</v>
      </c>
      <c r="V1305" t="s">
        <v>14</v>
      </c>
      <c r="W1305" t="s">
        <v>12349</v>
      </c>
      <c r="X1305" t="s">
        <v>41</v>
      </c>
      <c r="Y1305" t="s">
        <v>1752</v>
      </c>
      <c r="Z1305" t="s">
        <v>12</v>
      </c>
      <c r="AA1305" t="s">
        <v>14</v>
      </c>
      <c r="AB1305" t="s">
        <v>24366</v>
      </c>
      <c r="AC1305" t="s">
        <v>12350</v>
      </c>
      <c r="AD1305" t="s">
        <v>2207</v>
      </c>
      <c r="AE1305" t="s">
        <v>1457</v>
      </c>
      <c r="AF1305" t="s">
        <v>1469</v>
      </c>
      <c r="AG1305" t="s">
        <v>14</v>
      </c>
      <c r="AH1305" t="s">
        <v>2209</v>
      </c>
      <c r="AI1305" t="s">
        <v>12351</v>
      </c>
      <c r="AJ1305" t="s">
        <v>1168</v>
      </c>
      <c r="AK1305" t="s">
        <v>1794</v>
      </c>
      <c r="AL1305" t="s">
        <v>1470</v>
      </c>
      <c r="AM1305" t="s">
        <v>1794</v>
      </c>
      <c r="AN1305" t="s">
        <v>1450</v>
      </c>
      <c r="AO1305" t="s">
        <v>447</v>
      </c>
      <c r="AP1305" t="s">
        <v>24346</v>
      </c>
      <c r="AQ1305" t="s">
        <v>14</v>
      </c>
      <c r="AR1305" t="s">
        <v>14</v>
      </c>
      <c r="AS1305" t="s">
        <v>14</v>
      </c>
      <c r="AT1305" t="s">
        <v>14</v>
      </c>
      <c r="AU1305" t="s">
        <v>12352</v>
      </c>
      <c r="AV1305" t="s">
        <v>1202</v>
      </c>
      <c r="AW1305" t="s">
        <v>12353</v>
      </c>
      <c r="AX1305" t="s">
        <v>1202</v>
      </c>
      <c r="AY1305" t="s">
        <v>12345</v>
      </c>
      <c r="AZ1305" t="s">
        <v>22986</v>
      </c>
      <c r="BA1305" t="s">
        <v>22126</v>
      </c>
      <c r="BB1305" t="s">
        <v>22127</v>
      </c>
      <c r="BC1305">
        <v>25000</v>
      </c>
      <c r="BD1305">
        <v>29000</v>
      </c>
      <c r="BE1305" t="s">
        <v>14</v>
      </c>
      <c r="BF1305" t="s">
        <v>14</v>
      </c>
      <c r="BG1305" t="s">
        <v>2214</v>
      </c>
      <c r="BH1305" t="s">
        <v>14</v>
      </c>
      <c r="BI1305" t="s">
        <v>22092</v>
      </c>
      <c r="BJ1305" t="s">
        <v>12354</v>
      </c>
      <c r="BK1305" t="s">
        <v>14</v>
      </c>
      <c r="BL1305" t="s">
        <v>22126</v>
      </c>
      <c r="BM1305" t="s">
        <v>22127</v>
      </c>
      <c r="BN1305" t="s">
        <v>12355</v>
      </c>
      <c r="BO1305" t="s">
        <v>14</v>
      </c>
      <c r="BP1305" t="s">
        <v>24366</v>
      </c>
      <c r="BQ1305" t="s">
        <v>2217</v>
      </c>
      <c r="BR1305" t="s">
        <v>2303</v>
      </c>
      <c r="BS1305" t="s">
        <v>2376</v>
      </c>
      <c r="BT1305" t="s">
        <v>14</v>
      </c>
      <c r="BU1305" t="s">
        <v>14</v>
      </c>
      <c r="BV1305" t="s">
        <v>14</v>
      </c>
      <c r="BW1305" t="s">
        <v>14</v>
      </c>
      <c r="BX1305" t="s">
        <v>14</v>
      </c>
      <c r="BY1305" t="s">
        <v>2544</v>
      </c>
      <c r="BZ1305" t="s">
        <v>24366</v>
      </c>
      <c r="CA1305" t="s">
        <v>14</v>
      </c>
      <c r="CB1305" t="s">
        <v>14</v>
      </c>
      <c r="CC1305" t="s">
        <v>14</v>
      </c>
      <c r="CD1305" t="s">
        <v>14</v>
      </c>
      <c r="CE1305" t="s">
        <v>14</v>
      </c>
      <c r="CF1305" t="s">
        <v>12440</v>
      </c>
      <c r="CG1305" t="s">
        <v>446</v>
      </c>
      <c r="CH1305" t="s">
        <v>22075</v>
      </c>
      <c r="CJ1305" t="s">
        <v>447</v>
      </c>
      <c r="CK1305" t="s">
        <v>16</v>
      </c>
      <c r="CL1305" s="13"/>
      <c r="CM1305" s="4" t="str">
        <f>_xlfn.XLOOKUP($CG1305,tbl_area_24_07_2024[Nombre Área],tbl_area_24_07_2024[Estado],"Si no se encuentra",2,)</f>
        <v>Yucatán</v>
      </c>
      <c r="CN1305" s="4" t="str">
        <f>_xlfn.XLOOKUP($CG1305,tbl_area_24_07_2024[Nombre Área],tbl_area_24_07_2024[Estructura],"Si no se encuentra",2,)</f>
        <v>Juntas Locales</v>
      </c>
    </row>
    <row r="1306" spans="1:92" ht="20" x14ac:dyDescent="0.85">
      <c r="A1306" t="s">
        <v>22073</v>
      </c>
      <c r="B1306" t="s">
        <v>22074</v>
      </c>
      <c r="C1306" t="s">
        <v>22075</v>
      </c>
      <c r="D1306" t="s">
        <v>2199</v>
      </c>
      <c r="E1306" t="s">
        <v>2242</v>
      </c>
      <c r="F1306" t="s">
        <v>2201</v>
      </c>
      <c r="G1306" t="s">
        <v>12385</v>
      </c>
      <c r="H1306" t="s">
        <v>14</v>
      </c>
      <c r="I1306" t="s">
        <v>12346</v>
      </c>
      <c r="J1306" t="s">
        <v>12441</v>
      </c>
      <c r="K1306" t="s">
        <v>7985</v>
      </c>
      <c r="L1306" t="s">
        <v>14</v>
      </c>
      <c r="M1306" t="s">
        <v>14</v>
      </c>
      <c r="N1306" t="s">
        <v>12442</v>
      </c>
      <c r="O1306" t="s">
        <v>7985</v>
      </c>
      <c r="P1306" t="s">
        <v>14</v>
      </c>
      <c r="Q1306" t="s">
        <v>7985</v>
      </c>
      <c r="R1306" t="s">
        <v>7985</v>
      </c>
      <c r="S1306" t="s">
        <v>14</v>
      </c>
      <c r="T1306" t="s">
        <v>14</v>
      </c>
      <c r="U1306" t="s">
        <v>14</v>
      </c>
      <c r="V1306" t="s">
        <v>14</v>
      </c>
      <c r="W1306" t="s">
        <v>14</v>
      </c>
      <c r="X1306" t="s">
        <v>14</v>
      </c>
      <c r="Y1306" t="s">
        <v>14</v>
      </c>
      <c r="Z1306" t="s">
        <v>14</v>
      </c>
      <c r="AA1306" t="s">
        <v>12388</v>
      </c>
      <c r="AB1306" t="s">
        <v>7985</v>
      </c>
      <c r="AC1306" t="s">
        <v>12389</v>
      </c>
      <c r="AD1306" t="s">
        <v>2207</v>
      </c>
      <c r="AE1306" t="s">
        <v>12390</v>
      </c>
      <c r="AF1306" t="s">
        <v>1183</v>
      </c>
      <c r="AG1306" t="s">
        <v>14</v>
      </c>
      <c r="AH1306" t="s">
        <v>2209</v>
      </c>
      <c r="AI1306" t="s">
        <v>12391</v>
      </c>
      <c r="AJ1306" t="s">
        <v>1168</v>
      </c>
      <c r="AK1306" t="s">
        <v>3405</v>
      </c>
      <c r="AL1306" t="s">
        <v>1181</v>
      </c>
      <c r="AM1306" t="s">
        <v>3405</v>
      </c>
      <c r="AN1306" t="s">
        <v>1186</v>
      </c>
      <c r="AO1306" t="s">
        <v>334</v>
      </c>
      <c r="AP1306" t="s">
        <v>24357</v>
      </c>
      <c r="AQ1306" t="s">
        <v>14</v>
      </c>
      <c r="AR1306" t="s">
        <v>14</v>
      </c>
      <c r="AS1306" t="s">
        <v>14</v>
      </c>
      <c r="AT1306" t="s">
        <v>14</v>
      </c>
      <c r="AU1306" t="s">
        <v>12443</v>
      </c>
      <c r="AV1306" t="s">
        <v>1202</v>
      </c>
      <c r="AW1306" t="s">
        <v>12353</v>
      </c>
      <c r="AX1306" t="s">
        <v>1202</v>
      </c>
      <c r="AY1306" t="s">
        <v>12385</v>
      </c>
      <c r="AZ1306" t="s">
        <v>22986</v>
      </c>
      <c r="BA1306" t="s">
        <v>22126</v>
      </c>
      <c r="BB1306" t="s">
        <v>22127</v>
      </c>
      <c r="BC1306">
        <v>34819</v>
      </c>
      <c r="BD1306">
        <v>40390.04</v>
      </c>
      <c r="BE1306" t="s">
        <v>14</v>
      </c>
      <c r="BF1306" t="s">
        <v>14</v>
      </c>
      <c r="BG1306" t="s">
        <v>2214</v>
      </c>
      <c r="BH1306" t="s">
        <v>14</v>
      </c>
      <c r="BI1306" t="s">
        <v>22092</v>
      </c>
      <c r="BJ1306" t="s">
        <v>12392</v>
      </c>
      <c r="BK1306" t="s">
        <v>14</v>
      </c>
      <c r="BL1306" t="s">
        <v>22126</v>
      </c>
      <c r="BM1306" t="s">
        <v>22127</v>
      </c>
      <c r="BN1306" t="s">
        <v>12393</v>
      </c>
      <c r="BO1306" t="s">
        <v>14</v>
      </c>
      <c r="BP1306" t="s">
        <v>7985</v>
      </c>
      <c r="BQ1306" t="s">
        <v>2217</v>
      </c>
      <c r="BR1306" t="s">
        <v>2303</v>
      </c>
      <c r="BS1306" t="s">
        <v>2376</v>
      </c>
      <c r="BT1306" t="s">
        <v>14</v>
      </c>
      <c r="BU1306" t="s">
        <v>14</v>
      </c>
      <c r="BV1306" t="s">
        <v>14</v>
      </c>
      <c r="BW1306" t="s">
        <v>14</v>
      </c>
      <c r="BX1306" t="s">
        <v>14</v>
      </c>
      <c r="BY1306" t="s">
        <v>2544</v>
      </c>
      <c r="BZ1306" t="s">
        <v>7985</v>
      </c>
      <c r="CA1306" t="s">
        <v>14</v>
      </c>
      <c r="CB1306" t="s">
        <v>14</v>
      </c>
      <c r="CC1306" t="s">
        <v>14</v>
      </c>
      <c r="CD1306" t="s">
        <v>14</v>
      </c>
      <c r="CE1306" t="s">
        <v>14</v>
      </c>
      <c r="CF1306" t="s">
        <v>12444</v>
      </c>
      <c r="CG1306" t="s">
        <v>446</v>
      </c>
      <c r="CH1306" t="s">
        <v>22075</v>
      </c>
      <c r="CJ1306" t="s">
        <v>447</v>
      </c>
      <c r="CK1306" t="s">
        <v>16</v>
      </c>
      <c r="CL1306" s="13"/>
      <c r="CM1306" s="4" t="str">
        <f>_xlfn.XLOOKUP($CG1306,tbl_area_24_07_2024[Nombre Área],tbl_area_24_07_2024[Estado],"Si no se encuentra",2,)</f>
        <v>Yucatán</v>
      </c>
      <c r="CN1306" s="4" t="str">
        <f>_xlfn.XLOOKUP($CG1306,tbl_area_24_07_2024[Nombre Área],tbl_area_24_07_2024[Estructura],"Si no se encuentra",2,)</f>
        <v>Juntas Locales</v>
      </c>
    </row>
    <row r="1307" spans="1:92" ht="20" x14ac:dyDescent="0.85">
      <c r="A1307" t="s">
        <v>22073</v>
      </c>
      <c r="B1307" t="s">
        <v>22074</v>
      </c>
      <c r="C1307" t="s">
        <v>22075</v>
      </c>
      <c r="D1307" t="s">
        <v>2199</v>
      </c>
      <c r="E1307" t="s">
        <v>2242</v>
      </c>
      <c r="F1307" t="s">
        <v>2201</v>
      </c>
      <c r="G1307" t="s">
        <v>12377</v>
      </c>
      <c r="H1307" t="s">
        <v>14</v>
      </c>
      <c r="I1307" t="s">
        <v>12346</v>
      </c>
      <c r="J1307" t="s">
        <v>12445</v>
      </c>
      <c r="K1307" t="s">
        <v>24367</v>
      </c>
      <c r="L1307" t="s">
        <v>14</v>
      </c>
      <c r="M1307" t="s">
        <v>14</v>
      </c>
      <c r="N1307" t="s">
        <v>12446</v>
      </c>
      <c r="O1307" t="s">
        <v>24367</v>
      </c>
      <c r="P1307" t="s">
        <v>14</v>
      </c>
      <c r="Q1307" t="s">
        <v>24367</v>
      </c>
      <c r="R1307" t="s">
        <v>24367</v>
      </c>
      <c r="S1307" t="s">
        <v>14</v>
      </c>
      <c r="T1307" t="s">
        <v>14</v>
      </c>
      <c r="U1307" t="s">
        <v>14</v>
      </c>
      <c r="V1307" t="s">
        <v>14</v>
      </c>
      <c r="W1307" t="s">
        <v>14</v>
      </c>
      <c r="X1307" t="s">
        <v>14</v>
      </c>
      <c r="Y1307" t="s">
        <v>14</v>
      </c>
      <c r="Z1307" t="s">
        <v>14</v>
      </c>
      <c r="AA1307" t="s">
        <v>12380</v>
      </c>
      <c r="AB1307" t="s">
        <v>24367</v>
      </c>
      <c r="AC1307" t="s">
        <v>12381</v>
      </c>
      <c r="AD1307" t="s">
        <v>2207</v>
      </c>
      <c r="AE1307" t="s">
        <v>1480</v>
      </c>
      <c r="AF1307" t="s">
        <v>4994</v>
      </c>
      <c r="AG1307" t="s">
        <v>14</v>
      </c>
      <c r="AH1307" t="s">
        <v>2209</v>
      </c>
      <c r="AI1307" t="s">
        <v>12382</v>
      </c>
      <c r="AJ1307" t="s">
        <v>1168</v>
      </c>
      <c r="AK1307" t="s">
        <v>1794</v>
      </c>
      <c r="AL1307" t="s">
        <v>1470</v>
      </c>
      <c r="AM1307" t="s">
        <v>1794</v>
      </c>
      <c r="AN1307" t="s">
        <v>1450</v>
      </c>
      <c r="AO1307" t="s">
        <v>447</v>
      </c>
      <c r="AP1307" t="s">
        <v>24355</v>
      </c>
      <c r="AQ1307" t="s">
        <v>14</v>
      </c>
      <c r="AR1307" t="s">
        <v>14</v>
      </c>
      <c r="AS1307" t="s">
        <v>14</v>
      </c>
      <c r="AT1307" t="s">
        <v>14</v>
      </c>
      <c r="AU1307" t="s">
        <v>12373</v>
      </c>
      <c r="AV1307" t="s">
        <v>1202</v>
      </c>
      <c r="AW1307" t="s">
        <v>12353</v>
      </c>
      <c r="AX1307" t="s">
        <v>1202</v>
      </c>
      <c r="AY1307" t="s">
        <v>12377</v>
      </c>
      <c r="AZ1307" t="s">
        <v>22986</v>
      </c>
      <c r="BA1307" t="s">
        <v>22126</v>
      </c>
      <c r="BB1307" t="s">
        <v>22127</v>
      </c>
      <c r="BC1307" t="s">
        <v>14</v>
      </c>
      <c r="BD1307" t="s">
        <v>14</v>
      </c>
      <c r="BE1307" t="s">
        <v>22270</v>
      </c>
      <c r="BF1307" t="s">
        <v>24353</v>
      </c>
      <c r="BG1307" t="s">
        <v>2214</v>
      </c>
      <c r="BH1307" t="s">
        <v>14</v>
      </c>
      <c r="BI1307" t="s">
        <v>22092</v>
      </c>
      <c r="BJ1307" t="s">
        <v>12374</v>
      </c>
      <c r="BK1307" t="s">
        <v>14</v>
      </c>
      <c r="BL1307" t="s">
        <v>22126</v>
      </c>
      <c r="BM1307" t="s">
        <v>22127</v>
      </c>
      <c r="BN1307" t="s">
        <v>12383</v>
      </c>
      <c r="BO1307" t="s">
        <v>14</v>
      </c>
      <c r="BP1307" t="s">
        <v>24367</v>
      </c>
      <c r="BQ1307" t="s">
        <v>2217</v>
      </c>
      <c r="BR1307" t="s">
        <v>2303</v>
      </c>
      <c r="BS1307" t="s">
        <v>2376</v>
      </c>
      <c r="BT1307" t="s">
        <v>14</v>
      </c>
      <c r="BU1307" t="s">
        <v>14</v>
      </c>
      <c r="BV1307" t="s">
        <v>14</v>
      </c>
      <c r="BW1307" t="s">
        <v>14</v>
      </c>
      <c r="BX1307" t="s">
        <v>14</v>
      </c>
      <c r="BY1307" t="s">
        <v>2544</v>
      </c>
      <c r="BZ1307" t="s">
        <v>24367</v>
      </c>
      <c r="CA1307" t="s">
        <v>14</v>
      </c>
      <c r="CB1307" t="s">
        <v>14</v>
      </c>
      <c r="CC1307" t="s">
        <v>14</v>
      </c>
      <c r="CD1307" t="s">
        <v>14</v>
      </c>
      <c r="CE1307" t="s">
        <v>14</v>
      </c>
      <c r="CF1307" t="s">
        <v>12447</v>
      </c>
      <c r="CG1307" t="s">
        <v>446</v>
      </c>
      <c r="CH1307" t="s">
        <v>22075</v>
      </c>
      <c r="CJ1307" t="s">
        <v>447</v>
      </c>
      <c r="CK1307" t="s">
        <v>16</v>
      </c>
      <c r="CL1307" s="13"/>
      <c r="CM1307" s="4" t="str">
        <f>_xlfn.XLOOKUP($CG1307,tbl_area_24_07_2024[Nombre Área],tbl_area_24_07_2024[Estado],"Si no se encuentra",2,)</f>
        <v>Yucatán</v>
      </c>
      <c r="CN1307" s="4" t="str">
        <f>_xlfn.XLOOKUP($CG1307,tbl_area_24_07_2024[Nombre Área],tbl_area_24_07_2024[Estructura],"Si no se encuentra",2,)</f>
        <v>Juntas Locales</v>
      </c>
    </row>
    <row r="1308" spans="1:92" ht="20" x14ac:dyDescent="0.85">
      <c r="A1308" t="s">
        <v>22073</v>
      </c>
      <c r="B1308" t="s">
        <v>22074</v>
      </c>
      <c r="C1308" t="s">
        <v>22075</v>
      </c>
      <c r="D1308" t="s">
        <v>2199</v>
      </c>
      <c r="E1308" t="s">
        <v>2507</v>
      </c>
      <c r="F1308" t="s">
        <v>2201</v>
      </c>
      <c r="G1308" t="s">
        <v>10951</v>
      </c>
      <c r="H1308" t="s">
        <v>14</v>
      </c>
      <c r="I1308" t="s">
        <v>12346</v>
      </c>
      <c r="J1308" t="s">
        <v>12448</v>
      </c>
      <c r="K1308" t="s">
        <v>9199</v>
      </c>
      <c r="L1308" t="s">
        <v>14</v>
      </c>
      <c r="M1308" t="s">
        <v>14</v>
      </c>
      <c r="N1308" t="s">
        <v>12449</v>
      </c>
      <c r="O1308" t="s">
        <v>9199</v>
      </c>
      <c r="P1308" t="s">
        <v>14</v>
      </c>
      <c r="Q1308" t="s">
        <v>9199</v>
      </c>
      <c r="R1308" t="s">
        <v>9199</v>
      </c>
      <c r="S1308" t="s">
        <v>14</v>
      </c>
      <c r="T1308" t="s">
        <v>14</v>
      </c>
      <c r="U1308" t="s">
        <v>14</v>
      </c>
      <c r="V1308" t="s">
        <v>14</v>
      </c>
      <c r="W1308" t="s">
        <v>14</v>
      </c>
      <c r="X1308" t="s">
        <v>14</v>
      </c>
      <c r="Y1308" t="s">
        <v>14</v>
      </c>
      <c r="Z1308" t="s">
        <v>14</v>
      </c>
      <c r="AA1308" t="s">
        <v>12450</v>
      </c>
      <c r="AB1308" t="s">
        <v>9199</v>
      </c>
      <c r="AC1308" t="s">
        <v>5560</v>
      </c>
      <c r="AD1308" t="s">
        <v>2365</v>
      </c>
      <c r="AE1308" t="s">
        <v>5561</v>
      </c>
      <c r="AF1308" t="s">
        <v>1629</v>
      </c>
      <c r="AG1308" t="s">
        <v>14</v>
      </c>
      <c r="AH1308" t="s">
        <v>2209</v>
      </c>
      <c r="AI1308" t="s">
        <v>1642</v>
      </c>
      <c r="AJ1308" t="s">
        <v>1168</v>
      </c>
      <c r="AK1308" t="s">
        <v>3405</v>
      </c>
      <c r="AL1308" t="s">
        <v>1181</v>
      </c>
      <c r="AM1308" t="s">
        <v>3405</v>
      </c>
      <c r="AN1308" t="s">
        <v>1186</v>
      </c>
      <c r="AO1308" t="s">
        <v>334</v>
      </c>
      <c r="AP1308" t="s">
        <v>22489</v>
      </c>
      <c r="AQ1308" t="s">
        <v>14</v>
      </c>
      <c r="AR1308" t="s">
        <v>14</v>
      </c>
      <c r="AS1308" t="s">
        <v>14</v>
      </c>
      <c r="AT1308" t="s">
        <v>14</v>
      </c>
      <c r="AU1308" t="s">
        <v>12352</v>
      </c>
      <c r="AV1308" t="s">
        <v>1202</v>
      </c>
      <c r="AW1308" t="s">
        <v>12353</v>
      </c>
      <c r="AX1308" t="s">
        <v>1202</v>
      </c>
      <c r="AY1308" t="s">
        <v>10951</v>
      </c>
      <c r="AZ1308" t="s">
        <v>22154</v>
      </c>
      <c r="BA1308" t="s">
        <v>22154</v>
      </c>
      <c r="BB1308" t="s">
        <v>22154</v>
      </c>
      <c r="BC1308">
        <v>48000</v>
      </c>
      <c r="BD1308">
        <v>49113.599999999999</v>
      </c>
      <c r="BE1308" t="s">
        <v>14</v>
      </c>
      <c r="BF1308" t="s">
        <v>14</v>
      </c>
      <c r="BG1308" t="s">
        <v>2214</v>
      </c>
      <c r="BH1308" t="s">
        <v>14</v>
      </c>
      <c r="BI1308" t="s">
        <v>22092</v>
      </c>
      <c r="BJ1308" t="s">
        <v>12451</v>
      </c>
      <c r="BK1308" t="s">
        <v>14</v>
      </c>
      <c r="BL1308" t="s">
        <v>22154</v>
      </c>
      <c r="BM1308" t="s">
        <v>22154</v>
      </c>
      <c r="BN1308" t="s">
        <v>12452</v>
      </c>
      <c r="BO1308" t="s">
        <v>14</v>
      </c>
      <c r="BP1308" t="s">
        <v>9199</v>
      </c>
      <c r="BQ1308" t="s">
        <v>2217</v>
      </c>
      <c r="BR1308" t="s">
        <v>2303</v>
      </c>
      <c r="BS1308" t="s">
        <v>2376</v>
      </c>
      <c r="BT1308" t="s">
        <v>14</v>
      </c>
      <c r="BU1308" t="s">
        <v>14</v>
      </c>
      <c r="BV1308" t="s">
        <v>14</v>
      </c>
      <c r="BW1308" t="s">
        <v>14</v>
      </c>
      <c r="BX1308" t="s">
        <v>14</v>
      </c>
      <c r="BY1308" t="s">
        <v>2220</v>
      </c>
      <c r="BZ1308" t="s">
        <v>9199</v>
      </c>
      <c r="CA1308" t="s">
        <v>14</v>
      </c>
      <c r="CB1308" t="s">
        <v>14</v>
      </c>
      <c r="CC1308" t="s">
        <v>14</v>
      </c>
      <c r="CD1308" t="s">
        <v>14</v>
      </c>
      <c r="CE1308" t="s">
        <v>14</v>
      </c>
      <c r="CF1308" t="s">
        <v>12453</v>
      </c>
      <c r="CG1308" t="s">
        <v>446</v>
      </c>
      <c r="CH1308" t="s">
        <v>22075</v>
      </c>
      <c r="CJ1308" t="s">
        <v>447</v>
      </c>
      <c r="CK1308" t="s">
        <v>16</v>
      </c>
      <c r="CL1308" s="13"/>
      <c r="CM1308" s="4" t="str">
        <f>_xlfn.XLOOKUP($CG1308,tbl_area_24_07_2024[Nombre Área],tbl_area_24_07_2024[Estado],"Si no se encuentra",2,)</f>
        <v>Yucatán</v>
      </c>
      <c r="CN1308" s="4" t="str">
        <f>_xlfn.XLOOKUP($CG1308,tbl_area_24_07_2024[Nombre Área],tbl_area_24_07_2024[Estructura],"Si no se encuentra",2,)</f>
        <v>Juntas Locales</v>
      </c>
    </row>
    <row r="1309" spans="1:92" ht="20" x14ac:dyDescent="0.85">
      <c r="A1309" t="s">
        <v>22073</v>
      </c>
      <c r="B1309" t="s">
        <v>22074</v>
      </c>
      <c r="C1309" t="s">
        <v>22075</v>
      </c>
      <c r="D1309" t="s">
        <v>2199</v>
      </c>
      <c r="E1309" t="s">
        <v>2242</v>
      </c>
      <c r="F1309" t="s">
        <v>2201</v>
      </c>
      <c r="G1309" t="s">
        <v>12368</v>
      </c>
      <c r="H1309" t="s">
        <v>14</v>
      </c>
      <c r="I1309" t="s">
        <v>12346</v>
      </c>
      <c r="J1309" t="s">
        <v>12454</v>
      </c>
      <c r="K1309" t="s">
        <v>24368</v>
      </c>
      <c r="L1309" t="s">
        <v>14</v>
      </c>
      <c r="M1309" t="s">
        <v>14</v>
      </c>
      <c r="N1309" t="s">
        <v>12455</v>
      </c>
      <c r="O1309" t="s">
        <v>24368</v>
      </c>
      <c r="P1309" t="s">
        <v>14</v>
      </c>
      <c r="Q1309" t="s">
        <v>24368</v>
      </c>
      <c r="R1309" t="s">
        <v>24368</v>
      </c>
      <c r="S1309" t="s">
        <v>14</v>
      </c>
      <c r="T1309" t="s">
        <v>14</v>
      </c>
      <c r="U1309" t="s">
        <v>14</v>
      </c>
      <c r="V1309" t="s">
        <v>14</v>
      </c>
      <c r="W1309" t="s">
        <v>14</v>
      </c>
      <c r="X1309" t="s">
        <v>14</v>
      </c>
      <c r="Y1309" t="s">
        <v>14</v>
      </c>
      <c r="Z1309" t="s">
        <v>14</v>
      </c>
      <c r="AA1309" t="s">
        <v>12371</v>
      </c>
      <c r="AB1309" t="s">
        <v>24368</v>
      </c>
      <c r="AC1309" t="s">
        <v>12372</v>
      </c>
      <c r="AD1309" t="s">
        <v>2207</v>
      </c>
      <c r="AE1309" t="s">
        <v>1479</v>
      </c>
      <c r="AF1309" t="s">
        <v>5604</v>
      </c>
      <c r="AG1309" t="s">
        <v>14</v>
      </c>
      <c r="AH1309" t="s">
        <v>2209</v>
      </c>
      <c r="AI1309" t="s">
        <v>2287</v>
      </c>
      <c r="AJ1309" t="s">
        <v>1168</v>
      </c>
      <c r="AK1309" t="s">
        <v>1794</v>
      </c>
      <c r="AL1309" t="s">
        <v>1470</v>
      </c>
      <c r="AM1309" t="s">
        <v>1794</v>
      </c>
      <c r="AN1309" t="s">
        <v>1450</v>
      </c>
      <c r="AO1309" t="s">
        <v>447</v>
      </c>
      <c r="AP1309" t="s">
        <v>24352</v>
      </c>
      <c r="AQ1309" t="s">
        <v>14</v>
      </c>
      <c r="AR1309" t="s">
        <v>14</v>
      </c>
      <c r="AS1309" t="s">
        <v>14</v>
      </c>
      <c r="AT1309" t="s">
        <v>14</v>
      </c>
      <c r="AU1309" t="s">
        <v>12373</v>
      </c>
      <c r="AV1309" t="s">
        <v>1202</v>
      </c>
      <c r="AW1309" t="s">
        <v>12353</v>
      </c>
      <c r="AX1309" t="s">
        <v>1202</v>
      </c>
      <c r="AY1309" t="s">
        <v>12368</v>
      </c>
      <c r="AZ1309" t="s">
        <v>22986</v>
      </c>
      <c r="BA1309" t="s">
        <v>22126</v>
      </c>
      <c r="BB1309" t="s">
        <v>22127</v>
      </c>
      <c r="BC1309" t="s">
        <v>14</v>
      </c>
      <c r="BD1309" t="s">
        <v>14</v>
      </c>
      <c r="BE1309" t="s">
        <v>22270</v>
      </c>
      <c r="BF1309" t="s">
        <v>24353</v>
      </c>
      <c r="BG1309" t="s">
        <v>2214</v>
      </c>
      <c r="BH1309" t="s">
        <v>14</v>
      </c>
      <c r="BI1309" t="s">
        <v>22092</v>
      </c>
      <c r="BJ1309" t="s">
        <v>12374</v>
      </c>
      <c r="BK1309" t="s">
        <v>14</v>
      </c>
      <c r="BL1309" t="s">
        <v>22126</v>
      </c>
      <c r="BM1309" t="s">
        <v>22127</v>
      </c>
      <c r="BN1309" t="s">
        <v>12375</v>
      </c>
      <c r="BO1309" t="s">
        <v>14</v>
      </c>
      <c r="BP1309" t="s">
        <v>24368</v>
      </c>
      <c r="BQ1309" t="s">
        <v>2217</v>
      </c>
      <c r="BR1309" t="s">
        <v>2303</v>
      </c>
      <c r="BS1309" t="s">
        <v>2376</v>
      </c>
      <c r="BT1309" t="s">
        <v>14</v>
      </c>
      <c r="BU1309" t="s">
        <v>14</v>
      </c>
      <c r="BV1309" t="s">
        <v>14</v>
      </c>
      <c r="BW1309" t="s">
        <v>14</v>
      </c>
      <c r="BX1309" t="s">
        <v>14</v>
      </c>
      <c r="BY1309" t="s">
        <v>2544</v>
      </c>
      <c r="BZ1309" t="s">
        <v>24368</v>
      </c>
      <c r="CA1309" t="s">
        <v>14</v>
      </c>
      <c r="CB1309" t="s">
        <v>14</v>
      </c>
      <c r="CC1309" t="s">
        <v>14</v>
      </c>
      <c r="CD1309" t="s">
        <v>14</v>
      </c>
      <c r="CE1309" t="s">
        <v>14</v>
      </c>
      <c r="CF1309" t="s">
        <v>12456</v>
      </c>
      <c r="CG1309" t="s">
        <v>446</v>
      </c>
      <c r="CH1309" t="s">
        <v>22075</v>
      </c>
      <c r="CJ1309" t="s">
        <v>447</v>
      </c>
      <c r="CK1309" t="s">
        <v>16</v>
      </c>
      <c r="CL1309" s="13"/>
      <c r="CM1309" s="4" t="str">
        <f>_xlfn.XLOOKUP($CG1309,tbl_area_24_07_2024[Nombre Área],tbl_area_24_07_2024[Estado],"Si no se encuentra",2,)</f>
        <v>Yucatán</v>
      </c>
      <c r="CN1309" s="4" t="str">
        <f>_xlfn.XLOOKUP($CG1309,tbl_area_24_07_2024[Nombre Área],tbl_area_24_07_2024[Estructura],"Si no se encuentra",2,)</f>
        <v>Juntas Locales</v>
      </c>
    </row>
    <row r="1310" spans="1:92" ht="20" x14ac:dyDescent="0.85">
      <c r="A1310" t="s">
        <v>22073</v>
      </c>
      <c r="B1310" t="s">
        <v>22074</v>
      </c>
      <c r="C1310" t="s">
        <v>22075</v>
      </c>
      <c r="D1310" t="s">
        <v>2199</v>
      </c>
      <c r="E1310" t="s">
        <v>2242</v>
      </c>
      <c r="F1310" t="s">
        <v>2201</v>
      </c>
      <c r="G1310" t="s">
        <v>11552</v>
      </c>
      <c r="H1310" t="s">
        <v>14</v>
      </c>
      <c r="I1310" t="s">
        <v>12346</v>
      </c>
      <c r="J1310" t="s">
        <v>12457</v>
      </c>
      <c r="K1310" t="s">
        <v>24369</v>
      </c>
      <c r="L1310" t="s">
        <v>14</v>
      </c>
      <c r="M1310" t="s">
        <v>14</v>
      </c>
      <c r="N1310" t="s">
        <v>12458</v>
      </c>
      <c r="O1310" t="s">
        <v>24369</v>
      </c>
      <c r="P1310" t="s">
        <v>14</v>
      </c>
      <c r="Q1310" t="s">
        <v>24369</v>
      </c>
      <c r="R1310" t="s">
        <v>24369</v>
      </c>
      <c r="S1310" t="s">
        <v>14</v>
      </c>
      <c r="T1310" t="s">
        <v>14</v>
      </c>
      <c r="U1310" t="s">
        <v>14</v>
      </c>
      <c r="V1310" t="s">
        <v>14</v>
      </c>
      <c r="W1310" t="s">
        <v>14</v>
      </c>
      <c r="X1310" t="s">
        <v>14</v>
      </c>
      <c r="Y1310" t="s">
        <v>14</v>
      </c>
      <c r="Z1310" t="s">
        <v>14</v>
      </c>
      <c r="AA1310" t="s">
        <v>12459</v>
      </c>
      <c r="AB1310" t="s">
        <v>24369</v>
      </c>
      <c r="AC1310" t="s">
        <v>12460</v>
      </c>
      <c r="AD1310" t="s">
        <v>2207</v>
      </c>
      <c r="AE1310" t="s">
        <v>1498</v>
      </c>
      <c r="AF1310" t="s">
        <v>7959</v>
      </c>
      <c r="AG1310" t="s">
        <v>14</v>
      </c>
      <c r="AH1310" t="s">
        <v>2209</v>
      </c>
      <c r="AI1310" t="s">
        <v>12461</v>
      </c>
      <c r="AJ1310" t="s">
        <v>1168</v>
      </c>
      <c r="AK1310" t="s">
        <v>1794</v>
      </c>
      <c r="AL1310" t="s">
        <v>1470</v>
      </c>
      <c r="AM1310" t="s">
        <v>1794</v>
      </c>
      <c r="AN1310" t="s">
        <v>1450</v>
      </c>
      <c r="AO1310" t="s">
        <v>447</v>
      </c>
      <c r="AP1310" t="s">
        <v>24370</v>
      </c>
      <c r="AQ1310" t="s">
        <v>14</v>
      </c>
      <c r="AR1310" t="s">
        <v>14</v>
      </c>
      <c r="AS1310" t="s">
        <v>14</v>
      </c>
      <c r="AT1310" t="s">
        <v>14</v>
      </c>
      <c r="AU1310" t="s">
        <v>12352</v>
      </c>
      <c r="AV1310" t="s">
        <v>1202</v>
      </c>
      <c r="AW1310" t="s">
        <v>12353</v>
      </c>
      <c r="AX1310" t="s">
        <v>1202</v>
      </c>
      <c r="AY1310" t="s">
        <v>11552</v>
      </c>
      <c r="AZ1310" t="s">
        <v>22114</v>
      </c>
      <c r="BA1310" t="s">
        <v>22114</v>
      </c>
      <c r="BB1310" t="s">
        <v>22114</v>
      </c>
      <c r="BC1310">
        <v>37482.5</v>
      </c>
      <c r="BD1310">
        <v>43479.7</v>
      </c>
      <c r="BE1310" t="s">
        <v>14</v>
      </c>
      <c r="BF1310" t="s">
        <v>14</v>
      </c>
      <c r="BG1310" t="s">
        <v>2214</v>
      </c>
      <c r="BH1310" t="s">
        <v>14</v>
      </c>
      <c r="BI1310" t="s">
        <v>22092</v>
      </c>
      <c r="BJ1310" t="s">
        <v>12462</v>
      </c>
      <c r="BK1310" t="s">
        <v>14</v>
      </c>
      <c r="BL1310" t="s">
        <v>22114</v>
      </c>
      <c r="BM1310" t="s">
        <v>22114</v>
      </c>
      <c r="BN1310" t="s">
        <v>12463</v>
      </c>
      <c r="BO1310" t="s">
        <v>14</v>
      </c>
      <c r="BP1310" t="s">
        <v>24369</v>
      </c>
      <c r="BQ1310" t="s">
        <v>2217</v>
      </c>
      <c r="BR1310" t="s">
        <v>2303</v>
      </c>
      <c r="BS1310" t="s">
        <v>2376</v>
      </c>
      <c r="BT1310" t="s">
        <v>14</v>
      </c>
      <c r="BU1310" t="s">
        <v>14</v>
      </c>
      <c r="BV1310" t="s">
        <v>14</v>
      </c>
      <c r="BW1310" t="s">
        <v>14</v>
      </c>
      <c r="BX1310" t="s">
        <v>14</v>
      </c>
      <c r="BY1310" t="s">
        <v>2220</v>
      </c>
      <c r="BZ1310" t="s">
        <v>24369</v>
      </c>
      <c r="CA1310" t="s">
        <v>14</v>
      </c>
      <c r="CB1310" t="s">
        <v>14</v>
      </c>
      <c r="CC1310" t="s">
        <v>14</v>
      </c>
      <c r="CD1310" t="s">
        <v>14</v>
      </c>
      <c r="CE1310" t="s">
        <v>14</v>
      </c>
      <c r="CF1310" t="s">
        <v>12464</v>
      </c>
      <c r="CG1310" t="s">
        <v>446</v>
      </c>
      <c r="CH1310" t="s">
        <v>22075</v>
      </c>
      <c r="CJ1310" t="s">
        <v>447</v>
      </c>
      <c r="CK1310" t="s">
        <v>16</v>
      </c>
      <c r="CL1310" s="13"/>
      <c r="CM1310" s="4" t="str">
        <f>_xlfn.XLOOKUP($CG1310,tbl_area_24_07_2024[Nombre Área],tbl_area_24_07_2024[Estado],"Si no se encuentra",2,)</f>
        <v>Yucatán</v>
      </c>
      <c r="CN1310" s="4" t="str">
        <f>_xlfn.XLOOKUP($CG1310,tbl_area_24_07_2024[Nombre Área],tbl_area_24_07_2024[Estructura],"Si no se encuentra",2,)</f>
        <v>Juntas Locales</v>
      </c>
    </row>
    <row r="1311" spans="1:92" ht="20" x14ac:dyDescent="0.85">
      <c r="A1311" t="s">
        <v>22073</v>
      </c>
      <c r="B1311" t="s">
        <v>22074</v>
      </c>
      <c r="C1311" t="s">
        <v>22075</v>
      </c>
      <c r="D1311" t="s">
        <v>5958</v>
      </c>
      <c r="E1311" t="s">
        <v>2242</v>
      </c>
      <c r="F1311" t="s">
        <v>2201</v>
      </c>
      <c r="G1311" t="s">
        <v>12395</v>
      </c>
      <c r="H1311" t="s">
        <v>14</v>
      </c>
      <c r="I1311" t="s">
        <v>12396</v>
      </c>
      <c r="J1311" t="s">
        <v>12465</v>
      </c>
      <c r="K1311" t="s">
        <v>24371</v>
      </c>
      <c r="L1311" t="s">
        <v>12398</v>
      </c>
      <c r="M1311" t="s">
        <v>24359</v>
      </c>
      <c r="N1311" t="s">
        <v>12466</v>
      </c>
      <c r="O1311" t="s">
        <v>24371</v>
      </c>
      <c r="P1311" t="s">
        <v>22321</v>
      </c>
      <c r="Q1311" t="s">
        <v>24371</v>
      </c>
      <c r="R1311" t="s">
        <v>24371</v>
      </c>
      <c r="S1311" t="s">
        <v>12400</v>
      </c>
      <c r="T1311" t="s">
        <v>12401</v>
      </c>
      <c r="U1311" t="s">
        <v>12402</v>
      </c>
      <c r="V1311" t="s">
        <v>12402</v>
      </c>
      <c r="W1311" t="s">
        <v>14</v>
      </c>
      <c r="X1311" t="s">
        <v>14</v>
      </c>
      <c r="Y1311" t="s">
        <v>14</v>
      </c>
      <c r="Z1311" t="s">
        <v>14</v>
      </c>
      <c r="AA1311" t="s">
        <v>12403</v>
      </c>
      <c r="AB1311" t="s">
        <v>24371</v>
      </c>
      <c r="AC1311" t="s">
        <v>12404</v>
      </c>
      <c r="AD1311" t="s">
        <v>2207</v>
      </c>
      <c r="AE1311" t="s">
        <v>1181</v>
      </c>
      <c r="AF1311" t="s">
        <v>1509</v>
      </c>
      <c r="AG1311" t="s">
        <v>1168</v>
      </c>
      <c r="AH1311" t="s">
        <v>2209</v>
      </c>
      <c r="AI1311" t="s">
        <v>447</v>
      </c>
      <c r="AJ1311" t="s">
        <v>1168</v>
      </c>
      <c r="AK1311" t="s">
        <v>1794</v>
      </c>
      <c r="AL1311" t="s">
        <v>1470</v>
      </c>
      <c r="AM1311" t="s">
        <v>1794</v>
      </c>
      <c r="AN1311" t="s">
        <v>1450</v>
      </c>
      <c r="AO1311" t="s">
        <v>447</v>
      </c>
      <c r="AP1311" t="s">
        <v>24355</v>
      </c>
      <c r="AQ1311" t="s">
        <v>14</v>
      </c>
      <c r="AR1311" t="s">
        <v>14</v>
      </c>
      <c r="AS1311" t="s">
        <v>14</v>
      </c>
      <c r="AT1311" t="s">
        <v>14</v>
      </c>
      <c r="AU1311" t="s">
        <v>2252</v>
      </c>
      <c r="AV1311" t="s">
        <v>1202</v>
      </c>
      <c r="AW1311" t="s">
        <v>12353</v>
      </c>
      <c r="AX1311" t="s">
        <v>1202</v>
      </c>
      <c r="AY1311" t="s">
        <v>12405</v>
      </c>
      <c r="AZ1311" t="s">
        <v>22300</v>
      </c>
      <c r="BA1311" t="s">
        <v>22126</v>
      </c>
      <c r="BB1311" t="s">
        <v>22127</v>
      </c>
      <c r="BC1311">
        <v>842400</v>
      </c>
      <c r="BD1311">
        <v>977184</v>
      </c>
      <c r="BE1311" t="s">
        <v>14</v>
      </c>
      <c r="BF1311" t="s">
        <v>14</v>
      </c>
      <c r="BG1311" t="s">
        <v>2373</v>
      </c>
      <c r="BH1311" t="s">
        <v>14</v>
      </c>
      <c r="BI1311" t="s">
        <v>22092</v>
      </c>
      <c r="BJ1311" t="s">
        <v>12406</v>
      </c>
      <c r="BK1311" t="s">
        <v>24360</v>
      </c>
      <c r="BL1311" t="s">
        <v>22126</v>
      </c>
      <c r="BM1311" t="s">
        <v>22127</v>
      </c>
      <c r="BN1311" t="s">
        <v>12407</v>
      </c>
      <c r="BO1311" t="s">
        <v>14</v>
      </c>
      <c r="BP1311" t="s">
        <v>24371</v>
      </c>
      <c r="BQ1311" t="s">
        <v>2217</v>
      </c>
      <c r="BR1311" t="s">
        <v>2303</v>
      </c>
      <c r="BS1311" t="s">
        <v>2376</v>
      </c>
      <c r="BT1311" t="s">
        <v>14</v>
      </c>
      <c r="BU1311" t="s">
        <v>14</v>
      </c>
      <c r="BV1311" t="s">
        <v>14</v>
      </c>
      <c r="BW1311" t="s">
        <v>14</v>
      </c>
      <c r="BX1311" t="s">
        <v>14</v>
      </c>
      <c r="BY1311" t="s">
        <v>2544</v>
      </c>
      <c r="BZ1311" t="s">
        <v>24371</v>
      </c>
      <c r="CA1311" t="s">
        <v>14</v>
      </c>
      <c r="CB1311" t="s">
        <v>14</v>
      </c>
      <c r="CC1311" t="s">
        <v>14</v>
      </c>
      <c r="CD1311" t="s">
        <v>14</v>
      </c>
      <c r="CE1311" t="s">
        <v>14</v>
      </c>
      <c r="CF1311" t="s">
        <v>12467</v>
      </c>
      <c r="CG1311" t="s">
        <v>446</v>
      </c>
      <c r="CH1311" t="s">
        <v>22075</v>
      </c>
      <c r="CJ1311" t="s">
        <v>447</v>
      </c>
      <c r="CK1311" t="s">
        <v>16</v>
      </c>
      <c r="CL1311" s="13"/>
      <c r="CM1311" s="4" t="str">
        <f>_xlfn.XLOOKUP($CG1311,tbl_area_24_07_2024[Nombre Área],tbl_area_24_07_2024[Estado],"Si no se encuentra",2,)</f>
        <v>Yucatán</v>
      </c>
      <c r="CN1311" s="4" t="str">
        <f>_xlfn.XLOOKUP($CG1311,tbl_area_24_07_2024[Nombre Área],tbl_area_24_07_2024[Estructura],"Si no se encuentra",2,)</f>
        <v>Juntas Locales</v>
      </c>
    </row>
    <row r="1312" spans="1:92" ht="20" x14ac:dyDescent="0.85">
      <c r="A1312" t="s">
        <v>22073</v>
      </c>
      <c r="B1312" t="s">
        <v>22074</v>
      </c>
      <c r="C1312" t="s">
        <v>22075</v>
      </c>
      <c r="D1312" t="s">
        <v>5958</v>
      </c>
      <c r="E1312" t="s">
        <v>2242</v>
      </c>
      <c r="F1312" t="s">
        <v>2201</v>
      </c>
      <c r="G1312" t="s">
        <v>12409</v>
      </c>
      <c r="H1312" t="s">
        <v>14</v>
      </c>
      <c r="I1312" t="s">
        <v>12396</v>
      </c>
      <c r="J1312" t="s">
        <v>12468</v>
      </c>
      <c r="K1312" t="s">
        <v>24372</v>
      </c>
      <c r="L1312" t="s">
        <v>12411</v>
      </c>
      <c r="M1312" t="s">
        <v>24359</v>
      </c>
      <c r="N1312" t="s">
        <v>12469</v>
      </c>
      <c r="O1312" t="s">
        <v>24372</v>
      </c>
      <c r="P1312" t="s">
        <v>22321</v>
      </c>
      <c r="Q1312" t="s">
        <v>24372</v>
      </c>
      <c r="R1312" t="s">
        <v>24372</v>
      </c>
      <c r="S1312" t="s">
        <v>12413</v>
      </c>
      <c r="T1312" t="s">
        <v>12414</v>
      </c>
      <c r="U1312" t="s">
        <v>12415</v>
      </c>
      <c r="V1312" t="s">
        <v>12415</v>
      </c>
      <c r="W1312" t="s">
        <v>14</v>
      </c>
      <c r="X1312" t="s">
        <v>14</v>
      </c>
      <c r="Y1312" t="s">
        <v>14</v>
      </c>
      <c r="Z1312" t="s">
        <v>14</v>
      </c>
      <c r="AA1312" t="s">
        <v>12403</v>
      </c>
      <c r="AB1312" t="s">
        <v>24372</v>
      </c>
      <c r="AC1312" t="s">
        <v>12404</v>
      </c>
      <c r="AD1312" t="s">
        <v>2207</v>
      </c>
      <c r="AE1312" t="s">
        <v>1181</v>
      </c>
      <c r="AF1312" t="s">
        <v>1509</v>
      </c>
      <c r="AG1312" t="s">
        <v>1168</v>
      </c>
      <c r="AH1312" t="s">
        <v>2209</v>
      </c>
      <c r="AI1312" t="s">
        <v>447</v>
      </c>
      <c r="AJ1312" t="s">
        <v>1168</v>
      </c>
      <c r="AK1312" t="s">
        <v>1794</v>
      </c>
      <c r="AL1312" t="s">
        <v>1470</v>
      </c>
      <c r="AM1312" t="s">
        <v>1794</v>
      </c>
      <c r="AN1312" t="s">
        <v>1450</v>
      </c>
      <c r="AO1312" t="s">
        <v>447</v>
      </c>
      <c r="AP1312" t="s">
        <v>24355</v>
      </c>
      <c r="AQ1312" t="s">
        <v>14</v>
      </c>
      <c r="AR1312" t="s">
        <v>14</v>
      </c>
      <c r="AS1312" t="s">
        <v>14</v>
      </c>
      <c r="AT1312" t="s">
        <v>14</v>
      </c>
      <c r="AU1312" t="s">
        <v>2252</v>
      </c>
      <c r="AV1312" t="s">
        <v>1202</v>
      </c>
      <c r="AW1312" t="s">
        <v>12353</v>
      </c>
      <c r="AX1312" t="s">
        <v>1202</v>
      </c>
      <c r="AY1312" t="s">
        <v>12416</v>
      </c>
      <c r="AZ1312" t="s">
        <v>22300</v>
      </c>
      <c r="BA1312" t="s">
        <v>22126</v>
      </c>
      <c r="BB1312" t="s">
        <v>22127</v>
      </c>
      <c r="BC1312">
        <v>720000</v>
      </c>
      <c r="BD1312">
        <v>835200</v>
      </c>
      <c r="BE1312" t="s">
        <v>14</v>
      </c>
      <c r="BF1312" t="s">
        <v>14</v>
      </c>
      <c r="BG1312" t="s">
        <v>2373</v>
      </c>
      <c r="BH1312" t="s">
        <v>14</v>
      </c>
      <c r="BI1312" t="s">
        <v>22092</v>
      </c>
      <c r="BJ1312" t="s">
        <v>12417</v>
      </c>
      <c r="BK1312" t="s">
        <v>24361</v>
      </c>
      <c r="BL1312" t="s">
        <v>22126</v>
      </c>
      <c r="BM1312" t="s">
        <v>22127</v>
      </c>
      <c r="BN1312" t="s">
        <v>12418</v>
      </c>
      <c r="BO1312" t="s">
        <v>14</v>
      </c>
      <c r="BP1312" t="s">
        <v>24372</v>
      </c>
      <c r="BQ1312" t="s">
        <v>2217</v>
      </c>
      <c r="BR1312" t="s">
        <v>2303</v>
      </c>
      <c r="BS1312" t="s">
        <v>2376</v>
      </c>
      <c r="BT1312" t="s">
        <v>14</v>
      </c>
      <c r="BU1312" t="s">
        <v>14</v>
      </c>
      <c r="BV1312" t="s">
        <v>14</v>
      </c>
      <c r="BW1312" t="s">
        <v>14</v>
      </c>
      <c r="BX1312" t="s">
        <v>14</v>
      </c>
      <c r="BY1312" t="s">
        <v>2544</v>
      </c>
      <c r="BZ1312" t="s">
        <v>24372</v>
      </c>
      <c r="CA1312" t="s">
        <v>14</v>
      </c>
      <c r="CB1312" t="s">
        <v>14</v>
      </c>
      <c r="CC1312" t="s">
        <v>14</v>
      </c>
      <c r="CD1312" t="s">
        <v>14</v>
      </c>
      <c r="CE1312" t="s">
        <v>14</v>
      </c>
      <c r="CF1312" t="s">
        <v>12470</v>
      </c>
      <c r="CG1312" t="s">
        <v>446</v>
      </c>
      <c r="CH1312" t="s">
        <v>22075</v>
      </c>
      <c r="CJ1312" t="s">
        <v>447</v>
      </c>
      <c r="CK1312" t="s">
        <v>16</v>
      </c>
      <c r="CL1312" s="13"/>
      <c r="CM1312" s="4" t="str">
        <f>_xlfn.XLOOKUP($CG1312,tbl_area_24_07_2024[Nombre Área],tbl_area_24_07_2024[Estado],"Si no se encuentra",2,)</f>
        <v>Yucatán</v>
      </c>
      <c r="CN1312" s="4" t="str">
        <f>_xlfn.XLOOKUP($CG1312,tbl_area_24_07_2024[Nombre Área],tbl_area_24_07_2024[Estructura],"Si no se encuentra",2,)</f>
        <v>Juntas Locales</v>
      </c>
    </row>
    <row r="1313" spans="1:92" ht="20" x14ac:dyDescent="0.85">
      <c r="A1313" t="s">
        <v>22073</v>
      </c>
      <c r="B1313" t="s">
        <v>22074</v>
      </c>
      <c r="C1313" t="s">
        <v>22075</v>
      </c>
      <c r="D1313" t="s">
        <v>2199</v>
      </c>
      <c r="E1313" t="s">
        <v>2507</v>
      </c>
      <c r="F1313" t="s">
        <v>2201</v>
      </c>
      <c r="G1313" t="s">
        <v>12471</v>
      </c>
      <c r="H1313" t="s">
        <v>14</v>
      </c>
      <c r="I1313" t="s">
        <v>12346</v>
      </c>
      <c r="J1313" t="s">
        <v>12472</v>
      </c>
      <c r="K1313" t="s">
        <v>24373</v>
      </c>
      <c r="L1313" t="s">
        <v>14</v>
      </c>
      <c r="M1313" t="s">
        <v>14</v>
      </c>
      <c r="N1313" t="s">
        <v>12449</v>
      </c>
      <c r="O1313" t="s">
        <v>24373</v>
      </c>
      <c r="P1313" t="s">
        <v>14</v>
      </c>
      <c r="Q1313" t="s">
        <v>24373</v>
      </c>
      <c r="R1313" t="s">
        <v>24373</v>
      </c>
      <c r="S1313" t="s">
        <v>14</v>
      </c>
      <c r="T1313" t="s">
        <v>14</v>
      </c>
      <c r="U1313" t="s">
        <v>14</v>
      </c>
      <c r="V1313" t="s">
        <v>14</v>
      </c>
      <c r="W1313" t="s">
        <v>14</v>
      </c>
      <c r="X1313" t="s">
        <v>14</v>
      </c>
      <c r="Y1313" t="s">
        <v>14</v>
      </c>
      <c r="Z1313" t="s">
        <v>14</v>
      </c>
      <c r="AA1313" t="s">
        <v>12450</v>
      </c>
      <c r="AB1313" t="s">
        <v>24373</v>
      </c>
      <c r="AC1313" t="s">
        <v>5560</v>
      </c>
      <c r="AD1313" t="s">
        <v>2365</v>
      </c>
      <c r="AE1313" t="s">
        <v>5561</v>
      </c>
      <c r="AF1313" t="s">
        <v>1629</v>
      </c>
      <c r="AG1313" t="s">
        <v>14</v>
      </c>
      <c r="AH1313" t="s">
        <v>2209</v>
      </c>
      <c r="AI1313" t="s">
        <v>1642</v>
      </c>
      <c r="AJ1313" t="s">
        <v>1168</v>
      </c>
      <c r="AK1313" t="s">
        <v>3405</v>
      </c>
      <c r="AL1313" t="s">
        <v>1181</v>
      </c>
      <c r="AM1313" t="s">
        <v>3405</v>
      </c>
      <c r="AN1313" t="s">
        <v>1186</v>
      </c>
      <c r="AO1313" t="s">
        <v>334</v>
      </c>
      <c r="AP1313" t="s">
        <v>22489</v>
      </c>
      <c r="AQ1313" t="s">
        <v>14</v>
      </c>
      <c r="AR1313" t="s">
        <v>14</v>
      </c>
      <c r="AS1313" t="s">
        <v>14</v>
      </c>
      <c r="AT1313" t="s">
        <v>14</v>
      </c>
      <c r="AU1313" t="s">
        <v>12352</v>
      </c>
      <c r="AV1313" t="s">
        <v>1202</v>
      </c>
      <c r="AW1313" t="s">
        <v>12353</v>
      </c>
      <c r="AX1313" t="s">
        <v>1202</v>
      </c>
      <c r="AY1313" t="s">
        <v>12471</v>
      </c>
      <c r="AZ1313" t="s">
        <v>22501</v>
      </c>
      <c r="BA1313" t="s">
        <v>22501</v>
      </c>
      <c r="BB1313" t="s">
        <v>22501</v>
      </c>
      <c r="BC1313">
        <v>92061.64</v>
      </c>
      <c r="BD1313">
        <v>94197.47</v>
      </c>
      <c r="BE1313" t="s">
        <v>14</v>
      </c>
      <c r="BF1313" t="s">
        <v>14</v>
      </c>
      <c r="BG1313" t="s">
        <v>2214</v>
      </c>
      <c r="BH1313" t="s">
        <v>14</v>
      </c>
      <c r="BI1313" t="s">
        <v>22092</v>
      </c>
      <c r="BJ1313" t="s">
        <v>12473</v>
      </c>
      <c r="BK1313" t="s">
        <v>14</v>
      </c>
      <c r="BL1313" t="s">
        <v>22501</v>
      </c>
      <c r="BM1313" t="s">
        <v>22501</v>
      </c>
      <c r="BN1313" t="s">
        <v>12474</v>
      </c>
      <c r="BO1313" t="s">
        <v>14</v>
      </c>
      <c r="BP1313" t="s">
        <v>24373</v>
      </c>
      <c r="BQ1313" t="s">
        <v>2217</v>
      </c>
      <c r="BR1313" t="s">
        <v>2303</v>
      </c>
      <c r="BS1313" t="s">
        <v>2376</v>
      </c>
      <c r="BT1313" t="s">
        <v>14</v>
      </c>
      <c r="BU1313" t="s">
        <v>14</v>
      </c>
      <c r="BV1313" t="s">
        <v>14</v>
      </c>
      <c r="BW1313" t="s">
        <v>14</v>
      </c>
      <c r="BX1313" t="s">
        <v>14</v>
      </c>
      <c r="BY1313" t="s">
        <v>2220</v>
      </c>
      <c r="BZ1313" t="s">
        <v>24373</v>
      </c>
      <c r="CA1313" t="s">
        <v>14</v>
      </c>
      <c r="CB1313" t="s">
        <v>14</v>
      </c>
      <c r="CC1313" t="s">
        <v>14</v>
      </c>
      <c r="CD1313" t="s">
        <v>14</v>
      </c>
      <c r="CE1313" t="s">
        <v>14</v>
      </c>
      <c r="CF1313" t="s">
        <v>12475</v>
      </c>
      <c r="CG1313" t="s">
        <v>446</v>
      </c>
      <c r="CH1313" t="s">
        <v>22075</v>
      </c>
      <c r="CJ1313" t="s">
        <v>447</v>
      </c>
      <c r="CK1313" t="s">
        <v>16</v>
      </c>
      <c r="CL1313" s="13"/>
      <c r="CM1313" s="4" t="str">
        <f>_xlfn.XLOOKUP($CG1313,tbl_area_24_07_2024[Nombre Área],tbl_area_24_07_2024[Estado],"Si no se encuentra",2,)</f>
        <v>Yucatán</v>
      </c>
      <c r="CN1313" s="4" t="str">
        <f>_xlfn.XLOOKUP($CG1313,tbl_area_24_07_2024[Nombre Área],tbl_area_24_07_2024[Estructura],"Si no se encuentra",2,)</f>
        <v>Juntas Locales</v>
      </c>
    </row>
    <row r="1314" spans="1:92" ht="20" x14ac:dyDescent="0.85">
      <c r="A1314" t="s">
        <v>22073</v>
      </c>
      <c r="B1314" t="s">
        <v>22074</v>
      </c>
      <c r="C1314" t="s">
        <v>22075</v>
      </c>
      <c r="D1314" t="s">
        <v>2199</v>
      </c>
      <c r="E1314" t="s">
        <v>2242</v>
      </c>
      <c r="F1314" t="s">
        <v>2201</v>
      </c>
      <c r="G1314" t="s">
        <v>12476</v>
      </c>
      <c r="H1314" t="s">
        <v>14</v>
      </c>
      <c r="I1314" t="s">
        <v>12346</v>
      </c>
      <c r="J1314" t="s">
        <v>12477</v>
      </c>
      <c r="K1314" t="s">
        <v>24374</v>
      </c>
      <c r="L1314" t="s">
        <v>14</v>
      </c>
      <c r="M1314" t="s">
        <v>14</v>
      </c>
      <c r="N1314" t="s">
        <v>12478</v>
      </c>
      <c r="O1314" t="s">
        <v>24374</v>
      </c>
      <c r="P1314" t="s">
        <v>14</v>
      </c>
      <c r="Q1314" t="s">
        <v>24374</v>
      </c>
      <c r="R1314" t="s">
        <v>24374</v>
      </c>
      <c r="S1314" t="s">
        <v>14</v>
      </c>
      <c r="T1314" t="s">
        <v>14</v>
      </c>
      <c r="U1314" t="s">
        <v>14</v>
      </c>
      <c r="V1314" t="s">
        <v>14</v>
      </c>
      <c r="W1314" t="s">
        <v>14</v>
      </c>
      <c r="X1314" t="s">
        <v>14</v>
      </c>
      <c r="Y1314" t="s">
        <v>14</v>
      </c>
      <c r="Z1314" t="s">
        <v>14</v>
      </c>
      <c r="AA1314" t="s">
        <v>12371</v>
      </c>
      <c r="AB1314" t="s">
        <v>24374</v>
      </c>
      <c r="AC1314" t="s">
        <v>12372</v>
      </c>
      <c r="AD1314" t="s">
        <v>2207</v>
      </c>
      <c r="AE1314" t="s">
        <v>1479</v>
      </c>
      <c r="AF1314" t="s">
        <v>5604</v>
      </c>
      <c r="AG1314" t="s">
        <v>14</v>
      </c>
      <c r="AH1314" t="s">
        <v>2209</v>
      </c>
      <c r="AI1314" t="s">
        <v>2287</v>
      </c>
      <c r="AJ1314" t="s">
        <v>1168</v>
      </c>
      <c r="AK1314" t="s">
        <v>1794</v>
      </c>
      <c r="AL1314" t="s">
        <v>1470</v>
      </c>
      <c r="AM1314" t="s">
        <v>1794</v>
      </c>
      <c r="AN1314" t="s">
        <v>1450</v>
      </c>
      <c r="AO1314" t="s">
        <v>447</v>
      </c>
      <c r="AP1314" t="s">
        <v>24352</v>
      </c>
      <c r="AQ1314" t="s">
        <v>14</v>
      </c>
      <c r="AR1314" t="s">
        <v>14</v>
      </c>
      <c r="AS1314" t="s">
        <v>14</v>
      </c>
      <c r="AT1314" t="s">
        <v>14</v>
      </c>
      <c r="AU1314" t="s">
        <v>12373</v>
      </c>
      <c r="AV1314" t="s">
        <v>1202</v>
      </c>
      <c r="AW1314" t="s">
        <v>12353</v>
      </c>
      <c r="AX1314" t="s">
        <v>1202</v>
      </c>
      <c r="AY1314" t="s">
        <v>12476</v>
      </c>
      <c r="AZ1314" t="s">
        <v>22176</v>
      </c>
      <c r="BA1314" t="s">
        <v>22100</v>
      </c>
      <c r="BB1314" t="s">
        <v>22089</v>
      </c>
      <c r="BC1314" t="s">
        <v>14</v>
      </c>
      <c r="BD1314" t="s">
        <v>14</v>
      </c>
      <c r="BE1314" t="s">
        <v>24375</v>
      </c>
      <c r="BF1314" t="s">
        <v>24347</v>
      </c>
      <c r="BG1314" t="s">
        <v>2214</v>
      </c>
      <c r="BH1314" t="s">
        <v>14</v>
      </c>
      <c r="BI1314" t="s">
        <v>22092</v>
      </c>
      <c r="BJ1314" t="s">
        <v>12479</v>
      </c>
      <c r="BK1314" t="s">
        <v>14</v>
      </c>
      <c r="BL1314" t="s">
        <v>22100</v>
      </c>
      <c r="BM1314" t="s">
        <v>22089</v>
      </c>
      <c r="BN1314" t="s">
        <v>12480</v>
      </c>
      <c r="BO1314" t="s">
        <v>14</v>
      </c>
      <c r="BP1314" t="s">
        <v>24374</v>
      </c>
      <c r="BQ1314" t="s">
        <v>2217</v>
      </c>
      <c r="BR1314" t="s">
        <v>2303</v>
      </c>
      <c r="BS1314" t="s">
        <v>2376</v>
      </c>
      <c r="BT1314" t="s">
        <v>14</v>
      </c>
      <c r="BU1314" t="s">
        <v>14</v>
      </c>
      <c r="BV1314" t="s">
        <v>14</v>
      </c>
      <c r="BW1314" t="s">
        <v>14</v>
      </c>
      <c r="BX1314" t="s">
        <v>14</v>
      </c>
      <c r="BY1314" t="s">
        <v>2220</v>
      </c>
      <c r="BZ1314" t="s">
        <v>24374</v>
      </c>
      <c r="CA1314" t="s">
        <v>14</v>
      </c>
      <c r="CB1314" t="s">
        <v>14</v>
      </c>
      <c r="CC1314" t="s">
        <v>14</v>
      </c>
      <c r="CD1314" t="s">
        <v>14</v>
      </c>
      <c r="CE1314" t="s">
        <v>14</v>
      </c>
      <c r="CF1314" t="s">
        <v>12481</v>
      </c>
      <c r="CG1314" t="s">
        <v>446</v>
      </c>
      <c r="CH1314" t="s">
        <v>22075</v>
      </c>
      <c r="CJ1314" t="s">
        <v>447</v>
      </c>
      <c r="CK1314" t="s">
        <v>16</v>
      </c>
      <c r="CL1314" s="13"/>
      <c r="CM1314" s="4" t="str">
        <f>_xlfn.XLOOKUP($CG1314,tbl_area_24_07_2024[Nombre Área],tbl_area_24_07_2024[Estado],"Si no se encuentra",2,)</f>
        <v>Yucatán</v>
      </c>
      <c r="CN1314" s="4" t="str">
        <f>_xlfn.XLOOKUP($CG1314,tbl_area_24_07_2024[Nombre Área],tbl_area_24_07_2024[Estructura],"Si no se encuentra",2,)</f>
        <v>Juntas Locales</v>
      </c>
    </row>
    <row r="1315" spans="1:92" ht="20" x14ac:dyDescent="0.85">
      <c r="A1315" t="s">
        <v>22073</v>
      </c>
      <c r="B1315" t="s">
        <v>22074</v>
      </c>
      <c r="C1315" t="s">
        <v>22075</v>
      </c>
      <c r="D1315" t="s">
        <v>2199</v>
      </c>
      <c r="E1315" t="s">
        <v>2507</v>
      </c>
      <c r="F1315" t="s">
        <v>2201</v>
      </c>
      <c r="G1315" t="s">
        <v>12482</v>
      </c>
      <c r="H1315" t="s">
        <v>14</v>
      </c>
      <c r="I1315" t="s">
        <v>12483</v>
      </c>
      <c r="J1315" t="s">
        <v>12484</v>
      </c>
      <c r="K1315" t="s">
        <v>24376</v>
      </c>
      <c r="L1315" t="s">
        <v>14</v>
      </c>
      <c r="M1315" t="s">
        <v>14</v>
      </c>
      <c r="N1315" t="s">
        <v>12485</v>
      </c>
      <c r="O1315" t="s">
        <v>24376</v>
      </c>
      <c r="P1315" t="s">
        <v>14</v>
      </c>
      <c r="Q1315" t="s">
        <v>24376</v>
      </c>
      <c r="R1315" t="s">
        <v>24376</v>
      </c>
      <c r="S1315" t="s">
        <v>14</v>
      </c>
      <c r="T1315" t="s">
        <v>14</v>
      </c>
      <c r="U1315" t="s">
        <v>14</v>
      </c>
      <c r="V1315" t="s">
        <v>14</v>
      </c>
      <c r="W1315" t="s">
        <v>14</v>
      </c>
      <c r="X1315" t="s">
        <v>14</v>
      </c>
      <c r="Y1315" t="s">
        <v>14</v>
      </c>
      <c r="Z1315" t="s">
        <v>14</v>
      </c>
      <c r="AA1315" t="s">
        <v>12486</v>
      </c>
      <c r="AB1315" t="s">
        <v>24376</v>
      </c>
      <c r="AC1315" t="s">
        <v>12487</v>
      </c>
      <c r="AD1315" t="s">
        <v>2207</v>
      </c>
      <c r="AE1315" t="s">
        <v>1450</v>
      </c>
      <c r="AF1315" t="s">
        <v>5065</v>
      </c>
      <c r="AG1315" t="s">
        <v>1168</v>
      </c>
      <c r="AH1315" t="s">
        <v>2209</v>
      </c>
      <c r="AI1315" t="s">
        <v>12488</v>
      </c>
      <c r="AJ1315" t="s">
        <v>1168</v>
      </c>
      <c r="AK1315" t="s">
        <v>1794</v>
      </c>
      <c r="AL1315" t="s">
        <v>1470</v>
      </c>
      <c r="AM1315" t="s">
        <v>1794</v>
      </c>
      <c r="AN1315" t="s">
        <v>1450</v>
      </c>
      <c r="AO1315" t="s">
        <v>447</v>
      </c>
      <c r="AP1315" t="s">
        <v>24377</v>
      </c>
      <c r="AQ1315" t="s">
        <v>14</v>
      </c>
      <c r="AR1315" t="s">
        <v>14</v>
      </c>
      <c r="AS1315" t="s">
        <v>14</v>
      </c>
      <c r="AT1315" t="s">
        <v>14</v>
      </c>
      <c r="AU1315" t="s">
        <v>12373</v>
      </c>
      <c r="AV1315" t="s">
        <v>1202</v>
      </c>
      <c r="AW1315" t="s">
        <v>12353</v>
      </c>
      <c r="AX1315" t="s">
        <v>1202</v>
      </c>
      <c r="AY1315" t="s">
        <v>12482</v>
      </c>
      <c r="AZ1315" t="s">
        <v>22187</v>
      </c>
      <c r="BA1315" t="s">
        <v>22187</v>
      </c>
      <c r="BB1315" t="s">
        <v>22187</v>
      </c>
      <c r="BC1315">
        <v>83212</v>
      </c>
      <c r="BD1315">
        <v>96525.92</v>
      </c>
      <c r="BE1315" t="s">
        <v>14</v>
      </c>
      <c r="BF1315" t="s">
        <v>14</v>
      </c>
      <c r="BG1315" t="s">
        <v>2214</v>
      </c>
      <c r="BH1315" t="s">
        <v>14</v>
      </c>
      <c r="BI1315" t="s">
        <v>22092</v>
      </c>
      <c r="BJ1315" t="s">
        <v>12485</v>
      </c>
      <c r="BK1315" t="s">
        <v>14</v>
      </c>
      <c r="BL1315" t="s">
        <v>22187</v>
      </c>
      <c r="BM1315" t="s">
        <v>22187</v>
      </c>
      <c r="BN1315" t="s">
        <v>12489</v>
      </c>
      <c r="BO1315" t="s">
        <v>14</v>
      </c>
      <c r="BP1315" t="s">
        <v>24376</v>
      </c>
      <c r="BQ1315" t="s">
        <v>2217</v>
      </c>
      <c r="BR1315" t="s">
        <v>2303</v>
      </c>
      <c r="BS1315" t="s">
        <v>2376</v>
      </c>
      <c r="BT1315" t="s">
        <v>14</v>
      </c>
      <c r="BU1315" t="s">
        <v>14</v>
      </c>
      <c r="BV1315" t="s">
        <v>14</v>
      </c>
      <c r="BW1315" t="s">
        <v>14</v>
      </c>
      <c r="BX1315" t="s">
        <v>14</v>
      </c>
      <c r="BY1315" t="s">
        <v>2220</v>
      </c>
      <c r="BZ1315" t="s">
        <v>24376</v>
      </c>
      <c r="CA1315" t="s">
        <v>14</v>
      </c>
      <c r="CB1315" t="s">
        <v>14</v>
      </c>
      <c r="CC1315" t="s">
        <v>14</v>
      </c>
      <c r="CD1315" t="s">
        <v>14</v>
      </c>
      <c r="CE1315" t="s">
        <v>14</v>
      </c>
      <c r="CF1315" t="s">
        <v>12490</v>
      </c>
      <c r="CG1315" t="s">
        <v>446</v>
      </c>
      <c r="CH1315" t="s">
        <v>22075</v>
      </c>
      <c r="CJ1315" t="s">
        <v>447</v>
      </c>
      <c r="CK1315" t="s">
        <v>16</v>
      </c>
      <c r="CL1315" s="13"/>
      <c r="CM1315" s="4" t="str">
        <f>_xlfn.XLOOKUP($CG1315,tbl_area_24_07_2024[Nombre Área],tbl_area_24_07_2024[Estado],"Si no se encuentra",2,)</f>
        <v>Yucatán</v>
      </c>
      <c r="CN1315" s="4" t="str">
        <f>_xlfn.XLOOKUP($CG1315,tbl_area_24_07_2024[Nombre Área],tbl_area_24_07_2024[Estructura],"Si no se encuentra",2,)</f>
        <v>Juntas Locales</v>
      </c>
    </row>
    <row r="1316" spans="1:92" ht="20" x14ac:dyDescent="0.85">
      <c r="A1316" t="s">
        <v>22073</v>
      </c>
      <c r="B1316" t="s">
        <v>22074</v>
      </c>
      <c r="C1316" t="s">
        <v>22075</v>
      </c>
      <c r="D1316" t="s">
        <v>2199</v>
      </c>
      <c r="E1316" t="s">
        <v>2242</v>
      </c>
      <c r="F1316" t="s">
        <v>2201</v>
      </c>
      <c r="G1316" t="s">
        <v>12491</v>
      </c>
      <c r="H1316" t="s">
        <v>14</v>
      </c>
      <c r="I1316" t="s">
        <v>12346</v>
      </c>
      <c r="J1316" t="s">
        <v>12492</v>
      </c>
      <c r="K1316" t="s">
        <v>24378</v>
      </c>
      <c r="L1316" t="s">
        <v>14</v>
      </c>
      <c r="M1316" t="s">
        <v>14</v>
      </c>
      <c r="N1316" t="s">
        <v>12478</v>
      </c>
      <c r="O1316" t="s">
        <v>24378</v>
      </c>
      <c r="P1316" t="s">
        <v>14</v>
      </c>
      <c r="Q1316" t="s">
        <v>24378</v>
      </c>
      <c r="R1316" t="s">
        <v>24378</v>
      </c>
      <c r="S1316" t="s">
        <v>14</v>
      </c>
      <c r="T1316" t="s">
        <v>14</v>
      </c>
      <c r="U1316" t="s">
        <v>14</v>
      </c>
      <c r="V1316" t="s">
        <v>14</v>
      </c>
      <c r="W1316" t="s">
        <v>14</v>
      </c>
      <c r="X1316" t="s">
        <v>14</v>
      </c>
      <c r="Y1316" t="s">
        <v>14</v>
      </c>
      <c r="Z1316" t="s">
        <v>14</v>
      </c>
      <c r="AA1316" t="s">
        <v>12380</v>
      </c>
      <c r="AB1316" t="s">
        <v>24378</v>
      </c>
      <c r="AC1316" t="s">
        <v>12381</v>
      </c>
      <c r="AD1316" t="s">
        <v>2207</v>
      </c>
      <c r="AE1316" t="s">
        <v>1480</v>
      </c>
      <c r="AF1316" t="s">
        <v>4994</v>
      </c>
      <c r="AG1316" t="s">
        <v>14</v>
      </c>
      <c r="AH1316" t="s">
        <v>2209</v>
      </c>
      <c r="AI1316" t="s">
        <v>12382</v>
      </c>
      <c r="AJ1316" t="s">
        <v>1168</v>
      </c>
      <c r="AK1316" t="s">
        <v>1794</v>
      </c>
      <c r="AL1316" t="s">
        <v>1470</v>
      </c>
      <c r="AM1316" t="s">
        <v>1794</v>
      </c>
      <c r="AN1316" t="s">
        <v>1450</v>
      </c>
      <c r="AO1316" t="s">
        <v>447</v>
      </c>
      <c r="AP1316" t="s">
        <v>24355</v>
      </c>
      <c r="AQ1316" t="s">
        <v>14</v>
      </c>
      <c r="AR1316" t="s">
        <v>14</v>
      </c>
      <c r="AS1316" t="s">
        <v>14</v>
      </c>
      <c r="AT1316" t="s">
        <v>14</v>
      </c>
      <c r="AU1316" t="s">
        <v>12373</v>
      </c>
      <c r="AV1316" t="s">
        <v>1202</v>
      </c>
      <c r="AW1316" t="s">
        <v>12353</v>
      </c>
      <c r="AX1316" t="s">
        <v>1202</v>
      </c>
      <c r="AY1316" t="s">
        <v>12491</v>
      </c>
      <c r="AZ1316" t="s">
        <v>22176</v>
      </c>
      <c r="BA1316" t="s">
        <v>22100</v>
      </c>
      <c r="BB1316" t="s">
        <v>22089</v>
      </c>
      <c r="BC1316" t="s">
        <v>14</v>
      </c>
      <c r="BD1316" t="s">
        <v>14</v>
      </c>
      <c r="BE1316" t="s">
        <v>24375</v>
      </c>
      <c r="BF1316" t="s">
        <v>24347</v>
      </c>
      <c r="BG1316" t="s">
        <v>2214</v>
      </c>
      <c r="BH1316" t="s">
        <v>14</v>
      </c>
      <c r="BI1316" t="s">
        <v>22092</v>
      </c>
      <c r="BJ1316" t="s">
        <v>12479</v>
      </c>
      <c r="BK1316" t="s">
        <v>14</v>
      </c>
      <c r="BL1316" t="s">
        <v>22100</v>
      </c>
      <c r="BM1316" t="s">
        <v>22089</v>
      </c>
      <c r="BN1316" t="s">
        <v>12493</v>
      </c>
      <c r="BO1316" t="s">
        <v>14</v>
      </c>
      <c r="BP1316" t="s">
        <v>24378</v>
      </c>
      <c r="BQ1316" t="s">
        <v>2217</v>
      </c>
      <c r="BR1316" t="s">
        <v>2303</v>
      </c>
      <c r="BS1316" t="s">
        <v>2376</v>
      </c>
      <c r="BT1316" t="s">
        <v>14</v>
      </c>
      <c r="BU1316" t="s">
        <v>14</v>
      </c>
      <c r="BV1316" t="s">
        <v>14</v>
      </c>
      <c r="BW1316" t="s">
        <v>14</v>
      </c>
      <c r="BX1316" t="s">
        <v>14</v>
      </c>
      <c r="BY1316" t="s">
        <v>2220</v>
      </c>
      <c r="BZ1316" t="s">
        <v>24378</v>
      </c>
      <c r="CA1316" t="s">
        <v>14</v>
      </c>
      <c r="CB1316" t="s">
        <v>14</v>
      </c>
      <c r="CC1316" t="s">
        <v>14</v>
      </c>
      <c r="CD1316" t="s">
        <v>14</v>
      </c>
      <c r="CE1316" t="s">
        <v>14</v>
      </c>
      <c r="CF1316" t="s">
        <v>12494</v>
      </c>
      <c r="CG1316" t="s">
        <v>446</v>
      </c>
      <c r="CH1316" t="s">
        <v>22075</v>
      </c>
      <c r="CJ1316" t="s">
        <v>447</v>
      </c>
      <c r="CK1316" t="s">
        <v>16</v>
      </c>
      <c r="CL1316" s="13"/>
      <c r="CM1316" s="4" t="str">
        <f>_xlfn.XLOOKUP($CG1316,tbl_area_24_07_2024[Nombre Área],tbl_area_24_07_2024[Estado],"Si no se encuentra",2,)</f>
        <v>Yucatán</v>
      </c>
      <c r="CN1316" s="4" t="str">
        <f>_xlfn.XLOOKUP($CG1316,tbl_area_24_07_2024[Nombre Área],tbl_area_24_07_2024[Estructura],"Si no se encuentra",2,)</f>
        <v>Juntas Locales</v>
      </c>
    </row>
    <row r="1317" spans="1:92" ht="20" x14ac:dyDescent="0.85">
      <c r="A1317" t="s">
        <v>22073</v>
      </c>
      <c r="B1317" t="s">
        <v>22074</v>
      </c>
      <c r="C1317" t="s">
        <v>22075</v>
      </c>
      <c r="D1317" t="s">
        <v>2199</v>
      </c>
      <c r="E1317" t="s">
        <v>2242</v>
      </c>
      <c r="F1317" t="s">
        <v>2201</v>
      </c>
      <c r="G1317" t="s">
        <v>12495</v>
      </c>
      <c r="H1317" t="s">
        <v>14</v>
      </c>
      <c r="I1317" t="s">
        <v>12346</v>
      </c>
      <c r="J1317" t="s">
        <v>12496</v>
      </c>
      <c r="K1317" t="s">
        <v>6775</v>
      </c>
      <c r="L1317" t="s">
        <v>14</v>
      </c>
      <c r="M1317" t="s">
        <v>14</v>
      </c>
      <c r="N1317" t="s">
        <v>12497</v>
      </c>
      <c r="O1317" t="s">
        <v>6775</v>
      </c>
      <c r="P1317" t="s">
        <v>14</v>
      </c>
      <c r="Q1317" t="s">
        <v>6775</v>
      </c>
      <c r="R1317" t="s">
        <v>6775</v>
      </c>
      <c r="S1317" t="s">
        <v>14</v>
      </c>
      <c r="T1317" t="s">
        <v>14</v>
      </c>
      <c r="U1317" t="s">
        <v>14</v>
      </c>
      <c r="V1317" t="s">
        <v>14</v>
      </c>
      <c r="W1317" t="s">
        <v>14</v>
      </c>
      <c r="X1317" t="s">
        <v>14</v>
      </c>
      <c r="Y1317" t="s">
        <v>14</v>
      </c>
      <c r="Z1317" t="s">
        <v>14</v>
      </c>
      <c r="AA1317" t="s">
        <v>12360</v>
      </c>
      <c r="AB1317" t="s">
        <v>6775</v>
      </c>
      <c r="AC1317" t="s">
        <v>12361</v>
      </c>
      <c r="AD1317" t="s">
        <v>2207</v>
      </c>
      <c r="AE1317" t="s">
        <v>12362</v>
      </c>
      <c r="AF1317" t="s">
        <v>1172</v>
      </c>
      <c r="AG1317" t="s">
        <v>14</v>
      </c>
      <c r="AH1317" t="s">
        <v>2209</v>
      </c>
      <c r="AI1317" t="s">
        <v>12363</v>
      </c>
      <c r="AJ1317" t="s">
        <v>1168</v>
      </c>
      <c r="AK1317" t="s">
        <v>12364</v>
      </c>
      <c r="AL1317" t="s">
        <v>1476</v>
      </c>
      <c r="AM1317" t="s">
        <v>12364</v>
      </c>
      <c r="AN1317" t="s">
        <v>1180</v>
      </c>
      <c r="AO1317" t="s">
        <v>334</v>
      </c>
      <c r="AP1317" t="s">
        <v>24350</v>
      </c>
      <c r="AQ1317" t="s">
        <v>14</v>
      </c>
      <c r="AR1317" t="s">
        <v>14</v>
      </c>
      <c r="AS1317" t="s">
        <v>14</v>
      </c>
      <c r="AT1317" t="s">
        <v>14</v>
      </c>
      <c r="AU1317" t="s">
        <v>12352</v>
      </c>
      <c r="AV1317" t="s">
        <v>1202</v>
      </c>
      <c r="AW1317" t="s">
        <v>12353</v>
      </c>
      <c r="AX1317" t="s">
        <v>1202</v>
      </c>
      <c r="AY1317" t="s">
        <v>12495</v>
      </c>
      <c r="AZ1317" t="s">
        <v>22192</v>
      </c>
      <c r="BA1317" t="s">
        <v>22192</v>
      </c>
      <c r="BB1317" t="s">
        <v>22192</v>
      </c>
      <c r="BC1317">
        <v>3665.41</v>
      </c>
      <c r="BD1317">
        <v>4251.88</v>
      </c>
      <c r="BE1317" t="s">
        <v>14</v>
      </c>
      <c r="BF1317" t="s">
        <v>14</v>
      </c>
      <c r="BG1317" t="s">
        <v>2214</v>
      </c>
      <c r="BH1317" t="s">
        <v>14</v>
      </c>
      <c r="BI1317" t="s">
        <v>22092</v>
      </c>
      <c r="BJ1317" t="s">
        <v>12498</v>
      </c>
      <c r="BK1317" t="s">
        <v>14</v>
      </c>
      <c r="BL1317" t="s">
        <v>22192</v>
      </c>
      <c r="BM1317" t="s">
        <v>22192</v>
      </c>
      <c r="BN1317" t="s">
        <v>12499</v>
      </c>
      <c r="BO1317" t="s">
        <v>14</v>
      </c>
      <c r="BP1317" t="s">
        <v>6775</v>
      </c>
      <c r="BQ1317" t="s">
        <v>2217</v>
      </c>
      <c r="BR1317" t="s">
        <v>2303</v>
      </c>
      <c r="BS1317" t="s">
        <v>2376</v>
      </c>
      <c r="BT1317" t="s">
        <v>14</v>
      </c>
      <c r="BU1317" t="s">
        <v>14</v>
      </c>
      <c r="BV1317" t="s">
        <v>14</v>
      </c>
      <c r="BW1317" t="s">
        <v>14</v>
      </c>
      <c r="BX1317" t="s">
        <v>14</v>
      </c>
      <c r="BY1317" t="s">
        <v>2220</v>
      </c>
      <c r="BZ1317" t="s">
        <v>6775</v>
      </c>
      <c r="CA1317" t="s">
        <v>14</v>
      </c>
      <c r="CB1317" t="s">
        <v>14</v>
      </c>
      <c r="CC1317" t="s">
        <v>14</v>
      </c>
      <c r="CD1317" t="s">
        <v>14</v>
      </c>
      <c r="CE1317" t="s">
        <v>14</v>
      </c>
      <c r="CF1317" t="s">
        <v>12500</v>
      </c>
      <c r="CG1317" t="s">
        <v>446</v>
      </c>
      <c r="CH1317" t="s">
        <v>22075</v>
      </c>
      <c r="CJ1317" t="s">
        <v>447</v>
      </c>
      <c r="CK1317" t="s">
        <v>16</v>
      </c>
      <c r="CL1317" s="13"/>
      <c r="CM1317" s="4" t="str">
        <f>_xlfn.XLOOKUP($CG1317,tbl_area_24_07_2024[Nombre Área],tbl_area_24_07_2024[Estado],"Si no se encuentra",2,)</f>
        <v>Yucatán</v>
      </c>
      <c r="CN1317" s="4" t="str">
        <f>_xlfn.XLOOKUP($CG1317,tbl_area_24_07_2024[Nombre Área],tbl_area_24_07_2024[Estructura],"Si no se encuentra",2,)</f>
        <v>Juntas Locales</v>
      </c>
    </row>
    <row r="1318" spans="1:92" ht="20" x14ac:dyDescent="0.85">
      <c r="A1318" t="s">
        <v>22073</v>
      </c>
      <c r="B1318" t="s">
        <v>22074</v>
      </c>
      <c r="C1318" t="s">
        <v>22075</v>
      </c>
      <c r="D1318" t="s">
        <v>2199</v>
      </c>
      <c r="E1318" t="s">
        <v>2242</v>
      </c>
      <c r="F1318" t="s">
        <v>2201</v>
      </c>
      <c r="G1318" t="s">
        <v>12501</v>
      </c>
      <c r="H1318" t="s">
        <v>14</v>
      </c>
      <c r="I1318" t="s">
        <v>12346</v>
      </c>
      <c r="J1318" t="s">
        <v>12502</v>
      </c>
      <c r="K1318" t="s">
        <v>24379</v>
      </c>
      <c r="L1318" t="s">
        <v>14</v>
      </c>
      <c r="M1318" t="s">
        <v>14</v>
      </c>
      <c r="N1318" t="s">
        <v>12503</v>
      </c>
      <c r="O1318" t="s">
        <v>24379</v>
      </c>
      <c r="P1318" t="s">
        <v>14</v>
      </c>
      <c r="Q1318" t="s">
        <v>24379</v>
      </c>
      <c r="R1318" t="s">
        <v>24379</v>
      </c>
      <c r="S1318" t="s">
        <v>14</v>
      </c>
      <c r="T1318" t="s">
        <v>14</v>
      </c>
      <c r="U1318" t="s">
        <v>14</v>
      </c>
      <c r="V1318" t="s">
        <v>14</v>
      </c>
      <c r="W1318" t="s">
        <v>14</v>
      </c>
      <c r="X1318" t="s">
        <v>14</v>
      </c>
      <c r="Y1318" t="s">
        <v>14</v>
      </c>
      <c r="Z1318" t="s">
        <v>14</v>
      </c>
      <c r="AA1318" t="s">
        <v>12504</v>
      </c>
      <c r="AB1318" t="s">
        <v>24379</v>
      </c>
      <c r="AC1318" t="s">
        <v>12505</v>
      </c>
      <c r="AD1318" t="s">
        <v>2207</v>
      </c>
      <c r="AE1318" t="s">
        <v>1173</v>
      </c>
      <c r="AF1318" t="s">
        <v>1483</v>
      </c>
      <c r="AG1318" t="s">
        <v>14</v>
      </c>
      <c r="AH1318" t="s">
        <v>2209</v>
      </c>
      <c r="AI1318" t="s">
        <v>12506</v>
      </c>
      <c r="AJ1318" t="s">
        <v>1168</v>
      </c>
      <c r="AK1318" t="s">
        <v>1794</v>
      </c>
      <c r="AL1318" t="s">
        <v>1470</v>
      </c>
      <c r="AM1318" t="s">
        <v>1794</v>
      </c>
      <c r="AN1318" t="s">
        <v>1450</v>
      </c>
      <c r="AO1318" t="s">
        <v>447</v>
      </c>
      <c r="AP1318" t="s">
        <v>24380</v>
      </c>
      <c r="AQ1318" t="s">
        <v>14</v>
      </c>
      <c r="AR1318" t="s">
        <v>14</v>
      </c>
      <c r="AS1318" t="s">
        <v>14</v>
      </c>
      <c r="AT1318" t="s">
        <v>14</v>
      </c>
      <c r="AU1318" t="s">
        <v>12373</v>
      </c>
      <c r="AV1318" t="s">
        <v>1202</v>
      </c>
      <c r="AW1318" t="s">
        <v>12353</v>
      </c>
      <c r="AX1318" t="s">
        <v>1202</v>
      </c>
      <c r="AY1318" t="s">
        <v>12501</v>
      </c>
      <c r="AZ1318" t="s">
        <v>22192</v>
      </c>
      <c r="BA1318" t="s">
        <v>22192</v>
      </c>
      <c r="BB1318" t="s">
        <v>22192</v>
      </c>
      <c r="BC1318">
        <v>45171</v>
      </c>
      <c r="BD1318">
        <v>52398.36</v>
      </c>
      <c r="BE1318" t="s">
        <v>14</v>
      </c>
      <c r="BF1318" t="s">
        <v>14</v>
      </c>
      <c r="BG1318" t="s">
        <v>2214</v>
      </c>
      <c r="BH1318" t="s">
        <v>14</v>
      </c>
      <c r="BI1318" t="s">
        <v>22092</v>
      </c>
      <c r="BJ1318" t="s">
        <v>12507</v>
      </c>
      <c r="BK1318" t="s">
        <v>14</v>
      </c>
      <c r="BL1318" t="s">
        <v>22192</v>
      </c>
      <c r="BM1318" t="s">
        <v>22192</v>
      </c>
      <c r="BN1318" t="s">
        <v>12508</v>
      </c>
      <c r="BO1318" t="s">
        <v>14</v>
      </c>
      <c r="BP1318" t="s">
        <v>24379</v>
      </c>
      <c r="BQ1318" t="s">
        <v>2217</v>
      </c>
      <c r="BR1318" t="s">
        <v>2303</v>
      </c>
      <c r="BS1318" t="s">
        <v>2376</v>
      </c>
      <c r="BT1318" t="s">
        <v>14</v>
      </c>
      <c r="BU1318" t="s">
        <v>14</v>
      </c>
      <c r="BV1318" t="s">
        <v>14</v>
      </c>
      <c r="BW1318" t="s">
        <v>14</v>
      </c>
      <c r="BX1318" t="s">
        <v>14</v>
      </c>
      <c r="BY1318" t="s">
        <v>2220</v>
      </c>
      <c r="BZ1318" t="s">
        <v>24379</v>
      </c>
      <c r="CA1318" t="s">
        <v>14</v>
      </c>
      <c r="CB1318" t="s">
        <v>14</v>
      </c>
      <c r="CC1318" t="s">
        <v>14</v>
      </c>
      <c r="CD1318" t="s">
        <v>14</v>
      </c>
      <c r="CE1318" t="s">
        <v>14</v>
      </c>
      <c r="CF1318" t="s">
        <v>12509</v>
      </c>
      <c r="CG1318" t="s">
        <v>446</v>
      </c>
      <c r="CH1318" t="s">
        <v>22075</v>
      </c>
      <c r="CJ1318" t="s">
        <v>447</v>
      </c>
      <c r="CK1318" t="s">
        <v>16</v>
      </c>
      <c r="CL1318" s="13"/>
      <c r="CM1318" s="4" t="str">
        <f>_xlfn.XLOOKUP($CG1318,tbl_area_24_07_2024[Nombre Área],tbl_area_24_07_2024[Estado],"Si no se encuentra",2,)</f>
        <v>Yucatán</v>
      </c>
      <c r="CN1318" s="4" t="str">
        <f>_xlfn.XLOOKUP($CG1318,tbl_area_24_07_2024[Nombre Área],tbl_area_24_07_2024[Estructura],"Si no se encuentra",2,)</f>
        <v>Juntas Locales</v>
      </c>
    </row>
    <row r="1319" spans="1:92" ht="20" x14ac:dyDescent="0.85">
      <c r="A1319" t="s">
        <v>22073</v>
      </c>
      <c r="B1319" t="s">
        <v>22074</v>
      </c>
      <c r="C1319" t="s">
        <v>22075</v>
      </c>
      <c r="D1319" t="s">
        <v>2199</v>
      </c>
      <c r="E1319" t="s">
        <v>2242</v>
      </c>
      <c r="F1319" t="s">
        <v>2201</v>
      </c>
      <c r="G1319" t="s">
        <v>12510</v>
      </c>
      <c r="H1319" t="s">
        <v>14</v>
      </c>
      <c r="I1319" t="s">
        <v>12346</v>
      </c>
      <c r="J1319" t="s">
        <v>12511</v>
      </c>
      <c r="K1319" t="s">
        <v>24381</v>
      </c>
      <c r="L1319" t="s">
        <v>14</v>
      </c>
      <c r="M1319" t="s">
        <v>14</v>
      </c>
      <c r="N1319" t="s">
        <v>12439</v>
      </c>
      <c r="O1319" t="s">
        <v>24381</v>
      </c>
      <c r="P1319" t="s">
        <v>14</v>
      </c>
      <c r="Q1319" t="s">
        <v>24381</v>
      </c>
      <c r="R1319" t="s">
        <v>24381</v>
      </c>
      <c r="S1319" t="s">
        <v>14</v>
      </c>
      <c r="T1319" t="s">
        <v>14</v>
      </c>
      <c r="U1319" t="s">
        <v>14</v>
      </c>
      <c r="V1319" t="s">
        <v>14</v>
      </c>
      <c r="W1319" t="s">
        <v>12349</v>
      </c>
      <c r="X1319" t="s">
        <v>41</v>
      </c>
      <c r="Y1319" t="s">
        <v>1752</v>
      </c>
      <c r="Z1319" t="s">
        <v>12</v>
      </c>
      <c r="AA1319" t="s">
        <v>14</v>
      </c>
      <c r="AB1319" t="s">
        <v>24381</v>
      </c>
      <c r="AC1319" t="s">
        <v>12350</v>
      </c>
      <c r="AD1319" t="s">
        <v>2207</v>
      </c>
      <c r="AE1319" t="s">
        <v>1457</v>
      </c>
      <c r="AF1319" t="s">
        <v>1469</v>
      </c>
      <c r="AG1319" t="s">
        <v>14</v>
      </c>
      <c r="AH1319" t="s">
        <v>2209</v>
      </c>
      <c r="AI1319" t="s">
        <v>12351</v>
      </c>
      <c r="AJ1319" t="s">
        <v>1168</v>
      </c>
      <c r="AK1319" t="s">
        <v>1794</v>
      </c>
      <c r="AL1319" t="s">
        <v>1470</v>
      </c>
      <c r="AM1319" t="s">
        <v>1794</v>
      </c>
      <c r="AN1319" t="s">
        <v>1450</v>
      </c>
      <c r="AO1319" t="s">
        <v>447</v>
      </c>
      <c r="AP1319" t="s">
        <v>24346</v>
      </c>
      <c r="AQ1319" t="s">
        <v>14</v>
      </c>
      <c r="AR1319" t="s">
        <v>14</v>
      </c>
      <c r="AS1319" t="s">
        <v>14</v>
      </c>
      <c r="AT1319" t="s">
        <v>14</v>
      </c>
      <c r="AU1319" t="s">
        <v>12352</v>
      </c>
      <c r="AV1319" t="s">
        <v>1202</v>
      </c>
      <c r="AW1319" t="s">
        <v>12353</v>
      </c>
      <c r="AX1319" t="s">
        <v>1202</v>
      </c>
      <c r="AY1319" t="s">
        <v>12510</v>
      </c>
      <c r="AZ1319" t="s">
        <v>22176</v>
      </c>
      <c r="BA1319" t="s">
        <v>22100</v>
      </c>
      <c r="BB1319" t="s">
        <v>22089</v>
      </c>
      <c r="BC1319">
        <v>28000</v>
      </c>
      <c r="BD1319">
        <v>32480</v>
      </c>
      <c r="BE1319" t="s">
        <v>14</v>
      </c>
      <c r="BF1319" t="s">
        <v>14</v>
      </c>
      <c r="BG1319" t="s">
        <v>2214</v>
      </c>
      <c r="BH1319" t="s">
        <v>14</v>
      </c>
      <c r="BI1319" t="s">
        <v>22092</v>
      </c>
      <c r="BJ1319" t="s">
        <v>12512</v>
      </c>
      <c r="BK1319" t="s">
        <v>14</v>
      </c>
      <c r="BL1319" t="s">
        <v>22100</v>
      </c>
      <c r="BM1319" t="s">
        <v>22089</v>
      </c>
      <c r="BN1319" t="s">
        <v>12513</v>
      </c>
      <c r="BO1319" t="s">
        <v>14</v>
      </c>
      <c r="BP1319" t="s">
        <v>24381</v>
      </c>
      <c r="BQ1319" t="s">
        <v>2217</v>
      </c>
      <c r="BR1319" t="s">
        <v>2303</v>
      </c>
      <c r="BS1319" t="s">
        <v>2376</v>
      </c>
      <c r="BT1319" t="s">
        <v>14</v>
      </c>
      <c r="BU1319" t="s">
        <v>14</v>
      </c>
      <c r="BV1319" t="s">
        <v>14</v>
      </c>
      <c r="BW1319" t="s">
        <v>14</v>
      </c>
      <c r="BX1319" t="s">
        <v>14</v>
      </c>
      <c r="BY1319" t="s">
        <v>2220</v>
      </c>
      <c r="BZ1319" t="s">
        <v>24381</v>
      </c>
      <c r="CA1319" t="s">
        <v>14</v>
      </c>
      <c r="CB1319" t="s">
        <v>14</v>
      </c>
      <c r="CC1319" t="s">
        <v>14</v>
      </c>
      <c r="CD1319" t="s">
        <v>14</v>
      </c>
      <c r="CE1319" t="s">
        <v>14</v>
      </c>
      <c r="CF1319" t="s">
        <v>12514</v>
      </c>
      <c r="CG1319" t="s">
        <v>446</v>
      </c>
      <c r="CH1319" t="s">
        <v>22075</v>
      </c>
      <c r="CJ1319" t="s">
        <v>447</v>
      </c>
      <c r="CK1319" t="s">
        <v>16</v>
      </c>
      <c r="CL1319" s="13"/>
      <c r="CM1319" s="4" t="str">
        <f>_xlfn.XLOOKUP($CG1319,tbl_area_24_07_2024[Nombre Área],tbl_area_24_07_2024[Estado],"Si no se encuentra",2,)</f>
        <v>Yucatán</v>
      </c>
      <c r="CN1319" s="4" t="str">
        <f>_xlfn.XLOOKUP($CG1319,tbl_area_24_07_2024[Nombre Área],tbl_area_24_07_2024[Estructura],"Si no se encuentra",2,)</f>
        <v>Juntas Locales</v>
      </c>
    </row>
    <row r="1320" spans="1:92" ht="20" x14ac:dyDescent="0.85">
      <c r="A1320" t="s">
        <v>22073</v>
      </c>
      <c r="B1320" t="s">
        <v>22074</v>
      </c>
      <c r="C1320" t="s">
        <v>22075</v>
      </c>
      <c r="D1320" t="s">
        <v>2199</v>
      </c>
      <c r="E1320" t="s">
        <v>2242</v>
      </c>
      <c r="F1320" t="s">
        <v>2201</v>
      </c>
      <c r="G1320" t="s">
        <v>12515</v>
      </c>
      <c r="H1320" t="s">
        <v>14</v>
      </c>
      <c r="I1320" t="s">
        <v>12346</v>
      </c>
      <c r="J1320" t="s">
        <v>12516</v>
      </c>
      <c r="K1320" t="s">
        <v>24382</v>
      </c>
      <c r="L1320" t="s">
        <v>14</v>
      </c>
      <c r="M1320" t="s">
        <v>14</v>
      </c>
      <c r="N1320" t="s">
        <v>12517</v>
      </c>
      <c r="O1320" t="s">
        <v>24382</v>
      </c>
      <c r="P1320" t="s">
        <v>14</v>
      </c>
      <c r="Q1320" t="s">
        <v>24382</v>
      </c>
      <c r="R1320" t="s">
        <v>24382</v>
      </c>
      <c r="S1320" t="s">
        <v>14</v>
      </c>
      <c r="T1320" t="s">
        <v>14</v>
      </c>
      <c r="U1320" t="s">
        <v>14</v>
      </c>
      <c r="V1320" t="s">
        <v>14</v>
      </c>
      <c r="W1320" t="s">
        <v>14</v>
      </c>
      <c r="X1320" t="s">
        <v>14</v>
      </c>
      <c r="Y1320" t="s">
        <v>14</v>
      </c>
      <c r="Z1320" t="s">
        <v>14</v>
      </c>
      <c r="AA1320" t="s">
        <v>12518</v>
      </c>
      <c r="AB1320" t="s">
        <v>24382</v>
      </c>
      <c r="AC1320" t="s">
        <v>12519</v>
      </c>
      <c r="AD1320" t="s">
        <v>2207</v>
      </c>
      <c r="AE1320" t="s">
        <v>1447</v>
      </c>
      <c r="AF1320" t="s">
        <v>1588</v>
      </c>
      <c r="AG1320" t="s">
        <v>14</v>
      </c>
      <c r="AH1320" t="s">
        <v>2209</v>
      </c>
      <c r="AI1320" t="s">
        <v>12520</v>
      </c>
      <c r="AJ1320" t="s">
        <v>1168</v>
      </c>
      <c r="AK1320" t="s">
        <v>1794</v>
      </c>
      <c r="AL1320" t="s">
        <v>1470</v>
      </c>
      <c r="AM1320" t="s">
        <v>1794</v>
      </c>
      <c r="AN1320" t="s">
        <v>1450</v>
      </c>
      <c r="AO1320" t="s">
        <v>447</v>
      </c>
      <c r="AP1320" t="s">
        <v>23039</v>
      </c>
      <c r="AQ1320" t="s">
        <v>14</v>
      </c>
      <c r="AR1320" t="s">
        <v>14</v>
      </c>
      <c r="AS1320" t="s">
        <v>14</v>
      </c>
      <c r="AT1320" t="s">
        <v>14</v>
      </c>
      <c r="AU1320" t="s">
        <v>12373</v>
      </c>
      <c r="AV1320" t="s">
        <v>1202</v>
      </c>
      <c r="AW1320" t="s">
        <v>12353</v>
      </c>
      <c r="AX1320" t="s">
        <v>1202</v>
      </c>
      <c r="AY1320" t="s">
        <v>12515</v>
      </c>
      <c r="AZ1320" t="s">
        <v>22186</v>
      </c>
      <c r="BA1320" t="s">
        <v>22186</v>
      </c>
      <c r="BB1320" t="s">
        <v>22089</v>
      </c>
      <c r="BC1320">
        <v>254366</v>
      </c>
      <c r="BD1320">
        <v>295064.56</v>
      </c>
      <c r="BE1320" t="s">
        <v>14</v>
      </c>
      <c r="BF1320" t="s">
        <v>14</v>
      </c>
      <c r="BG1320" t="s">
        <v>2214</v>
      </c>
      <c r="BH1320" t="s">
        <v>14</v>
      </c>
      <c r="BI1320" t="s">
        <v>22092</v>
      </c>
      <c r="BJ1320" t="s">
        <v>12521</v>
      </c>
      <c r="BK1320" t="s">
        <v>14</v>
      </c>
      <c r="BL1320" t="s">
        <v>22186</v>
      </c>
      <c r="BM1320" t="s">
        <v>22089</v>
      </c>
      <c r="BN1320" t="s">
        <v>12522</v>
      </c>
      <c r="BO1320" t="s">
        <v>14</v>
      </c>
      <c r="BP1320" t="s">
        <v>24382</v>
      </c>
      <c r="BQ1320" t="s">
        <v>2217</v>
      </c>
      <c r="BR1320" t="s">
        <v>2303</v>
      </c>
      <c r="BS1320" t="s">
        <v>2376</v>
      </c>
      <c r="BT1320" t="s">
        <v>14</v>
      </c>
      <c r="BU1320" t="s">
        <v>14</v>
      </c>
      <c r="BV1320" t="s">
        <v>14</v>
      </c>
      <c r="BW1320" t="s">
        <v>14</v>
      </c>
      <c r="BX1320" t="s">
        <v>14</v>
      </c>
      <c r="BY1320" t="s">
        <v>2220</v>
      </c>
      <c r="BZ1320" t="s">
        <v>24382</v>
      </c>
      <c r="CA1320" t="s">
        <v>14</v>
      </c>
      <c r="CB1320" t="s">
        <v>14</v>
      </c>
      <c r="CC1320" t="s">
        <v>14</v>
      </c>
      <c r="CD1320" t="s">
        <v>14</v>
      </c>
      <c r="CE1320" t="s">
        <v>14</v>
      </c>
      <c r="CF1320" t="s">
        <v>12523</v>
      </c>
      <c r="CG1320" t="s">
        <v>446</v>
      </c>
      <c r="CH1320" t="s">
        <v>22075</v>
      </c>
      <c r="CJ1320" t="s">
        <v>447</v>
      </c>
      <c r="CK1320" t="s">
        <v>16</v>
      </c>
      <c r="CL1320" s="13"/>
      <c r="CM1320" s="4" t="str">
        <f>_xlfn.XLOOKUP($CG1320,tbl_area_24_07_2024[Nombre Área],tbl_area_24_07_2024[Estado],"Si no se encuentra",2,)</f>
        <v>Yucatán</v>
      </c>
      <c r="CN1320" s="4" t="str">
        <f>_xlfn.XLOOKUP($CG1320,tbl_area_24_07_2024[Nombre Área],tbl_area_24_07_2024[Estructura],"Si no se encuentra",2,)</f>
        <v>Juntas Locales</v>
      </c>
    </row>
    <row r="1321" spans="1:92" ht="20" x14ac:dyDescent="0.85">
      <c r="A1321" t="s">
        <v>22073</v>
      </c>
      <c r="B1321" t="s">
        <v>22074</v>
      </c>
      <c r="C1321" t="s">
        <v>22075</v>
      </c>
      <c r="D1321" t="s">
        <v>2199</v>
      </c>
      <c r="E1321" t="s">
        <v>2242</v>
      </c>
      <c r="F1321" t="s">
        <v>2201</v>
      </c>
      <c r="G1321" t="s">
        <v>12524</v>
      </c>
      <c r="H1321" t="s">
        <v>14</v>
      </c>
      <c r="I1321" t="s">
        <v>12346</v>
      </c>
      <c r="J1321" t="s">
        <v>12525</v>
      </c>
      <c r="K1321" t="s">
        <v>24383</v>
      </c>
      <c r="L1321" t="s">
        <v>14</v>
      </c>
      <c r="M1321" t="s">
        <v>14</v>
      </c>
      <c r="N1321" t="s">
        <v>12526</v>
      </c>
      <c r="O1321" t="s">
        <v>24383</v>
      </c>
      <c r="P1321" t="s">
        <v>14</v>
      </c>
      <c r="Q1321" t="s">
        <v>24383</v>
      </c>
      <c r="R1321" t="s">
        <v>24383</v>
      </c>
      <c r="S1321" t="s">
        <v>14</v>
      </c>
      <c r="T1321" t="s">
        <v>14</v>
      </c>
      <c r="U1321" t="s">
        <v>14</v>
      </c>
      <c r="V1321" t="s">
        <v>14</v>
      </c>
      <c r="W1321" t="s">
        <v>12527</v>
      </c>
      <c r="X1321" t="s">
        <v>148</v>
      </c>
      <c r="Y1321" t="s">
        <v>12528</v>
      </c>
      <c r="Z1321" t="s">
        <v>18</v>
      </c>
      <c r="AA1321" t="s">
        <v>14</v>
      </c>
      <c r="AB1321" t="s">
        <v>24383</v>
      </c>
      <c r="AC1321" t="s">
        <v>12529</v>
      </c>
      <c r="AD1321" t="s">
        <v>2207</v>
      </c>
      <c r="AE1321" t="s">
        <v>12530</v>
      </c>
      <c r="AF1321" t="s">
        <v>1565</v>
      </c>
      <c r="AG1321" t="s">
        <v>14</v>
      </c>
      <c r="AH1321" t="s">
        <v>2209</v>
      </c>
      <c r="AI1321" t="s">
        <v>10298</v>
      </c>
      <c r="AJ1321" t="s">
        <v>1168</v>
      </c>
      <c r="AK1321" t="s">
        <v>2611</v>
      </c>
      <c r="AL1321" t="s">
        <v>1174</v>
      </c>
      <c r="AM1321" t="s">
        <v>2287</v>
      </c>
      <c r="AN1321" t="s">
        <v>1445</v>
      </c>
      <c r="AO1321" t="s">
        <v>98</v>
      </c>
      <c r="AP1321" t="s">
        <v>23884</v>
      </c>
      <c r="AQ1321" t="s">
        <v>14</v>
      </c>
      <c r="AR1321" t="s">
        <v>14</v>
      </c>
      <c r="AS1321" t="s">
        <v>14</v>
      </c>
      <c r="AT1321" t="s">
        <v>14</v>
      </c>
      <c r="AU1321" t="s">
        <v>12352</v>
      </c>
      <c r="AV1321" t="s">
        <v>1202</v>
      </c>
      <c r="AW1321" t="s">
        <v>12353</v>
      </c>
      <c r="AX1321" t="s">
        <v>1202</v>
      </c>
      <c r="AY1321" t="s">
        <v>12524</v>
      </c>
      <c r="AZ1321" t="s">
        <v>22075</v>
      </c>
      <c r="BA1321" t="s">
        <v>22075</v>
      </c>
      <c r="BB1321" t="s">
        <v>22075</v>
      </c>
      <c r="BC1321">
        <v>86512</v>
      </c>
      <c r="BD1321">
        <v>100353.92</v>
      </c>
      <c r="BE1321" t="s">
        <v>14</v>
      </c>
      <c r="BF1321" t="s">
        <v>14</v>
      </c>
      <c r="BG1321" t="s">
        <v>2214</v>
      </c>
      <c r="BH1321" t="s">
        <v>14</v>
      </c>
      <c r="BI1321" t="s">
        <v>22092</v>
      </c>
      <c r="BJ1321" t="s">
        <v>12531</v>
      </c>
      <c r="BK1321" t="s">
        <v>14</v>
      </c>
      <c r="BL1321" t="s">
        <v>22075</v>
      </c>
      <c r="BM1321" t="s">
        <v>22075</v>
      </c>
      <c r="BN1321" t="s">
        <v>12532</v>
      </c>
      <c r="BO1321" t="s">
        <v>14</v>
      </c>
      <c r="BP1321" t="s">
        <v>24383</v>
      </c>
      <c r="BQ1321" t="s">
        <v>2217</v>
      </c>
      <c r="BR1321" t="s">
        <v>2303</v>
      </c>
      <c r="BS1321" t="s">
        <v>2376</v>
      </c>
      <c r="BT1321" t="s">
        <v>14</v>
      </c>
      <c r="BU1321" t="s">
        <v>14</v>
      </c>
      <c r="BV1321" t="s">
        <v>14</v>
      </c>
      <c r="BW1321" t="s">
        <v>14</v>
      </c>
      <c r="BX1321" t="s">
        <v>14</v>
      </c>
      <c r="BY1321" t="s">
        <v>2220</v>
      </c>
      <c r="BZ1321" t="s">
        <v>24383</v>
      </c>
      <c r="CA1321" t="s">
        <v>14</v>
      </c>
      <c r="CB1321" t="s">
        <v>14</v>
      </c>
      <c r="CC1321" t="s">
        <v>14</v>
      </c>
      <c r="CD1321" t="s">
        <v>14</v>
      </c>
      <c r="CE1321" t="s">
        <v>14</v>
      </c>
      <c r="CF1321" t="s">
        <v>12533</v>
      </c>
      <c r="CG1321" t="s">
        <v>446</v>
      </c>
      <c r="CH1321" t="s">
        <v>22075</v>
      </c>
      <c r="CJ1321" t="s">
        <v>447</v>
      </c>
      <c r="CK1321" t="s">
        <v>16</v>
      </c>
      <c r="CL1321" s="13"/>
      <c r="CM1321" s="4" t="str">
        <f>_xlfn.XLOOKUP($CG1321,tbl_area_24_07_2024[Nombre Área],tbl_area_24_07_2024[Estado],"Si no se encuentra",2,)</f>
        <v>Yucatán</v>
      </c>
      <c r="CN1321" s="4" t="str">
        <f>_xlfn.XLOOKUP($CG1321,tbl_area_24_07_2024[Nombre Área],tbl_area_24_07_2024[Estructura],"Si no se encuentra",2,)</f>
        <v>Juntas Locales</v>
      </c>
    </row>
    <row r="1322" spans="1:92" ht="20" x14ac:dyDescent="0.85">
      <c r="A1322" t="s">
        <v>22073</v>
      </c>
      <c r="B1322" t="s">
        <v>22074</v>
      </c>
      <c r="C1322" t="s">
        <v>22075</v>
      </c>
      <c r="D1322" t="s">
        <v>2199</v>
      </c>
      <c r="E1322" t="s">
        <v>2200</v>
      </c>
      <c r="F1322" t="s">
        <v>2201</v>
      </c>
      <c r="G1322" t="s">
        <v>12534</v>
      </c>
      <c r="H1322" t="s">
        <v>14</v>
      </c>
      <c r="I1322" t="s">
        <v>12535</v>
      </c>
      <c r="J1322" t="s">
        <v>12536</v>
      </c>
      <c r="K1322" t="s">
        <v>24384</v>
      </c>
      <c r="L1322" t="s">
        <v>14</v>
      </c>
      <c r="M1322" t="s">
        <v>14</v>
      </c>
      <c r="N1322" t="s">
        <v>12537</v>
      </c>
      <c r="O1322" t="s">
        <v>24384</v>
      </c>
      <c r="P1322" t="s">
        <v>14</v>
      </c>
      <c r="Q1322" t="s">
        <v>24384</v>
      </c>
      <c r="R1322" t="s">
        <v>24384</v>
      </c>
      <c r="S1322" t="s">
        <v>14</v>
      </c>
      <c r="T1322" t="s">
        <v>14</v>
      </c>
      <c r="U1322" t="s">
        <v>14</v>
      </c>
      <c r="V1322" t="s">
        <v>14</v>
      </c>
      <c r="W1322" t="s">
        <v>235</v>
      </c>
      <c r="X1322" t="s">
        <v>110</v>
      </c>
      <c r="Y1322" t="s">
        <v>259</v>
      </c>
      <c r="Z1322" t="s">
        <v>18</v>
      </c>
      <c r="AA1322" t="s">
        <v>14</v>
      </c>
      <c r="AB1322" t="s">
        <v>24384</v>
      </c>
      <c r="AC1322" t="s">
        <v>12538</v>
      </c>
      <c r="AD1322" t="s">
        <v>2348</v>
      </c>
      <c r="AE1322" t="s">
        <v>12539</v>
      </c>
      <c r="AF1322" t="s">
        <v>6088</v>
      </c>
      <c r="AG1322" t="s">
        <v>14</v>
      </c>
      <c r="AH1322" t="s">
        <v>1956</v>
      </c>
      <c r="AI1322" t="s">
        <v>1810</v>
      </c>
      <c r="AJ1322" t="s">
        <v>1457</v>
      </c>
      <c r="AK1322" t="s">
        <v>12540</v>
      </c>
      <c r="AL1322" t="s">
        <v>1457</v>
      </c>
      <c r="AM1322" t="s">
        <v>12540</v>
      </c>
      <c r="AN1322" t="s">
        <v>1441</v>
      </c>
      <c r="AO1322" t="s">
        <v>433</v>
      </c>
      <c r="AP1322" t="s">
        <v>24385</v>
      </c>
      <c r="AQ1322" t="s">
        <v>14</v>
      </c>
      <c r="AR1322" t="s">
        <v>14</v>
      </c>
      <c r="AS1322" t="s">
        <v>14</v>
      </c>
      <c r="AT1322" t="s">
        <v>14</v>
      </c>
      <c r="AU1322" t="s">
        <v>2211</v>
      </c>
      <c r="AV1322" t="s">
        <v>12541</v>
      </c>
      <c r="AW1322" t="s">
        <v>12541</v>
      </c>
      <c r="AX1322" t="s">
        <v>12542</v>
      </c>
      <c r="AY1322" t="s">
        <v>12534</v>
      </c>
      <c r="AZ1322" t="s">
        <v>24386</v>
      </c>
      <c r="BA1322" t="s">
        <v>22130</v>
      </c>
      <c r="BB1322" t="s">
        <v>22447</v>
      </c>
      <c r="BC1322">
        <v>989521.32</v>
      </c>
      <c r="BD1322">
        <v>1147844.76</v>
      </c>
      <c r="BE1322" t="s">
        <v>14</v>
      </c>
      <c r="BF1322" t="s">
        <v>14</v>
      </c>
      <c r="BG1322" t="s">
        <v>2214</v>
      </c>
      <c r="BH1322" t="s">
        <v>14</v>
      </c>
      <c r="BI1322" t="s">
        <v>22092</v>
      </c>
      <c r="BJ1322" t="s">
        <v>12543</v>
      </c>
      <c r="BK1322" t="s">
        <v>14</v>
      </c>
      <c r="BL1322" t="s">
        <v>22130</v>
      </c>
      <c r="BM1322" t="s">
        <v>22447</v>
      </c>
      <c r="BN1322" t="s">
        <v>12544</v>
      </c>
      <c r="BO1322" t="s">
        <v>14</v>
      </c>
      <c r="BP1322" t="s">
        <v>24384</v>
      </c>
      <c r="BQ1322" t="s">
        <v>2217</v>
      </c>
      <c r="BR1322" t="s">
        <v>2303</v>
      </c>
      <c r="BS1322" t="s">
        <v>2376</v>
      </c>
      <c r="BT1322" t="s">
        <v>14</v>
      </c>
      <c r="BU1322" t="s">
        <v>14</v>
      </c>
      <c r="BV1322" t="s">
        <v>14</v>
      </c>
      <c r="BW1322" t="s">
        <v>14</v>
      </c>
      <c r="BX1322" t="s">
        <v>14</v>
      </c>
      <c r="BY1322" t="s">
        <v>2220</v>
      </c>
      <c r="BZ1322" t="s">
        <v>24384</v>
      </c>
      <c r="CA1322" t="s">
        <v>6204</v>
      </c>
      <c r="CB1322" t="s">
        <v>14</v>
      </c>
      <c r="CC1322" t="s">
        <v>14</v>
      </c>
      <c r="CD1322" t="s">
        <v>14</v>
      </c>
      <c r="CE1322" t="s">
        <v>14</v>
      </c>
      <c r="CF1322" t="s">
        <v>12545</v>
      </c>
      <c r="CG1322" t="s">
        <v>432</v>
      </c>
      <c r="CH1322" t="s">
        <v>22075</v>
      </c>
      <c r="CJ1322" t="s">
        <v>433</v>
      </c>
      <c r="CK1322" t="s">
        <v>24</v>
      </c>
      <c r="CL1322" s="13"/>
      <c r="CM1322" s="4" t="str">
        <f>_xlfn.XLOOKUP($CG1322,tbl_area_24_07_2024[Nombre Área],tbl_area_24_07_2024[Estado],"Si no se encuentra",2,)</f>
        <v>San Luis Potosí</v>
      </c>
      <c r="CN1322" s="4" t="str">
        <f>_xlfn.XLOOKUP($CG1322,tbl_area_24_07_2024[Nombre Área],tbl_area_24_07_2024[Estructura],"Si no se encuentra",2,)</f>
        <v>Juntas Distritales</v>
      </c>
    </row>
    <row r="1323" spans="1:92" ht="20" x14ac:dyDescent="0.85">
      <c r="A1323" t="s">
        <v>22073</v>
      </c>
      <c r="B1323" t="s">
        <v>22074</v>
      </c>
      <c r="C1323" t="s">
        <v>22075</v>
      </c>
      <c r="D1323" t="s">
        <v>2199</v>
      </c>
      <c r="E1323" t="s">
        <v>2242</v>
      </c>
      <c r="F1323" t="s">
        <v>2201</v>
      </c>
      <c r="G1323" t="s">
        <v>12546</v>
      </c>
      <c r="H1323" t="s">
        <v>14</v>
      </c>
      <c r="I1323" t="s">
        <v>12547</v>
      </c>
      <c r="J1323" t="s">
        <v>12548</v>
      </c>
      <c r="K1323" t="s">
        <v>24387</v>
      </c>
      <c r="L1323" t="s">
        <v>14</v>
      </c>
      <c r="M1323" t="s">
        <v>14</v>
      </c>
      <c r="N1323" t="s">
        <v>12549</v>
      </c>
      <c r="O1323" t="s">
        <v>24387</v>
      </c>
      <c r="P1323" t="s">
        <v>14</v>
      </c>
      <c r="Q1323" t="s">
        <v>24387</v>
      </c>
      <c r="R1323" t="s">
        <v>24387</v>
      </c>
      <c r="S1323" t="s">
        <v>14</v>
      </c>
      <c r="T1323" t="s">
        <v>14</v>
      </c>
      <c r="U1323" t="s">
        <v>14</v>
      </c>
      <c r="V1323" t="s">
        <v>14</v>
      </c>
      <c r="W1323" t="s">
        <v>12550</v>
      </c>
      <c r="X1323" t="s">
        <v>2092</v>
      </c>
      <c r="Y1323" t="s">
        <v>209</v>
      </c>
      <c r="Z1323" t="s">
        <v>12</v>
      </c>
      <c r="AA1323" t="s">
        <v>14</v>
      </c>
      <c r="AB1323" t="s">
        <v>24387</v>
      </c>
      <c r="AC1323" t="s">
        <v>12551</v>
      </c>
      <c r="AD1323" t="s">
        <v>2348</v>
      </c>
      <c r="AE1323" t="s">
        <v>243</v>
      </c>
      <c r="AF1323" t="s">
        <v>1614</v>
      </c>
      <c r="AG1323" t="s">
        <v>14</v>
      </c>
      <c r="AH1323" t="s">
        <v>1956</v>
      </c>
      <c r="AI1323" t="s">
        <v>3183</v>
      </c>
      <c r="AJ1323" t="s">
        <v>1457</v>
      </c>
      <c r="AK1323" t="s">
        <v>12540</v>
      </c>
      <c r="AL1323" t="s">
        <v>1457</v>
      </c>
      <c r="AM1323" t="s">
        <v>12540</v>
      </c>
      <c r="AN1323" t="s">
        <v>1441</v>
      </c>
      <c r="AO1323" t="s">
        <v>433</v>
      </c>
      <c r="AP1323" t="s">
        <v>24385</v>
      </c>
      <c r="AQ1323" t="s">
        <v>14</v>
      </c>
      <c r="AR1323" t="s">
        <v>14</v>
      </c>
      <c r="AS1323" t="s">
        <v>14</v>
      </c>
      <c r="AT1323" t="s">
        <v>14</v>
      </c>
      <c r="AU1323" t="s">
        <v>12552</v>
      </c>
      <c r="AV1323" t="s">
        <v>12541</v>
      </c>
      <c r="AW1323" t="s">
        <v>12541</v>
      </c>
      <c r="AX1323" t="s">
        <v>12542</v>
      </c>
      <c r="AY1323" t="s">
        <v>12546</v>
      </c>
      <c r="AZ1323" t="s">
        <v>24388</v>
      </c>
      <c r="BA1323" t="s">
        <v>22074</v>
      </c>
      <c r="BB1323" t="s">
        <v>22094</v>
      </c>
      <c r="BC1323">
        <v>10689.65</v>
      </c>
      <c r="BD1323">
        <v>12400</v>
      </c>
      <c r="BE1323" t="s">
        <v>14</v>
      </c>
      <c r="BF1323" t="s">
        <v>14</v>
      </c>
      <c r="BG1323" t="s">
        <v>2214</v>
      </c>
      <c r="BH1323" t="s">
        <v>14</v>
      </c>
      <c r="BI1323" t="s">
        <v>22092</v>
      </c>
      <c r="BJ1323" t="s">
        <v>12553</v>
      </c>
      <c r="BK1323" t="s">
        <v>14</v>
      </c>
      <c r="BL1323" t="s">
        <v>22074</v>
      </c>
      <c r="BM1323" t="s">
        <v>22094</v>
      </c>
      <c r="BN1323" t="s">
        <v>12554</v>
      </c>
      <c r="BO1323" t="s">
        <v>14</v>
      </c>
      <c r="BP1323" t="s">
        <v>24387</v>
      </c>
      <c r="BQ1323" t="s">
        <v>2217</v>
      </c>
      <c r="BR1323" t="s">
        <v>2303</v>
      </c>
      <c r="BS1323" t="s">
        <v>2376</v>
      </c>
      <c r="BT1323" t="s">
        <v>14</v>
      </c>
      <c r="BU1323" t="s">
        <v>14</v>
      </c>
      <c r="BV1323" t="s">
        <v>14</v>
      </c>
      <c r="BW1323" t="s">
        <v>14</v>
      </c>
      <c r="BX1323" t="s">
        <v>14</v>
      </c>
      <c r="BY1323" t="s">
        <v>2220</v>
      </c>
      <c r="BZ1323" t="s">
        <v>24387</v>
      </c>
      <c r="CA1323" t="s">
        <v>6204</v>
      </c>
      <c r="CB1323" t="s">
        <v>14</v>
      </c>
      <c r="CC1323" t="s">
        <v>14</v>
      </c>
      <c r="CD1323" t="s">
        <v>14</v>
      </c>
      <c r="CE1323" t="s">
        <v>14</v>
      </c>
      <c r="CF1323" t="s">
        <v>12555</v>
      </c>
      <c r="CG1323" t="s">
        <v>432</v>
      </c>
      <c r="CH1323" t="s">
        <v>22075</v>
      </c>
      <c r="CJ1323" t="s">
        <v>433</v>
      </c>
      <c r="CK1323" t="s">
        <v>24</v>
      </c>
      <c r="CL1323" s="13"/>
      <c r="CM1323" s="4" t="str">
        <f>_xlfn.XLOOKUP($CG1323,tbl_area_24_07_2024[Nombre Área],tbl_area_24_07_2024[Estado],"Si no se encuentra",2,)</f>
        <v>San Luis Potosí</v>
      </c>
      <c r="CN1323" s="4" t="str">
        <f>_xlfn.XLOOKUP($CG1323,tbl_area_24_07_2024[Nombre Área],tbl_area_24_07_2024[Estructura],"Si no se encuentra",2,)</f>
        <v>Juntas Distritales</v>
      </c>
    </row>
    <row r="1324" spans="1:92" ht="20" x14ac:dyDescent="0.85">
      <c r="A1324" t="s">
        <v>22073</v>
      </c>
      <c r="B1324" t="s">
        <v>22074</v>
      </c>
      <c r="C1324" t="s">
        <v>22075</v>
      </c>
      <c r="D1324" t="s">
        <v>2199</v>
      </c>
      <c r="E1324" t="s">
        <v>2242</v>
      </c>
      <c r="F1324" t="s">
        <v>2201</v>
      </c>
      <c r="G1324" t="s">
        <v>12556</v>
      </c>
      <c r="H1324" t="s">
        <v>14</v>
      </c>
      <c r="I1324" t="s">
        <v>12547</v>
      </c>
      <c r="J1324" t="s">
        <v>12557</v>
      </c>
      <c r="K1324" t="s">
        <v>24389</v>
      </c>
      <c r="L1324" t="s">
        <v>14</v>
      </c>
      <c r="M1324" t="s">
        <v>14</v>
      </c>
      <c r="N1324" t="s">
        <v>12549</v>
      </c>
      <c r="O1324" t="s">
        <v>24389</v>
      </c>
      <c r="P1324" t="s">
        <v>14</v>
      </c>
      <c r="Q1324" t="s">
        <v>24389</v>
      </c>
      <c r="R1324" t="s">
        <v>24389</v>
      </c>
      <c r="S1324" t="s">
        <v>14</v>
      </c>
      <c r="T1324" t="s">
        <v>14</v>
      </c>
      <c r="U1324" t="s">
        <v>14</v>
      </c>
      <c r="V1324" t="s">
        <v>14</v>
      </c>
      <c r="W1324" t="s">
        <v>1861</v>
      </c>
      <c r="X1324" t="s">
        <v>429</v>
      </c>
      <c r="Y1324" t="s">
        <v>87</v>
      </c>
      <c r="Z1324" t="s">
        <v>12</v>
      </c>
      <c r="AA1324" t="s">
        <v>14</v>
      </c>
      <c r="AB1324" t="s">
        <v>24389</v>
      </c>
      <c r="AC1324" t="s">
        <v>12558</v>
      </c>
      <c r="AD1324" t="s">
        <v>2365</v>
      </c>
      <c r="AE1324" t="s">
        <v>9258</v>
      </c>
      <c r="AF1324" t="s">
        <v>10540</v>
      </c>
      <c r="AG1324" t="s">
        <v>14</v>
      </c>
      <c r="AH1324" t="s">
        <v>2209</v>
      </c>
      <c r="AI1324" t="s">
        <v>2069</v>
      </c>
      <c r="AJ1324" t="s">
        <v>1179</v>
      </c>
      <c r="AK1324" t="s">
        <v>12559</v>
      </c>
      <c r="AL1324" t="s">
        <v>1179</v>
      </c>
      <c r="AM1324" t="s">
        <v>12559</v>
      </c>
      <c r="AN1324" t="s">
        <v>1441</v>
      </c>
      <c r="AO1324" t="s">
        <v>433</v>
      </c>
      <c r="AP1324" t="s">
        <v>24390</v>
      </c>
      <c r="AQ1324" t="s">
        <v>14</v>
      </c>
      <c r="AR1324" t="s">
        <v>14</v>
      </c>
      <c r="AS1324" t="s">
        <v>14</v>
      </c>
      <c r="AT1324" t="s">
        <v>14</v>
      </c>
      <c r="AU1324" t="s">
        <v>12552</v>
      </c>
      <c r="AV1324" t="s">
        <v>12541</v>
      </c>
      <c r="AW1324" t="s">
        <v>12541</v>
      </c>
      <c r="AX1324" t="s">
        <v>12542</v>
      </c>
      <c r="AY1324" t="s">
        <v>12556</v>
      </c>
      <c r="AZ1324" t="s">
        <v>22094</v>
      </c>
      <c r="BA1324" t="s">
        <v>22074</v>
      </c>
      <c r="BB1324" t="s">
        <v>22089</v>
      </c>
      <c r="BC1324">
        <v>277487.59999999998</v>
      </c>
      <c r="BD1324">
        <v>321885.59999999998</v>
      </c>
      <c r="BE1324" t="s">
        <v>14</v>
      </c>
      <c r="BF1324" t="s">
        <v>14</v>
      </c>
      <c r="BG1324" t="s">
        <v>2214</v>
      </c>
      <c r="BH1324" t="s">
        <v>14</v>
      </c>
      <c r="BI1324" t="s">
        <v>22092</v>
      </c>
      <c r="BJ1324" t="s">
        <v>12553</v>
      </c>
      <c r="BK1324" t="s">
        <v>14</v>
      </c>
      <c r="BL1324" t="s">
        <v>22104</v>
      </c>
      <c r="BM1324" t="s">
        <v>22089</v>
      </c>
      <c r="BN1324" t="s">
        <v>12560</v>
      </c>
      <c r="BO1324" t="s">
        <v>14</v>
      </c>
      <c r="BP1324" t="s">
        <v>24389</v>
      </c>
      <c r="BQ1324" t="s">
        <v>2217</v>
      </c>
      <c r="BR1324" t="s">
        <v>2303</v>
      </c>
      <c r="BS1324" t="s">
        <v>2376</v>
      </c>
      <c r="BT1324" t="s">
        <v>14</v>
      </c>
      <c r="BU1324" t="s">
        <v>14</v>
      </c>
      <c r="BV1324" t="s">
        <v>14</v>
      </c>
      <c r="BW1324" t="s">
        <v>14</v>
      </c>
      <c r="BX1324" t="s">
        <v>14</v>
      </c>
      <c r="BY1324" t="s">
        <v>2220</v>
      </c>
      <c r="BZ1324" t="s">
        <v>24389</v>
      </c>
      <c r="CA1324" t="s">
        <v>6204</v>
      </c>
      <c r="CB1324" t="s">
        <v>14</v>
      </c>
      <c r="CC1324" t="s">
        <v>14</v>
      </c>
      <c r="CD1324" t="s">
        <v>14</v>
      </c>
      <c r="CE1324" t="s">
        <v>14</v>
      </c>
      <c r="CF1324" t="s">
        <v>12561</v>
      </c>
      <c r="CG1324" t="s">
        <v>432</v>
      </c>
      <c r="CH1324" t="s">
        <v>22075</v>
      </c>
      <c r="CJ1324" t="s">
        <v>433</v>
      </c>
      <c r="CK1324" t="s">
        <v>24</v>
      </c>
      <c r="CL1324" s="13"/>
      <c r="CM1324" s="4" t="str">
        <f>_xlfn.XLOOKUP($CG1324,tbl_area_24_07_2024[Nombre Área],tbl_area_24_07_2024[Estado],"Si no se encuentra",2,)</f>
        <v>San Luis Potosí</v>
      </c>
      <c r="CN1324" s="4" t="str">
        <f>_xlfn.XLOOKUP($CG1324,tbl_area_24_07_2024[Nombre Área],tbl_area_24_07_2024[Estructura],"Si no se encuentra",2,)</f>
        <v>Juntas Distritales</v>
      </c>
    </row>
    <row r="1325" spans="1:92" ht="20" x14ac:dyDescent="0.85">
      <c r="A1325" t="s">
        <v>22073</v>
      </c>
      <c r="B1325" t="s">
        <v>22074</v>
      </c>
      <c r="C1325" t="s">
        <v>22075</v>
      </c>
      <c r="D1325" t="s">
        <v>2199</v>
      </c>
      <c r="E1325" t="s">
        <v>2242</v>
      </c>
      <c r="F1325" t="s">
        <v>2201</v>
      </c>
      <c r="G1325" t="s">
        <v>12562</v>
      </c>
      <c r="H1325" t="s">
        <v>14</v>
      </c>
      <c r="I1325" t="s">
        <v>12563</v>
      </c>
      <c r="J1325" t="s">
        <v>12564</v>
      </c>
      <c r="K1325" t="s">
        <v>12897</v>
      </c>
      <c r="L1325" t="s">
        <v>14</v>
      </c>
      <c r="M1325" t="s">
        <v>14</v>
      </c>
      <c r="N1325" t="s">
        <v>12565</v>
      </c>
      <c r="O1325" t="s">
        <v>12897</v>
      </c>
      <c r="P1325" t="s">
        <v>14</v>
      </c>
      <c r="Q1325" t="s">
        <v>12897</v>
      </c>
      <c r="R1325" t="s">
        <v>12897</v>
      </c>
      <c r="S1325" t="s">
        <v>14</v>
      </c>
      <c r="T1325" t="s">
        <v>14</v>
      </c>
      <c r="U1325" t="s">
        <v>14</v>
      </c>
      <c r="V1325" t="s">
        <v>14</v>
      </c>
      <c r="W1325" t="s">
        <v>14</v>
      </c>
      <c r="X1325" t="s">
        <v>14</v>
      </c>
      <c r="Y1325" t="s">
        <v>14</v>
      </c>
      <c r="Z1325" t="s">
        <v>14</v>
      </c>
      <c r="AA1325" t="s">
        <v>12566</v>
      </c>
      <c r="AB1325" t="s">
        <v>12897</v>
      </c>
      <c r="AC1325" t="s">
        <v>8689</v>
      </c>
      <c r="AD1325" t="s">
        <v>2348</v>
      </c>
      <c r="AE1325" t="s">
        <v>12567</v>
      </c>
      <c r="AF1325" t="s">
        <v>5026</v>
      </c>
      <c r="AG1325" t="s">
        <v>14</v>
      </c>
      <c r="AH1325" t="s">
        <v>2209</v>
      </c>
      <c r="AI1325" t="s">
        <v>12568</v>
      </c>
      <c r="AJ1325" t="s">
        <v>1451</v>
      </c>
      <c r="AK1325" t="s">
        <v>2059</v>
      </c>
      <c r="AL1325" t="s">
        <v>1451</v>
      </c>
      <c r="AM1325" t="s">
        <v>2059</v>
      </c>
      <c r="AN1325" t="s">
        <v>1451</v>
      </c>
      <c r="AO1325" t="s">
        <v>416</v>
      </c>
      <c r="AP1325" t="s">
        <v>23157</v>
      </c>
      <c r="AQ1325" t="s">
        <v>14</v>
      </c>
      <c r="AR1325" t="s">
        <v>14</v>
      </c>
      <c r="AS1325" t="s">
        <v>14</v>
      </c>
      <c r="AT1325" t="s">
        <v>14</v>
      </c>
      <c r="AU1325" t="s">
        <v>12569</v>
      </c>
      <c r="AV1325" t="s">
        <v>12541</v>
      </c>
      <c r="AW1325" t="s">
        <v>12541</v>
      </c>
      <c r="AX1325" t="s">
        <v>12542</v>
      </c>
      <c r="AY1325" t="s">
        <v>12562</v>
      </c>
      <c r="AZ1325" t="s">
        <v>22100</v>
      </c>
      <c r="BA1325" t="s">
        <v>22100</v>
      </c>
      <c r="BB1325" t="s">
        <v>22089</v>
      </c>
      <c r="BC1325">
        <v>289750</v>
      </c>
      <c r="BD1325">
        <v>336110</v>
      </c>
      <c r="BE1325" t="s">
        <v>14</v>
      </c>
      <c r="BF1325" t="s">
        <v>14</v>
      </c>
      <c r="BG1325" t="s">
        <v>2214</v>
      </c>
      <c r="BH1325" t="s">
        <v>14</v>
      </c>
      <c r="BI1325" t="s">
        <v>22092</v>
      </c>
      <c r="BJ1325" t="s">
        <v>12570</v>
      </c>
      <c r="BK1325" t="s">
        <v>14</v>
      </c>
      <c r="BL1325" t="s">
        <v>22100</v>
      </c>
      <c r="BM1325" t="s">
        <v>22089</v>
      </c>
      <c r="BN1325" t="s">
        <v>12571</v>
      </c>
      <c r="BO1325" t="s">
        <v>14</v>
      </c>
      <c r="BP1325" t="s">
        <v>12897</v>
      </c>
      <c r="BQ1325" t="s">
        <v>2217</v>
      </c>
      <c r="BR1325" t="s">
        <v>2303</v>
      </c>
      <c r="BS1325" t="s">
        <v>2376</v>
      </c>
      <c r="BT1325" t="s">
        <v>14</v>
      </c>
      <c r="BU1325" t="s">
        <v>14</v>
      </c>
      <c r="BV1325" t="s">
        <v>14</v>
      </c>
      <c r="BW1325" t="s">
        <v>14</v>
      </c>
      <c r="BX1325" t="s">
        <v>14</v>
      </c>
      <c r="BY1325" t="s">
        <v>2220</v>
      </c>
      <c r="BZ1325" t="s">
        <v>12897</v>
      </c>
      <c r="CA1325" t="s">
        <v>6204</v>
      </c>
      <c r="CB1325" t="s">
        <v>14</v>
      </c>
      <c r="CC1325" t="s">
        <v>14</v>
      </c>
      <c r="CD1325" t="s">
        <v>14</v>
      </c>
      <c r="CE1325" t="s">
        <v>14</v>
      </c>
      <c r="CF1325" t="s">
        <v>12572</v>
      </c>
      <c r="CG1325" t="s">
        <v>432</v>
      </c>
      <c r="CH1325" t="s">
        <v>22075</v>
      </c>
      <c r="CJ1325" t="s">
        <v>433</v>
      </c>
      <c r="CK1325" t="s">
        <v>24</v>
      </c>
      <c r="CL1325" s="13"/>
      <c r="CM1325" s="4" t="str">
        <f>_xlfn.XLOOKUP($CG1325,tbl_area_24_07_2024[Nombre Área],tbl_area_24_07_2024[Estado],"Si no se encuentra",2,)</f>
        <v>San Luis Potosí</v>
      </c>
      <c r="CN1325" s="4" t="str">
        <f>_xlfn.XLOOKUP($CG1325,tbl_area_24_07_2024[Nombre Área],tbl_area_24_07_2024[Estructura],"Si no se encuentra",2,)</f>
        <v>Juntas Distritales</v>
      </c>
    </row>
    <row r="1326" spans="1:92" ht="20" x14ac:dyDescent="0.85">
      <c r="A1326" t="s">
        <v>22073</v>
      </c>
      <c r="B1326" t="s">
        <v>22074</v>
      </c>
      <c r="C1326" t="s">
        <v>22075</v>
      </c>
      <c r="D1326" t="s">
        <v>2199</v>
      </c>
      <c r="E1326" t="s">
        <v>2242</v>
      </c>
      <c r="F1326" t="s">
        <v>2201</v>
      </c>
      <c r="G1326" t="s">
        <v>12573</v>
      </c>
      <c r="H1326" t="s">
        <v>14</v>
      </c>
      <c r="I1326" t="s">
        <v>12574</v>
      </c>
      <c r="J1326" t="s">
        <v>12575</v>
      </c>
      <c r="K1326" t="s">
        <v>24391</v>
      </c>
      <c r="L1326" t="s">
        <v>14</v>
      </c>
      <c r="M1326" t="s">
        <v>14</v>
      </c>
      <c r="N1326" t="s">
        <v>12576</v>
      </c>
      <c r="O1326" t="s">
        <v>24391</v>
      </c>
      <c r="P1326" t="s">
        <v>14</v>
      </c>
      <c r="Q1326" t="s">
        <v>24391</v>
      </c>
      <c r="R1326" t="s">
        <v>24391</v>
      </c>
      <c r="S1326" t="s">
        <v>14</v>
      </c>
      <c r="T1326" t="s">
        <v>14</v>
      </c>
      <c r="U1326" t="s">
        <v>14</v>
      </c>
      <c r="V1326" t="s">
        <v>14</v>
      </c>
      <c r="W1326" t="s">
        <v>14</v>
      </c>
      <c r="X1326" t="s">
        <v>14</v>
      </c>
      <c r="Y1326" t="s">
        <v>14</v>
      </c>
      <c r="Z1326" t="s">
        <v>14</v>
      </c>
      <c r="AA1326" t="s">
        <v>12577</v>
      </c>
      <c r="AB1326" t="s">
        <v>24391</v>
      </c>
      <c r="AC1326" t="s">
        <v>12578</v>
      </c>
      <c r="AD1326" t="s">
        <v>2207</v>
      </c>
      <c r="AE1326" t="s">
        <v>12579</v>
      </c>
      <c r="AF1326" t="s">
        <v>10107</v>
      </c>
      <c r="AG1326" t="s">
        <v>1168</v>
      </c>
      <c r="AH1326" t="s">
        <v>2209</v>
      </c>
      <c r="AI1326" t="s">
        <v>12580</v>
      </c>
      <c r="AJ1326" t="s">
        <v>1183</v>
      </c>
      <c r="AK1326" t="s">
        <v>12581</v>
      </c>
      <c r="AL1326" t="s">
        <v>1183</v>
      </c>
      <c r="AM1326" t="s">
        <v>12581</v>
      </c>
      <c r="AN1326" t="s">
        <v>1434</v>
      </c>
      <c r="AO1326" t="s">
        <v>443</v>
      </c>
      <c r="AP1326" t="s">
        <v>24392</v>
      </c>
      <c r="AQ1326" t="s">
        <v>14</v>
      </c>
      <c r="AR1326" t="s">
        <v>14</v>
      </c>
      <c r="AS1326" t="s">
        <v>14</v>
      </c>
      <c r="AT1326" t="s">
        <v>14</v>
      </c>
      <c r="AU1326" t="s">
        <v>6248</v>
      </c>
      <c r="AV1326" t="s">
        <v>1189</v>
      </c>
      <c r="AW1326" t="s">
        <v>1189</v>
      </c>
      <c r="AX1326" t="s">
        <v>1189</v>
      </c>
      <c r="AY1326" t="s">
        <v>12573</v>
      </c>
      <c r="AZ1326" t="s">
        <v>22104</v>
      </c>
      <c r="BA1326" t="s">
        <v>22104</v>
      </c>
      <c r="BB1326" t="s">
        <v>22089</v>
      </c>
      <c r="BC1326">
        <v>24600</v>
      </c>
      <c r="BD1326">
        <v>28536</v>
      </c>
      <c r="BE1326" t="s">
        <v>14</v>
      </c>
      <c r="BF1326" t="s">
        <v>14</v>
      </c>
      <c r="BG1326" t="s">
        <v>2214</v>
      </c>
      <c r="BH1326" t="s">
        <v>14</v>
      </c>
      <c r="BI1326" t="s">
        <v>2215</v>
      </c>
      <c r="BJ1326" t="s">
        <v>12576</v>
      </c>
      <c r="BK1326" t="s">
        <v>14</v>
      </c>
      <c r="BL1326" t="s">
        <v>14</v>
      </c>
      <c r="BM1326" t="s">
        <v>14</v>
      </c>
      <c r="BN1326" t="s">
        <v>12582</v>
      </c>
      <c r="BO1326" t="s">
        <v>14</v>
      </c>
      <c r="BP1326" t="s">
        <v>24391</v>
      </c>
      <c r="BQ1326" t="s">
        <v>2217</v>
      </c>
      <c r="BR1326" t="s">
        <v>2303</v>
      </c>
      <c r="BS1326" t="s">
        <v>2376</v>
      </c>
      <c r="BT1326" t="s">
        <v>14</v>
      </c>
      <c r="BU1326" t="s">
        <v>14</v>
      </c>
      <c r="BV1326" t="s">
        <v>14</v>
      </c>
      <c r="BW1326" t="s">
        <v>14</v>
      </c>
      <c r="BX1326" t="s">
        <v>14</v>
      </c>
      <c r="BY1326" t="s">
        <v>2220</v>
      </c>
      <c r="BZ1326" t="s">
        <v>24391</v>
      </c>
      <c r="CA1326" t="s">
        <v>12583</v>
      </c>
      <c r="CB1326" t="s">
        <v>14</v>
      </c>
      <c r="CC1326" t="s">
        <v>14</v>
      </c>
      <c r="CD1326" t="s">
        <v>14</v>
      </c>
      <c r="CE1326" t="s">
        <v>14</v>
      </c>
      <c r="CF1326" t="s">
        <v>12584</v>
      </c>
      <c r="CG1326" t="s">
        <v>442</v>
      </c>
      <c r="CH1326" t="s">
        <v>22075</v>
      </c>
      <c r="CJ1326" t="s">
        <v>443</v>
      </c>
      <c r="CK1326" t="s">
        <v>16</v>
      </c>
      <c r="CL1326" s="13"/>
      <c r="CM1326" s="4" t="str">
        <f>_xlfn.XLOOKUP($CG1326,tbl_area_24_07_2024[Nombre Área],tbl_area_24_07_2024[Estado],"Si no se encuentra",2,)</f>
        <v>Chihuahua</v>
      </c>
      <c r="CN1326" s="4" t="str">
        <f>_xlfn.XLOOKUP($CG1326,tbl_area_24_07_2024[Nombre Área],tbl_area_24_07_2024[Estructura],"Si no se encuentra",2,)</f>
        <v>Juntas Locales</v>
      </c>
    </row>
    <row r="1327" spans="1:92" ht="20" x14ac:dyDescent="0.85">
      <c r="A1327" t="s">
        <v>22073</v>
      </c>
      <c r="B1327" t="s">
        <v>22074</v>
      </c>
      <c r="C1327" t="s">
        <v>22075</v>
      </c>
      <c r="D1327" t="s">
        <v>2199</v>
      </c>
      <c r="E1327" t="s">
        <v>2242</v>
      </c>
      <c r="F1327" t="s">
        <v>2201</v>
      </c>
      <c r="G1327" t="s">
        <v>12585</v>
      </c>
      <c r="H1327" t="s">
        <v>14</v>
      </c>
      <c r="I1327" t="s">
        <v>12586</v>
      </c>
      <c r="J1327" t="s">
        <v>12587</v>
      </c>
      <c r="K1327" t="s">
        <v>24393</v>
      </c>
      <c r="L1327" t="s">
        <v>14</v>
      </c>
      <c r="M1327" t="s">
        <v>14</v>
      </c>
      <c r="N1327" t="s">
        <v>12588</v>
      </c>
      <c r="O1327" t="s">
        <v>24393</v>
      </c>
      <c r="P1327" t="s">
        <v>14</v>
      </c>
      <c r="Q1327" t="s">
        <v>24393</v>
      </c>
      <c r="R1327" t="s">
        <v>24393</v>
      </c>
      <c r="S1327" t="s">
        <v>14</v>
      </c>
      <c r="T1327" t="s">
        <v>14</v>
      </c>
      <c r="U1327" t="s">
        <v>14</v>
      </c>
      <c r="V1327" t="s">
        <v>14</v>
      </c>
      <c r="W1327" t="s">
        <v>14</v>
      </c>
      <c r="X1327" t="s">
        <v>14</v>
      </c>
      <c r="Y1327" t="s">
        <v>14</v>
      </c>
      <c r="Z1327" t="s">
        <v>14</v>
      </c>
      <c r="AA1327" t="s">
        <v>12589</v>
      </c>
      <c r="AB1327" t="s">
        <v>24393</v>
      </c>
      <c r="AC1327" t="s">
        <v>12590</v>
      </c>
      <c r="AD1327" t="s">
        <v>2348</v>
      </c>
      <c r="AE1327" t="s">
        <v>12591</v>
      </c>
      <c r="AF1327" t="s">
        <v>12592</v>
      </c>
      <c r="AG1327" t="s">
        <v>2800</v>
      </c>
      <c r="AH1327" t="s">
        <v>2209</v>
      </c>
      <c r="AI1327" t="s">
        <v>12593</v>
      </c>
      <c r="AJ1327" t="s">
        <v>1183</v>
      </c>
      <c r="AK1327" t="s">
        <v>12581</v>
      </c>
      <c r="AL1327" t="s">
        <v>1183</v>
      </c>
      <c r="AM1327" t="s">
        <v>12581</v>
      </c>
      <c r="AN1327" t="s">
        <v>1434</v>
      </c>
      <c r="AO1327" t="s">
        <v>443</v>
      </c>
      <c r="AP1327" t="s">
        <v>24394</v>
      </c>
      <c r="AQ1327" t="s">
        <v>14</v>
      </c>
      <c r="AR1327" t="s">
        <v>14</v>
      </c>
      <c r="AS1327" t="s">
        <v>14</v>
      </c>
      <c r="AT1327" t="s">
        <v>14</v>
      </c>
      <c r="AU1327" t="s">
        <v>6248</v>
      </c>
      <c r="AV1327" t="s">
        <v>1189</v>
      </c>
      <c r="AW1327" t="s">
        <v>1189</v>
      </c>
      <c r="AX1327" t="s">
        <v>1189</v>
      </c>
      <c r="AY1327" t="s">
        <v>12585</v>
      </c>
      <c r="AZ1327" t="s">
        <v>22074</v>
      </c>
      <c r="BA1327" t="s">
        <v>22074</v>
      </c>
      <c r="BB1327" t="s">
        <v>22089</v>
      </c>
      <c r="BC1327">
        <v>48303.61</v>
      </c>
      <c r="BD1327">
        <v>56032.19</v>
      </c>
      <c r="BE1327" t="s">
        <v>14</v>
      </c>
      <c r="BF1327" t="s">
        <v>14</v>
      </c>
      <c r="BG1327" t="s">
        <v>2214</v>
      </c>
      <c r="BH1327" t="s">
        <v>14</v>
      </c>
      <c r="BI1327" t="s">
        <v>2215</v>
      </c>
      <c r="BJ1327" t="s">
        <v>12594</v>
      </c>
      <c r="BK1327" t="s">
        <v>14</v>
      </c>
      <c r="BL1327" t="s">
        <v>14</v>
      </c>
      <c r="BM1327" t="s">
        <v>14</v>
      </c>
      <c r="BN1327" t="s">
        <v>12595</v>
      </c>
      <c r="BO1327" t="s">
        <v>14</v>
      </c>
      <c r="BP1327" t="s">
        <v>24393</v>
      </c>
      <c r="BQ1327" t="s">
        <v>2217</v>
      </c>
      <c r="BR1327" t="s">
        <v>2303</v>
      </c>
      <c r="BS1327" t="s">
        <v>2376</v>
      </c>
      <c r="BT1327" t="s">
        <v>14</v>
      </c>
      <c r="BU1327" t="s">
        <v>14</v>
      </c>
      <c r="BV1327" t="s">
        <v>14</v>
      </c>
      <c r="BW1327" t="s">
        <v>14</v>
      </c>
      <c r="BX1327" t="s">
        <v>14</v>
      </c>
      <c r="BY1327" t="s">
        <v>2220</v>
      </c>
      <c r="BZ1327" t="s">
        <v>24393</v>
      </c>
      <c r="CA1327" t="s">
        <v>12583</v>
      </c>
      <c r="CB1327" t="s">
        <v>14</v>
      </c>
      <c r="CC1327" t="s">
        <v>14</v>
      </c>
      <c r="CD1327" t="s">
        <v>14</v>
      </c>
      <c r="CE1327" t="s">
        <v>14</v>
      </c>
      <c r="CF1327" t="s">
        <v>12596</v>
      </c>
      <c r="CG1327" t="s">
        <v>442</v>
      </c>
      <c r="CH1327" t="s">
        <v>22075</v>
      </c>
      <c r="CJ1327" t="s">
        <v>443</v>
      </c>
      <c r="CK1327" t="s">
        <v>16</v>
      </c>
      <c r="CL1327" s="13"/>
      <c r="CM1327" s="4" t="str">
        <f>_xlfn.XLOOKUP($CG1327,tbl_area_24_07_2024[Nombre Área],tbl_area_24_07_2024[Estado],"Si no se encuentra",2,)</f>
        <v>Chihuahua</v>
      </c>
      <c r="CN1327" s="4" t="str">
        <f>_xlfn.XLOOKUP($CG1327,tbl_area_24_07_2024[Nombre Área],tbl_area_24_07_2024[Estructura],"Si no se encuentra",2,)</f>
        <v>Juntas Locales</v>
      </c>
    </row>
    <row r="1328" spans="1:92" ht="20" x14ac:dyDescent="0.85">
      <c r="A1328" t="s">
        <v>22073</v>
      </c>
      <c r="B1328" t="s">
        <v>22074</v>
      </c>
      <c r="C1328" t="s">
        <v>22075</v>
      </c>
      <c r="D1328" t="s">
        <v>2199</v>
      </c>
      <c r="E1328" t="s">
        <v>2242</v>
      </c>
      <c r="F1328" t="s">
        <v>2201</v>
      </c>
      <c r="G1328" t="s">
        <v>12597</v>
      </c>
      <c r="H1328" t="s">
        <v>14</v>
      </c>
      <c r="I1328" t="s">
        <v>12598</v>
      </c>
      <c r="J1328" t="s">
        <v>12599</v>
      </c>
      <c r="K1328" t="s">
        <v>24395</v>
      </c>
      <c r="L1328" t="s">
        <v>14</v>
      </c>
      <c r="M1328" t="s">
        <v>14</v>
      </c>
      <c r="N1328" t="s">
        <v>12600</v>
      </c>
      <c r="O1328" t="s">
        <v>24395</v>
      </c>
      <c r="P1328" t="s">
        <v>14</v>
      </c>
      <c r="Q1328" t="s">
        <v>24395</v>
      </c>
      <c r="R1328" t="s">
        <v>24395</v>
      </c>
      <c r="S1328" t="s">
        <v>14</v>
      </c>
      <c r="T1328" t="s">
        <v>14</v>
      </c>
      <c r="U1328" t="s">
        <v>14</v>
      </c>
      <c r="V1328" t="s">
        <v>14</v>
      </c>
      <c r="W1328" t="s">
        <v>14</v>
      </c>
      <c r="X1328" t="s">
        <v>14</v>
      </c>
      <c r="Y1328" t="s">
        <v>14</v>
      </c>
      <c r="Z1328" t="s">
        <v>14</v>
      </c>
      <c r="AA1328" t="s">
        <v>12601</v>
      </c>
      <c r="AB1328" t="s">
        <v>24395</v>
      </c>
      <c r="AC1328" t="s">
        <v>12602</v>
      </c>
      <c r="AD1328" t="s">
        <v>2207</v>
      </c>
      <c r="AE1328" t="s">
        <v>12603</v>
      </c>
      <c r="AF1328" t="s">
        <v>1575</v>
      </c>
      <c r="AG1328" t="s">
        <v>14</v>
      </c>
      <c r="AH1328" t="s">
        <v>2209</v>
      </c>
      <c r="AI1328" t="s">
        <v>12604</v>
      </c>
      <c r="AJ1328" t="s">
        <v>1183</v>
      </c>
      <c r="AK1328" t="s">
        <v>443</v>
      </c>
      <c r="AL1328" t="s">
        <v>1183</v>
      </c>
      <c r="AM1328" t="s">
        <v>443</v>
      </c>
      <c r="AN1328" t="s">
        <v>1434</v>
      </c>
      <c r="AO1328" t="s">
        <v>443</v>
      </c>
      <c r="AP1328" t="s">
        <v>24396</v>
      </c>
      <c r="AQ1328" t="s">
        <v>14</v>
      </c>
      <c r="AR1328" t="s">
        <v>14</v>
      </c>
      <c r="AS1328" t="s">
        <v>14</v>
      </c>
      <c r="AT1328" t="s">
        <v>14</v>
      </c>
      <c r="AU1328" t="s">
        <v>6248</v>
      </c>
      <c r="AV1328" t="s">
        <v>1189</v>
      </c>
      <c r="AW1328" t="s">
        <v>1189</v>
      </c>
      <c r="AX1328" t="s">
        <v>1189</v>
      </c>
      <c r="AY1328" t="s">
        <v>12597</v>
      </c>
      <c r="AZ1328" t="s">
        <v>22074</v>
      </c>
      <c r="BA1328" t="s">
        <v>22074</v>
      </c>
      <c r="BB1328" t="s">
        <v>22089</v>
      </c>
      <c r="BC1328">
        <v>28887.65</v>
      </c>
      <c r="BD1328">
        <v>33588.83</v>
      </c>
      <c r="BE1328" t="s">
        <v>14</v>
      </c>
      <c r="BF1328" t="s">
        <v>14</v>
      </c>
      <c r="BG1328" t="s">
        <v>2214</v>
      </c>
      <c r="BH1328" t="s">
        <v>14</v>
      </c>
      <c r="BI1328" t="s">
        <v>2215</v>
      </c>
      <c r="BJ1328" t="s">
        <v>12600</v>
      </c>
      <c r="BK1328" t="s">
        <v>14</v>
      </c>
      <c r="BL1328" t="s">
        <v>14</v>
      </c>
      <c r="BM1328" t="s">
        <v>14</v>
      </c>
      <c r="BN1328" t="s">
        <v>12605</v>
      </c>
      <c r="BO1328" t="s">
        <v>14</v>
      </c>
      <c r="BP1328" t="s">
        <v>24395</v>
      </c>
      <c r="BQ1328" t="s">
        <v>2217</v>
      </c>
      <c r="BR1328" t="s">
        <v>2303</v>
      </c>
      <c r="BS1328" t="s">
        <v>2376</v>
      </c>
      <c r="BT1328" t="s">
        <v>14</v>
      </c>
      <c r="BU1328" t="s">
        <v>14</v>
      </c>
      <c r="BV1328" t="s">
        <v>14</v>
      </c>
      <c r="BW1328" t="s">
        <v>14</v>
      </c>
      <c r="BX1328" t="s">
        <v>14</v>
      </c>
      <c r="BY1328" t="s">
        <v>2220</v>
      </c>
      <c r="BZ1328" t="s">
        <v>24395</v>
      </c>
      <c r="CA1328" t="s">
        <v>12583</v>
      </c>
      <c r="CB1328" t="s">
        <v>14</v>
      </c>
      <c r="CC1328" t="s">
        <v>14</v>
      </c>
      <c r="CD1328" t="s">
        <v>14</v>
      </c>
      <c r="CE1328" t="s">
        <v>14</v>
      </c>
      <c r="CF1328" t="s">
        <v>12606</v>
      </c>
      <c r="CG1328" t="s">
        <v>442</v>
      </c>
      <c r="CH1328" t="s">
        <v>22075</v>
      </c>
      <c r="CJ1328" t="s">
        <v>443</v>
      </c>
      <c r="CK1328" t="s">
        <v>16</v>
      </c>
      <c r="CL1328" s="13"/>
      <c r="CM1328" s="4" t="str">
        <f>_xlfn.XLOOKUP($CG1328,tbl_area_24_07_2024[Nombre Área],tbl_area_24_07_2024[Estado],"Si no se encuentra",2,)</f>
        <v>Chihuahua</v>
      </c>
      <c r="CN1328" s="4" t="str">
        <f>_xlfn.XLOOKUP($CG1328,tbl_area_24_07_2024[Nombre Área],tbl_area_24_07_2024[Estructura],"Si no se encuentra",2,)</f>
        <v>Juntas Locales</v>
      </c>
    </row>
    <row r="1329" spans="1:92" ht="20" x14ac:dyDescent="0.85">
      <c r="A1329" t="s">
        <v>22073</v>
      </c>
      <c r="B1329" t="s">
        <v>22074</v>
      </c>
      <c r="C1329" t="s">
        <v>22075</v>
      </c>
      <c r="D1329" t="s">
        <v>2199</v>
      </c>
      <c r="E1329" t="s">
        <v>2200</v>
      </c>
      <c r="F1329" t="s">
        <v>2201</v>
      </c>
      <c r="G1329" t="s">
        <v>12607</v>
      </c>
      <c r="H1329" t="s">
        <v>14</v>
      </c>
      <c r="I1329" t="s">
        <v>12608</v>
      </c>
      <c r="J1329" t="s">
        <v>12609</v>
      </c>
      <c r="K1329" t="s">
        <v>24397</v>
      </c>
      <c r="L1329" t="s">
        <v>14</v>
      </c>
      <c r="M1329" t="s">
        <v>14</v>
      </c>
      <c r="N1329" t="s">
        <v>12610</v>
      </c>
      <c r="O1329" t="s">
        <v>24397</v>
      </c>
      <c r="P1329" t="s">
        <v>14</v>
      </c>
      <c r="Q1329" t="s">
        <v>24397</v>
      </c>
      <c r="R1329" t="s">
        <v>24397</v>
      </c>
      <c r="S1329" t="s">
        <v>14</v>
      </c>
      <c r="T1329" t="s">
        <v>14</v>
      </c>
      <c r="U1329" t="s">
        <v>14</v>
      </c>
      <c r="V1329" t="s">
        <v>14</v>
      </c>
      <c r="W1329" t="s">
        <v>2050</v>
      </c>
      <c r="X1329" t="s">
        <v>12611</v>
      </c>
      <c r="Y1329" t="s">
        <v>2044</v>
      </c>
      <c r="Z1329" t="s">
        <v>18</v>
      </c>
      <c r="AA1329" t="s">
        <v>14</v>
      </c>
      <c r="AB1329" t="s">
        <v>24397</v>
      </c>
      <c r="AC1329" t="s">
        <v>12612</v>
      </c>
      <c r="AD1329" t="s">
        <v>2348</v>
      </c>
      <c r="AE1329" t="s">
        <v>12613</v>
      </c>
      <c r="AF1329" t="s">
        <v>12074</v>
      </c>
      <c r="AG1329" t="s">
        <v>14</v>
      </c>
      <c r="AH1329" t="s">
        <v>2209</v>
      </c>
      <c r="AI1329" t="s">
        <v>12614</v>
      </c>
      <c r="AJ1329" t="s">
        <v>1183</v>
      </c>
      <c r="AK1329" t="s">
        <v>12581</v>
      </c>
      <c r="AL1329" t="s">
        <v>1183</v>
      </c>
      <c r="AM1329" t="s">
        <v>12581</v>
      </c>
      <c r="AN1329" t="s">
        <v>1434</v>
      </c>
      <c r="AO1329" t="s">
        <v>443</v>
      </c>
      <c r="AP1329" t="s">
        <v>24398</v>
      </c>
      <c r="AQ1329" t="s">
        <v>14</v>
      </c>
      <c r="AR1329" t="s">
        <v>14</v>
      </c>
      <c r="AS1329" t="s">
        <v>14</v>
      </c>
      <c r="AT1329" t="s">
        <v>14</v>
      </c>
      <c r="AU1329" t="s">
        <v>6248</v>
      </c>
      <c r="AV1329" t="s">
        <v>1189</v>
      </c>
      <c r="AW1329" t="s">
        <v>1189</v>
      </c>
      <c r="AX1329" t="s">
        <v>1189</v>
      </c>
      <c r="AY1329" t="s">
        <v>12607</v>
      </c>
      <c r="AZ1329" t="s">
        <v>24399</v>
      </c>
      <c r="BA1329" t="s">
        <v>24399</v>
      </c>
      <c r="BB1329" t="s">
        <v>24400</v>
      </c>
      <c r="BC1329">
        <v>47439.4</v>
      </c>
      <c r="BD1329">
        <v>45225.54</v>
      </c>
      <c r="BE1329" t="s">
        <v>14</v>
      </c>
      <c r="BF1329" t="s">
        <v>14</v>
      </c>
      <c r="BG1329" t="s">
        <v>2214</v>
      </c>
      <c r="BH1329" t="s">
        <v>14</v>
      </c>
      <c r="BI1329" t="s">
        <v>2215</v>
      </c>
      <c r="BJ1329" t="s">
        <v>12610</v>
      </c>
      <c r="BK1329" t="s">
        <v>14</v>
      </c>
      <c r="BL1329" t="s">
        <v>14</v>
      </c>
      <c r="BM1329" t="s">
        <v>14</v>
      </c>
      <c r="BN1329" t="s">
        <v>12615</v>
      </c>
      <c r="BO1329" t="s">
        <v>14</v>
      </c>
      <c r="BP1329" t="s">
        <v>24397</v>
      </c>
      <c r="BQ1329" t="s">
        <v>2217</v>
      </c>
      <c r="BR1329" t="s">
        <v>2303</v>
      </c>
      <c r="BS1329" t="s">
        <v>2376</v>
      </c>
      <c r="BT1329" t="s">
        <v>14</v>
      </c>
      <c r="BU1329" t="s">
        <v>14</v>
      </c>
      <c r="BV1329" t="s">
        <v>14</v>
      </c>
      <c r="BW1329" t="s">
        <v>14</v>
      </c>
      <c r="BX1329" t="s">
        <v>14</v>
      </c>
      <c r="BY1329" t="s">
        <v>2220</v>
      </c>
      <c r="BZ1329" t="s">
        <v>24397</v>
      </c>
      <c r="CA1329" t="s">
        <v>12583</v>
      </c>
      <c r="CB1329" t="s">
        <v>14</v>
      </c>
      <c r="CC1329" t="s">
        <v>14</v>
      </c>
      <c r="CD1329" t="s">
        <v>14</v>
      </c>
      <c r="CE1329" t="s">
        <v>14</v>
      </c>
      <c r="CF1329" t="s">
        <v>12616</v>
      </c>
      <c r="CG1329" t="s">
        <v>442</v>
      </c>
      <c r="CH1329" t="s">
        <v>22075</v>
      </c>
      <c r="CJ1329" t="s">
        <v>443</v>
      </c>
      <c r="CK1329" t="s">
        <v>16</v>
      </c>
      <c r="CL1329" s="13"/>
      <c r="CM1329" s="4" t="str">
        <f>_xlfn.XLOOKUP($CG1329,tbl_area_24_07_2024[Nombre Área],tbl_area_24_07_2024[Estado],"Si no se encuentra",2,)</f>
        <v>Chihuahua</v>
      </c>
      <c r="CN1329" s="4" t="str">
        <f>_xlfn.XLOOKUP($CG1329,tbl_area_24_07_2024[Nombre Área],tbl_area_24_07_2024[Estructura],"Si no se encuentra",2,)</f>
        <v>Juntas Locales</v>
      </c>
    </row>
    <row r="1330" spans="1:92" ht="20" x14ac:dyDescent="0.85">
      <c r="A1330" t="s">
        <v>22073</v>
      </c>
      <c r="B1330" t="s">
        <v>22074</v>
      </c>
      <c r="C1330" t="s">
        <v>22075</v>
      </c>
      <c r="D1330" t="s">
        <v>2199</v>
      </c>
      <c r="E1330" t="s">
        <v>2200</v>
      </c>
      <c r="F1330" t="s">
        <v>2201</v>
      </c>
      <c r="G1330" t="s">
        <v>12617</v>
      </c>
      <c r="H1330" t="s">
        <v>14</v>
      </c>
      <c r="I1330" t="s">
        <v>9958</v>
      </c>
      <c r="J1330" t="s">
        <v>12618</v>
      </c>
      <c r="K1330" t="s">
        <v>24401</v>
      </c>
      <c r="L1330" t="s">
        <v>14</v>
      </c>
      <c r="M1330" t="s">
        <v>14</v>
      </c>
      <c r="N1330" t="s">
        <v>12619</v>
      </c>
      <c r="O1330" t="s">
        <v>24401</v>
      </c>
      <c r="P1330" t="s">
        <v>14</v>
      </c>
      <c r="Q1330" t="s">
        <v>24401</v>
      </c>
      <c r="R1330" t="s">
        <v>24401</v>
      </c>
      <c r="S1330" t="s">
        <v>14</v>
      </c>
      <c r="T1330" t="s">
        <v>14</v>
      </c>
      <c r="U1330" t="s">
        <v>14</v>
      </c>
      <c r="V1330" t="s">
        <v>14</v>
      </c>
      <c r="W1330" t="s">
        <v>14</v>
      </c>
      <c r="X1330" t="s">
        <v>14</v>
      </c>
      <c r="Y1330" t="s">
        <v>14</v>
      </c>
      <c r="Z1330" t="s">
        <v>14</v>
      </c>
      <c r="AA1330" t="s">
        <v>12620</v>
      </c>
      <c r="AB1330" t="s">
        <v>24401</v>
      </c>
      <c r="AC1330" t="s">
        <v>2570</v>
      </c>
      <c r="AD1330" t="s">
        <v>2348</v>
      </c>
      <c r="AE1330" t="s">
        <v>3415</v>
      </c>
      <c r="AF1330" t="s">
        <v>1559</v>
      </c>
      <c r="AG1330" t="s">
        <v>14</v>
      </c>
      <c r="AH1330" t="s">
        <v>2209</v>
      </c>
      <c r="AI1330" t="s">
        <v>2572</v>
      </c>
      <c r="AJ1330" t="s">
        <v>1168</v>
      </c>
      <c r="AK1330" t="s">
        <v>2573</v>
      </c>
      <c r="AL1330" t="s">
        <v>1172</v>
      </c>
      <c r="AM1330" t="s">
        <v>2573</v>
      </c>
      <c r="AN1330" t="s">
        <v>1186</v>
      </c>
      <c r="AO1330" t="s">
        <v>334</v>
      </c>
      <c r="AP1330" t="s">
        <v>22131</v>
      </c>
      <c r="AQ1330" t="s">
        <v>14</v>
      </c>
      <c r="AR1330" t="s">
        <v>14</v>
      </c>
      <c r="AS1330" t="s">
        <v>14</v>
      </c>
      <c r="AT1330" t="s">
        <v>14</v>
      </c>
      <c r="AU1330" t="s">
        <v>12621</v>
      </c>
      <c r="AV1330" t="s">
        <v>12622</v>
      </c>
      <c r="AW1330" t="s">
        <v>12622</v>
      </c>
      <c r="AX1330" t="s">
        <v>12622</v>
      </c>
      <c r="AY1330" t="s">
        <v>12623</v>
      </c>
      <c r="AZ1330" t="s">
        <v>22519</v>
      </c>
      <c r="BA1330" t="s">
        <v>22074</v>
      </c>
      <c r="BB1330" t="s">
        <v>22089</v>
      </c>
      <c r="BC1330">
        <v>19308</v>
      </c>
      <c r="BD1330">
        <v>22397.279999999999</v>
      </c>
      <c r="BE1330" t="s">
        <v>14</v>
      </c>
      <c r="BF1330" t="s">
        <v>14</v>
      </c>
      <c r="BG1330" t="s">
        <v>2214</v>
      </c>
      <c r="BH1330" t="s">
        <v>14</v>
      </c>
      <c r="BI1330" t="s">
        <v>22092</v>
      </c>
      <c r="BJ1330" t="s">
        <v>12624</v>
      </c>
      <c r="BK1330" t="s">
        <v>14</v>
      </c>
      <c r="BL1330" t="s">
        <v>22074</v>
      </c>
      <c r="BM1330" t="s">
        <v>22089</v>
      </c>
      <c r="BN1330" t="s">
        <v>12625</v>
      </c>
      <c r="BO1330" t="s">
        <v>14</v>
      </c>
      <c r="BP1330" t="s">
        <v>24401</v>
      </c>
      <c r="BQ1330" t="s">
        <v>2217</v>
      </c>
      <c r="BR1330" t="s">
        <v>2303</v>
      </c>
      <c r="BS1330" t="s">
        <v>2404</v>
      </c>
      <c r="BT1330" t="s">
        <v>14</v>
      </c>
      <c r="BU1330" t="s">
        <v>14</v>
      </c>
      <c r="BV1330" t="s">
        <v>14</v>
      </c>
      <c r="BW1330" t="s">
        <v>14</v>
      </c>
      <c r="BX1330" t="s">
        <v>14</v>
      </c>
      <c r="BY1330" t="s">
        <v>2220</v>
      </c>
      <c r="BZ1330" t="s">
        <v>24401</v>
      </c>
      <c r="CA1330" t="s">
        <v>14</v>
      </c>
      <c r="CB1330" t="s">
        <v>14</v>
      </c>
      <c r="CC1330" t="s">
        <v>14</v>
      </c>
      <c r="CD1330" t="s">
        <v>14</v>
      </c>
      <c r="CE1330" t="s">
        <v>14</v>
      </c>
      <c r="CF1330" t="s">
        <v>12626</v>
      </c>
      <c r="CG1330" t="s">
        <v>657</v>
      </c>
      <c r="CH1330" t="s">
        <v>22075</v>
      </c>
      <c r="CJ1330" t="s">
        <v>334</v>
      </c>
      <c r="CK1330" t="s">
        <v>24</v>
      </c>
      <c r="CL1330" s="13"/>
      <c r="CM1330" s="4" t="str">
        <f>_xlfn.XLOOKUP($CG1330,tbl_area_24_07_2024[Nombre Área],tbl_area_24_07_2024[Estado],"Si no se encuentra",2,)</f>
        <v>Ciudad de México</v>
      </c>
      <c r="CN1330" s="4" t="str">
        <f>_xlfn.XLOOKUP($CG1330,tbl_area_24_07_2024[Nombre Área],tbl_area_24_07_2024[Estructura],"Si no se encuentra",2,)</f>
        <v>Juntas Distritales</v>
      </c>
    </row>
    <row r="1331" spans="1:92" ht="20" x14ac:dyDescent="0.85">
      <c r="A1331" t="s">
        <v>22073</v>
      </c>
      <c r="B1331" t="s">
        <v>22074</v>
      </c>
      <c r="C1331" t="s">
        <v>22075</v>
      </c>
      <c r="D1331" t="s">
        <v>2199</v>
      </c>
      <c r="E1331" t="s">
        <v>2200</v>
      </c>
      <c r="F1331" t="s">
        <v>2201</v>
      </c>
      <c r="G1331" t="s">
        <v>12627</v>
      </c>
      <c r="H1331" t="s">
        <v>14</v>
      </c>
      <c r="I1331" t="s">
        <v>12628</v>
      </c>
      <c r="J1331" t="s">
        <v>12629</v>
      </c>
      <c r="K1331" t="s">
        <v>24402</v>
      </c>
      <c r="L1331" t="s">
        <v>14</v>
      </c>
      <c r="M1331" t="s">
        <v>14</v>
      </c>
      <c r="N1331" t="s">
        <v>12630</v>
      </c>
      <c r="O1331" t="s">
        <v>24402</v>
      </c>
      <c r="P1331" t="s">
        <v>14</v>
      </c>
      <c r="Q1331" t="s">
        <v>24402</v>
      </c>
      <c r="R1331" t="s">
        <v>24402</v>
      </c>
      <c r="S1331" t="s">
        <v>14</v>
      </c>
      <c r="T1331" t="s">
        <v>14</v>
      </c>
      <c r="U1331" t="s">
        <v>14</v>
      </c>
      <c r="V1331" t="s">
        <v>14</v>
      </c>
      <c r="W1331" t="s">
        <v>12631</v>
      </c>
      <c r="X1331" t="s">
        <v>40</v>
      </c>
      <c r="Y1331" t="s">
        <v>40</v>
      </c>
      <c r="Z1331" t="s">
        <v>18</v>
      </c>
      <c r="AA1331" t="s">
        <v>14</v>
      </c>
      <c r="AB1331" t="s">
        <v>24402</v>
      </c>
      <c r="AC1331" t="s">
        <v>12632</v>
      </c>
      <c r="AD1331" t="s">
        <v>1696</v>
      </c>
      <c r="AE1331" t="s">
        <v>12633</v>
      </c>
      <c r="AF1331" t="s">
        <v>12634</v>
      </c>
      <c r="AG1331" t="s">
        <v>14</v>
      </c>
      <c r="AH1331" t="s">
        <v>2209</v>
      </c>
      <c r="AI1331" t="s">
        <v>12635</v>
      </c>
      <c r="AJ1331" t="s">
        <v>22246</v>
      </c>
      <c r="AK1331" t="s">
        <v>12636</v>
      </c>
      <c r="AL1331" t="s">
        <v>22604</v>
      </c>
      <c r="AM1331" t="s">
        <v>9526</v>
      </c>
      <c r="AN1331" t="s">
        <v>1442</v>
      </c>
      <c r="AO1331" t="s">
        <v>142</v>
      </c>
      <c r="AP1331" t="s">
        <v>24403</v>
      </c>
      <c r="AQ1331" t="s">
        <v>14</v>
      </c>
      <c r="AR1331" t="s">
        <v>14</v>
      </c>
      <c r="AS1331" t="s">
        <v>14</v>
      </c>
      <c r="AT1331" t="s">
        <v>14</v>
      </c>
      <c r="AU1331" t="s">
        <v>2252</v>
      </c>
      <c r="AV1331" t="s">
        <v>12637</v>
      </c>
      <c r="AW1331" t="s">
        <v>12638</v>
      </c>
      <c r="AX1331" t="s">
        <v>12637</v>
      </c>
      <c r="AY1331" t="s">
        <v>12639</v>
      </c>
      <c r="AZ1331" t="s">
        <v>22107</v>
      </c>
      <c r="BA1331" t="s">
        <v>22074</v>
      </c>
      <c r="BB1331" t="s">
        <v>22089</v>
      </c>
      <c r="BC1331">
        <v>1082313.31</v>
      </c>
      <c r="BD1331">
        <v>1135294.08</v>
      </c>
      <c r="BE1331" t="s">
        <v>14</v>
      </c>
      <c r="BF1331" t="s">
        <v>14</v>
      </c>
      <c r="BG1331" t="s">
        <v>2214</v>
      </c>
      <c r="BH1331" t="s">
        <v>14</v>
      </c>
      <c r="BI1331" t="s">
        <v>2215</v>
      </c>
      <c r="BJ1331" t="s">
        <v>12630</v>
      </c>
      <c r="BK1331" t="s">
        <v>14</v>
      </c>
      <c r="BL1331" t="s">
        <v>22074</v>
      </c>
      <c r="BM1331" t="s">
        <v>22089</v>
      </c>
      <c r="BN1331" t="s">
        <v>12640</v>
      </c>
      <c r="BO1331" t="s">
        <v>14</v>
      </c>
      <c r="BP1331" t="s">
        <v>24402</v>
      </c>
      <c r="BQ1331" t="s">
        <v>2217</v>
      </c>
      <c r="BR1331" t="s">
        <v>2303</v>
      </c>
      <c r="BS1331" t="s">
        <v>2376</v>
      </c>
      <c r="BT1331" t="s">
        <v>14</v>
      </c>
      <c r="BU1331" t="s">
        <v>14</v>
      </c>
      <c r="BV1331" t="s">
        <v>14</v>
      </c>
      <c r="BW1331" t="s">
        <v>14</v>
      </c>
      <c r="BX1331" t="s">
        <v>14</v>
      </c>
      <c r="BY1331" t="s">
        <v>2220</v>
      </c>
      <c r="BZ1331" t="s">
        <v>24402</v>
      </c>
      <c r="CA1331" t="s">
        <v>14</v>
      </c>
      <c r="CB1331" t="s">
        <v>14</v>
      </c>
      <c r="CC1331" t="s">
        <v>14</v>
      </c>
      <c r="CD1331" t="s">
        <v>14</v>
      </c>
      <c r="CE1331" t="s">
        <v>14</v>
      </c>
      <c r="CF1331" t="s">
        <v>12641</v>
      </c>
      <c r="CG1331" t="s">
        <v>670</v>
      </c>
      <c r="CH1331" t="s">
        <v>22075</v>
      </c>
      <c r="CJ1331" t="s">
        <v>142</v>
      </c>
      <c r="CK1331" t="s">
        <v>24</v>
      </c>
      <c r="CL1331" s="13"/>
      <c r="CM1331" s="4" t="str">
        <f>_xlfn.XLOOKUP($CG1331,tbl_area_24_07_2024[Nombre Área],tbl_area_24_07_2024[Estado],"Si no se encuentra",2,)</f>
        <v>Sinaloa</v>
      </c>
      <c r="CN1331" s="4" t="str">
        <f>_xlfn.XLOOKUP($CG1331,tbl_area_24_07_2024[Nombre Área],tbl_area_24_07_2024[Estructura],"Si no se encuentra",2,)</f>
        <v>Juntas Distritales</v>
      </c>
    </row>
    <row r="1332" spans="1:92" ht="20" x14ac:dyDescent="0.85">
      <c r="A1332" t="s">
        <v>22073</v>
      </c>
      <c r="B1332" t="s">
        <v>22074</v>
      </c>
      <c r="C1332" t="s">
        <v>22075</v>
      </c>
      <c r="D1332" t="s">
        <v>2199</v>
      </c>
      <c r="E1332" t="s">
        <v>2200</v>
      </c>
      <c r="F1332" t="s">
        <v>2201</v>
      </c>
      <c r="G1332" t="s">
        <v>12642</v>
      </c>
      <c r="H1332" t="s">
        <v>14</v>
      </c>
      <c r="I1332" t="s">
        <v>12628</v>
      </c>
      <c r="J1332" t="s">
        <v>12643</v>
      </c>
      <c r="K1332" t="s">
        <v>24404</v>
      </c>
      <c r="L1332" t="s">
        <v>14</v>
      </c>
      <c r="M1332" t="s">
        <v>14</v>
      </c>
      <c r="N1332" t="s">
        <v>12644</v>
      </c>
      <c r="O1332" t="s">
        <v>24404</v>
      </c>
      <c r="P1332" t="s">
        <v>14</v>
      </c>
      <c r="Q1332" t="s">
        <v>24404</v>
      </c>
      <c r="R1332" t="s">
        <v>24404</v>
      </c>
      <c r="S1332" t="s">
        <v>14</v>
      </c>
      <c r="T1332" t="s">
        <v>14</v>
      </c>
      <c r="U1332" t="s">
        <v>14</v>
      </c>
      <c r="V1332" t="s">
        <v>14</v>
      </c>
      <c r="W1332" t="s">
        <v>284</v>
      </c>
      <c r="X1332" t="s">
        <v>146</v>
      </c>
      <c r="Y1332" t="s">
        <v>71</v>
      </c>
      <c r="Z1332" t="s">
        <v>12</v>
      </c>
      <c r="AA1332" t="s">
        <v>14</v>
      </c>
      <c r="AB1332" t="s">
        <v>24404</v>
      </c>
      <c r="AC1332" t="s">
        <v>12645</v>
      </c>
      <c r="AD1332" t="s">
        <v>2207</v>
      </c>
      <c r="AE1332" t="s">
        <v>12646</v>
      </c>
      <c r="AF1332" t="s">
        <v>1470</v>
      </c>
      <c r="AG1332" t="s">
        <v>14</v>
      </c>
      <c r="AH1332" t="s">
        <v>2209</v>
      </c>
      <c r="AI1332" t="s">
        <v>10813</v>
      </c>
      <c r="AJ1332" t="s">
        <v>22246</v>
      </c>
      <c r="AK1332" t="s">
        <v>12636</v>
      </c>
      <c r="AL1332" t="s">
        <v>22604</v>
      </c>
      <c r="AM1332" t="s">
        <v>9526</v>
      </c>
      <c r="AN1332" t="s">
        <v>1442</v>
      </c>
      <c r="AO1332" t="s">
        <v>142</v>
      </c>
      <c r="AP1332" t="s">
        <v>24405</v>
      </c>
      <c r="AQ1332" t="s">
        <v>14</v>
      </c>
      <c r="AR1332" t="s">
        <v>14</v>
      </c>
      <c r="AS1332" t="s">
        <v>14</v>
      </c>
      <c r="AT1332" t="s">
        <v>14</v>
      </c>
      <c r="AU1332" t="s">
        <v>2252</v>
      </c>
      <c r="AV1332" t="s">
        <v>12647</v>
      </c>
      <c r="AW1332" t="s">
        <v>12638</v>
      </c>
      <c r="AX1332" t="s">
        <v>12647</v>
      </c>
      <c r="AY1332" t="s">
        <v>12648</v>
      </c>
      <c r="AZ1332" t="s">
        <v>22107</v>
      </c>
      <c r="BA1332" t="s">
        <v>22074</v>
      </c>
      <c r="BB1332" t="s">
        <v>22089</v>
      </c>
      <c r="BC1332">
        <v>188098.37</v>
      </c>
      <c r="BD1332">
        <v>197306.04</v>
      </c>
      <c r="BE1332" t="s">
        <v>14</v>
      </c>
      <c r="BF1332" t="s">
        <v>14</v>
      </c>
      <c r="BG1332" t="s">
        <v>2214</v>
      </c>
      <c r="BH1332" t="s">
        <v>14</v>
      </c>
      <c r="BI1332" t="s">
        <v>2215</v>
      </c>
      <c r="BJ1332" t="s">
        <v>12644</v>
      </c>
      <c r="BK1332" t="s">
        <v>14</v>
      </c>
      <c r="BL1332" t="s">
        <v>22074</v>
      </c>
      <c r="BM1332" t="s">
        <v>22089</v>
      </c>
      <c r="BN1332" t="s">
        <v>12649</v>
      </c>
      <c r="BO1332" t="s">
        <v>14</v>
      </c>
      <c r="BP1332" t="s">
        <v>24404</v>
      </c>
      <c r="BQ1332" t="s">
        <v>2217</v>
      </c>
      <c r="BR1332" t="s">
        <v>2303</v>
      </c>
      <c r="BS1332" t="s">
        <v>2376</v>
      </c>
      <c r="BT1332" t="s">
        <v>14</v>
      </c>
      <c r="BU1332" t="s">
        <v>14</v>
      </c>
      <c r="BV1332" t="s">
        <v>14</v>
      </c>
      <c r="BW1332" t="s">
        <v>14</v>
      </c>
      <c r="BX1332" t="s">
        <v>14</v>
      </c>
      <c r="BY1332" t="s">
        <v>2220</v>
      </c>
      <c r="BZ1332" t="s">
        <v>24404</v>
      </c>
      <c r="CA1332" t="s">
        <v>14</v>
      </c>
      <c r="CB1332" t="s">
        <v>14</v>
      </c>
      <c r="CC1332" t="s">
        <v>14</v>
      </c>
      <c r="CD1332" t="s">
        <v>14</v>
      </c>
      <c r="CE1332" t="s">
        <v>14</v>
      </c>
      <c r="CF1332" t="s">
        <v>12650</v>
      </c>
      <c r="CG1332" t="s">
        <v>670</v>
      </c>
      <c r="CH1332" t="s">
        <v>22075</v>
      </c>
      <c r="CJ1332" t="s">
        <v>142</v>
      </c>
      <c r="CK1332" t="s">
        <v>24</v>
      </c>
      <c r="CL1332" s="13"/>
      <c r="CM1332" s="4" t="str">
        <f>_xlfn.XLOOKUP($CG1332,tbl_area_24_07_2024[Nombre Área],tbl_area_24_07_2024[Estado],"Si no se encuentra",2,)</f>
        <v>Sinaloa</v>
      </c>
      <c r="CN1332" s="4" t="str">
        <f>_xlfn.XLOOKUP($CG1332,tbl_area_24_07_2024[Nombre Área],tbl_area_24_07_2024[Estructura],"Si no se encuentra",2,)</f>
        <v>Juntas Distritales</v>
      </c>
    </row>
    <row r="1333" spans="1:92" ht="20" x14ac:dyDescent="0.85">
      <c r="A1333" t="s">
        <v>22073</v>
      </c>
      <c r="B1333" t="s">
        <v>22074</v>
      </c>
      <c r="C1333" t="s">
        <v>22075</v>
      </c>
      <c r="D1333" t="s">
        <v>2199</v>
      </c>
      <c r="E1333" t="s">
        <v>2242</v>
      </c>
      <c r="F1333" t="s">
        <v>2201</v>
      </c>
      <c r="G1333" t="s">
        <v>12651</v>
      </c>
      <c r="H1333" t="s">
        <v>14</v>
      </c>
      <c r="I1333" t="s">
        <v>12652</v>
      </c>
      <c r="J1333" t="s">
        <v>12653</v>
      </c>
      <c r="K1333" t="s">
        <v>24406</v>
      </c>
      <c r="L1333" t="s">
        <v>14</v>
      </c>
      <c r="M1333" t="s">
        <v>14</v>
      </c>
      <c r="N1333" t="s">
        <v>12654</v>
      </c>
      <c r="O1333" t="s">
        <v>24406</v>
      </c>
      <c r="P1333" t="s">
        <v>14</v>
      </c>
      <c r="Q1333" t="s">
        <v>24406</v>
      </c>
      <c r="R1333" t="s">
        <v>24406</v>
      </c>
      <c r="S1333" t="s">
        <v>14</v>
      </c>
      <c r="T1333" t="s">
        <v>14</v>
      </c>
      <c r="U1333" t="s">
        <v>14</v>
      </c>
      <c r="V1333" t="s">
        <v>14</v>
      </c>
      <c r="W1333" t="s">
        <v>14</v>
      </c>
      <c r="X1333" t="s">
        <v>14</v>
      </c>
      <c r="Y1333" t="s">
        <v>14</v>
      </c>
      <c r="Z1333" t="s">
        <v>14</v>
      </c>
      <c r="AA1333" t="s">
        <v>12655</v>
      </c>
      <c r="AB1333" t="s">
        <v>24406</v>
      </c>
      <c r="AC1333" t="s">
        <v>12656</v>
      </c>
      <c r="AD1333" t="s">
        <v>2365</v>
      </c>
      <c r="AE1333" t="s">
        <v>5004</v>
      </c>
      <c r="AF1333" t="s">
        <v>10560</v>
      </c>
      <c r="AG1333" t="s">
        <v>1172</v>
      </c>
      <c r="AH1333" t="s">
        <v>2209</v>
      </c>
      <c r="AI1333" t="s">
        <v>5004</v>
      </c>
      <c r="AJ1333" t="s">
        <v>22246</v>
      </c>
      <c r="AK1333" t="s">
        <v>12636</v>
      </c>
      <c r="AL1333" t="s">
        <v>22604</v>
      </c>
      <c r="AM1333" t="s">
        <v>9526</v>
      </c>
      <c r="AN1333" t="s">
        <v>1442</v>
      </c>
      <c r="AO1333" t="s">
        <v>142</v>
      </c>
      <c r="AP1333" t="s">
        <v>22669</v>
      </c>
      <c r="AQ1333" t="s">
        <v>14</v>
      </c>
      <c r="AR1333" t="s">
        <v>14</v>
      </c>
      <c r="AS1333" t="s">
        <v>14</v>
      </c>
      <c r="AT1333" t="s">
        <v>14</v>
      </c>
      <c r="AU1333" t="s">
        <v>2252</v>
      </c>
      <c r="AV1333" t="s">
        <v>12647</v>
      </c>
      <c r="AW1333" t="s">
        <v>12638</v>
      </c>
      <c r="AX1333" t="s">
        <v>12647</v>
      </c>
      <c r="AY1333" t="s">
        <v>12657</v>
      </c>
      <c r="AZ1333" t="s">
        <v>22107</v>
      </c>
      <c r="BA1333" t="s">
        <v>22074</v>
      </c>
      <c r="BB1333" t="s">
        <v>22089</v>
      </c>
      <c r="BC1333">
        <v>396000</v>
      </c>
      <c r="BD1333">
        <v>449856</v>
      </c>
      <c r="BE1333" t="s">
        <v>14</v>
      </c>
      <c r="BF1333" t="s">
        <v>14</v>
      </c>
      <c r="BG1333" t="s">
        <v>2214</v>
      </c>
      <c r="BH1333" t="s">
        <v>14</v>
      </c>
      <c r="BI1333" t="s">
        <v>2215</v>
      </c>
      <c r="BJ1333" t="s">
        <v>12654</v>
      </c>
      <c r="BK1333" t="s">
        <v>14</v>
      </c>
      <c r="BL1333" t="s">
        <v>22074</v>
      </c>
      <c r="BM1333" t="s">
        <v>22089</v>
      </c>
      <c r="BN1333" t="s">
        <v>12658</v>
      </c>
      <c r="BO1333" t="s">
        <v>14</v>
      </c>
      <c r="BP1333" t="s">
        <v>24406</v>
      </c>
      <c r="BQ1333" t="s">
        <v>2217</v>
      </c>
      <c r="BR1333" t="s">
        <v>2303</v>
      </c>
      <c r="BS1333" t="s">
        <v>2376</v>
      </c>
      <c r="BT1333" t="s">
        <v>14</v>
      </c>
      <c r="BU1333" t="s">
        <v>14</v>
      </c>
      <c r="BV1333" t="s">
        <v>14</v>
      </c>
      <c r="BW1333" t="s">
        <v>14</v>
      </c>
      <c r="BX1333" t="s">
        <v>14</v>
      </c>
      <c r="BY1333" t="s">
        <v>2220</v>
      </c>
      <c r="BZ1333" t="s">
        <v>24406</v>
      </c>
      <c r="CA1333" t="s">
        <v>14</v>
      </c>
      <c r="CB1333" t="s">
        <v>14</v>
      </c>
      <c r="CC1333" t="s">
        <v>14</v>
      </c>
      <c r="CD1333" t="s">
        <v>14</v>
      </c>
      <c r="CE1333" t="s">
        <v>14</v>
      </c>
      <c r="CF1333" t="s">
        <v>12659</v>
      </c>
      <c r="CG1333" t="s">
        <v>670</v>
      </c>
      <c r="CH1333" t="s">
        <v>22075</v>
      </c>
      <c r="CJ1333" t="s">
        <v>142</v>
      </c>
      <c r="CK1333" t="s">
        <v>24</v>
      </c>
      <c r="CL1333" s="13"/>
      <c r="CM1333" s="4" t="str">
        <f>_xlfn.XLOOKUP($CG1333,tbl_area_24_07_2024[Nombre Área],tbl_area_24_07_2024[Estado],"Si no se encuentra",2,)</f>
        <v>Sinaloa</v>
      </c>
      <c r="CN1333" s="4" t="str">
        <f>_xlfn.XLOOKUP($CG1333,tbl_area_24_07_2024[Nombre Área],tbl_area_24_07_2024[Estructura],"Si no se encuentra",2,)</f>
        <v>Juntas Distritales</v>
      </c>
    </row>
    <row r="1334" spans="1:92" ht="20" x14ac:dyDescent="0.85">
      <c r="A1334" t="s">
        <v>22073</v>
      </c>
      <c r="B1334" t="s">
        <v>22074</v>
      </c>
      <c r="C1334" t="s">
        <v>22075</v>
      </c>
      <c r="D1334" t="s">
        <v>2199</v>
      </c>
      <c r="E1334" t="s">
        <v>2242</v>
      </c>
      <c r="F1334" t="s">
        <v>2201</v>
      </c>
      <c r="G1334" t="s">
        <v>12660</v>
      </c>
      <c r="H1334" t="s">
        <v>14</v>
      </c>
      <c r="I1334" t="s">
        <v>12652</v>
      </c>
      <c r="J1334" t="s">
        <v>12661</v>
      </c>
      <c r="K1334" t="s">
        <v>12941</v>
      </c>
      <c r="L1334" t="s">
        <v>14</v>
      </c>
      <c r="M1334" t="s">
        <v>14</v>
      </c>
      <c r="N1334" t="s">
        <v>12662</v>
      </c>
      <c r="O1334" t="s">
        <v>12941</v>
      </c>
      <c r="P1334" t="s">
        <v>14</v>
      </c>
      <c r="Q1334" t="s">
        <v>12941</v>
      </c>
      <c r="R1334" t="s">
        <v>12941</v>
      </c>
      <c r="S1334" t="s">
        <v>14</v>
      </c>
      <c r="T1334" t="s">
        <v>14</v>
      </c>
      <c r="U1334" t="s">
        <v>14</v>
      </c>
      <c r="V1334" t="s">
        <v>14</v>
      </c>
      <c r="W1334" t="s">
        <v>14</v>
      </c>
      <c r="X1334" t="s">
        <v>14</v>
      </c>
      <c r="Y1334" t="s">
        <v>14</v>
      </c>
      <c r="Z1334" t="s">
        <v>14</v>
      </c>
      <c r="AA1334" t="s">
        <v>12655</v>
      </c>
      <c r="AB1334" t="s">
        <v>12941</v>
      </c>
      <c r="AC1334" t="s">
        <v>12656</v>
      </c>
      <c r="AD1334" t="s">
        <v>2365</v>
      </c>
      <c r="AE1334" t="s">
        <v>5004</v>
      </c>
      <c r="AF1334" t="s">
        <v>10560</v>
      </c>
      <c r="AG1334" t="s">
        <v>1172</v>
      </c>
      <c r="AH1334" t="s">
        <v>2209</v>
      </c>
      <c r="AI1334" t="s">
        <v>5004</v>
      </c>
      <c r="AJ1334" t="s">
        <v>22246</v>
      </c>
      <c r="AK1334" t="s">
        <v>12636</v>
      </c>
      <c r="AL1334" t="s">
        <v>22604</v>
      </c>
      <c r="AM1334" t="s">
        <v>9526</v>
      </c>
      <c r="AN1334" t="s">
        <v>1442</v>
      </c>
      <c r="AO1334" t="s">
        <v>142</v>
      </c>
      <c r="AP1334" t="s">
        <v>22669</v>
      </c>
      <c r="AQ1334" t="s">
        <v>14</v>
      </c>
      <c r="AR1334" t="s">
        <v>14</v>
      </c>
      <c r="AS1334" t="s">
        <v>14</v>
      </c>
      <c r="AT1334" t="s">
        <v>14</v>
      </c>
      <c r="AU1334" t="s">
        <v>2252</v>
      </c>
      <c r="AV1334" t="s">
        <v>12637</v>
      </c>
      <c r="AW1334" t="s">
        <v>12638</v>
      </c>
      <c r="AX1334" t="s">
        <v>12637</v>
      </c>
      <c r="AY1334" t="s">
        <v>12663</v>
      </c>
      <c r="AZ1334" t="s">
        <v>22107</v>
      </c>
      <c r="BA1334" t="s">
        <v>22074</v>
      </c>
      <c r="BB1334" t="s">
        <v>22451</v>
      </c>
      <c r="BC1334">
        <v>6750</v>
      </c>
      <c r="BD1334">
        <v>7668</v>
      </c>
      <c r="BE1334" t="s">
        <v>14</v>
      </c>
      <c r="BF1334" t="s">
        <v>14</v>
      </c>
      <c r="BG1334" t="s">
        <v>2214</v>
      </c>
      <c r="BH1334" t="s">
        <v>14</v>
      </c>
      <c r="BI1334" t="s">
        <v>2215</v>
      </c>
      <c r="BJ1334" t="s">
        <v>12662</v>
      </c>
      <c r="BK1334" t="s">
        <v>14</v>
      </c>
      <c r="BL1334" t="s">
        <v>22074</v>
      </c>
      <c r="BM1334" t="s">
        <v>22451</v>
      </c>
      <c r="BN1334" t="s">
        <v>12664</v>
      </c>
      <c r="BO1334" t="s">
        <v>14</v>
      </c>
      <c r="BP1334" t="s">
        <v>12941</v>
      </c>
      <c r="BQ1334" t="s">
        <v>2217</v>
      </c>
      <c r="BR1334" t="s">
        <v>2303</v>
      </c>
      <c r="BS1334" t="s">
        <v>2376</v>
      </c>
      <c r="BT1334" t="s">
        <v>14</v>
      </c>
      <c r="BU1334" t="s">
        <v>14</v>
      </c>
      <c r="BV1334" t="s">
        <v>14</v>
      </c>
      <c r="BW1334" t="s">
        <v>14</v>
      </c>
      <c r="BX1334" t="s">
        <v>14</v>
      </c>
      <c r="BY1334" t="s">
        <v>2220</v>
      </c>
      <c r="BZ1334" t="s">
        <v>12941</v>
      </c>
      <c r="CA1334" t="s">
        <v>14</v>
      </c>
      <c r="CB1334" t="s">
        <v>14</v>
      </c>
      <c r="CC1334" t="s">
        <v>14</v>
      </c>
      <c r="CD1334" t="s">
        <v>14</v>
      </c>
      <c r="CE1334" t="s">
        <v>14</v>
      </c>
      <c r="CF1334" t="s">
        <v>12665</v>
      </c>
      <c r="CG1334" t="s">
        <v>670</v>
      </c>
      <c r="CH1334" t="s">
        <v>22075</v>
      </c>
      <c r="CJ1334" t="s">
        <v>142</v>
      </c>
      <c r="CK1334" t="s">
        <v>24</v>
      </c>
      <c r="CL1334" s="13"/>
      <c r="CM1334" s="4" t="str">
        <f>_xlfn.XLOOKUP($CG1334,tbl_area_24_07_2024[Nombre Área],tbl_area_24_07_2024[Estado],"Si no se encuentra",2,)</f>
        <v>Sinaloa</v>
      </c>
      <c r="CN1334" s="4" t="str">
        <f>_xlfn.XLOOKUP($CG1334,tbl_area_24_07_2024[Nombre Área],tbl_area_24_07_2024[Estructura],"Si no se encuentra",2,)</f>
        <v>Juntas Distritales</v>
      </c>
    </row>
    <row r="1335" spans="1:92" ht="20" x14ac:dyDescent="0.85">
      <c r="A1335" t="s">
        <v>22073</v>
      </c>
      <c r="B1335" t="s">
        <v>22074</v>
      </c>
      <c r="C1335" t="s">
        <v>22075</v>
      </c>
      <c r="D1335" t="s">
        <v>2199</v>
      </c>
      <c r="E1335" t="s">
        <v>2242</v>
      </c>
      <c r="F1335" t="s">
        <v>2201</v>
      </c>
      <c r="G1335" t="s">
        <v>12666</v>
      </c>
      <c r="H1335" t="s">
        <v>14</v>
      </c>
      <c r="I1335" t="s">
        <v>12667</v>
      </c>
      <c r="J1335" t="s">
        <v>12668</v>
      </c>
      <c r="K1335" t="s">
        <v>24407</v>
      </c>
      <c r="L1335" t="s">
        <v>14</v>
      </c>
      <c r="M1335" t="s">
        <v>14</v>
      </c>
      <c r="N1335" t="s">
        <v>12669</v>
      </c>
      <c r="O1335" t="s">
        <v>24407</v>
      </c>
      <c r="P1335" t="s">
        <v>14</v>
      </c>
      <c r="Q1335" t="s">
        <v>24407</v>
      </c>
      <c r="R1335" t="s">
        <v>24407</v>
      </c>
      <c r="S1335" t="s">
        <v>14</v>
      </c>
      <c r="T1335" t="s">
        <v>14</v>
      </c>
      <c r="U1335" t="s">
        <v>14</v>
      </c>
      <c r="V1335" t="s">
        <v>14</v>
      </c>
      <c r="W1335" t="s">
        <v>1761</v>
      </c>
      <c r="X1335" t="s">
        <v>115</v>
      </c>
      <c r="Y1335" t="s">
        <v>1705</v>
      </c>
      <c r="Z1335" t="s">
        <v>12</v>
      </c>
      <c r="AA1335" t="s">
        <v>14</v>
      </c>
      <c r="AB1335" t="s">
        <v>24407</v>
      </c>
      <c r="AC1335" t="s">
        <v>12670</v>
      </c>
      <c r="AD1335" t="s">
        <v>2348</v>
      </c>
      <c r="AE1335" t="s">
        <v>12671</v>
      </c>
      <c r="AF1335" t="s">
        <v>12672</v>
      </c>
      <c r="AG1335" t="s">
        <v>14</v>
      </c>
      <c r="AH1335" t="s">
        <v>2337</v>
      </c>
      <c r="AI1335" t="s">
        <v>12105</v>
      </c>
      <c r="AJ1335" t="s">
        <v>22246</v>
      </c>
      <c r="AK1335" t="s">
        <v>12636</v>
      </c>
      <c r="AL1335" t="s">
        <v>22604</v>
      </c>
      <c r="AM1335" t="s">
        <v>9526</v>
      </c>
      <c r="AN1335" t="s">
        <v>1442</v>
      </c>
      <c r="AO1335" t="s">
        <v>142</v>
      </c>
      <c r="AP1335" t="s">
        <v>24408</v>
      </c>
      <c r="AQ1335" t="s">
        <v>14</v>
      </c>
      <c r="AR1335" t="s">
        <v>14</v>
      </c>
      <c r="AS1335" t="s">
        <v>14</v>
      </c>
      <c r="AT1335" t="s">
        <v>14</v>
      </c>
      <c r="AU1335" t="s">
        <v>2252</v>
      </c>
      <c r="AV1335" t="s">
        <v>12647</v>
      </c>
      <c r="AW1335" t="s">
        <v>12638</v>
      </c>
      <c r="AX1335" t="s">
        <v>12647</v>
      </c>
      <c r="AY1335" t="s">
        <v>12673</v>
      </c>
      <c r="AZ1335" t="s">
        <v>22107</v>
      </c>
      <c r="BA1335" t="s">
        <v>22074</v>
      </c>
      <c r="BB1335" t="s">
        <v>22089</v>
      </c>
      <c r="BC1335">
        <v>201600</v>
      </c>
      <c r="BD1335">
        <v>207513.53</v>
      </c>
      <c r="BE1335" t="s">
        <v>14</v>
      </c>
      <c r="BF1335" t="s">
        <v>14</v>
      </c>
      <c r="BG1335" t="s">
        <v>2214</v>
      </c>
      <c r="BH1335" t="s">
        <v>14</v>
      </c>
      <c r="BI1335" t="s">
        <v>2215</v>
      </c>
      <c r="BJ1335" t="s">
        <v>12669</v>
      </c>
      <c r="BK1335" t="s">
        <v>14</v>
      </c>
      <c r="BL1335" t="s">
        <v>22074</v>
      </c>
      <c r="BM1335" t="s">
        <v>22089</v>
      </c>
      <c r="BN1335" t="s">
        <v>12674</v>
      </c>
      <c r="BO1335" t="s">
        <v>14</v>
      </c>
      <c r="BP1335" t="s">
        <v>24407</v>
      </c>
      <c r="BQ1335" t="s">
        <v>2217</v>
      </c>
      <c r="BR1335" t="s">
        <v>2303</v>
      </c>
      <c r="BS1335" t="s">
        <v>2376</v>
      </c>
      <c r="BT1335" t="s">
        <v>14</v>
      </c>
      <c r="BU1335" t="s">
        <v>14</v>
      </c>
      <c r="BV1335" t="s">
        <v>14</v>
      </c>
      <c r="BW1335" t="s">
        <v>14</v>
      </c>
      <c r="BX1335" t="s">
        <v>14</v>
      </c>
      <c r="BY1335" t="s">
        <v>2220</v>
      </c>
      <c r="BZ1335" t="s">
        <v>24407</v>
      </c>
      <c r="CA1335" t="s">
        <v>14</v>
      </c>
      <c r="CB1335" t="s">
        <v>14</v>
      </c>
      <c r="CC1335" t="s">
        <v>14</v>
      </c>
      <c r="CD1335" t="s">
        <v>14</v>
      </c>
      <c r="CE1335" t="s">
        <v>14</v>
      </c>
      <c r="CF1335" t="s">
        <v>12675</v>
      </c>
      <c r="CG1335" t="s">
        <v>670</v>
      </c>
      <c r="CH1335" t="s">
        <v>22075</v>
      </c>
      <c r="CJ1335" t="s">
        <v>142</v>
      </c>
      <c r="CK1335" t="s">
        <v>24</v>
      </c>
      <c r="CL1335" s="13"/>
      <c r="CM1335" s="4" t="str">
        <f>_xlfn.XLOOKUP($CG1335,tbl_area_24_07_2024[Nombre Área],tbl_area_24_07_2024[Estado],"Si no se encuentra",2,)</f>
        <v>Sinaloa</v>
      </c>
      <c r="CN1335" s="4" t="str">
        <f>_xlfn.XLOOKUP($CG1335,tbl_area_24_07_2024[Nombre Área],tbl_area_24_07_2024[Estructura],"Si no se encuentra",2,)</f>
        <v>Juntas Distritales</v>
      </c>
    </row>
    <row r="1336" spans="1:92" ht="20" x14ac:dyDescent="0.85">
      <c r="A1336" t="s">
        <v>22073</v>
      </c>
      <c r="B1336" t="s">
        <v>22074</v>
      </c>
      <c r="C1336" t="s">
        <v>22075</v>
      </c>
      <c r="D1336" t="s">
        <v>2199</v>
      </c>
      <c r="E1336" t="s">
        <v>2200</v>
      </c>
      <c r="F1336" t="s">
        <v>2201</v>
      </c>
      <c r="G1336" t="s">
        <v>12676</v>
      </c>
      <c r="H1336" t="s">
        <v>14</v>
      </c>
      <c r="I1336" t="s">
        <v>12677</v>
      </c>
      <c r="J1336" t="s">
        <v>12678</v>
      </c>
      <c r="K1336" t="s">
        <v>24409</v>
      </c>
      <c r="L1336" t="s">
        <v>14</v>
      </c>
      <c r="M1336" t="s">
        <v>14</v>
      </c>
      <c r="N1336" t="s">
        <v>12679</v>
      </c>
      <c r="O1336" t="s">
        <v>24409</v>
      </c>
      <c r="P1336" t="s">
        <v>14</v>
      </c>
      <c r="Q1336" t="s">
        <v>24409</v>
      </c>
      <c r="R1336" t="s">
        <v>24409</v>
      </c>
      <c r="S1336" t="s">
        <v>14</v>
      </c>
      <c r="T1336" t="s">
        <v>14</v>
      </c>
      <c r="U1336" t="s">
        <v>14</v>
      </c>
      <c r="V1336" t="s">
        <v>14</v>
      </c>
      <c r="W1336" t="s">
        <v>14</v>
      </c>
      <c r="X1336" t="s">
        <v>14</v>
      </c>
      <c r="Y1336" t="s">
        <v>14</v>
      </c>
      <c r="Z1336" t="s">
        <v>14</v>
      </c>
      <c r="AA1336" t="s">
        <v>12680</v>
      </c>
      <c r="AB1336" t="s">
        <v>24409</v>
      </c>
      <c r="AC1336" t="s">
        <v>12681</v>
      </c>
      <c r="AD1336" t="s">
        <v>2365</v>
      </c>
      <c r="AE1336" t="s">
        <v>5466</v>
      </c>
      <c r="AF1336" t="s">
        <v>10541</v>
      </c>
      <c r="AG1336" t="s">
        <v>14</v>
      </c>
      <c r="AH1336" t="s">
        <v>2209</v>
      </c>
      <c r="AI1336" t="s">
        <v>12682</v>
      </c>
      <c r="AJ1336" t="s">
        <v>22246</v>
      </c>
      <c r="AK1336" t="s">
        <v>12636</v>
      </c>
      <c r="AL1336" t="s">
        <v>22604</v>
      </c>
      <c r="AM1336" t="s">
        <v>9526</v>
      </c>
      <c r="AN1336" t="s">
        <v>1442</v>
      </c>
      <c r="AO1336" t="s">
        <v>142</v>
      </c>
      <c r="AP1336" t="s">
        <v>24410</v>
      </c>
      <c r="AQ1336" t="s">
        <v>14</v>
      </c>
      <c r="AR1336" t="s">
        <v>14</v>
      </c>
      <c r="AS1336" t="s">
        <v>14</v>
      </c>
      <c r="AT1336" t="s">
        <v>14</v>
      </c>
      <c r="AU1336" t="s">
        <v>2252</v>
      </c>
      <c r="AV1336" t="s">
        <v>12637</v>
      </c>
      <c r="AW1336" t="s">
        <v>12638</v>
      </c>
      <c r="AX1336" t="s">
        <v>12637</v>
      </c>
      <c r="AY1336" t="s">
        <v>12683</v>
      </c>
      <c r="AZ1336" t="s">
        <v>22107</v>
      </c>
      <c r="BA1336" t="s">
        <v>22074</v>
      </c>
      <c r="BB1336" t="s">
        <v>22089</v>
      </c>
      <c r="BC1336">
        <v>14232.85</v>
      </c>
      <c r="BD1336">
        <v>16510.099999999999</v>
      </c>
      <c r="BE1336" t="s">
        <v>14</v>
      </c>
      <c r="BF1336" t="s">
        <v>14</v>
      </c>
      <c r="BG1336" t="s">
        <v>2214</v>
      </c>
      <c r="BH1336" t="s">
        <v>14</v>
      </c>
      <c r="BI1336" t="s">
        <v>2215</v>
      </c>
      <c r="BJ1336" t="s">
        <v>12684</v>
      </c>
      <c r="BK1336" t="s">
        <v>14</v>
      </c>
      <c r="BL1336" t="s">
        <v>22074</v>
      </c>
      <c r="BM1336" t="s">
        <v>22089</v>
      </c>
      <c r="BN1336" t="s">
        <v>12685</v>
      </c>
      <c r="BO1336" t="s">
        <v>14</v>
      </c>
      <c r="BP1336" t="s">
        <v>24409</v>
      </c>
      <c r="BQ1336" t="s">
        <v>2217</v>
      </c>
      <c r="BR1336" t="s">
        <v>2303</v>
      </c>
      <c r="BS1336" t="s">
        <v>2376</v>
      </c>
      <c r="BT1336" t="s">
        <v>14</v>
      </c>
      <c r="BU1336" t="s">
        <v>14</v>
      </c>
      <c r="BV1336" t="s">
        <v>14</v>
      </c>
      <c r="BW1336" t="s">
        <v>14</v>
      </c>
      <c r="BX1336" t="s">
        <v>14</v>
      </c>
      <c r="BY1336" t="s">
        <v>2220</v>
      </c>
      <c r="BZ1336" t="s">
        <v>24409</v>
      </c>
      <c r="CA1336" t="s">
        <v>14</v>
      </c>
      <c r="CB1336" t="s">
        <v>14</v>
      </c>
      <c r="CC1336" t="s">
        <v>14</v>
      </c>
      <c r="CD1336" t="s">
        <v>14</v>
      </c>
      <c r="CE1336" t="s">
        <v>14</v>
      </c>
      <c r="CF1336" t="s">
        <v>12686</v>
      </c>
      <c r="CG1336" t="s">
        <v>670</v>
      </c>
      <c r="CH1336" t="s">
        <v>22075</v>
      </c>
      <c r="CJ1336" t="s">
        <v>142</v>
      </c>
      <c r="CK1336" t="s">
        <v>24</v>
      </c>
      <c r="CL1336" s="13"/>
      <c r="CM1336" s="4" t="str">
        <f>_xlfn.XLOOKUP($CG1336,tbl_area_24_07_2024[Nombre Área],tbl_area_24_07_2024[Estado],"Si no se encuentra",2,)</f>
        <v>Sinaloa</v>
      </c>
      <c r="CN1336" s="4" t="str">
        <f>_xlfn.XLOOKUP($CG1336,tbl_area_24_07_2024[Nombre Área],tbl_area_24_07_2024[Estructura],"Si no se encuentra",2,)</f>
        <v>Juntas Distritales</v>
      </c>
    </row>
    <row r="1337" spans="1:92" ht="20" x14ac:dyDescent="0.85">
      <c r="A1337" t="s">
        <v>22073</v>
      </c>
      <c r="B1337" t="s">
        <v>22074</v>
      </c>
      <c r="C1337" t="s">
        <v>22075</v>
      </c>
      <c r="D1337" t="s">
        <v>2199</v>
      </c>
      <c r="E1337" t="s">
        <v>2507</v>
      </c>
      <c r="F1337" t="s">
        <v>2201</v>
      </c>
      <c r="G1337" t="s">
        <v>12687</v>
      </c>
      <c r="H1337" t="s">
        <v>14</v>
      </c>
      <c r="I1337" t="s">
        <v>2293</v>
      </c>
      <c r="J1337" t="s">
        <v>12688</v>
      </c>
      <c r="K1337" t="s">
        <v>24411</v>
      </c>
      <c r="L1337" t="s">
        <v>14</v>
      </c>
      <c r="M1337" t="s">
        <v>14</v>
      </c>
      <c r="N1337" t="s">
        <v>12689</v>
      </c>
      <c r="O1337" t="s">
        <v>24411</v>
      </c>
      <c r="P1337" t="s">
        <v>14</v>
      </c>
      <c r="Q1337" t="s">
        <v>24411</v>
      </c>
      <c r="R1337" t="s">
        <v>24411</v>
      </c>
      <c r="S1337" t="s">
        <v>14</v>
      </c>
      <c r="T1337" t="s">
        <v>14</v>
      </c>
      <c r="U1337" t="s">
        <v>14</v>
      </c>
      <c r="V1337" t="s">
        <v>14</v>
      </c>
      <c r="W1337" t="s">
        <v>1955</v>
      </c>
      <c r="X1337" t="s">
        <v>1242</v>
      </c>
      <c r="Y1337" t="s">
        <v>2001</v>
      </c>
      <c r="Z1337" t="s">
        <v>18</v>
      </c>
      <c r="AA1337" t="s">
        <v>14</v>
      </c>
      <c r="AB1337" t="s">
        <v>24411</v>
      </c>
      <c r="AC1337" t="s">
        <v>12690</v>
      </c>
      <c r="AD1337" t="s">
        <v>2207</v>
      </c>
      <c r="AE1337" t="s">
        <v>12691</v>
      </c>
      <c r="AF1337" t="s">
        <v>1477</v>
      </c>
      <c r="AG1337" t="s">
        <v>14</v>
      </c>
      <c r="AH1337" t="s">
        <v>2209</v>
      </c>
      <c r="AI1337" t="s">
        <v>12692</v>
      </c>
      <c r="AJ1337" t="s">
        <v>22246</v>
      </c>
      <c r="AK1337" t="s">
        <v>283</v>
      </c>
      <c r="AL1337" t="s">
        <v>1583</v>
      </c>
      <c r="AM1337" t="s">
        <v>283</v>
      </c>
      <c r="AN1337" t="s">
        <v>1449</v>
      </c>
      <c r="AO1337" t="s">
        <v>3007</v>
      </c>
      <c r="AP1337" t="s">
        <v>24412</v>
      </c>
      <c r="AQ1337" t="s">
        <v>14</v>
      </c>
      <c r="AR1337" t="s">
        <v>14</v>
      </c>
      <c r="AS1337" t="s">
        <v>14</v>
      </c>
      <c r="AT1337" t="s">
        <v>14</v>
      </c>
      <c r="AU1337" t="s">
        <v>12693</v>
      </c>
      <c r="AV1337" t="s">
        <v>12694</v>
      </c>
      <c r="AW1337" t="s">
        <v>12694</v>
      </c>
      <c r="AX1337" t="s">
        <v>12694</v>
      </c>
      <c r="AY1337" t="s">
        <v>1168</v>
      </c>
      <c r="AZ1337" t="s">
        <v>22109</v>
      </c>
      <c r="BA1337" t="s">
        <v>22109</v>
      </c>
      <c r="BB1337" t="s">
        <v>22109</v>
      </c>
      <c r="BC1337">
        <v>2100</v>
      </c>
      <c r="BD1337">
        <v>2436</v>
      </c>
      <c r="BE1337" t="s">
        <v>14</v>
      </c>
      <c r="BF1337" t="s">
        <v>14</v>
      </c>
      <c r="BG1337" t="s">
        <v>2214</v>
      </c>
      <c r="BH1337" t="s">
        <v>14</v>
      </c>
      <c r="BI1337" t="s">
        <v>22092</v>
      </c>
      <c r="BJ1337" t="s">
        <v>12689</v>
      </c>
      <c r="BK1337" t="s">
        <v>14</v>
      </c>
      <c r="BL1337" t="s">
        <v>22109</v>
      </c>
      <c r="BM1337" t="s">
        <v>22109</v>
      </c>
      <c r="BN1337" t="s">
        <v>12695</v>
      </c>
      <c r="BO1337" t="s">
        <v>14</v>
      </c>
      <c r="BP1337" t="s">
        <v>24411</v>
      </c>
      <c r="BQ1337" t="s">
        <v>2217</v>
      </c>
      <c r="BR1337" t="s">
        <v>2218</v>
      </c>
      <c r="BS1337" t="s">
        <v>2376</v>
      </c>
      <c r="BT1337" t="s">
        <v>14</v>
      </c>
      <c r="BU1337" t="s">
        <v>14</v>
      </c>
      <c r="BV1337" t="s">
        <v>14</v>
      </c>
      <c r="BW1337" t="s">
        <v>14</v>
      </c>
      <c r="BX1337" t="s">
        <v>14</v>
      </c>
      <c r="BY1337" t="s">
        <v>2220</v>
      </c>
      <c r="BZ1337" t="s">
        <v>24411</v>
      </c>
      <c r="CA1337" t="s">
        <v>2633</v>
      </c>
      <c r="CB1337" t="s">
        <v>14</v>
      </c>
      <c r="CC1337" t="s">
        <v>14</v>
      </c>
      <c r="CD1337" t="s">
        <v>14</v>
      </c>
      <c r="CE1337" t="s">
        <v>14</v>
      </c>
      <c r="CF1337" t="s">
        <v>12696</v>
      </c>
      <c r="CG1337" t="s">
        <v>597</v>
      </c>
      <c r="CH1337" t="s">
        <v>22075</v>
      </c>
      <c r="CJ1337" t="s">
        <v>283</v>
      </c>
      <c r="CK1337" t="s">
        <v>24</v>
      </c>
      <c r="CL1337" s="13"/>
      <c r="CM1337" s="4" t="str">
        <f>_xlfn.XLOOKUP($CG1337,tbl_area_24_07_2024[Nombre Área],tbl_area_24_07_2024[Estado],"Si no se encuentra",2,)</f>
        <v>Veracruz</v>
      </c>
      <c r="CN1337" s="4" t="str">
        <f>_xlfn.XLOOKUP($CG1337,tbl_area_24_07_2024[Nombre Área],tbl_area_24_07_2024[Estructura],"Si no se encuentra",2,)</f>
        <v>Juntas Distritales</v>
      </c>
    </row>
    <row r="1338" spans="1:92" ht="20" x14ac:dyDescent="0.85">
      <c r="A1338" t="s">
        <v>22073</v>
      </c>
      <c r="B1338" t="s">
        <v>22074</v>
      </c>
      <c r="C1338" t="s">
        <v>22075</v>
      </c>
      <c r="D1338" t="s">
        <v>2199</v>
      </c>
      <c r="E1338" t="s">
        <v>2507</v>
      </c>
      <c r="F1338" t="s">
        <v>2201</v>
      </c>
      <c r="G1338" t="s">
        <v>12697</v>
      </c>
      <c r="H1338" t="s">
        <v>14</v>
      </c>
      <c r="I1338" t="s">
        <v>2293</v>
      </c>
      <c r="J1338" t="s">
        <v>12698</v>
      </c>
      <c r="K1338" t="s">
        <v>24413</v>
      </c>
      <c r="L1338" t="s">
        <v>14</v>
      </c>
      <c r="M1338" t="s">
        <v>14</v>
      </c>
      <c r="N1338" t="s">
        <v>12700</v>
      </c>
      <c r="O1338" t="s">
        <v>24413</v>
      </c>
      <c r="P1338" t="s">
        <v>14</v>
      </c>
      <c r="Q1338" t="s">
        <v>24413</v>
      </c>
      <c r="R1338" t="s">
        <v>24413</v>
      </c>
      <c r="S1338" t="s">
        <v>14</v>
      </c>
      <c r="T1338" t="s">
        <v>14</v>
      </c>
      <c r="U1338" t="s">
        <v>14</v>
      </c>
      <c r="V1338" t="s">
        <v>14</v>
      </c>
      <c r="W1338" t="s">
        <v>1405</v>
      </c>
      <c r="X1338" t="s">
        <v>101</v>
      </c>
      <c r="Y1338" t="s">
        <v>96</v>
      </c>
      <c r="Z1338" t="s">
        <v>18</v>
      </c>
      <c r="AA1338" t="s">
        <v>14</v>
      </c>
      <c r="AB1338" t="s">
        <v>24413</v>
      </c>
      <c r="AC1338" t="s">
        <v>12701</v>
      </c>
      <c r="AD1338" t="s">
        <v>2348</v>
      </c>
      <c r="AE1338" t="s">
        <v>2872</v>
      </c>
      <c r="AF1338" t="s">
        <v>11020</v>
      </c>
      <c r="AG1338" t="s">
        <v>14</v>
      </c>
      <c r="AH1338" t="s">
        <v>2209</v>
      </c>
      <c r="AI1338" t="s">
        <v>12702</v>
      </c>
      <c r="AJ1338" t="s">
        <v>22246</v>
      </c>
      <c r="AK1338" t="s">
        <v>283</v>
      </c>
      <c r="AL1338" t="s">
        <v>1583</v>
      </c>
      <c r="AM1338" t="s">
        <v>283</v>
      </c>
      <c r="AN1338" t="s">
        <v>1449</v>
      </c>
      <c r="AO1338" t="s">
        <v>3007</v>
      </c>
      <c r="AP1338" t="s">
        <v>24414</v>
      </c>
      <c r="AQ1338" t="s">
        <v>14</v>
      </c>
      <c r="AR1338" t="s">
        <v>14</v>
      </c>
      <c r="AS1338" t="s">
        <v>14</v>
      </c>
      <c r="AT1338" t="s">
        <v>14</v>
      </c>
      <c r="AU1338" t="s">
        <v>12703</v>
      </c>
      <c r="AV1338" t="s">
        <v>12694</v>
      </c>
      <c r="AW1338" t="s">
        <v>12694</v>
      </c>
      <c r="AX1338" t="s">
        <v>12694</v>
      </c>
      <c r="AY1338" t="s">
        <v>1172</v>
      </c>
      <c r="AZ1338" t="s">
        <v>22145</v>
      </c>
      <c r="BA1338" t="s">
        <v>22145</v>
      </c>
      <c r="BB1338" t="s">
        <v>22145</v>
      </c>
      <c r="BC1338">
        <v>866.38</v>
      </c>
      <c r="BD1338">
        <v>1005</v>
      </c>
      <c r="BE1338" t="s">
        <v>14</v>
      </c>
      <c r="BF1338" t="s">
        <v>14</v>
      </c>
      <c r="BG1338" t="s">
        <v>2214</v>
      </c>
      <c r="BH1338" t="s">
        <v>14</v>
      </c>
      <c r="BI1338" t="s">
        <v>22092</v>
      </c>
      <c r="BJ1338" t="s">
        <v>12700</v>
      </c>
      <c r="BK1338" t="s">
        <v>14</v>
      </c>
      <c r="BL1338" t="s">
        <v>22145</v>
      </c>
      <c r="BM1338" t="s">
        <v>22145</v>
      </c>
      <c r="BN1338" t="s">
        <v>12704</v>
      </c>
      <c r="BO1338" t="s">
        <v>14</v>
      </c>
      <c r="BP1338" t="s">
        <v>24413</v>
      </c>
      <c r="BQ1338" t="s">
        <v>2217</v>
      </c>
      <c r="BR1338" t="s">
        <v>2218</v>
      </c>
      <c r="BS1338" t="s">
        <v>2376</v>
      </c>
      <c r="BT1338" t="s">
        <v>14</v>
      </c>
      <c r="BU1338" t="s">
        <v>14</v>
      </c>
      <c r="BV1338" t="s">
        <v>14</v>
      </c>
      <c r="BW1338" t="s">
        <v>14</v>
      </c>
      <c r="BX1338" t="s">
        <v>14</v>
      </c>
      <c r="BY1338" t="s">
        <v>2220</v>
      </c>
      <c r="BZ1338" t="s">
        <v>24413</v>
      </c>
      <c r="CA1338" t="s">
        <v>2633</v>
      </c>
      <c r="CB1338" t="s">
        <v>14</v>
      </c>
      <c r="CC1338" t="s">
        <v>14</v>
      </c>
      <c r="CD1338" t="s">
        <v>14</v>
      </c>
      <c r="CE1338" t="s">
        <v>14</v>
      </c>
      <c r="CF1338" t="s">
        <v>12705</v>
      </c>
      <c r="CG1338" t="s">
        <v>597</v>
      </c>
      <c r="CH1338" t="s">
        <v>22075</v>
      </c>
      <c r="CJ1338" t="s">
        <v>283</v>
      </c>
      <c r="CK1338" t="s">
        <v>24</v>
      </c>
      <c r="CL1338" s="13"/>
      <c r="CM1338" s="4" t="str">
        <f>_xlfn.XLOOKUP($CG1338,tbl_area_24_07_2024[Nombre Área],tbl_area_24_07_2024[Estado],"Si no se encuentra",2,)</f>
        <v>Veracruz</v>
      </c>
      <c r="CN1338" s="4" t="str">
        <f>_xlfn.XLOOKUP($CG1338,tbl_area_24_07_2024[Nombre Área],tbl_area_24_07_2024[Estructura],"Si no se encuentra",2,)</f>
        <v>Juntas Distritales</v>
      </c>
    </row>
    <row r="1339" spans="1:92" ht="20" x14ac:dyDescent="0.85">
      <c r="A1339" t="s">
        <v>22073</v>
      </c>
      <c r="B1339" t="s">
        <v>22074</v>
      </c>
      <c r="C1339" t="s">
        <v>22075</v>
      </c>
      <c r="D1339" t="s">
        <v>2199</v>
      </c>
      <c r="E1339" t="s">
        <v>2507</v>
      </c>
      <c r="F1339" t="s">
        <v>2201</v>
      </c>
      <c r="G1339" t="s">
        <v>4171</v>
      </c>
      <c r="H1339" t="s">
        <v>14</v>
      </c>
      <c r="I1339" t="s">
        <v>2293</v>
      </c>
      <c r="J1339" t="s">
        <v>12706</v>
      </c>
      <c r="K1339" t="s">
        <v>24415</v>
      </c>
      <c r="L1339" t="s">
        <v>14</v>
      </c>
      <c r="M1339" t="s">
        <v>14</v>
      </c>
      <c r="N1339" t="s">
        <v>12707</v>
      </c>
      <c r="O1339" t="s">
        <v>24415</v>
      </c>
      <c r="P1339" t="s">
        <v>14</v>
      </c>
      <c r="Q1339" t="s">
        <v>24415</v>
      </c>
      <c r="R1339" t="s">
        <v>24415</v>
      </c>
      <c r="S1339" t="s">
        <v>14</v>
      </c>
      <c r="T1339" t="s">
        <v>14</v>
      </c>
      <c r="U1339" t="s">
        <v>14</v>
      </c>
      <c r="V1339" t="s">
        <v>14</v>
      </c>
      <c r="W1339" t="s">
        <v>1405</v>
      </c>
      <c r="X1339" t="s">
        <v>101</v>
      </c>
      <c r="Y1339" t="s">
        <v>96</v>
      </c>
      <c r="Z1339" t="s">
        <v>18</v>
      </c>
      <c r="AA1339" t="s">
        <v>14</v>
      </c>
      <c r="AB1339" t="s">
        <v>24415</v>
      </c>
      <c r="AC1339" t="s">
        <v>12701</v>
      </c>
      <c r="AD1339" t="s">
        <v>2348</v>
      </c>
      <c r="AE1339" t="s">
        <v>2872</v>
      </c>
      <c r="AF1339" t="s">
        <v>11020</v>
      </c>
      <c r="AG1339" t="s">
        <v>14</v>
      </c>
      <c r="AH1339" t="s">
        <v>2209</v>
      </c>
      <c r="AI1339" t="s">
        <v>12702</v>
      </c>
      <c r="AJ1339" t="s">
        <v>22246</v>
      </c>
      <c r="AK1339" t="s">
        <v>283</v>
      </c>
      <c r="AL1339" t="s">
        <v>1583</v>
      </c>
      <c r="AM1339" t="s">
        <v>283</v>
      </c>
      <c r="AN1339" t="s">
        <v>1449</v>
      </c>
      <c r="AO1339" t="s">
        <v>3007</v>
      </c>
      <c r="AP1339" t="s">
        <v>24414</v>
      </c>
      <c r="AQ1339" t="s">
        <v>14</v>
      </c>
      <c r="AR1339" t="s">
        <v>14</v>
      </c>
      <c r="AS1339" t="s">
        <v>14</v>
      </c>
      <c r="AT1339" t="s">
        <v>14</v>
      </c>
      <c r="AU1339" t="s">
        <v>12703</v>
      </c>
      <c r="AV1339" t="s">
        <v>12694</v>
      </c>
      <c r="AW1339" t="s">
        <v>12694</v>
      </c>
      <c r="AX1339" t="s">
        <v>12694</v>
      </c>
      <c r="AY1339" t="s">
        <v>1173</v>
      </c>
      <c r="AZ1339" t="s">
        <v>22088</v>
      </c>
      <c r="BA1339" t="s">
        <v>22088</v>
      </c>
      <c r="BB1339" t="s">
        <v>22088</v>
      </c>
      <c r="BC1339">
        <v>7383.62</v>
      </c>
      <c r="BD1339">
        <v>8565</v>
      </c>
      <c r="BE1339" t="s">
        <v>14</v>
      </c>
      <c r="BF1339" t="s">
        <v>14</v>
      </c>
      <c r="BG1339" t="s">
        <v>2214</v>
      </c>
      <c r="BH1339" t="s">
        <v>14</v>
      </c>
      <c r="BI1339" t="s">
        <v>22092</v>
      </c>
      <c r="BJ1339" t="s">
        <v>12707</v>
      </c>
      <c r="BK1339" t="s">
        <v>14</v>
      </c>
      <c r="BL1339" t="s">
        <v>22088</v>
      </c>
      <c r="BM1339" t="s">
        <v>22088</v>
      </c>
      <c r="BN1339" t="s">
        <v>12708</v>
      </c>
      <c r="BO1339" t="s">
        <v>14</v>
      </c>
      <c r="BP1339" t="s">
        <v>24415</v>
      </c>
      <c r="BQ1339" t="s">
        <v>2217</v>
      </c>
      <c r="BR1339" t="s">
        <v>2218</v>
      </c>
      <c r="BS1339" t="s">
        <v>2376</v>
      </c>
      <c r="BT1339" t="s">
        <v>14</v>
      </c>
      <c r="BU1339" t="s">
        <v>14</v>
      </c>
      <c r="BV1339" t="s">
        <v>14</v>
      </c>
      <c r="BW1339" t="s">
        <v>14</v>
      </c>
      <c r="BX1339" t="s">
        <v>14</v>
      </c>
      <c r="BY1339" t="s">
        <v>2220</v>
      </c>
      <c r="BZ1339" t="s">
        <v>24415</v>
      </c>
      <c r="CA1339" t="s">
        <v>2633</v>
      </c>
      <c r="CB1339" t="s">
        <v>14</v>
      </c>
      <c r="CC1339" t="s">
        <v>14</v>
      </c>
      <c r="CD1339" t="s">
        <v>14</v>
      </c>
      <c r="CE1339" t="s">
        <v>14</v>
      </c>
      <c r="CF1339" t="s">
        <v>12709</v>
      </c>
      <c r="CG1339" t="s">
        <v>597</v>
      </c>
      <c r="CH1339" t="s">
        <v>22075</v>
      </c>
      <c r="CJ1339" t="s">
        <v>283</v>
      </c>
      <c r="CK1339" t="s">
        <v>24</v>
      </c>
      <c r="CL1339" s="13"/>
      <c r="CM1339" s="4" t="str">
        <f>_xlfn.XLOOKUP($CG1339,tbl_area_24_07_2024[Nombre Área],tbl_area_24_07_2024[Estado],"Si no se encuentra",2,)</f>
        <v>Veracruz</v>
      </c>
      <c r="CN1339" s="4" t="str">
        <f>_xlfn.XLOOKUP($CG1339,tbl_area_24_07_2024[Nombre Área],tbl_area_24_07_2024[Estructura],"Si no se encuentra",2,)</f>
        <v>Juntas Distritales</v>
      </c>
    </row>
    <row r="1340" spans="1:92" ht="20" x14ac:dyDescent="0.85">
      <c r="A1340" t="s">
        <v>22073</v>
      </c>
      <c r="B1340" t="s">
        <v>22074</v>
      </c>
      <c r="C1340" t="s">
        <v>22075</v>
      </c>
      <c r="D1340" t="s">
        <v>2199</v>
      </c>
      <c r="E1340" t="s">
        <v>2507</v>
      </c>
      <c r="F1340" t="s">
        <v>2201</v>
      </c>
      <c r="G1340" t="s">
        <v>12710</v>
      </c>
      <c r="H1340" t="s">
        <v>14</v>
      </c>
      <c r="I1340" t="s">
        <v>2293</v>
      </c>
      <c r="J1340" t="s">
        <v>12711</v>
      </c>
      <c r="K1340" t="s">
        <v>24416</v>
      </c>
      <c r="L1340" t="s">
        <v>14</v>
      </c>
      <c r="M1340" t="s">
        <v>14</v>
      </c>
      <c r="N1340" t="s">
        <v>12712</v>
      </c>
      <c r="O1340" t="s">
        <v>24416</v>
      </c>
      <c r="P1340" t="s">
        <v>14</v>
      </c>
      <c r="Q1340" t="s">
        <v>24416</v>
      </c>
      <c r="R1340" t="s">
        <v>24416</v>
      </c>
      <c r="S1340" t="s">
        <v>14</v>
      </c>
      <c r="T1340" t="s">
        <v>14</v>
      </c>
      <c r="U1340" t="s">
        <v>14</v>
      </c>
      <c r="V1340" t="s">
        <v>14</v>
      </c>
      <c r="W1340" t="s">
        <v>14</v>
      </c>
      <c r="X1340" t="s">
        <v>14</v>
      </c>
      <c r="Y1340" t="s">
        <v>14</v>
      </c>
      <c r="Z1340" t="s">
        <v>14</v>
      </c>
      <c r="AA1340" t="s">
        <v>12713</v>
      </c>
      <c r="AB1340" t="s">
        <v>24416</v>
      </c>
      <c r="AC1340" t="s">
        <v>12714</v>
      </c>
      <c r="AD1340" t="s">
        <v>2348</v>
      </c>
      <c r="AE1340" t="s">
        <v>12715</v>
      </c>
      <c r="AF1340" t="s">
        <v>12716</v>
      </c>
      <c r="AG1340" t="s">
        <v>14</v>
      </c>
      <c r="AH1340" t="s">
        <v>2209</v>
      </c>
      <c r="AI1340" t="s">
        <v>12717</v>
      </c>
      <c r="AJ1340" t="s">
        <v>22246</v>
      </c>
      <c r="AK1340" t="s">
        <v>283</v>
      </c>
      <c r="AL1340" t="s">
        <v>1583</v>
      </c>
      <c r="AM1340" t="s">
        <v>283</v>
      </c>
      <c r="AN1340" t="s">
        <v>1449</v>
      </c>
      <c r="AO1340" t="s">
        <v>3007</v>
      </c>
      <c r="AP1340" t="s">
        <v>24417</v>
      </c>
      <c r="AQ1340" t="s">
        <v>14</v>
      </c>
      <c r="AR1340" t="s">
        <v>14</v>
      </c>
      <c r="AS1340" t="s">
        <v>14</v>
      </c>
      <c r="AT1340" t="s">
        <v>14</v>
      </c>
      <c r="AU1340" t="s">
        <v>12718</v>
      </c>
      <c r="AV1340" t="s">
        <v>12694</v>
      </c>
      <c r="AW1340" t="s">
        <v>12694</v>
      </c>
      <c r="AX1340" t="s">
        <v>12694</v>
      </c>
      <c r="AY1340" t="s">
        <v>1174</v>
      </c>
      <c r="AZ1340" t="s">
        <v>22088</v>
      </c>
      <c r="BA1340" t="s">
        <v>22088</v>
      </c>
      <c r="BB1340" t="s">
        <v>22088</v>
      </c>
      <c r="BC1340">
        <v>14310.34</v>
      </c>
      <c r="BD1340">
        <v>16600</v>
      </c>
      <c r="BE1340" t="s">
        <v>14</v>
      </c>
      <c r="BF1340" t="s">
        <v>14</v>
      </c>
      <c r="BG1340" t="s">
        <v>2214</v>
      </c>
      <c r="BH1340" t="s">
        <v>14</v>
      </c>
      <c r="BI1340" t="s">
        <v>22092</v>
      </c>
      <c r="BJ1340" t="s">
        <v>12712</v>
      </c>
      <c r="BK1340" t="s">
        <v>14</v>
      </c>
      <c r="BL1340" t="s">
        <v>22088</v>
      </c>
      <c r="BM1340" t="s">
        <v>22088</v>
      </c>
      <c r="BN1340" t="s">
        <v>12719</v>
      </c>
      <c r="BO1340" t="s">
        <v>14</v>
      </c>
      <c r="BP1340" t="s">
        <v>24416</v>
      </c>
      <c r="BQ1340" t="s">
        <v>2217</v>
      </c>
      <c r="BR1340" t="s">
        <v>2218</v>
      </c>
      <c r="BS1340" t="s">
        <v>2376</v>
      </c>
      <c r="BT1340" t="s">
        <v>14</v>
      </c>
      <c r="BU1340" t="s">
        <v>14</v>
      </c>
      <c r="BV1340" t="s">
        <v>14</v>
      </c>
      <c r="BW1340" t="s">
        <v>14</v>
      </c>
      <c r="BX1340" t="s">
        <v>14</v>
      </c>
      <c r="BY1340" t="s">
        <v>2220</v>
      </c>
      <c r="BZ1340" t="s">
        <v>24416</v>
      </c>
      <c r="CA1340" t="s">
        <v>2633</v>
      </c>
      <c r="CB1340" t="s">
        <v>14</v>
      </c>
      <c r="CC1340" t="s">
        <v>14</v>
      </c>
      <c r="CD1340" t="s">
        <v>14</v>
      </c>
      <c r="CE1340" t="s">
        <v>14</v>
      </c>
      <c r="CF1340" t="s">
        <v>12720</v>
      </c>
      <c r="CG1340" t="s">
        <v>597</v>
      </c>
      <c r="CH1340" t="s">
        <v>22075</v>
      </c>
      <c r="CJ1340" t="s">
        <v>283</v>
      </c>
      <c r="CK1340" t="s">
        <v>24</v>
      </c>
      <c r="CL1340" s="13"/>
      <c r="CM1340" s="4" t="str">
        <f>_xlfn.XLOOKUP($CG1340,tbl_area_24_07_2024[Nombre Área],tbl_area_24_07_2024[Estado],"Si no se encuentra",2,)</f>
        <v>Veracruz</v>
      </c>
      <c r="CN1340" s="4" t="str">
        <f>_xlfn.XLOOKUP($CG1340,tbl_area_24_07_2024[Nombre Área],tbl_area_24_07_2024[Estructura],"Si no se encuentra",2,)</f>
        <v>Juntas Distritales</v>
      </c>
    </row>
    <row r="1341" spans="1:92" ht="20" x14ac:dyDescent="0.85">
      <c r="A1341" t="s">
        <v>22073</v>
      </c>
      <c r="B1341" t="s">
        <v>22074</v>
      </c>
      <c r="C1341" t="s">
        <v>22075</v>
      </c>
      <c r="D1341" t="s">
        <v>2199</v>
      </c>
      <c r="E1341" t="s">
        <v>2507</v>
      </c>
      <c r="F1341" t="s">
        <v>2201</v>
      </c>
      <c r="G1341" t="s">
        <v>10868</v>
      </c>
      <c r="H1341" t="s">
        <v>14</v>
      </c>
      <c r="I1341" t="s">
        <v>2293</v>
      </c>
      <c r="J1341" t="s">
        <v>12721</v>
      </c>
      <c r="K1341" t="s">
        <v>24418</v>
      </c>
      <c r="L1341" t="s">
        <v>14</v>
      </c>
      <c r="M1341" t="s">
        <v>14</v>
      </c>
      <c r="N1341" t="s">
        <v>12722</v>
      </c>
      <c r="O1341" t="s">
        <v>24418</v>
      </c>
      <c r="P1341" t="s">
        <v>14</v>
      </c>
      <c r="Q1341" t="s">
        <v>24418</v>
      </c>
      <c r="R1341" t="s">
        <v>24418</v>
      </c>
      <c r="S1341" t="s">
        <v>14</v>
      </c>
      <c r="T1341" t="s">
        <v>14</v>
      </c>
      <c r="U1341" t="s">
        <v>14</v>
      </c>
      <c r="V1341" t="s">
        <v>14</v>
      </c>
      <c r="W1341" t="s">
        <v>1405</v>
      </c>
      <c r="X1341" t="s">
        <v>101</v>
      </c>
      <c r="Y1341" t="s">
        <v>96</v>
      </c>
      <c r="Z1341" t="s">
        <v>18</v>
      </c>
      <c r="AA1341" t="s">
        <v>14</v>
      </c>
      <c r="AB1341" t="s">
        <v>24418</v>
      </c>
      <c r="AC1341" t="s">
        <v>12701</v>
      </c>
      <c r="AD1341" t="s">
        <v>2348</v>
      </c>
      <c r="AE1341" t="s">
        <v>2872</v>
      </c>
      <c r="AF1341" t="s">
        <v>11020</v>
      </c>
      <c r="AG1341" t="s">
        <v>14</v>
      </c>
      <c r="AH1341" t="s">
        <v>2209</v>
      </c>
      <c r="AI1341" t="s">
        <v>12702</v>
      </c>
      <c r="AJ1341" t="s">
        <v>22246</v>
      </c>
      <c r="AK1341" t="s">
        <v>283</v>
      </c>
      <c r="AL1341" t="s">
        <v>1583</v>
      </c>
      <c r="AM1341" t="s">
        <v>283</v>
      </c>
      <c r="AN1341" t="s">
        <v>1449</v>
      </c>
      <c r="AO1341" t="s">
        <v>3007</v>
      </c>
      <c r="AP1341" t="s">
        <v>24414</v>
      </c>
      <c r="AQ1341" t="s">
        <v>14</v>
      </c>
      <c r="AR1341" t="s">
        <v>14</v>
      </c>
      <c r="AS1341" t="s">
        <v>14</v>
      </c>
      <c r="AT1341" t="s">
        <v>14</v>
      </c>
      <c r="AU1341" t="s">
        <v>12703</v>
      </c>
      <c r="AV1341" t="s">
        <v>12694</v>
      </c>
      <c r="AW1341" t="s">
        <v>12694</v>
      </c>
      <c r="AX1341" t="s">
        <v>12694</v>
      </c>
      <c r="AY1341" t="s">
        <v>1432</v>
      </c>
      <c r="AZ1341" t="s">
        <v>22145</v>
      </c>
      <c r="BA1341" t="s">
        <v>22145</v>
      </c>
      <c r="BB1341" t="s">
        <v>22145</v>
      </c>
      <c r="BC1341">
        <v>7408.62</v>
      </c>
      <c r="BD1341">
        <v>8594</v>
      </c>
      <c r="BE1341" t="s">
        <v>14</v>
      </c>
      <c r="BF1341" t="s">
        <v>14</v>
      </c>
      <c r="BG1341" t="s">
        <v>2214</v>
      </c>
      <c r="BH1341" t="s">
        <v>14</v>
      </c>
      <c r="BI1341" t="s">
        <v>22092</v>
      </c>
      <c r="BJ1341" t="s">
        <v>12722</v>
      </c>
      <c r="BK1341" t="s">
        <v>14</v>
      </c>
      <c r="BL1341" t="s">
        <v>22145</v>
      </c>
      <c r="BM1341" t="s">
        <v>22145</v>
      </c>
      <c r="BN1341" t="s">
        <v>12723</v>
      </c>
      <c r="BO1341" t="s">
        <v>14</v>
      </c>
      <c r="BP1341" t="s">
        <v>24418</v>
      </c>
      <c r="BQ1341" t="s">
        <v>2217</v>
      </c>
      <c r="BR1341" t="s">
        <v>2218</v>
      </c>
      <c r="BS1341" t="s">
        <v>2376</v>
      </c>
      <c r="BT1341" t="s">
        <v>14</v>
      </c>
      <c r="BU1341" t="s">
        <v>14</v>
      </c>
      <c r="BV1341" t="s">
        <v>14</v>
      </c>
      <c r="BW1341" t="s">
        <v>14</v>
      </c>
      <c r="BX1341" t="s">
        <v>14</v>
      </c>
      <c r="BY1341" t="s">
        <v>2220</v>
      </c>
      <c r="BZ1341" t="s">
        <v>24418</v>
      </c>
      <c r="CA1341" t="s">
        <v>2633</v>
      </c>
      <c r="CB1341" t="s">
        <v>14</v>
      </c>
      <c r="CC1341" t="s">
        <v>14</v>
      </c>
      <c r="CD1341" t="s">
        <v>14</v>
      </c>
      <c r="CE1341" t="s">
        <v>14</v>
      </c>
      <c r="CF1341" t="s">
        <v>12724</v>
      </c>
      <c r="CG1341" t="s">
        <v>597</v>
      </c>
      <c r="CH1341" t="s">
        <v>22075</v>
      </c>
      <c r="CJ1341" t="s">
        <v>283</v>
      </c>
      <c r="CK1341" t="s">
        <v>24</v>
      </c>
      <c r="CL1341" s="13"/>
      <c r="CM1341" s="4" t="str">
        <f>_xlfn.XLOOKUP($CG1341,tbl_area_24_07_2024[Nombre Área],tbl_area_24_07_2024[Estado],"Si no se encuentra",2,)</f>
        <v>Veracruz</v>
      </c>
      <c r="CN1341" s="4" t="str">
        <f>_xlfn.XLOOKUP($CG1341,tbl_area_24_07_2024[Nombre Área],tbl_area_24_07_2024[Estructura],"Si no se encuentra",2,)</f>
        <v>Juntas Distritales</v>
      </c>
    </row>
    <row r="1342" spans="1:92" ht="20" x14ac:dyDescent="0.85">
      <c r="A1342" t="s">
        <v>22073</v>
      </c>
      <c r="B1342" t="s">
        <v>22074</v>
      </c>
      <c r="C1342" t="s">
        <v>22075</v>
      </c>
      <c r="D1342" t="s">
        <v>2199</v>
      </c>
      <c r="E1342" t="s">
        <v>2507</v>
      </c>
      <c r="F1342" t="s">
        <v>2201</v>
      </c>
      <c r="G1342" t="s">
        <v>12725</v>
      </c>
      <c r="H1342" t="s">
        <v>14</v>
      </c>
      <c r="I1342" t="s">
        <v>2293</v>
      </c>
      <c r="J1342" t="s">
        <v>12726</v>
      </c>
      <c r="K1342" t="s">
        <v>24419</v>
      </c>
      <c r="L1342" t="s">
        <v>14</v>
      </c>
      <c r="M1342" t="s">
        <v>14</v>
      </c>
      <c r="N1342" t="s">
        <v>12727</v>
      </c>
      <c r="O1342" t="s">
        <v>24419</v>
      </c>
      <c r="P1342" t="s">
        <v>14</v>
      </c>
      <c r="Q1342" t="s">
        <v>24419</v>
      </c>
      <c r="R1342" t="s">
        <v>24419</v>
      </c>
      <c r="S1342" t="s">
        <v>14</v>
      </c>
      <c r="T1342" t="s">
        <v>14</v>
      </c>
      <c r="U1342" t="s">
        <v>14</v>
      </c>
      <c r="V1342" t="s">
        <v>14</v>
      </c>
      <c r="W1342" t="s">
        <v>346</v>
      </c>
      <c r="X1342" t="s">
        <v>112</v>
      </c>
      <c r="Y1342" t="s">
        <v>1314</v>
      </c>
      <c r="Z1342" t="s">
        <v>18</v>
      </c>
      <c r="AA1342" t="s">
        <v>14</v>
      </c>
      <c r="AB1342" t="s">
        <v>24419</v>
      </c>
      <c r="AC1342" t="s">
        <v>12728</v>
      </c>
      <c r="AD1342" t="s">
        <v>2207</v>
      </c>
      <c r="AE1342" t="s">
        <v>12729</v>
      </c>
      <c r="AF1342" t="s">
        <v>1493</v>
      </c>
      <c r="AG1342" t="s">
        <v>14</v>
      </c>
      <c r="AH1342" t="s">
        <v>2209</v>
      </c>
      <c r="AI1342" t="s">
        <v>12730</v>
      </c>
      <c r="AJ1342" t="s">
        <v>22246</v>
      </c>
      <c r="AK1342" t="s">
        <v>283</v>
      </c>
      <c r="AL1342" t="s">
        <v>1583</v>
      </c>
      <c r="AM1342" t="s">
        <v>283</v>
      </c>
      <c r="AN1342" t="s">
        <v>1449</v>
      </c>
      <c r="AO1342" t="s">
        <v>3007</v>
      </c>
      <c r="AP1342" t="s">
        <v>24420</v>
      </c>
      <c r="AQ1342" t="s">
        <v>14</v>
      </c>
      <c r="AR1342" t="s">
        <v>14</v>
      </c>
      <c r="AS1342" t="s">
        <v>14</v>
      </c>
      <c r="AT1342" t="s">
        <v>14</v>
      </c>
      <c r="AU1342" t="s">
        <v>12731</v>
      </c>
      <c r="AV1342" t="s">
        <v>12694</v>
      </c>
      <c r="AW1342" t="s">
        <v>12694</v>
      </c>
      <c r="AX1342" t="s">
        <v>12694</v>
      </c>
      <c r="AY1342" t="s">
        <v>1206</v>
      </c>
      <c r="AZ1342" t="s">
        <v>22088</v>
      </c>
      <c r="BA1342" t="s">
        <v>22088</v>
      </c>
      <c r="BB1342" t="s">
        <v>22088</v>
      </c>
      <c r="BC1342">
        <v>2760</v>
      </c>
      <c r="BD1342">
        <v>3201.6</v>
      </c>
      <c r="BE1342" t="s">
        <v>14</v>
      </c>
      <c r="BF1342" t="s">
        <v>14</v>
      </c>
      <c r="BG1342" t="s">
        <v>2214</v>
      </c>
      <c r="BH1342" t="s">
        <v>14</v>
      </c>
      <c r="BI1342" t="s">
        <v>22092</v>
      </c>
      <c r="BJ1342" t="s">
        <v>12727</v>
      </c>
      <c r="BK1342" t="s">
        <v>14</v>
      </c>
      <c r="BL1342" t="s">
        <v>22088</v>
      </c>
      <c r="BM1342" t="s">
        <v>22088</v>
      </c>
      <c r="BN1342" t="s">
        <v>12732</v>
      </c>
      <c r="BO1342" t="s">
        <v>14</v>
      </c>
      <c r="BP1342" t="s">
        <v>24419</v>
      </c>
      <c r="BQ1342" t="s">
        <v>2217</v>
      </c>
      <c r="BR1342" t="s">
        <v>2218</v>
      </c>
      <c r="BS1342" t="s">
        <v>2376</v>
      </c>
      <c r="BT1342" t="s">
        <v>14</v>
      </c>
      <c r="BU1342" t="s">
        <v>14</v>
      </c>
      <c r="BV1342" t="s">
        <v>14</v>
      </c>
      <c r="BW1342" t="s">
        <v>14</v>
      </c>
      <c r="BX1342" t="s">
        <v>14</v>
      </c>
      <c r="BY1342" t="s">
        <v>2220</v>
      </c>
      <c r="BZ1342" t="s">
        <v>24419</v>
      </c>
      <c r="CA1342" t="s">
        <v>2633</v>
      </c>
      <c r="CB1342" t="s">
        <v>14</v>
      </c>
      <c r="CC1342" t="s">
        <v>14</v>
      </c>
      <c r="CD1342" t="s">
        <v>14</v>
      </c>
      <c r="CE1342" t="s">
        <v>14</v>
      </c>
      <c r="CF1342" t="s">
        <v>12733</v>
      </c>
      <c r="CG1342" t="s">
        <v>597</v>
      </c>
      <c r="CH1342" t="s">
        <v>22075</v>
      </c>
      <c r="CJ1342" t="s">
        <v>283</v>
      </c>
      <c r="CK1342" t="s">
        <v>24</v>
      </c>
      <c r="CL1342" s="13"/>
      <c r="CM1342" s="4" t="str">
        <f>_xlfn.XLOOKUP($CG1342,tbl_area_24_07_2024[Nombre Área],tbl_area_24_07_2024[Estado],"Si no se encuentra",2,)</f>
        <v>Veracruz</v>
      </c>
      <c r="CN1342" s="4" t="str">
        <f>_xlfn.XLOOKUP($CG1342,tbl_area_24_07_2024[Nombre Área],tbl_area_24_07_2024[Estructura],"Si no se encuentra",2,)</f>
        <v>Juntas Distritales</v>
      </c>
    </row>
    <row r="1343" spans="1:92" ht="20" x14ac:dyDescent="0.85">
      <c r="A1343" t="s">
        <v>22073</v>
      </c>
      <c r="B1343" t="s">
        <v>22074</v>
      </c>
      <c r="C1343" t="s">
        <v>22075</v>
      </c>
      <c r="D1343" t="s">
        <v>2199</v>
      </c>
      <c r="E1343" t="s">
        <v>2507</v>
      </c>
      <c r="F1343" t="s">
        <v>2201</v>
      </c>
      <c r="G1343" t="s">
        <v>4210</v>
      </c>
      <c r="H1343" t="s">
        <v>14</v>
      </c>
      <c r="I1343" t="s">
        <v>2293</v>
      </c>
      <c r="J1343" t="s">
        <v>12734</v>
      </c>
      <c r="K1343" t="s">
        <v>24421</v>
      </c>
      <c r="L1343" t="s">
        <v>14</v>
      </c>
      <c r="M1343" t="s">
        <v>14</v>
      </c>
      <c r="N1343" t="s">
        <v>12735</v>
      </c>
      <c r="O1343" t="s">
        <v>24421</v>
      </c>
      <c r="P1343" t="s">
        <v>14</v>
      </c>
      <c r="Q1343" t="s">
        <v>24421</v>
      </c>
      <c r="R1343" t="s">
        <v>24421</v>
      </c>
      <c r="S1343" t="s">
        <v>14</v>
      </c>
      <c r="T1343" t="s">
        <v>14</v>
      </c>
      <c r="U1343" t="s">
        <v>14</v>
      </c>
      <c r="V1343" t="s">
        <v>14</v>
      </c>
      <c r="W1343" t="s">
        <v>249</v>
      </c>
      <c r="X1343" t="s">
        <v>11</v>
      </c>
      <c r="Y1343" t="s">
        <v>1982</v>
      </c>
      <c r="Z1343" t="s">
        <v>12</v>
      </c>
      <c r="AA1343" t="s">
        <v>14</v>
      </c>
      <c r="AB1343" t="s">
        <v>24421</v>
      </c>
      <c r="AC1343" t="s">
        <v>12736</v>
      </c>
      <c r="AD1343" t="s">
        <v>2348</v>
      </c>
      <c r="AE1343" t="s">
        <v>1763</v>
      </c>
      <c r="AF1343" t="s">
        <v>12737</v>
      </c>
      <c r="AG1343" t="s">
        <v>14</v>
      </c>
      <c r="AH1343" t="s">
        <v>2209</v>
      </c>
      <c r="AI1343" t="s">
        <v>2287</v>
      </c>
      <c r="AJ1343" t="s">
        <v>22246</v>
      </c>
      <c r="AK1343" t="s">
        <v>283</v>
      </c>
      <c r="AL1343" t="s">
        <v>1583</v>
      </c>
      <c r="AM1343" t="s">
        <v>283</v>
      </c>
      <c r="AN1343" t="s">
        <v>1449</v>
      </c>
      <c r="AO1343" t="s">
        <v>3007</v>
      </c>
      <c r="AP1343" t="s">
        <v>24422</v>
      </c>
      <c r="AQ1343" t="s">
        <v>14</v>
      </c>
      <c r="AR1343" t="s">
        <v>14</v>
      </c>
      <c r="AS1343" t="s">
        <v>14</v>
      </c>
      <c r="AT1343" t="s">
        <v>14</v>
      </c>
      <c r="AU1343" t="s">
        <v>12738</v>
      </c>
      <c r="AV1343" t="s">
        <v>12694</v>
      </c>
      <c r="AW1343" t="s">
        <v>12694</v>
      </c>
      <c r="AX1343" t="s">
        <v>12694</v>
      </c>
      <c r="AY1343" t="s">
        <v>1433</v>
      </c>
      <c r="AZ1343" t="s">
        <v>22088</v>
      </c>
      <c r="BA1343" t="s">
        <v>22088</v>
      </c>
      <c r="BB1343" t="s">
        <v>22088</v>
      </c>
      <c r="BC1343">
        <v>12831.43</v>
      </c>
      <c r="BD1343">
        <v>14884.46</v>
      </c>
      <c r="BE1343" t="s">
        <v>14</v>
      </c>
      <c r="BF1343" t="s">
        <v>14</v>
      </c>
      <c r="BG1343" t="s">
        <v>2214</v>
      </c>
      <c r="BH1343" t="s">
        <v>14</v>
      </c>
      <c r="BI1343" t="s">
        <v>22092</v>
      </c>
      <c r="BJ1343" t="s">
        <v>12735</v>
      </c>
      <c r="BK1343" t="s">
        <v>14</v>
      </c>
      <c r="BL1343" t="s">
        <v>22088</v>
      </c>
      <c r="BM1343" t="s">
        <v>22088</v>
      </c>
      <c r="BN1343" t="s">
        <v>12739</v>
      </c>
      <c r="BO1343" t="s">
        <v>14</v>
      </c>
      <c r="BP1343" t="s">
        <v>24421</v>
      </c>
      <c r="BQ1343" t="s">
        <v>2217</v>
      </c>
      <c r="BR1343" t="s">
        <v>2218</v>
      </c>
      <c r="BS1343" t="s">
        <v>2376</v>
      </c>
      <c r="BT1343" t="s">
        <v>14</v>
      </c>
      <c r="BU1343" t="s">
        <v>14</v>
      </c>
      <c r="BV1343" t="s">
        <v>14</v>
      </c>
      <c r="BW1343" t="s">
        <v>14</v>
      </c>
      <c r="BX1343" t="s">
        <v>14</v>
      </c>
      <c r="BY1343" t="s">
        <v>2220</v>
      </c>
      <c r="BZ1343" t="s">
        <v>24421</v>
      </c>
      <c r="CA1343" t="s">
        <v>2633</v>
      </c>
      <c r="CB1343" t="s">
        <v>14</v>
      </c>
      <c r="CC1343" t="s">
        <v>14</v>
      </c>
      <c r="CD1343" t="s">
        <v>14</v>
      </c>
      <c r="CE1343" t="s">
        <v>14</v>
      </c>
      <c r="CF1343" t="s">
        <v>12740</v>
      </c>
      <c r="CG1343" t="s">
        <v>597</v>
      </c>
      <c r="CH1343" t="s">
        <v>22075</v>
      </c>
      <c r="CJ1343" t="s">
        <v>283</v>
      </c>
      <c r="CK1343" t="s">
        <v>24</v>
      </c>
      <c r="CL1343" s="13"/>
      <c r="CM1343" s="4" t="str">
        <f>_xlfn.XLOOKUP($CG1343,tbl_area_24_07_2024[Nombre Área],tbl_area_24_07_2024[Estado],"Si no se encuentra",2,)</f>
        <v>Veracruz</v>
      </c>
      <c r="CN1343" s="4" t="str">
        <f>_xlfn.XLOOKUP($CG1343,tbl_area_24_07_2024[Nombre Área],tbl_area_24_07_2024[Estructura],"Si no se encuentra",2,)</f>
        <v>Juntas Distritales</v>
      </c>
    </row>
    <row r="1344" spans="1:92" ht="20" x14ac:dyDescent="0.85">
      <c r="A1344" t="s">
        <v>22073</v>
      </c>
      <c r="B1344" t="s">
        <v>22074</v>
      </c>
      <c r="C1344" t="s">
        <v>22075</v>
      </c>
      <c r="D1344" t="s">
        <v>2199</v>
      </c>
      <c r="E1344" t="s">
        <v>2507</v>
      </c>
      <c r="F1344" t="s">
        <v>2201</v>
      </c>
      <c r="G1344" t="s">
        <v>4214</v>
      </c>
      <c r="H1344" t="s">
        <v>14</v>
      </c>
      <c r="I1344" t="s">
        <v>2293</v>
      </c>
      <c r="J1344" t="s">
        <v>12741</v>
      </c>
      <c r="K1344" t="s">
        <v>24423</v>
      </c>
      <c r="L1344" t="s">
        <v>14</v>
      </c>
      <c r="M1344" t="s">
        <v>14</v>
      </c>
      <c r="N1344" t="s">
        <v>12742</v>
      </c>
      <c r="O1344" t="s">
        <v>24423</v>
      </c>
      <c r="P1344" t="s">
        <v>14</v>
      </c>
      <c r="Q1344" t="s">
        <v>24423</v>
      </c>
      <c r="R1344" t="s">
        <v>24423</v>
      </c>
      <c r="S1344" t="s">
        <v>14</v>
      </c>
      <c r="T1344" t="s">
        <v>14</v>
      </c>
      <c r="U1344" t="s">
        <v>14</v>
      </c>
      <c r="V1344" t="s">
        <v>14</v>
      </c>
      <c r="W1344" t="s">
        <v>249</v>
      </c>
      <c r="X1344" t="s">
        <v>11</v>
      </c>
      <c r="Y1344" t="s">
        <v>1982</v>
      </c>
      <c r="Z1344" t="s">
        <v>12</v>
      </c>
      <c r="AA1344" t="s">
        <v>14</v>
      </c>
      <c r="AB1344" t="s">
        <v>24423</v>
      </c>
      <c r="AC1344" t="s">
        <v>12736</v>
      </c>
      <c r="AD1344" t="s">
        <v>2348</v>
      </c>
      <c r="AE1344" t="s">
        <v>1763</v>
      </c>
      <c r="AF1344" t="s">
        <v>12737</v>
      </c>
      <c r="AG1344" t="s">
        <v>14</v>
      </c>
      <c r="AH1344" t="s">
        <v>2209</v>
      </c>
      <c r="AI1344" t="s">
        <v>2287</v>
      </c>
      <c r="AJ1344" t="s">
        <v>22246</v>
      </c>
      <c r="AK1344" t="s">
        <v>283</v>
      </c>
      <c r="AL1344" t="s">
        <v>1583</v>
      </c>
      <c r="AM1344" t="s">
        <v>283</v>
      </c>
      <c r="AN1344" t="s">
        <v>1449</v>
      </c>
      <c r="AO1344" t="s">
        <v>3007</v>
      </c>
      <c r="AP1344" t="s">
        <v>24422</v>
      </c>
      <c r="AQ1344" t="s">
        <v>14</v>
      </c>
      <c r="AR1344" t="s">
        <v>14</v>
      </c>
      <c r="AS1344" t="s">
        <v>14</v>
      </c>
      <c r="AT1344" t="s">
        <v>14</v>
      </c>
      <c r="AU1344" t="s">
        <v>12738</v>
      </c>
      <c r="AV1344" t="s">
        <v>12694</v>
      </c>
      <c r="AW1344" t="s">
        <v>12694</v>
      </c>
      <c r="AX1344" t="s">
        <v>12694</v>
      </c>
      <c r="AY1344" t="s">
        <v>1434</v>
      </c>
      <c r="AZ1344" t="s">
        <v>22088</v>
      </c>
      <c r="BA1344" t="s">
        <v>22088</v>
      </c>
      <c r="BB1344" t="s">
        <v>22088</v>
      </c>
      <c r="BC1344">
        <v>13867.12</v>
      </c>
      <c r="BD1344">
        <v>16085.86</v>
      </c>
      <c r="BE1344" t="s">
        <v>14</v>
      </c>
      <c r="BF1344" t="s">
        <v>14</v>
      </c>
      <c r="BG1344" t="s">
        <v>2214</v>
      </c>
      <c r="BH1344" t="s">
        <v>14</v>
      </c>
      <c r="BI1344" t="s">
        <v>22092</v>
      </c>
      <c r="BJ1344" t="s">
        <v>12742</v>
      </c>
      <c r="BK1344" t="s">
        <v>14</v>
      </c>
      <c r="BL1344" t="s">
        <v>22088</v>
      </c>
      <c r="BM1344" t="s">
        <v>22088</v>
      </c>
      <c r="BN1344" t="s">
        <v>12743</v>
      </c>
      <c r="BO1344" t="s">
        <v>14</v>
      </c>
      <c r="BP1344" t="s">
        <v>24423</v>
      </c>
      <c r="BQ1344" t="s">
        <v>2217</v>
      </c>
      <c r="BR1344" t="s">
        <v>2218</v>
      </c>
      <c r="BS1344" t="s">
        <v>2376</v>
      </c>
      <c r="BT1344" t="s">
        <v>14</v>
      </c>
      <c r="BU1344" t="s">
        <v>14</v>
      </c>
      <c r="BV1344" t="s">
        <v>14</v>
      </c>
      <c r="BW1344" t="s">
        <v>14</v>
      </c>
      <c r="BX1344" t="s">
        <v>14</v>
      </c>
      <c r="BY1344" t="s">
        <v>2220</v>
      </c>
      <c r="BZ1344" t="s">
        <v>24423</v>
      </c>
      <c r="CA1344" t="s">
        <v>2633</v>
      </c>
      <c r="CB1344" t="s">
        <v>14</v>
      </c>
      <c r="CC1344" t="s">
        <v>14</v>
      </c>
      <c r="CD1344" t="s">
        <v>14</v>
      </c>
      <c r="CE1344" t="s">
        <v>14</v>
      </c>
      <c r="CF1344" t="s">
        <v>12744</v>
      </c>
      <c r="CG1344" t="s">
        <v>597</v>
      </c>
      <c r="CH1344" t="s">
        <v>22075</v>
      </c>
      <c r="CJ1344" t="s">
        <v>283</v>
      </c>
      <c r="CK1344" t="s">
        <v>24</v>
      </c>
      <c r="CL1344" s="13"/>
      <c r="CM1344" s="4" t="str">
        <f>_xlfn.XLOOKUP($CG1344,tbl_area_24_07_2024[Nombre Área],tbl_area_24_07_2024[Estado],"Si no se encuentra",2,)</f>
        <v>Veracruz</v>
      </c>
      <c r="CN1344" s="4" t="str">
        <f>_xlfn.XLOOKUP($CG1344,tbl_area_24_07_2024[Nombre Área],tbl_area_24_07_2024[Estructura],"Si no se encuentra",2,)</f>
        <v>Juntas Distritales</v>
      </c>
    </row>
    <row r="1345" spans="1:92" ht="20" x14ac:dyDescent="0.85">
      <c r="A1345" t="s">
        <v>22073</v>
      </c>
      <c r="B1345" t="s">
        <v>22074</v>
      </c>
      <c r="C1345" t="s">
        <v>22075</v>
      </c>
      <c r="D1345" t="s">
        <v>2199</v>
      </c>
      <c r="E1345" t="s">
        <v>2507</v>
      </c>
      <c r="F1345" t="s">
        <v>2201</v>
      </c>
      <c r="G1345" t="s">
        <v>12745</v>
      </c>
      <c r="H1345" t="s">
        <v>14</v>
      </c>
      <c r="I1345" t="s">
        <v>2293</v>
      </c>
      <c r="J1345" t="s">
        <v>12746</v>
      </c>
      <c r="K1345" t="s">
        <v>24424</v>
      </c>
      <c r="L1345" t="s">
        <v>14</v>
      </c>
      <c r="M1345" t="s">
        <v>14</v>
      </c>
      <c r="N1345" t="s">
        <v>12747</v>
      </c>
      <c r="O1345" t="s">
        <v>24424</v>
      </c>
      <c r="P1345" t="s">
        <v>14</v>
      </c>
      <c r="Q1345" t="s">
        <v>24424</v>
      </c>
      <c r="R1345" t="s">
        <v>24424</v>
      </c>
      <c r="S1345" t="s">
        <v>14</v>
      </c>
      <c r="T1345" t="s">
        <v>14</v>
      </c>
      <c r="U1345" t="s">
        <v>14</v>
      </c>
      <c r="V1345" t="s">
        <v>14</v>
      </c>
      <c r="W1345" t="s">
        <v>1955</v>
      </c>
      <c r="X1345" t="s">
        <v>1242</v>
      </c>
      <c r="Y1345" t="s">
        <v>2001</v>
      </c>
      <c r="Z1345" t="s">
        <v>18</v>
      </c>
      <c r="AA1345" t="s">
        <v>14</v>
      </c>
      <c r="AB1345" t="s">
        <v>24424</v>
      </c>
      <c r="AC1345" t="s">
        <v>12690</v>
      </c>
      <c r="AD1345" t="s">
        <v>2207</v>
      </c>
      <c r="AE1345" t="s">
        <v>12691</v>
      </c>
      <c r="AF1345" t="s">
        <v>1477</v>
      </c>
      <c r="AG1345" t="s">
        <v>14</v>
      </c>
      <c r="AH1345" t="s">
        <v>2209</v>
      </c>
      <c r="AI1345" t="s">
        <v>12692</v>
      </c>
      <c r="AJ1345" t="s">
        <v>22246</v>
      </c>
      <c r="AK1345" t="s">
        <v>283</v>
      </c>
      <c r="AL1345" t="s">
        <v>1583</v>
      </c>
      <c r="AM1345" t="s">
        <v>283</v>
      </c>
      <c r="AN1345" t="s">
        <v>1449</v>
      </c>
      <c r="AO1345" t="s">
        <v>3007</v>
      </c>
      <c r="AP1345" t="s">
        <v>24412</v>
      </c>
      <c r="AQ1345" t="s">
        <v>14</v>
      </c>
      <c r="AR1345" t="s">
        <v>14</v>
      </c>
      <c r="AS1345" t="s">
        <v>14</v>
      </c>
      <c r="AT1345" t="s">
        <v>14</v>
      </c>
      <c r="AU1345" t="s">
        <v>12693</v>
      </c>
      <c r="AV1345" t="s">
        <v>12694</v>
      </c>
      <c r="AW1345" t="s">
        <v>12694</v>
      </c>
      <c r="AX1345" t="s">
        <v>12694</v>
      </c>
      <c r="AY1345" t="s">
        <v>1186</v>
      </c>
      <c r="AZ1345" t="s">
        <v>22107</v>
      </c>
      <c r="BA1345" t="s">
        <v>22107</v>
      </c>
      <c r="BB1345" t="s">
        <v>22107</v>
      </c>
      <c r="BC1345">
        <v>5517.24</v>
      </c>
      <c r="BD1345">
        <v>6400</v>
      </c>
      <c r="BE1345" t="s">
        <v>14</v>
      </c>
      <c r="BF1345" t="s">
        <v>14</v>
      </c>
      <c r="BG1345" t="s">
        <v>2214</v>
      </c>
      <c r="BH1345" t="s">
        <v>14</v>
      </c>
      <c r="BI1345" t="s">
        <v>22092</v>
      </c>
      <c r="BJ1345" t="s">
        <v>12747</v>
      </c>
      <c r="BK1345" t="s">
        <v>14</v>
      </c>
      <c r="BL1345" t="s">
        <v>22107</v>
      </c>
      <c r="BM1345" t="s">
        <v>22107</v>
      </c>
      <c r="BN1345" t="s">
        <v>12748</v>
      </c>
      <c r="BO1345" t="s">
        <v>14</v>
      </c>
      <c r="BP1345" t="s">
        <v>24424</v>
      </c>
      <c r="BQ1345" t="s">
        <v>2217</v>
      </c>
      <c r="BR1345" t="s">
        <v>2218</v>
      </c>
      <c r="BS1345" t="s">
        <v>2376</v>
      </c>
      <c r="BT1345" t="s">
        <v>14</v>
      </c>
      <c r="BU1345" t="s">
        <v>14</v>
      </c>
      <c r="BV1345" t="s">
        <v>14</v>
      </c>
      <c r="BW1345" t="s">
        <v>14</v>
      </c>
      <c r="BX1345" t="s">
        <v>14</v>
      </c>
      <c r="BY1345" t="s">
        <v>2220</v>
      </c>
      <c r="BZ1345" t="s">
        <v>24424</v>
      </c>
      <c r="CA1345" t="s">
        <v>2633</v>
      </c>
      <c r="CB1345" t="s">
        <v>14</v>
      </c>
      <c r="CC1345" t="s">
        <v>14</v>
      </c>
      <c r="CD1345" t="s">
        <v>14</v>
      </c>
      <c r="CE1345" t="s">
        <v>14</v>
      </c>
      <c r="CF1345" t="s">
        <v>12749</v>
      </c>
      <c r="CG1345" t="s">
        <v>597</v>
      </c>
      <c r="CH1345" t="s">
        <v>22075</v>
      </c>
      <c r="CJ1345" t="s">
        <v>283</v>
      </c>
      <c r="CK1345" t="s">
        <v>24</v>
      </c>
      <c r="CL1345" s="13" t="s">
        <v>22065</v>
      </c>
      <c r="CM1345" s="4" t="str">
        <f>_xlfn.XLOOKUP($CG1345,tbl_area_24_07_2024[Nombre Área],tbl_area_24_07_2024[Estado],"Si no se encuentra",2,)</f>
        <v>Veracruz</v>
      </c>
      <c r="CN1345" s="4" t="str">
        <f>_xlfn.XLOOKUP($CG1345,tbl_area_24_07_2024[Nombre Área],tbl_area_24_07_2024[Estructura],"Si no se encuentra",2,)</f>
        <v>Juntas Distritales</v>
      </c>
    </row>
    <row r="1346" spans="1:92" ht="20" x14ac:dyDescent="0.85">
      <c r="A1346" t="s">
        <v>22073</v>
      </c>
      <c r="B1346" t="s">
        <v>22074</v>
      </c>
      <c r="C1346" t="s">
        <v>22075</v>
      </c>
      <c r="D1346" t="s">
        <v>2199</v>
      </c>
      <c r="E1346" t="s">
        <v>2507</v>
      </c>
      <c r="F1346" t="s">
        <v>2201</v>
      </c>
      <c r="G1346" t="s">
        <v>12750</v>
      </c>
      <c r="H1346" t="s">
        <v>14</v>
      </c>
      <c r="I1346" t="s">
        <v>2293</v>
      </c>
      <c r="J1346" t="s">
        <v>12751</v>
      </c>
      <c r="K1346" t="s">
        <v>24425</v>
      </c>
      <c r="L1346" t="s">
        <v>14</v>
      </c>
      <c r="M1346" t="s">
        <v>14</v>
      </c>
      <c r="N1346" t="s">
        <v>12752</v>
      </c>
      <c r="O1346" t="s">
        <v>24425</v>
      </c>
      <c r="P1346" t="s">
        <v>14</v>
      </c>
      <c r="Q1346" t="s">
        <v>24425</v>
      </c>
      <c r="R1346" t="s">
        <v>24425</v>
      </c>
      <c r="S1346" t="s">
        <v>14</v>
      </c>
      <c r="T1346" t="s">
        <v>14</v>
      </c>
      <c r="U1346" t="s">
        <v>14</v>
      </c>
      <c r="V1346" t="s">
        <v>14</v>
      </c>
      <c r="W1346" t="s">
        <v>249</v>
      </c>
      <c r="X1346" t="s">
        <v>11</v>
      </c>
      <c r="Y1346" t="s">
        <v>1982</v>
      </c>
      <c r="Z1346" t="s">
        <v>12</v>
      </c>
      <c r="AA1346" t="s">
        <v>14</v>
      </c>
      <c r="AB1346" t="s">
        <v>24425</v>
      </c>
      <c r="AC1346" t="s">
        <v>12736</v>
      </c>
      <c r="AD1346" t="s">
        <v>2348</v>
      </c>
      <c r="AE1346" t="s">
        <v>1763</v>
      </c>
      <c r="AF1346" t="s">
        <v>12737</v>
      </c>
      <c r="AG1346" t="s">
        <v>14</v>
      </c>
      <c r="AH1346" t="s">
        <v>2209</v>
      </c>
      <c r="AI1346" t="s">
        <v>2287</v>
      </c>
      <c r="AJ1346" t="s">
        <v>22246</v>
      </c>
      <c r="AK1346" t="s">
        <v>283</v>
      </c>
      <c r="AL1346" t="s">
        <v>1583</v>
      </c>
      <c r="AM1346" t="s">
        <v>283</v>
      </c>
      <c r="AN1346" t="s">
        <v>1449</v>
      </c>
      <c r="AO1346" t="s">
        <v>3007</v>
      </c>
      <c r="AP1346" t="s">
        <v>24422</v>
      </c>
      <c r="AQ1346" t="s">
        <v>14</v>
      </c>
      <c r="AR1346" t="s">
        <v>14</v>
      </c>
      <c r="AS1346" t="s">
        <v>14</v>
      </c>
      <c r="AT1346" t="s">
        <v>14</v>
      </c>
      <c r="AU1346" t="s">
        <v>12738</v>
      </c>
      <c r="AV1346" t="s">
        <v>12694</v>
      </c>
      <c r="AW1346" t="s">
        <v>12694</v>
      </c>
      <c r="AX1346" t="s">
        <v>12694</v>
      </c>
      <c r="AY1346" t="s">
        <v>1435</v>
      </c>
      <c r="AZ1346" t="s">
        <v>22107</v>
      </c>
      <c r="BA1346" t="s">
        <v>22107</v>
      </c>
      <c r="BB1346" t="s">
        <v>22107</v>
      </c>
      <c r="BC1346">
        <v>6648.62</v>
      </c>
      <c r="BD1346">
        <v>7712.4</v>
      </c>
      <c r="BE1346" t="s">
        <v>14</v>
      </c>
      <c r="BF1346" t="s">
        <v>14</v>
      </c>
      <c r="BG1346" t="s">
        <v>2214</v>
      </c>
      <c r="BH1346" t="s">
        <v>14</v>
      </c>
      <c r="BI1346" t="s">
        <v>22092</v>
      </c>
      <c r="BJ1346" t="s">
        <v>12752</v>
      </c>
      <c r="BK1346" t="s">
        <v>14</v>
      </c>
      <c r="BL1346" t="s">
        <v>22107</v>
      </c>
      <c r="BM1346" t="s">
        <v>22107</v>
      </c>
      <c r="BN1346" t="s">
        <v>12753</v>
      </c>
      <c r="BO1346" t="s">
        <v>14</v>
      </c>
      <c r="BP1346" t="s">
        <v>24425</v>
      </c>
      <c r="BQ1346" t="s">
        <v>2217</v>
      </c>
      <c r="BR1346" t="s">
        <v>2218</v>
      </c>
      <c r="BS1346" t="s">
        <v>2376</v>
      </c>
      <c r="BT1346" t="s">
        <v>14</v>
      </c>
      <c r="BU1346" t="s">
        <v>14</v>
      </c>
      <c r="BV1346" t="s">
        <v>14</v>
      </c>
      <c r="BW1346" t="s">
        <v>14</v>
      </c>
      <c r="BX1346" t="s">
        <v>14</v>
      </c>
      <c r="BY1346" t="s">
        <v>2220</v>
      </c>
      <c r="BZ1346" t="s">
        <v>24425</v>
      </c>
      <c r="CA1346" t="s">
        <v>2633</v>
      </c>
      <c r="CB1346" t="s">
        <v>14</v>
      </c>
      <c r="CC1346" t="s">
        <v>14</v>
      </c>
      <c r="CD1346" t="s">
        <v>14</v>
      </c>
      <c r="CE1346" t="s">
        <v>14</v>
      </c>
      <c r="CF1346" t="s">
        <v>12754</v>
      </c>
      <c r="CG1346" t="s">
        <v>597</v>
      </c>
      <c r="CH1346" t="s">
        <v>22075</v>
      </c>
      <c r="CJ1346" t="s">
        <v>283</v>
      </c>
      <c r="CK1346" t="s">
        <v>24</v>
      </c>
      <c r="CL1346" s="13"/>
      <c r="CM1346" s="4" t="str">
        <f>_xlfn.XLOOKUP($CG1346,tbl_area_24_07_2024[Nombre Área],tbl_area_24_07_2024[Estado],"Si no se encuentra",2,)</f>
        <v>Veracruz</v>
      </c>
      <c r="CN1346" s="4" t="str">
        <f>_xlfn.XLOOKUP($CG1346,tbl_area_24_07_2024[Nombre Área],tbl_area_24_07_2024[Estructura],"Si no se encuentra",2,)</f>
        <v>Juntas Distritales</v>
      </c>
    </row>
    <row r="1347" spans="1:92" ht="20" x14ac:dyDescent="0.85">
      <c r="A1347" t="s">
        <v>22073</v>
      </c>
      <c r="B1347" t="s">
        <v>22074</v>
      </c>
      <c r="C1347" t="s">
        <v>22075</v>
      </c>
      <c r="D1347" t="s">
        <v>2199</v>
      </c>
      <c r="E1347" t="s">
        <v>2507</v>
      </c>
      <c r="F1347" t="s">
        <v>2201</v>
      </c>
      <c r="G1347" t="s">
        <v>10115</v>
      </c>
      <c r="H1347" t="s">
        <v>14</v>
      </c>
      <c r="I1347" t="s">
        <v>2293</v>
      </c>
      <c r="J1347" t="s">
        <v>12755</v>
      </c>
      <c r="K1347" t="s">
        <v>24426</v>
      </c>
      <c r="L1347" t="s">
        <v>14</v>
      </c>
      <c r="M1347" t="s">
        <v>14</v>
      </c>
      <c r="N1347" t="s">
        <v>12756</v>
      </c>
      <c r="O1347" t="s">
        <v>24426</v>
      </c>
      <c r="P1347" t="s">
        <v>14</v>
      </c>
      <c r="Q1347" t="s">
        <v>24426</v>
      </c>
      <c r="R1347" t="s">
        <v>24426</v>
      </c>
      <c r="S1347" t="s">
        <v>14</v>
      </c>
      <c r="T1347" t="s">
        <v>14</v>
      </c>
      <c r="U1347" t="s">
        <v>14</v>
      </c>
      <c r="V1347" t="s">
        <v>14</v>
      </c>
      <c r="W1347" t="s">
        <v>1955</v>
      </c>
      <c r="X1347" t="s">
        <v>1242</v>
      </c>
      <c r="Y1347" t="s">
        <v>2001</v>
      </c>
      <c r="Z1347" t="s">
        <v>18</v>
      </c>
      <c r="AA1347" t="s">
        <v>14</v>
      </c>
      <c r="AB1347" t="s">
        <v>24426</v>
      </c>
      <c r="AC1347" t="s">
        <v>12690</v>
      </c>
      <c r="AD1347" t="s">
        <v>2207</v>
      </c>
      <c r="AE1347" t="s">
        <v>12691</v>
      </c>
      <c r="AF1347" t="s">
        <v>1477</v>
      </c>
      <c r="AG1347" t="s">
        <v>14</v>
      </c>
      <c r="AH1347" t="s">
        <v>2209</v>
      </c>
      <c r="AI1347" t="s">
        <v>12692</v>
      </c>
      <c r="AJ1347" t="s">
        <v>22246</v>
      </c>
      <c r="AK1347" t="s">
        <v>283</v>
      </c>
      <c r="AL1347" t="s">
        <v>1583</v>
      </c>
      <c r="AM1347" t="s">
        <v>283</v>
      </c>
      <c r="AN1347" t="s">
        <v>1449</v>
      </c>
      <c r="AO1347" t="s">
        <v>3007</v>
      </c>
      <c r="AP1347" t="s">
        <v>24412</v>
      </c>
      <c r="AQ1347" t="s">
        <v>14</v>
      </c>
      <c r="AR1347" t="s">
        <v>14</v>
      </c>
      <c r="AS1347" t="s">
        <v>14</v>
      </c>
      <c r="AT1347" t="s">
        <v>14</v>
      </c>
      <c r="AU1347" t="s">
        <v>12693</v>
      </c>
      <c r="AV1347" t="s">
        <v>12694</v>
      </c>
      <c r="AW1347" t="s">
        <v>12694</v>
      </c>
      <c r="AX1347" t="s">
        <v>12694</v>
      </c>
      <c r="AY1347" t="s">
        <v>1177</v>
      </c>
      <c r="AZ1347" t="s">
        <v>22156</v>
      </c>
      <c r="BA1347" t="s">
        <v>22156</v>
      </c>
      <c r="BB1347" t="s">
        <v>22156</v>
      </c>
      <c r="BC1347">
        <v>14262.76</v>
      </c>
      <c r="BD1347">
        <v>16544.8</v>
      </c>
      <c r="BE1347" t="s">
        <v>14</v>
      </c>
      <c r="BF1347" t="s">
        <v>14</v>
      </c>
      <c r="BG1347" t="s">
        <v>2214</v>
      </c>
      <c r="BH1347" t="s">
        <v>14</v>
      </c>
      <c r="BI1347" t="s">
        <v>22092</v>
      </c>
      <c r="BJ1347" t="s">
        <v>12756</v>
      </c>
      <c r="BK1347" t="s">
        <v>14</v>
      </c>
      <c r="BL1347" t="s">
        <v>22156</v>
      </c>
      <c r="BM1347" t="s">
        <v>22156</v>
      </c>
      <c r="BN1347" t="s">
        <v>12757</v>
      </c>
      <c r="BO1347" t="s">
        <v>14</v>
      </c>
      <c r="BP1347" t="s">
        <v>24426</v>
      </c>
      <c r="BQ1347" t="s">
        <v>2217</v>
      </c>
      <c r="BR1347" t="s">
        <v>2218</v>
      </c>
      <c r="BS1347" t="s">
        <v>2376</v>
      </c>
      <c r="BT1347" t="s">
        <v>14</v>
      </c>
      <c r="BU1347" t="s">
        <v>14</v>
      </c>
      <c r="BV1347" t="s">
        <v>14</v>
      </c>
      <c r="BW1347" t="s">
        <v>14</v>
      </c>
      <c r="BX1347" t="s">
        <v>14</v>
      </c>
      <c r="BY1347" t="s">
        <v>2220</v>
      </c>
      <c r="BZ1347" t="s">
        <v>24426</v>
      </c>
      <c r="CA1347" t="s">
        <v>2633</v>
      </c>
      <c r="CB1347" t="s">
        <v>14</v>
      </c>
      <c r="CC1347" t="s">
        <v>14</v>
      </c>
      <c r="CD1347" t="s">
        <v>14</v>
      </c>
      <c r="CE1347" t="s">
        <v>14</v>
      </c>
      <c r="CF1347" t="s">
        <v>12758</v>
      </c>
      <c r="CG1347" t="s">
        <v>597</v>
      </c>
      <c r="CH1347" t="s">
        <v>22075</v>
      </c>
      <c r="CJ1347" t="s">
        <v>283</v>
      </c>
      <c r="CK1347" t="s">
        <v>24</v>
      </c>
      <c r="CL1347" s="13"/>
      <c r="CM1347" s="4" t="str">
        <f>_xlfn.XLOOKUP($CG1347,tbl_area_24_07_2024[Nombre Área],tbl_area_24_07_2024[Estado],"Si no se encuentra",2,)</f>
        <v>Veracruz</v>
      </c>
      <c r="CN1347" s="4" t="str">
        <f>_xlfn.XLOOKUP($CG1347,tbl_area_24_07_2024[Nombre Área],tbl_area_24_07_2024[Estructura],"Si no se encuentra",2,)</f>
        <v>Juntas Distritales</v>
      </c>
    </row>
    <row r="1348" spans="1:92" ht="20" x14ac:dyDescent="0.85">
      <c r="A1348" t="s">
        <v>22073</v>
      </c>
      <c r="B1348" t="s">
        <v>22074</v>
      </c>
      <c r="C1348" t="s">
        <v>22075</v>
      </c>
      <c r="D1348" t="s">
        <v>2199</v>
      </c>
      <c r="E1348" t="s">
        <v>2200</v>
      </c>
      <c r="F1348" t="s">
        <v>2201</v>
      </c>
      <c r="G1348" t="s">
        <v>12759</v>
      </c>
      <c r="H1348" t="s">
        <v>14</v>
      </c>
      <c r="I1348" t="s">
        <v>2293</v>
      </c>
      <c r="J1348" t="s">
        <v>12760</v>
      </c>
      <c r="K1348" t="s">
        <v>24427</v>
      </c>
      <c r="L1348" t="s">
        <v>14</v>
      </c>
      <c r="M1348" t="s">
        <v>14</v>
      </c>
      <c r="N1348" t="s">
        <v>12761</v>
      </c>
      <c r="O1348" t="s">
        <v>24427</v>
      </c>
      <c r="P1348" t="s">
        <v>14</v>
      </c>
      <c r="Q1348" t="s">
        <v>24427</v>
      </c>
      <c r="R1348" t="s">
        <v>24427</v>
      </c>
      <c r="S1348" t="s">
        <v>14</v>
      </c>
      <c r="T1348" t="s">
        <v>14</v>
      </c>
      <c r="U1348" t="s">
        <v>14</v>
      </c>
      <c r="V1348" t="s">
        <v>14</v>
      </c>
      <c r="W1348" t="s">
        <v>1957</v>
      </c>
      <c r="X1348" t="s">
        <v>352</v>
      </c>
      <c r="Y1348" t="s">
        <v>35</v>
      </c>
      <c r="Z1348" t="s">
        <v>12</v>
      </c>
      <c r="AA1348" t="s">
        <v>14</v>
      </c>
      <c r="AB1348" t="s">
        <v>24427</v>
      </c>
      <c r="AC1348" t="s">
        <v>12762</v>
      </c>
      <c r="AD1348" t="s">
        <v>2207</v>
      </c>
      <c r="AE1348" t="s">
        <v>1647</v>
      </c>
      <c r="AF1348" t="s">
        <v>1533</v>
      </c>
      <c r="AG1348" t="s">
        <v>12763</v>
      </c>
      <c r="AH1348" t="s">
        <v>2209</v>
      </c>
      <c r="AI1348" t="s">
        <v>12764</v>
      </c>
      <c r="AJ1348" t="s">
        <v>22246</v>
      </c>
      <c r="AK1348" t="s">
        <v>283</v>
      </c>
      <c r="AL1348" t="s">
        <v>1583</v>
      </c>
      <c r="AM1348" t="s">
        <v>283</v>
      </c>
      <c r="AN1348" t="s">
        <v>1449</v>
      </c>
      <c r="AO1348" t="s">
        <v>3007</v>
      </c>
      <c r="AP1348" t="s">
        <v>24428</v>
      </c>
      <c r="AQ1348" t="s">
        <v>14</v>
      </c>
      <c r="AR1348" t="s">
        <v>14</v>
      </c>
      <c r="AS1348" t="s">
        <v>14</v>
      </c>
      <c r="AT1348" t="s">
        <v>14</v>
      </c>
      <c r="AU1348" t="s">
        <v>2211</v>
      </c>
      <c r="AV1348" t="s">
        <v>12694</v>
      </c>
      <c r="AW1348" t="s">
        <v>12694</v>
      </c>
      <c r="AX1348" t="s">
        <v>12694</v>
      </c>
      <c r="AY1348" t="s">
        <v>1178</v>
      </c>
      <c r="AZ1348" t="s">
        <v>22156</v>
      </c>
      <c r="BA1348" t="s">
        <v>22156</v>
      </c>
      <c r="BB1348" t="s">
        <v>22156</v>
      </c>
      <c r="BC1348">
        <v>61463.5</v>
      </c>
      <c r="BD1348">
        <v>71297.66</v>
      </c>
      <c r="BE1348" t="s">
        <v>14</v>
      </c>
      <c r="BF1348" t="s">
        <v>14</v>
      </c>
      <c r="BG1348" t="s">
        <v>2214</v>
      </c>
      <c r="BH1348" t="s">
        <v>14</v>
      </c>
      <c r="BI1348" t="s">
        <v>22092</v>
      </c>
      <c r="BJ1348" t="s">
        <v>12761</v>
      </c>
      <c r="BK1348" t="s">
        <v>14</v>
      </c>
      <c r="BL1348" t="s">
        <v>22156</v>
      </c>
      <c r="BM1348" t="s">
        <v>22156</v>
      </c>
      <c r="BN1348" t="s">
        <v>12765</v>
      </c>
      <c r="BO1348" t="s">
        <v>14</v>
      </c>
      <c r="BP1348" t="s">
        <v>24427</v>
      </c>
      <c r="BQ1348" t="s">
        <v>2217</v>
      </c>
      <c r="BR1348" t="s">
        <v>2218</v>
      </c>
      <c r="BS1348" t="s">
        <v>2376</v>
      </c>
      <c r="BT1348" t="s">
        <v>14</v>
      </c>
      <c r="BU1348" t="s">
        <v>14</v>
      </c>
      <c r="BV1348" t="s">
        <v>14</v>
      </c>
      <c r="BW1348" t="s">
        <v>14</v>
      </c>
      <c r="BX1348" t="s">
        <v>14</v>
      </c>
      <c r="BY1348" t="s">
        <v>2220</v>
      </c>
      <c r="BZ1348" t="s">
        <v>24427</v>
      </c>
      <c r="CA1348" t="s">
        <v>2633</v>
      </c>
      <c r="CB1348" t="s">
        <v>14</v>
      </c>
      <c r="CC1348" t="s">
        <v>14</v>
      </c>
      <c r="CD1348" t="s">
        <v>14</v>
      </c>
      <c r="CE1348" t="s">
        <v>14</v>
      </c>
      <c r="CF1348" t="s">
        <v>12766</v>
      </c>
      <c r="CG1348" t="s">
        <v>597</v>
      </c>
      <c r="CH1348" t="s">
        <v>22075</v>
      </c>
      <c r="CJ1348" t="s">
        <v>283</v>
      </c>
      <c r="CK1348" t="s">
        <v>24</v>
      </c>
      <c r="CL1348" s="13"/>
      <c r="CM1348" s="4" t="str">
        <f>_xlfn.XLOOKUP($CG1348,tbl_area_24_07_2024[Nombre Área],tbl_area_24_07_2024[Estado],"Si no se encuentra",2,)</f>
        <v>Veracruz</v>
      </c>
      <c r="CN1348" s="4" t="str">
        <f>_xlfn.XLOOKUP($CG1348,tbl_area_24_07_2024[Nombre Área],tbl_area_24_07_2024[Estructura],"Si no se encuentra",2,)</f>
        <v>Juntas Distritales</v>
      </c>
    </row>
    <row r="1349" spans="1:92" ht="20" x14ac:dyDescent="0.85">
      <c r="A1349" t="s">
        <v>22073</v>
      </c>
      <c r="B1349" t="s">
        <v>22074</v>
      </c>
      <c r="C1349" t="s">
        <v>22075</v>
      </c>
      <c r="D1349" t="s">
        <v>2199</v>
      </c>
      <c r="E1349" t="s">
        <v>2507</v>
      </c>
      <c r="F1349" t="s">
        <v>2201</v>
      </c>
      <c r="G1349" t="s">
        <v>12767</v>
      </c>
      <c r="H1349" t="s">
        <v>14</v>
      </c>
      <c r="I1349" t="s">
        <v>2293</v>
      </c>
      <c r="J1349" t="s">
        <v>12768</v>
      </c>
      <c r="K1349" t="s">
        <v>24429</v>
      </c>
      <c r="L1349" t="s">
        <v>14</v>
      </c>
      <c r="M1349" t="s">
        <v>14</v>
      </c>
      <c r="N1349" t="s">
        <v>12770</v>
      </c>
      <c r="O1349" t="s">
        <v>24429</v>
      </c>
      <c r="P1349" t="s">
        <v>14</v>
      </c>
      <c r="Q1349" t="s">
        <v>24429</v>
      </c>
      <c r="R1349" t="s">
        <v>24429</v>
      </c>
      <c r="S1349" t="s">
        <v>14</v>
      </c>
      <c r="T1349" t="s">
        <v>14</v>
      </c>
      <c r="U1349" t="s">
        <v>14</v>
      </c>
      <c r="V1349" t="s">
        <v>14</v>
      </c>
      <c r="W1349" t="s">
        <v>1405</v>
      </c>
      <c r="X1349" t="s">
        <v>101</v>
      </c>
      <c r="Y1349" t="s">
        <v>96</v>
      </c>
      <c r="Z1349" t="s">
        <v>18</v>
      </c>
      <c r="AA1349" t="s">
        <v>14</v>
      </c>
      <c r="AB1349" t="s">
        <v>24429</v>
      </c>
      <c r="AC1349" t="s">
        <v>12701</v>
      </c>
      <c r="AD1349" t="s">
        <v>2348</v>
      </c>
      <c r="AE1349" t="s">
        <v>2872</v>
      </c>
      <c r="AF1349" t="s">
        <v>11020</v>
      </c>
      <c r="AG1349" t="s">
        <v>14</v>
      </c>
      <c r="AH1349" t="s">
        <v>2209</v>
      </c>
      <c r="AI1349" t="s">
        <v>12702</v>
      </c>
      <c r="AJ1349" t="s">
        <v>22246</v>
      </c>
      <c r="AK1349" t="s">
        <v>283</v>
      </c>
      <c r="AL1349" t="s">
        <v>1583</v>
      </c>
      <c r="AM1349" t="s">
        <v>283</v>
      </c>
      <c r="AN1349" t="s">
        <v>1449</v>
      </c>
      <c r="AO1349" t="s">
        <v>3007</v>
      </c>
      <c r="AP1349" t="s">
        <v>24414</v>
      </c>
      <c r="AQ1349" t="s">
        <v>14</v>
      </c>
      <c r="AR1349" t="s">
        <v>14</v>
      </c>
      <c r="AS1349" t="s">
        <v>14</v>
      </c>
      <c r="AT1349" t="s">
        <v>14</v>
      </c>
      <c r="AU1349" t="s">
        <v>12703</v>
      </c>
      <c r="AV1349" t="s">
        <v>12694</v>
      </c>
      <c r="AW1349" t="s">
        <v>12694</v>
      </c>
      <c r="AX1349" t="s">
        <v>12694</v>
      </c>
      <c r="AY1349" t="s">
        <v>1179</v>
      </c>
      <c r="AZ1349" t="s">
        <v>22353</v>
      </c>
      <c r="BA1349" t="s">
        <v>22353</v>
      </c>
      <c r="BB1349" t="s">
        <v>22353</v>
      </c>
      <c r="BC1349">
        <v>7383.62</v>
      </c>
      <c r="BD1349">
        <v>8565</v>
      </c>
      <c r="BE1349" t="s">
        <v>14</v>
      </c>
      <c r="BF1349" t="s">
        <v>14</v>
      </c>
      <c r="BG1349" t="s">
        <v>2214</v>
      </c>
      <c r="BH1349" t="s">
        <v>14</v>
      </c>
      <c r="BI1349" t="s">
        <v>22092</v>
      </c>
      <c r="BJ1349" t="s">
        <v>12770</v>
      </c>
      <c r="BK1349" t="s">
        <v>14</v>
      </c>
      <c r="BL1349" t="s">
        <v>22353</v>
      </c>
      <c r="BM1349" t="s">
        <v>22353</v>
      </c>
      <c r="BN1349" t="s">
        <v>12771</v>
      </c>
      <c r="BO1349" t="s">
        <v>14</v>
      </c>
      <c r="BP1349" t="s">
        <v>24429</v>
      </c>
      <c r="BQ1349" t="s">
        <v>2217</v>
      </c>
      <c r="BR1349" t="s">
        <v>2218</v>
      </c>
      <c r="BS1349" t="s">
        <v>2376</v>
      </c>
      <c r="BT1349" t="s">
        <v>14</v>
      </c>
      <c r="BU1349" t="s">
        <v>14</v>
      </c>
      <c r="BV1349" t="s">
        <v>14</v>
      </c>
      <c r="BW1349" t="s">
        <v>14</v>
      </c>
      <c r="BX1349" t="s">
        <v>14</v>
      </c>
      <c r="BY1349" t="s">
        <v>2220</v>
      </c>
      <c r="BZ1349" t="s">
        <v>24429</v>
      </c>
      <c r="CA1349" t="s">
        <v>2633</v>
      </c>
      <c r="CB1349" t="s">
        <v>14</v>
      </c>
      <c r="CC1349" t="s">
        <v>14</v>
      </c>
      <c r="CD1349" t="s">
        <v>14</v>
      </c>
      <c r="CE1349" t="s">
        <v>14</v>
      </c>
      <c r="CF1349" t="s">
        <v>12772</v>
      </c>
      <c r="CG1349" t="s">
        <v>597</v>
      </c>
      <c r="CH1349" t="s">
        <v>22075</v>
      </c>
      <c r="CJ1349" t="s">
        <v>283</v>
      </c>
      <c r="CK1349" t="s">
        <v>24</v>
      </c>
      <c r="CL1349" s="13"/>
      <c r="CM1349" s="4" t="str">
        <f>_xlfn.XLOOKUP($CG1349,tbl_area_24_07_2024[Nombre Área],tbl_area_24_07_2024[Estado],"Si no se encuentra",2,)</f>
        <v>Veracruz</v>
      </c>
      <c r="CN1349" s="4" t="str">
        <f>_xlfn.XLOOKUP($CG1349,tbl_area_24_07_2024[Nombre Área],tbl_area_24_07_2024[Estructura],"Si no se encuentra",2,)</f>
        <v>Juntas Distritales</v>
      </c>
    </row>
    <row r="1350" spans="1:92" ht="20" x14ac:dyDescent="0.85">
      <c r="A1350" t="s">
        <v>22073</v>
      </c>
      <c r="B1350" t="s">
        <v>22074</v>
      </c>
      <c r="C1350" t="s">
        <v>22075</v>
      </c>
      <c r="D1350" t="s">
        <v>2199</v>
      </c>
      <c r="E1350" t="s">
        <v>2507</v>
      </c>
      <c r="F1350" t="s">
        <v>2201</v>
      </c>
      <c r="G1350" t="s">
        <v>12773</v>
      </c>
      <c r="H1350" t="s">
        <v>14</v>
      </c>
      <c r="I1350" t="s">
        <v>2293</v>
      </c>
      <c r="J1350" t="s">
        <v>12774</v>
      </c>
      <c r="K1350" t="s">
        <v>24430</v>
      </c>
      <c r="L1350" t="s">
        <v>14</v>
      </c>
      <c r="M1350" t="s">
        <v>14</v>
      </c>
      <c r="N1350" t="s">
        <v>12775</v>
      </c>
      <c r="O1350" t="s">
        <v>24430</v>
      </c>
      <c r="P1350" t="s">
        <v>14</v>
      </c>
      <c r="Q1350" t="s">
        <v>24430</v>
      </c>
      <c r="R1350" t="s">
        <v>24430</v>
      </c>
      <c r="S1350" t="s">
        <v>14</v>
      </c>
      <c r="T1350" t="s">
        <v>14</v>
      </c>
      <c r="U1350" t="s">
        <v>14</v>
      </c>
      <c r="V1350" t="s">
        <v>14</v>
      </c>
      <c r="W1350" t="s">
        <v>1405</v>
      </c>
      <c r="X1350" t="s">
        <v>101</v>
      </c>
      <c r="Y1350" t="s">
        <v>96</v>
      </c>
      <c r="Z1350" t="s">
        <v>18</v>
      </c>
      <c r="AA1350" t="s">
        <v>14</v>
      </c>
      <c r="AB1350" t="s">
        <v>24430</v>
      </c>
      <c r="AC1350" t="s">
        <v>12701</v>
      </c>
      <c r="AD1350" t="s">
        <v>2348</v>
      </c>
      <c r="AE1350" t="s">
        <v>2872</v>
      </c>
      <c r="AF1350" t="s">
        <v>11020</v>
      </c>
      <c r="AG1350" t="s">
        <v>14</v>
      </c>
      <c r="AH1350" t="s">
        <v>2209</v>
      </c>
      <c r="AI1350" t="s">
        <v>12702</v>
      </c>
      <c r="AJ1350" t="s">
        <v>22246</v>
      </c>
      <c r="AK1350" t="s">
        <v>283</v>
      </c>
      <c r="AL1350" t="s">
        <v>1583</v>
      </c>
      <c r="AM1350" t="s">
        <v>283</v>
      </c>
      <c r="AN1350" t="s">
        <v>1449</v>
      </c>
      <c r="AO1350" t="s">
        <v>3007</v>
      </c>
      <c r="AP1350" t="s">
        <v>24414</v>
      </c>
      <c r="AQ1350" t="s">
        <v>14</v>
      </c>
      <c r="AR1350" t="s">
        <v>14</v>
      </c>
      <c r="AS1350" t="s">
        <v>14</v>
      </c>
      <c r="AT1350" t="s">
        <v>14</v>
      </c>
      <c r="AU1350" t="s">
        <v>12703</v>
      </c>
      <c r="AV1350" t="s">
        <v>12694</v>
      </c>
      <c r="AW1350" t="s">
        <v>12694</v>
      </c>
      <c r="AX1350" t="s">
        <v>12694</v>
      </c>
      <c r="AY1350" t="s">
        <v>1176</v>
      </c>
      <c r="AZ1350" t="s">
        <v>22353</v>
      </c>
      <c r="BA1350" t="s">
        <v>22353</v>
      </c>
      <c r="BB1350" t="s">
        <v>22353</v>
      </c>
      <c r="BC1350">
        <v>22758.62</v>
      </c>
      <c r="BD1350">
        <v>26400</v>
      </c>
      <c r="BE1350" t="s">
        <v>14</v>
      </c>
      <c r="BF1350" t="s">
        <v>14</v>
      </c>
      <c r="BG1350" t="s">
        <v>2214</v>
      </c>
      <c r="BH1350" t="s">
        <v>14</v>
      </c>
      <c r="BI1350" t="s">
        <v>22092</v>
      </c>
      <c r="BJ1350" t="s">
        <v>12775</v>
      </c>
      <c r="BK1350" t="s">
        <v>14</v>
      </c>
      <c r="BL1350" t="s">
        <v>22353</v>
      </c>
      <c r="BM1350" t="s">
        <v>22353</v>
      </c>
      <c r="BN1350" t="s">
        <v>12776</v>
      </c>
      <c r="BO1350" t="s">
        <v>14</v>
      </c>
      <c r="BP1350" t="s">
        <v>24430</v>
      </c>
      <c r="BQ1350" t="s">
        <v>2217</v>
      </c>
      <c r="BR1350" t="s">
        <v>2218</v>
      </c>
      <c r="BS1350" t="s">
        <v>2376</v>
      </c>
      <c r="BT1350" t="s">
        <v>14</v>
      </c>
      <c r="BU1350" t="s">
        <v>14</v>
      </c>
      <c r="BV1350" t="s">
        <v>14</v>
      </c>
      <c r="BW1350" t="s">
        <v>14</v>
      </c>
      <c r="BX1350" t="s">
        <v>14</v>
      </c>
      <c r="BY1350" t="s">
        <v>2220</v>
      </c>
      <c r="BZ1350" t="s">
        <v>24430</v>
      </c>
      <c r="CA1350" t="s">
        <v>2633</v>
      </c>
      <c r="CB1350" t="s">
        <v>14</v>
      </c>
      <c r="CC1350" t="s">
        <v>14</v>
      </c>
      <c r="CD1350" t="s">
        <v>14</v>
      </c>
      <c r="CE1350" t="s">
        <v>14</v>
      </c>
      <c r="CF1350" t="s">
        <v>12777</v>
      </c>
      <c r="CG1350" t="s">
        <v>597</v>
      </c>
      <c r="CH1350" t="s">
        <v>22075</v>
      </c>
      <c r="CJ1350" t="s">
        <v>283</v>
      </c>
      <c r="CK1350" t="s">
        <v>24</v>
      </c>
      <c r="CL1350" s="13"/>
      <c r="CM1350" s="4" t="str">
        <f>_xlfn.XLOOKUP($CG1350,tbl_area_24_07_2024[Nombre Área],tbl_area_24_07_2024[Estado],"Si no se encuentra",2,)</f>
        <v>Veracruz</v>
      </c>
      <c r="CN1350" s="4" t="str">
        <f>_xlfn.XLOOKUP($CG1350,tbl_area_24_07_2024[Nombre Área],tbl_area_24_07_2024[Estructura],"Si no se encuentra",2,)</f>
        <v>Juntas Distritales</v>
      </c>
    </row>
    <row r="1351" spans="1:92" ht="20" x14ac:dyDescent="0.85">
      <c r="A1351" t="s">
        <v>22073</v>
      </c>
      <c r="B1351" t="s">
        <v>22074</v>
      </c>
      <c r="C1351" t="s">
        <v>22075</v>
      </c>
      <c r="D1351" t="s">
        <v>2199</v>
      </c>
      <c r="E1351" t="s">
        <v>2507</v>
      </c>
      <c r="F1351" t="s">
        <v>2201</v>
      </c>
      <c r="G1351" t="s">
        <v>12778</v>
      </c>
      <c r="H1351" t="s">
        <v>14</v>
      </c>
      <c r="I1351" t="s">
        <v>2293</v>
      </c>
      <c r="J1351" t="s">
        <v>12779</v>
      </c>
      <c r="K1351" t="s">
        <v>24431</v>
      </c>
      <c r="L1351" t="s">
        <v>14</v>
      </c>
      <c r="M1351" t="s">
        <v>14</v>
      </c>
      <c r="N1351" t="s">
        <v>12781</v>
      </c>
      <c r="O1351" t="s">
        <v>24431</v>
      </c>
      <c r="P1351" t="s">
        <v>14</v>
      </c>
      <c r="Q1351" t="s">
        <v>24431</v>
      </c>
      <c r="R1351" t="s">
        <v>24431</v>
      </c>
      <c r="S1351" t="s">
        <v>14</v>
      </c>
      <c r="T1351" t="s">
        <v>14</v>
      </c>
      <c r="U1351" t="s">
        <v>14</v>
      </c>
      <c r="V1351" t="s">
        <v>14</v>
      </c>
      <c r="W1351" t="s">
        <v>1405</v>
      </c>
      <c r="X1351" t="s">
        <v>101</v>
      </c>
      <c r="Y1351" t="s">
        <v>96</v>
      </c>
      <c r="Z1351" t="s">
        <v>18</v>
      </c>
      <c r="AA1351" t="s">
        <v>14</v>
      </c>
      <c r="AB1351" t="s">
        <v>24431</v>
      </c>
      <c r="AC1351" t="s">
        <v>12701</v>
      </c>
      <c r="AD1351" t="s">
        <v>2348</v>
      </c>
      <c r="AE1351" t="s">
        <v>2872</v>
      </c>
      <c r="AF1351" t="s">
        <v>11020</v>
      </c>
      <c r="AG1351" t="s">
        <v>14</v>
      </c>
      <c r="AH1351" t="s">
        <v>2209</v>
      </c>
      <c r="AI1351" t="s">
        <v>12702</v>
      </c>
      <c r="AJ1351" t="s">
        <v>22246</v>
      </c>
      <c r="AK1351" t="s">
        <v>283</v>
      </c>
      <c r="AL1351" t="s">
        <v>1583</v>
      </c>
      <c r="AM1351" t="s">
        <v>283</v>
      </c>
      <c r="AN1351" t="s">
        <v>1449</v>
      </c>
      <c r="AO1351" t="s">
        <v>3007</v>
      </c>
      <c r="AP1351" t="s">
        <v>24414</v>
      </c>
      <c r="AQ1351" t="s">
        <v>14</v>
      </c>
      <c r="AR1351" t="s">
        <v>14</v>
      </c>
      <c r="AS1351" t="s">
        <v>14</v>
      </c>
      <c r="AT1351" t="s">
        <v>14</v>
      </c>
      <c r="AU1351" t="s">
        <v>12703</v>
      </c>
      <c r="AV1351" t="s">
        <v>12694</v>
      </c>
      <c r="AW1351" t="s">
        <v>12694</v>
      </c>
      <c r="AX1351" t="s">
        <v>12694</v>
      </c>
      <c r="AY1351" t="s">
        <v>1180</v>
      </c>
      <c r="AZ1351" t="s">
        <v>22353</v>
      </c>
      <c r="BA1351" t="s">
        <v>22353</v>
      </c>
      <c r="BB1351" t="s">
        <v>22353</v>
      </c>
      <c r="BC1351">
        <v>866.38</v>
      </c>
      <c r="BD1351">
        <v>1005</v>
      </c>
      <c r="BE1351" t="s">
        <v>14</v>
      </c>
      <c r="BF1351" t="s">
        <v>14</v>
      </c>
      <c r="BG1351" t="s">
        <v>2214</v>
      </c>
      <c r="BH1351" t="s">
        <v>14</v>
      </c>
      <c r="BI1351" t="s">
        <v>22092</v>
      </c>
      <c r="BJ1351" t="s">
        <v>12781</v>
      </c>
      <c r="BK1351" t="s">
        <v>14</v>
      </c>
      <c r="BL1351" t="s">
        <v>22353</v>
      </c>
      <c r="BM1351" t="s">
        <v>22353</v>
      </c>
      <c r="BN1351" t="s">
        <v>12782</v>
      </c>
      <c r="BO1351" t="s">
        <v>14</v>
      </c>
      <c r="BP1351" t="s">
        <v>24431</v>
      </c>
      <c r="BQ1351" t="s">
        <v>2217</v>
      </c>
      <c r="BR1351" t="s">
        <v>2218</v>
      </c>
      <c r="BS1351" t="s">
        <v>2376</v>
      </c>
      <c r="BT1351" t="s">
        <v>14</v>
      </c>
      <c r="BU1351" t="s">
        <v>14</v>
      </c>
      <c r="BV1351" t="s">
        <v>14</v>
      </c>
      <c r="BW1351" t="s">
        <v>14</v>
      </c>
      <c r="BX1351" t="s">
        <v>14</v>
      </c>
      <c r="BY1351" t="s">
        <v>2220</v>
      </c>
      <c r="BZ1351" t="s">
        <v>24431</v>
      </c>
      <c r="CA1351" t="s">
        <v>2633</v>
      </c>
      <c r="CB1351" t="s">
        <v>14</v>
      </c>
      <c r="CC1351" t="s">
        <v>14</v>
      </c>
      <c r="CD1351" t="s">
        <v>14</v>
      </c>
      <c r="CE1351" t="s">
        <v>14</v>
      </c>
      <c r="CF1351" t="s">
        <v>12783</v>
      </c>
      <c r="CG1351" t="s">
        <v>597</v>
      </c>
      <c r="CH1351" t="s">
        <v>22075</v>
      </c>
      <c r="CJ1351" t="s">
        <v>283</v>
      </c>
      <c r="CK1351" t="s">
        <v>24</v>
      </c>
      <c r="CL1351" s="13"/>
      <c r="CM1351" s="4" t="str">
        <f>_xlfn.XLOOKUP($CG1351,tbl_area_24_07_2024[Nombre Área],tbl_area_24_07_2024[Estado],"Si no se encuentra",2,)</f>
        <v>Veracruz</v>
      </c>
      <c r="CN1351" s="4" t="str">
        <f>_xlfn.XLOOKUP($CG1351,tbl_area_24_07_2024[Nombre Área],tbl_area_24_07_2024[Estructura],"Si no se encuentra",2,)</f>
        <v>Juntas Distritales</v>
      </c>
    </row>
    <row r="1352" spans="1:92" ht="20" x14ac:dyDescent="0.85">
      <c r="A1352" t="s">
        <v>22073</v>
      </c>
      <c r="B1352" t="s">
        <v>22074</v>
      </c>
      <c r="C1352" t="s">
        <v>22075</v>
      </c>
      <c r="D1352" t="s">
        <v>2199</v>
      </c>
      <c r="E1352" t="s">
        <v>2242</v>
      </c>
      <c r="F1352" t="s">
        <v>2201</v>
      </c>
      <c r="G1352" t="s">
        <v>5773</v>
      </c>
      <c r="H1352" t="s">
        <v>14</v>
      </c>
      <c r="I1352" t="s">
        <v>2293</v>
      </c>
      <c r="J1352" t="s">
        <v>12784</v>
      </c>
      <c r="K1352" t="s">
        <v>24432</v>
      </c>
      <c r="L1352" t="s">
        <v>14</v>
      </c>
      <c r="M1352" t="s">
        <v>14</v>
      </c>
      <c r="N1352" t="s">
        <v>12785</v>
      </c>
      <c r="O1352" t="s">
        <v>24432</v>
      </c>
      <c r="P1352" t="s">
        <v>14</v>
      </c>
      <c r="Q1352" t="s">
        <v>24432</v>
      </c>
      <c r="R1352" t="s">
        <v>24432</v>
      </c>
      <c r="S1352" t="s">
        <v>14</v>
      </c>
      <c r="T1352" t="s">
        <v>14</v>
      </c>
      <c r="U1352" t="s">
        <v>14</v>
      </c>
      <c r="V1352" t="s">
        <v>14</v>
      </c>
      <c r="W1352" t="s">
        <v>14</v>
      </c>
      <c r="X1352" t="s">
        <v>14</v>
      </c>
      <c r="Y1352" t="s">
        <v>14</v>
      </c>
      <c r="Z1352" t="s">
        <v>14</v>
      </c>
      <c r="AA1352" t="s">
        <v>12786</v>
      </c>
      <c r="AB1352" t="s">
        <v>24432</v>
      </c>
      <c r="AC1352" t="s">
        <v>12787</v>
      </c>
      <c r="AD1352" t="s">
        <v>2207</v>
      </c>
      <c r="AE1352" t="s">
        <v>12788</v>
      </c>
      <c r="AF1352" t="s">
        <v>11653</v>
      </c>
      <c r="AG1352" t="s">
        <v>14</v>
      </c>
      <c r="AH1352" t="s">
        <v>2337</v>
      </c>
      <c r="AI1352" t="s">
        <v>12789</v>
      </c>
      <c r="AJ1352" t="s">
        <v>22246</v>
      </c>
      <c r="AK1352" t="s">
        <v>283</v>
      </c>
      <c r="AL1352" t="s">
        <v>1583</v>
      </c>
      <c r="AM1352" t="s">
        <v>283</v>
      </c>
      <c r="AN1352" t="s">
        <v>1449</v>
      </c>
      <c r="AO1352" t="s">
        <v>3007</v>
      </c>
      <c r="AP1352" t="s">
        <v>24433</v>
      </c>
      <c r="AQ1352" t="s">
        <v>14</v>
      </c>
      <c r="AR1352" t="s">
        <v>14</v>
      </c>
      <c r="AS1352" t="s">
        <v>14</v>
      </c>
      <c r="AT1352" t="s">
        <v>14</v>
      </c>
      <c r="AU1352" t="s">
        <v>12790</v>
      </c>
      <c r="AV1352" t="s">
        <v>12694</v>
      </c>
      <c r="AW1352" t="s">
        <v>12694</v>
      </c>
      <c r="AX1352" t="s">
        <v>12694</v>
      </c>
      <c r="AY1352" t="s">
        <v>1181</v>
      </c>
      <c r="AZ1352" t="s">
        <v>22353</v>
      </c>
      <c r="BA1352" t="s">
        <v>22353</v>
      </c>
      <c r="BB1352" t="s">
        <v>22353</v>
      </c>
      <c r="BC1352">
        <v>2230.09</v>
      </c>
      <c r="BD1352">
        <v>2586.91</v>
      </c>
      <c r="BE1352" t="s">
        <v>14</v>
      </c>
      <c r="BF1352" t="s">
        <v>14</v>
      </c>
      <c r="BG1352" t="s">
        <v>2214</v>
      </c>
      <c r="BH1352" t="s">
        <v>14</v>
      </c>
      <c r="BI1352" t="s">
        <v>22092</v>
      </c>
      <c r="BJ1352" t="s">
        <v>12785</v>
      </c>
      <c r="BK1352" t="s">
        <v>14</v>
      </c>
      <c r="BL1352" t="s">
        <v>22353</v>
      </c>
      <c r="BM1352" t="s">
        <v>22353</v>
      </c>
      <c r="BN1352" t="s">
        <v>12791</v>
      </c>
      <c r="BO1352" t="s">
        <v>14</v>
      </c>
      <c r="BP1352" t="s">
        <v>24432</v>
      </c>
      <c r="BQ1352" t="s">
        <v>2217</v>
      </c>
      <c r="BR1352" t="s">
        <v>2218</v>
      </c>
      <c r="BS1352" t="s">
        <v>2376</v>
      </c>
      <c r="BT1352" t="s">
        <v>14</v>
      </c>
      <c r="BU1352" t="s">
        <v>14</v>
      </c>
      <c r="BV1352" t="s">
        <v>14</v>
      </c>
      <c r="BW1352" t="s">
        <v>14</v>
      </c>
      <c r="BX1352" t="s">
        <v>14</v>
      </c>
      <c r="BY1352" t="s">
        <v>2220</v>
      </c>
      <c r="BZ1352" t="s">
        <v>24432</v>
      </c>
      <c r="CA1352" t="s">
        <v>2633</v>
      </c>
      <c r="CB1352" t="s">
        <v>14</v>
      </c>
      <c r="CC1352" t="s">
        <v>14</v>
      </c>
      <c r="CD1352" t="s">
        <v>14</v>
      </c>
      <c r="CE1352" t="s">
        <v>14</v>
      </c>
      <c r="CF1352" t="s">
        <v>12792</v>
      </c>
      <c r="CG1352" t="s">
        <v>597</v>
      </c>
      <c r="CH1352" t="s">
        <v>22075</v>
      </c>
      <c r="CJ1352" t="s">
        <v>283</v>
      </c>
      <c r="CK1352" t="s">
        <v>24</v>
      </c>
      <c r="CL1352" s="13"/>
      <c r="CM1352" s="4" t="str">
        <f>_xlfn.XLOOKUP($CG1352,tbl_area_24_07_2024[Nombre Área],tbl_area_24_07_2024[Estado],"Si no se encuentra",2,)</f>
        <v>Veracruz</v>
      </c>
      <c r="CN1352" s="4" t="str">
        <f>_xlfn.XLOOKUP($CG1352,tbl_area_24_07_2024[Nombre Área],tbl_area_24_07_2024[Estructura],"Si no se encuentra",2,)</f>
        <v>Juntas Distritales</v>
      </c>
    </row>
    <row r="1353" spans="1:92" ht="20" x14ac:dyDescent="0.85">
      <c r="A1353" t="s">
        <v>22073</v>
      </c>
      <c r="B1353" t="s">
        <v>22074</v>
      </c>
      <c r="C1353" t="s">
        <v>22075</v>
      </c>
      <c r="D1353" t="s">
        <v>2199</v>
      </c>
      <c r="E1353" t="s">
        <v>2507</v>
      </c>
      <c r="F1353" t="s">
        <v>2201</v>
      </c>
      <c r="G1353" t="s">
        <v>12793</v>
      </c>
      <c r="H1353" t="s">
        <v>14</v>
      </c>
      <c r="I1353" t="s">
        <v>2293</v>
      </c>
      <c r="J1353" t="s">
        <v>12794</v>
      </c>
      <c r="K1353" t="s">
        <v>24434</v>
      </c>
      <c r="L1353" t="s">
        <v>14</v>
      </c>
      <c r="M1353" t="s">
        <v>14</v>
      </c>
      <c r="N1353" t="s">
        <v>12795</v>
      </c>
      <c r="O1353" t="s">
        <v>24434</v>
      </c>
      <c r="P1353" t="s">
        <v>14</v>
      </c>
      <c r="Q1353" t="s">
        <v>24434</v>
      </c>
      <c r="R1353" t="s">
        <v>24434</v>
      </c>
      <c r="S1353" t="s">
        <v>14</v>
      </c>
      <c r="T1353" t="s">
        <v>14</v>
      </c>
      <c r="U1353" t="s">
        <v>14</v>
      </c>
      <c r="V1353" t="s">
        <v>14</v>
      </c>
      <c r="W1353" t="s">
        <v>1955</v>
      </c>
      <c r="X1353" t="s">
        <v>1242</v>
      </c>
      <c r="Y1353" t="s">
        <v>2001</v>
      </c>
      <c r="Z1353" t="s">
        <v>18</v>
      </c>
      <c r="AA1353" t="s">
        <v>14</v>
      </c>
      <c r="AB1353" t="s">
        <v>24434</v>
      </c>
      <c r="AC1353" t="s">
        <v>12690</v>
      </c>
      <c r="AD1353" t="s">
        <v>2207</v>
      </c>
      <c r="AE1353" t="s">
        <v>12691</v>
      </c>
      <c r="AF1353" t="s">
        <v>1477</v>
      </c>
      <c r="AG1353" t="s">
        <v>14</v>
      </c>
      <c r="AH1353" t="s">
        <v>2209</v>
      </c>
      <c r="AI1353" t="s">
        <v>12692</v>
      </c>
      <c r="AJ1353" t="s">
        <v>22246</v>
      </c>
      <c r="AK1353" t="s">
        <v>283</v>
      </c>
      <c r="AL1353" t="s">
        <v>1583</v>
      </c>
      <c r="AM1353" t="s">
        <v>283</v>
      </c>
      <c r="AN1353" t="s">
        <v>1449</v>
      </c>
      <c r="AO1353" t="s">
        <v>3007</v>
      </c>
      <c r="AP1353" t="s">
        <v>24412</v>
      </c>
      <c r="AQ1353" t="s">
        <v>14</v>
      </c>
      <c r="AR1353" t="s">
        <v>14</v>
      </c>
      <c r="AS1353" t="s">
        <v>14</v>
      </c>
      <c r="AT1353" t="s">
        <v>14</v>
      </c>
      <c r="AU1353" t="s">
        <v>12693</v>
      </c>
      <c r="AV1353" t="s">
        <v>12694</v>
      </c>
      <c r="AW1353" t="s">
        <v>12694</v>
      </c>
      <c r="AX1353" t="s">
        <v>12694</v>
      </c>
      <c r="AY1353" t="s">
        <v>1436</v>
      </c>
      <c r="AZ1353" t="s">
        <v>22167</v>
      </c>
      <c r="BA1353" t="s">
        <v>22167</v>
      </c>
      <c r="BB1353" t="s">
        <v>22167</v>
      </c>
      <c r="BC1353">
        <v>5600</v>
      </c>
      <c r="BD1353">
        <v>6496</v>
      </c>
      <c r="BE1353" t="s">
        <v>14</v>
      </c>
      <c r="BF1353" t="s">
        <v>14</v>
      </c>
      <c r="BG1353" t="s">
        <v>2214</v>
      </c>
      <c r="BH1353" t="s">
        <v>14</v>
      </c>
      <c r="BI1353" t="s">
        <v>22092</v>
      </c>
      <c r="BJ1353" t="s">
        <v>12795</v>
      </c>
      <c r="BK1353" t="s">
        <v>14</v>
      </c>
      <c r="BL1353" t="s">
        <v>22167</v>
      </c>
      <c r="BM1353" t="s">
        <v>22167</v>
      </c>
      <c r="BN1353" t="s">
        <v>12796</v>
      </c>
      <c r="BO1353" t="s">
        <v>14</v>
      </c>
      <c r="BP1353" t="s">
        <v>24434</v>
      </c>
      <c r="BQ1353" t="s">
        <v>2217</v>
      </c>
      <c r="BR1353" t="s">
        <v>2218</v>
      </c>
      <c r="BS1353" t="s">
        <v>2376</v>
      </c>
      <c r="BT1353" t="s">
        <v>14</v>
      </c>
      <c r="BU1353" t="s">
        <v>14</v>
      </c>
      <c r="BV1353" t="s">
        <v>14</v>
      </c>
      <c r="BW1353" t="s">
        <v>14</v>
      </c>
      <c r="BX1353" t="s">
        <v>14</v>
      </c>
      <c r="BY1353" t="s">
        <v>2220</v>
      </c>
      <c r="BZ1353" t="s">
        <v>24434</v>
      </c>
      <c r="CA1353" t="s">
        <v>2633</v>
      </c>
      <c r="CB1353" t="s">
        <v>14</v>
      </c>
      <c r="CC1353" t="s">
        <v>14</v>
      </c>
      <c r="CD1353" t="s">
        <v>14</v>
      </c>
      <c r="CE1353" t="s">
        <v>14</v>
      </c>
      <c r="CF1353" t="s">
        <v>12797</v>
      </c>
      <c r="CG1353" t="s">
        <v>597</v>
      </c>
      <c r="CH1353" t="s">
        <v>22075</v>
      </c>
      <c r="CJ1353" t="s">
        <v>283</v>
      </c>
      <c r="CK1353" t="s">
        <v>24</v>
      </c>
      <c r="CL1353" s="13"/>
      <c r="CM1353" s="4" t="str">
        <f>_xlfn.XLOOKUP($CG1353,tbl_area_24_07_2024[Nombre Área],tbl_area_24_07_2024[Estado],"Si no se encuentra",2,)</f>
        <v>Veracruz</v>
      </c>
      <c r="CN1353" s="4" t="str">
        <f>_xlfn.XLOOKUP($CG1353,tbl_area_24_07_2024[Nombre Área],tbl_area_24_07_2024[Estructura],"Si no se encuentra",2,)</f>
        <v>Juntas Distritales</v>
      </c>
    </row>
    <row r="1354" spans="1:92" ht="20" x14ac:dyDescent="0.85">
      <c r="A1354" t="s">
        <v>22073</v>
      </c>
      <c r="B1354" t="s">
        <v>22074</v>
      </c>
      <c r="C1354" t="s">
        <v>22075</v>
      </c>
      <c r="D1354" t="s">
        <v>2199</v>
      </c>
      <c r="E1354" t="s">
        <v>2507</v>
      </c>
      <c r="F1354" t="s">
        <v>2201</v>
      </c>
      <c r="G1354" t="s">
        <v>12798</v>
      </c>
      <c r="H1354" t="s">
        <v>14</v>
      </c>
      <c r="I1354" t="s">
        <v>2293</v>
      </c>
      <c r="J1354" t="s">
        <v>12799</v>
      </c>
      <c r="K1354" t="s">
        <v>24435</v>
      </c>
      <c r="L1354" t="s">
        <v>14</v>
      </c>
      <c r="M1354" t="s">
        <v>14</v>
      </c>
      <c r="N1354" t="s">
        <v>12800</v>
      </c>
      <c r="O1354" t="s">
        <v>24435</v>
      </c>
      <c r="P1354" t="s">
        <v>14</v>
      </c>
      <c r="Q1354" t="s">
        <v>24435</v>
      </c>
      <c r="R1354" t="s">
        <v>24435</v>
      </c>
      <c r="S1354" t="s">
        <v>14</v>
      </c>
      <c r="T1354" t="s">
        <v>14</v>
      </c>
      <c r="U1354" t="s">
        <v>14</v>
      </c>
      <c r="V1354" t="s">
        <v>14</v>
      </c>
      <c r="W1354" t="s">
        <v>14</v>
      </c>
      <c r="X1354" t="s">
        <v>14</v>
      </c>
      <c r="Y1354" t="s">
        <v>14</v>
      </c>
      <c r="Z1354" t="s">
        <v>14</v>
      </c>
      <c r="AA1354" t="s">
        <v>12801</v>
      </c>
      <c r="AB1354" t="s">
        <v>24435</v>
      </c>
      <c r="AC1354" t="s">
        <v>12802</v>
      </c>
      <c r="AD1354" t="s">
        <v>2311</v>
      </c>
      <c r="AE1354" t="s">
        <v>12803</v>
      </c>
      <c r="AF1354" t="s">
        <v>14</v>
      </c>
      <c r="AG1354" t="s">
        <v>14</v>
      </c>
      <c r="AH1354" t="s">
        <v>12804</v>
      </c>
      <c r="AI1354" t="s">
        <v>12805</v>
      </c>
      <c r="AJ1354" t="s">
        <v>22246</v>
      </c>
      <c r="AK1354" t="s">
        <v>283</v>
      </c>
      <c r="AL1354" t="s">
        <v>1583</v>
      </c>
      <c r="AM1354" t="s">
        <v>283</v>
      </c>
      <c r="AN1354" t="s">
        <v>1449</v>
      </c>
      <c r="AO1354" t="s">
        <v>3007</v>
      </c>
      <c r="AP1354" t="s">
        <v>24420</v>
      </c>
      <c r="AQ1354" t="s">
        <v>14</v>
      </c>
      <c r="AR1354" t="s">
        <v>14</v>
      </c>
      <c r="AS1354" t="s">
        <v>14</v>
      </c>
      <c r="AT1354" t="s">
        <v>14</v>
      </c>
      <c r="AU1354" t="s">
        <v>12806</v>
      </c>
      <c r="AV1354" t="s">
        <v>12694</v>
      </c>
      <c r="AW1354" t="s">
        <v>12694</v>
      </c>
      <c r="AX1354" t="s">
        <v>12694</v>
      </c>
      <c r="AY1354" t="s">
        <v>1182</v>
      </c>
      <c r="AZ1354" t="s">
        <v>22167</v>
      </c>
      <c r="BA1354" t="s">
        <v>22167</v>
      </c>
      <c r="BB1354" t="s">
        <v>22167</v>
      </c>
      <c r="BC1354">
        <v>1604.48</v>
      </c>
      <c r="BD1354">
        <v>1861.2</v>
      </c>
      <c r="BE1354" t="s">
        <v>14</v>
      </c>
      <c r="BF1354" t="s">
        <v>14</v>
      </c>
      <c r="BG1354" t="s">
        <v>2214</v>
      </c>
      <c r="BH1354" t="s">
        <v>14</v>
      </c>
      <c r="BI1354" t="s">
        <v>22092</v>
      </c>
      <c r="BJ1354" t="s">
        <v>12800</v>
      </c>
      <c r="BK1354" t="s">
        <v>14</v>
      </c>
      <c r="BL1354" t="s">
        <v>22167</v>
      </c>
      <c r="BM1354" t="s">
        <v>22167</v>
      </c>
      <c r="BN1354" t="s">
        <v>12807</v>
      </c>
      <c r="BO1354" t="s">
        <v>14</v>
      </c>
      <c r="BP1354" t="s">
        <v>24435</v>
      </c>
      <c r="BQ1354" t="s">
        <v>2217</v>
      </c>
      <c r="BR1354" t="s">
        <v>2218</v>
      </c>
      <c r="BS1354" t="s">
        <v>2376</v>
      </c>
      <c r="BT1354" t="s">
        <v>14</v>
      </c>
      <c r="BU1354" t="s">
        <v>14</v>
      </c>
      <c r="BV1354" t="s">
        <v>14</v>
      </c>
      <c r="BW1354" t="s">
        <v>14</v>
      </c>
      <c r="BX1354" t="s">
        <v>14</v>
      </c>
      <c r="BY1354" t="s">
        <v>2220</v>
      </c>
      <c r="BZ1354" t="s">
        <v>24435</v>
      </c>
      <c r="CA1354" t="s">
        <v>2633</v>
      </c>
      <c r="CB1354" t="s">
        <v>14</v>
      </c>
      <c r="CC1354" t="s">
        <v>14</v>
      </c>
      <c r="CD1354" t="s">
        <v>14</v>
      </c>
      <c r="CE1354" t="s">
        <v>14</v>
      </c>
      <c r="CF1354" t="s">
        <v>12808</v>
      </c>
      <c r="CG1354" t="s">
        <v>597</v>
      </c>
      <c r="CH1354" t="s">
        <v>22075</v>
      </c>
      <c r="CJ1354" t="s">
        <v>283</v>
      </c>
      <c r="CK1354" t="s">
        <v>24</v>
      </c>
      <c r="CL1354" s="13"/>
      <c r="CM1354" s="4" t="str">
        <f>_xlfn.XLOOKUP($CG1354,tbl_area_24_07_2024[Nombre Área],tbl_area_24_07_2024[Estado],"Si no se encuentra",2,)</f>
        <v>Veracruz</v>
      </c>
      <c r="CN1354" s="4" t="str">
        <f>_xlfn.XLOOKUP($CG1354,tbl_area_24_07_2024[Nombre Área],tbl_area_24_07_2024[Estructura],"Si no se encuentra",2,)</f>
        <v>Juntas Distritales</v>
      </c>
    </row>
    <row r="1355" spans="1:92" ht="20" x14ac:dyDescent="0.85">
      <c r="A1355" t="s">
        <v>22073</v>
      </c>
      <c r="B1355" t="s">
        <v>22074</v>
      </c>
      <c r="C1355" t="s">
        <v>22075</v>
      </c>
      <c r="D1355" t="s">
        <v>2199</v>
      </c>
      <c r="E1355" t="s">
        <v>2507</v>
      </c>
      <c r="F1355" t="s">
        <v>2201</v>
      </c>
      <c r="G1355" t="s">
        <v>10877</v>
      </c>
      <c r="H1355" t="s">
        <v>14</v>
      </c>
      <c r="I1355" t="s">
        <v>2293</v>
      </c>
      <c r="J1355" t="s">
        <v>12809</v>
      </c>
      <c r="K1355" t="s">
        <v>24436</v>
      </c>
      <c r="L1355" t="s">
        <v>14</v>
      </c>
      <c r="M1355" t="s">
        <v>14</v>
      </c>
      <c r="N1355" t="s">
        <v>12810</v>
      </c>
      <c r="O1355" t="s">
        <v>24436</v>
      </c>
      <c r="P1355" t="s">
        <v>14</v>
      </c>
      <c r="Q1355" t="s">
        <v>24436</v>
      </c>
      <c r="R1355" t="s">
        <v>24436</v>
      </c>
      <c r="S1355" t="s">
        <v>14</v>
      </c>
      <c r="T1355" t="s">
        <v>14</v>
      </c>
      <c r="U1355" t="s">
        <v>14</v>
      </c>
      <c r="V1355" t="s">
        <v>14</v>
      </c>
      <c r="W1355" t="s">
        <v>1405</v>
      </c>
      <c r="X1355" t="s">
        <v>101</v>
      </c>
      <c r="Y1355" t="s">
        <v>96</v>
      </c>
      <c r="Z1355" t="s">
        <v>18</v>
      </c>
      <c r="AA1355" t="s">
        <v>14</v>
      </c>
      <c r="AB1355" t="s">
        <v>24436</v>
      </c>
      <c r="AC1355" t="s">
        <v>12701</v>
      </c>
      <c r="AD1355" t="s">
        <v>2348</v>
      </c>
      <c r="AE1355" t="s">
        <v>2872</v>
      </c>
      <c r="AF1355" t="s">
        <v>11020</v>
      </c>
      <c r="AG1355" t="s">
        <v>14</v>
      </c>
      <c r="AH1355" t="s">
        <v>2209</v>
      </c>
      <c r="AI1355" t="s">
        <v>12702</v>
      </c>
      <c r="AJ1355" t="s">
        <v>22246</v>
      </c>
      <c r="AK1355" t="s">
        <v>283</v>
      </c>
      <c r="AL1355" t="s">
        <v>1583</v>
      </c>
      <c r="AM1355" t="s">
        <v>283</v>
      </c>
      <c r="AN1355" t="s">
        <v>1449</v>
      </c>
      <c r="AO1355" t="s">
        <v>3007</v>
      </c>
      <c r="AP1355" t="s">
        <v>24414</v>
      </c>
      <c r="AQ1355" t="s">
        <v>14</v>
      </c>
      <c r="AR1355" t="s">
        <v>14</v>
      </c>
      <c r="AS1355" t="s">
        <v>14</v>
      </c>
      <c r="AT1355" t="s">
        <v>14</v>
      </c>
      <c r="AU1355" t="s">
        <v>12703</v>
      </c>
      <c r="AV1355" t="s">
        <v>12694</v>
      </c>
      <c r="AW1355" t="s">
        <v>12694</v>
      </c>
      <c r="AX1355" t="s">
        <v>12694</v>
      </c>
      <c r="AY1355" t="s">
        <v>1183</v>
      </c>
      <c r="AZ1355" t="s">
        <v>22167</v>
      </c>
      <c r="BA1355" t="s">
        <v>22167</v>
      </c>
      <c r="BB1355" t="s">
        <v>22167</v>
      </c>
      <c r="BC1355">
        <v>13103.45</v>
      </c>
      <c r="BD1355">
        <v>15200</v>
      </c>
      <c r="BE1355" t="s">
        <v>14</v>
      </c>
      <c r="BF1355" t="s">
        <v>14</v>
      </c>
      <c r="BG1355" t="s">
        <v>2214</v>
      </c>
      <c r="BH1355" t="s">
        <v>14</v>
      </c>
      <c r="BI1355" t="s">
        <v>22092</v>
      </c>
      <c r="BJ1355" t="s">
        <v>12810</v>
      </c>
      <c r="BK1355" t="s">
        <v>14</v>
      </c>
      <c r="BL1355" t="s">
        <v>22167</v>
      </c>
      <c r="BM1355" t="s">
        <v>22167</v>
      </c>
      <c r="BN1355" t="s">
        <v>12811</v>
      </c>
      <c r="BO1355" t="s">
        <v>14</v>
      </c>
      <c r="BP1355" t="s">
        <v>24436</v>
      </c>
      <c r="BQ1355" t="s">
        <v>2217</v>
      </c>
      <c r="BR1355" t="s">
        <v>2218</v>
      </c>
      <c r="BS1355" t="s">
        <v>2376</v>
      </c>
      <c r="BT1355" t="s">
        <v>14</v>
      </c>
      <c r="BU1355" t="s">
        <v>14</v>
      </c>
      <c r="BV1355" t="s">
        <v>14</v>
      </c>
      <c r="BW1355" t="s">
        <v>14</v>
      </c>
      <c r="BX1355" t="s">
        <v>14</v>
      </c>
      <c r="BY1355" t="s">
        <v>2220</v>
      </c>
      <c r="BZ1355" t="s">
        <v>24436</v>
      </c>
      <c r="CA1355" t="s">
        <v>2633</v>
      </c>
      <c r="CB1355" t="s">
        <v>14</v>
      </c>
      <c r="CC1355" t="s">
        <v>14</v>
      </c>
      <c r="CD1355" t="s">
        <v>14</v>
      </c>
      <c r="CE1355" t="s">
        <v>14</v>
      </c>
      <c r="CF1355" t="s">
        <v>12812</v>
      </c>
      <c r="CG1355" t="s">
        <v>597</v>
      </c>
      <c r="CH1355" t="s">
        <v>22075</v>
      </c>
      <c r="CJ1355" t="s">
        <v>283</v>
      </c>
      <c r="CK1355" t="s">
        <v>24</v>
      </c>
      <c r="CL1355" s="13"/>
      <c r="CM1355" s="4" t="str">
        <f>_xlfn.XLOOKUP($CG1355,tbl_area_24_07_2024[Nombre Área],tbl_area_24_07_2024[Estado],"Si no se encuentra",2,)</f>
        <v>Veracruz</v>
      </c>
      <c r="CN1355" s="4" t="str">
        <f>_xlfn.XLOOKUP($CG1355,tbl_area_24_07_2024[Nombre Área],tbl_area_24_07_2024[Estructura],"Si no se encuentra",2,)</f>
        <v>Juntas Distritales</v>
      </c>
    </row>
    <row r="1356" spans="1:92" ht="20" x14ac:dyDescent="0.85">
      <c r="A1356" t="s">
        <v>22073</v>
      </c>
      <c r="B1356" t="s">
        <v>22074</v>
      </c>
      <c r="C1356" t="s">
        <v>22075</v>
      </c>
      <c r="D1356" t="s">
        <v>2199</v>
      </c>
      <c r="E1356" t="s">
        <v>2242</v>
      </c>
      <c r="F1356" t="s">
        <v>2201</v>
      </c>
      <c r="G1356" t="s">
        <v>10887</v>
      </c>
      <c r="H1356" t="s">
        <v>14</v>
      </c>
      <c r="I1356" t="s">
        <v>2293</v>
      </c>
      <c r="J1356" t="s">
        <v>12813</v>
      </c>
      <c r="K1356" t="s">
        <v>24437</v>
      </c>
      <c r="L1356" t="s">
        <v>14</v>
      </c>
      <c r="M1356" t="s">
        <v>14</v>
      </c>
      <c r="N1356" t="s">
        <v>12814</v>
      </c>
      <c r="O1356" t="s">
        <v>24437</v>
      </c>
      <c r="P1356" t="s">
        <v>14</v>
      </c>
      <c r="Q1356" t="s">
        <v>24437</v>
      </c>
      <c r="R1356" t="s">
        <v>24437</v>
      </c>
      <c r="S1356" t="s">
        <v>14</v>
      </c>
      <c r="T1356" t="s">
        <v>14</v>
      </c>
      <c r="U1356" t="s">
        <v>14</v>
      </c>
      <c r="V1356" t="s">
        <v>14</v>
      </c>
      <c r="W1356" t="s">
        <v>14</v>
      </c>
      <c r="X1356" t="s">
        <v>14</v>
      </c>
      <c r="Y1356" t="s">
        <v>14</v>
      </c>
      <c r="Z1356" t="s">
        <v>14</v>
      </c>
      <c r="AA1356" t="s">
        <v>12786</v>
      </c>
      <c r="AB1356" t="s">
        <v>24437</v>
      </c>
      <c r="AC1356" t="s">
        <v>12787</v>
      </c>
      <c r="AD1356" t="s">
        <v>2207</v>
      </c>
      <c r="AE1356" t="s">
        <v>12788</v>
      </c>
      <c r="AF1356" t="s">
        <v>11653</v>
      </c>
      <c r="AG1356" t="s">
        <v>14</v>
      </c>
      <c r="AH1356" t="s">
        <v>2337</v>
      </c>
      <c r="AI1356" t="s">
        <v>12789</v>
      </c>
      <c r="AJ1356" t="s">
        <v>22246</v>
      </c>
      <c r="AK1356" t="s">
        <v>283</v>
      </c>
      <c r="AL1356" t="s">
        <v>1583</v>
      </c>
      <c r="AM1356" t="s">
        <v>283</v>
      </c>
      <c r="AN1356" t="s">
        <v>1449</v>
      </c>
      <c r="AO1356" t="s">
        <v>3007</v>
      </c>
      <c r="AP1356" t="s">
        <v>24433</v>
      </c>
      <c r="AQ1356" t="s">
        <v>14</v>
      </c>
      <c r="AR1356" t="s">
        <v>14</v>
      </c>
      <c r="AS1356" t="s">
        <v>14</v>
      </c>
      <c r="AT1356" t="s">
        <v>14</v>
      </c>
      <c r="AU1356" t="s">
        <v>12790</v>
      </c>
      <c r="AV1356" t="s">
        <v>12694</v>
      </c>
      <c r="AW1356" t="s">
        <v>12694</v>
      </c>
      <c r="AX1356" t="s">
        <v>12694</v>
      </c>
      <c r="AY1356" t="s">
        <v>1184</v>
      </c>
      <c r="AZ1356" t="s">
        <v>22150</v>
      </c>
      <c r="BA1356" t="s">
        <v>22150</v>
      </c>
      <c r="BB1356" t="s">
        <v>22150</v>
      </c>
      <c r="BC1356">
        <v>512.89</v>
      </c>
      <c r="BD1356">
        <v>594.95000000000005</v>
      </c>
      <c r="BE1356" t="s">
        <v>14</v>
      </c>
      <c r="BF1356" t="s">
        <v>14</v>
      </c>
      <c r="BG1356" t="s">
        <v>2214</v>
      </c>
      <c r="BH1356" t="s">
        <v>14</v>
      </c>
      <c r="BI1356" t="s">
        <v>22092</v>
      </c>
      <c r="BJ1356" t="s">
        <v>12814</v>
      </c>
      <c r="BK1356" t="s">
        <v>14</v>
      </c>
      <c r="BL1356" t="s">
        <v>22150</v>
      </c>
      <c r="BM1356" t="s">
        <v>22150</v>
      </c>
      <c r="BN1356" t="s">
        <v>12815</v>
      </c>
      <c r="BO1356" t="s">
        <v>14</v>
      </c>
      <c r="BP1356" t="s">
        <v>24437</v>
      </c>
      <c r="BQ1356" t="s">
        <v>2217</v>
      </c>
      <c r="BR1356" t="s">
        <v>2218</v>
      </c>
      <c r="BS1356" t="s">
        <v>2376</v>
      </c>
      <c r="BT1356" t="s">
        <v>14</v>
      </c>
      <c r="BU1356" t="s">
        <v>14</v>
      </c>
      <c r="BV1356" t="s">
        <v>14</v>
      </c>
      <c r="BW1356" t="s">
        <v>14</v>
      </c>
      <c r="BX1356" t="s">
        <v>14</v>
      </c>
      <c r="BY1356" t="s">
        <v>2220</v>
      </c>
      <c r="BZ1356" t="s">
        <v>24437</v>
      </c>
      <c r="CA1356" t="s">
        <v>2633</v>
      </c>
      <c r="CB1356" t="s">
        <v>14</v>
      </c>
      <c r="CC1356" t="s">
        <v>14</v>
      </c>
      <c r="CD1356" t="s">
        <v>14</v>
      </c>
      <c r="CE1356" t="s">
        <v>14</v>
      </c>
      <c r="CF1356" t="s">
        <v>12816</v>
      </c>
      <c r="CG1356" t="s">
        <v>597</v>
      </c>
      <c r="CH1356" t="s">
        <v>22075</v>
      </c>
      <c r="CJ1356" t="s">
        <v>283</v>
      </c>
      <c r="CK1356" t="s">
        <v>24</v>
      </c>
      <c r="CL1356" s="13"/>
      <c r="CM1356" s="4" t="str">
        <f>_xlfn.XLOOKUP($CG1356,tbl_area_24_07_2024[Nombre Área],tbl_area_24_07_2024[Estado],"Si no se encuentra",2,)</f>
        <v>Veracruz</v>
      </c>
      <c r="CN1356" s="4" t="str">
        <f>_xlfn.XLOOKUP($CG1356,tbl_area_24_07_2024[Nombre Área],tbl_area_24_07_2024[Estructura],"Si no se encuentra",2,)</f>
        <v>Juntas Distritales</v>
      </c>
    </row>
    <row r="1357" spans="1:92" ht="20" x14ac:dyDescent="0.85">
      <c r="A1357" t="s">
        <v>22073</v>
      </c>
      <c r="B1357" t="s">
        <v>22074</v>
      </c>
      <c r="C1357" t="s">
        <v>22075</v>
      </c>
      <c r="D1357" t="s">
        <v>2199</v>
      </c>
      <c r="E1357" t="s">
        <v>2507</v>
      </c>
      <c r="F1357" t="s">
        <v>2201</v>
      </c>
      <c r="G1357" t="s">
        <v>12817</v>
      </c>
      <c r="H1357" t="s">
        <v>14</v>
      </c>
      <c r="I1357" t="s">
        <v>2293</v>
      </c>
      <c r="J1357" t="s">
        <v>12818</v>
      </c>
      <c r="K1357" t="s">
        <v>24438</v>
      </c>
      <c r="L1357" t="s">
        <v>14</v>
      </c>
      <c r="M1357" t="s">
        <v>14</v>
      </c>
      <c r="N1357" t="s">
        <v>12819</v>
      </c>
      <c r="O1357" t="s">
        <v>24438</v>
      </c>
      <c r="P1357" t="s">
        <v>14</v>
      </c>
      <c r="Q1357" t="s">
        <v>24438</v>
      </c>
      <c r="R1357" t="s">
        <v>24438</v>
      </c>
      <c r="S1357" t="s">
        <v>14</v>
      </c>
      <c r="T1357" t="s">
        <v>14</v>
      </c>
      <c r="U1357" t="s">
        <v>14</v>
      </c>
      <c r="V1357" t="s">
        <v>14</v>
      </c>
      <c r="W1357" t="s">
        <v>1405</v>
      </c>
      <c r="X1357" t="s">
        <v>101</v>
      </c>
      <c r="Y1357" t="s">
        <v>96</v>
      </c>
      <c r="Z1357" t="s">
        <v>18</v>
      </c>
      <c r="AA1357" t="s">
        <v>14</v>
      </c>
      <c r="AB1357" t="s">
        <v>24438</v>
      </c>
      <c r="AC1357" t="s">
        <v>12701</v>
      </c>
      <c r="AD1357" t="s">
        <v>2348</v>
      </c>
      <c r="AE1357" t="s">
        <v>2872</v>
      </c>
      <c r="AF1357" t="s">
        <v>11020</v>
      </c>
      <c r="AG1357" t="s">
        <v>14</v>
      </c>
      <c r="AH1357" t="s">
        <v>2209</v>
      </c>
      <c r="AI1357" t="s">
        <v>12702</v>
      </c>
      <c r="AJ1357" t="s">
        <v>22246</v>
      </c>
      <c r="AK1357" t="s">
        <v>283</v>
      </c>
      <c r="AL1357" t="s">
        <v>1583</v>
      </c>
      <c r="AM1357" t="s">
        <v>283</v>
      </c>
      <c r="AN1357" t="s">
        <v>1449</v>
      </c>
      <c r="AO1357" t="s">
        <v>3007</v>
      </c>
      <c r="AP1357" t="s">
        <v>24414</v>
      </c>
      <c r="AQ1357" t="s">
        <v>14</v>
      </c>
      <c r="AR1357" t="s">
        <v>14</v>
      </c>
      <c r="AS1357" t="s">
        <v>14</v>
      </c>
      <c r="AT1357" t="s">
        <v>14</v>
      </c>
      <c r="AU1357" t="s">
        <v>12703</v>
      </c>
      <c r="AV1357" t="s">
        <v>12694</v>
      </c>
      <c r="AW1357" t="s">
        <v>12694</v>
      </c>
      <c r="AX1357" t="s">
        <v>12694</v>
      </c>
      <c r="AY1357" t="s">
        <v>1437</v>
      </c>
      <c r="AZ1357" t="s">
        <v>22150</v>
      </c>
      <c r="BA1357" t="s">
        <v>22150</v>
      </c>
      <c r="BB1357" t="s">
        <v>22150</v>
      </c>
      <c r="BC1357">
        <v>6724.14</v>
      </c>
      <c r="BD1357">
        <v>7800</v>
      </c>
      <c r="BE1357" t="s">
        <v>14</v>
      </c>
      <c r="BF1357" t="s">
        <v>14</v>
      </c>
      <c r="BG1357" t="s">
        <v>2214</v>
      </c>
      <c r="BH1357" t="s">
        <v>14</v>
      </c>
      <c r="BI1357" t="s">
        <v>22092</v>
      </c>
      <c r="BJ1357" t="s">
        <v>12819</v>
      </c>
      <c r="BK1357" t="s">
        <v>14</v>
      </c>
      <c r="BL1357" t="s">
        <v>22150</v>
      </c>
      <c r="BM1357" t="s">
        <v>22150</v>
      </c>
      <c r="BN1357" t="s">
        <v>12820</v>
      </c>
      <c r="BO1357" t="s">
        <v>14</v>
      </c>
      <c r="BP1357" t="s">
        <v>24438</v>
      </c>
      <c r="BQ1357" t="s">
        <v>2217</v>
      </c>
      <c r="BR1357" t="s">
        <v>2218</v>
      </c>
      <c r="BS1357" t="s">
        <v>2376</v>
      </c>
      <c r="BT1357" t="s">
        <v>14</v>
      </c>
      <c r="BU1357" t="s">
        <v>14</v>
      </c>
      <c r="BV1357" t="s">
        <v>14</v>
      </c>
      <c r="BW1357" t="s">
        <v>14</v>
      </c>
      <c r="BX1357" t="s">
        <v>14</v>
      </c>
      <c r="BY1357" t="s">
        <v>2220</v>
      </c>
      <c r="BZ1357" t="s">
        <v>24438</v>
      </c>
      <c r="CA1357" t="s">
        <v>2633</v>
      </c>
      <c r="CB1357" t="s">
        <v>14</v>
      </c>
      <c r="CC1357" t="s">
        <v>14</v>
      </c>
      <c r="CD1357" t="s">
        <v>14</v>
      </c>
      <c r="CE1357" t="s">
        <v>14</v>
      </c>
      <c r="CF1357" t="s">
        <v>12821</v>
      </c>
      <c r="CG1357" t="s">
        <v>597</v>
      </c>
      <c r="CH1357" t="s">
        <v>22075</v>
      </c>
      <c r="CJ1357" t="s">
        <v>283</v>
      </c>
      <c r="CK1357" t="s">
        <v>24</v>
      </c>
      <c r="CL1357" s="13"/>
      <c r="CM1357" s="4" t="str">
        <f>_xlfn.XLOOKUP($CG1357,tbl_area_24_07_2024[Nombre Área],tbl_area_24_07_2024[Estado],"Si no se encuentra",2,)</f>
        <v>Veracruz</v>
      </c>
      <c r="CN1357" s="4" t="str">
        <f>_xlfn.XLOOKUP($CG1357,tbl_area_24_07_2024[Nombre Área],tbl_area_24_07_2024[Estructura],"Si no se encuentra",2,)</f>
        <v>Juntas Distritales</v>
      </c>
    </row>
    <row r="1358" spans="1:92" ht="20" x14ac:dyDescent="0.85">
      <c r="A1358" t="s">
        <v>22073</v>
      </c>
      <c r="B1358" t="s">
        <v>22074</v>
      </c>
      <c r="C1358" t="s">
        <v>22075</v>
      </c>
      <c r="D1358" t="s">
        <v>2199</v>
      </c>
      <c r="E1358" t="s">
        <v>2507</v>
      </c>
      <c r="F1358" t="s">
        <v>2201</v>
      </c>
      <c r="G1358" t="s">
        <v>6455</v>
      </c>
      <c r="H1358" t="s">
        <v>14</v>
      </c>
      <c r="I1358" t="s">
        <v>2293</v>
      </c>
      <c r="J1358" t="s">
        <v>12822</v>
      </c>
      <c r="K1358" t="s">
        <v>24439</v>
      </c>
      <c r="L1358" t="s">
        <v>14</v>
      </c>
      <c r="M1358" t="s">
        <v>14</v>
      </c>
      <c r="N1358" t="s">
        <v>12823</v>
      </c>
      <c r="O1358" t="s">
        <v>24439</v>
      </c>
      <c r="P1358" t="s">
        <v>14</v>
      </c>
      <c r="Q1358" t="s">
        <v>24439</v>
      </c>
      <c r="R1358" t="s">
        <v>24439</v>
      </c>
      <c r="S1358" t="s">
        <v>14</v>
      </c>
      <c r="T1358" t="s">
        <v>14</v>
      </c>
      <c r="U1358" t="s">
        <v>14</v>
      </c>
      <c r="V1358" t="s">
        <v>14</v>
      </c>
      <c r="W1358" t="s">
        <v>1405</v>
      </c>
      <c r="X1358" t="s">
        <v>101</v>
      </c>
      <c r="Y1358" t="s">
        <v>96</v>
      </c>
      <c r="Z1358" t="s">
        <v>18</v>
      </c>
      <c r="AA1358" t="s">
        <v>14</v>
      </c>
      <c r="AB1358" t="s">
        <v>24439</v>
      </c>
      <c r="AC1358" t="s">
        <v>12701</v>
      </c>
      <c r="AD1358" t="s">
        <v>2348</v>
      </c>
      <c r="AE1358" t="s">
        <v>2872</v>
      </c>
      <c r="AF1358" t="s">
        <v>11020</v>
      </c>
      <c r="AG1358" t="s">
        <v>14</v>
      </c>
      <c r="AH1358" t="s">
        <v>2209</v>
      </c>
      <c r="AI1358" t="s">
        <v>12702</v>
      </c>
      <c r="AJ1358" t="s">
        <v>22246</v>
      </c>
      <c r="AK1358" t="s">
        <v>283</v>
      </c>
      <c r="AL1358" t="s">
        <v>1583</v>
      </c>
      <c r="AM1358" t="s">
        <v>283</v>
      </c>
      <c r="AN1358" t="s">
        <v>1449</v>
      </c>
      <c r="AO1358" t="s">
        <v>3007</v>
      </c>
      <c r="AP1358" t="s">
        <v>24414</v>
      </c>
      <c r="AQ1358" t="s">
        <v>14</v>
      </c>
      <c r="AR1358" t="s">
        <v>14</v>
      </c>
      <c r="AS1358" t="s">
        <v>14</v>
      </c>
      <c r="AT1358" t="s">
        <v>14</v>
      </c>
      <c r="AU1358" t="s">
        <v>12703</v>
      </c>
      <c r="AV1358" t="s">
        <v>12694</v>
      </c>
      <c r="AW1358" t="s">
        <v>12694</v>
      </c>
      <c r="AX1358" t="s">
        <v>12694</v>
      </c>
      <c r="AY1358" t="s">
        <v>1439</v>
      </c>
      <c r="AZ1358" t="s">
        <v>22150</v>
      </c>
      <c r="BA1358" t="s">
        <v>22150</v>
      </c>
      <c r="BB1358" t="s">
        <v>22150</v>
      </c>
      <c r="BC1358">
        <v>3343.1</v>
      </c>
      <c r="BD1358">
        <v>3878</v>
      </c>
      <c r="BE1358" t="s">
        <v>14</v>
      </c>
      <c r="BF1358" t="s">
        <v>14</v>
      </c>
      <c r="BG1358" t="s">
        <v>2214</v>
      </c>
      <c r="BH1358" t="s">
        <v>14</v>
      </c>
      <c r="BI1358" t="s">
        <v>22092</v>
      </c>
      <c r="BJ1358" t="s">
        <v>12823</v>
      </c>
      <c r="BK1358" t="s">
        <v>14</v>
      </c>
      <c r="BL1358" t="s">
        <v>22150</v>
      </c>
      <c r="BM1358" t="s">
        <v>22150</v>
      </c>
      <c r="BN1358" t="s">
        <v>12824</v>
      </c>
      <c r="BO1358" t="s">
        <v>14</v>
      </c>
      <c r="BP1358" t="s">
        <v>24439</v>
      </c>
      <c r="BQ1358" t="s">
        <v>2217</v>
      </c>
      <c r="BR1358" t="s">
        <v>2218</v>
      </c>
      <c r="BS1358" t="s">
        <v>2376</v>
      </c>
      <c r="BT1358" t="s">
        <v>14</v>
      </c>
      <c r="BU1358" t="s">
        <v>14</v>
      </c>
      <c r="BV1358" t="s">
        <v>14</v>
      </c>
      <c r="BW1358" t="s">
        <v>14</v>
      </c>
      <c r="BX1358" t="s">
        <v>14</v>
      </c>
      <c r="BY1358" t="s">
        <v>2220</v>
      </c>
      <c r="BZ1358" t="s">
        <v>24439</v>
      </c>
      <c r="CA1358" t="s">
        <v>2633</v>
      </c>
      <c r="CB1358" t="s">
        <v>14</v>
      </c>
      <c r="CC1358" t="s">
        <v>14</v>
      </c>
      <c r="CD1358" t="s">
        <v>14</v>
      </c>
      <c r="CE1358" t="s">
        <v>14</v>
      </c>
      <c r="CF1358" t="s">
        <v>12825</v>
      </c>
      <c r="CG1358" t="s">
        <v>597</v>
      </c>
      <c r="CH1358" t="s">
        <v>22075</v>
      </c>
      <c r="CJ1358" t="s">
        <v>283</v>
      </c>
      <c r="CK1358" t="s">
        <v>24</v>
      </c>
      <c r="CL1358" s="13"/>
      <c r="CM1358" s="4" t="str">
        <f>_xlfn.XLOOKUP($CG1358,tbl_area_24_07_2024[Nombre Área],tbl_area_24_07_2024[Estado],"Si no se encuentra",2,)</f>
        <v>Veracruz</v>
      </c>
      <c r="CN1358" s="4" t="str">
        <f>_xlfn.XLOOKUP($CG1358,tbl_area_24_07_2024[Nombre Área],tbl_area_24_07_2024[Estructura],"Si no se encuentra",2,)</f>
        <v>Juntas Distritales</v>
      </c>
    </row>
    <row r="1359" spans="1:92" ht="20" x14ac:dyDescent="0.85">
      <c r="A1359" t="s">
        <v>22073</v>
      </c>
      <c r="B1359" t="s">
        <v>22074</v>
      </c>
      <c r="C1359" t="s">
        <v>22075</v>
      </c>
      <c r="D1359" t="s">
        <v>2199</v>
      </c>
      <c r="E1359" t="s">
        <v>2507</v>
      </c>
      <c r="F1359" t="s">
        <v>2201</v>
      </c>
      <c r="G1359" t="s">
        <v>4185</v>
      </c>
      <c r="H1359" t="s">
        <v>14</v>
      </c>
      <c r="I1359" t="s">
        <v>2293</v>
      </c>
      <c r="J1359" t="s">
        <v>12826</v>
      </c>
      <c r="K1359" t="s">
        <v>13151</v>
      </c>
      <c r="L1359" t="s">
        <v>14</v>
      </c>
      <c r="M1359" t="s">
        <v>14</v>
      </c>
      <c r="N1359" t="s">
        <v>12827</v>
      </c>
      <c r="O1359" t="s">
        <v>13151</v>
      </c>
      <c r="P1359" t="s">
        <v>14</v>
      </c>
      <c r="Q1359" t="s">
        <v>13151</v>
      </c>
      <c r="R1359" t="s">
        <v>13151</v>
      </c>
      <c r="S1359" t="s">
        <v>14</v>
      </c>
      <c r="T1359" t="s">
        <v>14</v>
      </c>
      <c r="U1359" t="s">
        <v>14</v>
      </c>
      <c r="V1359" t="s">
        <v>14</v>
      </c>
      <c r="W1359" t="s">
        <v>249</v>
      </c>
      <c r="X1359" t="s">
        <v>11</v>
      </c>
      <c r="Y1359" t="s">
        <v>1982</v>
      </c>
      <c r="Z1359" t="s">
        <v>12</v>
      </c>
      <c r="AA1359" t="s">
        <v>14</v>
      </c>
      <c r="AB1359" t="s">
        <v>13151</v>
      </c>
      <c r="AC1359" t="s">
        <v>12736</v>
      </c>
      <c r="AD1359" t="s">
        <v>2348</v>
      </c>
      <c r="AE1359" t="s">
        <v>1763</v>
      </c>
      <c r="AF1359" t="s">
        <v>12737</v>
      </c>
      <c r="AG1359" t="s">
        <v>14</v>
      </c>
      <c r="AH1359" t="s">
        <v>2209</v>
      </c>
      <c r="AI1359" t="s">
        <v>2287</v>
      </c>
      <c r="AJ1359" t="s">
        <v>22246</v>
      </c>
      <c r="AK1359" t="s">
        <v>283</v>
      </c>
      <c r="AL1359" t="s">
        <v>1583</v>
      </c>
      <c r="AM1359" t="s">
        <v>283</v>
      </c>
      <c r="AN1359" t="s">
        <v>1449</v>
      </c>
      <c r="AO1359" t="s">
        <v>3007</v>
      </c>
      <c r="AP1359" t="s">
        <v>24422</v>
      </c>
      <c r="AQ1359" t="s">
        <v>14</v>
      </c>
      <c r="AR1359" t="s">
        <v>14</v>
      </c>
      <c r="AS1359" t="s">
        <v>14</v>
      </c>
      <c r="AT1359" t="s">
        <v>14</v>
      </c>
      <c r="AU1359" t="s">
        <v>12738</v>
      </c>
      <c r="AV1359" t="s">
        <v>12694</v>
      </c>
      <c r="AW1359" t="s">
        <v>12694</v>
      </c>
      <c r="AX1359" t="s">
        <v>12694</v>
      </c>
      <c r="AY1359" t="s">
        <v>1440</v>
      </c>
      <c r="AZ1359" t="s">
        <v>22154</v>
      </c>
      <c r="BA1359" t="s">
        <v>22154</v>
      </c>
      <c r="BB1359" t="s">
        <v>22154</v>
      </c>
      <c r="BC1359">
        <v>4808.62</v>
      </c>
      <c r="BD1359">
        <v>5578</v>
      </c>
      <c r="BE1359" t="s">
        <v>14</v>
      </c>
      <c r="BF1359" t="s">
        <v>14</v>
      </c>
      <c r="BG1359" t="s">
        <v>2214</v>
      </c>
      <c r="BH1359" t="s">
        <v>14</v>
      </c>
      <c r="BI1359" t="s">
        <v>22092</v>
      </c>
      <c r="BJ1359" t="s">
        <v>12827</v>
      </c>
      <c r="BK1359" t="s">
        <v>14</v>
      </c>
      <c r="BL1359" t="s">
        <v>22154</v>
      </c>
      <c r="BM1359" t="s">
        <v>22154</v>
      </c>
      <c r="BN1359" t="s">
        <v>12828</v>
      </c>
      <c r="BO1359" t="s">
        <v>14</v>
      </c>
      <c r="BP1359" t="s">
        <v>13151</v>
      </c>
      <c r="BQ1359" t="s">
        <v>2217</v>
      </c>
      <c r="BR1359" t="s">
        <v>2218</v>
      </c>
      <c r="BS1359" t="s">
        <v>2376</v>
      </c>
      <c r="BT1359" t="s">
        <v>14</v>
      </c>
      <c r="BU1359" t="s">
        <v>14</v>
      </c>
      <c r="BV1359" t="s">
        <v>14</v>
      </c>
      <c r="BW1359" t="s">
        <v>14</v>
      </c>
      <c r="BX1359" t="s">
        <v>14</v>
      </c>
      <c r="BY1359" t="s">
        <v>2220</v>
      </c>
      <c r="BZ1359" t="s">
        <v>13151</v>
      </c>
      <c r="CA1359" t="s">
        <v>2633</v>
      </c>
      <c r="CB1359" t="s">
        <v>14</v>
      </c>
      <c r="CC1359" t="s">
        <v>14</v>
      </c>
      <c r="CD1359" t="s">
        <v>14</v>
      </c>
      <c r="CE1359" t="s">
        <v>14</v>
      </c>
      <c r="CF1359" t="s">
        <v>12829</v>
      </c>
      <c r="CG1359" t="s">
        <v>597</v>
      </c>
      <c r="CH1359" t="s">
        <v>22075</v>
      </c>
      <c r="CJ1359" t="s">
        <v>283</v>
      </c>
      <c r="CK1359" t="s">
        <v>24</v>
      </c>
      <c r="CL1359" s="13"/>
      <c r="CM1359" s="4" t="str">
        <f>_xlfn.XLOOKUP($CG1359,tbl_area_24_07_2024[Nombre Área],tbl_area_24_07_2024[Estado],"Si no se encuentra",2,)</f>
        <v>Veracruz</v>
      </c>
      <c r="CN1359" s="4" t="str">
        <f>_xlfn.XLOOKUP($CG1359,tbl_area_24_07_2024[Nombre Área],tbl_area_24_07_2024[Estructura],"Si no se encuentra",2,)</f>
        <v>Juntas Distritales</v>
      </c>
    </row>
    <row r="1360" spans="1:92" ht="20" x14ac:dyDescent="0.85">
      <c r="A1360" t="s">
        <v>22073</v>
      </c>
      <c r="B1360" t="s">
        <v>22074</v>
      </c>
      <c r="C1360" t="s">
        <v>22075</v>
      </c>
      <c r="D1360" t="s">
        <v>2199</v>
      </c>
      <c r="E1360" t="s">
        <v>2507</v>
      </c>
      <c r="F1360" t="s">
        <v>2201</v>
      </c>
      <c r="G1360" t="s">
        <v>12830</v>
      </c>
      <c r="H1360" t="s">
        <v>14</v>
      </c>
      <c r="I1360" t="s">
        <v>2293</v>
      </c>
      <c r="J1360" t="s">
        <v>12831</v>
      </c>
      <c r="K1360" t="s">
        <v>24440</v>
      </c>
      <c r="L1360" t="s">
        <v>14</v>
      </c>
      <c r="M1360" t="s">
        <v>14</v>
      </c>
      <c r="N1360" t="s">
        <v>12832</v>
      </c>
      <c r="O1360" t="s">
        <v>24440</v>
      </c>
      <c r="P1360" t="s">
        <v>14</v>
      </c>
      <c r="Q1360" t="s">
        <v>24440</v>
      </c>
      <c r="R1360" t="s">
        <v>24440</v>
      </c>
      <c r="S1360" t="s">
        <v>14</v>
      </c>
      <c r="T1360" t="s">
        <v>14</v>
      </c>
      <c r="U1360" t="s">
        <v>14</v>
      </c>
      <c r="V1360" t="s">
        <v>14</v>
      </c>
      <c r="W1360" t="s">
        <v>14</v>
      </c>
      <c r="X1360" t="s">
        <v>14</v>
      </c>
      <c r="Y1360" t="s">
        <v>14</v>
      </c>
      <c r="Z1360" t="s">
        <v>14</v>
      </c>
      <c r="AA1360" t="s">
        <v>12713</v>
      </c>
      <c r="AB1360" t="s">
        <v>24440</v>
      </c>
      <c r="AC1360" t="s">
        <v>12714</v>
      </c>
      <c r="AD1360" t="s">
        <v>2348</v>
      </c>
      <c r="AE1360" t="s">
        <v>12715</v>
      </c>
      <c r="AF1360" t="s">
        <v>12716</v>
      </c>
      <c r="AG1360" t="s">
        <v>14</v>
      </c>
      <c r="AH1360" t="s">
        <v>2209</v>
      </c>
      <c r="AI1360" t="s">
        <v>12717</v>
      </c>
      <c r="AJ1360" t="s">
        <v>22246</v>
      </c>
      <c r="AK1360" t="s">
        <v>283</v>
      </c>
      <c r="AL1360" t="s">
        <v>1583</v>
      </c>
      <c r="AM1360" t="s">
        <v>283</v>
      </c>
      <c r="AN1360" t="s">
        <v>1449</v>
      </c>
      <c r="AO1360" t="s">
        <v>3007</v>
      </c>
      <c r="AP1360" t="s">
        <v>24417</v>
      </c>
      <c r="AQ1360" t="s">
        <v>14</v>
      </c>
      <c r="AR1360" t="s">
        <v>14</v>
      </c>
      <c r="AS1360" t="s">
        <v>14</v>
      </c>
      <c r="AT1360" t="s">
        <v>14</v>
      </c>
      <c r="AU1360" t="s">
        <v>12718</v>
      </c>
      <c r="AV1360" t="s">
        <v>12694</v>
      </c>
      <c r="AW1360" t="s">
        <v>12694</v>
      </c>
      <c r="AX1360" t="s">
        <v>12694</v>
      </c>
      <c r="AY1360" t="s">
        <v>1441</v>
      </c>
      <c r="AZ1360" t="s">
        <v>22154</v>
      </c>
      <c r="BA1360" t="s">
        <v>22154</v>
      </c>
      <c r="BB1360" t="s">
        <v>22154</v>
      </c>
      <c r="BC1360">
        <v>4355.17</v>
      </c>
      <c r="BD1360">
        <v>5052</v>
      </c>
      <c r="BE1360" t="s">
        <v>14</v>
      </c>
      <c r="BF1360" t="s">
        <v>14</v>
      </c>
      <c r="BG1360" t="s">
        <v>2214</v>
      </c>
      <c r="BH1360" t="s">
        <v>14</v>
      </c>
      <c r="BI1360" t="s">
        <v>22092</v>
      </c>
      <c r="BJ1360" t="s">
        <v>12832</v>
      </c>
      <c r="BK1360" t="s">
        <v>14</v>
      </c>
      <c r="BL1360" t="s">
        <v>22154</v>
      </c>
      <c r="BM1360" t="s">
        <v>22154</v>
      </c>
      <c r="BN1360" t="s">
        <v>12833</v>
      </c>
      <c r="BO1360" t="s">
        <v>14</v>
      </c>
      <c r="BP1360" t="s">
        <v>24440</v>
      </c>
      <c r="BQ1360" t="s">
        <v>2217</v>
      </c>
      <c r="BR1360" t="s">
        <v>2218</v>
      </c>
      <c r="BS1360" t="s">
        <v>2376</v>
      </c>
      <c r="BT1360" t="s">
        <v>14</v>
      </c>
      <c r="BU1360" t="s">
        <v>14</v>
      </c>
      <c r="BV1360" t="s">
        <v>14</v>
      </c>
      <c r="BW1360" t="s">
        <v>14</v>
      </c>
      <c r="BX1360" t="s">
        <v>14</v>
      </c>
      <c r="BY1360" t="s">
        <v>2220</v>
      </c>
      <c r="BZ1360" t="s">
        <v>24440</v>
      </c>
      <c r="CA1360" t="s">
        <v>2633</v>
      </c>
      <c r="CB1360" t="s">
        <v>14</v>
      </c>
      <c r="CC1360" t="s">
        <v>14</v>
      </c>
      <c r="CD1360" t="s">
        <v>14</v>
      </c>
      <c r="CE1360" t="s">
        <v>14</v>
      </c>
      <c r="CF1360" t="s">
        <v>12834</v>
      </c>
      <c r="CG1360" t="s">
        <v>597</v>
      </c>
      <c r="CH1360" t="s">
        <v>22075</v>
      </c>
      <c r="CJ1360" t="s">
        <v>283</v>
      </c>
      <c r="CK1360" t="s">
        <v>24</v>
      </c>
      <c r="CL1360" s="13"/>
      <c r="CM1360" s="4" t="str">
        <f>_xlfn.XLOOKUP($CG1360,tbl_area_24_07_2024[Nombre Área],tbl_area_24_07_2024[Estado],"Si no se encuentra",2,)</f>
        <v>Veracruz</v>
      </c>
      <c r="CN1360" s="4" t="str">
        <f>_xlfn.XLOOKUP($CG1360,tbl_area_24_07_2024[Nombre Área],tbl_area_24_07_2024[Estructura],"Si no se encuentra",2,)</f>
        <v>Juntas Distritales</v>
      </c>
    </row>
    <row r="1361" spans="1:92" ht="20" x14ac:dyDescent="0.85">
      <c r="A1361" t="s">
        <v>22073</v>
      </c>
      <c r="B1361" t="s">
        <v>22074</v>
      </c>
      <c r="C1361" t="s">
        <v>22075</v>
      </c>
      <c r="D1361" t="s">
        <v>2199</v>
      </c>
      <c r="E1361" t="s">
        <v>2242</v>
      </c>
      <c r="F1361" t="s">
        <v>2201</v>
      </c>
      <c r="G1361" t="s">
        <v>12835</v>
      </c>
      <c r="H1361" t="s">
        <v>14</v>
      </c>
      <c r="I1361" t="s">
        <v>2293</v>
      </c>
      <c r="J1361" t="s">
        <v>12836</v>
      </c>
      <c r="K1361" t="s">
        <v>13172</v>
      </c>
      <c r="L1361" t="s">
        <v>14</v>
      </c>
      <c r="M1361" t="s">
        <v>14</v>
      </c>
      <c r="N1361" t="s">
        <v>12837</v>
      </c>
      <c r="O1361" t="s">
        <v>13172</v>
      </c>
      <c r="P1361" t="s">
        <v>14</v>
      </c>
      <c r="Q1361" t="s">
        <v>13172</v>
      </c>
      <c r="R1361" t="s">
        <v>13172</v>
      </c>
      <c r="S1361" t="s">
        <v>14</v>
      </c>
      <c r="T1361" t="s">
        <v>14</v>
      </c>
      <c r="U1361" t="s">
        <v>14</v>
      </c>
      <c r="V1361" t="s">
        <v>14</v>
      </c>
      <c r="W1361" t="s">
        <v>14</v>
      </c>
      <c r="X1361" t="s">
        <v>14</v>
      </c>
      <c r="Y1361" t="s">
        <v>14</v>
      </c>
      <c r="Z1361" t="s">
        <v>14</v>
      </c>
      <c r="AA1361" t="s">
        <v>12713</v>
      </c>
      <c r="AB1361" t="s">
        <v>13172</v>
      </c>
      <c r="AC1361" t="s">
        <v>12714</v>
      </c>
      <c r="AD1361" t="s">
        <v>2348</v>
      </c>
      <c r="AE1361" t="s">
        <v>12715</v>
      </c>
      <c r="AF1361" t="s">
        <v>12716</v>
      </c>
      <c r="AG1361" t="s">
        <v>14</v>
      </c>
      <c r="AH1361" t="s">
        <v>2209</v>
      </c>
      <c r="AI1361" t="s">
        <v>12717</v>
      </c>
      <c r="AJ1361" t="s">
        <v>22246</v>
      </c>
      <c r="AK1361" t="s">
        <v>283</v>
      </c>
      <c r="AL1361" t="s">
        <v>1583</v>
      </c>
      <c r="AM1361" t="s">
        <v>283</v>
      </c>
      <c r="AN1361" t="s">
        <v>1449</v>
      </c>
      <c r="AO1361" t="s">
        <v>3007</v>
      </c>
      <c r="AP1361" t="s">
        <v>24417</v>
      </c>
      <c r="AQ1361" t="s">
        <v>14</v>
      </c>
      <c r="AR1361" t="s">
        <v>14</v>
      </c>
      <c r="AS1361" t="s">
        <v>14</v>
      </c>
      <c r="AT1361" t="s">
        <v>14</v>
      </c>
      <c r="AU1361" t="s">
        <v>12718</v>
      </c>
      <c r="AV1361" t="s">
        <v>12694</v>
      </c>
      <c r="AW1361" t="s">
        <v>12694</v>
      </c>
      <c r="AX1361" t="s">
        <v>12694</v>
      </c>
      <c r="AY1361" t="s">
        <v>1442</v>
      </c>
      <c r="AZ1361" t="s">
        <v>22154</v>
      </c>
      <c r="BA1361" t="s">
        <v>22154</v>
      </c>
      <c r="BB1361" t="s">
        <v>22154</v>
      </c>
      <c r="BC1361">
        <v>9051.7199999999993</v>
      </c>
      <c r="BD1361">
        <v>10500</v>
      </c>
      <c r="BE1361" t="s">
        <v>14</v>
      </c>
      <c r="BF1361" t="s">
        <v>14</v>
      </c>
      <c r="BG1361" t="s">
        <v>2214</v>
      </c>
      <c r="BH1361" t="s">
        <v>14</v>
      </c>
      <c r="BI1361" t="s">
        <v>22092</v>
      </c>
      <c r="BJ1361" t="s">
        <v>12837</v>
      </c>
      <c r="BK1361" t="s">
        <v>14</v>
      </c>
      <c r="BL1361" t="s">
        <v>22154</v>
      </c>
      <c r="BM1361" t="s">
        <v>22154</v>
      </c>
      <c r="BN1361" t="s">
        <v>12838</v>
      </c>
      <c r="BO1361" t="s">
        <v>14</v>
      </c>
      <c r="BP1361" t="s">
        <v>13172</v>
      </c>
      <c r="BQ1361" t="s">
        <v>2217</v>
      </c>
      <c r="BR1361" t="s">
        <v>2218</v>
      </c>
      <c r="BS1361" t="s">
        <v>2376</v>
      </c>
      <c r="BT1361" t="s">
        <v>14</v>
      </c>
      <c r="BU1361" t="s">
        <v>14</v>
      </c>
      <c r="BV1361" t="s">
        <v>14</v>
      </c>
      <c r="BW1361" t="s">
        <v>14</v>
      </c>
      <c r="BX1361" t="s">
        <v>14</v>
      </c>
      <c r="BY1361" t="s">
        <v>2220</v>
      </c>
      <c r="BZ1361" t="s">
        <v>13172</v>
      </c>
      <c r="CA1361" t="s">
        <v>2633</v>
      </c>
      <c r="CB1361" t="s">
        <v>14</v>
      </c>
      <c r="CC1361" t="s">
        <v>14</v>
      </c>
      <c r="CD1361" t="s">
        <v>14</v>
      </c>
      <c r="CE1361" t="s">
        <v>14</v>
      </c>
      <c r="CF1361" t="s">
        <v>12839</v>
      </c>
      <c r="CG1361" t="s">
        <v>597</v>
      </c>
      <c r="CH1361" t="s">
        <v>22075</v>
      </c>
      <c r="CJ1361" t="s">
        <v>283</v>
      </c>
      <c r="CK1361" t="s">
        <v>24</v>
      </c>
      <c r="CL1361" s="13"/>
      <c r="CM1361" s="4" t="str">
        <f>_xlfn.XLOOKUP($CG1361,tbl_area_24_07_2024[Nombre Área],tbl_area_24_07_2024[Estado],"Si no se encuentra",2,)</f>
        <v>Veracruz</v>
      </c>
      <c r="CN1361" s="4" t="str">
        <f>_xlfn.XLOOKUP($CG1361,tbl_area_24_07_2024[Nombre Área],tbl_area_24_07_2024[Estructura],"Si no se encuentra",2,)</f>
        <v>Juntas Distritales</v>
      </c>
    </row>
    <row r="1362" spans="1:92" ht="20" x14ac:dyDescent="0.85">
      <c r="A1362" t="s">
        <v>22073</v>
      </c>
      <c r="B1362" t="s">
        <v>22074</v>
      </c>
      <c r="C1362" t="s">
        <v>22075</v>
      </c>
      <c r="D1362" t="s">
        <v>2199</v>
      </c>
      <c r="E1362" t="s">
        <v>2242</v>
      </c>
      <c r="F1362" t="s">
        <v>2201</v>
      </c>
      <c r="G1362" t="s">
        <v>12840</v>
      </c>
      <c r="H1362" t="s">
        <v>14</v>
      </c>
      <c r="I1362" t="s">
        <v>2293</v>
      </c>
      <c r="J1362" t="s">
        <v>12841</v>
      </c>
      <c r="K1362" t="s">
        <v>13185</v>
      </c>
      <c r="L1362" t="s">
        <v>14</v>
      </c>
      <c r="M1362" t="s">
        <v>14</v>
      </c>
      <c r="N1362" t="s">
        <v>12842</v>
      </c>
      <c r="O1362" t="s">
        <v>13185</v>
      </c>
      <c r="P1362" t="s">
        <v>14</v>
      </c>
      <c r="Q1362" t="s">
        <v>13185</v>
      </c>
      <c r="R1362" t="s">
        <v>13185</v>
      </c>
      <c r="S1362" t="s">
        <v>14</v>
      </c>
      <c r="T1362" t="s">
        <v>14</v>
      </c>
      <c r="U1362" t="s">
        <v>14</v>
      </c>
      <c r="V1362" t="s">
        <v>14</v>
      </c>
      <c r="W1362" t="s">
        <v>14</v>
      </c>
      <c r="X1362" t="s">
        <v>14</v>
      </c>
      <c r="Y1362" t="s">
        <v>14</v>
      </c>
      <c r="Z1362" t="s">
        <v>14</v>
      </c>
      <c r="AA1362" t="s">
        <v>12713</v>
      </c>
      <c r="AB1362" t="s">
        <v>13185</v>
      </c>
      <c r="AC1362" t="s">
        <v>12714</v>
      </c>
      <c r="AD1362" t="s">
        <v>2348</v>
      </c>
      <c r="AE1362" t="s">
        <v>12715</v>
      </c>
      <c r="AF1362" t="s">
        <v>12716</v>
      </c>
      <c r="AG1362" t="s">
        <v>14</v>
      </c>
      <c r="AH1362" t="s">
        <v>2209</v>
      </c>
      <c r="AI1362" t="s">
        <v>12717</v>
      </c>
      <c r="AJ1362" t="s">
        <v>22246</v>
      </c>
      <c r="AK1362" t="s">
        <v>283</v>
      </c>
      <c r="AL1362" t="s">
        <v>1583</v>
      </c>
      <c r="AM1362" t="s">
        <v>283</v>
      </c>
      <c r="AN1362" t="s">
        <v>1449</v>
      </c>
      <c r="AO1362" t="s">
        <v>3007</v>
      </c>
      <c r="AP1362" t="s">
        <v>24417</v>
      </c>
      <c r="AQ1362" t="s">
        <v>14</v>
      </c>
      <c r="AR1362" t="s">
        <v>14</v>
      </c>
      <c r="AS1362" t="s">
        <v>14</v>
      </c>
      <c r="AT1362" t="s">
        <v>14</v>
      </c>
      <c r="AU1362" t="s">
        <v>12718</v>
      </c>
      <c r="AV1362" t="s">
        <v>12694</v>
      </c>
      <c r="AW1362" t="s">
        <v>12694</v>
      </c>
      <c r="AX1362" t="s">
        <v>12694</v>
      </c>
      <c r="AY1362" t="s">
        <v>1444</v>
      </c>
      <c r="AZ1362" t="s">
        <v>22154</v>
      </c>
      <c r="BA1362" t="s">
        <v>22154</v>
      </c>
      <c r="BB1362" t="s">
        <v>22154</v>
      </c>
      <c r="BC1362">
        <v>12672.41</v>
      </c>
      <c r="BD1362">
        <v>14700</v>
      </c>
      <c r="BE1362" t="s">
        <v>14</v>
      </c>
      <c r="BF1362" t="s">
        <v>14</v>
      </c>
      <c r="BG1362" t="s">
        <v>2214</v>
      </c>
      <c r="BH1362" t="s">
        <v>14</v>
      </c>
      <c r="BI1362" t="s">
        <v>22092</v>
      </c>
      <c r="BJ1362" t="s">
        <v>12842</v>
      </c>
      <c r="BK1362" t="s">
        <v>14</v>
      </c>
      <c r="BL1362" t="s">
        <v>22154</v>
      </c>
      <c r="BM1362" t="s">
        <v>22154</v>
      </c>
      <c r="BN1362" t="s">
        <v>12843</v>
      </c>
      <c r="BO1362" t="s">
        <v>14</v>
      </c>
      <c r="BP1362" t="s">
        <v>13185</v>
      </c>
      <c r="BQ1362" t="s">
        <v>2217</v>
      </c>
      <c r="BR1362" t="s">
        <v>2218</v>
      </c>
      <c r="BS1362" t="s">
        <v>2376</v>
      </c>
      <c r="BT1362" t="s">
        <v>14</v>
      </c>
      <c r="BU1362" t="s">
        <v>14</v>
      </c>
      <c r="BV1362" t="s">
        <v>14</v>
      </c>
      <c r="BW1362" t="s">
        <v>14</v>
      </c>
      <c r="BX1362" t="s">
        <v>14</v>
      </c>
      <c r="BY1362" t="s">
        <v>2220</v>
      </c>
      <c r="BZ1362" t="s">
        <v>13185</v>
      </c>
      <c r="CA1362" t="s">
        <v>2633</v>
      </c>
      <c r="CB1362" t="s">
        <v>14</v>
      </c>
      <c r="CC1362" t="s">
        <v>14</v>
      </c>
      <c r="CD1362" t="s">
        <v>14</v>
      </c>
      <c r="CE1362" t="s">
        <v>14</v>
      </c>
      <c r="CF1362" t="s">
        <v>12844</v>
      </c>
      <c r="CG1362" t="s">
        <v>597</v>
      </c>
      <c r="CH1362" t="s">
        <v>22075</v>
      </c>
      <c r="CJ1362" t="s">
        <v>283</v>
      </c>
      <c r="CK1362" t="s">
        <v>24</v>
      </c>
      <c r="CL1362" s="13"/>
      <c r="CM1362" s="4" t="str">
        <f>_xlfn.XLOOKUP($CG1362,tbl_area_24_07_2024[Nombre Área],tbl_area_24_07_2024[Estado],"Si no se encuentra",2,)</f>
        <v>Veracruz</v>
      </c>
      <c r="CN1362" s="4" t="str">
        <f>_xlfn.XLOOKUP($CG1362,tbl_area_24_07_2024[Nombre Área],tbl_area_24_07_2024[Estructura],"Si no se encuentra",2,)</f>
        <v>Juntas Distritales</v>
      </c>
    </row>
    <row r="1363" spans="1:92" ht="20" x14ac:dyDescent="0.85">
      <c r="A1363" t="s">
        <v>22073</v>
      </c>
      <c r="B1363" t="s">
        <v>22074</v>
      </c>
      <c r="C1363" t="s">
        <v>22075</v>
      </c>
      <c r="D1363" t="s">
        <v>2199</v>
      </c>
      <c r="E1363" t="s">
        <v>2507</v>
      </c>
      <c r="F1363" t="s">
        <v>2201</v>
      </c>
      <c r="G1363" t="s">
        <v>12845</v>
      </c>
      <c r="H1363" t="s">
        <v>14</v>
      </c>
      <c r="I1363" t="s">
        <v>2293</v>
      </c>
      <c r="J1363" t="s">
        <v>12846</v>
      </c>
      <c r="K1363" t="s">
        <v>24441</v>
      </c>
      <c r="L1363" t="s">
        <v>14</v>
      </c>
      <c r="M1363" t="s">
        <v>14</v>
      </c>
      <c r="N1363" t="s">
        <v>12847</v>
      </c>
      <c r="O1363" t="s">
        <v>24441</v>
      </c>
      <c r="P1363" t="s">
        <v>14</v>
      </c>
      <c r="Q1363" t="s">
        <v>24441</v>
      </c>
      <c r="R1363" t="s">
        <v>24441</v>
      </c>
      <c r="S1363" t="s">
        <v>14</v>
      </c>
      <c r="T1363" t="s">
        <v>14</v>
      </c>
      <c r="U1363" t="s">
        <v>14</v>
      </c>
      <c r="V1363" t="s">
        <v>14</v>
      </c>
      <c r="W1363" t="s">
        <v>249</v>
      </c>
      <c r="X1363" t="s">
        <v>11</v>
      </c>
      <c r="Y1363" t="s">
        <v>1982</v>
      </c>
      <c r="Z1363" t="s">
        <v>12</v>
      </c>
      <c r="AA1363" t="s">
        <v>14</v>
      </c>
      <c r="AB1363" t="s">
        <v>24441</v>
      </c>
      <c r="AC1363" t="s">
        <v>12736</v>
      </c>
      <c r="AD1363" t="s">
        <v>2348</v>
      </c>
      <c r="AE1363" t="s">
        <v>1763</v>
      </c>
      <c r="AF1363" t="s">
        <v>12737</v>
      </c>
      <c r="AG1363" t="s">
        <v>14</v>
      </c>
      <c r="AH1363" t="s">
        <v>2209</v>
      </c>
      <c r="AI1363" t="s">
        <v>2287</v>
      </c>
      <c r="AJ1363" t="s">
        <v>22246</v>
      </c>
      <c r="AK1363" t="s">
        <v>283</v>
      </c>
      <c r="AL1363" t="s">
        <v>1583</v>
      </c>
      <c r="AM1363" t="s">
        <v>283</v>
      </c>
      <c r="AN1363" t="s">
        <v>1449</v>
      </c>
      <c r="AO1363" t="s">
        <v>3007</v>
      </c>
      <c r="AP1363" t="s">
        <v>24422</v>
      </c>
      <c r="AQ1363" t="s">
        <v>14</v>
      </c>
      <c r="AR1363" t="s">
        <v>14</v>
      </c>
      <c r="AS1363" t="s">
        <v>14</v>
      </c>
      <c r="AT1363" t="s">
        <v>14</v>
      </c>
      <c r="AU1363" t="s">
        <v>12738</v>
      </c>
      <c r="AV1363" t="s">
        <v>12694</v>
      </c>
      <c r="AW1363" t="s">
        <v>12694</v>
      </c>
      <c r="AX1363" t="s">
        <v>12694</v>
      </c>
      <c r="AY1363" t="s">
        <v>1445</v>
      </c>
      <c r="AZ1363" t="s">
        <v>22164</v>
      </c>
      <c r="BA1363" t="s">
        <v>22164</v>
      </c>
      <c r="BB1363" t="s">
        <v>22164</v>
      </c>
      <c r="BC1363">
        <v>7845.69</v>
      </c>
      <c r="BD1363">
        <v>9101</v>
      </c>
      <c r="BE1363" t="s">
        <v>14</v>
      </c>
      <c r="BF1363" t="s">
        <v>14</v>
      </c>
      <c r="BG1363" t="s">
        <v>2214</v>
      </c>
      <c r="BH1363" t="s">
        <v>14</v>
      </c>
      <c r="BI1363" t="s">
        <v>22092</v>
      </c>
      <c r="BJ1363" t="s">
        <v>12847</v>
      </c>
      <c r="BK1363" t="s">
        <v>14</v>
      </c>
      <c r="BL1363" t="s">
        <v>22164</v>
      </c>
      <c r="BM1363" t="s">
        <v>22164</v>
      </c>
      <c r="BN1363" t="s">
        <v>12848</v>
      </c>
      <c r="BO1363" t="s">
        <v>14</v>
      </c>
      <c r="BP1363" t="s">
        <v>24441</v>
      </c>
      <c r="BQ1363" t="s">
        <v>2217</v>
      </c>
      <c r="BR1363" t="s">
        <v>2218</v>
      </c>
      <c r="BS1363" t="s">
        <v>2376</v>
      </c>
      <c r="BT1363" t="s">
        <v>14</v>
      </c>
      <c r="BU1363" t="s">
        <v>14</v>
      </c>
      <c r="BV1363" t="s">
        <v>14</v>
      </c>
      <c r="BW1363" t="s">
        <v>14</v>
      </c>
      <c r="BX1363" t="s">
        <v>14</v>
      </c>
      <c r="BY1363" t="s">
        <v>2220</v>
      </c>
      <c r="BZ1363" t="s">
        <v>24441</v>
      </c>
      <c r="CA1363" t="s">
        <v>2633</v>
      </c>
      <c r="CB1363" t="s">
        <v>14</v>
      </c>
      <c r="CC1363" t="s">
        <v>14</v>
      </c>
      <c r="CD1363" t="s">
        <v>14</v>
      </c>
      <c r="CE1363" t="s">
        <v>14</v>
      </c>
      <c r="CF1363" t="s">
        <v>12849</v>
      </c>
      <c r="CG1363" t="s">
        <v>597</v>
      </c>
      <c r="CH1363" t="s">
        <v>22075</v>
      </c>
      <c r="CJ1363" t="s">
        <v>283</v>
      </c>
      <c r="CK1363" t="s">
        <v>24</v>
      </c>
      <c r="CL1363" s="13"/>
      <c r="CM1363" s="4" t="str">
        <f>_xlfn.XLOOKUP($CG1363,tbl_area_24_07_2024[Nombre Área],tbl_area_24_07_2024[Estado],"Si no se encuentra",2,)</f>
        <v>Veracruz</v>
      </c>
      <c r="CN1363" s="4" t="str">
        <f>_xlfn.XLOOKUP($CG1363,tbl_area_24_07_2024[Nombre Área],tbl_area_24_07_2024[Estructura],"Si no se encuentra",2,)</f>
        <v>Juntas Distritales</v>
      </c>
    </row>
    <row r="1364" spans="1:92" ht="20" x14ac:dyDescent="0.85">
      <c r="A1364" t="s">
        <v>22073</v>
      </c>
      <c r="B1364" t="s">
        <v>22074</v>
      </c>
      <c r="C1364" t="s">
        <v>22075</v>
      </c>
      <c r="D1364" t="s">
        <v>2199</v>
      </c>
      <c r="E1364" t="s">
        <v>2242</v>
      </c>
      <c r="F1364" t="s">
        <v>2201</v>
      </c>
      <c r="G1364" t="s">
        <v>12850</v>
      </c>
      <c r="H1364" t="s">
        <v>14</v>
      </c>
      <c r="I1364" t="s">
        <v>2293</v>
      </c>
      <c r="J1364" t="s">
        <v>12851</v>
      </c>
      <c r="K1364" t="s">
        <v>24442</v>
      </c>
      <c r="L1364" t="s">
        <v>14</v>
      </c>
      <c r="M1364" t="s">
        <v>14</v>
      </c>
      <c r="N1364" t="s">
        <v>12852</v>
      </c>
      <c r="O1364" t="s">
        <v>24442</v>
      </c>
      <c r="P1364" t="s">
        <v>14</v>
      </c>
      <c r="Q1364" t="s">
        <v>24442</v>
      </c>
      <c r="R1364" t="s">
        <v>24442</v>
      </c>
      <c r="S1364" t="s">
        <v>14</v>
      </c>
      <c r="T1364" t="s">
        <v>14</v>
      </c>
      <c r="U1364" t="s">
        <v>14</v>
      </c>
      <c r="V1364" t="s">
        <v>14</v>
      </c>
      <c r="W1364" t="s">
        <v>14</v>
      </c>
      <c r="X1364" t="s">
        <v>14</v>
      </c>
      <c r="Y1364" t="s">
        <v>14</v>
      </c>
      <c r="Z1364" t="s">
        <v>14</v>
      </c>
      <c r="AA1364" t="s">
        <v>12713</v>
      </c>
      <c r="AB1364" t="s">
        <v>24442</v>
      </c>
      <c r="AC1364" t="s">
        <v>12714</v>
      </c>
      <c r="AD1364" t="s">
        <v>2348</v>
      </c>
      <c r="AE1364" t="s">
        <v>12715</v>
      </c>
      <c r="AF1364" t="s">
        <v>12716</v>
      </c>
      <c r="AG1364" t="s">
        <v>14</v>
      </c>
      <c r="AH1364" t="s">
        <v>2209</v>
      </c>
      <c r="AI1364" t="s">
        <v>12717</v>
      </c>
      <c r="AJ1364" t="s">
        <v>22246</v>
      </c>
      <c r="AK1364" t="s">
        <v>283</v>
      </c>
      <c r="AL1364" t="s">
        <v>1583</v>
      </c>
      <c r="AM1364" t="s">
        <v>283</v>
      </c>
      <c r="AN1364" t="s">
        <v>1449</v>
      </c>
      <c r="AO1364" t="s">
        <v>3007</v>
      </c>
      <c r="AP1364" t="s">
        <v>24417</v>
      </c>
      <c r="AQ1364" t="s">
        <v>14</v>
      </c>
      <c r="AR1364" t="s">
        <v>14</v>
      </c>
      <c r="AS1364" t="s">
        <v>14</v>
      </c>
      <c r="AT1364" t="s">
        <v>14</v>
      </c>
      <c r="AU1364" t="s">
        <v>12718</v>
      </c>
      <c r="AV1364" t="s">
        <v>12694</v>
      </c>
      <c r="AW1364" t="s">
        <v>12694</v>
      </c>
      <c r="AX1364" t="s">
        <v>12694</v>
      </c>
      <c r="AY1364" t="s">
        <v>1446</v>
      </c>
      <c r="AZ1364" t="s">
        <v>22164</v>
      </c>
      <c r="BA1364" t="s">
        <v>22164</v>
      </c>
      <c r="BB1364" t="s">
        <v>22164</v>
      </c>
      <c r="BC1364">
        <v>3620.69</v>
      </c>
      <c r="BD1364">
        <v>4200</v>
      </c>
      <c r="BE1364" t="s">
        <v>14</v>
      </c>
      <c r="BF1364" t="s">
        <v>14</v>
      </c>
      <c r="BG1364" t="s">
        <v>2214</v>
      </c>
      <c r="BH1364" t="s">
        <v>14</v>
      </c>
      <c r="BI1364" t="s">
        <v>22092</v>
      </c>
      <c r="BJ1364" t="s">
        <v>12852</v>
      </c>
      <c r="BK1364" t="s">
        <v>14</v>
      </c>
      <c r="BL1364" t="s">
        <v>22164</v>
      </c>
      <c r="BM1364" t="s">
        <v>22164</v>
      </c>
      <c r="BN1364" t="s">
        <v>12853</v>
      </c>
      <c r="BO1364" t="s">
        <v>14</v>
      </c>
      <c r="BP1364" t="s">
        <v>24442</v>
      </c>
      <c r="BQ1364" t="s">
        <v>2217</v>
      </c>
      <c r="BR1364" t="s">
        <v>2218</v>
      </c>
      <c r="BS1364" t="s">
        <v>2376</v>
      </c>
      <c r="BT1364" t="s">
        <v>14</v>
      </c>
      <c r="BU1364" t="s">
        <v>14</v>
      </c>
      <c r="BV1364" t="s">
        <v>14</v>
      </c>
      <c r="BW1364" t="s">
        <v>14</v>
      </c>
      <c r="BX1364" t="s">
        <v>14</v>
      </c>
      <c r="BY1364" t="s">
        <v>2220</v>
      </c>
      <c r="BZ1364" t="s">
        <v>24442</v>
      </c>
      <c r="CA1364" t="s">
        <v>2633</v>
      </c>
      <c r="CB1364" t="s">
        <v>14</v>
      </c>
      <c r="CC1364" t="s">
        <v>14</v>
      </c>
      <c r="CD1364" t="s">
        <v>14</v>
      </c>
      <c r="CE1364" t="s">
        <v>14</v>
      </c>
      <c r="CF1364" t="s">
        <v>12854</v>
      </c>
      <c r="CG1364" t="s">
        <v>597</v>
      </c>
      <c r="CH1364" t="s">
        <v>22075</v>
      </c>
      <c r="CJ1364" t="s">
        <v>283</v>
      </c>
      <c r="CK1364" t="s">
        <v>24</v>
      </c>
      <c r="CL1364" s="13"/>
      <c r="CM1364" s="4" t="str">
        <f>_xlfn.XLOOKUP($CG1364,tbl_area_24_07_2024[Nombre Área],tbl_area_24_07_2024[Estado],"Si no se encuentra",2,)</f>
        <v>Veracruz</v>
      </c>
      <c r="CN1364" s="4" t="str">
        <f>_xlfn.XLOOKUP($CG1364,tbl_area_24_07_2024[Nombre Área],tbl_area_24_07_2024[Estructura],"Si no se encuentra",2,)</f>
        <v>Juntas Distritales</v>
      </c>
    </row>
    <row r="1365" spans="1:92" ht="20" x14ac:dyDescent="0.85">
      <c r="A1365" t="s">
        <v>22073</v>
      </c>
      <c r="B1365" t="s">
        <v>22074</v>
      </c>
      <c r="C1365" t="s">
        <v>22075</v>
      </c>
      <c r="D1365" t="s">
        <v>2199</v>
      </c>
      <c r="E1365" t="s">
        <v>2242</v>
      </c>
      <c r="F1365" t="s">
        <v>2201</v>
      </c>
      <c r="G1365" t="s">
        <v>12855</v>
      </c>
      <c r="H1365" t="s">
        <v>14</v>
      </c>
      <c r="I1365" t="s">
        <v>2293</v>
      </c>
      <c r="J1365" t="s">
        <v>12856</v>
      </c>
      <c r="K1365" t="s">
        <v>24443</v>
      </c>
      <c r="L1365" t="s">
        <v>14</v>
      </c>
      <c r="M1365" t="s">
        <v>14</v>
      </c>
      <c r="N1365" t="s">
        <v>12857</v>
      </c>
      <c r="O1365" t="s">
        <v>24443</v>
      </c>
      <c r="P1365" t="s">
        <v>14</v>
      </c>
      <c r="Q1365" t="s">
        <v>24443</v>
      </c>
      <c r="R1365" t="s">
        <v>24443</v>
      </c>
      <c r="S1365" t="s">
        <v>14</v>
      </c>
      <c r="T1365" t="s">
        <v>14</v>
      </c>
      <c r="U1365" t="s">
        <v>14</v>
      </c>
      <c r="V1365" t="s">
        <v>14</v>
      </c>
      <c r="W1365" t="s">
        <v>14</v>
      </c>
      <c r="X1365" t="s">
        <v>14</v>
      </c>
      <c r="Y1365" t="s">
        <v>14</v>
      </c>
      <c r="Z1365" t="s">
        <v>14</v>
      </c>
      <c r="AA1365" t="s">
        <v>12713</v>
      </c>
      <c r="AB1365" t="s">
        <v>24443</v>
      </c>
      <c r="AC1365" t="s">
        <v>12714</v>
      </c>
      <c r="AD1365" t="s">
        <v>2348</v>
      </c>
      <c r="AE1365" t="s">
        <v>12715</v>
      </c>
      <c r="AF1365" t="s">
        <v>12716</v>
      </c>
      <c r="AG1365" t="s">
        <v>14</v>
      </c>
      <c r="AH1365" t="s">
        <v>2209</v>
      </c>
      <c r="AI1365" t="s">
        <v>12717</v>
      </c>
      <c r="AJ1365" t="s">
        <v>22246</v>
      </c>
      <c r="AK1365" t="s">
        <v>283</v>
      </c>
      <c r="AL1365" t="s">
        <v>1583</v>
      </c>
      <c r="AM1365" t="s">
        <v>283</v>
      </c>
      <c r="AN1365" t="s">
        <v>1449</v>
      </c>
      <c r="AO1365" t="s">
        <v>3007</v>
      </c>
      <c r="AP1365" t="s">
        <v>24417</v>
      </c>
      <c r="AQ1365" t="s">
        <v>14</v>
      </c>
      <c r="AR1365" t="s">
        <v>14</v>
      </c>
      <c r="AS1365" t="s">
        <v>14</v>
      </c>
      <c r="AT1365" t="s">
        <v>14</v>
      </c>
      <c r="AU1365" t="s">
        <v>12718</v>
      </c>
      <c r="AV1365" t="s">
        <v>12694</v>
      </c>
      <c r="AW1365" t="s">
        <v>12694</v>
      </c>
      <c r="AX1365" t="s">
        <v>12694</v>
      </c>
      <c r="AY1365" t="s">
        <v>1447</v>
      </c>
      <c r="AZ1365" t="s">
        <v>22164</v>
      </c>
      <c r="BA1365" t="s">
        <v>22164</v>
      </c>
      <c r="BB1365" t="s">
        <v>22164</v>
      </c>
      <c r="BC1365">
        <v>7241.38</v>
      </c>
      <c r="BD1365">
        <v>8400</v>
      </c>
      <c r="BE1365" t="s">
        <v>14</v>
      </c>
      <c r="BF1365" t="s">
        <v>14</v>
      </c>
      <c r="BG1365" t="s">
        <v>2214</v>
      </c>
      <c r="BH1365" t="s">
        <v>14</v>
      </c>
      <c r="BI1365" t="s">
        <v>22092</v>
      </c>
      <c r="BJ1365" t="s">
        <v>12857</v>
      </c>
      <c r="BK1365" t="s">
        <v>14</v>
      </c>
      <c r="BL1365" t="s">
        <v>22164</v>
      </c>
      <c r="BM1365" t="s">
        <v>22164</v>
      </c>
      <c r="BN1365" t="s">
        <v>12858</v>
      </c>
      <c r="BO1365" t="s">
        <v>14</v>
      </c>
      <c r="BP1365" t="s">
        <v>24443</v>
      </c>
      <c r="BQ1365" t="s">
        <v>2217</v>
      </c>
      <c r="BR1365" t="s">
        <v>2218</v>
      </c>
      <c r="BS1365" t="s">
        <v>2376</v>
      </c>
      <c r="BT1365" t="s">
        <v>14</v>
      </c>
      <c r="BU1365" t="s">
        <v>14</v>
      </c>
      <c r="BV1365" t="s">
        <v>14</v>
      </c>
      <c r="BW1365" t="s">
        <v>14</v>
      </c>
      <c r="BX1365" t="s">
        <v>14</v>
      </c>
      <c r="BY1365" t="s">
        <v>2220</v>
      </c>
      <c r="BZ1365" t="s">
        <v>24443</v>
      </c>
      <c r="CA1365" t="s">
        <v>2633</v>
      </c>
      <c r="CB1365" t="s">
        <v>14</v>
      </c>
      <c r="CC1365" t="s">
        <v>14</v>
      </c>
      <c r="CD1365" t="s">
        <v>14</v>
      </c>
      <c r="CE1365" t="s">
        <v>14</v>
      </c>
      <c r="CF1365" t="s">
        <v>12859</v>
      </c>
      <c r="CG1365" t="s">
        <v>597</v>
      </c>
      <c r="CH1365" t="s">
        <v>22075</v>
      </c>
      <c r="CJ1365" t="s">
        <v>283</v>
      </c>
      <c r="CK1365" t="s">
        <v>24</v>
      </c>
      <c r="CL1365" s="13"/>
      <c r="CM1365" s="4" t="str">
        <f>_xlfn.XLOOKUP($CG1365,tbl_area_24_07_2024[Nombre Área],tbl_area_24_07_2024[Estado],"Si no se encuentra",2,)</f>
        <v>Veracruz</v>
      </c>
      <c r="CN1365" s="4" t="str">
        <f>_xlfn.XLOOKUP($CG1365,tbl_area_24_07_2024[Nombre Área],tbl_area_24_07_2024[Estructura],"Si no se encuentra",2,)</f>
        <v>Juntas Distritales</v>
      </c>
    </row>
    <row r="1366" spans="1:92" ht="20" x14ac:dyDescent="0.85">
      <c r="A1366" t="s">
        <v>22073</v>
      </c>
      <c r="B1366" t="s">
        <v>22074</v>
      </c>
      <c r="C1366" t="s">
        <v>22075</v>
      </c>
      <c r="D1366" t="s">
        <v>2199</v>
      </c>
      <c r="E1366" t="s">
        <v>2200</v>
      </c>
      <c r="F1366" t="s">
        <v>2201</v>
      </c>
      <c r="G1366" t="s">
        <v>7584</v>
      </c>
      <c r="H1366" t="s">
        <v>14</v>
      </c>
      <c r="I1366" t="s">
        <v>2293</v>
      </c>
      <c r="J1366" t="s">
        <v>12860</v>
      </c>
      <c r="K1366" t="s">
        <v>24444</v>
      </c>
      <c r="L1366" t="s">
        <v>14</v>
      </c>
      <c r="M1366" t="s">
        <v>14</v>
      </c>
      <c r="N1366" t="s">
        <v>12861</v>
      </c>
      <c r="O1366" t="s">
        <v>24444</v>
      </c>
      <c r="P1366" t="s">
        <v>14</v>
      </c>
      <c r="Q1366" t="s">
        <v>24444</v>
      </c>
      <c r="R1366" t="s">
        <v>24444</v>
      </c>
      <c r="S1366" t="s">
        <v>14</v>
      </c>
      <c r="T1366" t="s">
        <v>14</v>
      </c>
      <c r="U1366" t="s">
        <v>14</v>
      </c>
      <c r="V1366" t="s">
        <v>14</v>
      </c>
      <c r="W1366" t="s">
        <v>1957</v>
      </c>
      <c r="X1366" t="s">
        <v>352</v>
      </c>
      <c r="Y1366" t="s">
        <v>35</v>
      </c>
      <c r="Z1366" t="s">
        <v>12</v>
      </c>
      <c r="AA1366" t="s">
        <v>14</v>
      </c>
      <c r="AB1366" t="s">
        <v>24444</v>
      </c>
      <c r="AC1366" t="s">
        <v>12762</v>
      </c>
      <c r="AD1366" t="s">
        <v>2207</v>
      </c>
      <c r="AE1366" t="s">
        <v>1647</v>
      </c>
      <c r="AF1366" t="s">
        <v>1533</v>
      </c>
      <c r="AG1366" t="s">
        <v>12763</v>
      </c>
      <c r="AH1366" t="s">
        <v>2209</v>
      </c>
      <c r="AI1366" t="s">
        <v>12764</v>
      </c>
      <c r="AJ1366" t="s">
        <v>22246</v>
      </c>
      <c r="AK1366" t="s">
        <v>283</v>
      </c>
      <c r="AL1366" t="s">
        <v>1583</v>
      </c>
      <c r="AM1366" t="s">
        <v>283</v>
      </c>
      <c r="AN1366" t="s">
        <v>1449</v>
      </c>
      <c r="AO1366" t="s">
        <v>3007</v>
      </c>
      <c r="AP1366" t="s">
        <v>24428</v>
      </c>
      <c r="AQ1366" t="s">
        <v>14</v>
      </c>
      <c r="AR1366" t="s">
        <v>14</v>
      </c>
      <c r="AS1366" t="s">
        <v>14</v>
      </c>
      <c r="AT1366" t="s">
        <v>14</v>
      </c>
      <c r="AU1366" t="s">
        <v>2211</v>
      </c>
      <c r="AV1366" t="s">
        <v>12694</v>
      </c>
      <c r="AW1366" t="s">
        <v>12694</v>
      </c>
      <c r="AX1366" t="s">
        <v>12694</v>
      </c>
      <c r="AY1366" t="s">
        <v>1449</v>
      </c>
      <c r="AZ1366" t="s">
        <v>23514</v>
      </c>
      <c r="BA1366" t="s">
        <v>23514</v>
      </c>
      <c r="BB1366" t="s">
        <v>23514</v>
      </c>
      <c r="BC1366">
        <v>61463.5</v>
      </c>
      <c r="BD1366">
        <v>71297.66</v>
      </c>
      <c r="BE1366" t="s">
        <v>14</v>
      </c>
      <c r="BF1366" t="s">
        <v>14</v>
      </c>
      <c r="BG1366" t="s">
        <v>2214</v>
      </c>
      <c r="BH1366" t="s">
        <v>14</v>
      </c>
      <c r="BI1366" t="s">
        <v>22092</v>
      </c>
      <c r="BJ1366" t="s">
        <v>12861</v>
      </c>
      <c r="BK1366" t="s">
        <v>14</v>
      </c>
      <c r="BL1366" t="s">
        <v>23514</v>
      </c>
      <c r="BM1366" t="s">
        <v>23514</v>
      </c>
      <c r="BN1366" t="s">
        <v>12862</v>
      </c>
      <c r="BO1366" t="s">
        <v>14</v>
      </c>
      <c r="BP1366" t="s">
        <v>24444</v>
      </c>
      <c r="BQ1366" t="s">
        <v>2217</v>
      </c>
      <c r="BR1366" t="s">
        <v>2218</v>
      </c>
      <c r="BS1366" t="s">
        <v>2376</v>
      </c>
      <c r="BT1366" t="s">
        <v>14</v>
      </c>
      <c r="BU1366" t="s">
        <v>14</v>
      </c>
      <c r="BV1366" t="s">
        <v>14</v>
      </c>
      <c r="BW1366" t="s">
        <v>14</v>
      </c>
      <c r="BX1366" t="s">
        <v>14</v>
      </c>
      <c r="BY1366" t="s">
        <v>2220</v>
      </c>
      <c r="BZ1366" t="s">
        <v>24444</v>
      </c>
      <c r="CA1366" t="s">
        <v>2633</v>
      </c>
      <c r="CB1366" t="s">
        <v>14</v>
      </c>
      <c r="CC1366" t="s">
        <v>14</v>
      </c>
      <c r="CD1366" t="s">
        <v>14</v>
      </c>
      <c r="CE1366" t="s">
        <v>14</v>
      </c>
      <c r="CF1366" t="s">
        <v>12863</v>
      </c>
      <c r="CG1366" t="s">
        <v>597</v>
      </c>
      <c r="CH1366" t="s">
        <v>22075</v>
      </c>
      <c r="CJ1366" t="s">
        <v>283</v>
      </c>
      <c r="CK1366" t="s">
        <v>24</v>
      </c>
      <c r="CL1366" s="13"/>
      <c r="CM1366" s="4" t="str">
        <f>_xlfn.XLOOKUP($CG1366,tbl_area_24_07_2024[Nombre Área],tbl_area_24_07_2024[Estado],"Si no se encuentra",2,)</f>
        <v>Veracruz</v>
      </c>
      <c r="CN1366" s="4" t="str">
        <f>_xlfn.XLOOKUP($CG1366,tbl_area_24_07_2024[Nombre Área],tbl_area_24_07_2024[Estructura],"Si no se encuentra",2,)</f>
        <v>Juntas Distritales</v>
      </c>
    </row>
    <row r="1367" spans="1:92" ht="20" x14ac:dyDescent="0.85">
      <c r="A1367" t="s">
        <v>22073</v>
      </c>
      <c r="B1367" t="s">
        <v>22074</v>
      </c>
      <c r="C1367" t="s">
        <v>22075</v>
      </c>
      <c r="D1367" t="s">
        <v>2199</v>
      </c>
      <c r="E1367" t="s">
        <v>2507</v>
      </c>
      <c r="F1367" t="s">
        <v>2201</v>
      </c>
      <c r="G1367" t="s">
        <v>12864</v>
      </c>
      <c r="H1367" t="s">
        <v>14</v>
      </c>
      <c r="I1367" t="s">
        <v>2293</v>
      </c>
      <c r="J1367" t="s">
        <v>12865</v>
      </c>
      <c r="K1367" t="s">
        <v>24445</v>
      </c>
      <c r="L1367" t="s">
        <v>14</v>
      </c>
      <c r="M1367" t="s">
        <v>14</v>
      </c>
      <c r="N1367" t="s">
        <v>12866</v>
      </c>
      <c r="O1367" t="s">
        <v>24445</v>
      </c>
      <c r="P1367" t="s">
        <v>14</v>
      </c>
      <c r="Q1367" t="s">
        <v>24445</v>
      </c>
      <c r="R1367" t="s">
        <v>24445</v>
      </c>
      <c r="S1367" t="s">
        <v>14</v>
      </c>
      <c r="T1367" t="s">
        <v>14</v>
      </c>
      <c r="U1367" t="s">
        <v>14</v>
      </c>
      <c r="V1367" t="s">
        <v>14</v>
      </c>
      <c r="W1367" t="s">
        <v>1405</v>
      </c>
      <c r="X1367" t="s">
        <v>101</v>
      </c>
      <c r="Y1367" t="s">
        <v>96</v>
      </c>
      <c r="Z1367" t="s">
        <v>18</v>
      </c>
      <c r="AA1367" t="s">
        <v>14</v>
      </c>
      <c r="AB1367" t="s">
        <v>24445</v>
      </c>
      <c r="AC1367" t="s">
        <v>12701</v>
      </c>
      <c r="AD1367" t="s">
        <v>2348</v>
      </c>
      <c r="AE1367" t="s">
        <v>2872</v>
      </c>
      <c r="AF1367" t="s">
        <v>11020</v>
      </c>
      <c r="AG1367" t="s">
        <v>14</v>
      </c>
      <c r="AH1367" t="s">
        <v>2209</v>
      </c>
      <c r="AI1367" t="s">
        <v>12702</v>
      </c>
      <c r="AJ1367" t="s">
        <v>22246</v>
      </c>
      <c r="AK1367" t="s">
        <v>283</v>
      </c>
      <c r="AL1367" t="s">
        <v>1583</v>
      </c>
      <c r="AM1367" t="s">
        <v>283</v>
      </c>
      <c r="AN1367" t="s">
        <v>1449</v>
      </c>
      <c r="AO1367" t="s">
        <v>3007</v>
      </c>
      <c r="AP1367" t="s">
        <v>24414</v>
      </c>
      <c r="AQ1367" t="s">
        <v>14</v>
      </c>
      <c r="AR1367" t="s">
        <v>14</v>
      </c>
      <c r="AS1367" t="s">
        <v>14</v>
      </c>
      <c r="AT1367" t="s">
        <v>14</v>
      </c>
      <c r="AU1367" t="s">
        <v>12703</v>
      </c>
      <c r="AV1367" t="s">
        <v>12694</v>
      </c>
      <c r="AW1367" t="s">
        <v>12694</v>
      </c>
      <c r="AX1367" t="s">
        <v>12694</v>
      </c>
      <c r="AY1367" t="s">
        <v>1450</v>
      </c>
      <c r="AZ1367" t="s">
        <v>23514</v>
      </c>
      <c r="BA1367" t="s">
        <v>23514</v>
      </c>
      <c r="BB1367" t="s">
        <v>23514</v>
      </c>
      <c r="BC1367">
        <v>6551.72</v>
      </c>
      <c r="BD1367">
        <v>7600</v>
      </c>
      <c r="BE1367" t="s">
        <v>14</v>
      </c>
      <c r="BF1367" t="s">
        <v>14</v>
      </c>
      <c r="BG1367" t="s">
        <v>2214</v>
      </c>
      <c r="BH1367" t="s">
        <v>14</v>
      </c>
      <c r="BI1367" t="s">
        <v>22092</v>
      </c>
      <c r="BJ1367" t="s">
        <v>12866</v>
      </c>
      <c r="BK1367" t="s">
        <v>14</v>
      </c>
      <c r="BL1367" t="s">
        <v>23514</v>
      </c>
      <c r="BM1367" t="s">
        <v>23514</v>
      </c>
      <c r="BN1367" t="s">
        <v>12867</v>
      </c>
      <c r="BO1367" t="s">
        <v>14</v>
      </c>
      <c r="BP1367" t="s">
        <v>24445</v>
      </c>
      <c r="BQ1367" t="s">
        <v>2217</v>
      </c>
      <c r="BR1367" t="s">
        <v>2218</v>
      </c>
      <c r="BS1367" t="s">
        <v>2376</v>
      </c>
      <c r="BT1367" t="s">
        <v>14</v>
      </c>
      <c r="BU1367" t="s">
        <v>14</v>
      </c>
      <c r="BV1367" t="s">
        <v>14</v>
      </c>
      <c r="BW1367" t="s">
        <v>14</v>
      </c>
      <c r="BX1367" t="s">
        <v>14</v>
      </c>
      <c r="BY1367" t="s">
        <v>2220</v>
      </c>
      <c r="BZ1367" t="s">
        <v>24445</v>
      </c>
      <c r="CA1367" t="s">
        <v>2633</v>
      </c>
      <c r="CB1367" t="s">
        <v>14</v>
      </c>
      <c r="CC1367" t="s">
        <v>14</v>
      </c>
      <c r="CD1367" t="s">
        <v>14</v>
      </c>
      <c r="CE1367" t="s">
        <v>14</v>
      </c>
      <c r="CF1367" t="s">
        <v>12868</v>
      </c>
      <c r="CG1367" t="s">
        <v>597</v>
      </c>
      <c r="CH1367" t="s">
        <v>22075</v>
      </c>
      <c r="CJ1367" t="s">
        <v>283</v>
      </c>
      <c r="CK1367" t="s">
        <v>24</v>
      </c>
      <c r="CL1367" s="13"/>
      <c r="CM1367" s="4" t="str">
        <f>_xlfn.XLOOKUP($CG1367,tbl_area_24_07_2024[Nombre Área],tbl_area_24_07_2024[Estado],"Si no se encuentra",2,)</f>
        <v>Veracruz</v>
      </c>
      <c r="CN1367" s="4" t="str">
        <f>_xlfn.XLOOKUP($CG1367,tbl_area_24_07_2024[Nombre Área],tbl_area_24_07_2024[Estructura],"Si no se encuentra",2,)</f>
        <v>Juntas Distritales</v>
      </c>
    </row>
    <row r="1368" spans="1:92" ht="20" x14ac:dyDescent="0.85">
      <c r="A1368" t="s">
        <v>22073</v>
      </c>
      <c r="B1368" t="s">
        <v>22074</v>
      </c>
      <c r="C1368" t="s">
        <v>22075</v>
      </c>
      <c r="D1368" t="s">
        <v>2199</v>
      </c>
      <c r="E1368" t="s">
        <v>2242</v>
      </c>
      <c r="F1368" t="s">
        <v>2201</v>
      </c>
      <c r="G1368" t="s">
        <v>10947</v>
      </c>
      <c r="H1368" t="s">
        <v>14</v>
      </c>
      <c r="I1368" t="s">
        <v>2293</v>
      </c>
      <c r="J1368" t="s">
        <v>12869</v>
      </c>
      <c r="K1368" t="s">
        <v>24446</v>
      </c>
      <c r="L1368" t="s">
        <v>14</v>
      </c>
      <c r="M1368" t="s">
        <v>14</v>
      </c>
      <c r="N1368" t="s">
        <v>12870</v>
      </c>
      <c r="O1368" t="s">
        <v>24446</v>
      </c>
      <c r="P1368" t="s">
        <v>14</v>
      </c>
      <c r="Q1368" t="s">
        <v>24446</v>
      </c>
      <c r="R1368" t="s">
        <v>24446</v>
      </c>
      <c r="S1368" t="s">
        <v>14</v>
      </c>
      <c r="T1368" t="s">
        <v>14</v>
      </c>
      <c r="U1368" t="s">
        <v>14</v>
      </c>
      <c r="V1368" t="s">
        <v>14</v>
      </c>
      <c r="W1368" t="s">
        <v>14</v>
      </c>
      <c r="X1368" t="s">
        <v>14</v>
      </c>
      <c r="Y1368" t="s">
        <v>14</v>
      </c>
      <c r="Z1368" t="s">
        <v>14</v>
      </c>
      <c r="AA1368" t="s">
        <v>12786</v>
      </c>
      <c r="AB1368" t="s">
        <v>24446</v>
      </c>
      <c r="AC1368" t="s">
        <v>12787</v>
      </c>
      <c r="AD1368" t="s">
        <v>2207</v>
      </c>
      <c r="AE1368" t="s">
        <v>12788</v>
      </c>
      <c r="AF1368" t="s">
        <v>11653</v>
      </c>
      <c r="AG1368" t="s">
        <v>14</v>
      </c>
      <c r="AH1368" t="s">
        <v>2337</v>
      </c>
      <c r="AI1368" t="s">
        <v>12789</v>
      </c>
      <c r="AJ1368" t="s">
        <v>22246</v>
      </c>
      <c r="AK1368" t="s">
        <v>283</v>
      </c>
      <c r="AL1368" t="s">
        <v>1583</v>
      </c>
      <c r="AM1368" t="s">
        <v>283</v>
      </c>
      <c r="AN1368" t="s">
        <v>1449</v>
      </c>
      <c r="AO1368" t="s">
        <v>3007</v>
      </c>
      <c r="AP1368" t="s">
        <v>24433</v>
      </c>
      <c r="AQ1368" t="s">
        <v>14</v>
      </c>
      <c r="AR1368" t="s">
        <v>14</v>
      </c>
      <c r="AS1368" t="s">
        <v>14</v>
      </c>
      <c r="AT1368" t="s">
        <v>14</v>
      </c>
      <c r="AU1368" t="s">
        <v>12790</v>
      </c>
      <c r="AV1368" t="s">
        <v>12694</v>
      </c>
      <c r="AW1368" t="s">
        <v>12694</v>
      </c>
      <c r="AX1368" t="s">
        <v>12694</v>
      </c>
      <c r="AY1368" t="s">
        <v>1451</v>
      </c>
      <c r="AZ1368" t="s">
        <v>23514</v>
      </c>
      <c r="BA1368" t="s">
        <v>23514</v>
      </c>
      <c r="BB1368" t="s">
        <v>23514</v>
      </c>
      <c r="BC1368">
        <v>2571.75</v>
      </c>
      <c r="BD1368">
        <v>2983.23</v>
      </c>
      <c r="BE1368" t="s">
        <v>14</v>
      </c>
      <c r="BF1368" t="s">
        <v>14</v>
      </c>
      <c r="BG1368" t="s">
        <v>2214</v>
      </c>
      <c r="BH1368" t="s">
        <v>14</v>
      </c>
      <c r="BI1368" t="s">
        <v>22092</v>
      </c>
      <c r="BJ1368" t="s">
        <v>12870</v>
      </c>
      <c r="BK1368" t="s">
        <v>14</v>
      </c>
      <c r="BL1368" t="s">
        <v>23514</v>
      </c>
      <c r="BM1368" t="s">
        <v>23514</v>
      </c>
      <c r="BN1368" t="s">
        <v>12871</v>
      </c>
      <c r="BO1368" t="s">
        <v>14</v>
      </c>
      <c r="BP1368" t="s">
        <v>24446</v>
      </c>
      <c r="BQ1368" t="s">
        <v>2217</v>
      </c>
      <c r="BR1368" t="s">
        <v>2218</v>
      </c>
      <c r="BS1368" t="s">
        <v>2376</v>
      </c>
      <c r="BT1368" t="s">
        <v>14</v>
      </c>
      <c r="BU1368" t="s">
        <v>14</v>
      </c>
      <c r="BV1368" t="s">
        <v>14</v>
      </c>
      <c r="BW1368" t="s">
        <v>14</v>
      </c>
      <c r="BX1368" t="s">
        <v>14</v>
      </c>
      <c r="BY1368" t="s">
        <v>2220</v>
      </c>
      <c r="BZ1368" t="s">
        <v>24446</v>
      </c>
      <c r="CA1368" t="s">
        <v>2633</v>
      </c>
      <c r="CB1368" t="s">
        <v>14</v>
      </c>
      <c r="CC1368" t="s">
        <v>14</v>
      </c>
      <c r="CD1368" t="s">
        <v>14</v>
      </c>
      <c r="CE1368" t="s">
        <v>14</v>
      </c>
      <c r="CF1368" t="s">
        <v>12872</v>
      </c>
      <c r="CG1368" t="s">
        <v>597</v>
      </c>
      <c r="CH1368" t="s">
        <v>22075</v>
      </c>
      <c r="CJ1368" t="s">
        <v>283</v>
      </c>
      <c r="CK1368" t="s">
        <v>24</v>
      </c>
      <c r="CL1368" s="13"/>
      <c r="CM1368" s="4" t="str">
        <f>_xlfn.XLOOKUP($CG1368,tbl_area_24_07_2024[Nombre Área],tbl_area_24_07_2024[Estado],"Si no se encuentra",2,)</f>
        <v>Veracruz</v>
      </c>
      <c r="CN1368" s="4" t="str">
        <f>_xlfn.XLOOKUP($CG1368,tbl_area_24_07_2024[Nombre Área],tbl_area_24_07_2024[Estructura],"Si no se encuentra",2,)</f>
        <v>Juntas Distritales</v>
      </c>
    </row>
    <row r="1369" spans="1:92" ht="20" x14ac:dyDescent="0.85">
      <c r="A1369" t="s">
        <v>22073</v>
      </c>
      <c r="B1369" t="s">
        <v>22074</v>
      </c>
      <c r="C1369" t="s">
        <v>22075</v>
      </c>
      <c r="D1369" t="s">
        <v>2199</v>
      </c>
      <c r="E1369" t="s">
        <v>2507</v>
      </c>
      <c r="F1369" t="s">
        <v>2201</v>
      </c>
      <c r="G1369" t="s">
        <v>12873</v>
      </c>
      <c r="H1369" t="s">
        <v>14</v>
      </c>
      <c r="I1369" t="s">
        <v>2293</v>
      </c>
      <c r="J1369" t="s">
        <v>12874</v>
      </c>
      <c r="K1369" t="s">
        <v>24447</v>
      </c>
      <c r="L1369" t="s">
        <v>14</v>
      </c>
      <c r="M1369" t="s">
        <v>14</v>
      </c>
      <c r="N1369" t="s">
        <v>12875</v>
      </c>
      <c r="O1369" t="s">
        <v>24447</v>
      </c>
      <c r="P1369" t="s">
        <v>14</v>
      </c>
      <c r="Q1369" t="s">
        <v>24447</v>
      </c>
      <c r="R1369" t="s">
        <v>24447</v>
      </c>
      <c r="S1369" t="s">
        <v>14</v>
      </c>
      <c r="T1369" t="s">
        <v>14</v>
      </c>
      <c r="U1369" t="s">
        <v>14</v>
      </c>
      <c r="V1369" t="s">
        <v>14</v>
      </c>
      <c r="W1369" t="s">
        <v>14</v>
      </c>
      <c r="X1369" t="s">
        <v>14</v>
      </c>
      <c r="Y1369" t="s">
        <v>14</v>
      </c>
      <c r="Z1369" t="s">
        <v>14</v>
      </c>
      <c r="AA1369" t="s">
        <v>12876</v>
      </c>
      <c r="AB1369" t="s">
        <v>24447</v>
      </c>
      <c r="AC1369" t="s">
        <v>12877</v>
      </c>
      <c r="AD1369" t="s">
        <v>2207</v>
      </c>
      <c r="AE1369" t="s">
        <v>12878</v>
      </c>
      <c r="AF1369" t="s">
        <v>9760</v>
      </c>
      <c r="AG1369" t="s">
        <v>14</v>
      </c>
      <c r="AH1369" t="s">
        <v>2209</v>
      </c>
      <c r="AI1369" t="s">
        <v>2287</v>
      </c>
      <c r="AJ1369" t="s">
        <v>22246</v>
      </c>
      <c r="AK1369" t="s">
        <v>283</v>
      </c>
      <c r="AL1369" t="s">
        <v>1583</v>
      </c>
      <c r="AM1369" t="s">
        <v>283</v>
      </c>
      <c r="AN1369" t="s">
        <v>1449</v>
      </c>
      <c r="AO1369" t="s">
        <v>3007</v>
      </c>
      <c r="AP1369" t="s">
        <v>24422</v>
      </c>
      <c r="AQ1369" t="s">
        <v>14</v>
      </c>
      <c r="AR1369" t="s">
        <v>14</v>
      </c>
      <c r="AS1369" t="s">
        <v>14</v>
      </c>
      <c r="AT1369" t="s">
        <v>14</v>
      </c>
      <c r="AU1369" t="s">
        <v>12879</v>
      </c>
      <c r="AV1369" t="s">
        <v>12694</v>
      </c>
      <c r="AW1369" t="s">
        <v>12694</v>
      </c>
      <c r="AX1369" t="s">
        <v>12694</v>
      </c>
      <c r="AY1369" t="s">
        <v>1452</v>
      </c>
      <c r="AZ1369" t="s">
        <v>22177</v>
      </c>
      <c r="BA1369" t="s">
        <v>22177</v>
      </c>
      <c r="BB1369" t="s">
        <v>22177</v>
      </c>
      <c r="BC1369">
        <v>8688.27</v>
      </c>
      <c r="BD1369">
        <v>10078.39</v>
      </c>
      <c r="BE1369" t="s">
        <v>14</v>
      </c>
      <c r="BF1369" t="s">
        <v>14</v>
      </c>
      <c r="BG1369" t="s">
        <v>2214</v>
      </c>
      <c r="BH1369" t="s">
        <v>14</v>
      </c>
      <c r="BI1369" t="s">
        <v>22092</v>
      </c>
      <c r="BJ1369" t="s">
        <v>12875</v>
      </c>
      <c r="BK1369" t="s">
        <v>14</v>
      </c>
      <c r="BL1369" t="s">
        <v>22177</v>
      </c>
      <c r="BM1369" t="s">
        <v>22177</v>
      </c>
      <c r="BN1369" t="s">
        <v>12880</v>
      </c>
      <c r="BO1369" t="s">
        <v>14</v>
      </c>
      <c r="BP1369" t="s">
        <v>24447</v>
      </c>
      <c r="BQ1369" t="s">
        <v>2217</v>
      </c>
      <c r="BR1369" t="s">
        <v>2218</v>
      </c>
      <c r="BS1369" t="s">
        <v>2376</v>
      </c>
      <c r="BT1369" t="s">
        <v>14</v>
      </c>
      <c r="BU1369" t="s">
        <v>14</v>
      </c>
      <c r="BV1369" t="s">
        <v>14</v>
      </c>
      <c r="BW1369" t="s">
        <v>14</v>
      </c>
      <c r="BX1369" t="s">
        <v>14</v>
      </c>
      <c r="BY1369" t="s">
        <v>2220</v>
      </c>
      <c r="BZ1369" t="s">
        <v>24447</v>
      </c>
      <c r="CA1369" t="s">
        <v>2633</v>
      </c>
      <c r="CB1369" t="s">
        <v>14</v>
      </c>
      <c r="CC1369" t="s">
        <v>14</v>
      </c>
      <c r="CD1369" t="s">
        <v>14</v>
      </c>
      <c r="CE1369" t="s">
        <v>14</v>
      </c>
      <c r="CF1369" t="s">
        <v>12881</v>
      </c>
      <c r="CG1369" t="s">
        <v>597</v>
      </c>
      <c r="CH1369" t="s">
        <v>22075</v>
      </c>
      <c r="CJ1369" t="s">
        <v>283</v>
      </c>
      <c r="CK1369" t="s">
        <v>24</v>
      </c>
      <c r="CL1369" s="13"/>
      <c r="CM1369" s="4" t="str">
        <f>_xlfn.XLOOKUP($CG1369,tbl_area_24_07_2024[Nombre Área],tbl_area_24_07_2024[Estado],"Si no se encuentra",2,)</f>
        <v>Veracruz</v>
      </c>
      <c r="CN1369" s="4" t="str">
        <f>_xlfn.XLOOKUP($CG1369,tbl_area_24_07_2024[Nombre Área],tbl_area_24_07_2024[Estructura],"Si no se encuentra",2,)</f>
        <v>Juntas Distritales</v>
      </c>
    </row>
    <row r="1370" spans="1:92" ht="20" x14ac:dyDescent="0.85">
      <c r="A1370" t="s">
        <v>22073</v>
      </c>
      <c r="B1370" t="s">
        <v>22074</v>
      </c>
      <c r="C1370" t="s">
        <v>22075</v>
      </c>
      <c r="D1370" t="s">
        <v>2199</v>
      </c>
      <c r="E1370" t="s">
        <v>2507</v>
      </c>
      <c r="F1370" t="s">
        <v>2201</v>
      </c>
      <c r="G1370" t="s">
        <v>12882</v>
      </c>
      <c r="H1370" t="s">
        <v>14</v>
      </c>
      <c r="I1370" t="s">
        <v>2293</v>
      </c>
      <c r="J1370" t="s">
        <v>12883</v>
      </c>
      <c r="K1370" t="s">
        <v>24448</v>
      </c>
      <c r="L1370" t="s">
        <v>14</v>
      </c>
      <c r="M1370" t="s">
        <v>14</v>
      </c>
      <c r="N1370" t="s">
        <v>12884</v>
      </c>
      <c r="O1370" t="s">
        <v>24448</v>
      </c>
      <c r="P1370" t="s">
        <v>14</v>
      </c>
      <c r="Q1370" t="s">
        <v>24448</v>
      </c>
      <c r="R1370" t="s">
        <v>24448</v>
      </c>
      <c r="S1370" t="s">
        <v>14</v>
      </c>
      <c r="T1370" t="s">
        <v>14</v>
      </c>
      <c r="U1370" t="s">
        <v>14</v>
      </c>
      <c r="V1370" t="s">
        <v>14</v>
      </c>
      <c r="W1370" t="s">
        <v>12885</v>
      </c>
      <c r="X1370" t="s">
        <v>39</v>
      </c>
      <c r="Y1370" t="s">
        <v>151</v>
      </c>
      <c r="Z1370" t="s">
        <v>12</v>
      </c>
      <c r="AA1370" t="s">
        <v>14</v>
      </c>
      <c r="AB1370" t="s">
        <v>24448</v>
      </c>
      <c r="AC1370" t="s">
        <v>12886</v>
      </c>
      <c r="AD1370" t="s">
        <v>2348</v>
      </c>
      <c r="AE1370" t="s">
        <v>8507</v>
      </c>
      <c r="AF1370" t="s">
        <v>12887</v>
      </c>
      <c r="AG1370" t="s">
        <v>14</v>
      </c>
      <c r="AH1370" t="s">
        <v>2209</v>
      </c>
      <c r="AI1370" t="s">
        <v>2287</v>
      </c>
      <c r="AJ1370" t="s">
        <v>22246</v>
      </c>
      <c r="AK1370" t="s">
        <v>283</v>
      </c>
      <c r="AL1370" t="s">
        <v>1583</v>
      </c>
      <c r="AM1370" t="s">
        <v>283</v>
      </c>
      <c r="AN1370" t="s">
        <v>1449</v>
      </c>
      <c r="AO1370" t="s">
        <v>3007</v>
      </c>
      <c r="AP1370" t="s">
        <v>24422</v>
      </c>
      <c r="AQ1370" t="s">
        <v>14</v>
      </c>
      <c r="AR1370" t="s">
        <v>14</v>
      </c>
      <c r="AS1370" t="s">
        <v>14</v>
      </c>
      <c r="AT1370" t="s">
        <v>14</v>
      </c>
      <c r="AU1370" t="s">
        <v>12888</v>
      </c>
      <c r="AV1370" t="s">
        <v>12694</v>
      </c>
      <c r="AW1370" t="s">
        <v>12694</v>
      </c>
      <c r="AX1370" t="s">
        <v>12694</v>
      </c>
      <c r="AY1370" t="s">
        <v>1453</v>
      </c>
      <c r="AZ1370" t="s">
        <v>22182</v>
      </c>
      <c r="BA1370" t="s">
        <v>22182</v>
      </c>
      <c r="BB1370" t="s">
        <v>22182</v>
      </c>
      <c r="BC1370">
        <v>10707.34</v>
      </c>
      <c r="BD1370">
        <v>12420.52</v>
      </c>
      <c r="BE1370" t="s">
        <v>14</v>
      </c>
      <c r="BF1370" t="s">
        <v>14</v>
      </c>
      <c r="BG1370" t="s">
        <v>2214</v>
      </c>
      <c r="BH1370" t="s">
        <v>14</v>
      </c>
      <c r="BI1370" t="s">
        <v>22092</v>
      </c>
      <c r="BJ1370" t="s">
        <v>12884</v>
      </c>
      <c r="BK1370" t="s">
        <v>14</v>
      </c>
      <c r="BL1370" t="s">
        <v>22182</v>
      </c>
      <c r="BM1370" t="s">
        <v>22182</v>
      </c>
      <c r="BN1370" t="s">
        <v>12889</v>
      </c>
      <c r="BO1370" t="s">
        <v>14</v>
      </c>
      <c r="BP1370" t="s">
        <v>24448</v>
      </c>
      <c r="BQ1370" t="s">
        <v>2217</v>
      </c>
      <c r="BR1370" t="s">
        <v>2218</v>
      </c>
      <c r="BS1370" t="s">
        <v>2376</v>
      </c>
      <c r="BT1370" t="s">
        <v>14</v>
      </c>
      <c r="BU1370" t="s">
        <v>14</v>
      </c>
      <c r="BV1370" t="s">
        <v>14</v>
      </c>
      <c r="BW1370" t="s">
        <v>14</v>
      </c>
      <c r="BX1370" t="s">
        <v>14</v>
      </c>
      <c r="BY1370" t="s">
        <v>2220</v>
      </c>
      <c r="BZ1370" t="s">
        <v>24448</v>
      </c>
      <c r="CA1370" t="s">
        <v>2633</v>
      </c>
      <c r="CB1370" t="s">
        <v>14</v>
      </c>
      <c r="CC1370" t="s">
        <v>14</v>
      </c>
      <c r="CD1370" t="s">
        <v>14</v>
      </c>
      <c r="CE1370" t="s">
        <v>14</v>
      </c>
      <c r="CF1370" t="s">
        <v>12890</v>
      </c>
      <c r="CG1370" t="s">
        <v>597</v>
      </c>
      <c r="CH1370" t="s">
        <v>22075</v>
      </c>
      <c r="CJ1370" t="s">
        <v>283</v>
      </c>
      <c r="CK1370" t="s">
        <v>24</v>
      </c>
      <c r="CL1370" s="13"/>
      <c r="CM1370" s="4" t="str">
        <f>_xlfn.XLOOKUP($CG1370,tbl_area_24_07_2024[Nombre Área],tbl_area_24_07_2024[Estado],"Si no se encuentra",2,)</f>
        <v>Veracruz</v>
      </c>
      <c r="CN1370" s="4" t="str">
        <f>_xlfn.XLOOKUP($CG1370,tbl_area_24_07_2024[Nombre Área],tbl_area_24_07_2024[Estructura],"Si no se encuentra",2,)</f>
        <v>Juntas Distritales</v>
      </c>
    </row>
    <row r="1371" spans="1:92" ht="20" x14ac:dyDescent="0.85">
      <c r="A1371" t="s">
        <v>22073</v>
      </c>
      <c r="B1371" t="s">
        <v>22074</v>
      </c>
      <c r="C1371" t="s">
        <v>22075</v>
      </c>
      <c r="D1371" t="s">
        <v>2199</v>
      </c>
      <c r="E1371" t="s">
        <v>2507</v>
      </c>
      <c r="F1371" t="s">
        <v>2201</v>
      </c>
      <c r="G1371" t="s">
        <v>10951</v>
      </c>
      <c r="H1371" t="s">
        <v>14</v>
      </c>
      <c r="I1371" t="s">
        <v>2293</v>
      </c>
      <c r="J1371" t="s">
        <v>12891</v>
      </c>
      <c r="K1371" t="s">
        <v>24449</v>
      </c>
      <c r="L1371" t="s">
        <v>14</v>
      </c>
      <c r="M1371" t="s">
        <v>14</v>
      </c>
      <c r="N1371" t="s">
        <v>12892</v>
      </c>
      <c r="O1371" t="s">
        <v>24449</v>
      </c>
      <c r="P1371" t="s">
        <v>14</v>
      </c>
      <c r="Q1371" t="s">
        <v>24449</v>
      </c>
      <c r="R1371" t="s">
        <v>24449</v>
      </c>
      <c r="S1371" t="s">
        <v>14</v>
      </c>
      <c r="T1371" t="s">
        <v>14</v>
      </c>
      <c r="U1371" t="s">
        <v>14</v>
      </c>
      <c r="V1371" t="s">
        <v>14</v>
      </c>
      <c r="W1371" t="s">
        <v>14</v>
      </c>
      <c r="X1371" t="s">
        <v>14</v>
      </c>
      <c r="Y1371" t="s">
        <v>14</v>
      </c>
      <c r="Z1371" t="s">
        <v>14</v>
      </c>
      <c r="AA1371" t="s">
        <v>12713</v>
      </c>
      <c r="AB1371" t="s">
        <v>24449</v>
      </c>
      <c r="AC1371" t="s">
        <v>12714</v>
      </c>
      <c r="AD1371" t="s">
        <v>2348</v>
      </c>
      <c r="AE1371" t="s">
        <v>12715</v>
      </c>
      <c r="AF1371" t="s">
        <v>12716</v>
      </c>
      <c r="AG1371" t="s">
        <v>14</v>
      </c>
      <c r="AH1371" t="s">
        <v>2209</v>
      </c>
      <c r="AI1371" t="s">
        <v>12717</v>
      </c>
      <c r="AJ1371" t="s">
        <v>22246</v>
      </c>
      <c r="AK1371" t="s">
        <v>283</v>
      </c>
      <c r="AL1371" t="s">
        <v>1583</v>
      </c>
      <c r="AM1371" t="s">
        <v>283</v>
      </c>
      <c r="AN1371" t="s">
        <v>1449</v>
      </c>
      <c r="AO1371" t="s">
        <v>3007</v>
      </c>
      <c r="AP1371" t="s">
        <v>24417</v>
      </c>
      <c r="AQ1371" t="s">
        <v>14</v>
      </c>
      <c r="AR1371" t="s">
        <v>14</v>
      </c>
      <c r="AS1371" t="s">
        <v>14</v>
      </c>
      <c r="AT1371" t="s">
        <v>14</v>
      </c>
      <c r="AU1371" t="s">
        <v>12718</v>
      </c>
      <c r="AV1371" t="s">
        <v>12694</v>
      </c>
      <c r="AW1371" t="s">
        <v>12694</v>
      </c>
      <c r="AX1371" t="s">
        <v>12694</v>
      </c>
      <c r="AY1371" t="s">
        <v>1455</v>
      </c>
      <c r="AZ1371" t="s">
        <v>22182</v>
      </c>
      <c r="BA1371" t="s">
        <v>22182</v>
      </c>
      <c r="BB1371" t="s">
        <v>22182</v>
      </c>
      <c r="BC1371">
        <v>18874.14</v>
      </c>
      <c r="BD1371">
        <v>21894</v>
      </c>
      <c r="BE1371" t="s">
        <v>14</v>
      </c>
      <c r="BF1371" t="s">
        <v>14</v>
      </c>
      <c r="BG1371" t="s">
        <v>2214</v>
      </c>
      <c r="BH1371" t="s">
        <v>14</v>
      </c>
      <c r="BI1371" t="s">
        <v>22092</v>
      </c>
      <c r="BJ1371" t="s">
        <v>12892</v>
      </c>
      <c r="BK1371" t="s">
        <v>14</v>
      </c>
      <c r="BL1371" t="s">
        <v>22182</v>
      </c>
      <c r="BM1371" t="s">
        <v>22182</v>
      </c>
      <c r="BN1371" t="s">
        <v>12893</v>
      </c>
      <c r="BO1371" t="s">
        <v>14</v>
      </c>
      <c r="BP1371" t="s">
        <v>24449</v>
      </c>
      <c r="BQ1371" t="s">
        <v>2217</v>
      </c>
      <c r="BR1371" t="s">
        <v>2218</v>
      </c>
      <c r="BS1371" t="s">
        <v>2376</v>
      </c>
      <c r="BT1371" t="s">
        <v>14</v>
      </c>
      <c r="BU1371" t="s">
        <v>14</v>
      </c>
      <c r="BV1371" t="s">
        <v>14</v>
      </c>
      <c r="BW1371" t="s">
        <v>14</v>
      </c>
      <c r="BX1371" t="s">
        <v>14</v>
      </c>
      <c r="BY1371" t="s">
        <v>2220</v>
      </c>
      <c r="BZ1371" t="s">
        <v>24449</v>
      </c>
      <c r="CA1371" t="s">
        <v>2633</v>
      </c>
      <c r="CB1371" t="s">
        <v>14</v>
      </c>
      <c r="CC1371" t="s">
        <v>14</v>
      </c>
      <c r="CD1371" t="s">
        <v>14</v>
      </c>
      <c r="CE1371" t="s">
        <v>14</v>
      </c>
      <c r="CF1371" t="s">
        <v>12894</v>
      </c>
      <c r="CG1371" t="s">
        <v>597</v>
      </c>
      <c r="CH1371" t="s">
        <v>22075</v>
      </c>
      <c r="CJ1371" t="s">
        <v>283</v>
      </c>
      <c r="CK1371" t="s">
        <v>24</v>
      </c>
      <c r="CL1371" s="13"/>
      <c r="CM1371" s="4" t="str">
        <f>_xlfn.XLOOKUP($CG1371,tbl_area_24_07_2024[Nombre Área],tbl_area_24_07_2024[Estado],"Si no se encuentra",2,)</f>
        <v>Veracruz</v>
      </c>
      <c r="CN1371" s="4" t="str">
        <f>_xlfn.XLOOKUP($CG1371,tbl_area_24_07_2024[Nombre Área],tbl_area_24_07_2024[Estructura],"Si no se encuentra",2,)</f>
        <v>Juntas Distritales</v>
      </c>
    </row>
    <row r="1372" spans="1:92" ht="20" x14ac:dyDescent="0.85">
      <c r="A1372" t="s">
        <v>22073</v>
      </c>
      <c r="B1372" t="s">
        <v>22074</v>
      </c>
      <c r="C1372" t="s">
        <v>22075</v>
      </c>
      <c r="D1372" t="s">
        <v>2199</v>
      </c>
      <c r="E1372" t="s">
        <v>2507</v>
      </c>
      <c r="F1372" t="s">
        <v>2201</v>
      </c>
      <c r="G1372" t="s">
        <v>12895</v>
      </c>
      <c r="H1372" t="s">
        <v>14</v>
      </c>
      <c r="I1372" t="s">
        <v>2293</v>
      </c>
      <c r="J1372" t="s">
        <v>12896</v>
      </c>
      <c r="K1372" t="s">
        <v>24450</v>
      </c>
      <c r="L1372" t="s">
        <v>14</v>
      </c>
      <c r="M1372" t="s">
        <v>14</v>
      </c>
      <c r="N1372" t="s">
        <v>12898</v>
      </c>
      <c r="O1372" t="s">
        <v>24450</v>
      </c>
      <c r="P1372" t="s">
        <v>14</v>
      </c>
      <c r="Q1372" t="s">
        <v>24450</v>
      </c>
      <c r="R1372" t="s">
        <v>24450</v>
      </c>
      <c r="S1372" t="s">
        <v>14</v>
      </c>
      <c r="T1372" t="s">
        <v>14</v>
      </c>
      <c r="U1372" t="s">
        <v>14</v>
      </c>
      <c r="V1372" t="s">
        <v>14</v>
      </c>
      <c r="W1372" t="s">
        <v>249</v>
      </c>
      <c r="X1372" t="s">
        <v>11</v>
      </c>
      <c r="Y1372" t="s">
        <v>1982</v>
      </c>
      <c r="Z1372" t="s">
        <v>12</v>
      </c>
      <c r="AA1372" t="s">
        <v>14</v>
      </c>
      <c r="AB1372" t="s">
        <v>24450</v>
      </c>
      <c r="AC1372" t="s">
        <v>12736</v>
      </c>
      <c r="AD1372" t="s">
        <v>2348</v>
      </c>
      <c r="AE1372" t="s">
        <v>1763</v>
      </c>
      <c r="AF1372" t="s">
        <v>12737</v>
      </c>
      <c r="AG1372" t="s">
        <v>14</v>
      </c>
      <c r="AH1372" t="s">
        <v>2209</v>
      </c>
      <c r="AI1372" t="s">
        <v>2287</v>
      </c>
      <c r="AJ1372" t="s">
        <v>22246</v>
      </c>
      <c r="AK1372" t="s">
        <v>283</v>
      </c>
      <c r="AL1372" t="s">
        <v>1583</v>
      </c>
      <c r="AM1372" t="s">
        <v>283</v>
      </c>
      <c r="AN1372" t="s">
        <v>1449</v>
      </c>
      <c r="AO1372" t="s">
        <v>3007</v>
      </c>
      <c r="AP1372" t="s">
        <v>24422</v>
      </c>
      <c r="AQ1372" t="s">
        <v>14</v>
      </c>
      <c r="AR1372" t="s">
        <v>14</v>
      </c>
      <c r="AS1372" t="s">
        <v>14</v>
      </c>
      <c r="AT1372" t="s">
        <v>14</v>
      </c>
      <c r="AU1372" t="s">
        <v>12738</v>
      </c>
      <c r="AV1372" t="s">
        <v>12694</v>
      </c>
      <c r="AW1372" t="s">
        <v>12694</v>
      </c>
      <c r="AX1372" t="s">
        <v>12694</v>
      </c>
      <c r="AY1372" t="s">
        <v>1456</v>
      </c>
      <c r="AZ1372" t="s">
        <v>22182</v>
      </c>
      <c r="BA1372" t="s">
        <v>22182</v>
      </c>
      <c r="BB1372" t="s">
        <v>22182</v>
      </c>
      <c r="BC1372">
        <v>15883.28</v>
      </c>
      <c r="BD1372">
        <v>18424.599999999999</v>
      </c>
      <c r="BE1372" t="s">
        <v>14</v>
      </c>
      <c r="BF1372" t="s">
        <v>14</v>
      </c>
      <c r="BG1372" t="s">
        <v>2214</v>
      </c>
      <c r="BH1372" t="s">
        <v>14</v>
      </c>
      <c r="BI1372" t="s">
        <v>22092</v>
      </c>
      <c r="BJ1372" t="s">
        <v>12898</v>
      </c>
      <c r="BK1372" t="s">
        <v>14</v>
      </c>
      <c r="BL1372" t="s">
        <v>22182</v>
      </c>
      <c r="BM1372" t="s">
        <v>22182</v>
      </c>
      <c r="BN1372" t="s">
        <v>12899</v>
      </c>
      <c r="BO1372" t="s">
        <v>14</v>
      </c>
      <c r="BP1372" t="s">
        <v>24450</v>
      </c>
      <c r="BQ1372" t="s">
        <v>2217</v>
      </c>
      <c r="BR1372" t="s">
        <v>2218</v>
      </c>
      <c r="BS1372" t="s">
        <v>2376</v>
      </c>
      <c r="BT1372" t="s">
        <v>14</v>
      </c>
      <c r="BU1372" t="s">
        <v>14</v>
      </c>
      <c r="BV1372" t="s">
        <v>14</v>
      </c>
      <c r="BW1372" t="s">
        <v>14</v>
      </c>
      <c r="BX1372" t="s">
        <v>14</v>
      </c>
      <c r="BY1372" t="s">
        <v>2220</v>
      </c>
      <c r="BZ1372" t="s">
        <v>24450</v>
      </c>
      <c r="CA1372" t="s">
        <v>2633</v>
      </c>
      <c r="CB1372" t="s">
        <v>14</v>
      </c>
      <c r="CC1372" t="s">
        <v>14</v>
      </c>
      <c r="CD1372" t="s">
        <v>14</v>
      </c>
      <c r="CE1372" t="s">
        <v>14</v>
      </c>
      <c r="CF1372" t="s">
        <v>12900</v>
      </c>
      <c r="CG1372" t="s">
        <v>597</v>
      </c>
      <c r="CH1372" t="s">
        <v>22075</v>
      </c>
      <c r="CJ1372" t="s">
        <v>283</v>
      </c>
      <c r="CK1372" t="s">
        <v>24</v>
      </c>
      <c r="CL1372" s="13"/>
      <c r="CM1372" s="4" t="str">
        <f>_xlfn.XLOOKUP($CG1372,tbl_area_24_07_2024[Nombre Área],tbl_area_24_07_2024[Estado],"Si no se encuentra",2,)</f>
        <v>Veracruz</v>
      </c>
      <c r="CN1372" s="4" t="str">
        <f>_xlfn.XLOOKUP($CG1372,tbl_area_24_07_2024[Nombre Área],tbl_area_24_07_2024[Estructura],"Si no se encuentra",2,)</f>
        <v>Juntas Distritales</v>
      </c>
    </row>
    <row r="1373" spans="1:92" ht="20" x14ac:dyDescent="0.85">
      <c r="A1373" t="s">
        <v>22073</v>
      </c>
      <c r="B1373" t="s">
        <v>22074</v>
      </c>
      <c r="C1373" t="s">
        <v>22075</v>
      </c>
      <c r="D1373" t="s">
        <v>2199</v>
      </c>
      <c r="E1373" t="s">
        <v>2507</v>
      </c>
      <c r="F1373" t="s">
        <v>2201</v>
      </c>
      <c r="G1373" t="s">
        <v>12901</v>
      </c>
      <c r="H1373" t="s">
        <v>14</v>
      </c>
      <c r="I1373" t="s">
        <v>2293</v>
      </c>
      <c r="J1373" t="s">
        <v>12902</v>
      </c>
      <c r="K1373" t="s">
        <v>24451</v>
      </c>
      <c r="L1373" t="s">
        <v>14</v>
      </c>
      <c r="M1373" t="s">
        <v>14</v>
      </c>
      <c r="N1373" t="s">
        <v>12903</v>
      </c>
      <c r="O1373" t="s">
        <v>24451</v>
      </c>
      <c r="P1373" t="s">
        <v>14</v>
      </c>
      <c r="Q1373" t="s">
        <v>24451</v>
      </c>
      <c r="R1373" t="s">
        <v>24451</v>
      </c>
      <c r="S1373" t="s">
        <v>14</v>
      </c>
      <c r="T1373" t="s">
        <v>14</v>
      </c>
      <c r="U1373" t="s">
        <v>14</v>
      </c>
      <c r="V1373" t="s">
        <v>14</v>
      </c>
      <c r="W1373" t="s">
        <v>249</v>
      </c>
      <c r="X1373" t="s">
        <v>11</v>
      </c>
      <c r="Y1373" t="s">
        <v>1982</v>
      </c>
      <c r="Z1373" t="s">
        <v>12</v>
      </c>
      <c r="AA1373" t="s">
        <v>14</v>
      </c>
      <c r="AB1373" t="s">
        <v>24451</v>
      </c>
      <c r="AC1373" t="s">
        <v>12736</v>
      </c>
      <c r="AD1373" t="s">
        <v>2348</v>
      </c>
      <c r="AE1373" t="s">
        <v>1763</v>
      </c>
      <c r="AF1373" t="s">
        <v>12737</v>
      </c>
      <c r="AG1373" t="s">
        <v>14</v>
      </c>
      <c r="AH1373" t="s">
        <v>2209</v>
      </c>
      <c r="AI1373" t="s">
        <v>2287</v>
      </c>
      <c r="AJ1373" t="s">
        <v>22246</v>
      </c>
      <c r="AK1373" t="s">
        <v>283</v>
      </c>
      <c r="AL1373" t="s">
        <v>1583</v>
      </c>
      <c r="AM1373" t="s">
        <v>283</v>
      </c>
      <c r="AN1373" t="s">
        <v>1449</v>
      </c>
      <c r="AO1373" t="s">
        <v>3007</v>
      </c>
      <c r="AP1373" t="s">
        <v>24422</v>
      </c>
      <c r="AQ1373" t="s">
        <v>14</v>
      </c>
      <c r="AR1373" t="s">
        <v>14</v>
      </c>
      <c r="AS1373" t="s">
        <v>14</v>
      </c>
      <c r="AT1373" t="s">
        <v>14</v>
      </c>
      <c r="AU1373" t="s">
        <v>12738</v>
      </c>
      <c r="AV1373" t="s">
        <v>12694</v>
      </c>
      <c r="AW1373" t="s">
        <v>12694</v>
      </c>
      <c r="AX1373" t="s">
        <v>12694</v>
      </c>
      <c r="AY1373" t="s">
        <v>1457</v>
      </c>
      <c r="AZ1373" t="s">
        <v>22182</v>
      </c>
      <c r="BA1373" t="s">
        <v>22182</v>
      </c>
      <c r="BB1373" t="s">
        <v>22182</v>
      </c>
      <c r="BC1373">
        <v>1244.71</v>
      </c>
      <c r="BD1373">
        <v>1443.86</v>
      </c>
      <c r="BE1373" t="s">
        <v>14</v>
      </c>
      <c r="BF1373" t="s">
        <v>14</v>
      </c>
      <c r="BG1373" t="s">
        <v>2214</v>
      </c>
      <c r="BH1373" t="s">
        <v>14</v>
      </c>
      <c r="BI1373" t="s">
        <v>22092</v>
      </c>
      <c r="BJ1373" t="s">
        <v>12903</v>
      </c>
      <c r="BK1373" t="s">
        <v>14</v>
      </c>
      <c r="BL1373" t="s">
        <v>22182</v>
      </c>
      <c r="BM1373" t="s">
        <v>22182</v>
      </c>
      <c r="BN1373" t="s">
        <v>12904</v>
      </c>
      <c r="BO1373" t="s">
        <v>14</v>
      </c>
      <c r="BP1373" t="s">
        <v>24451</v>
      </c>
      <c r="BQ1373" t="s">
        <v>2217</v>
      </c>
      <c r="BR1373" t="s">
        <v>2218</v>
      </c>
      <c r="BS1373" t="s">
        <v>2376</v>
      </c>
      <c r="BT1373" t="s">
        <v>14</v>
      </c>
      <c r="BU1373" t="s">
        <v>14</v>
      </c>
      <c r="BV1373" t="s">
        <v>14</v>
      </c>
      <c r="BW1373" t="s">
        <v>14</v>
      </c>
      <c r="BX1373" t="s">
        <v>14</v>
      </c>
      <c r="BY1373" t="s">
        <v>2220</v>
      </c>
      <c r="BZ1373" t="s">
        <v>24451</v>
      </c>
      <c r="CA1373" t="s">
        <v>2633</v>
      </c>
      <c r="CB1373" t="s">
        <v>14</v>
      </c>
      <c r="CC1373" t="s">
        <v>14</v>
      </c>
      <c r="CD1373" t="s">
        <v>14</v>
      </c>
      <c r="CE1373" t="s">
        <v>14</v>
      </c>
      <c r="CF1373" t="s">
        <v>12905</v>
      </c>
      <c r="CG1373" t="s">
        <v>597</v>
      </c>
      <c r="CH1373" t="s">
        <v>22075</v>
      </c>
      <c r="CJ1373" t="s">
        <v>283</v>
      </c>
      <c r="CK1373" t="s">
        <v>24</v>
      </c>
      <c r="CL1373" s="13"/>
      <c r="CM1373" s="4" t="str">
        <f>_xlfn.XLOOKUP($CG1373,tbl_area_24_07_2024[Nombre Área],tbl_area_24_07_2024[Estado],"Si no se encuentra",2,)</f>
        <v>Veracruz</v>
      </c>
      <c r="CN1373" s="4" t="str">
        <f>_xlfn.XLOOKUP($CG1373,tbl_area_24_07_2024[Nombre Área],tbl_area_24_07_2024[Estructura],"Si no se encuentra",2,)</f>
        <v>Juntas Distritales</v>
      </c>
    </row>
    <row r="1374" spans="1:92" ht="20" x14ac:dyDescent="0.85">
      <c r="A1374" t="s">
        <v>22073</v>
      </c>
      <c r="B1374" t="s">
        <v>22074</v>
      </c>
      <c r="C1374" t="s">
        <v>22075</v>
      </c>
      <c r="D1374" t="s">
        <v>2199</v>
      </c>
      <c r="E1374" t="s">
        <v>2507</v>
      </c>
      <c r="F1374" t="s">
        <v>2201</v>
      </c>
      <c r="G1374" t="s">
        <v>12906</v>
      </c>
      <c r="H1374" t="s">
        <v>14</v>
      </c>
      <c r="I1374" t="s">
        <v>2293</v>
      </c>
      <c r="J1374" t="s">
        <v>12907</v>
      </c>
      <c r="K1374" t="s">
        <v>24452</v>
      </c>
      <c r="L1374" t="s">
        <v>14</v>
      </c>
      <c r="M1374" t="s">
        <v>14</v>
      </c>
      <c r="N1374" t="s">
        <v>12908</v>
      </c>
      <c r="O1374" t="s">
        <v>24452</v>
      </c>
      <c r="P1374" t="s">
        <v>14</v>
      </c>
      <c r="Q1374" t="s">
        <v>24452</v>
      </c>
      <c r="R1374" t="s">
        <v>24452</v>
      </c>
      <c r="S1374" t="s">
        <v>14</v>
      </c>
      <c r="T1374" t="s">
        <v>14</v>
      </c>
      <c r="U1374" t="s">
        <v>14</v>
      </c>
      <c r="V1374" t="s">
        <v>14</v>
      </c>
      <c r="W1374" t="s">
        <v>249</v>
      </c>
      <c r="X1374" t="s">
        <v>11</v>
      </c>
      <c r="Y1374" t="s">
        <v>1982</v>
      </c>
      <c r="Z1374" t="s">
        <v>12</v>
      </c>
      <c r="AA1374" t="s">
        <v>14</v>
      </c>
      <c r="AB1374" t="s">
        <v>24452</v>
      </c>
      <c r="AC1374" t="s">
        <v>12736</v>
      </c>
      <c r="AD1374" t="s">
        <v>2348</v>
      </c>
      <c r="AE1374" t="s">
        <v>1763</v>
      </c>
      <c r="AF1374" t="s">
        <v>12737</v>
      </c>
      <c r="AG1374" t="s">
        <v>14</v>
      </c>
      <c r="AH1374" t="s">
        <v>2209</v>
      </c>
      <c r="AI1374" t="s">
        <v>2287</v>
      </c>
      <c r="AJ1374" t="s">
        <v>22246</v>
      </c>
      <c r="AK1374" t="s">
        <v>283</v>
      </c>
      <c r="AL1374" t="s">
        <v>1583</v>
      </c>
      <c r="AM1374" t="s">
        <v>283</v>
      </c>
      <c r="AN1374" t="s">
        <v>1449</v>
      </c>
      <c r="AO1374" t="s">
        <v>3007</v>
      </c>
      <c r="AP1374" t="s">
        <v>24422</v>
      </c>
      <c r="AQ1374" t="s">
        <v>14</v>
      </c>
      <c r="AR1374" t="s">
        <v>14</v>
      </c>
      <c r="AS1374" t="s">
        <v>14</v>
      </c>
      <c r="AT1374" t="s">
        <v>14</v>
      </c>
      <c r="AU1374" t="s">
        <v>12738</v>
      </c>
      <c r="AV1374" t="s">
        <v>12694</v>
      </c>
      <c r="AW1374" t="s">
        <v>12694</v>
      </c>
      <c r="AX1374" t="s">
        <v>12694</v>
      </c>
      <c r="AY1374" t="s">
        <v>1458</v>
      </c>
      <c r="AZ1374" t="s">
        <v>22182</v>
      </c>
      <c r="BA1374" t="s">
        <v>22182</v>
      </c>
      <c r="BB1374" t="s">
        <v>22182</v>
      </c>
      <c r="BC1374">
        <v>2454.31</v>
      </c>
      <c r="BD1374">
        <v>2847</v>
      </c>
      <c r="BE1374" t="s">
        <v>14</v>
      </c>
      <c r="BF1374" t="s">
        <v>14</v>
      </c>
      <c r="BG1374" t="s">
        <v>2214</v>
      </c>
      <c r="BH1374" t="s">
        <v>14</v>
      </c>
      <c r="BI1374" t="s">
        <v>22092</v>
      </c>
      <c r="BJ1374" t="s">
        <v>12908</v>
      </c>
      <c r="BK1374" t="s">
        <v>14</v>
      </c>
      <c r="BL1374" t="s">
        <v>22182</v>
      </c>
      <c r="BM1374" t="s">
        <v>22182</v>
      </c>
      <c r="BN1374" t="s">
        <v>12909</v>
      </c>
      <c r="BO1374" t="s">
        <v>14</v>
      </c>
      <c r="BP1374" t="s">
        <v>24452</v>
      </c>
      <c r="BQ1374" t="s">
        <v>2217</v>
      </c>
      <c r="BR1374" t="s">
        <v>2218</v>
      </c>
      <c r="BS1374" t="s">
        <v>2376</v>
      </c>
      <c r="BT1374" t="s">
        <v>14</v>
      </c>
      <c r="BU1374" t="s">
        <v>14</v>
      </c>
      <c r="BV1374" t="s">
        <v>14</v>
      </c>
      <c r="BW1374" t="s">
        <v>14</v>
      </c>
      <c r="BX1374" t="s">
        <v>14</v>
      </c>
      <c r="BY1374" t="s">
        <v>2220</v>
      </c>
      <c r="BZ1374" t="s">
        <v>24452</v>
      </c>
      <c r="CA1374" t="s">
        <v>2633</v>
      </c>
      <c r="CB1374" t="s">
        <v>14</v>
      </c>
      <c r="CC1374" t="s">
        <v>14</v>
      </c>
      <c r="CD1374" t="s">
        <v>14</v>
      </c>
      <c r="CE1374" t="s">
        <v>14</v>
      </c>
      <c r="CF1374" t="s">
        <v>12910</v>
      </c>
      <c r="CG1374" t="s">
        <v>597</v>
      </c>
      <c r="CH1374" t="s">
        <v>22075</v>
      </c>
      <c r="CJ1374" t="s">
        <v>283</v>
      </c>
      <c r="CK1374" t="s">
        <v>24</v>
      </c>
      <c r="CL1374" s="13"/>
      <c r="CM1374" s="4" t="str">
        <f>_xlfn.XLOOKUP($CG1374,tbl_area_24_07_2024[Nombre Área],tbl_area_24_07_2024[Estado],"Si no se encuentra",2,)</f>
        <v>Veracruz</v>
      </c>
      <c r="CN1374" s="4" t="str">
        <f>_xlfn.XLOOKUP($CG1374,tbl_area_24_07_2024[Nombre Área],tbl_area_24_07_2024[Estructura],"Si no se encuentra",2,)</f>
        <v>Juntas Distritales</v>
      </c>
    </row>
    <row r="1375" spans="1:92" ht="20" x14ac:dyDescent="0.85">
      <c r="A1375" t="s">
        <v>22073</v>
      </c>
      <c r="B1375" t="s">
        <v>22074</v>
      </c>
      <c r="C1375" t="s">
        <v>22075</v>
      </c>
      <c r="D1375" t="s">
        <v>2199</v>
      </c>
      <c r="E1375" t="s">
        <v>2507</v>
      </c>
      <c r="F1375" t="s">
        <v>2201</v>
      </c>
      <c r="G1375" t="s">
        <v>7231</v>
      </c>
      <c r="H1375" t="s">
        <v>14</v>
      </c>
      <c r="I1375" t="s">
        <v>2293</v>
      </c>
      <c r="J1375" t="s">
        <v>12911</v>
      </c>
      <c r="K1375" t="s">
        <v>24453</v>
      </c>
      <c r="L1375" t="s">
        <v>14</v>
      </c>
      <c r="M1375" t="s">
        <v>14</v>
      </c>
      <c r="N1375" t="s">
        <v>12912</v>
      </c>
      <c r="O1375" t="s">
        <v>24453</v>
      </c>
      <c r="P1375" t="s">
        <v>14</v>
      </c>
      <c r="Q1375" t="s">
        <v>24453</v>
      </c>
      <c r="R1375" t="s">
        <v>24453</v>
      </c>
      <c r="S1375" t="s">
        <v>14</v>
      </c>
      <c r="T1375" t="s">
        <v>14</v>
      </c>
      <c r="U1375" t="s">
        <v>14</v>
      </c>
      <c r="V1375" t="s">
        <v>14</v>
      </c>
      <c r="W1375" t="s">
        <v>1405</v>
      </c>
      <c r="X1375" t="s">
        <v>101</v>
      </c>
      <c r="Y1375" t="s">
        <v>96</v>
      </c>
      <c r="Z1375" t="s">
        <v>18</v>
      </c>
      <c r="AA1375" t="s">
        <v>14</v>
      </c>
      <c r="AB1375" t="s">
        <v>24453</v>
      </c>
      <c r="AC1375" t="s">
        <v>12701</v>
      </c>
      <c r="AD1375" t="s">
        <v>2348</v>
      </c>
      <c r="AE1375" t="s">
        <v>2872</v>
      </c>
      <c r="AF1375" t="s">
        <v>11020</v>
      </c>
      <c r="AG1375" t="s">
        <v>14</v>
      </c>
      <c r="AH1375" t="s">
        <v>2209</v>
      </c>
      <c r="AI1375" t="s">
        <v>12702</v>
      </c>
      <c r="AJ1375" t="s">
        <v>22246</v>
      </c>
      <c r="AK1375" t="s">
        <v>283</v>
      </c>
      <c r="AL1375" t="s">
        <v>1583</v>
      </c>
      <c r="AM1375" t="s">
        <v>283</v>
      </c>
      <c r="AN1375" t="s">
        <v>1449</v>
      </c>
      <c r="AO1375" t="s">
        <v>3007</v>
      </c>
      <c r="AP1375" t="s">
        <v>24414</v>
      </c>
      <c r="AQ1375" t="s">
        <v>14</v>
      </c>
      <c r="AR1375" t="s">
        <v>14</v>
      </c>
      <c r="AS1375" t="s">
        <v>14</v>
      </c>
      <c r="AT1375" t="s">
        <v>14</v>
      </c>
      <c r="AU1375" t="s">
        <v>12703</v>
      </c>
      <c r="AV1375" t="s">
        <v>12694</v>
      </c>
      <c r="AW1375" t="s">
        <v>12694</v>
      </c>
      <c r="AX1375" t="s">
        <v>12694</v>
      </c>
      <c r="AY1375" t="s">
        <v>1459</v>
      </c>
      <c r="AZ1375" t="s">
        <v>22183</v>
      </c>
      <c r="BA1375" t="s">
        <v>22183</v>
      </c>
      <c r="BB1375" t="s">
        <v>22183</v>
      </c>
      <c r="BC1375">
        <v>2155.17</v>
      </c>
      <c r="BD1375">
        <v>2500</v>
      </c>
      <c r="BE1375" t="s">
        <v>14</v>
      </c>
      <c r="BF1375" t="s">
        <v>14</v>
      </c>
      <c r="BG1375" t="s">
        <v>2214</v>
      </c>
      <c r="BH1375" t="s">
        <v>14</v>
      </c>
      <c r="BI1375" t="s">
        <v>22092</v>
      </c>
      <c r="BJ1375" t="s">
        <v>12912</v>
      </c>
      <c r="BK1375" t="s">
        <v>14</v>
      </c>
      <c r="BL1375" t="s">
        <v>22183</v>
      </c>
      <c r="BM1375" t="s">
        <v>22183</v>
      </c>
      <c r="BN1375" t="s">
        <v>12913</v>
      </c>
      <c r="BO1375" t="s">
        <v>14</v>
      </c>
      <c r="BP1375" t="s">
        <v>24453</v>
      </c>
      <c r="BQ1375" t="s">
        <v>2217</v>
      </c>
      <c r="BR1375" t="s">
        <v>2218</v>
      </c>
      <c r="BS1375" t="s">
        <v>2376</v>
      </c>
      <c r="BT1375" t="s">
        <v>14</v>
      </c>
      <c r="BU1375" t="s">
        <v>14</v>
      </c>
      <c r="BV1375" t="s">
        <v>14</v>
      </c>
      <c r="BW1375" t="s">
        <v>14</v>
      </c>
      <c r="BX1375" t="s">
        <v>14</v>
      </c>
      <c r="BY1375" t="s">
        <v>2220</v>
      </c>
      <c r="BZ1375" t="s">
        <v>24453</v>
      </c>
      <c r="CA1375" t="s">
        <v>2633</v>
      </c>
      <c r="CB1375" t="s">
        <v>14</v>
      </c>
      <c r="CC1375" t="s">
        <v>14</v>
      </c>
      <c r="CD1375" t="s">
        <v>14</v>
      </c>
      <c r="CE1375" t="s">
        <v>14</v>
      </c>
      <c r="CF1375" t="s">
        <v>12914</v>
      </c>
      <c r="CG1375" t="s">
        <v>597</v>
      </c>
      <c r="CH1375" t="s">
        <v>22075</v>
      </c>
      <c r="CJ1375" t="s">
        <v>283</v>
      </c>
      <c r="CK1375" t="s">
        <v>24</v>
      </c>
      <c r="CL1375" s="13"/>
      <c r="CM1375" s="4" t="str">
        <f>_xlfn.XLOOKUP($CG1375,tbl_area_24_07_2024[Nombre Área],tbl_area_24_07_2024[Estado],"Si no se encuentra",2,)</f>
        <v>Veracruz</v>
      </c>
      <c r="CN1375" s="4" t="str">
        <f>_xlfn.XLOOKUP($CG1375,tbl_area_24_07_2024[Nombre Área],tbl_area_24_07_2024[Estructura],"Si no se encuentra",2,)</f>
        <v>Juntas Distritales</v>
      </c>
    </row>
    <row r="1376" spans="1:92" ht="20" x14ac:dyDescent="0.85">
      <c r="A1376" t="s">
        <v>22073</v>
      </c>
      <c r="B1376" t="s">
        <v>22074</v>
      </c>
      <c r="C1376" t="s">
        <v>22075</v>
      </c>
      <c r="D1376" t="s">
        <v>2199</v>
      </c>
      <c r="E1376" t="s">
        <v>2507</v>
      </c>
      <c r="F1376" t="s">
        <v>2201</v>
      </c>
      <c r="G1376" t="s">
        <v>11552</v>
      </c>
      <c r="H1376" t="s">
        <v>14</v>
      </c>
      <c r="I1376" t="s">
        <v>2293</v>
      </c>
      <c r="J1376" t="s">
        <v>12915</v>
      </c>
      <c r="K1376" t="s">
        <v>24454</v>
      </c>
      <c r="L1376" t="s">
        <v>14</v>
      </c>
      <c r="M1376" t="s">
        <v>14</v>
      </c>
      <c r="N1376" t="s">
        <v>12916</v>
      </c>
      <c r="O1376" t="s">
        <v>24454</v>
      </c>
      <c r="P1376" t="s">
        <v>14</v>
      </c>
      <c r="Q1376" t="s">
        <v>24454</v>
      </c>
      <c r="R1376" t="s">
        <v>24454</v>
      </c>
      <c r="S1376" t="s">
        <v>14</v>
      </c>
      <c r="T1376" t="s">
        <v>14</v>
      </c>
      <c r="U1376" t="s">
        <v>14</v>
      </c>
      <c r="V1376" t="s">
        <v>14</v>
      </c>
      <c r="W1376" t="s">
        <v>1405</v>
      </c>
      <c r="X1376" t="s">
        <v>101</v>
      </c>
      <c r="Y1376" t="s">
        <v>96</v>
      </c>
      <c r="Z1376" t="s">
        <v>18</v>
      </c>
      <c r="AA1376" t="s">
        <v>14</v>
      </c>
      <c r="AB1376" t="s">
        <v>24454</v>
      </c>
      <c r="AC1376" t="s">
        <v>12701</v>
      </c>
      <c r="AD1376" t="s">
        <v>2348</v>
      </c>
      <c r="AE1376" t="s">
        <v>2872</v>
      </c>
      <c r="AF1376" t="s">
        <v>11020</v>
      </c>
      <c r="AG1376" t="s">
        <v>14</v>
      </c>
      <c r="AH1376" t="s">
        <v>2209</v>
      </c>
      <c r="AI1376" t="s">
        <v>12702</v>
      </c>
      <c r="AJ1376" t="s">
        <v>22246</v>
      </c>
      <c r="AK1376" t="s">
        <v>283</v>
      </c>
      <c r="AL1376" t="s">
        <v>1583</v>
      </c>
      <c r="AM1376" t="s">
        <v>283</v>
      </c>
      <c r="AN1376" t="s">
        <v>1449</v>
      </c>
      <c r="AO1376" t="s">
        <v>3007</v>
      </c>
      <c r="AP1376" t="s">
        <v>24414</v>
      </c>
      <c r="AQ1376" t="s">
        <v>14</v>
      </c>
      <c r="AR1376" t="s">
        <v>14</v>
      </c>
      <c r="AS1376" t="s">
        <v>14</v>
      </c>
      <c r="AT1376" t="s">
        <v>14</v>
      </c>
      <c r="AU1376" t="s">
        <v>12703</v>
      </c>
      <c r="AV1376" t="s">
        <v>12694</v>
      </c>
      <c r="AW1376" t="s">
        <v>12694</v>
      </c>
      <c r="AX1376" t="s">
        <v>12694</v>
      </c>
      <c r="AY1376" t="s">
        <v>1460</v>
      </c>
      <c r="AZ1376" t="s">
        <v>22183</v>
      </c>
      <c r="BA1376" t="s">
        <v>22183</v>
      </c>
      <c r="BB1376" t="s">
        <v>22183</v>
      </c>
      <c r="BC1376">
        <v>866.38</v>
      </c>
      <c r="BD1376">
        <v>1005</v>
      </c>
      <c r="BE1376" t="s">
        <v>14</v>
      </c>
      <c r="BF1376" t="s">
        <v>14</v>
      </c>
      <c r="BG1376" t="s">
        <v>2214</v>
      </c>
      <c r="BH1376" t="s">
        <v>14</v>
      </c>
      <c r="BI1376" t="s">
        <v>22092</v>
      </c>
      <c r="BJ1376" t="s">
        <v>12916</v>
      </c>
      <c r="BK1376" t="s">
        <v>14</v>
      </c>
      <c r="BL1376" t="s">
        <v>22183</v>
      </c>
      <c r="BM1376" t="s">
        <v>22183</v>
      </c>
      <c r="BN1376" t="s">
        <v>12917</v>
      </c>
      <c r="BO1376" t="s">
        <v>14</v>
      </c>
      <c r="BP1376" t="s">
        <v>24454</v>
      </c>
      <c r="BQ1376" t="s">
        <v>2217</v>
      </c>
      <c r="BR1376" t="s">
        <v>2218</v>
      </c>
      <c r="BS1376" t="s">
        <v>2376</v>
      </c>
      <c r="BT1376" t="s">
        <v>14</v>
      </c>
      <c r="BU1376" t="s">
        <v>14</v>
      </c>
      <c r="BV1376" t="s">
        <v>14</v>
      </c>
      <c r="BW1376" t="s">
        <v>14</v>
      </c>
      <c r="BX1376" t="s">
        <v>14</v>
      </c>
      <c r="BY1376" t="s">
        <v>2220</v>
      </c>
      <c r="BZ1376" t="s">
        <v>24454</v>
      </c>
      <c r="CA1376" t="s">
        <v>2633</v>
      </c>
      <c r="CB1376" t="s">
        <v>14</v>
      </c>
      <c r="CC1376" t="s">
        <v>14</v>
      </c>
      <c r="CD1376" t="s">
        <v>14</v>
      </c>
      <c r="CE1376" t="s">
        <v>14</v>
      </c>
      <c r="CF1376" t="s">
        <v>12918</v>
      </c>
      <c r="CG1376" t="s">
        <v>597</v>
      </c>
      <c r="CH1376" t="s">
        <v>22075</v>
      </c>
      <c r="CJ1376" t="s">
        <v>283</v>
      </c>
      <c r="CK1376" t="s">
        <v>24</v>
      </c>
      <c r="CL1376" s="13"/>
      <c r="CM1376" s="4" t="str">
        <f>_xlfn.XLOOKUP($CG1376,tbl_area_24_07_2024[Nombre Área],tbl_area_24_07_2024[Estado],"Si no se encuentra",2,)</f>
        <v>Veracruz</v>
      </c>
      <c r="CN1376" s="4" t="str">
        <f>_xlfn.XLOOKUP($CG1376,tbl_area_24_07_2024[Nombre Área],tbl_area_24_07_2024[Estructura],"Si no se encuentra",2,)</f>
        <v>Juntas Distritales</v>
      </c>
    </row>
    <row r="1377" spans="1:92" ht="20" x14ac:dyDescent="0.85">
      <c r="A1377" t="s">
        <v>22073</v>
      </c>
      <c r="B1377" t="s">
        <v>22074</v>
      </c>
      <c r="C1377" t="s">
        <v>22075</v>
      </c>
      <c r="D1377" t="s">
        <v>2199</v>
      </c>
      <c r="E1377" t="s">
        <v>2242</v>
      </c>
      <c r="F1377" t="s">
        <v>2201</v>
      </c>
      <c r="G1377" t="s">
        <v>12919</v>
      </c>
      <c r="H1377" t="s">
        <v>14</v>
      </c>
      <c r="I1377" t="s">
        <v>2293</v>
      </c>
      <c r="J1377" t="s">
        <v>12920</v>
      </c>
      <c r="K1377" t="s">
        <v>24455</v>
      </c>
      <c r="L1377" t="s">
        <v>14</v>
      </c>
      <c r="M1377" t="s">
        <v>14</v>
      </c>
      <c r="N1377" t="s">
        <v>12921</v>
      </c>
      <c r="O1377" t="s">
        <v>24455</v>
      </c>
      <c r="P1377" t="s">
        <v>14</v>
      </c>
      <c r="Q1377" t="s">
        <v>24455</v>
      </c>
      <c r="R1377" t="s">
        <v>24455</v>
      </c>
      <c r="S1377" t="s">
        <v>14</v>
      </c>
      <c r="T1377" t="s">
        <v>14</v>
      </c>
      <c r="U1377" t="s">
        <v>14</v>
      </c>
      <c r="V1377" t="s">
        <v>14</v>
      </c>
      <c r="W1377" t="s">
        <v>1955</v>
      </c>
      <c r="X1377" t="s">
        <v>1242</v>
      </c>
      <c r="Y1377" t="s">
        <v>2001</v>
      </c>
      <c r="Z1377" t="s">
        <v>18</v>
      </c>
      <c r="AA1377" t="s">
        <v>14</v>
      </c>
      <c r="AB1377" t="s">
        <v>24455</v>
      </c>
      <c r="AC1377" t="s">
        <v>12690</v>
      </c>
      <c r="AD1377" t="s">
        <v>2207</v>
      </c>
      <c r="AE1377" t="s">
        <v>12691</v>
      </c>
      <c r="AF1377" t="s">
        <v>1477</v>
      </c>
      <c r="AG1377" t="s">
        <v>14</v>
      </c>
      <c r="AH1377" t="s">
        <v>2209</v>
      </c>
      <c r="AI1377" t="s">
        <v>12692</v>
      </c>
      <c r="AJ1377" t="s">
        <v>22246</v>
      </c>
      <c r="AK1377" t="s">
        <v>283</v>
      </c>
      <c r="AL1377" t="s">
        <v>1583</v>
      </c>
      <c r="AM1377" t="s">
        <v>283</v>
      </c>
      <c r="AN1377" t="s">
        <v>1449</v>
      </c>
      <c r="AO1377" t="s">
        <v>3007</v>
      </c>
      <c r="AP1377" t="s">
        <v>24412</v>
      </c>
      <c r="AQ1377" t="s">
        <v>14</v>
      </c>
      <c r="AR1377" t="s">
        <v>14</v>
      </c>
      <c r="AS1377" t="s">
        <v>14</v>
      </c>
      <c r="AT1377" t="s">
        <v>14</v>
      </c>
      <c r="AU1377" t="s">
        <v>12922</v>
      </c>
      <c r="AV1377" t="s">
        <v>12694</v>
      </c>
      <c r="AW1377" t="s">
        <v>12694</v>
      </c>
      <c r="AX1377" t="s">
        <v>12694</v>
      </c>
      <c r="AY1377" t="s">
        <v>1461</v>
      </c>
      <c r="AZ1377" t="s">
        <v>22190</v>
      </c>
      <c r="BA1377" t="s">
        <v>22190</v>
      </c>
      <c r="BB1377" t="s">
        <v>22190</v>
      </c>
      <c r="BC1377">
        <v>4500</v>
      </c>
      <c r="BD1377">
        <v>5220</v>
      </c>
      <c r="BE1377" t="s">
        <v>14</v>
      </c>
      <c r="BF1377" t="s">
        <v>14</v>
      </c>
      <c r="BG1377" t="s">
        <v>2214</v>
      </c>
      <c r="BH1377" t="s">
        <v>14</v>
      </c>
      <c r="BI1377" t="s">
        <v>22092</v>
      </c>
      <c r="BJ1377" t="s">
        <v>12921</v>
      </c>
      <c r="BK1377" t="s">
        <v>14</v>
      </c>
      <c r="BL1377" t="s">
        <v>22190</v>
      </c>
      <c r="BM1377" t="s">
        <v>22190</v>
      </c>
      <c r="BN1377" t="s">
        <v>12923</v>
      </c>
      <c r="BO1377" t="s">
        <v>14</v>
      </c>
      <c r="BP1377" t="s">
        <v>24455</v>
      </c>
      <c r="BQ1377" t="s">
        <v>2217</v>
      </c>
      <c r="BR1377" t="s">
        <v>2218</v>
      </c>
      <c r="BS1377" t="s">
        <v>2376</v>
      </c>
      <c r="BT1377" t="s">
        <v>14</v>
      </c>
      <c r="BU1377" t="s">
        <v>14</v>
      </c>
      <c r="BV1377" t="s">
        <v>14</v>
      </c>
      <c r="BW1377" t="s">
        <v>14</v>
      </c>
      <c r="BX1377" t="s">
        <v>14</v>
      </c>
      <c r="BY1377" t="s">
        <v>2220</v>
      </c>
      <c r="BZ1377" t="s">
        <v>24455</v>
      </c>
      <c r="CA1377" t="s">
        <v>2633</v>
      </c>
      <c r="CB1377" t="s">
        <v>14</v>
      </c>
      <c r="CC1377" t="s">
        <v>14</v>
      </c>
      <c r="CD1377" t="s">
        <v>14</v>
      </c>
      <c r="CE1377" t="s">
        <v>14</v>
      </c>
      <c r="CF1377" t="s">
        <v>12924</v>
      </c>
      <c r="CG1377" t="s">
        <v>597</v>
      </c>
      <c r="CH1377" t="s">
        <v>22075</v>
      </c>
      <c r="CJ1377" t="s">
        <v>283</v>
      </c>
      <c r="CK1377" t="s">
        <v>24</v>
      </c>
      <c r="CL1377" s="13"/>
      <c r="CM1377" s="4" t="str">
        <f>_xlfn.XLOOKUP($CG1377,tbl_area_24_07_2024[Nombre Área],tbl_area_24_07_2024[Estado],"Si no se encuentra",2,)</f>
        <v>Veracruz</v>
      </c>
      <c r="CN1377" s="4" t="str">
        <f>_xlfn.XLOOKUP($CG1377,tbl_area_24_07_2024[Nombre Área],tbl_area_24_07_2024[Estructura],"Si no se encuentra",2,)</f>
        <v>Juntas Distritales</v>
      </c>
    </row>
    <row r="1378" spans="1:92" ht="20" x14ac:dyDescent="0.85">
      <c r="A1378" t="s">
        <v>22073</v>
      </c>
      <c r="B1378" t="s">
        <v>22074</v>
      </c>
      <c r="C1378" t="s">
        <v>22075</v>
      </c>
      <c r="D1378" t="s">
        <v>2199</v>
      </c>
      <c r="E1378" t="s">
        <v>2242</v>
      </c>
      <c r="F1378" t="s">
        <v>2201</v>
      </c>
      <c r="G1378" t="s">
        <v>12925</v>
      </c>
      <c r="H1378" t="s">
        <v>14</v>
      </c>
      <c r="I1378" t="s">
        <v>2293</v>
      </c>
      <c r="J1378" t="s">
        <v>12926</v>
      </c>
      <c r="K1378" t="s">
        <v>24456</v>
      </c>
      <c r="L1378" t="s">
        <v>14</v>
      </c>
      <c r="M1378" t="s">
        <v>14</v>
      </c>
      <c r="N1378" t="s">
        <v>12927</v>
      </c>
      <c r="O1378" t="s">
        <v>24456</v>
      </c>
      <c r="P1378" t="s">
        <v>14</v>
      </c>
      <c r="Q1378" t="s">
        <v>24456</v>
      </c>
      <c r="R1378" t="s">
        <v>24456</v>
      </c>
      <c r="S1378" t="s">
        <v>14</v>
      </c>
      <c r="T1378" t="s">
        <v>14</v>
      </c>
      <c r="U1378" t="s">
        <v>14</v>
      </c>
      <c r="V1378" t="s">
        <v>14</v>
      </c>
      <c r="W1378" t="s">
        <v>14</v>
      </c>
      <c r="X1378" t="s">
        <v>14</v>
      </c>
      <c r="Y1378" t="s">
        <v>14</v>
      </c>
      <c r="Z1378" t="s">
        <v>14</v>
      </c>
      <c r="AA1378" t="s">
        <v>12713</v>
      </c>
      <c r="AB1378" t="s">
        <v>24456</v>
      </c>
      <c r="AC1378" t="s">
        <v>12714</v>
      </c>
      <c r="AD1378" t="s">
        <v>2348</v>
      </c>
      <c r="AE1378" t="s">
        <v>12715</v>
      </c>
      <c r="AF1378" t="s">
        <v>12716</v>
      </c>
      <c r="AG1378" t="s">
        <v>14</v>
      </c>
      <c r="AH1378" t="s">
        <v>2209</v>
      </c>
      <c r="AI1378" t="s">
        <v>12717</v>
      </c>
      <c r="AJ1378" t="s">
        <v>22246</v>
      </c>
      <c r="AK1378" t="s">
        <v>283</v>
      </c>
      <c r="AL1378" t="s">
        <v>1583</v>
      </c>
      <c r="AM1378" t="s">
        <v>283</v>
      </c>
      <c r="AN1378" t="s">
        <v>1449</v>
      </c>
      <c r="AO1378" t="s">
        <v>3007</v>
      </c>
      <c r="AP1378" t="s">
        <v>24417</v>
      </c>
      <c r="AQ1378" t="s">
        <v>14</v>
      </c>
      <c r="AR1378" t="s">
        <v>14</v>
      </c>
      <c r="AS1378" t="s">
        <v>14</v>
      </c>
      <c r="AT1378" t="s">
        <v>14</v>
      </c>
      <c r="AU1378" t="s">
        <v>12718</v>
      </c>
      <c r="AV1378" t="s">
        <v>12694</v>
      </c>
      <c r="AW1378" t="s">
        <v>12694</v>
      </c>
      <c r="AX1378" t="s">
        <v>12694</v>
      </c>
      <c r="AY1378" t="s">
        <v>1462</v>
      </c>
      <c r="AZ1378" t="s">
        <v>22190</v>
      </c>
      <c r="BA1378" t="s">
        <v>22190</v>
      </c>
      <c r="BB1378" t="s">
        <v>22190</v>
      </c>
      <c r="BC1378">
        <v>5431.03</v>
      </c>
      <c r="BD1378">
        <v>6300</v>
      </c>
      <c r="BE1378" t="s">
        <v>14</v>
      </c>
      <c r="BF1378" t="s">
        <v>14</v>
      </c>
      <c r="BG1378" t="s">
        <v>2214</v>
      </c>
      <c r="BH1378" t="s">
        <v>14</v>
      </c>
      <c r="BI1378" t="s">
        <v>22092</v>
      </c>
      <c r="BJ1378" t="s">
        <v>12927</v>
      </c>
      <c r="BK1378" t="s">
        <v>14</v>
      </c>
      <c r="BL1378" t="s">
        <v>22190</v>
      </c>
      <c r="BM1378" t="s">
        <v>22190</v>
      </c>
      <c r="BN1378" t="s">
        <v>12928</v>
      </c>
      <c r="BO1378" t="s">
        <v>14</v>
      </c>
      <c r="BP1378" t="s">
        <v>24456</v>
      </c>
      <c r="BQ1378" t="s">
        <v>2217</v>
      </c>
      <c r="BR1378" t="s">
        <v>2218</v>
      </c>
      <c r="BS1378" t="s">
        <v>2376</v>
      </c>
      <c r="BT1378" t="s">
        <v>14</v>
      </c>
      <c r="BU1378" t="s">
        <v>14</v>
      </c>
      <c r="BV1378" t="s">
        <v>14</v>
      </c>
      <c r="BW1378" t="s">
        <v>14</v>
      </c>
      <c r="BX1378" t="s">
        <v>14</v>
      </c>
      <c r="BY1378" t="s">
        <v>2220</v>
      </c>
      <c r="BZ1378" t="s">
        <v>24456</v>
      </c>
      <c r="CA1378" t="s">
        <v>2633</v>
      </c>
      <c r="CB1378" t="s">
        <v>14</v>
      </c>
      <c r="CC1378" t="s">
        <v>14</v>
      </c>
      <c r="CD1378" t="s">
        <v>14</v>
      </c>
      <c r="CE1378" t="s">
        <v>14</v>
      </c>
      <c r="CF1378" t="s">
        <v>12929</v>
      </c>
      <c r="CG1378" t="s">
        <v>597</v>
      </c>
      <c r="CH1378" t="s">
        <v>22075</v>
      </c>
      <c r="CJ1378" t="s">
        <v>283</v>
      </c>
      <c r="CK1378" t="s">
        <v>24</v>
      </c>
      <c r="CL1378" s="13"/>
      <c r="CM1378" s="4" t="str">
        <f>_xlfn.XLOOKUP($CG1378,tbl_area_24_07_2024[Nombre Área],tbl_area_24_07_2024[Estado],"Si no se encuentra",2,)</f>
        <v>Veracruz</v>
      </c>
      <c r="CN1378" s="4" t="str">
        <f>_xlfn.XLOOKUP($CG1378,tbl_area_24_07_2024[Nombre Área],tbl_area_24_07_2024[Estructura],"Si no se encuentra",2,)</f>
        <v>Juntas Distritales</v>
      </c>
    </row>
    <row r="1379" spans="1:92" ht="20" x14ac:dyDescent="0.85">
      <c r="A1379" t="s">
        <v>22073</v>
      </c>
      <c r="B1379" t="s">
        <v>22074</v>
      </c>
      <c r="C1379" t="s">
        <v>22075</v>
      </c>
      <c r="D1379" t="s">
        <v>2199</v>
      </c>
      <c r="E1379" t="s">
        <v>2242</v>
      </c>
      <c r="F1379" t="s">
        <v>2201</v>
      </c>
      <c r="G1379" t="s">
        <v>12930</v>
      </c>
      <c r="H1379" t="s">
        <v>14</v>
      </c>
      <c r="I1379" t="s">
        <v>2293</v>
      </c>
      <c r="J1379" t="s">
        <v>12931</v>
      </c>
      <c r="K1379" t="s">
        <v>24457</v>
      </c>
      <c r="L1379" t="s">
        <v>14</v>
      </c>
      <c r="M1379" t="s">
        <v>14</v>
      </c>
      <c r="N1379" t="s">
        <v>12932</v>
      </c>
      <c r="O1379" t="s">
        <v>24457</v>
      </c>
      <c r="P1379" t="s">
        <v>14</v>
      </c>
      <c r="Q1379" t="s">
        <v>24457</v>
      </c>
      <c r="R1379" t="s">
        <v>24457</v>
      </c>
      <c r="S1379" t="s">
        <v>14</v>
      </c>
      <c r="T1379" t="s">
        <v>14</v>
      </c>
      <c r="U1379" t="s">
        <v>14</v>
      </c>
      <c r="V1379" t="s">
        <v>14</v>
      </c>
      <c r="W1379" t="s">
        <v>14</v>
      </c>
      <c r="X1379" t="s">
        <v>14</v>
      </c>
      <c r="Y1379" t="s">
        <v>14</v>
      </c>
      <c r="Z1379" t="s">
        <v>14</v>
      </c>
      <c r="AA1379" t="s">
        <v>12713</v>
      </c>
      <c r="AB1379" t="s">
        <v>24457</v>
      </c>
      <c r="AC1379" t="s">
        <v>12714</v>
      </c>
      <c r="AD1379" t="s">
        <v>2348</v>
      </c>
      <c r="AE1379" t="s">
        <v>12715</v>
      </c>
      <c r="AF1379" t="s">
        <v>12716</v>
      </c>
      <c r="AG1379" t="s">
        <v>14</v>
      </c>
      <c r="AH1379" t="s">
        <v>2209</v>
      </c>
      <c r="AI1379" t="s">
        <v>12717</v>
      </c>
      <c r="AJ1379" t="s">
        <v>22246</v>
      </c>
      <c r="AK1379" t="s">
        <v>283</v>
      </c>
      <c r="AL1379" t="s">
        <v>1583</v>
      </c>
      <c r="AM1379" t="s">
        <v>283</v>
      </c>
      <c r="AN1379" t="s">
        <v>1449</v>
      </c>
      <c r="AO1379" t="s">
        <v>3007</v>
      </c>
      <c r="AP1379" t="s">
        <v>24417</v>
      </c>
      <c r="AQ1379" t="s">
        <v>14</v>
      </c>
      <c r="AR1379" t="s">
        <v>14</v>
      </c>
      <c r="AS1379" t="s">
        <v>14</v>
      </c>
      <c r="AT1379" t="s">
        <v>14</v>
      </c>
      <c r="AU1379" t="s">
        <v>12718</v>
      </c>
      <c r="AV1379" t="s">
        <v>12694</v>
      </c>
      <c r="AW1379" t="s">
        <v>12694</v>
      </c>
      <c r="AX1379" t="s">
        <v>12694</v>
      </c>
      <c r="AY1379" t="s">
        <v>1463</v>
      </c>
      <c r="AZ1379" t="s">
        <v>22190</v>
      </c>
      <c r="BA1379" t="s">
        <v>22190</v>
      </c>
      <c r="BB1379" t="s">
        <v>22190</v>
      </c>
      <c r="BC1379">
        <v>5431.03</v>
      </c>
      <c r="BD1379">
        <v>6300</v>
      </c>
      <c r="BE1379" t="s">
        <v>14</v>
      </c>
      <c r="BF1379" t="s">
        <v>14</v>
      </c>
      <c r="BG1379" t="s">
        <v>2214</v>
      </c>
      <c r="BH1379" t="s">
        <v>14</v>
      </c>
      <c r="BI1379" t="s">
        <v>22092</v>
      </c>
      <c r="BJ1379" t="s">
        <v>12932</v>
      </c>
      <c r="BK1379" t="s">
        <v>14</v>
      </c>
      <c r="BL1379" t="s">
        <v>22190</v>
      </c>
      <c r="BM1379" t="s">
        <v>22190</v>
      </c>
      <c r="BN1379" t="s">
        <v>12933</v>
      </c>
      <c r="BO1379" t="s">
        <v>14</v>
      </c>
      <c r="BP1379" t="s">
        <v>24457</v>
      </c>
      <c r="BQ1379" t="s">
        <v>2217</v>
      </c>
      <c r="BR1379" t="s">
        <v>2218</v>
      </c>
      <c r="BS1379" t="s">
        <v>2376</v>
      </c>
      <c r="BT1379" t="s">
        <v>14</v>
      </c>
      <c r="BU1379" t="s">
        <v>14</v>
      </c>
      <c r="BV1379" t="s">
        <v>14</v>
      </c>
      <c r="BW1379" t="s">
        <v>14</v>
      </c>
      <c r="BX1379" t="s">
        <v>14</v>
      </c>
      <c r="BY1379" t="s">
        <v>2220</v>
      </c>
      <c r="BZ1379" t="s">
        <v>24457</v>
      </c>
      <c r="CA1379" t="s">
        <v>2633</v>
      </c>
      <c r="CB1379" t="s">
        <v>14</v>
      </c>
      <c r="CC1379" t="s">
        <v>14</v>
      </c>
      <c r="CD1379" t="s">
        <v>14</v>
      </c>
      <c r="CE1379" t="s">
        <v>14</v>
      </c>
      <c r="CF1379" t="s">
        <v>12934</v>
      </c>
      <c r="CG1379" t="s">
        <v>597</v>
      </c>
      <c r="CH1379" t="s">
        <v>22075</v>
      </c>
      <c r="CJ1379" t="s">
        <v>283</v>
      </c>
      <c r="CK1379" t="s">
        <v>24</v>
      </c>
      <c r="CL1379" s="13"/>
      <c r="CM1379" s="4" t="str">
        <f>_xlfn.XLOOKUP($CG1379,tbl_area_24_07_2024[Nombre Área],tbl_area_24_07_2024[Estado],"Si no se encuentra",2,)</f>
        <v>Veracruz</v>
      </c>
      <c r="CN1379" s="4" t="str">
        <f>_xlfn.XLOOKUP($CG1379,tbl_area_24_07_2024[Nombre Área],tbl_area_24_07_2024[Estructura],"Si no se encuentra",2,)</f>
        <v>Juntas Distritales</v>
      </c>
    </row>
    <row r="1380" spans="1:92" ht="20" x14ac:dyDescent="0.85">
      <c r="A1380" t="s">
        <v>22073</v>
      </c>
      <c r="B1380" t="s">
        <v>22074</v>
      </c>
      <c r="C1380" t="s">
        <v>22075</v>
      </c>
      <c r="D1380" t="s">
        <v>2199</v>
      </c>
      <c r="E1380" t="s">
        <v>2507</v>
      </c>
      <c r="F1380" t="s">
        <v>2201</v>
      </c>
      <c r="G1380" t="s">
        <v>12935</v>
      </c>
      <c r="H1380" t="s">
        <v>14</v>
      </c>
      <c r="I1380" t="s">
        <v>2293</v>
      </c>
      <c r="J1380" t="s">
        <v>12936</v>
      </c>
      <c r="K1380" t="s">
        <v>24458</v>
      </c>
      <c r="L1380" t="s">
        <v>14</v>
      </c>
      <c r="M1380" t="s">
        <v>14</v>
      </c>
      <c r="N1380" t="s">
        <v>12937</v>
      </c>
      <c r="O1380" t="s">
        <v>24458</v>
      </c>
      <c r="P1380" t="s">
        <v>14</v>
      </c>
      <c r="Q1380" t="s">
        <v>24458</v>
      </c>
      <c r="R1380" t="s">
        <v>24458</v>
      </c>
      <c r="S1380" t="s">
        <v>14</v>
      </c>
      <c r="T1380" t="s">
        <v>14</v>
      </c>
      <c r="U1380" t="s">
        <v>14</v>
      </c>
      <c r="V1380" t="s">
        <v>14</v>
      </c>
      <c r="W1380" t="s">
        <v>1405</v>
      </c>
      <c r="X1380" t="s">
        <v>101</v>
      </c>
      <c r="Y1380" t="s">
        <v>96</v>
      </c>
      <c r="Z1380" t="s">
        <v>18</v>
      </c>
      <c r="AA1380" t="s">
        <v>14</v>
      </c>
      <c r="AB1380" t="s">
        <v>24458</v>
      </c>
      <c r="AC1380" t="s">
        <v>12701</v>
      </c>
      <c r="AD1380" t="s">
        <v>2348</v>
      </c>
      <c r="AE1380" t="s">
        <v>2872</v>
      </c>
      <c r="AF1380" t="s">
        <v>11020</v>
      </c>
      <c r="AG1380" t="s">
        <v>14</v>
      </c>
      <c r="AH1380" t="s">
        <v>2209</v>
      </c>
      <c r="AI1380" t="s">
        <v>12702</v>
      </c>
      <c r="AJ1380" t="s">
        <v>22246</v>
      </c>
      <c r="AK1380" t="s">
        <v>283</v>
      </c>
      <c r="AL1380" t="s">
        <v>1583</v>
      </c>
      <c r="AM1380" t="s">
        <v>283</v>
      </c>
      <c r="AN1380" t="s">
        <v>1449</v>
      </c>
      <c r="AO1380" t="s">
        <v>3007</v>
      </c>
      <c r="AP1380" t="s">
        <v>24414</v>
      </c>
      <c r="AQ1380" t="s">
        <v>14</v>
      </c>
      <c r="AR1380" t="s">
        <v>14</v>
      </c>
      <c r="AS1380" t="s">
        <v>14</v>
      </c>
      <c r="AT1380" t="s">
        <v>14</v>
      </c>
      <c r="AU1380" t="s">
        <v>12703</v>
      </c>
      <c r="AV1380" t="s">
        <v>12694</v>
      </c>
      <c r="AW1380" t="s">
        <v>12694</v>
      </c>
      <c r="AX1380" t="s">
        <v>12694</v>
      </c>
      <c r="AY1380" t="s">
        <v>1464</v>
      </c>
      <c r="AZ1380" t="s">
        <v>22190</v>
      </c>
      <c r="BA1380" t="s">
        <v>22190</v>
      </c>
      <c r="BB1380" t="s">
        <v>22190</v>
      </c>
      <c r="BC1380">
        <v>11189.66</v>
      </c>
      <c r="BD1380">
        <v>12980</v>
      </c>
      <c r="BE1380" t="s">
        <v>14</v>
      </c>
      <c r="BF1380" t="s">
        <v>14</v>
      </c>
      <c r="BG1380" t="s">
        <v>2214</v>
      </c>
      <c r="BH1380" t="s">
        <v>14</v>
      </c>
      <c r="BI1380" t="s">
        <v>22092</v>
      </c>
      <c r="BJ1380" t="s">
        <v>12937</v>
      </c>
      <c r="BK1380" t="s">
        <v>14</v>
      </c>
      <c r="BL1380" t="s">
        <v>22190</v>
      </c>
      <c r="BM1380" t="s">
        <v>22190</v>
      </c>
      <c r="BN1380" t="s">
        <v>12938</v>
      </c>
      <c r="BO1380" t="s">
        <v>14</v>
      </c>
      <c r="BP1380" t="s">
        <v>24458</v>
      </c>
      <c r="BQ1380" t="s">
        <v>2217</v>
      </c>
      <c r="BR1380" t="s">
        <v>2218</v>
      </c>
      <c r="BS1380" t="s">
        <v>2376</v>
      </c>
      <c r="BT1380" t="s">
        <v>14</v>
      </c>
      <c r="BU1380" t="s">
        <v>14</v>
      </c>
      <c r="BV1380" t="s">
        <v>14</v>
      </c>
      <c r="BW1380" t="s">
        <v>14</v>
      </c>
      <c r="BX1380" t="s">
        <v>14</v>
      </c>
      <c r="BY1380" t="s">
        <v>2220</v>
      </c>
      <c r="BZ1380" t="s">
        <v>24458</v>
      </c>
      <c r="CA1380" t="s">
        <v>2633</v>
      </c>
      <c r="CB1380" t="s">
        <v>14</v>
      </c>
      <c r="CC1380" t="s">
        <v>14</v>
      </c>
      <c r="CD1380" t="s">
        <v>14</v>
      </c>
      <c r="CE1380" t="s">
        <v>14</v>
      </c>
      <c r="CF1380" t="s">
        <v>12939</v>
      </c>
      <c r="CG1380" t="s">
        <v>597</v>
      </c>
      <c r="CH1380" t="s">
        <v>22075</v>
      </c>
      <c r="CJ1380" t="s">
        <v>283</v>
      </c>
      <c r="CK1380" t="s">
        <v>24</v>
      </c>
      <c r="CL1380" s="13"/>
      <c r="CM1380" s="4" t="str">
        <f>_xlfn.XLOOKUP($CG1380,tbl_area_24_07_2024[Nombre Área],tbl_area_24_07_2024[Estado],"Si no se encuentra",2,)</f>
        <v>Veracruz</v>
      </c>
      <c r="CN1380" s="4" t="str">
        <f>_xlfn.XLOOKUP($CG1380,tbl_area_24_07_2024[Nombre Área],tbl_area_24_07_2024[Estructura],"Si no se encuentra",2,)</f>
        <v>Juntas Distritales</v>
      </c>
    </row>
    <row r="1381" spans="1:92" ht="20" x14ac:dyDescent="0.85">
      <c r="A1381" t="s">
        <v>22073</v>
      </c>
      <c r="B1381" t="s">
        <v>22074</v>
      </c>
      <c r="C1381" t="s">
        <v>22075</v>
      </c>
      <c r="D1381" t="s">
        <v>2199</v>
      </c>
      <c r="E1381" t="s">
        <v>2507</v>
      </c>
      <c r="F1381" t="s">
        <v>2201</v>
      </c>
      <c r="G1381" t="s">
        <v>10891</v>
      </c>
      <c r="H1381" t="s">
        <v>14</v>
      </c>
      <c r="I1381" t="s">
        <v>2293</v>
      </c>
      <c r="J1381" t="s">
        <v>12940</v>
      </c>
      <c r="K1381" t="s">
        <v>24459</v>
      </c>
      <c r="L1381" t="s">
        <v>14</v>
      </c>
      <c r="M1381" t="s">
        <v>14</v>
      </c>
      <c r="N1381" t="s">
        <v>12942</v>
      </c>
      <c r="O1381" t="s">
        <v>24459</v>
      </c>
      <c r="P1381" t="s">
        <v>14</v>
      </c>
      <c r="Q1381" t="s">
        <v>24459</v>
      </c>
      <c r="R1381" t="s">
        <v>24459</v>
      </c>
      <c r="S1381" t="s">
        <v>14</v>
      </c>
      <c r="T1381" t="s">
        <v>14</v>
      </c>
      <c r="U1381" t="s">
        <v>14</v>
      </c>
      <c r="V1381" t="s">
        <v>14</v>
      </c>
      <c r="W1381" t="s">
        <v>1405</v>
      </c>
      <c r="X1381" t="s">
        <v>101</v>
      </c>
      <c r="Y1381" t="s">
        <v>96</v>
      </c>
      <c r="Z1381" t="s">
        <v>18</v>
      </c>
      <c r="AA1381" t="s">
        <v>14</v>
      </c>
      <c r="AB1381" t="s">
        <v>24459</v>
      </c>
      <c r="AC1381" t="s">
        <v>12701</v>
      </c>
      <c r="AD1381" t="s">
        <v>2348</v>
      </c>
      <c r="AE1381" t="s">
        <v>2872</v>
      </c>
      <c r="AF1381" t="s">
        <v>11020</v>
      </c>
      <c r="AG1381" t="s">
        <v>14</v>
      </c>
      <c r="AH1381" t="s">
        <v>2209</v>
      </c>
      <c r="AI1381" t="s">
        <v>12702</v>
      </c>
      <c r="AJ1381" t="s">
        <v>22246</v>
      </c>
      <c r="AK1381" t="s">
        <v>283</v>
      </c>
      <c r="AL1381" t="s">
        <v>1583</v>
      </c>
      <c r="AM1381" t="s">
        <v>283</v>
      </c>
      <c r="AN1381" t="s">
        <v>1449</v>
      </c>
      <c r="AO1381" t="s">
        <v>3007</v>
      </c>
      <c r="AP1381" t="s">
        <v>24414</v>
      </c>
      <c r="AQ1381" t="s">
        <v>14</v>
      </c>
      <c r="AR1381" t="s">
        <v>14</v>
      </c>
      <c r="AS1381" t="s">
        <v>14</v>
      </c>
      <c r="AT1381" t="s">
        <v>14</v>
      </c>
      <c r="AU1381" t="s">
        <v>12703</v>
      </c>
      <c r="AV1381" t="s">
        <v>12694</v>
      </c>
      <c r="AW1381" t="s">
        <v>12694</v>
      </c>
      <c r="AX1381" t="s">
        <v>12694</v>
      </c>
      <c r="AY1381" t="s">
        <v>1465</v>
      </c>
      <c r="AZ1381" t="s">
        <v>22190</v>
      </c>
      <c r="BA1381" t="s">
        <v>22190</v>
      </c>
      <c r="BB1381" t="s">
        <v>22190</v>
      </c>
      <c r="BC1381">
        <v>8534.48</v>
      </c>
      <c r="BD1381">
        <v>9900</v>
      </c>
      <c r="BE1381" t="s">
        <v>14</v>
      </c>
      <c r="BF1381" t="s">
        <v>14</v>
      </c>
      <c r="BG1381" t="s">
        <v>2214</v>
      </c>
      <c r="BH1381" t="s">
        <v>14</v>
      </c>
      <c r="BI1381" t="s">
        <v>22092</v>
      </c>
      <c r="BJ1381" t="s">
        <v>12942</v>
      </c>
      <c r="BK1381" t="s">
        <v>14</v>
      </c>
      <c r="BL1381" t="s">
        <v>22190</v>
      </c>
      <c r="BM1381" t="s">
        <v>22190</v>
      </c>
      <c r="BN1381" t="s">
        <v>12943</v>
      </c>
      <c r="BO1381" t="s">
        <v>14</v>
      </c>
      <c r="BP1381" t="s">
        <v>24459</v>
      </c>
      <c r="BQ1381" t="s">
        <v>2217</v>
      </c>
      <c r="BR1381" t="s">
        <v>2218</v>
      </c>
      <c r="BS1381" t="s">
        <v>2376</v>
      </c>
      <c r="BT1381" t="s">
        <v>14</v>
      </c>
      <c r="BU1381" t="s">
        <v>14</v>
      </c>
      <c r="BV1381" t="s">
        <v>14</v>
      </c>
      <c r="BW1381" t="s">
        <v>14</v>
      </c>
      <c r="BX1381" t="s">
        <v>14</v>
      </c>
      <c r="BY1381" t="s">
        <v>2220</v>
      </c>
      <c r="BZ1381" t="s">
        <v>24459</v>
      </c>
      <c r="CA1381" t="s">
        <v>2633</v>
      </c>
      <c r="CB1381" t="s">
        <v>14</v>
      </c>
      <c r="CC1381" t="s">
        <v>14</v>
      </c>
      <c r="CD1381" t="s">
        <v>14</v>
      </c>
      <c r="CE1381" t="s">
        <v>14</v>
      </c>
      <c r="CF1381" t="s">
        <v>12944</v>
      </c>
      <c r="CG1381" t="s">
        <v>597</v>
      </c>
      <c r="CH1381" t="s">
        <v>22075</v>
      </c>
      <c r="CJ1381" t="s">
        <v>283</v>
      </c>
      <c r="CK1381" t="s">
        <v>24</v>
      </c>
      <c r="CL1381" s="13"/>
      <c r="CM1381" s="4" t="str">
        <f>_xlfn.XLOOKUP($CG1381,tbl_area_24_07_2024[Nombre Área],tbl_area_24_07_2024[Estado],"Si no se encuentra",2,)</f>
        <v>Veracruz</v>
      </c>
      <c r="CN1381" s="4" t="str">
        <f>_xlfn.XLOOKUP($CG1381,tbl_area_24_07_2024[Nombre Área],tbl_area_24_07_2024[Estructura],"Si no se encuentra",2,)</f>
        <v>Juntas Distritales</v>
      </c>
    </row>
    <row r="1382" spans="1:92" ht="20" x14ac:dyDescent="0.85">
      <c r="A1382" t="s">
        <v>22073</v>
      </c>
      <c r="B1382" t="s">
        <v>22074</v>
      </c>
      <c r="C1382" t="s">
        <v>22075</v>
      </c>
      <c r="D1382" t="s">
        <v>2199</v>
      </c>
      <c r="E1382" t="s">
        <v>2242</v>
      </c>
      <c r="F1382" t="s">
        <v>2201</v>
      </c>
      <c r="G1382" t="s">
        <v>12945</v>
      </c>
      <c r="H1382" t="s">
        <v>14</v>
      </c>
      <c r="I1382" t="s">
        <v>2293</v>
      </c>
      <c r="J1382" t="s">
        <v>12946</v>
      </c>
      <c r="K1382" t="s">
        <v>24460</v>
      </c>
      <c r="L1382" t="s">
        <v>14</v>
      </c>
      <c r="M1382" t="s">
        <v>14</v>
      </c>
      <c r="N1382" t="s">
        <v>12947</v>
      </c>
      <c r="O1382" t="s">
        <v>24460</v>
      </c>
      <c r="P1382" t="s">
        <v>14</v>
      </c>
      <c r="Q1382" t="s">
        <v>24460</v>
      </c>
      <c r="R1382" t="s">
        <v>24460</v>
      </c>
      <c r="S1382" t="s">
        <v>14</v>
      </c>
      <c r="T1382" t="s">
        <v>14</v>
      </c>
      <c r="U1382" t="s">
        <v>14</v>
      </c>
      <c r="V1382" t="s">
        <v>14</v>
      </c>
      <c r="W1382" t="s">
        <v>594</v>
      </c>
      <c r="X1382" t="s">
        <v>133</v>
      </c>
      <c r="Y1382" t="s">
        <v>101</v>
      </c>
      <c r="Z1382" t="s">
        <v>18</v>
      </c>
      <c r="AA1382" t="s">
        <v>14</v>
      </c>
      <c r="AB1382" t="s">
        <v>24460</v>
      </c>
      <c r="AC1382" t="s">
        <v>12948</v>
      </c>
      <c r="AD1382" t="s">
        <v>2207</v>
      </c>
      <c r="AE1382" t="s">
        <v>12949</v>
      </c>
      <c r="AF1382" t="s">
        <v>1450</v>
      </c>
      <c r="AG1382" t="s">
        <v>14</v>
      </c>
      <c r="AH1382" t="s">
        <v>2337</v>
      </c>
      <c r="AI1382" t="s">
        <v>12950</v>
      </c>
      <c r="AJ1382" t="s">
        <v>22246</v>
      </c>
      <c r="AK1382" t="s">
        <v>12950</v>
      </c>
      <c r="AL1382" t="s">
        <v>1517</v>
      </c>
      <c r="AM1382" t="s">
        <v>12951</v>
      </c>
      <c r="AN1382" t="s">
        <v>1449</v>
      </c>
      <c r="AO1382" t="s">
        <v>3007</v>
      </c>
      <c r="AP1382" t="s">
        <v>24461</v>
      </c>
      <c r="AQ1382" t="s">
        <v>14</v>
      </c>
      <c r="AR1382" t="s">
        <v>14</v>
      </c>
      <c r="AS1382" t="s">
        <v>14</v>
      </c>
      <c r="AT1382" t="s">
        <v>14</v>
      </c>
      <c r="AU1382" t="s">
        <v>12952</v>
      </c>
      <c r="AV1382" t="s">
        <v>12694</v>
      </c>
      <c r="AW1382" t="s">
        <v>12694</v>
      </c>
      <c r="AX1382" t="s">
        <v>12694</v>
      </c>
      <c r="AY1382" t="s">
        <v>1466</v>
      </c>
      <c r="AZ1382" t="s">
        <v>22190</v>
      </c>
      <c r="BA1382" t="s">
        <v>22190</v>
      </c>
      <c r="BB1382" t="s">
        <v>22190</v>
      </c>
      <c r="BC1382">
        <v>8992.93</v>
      </c>
      <c r="BD1382">
        <v>10431.799999999999</v>
      </c>
      <c r="BE1382" t="s">
        <v>14</v>
      </c>
      <c r="BF1382" t="s">
        <v>14</v>
      </c>
      <c r="BG1382" t="s">
        <v>2214</v>
      </c>
      <c r="BH1382" t="s">
        <v>14</v>
      </c>
      <c r="BI1382" t="s">
        <v>22092</v>
      </c>
      <c r="BJ1382" t="s">
        <v>12947</v>
      </c>
      <c r="BK1382" t="s">
        <v>14</v>
      </c>
      <c r="BL1382" t="s">
        <v>22190</v>
      </c>
      <c r="BM1382" t="s">
        <v>22190</v>
      </c>
      <c r="BN1382" t="s">
        <v>12953</v>
      </c>
      <c r="BO1382" t="s">
        <v>14</v>
      </c>
      <c r="BP1382" t="s">
        <v>24460</v>
      </c>
      <c r="BQ1382" t="s">
        <v>2217</v>
      </c>
      <c r="BR1382" t="s">
        <v>2218</v>
      </c>
      <c r="BS1382" t="s">
        <v>2376</v>
      </c>
      <c r="BT1382" t="s">
        <v>14</v>
      </c>
      <c r="BU1382" t="s">
        <v>14</v>
      </c>
      <c r="BV1382" t="s">
        <v>14</v>
      </c>
      <c r="BW1382" t="s">
        <v>14</v>
      </c>
      <c r="BX1382" t="s">
        <v>14</v>
      </c>
      <c r="BY1382" t="s">
        <v>2220</v>
      </c>
      <c r="BZ1382" t="s">
        <v>24460</v>
      </c>
      <c r="CA1382" t="s">
        <v>2633</v>
      </c>
      <c r="CB1382" t="s">
        <v>14</v>
      </c>
      <c r="CC1382" t="s">
        <v>14</v>
      </c>
      <c r="CD1382" t="s">
        <v>14</v>
      </c>
      <c r="CE1382" t="s">
        <v>14</v>
      </c>
      <c r="CF1382" t="s">
        <v>12954</v>
      </c>
      <c r="CG1382" t="s">
        <v>597</v>
      </c>
      <c r="CH1382" t="s">
        <v>22075</v>
      </c>
      <c r="CJ1382" t="s">
        <v>283</v>
      </c>
      <c r="CK1382" t="s">
        <v>24</v>
      </c>
      <c r="CL1382" s="13"/>
      <c r="CM1382" s="4" t="str">
        <f>_xlfn.XLOOKUP($CG1382,tbl_area_24_07_2024[Nombre Área],tbl_area_24_07_2024[Estado],"Si no se encuentra",2,)</f>
        <v>Veracruz</v>
      </c>
      <c r="CN1382" s="4" t="str">
        <f>_xlfn.XLOOKUP($CG1382,tbl_area_24_07_2024[Nombre Área],tbl_area_24_07_2024[Estructura],"Si no se encuentra",2,)</f>
        <v>Juntas Distritales</v>
      </c>
    </row>
    <row r="1383" spans="1:92" ht="20" x14ac:dyDescent="0.85">
      <c r="A1383" t="s">
        <v>22073</v>
      </c>
      <c r="B1383" t="s">
        <v>22074</v>
      </c>
      <c r="C1383" t="s">
        <v>22075</v>
      </c>
      <c r="D1383" t="s">
        <v>2199</v>
      </c>
      <c r="E1383" t="s">
        <v>2242</v>
      </c>
      <c r="F1383" t="s">
        <v>2201</v>
      </c>
      <c r="G1383" t="s">
        <v>4413</v>
      </c>
      <c r="H1383" t="s">
        <v>14</v>
      </c>
      <c r="I1383" t="s">
        <v>2293</v>
      </c>
      <c r="J1383" t="s">
        <v>12955</v>
      </c>
      <c r="K1383" t="s">
        <v>24462</v>
      </c>
      <c r="L1383" t="s">
        <v>14</v>
      </c>
      <c r="M1383" t="s">
        <v>14</v>
      </c>
      <c r="N1383" t="s">
        <v>12956</v>
      </c>
      <c r="O1383" t="s">
        <v>24462</v>
      </c>
      <c r="P1383" t="s">
        <v>14</v>
      </c>
      <c r="Q1383" t="s">
        <v>24462</v>
      </c>
      <c r="R1383" t="s">
        <v>24462</v>
      </c>
      <c r="S1383" t="s">
        <v>14</v>
      </c>
      <c r="T1383" t="s">
        <v>14</v>
      </c>
      <c r="U1383" t="s">
        <v>14</v>
      </c>
      <c r="V1383" t="s">
        <v>14</v>
      </c>
      <c r="W1383" t="s">
        <v>14</v>
      </c>
      <c r="X1383" t="s">
        <v>14</v>
      </c>
      <c r="Y1383" t="s">
        <v>14</v>
      </c>
      <c r="Z1383" t="s">
        <v>14</v>
      </c>
      <c r="AA1383" t="s">
        <v>12713</v>
      </c>
      <c r="AB1383" t="s">
        <v>24462</v>
      </c>
      <c r="AC1383" t="s">
        <v>12714</v>
      </c>
      <c r="AD1383" t="s">
        <v>2348</v>
      </c>
      <c r="AE1383" t="s">
        <v>12715</v>
      </c>
      <c r="AF1383" t="s">
        <v>12716</v>
      </c>
      <c r="AG1383" t="s">
        <v>14</v>
      </c>
      <c r="AH1383" t="s">
        <v>2209</v>
      </c>
      <c r="AI1383" t="s">
        <v>12717</v>
      </c>
      <c r="AJ1383" t="s">
        <v>22246</v>
      </c>
      <c r="AK1383" t="s">
        <v>283</v>
      </c>
      <c r="AL1383" t="s">
        <v>1583</v>
      </c>
      <c r="AM1383" t="s">
        <v>283</v>
      </c>
      <c r="AN1383" t="s">
        <v>1449</v>
      </c>
      <c r="AO1383" t="s">
        <v>3007</v>
      </c>
      <c r="AP1383" t="s">
        <v>24417</v>
      </c>
      <c r="AQ1383" t="s">
        <v>14</v>
      </c>
      <c r="AR1383" t="s">
        <v>14</v>
      </c>
      <c r="AS1383" t="s">
        <v>14</v>
      </c>
      <c r="AT1383" t="s">
        <v>14</v>
      </c>
      <c r="AU1383" t="s">
        <v>12718</v>
      </c>
      <c r="AV1383" t="s">
        <v>12694</v>
      </c>
      <c r="AW1383" t="s">
        <v>12694</v>
      </c>
      <c r="AX1383" t="s">
        <v>12694</v>
      </c>
      <c r="AY1383" t="s">
        <v>1467</v>
      </c>
      <c r="AZ1383" t="s">
        <v>22075</v>
      </c>
      <c r="BA1383" t="s">
        <v>22075</v>
      </c>
      <c r="BB1383" t="s">
        <v>22075</v>
      </c>
      <c r="BC1383">
        <v>5431.03</v>
      </c>
      <c r="BD1383">
        <v>6300</v>
      </c>
      <c r="BE1383" t="s">
        <v>14</v>
      </c>
      <c r="BF1383" t="s">
        <v>14</v>
      </c>
      <c r="BG1383" t="s">
        <v>2214</v>
      </c>
      <c r="BH1383" t="s">
        <v>14</v>
      </c>
      <c r="BI1383" t="s">
        <v>22092</v>
      </c>
      <c r="BJ1383" t="s">
        <v>12956</v>
      </c>
      <c r="BK1383" t="s">
        <v>14</v>
      </c>
      <c r="BL1383" t="s">
        <v>22075</v>
      </c>
      <c r="BM1383" t="s">
        <v>22075</v>
      </c>
      <c r="BN1383" t="s">
        <v>12957</v>
      </c>
      <c r="BO1383" t="s">
        <v>14</v>
      </c>
      <c r="BP1383" t="s">
        <v>24462</v>
      </c>
      <c r="BQ1383" t="s">
        <v>2217</v>
      </c>
      <c r="BR1383" t="s">
        <v>2218</v>
      </c>
      <c r="BS1383" t="s">
        <v>2376</v>
      </c>
      <c r="BT1383" t="s">
        <v>14</v>
      </c>
      <c r="BU1383" t="s">
        <v>14</v>
      </c>
      <c r="BV1383" t="s">
        <v>14</v>
      </c>
      <c r="BW1383" t="s">
        <v>14</v>
      </c>
      <c r="BX1383" t="s">
        <v>14</v>
      </c>
      <c r="BY1383" t="s">
        <v>2220</v>
      </c>
      <c r="BZ1383" t="s">
        <v>24462</v>
      </c>
      <c r="CA1383" t="s">
        <v>2633</v>
      </c>
      <c r="CB1383" t="s">
        <v>14</v>
      </c>
      <c r="CC1383" t="s">
        <v>14</v>
      </c>
      <c r="CD1383" t="s">
        <v>14</v>
      </c>
      <c r="CE1383" t="s">
        <v>14</v>
      </c>
      <c r="CF1383" t="s">
        <v>12958</v>
      </c>
      <c r="CG1383" t="s">
        <v>597</v>
      </c>
      <c r="CH1383" t="s">
        <v>22075</v>
      </c>
      <c r="CJ1383" t="s">
        <v>283</v>
      </c>
      <c r="CK1383" t="s">
        <v>24</v>
      </c>
      <c r="CL1383" s="13"/>
      <c r="CM1383" s="4" t="str">
        <f>_xlfn.XLOOKUP($CG1383,tbl_area_24_07_2024[Nombre Área],tbl_area_24_07_2024[Estado],"Si no se encuentra",2,)</f>
        <v>Veracruz</v>
      </c>
      <c r="CN1383" s="4" t="str">
        <f>_xlfn.XLOOKUP($CG1383,tbl_area_24_07_2024[Nombre Área],tbl_area_24_07_2024[Estructura],"Si no se encuentra",2,)</f>
        <v>Juntas Distritales</v>
      </c>
    </row>
    <row r="1384" spans="1:92" ht="20" x14ac:dyDescent="0.85">
      <c r="A1384" t="s">
        <v>22073</v>
      </c>
      <c r="B1384" t="s">
        <v>22074</v>
      </c>
      <c r="C1384" t="s">
        <v>22075</v>
      </c>
      <c r="D1384" t="s">
        <v>2199</v>
      </c>
      <c r="E1384" t="s">
        <v>2242</v>
      </c>
      <c r="F1384" t="s">
        <v>2201</v>
      </c>
      <c r="G1384" t="s">
        <v>12471</v>
      </c>
      <c r="H1384" t="s">
        <v>14</v>
      </c>
      <c r="I1384" t="s">
        <v>2293</v>
      </c>
      <c r="J1384" t="s">
        <v>12959</v>
      </c>
      <c r="K1384" t="s">
        <v>24463</v>
      </c>
      <c r="L1384" t="s">
        <v>14</v>
      </c>
      <c r="M1384" t="s">
        <v>14</v>
      </c>
      <c r="N1384" t="s">
        <v>12960</v>
      </c>
      <c r="O1384" t="s">
        <v>24463</v>
      </c>
      <c r="P1384" t="s">
        <v>14</v>
      </c>
      <c r="Q1384" t="s">
        <v>24463</v>
      </c>
      <c r="R1384" t="s">
        <v>24463</v>
      </c>
      <c r="S1384" t="s">
        <v>14</v>
      </c>
      <c r="T1384" t="s">
        <v>14</v>
      </c>
      <c r="U1384" t="s">
        <v>14</v>
      </c>
      <c r="V1384" t="s">
        <v>14</v>
      </c>
      <c r="W1384" t="s">
        <v>14</v>
      </c>
      <c r="X1384" t="s">
        <v>14</v>
      </c>
      <c r="Y1384" t="s">
        <v>14</v>
      </c>
      <c r="Z1384" t="s">
        <v>14</v>
      </c>
      <c r="AA1384" t="s">
        <v>12713</v>
      </c>
      <c r="AB1384" t="s">
        <v>24463</v>
      </c>
      <c r="AC1384" t="s">
        <v>12714</v>
      </c>
      <c r="AD1384" t="s">
        <v>2348</v>
      </c>
      <c r="AE1384" t="s">
        <v>12715</v>
      </c>
      <c r="AF1384" t="s">
        <v>12716</v>
      </c>
      <c r="AG1384" t="s">
        <v>14</v>
      </c>
      <c r="AH1384" t="s">
        <v>2209</v>
      </c>
      <c r="AI1384" t="s">
        <v>12717</v>
      </c>
      <c r="AJ1384" t="s">
        <v>22246</v>
      </c>
      <c r="AK1384" t="s">
        <v>283</v>
      </c>
      <c r="AL1384" t="s">
        <v>1583</v>
      </c>
      <c r="AM1384" t="s">
        <v>283</v>
      </c>
      <c r="AN1384" t="s">
        <v>1449</v>
      </c>
      <c r="AO1384" t="s">
        <v>3007</v>
      </c>
      <c r="AP1384" t="s">
        <v>24417</v>
      </c>
      <c r="AQ1384" t="s">
        <v>14</v>
      </c>
      <c r="AR1384" t="s">
        <v>14</v>
      </c>
      <c r="AS1384" t="s">
        <v>14</v>
      </c>
      <c r="AT1384" t="s">
        <v>14</v>
      </c>
      <c r="AU1384" t="s">
        <v>12718</v>
      </c>
      <c r="AV1384" t="s">
        <v>12694</v>
      </c>
      <c r="AW1384" t="s">
        <v>12694</v>
      </c>
      <c r="AX1384" t="s">
        <v>12694</v>
      </c>
      <c r="AY1384" t="s">
        <v>1468</v>
      </c>
      <c r="AZ1384" t="s">
        <v>22075</v>
      </c>
      <c r="BA1384" t="s">
        <v>22075</v>
      </c>
      <c r="BB1384" t="s">
        <v>22075</v>
      </c>
      <c r="BC1384">
        <v>3620.69</v>
      </c>
      <c r="BD1384">
        <v>4200</v>
      </c>
      <c r="BE1384" t="s">
        <v>14</v>
      </c>
      <c r="BF1384" t="s">
        <v>14</v>
      </c>
      <c r="BG1384" t="s">
        <v>2214</v>
      </c>
      <c r="BH1384" t="s">
        <v>14</v>
      </c>
      <c r="BI1384" t="s">
        <v>22092</v>
      </c>
      <c r="BJ1384" t="s">
        <v>12960</v>
      </c>
      <c r="BK1384" t="s">
        <v>14</v>
      </c>
      <c r="BL1384" t="s">
        <v>22075</v>
      </c>
      <c r="BM1384" t="s">
        <v>22075</v>
      </c>
      <c r="BN1384" t="s">
        <v>12961</v>
      </c>
      <c r="BO1384" t="s">
        <v>14</v>
      </c>
      <c r="BP1384" t="s">
        <v>24463</v>
      </c>
      <c r="BQ1384" t="s">
        <v>2217</v>
      </c>
      <c r="BR1384" t="s">
        <v>2218</v>
      </c>
      <c r="BS1384" t="s">
        <v>2376</v>
      </c>
      <c r="BT1384" t="s">
        <v>14</v>
      </c>
      <c r="BU1384" t="s">
        <v>14</v>
      </c>
      <c r="BV1384" t="s">
        <v>14</v>
      </c>
      <c r="BW1384" t="s">
        <v>14</v>
      </c>
      <c r="BX1384" t="s">
        <v>14</v>
      </c>
      <c r="BY1384" t="s">
        <v>2220</v>
      </c>
      <c r="BZ1384" t="s">
        <v>24463</v>
      </c>
      <c r="CA1384" t="s">
        <v>2633</v>
      </c>
      <c r="CB1384" t="s">
        <v>14</v>
      </c>
      <c r="CC1384" t="s">
        <v>14</v>
      </c>
      <c r="CD1384" t="s">
        <v>14</v>
      </c>
      <c r="CE1384" t="s">
        <v>14</v>
      </c>
      <c r="CF1384" t="s">
        <v>12962</v>
      </c>
      <c r="CG1384" t="s">
        <v>597</v>
      </c>
      <c r="CH1384" t="s">
        <v>22075</v>
      </c>
      <c r="CJ1384" t="s">
        <v>283</v>
      </c>
      <c r="CK1384" t="s">
        <v>24</v>
      </c>
      <c r="CL1384" s="13"/>
      <c r="CM1384" s="4" t="str">
        <f>_xlfn.XLOOKUP($CG1384,tbl_area_24_07_2024[Nombre Área],tbl_area_24_07_2024[Estado],"Si no se encuentra",2,)</f>
        <v>Veracruz</v>
      </c>
      <c r="CN1384" s="4" t="str">
        <f>_xlfn.XLOOKUP($CG1384,tbl_area_24_07_2024[Nombre Área],tbl_area_24_07_2024[Estructura],"Si no se encuentra",2,)</f>
        <v>Juntas Distritales</v>
      </c>
    </row>
    <row r="1385" spans="1:92" ht="20" x14ac:dyDescent="0.85">
      <c r="A1385" t="s">
        <v>22073</v>
      </c>
      <c r="B1385" t="s">
        <v>22074</v>
      </c>
      <c r="C1385" t="s">
        <v>22075</v>
      </c>
      <c r="D1385" t="s">
        <v>2199</v>
      </c>
      <c r="E1385" t="s">
        <v>2200</v>
      </c>
      <c r="F1385" t="s">
        <v>2201</v>
      </c>
      <c r="G1385" t="s">
        <v>12963</v>
      </c>
      <c r="H1385" t="s">
        <v>14</v>
      </c>
      <c r="I1385" t="s">
        <v>12964</v>
      </c>
      <c r="J1385" t="s">
        <v>12965</v>
      </c>
      <c r="K1385" t="s">
        <v>24464</v>
      </c>
      <c r="L1385" t="s">
        <v>14</v>
      </c>
      <c r="M1385" t="s">
        <v>14</v>
      </c>
      <c r="N1385" t="s">
        <v>12966</v>
      </c>
      <c r="O1385" t="s">
        <v>24464</v>
      </c>
      <c r="P1385" t="s">
        <v>14</v>
      </c>
      <c r="Q1385" t="s">
        <v>24464</v>
      </c>
      <c r="R1385" t="s">
        <v>24464</v>
      </c>
      <c r="S1385" t="s">
        <v>14</v>
      </c>
      <c r="T1385" t="s">
        <v>14</v>
      </c>
      <c r="U1385" t="s">
        <v>14</v>
      </c>
      <c r="V1385" t="s">
        <v>14</v>
      </c>
      <c r="W1385" t="s">
        <v>14</v>
      </c>
      <c r="X1385" t="s">
        <v>14</v>
      </c>
      <c r="Y1385" t="s">
        <v>14</v>
      </c>
      <c r="Z1385" t="s">
        <v>14</v>
      </c>
      <c r="AA1385" t="s">
        <v>12967</v>
      </c>
      <c r="AB1385" t="s">
        <v>24464</v>
      </c>
      <c r="AC1385" t="s">
        <v>12968</v>
      </c>
      <c r="AD1385" t="s">
        <v>2207</v>
      </c>
      <c r="AE1385" t="s">
        <v>12969</v>
      </c>
      <c r="AF1385" t="s">
        <v>1174</v>
      </c>
      <c r="AG1385" t="s">
        <v>1449</v>
      </c>
      <c r="AH1385" t="s">
        <v>2209</v>
      </c>
      <c r="AI1385" t="s">
        <v>2287</v>
      </c>
      <c r="AJ1385" t="s">
        <v>1168</v>
      </c>
      <c r="AK1385" t="s">
        <v>12970</v>
      </c>
      <c r="AL1385" t="s">
        <v>1525</v>
      </c>
      <c r="AM1385" t="s">
        <v>12970</v>
      </c>
      <c r="AN1385" t="s">
        <v>1181</v>
      </c>
      <c r="AO1385" t="s">
        <v>4021</v>
      </c>
      <c r="AP1385" t="s">
        <v>24465</v>
      </c>
      <c r="AQ1385" t="s">
        <v>14</v>
      </c>
      <c r="AR1385" t="s">
        <v>14</v>
      </c>
      <c r="AS1385" t="s">
        <v>14</v>
      </c>
      <c r="AT1385" t="s">
        <v>14</v>
      </c>
      <c r="AU1385" t="s">
        <v>14</v>
      </c>
      <c r="AV1385" t="s">
        <v>12971</v>
      </c>
      <c r="AW1385" t="s">
        <v>12971</v>
      </c>
      <c r="AX1385" t="s">
        <v>12972</v>
      </c>
      <c r="AY1385" t="s">
        <v>12963</v>
      </c>
      <c r="AZ1385" t="s">
        <v>22104</v>
      </c>
      <c r="BA1385" t="s">
        <v>22074</v>
      </c>
      <c r="BB1385" t="s">
        <v>22089</v>
      </c>
      <c r="BC1385">
        <v>233389.79</v>
      </c>
      <c r="BD1385">
        <v>270732.15999999997</v>
      </c>
      <c r="BE1385" t="s">
        <v>14</v>
      </c>
      <c r="BF1385" t="s">
        <v>14</v>
      </c>
      <c r="BG1385" t="s">
        <v>2214</v>
      </c>
      <c r="BH1385" t="s">
        <v>14</v>
      </c>
      <c r="BI1385" t="s">
        <v>2215</v>
      </c>
      <c r="BJ1385" t="s">
        <v>12973</v>
      </c>
      <c r="BK1385" t="s">
        <v>14</v>
      </c>
      <c r="BL1385" t="s">
        <v>24466</v>
      </c>
      <c r="BM1385" t="s">
        <v>22089</v>
      </c>
      <c r="BN1385" t="s">
        <v>12974</v>
      </c>
      <c r="BO1385" t="s">
        <v>14</v>
      </c>
      <c r="BP1385" t="s">
        <v>24464</v>
      </c>
      <c r="BQ1385" t="s">
        <v>2217</v>
      </c>
      <c r="BR1385" t="s">
        <v>2218</v>
      </c>
      <c r="BS1385" t="s">
        <v>2376</v>
      </c>
      <c r="BT1385" t="s">
        <v>14</v>
      </c>
      <c r="BU1385" t="s">
        <v>14</v>
      </c>
      <c r="BV1385" t="s">
        <v>14</v>
      </c>
      <c r="BW1385" t="s">
        <v>14</v>
      </c>
      <c r="BX1385" t="s">
        <v>14</v>
      </c>
      <c r="BY1385" t="s">
        <v>2220</v>
      </c>
      <c r="BZ1385" t="s">
        <v>24464</v>
      </c>
      <c r="CA1385" t="s">
        <v>4315</v>
      </c>
      <c r="CB1385" t="s">
        <v>14</v>
      </c>
      <c r="CC1385" t="s">
        <v>14</v>
      </c>
      <c r="CD1385" t="s">
        <v>14</v>
      </c>
      <c r="CE1385" t="s">
        <v>14</v>
      </c>
      <c r="CF1385" t="s">
        <v>12975</v>
      </c>
      <c r="CG1385" t="s">
        <v>586</v>
      </c>
      <c r="CH1385" t="s">
        <v>22075</v>
      </c>
      <c r="CJ1385" t="s">
        <v>362</v>
      </c>
      <c r="CK1385" t="s">
        <v>24</v>
      </c>
      <c r="CL1385" s="13"/>
      <c r="CM1385" s="4" t="str">
        <f>_xlfn.XLOOKUP($CG1385,tbl_area_24_07_2024[Nombre Área],tbl_area_24_07_2024[Estado],"Si no se encuentra",2,)</f>
        <v>Michoacán</v>
      </c>
      <c r="CN1385" s="4" t="str">
        <f>_xlfn.XLOOKUP($CG1385,tbl_area_24_07_2024[Nombre Área],tbl_area_24_07_2024[Estructura],"Si no se encuentra",2,)</f>
        <v>Juntas Distritales</v>
      </c>
    </row>
    <row r="1386" spans="1:92" ht="20" x14ac:dyDescent="0.85">
      <c r="A1386" t="s">
        <v>22073</v>
      </c>
      <c r="B1386" t="s">
        <v>22074</v>
      </c>
      <c r="C1386" t="s">
        <v>22075</v>
      </c>
      <c r="D1386" t="s">
        <v>2199</v>
      </c>
      <c r="E1386" t="s">
        <v>2242</v>
      </c>
      <c r="F1386" t="s">
        <v>2201</v>
      </c>
      <c r="G1386" t="s">
        <v>2427</v>
      </c>
      <c r="H1386" t="s">
        <v>14</v>
      </c>
      <c r="I1386" t="s">
        <v>12964</v>
      </c>
      <c r="J1386" t="s">
        <v>12976</v>
      </c>
      <c r="K1386" t="s">
        <v>24467</v>
      </c>
      <c r="L1386" t="s">
        <v>14</v>
      </c>
      <c r="M1386" t="s">
        <v>14</v>
      </c>
      <c r="N1386" t="s">
        <v>12977</v>
      </c>
      <c r="O1386" t="s">
        <v>24467</v>
      </c>
      <c r="P1386" t="s">
        <v>14</v>
      </c>
      <c r="Q1386" t="s">
        <v>24467</v>
      </c>
      <c r="R1386" t="s">
        <v>24467</v>
      </c>
      <c r="S1386" t="s">
        <v>14</v>
      </c>
      <c r="T1386" t="s">
        <v>14</v>
      </c>
      <c r="U1386" t="s">
        <v>14</v>
      </c>
      <c r="V1386" t="s">
        <v>14</v>
      </c>
      <c r="W1386" t="s">
        <v>14</v>
      </c>
      <c r="X1386" t="s">
        <v>14</v>
      </c>
      <c r="Y1386" t="s">
        <v>14</v>
      </c>
      <c r="Z1386" t="s">
        <v>14</v>
      </c>
      <c r="AA1386" t="s">
        <v>12978</v>
      </c>
      <c r="AB1386" t="s">
        <v>24467</v>
      </c>
      <c r="AC1386" t="s">
        <v>12979</v>
      </c>
      <c r="AD1386" t="s">
        <v>2207</v>
      </c>
      <c r="AE1386" t="s">
        <v>12980</v>
      </c>
      <c r="AF1386" t="s">
        <v>1532</v>
      </c>
      <c r="AG1386" t="s">
        <v>2724</v>
      </c>
      <c r="AH1386" t="s">
        <v>2209</v>
      </c>
      <c r="AI1386" t="s">
        <v>12981</v>
      </c>
      <c r="AJ1386" t="s">
        <v>1168</v>
      </c>
      <c r="AK1386" t="s">
        <v>1665</v>
      </c>
      <c r="AL1386" t="s">
        <v>1472</v>
      </c>
      <c r="AM1386" t="s">
        <v>1665</v>
      </c>
      <c r="AN1386" t="s">
        <v>1181</v>
      </c>
      <c r="AO1386" t="s">
        <v>4021</v>
      </c>
      <c r="AP1386" t="s">
        <v>24468</v>
      </c>
      <c r="AQ1386" t="s">
        <v>14</v>
      </c>
      <c r="AR1386" t="s">
        <v>14</v>
      </c>
      <c r="AS1386" t="s">
        <v>14</v>
      </c>
      <c r="AT1386" t="s">
        <v>14</v>
      </c>
      <c r="AU1386" t="s">
        <v>14</v>
      </c>
      <c r="AV1386" t="s">
        <v>12971</v>
      </c>
      <c r="AW1386" t="s">
        <v>12971</v>
      </c>
      <c r="AX1386" t="s">
        <v>12972</v>
      </c>
      <c r="AY1386" t="s">
        <v>2427</v>
      </c>
      <c r="AZ1386" t="s">
        <v>22104</v>
      </c>
      <c r="BA1386" t="s">
        <v>22074</v>
      </c>
      <c r="BB1386" t="s">
        <v>22089</v>
      </c>
      <c r="BC1386">
        <v>28060.32</v>
      </c>
      <c r="BD1386">
        <v>32549.98</v>
      </c>
      <c r="BE1386" t="s">
        <v>14</v>
      </c>
      <c r="BF1386" t="s">
        <v>14</v>
      </c>
      <c r="BG1386" t="s">
        <v>2214</v>
      </c>
      <c r="BH1386" t="s">
        <v>14</v>
      </c>
      <c r="BI1386" t="s">
        <v>2215</v>
      </c>
      <c r="BJ1386" t="s">
        <v>12982</v>
      </c>
      <c r="BK1386" t="s">
        <v>14</v>
      </c>
      <c r="BL1386" t="s">
        <v>24469</v>
      </c>
      <c r="BM1386" t="s">
        <v>22089</v>
      </c>
      <c r="BN1386" t="s">
        <v>12983</v>
      </c>
      <c r="BO1386" t="s">
        <v>14</v>
      </c>
      <c r="BP1386" t="s">
        <v>24467</v>
      </c>
      <c r="BQ1386" t="s">
        <v>2217</v>
      </c>
      <c r="BR1386" t="s">
        <v>2218</v>
      </c>
      <c r="BS1386" t="s">
        <v>2376</v>
      </c>
      <c r="BT1386" t="s">
        <v>14</v>
      </c>
      <c r="BU1386" t="s">
        <v>14</v>
      </c>
      <c r="BV1386" t="s">
        <v>14</v>
      </c>
      <c r="BW1386" t="s">
        <v>14</v>
      </c>
      <c r="BX1386" t="s">
        <v>14</v>
      </c>
      <c r="BY1386" t="s">
        <v>2220</v>
      </c>
      <c r="BZ1386" t="s">
        <v>24467</v>
      </c>
      <c r="CA1386" t="s">
        <v>4315</v>
      </c>
      <c r="CB1386" t="s">
        <v>14</v>
      </c>
      <c r="CC1386" t="s">
        <v>14</v>
      </c>
      <c r="CD1386" t="s">
        <v>14</v>
      </c>
      <c r="CE1386" t="s">
        <v>14</v>
      </c>
      <c r="CF1386" t="s">
        <v>12984</v>
      </c>
      <c r="CG1386" t="s">
        <v>586</v>
      </c>
      <c r="CH1386" t="s">
        <v>22075</v>
      </c>
      <c r="CJ1386" t="s">
        <v>362</v>
      </c>
      <c r="CK1386" t="s">
        <v>24</v>
      </c>
      <c r="CL1386" s="13"/>
      <c r="CM1386" s="4" t="str">
        <f>_xlfn.XLOOKUP($CG1386,tbl_area_24_07_2024[Nombre Área],tbl_area_24_07_2024[Estado],"Si no se encuentra",2,)</f>
        <v>Michoacán</v>
      </c>
      <c r="CN1386" s="4" t="str">
        <f>_xlfn.XLOOKUP($CG1386,tbl_area_24_07_2024[Nombre Área],tbl_area_24_07_2024[Estructura],"Si no se encuentra",2,)</f>
        <v>Juntas Distritales</v>
      </c>
    </row>
    <row r="1387" spans="1:92" ht="20" x14ac:dyDescent="0.85">
      <c r="A1387" t="s">
        <v>22073</v>
      </c>
      <c r="B1387" t="s">
        <v>22074</v>
      </c>
      <c r="C1387" t="s">
        <v>22075</v>
      </c>
      <c r="D1387" t="s">
        <v>2199</v>
      </c>
      <c r="E1387" t="s">
        <v>2242</v>
      </c>
      <c r="F1387" t="s">
        <v>2201</v>
      </c>
      <c r="G1387" t="s">
        <v>7047</v>
      </c>
      <c r="H1387" t="s">
        <v>14</v>
      </c>
      <c r="I1387" t="s">
        <v>12964</v>
      </c>
      <c r="J1387" t="s">
        <v>12985</v>
      </c>
      <c r="K1387" t="s">
        <v>24470</v>
      </c>
      <c r="L1387" t="s">
        <v>14</v>
      </c>
      <c r="M1387" t="s">
        <v>14</v>
      </c>
      <c r="N1387" t="s">
        <v>12986</v>
      </c>
      <c r="O1387" t="s">
        <v>24470</v>
      </c>
      <c r="P1387" t="s">
        <v>14</v>
      </c>
      <c r="Q1387" t="s">
        <v>24470</v>
      </c>
      <c r="R1387" t="s">
        <v>24470</v>
      </c>
      <c r="S1387" t="s">
        <v>14</v>
      </c>
      <c r="T1387" t="s">
        <v>14</v>
      </c>
      <c r="U1387" t="s">
        <v>14</v>
      </c>
      <c r="V1387" t="s">
        <v>14</v>
      </c>
      <c r="W1387" t="s">
        <v>14</v>
      </c>
      <c r="X1387" t="s">
        <v>14</v>
      </c>
      <c r="Y1387" t="s">
        <v>14</v>
      </c>
      <c r="Z1387" t="s">
        <v>14</v>
      </c>
      <c r="AA1387" t="s">
        <v>12978</v>
      </c>
      <c r="AB1387" t="s">
        <v>24470</v>
      </c>
      <c r="AC1387" t="s">
        <v>12979</v>
      </c>
      <c r="AD1387" t="s">
        <v>2207</v>
      </c>
      <c r="AE1387" t="s">
        <v>12980</v>
      </c>
      <c r="AF1387" t="s">
        <v>1532</v>
      </c>
      <c r="AG1387" t="s">
        <v>2724</v>
      </c>
      <c r="AH1387" t="s">
        <v>2209</v>
      </c>
      <c r="AI1387" t="s">
        <v>12981</v>
      </c>
      <c r="AJ1387" t="s">
        <v>1168</v>
      </c>
      <c r="AK1387" t="s">
        <v>1665</v>
      </c>
      <c r="AL1387" t="s">
        <v>1472</v>
      </c>
      <c r="AM1387" t="s">
        <v>1665</v>
      </c>
      <c r="AN1387" t="s">
        <v>1181</v>
      </c>
      <c r="AO1387" t="s">
        <v>4021</v>
      </c>
      <c r="AP1387" t="s">
        <v>24468</v>
      </c>
      <c r="AQ1387" t="s">
        <v>14</v>
      </c>
      <c r="AR1387" t="s">
        <v>14</v>
      </c>
      <c r="AS1387" t="s">
        <v>14</v>
      </c>
      <c r="AT1387" t="s">
        <v>14</v>
      </c>
      <c r="AU1387" t="s">
        <v>14</v>
      </c>
      <c r="AV1387" t="s">
        <v>12971</v>
      </c>
      <c r="AW1387" t="s">
        <v>12971</v>
      </c>
      <c r="AX1387" t="s">
        <v>12972</v>
      </c>
      <c r="AY1387" t="s">
        <v>7047</v>
      </c>
      <c r="AZ1387" t="s">
        <v>22104</v>
      </c>
      <c r="BA1387" t="s">
        <v>22074</v>
      </c>
      <c r="BB1387" t="s">
        <v>22089</v>
      </c>
      <c r="BC1387">
        <v>28060.32</v>
      </c>
      <c r="BD1387">
        <v>32549.98</v>
      </c>
      <c r="BE1387" t="s">
        <v>14</v>
      </c>
      <c r="BF1387" t="s">
        <v>14</v>
      </c>
      <c r="BG1387" t="s">
        <v>2214</v>
      </c>
      <c r="BH1387" t="s">
        <v>14</v>
      </c>
      <c r="BI1387" t="s">
        <v>2215</v>
      </c>
      <c r="BJ1387" t="s">
        <v>12987</v>
      </c>
      <c r="BK1387" t="s">
        <v>14</v>
      </c>
      <c r="BL1387" t="s">
        <v>24469</v>
      </c>
      <c r="BM1387" t="s">
        <v>22089</v>
      </c>
      <c r="BN1387" t="s">
        <v>12988</v>
      </c>
      <c r="BO1387" t="s">
        <v>14</v>
      </c>
      <c r="BP1387" t="s">
        <v>24470</v>
      </c>
      <c r="BQ1387" t="s">
        <v>2217</v>
      </c>
      <c r="BR1387" t="s">
        <v>2218</v>
      </c>
      <c r="BS1387" t="s">
        <v>2376</v>
      </c>
      <c r="BT1387" t="s">
        <v>14</v>
      </c>
      <c r="BU1387" t="s">
        <v>14</v>
      </c>
      <c r="BV1387" t="s">
        <v>14</v>
      </c>
      <c r="BW1387" t="s">
        <v>14</v>
      </c>
      <c r="BX1387" t="s">
        <v>14</v>
      </c>
      <c r="BY1387" t="s">
        <v>2220</v>
      </c>
      <c r="BZ1387" t="s">
        <v>24470</v>
      </c>
      <c r="CA1387" t="s">
        <v>4315</v>
      </c>
      <c r="CB1387" t="s">
        <v>14</v>
      </c>
      <c r="CC1387" t="s">
        <v>14</v>
      </c>
      <c r="CD1387" t="s">
        <v>14</v>
      </c>
      <c r="CE1387" t="s">
        <v>14</v>
      </c>
      <c r="CF1387" t="s">
        <v>12989</v>
      </c>
      <c r="CG1387" t="s">
        <v>586</v>
      </c>
      <c r="CH1387" t="s">
        <v>22075</v>
      </c>
      <c r="CJ1387" t="s">
        <v>362</v>
      </c>
      <c r="CK1387" t="s">
        <v>24</v>
      </c>
      <c r="CL1387" s="13"/>
      <c r="CM1387" s="4" t="str">
        <f>_xlfn.XLOOKUP($CG1387,tbl_area_24_07_2024[Nombre Área],tbl_area_24_07_2024[Estado],"Si no se encuentra",2,)</f>
        <v>Michoacán</v>
      </c>
      <c r="CN1387" s="4" t="str">
        <f>_xlfn.XLOOKUP($CG1387,tbl_area_24_07_2024[Nombre Área],tbl_area_24_07_2024[Estructura],"Si no se encuentra",2,)</f>
        <v>Juntas Distritales</v>
      </c>
    </row>
    <row r="1388" spans="1:92" ht="20" x14ac:dyDescent="0.85">
      <c r="A1388" t="s">
        <v>22073</v>
      </c>
      <c r="B1388" t="s">
        <v>22074</v>
      </c>
      <c r="C1388" t="s">
        <v>22075</v>
      </c>
      <c r="D1388" t="s">
        <v>2199</v>
      </c>
      <c r="E1388" t="s">
        <v>2242</v>
      </c>
      <c r="F1388" t="s">
        <v>2201</v>
      </c>
      <c r="G1388" t="s">
        <v>2416</v>
      </c>
      <c r="H1388" t="s">
        <v>14</v>
      </c>
      <c r="I1388" t="s">
        <v>12964</v>
      </c>
      <c r="J1388" t="s">
        <v>12990</v>
      </c>
      <c r="K1388" t="s">
        <v>24471</v>
      </c>
      <c r="L1388" t="s">
        <v>14</v>
      </c>
      <c r="M1388" t="s">
        <v>14</v>
      </c>
      <c r="N1388" t="s">
        <v>12991</v>
      </c>
      <c r="O1388" t="s">
        <v>24471</v>
      </c>
      <c r="P1388" t="s">
        <v>14</v>
      </c>
      <c r="Q1388" t="s">
        <v>24471</v>
      </c>
      <c r="R1388" t="s">
        <v>24471</v>
      </c>
      <c r="S1388" t="s">
        <v>14</v>
      </c>
      <c r="T1388" t="s">
        <v>14</v>
      </c>
      <c r="U1388" t="s">
        <v>14</v>
      </c>
      <c r="V1388" t="s">
        <v>14</v>
      </c>
      <c r="W1388" t="s">
        <v>14</v>
      </c>
      <c r="X1388" t="s">
        <v>14</v>
      </c>
      <c r="Y1388" t="s">
        <v>14</v>
      </c>
      <c r="Z1388" t="s">
        <v>14</v>
      </c>
      <c r="AA1388" t="s">
        <v>12992</v>
      </c>
      <c r="AB1388" t="s">
        <v>24471</v>
      </c>
      <c r="AC1388" t="s">
        <v>12993</v>
      </c>
      <c r="AD1388" t="s">
        <v>2348</v>
      </c>
      <c r="AE1388" t="s">
        <v>12994</v>
      </c>
      <c r="AF1388" t="s">
        <v>1636</v>
      </c>
      <c r="AG1388" t="s">
        <v>2800</v>
      </c>
      <c r="AH1388" t="s">
        <v>2209</v>
      </c>
      <c r="AI1388" t="s">
        <v>12995</v>
      </c>
      <c r="AJ1388" t="s">
        <v>1168</v>
      </c>
      <c r="AK1388" t="s">
        <v>12970</v>
      </c>
      <c r="AL1388" t="s">
        <v>1525</v>
      </c>
      <c r="AM1388" t="s">
        <v>12970</v>
      </c>
      <c r="AN1388" t="s">
        <v>1181</v>
      </c>
      <c r="AO1388" t="s">
        <v>4021</v>
      </c>
      <c r="AP1388" t="s">
        <v>24472</v>
      </c>
      <c r="AQ1388" t="s">
        <v>14</v>
      </c>
      <c r="AR1388" t="s">
        <v>14</v>
      </c>
      <c r="AS1388" t="s">
        <v>14</v>
      </c>
      <c r="AT1388" t="s">
        <v>14</v>
      </c>
      <c r="AU1388" t="s">
        <v>14</v>
      </c>
      <c r="AV1388" t="s">
        <v>12971</v>
      </c>
      <c r="AW1388" t="s">
        <v>12971</v>
      </c>
      <c r="AX1388" t="s">
        <v>12972</v>
      </c>
      <c r="AY1388" t="s">
        <v>2416</v>
      </c>
      <c r="AZ1388" t="s">
        <v>22104</v>
      </c>
      <c r="BA1388" t="s">
        <v>22074</v>
      </c>
      <c r="BB1388" t="s">
        <v>22089</v>
      </c>
      <c r="BC1388">
        <v>33103.449999999997</v>
      </c>
      <c r="BD1388">
        <v>38400</v>
      </c>
      <c r="BE1388" t="s">
        <v>14</v>
      </c>
      <c r="BF1388" t="s">
        <v>14</v>
      </c>
      <c r="BG1388" t="s">
        <v>2214</v>
      </c>
      <c r="BH1388" t="s">
        <v>14</v>
      </c>
      <c r="BI1388" t="s">
        <v>2215</v>
      </c>
      <c r="BJ1388" t="s">
        <v>12987</v>
      </c>
      <c r="BK1388" t="s">
        <v>14</v>
      </c>
      <c r="BL1388" t="s">
        <v>24473</v>
      </c>
      <c r="BM1388" t="s">
        <v>22089</v>
      </c>
      <c r="BN1388" t="s">
        <v>12996</v>
      </c>
      <c r="BO1388" t="s">
        <v>14</v>
      </c>
      <c r="BP1388" t="s">
        <v>24471</v>
      </c>
      <c r="BQ1388" t="s">
        <v>2217</v>
      </c>
      <c r="BR1388" t="s">
        <v>2218</v>
      </c>
      <c r="BS1388" t="s">
        <v>2376</v>
      </c>
      <c r="BT1388" t="s">
        <v>14</v>
      </c>
      <c r="BU1388" t="s">
        <v>14</v>
      </c>
      <c r="BV1388" t="s">
        <v>14</v>
      </c>
      <c r="BW1388" t="s">
        <v>14</v>
      </c>
      <c r="BX1388" t="s">
        <v>14</v>
      </c>
      <c r="BY1388" t="s">
        <v>2220</v>
      </c>
      <c r="BZ1388" t="s">
        <v>24471</v>
      </c>
      <c r="CA1388" t="s">
        <v>4315</v>
      </c>
      <c r="CB1388" t="s">
        <v>14</v>
      </c>
      <c r="CC1388" t="s">
        <v>14</v>
      </c>
      <c r="CD1388" t="s">
        <v>14</v>
      </c>
      <c r="CE1388" t="s">
        <v>14</v>
      </c>
      <c r="CF1388" t="s">
        <v>12997</v>
      </c>
      <c r="CG1388" t="s">
        <v>586</v>
      </c>
      <c r="CH1388" t="s">
        <v>22075</v>
      </c>
      <c r="CJ1388" t="s">
        <v>362</v>
      </c>
      <c r="CK1388" t="s">
        <v>24</v>
      </c>
      <c r="CL1388" s="13"/>
      <c r="CM1388" s="4" t="str">
        <f>_xlfn.XLOOKUP($CG1388,tbl_area_24_07_2024[Nombre Área],tbl_area_24_07_2024[Estado],"Si no se encuentra",2,)</f>
        <v>Michoacán</v>
      </c>
      <c r="CN1388" s="4" t="str">
        <f>_xlfn.XLOOKUP($CG1388,tbl_area_24_07_2024[Nombre Área],tbl_area_24_07_2024[Estructura],"Si no se encuentra",2,)</f>
        <v>Juntas Distritales</v>
      </c>
    </row>
    <row r="1389" spans="1:92" ht="20" x14ac:dyDescent="0.85">
      <c r="A1389" t="s">
        <v>22073</v>
      </c>
      <c r="B1389" t="s">
        <v>22074</v>
      </c>
      <c r="C1389" t="s">
        <v>22075</v>
      </c>
      <c r="D1389" t="s">
        <v>2199</v>
      </c>
      <c r="E1389" t="s">
        <v>2242</v>
      </c>
      <c r="F1389" t="s">
        <v>2201</v>
      </c>
      <c r="G1389" t="s">
        <v>2407</v>
      </c>
      <c r="H1389" t="s">
        <v>14</v>
      </c>
      <c r="I1389" t="s">
        <v>12964</v>
      </c>
      <c r="J1389" t="s">
        <v>12998</v>
      </c>
      <c r="K1389" t="s">
        <v>24474</v>
      </c>
      <c r="L1389" t="s">
        <v>14</v>
      </c>
      <c r="M1389" t="s">
        <v>14</v>
      </c>
      <c r="N1389" t="s">
        <v>12999</v>
      </c>
      <c r="O1389" t="s">
        <v>24474</v>
      </c>
      <c r="P1389" t="s">
        <v>14</v>
      </c>
      <c r="Q1389" t="s">
        <v>24474</v>
      </c>
      <c r="R1389" t="s">
        <v>24474</v>
      </c>
      <c r="S1389" t="s">
        <v>14</v>
      </c>
      <c r="T1389" t="s">
        <v>14</v>
      </c>
      <c r="U1389" t="s">
        <v>14</v>
      </c>
      <c r="V1389" t="s">
        <v>14</v>
      </c>
      <c r="W1389" t="s">
        <v>14</v>
      </c>
      <c r="X1389" t="s">
        <v>14</v>
      </c>
      <c r="Y1389" t="s">
        <v>14</v>
      </c>
      <c r="Z1389" t="s">
        <v>14</v>
      </c>
      <c r="AA1389" t="s">
        <v>12992</v>
      </c>
      <c r="AB1389" t="s">
        <v>24474</v>
      </c>
      <c r="AC1389" t="s">
        <v>12993</v>
      </c>
      <c r="AD1389" t="s">
        <v>2348</v>
      </c>
      <c r="AE1389" t="s">
        <v>12994</v>
      </c>
      <c r="AF1389" t="s">
        <v>1636</v>
      </c>
      <c r="AG1389" t="s">
        <v>2800</v>
      </c>
      <c r="AH1389" t="s">
        <v>2209</v>
      </c>
      <c r="AI1389" t="s">
        <v>12995</v>
      </c>
      <c r="AJ1389" t="s">
        <v>1168</v>
      </c>
      <c r="AK1389" t="s">
        <v>12970</v>
      </c>
      <c r="AL1389" t="s">
        <v>1525</v>
      </c>
      <c r="AM1389" t="s">
        <v>12970</v>
      </c>
      <c r="AN1389" t="s">
        <v>1181</v>
      </c>
      <c r="AO1389" t="s">
        <v>4021</v>
      </c>
      <c r="AP1389" t="s">
        <v>24472</v>
      </c>
      <c r="AQ1389" t="s">
        <v>14</v>
      </c>
      <c r="AR1389" t="s">
        <v>14</v>
      </c>
      <c r="AS1389" t="s">
        <v>14</v>
      </c>
      <c r="AT1389" t="s">
        <v>14</v>
      </c>
      <c r="AU1389" t="s">
        <v>14</v>
      </c>
      <c r="AV1389" t="s">
        <v>12971</v>
      </c>
      <c r="AW1389" t="s">
        <v>12971</v>
      </c>
      <c r="AX1389" t="s">
        <v>12972</v>
      </c>
      <c r="AY1389" t="s">
        <v>2407</v>
      </c>
      <c r="AZ1389" t="s">
        <v>22104</v>
      </c>
      <c r="BA1389" t="s">
        <v>22074</v>
      </c>
      <c r="BB1389" t="s">
        <v>22089</v>
      </c>
      <c r="BC1389">
        <v>33103.449999999997</v>
      </c>
      <c r="BD1389">
        <v>38400</v>
      </c>
      <c r="BE1389" t="s">
        <v>14</v>
      </c>
      <c r="BF1389" t="s">
        <v>14</v>
      </c>
      <c r="BG1389" t="s">
        <v>2214</v>
      </c>
      <c r="BH1389" t="s">
        <v>14</v>
      </c>
      <c r="BI1389" t="s">
        <v>2215</v>
      </c>
      <c r="BJ1389" t="s">
        <v>12987</v>
      </c>
      <c r="BK1389" t="s">
        <v>14</v>
      </c>
      <c r="BL1389" t="s">
        <v>24473</v>
      </c>
      <c r="BM1389" t="s">
        <v>22089</v>
      </c>
      <c r="BN1389" t="s">
        <v>13000</v>
      </c>
      <c r="BO1389" t="s">
        <v>14</v>
      </c>
      <c r="BP1389" t="s">
        <v>24474</v>
      </c>
      <c r="BQ1389" t="s">
        <v>2217</v>
      </c>
      <c r="BR1389" t="s">
        <v>2218</v>
      </c>
      <c r="BS1389" t="s">
        <v>2376</v>
      </c>
      <c r="BT1389" t="s">
        <v>14</v>
      </c>
      <c r="BU1389" t="s">
        <v>14</v>
      </c>
      <c r="BV1389" t="s">
        <v>14</v>
      </c>
      <c r="BW1389" t="s">
        <v>14</v>
      </c>
      <c r="BX1389" t="s">
        <v>14</v>
      </c>
      <c r="BY1389" t="s">
        <v>2220</v>
      </c>
      <c r="BZ1389" t="s">
        <v>24474</v>
      </c>
      <c r="CA1389" t="s">
        <v>4315</v>
      </c>
      <c r="CB1389" t="s">
        <v>14</v>
      </c>
      <c r="CC1389" t="s">
        <v>14</v>
      </c>
      <c r="CD1389" t="s">
        <v>14</v>
      </c>
      <c r="CE1389" t="s">
        <v>14</v>
      </c>
      <c r="CF1389" t="s">
        <v>13001</v>
      </c>
      <c r="CG1389" t="s">
        <v>586</v>
      </c>
      <c r="CH1389" t="s">
        <v>22075</v>
      </c>
      <c r="CJ1389" t="s">
        <v>362</v>
      </c>
      <c r="CK1389" t="s">
        <v>24</v>
      </c>
      <c r="CL1389" s="13"/>
      <c r="CM1389" s="4" t="str">
        <f>_xlfn.XLOOKUP($CG1389,tbl_area_24_07_2024[Nombre Área],tbl_area_24_07_2024[Estado],"Si no se encuentra",2,)</f>
        <v>Michoacán</v>
      </c>
      <c r="CN1389" s="4" t="str">
        <f>_xlfn.XLOOKUP($CG1389,tbl_area_24_07_2024[Nombre Área],tbl_area_24_07_2024[Estructura],"Si no se encuentra",2,)</f>
        <v>Juntas Distritales</v>
      </c>
    </row>
    <row r="1390" spans="1:92" ht="20" x14ac:dyDescent="0.85">
      <c r="A1390" t="s">
        <v>22073</v>
      </c>
      <c r="B1390" t="s">
        <v>22074</v>
      </c>
      <c r="C1390" t="s">
        <v>22075</v>
      </c>
      <c r="D1390" t="s">
        <v>2199</v>
      </c>
      <c r="E1390" t="s">
        <v>2200</v>
      </c>
      <c r="F1390" t="s">
        <v>2201</v>
      </c>
      <c r="G1390" t="s">
        <v>13002</v>
      </c>
      <c r="H1390" t="s">
        <v>14</v>
      </c>
      <c r="I1390" t="s">
        <v>12964</v>
      </c>
      <c r="J1390" t="s">
        <v>13003</v>
      </c>
      <c r="K1390" t="s">
        <v>24475</v>
      </c>
      <c r="L1390" t="s">
        <v>14</v>
      </c>
      <c r="M1390" t="s">
        <v>14</v>
      </c>
      <c r="N1390" t="s">
        <v>13004</v>
      </c>
      <c r="O1390" t="s">
        <v>24475</v>
      </c>
      <c r="P1390" t="s">
        <v>14</v>
      </c>
      <c r="Q1390" t="s">
        <v>24475</v>
      </c>
      <c r="R1390" t="s">
        <v>24475</v>
      </c>
      <c r="S1390" t="s">
        <v>14</v>
      </c>
      <c r="T1390" t="s">
        <v>14</v>
      </c>
      <c r="U1390" t="s">
        <v>14</v>
      </c>
      <c r="V1390" t="s">
        <v>14</v>
      </c>
      <c r="W1390" t="s">
        <v>1582</v>
      </c>
      <c r="X1390" t="s">
        <v>317</v>
      </c>
      <c r="Y1390" t="s">
        <v>85</v>
      </c>
      <c r="Z1390" t="s">
        <v>12</v>
      </c>
      <c r="AA1390" t="s">
        <v>14</v>
      </c>
      <c r="AB1390" t="s">
        <v>24475</v>
      </c>
      <c r="AC1390" t="s">
        <v>13005</v>
      </c>
      <c r="AD1390" t="s">
        <v>2207</v>
      </c>
      <c r="AE1390" t="s">
        <v>1163</v>
      </c>
      <c r="AF1390" t="s">
        <v>5558</v>
      </c>
      <c r="AG1390" t="s">
        <v>2800</v>
      </c>
      <c r="AH1390" t="s">
        <v>2209</v>
      </c>
      <c r="AI1390" t="s">
        <v>2287</v>
      </c>
      <c r="AJ1390" t="s">
        <v>1168</v>
      </c>
      <c r="AK1390" t="s">
        <v>13006</v>
      </c>
      <c r="AL1390" t="s">
        <v>1470</v>
      </c>
      <c r="AM1390" t="s">
        <v>13006</v>
      </c>
      <c r="AN1390" t="s">
        <v>1181</v>
      </c>
      <c r="AO1390" t="s">
        <v>4021</v>
      </c>
      <c r="AP1390" t="s">
        <v>24476</v>
      </c>
      <c r="AQ1390" t="s">
        <v>14</v>
      </c>
      <c r="AR1390" t="s">
        <v>14</v>
      </c>
      <c r="AS1390" t="s">
        <v>14</v>
      </c>
      <c r="AT1390" t="s">
        <v>14</v>
      </c>
      <c r="AU1390" t="s">
        <v>14</v>
      </c>
      <c r="AV1390" t="s">
        <v>12971</v>
      </c>
      <c r="AW1390" t="s">
        <v>12971</v>
      </c>
      <c r="AX1390" t="s">
        <v>12972</v>
      </c>
      <c r="AY1390" t="s">
        <v>13002</v>
      </c>
      <c r="AZ1390" t="s">
        <v>22104</v>
      </c>
      <c r="BA1390" t="s">
        <v>22074</v>
      </c>
      <c r="BB1390" t="s">
        <v>22089</v>
      </c>
      <c r="BC1390">
        <v>50073.42</v>
      </c>
      <c r="BD1390">
        <v>52524.59</v>
      </c>
      <c r="BE1390" t="s">
        <v>14</v>
      </c>
      <c r="BF1390" t="s">
        <v>14</v>
      </c>
      <c r="BG1390" t="s">
        <v>2214</v>
      </c>
      <c r="BH1390" t="s">
        <v>14</v>
      </c>
      <c r="BI1390" t="s">
        <v>22092</v>
      </c>
      <c r="BJ1390" t="s">
        <v>13007</v>
      </c>
      <c r="BK1390" t="s">
        <v>14</v>
      </c>
      <c r="BL1390" t="s">
        <v>24477</v>
      </c>
      <c r="BM1390" t="s">
        <v>22089</v>
      </c>
      <c r="BN1390" t="s">
        <v>13008</v>
      </c>
      <c r="BO1390" t="s">
        <v>14</v>
      </c>
      <c r="BP1390" t="s">
        <v>24475</v>
      </c>
      <c r="BQ1390" t="s">
        <v>2217</v>
      </c>
      <c r="BR1390" t="s">
        <v>2218</v>
      </c>
      <c r="BS1390" t="s">
        <v>2376</v>
      </c>
      <c r="BT1390" t="s">
        <v>14</v>
      </c>
      <c r="BU1390" t="s">
        <v>14</v>
      </c>
      <c r="BV1390" t="s">
        <v>14</v>
      </c>
      <c r="BW1390" t="s">
        <v>14</v>
      </c>
      <c r="BX1390" t="s">
        <v>14</v>
      </c>
      <c r="BY1390" t="s">
        <v>2220</v>
      </c>
      <c r="BZ1390" t="s">
        <v>24475</v>
      </c>
      <c r="CA1390" t="s">
        <v>4315</v>
      </c>
      <c r="CB1390" t="s">
        <v>14</v>
      </c>
      <c r="CC1390" t="s">
        <v>14</v>
      </c>
      <c r="CD1390" t="s">
        <v>14</v>
      </c>
      <c r="CE1390" t="s">
        <v>14</v>
      </c>
      <c r="CF1390" t="s">
        <v>13009</v>
      </c>
      <c r="CG1390" t="s">
        <v>586</v>
      </c>
      <c r="CH1390" t="s">
        <v>22075</v>
      </c>
      <c r="CJ1390" t="s">
        <v>362</v>
      </c>
      <c r="CK1390" t="s">
        <v>24</v>
      </c>
      <c r="CL1390" s="13"/>
      <c r="CM1390" s="4" t="str">
        <f>_xlfn.XLOOKUP($CG1390,tbl_area_24_07_2024[Nombre Área],tbl_area_24_07_2024[Estado],"Si no se encuentra",2,)</f>
        <v>Michoacán</v>
      </c>
      <c r="CN1390" s="4" t="str">
        <f>_xlfn.XLOOKUP($CG1390,tbl_area_24_07_2024[Nombre Área],tbl_area_24_07_2024[Estructura],"Si no se encuentra",2,)</f>
        <v>Juntas Distritales</v>
      </c>
    </row>
    <row r="1391" spans="1:92" ht="20" x14ac:dyDescent="0.85">
      <c r="A1391" t="s">
        <v>22073</v>
      </c>
      <c r="B1391" t="s">
        <v>22074</v>
      </c>
      <c r="C1391" t="s">
        <v>22075</v>
      </c>
      <c r="D1391" t="s">
        <v>2199</v>
      </c>
      <c r="E1391" t="s">
        <v>2242</v>
      </c>
      <c r="F1391" t="s">
        <v>2201</v>
      </c>
      <c r="G1391" t="s">
        <v>2390</v>
      </c>
      <c r="H1391" t="s">
        <v>14</v>
      </c>
      <c r="I1391" t="s">
        <v>12964</v>
      </c>
      <c r="J1391" t="s">
        <v>13010</v>
      </c>
      <c r="K1391" t="s">
        <v>24478</v>
      </c>
      <c r="L1391" t="s">
        <v>14</v>
      </c>
      <c r="M1391" t="s">
        <v>14</v>
      </c>
      <c r="N1391" t="s">
        <v>13011</v>
      </c>
      <c r="O1391" t="s">
        <v>24478</v>
      </c>
      <c r="P1391" t="s">
        <v>14</v>
      </c>
      <c r="Q1391" t="s">
        <v>24478</v>
      </c>
      <c r="R1391" t="s">
        <v>24478</v>
      </c>
      <c r="S1391" t="s">
        <v>14</v>
      </c>
      <c r="T1391" t="s">
        <v>14</v>
      </c>
      <c r="U1391" t="s">
        <v>14</v>
      </c>
      <c r="V1391" t="s">
        <v>14</v>
      </c>
      <c r="W1391" t="s">
        <v>1328</v>
      </c>
      <c r="X1391" t="s">
        <v>145</v>
      </c>
      <c r="Y1391" t="s">
        <v>59</v>
      </c>
      <c r="Z1391" t="s">
        <v>18</v>
      </c>
      <c r="AA1391" t="s">
        <v>14</v>
      </c>
      <c r="AB1391" t="s">
        <v>24478</v>
      </c>
      <c r="AC1391" t="s">
        <v>13012</v>
      </c>
      <c r="AD1391" t="s">
        <v>2207</v>
      </c>
      <c r="AE1391" t="s">
        <v>1647</v>
      </c>
      <c r="AF1391" t="s">
        <v>1598</v>
      </c>
      <c r="AG1391" t="s">
        <v>14</v>
      </c>
      <c r="AH1391" t="s">
        <v>2209</v>
      </c>
      <c r="AI1391" t="s">
        <v>2287</v>
      </c>
      <c r="AJ1391" t="s">
        <v>1168</v>
      </c>
      <c r="AK1391" t="s">
        <v>13006</v>
      </c>
      <c r="AL1391" t="s">
        <v>1470</v>
      </c>
      <c r="AM1391" t="s">
        <v>13006</v>
      </c>
      <c r="AN1391" t="s">
        <v>1181</v>
      </c>
      <c r="AO1391" t="s">
        <v>4021</v>
      </c>
      <c r="AP1391" t="s">
        <v>24476</v>
      </c>
      <c r="AQ1391" t="s">
        <v>14</v>
      </c>
      <c r="AR1391" t="s">
        <v>14</v>
      </c>
      <c r="AS1391" t="s">
        <v>14</v>
      </c>
      <c r="AT1391" t="s">
        <v>14</v>
      </c>
      <c r="AU1391" t="s">
        <v>14</v>
      </c>
      <c r="AV1391" t="s">
        <v>12971</v>
      </c>
      <c r="AW1391" t="s">
        <v>12971</v>
      </c>
      <c r="AX1391" t="s">
        <v>12972</v>
      </c>
      <c r="AY1391" t="s">
        <v>2390</v>
      </c>
      <c r="AZ1391" t="s">
        <v>22104</v>
      </c>
      <c r="BA1391" t="s">
        <v>22074</v>
      </c>
      <c r="BB1391" t="s">
        <v>22089</v>
      </c>
      <c r="BC1391">
        <v>14120.7</v>
      </c>
      <c r="BD1391">
        <v>14873.8</v>
      </c>
      <c r="BE1391" t="s">
        <v>14</v>
      </c>
      <c r="BF1391" t="s">
        <v>14</v>
      </c>
      <c r="BG1391" t="s">
        <v>2214</v>
      </c>
      <c r="BH1391" t="s">
        <v>14</v>
      </c>
      <c r="BI1391" t="s">
        <v>22092</v>
      </c>
      <c r="BJ1391" t="s">
        <v>13013</v>
      </c>
      <c r="BK1391" t="s">
        <v>14</v>
      </c>
      <c r="BL1391" t="s">
        <v>22074</v>
      </c>
      <c r="BM1391" t="s">
        <v>22089</v>
      </c>
      <c r="BN1391" t="s">
        <v>13014</v>
      </c>
      <c r="BO1391" t="s">
        <v>14</v>
      </c>
      <c r="BP1391" t="s">
        <v>24478</v>
      </c>
      <c r="BQ1391" t="s">
        <v>2217</v>
      </c>
      <c r="BR1391" t="s">
        <v>2218</v>
      </c>
      <c r="BS1391" t="s">
        <v>2376</v>
      </c>
      <c r="BT1391" t="s">
        <v>14</v>
      </c>
      <c r="BU1391" t="s">
        <v>14</v>
      </c>
      <c r="BV1391" t="s">
        <v>14</v>
      </c>
      <c r="BW1391" t="s">
        <v>14</v>
      </c>
      <c r="BX1391" t="s">
        <v>14</v>
      </c>
      <c r="BY1391" t="s">
        <v>2220</v>
      </c>
      <c r="BZ1391" t="s">
        <v>24478</v>
      </c>
      <c r="CA1391" t="s">
        <v>4315</v>
      </c>
      <c r="CB1391" t="s">
        <v>14</v>
      </c>
      <c r="CC1391" t="s">
        <v>14</v>
      </c>
      <c r="CD1391" t="s">
        <v>14</v>
      </c>
      <c r="CE1391" t="s">
        <v>14</v>
      </c>
      <c r="CF1391" t="s">
        <v>13015</v>
      </c>
      <c r="CG1391" t="s">
        <v>586</v>
      </c>
      <c r="CH1391" t="s">
        <v>22075</v>
      </c>
      <c r="CJ1391" t="s">
        <v>362</v>
      </c>
      <c r="CK1391" t="s">
        <v>24</v>
      </c>
      <c r="CL1391" s="13"/>
      <c r="CM1391" s="4" t="str">
        <f>_xlfn.XLOOKUP($CG1391,tbl_area_24_07_2024[Nombre Área],tbl_area_24_07_2024[Estado],"Si no se encuentra",2,)</f>
        <v>Michoacán</v>
      </c>
      <c r="CN1391" s="4" t="str">
        <f>_xlfn.XLOOKUP($CG1391,tbl_area_24_07_2024[Nombre Área],tbl_area_24_07_2024[Estructura],"Si no se encuentra",2,)</f>
        <v>Juntas Distritales</v>
      </c>
    </row>
    <row r="1392" spans="1:92" ht="20" x14ac:dyDescent="0.85">
      <c r="A1392" t="s">
        <v>22073</v>
      </c>
      <c r="B1392" t="s">
        <v>22074</v>
      </c>
      <c r="C1392" t="s">
        <v>22075</v>
      </c>
      <c r="D1392" t="s">
        <v>5958</v>
      </c>
      <c r="E1392" t="s">
        <v>2242</v>
      </c>
      <c r="F1392" t="s">
        <v>2201</v>
      </c>
      <c r="G1392" t="s">
        <v>13016</v>
      </c>
      <c r="H1392" t="s">
        <v>14</v>
      </c>
      <c r="I1392" t="s">
        <v>13017</v>
      </c>
      <c r="J1392" t="s">
        <v>14</v>
      </c>
      <c r="K1392" t="s">
        <v>13411</v>
      </c>
      <c r="L1392" t="s">
        <v>13018</v>
      </c>
      <c r="M1392" t="s">
        <v>22107</v>
      </c>
      <c r="N1392" t="s">
        <v>13019</v>
      </c>
      <c r="O1392" t="s">
        <v>13411</v>
      </c>
      <c r="P1392" t="s">
        <v>22170</v>
      </c>
      <c r="Q1392" t="s">
        <v>13411</v>
      </c>
      <c r="R1392" t="s">
        <v>13411</v>
      </c>
      <c r="S1392" t="s">
        <v>13020</v>
      </c>
      <c r="T1392" t="s">
        <v>13021</v>
      </c>
      <c r="U1392" t="s">
        <v>13022</v>
      </c>
      <c r="V1392" t="s">
        <v>13022</v>
      </c>
      <c r="W1392" t="s">
        <v>14</v>
      </c>
      <c r="X1392" t="s">
        <v>14</v>
      </c>
      <c r="Y1392" t="s">
        <v>14</v>
      </c>
      <c r="Z1392" t="s">
        <v>14</v>
      </c>
      <c r="AA1392" t="s">
        <v>14</v>
      </c>
      <c r="AB1392" t="s">
        <v>13411</v>
      </c>
      <c r="AC1392" t="s">
        <v>14</v>
      </c>
      <c r="AD1392" t="s">
        <v>14</v>
      </c>
      <c r="AE1392" t="s">
        <v>14</v>
      </c>
      <c r="AF1392" t="s">
        <v>14</v>
      </c>
      <c r="AG1392" t="s">
        <v>14</v>
      </c>
      <c r="AH1392" t="s">
        <v>14</v>
      </c>
      <c r="AI1392" t="s">
        <v>14</v>
      </c>
      <c r="AJ1392" t="s">
        <v>14</v>
      </c>
      <c r="AK1392" t="s">
        <v>14</v>
      </c>
      <c r="AL1392" t="s">
        <v>14</v>
      </c>
      <c r="AM1392" t="s">
        <v>14</v>
      </c>
      <c r="AN1392" t="s">
        <v>14</v>
      </c>
      <c r="AO1392" t="s">
        <v>14</v>
      </c>
      <c r="AP1392" t="s">
        <v>14</v>
      </c>
      <c r="AQ1392" t="s">
        <v>14</v>
      </c>
      <c r="AR1392" t="s">
        <v>14</v>
      </c>
      <c r="AS1392" t="s">
        <v>14</v>
      </c>
      <c r="AT1392" t="s">
        <v>14</v>
      </c>
      <c r="AU1392" t="s">
        <v>14</v>
      </c>
      <c r="AV1392" t="s">
        <v>493</v>
      </c>
      <c r="AW1392" t="s">
        <v>493</v>
      </c>
      <c r="AX1392" t="s">
        <v>493</v>
      </c>
      <c r="AY1392" t="s">
        <v>14</v>
      </c>
      <c r="AZ1392" t="s">
        <v>14</v>
      </c>
      <c r="BA1392" t="s">
        <v>14</v>
      </c>
      <c r="BB1392" t="s">
        <v>14</v>
      </c>
      <c r="BC1392" t="s">
        <v>14</v>
      </c>
      <c r="BD1392" t="s">
        <v>14</v>
      </c>
      <c r="BE1392" t="s">
        <v>14</v>
      </c>
      <c r="BF1392" t="s">
        <v>14</v>
      </c>
      <c r="BG1392" t="s">
        <v>14</v>
      </c>
      <c r="BH1392" t="s">
        <v>14</v>
      </c>
      <c r="BI1392" t="s">
        <v>28849</v>
      </c>
      <c r="BJ1392" t="s">
        <v>14</v>
      </c>
      <c r="BK1392" t="s">
        <v>14</v>
      </c>
      <c r="BL1392" t="s">
        <v>14</v>
      </c>
      <c r="BM1392" t="s">
        <v>14</v>
      </c>
      <c r="BN1392" t="s">
        <v>14</v>
      </c>
      <c r="BO1392" t="s">
        <v>14</v>
      </c>
      <c r="BP1392" t="s">
        <v>13411</v>
      </c>
      <c r="BQ1392" t="s">
        <v>28849</v>
      </c>
      <c r="BR1392" t="s">
        <v>14</v>
      </c>
      <c r="BS1392" t="s">
        <v>14</v>
      </c>
      <c r="BT1392" t="s">
        <v>14</v>
      </c>
      <c r="BU1392" t="s">
        <v>14</v>
      </c>
      <c r="BV1392" t="s">
        <v>14</v>
      </c>
      <c r="BW1392" t="s">
        <v>14</v>
      </c>
      <c r="BX1392" t="s">
        <v>14</v>
      </c>
      <c r="BY1392" t="s">
        <v>2220</v>
      </c>
      <c r="BZ1392" t="s">
        <v>13411</v>
      </c>
      <c r="CA1392" t="s">
        <v>14</v>
      </c>
      <c r="CB1392" t="s">
        <v>14</v>
      </c>
      <c r="CC1392" t="s">
        <v>14</v>
      </c>
      <c r="CD1392" t="s">
        <v>14</v>
      </c>
      <c r="CE1392" t="s">
        <v>14</v>
      </c>
      <c r="CF1392" t="s">
        <v>14</v>
      </c>
      <c r="CG1392" t="s">
        <v>493</v>
      </c>
      <c r="CH1392" t="s">
        <v>22075</v>
      </c>
      <c r="CJ1392" t="s">
        <v>23</v>
      </c>
      <c r="CK1392" t="s">
        <v>16</v>
      </c>
      <c r="CL1392" s="13"/>
      <c r="CM1392" s="4" t="str">
        <f>_xlfn.XLOOKUP($CG1392,tbl_area_24_07_2024[Nombre Área],tbl_area_24_07_2024[Estado],"Si no se encuentra",2,)</f>
        <v>Jalisco</v>
      </c>
      <c r="CN1392" s="4" t="str">
        <f>_xlfn.XLOOKUP($CG1392,tbl_area_24_07_2024[Nombre Área],tbl_area_24_07_2024[Estructura],"Si no se encuentra",2,)</f>
        <v>Juntas Locales</v>
      </c>
    </row>
    <row r="1393" spans="1:92" ht="20" x14ac:dyDescent="0.85">
      <c r="A1393" t="s">
        <v>22073</v>
      </c>
      <c r="B1393" t="s">
        <v>22074</v>
      </c>
      <c r="C1393" t="s">
        <v>22075</v>
      </c>
      <c r="D1393" t="s">
        <v>5958</v>
      </c>
      <c r="E1393" t="s">
        <v>2242</v>
      </c>
      <c r="F1393" t="s">
        <v>2201</v>
      </c>
      <c r="G1393" t="s">
        <v>13023</v>
      </c>
      <c r="H1393" t="s">
        <v>14</v>
      </c>
      <c r="I1393" t="s">
        <v>13017</v>
      </c>
      <c r="J1393" t="s">
        <v>13024</v>
      </c>
      <c r="K1393" t="s">
        <v>24479</v>
      </c>
      <c r="L1393" t="s">
        <v>13025</v>
      </c>
      <c r="M1393" t="s">
        <v>22356</v>
      </c>
      <c r="N1393" t="s">
        <v>13019</v>
      </c>
      <c r="O1393" t="s">
        <v>24479</v>
      </c>
      <c r="P1393" t="s">
        <v>22153</v>
      </c>
      <c r="Q1393" t="s">
        <v>24479</v>
      </c>
      <c r="R1393" t="s">
        <v>24479</v>
      </c>
      <c r="S1393" t="s">
        <v>13026</v>
      </c>
      <c r="T1393" t="s">
        <v>13027</v>
      </c>
      <c r="U1393" t="s">
        <v>13028</v>
      </c>
      <c r="V1393" t="s">
        <v>13028</v>
      </c>
      <c r="W1393" t="s">
        <v>14</v>
      </c>
      <c r="X1393" t="s">
        <v>14</v>
      </c>
      <c r="Y1393" t="s">
        <v>14</v>
      </c>
      <c r="Z1393" t="s">
        <v>14</v>
      </c>
      <c r="AA1393" t="s">
        <v>13029</v>
      </c>
      <c r="AB1393" t="s">
        <v>24479</v>
      </c>
      <c r="AC1393" t="s">
        <v>13030</v>
      </c>
      <c r="AD1393" t="s">
        <v>2207</v>
      </c>
      <c r="AE1393" t="s">
        <v>13031</v>
      </c>
      <c r="AF1393" t="s">
        <v>1559</v>
      </c>
      <c r="AG1393" t="s">
        <v>2800</v>
      </c>
      <c r="AH1393" t="s">
        <v>2209</v>
      </c>
      <c r="AI1393" t="s">
        <v>1365</v>
      </c>
      <c r="AJ1393" t="s">
        <v>1459</v>
      </c>
      <c r="AK1393" t="s">
        <v>1875</v>
      </c>
      <c r="AL1393" t="s">
        <v>1459</v>
      </c>
      <c r="AM1393" t="s">
        <v>1875</v>
      </c>
      <c r="AN1393" t="s">
        <v>1176</v>
      </c>
      <c r="AO1393" t="s">
        <v>23</v>
      </c>
      <c r="AP1393" t="s">
        <v>22076</v>
      </c>
      <c r="AQ1393" t="s">
        <v>14</v>
      </c>
      <c r="AR1393" t="s">
        <v>14</v>
      </c>
      <c r="AS1393" t="s">
        <v>14</v>
      </c>
      <c r="AT1393" t="s">
        <v>14</v>
      </c>
      <c r="AU1393" t="s">
        <v>13032</v>
      </c>
      <c r="AV1393" t="s">
        <v>493</v>
      </c>
      <c r="AW1393" t="s">
        <v>493</v>
      </c>
      <c r="AX1393" t="s">
        <v>493</v>
      </c>
      <c r="AY1393" t="s">
        <v>13033</v>
      </c>
      <c r="AZ1393" t="s">
        <v>22169</v>
      </c>
      <c r="BA1393" t="s">
        <v>22100</v>
      </c>
      <c r="BB1393" t="s">
        <v>22089</v>
      </c>
      <c r="BC1393">
        <v>750000</v>
      </c>
      <c r="BD1393">
        <v>870000</v>
      </c>
      <c r="BE1393" t="s">
        <v>24480</v>
      </c>
      <c r="BF1393" t="s">
        <v>24480</v>
      </c>
      <c r="BG1393" t="s">
        <v>2373</v>
      </c>
      <c r="BH1393" t="s">
        <v>14</v>
      </c>
      <c r="BI1393" t="s">
        <v>22092</v>
      </c>
      <c r="BJ1393" t="s">
        <v>9630</v>
      </c>
      <c r="BK1393" t="s">
        <v>23422</v>
      </c>
      <c r="BL1393" t="s">
        <v>22100</v>
      </c>
      <c r="BM1393" t="s">
        <v>22089</v>
      </c>
      <c r="BN1393" t="s">
        <v>13034</v>
      </c>
      <c r="BO1393" t="s">
        <v>14</v>
      </c>
      <c r="BP1393" t="s">
        <v>24479</v>
      </c>
      <c r="BQ1393" t="s">
        <v>2217</v>
      </c>
      <c r="BR1393" t="s">
        <v>2303</v>
      </c>
      <c r="BS1393" t="s">
        <v>2376</v>
      </c>
      <c r="BT1393" t="s">
        <v>14</v>
      </c>
      <c r="BU1393" t="s">
        <v>14</v>
      </c>
      <c r="BV1393" t="s">
        <v>14</v>
      </c>
      <c r="BW1393" t="s">
        <v>14</v>
      </c>
      <c r="BX1393" t="s">
        <v>14</v>
      </c>
      <c r="BY1393" t="s">
        <v>2220</v>
      </c>
      <c r="BZ1393" t="s">
        <v>24479</v>
      </c>
      <c r="CA1393" t="s">
        <v>14</v>
      </c>
      <c r="CB1393" t="s">
        <v>14</v>
      </c>
      <c r="CC1393" t="s">
        <v>14</v>
      </c>
      <c r="CD1393" t="s">
        <v>14</v>
      </c>
      <c r="CE1393" t="s">
        <v>14</v>
      </c>
      <c r="CF1393" t="s">
        <v>13035</v>
      </c>
      <c r="CG1393" t="s">
        <v>493</v>
      </c>
      <c r="CH1393" t="s">
        <v>22075</v>
      </c>
      <c r="CJ1393" t="s">
        <v>23</v>
      </c>
      <c r="CK1393" t="s">
        <v>16</v>
      </c>
      <c r="CL1393" s="13"/>
      <c r="CM1393" s="4" t="str">
        <f>_xlfn.XLOOKUP($CG1393,tbl_area_24_07_2024[Nombre Área],tbl_area_24_07_2024[Estado],"Si no se encuentra",2,)</f>
        <v>Jalisco</v>
      </c>
      <c r="CN1393" s="4" t="str">
        <f>_xlfn.XLOOKUP($CG1393,tbl_area_24_07_2024[Nombre Área],tbl_area_24_07_2024[Estructura],"Si no se encuentra",2,)</f>
        <v>Juntas Locales</v>
      </c>
    </row>
    <row r="1394" spans="1:92" ht="20" x14ac:dyDescent="0.85">
      <c r="A1394" t="s">
        <v>22073</v>
      </c>
      <c r="B1394" t="s">
        <v>22074</v>
      </c>
      <c r="C1394" t="s">
        <v>22075</v>
      </c>
      <c r="D1394" t="s">
        <v>5958</v>
      </c>
      <c r="E1394" t="s">
        <v>2242</v>
      </c>
      <c r="F1394" t="s">
        <v>2201</v>
      </c>
      <c r="G1394" t="s">
        <v>13036</v>
      </c>
      <c r="H1394" t="s">
        <v>14</v>
      </c>
      <c r="I1394" t="s">
        <v>13017</v>
      </c>
      <c r="J1394" t="s">
        <v>13037</v>
      </c>
      <c r="K1394" t="s">
        <v>24481</v>
      </c>
      <c r="L1394" t="s">
        <v>13038</v>
      </c>
      <c r="M1394" t="s">
        <v>22107</v>
      </c>
      <c r="N1394" t="s">
        <v>13039</v>
      </c>
      <c r="O1394" t="s">
        <v>24481</v>
      </c>
      <c r="P1394" t="s">
        <v>22156</v>
      </c>
      <c r="Q1394" t="s">
        <v>24481</v>
      </c>
      <c r="R1394" t="s">
        <v>24481</v>
      </c>
      <c r="S1394" t="s">
        <v>13040</v>
      </c>
      <c r="T1394" t="s">
        <v>13041</v>
      </c>
      <c r="U1394" t="s">
        <v>13042</v>
      </c>
      <c r="V1394" t="s">
        <v>13042</v>
      </c>
      <c r="W1394" t="s">
        <v>14</v>
      </c>
      <c r="X1394" t="s">
        <v>14</v>
      </c>
      <c r="Y1394" t="s">
        <v>14</v>
      </c>
      <c r="Z1394" t="s">
        <v>14</v>
      </c>
      <c r="AA1394" t="s">
        <v>13043</v>
      </c>
      <c r="AB1394" t="s">
        <v>24481</v>
      </c>
      <c r="AC1394" t="s">
        <v>3685</v>
      </c>
      <c r="AD1394" t="s">
        <v>2311</v>
      </c>
      <c r="AE1394" t="s">
        <v>3686</v>
      </c>
      <c r="AF1394" t="s">
        <v>1533</v>
      </c>
      <c r="AG1394" t="s">
        <v>14</v>
      </c>
      <c r="AH1394" t="s">
        <v>2209</v>
      </c>
      <c r="AI1394" t="s">
        <v>3688</v>
      </c>
      <c r="AJ1394" t="s">
        <v>1497</v>
      </c>
      <c r="AK1394" t="s">
        <v>2275</v>
      </c>
      <c r="AL1394" t="s">
        <v>1497</v>
      </c>
      <c r="AM1394" t="s">
        <v>2275</v>
      </c>
      <c r="AN1394" t="s">
        <v>1176</v>
      </c>
      <c r="AO1394" t="s">
        <v>23</v>
      </c>
      <c r="AP1394" t="s">
        <v>22299</v>
      </c>
      <c r="AQ1394" t="s">
        <v>14</v>
      </c>
      <c r="AR1394" t="s">
        <v>14</v>
      </c>
      <c r="AS1394" t="s">
        <v>14</v>
      </c>
      <c r="AT1394" t="s">
        <v>14</v>
      </c>
      <c r="AU1394" t="s">
        <v>13032</v>
      </c>
      <c r="AV1394" t="s">
        <v>493</v>
      </c>
      <c r="AW1394" t="s">
        <v>493</v>
      </c>
      <c r="AX1394" t="s">
        <v>493</v>
      </c>
      <c r="AY1394" t="s">
        <v>13044</v>
      </c>
      <c r="AZ1394" t="s">
        <v>22157</v>
      </c>
      <c r="BA1394" t="s">
        <v>22100</v>
      </c>
      <c r="BB1394" t="s">
        <v>22089</v>
      </c>
      <c r="BC1394">
        <v>1240000</v>
      </c>
      <c r="BD1394">
        <v>1438400</v>
      </c>
      <c r="BE1394" t="s">
        <v>24482</v>
      </c>
      <c r="BF1394" t="s">
        <v>24482</v>
      </c>
      <c r="BG1394" t="s">
        <v>2373</v>
      </c>
      <c r="BH1394" t="s">
        <v>14</v>
      </c>
      <c r="BI1394" t="s">
        <v>22092</v>
      </c>
      <c r="BJ1394" t="s">
        <v>5188</v>
      </c>
      <c r="BK1394" t="s">
        <v>24483</v>
      </c>
      <c r="BL1394" t="s">
        <v>22100</v>
      </c>
      <c r="BM1394" t="s">
        <v>22089</v>
      </c>
      <c r="BN1394" t="s">
        <v>13045</v>
      </c>
      <c r="BO1394" t="s">
        <v>14</v>
      </c>
      <c r="BP1394" t="s">
        <v>24481</v>
      </c>
      <c r="BQ1394" t="s">
        <v>2217</v>
      </c>
      <c r="BR1394" t="s">
        <v>2303</v>
      </c>
      <c r="BS1394" t="s">
        <v>2376</v>
      </c>
      <c r="BT1394" t="s">
        <v>14</v>
      </c>
      <c r="BU1394" t="s">
        <v>14</v>
      </c>
      <c r="BV1394" t="s">
        <v>14</v>
      </c>
      <c r="BW1394" t="s">
        <v>14</v>
      </c>
      <c r="BX1394" t="s">
        <v>14</v>
      </c>
      <c r="BY1394" t="s">
        <v>2220</v>
      </c>
      <c r="BZ1394" t="s">
        <v>24481</v>
      </c>
      <c r="CA1394" t="s">
        <v>14</v>
      </c>
      <c r="CB1394" t="s">
        <v>14</v>
      </c>
      <c r="CC1394" t="s">
        <v>14</v>
      </c>
      <c r="CD1394" t="s">
        <v>14</v>
      </c>
      <c r="CE1394" t="s">
        <v>14</v>
      </c>
      <c r="CF1394" t="s">
        <v>13046</v>
      </c>
      <c r="CG1394" t="s">
        <v>493</v>
      </c>
      <c r="CH1394" t="s">
        <v>22075</v>
      </c>
      <c r="CJ1394" t="s">
        <v>23</v>
      </c>
      <c r="CK1394" t="s">
        <v>16</v>
      </c>
      <c r="CL1394" s="13"/>
      <c r="CM1394" s="4" t="str">
        <f>_xlfn.XLOOKUP($CG1394,tbl_area_24_07_2024[Nombre Área],tbl_area_24_07_2024[Estado],"Si no se encuentra",2,)</f>
        <v>Jalisco</v>
      </c>
      <c r="CN1394" s="4" t="str">
        <f>_xlfn.XLOOKUP($CG1394,tbl_area_24_07_2024[Nombre Área],tbl_area_24_07_2024[Estructura],"Si no se encuentra",2,)</f>
        <v>Juntas Locales</v>
      </c>
    </row>
    <row r="1395" spans="1:92" ht="20" x14ac:dyDescent="0.85">
      <c r="A1395" t="s">
        <v>22073</v>
      </c>
      <c r="B1395" t="s">
        <v>22074</v>
      </c>
      <c r="C1395" t="s">
        <v>22075</v>
      </c>
      <c r="D1395" t="s">
        <v>2199</v>
      </c>
      <c r="E1395" t="s">
        <v>2200</v>
      </c>
      <c r="F1395" t="s">
        <v>2201</v>
      </c>
      <c r="G1395" t="s">
        <v>24484</v>
      </c>
      <c r="H1395" t="s">
        <v>14</v>
      </c>
      <c r="I1395" t="s">
        <v>24485</v>
      </c>
      <c r="J1395" t="s">
        <v>24486</v>
      </c>
      <c r="K1395" t="s">
        <v>24487</v>
      </c>
      <c r="L1395" t="s">
        <v>14</v>
      </c>
      <c r="M1395" t="s">
        <v>14</v>
      </c>
      <c r="N1395" t="s">
        <v>24488</v>
      </c>
      <c r="O1395" t="s">
        <v>24487</v>
      </c>
      <c r="P1395" t="s">
        <v>14</v>
      </c>
      <c r="Q1395" t="s">
        <v>24487</v>
      </c>
      <c r="R1395" t="s">
        <v>24487</v>
      </c>
      <c r="S1395" t="s">
        <v>14</v>
      </c>
      <c r="T1395" t="s">
        <v>14</v>
      </c>
      <c r="U1395" t="s">
        <v>14</v>
      </c>
      <c r="V1395" t="s">
        <v>14</v>
      </c>
      <c r="W1395" t="s">
        <v>14</v>
      </c>
      <c r="X1395" t="s">
        <v>14</v>
      </c>
      <c r="Y1395" t="s">
        <v>14</v>
      </c>
      <c r="Z1395" t="s">
        <v>14</v>
      </c>
      <c r="AA1395" t="s">
        <v>24489</v>
      </c>
      <c r="AB1395" t="s">
        <v>24487</v>
      </c>
      <c r="AC1395" t="s">
        <v>24490</v>
      </c>
      <c r="AD1395" t="s">
        <v>2207</v>
      </c>
      <c r="AE1395" t="s">
        <v>221</v>
      </c>
      <c r="AF1395" t="s">
        <v>1435</v>
      </c>
      <c r="AG1395" t="s">
        <v>24491</v>
      </c>
      <c r="AH1395" t="s">
        <v>2209</v>
      </c>
      <c r="AI1395" t="s">
        <v>2287</v>
      </c>
      <c r="AJ1395" t="s">
        <v>1504</v>
      </c>
      <c r="AK1395" t="s">
        <v>5107</v>
      </c>
      <c r="AL1395" t="s">
        <v>1504</v>
      </c>
      <c r="AM1395" t="s">
        <v>5107</v>
      </c>
      <c r="AN1395" t="s">
        <v>1449</v>
      </c>
      <c r="AO1395" t="s">
        <v>3007</v>
      </c>
      <c r="AP1395" t="s">
        <v>22518</v>
      </c>
      <c r="AQ1395" t="s">
        <v>14</v>
      </c>
      <c r="AR1395" t="s">
        <v>14</v>
      </c>
      <c r="AS1395" t="s">
        <v>14</v>
      </c>
      <c r="AT1395" t="s">
        <v>14</v>
      </c>
      <c r="AU1395" t="s">
        <v>24492</v>
      </c>
      <c r="AV1395" t="s">
        <v>24493</v>
      </c>
      <c r="AW1395" t="s">
        <v>24493</v>
      </c>
      <c r="AX1395" t="s">
        <v>24493</v>
      </c>
      <c r="AY1395" t="s">
        <v>24484</v>
      </c>
      <c r="AZ1395" t="s">
        <v>22361</v>
      </c>
      <c r="BA1395" t="s">
        <v>22130</v>
      </c>
      <c r="BB1395" t="s">
        <v>22127</v>
      </c>
      <c r="BC1395">
        <v>137387.49</v>
      </c>
      <c r="BD1395">
        <v>159369.49</v>
      </c>
      <c r="BE1395" t="s">
        <v>14</v>
      </c>
      <c r="BF1395" t="s">
        <v>14</v>
      </c>
      <c r="BG1395" t="s">
        <v>2214</v>
      </c>
      <c r="BH1395" t="s">
        <v>14</v>
      </c>
      <c r="BI1395" t="s">
        <v>22092</v>
      </c>
      <c r="BJ1395" t="s">
        <v>24494</v>
      </c>
      <c r="BK1395" t="s">
        <v>14</v>
      </c>
      <c r="BL1395" t="s">
        <v>22130</v>
      </c>
      <c r="BM1395" t="s">
        <v>22127</v>
      </c>
      <c r="BN1395" t="s">
        <v>24495</v>
      </c>
      <c r="BO1395" t="s">
        <v>14</v>
      </c>
      <c r="BP1395" t="s">
        <v>24487</v>
      </c>
      <c r="BQ1395" t="s">
        <v>2217</v>
      </c>
      <c r="BR1395" t="s">
        <v>2303</v>
      </c>
      <c r="BS1395" t="s">
        <v>2404</v>
      </c>
      <c r="BT1395" t="s">
        <v>14</v>
      </c>
      <c r="BU1395" t="s">
        <v>14</v>
      </c>
      <c r="BV1395" t="s">
        <v>14</v>
      </c>
      <c r="BW1395" t="s">
        <v>14</v>
      </c>
      <c r="BX1395" t="s">
        <v>14</v>
      </c>
      <c r="BY1395" t="s">
        <v>2544</v>
      </c>
      <c r="BZ1395" t="s">
        <v>24487</v>
      </c>
      <c r="CA1395" t="s">
        <v>24496</v>
      </c>
      <c r="CB1395" t="s">
        <v>14</v>
      </c>
      <c r="CC1395" t="s">
        <v>14</v>
      </c>
      <c r="CD1395" t="s">
        <v>14</v>
      </c>
      <c r="CE1395" t="s">
        <v>14</v>
      </c>
      <c r="CF1395" t="s">
        <v>24497</v>
      </c>
      <c r="CG1395" t="s">
        <v>464</v>
      </c>
      <c r="CH1395" t="s">
        <v>22075</v>
      </c>
      <c r="CJ1395" t="s">
        <v>283</v>
      </c>
      <c r="CK1395" t="s">
        <v>16</v>
      </c>
      <c r="CL1395" s="13"/>
      <c r="CM1395" s="4" t="str">
        <f>_xlfn.XLOOKUP($CG1395,tbl_area_24_07_2024[Nombre Área],tbl_area_24_07_2024[Estado],"Si no se encuentra",2,)</f>
        <v>Veracruz</v>
      </c>
      <c r="CN1395" s="4" t="str">
        <f>_xlfn.XLOOKUP($CG1395,tbl_area_24_07_2024[Nombre Área],tbl_area_24_07_2024[Estructura],"Si no se encuentra",2,)</f>
        <v>Juntas Locales</v>
      </c>
    </row>
    <row r="1396" spans="1:92" ht="20" x14ac:dyDescent="0.85">
      <c r="A1396" t="s">
        <v>22073</v>
      </c>
      <c r="B1396" t="s">
        <v>22074</v>
      </c>
      <c r="C1396" t="s">
        <v>22075</v>
      </c>
      <c r="D1396" t="s">
        <v>2199</v>
      </c>
      <c r="E1396" t="s">
        <v>2200</v>
      </c>
      <c r="F1396" t="s">
        <v>2201</v>
      </c>
      <c r="G1396" t="s">
        <v>24498</v>
      </c>
      <c r="H1396" t="s">
        <v>14</v>
      </c>
      <c r="I1396" t="s">
        <v>24499</v>
      </c>
      <c r="J1396" t="s">
        <v>24500</v>
      </c>
      <c r="K1396" t="s">
        <v>24501</v>
      </c>
      <c r="L1396" t="s">
        <v>14</v>
      </c>
      <c r="M1396" t="s">
        <v>14</v>
      </c>
      <c r="N1396" t="s">
        <v>24502</v>
      </c>
      <c r="O1396" t="s">
        <v>24501</v>
      </c>
      <c r="P1396" t="s">
        <v>14</v>
      </c>
      <c r="Q1396" t="s">
        <v>24501</v>
      </c>
      <c r="R1396" t="s">
        <v>24501</v>
      </c>
      <c r="S1396" t="s">
        <v>14</v>
      </c>
      <c r="T1396" t="s">
        <v>14</v>
      </c>
      <c r="U1396" t="s">
        <v>14</v>
      </c>
      <c r="V1396" t="s">
        <v>14</v>
      </c>
      <c r="W1396" t="s">
        <v>24503</v>
      </c>
      <c r="X1396" t="s">
        <v>52</v>
      </c>
      <c r="Y1396" t="s">
        <v>110</v>
      </c>
      <c r="Z1396" t="s">
        <v>12</v>
      </c>
      <c r="AA1396" t="s">
        <v>14</v>
      </c>
      <c r="AB1396" t="s">
        <v>24501</v>
      </c>
      <c r="AC1396" t="s">
        <v>24504</v>
      </c>
      <c r="AD1396" t="s">
        <v>2207</v>
      </c>
      <c r="AE1396" t="s">
        <v>10882</v>
      </c>
      <c r="AF1396" t="s">
        <v>1476</v>
      </c>
      <c r="AG1396" t="s">
        <v>14</v>
      </c>
      <c r="AH1396" t="s">
        <v>2209</v>
      </c>
      <c r="AI1396" t="s">
        <v>2287</v>
      </c>
      <c r="AJ1396" t="s">
        <v>1504</v>
      </c>
      <c r="AK1396" t="s">
        <v>5107</v>
      </c>
      <c r="AL1396" t="s">
        <v>1504</v>
      </c>
      <c r="AM1396" t="s">
        <v>5107</v>
      </c>
      <c r="AN1396" t="s">
        <v>1449</v>
      </c>
      <c r="AO1396" t="s">
        <v>3007</v>
      </c>
      <c r="AP1396" t="s">
        <v>22518</v>
      </c>
      <c r="AQ1396" t="s">
        <v>14</v>
      </c>
      <c r="AR1396" t="s">
        <v>14</v>
      </c>
      <c r="AS1396" t="s">
        <v>14</v>
      </c>
      <c r="AT1396" t="s">
        <v>14</v>
      </c>
      <c r="AU1396" t="s">
        <v>24492</v>
      </c>
      <c r="AV1396" t="s">
        <v>24493</v>
      </c>
      <c r="AW1396" t="s">
        <v>24493</v>
      </c>
      <c r="AX1396" t="s">
        <v>24493</v>
      </c>
      <c r="AY1396" t="s">
        <v>24498</v>
      </c>
      <c r="AZ1396" t="s">
        <v>22361</v>
      </c>
      <c r="BA1396" t="s">
        <v>22130</v>
      </c>
      <c r="BB1396" t="s">
        <v>22127</v>
      </c>
      <c r="BC1396">
        <v>67322.69</v>
      </c>
      <c r="BD1396">
        <v>64181.13</v>
      </c>
      <c r="BE1396" t="s">
        <v>14</v>
      </c>
      <c r="BF1396" t="s">
        <v>14</v>
      </c>
      <c r="BG1396" t="s">
        <v>2214</v>
      </c>
      <c r="BH1396" t="s">
        <v>14</v>
      </c>
      <c r="BI1396" t="s">
        <v>22092</v>
      </c>
      <c r="BJ1396" t="s">
        <v>24505</v>
      </c>
      <c r="BK1396" t="s">
        <v>14</v>
      </c>
      <c r="BL1396" t="s">
        <v>22130</v>
      </c>
      <c r="BM1396" t="s">
        <v>22127</v>
      </c>
      <c r="BN1396" t="s">
        <v>24506</v>
      </c>
      <c r="BO1396" t="s">
        <v>14</v>
      </c>
      <c r="BP1396" t="s">
        <v>24501</v>
      </c>
      <c r="BQ1396" t="s">
        <v>2217</v>
      </c>
      <c r="BR1396" t="s">
        <v>2303</v>
      </c>
      <c r="BS1396" t="s">
        <v>2404</v>
      </c>
      <c r="BT1396" t="s">
        <v>14</v>
      </c>
      <c r="BU1396" t="s">
        <v>14</v>
      </c>
      <c r="BV1396" t="s">
        <v>14</v>
      </c>
      <c r="BW1396" t="s">
        <v>14</v>
      </c>
      <c r="BX1396" t="s">
        <v>14</v>
      </c>
      <c r="BY1396" t="s">
        <v>2544</v>
      </c>
      <c r="BZ1396" t="s">
        <v>24501</v>
      </c>
      <c r="CA1396" t="s">
        <v>24496</v>
      </c>
      <c r="CB1396" t="s">
        <v>14</v>
      </c>
      <c r="CC1396" t="s">
        <v>14</v>
      </c>
      <c r="CD1396" t="s">
        <v>14</v>
      </c>
      <c r="CE1396" t="s">
        <v>14</v>
      </c>
      <c r="CF1396" t="s">
        <v>24507</v>
      </c>
      <c r="CG1396" t="s">
        <v>464</v>
      </c>
      <c r="CH1396" t="s">
        <v>22075</v>
      </c>
      <c r="CJ1396" t="s">
        <v>283</v>
      </c>
      <c r="CK1396" t="s">
        <v>16</v>
      </c>
      <c r="CL1396" s="13"/>
      <c r="CM1396" s="4" t="str">
        <f>_xlfn.XLOOKUP($CG1396,tbl_area_24_07_2024[Nombre Área],tbl_area_24_07_2024[Estado],"Si no se encuentra",2,)</f>
        <v>Veracruz</v>
      </c>
      <c r="CN1396" s="4" t="str">
        <f>_xlfn.XLOOKUP($CG1396,tbl_area_24_07_2024[Nombre Área],tbl_area_24_07_2024[Estructura],"Si no se encuentra",2,)</f>
        <v>Juntas Locales</v>
      </c>
    </row>
    <row r="1397" spans="1:92" ht="20" x14ac:dyDescent="0.85">
      <c r="A1397" t="s">
        <v>22073</v>
      </c>
      <c r="B1397" t="s">
        <v>22074</v>
      </c>
      <c r="C1397" t="s">
        <v>22075</v>
      </c>
      <c r="D1397" t="s">
        <v>2199</v>
      </c>
      <c r="E1397" t="s">
        <v>2200</v>
      </c>
      <c r="F1397" t="s">
        <v>2201</v>
      </c>
      <c r="G1397" t="s">
        <v>24508</v>
      </c>
      <c r="H1397" t="s">
        <v>14</v>
      </c>
      <c r="I1397" t="s">
        <v>24509</v>
      </c>
      <c r="J1397" t="s">
        <v>24510</v>
      </c>
      <c r="K1397" t="s">
        <v>24511</v>
      </c>
      <c r="L1397" t="s">
        <v>14</v>
      </c>
      <c r="M1397" t="s">
        <v>14</v>
      </c>
      <c r="N1397" t="s">
        <v>24512</v>
      </c>
      <c r="O1397" t="s">
        <v>24511</v>
      </c>
      <c r="P1397" t="s">
        <v>14</v>
      </c>
      <c r="Q1397" t="s">
        <v>24511</v>
      </c>
      <c r="R1397" t="s">
        <v>24511</v>
      </c>
      <c r="S1397" t="s">
        <v>14</v>
      </c>
      <c r="T1397" t="s">
        <v>14</v>
      </c>
      <c r="U1397" t="s">
        <v>14</v>
      </c>
      <c r="V1397" t="s">
        <v>14</v>
      </c>
      <c r="W1397" t="s">
        <v>24513</v>
      </c>
      <c r="X1397" t="s">
        <v>24514</v>
      </c>
      <c r="Y1397" t="s">
        <v>24515</v>
      </c>
      <c r="Z1397" t="s">
        <v>12</v>
      </c>
      <c r="AA1397" t="s">
        <v>14</v>
      </c>
      <c r="AB1397" t="s">
        <v>24511</v>
      </c>
      <c r="AC1397" t="s">
        <v>24516</v>
      </c>
      <c r="AD1397" t="s">
        <v>2348</v>
      </c>
      <c r="AE1397" t="s">
        <v>24517</v>
      </c>
      <c r="AF1397" t="s">
        <v>1442</v>
      </c>
      <c r="AG1397" t="s">
        <v>14</v>
      </c>
      <c r="AH1397" t="s">
        <v>2337</v>
      </c>
      <c r="AI1397" t="s">
        <v>24518</v>
      </c>
      <c r="AJ1397" t="s">
        <v>1504</v>
      </c>
      <c r="AK1397" t="s">
        <v>5107</v>
      </c>
      <c r="AL1397" t="s">
        <v>1504</v>
      </c>
      <c r="AM1397" t="s">
        <v>5107</v>
      </c>
      <c r="AN1397" t="s">
        <v>1449</v>
      </c>
      <c r="AO1397" t="s">
        <v>3007</v>
      </c>
      <c r="AP1397" t="s">
        <v>23073</v>
      </c>
      <c r="AQ1397" t="s">
        <v>14</v>
      </c>
      <c r="AR1397" t="s">
        <v>14</v>
      </c>
      <c r="AS1397" t="s">
        <v>14</v>
      </c>
      <c r="AT1397" t="s">
        <v>14</v>
      </c>
      <c r="AU1397" t="s">
        <v>24492</v>
      </c>
      <c r="AV1397" t="s">
        <v>24493</v>
      </c>
      <c r="AW1397" t="s">
        <v>24493</v>
      </c>
      <c r="AX1397" t="s">
        <v>24493</v>
      </c>
      <c r="AY1397" t="s">
        <v>24508</v>
      </c>
      <c r="AZ1397" t="s">
        <v>22361</v>
      </c>
      <c r="BA1397" t="s">
        <v>22130</v>
      </c>
      <c r="BB1397" t="s">
        <v>22127</v>
      </c>
      <c r="BC1397">
        <v>38264.61</v>
      </c>
      <c r="BD1397">
        <v>36478.93</v>
      </c>
      <c r="BE1397" t="s">
        <v>14</v>
      </c>
      <c r="BF1397" t="s">
        <v>14</v>
      </c>
      <c r="BG1397" t="s">
        <v>2214</v>
      </c>
      <c r="BH1397" t="s">
        <v>14</v>
      </c>
      <c r="BI1397" t="s">
        <v>22092</v>
      </c>
      <c r="BJ1397" t="s">
        <v>24519</v>
      </c>
      <c r="BK1397" t="s">
        <v>14</v>
      </c>
      <c r="BL1397" t="s">
        <v>22130</v>
      </c>
      <c r="BM1397" t="s">
        <v>22127</v>
      </c>
      <c r="BN1397" t="s">
        <v>24520</v>
      </c>
      <c r="BO1397" t="s">
        <v>14</v>
      </c>
      <c r="BP1397" t="s">
        <v>24511</v>
      </c>
      <c r="BQ1397" t="s">
        <v>2217</v>
      </c>
      <c r="BR1397" t="s">
        <v>2303</v>
      </c>
      <c r="BS1397" t="s">
        <v>2404</v>
      </c>
      <c r="BT1397" t="s">
        <v>14</v>
      </c>
      <c r="BU1397" t="s">
        <v>14</v>
      </c>
      <c r="BV1397" t="s">
        <v>14</v>
      </c>
      <c r="BW1397" t="s">
        <v>14</v>
      </c>
      <c r="BX1397" t="s">
        <v>14</v>
      </c>
      <c r="BY1397" t="s">
        <v>2544</v>
      </c>
      <c r="BZ1397" t="s">
        <v>24511</v>
      </c>
      <c r="CA1397" t="s">
        <v>24496</v>
      </c>
      <c r="CB1397" t="s">
        <v>14</v>
      </c>
      <c r="CC1397" t="s">
        <v>14</v>
      </c>
      <c r="CD1397" t="s">
        <v>14</v>
      </c>
      <c r="CE1397" t="s">
        <v>14</v>
      </c>
      <c r="CF1397" t="s">
        <v>24521</v>
      </c>
      <c r="CG1397" t="s">
        <v>464</v>
      </c>
      <c r="CH1397" t="s">
        <v>22075</v>
      </c>
      <c r="CJ1397" t="s">
        <v>283</v>
      </c>
      <c r="CK1397" t="s">
        <v>16</v>
      </c>
      <c r="CL1397" s="13"/>
      <c r="CM1397" s="4" t="str">
        <f>_xlfn.XLOOKUP($CG1397,tbl_area_24_07_2024[Nombre Área],tbl_area_24_07_2024[Estado],"Si no se encuentra",2,)</f>
        <v>Veracruz</v>
      </c>
      <c r="CN1397" s="4" t="str">
        <f>_xlfn.XLOOKUP($CG1397,tbl_area_24_07_2024[Nombre Área],tbl_area_24_07_2024[Estructura],"Si no se encuentra",2,)</f>
        <v>Juntas Locales</v>
      </c>
    </row>
    <row r="1398" spans="1:92" ht="20" x14ac:dyDescent="0.85">
      <c r="A1398" t="s">
        <v>22073</v>
      </c>
      <c r="B1398" t="s">
        <v>22074</v>
      </c>
      <c r="C1398" t="s">
        <v>22075</v>
      </c>
      <c r="D1398" t="s">
        <v>2199</v>
      </c>
      <c r="E1398" t="s">
        <v>2200</v>
      </c>
      <c r="F1398" t="s">
        <v>2201</v>
      </c>
      <c r="G1398" t="s">
        <v>24522</v>
      </c>
      <c r="H1398" t="s">
        <v>14</v>
      </c>
      <c r="I1398" t="s">
        <v>24485</v>
      </c>
      <c r="J1398" t="s">
        <v>24523</v>
      </c>
      <c r="K1398" t="s">
        <v>24524</v>
      </c>
      <c r="L1398" t="s">
        <v>14</v>
      </c>
      <c r="M1398" t="s">
        <v>14</v>
      </c>
      <c r="N1398" t="s">
        <v>24525</v>
      </c>
      <c r="O1398" t="s">
        <v>24524</v>
      </c>
      <c r="P1398" t="s">
        <v>14</v>
      </c>
      <c r="Q1398" t="s">
        <v>24524</v>
      </c>
      <c r="R1398" t="s">
        <v>24524</v>
      </c>
      <c r="S1398" t="s">
        <v>14</v>
      </c>
      <c r="T1398" t="s">
        <v>14</v>
      </c>
      <c r="U1398" t="s">
        <v>14</v>
      </c>
      <c r="V1398" t="s">
        <v>14</v>
      </c>
      <c r="W1398" t="s">
        <v>14</v>
      </c>
      <c r="X1398" t="s">
        <v>14</v>
      </c>
      <c r="Y1398" t="s">
        <v>14</v>
      </c>
      <c r="Z1398" t="s">
        <v>14</v>
      </c>
      <c r="AA1398" t="s">
        <v>24489</v>
      </c>
      <c r="AB1398" t="s">
        <v>24524</v>
      </c>
      <c r="AC1398" t="s">
        <v>24490</v>
      </c>
      <c r="AD1398" t="s">
        <v>2207</v>
      </c>
      <c r="AE1398" t="s">
        <v>221</v>
      </c>
      <c r="AF1398" t="s">
        <v>1435</v>
      </c>
      <c r="AG1398" t="s">
        <v>24491</v>
      </c>
      <c r="AH1398" t="s">
        <v>2209</v>
      </c>
      <c r="AI1398" t="s">
        <v>2287</v>
      </c>
      <c r="AJ1398" t="s">
        <v>1504</v>
      </c>
      <c r="AK1398" t="s">
        <v>5107</v>
      </c>
      <c r="AL1398" t="s">
        <v>1504</v>
      </c>
      <c r="AM1398" t="s">
        <v>5107</v>
      </c>
      <c r="AN1398" t="s">
        <v>1449</v>
      </c>
      <c r="AO1398" t="s">
        <v>3007</v>
      </c>
      <c r="AP1398" t="s">
        <v>22518</v>
      </c>
      <c r="AQ1398" t="s">
        <v>14</v>
      </c>
      <c r="AR1398" t="s">
        <v>14</v>
      </c>
      <c r="AS1398" t="s">
        <v>14</v>
      </c>
      <c r="AT1398" t="s">
        <v>14</v>
      </c>
      <c r="AU1398" t="s">
        <v>24492</v>
      </c>
      <c r="AV1398" t="s">
        <v>24493</v>
      </c>
      <c r="AW1398" t="s">
        <v>24493</v>
      </c>
      <c r="AX1398" t="s">
        <v>24493</v>
      </c>
      <c r="AY1398" t="s">
        <v>24522</v>
      </c>
      <c r="AZ1398" t="s">
        <v>22104</v>
      </c>
      <c r="BA1398" t="s">
        <v>22104</v>
      </c>
      <c r="BB1398" t="s">
        <v>22344</v>
      </c>
      <c r="BC1398">
        <v>141921.26</v>
      </c>
      <c r="BD1398">
        <v>164628.66</v>
      </c>
      <c r="BE1398" t="s">
        <v>14</v>
      </c>
      <c r="BF1398" t="s">
        <v>14</v>
      </c>
      <c r="BG1398" t="s">
        <v>2214</v>
      </c>
      <c r="BH1398" t="s">
        <v>14</v>
      </c>
      <c r="BI1398" t="s">
        <v>22092</v>
      </c>
      <c r="BJ1398" t="s">
        <v>24526</v>
      </c>
      <c r="BK1398" t="s">
        <v>14</v>
      </c>
      <c r="BL1398" t="s">
        <v>22104</v>
      </c>
      <c r="BM1398" t="s">
        <v>22089</v>
      </c>
      <c r="BN1398" t="s">
        <v>24527</v>
      </c>
      <c r="BO1398" t="s">
        <v>14</v>
      </c>
      <c r="BP1398" t="s">
        <v>24524</v>
      </c>
      <c r="BQ1398" t="s">
        <v>2217</v>
      </c>
      <c r="BR1398" t="s">
        <v>2303</v>
      </c>
      <c r="BS1398" t="s">
        <v>2404</v>
      </c>
      <c r="BT1398" t="s">
        <v>14</v>
      </c>
      <c r="BU1398" t="s">
        <v>14</v>
      </c>
      <c r="BV1398" t="s">
        <v>14</v>
      </c>
      <c r="BW1398" t="s">
        <v>14</v>
      </c>
      <c r="BX1398" t="s">
        <v>14</v>
      </c>
      <c r="BY1398" t="s">
        <v>2220</v>
      </c>
      <c r="BZ1398" t="s">
        <v>24524</v>
      </c>
      <c r="CA1398" t="s">
        <v>24496</v>
      </c>
      <c r="CB1398" t="s">
        <v>14</v>
      </c>
      <c r="CC1398" t="s">
        <v>14</v>
      </c>
      <c r="CD1398" t="s">
        <v>14</v>
      </c>
      <c r="CE1398" t="s">
        <v>14</v>
      </c>
      <c r="CF1398" t="s">
        <v>24528</v>
      </c>
      <c r="CG1398" t="s">
        <v>464</v>
      </c>
      <c r="CH1398" t="s">
        <v>22075</v>
      </c>
      <c r="CJ1398" t="s">
        <v>283</v>
      </c>
      <c r="CK1398" t="s">
        <v>16</v>
      </c>
      <c r="CL1398" s="13"/>
      <c r="CM1398" s="4" t="str">
        <f>_xlfn.XLOOKUP($CG1398,tbl_area_24_07_2024[Nombre Área],tbl_area_24_07_2024[Estado],"Si no se encuentra",2,)</f>
        <v>Veracruz</v>
      </c>
      <c r="CN1398" s="4" t="str">
        <f>_xlfn.XLOOKUP($CG1398,tbl_area_24_07_2024[Nombre Área],tbl_area_24_07_2024[Estructura],"Si no se encuentra",2,)</f>
        <v>Juntas Locales</v>
      </c>
    </row>
    <row r="1399" spans="1:92" ht="20" x14ac:dyDescent="0.85">
      <c r="A1399" t="s">
        <v>22073</v>
      </c>
      <c r="B1399" t="s">
        <v>22074</v>
      </c>
      <c r="C1399" t="s">
        <v>22075</v>
      </c>
      <c r="D1399" t="s">
        <v>2199</v>
      </c>
      <c r="E1399" t="s">
        <v>2200</v>
      </c>
      <c r="F1399" t="s">
        <v>2201</v>
      </c>
      <c r="G1399" t="s">
        <v>24529</v>
      </c>
      <c r="H1399" t="s">
        <v>14</v>
      </c>
      <c r="I1399" t="s">
        <v>24499</v>
      </c>
      <c r="J1399" t="s">
        <v>24530</v>
      </c>
      <c r="K1399" t="s">
        <v>24531</v>
      </c>
      <c r="L1399" t="s">
        <v>14</v>
      </c>
      <c r="M1399" t="s">
        <v>14</v>
      </c>
      <c r="N1399" t="s">
        <v>24532</v>
      </c>
      <c r="O1399" t="s">
        <v>24531</v>
      </c>
      <c r="P1399" t="s">
        <v>14</v>
      </c>
      <c r="Q1399" t="s">
        <v>24531</v>
      </c>
      <c r="R1399" t="s">
        <v>24531</v>
      </c>
      <c r="S1399" t="s">
        <v>14</v>
      </c>
      <c r="T1399" t="s">
        <v>14</v>
      </c>
      <c r="U1399" t="s">
        <v>14</v>
      </c>
      <c r="V1399" t="s">
        <v>14</v>
      </c>
      <c r="W1399" t="s">
        <v>24503</v>
      </c>
      <c r="X1399" t="s">
        <v>52</v>
      </c>
      <c r="Y1399" t="s">
        <v>110</v>
      </c>
      <c r="Z1399" t="s">
        <v>12</v>
      </c>
      <c r="AA1399" t="s">
        <v>14</v>
      </c>
      <c r="AB1399" t="s">
        <v>24531</v>
      </c>
      <c r="AC1399" t="s">
        <v>24504</v>
      </c>
      <c r="AD1399" t="s">
        <v>2207</v>
      </c>
      <c r="AE1399" t="s">
        <v>10882</v>
      </c>
      <c r="AF1399" t="s">
        <v>1476</v>
      </c>
      <c r="AG1399" t="s">
        <v>14</v>
      </c>
      <c r="AH1399" t="s">
        <v>2209</v>
      </c>
      <c r="AI1399" t="s">
        <v>2287</v>
      </c>
      <c r="AJ1399" t="s">
        <v>1504</v>
      </c>
      <c r="AK1399" t="s">
        <v>5107</v>
      </c>
      <c r="AL1399" t="s">
        <v>1504</v>
      </c>
      <c r="AM1399" t="s">
        <v>5107</v>
      </c>
      <c r="AN1399" t="s">
        <v>1449</v>
      </c>
      <c r="AO1399" t="s">
        <v>3007</v>
      </c>
      <c r="AP1399" t="s">
        <v>22518</v>
      </c>
      <c r="AQ1399" t="s">
        <v>14</v>
      </c>
      <c r="AR1399" t="s">
        <v>14</v>
      </c>
      <c r="AS1399" t="s">
        <v>14</v>
      </c>
      <c r="AT1399" t="s">
        <v>14</v>
      </c>
      <c r="AU1399" t="s">
        <v>24492</v>
      </c>
      <c r="AV1399" t="s">
        <v>24493</v>
      </c>
      <c r="AW1399" t="s">
        <v>24493</v>
      </c>
      <c r="AX1399" t="s">
        <v>24493</v>
      </c>
      <c r="AY1399" t="s">
        <v>24529</v>
      </c>
      <c r="AZ1399" t="s">
        <v>22104</v>
      </c>
      <c r="BA1399" t="s">
        <v>22104</v>
      </c>
      <c r="BB1399" t="s">
        <v>22344</v>
      </c>
      <c r="BC1399">
        <v>69544.52</v>
      </c>
      <c r="BD1399">
        <v>66299.08</v>
      </c>
      <c r="BE1399" t="s">
        <v>14</v>
      </c>
      <c r="BF1399" t="s">
        <v>14</v>
      </c>
      <c r="BG1399" t="s">
        <v>2214</v>
      </c>
      <c r="BH1399" t="s">
        <v>14</v>
      </c>
      <c r="BI1399" t="s">
        <v>22092</v>
      </c>
      <c r="BJ1399" t="s">
        <v>24533</v>
      </c>
      <c r="BK1399" t="s">
        <v>14</v>
      </c>
      <c r="BL1399" t="s">
        <v>22104</v>
      </c>
      <c r="BM1399" t="s">
        <v>22089</v>
      </c>
      <c r="BN1399" t="s">
        <v>24534</v>
      </c>
      <c r="BO1399" t="s">
        <v>14</v>
      </c>
      <c r="BP1399" t="s">
        <v>24531</v>
      </c>
      <c r="BQ1399" t="s">
        <v>2217</v>
      </c>
      <c r="BR1399" t="s">
        <v>2303</v>
      </c>
      <c r="BS1399" t="s">
        <v>2404</v>
      </c>
      <c r="BT1399" t="s">
        <v>14</v>
      </c>
      <c r="BU1399" t="s">
        <v>14</v>
      </c>
      <c r="BV1399" t="s">
        <v>14</v>
      </c>
      <c r="BW1399" t="s">
        <v>14</v>
      </c>
      <c r="BX1399" t="s">
        <v>14</v>
      </c>
      <c r="BY1399" t="s">
        <v>2220</v>
      </c>
      <c r="BZ1399" t="s">
        <v>24531</v>
      </c>
      <c r="CA1399" t="s">
        <v>24496</v>
      </c>
      <c r="CB1399" t="s">
        <v>14</v>
      </c>
      <c r="CC1399" t="s">
        <v>14</v>
      </c>
      <c r="CD1399" t="s">
        <v>14</v>
      </c>
      <c r="CE1399" t="s">
        <v>14</v>
      </c>
      <c r="CF1399" t="s">
        <v>24535</v>
      </c>
      <c r="CG1399" t="s">
        <v>464</v>
      </c>
      <c r="CH1399" t="s">
        <v>22075</v>
      </c>
      <c r="CJ1399" t="s">
        <v>283</v>
      </c>
      <c r="CK1399" t="s">
        <v>16</v>
      </c>
      <c r="CL1399" s="13"/>
      <c r="CM1399" s="4" t="str">
        <f>_xlfn.XLOOKUP($CG1399,tbl_area_24_07_2024[Nombre Área],tbl_area_24_07_2024[Estado],"Si no se encuentra",2,)</f>
        <v>Veracruz</v>
      </c>
      <c r="CN1399" s="4" t="str">
        <f>_xlfn.XLOOKUP($CG1399,tbl_area_24_07_2024[Nombre Área],tbl_area_24_07_2024[Estructura],"Si no se encuentra",2,)</f>
        <v>Juntas Locales</v>
      </c>
    </row>
    <row r="1400" spans="1:92" ht="20" x14ac:dyDescent="0.85">
      <c r="A1400" t="s">
        <v>22073</v>
      </c>
      <c r="B1400" t="s">
        <v>22074</v>
      </c>
      <c r="C1400" t="s">
        <v>22075</v>
      </c>
      <c r="D1400" t="s">
        <v>2199</v>
      </c>
      <c r="E1400" t="s">
        <v>2200</v>
      </c>
      <c r="F1400" t="s">
        <v>2201</v>
      </c>
      <c r="G1400" t="s">
        <v>24536</v>
      </c>
      <c r="H1400" t="s">
        <v>14</v>
      </c>
      <c r="I1400" t="s">
        <v>24509</v>
      </c>
      <c r="J1400" t="s">
        <v>24537</v>
      </c>
      <c r="K1400" t="s">
        <v>24538</v>
      </c>
      <c r="L1400" t="s">
        <v>14</v>
      </c>
      <c r="M1400" t="s">
        <v>14</v>
      </c>
      <c r="N1400" t="s">
        <v>24539</v>
      </c>
      <c r="O1400" t="s">
        <v>24538</v>
      </c>
      <c r="P1400" t="s">
        <v>14</v>
      </c>
      <c r="Q1400" t="s">
        <v>24538</v>
      </c>
      <c r="R1400" t="s">
        <v>24538</v>
      </c>
      <c r="S1400" t="s">
        <v>14</v>
      </c>
      <c r="T1400" t="s">
        <v>14</v>
      </c>
      <c r="U1400" t="s">
        <v>14</v>
      </c>
      <c r="V1400" t="s">
        <v>14</v>
      </c>
      <c r="W1400" t="s">
        <v>24513</v>
      </c>
      <c r="X1400" t="s">
        <v>24514</v>
      </c>
      <c r="Y1400" t="s">
        <v>24515</v>
      </c>
      <c r="Z1400" t="s">
        <v>12</v>
      </c>
      <c r="AA1400" t="s">
        <v>14</v>
      </c>
      <c r="AB1400" t="s">
        <v>24538</v>
      </c>
      <c r="AC1400" t="s">
        <v>24516</v>
      </c>
      <c r="AD1400" t="s">
        <v>2348</v>
      </c>
      <c r="AE1400" t="s">
        <v>24517</v>
      </c>
      <c r="AF1400" t="s">
        <v>1442</v>
      </c>
      <c r="AG1400" t="s">
        <v>14</v>
      </c>
      <c r="AH1400" t="s">
        <v>2337</v>
      </c>
      <c r="AI1400" t="s">
        <v>24518</v>
      </c>
      <c r="AJ1400" t="s">
        <v>1504</v>
      </c>
      <c r="AK1400" t="s">
        <v>5107</v>
      </c>
      <c r="AL1400" t="s">
        <v>1504</v>
      </c>
      <c r="AM1400" t="s">
        <v>5107</v>
      </c>
      <c r="AN1400" t="s">
        <v>1449</v>
      </c>
      <c r="AO1400" t="s">
        <v>3007</v>
      </c>
      <c r="AP1400" t="s">
        <v>23073</v>
      </c>
      <c r="AQ1400" t="s">
        <v>14</v>
      </c>
      <c r="AR1400" t="s">
        <v>14</v>
      </c>
      <c r="AS1400" t="s">
        <v>14</v>
      </c>
      <c r="AT1400" t="s">
        <v>14</v>
      </c>
      <c r="AU1400" t="s">
        <v>24492</v>
      </c>
      <c r="AV1400" t="s">
        <v>24493</v>
      </c>
      <c r="AW1400" t="s">
        <v>24493</v>
      </c>
      <c r="AX1400" t="s">
        <v>24493</v>
      </c>
      <c r="AY1400" t="s">
        <v>24536</v>
      </c>
      <c r="AZ1400" t="s">
        <v>22104</v>
      </c>
      <c r="BA1400" t="s">
        <v>22104</v>
      </c>
      <c r="BB1400" t="s">
        <v>22344</v>
      </c>
      <c r="BC1400">
        <v>39527.32</v>
      </c>
      <c r="BD1400">
        <v>37628.71</v>
      </c>
      <c r="BE1400" t="s">
        <v>14</v>
      </c>
      <c r="BF1400" t="s">
        <v>14</v>
      </c>
      <c r="BG1400" t="s">
        <v>2214</v>
      </c>
      <c r="BH1400" t="s">
        <v>14</v>
      </c>
      <c r="BI1400" t="s">
        <v>22092</v>
      </c>
      <c r="BJ1400" t="s">
        <v>24540</v>
      </c>
      <c r="BK1400" t="s">
        <v>14</v>
      </c>
      <c r="BL1400" t="s">
        <v>22104</v>
      </c>
      <c r="BM1400" t="s">
        <v>22089</v>
      </c>
      <c r="BN1400" t="s">
        <v>24541</v>
      </c>
      <c r="BO1400" t="s">
        <v>14</v>
      </c>
      <c r="BP1400" t="s">
        <v>24538</v>
      </c>
      <c r="BQ1400" t="s">
        <v>2217</v>
      </c>
      <c r="BR1400" t="s">
        <v>2303</v>
      </c>
      <c r="BS1400" t="s">
        <v>2404</v>
      </c>
      <c r="BT1400" t="s">
        <v>14</v>
      </c>
      <c r="BU1400" t="s">
        <v>14</v>
      </c>
      <c r="BV1400" t="s">
        <v>14</v>
      </c>
      <c r="BW1400" t="s">
        <v>14</v>
      </c>
      <c r="BX1400" t="s">
        <v>14</v>
      </c>
      <c r="BY1400" t="s">
        <v>2220</v>
      </c>
      <c r="BZ1400" t="s">
        <v>24538</v>
      </c>
      <c r="CA1400" t="s">
        <v>24496</v>
      </c>
      <c r="CB1400" t="s">
        <v>14</v>
      </c>
      <c r="CC1400" t="s">
        <v>14</v>
      </c>
      <c r="CD1400" t="s">
        <v>14</v>
      </c>
      <c r="CE1400" t="s">
        <v>14</v>
      </c>
      <c r="CF1400" t="s">
        <v>24542</v>
      </c>
      <c r="CG1400" t="s">
        <v>464</v>
      </c>
      <c r="CH1400" t="s">
        <v>22075</v>
      </c>
      <c r="CJ1400" t="s">
        <v>283</v>
      </c>
      <c r="CK1400" t="s">
        <v>16</v>
      </c>
      <c r="CL1400" s="13"/>
      <c r="CM1400" s="4" t="str">
        <f>_xlfn.XLOOKUP($CG1400,tbl_area_24_07_2024[Nombre Área],tbl_area_24_07_2024[Estado],"Si no se encuentra",2,)</f>
        <v>Veracruz</v>
      </c>
      <c r="CN1400" s="4" t="str">
        <f>_xlfn.XLOOKUP($CG1400,tbl_area_24_07_2024[Nombre Área],tbl_area_24_07_2024[Estructura],"Si no se encuentra",2,)</f>
        <v>Juntas Locales</v>
      </c>
    </row>
    <row r="1401" spans="1:92" ht="20" x14ac:dyDescent="0.85">
      <c r="A1401" t="s">
        <v>22073</v>
      </c>
      <c r="B1401" t="s">
        <v>22074</v>
      </c>
      <c r="C1401" t="s">
        <v>22075</v>
      </c>
      <c r="D1401" t="s">
        <v>3829</v>
      </c>
      <c r="E1401" t="s">
        <v>2242</v>
      </c>
      <c r="F1401" t="s">
        <v>2201</v>
      </c>
      <c r="G1401" t="s">
        <v>24543</v>
      </c>
      <c r="H1401" t="s">
        <v>2220</v>
      </c>
      <c r="I1401" t="s">
        <v>24544</v>
      </c>
      <c r="J1401" t="s">
        <v>24545</v>
      </c>
      <c r="K1401" t="s">
        <v>24546</v>
      </c>
      <c r="L1401" t="s">
        <v>24547</v>
      </c>
      <c r="M1401" t="s">
        <v>24548</v>
      </c>
      <c r="N1401" t="s">
        <v>24549</v>
      </c>
      <c r="O1401" t="s">
        <v>24546</v>
      </c>
      <c r="P1401" t="s">
        <v>24550</v>
      </c>
      <c r="Q1401" t="s">
        <v>24546</v>
      </c>
      <c r="R1401" t="s">
        <v>24546</v>
      </c>
      <c r="S1401" t="s">
        <v>24551</v>
      </c>
      <c r="T1401" t="s">
        <v>24552</v>
      </c>
      <c r="U1401" t="s">
        <v>24553</v>
      </c>
      <c r="V1401" t="s">
        <v>24553</v>
      </c>
      <c r="W1401" t="s">
        <v>14</v>
      </c>
      <c r="X1401" t="s">
        <v>14</v>
      </c>
      <c r="Y1401" t="s">
        <v>14</v>
      </c>
      <c r="Z1401" t="s">
        <v>14</v>
      </c>
      <c r="AA1401" t="s">
        <v>24554</v>
      </c>
      <c r="AB1401" t="s">
        <v>24546</v>
      </c>
      <c r="AC1401" t="s">
        <v>6774</v>
      </c>
      <c r="AD1401" t="s">
        <v>2207</v>
      </c>
      <c r="AE1401" t="s">
        <v>5466</v>
      </c>
      <c r="AF1401" t="s">
        <v>6775</v>
      </c>
      <c r="AG1401" t="s">
        <v>14</v>
      </c>
      <c r="AH1401" t="s">
        <v>2209</v>
      </c>
      <c r="AI1401" t="s">
        <v>2516</v>
      </c>
      <c r="AJ1401" t="s">
        <v>1459</v>
      </c>
      <c r="AK1401" t="s">
        <v>6777</v>
      </c>
      <c r="AL1401" t="s">
        <v>1459</v>
      </c>
      <c r="AM1401" t="s">
        <v>6777</v>
      </c>
      <c r="AN1401" t="s">
        <v>1449</v>
      </c>
      <c r="AO1401" t="s">
        <v>3007</v>
      </c>
      <c r="AP1401" t="s">
        <v>23056</v>
      </c>
      <c r="AQ1401" t="s">
        <v>14</v>
      </c>
      <c r="AR1401" t="s">
        <v>14</v>
      </c>
      <c r="AS1401" t="s">
        <v>14</v>
      </c>
      <c r="AT1401" t="s">
        <v>14</v>
      </c>
      <c r="AU1401" t="s">
        <v>24555</v>
      </c>
      <c r="AV1401" t="s">
        <v>24493</v>
      </c>
      <c r="AW1401" t="s">
        <v>24493</v>
      </c>
      <c r="AX1401" t="s">
        <v>24493</v>
      </c>
      <c r="AY1401" t="s">
        <v>24556</v>
      </c>
      <c r="AZ1401" t="s">
        <v>23503</v>
      </c>
      <c r="BA1401" t="s">
        <v>22074</v>
      </c>
      <c r="BB1401" t="s">
        <v>22089</v>
      </c>
      <c r="BC1401">
        <v>100800</v>
      </c>
      <c r="BD1401">
        <v>116928</v>
      </c>
      <c r="BE1401" t="s">
        <v>24557</v>
      </c>
      <c r="BF1401" t="s">
        <v>24558</v>
      </c>
      <c r="BG1401" t="s">
        <v>4641</v>
      </c>
      <c r="BH1401" t="s">
        <v>14</v>
      </c>
      <c r="BI1401" t="s">
        <v>22092</v>
      </c>
      <c r="BJ1401" t="s">
        <v>24559</v>
      </c>
      <c r="BK1401" t="s">
        <v>14</v>
      </c>
      <c r="BL1401" t="s">
        <v>22074</v>
      </c>
      <c r="BM1401" t="s">
        <v>22089</v>
      </c>
      <c r="BN1401" t="s">
        <v>24560</v>
      </c>
      <c r="BO1401" t="s">
        <v>14</v>
      </c>
      <c r="BP1401" t="s">
        <v>24546</v>
      </c>
      <c r="BQ1401" t="s">
        <v>2217</v>
      </c>
      <c r="BR1401" t="s">
        <v>2303</v>
      </c>
      <c r="BS1401" t="s">
        <v>2404</v>
      </c>
      <c r="BT1401" t="s">
        <v>14</v>
      </c>
      <c r="BU1401" t="s">
        <v>14</v>
      </c>
      <c r="BV1401" t="s">
        <v>14</v>
      </c>
      <c r="BW1401" t="s">
        <v>14</v>
      </c>
      <c r="BX1401" t="s">
        <v>14</v>
      </c>
      <c r="BY1401" t="s">
        <v>2220</v>
      </c>
      <c r="BZ1401" t="s">
        <v>24546</v>
      </c>
      <c r="CA1401" t="s">
        <v>24561</v>
      </c>
      <c r="CB1401" t="s">
        <v>14</v>
      </c>
      <c r="CC1401" t="s">
        <v>14</v>
      </c>
      <c r="CD1401" t="s">
        <v>14</v>
      </c>
      <c r="CE1401" t="s">
        <v>14</v>
      </c>
      <c r="CF1401" t="s">
        <v>24562</v>
      </c>
      <c r="CG1401" t="s">
        <v>464</v>
      </c>
      <c r="CH1401" t="s">
        <v>22075</v>
      </c>
      <c r="CJ1401" t="s">
        <v>283</v>
      </c>
      <c r="CK1401" t="s">
        <v>16</v>
      </c>
      <c r="CL1401" s="13"/>
      <c r="CM1401" s="4" t="str">
        <f>_xlfn.XLOOKUP($CG1401,tbl_area_24_07_2024[Nombre Área],tbl_area_24_07_2024[Estado],"Si no se encuentra",2,)</f>
        <v>Veracruz</v>
      </c>
      <c r="CN1401" s="4" t="str">
        <f>_xlfn.XLOOKUP($CG1401,tbl_area_24_07_2024[Nombre Área],tbl_area_24_07_2024[Estructura],"Si no se encuentra",2,)</f>
        <v>Juntas Locales</v>
      </c>
    </row>
    <row r="1402" spans="1:92" ht="20" x14ac:dyDescent="0.85">
      <c r="A1402" t="s">
        <v>22073</v>
      </c>
      <c r="B1402" t="s">
        <v>22074</v>
      </c>
      <c r="C1402" t="s">
        <v>22075</v>
      </c>
      <c r="D1402" t="s">
        <v>3829</v>
      </c>
      <c r="E1402" t="s">
        <v>2242</v>
      </c>
      <c r="F1402" t="s">
        <v>2201</v>
      </c>
      <c r="G1402" t="s">
        <v>24543</v>
      </c>
      <c r="H1402" t="s">
        <v>2220</v>
      </c>
      <c r="I1402" t="s">
        <v>24563</v>
      </c>
      <c r="J1402" t="s">
        <v>24564</v>
      </c>
      <c r="K1402" t="s">
        <v>12716</v>
      </c>
      <c r="L1402" t="s">
        <v>24547</v>
      </c>
      <c r="M1402" t="s">
        <v>24548</v>
      </c>
      <c r="N1402" t="s">
        <v>24565</v>
      </c>
      <c r="O1402" t="s">
        <v>12716</v>
      </c>
      <c r="P1402" t="s">
        <v>24550</v>
      </c>
      <c r="Q1402" t="s">
        <v>12716</v>
      </c>
      <c r="R1402" t="s">
        <v>12716</v>
      </c>
      <c r="S1402" t="s">
        <v>24551</v>
      </c>
      <c r="T1402" t="s">
        <v>24552</v>
      </c>
      <c r="U1402" t="s">
        <v>24553</v>
      </c>
      <c r="V1402" t="s">
        <v>24553</v>
      </c>
      <c r="W1402" t="s">
        <v>14</v>
      </c>
      <c r="X1402" t="s">
        <v>14</v>
      </c>
      <c r="Y1402" t="s">
        <v>14</v>
      </c>
      <c r="Z1402" t="s">
        <v>14</v>
      </c>
      <c r="AA1402" t="s">
        <v>24566</v>
      </c>
      <c r="AB1402" t="s">
        <v>12716</v>
      </c>
      <c r="AC1402" t="s">
        <v>24567</v>
      </c>
      <c r="AD1402" t="s">
        <v>2207</v>
      </c>
      <c r="AE1402" t="s">
        <v>24568</v>
      </c>
      <c r="AF1402" t="s">
        <v>10586</v>
      </c>
      <c r="AG1402" t="s">
        <v>24569</v>
      </c>
      <c r="AH1402" t="s">
        <v>2209</v>
      </c>
      <c r="AI1402" t="s">
        <v>283</v>
      </c>
      <c r="AJ1402" t="s">
        <v>1583</v>
      </c>
      <c r="AK1402" t="s">
        <v>283</v>
      </c>
      <c r="AL1402" t="s">
        <v>1583</v>
      </c>
      <c r="AM1402" t="s">
        <v>283</v>
      </c>
      <c r="AN1402" t="s">
        <v>1449</v>
      </c>
      <c r="AO1402" t="s">
        <v>3007</v>
      </c>
      <c r="AP1402" t="s">
        <v>24422</v>
      </c>
      <c r="AQ1402" t="s">
        <v>14</v>
      </c>
      <c r="AR1402" t="s">
        <v>14</v>
      </c>
      <c r="AS1402" t="s">
        <v>14</v>
      </c>
      <c r="AT1402" t="s">
        <v>14</v>
      </c>
      <c r="AU1402" t="s">
        <v>24555</v>
      </c>
      <c r="AV1402" t="s">
        <v>24493</v>
      </c>
      <c r="AW1402" t="s">
        <v>24493</v>
      </c>
      <c r="AX1402" t="s">
        <v>24493</v>
      </c>
      <c r="AY1402" t="s">
        <v>24570</v>
      </c>
      <c r="AZ1402" t="s">
        <v>23503</v>
      </c>
      <c r="BA1402" t="s">
        <v>22074</v>
      </c>
      <c r="BB1402" t="s">
        <v>22089</v>
      </c>
      <c r="BC1402">
        <v>65892.210000000006</v>
      </c>
      <c r="BD1402">
        <v>76434.960000000006</v>
      </c>
      <c r="BE1402" t="s">
        <v>24571</v>
      </c>
      <c r="BF1402" t="s">
        <v>24572</v>
      </c>
      <c r="BG1402" t="s">
        <v>4641</v>
      </c>
      <c r="BH1402" t="s">
        <v>14</v>
      </c>
      <c r="BI1402" t="s">
        <v>22092</v>
      </c>
      <c r="BJ1402" t="s">
        <v>24573</v>
      </c>
      <c r="BK1402" t="s">
        <v>14</v>
      </c>
      <c r="BL1402" t="s">
        <v>22074</v>
      </c>
      <c r="BM1402" t="s">
        <v>22089</v>
      </c>
      <c r="BN1402" t="s">
        <v>24574</v>
      </c>
      <c r="BO1402" t="s">
        <v>14</v>
      </c>
      <c r="BP1402" t="s">
        <v>12716</v>
      </c>
      <c r="BQ1402" t="s">
        <v>2217</v>
      </c>
      <c r="BR1402" t="s">
        <v>2303</v>
      </c>
      <c r="BS1402" t="s">
        <v>2404</v>
      </c>
      <c r="BT1402" t="s">
        <v>14</v>
      </c>
      <c r="BU1402" t="s">
        <v>14</v>
      </c>
      <c r="BV1402" t="s">
        <v>14</v>
      </c>
      <c r="BW1402" t="s">
        <v>14</v>
      </c>
      <c r="BX1402" t="s">
        <v>14</v>
      </c>
      <c r="BY1402" t="s">
        <v>2220</v>
      </c>
      <c r="BZ1402" t="s">
        <v>12716</v>
      </c>
      <c r="CA1402" t="s">
        <v>24575</v>
      </c>
      <c r="CB1402" t="s">
        <v>14</v>
      </c>
      <c r="CC1402" t="s">
        <v>14</v>
      </c>
      <c r="CD1402" t="s">
        <v>14</v>
      </c>
      <c r="CE1402" t="s">
        <v>14</v>
      </c>
      <c r="CF1402" t="s">
        <v>24576</v>
      </c>
      <c r="CG1402" t="s">
        <v>464</v>
      </c>
      <c r="CH1402" t="s">
        <v>22075</v>
      </c>
      <c r="CJ1402" t="s">
        <v>283</v>
      </c>
      <c r="CK1402" t="s">
        <v>16</v>
      </c>
      <c r="CL1402" s="13"/>
      <c r="CM1402" s="4" t="str">
        <f>_xlfn.XLOOKUP($CG1402,tbl_area_24_07_2024[Nombre Área],tbl_area_24_07_2024[Estado],"Si no se encuentra",2,)</f>
        <v>Veracruz</v>
      </c>
      <c r="CN1402" s="4" t="str">
        <f>_xlfn.XLOOKUP($CG1402,tbl_area_24_07_2024[Nombre Área],tbl_area_24_07_2024[Estructura],"Si no se encuentra",2,)</f>
        <v>Juntas Locales</v>
      </c>
    </row>
    <row r="1403" spans="1:92" ht="20" x14ac:dyDescent="0.85">
      <c r="A1403" t="s">
        <v>22073</v>
      </c>
      <c r="B1403" t="s">
        <v>22074</v>
      </c>
      <c r="C1403" t="s">
        <v>22075</v>
      </c>
      <c r="D1403" t="s">
        <v>3829</v>
      </c>
      <c r="E1403" t="s">
        <v>2242</v>
      </c>
      <c r="F1403" t="s">
        <v>2201</v>
      </c>
      <c r="G1403" t="s">
        <v>24543</v>
      </c>
      <c r="H1403" t="s">
        <v>2220</v>
      </c>
      <c r="I1403" t="s">
        <v>24577</v>
      </c>
      <c r="J1403" t="s">
        <v>24578</v>
      </c>
      <c r="K1403" t="s">
        <v>24579</v>
      </c>
      <c r="L1403" t="s">
        <v>24547</v>
      </c>
      <c r="M1403" t="s">
        <v>24548</v>
      </c>
      <c r="N1403" t="s">
        <v>24580</v>
      </c>
      <c r="O1403" t="s">
        <v>24579</v>
      </c>
      <c r="P1403" t="s">
        <v>24550</v>
      </c>
      <c r="Q1403" t="s">
        <v>24579</v>
      </c>
      <c r="R1403" t="s">
        <v>24579</v>
      </c>
      <c r="S1403" t="s">
        <v>24551</v>
      </c>
      <c r="T1403" t="s">
        <v>24552</v>
      </c>
      <c r="U1403" t="s">
        <v>24553</v>
      </c>
      <c r="V1403" t="s">
        <v>24553</v>
      </c>
      <c r="W1403" t="s">
        <v>14</v>
      </c>
      <c r="X1403" t="s">
        <v>14</v>
      </c>
      <c r="Y1403" t="s">
        <v>14</v>
      </c>
      <c r="Z1403" t="s">
        <v>14</v>
      </c>
      <c r="AA1403" t="s">
        <v>24581</v>
      </c>
      <c r="AB1403" t="s">
        <v>24579</v>
      </c>
      <c r="AC1403" t="s">
        <v>24582</v>
      </c>
      <c r="AD1403" t="s">
        <v>2207</v>
      </c>
      <c r="AE1403" t="s">
        <v>2671</v>
      </c>
      <c r="AF1403" t="s">
        <v>1183</v>
      </c>
      <c r="AG1403" t="s">
        <v>24583</v>
      </c>
      <c r="AH1403" t="s">
        <v>2209</v>
      </c>
      <c r="AI1403" t="s">
        <v>2673</v>
      </c>
      <c r="AJ1403" t="s">
        <v>1451</v>
      </c>
      <c r="AK1403" t="s">
        <v>2352</v>
      </c>
      <c r="AL1403" t="s">
        <v>1451</v>
      </c>
      <c r="AM1403" t="s">
        <v>2352</v>
      </c>
      <c r="AN1403" t="s">
        <v>1186</v>
      </c>
      <c r="AO1403" t="s">
        <v>334</v>
      </c>
      <c r="AP1403" t="s">
        <v>24584</v>
      </c>
      <c r="AQ1403" t="s">
        <v>14</v>
      </c>
      <c r="AR1403" t="s">
        <v>14</v>
      </c>
      <c r="AS1403" t="s">
        <v>14</v>
      </c>
      <c r="AT1403" t="s">
        <v>14</v>
      </c>
      <c r="AU1403" t="s">
        <v>24555</v>
      </c>
      <c r="AV1403" t="s">
        <v>24493</v>
      </c>
      <c r="AW1403" t="s">
        <v>24493</v>
      </c>
      <c r="AX1403" t="s">
        <v>24493</v>
      </c>
      <c r="AY1403" t="s">
        <v>24585</v>
      </c>
      <c r="AZ1403" t="s">
        <v>23503</v>
      </c>
      <c r="BA1403" t="s">
        <v>22074</v>
      </c>
      <c r="BB1403" t="s">
        <v>22089</v>
      </c>
      <c r="BC1403">
        <v>104039.63</v>
      </c>
      <c r="BD1403">
        <v>120685.97</v>
      </c>
      <c r="BE1403" t="s">
        <v>24586</v>
      </c>
      <c r="BF1403" t="s">
        <v>24587</v>
      </c>
      <c r="BG1403" t="s">
        <v>4641</v>
      </c>
      <c r="BH1403" t="s">
        <v>14</v>
      </c>
      <c r="BI1403" t="s">
        <v>22092</v>
      </c>
      <c r="BJ1403" t="s">
        <v>24588</v>
      </c>
      <c r="BK1403" t="s">
        <v>14</v>
      </c>
      <c r="BL1403" t="s">
        <v>22074</v>
      </c>
      <c r="BM1403" t="s">
        <v>22089</v>
      </c>
      <c r="BN1403" t="s">
        <v>24589</v>
      </c>
      <c r="BO1403" t="s">
        <v>14</v>
      </c>
      <c r="BP1403" t="s">
        <v>24579</v>
      </c>
      <c r="BQ1403" t="s">
        <v>2217</v>
      </c>
      <c r="BR1403" t="s">
        <v>2303</v>
      </c>
      <c r="BS1403" t="s">
        <v>2404</v>
      </c>
      <c r="BT1403" t="s">
        <v>14</v>
      </c>
      <c r="BU1403" t="s">
        <v>14</v>
      </c>
      <c r="BV1403" t="s">
        <v>14</v>
      </c>
      <c r="BW1403" t="s">
        <v>14</v>
      </c>
      <c r="BX1403" t="s">
        <v>14</v>
      </c>
      <c r="BY1403" t="s">
        <v>2220</v>
      </c>
      <c r="BZ1403" t="s">
        <v>24579</v>
      </c>
      <c r="CA1403" t="s">
        <v>24590</v>
      </c>
      <c r="CB1403" t="s">
        <v>14</v>
      </c>
      <c r="CC1403" t="s">
        <v>14</v>
      </c>
      <c r="CD1403" t="s">
        <v>14</v>
      </c>
      <c r="CE1403" t="s">
        <v>14</v>
      </c>
      <c r="CF1403" t="s">
        <v>24591</v>
      </c>
      <c r="CG1403" t="s">
        <v>464</v>
      </c>
      <c r="CH1403" t="s">
        <v>22075</v>
      </c>
      <c r="CJ1403" t="s">
        <v>283</v>
      </c>
      <c r="CK1403" t="s">
        <v>16</v>
      </c>
      <c r="CL1403" s="13"/>
      <c r="CM1403" s="4" t="str">
        <f>_xlfn.XLOOKUP($CG1403,tbl_area_24_07_2024[Nombre Área],tbl_area_24_07_2024[Estado],"Si no se encuentra",2,)</f>
        <v>Veracruz</v>
      </c>
      <c r="CN1403" s="4" t="str">
        <f>_xlfn.XLOOKUP($CG1403,tbl_area_24_07_2024[Nombre Área],tbl_area_24_07_2024[Estructura],"Si no se encuentra",2,)</f>
        <v>Juntas Locales</v>
      </c>
    </row>
    <row r="1404" spans="1:92" ht="20" x14ac:dyDescent="0.85">
      <c r="A1404" t="s">
        <v>22073</v>
      </c>
      <c r="B1404" t="s">
        <v>22074</v>
      </c>
      <c r="C1404" t="s">
        <v>22075</v>
      </c>
      <c r="D1404" t="s">
        <v>3829</v>
      </c>
      <c r="E1404" t="s">
        <v>2507</v>
      </c>
      <c r="F1404" t="s">
        <v>2201</v>
      </c>
      <c r="G1404" t="s">
        <v>24592</v>
      </c>
      <c r="H1404" t="s">
        <v>2220</v>
      </c>
      <c r="I1404" t="s">
        <v>24593</v>
      </c>
      <c r="J1404" t="s">
        <v>24594</v>
      </c>
      <c r="K1404" t="s">
        <v>23644</v>
      </c>
      <c r="L1404" t="s">
        <v>24595</v>
      </c>
      <c r="M1404" t="s">
        <v>24548</v>
      </c>
      <c r="N1404" t="s">
        <v>24596</v>
      </c>
      <c r="O1404" t="s">
        <v>23644</v>
      </c>
      <c r="P1404" t="s">
        <v>24597</v>
      </c>
      <c r="Q1404" t="s">
        <v>23644</v>
      </c>
      <c r="R1404" t="s">
        <v>23644</v>
      </c>
      <c r="S1404" t="s">
        <v>24598</v>
      </c>
      <c r="T1404" t="s">
        <v>24599</v>
      </c>
      <c r="U1404" t="s">
        <v>24600</v>
      </c>
      <c r="V1404" t="s">
        <v>24600</v>
      </c>
      <c r="W1404" t="s">
        <v>14</v>
      </c>
      <c r="X1404" t="s">
        <v>14</v>
      </c>
      <c r="Y1404" t="s">
        <v>14</v>
      </c>
      <c r="Z1404" t="s">
        <v>14</v>
      </c>
      <c r="AA1404" t="s">
        <v>24601</v>
      </c>
      <c r="AB1404" t="s">
        <v>23644</v>
      </c>
      <c r="AC1404" t="s">
        <v>10386</v>
      </c>
      <c r="AD1404" t="s">
        <v>2207</v>
      </c>
      <c r="AE1404" t="s">
        <v>10387</v>
      </c>
      <c r="AF1404" t="s">
        <v>1453</v>
      </c>
      <c r="AG1404" t="s">
        <v>1590</v>
      </c>
      <c r="AH1404" t="s">
        <v>2209</v>
      </c>
      <c r="AI1404" t="s">
        <v>9423</v>
      </c>
      <c r="AJ1404" t="s">
        <v>1527</v>
      </c>
      <c r="AK1404" t="s">
        <v>264</v>
      </c>
      <c r="AL1404" t="s">
        <v>1527</v>
      </c>
      <c r="AM1404" t="s">
        <v>264</v>
      </c>
      <c r="AN1404" t="s">
        <v>1437</v>
      </c>
      <c r="AO1404" t="s">
        <v>264</v>
      </c>
      <c r="AP1404" t="s">
        <v>23900</v>
      </c>
      <c r="AQ1404" t="s">
        <v>14</v>
      </c>
      <c r="AR1404" t="s">
        <v>14</v>
      </c>
      <c r="AS1404" t="s">
        <v>14</v>
      </c>
      <c r="AT1404" t="s">
        <v>14</v>
      </c>
      <c r="AU1404" t="s">
        <v>24555</v>
      </c>
      <c r="AV1404" t="s">
        <v>24493</v>
      </c>
      <c r="AW1404" t="s">
        <v>24493</v>
      </c>
      <c r="AX1404" t="s">
        <v>24493</v>
      </c>
      <c r="AY1404" t="s">
        <v>24602</v>
      </c>
      <c r="AZ1404" t="s">
        <v>24603</v>
      </c>
      <c r="BA1404" t="s">
        <v>22074</v>
      </c>
      <c r="BB1404" t="s">
        <v>22089</v>
      </c>
      <c r="BC1404">
        <v>43178.3</v>
      </c>
      <c r="BD1404">
        <v>50086.83</v>
      </c>
      <c r="BE1404" t="s">
        <v>24604</v>
      </c>
      <c r="BF1404" t="s">
        <v>24605</v>
      </c>
      <c r="BG1404" t="s">
        <v>4641</v>
      </c>
      <c r="BH1404" t="s">
        <v>14</v>
      </c>
      <c r="BI1404" t="s">
        <v>22092</v>
      </c>
      <c r="BJ1404" t="s">
        <v>24588</v>
      </c>
      <c r="BK1404" t="s">
        <v>14</v>
      </c>
      <c r="BL1404" t="s">
        <v>22074</v>
      </c>
      <c r="BM1404" t="s">
        <v>22089</v>
      </c>
      <c r="BN1404" t="s">
        <v>24606</v>
      </c>
      <c r="BO1404" t="s">
        <v>14</v>
      </c>
      <c r="BP1404" t="s">
        <v>23644</v>
      </c>
      <c r="BQ1404" t="s">
        <v>2217</v>
      </c>
      <c r="BR1404" t="s">
        <v>2303</v>
      </c>
      <c r="BS1404" t="s">
        <v>2404</v>
      </c>
      <c r="BT1404" t="s">
        <v>14</v>
      </c>
      <c r="BU1404" t="s">
        <v>14</v>
      </c>
      <c r="BV1404" t="s">
        <v>14</v>
      </c>
      <c r="BW1404" t="s">
        <v>14</v>
      </c>
      <c r="BX1404" t="s">
        <v>14</v>
      </c>
      <c r="BY1404" t="s">
        <v>2220</v>
      </c>
      <c r="BZ1404" t="s">
        <v>23644</v>
      </c>
      <c r="CA1404" t="s">
        <v>24590</v>
      </c>
      <c r="CB1404" t="s">
        <v>14</v>
      </c>
      <c r="CC1404" t="s">
        <v>14</v>
      </c>
      <c r="CD1404" t="s">
        <v>14</v>
      </c>
      <c r="CE1404" t="s">
        <v>14</v>
      </c>
      <c r="CF1404" t="s">
        <v>24607</v>
      </c>
      <c r="CG1404" t="s">
        <v>464</v>
      </c>
      <c r="CH1404" t="s">
        <v>22075</v>
      </c>
      <c r="CJ1404" t="s">
        <v>283</v>
      </c>
      <c r="CK1404" t="s">
        <v>16</v>
      </c>
      <c r="CL1404" s="13"/>
      <c r="CM1404" s="4" t="str">
        <f>_xlfn.XLOOKUP($CG1404,tbl_area_24_07_2024[Nombre Área],tbl_area_24_07_2024[Estado],"Si no se encuentra",2,)</f>
        <v>Veracruz</v>
      </c>
      <c r="CN1404" s="4" t="str">
        <f>_xlfn.XLOOKUP($CG1404,tbl_area_24_07_2024[Nombre Área],tbl_area_24_07_2024[Estructura],"Si no se encuentra",2,)</f>
        <v>Juntas Locales</v>
      </c>
    </row>
    <row r="1405" spans="1:92" ht="20" x14ac:dyDescent="0.85">
      <c r="A1405" t="s">
        <v>22073</v>
      </c>
      <c r="B1405" t="s">
        <v>22074</v>
      </c>
      <c r="C1405" t="s">
        <v>22075</v>
      </c>
      <c r="D1405" t="s">
        <v>3829</v>
      </c>
      <c r="E1405" t="s">
        <v>2507</v>
      </c>
      <c r="F1405" t="s">
        <v>2201</v>
      </c>
      <c r="G1405" t="s">
        <v>24592</v>
      </c>
      <c r="H1405" t="s">
        <v>2220</v>
      </c>
      <c r="I1405" t="s">
        <v>24608</v>
      </c>
      <c r="J1405" t="s">
        <v>24609</v>
      </c>
      <c r="K1405" t="s">
        <v>24610</v>
      </c>
      <c r="L1405" t="s">
        <v>24595</v>
      </c>
      <c r="M1405" t="s">
        <v>24548</v>
      </c>
      <c r="N1405" t="s">
        <v>24611</v>
      </c>
      <c r="O1405" t="s">
        <v>24610</v>
      </c>
      <c r="P1405" t="s">
        <v>24597</v>
      </c>
      <c r="Q1405" t="s">
        <v>24610</v>
      </c>
      <c r="R1405" t="s">
        <v>24610</v>
      </c>
      <c r="S1405" t="s">
        <v>24598</v>
      </c>
      <c r="T1405" t="s">
        <v>24599</v>
      </c>
      <c r="U1405" t="s">
        <v>24600</v>
      </c>
      <c r="V1405" t="s">
        <v>24600</v>
      </c>
      <c r="W1405" t="s">
        <v>422</v>
      </c>
      <c r="X1405" t="s">
        <v>21</v>
      </c>
      <c r="Y1405" t="s">
        <v>1811</v>
      </c>
      <c r="Z1405" t="s">
        <v>12</v>
      </c>
      <c r="AA1405" t="s">
        <v>14</v>
      </c>
      <c r="AB1405" t="s">
        <v>24610</v>
      </c>
      <c r="AC1405" t="s">
        <v>6869</v>
      </c>
      <c r="AD1405" t="s">
        <v>20216</v>
      </c>
      <c r="AE1405" t="s">
        <v>1643</v>
      </c>
      <c r="AF1405" t="s">
        <v>1450</v>
      </c>
      <c r="AG1405" t="s">
        <v>14</v>
      </c>
      <c r="AH1405" t="s">
        <v>2337</v>
      </c>
      <c r="AI1405" t="s">
        <v>24612</v>
      </c>
      <c r="AJ1405" t="s">
        <v>1504</v>
      </c>
      <c r="AK1405" t="s">
        <v>5107</v>
      </c>
      <c r="AL1405" t="s">
        <v>1504</v>
      </c>
      <c r="AM1405" t="s">
        <v>5107</v>
      </c>
      <c r="AN1405" t="s">
        <v>1449</v>
      </c>
      <c r="AO1405" t="s">
        <v>3007</v>
      </c>
      <c r="AP1405" t="s">
        <v>24613</v>
      </c>
      <c r="AQ1405" t="s">
        <v>14</v>
      </c>
      <c r="AR1405" t="s">
        <v>14</v>
      </c>
      <c r="AS1405" t="s">
        <v>14</v>
      </c>
      <c r="AT1405" t="s">
        <v>14</v>
      </c>
      <c r="AU1405" t="s">
        <v>24555</v>
      </c>
      <c r="AV1405" t="s">
        <v>24493</v>
      </c>
      <c r="AW1405" t="s">
        <v>24493</v>
      </c>
      <c r="AX1405" t="s">
        <v>24493</v>
      </c>
      <c r="AY1405" t="s">
        <v>24614</v>
      </c>
      <c r="AZ1405" t="s">
        <v>24603</v>
      </c>
      <c r="BA1405" t="s">
        <v>22074</v>
      </c>
      <c r="BB1405" t="s">
        <v>22089</v>
      </c>
      <c r="BC1405">
        <v>52801.99</v>
      </c>
      <c r="BD1405">
        <v>61250.31</v>
      </c>
      <c r="BE1405" t="s">
        <v>24615</v>
      </c>
      <c r="BF1405" t="s">
        <v>24616</v>
      </c>
      <c r="BG1405" t="s">
        <v>4641</v>
      </c>
      <c r="BH1405" t="s">
        <v>14</v>
      </c>
      <c r="BI1405" t="s">
        <v>22092</v>
      </c>
      <c r="BJ1405" t="s">
        <v>24617</v>
      </c>
      <c r="BK1405" t="s">
        <v>14</v>
      </c>
      <c r="BL1405" t="s">
        <v>22074</v>
      </c>
      <c r="BM1405" t="s">
        <v>22089</v>
      </c>
      <c r="BN1405" t="s">
        <v>24618</v>
      </c>
      <c r="BO1405" t="s">
        <v>14</v>
      </c>
      <c r="BP1405" t="s">
        <v>24610</v>
      </c>
      <c r="BQ1405" t="s">
        <v>2217</v>
      </c>
      <c r="BR1405" t="s">
        <v>2303</v>
      </c>
      <c r="BS1405" t="s">
        <v>2404</v>
      </c>
      <c r="BT1405" t="s">
        <v>14</v>
      </c>
      <c r="BU1405" t="s">
        <v>14</v>
      </c>
      <c r="BV1405" t="s">
        <v>14</v>
      </c>
      <c r="BW1405" t="s">
        <v>14</v>
      </c>
      <c r="BX1405" t="s">
        <v>14</v>
      </c>
      <c r="BY1405" t="s">
        <v>2220</v>
      </c>
      <c r="BZ1405" t="s">
        <v>24610</v>
      </c>
      <c r="CA1405" t="s">
        <v>24590</v>
      </c>
      <c r="CB1405" t="s">
        <v>14</v>
      </c>
      <c r="CC1405" t="s">
        <v>14</v>
      </c>
      <c r="CD1405" t="s">
        <v>14</v>
      </c>
      <c r="CE1405" t="s">
        <v>14</v>
      </c>
      <c r="CF1405" t="s">
        <v>24619</v>
      </c>
      <c r="CG1405" t="s">
        <v>464</v>
      </c>
      <c r="CH1405" t="s">
        <v>22075</v>
      </c>
      <c r="CJ1405" t="s">
        <v>283</v>
      </c>
      <c r="CK1405" t="s">
        <v>16</v>
      </c>
      <c r="CL1405" s="13"/>
      <c r="CM1405" s="4" t="str">
        <f>_xlfn.XLOOKUP($CG1405,tbl_area_24_07_2024[Nombre Área],tbl_area_24_07_2024[Estado],"Si no se encuentra",2,)</f>
        <v>Veracruz</v>
      </c>
      <c r="CN1405" s="4" t="str">
        <f>_xlfn.XLOOKUP($CG1405,tbl_area_24_07_2024[Nombre Área],tbl_area_24_07_2024[Estructura],"Si no se encuentra",2,)</f>
        <v>Juntas Locales</v>
      </c>
    </row>
    <row r="1406" spans="1:92" ht="20" x14ac:dyDescent="0.85">
      <c r="A1406" t="s">
        <v>22073</v>
      </c>
      <c r="B1406" t="s">
        <v>22074</v>
      </c>
      <c r="C1406" t="s">
        <v>22075</v>
      </c>
      <c r="D1406" t="s">
        <v>2199</v>
      </c>
      <c r="E1406" t="s">
        <v>2507</v>
      </c>
      <c r="F1406" t="s">
        <v>2201</v>
      </c>
      <c r="G1406" t="s">
        <v>24620</v>
      </c>
      <c r="H1406" t="s">
        <v>14</v>
      </c>
      <c r="I1406" t="s">
        <v>24621</v>
      </c>
      <c r="J1406" t="s">
        <v>24622</v>
      </c>
      <c r="K1406" t="s">
        <v>24623</v>
      </c>
      <c r="L1406" t="s">
        <v>14</v>
      </c>
      <c r="M1406" t="s">
        <v>14</v>
      </c>
      <c r="N1406" t="s">
        <v>24624</v>
      </c>
      <c r="O1406" t="s">
        <v>24623</v>
      </c>
      <c r="P1406" t="s">
        <v>14</v>
      </c>
      <c r="Q1406" t="s">
        <v>24623</v>
      </c>
      <c r="R1406" t="s">
        <v>24623</v>
      </c>
      <c r="S1406" t="s">
        <v>14</v>
      </c>
      <c r="T1406" t="s">
        <v>14</v>
      </c>
      <c r="U1406" t="s">
        <v>14</v>
      </c>
      <c r="V1406" t="s">
        <v>14</v>
      </c>
      <c r="W1406" t="s">
        <v>14</v>
      </c>
      <c r="X1406" t="s">
        <v>14</v>
      </c>
      <c r="Y1406" t="s">
        <v>14</v>
      </c>
      <c r="Z1406" t="s">
        <v>14</v>
      </c>
      <c r="AA1406" t="s">
        <v>24625</v>
      </c>
      <c r="AB1406" t="s">
        <v>24623</v>
      </c>
      <c r="AC1406" t="s">
        <v>12602</v>
      </c>
      <c r="AD1406" t="s">
        <v>2207</v>
      </c>
      <c r="AE1406" t="s">
        <v>10263</v>
      </c>
      <c r="AF1406" t="s">
        <v>24626</v>
      </c>
      <c r="AG1406" t="s">
        <v>24627</v>
      </c>
      <c r="AH1406" t="s">
        <v>2209</v>
      </c>
      <c r="AI1406" t="s">
        <v>24628</v>
      </c>
      <c r="AJ1406" t="s">
        <v>1583</v>
      </c>
      <c r="AK1406" t="s">
        <v>283</v>
      </c>
      <c r="AL1406" t="s">
        <v>1583</v>
      </c>
      <c r="AM1406" t="s">
        <v>283</v>
      </c>
      <c r="AN1406" t="s">
        <v>1449</v>
      </c>
      <c r="AO1406" t="s">
        <v>3007</v>
      </c>
      <c r="AP1406" t="s">
        <v>24629</v>
      </c>
      <c r="AQ1406" t="s">
        <v>14</v>
      </c>
      <c r="AR1406" t="s">
        <v>14</v>
      </c>
      <c r="AS1406" t="s">
        <v>14</v>
      </c>
      <c r="AT1406" t="s">
        <v>14</v>
      </c>
      <c r="AU1406" t="s">
        <v>24555</v>
      </c>
      <c r="AV1406" t="s">
        <v>24493</v>
      </c>
      <c r="AW1406" t="s">
        <v>24493</v>
      </c>
      <c r="AX1406" t="s">
        <v>24493</v>
      </c>
      <c r="AY1406" t="s">
        <v>24630</v>
      </c>
      <c r="AZ1406" t="s">
        <v>22112</v>
      </c>
      <c r="BA1406" t="s">
        <v>22112</v>
      </c>
      <c r="BB1406" t="s">
        <v>22082</v>
      </c>
      <c r="BC1406">
        <v>37233</v>
      </c>
      <c r="BD1406">
        <v>43190.28</v>
      </c>
      <c r="BE1406" t="s">
        <v>14</v>
      </c>
      <c r="BF1406" t="s">
        <v>14</v>
      </c>
      <c r="BG1406" t="s">
        <v>2214</v>
      </c>
      <c r="BH1406" t="s">
        <v>14</v>
      </c>
      <c r="BI1406" t="s">
        <v>22092</v>
      </c>
      <c r="BJ1406" t="s">
        <v>24631</v>
      </c>
      <c r="BK1406" t="s">
        <v>14</v>
      </c>
      <c r="BL1406" t="s">
        <v>22112</v>
      </c>
      <c r="BM1406" t="s">
        <v>22082</v>
      </c>
      <c r="BN1406" t="s">
        <v>24632</v>
      </c>
      <c r="BO1406" t="s">
        <v>14</v>
      </c>
      <c r="BP1406" t="s">
        <v>24623</v>
      </c>
      <c r="BQ1406" t="s">
        <v>2217</v>
      </c>
      <c r="BR1406" t="s">
        <v>2303</v>
      </c>
      <c r="BS1406" t="s">
        <v>2404</v>
      </c>
      <c r="BT1406" t="s">
        <v>14</v>
      </c>
      <c r="BU1406" t="s">
        <v>14</v>
      </c>
      <c r="BV1406" t="s">
        <v>14</v>
      </c>
      <c r="BW1406" t="s">
        <v>14</v>
      </c>
      <c r="BX1406" t="s">
        <v>14</v>
      </c>
      <c r="BY1406" t="s">
        <v>2220</v>
      </c>
      <c r="BZ1406" t="s">
        <v>24623</v>
      </c>
      <c r="CA1406" t="s">
        <v>24633</v>
      </c>
      <c r="CB1406" t="s">
        <v>14</v>
      </c>
      <c r="CC1406" t="s">
        <v>14</v>
      </c>
      <c r="CD1406" t="s">
        <v>14</v>
      </c>
      <c r="CE1406" t="s">
        <v>14</v>
      </c>
      <c r="CF1406" t="s">
        <v>24634</v>
      </c>
      <c r="CG1406" t="s">
        <v>464</v>
      </c>
      <c r="CH1406" t="s">
        <v>22075</v>
      </c>
      <c r="CJ1406" t="s">
        <v>283</v>
      </c>
      <c r="CK1406" t="s">
        <v>16</v>
      </c>
      <c r="CL1406" s="13"/>
      <c r="CM1406" s="4" t="str">
        <f>_xlfn.XLOOKUP($CG1406,tbl_area_24_07_2024[Nombre Área],tbl_area_24_07_2024[Estado],"Si no se encuentra",2,)</f>
        <v>Veracruz</v>
      </c>
      <c r="CN1406" s="4" t="str">
        <f>_xlfn.XLOOKUP($CG1406,tbl_area_24_07_2024[Nombre Área],tbl_area_24_07_2024[Estructura],"Si no se encuentra",2,)</f>
        <v>Juntas Locales</v>
      </c>
    </row>
    <row r="1407" spans="1:92" ht="20" x14ac:dyDescent="0.85">
      <c r="A1407" t="s">
        <v>22073</v>
      </c>
      <c r="B1407" t="s">
        <v>22074</v>
      </c>
      <c r="C1407" t="s">
        <v>22075</v>
      </c>
      <c r="D1407" t="s">
        <v>2199</v>
      </c>
      <c r="E1407" t="s">
        <v>2200</v>
      </c>
      <c r="F1407" t="s">
        <v>2201</v>
      </c>
      <c r="G1407" t="s">
        <v>13047</v>
      </c>
      <c r="H1407" t="s">
        <v>14</v>
      </c>
      <c r="I1407" t="s">
        <v>13048</v>
      </c>
      <c r="J1407" t="s">
        <v>13049</v>
      </c>
      <c r="K1407" t="s">
        <v>24635</v>
      </c>
      <c r="L1407" t="s">
        <v>14</v>
      </c>
      <c r="M1407" t="s">
        <v>14</v>
      </c>
      <c r="N1407" t="s">
        <v>13050</v>
      </c>
      <c r="O1407" t="s">
        <v>24635</v>
      </c>
      <c r="P1407" t="s">
        <v>14</v>
      </c>
      <c r="Q1407" t="s">
        <v>24635</v>
      </c>
      <c r="R1407" t="s">
        <v>24635</v>
      </c>
      <c r="S1407" t="s">
        <v>14</v>
      </c>
      <c r="T1407" t="s">
        <v>14</v>
      </c>
      <c r="U1407" t="s">
        <v>14</v>
      </c>
      <c r="V1407" t="s">
        <v>14</v>
      </c>
      <c r="W1407" t="s">
        <v>14</v>
      </c>
      <c r="X1407" t="s">
        <v>14</v>
      </c>
      <c r="Y1407" t="s">
        <v>14</v>
      </c>
      <c r="Z1407" t="s">
        <v>14</v>
      </c>
      <c r="AA1407" t="s">
        <v>13051</v>
      </c>
      <c r="AB1407" t="s">
        <v>24635</v>
      </c>
      <c r="AC1407" t="s">
        <v>13052</v>
      </c>
      <c r="AD1407" t="s">
        <v>2207</v>
      </c>
      <c r="AE1407" t="s">
        <v>13053</v>
      </c>
      <c r="AF1407" t="s">
        <v>1474</v>
      </c>
      <c r="AG1407" t="s">
        <v>1516</v>
      </c>
      <c r="AH1407" t="s">
        <v>2209</v>
      </c>
      <c r="AI1407" t="s">
        <v>13054</v>
      </c>
      <c r="AJ1407" t="s">
        <v>1168</v>
      </c>
      <c r="AK1407" t="s">
        <v>2352</v>
      </c>
      <c r="AL1407" t="s">
        <v>1180</v>
      </c>
      <c r="AM1407" t="s">
        <v>2013</v>
      </c>
      <c r="AN1407" t="s">
        <v>1186</v>
      </c>
      <c r="AO1407" t="s">
        <v>334</v>
      </c>
      <c r="AP1407" t="s">
        <v>24636</v>
      </c>
      <c r="AQ1407" t="s">
        <v>14</v>
      </c>
      <c r="AR1407" t="s">
        <v>14</v>
      </c>
      <c r="AS1407" t="s">
        <v>14</v>
      </c>
      <c r="AT1407" t="s">
        <v>14</v>
      </c>
      <c r="AU1407" t="s">
        <v>13055</v>
      </c>
      <c r="AV1407" t="s">
        <v>1198</v>
      </c>
      <c r="AW1407" t="s">
        <v>1198</v>
      </c>
      <c r="AX1407" t="s">
        <v>1198</v>
      </c>
      <c r="AY1407" t="s">
        <v>3052</v>
      </c>
      <c r="AZ1407" t="s">
        <v>24637</v>
      </c>
      <c r="BA1407" t="s">
        <v>22398</v>
      </c>
      <c r="BB1407" t="s">
        <v>22399</v>
      </c>
      <c r="BC1407">
        <v>345305</v>
      </c>
      <c r="BD1407">
        <v>400553.8</v>
      </c>
      <c r="BE1407" t="s">
        <v>14</v>
      </c>
      <c r="BF1407" t="s">
        <v>14</v>
      </c>
      <c r="BG1407" t="s">
        <v>2214</v>
      </c>
      <c r="BH1407" t="s">
        <v>14</v>
      </c>
      <c r="BI1407" t="s">
        <v>22092</v>
      </c>
      <c r="BJ1407" t="s">
        <v>13056</v>
      </c>
      <c r="BK1407" t="s">
        <v>14</v>
      </c>
      <c r="BL1407" t="s">
        <v>22398</v>
      </c>
      <c r="BM1407" t="s">
        <v>22399</v>
      </c>
      <c r="BN1407" t="s">
        <v>13057</v>
      </c>
      <c r="BO1407" t="s">
        <v>14</v>
      </c>
      <c r="BP1407" t="s">
        <v>24635</v>
      </c>
      <c r="BQ1407" t="s">
        <v>2217</v>
      </c>
      <c r="BR1407" t="s">
        <v>2303</v>
      </c>
      <c r="BS1407" t="s">
        <v>2404</v>
      </c>
      <c r="BT1407" t="s">
        <v>14</v>
      </c>
      <c r="BU1407" t="s">
        <v>14</v>
      </c>
      <c r="BV1407" t="s">
        <v>14</v>
      </c>
      <c r="BW1407" t="s">
        <v>14</v>
      </c>
      <c r="BX1407" t="s">
        <v>14</v>
      </c>
      <c r="BY1407" t="s">
        <v>2544</v>
      </c>
      <c r="BZ1407" t="s">
        <v>24635</v>
      </c>
      <c r="CA1407" t="s">
        <v>4430</v>
      </c>
      <c r="CB1407" t="s">
        <v>14</v>
      </c>
      <c r="CC1407" t="s">
        <v>14</v>
      </c>
      <c r="CD1407" t="s">
        <v>14</v>
      </c>
      <c r="CE1407" t="s">
        <v>14</v>
      </c>
      <c r="CF1407" t="s">
        <v>13058</v>
      </c>
      <c r="CG1407" t="s">
        <v>573</v>
      </c>
      <c r="CH1407" t="s">
        <v>22075</v>
      </c>
      <c r="CJ1407" t="s">
        <v>334</v>
      </c>
      <c r="CK1407" t="s">
        <v>24</v>
      </c>
      <c r="CL1407" s="13"/>
      <c r="CM1407" s="4" t="str">
        <f>_xlfn.XLOOKUP($CG1407,tbl_area_24_07_2024[Nombre Área],tbl_area_24_07_2024[Estado],"Si no se encuentra",2,)</f>
        <v>Ciudad de México</v>
      </c>
      <c r="CN1407" s="4" t="str">
        <f>_xlfn.XLOOKUP($CG1407,tbl_area_24_07_2024[Nombre Área],tbl_area_24_07_2024[Estructura],"Si no se encuentra",2,)</f>
        <v>Juntas Distritales</v>
      </c>
    </row>
    <row r="1408" spans="1:92" ht="20" x14ac:dyDescent="0.85">
      <c r="A1408" t="s">
        <v>22073</v>
      </c>
      <c r="B1408" t="s">
        <v>22074</v>
      </c>
      <c r="C1408" t="s">
        <v>22075</v>
      </c>
      <c r="D1408" t="s">
        <v>2199</v>
      </c>
      <c r="E1408" t="s">
        <v>2507</v>
      </c>
      <c r="F1408" t="s">
        <v>2201</v>
      </c>
      <c r="G1408" t="s">
        <v>13047</v>
      </c>
      <c r="H1408" t="s">
        <v>14</v>
      </c>
      <c r="I1408" t="s">
        <v>13059</v>
      </c>
      <c r="J1408" t="s">
        <v>13060</v>
      </c>
      <c r="K1408" t="s">
        <v>4476</v>
      </c>
      <c r="L1408" t="s">
        <v>14</v>
      </c>
      <c r="M1408" t="s">
        <v>14</v>
      </c>
      <c r="N1408" t="s">
        <v>13061</v>
      </c>
      <c r="O1408" t="s">
        <v>4476</v>
      </c>
      <c r="P1408" t="s">
        <v>14</v>
      </c>
      <c r="Q1408" t="s">
        <v>4476</v>
      </c>
      <c r="R1408" t="s">
        <v>4476</v>
      </c>
      <c r="S1408" t="s">
        <v>14</v>
      </c>
      <c r="T1408" t="s">
        <v>14</v>
      </c>
      <c r="U1408" t="s">
        <v>14</v>
      </c>
      <c r="V1408" t="s">
        <v>14</v>
      </c>
      <c r="W1408" t="s">
        <v>14</v>
      </c>
      <c r="X1408" t="s">
        <v>14</v>
      </c>
      <c r="Y1408" t="s">
        <v>14</v>
      </c>
      <c r="Z1408" t="s">
        <v>14</v>
      </c>
      <c r="AA1408" t="s">
        <v>13062</v>
      </c>
      <c r="AB1408" t="s">
        <v>4476</v>
      </c>
      <c r="AC1408" t="s">
        <v>13063</v>
      </c>
      <c r="AD1408" t="s">
        <v>2207</v>
      </c>
      <c r="AE1408" t="s">
        <v>13064</v>
      </c>
      <c r="AF1408" t="s">
        <v>5134</v>
      </c>
      <c r="AG1408" t="s">
        <v>14</v>
      </c>
      <c r="AH1408" t="s">
        <v>2209</v>
      </c>
      <c r="AI1408" t="s">
        <v>5373</v>
      </c>
      <c r="AJ1408" t="s">
        <v>1168</v>
      </c>
      <c r="AK1408" t="s">
        <v>334</v>
      </c>
      <c r="AL1408" t="s">
        <v>1436</v>
      </c>
      <c r="AM1408" t="s">
        <v>4876</v>
      </c>
      <c r="AN1408" t="s">
        <v>1186</v>
      </c>
      <c r="AO1408" t="s">
        <v>334</v>
      </c>
      <c r="AP1408" t="s">
        <v>22559</v>
      </c>
      <c r="AQ1408" t="s">
        <v>14</v>
      </c>
      <c r="AR1408" t="s">
        <v>14</v>
      </c>
      <c r="AS1408" t="s">
        <v>14</v>
      </c>
      <c r="AT1408" t="s">
        <v>14</v>
      </c>
      <c r="AU1408" t="s">
        <v>13065</v>
      </c>
      <c r="AV1408" t="s">
        <v>1198</v>
      </c>
      <c r="AW1408" t="s">
        <v>1198</v>
      </c>
      <c r="AX1408" t="s">
        <v>1198</v>
      </c>
      <c r="AY1408" t="s">
        <v>13066</v>
      </c>
      <c r="AZ1408" t="s">
        <v>22178</v>
      </c>
      <c r="BA1408" t="s">
        <v>22115</v>
      </c>
      <c r="BB1408" t="s">
        <v>22075</v>
      </c>
      <c r="BC1408">
        <v>135366.04</v>
      </c>
      <c r="BD1408">
        <v>157024.6</v>
      </c>
      <c r="BE1408" t="s">
        <v>14</v>
      </c>
      <c r="BF1408" t="s">
        <v>14</v>
      </c>
      <c r="BG1408" t="s">
        <v>2214</v>
      </c>
      <c r="BH1408" t="s">
        <v>14</v>
      </c>
      <c r="BI1408" t="s">
        <v>22092</v>
      </c>
      <c r="BJ1408" t="s">
        <v>13067</v>
      </c>
      <c r="BK1408" t="s">
        <v>14</v>
      </c>
      <c r="BL1408" t="s">
        <v>22115</v>
      </c>
      <c r="BM1408" t="s">
        <v>22075</v>
      </c>
      <c r="BN1408" t="s">
        <v>13068</v>
      </c>
      <c r="BO1408" t="s">
        <v>14</v>
      </c>
      <c r="BP1408" t="s">
        <v>4476</v>
      </c>
      <c r="BQ1408" t="s">
        <v>2217</v>
      </c>
      <c r="BR1408" t="s">
        <v>2303</v>
      </c>
      <c r="BS1408" t="s">
        <v>2404</v>
      </c>
      <c r="BT1408" t="s">
        <v>14</v>
      </c>
      <c r="BU1408" t="s">
        <v>14</v>
      </c>
      <c r="BV1408" t="s">
        <v>14</v>
      </c>
      <c r="BW1408" t="s">
        <v>14</v>
      </c>
      <c r="BX1408" t="s">
        <v>14</v>
      </c>
      <c r="BY1408" t="s">
        <v>2220</v>
      </c>
      <c r="BZ1408" t="s">
        <v>4476</v>
      </c>
      <c r="CA1408" t="s">
        <v>13069</v>
      </c>
      <c r="CB1408" t="s">
        <v>14</v>
      </c>
      <c r="CC1408" t="s">
        <v>14</v>
      </c>
      <c r="CD1408" t="s">
        <v>14</v>
      </c>
      <c r="CE1408" t="s">
        <v>14</v>
      </c>
      <c r="CF1408" t="s">
        <v>13070</v>
      </c>
      <c r="CG1408" t="s">
        <v>573</v>
      </c>
      <c r="CH1408" t="s">
        <v>22075</v>
      </c>
      <c r="CJ1408" t="s">
        <v>334</v>
      </c>
      <c r="CK1408" t="s">
        <v>24</v>
      </c>
      <c r="CL1408" s="13"/>
      <c r="CM1408" s="4" t="str">
        <f>_xlfn.XLOOKUP($CG1408,tbl_area_24_07_2024[Nombre Área],tbl_area_24_07_2024[Estado],"Si no se encuentra",2,)</f>
        <v>Ciudad de México</v>
      </c>
      <c r="CN1408" s="4" t="str">
        <f>_xlfn.XLOOKUP($CG1408,tbl_area_24_07_2024[Nombre Área],tbl_area_24_07_2024[Estructura],"Si no se encuentra",2,)</f>
        <v>Juntas Distritales</v>
      </c>
    </row>
    <row r="1409" spans="1:92" ht="20" x14ac:dyDescent="0.85">
      <c r="A1409" t="s">
        <v>22073</v>
      </c>
      <c r="B1409" t="s">
        <v>22074</v>
      </c>
      <c r="C1409" t="s">
        <v>22075</v>
      </c>
      <c r="D1409" t="s">
        <v>2199</v>
      </c>
      <c r="E1409" t="s">
        <v>2507</v>
      </c>
      <c r="F1409" t="s">
        <v>2201</v>
      </c>
      <c r="G1409" t="s">
        <v>13047</v>
      </c>
      <c r="H1409" t="s">
        <v>14</v>
      </c>
      <c r="I1409" t="s">
        <v>13071</v>
      </c>
      <c r="J1409" t="s">
        <v>13072</v>
      </c>
      <c r="K1409" t="s">
        <v>24638</v>
      </c>
      <c r="L1409" t="s">
        <v>14</v>
      </c>
      <c r="M1409" t="s">
        <v>14</v>
      </c>
      <c r="N1409" t="s">
        <v>13073</v>
      </c>
      <c r="O1409" t="s">
        <v>24638</v>
      </c>
      <c r="P1409" t="s">
        <v>14</v>
      </c>
      <c r="Q1409" t="s">
        <v>24638</v>
      </c>
      <c r="R1409" t="s">
        <v>24638</v>
      </c>
      <c r="S1409" t="s">
        <v>14</v>
      </c>
      <c r="T1409" t="s">
        <v>14</v>
      </c>
      <c r="U1409" t="s">
        <v>14</v>
      </c>
      <c r="V1409" t="s">
        <v>14</v>
      </c>
      <c r="W1409" t="s">
        <v>92</v>
      </c>
      <c r="X1409" t="s">
        <v>104</v>
      </c>
      <c r="Y1409" t="s">
        <v>167</v>
      </c>
      <c r="Z1409" t="s">
        <v>18</v>
      </c>
      <c r="AA1409" t="s">
        <v>14</v>
      </c>
      <c r="AB1409" t="s">
        <v>24638</v>
      </c>
      <c r="AC1409" t="s">
        <v>13074</v>
      </c>
      <c r="AD1409" t="s">
        <v>2348</v>
      </c>
      <c r="AE1409" t="s">
        <v>12129</v>
      </c>
      <c r="AF1409" t="s">
        <v>1558</v>
      </c>
      <c r="AG1409" t="s">
        <v>1173</v>
      </c>
      <c r="AH1409" t="s">
        <v>2209</v>
      </c>
      <c r="AI1409" t="s">
        <v>13075</v>
      </c>
      <c r="AJ1409" t="s">
        <v>1168</v>
      </c>
      <c r="AK1409" t="s">
        <v>334</v>
      </c>
      <c r="AL1409" t="s">
        <v>1206</v>
      </c>
      <c r="AM1409" t="s">
        <v>5705</v>
      </c>
      <c r="AN1409" t="s">
        <v>1186</v>
      </c>
      <c r="AO1409" t="s">
        <v>334</v>
      </c>
      <c r="AP1409" t="s">
        <v>22631</v>
      </c>
      <c r="AQ1409" t="s">
        <v>14</v>
      </c>
      <c r="AR1409" t="s">
        <v>14</v>
      </c>
      <c r="AS1409" t="s">
        <v>14</v>
      </c>
      <c r="AT1409" t="s">
        <v>14</v>
      </c>
      <c r="AU1409" t="s">
        <v>13076</v>
      </c>
      <c r="AV1409" t="s">
        <v>1198</v>
      </c>
      <c r="AW1409" t="s">
        <v>1198</v>
      </c>
      <c r="AX1409" t="s">
        <v>1198</v>
      </c>
      <c r="AY1409" t="s">
        <v>13077</v>
      </c>
      <c r="AZ1409" t="s">
        <v>22115</v>
      </c>
      <c r="BA1409" t="s">
        <v>22115</v>
      </c>
      <c r="BB1409" t="s">
        <v>22075</v>
      </c>
      <c r="BC1409">
        <v>37208</v>
      </c>
      <c r="BD1409">
        <v>43161.279999999999</v>
      </c>
      <c r="BE1409" t="s">
        <v>14</v>
      </c>
      <c r="BF1409" t="s">
        <v>14</v>
      </c>
      <c r="BG1409" t="s">
        <v>2214</v>
      </c>
      <c r="BH1409" t="s">
        <v>14</v>
      </c>
      <c r="BI1409" t="s">
        <v>22092</v>
      </c>
      <c r="BJ1409" t="s">
        <v>13078</v>
      </c>
      <c r="BK1409" t="s">
        <v>14</v>
      </c>
      <c r="BL1409" t="s">
        <v>22115</v>
      </c>
      <c r="BM1409" t="s">
        <v>22075</v>
      </c>
      <c r="BN1409" t="s">
        <v>13079</v>
      </c>
      <c r="BO1409" t="s">
        <v>14</v>
      </c>
      <c r="BP1409" t="s">
        <v>24638</v>
      </c>
      <c r="BQ1409" t="s">
        <v>2217</v>
      </c>
      <c r="BR1409" t="s">
        <v>2303</v>
      </c>
      <c r="BS1409" t="s">
        <v>2404</v>
      </c>
      <c r="BT1409" t="s">
        <v>14</v>
      </c>
      <c r="BU1409" t="s">
        <v>14</v>
      </c>
      <c r="BV1409" t="s">
        <v>14</v>
      </c>
      <c r="BW1409" t="s">
        <v>14</v>
      </c>
      <c r="BX1409" t="s">
        <v>14</v>
      </c>
      <c r="BY1409" t="s">
        <v>2220</v>
      </c>
      <c r="BZ1409" t="s">
        <v>24638</v>
      </c>
      <c r="CA1409" t="s">
        <v>13080</v>
      </c>
      <c r="CB1409" t="s">
        <v>14</v>
      </c>
      <c r="CC1409" t="s">
        <v>14</v>
      </c>
      <c r="CD1409" t="s">
        <v>14</v>
      </c>
      <c r="CE1409" t="s">
        <v>14</v>
      </c>
      <c r="CF1409" t="s">
        <v>13081</v>
      </c>
      <c r="CG1409" t="s">
        <v>573</v>
      </c>
      <c r="CH1409" t="s">
        <v>22075</v>
      </c>
      <c r="CJ1409" t="s">
        <v>334</v>
      </c>
      <c r="CK1409" t="s">
        <v>24</v>
      </c>
      <c r="CL1409" s="13"/>
      <c r="CM1409" s="4" t="str">
        <f>_xlfn.XLOOKUP($CG1409,tbl_area_24_07_2024[Nombre Área],tbl_area_24_07_2024[Estado],"Si no se encuentra",2,)</f>
        <v>Ciudad de México</v>
      </c>
      <c r="CN1409" s="4" t="str">
        <f>_xlfn.XLOOKUP($CG1409,tbl_area_24_07_2024[Nombre Área],tbl_area_24_07_2024[Estructura],"Si no se encuentra",2,)</f>
        <v>Juntas Distritales</v>
      </c>
    </row>
    <row r="1410" spans="1:92" ht="20" x14ac:dyDescent="0.85">
      <c r="A1410" t="s">
        <v>22073</v>
      </c>
      <c r="B1410" t="s">
        <v>22074</v>
      </c>
      <c r="C1410" t="s">
        <v>22075</v>
      </c>
      <c r="D1410" t="s">
        <v>2199</v>
      </c>
      <c r="E1410" t="s">
        <v>2507</v>
      </c>
      <c r="F1410" t="s">
        <v>2201</v>
      </c>
      <c r="G1410" t="s">
        <v>13047</v>
      </c>
      <c r="H1410" t="s">
        <v>14</v>
      </c>
      <c r="I1410" t="s">
        <v>13082</v>
      </c>
      <c r="J1410" t="s">
        <v>13083</v>
      </c>
      <c r="K1410" t="s">
        <v>24639</v>
      </c>
      <c r="L1410" t="s">
        <v>14</v>
      </c>
      <c r="M1410" t="s">
        <v>14</v>
      </c>
      <c r="N1410" t="s">
        <v>13084</v>
      </c>
      <c r="O1410" t="s">
        <v>24639</v>
      </c>
      <c r="P1410" t="s">
        <v>14</v>
      </c>
      <c r="Q1410" t="s">
        <v>24639</v>
      </c>
      <c r="R1410" t="s">
        <v>24639</v>
      </c>
      <c r="S1410" t="s">
        <v>14</v>
      </c>
      <c r="T1410" t="s">
        <v>14</v>
      </c>
      <c r="U1410" t="s">
        <v>14</v>
      </c>
      <c r="V1410" t="s">
        <v>14</v>
      </c>
      <c r="W1410" t="s">
        <v>13085</v>
      </c>
      <c r="X1410" t="s">
        <v>104</v>
      </c>
      <c r="Y1410" t="s">
        <v>1742</v>
      </c>
      <c r="Z1410" t="s">
        <v>12</v>
      </c>
      <c r="AA1410" t="s">
        <v>14</v>
      </c>
      <c r="AB1410" t="s">
        <v>24639</v>
      </c>
      <c r="AC1410" t="s">
        <v>13086</v>
      </c>
      <c r="AD1410" t="s">
        <v>2207</v>
      </c>
      <c r="AE1410" t="s">
        <v>13087</v>
      </c>
      <c r="AF1410" t="s">
        <v>13088</v>
      </c>
      <c r="AG1410" t="s">
        <v>13089</v>
      </c>
      <c r="AH1410" t="s">
        <v>2209</v>
      </c>
      <c r="AI1410" t="s">
        <v>9445</v>
      </c>
      <c r="AJ1410" t="s">
        <v>1168</v>
      </c>
      <c r="AK1410" t="s">
        <v>7402</v>
      </c>
      <c r="AL1410" t="s">
        <v>1534</v>
      </c>
      <c r="AM1410" t="s">
        <v>13090</v>
      </c>
      <c r="AN1410" t="s">
        <v>1180</v>
      </c>
      <c r="AO1410" t="s">
        <v>159</v>
      </c>
      <c r="AP1410" t="s">
        <v>24640</v>
      </c>
      <c r="AQ1410" t="s">
        <v>14</v>
      </c>
      <c r="AR1410" t="s">
        <v>14</v>
      </c>
      <c r="AS1410" t="s">
        <v>14</v>
      </c>
      <c r="AT1410" t="s">
        <v>14</v>
      </c>
      <c r="AU1410" t="s">
        <v>13091</v>
      </c>
      <c r="AV1410" t="s">
        <v>1198</v>
      </c>
      <c r="AW1410" t="s">
        <v>1198</v>
      </c>
      <c r="AX1410" t="s">
        <v>1198</v>
      </c>
      <c r="AY1410" t="s">
        <v>13092</v>
      </c>
      <c r="AZ1410" t="s">
        <v>22115</v>
      </c>
      <c r="BA1410" t="s">
        <v>22115</v>
      </c>
      <c r="BB1410" t="s">
        <v>22075</v>
      </c>
      <c r="BC1410">
        <v>79461</v>
      </c>
      <c r="BD1410">
        <v>79461</v>
      </c>
      <c r="BE1410" t="s">
        <v>14</v>
      </c>
      <c r="BF1410" t="s">
        <v>14</v>
      </c>
      <c r="BG1410" t="s">
        <v>2214</v>
      </c>
      <c r="BH1410" t="s">
        <v>14</v>
      </c>
      <c r="BI1410" t="s">
        <v>22092</v>
      </c>
      <c r="BJ1410" t="s">
        <v>13093</v>
      </c>
      <c r="BK1410" t="s">
        <v>14</v>
      </c>
      <c r="BL1410" t="s">
        <v>22115</v>
      </c>
      <c r="BM1410" t="s">
        <v>22075</v>
      </c>
      <c r="BN1410" t="s">
        <v>13094</v>
      </c>
      <c r="BO1410" t="s">
        <v>14</v>
      </c>
      <c r="BP1410" t="s">
        <v>24639</v>
      </c>
      <c r="BQ1410" t="s">
        <v>2217</v>
      </c>
      <c r="BR1410" t="s">
        <v>2303</v>
      </c>
      <c r="BS1410" t="s">
        <v>2404</v>
      </c>
      <c r="BT1410" t="s">
        <v>14</v>
      </c>
      <c r="BU1410" t="s">
        <v>14</v>
      </c>
      <c r="BV1410" t="s">
        <v>14</v>
      </c>
      <c r="BW1410" t="s">
        <v>14</v>
      </c>
      <c r="BX1410" t="s">
        <v>14</v>
      </c>
      <c r="BY1410" t="s">
        <v>2220</v>
      </c>
      <c r="BZ1410" t="s">
        <v>24639</v>
      </c>
      <c r="CA1410" t="s">
        <v>13095</v>
      </c>
      <c r="CB1410" t="s">
        <v>14</v>
      </c>
      <c r="CC1410" t="s">
        <v>14</v>
      </c>
      <c r="CD1410" t="s">
        <v>14</v>
      </c>
      <c r="CE1410" t="s">
        <v>14</v>
      </c>
      <c r="CF1410" t="s">
        <v>13096</v>
      </c>
      <c r="CG1410" t="s">
        <v>573</v>
      </c>
      <c r="CH1410" t="s">
        <v>22075</v>
      </c>
      <c r="CJ1410" t="s">
        <v>334</v>
      </c>
      <c r="CK1410" t="s">
        <v>24</v>
      </c>
      <c r="CL1410" s="13"/>
      <c r="CM1410" s="4" t="str">
        <f>_xlfn.XLOOKUP($CG1410,tbl_area_24_07_2024[Nombre Área],tbl_area_24_07_2024[Estado],"Si no se encuentra",2,)</f>
        <v>Ciudad de México</v>
      </c>
      <c r="CN1410" s="4" t="str">
        <f>_xlfn.XLOOKUP($CG1410,tbl_area_24_07_2024[Nombre Área],tbl_area_24_07_2024[Estructura],"Si no se encuentra",2,)</f>
        <v>Juntas Distritales</v>
      </c>
    </row>
    <row r="1411" spans="1:92" ht="20" x14ac:dyDescent="0.85">
      <c r="A1411" t="s">
        <v>22073</v>
      </c>
      <c r="B1411" t="s">
        <v>22074</v>
      </c>
      <c r="C1411" t="s">
        <v>22075</v>
      </c>
      <c r="D1411" t="s">
        <v>2199</v>
      </c>
      <c r="E1411" t="s">
        <v>2200</v>
      </c>
      <c r="F1411" t="s">
        <v>2201</v>
      </c>
      <c r="G1411" t="s">
        <v>13047</v>
      </c>
      <c r="H1411" t="s">
        <v>14</v>
      </c>
      <c r="I1411" t="s">
        <v>13097</v>
      </c>
      <c r="J1411" t="s">
        <v>13098</v>
      </c>
      <c r="K1411" t="s">
        <v>24641</v>
      </c>
      <c r="L1411" t="s">
        <v>14</v>
      </c>
      <c r="M1411" t="s">
        <v>14</v>
      </c>
      <c r="N1411" t="s">
        <v>13099</v>
      </c>
      <c r="O1411" t="s">
        <v>24641</v>
      </c>
      <c r="P1411" t="s">
        <v>14</v>
      </c>
      <c r="Q1411" t="s">
        <v>24641</v>
      </c>
      <c r="R1411" t="s">
        <v>24641</v>
      </c>
      <c r="S1411" t="s">
        <v>14</v>
      </c>
      <c r="T1411" t="s">
        <v>14</v>
      </c>
      <c r="U1411" t="s">
        <v>14</v>
      </c>
      <c r="V1411" t="s">
        <v>14</v>
      </c>
      <c r="W1411" t="s">
        <v>13085</v>
      </c>
      <c r="X1411" t="s">
        <v>104</v>
      </c>
      <c r="Y1411" t="s">
        <v>1742</v>
      </c>
      <c r="Z1411" t="s">
        <v>12</v>
      </c>
      <c r="AA1411" t="s">
        <v>14</v>
      </c>
      <c r="AB1411" t="s">
        <v>24641</v>
      </c>
      <c r="AC1411" t="s">
        <v>13086</v>
      </c>
      <c r="AD1411" t="s">
        <v>2207</v>
      </c>
      <c r="AE1411" t="s">
        <v>13087</v>
      </c>
      <c r="AF1411" t="s">
        <v>13088</v>
      </c>
      <c r="AG1411" t="s">
        <v>13089</v>
      </c>
      <c r="AH1411" t="s">
        <v>2209</v>
      </c>
      <c r="AI1411" t="s">
        <v>9445</v>
      </c>
      <c r="AJ1411" t="s">
        <v>1168</v>
      </c>
      <c r="AK1411" t="s">
        <v>7402</v>
      </c>
      <c r="AL1411" t="s">
        <v>1534</v>
      </c>
      <c r="AM1411" t="s">
        <v>13090</v>
      </c>
      <c r="AN1411" t="s">
        <v>1180</v>
      </c>
      <c r="AO1411" t="s">
        <v>159</v>
      </c>
      <c r="AP1411" t="s">
        <v>24640</v>
      </c>
      <c r="AQ1411" t="s">
        <v>14</v>
      </c>
      <c r="AR1411" t="s">
        <v>14</v>
      </c>
      <c r="AS1411" t="s">
        <v>14</v>
      </c>
      <c r="AT1411" t="s">
        <v>14</v>
      </c>
      <c r="AU1411" t="s">
        <v>13100</v>
      </c>
      <c r="AV1411" t="s">
        <v>1198</v>
      </c>
      <c r="AW1411" t="s">
        <v>1198</v>
      </c>
      <c r="AX1411" t="s">
        <v>1198</v>
      </c>
      <c r="AY1411" t="s">
        <v>13101</v>
      </c>
      <c r="AZ1411" t="s">
        <v>22157</v>
      </c>
      <c r="BA1411" t="s">
        <v>22157</v>
      </c>
      <c r="BB1411" t="s">
        <v>22183</v>
      </c>
      <c r="BC1411">
        <v>36000</v>
      </c>
      <c r="BD1411">
        <v>41760</v>
      </c>
      <c r="BE1411" t="s">
        <v>14</v>
      </c>
      <c r="BF1411" t="s">
        <v>14</v>
      </c>
      <c r="BG1411" t="s">
        <v>2214</v>
      </c>
      <c r="BH1411" t="s">
        <v>14</v>
      </c>
      <c r="BI1411" t="s">
        <v>22092</v>
      </c>
      <c r="BJ1411" t="s">
        <v>13102</v>
      </c>
      <c r="BK1411" t="s">
        <v>14</v>
      </c>
      <c r="BL1411" t="s">
        <v>22157</v>
      </c>
      <c r="BM1411" t="s">
        <v>22183</v>
      </c>
      <c r="BN1411" t="s">
        <v>13103</v>
      </c>
      <c r="BO1411" t="s">
        <v>14</v>
      </c>
      <c r="BP1411" t="s">
        <v>24641</v>
      </c>
      <c r="BQ1411" t="s">
        <v>2217</v>
      </c>
      <c r="BR1411" t="s">
        <v>2303</v>
      </c>
      <c r="BS1411" t="s">
        <v>2404</v>
      </c>
      <c r="BT1411" t="s">
        <v>14</v>
      </c>
      <c r="BU1411" t="s">
        <v>14</v>
      </c>
      <c r="BV1411" t="s">
        <v>14</v>
      </c>
      <c r="BW1411" t="s">
        <v>14</v>
      </c>
      <c r="BX1411" t="s">
        <v>14</v>
      </c>
      <c r="BY1411" t="s">
        <v>2220</v>
      </c>
      <c r="BZ1411" t="s">
        <v>24641</v>
      </c>
      <c r="CA1411" t="s">
        <v>13104</v>
      </c>
      <c r="CB1411" t="s">
        <v>14</v>
      </c>
      <c r="CC1411" t="s">
        <v>14</v>
      </c>
      <c r="CD1411" t="s">
        <v>14</v>
      </c>
      <c r="CE1411" t="s">
        <v>14</v>
      </c>
      <c r="CF1411" t="s">
        <v>13105</v>
      </c>
      <c r="CG1411" t="s">
        <v>573</v>
      </c>
      <c r="CH1411" t="s">
        <v>22075</v>
      </c>
      <c r="CJ1411" t="s">
        <v>334</v>
      </c>
      <c r="CK1411" t="s">
        <v>24</v>
      </c>
      <c r="CL1411" s="13"/>
      <c r="CM1411" s="4" t="str">
        <f>_xlfn.XLOOKUP($CG1411,tbl_area_24_07_2024[Nombre Área],tbl_area_24_07_2024[Estado],"Si no se encuentra",2,)</f>
        <v>Ciudad de México</v>
      </c>
      <c r="CN1411" s="4" t="str">
        <f>_xlfn.XLOOKUP($CG1411,tbl_area_24_07_2024[Nombre Área],tbl_area_24_07_2024[Estructura],"Si no se encuentra",2,)</f>
        <v>Juntas Distritales</v>
      </c>
    </row>
    <row r="1412" spans="1:92" ht="20" x14ac:dyDescent="0.85">
      <c r="A1412" t="s">
        <v>22073</v>
      </c>
      <c r="B1412" t="s">
        <v>22074</v>
      </c>
      <c r="C1412" t="s">
        <v>22075</v>
      </c>
      <c r="D1412" t="s">
        <v>2199</v>
      </c>
      <c r="E1412" t="s">
        <v>2507</v>
      </c>
      <c r="F1412" t="s">
        <v>2201</v>
      </c>
      <c r="G1412" t="s">
        <v>13047</v>
      </c>
      <c r="H1412" t="s">
        <v>14</v>
      </c>
      <c r="I1412" t="s">
        <v>13106</v>
      </c>
      <c r="J1412" t="s">
        <v>13107</v>
      </c>
      <c r="K1412" t="s">
        <v>24642</v>
      </c>
      <c r="L1412" t="s">
        <v>14</v>
      </c>
      <c r="M1412" t="s">
        <v>14</v>
      </c>
      <c r="N1412" t="s">
        <v>13108</v>
      </c>
      <c r="O1412" t="s">
        <v>24642</v>
      </c>
      <c r="P1412" t="s">
        <v>14</v>
      </c>
      <c r="Q1412" t="s">
        <v>24642</v>
      </c>
      <c r="R1412" t="s">
        <v>24642</v>
      </c>
      <c r="S1412" t="s">
        <v>14</v>
      </c>
      <c r="T1412" t="s">
        <v>14</v>
      </c>
      <c r="U1412" t="s">
        <v>14</v>
      </c>
      <c r="V1412" t="s">
        <v>14</v>
      </c>
      <c r="W1412" t="s">
        <v>14</v>
      </c>
      <c r="X1412" t="s">
        <v>14</v>
      </c>
      <c r="Y1412" t="s">
        <v>14</v>
      </c>
      <c r="Z1412" t="s">
        <v>14</v>
      </c>
      <c r="AA1412" t="s">
        <v>13109</v>
      </c>
      <c r="AB1412" t="s">
        <v>24642</v>
      </c>
      <c r="AC1412" t="s">
        <v>13110</v>
      </c>
      <c r="AD1412" t="s">
        <v>2207</v>
      </c>
      <c r="AE1412" t="s">
        <v>5646</v>
      </c>
      <c r="AF1412" t="s">
        <v>5647</v>
      </c>
      <c r="AG1412" t="s">
        <v>4704</v>
      </c>
      <c r="AH1412" t="s">
        <v>2209</v>
      </c>
      <c r="AI1412" t="s">
        <v>5648</v>
      </c>
      <c r="AJ1412" t="s">
        <v>1168</v>
      </c>
      <c r="AK1412" t="s">
        <v>7402</v>
      </c>
      <c r="AL1412" t="s">
        <v>1452</v>
      </c>
      <c r="AM1412" t="s">
        <v>5095</v>
      </c>
      <c r="AN1412" t="s">
        <v>1180</v>
      </c>
      <c r="AO1412" t="s">
        <v>159</v>
      </c>
      <c r="AP1412" t="s">
        <v>22592</v>
      </c>
      <c r="AQ1412" t="s">
        <v>14</v>
      </c>
      <c r="AR1412" t="s">
        <v>14</v>
      </c>
      <c r="AS1412" t="s">
        <v>14</v>
      </c>
      <c r="AT1412" t="s">
        <v>14</v>
      </c>
      <c r="AU1412" t="s">
        <v>13111</v>
      </c>
      <c r="AV1412" t="s">
        <v>1198</v>
      </c>
      <c r="AW1412" t="s">
        <v>1198</v>
      </c>
      <c r="AX1412" t="s">
        <v>1198</v>
      </c>
      <c r="AY1412" t="s">
        <v>13112</v>
      </c>
      <c r="AZ1412" t="s">
        <v>22172</v>
      </c>
      <c r="BA1412" t="s">
        <v>22100</v>
      </c>
      <c r="BB1412" t="s">
        <v>22075</v>
      </c>
      <c r="BC1412">
        <v>47468.3</v>
      </c>
      <c r="BD1412">
        <v>55063.23</v>
      </c>
      <c r="BE1412" t="s">
        <v>14</v>
      </c>
      <c r="BF1412" t="s">
        <v>14</v>
      </c>
      <c r="BG1412" t="s">
        <v>2214</v>
      </c>
      <c r="BH1412" t="s">
        <v>14</v>
      </c>
      <c r="BI1412" t="s">
        <v>22092</v>
      </c>
      <c r="BJ1412" t="s">
        <v>13113</v>
      </c>
      <c r="BK1412" t="s">
        <v>14</v>
      </c>
      <c r="BL1412" t="s">
        <v>22100</v>
      </c>
      <c r="BM1412" t="s">
        <v>22075</v>
      </c>
      <c r="BN1412" t="s">
        <v>13114</v>
      </c>
      <c r="BO1412" t="s">
        <v>14</v>
      </c>
      <c r="BP1412" t="s">
        <v>24642</v>
      </c>
      <c r="BQ1412" t="s">
        <v>2217</v>
      </c>
      <c r="BR1412" t="s">
        <v>2303</v>
      </c>
      <c r="BS1412" t="s">
        <v>2404</v>
      </c>
      <c r="BT1412" t="s">
        <v>14</v>
      </c>
      <c r="BU1412" t="s">
        <v>14</v>
      </c>
      <c r="BV1412" t="s">
        <v>14</v>
      </c>
      <c r="BW1412" t="s">
        <v>14</v>
      </c>
      <c r="BX1412" t="s">
        <v>14</v>
      </c>
      <c r="BY1412" t="s">
        <v>2220</v>
      </c>
      <c r="BZ1412" t="s">
        <v>24642</v>
      </c>
      <c r="CA1412" t="s">
        <v>13115</v>
      </c>
      <c r="CB1412" t="s">
        <v>14</v>
      </c>
      <c r="CC1412" t="s">
        <v>14</v>
      </c>
      <c r="CD1412" t="s">
        <v>14</v>
      </c>
      <c r="CE1412" t="s">
        <v>14</v>
      </c>
      <c r="CF1412" t="s">
        <v>13116</v>
      </c>
      <c r="CG1412" t="s">
        <v>573</v>
      </c>
      <c r="CH1412" t="s">
        <v>22075</v>
      </c>
      <c r="CJ1412" t="s">
        <v>334</v>
      </c>
      <c r="CK1412" t="s">
        <v>24</v>
      </c>
      <c r="CL1412" s="13"/>
      <c r="CM1412" s="4" t="str">
        <f>_xlfn.XLOOKUP($CG1412,tbl_area_24_07_2024[Nombre Área],tbl_area_24_07_2024[Estado],"Si no se encuentra",2,)</f>
        <v>Ciudad de México</v>
      </c>
      <c r="CN1412" s="4" t="str">
        <f>_xlfn.XLOOKUP($CG1412,tbl_area_24_07_2024[Nombre Área],tbl_area_24_07_2024[Estructura],"Si no se encuentra",2,)</f>
        <v>Juntas Distritales</v>
      </c>
    </row>
    <row r="1413" spans="1:92" ht="20" x14ac:dyDescent="0.85">
      <c r="A1413" t="s">
        <v>22073</v>
      </c>
      <c r="B1413" t="s">
        <v>22074</v>
      </c>
      <c r="C1413" t="s">
        <v>22075</v>
      </c>
      <c r="D1413" t="s">
        <v>2199</v>
      </c>
      <c r="E1413" t="s">
        <v>2507</v>
      </c>
      <c r="F1413" t="s">
        <v>2201</v>
      </c>
      <c r="G1413" t="s">
        <v>13117</v>
      </c>
      <c r="H1413" t="s">
        <v>14</v>
      </c>
      <c r="I1413" t="s">
        <v>13118</v>
      </c>
      <c r="J1413" t="s">
        <v>13119</v>
      </c>
      <c r="K1413" t="s">
        <v>24643</v>
      </c>
      <c r="L1413" t="s">
        <v>14</v>
      </c>
      <c r="M1413" t="s">
        <v>14</v>
      </c>
      <c r="N1413" t="s">
        <v>13120</v>
      </c>
      <c r="O1413" t="s">
        <v>24643</v>
      </c>
      <c r="P1413" t="s">
        <v>14</v>
      </c>
      <c r="Q1413" t="s">
        <v>24643</v>
      </c>
      <c r="R1413" t="s">
        <v>24643</v>
      </c>
      <c r="S1413" t="s">
        <v>14</v>
      </c>
      <c r="T1413" t="s">
        <v>14</v>
      </c>
      <c r="U1413" t="s">
        <v>14</v>
      </c>
      <c r="V1413" t="s">
        <v>14</v>
      </c>
      <c r="W1413" t="s">
        <v>2030</v>
      </c>
      <c r="X1413" t="s">
        <v>1751</v>
      </c>
      <c r="Y1413" t="s">
        <v>218</v>
      </c>
      <c r="Z1413" t="s">
        <v>18</v>
      </c>
      <c r="AA1413" t="s">
        <v>14</v>
      </c>
      <c r="AB1413" t="s">
        <v>24643</v>
      </c>
      <c r="AC1413" t="s">
        <v>13121</v>
      </c>
      <c r="AD1413" t="s">
        <v>2207</v>
      </c>
      <c r="AE1413" t="s">
        <v>13122</v>
      </c>
      <c r="AF1413" t="s">
        <v>1177</v>
      </c>
      <c r="AG1413" t="s">
        <v>14</v>
      </c>
      <c r="AH1413" t="s">
        <v>2209</v>
      </c>
      <c r="AI1413" t="s">
        <v>2103</v>
      </c>
      <c r="AJ1413" t="s">
        <v>1186</v>
      </c>
      <c r="AK1413" t="s">
        <v>2103</v>
      </c>
      <c r="AL1413" t="s">
        <v>1186</v>
      </c>
      <c r="AM1413" t="s">
        <v>7642</v>
      </c>
      <c r="AN1413" t="s">
        <v>1186</v>
      </c>
      <c r="AO1413" t="s">
        <v>334</v>
      </c>
      <c r="AP1413" t="s">
        <v>24644</v>
      </c>
      <c r="AQ1413" t="s">
        <v>14</v>
      </c>
      <c r="AR1413" t="s">
        <v>14</v>
      </c>
      <c r="AS1413" t="s">
        <v>14</v>
      </c>
      <c r="AT1413" t="s">
        <v>14</v>
      </c>
      <c r="AU1413" t="s">
        <v>5158</v>
      </c>
      <c r="AV1413" t="s">
        <v>13123</v>
      </c>
      <c r="AW1413" t="s">
        <v>13123</v>
      </c>
      <c r="AX1413" t="s">
        <v>13123</v>
      </c>
      <c r="AY1413" t="s">
        <v>13124</v>
      </c>
      <c r="AZ1413" t="s">
        <v>22141</v>
      </c>
      <c r="BA1413" t="s">
        <v>22404</v>
      </c>
      <c r="BB1413" t="s">
        <v>22404</v>
      </c>
      <c r="BC1413">
        <v>28984.48</v>
      </c>
      <c r="BD1413">
        <v>33621.980000000003</v>
      </c>
      <c r="BE1413" t="s">
        <v>14</v>
      </c>
      <c r="BF1413" t="s">
        <v>14</v>
      </c>
      <c r="BG1413" t="s">
        <v>2214</v>
      </c>
      <c r="BH1413" t="s">
        <v>14</v>
      </c>
      <c r="BI1413" t="s">
        <v>22092</v>
      </c>
      <c r="BJ1413" t="s">
        <v>13120</v>
      </c>
      <c r="BK1413" t="s">
        <v>14</v>
      </c>
      <c r="BL1413" t="s">
        <v>14</v>
      </c>
      <c r="BM1413" t="s">
        <v>14</v>
      </c>
      <c r="BN1413" t="s">
        <v>13125</v>
      </c>
      <c r="BO1413" t="s">
        <v>14</v>
      </c>
      <c r="BP1413" t="s">
        <v>24643</v>
      </c>
      <c r="BQ1413" t="s">
        <v>2217</v>
      </c>
      <c r="BR1413" t="s">
        <v>2303</v>
      </c>
      <c r="BS1413" t="s">
        <v>2404</v>
      </c>
      <c r="BT1413" t="s">
        <v>14</v>
      </c>
      <c r="BU1413" t="s">
        <v>14</v>
      </c>
      <c r="BV1413" t="s">
        <v>14</v>
      </c>
      <c r="BW1413" t="s">
        <v>14</v>
      </c>
      <c r="BX1413" t="s">
        <v>14</v>
      </c>
      <c r="BY1413" t="s">
        <v>2220</v>
      </c>
      <c r="BZ1413" t="s">
        <v>24643</v>
      </c>
      <c r="CA1413" t="s">
        <v>14</v>
      </c>
      <c r="CB1413" t="s">
        <v>14</v>
      </c>
      <c r="CC1413" t="s">
        <v>14</v>
      </c>
      <c r="CD1413" t="s">
        <v>14</v>
      </c>
      <c r="CE1413" t="s">
        <v>14</v>
      </c>
      <c r="CF1413" t="s">
        <v>13126</v>
      </c>
      <c r="CG1413" t="s">
        <v>750</v>
      </c>
      <c r="CH1413" t="s">
        <v>22075</v>
      </c>
      <c r="CJ1413" t="s">
        <v>159</v>
      </c>
      <c r="CK1413" t="s">
        <v>24</v>
      </c>
      <c r="CL1413" s="13"/>
      <c r="CM1413" s="4" t="str">
        <f>_xlfn.XLOOKUP($CG1413,tbl_area_24_07_2024[Nombre Área],tbl_area_24_07_2024[Estado],"Si no se encuentra",2,)</f>
        <v>México</v>
      </c>
      <c r="CN1413" s="4" t="str">
        <f>_xlfn.XLOOKUP($CG1413,tbl_area_24_07_2024[Nombre Área],tbl_area_24_07_2024[Estructura],"Si no se encuentra",2,)</f>
        <v>Juntas Distritales</v>
      </c>
    </row>
    <row r="1414" spans="1:92" ht="20" x14ac:dyDescent="0.85">
      <c r="A1414" t="s">
        <v>22073</v>
      </c>
      <c r="B1414" t="s">
        <v>22074</v>
      </c>
      <c r="C1414" t="s">
        <v>22075</v>
      </c>
      <c r="D1414" t="s">
        <v>2199</v>
      </c>
      <c r="E1414" t="s">
        <v>2507</v>
      </c>
      <c r="F1414" t="s">
        <v>2201</v>
      </c>
      <c r="G1414" t="s">
        <v>13127</v>
      </c>
      <c r="H1414" t="s">
        <v>14</v>
      </c>
      <c r="I1414" t="s">
        <v>13118</v>
      </c>
      <c r="J1414" t="s">
        <v>13128</v>
      </c>
      <c r="K1414" t="s">
        <v>24645</v>
      </c>
      <c r="L1414" t="s">
        <v>14</v>
      </c>
      <c r="M1414" t="s">
        <v>14</v>
      </c>
      <c r="N1414" t="s">
        <v>13129</v>
      </c>
      <c r="O1414" t="s">
        <v>24645</v>
      </c>
      <c r="P1414" t="s">
        <v>14</v>
      </c>
      <c r="Q1414" t="s">
        <v>24645</v>
      </c>
      <c r="R1414" t="s">
        <v>24645</v>
      </c>
      <c r="S1414" t="s">
        <v>14</v>
      </c>
      <c r="T1414" t="s">
        <v>14</v>
      </c>
      <c r="U1414" t="s">
        <v>14</v>
      </c>
      <c r="V1414" t="s">
        <v>14</v>
      </c>
      <c r="W1414" t="s">
        <v>2065</v>
      </c>
      <c r="X1414" t="s">
        <v>85</v>
      </c>
      <c r="Y1414" t="s">
        <v>349</v>
      </c>
      <c r="Z1414" t="s">
        <v>12</v>
      </c>
      <c r="AA1414" t="s">
        <v>14</v>
      </c>
      <c r="AB1414" t="s">
        <v>24645</v>
      </c>
      <c r="AC1414" t="s">
        <v>13130</v>
      </c>
      <c r="AD1414" t="s">
        <v>2207</v>
      </c>
      <c r="AE1414" t="s">
        <v>5467</v>
      </c>
      <c r="AF1414" t="s">
        <v>5437</v>
      </c>
      <c r="AG1414" t="s">
        <v>14</v>
      </c>
      <c r="AH1414" t="s">
        <v>2209</v>
      </c>
      <c r="AI1414" t="s">
        <v>13131</v>
      </c>
      <c r="AJ1414" t="s">
        <v>1168</v>
      </c>
      <c r="AK1414" t="s">
        <v>13131</v>
      </c>
      <c r="AL1414" t="s">
        <v>1477</v>
      </c>
      <c r="AM1414" t="s">
        <v>13132</v>
      </c>
      <c r="AN1414" t="s">
        <v>1180</v>
      </c>
      <c r="AO1414" t="s">
        <v>159</v>
      </c>
      <c r="AP1414" t="s">
        <v>24646</v>
      </c>
      <c r="AQ1414" t="s">
        <v>14</v>
      </c>
      <c r="AR1414" t="s">
        <v>14</v>
      </c>
      <c r="AS1414" t="s">
        <v>14</v>
      </c>
      <c r="AT1414" t="s">
        <v>14</v>
      </c>
      <c r="AU1414" t="s">
        <v>5158</v>
      </c>
      <c r="AV1414" t="s">
        <v>13123</v>
      </c>
      <c r="AW1414" t="s">
        <v>13123</v>
      </c>
      <c r="AX1414" t="s">
        <v>13123</v>
      </c>
      <c r="AY1414" t="s">
        <v>13133</v>
      </c>
      <c r="AZ1414" t="s">
        <v>22141</v>
      </c>
      <c r="BA1414" t="s">
        <v>22170</v>
      </c>
      <c r="BB1414" t="s">
        <v>23317</v>
      </c>
      <c r="BC1414">
        <v>38550.800000000003</v>
      </c>
      <c r="BD1414">
        <v>44718.95</v>
      </c>
      <c r="BE1414" t="s">
        <v>14</v>
      </c>
      <c r="BF1414" t="s">
        <v>14</v>
      </c>
      <c r="BG1414" t="s">
        <v>2214</v>
      </c>
      <c r="BH1414" t="s">
        <v>14</v>
      </c>
      <c r="BI1414" t="s">
        <v>22092</v>
      </c>
      <c r="BJ1414" t="s">
        <v>13129</v>
      </c>
      <c r="BK1414" t="s">
        <v>14</v>
      </c>
      <c r="BL1414" t="s">
        <v>14</v>
      </c>
      <c r="BM1414" t="s">
        <v>14</v>
      </c>
      <c r="BN1414" t="s">
        <v>13134</v>
      </c>
      <c r="BO1414" t="s">
        <v>14</v>
      </c>
      <c r="BP1414" t="s">
        <v>24645</v>
      </c>
      <c r="BQ1414" t="s">
        <v>2217</v>
      </c>
      <c r="BR1414" t="s">
        <v>2303</v>
      </c>
      <c r="BS1414" t="s">
        <v>2404</v>
      </c>
      <c r="BT1414" t="s">
        <v>14</v>
      </c>
      <c r="BU1414" t="s">
        <v>14</v>
      </c>
      <c r="BV1414" t="s">
        <v>14</v>
      </c>
      <c r="BW1414" t="s">
        <v>14</v>
      </c>
      <c r="BX1414" t="s">
        <v>14</v>
      </c>
      <c r="BY1414" t="s">
        <v>2220</v>
      </c>
      <c r="BZ1414" t="s">
        <v>24645</v>
      </c>
      <c r="CA1414" t="s">
        <v>14</v>
      </c>
      <c r="CB1414" t="s">
        <v>14</v>
      </c>
      <c r="CC1414" t="s">
        <v>14</v>
      </c>
      <c r="CD1414" t="s">
        <v>14</v>
      </c>
      <c r="CE1414" t="s">
        <v>14</v>
      </c>
      <c r="CF1414" t="s">
        <v>13135</v>
      </c>
      <c r="CG1414" t="s">
        <v>750</v>
      </c>
      <c r="CH1414" t="s">
        <v>22075</v>
      </c>
      <c r="CJ1414" t="s">
        <v>159</v>
      </c>
      <c r="CK1414" t="s">
        <v>24</v>
      </c>
      <c r="CL1414" s="13"/>
      <c r="CM1414" s="4" t="str">
        <f>_xlfn.XLOOKUP($CG1414,tbl_area_24_07_2024[Nombre Área],tbl_area_24_07_2024[Estado],"Si no se encuentra",2,)</f>
        <v>México</v>
      </c>
      <c r="CN1414" s="4" t="str">
        <f>_xlfn.XLOOKUP($CG1414,tbl_area_24_07_2024[Nombre Área],tbl_area_24_07_2024[Estructura],"Si no se encuentra",2,)</f>
        <v>Juntas Distritales</v>
      </c>
    </row>
    <row r="1415" spans="1:92" ht="20" x14ac:dyDescent="0.85">
      <c r="A1415" t="s">
        <v>22073</v>
      </c>
      <c r="B1415" t="s">
        <v>22074</v>
      </c>
      <c r="C1415" t="s">
        <v>22075</v>
      </c>
      <c r="D1415" t="s">
        <v>2199</v>
      </c>
      <c r="E1415" t="s">
        <v>2507</v>
      </c>
      <c r="F1415" t="s">
        <v>2201</v>
      </c>
      <c r="G1415" t="s">
        <v>13136</v>
      </c>
      <c r="H1415" t="s">
        <v>14</v>
      </c>
      <c r="I1415" t="s">
        <v>13118</v>
      </c>
      <c r="J1415" t="s">
        <v>13137</v>
      </c>
      <c r="K1415" t="s">
        <v>24647</v>
      </c>
      <c r="L1415" t="s">
        <v>14</v>
      </c>
      <c r="M1415" t="s">
        <v>14</v>
      </c>
      <c r="N1415" t="s">
        <v>13138</v>
      </c>
      <c r="O1415" t="s">
        <v>24647</v>
      </c>
      <c r="P1415" t="s">
        <v>14</v>
      </c>
      <c r="Q1415" t="s">
        <v>24647</v>
      </c>
      <c r="R1415" t="s">
        <v>24647</v>
      </c>
      <c r="S1415" t="s">
        <v>14</v>
      </c>
      <c r="T1415" t="s">
        <v>14</v>
      </c>
      <c r="U1415" t="s">
        <v>14</v>
      </c>
      <c r="V1415" t="s">
        <v>14</v>
      </c>
      <c r="W1415" t="s">
        <v>2065</v>
      </c>
      <c r="X1415" t="s">
        <v>85</v>
      </c>
      <c r="Y1415" t="s">
        <v>349</v>
      </c>
      <c r="Z1415" t="s">
        <v>12</v>
      </c>
      <c r="AA1415" t="s">
        <v>14</v>
      </c>
      <c r="AB1415" t="s">
        <v>24647</v>
      </c>
      <c r="AC1415" t="s">
        <v>13130</v>
      </c>
      <c r="AD1415" t="s">
        <v>2207</v>
      </c>
      <c r="AE1415" t="s">
        <v>5467</v>
      </c>
      <c r="AF1415" t="s">
        <v>5437</v>
      </c>
      <c r="AG1415" t="s">
        <v>14</v>
      </c>
      <c r="AH1415" t="s">
        <v>2209</v>
      </c>
      <c r="AI1415" t="s">
        <v>13131</v>
      </c>
      <c r="AJ1415" t="s">
        <v>1168</v>
      </c>
      <c r="AK1415" t="s">
        <v>13131</v>
      </c>
      <c r="AL1415" t="s">
        <v>1477</v>
      </c>
      <c r="AM1415" t="s">
        <v>13132</v>
      </c>
      <c r="AN1415" t="s">
        <v>1180</v>
      </c>
      <c r="AO1415" t="s">
        <v>159</v>
      </c>
      <c r="AP1415" t="s">
        <v>24646</v>
      </c>
      <c r="AQ1415" t="s">
        <v>14</v>
      </c>
      <c r="AR1415" t="s">
        <v>14</v>
      </c>
      <c r="AS1415" t="s">
        <v>14</v>
      </c>
      <c r="AT1415" t="s">
        <v>14</v>
      </c>
      <c r="AU1415" t="s">
        <v>5158</v>
      </c>
      <c r="AV1415" t="s">
        <v>13123</v>
      </c>
      <c r="AW1415" t="s">
        <v>13123</v>
      </c>
      <c r="AX1415" t="s">
        <v>13123</v>
      </c>
      <c r="AY1415" t="s">
        <v>13139</v>
      </c>
      <c r="AZ1415" t="s">
        <v>22114</v>
      </c>
      <c r="BA1415" t="s">
        <v>23147</v>
      </c>
      <c r="BB1415" t="s">
        <v>23147</v>
      </c>
      <c r="BC1415">
        <v>81295</v>
      </c>
      <c r="BD1415">
        <v>86305</v>
      </c>
      <c r="BE1415" t="s">
        <v>14</v>
      </c>
      <c r="BF1415" t="s">
        <v>14</v>
      </c>
      <c r="BG1415" t="s">
        <v>2214</v>
      </c>
      <c r="BH1415" t="s">
        <v>14</v>
      </c>
      <c r="BI1415" t="s">
        <v>22092</v>
      </c>
      <c r="BJ1415" t="s">
        <v>13138</v>
      </c>
      <c r="BK1415" t="s">
        <v>14</v>
      </c>
      <c r="BL1415" t="s">
        <v>14</v>
      </c>
      <c r="BM1415" t="s">
        <v>14</v>
      </c>
      <c r="BN1415" t="s">
        <v>13134</v>
      </c>
      <c r="BO1415" t="s">
        <v>14</v>
      </c>
      <c r="BP1415" t="s">
        <v>24647</v>
      </c>
      <c r="BQ1415" t="s">
        <v>2217</v>
      </c>
      <c r="BR1415" t="s">
        <v>2303</v>
      </c>
      <c r="BS1415" t="s">
        <v>2404</v>
      </c>
      <c r="BT1415" t="s">
        <v>14</v>
      </c>
      <c r="BU1415" t="s">
        <v>14</v>
      </c>
      <c r="BV1415" t="s">
        <v>14</v>
      </c>
      <c r="BW1415" t="s">
        <v>14</v>
      </c>
      <c r="BX1415" t="s">
        <v>14</v>
      </c>
      <c r="BY1415" t="s">
        <v>2220</v>
      </c>
      <c r="BZ1415" t="s">
        <v>24647</v>
      </c>
      <c r="CA1415" t="s">
        <v>14</v>
      </c>
      <c r="CB1415" t="s">
        <v>14</v>
      </c>
      <c r="CC1415" t="s">
        <v>14</v>
      </c>
      <c r="CD1415" t="s">
        <v>14</v>
      </c>
      <c r="CE1415" t="s">
        <v>14</v>
      </c>
      <c r="CF1415" t="s">
        <v>13140</v>
      </c>
      <c r="CG1415" t="s">
        <v>750</v>
      </c>
      <c r="CH1415" t="s">
        <v>22075</v>
      </c>
      <c r="CJ1415" t="s">
        <v>159</v>
      </c>
      <c r="CK1415" t="s">
        <v>24</v>
      </c>
      <c r="CL1415" s="13"/>
      <c r="CM1415" s="4" t="str">
        <f>_xlfn.XLOOKUP($CG1415,tbl_area_24_07_2024[Nombre Área],tbl_area_24_07_2024[Estado],"Si no se encuentra",2,)</f>
        <v>México</v>
      </c>
      <c r="CN1415" s="4" t="str">
        <f>_xlfn.XLOOKUP($CG1415,tbl_area_24_07_2024[Nombre Área],tbl_area_24_07_2024[Estructura],"Si no se encuentra",2,)</f>
        <v>Juntas Distritales</v>
      </c>
    </row>
    <row r="1416" spans="1:92" ht="20" x14ac:dyDescent="0.85">
      <c r="A1416" t="s">
        <v>22073</v>
      </c>
      <c r="B1416" t="s">
        <v>22074</v>
      </c>
      <c r="C1416" t="s">
        <v>22075</v>
      </c>
      <c r="D1416" t="s">
        <v>2199</v>
      </c>
      <c r="E1416" t="s">
        <v>2507</v>
      </c>
      <c r="F1416" t="s">
        <v>2201</v>
      </c>
      <c r="G1416" t="s">
        <v>13141</v>
      </c>
      <c r="H1416" t="s">
        <v>14</v>
      </c>
      <c r="I1416" t="s">
        <v>13118</v>
      </c>
      <c r="J1416" t="s">
        <v>13142</v>
      </c>
      <c r="K1416" t="s">
        <v>24648</v>
      </c>
      <c r="L1416" t="s">
        <v>14</v>
      </c>
      <c r="M1416" t="s">
        <v>14</v>
      </c>
      <c r="N1416" t="s">
        <v>13120</v>
      </c>
      <c r="O1416" t="s">
        <v>24648</v>
      </c>
      <c r="P1416" t="s">
        <v>14</v>
      </c>
      <c r="Q1416" t="s">
        <v>24648</v>
      </c>
      <c r="R1416" t="s">
        <v>24648</v>
      </c>
      <c r="S1416" t="s">
        <v>14</v>
      </c>
      <c r="T1416" t="s">
        <v>14</v>
      </c>
      <c r="U1416" t="s">
        <v>14</v>
      </c>
      <c r="V1416" t="s">
        <v>14</v>
      </c>
      <c r="W1416" t="s">
        <v>2030</v>
      </c>
      <c r="X1416" t="s">
        <v>1751</v>
      </c>
      <c r="Y1416" t="s">
        <v>218</v>
      </c>
      <c r="Z1416" t="s">
        <v>18</v>
      </c>
      <c r="AA1416" t="s">
        <v>14</v>
      </c>
      <c r="AB1416" t="s">
        <v>24648</v>
      </c>
      <c r="AC1416" t="s">
        <v>13121</v>
      </c>
      <c r="AD1416" t="s">
        <v>2207</v>
      </c>
      <c r="AE1416" t="s">
        <v>13122</v>
      </c>
      <c r="AF1416" t="s">
        <v>1177</v>
      </c>
      <c r="AG1416" t="s">
        <v>14</v>
      </c>
      <c r="AH1416" t="s">
        <v>2209</v>
      </c>
      <c r="AI1416" t="s">
        <v>2103</v>
      </c>
      <c r="AJ1416" t="s">
        <v>1186</v>
      </c>
      <c r="AK1416" t="s">
        <v>2103</v>
      </c>
      <c r="AL1416" t="s">
        <v>1186</v>
      </c>
      <c r="AM1416" t="s">
        <v>7642</v>
      </c>
      <c r="AN1416" t="s">
        <v>1186</v>
      </c>
      <c r="AO1416" t="s">
        <v>334</v>
      </c>
      <c r="AP1416" t="s">
        <v>24644</v>
      </c>
      <c r="AQ1416" t="s">
        <v>14</v>
      </c>
      <c r="AR1416" t="s">
        <v>14</v>
      </c>
      <c r="AS1416" t="s">
        <v>14</v>
      </c>
      <c r="AT1416" t="s">
        <v>14</v>
      </c>
      <c r="AU1416" t="s">
        <v>5158</v>
      </c>
      <c r="AV1416" t="s">
        <v>13123</v>
      </c>
      <c r="AW1416" t="s">
        <v>13123</v>
      </c>
      <c r="AX1416" t="s">
        <v>13123</v>
      </c>
      <c r="AY1416" t="s">
        <v>13143</v>
      </c>
      <c r="AZ1416" t="s">
        <v>22114</v>
      </c>
      <c r="BA1416" t="s">
        <v>23147</v>
      </c>
      <c r="BB1416" t="s">
        <v>23147</v>
      </c>
      <c r="BC1416">
        <v>31551.75</v>
      </c>
      <c r="BD1416">
        <v>33600</v>
      </c>
      <c r="BE1416" t="s">
        <v>14</v>
      </c>
      <c r="BF1416" t="s">
        <v>14</v>
      </c>
      <c r="BG1416" t="s">
        <v>2214</v>
      </c>
      <c r="BH1416" t="s">
        <v>14</v>
      </c>
      <c r="BI1416" t="s">
        <v>22092</v>
      </c>
      <c r="BJ1416" t="s">
        <v>13120</v>
      </c>
      <c r="BK1416" t="s">
        <v>14</v>
      </c>
      <c r="BL1416" t="s">
        <v>14</v>
      </c>
      <c r="BM1416" t="s">
        <v>14</v>
      </c>
      <c r="BN1416" t="s">
        <v>13125</v>
      </c>
      <c r="BO1416" t="s">
        <v>14</v>
      </c>
      <c r="BP1416" t="s">
        <v>24648</v>
      </c>
      <c r="BQ1416" t="s">
        <v>2217</v>
      </c>
      <c r="BR1416" t="s">
        <v>2303</v>
      </c>
      <c r="BS1416" t="s">
        <v>2404</v>
      </c>
      <c r="BT1416" t="s">
        <v>14</v>
      </c>
      <c r="BU1416" t="s">
        <v>14</v>
      </c>
      <c r="BV1416" t="s">
        <v>14</v>
      </c>
      <c r="BW1416" t="s">
        <v>14</v>
      </c>
      <c r="BX1416" t="s">
        <v>14</v>
      </c>
      <c r="BY1416" t="s">
        <v>2220</v>
      </c>
      <c r="BZ1416" t="s">
        <v>24648</v>
      </c>
      <c r="CA1416" t="s">
        <v>14</v>
      </c>
      <c r="CB1416" t="s">
        <v>14</v>
      </c>
      <c r="CC1416" t="s">
        <v>14</v>
      </c>
      <c r="CD1416" t="s">
        <v>14</v>
      </c>
      <c r="CE1416" t="s">
        <v>14</v>
      </c>
      <c r="CF1416" t="s">
        <v>13144</v>
      </c>
      <c r="CG1416" t="s">
        <v>750</v>
      </c>
      <c r="CH1416" t="s">
        <v>22075</v>
      </c>
      <c r="CJ1416" t="s">
        <v>159</v>
      </c>
      <c r="CK1416" t="s">
        <v>24</v>
      </c>
      <c r="CL1416" s="13"/>
      <c r="CM1416" s="4" t="str">
        <f>_xlfn.XLOOKUP($CG1416,tbl_area_24_07_2024[Nombre Área],tbl_area_24_07_2024[Estado],"Si no se encuentra",2,)</f>
        <v>México</v>
      </c>
      <c r="CN1416" s="4" t="str">
        <f>_xlfn.XLOOKUP($CG1416,tbl_area_24_07_2024[Nombre Área],tbl_area_24_07_2024[Estructura],"Si no se encuentra",2,)</f>
        <v>Juntas Distritales</v>
      </c>
    </row>
    <row r="1417" spans="1:92" ht="20" x14ac:dyDescent="0.85">
      <c r="A1417" t="s">
        <v>22073</v>
      </c>
      <c r="B1417" t="s">
        <v>22074</v>
      </c>
      <c r="C1417" t="s">
        <v>22075</v>
      </c>
      <c r="D1417" t="s">
        <v>2199</v>
      </c>
      <c r="E1417" t="s">
        <v>2507</v>
      </c>
      <c r="F1417" t="s">
        <v>2201</v>
      </c>
      <c r="G1417" t="s">
        <v>13145</v>
      </c>
      <c r="H1417" t="s">
        <v>14</v>
      </c>
      <c r="I1417" t="s">
        <v>13118</v>
      </c>
      <c r="J1417" t="s">
        <v>13146</v>
      </c>
      <c r="K1417" t="s">
        <v>24649</v>
      </c>
      <c r="L1417" t="s">
        <v>14</v>
      </c>
      <c r="M1417" t="s">
        <v>14</v>
      </c>
      <c r="N1417" t="s">
        <v>13129</v>
      </c>
      <c r="O1417" t="s">
        <v>24649</v>
      </c>
      <c r="P1417" t="s">
        <v>14</v>
      </c>
      <c r="Q1417" t="s">
        <v>24649</v>
      </c>
      <c r="R1417" t="s">
        <v>24649</v>
      </c>
      <c r="S1417" t="s">
        <v>14</v>
      </c>
      <c r="T1417" t="s">
        <v>14</v>
      </c>
      <c r="U1417" t="s">
        <v>14</v>
      </c>
      <c r="V1417" t="s">
        <v>14</v>
      </c>
      <c r="W1417" t="s">
        <v>2065</v>
      </c>
      <c r="X1417" t="s">
        <v>85</v>
      </c>
      <c r="Y1417" t="s">
        <v>349</v>
      </c>
      <c r="Z1417" t="s">
        <v>12</v>
      </c>
      <c r="AA1417" t="s">
        <v>14</v>
      </c>
      <c r="AB1417" t="s">
        <v>24649</v>
      </c>
      <c r="AC1417" t="s">
        <v>13130</v>
      </c>
      <c r="AD1417" t="s">
        <v>2207</v>
      </c>
      <c r="AE1417" t="s">
        <v>5467</v>
      </c>
      <c r="AF1417" t="s">
        <v>5437</v>
      </c>
      <c r="AG1417" t="s">
        <v>14</v>
      </c>
      <c r="AH1417" t="s">
        <v>2209</v>
      </c>
      <c r="AI1417" t="s">
        <v>13131</v>
      </c>
      <c r="AJ1417" t="s">
        <v>1168</v>
      </c>
      <c r="AK1417" t="s">
        <v>13131</v>
      </c>
      <c r="AL1417" t="s">
        <v>1477</v>
      </c>
      <c r="AM1417" t="s">
        <v>13132</v>
      </c>
      <c r="AN1417" t="s">
        <v>1180</v>
      </c>
      <c r="AO1417" t="s">
        <v>159</v>
      </c>
      <c r="AP1417" t="s">
        <v>24646</v>
      </c>
      <c r="AQ1417" t="s">
        <v>14</v>
      </c>
      <c r="AR1417" t="s">
        <v>14</v>
      </c>
      <c r="AS1417" t="s">
        <v>14</v>
      </c>
      <c r="AT1417" t="s">
        <v>14</v>
      </c>
      <c r="AU1417" t="s">
        <v>5158</v>
      </c>
      <c r="AV1417" t="s">
        <v>13123</v>
      </c>
      <c r="AW1417" t="s">
        <v>13123</v>
      </c>
      <c r="AX1417" t="s">
        <v>13123</v>
      </c>
      <c r="AY1417" t="s">
        <v>13147</v>
      </c>
      <c r="AZ1417" t="s">
        <v>22183</v>
      </c>
      <c r="BA1417" t="s">
        <v>22186</v>
      </c>
      <c r="BB1417" t="s">
        <v>22186</v>
      </c>
      <c r="BC1417">
        <v>39753.879999999997</v>
      </c>
      <c r="BD1417">
        <v>46114.5</v>
      </c>
      <c r="BE1417" t="s">
        <v>14</v>
      </c>
      <c r="BF1417" t="s">
        <v>14</v>
      </c>
      <c r="BG1417" t="s">
        <v>2214</v>
      </c>
      <c r="BH1417" t="s">
        <v>14</v>
      </c>
      <c r="BI1417" t="s">
        <v>22092</v>
      </c>
      <c r="BJ1417" t="s">
        <v>13129</v>
      </c>
      <c r="BK1417" t="s">
        <v>14</v>
      </c>
      <c r="BL1417" t="s">
        <v>14</v>
      </c>
      <c r="BM1417" t="s">
        <v>14</v>
      </c>
      <c r="BN1417" t="s">
        <v>13134</v>
      </c>
      <c r="BO1417" t="s">
        <v>14</v>
      </c>
      <c r="BP1417" t="s">
        <v>24649</v>
      </c>
      <c r="BQ1417" t="s">
        <v>2217</v>
      </c>
      <c r="BR1417" t="s">
        <v>2303</v>
      </c>
      <c r="BS1417" t="s">
        <v>2404</v>
      </c>
      <c r="BT1417" t="s">
        <v>14</v>
      </c>
      <c r="BU1417" t="s">
        <v>14</v>
      </c>
      <c r="BV1417" t="s">
        <v>14</v>
      </c>
      <c r="BW1417" t="s">
        <v>14</v>
      </c>
      <c r="BX1417" t="s">
        <v>14</v>
      </c>
      <c r="BY1417" t="s">
        <v>2220</v>
      </c>
      <c r="BZ1417" t="s">
        <v>24649</v>
      </c>
      <c r="CA1417" t="s">
        <v>14</v>
      </c>
      <c r="CB1417" t="s">
        <v>14</v>
      </c>
      <c r="CC1417" t="s">
        <v>14</v>
      </c>
      <c r="CD1417" t="s">
        <v>14</v>
      </c>
      <c r="CE1417" t="s">
        <v>14</v>
      </c>
      <c r="CF1417" t="s">
        <v>13148</v>
      </c>
      <c r="CG1417" t="s">
        <v>750</v>
      </c>
      <c r="CH1417" t="s">
        <v>22075</v>
      </c>
      <c r="CJ1417" t="s">
        <v>159</v>
      </c>
      <c r="CK1417" t="s">
        <v>24</v>
      </c>
      <c r="CL1417" s="13"/>
      <c r="CM1417" s="4" t="str">
        <f>_xlfn.XLOOKUP($CG1417,tbl_area_24_07_2024[Nombre Área],tbl_area_24_07_2024[Estado],"Si no se encuentra",2,)</f>
        <v>México</v>
      </c>
      <c r="CN1417" s="4" t="str">
        <f>_xlfn.XLOOKUP($CG1417,tbl_area_24_07_2024[Nombre Área],tbl_area_24_07_2024[Estructura],"Si no se encuentra",2,)</f>
        <v>Juntas Distritales</v>
      </c>
    </row>
    <row r="1418" spans="1:92" ht="20" x14ac:dyDescent="0.85">
      <c r="A1418" t="s">
        <v>22073</v>
      </c>
      <c r="B1418" t="s">
        <v>22074</v>
      </c>
      <c r="C1418" t="s">
        <v>22075</v>
      </c>
      <c r="D1418" t="s">
        <v>2199</v>
      </c>
      <c r="E1418" t="s">
        <v>2507</v>
      </c>
      <c r="F1418" t="s">
        <v>2201</v>
      </c>
      <c r="G1418" t="s">
        <v>13149</v>
      </c>
      <c r="H1418" t="s">
        <v>14</v>
      </c>
      <c r="I1418" t="s">
        <v>13118</v>
      </c>
      <c r="J1418" t="s">
        <v>13150</v>
      </c>
      <c r="K1418" t="s">
        <v>24650</v>
      </c>
      <c r="L1418" t="s">
        <v>14</v>
      </c>
      <c r="M1418" t="s">
        <v>14</v>
      </c>
      <c r="N1418" t="s">
        <v>13152</v>
      </c>
      <c r="O1418" t="s">
        <v>24650</v>
      </c>
      <c r="P1418" t="s">
        <v>14</v>
      </c>
      <c r="Q1418" t="s">
        <v>24650</v>
      </c>
      <c r="R1418" t="s">
        <v>24650</v>
      </c>
      <c r="S1418" t="s">
        <v>14</v>
      </c>
      <c r="T1418" t="s">
        <v>14</v>
      </c>
      <c r="U1418" t="s">
        <v>14</v>
      </c>
      <c r="V1418" t="s">
        <v>14</v>
      </c>
      <c r="W1418" t="s">
        <v>2065</v>
      </c>
      <c r="X1418" t="s">
        <v>85</v>
      </c>
      <c r="Y1418" t="s">
        <v>349</v>
      </c>
      <c r="Z1418" t="s">
        <v>12</v>
      </c>
      <c r="AA1418" t="s">
        <v>14</v>
      </c>
      <c r="AB1418" t="s">
        <v>24650</v>
      </c>
      <c r="AC1418" t="s">
        <v>13130</v>
      </c>
      <c r="AD1418" t="s">
        <v>2207</v>
      </c>
      <c r="AE1418" t="s">
        <v>5467</v>
      </c>
      <c r="AF1418" t="s">
        <v>5437</v>
      </c>
      <c r="AG1418" t="s">
        <v>14</v>
      </c>
      <c r="AH1418" t="s">
        <v>2209</v>
      </c>
      <c r="AI1418" t="s">
        <v>13131</v>
      </c>
      <c r="AJ1418" t="s">
        <v>1168</v>
      </c>
      <c r="AK1418" t="s">
        <v>13131</v>
      </c>
      <c r="AL1418" t="s">
        <v>1477</v>
      </c>
      <c r="AM1418" t="s">
        <v>13132</v>
      </c>
      <c r="AN1418" t="s">
        <v>1180</v>
      </c>
      <c r="AO1418" t="s">
        <v>159</v>
      </c>
      <c r="AP1418" t="s">
        <v>24646</v>
      </c>
      <c r="AQ1418" t="s">
        <v>14</v>
      </c>
      <c r="AR1418" t="s">
        <v>14</v>
      </c>
      <c r="AS1418" t="s">
        <v>14</v>
      </c>
      <c r="AT1418" t="s">
        <v>14</v>
      </c>
      <c r="AU1418" t="s">
        <v>5158</v>
      </c>
      <c r="AV1418" t="s">
        <v>13123</v>
      </c>
      <c r="AW1418" t="s">
        <v>13123</v>
      </c>
      <c r="AX1418" t="s">
        <v>13123</v>
      </c>
      <c r="AY1418" t="s">
        <v>13153</v>
      </c>
      <c r="AZ1418" t="s">
        <v>22183</v>
      </c>
      <c r="BA1418" t="s">
        <v>22186</v>
      </c>
      <c r="BB1418" t="s">
        <v>22186</v>
      </c>
      <c r="BC1418">
        <v>29741.53</v>
      </c>
      <c r="BD1418">
        <v>34500</v>
      </c>
      <c r="BE1418" t="s">
        <v>14</v>
      </c>
      <c r="BF1418" t="s">
        <v>14</v>
      </c>
      <c r="BG1418" t="s">
        <v>2214</v>
      </c>
      <c r="BH1418" t="s">
        <v>14</v>
      </c>
      <c r="BI1418" t="s">
        <v>22092</v>
      </c>
      <c r="BJ1418" t="s">
        <v>13152</v>
      </c>
      <c r="BK1418" t="s">
        <v>14</v>
      </c>
      <c r="BL1418" t="s">
        <v>14</v>
      </c>
      <c r="BM1418" t="s">
        <v>14</v>
      </c>
      <c r="BN1418" t="s">
        <v>13134</v>
      </c>
      <c r="BO1418" t="s">
        <v>14</v>
      </c>
      <c r="BP1418" t="s">
        <v>24650</v>
      </c>
      <c r="BQ1418" t="s">
        <v>2217</v>
      </c>
      <c r="BR1418" t="s">
        <v>2303</v>
      </c>
      <c r="BS1418" t="s">
        <v>2404</v>
      </c>
      <c r="BT1418" t="s">
        <v>14</v>
      </c>
      <c r="BU1418" t="s">
        <v>14</v>
      </c>
      <c r="BV1418" t="s">
        <v>14</v>
      </c>
      <c r="BW1418" t="s">
        <v>14</v>
      </c>
      <c r="BX1418" t="s">
        <v>14</v>
      </c>
      <c r="BY1418" t="s">
        <v>2220</v>
      </c>
      <c r="BZ1418" t="s">
        <v>24650</v>
      </c>
      <c r="CA1418" t="s">
        <v>14</v>
      </c>
      <c r="CB1418" t="s">
        <v>14</v>
      </c>
      <c r="CC1418" t="s">
        <v>14</v>
      </c>
      <c r="CD1418" t="s">
        <v>14</v>
      </c>
      <c r="CE1418" t="s">
        <v>14</v>
      </c>
      <c r="CF1418" t="s">
        <v>13154</v>
      </c>
      <c r="CG1418" t="s">
        <v>750</v>
      </c>
      <c r="CH1418" t="s">
        <v>22075</v>
      </c>
      <c r="CJ1418" t="s">
        <v>159</v>
      </c>
      <c r="CK1418" t="s">
        <v>24</v>
      </c>
      <c r="CL1418" s="13"/>
      <c r="CM1418" s="4" t="str">
        <f>_xlfn.XLOOKUP($CG1418,tbl_area_24_07_2024[Nombre Área],tbl_area_24_07_2024[Estado],"Si no se encuentra",2,)</f>
        <v>México</v>
      </c>
      <c r="CN1418" s="4" t="str">
        <f>_xlfn.XLOOKUP($CG1418,tbl_area_24_07_2024[Nombre Área],tbl_area_24_07_2024[Estructura],"Si no se encuentra",2,)</f>
        <v>Juntas Distritales</v>
      </c>
    </row>
    <row r="1419" spans="1:92" ht="20" x14ac:dyDescent="0.85">
      <c r="A1419" t="s">
        <v>22073</v>
      </c>
      <c r="B1419" t="s">
        <v>22074</v>
      </c>
      <c r="C1419" t="s">
        <v>22075</v>
      </c>
      <c r="D1419" t="s">
        <v>2199</v>
      </c>
      <c r="E1419" t="s">
        <v>2242</v>
      </c>
      <c r="F1419" t="s">
        <v>2201</v>
      </c>
      <c r="G1419" t="s">
        <v>13155</v>
      </c>
      <c r="H1419" t="s">
        <v>14</v>
      </c>
      <c r="I1419" t="s">
        <v>13156</v>
      </c>
      <c r="J1419" t="s">
        <v>13157</v>
      </c>
      <c r="K1419" t="s">
        <v>24651</v>
      </c>
      <c r="L1419" t="s">
        <v>14</v>
      </c>
      <c r="M1419" t="s">
        <v>14</v>
      </c>
      <c r="N1419" t="s">
        <v>13158</v>
      </c>
      <c r="O1419" t="s">
        <v>24651</v>
      </c>
      <c r="P1419" t="s">
        <v>14</v>
      </c>
      <c r="Q1419" t="s">
        <v>24651</v>
      </c>
      <c r="R1419" t="s">
        <v>24651</v>
      </c>
      <c r="S1419" t="s">
        <v>14</v>
      </c>
      <c r="T1419" t="s">
        <v>14</v>
      </c>
      <c r="U1419" t="s">
        <v>14</v>
      </c>
      <c r="V1419" t="s">
        <v>14</v>
      </c>
      <c r="W1419" t="s">
        <v>14</v>
      </c>
      <c r="X1419" t="s">
        <v>14</v>
      </c>
      <c r="Y1419" t="s">
        <v>14</v>
      </c>
      <c r="Z1419" t="s">
        <v>14</v>
      </c>
      <c r="AA1419" t="s">
        <v>13159</v>
      </c>
      <c r="AB1419" t="s">
        <v>24651</v>
      </c>
      <c r="AC1419" t="s">
        <v>13160</v>
      </c>
      <c r="AD1419" t="s">
        <v>2365</v>
      </c>
      <c r="AE1419" t="s">
        <v>13161</v>
      </c>
      <c r="AF1419" t="s">
        <v>10560</v>
      </c>
      <c r="AG1419" t="s">
        <v>1172</v>
      </c>
      <c r="AH1419" t="s">
        <v>2337</v>
      </c>
      <c r="AI1419" t="s">
        <v>5004</v>
      </c>
      <c r="AJ1419" t="s">
        <v>1442</v>
      </c>
      <c r="AK1419" t="s">
        <v>13162</v>
      </c>
      <c r="AL1419" t="s">
        <v>1206</v>
      </c>
      <c r="AM1419" t="s">
        <v>13162</v>
      </c>
      <c r="AN1419" t="s">
        <v>1442</v>
      </c>
      <c r="AO1419" t="s">
        <v>142</v>
      </c>
      <c r="AP1419" t="s">
        <v>22669</v>
      </c>
      <c r="AQ1419" t="s">
        <v>14</v>
      </c>
      <c r="AR1419" t="s">
        <v>14</v>
      </c>
      <c r="AS1419" t="s">
        <v>14</v>
      </c>
      <c r="AT1419" t="s">
        <v>14</v>
      </c>
      <c r="AU1419" t="s">
        <v>2252</v>
      </c>
      <c r="AV1419" t="s">
        <v>13163</v>
      </c>
      <c r="AW1419" t="s">
        <v>13164</v>
      </c>
      <c r="AX1419" t="s">
        <v>13164</v>
      </c>
      <c r="AY1419" t="s">
        <v>13155</v>
      </c>
      <c r="AZ1419" t="s">
        <v>22094</v>
      </c>
      <c r="BA1419" t="s">
        <v>22074</v>
      </c>
      <c r="BB1419" t="s">
        <v>22089</v>
      </c>
      <c r="BC1419">
        <v>32000</v>
      </c>
      <c r="BD1419">
        <v>37120</v>
      </c>
      <c r="BE1419" t="s">
        <v>14</v>
      </c>
      <c r="BF1419" t="s">
        <v>14</v>
      </c>
      <c r="BG1419" t="s">
        <v>2214</v>
      </c>
      <c r="BH1419" t="s">
        <v>14</v>
      </c>
      <c r="BI1419" t="s">
        <v>22092</v>
      </c>
      <c r="BJ1419" t="s">
        <v>13165</v>
      </c>
      <c r="BK1419" t="s">
        <v>14</v>
      </c>
      <c r="BL1419" t="s">
        <v>22074</v>
      </c>
      <c r="BM1419" t="s">
        <v>22089</v>
      </c>
      <c r="BN1419" t="s">
        <v>13166</v>
      </c>
      <c r="BO1419" t="s">
        <v>14</v>
      </c>
      <c r="BP1419" t="s">
        <v>24651</v>
      </c>
      <c r="BQ1419" t="s">
        <v>2217</v>
      </c>
      <c r="BR1419" t="s">
        <v>9625</v>
      </c>
      <c r="BS1419" t="s">
        <v>5164</v>
      </c>
      <c r="BT1419" t="s">
        <v>14</v>
      </c>
      <c r="BU1419" t="s">
        <v>14</v>
      </c>
      <c r="BV1419" t="s">
        <v>14</v>
      </c>
      <c r="BW1419" t="s">
        <v>14</v>
      </c>
      <c r="BX1419" t="s">
        <v>14</v>
      </c>
      <c r="BY1419" t="s">
        <v>2220</v>
      </c>
      <c r="BZ1419" t="s">
        <v>24651</v>
      </c>
      <c r="CA1419" t="s">
        <v>13167</v>
      </c>
      <c r="CB1419" t="s">
        <v>14</v>
      </c>
      <c r="CC1419" t="s">
        <v>14</v>
      </c>
      <c r="CD1419" t="s">
        <v>14</v>
      </c>
      <c r="CE1419" t="s">
        <v>14</v>
      </c>
      <c r="CF1419" t="s">
        <v>13168</v>
      </c>
      <c r="CG1419" t="s">
        <v>523</v>
      </c>
      <c r="CH1419" t="s">
        <v>22075</v>
      </c>
      <c r="CJ1419" t="s">
        <v>142</v>
      </c>
      <c r="CK1419" t="s">
        <v>24</v>
      </c>
      <c r="CL1419" s="13"/>
      <c r="CM1419" s="4" t="str">
        <f>_xlfn.XLOOKUP($CG1419,tbl_area_24_07_2024[Nombre Área],tbl_area_24_07_2024[Estado],"Si no se encuentra",2,)</f>
        <v>Sinaloa</v>
      </c>
      <c r="CN1419" s="4" t="str">
        <f>_xlfn.XLOOKUP($CG1419,tbl_area_24_07_2024[Nombre Área],tbl_area_24_07_2024[Estructura],"Si no se encuentra",2,)</f>
        <v>Juntas Distritales</v>
      </c>
    </row>
    <row r="1420" spans="1:92" ht="20" x14ac:dyDescent="0.85">
      <c r="A1420" t="s">
        <v>22073</v>
      </c>
      <c r="B1420" t="s">
        <v>22074</v>
      </c>
      <c r="C1420" t="s">
        <v>22075</v>
      </c>
      <c r="D1420" t="s">
        <v>2199</v>
      </c>
      <c r="E1420" t="s">
        <v>2242</v>
      </c>
      <c r="F1420" t="s">
        <v>2201</v>
      </c>
      <c r="G1420" t="s">
        <v>13169</v>
      </c>
      <c r="H1420" t="s">
        <v>14</v>
      </c>
      <c r="I1420" t="s">
        <v>13170</v>
      </c>
      <c r="J1420" t="s">
        <v>13171</v>
      </c>
      <c r="K1420" t="s">
        <v>24652</v>
      </c>
      <c r="L1420" t="s">
        <v>14</v>
      </c>
      <c r="M1420" t="s">
        <v>14</v>
      </c>
      <c r="N1420" t="s">
        <v>13173</v>
      </c>
      <c r="O1420" t="s">
        <v>24652</v>
      </c>
      <c r="P1420" t="s">
        <v>14</v>
      </c>
      <c r="Q1420" t="s">
        <v>24652</v>
      </c>
      <c r="R1420" t="s">
        <v>24652</v>
      </c>
      <c r="S1420" t="s">
        <v>14</v>
      </c>
      <c r="T1420" t="s">
        <v>14</v>
      </c>
      <c r="U1420" t="s">
        <v>14</v>
      </c>
      <c r="V1420" t="s">
        <v>14</v>
      </c>
      <c r="W1420" t="s">
        <v>414</v>
      </c>
      <c r="X1420" t="s">
        <v>66</v>
      </c>
      <c r="Y1420" t="s">
        <v>236</v>
      </c>
      <c r="Z1420" t="s">
        <v>18</v>
      </c>
      <c r="AA1420" t="s">
        <v>14</v>
      </c>
      <c r="AB1420" t="s">
        <v>24652</v>
      </c>
      <c r="AC1420" t="s">
        <v>13174</v>
      </c>
      <c r="AD1420" t="s">
        <v>2207</v>
      </c>
      <c r="AE1420" t="s">
        <v>13175</v>
      </c>
      <c r="AF1420" t="s">
        <v>11169</v>
      </c>
      <c r="AG1420" t="s">
        <v>1172</v>
      </c>
      <c r="AH1420" t="s">
        <v>2209</v>
      </c>
      <c r="AI1420" t="s">
        <v>13176</v>
      </c>
      <c r="AJ1420" t="s">
        <v>1442</v>
      </c>
      <c r="AK1420" t="s">
        <v>13177</v>
      </c>
      <c r="AL1420" t="s">
        <v>1168</v>
      </c>
      <c r="AM1420" t="s">
        <v>13177</v>
      </c>
      <c r="AN1420" t="s">
        <v>1442</v>
      </c>
      <c r="AO1420" t="s">
        <v>142</v>
      </c>
      <c r="AP1420" t="s">
        <v>24653</v>
      </c>
      <c r="AQ1420" t="s">
        <v>14</v>
      </c>
      <c r="AR1420" t="s">
        <v>14</v>
      </c>
      <c r="AS1420" t="s">
        <v>14</v>
      </c>
      <c r="AT1420" t="s">
        <v>14</v>
      </c>
      <c r="AU1420" t="s">
        <v>2252</v>
      </c>
      <c r="AV1420" t="s">
        <v>13163</v>
      </c>
      <c r="AW1420" t="s">
        <v>13164</v>
      </c>
      <c r="AX1420" t="s">
        <v>13164</v>
      </c>
      <c r="AY1420" t="s">
        <v>13169</v>
      </c>
      <c r="AZ1420" t="s">
        <v>22094</v>
      </c>
      <c r="BA1420" t="s">
        <v>22074</v>
      </c>
      <c r="BB1420" t="s">
        <v>22089</v>
      </c>
      <c r="BC1420">
        <v>17241</v>
      </c>
      <c r="BD1420">
        <v>19999</v>
      </c>
      <c r="BE1420" t="s">
        <v>14</v>
      </c>
      <c r="BF1420" t="s">
        <v>14</v>
      </c>
      <c r="BG1420" t="s">
        <v>2214</v>
      </c>
      <c r="BH1420" t="s">
        <v>14</v>
      </c>
      <c r="BI1420" t="s">
        <v>22092</v>
      </c>
      <c r="BJ1420" t="s">
        <v>13178</v>
      </c>
      <c r="BK1420" t="s">
        <v>14</v>
      </c>
      <c r="BL1420" t="s">
        <v>22074</v>
      </c>
      <c r="BM1420" t="s">
        <v>22089</v>
      </c>
      <c r="BN1420" t="s">
        <v>13179</v>
      </c>
      <c r="BO1420" t="s">
        <v>14</v>
      </c>
      <c r="BP1420" t="s">
        <v>24652</v>
      </c>
      <c r="BQ1420" t="s">
        <v>2217</v>
      </c>
      <c r="BR1420" t="s">
        <v>2303</v>
      </c>
      <c r="BS1420" t="s">
        <v>5164</v>
      </c>
      <c r="BT1420" t="s">
        <v>14</v>
      </c>
      <c r="BU1420" t="s">
        <v>14</v>
      </c>
      <c r="BV1420" t="s">
        <v>14</v>
      </c>
      <c r="BW1420" t="s">
        <v>14</v>
      </c>
      <c r="BX1420" t="s">
        <v>14</v>
      </c>
      <c r="BY1420" t="s">
        <v>2220</v>
      </c>
      <c r="BZ1420" t="s">
        <v>24652</v>
      </c>
      <c r="CA1420" t="s">
        <v>13180</v>
      </c>
      <c r="CB1420" t="s">
        <v>14</v>
      </c>
      <c r="CC1420" t="s">
        <v>14</v>
      </c>
      <c r="CD1420" t="s">
        <v>14</v>
      </c>
      <c r="CE1420" t="s">
        <v>14</v>
      </c>
      <c r="CF1420" t="s">
        <v>13181</v>
      </c>
      <c r="CG1420" t="s">
        <v>523</v>
      </c>
      <c r="CH1420" t="s">
        <v>22075</v>
      </c>
      <c r="CJ1420" t="s">
        <v>142</v>
      </c>
      <c r="CK1420" t="s">
        <v>24</v>
      </c>
      <c r="CL1420" s="13"/>
      <c r="CM1420" s="4" t="str">
        <f>_xlfn.XLOOKUP($CG1420,tbl_area_24_07_2024[Nombre Área],tbl_area_24_07_2024[Estado],"Si no se encuentra",2,)</f>
        <v>Sinaloa</v>
      </c>
      <c r="CN1420" s="4" t="str">
        <f>_xlfn.XLOOKUP($CG1420,tbl_area_24_07_2024[Nombre Área],tbl_area_24_07_2024[Estructura],"Si no se encuentra",2,)</f>
        <v>Juntas Distritales</v>
      </c>
    </row>
    <row r="1421" spans="1:92" ht="20" x14ac:dyDescent="0.85">
      <c r="A1421" t="s">
        <v>22073</v>
      </c>
      <c r="B1421" t="s">
        <v>22074</v>
      </c>
      <c r="C1421" t="s">
        <v>22075</v>
      </c>
      <c r="D1421" t="s">
        <v>2199</v>
      </c>
      <c r="E1421" t="s">
        <v>2242</v>
      </c>
      <c r="F1421" t="s">
        <v>2201</v>
      </c>
      <c r="G1421" t="s">
        <v>13182</v>
      </c>
      <c r="H1421" t="s">
        <v>14</v>
      </c>
      <c r="I1421" t="s">
        <v>13183</v>
      </c>
      <c r="J1421" t="s">
        <v>13184</v>
      </c>
      <c r="K1421" t="s">
        <v>24654</v>
      </c>
      <c r="L1421" t="s">
        <v>14</v>
      </c>
      <c r="M1421" t="s">
        <v>14</v>
      </c>
      <c r="N1421" t="s">
        <v>13186</v>
      </c>
      <c r="O1421" t="s">
        <v>24654</v>
      </c>
      <c r="P1421" t="s">
        <v>14</v>
      </c>
      <c r="Q1421" t="s">
        <v>24654</v>
      </c>
      <c r="R1421" t="s">
        <v>24654</v>
      </c>
      <c r="S1421" t="s">
        <v>14</v>
      </c>
      <c r="T1421" t="s">
        <v>14</v>
      </c>
      <c r="U1421" t="s">
        <v>14</v>
      </c>
      <c r="V1421" t="s">
        <v>14</v>
      </c>
      <c r="W1421" t="s">
        <v>1884</v>
      </c>
      <c r="X1421" t="s">
        <v>152</v>
      </c>
      <c r="Y1421" t="s">
        <v>1680</v>
      </c>
      <c r="Z1421" t="s">
        <v>12</v>
      </c>
      <c r="AA1421" t="s">
        <v>14</v>
      </c>
      <c r="AB1421" t="s">
        <v>24654</v>
      </c>
      <c r="AC1421" t="s">
        <v>13187</v>
      </c>
      <c r="AD1421" t="s">
        <v>2207</v>
      </c>
      <c r="AE1421" t="s">
        <v>10699</v>
      </c>
      <c r="AF1421" t="s">
        <v>7408</v>
      </c>
      <c r="AG1421" t="s">
        <v>13188</v>
      </c>
      <c r="AH1421" t="s">
        <v>2209</v>
      </c>
      <c r="AI1421" t="s">
        <v>2287</v>
      </c>
      <c r="AJ1421" t="s">
        <v>1442</v>
      </c>
      <c r="AK1421" t="s">
        <v>13189</v>
      </c>
      <c r="AL1421" t="s">
        <v>1177</v>
      </c>
      <c r="AM1421" t="s">
        <v>13189</v>
      </c>
      <c r="AN1421" t="s">
        <v>1442</v>
      </c>
      <c r="AO1421" t="s">
        <v>142</v>
      </c>
      <c r="AP1421" t="s">
        <v>24655</v>
      </c>
      <c r="AQ1421" t="s">
        <v>14</v>
      </c>
      <c r="AR1421" t="s">
        <v>14</v>
      </c>
      <c r="AS1421" t="s">
        <v>14</v>
      </c>
      <c r="AT1421" t="s">
        <v>14</v>
      </c>
      <c r="AU1421" t="s">
        <v>2252</v>
      </c>
      <c r="AV1421" t="s">
        <v>13163</v>
      </c>
      <c r="AW1421" t="s">
        <v>13164</v>
      </c>
      <c r="AX1421" t="s">
        <v>13164</v>
      </c>
      <c r="AY1421" t="s">
        <v>13182</v>
      </c>
      <c r="AZ1421" t="s">
        <v>22094</v>
      </c>
      <c r="BA1421" t="s">
        <v>22074</v>
      </c>
      <c r="BB1421" t="s">
        <v>22089</v>
      </c>
      <c r="BC1421" t="s">
        <v>14</v>
      </c>
      <c r="BD1421" t="s">
        <v>14</v>
      </c>
      <c r="BE1421" t="s">
        <v>22382</v>
      </c>
      <c r="BF1421" t="s">
        <v>24656</v>
      </c>
      <c r="BG1421" t="s">
        <v>2214</v>
      </c>
      <c r="BH1421" t="s">
        <v>14</v>
      </c>
      <c r="BI1421" t="s">
        <v>22092</v>
      </c>
      <c r="BJ1421" t="s">
        <v>13190</v>
      </c>
      <c r="BK1421" t="s">
        <v>14</v>
      </c>
      <c r="BL1421" t="s">
        <v>22074</v>
      </c>
      <c r="BM1421" t="s">
        <v>22089</v>
      </c>
      <c r="BN1421" t="s">
        <v>13191</v>
      </c>
      <c r="BO1421" t="s">
        <v>14</v>
      </c>
      <c r="BP1421" t="s">
        <v>24654</v>
      </c>
      <c r="BQ1421" t="s">
        <v>2217</v>
      </c>
      <c r="BR1421" t="s">
        <v>2303</v>
      </c>
      <c r="BS1421" t="s">
        <v>5164</v>
      </c>
      <c r="BT1421" t="s">
        <v>14</v>
      </c>
      <c r="BU1421" t="s">
        <v>14</v>
      </c>
      <c r="BV1421" t="s">
        <v>14</v>
      </c>
      <c r="BW1421" t="s">
        <v>14</v>
      </c>
      <c r="BX1421" t="s">
        <v>14</v>
      </c>
      <c r="BY1421" t="s">
        <v>2220</v>
      </c>
      <c r="BZ1421" t="s">
        <v>24654</v>
      </c>
      <c r="CA1421" t="s">
        <v>13192</v>
      </c>
      <c r="CB1421" t="s">
        <v>14</v>
      </c>
      <c r="CC1421" t="s">
        <v>14</v>
      </c>
      <c r="CD1421" t="s">
        <v>14</v>
      </c>
      <c r="CE1421" t="s">
        <v>14</v>
      </c>
      <c r="CF1421" t="s">
        <v>13193</v>
      </c>
      <c r="CG1421" t="s">
        <v>523</v>
      </c>
      <c r="CH1421" t="s">
        <v>22075</v>
      </c>
      <c r="CJ1421" t="s">
        <v>142</v>
      </c>
      <c r="CK1421" t="s">
        <v>24</v>
      </c>
      <c r="CL1421" s="13"/>
      <c r="CM1421" s="4" t="str">
        <f>_xlfn.XLOOKUP($CG1421,tbl_area_24_07_2024[Nombre Área],tbl_area_24_07_2024[Estado],"Si no se encuentra",2,)</f>
        <v>Sinaloa</v>
      </c>
      <c r="CN1421" s="4" t="str">
        <f>_xlfn.XLOOKUP($CG1421,tbl_area_24_07_2024[Nombre Área],tbl_area_24_07_2024[Estructura],"Si no se encuentra",2,)</f>
        <v>Juntas Distritales</v>
      </c>
    </row>
    <row r="1422" spans="1:92" ht="20" x14ac:dyDescent="0.85">
      <c r="A1422" t="s">
        <v>22073</v>
      </c>
      <c r="B1422" t="s">
        <v>22074</v>
      </c>
      <c r="C1422" t="s">
        <v>22075</v>
      </c>
      <c r="D1422" t="s">
        <v>2199</v>
      </c>
      <c r="E1422" t="s">
        <v>2200</v>
      </c>
      <c r="F1422" t="s">
        <v>2201</v>
      </c>
      <c r="G1422" t="s">
        <v>13194</v>
      </c>
      <c r="H1422" t="s">
        <v>14</v>
      </c>
      <c r="I1422" t="s">
        <v>13195</v>
      </c>
      <c r="J1422" t="s">
        <v>13196</v>
      </c>
      <c r="K1422" t="s">
        <v>24657</v>
      </c>
      <c r="L1422" t="s">
        <v>14</v>
      </c>
      <c r="M1422" t="s">
        <v>14</v>
      </c>
      <c r="N1422" t="s">
        <v>13197</v>
      </c>
      <c r="O1422" t="s">
        <v>24657</v>
      </c>
      <c r="P1422" t="s">
        <v>14</v>
      </c>
      <c r="Q1422" t="s">
        <v>24657</v>
      </c>
      <c r="R1422" t="s">
        <v>24657</v>
      </c>
      <c r="S1422" t="s">
        <v>14</v>
      </c>
      <c r="T1422" t="s">
        <v>14</v>
      </c>
      <c r="U1422" t="s">
        <v>14</v>
      </c>
      <c r="V1422" t="s">
        <v>14</v>
      </c>
      <c r="W1422" t="s">
        <v>1977</v>
      </c>
      <c r="X1422" t="s">
        <v>27</v>
      </c>
      <c r="Y1422" t="s">
        <v>563</v>
      </c>
      <c r="Z1422" t="s">
        <v>18</v>
      </c>
      <c r="AA1422" t="s">
        <v>14</v>
      </c>
      <c r="AB1422" t="s">
        <v>24657</v>
      </c>
      <c r="AC1422" t="s">
        <v>13198</v>
      </c>
      <c r="AD1422" t="s">
        <v>2311</v>
      </c>
      <c r="AE1422" t="s">
        <v>13199</v>
      </c>
      <c r="AF1422" t="s">
        <v>13200</v>
      </c>
      <c r="AG1422" t="s">
        <v>13201</v>
      </c>
      <c r="AH1422" t="s">
        <v>2209</v>
      </c>
      <c r="AI1422" t="s">
        <v>13202</v>
      </c>
      <c r="AJ1422" t="s">
        <v>1442</v>
      </c>
      <c r="AK1422" t="s">
        <v>13189</v>
      </c>
      <c r="AL1422" t="s">
        <v>1177</v>
      </c>
      <c r="AM1422" t="s">
        <v>13189</v>
      </c>
      <c r="AN1422" t="s">
        <v>1442</v>
      </c>
      <c r="AO1422" t="s">
        <v>142</v>
      </c>
      <c r="AP1422" t="s">
        <v>24658</v>
      </c>
      <c r="AQ1422" t="s">
        <v>14</v>
      </c>
      <c r="AR1422" t="s">
        <v>14</v>
      </c>
      <c r="AS1422" t="s">
        <v>14</v>
      </c>
      <c r="AT1422" t="s">
        <v>14</v>
      </c>
      <c r="AU1422" t="s">
        <v>2252</v>
      </c>
      <c r="AV1422" t="s">
        <v>13163</v>
      </c>
      <c r="AW1422" t="s">
        <v>13164</v>
      </c>
      <c r="AX1422" t="s">
        <v>13164</v>
      </c>
      <c r="AY1422" t="s">
        <v>13194</v>
      </c>
      <c r="AZ1422" t="s">
        <v>22148</v>
      </c>
      <c r="BA1422" t="s">
        <v>22074</v>
      </c>
      <c r="BB1422" t="s">
        <v>22089</v>
      </c>
      <c r="BC1422">
        <v>60053</v>
      </c>
      <c r="BD1422">
        <v>69661.48</v>
      </c>
      <c r="BE1422" t="s">
        <v>14</v>
      </c>
      <c r="BF1422" t="s">
        <v>14</v>
      </c>
      <c r="BG1422" t="s">
        <v>2214</v>
      </c>
      <c r="BH1422" t="s">
        <v>14</v>
      </c>
      <c r="BI1422" t="s">
        <v>22092</v>
      </c>
      <c r="BJ1422" t="s">
        <v>13203</v>
      </c>
      <c r="BK1422" t="s">
        <v>14</v>
      </c>
      <c r="BL1422" t="s">
        <v>22074</v>
      </c>
      <c r="BM1422" t="s">
        <v>22089</v>
      </c>
      <c r="BN1422" t="s">
        <v>13204</v>
      </c>
      <c r="BO1422" t="s">
        <v>14</v>
      </c>
      <c r="BP1422" t="s">
        <v>24657</v>
      </c>
      <c r="BQ1422" t="s">
        <v>2217</v>
      </c>
      <c r="BR1422" t="s">
        <v>2303</v>
      </c>
      <c r="BS1422" t="s">
        <v>5164</v>
      </c>
      <c r="BT1422" t="s">
        <v>14</v>
      </c>
      <c r="BU1422" t="s">
        <v>14</v>
      </c>
      <c r="BV1422" t="s">
        <v>14</v>
      </c>
      <c r="BW1422" t="s">
        <v>14</v>
      </c>
      <c r="BX1422" t="s">
        <v>14</v>
      </c>
      <c r="BY1422" t="s">
        <v>2220</v>
      </c>
      <c r="BZ1422" t="s">
        <v>24657</v>
      </c>
      <c r="CA1422" t="s">
        <v>13205</v>
      </c>
      <c r="CB1422" t="s">
        <v>14</v>
      </c>
      <c r="CC1422" t="s">
        <v>14</v>
      </c>
      <c r="CD1422" t="s">
        <v>14</v>
      </c>
      <c r="CE1422" t="s">
        <v>14</v>
      </c>
      <c r="CF1422" t="s">
        <v>13206</v>
      </c>
      <c r="CG1422" t="s">
        <v>523</v>
      </c>
      <c r="CH1422" t="s">
        <v>22075</v>
      </c>
      <c r="CJ1422" t="s">
        <v>142</v>
      </c>
      <c r="CK1422" t="s">
        <v>24</v>
      </c>
      <c r="CL1422" s="13"/>
      <c r="CM1422" s="4" t="str">
        <f>_xlfn.XLOOKUP($CG1422,tbl_area_24_07_2024[Nombre Área],tbl_area_24_07_2024[Estado],"Si no se encuentra",2,)</f>
        <v>Sinaloa</v>
      </c>
      <c r="CN1422" s="4" t="str">
        <f>_xlfn.XLOOKUP($CG1422,tbl_area_24_07_2024[Nombre Área],tbl_area_24_07_2024[Estructura],"Si no se encuentra",2,)</f>
        <v>Juntas Distritales</v>
      </c>
    </row>
    <row r="1423" spans="1:92" ht="20" x14ac:dyDescent="0.85">
      <c r="A1423" t="s">
        <v>22073</v>
      </c>
      <c r="B1423" t="s">
        <v>22074</v>
      </c>
      <c r="C1423" t="s">
        <v>22075</v>
      </c>
      <c r="D1423" t="s">
        <v>2199</v>
      </c>
      <c r="E1423" t="s">
        <v>2200</v>
      </c>
      <c r="F1423" t="s">
        <v>2201</v>
      </c>
      <c r="G1423" t="s">
        <v>13207</v>
      </c>
      <c r="H1423" t="s">
        <v>14</v>
      </c>
      <c r="I1423" t="s">
        <v>13195</v>
      </c>
      <c r="J1423" t="s">
        <v>13208</v>
      </c>
      <c r="K1423" t="s">
        <v>24659</v>
      </c>
      <c r="L1423" t="s">
        <v>14</v>
      </c>
      <c r="M1423" t="s">
        <v>14</v>
      </c>
      <c r="N1423" t="s">
        <v>13209</v>
      </c>
      <c r="O1423" t="s">
        <v>24659</v>
      </c>
      <c r="P1423" t="s">
        <v>14</v>
      </c>
      <c r="Q1423" t="s">
        <v>24659</v>
      </c>
      <c r="R1423" t="s">
        <v>24659</v>
      </c>
      <c r="S1423" t="s">
        <v>14</v>
      </c>
      <c r="T1423" t="s">
        <v>14</v>
      </c>
      <c r="U1423" t="s">
        <v>14</v>
      </c>
      <c r="V1423" t="s">
        <v>14</v>
      </c>
      <c r="W1423" t="s">
        <v>13210</v>
      </c>
      <c r="X1423" t="s">
        <v>1822</v>
      </c>
      <c r="Y1423" t="s">
        <v>1220</v>
      </c>
      <c r="Z1423" t="s">
        <v>12</v>
      </c>
      <c r="AA1423" t="s">
        <v>14</v>
      </c>
      <c r="AB1423" t="s">
        <v>24659</v>
      </c>
      <c r="AC1423" t="s">
        <v>13211</v>
      </c>
      <c r="AD1423" t="s">
        <v>2207</v>
      </c>
      <c r="AE1423" t="s">
        <v>13212</v>
      </c>
      <c r="AF1423" t="s">
        <v>9303</v>
      </c>
      <c r="AG1423" t="s">
        <v>13188</v>
      </c>
      <c r="AH1423" t="s">
        <v>2209</v>
      </c>
      <c r="AI1423" t="s">
        <v>2287</v>
      </c>
      <c r="AJ1423" t="s">
        <v>1442</v>
      </c>
      <c r="AK1423" t="s">
        <v>13189</v>
      </c>
      <c r="AL1423" t="s">
        <v>1177</v>
      </c>
      <c r="AM1423" t="s">
        <v>13189</v>
      </c>
      <c r="AN1423" t="s">
        <v>1442</v>
      </c>
      <c r="AO1423" t="s">
        <v>142</v>
      </c>
      <c r="AP1423" t="s">
        <v>24655</v>
      </c>
      <c r="AQ1423" t="s">
        <v>14</v>
      </c>
      <c r="AR1423" t="s">
        <v>14</v>
      </c>
      <c r="AS1423" t="s">
        <v>14</v>
      </c>
      <c r="AT1423" t="s">
        <v>14</v>
      </c>
      <c r="AU1423" t="s">
        <v>2252</v>
      </c>
      <c r="AV1423" t="s">
        <v>13213</v>
      </c>
      <c r="AW1423" t="s">
        <v>13164</v>
      </c>
      <c r="AX1423" t="s">
        <v>13164</v>
      </c>
      <c r="AY1423" t="s">
        <v>13207</v>
      </c>
      <c r="AZ1423" t="s">
        <v>22147</v>
      </c>
      <c r="BA1423" t="s">
        <v>22074</v>
      </c>
      <c r="BB1423" t="s">
        <v>22089</v>
      </c>
      <c r="BC1423">
        <v>15352</v>
      </c>
      <c r="BD1423">
        <v>17808.32</v>
      </c>
      <c r="BE1423" t="s">
        <v>14</v>
      </c>
      <c r="BF1423" t="s">
        <v>14</v>
      </c>
      <c r="BG1423" t="s">
        <v>2214</v>
      </c>
      <c r="BH1423" t="s">
        <v>14</v>
      </c>
      <c r="BI1423" t="s">
        <v>22092</v>
      </c>
      <c r="BJ1423" t="s">
        <v>13214</v>
      </c>
      <c r="BK1423" t="s">
        <v>14</v>
      </c>
      <c r="BL1423" t="s">
        <v>22074</v>
      </c>
      <c r="BM1423" t="s">
        <v>22089</v>
      </c>
      <c r="BN1423" t="s">
        <v>13215</v>
      </c>
      <c r="BO1423" t="s">
        <v>14</v>
      </c>
      <c r="BP1423" t="s">
        <v>24659</v>
      </c>
      <c r="BQ1423" t="s">
        <v>2217</v>
      </c>
      <c r="BR1423" t="s">
        <v>2303</v>
      </c>
      <c r="BS1423" t="s">
        <v>5164</v>
      </c>
      <c r="BT1423" t="s">
        <v>14</v>
      </c>
      <c r="BU1423" t="s">
        <v>14</v>
      </c>
      <c r="BV1423" t="s">
        <v>14</v>
      </c>
      <c r="BW1423" t="s">
        <v>14</v>
      </c>
      <c r="BX1423" t="s">
        <v>14</v>
      </c>
      <c r="BY1423" t="s">
        <v>2220</v>
      </c>
      <c r="BZ1423" t="s">
        <v>24659</v>
      </c>
      <c r="CA1423" t="s">
        <v>13216</v>
      </c>
      <c r="CB1423" t="s">
        <v>14</v>
      </c>
      <c r="CC1423" t="s">
        <v>14</v>
      </c>
      <c r="CD1423" t="s">
        <v>14</v>
      </c>
      <c r="CE1423" t="s">
        <v>14</v>
      </c>
      <c r="CF1423" t="s">
        <v>13217</v>
      </c>
      <c r="CG1423" t="s">
        <v>523</v>
      </c>
      <c r="CH1423" t="s">
        <v>22075</v>
      </c>
      <c r="CJ1423" t="s">
        <v>142</v>
      </c>
      <c r="CK1423" t="s">
        <v>24</v>
      </c>
      <c r="CL1423" s="13"/>
      <c r="CM1423" s="4" t="str">
        <f>_xlfn.XLOOKUP($CG1423,tbl_area_24_07_2024[Nombre Área],tbl_area_24_07_2024[Estado],"Si no se encuentra",2,)</f>
        <v>Sinaloa</v>
      </c>
      <c r="CN1423" s="4" t="str">
        <f>_xlfn.XLOOKUP($CG1423,tbl_area_24_07_2024[Nombre Área],tbl_area_24_07_2024[Estructura],"Si no se encuentra",2,)</f>
        <v>Juntas Distritales</v>
      </c>
    </row>
    <row r="1424" spans="1:92" ht="20" x14ac:dyDescent="0.85">
      <c r="A1424" t="s">
        <v>22073</v>
      </c>
      <c r="B1424" t="s">
        <v>22074</v>
      </c>
      <c r="C1424" t="s">
        <v>22075</v>
      </c>
      <c r="D1424" t="s">
        <v>2199</v>
      </c>
      <c r="E1424" t="s">
        <v>2200</v>
      </c>
      <c r="F1424" t="s">
        <v>2201</v>
      </c>
      <c r="G1424" t="s">
        <v>13218</v>
      </c>
      <c r="H1424" t="s">
        <v>14</v>
      </c>
      <c r="I1424" t="s">
        <v>13219</v>
      </c>
      <c r="J1424" t="s">
        <v>13220</v>
      </c>
      <c r="K1424" t="s">
        <v>24660</v>
      </c>
      <c r="L1424" t="s">
        <v>14</v>
      </c>
      <c r="M1424" t="s">
        <v>14</v>
      </c>
      <c r="N1424" t="s">
        <v>13221</v>
      </c>
      <c r="O1424" t="s">
        <v>24660</v>
      </c>
      <c r="P1424" t="s">
        <v>14</v>
      </c>
      <c r="Q1424" t="s">
        <v>24660</v>
      </c>
      <c r="R1424" t="s">
        <v>24660</v>
      </c>
      <c r="S1424" t="s">
        <v>14</v>
      </c>
      <c r="T1424" t="s">
        <v>14</v>
      </c>
      <c r="U1424" t="s">
        <v>14</v>
      </c>
      <c r="V1424" t="s">
        <v>14</v>
      </c>
      <c r="W1424" t="s">
        <v>102</v>
      </c>
      <c r="X1424" t="s">
        <v>13222</v>
      </c>
      <c r="Y1424" t="s">
        <v>271</v>
      </c>
      <c r="Z1424" t="s">
        <v>12</v>
      </c>
      <c r="AA1424" t="s">
        <v>14</v>
      </c>
      <c r="AB1424" t="s">
        <v>24660</v>
      </c>
      <c r="AC1424" t="s">
        <v>13223</v>
      </c>
      <c r="AD1424" t="s">
        <v>2207</v>
      </c>
      <c r="AE1424" t="s">
        <v>13224</v>
      </c>
      <c r="AF1424" t="s">
        <v>7749</v>
      </c>
      <c r="AG1424" t="s">
        <v>14</v>
      </c>
      <c r="AH1424" t="s">
        <v>2209</v>
      </c>
      <c r="AI1424" t="s">
        <v>2287</v>
      </c>
      <c r="AJ1424" t="s">
        <v>1436</v>
      </c>
      <c r="AK1424" t="s">
        <v>1643</v>
      </c>
      <c r="AL1424" t="s">
        <v>1436</v>
      </c>
      <c r="AM1424" t="s">
        <v>1643</v>
      </c>
      <c r="AN1424" t="s">
        <v>1434</v>
      </c>
      <c r="AO1424" t="s">
        <v>443</v>
      </c>
      <c r="AP1424" t="s">
        <v>24661</v>
      </c>
      <c r="AQ1424" t="s">
        <v>14</v>
      </c>
      <c r="AR1424" t="s">
        <v>14</v>
      </c>
      <c r="AS1424" t="s">
        <v>14</v>
      </c>
      <c r="AT1424" t="s">
        <v>14</v>
      </c>
      <c r="AU1424" t="s">
        <v>13225</v>
      </c>
      <c r="AV1424" t="s">
        <v>13226</v>
      </c>
      <c r="AW1424" t="s">
        <v>13226</v>
      </c>
      <c r="AX1424" t="s">
        <v>13226</v>
      </c>
      <c r="AY1424" t="s">
        <v>13227</v>
      </c>
      <c r="AZ1424" t="s">
        <v>22104</v>
      </c>
      <c r="BA1424" t="s">
        <v>22074</v>
      </c>
      <c r="BB1424" t="s">
        <v>22089</v>
      </c>
      <c r="BC1424">
        <v>49779.92</v>
      </c>
      <c r="BD1424">
        <v>51812.6</v>
      </c>
      <c r="BE1424" t="s">
        <v>14</v>
      </c>
      <c r="BF1424" t="s">
        <v>14</v>
      </c>
      <c r="BG1424" t="s">
        <v>2214</v>
      </c>
      <c r="BH1424" t="s">
        <v>14</v>
      </c>
      <c r="BI1424" t="s">
        <v>22092</v>
      </c>
      <c r="BJ1424" t="s">
        <v>13228</v>
      </c>
      <c r="BK1424" t="s">
        <v>14</v>
      </c>
      <c r="BL1424" t="s">
        <v>14</v>
      </c>
      <c r="BM1424" t="s">
        <v>14</v>
      </c>
      <c r="BN1424" t="s">
        <v>13229</v>
      </c>
      <c r="BO1424" t="s">
        <v>14</v>
      </c>
      <c r="BP1424" t="s">
        <v>24660</v>
      </c>
      <c r="BQ1424" t="s">
        <v>2217</v>
      </c>
      <c r="BR1424" t="s">
        <v>2303</v>
      </c>
      <c r="BS1424" t="s">
        <v>2404</v>
      </c>
      <c r="BT1424" t="s">
        <v>14</v>
      </c>
      <c r="BU1424" t="s">
        <v>14</v>
      </c>
      <c r="BV1424" t="s">
        <v>14</v>
      </c>
      <c r="BW1424" t="s">
        <v>14</v>
      </c>
      <c r="BX1424" t="s">
        <v>14</v>
      </c>
      <c r="BY1424" t="s">
        <v>2220</v>
      </c>
      <c r="BZ1424" t="s">
        <v>24660</v>
      </c>
      <c r="CA1424" t="s">
        <v>13230</v>
      </c>
      <c r="CB1424" t="s">
        <v>14</v>
      </c>
      <c r="CC1424" t="s">
        <v>14</v>
      </c>
      <c r="CD1424" t="s">
        <v>14</v>
      </c>
      <c r="CE1424" t="s">
        <v>14</v>
      </c>
      <c r="CF1424" t="s">
        <v>13231</v>
      </c>
      <c r="CG1424" t="s">
        <v>555</v>
      </c>
      <c r="CH1424" t="s">
        <v>22075</v>
      </c>
      <c r="CJ1424" t="s">
        <v>443</v>
      </c>
      <c r="CK1424" t="s">
        <v>24</v>
      </c>
      <c r="CL1424" s="13"/>
      <c r="CM1424" s="4" t="str">
        <f>_xlfn.XLOOKUP($CG1424,tbl_area_24_07_2024[Nombre Área],tbl_area_24_07_2024[Estado],"Si no se encuentra",2,)</f>
        <v>Chihuahua</v>
      </c>
      <c r="CN1424" s="4" t="str">
        <f>_xlfn.XLOOKUP($CG1424,tbl_area_24_07_2024[Nombre Área],tbl_area_24_07_2024[Estructura],"Si no se encuentra",2,)</f>
        <v>Juntas Distritales</v>
      </c>
    </row>
    <row r="1425" spans="1:92" ht="20" x14ac:dyDescent="0.85">
      <c r="A1425" t="s">
        <v>22073</v>
      </c>
      <c r="B1425" t="s">
        <v>22074</v>
      </c>
      <c r="C1425" t="s">
        <v>22075</v>
      </c>
      <c r="D1425" t="s">
        <v>2199</v>
      </c>
      <c r="E1425" t="s">
        <v>2200</v>
      </c>
      <c r="F1425" t="s">
        <v>2201</v>
      </c>
      <c r="G1425" t="s">
        <v>13232</v>
      </c>
      <c r="H1425" t="s">
        <v>14</v>
      </c>
      <c r="I1425" t="s">
        <v>13233</v>
      </c>
      <c r="J1425" t="s">
        <v>13234</v>
      </c>
      <c r="K1425" t="s">
        <v>24662</v>
      </c>
      <c r="L1425" t="s">
        <v>14</v>
      </c>
      <c r="M1425" t="s">
        <v>14</v>
      </c>
      <c r="N1425" t="s">
        <v>13235</v>
      </c>
      <c r="O1425" t="s">
        <v>24662</v>
      </c>
      <c r="P1425" t="s">
        <v>14</v>
      </c>
      <c r="Q1425" t="s">
        <v>24662</v>
      </c>
      <c r="R1425" t="s">
        <v>24662</v>
      </c>
      <c r="S1425" t="s">
        <v>14</v>
      </c>
      <c r="T1425" t="s">
        <v>14</v>
      </c>
      <c r="U1425" t="s">
        <v>14</v>
      </c>
      <c r="V1425" t="s">
        <v>14</v>
      </c>
      <c r="W1425" t="s">
        <v>1734</v>
      </c>
      <c r="X1425" t="s">
        <v>13222</v>
      </c>
      <c r="Y1425" t="s">
        <v>271</v>
      </c>
      <c r="Z1425" t="s">
        <v>12</v>
      </c>
      <c r="AA1425" t="s">
        <v>14</v>
      </c>
      <c r="AB1425" t="s">
        <v>24662</v>
      </c>
      <c r="AC1425" t="s">
        <v>13236</v>
      </c>
      <c r="AD1425" t="s">
        <v>2207</v>
      </c>
      <c r="AE1425" t="s">
        <v>13224</v>
      </c>
      <c r="AF1425" t="s">
        <v>7749</v>
      </c>
      <c r="AG1425" t="s">
        <v>14</v>
      </c>
      <c r="AH1425" t="s">
        <v>2209</v>
      </c>
      <c r="AI1425" t="s">
        <v>2287</v>
      </c>
      <c r="AJ1425" t="s">
        <v>1436</v>
      </c>
      <c r="AK1425" t="s">
        <v>1643</v>
      </c>
      <c r="AL1425" t="s">
        <v>1436</v>
      </c>
      <c r="AM1425" t="s">
        <v>1643</v>
      </c>
      <c r="AN1425" t="s">
        <v>1434</v>
      </c>
      <c r="AO1425" t="s">
        <v>443</v>
      </c>
      <c r="AP1425" t="s">
        <v>24661</v>
      </c>
      <c r="AQ1425" t="s">
        <v>14</v>
      </c>
      <c r="AR1425" t="s">
        <v>14</v>
      </c>
      <c r="AS1425" t="s">
        <v>14</v>
      </c>
      <c r="AT1425" t="s">
        <v>14</v>
      </c>
      <c r="AU1425" t="s">
        <v>13237</v>
      </c>
      <c r="AV1425" t="s">
        <v>13226</v>
      </c>
      <c r="AW1425" t="s">
        <v>13226</v>
      </c>
      <c r="AX1425" t="s">
        <v>13226</v>
      </c>
      <c r="AY1425" t="s">
        <v>13238</v>
      </c>
      <c r="AZ1425" t="s">
        <v>22104</v>
      </c>
      <c r="BA1425" t="s">
        <v>22074</v>
      </c>
      <c r="BB1425" t="s">
        <v>22089</v>
      </c>
      <c r="BC1425">
        <v>15415.41</v>
      </c>
      <c r="BD1425">
        <v>16044.87</v>
      </c>
      <c r="BE1425" t="s">
        <v>14</v>
      </c>
      <c r="BF1425" t="s">
        <v>14</v>
      </c>
      <c r="BG1425" t="s">
        <v>2214</v>
      </c>
      <c r="BH1425" t="s">
        <v>14</v>
      </c>
      <c r="BI1425" t="s">
        <v>22092</v>
      </c>
      <c r="BJ1425" t="s">
        <v>13239</v>
      </c>
      <c r="BK1425" t="s">
        <v>14</v>
      </c>
      <c r="BL1425" t="s">
        <v>14</v>
      </c>
      <c r="BM1425" t="s">
        <v>14</v>
      </c>
      <c r="BN1425" t="s">
        <v>13240</v>
      </c>
      <c r="BO1425" t="s">
        <v>14</v>
      </c>
      <c r="BP1425" t="s">
        <v>24662</v>
      </c>
      <c r="BQ1425" t="s">
        <v>2217</v>
      </c>
      <c r="BR1425" t="s">
        <v>2303</v>
      </c>
      <c r="BS1425" t="s">
        <v>2404</v>
      </c>
      <c r="BT1425" t="s">
        <v>14</v>
      </c>
      <c r="BU1425" t="s">
        <v>14</v>
      </c>
      <c r="BV1425" t="s">
        <v>14</v>
      </c>
      <c r="BW1425" t="s">
        <v>14</v>
      </c>
      <c r="BX1425" t="s">
        <v>14</v>
      </c>
      <c r="BY1425" t="s">
        <v>2220</v>
      </c>
      <c r="BZ1425" t="s">
        <v>24662</v>
      </c>
      <c r="CA1425" t="s">
        <v>13230</v>
      </c>
      <c r="CB1425" t="s">
        <v>14</v>
      </c>
      <c r="CC1425" t="s">
        <v>14</v>
      </c>
      <c r="CD1425" t="s">
        <v>14</v>
      </c>
      <c r="CE1425" t="s">
        <v>14</v>
      </c>
      <c r="CF1425" t="s">
        <v>13241</v>
      </c>
      <c r="CG1425" t="s">
        <v>555</v>
      </c>
      <c r="CH1425" t="s">
        <v>22075</v>
      </c>
      <c r="CJ1425" t="s">
        <v>443</v>
      </c>
      <c r="CK1425" t="s">
        <v>24</v>
      </c>
      <c r="CL1425" s="13"/>
      <c r="CM1425" s="4" t="str">
        <f>_xlfn.XLOOKUP($CG1425,tbl_area_24_07_2024[Nombre Área],tbl_area_24_07_2024[Estado],"Si no se encuentra",2,)</f>
        <v>Chihuahua</v>
      </c>
      <c r="CN1425" s="4" t="str">
        <f>_xlfn.XLOOKUP($CG1425,tbl_area_24_07_2024[Nombre Área],tbl_area_24_07_2024[Estructura],"Si no se encuentra",2,)</f>
        <v>Juntas Distritales</v>
      </c>
    </row>
    <row r="1426" spans="1:92" ht="20" x14ac:dyDescent="0.85">
      <c r="A1426" t="s">
        <v>22073</v>
      </c>
      <c r="B1426" t="s">
        <v>22074</v>
      </c>
      <c r="C1426" t="s">
        <v>22075</v>
      </c>
      <c r="D1426" t="s">
        <v>2199</v>
      </c>
      <c r="E1426" t="s">
        <v>2200</v>
      </c>
      <c r="F1426" t="s">
        <v>2201</v>
      </c>
      <c r="G1426" t="s">
        <v>13242</v>
      </c>
      <c r="H1426" t="s">
        <v>14</v>
      </c>
      <c r="I1426" t="s">
        <v>13243</v>
      </c>
      <c r="J1426" t="s">
        <v>13244</v>
      </c>
      <c r="K1426" t="s">
        <v>24663</v>
      </c>
      <c r="L1426" t="s">
        <v>14</v>
      </c>
      <c r="M1426" t="s">
        <v>14</v>
      </c>
      <c r="N1426" t="s">
        <v>13245</v>
      </c>
      <c r="O1426" t="s">
        <v>24663</v>
      </c>
      <c r="P1426" t="s">
        <v>14</v>
      </c>
      <c r="Q1426" t="s">
        <v>24663</v>
      </c>
      <c r="R1426" t="s">
        <v>24663</v>
      </c>
      <c r="S1426" t="s">
        <v>14</v>
      </c>
      <c r="T1426" t="s">
        <v>14</v>
      </c>
      <c r="U1426" t="s">
        <v>14</v>
      </c>
      <c r="V1426" t="s">
        <v>14</v>
      </c>
      <c r="W1426" t="s">
        <v>14</v>
      </c>
      <c r="X1426" t="s">
        <v>14</v>
      </c>
      <c r="Y1426" t="s">
        <v>14</v>
      </c>
      <c r="Z1426" t="s">
        <v>14</v>
      </c>
      <c r="AA1426" t="s">
        <v>13246</v>
      </c>
      <c r="AB1426" t="s">
        <v>24663</v>
      </c>
      <c r="AC1426" t="s">
        <v>13247</v>
      </c>
      <c r="AD1426" t="s">
        <v>2207</v>
      </c>
      <c r="AE1426" t="s">
        <v>13248</v>
      </c>
      <c r="AF1426" t="s">
        <v>5787</v>
      </c>
      <c r="AG1426" t="s">
        <v>1172</v>
      </c>
      <c r="AH1426" t="s">
        <v>2209</v>
      </c>
      <c r="AI1426" t="s">
        <v>2287</v>
      </c>
      <c r="AJ1426" t="s">
        <v>1470</v>
      </c>
      <c r="AK1426" t="s">
        <v>13249</v>
      </c>
      <c r="AL1426" t="s">
        <v>1470</v>
      </c>
      <c r="AM1426" t="s">
        <v>13249</v>
      </c>
      <c r="AN1426" t="s">
        <v>1434</v>
      </c>
      <c r="AO1426" t="s">
        <v>443</v>
      </c>
      <c r="AP1426" t="s">
        <v>24664</v>
      </c>
      <c r="AQ1426" t="s">
        <v>14</v>
      </c>
      <c r="AR1426" t="s">
        <v>14</v>
      </c>
      <c r="AS1426" t="s">
        <v>14</v>
      </c>
      <c r="AT1426" t="s">
        <v>14</v>
      </c>
      <c r="AU1426" t="s">
        <v>13250</v>
      </c>
      <c r="AV1426" t="s">
        <v>13226</v>
      </c>
      <c r="AW1426" t="s">
        <v>13226</v>
      </c>
      <c r="AX1426" t="s">
        <v>13226</v>
      </c>
      <c r="AY1426" t="s">
        <v>13251</v>
      </c>
      <c r="AZ1426" t="s">
        <v>24665</v>
      </c>
      <c r="BA1426" t="s">
        <v>23864</v>
      </c>
      <c r="BB1426" t="s">
        <v>24666</v>
      </c>
      <c r="BC1426">
        <v>10500</v>
      </c>
      <c r="BD1426">
        <v>12180</v>
      </c>
      <c r="BE1426" t="s">
        <v>14</v>
      </c>
      <c r="BF1426" t="s">
        <v>14</v>
      </c>
      <c r="BG1426" t="s">
        <v>2214</v>
      </c>
      <c r="BH1426" t="s">
        <v>14</v>
      </c>
      <c r="BI1426" t="s">
        <v>22092</v>
      </c>
      <c r="BJ1426" t="s">
        <v>13252</v>
      </c>
      <c r="BK1426" t="s">
        <v>14</v>
      </c>
      <c r="BL1426" t="s">
        <v>14</v>
      </c>
      <c r="BM1426" t="s">
        <v>14</v>
      </c>
      <c r="BN1426" t="s">
        <v>13253</v>
      </c>
      <c r="BO1426" t="s">
        <v>14</v>
      </c>
      <c r="BP1426" t="s">
        <v>24663</v>
      </c>
      <c r="BQ1426" t="s">
        <v>2217</v>
      </c>
      <c r="BR1426" t="s">
        <v>2303</v>
      </c>
      <c r="BS1426" t="s">
        <v>2404</v>
      </c>
      <c r="BT1426" t="s">
        <v>14</v>
      </c>
      <c r="BU1426" t="s">
        <v>14</v>
      </c>
      <c r="BV1426" t="s">
        <v>14</v>
      </c>
      <c r="BW1426" t="s">
        <v>14</v>
      </c>
      <c r="BX1426" t="s">
        <v>14</v>
      </c>
      <c r="BY1426" t="s">
        <v>2220</v>
      </c>
      <c r="BZ1426" t="s">
        <v>24663</v>
      </c>
      <c r="CA1426" t="s">
        <v>13230</v>
      </c>
      <c r="CB1426" t="s">
        <v>14</v>
      </c>
      <c r="CC1426" t="s">
        <v>14</v>
      </c>
      <c r="CD1426" t="s">
        <v>14</v>
      </c>
      <c r="CE1426" t="s">
        <v>14</v>
      </c>
      <c r="CF1426" t="s">
        <v>13254</v>
      </c>
      <c r="CG1426" t="s">
        <v>555</v>
      </c>
      <c r="CH1426" t="s">
        <v>22075</v>
      </c>
      <c r="CJ1426" t="s">
        <v>443</v>
      </c>
      <c r="CK1426" t="s">
        <v>24</v>
      </c>
      <c r="CL1426" s="13"/>
      <c r="CM1426" s="4" t="str">
        <f>_xlfn.XLOOKUP($CG1426,tbl_area_24_07_2024[Nombre Área],tbl_area_24_07_2024[Estado],"Si no se encuentra",2,)</f>
        <v>Chihuahua</v>
      </c>
      <c r="CN1426" s="4" t="str">
        <f>_xlfn.XLOOKUP($CG1426,tbl_area_24_07_2024[Nombre Área],tbl_area_24_07_2024[Estructura],"Si no se encuentra",2,)</f>
        <v>Juntas Distritales</v>
      </c>
    </row>
    <row r="1427" spans="1:92" ht="20" x14ac:dyDescent="0.85">
      <c r="A1427" t="s">
        <v>22073</v>
      </c>
      <c r="B1427" t="s">
        <v>22074</v>
      </c>
      <c r="C1427" t="s">
        <v>22075</v>
      </c>
      <c r="D1427" t="s">
        <v>2199</v>
      </c>
      <c r="E1427" t="s">
        <v>2200</v>
      </c>
      <c r="F1427" t="s">
        <v>2201</v>
      </c>
      <c r="G1427" t="s">
        <v>13255</v>
      </c>
      <c r="H1427" t="s">
        <v>14</v>
      </c>
      <c r="I1427" t="s">
        <v>13256</v>
      </c>
      <c r="J1427" t="s">
        <v>13257</v>
      </c>
      <c r="K1427" t="s">
        <v>8837</v>
      </c>
      <c r="L1427" t="s">
        <v>14</v>
      </c>
      <c r="M1427" t="s">
        <v>14</v>
      </c>
      <c r="N1427" t="s">
        <v>13258</v>
      </c>
      <c r="O1427" t="s">
        <v>8837</v>
      </c>
      <c r="P1427" t="s">
        <v>14</v>
      </c>
      <c r="Q1427" t="s">
        <v>8837</v>
      </c>
      <c r="R1427" t="s">
        <v>8837</v>
      </c>
      <c r="S1427" t="s">
        <v>14</v>
      </c>
      <c r="T1427" t="s">
        <v>14</v>
      </c>
      <c r="U1427" t="s">
        <v>14</v>
      </c>
      <c r="V1427" t="s">
        <v>14</v>
      </c>
      <c r="W1427" t="s">
        <v>14</v>
      </c>
      <c r="X1427" t="s">
        <v>14</v>
      </c>
      <c r="Y1427" t="s">
        <v>14</v>
      </c>
      <c r="Z1427" t="s">
        <v>14</v>
      </c>
      <c r="AA1427" t="s">
        <v>13246</v>
      </c>
      <c r="AB1427" t="s">
        <v>8837</v>
      </c>
      <c r="AC1427" t="s">
        <v>13247</v>
      </c>
      <c r="AD1427" t="s">
        <v>2207</v>
      </c>
      <c r="AE1427" t="s">
        <v>13248</v>
      </c>
      <c r="AF1427" t="s">
        <v>5787</v>
      </c>
      <c r="AG1427" t="s">
        <v>1174</v>
      </c>
      <c r="AH1427" t="s">
        <v>2209</v>
      </c>
      <c r="AI1427" t="s">
        <v>2287</v>
      </c>
      <c r="AJ1427" t="s">
        <v>1470</v>
      </c>
      <c r="AK1427" t="s">
        <v>13249</v>
      </c>
      <c r="AL1427" t="s">
        <v>1470</v>
      </c>
      <c r="AM1427" t="s">
        <v>13249</v>
      </c>
      <c r="AN1427" t="s">
        <v>1434</v>
      </c>
      <c r="AO1427" t="s">
        <v>443</v>
      </c>
      <c r="AP1427" t="s">
        <v>24664</v>
      </c>
      <c r="AQ1427" t="s">
        <v>14</v>
      </c>
      <c r="AR1427" t="s">
        <v>14</v>
      </c>
      <c r="AS1427" t="s">
        <v>14</v>
      </c>
      <c r="AT1427" t="s">
        <v>14</v>
      </c>
      <c r="AU1427" t="s">
        <v>13259</v>
      </c>
      <c r="AV1427" t="s">
        <v>13226</v>
      </c>
      <c r="AW1427" t="s">
        <v>13226</v>
      </c>
      <c r="AX1427" t="s">
        <v>13226</v>
      </c>
      <c r="AY1427" t="s">
        <v>13260</v>
      </c>
      <c r="AZ1427" t="s">
        <v>22074</v>
      </c>
      <c r="BA1427" t="s">
        <v>22074</v>
      </c>
      <c r="BB1427" t="s">
        <v>22213</v>
      </c>
      <c r="BC1427">
        <v>6600.86</v>
      </c>
      <c r="BD1427">
        <v>7656.99</v>
      </c>
      <c r="BE1427" t="s">
        <v>14</v>
      </c>
      <c r="BF1427" t="s">
        <v>14</v>
      </c>
      <c r="BG1427" t="s">
        <v>2214</v>
      </c>
      <c r="BH1427" t="s">
        <v>14</v>
      </c>
      <c r="BI1427" t="s">
        <v>22092</v>
      </c>
      <c r="BJ1427" t="s">
        <v>13261</v>
      </c>
      <c r="BK1427" t="s">
        <v>14</v>
      </c>
      <c r="BL1427" t="s">
        <v>14</v>
      </c>
      <c r="BM1427" t="s">
        <v>14</v>
      </c>
      <c r="BN1427" t="s">
        <v>13262</v>
      </c>
      <c r="BO1427" t="s">
        <v>14</v>
      </c>
      <c r="BP1427" t="s">
        <v>8837</v>
      </c>
      <c r="BQ1427" t="s">
        <v>2217</v>
      </c>
      <c r="BR1427" t="s">
        <v>2303</v>
      </c>
      <c r="BS1427" t="s">
        <v>2404</v>
      </c>
      <c r="BT1427" t="s">
        <v>14</v>
      </c>
      <c r="BU1427" t="s">
        <v>14</v>
      </c>
      <c r="BV1427" t="s">
        <v>14</v>
      </c>
      <c r="BW1427" t="s">
        <v>14</v>
      </c>
      <c r="BX1427" t="s">
        <v>14</v>
      </c>
      <c r="BY1427" t="s">
        <v>2220</v>
      </c>
      <c r="BZ1427" t="s">
        <v>8837</v>
      </c>
      <c r="CA1427" t="s">
        <v>13230</v>
      </c>
      <c r="CB1427" t="s">
        <v>14</v>
      </c>
      <c r="CC1427" t="s">
        <v>14</v>
      </c>
      <c r="CD1427" t="s">
        <v>14</v>
      </c>
      <c r="CE1427" t="s">
        <v>14</v>
      </c>
      <c r="CF1427" t="s">
        <v>13263</v>
      </c>
      <c r="CG1427" t="s">
        <v>555</v>
      </c>
      <c r="CH1427" t="s">
        <v>22075</v>
      </c>
      <c r="CJ1427" t="s">
        <v>443</v>
      </c>
      <c r="CK1427" t="s">
        <v>24</v>
      </c>
      <c r="CL1427" s="13"/>
      <c r="CM1427" s="4" t="str">
        <f>_xlfn.XLOOKUP($CG1427,tbl_area_24_07_2024[Nombre Área],tbl_area_24_07_2024[Estado],"Si no se encuentra",2,)</f>
        <v>Chihuahua</v>
      </c>
      <c r="CN1427" s="4" t="str">
        <f>_xlfn.XLOOKUP($CG1427,tbl_area_24_07_2024[Nombre Área],tbl_area_24_07_2024[Estructura],"Si no se encuentra",2,)</f>
        <v>Juntas Distritales</v>
      </c>
    </row>
    <row r="1428" spans="1:92" ht="20" x14ac:dyDescent="0.85">
      <c r="A1428" t="s">
        <v>22073</v>
      </c>
      <c r="B1428" t="s">
        <v>22074</v>
      </c>
      <c r="C1428" t="s">
        <v>22075</v>
      </c>
      <c r="D1428" t="s">
        <v>2199</v>
      </c>
      <c r="E1428" t="s">
        <v>2242</v>
      </c>
      <c r="F1428" t="s">
        <v>2201</v>
      </c>
      <c r="G1428" t="s">
        <v>13264</v>
      </c>
      <c r="H1428" t="s">
        <v>14</v>
      </c>
      <c r="I1428" t="s">
        <v>13265</v>
      </c>
      <c r="J1428" t="s">
        <v>13266</v>
      </c>
      <c r="K1428" t="s">
        <v>24667</v>
      </c>
      <c r="L1428" t="s">
        <v>14</v>
      </c>
      <c r="M1428" t="s">
        <v>14</v>
      </c>
      <c r="N1428" t="s">
        <v>13267</v>
      </c>
      <c r="O1428" t="s">
        <v>24667</v>
      </c>
      <c r="P1428" t="s">
        <v>14</v>
      </c>
      <c r="Q1428" t="s">
        <v>24667</v>
      </c>
      <c r="R1428" t="s">
        <v>24667</v>
      </c>
      <c r="S1428" t="s">
        <v>14</v>
      </c>
      <c r="T1428" t="s">
        <v>14</v>
      </c>
      <c r="U1428" t="s">
        <v>14</v>
      </c>
      <c r="V1428" t="s">
        <v>14</v>
      </c>
      <c r="W1428" t="s">
        <v>295</v>
      </c>
      <c r="X1428" t="s">
        <v>2035</v>
      </c>
      <c r="Y1428" t="s">
        <v>44</v>
      </c>
      <c r="Z1428" t="s">
        <v>12</v>
      </c>
      <c r="AA1428" t="s">
        <v>14</v>
      </c>
      <c r="AB1428" t="s">
        <v>24667</v>
      </c>
      <c r="AC1428" t="s">
        <v>13268</v>
      </c>
      <c r="AD1428" t="s">
        <v>2207</v>
      </c>
      <c r="AE1428" t="s">
        <v>13269</v>
      </c>
      <c r="AF1428" t="s">
        <v>13270</v>
      </c>
      <c r="AG1428" t="s">
        <v>14</v>
      </c>
      <c r="AH1428" t="s">
        <v>2209</v>
      </c>
      <c r="AI1428" t="s">
        <v>11030</v>
      </c>
      <c r="AJ1428" t="s">
        <v>1436</v>
      </c>
      <c r="AK1428" t="s">
        <v>1643</v>
      </c>
      <c r="AL1428" t="s">
        <v>1436</v>
      </c>
      <c r="AM1428" t="s">
        <v>1643</v>
      </c>
      <c r="AN1428" t="s">
        <v>1434</v>
      </c>
      <c r="AO1428" t="s">
        <v>443</v>
      </c>
      <c r="AP1428" t="s">
        <v>24668</v>
      </c>
      <c r="AQ1428" t="s">
        <v>14</v>
      </c>
      <c r="AR1428" t="s">
        <v>14</v>
      </c>
      <c r="AS1428" t="s">
        <v>14</v>
      </c>
      <c r="AT1428" t="s">
        <v>14</v>
      </c>
      <c r="AU1428" t="s">
        <v>2252</v>
      </c>
      <c r="AV1428" t="s">
        <v>13226</v>
      </c>
      <c r="AW1428" t="s">
        <v>13226</v>
      </c>
      <c r="AX1428" t="s">
        <v>13226</v>
      </c>
      <c r="AY1428" t="s">
        <v>13271</v>
      </c>
      <c r="AZ1428" t="s">
        <v>22104</v>
      </c>
      <c r="BA1428" t="s">
        <v>22104</v>
      </c>
      <c r="BB1428" t="s">
        <v>22089</v>
      </c>
      <c r="BC1428">
        <v>7800</v>
      </c>
      <c r="BD1428">
        <v>8950.5</v>
      </c>
      <c r="BE1428" t="s">
        <v>14</v>
      </c>
      <c r="BF1428" t="s">
        <v>14</v>
      </c>
      <c r="BG1428" t="s">
        <v>2214</v>
      </c>
      <c r="BH1428" t="s">
        <v>14</v>
      </c>
      <c r="BI1428" t="s">
        <v>22092</v>
      </c>
      <c r="BJ1428" t="s">
        <v>13272</v>
      </c>
      <c r="BK1428" t="s">
        <v>14</v>
      </c>
      <c r="BL1428" t="s">
        <v>14</v>
      </c>
      <c r="BM1428" t="s">
        <v>14</v>
      </c>
      <c r="BN1428" t="s">
        <v>13273</v>
      </c>
      <c r="BO1428" t="s">
        <v>14</v>
      </c>
      <c r="BP1428" t="s">
        <v>24667</v>
      </c>
      <c r="BQ1428" t="s">
        <v>2217</v>
      </c>
      <c r="BR1428" t="s">
        <v>2303</v>
      </c>
      <c r="BS1428" t="s">
        <v>2404</v>
      </c>
      <c r="BT1428" t="s">
        <v>14</v>
      </c>
      <c r="BU1428" t="s">
        <v>14</v>
      </c>
      <c r="BV1428" t="s">
        <v>14</v>
      </c>
      <c r="BW1428" t="s">
        <v>14</v>
      </c>
      <c r="BX1428" t="s">
        <v>14</v>
      </c>
      <c r="BY1428" t="s">
        <v>2220</v>
      </c>
      <c r="BZ1428" t="s">
        <v>24667</v>
      </c>
      <c r="CA1428" t="s">
        <v>13230</v>
      </c>
      <c r="CB1428" t="s">
        <v>14</v>
      </c>
      <c r="CC1428" t="s">
        <v>14</v>
      </c>
      <c r="CD1428" t="s">
        <v>14</v>
      </c>
      <c r="CE1428" t="s">
        <v>14</v>
      </c>
      <c r="CF1428" t="s">
        <v>13274</v>
      </c>
      <c r="CG1428" t="s">
        <v>555</v>
      </c>
      <c r="CH1428" t="s">
        <v>22075</v>
      </c>
      <c r="CJ1428" t="s">
        <v>443</v>
      </c>
      <c r="CK1428" t="s">
        <v>24</v>
      </c>
      <c r="CL1428" s="13"/>
      <c r="CM1428" s="4" t="str">
        <f>_xlfn.XLOOKUP($CG1428,tbl_area_24_07_2024[Nombre Área],tbl_area_24_07_2024[Estado],"Si no se encuentra",2,)</f>
        <v>Chihuahua</v>
      </c>
      <c r="CN1428" s="4" t="str">
        <f>_xlfn.XLOOKUP($CG1428,tbl_area_24_07_2024[Nombre Área],tbl_area_24_07_2024[Estructura],"Si no se encuentra",2,)</f>
        <v>Juntas Distritales</v>
      </c>
    </row>
    <row r="1429" spans="1:92" ht="20" x14ac:dyDescent="0.85">
      <c r="A1429" t="s">
        <v>22073</v>
      </c>
      <c r="B1429" t="s">
        <v>22074</v>
      </c>
      <c r="C1429" t="s">
        <v>22075</v>
      </c>
      <c r="D1429" t="s">
        <v>2199</v>
      </c>
      <c r="E1429" t="s">
        <v>2242</v>
      </c>
      <c r="F1429" t="s">
        <v>2201</v>
      </c>
      <c r="G1429" t="s">
        <v>13275</v>
      </c>
      <c r="H1429" t="s">
        <v>14</v>
      </c>
      <c r="I1429" t="s">
        <v>13276</v>
      </c>
      <c r="J1429" t="s">
        <v>13277</v>
      </c>
      <c r="K1429" t="s">
        <v>24669</v>
      </c>
      <c r="L1429" t="s">
        <v>14</v>
      </c>
      <c r="M1429" t="s">
        <v>14</v>
      </c>
      <c r="N1429" t="s">
        <v>13278</v>
      </c>
      <c r="O1429" t="s">
        <v>24669</v>
      </c>
      <c r="P1429" t="s">
        <v>14</v>
      </c>
      <c r="Q1429" t="s">
        <v>24669</v>
      </c>
      <c r="R1429" t="s">
        <v>24669</v>
      </c>
      <c r="S1429" t="s">
        <v>14</v>
      </c>
      <c r="T1429" t="s">
        <v>14</v>
      </c>
      <c r="U1429" t="s">
        <v>14</v>
      </c>
      <c r="V1429" t="s">
        <v>14</v>
      </c>
      <c r="W1429" t="s">
        <v>295</v>
      </c>
      <c r="X1429" t="s">
        <v>2035</v>
      </c>
      <c r="Y1429" t="s">
        <v>44</v>
      </c>
      <c r="Z1429" t="s">
        <v>12</v>
      </c>
      <c r="AA1429" t="s">
        <v>14</v>
      </c>
      <c r="AB1429" t="s">
        <v>24669</v>
      </c>
      <c r="AC1429" t="s">
        <v>13268</v>
      </c>
      <c r="AD1429" t="s">
        <v>2207</v>
      </c>
      <c r="AE1429" t="s">
        <v>13269</v>
      </c>
      <c r="AF1429" t="s">
        <v>13270</v>
      </c>
      <c r="AG1429" t="s">
        <v>14</v>
      </c>
      <c r="AH1429" t="s">
        <v>2209</v>
      </c>
      <c r="AI1429" t="s">
        <v>11030</v>
      </c>
      <c r="AJ1429" t="s">
        <v>1436</v>
      </c>
      <c r="AK1429" t="s">
        <v>1643</v>
      </c>
      <c r="AL1429" t="s">
        <v>1436</v>
      </c>
      <c r="AM1429" t="s">
        <v>1643</v>
      </c>
      <c r="AN1429" t="s">
        <v>1434</v>
      </c>
      <c r="AO1429" t="s">
        <v>443</v>
      </c>
      <c r="AP1429" t="s">
        <v>24668</v>
      </c>
      <c r="AQ1429" t="s">
        <v>14</v>
      </c>
      <c r="AR1429" t="s">
        <v>14</v>
      </c>
      <c r="AS1429" t="s">
        <v>14</v>
      </c>
      <c r="AT1429" t="s">
        <v>14</v>
      </c>
      <c r="AU1429" t="s">
        <v>2252</v>
      </c>
      <c r="AV1429" t="s">
        <v>13226</v>
      </c>
      <c r="AW1429" t="s">
        <v>13226</v>
      </c>
      <c r="AX1429" t="s">
        <v>13226</v>
      </c>
      <c r="AY1429" t="s">
        <v>13279</v>
      </c>
      <c r="AZ1429" t="s">
        <v>22104</v>
      </c>
      <c r="BA1429" t="s">
        <v>22104</v>
      </c>
      <c r="BB1429" t="s">
        <v>22089</v>
      </c>
      <c r="BC1429">
        <v>4800</v>
      </c>
      <c r="BD1429">
        <v>5508</v>
      </c>
      <c r="BE1429" t="s">
        <v>14</v>
      </c>
      <c r="BF1429" t="s">
        <v>14</v>
      </c>
      <c r="BG1429" t="s">
        <v>2214</v>
      </c>
      <c r="BH1429" t="s">
        <v>14</v>
      </c>
      <c r="BI1429" t="s">
        <v>22092</v>
      </c>
      <c r="BJ1429" t="s">
        <v>13280</v>
      </c>
      <c r="BK1429" t="s">
        <v>14</v>
      </c>
      <c r="BL1429" t="s">
        <v>14</v>
      </c>
      <c r="BM1429" t="s">
        <v>14</v>
      </c>
      <c r="BN1429" t="s">
        <v>13281</v>
      </c>
      <c r="BO1429" t="s">
        <v>14</v>
      </c>
      <c r="BP1429" t="s">
        <v>24669</v>
      </c>
      <c r="BQ1429" t="s">
        <v>2217</v>
      </c>
      <c r="BR1429" t="s">
        <v>2303</v>
      </c>
      <c r="BS1429" t="s">
        <v>2404</v>
      </c>
      <c r="BT1429" t="s">
        <v>14</v>
      </c>
      <c r="BU1429" t="s">
        <v>14</v>
      </c>
      <c r="BV1429" t="s">
        <v>14</v>
      </c>
      <c r="BW1429" t="s">
        <v>14</v>
      </c>
      <c r="BX1429" t="s">
        <v>14</v>
      </c>
      <c r="BY1429" t="s">
        <v>2220</v>
      </c>
      <c r="BZ1429" t="s">
        <v>24669</v>
      </c>
      <c r="CA1429" t="s">
        <v>13230</v>
      </c>
      <c r="CB1429" t="s">
        <v>14</v>
      </c>
      <c r="CC1429" t="s">
        <v>14</v>
      </c>
      <c r="CD1429" t="s">
        <v>14</v>
      </c>
      <c r="CE1429" t="s">
        <v>14</v>
      </c>
      <c r="CF1429" t="s">
        <v>13282</v>
      </c>
      <c r="CG1429" t="s">
        <v>555</v>
      </c>
      <c r="CH1429" t="s">
        <v>22075</v>
      </c>
      <c r="CJ1429" t="s">
        <v>443</v>
      </c>
      <c r="CK1429" t="s">
        <v>24</v>
      </c>
      <c r="CL1429" s="13"/>
      <c r="CM1429" s="4" t="str">
        <f>_xlfn.XLOOKUP($CG1429,tbl_area_24_07_2024[Nombre Área],tbl_area_24_07_2024[Estado],"Si no se encuentra",2,)</f>
        <v>Chihuahua</v>
      </c>
      <c r="CN1429" s="4" t="str">
        <f>_xlfn.XLOOKUP($CG1429,tbl_area_24_07_2024[Nombre Área],tbl_area_24_07_2024[Estructura],"Si no se encuentra",2,)</f>
        <v>Juntas Distritales</v>
      </c>
    </row>
    <row r="1430" spans="1:92" ht="20" x14ac:dyDescent="0.85">
      <c r="A1430" t="s">
        <v>22073</v>
      </c>
      <c r="B1430" t="s">
        <v>22074</v>
      </c>
      <c r="C1430" t="s">
        <v>22075</v>
      </c>
      <c r="D1430" t="s">
        <v>2199</v>
      </c>
      <c r="E1430" t="s">
        <v>2242</v>
      </c>
      <c r="F1430" t="s">
        <v>2201</v>
      </c>
      <c r="G1430" t="s">
        <v>13283</v>
      </c>
      <c r="H1430" t="s">
        <v>14</v>
      </c>
      <c r="I1430" t="s">
        <v>13265</v>
      </c>
      <c r="J1430" t="s">
        <v>13284</v>
      </c>
      <c r="K1430" t="s">
        <v>24670</v>
      </c>
      <c r="L1430" t="s">
        <v>14</v>
      </c>
      <c r="M1430" t="s">
        <v>14</v>
      </c>
      <c r="N1430" t="s">
        <v>13285</v>
      </c>
      <c r="O1430" t="s">
        <v>24670</v>
      </c>
      <c r="P1430" t="s">
        <v>14</v>
      </c>
      <c r="Q1430" t="s">
        <v>24670</v>
      </c>
      <c r="R1430" t="s">
        <v>24670</v>
      </c>
      <c r="S1430" t="s">
        <v>14</v>
      </c>
      <c r="T1430" t="s">
        <v>14</v>
      </c>
      <c r="U1430" t="s">
        <v>14</v>
      </c>
      <c r="V1430" t="s">
        <v>14</v>
      </c>
      <c r="W1430" t="s">
        <v>1984</v>
      </c>
      <c r="X1430" t="s">
        <v>606</v>
      </c>
      <c r="Y1430" t="s">
        <v>1259</v>
      </c>
      <c r="Z1430" t="s">
        <v>12</v>
      </c>
      <c r="AA1430" t="s">
        <v>14</v>
      </c>
      <c r="AB1430" t="s">
        <v>24670</v>
      </c>
      <c r="AC1430" t="s">
        <v>13286</v>
      </c>
      <c r="AD1430" t="s">
        <v>2207</v>
      </c>
      <c r="AE1430" t="s">
        <v>13287</v>
      </c>
      <c r="AF1430" t="s">
        <v>5764</v>
      </c>
      <c r="AG1430" t="s">
        <v>14</v>
      </c>
      <c r="AH1430" t="s">
        <v>2209</v>
      </c>
      <c r="AI1430" t="s">
        <v>2287</v>
      </c>
      <c r="AJ1430" t="s">
        <v>1436</v>
      </c>
      <c r="AK1430" t="s">
        <v>1643</v>
      </c>
      <c r="AL1430" t="s">
        <v>1436</v>
      </c>
      <c r="AM1430" t="s">
        <v>1643</v>
      </c>
      <c r="AN1430" t="s">
        <v>1434</v>
      </c>
      <c r="AO1430" t="s">
        <v>443</v>
      </c>
      <c r="AP1430" t="s">
        <v>24661</v>
      </c>
      <c r="AQ1430" t="s">
        <v>14</v>
      </c>
      <c r="AR1430" t="s">
        <v>14</v>
      </c>
      <c r="AS1430" t="s">
        <v>14</v>
      </c>
      <c r="AT1430" t="s">
        <v>14</v>
      </c>
      <c r="AU1430" t="s">
        <v>2252</v>
      </c>
      <c r="AV1430" t="s">
        <v>13226</v>
      </c>
      <c r="AW1430" t="s">
        <v>13226</v>
      </c>
      <c r="AX1430" t="s">
        <v>13226</v>
      </c>
      <c r="AY1430" t="s">
        <v>13288</v>
      </c>
      <c r="AZ1430" t="s">
        <v>22272</v>
      </c>
      <c r="BA1430" t="s">
        <v>22130</v>
      </c>
      <c r="BB1430" t="s">
        <v>22127</v>
      </c>
      <c r="BC1430">
        <v>7231.28</v>
      </c>
      <c r="BD1430">
        <v>7526.55</v>
      </c>
      <c r="BE1430" t="s">
        <v>14</v>
      </c>
      <c r="BF1430" t="s">
        <v>14</v>
      </c>
      <c r="BG1430" t="s">
        <v>2214</v>
      </c>
      <c r="BH1430" t="s">
        <v>14</v>
      </c>
      <c r="BI1430" t="s">
        <v>22092</v>
      </c>
      <c r="BJ1430" t="s">
        <v>13272</v>
      </c>
      <c r="BK1430" t="s">
        <v>14</v>
      </c>
      <c r="BL1430" t="s">
        <v>14</v>
      </c>
      <c r="BM1430" t="s">
        <v>14</v>
      </c>
      <c r="BN1430" t="s">
        <v>13289</v>
      </c>
      <c r="BO1430" t="s">
        <v>14</v>
      </c>
      <c r="BP1430" t="s">
        <v>24670</v>
      </c>
      <c r="BQ1430" t="s">
        <v>2217</v>
      </c>
      <c r="BR1430" t="s">
        <v>2303</v>
      </c>
      <c r="BS1430" t="s">
        <v>2404</v>
      </c>
      <c r="BT1430" t="s">
        <v>14</v>
      </c>
      <c r="BU1430" t="s">
        <v>14</v>
      </c>
      <c r="BV1430" t="s">
        <v>14</v>
      </c>
      <c r="BW1430" t="s">
        <v>14</v>
      </c>
      <c r="BX1430" t="s">
        <v>14</v>
      </c>
      <c r="BY1430" t="s">
        <v>2220</v>
      </c>
      <c r="BZ1430" t="s">
        <v>24670</v>
      </c>
      <c r="CA1430" t="s">
        <v>13230</v>
      </c>
      <c r="CB1430" t="s">
        <v>14</v>
      </c>
      <c r="CC1430" t="s">
        <v>14</v>
      </c>
      <c r="CD1430" t="s">
        <v>14</v>
      </c>
      <c r="CE1430" t="s">
        <v>14</v>
      </c>
      <c r="CF1430" t="s">
        <v>13290</v>
      </c>
      <c r="CG1430" t="s">
        <v>555</v>
      </c>
      <c r="CH1430" t="s">
        <v>22075</v>
      </c>
      <c r="CJ1430" t="s">
        <v>443</v>
      </c>
      <c r="CK1430" t="s">
        <v>24</v>
      </c>
      <c r="CL1430" s="13"/>
      <c r="CM1430" s="4" t="str">
        <f>_xlfn.XLOOKUP($CG1430,tbl_area_24_07_2024[Nombre Área],tbl_area_24_07_2024[Estado],"Si no se encuentra",2,)</f>
        <v>Chihuahua</v>
      </c>
      <c r="CN1430" s="4" t="str">
        <f>_xlfn.XLOOKUP($CG1430,tbl_area_24_07_2024[Nombre Área],tbl_area_24_07_2024[Estructura],"Si no se encuentra",2,)</f>
        <v>Juntas Distritales</v>
      </c>
    </row>
    <row r="1431" spans="1:92" ht="20" x14ac:dyDescent="0.85">
      <c r="A1431" t="s">
        <v>22073</v>
      </c>
      <c r="B1431" t="s">
        <v>22074</v>
      </c>
      <c r="C1431" t="s">
        <v>22075</v>
      </c>
      <c r="D1431" t="s">
        <v>2199</v>
      </c>
      <c r="E1431" t="s">
        <v>2242</v>
      </c>
      <c r="F1431" t="s">
        <v>2201</v>
      </c>
      <c r="G1431" t="s">
        <v>13291</v>
      </c>
      <c r="H1431" t="s">
        <v>14</v>
      </c>
      <c r="I1431" t="s">
        <v>13276</v>
      </c>
      <c r="J1431" t="s">
        <v>13292</v>
      </c>
      <c r="K1431" t="s">
        <v>3467</v>
      </c>
      <c r="L1431" t="s">
        <v>14</v>
      </c>
      <c r="M1431" t="s">
        <v>14</v>
      </c>
      <c r="N1431" t="s">
        <v>13293</v>
      </c>
      <c r="O1431" t="s">
        <v>3467</v>
      </c>
      <c r="P1431" t="s">
        <v>14</v>
      </c>
      <c r="Q1431" t="s">
        <v>3467</v>
      </c>
      <c r="R1431" t="s">
        <v>3467</v>
      </c>
      <c r="S1431" t="s">
        <v>14</v>
      </c>
      <c r="T1431" t="s">
        <v>14</v>
      </c>
      <c r="U1431" t="s">
        <v>14</v>
      </c>
      <c r="V1431" t="s">
        <v>14</v>
      </c>
      <c r="W1431" t="s">
        <v>1984</v>
      </c>
      <c r="X1431" t="s">
        <v>606</v>
      </c>
      <c r="Y1431" t="s">
        <v>1259</v>
      </c>
      <c r="Z1431" t="s">
        <v>12</v>
      </c>
      <c r="AA1431" t="s">
        <v>14</v>
      </c>
      <c r="AB1431" t="s">
        <v>3467</v>
      </c>
      <c r="AC1431" t="s">
        <v>13286</v>
      </c>
      <c r="AD1431" t="s">
        <v>2207</v>
      </c>
      <c r="AE1431" t="s">
        <v>13287</v>
      </c>
      <c r="AF1431" t="s">
        <v>5764</v>
      </c>
      <c r="AG1431" t="s">
        <v>14</v>
      </c>
      <c r="AH1431" t="s">
        <v>2209</v>
      </c>
      <c r="AI1431" t="s">
        <v>2287</v>
      </c>
      <c r="AJ1431" t="s">
        <v>1436</v>
      </c>
      <c r="AK1431" t="s">
        <v>1643</v>
      </c>
      <c r="AL1431" t="s">
        <v>1436</v>
      </c>
      <c r="AM1431" t="s">
        <v>1643</v>
      </c>
      <c r="AN1431" t="s">
        <v>1434</v>
      </c>
      <c r="AO1431" t="s">
        <v>443</v>
      </c>
      <c r="AP1431" t="s">
        <v>24661</v>
      </c>
      <c r="AQ1431" t="s">
        <v>14</v>
      </c>
      <c r="AR1431" t="s">
        <v>14</v>
      </c>
      <c r="AS1431" t="s">
        <v>14</v>
      </c>
      <c r="AT1431" t="s">
        <v>14</v>
      </c>
      <c r="AU1431" t="s">
        <v>2252</v>
      </c>
      <c r="AV1431" t="s">
        <v>13226</v>
      </c>
      <c r="AW1431" t="s">
        <v>13226</v>
      </c>
      <c r="AX1431" t="s">
        <v>13226</v>
      </c>
      <c r="AY1431" t="s">
        <v>13294</v>
      </c>
      <c r="AZ1431" t="s">
        <v>22272</v>
      </c>
      <c r="BA1431" t="s">
        <v>22130</v>
      </c>
      <c r="BB1431" t="s">
        <v>22127</v>
      </c>
      <c r="BC1431">
        <v>4477.8100000000004</v>
      </c>
      <c r="BD1431">
        <v>4660.66</v>
      </c>
      <c r="BE1431" t="s">
        <v>14</v>
      </c>
      <c r="BF1431" t="s">
        <v>14</v>
      </c>
      <c r="BG1431" t="s">
        <v>2214</v>
      </c>
      <c r="BH1431" t="s">
        <v>14</v>
      </c>
      <c r="BI1431" t="s">
        <v>22092</v>
      </c>
      <c r="BJ1431" t="s">
        <v>13280</v>
      </c>
      <c r="BK1431" t="s">
        <v>14</v>
      </c>
      <c r="BL1431" t="s">
        <v>14</v>
      </c>
      <c r="BM1431" t="s">
        <v>14</v>
      </c>
      <c r="BN1431" t="s">
        <v>13295</v>
      </c>
      <c r="BO1431" t="s">
        <v>14</v>
      </c>
      <c r="BP1431" t="s">
        <v>3467</v>
      </c>
      <c r="BQ1431" t="s">
        <v>2217</v>
      </c>
      <c r="BR1431" t="s">
        <v>2303</v>
      </c>
      <c r="BS1431" t="s">
        <v>2404</v>
      </c>
      <c r="BT1431" t="s">
        <v>14</v>
      </c>
      <c r="BU1431" t="s">
        <v>14</v>
      </c>
      <c r="BV1431" t="s">
        <v>14</v>
      </c>
      <c r="BW1431" t="s">
        <v>14</v>
      </c>
      <c r="BX1431" t="s">
        <v>14</v>
      </c>
      <c r="BY1431" t="s">
        <v>2220</v>
      </c>
      <c r="BZ1431" t="s">
        <v>3467</v>
      </c>
      <c r="CA1431" t="s">
        <v>13230</v>
      </c>
      <c r="CB1431" t="s">
        <v>14</v>
      </c>
      <c r="CC1431" t="s">
        <v>14</v>
      </c>
      <c r="CD1431" t="s">
        <v>14</v>
      </c>
      <c r="CE1431" t="s">
        <v>14</v>
      </c>
      <c r="CF1431" t="s">
        <v>13296</v>
      </c>
      <c r="CG1431" t="s">
        <v>555</v>
      </c>
      <c r="CH1431" t="s">
        <v>22075</v>
      </c>
      <c r="CJ1431" t="s">
        <v>443</v>
      </c>
      <c r="CK1431" t="s">
        <v>24</v>
      </c>
      <c r="CL1431" s="13"/>
      <c r="CM1431" s="4" t="str">
        <f>_xlfn.XLOOKUP($CG1431,tbl_area_24_07_2024[Nombre Área],tbl_area_24_07_2024[Estado],"Si no se encuentra",2,)</f>
        <v>Chihuahua</v>
      </c>
      <c r="CN1431" s="4" t="str">
        <f>_xlfn.XLOOKUP($CG1431,tbl_area_24_07_2024[Nombre Área],tbl_area_24_07_2024[Estructura],"Si no se encuentra",2,)</f>
        <v>Juntas Distritales</v>
      </c>
    </row>
    <row r="1432" spans="1:92" ht="20" x14ac:dyDescent="0.85">
      <c r="A1432" t="s">
        <v>22073</v>
      </c>
      <c r="B1432" t="s">
        <v>22074</v>
      </c>
      <c r="C1432" t="s">
        <v>22075</v>
      </c>
      <c r="D1432" t="s">
        <v>2199</v>
      </c>
      <c r="E1432" t="s">
        <v>2200</v>
      </c>
      <c r="F1432" t="s">
        <v>2201</v>
      </c>
      <c r="G1432" t="s">
        <v>1168</v>
      </c>
      <c r="H1432" t="s">
        <v>14</v>
      </c>
      <c r="I1432" t="s">
        <v>13297</v>
      </c>
      <c r="J1432" t="s">
        <v>13298</v>
      </c>
      <c r="K1432" t="s">
        <v>13755</v>
      </c>
      <c r="L1432" t="s">
        <v>14</v>
      </c>
      <c r="M1432" t="s">
        <v>14</v>
      </c>
      <c r="N1432" t="s">
        <v>13299</v>
      </c>
      <c r="O1432" t="s">
        <v>13755</v>
      </c>
      <c r="P1432" t="s">
        <v>14</v>
      </c>
      <c r="Q1432" t="s">
        <v>13755</v>
      </c>
      <c r="R1432" t="s">
        <v>13755</v>
      </c>
      <c r="S1432" t="s">
        <v>14</v>
      </c>
      <c r="T1432" t="s">
        <v>14</v>
      </c>
      <c r="U1432" t="s">
        <v>14</v>
      </c>
      <c r="V1432" t="s">
        <v>14</v>
      </c>
      <c r="W1432" t="s">
        <v>14</v>
      </c>
      <c r="X1432" t="s">
        <v>14</v>
      </c>
      <c r="Y1432" t="s">
        <v>14</v>
      </c>
      <c r="Z1432" t="s">
        <v>14</v>
      </c>
      <c r="AA1432" t="s">
        <v>13300</v>
      </c>
      <c r="AB1432" t="s">
        <v>13755</v>
      </c>
      <c r="AC1432" t="s">
        <v>13301</v>
      </c>
      <c r="AD1432" t="s">
        <v>2207</v>
      </c>
      <c r="AE1432" t="s">
        <v>2432</v>
      </c>
      <c r="AF1432" t="s">
        <v>13302</v>
      </c>
      <c r="AG1432" t="s">
        <v>14</v>
      </c>
      <c r="AH1432" t="s">
        <v>2209</v>
      </c>
      <c r="AI1432" t="s">
        <v>13303</v>
      </c>
      <c r="AJ1432" t="s">
        <v>1186</v>
      </c>
      <c r="AK1432" t="s">
        <v>334</v>
      </c>
      <c r="AL1432" t="s">
        <v>1181</v>
      </c>
      <c r="AM1432" t="s">
        <v>3405</v>
      </c>
      <c r="AN1432" t="s">
        <v>1186</v>
      </c>
      <c r="AO1432" t="s">
        <v>334</v>
      </c>
      <c r="AP1432" t="s">
        <v>24671</v>
      </c>
      <c r="AQ1432" t="s">
        <v>14</v>
      </c>
      <c r="AR1432" t="s">
        <v>14</v>
      </c>
      <c r="AS1432" t="s">
        <v>14</v>
      </c>
      <c r="AT1432" t="s">
        <v>14</v>
      </c>
      <c r="AU1432" t="s">
        <v>2252</v>
      </c>
      <c r="AV1432" t="s">
        <v>13304</v>
      </c>
      <c r="AW1432" t="s">
        <v>13304</v>
      </c>
      <c r="AX1432" t="s">
        <v>13304</v>
      </c>
      <c r="AY1432" t="s">
        <v>23358</v>
      </c>
      <c r="AZ1432" t="s">
        <v>22599</v>
      </c>
      <c r="BA1432" t="s">
        <v>22074</v>
      </c>
      <c r="BB1432" t="s">
        <v>22089</v>
      </c>
      <c r="BC1432">
        <v>89644.82</v>
      </c>
      <c r="BD1432">
        <v>103988</v>
      </c>
      <c r="BE1432" t="s">
        <v>14</v>
      </c>
      <c r="BF1432" t="s">
        <v>14</v>
      </c>
      <c r="BG1432" t="s">
        <v>2214</v>
      </c>
      <c r="BH1432" t="s">
        <v>14</v>
      </c>
      <c r="BI1432" t="s">
        <v>2215</v>
      </c>
      <c r="BJ1432" t="s">
        <v>13305</v>
      </c>
      <c r="BK1432" t="s">
        <v>14</v>
      </c>
      <c r="BL1432" t="s">
        <v>14</v>
      </c>
      <c r="BM1432" t="s">
        <v>14</v>
      </c>
      <c r="BN1432" t="s">
        <v>13306</v>
      </c>
      <c r="BO1432" t="s">
        <v>14</v>
      </c>
      <c r="BP1432" t="s">
        <v>13755</v>
      </c>
      <c r="BQ1432" t="s">
        <v>2217</v>
      </c>
      <c r="BR1432" t="s">
        <v>2303</v>
      </c>
      <c r="BS1432" t="s">
        <v>9842</v>
      </c>
      <c r="BT1432" t="s">
        <v>14</v>
      </c>
      <c r="BU1432" t="s">
        <v>14</v>
      </c>
      <c r="BV1432" t="s">
        <v>14</v>
      </c>
      <c r="BW1432" t="s">
        <v>14</v>
      </c>
      <c r="BX1432" t="s">
        <v>14</v>
      </c>
      <c r="BY1432" t="s">
        <v>2220</v>
      </c>
      <c r="BZ1432" t="s">
        <v>13755</v>
      </c>
      <c r="CA1432" t="s">
        <v>14</v>
      </c>
      <c r="CB1432" t="s">
        <v>14</v>
      </c>
      <c r="CC1432" t="s">
        <v>14</v>
      </c>
      <c r="CD1432" t="s">
        <v>14</v>
      </c>
      <c r="CE1432" t="s">
        <v>14</v>
      </c>
      <c r="CF1432" t="s">
        <v>13307</v>
      </c>
      <c r="CG1432" t="s">
        <v>669</v>
      </c>
      <c r="CH1432" t="s">
        <v>22075</v>
      </c>
      <c r="CJ1432" t="s">
        <v>443</v>
      </c>
      <c r="CK1432" t="s">
        <v>24</v>
      </c>
      <c r="CL1432" s="13"/>
      <c r="CM1432" s="4" t="str">
        <f>_xlfn.XLOOKUP($CG1432,tbl_area_24_07_2024[Nombre Área],tbl_area_24_07_2024[Estado],"Si no se encuentra",2,)</f>
        <v>Chihuahua</v>
      </c>
      <c r="CN1432" s="4" t="str">
        <f>_xlfn.XLOOKUP($CG1432,tbl_area_24_07_2024[Nombre Área],tbl_area_24_07_2024[Estructura],"Si no se encuentra",2,)</f>
        <v>Juntas Distritales</v>
      </c>
    </row>
    <row r="1433" spans="1:92" ht="20" x14ac:dyDescent="0.85">
      <c r="A1433" t="s">
        <v>22073</v>
      </c>
      <c r="B1433" t="s">
        <v>22074</v>
      </c>
      <c r="C1433" t="s">
        <v>22075</v>
      </c>
      <c r="D1433" t="s">
        <v>2199</v>
      </c>
      <c r="E1433" t="s">
        <v>2200</v>
      </c>
      <c r="F1433" t="s">
        <v>2201</v>
      </c>
      <c r="G1433" t="s">
        <v>1168</v>
      </c>
      <c r="H1433" t="s">
        <v>14</v>
      </c>
      <c r="I1433" t="s">
        <v>13297</v>
      </c>
      <c r="J1433" t="s">
        <v>13308</v>
      </c>
      <c r="K1433" t="s">
        <v>24672</v>
      </c>
      <c r="L1433" t="s">
        <v>14</v>
      </c>
      <c r="M1433" t="s">
        <v>14</v>
      </c>
      <c r="N1433" t="s">
        <v>13309</v>
      </c>
      <c r="O1433" t="s">
        <v>24672</v>
      </c>
      <c r="P1433" t="s">
        <v>14</v>
      </c>
      <c r="Q1433" t="s">
        <v>24672</v>
      </c>
      <c r="R1433" t="s">
        <v>24672</v>
      </c>
      <c r="S1433" t="s">
        <v>14</v>
      </c>
      <c r="T1433" t="s">
        <v>14</v>
      </c>
      <c r="U1433" t="s">
        <v>14</v>
      </c>
      <c r="V1433" t="s">
        <v>14</v>
      </c>
      <c r="W1433" t="s">
        <v>14</v>
      </c>
      <c r="X1433" t="s">
        <v>14</v>
      </c>
      <c r="Y1433" t="s">
        <v>14</v>
      </c>
      <c r="Z1433" t="s">
        <v>14</v>
      </c>
      <c r="AA1433" t="s">
        <v>13310</v>
      </c>
      <c r="AB1433" t="s">
        <v>24672</v>
      </c>
      <c r="AC1433" t="s">
        <v>13311</v>
      </c>
      <c r="AD1433" t="s">
        <v>2348</v>
      </c>
      <c r="AE1433" t="s">
        <v>9258</v>
      </c>
      <c r="AF1433" t="s">
        <v>13312</v>
      </c>
      <c r="AG1433" t="s">
        <v>13313</v>
      </c>
      <c r="AH1433" t="s">
        <v>2209</v>
      </c>
      <c r="AI1433" t="s">
        <v>6745</v>
      </c>
      <c r="AJ1433" t="s">
        <v>1457</v>
      </c>
      <c r="AK1433" t="s">
        <v>243</v>
      </c>
      <c r="AL1433" t="s">
        <v>1457</v>
      </c>
      <c r="AM1433" t="s">
        <v>243</v>
      </c>
      <c r="AN1433" t="s">
        <v>1434</v>
      </c>
      <c r="AO1433" t="s">
        <v>443</v>
      </c>
      <c r="AP1433" t="s">
        <v>24673</v>
      </c>
      <c r="AQ1433" t="s">
        <v>14</v>
      </c>
      <c r="AR1433" t="s">
        <v>14</v>
      </c>
      <c r="AS1433" t="s">
        <v>14</v>
      </c>
      <c r="AT1433" t="s">
        <v>14</v>
      </c>
      <c r="AU1433" t="s">
        <v>2252</v>
      </c>
      <c r="AV1433" t="s">
        <v>13304</v>
      </c>
      <c r="AW1433" t="s">
        <v>13304</v>
      </c>
      <c r="AX1433" t="s">
        <v>13304</v>
      </c>
      <c r="AY1433" t="s">
        <v>24674</v>
      </c>
      <c r="AZ1433" t="s">
        <v>22599</v>
      </c>
      <c r="BA1433" t="s">
        <v>22074</v>
      </c>
      <c r="BB1433" t="s">
        <v>22089</v>
      </c>
      <c r="BC1433">
        <v>90333.33</v>
      </c>
      <c r="BD1433">
        <v>97560</v>
      </c>
      <c r="BE1433" t="s">
        <v>14</v>
      </c>
      <c r="BF1433" t="s">
        <v>14</v>
      </c>
      <c r="BG1433" t="s">
        <v>2214</v>
      </c>
      <c r="BH1433" t="s">
        <v>14</v>
      </c>
      <c r="BI1433" t="s">
        <v>2215</v>
      </c>
      <c r="BJ1433" t="s">
        <v>13314</v>
      </c>
      <c r="BK1433" t="s">
        <v>14</v>
      </c>
      <c r="BL1433" t="s">
        <v>14</v>
      </c>
      <c r="BM1433" t="s">
        <v>14</v>
      </c>
      <c r="BN1433" t="s">
        <v>13315</v>
      </c>
      <c r="BO1433" t="s">
        <v>14</v>
      </c>
      <c r="BP1433" t="s">
        <v>24672</v>
      </c>
      <c r="BQ1433" t="s">
        <v>2217</v>
      </c>
      <c r="BR1433" t="s">
        <v>2303</v>
      </c>
      <c r="BS1433" t="s">
        <v>9842</v>
      </c>
      <c r="BT1433" t="s">
        <v>14</v>
      </c>
      <c r="BU1433" t="s">
        <v>14</v>
      </c>
      <c r="BV1433" t="s">
        <v>14</v>
      </c>
      <c r="BW1433" t="s">
        <v>14</v>
      </c>
      <c r="BX1433" t="s">
        <v>14</v>
      </c>
      <c r="BY1433" t="s">
        <v>2220</v>
      </c>
      <c r="BZ1433" t="s">
        <v>24672</v>
      </c>
      <c r="CA1433" t="s">
        <v>14</v>
      </c>
      <c r="CB1433" t="s">
        <v>14</v>
      </c>
      <c r="CC1433" t="s">
        <v>14</v>
      </c>
      <c r="CD1433" t="s">
        <v>14</v>
      </c>
      <c r="CE1433" t="s">
        <v>14</v>
      </c>
      <c r="CF1433" t="s">
        <v>13316</v>
      </c>
      <c r="CG1433" t="s">
        <v>669</v>
      </c>
      <c r="CH1433" t="s">
        <v>22075</v>
      </c>
      <c r="CJ1433" t="s">
        <v>443</v>
      </c>
      <c r="CK1433" t="s">
        <v>24</v>
      </c>
      <c r="CL1433" s="13"/>
      <c r="CM1433" s="4" t="str">
        <f>_xlfn.XLOOKUP($CG1433,tbl_area_24_07_2024[Nombre Área],tbl_area_24_07_2024[Estado],"Si no se encuentra",2,)</f>
        <v>Chihuahua</v>
      </c>
      <c r="CN1433" s="4" t="str">
        <f>_xlfn.XLOOKUP($CG1433,tbl_area_24_07_2024[Nombre Área],tbl_area_24_07_2024[Estructura],"Si no se encuentra",2,)</f>
        <v>Juntas Distritales</v>
      </c>
    </row>
    <row r="1434" spans="1:92" ht="20" x14ac:dyDescent="0.85">
      <c r="A1434" t="s">
        <v>22073</v>
      </c>
      <c r="B1434" t="s">
        <v>22074</v>
      </c>
      <c r="C1434" t="s">
        <v>22075</v>
      </c>
      <c r="D1434" t="s">
        <v>2199</v>
      </c>
      <c r="E1434" t="s">
        <v>2242</v>
      </c>
      <c r="F1434" t="s">
        <v>2201</v>
      </c>
      <c r="G1434" t="s">
        <v>1168</v>
      </c>
      <c r="H1434" t="s">
        <v>14</v>
      </c>
      <c r="I1434" t="s">
        <v>13297</v>
      </c>
      <c r="J1434" t="s">
        <v>13317</v>
      </c>
      <c r="K1434" t="s">
        <v>24675</v>
      </c>
      <c r="L1434" t="s">
        <v>14</v>
      </c>
      <c r="M1434" t="s">
        <v>14</v>
      </c>
      <c r="N1434" t="s">
        <v>13318</v>
      </c>
      <c r="O1434" t="s">
        <v>24675</v>
      </c>
      <c r="P1434" t="s">
        <v>14</v>
      </c>
      <c r="Q1434" t="s">
        <v>24675</v>
      </c>
      <c r="R1434" t="s">
        <v>24675</v>
      </c>
      <c r="S1434" t="s">
        <v>14</v>
      </c>
      <c r="T1434" t="s">
        <v>14</v>
      </c>
      <c r="U1434" t="s">
        <v>14</v>
      </c>
      <c r="V1434" t="s">
        <v>14</v>
      </c>
      <c r="W1434" t="s">
        <v>14</v>
      </c>
      <c r="X1434" t="s">
        <v>14</v>
      </c>
      <c r="Y1434" t="s">
        <v>14</v>
      </c>
      <c r="Z1434" t="s">
        <v>14</v>
      </c>
      <c r="AA1434" t="s">
        <v>13319</v>
      </c>
      <c r="AB1434" t="s">
        <v>24675</v>
      </c>
      <c r="AC1434" t="s">
        <v>13320</v>
      </c>
      <c r="AD1434" t="s">
        <v>2207</v>
      </c>
      <c r="AE1434" t="s">
        <v>2074</v>
      </c>
      <c r="AF1434" t="s">
        <v>1610</v>
      </c>
      <c r="AG1434" t="s">
        <v>1184</v>
      </c>
      <c r="AH1434" t="s">
        <v>2209</v>
      </c>
      <c r="AI1434" t="s">
        <v>13321</v>
      </c>
      <c r="AJ1434" t="s">
        <v>1186</v>
      </c>
      <c r="AK1434" t="s">
        <v>334</v>
      </c>
      <c r="AL1434" t="s">
        <v>1435</v>
      </c>
      <c r="AM1434" t="s">
        <v>5705</v>
      </c>
      <c r="AN1434" t="s">
        <v>1180</v>
      </c>
      <c r="AO1434" t="s">
        <v>334</v>
      </c>
      <c r="AP1434" t="s">
        <v>24676</v>
      </c>
      <c r="AQ1434" t="s">
        <v>14</v>
      </c>
      <c r="AR1434" t="s">
        <v>14</v>
      </c>
      <c r="AS1434" t="s">
        <v>14</v>
      </c>
      <c r="AT1434" t="s">
        <v>14</v>
      </c>
      <c r="AU1434" t="s">
        <v>2252</v>
      </c>
      <c r="AV1434" t="s">
        <v>13304</v>
      </c>
      <c r="AW1434" t="s">
        <v>13304</v>
      </c>
      <c r="AX1434" t="s">
        <v>13304</v>
      </c>
      <c r="AY1434" t="s">
        <v>24677</v>
      </c>
      <c r="AZ1434" t="s">
        <v>22107</v>
      </c>
      <c r="BA1434" t="s">
        <v>22074</v>
      </c>
      <c r="BB1434" t="s">
        <v>22089</v>
      </c>
      <c r="BC1434">
        <v>16379.31</v>
      </c>
      <c r="BD1434">
        <v>19000</v>
      </c>
      <c r="BE1434" t="s">
        <v>14</v>
      </c>
      <c r="BF1434" t="s">
        <v>14</v>
      </c>
      <c r="BG1434" t="s">
        <v>2214</v>
      </c>
      <c r="BH1434" t="s">
        <v>14</v>
      </c>
      <c r="BI1434" t="s">
        <v>2215</v>
      </c>
      <c r="BJ1434" t="s">
        <v>13322</v>
      </c>
      <c r="BK1434" t="s">
        <v>14</v>
      </c>
      <c r="BL1434" t="s">
        <v>14</v>
      </c>
      <c r="BM1434" t="s">
        <v>14</v>
      </c>
      <c r="BN1434" t="s">
        <v>13323</v>
      </c>
      <c r="BO1434" t="s">
        <v>14</v>
      </c>
      <c r="BP1434" t="s">
        <v>24675</v>
      </c>
      <c r="BQ1434" t="s">
        <v>2217</v>
      </c>
      <c r="BR1434" t="s">
        <v>2303</v>
      </c>
      <c r="BS1434" t="s">
        <v>9842</v>
      </c>
      <c r="BT1434" t="s">
        <v>14</v>
      </c>
      <c r="BU1434" t="s">
        <v>14</v>
      </c>
      <c r="BV1434" t="s">
        <v>14</v>
      </c>
      <c r="BW1434" t="s">
        <v>14</v>
      </c>
      <c r="BX1434" t="s">
        <v>14</v>
      </c>
      <c r="BY1434" t="s">
        <v>2220</v>
      </c>
      <c r="BZ1434" t="s">
        <v>24675</v>
      </c>
      <c r="CA1434" t="s">
        <v>14</v>
      </c>
      <c r="CB1434" t="s">
        <v>14</v>
      </c>
      <c r="CC1434" t="s">
        <v>14</v>
      </c>
      <c r="CD1434" t="s">
        <v>14</v>
      </c>
      <c r="CE1434" t="s">
        <v>14</v>
      </c>
      <c r="CF1434" t="s">
        <v>13324</v>
      </c>
      <c r="CG1434" t="s">
        <v>669</v>
      </c>
      <c r="CH1434" t="s">
        <v>22075</v>
      </c>
      <c r="CJ1434" t="s">
        <v>443</v>
      </c>
      <c r="CK1434" t="s">
        <v>24</v>
      </c>
      <c r="CL1434" s="13"/>
      <c r="CM1434" s="4" t="str">
        <f>_xlfn.XLOOKUP($CG1434,tbl_area_24_07_2024[Nombre Área],tbl_area_24_07_2024[Estado],"Si no se encuentra",2,)</f>
        <v>Chihuahua</v>
      </c>
      <c r="CN1434" s="4" t="str">
        <f>_xlfn.XLOOKUP($CG1434,tbl_area_24_07_2024[Nombre Área],tbl_area_24_07_2024[Estructura],"Si no se encuentra",2,)</f>
        <v>Juntas Distritales</v>
      </c>
    </row>
    <row r="1435" spans="1:92" ht="20" x14ac:dyDescent="0.85">
      <c r="A1435" t="s">
        <v>22073</v>
      </c>
      <c r="B1435" t="s">
        <v>22074</v>
      </c>
      <c r="C1435" t="s">
        <v>22075</v>
      </c>
      <c r="D1435" t="s">
        <v>2199</v>
      </c>
      <c r="E1435" t="s">
        <v>2242</v>
      </c>
      <c r="F1435" t="s">
        <v>2201</v>
      </c>
      <c r="G1435" t="s">
        <v>1168</v>
      </c>
      <c r="H1435" t="s">
        <v>14</v>
      </c>
      <c r="I1435" t="s">
        <v>13297</v>
      </c>
      <c r="J1435" t="s">
        <v>13325</v>
      </c>
      <c r="K1435" t="s">
        <v>24678</v>
      </c>
      <c r="L1435" t="s">
        <v>14</v>
      </c>
      <c r="M1435" t="s">
        <v>14</v>
      </c>
      <c r="N1435" t="s">
        <v>13326</v>
      </c>
      <c r="O1435" t="s">
        <v>24678</v>
      </c>
      <c r="P1435" t="s">
        <v>14</v>
      </c>
      <c r="Q1435" t="s">
        <v>24678</v>
      </c>
      <c r="R1435" t="s">
        <v>24678</v>
      </c>
      <c r="S1435" t="s">
        <v>14</v>
      </c>
      <c r="T1435" t="s">
        <v>14</v>
      </c>
      <c r="U1435" t="s">
        <v>14</v>
      </c>
      <c r="V1435" t="s">
        <v>14</v>
      </c>
      <c r="W1435" t="s">
        <v>6492</v>
      </c>
      <c r="X1435" t="s">
        <v>287</v>
      </c>
      <c r="Y1435" t="s">
        <v>1881</v>
      </c>
      <c r="Z1435" t="s">
        <v>12</v>
      </c>
      <c r="AA1435" t="s">
        <v>14</v>
      </c>
      <c r="AB1435" t="s">
        <v>24678</v>
      </c>
      <c r="AC1435" t="s">
        <v>6493</v>
      </c>
      <c r="AD1435" t="s">
        <v>2207</v>
      </c>
      <c r="AE1435" t="s">
        <v>6494</v>
      </c>
      <c r="AF1435" t="s">
        <v>6495</v>
      </c>
      <c r="AG1435" t="s">
        <v>1173</v>
      </c>
      <c r="AH1435" t="s">
        <v>2337</v>
      </c>
      <c r="AI1435" t="s">
        <v>6496</v>
      </c>
      <c r="AJ1435" t="s">
        <v>1457</v>
      </c>
      <c r="AK1435" t="s">
        <v>243</v>
      </c>
      <c r="AL1435" t="s">
        <v>1457</v>
      </c>
      <c r="AM1435" t="s">
        <v>243</v>
      </c>
      <c r="AN1435" t="s">
        <v>1434</v>
      </c>
      <c r="AO1435" t="s">
        <v>443</v>
      </c>
      <c r="AP1435" t="s">
        <v>23020</v>
      </c>
      <c r="AQ1435" t="s">
        <v>14</v>
      </c>
      <c r="AR1435" t="s">
        <v>14</v>
      </c>
      <c r="AS1435" t="s">
        <v>14</v>
      </c>
      <c r="AT1435" t="s">
        <v>14</v>
      </c>
      <c r="AU1435" t="s">
        <v>2252</v>
      </c>
      <c r="AV1435" t="s">
        <v>13304</v>
      </c>
      <c r="AW1435" t="s">
        <v>13304</v>
      </c>
      <c r="AX1435" t="s">
        <v>13304</v>
      </c>
      <c r="AY1435" t="s">
        <v>24679</v>
      </c>
      <c r="AZ1435" t="s">
        <v>22145</v>
      </c>
      <c r="BA1435" t="s">
        <v>22100</v>
      </c>
      <c r="BB1435" t="s">
        <v>22089</v>
      </c>
      <c r="BC1435">
        <v>3900</v>
      </c>
      <c r="BD1435">
        <v>4212</v>
      </c>
      <c r="BE1435" t="s">
        <v>14</v>
      </c>
      <c r="BF1435" t="s">
        <v>14</v>
      </c>
      <c r="BG1435" t="s">
        <v>2214</v>
      </c>
      <c r="BH1435" t="s">
        <v>14</v>
      </c>
      <c r="BI1435" t="s">
        <v>2215</v>
      </c>
      <c r="BJ1435" t="s">
        <v>13327</v>
      </c>
      <c r="BK1435" t="s">
        <v>14</v>
      </c>
      <c r="BL1435" t="s">
        <v>14</v>
      </c>
      <c r="BM1435" t="s">
        <v>14</v>
      </c>
      <c r="BN1435" t="s">
        <v>13328</v>
      </c>
      <c r="BO1435" t="s">
        <v>14</v>
      </c>
      <c r="BP1435" t="s">
        <v>24678</v>
      </c>
      <c r="BQ1435" t="s">
        <v>2217</v>
      </c>
      <c r="BR1435" t="s">
        <v>2303</v>
      </c>
      <c r="BS1435" t="s">
        <v>9842</v>
      </c>
      <c r="BT1435" t="s">
        <v>14</v>
      </c>
      <c r="BU1435" t="s">
        <v>14</v>
      </c>
      <c r="BV1435" t="s">
        <v>14</v>
      </c>
      <c r="BW1435" t="s">
        <v>14</v>
      </c>
      <c r="BX1435" t="s">
        <v>14</v>
      </c>
      <c r="BY1435" t="s">
        <v>2220</v>
      </c>
      <c r="BZ1435" t="s">
        <v>24678</v>
      </c>
      <c r="CA1435" t="s">
        <v>14</v>
      </c>
      <c r="CB1435" t="s">
        <v>14</v>
      </c>
      <c r="CC1435" t="s">
        <v>14</v>
      </c>
      <c r="CD1435" t="s">
        <v>14</v>
      </c>
      <c r="CE1435" t="s">
        <v>14</v>
      </c>
      <c r="CF1435" t="s">
        <v>13329</v>
      </c>
      <c r="CG1435" t="s">
        <v>669</v>
      </c>
      <c r="CH1435" t="s">
        <v>22075</v>
      </c>
      <c r="CJ1435" t="s">
        <v>443</v>
      </c>
      <c r="CK1435" t="s">
        <v>24</v>
      </c>
      <c r="CL1435" s="13"/>
      <c r="CM1435" s="4" t="str">
        <f>_xlfn.XLOOKUP($CG1435,tbl_area_24_07_2024[Nombre Área],tbl_area_24_07_2024[Estado],"Si no se encuentra",2,)</f>
        <v>Chihuahua</v>
      </c>
      <c r="CN1435" s="4" t="str">
        <f>_xlfn.XLOOKUP($CG1435,tbl_area_24_07_2024[Nombre Área],tbl_area_24_07_2024[Estructura],"Si no se encuentra",2,)</f>
        <v>Juntas Distritales</v>
      </c>
    </row>
    <row r="1436" spans="1:92" ht="20" x14ac:dyDescent="0.85">
      <c r="A1436" t="s">
        <v>22073</v>
      </c>
      <c r="B1436" t="s">
        <v>22074</v>
      </c>
      <c r="C1436" t="s">
        <v>22075</v>
      </c>
      <c r="D1436" t="s">
        <v>2199</v>
      </c>
      <c r="E1436" t="s">
        <v>2242</v>
      </c>
      <c r="F1436" t="s">
        <v>2201</v>
      </c>
      <c r="G1436" t="s">
        <v>1168</v>
      </c>
      <c r="H1436" t="s">
        <v>14</v>
      </c>
      <c r="I1436" t="s">
        <v>13297</v>
      </c>
      <c r="J1436" t="s">
        <v>13330</v>
      </c>
      <c r="K1436" t="s">
        <v>24680</v>
      </c>
      <c r="L1436" t="s">
        <v>14</v>
      </c>
      <c r="M1436" t="s">
        <v>14</v>
      </c>
      <c r="N1436" t="s">
        <v>13331</v>
      </c>
      <c r="O1436" t="s">
        <v>24680</v>
      </c>
      <c r="P1436" t="s">
        <v>14</v>
      </c>
      <c r="Q1436" t="s">
        <v>24680</v>
      </c>
      <c r="R1436" t="s">
        <v>24680</v>
      </c>
      <c r="S1436" t="s">
        <v>14</v>
      </c>
      <c r="T1436" t="s">
        <v>14</v>
      </c>
      <c r="U1436" t="s">
        <v>14</v>
      </c>
      <c r="V1436" t="s">
        <v>14</v>
      </c>
      <c r="W1436" t="s">
        <v>14</v>
      </c>
      <c r="X1436" t="s">
        <v>14</v>
      </c>
      <c r="Y1436" t="s">
        <v>14</v>
      </c>
      <c r="Z1436" t="s">
        <v>14</v>
      </c>
      <c r="AA1436" t="s">
        <v>13332</v>
      </c>
      <c r="AB1436" t="s">
        <v>24680</v>
      </c>
      <c r="AC1436" t="s">
        <v>6520</v>
      </c>
      <c r="AD1436" t="s">
        <v>2348</v>
      </c>
      <c r="AE1436" t="s">
        <v>6471</v>
      </c>
      <c r="AF1436" t="s">
        <v>6521</v>
      </c>
      <c r="AG1436" t="s">
        <v>14</v>
      </c>
      <c r="AH1436" t="s">
        <v>2209</v>
      </c>
      <c r="AI1436" t="s">
        <v>6522</v>
      </c>
      <c r="AJ1436" t="s">
        <v>1457</v>
      </c>
      <c r="AK1436" t="s">
        <v>243</v>
      </c>
      <c r="AL1436" t="s">
        <v>1457</v>
      </c>
      <c r="AM1436" t="s">
        <v>243</v>
      </c>
      <c r="AN1436" t="s">
        <v>1434</v>
      </c>
      <c r="AO1436" t="s">
        <v>443</v>
      </c>
      <c r="AP1436" t="s">
        <v>23022</v>
      </c>
      <c r="AQ1436" t="s">
        <v>14</v>
      </c>
      <c r="AR1436" t="s">
        <v>14</v>
      </c>
      <c r="AS1436" t="s">
        <v>14</v>
      </c>
      <c r="AT1436" t="s">
        <v>14</v>
      </c>
      <c r="AU1436" t="s">
        <v>2252</v>
      </c>
      <c r="AV1436" t="s">
        <v>13304</v>
      </c>
      <c r="AW1436" t="s">
        <v>13304</v>
      </c>
      <c r="AX1436" t="s">
        <v>13304</v>
      </c>
      <c r="AY1436" t="s">
        <v>24681</v>
      </c>
      <c r="AZ1436" t="s">
        <v>22107</v>
      </c>
      <c r="BA1436" t="s">
        <v>22074</v>
      </c>
      <c r="BB1436" t="s">
        <v>22089</v>
      </c>
      <c r="BC1436">
        <v>312</v>
      </c>
      <c r="BD1436">
        <v>336.96</v>
      </c>
      <c r="BE1436" t="s">
        <v>14</v>
      </c>
      <c r="BF1436" t="s">
        <v>14</v>
      </c>
      <c r="BG1436" t="s">
        <v>2214</v>
      </c>
      <c r="BH1436" t="s">
        <v>14</v>
      </c>
      <c r="BI1436" t="s">
        <v>2215</v>
      </c>
      <c r="BJ1436" t="s">
        <v>13333</v>
      </c>
      <c r="BK1436" t="s">
        <v>14</v>
      </c>
      <c r="BL1436" t="s">
        <v>14</v>
      </c>
      <c r="BM1436" t="s">
        <v>14</v>
      </c>
      <c r="BN1436" t="s">
        <v>13334</v>
      </c>
      <c r="BO1436" t="s">
        <v>14</v>
      </c>
      <c r="BP1436" t="s">
        <v>24680</v>
      </c>
      <c r="BQ1436" t="s">
        <v>2217</v>
      </c>
      <c r="BR1436" t="s">
        <v>2303</v>
      </c>
      <c r="BS1436" t="s">
        <v>9842</v>
      </c>
      <c r="BT1436" t="s">
        <v>14</v>
      </c>
      <c r="BU1436" t="s">
        <v>14</v>
      </c>
      <c r="BV1436" t="s">
        <v>14</v>
      </c>
      <c r="BW1436" t="s">
        <v>14</v>
      </c>
      <c r="BX1436" t="s">
        <v>14</v>
      </c>
      <c r="BY1436" t="s">
        <v>2220</v>
      </c>
      <c r="BZ1436" t="s">
        <v>24680</v>
      </c>
      <c r="CA1436" t="s">
        <v>14</v>
      </c>
      <c r="CB1436" t="s">
        <v>14</v>
      </c>
      <c r="CC1436" t="s">
        <v>14</v>
      </c>
      <c r="CD1436" t="s">
        <v>14</v>
      </c>
      <c r="CE1436" t="s">
        <v>14</v>
      </c>
      <c r="CF1436" t="s">
        <v>13335</v>
      </c>
      <c r="CG1436" t="s">
        <v>669</v>
      </c>
      <c r="CH1436" t="s">
        <v>22075</v>
      </c>
      <c r="CJ1436" t="s">
        <v>443</v>
      </c>
      <c r="CK1436" t="s">
        <v>24</v>
      </c>
      <c r="CL1436" s="13"/>
      <c r="CM1436" s="4" t="str">
        <f>_xlfn.XLOOKUP($CG1436,tbl_area_24_07_2024[Nombre Área],tbl_area_24_07_2024[Estado],"Si no se encuentra",2,)</f>
        <v>Chihuahua</v>
      </c>
      <c r="CN1436" s="4" t="str">
        <f>_xlfn.XLOOKUP($CG1436,tbl_area_24_07_2024[Nombre Área],tbl_area_24_07_2024[Estructura],"Si no se encuentra",2,)</f>
        <v>Juntas Distritales</v>
      </c>
    </row>
    <row r="1437" spans="1:92" ht="20" x14ac:dyDescent="0.85">
      <c r="A1437" t="s">
        <v>22073</v>
      </c>
      <c r="B1437" t="s">
        <v>22074</v>
      </c>
      <c r="C1437" t="s">
        <v>22075</v>
      </c>
      <c r="D1437" t="s">
        <v>2199</v>
      </c>
      <c r="E1437" t="s">
        <v>2242</v>
      </c>
      <c r="F1437" t="s">
        <v>2201</v>
      </c>
      <c r="G1437" t="s">
        <v>1168</v>
      </c>
      <c r="H1437" t="s">
        <v>14</v>
      </c>
      <c r="I1437" t="s">
        <v>13297</v>
      </c>
      <c r="J1437" t="s">
        <v>13336</v>
      </c>
      <c r="K1437" t="s">
        <v>24682</v>
      </c>
      <c r="L1437" t="s">
        <v>14</v>
      </c>
      <c r="M1437" t="s">
        <v>14</v>
      </c>
      <c r="N1437" t="s">
        <v>13337</v>
      </c>
      <c r="O1437" t="s">
        <v>24682</v>
      </c>
      <c r="P1437" t="s">
        <v>14</v>
      </c>
      <c r="Q1437" t="s">
        <v>24682</v>
      </c>
      <c r="R1437" t="s">
        <v>24682</v>
      </c>
      <c r="S1437" t="s">
        <v>14</v>
      </c>
      <c r="T1437" t="s">
        <v>14</v>
      </c>
      <c r="U1437" t="s">
        <v>14</v>
      </c>
      <c r="V1437" t="s">
        <v>14</v>
      </c>
      <c r="W1437" t="s">
        <v>14</v>
      </c>
      <c r="X1437" t="s">
        <v>14</v>
      </c>
      <c r="Y1437" t="s">
        <v>14</v>
      </c>
      <c r="Z1437" t="s">
        <v>14</v>
      </c>
      <c r="AA1437" t="s">
        <v>13332</v>
      </c>
      <c r="AB1437" t="s">
        <v>24682</v>
      </c>
      <c r="AC1437" t="s">
        <v>6520</v>
      </c>
      <c r="AD1437" t="s">
        <v>2348</v>
      </c>
      <c r="AE1437" t="s">
        <v>6471</v>
      </c>
      <c r="AF1437" t="s">
        <v>6521</v>
      </c>
      <c r="AG1437" t="s">
        <v>14</v>
      </c>
      <c r="AH1437" t="s">
        <v>2209</v>
      </c>
      <c r="AI1437" t="s">
        <v>6522</v>
      </c>
      <c r="AJ1437" t="s">
        <v>1457</v>
      </c>
      <c r="AK1437" t="s">
        <v>243</v>
      </c>
      <c r="AL1437" t="s">
        <v>1457</v>
      </c>
      <c r="AM1437" t="s">
        <v>243</v>
      </c>
      <c r="AN1437" t="s">
        <v>1434</v>
      </c>
      <c r="AO1437" t="s">
        <v>443</v>
      </c>
      <c r="AP1437" t="s">
        <v>23022</v>
      </c>
      <c r="AQ1437" t="s">
        <v>14</v>
      </c>
      <c r="AR1437" t="s">
        <v>14</v>
      </c>
      <c r="AS1437" t="s">
        <v>14</v>
      </c>
      <c r="AT1437" t="s">
        <v>14</v>
      </c>
      <c r="AU1437" t="s">
        <v>2252</v>
      </c>
      <c r="AV1437" t="s">
        <v>13304</v>
      </c>
      <c r="AW1437" t="s">
        <v>13304</v>
      </c>
      <c r="AX1437" t="s">
        <v>13304</v>
      </c>
      <c r="AY1437" t="s">
        <v>24683</v>
      </c>
      <c r="AZ1437" t="s">
        <v>22107</v>
      </c>
      <c r="BA1437" t="s">
        <v>22074</v>
      </c>
      <c r="BB1437" t="s">
        <v>22089</v>
      </c>
      <c r="BC1437">
        <v>240</v>
      </c>
      <c r="BD1437">
        <v>259.2</v>
      </c>
      <c r="BE1437" t="s">
        <v>14</v>
      </c>
      <c r="BF1437" t="s">
        <v>14</v>
      </c>
      <c r="BG1437" t="s">
        <v>2214</v>
      </c>
      <c r="BH1437" t="s">
        <v>14</v>
      </c>
      <c r="BI1437" t="s">
        <v>2215</v>
      </c>
      <c r="BJ1437" t="s">
        <v>13337</v>
      </c>
      <c r="BK1437" t="s">
        <v>14</v>
      </c>
      <c r="BL1437" t="s">
        <v>14</v>
      </c>
      <c r="BM1437" t="s">
        <v>14</v>
      </c>
      <c r="BN1437" t="s">
        <v>13338</v>
      </c>
      <c r="BO1437" t="s">
        <v>14</v>
      </c>
      <c r="BP1437" t="s">
        <v>24682</v>
      </c>
      <c r="BQ1437" t="s">
        <v>2217</v>
      </c>
      <c r="BR1437" t="s">
        <v>2303</v>
      </c>
      <c r="BS1437" t="s">
        <v>9842</v>
      </c>
      <c r="BT1437" t="s">
        <v>14</v>
      </c>
      <c r="BU1437" t="s">
        <v>14</v>
      </c>
      <c r="BV1437" t="s">
        <v>14</v>
      </c>
      <c r="BW1437" t="s">
        <v>14</v>
      </c>
      <c r="BX1437" t="s">
        <v>14</v>
      </c>
      <c r="BY1437" t="s">
        <v>2220</v>
      </c>
      <c r="BZ1437" t="s">
        <v>24682</v>
      </c>
      <c r="CA1437" t="s">
        <v>14</v>
      </c>
      <c r="CB1437" t="s">
        <v>14</v>
      </c>
      <c r="CC1437" t="s">
        <v>14</v>
      </c>
      <c r="CD1437" t="s">
        <v>14</v>
      </c>
      <c r="CE1437" t="s">
        <v>14</v>
      </c>
      <c r="CF1437" t="s">
        <v>13339</v>
      </c>
      <c r="CG1437" t="s">
        <v>669</v>
      </c>
      <c r="CH1437" t="s">
        <v>22075</v>
      </c>
      <c r="CJ1437" t="s">
        <v>443</v>
      </c>
      <c r="CK1437" t="s">
        <v>24</v>
      </c>
      <c r="CL1437" s="13"/>
      <c r="CM1437" s="4" t="str">
        <f>_xlfn.XLOOKUP($CG1437,tbl_area_24_07_2024[Nombre Área],tbl_area_24_07_2024[Estado],"Si no se encuentra",2,)</f>
        <v>Chihuahua</v>
      </c>
      <c r="CN1437" s="4" t="str">
        <f>_xlfn.XLOOKUP($CG1437,tbl_area_24_07_2024[Nombre Área],tbl_area_24_07_2024[Estructura],"Si no se encuentra",2,)</f>
        <v>Juntas Distritales</v>
      </c>
    </row>
    <row r="1438" spans="1:92" ht="20" x14ac:dyDescent="0.85">
      <c r="A1438" t="s">
        <v>22073</v>
      </c>
      <c r="B1438" t="s">
        <v>22074</v>
      </c>
      <c r="C1438" t="s">
        <v>22075</v>
      </c>
      <c r="D1438" t="s">
        <v>2199</v>
      </c>
      <c r="E1438" t="s">
        <v>2200</v>
      </c>
      <c r="F1438" t="s">
        <v>2201</v>
      </c>
      <c r="G1438" t="s">
        <v>2378</v>
      </c>
      <c r="H1438" t="s">
        <v>14</v>
      </c>
      <c r="I1438" t="s">
        <v>2293</v>
      </c>
      <c r="J1438" t="s">
        <v>13340</v>
      </c>
      <c r="K1438" t="s">
        <v>8449</v>
      </c>
      <c r="L1438" t="s">
        <v>14</v>
      </c>
      <c r="M1438" t="s">
        <v>14</v>
      </c>
      <c r="N1438" t="s">
        <v>13341</v>
      </c>
      <c r="O1438" t="s">
        <v>8449</v>
      </c>
      <c r="P1438" t="s">
        <v>14</v>
      </c>
      <c r="Q1438" t="s">
        <v>8449</v>
      </c>
      <c r="R1438" t="s">
        <v>8449</v>
      </c>
      <c r="S1438" t="s">
        <v>14</v>
      </c>
      <c r="T1438" t="s">
        <v>14</v>
      </c>
      <c r="U1438" t="s">
        <v>14</v>
      </c>
      <c r="V1438" t="s">
        <v>14</v>
      </c>
      <c r="W1438" t="s">
        <v>1662</v>
      </c>
      <c r="X1438" t="s">
        <v>1668</v>
      </c>
      <c r="Y1438" t="s">
        <v>149</v>
      </c>
      <c r="Z1438" t="s">
        <v>18</v>
      </c>
      <c r="AA1438" t="s">
        <v>14</v>
      </c>
      <c r="AB1438" t="s">
        <v>8449</v>
      </c>
      <c r="AC1438" t="s">
        <v>13342</v>
      </c>
      <c r="AD1438" t="s">
        <v>2207</v>
      </c>
      <c r="AE1438" t="s">
        <v>4605</v>
      </c>
      <c r="AF1438" t="s">
        <v>13343</v>
      </c>
      <c r="AG1438" t="s">
        <v>14</v>
      </c>
      <c r="AH1438" t="s">
        <v>2209</v>
      </c>
      <c r="AI1438" t="s">
        <v>13344</v>
      </c>
      <c r="AJ1438" t="s">
        <v>7678</v>
      </c>
      <c r="AK1438" t="s">
        <v>8252</v>
      </c>
      <c r="AL1438" t="s">
        <v>1464</v>
      </c>
      <c r="AM1438" t="s">
        <v>8252</v>
      </c>
      <c r="AN1438" t="s">
        <v>1447</v>
      </c>
      <c r="AO1438" t="s">
        <v>378</v>
      </c>
      <c r="AP1438" t="s">
        <v>23471</v>
      </c>
      <c r="AQ1438" t="s">
        <v>14</v>
      </c>
      <c r="AR1438" t="s">
        <v>14</v>
      </c>
      <c r="AS1438" t="s">
        <v>14</v>
      </c>
      <c r="AT1438" t="s">
        <v>14</v>
      </c>
      <c r="AU1438" t="s">
        <v>2211</v>
      </c>
      <c r="AV1438" t="s">
        <v>13345</v>
      </c>
      <c r="AW1438" t="s">
        <v>13346</v>
      </c>
      <c r="AX1438" t="s">
        <v>13346</v>
      </c>
      <c r="AY1438" t="s">
        <v>1168</v>
      </c>
      <c r="AZ1438" t="s">
        <v>22130</v>
      </c>
      <c r="BA1438" t="s">
        <v>22130</v>
      </c>
      <c r="BB1438" t="s">
        <v>22127</v>
      </c>
      <c r="BC1438">
        <v>10188.700000000001</v>
      </c>
      <c r="BD1438">
        <v>11818.89</v>
      </c>
      <c r="BE1438" t="s">
        <v>24684</v>
      </c>
      <c r="BF1438" t="s">
        <v>24684</v>
      </c>
      <c r="BG1438" t="s">
        <v>2214</v>
      </c>
      <c r="BH1438" t="s">
        <v>14</v>
      </c>
      <c r="BI1438" t="s">
        <v>22092</v>
      </c>
      <c r="BJ1438" t="s">
        <v>13347</v>
      </c>
      <c r="BK1438" t="s">
        <v>14</v>
      </c>
      <c r="BL1438" t="s">
        <v>22074</v>
      </c>
      <c r="BM1438" t="s">
        <v>22089</v>
      </c>
      <c r="BN1438" t="s">
        <v>13348</v>
      </c>
      <c r="BO1438" t="s">
        <v>14</v>
      </c>
      <c r="BP1438" t="s">
        <v>8449</v>
      </c>
      <c r="BQ1438" t="s">
        <v>2217</v>
      </c>
      <c r="BR1438" t="s">
        <v>2303</v>
      </c>
      <c r="BS1438" t="s">
        <v>13349</v>
      </c>
      <c r="BT1438" t="s">
        <v>14</v>
      </c>
      <c r="BU1438" t="s">
        <v>14</v>
      </c>
      <c r="BV1438" t="s">
        <v>14</v>
      </c>
      <c r="BW1438" t="s">
        <v>14</v>
      </c>
      <c r="BX1438" t="s">
        <v>14</v>
      </c>
      <c r="BY1438" t="s">
        <v>2220</v>
      </c>
      <c r="BZ1438" t="s">
        <v>8449</v>
      </c>
      <c r="CA1438" t="s">
        <v>14</v>
      </c>
      <c r="CB1438" t="s">
        <v>14</v>
      </c>
      <c r="CC1438" t="s">
        <v>14</v>
      </c>
      <c r="CD1438" t="s">
        <v>14</v>
      </c>
      <c r="CE1438" t="s">
        <v>14</v>
      </c>
      <c r="CF1438" t="s">
        <v>13350</v>
      </c>
      <c r="CG1438" t="s">
        <v>692</v>
      </c>
      <c r="CH1438" t="s">
        <v>22075</v>
      </c>
      <c r="CJ1438" t="s">
        <v>378</v>
      </c>
      <c r="CK1438" t="s">
        <v>24</v>
      </c>
      <c r="CL1438" s="13"/>
      <c r="CM1438" s="4" t="str">
        <f>_xlfn.XLOOKUP($CG1438,tbl_area_24_07_2024[Nombre Área],tbl_area_24_07_2024[Estado],"Si no se encuentra",2,)</f>
        <v>Tlaxcala</v>
      </c>
      <c r="CN1438" s="4" t="str">
        <f>_xlfn.XLOOKUP($CG1438,tbl_area_24_07_2024[Nombre Área],tbl_area_24_07_2024[Estructura],"Si no se encuentra",2,)</f>
        <v>Juntas Distritales</v>
      </c>
    </row>
    <row r="1439" spans="1:92" ht="20" x14ac:dyDescent="0.85">
      <c r="A1439" t="s">
        <v>22073</v>
      </c>
      <c r="B1439" t="s">
        <v>22074</v>
      </c>
      <c r="C1439" t="s">
        <v>22075</v>
      </c>
      <c r="D1439" t="s">
        <v>2199</v>
      </c>
      <c r="E1439" t="s">
        <v>2200</v>
      </c>
      <c r="F1439" t="s">
        <v>2201</v>
      </c>
      <c r="G1439" t="s">
        <v>2617</v>
      </c>
      <c r="H1439" t="s">
        <v>14</v>
      </c>
      <c r="I1439" t="s">
        <v>2293</v>
      </c>
      <c r="J1439" t="s">
        <v>13351</v>
      </c>
      <c r="K1439" t="s">
        <v>24685</v>
      </c>
      <c r="L1439" t="s">
        <v>14</v>
      </c>
      <c r="M1439" t="s">
        <v>14</v>
      </c>
      <c r="N1439" t="s">
        <v>13352</v>
      </c>
      <c r="O1439" t="s">
        <v>24685</v>
      </c>
      <c r="P1439" t="s">
        <v>14</v>
      </c>
      <c r="Q1439" t="s">
        <v>24685</v>
      </c>
      <c r="R1439" t="s">
        <v>24685</v>
      </c>
      <c r="S1439" t="s">
        <v>14</v>
      </c>
      <c r="T1439" t="s">
        <v>14</v>
      </c>
      <c r="U1439" t="s">
        <v>14</v>
      </c>
      <c r="V1439" t="s">
        <v>14</v>
      </c>
      <c r="W1439" t="s">
        <v>202</v>
      </c>
      <c r="X1439" t="s">
        <v>1668</v>
      </c>
      <c r="Y1439" t="s">
        <v>149</v>
      </c>
      <c r="Z1439" t="s">
        <v>18</v>
      </c>
      <c r="AA1439" t="s">
        <v>14</v>
      </c>
      <c r="AB1439" t="s">
        <v>24685</v>
      </c>
      <c r="AC1439" t="s">
        <v>13353</v>
      </c>
      <c r="AD1439" t="s">
        <v>2207</v>
      </c>
      <c r="AE1439" t="s">
        <v>1760</v>
      </c>
      <c r="AF1439" t="s">
        <v>14</v>
      </c>
      <c r="AG1439" t="s">
        <v>14</v>
      </c>
      <c r="AH1439" t="s">
        <v>2209</v>
      </c>
      <c r="AI1439" t="s">
        <v>13344</v>
      </c>
      <c r="AJ1439" t="s">
        <v>7678</v>
      </c>
      <c r="AK1439" t="s">
        <v>8252</v>
      </c>
      <c r="AL1439" t="s">
        <v>1464</v>
      </c>
      <c r="AM1439" t="s">
        <v>8252</v>
      </c>
      <c r="AN1439" t="s">
        <v>1447</v>
      </c>
      <c r="AO1439" t="s">
        <v>378</v>
      </c>
      <c r="AP1439" t="s">
        <v>23471</v>
      </c>
      <c r="AQ1439" t="s">
        <v>14</v>
      </c>
      <c r="AR1439" t="s">
        <v>14</v>
      </c>
      <c r="AS1439" t="s">
        <v>14</v>
      </c>
      <c r="AT1439" t="s">
        <v>14</v>
      </c>
      <c r="AU1439" t="s">
        <v>2211</v>
      </c>
      <c r="AV1439" t="s">
        <v>13345</v>
      </c>
      <c r="AW1439" t="s">
        <v>13346</v>
      </c>
      <c r="AX1439" t="s">
        <v>13346</v>
      </c>
      <c r="AY1439" t="s">
        <v>1172</v>
      </c>
      <c r="AZ1439" t="s">
        <v>22136</v>
      </c>
      <c r="BA1439" t="s">
        <v>22136</v>
      </c>
      <c r="BB1439" t="s">
        <v>22075</v>
      </c>
      <c r="BC1439">
        <v>30780.71</v>
      </c>
      <c r="BD1439">
        <v>35705.620000000003</v>
      </c>
      <c r="BE1439" t="s">
        <v>24686</v>
      </c>
      <c r="BF1439" t="s">
        <v>24686</v>
      </c>
      <c r="BG1439" t="s">
        <v>2214</v>
      </c>
      <c r="BH1439" t="s">
        <v>14</v>
      </c>
      <c r="BI1439" t="s">
        <v>22092</v>
      </c>
      <c r="BJ1439" t="s">
        <v>13354</v>
      </c>
      <c r="BK1439" t="s">
        <v>14</v>
      </c>
      <c r="BL1439" t="s">
        <v>22136</v>
      </c>
      <c r="BM1439" t="s">
        <v>22075</v>
      </c>
      <c r="BN1439" t="s">
        <v>13355</v>
      </c>
      <c r="BO1439" t="s">
        <v>14</v>
      </c>
      <c r="BP1439" t="s">
        <v>24685</v>
      </c>
      <c r="BQ1439" t="s">
        <v>2217</v>
      </c>
      <c r="BR1439" t="s">
        <v>2303</v>
      </c>
      <c r="BS1439" t="s">
        <v>13349</v>
      </c>
      <c r="BT1439" t="s">
        <v>14</v>
      </c>
      <c r="BU1439" t="s">
        <v>14</v>
      </c>
      <c r="BV1439" t="s">
        <v>14</v>
      </c>
      <c r="BW1439" t="s">
        <v>14</v>
      </c>
      <c r="BX1439" t="s">
        <v>14</v>
      </c>
      <c r="BY1439" t="s">
        <v>2220</v>
      </c>
      <c r="BZ1439" t="s">
        <v>24685</v>
      </c>
      <c r="CA1439" t="s">
        <v>14</v>
      </c>
      <c r="CB1439" t="s">
        <v>14</v>
      </c>
      <c r="CC1439" t="s">
        <v>14</v>
      </c>
      <c r="CD1439" t="s">
        <v>14</v>
      </c>
      <c r="CE1439" t="s">
        <v>14</v>
      </c>
      <c r="CF1439" t="s">
        <v>13356</v>
      </c>
      <c r="CG1439" t="s">
        <v>692</v>
      </c>
      <c r="CH1439" t="s">
        <v>22075</v>
      </c>
      <c r="CJ1439" t="s">
        <v>378</v>
      </c>
      <c r="CK1439" t="s">
        <v>24</v>
      </c>
      <c r="CL1439" s="13"/>
      <c r="CM1439" s="4" t="str">
        <f>_xlfn.XLOOKUP($CG1439,tbl_area_24_07_2024[Nombre Área],tbl_area_24_07_2024[Estado],"Si no se encuentra",2,)</f>
        <v>Tlaxcala</v>
      </c>
      <c r="CN1439" s="4" t="str">
        <f>_xlfn.XLOOKUP($CG1439,tbl_area_24_07_2024[Nombre Área],tbl_area_24_07_2024[Estructura],"Si no se encuentra",2,)</f>
        <v>Juntas Distritales</v>
      </c>
    </row>
    <row r="1440" spans="1:92" ht="20" x14ac:dyDescent="0.85">
      <c r="A1440" t="s">
        <v>22073</v>
      </c>
      <c r="B1440" t="s">
        <v>22074</v>
      </c>
      <c r="C1440" t="s">
        <v>22075</v>
      </c>
      <c r="D1440" t="s">
        <v>2199</v>
      </c>
      <c r="E1440" t="s">
        <v>2200</v>
      </c>
      <c r="F1440" t="s">
        <v>2201</v>
      </c>
      <c r="G1440" t="s">
        <v>2623</v>
      </c>
      <c r="H1440" t="s">
        <v>14</v>
      </c>
      <c r="I1440" t="s">
        <v>2293</v>
      </c>
      <c r="J1440" t="s">
        <v>13357</v>
      </c>
      <c r="K1440" t="s">
        <v>24687</v>
      </c>
      <c r="L1440" t="s">
        <v>14</v>
      </c>
      <c r="M1440" t="s">
        <v>14</v>
      </c>
      <c r="N1440" t="s">
        <v>13358</v>
      </c>
      <c r="O1440" t="s">
        <v>24687</v>
      </c>
      <c r="P1440" t="s">
        <v>14</v>
      </c>
      <c r="Q1440" t="s">
        <v>24687</v>
      </c>
      <c r="R1440" t="s">
        <v>24687</v>
      </c>
      <c r="S1440" t="s">
        <v>14</v>
      </c>
      <c r="T1440" t="s">
        <v>14</v>
      </c>
      <c r="U1440" t="s">
        <v>14</v>
      </c>
      <c r="V1440" t="s">
        <v>14</v>
      </c>
      <c r="W1440" t="s">
        <v>119</v>
      </c>
      <c r="X1440" t="s">
        <v>90</v>
      </c>
      <c r="Y1440" t="s">
        <v>1738</v>
      </c>
      <c r="Z1440" t="s">
        <v>18</v>
      </c>
      <c r="AA1440" t="s">
        <v>14</v>
      </c>
      <c r="AB1440" t="s">
        <v>24687</v>
      </c>
      <c r="AC1440" t="s">
        <v>2539</v>
      </c>
      <c r="AD1440" t="s">
        <v>2207</v>
      </c>
      <c r="AE1440" t="s">
        <v>2540</v>
      </c>
      <c r="AF1440" t="s">
        <v>1206</v>
      </c>
      <c r="AG1440" t="s">
        <v>14</v>
      </c>
      <c r="AH1440" t="s">
        <v>2209</v>
      </c>
      <c r="AI1440" t="s">
        <v>2541</v>
      </c>
      <c r="AJ1440" t="s">
        <v>1186</v>
      </c>
      <c r="AK1440" t="s">
        <v>2541</v>
      </c>
      <c r="AL1440" t="s">
        <v>1527</v>
      </c>
      <c r="AM1440" t="s">
        <v>264</v>
      </c>
      <c r="AN1440" t="s">
        <v>1437</v>
      </c>
      <c r="AO1440" t="s">
        <v>264</v>
      </c>
      <c r="AP1440" t="s">
        <v>22124</v>
      </c>
      <c r="AQ1440" t="s">
        <v>14</v>
      </c>
      <c r="AR1440" t="s">
        <v>14</v>
      </c>
      <c r="AS1440" t="s">
        <v>14</v>
      </c>
      <c r="AT1440" t="s">
        <v>14</v>
      </c>
      <c r="AU1440" t="s">
        <v>13359</v>
      </c>
      <c r="AV1440" t="s">
        <v>13345</v>
      </c>
      <c r="AW1440" t="s">
        <v>13346</v>
      </c>
      <c r="AX1440" t="s">
        <v>13346</v>
      </c>
      <c r="AY1440" t="s">
        <v>1173</v>
      </c>
      <c r="AZ1440" t="s">
        <v>22126</v>
      </c>
      <c r="BA1440" t="s">
        <v>22126</v>
      </c>
      <c r="BB1440" t="s">
        <v>22127</v>
      </c>
      <c r="BC1440">
        <v>12930.6</v>
      </c>
      <c r="BD1440">
        <v>14999.5</v>
      </c>
      <c r="BE1440" t="s">
        <v>24688</v>
      </c>
      <c r="BF1440" t="s">
        <v>24688</v>
      </c>
      <c r="BG1440" t="s">
        <v>2214</v>
      </c>
      <c r="BH1440" t="s">
        <v>14</v>
      </c>
      <c r="BI1440" t="s">
        <v>22092</v>
      </c>
      <c r="BJ1440" t="s">
        <v>13360</v>
      </c>
      <c r="BK1440" t="s">
        <v>14</v>
      </c>
      <c r="BL1440" t="s">
        <v>22100</v>
      </c>
      <c r="BM1440" t="s">
        <v>22089</v>
      </c>
      <c r="BN1440" t="s">
        <v>13361</v>
      </c>
      <c r="BO1440" t="s">
        <v>14</v>
      </c>
      <c r="BP1440" t="s">
        <v>24687</v>
      </c>
      <c r="BQ1440" t="s">
        <v>2217</v>
      </c>
      <c r="BR1440" t="s">
        <v>2303</v>
      </c>
      <c r="BS1440" t="s">
        <v>13349</v>
      </c>
      <c r="BT1440" t="s">
        <v>14</v>
      </c>
      <c r="BU1440" t="s">
        <v>14</v>
      </c>
      <c r="BV1440" t="s">
        <v>14</v>
      </c>
      <c r="BW1440" t="s">
        <v>14</v>
      </c>
      <c r="BX1440" t="s">
        <v>14</v>
      </c>
      <c r="BY1440" t="s">
        <v>2220</v>
      </c>
      <c r="BZ1440" t="s">
        <v>24687</v>
      </c>
      <c r="CA1440" t="s">
        <v>14</v>
      </c>
      <c r="CB1440" t="s">
        <v>14</v>
      </c>
      <c r="CC1440" t="s">
        <v>14</v>
      </c>
      <c r="CD1440" t="s">
        <v>14</v>
      </c>
      <c r="CE1440" t="s">
        <v>14</v>
      </c>
      <c r="CF1440" t="s">
        <v>13362</v>
      </c>
      <c r="CG1440" t="s">
        <v>692</v>
      </c>
      <c r="CH1440" t="s">
        <v>22075</v>
      </c>
      <c r="CJ1440" t="s">
        <v>378</v>
      </c>
      <c r="CK1440" t="s">
        <v>24</v>
      </c>
      <c r="CL1440" s="13"/>
      <c r="CM1440" s="4" t="str">
        <f>_xlfn.XLOOKUP($CG1440,tbl_area_24_07_2024[Nombre Área],tbl_area_24_07_2024[Estado],"Si no se encuentra",2,)</f>
        <v>Tlaxcala</v>
      </c>
      <c r="CN1440" s="4" t="str">
        <f>_xlfn.XLOOKUP($CG1440,tbl_area_24_07_2024[Nombre Área],tbl_area_24_07_2024[Estructura],"Si no se encuentra",2,)</f>
        <v>Juntas Distritales</v>
      </c>
    </row>
    <row r="1441" spans="1:92" ht="20" x14ac:dyDescent="0.85">
      <c r="A1441" t="s">
        <v>22073</v>
      </c>
      <c r="B1441" t="s">
        <v>22074</v>
      </c>
      <c r="C1441" t="s">
        <v>22075</v>
      </c>
      <c r="D1441" t="s">
        <v>2199</v>
      </c>
      <c r="E1441" t="s">
        <v>2200</v>
      </c>
      <c r="F1441" t="s">
        <v>2201</v>
      </c>
      <c r="G1441" t="s">
        <v>2635</v>
      </c>
      <c r="H1441" t="s">
        <v>14</v>
      </c>
      <c r="I1441" t="s">
        <v>2293</v>
      </c>
      <c r="J1441" t="s">
        <v>13363</v>
      </c>
      <c r="K1441" t="s">
        <v>24689</v>
      </c>
      <c r="L1441" t="s">
        <v>14</v>
      </c>
      <c r="M1441" t="s">
        <v>14</v>
      </c>
      <c r="N1441" t="s">
        <v>13364</v>
      </c>
      <c r="O1441" t="s">
        <v>24689</v>
      </c>
      <c r="P1441" t="s">
        <v>14</v>
      </c>
      <c r="Q1441" t="s">
        <v>24689</v>
      </c>
      <c r="R1441" t="s">
        <v>24689</v>
      </c>
      <c r="S1441" t="s">
        <v>14</v>
      </c>
      <c r="T1441" t="s">
        <v>14</v>
      </c>
      <c r="U1441" t="s">
        <v>14</v>
      </c>
      <c r="V1441" t="s">
        <v>14</v>
      </c>
      <c r="W1441" t="s">
        <v>119</v>
      </c>
      <c r="X1441" t="s">
        <v>90</v>
      </c>
      <c r="Y1441" t="s">
        <v>1738</v>
      </c>
      <c r="Z1441" t="s">
        <v>18</v>
      </c>
      <c r="AA1441" t="s">
        <v>14</v>
      </c>
      <c r="AB1441" t="s">
        <v>24689</v>
      </c>
      <c r="AC1441" t="s">
        <v>2539</v>
      </c>
      <c r="AD1441" t="s">
        <v>2207</v>
      </c>
      <c r="AE1441" t="s">
        <v>2540</v>
      </c>
      <c r="AF1441" t="s">
        <v>1206</v>
      </c>
      <c r="AG1441" t="s">
        <v>14</v>
      </c>
      <c r="AH1441" t="s">
        <v>2209</v>
      </c>
      <c r="AI1441" t="s">
        <v>13365</v>
      </c>
      <c r="AJ1441" t="s">
        <v>1186</v>
      </c>
      <c r="AK1441" t="s">
        <v>2541</v>
      </c>
      <c r="AL1441" t="s">
        <v>1527</v>
      </c>
      <c r="AM1441" t="s">
        <v>264</v>
      </c>
      <c r="AN1441" t="s">
        <v>1437</v>
      </c>
      <c r="AO1441" t="s">
        <v>264</v>
      </c>
      <c r="AP1441" t="s">
        <v>22124</v>
      </c>
      <c r="AQ1441" t="s">
        <v>14</v>
      </c>
      <c r="AR1441" t="s">
        <v>14</v>
      </c>
      <c r="AS1441" t="s">
        <v>14</v>
      </c>
      <c r="AT1441" t="s">
        <v>14</v>
      </c>
      <c r="AU1441" t="s">
        <v>13359</v>
      </c>
      <c r="AV1441" t="s">
        <v>13345</v>
      </c>
      <c r="AW1441" t="s">
        <v>13346</v>
      </c>
      <c r="AX1441" t="s">
        <v>13346</v>
      </c>
      <c r="AY1441" t="s">
        <v>1174</v>
      </c>
      <c r="AZ1441" t="s">
        <v>22126</v>
      </c>
      <c r="BA1441" t="s">
        <v>22126</v>
      </c>
      <c r="BB1441" t="s">
        <v>22127</v>
      </c>
      <c r="BC1441">
        <v>8189.23</v>
      </c>
      <c r="BD1441">
        <v>9499.5</v>
      </c>
      <c r="BE1441" t="s">
        <v>24690</v>
      </c>
      <c r="BF1441" t="s">
        <v>24690</v>
      </c>
      <c r="BG1441" t="s">
        <v>2214</v>
      </c>
      <c r="BH1441" t="s">
        <v>14</v>
      </c>
      <c r="BI1441" t="s">
        <v>22092</v>
      </c>
      <c r="BJ1441" t="s">
        <v>13366</v>
      </c>
      <c r="BK1441" t="s">
        <v>14</v>
      </c>
      <c r="BL1441" t="s">
        <v>22100</v>
      </c>
      <c r="BM1441" t="s">
        <v>22089</v>
      </c>
      <c r="BN1441" t="s">
        <v>13367</v>
      </c>
      <c r="BO1441" t="s">
        <v>14</v>
      </c>
      <c r="BP1441" t="s">
        <v>24689</v>
      </c>
      <c r="BQ1441" t="s">
        <v>2217</v>
      </c>
      <c r="BR1441" t="s">
        <v>2303</v>
      </c>
      <c r="BS1441" t="s">
        <v>13349</v>
      </c>
      <c r="BT1441" t="s">
        <v>14</v>
      </c>
      <c r="BU1441" t="s">
        <v>14</v>
      </c>
      <c r="BV1441" t="s">
        <v>14</v>
      </c>
      <c r="BW1441" t="s">
        <v>14</v>
      </c>
      <c r="BX1441" t="s">
        <v>14</v>
      </c>
      <c r="BY1441" t="s">
        <v>2220</v>
      </c>
      <c r="BZ1441" t="s">
        <v>24689</v>
      </c>
      <c r="CA1441" t="s">
        <v>14</v>
      </c>
      <c r="CB1441" t="s">
        <v>14</v>
      </c>
      <c r="CC1441" t="s">
        <v>14</v>
      </c>
      <c r="CD1441" t="s">
        <v>14</v>
      </c>
      <c r="CE1441" t="s">
        <v>14</v>
      </c>
      <c r="CF1441" t="s">
        <v>13368</v>
      </c>
      <c r="CG1441" t="s">
        <v>692</v>
      </c>
      <c r="CH1441" t="s">
        <v>22075</v>
      </c>
      <c r="CJ1441" t="s">
        <v>378</v>
      </c>
      <c r="CK1441" t="s">
        <v>24</v>
      </c>
      <c r="CL1441" s="13"/>
      <c r="CM1441" s="4" t="str">
        <f>_xlfn.XLOOKUP($CG1441,tbl_area_24_07_2024[Nombre Área],tbl_area_24_07_2024[Estado],"Si no se encuentra",2,)</f>
        <v>Tlaxcala</v>
      </c>
      <c r="CN1441" s="4" t="str">
        <f>_xlfn.XLOOKUP($CG1441,tbl_area_24_07_2024[Nombre Área],tbl_area_24_07_2024[Estructura],"Si no se encuentra",2,)</f>
        <v>Juntas Distritales</v>
      </c>
    </row>
    <row r="1442" spans="1:92" ht="20" x14ac:dyDescent="0.85">
      <c r="A1442" t="s">
        <v>22073</v>
      </c>
      <c r="B1442" t="s">
        <v>22074</v>
      </c>
      <c r="C1442" t="s">
        <v>22075</v>
      </c>
      <c r="D1442" t="s">
        <v>2199</v>
      </c>
      <c r="E1442" t="s">
        <v>2242</v>
      </c>
      <c r="F1442" t="s">
        <v>2201</v>
      </c>
      <c r="G1442" t="s">
        <v>2644</v>
      </c>
      <c r="H1442" t="s">
        <v>14</v>
      </c>
      <c r="I1442" t="s">
        <v>2293</v>
      </c>
      <c r="J1442" t="s">
        <v>13369</v>
      </c>
      <c r="K1442" t="s">
        <v>24691</v>
      </c>
      <c r="L1442" t="s">
        <v>14</v>
      </c>
      <c r="M1442" t="s">
        <v>14</v>
      </c>
      <c r="N1442" t="s">
        <v>13370</v>
      </c>
      <c r="O1442" t="s">
        <v>24691</v>
      </c>
      <c r="P1442" t="s">
        <v>14</v>
      </c>
      <c r="Q1442" t="s">
        <v>24691</v>
      </c>
      <c r="R1442" t="s">
        <v>24691</v>
      </c>
      <c r="S1442" t="s">
        <v>14</v>
      </c>
      <c r="T1442" t="s">
        <v>14</v>
      </c>
      <c r="U1442" t="s">
        <v>14</v>
      </c>
      <c r="V1442" t="s">
        <v>14</v>
      </c>
      <c r="W1442" t="s">
        <v>13371</v>
      </c>
      <c r="X1442" t="s">
        <v>1299</v>
      </c>
      <c r="Y1442" t="s">
        <v>1289</v>
      </c>
      <c r="Z1442" t="s">
        <v>12</v>
      </c>
      <c r="AA1442" t="s">
        <v>14</v>
      </c>
      <c r="AB1442" t="s">
        <v>24691</v>
      </c>
      <c r="AC1442" t="s">
        <v>6170</v>
      </c>
      <c r="AD1442" t="s">
        <v>2348</v>
      </c>
      <c r="AE1442" t="s">
        <v>6171</v>
      </c>
      <c r="AF1442" t="s">
        <v>13372</v>
      </c>
      <c r="AG1442" t="s">
        <v>1436</v>
      </c>
      <c r="AH1442" t="s">
        <v>2209</v>
      </c>
      <c r="AI1442" t="s">
        <v>13373</v>
      </c>
      <c r="AJ1442" t="s">
        <v>1446</v>
      </c>
      <c r="AK1442" t="s">
        <v>13374</v>
      </c>
      <c r="AL1442" t="s">
        <v>1461</v>
      </c>
      <c r="AM1442" t="s">
        <v>13375</v>
      </c>
      <c r="AN1442" t="s">
        <v>1437</v>
      </c>
      <c r="AO1442" t="s">
        <v>264</v>
      </c>
      <c r="AP1442" t="s">
        <v>22805</v>
      </c>
      <c r="AQ1442" t="s">
        <v>14</v>
      </c>
      <c r="AR1442" t="s">
        <v>14</v>
      </c>
      <c r="AS1442" t="s">
        <v>14</v>
      </c>
      <c r="AT1442" t="s">
        <v>14</v>
      </c>
      <c r="AU1442" t="s">
        <v>13376</v>
      </c>
      <c r="AV1442" t="s">
        <v>13345</v>
      </c>
      <c r="AW1442" t="s">
        <v>13346</v>
      </c>
      <c r="AX1442" t="s">
        <v>13346</v>
      </c>
      <c r="AY1442" t="s">
        <v>1432</v>
      </c>
      <c r="AZ1442" t="s">
        <v>22126</v>
      </c>
      <c r="BA1442" t="s">
        <v>22126</v>
      </c>
      <c r="BB1442" t="s">
        <v>22127</v>
      </c>
      <c r="BC1442">
        <v>22000</v>
      </c>
      <c r="BD1442">
        <v>25520</v>
      </c>
      <c r="BE1442" t="s">
        <v>22323</v>
      </c>
      <c r="BF1442" t="s">
        <v>22324</v>
      </c>
      <c r="BG1442" t="s">
        <v>2214</v>
      </c>
      <c r="BH1442" t="s">
        <v>14</v>
      </c>
      <c r="BI1442" t="s">
        <v>22092</v>
      </c>
      <c r="BJ1442" t="s">
        <v>13377</v>
      </c>
      <c r="BK1442" t="s">
        <v>14</v>
      </c>
      <c r="BL1442" t="s">
        <v>22100</v>
      </c>
      <c r="BM1442" t="s">
        <v>22089</v>
      </c>
      <c r="BN1442" t="s">
        <v>13378</v>
      </c>
      <c r="BO1442" t="s">
        <v>14</v>
      </c>
      <c r="BP1442" t="s">
        <v>24691</v>
      </c>
      <c r="BQ1442" t="s">
        <v>2217</v>
      </c>
      <c r="BR1442" t="s">
        <v>2303</v>
      </c>
      <c r="BS1442" t="s">
        <v>13349</v>
      </c>
      <c r="BT1442" t="s">
        <v>14</v>
      </c>
      <c r="BU1442" t="s">
        <v>14</v>
      </c>
      <c r="BV1442" t="s">
        <v>14</v>
      </c>
      <c r="BW1442" t="s">
        <v>14</v>
      </c>
      <c r="BX1442" t="s">
        <v>14</v>
      </c>
      <c r="BY1442" t="s">
        <v>2220</v>
      </c>
      <c r="BZ1442" t="s">
        <v>24691</v>
      </c>
      <c r="CA1442" t="s">
        <v>14</v>
      </c>
      <c r="CB1442" t="s">
        <v>14</v>
      </c>
      <c r="CC1442" t="s">
        <v>14</v>
      </c>
      <c r="CD1442" t="s">
        <v>14</v>
      </c>
      <c r="CE1442" t="s">
        <v>14</v>
      </c>
      <c r="CF1442" t="s">
        <v>13379</v>
      </c>
      <c r="CG1442" t="s">
        <v>692</v>
      </c>
      <c r="CH1442" t="s">
        <v>22075</v>
      </c>
      <c r="CJ1442" t="s">
        <v>378</v>
      </c>
      <c r="CK1442" t="s">
        <v>24</v>
      </c>
      <c r="CL1442" s="13"/>
      <c r="CM1442" s="4" t="str">
        <f>_xlfn.XLOOKUP($CG1442,tbl_area_24_07_2024[Nombre Área],tbl_area_24_07_2024[Estado],"Si no se encuentra",2,)</f>
        <v>Tlaxcala</v>
      </c>
      <c r="CN1442" s="4" t="str">
        <f>_xlfn.XLOOKUP($CG1442,tbl_area_24_07_2024[Nombre Área],tbl_area_24_07_2024[Estructura],"Si no se encuentra",2,)</f>
        <v>Juntas Distritales</v>
      </c>
    </row>
    <row r="1443" spans="1:92" ht="20" x14ac:dyDescent="0.85">
      <c r="A1443" t="s">
        <v>22073</v>
      </c>
      <c r="B1443" t="s">
        <v>22074</v>
      </c>
      <c r="C1443" t="s">
        <v>22075</v>
      </c>
      <c r="D1443" t="s">
        <v>2199</v>
      </c>
      <c r="E1443" t="s">
        <v>2242</v>
      </c>
      <c r="F1443" t="s">
        <v>2201</v>
      </c>
      <c r="G1443" t="s">
        <v>2650</v>
      </c>
      <c r="H1443" t="s">
        <v>14</v>
      </c>
      <c r="I1443" t="s">
        <v>2293</v>
      </c>
      <c r="J1443" t="s">
        <v>13380</v>
      </c>
      <c r="K1443" t="s">
        <v>24692</v>
      </c>
      <c r="L1443" t="s">
        <v>14</v>
      </c>
      <c r="M1443" t="s">
        <v>14</v>
      </c>
      <c r="N1443" t="s">
        <v>13381</v>
      </c>
      <c r="O1443" t="s">
        <v>24692</v>
      </c>
      <c r="P1443" t="s">
        <v>14</v>
      </c>
      <c r="Q1443" t="s">
        <v>24692</v>
      </c>
      <c r="R1443" t="s">
        <v>24692</v>
      </c>
      <c r="S1443" t="s">
        <v>14</v>
      </c>
      <c r="T1443" t="s">
        <v>14</v>
      </c>
      <c r="U1443" t="s">
        <v>14</v>
      </c>
      <c r="V1443" t="s">
        <v>14</v>
      </c>
      <c r="W1443" t="s">
        <v>14</v>
      </c>
      <c r="X1443" t="s">
        <v>14</v>
      </c>
      <c r="Y1443" t="s">
        <v>14</v>
      </c>
      <c r="Z1443" t="s">
        <v>14</v>
      </c>
      <c r="AA1443" t="s">
        <v>13382</v>
      </c>
      <c r="AB1443" t="s">
        <v>24692</v>
      </c>
      <c r="AC1443" t="s">
        <v>2323</v>
      </c>
      <c r="AD1443" t="s">
        <v>2365</v>
      </c>
      <c r="AE1443" t="s">
        <v>13383</v>
      </c>
      <c r="AF1443" t="s">
        <v>13384</v>
      </c>
      <c r="AG1443" t="s">
        <v>14</v>
      </c>
      <c r="AH1443" t="s">
        <v>2209</v>
      </c>
      <c r="AI1443" t="s">
        <v>191</v>
      </c>
      <c r="AJ1443" t="s">
        <v>1527</v>
      </c>
      <c r="AK1443" t="s">
        <v>264</v>
      </c>
      <c r="AL1443" t="s">
        <v>1527</v>
      </c>
      <c r="AM1443" t="s">
        <v>264</v>
      </c>
      <c r="AN1443" t="s">
        <v>1437</v>
      </c>
      <c r="AO1443" t="s">
        <v>264</v>
      </c>
      <c r="AP1443" t="s">
        <v>22093</v>
      </c>
      <c r="AQ1443" t="s">
        <v>14</v>
      </c>
      <c r="AR1443" t="s">
        <v>14</v>
      </c>
      <c r="AS1443" t="s">
        <v>14</v>
      </c>
      <c r="AT1443" t="s">
        <v>14</v>
      </c>
      <c r="AU1443" t="s">
        <v>13385</v>
      </c>
      <c r="AV1443" t="s">
        <v>13345</v>
      </c>
      <c r="AW1443" t="s">
        <v>13346</v>
      </c>
      <c r="AX1443" t="s">
        <v>13346</v>
      </c>
      <c r="AY1443" t="s">
        <v>1206</v>
      </c>
      <c r="AZ1443" t="s">
        <v>22272</v>
      </c>
      <c r="BA1443" t="s">
        <v>22272</v>
      </c>
      <c r="BB1443" t="s">
        <v>22127</v>
      </c>
      <c r="BC1443">
        <v>24500</v>
      </c>
      <c r="BD1443">
        <v>27599.88</v>
      </c>
      <c r="BE1443" t="s">
        <v>24693</v>
      </c>
      <c r="BF1443" t="s">
        <v>24693</v>
      </c>
      <c r="BG1443" t="s">
        <v>2214</v>
      </c>
      <c r="BH1443" t="s">
        <v>14</v>
      </c>
      <c r="BI1443" t="s">
        <v>22092</v>
      </c>
      <c r="BJ1443" t="s">
        <v>13386</v>
      </c>
      <c r="BK1443" t="s">
        <v>14</v>
      </c>
      <c r="BL1443" t="s">
        <v>22104</v>
      </c>
      <c r="BM1443" t="s">
        <v>22089</v>
      </c>
      <c r="BN1443" t="s">
        <v>13387</v>
      </c>
      <c r="BO1443" t="s">
        <v>14</v>
      </c>
      <c r="BP1443" t="s">
        <v>24692</v>
      </c>
      <c r="BQ1443" t="s">
        <v>2217</v>
      </c>
      <c r="BR1443" t="s">
        <v>2303</v>
      </c>
      <c r="BS1443" t="s">
        <v>13349</v>
      </c>
      <c r="BT1443" t="s">
        <v>14</v>
      </c>
      <c r="BU1443" t="s">
        <v>14</v>
      </c>
      <c r="BV1443" t="s">
        <v>14</v>
      </c>
      <c r="BW1443" t="s">
        <v>14</v>
      </c>
      <c r="BX1443" t="s">
        <v>14</v>
      </c>
      <c r="BY1443" t="s">
        <v>2220</v>
      </c>
      <c r="BZ1443" t="s">
        <v>24692</v>
      </c>
      <c r="CA1443" t="s">
        <v>14</v>
      </c>
      <c r="CB1443" t="s">
        <v>14</v>
      </c>
      <c r="CC1443" t="s">
        <v>14</v>
      </c>
      <c r="CD1443" t="s">
        <v>14</v>
      </c>
      <c r="CE1443" t="s">
        <v>14</v>
      </c>
      <c r="CF1443" t="s">
        <v>13388</v>
      </c>
      <c r="CG1443" t="s">
        <v>692</v>
      </c>
      <c r="CH1443" t="s">
        <v>22075</v>
      </c>
      <c r="CJ1443" t="s">
        <v>378</v>
      </c>
      <c r="CK1443" t="s">
        <v>24</v>
      </c>
      <c r="CL1443" s="13"/>
      <c r="CM1443" s="4" t="str">
        <f>_xlfn.XLOOKUP($CG1443,tbl_area_24_07_2024[Nombre Área],tbl_area_24_07_2024[Estado],"Si no se encuentra",2,)</f>
        <v>Tlaxcala</v>
      </c>
      <c r="CN1443" s="4" t="str">
        <f>_xlfn.XLOOKUP($CG1443,tbl_area_24_07_2024[Nombre Área],tbl_area_24_07_2024[Estructura],"Si no se encuentra",2,)</f>
        <v>Juntas Distritales</v>
      </c>
    </row>
    <row r="1444" spans="1:92" ht="20" x14ac:dyDescent="0.85">
      <c r="A1444" t="s">
        <v>22073</v>
      </c>
      <c r="B1444" t="s">
        <v>22074</v>
      </c>
      <c r="C1444" t="s">
        <v>22075</v>
      </c>
      <c r="D1444" t="s">
        <v>2199</v>
      </c>
      <c r="E1444" t="s">
        <v>2200</v>
      </c>
      <c r="F1444" t="s">
        <v>2201</v>
      </c>
      <c r="G1444" t="s">
        <v>2654</v>
      </c>
      <c r="H1444" t="s">
        <v>14</v>
      </c>
      <c r="I1444" t="s">
        <v>2293</v>
      </c>
      <c r="J1444" t="s">
        <v>13389</v>
      </c>
      <c r="K1444" t="s">
        <v>24694</v>
      </c>
      <c r="L1444" t="s">
        <v>14</v>
      </c>
      <c r="M1444" t="s">
        <v>14</v>
      </c>
      <c r="N1444" t="s">
        <v>13341</v>
      </c>
      <c r="O1444" t="s">
        <v>24694</v>
      </c>
      <c r="P1444" t="s">
        <v>14</v>
      </c>
      <c r="Q1444" t="s">
        <v>24694</v>
      </c>
      <c r="R1444" t="s">
        <v>24694</v>
      </c>
      <c r="S1444" t="s">
        <v>14</v>
      </c>
      <c r="T1444" t="s">
        <v>14</v>
      </c>
      <c r="U1444" t="s">
        <v>14</v>
      </c>
      <c r="V1444" t="s">
        <v>14</v>
      </c>
      <c r="W1444" t="s">
        <v>1662</v>
      </c>
      <c r="X1444" t="s">
        <v>1668</v>
      </c>
      <c r="Y1444" t="s">
        <v>149</v>
      </c>
      <c r="Z1444" t="s">
        <v>18</v>
      </c>
      <c r="AA1444" t="s">
        <v>14</v>
      </c>
      <c r="AB1444" t="s">
        <v>24694</v>
      </c>
      <c r="AC1444" t="s">
        <v>13342</v>
      </c>
      <c r="AD1444" t="s">
        <v>2207</v>
      </c>
      <c r="AE1444" t="s">
        <v>4605</v>
      </c>
      <c r="AF1444" t="s">
        <v>13343</v>
      </c>
      <c r="AG1444" t="s">
        <v>14</v>
      </c>
      <c r="AH1444" t="s">
        <v>2209</v>
      </c>
      <c r="AI1444" t="s">
        <v>13344</v>
      </c>
      <c r="AJ1444" t="s">
        <v>7678</v>
      </c>
      <c r="AK1444" t="s">
        <v>8252</v>
      </c>
      <c r="AL1444" t="s">
        <v>1464</v>
      </c>
      <c r="AM1444" t="s">
        <v>8252</v>
      </c>
      <c r="AN1444" t="s">
        <v>1447</v>
      </c>
      <c r="AO1444" t="s">
        <v>378</v>
      </c>
      <c r="AP1444" t="s">
        <v>23471</v>
      </c>
      <c r="AQ1444" t="s">
        <v>14</v>
      </c>
      <c r="AR1444" t="s">
        <v>14</v>
      </c>
      <c r="AS1444" t="s">
        <v>14</v>
      </c>
      <c r="AT1444" t="s">
        <v>14</v>
      </c>
      <c r="AU1444" t="s">
        <v>2211</v>
      </c>
      <c r="AV1444" t="s">
        <v>13345</v>
      </c>
      <c r="AW1444" t="s">
        <v>13346</v>
      </c>
      <c r="AX1444" t="s">
        <v>13346</v>
      </c>
      <c r="AY1444" t="s">
        <v>1433</v>
      </c>
      <c r="AZ1444" t="s">
        <v>22130</v>
      </c>
      <c r="BA1444" t="s">
        <v>22130</v>
      </c>
      <c r="BB1444" t="s">
        <v>22127</v>
      </c>
      <c r="BC1444">
        <v>10188.700000000001</v>
      </c>
      <c r="BD1444">
        <v>11818.89</v>
      </c>
      <c r="BE1444" t="s">
        <v>24684</v>
      </c>
      <c r="BF1444" t="s">
        <v>24684</v>
      </c>
      <c r="BG1444" t="s">
        <v>2214</v>
      </c>
      <c r="BH1444" t="s">
        <v>14</v>
      </c>
      <c r="BI1444" t="s">
        <v>22092</v>
      </c>
      <c r="BJ1444" t="s">
        <v>13347</v>
      </c>
      <c r="BK1444" t="s">
        <v>14</v>
      </c>
      <c r="BL1444" t="s">
        <v>22074</v>
      </c>
      <c r="BM1444" t="s">
        <v>22089</v>
      </c>
      <c r="BN1444" t="s">
        <v>13390</v>
      </c>
      <c r="BO1444" t="s">
        <v>14</v>
      </c>
      <c r="BP1444" t="s">
        <v>24694</v>
      </c>
      <c r="BQ1444" t="s">
        <v>2217</v>
      </c>
      <c r="BR1444" t="s">
        <v>2303</v>
      </c>
      <c r="BS1444" t="s">
        <v>13349</v>
      </c>
      <c r="BT1444" t="s">
        <v>14</v>
      </c>
      <c r="BU1444" t="s">
        <v>14</v>
      </c>
      <c r="BV1444" t="s">
        <v>14</v>
      </c>
      <c r="BW1444" t="s">
        <v>14</v>
      </c>
      <c r="BX1444" t="s">
        <v>14</v>
      </c>
      <c r="BY1444" t="s">
        <v>2220</v>
      </c>
      <c r="BZ1444" t="s">
        <v>24694</v>
      </c>
      <c r="CA1444" t="s">
        <v>14</v>
      </c>
      <c r="CB1444" t="s">
        <v>14</v>
      </c>
      <c r="CC1444" t="s">
        <v>14</v>
      </c>
      <c r="CD1444" t="s">
        <v>14</v>
      </c>
      <c r="CE1444" t="s">
        <v>14</v>
      </c>
      <c r="CF1444" t="s">
        <v>13391</v>
      </c>
      <c r="CG1444" t="s">
        <v>692</v>
      </c>
      <c r="CH1444" t="s">
        <v>22075</v>
      </c>
      <c r="CJ1444" t="s">
        <v>378</v>
      </c>
      <c r="CK1444" t="s">
        <v>24</v>
      </c>
      <c r="CL1444" s="13"/>
      <c r="CM1444" s="4" t="str">
        <f>_xlfn.XLOOKUP($CG1444,tbl_area_24_07_2024[Nombre Área],tbl_area_24_07_2024[Estado],"Si no se encuentra",2,)</f>
        <v>Tlaxcala</v>
      </c>
      <c r="CN1444" s="4" t="str">
        <f>_xlfn.XLOOKUP($CG1444,tbl_area_24_07_2024[Nombre Área],tbl_area_24_07_2024[Estructura],"Si no se encuentra",2,)</f>
        <v>Juntas Distritales</v>
      </c>
    </row>
    <row r="1445" spans="1:92" ht="20" x14ac:dyDescent="0.85">
      <c r="A1445" t="s">
        <v>22073</v>
      </c>
      <c r="B1445" t="s">
        <v>22074</v>
      </c>
      <c r="C1445" t="s">
        <v>22075</v>
      </c>
      <c r="D1445" t="s">
        <v>2199</v>
      </c>
      <c r="E1445" t="s">
        <v>2200</v>
      </c>
      <c r="F1445" t="s">
        <v>2201</v>
      </c>
      <c r="G1445" t="s">
        <v>2660</v>
      </c>
      <c r="H1445" t="s">
        <v>14</v>
      </c>
      <c r="I1445" t="s">
        <v>2293</v>
      </c>
      <c r="J1445" t="s">
        <v>13392</v>
      </c>
      <c r="K1445" t="s">
        <v>24695</v>
      </c>
      <c r="L1445" t="s">
        <v>14</v>
      </c>
      <c r="M1445" t="s">
        <v>14</v>
      </c>
      <c r="N1445" t="s">
        <v>13352</v>
      </c>
      <c r="O1445" t="s">
        <v>24695</v>
      </c>
      <c r="P1445" t="s">
        <v>14</v>
      </c>
      <c r="Q1445" t="s">
        <v>24695</v>
      </c>
      <c r="R1445" t="s">
        <v>24695</v>
      </c>
      <c r="S1445" t="s">
        <v>14</v>
      </c>
      <c r="T1445" t="s">
        <v>14</v>
      </c>
      <c r="U1445" t="s">
        <v>14</v>
      </c>
      <c r="V1445" t="s">
        <v>14</v>
      </c>
      <c r="W1445" t="s">
        <v>202</v>
      </c>
      <c r="X1445" t="s">
        <v>1668</v>
      </c>
      <c r="Y1445" t="s">
        <v>149</v>
      </c>
      <c r="Z1445" t="s">
        <v>18</v>
      </c>
      <c r="AA1445" t="s">
        <v>14</v>
      </c>
      <c r="AB1445" t="s">
        <v>24695</v>
      </c>
      <c r="AC1445" t="s">
        <v>13353</v>
      </c>
      <c r="AD1445" t="s">
        <v>2207</v>
      </c>
      <c r="AE1445" t="s">
        <v>1760</v>
      </c>
      <c r="AF1445" t="s">
        <v>14</v>
      </c>
      <c r="AG1445" t="s">
        <v>14</v>
      </c>
      <c r="AH1445" t="s">
        <v>2209</v>
      </c>
      <c r="AI1445" t="s">
        <v>13344</v>
      </c>
      <c r="AJ1445" t="s">
        <v>7678</v>
      </c>
      <c r="AK1445" t="s">
        <v>8252</v>
      </c>
      <c r="AL1445" t="s">
        <v>1464</v>
      </c>
      <c r="AM1445" t="s">
        <v>8252</v>
      </c>
      <c r="AN1445" t="s">
        <v>1447</v>
      </c>
      <c r="AO1445" t="s">
        <v>378</v>
      </c>
      <c r="AP1445" t="s">
        <v>23471</v>
      </c>
      <c r="AQ1445" t="s">
        <v>14</v>
      </c>
      <c r="AR1445" t="s">
        <v>14</v>
      </c>
      <c r="AS1445" t="s">
        <v>14</v>
      </c>
      <c r="AT1445" t="s">
        <v>14</v>
      </c>
      <c r="AU1445" t="s">
        <v>2211</v>
      </c>
      <c r="AV1445" t="s">
        <v>13345</v>
      </c>
      <c r="AW1445" t="s">
        <v>13346</v>
      </c>
      <c r="AX1445" t="s">
        <v>13346</v>
      </c>
      <c r="AY1445" t="s">
        <v>1434</v>
      </c>
      <c r="AZ1445" t="s">
        <v>22136</v>
      </c>
      <c r="BA1445" t="s">
        <v>22136</v>
      </c>
      <c r="BB1445" t="s">
        <v>22075</v>
      </c>
      <c r="BC1445">
        <v>30780.71</v>
      </c>
      <c r="BD1445">
        <v>35705.620000000003</v>
      </c>
      <c r="BE1445" t="s">
        <v>24686</v>
      </c>
      <c r="BF1445" t="s">
        <v>24686</v>
      </c>
      <c r="BG1445" t="s">
        <v>2214</v>
      </c>
      <c r="BH1445" t="s">
        <v>14</v>
      </c>
      <c r="BI1445" t="s">
        <v>22092</v>
      </c>
      <c r="BJ1445" t="s">
        <v>13354</v>
      </c>
      <c r="BK1445" t="s">
        <v>14</v>
      </c>
      <c r="BL1445" t="s">
        <v>22136</v>
      </c>
      <c r="BM1445" t="s">
        <v>22075</v>
      </c>
      <c r="BN1445" t="s">
        <v>13393</v>
      </c>
      <c r="BO1445" t="s">
        <v>14</v>
      </c>
      <c r="BP1445" t="s">
        <v>24695</v>
      </c>
      <c r="BQ1445" t="s">
        <v>2217</v>
      </c>
      <c r="BR1445" t="s">
        <v>2303</v>
      </c>
      <c r="BS1445" t="s">
        <v>13349</v>
      </c>
      <c r="BT1445" t="s">
        <v>14</v>
      </c>
      <c r="BU1445" t="s">
        <v>14</v>
      </c>
      <c r="BV1445" t="s">
        <v>14</v>
      </c>
      <c r="BW1445" t="s">
        <v>14</v>
      </c>
      <c r="BX1445" t="s">
        <v>14</v>
      </c>
      <c r="BY1445" t="s">
        <v>2220</v>
      </c>
      <c r="BZ1445" t="s">
        <v>24695</v>
      </c>
      <c r="CA1445" t="s">
        <v>14</v>
      </c>
      <c r="CB1445" t="s">
        <v>14</v>
      </c>
      <c r="CC1445" t="s">
        <v>14</v>
      </c>
      <c r="CD1445" t="s">
        <v>14</v>
      </c>
      <c r="CE1445" t="s">
        <v>14</v>
      </c>
      <c r="CF1445" t="s">
        <v>13394</v>
      </c>
      <c r="CG1445" t="s">
        <v>692</v>
      </c>
      <c r="CH1445" t="s">
        <v>22075</v>
      </c>
      <c r="CJ1445" t="s">
        <v>378</v>
      </c>
      <c r="CK1445" t="s">
        <v>24</v>
      </c>
      <c r="CL1445" s="13"/>
      <c r="CM1445" s="4" t="str">
        <f>_xlfn.XLOOKUP($CG1445,tbl_area_24_07_2024[Nombre Área],tbl_area_24_07_2024[Estado],"Si no se encuentra",2,)</f>
        <v>Tlaxcala</v>
      </c>
      <c r="CN1445" s="4" t="str">
        <f>_xlfn.XLOOKUP($CG1445,tbl_area_24_07_2024[Nombre Área],tbl_area_24_07_2024[Estructura],"Si no se encuentra",2,)</f>
        <v>Juntas Distritales</v>
      </c>
    </row>
    <row r="1446" spans="1:92" ht="20" x14ac:dyDescent="0.85">
      <c r="A1446" t="s">
        <v>22073</v>
      </c>
      <c r="B1446" t="s">
        <v>22074</v>
      </c>
      <c r="C1446" t="s">
        <v>22075</v>
      </c>
      <c r="D1446" t="s">
        <v>2199</v>
      </c>
      <c r="E1446" t="s">
        <v>2200</v>
      </c>
      <c r="F1446" t="s">
        <v>2201</v>
      </c>
      <c r="G1446" t="s">
        <v>2665</v>
      </c>
      <c r="H1446" t="s">
        <v>14</v>
      </c>
      <c r="I1446" t="s">
        <v>2293</v>
      </c>
      <c r="J1446" t="s">
        <v>13395</v>
      </c>
      <c r="K1446" t="s">
        <v>24696</v>
      </c>
      <c r="L1446" t="s">
        <v>14</v>
      </c>
      <c r="M1446" t="s">
        <v>14</v>
      </c>
      <c r="N1446" t="s">
        <v>13358</v>
      </c>
      <c r="O1446" t="s">
        <v>24696</v>
      </c>
      <c r="P1446" t="s">
        <v>14</v>
      </c>
      <c r="Q1446" t="s">
        <v>24696</v>
      </c>
      <c r="R1446" t="s">
        <v>24696</v>
      </c>
      <c r="S1446" t="s">
        <v>14</v>
      </c>
      <c r="T1446" t="s">
        <v>14</v>
      </c>
      <c r="U1446" t="s">
        <v>14</v>
      </c>
      <c r="V1446" t="s">
        <v>14</v>
      </c>
      <c r="W1446" t="s">
        <v>119</v>
      </c>
      <c r="X1446" t="s">
        <v>90</v>
      </c>
      <c r="Y1446" t="s">
        <v>1738</v>
      </c>
      <c r="Z1446" t="s">
        <v>18</v>
      </c>
      <c r="AA1446" t="s">
        <v>14</v>
      </c>
      <c r="AB1446" t="s">
        <v>24696</v>
      </c>
      <c r="AC1446" t="s">
        <v>2539</v>
      </c>
      <c r="AD1446" t="s">
        <v>2207</v>
      </c>
      <c r="AE1446" t="s">
        <v>2540</v>
      </c>
      <c r="AF1446" t="s">
        <v>1206</v>
      </c>
      <c r="AG1446" t="s">
        <v>14</v>
      </c>
      <c r="AH1446" t="s">
        <v>2209</v>
      </c>
      <c r="AI1446" t="s">
        <v>2541</v>
      </c>
      <c r="AJ1446" t="s">
        <v>1186</v>
      </c>
      <c r="AK1446" t="s">
        <v>2541</v>
      </c>
      <c r="AL1446" t="s">
        <v>1527</v>
      </c>
      <c r="AM1446" t="s">
        <v>264</v>
      </c>
      <c r="AN1446" t="s">
        <v>1437</v>
      </c>
      <c r="AO1446" t="s">
        <v>264</v>
      </c>
      <c r="AP1446" t="s">
        <v>22124</v>
      </c>
      <c r="AQ1446" t="s">
        <v>14</v>
      </c>
      <c r="AR1446" t="s">
        <v>14</v>
      </c>
      <c r="AS1446" t="s">
        <v>14</v>
      </c>
      <c r="AT1446" t="s">
        <v>14</v>
      </c>
      <c r="AU1446" t="s">
        <v>13359</v>
      </c>
      <c r="AV1446" t="s">
        <v>13345</v>
      </c>
      <c r="AW1446" t="s">
        <v>13346</v>
      </c>
      <c r="AX1446" t="s">
        <v>13346</v>
      </c>
      <c r="AY1446" t="s">
        <v>1186</v>
      </c>
      <c r="AZ1446" t="s">
        <v>22126</v>
      </c>
      <c r="BA1446" t="s">
        <v>22126</v>
      </c>
      <c r="BB1446" t="s">
        <v>22127</v>
      </c>
      <c r="BC1446">
        <v>12930.6</v>
      </c>
      <c r="BD1446">
        <v>14999.5</v>
      </c>
      <c r="BE1446" t="s">
        <v>24688</v>
      </c>
      <c r="BF1446" t="s">
        <v>24688</v>
      </c>
      <c r="BG1446" t="s">
        <v>2214</v>
      </c>
      <c r="BH1446" t="s">
        <v>14</v>
      </c>
      <c r="BI1446" t="s">
        <v>22092</v>
      </c>
      <c r="BJ1446" t="s">
        <v>13360</v>
      </c>
      <c r="BK1446" t="s">
        <v>14</v>
      </c>
      <c r="BL1446" t="s">
        <v>22100</v>
      </c>
      <c r="BM1446" t="s">
        <v>22089</v>
      </c>
      <c r="BN1446" t="s">
        <v>13396</v>
      </c>
      <c r="BO1446" t="s">
        <v>14</v>
      </c>
      <c r="BP1446" t="s">
        <v>24696</v>
      </c>
      <c r="BQ1446" t="s">
        <v>2217</v>
      </c>
      <c r="BR1446" t="s">
        <v>2303</v>
      </c>
      <c r="BS1446" t="s">
        <v>13349</v>
      </c>
      <c r="BT1446" t="s">
        <v>14</v>
      </c>
      <c r="BU1446" t="s">
        <v>14</v>
      </c>
      <c r="BV1446" t="s">
        <v>14</v>
      </c>
      <c r="BW1446" t="s">
        <v>14</v>
      </c>
      <c r="BX1446" t="s">
        <v>14</v>
      </c>
      <c r="BY1446" t="s">
        <v>2220</v>
      </c>
      <c r="BZ1446" t="s">
        <v>24696</v>
      </c>
      <c r="CA1446" t="s">
        <v>14</v>
      </c>
      <c r="CB1446" t="s">
        <v>14</v>
      </c>
      <c r="CC1446" t="s">
        <v>14</v>
      </c>
      <c r="CD1446" t="s">
        <v>14</v>
      </c>
      <c r="CE1446" t="s">
        <v>14</v>
      </c>
      <c r="CF1446" t="s">
        <v>13397</v>
      </c>
      <c r="CG1446" t="s">
        <v>692</v>
      </c>
      <c r="CH1446" t="s">
        <v>22075</v>
      </c>
      <c r="CJ1446" t="s">
        <v>378</v>
      </c>
      <c r="CK1446" t="s">
        <v>24</v>
      </c>
      <c r="CL1446" s="13"/>
      <c r="CM1446" s="4" t="str">
        <f>_xlfn.XLOOKUP($CG1446,tbl_area_24_07_2024[Nombre Área],tbl_area_24_07_2024[Estado],"Si no se encuentra",2,)</f>
        <v>Tlaxcala</v>
      </c>
      <c r="CN1446" s="4" t="str">
        <f>_xlfn.XLOOKUP($CG1446,tbl_area_24_07_2024[Nombre Área],tbl_area_24_07_2024[Estructura],"Si no se encuentra",2,)</f>
        <v>Juntas Distritales</v>
      </c>
    </row>
    <row r="1447" spans="1:92" ht="20" x14ac:dyDescent="0.85">
      <c r="A1447" t="s">
        <v>22073</v>
      </c>
      <c r="B1447" t="s">
        <v>22074</v>
      </c>
      <c r="C1447" t="s">
        <v>22075</v>
      </c>
      <c r="D1447" t="s">
        <v>2199</v>
      </c>
      <c r="E1447" t="s">
        <v>2200</v>
      </c>
      <c r="F1447" t="s">
        <v>2201</v>
      </c>
      <c r="G1447" t="s">
        <v>2676</v>
      </c>
      <c r="H1447" t="s">
        <v>14</v>
      </c>
      <c r="I1447" t="s">
        <v>2293</v>
      </c>
      <c r="J1447" t="s">
        <v>13398</v>
      </c>
      <c r="K1447" t="s">
        <v>24697</v>
      </c>
      <c r="L1447" t="s">
        <v>14</v>
      </c>
      <c r="M1447" t="s">
        <v>14</v>
      </c>
      <c r="N1447" t="s">
        <v>13364</v>
      </c>
      <c r="O1447" t="s">
        <v>24697</v>
      </c>
      <c r="P1447" t="s">
        <v>14</v>
      </c>
      <c r="Q1447" t="s">
        <v>24697</v>
      </c>
      <c r="R1447" t="s">
        <v>24697</v>
      </c>
      <c r="S1447" t="s">
        <v>14</v>
      </c>
      <c r="T1447" t="s">
        <v>14</v>
      </c>
      <c r="U1447" t="s">
        <v>14</v>
      </c>
      <c r="V1447" t="s">
        <v>14</v>
      </c>
      <c r="W1447" t="s">
        <v>119</v>
      </c>
      <c r="X1447" t="s">
        <v>90</v>
      </c>
      <c r="Y1447" t="s">
        <v>1738</v>
      </c>
      <c r="Z1447" t="s">
        <v>18</v>
      </c>
      <c r="AA1447" t="s">
        <v>14</v>
      </c>
      <c r="AB1447" t="s">
        <v>24697</v>
      </c>
      <c r="AC1447" t="s">
        <v>2539</v>
      </c>
      <c r="AD1447" t="s">
        <v>2207</v>
      </c>
      <c r="AE1447" t="s">
        <v>2540</v>
      </c>
      <c r="AF1447" t="s">
        <v>1206</v>
      </c>
      <c r="AG1447" t="s">
        <v>14</v>
      </c>
      <c r="AH1447" t="s">
        <v>2209</v>
      </c>
      <c r="AI1447" t="s">
        <v>13365</v>
      </c>
      <c r="AJ1447" t="s">
        <v>1186</v>
      </c>
      <c r="AK1447" t="s">
        <v>2541</v>
      </c>
      <c r="AL1447" t="s">
        <v>1527</v>
      </c>
      <c r="AM1447" t="s">
        <v>264</v>
      </c>
      <c r="AN1447" t="s">
        <v>1437</v>
      </c>
      <c r="AO1447" t="s">
        <v>264</v>
      </c>
      <c r="AP1447" t="s">
        <v>22124</v>
      </c>
      <c r="AQ1447" t="s">
        <v>14</v>
      </c>
      <c r="AR1447" t="s">
        <v>14</v>
      </c>
      <c r="AS1447" t="s">
        <v>14</v>
      </c>
      <c r="AT1447" t="s">
        <v>14</v>
      </c>
      <c r="AU1447" t="s">
        <v>13359</v>
      </c>
      <c r="AV1447" t="s">
        <v>13345</v>
      </c>
      <c r="AW1447" t="s">
        <v>13346</v>
      </c>
      <c r="AX1447" t="s">
        <v>13346</v>
      </c>
      <c r="AY1447" t="s">
        <v>1435</v>
      </c>
      <c r="AZ1447" t="s">
        <v>22126</v>
      </c>
      <c r="BA1447" t="s">
        <v>22126</v>
      </c>
      <c r="BB1447" t="s">
        <v>22127</v>
      </c>
      <c r="BC1447">
        <v>8189.23</v>
      </c>
      <c r="BD1447">
        <v>9499.5</v>
      </c>
      <c r="BE1447" t="s">
        <v>24690</v>
      </c>
      <c r="BF1447" t="s">
        <v>24690</v>
      </c>
      <c r="BG1447" t="s">
        <v>2214</v>
      </c>
      <c r="BH1447" t="s">
        <v>14</v>
      </c>
      <c r="BI1447" t="s">
        <v>22092</v>
      </c>
      <c r="BJ1447" t="s">
        <v>13366</v>
      </c>
      <c r="BK1447" t="s">
        <v>14</v>
      </c>
      <c r="BL1447" t="s">
        <v>22100</v>
      </c>
      <c r="BM1447" t="s">
        <v>22089</v>
      </c>
      <c r="BN1447" t="s">
        <v>13399</v>
      </c>
      <c r="BO1447" t="s">
        <v>14</v>
      </c>
      <c r="BP1447" t="s">
        <v>24697</v>
      </c>
      <c r="BQ1447" t="s">
        <v>2217</v>
      </c>
      <c r="BR1447" t="s">
        <v>2303</v>
      </c>
      <c r="BS1447" t="s">
        <v>13349</v>
      </c>
      <c r="BT1447" t="s">
        <v>14</v>
      </c>
      <c r="BU1447" t="s">
        <v>14</v>
      </c>
      <c r="BV1447" t="s">
        <v>14</v>
      </c>
      <c r="BW1447" t="s">
        <v>14</v>
      </c>
      <c r="BX1447" t="s">
        <v>14</v>
      </c>
      <c r="BY1447" t="s">
        <v>2220</v>
      </c>
      <c r="BZ1447" t="s">
        <v>24697</v>
      </c>
      <c r="CA1447" t="s">
        <v>14</v>
      </c>
      <c r="CB1447" t="s">
        <v>14</v>
      </c>
      <c r="CC1447" t="s">
        <v>14</v>
      </c>
      <c r="CD1447" t="s">
        <v>14</v>
      </c>
      <c r="CE1447" t="s">
        <v>14</v>
      </c>
      <c r="CF1447" t="s">
        <v>13400</v>
      </c>
      <c r="CG1447" t="s">
        <v>692</v>
      </c>
      <c r="CH1447" t="s">
        <v>22075</v>
      </c>
      <c r="CJ1447" t="s">
        <v>378</v>
      </c>
      <c r="CK1447" t="s">
        <v>24</v>
      </c>
      <c r="CL1447" s="13"/>
      <c r="CM1447" s="4" t="str">
        <f>_xlfn.XLOOKUP($CG1447,tbl_area_24_07_2024[Nombre Área],tbl_area_24_07_2024[Estado],"Si no se encuentra",2,)</f>
        <v>Tlaxcala</v>
      </c>
      <c r="CN1447" s="4" t="str">
        <f>_xlfn.XLOOKUP($CG1447,tbl_area_24_07_2024[Nombre Área],tbl_area_24_07_2024[Estructura],"Si no se encuentra",2,)</f>
        <v>Juntas Distritales</v>
      </c>
    </row>
    <row r="1448" spans="1:92" ht="20" x14ac:dyDescent="0.85">
      <c r="A1448" t="s">
        <v>22073</v>
      </c>
      <c r="B1448" t="s">
        <v>22074</v>
      </c>
      <c r="C1448" t="s">
        <v>22075</v>
      </c>
      <c r="D1448" t="s">
        <v>2199</v>
      </c>
      <c r="E1448" t="s">
        <v>2242</v>
      </c>
      <c r="F1448" t="s">
        <v>2201</v>
      </c>
      <c r="G1448" t="s">
        <v>2685</v>
      </c>
      <c r="H1448" t="s">
        <v>14</v>
      </c>
      <c r="I1448" t="s">
        <v>2293</v>
      </c>
      <c r="J1448" t="s">
        <v>13401</v>
      </c>
      <c r="K1448" t="s">
        <v>24698</v>
      </c>
      <c r="L1448" t="s">
        <v>14</v>
      </c>
      <c r="M1448" t="s">
        <v>14</v>
      </c>
      <c r="N1448" t="s">
        <v>13370</v>
      </c>
      <c r="O1448" t="s">
        <v>24698</v>
      </c>
      <c r="P1448" t="s">
        <v>14</v>
      </c>
      <c r="Q1448" t="s">
        <v>24698</v>
      </c>
      <c r="R1448" t="s">
        <v>24698</v>
      </c>
      <c r="S1448" t="s">
        <v>14</v>
      </c>
      <c r="T1448" t="s">
        <v>14</v>
      </c>
      <c r="U1448" t="s">
        <v>14</v>
      </c>
      <c r="V1448" t="s">
        <v>14</v>
      </c>
      <c r="W1448" t="s">
        <v>13371</v>
      </c>
      <c r="X1448" t="s">
        <v>1299</v>
      </c>
      <c r="Y1448" t="s">
        <v>1289</v>
      </c>
      <c r="Z1448" t="s">
        <v>12</v>
      </c>
      <c r="AA1448" t="s">
        <v>14</v>
      </c>
      <c r="AB1448" t="s">
        <v>24698</v>
      </c>
      <c r="AC1448" t="s">
        <v>6170</v>
      </c>
      <c r="AD1448" t="s">
        <v>2348</v>
      </c>
      <c r="AE1448" t="s">
        <v>6171</v>
      </c>
      <c r="AF1448" t="s">
        <v>13372</v>
      </c>
      <c r="AG1448" t="s">
        <v>1173</v>
      </c>
      <c r="AH1448" t="s">
        <v>2209</v>
      </c>
      <c r="AI1448" t="s">
        <v>13373</v>
      </c>
      <c r="AJ1448" t="s">
        <v>1446</v>
      </c>
      <c r="AK1448" t="s">
        <v>13374</v>
      </c>
      <c r="AL1448" t="s">
        <v>1461</v>
      </c>
      <c r="AM1448" t="s">
        <v>13375</v>
      </c>
      <c r="AN1448" t="s">
        <v>1437</v>
      </c>
      <c r="AO1448" t="s">
        <v>264</v>
      </c>
      <c r="AP1448" t="s">
        <v>22805</v>
      </c>
      <c r="AQ1448" t="s">
        <v>14</v>
      </c>
      <c r="AR1448" t="s">
        <v>14</v>
      </c>
      <c r="AS1448" t="s">
        <v>14</v>
      </c>
      <c r="AT1448" t="s">
        <v>14</v>
      </c>
      <c r="AU1448" t="s">
        <v>13376</v>
      </c>
      <c r="AV1448" t="s">
        <v>13345</v>
      </c>
      <c r="AW1448" t="s">
        <v>13346</v>
      </c>
      <c r="AX1448" t="s">
        <v>13346</v>
      </c>
      <c r="AY1448" t="s">
        <v>1177</v>
      </c>
      <c r="AZ1448" t="s">
        <v>22126</v>
      </c>
      <c r="BA1448" t="s">
        <v>22126</v>
      </c>
      <c r="BB1448" t="s">
        <v>22127</v>
      </c>
      <c r="BC1448">
        <v>22000</v>
      </c>
      <c r="BD1448">
        <v>25520</v>
      </c>
      <c r="BE1448" t="s">
        <v>22323</v>
      </c>
      <c r="BF1448" t="s">
        <v>22324</v>
      </c>
      <c r="BG1448" t="s">
        <v>2214</v>
      </c>
      <c r="BH1448" t="s">
        <v>14</v>
      </c>
      <c r="BI1448" t="s">
        <v>22092</v>
      </c>
      <c r="BJ1448" t="s">
        <v>13377</v>
      </c>
      <c r="BK1448" t="s">
        <v>14</v>
      </c>
      <c r="BL1448" t="s">
        <v>22100</v>
      </c>
      <c r="BM1448" t="s">
        <v>22089</v>
      </c>
      <c r="BN1448" t="s">
        <v>13402</v>
      </c>
      <c r="BO1448" t="s">
        <v>14</v>
      </c>
      <c r="BP1448" t="s">
        <v>24698</v>
      </c>
      <c r="BQ1448" t="s">
        <v>2217</v>
      </c>
      <c r="BR1448" t="s">
        <v>2303</v>
      </c>
      <c r="BS1448" t="s">
        <v>13349</v>
      </c>
      <c r="BT1448" t="s">
        <v>14</v>
      </c>
      <c r="BU1448" t="s">
        <v>14</v>
      </c>
      <c r="BV1448" t="s">
        <v>14</v>
      </c>
      <c r="BW1448" t="s">
        <v>14</v>
      </c>
      <c r="BX1448" t="s">
        <v>14</v>
      </c>
      <c r="BY1448" t="s">
        <v>2220</v>
      </c>
      <c r="BZ1448" t="s">
        <v>24698</v>
      </c>
      <c r="CA1448" t="s">
        <v>14</v>
      </c>
      <c r="CB1448" t="s">
        <v>14</v>
      </c>
      <c r="CC1448" t="s">
        <v>14</v>
      </c>
      <c r="CD1448" t="s">
        <v>14</v>
      </c>
      <c r="CE1448" t="s">
        <v>14</v>
      </c>
      <c r="CF1448" t="s">
        <v>13403</v>
      </c>
      <c r="CG1448" t="s">
        <v>692</v>
      </c>
      <c r="CH1448" t="s">
        <v>22075</v>
      </c>
      <c r="CJ1448" t="s">
        <v>378</v>
      </c>
      <c r="CK1448" t="s">
        <v>24</v>
      </c>
      <c r="CL1448" s="13"/>
      <c r="CM1448" s="4" t="str">
        <f>_xlfn.XLOOKUP($CG1448,tbl_area_24_07_2024[Nombre Área],tbl_area_24_07_2024[Estado],"Si no se encuentra",2,)</f>
        <v>Tlaxcala</v>
      </c>
      <c r="CN1448" s="4" t="str">
        <f>_xlfn.XLOOKUP($CG1448,tbl_area_24_07_2024[Nombre Área],tbl_area_24_07_2024[Estructura],"Si no se encuentra",2,)</f>
        <v>Juntas Distritales</v>
      </c>
    </row>
    <row r="1449" spans="1:92" ht="20" x14ac:dyDescent="0.85">
      <c r="A1449" t="s">
        <v>22073</v>
      </c>
      <c r="B1449" t="s">
        <v>22074</v>
      </c>
      <c r="C1449" t="s">
        <v>22075</v>
      </c>
      <c r="D1449" t="s">
        <v>2199</v>
      </c>
      <c r="E1449" t="s">
        <v>2242</v>
      </c>
      <c r="F1449" t="s">
        <v>2201</v>
      </c>
      <c r="G1449" t="s">
        <v>2691</v>
      </c>
      <c r="H1449" t="s">
        <v>14</v>
      </c>
      <c r="I1449" t="s">
        <v>2293</v>
      </c>
      <c r="J1449" t="s">
        <v>13404</v>
      </c>
      <c r="K1449" t="s">
        <v>24699</v>
      </c>
      <c r="L1449" t="s">
        <v>14</v>
      </c>
      <c r="M1449" t="s">
        <v>14</v>
      </c>
      <c r="N1449" t="s">
        <v>13381</v>
      </c>
      <c r="O1449" t="s">
        <v>24699</v>
      </c>
      <c r="P1449" t="s">
        <v>14</v>
      </c>
      <c r="Q1449" t="s">
        <v>24699</v>
      </c>
      <c r="R1449" t="s">
        <v>24699</v>
      </c>
      <c r="S1449" t="s">
        <v>14</v>
      </c>
      <c r="T1449" t="s">
        <v>14</v>
      </c>
      <c r="U1449" t="s">
        <v>14</v>
      </c>
      <c r="V1449" t="s">
        <v>14</v>
      </c>
      <c r="W1449" t="s">
        <v>14</v>
      </c>
      <c r="X1449" t="s">
        <v>14</v>
      </c>
      <c r="Y1449" t="s">
        <v>14</v>
      </c>
      <c r="Z1449" t="s">
        <v>14</v>
      </c>
      <c r="AA1449" t="s">
        <v>13382</v>
      </c>
      <c r="AB1449" t="s">
        <v>24699</v>
      </c>
      <c r="AC1449" t="s">
        <v>2323</v>
      </c>
      <c r="AD1449" t="s">
        <v>2365</v>
      </c>
      <c r="AE1449" t="s">
        <v>13383</v>
      </c>
      <c r="AF1449" t="s">
        <v>13384</v>
      </c>
      <c r="AG1449" t="s">
        <v>1436</v>
      </c>
      <c r="AH1449" t="s">
        <v>2209</v>
      </c>
      <c r="AI1449" t="s">
        <v>191</v>
      </c>
      <c r="AJ1449" t="s">
        <v>1527</v>
      </c>
      <c r="AK1449" t="s">
        <v>264</v>
      </c>
      <c r="AL1449" t="s">
        <v>1527</v>
      </c>
      <c r="AM1449" t="s">
        <v>264</v>
      </c>
      <c r="AN1449" t="s">
        <v>1437</v>
      </c>
      <c r="AO1449" t="s">
        <v>264</v>
      </c>
      <c r="AP1449" t="s">
        <v>22093</v>
      </c>
      <c r="AQ1449" t="s">
        <v>14</v>
      </c>
      <c r="AR1449" t="s">
        <v>14</v>
      </c>
      <c r="AS1449" t="s">
        <v>14</v>
      </c>
      <c r="AT1449" t="s">
        <v>14</v>
      </c>
      <c r="AU1449" t="s">
        <v>13385</v>
      </c>
      <c r="AV1449" t="s">
        <v>13345</v>
      </c>
      <c r="AW1449" t="s">
        <v>13346</v>
      </c>
      <c r="AX1449" t="s">
        <v>13346</v>
      </c>
      <c r="AY1449" t="s">
        <v>1178</v>
      </c>
      <c r="AZ1449" t="s">
        <v>22272</v>
      </c>
      <c r="BA1449" t="s">
        <v>22272</v>
      </c>
      <c r="BB1449" t="s">
        <v>22127</v>
      </c>
      <c r="BC1449">
        <v>24750</v>
      </c>
      <c r="BD1449">
        <v>28710</v>
      </c>
      <c r="BE1449" t="s">
        <v>24700</v>
      </c>
      <c r="BF1449" t="s">
        <v>24700</v>
      </c>
      <c r="BG1449" t="s">
        <v>2214</v>
      </c>
      <c r="BH1449" t="s">
        <v>14</v>
      </c>
      <c r="BI1449" t="s">
        <v>22092</v>
      </c>
      <c r="BJ1449" t="s">
        <v>13386</v>
      </c>
      <c r="BK1449" t="s">
        <v>14</v>
      </c>
      <c r="BL1449" t="s">
        <v>22104</v>
      </c>
      <c r="BM1449" t="s">
        <v>22089</v>
      </c>
      <c r="BN1449" t="s">
        <v>13405</v>
      </c>
      <c r="BO1449" t="s">
        <v>14</v>
      </c>
      <c r="BP1449" t="s">
        <v>24699</v>
      </c>
      <c r="BQ1449" t="s">
        <v>2217</v>
      </c>
      <c r="BR1449" t="s">
        <v>2303</v>
      </c>
      <c r="BS1449" t="s">
        <v>13349</v>
      </c>
      <c r="BT1449" t="s">
        <v>14</v>
      </c>
      <c r="BU1449" t="s">
        <v>14</v>
      </c>
      <c r="BV1449" t="s">
        <v>14</v>
      </c>
      <c r="BW1449" t="s">
        <v>14</v>
      </c>
      <c r="BX1449" t="s">
        <v>14</v>
      </c>
      <c r="BY1449" t="s">
        <v>2220</v>
      </c>
      <c r="BZ1449" t="s">
        <v>24699</v>
      </c>
      <c r="CA1449" t="s">
        <v>14</v>
      </c>
      <c r="CB1449" t="s">
        <v>14</v>
      </c>
      <c r="CC1449" t="s">
        <v>14</v>
      </c>
      <c r="CD1449" t="s">
        <v>14</v>
      </c>
      <c r="CE1449" t="s">
        <v>14</v>
      </c>
      <c r="CF1449" t="s">
        <v>13406</v>
      </c>
      <c r="CG1449" t="s">
        <v>692</v>
      </c>
      <c r="CH1449" t="s">
        <v>22075</v>
      </c>
      <c r="CJ1449" t="s">
        <v>378</v>
      </c>
      <c r="CK1449" t="s">
        <v>24</v>
      </c>
      <c r="CL1449" s="13"/>
      <c r="CM1449" s="4" t="str">
        <f>_xlfn.XLOOKUP($CG1449,tbl_area_24_07_2024[Nombre Área],tbl_area_24_07_2024[Estado],"Si no se encuentra",2,)</f>
        <v>Tlaxcala</v>
      </c>
      <c r="CN1449" s="4" t="str">
        <f>_xlfn.XLOOKUP($CG1449,tbl_area_24_07_2024[Nombre Área],tbl_area_24_07_2024[Estructura],"Si no se encuentra",2,)</f>
        <v>Juntas Distritales</v>
      </c>
    </row>
    <row r="1450" spans="1:92" ht="20" x14ac:dyDescent="0.85">
      <c r="A1450" t="s">
        <v>22073</v>
      </c>
      <c r="B1450" t="s">
        <v>22074</v>
      </c>
      <c r="C1450" t="s">
        <v>22075</v>
      </c>
      <c r="D1450" t="s">
        <v>2199</v>
      </c>
      <c r="E1450" t="s">
        <v>2200</v>
      </c>
      <c r="F1450" t="s">
        <v>2201</v>
      </c>
      <c r="G1450" t="s">
        <v>2696</v>
      </c>
      <c r="H1450" t="s">
        <v>14</v>
      </c>
      <c r="I1450" t="s">
        <v>2293</v>
      </c>
      <c r="J1450" t="s">
        <v>13407</v>
      </c>
      <c r="K1450" t="s">
        <v>24701</v>
      </c>
      <c r="L1450" t="s">
        <v>14</v>
      </c>
      <c r="M1450" t="s">
        <v>14</v>
      </c>
      <c r="N1450" t="s">
        <v>13341</v>
      </c>
      <c r="O1450" t="s">
        <v>24701</v>
      </c>
      <c r="P1450" t="s">
        <v>14</v>
      </c>
      <c r="Q1450" t="s">
        <v>24701</v>
      </c>
      <c r="R1450" t="s">
        <v>24701</v>
      </c>
      <c r="S1450" t="s">
        <v>14</v>
      </c>
      <c r="T1450" t="s">
        <v>14</v>
      </c>
      <c r="U1450" t="s">
        <v>14</v>
      </c>
      <c r="V1450" t="s">
        <v>14</v>
      </c>
      <c r="W1450" t="s">
        <v>1662</v>
      </c>
      <c r="X1450" t="s">
        <v>1668</v>
      </c>
      <c r="Y1450" t="s">
        <v>149</v>
      </c>
      <c r="Z1450" t="s">
        <v>18</v>
      </c>
      <c r="AA1450" t="s">
        <v>14</v>
      </c>
      <c r="AB1450" t="s">
        <v>24701</v>
      </c>
      <c r="AC1450" t="s">
        <v>13342</v>
      </c>
      <c r="AD1450" t="s">
        <v>2207</v>
      </c>
      <c r="AE1450" t="s">
        <v>4605</v>
      </c>
      <c r="AF1450" t="s">
        <v>13343</v>
      </c>
      <c r="AG1450" t="s">
        <v>14</v>
      </c>
      <c r="AH1450" t="s">
        <v>2209</v>
      </c>
      <c r="AI1450" t="s">
        <v>13344</v>
      </c>
      <c r="AJ1450" t="s">
        <v>7678</v>
      </c>
      <c r="AK1450" t="s">
        <v>8252</v>
      </c>
      <c r="AL1450" t="s">
        <v>1464</v>
      </c>
      <c r="AM1450" t="s">
        <v>8252</v>
      </c>
      <c r="AN1450" t="s">
        <v>1447</v>
      </c>
      <c r="AO1450" t="s">
        <v>378</v>
      </c>
      <c r="AP1450" t="s">
        <v>23471</v>
      </c>
      <c r="AQ1450" t="s">
        <v>14</v>
      </c>
      <c r="AR1450" t="s">
        <v>14</v>
      </c>
      <c r="AS1450" t="s">
        <v>14</v>
      </c>
      <c r="AT1450" t="s">
        <v>14</v>
      </c>
      <c r="AU1450" t="s">
        <v>2211</v>
      </c>
      <c r="AV1450" t="s">
        <v>13345</v>
      </c>
      <c r="AW1450" t="s">
        <v>13346</v>
      </c>
      <c r="AX1450" t="s">
        <v>13346</v>
      </c>
      <c r="AY1450" t="s">
        <v>1179</v>
      </c>
      <c r="AZ1450" t="s">
        <v>22130</v>
      </c>
      <c r="BA1450" t="s">
        <v>22130</v>
      </c>
      <c r="BB1450" t="s">
        <v>22127</v>
      </c>
      <c r="BC1450">
        <v>10188.700000000001</v>
      </c>
      <c r="BD1450">
        <v>11818.89</v>
      </c>
      <c r="BE1450" t="s">
        <v>24684</v>
      </c>
      <c r="BF1450" t="s">
        <v>24684</v>
      </c>
      <c r="BG1450" t="s">
        <v>2214</v>
      </c>
      <c r="BH1450" t="s">
        <v>14</v>
      </c>
      <c r="BI1450" t="s">
        <v>22092</v>
      </c>
      <c r="BJ1450" t="s">
        <v>13347</v>
      </c>
      <c r="BK1450" t="s">
        <v>14</v>
      </c>
      <c r="BL1450" t="s">
        <v>22074</v>
      </c>
      <c r="BM1450" t="s">
        <v>22089</v>
      </c>
      <c r="BN1450" t="s">
        <v>13408</v>
      </c>
      <c r="BO1450" t="s">
        <v>14</v>
      </c>
      <c r="BP1450" t="s">
        <v>24701</v>
      </c>
      <c r="BQ1450" t="s">
        <v>2217</v>
      </c>
      <c r="BR1450" t="s">
        <v>2303</v>
      </c>
      <c r="BS1450" t="s">
        <v>13349</v>
      </c>
      <c r="BT1450" t="s">
        <v>14</v>
      </c>
      <c r="BU1450" t="s">
        <v>14</v>
      </c>
      <c r="BV1450" t="s">
        <v>14</v>
      </c>
      <c r="BW1450" t="s">
        <v>14</v>
      </c>
      <c r="BX1450" t="s">
        <v>14</v>
      </c>
      <c r="BY1450" t="s">
        <v>2220</v>
      </c>
      <c r="BZ1450" t="s">
        <v>24701</v>
      </c>
      <c r="CA1450" t="s">
        <v>14</v>
      </c>
      <c r="CB1450" t="s">
        <v>14</v>
      </c>
      <c r="CC1450" t="s">
        <v>14</v>
      </c>
      <c r="CD1450" t="s">
        <v>14</v>
      </c>
      <c r="CE1450" t="s">
        <v>14</v>
      </c>
      <c r="CF1450" t="s">
        <v>13409</v>
      </c>
      <c r="CG1450" t="s">
        <v>692</v>
      </c>
      <c r="CH1450" t="s">
        <v>22075</v>
      </c>
      <c r="CJ1450" t="s">
        <v>378</v>
      </c>
      <c r="CK1450" t="s">
        <v>24</v>
      </c>
      <c r="CL1450" s="13"/>
      <c r="CM1450" s="4" t="str">
        <f>_xlfn.XLOOKUP($CG1450,tbl_area_24_07_2024[Nombre Área],tbl_area_24_07_2024[Estado],"Si no se encuentra",2,)</f>
        <v>Tlaxcala</v>
      </c>
      <c r="CN1450" s="4" t="str">
        <f>_xlfn.XLOOKUP($CG1450,tbl_area_24_07_2024[Nombre Área],tbl_area_24_07_2024[Estructura],"Si no se encuentra",2,)</f>
        <v>Juntas Distritales</v>
      </c>
    </row>
    <row r="1451" spans="1:92" ht="20" x14ac:dyDescent="0.85">
      <c r="A1451" t="s">
        <v>22073</v>
      </c>
      <c r="B1451" t="s">
        <v>22074</v>
      </c>
      <c r="C1451" t="s">
        <v>22075</v>
      </c>
      <c r="D1451" t="s">
        <v>2199</v>
      </c>
      <c r="E1451" t="s">
        <v>2200</v>
      </c>
      <c r="F1451" t="s">
        <v>2201</v>
      </c>
      <c r="G1451" t="s">
        <v>2705</v>
      </c>
      <c r="H1451" t="s">
        <v>14</v>
      </c>
      <c r="I1451" t="s">
        <v>2293</v>
      </c>
      <c r="J1451" t="s">
        <v>13410</v>
      </c>
      <c r="K1451" t="s">
        <v>24702</v>
      </c>
      <c r="L1451" t="s">
        <v>14</v>
      </c>
      <c r="M1451" t="s">
        <v>14</v>
      </c>
      <c r="N1451" t="s">
        <v>13352</v>
      </c>
      <c r="O1451" t="s">
        <v>24702</v>
      </c>
      <c r="P1451" t="s">
        <v>14</v>
      </c>
      <c r="Q1451" t="s">
        <v>24702</v>
      </c>
      <c r="R1451" t="s">
        <v>24702</v>
      </c>
      <c r="S1451" t="s">
        <v>14</v>
      </c>
      <c r="T1451" t="s">
        <v>14</v>
      </c>
      <c r="U1451" t="s">
        <v>14</v>
      </c>
      <c r="V1451" t="s">
        <v>14</v>
      </c>
      <c r="W1451" t="s">
        <v>202</v>
      </c>
      <c r="X1451" t="s">
        <v>1668</v>
      </c>
      <c r="Y1451" t="s">
        <v>149</v>
      </c>
      <c r="Z1451" t="s">
        <v>18</v>
      </c>
      <c r="AA1451" t="s">
        <v>14</v>
      </c>
      <c r="AB1451" t="s">
        <v>24702</v>
      </c>
      <c r="AC1451" t="s">
        <v>13353</v>
      </c>
      <c r="AD1451" t="s">
        <v>2207</v>
      </c>
      <c r="AE1451" t="s">
        <v>1760</v>
      </c>
      <c r="AF1451" t="s">
        <v>14</v>
      </c>
      <c r="AG1451" t="s">
        <v>14</v>
      </c>
      <c r="AH1451" t="s">
        <v>2209</v>
      </c>
      <c r="AI1451" t="s">
        <v>13344</v>
      </c>
      <c r="AJ1451" t="s">
        <v>7678</v>
      </c>
      <c r="AK1451" t="s">
        <v>8252</v>
      </c>
      <c r="AL1451" t="s">
        <v>1464</v>
      </c>
      <c r="AM1451" t="s">
        <v>8252</v>
      </c>
      <c r="AN1451" t="s">
        <v>1447</v>
      </c>
      <c r="AO1451" t="s">
        <v>378</v>
      </c>
      <c r="AP1451" t="s">
        <v>23471</v>
      </c>
      <c r="AQ1451" t="s">
        <v>14</v>
      </c>
      <c r="AR1451" t="s">
        <v>14</v>
      </c>
      <c r="AS1451" t="s">
        <v>14</v>
      </c>
      <c r="AT1451" t="s">
        <v>14</v>
      </c>
      <c r="AU1451" t="s">
        <v>2211</v>
      </c>
      <c r="AV1451" t="s">
        <v>13345</v>
      </c>
      <c r="AW1451" t="s">
        <v>13346</v>
      </c>
      <c r="AX1451" t="s">
        <v>13346</v>
      </c>
      <c r="AY1451" t="s">
        <v>1176</v>
      </c>
      <c r="AZ1451" t="s">
        <v>22136</v>
      </c>
      <c r="BA1451" t="s">
        <v>22136</v>
      </c>
      <c r="BB1451" t="s">
        <v>22075</v>
      </c>
      <c r="BC1451">
        <v>30780.71</v>
      </c>
      <c r="BD1451">
        <v>35705.620000000003</v>
      </c>
      <c r="BE1451" t="s">
        <v>24686</v>
      </c>
      <c r="BF1451" t="s">
        <v>24686</v>
      </c>
      <c r="BG1451" t="s">
        <v>2214</v>
      </c>
      <c r="BH1451" t="s">
        <v>14</v>
      </c>
      <c r="BI1451" t="s">
        <v>22092</v>
      </c>
      <c r="BJ1451" t="s">
        <v>13354</v>
      </c>
      <c r="BK1451" t="s">
        <v>14</v>
      </c>
      <c r="BL1451" t="s">
        <v>22136</v>
      </c>
      <c r="BM1451" t="s">
        <v>22075</v>
      </c>
      <c r="BN1451" t="s">
        <v>13412</v>
      </c>
      <c r="BO1451" t="s">
        <v>14</v>
      </c>
      <c r="BP1451" t="s">
        <v>24702</v>
      </c>
      <c r="BQ1451" t="s">
        <v>2217</v>
      </c>
      <c r="BR1451" t="s">
        <v>2303</v>
      </c>
      <c r="BS1451" t="s">
        <v>13349</v>
      </c>
      <c r="BT1451" t="s">
        <v>14</v>
      </c>
      <c r="BU1451" t="s">
        <v>14</v>
      </c>
      <c r="BV1451" t="s">
        <v>14</v>
      </c>
      <c r="BW1451" t="s">
        <v>14</v>
      </c>
      <c r="BX1451" t="s">
        <v>14</v>
      </c>
      <c r="BY1451" t="s">
        <v>2220</v>
      </c>
      <c r="BZ1451" t="s">
        <v>24702</v>
      </c>
      <c r="CA1451" t="s">
        <v>14</v>
      </c>
      <c r="CB1451" t="s">
        <v>14</v>
      </c>
      <c r="CC1451" t="s">
        <v>14</v>
      </c>
      <c r="CD1451" t="s">
        <v>14</v>
      </c>
      <c r="CE1451" t="s">
        <v>14</v>
      </c>
      <c r="CF1451" t="s">
        <v>13413</v>
      </c>
      <c r="CG1451" t="s">
        <v>692</v>
      </c>
      <c r="CH1451" t="s">
        <v>22075</v>
      </c>
      <c r="CJ1451" t="s">
        <v>378</v>
      </c>
      <c r="CK1451" t="s">
        <v>24</v>
      </c>
      <c r="CL1451" s="13"/>
      <c r="CM1451" s="4" t="str">
        <f>_xlfn.XLOOKUP($CG1451,tbl_area_24_07_2024[Nombre Área],tbl_area_24_07_2024[Estado],"Si no se encuentra",2,)</f>
        <v>Tlaxcala</v>
      </c>
      <c r="CN1451" s="4" t="str">
        <f>_xlfn.XLOOKUP($CG1451,tbl_area_24_07_2024[Nombre Área],tbl_area_24_07_2024[Estructura],"Si no se encuentra",2,)</f>
        <v>Juntas Distritales</v>
      </c>
    </row>
    <row r="1452" spans="1:92" ht="20" x14ac:dyDescent="0.85">
      <c r="A1452" t="s">
        <v>22073</v>
      </c>
      <c r="B1452" t="s">
        <v>22074</v>
      </c>
      <c r="C1452" t="s">
        <v>22075</v>
      </c>
      <c r="D1452" t="s">
        <v>2199</v>
      </c>
      <c r="E1452" t="s">
        <v>2200</v>
      </c>
      <c r="F1452" t="s">
        <v>2201</v>
      </c>
      <c r="G1452" t="s">
        <v>2711</v>
      </c>
      <c r="H1452" t="s">
        <v>14</v>
      </c>
      <c r="I1452" t="s">
        <v>2293</v>
      </c>
      <c r="J1452" t="s">
        <v>13414</v>
      </c>
      <c r="K1452" t="s">
        <v>24703</v>
      </c>
      <c r="L1452" t="s">
        <v>14</v>
      </c>
      <c r="M1452" t="s">
        <v>14</v>
      </c>
      <c r="N1452" t="s">
        <v>13358</v>
      </c>
      <c r="O1452" t="s">
        <v>24703</v>
      </c>
      <c r="P1452" t="s">
        <v>14</v>
      </c>
      <c r="Q1452" t="s">
        <v>24703</v>
      </c>
      <c r="R1452" t="s">
        <v>24703</v>
      </c>
      <c r="S1452" t="s">
        <v>14</v>
      </c>
      <c r="T1452" t="s">
        <v>14</v>
      </c>
      <c r="U1452" t="s">
        <v>14</v>
      </c>
      <c r="V1452" t="s">
        <v>14</v>
      </c>
      <c r="W1452" t="s">
        <v>119</v>
      </c>
      <c r="X1452" t="s">
        <v>90</v>
      </c>
      <c r="Y1452" t="s">
        <v>1738</v>
      </c>
      <c r="Z1452" t="s">
        <v>18</v>
      </c>
      <c r="AA1452" t="s">
        <v>14</v>
      </c>
      <c r="AB1452" t="s">
        <v>24703</v>
      </c>
      <c r="AC1452" t="s">
        <v>2539</v>
      </c>
      <c r="AD1452" t="s">
        <v>2207</v>
      </c>
      <c r="AE1452" t="s">
        <v>2540</v>
      </c>
      <c r="AF1452" t="s">
        <v>1206</v>
      </c>
      <c r="AG1452" t="s">
        <v>14</v>
      </c>
      <c r="AH1452" t="s">
        <v>2209</v>
      </c>
      <c r="AI1452" t="s">
        <v>2541</v>
      </c>
      <c r="AJ1452" t="s">
        <v>1186</v>
      </c>
      <c r="AK1452" t="s">
        <v>2541</v>
      </c>
      <c r="AL1452" t="s">
        <v>1527</v>
      </c>
      <c r="AM1452" t="s">
        <v>264</v>
      </c>
      <c r="AN1452" t="s">
        <v>1437</v>
      </c>
      <c r="AO1452" t="s">
        <v>264</v>
      </c>
      <c r="AP1452" t="s">
        <v>22124</v>
      </c>
      <c r="AQ1452" t="s">
        <v>14</v>
      </c>
      <c r="AR1452" t="s">
        <v>14</v>
      </c>
      <c r="AS1452" t="s">
        <v>14</v>
      </c>
      <c r="AT1452" t="s">
        <v>14</v>
      </c>
      <c r="AU1452" t="s">
        <v>13359</v>
      </c>
      <c r="AV1452" t="s">
        <v>13345</v>
      </c>
      <c r="AW1452" t="s">
        <v>13346</v>
      </c>
      <c r="AX1452" t="s">
        <v>13346</v>
      </c>
      <c r="AY1452" t="s">
        <v>1180</v>
      </c>
      <c r="AZ1452" t="s">
        <v>22126</v>
      </c>
      <c r="BA1452" t="s">
        <v>22126</v>
      </c>
      <c r="BB1452" t="s">
        <v>22127</v>
      </c>
      <c r="BC1452">
        <v>14827</v>
      </c>
      <c r="BD1452">
        <v>17199.32</v>
      </c>
      <c r="BE1452" t="s">
        <v>24704</v>
      </c>
      <c r="BF1452" t="s">
        <v>24704</v>
      </c>
      <c r="BG1452" t="s">
        <v>2214</v>
      </c>
      <c r="BH1452" t="s">
        <v>14</v>
      </c>
      <c r="BI1452" t="s">
        <v>22092</v>
      </c>
      <c r="BJ1452" t="s">
        <v>13360</v>
      </c>
      <c r="BK1452" t="s">
        <v>14</v>
      </c>
      <c r="BL1452" t="s">
        <v>22100</v>
      </c>
      <c r="BM1452" t="s">
        <v>22089</v>
      </c>
      <c r="BN1452" t="s">
        <v>13415</v>
      </c>
      <c r="BO1452" t="s">
        <v>14</v>
      </c>
      <c r="BP1452" t="s">
        <v>24703</v>
      </c>
      <c r="BQ1452" t="s">
        <v>2217</v>
      </c>
      <c r="BR1452" t="s">
        <v>2303</v>
      </c>
      <c r="BS1452" t="s">
        <v>13349</v>
      </c>
      <c r="BT1452" t="s">
        <v>14</v>
      </c>
      <c r="BU1452" t="s">
        <v>14</v>
      </c>
      <c r="BV1452" t="s">
        <v>14</v>
      </c>
      <c r="BW1452" t="s">
        <v>14</v>
      </c>
      <c r="BX1452" t="s">
        <v>14</v>
      </c>
      <c r="BY1452" t="s">
        <v>2220</v>
      </c>
      <c r="BZ1452" t="s">
        <v>24703</v>
      </c>
      <c r="CA1452" t="s">
        <v>14</v>
      </c>
      <c r="CB1452" t="s">
        <v>14</v>
      </c>
      <c r="CC1452" t="s">
        <v>14</v>
      </c>
      <c r="CD1452" t="s">
        <v>14</v>
      </c>
      <c r="CE1452" t="s">
        <v>14</v>
      </c>
      <c r="CF1452" t="s">
        <v>13416</v>
      </c>
      <c r="CG1452" t="s">
        <v>692</v>
      </c>
      <c r="CH1452" t="s">
        <v>22075</v>
      </c>
      <c r="CJ1452" t="s">
        <v>378</v>
      </c>
      <c r="CK1452" t="s">
        <v>24</v>
      </c>
      <c r="CL1452" s="13"/>
      <c r="CM1452" s="4" t="str">
        <f>_xlfn.XLOOKUP($CG1452,tbl_area_24_07_2024[Nombre Área],tbl_area_24_07_2024[Estado],"Si no se encuentra",2,)</f>
        <v>Tlaxcala</v>
      </c>
      <c r="CN1452" s="4" t="str">
        <f>_xlfn.XLOOKUP($CG1452,tbl_area_24_07_2024[Nombre Área],tbl_area_24_07_2024[Estructura],"Si no se encuentra",2,)</f>
        <v>Juntas Distritales</v>
      </c>
    </row>
    <row r="1453" spans="1:92" ht="20" x14ac:dyDescent="0.85">
      <c r="A1453" t="s">
        <v>22073</v>
      </c>
      <c r="B1453" t="s">
        <v>22074</v>
      </c>
      <c r="C1453" t="s">
        <v>22075</v>
      </c>
      <c r="D1453" t="s">
        <v>2199</v>
      </c>
      <c r="E1453" t="s">
        <v>2200</v>
      </c>
      <c r="F1453" t="s">
        <v>2201</v>
      </c>
      <c r="G1453" t="s">
        <v>2716</v>
      </c>
      <c r="H1453" t="s">
        <v>14</v>
      </c>
      <c r="I1453" t="s">
        <v>2293</v>
      </c>
      <c r="J1453" t="s">
        <v>13417</v>
      </c>
      <c r="K1453" t="s">
        <v>24705</v>
      </c>
      <c r="L1453" t="s">
        <v>14</v>
      </c>
      <c r="M1453" t="s">
        <v>14</v>
      </c>
      <c r="N1453" t="s">
        <v>13364</v>
      </c>
      <c r="O1453" t="s">
        <v>24705</v>
      </c>
      <c r="P1453" t="s">
        <v>14</v>
      </c>
      <c r="Q1453" t="s">
        <v>24705</v>
      </c>
      <c r="R1453" t="s">
        <v>24705</v>
      </c>
      <c r="S1453" t="s">
        <v>14</v>
      </c>
      <c r="T1453" t="s">
        <v>14</v>
      </c>
      <c r="U1453" t="s">
        <v>14</v>
      </c>
      <c r="V1453" t="s">
        <v>14</v>
      </c>
      <c r="W1453" t="s">
        <v>119</v>
      </c>
      <c r="X1453" t="s">
        <v>90</v>
      </c>
      <c r="Y1453" t="s">
        <v>1738</v>
      </c>
      <c r="Z1453" t="s">
        <v>18</v>
      </c>
      <c r="AA1453" t="s">
        <v>14</v>
      </c>
      <c r="AB1453" t="s">
        <v>24705</v>
      </c>
      <c r="AC1453" t="s">
        <v>2539</v>
      </c>
      <c r="AD1453" t="s">
        <v>2207</v>
      </c>
      <c r="AE1453" t="s">
        <v>2540</v>
      </c>
      <c r="AF1453" t="s">
        <v>1206</v>
      </c>
      <c r="AG1453" t="s">
        <v>14</v>
      </c>
      <c r="AH1453" t="s">
        <v>2209</v>
      </c>
      <c r="AI1453" t="s">
        <v>13365</v>
      </c>
      <c r="AJ1453" t="s">
        <v>1186</v>
      </c>
      <c r="AK1453" t="s">
        <v>2541</v>
      </c>
      <c r="AL1453" t="s">
        <v>1527</v>
      </c>
      <c r="AM1453" t="s">
        <v>264</v>
      </c>
      <c r="AN1453" t="s">
        <v>1437</v>
      </c>
      <c r="AO1453" t="s">
        <v>264</v>
      </c>
      <c r="AP1453" t="s">
        <v>22124</v>
      </c>
      <c r="AQ1453" t="s">
        <v>14</v>
      </c>
      <c r="AR1453" t="s">
        <v>14</v>
      </c>
      <c r="AS1453" t="s">
        <v>14</v>
      </c>
      <c r="AT1453" t="s">
        <v>14</v>
      </c>
      <c r="AU1453" t="s">
        <v>13359</v>
      </c>
      <c r="AV1453" t="s">
        <v>13345</v>
      </c>
      <c r="AW1453" t="s">
        <v>13346</v>
      </c>
      <c r="AX1453" t="s">
        <v>13346</v>
      </c>
      <c r="AY1453" t="s">
        <v>1181</v>
      </c>
      <c r="AZ1453" t="s">
        <v>22126</v>
      </c>
      <c r="BA1453" t="s">
        <v>22126</v>
      </c>
      <c r="BB1453" t="s">
        <v>22127</v>
      </c>
      <c r="BC1453">
        <v>9050.86</v>
      </c>
      <c r="BD1453">
        <v>10499</v>
      </c>
      <c r="BE1453" t="s">
        <v>24706</v>
      </c>
      <c r="BF1453" t="s">
        <v>24706</v>
      </c>
      <c r="BG1453" t="s">
        <v>2214</v>
      </c>
      <c r="BH1453" t="s">
        <v>14</v>
      </c>
      <c r="BI1453" t="s">
        <v>22092</v>
      </c>
      <c r="BJ1453" t="s">
        <v>13366</v>
      </c>
      <c r="BK1453" t="s">
        <v>14</v>
      </c>
      <c r="BL1453" t="s">
        <v>22100</v>
      </c>
      <c r="BM1453" t="s">
        <v>22089</v>
      </c>
      <c r="BN1453" t="s">
        <v>13418</v>
      </c>
      <c r="BO1453" t="s">
        <v>14</v>
      </c>
      <c r="BP1453" t="s">
        <v>24705</v>
      </c>
      <c r="BQ1453" t="s">
        <v>2217</v>
      </c>
      <c r="BR1453" t="s">
        <v>2303</v>
      </c>
      <c r="BS1453" t="s">
        <v>13349</v>
      </c>
      <c r="BT1453" t="s">
        <v>14</v>
      </c>
      <c r="BU1453" t="s">
        <v>14</v>
      </c>
      <c r="BV1453" t="s">
        <v>14</v>
      </c>
      <c r="BW1453" t="s">
        <v>14</v>
      </c>
      <c r="BX1453" t="s">
        <v>14</v>
      </c>
      <c r="BY1453" t="s">
        <v>2220</v>
      </c>
      <c r="BZ1453" t="s">
        <v>24705</v>
      </c>
      <c r="CA1453" t="s">
        <v>14</v>
      </c>
      <c r="CB1453" t="s">
        <v>14</v>
      </c>
      <c r="CC1453" t="s">
        <v>14</v>
      </c>
      <c r="CD1453" t="s">
        <v>14</v>
      </c>
      <c r="CE1453" t="s">
        <v>14</v>
      </c>
      <c r="CF1453" t="s">
        <v>13419</v>
      </c>
      <c r="CG1453" t="s">
        <v>692</v>
      </c>
      <c r="CH1453" t="s">
        <v>22075</v>
      </c>
      <c r="CJ1453" t="s">
        <v>378</v>
      </c>
      <c r="CK1453" t="s">
        <v>24</v>
      </c>
      <c r="CL1453" s="13"/>
      <c r="CM1453" s="4" t="str">
        <f>_xlfn.XLOOKUP($CG1453,tbl_area_24_07_2024[Nombre Área],tbl_area_24_07_2024[Estado],"Si no se encuentra",2,)</f>
        <v>Tlaxcala</v>
      </c>
      <c r="CN1453" s="4" t="str">
        <f>_xlfn.XLOOKUP($CG1453,tbl_area_24_07_2024[Nombre Área],tbl_area_24_07_2024[Estructura],"Si no se encuentra",2,)</f>
        <v>Juntas Distritales</v>
      </c>
    </row>
    <row r="1454" spans="1:92" ht="20" x14ac:dyDescent="0.85">
      <c r="A1454" t="s">
        <v>22073</v>
      </c>
      <c r="B1454" t="s">
        <v>22074</v>
      </c>
      <c r="C1454" t="s">
        <v>22075</v>
      </c>
      <c r="D1454" t="s">
        <v>2199</v>
      </c>
      <c r="E1454" t="s">
        <v>2242</v>
      </c>
      <c r="F1454" t="s">
        <v>2201</v>
      </c>
      <c r="G1454" t="s">
        <v>2730</v>
      </c>
      <c r="H1454" t="s">
        <v>14</v>
      </c>
      <c r="I1454" t="s">
        <v>2293</v>
      </c>
      <c r="J1454" t="s">
        <v>13420</v>
      </c>
      <c r="K1454" t="s">
        <v>24707</v>
      </c>
      <c r="L1454" t="s">
        <v>14</v>
      </c>
      <c r="M1454" t="s">
        <v>14</v>
      </c>
      <c r="N1454" t="s">
        <v>13370</v>
      </c>
      <c r="O1454" t="s">
        <v>24707</v>
      </c>
      <c r="P1454" t="s">
        <v>14</v>
      </c>
      <c r="Q1454" t="s">
        <v>24707</v>
      </c>
      <c r="R1454" t="s">
        <v>24707</v>
      </c>
      <c r="S1454" t="s">
        <v>14</v>
      </c>
      <c r="T1454" t="s">
        <v>14</v>
      </c>
      <c r="U1454" t="s">
        <v>14</v>
      </c>
      <c r="V1454" t="s">
        <v>14</v>
      </c>
      <c r="W1454" t="s">
        <v>13371</v>
      </c>
      <c r="X1454" t="s">
        <v>1299</v>
      </c>
      <c r="Y1454" t="s">
        <v>1289</v>
      </c>
      <c r="Z1454" t="s">
        <v>12</v>
      </c>
      <c r="AA1454" t="s">
        <v>14</v>
      </c>
      <c r="AB1454" t="s">
        <v>24707</v>
      </c>
      <c r="AC1454" t="s">
        <v>6170</v>
      </c>
      <c r="AD1454" t="s">
        <v>2348</v>
      </c>
      <c r="AE1454" t="s">
        <v>6171</v>
      </c>
      <c r="AF1454" t="s">
        <v>13372</v>
      </c>
      <c r="AG1454" t="s">
        <v>1436</v>
      </c>
      <c r="AH1454" t="s">
        <v>2209</v>
      </c>
      <c r="AI1454" t="s">
        <v>13373</v>
      </c>
      <c r="AJ1454" t="s">
        <v>1446</v>
      </c>
      <c r="AK1454" t="s">
        <v>13374</v>
      </c>
      <c r="AL1454" t="s">
        <v>1461</v>
      </c>
      <c r="AM1454" t="s">
        <v>13375</v>
      </c>
      <c r="AN1454" t="s">
        <v>1437</v>
      </c>
      <c r="AO1454" t="s">
        <v>264</v>
      </c>
      <c r="AP1454" t="s">
        <v>22805</v>
      </c>
      <c r="AQ1454" t="s">
        <v>14</v>
      </c>
      <c r="AR1454" t="s">
        <v>14</v>
      </c>
      <c r="AS1454" t="s">
        <v>14</v>
      </c>
      <c r="AT1454" t="s">
        <v>14</v>
      </c>
      <c r="AU1454" t="s">
        <v>13376</v>
      </c>
      <c r="AV1454" t="s">
        <v>13345</v>
      </c>
      <c r="AW1454" t="s">
        <v>13346</v>
      </c>
      <c r="AX1454" t="s">
        <v>13346</v>
      </c>
      <c r="AY1454" t="s">
        <v>1436</v>
      </c>
      <c r="AZ1454" t="s">
        <v>22126</v>
      </c>
      <c r="BA1454" t="s">
        <v>22126</v>
      </c>
      <c r="BB1454" t="s">
        <v>22127</v>
      </c>
      <c r="BC1454">
        <v>25000</v>
      </c>
      <c r="BD1454">
        <v>29000</v>
      </c>
      <c r="BE1454" t="s">
        <v>24347</v>
      </c>
      <c r="BF1454" t="s">
        <v>24348</v>
      </c>
      <c r="BG1454" t="s">
        <v>2214</v>
      </c>
      <c r="BH1454" t="s">
        <v>14</v>
      </c>
      <c r="BI1454" t="s">
        <v>22092</v>
      </c>
      <c r="BJ1454" t="s">
        <v>13377</v>
      </c>
      <c r="BK1454" t="s">
        <v>14</v>
      </c>
      <c r="BL1454" t="s">
        <v>22100</v>
      </c>
      <c r="BM1454" t="s">
        <v>22089</v>
      </c>
      <c r="BN1454" t="s">
        <v>13421</v>
      </c>
      <c r="BO1454" t="s">
        <v>14</v>
      </c>
      <c r="BP1454" t="s">
        <v>24707</v>
      </c>
      <c r="BQ1454" t="s">
        <v>2217</v>
      </c>
      <c r="BR1454" t="s">
        <v>2303</v>
      </c>
      <c r="BS1454" t="s">
        <v>13349</v>
      </c>
      <c r="BT1454" t="s">
        <v>14</v>
      </c>
      <c r="BU1454" t="s">
        <v>14</v>
      </c>
      <c r="BV1454" t="s">
        <v>14</v>
      </c>
      <c r="BW1454" t="s">
        <v>14</v>
      </c>
      <c r="BX1454" t="s">
        <v>14</v>
      </c>
      <c r="BY1454" t="s">
        <v>2220</v>
      </c>
      <c r="BZ1454" t="s">
        <v>24707</v>
      </c>
      <c r="CA1454" t="s">
        <v>14</v>
      </c>
      <c r="CB1454" t="s">
        <v>14</v>
      </c>
      <c r="CC1454" t="s">
        <v>14</v>
      </c>
      <c r="CD1454" t="s">
        <v>14</v>
      </c>
      <c r="CE1454" t="s">
        <v>14</v>
      </c>
      <c r="CF1454" t="s">
        <v>13422</v>
      </c>
      <c r="CG1454" t="s">
        <v>692</v>
      </c>
      <c r="CH1454" t="s">
        <v>22075</v>
      </c>
      <c r="CJ1454" t="s">
        <v>378</v>
      </c>
      <c r="CK1454" t="s">
        <v>24</v>
      </c>
      <c r="CL1454" s="13"/>
      <c r="CM1454" s="4" t="str">
        <f>_xlfn.XLOOKUP($CG1454,tbl_area_24_07_2024[Nombre Área],tbl_area_24_07_2024[Estado],"Si no se encuentra",2,)</f>
        <v>Tlaxcala</v>
      </c>
      <c r="CN1454" s="4" t="str">
        <f>_xlfn.XLOOKUP($CG1454,tbl_area_24_07_2024[Nombre Área],tbl_area_24_07_2024[Estructura],"Si no se encuentra",2,)</f>
        <v>Juntas Distritales</v>
      </c>
    </row>
    <row r="1455" spans="1:92" ht="20" x14ac:dyDescent="0.85">
      <c r="A1455" t="s">
        <v>22073</v>
      </c>
      <c r="B1455" t="s">
        <v>22074</v>
      </c>
      <c r="C1455" t="s">
        <v>22075</v>
      </c>
      <c r="D1455" t="s">
        <v>2199</v>
      </c>
      <c r="E1455" t="s">
        <v>2242</v>
      </c>
      <c r="F1455" t="s">
        <v>2201</v>
      </c>
      <c r="G1455" t="s">
        <v>2739</v>
      </c>
      <c r="H1455" t="s">
        <v>14</v>
      </c>
      <c r="I1455" t="s">
        <v>2293</v>
      </c>
      <c r="J1455" t="s">
        <v>13423</v>
      </c>
      <c r="K1455" t="s">
        <v>24708</v>
      </c>
      <c r="L1455" t="s">
        <v>14</v>
      </c>
      <c r="M1455" t="s">
        <v>14</v>
      </c>
      <c r="N1455" t="s">
        <v>13381</v>
      </c>
      <c r="O1455" t="s">
        <v>24708</v>
      </c>
      <c r="P1455" t="s">
        <v>14</v>
      </c>
      <c r="Q1455" t="s">
        <v>24708</v>
      </c>
      <c r="R1455" t="s">
        <v>24708</v>
      </c>
      <c r="S1455" t="s">
        <v>14</v>
      </c>
      <c r="T1455" t="s">
        <v>14</v>
      </c>
      <c r="U1455" t="s">
        <v>14</v>
      </c>
      <c r="V1455" t="s">
        <v>14</v>
      </c>
      <c r="W1455" t="s">
        <v>14</v>
      </c>
      <c r="X1455" t="s">
        <v>14</v>
      </c>
      <c r="Y1455" t="s">
        <v>14</v>
      </c>
      <c r="Z1455" t="s">
        <v>14</v>
      </c>
      <c r="AA1455" t="s">
        <v>13382</v>
      </c>
      <c r="AB1455" t="s">
        <v>24708</v>
      </c>
      <c r="AC1455" t="s">
        <v>2323</v>
      </c>
      <c r="AD1455" t="s">
        <v>2365</v>
      </c>
      <c r="AE1455" t="s">
        <v>13383</v>
      </c>
      <c r="AF1455" t="s">
        <v>13384</v>
      </c>
      <c r="AG1455" t="s">
        <v>1173</v>
      </c>
      <c r="AH1455" t="s">
        <v>2209</v>
      </c>
      <c r="AI1455" t="s">
        <v>191</v>
      </c>
      <c r="AJ1455" t="s">
        <v>1527</v>
      </c>
      <c r="AK1455" t="s">
        <v>264</v>
      </c>
      <c r="AL1455" t="s">
        <v>1527</v>
      </c>
      <c r="AM1455" t="s">
        <v>264</v>
      </c>
      <c r="AN1455" t="s">
        <v>1437</v>
      </c>
      <c r="AO1455" t="s">
        <v>264</v>
      </c>
      <c r="AP1455" t="s">
        <v>22093</v>
      </c>
      <c r="AQ1455" t="s">
        <v>14</v>
      </c>
      <c r="AR1455" t="s">
        <v>14</v>
      </c>
      <c r="AS1455" t="s">
        <v>14</v>
      </c>
      <c r="AT1455" t="s">
        <v>14</v>
      </c>
      <c r="AU1455" t="s">
        <v>13385</v>
      </c>
      <c r="AV1455" t="s">
        <v>13345</v>
      </c>
      <c r="AW1455" t="s">
        <v>13346</v>
      </c>
      <c r="AX1455" t="s">
        <v>13346</v>
      </c>
      <c r="AY1455" t="s">
        <v>1182</v>
      </c>
      <c r="AZ1455" t="s">
        <v>22272</v>
      </c>
      <c r="BA1455" t="s">
        <v>22272</v>
      </c>
      <c r="BB1455" t="s">
        <v>22127</v>
      </c>
      <c r="BC1455">
        <v>24750</v>
      </c>
      <c r="BD1455">
        <v>28710</v>
      </c>
      <c r="BE1455" t="s">
        <v>24700</v>
      </c>
      <c r="BF1455" t="s">
        <v>24700</v>
      </c>
      <c r="BG1455" t="s">
        <v>2214</v>
      </c>
      <c r="BH1455" t="s">
        <v>14</v>
      </c>
      <c r="BI1455" t="s">
        <v>22092</v>
      </c>
      <c r="BJ1455" t="s">
        <v>13386</v>
      </c>
      <c r="BK1455" t="s">
        <v>14</v>
      </c>
      <c r="BL1455" t="s">
        <v>22104</v>
      </c>
      <c r="BM1455" t="s">
        <v>22089</v>
      </c>
      <c r="BN1455" t="s">
        <v>13424</v>
      </c>
      <c r="BO1455" t="s">
        <v>14</v>
      </c>
      <c r="BP1455" t="s">
        <v>24708</v>
      </c>
      <c r="BQ1455" t="s">
        <v>2217</v>
      </c>
      <c r="BR1455" t="s">
        <v>2303</v>
      </c>
      <c r="BS1455" t="s">
        <v>13349</v>
      </c>
      <c r="BT1455" t="s">
        <v>14</v>
      </c>
      <c r="BU1455" t="s">
        <v>14</v>
      </c>
      <c r="BV1455" t="s">
        <v>14</v>
      </c>
      <c r="BW1455" t="s">
        <v>14</v>
      </c>
      <c r="BX1455" t="s">
        <v>14</v>
      </c>
      <c r="BY1455" t="s">
        <v>2220</v>
      </c>
      <c r="BZ1455" t="s">
        <v>24708</v>
      </c>
      <c r="CA1455" t="s">
        <v>14</v>
      </c>
      <c r="CB1455" t="s">
        <v>14</v>
      </c>
      <c r="CC1455" t="s">
        <v>14</v>
      </c>
      <c r="CD1455" t="s">
        <v>14</v>
      </c>
      <c r="CE1455" t="s">
        <v>14</v>
      </c>
      <c r="CF1455" t="s">
        <v>13425</v>
      </c>
      <c r="CG1455" t="s">
        <v>692</v>
      </c>
      <c r="CH1455" t="s">
        <v>22075</v>
      </c>
      <c r="CJ1455" t="s">
        <v>378</v>
      </c>
      <c r="CK1455" t="s">
        <v>24</v>
      </c>
      <c r="CL1455" s="13"/>
      <c r="CM1455" s="4" t="str">
        <f>_xlfn.XLOOKUP($CG1455,tbl_area_24_07_2024[Nombre Área],tbl_area_24_07_2024[Estado],"Si no se encuentra",2,)</f>
        <v>Tlaxcala</v>
      </c>
      <c r="CN1455" s="4" t="str">
        <f>_xlfn.XLOOKUP($CG1455,tbl_area_24_07_2024[Nombre Área],tbl_area_24_07_2024[Estructura],"Si no se encuentra",2,)</f>
        <v>Juntas Distritales</v>
      </c>
    </row>
    <row r="1456" spans="1:92" ht="20" x14ac:dyDescent="0.85">
      <c r="A1456" t="s">
        <v>22073</v>
      </c>
      <c r="B1456" t="s">
        <v>22074</v>
      </c>
      <c r="C1456" t="s">
        <v>22075</v>
      </c>
      <c r="D1456" t="s">
        <v>2199</v>
      </c>
      <c r="E1456" t="s">
        <v>2200</v>
      </c>
      <c r="F1456" t="s">
        <v>2201</v>
      </c>
      <c r="G1456" t="s">
        <v>13426</v>
      </c>
      <c r="H1456" t="s">
        <v>14</v>
      </c>
      <c r="I1456" t="s">
        <v>2293</v>
      </c>
      <c r="J1456" t="s">
        <v>13427</v>
      </c>
      <c r="K1456" t="s">
        <v>24709</v>
      </c>
      <c r="L1456" t="s">
        <v>14</v>
      </c>
      <c r="M1456" t="s">
        <v>14</v>
      </c>
      <c r="N1456" t="s">
        <v>13428</v>
      </c>
      <c r="O1456" t="s">
        <v>24709</v>
      </c>
      <c r="P1456" t="s">
        <v>14</v>
      </c>
      <c r="Q1456" t="s">
        <v>24709</v>
      </c>
      <c r="R1456" t="s">
        <v>24709</v>
      </c>
      <c r="S1456" t="s">
        <v>14</v>
      </c>
      <c r="T1456" t="s">
        <v>14</v>
      </c>
      <c r="U1456" t="s">
        <v>14</v>
      </c>
      <c r="V1456" t="s">
        <v>14</v>
      </c>
      <c r="W1456" t="s">
        <v>14</v>
      </c>
      <c r="X1456" t="s">
        <v>14</v>
      </c>
      <c r="Y1456" t="s">
        <v>14</v>
      </c>
      <c r="Z1456" t="s">
        <v>14</v>
      </c>
      <c r="AA1456" t="s">
        <v>13429</v>
      </c>
      <c r="AB1456" t="s">
        <v>24709</v>
      </c>
      <c r="AC1456" t="s">
        <v>10524</v>
      </c>
      <c r="AD1456" t="s">
        <v>2207</v>
      </c>
      <c r="AE1456" t="s">
        <v>13430</v>
      </c>
      <c r="AF1456" t="s">
        <v>1599</v>
      </c>
      <c r="AG1456" t="s">
        <v>13431</v>
      </c>
      <c r="AH1456" t="s">
        <v>2209</v>
      </c>
      <c r="AI1456" t="s">
        <v>13432</v>
      </c>
      <c r="AJ1456" t="s">
        <v>1168</v>
      </c>
      <c r="AK1456" t="s">
        <v>2611</v>
      </c>
      <c r="AL1456" t="s">
        <v>1174</v>
      </c>
      <c r="AM1456" t="s">
        <v>2287</v>
      </c>
      <c r="AN1456" t="s">
        <v>1445</v>
      </c>
      <c r="AO1456" t="s">
        <v>98</v>
      </c>
      <c r="AP1456" t="s">
        <v>22205</v>
      </c>
      <c r="AQ1456" t="s">
        <v>14</v>
      </c>
      <c r="AR1456" t="s">
        <v>14</v>
      </c>
      <c r="AS1456" t="s">
        <v>14</v>
      </c>
      <c r="AT1456" t="s">
        <v>14</v>
      </c>
      <c r="AU1456" t="s">
        <v>13433</v>
      </c>
      <c r="AV1456" t="s">
        <v>13434</v>
      </c>
      <c r="AW1456" t="s">
        <v>13434</v>
      </c>
      <c r="AX1456" t="s">
        <v>13434</v>
      </c>
      <c r="AY1456" t="s">
        <v>13435</v>
      </c>
      <c r="AZ1456" t="s">
        <v>22074</v>
      </c>
      <c r="BA1456" t="s">
        <v>22074</v>
      </c>
      <c r="BB1456" t="s">
        <v>22089</v>
      </c>
      <c r="BC1456">
        <v>8209</v>
      </c>
      <c r="BD1456">
        <v>9522.44</v>
      </c>
      <c r="BE1456" t="s">
        <v>14</v>
      </c>
      <c r="BF1456" t="s">
        <v>14</v>
      </c>
      <c r="BG1456" t="s">
        <v>2214</v>
      </c>
      <c r="BH1456" t="s">
        <v>14</v>
      </c>
      <c r="BI1456" t="s">
        <v>22092</v>
      </c>
      <c r="BJ1456" t="s">
        <v>13436</v>
      </c>
      <c r="BK1456" t="s">
        <v>14</v>
      </c>
      <c r="BL1456" t="s">
        <v>22074</v>
      </c>
      <c r="BM1456" t="s">
        <v>22089</v>
      </c>
      <c r="BN1456" t="s">
        <v>13437</v>
      </c>
      <c r="BO1456" t="s">
        <v>14</v>
      </c>
      <c r="BP1456" t="s">
        <v>24709</v>
      </c>
      <c r="BQ1456" t="s">
        <v>2217</v>
      </c>
      <c r="BR1456" t="s">
        <v>2303</v>
      </c>
      <c r="BS1456" t="s">
        <v>2404</v>
      </c>
      <c r="BT1456" t="s">
        <v>14</v>
      </c>
      <c r="BU1456" t="s">
        <v>14</v>
      </c>
      <c r="BV1456" t="s">
        <v>14</v>
      </c>
      <c r="BW1456" t="s">
        <v>14</v>
      </c>
      <c r="BX1456" t="s">
        <v>14</v>
      </c>
      <c r="BY1456" t="s">
        <v>2220</v>
      </c>
      <c r="BZ1456" t="s">
        <v>24709</v>
      </c>
      <c r="CA1456" t="s">
        <v>2828</v>
      </c>
      <c r="CB1456" t="s">
        <v>14</v>
      </c>
      <c r="CC1456" t="s">
        <v>14</v>
      </c>
      <c r="CD1456" t="s">
        <v>14</v>
      </c>
      <c r="CE1456" t="s">
        <v>14</v>
      </c>
      <c r="CF1456" t="s">
        <v>13438</v>
      </c>
      <c r="CG1456" t="s">
        <v>519</v>
      </c>
      <c r="CH1456" t="s">
        <v>22075</v>
      </c>
      <c r="CJ1456" t="s">
        <v>98</v>
      </c>
      <c r="CK1456" t="s">
        <v>24</v>
      </c>
      <c r="CL1456" s="13"/>
      <c r="CM1456" s="4" t="str">
        <f>_xlfn.XLOOKUP($CG1456,tbl_area_24_07_2024[Nombre Área],tbl_area_24_07_2024[Estado],"Si no se encuentra",2,)</f>
        <v>Tabasco</v>
      </c>
      <c r="CN1456" s="4" t="str">
        <f>_xlfn.XLOOKUP($CG1456,tbl_area_24_07_2024[Nombre Área],tbl_area_24_07_2024[Estructura],"Si no se encuentra",2,)</f>
        <v>Juntas Distritales</v>
      </c>
    </row>
    <row r="1457" spans="1:92" ht="20" x14ac:dyDescent="0.85">
      <c r="A1457" t="s">
        <v>22073</v>
      </c>
      <c r="B1457" t="s">
        <v>22074</v>
      </c>
      <c r="C1457" t="s">
        <v>22075</v>
      </c>
      <c r="D1457" t="s">
        <v>2199</v>
      </c>
      <c r="E1457" t="s">
        <v>2200</v>
      </c>
      <c r="F1457" t="s">
        <v>2201</v>
      </c>
      <c r="G1457" t="s">
        <v>13439</v>
      </c>
      <c r="H1457" t="s">
        <v>14</v>
      </c>
      <c r="I1457" t="s">
        <v>2293</v>
      </c>
      <c r="J1457" t="s">
        <v>13440</v>
      </c>
      <c r="K1457" t="s">
        <v>24710</v>
      </c>
      <c r="L1457" t="s">
        <v>14</v>
      </c>
      <c r="M1457" t="s">
        <v>14</v>
      </c>
      <c r="N1457" t="s">
        <v>13441</v>
      </c>
      <c r="O1457" t="s">
        <v>24710</v>
      </c>
      <c r="P1457" t="s">
        <v>14</v>
      </c>
      <c r="Q1457" t="s">
        <v>24710</v>
      </c>
      <c r="R1457" t="s">
        <v>24710</v>
      </c>
      <c r="S1457" t="s">
        <v>14</v>
      </c>
      <c r="T1457" t="s">
        <v>14</v>
      </c>
      <c r="U1457" t="s">
        <v>14</v>
      </c>
      <c r="V1457" t="s">
        <v>14</v>
      </c>
      <c r="W1457" t="s">
        <v>1306</v>
      </c>
      <c r="X1457" t="s">
        <v>1741</v>
      </c>
      <c r="Y1457" t="s">
        <v>331</v>
      </c>
      <c r="Z1457" t="s">
        <v>12</v>
      </c>
      <c r="AA1457" t="s">
        <v>14</v>
      </c>
      <c r="AB1457" t="s">
        <v>24710</v>
      </c>
      <c r="AC1457" t="s">
        <v>13442</v>
      </c>
      <c r="AD1457" t="s">
        <v>2207</v>
      </c>
      <c r="AE1457" t="s">
        <v>180</v>
      </c>
      <c r="AF1457" t="s">
        <v>1611</v>
      </c>
      <c r="AG1457" t="s">
        <v>14</v>
      </c>
      <c r="AH1457" t="s">
        <v>2209</v>
      </c>
      <c r="AI1457" t="s">
        <v>2287</v>
      </c>
      <c r="AJ1457" t="s">
        <v>1168</v>
      </c>
      <c r="AK1457" t="s">
        <v>2611</v>
      </c>
      <c r="AL1457" t="s">
        <v>1174</v>
      </c>
      <c r="AM1457" t="s">
        <v>2287</v>
      </c>
      <c r="AN1457" t="s">
        <v>1445</v>
      </c>
      <c r="AO1457" t="s">
        <v>98</v>
      </c>
      <c r="AP1457" t="s">
        <v>22184</v>
      </c>
      <c r="AQ1457" t="s">
        <v>14</v>
      </c>
      <c r="AR1457" t="s">
        <v>14</v>
      </c>
      <c r="AS1457" t="s">
        <v>14</v>
      </c>
      <c r="AT1457" t="s">
        <v>14</v>
      </c>
      <c r="AU1457" t="s">
        <v>13443</v>
      </c>
      <c r="AV1457" t="s">
        <v>13434</v>
      </c>
      <c r="AW1457" t="s">
        <v>13434</v>
      </c>
      <c r="AX1457" t="s">
        <v>13434</v>
      </c>
      <c r="AY1457" t="s">
        <v>13444</v>
      </c>
      <c r="AZ1457" t="s">
        <v>22074</v>
      </c>
      <c r="BA1457" t="s">
        <v>22074</v>
      </c>
      <c r="BB1457" t="s">
        <v>22201</v>
      </c>
      <c r="BC1457">
        <v>472741.48</v>
      </c>
      <c r="BD1457">
        <v>495882.84</v>
      </c>
      <c r="BE1457" t="s">
        <v>14</v>
      </c>
      <c r="BF1457" t="s">
        <v>14</v>
      </c>
      <c r="BG1457" t="s">
        <v>2214</v>
      </c>
      <c r="BH1457" t="s">
        <v>14</v>
      </c>
      <c r="BI1457" t="s">
        <v>22092</v>
      </c>
      <c r="BJ1457" t="s">
        <v>13445</v>
      </c>
      <c r="BK1457" t="s">
        <v>14</v>
      </c>
      <c r="BL1457" t="s">
        <v>22074</v>
      </c>
      <c r="BM1457" t="s">
        <v>22201</v>
      </c>
      <c r="BN1457" t="s">
        <v>13446</v>
      </c>
      <c r="BO1457" t="s">
        <v>14</v>
      </c>
      <c r="BP1457" t="s">
        <v>24710</v>
      </c>
      <c r="BQ1457" t="s">
        <v>2217</v>
      </c>
      <c r="BR1457" t="s">
        <v>2303</v>
      </c>
      <c r="BS1457" t="s">
        <v>2404</v>
      </c>
      <c r="BT1457" t="s">
        <v>14</v>
      </c>
      <c r="BU1457" t="s">
        <v>14</v>
      </c>
      <c r="BV1457" t="s">
        <v>14</v>
      </c>
      <c r="BW1457" t="s">
        <v>14</v>
      </c>
      <c r="BX1457" t="s">
        <v>14</v>
      </c>
      <c r="BY1457" t="s">
        <v>2544</v>
      </c>
      <c r="BZ1457" t="s">
        <v>24710</v>
      </c>
      <c r="CA1457" t="s">
        <v>2828</v>
      </c>
      <c r="CB1457" t="s">
        <v>14</v>
      </c>
      <c r="CC1457" t="s">
        <v>14</v>
      </c>
      <c r="CD1457" t="s">
        <v>14</v>
      </c>
      <c r="CE1457" t="s">
        <v>14</v>
      </c>
      <c r="CF1457" t="s">
        <v>13447</v>
      </c>
      <c r="CG1457" t="s">
        <v>519</v>
      </c>
      <c r="CH1457" t="s">
        <v>22075</v>
      </c>
      <c r="CJ1457" t="s">
        <v>98</v>
      </c>
      <c r="CK1457" t="s">
        <v>24</v>
      </c>
      <c r="CL1457" s="13"/>
      <c r="CM1457" s="4" t="str">
        <f>_xlfn.XLOOKUP($CG1457,tbl_area_24_07_2024[Nombre Área],tbl_area_24_07_2024[Estado],"Si no se encuentra",2,)</f>
        <v>Tabasco</v>
      </c>
      <c r="CN1457" s="4" t="str">
        <f>_xlfn.XLOOKUP($CG1457,tbl_area_24_07_2024[Nombre Área],tbl_area_24_07_2024[Estructura],"Si no se encuentra",2,)</f>
        <v>Juntas Distritales</v>
      </c>
    </row>
    <row r="1458" spans="1:92" ht="20" x14ac:dyDescent="0.85">
      <c r="A1458" t="s">
        <v>22073</v>
      </c>
      <c r="B1458" t="s">
        <v>22074</v>
      </c>
      <c r="C1458" t="s">
        <v>22075</v>
      </c>
      <c r="D1458" t="s">
        <v>2199</v>
      </c>
      <c r="E1458" t="s">
        <v>2200</v>
      </c>
      <c r="F1458" t="s">
        <v>2201</v>
      </c>
      <c r="G1458" t="s">
        <v>13448</v>
      </c>
      <c r="H1458" t="s">
        <v>14</v>
      </c>
      <c r="I1458" t="s">
        <v>2293</v>
      </c>
      <c r="J1458" t="s">
        <v>13449</v>
      </c>
      <c r="K1458" t="s">
        <v>24711</v>
      </c>
      <c r="L1458" t="s">
        <v>14</v>
      </c>
      <c r="M1458" t="s">
        <v>14</v>
      </c>
      <c r="N1458" t="s">
        <v>13450</v>
      </c>
      <c r="O1458" t="s">
        <v>24711</v>
      </c>
      <c r="P1458" t="s">
        <v>14</v>
      </c>
      <c r="Q1458" t="s">
        <v>24711</v>
      </c>
      <c r="R1458" t="s">
        <v>24711</v>
      </c>
      <c r="S1458" t="s">
        <v>14</v>
      </c>
      <c r="T1458" t="s">
        <v>14</v>
      </c>
      <c r="U1458" t="s">
        <v>14</v>
      </c>
      <c r="V1458" t="s">
        <v>14</v>
      </c>
      <c r="W1458" t="s">
        <v>1306</v>
      </c>
      <c r="X1458" t="s">
        <v>1741</v>
      </c>
      <c r="Y1458" t="s">
        <v>331</v>
      </c>
      <c r="Z1458" t="s">
        <v>12</v>
      </c>
      <c r="AA1458" t="s">
        <v>14</v>
      </c>
      <c r="AB1458" t="s">
        <v>24711</v>
      </c>
      <c r="AC1458" t="s">
        <v>13442</v>
      </c>
      <c r="AD1458" t="s">
        <v>2207</v>
      </c>
      <c r="AE1458" t="s">
        <v>180</v>
      </c>
      <c r="AF1458" t="s">
        <v>1611</v>
      </c>
      <c r="AG1458" t="s">
        <v>14</v>
      </c>
      <c r="AH1458" t="s">
        <v>2209</v>
      </c>
      <c r="AI1458" t="s">
        <v>2287</v>
      </c>
      <c r="AJ1458" t="s">
        <v>1168</v>
      </c>
      <c r="AK1458" t="s">
        <v>2611</v>
      </c>
      <c r="AL1458" t="s">
        <v>1174</v>
      </c>
      <c r="AM1458" t="s">
        <v>2287</v>
      </c>
      <c r="AN1458" t="s">
        <v>1445</v>
      </c>
      <c r="AO1458" t="s">
        <v>98</v>
      </c>
      <c r="AP1458" t="s">
        <v>22184</v>
      </c>
      <c r="AQ1458" t="s">
        <v>14</v>
      </c>
      <c r="AR1458" t="s">
        <v>14</v>
      </c>
      <c r="AS1458" t="s">
        <v>14</v>
      </c>
      <c r="AT1458" t="s">
        <v>14</v>
      </c>
      <c r="AU1458" t="s">
        <v>13443</v>
      </c>
      <c r="AV1458" t="s">
        <v>13434</v>
      </c>
      <c r="AW1458" t="s">
        <v>13434</v>
      </c>
      <c r="AX1458" t="s">
        <v>13434</v>
      </c>
      <c r="AY1458" t="s">
        <v>13451</v>
      </c>
      <c r="AZ1458" t="s">
        <v>22074</v>
      </c>
      <c r="BA1458" t="s">
        <v>22074</v>
      </c>
      <c r="BB1458" t="s">
        <v>22089</v>
      </c>
      <c r="BC1458">
        <v>352407.7</v>
      </c>
      <c r="BD1458">
        <v>369658.56</v>
      </c>
      <c r="BE1458" t="s">
        <v>14</v>
      </c>
      <c r="BF1458" t="s">
        <v>14</v>
      </c>
      <c r="BG1458" t="s">
        <v>2214</v>
      </c>
      <c r="BH1458" t="s">
        <v>14</v>
      </c>
      <c r="BI1458" t="s">
        <v>22092</v>
      </c>
      <c r="BJ1458" t="s">
        <v>13452</v>
      </c>
      <c r="BK1458" t="s">
        <v>14</v>
      </c>
      <c r="BL1458" t="s">
        <v>22074</v>
      </c>
      <c r="BM1458" t="s">
        <v>22089</v>
      </c>
      <c r="BN1458" t="s">
        <v>13453</v>
      </c>
      <c r="BO1458" t="s">
        <v>14</v>
      </c>
      <c r="BP1458" t="s">
        <v>24711</v>
      </c>
      <c r="BQ1458" t="s">
        <v>2217</v>
      </c>
      <c r="BR1458" t="s">
        <v>2303</v>
      </c>
      <c r="BS1458" t="s">
        <v>2404</v>
      </c>
      <c r="BT1458" t="s">
        <v>14</v>
      </c>
      <c r="BU1458" t="s">
        <v>14</v>
      </c>
      <c r="BV1458" t="s">
        <v>14</v>
      </c>
      <c r="BW1458" t="s">
        <v>14</v>
      </c>
      <c r="BX1458" t="s">
        <v>14</v>
      </c>
      <c r="BY1458" t="s">
        <v>2220</v>
      </c>
      <c r="BZ1458" t="s">
        <v>24711</v>
      </c>
      <c r="CA1458" t="s">
        <v>2828</v>
      </c>
      <c r="CB1458" t="s">
        <v>14</v>
      </c>
      <c r="CC1458" t="s">
        <v>14</v>
      </c>
      <c r="CD1458" t="s">
        <v>14</v>
      </c>
      <c r="CE1458" t="s">
        <v>14</v>
      </c>
      <c r="CF1458" t="s">
        <v>13454</v>
      </c>
      <c r="CG1458" t="s">
        <v>519</v>
      </c>
      <c r="CH1458" t="s">
        <v>22075</v>
      </c>
      <c r="CJ1458" t="s">
        <v>98</v>
      </c>
      <c r="CK1458" t="s">
        <v>24</v>
      </c>
      <c r="CL1458" s="13"/>
      <c r="CM1458" s="4" t="str">
        <f>_xlfn.XLOOKUP($CG1458,tbl_area_24_07_2024[Nombre Área],tbl_area_24_07_2024[Estado],"Si no se encuentra",2,)</f>
        <v>Tabasco</v>
      </c>
      <c r="CN1458" s="4" t="str">
        <f>_xlfn.XLOOKUP($CG1458,tbl_area_24_07_2024[Nombre Área],tbl_area_24_07_2024[Estructura],"Si no se encuentra",2,)</f>
        <v>Juntas Distritales</v>
      </c>
    </row>
    <row r="1459" spans="1:92" ht="20" x14ac:dyDescent="0.85">
      <c r="A1459" t="s">
        <v>22073</v>
      </c>
      <c r="B1459" t="s">
        <v>22074</v>
      </c>
      <c r="C1459" t="s">
        <v>22075</v>
      </c>
      <c r="D1459" t="s">
        <v>2199</v>
      </c>
      <c r="E1459" t="s">
        <v>2200</v>
      </c>
      <c r="F1459" t="s">
        <v>2201</v>
      </c>
      <c r="G1459" t="s">
        <v>13455</v>
      </c>
      <c r="H1459" t="s">
        <v>14</v>
      </c>
      <c r="I1459" t="s">
        <v>2293</v>
      </c>
      <c r="J1459" t="s">
        <v>13456</v>
      </c>
      <c r="K1459" t="s">
        <v>24712</v>
      </c>
      <c r="L1459" t="s">
        <v>14</v>
      </c>
      <c r="M1459" t="s">
        <v>14</v>
      </c>
      <c r="N1459" t="s">
        <v>13457</v>
      </c>
      <c r="O1459" t="s">
        <v>24712</v>
      </c>
      <c r="P1459" t="s">
        <v>14</v>
      </c>
      <c r="Q1459" t="s">
        <v>24712</v>
      </c>
      <c r="R1459" t="s">
        <v>24712</v>
      </c>
      <c r="S1459" t="s">
        <v>14</v>
      </c>
      <c r="T1459" t="s">
        <v>14</v>
      </c>
      <c r="U1459" t="s">
        <v>14</v>
      </c>
      <c r="V1459" t="s">
        <v>14</v>
      </c>
      <c r="W1459" t="s">
        <v>1333</v>
      </c>
      <c r="X1459" t="s">
        <v>43</v>
      </c>
      <c r="Y1459" t="s">
        <v>1267</v>
      </c>
      <c r="Z1459" t="s">
        <v>12</v>
      </c>
      <c r="AA1459" t="s">
        <v>14</v>
      </c>
      <c r="AB1459" t="s">
        <v>24712</v>
      </c>
      <c r="AC1459" t="s">
        <v>13458</v>
      </c>
      <c r="AD1459" t="s">
        <v>2207</v>
      </c>
      <c r="AE1459" t="s">
        <v>13459</v>
      </c>
      <c r="AF1459" t="s">
        <v>11154</v>
      </c>
      <c r="AG1459" t="s">
        <v>14</v>
      </c>
      <c r="AH1459" t="s">
        <v>2337</v>
      </c>
      <c r="AI1459" t="s">
        <v>13460</v>
      </c>
      <c r="AJ1459" t="s">
        <v>1168</v>
      </c>
      <c r="AK1459" t="s">
        <v>2611</v>
      </c>
      <c r="AL1459" t="s">
        <v>1174</v>
      </c>
      <c r="AM1459" t="s">
        <v>2287</v>
      </c>
      <c r="AN1459" t="s">
        <v>1445</v>
      </c>
      <c r="AO1459" t="s">
        <v>98</v>
      </c>
      <c r="AP1459" t="s">
        <v>24713</v>
      </c>
      <c r="AQ1459" t="s">
        <v>14</v>
      </c>
      <c r="AR1459" t="s">
        <v>14</v>
      </c>
      <c r="AS1459" t="s">
        <v>14</v>
      </c>
      <c r="AT1459" t="s">
        <v>14</v>
      </c>
      <c r="AU1459" t="s">
        <v>13443</v>
      </c>
      <c r="AV1459" t="s">
        <v>13434</v>
      </c>
      <c r="AW1459" t="s">
        <v>13434</v>
      </c>
      <c r="AX1459" t="s">
        <v>13434</v>
      </c>
      <c r="AY1459" t="s">
        <v>13461</v>
      </c>
      <c r="AZ1459" t="s">
        <v>23756</v>
      </c>
      <c r="BA1459" t="s">
        <v>23756</v>
      </c>
      <c r="BB1459" t="s">
        <v>24714</v>
      </c>
      <c r="BC1459">
        <v>300718.53999999998</v>
      </c>
      <c r="BD1459">
        <v>315488.2</v>
      </c>
      <c r="BE1459" t="s">
        <v>14</v>
      </c>
      <c r="BF1459" t="s">
        <v>14</v>
      </c>
      <c r="BG1459" t="s">
        <v>2214</v>
      </c>
      <c r="BH1459" t="s">
        <v>14</v>
      </c>
      <c r="BI1459" t="s">
        <v>22092</v>
      </c>
      <c r="BJ1459" t="s">
        <v>13462</v>
      </c>
      <c r="BK1459" t="s">
        <v>14</v>
      </c>
      <c r="BL1459" t="s">
        <v>23756</v>
      </c>
      <c r="BM1459" t="s">
        <v>24714</v>
      </c>
      <c r="BN1459" t="s">
        <v>13463</v>
      </c>
      <c r="BO1459" t="s">
        <v>14</v>
      </c>
      <c r="BP1459" t="s">
        <v>24712</v>
      </c>
      <c r="BQ1459" t="s">
        <v>2217</v>
      </c>
      <c r="BR1459" t="s">
        <v>2303</v>
      </c>
      <c r="BS1459" t="s">
        <v>2404</v>
      </c>
      <c r="BT1459" t="s">
        <v>14</v>
      </c>
      <c r="BU1459" t="s">
        <v>14</v>
      </c>
      <c r="BV1459" t="s">
        <v>14</v>
      </c>
      <c r="BW1459" t="s">
        <v>14</v>
      </c>
      <c r="BX1459" t="s">
        <v>14</v>
      </c>
      <c r="BY1459" t="s">
        <v>2544</v>
      </c>
      <c r="BZ1459" t="s">
        <v>24712</v>
      </c>
      <c r="CA1459" t="s">
        <v>2828</v>
      </c>
      <c r="CB1459" t="s">
        <v>14</v>
      </c>
      <c r="CC1459" t="s">
        <v>14</v>
      </c>
      <c r="CD1459" t="s">
        <v>14</v>
      </c>
      <c r="CE1459" t="s">
        <v>14</v>
      </c>
      <c r="CF1459" t="s">
        <v>13464</v>
      </c>
      <c r="CG1459" t="s">
        <v>519</v>
      </c>
      <c r="CH1459" t="s">
        <v>22075</v>
      </c>
      <c r="CJ1459" t="s">
        <v>98</v>
      </c>
      <c r="CK1459" t="s">
        <v>24</v>
      </c>
      <c r="CL1459" s="13"/>
      <c r="CM1459" s="4" t="str">
        <f>_xlfn.XLOOKUP($CG1459,tbl_area_24_07_2024[Nombre Área],tbl_area_24_07_2024[Estado],"Si no se encuentra",2,)</f>
        <v>Tabasco</v>
      </c>
      <c r="CN1459" s="4" t="str">
        <f>_xlfn.XLOOKUP($CG1459,tbl_area_24_07_2024[Nombre Área],tbl_area_24_07_2024[Estructura],"Si no se encuentra",2,)</f>
        <v>Juntas Distritales</v>
      </c>
    </row>
    <row r="1460" spans="1:92" ht="20" x14ac:dyDescent="0.85">
      <c r="A1460" t="s">
        <v>22073</v>
      </c>
      <c r="B1460" t="s">
        <v>22074</v>
      </c>
      <c r="C1460" t="s">
        <v>22075</v>
      </c>
      <c r="D1460" t="s">
        <v>2199</v>
      </c>
      <c r="E1460" t="s">
        <v>2242</v>
      </c>
      <c r="F1460" t="s">
        <v>2201</v>
      </c>
      <c r="G1460" t="s">
        <v>13465</v>
      </c>
      <c r="H1460" t="s">
        <v>14</v>
      </c>
      <c r="I1460" t="s">
        <v>2293</v>
      </c>
      <c r="J1460" t="s">
        <v>13466</v>
      </c>
      <c r="K1460" t="s">
        <v>24715</v>
      </c>
      <c r="L1460" t="s">
        <v>14</v>
      </c>
      <c r="M1460" t="s">
        <v>14</v>
      </c>
      <c r="N1460" t="s">
        <v>13467</v>
      </c>
      <c r="O1460" t="s">
        <v>24715</v>
      </c>
      <c r="P1460" t="s">
        <v>14</v>
      </c>
      <c r="Q1460" t="s">
        <v>24715</v>
      </c>
      <c r="R1460" t="s">
        <v>24715</v>
      </c>
      <c r="S1460" t="s">
        <v>14</v>
      </c>
      <c r="T1460" t="s">
        <v>14</v>
      </c>
      <c r="U1460" t="s">
        <v>14</v>
      </c>
      <c r="V1460" t="s">
        <v>14</v>
      </c>
      <c r="W1460" t="s">
        <v>1430</v>
      </c>
      <c r="X1460" t="s">
        <v>49</v>
      </c>
      <c r="Y1460" t="s">
        <v>1725</v>
      </c>
      <c r="Z1460" t="s">
        <v>18</v>
      </c>
      <c r="AA1460" t="s">
        <v>14</v>
      </c>
      <c r="AB1460" t="s">
        <v>24715</v>
      </c>
      <c r="AC1460" t="s">
        <v>13468</v>
      </c>
      <c r="AD1460" t="s">
        <v>2207</v>
      </c>
      <c r="AE1460" t="s">
        <v>13469</v>
      </c>
      <c r="AF1460" t="s">
        <v>14</v>
      </c>
      <c r="AG1460" t="s">
        <v>14</v>
      </c>
      <c r="AH1460" t="s">
        <v>2209</v>
      </c>
      <c r="AI1460" t="s">
        <v>3405</v>
      </c>
      <c r="AJ1460" t="s">
        <v>1549</v>
      </c>
      <c r="AK1460" t="s">
        <v>2611</v>
      </c>
      <c r="AL1460" t="s">
        <v>1174</v>
      </c>
      <c r="AM1460" t="s">
        <v>2287</v>
      </c>
      <c r="AN1460" t="s">
        <v>1445</v>
      </c>
      <c r="AO1460" t="s">
        <v>98</v>
      </c>
      <c r="AP1460" t="s">
        <v>24716</v>
      </c>
      <c r="AQ1460" t="s">
        <v>14</v>
      </c>
      <c r="AR1460" t="s">
        <v>14</v>
      </c>
      <c r="AS1460" t="s">
        <v>14</v>
      </c>
      <c r="AT1460" t="s">
        <v>14</v>
      </c>
      <c r="AU1460" t="s">
        <v>13470</v>
      </c>
      <c r="AV1460" t="s">
        <v>13434</v>
      </c>
      <c r="AW1460" t="s">
        <v>13434</v>
      </c>
      <c r="AX1460" t="s">
        <v>13434</v>
      </c>
      <c r="AY1460" t="s">
        <v>13471</v>
      </c>
      <c r="AZ1460" t="s">
        <v>22094</v>
      </c>
      <c r="BA1460" t="s">
        <v>22104</v>
      </c>
      <c r="BB1460" t="s">
        <v>22113</v>
      </c>
      <c r="BC1460">
        <v>30344.82</v>
      </c>
      <c r="BD1460">
        <v>34820.68</v>
      </c>
      <c r="BE1460" t="s">
        <v>14</v>
      </c>
      <c r="BF1460" t="s">
        <v>14</v>
      </c>
      <c r="BG1460" t="s">
        <v>2214</v>
      </c>
      <c r="BH1460" t="s">
        <v>14</v>
      </c>
      <c r="BI1460" t="s">
        <v>22092</v>
      </c>
      <c r="BJ1460" t="s">
        <v>13472</v>
      </c>
      <c r="BK1460" t="s">
        <v>14</v>
      </c>
      <c r="BL1460" t="s">
        <v>22104</v>
      </c>
      <c r="BM1460" t="s">
        <v>22113</v>
      </c>
      <c r="BN1460" t="s">
        <v>13473</v>
      </c>
      <c r="BO1460" t="s">
        <v>14</v>
      </c>
      <c r="BP1460" t="s">
        <v>24715</v>
      </c>
      <c r="BQ1460" t="s">
        <v>2217</v>
      </c>
      <c r="BR1460" t="s">
        <v>2303</v>
      </c>
      <c r="BS1460" t="s">
        <v>2404</v>
      </c>
      <c r="BT1460" t="s">
        <v>14</v>
      </c>
      <c r="BU1460" t="s">
        <v>14</v>
      </c>
      <c r="BV1460" t="s">
        <v>14</v>
      </c>
      <c r="BW1460" t="s">
        <v>14</v>
      </c>
      <c r="BX1460" t="s">
        <v>14</v>
      </c>
      <c r="BY1460" t="s">
        <v>2220</v>
      </c>
      <c r="BZ1460" t="s">
        <v>24715</v>
      </c>
      <c r="CA1460" t="s">
        <v>2828</v>
      </c>
      <c r="CB1460" t="s">
        <v>14</v>
      </c>
      <c r="CC1460" t="s">
        <v>14</v>
      </c>
      <c r="CD1460" t="s">
        <v>14</v>
      </c>
      <c r="CE1460" t="s">
        <v>14</v>
      </c>
      <c r="CF1460" t="s">
        <v>13474</v>
      </c>
      <c r="CG1460" t="s">
        <v>519</v>
      </c>
      <c r="CH1460" t="s">
        <v>22075</v>
      </c>
      <c r="CJ1460" t="s">
        <v>98</v>
      </c>
      <c r="CK1460" t="s">
        <v>24</v>
      </c>
      <c r="CL1460" s="13"/>
      <c r="CM1460" s="4" t="str">
        <f>_xlfn.XLOOKUP($CG1460,tbl_area_24_07_2024[Nombre Área],tbl_area_24_07_2024[Estado],"Si no se encuentra",2,)</f>
        <v>Tabasco</v>
      </c>
      <c r="CN1460" s="4" t="str">
        <f>_xlfn.XLOOKUP($CG1460,tbl_area_24_07_2024[Nombre Área],tbl_area_24_07_2024[Estructura],"Si no se encuentra",2,)</f>
        <v>Juntas Distritales</v>
      </c>
    </row>
    <row r="1461" spans="1:92" ht="20" x14ac:dyDescent="0.85">
      <c r="A1461" t="s">
        <v>22073</v>
      </c>
      <c r="B1461" t="s">
        <v>22074</v>
      </c>
      <c r="C1461" t="s">
        <v>22075</v>
      </c>
      <c r="D1461" t="s">
        <v>2199</v>
      </c>
      <c r="E1461" t="s">
        <v>2242</v>
      </c>
      <c r="F1461" t="s">
        <v>2201</v>
      </c>
      <c r="G1461" t="s">
        <v>13475</v>
      </c>
      <c r="H1461" t="s">
        <v>14</v>
      </c>
      <c r="I1461" t="s">
        <v>2293</v>
      </c>
      <c r="J1461" t="s">
        <v>13476</v>
      </c>
      <c r="K1461" t="s">
        <v>24717</v>
      </c>
      <c r="L1461" t="s">
        <v>14</v>
      </c>
      <c r="M1461" t="s">
        <v>14</v>
      </c>
      <c r="N1461" t="s">
        <v>13477</v>
      </c>
      <c r="O1461" t="s">
        <v>24717</v>
      </c>
      <c r="P1461" t="s">
        <v>14</v>
      </c>
      <c r="Q1461" t="s">
        <v>24717</v>
      </c>
      <c r="R1461" t="s">
        <v>24717</v>
      </c>
      <c r="S1461" t="s">
        <v>14</v>
      </c>
      <c r="T1461" t="s">
        <v>14</v>
      </c>
      <c r="U1461" t="s">
        <v>14</v>
      </c>
      <c r="V1461" t="s">
        <v>14</v>
      </c>
      <c r="W1461" t="s">
        <v>330</v>
      </c>
      <c r="X1461" t="s">
        <v>144</v>
      </c>
      <c r="Y1461" t="s">
        <v>49</v>
      </c>
      <c r="Z1461" t="s">
        <v>18</v>
      </c>
      <c r="AA1461" t="s">
        <v>14</v>
      </c>
      <c r="AB1461" t="s">
        <v>24717</v>
      </c>
      <c r="AC1461" t="s">
        <v>13478</v>
      </c>
      <c r="AD1461" t="s">
        <v>2207</v>
      </c>
      <c r="AE1461" t="s">
        <v>13479</v>
      </c>
      <c r="AF1461" t="s">
        <v>1180</v>
      </c>
      <c r="AG1461" t="s">
        <v>14</v>
      </c>
      <c r="AH1461" t="s">
        <v>2209</v>
      </c>
      <c r="AI1461" t="s">
        <v>13480</v>
      </c>
      <c r="AJ1461" t="s">
        <v>1168</v>
      </c>
      <c r="AK1461" t="s">
        <v>13481</v>
      </c>
      <c r="AL1461" t="s">
        <v>1178</v>
      </c>
      <c r="AM1461" t="s">
        <v>13481</v>
      </c>
      <c r="AN1461" t="s">
        <v>1445</v>
      </c>
      <c r="AO1461" t="s">
        <v>98</v>
      </c>
      <c r="AP1461" t="s">
        <v>24718</v>
      </c>
      <c r="AQ1461" t="s">
        <v>14</v>
      </c>
      <c r="AR1461" t="s">
        <v>14</v>
      </c>
      <c r="AS1461" t="s">
        <v>14</v>
      </c>
      <c r="AT1461" t="s">
        <v>14</v>
      </c>
      <c r="AU1461" t="s">
        <v>13482</v>
      </c>
      <c r="AV1461" t="s">
        <v>13434</v>
      </c>
      <c r="AW1461" t="s">
        <v>13434</v>
      </c>
      <c r="AX1461" t="s">
        <v>13434</v>
      </c>
      <c r="AY1461" t="s">
        <v>13483</v>
      </c>
      <c r="AZ1461" t="s">
        <v>22114</v>
      </c>
      <c r="BA1461" t="s">
        <v>22168</v>
      </c>
      <c r="BB1461" t="s">
        <v>22501</v>
      </c>
      <c r="BC1461">
        <v>27600</v>
      </c>
      <c r="BD1461">
        <v>32016</v>
      </c>
      <c r="BE1461" t="s">
        <v>14</v>
      </c>
      <c r="BF1461" t="s">
        <v>14</v>
      </c>
      <c r="BG1461" t="s">
        <v>2214</v>
      </c>
      <c r="BH1461" t="s">
        <v>14</v>
      </c>
      <c r="BI1461" t="s">
        <v>22092</v>
      </c>
      <c r="BJ1461" t="s">
        <v>13484</v>
      </c>
      <c r="BK1461" t="s">
        <v>14</v>
      </c>
      <c r="BL1461" t="s">
        <v>22168</v>
      </c>
      <c r="BM1461" t="s">
        <v>22501</v>
      </c>
      <c r="BN1461" t="s">
        <v>13485</v>
      </c>
      <c r="BO1461" t="s">
        <v>14</v>
      </c>
      <c r="BP1461" t="s">
        <v>24717</v>
      </c>
      <c r="BQ1461" t="s">
        <v>2217</v>
      </c>
      <c r="BR1461" t="s">
        <v>2303</v>
      </c>
      <c r="BS1461" t="s">
        <v>2404</v>
      </c>
      <c r="BT1461" t="s">
        <v>14</v>
      </c>
      <c r="BU1461" t="s">
        <v>14</v>
      </c>
      <c r="BV1461" t="s">
        <v>14</v>
      </c>
      <c r="BW1461" t="s">
        <v>14</v>
      </c>
      <c r="BX1461" t="s">
        <v>14</v>
      </c>
      <c r="BY1461" t="s">
        <v>2220</v>
      </c>
      <c r="BZ1461" t="s">
        <v>24717</v>
      </c>
      <c r="CA1461" t="s">
        <v>2828</v>
      </c>
      <c r="CB1461" t="s">
        <v>14</v>
      </c>
      <c r="CC1461" t="s">
        <v>14</v>
      </c>
      <c r="CD1461" t="s">
        <v>14</v>
      </c>
      <c r="CE1461" t="s">
        <v>14</v>
      </c>
      <c r="CF1461" t="s">
        <v>13486</v>
      </c>
      <c r="CG1461" t="s">
        <v>519</v>
      </c>
      <c r="CH1461" t="s">
        <v>22075</v>
      </c>
      <c r="CJ1461" t="s">
        <v>98</v>
      </c>
      <c r="CK1461" t="s">
        <v>24</v>
      </c>
      <c r="CL1461" s="13"/>
      <c r="CM1461" s="4" t="str">
        <f>_xlfn.XLOOKUP($CG1461,tbl_area_24_07_2024[Nombre Área],tbl_area_24_07_2024[Estado],"Si no se encuentra",2,)</f>
        <v>Tabasco</v>
      </c>
      <c r="CN1461" s="4" t="str">
        <f>_xlfn.XLOOKUP($CG1461,tbl_area_24_07_2024[Nombre Área],tbl_area_24_07_2024[Estructura],"Si no se encuentra",2,)</f>
        <v>Juntas Distritales</v>
      </c>
    </row>
    <row r="1462" spans="1:92" ht="20" x14ac:dyDescent="0.85">
      <c r="A1462" t="s">
        <v>22073</v>
      </c>
      <c r="B1462" t="s">
        <v>22074</v>
      </c>
      <c r="C1462" t="s">
        <v>22075</v>
      </c>
      <c r="D1462" t="s">
        <v>2199</v>
      </c>
      <c r="E1462" t="s">
        <v>2200</v>
      </c>
      <c r="F1462" t="s">
        <v>2201</v>
      </c>
      <c r="G1462" t="s">
        <v>13487</v>
      </c>
      <c r="H1462" t="s">
        <v>14</v>
      </c>
      <c r="I1462" t="s">
        <v>13488</v>
      </c>
      <c r="J1462" t="s">
        <v>13489</v>
      </c>
      <c r="K1462" t="s">
        <v>24719</v>
      </c>
      <c r="L1462" t="s">
        <v>14</v>
      </c>
      <c r="M1462" t="s">
        <v>14</v>
      </c>
      <c r="N1462" t="s">
        <v>13490</v>
      </c>
      <c r="O1462" t="s">
        <v>24719</v>
      </c>
      <c r="P1462" t="s">
        <v>14</v>
      </c>
      <c r="Q1462" t="s">
        <v>24719</v>
      </c>
      <c r="R1462" t="s">
        <v>24719</v>
      </c>
      <c r="S1462" t="s">
        <v>14</v>
      </c>
      <c r="T1462" t="s">
        <v>14</v>
      </c>
      <c r="U1462" t="s">
        <v>14</v>
      </c>
      <c r="V1462" t="s">
        <v>14</v>
      </c>
      <c r="W1462" t="s">
        <v>405</v>
      </c>
      <c r="X1462" t="s">
        <v>1283</v>
      </c>
      <c r="Y1462" t="s">
        <v>1420</v>
      </c>
      <c r="Z1462" t="s">
        <v>18</v>
      </c>
      <c r="AA1462" t="s">
        <v>14</v>
      </c>
      <c r="AB1462" t="s">
        <v>24719</v>
      </c>
      <c r="AC1462" t="s">
        <v>13491</v>
      </c>
      <c r="AD1462" t="s">
        <v>2207</v>
      </c>
      <c r="AE1462" t="s">
        <v>2369</v>
      </c>
      <c r="AF1462" t="s">
        <v>1625</v>
      </c>
      <c r="AG1462" t="s">
        <v>14</v>
      </c>
      <c r="AH1462" t="s">
        <v>2209</v>
      </c>
      <c r="AI1462" t="s">
        <v>13492</v>
      </c>
      <c r="AJ1462" t="s">
        <v>1206</v>
      </c>
      <c r="AK1462" t="s">
        <v>5705</v>
      </c>
      <c r="AL1462" t="s">
        <v>1206</v>
      </c>
      <c r="AM1462" t="s">
        <v>5705</v>
      </c>
      <c r="AN1462" t="s">
        <v>1186</v>
      </c>
      <c r="AO1462" t="s">
        <v>334</v>
      </c>
      <c r="AP1462" t="s">
        <v>24720</v>
      </c>
      <c r="AQ1462" t="s">
        <v>14</v>
      </c>
      <c r="AR1462" t="s">
        <v>14</v>
      </c>
      <c r="AS1462" t="s">
        <v>14</v>
      </c>
      <c r="AT1462" t="s">
        <v>14</v>
      </c>
      <c r="AU1462" t="s">
        <v>13493</v>
      </c>
      <c r="AV1462" t="s">
        <v>13494</v>
      </c>
      <c r="AW1462" t="s">
        <v>13495</v>
      </c>
      <c r="AX1462" t="s">
        <v>2079</v>
      </c>
      <c r="AY1462" t="s">
        <v>13487</v>
      </c>
      <c r="AZ1462" t="s">
        <v>24721</v>
      </c>
      <c r="BA1462" t="s">
        <v>24721</v>
      </c>
      <c r="BB1462" t="s">
        <v>22078</v>
      </c>
      <c r="BC1462">
        <v>359686.42</v>
      </c>
      <c r="BD1462">
        <v>295604.34000000003</v>
      </c>
      <c r="BE1462" t="s">
        <v>14</v>
      </c>
      <c r="BF1462" t="s">
        <v>14</v>
      </c>
      <c r="BG1462" t="s">
        <v>2214</v>
      </c>
      <c r="BH1462" t="s">
        <v>14</v>
      </c>
      <c r="BI1462" t="s">
        <v>22092</v>
      </c>
      <c r="BJ1462" t="s">
        <v>13490</v>
      </c>
      <c r="BK1462" t="s">
        <v>14</v>
      </c>
      <c r="BL1462" t="s">
        <v>22074</v>
      </c>
      <c r="BM1462" t="s">
        <v>22075</v>
      </c>
      <c r="BN1462" t="s">
        <v>13496</v>
      </c>
      <c r="BO1462" t="s">
        <v>14</v>
      </c>
      <c r="BP1462" t="s">
        <v>24719</v>
      </c>
      <c r="BQ1462" t="s">
        <v>2217</v>
      </c>
      <c r="BR1462" t="s">
        <v>2303</v>
      </c>
      <c r="BS1462" t="s">
        <v>2376</v>
      </c>
      <c r="BT1462" t="s">
        <v>14</v>
      </c>
      <c r="BU1462" t="s">
        <v>14</v>
      </c>
      <c r="BV1462" t="s">
        <v>14</v>
      </c>
      <c r="BW1462" t="s">
        <v>14</v>
      </c>
      <c r="BX1462" t="s">
        <v>14</v>
      </c>
      <c r="BY1462" t="s">
        <v>2220</v>
      </c>
      <c r="BZ1462" t="s">
        <v>24719</v>
      </c>
      <c r="CA1462" t="s">
        <v>14</v>
      </c>
      <c r="CB1462" t="s">
        <v>14</v>
      </c>
      <c r="CC1462" t="s">
        <v>14</v>
      </c>
      <c r="CD1462" t="s">
        <v>14</v>
      </c>
      <c r="CE1462" t="s">
        <v>14</v>
      </c>
      <c r="CF1462" t="s">
        <v>13497</v>
      </c>
      <c r="CG1462" t="s">
        <v>755</v>
      </c>
      <c r="CH1462" t="s">
        <v>22075</v>
      </c>
      <c r="CJ1462" t="s">
        <v>632</v>
      </c>
      <c r="CK1462" t="s">
        <v>24</v>
      </c>
      <c r="CL1462" s="13"/>
      <c r="CM1462" s="4" t="str">
        <f>_xlfn.XLOOKUP($CG1462,tbl_area_24_07_2024[Nombre Área],tbl_area_24_07_2024[Estado],"Si no se encuentra",2,)</f>
        <v>Quintana Roo</v>
      </c>
      <c r="CN1462" s="4" t="str">
        <f>_xlfn.XLOOKUP($CG1462,tbl_area_24_07_2024[Nombre Área],tbl_area_24_07_2024[Estructura],"Si no se encuentra",2,)</f>
        <v>Juntas Distritales</v>
      </c>
    </row>
    <row r="1463" spans="1:92" ht="20" x14ac:dyDescent="0.85">
      <c r="A1463" t="s">
        <v>22073</v>
      </c>
      <c r="B1463" t="s">
        <v>22074</v>
      </c>
      <c r="C1463" t="s">
        <v>22075</v>
      </c>
      <c r="D1463" t="s">
        <v>2199</v>
      </c>
      <c r="E1463" t="s">
        <v>2242</v>
      </c>
      <c r="F1463" t="s">
        <v>2201</v>
      </c>
      <c r="G1463" t="s">
        <v>9039</v>
      </c>
      <c r="H1463" t="s">
        <v>14</v>
      </c>
      <c r="I1463" t="s">
        <v>13488</v>
      </c>
      <c r="J1463" t="s">
        <v>13498</v>
      </c>
      <c r="K1463" t="s">
        <v>24722</v>
      </c>
      <c r="L1463" t="s">
        <v>14</v>
      </c>
      <c r="M1463" t="s">
        <v>14</v>
      </c>
      <c r="N1463" t="s">
        <v>13499</v>
      </c>
      <c r="O1463" t="s">
        <v>24722</v>
      </c>
      <c r="P1463" t="s">
        <v>14</v>
      </c>
      <c r="Q1463" t="s">
        <v>24722</v>
      </c>
      <c r="R1463" t="s">
        <v>24722</v>
      </c>
      <c r="S1463" t="s">
        <v>14</v>
      </c>
      <c r="T1463" t="s">
        <v>14</v>
      </c>
      <c r="U1463" t="s">
        <v>14</v>
      </c>
      <c r="V1463" t="s">
        <v>14</v>
      </c>
      <c r="W1463" t="s">
        <v>14</v>
      </c>
      <c r="X1463" t="s">
        <v>14</v>
      </c>
      <c r="Y1463" t="s">
        <v>14</v>
      </c>
      <c r="Z1463" t="s">
        <v>14</v>
      </c>
      <c r="AA1463" t="s">
        <v>13500</v>
      </c>
      <c r="AB1463" t="s">
        <v>24722</v>
      </c>
      <c r="AC1463" t="s">
        <v>13501</v>
      </c>
      <c r="AD1463" t="s">
        <v>2207</v>
      </c>
      <c r="AE1463" t="s">
        <v>13502</v>
      </c>
      <c r="AF1463" t="s">
        <v>13503</v>
      </c>
      <c r="AG1463" t="s">
        <v>13504</v>
      </c>
      <c r="AH1463" t="s">
        <v>2209</v>
      </c>
      <c r="AI1463" t="s">
        <v>5254</v>
      </c>
      <c r="AJ1463" t="s">
        <v>1434</v>
      </c>
      <c r="AK1463" t="s">
        <v>13505</v>
      </c>
      <c r="AL1463" t="s">
        <v>1434</v>
      </c>
      <c r="AM1463" t="s">
        <v>13506</v>
      </c>
      <c r="AN1463" t="s">
        <v>1440</v>
      </c>
      <c r="AO1463" t="s">
        <v>632</v>
      </c>
      <c r="AP1463" t="s">
        <v>24723</v>
      </c>
      <c r="AQ1463" t="s">
        <v>14</v>
      </c>
      <c r="AR1463" t="s">
        <v>14</v>
      </c>
      <c r="AS1463" t="s">
        <v>14</v>
      </c>
      <c r="AT1463" t="s">
        <v>14</v>
      </c>
      <c r="AU1463" t="s">
        <v>13507</v>
      </c>
      <c r="AV1463" t="s">
        <v>13494</v>
      </c>
      <c r="AW1463" t="s">
        <v>13495</v>
      </c>
      <c r="AX1463" t="s">
        <v>2079</v>
      </c>
      <c r="AY1463" t="s">
        <v>9039</v>
      </c>
      <c r="AZ1463" t="s">
        <v>22074</v>
      </c>
      <c r="BA1463" t="s">
        <v>22074</v>
      </c>
      <c r="BB1463" t="s">
        <v>22082</v>
      </c>
      <c r="BC1463">
        <v>22744.12</v>
      </c>
      <c r="BD1463">
        <v>26383.18</v>
      </c>
      <c r="BE1463" t="s">
        <v>22224</v>
      </c>
      <c r="BF1463" t="s">
        <v>22490</v>
      </c>
      <c r="BG1463" t="s">
        <v>2214</v>
      </c>
      <c r="BH1463" t="s">
        <v>14</v>
      </c>
      <c r="BI1463" t="s">
        <v>22092</v>
      </c>
      <c r="BJ1463" t="s">
        <v>13499</v>
      </c>
      <c r="BK1463" t="s">
        <v>14</v>
      </c>
      <c r="BL1463" t="s">
        <v>22074</v>
      </c>
      <c r="BM1463" t="s">
        <v>22075</v>
      </c>
      <c r="BN1463" t="s">
        <v>13508</v>
      </c>
      <c r="BO1463" t="s">
        <v>14</v>
      </c>
      <c r="BP1463" t="s">
        <v>24722</v>
      </c>
      <c r="BQ1463" t="s">
        <v>2217</v>
      </c>
      <c r="BR1463" t="s">
        <v>2303</v>
      </c>
      <c r="BS1463" t="s">
        <v>2376</v>
      </c>
      <c r="BT1463" t="s">
        <v>14</v>
      </c>
      <c r="BU1463" t="s">
        <v>14</v>
      </c>
      <c r="BV1463" t="s">
        <v>14</v>
      </c>
      <c r="BW1463" t="s">
        <v>14</v>
      </c>
      <c r="BX1463" t="s">
        <v>14</v>
      </c>
      <c r="BY1463" t="s">
        <v>2544</v>
      </c>
      <c r="BZ1463" t="s">
        <v>24722</v>
      </c>
      <c r="CA1463" t="s">
        <v>14</v>
      </c>
      <c r="CB1463" t="s">
        <v>14</v>
      </c>
      <c r="CC1463" t="s">
        <v>14</v>
      </c>
      <c r="CD1463" t="s">
        <v>14</v>
      </c>
      <c r="CE1463" t="s">
        <v>14</v>
      </c>
      <c r="CF1463" t="s">
        <v>13509</v>
      </c>
      <c r="CG1463" t="s">
        <v>755</v>
      </c>
      <c r="CH1463" t="s">
        <v>22075</v>
      </c>
      <c r="CJ1463" t="s">
        <v>632</v>
      </c>
      <c r="CK1463" t="s">
        <v>24</v>
      </c>
      <c r="CL1463" s="13"/>
      <c r="CM1463" s="4" t="str">
        <f>_xlfn.XLOOKUP($CG1463,tbl_area_24_07_2024[Nombre Área],tbl_area_24_07_2024[Estado],"Si no se encuentra",2,)</f>
        <v>Quintana Roo</v>
      </c>
      <c r="CN1463" s="4" t="str">
        <f>_xlfn.XLOOKUP($CG1463,tbl_area_24_07_2024[Nombre Área],tbl_area_24_07_2024[Estructura],"Si no se encuentra",2,)</f>
        <v>Juntas Distritales</v>
      </c>
    </row>
    <row r="1464" spans="1:92" ht="20" x14ac:dyDescent="0.85">
      <c r="A1464" t="s">
        <v>22073</v>
      </c>
      <c r="B1464" t="s">
        <v>22074</v>
      </c>
      <c r="C1464" t="s">
        <v>22075</v>
      </c>
      <c r="D1464" t="s">
        <v>2199</v>
      </c>
      <c r="E1464" t="s">
        <v>2242</v>
      </c>
      <c r="F1464" t="s">
        <v>2201</v>
      </c>
      <c r="G1464" t="s">
        <v>8971</v>
      </c>
      <c r="H1464" t="s">
        <v>14</v>
      </c>
      <c r="I1464" t="s">
        <v>13488</v>
      </c>
      <c r="J1464" t="s">
        <v>13510</v>
      </c>
      <c r="K1464" t="s">
        <v>24724</v>
      </c>
      <c r="L1464" t="s">
        <v>14</v>
      </c>
      <c r="M1464" t="s">
        <v>14</v>
      </c>
      <c r="N1464" t="s">
        <v>13511</v>
      </c>
      <c r="O1464" t="s">
        <v>24724</v>
      </c>
      <c r="P1464" t="s">
        <v>14</v>
      </c>
      <c r="Q1464" t="s">
        <v>24724</v>
      </c>
      <c r="R1464" t="s">
        <v>24724</v>
      </c>
      <c r="S1464" t="s">
        <v>14</v>
      </c>
      <c r="T1464" t="s">
        <v>14</v>
      </c>
      <c r="U1464" t="s">
        <v>14</v>
      </c>
      <c r="V1464" t="s">
        <v>14</v>
      </c>
      <c r="W1464" t="s">
        <v>14</v>
      </c>
      <c r="X1464" t="s">
        <v>14</v>
      </c>
      <c r="Y1464" t="s">
        <v>14</v>
      </c>
      <c r="Z1464" t="s">
        <v>14</v>
      </c>
      <c r="AA1464" t="s">
        <v>13512</v>
      </c>
      <c r="AB1464" t="s">
        <v>24724</v>
      </c>
      <c r="AC1464" t="s">
        <v>2347</v>
      </c>
      <c r="AD1464" t="s">
        <v>2348</v>
      </c>
      <c r="AE1464" t="s">
        <v>2432</v>
      </c>
      <c r="AF1464" t="s">
        <v>2350</v>
      </c>
      <c r="AG1464" t="s">
        <v>14</v>
      </c>
      <c r="AH1464" t="s">
        <v>2209</v>
      </c>
      <c r="AI1464" t="s">
        <v>243</v>
      </c>
      <c r="AJ1464" t="s">
        <v>1180</v>
      </c>
      <c r="AK1464" t="s">
        <v>2013</v>
      </c>
      <c r="AL1464" t="s">
        <v>1180</v>
      </c>
      <c r="AM1464" t="s">
        <v>13506</v>
      </c>
      <c r="AN1464" t="s">
        <v>1186</v>
      </c>
      <c r="AO1464" t="s">
        <v>334</v>
      </c>
      <c r="AP1464" t="s">
        <v>22096</v>
      </c>
      <c r="AQ1464" t="s">
        <v>14</v>
      </c>
      <c r="AR1464" t="s">
        <v>14</v>
      </c>
      <c r="AS1464" t="s">
        <v>14</v>
      </c>
      <c r="AT1464" t="s">
        <v>14</v>
      </c>
      <c r="AU1464" t="s">
        <v>13507</v>
      </c>
      <c r="AV1464" t="s">
        <v>13494</v>
      </c>
      <c r="AW1464" t="s">
        <v>13495</v>
      </c>
      <c r="AX1464" t="s">
        <v>2079</v>
      </c>
      <c r="AY1464" t="s">
        <v>8971</v>
      </c>
      <c r="AZ1464" t="s">
        <v>22074</v>
      </c>
      <c r="BA1464" t="s">
        <v>22074</v>
      </c>
      <c r="BB1464" t="s">
        <v>22082</v>
      </c>
      <c r="BC1464">
        <v>21069.96</v>
      </c>
      <c r="BD1464">
        <v>21742.09</v>
      </c>
      <c r="BE1464" t="s">
        <v>22224</v>
      </c>
      <c r="BF1464" t="s">
        <v>22490</v>
      </c>
      <c r="BG1464" t="s">
        <v>2214</v>
      </c>
      <c r="BH1464" t="s">
        <v>14</v>
      </c>
      <c r="BI1464" t="s">
        <v>22092</v>
      </c>
      <c r="BJ1464" t="s">
        <v>13513</v>
      </c>
      <c r="BK1464" t="s">
        <v>14</v>
      </c>
      <c r="BL1464" t="s">
        <v>22074</v>
      </c>
      <c r="BM1464" t="s">
        <v>22075</v>
      </c>
      <c r="BN1464" t="s">
        <v>13514</v>
      </c>
      <c r="BO1464" t="s">
        <v>14</v>
      </c>
      <c r="BP1464" t="s">
        <v>24724</v>
      </c>
      <c r="BQ1464" t="s">
        <v>2217</v>
      </c>
      <c r="BR1464" t="s">
        <v>2303</v>
      </c>
      <c r="BS1464" t="s">
        <v>2376</v>
      </c>
      <c r="BT1464" t="s">
        <v>14</v>
      </c>
      <c r="BU1464" t="s">
        <v>14</v>
      </c>
      <c r="BV1464" t="s">
        <v>14</v>
      </c>
      <c r="BW1464" t="s">
        <v>14</v>
      </c>
      <c r="BX1464" t="s">
        <v>14</v>
      </c>
      <c r="BY1464" t="s">
        <v>2544</v>
      </c>
      <c r="BZ1464" t="s">
        <v>24724</v>
      </c>
      <c r="CA1464" t="s">
        <v>14</v>
      </c>
      <c r="CB1464" t="s">
        <v>14</v>
      </c>
      <c r="CC1464" t="s">
        <v>14</v>
      </c>
      <c r="CD1464" t="s">
        <v>14</v>
      </c>
      <c r="CE1464" t="s">
        <v>14</v>
      </c>
      <c r="CF1464" t="s">
        <v>13515</v>
      </c>
      <c r="CG1464" t="s">
        <v>755</v>
      </c>
      <c r="CH1464" t="s">
        <v>22075</v>
      </c>
      <c r="CJ1464" t="s">
        <v>632</v>
      </c>
      <c r="CK1464" t="s">
        <v>24</v>
      </c>
      <c r="CL1464" s="13"/>
      <c r="CM1464" s="4" t="str">
        <f>_xlfn.XLOOKUP($CG1464,tbl_area_24_07_2024[Nombre Área],tbl_area_24_07_2024[Estado],"Si no se encuentra",2,)</f>
        <v>Quintana Roo</v>
      </c>
      <c r="CN1464" s="4" t="str">
        <f>_xlfn.XLOOKUP($CG1464,tbl_area_24_07_2024[Nombre Área],tbl_area_24_07_2024[Estructura],"Si no se encuentra",2,)</f>
        <v>Juntas Distritales</v>
      </c>
    </row>
    <row r="1465" spans="1:92" ht="20" x14ac:dyDescent="0.85">
      <c r="A1465" t="s">
        <v>22073</v>
      </c>
      <c r="B1465" t="s">
        <v>22074</v>
      </c>
      <c r="C1465" t="s">
        <v>22075</v>
      </c>
      <c r="D1465" t="s">
        <v>2199</v>
      </c>
      <c r="E1465" t="s">
        <v>2242</v>
      </c>
      <c r="F1465" t="s">
        <v>2201</v>
      </c>
      <c r="G1465" t="s">
        <v>2358</v>
      </c>
      <c r="H1465" t="s">
        <v>14</v>
      </c>
      <c r="I1465" t="s">
        <v>13488</v>
      </c>
      <c r="J1465" t="s">
        <v>13516</v>
      </c>
      <c r="K1465" t="s">
        <v>24725</v>
      </c>
      <c r="L1465" t="s">
        <v>14</v>
      </c>
      <c r="M1465" t="s">
        <v>14</v>
      </c>
      <c r="N1465" t="s">
        <v>13517</v>
      </c>
      <c r="O1465" t="s">
        <v>24725</v>
      </c>
      <c r="P1465" t="s">
        <v>14</v>
      </c>
      <c r="Q1465" t="s">
        <v>24725</v>
      </c>
      <c r="R1465" t="s">
        <v>24725</v>
      </c>
      <c r="S1465" t="s">
        <v>14</v>
      </c>
      <c r="T1465" t="s">
        <v>14</v>
      </c>
      <c r="U1465" t="s">
        <v>14</v>
      </c>
      <c r="V1465" t="s">
        <v>14</v>
      </c>
      <c r="W1465" t="s">
        <v>14</v>
      </c>
      <c r="X1465" t="s">
        <v>14</v>
      </c>
      <c r="Y1465" t="s">
        <v>14</v>
      </c>
      <c r="Z1465" t="s">
        <v>14</v>
      </c>
      <c r="AA1465" t="s">
        <v>13518</v>
      </c>
      <c r="AB1465" t="s">
        <v>24725</v>
      </c>
      <c r="AC1465" t="s">
        <v>13519</v>
      </c>
      <c r="AD1465" t="s">
        <v>2207</v>
      </c>
      <c r="AE1465" t="s">
        <v>2036</v>
      </c>
      <c r="AF1465" t="s">
        <v>13520</v>
      </c>
      <c r="AG1465" t="s">
        <v>13521</v>
      </c>
      <c r="AH1465" t="s">
        <v>2209</v>
      </c>
      <c r="AI1465" t="s">
        <v>13522</v>
      </c>
      <c r="AJ1465" t="s">
        <v>1432</v>
      </c>
      <c r="AK1465" t="s">
        <v>6624</v>
      </c>
      <c r="AL1465" t="s">
        <v>1432</v>
      </c>
      <c r="AM1465" t="s">
        <v>2722</v>
      </c>
      <c r="AN1465" t="s">
        <v>1440</v>
      </c>
      <c r="AO1465" t="s">
        <v>632</v>
      </c>
      <c r="AP1465" t="s">
        <v>24726</v>
      </c>
      <c r="AQ1465" t="s">
        <v>14</v>
      </c>
      <c r="AR1465" t="s">
        <v>14</v>
      </c>
      <c r="AS1465" t="s">
        <v>14</v>
      </c>
      <c r="AT1465" t="s">
        <v>14</v>
      </c>
      <c r="AU1465" t="s">
        <v>13507</v>
      </c>
      <c r="AV1465" t="s">
        <v>13494</v>
      </c>
      <c r="AW1465" t="s">
        <v>13495</v>
      </c>
      <c r="AX1465" t="s">
        <v>2079</v>
      </c>
      <c r="AY1465" t="s">
        <v>2358</v>
      </c>
      <c r="AZ1465" t="s">
        <v>22074</v>
      </c>
      <c r="BA1465" t="s">
        <v>22074</v>
      </c>
      <c r="BB1465" t="s">
        <v>22082</v>
      </c>
      <c r="BC1465">
        <v>51724.14</v>
      </c>
      <c r="BD1465">
        <v>60000</v>
      </c>
      <c r="BE1465" t="s">
        <v>14</v>
      </c>
      <c r="BF1465" t="s">
        <v>14</v>
      </c>
      <c r="BG1465" t="s">
        <v>2214</v>
      </c>
      <c r="BH1465" t="s">
        <v>14</v>
      </c>
      <c r="BI1465" t="s">
        <v>22092</v>
      </c>
      <c r="BJ1465" t="s">
        <v>13517</v>
      </c>
      <c r="BK1465" t="s">
        <v>14</v>
      </c>
      <c r="BL1465" t="s">
        <v>22074</v>
      </c>
      <c r="BM1465" t="s">
        <v>22075</v>
      </c>
      <c r="BN1465" t="s">
        <v>13523</v>
      </c>
      <c r="BO1465" t="s">
        <v>14</v>
      </c>
      <c r="BP1465" t="s">
        <v>24725</v>
      </c>
      <c r="BQ1465" t="s">
        <v>2217</v>
      </c>
      <c r="BR1465" t="s">
        <v>2303</v>
      </c>
      <c r="BS1465" t="s">
        <v>2376</v>
      </c>
      <c r="BT1465" t="s">
        <v>14</v>
      </c>
      <c r="BU1465" t="s">
        <v>14</v>
      </c>
      <c r="BV1465" t="s">
        <v>14</v>
      </c>
      <c r="BW1465" t="s">
        <v>14</v>
      </c>
      <c r="BX1465" t="s">
        <v>14</v>
      </c>
      <c r="BY1465" t="s">
        <v>2544</v>
      </c>
      <c r="BZ1465" t="s">
        <v>24725</v>
      </c>
      <c r="CA1465" t="s">
        <v>14</v>
      </c>
      <c r="CB1465" t="s">
        <v>14</v>
      </c>
      <c r="CC1465" t="s">
        <v>14</v>
      </c>
      <c r="CD1465" t="s">
        <v>14</v>
      </c>
      <c r="CE1465" t="s">
        <v>14</v>
      </c>
      <c r="CF1465" t="s">
        <v>13524</v>
      </c>
      <c r="CG1465" t="s">
        <v>755</v>
      </c>
      <c r="CH1465" t="s">
        <v>22075</v>
      </c>
      <c r="CJ1465" t="s">
        <v>632</v>
      </c>
      <c r="CK1465" t="s">
        <v>24</v>
      </c>
      <c r="CL1465" s="13"/>
      <c r="CM1465" s="4" t="str">
        <f>_xlfn.XLOOKUP($CG1465,tbl_area_24_07_2024[Nombre Área],tbl_area_24_07_2024[Estado],"Si no se encuentra",2,)</f>
        <v>Quintana Roo</v>
      </c>
      <c r="CN1465" s="4" t="str">
        <f>_xlfn.XLOOKUP($CG1465,tbl_area_24_07_2024[Nombre Área],tbl_area_24_07_2024[Estructura],"Si no se encuentra",2,)</f>
        <v>Juntas Distritales</v>
      </c>
    </row>
    <row r="1466" spans="1:92" ht="20" x14ac:dyDescent="0.85">
      <c r="A1466" t="s">
        <v>22073</v>
      </c>
      <c r="B1466" t="s">
        <v>22074</v>
      </c>
      <c r="C1466" t="s">
        <v>22075</v>
      </c>
      <c r="D1466" t="s">
        <v>2199</v>
      </c>
      <c r="E1466" t="s">
        <v>2242</v>
      </c>
      <c r="F1466" t="s">
        <v>2201</v>
      </c>
      <c r="G1466" t="s">
        <v>4284</v>
      </c>
      <c r="H1466" t="s">
        <v>14</v>
      </c>
      <c r="I1466" t="s">
        <v>13488</v>
      </c>
      <c r="J1466" t="s">
        <v>13525</v>
      </c>
      <c r="K1466" t="s">
        <v>24727</v>
      </c>
      <c r="L1466" t="s">
        <v>14</v>
      </c>
      <c r="M1466" t="s">
        <v>14</v>
      </c>
      <c r="N1466" t="s">
        <v>13526</v>
      </c>
      <c r="O1466" t="s">
        <v>24727</v>
      </c>
      <c r="P1466" t="s">
        <v>14</v>
      </c>
      <c r="Q1466" t="s">
        <v>24727</v>
      </c>
      <c r="R1466" t="s">
        <v>24727</v>
      </c>
      <c r="S1466" t="s">
        <v>14</v>
      </c>
      <c r="T1466" t="s">
        <v>14</v>
      </c>
      <c r="U1466" t="s">
        <v>14</v>
      </c>
      <c r="V1466" t="s">
        <v>14</v>
      </c>
      <c r="W1466" t="s">
        <v>14</v>
      </c>
      <c r="X1466" t="s">
        <v>14</v>
      </c>
      <c r="Y1466" t="s">
        <v>14</v>
      </c>
      <c r="Z1466" t="s">
        <v>14</v>
      </c>
      <c r="AA1466" t="s">
        <v>13518</v>
      </c>
      <c r="AB1466" t="s">
        <v>24727</v>
      </c>
      <c r="AC1466" t="s">
        <v>13519</v>
      </c>
      <c r="AD1466" t="s">
        <v>2207</v>
      </c>
      <c r="AE1466" t="s">
        <v>2036</v>
      </c>
      <c r="AF1466" t="s">
        <v>13520</v>
      </c>
      <c r="AG1466" t="s">
        <v>13521</v>
      </c>
      <c r="AH1466" t="s">
        <v>2209</v>
      </c>
      <c r="AI1466" t="s">
        <v>13522</v>
      </c>
      <c r="AJ1466" t="s">
        <v>1432</v>
      </c>
      <c r="AK1466" t="s">
        <v>6624</v>
      </c>
      <c r="AL1466" t="s">
        <v>1432</v>
      </c>
      <c r="AM1466" t="s">
        <v>2722</v>
      </c>
      <c r="AN1466" t="s">
        <v>1440</v>
      </c>
      <c r="AO1466" t="s">
        <v>632</v>
      </c>
      <c r="AP1466" t="s">
        <v>24726</v>
      </c>
      <c r="AQ1466" t="s">
        <v>14</v>
      </c>
      <c r="AR1466" t="s">
        <v>14</v>
      </c>
      <c r="AS1466" t="s">
        <v>14</v>
      </c>
      <c r="AT1466" t="s">
        <v>14</v>
      </c>
      <c r="AU1466" t="s">
        <v>13507</v>
      </c>
      <c r="AV1466" t="s">
        <v>13494</v>
      </c>
      <c r="AW1466" t="s">
        <v>13495</v>
      </c>
      <c r="AX1466" t="s">
        <v>2079</v>
      </c>
      <c r="AY1466" t="s">
        <v>4284</v>
      </c>
      <c r="AZ1466" t="s">
        <v>22136</v>
      </c>
      <c r="BA1466" t="s">
        <v>22074</v>
      </c>
      <c r="BB1466" t="s">
        <v>22082</v>
      </c>
      <c r="BC1466">
        <v>64000</v>
      </c>
      <c r="BD1466">
        <v>74240</v>
      </c>
      <c r="BE1466" t="s">
        <v>14</v>
      </c>
      <c r="BF1466" t="s">
        <v>14</v>
      </c>
      <c r="BG1466" t="s">
        <v>2214</v>
      </c>
      <c r="BH1466" t="s">
        <v>14</v>
      </c>
      <c r="BI1466" t="s">
        <v>22092</v>
      </c>
      <c r="BJ1466" t="s">
        <v>13526</v>
      </c>
      <c r="BK1466" t="s">
        <v>14</v>
      </c>
      <c r="BL1466" t="s">
        <v>22074</v>
      </c>
      <c r="BM1466" t="s">
        <v>22075</v>
      </c>
      <c r="BN1466" t="s">
        <v>13527</v>
      </c>
      <c r="BO1466" t="s">
        <v>14</v>
      </c>
      <c r="BP1466" t="s">
        <v>24727</v>
      </c>
      <c r="BQ1466" t="s">
        <v>2217</v>
      </c>
      <c r="BR1466" t="s">
        <v>2303</v>
      </c>
      <c r="BS1466" t="s">
        <v>2376</v>
      </c>
      <c r="BT1466" t="s">
        <v>14</v>
      </c>
      <c r="BU1466" t="s">
        <v>14</v>
      </c>
      <c r="BV1466" t="s">
        <v>14</v>
      </c>
      <c r="BW1466" t="s">
        <v>14</v>
      </c>
      <c r="BX1466" t="s">
        <v>14</v>
      </c>
      <c r="BY1466" t="s">
        <v>2544</v>
      </c>
      <c r="BZ1466" t="s">
        <v>24727</v>
      </c>
      <c r="CA1466" t="s">
        <v>14</v>
      </c>
      <c r="CB1466" t="s">
        <v>14</v>
      </c>
      <c r="CC1466" t="s">
        <v>14</v>
      </c>
      <c r="CD1466" t="s">
        <v>14</v>
      </c>
      <c r="CE1466" t="s">
        <v>14</v>
      </c>
      <c r="CF1466" t="s">
        <v>13528</v>
      </c>
      <c r="CG1466" t="s">
        <v>755</v>
      </c>
      <c r="CH1466" t="s">
        <v>22075</v>
      </c>
      <c r="CJ1466" t="s">
        <v>632</v>
      </c>
      <c r="CK1466" t="s">
        <v>24</v>
      </c>
      <c r="CL1466" s="13"/>
      <c r="CM1466" s="4" t="str">
        <f>_xlfn.XLOOKUP($CG1466,tbl_area_24_07_2024[Nombre Área],tbl_area_24_07_2024[Estado],"Si no se encuentra",2,)</f>
        <v>Quintana Roo</v>
      </c>
      <c r="CN1466" s="4" t="str">
        <f>_xlfn.XLOOKUP($CG1466,tbl_area_24_07_2024[Nombre Área],tbl_area_24_07_2024[Estructura],"Si no se encuentra",2,)</f>
        <v>Juntas Distritales</v>
      </c>
    </row>
    <row r="1467" spans="1:92" ht="20" x14ac:dyDescent="0.85">
      <c r="A1467" t="s">
        <v>22073</v>
      </c>
      <c r="B1467" t="s">
        <v>22074</v>
      </c>
      <c r="C1467" t="s">
        <v>22075</v>
      </c>
      <c r="D1467" t="s">
        <v>2199</v>
      </c>
      <c r="E1467" t="s">
        <v>2200</v>
      </c>
      <c r="F1467" t="s">
        <v>2201</v>
      </c>
      <c r="G1467" t="s">
        <v>24728</v>
      </c>
      <c r="H1467" t="s">
        <v>14</v>
      </c>
      <c r="I1467" t="s">
        <v>13529</v>
      </c>
      <c r="J1467" t="s">
        <v>13530</v>
      </c>
      <c r="K1467" t="s">
        <v>24729</v>
      </c>
      <c r="L1467" t="s">
        <v>14</v>
      </c>
      <c r="M1467" t="s">
        <v>14</v>
      </c>
      <c r="N1467" t="s">
        <v>13531</v>
      </c>
      <c r="O1467" t="s">
        <v>24729</v>
      </c>
      <c r="P1467" t="s">
        <v>14</v>
      </c>
      <c r="Q1467" t="s">
        <v>24729</v>
      </c>
      <c r="R1467" t="s">
        <v>24729</v>
      </c>
      <c r="S1467" t="s">
        <v>14</v>
      </c>
      <c r="T1467" t="s">
        <v>14</v>
      </c>
      <c r="U1467" t="s">
        <v>14</v>
      </c>
      <c r="V1467" t="s">
        <v>14</v>
      </c>
      <c r="W1467" t="s">
        <v>13532</v>
      </c>
      <c r="X1467" t="s">
        <v>431</v>
      </c>
      <c r="Y1467" t="s">
        <v>38</v>
      </c>
      <c r="Z1467" t="s">
        <v>12</v>
      </c>
      <c r="AA1467" t="s">
        <v>14</v>
      </c>
      <c r="AB1467" t="s">
        <v>24729</v>
      </c>
      <c r="AC1467" t="s">
        <v>13533</v>
      </c>
      <c r="AD1467" t="s">
        <v>2207</v>
      </c>
      <c r="AE1467" t="s">
        <v>13534</v>
      </c>
      <c r="AF1467" t="s">
        <v>13535</v>
      </c>
      <c r="AG1467" t="s">
        <v>14</v>
      </c>
      <c r="AH1467" t="s">
        <v>2209</v>
      </c>
      <c r="AI1467" t="s">
        <v>4299</v>
      </c>
      <c r="AJ1467" t="s">
        <v>1527</v>
      </c>
      <c r="AK1467" t="s">
        <v>13536</v>
      </c>
      <c r="AL1467" t="s">
        <v>1527</v>
      </c>
      <c r="AM1467" t="s">
        <v>264</v>
      </c>
      <c r="AN1467" t="s">
        <v>1437</v>
      </c>
      <c r="AO1467" t="s">
        <v>264</v>
      </c>
      <c r="AP1467" t="s">
        <v>22087</v>
      </c>
      <c r="AQ1467" t="s">
        <v>14</v>
      </c>
      <c r="AR1467" t="s">
        <v>14</v>
      </c>
      <c r="AS1467" t="s">
        <v>14</v>
      </c>
      <c r="AT1467" t="s">
        <v>14</v>
      </c>
      <c r="AU1467" t="s">
        <v>2399</v>
      </c>
      <c r="AV1467" t="s">
        <v>13537</v>
      </c>
      <c r="AW1467" t="s">
        <v>2000</v>
      </c>
      <c r="AX1467" t="s">
        <v>2000</v>
      </c>
      <c r="AY1467" t="s">
        <v>24728</v>
      </c>
      <c r="AZ1467" t="s">
        <v>22136</v>
      </c>
      <c r="BA1467" t="s">
        <v>22136</v>
      </c>
      <c r="BB1467" t="s">
        <v>22075</v>
      </c>
      <c r="BC1467">
        <v>545126.28</v>
      </c>
      <c r="BD1467">
        <v>632764.07999999996</v>
      </c>
      <c r="BE1467" t="s">
        <v>14</v>
      </c>
      <c r="BF1467" t="s">
        <v>14</v>
      </c>
      <c r="BG1467" t="s">
        <v>2214</v>
      </c>
      <c r="BH1467" t="s">
        <v>14</v>
      </c>
      <c r="BI1467" t="s">
        <v>2215</v>
      </c>
      <c r="BJ1467" t="s">
        <v>13538</v>
      </c>
      <c r="BK1467" t="s">
        <v>14</v>
      </c>
      <c r="BL1467" t="s">
        <v>22136</v>
      </c>
      <c r="BM1467" t="s">
        <v>22075</v>
      </c>
      <c r="BN1467" t="s">
        <v>13539</v>
      </c>
      <c r="BO1467" t="s">
        <v>14</v>
      </c>
      <c r="BP1467" t="s">
        <v>24729</v>
      </c>
      <c r="BQ1467" t="s">
        <v>2217</v>
      </c>
      <c r="BR1467" t="s">
        <v>2303</v>
      </c>
      <c r="BS1467" t="s">
        <v>2404</v>
      </c>
      <c r="BT1467" t="s">
        <v>14</v>
      </c>
      <c r="BU1467" t="s">
        <v>14</v>
      </c>
      <c r="BV1467" t="s">
        <v>14</v>
      </c>
      <c r="BW1467" t="s">
        <v>14</v>
      </c>
      <c r="BX1467" t="s">
        <v>14</v>
      </c>
      <c r="BY1467" t="s">
        <v>2220</v>
      </c>
      <c r="BZ1467" t="s">
        <v>24729</v>
      </c>
      <c r="CA1467" t="s">
        <v>2405</v>
      </c>
      <c r="CB1467" t="s">
        <v>14</v>
      </c>
      <c r="CC1467" t="s">
        <v>14</v>
      </c>
      <c r="CD1467" t="s">
        <v>14</v>
      </c>
      <c r="CE1467" t="s">
        <v>14</v>
      </c>
      <c r="CF1467" t="s">
        <v>13540</v>
      </c>
      <c r="CG1467" t="s">
        <v>650</v>
      </c>
      <c r="CH1467" t="s">
        <v>22075</v>
      </c>
      <c r="CJ1467" t="s">
        <v>264</v>
      </c>
      <c r="CK1467" t="s">
        <v>24</v>
      </c>
      <c r="CL1467" s="13"/>
      <c r="CM1467" s="4" t="str">
        <f>_xlfn.XLOOKUP($CG1467,tbl_area_24_07_2024[Nombre Área],tbl_area_24_07_2024[Estado],"Si no se encuentra",2,)</f>
        <v>Puebla</v>
      </c>
      <c r="CN1467" s="4" t="str">
        <f>_xlfn.XLOOKUP($CG1467,tbl_area_24_07_2024[Nombre Área],tbl_area_24_07_2024[Estructura],"Si no se encuentra",2,)</f>
        <v>Juntas Distritales</v>
      </c>
    </row>
    <row r="1468" spans="1:92" ht="20" x14ac:dyDescent="0.85">
      <c r="A1468" t="s">
        <v>22073</v>
      </c>
      <c r="B1468" t="s">
        <v>22074</v>
      </c>
      <c r="C1468" t="s">
        <v>22075</v>
      </c>
      <c r="D1468" t="s">
        <v>2199</v>
      </c>
      <c r="E1468" t="s">
        <v>2200</v>
      </c>
      <c r="F1468" t="s">
        <v>2201</v>
      </c>
      <c r="G1468" t="s">
        <v>24730</v>
      </c>
      <c r="H1468" t="s">
        <v>14</v>
      </c>
      <c r="I1468" t="s">
        <v>13541</v>
      </c>
      <c r="J1468" t="s">
        <v>13542</v>
      </c>
      <c r="K1468" t="s">
        <v>24731</v>
      </c>
      <c r="L1468" t="s">
        <v>14</v>
      </c>
      <c r="M1468" t="s">
        <v>14</v>
      </c>
      <c r="N1468" t="s">
        <v>13543</v>
      </c>
      <c r="O1468" t="s">
        <v>24731</v>
      </c>
      <c r="P1468" t="s">
        <v>14</v>
      </c>
      <c r="Q1468" t="s">
        <v>24731</v>
      </c>
      <c r="R1468" t="s">
        <v>24731</v>
      </c>
      <c r="S1468" t="s">
        <v>14</v>
      </c>
      <c r="T1468" t="s">
        <v>14</v>
      </c>
      <c r="U1468" t="s">
        <v>14</v>
      </c>
      <c r="V1468" t="s">
        <v>14</v>
      </c>
      <c r="W1468" t="s">
        <v>14</v>
      </c>
      <c r="X1468" t="s">
        <v>14</v>
      </c>
      <c r="Y1468" t="s">
        <v>14</v>
      </c>
      <c r="Z1468" t="s">
        <v>14</v>
      </c>
      <c r="AA1468" t="s">
        <v>2394</v>
      </c>
      <c r="AB1468" t="s">
        <v>24731</v>
      </c>
      <c r="AC1468" t="s">
        <v>2395</v>
      </c>
      <c r="AD1468" t="s">
        <v>2365</v>
      </c>
      <c r="AE1468" t="s">
        <v>2396</v>
      </c>
      <c r="AF1468" t="s">
        <v>2397</v>
      </c>
      <c r="AG1468" t="s">
        <v>14</v>
      </c>
      <c r="AH1468" t="s">
        <v>2209</v>
      </c>
      <c r="AI1468" t="s">
        <v>2398</v>
      </c>
      <c r="AJ1468" t="s">
        <v>1527</v>
      </c>
      <c r="AK1468" t="s">
        <v>13536</v>
      </c>
      <c r="AL1468" t="s">
        <v>1527</v>
      </c>
      <c r="AM1468" t="s">
        <v>264</v>
      </c>
      <c r="AN1468" t="s">
        <v>1437</v>
      </c>
      <c r="AO1468" t="s">
        <v>264</v>
      </c>
      <c r="AP1468" t="s">
        <v>22103</v>
      </c>
      <c r="AQ1468" t="s">
        <v>14</v>
      </c>
      <c r="AR1468" t="s">
        <v>14</v>
      </c>
      <c r="AS1468" t="s">
        <v>14</v>
      </c>
      <c r="AT1468" t="s">
        <v>14</v>
      </c>
      <c r="AU1468" t="s">
        <v>2399</v>
      </c>
      <c r="AV1468" t="s">
        <v>13537</v>
      </c>
      <c r="AW1468" t="s">
        <v>2000</v>
      </c>
      <c r="AX1468" t="s">
        <v>2000</v>
      </c>
      <c r="AY1468" t="s">
        <v>24730</v>
      </c>
      <c r="AZ1468" t="s">
        <v>22126</v>
      </c>
      <c r="BA1468" t="s">
        <v>22126</v>
      </c>
      <c r="BB1468" t="s">
        <v>22082</v>
      </c>
      <c r="BC1468">
        <v>396937.2</v>
      </c>
      <c r="BD1468">
        <v>460447.2</v>
      </c>
      <c r="BE1468" t="s">
        <v>14</v>
      </c>
      <c r="BF1468" t="s">
        <v>14</v>
      </c>
      <c r="BG1468" t="s">
        <v>2214</v>
      </c>
      <c r="BH1468" t="s">
        <v>14</v>
      </c>
      <c r="BI1468" t="s">
        <v>2215</v>
      </c>
      <c r="BJ1468" t="s">
        <v>13544</v>
      </c>
      <c r="BK1468" t="s">
        <v>14</v>
      </c>
      <c r="BL1468" t="s">
        <v>22126</v>
      </c>
      <c r="BM1468" t="s">
        <v>22082</v>
      </c>
      <c r="BN1468" t="s">
        <v>13545</v>
      </c>
      <c r="BO1468" t="s">
        <v>14</v>
      </c>
      <c r="BP1468" t="s">
        <v>24731</v>
      </c>
      <c r="BQ1468" t="s">
        <v>2217</v>
      </c>
      <c r="BR1468" t="s">
        <v>2303</v>
      </c>
      <c r="BS1468" t="s">
        <v>2376</v>
      </c>
      <c r="BT1468" t="s">
        <v>14</v>
      </c>
      <c r="BU1468" t="s">
        <v>14</v>
      </c>
      <c r="BV1468" t="s">
        <v>14</v>
      </c>
      <c r="BW1468" t="s">
        <v>14</v>
      </c>
      <c r="BX1468" t="s">
        <v>14</v>
      </c>
      <c r="BY1468" t="s">
        <v>2220</v>
      </c>
      <c r="BZ1468" t="s">
        <v>24731</v>
      </c>
      <c r="CA1468" t="s">
        <v>2405</v>
      </c>
      <c r="CB1468" t="s">
        <v>14</v>
      </c>
      <c r="CC1468" t="s">
        <v>14</v>
      </c>
      <c r="CD1468" t="s">
        <v>14</v>
      </c>
      <c r="CE1468" t="s">
        <v>14</v>
      </c>
      <c r="CF1468" t="s">
        <v>13546</v>
      </c>
      <c r="CG1468" t="s">
        <v>650</v>
      </c>
      <c r="CH1468" t="s">
        <v>22075</v>
      </c>
      <c r="CJ1468" t="s">
        <v>264</v>
      </c>
      <c r="CK1468" t="s">
        <v>24</v>
      </c>
      <c r="CL1468" s="13"/>
      <c r="CM1468" s="4" t="str">
        <f>_xlfn.XLOOKUP($CG1468,tbl_area_24_07_2024[Nombre Área],tbl_area_24_07_2024[Estado],"Si no se encuentra",2,)</f>
        <v>Puebla</v>
      </c>
      <c r="CN1468" s="4" t="str">
        <f>_xlfn.XLOOKUP($CG1468,tbl_area_24_07_2024[Nombre Área],tbl_area_24_07_2024[Estructura],"Si no se encuentra",2,)</f>
        <v>Juntas Distritales</v>
      </c>
    </row>
    <row r="1469" spans="1:92" ht="20" x14ac:dyDescent="0.85">
      <c r="A1469" t="s">
        <v>22073</v>
      </c>
      <c r="B1469" t="s">
        <v>22074</v>
      </c>
      <c r="C1469" t="s">
        <v>22075</v>
      </c>
      <c r="D1469" t="s">
        <v>2199</v>
      </c>
      <c r="E1469" t="s">
        <v>2200</v>
      </c>
      <c r="F1469" t="s">
        <v>2201</v>
      </c>
      <c r="G1469" t="s">
        <v>24732</v>
      </c>
      <c r="H1469" t="s">
        <v>14</v>
      </c>
      <c r="I1469" t="s">
        <v>13547</v>
      </c>
      <c r="J1469" t="s">
        <v>13548</v>
      </c>
      <c r="K1469" t="s">
        <v>24733</v>
      </c>
      <c r="L1469" t="s">
        <v>14</v>
      </c>
      <c r="M1469" t="s">
        <v>14</v>
      </c>
      <c r="N1469" t="s">
        <v>13549</v>
      </c>
      <c r="O1469" t="s">
        <v>24733</v>
      </c>
      <c r="P1469" t="s">
        <v>14</v>
      </c>
      <c r="Q1469" t="s">
        <v>24733</v>
      </c>
      <c r="R1469" t="s">
        <v>24733</v>
      </c>
      <c r="S1469" t="s">
        <v>14</v>
      </c>
      <c r="T1469" t="s">
        <v>14</v>
      </c>
      <c r="U1469" t="s">
        <v>14</v>
      </c>
      <c r="V1469" t="s">
        <v>14</v>
      </c>
      <c r="W1469" t="s">
        <v>13532</v>
      </c>
      <c r="X1469" t="s">
        <v>431</v>
      </c>
      <c r="Y1469" t="s">
        <v>38</v>
      </c>
      <c r="Z1469" t="s">
        <v>12</v>
      </c>
      <c r="AA1469" t="s">
        <v>14</v>
      </c>
      <c r="AB1469" t="s">
        <v>24733</v>
      </c>
      <c r="AC1469" t="s">
        <v>13533</v>
      </c>
      <c r="AD1469" t="s">
        <v>2207</v>
      </c>
      <c r="AE1469" t="s">
        <v>13534</v>
      </c>
      <c r="AF1469" t="s">
        <v>13535</v>
      </c>
      <c r="AG1469" t="s">
        <v>14</v>
      </c>
      <c r="AH1469" t="s">
        <v>2209</v>
      </c>
      <c r="AI1469" t="s">
        <v>4299</v>
      </c>
      <c r="AJ1469" t="s">
        <v>1527</v>
      </c>
      <c r="AK1469" t="s">
        <v>13536</v>
      </c>
      <c r="AL1469" t="s">
        <v>1527</v>
      </c>
      <c r="AM1469" t="s">
        <v>264</v>
      </c>
      <c r="AN1469" t="s">
        <v>1437</v>
      </c>
      <c r="AO1469" t="s">
        <v>264</v>
      </c>
      <c r="AP1469" t="s">
        <v>22087</v>
      </c>
      <c r="AQ1469" t="s">
        <v>14</v>
      </c>
      <c r="AR1469" t="s">
        <v>14</v>
      </c>
      <c r="AS1469" t="s">
        <v>14</v>
      </c>
      <c r="AT1469" t="s">
        <v>14</v>
      </c>
      <c r="AU1469" t="s">
        <v>2399</v>
      </c>
      <c r="AV1469" t="s">
        <v>13537</v>
      </c>
      <c r="AW1469" t="s">
        <v>2000</v>
      </c>
      <c r="AX1469" t="s">
        <v>2000</v>
      </c>
      <c r="AY1469" t="s">
        <v>24732</v>
      </c>
      <c r="AZ1469" t="s">
        <v>22094</v>
      </c>
      <c r="BA1469" t="s">
        <v>22074</v>
      </c>
      <c r="BB1469" t="s">
        <v>22089</v>
      </c>
      <c r="BC1469">
        <v>628930.80000000005</v>
      </c>
      <c r="BD1469">
        <v>729559.68</v>
      </c>
      <c r="BE1469" t="s">
        <v>14</v>
      </c>
      <c r="BF1469" t="s">
        <v>14</v>
      </c>
      <c r="BG1469" t="s">
        <v>2214</v>
      </c>
      <c r="BH1469" t="s">
        <v>14</v>
      </c>
      <c r="BI1469" t="s">
        <v>2215</v>
      </c>
      <c r="BJ1469" t="s">
        <v>13550</v>
      </c>
      <c r="BK1469" t="s">
        <v>14</v>
      </c>
      <c r="BL1469" t="s">
        <v>22074</v>
      </c>
      <c r="BM1469" t="s">
        <v>22089</v>
      </c>
      <c r="BN1469" t="s">
        <v>13551</v>
      </c>
      <c r="BO1469" t="s">
        <v>14</v>
      </c>
      <c r="BP1469" t="s">
        <v>24733</v>
      </c>
      <c r="BQ1469" t="s">
        <v>2217</v>
      </c>
      <c r="BR1469" t="s">
        <v>2303</v>
      </c>
      <c r="BS1469" t="s">
        <v>2404</v>
      </c>
      <c r="BT1469" t="s">
        <v>14</v>
      </c>
      <c r="BU1469" t="s">
        <v>14</v>
      </c>
      <c r="BV1469" t="s">
        <v>14</v>
      </c>
      <c r="BW1469" t="s">
        <v>14</v>
      </c>
      <c r="BX1469" t="s">
        <v>14</v>
      </c>
      <c r="BY1469" t="s">
        <v>2220</v>
      </c>
      <c r="BZ1469" t="s">
        <v>24733</v>
      </c>
      <c r="CA1469" t="s">
        <v>2405</v>
      </c>
      <c r="CB1469" t="s">
        <v>14</v>
      </c>
      <c r="CC1469" t="s">
        <v>14</v>
      </c>
      <c r="CD1469" t="s">
        <v>14</v>
      </c>
      <c r="CE1469" t="s">
        <v>14</v>
      </c>
      <c r="CF1469" t="s">
        <v>13552</v>
      </c>
      <c r="CG1469" t="s">
        <v>650</v>
      </c>
      <c r="CH1469" t="s">
        <v>22075</v>
      </c>
      <c r="CJ1469" t="s">
        <v>264</v>
      </c>
      <c r="CK1469" t="s">
        <v>24</v>
      </c>
      <c r="CL1469" s="13"/>
      <c r="CM1469" s="4" t="str">
        <f>_xlfn.XLOOKUP($CG1469,tbl_area_24_07_2024[Nombre Área],tbl_area_24_07_2024[Estado],"Si no se encuentra",2,)</f>
        <v>Puebla</v>
      </c>
      <c r="CN1469" s="4" t="str">
        <f>_xlfn.XLOOKUP($CG1469,tbl_area_24_07_2024[Nombre Área],tbl_area_24_07_2024[Estructura],"Si no se encuentra",2,)</f>
        <v>Juntas Distritales</v>
      </c>
    </row>
    <row r="1470" spans="1:92" ht="20" x14ac:dyDescent="0.85">
      <c r="A1470" t="s">
        <v>22073</v>
      </c>
      <c r="B1470" t="s">
        <v>22074</v>
      </c>
      <c r="C1470" t="s">
        <v>22075</v>
      </c>
      <c r="D1470" t="s">
        <v>2199</v>
      </c>
      <c r="E1470" t="s">
        <v>2242</v>
      </c>
      <c r="F1470" t="s">
        <v>2201</v>
      </c>
      <c r="G1470" t="s">
        <v>2306</v>
      </c>
      <c r="H1470" t="s">
        <v>14</v>
      </c>
      <c r="I1470" t="s">
        <v>13553</v>
      </c>
      <c r="J1470" t="s">
        <v>13554</v>
      </c>
      <c r="K1470" t="s">
        <v>24734</v>
      </c>
      <c r="L1470" t="s">
        <v>14</v>
      </c>
      <c r="M1470" t="s">
        <v>14</v>
      </c>
      <c r="N1470" t="s">
        <v>13555</v>
      </c>
      <c r="O1470" t="s">
        <v>24734</v>
      </c>
      <c r="P1470" t="s">
        <v>14</v>
      </c>
      <c r="Q1470" t="s">
        <v>24734</v>
      </c>
      <c r="R1470" t="s">
        <v>24734</v>
      </c>
      <c r="S1470" t="s">
        <v>14</v>
      </c>
      <c r="T1470" t="s">
        <v>14</v>
      </c>
      <c r="U1470" t="s">
        <v>14</v>
      </c>
      <c r="V1470" t="s">
        <v>14</v>
      </c>
      <c r="W1470" t="s">
        <v>2005</v>
      </c>
      <c r="X1470" t="s">
        <v>157</v>
      </c>
      <c r="Y1470" t="s">
        <v>86</v>
      </c>
      <c r="Z1470" t="s">
        <v>12</v>
      </c>
      <c r="AA1470" t="s">
        <v>14</v>
      </c>
      <c r="AB1470" t="s">
        <v>24734</v>
      </c>
      <c r="AC1470" t="s">
        <v>2334</v>
      </c>
      <c r="AD1470" t="s">
        <v>2207</v>
      </c>
      <c r="AE1470" t="s">
        <v>7984</v>
      </c>
      <c r="AF1470" t="s">
        <v>7985</v>
      </c>
      <c r="AG1470" t="s">
        <v>14</v>
      </c>
      <c r="AH1470" t="s">
        <v>2209</v>
      </c>
      <c r="AI1470" t="s">
        <v>13556</v>
      </c>
      <c r="AJ1470" t="s">
        <v>1527</v>
      </c>
      <c r="AK1470" t="s">
        <v>13556</v>
      </c>
      <c r="AL1470" t="s">
        <v>1527</v>
      </c>
      <c r="AM1470" t="s">
        <v>264</v>
      </c>
      <c r="AN1470" t="s">
        <v>1437</v>
      </c>
      <c r="AO1470" t="s">
        <v>264</v>
      </c>
      <c r="AP1470" t="s">
        <v>22095</v>
      </c>
      <c r="AQ1470" t="s">
        <v>14</v>
      </c>
      <c r="AR1470" t="s">
        <v>14</v>
      </c>
      <c r="AS1470" t="s">
        <v>14</v>
      </c>
      <c r="AT1470" t="s">
        <v>14</v>
      </c>
      <c r="AU1470" t="s">
        <v>2399</v>
      </c>
      <c r="AV1470" t="s">
        <v>13537</v>
      </c>
      <c r="AW1470" t="s">
        <v>2000</v>
      </c>
      <c r="AX1470" t="s">
        <v>2000</v>
      </c>
      <c r="AY1470" t="s">
        <v>2306</v>
      </c>
      <c r="AZ1470" t="s">
        <v>22170</v>
      </c>
      <c r="BA1470" t="s">
        <v>22074</v>
      </c>
      <c r="BB1470" t="s">
        <v>22089</v>
      </c>
      <c r="BC1470">
        <v>87930.96</v>
      </c>
      <c r="BD1470">
        <v>102000</v>
      </c>
      <c r="BE1470" t="s">
        <v>14</v>
      </c>
      <c r="BF1470" t="s">
        <v>14</v>
      </c>
      <c r="BG1470" t="s">
        <v>2214</v>
      </c>
      <c r="BH1470" t="s">
        <v>14</v>
      </c>
      <c r="BI1470" t="s">
        <v>2215</v>
      </c>
      <c r="BJ1470" t="s">
        <v>13557</v>
      </c>
      <c r="BK1470" t="s">
        <v>14</v>
      </c>
      <c r="BL1470" t="s">
        <v>22074</v>
      </c>
      <c r="BM1470" t="s">
        <v>22089</v>
      </c>
      <c r="BN1470" t="s">
        <v>13558</v>
      </c>
      <c r="BO1470" t="s">
        <v>14</v>
      </c>
      <c r="BP1470" t="s">
        <v>24734</v>
      </c>
      <c r="BQ1470" t="s">
        <v>2217</v>
      </c>
      <c r="BR1470" t="s">
        <v>2303</v>
      </c>
      <c r="BS1470" t="s">
        <v>2404</v>
      </c>
      <c r="BT1470" t="s">
        <v>14</v>
      </c>
      <c r="BU1470" t="s">
        <v>14</v>
      </c>
      <c r="BV1470" t="s">
        <v>14</v>
      </c>
      <c r="BW1470" t="s">
        <v>14</v>
      </c>
      <c r="BX1470" t="s">
        <v>14</v>
      </c>
      <c r="BY1470" t="s">
        <v>2220</v>
      </c>
      <c r="BZ1470" t="s">
        <v>24734</v>
      </c>
      <c r="CA1470" t="s">
        <v>2405</v>
      </c>
      <c r="CB1470" t="s">
        <v>14</v>
      </c>
      <c r="CC1470" t="s">
        <v>14</v>
      </c>
      <c r="CD1470" t="s">
        <v>14</v>
      </c>
      <c r="CE1470" t="s">
        <v>14</v>
      </c>
      <c r="CF1470" t="s">
        <v>13559</v>
      </c>
      <c r="CG1470" t="s">
        <v>650</v>
      </c>
      <c r="CH1470" t="s">
        <v>22075</v>
      </c>
      <c r="CJ1470" t="s">
        <v>264</v>
      </c>
      <c r="CK1470" t="s">
        <v>24</v>
      </c>
      <c r="CL1470" s="13"/>
      <c r="CM1470" s="4" t="str">
        <f>_xlfn.XLOOKUP($CG1470,tbl_area_24_07_2024[Nombre Área],tbl_area_24_07_2024[Estado],"Si no se encuentra",2,)</f>
        <v>Puebla</v>
      </c>
      <c r="CN1470" s="4" t="str">
        <f>_xlfn.XLOOKUP($CG1470,tbl_area_24_07_2024[Nombre Área],tbl_area_24_07_2024[Estructura],"Si no se encuentra",2,)</f>
        <v>Juntas Distritales</v>
      </c>
    </row>
    <row r="1471" spans="1:92" ht="20" x14ac:dyDescent="0.85">
      <c r="A1471" t="s">
        <v>22073</v>
      </c>
      <c r="B1471" t="s">
        <v>22074</v>
      </c>
      <c r="C1471" t="s">
        <v>22075</v>
      </c>
      <c r="D1471" t="s">
        <v>2199</v>
      </c>
      <c r="E1471" t="s">
        <v>2200</v>
      </c>
      <c r="F1471" t="s">
        <v>2201</v>
      </c>
      <c r="G1471" t="s">
        <v>6015</v>
      </c>
      <c r="H1471" t="s">
        <v>14</v>
      </c>
      <c r="I1471" t="s">
        <v>13560</v>
      </c>
      <c r="J1471" t="s">
        <v>13561</v>
      </c>
      <c r="K1471" t="s">
        <v>24735</v>
      </c>
      <c r="L1471" t="s">
        <v>14</v>
      </c>
      <c r="M1471" t="s">
        <v>14</v>
      </c>
      <c r="N1471" t="s">
        <v>14</v>
      </c>
      <c r="O1471" t="s">
        <v>24735</v>
      </c>
      <c r="P1471" t="s">
        <v>14</v>
      </c>
      <c r="Q1471" t="s">
        <v>24735</v>
      </c>
      <c r="R1471" t="s">
        <v>24735</v>
      </c>
      <c r="S1471" t="s">
        <v>14</v>
      </c>
      <c r="T1471" t="s">
        <v>14</v>
      </c>
      <c r="U1471" t="s">
        <v>14</v>
      </c>
      <c r="V1471" t="s">
        <v>14</v>
      </c>
      <c r="W1471" t="s">
        <v>215</v>
      </c>
      <c r="X1471" t="s">
        <v>13562</v>
      </c>
      <c r="Y1471" t="s">
        <v>41</v>
      </c>
      <c r="Z1471" t="s">
        <v>12</v>
      </c>
      <c r="AA1471" t="s">
        <v>14</v>
      </c>
      <c r="AB1471" t="s">
        <v>24735</v>
      </c>
      <c r="AC1471" t="s">
        <v>13563</v>
      </c>
      <c r="AD1471" t="s">
        <v>2365</v>
      </c>
      <c r="AE1471" t="s">
        <v>3278</v>
      </c>
      <c r="AF1471" t="s">
        <v>13564</v>
      </c>
      <c r="AG1471" t="s">
        <v>14</v>
      </c>
      <c r="AH1471" t="s">
        <v>2209</v>
      </c>
      <c r="AI1471" t="s">
        <v>11294</v>
      </c>
      <c r="AJ1471" t="s">
        <v>1184</v>
      </c>
      <c r="AK1471" t="s">
        <v>391</v>
      </c>
      <c r="AL1471" t="s">
        <v>1184</v>
      </c>
      <c r="AM1471" t="s">
        <v>391</v>
      </c>
      <c r="AN1471" t="s">
        <v>1177</v>
      </c>
      <c r="AO1471" t="s">
        <v>301</v>
      </c>
      <c r="AP1471" t="s">
        <v>24736</v>
      </c>
      <c r="AQ1471" t="s">
        <v>14</v>
      </c>
      <c r="AR1471" t="s">
        <v>14</v>
      </c>
      <c r="AS1471" t="s">
        <v>14</v>
      </c>
      <c r="AT1471" t="s">
        <v>14</v>
      </c>
      <c r="AU1471" t="s">
        <v>13565</v>
      </c>
      <c r="AV1471" t="s">
        <v>13566</v>
      </c>
      <c r="AW1471" t="s">
        <v>13567</v>
      </c>
      <c r="AX1471" t="s">
        <v>13567</v>
      </c>
      <c r="AY1471" t="s">
        <v>6015</v>
      </c>
      <c r="AZ1471" t="s">
        <v>22082</v>
      </c>
      <c r="BA1471" t="s">
        <v>22074</v>
      </c>
      <c r="BB1471" t="s">
        <v>22089</v>
      </c>
      <c r="BC1471">
        <v>2054100</v>
      </c>
      <c r="BD1471">
        <v>2382756</v>
      </c>
      <c r="BE1471" t="s">
        <v>14</v>
      </c>
      <c r="BF1471" t="s">
        <v>14</v>
      </c>
      <c r="BG1471" t="s">
        <v>2214</v>
      </c>
      <c r="BH1471" t="s">
        <v>14</v>
      </c>
      <c r="BI1471" t="s">
        <v>22092</v>
      </c>
      <c r="BJ1471" t="s">
        <v>13560</v>
      </c>
      <c r="BK1471" t="s">
        <v>14</v>
      </c>
      <c r="BL1471" t="s">
        <v>22074</v>
      </c>
      <c r="BM1471" t="s">
        <v>22089</v>
      </c>
      <c r="BN1471" t="s">
        <v>13568</v>
      </c>
      <c r="BO1471" t="s">
        <v>14</v>
      </c>
      <c r="BP1471" t="s">
        <v>24735</v>
      </c>
      <c r="BQ1471" t="s">
        <v>2217</v>
      </c>
      <c r="BR1471" t="s">
        <v>2303</v>
      </c>
      <c r="BS1471" t="s">
        <v>2376</v>
      </c>
      <c r="BT1471" t="s">
        <v>14</v>
      </c>
      <c r="BU1471" t="s">
        <v>14</v>
      </c>
      <c r="BV1471" t="s">
        <v>14</v>
      </c>
      <c r="BW1471" t="s">
        <v>14</v>
      </c>
      <c r="BX1471" t="s">
        <v>14</v>
      </c>
      <c r="BY1471" t="s">
        <v>2220</v>
      </c>
      <c r="BZ1471" t="s">
        <v>24735</v>
      </c>
      <c r="CA1471" t="s">
        <v>13569</v>
      </c>
      <c r="CB1471" t="s">
        <v>14</v>
      </c>
      <c r="CC1471" t="s">
        <v>14</v>
      </c>
      <c r="CD1471" t="s">
        <v>14</v>
      </c>
      <c r="CE1471" t="s">
        <v>14</v>
      </c>
      <c r="CF1471" t="s">
        <v>13570</v>
      </c>
      <c r="CG1471" t="s">
        <v>570</v>
      </c>
      <c r="CH1471" t="s">
        <v>22075</v>
      </c>
      <c r="CJ1471" t="s">
        <v>301</v>
      </c>
      <c r="CK1471" t="s">
        <v>24</v>
      </c>
      <c r="CL1471" s="13"/>
      <c r="CM1471" s="4" t="str">
        <f>_xlfn.XLOOKUP($CG1471,tbl_area_24_07_2024[Nombre Área],tbl_area_24_07_2024[Estado],"Si no se encuentra",2,)</f>
        <v>Guanajuato</v>
      </c>
      <c r="CN1471" s="4" t="str">
        <f>_xlfn.XLOOKUP($CG1471,tbl_area_24_07_2024[Nombre Área],tbl_area_24_07_2024[Estructura],"Si no se encuentra",2,)</f>
        <v>Juntas Distritales</v>
      </c>
    </row>
    <row r="1472" spans="1:92" ht="20" x14ac:dyDescent="0.85">
      <c r="A1472" t="s">
        <v>22073</v>
      </c>
      <c r="B1472" t="s">
        <v>22074</v>
      </c>
      <c r="C1472" t="s">
        <v>22075</v>
      </c>
      <c r="D1472" t="s">
        <v>2199</v>
      </c>
      <c r="E1472" t="s">
        <v>2242</v>
      </c>
      <c r="F1472" t="s">
        <v>2201</v>
      </c>
      <c r="G1472" t="s">
        <v>13571</v>
      </c>
      <c r="H1472" t="s">
        <v>14</v>
      </c>
      <c r="I1472" t="s">
        <v>13572</v>
      </c>
      <c r="J1472" t="s">
        <v>13573</v>
      </c>
      <c r="K1472" t="s">
        <v>24737</v>
      </c>
      <c r="L1472" t="s">
        <v>14</v>
      </c>
      <c r="M1472" t="s">
        <v>14</v>
      </c>
      <c r="N1472" t="s">
        <v>14</v>
      </c>
      <c r="O1472" t="s">
        <v>24737</v>
      </c>
      <c r="P1472" t="s">
        <v>14</v>
      </c>
      <c r="Q1472" t="s">
        <v>24737</v>
      </c>
      <c r="R1472" t="s">
        <v>24737</v>
      </c>
      <c r="S1472" t="s">
        <v>14</v>
      </c>
      <c r="T1472" t="s">
        <v>14</v>
      </c>
      <c r="U1472" t="s">
        <v>14</v>
      </c>
      <c r="V1472" t="s">
        <v>14</v>
      </c>
      <c r="W1472" t="s">
        <v>14</v>
      </c>
      <c r="X1472" t="s">
        <v>14</v>
      </c>
      <c r="Y1472" t="s">
        <v>14</v>
      </c>
      <c r="Z1472" t="s">
        <v>14</v>
      </c>
      <c r="AA1472" t="s">
        <v>13574</v>
      </c>
      <c r="AB1472" t="s">
        <v>24737</v>
      </c>
      <c r="AC1472" t="s">
        <v>13575</v>
      </c>
      <c r="AD1472" t="s">
        <v>2207</v>
      </c>
      <c r="AE1472" t="s">
        <v>13576</v>
      </c>
      <c r="AF1472" t="s">
        <v>1516</v>
      </c>
      <c r="AG1472" t="s">
        <v>14</v>
      </c>
      <c r="AH1472" t="s">
        <v>2209</v>
      </c>
      <c r="AI1472" t="s">
        <v>13577</v>
      </c>
      <c r="AJ1472" t="s">
        <v>1184</v>
      </c>
      <c r="AK1472" t="s">
        <v>391</v>
      </c>
      <c r="AL1472" t="s">
        <v>1184</v>
      </c>
      <c r="AM1472" t="s">
        <v>391</v>
      </c>
      <c r="AN1472" t="s">
        <v>1177</v>
      </c>
      <c r="AO1472" t="s">
        <v>301</v>
      </c>
      <c r="AP1472" t="s">
        <v>22888</v>
      </c>
      <c r="AQ1472" t="s">
        <v>14</v>
      </c>
      <c r="AR1472" t="s">
        <v>14</v>
      </c>
      <c r="AS1472" t="s">
        <v>14</v>
      </c>
      <c r="AT1472" t="s">
        <v>14</v>
      </c>
      <c r="AU1472" t="s">
        <v>13565</v>
      </c>
      <c r="AV1472" t="s">
        <v>13566</v>
      </c>
      <c r="AW1472" t="s">
        <v>13567</v>
      </c>
      <c r="AX1472" t="s">
        <v>13567</v>
      </c>
      <c r="AY1472" t="s">
        <v>13571</v>
      </c>
      <c r="AZ1472" t="s">
        <v>22082</v>
      </c>
      <c r="BA1472" t="s">
        <v>22074</v>
      </c>
      <c r="BB1472" t="s">
        <v>22075</v>
      </c>
      <c r="BC1472">
        <v>104650</v>
      </c>
      <c r="BD1472">
        <v>121394</v>
      </c>
      <c r="BE1472" t="s">
        <v>14</v>
      </c>
      <c r="BF1472" t="s">
        <v>14</v>
      </c>
      <c r="BG1472" t="s">
        <v>2214</v>
      </c>
      <c r="BH1472" t="s">
        <v>14</v>
      </c>
      <c r="BI1472" t="s">
        <v>22092</v>
      </c>
      <c r="BJ1472" t="s">
        <v>13572</v>
      </c>
      <c r="BK1472" t="s">
        <v>14</v>
      </c>
      <c r="BL1472" t="s">
        <v>22074</v>
      </c>
      <c r="BM1472" t="s">
        <v>22075</v>
      </c>
      <c r="BN1472" t="s">
        <v>13578</v>
      </c>
      <c r="BO1472" t="s">
        <v>14</v>
      </c>
      <c r="BP1472" t="s">
        <v>24737</v>
      </c>
      <c r="BQ1472" t="s">
        <v>2217</v>
      </c>
      <c r="BR1472" t="s">
        <v>2303</v>
      </c>
      <c r="BS1472" t="s">
        <v>2376</v>
      </c>
      <c r="BT1472" t="s">
        <v>14</v>
      </c>
      <c r="BU1472" t="s">
        <v>14</v>
      </c>
      <c r="BV1472" t="s">
        <v>14</v>
      </c>
      <c r="BW1472" t="s">
        <v>14</v>
      </c>
      <c r="BX1472" t="s">
        <v>14</v>
      </c>
      <c r="BY1472" t="s">
        <v>2220</v>
      </c>
      <c r="BZ1472" t="s">
        <v>24737</v>
      </c>
      <c r="CA1472" t="s">
        <v>13569</v>
      </c>
      <c r="CB1472" t="s">
        <v>14</v>
      </c>
      <c r="CC1472" t="s">
        <v>14</v>
      </c>
      <c r="CD1472" t="s">
        <v>14</v>
      </c>
      <c r="CE1472" t="s">
        <v>14</v>
      </c>
      <c r="CF1472" t="s">
        <v>13579</v>
      </c>
      <c r="CG1472" t="s">
        <v>570</v>
      </c>
      <c r="CH1472" t="s">
        <v>22075</v>
      </c>
      <c r="CJ1472" t="s">
        <v>301</v>
      </c>
      <c r="CK1472" t="s">
        <v>24</v>
      </c>
      <c r="CL1472" s="13"/>
      <c r="CM1472" s="4" t="str">
        <f>_xlfn.XLOOKUP($CG1472,tbl_area_24_07_2024[Nombre Área],tbl_area_24_07_2024[Estado],"Si no se encuentra",2,)</f>
        <v>Guanajuato</v>
      </c>
      <c r="CN1472" s="4" t="str">
        <f>_xlfn.XLOOKUP($CG1472,tbl_area_24_07_2024[Nombre Área],tbl_area_24_07_2024[Estructura],"Si no se encuentra",2,)</f>
        <v>Juntas Distritales</v>
      </c>
    </row>
    <row r="1473" spans="1:92" ht="20" x14ac:dyDescent="0.85">
      <c r="A1473" t="s">
        <v>22073</v>
      </c>
      <c r="B1473" t="s">
        <v>22074</v>
      </c>
      <c r="C1473" t="s">
        <v>22075</v>
      </c>
      <c r="D1473" t="s">
        <v>2199</v>
      </c>
      <c r="E1473" t="s">
        <v>2242</v>
      </c>
      <c r="F1473" t="s">
        <v>2201</v>
      </c>
      <c r="G1473" t="s">
        <v>13580</v>
      </c>
      <c r="H1473" t="s">
        <v>14</v>
      </c>
      <c r="I1473" t="s">
        <v>13581</v>
      </c>
      <c r="J1473" t="s">
        <v>13582</v>
      </c>
      <c r="K1473" t="s">
        <v>24738</v>
      </c>
      <c r="L1473" t="s">
        <v>14</v>
      </c>
      <c r="M1473" t="s">
        <v>14</v>
      </c>
      <c r="N1473" t="s">
        <v>14</v>
      </c>
      <c r="O1473" t="s">
        <v>24738</v>
      </c>
      <c r="P1473" t="s">
        <v>14</v>
      </c>
      <c r="Q1473" t="s">
        <v>24738</v>
      </c>
      <c r="R1473" t="s">
        <v>24738</v>
      </c>
      <c r="S1473" t="s">
        <v>14</v>
      </c>
      <c r="T1473" t="s">
        <v>14</v>
      </c>
      <c r="U1473" t="s">
        <v>14</v>
      </c>
      <c r="V1473" t="s">
        <v>14</v>
      </c>
      <c r="W1473" t="s">
        <v>14</v>
      </c>
      <c r="X1473" t="s">
        <v>14</v>
      </c>
      <c r="Y1473" t="s">
        <v>14</v>
      </c>
      <c r="Z1473" t="s">
        <v>14</v>
      </c>
      <c r="AA1473" t="s">
        <v>13583</v>
      </c>
      <c r="AB1473" t="s">
        <v>24738</v>
      </c>
      <c r="AC1473" t="s">
        <v>5904</v>
      </c>
      <c r="AD1473" t="s">
        <v>2207</v>
      </c>
      <c r="AE1473" t="s">
        <v>5263</v>
      </c>
      <c r="AF1473" t="s">
        <v>1501</v>
      </c>
      <c r="AG1473" t="s">
        <v>14</v>
      </c>
      <c r="AH1473" t="s">
        <v>2209</v>
      </c>
      <c r="AI1473" t="s">
        <v>5264</v>
      </c>
      <c r="AJ1473" t="s">
        <v>1176</v>
      </c>
      <c r="AK1473" t="s">
        <v>319</v>
      </c>
      <c r="AL1473" t="s">
        <v>1176</v>
      </c>
      <c r="AM1473" t="s">
        <v>319</v>
      </c>
      <c r="AN1473" t="s">
        <v>1439</v>
      </c>
      <c r="AO1473" t="s">
        <v>319</v>
      </c>
      <c r="AP1473" t="s">
        <v>22537</v>
      </c>
      <c r="AQ1473" t="s">
        <v>14</v>
      </c>
      <c r="AR1473" t="s">
        <v>14</v>
      </c>
      <c r="AS1473" t="s">
        <v>14</v>
      </c>
      <c r="AT1473" t="s">
        <v>14</v>
      </c>
      <c r="AU1473" t="s">
        <v>13565</v>
      </c>
      <c r="AV1473" t="s">
        <v>13566</v>
      </c>
      <c r="AW1473" t="s">
        <v>13567</v>
      </c>
      <c r="AX1473" t="s">
        <v>13567</v>
      </c>
      <c r="AY1473" t="s">
        <v>13580</v>
      </c>
      <c r="AZ1473" t="s">
        <v>22082</v>
      </c>
      <c r="BA1473" t="s">
        <v>22074</v>
      </c>
      <c r="BB1473" t="s">
        <v>22075</v>
      </c>
      <c r="BC1473">
        <v>58500</v>
      </c>
      <c r="BD1473">
        <v>67860</v>
      </c>
      <c r="BE1473" t="s">
        <v>14</v>
      </c>
      <c r="BF1473" t="s">
        <v>14</v>
      </c>
      <c r="BG1473" t="s">
        <v>2214</v>
      </c>
      <c r="BH1473" t="s">
        <v>14</v>
      </c>
      <c r="BI1473" t="s">
        <v>22092</v>
      </c>
      <c r="BJ1473" t="s">
        <v>13581</v>
      </c>
      <c r="BK1473" t="s">
        <v>14</v>
      </c>
      <c r="BL1473" t="s">
        <v>22074</v>
      </c>
      <c r="BM1473" t="s">
        <v>22075</v>
      </c>
      <c r="BN1473" t="s">
        <v>13584</v>
      </c>
      <c r="BO1473" t="s">
        <v>14</v>
      </c>
      <c r="BP1473" t="s">
        <v>24738</v>
      </c>
      <c r="BQ1473" t="s">
        <v>2217</v>
      </c>
      <c r="BR1473" t="s">
        <v>2303</v>
      </c>
      <c r="BS1473" t="s">
        <v>2376</v>
      </c>
      <c r="BT1473" t="s">
        <v>14</v>
      </c>
      <c r="BU1473" t="s">
        <v>14</v>
      </c>
      <c r="BV1473" t="s">
        <v>14</v>
      </c>
      <c r="BW1473" t="s">
        <v>14</v>
      </c>
      <c r="BX1473" t="s">
        <v>14</v>
      </c>
      <c r="BY1473" t="s">
        <v>2220</v>
      </c>
      <c r="BZ1473" t="s">
        <v>24738</v>
      </c>
      <c r="CA1473" t="s">
        <v>13569</v>
      </c>
      <c r="CB1473" t="s">
        <v>14</v>
      </c>
      <c r="CC1473" t="s">
        <v>14</v>
      </c>
      <c r="CD1473" t="s">
        <v>14</v>
      </c>
      <c r="CE1473" t="s">
        <v>14</v>
      </c>
      <c r="CF1473" t="s">
        <v>13585</v>
      </c>
      <c r="CG1473" t="s">
        <v>570</v>
      </c>
      <c r="CH1473" t="s">
        <v>22075</v>
      </c>
      <c r="CJ1473" t="s">
        <v>301</v>
      </c>
      <c r="CK1473" t="s">
        <v>24</v>
      </c>
      <c r="CL1473" s="13"/>
      <c r="CM1473" s="4" t="str">
        <f>_xlfn.XLOOKUP($CG1473,tbl_area_24_07_2024[Nombre Área],tbl_area_24_07_2024[Estado],"Si no se encuentra",2,)</f>
        <v>Guanajuato</v>
      </c>
      <c r="CN1473" s="4" t="str">
        <f>_xlfn.XLOOKUP($CG1473,tbl_area_24_07_2024[Nombre Área],tbl_area_24_07_2024[Estructura],"Si no se encuentra",2,)</f>
        <v>Juntas Distritales</v>
      </c>
    </row>
    <row r="1474" spans="1:92" ht="20" x14ac:dyDescent="0.85">
      <c r="A1474" t="s">
        <v>22073</v>
      </c>
      <c r="B1474" t="s">
        <v>22074</v>
      </c>
      <c r="C1474" t="s">
        <v>22075</v>
      </c>
      <c r="D1474" t="s">
        <v>2199</v>
      </c>
      <c r="E1474" t="s">
        <v>2242</v>
      </c>
      <c r="F1474" t="s">
        <v>2201</v>
      </c>
      <c r="G1474" t="s">
        <v>13586</v>
      </c>
      <c r="H1474" t="s">
        <v>14</v>
      </c>
      <c r="I1474" t="s">
        <v>13587</v>
      </c>
      <c r="J1474" t="s">
        <v>13588</v>
      </c>
      <c r="K1474" t="s">
        <v>24739</v>
      </c>
      <c r="L1474" t="s">
        <v>14</v>
      </c>
      <c r="M1474" t="s">
        <v>14</v>
      </c>
      <c r="N1474" t="s">
        <v>14</v>
      </c>
      <c r="O1474" t="s">
        <v>24739</v>
      </c>
      <c r="P1474" t="s">
        <v>14</v>
      </c>
      <c r="Q1474" t="s">
        <v>24739</v>
      </c>
      <c r="R1474" t="s">
        <v>24739</v>
      </c>
      <c r="S1474" t="s">
        <v>14</v>
      </c>
      <c r="T1474" t="s">
        <v>14</v>
      </c>
      <c r="U1474" t="s">
        <v>14</v>
      </c>
      <c r="V1474" t="s">
        <v>14</v>
      </c>
      <c r="W1474" t="s">
        <v>14</v>
      </c>
      <c r="X1474" t="s">
        <v>14</v>
      </c>
      <c r="Y1474" t="s">
        <v>14</v>
      </c>
      <c r="Z1474" t="s">
        <v>14</v>
      </c>
      <c r="AA1474" t="s">
        <v>13589</v>
      </c>
      <c r="AB1474" t="s">
        <v>24739</v>
      </c>
      <c r="AC1474" t="s">
        <v>3547</v>
      </c>
      <c r="AD1474" t="s">
        <v>2365</v>
      </c>
      <c r="AE1474" t="s">
        <v>13590</v>
      </c>
      <c r="AF1474" t="s">
        <v>3549</v>
      </c>
      <c r="AG1474" t="s">
        <v>5924</v>
      </c>
      <c r="AH1474" t="s">
        <v>2209</v>
      </c>
      <c r="AI1474" t="s">
        <v>3550</v>
      </c>
      <c r="AJ1474" t="s">
        <v>1184</v>
      </c>
      <c r="AK1474" t="s">
        <v>391</v>
      </c>
      <c r="AL1474" t="s">
        <v>1184</v>
      </c>
      <c r="AM1474" t="s">
        <v>391</v>
      </c>
      <c r="AN1474" t="s">
        <v>1177</v>
      </c>
      <c r="AO1474" t="s">
        <v>301</v>
      </c>
      <c r="AP1474" t="s">
        <v>22635</v>
      </c>
      <c r="AQ1474" t="s">
        <v>14</v>
      </c>
      <c r="AR1474" t="s">
        <v>14</v>
      </c>
      <c r="AS1474" t="s">
        <v>14</v>
      </c>
      <c r="AT1474" t="s">
        <v>14</v>
      </c>
      <c r="AU1474" t="s">
        <v>13565</v>
      </c>
      <c r="AV1474" t="s">
        <v>13566</v>
      </c>
      <c r="AW1474" t="s">
        <v>13567</v>
      </c>
      <c r="AX1474" t="s">
        <v>13567</v>
      </c>
      <c r="AY1474" t="s">
        <v>13586</v>
      </c>
      <c r="AZ1474" t="s">
        <v>22082</v>
      </c>
      <c r="BA1474" t="s">
        <v>22074</v>
      </c>
      <c r="BB1474" t="s">
        <v>22075</v>
      </c>
      <c r="BC1474">
        <v>200</v>
      </c>
      <c r="BD1474">
        <v>232</v>
      </c>
      <c r="BE1474" t="s">
        <v>14</v>
      </c>
      <c r="BF1474" t="s">
        <v>14</v>
      </c>
      <c r="BG1474" t="s">
        <v>2214</v>
      </c>
      <c r="BH1474" t="s">
        <v>14</v>
      </c>
      <c r="BI1474" t="s">
        <v>22092</v>
      </c>
      <c r="BJ1474" t="s">
        <v>13587</v>
      </c>
      <c r="BK1474" t="s">
        <v>14</v>
      </c>
      <c r="BL1474" t="s">
        <v>22074</v>
      </c>
      <c r="BM1474" t="s">
        <v>22075</v>
      </c>
      <c r="BN1474" t="s">
        <v>13591</v>
      </c>
      <c r="BO1474" t="s">
        <v>14</v>
      </c>
      <c r="BP1474" t="s">
        <v>24739</v>
      </c>
      <c r="BQ1474" t="s">
        <v>2217</v>
      </c>
      <c r="BR1474" t="s">
        <v>2303</v>
      </c>
      <c r="BS1474" t="s">
        <v>2376</v>
      </c>
      <c r="BT1474" t="s">
        <v>14</v>
      </c>
      <c r="BU1474" t="s">
        <v>14</v>
      </c>
      <c r="BV1474" t="s">
        <v>14</v>
      </c>
      <c r="BW1474" t="s">
        <v>14</v>
      </c>
      <c r="BX1474" t="s">
        <v>14</v>
      </c>
      <c r="BY1474" t="s">
        <v>2220</v>
      </c>
      <c r="BZ1474" t="s">
        <v>24739</v>
      </c>
      <c r="CA1474" t="s">
        <v>13569</v>
      </c>
      <c r="CB1474" t="s">
        <v>14</v>
      </c>
      <c r="CC1474" t="s">
        <v>14</v>
      </c>
      <c r="CD1474" t="s">
        <v>14</v>
      </c>
      <c r="CE1474" t="s">
        <v>14</v>
      </c>
      <c r="CF1474" t="s">
        <v>13592</v>
      </c>
      <c r="CG1474" t="s">
        <v>570</v>
      </c>
      <c r="CH1474" t="s">
        <v>22075</v>
      </c>
      <c r="CJ1474" t="s">
        <v>301</v>
      </c>
      <c r="CK1474" t="s">
        <v>24</v>
      </c>
      <c r="CL1474" s="13"/>
      <c r="CM1474" s="4" t="str">
        <f>_xlfn.XLOOKUP($CG1474,tbl_area_24_07_2024[Nombre Área],tbl_area_24_07_2024[Estado],"Si no se encuentra",2,)</f>
        <v>Guanajuato</v>
      </c>
      <c r="CN1474" s="4" t="str">
        <f>_xlfn.XLOOKUP($CG1474,tbl_area_24_07_2024[Nombre Área],tbl_area_24_07_2024[Estructura],"Si no se encuentra",2,)</f>
        <v>Juntas Distritales</v>
      </c>
    </row>
    <row r="1475" spans="1:92" ht="20" x14ac:dyDescent="0.85">
      <c r="A1475" t="s">
        <v>22073</v>
      </c>
      <c r="B1475" t="s">
        <v>22074</v>
      </c>
      <c r="C1475" t="s">
        <v>22075</v>
      </c>
      <c r="D1475" t="s">
        <v>2199</v>
      </c>
      <c r="E1475" t="s">
        <v>2242</v>
      </c>
      <c r="F1475" t="s">
        <v>2201</v>
      </c>
      <c r="G1475" t="s">
        <v>13593</v>
      </c>
      <c r="H1475" t="s">
        <v>14</v>
      </c>
      <c r="I1475" t="s">
        <v>13594</v>
      </c>
      <c r="J1475" t="s">
        <v>13595</v>
      </c>
      <c r="K1475" t="s">
        <v>24740</v>
      </c>
      <c r="L1475" t="s">
        <v>14</v>
      </c>
      <c r="M1475" t="s">
        <v>14</v>
      </c>
      <c r="N1475" t="s">
        <v>14</v>
      </c>
      <c r="O1475" t="s">
        <v>24740</v>
      </c>
      <c r="P1475" t="s">
        <v>14</v>
      </c>
      <c r="Q1475" t="s">
        <v>24740</v>
      </c>
      <c r="R1475" t="s">
        <v>24740</v>
      </c>
      <c r="S1475" t="s">
        <v>14</v>
      </c>
      <c r="T1475" t="s">
        <v>14</v>
      </c>
      <c r="U1475" t="s">
        <v>14</v>
      </c>
      <c r="V1475" t="s">
        <v>14</v>
      </c>
      <c r="W1475" t="s">
        <v>14</v>
      </c>
      <c r="X1475" t="s">
        <v>14</v>
      </c>
      <c r="Y1475" t="s">
        <v>14</v>
      </c>
      <c r="Z1475" t="s">
        <v>14</v>
      </c>
      <c r="AA1475" t="s">
        <v>13596</v>
      </c>
      <c r="AB1475" t="s">
        <v>24740</v>
      </c>
      <c r="AC1475" t="s">
        <v>13597</v>
      </c>
      <c r="AD1475" t="s">
        <v>2207</v>
      </c>
      <c r="AE1475" t="s">
        <v>13598</v>
      </c>
      <c r="AF1475" t="s">
        <v>1523</v>
      </c>
      <c r="AG1475" t="s">
        <v>14</v>
      </c>
      <c r="AH1475" t="s">
        <v>2209</v>
      </c>
      <c r="AI1475" t="s">
        <v>3592</v>
      </c>
      <c r="AJ1475" t="s">
        <v>1184</v>
      </c>
      <c r="AK1475" t="s">
        <v>391</v>
      </c>
      <c r="AL1475" t="s">
        <v>1184</v>
      </c>
      <c r="AM1475" t="s">
        <v>391</v>
      </c>
      <c r="AN1475" t="s">
        <v>1177</v>
      </c>
      <c r="AO1475" t="s">
        <v>301</v>
      </c>
      <c r="AP1475" t="s">
        <v>22290</v>
      </c>
      <c r="AQ1475" t="s">
        <v>14</v>
      </c>
      <c r="AR1475" t="s">
        <v>14</v>
      </c>
      <c r="AS1475" t="s">
        <v>14</v>
      </c>
      <c r="AT1475" t="s">
        <v>14</v>
      </c>
      <c r="AU1475" t="s">
        <v>13565</v>
      </c>
      <c r="AV1475" t="s">
        <v>13566</v>
      </c>
      <c r="AW1475" t="s">
        <v>13567</v>
      </c>
      <c r="AX1475" t="s">
        <v>13567</v>
      </c>
      <c r="AY1475" t="s">
        <v>13593</v>
      </c>
      <c r="AZ1475" t="s">
        <v>22082</v>
      </c>
      <c r="BA1475" t="s">
        <v>22100</v>
      </c>
      <c r="BB1475" t="s">
        <v>22213</v>
      </c>
      <c r="BC1475">
        <v>270</v>
      </c>
      <c r="BD1475">
        <v>313.2</v>
      </c>
      <c r="BE1475" t="s">
        <v>14</v>
      </c>
      <c r="BF1475" t="s">
        <v>14</v>
      </c>
      <c r="BG1475" t="s">
        <v>2214</v>
      </c>
      <c r="BH1475" t="s">
        <v>14</v>
      </c>
      <c r="BI1475" t="s">
        <v>22092</v>
      </c>
      <c r="BJ1475" t="s">
        <v>13594</v>
      </c>
      <c r="BK1475" t="s">
        <v>14</v>
      </c>
      <c r="BL1475" t="s">
        <v>22100</v>
      </c>
      <c r="BM1475" t="s">
        <v>22213</v>
      </c>
      <c r="BN1475" t="s">
        <v>13599</v>
      </c>
      <c r="BO1475" t="s">
        <v>14</v>
      </c>
      <c r="BP1475" t="s">
        <v>24740</v>
      </c>
      <c r="BQ1475" t="s">
        <v>2217</v>
      </c>
      <c r="BR1475" t="s">
        <v>2303</v>
      </c>
      <c r="BS1475" t="s">
        <v>2376</v>
      </c>
      <c r="BT1475" t="s">
        <v>14</v>
      </c>
      <c r="BU1475" t="s">
        <v>14</v>
      </c>
      <c r="BV1475" t="s">
        <v>14</v>
      </c>
      <c r="BW1475" t="s">
        <v>14</v>
      </c>
      <c r="BX1475" t="s">
        <v>14</v>
      </c>
      <c r="BY1475" t="s">
        <v>2220</v>
      </c>
      <c r="BZ1475" t="s">
        <v>24740</v>
      </c>
      <c r="CA1475" t="s">
        <v>13569</v>
      </c>
      <c r="CB1475" t="s">
        <v>14</v>
      </c>
      <c r="CC1475" t="s">
        <v>14</v>
      </c>
      <c r="CD1475" t="s">
        <v>14</v>
      </c>
      <c r="CE1475" t="s">
        <v>14</v>
      </c>
      <c r="CF1475" t="s">
        <v>13600</v>
      </c>
      <c r="CG1475" t="s">
        <v>570</v>
      </c>
      <c r="CH1475" t="s">
        <v>22075</v>
      </c>
      <c r="CJ1475" t="s">
        <v>301</v>
      </c>
      <c r="CK1475" t="s">
        <v>24</v>
      </c>
      <c r="CL1475" s="13"/>
      <c r="CM1475" s="4" t="str">
        <f>_xlfn.XLOOKUP($CG1475,tbl_area_24_07_2024[Nombre Área],tbl_area_24_07_2024[Estado],"Si no se encuentra",2,)</f>
        <v>Guanajuato</v>
      </c>
      <c r="CN1475" s="4" t="str">
        <f>_xlfn.XLOOKUP($CG1475,tbl_area_24_07_2024[Nombre Área],tbl_area_24_07_2024[Estructura],"Si no se encuentra",2,)</f>
        <v>Juntas Distritales</v>
      </c>
    </row>
    <row r="1476" spans="1:92" ht="20" x14ac:dyDescent="0.85">
      <c r="A1476" t="s">
        <v>22073</v>
      </c>
      <c r="B1476" t="s">
        <v>22074</v>
      </c>
      <c r="C1476" t="s">
        <v>22075</v>
      </c>
      <c r="D1476" t="s">
        <v>2199</v>
      </c>
      <c r="E1476" t="s">
        <v>2200</v>
      </c>
      <c r="F1476" t="s">
        <v>2201</v>
      </c>
      <c r="G1476" t="s">
        <v>13601</v>
      </c>
      <c r="H1476" t="s">
        <v>14</v>
      </c>
      <c r="I1476" t="s">
        <v>5835</v>
      </c>
      <c r="J1476" t="s">
        <v>13602</v>
      </c>
      <c r="K1476" t="s">
        <v>24741</v>
      </c>
      <c r="L1476" t="s">
        <v>14</v>
      </c>
      <c r="M1476" t="s">
        <v>14</v>
      </c>
      <c r="N1476" t="s">
        <v>13603</v>
      </c>
      <c r="O1476" t="s">
        <v>24741</v>
      </c>
      <c r="P1476" t="s">
        <v>14</v>
      </c>
      <c r="Q1476" t="s">
        <v>24741</v>
      </c>
      <c r="R1476" t="s">
        <v>24741</v>
      </c>
      <c r="S1476" t="s">
        <v>14</v>
      </c>
      <c r="T1476" t="s">
        <v>14</v>
      </c>
      <c r="U1476" t="s">
        <v>14</v>
      </c>
      <c r="V1476" t="s">
        <v>14</v>
      </c>
      <c r="W1476" t="s">
        <v>13604</v>
      </c>
      <c r="X1476" t="s">
        <v>133</v>
      </c>
      <c r="Y1476" t="s">
        <v>35</v>
      </c>
      <c r="Z1476" t="s">
        <v>12</v>
      </c>
      <c r="AA1476" t="s">
        <v>14</v>
      </c>
      <c r="AB1476" t="s">
        <v>24741</v>
      </c>
      <c r="AC1476" t="s">
        <v>13605</v>
      </c>
      <c r="AD1476" t="s">
        <v>2348</v>
      </c>
      <c r="AE1476" t="s">
        <v>13606</v>
      </c>
      <c r="AF1476" t="s">
        <v>1168</v>
      </c>
      <c r="AG1476" t="s">
        <v>14</v>
      </c>
      <c r="AH1476" t="s">
        <v>2209</v>
      </c>
      <c r="AI1476" t="s">
        <v>11215</v>
      </c>
      <c r="AJ1476" t="s">
        <v>24742</v>
      </c>
      <c r="AK1476" t="s">
        <v>11797</v>
      </c>
      <c r="AL1476" t="s">
        <v>1493</v>
      </c>
      <c r="AM1476" t="s">
        <v>11797</v>
      </c>
      <c r="AN1476" t="s">
        <v>1179</v>
      </c>
      <c r="AO1476" t="s">
        <v>373</v>
      </c>
      <c r="AP1476" t="s">
        <v>24743</v>
      </c>
      <c r="AQ1476" t="s">
        <v>14</v>
      </c>
      <c r="AR1476" t="s">
        <v>14</v>
      </c>
      <c r="AS1476" t="s">
        <v>14</v>
      </c>
      <c r="AT1476" t="s">
        <v>14</v>
      </c>
      <c r="AU1476" t="s">
        <v>14</v>
      </c>
      <c r="AV1476" t="s">
        <v>13607</v>
      </c>
      <c r="AW1476" t="s">
        <v>13607</v>
      </c>
      <c r="AX1476" t="s">
        <v>13607</v>
      </c>
      <c r="AY1476" t="s">
        <v>4171</v>
      </c>
      <c r="AZ1476" t="s">
        <v>22145</v>
      </c>
      <c r="BA1476" t="s">
        <v>22074</v>
      </c>
      <c r="BB1476" t="s">
        <v>22089</v>
      </c>
      <c r="BC1476">
        <v>1164217.24</v>
      </c>
      <c r="BD1476">
        <v>1350492</v>
      </c>
      <c r="BE1476" t="s">
        <v>14</v>
      </c>
      <c r="BF1476" t="s">
        <v>14</v>
      </c>
      <c r="BG1476" t="s">
        <v>2214</v>
      </c>
      <c r="BH1476" t="s">
        <v>14</v>
      </c>
      <c r="BI1476" t="s">
        <v>22092</v>
      </c>
      <c r="BJ1476" t="s">
        <v>13608</v>
      </c>
      <c r="BK1476" t="s">
        <v>14</v>
      </c>
      <c r="BL1476" t="s">
        <v>22150</v>
      </c>
      <c r="BM1476" t="s">
        <v>22150</v>
      </c>
      <c r="BN1476" t="s">
        <v>13609</v>
      </c>
      <c r="BO1476" t="s">
        <v>14</v>
      </c>
      <c r="BP1476" t="s">
        <v>24741</v>
      </c>
      <c r="BQ1476" t="s">
        <v>2217</v>
      </c>
      <c r="BR1476" t="s">
        <v>2218</v>
      </c>
      <c r="BS1476" t="s">
        <v>14</v>
      </c>
      <c r="BT1476" t="s">
        <v>14</v>
      </c>
      <c r="BU1476" t="s">
        <v>14</v>
      </c>
      <c r="BV1476" t="s">
        <v>14</v>
      </c>
      <c r="BW1476" t="s">
        <v>14</v>
      </c>
      <c r="BX1476" t="s">
        <v>14</v>
      </c>
      <c r="BY1476" t="s">
        <v>2220</v>
      </c>
      <c r="BZ1476" t="s">
        <v>24741</v>
      </c>
      <c r="CA1476" t="s">
        <v>14</v>
      </c>
      <c r="CB1476" t="s">
        <v>14</v>
      </c>
      <c r="CC1476" t="s">
        <v>14</v>
      </c>
      <c r="CD1476" t="s">
        <v>14</v>
      </c>
      <c r="CE1476" t="s">
        <v>14</v>
      </c>
      <c r="CF1476" t="s">
        <v>13610</v>
      </c>
      <c r="CG1476" t="s">
        <v>654</v>
      </c>
      <c r="CH1476" t="s">
        <v>22075</v>
      </c>
      <c r="CJ1476" t="s">
        <v>373</v>
      </c>
      <c r="CK1476" t="s">
        <v>24</v>
      </c>
      <c r="CL1476" s="13"/>
      <c r="CM1476" s="4" t="str">
        <f>_xlfn.XLOOKUP($CG1476,tbl_area_24_07_2024[Nombre Área],tbl_area_24_07_2024[Estado],"Si no se encuentra",2,)</f>
        <v>Hidalgo</v>
      </c>
      <c r="CN1476" s="4" t="str">
        <f>_xlfn.XLOOKUP($CG1476,tbl_area_24_07_2024[Nombre Área],tbl_area_24_07_2024[Estructura],"Si no se encuentra",2,)</f>
        <v>Juntas Distritales</v>
      </c>
    </row>
    <row r="1477" spans="1:92" ht="20" x14ac:dyDescent="0.85">
      <c r="A1477" t="s">
        <v>22073</v>
      </c>
      <c r="B1477" t="s">
        <v>22074</v>
      </c>
      <c r="C1477" t="s">
        <v>22075</v>
      </c>
      <c r="D1477" t="s">
        <v>2199</v>
      </c>
      <c r="E1477" t="s">
        <v>2242</v>
      </c>
      <c r="F1477" t="s">
        <v>2201</v>
      </c>
      <c r="G1477" t="s">
        <v>13611</v>
      </c>
      <c r="H1477" t="s">
        <v>14</v>
      </c>
      <c r="I1477" t="s">
        <v>5835</v>
      </c>
      <c r="J1477" t="s">
        <v>13612</v>
      </c>
      <c r="K1477" t="s">
        <v>24744</v>
      </c>
      <c r="L1477" t="s">
        <v>14</v>
      </c>
      <c r="M1477" t="s">
        <v>14</v>
      </c>
      <c r="N1477" t="s">
        <v>13613</v>
      </c>
      <c r="O1477" t="s">
        <v>24744</v>
      </c>
      <c r="P1477" t="s">
        <v>14</v>
      </c>
      <c r="Q1477" t="s">
        <v>24744</v>
      </c>
      <c r="R1477" t="s">
        <v>24744</v>
      </c>
      <c r="S1477" t="s">
        <v>14</v>
      </c>
      <c r="T1477" t="s">
        <v>14</v>
      </c>
      <c r="U1477" t="s">
        <v>14</v>
      </c>
      <c r="V1477" t="s">
        <v>14</v>
      </c>
      <c r="W1477" t="s">
        <v>14</v>
      </c>
      <c r="X1477" t="s">
        <v>14</v>
      </c>
      <c r="Y1477" t="s">
        <v>14</v>
      </c>
      <c r="Z1477" t="s">
        <v>14</v>
      </c>
      <c r="AA1477" t="s">
        <v>13614</v>
      </c>
      <c r="AB1477" t="s">
        <v>24744</v>
      </c>
      <c r="AC1477" t="s">
        <v>11782</v>
      </c>
      <c r="AD1477" t="s">
        <v>2207</v>
      </c>
      <c r="AE1477" t="s">
        <v>11783</v>
      </c>
      <c r="AF1477" t="s">
        <v>13615</v>
      </c>
      <c r="AG1477" t="s">
        <v>14</v>
      </c>
      <c r="AH1477" t="s">
        <v>2209</v>
      </c>
      <c r="AI1477" t="s">
        <v>11784</v>
      </c>
      <c r="AJ1477" t="s">
        <v>24745</v>
      </c>
      <c r="AK1477" t="s">
        <v>11785</v>
      </c>
      <c r="AL1477" t="s">
        <v>1467</v>
      </c>
      <c r="AM1477" t="s">
        <v>11785</v>
      </c>
      <c r="AN1477" t="s">
        <v>1179</v>
      </c>
      <c r="AO1477" t="s">
        <v>373</v>
      </c>
      <c r="AP1477" t="s">
        <v>24222</v>
      </c>
      <c r="AQ1477" t="s">
        <v>14</v>
      </c>
      <c r="AR1477" t="s">
        <v>14</v>
      </c>
      <c r="AS1477" t="s">
        <v>14</v>
      </c>
      <c r="AT1477" t="s">
        <v>14</v>
      </c>
      <c r="AU1477" t="s">
        <v>14</v>
      </c>
      <c r="AV1477" t="s">
        <v>13607</v>
      </c>
      <c r="AW1477" t="s">
        <v>13607</v>
      </c>
      <c r="AX1477" t="s">
        <v>13607</v>
      </c>
      <c r="AY1477" t="s">
        <v>12745</v>
      </c>
      <c r="AZ1477" t="s">
        <v>22170</v>
      </c>
      <c r="BA1477" t="s">
        <v>22100</v>
      </c>
      <c r="BB1477" t="s">
        <v>22094</v>
      </c>
      <c r="BC1477">
        <v>501554.37</v>
      </c>
      <c r="BD1477">
        <v>581803.06999999995</v>
      </c>
      <c r="BE1477" t="s">
        <v>14</v>
      </c>
      <c r="BF1477" t="s">
        <v>14</v>
      </c>
      <c r="BG1477" t="s">
        <v>2214</v>
      </c>
      <c r="BH1477" t="s">
        <v>14</v>
      </c>
      <c r="BI1477" t="s">
        <v>22092</v>
      </c>
      <c r="BJ1477" t="s">
        <v>13616</v>
      </c>
      <c r="BK1477" t="s">
        <v>14</v>
      </c>
      <c r="BL1477" t="s">
        <v>22114</v>
      </c>
      <c r="BM1477" t="s">
        <v>22114</v>
      </c>
      <c r="BN1477" t="s">
        <v>13617</v>
      </c>
      <c r="BO1477" t="s">
        <v>14</v>
      </c>
      <c r="BP1477" t="s">
        <v>24744</v>
      </c>
      <c r="BQ1477" t="s">
        <v>2217</v>
      </c>
      <c r="BR1477" t="s">
        <v>2218</v>
      </c>
      <c r="BS1477" t="s">
        <v>14</v>
      </c>
      <c r="BT1477" t="s">
        <v>14</v>
      </c>
      <c r="BU1477" t="s">
        <v>14</v>
      </c>
      <c r="BV1477" t="s">
        <v>14</v>
      </c>
      <c r="BW1477" t="s">
        <v>14</v>
      </c>
      <c r="BX1477" t="s">
        <v>14</v>
      </c>
      <c r="BY1477" t="s">
        <v>2220</v>
      </c>
      <c r="BZ1477" t="s">
        <v>24744</v>
      </c>
      <c r="CA1477" t="s">
        <v>14</v>
      </c>
      <c r="CB1477" t="s">
        <v>14</v>
      </c>
      <c r="CC1477" t="s">
        <v>14</v>
      </c>
      <c r="CD1477" t="s">
        <v>14</v>
      </c>
      <c r="CE1477" t="s">
        <v>14</v>
      </c>
      <c r="CF1477" t="s">
        <v>13618</v>
      </c>
      <c r="CG1477" t="s">
        <v>654</v>
      </c>
      <c r="CH1477" t="s">
        <v>22075</v>
      </c>
      <c r="CJ1477" t="s">
        <v>373</v>
      </c>
      <c r="CK1477" t="s">
        <v>24</v>
      </c>
      <c r="CL1477" s="13"/>
      <c r="CM1477" s="4" t="str">
        <f>_xlfn.XLOOKUP($CG1477,tbl_area_24_07_2024[Nombre Área],tbl_area_24_07_2024[Estado],"Si no se encuentra",2,)</f>
        <v>Hidalgo</v>
      </c>
      <c r="CN1477" s="4" t="str">
        <f>_xlfn.XLOOKUP($CG1477,tbl_area_24_07_2024[Nombre Área],tbl_area_24_07_2024[Estructura],"Si no se encuentra",2,)</f>
        <v>Juntas Distritales</v>
      </c>
    </row>
    <row r="1478" spans="1:92" ht="20" x14ac:dyDescent="0.85">
      <c r="A1478" t="s">
        <v>22073</v>
      </c>
      <c r="B1478" t="s">
        <v>22074</v>
      </c>
      <c r="C1478" t="s">
        <v>22075</v>
      </c>
      <c r="D1478" t="s">
        <v>2199</v>
      </c>
      <c r="E1478" t="s">
        <v>2200</v>
      </c>
      <c r="F1478" t="s">
        <v>2201</v>
      </c>
      <c r="G1478" t="s">
        <v>13619</v>
      </c>
      <c r="H1478" t="s">
        <v>14</v>
      </c>
      <c r="I1478" t="s">
        <v>3813</v>
      </c>
      <c r="J1478" t="s">
        <v>13620</v>
      </c>
      <c r="K1478" t="s">
        <v>14210</v>
      </c>
      <c r="L1478" t="s">
        <v>14</v>
      </c>
      <c r="M1478" t="s">
        <v>14</v>
      </c>
      <c r="N1478" t="s">
        <v>13621</v>
      </c>
      <c r="O1478" t="s">
        <v>14210</v>
      </c>
      <c r="P1478" t="s">
        <v>14</v>
      </c>
      <c r="Q1478" t="s">
        <v>14210</v>
      </c>
      <c r="R1478" t="s">
        <v>14210</v>
      </c>
      <c r="S1478" t="s">
        <v>14</v>
      </c>
      <c r="T1478" t="s">
        <v>14</v>
      </c>
      <c r="U1478" t="s">
        <v>14</v>
      </c>
      <c r="V1478" t="s">
        <v>14</v>
      </c>
      <c r="W1478" t="s">
        <v>13622</v>
      </c>
      <c r="X1478" t="s">
        <v>271</v>
      </c>
      <c r="Y1478" t="s">
        <v>242</v>
      </c>
      <c r="Z1478" t="s">
        <v>18</v>
      </c>
      <c r="AA1478" t="s">
        <v>14</v>
      </c>
      <c r="AB1478" t="s">
        <v>14210</v>
      </c>
      <c r="AC1478" t="s">
        <v>13623</v>
      </c>
      <c r="AD1478" t="s">
        <v>2348</v>
      </c>
      <c r="AE1478" t="s">
        <v>13624</v>
      </c>
      <c r="AF1478" t="s">
        <v>13625</v>
      </c>
      <c r="AG1478" t="s">
        <v>13626</v>
      </c>
      <c r="AH1478" t="s">
        <v>2209</v>
      </c>
      <c r="AI1478" t="s">
        <v>13627</v>
      </c>
      <c r="AJ1478" t="s">
        <v>1186</v>
      </c>
      <c r="AK1478" t="s">
        <v>334</v>
      </c>
      <c r="AL1478" t="s">
        <v>1435</v>
      </c>
      <c r="AM1478" t="s">
        <v>3883</v>
      </c>
      <c r="AN1478" t="s">
        <v>1186</v>
      </c>
      <c r="AO1478" t="s">
        <v>334</v>
      </c>
      <c r="AP1478" t="s">
        <v>24746</v>
      </c>
      <c r="AQ1478" t="s">
        <v>14</v>
      </c>
      <c r="AR1478" t="s">
        <v>14</v>
      </c>
      <c r="AS1478" t="s">
        <v>14</v>
      </c>
      <c r="AT1478" t="s">
        <v>14</v>
      </c>
      <c r="AU1478" t="s">
        <v>13628</v>
      </c>
      <c r="AV1478" t="s">
        <v>1194</v>
      </c>
      <c r="AW1478" t="s">
        <v>1194</v>
      </c>
      <c r="AX1478" t="s">
        <v>1194</v>
      </c>
      <c r="AY1478" t="s">
        <v>13629</v>
      </c>
      <c r="AZ1478" t="s">
        <v>22082</v>
      </c>
      <c r="BA1478" t="s">
        <v>22082</v>
      </c>
      <c r="BB1478" t="s">
        <v>22759</v>
      </c>
      <c r="BC1478">
        <v>195709.18</v>
      </c>
      <c r="BD1478">
        <v>227022.65</v>
      </c>
      <c r="BE1478" t="s">
        <v>14</v>
      </c>
      <c r="BF1478" t="s">
        <v>14</v>
      </c>
      <c r="BG1478" t="s">
        <v>2214</v>
      </c>
      <c r="BH1478" t="s">
        <v>14</v>
      </c>
      <c r="BI1478" t="s">
        <v>22092</v>
      </c>
      <c r="BJ1478" t="s">
        <v>3156</v>
      </c>
      <c r="BK1478" t="s">
        <v>14</v>
      </c>
      <c r="BL1478" t="s">
        <v>22082</v>
      </c>
      <c r="BM1478" t="s">
        <v>22759</v>
      </c>
      <c r="BN1478" t="s">
        <v>13630</v>
      </c>
      <c r="BO1478" t="s">
        <v>14</v>
      </c>
      <c r="BP1478" t="s">
        <v>14210</v>
      </c>
      <c r="BQ1478" t="s">
        <v>2217</v>
      </c>
      <c r="BR1478" t="s">
        <v>2303</v>
      </c>
      <c r="BS1478" t="s">
        <v>2404</v>
      </c>
      <c r="BT1478" t="s">
        <v>14</v>
      </c>
      <c r="BU1478" t="s">
        <v>14</v>
      </c>
      <c r="BV1478" t="s">
        <v>14</v>
      </c>
      <c r="BW1478" t="s">
        <v>14</v>
      </c>
      <c r="BX1478" t="s">
        <v>14</v>
      </c>
      <c r="BY1478" t="s">
        <v>2220</v>
      </c>
      <c r="BZ1478" t="s">
        <v>14210</v>
      </c>
      <c r="CA1478" t="s">
        <v>14</v>
      </c>
      <c r="CB1478" t="s">
        <v>14</v>
      </c>
      <c r="CC1478" t="s">
        <v>14</v>
      </c>
      <c r="CD1478" t="s">
        <v>14</v>
      </c>
      <c r="CE1478" t="s">
        <v>14</v>
      </c>
      <c r="CF1478" t="s">
        <v>13631</v>
      </c>
      <c r="CG1478" t="s">
        <v>628</v>
      </c>
      <c r="CH1478" t="s">
        <v>22075</v>
      </c>
      <c r="CJ1478" t="s">
        <v>334</v>
      </c>
      <c r="CK1478" t="s">
        <v>24</v>
      </c>
      <c r="CL1478" s="13"/>
      <c r="CM1478" s="4" t="str">
        <f>_xlfn.XLOOKUP($CG1478,tbl_area_24_07_2024[Nombre Área],tbl_area_24_07_2024[Estado],"Si no se encuentra",2,)</f>
        <v>Ciudad de México</v>
      </c>
      <c r="CN1478" s="4" t="str">
        <f>_xlfn.XLOOKUP($CG1478,tbl_area_24_07_2024[Nombre Área],tbl_area_24_07_2024[Estructura],"Si no se encuentra",2,)</f>
        <v>Juntas Distritales</v>
      </c>
    </row>
    <row r="1479" spans="1:92" ht="20" x14ac:dyDescent="0.85">
      <c r="A1479" t="s">
        <v>22073</v>
      </c>
      <c r="B1479" t="s">
        <v>22074</v>
      </c>
      <c r="C1479" t="s">
        <v>22075</v>
      </c>
      <c r="D1479" t="s">
        <v>2199</v>
      </c>
      <c r="E1479" t="s">
        <v>2242</v>
      </c>
      <c r="F1479" t="s">
        <v>2201</v>
      </c>
      <c r="G1479" t="s">
        <v>1168</v>
      </c>
      <c r="H1479" t="s">
        <v>14</v>
      </c>
      <c r="I1479" t="s">
        <v>13632</v>
      </c>
      <c r="J1479" t="s">
        <v>13633</v>
      </c>
      <c r="K1479" t="s">
        <v>4703</v>
      </c>
      <c r="L1479" t="s">
        <v>14</v>
      </c>
      <c r="M1479" t="s">
        <v>14</v>
      </c>
      <c r="N1479" t="s">
        <v>13634</v>
      </c>
      <c r="O1479" t="s">
        <v>4703</v>
      </c>
      <c r="P1479" t="s">
        <v>14</v>
      </c>
      <c r="Q1479" t="s">
        <v>4703</v>
      </c>
      <c r="R1479" t="s">
        <v>4703</v>
      </c>
      <c r="S1479" t="s">
        <v>14</v>
      </c>
      <c r="T1479" t="s">
        <v>14</v>
      </c>
      <c r="U1479" t="s">
        <v>14</v>
      </c>
      <c r="V1479" t="s">
        <v>14</v>
      </c>
      <c r="W1479" t="s">
        <v>14</v>
      </c>
      <c r="X1479" t="s">
        <v>14</v>
      </c>
      <c r="Y1479" t="s">
        <v>14</v>
      </c>
      <c r="Z1479" t="s">
        <v>14</v>
      </c>
      <c r="AA1479" t="s">
        <v>13635</v>
      </c>
      <c r="AB1479" t="s">
        <v>4703</v>
      </c>
      <c r="AC1479" t="s">
        <v>13636</v>
      </c>
      <c r="AD1479" t="s">
        <v>2348</v>
      </c>
      <c r="AE1479" t="s">
        <v>13637</v>
      </c>
      <c r="AF1479" t="s">
        <v>1434</v>
      </c>
      <c r="AG1479" t="s">
        <v>2724</v>
      </c>
      <c r="AH1479" t="s">
        <v>2209</v>
      </c>
      <c r="AI1479" t="s">
        <v>13638</v>
      </c>
      <c r="AJ1479" t="s">
        <v>22246</v>
      </c>
      <c r="AK1479" t="s">
        <v>2114</v>
      </c>
      <c r="AL1479" t="s">
        <v>22513</v>
      </c>
      <c r="AM1479" t="s">
        <v>2114</v>
      </c>
      <c r="AN1479" t="s">
        <v>23440</v>
      </c>
      <c r="AO1479" t="s">
        <v>212</v>
      </c>
      <c r="AP1479" t="s">
        <v>24747</v>
      </c>
      <c r="AQ1479" t="s">
        <v>14</v>
      </c>
      <c r="AR1479" t="s">
        <v>14</v>
      </c>
      <c r="AS1479" t="s">
        <v>14</v>
      </c>
      <c r="AT1479" t="s">
        <v>14</v>
      </c>
      <c r="AU1479" t="s">
        <v>14</v>
      </c>
      <c r="AV1479" t="s">
        <v>1211</v>
      </c>
      <c r="AW1479" t="s">
        <v>633</v>
      </c>
      <c r="AX1479" t="s">
        <v>633</v>
      </c>
      <c r="AY1479" t="s">
        <v>13639</v>
      </c>
      <c r="AZ1479" t="s">
        <v>24748</v>
      </c>
      <c r="BA1479" t="s">
        <v>24749</v>
      </c>
      <c r="BB1479" t="s">
        <v>24750</v>
      </c>
      <c r="BC1479">
        <v>1408169.92</v>
      </c>
      <c r="BD1479">
        <v>1633477.11</v>
      </c>
      <c r="BE1479" t="s">
        <v>14</v>
      </c>
      <c r="BF1479" t="s">
        <v>14</v>
      </c>
      <c r="BG1479" t="s">
        <v>2214</v>
      </c>
      <c r="BH1479" t="s">
        <v>14</v>
      </c>
      <c r="BI1479" t="s">
        <v>22092</v>
      </c>
      <c r="BJ1479" t="s">
        <v>13640</v>
      </c>
      <c r="BK1479" t="s">
        <v>14</v>
      </c>
      <c r="BL1479" t="s">
        <v>14</v>
      </c>
      <c r="BM1479" t="s">
        <v>14</v>
      </c>
      <c r="BN1479" t="s">
        <v>13641</v>
      </c>
      <c r="BO1479" t="s">
        <v>14</v>
      </c>
      <c r="BP1479" t="s">
        <v>4703</v>
      </c>
      <c r="BQ1479" t="s">
        <v>2217</v>
      </c>
      <c r="BR1479" t="s">
        <v>2218</v>
      </c>
      <c r="BS1479" t="s">
        <v>14</v>
      </c>
      <c r="BT1479" t="s">
        <v>14</v>
      </c>
      <c r="BU1479" t="s">
        <v>14</v>
      </c>
      <c r="BV1479" t="s">
        <v>14</v>
      </c>
      <c r="BW1479" t="s">
        <v>14</v>
      </c>
      <c r="BX1479" t="s">
        <v>14</v>
      </c>
      <c r="BY1479" t="s">
        <v>2220</v>
      </c>
      <c r="BZ1479" t="s">
        <v>4703</v>
      </c>
      <c r="CA1479" t="s">
        <v>14</v>
      </c>
      <c r="CB1479" t="s">
        <v>14</v>
      </c>
      <c r="CC1479" t="s">
        <v>14</v>
      </c>
      <c r="CD1479" t="s">
        <v>14</v>
      </c>
      <c r="CE1479" t="s">
        <v>14</v>
      </c>
      <c r="CF1479" t="s">
        <v>13642</v>
      </c>
      <c r="CG1479" t="s">
        <v>633</v>
      </c>
      <c r="CH1479" t="s">
        <v>22075</v>
      </c>
      <c r="CJ1479" t="s">
        <v>212</v>
      </c>
      <c r="CK1479" t="s">
        <v>24</v>
      </c>
      <c r="CL1479" s="13"/>
      <c r="CM1479" s="4" t="str">
        <f>_xlfn.XLOOKUP($CG1479,tbl_area_24_07_2024[Nombre Área],tbl_area_24_07_2024[Estado],"Si no se encuentra",2,)</f>
        <v>Colima</v>
      </c>
      <c r="CN1479" s="4" t="str">
        <f>_xlfn.XLOOKUP($CG1479,tbl_area_24_07_2024[Nombre Área],tbl_area_24_07_2024[Estructura],"Si no se encuentra",2,)</f>
        <v>Juntas Distritales</v>
      </c>
    </row>
    <row r="1480" spans="1:92" ht="20" x14ac:dyDescent="0.85">
      <c r="A1480" t="s">
        <v>22073</v>
      </c>
      <c r="B1480" t="s">
        <v>22074</v>
      </c>
      <c r="C1480" t="s">
        <v>22075</v>
      </c>
      <c r="D1480" t="s">
        <v>2199</v>
      </c>
      <c r="E1480" t="s">
        <v>2242</v>
      </c>
      <c r="F1480" t="s">
        <v>2201</v>
      </c>
      <c r="G1480" t="s">
        <v>1172</v>
      </c>
      <c r="H1480" t="s">
        <v>14</v>
      </c>
      <c r="I1480" t="s">
        <v>13643</v>
      </c>
      <c r="J1480" t="s">
        <v>13644</v>
      </c>
      <c r="K1480" t="s">
        <v>24751</v>
      </c>
      <c r="L1480" t="s">
        <v>14</v>
      </c>
      <c r="M1480" t="s">
        <v>14</v>
      </c>
      <c r="N1480" t="s">
        <v>13645</v>
      </c>
      <c r="O1480" t="s">
        <v>24751</v>
      </c>
      <c r="P1480" t="s">
        <v>14</v>
      </c>
      <c r="Q1480" t="s">
        <v>24751</v>
      </c>
      <c r="R1480" t="s">
        <v>24751</v>
      </c>
      <c r="S1480" t="s">
        <v>14</v>
      </c>
      <c r="T1480" t="s">
        <v>14</v>
      </c>
      <c r="U1480" t="s">
        <v>14</v>
      </c>
      <c r="V1480" t="s">
        <v>14</v>
      </c>
      <c r="W1480" t="s">
        <v>14</v>
      </c>
      <c r="X1480" t="s">
        <v>14</v>
      </c>
      <c r="Y1480" t="s">
        <v>14</v>
      </c>
      <c r="Z1480" t="s">
        <v>14</v>
      </c>
      <c r="AA1480" t="s">
        <v>13635</v>
      </c>
      <c r="AB1480" t="s">
        <v>24751</v>
      </c>
      <c r="AC1480" t="s">
        <v>13636</v>
      </c>
      <c r="AD1480" t="s">
        <v>2348</v>
      </c>
      <c r="AE1480" t="s">
        <v>13637</v>
      </c>
      <c r="AF1480" t="s">
        <v>1434</v>
      </c>
      <c r="AG1480" t="s">
        <v>2724</v>
      </c>
      <c r="AH1480" t="s">
        <v>2209</v>
      </c>
      <c r="AI1480" t="s">
        <v>13638</v>
      </c>
      <c r="AJ1480" t="s">
        <v>22246</v>
      </c>
      <c r="AK1480" t="s">
        <v>2114</v>
      </c>
      <c r="AL1480" t="s">
        <v>22513</v>
      </c>
      <c r="AM1480" t="s">
        <v>2114</v>
      </c>
      <c r="AN1480" t="s">
        <v>23440</v>
      </c>
      <c r="AO1480" t="s">
        <v>212</v>
      </c>
      <c r="AP1480" t="s">
        <v>24747</v>
      </c>
      <c r="AQ1480" t="s">
        <v>14</v>
      </c>
      <c r="AR1480" t="s">
        <v>14</v>
      </c>
      <c r="AS1480" t="s">
        <v>14</v>
      </c>
      <c r="AT1480" t="s">
        <v>14</v>
      </c>
      <c r="AU1480" t="s">
        <v>14</v>
      </c>
      <c r="AV1480" t="s">
        <v>1211</v>
      </c>
      <c r="AW1480" t="s">
        <v>633</v>
      </c>
      <c r="AX1480" t="s">
        <v>633</v>
      </c>
      <c r="AY1480" t="s">
        <v>13646</v>
      </c>
      <c r="AZ1480" t="s">
        <v>24748</v>
      </c>
      <c r="BA1480" t="s">
        <v>24749</v>
      </c>
      <c r="BB1480" t="s">
        <v>24750</v>
      </c>
      <c r="BC1480">
        <v>319413.99</v>
      </c>
      <c r="BD1480">
        <v>370520.23</v>
      </c>
      <c r="BE1480" t="s">
        <v>14</v>
      </c>
      <c r="BF1480" t="s">
        <v>14</v>
      </c>
      <c r="BG1480" t="s">
        <v>2214</v>
      </c>
      <c r="BH1480" t="s">
        <v>14</v>
      </c>
      <c r="BI1480" t="s">
        <v>22092</v>
      </c>
      <c r="BJ1480" t="s">
        <v>13647</v>
      </c>
      <c r="BK1480" t="s">
        <v>14</v>
      </c>
      <c r="BL1480" t="s">
        <v>14</v>
      </c>
      <c r="BM1480" t="s">
        <v>14</v>
      </c>
      <c r="BN1480" t="s">
        <v>13648</v>
      </c>
      <c r="BO1480" t="s">
        <v>14</v>
      </c>
      <c r="BP1480" t="s">
        <v>24751</v>
      </c>
      <c r="BQ1480" t="s">
        <v>2217</v>
      </c>
      <c r="BR1480" t="s">
        <v>2218</v>
      </c>
      <c r="BS1480" t="s">
        <v>14</v>
      </c>
      <c r="BT1480" t="s">
        <v>14</v>
      </c>
      <c r="BU1480" t="s">
        <v>14</v>
      </c>
      <c r="BV1480" t="s">
        <v>14</v>
      </c>
      <c r="BW1480" t="s">
        <v>14</v>
      </c>
      <c r="BX1480" t="s">
        <v>14</v>
      </c>
      <c r="BY1480" t="s">
        <v>2220</v>
      </c>
      <c r="BZ1480" t="s">
        <v>24751</v>
      </c>
      <c r="CA1480" t="s">
        <v>14</v>
      </c>
      <c r="CB1480" t="s">
        <v>14</v>
      </c>
      <c r="CC1480" t="s">
        <v>14</v>
      </c>
      <c r="CD1480" t="s">
        <v>14</v>
      </c>
      <c r="CE1480" t="s">
        <v>14</v>
      </c>
      <c r="CF1480" t="s">
        <v>13649</v>
      </c>
      <c r="CG1480" t="s">
        <v>633</v>
      </c>
      <c r="CH1480" t="s">
        <v>22075</v>
      </c>
      <c r="CJ1480" t="s">
        <v>212</v>
      </c>
      <c r="CK1480" t="s">
        <v>24</v>
      </c>
      <c r="CL1480" s="13"/>
      <c r="CM1480" s="4" t="str">
        <f>_xlfn.XLOOKUP($CG1480,tbl_area_24_07_2024[Nombre Área],tbl_area_24_07_2024[Estado],"Si no se encuentra",2,)</f>
        <v>Colima</v>
      </c>
      <c r="CN1480" s="4" t="str">
        <f>_xlfn.XLOOKUP($CG1480,tbl_area_24_07_2024[Nombre Área],tbl_area_24_07_2024[Estructura],"Si no se encuentra",2,)</f>
        <v>Juntas Distritales</v>
      </c>
    </row>
    <row r="1481" spans="1:92" ht="20" x14ac:dyDescent="0.85">
      <c r="A1481" t="s">
        <v>22073</v>
      </c>
      <c r="B1481" t="s">
        <v>22074</v>
      </c>
      <c r="C1481" t="s">
        <v>22075</v>
      </c>
      <c r="D1481" t="s">
        <v>2199</v>
      </c>
      <c r="E1481" t="s">
        <v>2242</v>
      </c>
      <c r="F1481" t="s">
        <v>2201</v>
      </c>
      <c r="G1481" t="s">
        <v>1173</v>
      </c>
      <c r="H1481" t="s">
        <v>14</v>
      </c>
      <c r="I1481" t="s">
        <v>13650</v>
      </c>
      <c r="J1481" t="s">
        <v>13651</v>
      </c>
      <c r="K1481" t="s">
        <v>2799</v>
      </c>
      <c r="L1481" t="s">
        <v>14</v>
      </c>
      <c r="M1481" t="s">
        <v>14</v>
      </c>
      <c r="N1481" t="s">
        <v>13652</v>
      </c>
      <c r="O1481" t="s">
        <v>2799</v>
      </c>
      <c r="P1481" t="s">
        <v>14</v>
      </c>
      <c r="Q1481" t="s">
        <v>2799</v>
      </c>
      <c r="R1481" t="s">
        <v>2799</v>
      </c>
      <c r="S1481" t="s">
        <v>14</v>
      </c>
      <c r="T1481" t="s">
        <v>14</v>
      </c>
      <c r="U1481" t="s">
        <v>14</v>
      </c>
      <c r="V1481" t="s">
        <v>14</v>
      </c>
      <c r="W1481" t="s">
        <v>1735</v>
      </c>
      <c r="X1481" t="s">
        <v>124</v>
      </c>
      <c r="Y1481" t="s">
        <v>574</v>
      </c>
      <c r="Z1481" t="s">
        <v>18</v>
      </c>
      <c r="AA1481" t="s">
        <v>14</v>
      </c>
      <c r="AB1481" t="s">
        <v>2799</v>
      </c>
      <c r="AC1481" t="s">
        <v>13653</v>
      </c>
      <c r="AD1481" t="s">
        <v>2207</v>
      </c>
      <c r="AE1481" t="s">
        <v>13654</v>
      </c>
      <c r="AF1481" t="s">
        <v>10542</v>
      </c>
      <c r="AG1481" t="s">
        <v>14</v>
      </c>
      <c r="AH1481" t="s">
        <v>2209</v>
      </c>
      <c r="AI1481" t="s">
        <v>13655</v>
      </c>
      <c r="AJ1481" t="s">
        <v>22246</v>
      </c>
      <c r="AK1481" t="s">
        <v>13656</v>
      </c>
      <c r="AL1481" t="s">
        <v>22612</v>
      </c>
      <c r="AM1481" t="s">
        <v>13656</v>
      </c>
      <c r="AN1481" t="s">
        <v>23440</v>
      </c>
      <c r="AO1481" t="s">
        <v>212</v>
      </c>
      <c r="AP1481" t="s">
        <v>24752</v>
      </c>
      <c r="AQ1481" t="s">
        <v>14</v>
      </c>
      <c r="AR1481" t="s">
        <v>14</v>
      </c>
      <c r="AS1481" t="s">
        <v>14</v>
      </c>
      <c r="AT1481" t="s">
        <v>14</v>
      </c>
      <c r="AU1481" t="s">
        <v>14</v>
      </c>
      <c r="AV1481" t="s">
        <v>1211</v>
      </c>
      <c r="AW1481" t="s">
        <v>633</v>
      </c>
      <c r="AX1481" t="s">
        <v>633</v>
      </c>
      <c r="AY1481" t="s">
        <v>13657</v>
      </c>
      <c r="AZ1481" t="s">
        <v>24753</v>
      </c>
      <c r="BA1481" t="s">
        <v>22123</v>
      </c>
      <c r="BB1481" t="s">
        <v>22080</v>
      </c>
      <c r="BC1481">
        <v>109042.32</v>
      </c>
      <c r="BD1481">
        <v>126489.09</v>
      </c>
      <c r="BE1481" t="s">
        <v>14</v>
      </c>
      <c r="BF1481" t="s">
        <v>14</v>
      </c>
      <c r="BG1481" t="s">
        <v>2214</v>
      </c>
      <c r="BH1481" t="s">
        <v>14</v>
      </c>
      <c r="BI1481" t="s">
        <v>22092</v>
      </c>
      <c r="BJ1481" t="s">
        <v>13658</v>
      </c>
      <c r="BK1481" t="s">
        <v>14</v>
      </c>
      <c r="BL1481" t="s">
        <v>14</v>
      </c>
      <c r="BM1481" t="s">
        <v>14</v>
      </c>
      <c r="BN1481" t="s">
        <v>13659</v>
      </c>
      <c r="BO1481" t="s">
        <v>14</v>
      </c>
      <c r="BP1481" t="s">
        <v>2799</v>
      </c>
      <c r="BQ1481" t="s">
        <v>2217</v>
      </c>
      <c r="BR1481" t="s">
        <v>2218</v>
      </c>
      <c r="BS1481" t="s">
        <v>14</v>
      </c>
      <c r="BT1481" t="s">
        <v>14</v>
      </c>
      <c r="BU1481" t="s">
        <v>14</v>
      </c>
      <c r="BV1481" t="s">
        <v>14</v>
      </c>
      <c r="BW1481" t="s">
        <v>14</v>
      </c>
      <c r="BX1481" t="s">
        <v>14</v>
      </c>
      <c r="BY1481" t="s">
        <v>2220</v>
      </c>
      <c r="BZ1481" t="s">
        <v>2799</v>
      </c>
      <c r="CA1481" t="s">
        <v>14</v>
      </c>
      <c r="CB1481" t="s">
        <v>14</v>
      </c>
      <c r="CC1481" t="s">
        <v>14</v>
      </c>
      <c r="CD1481" t="s">
        <v>14</v>
      </c>
      <c r="CE1481" t="s">
        <v>14</v>
      </c>
      <c r="CF1481" t="s">
        <v>13660</v>
      </c>
      <c r="CG1481" t="s">
        <v>633</v>
      </c>
      <c r="CH1481" t="s">
        <v>22075</v>
      </c>
      <c r="CJ1481" t="s">
        <v>212</v>
      </c>
      <c r="CK1481" t="s">
        <v>24</v>
      </c>
      <c r="CL1481" s="13"/>
      <c r="CM1481" s="4" t="str">
        <f>_xlfn.XLOOKUP($CG1481,tbl_area_24_07_2024[Nombre Área],tbl_area_24_07_2024[Estado],"Si no se encuentra",2,)</f>
        <v>Colima</v>
      </c>
      <c r="CN1481" s="4" t="str">
        <f>_xlfn.XLOOKUP($CG1481,tbl_area_24_07_2024[Nombre Área],tbl_area_24_07_2024[Estructura],"Si no se encuentra",2,)</f>
        <v>Juntas Distritales</v>
      </c>
    </row>
    <row r="1482" spans="1:92" ht="20" x14ac:dyDescent="0.85">
      <c r="A1482" t="s">
        <v>22073</v>
      </c>
      <c r="B1482" t="s">
        <v>22074</v>
      </c>
      <c r="C1482" t="s">
        <v>22075</v>
      </c>
      <c r="D1482" t="s">
        <v>2199</v>
      </c>
      <c r="E1482" t="s">
        <v>2242</v>
      </c>
      <c r="F1482" t="s">
        <v>2201</v>
      </c>
      <c r="G1482" t="s">
        <v>1174</v>
      </c>
      <c r="H1482" t="s">
        <v>14</v>
      </c>
      <c r="I1482" t="s">
        <v>13661</v>
      </c>
      <c r="J1482" t="s">
        <v>13662</v>
      </c>
      <c r="K1482" t="s">
        <v>24754</v>
      </c>
      <c r="L1482" t="s">
        <v>14</v>
      </c>
      <c r="M1482" t="s">
        <v>14</v>
      </c>
      <c r="N1482" t="s">
        <v>13663</v>
      </c>
      <c r="O1482" t="s">
        <v>24754</v>
      </c>
      <c r="P1482" t="s">
        <v>14</v>
      </c>
      <c r="Q1482" t="s">
        <v>24754</v>
      </c>
      <c r="R1482" t="s">
        <v>24754</v>
      </c>
      <c r="S1482" t="s">
        <v>14</v>
      </c>
      <c r="T1482" t="s">
        <v>14</v>
      </c>
      <c r="U1482" t="s">
        <v>14</v>
      </c>
      <c r="V1482" t="s">
        <v>14</v>
      </c>
      <c r="W1482" t="s">
        <v>1415</v>
      </c>
      <c r="X1482" t="s">
        <v>1678</v>
      </c>
      <c r="Y1482" t="s">
        <v>1904</v>
      </c>
      <c r="Z1482" t="s">
        <v>12</v>
      </c>
      <c r="AA1482" t="s">
        <v>14</v>
      </c>
      <c r="AB1482" t="s">
        <v>24754</v>
      </c>
      <c r="AC1482" t="s">
        <v>13664</v>
      </c>
      <c r="AD1482" t="s">
        <v>2207</v>
      </c>
      <c r="AE1482" t="s">
        <v>13665</v>
      </c>
      <c r="AF1482" t="s">
        <v>6428</v>
      </c>
      <c r="AG1482" t="s">
        <v>14</v>
      </c>
      <c r="AH1482" t="s">
        <v>2209</v>
      </c>
      <c r="AI1482" t="s">
        <v>13666</v>
      </c>
      <c r="AJ1482" t="s">
        <v>22246</v>
      </c>
      <c r="AK1482" t="s">
        <v>2114</v>
      </c>
      <c r="AL1482" t="s">
        <v>22513</v>
      </c>
      <c r="AM1482" t="s">
        <v>2114</v>
      </c>
      <c r="AN1482" t="s">
        <v>23440</v>
      </c>
      <c r="AO1482" t="s">
        <v>212</v>
      </c>
      <c r="AP1482" t="s">
        <v>24755</v>
      </c>
      <c r="AQ1482" t="s">
        <v>14</v>
      </c>
      <c r="AR1482" t="s">
        <v>14</v>
      </c>
      <c r="AS1482" t="s">
        <v>14</v>
      </c>
      <c r="AT1482" t="s">
        <v>14</v>
      </c>
      <c r="AU1482" t="s">
        <v>14</v>
      </c>
      <c r="AV1482" t="s">
        <v>1211</v>
      </c>
      <c r="AW1482" t="s">
        <v>633</v>
      </c>
      <c r="AX1482" t="s">
        <v>633</v>
      </c>
      <c r="AY1482" t="s">
        <v>2390</v>
      </c>
      <c r="AZ1482" t="s">
        <v>22585</v>
      </c>
      <c r="BA1482" t="s">
        <v>22074</v>
      </c>
      <c r="BB1482" t="s">
        <v>22089</v>
      </c>
      <c r="BC1482">
        <v>245151.72</v>
      </c>
      <c r="BD1482">
        <v>284376</v>
      </c>
      <c r="BE1482" t="s">
        <v>14</v>
      </c>
      <c r="BF1482" t="s">
        <v>14</v>
      </c>
      <c r="BG1482" t="s">
        <v>2214</v>
      </c>
      <c r="BH1482" t="s">
        <v>14</v>
      </c>
      <c r="BI1482" t="s">
        <v>22092</v>
      </c>
      <c r="BJ1482" t="s">
        <v>13667</v>
      </c>
      <c r="BK1482" t="s">
        <v>14</v>
      </c>
      <c r="BL1482" t="s">
        <v>14</v>
      </c>
      <c r="BM1482" t="s">
        <v>14</v>
      </c>
      <c r="BN1482" t="s">
        <v>13668</v>
      </c>
      <c r="BO1482" t="s">
        <v>14</v>
      </c>
      <c r="BP1482" t="s">
        <v>24754</v>
      </c>
      <c r="BQ1482" t="s">
        <v>2217</v>
      </c>
      <c r="BR1482" t="s">
        <v>2218</v>
      </c>
      <c r="BS1482" t="s">
        <v>14</v>
      </c>
      <c r="BT1482" t="s">
        <v>14</v>
      </c>
      <c r="BU1482" t="s">
        <v>14</v>
      </c>
      <c r="BV1482" t="s">
        <v>14</v>
      </c>
      <c r="BW1482" t="s">
        <v>14</v>
      </c>
      <c r="BX1482" t="s">
        <v>14</v>
      </c>
      <c r="BY1482" t="s">
        <v>2220</v>
      </c>
      <c r="BZ1482" t="s">
        <v>24754</v>
      </c>
      <c r="CA1482" t="s">
        <v>14</v>
      </c>
      <c r="CB1482" t="s">
        <v>14</v>
      </c>
      <c r="CC1482" t="s">
        <v>14</v>
      </c>
      <c r="CD1482" t="s">
        <v>14</v>
      </c>
      <c r="CE1482" t="s">
        <v>14</v>
      </c>
      <c r="CF1482" t="s">
        <v>13669</v>
      </c>
      <c r="CG1482" t="s">
        <v>633</v>
      </c>
      <c r="CH1482" t="s">
        <v>22075</v>
      </c>
      <c r="CJ1482" t="s">
        <v>212</v>
      </c>
      <c r="CK1482" t="s">
        <v>24</v>
      </c>
      <c r="CL1482" s="13"/>
      <c r="CM1482" s="4" t="str">
        <f>_xlfn.XLOOKUP($CG1482,tbl_area_24_07_2024[Nombre Área],tbl_area_24_07_2024[Estado],"Si no se encuentra",2,)</f>
        <v>Colima</v>
      </c>
      <c r="CN1482" s="4" t="str">
        <f>_xlfn.XLOOKUP($CG1482,tbl_area_24_07_2024[Nombre Área],tbl_area_24_07_2024[Estructura],"Si no se encuentra",2,)</f>
        <v>Juntas Distritales</v>
      </c>
    </row>
    <row r="1483" spans="1:92" ht="20" x14ac:dyDescent="0.85">
      <c r="A1483" t="s">
        <v>22073</v>
      </c>
      <c r="B1483" t="s">
        <v>22074</v>
      </c>
      <c r="C1483" t="s">
        <v>22075</v>
      </c>
      <c r="D1483" t="s">
        <v>2199</v>
      </c>
      <c r="E1483" t="s">
        <v>2200</v>
      </c>
      <c r="F1483" t="s">
        <v>2201</v>
      </c>
      <c r="G1483" t="s">
        <v>13670</v>
      </c>
      <c r="H1483" t="s">
        <v>14</v>
      </c>
      <c r="I1483" t="s">
        <v>13671</v>
      </c>
      <c r="J1483" t="s">
        <v>13672</v>
      </c>
      <c r="K1483" t="s">
        <v>24756</v>
      </c>
      <c r="L1483" t="s">
        <v>14</v>
      </c>
      <c r="M1483" t="s">
        <v>14</v>
      </c>
      <c r="N1483" t="s">
        <v>13673</v>
      </c>
      <c r="O1483" t="s">
        <v>24756</v>
      </c>
      <c r="P1483" t="s">
        <v>14</v>
      </c>
      <c r="Q1483" t="s">
        <v>24756</v>
      </c>
      <c r="R1483" t="s">
        <v>24756</v>
      </c>
      <c r="S1483" t="s">
        <v>14</v>
      </c>
      <c r="T1483" t="s">
        <v>14</v>
      </c>
      <c r="U1483" t="s">
        <v>14</v>
      </c>
      <c r="V1483" t="s">
        <v>14</v>
      </c>
      <c r="W1483" t="s">
        <v>13674</v>
      </c>
      <c r="X1483" t="s">
        <v>13675</v>
      </c>
      <c r="Y1483" t="s">
        <v>125</v>
      </c>
      <c r="Z1483" t="s">
        <v>18</v>
      </c>
      <c r="AA1483" t="s">
        <v>14</v>
      </c>
      <c r="AB1483" t="s">
        <v>24756</v>
      </c>
      <c r="AC1483" t="s">
        <v>13676</v>
      </c>
      <c r="AD1483" t="s">
        <v>2207</v>
      </c>
      <c r="AE1483" t="s">
        <v>156</v>
      </c>
      <c r="AF1483" t="s">
        <v>1481</v>
      </c>
      <c r="AG1483" t="s">
        <v>14</v>
      </c>
      <c r="AH1483" t="s">
        <v>2209</v>
      </c>
      <c r="AI1483" t="s">
        <v>13677</v>
      </c>
      <c r="AJ1483" t="s">
        <v>22102</v>
      </c>
      <c r="AK1483" t="s">
        <v>13677</v>
      </c>
      <c r="AL1483" t="s">
        <v>1495</v>
      </c>
      <c r="AM1483" t="s">
        <v>13678</v>
      </c>
      <c r="AN1483" t="s">
        <v>1433</v>
      </c>
      <c r="AO1483" t="s">
        <v>34</v>
      </c>
      <c r="AP1483" t="s">
        <v>24757</v>
      </c>
      <c r="AQ1483" t="s">
        <v>14</v>
      </c>
      <c r="AR1483" t="s">
        <v>14</v>
      </c>
      <c r="AS1483" t="s">
        <v>14</v>
      </c>
      <c r="AT1483" t="s">
        <v>14</v>
      </c>
      <c r="AU1483" t="s">
        <v>2252</v>
      </c>
      <c r="AV1483" t="s">
        <v>13679</v>
      </c>
      <c r="AW1483" t="s">
        <v>13679</v>
      </c>
      <c r="AX1483" t="s">
        <v>13679</v>
      </c>
      <c r="AY1483" t="s">
        <v>13680</v>
      </c>
      <c r="AZ1483" t="s">
        <v>22107</v>
      </c>
      <c r="BA1483" t="s">
        <v>22074</v>
      </c>
      <c r="BB1483" t="s">
        <v>22089</v>
      </c>
      <c r="BC1483">
        <v>308339.15999999997</v>
      </c>
      <c r="BD1483">
        <v>357673.44</v>
      </c>
      <c r="BE1483" t="s">
        <v>14</v>
      </c>
      <c r="BF1483" t="s">
        <v>14</v>
      </c>
      <c r="BG1483" t="s">
        <v>2214</v>
      </c>
      <c r="BH1483" t="s">
        <v>14</v>
      </c>
      <c r="BI1483" t="s">
        <v>22092</v>
      </c>
      <c r="BJ1483" t="s">
        <v>13681</v>
      </c>
      <c r="BK1483" t="s">
        <v>14</v>
      </c>
      <c r="BL1483" t="s">
        <v>22074</v>
      </c>
      <c r="BM1483" t="s">
        <v>22089</v>
      </c>
      <c r="BN1483" t="s">
        <v>13682</v>
      </c>
      <c r="BO1483" t="s">
        <v>14</v>
      </c>
      <c r="BP1483" t="s">
        <v>24756</v>
      </c>
      <c r="BQ1483" t="s">
        <v>2217</v>
      </c>
      <c r="BR1483" t="s">
        <v>2303</v>
      </c>
      <c r="BS1483" t="s">
        <v>2376</v>
      </c>
      <c r="BT1483" t="s">
        <v>14</v>
      </c>
      <c r="BU1483" t="s">
        <v>14</v>
      </c>
      <c r="BV1483" t="s">
        <v>14</v>
      </c>
      <c r="BW1483" t="s">
        <v>14</v>
      </c>
      <c r="BX1483" t="s">
        <v>14</v>
      </c>
      <c r="BY1483" t="s">
        <v>2220</v>
      </c>
      <c r="BZ1483" t="s">
        <v>24756</v>
      </c>
      <c r="CA1483" t="s">
        <v>14</v>
      </c>
      <c r="CB1483" t="s">
        <v>14</v>
      </c>
      <c r="CC1483" t="s">
        <v>14</v>
      </c>
      <c r="CD1483" t="s">
        <v>14</v>
      </c>
      <c r="CE1483" t="s">
        <v>14</v>
      </c>
      <c r="CF1483" t="s">
        <v>13683</v>
      </c>
      <c r="CG1483" t="s">
        <v>643</v>
      </c>
      <c r="CH1483" t="s">
        <v>22075</v>
      </c>
      <c r="CJ1483" t="s">
        <v>433</v>
      </c>
      <c r="CK1483" t="s">
        <v>24</v>
      </c>
      <c r="CL1483" s="13"/>
      <c r="CM1483" s="4" t="str">
        <f>_xlfn.XLOOKUP($CG1483,tbl_area_24_07_2024[Nombre Área],tbl_area_24_07_2024[Estado],"Si no se encuentra",2,)</f>
        <v>San Luis Potosí</v>
      </c>
      <c r="CN1483" s="4" t="str">
        <f>_xlfn.XLOOKUP($CG1483,tbl_area_24_07_2024[Nombre Área],tbl_area_24_07_2024[Estructura],"Si no se encuentra",2,)</f>
        <v>Juntas Distritales</v>
      </c>
    </row>
    <row r="1484" spans="1:92" ht="20" x14ac:dyDescent="0.85">
      <c r="A1484" t="s">
        <v>22073</v>
      </c>
      <c r="B1484" t="s">
        <v>22074</v>
      </c>
      <c r="C1484" t="s">
        <v>22075</v>
      </c>
      <c r="D1484" t="s">
        <v>2199</v>
      </c>
      <c r="E1484" t="s">
        <v>2200</v>
      </c>
      <c r="F1484" t="s">
        <v>2201</v>
      </c>
      <c r="G1484" t="s">
        <v>13684</v>
      </c>
      <c r="H1484" t="s">
        <v>14</v>
      </c>
      <c r="I1484" t="s">
        <v>13685</v>
      </c>
      <c r="J1484" t="s">
        <v>13686</v>
      </c>
      <c r="K1484" t="s">
        <v>24758</v>
      </c>
      <c r="L1484" t="s">
        <v>14</v>
      </c>
      <c r="M1484" t="s">
        <v>14</v>
      </c>
      <c r="N1484" t="s">
        <v>13687</v>
      </c>
      <c r="O1484" t="s">
        <v>24758</v>
      </c>
      <c r="P1484" t="s">
        <v>14</v>
      </c>
      <c r="Q1484" t="s">
        <v>24758</v>
      </c>
      <c r="R1484" t="s">
        <v>24758</v>
      </c>
      <c r="S1484" t="s">
        <v>14</v>
      </c>
      <c r="T1484" t="s">
        <v>14</v>
      </c>
      <c r="U1484" t="s">
        <v>14</v>
      </c>
      <c r="V1484" t="s">
        <v>14</v>
      </c>
      <c r="W1484" t="s">
        <v>1355</v>
      </c>
      <c r="X1484" t="s">
        <v>1330</v>
      </c>
      <c r="Y1484" t="s">
        <v>1330</v>
      </c>
      <c r="Z1484" t="s">
        <v>18</v>
      </c>
      <c r="AA1484" t="s">
        <v>14</v>
      </c>
      <c r="AB1484" t="s">
        <v>24758</v>
      </c>
      <c r="AC1484" t="s">
        <v>13688</v>
      </c>
      <c r="AD1484" t="s">
        <v>2207</v>
      </c>
      <c r="AE1484" t="s">
        <v>4876</v>
      </c>
      <c r="AF1484" t="s">
        <v>1532</v>
      </c>
      <c r="AG1484" t="s">
        <v>14</v>
      </c>
      <c r="AH1484" t="s">
        <v>2209</v>
      </c>
      <c r="AI1484" t="s">
        <v>13689</v>
      </c>
      <c r="AJ1484" t="s">
        <v>1168</v>
      </c>
      <c r="AK1484" t="s">
        <v>13690</v>
      </c>
      <c r="AL1484" t="s">
        <v>1441</v>
      </c>
      <c r="AM1484" t="s">
        <v>13690</v>
      </c>
      <c r="AN1484" t="s">
        <v>1441</v>
      </c>
      <c r="AO1484" t="s">
        <v>433</v>
      </c>
      <c r="AP1484" t="s">
        <v>24759</v>
      </c>
      <c r="AQ1484" t="s">
        <v>14</v>
      </c>
      <c r="AR1484" t="s">
        <v>14</v>
      </c>
      <c r="AS1484" t="s">
        <v>14</v>
      </c>
      <c r="AT1484" t="s">
        <v>14</v>
      </c>
      <c r="AU1484" t="s">
        <v>2252</v>
      </c>
      <c r="AV1484" t="s">
        <v>13679</v>
      </c>
      <c r="AW1484" t="s">
        <v>13679</v>
      </c>
      <c r="AX1484" t="s">
        <v>13679</v>
      </c>
      <c r="AY1484" t="s">
        <v>13691</v>
      </c>
      <c r="AZ1484" t="s">
        <v>22107</v>
      </c>
      <c r="BA1484" t="s">
        <v>22074</v>
      </c>
      <c r="BB1484" t="s">
        <v>22089</v>
      </c>
      <c r="BC1484">
        <v>329593.08</v>
      </c>
      <c r="BD1484">
        <v>382327.92</v>
      </c>
      <c r="BE1484" t="s">
        <v>14</v>
      </c>
      <c r="BF1484" t="s">
        <v>14</v>
      </c>
      <c r="BG1484" t="s">
        <v>2214</v>
      </c>
      <c r="BH1484" t="s">
        <v>14</v>
      </c>
      <c r="BI1484" t="s">
        <v>22092</v>
      </c>
      <c r="BJ1484" t="s">
        <v>13692</v>
      </c>
      <c r="BK1484" t="s">
        <v>14</v>
      </c>
      <c r="BL1484" t="s">
        <v>22074</v>
      </c>
      <c r="BM1484" t="s">
        <v>22089</v>
      </c>
      <c r="BN1484" t="s">
        <v>13693</v>
      </c>
      <c r="BO1484" t="s">
        <v>14</v>
      </c>
      <c r="BP1484" t="s">
        <v>24758</v>
      </c>
      <c r="BQ1484" t="s">
        <v>2217</v>
      </c>
      <c r="BR1484" t="s">
        <v>2303</v>
      </c>
      <c r="BS1484" t="s">
        <v>2376</v>
      </c>
      <c r="BT1484" t="s">
        <v>14</v>
      </c>
      <c r="BU1484" t="s">
        <v>14</v>
      </c>
      <c r="BV1484" t="s">
        <v>14</v>
      </c>
      <c r="BW1484" t="s">
        <v>14</v>
      </c>
      <c r="BX1484" t="s">
        <v>14</v>
      </c>
      <c r="BY1484" t="s">
        <v>2220</v>
      </c>
      <c r="BZ1484" t="s">
        <v>24758</v>
      </c>
      <c r="CA1484" t="s">
        <v>14</v>
      </c>
      <c r="CB1484" t="s">
        <v>14</v>
      </c>
      <c r="CC1484" t="s">
        <v>14</v>
      </c>
      <c r="CD1484" t="s">
        <v>14</v>
      </c>
      <c r="CE1484" t="s">
        <v>14</v>
      </c>
      <c r="CF1484" t="s">
        <v>13694</v>
      </c>
      <c r="CG1484" t="s">
        <v>643</v>
      </c>
      <c r="CH1484" t="s">
        <v>22075</v>
      </c>
      <c r="CJ1484" t="s">
        <v>433</v>
      </c>
      <c r="CK1484" t="s">
        <v>24</v>
      </c>
      <c r="CL1484" s="13"/>
      <c r="CM1484" s="4" t="str">
        <f>_xlfn.XLOOKUP($CG1484,tbl_area_24_07_2024[Nombre Área],tbl_area_24_07_2024[Estado],"Si no se encuentra",2,)</f>
        <v>San Luis Potosí</v>
      </c>
      <c r="CN1484" s="4" t="str">
        <f>_xlfn.XLOOKUP($CG1484,tbl_area_24_07_2024[Nombre Área],tbl_area_24_07_2024[Estructura],"Si no se encuentra",2,)</f>
        <v>Juntas Distritales</v>
      </c>
    </row>
    <row r="1485" spans="1:92" ht="20" x14ac:dyDescent="0.85">
      <c r="A1485" t="s">
        <v>22073</v>
      </c>
      <c r="B1485" t="s">
        <v>22074</v>
      </c>
      <c r="C1485" t="s">
        <v>22075</v>
      </c>
      <c r="D1485" t="s">
        <v>2199</v>
      </c>
      <c r="E1485" t="s">
        <v>2242</v>
      </c>
      <c r="F1485" t="s">
        <v>2201</v>
      </c>
      <c r="G1485" t="s">
        <v>13695</v>
      </c>
      <c r="H1485" t="s">
        <v>14</v>
      </c>
      <c r="I1485" t="s">
        <v>13696</v>
      </c>
      <c r="J1485" t="s">
        <v>13697</v>
      </c>
      <c r="K1485" t="s">
        <v>24760</v>
      </c>
      <c r="L1485" t="s">
        <v>14</v>
      </c>
      <c r="M1485" t="s">
        <v>14</v>
      </c>
      <c r="N1485" t="s">
        <v>13698</v>
      </c>
      <c r="O1485" t="s">
        <v>24760</v>
      </c>
      <c r="P1485" t="s">
        <v>14</v>
      </c>
      <c r="Q1485" t="s">
        <v>24760</v>
      </c>
      <c r="R1485" t="s">
        <v>24760</v>
      </c>
      <c r="S1485" t="s">
        <v>14</v>
      </c>
      <c r="T1485" t="s">
        <v>14</v>
      </c>
      <c r="U1485" t="s">
        <v>14</v>
      </c>
      <c r="V1485" t="s">
        <v>14</v>
      </c>
      <c r="W1485" t="s">
        <v>1861</v>
      </c>
      <c r="X1485" t="s">
        <v>429</v>
      </c>
      <c r="Y1485" t="s">
        <v>87</v>
      </c>
      <c r="Z1485" t="s">
        <v>12</v>
      </c>
      <c r="AA1485" t="s">
        <v>14</v>
      </c>
      <c r="AB1485" t="s">
        <v>24760</v>
      </c>
      <c r="AC1485" t="s">
        <v>12558</v>
      </c>
      <c r="AD1485" t="s">
        <v>2207</v>
      </c>
      <c r="AE1485" t="s">
        <v>2027</v>
      </c>
      <c r="AF1485" t="s">
        <v>1177</v>
      </c>
      <c r="AG1485" t="s">
        <v>14</v>
      </c>
      <c r="AH1485" t="s">
        <v>2209</v>
      </c>
      <c r="AI1485" t="s">
        <v>4076</v>
      </c>
      <c r="AJ1485" t="s">
        <v>1168</v>
      </c>
      <c r="AK1485" t="s">
        <v>12559</v>
      </c>
      <c r="AL1485" t="s">
        <v>1179</v>
      </c>
      <c r="AM1485" t="s">
        <v>12559</v>
      </c>
      <c r="AN1485" t="s">
        <v>1441</v>
      </c>
      <c r="AO1485" t="s">
        <v>433</v>
      </c>
      <c r="AP1485" t="s">
        <v>24761</v>
      </c>
      <c r="AQ1485" t="s">
        <v>14</v>
      </c>
      <c r="AR1485" t="s">
        <v>14</v>
      </c>
      <c r="AS1485" t="s">
        <v>14</v>
      </c>
      <c r="AT1485" t="s">
        <v>14</v>
      </c>
      <c r="AU1485" t="s">
        <v>2252</v>
      </c>
      <c r="AV1485" t="s">
        <v>13679</v>
      </c>
      <c r="AW1485" t="s">
        <v>13679</v>
      </c>
      <c r="AX1485" t="s">
        <v>13679</v>
      </c>
      <c r="AY1485" t="s">
        <v>13699</v>
      </c>
      <c r="AZ1485" t="s">
        <v>22082</v>
      </c>
      <c r="BA1485" t="s">
        <v>22074</v>
      </c>
      <c r="BB1485" t="s">
        <v>22089</v>
      </c>
      <c r="BC1485">
        <v>168164.14</v>
      </c>
      <c r="BD1485">
        <v>179367.24</v>
      </c>
      <c r="BE1485" t="s">
        <v>14</v>
      </c>
      <c r="BF1485" t="s">
        <v>14</v>
      </c>
      <c r="BG1485" t="s">
        <v>2214</v>
      </c>
      <c r="BH1485" t="s">
        <v>14</v>
      </c>
      <c r="BI1485" t="s">
        <v>22092</v>
      </c>
      <c r="BJ1485" t="s">
        <v>13700</v>
      </c>
      <c r="BK1485" t="s">
        <v>14</v>
      </c>
      <c r="BL1485" t="s">
        <v>22074</v>
      </c>
      <c r="BM1485" t="s">
        <v>22089</v>
      </c>
      <c r="BN1485" t="s">
        <v>13701</v>
      </c>
      <c r="BO1485" t="s">
        <v>14</v>
      </c>
      <c r="BP1485" t="s">
        <v>24760</v>
      </c>
      <c r="BQ1485" t="s">
        <v>2217</v>
      </c>
      <c r="BR1485" t="s">
        <v>2303</v>
      </c>
      <c r="BS1485" t="s">
        <v>2376</v>
      </c>
      <c r="BT1485" t="s">
        <v>14</v>
      </c>
      <c r="BU1485" t="s">
        <v>14</v>
      </c>
      <c r="BV1485" t="s">
        <v>14</v>
      </c>
      <c r="BW1485" t="s">
        <v>14</v>
      </c>
      <c r="BX1485" t="s">
        <v>14</v>
      </c>
      <c r="BY1485" t="s">
        <v>2220</v>
      </c>
      <c r="BZ1485" t="s">
        <v>24760</v>
      </c>
      <c r="CA1485" t="s">
        <v>14</v>
      </c>
      <c r="CB1485" t="s">
        <v>14</v>
      </c>
      <c r="CC1485" t="s">
        <v>14</v>
      </c>
      <c r="CD1485" t="s">
        <v>14</v>
      </c>
      <c r="CE1485" t="s">
        <v>14</v>
      </c>
      <c r="CF1485" t="s">
        <v>13702</v>
      </c>
      <c r="CG1485" t="s">
        <v>643</v>
      </c>
      <c r="CH1485" t="s">
        <v>22075</v>
      </c>
      <c r="CJ1485" t="s">
        <v>433</v>
      </c>
      <c r="CK1485" t="s">
        <v>24</v>
      </c>
      <c r="CL1485" s="13"/>
      <c r="CM1485" s="4" t="str">
        <f>_xlfn.XLOOKUP($CG1485,tbl_area_24_07_2024[Nombre Área],tbl_area_24_07_2024[Estado],"Si no se encuentra",2,)</f>
        <v>San Luis Potosí</v>
      </c>
      <c r="CN1485" s="4" t="str">
        <f>_xlfn.XLOOKUP($CG1485,tbl_area_24_07_2024[Nombre Área],tbl_area_24_07_2024[Estructura],"Si no se encuentra",2,)</f>
        <v>Juntas Distritales</v>
      </c>
    </row>
    <row r="1486" spans="1:92" ht="20" x14ac:dyDescent="0.85">
      <c r="A1486" t="s">
        <v>22073</v>
      </c>
      <c r="B1486" t="s">
        <v>22074</v>
      </c>
      <c r="C1486" t="s">
        <v>22075</v>
      </c>
      <c r="D1486" t="s">
        <v>2199</v>
      </c>
      <c r="E1486" t="s">
        <v>2242</v>
      </c>
      <c r="F1486" t="s">
        <v>2201</v>
      </c>
      <c r="G1486" t="s">
        <v>13703</v>
      </c>
      <c r="H1486" t="s">
        <v>14</v>
      </c>
      <c r="I1486" t="s">
        <v>13704</v>
      </c>
      <c r="J1486" t="s">
        <v>13705</v>
      </c>
      <c r="K1486" t="s">
        <v>24762</v>
      </c>
      <c r="L1486" t="s">
        <v>14</v>
      </c>
      <c r="M1486" t="s">
        <v>14</v>
      </c>
      <c r="N1486" t="s">
        <v>13706</v>
      </c>
      <c r="O1486" t="s">
        <v>24762</v>
      </c>
      <c r="P1486" t="s">
        <v>14</v>
      </c>
      <c r="Q1486" t="s">
        <v>24762</v>
      </c>
      <c r="R1486" t="s">
        <v>24762</v>
      </c>
      <c r="S1486" t="s">
        <v>14</v>
      </c>
      <c r="T1486" t="s">
        <v>14</v>
      </c>
      <c r="U1486" t="s">
        <v>14</v>
      </c>
      <c r="V1486" t="s">
        <v>14</v>
      </c>
      <c r="W1486" t="s">
        <v>1861</v>
      </c>
      <c r="X1486" t="s">
        <v>429</v>
      </c>
      <c r="Y1486" t="s">
        <v>87</v>
      </c>
      <c r="Z1486" t="s">
        <v>12</v>
      </c>
      <c r="AA1486" t="s">
        <v>14</v>
      </c>
      <c r="AB1486" t="s">
        <v>24762</v>
      </c>
      <c r="AC1486" t="s">
        <v>12558</v>
      </c>
      <c r="AD1486" t="s">
        <v>2207</v>
      </c>
      <c r="AE1486" t="s">
        <v>2027</v>
      </c>
      <c r="AF1486" t="s">
        <v>1177</v>
      </c>
      <c r="AG1486" t="s">
        <v>14</v>
      </c>
      <c r="AH1486" t="s">
        <v>2209</v>
      </c>
      <c r="AI1486" t="s">
        <v>4076</v>
      </c>
      <c r="AJ1486" t="s">
        <v>1168</v>
      </c>
      <c r="AK1486" t="s">
        <v>12559</v>
      </c>
      <c r="AL1486" t="s">
        <v>1179</v>
      </c>
      <c r="AM1486" t="s">
        <v>12559</v>
      </c>
      <c r="AN1486" t="s">
        <v>1441</v>
      </c>
      <c r="AO1486" t="s">
        <v>433</v>
      </c>
      <c r="AP1486" t="s">
        <v>24761</v>
      </c>
      <c r="AQ1486" t="s">
        <v>14</v>
      </c>
      <c r="AR1486" t="s">
        <v>14</v>
      </c>
      <c r="AS1486" t="s">
        <v>14</v>
      </c>
      <c r="AT1486" t="s">
        <v>14</v>
      </c>
      <c r="AU1486" t="s">
        <v>2252</v>
      </c>
      <c r="AV1486" t="s">
        <v>13679</v>
      </c>
      <c r="AW1486" t="s">
        <v>13679</v>
      </c>
      <c r="AX1486" t="s">
        <v>13679</v>
      </c>
      <c r="AY1486" t="s">
        <v>13707</v>
      </c>
      <c r="AZ1486" t="s">
        <v>22082</v>
      </c>
      <c r="BA1486" t="s">
        <v>22074</v>
      </c>
      <c r="BB1486" t="s">
        <v>22089</v>
      </c>
      <c r="BC1486">
        <v>168164.14</v>
      </c>
      <c r="BD1486">
        <v>179367.24</v>
      </c>
      <c r="BE1486" t="s">
        <v>14</v>
      </c>
      <c r="BF1486" t="s">
        <v>14</v>
      </c>
      <c r="BG1486" t="s">
        <v>2214</v>
      </c>
      <c r="BH1486" t="s">
        <v>14</v>
      </c>
      <c r="BI1486" t="s">
        <v>22092</v>
      </c>
      <c r="BJ1486" t="s">
        <v>13700</v>
      </c>
      <c r="BK1486" t="s">
        <v>14</v>
      </c>
      <c r="BL1486" t="s">
        <v>22074</v>
      </c>
      <c r="BM1486" t="s">
        <v>22089</v>
      </c>
      <c r="BN1486" t="s">
        <v>13708</v>
      </c>
      <c r="BO1486" t="s">
        <v>14</v>
      </c>
      <c r="BP1486" t="s">
        <v>24762</v>
      </c>
      <c r="BQ1486" t="s">
        <v>2217</v>
      </c>
      <c r="BR1486" t="s">
        <v>2303</v>
      </c>
      <c r="BS1486" t="s">
        <v>2376</v>
      </c>
      <c r="BT1486" t="s">
        <v>14</v>
      </c>
      <c r="BU1486" t="s">
        <v>14</v>
      </c>
      <c r="BV1486" t="s">
        <v>14</v>
      </c>
      <c r="BW1486" t="s">
        <v>14</v>
      </c>
      <c r="BX1486" t="s">
        <v>14</v>
      </c>
      <c r="BY1486" t="s">
        <v>2220</v>
      </c>
      <c r="BZ1486" t="s">
        <v>24762</v>
      </c>
      <c r="CA1486" t="s">
        <v>14</v>
      </c>
      <c r="CB1486" t="s">
        <v>14</v>
      </c>
      <c r="CC1486" t="s">
        <v>14</v>
      </c>
      <c r="CD1486" t="s">
        <v>14</v>
      </c>
      <c r="CE1486" t="s">
        <v>14</v>
      </c>
      <c r="CF1486" t="s">
        <v>13709</v>
      </c>
      <c r="CG1486" t="s">
        <v>643</v>
      </c>
      <c r="CH1486" t="s">
        <v>22075</v>
      </c>
      <c r="CJ1486" t="s">
        <v>433</v>
      </c>
      <c r="CK1486" t="s">
        <v>24</v>
      </c>
      <c r="CL1486" s="13"/>
      <c r="CM1486" s="4" t="str">
        <f>_xlfn.XLOOKUP($CG1486,tbl_area_24_07_2024[Nombre Área],tbl_area_24_07_2024[Estado],"Si no se encuentra",2,)</f>
        <v>San Luis Potosí</v>
      </c>
      <c r="CN1486" s="4" t="str">
        <f>_xlfn.XLOOKUP($CG1486,tbl_area_24_07_2024[Nombre Área],tbl_area_24_07_2024[Estructura],"Si no se encuentra",2,)</f>
        <v>Juntas Distritales</v>
      </c>
    </row>
    <row r="1487" spans="1:92" ht="20" x14ac:dyDescent="0.85">
      <c r="A1487" t="s">
        <v>22073</v>
      </c>
      <c r="B1487" t="s">
        <v>22074</v>
      </c>
      <c r="C1487" t="s">
        <v>22075</v>
      </c>
      <c r="D1487" t="s">
        <v>2199</v>
      </c>
      <c r="E1487" t="s">
        <v>2242</v>
      </c>
      <c r="F1487" t="s">
        <v>2201</v>
      </c>
      <c r="G1487" t="s">
        <v>13710</v>
      </c>
      <c r="H1487" t="s">
        <v>14</v>
      </c>
      <c r="I1487" t="s">
        <v>13711</v>
      </c>
      <c r="J1487" t="s">
        <v>13712</v>
      </c>
      <c r="K1487" t="s">
        <v>24763</v>
      </c>
      <c r="L1487" t="s">
        <v>14</v>
      </c>
      <c r="M1487" t="s">
        <v>14</v>
      </c>
      <c r="N1487" t="s">
        <v>13713</v>
      </c>
      <c r="O1487" t="s">
        <v>24763</v>
      </c>
      <c r="P1487" t="s">
        <v>14</v>
      </c>
      <c r="Q1487" t="s">
        <v>24763</v>
      </c>
      <c r="R1487" t="s">
        <v>24763</v>
      </c>
      <c r="S1487" t="s">
        <v>14</v>
      </c>
      <c r="T1487" t="s">
        <v>14</v>
      </c>
      <c r="U1487" t="s">
        <v>14</v>
      </c>
      <c r="V1487" t="s">
        <v>14</v>
      </c>
      <c r="W1487" t="s">
        <v>14</v>
      </c>
      <c r="X1487" t="s">
        <v>14</v>
      </c>
      <c r="Y1487" t="s">
        <v>14</v>
      </c>
      <c r="Z1487" t="s">
        <v>14</v>
      </c>
      <c r="AA1487" t="s">
        <v>13714</v>
      </c>
      <c r="AB1487" t="s">
        <v>24763</v>
      </c>
      <c r="AC1487" t="s">
        <v>9077</v>
      </c>
      <c r="AD1487" t="s">
        <v>2207</v>
      </c>
      <c r="AE1487" t="s">
        <v>9078</v>
      </c>
      <c r="AF1487" t="s">
        <v>9594</v>
      </c>
      <c r="AG1487" t="s">
        <v>14</v>
      </c>
      <c r="AH1487" t="s">
        <v>2209</v>
      </c>
      <c r="AI1487" t="s">
        <v>13715</v>
      </c>
      <c r="AJ1487" t="s">
        <v>1446</v>
      </c>
      <c r="AK1487" t="s">
        <v>433</v>
      </c>
      <c r="AL1487" t="s">
        <v>1446</v>
      </c>
      <c r="AM1487" t="s">
        <v>433</v>
      </c>
      <c r="AN1487" t="s">
        <v>1441</v>
      </c>
      <c r="AO1487" t="s">
        <v>433</v>
      </c>
      <c r="AP1487" t="s">
        <v>24764</v>
      </c>
      <c r="AQ1487" t="s">
        <v>14</v>
      </c>
      <c r="AR1487" t="s">
        <v>14</v>
      </c>
      <c r="AS1487" t="s">
        <v>14</v>
      </c>
      <c r="AT1487" t="s">
        <v>14</v>
      </c>
      <c r="AU1487" t="s">
        <v>2252</v>
      </c>
      <c r="AV1487" t="s">
        <v>13679</v>
      </c>
      <c r="AW1487" t="s">
        <v>13679</v>
      </c>
      <c r="AX1487" t="s">
        <v>13679</v>
      </c>
      <c r="AY1487" t="s">
        <v>13716</v>
      </c>
      <c r="AZ1487" t="s">
        <v>22082</v>
      </c>
      <c r="BA1487" t="s">
        <v>22074</v>
      </c>
      <c r="BB1487" t="s">
        <v>22089</v>
      </c>
      <c r="BC1487">
        <v>54862.42</v>
      </c>
      <c r="BD1487">
        <v>63640.41</v>
      </c>
      <c r="BE1487" t="s">
        <v>14</v>
      </c>
      <c r="BF1487" t="s">
        <v>14</v>
      </c>
      <c r="BG1487" t="s">
        <v>2214</v>
      </c>
      <c r="BH1487" t="s">
        <v>14</v>
      </c>
      <c r="BI1487" t="s">
        <v>22092</v>
      </c>
      <c r="BJ1487" t="s">
        <v>13717</v>
      </c>
      <c r="BK1487" t="s">
        <v>14</v>
      </c>
      <c r="BL1487" t="s">
        <v>22074</v>
      </c>
      <c r="BM1487" t="s">
        <v>22089</v>
      </c>
      <c r="BN1487" t="s">
        <v>13718</v>
      </c>
      <c r="BO1487" t="s">
        <v>14</v>
      </c>
      <c r="BP1487" t="s">
        <v>24763</v>
      </c>
      <c r="BQ1487" t="s">
        <v>2217</v>
      </c>
      <c r="BR1487" t="s">
        <v>2303</v>
      </c>
      <c r="BS1487" t="s">
        <v>2376</v>
      </c>
      <c r="BT1487" t="s">
        <v>14</v>
      </c>
      <c r="BU1487" t="s">
        <v>14</v>
      </c>
      <c r="BV1487" t="s">
        <v>14</v>
      </c>
      <c r="BW1487" t="s">
        <v>14</v>
      </c>
      <c r="BX1487" t="s">
        <v>14</v>
      </c>
      <c r="BY1487" t="s">
        <v>2220</v>
      </c>
      <c r="BZ1487" t="s">
        <v>24763</v>
      </c>
      <c r="CA1487" t="s">
        <v>14</v>
      </c>
      <c r="CB1487" t="s">
        <v>14</v>
      </c>
      <c r="CC1487" t="s">
        <v>14</v>
      </c>
      <c r="CD1487" t="s">
        <v>14</v>
      </c>
      <c r="CE1487" t="s">
        <v>14</v>
      </c>
      <c r="CF1487" t="s">
        <v>13719</v>
      </c>
      <c r="CG1487" t="s">
        <v>643</v>
      </c>
      <c r="CH1487" t="s">
        <v>22075</v>
      </c>
      <c r="CJ1487" t="s">
        <v>433</v>
      </c>
      <c r="CK1487" t="s">
        <v>24</v>
      </c>
      <c r="CL1487" s="13"/>
      <c r="CM1487" s="4" t="str">
        <f>_xlfn.XLOOKUP($CG1487,tbl_area_24_07_2024[Nombre Área],tbl_area_24_07_2024[Estado],"Si no se encuentra",2,)</f>
        <v>San Luis Potosí</v>
      </c>
      <c r="CN1487" s="4" t="str">
        <f>_xlfn.XLOOKUP($CG1487,tbl_area_24_07_2024[Nombre Área],tbl_area_24_07_2024[Estructura],"Si no se encuentra",2,)</f>
        <v>Juntas Distritales</v>
      </c>
    </row>
    <row r="1488" spans="1:92" ht="20" x14ac:dyDescent="0.85">
      <c r="A1488" t="s">
        <v>22073</v>
      </c>
      <c r="B1488" t="s">
        <v>22074</v>
      </c>
      <c r="C1488" t="s">
        <v>22075</v>
      </c>
      <c r="D1488" t="s">
        <v>2199</v>
      </c>
      <c r="E1488" t="s">
        <v>2242</v>
      </c>
      <c r="F1488" t="s">
        <v>2201</v>
      </c>
      <c r="G1488" t="s">
        <v>13720</v>
      </c>
      <c r="H1488" t="s">
        <v>14</v>
      </c>
      <c r="I1488" t="s">
        <v>13721</v>
      </c>
      <c r="J1488" t="s">
        <v>13722</v>
      </c>
      <c r="K1488" t="s">
        <v>24765</v>
      </c>
      <c r="L1488" t="s">
        <v>14</v>
      </c>
      <c r="M1488" t="s">
        <v>14</v>
      </c>
      <c r="N1488" t="s">
        <v>13723</v>
      </c>
      <c r="O1488" t="s">
        <v>24765</v>
      </c>
      <c r="P1488" t="s">
        <v>14</v>
      </c>
      <c r="Q1488" t="s">
        <v>24765</v>
      </c>
      <c r="R1488" t="s">
        <v>24765</v>
      </c>
      <c r="S1488" t="s">
        <v>14</v>
      </c>
      <c r="T1488" t="s">
        <v>14</v>
      </c>
      <c r="U1488" t="s">
        <v>14</v>
      </c>
      <c r="V1488" t="s">
        <v>14</v>
      </c>
      <c r="W1488" t="s">
        <v>14</v>
      </c>
      <c r="X1488" t="s">
        <v>14</v>
      </c>
      <c r="Y1488" t="s">
        <v>14</v>
      </c>
      <c r="Z1488" t="s">
        <v>14</v>
      </c>
      <c r="AA1488" t="s">
        <v>13724</v>
      </c>
      <c r="AB1488" t="s">
        <v>24765</v>
      </c>
      <c r="AC1488" t="s">
        <v>13725</v>
      </c>
      <c r="AD1488" t="s">
        <v>2207</v>
      </c>
      <c r="AE1488" t="s">
        <v>13726</v>
      </c>
      <c r="AF1488" t="s">
        <v>8697</v>
      </c>
      <c r="AG1488" t="s">
        <v>14</v>
      </c>
      <c r="AH1488" t="s">
        <v>2337</v>
      </c>
      <c r="AI1488" t="s">
        <v>191</v>
      </c>
      <c r="AJ1488" t="s">
        <v>1446</v>
      </c>
      <c r="AK1488" t="s">
        <v>433</v>
      </c>
      <c r="AL1488" t="s">
        <v>1446</v>
      </c>
      <c r="AM1488" t="s">
        <v>433</v>
      </c>
      <c r="AN1488" t="s">
        <v>1441</v>
      </c>
      <c r="AO1488" t="s">
        <v>433</v>
      </c>
      <c r="AP1488" t="s">
        <v>23631</v>
      </c>
      <c r="AQ1488" t="s">
        <v>14</v>
      </c>
      <c r="AR1488" t="s">
        <v>14</v>
      </c>
      <c r="AS1488" t="s">
        <v>14</v>
      </c>
      <c r="AT1488" t="s">
        <v>14</v>
      </c>
      <c r="AU1488" t="s">
        <v>2252</v>
      </c>
      <c r="AV1488" t="s">
        <v>13679</v>
      </c>
      <c r="AW1488" t="s">
        <v>13679</v>
      </c>
      <c r="AX1488" t="s">
        <v>13679</v>
      </c>
      <c r="AY1488" t="s">
        <v>13727</v>
      </c>
      <c r="AZ1488" t="s">
        <v>22172</v>
      </c>
      <c r="BA1488" t="s">
        <v>22100</v>
      </c>
      <c r="BB1488" t="s">
        <v>24766</v>
      </c>
      <c r="BC1488">
        <v>301165.2</v>
      </c>
      <c r="BD1488">
        <v>349351.63</v>
      </c>
      <c r="BE1488" t="s">
        <v>14</v>
      </c>
      <c r="BF1488" t="s">
        <v>14</v>
      </c>
      <c r="BG1488" t="s">
        <v>2214</v>
      </c>
      <c r="BH1488" t="s">
        <v>14</v>
      </c>
      <c r="BI1488" t="s">
        <v>22092</v>
      </c>
      <c r="BJ1488" t="s">
        <v>13728</v>
      </c>
      <c r="BK1488" t="s">
        <v>14</v>
      </c>
      <c r="BL1488" t="s">
        <v>22100</v>
      </c>
      <c r="BM1488" t="s">
        <v>24766</v>
      </c>
      <c r="BN1488" t="s">
        <v>13729</v>
      </c>
      <c r="BO1488" t="s">
        <v>14</v>
      </c>
      <c r="BP1488" t="s">
        <v>24765</v>
      </c>
      <c r="BQ1488" t="s">
        <v>2217</v>
      </c>
      <c r="BR1488" t="s">
        <v>2303</v>
      </c>
      <c r="BS1488" t="s">
        <v>2376</v>
      </c>
      <c r="BT1488" t="s">
        <v>14</v>
      </c>
      <c r="BU1488" t="s">
        <v>14</v>
      </c>
      <c r="BV1488" t="s">
        <v>14</v>
      </c>
      <c r="BW1488" t="s">
        <v>14</v>
      </c>
      <c r="BX1488" t="s">
        <v>14</v>
      </c>
      <c r="BY1488" t="s">
        <v>2220</v>
      </c>
      <c r="BZ1488" t="s">
        <v>24765</v>
      </c>
      <c r="CA1488" t="s">
        <v>14</v>
      </c>
      <c r="CB1488" t="s">
        <v>14</v>
      </c>
      <c r="CC1488" t="s">
        <v>14</v>
      </c>
      <c r="CD1488" t="s">
        <v>14</v>
      </c>
      <c r="CE1488" t="s">
        <v>14</v>
      </c>
      <c r="CF1488" t="s">
        <v>13730</v>
      </c>
      <c r="CG1488" t="s">
        <v>643</v>
      </c>
      <c r="CH1488" t="s">
        <v>22075</v>
      </c>
      <c r="CJ1488" t="s">
        <v>433</v>
      </c>
      <c r="CK1488" t="s">
        <v>24</v>
      </c>
      <c r="CL1488" s="13"/>
      <c r="CM1488" s="4" t="str">
        <f>_xlfn.XLOOKUP($CG1488,tbl_area_24_07_2024[Nombre Área],tbl_area_24_07_2024[Estado],"Si no se encuentra",2,)</f>
        <v>San Luis Potosí</v>
      </c>
      <c r="CN1488" s="4" t="str">
        <f>_xlfn.XLOOKUP($CG1488,tbl_area_24_07_2024[Nombre Área],tbl_area_24_07_2024[Estructura],"Si no se encuentra",2,)</f>
        <v>Juntas Distritales</v>
      </c>
    </row>
    <row r="1489" spans="1:92" ht="20" x14ac:dyDescent="0.85">
      <c r="A1489" t="s">
        <v>22073</v>
      </c>
      <c r="B1489" t="s">
        <v>22074</v>
      </c>
      <c r="C1489" t="s">
        <v>22075</v>
      </c>
      <c r="D1489" t="s">
        <v>2199</v>
      </c>
      <c r="E1489" t="s">
        <v>2200</v>
      </c>
      <c r="F1489" t="s">
        <v>2201</v>
      </c>
      <c r="G1489" t="s">
        <v>13731</v>
      </c>
      <c r="H1489" t="s">
        <v>14</v>
      </c>
      <c r="I1489" t="s">
        <v>13732</v>
      </c>
      <c r="J1489" t="s">
        <v>13733</v>
      </c>
      <c r="K1489" t="s">
        <v>24767</v>
      </c>
      <c r="L1489" t="s">
        <v>14</v>
      </c>
      <c r="M1489" t="s">
        <v>14</v>
      </c>
      <c r="N1489" t="s">
        <v>13734</v>
      </c>
      <c r="O1489" t="s">
        <v>24767</v>
      </c>
      <c r="P1489" t="s">
        <v>14</v>
      </c>
      <c r="Q1489" t="s">
        <v>24767</v>
      </c>
      <c r="R1489" t="s">
        <v>24767</v>
      </c>
      <c r="S1489" t="s">
        <v>14</v>
      </c>
      <c r="T1489" t="s">
        <v>14</v>
      </c>
      <c r="U1489" t="s">
        <v>14</v>
      </c>
      <c r="V1489" t="s">
        <v>14</v>
      </c>
      <c r="W1489" t="s">
        <v>1653</v>
      </c>
      <c r="X1489" t="s">
        <v>40</v>
      </c>
      <c r="Y1489" t="s">
        <v>13735</v>
      </c>
      <c r="Z1489" t="s">
        <v>12</v>
      </c>
      <c r="AA1489" t="s">
        <v>14</v>
      </c>
      <c r="AB1489" t="s">
        <v>24767</v>
      </c>
      <c r="AC1489" t="s">
        <v>13736</v>
      </c>
      <c r="AD1489" t="s">
        <v>2207</v>
      </c>
      <c r="AE1489" t="s">
        <v>13737</v>
      </c>
      <c r="AF1489" t="s">
        <v>6324</v>
      </c>
      <c r="AG1489" t="s">
        <v>14</v>
      </c>
      <c r="AH1489" t="s">
        <v>2209</v>
      </c>
      <c r="AI1489" t="s">
        <v>13715</v>
      </c>
      <c r="AJ1489" t="s">
        <v>1168</v>
      </c>
      <c r="AK1489" t="s">
        <v>433</v>
      </c>
      <c r="AL1489" t="s">
        <v>1446</v>
      </c>
      <c r="AM1489" t="s">
        <v>433</v>
      </c>
      <c r="AN1489" t="s">
        <v>1441</v>
      </c>
      <c r="AO1489" t="s">
        <v>433</v>
      </c>
      <c r="AP1489" t="s">
        <v>23636</v>
      </c>
      <c r="AQ1489" t="s">
        <v>14</v>
      </c>
      <c r="AR1489" t="s">
        <v>14</v>
      </c>
      <c r="AS1489" t="s">
        <v>14</v>
      </c>
      <c r="AT1489" t="s">
        <v>14</v>
      </c>
      <c r="AU1489" t="s">
        <v>13738</v>
      </c>
      <c r="AV1489" t="s">
        <v>13739</v>
      </c>
      <c r="AW1489" t="s">
        <v>13739</v>
      </c>
      <c r="AX1489" t="s">
        <v>13739</v>
      </c>
      <c r="AY1489" t="s">
        <v>13731</v>
      </c>
      <c r="AZ1489" t="s">
        <v>22074</v>
      </c>
      <c r="BA1489" t="s">
        <v>22074</v>
      </c>
      <c r="BB1489" t="s">
        <v>22089</v>
      </c>
      <c r="BC1489">
        <v>50426.04</v>
      </c>
      <c r="BD1489">
        <v>48072.82</v>
      </c>
      <c r="BE1489" t="s">
        <v>14</v>
      </c>
      <c r="BF1489" t="s">
        <v>14</v>
      </c>
      <c r="BG1489" t="s">
        <v>2214</v>
      </c>
      <c r="BH1489" t="s">
        <v>14</v>
      </c>
      <c r="BI1489" t="s">
        <v>22092</v>
      </c>
      <c r="BJ1489" t="s">
        <v>14</v>
      </c>
      <c r="BK1489" t="s">
        <v>14</v>
      </c>
      <c r="BL1489" t="s">
        <v>22074</v>
      </c>
      <c r="BM1489" t="s">
        <v>22089</v>
      </c>
      <c r="BN1489" t="s">
        <v>13740</v>
      </c>
      <c r="BO1489" t="s">
        <v>14</v>
      </c>
      <c r="BP1489" t="s">
        <v>24767</v>
      </c>
      <c r="BQ1489" t="s">
        <v>2217</v>
      </c>
      <c r="BR1489" t="s">
        <v>13741</v>
      </c>
      <c r="BS1489" t="s">
        <v>5084</v>
      </c>
      <c r="BT1489" t="s">
        <v>14</v>
      </c>
      <c r="BU1489" t="s">
        <v>14</v>
      </c>
      <c r="BV1489" t="s">
        <v>14</v>
      </c>
      <c r="BW1489" t="s">
        <v>14</v>
      </c>
      <c r="BX1489" t="s">
        <v>14</v>
      </c>
      <c r="BY1489" t="s">
        <v>2220</v>
      </c>
      <c r="BZ1489" t="s">
        <v>24767</v>
      </c>
      <c r="CA1489" t="s">
        <v>14</v>
      </c>
      <c r="CB1489" t="s">
        <v>14</v>
      </c>
      <c r="CC1489" t="s">
        <v>14</v>
      </c>
      <c r="CD1489" t="s">
        <v>14</v>
      </c>
      <c r="CE1489" t="s">
        <v>14</v>
      </c>
      <c r="CF1489" t="s">
        <v>13742</v>
      </c>
      <c r="CG1489" t="s">
        <v>738</v>
      </c>
      <c r="CH1489" t="s">
        <v>22075</v>
      </c>
      <c r="CJ1489" t="s">
        <v>433</v>
      </c>
      <c r="CK1489" t="s">
        <v>24</v>
      </c>
      <c r="CL1489" s="13"/>
      <c r="CM1489" s="4" t="str">
        <f>_xlfn.XLOOKUP($CG1489,tbl_area_24_07_2024[Nombre Área],tbl_area_24_07_2024[Estado],"Si no se encuentra",2,)</f>
        <v>San Luis Potosí</v>
      </c>
      <c r="CN1489" s="4" t="str">
        <f>_xlfn.XLOOKUP($CG1489,tbl_area_24_07_2024[Nombre Área],tbl_area_24_07_2024[Estructura],"Si no se encuentra",2,)</f>
        <v>Juntas Distritales</v>
      </c>
    </row>
    <row r="1490" spans="1:92" ht="20" x14ac:dyDescent="0.85">
      <c r="A1490" t="s">
        <v>22073</v>
      </c>
      <c r="B1490" t="s">
        <v>22074</v>
      </c>
      <c r="C1490" t="s">
        <v>22075</v>
      </c>
      <c r="D1490" t="s">
        <v>2199</v>
      </c>
      <c r="E1490" t="s">
        <v>2200</v>
      </c>
      <c r="F1490" t="s">
        <v>2201</v>
      </c>
      <c r="G1490" t="s">
        <v>13743</v>
      </c>
      <c r="H1490" t="s">
        <v>14</v>
      </c>
      <c r="I1490" t="s">
        <v>13744</v>
      </c>
      <c r="J1490" t="s">
        <v>13745</v>
      </c>
      <c r="K1490" t="s">
        <v>24768</v>
      </c>
      <c r="L1490" t="s">
        <v>14</v>
      </c>
      <c r="M1490" t="s">
        <v>14</v>
      </c>
      <c r="N1490" t="s">
        <v>13746</v>
      </c>
      <c r="O1490" t="s">
        <v>24768</v>
      </c>
      <c r="P1490" t="s">
        <v>14</v>
      </c>
      <c r="Q1490" t="s">
        <v>24768</v>
      </c>
      <c r="R1490" t="s">
        <v>24768</v>
      </c>
      <c r="S1490" t="s">
        <v>14</v>
      </c>
      <c r="T1490" t="s">
        <v>14</v>
      </c>
      <c r="U1490" t="s">
        <v>14</v>
      </c>
      <c r="V1490" t="s">
        <v>14</v>
      </c>
      <c r="W1490" t="s">
        <v>120</v>
      </c>
      <c r="X1490" t="s">
        <v>1863</v>
      </c>
      <c r="Y1490" t="s">
        <v>383</v>
      </c>
      <c r="Z1490" t="s">
        <v>18</v>
      </c>
      <c r="AA1490" t="s">
        <v>14</v>
      </c>
      <c r="AB1490" t="s">
        <v>24768</v>
      </c>
      <c r="AC1490" t="s">
        <v>13747</v>
      </c>
      <c r="AD1490" t="s">
        <v>2207</v>
      </c>
      <c r="AE1490" t="s">
        <v>13748</v>
      </c>
      <c r="AF1490" t="s">
        <v>4638</v>
      </c>
      <c r="AG1490" t="s">
        <v>14</v>
      </c>
      <c r="AH1490" t="s">
        <v>2209</v>
      </c>
      <c r="AI1490" t="s">
        <v>13749</v>
      </c>
      <c r="AJ1490" t="s">
        <v>1168</v>
      </c>
      <c r="AK1490" t="s">
        <v>433</v>
      </c>
      <c r="AL1490" t="s">
        <v>1446</v>
      </c>
      <c r="AM1490" t="s">
        <v>433</v>
      </c>
      <c r="AN1490" t="s">
        <v>1441</v>
      </c>
      <c r="AO1490" t="s">
        <v>433</v>
      </c>
      <c r="AP1490" t="s">
        <v>23631</v>
      </c>
      <c r="AQ1490" t="s">
        <v>14</v>
      </c>
      <c r="AR1490" t="s">
        <v>14</v>
      </c>
      <c r="AS1490" t="s">
        <v>14</v>
      </c>
      <c r="AT1490" t="s">
        <v>14</v>
      </c>
      <c r="AU1490" t="s">
        <v>13738</v>
      </c>
      <c r="AV1490" t="s">
        <v>13739</v>
      </c>
      <c r="AW1490" t="s">
        <v>13739</v>
      </c>
      <c r="AX1490" t="s">
        <v>13739</v>
      </c>
      <c r="AY1490" t="s">
        <v>13743</v>
      </c>
      <c r="AZ1490" t="s">
        <v>23671</v>
      </c>
      <c r="BA1490" t="s">
        <v>22369</v>
      </c>
      <c r="BB1490" t="s">
        <v>23367</v>
      </c>
      <c r="BC1490">
        <v>23030.07</v>
      </c>
      <c r="BD1490">
        <v>21955.32</v>
      </c>
      <c r="BE1490" t="s">
        <v>14</v>
      </c>
      <c r="BF1490" t="s">
        <v>14</v>
      </c>
      <c r="BG1490" t="s">
        <v>2214</v>
      </c>
      <c r="BH1490" t="s">
        <v>14</v>
      </c>
      <c r="BI1490" t="s">
        <v>22092</v>
      </c>
      <c r="BJ1490" t="s">
        <v>14</v>
      </c>
      <c r="BK1490" t="s">
        <v>14</v>
      </c>
      <c r="BL1490" t="s">
        <v>22369</v>
      </c>
      <c r="BM1490" t="s">
        <v>23367</v>
      </c>
      <c r="BN1490" t="s">
        <v>13750</v>
      </c>
      <c r="BO1490" t="s">
        <v>14</v>
      </c>
      <c r="BP1490" t="s">
        <v>24768</v>
      </c>
      <c r="BQ1490" t="s">
        <v>2217</v>
      </c>
      <c r="BR1490" t="s">
        <v>13741</v>
      </c>
      <c r="BS1490" t="s">
        <v>5084</v>
      </c>
      <c r="BT1490" t="s">
        <v>14</v>
      </c>
      <c r="BU1490" t="s">
        <v>14</v>
      </c>
      <c r="BV1490" t="s">
        <v>14</v>
      </c>
      <c r="BW1490" t="s">
        <v>14</v>
      </c>
      <c r="BX1490" t="s">
        <v>14</v>
      </c>
      <c r="BY1490" t="s">
        <v>2544</v>
      </c>
      <c r="BZ1490" t="s">
        <v>24768</v>
      </c>
      <c r="CA1490" t="s">
        <v>14</v>
      </c>
      <c r="CB1490" t="s">
        <v>14</v>
      </c>
      <c r="CC1490" t="s">
        <v>14</v>
      </c>
      <c r="CD1490" t="s">
        <v>14</v>
      </c>
      <c r="CE1490" t="s">
        <v>14</v>
      </c>
      <c r="CF1490" t="s">
        <v>13751</v>
      </c>
      <c r="CG1490" t="s">
        <v>738</v>
      </c>
      <c r="CH1490" t="s">
        <v>22075</v>
      </c>
      <c r="CJ1490" t="s">
        <v>433</v>
      </c>
      <c r="CK1490" t="s">
        <v>24</v>
      </c>
      <c r="CL1490" s="13"/>
      <c r="CM1490" s="4" t="str">
        <f>_xlfn.XLOOKUP($CG1490,tbl_area_24_07_2024[Nombre Área],tbl_area_24_07_2024[Estado],"Si no se encuentra",2,)</f>
        <v>San Luis Potosí</v>
      </c>
      <c r="CN1490" s="4" t="str">
        <f>_xlfn.XLOOKUP($CG1490,tbl_area_24_07_2024[Nombre Área],tbl_area_24_07_2024[Estructura],"Si no se encuentra",2,)</f>
        <v>Juntas Distritales</v>
      </c>
    </row>
    <row r="1491" spans="1:92" ht="20" x14ac:dyDescent="0.85">
      <c r="A1491" t="s">
        <v>22073</v>
      </c>
      <c r="B1491" t="s">
        <v>22074</v>
      </c>
      <c r="C1491" t="s">
        <v>22075</v>
      </c>
      <c r="D1491" t="s">
        <v>2199</v>
      </c>
      <c r="E1491" t="s">
        <v>2242</v>
      </c>
      <c r="F1491" t="s">
        <v>2201</v>
      </c>
      <c r="G1491" t="s">
        <v>13752</v>
      </c>
      <c r="H1491" t="s">
        <v>14</v>
      </c>
      <c r="I1491" t="s">
        <v>13753</v>
      </c>
      <c r="J1491" t="s">
        <v>13754</v>
      </c>
      <c r="K1491" t="s">
        <v>24769</v>
      </c>
      <c r="L1491" t="s">
        <v>14</v>
      </c>
      <c r="M1491" t="s">
        <v>14</v>
      </c>
      <c r="N1491" t="s">
        <v>13756</v>
      </c>
      <c r="O1491" t="s">
        <v>24769</v>
      </c>
      <c r="P1491" t="s">
        <v>14</v>
      </c>
      <c r="Q1491" t="s">
        <v>24769</v>
      </c>
      <c r="R1491" t="s">
        <v>24769</v>
      </c>
      <c r="S1491" t="s">
        <v>14</v>
      </c>
      <c r="T1491" t="s">
        <v>14</v>
      </c>
      <c r="U1491" t="s">
        <v>14</v>
      </c>
      <c r="V1491" t="s">
        <v>14</v>
      </c>
      <c r="W1491" t="s">
        <v>14</v>
      </c>
      <c r="X1491" t="s">
        <v>14</v>
      </c>
      <c r="Y1491" t="s">
        <v>14</v>
      </c>
      <c r="Z1491" t="s">
        <v>14</v>
      </c>
      <c r="AA1491" t="s">
        <v>13757</v>
      </c>
      <c r="AB1491" t="s">
        <v>24769</v>
      </c>
      <c r="AC1491" t="s">
        <v>13758</v>
      </c>
      <c r="AD1491" t="s">
        <v>2348</v>
      </c>
      <c r="AE1491" t="s">
        <v>2610</v>
      </c>
      <c r="AF1491" t="s">
        <v>11827</v>
      </c>
      <c r="AG1491" t="s">
        <v>14</v>
      </c>
      <c r="AH1491" t="s">
        <v>2209</v>
      </c>
      <c r="AI1491" t="s">
        <v>2287</v>
      </c>
      <c r="AJ1491" t="s">
        <v>1168</v>
      </c>
      <c r="AK1491" t="s">
        <v>433</v>
      </c>
      <c r="AL1491" t="s">
        <v>1446</v>
      </c>
      <c r="AM1491" t="s">
        <v>433</v>
      </c>
      <c r="AN1491" t="s">
        <v>1441</v>
      </c>
      <c r="AO1491" t="s">
        <v>433</v>
      </c>
      <c r="AP1491" t="s">
        <v>24770</v>
      </c>
      <c r="AQ1491" t="s">
        <v>14</v>
      </c>
      <c r="AR1491" t="s">
        <v>14</v>
      </c>
      <c r="AS1491" t="s">
        <v>14</v>
      </c>
      <c r="AT1491" t="s">
        <v>14</v>
      </c>
      <c r="AU1491" t="s">
        <v>13759</v>
      </c>
      <c r="AV1491" t="s">
        <v>13739</v>
      </c>
      <c r="AW1491" t="s">
        <v>13739</v>
      </c>
      <c r="AX1491" t="s">
        <v>13739</v>
      </c>
      <c r="AY1491" t="s">
        <v>13752</v>
      </c>
      <c r="AZ1491" t="s">
        <v>22074</v>
      </c>
      <c r="BA1491" t="s">
        <v>22074</v>
      </c>
      <c r="BB1491" t="s">
        <v>22089</v>
      </c>
      <c r="BC1491">
        <v>7034.48</v>
      </c>
      <c r="BD1491">
        <v>8160</v>
      </c>
      <c r="BE1491" t="s">
        <v>14</v>
      </c>
      <c r="BF1491" t="s">
        <v>14</v>
      </c>
      <c r="BG1491" t="s">
        <v>2214</v>
      </c>
      <c r="BH1491" t="s">
        <v>14</v>
      </c>
      <c r="BI1491" t="s">
        <v>22092</v>
      </c>
      <c r="BJ1491" t="s">
        <v>14</v>
      </c>
      <c r="BK1491" t="s">
        <v>14</v>
      </c>
      <c r="BL1491" t="s">
        <v>22074</v>
      </c>
      <c r="BM1491" t="s">
        <v>22089</v>
      </c>
      <c r="BN1491" t="s">
        <v>13760</v>
      </c>
      <c r="BO1491" t="s">
        <v>14</v>
      </c>
      <c r="BP1491" t="s">
        <v>24769</v>
      </c>
      <c r="BQ1491" t="s">
        <v>2217</v>
      </c>
      <c r="BR1491" t="s">
        <v>13741</v>
      </c>
      <c r="BS1491" t="s">
        <v>5084</v>
      </c>
      <c r="BT1491" t="s">
        <v>14</v>
      </c>
      <c r="BU1491" t="s">
        <v>14</v>
      </c>
      <c r="BV1491" t="s">
        <v>14</v>
      </c>
      <c r="BW1491" t="s">
        <v>14</v>
      </c>
      <c r="BX1491" t="s">
        <v>14</v>
      </c>
      <c r="BY1491" t="s">
        <v>2220</v>
      </c>
      <c r="BZ1491" t="s">
        <v>24769</v>
      </c>
      <c r="CA1491" t="s">
        <v>14</v>
      </c>
      <c r="CB1491" t="s">
        <v>14</v>
      </c>
      <c r="CC1491" t="s">
        <v>14</v>
      </c>
      <c r="CD1491" t="s">
        <v>14</v>
      </c>
      <c r="CE1491" t="s">
        <v>14</v>
      </c>
      <c r="CF1491" t="s">
        <v>13761</v>
      </c>
      <c r="CG1491" t="s">
        <v>738</v>
      </c>
      <c r="CH1491" t="s">
        <v>22075</v>
      </c>
      <c r="CJ1491" t="s">
        <v>433</v>
      </c>
      <c r="CK1491" t="s">
        <v>24</v>
      </c>
      <c r="CL1491" s="13"/>
      <c r="CM1491" s="4" t="str">
        <f>_xlfn.XLOOKUP($CG1491,tbl_area_24_07_2024[Nombre Área],tbl_area_24_07_2024[Estado],"Si no se encuentra",2,)</f>
        <v>San Luis Potosí</v>
      </c>
      <c r="CN1491" s="4" t="str">
        <f>_xlfn.XLOOKUP($CG1491,tbl_area_24_07_2024[Nombre Área],tbl_area_24_07_2024[Estructura],"Si no se encuentra",2,)</f>
        <v>Juntas Distritales</v>
      </c>
    </row>
    <row r="1492" spans="1:92" ht="20" x14ac:dyDescent="0.85">
      <c r="A1492" t="s">
        <v>22073</v>
      </c>
      <c r="B1492" t="s">
        <v>22074</v>
      </c>
      <c r="C1492" t="s">
        <v>22075</v>
      </c>
      <c r="D1492" t="s">
        <v>2199</v>
      </c>
      <c r="E1492" t="s">
        <v>2242</v>
      </c>
      <c r="F1492" t="s">
        <v>2201</v>
      </c>
      <c r="G1492" t="s">
        <v>13762</v>
      </c>
      <c r="H1492" t="s">
        <v>14</v>
      </c>
      <c r="I1492" t="s">
        <v>13763</v>
      </c>
      <c r="J1492" t="s">
        <v>13764</v>
      </c>
      <c r="K1492" t="s">
        <v>24771</v>
      </c>
      <c r="L1492" t="s">
        <v>14</v>
      </c>
      <c r="M1492" t="s">
        <v>14</v>
      </c>
      <c r="N1492" t="s">
        <v>13765</v>
      </c>
      <c r="O1492" t="s">
        <v>24771</v>
      </c>
      <c r="P1492" t="s">
        <v>14</v>
      </c>
      <c r="Q1492" t="s">
        <v>24771</v>
      </c>
      <c r="R1492" t="s">
        <v>24771</v>
      </c>
      <c r="S1492" t="s">
        <v>14</v>
      </c>
      <c r="T1492" t="s">
        <v>14</v>
      </c>
      <c r="U1492" t="s">
        <v>14</v>
      </c>
      <c r="V1492" t="s">
        <v>14</v>
      </c>
      <c r="W1492" t="s">
        <v>14</v>
      </c>
      <c r="X1492" t="s">
        <v>14</v>
      </c>
      <c r="Y1492" t="s">
        <v>14</v>
      </c>
      <c r="Z1492" t="s">
        <v>14</v>
      </c>
      <c r="AA1492" t="s">
        <v>13757</v>
      </c>
      <c r="AB1492" t="s">
        <v>24771</v>
      </c>
      <c r="AC1492" t="s">
        <v>13758</v>
      </c>
      <c r="AD1492" t="s">
        <v>2348</v>
      </c>
      <c r="AE1492" t="s">
        <v>2610</v>
      </c>
      <c r="AF1492" t="s">
        <v>11827</v>
      </c>
      <c r="AG1492" t="s">
        <v>14</v>
      </c>
      <c r="AH1492" t="s">
        <v>2209</v>
      </c>
      <c r="AI1492" t="s">
        <v>2287</v>
      </c>
      <c r="AJ1492" t="s">
        <v>1168</v>
      </c>
      <c r="AK1492" t="s">
        <v>433</v>
      </c>
      <c r="AL1492" t="s">
        <v>1446</v>
      </c>
      <c r="AM1492" t="s">
        <v>433</v>
      </c>
      <c r="AN1492" t="s">
        <v>1441</v>
      </c>
      <c r="AO1492" t="s">
        <v>433</v>
      </c>
      <c r="AP1492" t="s">
        <v>23636</v>
      </c>
      <c r="AQ1492" t="s">
        <v>14</v>
      </c>
      <c r="AR1492" t="s">
        <v>14</v>
      </c>
      <c r="AS1492" t="s">
        <v>14</v>
      </c>
      <c r="AT1492" t="s">
        <v>14</v>
      </c>
      <c r="AU1492" t="s">
        <v>13759</v>
      </c>
      <c r="AV1492" t="s">
        <v>13739</v>
      </c>
      <c r="AW1492" t="s">
        <v>13739</v>
      </c>
      <c r="AX1492" t="s">
        <v>13739</v>
      </c>
      <c r="AY1492" t="s">
        <v>13762</v>
      </c>
      <c r="AZ1492" t="s">
        <v>22074</v>
      </c>
      <c r="BA1492" t="s">
        <v>22074</v>
      </c>
      <c r="BB1492" t="s">
        <v>22089</v>
      </c>
      <c r="BC1492">
        <v>10905.17</v>
      </c>
      <c r="BD1492">
        <v>12650</v>
      </c>
      <c r="BE1492" t="s">
        <v>14</v>
      </c>
      <c r="BF1492" t="s">
        <v>14</v>
      </c>
      <c r="BG1492" t="s">
        <v>2214</v>
      </c>
      <c r="BH1492" t="s">
        <v>14</v>
      </c>
      <c r="BI1492" t="s">
        <v>22092</v>
      </c>
      <c r="BJ1492" t="s">
        <v>14</v>
      </c>
      <c r="BK1492" t="s">
        <v>14</v>
      </c>
      <c r="BL1492" t="s">
        <v>22074</v>
      </c>
      <c r="BM1492" t="s">
        <v>22089</v>
      </c>
      <c r="BN1492" t="s">
        <v>13766</v>
      </c>
      <c r="BO1492" t="s">
        <v>14</v>
      </c>
      <c r="BP1492" t="s">
        <v>24771</v>
      </c>
      <c r="BQ1492" t="s">
        <v>2217</v>
      </c>
      <c r="BR1492" t="s">
        <v>13741</v>
      </c>
      <c r="BS1492" t="s">
        <v>5084</v>
      </c>
      <c r="BT1492" t="s">
        <v>14</v>
      </c>
      <c r="BU1492" t="s">
        <v>14</v>
      </c>
      <c r="BV1492" t="s">
        <v>14</v>
      </c>
      <c r="BW1492" t="s">
        <v>14</v>
      </c>
      <c r="BX1492" t="s">
        <v>14</v>
      </c>
      <c r="BY1492" t="s">
        <v>2220</v>
      </c>
      <c r="BZ1492" t="s">
        <v>24771</v>
      </c>
      <c r="CA1492" t="s">
        <v>14</v>
      </c>
      <c r="CB1492" t="s">
        <v>14</v>
      </c>
      <c r="CC1492" t="s">
        <v>14</v>
      </c>
      <c r="CD1492" t="s">
        <v>14</v>
      </c>
      <c r="CE1492" t="s">
        <v>14</v>
      </c>
      <c r="CF1492" t="s">
        <v>13767</v>
      </c>
      <c r="CG1492" t="s">
        <v>738</v>
      </c>
      <c r="CH1492" t="s">
        <v>22075</v>
      </c>
      <c r="CJ1492" t="s">
        <v>433</v>
      </c>
      <c r="CK1492" t="s">
        <v>24</v>
      </c>
      <c r="CL1492" s="13"/>
      <c r="CM1492" s="4" t="str">
        <f>_xlfn.XLOOKUP($CG1492,tbl_area_24_07_2024[Nombre Área],tbl_area_24_07_2024[Estado],"Si no se encuentra",2,)</f>
        <v>San Luis Potosí</v>
      </c>
      <c r="CN1492" s="4" t="str">
        <f>_xlfn.XLOOKUP($CG1492,tbl_area_24_07_2024[Nombre Área],tbl_area_24_07_2024[Estructura],"Si no se encuentra",2,)</f>
        <v>Juntas Distritales</v>
      </c>
    </row>
    <row r="1493" spans="1:92" ht="20" x14ac:dyDescent="0.85">
      <c r="A1493" t="s">
        <v>22073</v>
      </c>
      <c r="B1493" t="s">
        <v>22074</v>
      </c>
      <c r="C1493" t="s">
        <v>22075</v>
      </c>
      <c r="D1493" t="s">
        <v>2199</v>
      </c>
      <c r="E1493" t="s">
        <v>2200</v>
      </c>
      <c r="F1493" t="s">
        <v>2201</v>
      </c>
      <c r="G1493" t="s">
        <v>13768</v>
      </c>
      <c r="H1493" t="s">
        <v>14</v>
      </c>
      <c r="I1493" t="s">
        <v>13769</v>
      </c>
      <c r="J1493" t="s">
        <v>13770</v>
      </c>
      <c r="K1493" t="s">
        <v>24772</v>
      </c>
      <c r="L1493" t="s">
        <v>14</v>
      </c>
      <c r="M1493" t="s">
        <v>14</v>
      </c>
      <c r="N1493" t="s">
        <v>13771</v>
      </c>
      <c r="O1493" t="s">
        <v>24772</v>
      </c>
      <c r="P1493" t="s">
        <v>14</v>
      </c>
      <c r="Q1493" t="s">
        <v>24772</v>
      </c>
      <c r="R1493" t="s">
        <v>24772</v>
      </c>
      <c r="S1493" t="s">
        <v>14</v>
      </c>
      <c r="T1493" t="s">
        <v>14</v>
      </c>
      <c r="U1493" t="s">
        <v>14</v>
      </c>
      <c r="V1493" t="s">
        <v>14</v>
      </c>
      <c r="W1493" t="s">
        <v>14</v>
      </c>
      <c r="X1493" t="s">
        <v>14</v>
      </c>
      <c r="Y1493" t="s">
        <v>14</v>
      </c>
      <c r="Z1493" t="s">
        <v>14</v>
      </c>
      <c r="AA1493" t="s">
        <v>13772</v>
      </c>
      <c r="AB1493" t="s">
        <v>24772</v>
      </c>
      <c r="AC1493" t="s">
        <v>9077</v>
      </c>
      <c r="AD1493" t="s">
        <v>2348</v>
      </c>
      <c r="AE1493" t="s">
        <v>9078</v>
      </c>
      <c r="AF1493" t="s">
        <v>9594</v>
      </c>
      <c r="AG1493" t="s">
        <v>14</v>
      </c>
      <c r="AH1493" t="s">
        <v>2209</v>
      </c>
      <c r="AI1493" t="s">
        <v>13715</v>
      </c>
      <c r="AJ1493" t="s">
        <v>1168</v>
      </c>
      <c r="AK1493" t="s">
        <v>433</v>
      </c>
      <c r="AL1493" t="s">
        <v>1446</v>
      </c>
      <c r="AM1493" t="s">
        <v>433</v>
      </c>
      <c r="AN1493" t="s">
        <v>1441</v>
      </c>
      <c r="AO1493" t="s">
        <v>433</v>
      </c>
      <c r="AP1493" t="s">
        <v>23636</v>
      </c>
      <c r="AQ1493" t="s">
        <v>14</v>
      </c>
      <c r="AR1493" t="s">
        <v>14</v>
      </c>
      <c r="AS1493" t="s">
        <v>14</v>
      </c>
      <c r="AT1493" t="s">
        <v>14</v>
      </c>
      <c r="AU1493" t="s">
        <v>13759</v>
      </c>
      <c r="AV1493" t="s">
        <v>13739</v>
      </c>
      <c r="AW1493" t="s">
        <v>13739</v>
      </c>
      <c r="AX1493" t="s">
        <v>13739</v>
      </c>
      <c r="AY1493" t="s">
        <v>13768</v>
      </c>
      <c r="AZ1493" t="s">
        <v>22585</v>
      </c>
      <c r="BA1493" t="s">
        <v>22074</v>
      </c>
      <c r="BB1493" t="s">
        <v>22089</v>
      </c>
      <c r="BC1493">
        <v>2000</v>
      </c>
      <c r="BD1493">
        <v>2320</v>
      </c>
      <c r="BE1493" t="s">
        <v>14</v>
      </c>
      <c r="BF1493" t="s">
        <v>14</v>
      </c>
      <c r="BG1493" t="s">
        <v>2214</v>
      </c>
      <c r="BH1493" t="s">
        <v>14</v>
      </c>
      <c r="BI1493" t="s">
        <v>22092</v>
      </c>
      <c r="BJ1493" t="s">
        <v>14</v>
      </c>
      <c r="BK1493" t="s">
        <v>14</v>
      </c>
      <c r="BL1493" t="s">
        <v>22585</v>
      </c>
      <c r="BM1493" t="s">
        <v>22089</v>
      </c>
      <c r="BN1493" t="s">
        <v>13773</v>
      </c>
      <c r="BO1493" t="s">
        <v>14</v>
      </c>
      <c r="BP1493" t="s">
        <v>24772</v>
      </c>
      <c r="BQ1493" t="s">
        <v>2217</v>
      </c>
      <c r="BR1493" t="s">
        <v>13741</v>
      </c>
      <c r="BS1493" t="s">
        <v>5084</v>
      </c>
      <c r="BT1493" t="s">
        <v>14</v>
      </c>
      <c r="BU1493" t="s">
        <v>14</v>
      </c>
      <c r="BV1493" t="s">
        <v>14</v>
      </c>
      <c r="BW1493" t="s">
        <v>14</v>
      </c>
      <c r="BX1493" t="s">
        <v>14</v>
      </c>
      <c r="BY1493" t="s">
        <v>2544</v>
      </c>
      <c r="BZ1493" t="s">
        <v>24772</v>
      </c>
      <c r="CA1493" t="s">
        <v>14</v>
      </c>
      <c r="CB1493" t="s">
        <v>14</v>
      </c>
      <c r="CC1493" t="s">
        <v>14</v>
      </c>
      <c r="CD1493" t="s">
        <v>14</v>
      </c>
      <c r="CE1493" t="s">
        <v>14</v>
      </c>
      <c r="CF1493" t="s">
        <v>13774</v>
      </c>
      <c r="CG1493" t="s">
        <v>738</v>
      </c>
      <c r="CH1493" t="s">
        <v>22075</v>
      </c>
      <c r="CJ1493" t="s">
        <v>433</v>
      </c>
      <c r="CK1493" t="s">
        <v>24</v>
      </c>
      <c r="CL1493" s="13"/>
      <c r="CM1493" s="4" t="str">
        <f>_xlfn.XLOOKUP($CG1493,tbl_area_24_07_2024[Nombre Área],tbl_area_24_07_2024[Estado],"Si no se encuentra",2,)</f>
        <v>San Luis Potosí</v>
      </c>
      <c r="CN1493" s="4" t="str">
        <f>_xlfn.XLOOKUP($CG1493,tbl_area_24_07_2024[Nombre Área],tbl_area_24_07_2024[Estructura],"Si no se encuentra",2,)</f>
        <v>Juntas Distritales</v>
      </c>
    </row>
    <row r="1494" spans="1:92" ht="20" x14ac:dyDescent="0.85">
      <c r="A1494" t="s">
        <v>22073</v>
      </c>
      <c r="B1494" t="s">
        <v>22074</v>
      </c>
      <c r="C1494" t="s">
        <v>22075</v>
      </c>
      <c r="D1494" t="s">
        <v>2199</v>
      </c>
      <c r="E1494" t="s">
        <v>2200</v>
      </c>
      <c r="F1494" t="s">
        <v>2201</v>
      </c>
      <c r="G1494" t="s">
        <v>3052</v>
      </c>
      <c r="H1494" t="s">
        <v>14</v>
      </c>
      <c r="I1494" t="s">
        <v>13775</v>
      </c>
      <c r="J1494" t="s">
        <v>13776</v>
      </c>
      <c r="K1494" t="s">
        <v>24773</v>
      </c>
      <c r="L1494" t="s">
        <v>14</v>
      </c>
      <c r="M1494" t="s">
        <v>14</v>
      </c>
      <c r="N1494" t="s">
        <v>13777</v>
      </c>
      <c r="O1494" t="s">
        <v>24773</v>
      </c>
      <c r="P1494" t="s">
        <v>14</v>
      </c>
      <c r="Q1494" t="s">
        <v>24773</v>
      </c>
      <c r="R1494" t="s">
        <v>24773</v>
      </c>
      <c r="S1494" t="s">
        <v>14</v>
      </c>
      <c r="T1494" t="s">
        <v>14</v>
      </c>
      <c r="U1494" t="s">
        <v>14</v>
      </c>
      <c r="V1494" t="s">
        <v>14</v>
      </c>
      <c r="W1494" t="s">
        <v>13778</v>
      </c>
      <c r="X1494" t="s">
        <v>1376</v>
      </c>
      <c r="Y1494" t="s">
        <v>96</v>
      </c>
      <c r="Z1494" t="s">
        <v>12</v>
      </c>
      <c r="AA1494" t="s">
        <v>14</v>
      </c>
      <c r="AB1494" t="s">
        <v>24773</v>
      </c>
      <c r="AC1494" t="s">
        <v>13779</v>
      </c>
      <c r="AD1494" t="s">
        <v>2207</v>
      </c>
      <c r="AE1494" t="s">
        <v>11293</v>
      </c>
      <c r="AF1494" t="s">
        <v>1432</v>
      </c>
      <c r="AG1494" t="s">
        <v>14</v>
      </c>
      <c r="AH1494" t="s">
        <v>2209</v>
      </c>
      <c r="AI1494" t="s">
        <v>13780</v>
      </c>
      <c r="AJ1494" t="s">
        <v>24774</v>
      </c>
      <c r="AK1494" t="s">
        <v>13781</v>
      </c>
      <c r="AL1494" t="s">
        <v>24774</v>
      </c>
      <c r="AM1494" t="s">
        <v>13781</v>
      </c>
      <c r="AN1494" t="s">
        <v>22248</v>
      </c>
      <c r="AO1494" t="s">
        <v>34</v>
      </c>
      <c r="AP1494" t="s">
        <v>24775</v>
      </c>
      <c r="AQ1494" t="s">
        <v>14</v>
      </c>
      <c r="AR1494" t="s">
        <v>14</v>
      </c>
      <c r="AS1494" t="s">
        <v>14</v>
      </c>
      <c r="AT1494" t="s">
        <v>14</v>
      </c>
      <c r="AU1494" t="s">
        <v>5813</v>
      </c>
      <c r="AV1494" t="s">
        <v>13782</v>
      </c>
      <c r="AW1494" t="s">
        <v>13782</v>
      </c>
      <c r="AX1494" t="s">
        <v>13782</v>
      </c>
      <c r="AY1494" t="s">
        <v>13783</v>
      </c>
      <c r="AZ1494" t="s">
        <v>24776</v>
      </c>
      <c r="BA1494" t="s">
        <v>22200</v>
      </c>
      <c r="BB1494" t="s">
        <v>22201</v>
      </c>
      <c r="BC1494">
        <v>552452.76</v>
      </c>
      <c r="BD1494">
        <v>596649</v>
      </c>
      <c r="BE1494" t="s">
        <v>14</v>
      </c>
      <c r="BF1494" t="s">
        <v>14</v>
      </c>
      <c r="BG1494" t="s">
        <v>2214</v>
      </c>
      <c r="BH1494" t="s">
        <v>14</v>
      </c>
      <c r="BI1494" t="s">
        <v>22092</v>
      </c>
      <c r="BJ1494" t="s">
        <v>13784</v>
      </c>
      <c r="BK1494" t="s">
        <v>14</v>
      </c>
      <c r="BL1494" t="s">
        <v>22200</v>
      </c>
      <c r="BM1494" t="s">
        <v>22201</v>
      </c>
      <c r="BN1494" t="s">
        <v>13785</v>
      </c>
      <c r="BO1494" t="s">
        <v>14</v>
      </c>
      <c r="BP1494" t="s">
        <v>24773</v>
      </c>
      <c r="BQ1494" t="s">
        <v>2217</v>
      </c>
      <c r="BR1494" t="s">
        <v>2303</v>
      </c>
      <c r="BS1494" t="s">
        <v>2404</v>
      </c>
      <c r="BT1494" t="s">
        <v>14</v>
      </c>
      <c r="BU1494" t="s">
        <v>14</v>
      </c>
      <c r="BV1494" t="s">
        <v>14</v>
      </c>
      <c r="BW1494" t="s">
        <v>14</v>
      </c>
      <c r="BX1494" t="s">
        <v>14</v>
      </c>
      <c r="BY1494" t="s">
        <v>2544</v>
      </c>
      <c r="BZ1494" t="s">
        <v>24773</v>
      </c>
      <c r="CA1494" t="s">
        <v>3050</v>
      </c>
      <c r="CB1494" t="s">
        <v>14</v>
      </c>
      <c r="CC1494" t="s">
        <v>14</v>
      </c>
      <c r="CD1494" t="s">
        <v>14</v>
      </c>
      <c r="CE1494" t="s">
        <v>14</v>
      </c>
      <c r="CF1494" t="s">
        <v>13786</v>
      </c>
      <c r="CG1494" t="s">
        <v>546</v>
      </c>
      <c r="CH1494" t="s">
        <v>22075</v>
      </c>
      <c r="CJ1494" t="s">
        <v>34</v>
      </c>
      <c r="CK1494" t="s">
        <v>24</v>
      </c>
      <c r="CL1494" s="13"/>
      <c r="CM1494" s="4" t="str">
        <f>_xlfn.XLOOKUP($CG1494,tbl_area_24_07_2024[Nombre Área],tbl_area_24_07_2024[Estado],"Si no se encuentra",2,)</f>
        <v>Chiapas</v>
      </c>
      <c r="CN1494" s="4" t="str">
        <f>_xlfn.XLOOKUP($CG1494,tbl_area_24_07_2024[Nombre Área],tbl_area_24_07_2024[Estructura],"Si no se encuentra",2,)</f>
        <v>Juntas Distritales</v>
      </c>
    </row>
    <row r="1495" spans="1:92" ht="20" x14ac:dyDescent="0.85">
      <c r="A1495" t="s">
        <v>22073</v>
      </c>
      <c r="B1495" t="s">
        <v>22074</v>
      </c>
      <c r="C1495" t="s">
        <v>22075</v>
      </c>
      <c r="D1495" t="s">
        <v>2199</v>
      </c>
      <c r="E1495" t="s">
        <v>2200</v>
      </c>
      <c r="F1495" t="s">
        <v>2201</v>
      </c>
      <c r="G1495" t="s">
        <v>9516</v>
      </c>
      <c r="H1495" t="s">
        <v>14</v>
      </c>
      <c r="I1495" t="s">
        <v>13787</v>
      </c>
      <c r="J1495" t="s">
        <v>13788</v>
      </c>
      <c r="K1495" t="s">
        <v>24777</v>
      </c>
      <c r="L1495" t="s">
        <v>14</v>
      </c>
      <c r="M1495" t="s">
        <v>14</v>
      </c>
      <c r="N1495" t="s">
        <v>13789</v>
      </c>
      <c r="O1495" t="s">
        <v>24777</v>
      </c>
      <c r="P1495" t="s">
        <v>14</v>
      </c>
      <c r="Q1495" t="s">
        <v>24777</v>
      </c>
      <c r="R1495" t="s">
        <v>24777</v>
      </c>
      <c r="S1495" t="s">
        <v>14</v>
      </c>
      <c r="T1495" t="s">
        <v>14</v>
      </c>
      <c r="U1495" t="s">
        <v>14</v>
      </c>
      <c r="V1495" t="s">
        <v>14</v>
      </c>
      <c r="W1495" t="s">
        <v>13790</v>
      </c>
      <c r="X1495" t="s">
        <v>125</v>
      </c>
      <c r="Y1495" t="s">
        <v>57</v>
      </c>
      <c r="Z1495" t="s">
        <v>18</v>
      </c>
      <c r="AA1495" t="s">
        <v>14</v>
      </c>
      <c r="AB1495" t="s">
        <v>24777</v>
      </c>
      <c r="AC1495" t="s">
        <v>13791</v>
      </c>
      <c r="AD1495" t="s">
        <v>2207</v>
      </c>
      <c r="AE1495" t="s">
        <v>13792</v>
      </c>
      <c r="AF1495" t="s">
        <v>13793</v>
      </c>
      <c r="AG1495" t="s">
        <v>14</v>
      </c>
      <c r="AH1495" t="s">
        <v>2209</v>
      </c>
      <c r="AI1495" t="s">
        <v>2287</v>
      </c>
      <c r="AJ1495" t="s">
        <v>24774</v>
      </c>
      <c r="AK1495" t="s">
        <v>13781</v>
      </c>
      <c r="AL1495" t="s">
        <v>24774</v>
      </c>
      <c r="AM1495" t="s">
        <v>13781</v>
      </c>
      <c r="AN1495" t="s">
        <v>22248</v>
      </c>
      <c r="AO1495" t="s">
        <v>34</v>
      </c>
      <c r="AP1495" t="s">
        <v>24778</v>
      </c>
      <c r="AQ1495" t="s">
        <v>14</v>
      </c>
      <c r="AR1495" t="s">
        <v>14</v>
      </c>
      <c r="AS1495" t="s">
        <v>14</v>
      </c>
      <c r="AT1495" t="s">
        <v>14</v>
      </c>
      <c r="AU1495" t="s">
        <v>5813</v>
      </c>
      <c r="AV1495" t="s">
        <v>13782</v>
      </c>
      <c r="AW1495" t="s">
        <v>13782</v>
      </c>
      <c r="AX1495" t="s">
        <v>13782</v>
      </c>
      <c r="AY1495" t="s">
        <v>13794</v>
      </c>
      <c r="AZ1495" t="s">
        <v>24776</v>
      </c>
      <c r="BA1495" t="s">
        <v>22200</v>
      </c>
      <c r="BB1495" t="s">
        <v>22201</v>
      </c>
      <c r="BC1495">
        <v>204263.16</v>
      </c>
      <c r="BD1495">
        <v>220604.16</v>
      </c>
      <c r="BE1495" t="s">
        <v>14</v>
      </c>
      <c r="BF1495" t="s">
        <v>14</v>
      </c>
      <c r="BG1495" t="s">
        <v>2214</v>
      </c>
      <c r="BH1495" t="s">
        <v>14</v>
      </c>
      <c r="BI1495" t="s">
        <v>22092</v>
      </c>
      <c r="BJ1495" t="s">
        <v>13795</v>
      </c>
      <c r="BK1495" t="s">
        <v>14</v>
      </c>
      <c r="BL1495" t="s">
        <v>22200</v>
      </c>
      <c r="BM1495" t="s">
        <v>22201</v>
      </c>
      <c r="BN1495" t="s">
        <v>13796</v>
      </c>
      <c r="BO1495" t="s">
        <v>14</v>
      </c>
      <c r="BP1495" t="s">
        <v>24777</v>
      </c>
      <c r="BQ1495" t="s">
        <v>2217</v>
      </c>
      <c r="BR1495" t="s">
        <v>2303</v>
      </c>
      <c r="BS1495" t="s">
        <v>2404</v>
      </c>
      <c r="BT1495" t="s">
        <v>14</v>
      </c>
      <c r="BU1495" t="s">
        <v>14</v>
      </c>
      <c r="BV1495" t="s">
        <v>14</v>
      </c>
      <c r="BW1495" t="s">
        <v>14</v>
      </c>
      <c r="BX1495" t="s">
        <v>14</v>
      </c>
      <c r="BY1495" t="s">
        <v>2544</v>
      </c>
      <c r="BZ1495" t="s">
        <v>24777</v>
      </c>
      <c r="CA1495" t="s">
        <v>3050</v>
      </c>
      <c r="CB1495" t="s">
        <v>14</v>
      </c>
      <c r="CC1495" t="s">
        <v>14</v>
      </c>
      <c r="CD1495" t="s">
        <v>14</v>
      </c>
      <c r="CE1495" t="s">
        <v>14</v>
      </c>
      <c r="CF1495" t="s">
        <v>13797</v>
      </c>
      <c r="CG1495" t="s">
        <v>546</v>
      </c>
      <c r="CH1495" t="s">
        <v>22075</v>
      </c>
      <c r="CJ1495" t="s">
        <v>34</v>
      </c>
      <c r="CK1495" t="s">
        <v>24</v>
      </c>
      <c r="CL1495" s="13"/>
      <c r="CM1495" s="4" t="str">
        <f>_xlfn.XLOOKUP($CG1495,tbl_area_24_07_2024[Nombre Área],tbl_area_24_07_2024[Estado],"Si no se encuentra",2,)</f>
        <v>Chiapas</v>
      </c>
      <c r="CN1495" s="4" t="str">
        <f>_xlfn.XLOOKUP($CG1495,tbl_area_24_07_2024[Nombre Área],tbl_area_24_07_2024[Estructura],"Si no se encuentra",2,)</f>
        <v>Juntas Distritales</v>
      </c>
    </row>
    <row r="1496" spans="1:92" ht="20" x14ac:dyDescent="0.85">
      <c r="A1496" t="s">
        <v>22073</v>
      </c>
      <c r="B1496" t="s">
        <v>22074</v>
      </c>
      <c r="C1496" t="s">
        <v>22075</v>
      </c>
      <c r="D1496" t="s">
        <v>2199</v>
      </c>
      <c r="E1496" t="s">
        <v>2242</v>
      </c>
      <c r="F1496" t="s">
        <v>2201</v>
      </c>
      <c r="G1496" t="s">
        <v>2623</v>
      </c>
      <c r="H1496" t="s">
        <v>14</v>
      </c>
      <c r="I1496" t="s">
        <v>13798</v>
      </c>
      <c r="J1496" t="s">
        <v>13799</v>
      </c>
      <c r="K1496" t="s">
        <v>24779</v>
      </c>
      <c r="L1496" t="s">
        <v>14</v>
      </c>
      <c r="M1496" t="s">
        <v>14</v>
      </c>
      <c r="N1496" t="s">
        <v>13800</v>
      </c>
      <c r="O1496" t="s">
        <v>24779</v>
      </c>
      <c r="P1496" t="s">
        <v>14</v>
      </c>
      <c r="Q1496" t="s">
        <v>24779</v>
      </c>
      <c r="R1496" t="s">
        <v>24779</v>
      </c>
      <c r="S1496" t="s">
        <v>14</v>
      </c>
      <c r="T1496" t="s">
        <v>14</v>
      </c>
      <c r="U1496" t="s">
        <v>14</v>
      </c>
      <c r="V1496" t="s">
        <v>14</v>
      </c>
      <c r="W1496" t="s">
        <v>2006</v>
      </c>
      <c r="X1496" t="s">
        <v>62</v>
      </c>
      <c r="Y1496" t="s">
        <v>30</v>
      </c>
      <c r="Z1496" t="s">
        <v>18</v>
      </c>
      <c r="AA1496" t="s">
        <v>14</v>
      </c>
      <c r="AB1496" t="s">
        <v>24779</v>
      </c>
      <c r="AC1496" t="s">
        <v>13801</v>
      </c>
      <c r="AD1496" t="s">
        <v>2207</v>
      </c>
      <c r="AE1496" t="s">
        <v>13802</v>
      </c>
      <c r="AF1496" t="s">
        <v>5155</v>
      </c>
      <c r="AG1496" t="s">
        <v>13803</v>
      </c>
      <c r="AH1496" t="s">
        <v>2337</v>
      </c>
      <c r="AI1496" t="s">
        <v>13804</v>
      </c>
      <c r="AJ1496" t="s">
        <v>24780</v>
      </c>
      <c r="AK1496" t="s">
        <v>13781</v>
      </c>
      <c r="AL1496" t="s">
        <v>24781</v>
      </c>
      <c r="AM1496" t="s">
        <v>13781</v>
      </c>
      <c r="AN1496" t="s">
        <v>22248</v>
      </c>
      <c r="AO1496" t="s">
        <v>34</v>
      </c>
      <c r="AP1496" t="s">
        <v>24782</v>
      </c>
      <c r="AQ1496" t="s">
        <v>14</v>
      </c>
      <c r="AR1496" t="s">
        <v>14</v>
      </c>
      <c r="AS1496" t="s">
        <v>14</v>
      </c>
      <c r="AT1496" t="s">
        <v>14</v>
      </c>
      <c r="AU1496" t="s">
        <v>4237</v>
      </c>
      <c r="AV1496" t="s">
        <v>13782</v>
      </c>
      <c r="AW1496" t="s">
        <v>13782</v>
      </c>
      <c r="AX1496" t="s">
        <v>13782</v>
      </c>
      <c r="AY1496" t="s">
        <v>13805</v>
      </c>
      <c r="AZ1496" t="s">
        <v>22094</v>
      </c>
      <c r="BA1496" t="s">
        <v>22074</v>
      </c>
      <c r="BB1496" t="s">
        <v>22089</v>
      </c>
      <c r="BC1496">
        <v>149171</v>
      </c>
      <c r="BD1496">
        <v>152100.6</v>
      </c>
      <c r="BE1496" t="s">
        <v>14</v>
      </c>
      <c r="BF1496" t="s">
        <v>14</v>
      </c>
      <c r="BG1496" t="s">
        <v>2214</v>
      </c>
      <c r="BH1496" t="s">
        <v>14</v>
      </c>
      <c r="BI1496" t="s">
        <v>22092</v>
      </c>
      <c r="BJ1496" t="s">
        <v>13806</v>
      </c>
      <c r="BK1496" t="s">
        <v>14</v>
      </c>
      <c r="BL1496" t="s">
        <v>22100</v>
      </c>
      <c r="BM1496" t="s">
        <v>22089</v>
      </c>
      <c r="BN1496" t="s">
        <v>13807</v>
      </c>
      <c r="BO1496" t="s">
        <v>14</v>
      </c>
      <c r="BP1496" t="s">
        <v>24779</v>
      </c>
      <c r="BQ1496" t="s">
        <v>2217</v>
      </c>
      <c r="BR1496" t="s">
        <v>2303</v>
      </c>
      <c r="BS1496" t="s">
        <v>2404</v>
      </c>
      <c r="BT1496" t="s">
        <v>14</v>
      </c>
      <c r="BU1496" t="s">
        <v>14</v>
      </c>
      <c r="BV1496" t="s">
        <v>14</v>
      </c>
      <c r="BW1496" t="s">
        <v>14</v>
      </c>
      <c r="BX1496" t="s">
        <v>14</v>
      </c>
      <c r="BY1496" t="s">
        <v>2220</v>
      </c>
      <c r="BZ1496" t="s">
        <v>24779</v>
      </c>
      <c r="CA1496" t="s">
        <v>3050</v>
      </c>
      <c r="CB1496" t="s">
        <v>14</v>
      </c>
      <c r="CC1496" t="s">
        <v>14</v>
      </c>
      <c r="CD1496" t="s">
        <v>14</v>
      </c>
      <c r="CE1496" t="s">
        <v>14</v>
      </c>
      <c r="CF1496" t="s">
        <v>13808</v>
      </c>
      <c r="CG1496" t="s">
        <v>546</v>
      </c>
      <c r="CH1496" t="s">
        <v>22075</v>
      </c>
      <c r="CJ1496" t="s">
        <v>34</v>
      </c>
      <c r="CK1496" t="s">
        <v>24</v>
      </c>
      <c r="CL1496" s="13"/>
      <c r="CM1496" s="4" t="str">
        <f>_xlfn.XLOOKUP($CG1496,tbl_area_24_07_2024[Nombre Área],tbl_area_24_07_2024[Estado],"Si no se encuentra",2,)</f>
        <v>Chiapas</v>
      </c>
      <c r="CN1496" s="4" t="str">
        <f>_xlfn.XLOOKUP($CG1496,tbl_area_24_07_2024[Nombre Área],tbl_area_24_07_2024[Estructura],"Si no se encuentra",2,)</f>
        <v>Juntas Distritales</v>
      </c>
    </row>
    <row r="1497" spans="1:92" ht="20" x14ac:dyDescent="0.85">
      <c r="A1497" t="s">
        <v>22073</v>
      </c>
      <c r="B1497" t="s">
        <v>22074</v>
      </c>
      <c r="C1497" t="s">
        <v>22075</v>
      </c>
      <c r="D1497" t="s">
        <v>2199</v>
      </c>
      <c r="E1497" t="s">
        <v>2242</v>
      </c>
      <c r="F1497" t="s">
        <v>2201</v>
      </c>
      <c r="G1497" t="s">
        <v>2635</v>
      </c>
      <c r="H1497" t="s">
        <v>14</v>
      </c>
      <c r="I1497" t="s">
        <v>13809</v>
      </c>
      <c r="J1497" t="s">
        <v>13810</v>
      </c>
      <c r="K1497" t="s">
        <v>24783</v>
      </c>
      <c r="L1497" t="s">
        <v>14</v>
      </c>
      <c r="M1497" t="s">
        <v>14</v>
      </c>
      <c r="N1497" t="s">
        <v>13811</v>
      </c>
      <c r="O1497" t="s">
        <v>24783</v>
      </c>
      <c r="P1497" t="s">
        <v>14</v>
      </c>
      <c r="Q1497" t="s">
        <v>24783</v>
      </c>
      <c r="R1497" t="s">
        <v>24783</v>
      </c>
      <c r="S1497" t="s">
        <v>14</v>
      </c>
      <c r="T1497" t="s">
        <v>14</v>
      </c>
      <c r="U1497" t="s">
        <v>14</v>
      </c>
      <c r="V1497" t="s">
        <v>14</v>
      </c>
      <c r="W1497" t="s">
        <v>2006</v>
      </c>
      <c r="X1497" t="s">
        <v>62</v>
      </c>
      <c r="Y1497" t="s">
        <v>30</v>
      </c>
      <c r="Z1497" t="s">
        <v>18</v>
      </c>
      <c r="AA1497" t="s">
        <v>14</v>
      </c>
      <c r="AB1497" t="s">
        <v>24783</v>
      </c>
      <c r="AC1497" t="s">
        <v>13801</v>
      </c>
      <c r="AD1497" t="s">
        <v>2207</v>
      </c>
      <c r="AE1497" t="s">
        <v>13802</v>
      </c>
      <c r="AF1497" t="s">
        <v>5155</v>
      </c>
      <c r="AG1497" t="s">
        <v>13803</v>
      </c>
      <c r="AH1497" t="s">
        <v>2337</v>
      </c>
      <c r="AI1497" t="s">
        <v>13804</v>
      </c>
      <c r="AJ1497" t="s">
        <v>24780</v>
      </c>
      <c r="AK1497" t="s">
        <v>13781</v>
      </c>
      <c r="AL1497" t="s">
        <v>24781</v>
      </c>
      <c r="AM1497" t="s">
        <v>13781</v>
      </c>
      <c r="AN1497" t="s">
        <v>22248</v>
      </c>
      <c r="AO1497" t="s">
        <v>34</v>
      </c>
      <c r="AP1497" t="s">
        <v>24782</v>
      </c>
      <c r="AQ1497" t="s">
        <v>14</v>
      </c>
      <c r="AR1497" t="s">
        <v>14</v>
      </c>
      <c r="AS1497" t="s">
        <v>14</v>
      </c>
      <c r="AT1497" t="s">
        <v>14</v>
      </c>
      <c r="AU1497" t="s">
        <v>4237</v>
      </c>
      <c r="AV1497" t="s">
        <v>13782</v>
      </c>
      <c r="AW1497" t="s">
        <v>13782</v>
      </c>
      <c r="AX1497" t="s">
        <v>13782</v>
      </c>
      <c r="AY1497" t="s">
        <v>13812</v>
      </c>
      <c r="AZ1497" t="s">
        <v>22094</v>
      </c>
      <c r="BA1497" t="s">
        <v>22074</v>
      </c>
      <c r="BB1497" t="s">
        <v>22089</v>
      </c>
      <c r="BC1497">
        <v>67128</v>
      </c>
      <c r="BD1497">
        <v>68445.960000000006</v>
      </c>
      <c r="BE1497" t="s">
        <v>14</v>
      </c>
      <c r="BF1497" t="s">
        <v>14</v>
      </c>
      <c r="BG1497" t="s">
        <v>2214</v>
      </c>
      <c r="BH1497" t="s">
        <v>14</v>
      </c>
      <c r="BI1497" t="s">
        <v>22092</v>
      </c>
      <c r="BJ1497" t="s">
        <v>13813</v>
      </c>
      <c r="BK1497" t="s">
        <v>14</v>
      </c>
      <c r="BL1497" t="s">
        <v>22100</v>
      </c>
      <c r="BM1497" t="s">
        <v>22089</v>
      </c>
      <c r="BN1497" t="s">
        <v>13814</v>
      </c>
      <c r="BO1497" t="s">
        <v>14</v>
      </c>
      <c r="BP1497" t="s">
        <v>24783</v>
      </c>
      <c r="BQ1497" t="s">
        <v>2217</v>
      </c>
      <c r="BR1497" t="s">
        <v>2303</v>
      </c>
      <c r="BS1497" t="s">
        <v>2404</v>
      </c>
      <c r="BT1497" t="s">
        <v>14</v>
      </c>
      <c r="BU1497" t="s">
        <v>14</v>
      </c>
      <c r="BV1497" t="s">
        <v>14</v>
      </c>
      <c r="BW1497" t="s">
        <v>14</v>
      </c>
      <c r="BX1497" t="s">
        <v>14</v>
      </c>
      <c r="BY1497" t="s">
        <v>2220</v>
      </c>
      <c r="BZ1497" t="s">
        <v>24783</v>
      </c>
      <c r="CA1497" t="s">
        <v>3050</v>
      </c>
      <c r="CB1497" t="s">
        <v>14</v>
      </c>
      <c r="CC1497" t="s">
        <v>14</v>
      </c>
      <c r="CD1497" t="s">
        <v>14</v>
      </c>
      <c r="CE1497" t="s">
        <v>14</v>
      </c>
      <c r="CF1497" t="s">
        <v>13815</v>
      </c>
      <c r="CG1497" t="s">
        <v>546</v>
      </c>
      <c r="CH1497" t="s">
        <v>22075</v>
      </c>
      <c r="CJ1497" t="s">
        <v>34</v>
      </c>
      <c r="CK1497" t="s">
        <v>24</v>
      </c>
      <c r="CL1497" s="13"/>
      <c r="CM1497" s="4" t="str">
        <f>_xlfn.XLOOKUP($CG1497,tbl_area_24_07_2024[Nombre Área],tbl_area_24_07_2024[Estado],"Si no se encuentra",2,)</f>
        <v>Chiapas</v>
      </c>
      <c r="CN1497" s="4" t="str">
        <f>_xlfn.XLOOKUP($CG1497,tbl_area_24_07_2024[Nombre Área],tbl_area_24_07_2024[Estructura],"Si no se encuentra",2,)</f>
        <v>Juntas Distritales</v>
      </c>
    </row>
    <row r="1498" spans="1:92" ht="20" x14ac:dyDescent="0.85">
      <c r="A1498" t="s">
        <v>22073</v>
      </c>
      <c r="B1498" t="s">
        <v>22074</v>
      </c>
      <c r="C1498" t="s">
        <v>22075</v>
      </c>
      <c r="D1498" t="s">
        <v>2199</v>
      </c>
      <c r="E1498" t="s">
        <v>2200</v>
      </c>
      <c r="F1498" t="s">
        <v>2201</v>
      </c>
      <c r="G1498" t="s">
        <v>2416</v>
      </c>
      <c r="H1498" t="s">
        <v>14</v>
      </c>
      <c r="I1498" t="s">
        <v>13816</v>
      </c>
      <c r="J1498" t="s">
        <v>13817</v>
      </c>
      <c r="K1498" t="s">
        <v>24784</v>
      </c>
      <c r="L1498" t="s">
        <v>14</v>
      </c>
      <c r="M1498" t="s">
        <v>14</v>
      </c>
      <c r="N1498" t="s">
        <v>13818</v>
      </c>
      <c r="O1498" t="s">
        <v>24784</v>
      </c>
      <c r="P1498" t="s">
        <v>14</v>
      </c>
      <c r="Q1498" t="s">
        <v>24784</v>
      </c>
      <c r="R1498" t="s">
        <v>24784</v>
      </c>
      <c r="S1498" t="s">
        <v>14</v>
      </c>
      <c r="T1498" t="s">
        <v>14</v>
      </c>
      <c r="U1498" t="s">
        <v>14</v>
      </c>
      <c r="V1498" t="s">
        <v>14</v>
      </c>
      <c r="W1498" t="s">
        <v>14</v>
      </c>
      <c r="X1498" t="s">
        <v>14</v>
      </c>
      <c r="Y1498" t="s">
        <v>14</v>
      </c>
      <c r="Z1498" t="s">
        <v>14</v>
      </c>
      <c r="AA1498" t="s">
        <v>13819</v>
      </c>
      <c r="AB1498" t="s">
        <v>24784</v>
      </c>
      <c r="AC1498" t="s">
        <v>13820</v>
      </c>
      <c r="AD1498" t="s">
        <v>2207</v>
      </c>
      <c r="AE1498" t="s">
        <v>13821</v>
      </c>
      <c r="AF1498" t="s">
        <v>8865</v>
      </c>
      <c r="AG1498" t="s">
        <v>13822</v>
      </c>
      <c r="AH1498" t="s">
        <v>2209</v>
      </c>
      <c r="AI1498" t="s">
        <v>5704</v>
      </c>
      <c r="AJ1498" t="s">
        <v>1168</v>
      </c>
      <c r="AK1498" t="s">
        <v>5705</v>
      </c>
      <c r="AL1498" t="s">
        <v>1206</v>
      </c>
      <c r="AM1498" t="s">
        <v>5705</v>
      </c>
      <c r="AN1498" t="s">
        <v>1186</v>
      </c>
      <c r="AO1498" t="s">
        <v>334</v>
      </c>
      <c r="AP1498" t="s">
        <v>22605</v>
      </c>
      <c r="AQ1498" t="s">
        <v>14</v>
      </c>
      <c r="AR1498" t="s">
        <v>14</v>
      </c>
      <c r="AS1498" t="s">
        <v>14</v>
      </c>
      <c r="AT1498" t="s">
        <v>14</v>
      </c>
      <c r="AU1498" t="s">
        <v>5813</v>
      </c>
      <c r="AV1498" t="s">
        <v>13823</v>
      </c>
      <c r="AW1498" t="s">
        <v>13823</v>
      </c>
      <c r="AX1498" t="s">
        <v>13823</v>
      </c>
      <c r="AY1498" t="s">
        <v>2416</v>
      </c>
      <c r="AZ1498" t="s">
        <v>22599</v>
      </c>
      <c r="BA1498" t="s">
        <v>22074</v>
      </c>
      <c r="BB1498" t="s">
        <v>22213</v>
      </c>
      <c r="BC1498">
        <v>39605.160000000003</v>
      </c>
      <c r="BD1498">
        <v>45942</v>
      </c>
      <c r="BE1498" t="s">
        <v>14</v>
      </c>
      <c r="BF1498" t="s">
        <v>14</v>
      </c>
      <c r="BG1498" t="s">
        <v>2214</v>
      </c>
      <c r="BH1498" t="s">
        <v>14</v>
      </c>
      <c r="BI1498" t="s">
        <v>22092</v>
      </c>
      <c r="BJ1498" t="s">
        <v>13818</v>
      </c>
      <c r="BK1498" t="s">
        <v>14</v>
      </c>
      <c r="BL1498" t="s">
        <v>22074</v>
      </c>
      <c r="BM1498" t="s">
        <v>22213</v>
      </c>
      <c r="BN1498" t="s">
        <v>13824</v>
      </c>
      <c r="BO1498" t="s">
        <v>14</v>
      </c>
      <c r="BP1498" t="s">
        <v>24784</v>
      </c>
      <c r="BQ1498" t="s">
        <v>2217</v>
      </c>
      <c r="BR1498" t="s">
        <v>2303</v>
      </c>
      <c r="BS1498" t="s">
        <v>2376</v>
      </c>
      <c r="BT1498" t="s">
        <v>14</v>
      </c>
      <c r="BU1498" t="s">
        <v>14</v>
      </c>
      <c r="BV1498" t="s">
        <v>14</v>
      </c>
      <c r="BW1498" t="s">
        <v>14</v>
      </c>
      <c r="BX1498" t="s">
        <v>14</v>
      </c>
      <c r="BY1498" t="s">
        <v>2220</v>
      </c>
      <c r="BZ1498" t="s">
        <v>24784</v>
      </c>
      <c r="CA1498" t="s">
        <v>13825</v>
      </c>
      <c r="CB1498" t="s">
        <v>14</v>
      </c>
      <c r="CC1498" t="s">
        <v>14</v>
      </c>
      <c r="CD1498" t="s">
        <v>13826</v>
      </c>
      <c r="CE1498" t="s">
        <v>14</v>
      </c>
      <c r="CF1498" t="s">
        <v>13827</v>
      </c>
      <c r="CG1498" t="s">
        <v>557</v>
      </c>
      <c r="CH1498" t="s">
        <v>22075</v>
      </c>
      <c r="CJ1498" t="s">
        <v>252</v>
      </c>
      <c r="CK1498" t="s">
        <v>24</v>
      </c>
      <c r="CL1498" s="13"/>
      <c r="CM1498" s="4" t="str">
        <f>_xlfn.XLOOKUP($CG1498,tbl_area_24_07_2024[Nombre Área],tbl_area_24_07_2024[Estado],"Si no se encuentra",2,)</f>
        <v>Oaxaca</v>
      </c>
      <c r="CN1498" s="4" t="str">
        <f>_xlfn.XLOOKUP($CG1498,tbl_area_24_07_2024[Nombre Área],tbl_area_24_07_2024[Estructura],"Si no se encuentra",2,)</f>
        <v>Juntas Distritales</v>
      </c>
    </row>
    <row r="1499" spans="1:92" ht="20" x14ac:dyDescent="0.85">
      <c r="A1499" t="s">
        <v>22073</v>
      </c>
      <c r="B1499" t="s">
        <v>22074</v>
      </c>
      <c r="C1499" t="s">
        <v>22075</v>
      </c>
      <c r="D1499" t="s">
        <v>2199</v>
      </c>
      <c r="E1499" t="s">
        <v>2200</v>
      </c>
      <c r="F1499" t="s">
        <v>2201</v>
      </c>
      <c r="G1499" t="s">
        <v>13828</v>
      </c>
      <c r="H1499" t="s">
        <v>14</v>
      </c>
      <c r="I1499" t="s">
        <v>13829</v>
      </c>
      <c r="J1499" t="s">
        <v>13830</v>
      </c>
      <c r="K1499" t="s">
        <v>24785</v>
      </c>
      <c r="L1499" t="s">
        <v>14</v>
      </c>
      <c r="M1499" t="s">
        <v>14</v>
      </c>
      <c r="N1499" t="s">
        <v>13831</v>
      </c>
      <c r="O1499" t="s">
        <v>24785</v>
      </c>
      <c r="P1499" t="s">
        <v>14</v>
      </c>
      <c r="Q1499" t="s">
        <v>24785</v>
      </c>
      <c r="R1499" t="s">
        <v>24785</v>
      </c>
      <c r="S1499" t="s">
        <v>14</v>
      </c>
      <c r="T1499" t="s">
        <v>14</v>
      </c>
      <c r="U1499" t="s">
        <v>14</v>
      </c>
      <c r="V1499" t="s">
        <v>14</v>
      </c>
      <c r="W1499" t="s">
        <v>13832</v>
      </c>
      <c r="X1499" t="s">
        <v>462</v>
      </c>
      <c r="Y1499" t="s">
        <v>218</v>
      </c>
      <c r="Z1499" t="s">
        <v>18</v>
      </c>
      <c r="AA1499" t="s">
        <v>14</v>
      </c>
      <c r="AB1499" t="s">
        <v>24785</v>
      </c>
      <c r="AC1499" t="s">
        <v>13833</v>
      </c>
      <c r="AD1499" t="s">
        <v>3242</v>
      </c>
      <c r="AE1499" t="s">
        <v>13834</v>
      </c>
      <c r="AF1499" t="s">
        <v>1173</v>
      </c>
      <c r="AG1499" t="s">
        <v>14</v>
      </c>
      <c r="AH1499" t="s">
        <v>13835</v>
      </c>
      <c r="AI1499" t="s">
        <v>2106</v>
      </c>
      <c r="AJ1499" t="s">
        <v>1168</v>
      </c>
      <c r="AK1499" t="s">
        <v>11895</v>
      </c>
      <c r="AL1499" t="s">
        <v>1449</v>
      </c>
      <c r="AM1499" t="s">
        <v>11895</v>
      </c>
      <c r="AN1499" t="s">
        <v>1184</v>
      </c>
      <c r="AO1499" t="s">
        <v>252</v>
      </c>
      <c r="AP1499" t="s">
        <v>24244</v>
      </c>
      <c r="AQ1499" t="s">
        <v>14</v>
      </c>
      <c r="AR1499" t="s">
        <v>14</v>
      </c>
      <c r="AS1499" t="s">
        <v>14</v>
      </c>
      <c r="AT1499" t="s">
        <v>14</v>
      </c>
      <c r="AU1499" t="s">
        <v>10217</v>
      </c>
      <c r="AV1499" t="s">
        <v>13823</v>
      </c>
      <c r="AW1499" t="s">
        <v>13823</v>
      </c>
      <c r="AX1499" t="s">
        <v>13823</v>
      </c>
      <c r="AY1499" t="s">
        <v>13828</v>
      </c>
      <c r="AZ1499" t="s">
        <v>22107</v>
      </c>
      <c r="BA1499" t="s">
        <v>22094</v>
      </c>
      <c r="BB1499" t="s">
        <v>24786</v>
      </c>
      <c r="BC1499">
        <v>55063.32</v>
      </c>
      <c r="BD1499">
        <v>63873.45</v>
      </c>
      <c r="BE1499" t="s">
        <v>14</v>
      </c>
      <c r="BF1499" t="s">
        <v>14</v>
      </c>
      <c r="BG1499" t="s">
        <v>2214</v>
      </c>
      <c r="BH1499" t="s">
        <v>14</v>
      </c>
      <c r="BI1499" t="s">
        <v>22092</v>
      </c>
      <c r="BJ1499" t="s">
        <v>13831</v>
      </c>
      <c r="BK1499" t="s">
        <v>14</v>
      </c>
      <c r="BL1499" t="s">
        <v>22094</v>
      </c>
      <c r="BM1499" t="s">
        <v>24786</v>
      </c>
      <c r="BN1499" t="s">
        <v>13836</v>
      </c>
      <c r="BO1499" t="s">
        <v>14</v>
      </c>
      <c r="BP1499" t="s">
        <v>24785</v>
      </c>
      <c r="BQ1499" t="s">
        <v>2217</v>
      </c>
      <c r="BR1499" t="s">
        <v>2303</v>
      </c>
      <c r="BS1499" t="s">
        <v>2376</v>
      </c>
      <c r="BT1499" t="s">
        <v>14</v>
      </c>
      <c r="BU1499" t="s">
        <v>14</v>
      </c>
      <c r="BV1499" t="s">
        <v>14</v>
      </c>
      <c r="BW1499" t="s">
        <v>14</v>
      </c>
      <c r="BX1499" t="s">
        <v>14</v>
      </c>
      <c r="BY1499" t="s">
        <v>2220</v>
      </c>
      <c r="BZ1499" t="s">
        <v>24785</v>
      </c>
      <c r="CA1499" t="s">
        <v>13837</v>
      </c>
      <c r="CB1499" t="s">
        <v>14</v>
      </c>
      <c r="CC1499" t="s">
        <v>14</v>
      </c>
      <c r="CD1499" t="s">
        <v>13838</v>
      </c>
      <c r="CE1499" t="s">
        <v>14</v>
      </c>
      <c r="CF1499" t="s">
        <v>13839</v>
      </c>
      <c r="CG1499" t="s">
        <v>557</v>
      </c>
      <c r="CH1499" t="s">
        <v>22075</v>
      </c>
      <c r="CJ1499" t="s">
        <v>252</v>
      </c>
      <c r="CK1499" t="s">
        <v>24</v>
      </c>
      <c r="CL1499" s="13"/>
      <c r="CM1499" s="4" t="str">
        <f>_xlfn.XLOOKUP($CG1499,tbl_area_24_07_2024[Nombre Área],tbl_area_24_07_2024[Estado],"Si no se encuentra",2,)</f>
        <v>Oaxaca</v>
      </c>
      <c r="CN1499" s="4" t="str">
        <f>_xlfn.XLOOKUP($CG1499,tbl_area_24_07_2024[Nombre Área],tbl_area_24_07_2024[Estructura],"Si no se encuentra",2,)</f>
        <v>Juntas Distritales</v>
      </c>
    </row>
    <row r="1500" spans="1:92" ht="20" x14ac:dyDescent="0.85">
      <c r="A1500" t="s">
        <v>22073</v>
      </c>
      <c r="B1500" t="s">
        <v>22074</v>
      </c>
      <c r="C1500" t="s">
        <v>22075</v>
      </c>
      <c r="D1500" t="s">
        <v>2199</v>
      </c>
      <c r="E1500" t="s">
        <v>2507</v>
      </c>
      <c r="F1500" t="s">
        <v>2201</v>
      </c>
      <c r="G1500" t="s">
        <v>13840</v>
      </c>
      <c r="H1500" t="s">
        <v>14</v>
      </c>
      <c r="I1500" t="s">
        <v>13841</v>
      </c>
      <c r="J1500" t="s">
        <v>13842</v>
      </c>
      <c r="K1500" t="s">
        <v>24787</v>
      </c>
      <c r="L1500" t="s">
        <v>14</v>
      </c>
      <c r="M1500" t="s">
        <v>14</v>
      </c>
      <c r="N1500" t="s">
        <v>13843</v>
      </c>
      <c r="O1500" t="s">
        <v>24787</v>
      </c>
      <c r="P1500" t="s">
        <v>14</v>
      </c>
      <c r="Q1500" t="s">
        <v>24787</v>
      </c>
      <c r="R1500" t="s">
        <v>24787</v>
      </c>
      <c r="S1500" t="s">
        <v>14</v>
      </c>
      <c r="T1500" t="s">
        <v>14</v>
      </c>
      <c r="U1500" t="s">
        <v>14</v>
      </c>
      <c r="V1500" t="s">
        <v>14</v>
      </c>
      <c r="W1500" t="s">
        <v>2081</v>
      </c>
      <c r="X1500" t="s">
        <v>294</v>
      </c>
      <c r="Y1500" t="s">
        <v>85</v>
      </c>
      <c r="Z1500" t="s">
        <v>18</v>
      </c>
      <c r="AA1500" t="s">
        <v>14</v>
      </c>
      <c r="AB1500" t="s">
        <v>24787</v>
      </c>
      <c r="AC1500" t="s">
        <v>13844</v>
      </c>
      <c r="AD1500" t="s">
        <v>2207</v>
      </c>
      <c r="AE1500" t="s">
        <v>1954</v>
      </c>
      <c r="AF1500" t="s">
        <v>1524</v>
      </c>
      <c r="AG1500" t="s">
        <v>14</v>
      </c>
      <c r="AH1500" t="s">
        <v>2209</v>
      </c>
      <c r="AI1500" t="s">
        <v>9838</v>
      </c>
      <c r="AJ1500" t="s">
        <v>1168</v>
      </c>
      <c r="AK1500" t="s">
        <v>13845</v>
      </c>
      <c r="AL1500" t="s">
        <v>5604</v>
      </c>
      <c r="AM1500" t="s">
        <v>13845</v>
      </c>
      <c r="AN1500" t="s">
        <v>1184</v>
      </c>
      <c r="AO1500" t="s">
        <v>252</v>
      </c>
      <c r="AP1500" t="s">
        <v>24788</v>
      </c>
      <c r="AQ1500" t="s">
        <v>14</v>
      </c>
      <c r="AR1500" t="s">
        <v>14</v>
      </c>
      <c r="AS1500" t="s">
        <v>14</v>
      </c>
      <c r="AT1500" t="s">
        <v>14</v>
      </c>
      <c r="AU1500" t="s">
        <v>13846</v>
      </c>
      <c r="AV1500" t="s">
        <v>13823</v>
      </c>
      <c r="AW1500" t="s">
        <v>13823</v>
      </c>
      <c r="AX1500" t="s">
        <v>13823</v>
      </c>
      <c r="AY1500" t="s">
        <v>1491</v>
      </c>
      <c r="AZ1500" t="s">
        <v>22356</v>
      </c>
      <c r="BA1500" t="s">
        <v>22356</v>
      </c>
      <c r="BB1500" t="s">
        <v>22356</v>
      </c>
      <c r="BC1500">
        <v>8700</v>
      </c>
      <c r="BD1500">
        <v>10092</v>
      </c>
      <c r="BE1500" t="s">
        <v>14</v>
      </c>
      <c r="BF1500" t="s">
        <v>14</v>
      </c>
      <c r="BG1500" t="s">
        <v>2214</v>
      </c>
      <c r="BH1500" t="s">
        <v>14</v>
      </c>
      <c r="BI1500" t="s">
        <v>22092</v>
      </c>
      <c r="BJ1500" t="s">
        <v>13843</v>
      </c>
      <c r="BK1500" t="s">
        <v>14</v>
      </c>
      <c r="BL1500" t="s">
        <v>14</v>
      </c>
      <c r="BM1500" t="s">
        <v>14</v>
      </c>
      <c r="BN1500" t="s">
        <v>13847</v>
      </c>
      <c r="BO1500" t="s">
        <v>14</v>
      </c>
      <c r="BP1500" t="s">
        <v>24787</v>
      </c>
      <c r="BQ1500" t="s">
        <v>2217</v>
      </c>
      <c r="BR1500" t="s">
        <v>2303</v>
      </c>
      <c r="BS1500" t="s">
        <v>2376</v>
      </c>
      <c r="BT1500" t="s">
        <v>14</v>
      </c>
      <c r="BU1500" t="s">
        <v>14</v>
      </c>
      <c r="BV1500" t="s">
        <v>14</v>
      </c>
      <c r="BW1500" t="s">
        <v>14</v>
      </c>
      <c r="BX1500" t="s">
        <v>14</v>
      </c>
      <c r="BY1500" t="s">
        <v>2220</v>
      </c>
      <c r="BZ1500" t="s">
        <v>24787</v>
      </c>
      <c r="CA1500" t="s">
        <v>14</v>
      </c>
      <c r="CB1500" t="s">
        <v>14</v>
      </c>
      <c r="CC1500" t="s">
        <v>14</v>
      </c>
      <c r="CD1500" t="s">
        <v>13848</v>
      </c>
      <c r="CE1500" t="s">
        <v>14</v>
      </c>
      <c r="CF1500" t="s">
        <v>13849</v>
      </c>
      <c r="CG1500" t="s">
        <v>557</v>
      </c>
      <c r="CH1500" t="s">
        <v>22075</v>
      </c>
      <c r="CJ1500" t="s">
        <v>252</v>
      </c>
      <c r="CK1500" t="s">
        <v>24</v>
      </c>
      <c r="CL1500" s="13"/>
      <c r="CM1500" s="4" t="str">
        <f>_xlfn.XLOOKUP($CG1500,tbl_area_24_07_2024[Nombre Área],tbl_area_24_07_2024[Estado],"Si no se encuentra",2,)</f>
        <v>Oaxaca</v>
      </c>
      <c r="CN1500" s="4" t="str">
        <f>_xlfn.XLOOKUP($CG1500,tbl_area_24_07_2024[Nombre Área],tbl_area_24_07_2024[Estructura],"Si no se encuentra",2,)</f>
        <v>Juntas Distritales</v>
      </c>
    </row>
    <row r="1501" spans="1:92" ht="20" x14ac:dyDescent="0.85">
      <c r="A1501" t="s">
        <v>22073</v>
      </c>
      <c r="B1501" t="s">
        <v>22074</v>
      </c>
      <c r="C1501" t="s">
        <v>22075</v>
      </c>
      <c r="D1501" t="s">
        <v>2199</v>
      </c>
      <c r="E1501" t="s">
        <v>2507</v>
      </c>
      <c r="F1501" t="s">
        <v>2201</v>
      </c>
      <c r="G1501" t="s">
        <v>13850</v>
      </c>
      <c r="H1501" t="s">
        <v>14</v>
      </c>
      <c r="I1501" t="s">
        <v>13851</v>
      </c>
      <c r="J1501" t="s">
        <v>13852</v>
      </c>
      <c r="K1501" t="s">
        <v>24789</v>
      </c>
      <c r="L1501" t="s">
        <v>14</v>
      </c>
      <c r="M1501" t="s">
        <v>14</v>
      </c>
      <c r="N1501" t="s">
        <v>13853</v>
      </c>
      <c r="O1501" t="s">
        <v>24789</v>
      </c>
      <c r="P1501" t="s">
        <v>14</v>
      </c>
      <c r="Q1501" t="s">
        <v>24789</v>
      </c>
      <c r="R1501" t="s">
        <v>24789</v>
      </c>
      <c r="S1501" t="s">
        <v>14</v>
      </c>
      <c r="T1501" t="s">
        <v>14</v>
      </c>
      <c r="U1501" t="s">
        <v>14</v>
      </c>
      <c r="V1501" t="s">
        <v>14</v>
      </c>
      <c r="W1501" t="s">
        <v>14</v>
      </c>
      <c r="X1501" t="s">
        <v>14</v>
      </c>
      <c r="Y1501" t="s">
        <v>14</v>
      </c>
      <c r="Z1501" t="s">
        <v>14</v>
      </c>
      <c r="AA1501" t="s">
        <v>13854</v>
      </c>
      <c r="AB1501" t="s">
        <v>24789</v>
      </c>
      <c r="AC1501" t="s">
        <v>13855</v>
      </c>
      <c r="AD1501" t="s">
        <v>2207</v>
      </c>
      <c r="AE1501" t="s">
        <v>10927</v>
      </c>
      <c r="AF1501" t="s">
        <v>1512</v>
      </c>
      <c r="AG1501" t="s">
        <v>14</v>
      </c>
      <c r="AH1501" t="s">
        <v>2209</v>
      </c>
      <c r="AI1501" t="s">
        <v>13856</v>
      </c>
      <c r="AJ1501" t="s">
        <v>1168</v>
      </c>
      <c r="AK1501" t="s">
        <v>2825</v>
      </c>
      <c r="AL1501" t="s">
        <v>1174</v>
      </c>
      <c r="AM1501" t="s">
        <v>2825</v>
      </c>
      <c r="AN1501" t="s">
        <v>1186</v>
      </c>
      <c r="AO1501" t="s">
        <v>334</v>
      </c>
      <c r="AP1501" t="s">
        <v>22166</v>
      </c>
      <c r="AQ1501" t="s">
        <v>14</v>
      </c>
      <c r="AR1501" t="s">
        <v>14</v>
      </c>
      <c r="AS1501" t="s">
        <v>14</v>
      </c>
      <c r="AT1501" t="s">
        <v>14</v>
      </c>
      <c r="AU1501" t="s">
        <v>13857</v>
      </c>
      <c r="AV1501" t="s">
        <v>13823</v>
      </c>
      <c r="AW1501" t="s">
        <v>13823</v>
      </c>
      <c r="AX1501" t="s">
        <v>13823</v>
      </c>
      <c r="AY1501" t="s">
        <v>13858</v>
      </c>
      <c r="AZ1501" t="s">
        <v>22153</v>
      </c>
      <c r="BA1501" t="s">
        <v>22153</v>
      </c>
      <c r="BB1501" t="s">
        <v>22153</v>
      </c>
      <c r="BC1501">
        <v>14177.1</v>
      </c>
      <c r="BD1501">
        <v>16445.43</v>
      </c>
      <c r="BE1501" t="s">
        <v>14</v>
      </c>
      <c r="BF1501" t="s">
        <v>14</v>
      </c>
      <c r="BG1501" t="s">
        <v>2214</v>
      </c>
      <c r="BH1501" t="s">
        <v>14</v>
      </c>
      <c r="BI1501" t="s">
        <v>22092</v>
      </c>
      <c r="BJ1501" t="s">
        <v>13853</v>
      </c>
      <c r="BK1501" t="s">
        <v>14</v>
      </c>
      <c r="BL1501" t="s">
        <v>14</v>
      </c>
      <c r="BM1501" t="s">
        <v>14</v>
      </c>
      <c r="BN1501" t="s">
        <v>13859</v>
      </c>
      <c r="BO1501" t="s">
        <v>14</v>
      </c>
      <c r="BP1501" t="s">
        <v>24789</v>
      </c>
      <c r="BQ1501" t="s">
        <v>2217</v>
      </c>
      <c r="BR1501" t="s">
        <v>2303</v>
      </c>
      <c r="BS1501" t="s">
        <v>2376</v>
      </c>
      <c r="BT1501" t="s">
        <v>14</v>
      </c>
      <c r="BU1501" t="s">
        <v>14</v>
      </c>
      <c r="BV1501" t="s">
        <v>14</v>
      </c>
      <c r="BW1501" t="s">
        <v>14</v>
      </c>
      <c r="BX1501" t="s">
        <v>14</v>
      </c>
      <c r="BY1501" t="s">
        <v>2220</v>
      </c>
      <c r="BZ1501" t="s">
        <v>24789</v>
      </c>
      <c r="CA1501" t="s">
        <v>10885</v>
      </c>
      <c r="CB1501" t="s">
        <v>14</v>
      </c>
      <c r="CC1501" t="s">
        <v>14</v>
      </c>
      <c r="CD1501" t="s">
        <v>13860</v>
      </c>
      <c r="CE1501" t="s">
        <v>14</v>
      </c>
      <c r="CF1501" t="s">
        <v>13861</v>
      </c>
      <c r="CG1501" t="s">
        <v>557</v>
      </c>
      <c r="CH1501" t="s">
        <v>22075</v>
      </c>
      <c r="CJ1501" t="s">
        <v>252</v>
      </c>
      <c r="CK1501" t="s">
        <v>24</v>
      </c>
      <c r="CL1501" s="13"/>
      <c r="CM1501" s="4" t="str">
        <f>_xlfn.XLOOKUP($CG1501,tbl_area_24_07_2024[Nombre Área],tbl_area_24_07_2024[Estado],"Si no se encuentra",2,)</f>
        <v>Oaxaca</v>
      </c>
      <c r="CN1501" s="4" t="str">
        <f>_xlfn.XLOOKUP($CG1501,tbl_area_24_07_2024[Nombre Área],tbl_area_24_07_2024[Estructura],"Si no se encuentra",2,)</f>
        <v>Juntas Distritales</v>
      </c>
    </row>
    <row r="1502" spans="1:92" ht="20" x14ac:dyDescent="0.85">
      <c r="A1502" t="s">
        <v>22073</v>
      </c>
      <c r="B1502" t="s">
        <v>22074</v>
      </c>
      <c r="C1502" t="s">
        <v>22075</v>
      </c>
      <c r="D1502" t="s">
        <v>2199</v>
      </c>
      <c r="E1502" t="s">
        <v>2200</v>
      </c>
      <c r="F1502" t="s">
        <v>2201</v>
      </c>
      <c r="G1502" t="s">
        <v>13862</v>
      </c>
      <c r="H1502" t="s">
        <v>14</v>
      </c>
      <c r="I1502" t="s">
        <v>13829</v>
      </c>
      <c r="J1502" t="s">
        <v>13863</v>
      </c>
      <c r="K1502" t="s">
        <v>24790</v>
      </c>
      <c r="L1502" t="s">
        <v>14</v>
      </c>
      <c r="M1502" t="s">
        <v>14</v>
      </c>
      <c r="N1502" t="s">
        <v>13831</v>
      </c>
      <c r="O1502" t="s">
        <v>24790</v>
      </c>
      <c r="P1502" t="s">
        <v>14</v>
      </c>
      <c r="Q1502" t="s">
        <v>24790</v>
      </c>
      <c r="R1502" t="s">
        <v>24790</v>
      </c>
      <c r="S1502" t="s">
        <v>14</v>
      </c>
      <c r="T1502" t="s">
        <v>14</v>
      </c>
      <c r="U1502" t="s">
        <v>14</v>
      </c>
      <c r="V1502" t="s">
        <v>14</v>
      </c>
      <c r="W1502" t="s">
        <v>13832</v>
      </c>
      <c r="X1502" t="s">
        <v>462</v>
      </c>
      <c r="Y1502" t="s">
        <v>218</v>
      </c>
      <c r="Z1502" t="s">
        <v>18</v>
      </c>
      <c r="AA1502" t="s">
        <v>14</v>
      </c>
      <c r="AB1502" t="s">
        <v>24790</v>
      </c>
      <c r="AC1502" t="s">
        <v>13833</v>
      </c>
      <c r="AD1502" t="s">
        <v>3242</v>
      </c>
      <c r="AE1502" t="s">
        <v>13834</v>
      </c>
      <c r="AF1502" t="s">
        <v>1173</v>
      </c>
      <c r="AG1502" t="s">
        <v>14</v>
      </c>
      <c r="AH1502" t="s">
        <v>13835</v>
      </c>
      <c r="AI1502" t="s">
        <v>2106</v>
      </c>
      <c r="AJ1502" t="s">
        <v>1168</v>
      </c>
      <c r="AK1502" t="s">
        <v>11895</v>
      </c>
      <c r="AL1502" t="s">
        <v>1449</v>
      </c>
      <c r="AM1502" t="s">
        <v>11895</v>
      </c>
      <c r="AN1502" t="s">
        <v>1184</v>
      </c>
      <c r="AO1502" t="s">
        <v>252</v>
      </c>
      <c r="AP1502" t="s">
        <v>24244</v>
      </c>
      <c r="AQ1502" t="s">
        <v>14</v>
      </c>
      <c r="AR1502" t="s">
        <v>14</v>
      </c>
      <c r="AS1502" t="s">
        <v>14</v>
      </c>
      <c r="AT1502" t="s">
        <v>14</v>
      </c>
      <c r="AU1502" t="s">
        <v>10217</v>
      </c>
      <c r="AV1502" t="s">
        <v>13823</v>
      </c>
      <c r="AW1502" t="s">
        <v>13823</v>
      </c>
      <c r="AX1502" t="s">
        <v>13823</v>
      </c>
      <c r="AY1502" t="s">
        <v>13862</v>
      </c>
      <c r="AZ1502" t="s">
        <v>22107</v>
      </c>
      <c r="BA1502" t="s">
        <v>22172</v>
      </c>
      <c r="BB1502" t="s">
        <v>23625</v>
      </c>
      <c r="BC1502">
        <v>70063.320000000007</v>
      </c>
      <c r="BD1502">
        <v>81273.45</v>
      </c>
      <c r="BE1502" t="s">
        <v>14</v>
      </c>
      <c r="BF1502" t="s">
        <v>14</v>
      </c>
      <c r="BG1502" t="s">
        <v>2214</v>
      </c>
      <c r="BH1502" t="s">
        <v>14</v>
      </c>
      <c r="BI1502" t="s">
        <v>22092</v>
      </c>
      <c r="BJ1502" t="s">
        <v>13831</v>
      </c>
      <c r="BK1502" t="s">
        <v>14</v>
      </c>
      <c r="BL1502" t="s">
        <v>22172</v>
      </c>
      <c r="BM1502" t="s">
        <v>23625</v>
      </c>
      <c r="BN1502" t="s">
        <v>13864</v>
      </c>
      <c r="BO1502" t="s">
        <v>14</v>
      </c>
      <c r="BP1502" t="s">
        <v>24790</v>
      </c>
      <c r="BQ1502" t="s">
        <v>2217</v>
      </c>
      <c r="BR1502" t="s">
        <v>2303</v>
      </c>
      <c r="BS1502" t="s">
        <v>2376</v>
      </c>
      <c r="BT1502" t="s">
        <v>14</v>
      </c>
      <c r="BU1502" t="s">
        <v>14</v>
      </c>
      <c r="BV1502" t="s">
        <v>14</v>
      </c>
      <c r="BW1502" t="s">
        <v>14</v>
      </c>
      <c r="BX1502" t="s">
        <v>14</v>
      </c>
      <c r="BY1502" t="s">
        <v>2220</v>
      </c>
      <c r="BZ1502" t="s">
        <v>24790</v>
      </c>
      <c r="CA1502" t="s">
        <v>13837</v>
      </c>
      <c r="CB1502" t="s">
        <v>14</v>
      </c>
      <c r="CC1502" t="s">
        <v>14</v>
      </c>
      <c r="CD1502" t="s">
        <v>13865</v>
      </c>
      <c r="CE1502" t="s">
        <v>14</v>
      </c>
      <c r="CF1502" t="s">
        <v>13866</v>
      </c>
      <c r="CG1502" t="s">
        <v>557</v>
      </c>
      <c r="CH1502" t="s">
        <v>22075</v>
      </c>
      <c r="CJ1502" t="s">
        <v>252</v>
      </c>
      <c r="CK1502" t="s">
        <v>24</v>
      </c>
      <c r="CL1502" s="13"/>
      <c r="CM1502" s="4" t="str">
        <f>_xlfn.XLOOKUP($CG1502,tbl_area_24_07_2024[Nombre Área],tbl_area_24_07_2024[Estado],"Si no se encuentra",2,)</f>
        <v>Oaxaca</v>
      </c>
      <c r="CN1502" s="4" t="str">
        <f>_xlfn.XLOOKUP($CG1502,tbl_area_24_07_2024[Nombre Área],tbl_area_24_07_2024[Estructura],"Si no se encuentra",2,)</f>
        <v>Juntas Distritales</v>
      </c>
    </row>
    <row r="1503" spans="1:92" ht="20" x14ac:dyDescent="0.85">
      <c r="A1503" t="s">
        <v>22073</v>
      </c>
      <c r="B1503" t="s">
        <v>22074</v>
      </c>
      <c r="C1503" t="s">
        <v>22075</v>
      </c>
      <c r="D1503" t="s">
        <v>2199</v>
      </c>
      <c r="E1503" t="s">
        <v>2507</v>
      </c>
      <c r="F1503" t="s">
        <v>2201</v>
      </c>
      <c r="G1503" t="s">
        <v>13867</v>
      </c>
      <c r="H1503" t="s">
        <v>14</v>
      </c>
      <c r="I1503" t="s">
        <v>13868</v>
      </c>
      <c r="J1503" t="s">
        <v>13869</v>
      </c>
      <c r="K1503" t="s">
        <v>24791</v>
      </c>
      <c r="L1503" t="s">
        <v>14</v>
      </c>
      <c r="M1503" t="s">
        <v>14</v>
      </c>
      <c r="N1503" t="s">
        <v>13870</v>
      </c>
      <c r="O1503" t="s">
        <v>24791</v>
      </c>
      <c r="P1503" t="s">
        <v>14</v>
      </c>
      <c r="Q1503" t="s">
        <v>24791</v>
      </c>
      <c r="R1503" t="s">
        <v>24791</v>
      </c>
      <c r="S1503" t="s">
        <v>14</v>
      </c>
      <c r="T1503" t="s">
        <v>14</v>
      </c>
      <c r="U1503" t="s">
        <v>14</v>
      </c>
      <c r="V1503" t="s">
        <v>14</v>
      </c>
      <c r="W1503" t="s">
        <v>14</v>
      </c>
      <c r="X1503" t="s">
        <v>14</v>
      </c>
      <c r="Y1503" t="s">
        <v>14</v>
      </c>
      <c r="Z1503" t="s">
        <v>14</v>
      </c>
      <c r="AA1503" t="s">
        <v>13871</v>
      </c>
      <c r="AB1503" t="s">
        <v>24791</v>
      </c>
      <c r="AC1503" t="s">
        <v>13872</v>
      </c>
      <c r="AD1503" t="s">
        <v>2311</v>
      </c>
      <c r="AE1503" t="s">
        <v>13873</v>
      </c>
      <c r="AF1503" t="s">
        <v>12780</v>
      </c>
      <c r="AG1503" t="s">
        <v>14</v>
      </c>
      <c r="AH1503" t="s">
        <v>2209</v>
      </c>
      <c r="AI1503" t="s">
        <v>2610</v>
      </c>
      <c r="AJ1503" t="s">
        <v>1168</v>
      </c>
      <c r="AK1503" t="s">
        <v>2491</v>
      </c>
      <c r="AL1503" t="s">
        <v>1486</v>
      </c>
      <c r="AM1503" t="s">
        <v>2491</v>
      </c>
      <c r="AN1503" t="s">
        <v>1184</v>
      </c>
      <c r="AO1503" t="s">
        <v>252</v>
      </c>
      <c r="AP1503" t="s">
        <v>22243</v>
      </c>
      <c r="AQ1503" t="s">
        <v>14</v>
      </c>
      <c r="AR1503" t="s">
        <v>14</v>
      </c>
      <c r="AS1503" t="s">
        <v>14</v>
      </c>
      <c r="AT1503" t="s">
        <v>14</v>
      </c>
      <c r="AU1503" t="s">
        <v>13874</v>
      </c>
      <c r="AV1503" t="s">
        <v>13823</v>
      </c>
      <c r="AW1503" t="s">
        <v>13823</v>
      </c>
      <c r="AX1503" t="s">
        <v>13823</v>
      </c>
      <c r="AY1503" t="s">
        <v>13875</v>
      </c>
      <c r="AZ1503" t="s">
        <v>22178</v>
      </c>
      <c r="BA1503" t="s">
        <v>22178</v>
      </c>
      <c r="BB1503" t="s">
        <v>22178</v>
      </c>
      <c r="BC1503">
        <v>17162.68</v>
      </c>
      <c r="BD1503">
        <v>19908.71</v>
      </c>
      <c r="BE1503" t="s">
        <v>14</v>
      </c>
      <c r="BF1503" t="s">
        <v>14</v>
      </c>
      <c r="BG1503" t="s">
        <v>2214</v>
      </c>
      <c r="BH1503" t="s">
        <v>14</v>
      </c>
      <c r="BI1503" t="s">
        <v>22092</v>
      </c>
      <c r="BJ1503" t="s">
        <v>13870</v>
      </c>
      <c r="BK1503" t="s">
        <v>14</v>
      </c>
      <c r="BL1503" t="s">
        <v>14</v>
      </c>
      <c r="BM1503" t="s">
        <v>14</v>
      </c>
      <c r="BN1503" t="s">
        <v>13876</v>
      </c>
      <c r="BO1503" t="s">
        <v>14</v>
      </c>
      <c r="BP1503" t="s">
        <v>24791</v>
      </c>
      <c r="BQ1503" t="s">
        <v>2217</v>
      </c>
      <c r="BR1503" t="s">
        <v>2303</v>
      </c>
      <c r="BS1503" t="s">
        <v>2376</v>
      </c>
      <c r="BT1503" t="s">
        <v>14</v>
      </c>
      <c r="BU1503" t="s">
        <v>14</v>
      </c>
      <c r="BV1503" t="s">
        <v>14</v>
      </c>
      <c r="BW1503" t="s">
        <v>14</v>
      </c>
      <c r="BX1503" t="s">
        <v>14</v>
      </c>
      <c r="BY1503" t="s">
        <v>2220</v>
      </c>
      <c r="BZ1503" t="s">
        <v>24791</v>
      </c>
      <c r="CA1503" t="s">
        <v>14</v>
      </c>
      <c r="CB1503" t="s">
        <v>14</v>
      </c>
      <c r="CC1503" t="s">
        <v>14</v>
      </c>
      <c r="CD1503" t="s">
        <v>13877</v>
      </c>
      <c r="CE1503" t="s">
        <v>14</v>
      </c>
      <c r="CF1503" t="s">
        <v>13878</v>
      </c>
      <c r="CG1503" t="s">
        <v>557</v>
      </c>
      <c r="CH1503" t="s">
        <v>22075</v>
      </c>
      <c r="CJ1503" t="s">
        <v>252</v>
      </c>
      <c r="CK1503" t="s">
        <v>24</v>
      </c>
      <c r="CL1503" s="13"/>
      <c r="CM1503" s="4" t="str">
        <f>_xlfn.XLOOKUP($CG1503,tbl_area_24_07_2024[Nombre Área],tbl_area_24_07_2024[Estado],"Si no se encuentra",2,)</f>
        <v>Oaxaca</v>
      </c>
      <c r="CN1503" s="4" t="str">
        <f>_xlfn.XLOOKUP($CG1503,tbl_area_24_07_2024[Nombre Área],tbl_area_24_07_2024[Estructura],"Si no se encuentra",2,)</f>
        <v>Juntas Distritales</v>
      </c>
    </row>
    <row r="1504" spans="1:92" ht="20" x14ac:dyDescent="0.85">
      <c r="A1504" t="s">
        <v>22073</v>
      </c>
      <c r="B1504" t="s">
        <v>22074</v>
      </c>
      <c r="C1504" t="s">
        <v>22075</v>
      </c>
      <c r="D1504" t="s">
        <v>2199</v>
      </c>
      <c r="E1504" t="s">
        <v>2242</v>
      </c>
      <c r="F1504" t="s">
        <v>2201</v>
      </c>
      <c r="G1504" t="s">
        <v>13879</v>
      </c>
      <c r="H1504" t="s">
        <v>14</v>
      </c>
      <c r="I1504" t="s">
        <v>13880</v>
      </c>
      <c r="J1504" t="s">
        <v>13881</v>
      </c>
      <c r="K1504" t="s">
        <v>12592</v>
      </c>
      <c r="L1504" t="s">
        <v>14</v>
      </c>
      <c r="M1504" t="s">
        <v>14</v>
      </c>
      <c r="N1504" t="s">
        <v>13882</v>
      </c>
      <c r="O1504" t="s">
        <v>12592</v>
      </c>
      <c r="P1504" t="s">
        <v>14</v>
      </c>
      <c r="Q1504" t="s">
        <v>12592</v>
      </c>
      <c r="R1504" t="s">
        <v>12592</v>
      </c>
      <c r="S1504" t="s">
        <v>14</v>
      </c>
      <c r="T1504" t="s">
        <v>14</v>
      </c>
      <c r="U1504" t="s">
        <v>14</v>
      </c>
      <c r="V1504" t="s">
        <v>14</v>
      </c>
      <c r="W1504" t="s">
        <v>2081</v>
      </c>
      <c r="X1504" t="s">
        <v>294</v>
      </c>
      <c r="Y1504" t="s">
        <v>85</v>
      </c>
      <c r="Z1504" t="s">
        <v>18</v>
      </c>
      <c r="AA1504" t="s">
        <v>14</v>
      </c>
      <c r="AB1504" t="s">
        <v>12592</v>
      </c>
      <c r="AC1504" t="s">
        <v>13844</v>
      </c>
      <c r="AD1504" t="s">
        <v>2207</v>
      </c>
      <c r="AE1504" t="s">
        <v>1954</v>
      </c>
      <c r="AF1504" t="s">
        <v>1524</v>
      </c>
      <c r="AG1504" t="s">
        <v>14</v>
      </c>
      <c r="AH1504" t="s">
        <v>2209</v>
      </c>
      <c r="AI1504" t="s">
        <v>9838</v>
      </c>
      <c r="AJ1504" t="s">
        <v>1168</v>
      </c>
      <c r="AK1504" t="s">
        <v>13845</v>
      </c>
      <c r="AL1504" t="s">
        <v>5604</v>
      </c>
      <c r="AM1504" t="s">
        <v>13845</v>
      </c>
      <c r="AN1504" t="s">
        <v>1184</v>
      </c>
      <c r="AO1504" t="s">
        <v>252</v>
      </c>
      <c r="AP1504" t="s">
        <v>24788</v>
      </c>
      <c r="AQ1504" t="s">
        <v>14</v>
      </c>
      <c r="AR1504" t="s">
        <v>14</v>
      </c>
      <c r="AS1504" t="s">
        <v>14</v>
      </c>
      <c r="AT1504" t="s">
        <v>14</v>
      </c>
      <c r="AU1504" t="s">
        <v>13883</v>
      </c>
      <c r="AV1504" t="s">
        <v>13823</v>
      </c>
      <c r="AW1504" t="s">
        <v>13823</v>
      </c>
      <c r="AX1504" t="s">
        <v>13823</v>
      </c>
      <c r="AY1504" t="s">
        <v>1512</v>
      </c>
      <c r="AZ1504" t="s">
        <v>22183</v>
      </c>
      <c r="BA1504" t="s">
        <v>22183</v>
      </c>
      <c r="BB1504" t="s">
        <v>22183</v>
      </c>
      <c r="BC1504">
        <v>12930.4</v>
      </c>
      <c r="BD1504">
        <v>14999.26</v>
      </c>
      <c r="BE1504" t="s">
        <v>14</v>
      </c>
      <c r="BF1504" t="s">
        <v>14</v>
      </c>
      <c r="BG1504" t="s">
        <v>2214</v>
      </c>
      <c r="BH1504" t="s">
        <v>14</v>
      </c>
      <c r="BI1504" t="s">
        <v>22092</v>
      </c>
      <c r="BJ1504" t="s">
        <v>13882</v>
      </c>
      <c r="BK1504" t="s">
        <v>14</v>
      </c>
      <c r="BL1504" t="s">
        <v>14</v>
      </c>
      <c r="BM1504" t="s">
        <v>14</v>
      </c>
      <c r="BN1504" t="s">
        <v>13884</v>
      </c>
      <c r="BO1504" t="s">
        <v>14</v>
      </c>
      <c r="BP1504" t="s">
        <v>12592</v>
      </c>
      <c r="BQ1504" t="s">
        <v>2217</v>
      </c>
      <c r="BR1504" t="s">
        <v>2303</v>
      </c>
      <c r="BS1504" t="s">
        <v>2376</v>
      </c>
      <c r="BT1504" t="s">
        <v>14</v>
      </c>
      <c r="BU1504" t="s">
        <v>14</v>
      </c>
      <c r="BV1504" t="s">
        <v>14</v>
      </c>
      <c r="BW1504" t="s">
        <v>14</v>
      </c>
      <c r="BX1504" t="s">
        <v>14</v>
      </c>
      <c r="BY1504" t="s">
        <v>2220</v>
      </c>
      <c r="BZ1504" t="s">
        <v>12592</v>
      </c>
      <c r="CA1504" t="s">
        <v>14</v>
      </c>
      <c r="CB1504" t="s">
        <v>14</v>
      </c>
      <c r="CC1504" t="s">
        <v>14</v>
      </c>
      <c r="CD1504" t="s">
        <v>13885</v>
      </c>
      <c r="CE1504" t="s">
        <v>14</v>
      </c>
      <c r="CF1504" t="s">
        <v>13886</v>
      </c>
      <c r="CG1504" t="s">
        <v>557</v>
      </c>
      <c r="CH1504" t="s">
        <v>22075</v>
      </c>
      <c r="CJ1504" t="s">
        <v>252</v>
      </c>
      <c r="CK1504" t="s">
        <v>24</v>
      </c>
      <c r="CL1504" s="13"/>
      <c r="CM1504" s="4" t="str">
        <f>_xlfn.XLOOKUP($CG1504,tbl_area_24_07_2024[Nombre Área],tbl_area_24_07_2024[Estado],"Si no se encuentra",2,)</f>
        <v>Oaxaca</v>
      </c>
      <c r="CN1504" s="4" t="str">
        <f>_xlfn.XLOOKUP($CG1504,tbl_area_24_07_2024[Nombre Área],tbl_area_24_07_2024[Estructura],"Si no se encuentra",2,)</f>
        <v>Juntas Distritales</v>
      </c>
    </row>
    <row r="1505" spans="1:92" ht="20" x14ac:dyDescent="0.85">
      <c r="A1505" t="s">
        <v>22073</v>
      </c>
      <c r="B1505" t="s">
        <v>22074</v>
      </c>
      <c r="C1505" t="s">
        <v>22075</v>
      </c>
      <c r="D1505" t="s">
        <v>2199</v>
      </c>
      <c r="E1505" t="s">
        <v>2507</v>
      </c>
      <c r="F1505" t="s">
        <v>2201</v>
      </c>
      <c r="G1505" t="s">
        <v>13887</v>
      </c>
      <c r="H1505" t="s">
        <v>14</v>
      </c>
      <c r="I1505" t="s">
        <v>13888</v>
      </c>
      <c r="J1505" t="s">
        <v>13889</v>
      </c>
      <c r="K1505" t="s">
        <v>24792</v>
      </c>
      <c r="L1505" t="s">
        <v>14</v>
      </c>
      <c r="M1505" t="s">
        <v>14</v>
      </c>
      <c r="N1505" t="s">
        <v>13890</v>
      </c>
      <c r="O1505" t="s">
        <v>24792</v>
      </c>
      <c r="P1505" t="s">
        <v>14</v>
      </c>
      <c r="Q1505" t="s">
        <v>24792</v>
      </c>
      <c r="R1505" t="s">
        <v>24792</v>
      </c>
      <c r="S1505" t="s">
        <v>14</v>
      </c>
      <c r="T1505" t="s">
        <v>14</v>
      </c>
      <c r="U1505" t="s">
        <v>14</v>
      </c>
      <c r="V1505" t="s">
        <v>14</v>
      </c>
      <c r="W1505" t="s">
        <v>249</v>
      </c>
      <c r="X1505" t="s">
        <v>134</v>
      </c>
      <c r="Y1505" t="s">
        <v>35</v>
      </c>
      <c r="Z1505" t="s">
        <v>12</v>
      </c>
      <c r="AA1505" t="s">
        <v>14</v>
      </c>
      <c r="AB1505" t="s">
        <v>24792</v>
      </c>
      <c r="AC1505" t="s">
        <v>13891</v>
      </c>
      <c r="AD1505" t="s">
        <v>2207</v>
      </c>
      <c r="AE1505" t="s">
        <v>7130</v>
      </c>
      <c r="AF1505" t="s">
        <v>8570</v>
      </c>
      <c r="AG1505" t="s">
        <v>2724</v>
      </c>
      <c r="AH1505" t="s">
        <v>2209</v>
      </c>
      <c r="AI1505" t="s">
        <v>2287</v>
      </c>
      <c r="AJ1505" t="s">
        <v>1168</v>
      </c>
      <c r="AK1505" t="s">
        <v>2491</v>
      </c>
      <c r="AL1505" t="s">
        <v>1486</v>
      </c>
      <c r="AM1505" t="s">
        <v>2491</v>
      </c>
      <c r="AN1505" t="s">
        <v>1184</v>
      </c>
      <c r="AO1505" t="s">
        <v>252</v>
      </c>
      <c r="AP1505" t="s">
        <v>22111</v>
      </c>
      <c r="AQ1505" t="s">
        <v>14</v>
      </c>
      <c r="AR1505" t="s">
        <v>14</v>
      </c>
      <c r="AS1505" t="s">
        <v>14</v>
      </c>
      <c r="AT1505" t="s">
        <v>14</v>
      </c>
      <c r="AU1505" t="s">
        <v>13892</v>
      </c>
      <c r="AV1505" t="s">
        <v>13823</v>
      </c>
      <c r="AW1505" t="s">
        <v>13823</v>
      </c>
      <c r="AX1505" t="s">
        <v>13823</v>
      </c>
      <c r="AY1505" t="s">
        <v>13893</v>
      </c>
      <c r="AZ1505" t="s">
        <v>22187</v>
      </c>
      <c r="BA1505" t="s">
        <v>22187</v>
      </c>
      <c r="BB1505" t="s">
        <v>22187</v>
      </c>
      <c r="BC1505">
        <v>12879.31</v>
      </c>
      <c r="BD1505">
        <v>14940</v>
      </c>
      <c r="BE1505" t="s">
        <v>14</v>
      </c>
      <c r="BF1505" t="s">
        <v>14</v>
      </c>
      <c r="BG1505" t="s">
        <v>2214</v>
      </c>
      <c r="BH1505" t="s">
        <v>14</v>
      </c>
      <c r="BI1505" t="s">
        <v>22092</v>
      </c>
      <c r="BJ1505" t="s">
        <v>13890</v>
      </c>
      <c r="BK1505" t="s">
        <v>14</v>
      </c>
      <c r="BL1505" t="s">
        <v>14</v>
      </c>
      <c r="BM1505" t="s">
        <v>14</v>
      </c>
      <c r="BN1505" t="s">
        <v>13894</v>
      </c>
      <c r="BO1505" t="s">
        <v>14</v>
      </c>
      <c r="BP1505" t="s">
        <v>24792</v>
      </c>
      <c r="BQ1505" t="s">
        <v>2217</v>
      </c>
      <c r="BR1505" t="s">
        <v>2303</v>
      </c>
      <c r="BS1505" t="s">
        <v>2376</v>
      </c>
      <c r="BT1505" t="s">
        <v>14</v>
      </c>
      <c r="BU1505" t="s">
        <v>14</v>
      </c>
      <c r="BV1505" t="s">
        <v>14</v>
      </c>
      <c r="BW1505" t="s">
        <v>14</v>
      </c>
      <c r="BX1505" t="s">
        <v>14</v>
      </c>
      <c r="BY1505" t="s">
        <v>2220</v>
      </c>
      <c r="BZ1505" t="s">
        <v>24792</v>
      </c>
      <c r="CA1505" t="s">
        <v>14</v>
      </c>
      <c r="CB1505" t="s">
        <v>14</v>
      </c>
      <c r="CC1505" t="s">
        <v>14</v>
      </c>
      <c r="CD1505" t="s">
        <v>13895</v>
      </c>
      <c r="CE1505" t="s">
        <v>14</v>
      </c>
      <c r="CF1505" t="s">
        <v>13896</v>
      </c>
      <c r="CG1505" t="s">
        <v>557</v>
      </c>
      <c r="CH1505" t="s">
        <v>22075</v>
      </c>
      <c r="CJ1505" t="s">
        <v>252</v>
      </c>
      <c r="CK1505" t="s">
        <v>24</v>
      </c>
      <c r="CL1505" s="13"/>
      <c r="CM1505" s="4" t="str">
        <f>_xlfn.XLOOKUP($CG1505,tbl_area_24_07_2024[Nombre Área],tbl_area_24_07_2024[Estado],"Si no se encuentra",2,)</f>
        <v>Oaxaca</v>
      </c>
      <c r="CN1505" s="4" t="str">
        <f>_xlfn.XLOOKUP($CG1505,tbl_area_24_07_2024[Nombre Área],tbl_area_24_07_2024[Estructura],"Si no se encuentra",2,)</f>
        <v>Juntas Distritales</v>
      </c>
    </row>
    <row r="1506" spans="1:92" ht="20" x14ac:dyDescent="0.85">
      <c r="A1506" t="s">
        <v>22073</v>
      </c>
      <c r="B1506" t="s">
        <v>22074</v>
      </c>
      <c r="C1506" t="s">
        <v>22075</v>
      </c>
      <c r="D1506" t="s">
        <v>2199</v>
      </c>
      <c r="E1506" t="s">
        <v>2507</v>
      </c>
      <c r="F1506" t="s">
        <v>2201</v>
      </c>
      <c r="G1506" t="s">
        <v>13897</v>
      </c>
      <c r="H1506" t="s">
        <v>14</v>
      </c>
      <c r="I1506" t="s">
        <v>13898</v>
      </c>
      <c r="J1506" t="s">
        <v>13899</v>
      </c>
      <c r="K1506" t="s">
        <v>14476</v>
      </c>
      <c r="L1506" t="s">
        <v>14</v>
      </c>
      <c r="M1506" t="s">
        <v>14</v>
      </c>
      <c r="N1506" t="s">
        <v>13890</v>
      </c>
      <c r="O1506" t="s">
        <v>14476</v>
      </c>
      <c r="P1506" t="s">
        <v>14</v>
      </c>
      <c r="Q1506" t="s">
        <v>14476</v>
      </c>
      <c r="R1506" t="s">
        <v>14476</v>
      </c>
      <c r="S1506" t="s">
        <v>14</v>
      </c>
      <c r="T1506" t="s">
        <v>14</v>
      </c>
      <c r="U1506" t="s">
        <v>14</v>
      </c>
      <c r="V1506" t="s">
        <v>14</v>
      </c>
      <c r="W1506" t="s">
        <v>2118</v>
      </c>
      <c r="X1506" t="s">
        <v>35</v>
      </c>
      <c r="Y1506" t="s">
        <v>143</v>
      </c>
      <c r="Z1506" t="s">
        <v>12</v>
      </c>
      <c r="AA1506" t="s">
        <v>14</v>
      </c>
      <c r="AB1506" t="s">
        <v>14476</v>
      </c>
      <c r="AC1506" t="s">
        <v>13900</v>
      </c>
      <c r="AD1506" t="s">
        <v>2207</v>
      </c>
      <c r="AE1506" t="s">
        <v>13901</v>
      </c>
      <c r="AF1506" t="s">
        <v>13902</v>
      </c>
      <c r="AG1506" t="s">
        <v>13903</v>
      </c>
      <c r="AH1506" t="s">
        <v>2337</v>
      </c>
      <c r="AI1506" t="s">
        <v>13904</v>
      </c>
      <c r="AJ1506" t="s">
        <v>1168</v>
      </c>
      <c r="AK1506" t="s">
        <v>13905</v>
      </c>
      <c r="AL1506" t="s">
        <v>7163</v>
      </c>
      <c r="AM1506" t="s">
        <v>13905</v>
      </c>
      <c r="AN1506" t="s">
        <v>1184</v>
      </c>
      <c r="AO1506" t="s">
        <v>252</v>
      </c>
      <c r="AP1506" t="s">
        <v>24793</v>
      </c>
      <c r="AQ1506" t="s">
        <v>14</v>
      </c>
      <c r="AR1506" t="s">
        <v>14</v>
      </c>
      <c r="AS1506" t="s">
        <v>14</v>
      </c>
      <c r="AT1506" t="s">
        <v>14</v>
      </c>
      <c r="AU1506" t="s">
        <v>13906</v>
      </c>
      <c r="AV1506" t="s">
        <v>13823</v>
      </c>
      <c r="AW1506" t="s">
        <v>13823</v>
      </c>
      <c r="AX1506" t="s">
        <v>13823</v>
      </c>
      <c r="AY1506" t="s">
        <v>1609</v>
      </c>
      <c r="AZ1506" t="s">
        <v>22190</v>
      </c>
      <c r="BA1506" t="s">
        <v>22190</v>
      </c>
      <c r="BB1506" t="s">
        <v>22190</v>
      </c>
      <c r="BC1506">
        <v>14162.96</v>
      </c>
      <c r="BD1506">
        <v>16429</v>
      </c>
      <c r="BE1506" t="s">
        <v>14</v>
      </c>
      <c r="BF1506" t="s">
        <v>14</v>
      </c>
      <c r="BG1506" t="s">
        <v>2214</v>
      </c>
      <c r="BH1506" t="s">
        <v>14</v>
      </c>
      <c r="BI1506" t="s">
        <v>22092</v>
      </c>
      <c r="BJ1506" t="s">
        <v>13890</v>
      </c>
      <c r="BK1506" t="s">
        <v>14</v>
      </c>
      <c r="BL1506" t="s">
        <v>14</v>
      </c>
      <c r="BM1506" t="s">
        <v>14</v>
      </c>
      <c r="BN1506" t="s">
        <v>13907</v>
      </c>
      <c r="BO1506" t="s">
        <v>14</v>
      </c>
      <c r="BP1506" t="s">
        <v>14476</v>
      </c>
      <c r="BQ1506" t="s">
        <v>2217</v>
      </c>
      <c r="BR1506" t="s">
        <v>2303</v>
      </c>
      <c r="BS1506" t="s">
        <v>2376</v>
      </c>
      <c r="BT1506" t="s">
        <v>14</v>
      </c>
      <c r="BU1506" t="s">
        <v>14</v>
      </c>
      <c r="BV1506" t="s">
        <v>14</v>
      </c>
      <c r="BW1506" t="s">
        <v>14</v>
      </c>
      <c r="BX1506" t="s">
        <v>14</v>
      </c>
      <c r="BY1506" t="s">
        <v>2220</v>
      </c>
      <c r="BZ1506" t="s">
        <v>14476</v>
      </c>
      <c r="CA1506" t="s">
        <v>14</v>
      </c>
      <c r="CB1506" t="s">
        <v>14</v>
      </c>
      <c r="CC1506" t="s">
        <v>14</v>
      </c>
      <c r="CD1506" t="s">
        <v>13908</v>
      </c>
      <c r="CE1506" t="s">
        <v>14</v>
      </c>
      <c r="CF1506" t="s">
        <v>13909</v>
      </c>
      <c r="CG1506" t="s">
        <v>557</v>
      </c>
      <c r="CH1506" t="s">
        <v>22075</v>
      </c>
      <c r="CJ1506" t="s">
        <v>252</v>
      </c>
      <c r="CK1506" t="s">
        <v>24</v>
      </c>
      <c r="CL1506" s="13"/>
      <c r="CM1506" s="4" t="str">
        <f>_xlfn.XLOOKUP($CG1506,tbl_area_24_07_2024[Nombre Área],tbl_area_24_07_2024[Estado],"Si no se encuentra",2,)</f>
        <v>Oaxaca</v>
      </c>
      <c r="CN1506" s="4" t="str">
        <f>_xlfn.XLOOKUP($CG1506,tbl_area_24_07_2024[Nombre Área],tbl_area_24_07_2024[Estructura],"Si no se encuentra",2,)</f>
        <v>Juntas Distritales</v>
      </c>
    </row>
    <row r="1507" spans="1:92" ht="20" x14ac:dyDescent="0.85">
      <c r="A1507" t="s">
        <v>22073</v>
      </c>
      <c r="B1507" t="s">
        <v>22074</v>
      </c>
      <c r="C1507" t="s">
        <v>22075</v>
      </c>
      <c r="D1507" t="s">
        <v>2199</v>
      </c>
      <c r="E1507" t="s">
        <v>2507</v>
      </c>
      <c r="F1507" t="s">
        <v>2201</v>
      </c>
      <c r="G1507" t="s">
        <v>13910</v>
      </c>
      <c r="H1507" t="s">
        <v>14</v>
      </c>
      <c r="I1507" t="s">
        <v>13911</v>
      </c>
      <c r="J1507" t="s">
        <v>13912</v>
      </c>
      <c r="K1507" t="s">
        <v>24794</v>
      </c>
      <c r="L1507" t="s">
        <v>14</v>
      </c>
      <c r="M1507" t="s">
        <v>14</v>
      </c>
      <c r="N1507" t="s">
        <v>13913</v>
      </c>
      <c r="O1507" t="s">
        <v>24794</v>
      </c>
      <c r="P1507" t="s">
        <v>14</v>
      </c>
      <c r="Q1507" t="s">
        <v>24794</v>
      </c>
      <c r="R1507" t="s">
        <v>24794</v>
      </c>
      <c r="S1507" t="s">
        <v>14</v>
      </c>
      <c r="T1507" t="s">
        <v>14</v>
      </c>
      <c r="U1507" t="s">
        <v>14</v>
      </c>
      <c r="V1507" t="s">
        <v>14</v>
      </c>
      <c r="W1507" t="s">
        <v>14</v>
      </c>
      <c r="X1507" t="s">
        <v>14</v>
      </c>
      <c r="Y1507" t="s">
        <v>14</v>
      </c>
      <c r="Z1507" t="s">
        <v>14</v>
      </c>
      <c r="AA1507" t="s">
        <v>13914</v>
      </c>
      <c r="AB1507" t="s">
        <v>24794</v>
      </c>
      <c r="AC1507" t="s">
        <v>13915</v>
      </c>
      <c r="AD1507" t="s">
        <v>2348</v>
      </c>
      <c r="AE1507" t="s">
        <v>3857</v>
      </c>
      <c r="AF1507" t="s">
        <v>10585</v>
      </c>
      <c r="AG1507" t="s">
        <v>14</v>
      </c>
      <c r="AH1507" t="s">
        <v>2209</v>
      </c>
      <c r="AI1507" t="s">
        <v>2287</v>
      </c>
      <c r="AJ1507" t="s">
        <v>1168</v>
      </c>
      <c r="AK1507" t="s">
        <v>2491</v>
      </c>
      <c r="AL1507" t="s">
        <v>1486</v>
      </c>
      <c r="AM1507" t="s">
        <v>2491</v>
      </c>
      <c r="AN1507" t="s">
        <v>1184</v>
      </c>
      <c r="AO1507" t="s">
        <v>252</v>
      </c>
      <c r="AP1507" t="s">
        <v>22111</v>
      </c>
      <c r="AQ1507" t="s">
        <v>14</v>
      </c>
      <c r="AR1507" t="s">
        <v>14</v>
      </c>
      <c r="AS1507" t="s">
        <v>14</v>
      </c>
      <c r="AT1507" t="s">
        <v>14</v>
      </c>
      <c r="AU1507" t="s">
        <v>13857</v>
      </c>
      <c r="AV1507" t="s">
        <v>13823</v>
      </c>
      <c r="AW1507" t="s">
        <v>13823</v>
      </c>
      <c r="AX1507" t="s">
        <v>13823</v>
      </c>
      <c r="AY1507" t="s">
        <v>13916</v>
      </c>
      <c r="AZ1507" t="s">
        <v>22190</v>
      </c>
      <c r="BA1507" t="s">
        <v>22190</v>
      </c>
      <c r="BB1507" t="s">
        <v>22190</v>
      </c>
      <c r="BC1507">
        <v>13325.5</v>
      </c>
      <c r="BD1507">
        <v>15457.58</v>
      </c>
      <c r="BE1507" t="s">
        <v>14</v>
      </c>
      <c r="BF1507" t="s">
        <v>14</v>
      </c>
      <c r="BG1507" t="s">
        <v>2214</v>
      </c>
      <c r="BH1507" t="s">
        <v>14</v>
      </c>
      <c r="BI1507" t="s">
        <v>22092</v>
      </c>
      <c r="BJ1507" t="s">
        <v>13913</v>
      </c>
      <c r="BK1507" t="s">
        <v>14</v>
      </c>
      <c r="BL1507" t="s">
        <v>14</v>
      </c>
      <c r="BM1507" t="s">
        <v>14</v>
      </c>
      <c r="BN1507" t="s">
        <v>13917</v>
      </c>
      <c r="BO1507" t="s">
        <v>14</v>
      </c>
      <c r="BP1507" t="s">
        <v>24794</v>
      </c>
      <c r="BQ1507" t="s">
        <v>2217</v>
      </c>
      <c r="BR1507" t="s">
        <v>2303</v>
      </c>
      <c r="BS1507" t="s">
        <v>2376</v>
      </c>
      <c r="BT1507" t="s">
        <v>14</v>
      </c>
      <c r="BU1507" t="s">
        <v>14</v>
      </c>
      <c r="BV1507" t="s">
        <v>14</v>
      </c>
      <c r="BW1507" t="s">
        <v>14</v>
      </c>
      <c r="BX1507" t="s">
        <v>14</v>
      </c>
      <c r="BY1507" t="s">
        <v>2220</v>
      </c>
      <c r="BZ1507" t="s">
        <v>24794</v>
      </c>
      <c r="CA1507" t="s">
        <v>10885</v>
      </c>
      <c r="CB1507" t="s">
        <v>14</v>
      </c>
      <c r="CC1507" t="s">
        <v>14</v>
      </c>
      <c r="CD1507" t="s">
        <v>13918</v>
      </c>
      <c r="CE1507" t="s">
        <v>14</v>
      </c>
      <c r="CF1507" t="s">
        <v>13919</v>
      </c>
      <c r="CG1507" t="s">
        <v>557</v>
      </c>
      <c r="CH1507" t="s">
        <v>22075</v>
      </c>
      <c r="CJ1507" t="s">
        <v>252</v>
      </c>
      <c r="CK1507" t="s">
        <v>24</v>
      </c>
      <c r="CL1507" s="13"/>
      <c r="CM1507" s="4" t="str">
        <f>_xlfn.XLOOKUP($CG1507,tbl_area_24_07_2024[Nombre Área],tbl_area_24_07_2024[Estado],"Si no se encuentra",2,)</f>
        <v>Oaxaca</v>
      </c>
      <c r="CN1507" s="4" t="str">
        <f>_xlfn.XLOOKUP($CG1507,tbl_area_24_07_2024[Nombre Área],tbl_area_24_07_2024[Estructura],"Si no se encuentra",2,)</f>
        <v>Juntas Distritales</v>
      </c>
    </row>
    <row r="1508" spans="1:92" ht="20" x14ac:dyDescent="0.85">
      <c r="A1508" t="s">
        <v>22073</v>
      </c>
      <c r="B1508" t="s">
        <v>22074</v>
      </c>
      <c r="C1508" t="s">
        <v>22075</v>
      </c>
      <c r="D1508" t="s">
        <v>2199</v>
      </c>
      <c r="E1508" t="s">
        <v>2507</v>
      </c>
      <c r="F1508" t="s">
        <v>2201</v>
      </c>
      <c r="G1508" t="s">
        <v>13920</v>
      </c>
      <c r="H1508" t="s">
        <v>14</v>
      </c>
      <c r="I1508" t="s">
        <v>13921</v>
      </c>
      <c r="J1508" t="s">
        <v>13922</v>
      </c>
      <c r="K1508" t="s">
        <v>14482</v>
      </c>
      <c r="L1508" t="s">
        <v>14</v>
      </c>
      <c r="M1508" t="s">
        <v>14</v>
      </c>
      <c r="N1508" t="s">
        <v>13923</v>
      </c>
      <c r="O1508" t="s">
        <v>14482</v>
      </c>
      <c r="P1508" t="s">
        <v>14</v>
      </c>
      <c r="Q1508" t="s">
        <v>14482</v>
      </c>
      <c r="R1508" t="s">
        <v>14482</v>
      </c>
      <c r="S1508" t="s">
        <v>14</v>
      </c>
      <c r="T1508" t="s">
        <v>14</v>
      </c>
      <c r="U1508" t="s">
        <v>14</v>
      </c>
      <c r="V1508" t="s">
        <v>14</v>
      </c>
      <c r="W1508" t="s">
        <v>14</v>
      </c>
      <c r="X1508" t="s">
        <v>14</v>
      </c>
      <c r="Y1508" t="s">
        <v>14</v>
      </c>
      <c r="Z1508" t="s">
        <v>14</v>
      </c>
      <c r="AA1508" t="s">
        <v>13914</v>
      </c>
      <c r="AB1508" t="s">
        <v>14482</v>
      </c>
      <c r="AC1508" t="s">
        <v>13915</v>
      </c>
      <c r="AD1508" t="s">
        <v>2348</v>
      </c>
      <c r="AE1508" t="s">
        <v>3857</v>
      </c>
      <c r="AF1508" t="s">
        <v>10585</v>
      </c>
      <c r="AG1508" t="s">
        <v>14</v>
      </c>
      <c r="AH1508" t="s">
        <v>2209</v>
      </c>
      <c r="AI1508" t="s">
        <v>2287</v>
      </c>
      <c r="AJ1508" t="s">
        <v>1168</v>
      </c>
      <c r="AK1508" t="s">
        <v>2491</v>
      </c>
      <c r="AL1508" t="s">
        <v>1486</v>
      </c>
      <c r="AM1508" t="s">
        <v>2491</v>
      </c>
      <c r="AN1508" t="s">
        <v>1184</v>
      </c>
      <c r="AO1508" t="s">
        <v>252</v>
      </c>
      <c r="AP1508" t="s">
        <v>22111</v>
      </c>
      <c r="AQ1508" t="s">
        <v>14</v>
      </c>
      <c r="AR1508" t="s">
        <v>14</v>
      </c>
      <c r="AS1508" t="s">
        <v>14</v>
      </c>
      <c r="AT1508" t="s">
        <v>14</v>
      </c>
      <c r="AU1508" t="s">
        <v>13857</v>
      </c>
      <c r="AV1508" t="s">
        <v>13823</v>
      </c>
      <c r="AW1508" t="s">
        <v>13823</v>
      </c>
      <c r="AX1508" t="s">
        <v>13823</v>
      </c>
      <c r="AY1508" t="s">
        <v>13924</v>
      </c>
      <c r="AZ1508" t="s">
        <v>22088</v>
      </c>
      <c r="BA1508" t="s">
        <v>22088</v>
      </c>
      <c r="BB1508" t="s">
        <v>22088</v>
      </c>
      <c r="BC1508">
        <v>13979.25</v>
      </c>
      <c r="BD1508">
        <v>16215.93</v>
      </c>
      <c r="BE1508" t="s">
        <v>14</v>
      </c>
      <c r="BF1508" t="s">
        <v>14</v>
      </c>
      <c r="BG1508" t="s">
        <v>2214</v>
      </c>
      <c r="BH1508" t="s">
        <v>14</v>
      </c>
      <c r="BI1508" t="s">
        <v>22092</v>
      </c>
      <c r="BJ1508" t="s">
        <v>13923</v>
      </c>
      <c r="BK1508" t="s">
        <v>14</v>
      </c>
      <c r="BL1508" t="s">
        <v>14</v>
      </c>
      <c r="BM1508" t="s">
        <v>14</v>
      </c>
      <c r="BN1508" t="s">
        <v>13925</v>
      </c>
      <c r="BO1508" t="s">
        <v>14</v>
      </c>
      <c r="BP1508" t="s">
        <v>14482</v>
      </c>
      <c r="BQ1508" t="s">
        <v>2217</v>
      </c>
      <c r="BR1508" t="s">
        <v>2303</v>
      </c>
      <c r="BS1508" t="s">
        <v>2376</v>
      </c>
      <c r="BT1508" t="s">
        <v>14</v>
      </c>
      <c r="BU1508" t="s">
        <v>14</v>
      </c>
      <c r="BV1508" t="s">
        <v>14</v>
      </c>
      <c r="BW1508" t="s">
        <v>14</v>
      </c>
      <c r="BX1508" t="s">
        <v>14</v>
      </c>
      <c r="BY1508" t="s">
        <v>2220</v>
      </c>
      <c r="BZ1508" t="s">
        <v>14482</v>
      </c>
      <c r="CA1508" t="s">
        <v>10885</v>
      </c>
      <c r="CB1508" t="s">
        <v>14</v>
      </c>
      <c r="CC1508" t="s">
        <v>14</v>
      </c>
      <c r="CD1508" t="s">
        <v>13926</v>
      </c>
      <c r="CE1508" t="s">
        <v>14</v>
      </c>
      <c r="CF1508" t="s">
        <v>13927</v>
      </c>
      <c r="CG1508" t="s">
        <v>557</v>
      </c>
      <c r="CH1508" t="s">
        <v>22075</v>
      </c>
      <c r="CJ1508" t="s">
        <v>252</v>
      </c>
      <c r="CK1508" t="s">
        <v>24</v>
      </c>
      <c r="CL1508" s="13"/>
      <c r="CM1508" s="4" t="str">
        <f>_xlfn.XLOOKUP($CG1508,tbl_area_24_07_2024[Nombre Área],tbl_area_24_07_2024[Estado],"Si no se encuentra",2,)</f>
        <v>Oaxaca</v>
      </c>
      <c r="CN1508" s="4" t="str">
        <f>_xlfn.XLOOKUP($CG1508,tbl_area_24_07_2024[Nombre Área],tbl_area_24_07_2024[Estructura],"Si no se encuentra",2,)</f>
        <v>Juntas Distritales</v>
      </c>
    </row>
    <row r="1509" spans="1:92" ht="20" x14ac:dyDescent="0.85">
      <c r="A1509" t="s">
        <v>22073</v>
      </c>
      <c r="B1509" t="s">
        <v>22074</v>
      </c>
      <c r="C1509" t="s">
        <v>22075</v>
      </c>
      <c r="D1509" t="s">
        <v>3829</v>
      </c>
      <c r="E1509" t="s">
        <v>2242</v>
      </c>
      <c r="F1509" t="s">
        <v>2201</v>
      </c>
      <c r="G1509" t="s">
        <v>13928</v>
      </c>
      <c r="H1509" t="s">
        <v>2220</v>
      </c>
      <c r="I1509" t="s">
        <v>5777</v>
      </c>
      <c r="J1509" t="s">
        <v>13929</v>
      </c>
      <c r="K1509" t="s">
        <v>24795</v>
      </c>
      <c r="L1509" t="s">
        <v>13930</v>
      </c>
      <c r="M1509" t="s">
        <v>24796</v>
      </c>
      <c r="N1509" t="s">
        <v>13931</v>
      </c>
      <c r="O1509" t="s">
        <v>24795</v>
      </c>
      <c r="P1509" t="s">
        <v>22321</v>
      </c>
      <c r="Q1509" t="s">
        <v>24795</v>
      </c>
      <c r="R1509" t="s">
        <v>24795</v>
      </c>
      <c r="S1509" t="s">
        <v>13932</v>
      </c>
      <c r="T1509" t="s">
        <v>13933</v>
      </c>
      <c r="U1509" t="s">
        <v>13934</v>
      </c>
      <c r="V1509" t="s">
        <v>13934</v>
      </c>
      <c r="W1509" t="s">
        <v>14</v>
      </c>
      <c r="X1509" t="s">
        <v>14</v>
      </c>
      <c r="Y1509" t="s">
        <v>14</v>
      </c>
      <c r="Z1509" t="s">
        <v>14</v>
      </c>
      <c r="AA1509" t="s">
        <v>13935</v>
      </c>
      <c r="AB1509" t="s">
        <v>24795</v>
      </c>
      <c r="AC1509" t="s">
        <v>13936</v>
      </c>
      <c r="AD1509" t="s">
        <v>2207</v>
      </c>
      <c r="AE1509" t="s">
        <v>13937</v>
      </c>
      <c r="AF1509" t="s">
        <v>13938</v>
      </c>
      <c r="AG1509" t="s">
        <v>14</v>
      </c>
      <c r="AH1509" t="s">
        <v>2209</v>
      </c>
      <c r="AI1509" t="s">
        <v>2287</v>
      </c>
      <c r="AJ1509" t="s">
        <v>1168</v>
      </c>
      <c r="AK1509" t="s">
        <v>4300</v>
      </c>
      <c r="AL1509" t="s">
        <v>1459</v>
      </c>
      <c r="AM1509" t="s">
        <v>4300</v>
      </c>
      <c r="AN1509" t="s">
        <v>1183</v>
      </c>
      <c r="AO1509" t="s">
        <v>476</v>
      </c>
      <c r="AP1509" t="s">
        <v>23806</v>
      </c>
      <c r="AQ1509" t="s">
        <v>14</v>
      </c>
      <c r="AR1509" t="s">
        <v>14</v>
      </c>
      <c r="AS1509" t="s">
        <v>14</v>
      </c>
      <c r="AT1509" t="s">
        <v>14</v>
      </c>
      <c r="AU1509" t="s">
        <v>2252</v>
      </c>
      <c r="AV1509" t="s">
        <v>13939</v>
      </c>
      <c r="AW1509" t="s">
        <v>13940</v>
      </c>
      <c r="AX1509" t="s">
        <v>13941</v>
      </c>
      <c r="AY1509" t="s">
        <v>13942</v>
      </c>
      <c r="AZ1509" t="s">
        <v>24797</v>
      </c>
      <c r="BA1509" t="s">
        <v>22126</v>
      </c>
      <c r="BB1509" t="s">
        <v>22127</v>
      </c>
      <c r="BC1509">
        <v>4300595.05</v>
      </c>
      <c r="BD1509">
        <v>4988690.26</v>
      </c>
      <c r="BE1509" t="s">
        <v>14</v>
      </c>
      <c r="BF1509" t="s">
        <v>14</v>
      </c>
      <c r="BG1509" t="s">
        <v>2373</v>
      </c>
      <c r="BH1509" t="s">
        <v>14</v>
      </c>
      <c r="BI1509" t="s">
        <v>22092</v>
      </c>
      <c r="BJ1509" t="s">
        <v>13931</v>
      </c>
      <c r="BK1509" t="s">
        <v>13943</v>
      </c>
      <c r="BL1509" t="s">
        <v>22126</v>
      </c>
      <c r="BM1509" t="s">
        <v>22127</v>
      </c>
      <c r="BN1509" t="s">
        <v>13944</v>
      </c>
      <c r="BO1509" t="s">
        <v>14</v>
      </c>
      <c r="BP1509" t="s">
        <v>24795</v>
      </c>
      <c r="BQ1509" t="s">
        <v>2217</v>
      </c>
      <c r="BR1509" t="s">
        <v>2303</v>
      </c>
      <c r="BS1509" t="s">
        <v>2376</v>
      </c>
      <c r="BT1509" t="s">
        <v>14</v>
      </c>
      <c r="BU1509" t="s">
        <v>14</v>
      </c>
      <c r="BV1509" t="s">
        <v>14</v>
      </c>
      <c r="BW1509" t="s">
        <v>14</v>
      </c>
      <c r="BX1509" t="s">
        <v>14</v>
      </c>
      <c r="BY1509" t="s">
        <v>2220</v>
      </c>
      <c r="BZ1509" t="s">
        <v>24795</v>
      </c>
      <c r="CA1509" t="s">
        <v>14</v>
      </c>
      <c r="CB1509" t="s">
        <v>14</v>
      </c>
      <c r="CC1509" t="s">
        <v>14</v>
      </c>
      <c r="CD1509" t="s">
        <v>14</v>
      </c>
      <c r="CE1509" t="s">
        <v>14</v>
      </c>
      <c r="CF1509" t="s">
        <v>13945</v>
      </c>
      <c r="CG1509" t="s">
        <v>558</v>
      </c>
      <c r="CH1509" t="s">
        <v>22075</v>
      </c>
      <c r="CJ1509" t="s">
        <v>476</v>
      </c>
      <c r="CK1509" t="s">
        <v>16</v>
      </c>
      <c r="CL1509" s="13"/>
      <c r="CM1509" s="4" t="str">
        <f>_xlfn.XLOOKUP($CG1509,tbl_area_24_07_2024[Nombre Área],tbl_area_24_07_2024[Estado],"Si no se encuentra",2,)</f>
        <v>Nuevo León</v>
      </c>
      <c r="CN1509" s="4" t="str">
        <f>_xlfn.XLOOKUP($CG1509,tbl_area_24_07_2024[Nombre Área],tbl_area_24_07_2024[Estructura],"Si no se encuentra",2,)</f>
        <v>Juntas Locales</v>
      </c>
    </row>
    <row r="1510" spans="1:92" ht="20" x14ac:dyDescent="0.85">
      <c r="A1510" t="s">
        <v>22073</v>
      </c>
      <c r="B1510" t="s">
        <v>22074</v>
      </c>
      <c r="C1510" t="s">
        <v>22075</v>
      </c>
      <c r="D1510" t="s">
        <v>3829</v>
      </c>
      <c r="E1510" t="s">
        <v>2242</v>
      </c>
      <c r="F1510" t="s">
        <v>2201</v>
      </c>
      <c r="G1510" t="s">
        <v>13946</v>
      </c>
      <c r="H1510" t="s">
        <v>2220</v>
      </c>
      <c r="I1510" t="s">
        <v>5777</v>
      </c>
      <c r="J1510" t="s">
        <v>13947</v>
      </c>
      <c r="K1510" t="s">
        <v>24798</v>
      </c>
      <c r="L1510" t="s">
        <v>13948</v>
      </c>
      <c r="M1510" t="s">
        <v>24796</v>
      </c>
      <c r="N1510" t="s">
        <v>13949</v>
      </c>
      <c r="O1510" t="s">
        <v>24798</v>
      </c>
      <c r="P1510" t="s">
        <v>22321</v>
      </c>
      <c r="Q1510" t="s">
        <v>24798</v>
      </c>
      <c r="R1510" t="s">
        <v>24798</v>
      </c>
      <c r="S1510" t="s">
        <v>13950</v>
      </c>
      <c r="T1510" t="s">
        <v>13951</v>
      </c>
      <c r="U1510" t="s">
        <v>13952</v>
      </c>
      <c r="V1510" t="s">
        <v>13952</v>
      </c>
      <c r="W1510" t="s">
        <v>14</v>
      </c>
      <c r="X1510" t="s">
        <v>14</v>
      </c>
      <c r="Y1510" t="s">
        <v>14</v>
      </c>
      <c r="Z1510" t="s">
        <v>14</v>
      </c>
      <c r="AA1510" t="s">
        <v>13953</v>
      </c>
      <c r="AB1510" t="s">
        <v>24798</v>
      </c>
      <c r="AC1510" t="s">
        <v>13954</v>
      </c>
      <c r="AD1510" t="s">
        <v>2207</v>
      </c>
      <c r="AE1510" t="s">
        <v>13955</v>
      </c>
      <c r="AF1510" t="s">
        <v>13956</v>
      </c>
      <c r="AG1510" t="s">
        <v>14</v>
      </c>
      <c r="AH1510" t="s">
        <v>2209</v>
      </c>
      <c r="AI1510" t="s">
        <v>13957</v>
      </c>
      <c r="AJ1510" t="s">
        <v>1168</v>
      </c>
      <c r="AK1510" t="s">
        <v>4300</v>
      </c>
      <c r="AL1510" t="s">
        <v>1459</v>
      </c>
      <c r="AM1510" t="s">
        <v>4300</v>
      </c>
      <c r="AN1510" t="s">
        <v>1183</v>
      </c>
      <c r="AO1510" t="s">
        <v>476</v>
      </c>
      <c r="AP1510" t="s">
        <v>22403</v>
      </c>
      <c r="AQ1510" t="s">
        <v>14</v>
      </c>
      <c r="AR1510" t="s">
        <v>14</v>
      </c>
      <c r="AS1510" t="s">
        <v>14</v>
      </c>
      <c r="AT1510" t="s">
        <v>14</v>
      </c>
      <c r="AU1510" t="s">
        <v>2252</v>
      </c>
      <c r="AV1510" t="s">
        <v>13939</v>
      </c>
      <c r="AW1510" t="s">
        <v>13958</v>
      </c>
      <c r="AX1510" t="s">
        <v>13941</v>
      </c>
      <c r="AY1510" t="s">
        <v>13959</v>
      </c>
      <c r="AZ1510" t="s">
        <v>24797</v>
      </c>
      <c r="BA1510" t="s">
        <v>22126</v>
      </c>
      <c r="BB1510" t="s">
        <v>22127</v>
      </c>
      <c r="BC1510">
        <v>742000</v>
      </c>
      <c r="BD1510">
        <v>860720</v>
      </c>
      <c r="BE1510" t="s">
        <v>14</v>
      </c>
      <c r="BF1510" t="s">
        <v>14</v>
      </c>
      <c r="BG1510" t="s">
        <v>2373</v>
      </c>
      <c r="BH1510" t="s">
        <v>14</v>
      </c>
      <c r="BI1510" t="s">
        <v>22092</v>
      </c>
      <c r="BJ1510" t="s">
        <v>13949</v>
      </c>
      <c r="BK1510" t="s">
        <v>24799</v>
      </c>
      <c r="BL1510" t="s">
        <v>22126</v>
      </c>
      <c r="BM1510" t="s">
        <v>22127</v>
      </c>
      <c r="BN1510" t="s">
        <v>13960</v>
      </c>
      <c r="BO1510" t="s">
        <v>14</v>
      </c>
      <c r="BP1510" t="s">
        <v>24798</v>
      </c>
      <c r="BQ1510" t="s">
        <v>2217</v>
      </c>
      <c r="BR1510" t="s">
        <v>2303</v>
      </c>
      <c r="BS1510" t="s">
        <v>2376</v>
      </c>
      <c r="BT1510" t="s">
        <v>14</v>
      </c>
      <c r="BU1510" t="s">
        <v>14</v>
      </c>
      <c r="BV1510" t="s">
        <v>14</v>
      </c>
      <c r="BW1510" t="s">
        <v>14</v>
      </c>
      <c r="BX1510" t="s">
        <v>14</v>
      </c>
      <c r="BY1510" t="s">
        <v>2220</v>
      </c>
      <c r="BZ1510" t="s">
        <v>24798</v>
      </c>
      <c r="CA1510" t="s">
        <v>14</v>
      </c>
      <c r="CB1510" t="s">
        <v>14</v>
      </c>
      <c r="CC1510" t="s">
        <v>14</v>
      </c>
      <c r="CD1510" t="s">
        <v>14</v>
      </c>
      <c r="CE1510" t="s">
        <v>14</v>
      </c>
      <c r="CF1510" t="s">
        <v>13961</v>
      </c>
      <c r="CG1510" t="s">
        <v>558</v>
      </c>
      <c r="CH1510" t="s">
        <v>22075</v>
      </c>
      <c r="CJ1510" t="s">
        <v>476</v>
      </c>
      <c r="CK1510" t="s">
        <v>16</v>
      </c>
      <c r="CL1510" s="13"/>
      <c r="CM1510" s="4" t="str">
        <f>_xlfn.XLOOKUP($CG1510,tbl_area_24_07_2024[Nombre Área],tbl_area_24_07_2024[Estado],"Si no se encuentra",2,)</f>
        <v>Nuevo León</v>
      </c>
      <c r="CN1510" s="4" t="str">
        <f>_xlfn.XLOOKUP($CG1510,tbl_area_24_07_2024[Nombre Área],tbl_area_24_07_2024[Estructura],"Si no se encuentra",2,)</f>
        <v>Juntas Locales</v>
      </c>
    </row>
    <row r="1511" spans="1:92" ht="20" x14ac:dyDescent="0.85">
      <c r="A1511" t="s">
        <v>22073</v>
      </c>
      <c r="B1511" t="s">
        <v>22074</v>
      </c>
      <c r="C1511" t="s">
        <v>22075</v>
      </c>
      <c r="D1511" t="s">
        <v>3829</v>
      </c>
      <c r="E1511" t="s">
        <v>2242</v>
      </c>
      <c r="F1511" t="s">
        <v>2201</v>
      </c>
      <c r="G1511" t="s">
        <v>13962</v>
      </c>
      <c r="H1511" t="s">
        <v>2220</v>
      </c>
      <c r="I1511" t="s">
        <v>5777</v>
      </c>
      <c r="J1511" t="s">
        <v>13963</v>
      </c>
      <c r="K1511" t="s">
        <v>23014</v>
      </c>
      <c r="L1511" t="s">
        <v>13964</v>
      </c>
      <c r="M1511" t="s">
        <v>24796</v>
      </c>
      <c r="N1511" t="s">
        <v>13965</v>
      </c>
      <c r="O1511" t="s">
        <v>23014</v>
      </c>
      <c r="P1511" t="s">
        <v>22321</v>
      </c>
      <c r="Q1511" t="s">
        <v>23014</v>
      </c>
      <c r="R1511" t="s">
        <v>23014</v>
      </c>
      <c r="S1511" t="s">
        <v>13966</v>
      </c>
      <c r="T1511" t="s">
        <v>13967</v>
      </c>
      <c r="U1511" t="s">
        <v>13968</v>
      </c>
      <c r="V1511" t="s">
        <v>13968</v>
      </c>
      <c r="W1511" t="s">
        <v>14</v>
      </c>
      <c r="X1511" t="s">
        <v>14</v>
      </c>
      <c r="Y1511" t="s">
        <v>14</v>
      </c>
      <c r="Z1511" t="s">
        <v>14</v>
      </c>
      <c r="AA1511" t="s">
        <v>13969</v>
      </c>
      <c r="AB1511" t="s">
        <v>23014</v>
      </c>
      <c r="AC1511" t="s">
        <v>2820</v>
      </c>
      <c r="AD1511" t="s">
        <v>2348</v>
      </c>
      <c r="AE1511" t="s">
        <v>2821</v>
      </c>
      <c r="AF1511" t="s">
        <v>2822</v>
      </c>
      <c r="AG1511" t="s">
        <v>14</v>
      </c>
      <c r="AH1511" t="s">
        <v>2209</v>
      </c>
      <c r="AI1511" t="s">
        <v>2824</v>
      </c>
      <c r="AJ1511" t="s">
        <v>1184</v>
      </c>
      <c r="AK1511" t="s">
        <v>13970</v>
      </c>
      <c r="AL1511" t="s">
        <v>1174</v>
      </c>
      <c r="AM1511" t="s">
        <v>13970</v>
      </c>
      <c r="AN1511" t="s">
        <v>1186</v>
      </c>
      <c r="AO1511" t="s">
        <v>334</v>
      </c>
      <c r="AP1511" t="s">
        <v>22166</v>
      </c>
      <c r="AQ1511" t="s">
        <v>14</v>
      </c>
      <c r="AR1511" t="s">
        <v>14</v>
      </c>
      <c r="AS1511" t="s">
        <v>14</v>
      </c>
      <c r="AT1511" t="s">
        <v>14</v>
      </c>
      <c r="AU1511" t="s">
        <v>2252</v>
      </c>
      <c r="AV1511" t="s">
        <v>13939</v>
      </c>
      <c r="AW1511" t="s">
        <v>13971</v>
      </c>
      <c r="AX1511" t="s">
        <v>13941</v>
      </c>
      <c r="AY1511" t="s">
        <v>13972</v>
      </c>
      <c r="AZ1511" t="s">
        <v>23434</v>
      </c>
      <c r="BA1511" t="s">
        <v>22126</v>
      </c>
      <c r="BB1511" t="s">
        <v>22127</v>
      </c>
      <c r="BC1511">
        <v>2885487.06</v>
      </c>
      <c r="BD1511">
        <v>3347165</v>
      </c>
      <c r="BE1511" t="s">
        <v>14</v>
      </c>
      <c r="BF1511" t="s">
        <v>14</v>
      </c>
      <c r="BG1511" t="s">
        <v>2373</v>
      </c>
      <c r="BH1511" t="s">
        <v>14</v>
      </c>
      <c r="BI1511" t="s">
        <v>22092</v>
      </c>
      <c r="BJ1511" t="s">
        <v>13965</v>
      </c>
      <c r="BK1511" t="s">
        <v>13973</v>
      </c>
      <c r="BL1511" t="s">
        <v>23434</v>
      </c>
      <c r="BM1511" t="s">
        <v>22127</v>
      </c>
      <c r="BN1511" t="s">
        <v>13974</v>
      </c>
      <c r="BO1511" t="s">
        <v>14</v>
      </c>
      <c r="BP1511" t="s">
        <v>23014</v>
      </c>
      <c r="BQ1511" t="s">
        <v>2217</v>
      </c>
      <c r="BR1511" t="s">
        <v>2303</v>
      </c>
      <c r="BS1511" t="s">
        <v>2376</v>
      </c>
      <c r="BT1511" t="s">
        <v>14</v>
      </c>
      <c r="BU1511" t="s">
        <v>14</v>
      </c>
      <c r="BV1511" t="s">
        <v>14</v>
      </c>
      <c r="BW1511" t="s">
        <v>14</v>
      </c>
      <c r="BX1511" t="s">
        <v>14</v>
      </c>
      <c r="BY1511" t="s">
        <v>2220</v>
      </c>
      <c r="BZ1511" t="s">
        <v>23014</v>
      </c>
      <c r="CA1511" t="s">
        <v>14</v>
      </c>
      <c r="CB1511" t="s">
        <v>14</v>
      </c>
      <c r="CC1511" t="s">
        <v>14</v>
      </c>
      <c r="CD1511" t="s">
        <v>14</v>
      </c>
      <c r="CE1511" t="s">
        <v>14</v>
      </c>
      <c r="CF1511" t="s">
        <v>13975</v>
      </c>
      <c r="CG1511" t="s">
        <v>558</v>
      </c>
      <c r="CH1511" t="s">
        <v>22075</v>
      </c>
      <c r="CJ1511" t="s">
        <v>476</v>
      </c>
      <c r="CK1511" t="s">
        <v>16</v>
      </c>
      <c r="CL1511" s="13"/>
      <c r="CM1511" s="4" t="str">
        <f>_xlfn.XLOOKUP($CG1511,tbl_area_24_07_2024[Nombre Área],tbl_area_24_07_2024[Estado],"Si no se encuentra",2,)</f>
        <v>Nuevo León</v>
      </c>
      <c r="CN1511" s="4" t="str">
        <f>_xlfn.XLOOKUP($CG1511,tbl_area_24_07_2024[Nombre Área],tbl_area_24_07_2024[Estructura],"Si no se encuentra",2,)</f>
        <v>Juntas Locales</v>
      </c>
    </row>
    <row r="1512" spans="1:92" ht="20" x14ac:dyDescent="0.85">
      <c r="A1512" t="s">
        <v>22073</v>
      </c>
      <c r="B1512" t="s">
        <v>22074</v>
      </c>
      <c r="C1512" t="s">
        <v>22075</v>
      </c>
      <c r="D1512" t="s">
        <v>3829</v>
      </c>
      <c r="E1512" t="s">
        <v>2242</v>
      </c>
      <c r="F1512" t="s">
        <v>2201</v>
      </c>
      <c r="G1512" t="s">
        <v>13976</v>
      </c>
      <c r="H1512" t="s">
        <v>2220</v>
      </c>
      <c r="I1512" t="s">
        <v>5777</v>
      </c>
      <c r="J1512" t="s">
        <v>13977</v>
      </c>
      <c r="K1512" t="s">
        <v>14086</v>
      </c>
      <c r="L1512" t="s">
        <v>13978</v>
      </c>
      <c r="M1512" t="s">
        <v>24796</v>
      </c>
      <c r="N1512" t="s">
        <v>13979</v>
      </c>
      <c r="O1512" t="s">
        <v>14086</v>
      </c>
      <c r="P1512" t="s">
        <v>22321</v>
      </c>
      <c r="Q1512" t="s">
        <v>14086</v>
      </c>
      <c r="R1512" t="s">
        <v>14086</v>
      </c>
      <c r="S1512" t="s">
        <v>13980</v>
      </c>
      <c r="T1512" t="s">
        <v>13981</v>
      </c>
      <c r="U1512" t="s">
        <v>13982</v>
      </c>
      <c r="V1512" t="s">
        <v>13982</v>
      </c>
      <c r="W1512" t="s">
        <v>14</v>
      </c>
      <c r="X1512" t="s">
        <v>14</v>
      </c>
      <c r="Y1512" t="s">
        <v>14</v>
      </c>
      <c r="Z1512" t="s">
        <v>14</v>
      </c>
      <c r="AA1512" t="s">
        <v>13983</v>
      </c>
      <c r="AB1512" t="s">
        <v>14086</v>
      </c>
      <c r="AC1512" t="s">
        <v>13984</v>
      </c>
      <c r="AD1512" t="s">
        <v>2348</v>
      </c>
      <c r="AE1512" t="s">
        <v>13985</v>
      </c>
      <c r="AF1512" t="s">
        <v>13986</v>
      </c>
      <c r="AG1512" t="s">
        <v>14</v>
      </c>
      <c r="AH1512" t="s">
        <v>2209</v>
      </c>
      <c r="AI1512" t="s">
        <v>4423</v>
      </c>
      <c r="AJ1512" t="s">
        <v>1168</v>
      </c>
      <c r="AK1512" t="s">
        <v>154</v>
      </c>
      <c r="AL1512" t="s">
        <v>1444</v>
      </c>
      <c r="AM1512" t="s">
        <v>154</v>
      </c>
      <c r="AN1512" t="s">
        <v>1183</v>
      </c>
      <c r="AO1512" t="s">
        <v>476</v>
      </c>
      <c r="AP1512" t="s">
        <v>24800</v>
      </c>
      <c r="AQ1512" t="s">
        <v>14</v>
      </c>
      <c r="AR1512" t="s">
        <v>14</v>
      </c>
      <c r="AS1512" t="s">
        <v>14</v>
      </c>
      <c r="AT1512" t="s">
        <v>14</v>
      </c>
      <c r="AU1512" t="s">
        <v>2252</v>
      </c>
      <c r="AV1512" t="s">
        <v>13939</v>
      </c>
      <c r="AW1512" t="s">
        <v>13987</v>
      </c>
      <c r="AX1512" t="s">
        <v>13941</v>
      </c>
      <c r="AY1512" t="s">
        <v>13988</v>
      </c>
      <c r="AZ1512" t="s">
        <v>24797</v>
      </c>
      <c r="BA1512" t="s">
        <v>22126</v>
      </c>
      <c r="BB1512" t="s">
        <v>22127</v>
      </c>
      <c r="BC1512">
        <v>8529100</v>
      </c>
      <c r="BD1512">
        <v>9893756</v>
      </c>
      <c r="BE1512" t="s">
        <v>14</v>
      </c>
      <c r="BF1512" t="s">
        <v>14</v>
      </c>
      <c r="BG1512" t="s">
        <v>2373</v>
      </c>
      <c r="BH1512" t="s">
        <v>14</v>
      </c>
      <c r="BI1512" t="s">
        <v>22092</v>
      </c>
      <c r="BJ1512" t="s">
        <v>13979</v>
      </c>
      <c r="BK1512" t="s">
        <v>24801</v>
      </c>
      <c r="BL1512" t="s">
        <v>22126</v>
      </c>
      <c r="BM1512" t="s">
        <v>22127</v>
      </c>
      <c r="BN1512" t="s">
        <v>13989</v>
      </c>
      <c r="BO1512" t="s">
        <v>14</v>
      </c>
      <c r="BP1512" t="s">
        <v>14086</v>
      </c>
      <c r="BQ1512" t="s">
        <v>2217</v>
      </c>
      <c r="BR1512" t="s">
        <v>2303</v>
      </c>
      <c r="BS1512" t="s">
        <v>2376</v>
      </c>
      <c r="BT1512" t="s">
        <v>14</v>
      </c>
      <c r="BU1512" t="s">
        <v>14</v>
      </c>
      <c r="BV1512" t="s">
        <v>14</v>
      </c>
      <c r="BW1512" t="s">
        <v>14</v>
      </c>
      <c r="BX1512" t="s">
        <v>14</v>
      </c>
      <c r="BY1512" t="s">
        <v>2220</v>
      </c>
      <c r="BZ1512" t="s">
        <v>14086</v>
      </c>
      <c r="CA1512" t="s">
        <v>14</v>
      </c>
      <c r="CB1512" t="s">
        <v>14</v>
      </c>
      <c r="CC1512" t="s">
        <v>14</v>
      </c>
      <c r="CD1512" t="s">
        <v>14</v>
      </c>
      <c r="CE1512" t="s">
        <v>14</v>
      </c>
      <c r="CF1512" t="s">
        <v>13990</v>
      </c>
      <c r="CG1512" t="s">
        <v>558</v>
      </c>
      <c r="CH1512" t="s">
        <v>22075</v>
      </c>
      <c r="CJ1512" t="s">
        <v>476</v>
      </c>
      <c r="CK1512" t="s">
        <v>16</v>
      </c>
      <c r="CL1512" s="13"/>
      <c r="CM1512" s="4" t="str">
        <f>_xlfn.XLOOKUP($CG1512,tbl_area_24_07_2024[Nombre Área],tbl_area_24_07_2024[Estado],"Si no se encuentra",2,)</f>
        <v>Nuevo León</v>
      </c>
      <c r="CN1512" s="4" t="str">
        <f>_xlfn.XLOOKUP($CG1512,tbl_area_24_07_2024[Nombre Área],tbl_area_24_07_2024[Estructura],"Si no se encuentra",2,)</f>
        <v>Juntas Locales</v>
      </c>
    </row>
    <row r="1513" spans="1:92" ht="20" x14ac:dyDescent="0.85">
      <c r="A1513" t="s">
        <v>22073</v>
      </c>
      <c r="B1513" t="s">
        <v>22074</v>
      </c>
      <c r="C1513" t="s">
        <v>22075</v>
      </c>
      <c r="D1513" t="s">
        <v>3829</v>
      </c>
      <c r="E1513" t="s">
        <v>2507</v>
      </c>
      <c r="F1513" t="s">
        <v>2201</v>
      </c>
      <c r="G1513" t="s">
        <v>13991</v>
      </c>
      <c r="H1513" t="s">
        <v>2220</v>
      </c>
      <c r="I1513" t="s">
        <v>5777</v>
      </c>
      <c r="J1513" t="s">
        <v>13992</v>
      </c>
      <c r="K1513" t="s">
        <v>24802</v>
      </c>
      <c r="L1513" t="s">
        <v>13993</v>
      </c>
      <c r="M1513" t="s">
        <v>24796</v>
      </c>
      <c r="N1513" t="s">
        <v>13994</v>
      </c>
      <c r="O1513" t="s">
        <v>24802</v>
      </c>
      <c r="P1513" t="s">
        <v>22321</v>
      </c>
      <c r="Q1513" t="s">
        <v>24802</v>
      </c>
      <c r="R1513" t="s">
        <v>24802</v>
      </c>
      <c r="S1513" t="s">
        <v>13995</v>
      </c>
      <c r="T1513" t="s">
        <v>13996</v>
      </c>
      <c r="U1513" t="s">
        <v>13997</v>
      </c>
      <c r="V1513" t="s">
        <v>13997</v>
      </c>
      <c r="W1513" t="s">
        <v>14</v>
      </c>
      <c r="X1513" t="s">
        <v>14</v>
      </c>
      <c r="Y1513" t="s">
        <v>14</v>
      </c>
      <c r="Z1513" t="s">
        <v>14</v>
      </c>
      <c r="AA1513" t="s">
        <v>13998</v>
      </c>
      <c r="AB1513" t="s">
        <v>24802</v>
      </c>
      <c r="AC1513" t="s">
        <v>13999</v>
      </c>
      <c r="AD1513" t="s">
        <v>2207</v>
      </c>
      <c r="AE1513" t="s">
        <v>14000</v>
      </c>
      <c r="AF1513" t="s">
        <v>11119</v>
      </c>
      <c r="AG1513" t="s">
        <v>14</v>
      </c>
      <c r="AH1513" t="s">
        <v>2209</v>
      </c>
      <c r="AI1513" t="s">
        <v>14001</v>
      </c>
      <c r="AJ1513" t="s">
        <v>1168</v>
      </c>
      <c r="AK1513" t="s">
        <v>4300</v>
      </c>
      <c r="AL1513" t="s">
        <v>1459</v>
      </c>
      <c r="AM1513" t="s">
        <v>4300</v>
      </c>
      <c r="AN1513" t="s">
        <v>1183</v>
      </c>
      <c r="AO1513" t="s">
        <v>476</v>
      </c>
      <c r="AP1513" t="s">
        <v>24803</v>
      </c>
      <c r="AQ1513" t="s">
        <v>14</v>
      </c>
      <c r="AR1513" t="s">
        <v>14</v>
      </c>
      <c r="AS1513" t="s">
        <v>14</v>
      </c>
      <c r="AT1513" t="s">
        <v>14</v>
      </c>
      <c r="AU1513" t="s">
        <v>2252</v>
      </c>
      <c r="AV1513" t="s">
        <v>13939</v>
      </c>
      <c r="AW1513" t="s">
        <v>14002</v>
      </c>
      <c r="AX1513" t="s">
        <v>13941</v>
      </c>
      <c r="AY1513" t="s">
        <v>14003</v>
      </c>
      <c r="AZ1513" t="s">
        <v>24804</v>
      </c>
      <c r="BA1513" t="s">
        <v>22126</v>
      </c>
      <c r="BB1513" t="s">
        <v>22127</v>
      </c>
      <c r="BC1513">
        <v>677519.68</v>
      </c>
      <c r="BD1513">
        <v>785922.83</v>
      </c>
      <c r="BE1513" t="s">
        <v>14</v>
      </c>
      <c r="BF1513" t="s">
        <v>14</v>
      </c>
      <c r="BG1513" t="s">
        <v>2373</v>
      </c>
      <c r="BH1513" t="s">
        <v>14</v>
      </c>
      <c r="BI1513" t="s">
        <v>22092</v>
      </c>
      <c r="BJ1513" t="s">
        <v>14004</v>
      </c>
      <c r="BK1513" t="s">
        <v>14005</v>
      </c>
      <c r="BL1513" t="s">
        <v>22126</v>
      </c>
      <c r="BM1513" t="s">
        <v>22127</v>
      </c>
      <c r="BN1513" t="s">
        <v>14006</v>
      </c>
      <c r="BO1513" t="s">
        <v>14</v>
      </c>
      <c r="BP1513" t="s">
        <v>24802</v>
      </c>
      <c r="BQ1513" t="s">
        <v>2217</v>
      </c>
      <c r="BR1513" t="s">
        <v>2303</v>
      </c>
      <c r="BS1513" t="s">
        <v>2376</v>
      </c>
      <c r="BT1513" t="s">
        <v>14</v>
      </c>
      <c r="BU1513" t="s">
        <v>14</v>
      </c>
      <c r="BV1513" t="s">
        <v>14</v>
      </c>
      <c r="BW1513" t="s">
        <v>14</v>
      </c>
      <c r="BX1513" t="s">
        <v>14</v>
      </c>
      <c r="BY1513" t="s">
        <v>2220</v>
      </c>
      <c r="BZ1513" t="s">
        <v>24802</v>
      </c>
      <c r="CA1513" t="s">
        <v>2633</v>
      </c>
      <c r="CB1513" t="s">
        <v>14</v>
      </c>
      <c r="CC1513" t="s">
        <v>14</v>
      </c>
      <c r="CD1513" t="s">
        <v>14</v>
      </c>
      <c r="CE1513" t="s">
        <v>14</v>
      </c>
      <c r="CF1513" t="s">
        <v>14007</v>
      </c>
      <c r="CG1513" t="s">
        <v>558</v>
      </c>
      <c r="CH1513" t="s">
        <v>22075</v>
      </c>
      <c r="CJ1513" t="s">
        <v>476</v>
      </c>
      <c r="CK1513" t="s">
        <v>16</v>
      </c>
      <c r="CL1513" s="13"/>
      <c r="CM1513" s="4" t="str">
        <f>_xlfn.XLOOKUP($CG1513,tbl_area_24_07_2024[Nombre Área],tbl_area_24_07_2024[Estado],"Si no se encuentra",2,)</f>
        <v>Nuevo León</v>
      </c>
      <c r="CN1513" s="4" t="str">
        <f>_xlfn.XLOOKUP($CG1513,tbl_area_24_07_2024[Nombre Área],tbl_area_24_07_2024[Estructura],"Si no se encuentra",2,)</f>
        <v>Juntas Locales</v>
      </c>
    </row>
    <row r="1514" spans="1:92" ht="20" x14ac:dyDescent="0.85">
      <c r="A1514" t="s">
        <v>22073</v>
      </c>
      <c r="B1514" t="s">
        <v>22074</v>
      </c>
      <c r="C1514" t="s">
        <v>22075</v>
      </c>
      <c r="D1514" t="s">
        <v>3829</v>
      </c>
      <c r="E1514" t="s">
        <v>2507</v>
      </c>
      <c r="F1514" t="s">
        <v>2201</v>
      </c>
      <c r="G1514" t="s">
        <v>14008</v>
      </c>
      <c r="H1514" t="s">
        <v>2220</v>
      </c>
      <c r="I1514" t="s">
        <v>5777</v>
      </c>
      <c r="J1514" t="s">
        <v>14009</v>
      </c>
      <c r="K1514" t="s">
        <v>24805</v>
      </c>
      <c r="L1514" t="s">
        <v>13993</v>
      </c>
      <c r="M1514" t="s">
        <v>24796</v>
      </c>
      <c r="N1514" t="s">
        <v>14010</v>
      </c>
      <c r="O1514" t="s">
        <v>24805</v>
      </c>
      <c r="P1514" t="s">
        <v>22321</v>
      </c>
      <c r="Q1514" t="s">
        <v>24805</v>
      </c>
      <c r="R1514" t="s">
        <v>24805</v>
      </c>
      <c r="S1514" t="s">
        <v>13995</v>
      </c>
      <c r="T1514" t="s">
        <v>13996</v>
      </c>
      <c r="U1514" t="s">
        <v>13997</v>
      </c>
      <c r="V1514" t="s">
        <v>13997</v>
      </c>
      <c r="W1514" t="s">
        <v>14</v>
      </c>
      <c r="X1514" t="s">
        <v>14</v>
      </c>
      <c r="Y1514" t="s">
        <v>14</v>
      </c>
      <c r="Z1514" t="s">
        <v>14</v>
      </c>
      <c r="AA1514" t="s">
        <v>14011</v>
      </c>
      <c r="AB1514" t="s">
        <v>24805</v>
      </c>
      <c r="AC1514" t="s">
        <v>14012</v>
      </c>
      <c r="AD1514" t="s">
        <v>1696</v>
      </c>
      <c r="AE1514" t="s">
        <v>1819</v>
      </c>
      <c r="AF1514" t="s">
        <v>2822</v>
      </c>
      <c r="AG1514" t="s">
        <v>14</v>
      </c>
      <c r="AH1514" t="s">
        <v>2209</v>
      </c>
      <c r="AI1514" t="s">
        <v>1819</v>
      </c>
      <c r="AJ1514" t="s">
        <v>1168</v>
      </c>
      <c r="AK1514" t="s">
        <v>4271</v>
      </c>
      <c r="AL1514" t="s">
        <v>1183</v>
      </c>
      <c r="AM1514" t="s">
        <v>4271</v>
      </c>
      <c r="AN1514" t="s">
        <v>1183</v>
      </c>
      <c r="AO1514" t="s">
        <v>476</v>
      </c>
      <c r="AP1514" t="s">
        <v>22780</v>
      </c>
      <c r="AQ1514" t="s">
        <v>14</v>
      </c>
      <c r="AR1514" t="s">
        <v>14</v>
      </c>
      <c r="AS1514" t="s">
        <v>14</v>
      </c>
      <c r="AT1514" t="s">
        <v>14</v>
      </c>
      <c r="AU1514" t="s">
        <v>2252</v>
      </c>
      <c r="AV1514" t="s">
        <v>13939</v>
      </c>
      <c r="AW1514" t="s">
        <v>14013</v>
      </c>
      <c r="AX1514" t="s">
        <v>13941</v>
      </c>
      <c r="AY1514" t="s">
        <v>14014</v>
      </c>
      <c r="AZ1514" t="s">
        <v>24806</v>
      </c>
      <c r="BA1514" t="s">
        <v>22126</v>
      </c>
      <c r="BB1514" t="s">
        <v>22127</v>
      </c>
      <c r="BC1514">
        <v>563359.05000000005</v>
      </c>
      <c r="BD1514">
        <v>653496.5</v>
      </c>
      <c r="BE1514" t="s">
        <v>14</v>
      </c>
      <c r="BF1514" t="s">
        <v>14</v>
      </c>
      <c r="BG1514" t="s">
        <v>2373</v>
      </c>
      <c r="BH1514" t="s">
        <v>14</v>
      </c>
      <c r="BI1514" t="s">
        <v>22092</v>
      </c>
      <c r="BJ1514" t="s">
        <v>14004</v>
      </c>
      <c r="BK1514" t="s">
        <v>14015</v>
      </c>
      <c r="BL1514" t="s">
        <v>22100</v>
      </c>
      <c r="BM1514" t="s">
        <v>22127</v>
      </c>
      <c r="BN1514" t="s">
        <v>14016</v>
      </c>
      <c r="BO1514" t="s">
        <v>14</v>
      </c>
      <c r="BP1514" t="s">
        <v>24805</v>
      </c>
      <c r="BQ1514" t="s">
        <v>2217</v>
      </c>
      <c r="BR1514" t="s">
        <v>2303</v>
      </c>
      <c r="BS1514" t="s">
        <v>2376</v>
      </c>
      <c r="BT1514" t="s">
        <v>14</v>
      </c>
      <c r="BU1514" t="s">
        <v>14</v>
      </c>
      <c r="BV1514" t="s">
        <v>14</v>
      </c>
      <c r="BW1514" t="s">
        <v>14</v>
      </c>
      <c r="BX1514" t="s">
        <v>14</v>
      </c>
      <c r="BY1514" t="s">
        <v>2220</v>
      </c>
      <c r="BZ1514" t="s">
        <v>24805</v>
      </c>
      <c r="CA1514" t="s">
        <v>2633</v>
      </c>
      <c r="CB1514" t="s">
        <v>14</v>
      </c>
      <c r="CC1514" t="s">
        <v>14</v>
      </c>
      <c r="CD1514" t="s">
        <v>14</v>
      </c>
      <c r="CE1514" t="s">
        <v>14</v>
      </c>
      <c r="CF1514" t="s">
        <v>14017</v>
      </c>
      <c r="CG1514" t="s">
        <v>558</v>
      </c>
      <c r="CH1514" t="s">
        <v>22075</v>
      </c>
      <c r="CJ1514" t="s">
        <v>476</v>
      </c>
      <c r="CK1514" t="s">
        <v>16</v>
      </c>
      <c r="CL1514" s="13"/>
      <c r="CM1514" s="4" t="str">
        <f>_xlfn.XLOOKUP($CG1514,tbl_area_24_07_2024[Nombre Área],tbl_area_24_07_2024[Estado],"Si no se encuentra",2,)</f>
        <v>Nuevo León</v>
      </c>
      <c r="CN1514" s="4" t="str">
        <f>_xlfn.XLOOKUP($CG1514,tbl_area_24_07_2024[Nombre Área],tbl_area_24_07_2024[Estructura],"Si no se encuentra",2,)</f>
        <v>Juntas Locales</v>
      </c>
    </row>
    <row r="1515" spans="1:92" ht="20" x14ac:dyDescent="0.85">
      <c r="A1515" t="s">
        <v>22073</v>
      </c>
      <c r="B1515" t="s">
        <v>22074</v>
      </c>
      <c r="C1515" t="s">
        <v>22075</v>
      </c>
      <c r="D1515" t="s">
        <v>3829</v>
      </c>
      <c r="E1515" t="s">
        <v>2242</v>
      </c>
      <c r="F1515" t="s">
        <v>2201</v>
      </c>
      <c r="G1515" t="s">
        <v>14018</v>
      </c>
      <c r="H1515" t="s">
        <v>2220</v>
      </c>
      <c r="I1515" t="s">
        <v>5777</v>
      </c>
      <c r="J1515" t="s">
        <v>14019</v>
      </c>
      <c r="K1515" t="s">
        <v>24807</v>
      </c>
      <c r="L1515" t="s">
        <v>14020</v>
      </c>
      <c r="M1515" t="s">
        <v>22147</v>
      </c>
      <c r="N1515" t="s">
        <v>13979</v>
      </c>
      <c r="O1515" t="s">
        <v>24807</v>
      </c>
      <c r="P1515" t="s">
        <v>22154</v>
      </c>
      <c r="Q1515" t="s">
        <v>24807</v>
      </c>
      <c r="R1515" t="s">
        <v>24807</v>
      </c>
      <c r="S1515" t="s">
        <v>14021</v>
      </c>
      <c r="T1515" t="s">
        <v>14022</v>
      </c>
      <c r="U1515" t="s">
        <v>14023</v>
      </c>
      <c r="V1515" t="s">
        <v>14023</v>
      </c>
      <c r="W1515" t="s">
        <v>14</v>
      </c>
      <c r="X1515" t="s">
        <v>14</v>
      </c>
      <c r="Y1515" t="s">
        <v>14</v>
      </c>
      <c r="Z1515" t="s">
        <v>14</v>
      </c>
      <c r="AA1515" t="s">
        <v>13983</v>
      </c>
      <c r="AB1515" t="s">
        <v>24807</v>
      </c>
      <c r="AC1515" t="s">
        <v>13984</v>
      </c>
      <c r="AD1515" t="s">
        <v>2348</v>
      </c>
      <c r="AE1515" t="s">
        <v>13985</v>
      </c>
      <c r="AF1515" t="s">
        <v>13986</v>
      </c>
      <c r="AG1515" t="s">
        <v>14</v>
      </c>
      <c r="AH1515" t="s">
        <v>2209</v>
      </c>
      <c r="AI1515" t="s">
        <v>4423</v>
      </c>
      <c r="AJ1515" t="s">
        <v>1168</v>
      </c>
      <c r="AK1515" t="s">
        <v>154</v>
      </c>
      <c r="AL1515" t="s">
        <v>1444</v>
      </c>
      <c r="AM1515" t="s">
        <v>154</v>
      </c>
      <c r="AN1515" t="s">
        <v>1183</v>
      </c>
      <c r="AO1515" t="s">
        <v>476</v>
      </c>
      <c r="AP1515" t="s">
        <v>24800</v>
      </c>
      <c r="AQ1515" t="s">
        <v>14</v>
      </c>
      <c r="AR1515" t="s">
        <v>14</v>
      </c>
      <c r="AS1515" t="s">
        <v>14</v>
      </c>
      <c r="AT1515" t="s">
        <v>14</v>
      </c>
      <c r="AU1515" t="s">
        <v>2252</v>
      </c>
      <c r="AV1515" t="s">
        <v>13939</v>
      </c>
      <c r="AW1515" t="s">
        <v>14024</v>
      </c>
      <c r="AX1515" t="s">
        <v>13941</v>
      </c>
      <c r="AY1515" t="s">
        <v>14025</v>
      </c>
      <c r="AZ1515" t="s">
        <v>23514</v>
      </c>
      <c r="BA1515" t="s">
        <v>22100</v>
      </c>
      <c r="BB1515" t="s">
        <v>22089</v>
      </c>
      <c r="BC1515">
        <v>10733800</v>
      </c>
      <c r="BD1515">
        <v>12451208</v>
      </c>
      <c r="BE1515" t="s">
        <v>14</v>
      </c>
      <c r="BF1515" t="s">
        <v>14</v>
      </c>
      <c r="BG1515" t="s">
        <v>2373</v>
      </c>
      <c r="BH1515" t="s">
        <v>14</v>
      </c>
      <c r="BI1515" t="s">
        <v>22092</v>
      </c>
      <c r="BJ1515" t="s">
        <v>13979</v>
      </c>
      <c r="BK1515" t="s">
        <v>24808</v>
      </c>
      <c r="BL1515" t="s">
        <v>22100</v>
      </c>
      <c r="BM1515" t="s">
        <v>22089</v>
      </c>
      <c r="BN1515" t="s">
        <v>14026</v>
      </c>
      <c r="BO1515" t="s">
        <v>14</v>
      </c>
      <c r="BP1515" t="s">
        <v>24807</v>
      </c>
      <c r="BQ1515" t="s">
        <v>2217</v>
      </c>
      <c r="BR1515" t="s">
        <v>2303</v>
      </c>
      <c r="BS1515" t="s">
        <v>2376</v>
      </c>
      <c r="BT1515" t="s">
        <v>14</v>
      </c>
      <c r="BU1515" t="s">
        <v>14</v>
      </c>
      <c r="BV1515" t="s">
        <v>14</v>
      </c>
      <c r="BW1515" t="s">
        <v>14</v>
      </c>
      <c r="BX1515" t="s">
        <v>14</v>
      </c>
      <c r="BY1515" t="s">
        <v>2220</v>
      </c>
      <c r="BZ1515" t="s">
        <v>24807</v>
      </c>
      <c r="CA1515" t="s">
        <v>14</v>
      </c>
      <c r="CB1515" t="s">
        <v>14</v>
      </c>
      <c r="CC1515" t="s">
        <v>14</v>
      </c>
      <c r="CD1515" t="s">
        <v>14</v>
      </c>
      <c r="CE1515" t="s">
        <v>14</v>
      </c>
      <c r="CF1515" t="s">
        <v>14027</v>
      </c>
      <c r="CG1515" t="s">
        <v>558</v>
      </c>
      <c r="CH1515" t="s">
        <v>22075</v>
      </c>
      <c r="CJ1515" t="s">
        <v>476</v>
      </c>
      <c r="CK1515" t="s">
        <v>16</v>
      </c>
      <c r="CL1515" s="13"/>
      <c r="CM1515" s="4" t="str">
        <f>_xlfn.XLOOKUP($CG1515,tbl_area_24_07_2024[Nombre Área],tbl_area_24_07_2024[Estado],"Si no se encuentra",2,)</f>
        <v>Nuevo León</v>
      </c>
      <c r="CN1515" s="4" t="str">
        <f>_xlfn.XLOOKUP($CG1515,tbl_area_24_07_2024[Nombre Área],tbl_area_24_07_2024[Estructura],"Si no se encuentra",2,)</f>
        <v>Juntas Locales</v>
      </c>
    </row>
    <row r="1516" spans="1:92" ht="20" x14ac:dyDescent="0.85">
      <c r="A1516" t="s">
        <v>22073</v>
      </c>
      <c r="B1516" t="s">
        <v>22074</v>
      </c>
      <c r="C1516" t="s">
        <v>22075</v>
      </c>
      <c r="D1516" t="s">
        <v>3829</v>
      </c>
      <c r="E1516" t="s">
        <v>2507</v>
      </c>
      <c r="F1516" t="s">
        <v>2201</v>
      </c>
      <c r="G1516" t="s">
        <v>14028</v>
      </c>
      <c r="H1516" t="s">
        <v>2220</v>
      </c>
      <c r="I1516" t="s">
        <v>5777</v>
      </c>
      <c r="J1516" t="s">
        <v>14029</v>
      </c>
      <c r="K1516" t="s">
        <v>24809</v>
      </c>
      <c r="L1516" t="s">
        <v>14030</v>
      </c>
      <c r="M1516" t="s">
        <v>22147</v>
      </c>
      <c r="N1516" t="s">
        <v>13994</v>
      </c>
      <c r="O1516" t="s">
        <v>24809</v>
      </c>
      <c r="P1516" t="s">
        <v>22160</v>
      </c>
      <c r="Q1516" t="s">
        <v>24809</v>
      </c>
      <c r="R1516" t="s">
        <v>24809</v>
      </c>
      <c r="S1516" t="s">
        <v>14031</v>
      </c>
      <c r="T1516" t="s">
        <v>14032</v>
      </c>
      <c r="U1516" t="s">
        <v>14033</v>
      </c>
      <c r="V1516" t="s">
        <v>14033</v>
      </c>
      <c r="W1516" t="s">
        <v>14</v>
      </c>
      <c r="X1516" t="s">
        <v>14</v>
      </c>
      <c r="Y1516" t="s">
        <v>14</v>
      </c>
      <c r="Z1516" t="s">
        <v>14</v>
      </c>
      <c r="AA1516" t="s">
        <v>13998</v>
      </c>
      <c r="AB1516" t="s">
        <v>24809</v>
      </c>
      <c r="AC1516" t="s">
        <v>13999</v>
      </c>
      <c r="AD1516" t="s">
        <v>2207</v>
      </c>
      <c r="AE1516" t="s">
        <v>14000</v>
      </c>
      <c r="AF1516" t="s">
        <v>11119</v>
      </c>
      <c r="AG1516" t="s">
        <v>14</v>
      </c>
      <c r="AH1516" t="s">
        <v>2209</v>
      </c>
      <c r="AI1516" t="s">
        <v>14001</v>
      </c>
      <c r="AJ1516" t="s">
        <v>1168</v>
      </c>
      <c r="AK1516" t="s">
        <v>4300</v>
      </c>
      <c r="AL1516" t="s">
        <v>1459</v>
      </c>
      <c r="AM1516" t="s">
        <v>4300</v>
      </c>
      <c r="AN1516" t="s">
        <v>1183</v>
      </c>
      <c r="AO1516" t="s">
        <v>476</v>
      </c>
      <c r="AP1516" t="s">
        <v>24803</v>
      </c>
      <c r="AQ1516" t="s">
        <v>14</v>
      </c>
      <c r="AR1516" t="s">
        <v>14</v>
      </c>
      <c r="AS1516" t="s">
        <v>14</v>
      </c>
      <c r="AT1516" t="s">
        <v>14</v>
      </c>
      <c r="AU1516" t="s">
        <v>2252</v>
      </c>
      <c r="AV1516" t="s">
        <v>13939</v>
      </c>
      <c r="AW1516" t="s">
        <v>14034</v>
      </c>
      <c r="AX1516" t="s">
        <v>13941</v>
      </c>
      <c r="AY1516" t="s">
        <v>14035</v>
      </c>
      <c r="AZ1516" t="s">
        <v>22174</v>
      </c>
      <c r="BA1516" t="s">
        <v>24810</v>
      </c>
      <c r="BB1516" t="s">
        <v>22089</v>
      </c>
      <c r="BC1516">
        <v>1014996.56</v>
      </c>
      <c r="BD1516">
        <v>1177396.01</v>
      </c>
      <c r="BE1516" t="s">
        <v>14</v>
      </c>
      <c r="BF1516" t="s">
        <v>14</v>
      </c>
      <c r="BG1516" t="s">
        <v>2373</v>
      </c>
      <c r="BH1516" t="s">
        <v>14</v>
      </c>
      <c r="BI1516" t="s">
        <v>22092</v>
      </c>
      <c r="BJ1516" t="s">
        <v>14004</v>
      </c>
      <c r="BK1516" t="s">
        <v>24811</v>
      </c>
      <c r="BL1516" t="s">
        <v>24810</v>
      </c>
      <c r="BM1516" t="s">
        <v>22089</v>
      </c>
      <c r="BN1516" t="s">
        <v>14036</v>
      </c>
      <c r="BO1516" t="s">
        <v>14</v>
      </c>
      <c r="BP1516" t="s">
        <v>24809</v>
      </c>
      <c r="BQ1516" t="s">
        <v>2217</v>
      </c>
      <c r="BR1516" t="s">
        <v>2303</v>
      </c>
      <c r="BS1516" t="s">
        <v>2376</v>
      </c>
      <c r="BT1516" t="s">
        <v>14</v>
      </c>
      <c r="BU1516" t="s">
        <v>14</v>
      </c>
      <c r="BV1516" t="s">
        <v>14</v>
      </c>
      <c r="BW1516" t="s">
        <v>14</v>
      </c>
      <c r="BX1516" t="s">
        <v>14</v>
      </c>
      <c r="BY1516" t="s">
        <v>2220</v>
      </c>
      <c r="BZ1516" t="s">
        <v>24809</v>
      </c>
      <c r="CA1516" t="s">
        <v>2633</v>
      </c>
      <c r="CB1516" t="s">
        <v>14</v>
      </c>
      <c r="CC1516" t="s">
        <v>14</v>
      </c>
      <c r="CD1516" t="s">
        <v>14</v>
      </c>
      <c r="CE1516" t="s">
        <v>14</v>
      </c>
      <c r="CF1516" t="s">
        <v>14037</v>
      </c>
      <c r="CG1516" t="s">
        <v>558</v>
      </c>
      <c r="CH1516" t="s">
        <v>22075</v>
      </c>
      <c r="CJ1516" t="s">
        <v>476</v>
      </c>
      <c r="CK1516" t="s">
        <v>16</v>
      </c>
      <c r="CL1516" s="13"/>
      <c r="CM1516" s="4" t="str">
        <f>_xlfn.XLOOKUP($CG1516,tbl_area_24_07_2024[Nombre Área],tbl_area_24_07_2024[Estado],"Si no se encuentra",2,)</f>
        <v>Nuevo León</v>
      </c>
      <c r="CN1516" s="4" t="str">
        <f>_xlfn.XLOOKUP($CG1516,tbl_area_24_07_2024[Nombre Área],tbl_area_24_07_2024[Estructura],"Si no se encuentra",2,)</f>
        <v>Juntas Locales</v>
      </c>
    </row>
    <row r="1517" spans="1:92" ht="20" x14ac:dyDescent="0.85">
      <c r="A1517" t="s">
        <v>22073</v>
      </c>
      <c r="B1517" t="s">
        <v>22074</v>
      </c>
      <c r="C1517" t="s">
        <v>22075</v>
      </c>
      <c r="D1517" t="s">
        <v>3829</v>
      </c>
      <c r="E1517" t="s">
        <v>2507</v>
      </c>
      <c r="F1517" t="s">
        <v>2201</v>
      </c>
      <c r="G1517" t="s">
        <v>14038</v>
      </c>
      <c r="H1517" t="s">
        <v>2220</v>
      </c>
      <c r="I1517" t="s">
        <v>5777</v>
      </c>
      <c r="J1517" t="s">
        <v>14039</v>
      </c>
      <c r="K1517" t="s">
        <v>24812</v>
      </c>
      <c r="L1517" t="s">
        <v>14030</v>
      </c>
      <c r="M1517" t="s">
        <v>22147</v>
      </c>
      <c r="N1517" t="s">
        <v>14010</v>
      </c>
      <c r="O1517" t="s">
        <v>24812</v>
      </c>
      <c r="P1517" t="s">
        <v>22160</v>
      </c>
      <c r="Q1517" t="s">
        <v>24812</v>
      </c>
      <c r="R1517" t="s">
        <v>24812</v>
      </c>
      <c r="S1517" t="s">
        <v>14031</v>
      </c>
      <c r="T1517" t="s">
        <v>14032</v>
      </c>
      <c r="U1517" t="s">
        <v>14033</v>
      </c>
      <c r="V1517" t="s">
        <v>14033</v>
      </c>
      <c r="W1517" t="s">
        <v>14</v>
      </c>
      <c r="X1517" t="s">
        <v>14</v>
      </c>
      <c r="Y1517" t="s">
        <v>14</v>
      </c>
      <c r="Z1517" t="s">
        <v>14</v>
      </c>
      <c r="AA1517" t="s">
        <v>14011</v>
      </c>
      <c r="AB1517" t="s">
        <v>24812</v>
      </c>
      <c r="AC1517" t="s">
        <v>14012</v>
      </c>
      <c r="AD1517" t="s">
        <v>1696</v>
      </c>
      <c r="AE1517" t="s">
        <v>1819</v>
      </c>
      <c r="AF1517" t="s">
        <v>2822</v>
      </c>
      <c r="AG1517" t="s">
        <v>14</v>
      </c>
      <c r="AH1517" t="s">
        <v>2209</v>
      </c>
      <c r="AI1517" t="s">
        <v>1819</v>
      </c>
      <c r="AJ1517" t="s">
        <v>1168</v>
      </c>
      <c r="AK1517" t="s">
        <v>4271</v>
      </c>
      <c r="AL1517" t="s">
        <v>1183</v>
      </c>
      <c r="AM1517" t="s">
        <v>4271</v>
      </c>
      <c r="AN1517" t="s">
        <v>1183</v>
      </c>
      <c r="AO1517" t="s">
        <v>476</v>
      </c>
      <c r="AP1517" t="s">
        <v>22780</v>
      </c>
      <c r="AQ1517" t="s">
        <v>14</v>
      </c>
      <c r="AR1517" t="s">
        <v>14</v>
      </c>
      <c r="AS1517" t="s">
        <v>14</v>
      </c>
      <c r="AT1517" t="s">
        <v>14</v>
      </c>
      <c r="AU1517" t="s">
        <v>2252</v>
      </c>
      <c r="AV1517" t="s">
        <v>13939</v>
      </c>
      <c r="AW1517" t="s">
        <v>14040</v>
      </c>
      <c r="AX1517" t="s">
        <v>13941</v>
      </c>
      <c r="AY1517" t="s">
        <v>14041</v>
      </c>
      <c r="AZ1517" t="s">
        <v>22171</v>
      </c>
      <c r="BA1517" t="s">
        <v>24810</v>
      </c>
      <c r="BB1517" t="s">
        <v>22089</v>
      </c>
      <c r="BC1517">
        <v>530914.65</v>
      </c>
      <c r="BD1517">
        <v>615860.99</v>
      </c>
      <c r="BE1517" t="s">
        <v>14</v>
      </c>
      <c r="BF1517" t="s">
        <v>14</v>
      </c>
      <c r="BG1517" t="s">
        <v>2373</v>
      </c>
      <c r="BH1517" t="s">
        <v>14</v>
      </c>
      <c r="BI1517" t="s">
        <v>22092</v>
      </c>
      <c r="BJ1517" t="s">
        <v>14004</v>
      </c>
      <c r="BK1517" t="s">
        <v>14042</v>
      </c>
      <c r="BL1517" t="s">
        <v>24810</v>
      </c>
      <c r="BM1517" t="s">
        <v>22089</v>
      </c>
      <c r="BN1517" t="s">
        <v>14043</v>
      </c>
      <c r="BO1517" t="s">
        <v>14</v>
      </c>
      <c r="BP1517" t="s">
        <v>24812</v>
      </c>
      <c r="BQ1517" t="s">
        <v>2217</v>
      </c>
      <c r="BR1517" t="s">
        <v>2303</v>
      </c>
      <c r="BS1517" t="s">
        <v>2376</v>
      </c>
      <c r="BT1517" t="s">
        <v>14</v>
      </c>
      <c r="BU1517" t="s">
        <v>14</v>
      </c>
      <c r="BV1517" t="s">
        <v>14</v>
      </c>
      <c r="BW1517" t="s">
        <v>14</v>
      </c>
      <c r="BX1517" t="s">
        <v>14</v>
      </c>
      <c r="BY1517" t="s">
        <v>2220</v>
      </c>
      <c r="BZ1517" t="s">
        <v>24812</v>
      </c>
      <c r="CA1517" t="s">
        <v>2633</v>
      </c>
      <c r="CB1517" t="s">
        <v>14</v>
      </c>
      <c r="CC1517" t="s">
        <v>14</v>
      </c>
      <c r="CD1517" t="s">
        <v>14</v>
      </c>
      <c r="CE1517" t="s">
        <v>14</v>
      </c>
      <c r="CF1517" t="s">
        <v>14044</v>
      </c>
      <c r="CG1517" t="s">
        <v>558</v>
      </c>
      <c r="CH1517" t="s">
        <v>22075</v>
      </c>
      <c r="CJ1517" t="s">
        <v>476</v>
      </c>
      <c r="CK1517" t="s">
        <v>16</v>
      </c>
      <c r="CL1517" s="13"/>
      <c r="CM1517" s="4" t="str">
        <f>_xlfn.XLOOKUP($CG1517,tbl_area_24_07_2024[Nombre Área],tbl_area_24_07_2024[Estado],"Si no se encuentra",2,)</f>
        <v>Nuevo León</v>
      </c>
      <c r="CN1517" s="4" t="str">
        <f>_xlfn.XLOOKUP($CG1517,tbl_area_24_07_2024[Nombre Área],tbl_area_24_07_2024[Estructura],"Si no se encuentra",2,)</f>
        <v>Juntas Locales</v>
      </c>
    </row>
    <row r="1518" spans="1:92" ht="20" x14ac:dyDescent="0.85">
      <c r="A1518" t="s">
        <v>22073</v>
      </c>
      <c r="B1518" t="s">
        <v>22074</v>
      </c>
      <c r="C1518" t="s">
        <v>22075</v>
      </c>
      <c r="D1518" t="s">
        <v>3829</v>
      </c>
      <c r="E1518" t="s">
        <v>2242</v>
      </c>
      <c r="F1518" t="s">
        <v>2201</v>
      </c>
      <c r="G1518" t="s">
        <v>14045</v>
      </c>
      <c r="H1518" t="s">
        <v>2220</v>
      </c>
      <c r="I1518" t="s">
        <v>5777</v>
      </c>
      <c r="J1518" t="s">
        <v>14046</v>
      </c>
      <c r="K1518" t="s">
        <v>24813</v>
      </c>
      <c r="L1518" t="s">
        <v>14047</v>
      </c>
      <c r="M1518" t="s">
        <v>22147</v>
      </c>
      <c r="N1518" t="s">
        <v>13931</v>
      </c>
      <c r="O1518" t="s">
        <v>24813</v>
      </c>
      <c r="P1518" t="s">
        <v>22154</v>
      </c>
      <c r="Q1518" t="s">
        <v>24813</v>
      </c>
      <c r="R1518" t="s">
        <v>24813</v>
      </c>
      <c r="S1518" t="s">
        <v>14048</v>
      </c>
      <c r="T1518" t="s">
        <v>14049</v>
      </c>
      <c r="U1518" t="s">
        <v>14050</v>
      </c>
      <c r="V1518" t="s">
        <v>14050</v>
      </c>
      <c r="W1518" t="s">
        <v>14</v>
      </c>
      <c r="X1518" t="s">
        <v>14</v>
      </c>
      <c r="Y1518" t="s">
        <v>14</v>
      </c>
      <c r="Z1518" t="s">
        <v>14</v>
      </c>
      <c r="AA1518" t="s">
        <v>14051</v>
      </c>
      <c r="AB1518" t="s">
        <v>24813</v>
      </c>
      <c r="AC1518" t="s">
        <v>14052</v>
      </c>
      <c r="AD1518" t="s">
        <v>2207</v>
      </c>
      <c r="AE1518" t="s">
        <v>14053</v>
      </c>
      <c r="AF1518" t="s">
        <v>10436</v>
      </c>
      <c r="AG1518" t="s">
        <v>14</v>
      </c>
      <c r="AH1518" t="s">
        <v>2209</v>
      </c>
      <c r="AI1518" t="s">
        <v>14054</v>
      </c>
      <c r="AJ1518" t="s">
        <v>1168</v>
      </c>
      <c r="AK1518" t="s">
        <v>2370</v>
      </c>
      <c r="AL1518" t="s">
        <v>1455</v>
      </c>
      <c r="AM1518" t="s">
        <v>2370</v>
      </c>
      <c r="AN1518" t="s">
        <v>1432</v>
      </c>
      <c r="AO1518" t="s">
        <v>2371</v>
      </c>
      <c r="AP1518" t="s">
        <v>24814</v>
      </c>
      <c r="AQ1518" t="s">
        <v>14</v>
      </c>
      <c r="AR1518" t="s">
        <v>14</v>
      </c>
      <c r="AS1518" t="s">
        <v>14</v>
      </c>
      <c r="AT1518" t="s">
        <v>14</v>
      </c>
      <c r="AU1518" t="s">
        <v>2252</v>
      </c>
      <c r="AV1518" t="s">
        <v>13939</v>
      </c>
      <c r="AW1518" t="s">
        <v>13958</v>
      </c>
      <c r="AX1518" t="s">
        <v>13941</v>
      </c>
      <c r="AY1518" t="s">
        <v>14055</v>
      </c>
      <c r="AZ1518" t="s">
        <v>22171</v>
      </c>
      <c r="BA1518" t="s">
        <v>22100</v>
      </c>
      <c r="BB1518" t="s">
        <v>22089</v>
      </c>
      <c r="BC1518">
        <v>4620911.62</v>
      </c>
      <c r="BD1518">
        <v>5360257.47</v>
      </c>
      <c r="BE1518" t="s">
        <v>14</v>
      </c>
      <c r="BF1518" t="s">
        <v>14</v>
      </c>
      <c r="BG1518" t="s">
        <v>2373</v>
      </c>
      <c r="BH1518" t="s">
        <v>14</v>
      </c>
      <c r="BI1518" t="s">
        <v>22092</v>
      </c>
      <c r="BJ1518" t="s">
        <v>14056</v>
      </c>
      <c r="BK1518" t="s">
        <v>14057</v>
      </c>
      <c r="BL1518" t="s">
        <v>22100</v>
      </c>
      <c r="BM1518" t="s">
        <v>22089</v>
      </c>
      <c r="BN1518" t="s">
        <v>14058</v>
      </c>
      <c r="BO1518" t="s">
        <v>14</v>
      </c>
      <c r="BP1518" t="s">
        <v>24813</v>
      </c>
      <c r="BQ1518" t="s">
        <v>2217</v>
      </c>
      <c r="BR1518" t="s">
        <v>2303</v>
      </c>
      <c r="BS1518" t="s">
        <v>2376</v>
      </c>
      <c r="BT1518" t="s">
        <v>14</v>
      </c>
      <c r="BU1518" t="s">
        <v>14</v>
      </c>
      <c r="BV1518" t="s">
        <v>14</v>
      </c>
      <c r="BW1518" t="s">
        <v>14</v>
      </c>
      <c r="BX1518" t="s">
        <v>14</v>
      </c>
      <c r="BY1518" t="s">
        <v>2220</v>
      </c>
      <c r="BZ1518" t="s">
        <v>24813</v>
      </c>
      <c r="CA1518" t="s">
        <v>14</v>
      </c>
      <c r="CB1518" t="s">
        <v>14</v>
      </c>
      <c r="CC1518" t="s">
        <v>14</v>
      </c>
      <c r="CD1518" t="s">
        <v>14</v>
      </c>
      <c r="CE1518" t="s">
        <v>14</v>
      </c>
      <c r="CF1518" t="s">
        <v>14059</v>
      </c>
      <c r="CG1518" t="s">
        <v>558</v>
      </c>
      <c r="CH1518" t="s">
        <v>22075</v>
      </c>
      <c r="CJ1518" t="s">
        <v>476</v>
      </c>
      <c r="CK1518" t="s">
        <v>16</v>
      </c>
      <c r="CL1518" s="13"/>
      <c r="CM1518" s="4" t="str">
        <f>_xlfn.XLOOKUP($CG1518,tbl_area_24_07_2024[Nombre Área],tbl_area_24_07_2024[Estado],"Si no se encuentra",2,)</f>
        <v>Nuevo León</v>
      </c>
      <c r="CN1518" s="4" t="str">
        <f>_xlfn.XLOOKUP($CG1518,tbl_area_24_07_2024[Nombre Área],tbl_area_24_07_2024[Estructura],"Si no se encuentra",2,)</f>
        <v>Juntas Locales</v>
      </c>
    </row>
    <row r="1519" spans="1:92" ht="20" x14ac:dyDescent="0.85">
      <c r="A1519" t="s">
        <v>22073</v>
      </c>
      <c r="B1519" t="s">
        <v>22074</v>
      </c>
      <c r="C1519" t="s">
        <v>22075</v>
      </c>
      <c r="D1519" t="s">
        <v>3829</v>
      </c>
      <c r="E1519" t="s">
        <v>2507</v>
      </c>
      <c r="F1519" t="s">
        <v>2201</v>
      </c>
      <c r="G1519" t="s">
        <v>14060</v>
      </c>
      <c r="H1519" t="s">
        <v>2220</v>
      </c>
      <c r="I1519" t="s">
        <v>5777</v>
      </c>
      <c r="J1519" t="s">
        <v>14061</v>
      </c>
      <c r="K1519" t="s">
        <v>24815</v>
      </c>
      <c r="L1519" t="s">
        <v>14062</v>
      </c>
      <c r="M1519" t="s">
        <v>22147</v>
      </c>
      <c r="N1519" t="s">
        <v>13965</v>
      </c>
      <c r="O1519" t="s">
        <v>24815</v>
      </c>
      <c r="P1519" t="s">
        <v>22160</v>
      </c>
      <c r="Q1519" t="s">
        <v>24815</v>
      </c>
      <c r="R1519" t="s">
        <v>24815</v>
      </c>
      <c r="S1519" t="s">
        <v>14063</v>
      </c>
      <c r="T1519" t="s">
        <v>14064</v>
      </c>
      <c r="U1519" t="s">
        <v>14065</v>
      </c>
      <c r="V1519" t="s">
        <v>14065</v>
      </c>
      <c r="W1519" t="s">
        <v>14</v>
      </c>
      <c r="X1519" t="s">
        <v>14</v>
      </c>
      <c r="Y1519" t="s">
        <v>14</v>
      </c>
      <c r="Z1519" t="s">
        <v>14</v>
      </c>
      <c r="AA1519" t="s">
        <v>14066</v>
      </c>
      <c r="AB1519" t="s">
        <v>24815</v>
      </c>
      <c r="AC1519" t="s">
        <v>2670</v>
      </c>
      <c r="AD1519" t="s">
        <v>2348</v>
      </c>
      <c r="AE1519" t="s">
        <v>14067</v>
      </c>
      <c r="AF1519" t="s">
        <v>13185</v>
      </c>
      <c r="AG1519" t="s">
        <v>14</v>
      </c>
      <c r="AH1519" t="s">
        <v>2209</v>
      </c>
      <c r="AI1519" t="s">
        <v>14068</v>
      </c>
      <c r="AJ1519" t="s">
        <v>1168</v>
      </c>
      <c r="AK1519" t="s">
        <v>4300</v>
      </c>
      <c r="AL1519" t="s">
        <v>1459</v>
      </c>
      <c r="AM1519" t="s">
        <v>4300</v>
      </c>
      <c r="AN1519" t="s">
        <v>1183</v>
      </c>
      <c r="AO1519" t="s">
        <v>476</v>
      </c>
      <c r="AP1519" t="s">
        <v>24816</v>
      </c>
      <c r="AQ1519" t="s">
        <v>14</v>
      </c>
      <c r="AR1519" t="s">
        <v>14</v>
      </c>
      <c r="AS1519" t="s">
        <v>14</v>
      </c>
      <c r="AT1519" t="s">
        <v>14</v>
      </c>
      <c r="AU1519" t="s">
        <v>2252</v>
      </c>
      <c r="AV1519" t="s">
        <v>13939</v>
      </c>
      <c r="AW1519" t="s">
        <v>13958</v>
      </c>
      <c r="AX1519" t="s">
        <v>13941</v>
      </c>
      <c r="AY1519" t="s">
        <v>14069</v>
      </c>
      <c r="AZ1519" t="s">
        <v>23514</v>
      </c>
      <c r="BA1519" t="s">
        <v>22100</v>
      </c>
      <c r="BB1519" t="s">
        <v>22089</v>
      </c>
      <c r="BC1519">
        <v>3133721</v>
      </c>
      <c r="BD1519">
        <v>3635116.36</v>
      </c>
      <c r="BE1519" t="s">
        <v>14</v>
      </c>
      <c r="BF1519" t="s">
        <v>14</v>
      </c>
      <c r="BG1519" t="s">
        <v>2373</v>
      </c>
      <c r="BH1519" t="s">
        <v>14</v>
      </c>
      <c r="BI1519" t="s">
        <v>22092</v>
      </c>
      <c r="BJ1519" t="s">
        <v>14070</v>
      </c>
      <c r="BK1519" t="s">
        <v>14071</v>
      </c>
      <c r="BL1519" t="s">
        <v>22100</v>
      </c>
      <c r="BM1519" t="s">
        <v>22089</v>
      </c>
      <c r="BN1519" t="s">
        <v>14072</v>
      </c>
      <c r="BO1519" t="s">
        <v>14</v>
      </c>
      <c r="BP1519" t="s">
        <v>24815</v>
      </c>
      <c r="BQ1519" t="s">
        <v>2217</v>
      </c>
      <c r="BR1519" t="s">
        <v>2303</v>
      </c>
      <c r="BS1519" t="s">
        <v>2376</v>
      </c>
      <c r="BT1519" t="s">
        <v>14</v>
      </c>
      <c r="BU1519" t="s">
        <v>14</v>
      </c>
      <c r="BV1519" t="s">
        <v>14</v>
      </c>
      <c r="BW1519" t="s">
        <v>14</v>
      </c>
      <c r="BX1519" t="s">
        <v>14</v>
      </c>
      <c r="BY1519" t="s">
        <v>2220</v>
      </c>
      <c r="BZ1519" t="s">
        <v>24815</v>
      </c>
      <c r="CA1519" t="s">
        <v>14</v>
      </c>
      <c r="CB1519" t="s">
        <v>14</v>
      </c>
      <c r="CC1519" t="s">
        <v>14</v>
      </c>
      <c r="CD1519" t="s">
        <v>14</v>
      </c>
      <c r="CE1519" t="s">
        <v>14</v>
      </c>
      <c r="CF1519" t="s">
        <v>14073</v>
      </c>
      <c r="CG1519" t="s">
        <v>558</v>
      </c>
      <c r="CH1519" t="s">
        <v>22075</v>
      </c>
      <c r="CJ1519" t="s">
        <v>476</v>
      </c>
      <c r="CK1519" t="s">
        <v>16</v>
      </c>
      <c r="CL1519" s="13"/>
      <c r="CM1519" s="4" t="str">
        <f>_xlfn.XLOOKUP($CG1519,tbl_area_24_07_2024[Nombre Área],tbl_area_24_07_2024[Estado],"Si no se encuentra",2,)</f>
        <v>Nuevo León</v>
      </c>
      <c r="CN1519" s="4" t="str">
        <f>_xlfn.XLOOKUP($CG1519,tbl_area_24_07_2024[Nombre Área],tbl_area_24_07_2024[Estructura],"Si no se encuentra",2,)</f>
        <v>Juntas Locales</v>
      </c>
    </row>
    <row r="1520" spans="1:92" ht="20" x14ac:dyDescent="0.85">
      <c r="A1520" t="s">
        <v>22073</v>
      </c>
      <c r="B1520" t="s">
        <v>22074</v>
      </c>
      <c r="C1520" t="s">
        <v>22075</v>
      </c>
      <c r="D1520" t="s">
        <v>2199</v>
      </c>
      <c r="E1520" t="s">
        <v>2242</v>
      </c>
      <c r="F1520" t="s">
        <v>2201</v>
      </c>
      <c r="G1520" t="s">
        <v>14074</v>
      </c>
      <c r="H1520" t="s">
        <v>14</v>
      </c>
      <c r="I1520" t="s">
        <v>5835</v>
      </c>
      <c r="J1520" t="s">
        <v>14075</v>
      </c>
      <c r="K1520" t="s">
        <v>24817</v>
      </c>
      <c r="L1520" t="s">
        <v>14</v>
      </c>
      <c r="M1520" t="s">
        <v>14</v>
      </c>
      <c r="N1520" t="s">
        <v>14076</v>
      </c>
      <c r="O1520" t="s">
        <v>24817</v>
      </c>
      <c r="P1520" t="s">
        <v>14</v>
      </c>
      <c r="Q1520" t="s">
        <v>24817</v>
      </c>
      <c r="R1520" t="s">
        <v>24817</v>
      </c>
      <c r="S1520" t="s">
        <v>14</v>
      </c>
      <c r="T1520" t="s">
        <v>14</v>
      </c>
      <c r="U1520" t="s">
        <v>14</v>
      </c>
      <c r="V1520" t="s">
        <v>14</v>
      </c>
      <c r="W1520" t="s">
        <v>14</v>
      </c>
      <c r="X1520" t="s">
        <v>14</v>
      </c>
      <c r="Y1520" t="s">
        <v>14</v>
      </c>
      <c r="Z1520" t="s">
        <v>14</v>
      </c>
      <c r="AA1520" t="s">
        <v>13953</v>
      </c>
      <c r="AB1520" t="s">
        <v>24817</v>
      </c>
      <c r="AC1520" t="s">
        <v>13954</v>
      </c>
      <c r="AD1520" t="s">
        <v>2207</v>
      </c>
      <c r="AE1520" t="s">
        <v>13955</v>
      </c>
      <c r="AF1520" t="s">
        <v>13956</v>
      </c>
      <c r="AG1520" t="s">
        <v>14</v>
      </c>
      <c r="AH1520" t="s">
        <v>2209</v>
      </c>
      <c r="AI1520" t="s">
        <v>13957</v>
      </c>
      <c r="AJ1520" t="s">
        <v>1168</v>
      </c>
      <c r="AK1520" t="s">
        <v>4300</v>
      </c>
      <c r="AL1520" t="s">
        <v>1459</v>
      </c>
      <c r="AM1520" t="s">
        <v>4300</v>
      </c>
      <c r="AN1520" t="s">
        <v>1183</v>
      </c>
      <c r="AO1520" t="s">
        <v>476</v>
      </c>
      <c r="AP1520" t="s">
        <v>22403</v>
      </c>
      <c r="AQ1520" t="s">
        <v>14</v>
      </c>
      <c r="AR1520" t="s">
        <v>14</v>
      </c>
      <c r="AS1520" t="s">
        <v>14</v>
      </c>
      <c r="AT1520" t="s">
        <v>14</v>
      </c>
      <c r="AU1520" t="s">
        <v>5158</v>
      </c>
      <c r="AV1520" t="s">
        <v>13939</v>
      </c>
      <c r="AW1520" t="s">
        <v>13958</v>
      </c>
      <c r="AX1520" t="s">
        <v>13941</v>
      </c>
      <c r="AY1520" t="s">
        <v>14077</v>
      </c>
      <c r="AZ1520" t="s">
        <v>23514</v>
      </c>
      <c r="BA1520" t="s">
        <v>22074</v>
      </c>
      <c r="BB1520" t="s">
        <v>22075</v>
      </c>
      <c r="BC1520">
        <v>69200</v>
      </c>
      <c r="BD1520">
        <v>80272</v>
      </c>
      <c r="BE1520" t="s">
        <v>14</v>
      </c>
      <c r="BF1520" t="s">
        <v>14</v>
      </c>
      <c r="BG1520" t="s">
        <v>2214</v>
      </c>
      <c r="BH1520" t="s">
        <v>14</v>
      </c>
      <c r="BI1520" t="s">
        <v>22092</v>
      </c>
      <c r="BJ1520" t="s">
        <v>14078</v>
      </c>
      <c r="BK1520" t="s">
        <v>14</v>
      </c>
      <c r="BL1520" t="s">
        <v>22100</v>
      </c>
      <c r="BM1520" t="s">
        <v>22075</v>
      </c>
      <c r="BN1520" t="s">
        <v>14079</v>
      </c>
      <c r="BO1520" t="s">
        <v>14</v>
      </c>
      <c r="BP1520" t="s">
        <v>24817</v>
      </c>
      <c r="BQ1520" t="s">
        <v>2217</v>
      </c>
      <c r="BR1520" t="s">
        <v>2303</v>
      </c>
      <c r="BS1520" t="s">
        <v>2376</v>
      </c>
      <c r="BT1520" t="s">
        <v>14</v>
      </c>
      <c r="BU1520" t="s">
        <v>14</v>
      </c>
      <c r="BV1520" t="s">
        <v>14</v>
      </c>
      <c r="BW1520" t="s">
        <v>14</v>
      </c>
      <c r="BX1520" t="s">
        <v>14</v>
      </c>
      <c r="BY1520" t="s">
        <v>2220</v>
      </c>
      <c r="BZ1520" t="s">
        <v>24817</v>
      </c>
      <c r="CA1520" t="s">
        <v>14</v>
      </c>
      <c r="CB1520" t="s">
        <v>14</v>
      </c>
      <c r="CC1520" t="s">
        <v>14</v>
      </c>
      <c r="CD1520" t="s">
        <v>14</v>
      </c>
      <c r="CE1520" t="s">
        <v>14</v>
      </c>
      <c r="CF1520" t="s">
        <v>14080</v>
      </c>
      <c r="CG1520" t="s">
        <v>558</v>
      </c>
      <c r="CH1520" t="s">
        <v>22075</v>
      </c>
      <c r="CJ1520" t="s">
        <v>476</v>
      </c>
      <c r="CK1520" t="s">
        <v>16</v>
      </c>
      <c r="CL1520" s="13"/>
      <c r="CM1520" s="4" t="str">
        <f>_xlfn.XLOOKUP($CG1520,tbl_area_24_07_2024[Nombre Área],tbl_area_24_07_2024[Estado],"Si no se encuentra",2,)</f>
        <v>Nuevo León</v>
      </c>
      <c r="CN1520" s="4" t="str">
        <f>_xlfn.XLOOKUP($CG1520,tbl_area_24_07_2024[Nombre Área],tbl_area_24_07_2024[Estructura],"Si no se encuentra",2,)</f>
        <v>Juntas Locales</v>
      </c>
    </row>
    <row r="1521" spans="1:92" ht="20" x14ac:dyDescent="0.85">
      <c r="A1521" t="s">
        <v>22073</v>
      </c>
      <c r="B1521" t="s">
        <v>22074</v>
      </c>
      <c r="C1521" t="s">
        <v>22075</v>
      </c>
      <c r="D1521" t="s">
        <v>2199</v>
      </c>
      <c r="E1521" t="s">
        <v>2200</v>
      </c>
      <c r="F1521" t="s">
        <v>2201</v>
      </c>
      <c r="G1521" t="s">
        <v>14081</v>
      </c>
      <c r="H1521" t="s">
        <v>14</v>
      </c>
      <c r="I1521" t="s">
        <v>5835</v>
      </c>
      <c r="J1521" t="s">
        <v>14082</v>
      </c>
      <c r="K1521" t="s">
        <v>24818</v>
      </c>
      <c r="L1521" t="s">
        <v>14</v>
      </c>
      <c r="M1521" t="s">
        <v>14</v>
      </c>
      <c r="N1521" t="s">
        <v>14083</v>
      </c>
      <c r="O1521" t="s">
        <v>24818</v>
      </c>
      <c r="P1521" t="s">
        <v>14</v>
      </c>
      <c r="Q1521" t="s">
        <v>24818</v>
      </c>
      <c r="R1521" t="s">
        <v>24818</v>
      </c>
      <c r="S1521" t="s">
        <v>14</v>
      </c>
      <c r="T1521" t="s">
        <v>14</v>
      </c>
      <c r="U1521" t="s">
        <v>14</v>
      </c>
      <c r="V1521" t="s">
        <v>14</v>
      </c>
      <c r="W1521" t="s">
        <v>14</v>
      </c>
      <c r="X1521" t="s">
        <v>14</v>
      </c>
      <c r="Y1521" t="s">
        <v>14</v>
      </c>
      <c r="Z1521" t="s">
        <v>14</v>
      </c>
      <c r="AA1521" t="s">
        <v>14084</v>
      </c>
      <c r="AB1521" t="s">
        <v>24818</v>
      </c>
      <c r="AC1521" t="s">
        <v>14085</v>
      </c>
      <c r="AD1521" t="s">
        <v>2207</v>
      </c>
      <c r="AE1521" t="s">
        <v>8800</v>
      </c>
      <c r="AF1521" t="s">
        <v>14086</v>
      </c>
      <c r="AG1521" t="s">
        <v>14</v>
      </c>
      <c r="AH1521" t="s">
        <v>2209</v>
      </c>
      <c r="AI1521" t="s">
        <v>14087</v>
      </c>
      <c r="AJ1521" t="s">
        <v>1168</v>
      </c>
      <c r="AK1521" t="s">
        <v>4300</v>
      </c>
      <c r="AL1521" t="s">
        <v>1459</v>
      </c>
      <c r="AM1521" t="s">
        <v>4300</v>
      </c>
      <c r="AN1521" t="s">
        <v>1183</v>
      </c>
      <c r="AO1521" t="s">
        <v>476</v>
      </c>
      <c r="AP1521" t="s">
        <v>24819</v>
      </c>
      <c r="AQ1521" t="s">
        <v>14</v>
      </c>
      <c r="AR1521" t="s">
        <v>14</v>
      </c>
      <c r="AS1521" t="s">
        <v>14</v>
      </c>
      <c r="AT1521" t="s">
        <v>14</v>
      </c>
      <c r="AU1521" t="s">
        <v>5158</v>
      </c>
      <c r="AV1521" t="s">
        <v>14088</v>
      </c>
      <c r="AW1521" t="s">
        <v>13958</v>
      </c>
      <c r="AX1521" t="s">
        <v>13941</v>
      </c>
      <c r="AY1521" t="s">
        <v>11340</v>
      </c>
      <c r="AZ1521" t="s">
        <v>22261</v>
      </c>
      <c r="BA1521" t="s">
        <v>22381</v>
      </c>
      <c r="BB1521" t="s">
        <v>22381</v>
      </c>
      <c r="BC1521">
        <v>677066.47</v>
      </c>
      <c r="BD1521">
        <v>785397.11</v>
      </c>
      <c r="BE1521" t="s">
        <v>14</v>
      </c>
      <c r="BF1521" t="s">
        <v>14</v>
      </c>
      <c r="BG1521" t="s">
        <v>2214</v>
      </c>
      <c r="BH1521" t="s">
        <v>14</v>
      </c>
      <c r="BI1521" t="s">
        <v>22092</v>
      </c>
      <c r="BJ1521" t="s">
        <v>14089</v>
      </c>
      <c r="BK1521" t="s">
        <v>14</v>
      </c>
      <c r="BL1521" t="s">
        <v>22074</v>
      </c>
      <c r="BM1521" t="s">
        <v>22094</v>
      </c>
      <c r="BN1521" t="s">
        <v>14090</v>
      </c>
      <c r="BO1521" t="s">
        <v>14</v>
      </c>
      <c r="BP1521" t="s">
        <v>24818</v>
      </c>
      <c r="BQ1521" t="s">
        <v>2217</v>
      </c>
      <c r="BR1521" t="s">
        <v>2303</v>
      </c>
      <c r="BS1521" t="s">
        <v>2376</v>
      </c>
      <c r="BT1521" t="s">
        <v>14</v>
      </c>
      <c r="BU1521" t="s">
        <v>14</v>
      </c>
      <c r="BV1521" t="s">
        <v>14</v>
      </c>
      <c r="BW1521" t="s">
        <v>14</v>
      </c>
      <c r="BX1521" t="s">
        <v>14</v>
      </c>
      <c r="BY1521" t="s">
        <v>2220</v>
      </c>
      <c r="BZ1521" t="s">
        <v>24818</v>
      </c>
      <c r="CA1521" t="s">
        <v>14</v>
      </c>
      <c r="CB1521" t="s">
        <v>14</v>
      </c>
      <c r="CC1521" t="s">
        <v>14</v>
      </c>
      <c r="CD1521" t="s">
        <v>14</v>
      </c>
      <c r="CE1521" t="s">
        <v>14</v>
      </c>
      <c r="CF1521" t="s">
        <v>14091</v>
      </c>
      <c r="CG1521" t="s">
        <v>558</v>
      </c>
      <c r="CH1521" t="s">
        <v>22075</v>
      </c>
      <c r="CJ1521" t="s">
        <v>476</v>
      </c>
      <c r="CK1521" t="s">
        <v>16</v>
      </c>
      <c r="CL1521" s="13"/>
      <c r="CM1521" s="4" t="str">
        <f>_xlfn.XLOOKUP($CG1521,tbl_area_24_07_2024[Nombre Área],tbl_area_24_07_2024[Estado],"Si no se encuentra",2,)</f>
        <v>Nuevo León</v>
      </c>
      <c r="CN1521" s="4" t="str">
        <f>_xlfn.XLOOKUP($CG1521,tbl_area_24_07_2024[Nombre Área],tbl_area_24_07_2024[Estructura],"Si no se encuentra",2,)</f>
        <v>Juntas Locales</v>
      </c>
    </row>
    <row r="1522" spans="1:92" ht="20" x14ac:dyDescent="0.85">
      <c r="A1522" t="s">
        <v>22073</v>
      </c>
      <c r="B1522" t="s">
        <v>22074</v>
      </c>
      <c r="C1522" t="s">
        <v>22075</v>
      </c>
      <c r="D1522" t="s">
        <v>2199</v>
      </c>
      <c r="E1522" t="s">
        <v>2242</v>
      </c>
      <c r="F1522" t="s">
        <v>2201</v>
      </c>
      <c r="G1522" t="s">
        <v>14092</v>
      </c>
      <c r="H1522" t="s">
        <v>14</v>
      </c>
      <c r="I1522" t="s">
        <v>5835</v>
      </c>
      <c r="J1522" t="s">
        <v>14093</v>
      </c>
      <c r="K1522" t="s">
        <v>24820</v>
      </c>
      <c r="L1522" t="s">
        <v>14</v>
      </c>
      <c r="M1522" t="s">
        <v>14</v>
      </c>
      <c r="N1522" t="s">
        <v>14094</v>
      </c>
      <c r="O1522" t="s">
        <v>24820</v>
      </c>
      <c r="P1522" t="s">
        <v>14</v>
      </c>
      <c r="Q1522" t="s">
        <v>24820</v>
      </c>
      <c r="R1522" t="s">
        <v>24820</v>
      </c>
      <c r="S1522" t="s">
        <v>14</v>
      </c>
      <c r="T1522" t="s">
        <v>14</v>
      </c>
      <c r="U1522" t="s">
        <v>14</v>
      </c>
      <c r="V1522" t="s">
        <v>14</v>
      </c>
      <c r="W1522" t="s">
        <v>14</v>
      </c>
      <c r="X1522" t="s">
        <v>14</v>
      </c>
      <c r="Y1522" t="s">
        <v>14</v>
      </c>
      <c r="Z1522" t="s">
        <v>14</v>
      </c>
      <c r="AA1522" t="s">
        <v>14084</v>
      </c>
      <c r="AB1522" t="s">
        <v>24820</v>
      </c>
      <c r="AC1522" t="s">
        <v>14085</v>
      </c>
      <c r="AD1522" t="s">
        <v>2207</v>
      </c>
      <c r="AE1522" t="s">
        <v>8800</v>
      </c>
      <c r="AF1522" t="s">
        <v>14086</v>
      </c>
      <c r="AG1522" t="s">
        <v>14</v>
      </c>
      <c r="AH1522" t="s">
        <v>2209</v>
      </c>
      <c r="AI1522" t="s">
        <v>14087</v>
      </c>
      <c r="AJ1522" t="s">
        <v>1168</v>
      </c>
      <c r="AK1522" t="s">
        <v>4300</v>
      </c>
      <c r="AL1522" t="s">
        <v>1459</v>
      </c>
      <c r="AM1522" t="s">
        <v>4300</v>
      </c>
      <c r="AN1522" t="s">
        <v>1183</v>
      </c>
      <c r="AO1522" t="s">
        <v>476</v>
      </c>
      <c r="AP1522" t="s">
        <v>24819</v>
      </c>
      <c r="AQ1522" t="s">
        <v>14</v>
      </c>
      <c r="AR1522" t="s">
        <v>14</v>
      </c>
      <c r="AS1522" t="s">
        <v>14</v>
      </c>
      <c r="AT1522" t="s">
        <v>14</v>
      </c>
      <c r="AU1522" t="s">
        <v>5158</v>
      </c>
      <c r="AV1522" t="s">
        <v>14088</v>
      </c>
      <c r="AW1522" t="s">
        <v>13958</v>
      </c>
      <c r="AX1522" t="s">
        <v>13941</v>
      </c>
      <c r="AY1522" t="s">
        <v>12725</v>
      </c>
      <c r="AZ1522" t="s">
        <v>22585</v>
      </c>
      <c r="BA1522" t="s">
        <v>22585</v>
      </c>
      <c r="BB1522" t="s">
        <v>22585</v>
      </c>
      <c r="BC1522">
        <v>59181.11</v>
      </c>
      <c r="BD1522">
        <v>68650.09</v>
      </c>
      <c r="BE1522" t="s">
        <v>14</v>
      </c>
      <c r="BF1522" t="s">
        <v>14</v>
      </c>
      <c r="BG1522" t="s">
        <v>2214</v>
      </c>
      <c r="BH1522" t="s">
        <v>14</v>
      </c>
      <c r="BI1522" t="s">
        <v>22092</v>
      </c>
      <c r="BJ1522" t="s">
        <v>14094</v>
      </c>
      <c r="BK1522" t="s">
        <v>14</v>
      </c>
      <c r="BL1522" t="s">
        <v>22585</v>
      </c>
      <c r="BM1522" t="s">
        <v>22585</v>
      </c>
      <c r="BN1522" t="s">
        <v>14095</v>
      </c>
      <c r="BO1522" t="s">
        <v>14</v>
      </c>
      <c r="BP1522" t="s">
        <v>24820</v>
      </c>
      <c r="BQ1522" t="s">
        <v>2217</v>
      </c>
      <c r="BR1522" t="s">
        <v>2303</v>
      </c>
      <c r="BS1522" t="s">
        <v>2376</v>
      </c>
      <c r="BT1522" t="s">
        <v>14</v>
      </c>
      <c r="BU1522" t="s">
        <v>14</v>
      </c>
      <c r="BV1522" t="s">
        <v>14</v>
      </c>
      <c r="BW1522" t="s">
        <v>14</v>
      </c>
      <c r="BX1522" t="s">
        <v>14</v>
      </c>
      <c r="BY1522" t="s">
        <v>2220</v>
      </c>
      <c r="BZ1522" t="s">
        <v>24820</v>
      </c>
      <c r="CA1522" t="s">
        <v>14</v>
      </c>
      <c r="CB1522" t="s">
        <v>14</v>
      </c>
      <c r="CC1522" t="s">
        <v>14</v>
      </c>
      <c r="CD1522" t="s">
        <v>14</v>
      </c>
      <c r="CE1522" t="s">
        <v>14</v>
      </c>
      <c r="CF1522" t="s">
        <v>14096</v>
      </c>
      <c r="CG1522" t="s">
        <v>558</v>
      </c>
      <c r="CH1522" t="s">
        <v>22075</v>
      </c>
      <c r="CJ1522" t="s">
        <v>476</v>
      </c>
      <c r="CK1522" t="s">
        <v>16</v>
      </c>
      <c r="CL1522" s="13"/>
      <c r="CM1522" s="4" t="str">
        <f>_xlfn.XLOOKUP($CG1522,tbl_area_24_07_2024[Nombre Área],tbl_area_24_07_2024[Estado],"Si no se encuentra",2,)</f>
        <v>Nuevo León</v>
      </c>
      <c r="CN1522" s="4" t="str">
        <f>_xlfn.XLOOKUP($CG1522,tbl_area_24_07_2024[Nombre Área],tbl_area_24_07_2024[Estructura],"Si no se encuentra",2,)</f>
        <v>Juntas Locales</v>
      </c>
    </row>
    <row r="1523" spans="1:92" ht="20" x14ac:dyDescent="0.85">
      <c r="A1523" t="s">
        <v>22073</v>
      </c>
      <c r="B1523" t="s">
        <v>22074</v>
      </c>
      <c r="C1523" t="s">
        <v>22075</v>
      </c>
      <c r="D1523" t="s">
        <v>2199</v>
      </c>
      <c r="E1523" t="s">
        <v>2200</v>
      </c>
      <c r="F1523" t="s">
        <v>2201</v>
      </c>
      <c r="G1523" t="s">
        <v>14097</v>
      </c>
      <c r="H1523" t="s">
        <v>14</v>
      </c>
      <c r="I1523" t="s">
        <v>5835</v>
      </c>
      <c r="J1523" t="s">
        <v>14098</v>
      </c>
      <c r="K1523" t="s">
        <v>24821</v>
      </c>
      <c r="L1523" t="s">
        <v>14</v>
      </c>
      <c r="M1523" t="s">
        <v>14</v>
      </c>
      <c r="N1523" t="s">
        <v>14099</v>
      </c>
      <c r="O1523" t="s">
        <v>24821</v>
      </c>
      <c r="P1523" t="s">
        <v>14</v>
      </c>
      <c r="Q1523" t="s">
        <v>24821</v>
      </c>
      <c r="R1523" t="s">
        <v>24821</v>
      </c>
      <c r="S1523" t="s">
        <v>14</v>
      </c>
      <c r="T1523" t="s">
        <v>14</v>
      </c>
      <c r="U1523" t="s">
        <v>14</v>
      </c>
      <c r="V1523" t="s">
        <v>14</v>
      </c>
      <c r="W1523" t="s">
        <v>14</v>
      </c>
      <c r="X1523" t="s">
        <v>14</v>
      </c>
      <c r="Y1523" t="s">
        <v>14</v>
      </c>
      <c r="Z1523" t="s">
        <v>14</v>
      </c>
      <c r="AA1523" t="s">
        <v>14084</v>
      </c>
      <c r="AB1523" t="s">
        <v>24821</v>
      </c>
      <c r="AC1523" t="s">
        <v>14085</v>
      </c>
      <c r="AD1523" t="s">
        <v>2207</v>
      </c>
      <c r="AE1523" t="s">
        <v>8800</v>
      </c>
      <c r="AF1523" t="s">
        <v>14086</v>
      </c>
      <c r="AG1523" t="s">
        <v>14</v>
      </c>
      <c r="AH1523" t="s">
        <v>2209</v>
      </c>
      <c r="AI1523" t="s">
        <v>14087</v>
      </c>
      <c r="AJ1523" t="s">
        <v>1168</v>
      </c>
      <c r="AK1523" t="s">
        <v>4300</v>
      </c>
      <c r="AL1523" t="s">
        <v>1459</v>
      </c>
      <c r="AM1523" t="s">
        <v>4300</v>
      </c>
      <c r="AN1523" t="s">
        <v>1183</v>
      </c>
      <c r="AO1523" t="s">
        <v>476</v>
      </c>
      <c r="AP1523" t="s">
        <v>24819</v>
      </c>
      <c r="AQ1523" t="s">
        <v>14</v>
      </c>
      <c r="AR1523" t="s">
        <v>14</v>
      </c>
      <c r="AS1523" t="s">
        <v>14</v>
      </c>
      <c r="AT1523" t="s">
        <v>14</v>
      </c>
      <c r="AU1523" t="s">
        <v>5158</v>
      </c>
      <c r="AV1523" t="s">
        <v>14088</v>
      </c>
      <c r="AW1523" t="s">
        <v>13958</v>
      </c>
      <c r="AX1523" t="s">
        <v>13941</v>
      </c>
      <c r="AY1523" t="s">
        <v>12750</v>
      </c>
      <c r="AZ1523" t="s">
        <v>22141</v>
      </c>
      <c r="BA1523" t="s">
        <v>22141</v>
      </c>
      <c r="BB1523" t="s">
        <v>22141</v>
      </c>
      <c r="BC1523">
        <v>677066.47</v>
      </c>
      <c r="BD1523">
        <v>785397.11</v>
      </c>
      <c r="BE1523" t="s">
        <v>14</v>
      </c>
      <c r="BF1523" t="s">
        <v>14</v>
      </c>
      <c r="BG1523" t="s">
        <v>2214</v>
      </c>
      <c r="BH1523" t="s">
        <v>14</v>
      </c>
      <c r="BI1523" t="s">
        <v>22092</v>
      </c>
      <c r="BJ1523" t="s">
        <v>14100</v>
      </c>
      <c r="BK1523" t="s">
        <v>14</v>
      </c>
      <c r="BL1523" t="s">
        <v>22141</v>
      </c>
      <c r="BM1523" t="s">
        <v>22141</v>
      </c>
      <c r="BN1523" t="s">
        <v>14101</v>
      </c>
      <c r="BO1523" t="s">
        <v>14</v>
      </c>
      <c r="BP1523" t="s">
        <v>24821</v>
      </c>
      <c r="BQ1523" t="s">
        <v>2217</v>
      </c>
      <c r="BR1523" t="s">
        <v>2303</v>
      </c>
      <c r="BS1523" t="s">
        <v>2376</v>
      </c>
      <c r="BT1523" t="s">
        <v>14</v>
      </c>
      <c r="BU1523" t="s">
        <v>14</v>
      </c>
      <c r="BV1523" t="s">
        <v>14</v>
      </c>
      <c r="BW1523" t="s">
        <v>14</v>
      </c>
      <c r="BX1523" t="s">
        <v>14</v>
      </c>
      <c r="BY1523" t="s">
        <v>2220</v>
      </c>
      <c r="BZ1523" t="s">
        <v>24821</v>
      </c>
      <c r="CA1523" t="s">
        <v>14</v>
      </c>
      <c r="CB1523" t="s">
        <v>14</v>
      </c>
      <c r="CC1523" t="s">
        <v>14</v>
      </c>
      <c r="CD1523" t="s">
        <v>14</v>
      </c>
      <c r="CE1523" t="s">
        <v>14</v>
      </c>
      <c r="CF1523" t="s">
        <v>14102</v>
      </c>
      <c r="CG1523" t="s">
        <v>558</v>
      </c>
      <c r="CH1523" t="s">
        <v>22075</v>
      </c>
      <c r="CJ1523" t="s">
        <v>476</v>
      </c>
      <c r="CK1523" t="s">
        <v>16</v>
      </c>
      <c r="CL1523" s="13"/>
      <c r="CM1523" s="4" t="str">
        <f>_xlfn.XLOOKUP($CG1523,tbl_area_24_07_2024[Nombre Área],tbl_area_24_07_2024[Estado],"Si no se encuentra",2,)</f>
        <v>Nuevo León</v>
      </c>
      <c r="CN1523" s="4" t="str">
        <f>_xlfn.XLOOKUP($CG1523,tbl_area_24_07_2024[Nombre Área],tbl_area_24_07_2024[Estructura],"Si no se encuentra",2,)</f>
        <v>Juntas Locales</v>
      </c>
    </row>
    <row r="1524" spans="1:92" ht="20" x14ac:dyDescent="0.85">
      <c r="A1524" t="s">
        <v>22073</v>
      </c>
      <c r="B1524" t="s">
        <v>22074</v>
      </c>
      <c r="C1524" t="s">
        <v>22075</v>
      </c>
      <c r="D1524" t="s">
        <v>2199</v>
      </c>
      <c r="E1524" t="s">
        <v>2242</v>
      </c>
      <c r="F1524" t="s">
        <v>2201</v>
      </c>
      <c r="G1524" t="s">
        <v>14103</v>
      </c>
      <c r="H1524" t="s">
        <v>14</v>
      </c>
      <c r="I1524" t="s">
        <v>5835</v>
      </c>
      <c r="J1524" t="s">
        <v>14104</v>
      </c>
      <c r="K1524" t="s">
        <v>24822</v>
      </c>
      <c r="L1524" t="s">
        <v>14</v>
      </c>
      <c r="M1524" t="s">
        <v>14</v>
      </c>
      <c r="N1524" t="s">
        <v>14094</v>
      </c>
      <c r="O1524" t="s">
        <v>24822</v>
      </c>
      <c r="P1524" t="s">
        <v>14</v>
      </c>
      <c r="Q1524" t="s">
        <v>24822</v>
      </c>
      <c r="R1524" t="s">
        <v>24822</v>
      </c>
      <c r="S1524" t="s">
        <v>14</v>
      </c>
      <c r="T1524" t="s">
        <v>14</v>
      </c>
      <c r="U1524" t="s">
        <v>14</v>
      </c>
      <c r="V1524" t="s">
        <v>14</v>
      </c>
      <c r="W1524" t="s">
        <v>14</v>
      </c>
      <c r="X1524" t="s">
        <v>14</v>
      </c>
      <c r="Y1524" t="s">
        <v>14</v>
      </c>
      <c r="Z1524" t="s">
        <v>14</v>
      </c>
      <c r="AA1524" t="s">
        <v>14084</v>
      </c>
      <c r="AB1524" t="s">
        <v>24822</v>
      </c>
      <c r="AC1524" t="s">
        <v>14085</v>
      </c>
      <c r="AD1524" t="s">
        <v>2207</v>
      </c>
      <c r="AE1524" t="s">
        <v>8800</v>
      </c>
      <c r="AF1524" t="s">
        <v>14086</v>
      </c>
      <c r="AG1524" t="s">
        <v>14</v>
      </c>
      <c r="AH1524" t="s">
        <v>2209</v>
      </c>
      <c r="AI1524" t="s">
        <v>14087</v>
      </c>
      <c r="AJ1524" t="s">
        <v>1168</v>
      </c>
      <c r="AK1524" t="s">
        <v>4300</v>
      </c>
      <c r="AL1524" t="s">
        <v>1459</v>
      </c>
      <c r="AM1524" t="s">
        <v>4300</v>
      </c>
      <c r="AN1524" t="s">
        <v>1183</v>
      </c>
      <c r="AO1524" t="s">
        <v>476</v>
      </c>
      <c r="AP1524" t="s">
        <v>24819</v>
      </c>
      <c r="AQ1524" t="s">
        <v>14</v>
      </c>
      <c r="AR1524" t="s">
        <v>14</v>
      </c>
      <c r="AS1524" t="s">
        <v>14</v>
      </c>
      <c r="AT1524" t="s">
        <v>14</v>
      </c>
      <c r="AU1524" t="s">
        <v>5158</v>
      </c>
      <c r="AV1524" t="s">
        <v>14088</v>
      </c>
      <c r="AW1524" t="s">
        <v>13958</v>
      </c>
      <c r="AX1524" t="s">
        <v>13941</v>
      </c>
      <c r="AY1524" t="s">
        <v>12778</v>
      </c>
      <c r="AZ1524" t="s">
        <v>22329</v>
      </c>
      <c r="BA1524" t="s">
        <v>22329</v>
      </c>
      <c r="BB1524" t="s">
        <v>22082</v>
      </c>
      <c r="BC1524">
        <v>102814.93</v>
      </c>
      <c r="BD1524">
        <v>119265.32</v>
      </c>
      <c r="BE1524" t="s">
        <v>14</v>
      </c>
      <c r="BF1524" t="s">
        <v>14</v>
      </c>
      <c r="BG1524" t="s">
        <v>2214</v>
      </c>
      <c r="BH1524" t="s">
        <v>14</v>
      </c>
      <c r="BI1524" t="s">
        <v>22092</v>
      </c>
      <c r="BJ1524" t="s">
        <v>14094</v>
      </c>
      <c r="BK1524" t="s">
        <v>14</v>
      </c>
      <c r="BL1524" t="s">
        <v>22329</v>
      </c>
      <c r="BM1524" t="s">
        <v>22329</v>
      </c>
      <c r="BN1524" t="s">
        <v>14105</v>
      </c>
      <c r="BO1524" t="s">
        <v>14</v>
      </c>
      <c r="BP1524" t="s">
        <v>24822</v>
      </c>
      <c r="BQ1524" t="s">
        <v>2217</v>
      </c>
      <c r="BR1524" t="s">
        <v>2303</v>
      </c>
      <c r="BS1524" t="s">
        <v>2376</v>
      </c>
      <c r="BT1524" t="s">
        <v>14</v>
      </c>
      <c r="BU1524" t="s">
        <v>14</v>
      </c>
      <c r="BV1524" t="s">
        <v>14</v>
      </c>
      <c r="BW1524" t="s">
        <v>14</v>
      </c>
      <c r="BX1524" t="s">
        <v>14</v>
      </c>
      <c r="BY1524" t="s">
        <v>2220</v>
      </c>
      <c r="BZ1524" t="s">
        <v>24822</v>
      </c>
      <c r="CA1524" t="s">
        <v>14</v>
      </c>
      <c r="CB1524" t="s">
        <v>14</v>
      </c>
      <c r="CC1524" t="s">
        <v>14</v>
      </c>
      <c r="CD1524" t="s">
        <v>14</v>
      </c>
      <c r="CE1524" t="s">
        <v>14</v>
      </c>
      <c r="CF1524" t="s">
        <v>14106</v>
      </c>
      <c r="CG1524" t="s">
        <v>558</v>
      </c>
      <c r="CH1524" t="s">
        <v>22075</v>
      </c>
      <c r="CJ1524" t="s">
        <v>476</v>
      </c>
      <c r="CK1524" t="s">
        <v>16</v>
      </c>
      <c r="CL1524" s="13"/>
      <c r="CM1524" s="4" t="str">
        <f>_xlfn.XLOOKUP($CG1524,tbl_area_24_07_2024[Nombre Área],tbl_area_24_07_2024[Estado],"Si no se encuentra",2,)</f>
        <v>Nuevo León</v>
      </c>
      <c r="CN1524" s="4" t="str">
        <f>_xlfn.XLOOKUP($CG1524,tbl_area_24_07_2024[Nombre Área],tbl_area_24_07_2024[Estructura],"Si no se encuentra",2,)</f>
        <v>Juntas Locales</v>
      </c>
    </row>
    <row r="1525" spans="1:92" ht="20" x14ac:dyDescent="0.85">
      <c r="A1525" t="s">
        <v>22073</v>
      </c>
      <c r="B1525" t="s">
        <v>22074</v>
      </c>
      <c r="C1525" t="s">
        <v>22075</v>
      </c>
      <c r="D1525" t="s">
        <v>2199</v>
      </c>
      <c r="E1525" t="s">
        <v>2200</v>
      </c>
      <c r="F1525" t="s">
        <v>2201</v>
      </c>
      <c r="G1525" t="s">
        <v>14107</v>
      </c>
      <c r="H1525" t="s">
        <v>14</v>
      </c>
      <c r="I1525" t="s">
        <v>5835</v>
      </c>
      <c r="J1525" t="s">
        <v>14108</v>
      </c>
      <c r="K1525" t="s">
        <v>24823</v>
      </c>
      <c r="L1525" t="s">
        <v>14</v>
      </c>
      <c r="M1525" t="s">
        <v>14</v>
      </c>
      <c r="N1525" t="s">
        <v>14109</v>
      </c>
      <c r="O1525" t="s">
        <v>24823</v>
      </c>
      <c r="P1525" t="s">
        <v>14</v>
      </c>
      <c r="Q1525" t="s">
        <v>24823</v>
      </c>
      <c r="R1525" t="s">
        <v>24823</v>
      </c>
      <c r="S1525" t="s">
        <v>14</v>
      </c>
      <c r="T1525" t="s">
        <v>14</v>
      </c>
      <c r="U1525" t="s">
        <v>14</v>
      </c>
      <c r="V1525" t="s">
        <v>14</v>
      </c>
      <c r="W1525" t="s">
        <v>14</v>
      </c>
      <c r="X1525" t="s">
        <v>14</v>
      </c>
      <c r="Y1525" t="s">
        <v>14</v>
      </c>
      <c r="Z1525" t="s">
        <v>14</v>
      </c>
      <c r="AA1525" t="s">
        <v>14084</v>
      </c>
      <c r="AB1525" t="s">
        <v>24823</v>
      </c>
      <c r="AC1525" t="s">
        <v>14085</v>
      </c>
      <c r="AD1525" t="s">
        <v>2207</v>
      </c>
      <c r="AE1525" t="s">
        <v>8800</v>
      </c>
      <c r="AF1525" t="s">
        <v>14086</v>
      </c>
      <c r="AG1525" t="s">
        <v>14</v>
      </c>
      <c r="AH1525" t="s">
        <v>2209</v>
      </c>
      <c r="AI1525" t="s">
        <v>14087</v>
      </c>
      <c r="AJ1525" t="s">
        <v>1168</v>
      </c>
      <c r="AK1525" t="s">
        <v>4300</v>
      </c>
      <c r="AL1525" t="s">
        <v>1459</v>
      </c>
      <c r="AM1525" t="s">
        <v>4300</v>
      </c>
      <c r="AN1525" t="s">
        <v>1183</v>
      </c>
      <c r="AO1525" t="s">
        <v>476</v>
      </c>
      <c r="AP1525" t="s">
        <v>24819</v>
      </c>
      <c r="AQ1525" t="s">
        <v>14</v>
      </c>
      <c r="AR1525" t="s">
        <v>14</v>
      </c>
      <c r="AS1525" t="s">
        <v>14</v>
      </c>
      <c r="AT1525" t="s">
        <v>14</v>
      </c>
      <c r="AU1525" t="s">
        <v>5158</v>
      </c>
      <c r="AV1525" t="s">
        <v>14088</v>
      </c>
      <c r="AW1525" t="s">
        <v>13958</v>
      </c>
      <c r="AX1525" t="s">
        <v>13941</v>
      </c>
      <c r="AY1525" t="s">
        <v>12750</v>
      </c>
      <c r="AZ1525" t="s">
        <v>22100</v>
      </c>
      <c r="BA1525" t="s">
        <v>22075</v>
      </c>
      <c r="BB1525" t="s">
        <v>22075</v>
      </c>
      <c r="BC1525">
        <v>677066.47</v>
      </c>
      <c r="BD1525">
        <v>785397.11</v>
      </c>
      <c r="BE1525" t="s">
        <v>14</v>
      </c>
      <c r="BF1525" t="s">
        <v>14</v>
      </c>
      <c r="BG1525" t="s">
        <v>2214</v>
      </c>
      <c r="BH1525" t="s">
        <v>14</v>
      </c>
      <c r="BI1525" t="s">
        <v>22092</v>
      </c>
      <c r="BJ1525" t="s">
        <v>14110</v>
      </c>
      <c r="BK1525" t="s">
        <v>14</v>
      </c>
      <c r="BL1525" t="s">
        <v>22075</v>
      </c>
      <c r="BM1525" t="s">
        <v>22075</v>
      </c>
      <c r="BN1525" t="s">
        <v>14111</v>
      </c>
      <c r="BO1525" t="s">
        <v>14</v>
      </c>
      <c r="BP1525" t="s">
        <v>24823</v>
      </c>
      <c r="BQ1525" t="s">
        <v>2217</v>
      </c>
      <c r="BR1525" t="s">
        <v>2303</v>
      </c>
      <c r="BS1525" t="s">
        <v>2376</v>
      </c>
      <c r="BT1525" t="s">
        <v>14</v>
      </c>
      <c r="BU1525" t="s">
        <v>14</v>
      </c>
      <c r="BV1525" t="s">
        <v>14</v>
      </c>
      <c r="BW1525" t="s">
        <v>14</v>
      </c>
      <c r="BX1525" t="s">
        <v>14</v>
      </c>
      <c r="BY1525" t="s">
        <v>2220</v>
      </c>
      <c r="BZ1525" t="s">
        <v>24823</v>
      </c>
      <c r="CA1525" t="s">
        <v>14</v>
      </c>
      <c r="CB1525" t="s">
        <v>14</v>
      </c>
      <c r="CC1525" t="s">
        <v>14</v>
      </c>
      <c r="CD1525" t="s">
        <v>14</v>
      </c>
      <c r="CE1525" t="s">
        <v>14</v>
      </c>
      <c r="CF1525" t="s">
        <v>14112</v>
      </c>
      <c r="CG1525" t="s">
        <v>558</v>
      </c>
      <c r="CH1525" t="s">
        <v>22075</v>
      </c>
      <c r="CJ1525" t="s">
        <v>476</v>
      </c>
      <c r="CK1525" t="s">
        <v>16</v>
      </c>
      <c r="CL1525" s="13"/>
      <c r="CM1525" s="4" t="str">
        <f>_xlfn.XLOOKUP($CG1525,tbl_area_24_07_2024[Nombre Área],tbl_area_24_07_2024[Estado],"Si no se encuentra",2,)</f>
        <v>Nuevo León</v>
      </c>
      <c r="CN1525" s="4" t="str">
        <f>_xlfn.XLOOKUP($CG1525,tbl_area_24_07_2024[Nombre Área],tbl_area_24_07_2024[Estructura],"Si no se encuentra",2,)</f>
        <v>Juntas Locales</v>
      </c>
    </row>
    <row r="1526" spans="1:92" ht="20" x14ac:dyDescent="0.85">
      <c r="A1526" t="s">
        <v>22073</v>
      </c>
      <c r="B1526" t="s">
        <v>22074</v>
      </c>
      <c r="C1526" t="s">
        <v>22075</v>
      </c>
      <c r="D1526" t="s">
        <v>2199</v>
      </c>
      <c r="E1526" t="s">
        <v>2242</v>
      </c>
      <c r="F1526" t="s">
        <v>2201</v>
      </c>
      <c r="G1526" t="s">
        <v>14113</v>
      </c>
      <c r="H1526" t="s">
        <v>14</v>
      </c>
      <c r="I1526" t="s">
        <v>5835</v>
      </c>
      <c r="J1526" t="s">
        <v>14114</v>
      </c>
      <c r="K1526" t="s">
        <v>24824</v>
      </c>
      <c r="L1526" t="s">
        <v>14</v>
      </c>
      <c r="M1526" t="s">
        <v>14</v>
      </c>
      <c r="N1526" t="s">
        <v>14094</v>
      </c>
      <c r="O1526" t="s">
        <v>24824</v>
      </c>
      <c r="P1526" t="s">
        <v>14</v>
      </c>
      <c r="Q1526" t="s">
        <v>24824</v>
      </c>
      <c r="R1526" t="s">
        <v>24824</v>
      </c>
      <c r="S1526" t="s">
        <v>14</v>
      </c>
      <c r="T1526" t="s">
        <v>14</v>
      </c>
      <c r="U1526" t="s">
        <v>14</v>
      </c>
      <c r="V1526" t="s">
        <v>14</v>
      </c>
      <c r="W1526" t="s">
        <v>14</v>
      </c>
      <c r="X1526" t="s">
        <v>14</v>
      </c>
      <c r="Y1526" t="s">
        <v>14</v>
      </c>
      <c r="Z1526" t="s">
        <v>14</v>
      </c>
      <c r="AA1526" t="s">
        <v>14084</v>
      </c>
      <c r="AB1526" t="s">
        <v>24824</v>
      </c>
      <c r="AC1526" t="s">
        <v>14085</v>
      </c>
      <c r="AD1526" t="s">
        <v>2207</v>
      </c>
      <c r="AE1526" t="s">
        <v>8800</v>
      </c>
      <c r="AF1526" t="s">
        <v>14086</v>
      </c>
      <c r="AG1526" t="s">
        <v>14</v>
      </c>
      <c r="AH1526" t="s">
        <v>2209</v>
      </c>
      <c r="AI1526" t="s">
        <v>14087</v>
      </c>
      <c r="AJ1526" t="s">
        <v>1168</v>
      </c>
      <c r="AK1526" t="s">
        <v>4300</v>
      </c>
      <c r="AL1526" t="s">
        <v>1459</v>
      </c>
      <c r="AM1526" t="s">
        <v>4300</v>
      </c>
      <c r="AN1526" t="s">
        <v>1183</v>
      </c>
      <c r="AO1526" t="s">
        <v>476</v>
      </c>
      <c r="AP1526" t="s">
        <v>24819</v>
      </c>
      <c r="AQ1526" t="s">
        <v>14</v>
      </c>
      <c r="AR1526" t="s">
        <v>14</v>
      </c>
      <c r="AS1526" t="s">
        <v>14</v>
      </c>
      <c r="AT1526" t="s">
        <v>14</v>
      </c>
      <c r="AU1526" t="s">
        <v>5158</v>
      </c>
      <c r="AV1526" t="s">
        <v>14088</v>
      </c>
      <c r="AW1526" t="s">
        <v>13958</v>
      </c>
      <c r="AX1526" t="s">
        <v>13941</v>
      </c>
      <c r="AY1526" t="s">
        <v>14115</v>
      </c>
      <c r="AZ1526" t="s">
        <v>23514</v>
      </c>
      <c r="BA1526" t="s">
        <v>23514</v>
      </c>
      <c r="BB1526" t="s">
        <v>23514</v>
      </c>
      <c r="BC1526">
        <v>84960.18</v>
      </c>
      <c r="BD1526">
        <v>98553.81</v>
      </c>
      <c r="BE1526" t="s">
        <v>14</v>
      </c>
      <c r="BF1526" t="s">
        <v>14</v>
      </c>
      <c r="BG1526" t="s">
        <v>2214</v>
      </c>
      <c r="BH1526" t="s">
        <v>14</v>
      </c>
      <c r="BI1526" t="s">
        <v>22092</v>
      </c>
      <c r="BJ1526" t="s">
        <v>14094</v>
      </c>
      <c r="BK1526" t="s">
        <v>14</v>
      </c>
      <c r="BL1526" t="s">
        <v>23514</v>
      </c>
      <c r="BM1526" t="s">
        <v>23514</v>
      </c>
      <c r="BN1526" t="s">
        <v>14116</v>
      </c>
      <c r="BO1526" t="s">
        <v>14</v>
      </c>
      <c r="BP1526" t="s">
        <v>24824</v>
      </c>
      <c r="BQ1526" t="s">
        <v>2217</v>
      </c>
      <c r="BR1526" t="s">
        <v>2303</v>
      </c>
      <c r="BS1526" t="s">
        <v>2376</v>
      </c>
      <c r="BT1526" t="s">
        <v>14</v>
      </c>
      <c r="BU1526" t="s">
        <v>14</v>
      </c>
      <c r="BV1526" t="s">
        <v>14</v>
      </c>
      <c r="BW1526" t="s">
        <v>14</v>
      </c>
      <c r="BX1526" t="s">
        <v>14</v>
      </c>
      <c r="BY1526" t="s">
        <v>2220</v>
      </c>
      <c r="BZ1526" t="s">
        <v>24824</v>
      </c>
      <c r="CA1526" t="s">
        <v>14</v>
      </c>
      <c r="CB1526" t="s">
        <v>14</v>
      </c>
      <c r="CC1526" t="s">
        <v>14</v>
      </c>
      <c r="CD1526" t="s">
        <v>14</v>
      </c>
      <c r="CE1526" t="s">
        <v>14</v>
      </c>
      <c r="CF1526" t="s">
        <v>14117</v>
      </c>
      <c r="CG1526" t="s">
        <v>558</v>
      </c>
      <c r="CH1526" t="s">
        <v>22075</v>
      </c>
      <c r="CJ1526" t="s">
        <v>476</v>
      </c>
      <c r="CK1526" t="s">
        <v>16</v>
      </c>
      <c r="CL1526" s="13"/>
      <c r="CM1526" s="4" t="str">
        <f>_xlfn.XLOOKUP($CG1526,tbl_area_24_07_2024[Nombre Área],tbl_area_24_07_2024[Estado],"Si no se encuentra",2,)</f>
        <v>Nuevo León</v>
      </c>
      <c r="CN1526" s="4" t="str">
        <f>_xlfn.XLOOKUP($CG1526,tbl_area_24_07_2024[Nombre Área],tbl_area_24_07_2024[Estructura],"Si no se encuentra",2,)</f>
        <v>Juntas Locales</v>
      </c>
    </row>
    <row r="1527" spans="1:92" ht="20" x14ac:dyDescent="0.85">
      <c r="A1527" t="s">
        <v>22073</v>
      </c>
      <c r="B1527" t="s">
        <v>22074</v>
      </c>
      <c r="C1527" t="s">
        <v>22075</v>
      </c>
      <c r="D1527" t="s">
        <v>2199</v>
      </c>
      <c r="E1527" t="s">
        <v>2200</v>
      </c>
      <c r="F1527" t="s">
        <v>2201</v>
      </c>
      <c r="G1527" t="s">
        <v>14118</v>
      </c>
      <c r="H1527" t="s">
        <v>14</v>
      </c>
      <c r="I1527" t="s">
        <v>14119</v>
      </c>
      <c r="J1527" t="s">
        <v>14120</v>
      </c>
      <c r="K1527" t="s">
        <v>24825</v>
      </c>
      <c r="L1527" t="s">
        <v>14</v>
      </c>
      <c r="M1527" t="s">
        <v>14</v>
      </c>
      <c r="N1527" t="s">
        <v>14121</v>
      </c>
      <c r="O1527" t="s">
        <v>24825</v>
      </c>
      <c r="P1527" t="s">
        <v>14</v>
      </c>
      <c r="Q1527" t="s">
        <v>24825</v>
      </c>
      <c r="R1527" t="s">
        <v>24825</v>
      </c>
      <c r="S1527" t="s">
        <v>14</v>
      </c>
      <c r="T1527" t="s">
        <v>14</v>
      </c>
      <c r="U1527" t="s">
        <v>14</v>
      </c>
      <c r="V1527" t="s">
        <v>14</v>
      </c>
      <c r="W1527" t="s">
        <v>1315</v>
      </c>
      <c r="X1527" t="s">
        <v>1337</v>
      </c>
      <c r="Y1527" t="s">
        <v>365</v>
      </c>
      <c r="Z1527" t="s">
        <v>12</v>
      </c>
      <c r="AA1527" t="s">
        <v>14</v>
      </c>
      <c r="AB1527" t="s">
        <v>24825</v>
      </c>
      <c r="AC1527" t="s">
        <v>14122</v>
      </c>
      <c r="AD1527" t="s">
        <v>2207</v>
      </c>
      <c r="AE1527" t="s">
        <v>14123</v>
      </c>
      <c r="AF1527" t="s">
        <v>5101</v>
      </c>
      <c r="AG1527" t="s">
        <v>14</v>
      </c>
      <c r="AH1527" t="s">
        <v>2209</v>
      </c>
      <c r="AI1527" t="s">
        <v>14124</v>
      </c>
      <c r="AJ1527" t="s">
        <v>1168</v>
      </c>
      <c r="AK1527" t="s">
        <v>12559</v>
      </c>
      <c r="AL1527" t="s">
        <v>1179</v>
      </c>
      <c r="AM1527" t="s">
        <v>12559</v>
      </c>
      <c r="AN1527" t="s">
        <v>1441</v>
      </c>
      <c r="AO1527" t="s">
        <v>433</v>
      </c>
      <c r="AP1527" t="s">
        <v>24826</v>
      </c>
      <c r="AQ1527" t="s">
        <v>14</v>
      </c>
      <c r="AR1527" t="s">
        <v>14</v>
      </c>
      <c r="AS1527" t="s">
        <v>14</v>
      </c>
      <c r="AT1527" t="s">
        <v>14</v>
      </c>
      <c r="AU1527" t="s">
        <v>5158</v>
      </c>
      <c r="AV1527" t="s">
        <v>14125</v>
      </c>
      <c r="AW1527" t="s">
        <v>14125</v>
      </c>
      <c r="AX1527" t="s">
        <v>14125</v>
      </c>
      <c r="AY1527" t="s">
        <v>14126</v>
      </c>
      <c r="AZ1527" t="s">
        <v>23815</v>
      </c>
      <c r="BA1527" t="s">
        <v>22126</v>
      </c>
      <c r="BB1527" t="s">
        <v>23102</v>
      </c>
      <c r="BC1527">
        <v>15606.05</v>
      </c>
      <c r="BD1527">
        <v>18103.02</v>
      </c>
      <c r="BE1527" t="s">
        <v>14</v>
      </c>
      <c r="BF1527" t="s">
        <v>14</v>
      </c>
      <c r="BG1527" t="s">
        <v>2214</v>
      </c>
      <c r="BH1527" t="s">
        <v>14</v>
      </c>
      <c r="BI1527" t="s">
        <v>22092</v>
      </c>
      <c r="BJ1527" t="s">
        <v>14121</v>
      </c>
      <c r="BK1527" t="s">
        <v>14</v>
      </c>
      <c r="BL1527" t="s">
        <v>22126</v>
      </c>
      <c r="BM1527" t="s">
        <v>23102</v>
      </c>
      <c r="BN1527" t="s">
        <v>14127</v>
      </c>
      <c r="BO1527" t="s">
        <v>14</v>
      </c>
      <c r="BP1527" t="s">
        <v>24825</v>
      </c>
      <c r="BQ1527" t="s">
        <v>2217</v>
      </c>
      <c r="BR1527" t="s">
        <v>2303</v>
      </c>
      <c r="BS1527" t="s">
        <v>5084</v>
      </c>
      <c r="BT1527" t="s">
        <v>14</v>
      </c>
      <c r="BU1527" t="s">
        <v>14</v>
      </c>
      <c r="BV1527" t="s">
        <v>14</v>
      </c>
      <c r="BW1527" t="s">
        <v>14</v>
      </c>
      <c r="BX1527" t="s">
        <v>14</v>
      </c>
      <c r="BY1527" t="s">
        <v>2220</v>
      </c>
      <c r="BZ1527" t="s">
        <v>24825</v>
      </c>
      <c r="CA1527" t="s">
        <v>14</v>
      </c>
      <c r="CB1527" t="s">
        <v>14</v>
      </c>
      <c r="CC1527" t="s">
        <v>14</v>
      </c>
      <c r="CD1527" t="s">
        <v>14</v>
      </c>
      <c r="CE1527" t="s">
        <v>14</v>
      </c>
      <c r="CF1527" t="s">
        <v>14128</v>
      </c>
      <c r="CG1527" t="s">
        <v>749</v>
      </c>
      <c r="CH1527" t="s">
        <v>22075</v>
      </c>
      <c r="CJ1527" t="s">
        <v>433</v>
      </c>
      <c r="CK1527" t="s">
        <v>24</v>
      </c>
      <c r="CL1527" s="13"/>
      <c r="CM1527" s="4" t="str">
        <f>_xlfn.XLOOKUP($CG1527,tbl_area_24_07_2024[Nombre Área],tbl_area_24_07_2024[Estado],"Si no se encuentra",2,)</f>
        <v>San Luis Potosí</v>
      </c>
      <c r="CN1527" s="4" t="str">
        <f>_xlfn.XLOOKUP($CG1527,tbl_area_24_07_2024[Nombre Área],tbl_area_24_07_2024[Estructura],"Si no se encuentra",2,)</f>
        <v>Juntas Distritales</v>
      </c>
    </row>
    <row r="1528" spans="1:92" ht="20" x14ac:dyDescent="0.85">
      <c r="A1528" t="s">
        <v>22073</v>
      </c>
      <c r="B1528" t="s">
        <v>22074</v>
      </c>
      <c r="C1528" t="s">
        <v>22075</v>
      </c>
      <c r="D1528" t="s">
        <v>2199</v>
      </c>
      <c r="E1528" t="s">
        <v>2200</v>
      </c>
      <c r="F1528" t="s">
        <v>2201</v>
      </c>
      <c r="G1528" t="s">
        <v>14118</v>
      </c>
      <c r="H1528" t="s">
        <v>14</v>
      </c>
      <c r="I1528" t="s">
        <v>14129</v>
      </c>
      <c r="J1528" t="s">
        <v>14130</v>
      </c>
      <c r="K1528" t="s">
        <v>24827</v>
      </c>
      <c r="L1528" t="s">
        <v>14</v>
      </c>
      <c r="M1528" t="s">
        <v>14</v>
      </c>
      <c r="N1528" t="s">
        <v>14131</v>
      </c>
      <c r="O1528" t="s">
        <v>24827</v>
      </c>
      <c r="P1528" t="s">
        <v>14</v>
      </c>
      <c r="Q1528" t="s">
        <v>24827</v>
      </c>
      <c r="R1528" t="s">
        <v>24827</v>
      </c>
      <c r="S1528" t="s">
        <v>14</v>
      </c>
      <c r="T1528" t="s">
        <v>14</v>
      </c>
      <c r="U1528" t="s">
        <v>14</v>
      </c>
      <c r="V1528" t="s">
        <v>14</v>
      </c>
      <c r="W1528" t="s">
        <v>1315</v>
      </c>
      <c r="X1528" t="s">
        <v>1337</v>
      </c>
      <c r="Y1528" t="s">
        <v>365</v>
      </c>
      <c r="Z1528" t="s">
        <v>12</v>
      </c>
      <c r="AA1528" t="s">
        <v>14</v>
      </c>
      <c r="AB1528" t="s">
        <v>24827</v>
      </c>
      <c r="AC1528" t="s">
        <v>14122</v>
      </c>
      <c r="AD1528" t="s">
        <v>2207</v>
      </c>
      <c r="AE1528" t="s">
        <v>14123</v>
      </c>
      <c r="AF1528" t="s">
        <v>5101</v>
      </c>
      <c r="AG1528" t="s">
        <v>14</v>
      </c>
      <c r="AH1528" t="s">
        <v>2209</v>
      </c>
      <c r="AI1528" t="s">
        <v>14124</v>
      </c>
      <c r="AJ1528" t="s">
        <v>1172</v>
      </c>
      <c r="AK1528" t="s">
        <v>12559</v>
      </c>
      <c r="AL1528" t="s">
        <v>1179</v>
      </c>
      <c r="AM1528" t="s">
        <v>12559</v>
      </c>
      <c r="AN1528" t="s">
        <v>1441</v>
      </c>
      <c r="AO1528" t="s">
        <v>433</v>
      </c>
      <c r="AP1528" t="s">
        <v>24826</v>
      </c>
      <c r="AQ1528" t="s">
        <v>14</v>
      </c>
      <c r="AR1528" t="s">
        <v>14</v>
      </c>
      <c r="AS1528" t="s">
        <v>14</v>
      </c>
      <c r="AT1528" t="s">
        <v>14</v>
      </c>
      <c r="AU1528" t="s">
        <v>5158</v>
      </c>
      <c r="AV1528" t="s">
        <v>14125</v>
      </c>
      <c r="AW1528" t="s">
        <v>14125</v>
      </c>
      <c r="AX1528" t="s">
        <v>14125</v>
      </c>
      <c r="AY1528" t="s">
        <v>14132</v>
      </c>
      <c r="AZ1528" t="s">
        <v>22126</v>
      </c>
      <c r="BA1528" t="s">
        <v>24828</v>
      </c>
      <c r="BB1528" t="s">
        <v>24829</v>
      </c>
      <c r="BC1528">
        <v>33850.629999999997</v>
      </c>
      <c r="BD1528">
        <v>39266.730000000003</v>
      </c>
      <c r="BE1528" t="s">
        <v>14</v>
      </c>
      <c r="BF1528" t="s">
        <v>14</v>
      </c>
      <c r="BG1528" t="s">
        <v>2214</v>
      </c>
      <c r="BH1528" t="s">
        <v>14</v>
      </c>
      <c r="BI1528" t="s">
        <v>22092</v>
      </c>
      <c r="BJ1528" t="s">
        <v>14133</v>
      </c>
      <c r="BK1528" t="s">
        <v>14</v>
      </c>
      <c r="BL1528" t="s">
        <v>24828</v>
      </c>
      <c r="BM1528" t="s">
        <v>23102</v>
      </c>
      <c r="BN1528" t="s">
        <v>14134</v>
      </c>
      <c r="BO1528" t="s">
        <v>14</v>
      </c>
      <c r="BP1528" t="s">
        <v>24827</v>
      </c>
      <c r="BQ1528" t="s">
        <v>2217</v>
      </c>
      <c r="BR1528" t="s">
        <v>2303</v>
      </c>
      <c r="BS1528" t="s">
        <v>5084</v>
      </c>
      <c r="BT1528" t="s">
        <v>14</v>
      </c>
      <c r="BU1528" t="s">
        <v>14</v>
      </c>
      <c r="BV1528" t="s">
        <v>14</v>
      </c>
      <c r="BW1528" t="s">
        <v>14</v>
      </c>
      <c r="BX1528" t="s">
        <v>14</v>
      </c>
      <c r="BY1528" t="s">
        <v>2220</v>
      </c>
      <c r="BZ1528" t="s">
        <v>24827</v>
      </c>
      <c r="CA1528" t="s">
        <v>14</v>
      </c>
      <c r="CB1528" t="s">
        <v>14</v>
      </c>
      <c r="CC1528" t="s">
        <v>14</v>
      </c>
      <c r="CD1528" t="s">
        <v>14</v>
      </c>
      <c r="CE1528" t="s">
        <v>14</v>
      </c>
      <c r="CF1528" t="s">
        <v>14135</v>
      </c>
      <c r="CG1528" t="s">
        <v>749</v>
      </c>
      <c r="CH1528" t="s">
        <v>22075</v>
      </c>
      <c r="CJ1528" t="s">
        <v>433</v>
      </c>
      <c r="CK1528" t="s">
        <v>24</v>
      </c>
      <c r="CL1528" s="13"/>
      <c r="CM1528" s="4" t="str">
        <f>_xlfn.XLOOKUP($CG1528,tbl_area_24_07_2024[Nombre Área],tbl_area_24_07_2024[Estado],"Si no se encuentra",2,)</f>
        <v>San Luis Potosí</v>
      </c>
      <c r="CN1528" s="4" t="str">
        <f>_xlfn.XLOOKUP($CG1528,tbl_area_24_07_2024[Nombre Área],tbl_area_24_07_2024[Estructura],"Si no se encuentra",2,)</f>
        <v>Juntas Distritales</v>
      </c>
    </row>
    <row r="1529" spans="1:92" ht="20" x14ac:dyDescent="0.85">
      <c r="A1529" t="s">
        <v>22073</v>
      </c>
      <c r="B1529" t="s">
        <v>22074</v>
      </c>
      <c r="C1529" t="s">
        <v>22075</v>
      </c>
      <c r="D1529" t="s">
        <v>2199</v>
      </c>
      <c r="E1529" t="s">
        <v>2200</v>
      </c>
      <c r="F1529" t="s">
        <v>2201</v>
      </c>
      <c r="G1529" t="s">
        <v>14118</v>
      </c>
      <c r="H1529" t="s">
        <v>14</v>
      </c>
      <c r="I1529" t="s">
        <v>14136</v>
      </c>
      <c r="J1529" t="s">
        <v>14137</v>
      </c>
      <c r="K1529" t="s">
        <v>8772</v>
      </c>
      <c r="L1529" t="s">
        <v>14</v>
      </c>
      <c r="M1529" t="s">
        <v>14</v>
      </c>
      <c r="N1529" t="s">
        <v>14138</v>
      </c>
      <c r="O1529" t="s">
        <v>8772</v>
      </c>
      <c r="P1529" t="s">
        <v>14</v>
      </c>
      <c r="Q1529" t="s">
        <v>8772</v>
      </c>
      <c r="R1529" t="s">
        <v>8772</v>
      </c>
      <c r="S1529" t="s">
        <v>14</v>
      </c>
      <c r="T1529" t="s">
        <v>14</v>
      </c>
      <c r="U1529" t="s">
        <v>14</v>
      </c>
      <c r="V1529" t="s">
        <v>14</v>
      </c>
      <c r="W1529" t="s">
        <v>1315</v>
      </c>
      <c r="X1529" t="s">
        <v>1337</v>
      </c>
      <c r="Y1529" t="s">
        <v>365</v>
      </c>
      <c r="Z1529" t="s">
        <v>12</v>
      </c>
      <c r="AA1529" t="s">
        <v>14</v>
      </c>
      <c r="AB1529" t="s">
        <v>8772</v>
      </c>
      <c r="AC1529" t="s">
        <v>14122</v>
      </c>
      <c r="AD1529" t="s">
        <v>2207</v>
      </c>
      <c r="AE1529" t="s">
        <v>14123</v>
      </c>
      <c r="AF1529" t="s">
        <v>5101</v>
      </c>
      <c r="AG1529" t="s">
        <v>14</v>
      </c>
      <c r="AH1529" t="s">
        <v>2209</v>
      </c>
      <c r="AI1529" t="s">
        <v>14124</v>
      </c>
      <c r="AJ1529" t="s">
        <v>1173</v>
      </c>
      <c r="AK1529" t="s">
        <v>12559</v>
      </c>
      <c r="AL1529" t="s">
        <v>1179</v>
      </c>
      <c r="AM1529" t="s">
        <v>12559</v>
      </c>
      <c r="AN1529" t="s">
        <v>1441</v>
      </c>
      <c r="AO1529" t="s">
        <v>433</v>
      </c>
      <c r="AP1529" t="s">
        <v>24826</v>
      </c>
      <c r="AQ1529" t="s">
        <v>14</v>
      </c>
      <c r="AR1529" t="s">
        <v>14</v>
      </c>
      <c r="AS1529" t="s">
        <v>14</v>
      </c>
      <c r="AT1529" t="s">
        <v>14</v>
      </c>
      <c r="AU1529" t="s">
        <v>5158</v>
      </c>
      <c r="AV1529" t="s">
        <v>14125</v>
      </c>
      <c r="AW1529" t="s">
        <v>14125</v>
      </c>
      <c r="AX1529" t="s">
        <v>14125</v>
      </c>
      <c r="AY1529" t="s">
        <v>14139</v>
      </c>
      <c r="AZ1529" t="s">
        <v>23101</v>
      </c>
      <c r="BA1529" t="s">
        <v>23102</v>
      </c>
      <c r="BB1529" t="s">
        <v>23102</v>
      </c>
      <c r="BC1529">
        <v>30298.03</v>
      </c>
      <c r="BD1529">
        <v>35145.71</v>
      </c>
      <c r="BE1529" t="s">
        <v>14</v>
      </c>
      <c r="BF1529" t="s">
        <v>14</v>
      </c>
      <c r="BG1529" t="s">
        <v>2214</v>
      </c>
      <c r="BH1529" t="s">
        <v>14</v>
      </c>
      <c r="BI1529" t="s">
        <v>22092</v>
      </c>
      <c r="BJ1529" t="s">
        <v>14138</v>
      </c>
      <c r="BK1529" t="s">
        <v>14</v>
      </c>
      <c r="BL1529" t="s">
        <v>23101</v>
      </c>
      <c r="BM1529" t="s">
        <v>23102</v>
      </c>
      <c r="BN1529" t="s">
        <v>14140</v>
      </c>
      <c r="BO1529" t="s">
        <v>14</v>
      </c>
      <c r="BP1529" t="s">
        <v>8772</v>
      </c>
      <c r="BQ1529" t="s">
        <v>2217</v>
      </c>
      <c r="BR1529" t="s">
        <v>2303</v>
      </c>
      <c r="BS1529" t="s">
        <v>5084</v>
      </c>
      <c r="BT1529" t="s">
        <v>14</v>
      </c>
      <c r="BU1529" t="s">
        <v>14</v>
      </c>
      <c r="BV1529" t="s">
        <v>14</v>
      </c>
      <c r="BW1529" t="s">
        <v>14</v>
      </c>
      <c r="BX1529" t="s">
        <v>14</v>
      </c>
      <c r="BY1529" t="s">
        <v>2220</v>
      </c>
      <c r="BZ1529" t="s">
        <v>8772</v>
      </c>
      <c r="CA1529" t="s">
        <v>14</v>
      </c>
      <c r="CB1529" t="s">
        <v>14</v>
      </c>
      <c r="CC1529" t="s">
        <v>14</v>
      </c>
      <c r="CD1529" t="s">
        <v>14</v>
      </c>
      <c r="CE1529" t="s">
        <v>14</v>
      </c>
      <c r="CF1529" t="s">
        <v>14141</v>
      </c>
      <c r="CG1529" t="s">
        <v>749</v>
      </c>
      <c r="CH1529" t="s">
        <v>22075</v>
      </c>
      <c r="CJ1529" t="s">
        <v>433</v>
      </c>
      <c r="CK1529" t="s">
        <v>24</v>
      </c>
      <c r="CL1529" s="13"/>
      <c r="CM1529" s="4" t="str">
        <f>_xlfn.XLOOKUP($CG1529,tbl_area_24_07_2024[Nombre Área],tbl_area_24_07_2024[Estado],"Si no se encuentra",2,)</f>
        <v>San Luis Potosí</v>
      </c>
      <c r="CN1529" s="4" t="str">
        <f>_xlfn.XLOOKUP($CG1529,tbl_area_24_07_2024[Nombre Área],tbl_area_24_07_2024[Estructura],"Si no se encuentra",2,)</f>
        <v>Juntas Distritales</v>
      </c>
    </row>
    <row r="1530" spans="1:92" ht="20" x14ac:dyDescent="0.85">
      <c r="A1530" t="s">
        <v>22073</v>
      </c>
      <c r="B1530" t="s">
        <v>22074</v>
      </c>
      <c r="C1530" t="s">
        <v>22075</v>
      </c>
      <c r="D1530" t="s">
        <v>2199</v>
      </c>
      <c r="E1530" t="s">
        <v>2200</v>
      </c>
      <c r="F1530" t="s">
        <v>2201</v>
      </c>
      <c r="G1530" t="s">
        <v>14118</v>
      </c>
      <c r="H1530" t="s">
        <v>14</v>
      </c>
      <c r="I1530" t="s">
        <v>14142</v>
      </c>
      <c r="J1530" t="s">
        <v>14143</v>
      </c>
      <c r="K1530" t="s">
        <v>24830</v>
      </c>
      <c r="L1530" t="s">
        <v>14</v>
      </c>
      <c r="M1530" t="s">
        <v>14</v>
      </c>
      <c r="N1530" t="s">
        <v>14144</v>
      </c>
      <c r="O1530" t="s">
        <v>24830</v>
      </c>
      <c r="P1530" t="s">
        <v>14</v>
      </c>
      <c r="Q1530" t="s">
        <v>24830</v>
      </c>
      <c r="R1530" t="s">
        <v>24830</v>
      </c>
      <c r="S1530" t="s">
        <v>14</v>
      </c>
      <c r="T1530" t="s">
        <v>14</v>
      </c>
      <c r="U1530" t="s">
        <v>14</v>
      </c>
      <c r="V1530" t="s">
        <v>14</v>
      </c>
      <c r="W1530" t="s">
        <v>1861</v>
      </c>
      <c r="X1530" t="s">
        <v>429</v>
      </c>
      <c r="Y1530" t="s">
        <v>87</v>
      </c>
      <c r="Z1530" t="s">
        <v>12</v>
      </c>
      <c r="AA1530" t="s">
        <v>14</v>
      </c>
      <c r="AB1530" t="s">
        <v>24830</v>
      </c>
      <c r="AC1530" t="s">
        <v>12558</v>
      </c>
      <c r="AD1530" t="s">
        <v>2207</v>
      </c>
      <c r="AE1530" t="s">
        <v>9258</v>
      </c>
      <c r="AF1530" t="s">
        <v>10540</v>
      </c>
      <c r="AG1530" t="s">
        <v>2800</v>
      </c>
      <c r="AH1530" t="s">
        <v>2209</v>
      </c>
      <c r="AI1530" t="s">
        <v>14145</v>
      </c>
      <c r="AJ1530" t="s">
        <v>1174</v>
      </c>
      <c r="AK1530" t="s">
        <v>12559</v>
      </c>
      <c r="AL1530" t="s">
        <v>1179</v>
      </c>
      <c r="AM1530" t="s">
        <v>12559</v>
      </c>
      <c r="AN1530" t="s">
        <v>1441</v>
      </c>
      <c r="AO1530" t="s">
        <v>433</v>
      </c>
      <c r="AP1530" t="s">
        <v>24390</v>
      </c>
      <c r="AQ1530" t="s">
        <v>14</v>
      </c>
      <c r="AR1530" t="s">
        <v>14</v>
      </c>
      <c r="AS1530" t="s">
        <v>14</v>
      </c>
      <c r="AT1530" t="s">
        <v>14</v>
      </c>
      <c r="AU1530" t="s">
        <v>5158</v>
      </c>
      <c r="AV1530" t="s">
        <v>14125</v>
      </c>
      <c r="AW1530" t="s">
        <v>14125</v>
      </c>
      <c r="AX1530" t="s">
        <v>14125</v>
      </c>
      <c r="AY1530" t="s">
        <v>14146</v>
      </c>
      <c r="AZ1530" t="s">
        <v>22088</v>
      </c>
      <c r="BA1530" t="s">
        <v>22074</v>
      </c>
      <c r="BB1530" t="s">
        <v>22089</v>
      </c>
      <c r="BC1530">
        <v>12932.38</v>
      </c>
      <c r="BD1530">
        <v>15001.56</v>
      </c>
      <c r="BE1530" t="s">
        <v>14</v>
      </c>
      <c r="BF1530" t="s">
        <v>14</v>
      </c>
      <c r="BG1530" t="s">
        <v>2214</v>
      </c>
      <c r="BH1530" t="s">
        <v>14</v>
      </c>
      <c r="BI1530" t="s">
        <v>22092</v>
      </c>
      <c r="BJ1530" t="s">
        <v>14147</v>
      </c>
      <c r="BK1530" t="s">
        <v>14</v>
      </c>
      <c r="BL1530" t="s">
        <v>22074</v>
      </c>
      <c r="BM1530" t="s">
        <v>22089</v>
      </c>
      <c r="BN1530" t="s">
        <v>14148</v>
      </c>
      <c r="BO1530" t="s">
        <v>14</v>
      </c>
      <c r="BP1530" t="s">
        <v>24830</v>
      </c>
      <c r="BQ1530" t="s">
        <v>2217</v>
      </c>
      <c r="BR1530" t="s">
        <v>2303</v>
      </c>
      <c r="BS1530" t="s">
        <v>5084</v>
      </c>
      <c r="BT1530" t="s">
        <v>14</v>
      </c>
      <c r="BU1530" t="s">
        <v>14</v>
      </c>
      <c r="BV1530" t="s">
        <v>14</v>
      </c>
      <c r="BW1530" t="s">
        <v>14</v>
      </c>
      <c r="BX1530" t="s">
        <v>14</v>
      </c>
      <c r="BY1530" t="s">
        <v>2220</v>
      </c>
      <c r="BZ1530" t="s">
        <v>24830</v>
      </c>
      <c r="CA1530" t="s">
        <v>14</v>
      </c>
      <c r="CB1530" t="s">
        <v>14</v>
      </c>
      <c r="CC1530" t="s">
        <v>14</v>
      </c>
      <c r="CD1530" t="s">
        <v>14</v>
      </c>
      <c r="CE1530" t="s">
        <v>14</v>
      </c>
      <c r="CF1530" t="s">
        <v>14149</v>
      </c>
      <c r="CG1530" t="s">
        <v>749</v>
      </c>
      <c r="CH1530" t="s">
        <v>22075</v>
      </c>
      <c r="CJ1530" t="s">
        <v>433</v>
      </c>
      <c r="CK1530" t="s">
        <v>24</v>
      </c>
      <c r="CL1530" s="13"/>
      <c r="CM1530" s="4" t="str">
        <f>_xlfn.XLOOKUP($CG1530,tbl_area_24_07_2024[Nombre Área],tbl_area_24_07_2024[Estado],"Si no se encuentra",2,)</f>
        <v>San Luis Potosí</v>
      </c>
      <c r="CN1530" s="4" t="str">
        <f>_xlfn.XLOOKUP($CG1530,tbl_area_24_07_2024[Nombre Área],tbl_area_24_07_2024[Estructura],"Si no se encuentra",2,)</f>
        <v>Juntas Distritales</v>
      </c>
    </row>
    <row r="1531" spans="1:92" ht="20" x14ac:dyDescent="0.85">
      <c r="A1531" t="s">
        <v>22073</v>
      </c>
      <c r="B1531" t="s">
        <v>22074</v>
      </c>
      <c r="C1531" t="s">
        <v>22075</v>
      </c>
      <c r="D1531" t="s">
        <v>2199</v>
      </c>
      <c r="E1531" t="s">
        <v>2200</v>
      </c>
      <c r="F1531" t="s">
        <v>2201</v>
      </c>
      <c r="G1531" t="s">
        <v>14118</v>
      </c>
      <c r="H1531" t="s">
        <v>14</v>
      </c>
      <c r="I1531" t="s">
        <v>14150</v>
      </c>
      <c r="J1531" t="s">
        <v>14151</v>
      </c>
      <c r="K1531" t="s">
        <v>24831</v>
      </c>
      <c r="L1531" t="s">
        <v>14</v>
      </c>
      <c r="M1531" t="s">
        <v>14</v>
      </c>
      <c r="N1531" t="s">
        <v>14152</v>
      </c>
      <c r="O1531" t="s">
        <v>24831</v>
      </c>
      <c r="P1531" t="s">
        <v>14</v>
      </c>
      <c r="Q1531" t="s">
        <v>24831</v>
      </c>
      <c r="R1531" t="s">
        <v>24831</v>
      </c>
      <c r="S1531" t="s">
        <v>14</v>
      </c>
      <c r="T1531" t="s">
        <v>14</v>
      </c>
      <c r="U1531" t="s">
        <v>14</v>
      </c>
      <c r="V1531" t="s">
        <v>14</v>
      </c>
      <c r="W1531" t="s">
        <v>1861</v>
      </c>
      <c r="X1531" t="s">
        <v>429</v>
      </c>
      <c r="Y1531" t="s">
        <v>87</v>
      </c>
      <c r="Z1531" t="s">
        <v>12</v>
      </c>
      <c r="AA1531" t="s">
        <v>14</v>
      </c>
      <c r="AB1531" t="s">
        <v>24831</v>
      </c>
      <c r="AC1531" t="s">
        <v>12558</v>
      </c>
      <c r="AD1531" t="s">
        <v>2207</v>
      </c>
      <c r="AE1531" t="s">
        <v>9258</v>
      </c>
      <c r="AF1531" t="s">
        <v>10540</v>
      </c>
      <c r="AG1531" t="s">
        <v>2800</v>
      </c>
      <c r="AH1531" t="s">
        <v>2209</v>
      </c>
      <c r="AI1531" t="s">
        <v>2069</v>
      </c>
      <c r="AJ1531" t="s">
        <v>1432</v>
      </c>
      <c r="AK1531" t="s">
        <v>12559</v>
      </c>
      <c r="AL1531" t="s">
        <v>1179</v>
      </c>
      <c r="AM1531" t="s">
        <v>12559</v>
      </c>
      <c r="AN1531" t="s">
        <v>1441</v>
      </c>
      <c r="AO1531" t="s">
        <v>433</v>
      </c>
      <c r="AP1531" t="s">
        <v>24390</v>
      </c>
      <c r="AQ1531" t="s">
        <v>14</v>
      </c>
      <c r="AR1531" t="s">
        <v>14</v>
      </c>
      <c r="AS1531" t="s">
        <v>14</v>
      </c>
      <c r="AT1531" t="s">
        <v>14</v>
      </c>
      <c r="AU1531" t="s">
        <v>5158</v>
      </c>
      <c r="AV1531" t="s">
        <v>14125</v>
      </c>
      <c r="AW1531" t="s">
        <v>14125</v>
      </c>
      <c r="AX1531" t="s">
        <v>14125</v>
      </c>
      <c r="AY1531" t="s">
        <v>14153</v>
      </c>
      <c r="AZ1531" t="s">
        <v>22088</v>
      </c>
      <c r="BA1531" t="s">
        <v>22074</v>
      </c>
      <c r="BB1531" t="s">
        <v>22089</v>
      </c>
      <c r="BC1531">
        <v>12932.38</v>
      </c>
      <c r="BD1531">
        <v>15001.56</v>
      </c>
      <c r="BE1531" t="s">
        <v>14</v>
      </c>
      <c r="BF1531" t="s">
        <v>14</v>
      </c>
      <c r="BG1531" t="s">
        <v>2214</v>
      </c>
      <c r="BH1531" t="s">
        <v>14</v>
      </c>
      <c r="BI1531" t="s">
        <v>22092</v>
      </c>
      <c r="BJ1531" t="s">
        <v>14154</v>
      </c>
      <c r="BK1531" t="s">
        <v>14</v>
      </c>
      <c r="BL1531" t="s">
        <v>22074</v>
      </c>
      <c r="BM1531" t="s">
        <v>22089</v>
      </c>
      <c r="BN1531" t="s">
        <v>14155</v>
      </c>
      <c r="BO1531" t="s">
        <v>14</v>
      </c>
      <c r="BP1531" t="s">
        <v>24831</v>
      </c>
      <c r="BQ1531" t="s">
        <v>2217</v>
      </c>
      <c r="BR1531" t="s">
        <v>2303</v>
      </c>
      <c r="BS1531" t="s">
        <v>5084</v>
      </c>
      <c r="BT1531" t="s">
        <v>14</v>
      </c>
      <c r="BU1531" t="s">
        <v>14</v>
      </c>
      <c r="BV1531" t="s">
        <v>14</v>
      </c>
      <c r="BW1531" t="s">
        <v>14</v>
      </c>
      <c r="BX1531" t="s">
        <v>14</v>
      </c>
      <c r="BY1531" t="s">
        <v>2220</v>
      </c>
      <c r="BZ1531" t="s">
        <v>24831</v>
      </c>
      <c r="CA1531" t="s">
        <v>14</v>
      </c>
      <c r="CB1531" t="s">
        <v>14</v>
      </c>
      <c r="CC1531" t="s">
        <v>14</v>
      </c>
      <c r="CD1531" t="s">
        <v>14</v>
      </c>
      <c r="CE1531" t="s">
        <v>14</v>
      </c>
      <c r="CF1531" t="s">
        <v>14156</v>
      </c>
      <c r="CG1531" t="s">
        <v>749</v>
      </c>
      <c r="CH1531" t="s">
        <v>22075</v>
      </c>
      <c r="CJ1531" t="s">
        <v>433</v>
      </c>
      <c r="CK1531" t="s">
        <v>24</v>
      </c>
      <c r="CL1531" s="13"/>
      <c r="CM1531" s="4" t="str">
        <f>_xlfn.XLOOKUP($CG1531,tbl_area_24_07_2024[Nombre Área],tbl_area_24_07_2024[Estado],"Si no se encuentra",2,)</f>
        <v>San Luis Potosí</v>
      </c>
      <c r="CN1531" s="4" t="str">
        <f>_xlfn.XLOOKUP($CG1531,tbl_area_24_07_2024[Nombre Área],tbl_area_24_07_2024[Estructura],"Si no se encuentra",2,)</f>
        <v>Juntas Distritales</v>
      </c>
    </row>
    <row r="1532" spans="1:92" ht="20" x14ac:dyDescent="0.85">
      <c r="A1532" t="s">
        <v>22073</v>
      </c>
      <c r="B1532" t="s">
        <v>22074</v>
      </c>
      <c r="C1532" t="s">
        <v>22075</v>
      </c>
      <c r="D1532" t="s">
        <v>2199</v>
      </c>
      <c r="E1532" t="s">
        <v>2242</v>
      </c>
      <c r="F1532" t="s">
        <v>2201</v>
      </c>
      <c r="G1532" t="s">
        <v>14157</v>
      </c>
      <c r="H1532" t="s">
        <v>14</v>
      </c>
      <c r="I1532" t="s">
        <v>14158</v>
      </c>
      <c r="J1532" t="s">
        <v>14159</v>
      </c>
      <c r="K1532" t="s">
        <v>14256</v>
      </c>
      <c r="L1532" t="s">
        <v>14</v>
      </c>
      <c r="M1532" t="s">
        <v>14</v>
      </c>
      <c r="N1532" t="s">
        <v>14160</v>
      </c>
      <c r="O1532" t="s">
        <v>14256</v>
      </c>
      <c r="P1532" t="s">
        <v>14</v>
      </c>
      <c r="Q1532" t="s">
        <v>14256</v>
      </c>
      <c r="R1532" t="s">
        <v>14256</v>
      </c>
      <c r="S1532" t="s">
        <v>14</v>
      </c>
      <c r="T1532" t="s">
        <v>14</v>
      </c>
      <c r="U1532" t="s">
        <v>14</v>
      </c>
      <c r="V1532" t="s">
        <v>14</v>
      </c>
      <c r="W1532" t="s">
        <v>1997</v>
      </c>
      <c r="X1532" t="s">
        <v>1685</v>
      </c>
      <c r="Y1532" t="s">
        <v>230</v>
      </c>
      <c r="Z1532" t="s">
        <v>18</v>
      </c>
      <c r="AA1532" t="s">
        <v>14</v>
      </c>
      <c r="AB1532" t="s">
        <v>14256</v>
      </c>
      <c r="AC1532" t="s">
        <v>14161</v>
      </c>
      <c r="AD1532" t="s">
        <v>2207</v>
      </c>
      <c r="AE1532" t="s">
        <v>14162</v>
      </c>
      <c r="AF1532" t="s">
        <v>1530</v>
      </c>
      <c r="AG1532" t="s">
        <v>14</v>
      </c>
      <c r="AH1532" t="s">
        <v>10417</v>
      </c>
      <c r="AI1532" t="s">
        <v>14163</v>
      </c>
      <c r="AJ1532" t="s">
        <v>1168</v>
      </c>
      <c r="AK1532" t="s">
        <v>2611</v>
      </c>
      <c r="AL1532" t="s">
        <v>1174</v>
      </c>
      <c r="AM1532" t="s">
        <v>2287</v>
      </c>
      <c r="AN1532" t="s">
        <v>1445</v>
      </c>
      <c r="AO1532" t="s">
        <v>98</v>
      </c>
      <c r="AP1532" t="s">
        <v>24832</v>
      </c>
      <c r="AQ1532" t="s">
        <v>14</v>
      </c>
      <c r="AR1532" t="s">
        <v>14</v>
      </c>
      <c r="AS1532" t="s">
        <v>14</v>
      </c>
      <c r="AT1532" t="s">
        <v>14</v>
      </c>
      <c r="AU1532" t="s">
        <v>2252</v>
      </c>
      <c r="AV1532" t="s">
        <v>14164</v>
      </c>
      <c r="AW1532" t="s">
        <v>14164</v>
      </c>
      <c r="AX1532" t="s">
        <v>14164</v>
      </c>
      <c r="AY1532" t="s">
        <v>14157</v>
      </c>
      <c r="AZ1532" t="s">
        <v>22074</v>
      </c>
      <c r="BA1532" t="s">
        <v>22074</v>
      </c>
      <c r="BB1532" t="s">
        <v>22089</v>
      </c>
      <c r="BC1532">
        <v>311604</v>
      </c>
      <c r="BD1532">
        <v>361460.64</v>
      </c>
      <c r="BE1532" t="s">
        <v>14</v>
      </c>
      <c r="BF1532" t="s">
        <v>14</v>
      </c>
      <c r="BG1532" t="s">
        <v>2214</v>
      </c>
      <c r="BH1532" t="s">
        <v>14</v>
      </c>
      <c r="BI1532" t="s">
        <v>22092</v>
      </c>
      <c r="BJ1532" t="s">
        <v>14165</v>
      </c>
      <c r="BK1532" t="s">
        <v>14</v>
      </c>
      <c r="BL1532" t="s">
        <v>22074</v>
      </c>
      <c r="BM1532" t="s">
        <v>22089</v>
      </c>
      <c r="BN1532" t="s">
        <v>14166</v>
      </c>
      <c r="BO1532" t="s">
        <v>14</v>
      </c>
      <c r="BP1532" t="s">
        <v>14256</v>
      </c>
      <c r="BQ1532" t="s">
        <v>2217</v>
      </c>
      <c r="BR1532" t="s">
        <v>2303</v>
      </c>
      <c r="BS1532" t="s">
        <v>2376</v>
      </c>
      <c r="BT1532" t="s">
        <v>14</v>
      </c>
      <c r="BU1532" t="s">
        <v>14</v>
      </c>
      <c r="BV1532" t="s">
        <v>14</v>
      </c>
      <c r="BW1532" t="s">
        <v>14</v>
      </c>
      <c r="BX1532" t="s">
        <v>14</v>
      </c>
      <c r="BY1532" t="s">
        <v>2544</v>
      </c>
      <c r="BZ1532" t="s">
        <v>14256</v>
      </c>
      <c r="CA1532" t="s">
        <v>3050</v>
      </c>
      <c r="CB1532" t="s">
        <v>14</v>
      </c>
      <c r="CC1532" t="s">
        <v>14</v>
      </c>
      <c r="CD1532" t="s">
        <v>14</v>
      </c>
      <c r="CE1532" t="s">
        <v>14</v>
      </c>
      <c r="CF1532" t="s">
        <v>14167</v>
      </c>
      <c r="CG1532" t="s">
        <v>604</v>
      </c>
      <c r="CH1532" t="s">
        <v>22075</v>
      </c>
      <c r="CJ1532" t="s">
        <v>98</v>
      </c>
      <c r="CK1532" t="s">
        <v>16</v>
      </c>
      <c r="CL1532" s="13"/>
      <c r="CM1532" s="4" t="str">
        <f>_xlfn.XLOOKUP($CG1532,tbl_area_24_07_2024[Nombre Área],tbl_area_24_07_2024[Estado],"Si no se encuentra",2,)</f>
        <v>Tabasco</v>
      </c>
      <c r="CN1532" s="4" t="str">
        <f>_xlfn.XLOOKUP($CG1532,tbl_area_24_07_2024[Nombre Área],tbl_area_24_07_2024[Estructura],"Si no se encuentra",2,)</f>
        <v>Juntas Locales</v>
      </c>
    </row>
    <row r="1533" spans="1:92" ht="20" x14ac:dyDescent="0.85">
      <c r="A1533" t="s">
        <v>22073</v>
      </c>
      <c r="B1533" t="s">
        <v>22074</v>
      </c>
      <c r="C1533" t="s">
        <v>22075</v>
      </c>
      <c r="D1533" t="s">
        <v>2199</v>
      </c>
      <c r="E1533" t="s">
        <v>2242</v>
      </c>
      <c r="F1533" t="s">
        <v>2201</v>
      </c>
      <c r="G1533" t="s">
        <v>14168</v>
      </c>
      <c r="H1533" t="s">
        <v>14</v>
      </c>
      <c r="I1533" t="s">
        <v>14169</v>
      </c>
      <c r="J1533" t="s">
        <v>14170</v>
      </c>
      <c r="K1533" t="s">
        <v>24833</v>
      </c>
      <c r="L1533" t="s">
        <v>14</v>
      </c>
      <c r="M1533" t="s">
        <v>14</v>
      </c>
      <c r="N1533" t="s">
        <v>14169</v>
      </c>
      <c r="O1533" t="s">
        <v>24833</v>
      </c>
      <c r="P1533" t="s">
        <v>14</v>
      </c>
      <c r="Q1533" t="s">
        <v>24833</v>
      </c>
      <c r="R1533" t="s">
        <v>24833</v>
      </c>
      <c r="S1533" t="s">
        <v>14</v>
      </c>
      <c r="T1533" t="s">
        <v>14</v>
      </c>
      <c r="U1533" t="s">
        <v>14</v>
      </c>
      <c r="V1533" t="s">
        <v>14</v>
      </c>
      <c r="W1533" t="s">
        <v>14</v>
      </c>
      <c r="X1533" t="s">
        <v>14</v>
      </c>
      <c r="Y1533" t="s">
        <v>14</v>
      </c>
      <c r="Z1533" t="s">
        <v>14</v>
      </c>
      <c r="AA1533" t="s">
        <v>14171</v>
      </c>
      <c r="AB1533" t="s">
        <v>24833</v>
      </c>
      <c r="AC1533" t="s">
        <v>14172</v>
      </c>
      <c r="AD1533" t="s">
        <v>2207</v>
      </c>
      <c r="AE1533" t="s">
        <v>14173</v>
      </c>
      <c r="AF1533" t="s">
        <v>1486</v>
      </c>
      <c r="AG1533" t="s">
        <v>14</v>
      </c>
      <c r="AH1533" t="s">
        <v>2209</v>
      </c>
      <c r="AI1533" t="s">
        <v>12129</v>
      </c>
      <c r="AJ1533" t="s">
        <v>1168</v>
      </c>
      <c r="AK1533" t="s">
        <v>2611</v>
      </c>
      <c r="AL1533" t="s">
        <v>1174</v>
      </c>
      <c r="AM1533" t="s">
        <v>2287</v>
      </c>
      <c r="AN1533" t="s">
        <v>1445</v>
      </c>
      <c r="AO1533" t="s">
        <v>98</v>
      </c>
      <c r="AP1533" t="s">
        <v>22140</v>
      </c>
      <c r="AQ1533" t="s">
        <v>14</v>
      </c>
      <c r="AR1533" t="s">
        <v>14</v>
      </c>
      <c r="AS1533" t="s">
        <v>14</v>
      </c>
      <c r="AT1533" t="s">
        <v>14</v>
      </c>
      <c r="AU1533" t="s">
        <v>2252</v>
      </c>
      <c r="AV1533" t="s">
        <v>14164</v>
      </c>
      <c r="AW1533" t="s">
        <v>14164</v>
      </c>
      <c r="AX1533" t="s">
        <v>14164</v>
      </c>
      <c r="AY1533" t="s">
        <v>14168</v>
      </c>
      <c r="AZ1533" t="s">
        <v>22089</v>
      </c>
      <c r="BA1533" t="s">
        <v>22074</v>
      </c>
      <c r="BB1533" t="s">
        <v>22082</v>
      </c>
      <c r="BC1533">
        <v>331660</v>
      </c>
      <c r="BD1533">
        <v>384725.6</v>
      </c>
      <c r="BE1533" t="s">
        <v>14</v>
      </c>
      <c r="BF1533" t="s">
        <v>14</v>
      </c>
      <c r="BG1533" t="s">
        <v>2214</v>
      </c>
      <c r="BH1533" t="s">
        <v>14</v>
      </c>
      <c r="BI1533" t="s">
        <v>22092</v>
      </c>
      <c r="BJ1533" t="s">
        <v>14174</v>
      </c>
      <c r="BK1533" t="s">
        <v>14</v>
      </c>
      <c r="BL1533" t="s">
        <v>22074</v>
      </c>
      <c r="BM1533" t="s">
        <v>22082</v>
      </c>
      <c r="BN1533" t="s">
        <v>14175</v>
      </c>
      <c r="BO1533" t="s">
        <v>14</v>
      </c>
      <c r="BP1533" t="s">
        <v>24833</v>
      </c>
      <c r="BQ1533" t="s">
        <v>2217</v>
      </c>
      <c r="BR1533" t="s">
        <v>2303</v>
      </c>
      <c r="BS1533" t="s">
        <v>2376</v>
      </c>
      <c r="BT1533" t="s">
        <v>14</v>
      </c>
      <c r="BU1533" t="s">
        <v>14</v>
      </c>
      <c r="BV1533" t="s">
        <v>14</v>
      </c>
      <c r="BW1533" t="s">
        <v>14</v>
      </c>
      <c r="BX1533" t="s">
        <v>14</v>
      </c>
      <c r="BY1533" t="s">
        <v>2544</v>
      </c>
      <c r="BZ1533" t="s">
        <v>24833</v>
      </c>
      <c r="CA1533" t="s">
        <v>3050</v>
      </c>
      <c r="CB1533" t="s">
        <v>14</v>
      </c>
      <c r="CC1533" t="s">
        <v>14</v>
      </c>
      <c r="CD1533" t="s">
        <v>14</v>
      </c>
      <c r="CE1533" t="s">
        <v>14</v>
      </c>
      <c r="CF1533" t="s">
        <v>14176</v>
      </c>
      <c r="CG1533" t="s">
        <v>604</v>
      </c>
      <c r="CH1533" t="s">
        <v>22075</v>
      </c>
      <c r="CJ1533" t="s">
        <v>98</v>
      </c>
      <c r="CK1533" t="s">
        <v>16</v>
      </c>
      <c r="CL1533" s="13"/>
      <c r="CM1533" s="4" t="str">
        <f>_xlfn.XLOOKUP($CG1533,tbl_area_24_07_2024[Nombre Área],tbl_area_24_07_2024[Estado],"Si no se encuentra",2,)</f>
        <v>Tabasco</v>
      </c>
      <c r="CN1533" s="4" t="str">
        <f>_xlfn.XLOOKUP($CG1533,tbl_area_24_07_2024[Nombre Área],tbl_area_24_07_2024[Estructura],"Si no se encuentra",2,)</f>
        <v>Juntas Locales</v>
      </c>
    </row>
    <row r="1534" spans="1:92" ht="20" x14ac:dyDescent="0.85">
      <c r="A1534" t="s">
        <v>22073</v>
      </c>
      <c r="B1534" t="s">
        <v>22074</v>
      </c>
      <c r="C1534" t="s">
        <v>22075</v>
      </c>
      <c r="D1534" t="s">
        <v>2199</v>
      </c>
      <c r="E1534" t="s">
        <v>2242</v>
      </c>
      <c r="F1534" t="s">
        <v>2201</v>
      </c>
      <c r="G1534" t="s">
        <v>14177</v>
      </c>
      <c r="H1534" t="s">
        <v>14</v>
      </c>
      <c r="I1534" t="s">
        <v>14178</v>
      </c>
      <c r="J1534" t="s">
        <v>14179</v>
      </c>
      <c r="K1534" t="s">
        <v>24834</v>
      </c>
      <c r="L1534" t="s">
        <v>14</v>
      </c>
      <c r="M1534" t="s">
        <v>14</v>
      </c>
      <c r="N1534" t="s">
        <v>14180</v>
      </c>
      <c r="O1534" t="s">
        <v>24834</v>
      </c>
      <c r="P1534" t="s">
        <v>14</v>
      </c>
      <c r="Q1534" t="s">
        <v>24834</v>
      </c>
      <c r="R1534" t="s">
        <v>24834</v>
      </c>
      <c r="S1534" t="s">
        <v>14</v>
      </c>
      <c r="T1534" t="s">
        <v>14</v>
      </c>
      <c r="U1534" t="s">
        <v>14</v>
      </c>
      <c r="V1534" t="s">
        <v>14</v>
      </c>
      <c r="W1534" t="s">
        <v>14</v>
      </c>
      <c r="X1534" t="s">
        <v>14</v>
      </c>
      <c r="Y1534" t="s">
        <v>14</v>
      </c>
      <c r="Z1534" t="s">
        <v>14</v>
      </c>
      <c r="AA1534" t="s">
        <v>14181</v>
      </c>
      <c r="AB1534" t="s">
        <v>24834</v>
      </c>
      <c r="AC1534" t="s">
        <v>2347</v>
      </c>
      <c r="AD1534" t="s">
        <v>2348</v>
      </c>
      <c r="AE1534" t="s">
        <v>2432</v>
      </c>
      <c r="AF1534" t="s">
        <v>2350</v>
      </c>
      <c r="AG1534" t="s">
        <v>14</v>
      </c>
      <c r="AH1534" t="s">
        <v>2209</v>
      </c>
      <c r="AI1534" t="s">
        <v>253</v>
      </c>
      <c r="AJ1534" t="s">
        <v>1168</v>
      </c>
      <c r="AK1534" t="s">
        <v>2352</v>
      </c>
      <c r="AL1534" t="s">
        <v>1180</v>
      </c>
      <c r="AM1534" t="s">
        <v>14182</v>
      </c>
      <c r="AN1534" t="s">
        <v>1186</v>
      </c>
      <c r="AO1534" t="s">
        <v>159</v>
      </c>
      <c r="AP1534" t="s">
        <v>24835</v>
      </c>
      <c r="AQ1534" t="s">
        <v>14</v>
      </c>
      <c r="AR1534" t="s">
        <v>14</v>
      </c>
      <c r="AS1534" t="s">
        <v>14</v>
      </c>
      <c r="AT1534" t="s">
        <v>14</v>
      </c>
      <c r="AU1534" t="s">
        <v>2252</v>
      </c>
      <c r="AV1534" t="s">
        <v>14164</v>
      </c>
      <c r="AW1534" t="s">
        <v>14164</v>
      </c>
      <c r="AX1534" t="s">
        <v>14164</v>
      </c>
      <c r="AY1534" t="s">
        <v>14177</v>
      </c>
      <c r="AZ1534" t="s">
        <v>22089</v>
      </c>
      <c r="BA1534" t="s">
        <v>22074</v>
      </c>
      <c r="BB1534" t="s">
        <v>22082</v>
      </c>
      <c r="BC1534" t="s">
        <v>14</v>
      </c>
      <c r="BD1534" t="s">
        <v>14</v>
      </c>
      <c r="BE1534" t="s">
        <v>24836</v>
      </c>
      <c r="BF1534" t="s">
        <v>24837</v>
      </c>
      <c r="BG1534" t="s">
        <v>2214</v>
      </c>
      <c r="BH1534" t="s">
        <v>14</v>
      </c>
      <c r="BI1534" t="s">
        <v>22092</v>
      </c>
      <c r="BJ1534" t="s">
        <v>14183</v>
      </c>
      <c r="BK1534" t="s">
        <v>14</v>
      </c>
      <c r="BL1534" t="s">
        <v>22074</v>
      </c>
      <c r="BM1534" t="s">
        <v>22082</v>
      </c>
      <c r="BN1534" t="s">
        <v>14184</v>
      </c>
      <c r="BO1534" t="s">
        <v>14</v>
      </c>
      <c r="BP1534" t="s">
        <v>24834</v>
      </c>
      <c r="BQ1534" t="s">
        <v>2217</v>
      </c>
      <c r="BR1534" t="s">
        <v>2303</v>
      </c>
      <c r="BS1534" t="s">
        <v>2376</v>
      </c>
      <c r="BT1534" t="s">
        <v>14</v>
      </c>
      <c r="BU1534" t="s">
        <v>14</v>
      </c>
      <c r="BV1534" t="s">
        <v>14</v>
      </c>
      <c r="BW1534" t="s">
        <v>14</v>
      </c>
      <c r="BX1534" t="s">
        <v>14</v>
      </c>
      <c r="BY1534" t="s">
        <v>2544</v>
      </c>
      <c r="BZ1534" t="s">
        <v>24834</v>
      </c>
      <c r="CA1534" t="s">
        <v>3050</v>
      </c>
      <c r="CB1534" t="s">
        <v>14</v>
      </c>
      <c r="CC1534" t="s">
        <v>14</v>
      </c>
      <c r="CD1534" t="s">
        <v>14</v>
      </c>
      <c r="CE1534" t="s">
        <v>14</v>
      </c>
      <c r="CF1534" t="s">
        <v>14185</v>
      </c>
      <c r="CG1534" t="s">
        <v>604</v>
      </c>
      <c r="CH1534" t="s">
        <v>22075</v>
      </c>
      <c r="CJ1534" t="s">
        <v>98</v>
      </c>
      <c r="CK1534" t="s">
        <v>16</v>
      </c>
      <c r="CL1534" s="13"/>
      <c r="CM1534" s="4" t="str">
        <f>_xlfn.XLOOKUP($CG1534,tbl_area_24_07_2024[Nombre Área],tbl_area_24_07_2024[Estado],"Si no se encuentra",2,)</f>
        <v>Tabasco</v>
      </c>
      <c r="CN1534" s="4" t="str">
        <f>_xlfn.XLOOKUP($CG1534,tbl_area_24_07_2024[Nombre Área],tbl_area_24_07_2024[Estructura],"Si no se encuentra",2,)</f>
        <v>Juntas Locales</v>
      </c>
    </row>
    <row r="1535" spans="1:92" ht="20" x14ac:dyDescent="0.85">
      <c r="A1535" t="s">
        <v>22073</v>
      </c>
      <c r="B1535" t="s">
        <v>22074</v>
      </c>
      <c r="C1535" t="s">
        <v>22075</v>
      </c>
      <c r="D1535" t="s">
        <v>2199</v>
      </c>
      <c r="E1535" t="s">
        <v>2242</v>
      </c>
      <c r="F1535" t="s">
        <v>2201</v>
      </c>
      <c r="G1535" t="s">
        <v>14186</v>
      </c>
      <c r="H1535" t="s">
        <v>14</v>
      </c>
      <c r="I1535" t="s">
        <v>14187</v>
      </c>
      <c r="J1535" t="s">
        <v>14188</v>
      </c>
      <c r="K1535" t="s">
        <v>24838</v>
      </c>
      <c r="L1535" t="s">
        <v>14</v>
      </c>
      <c r="M1535" t="s">
        <v>14</v>
      </c>
      <c r="N1535" t="s">
        <v>14189</v>
      </c>
      <c r="O1535" t="s">
        <v>24838</v>
      </c>
      <c r="P1535" t="s">
        <v>14</v>
      </c>
      <c r="Q1535" t="s">
        <v>24838</v>
      </c>
      <c r="R1535" t="s">
        <v>24838</v>
      </c>
      <c r="S1535" t="s">
        <v>14</v>
      </c>
      <c r="T1535" t="s">
        <v>14</v>
      </c>
      <c r="U1535" t="s">
        <v>14</v>
      </c>
      <c r="V1535" t="s">
        <v>14</v>
      </c>
      <c r="W1535" t="s">
        <v>14</v>
      </c>
      <c r="X1535" t="s">
        <v>14</v>
      </c>
      <c r="Y1535" t="s">
        <v>14</v>
      </c>
      <c r="Z1535" t="s">
        <v>14</v>
      </c>
      <c r="AA1535" t="s">
        <v>14190</v>
      </c>
      <c r="AB1535" t="s">
        <v>24838</v>
      </c>
      <c r="AC1535" t="s">
        <v>14191</v>
      </c>
      <c r="AD1535" t="s">
        <v>2207</v>
      </c>
      <c r="AE1535" t="s">
        <v>5611</v>
      </c>
      <c r="AF1535" t="s">
        <v>1595</v>
      </c>
      <c r="AG1535" t="s">
        <v>14</v>
      </c>
      <c r="AH1535" t="s">
        <v>2209</v>
      </c>
      <c r="AI1535" t="s">
        <v>14192</v>
      </c>
      <c r="AJ1535" t="s">
        <v>1168</v>
      </c>
      <c r="AK1535" t="s">
        <v>2611</v>
      </c>
      <c r="AL1535" t="s">
        <v>1174</v>
      </c>
      <c r="AM1535" t="s">
        <v>2287</v>
      </c>
      <c r="AN1535" t="s">
        <v>1445</v>
      </c>
      <c r="AO1535" t="s">
        <v>98</v>
      </c>
      <c r="AP1535" t="s">
        <v>24839</v>
      </c>
      <c r="AQ1535" t="s">
        <v>14</v>
      </c>
      <c r="AR1535" t="s">
        <v>14</v>
      </c>
      <c r="AS1535" t="s">
        <v>14</v>
      </c>
      <c r="AT1535" t="s">
        <v>14</v>
      </c>
      <c r="AU1535" t="s">
        <v>2252</v>
      </c>
      <c r="AV1535" t="s">
        <v>14164</v>
      </c>
      <c r="AW1535" t="s">
        <v>14164</v>
      </c>
      <c r="AX1535" t="s">
        <v>14164</v>
      </c>
      <c r="AY1535" t="s">
        <v>14186</v>
      </c>
      <c r="AZ1535" t="s">
        <v>22089</v>
      </c>
      <c r="BA1535" t="s">
        <v>22074</v>
      </c>
      <c r="BB1535" t="s">
        <v>22082</v>
      </c>
      <c r="BC1535">
        <v>12000</v>
      </c>
      <c r="BD1535">
        <v>13920</v>
      </c>
      <c r="BE1535" t="s">
        <v>14</v>
      </c>
      <c r="BF1535" t="s">
        <v>14</v>
      </c>
      <c r="BG1535" t="s">
        <v>2214</v>
      </c>
      <c r="BH1535" t="s">
        <v>14</v>
      </c>
      <c r="BI1535" t="s">
        <v>22092</v>
      </c>
      <c r="BJ1535" t="s">
        <v>14193</v>
      </c>
      <c r="BK1535" t="s">
        <v>14</v>
      </c>
      <c r="BL1535" t="s">
        <v>22074</v>
      </c>
      <c r="BM1535" t="s">
        <v>22082</v>
      </c>
      <c r="BN1535" t="s">
        <v>14194</v>
      </c>
      <c r="BO1535" t="s">
        <v>14</v>
      </c>
      <c r="BP1535" t="s">
        <v>24838</v>
      </c>
      <c r="BQ1535" t="s">
        <v>2217</v>
      </c>
      <c r="BR1535" t="s">
        <v>2303</v>
      </c>
      <c r="BS1535" t="s">
        <v>2376</v>
      </c>
      <c r="BT1535" t="s">
        <v>14</v>
      </c>
      <c r="BU1535" t="s">
        <v>14</v>
      </c>
      <c r="BV1535" t="s">
        <v>14</v>
      </c>
      <c r="BW1535" t="s">
        <v>14</v>
      </c>
      <c r="BX1535" t="s">
        <v>14</v>
      </c>
      <c r="BY1535" t="s">
        <v>2544</v>
      </c>
      <c r="BZ1535" t="s">
        <v>24838</v>
      </c>
      <c r="CA1535" t="s">
        <v>3050</v>
      </c>
      <c r="CB1535" t="s">
        <v>14</v>
      </c>
      <c r="CC1535" t="s">
        <v>14</v>
      </c>
      <c r="CD1535" t="s">
        <v>14</v>
      </c>
      <c r="CE1535" t="s">
        <v>14</v>
      </c>
      <c r="CF1535" t="s">
        <v>14195</v>
      </c>
      <c r="CG1535" t="s">
        <v>604</v>
      </c>
      <c r="CH1535" t="s">
        <v>22075</v>
      </c>
      <c r="CJ1535" t="s">
        <v>98</v>
      </c>
      <c r="CK1535" t="s">
        <v>16</v>
      </c>
      <c r="CL1535" s="13"/>
      <c r="CM1535" s="4" t="str">
        <f>_xlfn.XLOOKUP($CG1535,tbl_area_24_07_2024[Nombre Área],tbl_area_24_07_2024[Estado],"Si no se encuentra",2,)</f>
        <v>Tabasco</v>
      </c>
      <c r="CN1535" s="4" t="str">
        <f>_xlfn.XLOOKUP($CG1535,tbl_area_24_07_2024[Nombre Área],tbl_area_24_07_2024[Estructura],"Si no se encuentra",2,)</f>
        <v>Juntas Locales</v>
      </c>
    </row>
    <row r="1536" spans="1:92" ht="20" x14ac:dyDescent="0.85">
      <c r="A1536" t="s">
        <v>22073</v>
      </c>
      <c r="B1536" t="s">
        <v>22074</v>
      </c>
      <c r="C1536" t="s">
        <v>22075</v>
      </c>
      <c r="D1536" t="s">
        <v>2199</v>
      </c>
      <c r="E1536" t="s">
        <v>2242</v>
      </c>
      <c r="F1536" t="s">
        <v>2201</v>
      </c>
      <c r="G1536" t="s">
        <v>14196</v>
      </c>
      <c r="H1536" t="s">
        <v>14</v>
      </c>
      <c r="I1536" t="s">
        <v>14197</v>
      </c>
      <c r="J1536" t="s">
        <v>14198</v>
      </c>
      <c r="K1536" t="s">
        <v>24840</v>
      </c>
      <c r="L1536" t="s">
        <v>14</v>
      </c>
      <c r="M1536" t="s">
        <v>14</v>
      </c>
      <c r="N1536" t="s">
        <v>14199</v>
      </c>
      <c r="O1536" t="s">
        <v>24840</v>
      </c>
      <c r="P1536" t="s">
        <v>14</v>
      </c>
      <c r="Q1536" t="s">
        <v>24840</v>
      </c>
      <c r="R1536" t="s">
        <v>24840</v>
      </c>
      <c r="S1536" t="s">
        <v>14</v>
      </c>
      <c r="T1536" t="s">
        <v>14</v>
      </c>
      <c r="U1536" t="s">
        <v>14</v>
      </c>
      <c r="V1536" t="s">
        <v>14</v>
      </c>
      <c r="W1536" t="s">
        <v>14200</v>
      </c>
      <c r="X1536" t="s">
        <v>96</v>
      </c>
      <c r="Y1536" t="s">
        <v>14201</v>
      </c>
      <c r="Z1536" t="s">
        <v>12</v>
      </c>
      <c r="AA1536" t="s">
        <v>14</v>
      </c>
      <c r="AB1536" t="s">
        <v>24840</v>
      </c>
      <c r="AC1536" t="s">
        <v>14202</v>
      </c>
      <c r="AD1536" t="s">
        <v>2207</v>
      </c>
      <c r="AE1536" t="s">
        <v>14203</v>
      </c>
      <c r="AF1536" t="s">
        <v>5379</v>
      </c>
      <c r="AG1536" t="s">
        <v>14</v>
      </c>
      <c r="AH1536" t="s">
        <v>2209</v>
      </c>
      <c r="AI1536" t="s">
        <v>14204</v>
      </c>
      <c r="AJ1536" t="s">
        <v>1168</v>
      </c>
      <c r="AK1536" t="s">
        <v>2352</v>
      </c>
      <c r="AL1536" t="s">
        <v>1176</v>
      </c>
      <c r="AM1536" t="s">
        <v>2722</v>
      </c>
      <c r="AN1536" t="s">
        <v>1186</v>
      </c>
      <c r="AO1536" t="s">
        <v>159</v>
      </c>
      <c r="AP1536" t="s">
        <v>24841</v>
      </c>
      <c r="AQ1536" t="s">
        <v>14</v>
      </c>
      <c r="AR1536" t="s">
        <v>14</v>
      </c>
      <c r="AS1536" t="s">
        <v>14</v>
      </c>
      <c r="AT1536" t="s">
        <v>14</v>
      </c>
      <c r="AU1536" t="s">
        <v>2252</v>
      </c>
      <c r="AV1536" t="s">
        <v>14164</v>
      </c>
      <c r="AW1536" t="s">
        <v>14164</v>
      </c>
      <c r="AX1536" t="s">
        <v>14164</v>
      </c>
      <c r="AY1536" t="s">
        <v>14196</v>
      </c>
      <c r="AZ1536" t="s">
        <v>22168</v>
      </c>
      <c r="BA1536" t="s">
        <v>22104</v>
      </c>
      <c r="BB1536" t="s">
        <v>22289</v>
      </c>
      <c r="BC1536">
        <v>133766.16</v>
      </c>
      <c r="BD1536">
        <v>173168.76</v>
      </c>
      <c r="BE1536" t="s">
        <v>14</v>
      </c>
      <c r="BF1536" t="s">
        <v>14</v>
      </c>
      <c r="BG1536" t="s">
        <v>2214</v>
      </c>
      <c r="BH1536" t="s">
        <v>14</v>
      </c>
      <c r="BI1536" t="s">
        <v>22092</v>
      </c>
      <c r="BJ1536" t="s">
        <v>14205</v>
      </c>
      <c r="BK1536" t="s">
        <v>14</v>
      </c>
      <c r="BL1536" t="s">
        <v>22104</v>
      </c>
      <c r="BM1536" t="s">
        <v>22289</v>
      </c>
      <c r="BN1536" t="s">
        <v>14206</v>
      </c>
      <c r="BO1536" t="s">
        <v>14</v>
      </c>
      <c r="BP1536" t="s">
        <v>24840</v>
      </c>
      <c r="BQ1536" t="s">
        <v>2217</v>
      </c>
      <c r="BR1536" t="s">
        <v>2303</v>
      </c>
      <c r="BS1536" t="s">
        <v>2376</v>
      </c>
      <c r="BT1536" t="s">
        <v>14</v>
      </c>
      <c r="BU1536" t="s">
        <v>14</v>
      </c>
      <c r="BV1536" t="s">
        <v>14</v>
      </c>
      <c r="BW1536" t="s">
        <v>14</v>
      </c>
      <c r="BX1536" t="s">
        <v>14</v>
      </c>
      <c r="BY1536" t="s">
        <v>2544</v>
      </c>
      <c r="BZ1536" t="s">
        <v>24840</v>
      </c>
      <c r="CA1536" t="s">
        <v>3050</v>
      </c>
      <c r="CB1536" t="s">
        <v>14</v>
      </c>
      <c r="CC1536" t="s">
        <v>14</v>
      </c>
      <c r="CD1536" t="s">
        <v>14</v>
      </c>
      <c r="CE1536" t="s">
        <v>14</v>
      </c>
      <c r="CF1536" t="s">
        <v>14207</v>
      </c>
      <c r="CG1536" t="s">
        <v>604</v>
      </c>
      <c r="CH1536" t="s">
        <v>22075</v>
      </c>
      <c r="CJ1536" t="s">
        <v>98</v>
      </c>
      <c r="CK1536" t="s">
        <v>16</v>
      </c>
      <c r="CL1536" s="13"/>
      <c r="CM1536" s="4" t="str">
        <f>_xlfn.XLOOKUP($CG1536,tbl_area_24_07_2024[Nombre Área],tbl_area_24_07_2024[Estado],"Si no se encuentra",2,)</f>
        <v>Tabasco</v>
      </c>
      <c r="CN1536" s="4" t="str">
        <f>_xlfn.XLOOKUP($CG1536,tbl_area_24_07_2024[Nombre Área],tbl_area_24_07_2024[Estructura],"Si no se encuentra",2,)</f>
        <v>Juntas Locales</v>
      </c>
    </row>
    <row r="1537" spans="1:92" ht="20" x14ac:dyDescent="0.85">
      <c r="A1537" t="s">
        <v>22073</v>
      </c>
      <c r="B1537" t="s">
        <v>22074</v>
      </c>
      <c r="C1537" t="s">
        <v>22075</v>
      </c>
      <c r="D1537" t="s">
        <v>2199</v>
      </c>
      <c r="E1537" t="s">
        <v>2242</v>
      </c>
      <c r="F1537" t="s">
        <v>2201</v>
      </c>
      <c r="G1537" t="s">
        <v>14208</v>
      </c>
      <c r="H1537" t="s">
        <v>14</v>
      </c>
      <c r="I1537" t="s">
        <v>14209</v>
      </c>
      <c r="J1537" t="s">
        <v>14179</v>
      </c>
      <c r="K1537" t="s">
        <v>24842</v>
      </c>
      <c r="L1537" t="s">
        <v>14</v>
      </c>
      <c r="M1537" t="s">
        <v>14</v>
      </c>
      <c r="N1537" t="s">
        <v>14180</v>
      </c>
      <c r="O1537" t="s">
        <v>24842</v>
      </c>
      <c r="P1537" t="s">
        <v>14</v>
      </c>
      <c r="Q1537" t="s">
        <v>24842</v>
      </c>
      <c r="R1537" t="s">
        <v>24842</v>
      </c>
      <c r="S1537" t="s">
        <v>14</v>
      </c>
      <c r="T1537" t="s">
        <v>14</v>
      </c>
      <c r="U1537" t="s">
        <v>14</v>
      </c>
      <c r="V1537" t="s">
        <v>14</v>
      </c>
      <c r="W1537" t="s">
        <v>14</v>
      </c>
      <c r="X1537" t="s">
        <v>14</v>
      </c>
      <c r="Y1537" t="s">
        <v>14</v>
      </c>
      <c r="Z1537" t="s">
        <v>14</v>
      </c>
      <c r="AA1537" t="s">
        <v>14181</v>
      </c>
      <c r="AB1537" t="s">
        <v>24842</v>
      </c>
      <c r="AC1537" t="s">
        <v>2347</v>
      </c>
      <c r="AD1537" t="s">
        <v>2348</v>
      </c>
      <c r="AE1537" t="s">
        <v>2432</v>
      </c>
      <c r="AF1537" t="s">
        <v>2350</v>
      </c>
      <c r="AG1537" t="s">
        <v>14</v>
      </c>
      <c r="AH1537" t="s">
        <v>2209</v>
      </c>
      <c r="AI1537" t="s">
        <v>253</v>
      </c>
      <c r="AJ1537" t="s">
        <v>1168</v>
      </c>
      <c r="AK1537" t="s">
        <v>2611</v>
      </c>
      <c r="AL1537" t="s">
        <v>1180</v>
      </c>
      <c r="AM1537" t="s">
        <v>14182</v>
      </c>
      <c r="AN1537" t="s">
        <v>1186</v>
      </c>
      <c r="AO1537" t="s">
        <v>159</v>
      </c>
      <c r="AP1537" t="s">
        <v>24835</v>
      </c>
      <c r="AQ1537" t="s">
        <v>14</v>
      </c>
      <c r="AR1537" t="s">
        <v>14</v>
      </c>
      <c r="AS1537" t="s">
        <v>14</v>
      </c>
      <c r="AT1537" t="s">
        <v>14</v>
      </c>
      <c r="AU1537" t="s">
        <v>2252</v>
      </c>
      <c r="AV1537" t="s">
        <v>14164</v>
      </c>
      <c r="AW1537" t="s">
        <v>14164</v>
      </c>
      <c r="AX1537" t="s">
        <v>14164</v>
      </c>
      <c r="AY1537" t="s">
        <v>14208</v>
      </c>
      <c r="AZ1537" t="s">
        <v>22082</v>
      </c>
      <c r="BA1537" t="s">
        <v>22100</v>
      </c>
      <c r="BB1537" t="s">
        <v>22089</v>
      </c>
      <c r="BC1537" t="s">
        <v>14</v>
      </c>
      <c r="BD1537" t="s">
        <v>14</v>
      </c>
      <c r="BE1537" t="s">
        <v>24843</v>
      </c>
      <c r="BF1537" t="s">
        <v>24844</v>
      </c>
      <c r="BG1537" t="s">
        <v>2214</v>
      </c>
      <c r="BH1537" t="s">
        <v>14</v>
      </c>
      <c r="BI1537" t="s">
        <v>22092</v>
      </c>
      <c r="BJ1537" t="s">
        <v>14183</v>
      </c>
      <c r="BK1537" t="s">
        <v>14</v>
      </c>
      <c r="BL1537" t="s">
        <v>22100</v>
      </c>
      <c r="BM1537" t="s">
        <v>22089</v>
      </c>
      <c r="BN1537" t="s">
        <v>14211</v>
      </c>
      <c r="BO1537" t="s">
        <v>14</v>
      </c>
      <c r="BP1537" t="s">
        <v>24842</v>
      </c>
      <c r="BQ1537" t="s">
        <v>2217</v>
      </c>
      <c r="BR1537" t="s">
        <v>2303</v>
      </c>
      <c r="BS1537" t="s">
        <v>2376</v>
      </c>
      <c r="BT1537" t="s">
        <v>14</v>
      </c>
      <c r="BU1537" t="s">
        <v>14</v>
      </c>
      <c r="BV1537" t="s">
        <v>14</v>
      </c>
      <c r="BW1537" t="s">
        <v>14</v>
      </c>
      <c r="BX1537" t="s">
        <v>14</v>
      </c>
      <c r="BY1537" t="s">
        <v>2220</v>
      </c>
      <c r="BZ1537" t="s">
        <v>24842</v>
      </c>
      <c r="CA1537" t="s">
        <v>3050</v>
      </c>
      <c r="CB1537" t="s">
        <v>14</v>
      </c>
      <c r="CC1537" t="s">
        <v>14</v>
      </c>
      <c r="CD1537" t="s">
        <v>14</v>
      </c>
      <c r="CE1537" t="s">
        <v>14</v>
      </c>
      <c r="CF1537" t="s">
        <v>14185</v>
      </c>
      <c r="CG1537" t="s">
        <v>604</v>
      </c>
      <c r="CH1537" t="s">
        <v>22075</v>
      </c>
      <c r="CJ1537" t="s">
        <v>98</v>
      </c>
      <c r="CK1537" t="s">
        <v>16</v>
      </c>
      <c r="CL1537" s="13"/>
      <c r="CM1537" s="4" t="str">
        <f>_xlfn.XLOOKUP($CG1537,tbl_area_24_07_2024[Nombre Área],tbl_area_24_07_2024[Estado],"Si no se encuentra",2,)</f>
        <v>Tabasco</v>
      </c>
      <c r="CN1537" s="4" t="str">
        <f>_xlfn.XLOOKUP($CG1537,tbl_area_24_07_2024[Nombre Área],tbl_area_24_07_2024[Estructura],"Si no se encuentra",2,)</f>
        <v>Juntas Locales</v>
      </c>
    </row>
    <row r="1538" spans="1:92" ht="20" x14ac:dyDescent="0.85">
      <c r="A1538" t="s">
        <v>22073</v>
      </c>
      <c r="B1538" t="s">
        <v>22074</v>
      </c>
      <c r="C1538" t="s">
        <v>22075</v>
      </c>
      <c r="D1538" t="s">
        <v>2199</v>
      </c>
      <c r="E1538" t="s">
        <v>2242</v>
      </c>
      <c r="F1538" t="s">
        <v>2201</v>
      </c>
      <c r="G1538" t="s">
        <v>14212</v>
      </c>
      <c r="H1538" t="s">
        <v>14</v>
      </c>
      <c r="I1538" t="s">
        <v>14187</v>
      </c>
      <c r="J1538" t="s">
        <v>14188</v>
      </c>
      <c r="K1538" t="s">
        <v>24845</v>
      </c>
      <c r="L1538" t="s">
        <v>14</v>
      </c>
      <c r="M1538" t="s">
        <v>14</v>
      </c>
      <c r="N1538" t="s">
        <v>14189</v>
      </c>
      <c r="O1538" t="s">
        <v>24845</v>
      </c>
      <c r="P1538" t="s">
        <v>14</v>
      </c>
      <c r="Q1538" t="s">
        <v>24845</v>
      </c>
      <c r="R1538" t="s">
        <v>24845</v>
      </c>
      <c r="S1538" t="s">
        <v>14</v>
      </c>
      <c r="T1538" t="s">
        <v>14</v>
      </c>
      <c r="U1538" t="s">
        <v>14</v>
      </c>
      <c r="V1538" t="s">
        <v>14</v>
      </c>
      <c r="W1538" t="s">
        <v>14</v>
      </c>
      <c r="X1538" t="s">
        <v>14</v>
      </c>
      <c r="Y1538" t="s">
        <v>14</v>
      </c>
      <c r="Z1538" t="s">
        <v>14</v>
      </c>
      <c r="AA1538" t="s">
        <v>14190</v>
      </c>
      <c r="AB1538" t="s">
        <v>24845</v>
      </c>
      <c r="AC1538" t="s">
        <v>14191</v>
      </c>
      <c r="AD1538" t="s">
        <v>2207</v>
      </c>
      <c r="AE1538" t="s">
        <v>5611</v>
      </c>
      <c r="AF1538" t="s">
        <v>1595</v>
      </c>
      <c r="AG1538" t="s">
        <v>14</v>
      </c>
      <c r="AH1538" t="s">
        <v>2209</v>
      </c>
      <c r="AI1538" t="s">
        <v>14192</v>
      </c>
      <c r="AJ1538" t="s">
        <v>1168</v>
      </c>
      <c r="AK1538" t="s">
        <v>2611</v>
      </c>
      <c r="AL1538" t="s">
        <v>1174</v>
      </c>
      <c r="AM1538" t="s">
        <v>2287</v>
      </c>
      <c r="AN1538" t="s">
        <v>1445</v>
      </c>
      <c r="AO1538" t="s">
        <v>98</v>
      </c>
      <c r="AP1538" t="s">
        <v>24839</v>
      </c>
      <c r="AQ1538" t="s">
        <v>14</v>
      </c>
      <c r="AR1538" t="s">
        <v>14</v>
      </c>
      <c r="AS1538" t="s">
        <v>14</v>
      </c>
      <c r="AT1538" t="s">
        <v>14</v>
      </c>
      <c r="AU1538" t="s">
        <v>2252</v>
      </c>
      <c r="AV1538" t="s">
        <v>14164</v>
      </c>
      <c r="AW1538" t="s">
        <v>14164</v>
      </c>
      <c r="AX1538" t="s">
        <v>14164</v>
      </c>
      <c r="AY1538" t="s">
        <v>14212</v>
      </c>
      <c r="AZ1538" t="s">
        <v>22082</v>
      </c>
      <c r="BA1538" t="s">
        <v>22100</v>
      </c>
      <c r="BB1538" t="s">
        <v>22089</v>
      </c>
      <c r="BC1538">
        <v>75000</v>
      </c>
      <c r="BD1538">
        <v>87000</v>
      </c>
      <c r="BE1538" t="s">
        <v>14</v>
      </c>
      <c r="BF1538" t="s">
        <v>14</v>
      </c>
      <c r="BG1538" t="s">
        <v>2214</v>
      </c>
      <c r="BH1538" t="s">
        <v>14</v>
      </c>
      <c r="BI1538" t="s">
        <v>22092</v>
      </c>
      <c r="BJ1538" t="s">
        <v>14193</v>
      </c>
      <c r="BK1538" t="s">
        <v>14</v>
      </c>
      <c r="BL1538" t="s">
        <v>22100</v>
      </c>
      <c r="BM1538" t="s">
        <v>22089</v>
      </c>
      <c r="BN1538" t="s">
        <v>14213</v>
      </c>
      <c r="BO1538" t="s">
        <v>14</v>
      </c>
      <c r="BP1538" t="s">
        <v>24845</v>
      </c>
      <c r="BQ1538" t="s">
        <v>2217</v>
      </c>
      <c r="BR1538" t="s">
        <v>2303</v>
      </c>
      <c r="BS1538" t="s">
        <v>2376</v>
      </c>
      <c r="BT1538" t="s">
        <v>14</v>
      </c>
      <c r="BU1538" t="s">
        <v>14</v>
      </c>
      <c r="BV1538" t="s">
        <v>14</v>
      </c>
      <c r="BW1538" t="s">
        <v>14</v>
      </c>
      <c r="BX1538" t="s">
        <v>14</v>
      </c>
      <c r="BY1538" t="s">
        <v>2220</v>
      </c>
      <c r="BZ1538" t="s">
        <v>24845</v>
      </c>
      <c r="CA1538" t="s">
        <v>3050</v>
      </c>
      <c r="CB1538" t="s">
        <v>14</v>
      </c>
      <c r="CC1538" t="s">
        <v>14</v>
      </c>
      <c r="CD1538" t="s">
        <v>14</v>
      </c>
      <c r="CE1538" t="s">
        <v>14</v>
      </c>
      <c r="CF1538" t="s">
        <v>14195</v>
      </c>
      <c r="CG1538" t="s">
        <v>604</v>
      </c>
      <c r="CH1538" t="s">
        <v>22075</v>
      </c>
      <c r="CJ1538" t="s">
        <v>98</v>
      </c>
      <c r="CK1538" t="s">
        <v>16</v>
      </c>
      <c r="CL1538" s="13"/>
      <c r="CM1538" s="4" t="str">
        <f>_xlfn.XLOOKUP($CG1538,tbl_area_24_07_2024[Nombre Área],tbl_area_24_07_2024[Estado],"Si no se encuentra",2,)</f>
        <v>Tabasco</v>
      </c>
      <c r="CN1538" s="4" t="str">
        <f>_xlfn.XLOOKUP($CG1538,tbl_area_24_07_2024[Nombre Área],tbl_area_24_07_2024[Estructura],"Si no se encuentra",2,)</f>
        <v>Juntas Locales</v>
      </c>
    </row>
    <row r="1539" spans="1:92" ht="20" x14ac:dyDescent="0.85">
      <c r="A1539" t="s">
        <v>22073</v>
      </c>
      <c r="B1539" t="s">
        <v>22074</v>
      </c>
      <c r="C1539" t="s">
        <v>22075</v>
      </c>
      <c r="D1539" t="s">
        <v>2199</v>
      </c>
      <c r="E1539" t="s">
        <v>2242</v>
      </c>
      <c r="F1539" t="s">
        <v>2201</v>
      </c>
      <c r="G1539" t="s">
        <v>14214</v>
      </c>
      <c r="H1539" t="s">
        <v>14</v>
      </c>
      <c r="I1539" t="s">
        <v>14215</v>
      </c>
      <c r="J1539" t="s">
        <v>14216</v>
      </c>
      <c r="K1539" t="s">
        <v>24846</v>
      </c>
      <c r="L1539" t="s">
        <v>14</v>
      </c>
      <c r="M1539" t="s">
        <v>14</v>
      </c>
      <c r="N1539" t="s">
        <v>14217</v>
      </c>
      <c r="O1539" t="s">
        <v>24846</v>
      </c>
      <c r="P1539" t="s">
        <v>14</v>
      </c>
      <c r="Q1539" t="s">
        <v>24846</v>
      </c>
      <c r="R1539" t="s">
        <v>24846</v>
      </c>
      <c r="S1539" t="s">
        <v>14</v>
      </c>
      <c r="T1539" t="s">
        <v>14</v>
      </c>
      <c r="U1539" t="s">
        <v>14</v>
      </c>
      <c r="V1539" t="s">
        <v>14</v>
      </c>
      <c r="W1539" t="s">
        <v>139</v>
      </c>
      <c r="X1539" t="s">
        <v>14218</v>
      </c>
      <c r="Y1539" t="s">
        <v>11</v>
      </c>
      <c r="Z1539" t="s">
        <v>12</v>
      </c>
      <c r="AA1539" t="s">
        <v>14</v>
      </c>
      <c r="AB1539" t="s">
        <v>24846</v>
      </c>
      <c r="AC1539" t="s">
        <v>14219</v>
      </c>
      <c r="AD1539" t="s">
        <v>2207</v>
      </c>
      <c r="AE1539" t="s">
        <v>14220</v>
      </c>
      <c r="AF1539" t="s">
        <v>14221</v>
      </c>
      <c r="AG1539" t="s">
        <v>14222</v>
      </c>
      <c r="AH1539" t="s">
        <v>2337</v>
      </c>
      <c r="AI1539" t="s">
        <v>14223</v>
      </c>
      <c r="AJ1539" t="s">
        <v>4781</v>
      </c>
      <c r="AK1539" t="s">
        <v>10938</v>
      </c>
      <c r="AL1539" t="s">
        <v>4781</v>
      </c>
      <c r="AM1539" t="s">
        <v>10938</v>
      </c>
      <c r="AN1539" t="s">
        <v>1184</v>
      </c>
      <c r="AO1539" t="s">
        <v>252</v>
      </c>
      <c r="AP1539" t="s">
        <v>24847</v>
      </c>
      <c r="AQ1539" t="s">
        <v>14</v>
      </c>
      <c r="AR1539" t="s">
        <v>14</v>
      </c>
      <c r="AS1539" t="s">
        <v>14</v>
      </c>
      <c r="AT1539" t="s">
        <v>14</v>
      </c>
      <c r="AU1539" t="s">
        <v>14224</v>
      </c>
      <c r="AV1539" t="s">
        <v>14225</v>
      </c>
      <c r="AW1539" t="s">
        <v>14226</v>
      </c>
      <c r="AX1539" t="s">
        <v>14227</v>
      </c>
      <c r="AY1539" t="s">
        <v>14228</v>
      </c>
      <c r="AZ1539" t="s">
        <v>22109</v>
      </c>
      <c r="BA1539" t="s">
        <v>22074</v>
      </c>
      <c r="BB1539" t="s">
        <v>22213</v>
      </c>
      <c r="BC1539">
        <v>40400</v>
      </c>
      <c r="BD1539">
        <v>46217.64</v>
      </c>
      <c r="BE1539" t="s">
        <v>14</v>
      </c>
      <c r="BF1539" t="s">
        <v>14</v>
      </c>
      <c r="BG1539" t="s">
        <v>2214</v>
      </c>
      <c r="BH1539" t="s">
        <v>14</v>
      </c>
      <c r="BI1539" t="s">
        <v>22092</v>
      </c>
      <c r="BJ1539" t="s">
        <v>14229</v>
      </c>
      <c r="BK1539" t="s">
        <v>14</v>
      </c>
      <c r="BL1539" t="s">
        <v>22074</v>
      </c>
      <c r="BM1539" t="s">
        <v>22213</v>
      </c>
      <c r="BN1539" t="s">
        <v>14230</v>
      </c>
      <c r="BO1539" t="s">
        <v>14</v>
      </c>
      <c r="BP1539" t="s">
        <v>24846</v>
      </c>
      <c r="BQ1539" t="s">
        <v>2217</v>
      </c>
      <c r="BR1539" t="s">
        <v>2303</v>
      </c>
      <c r="BS1539" t="s">
        <v>2376</v>
      </c>
      <c r="BT1539" t="s">
        <v>14</v>
      </c>
      <c r="BU1539" t="s">
        <v>14</v>
      </c>
      <c r="BV1539" t="s">
        <v>14</v>
      </c>
      <c r="BW1539" t="s">
        <v>14</v>
      </c>
      <c r="BX1539" t="s">
        <v>14</v>
      </c>
      <c r="BY1539" t="s">
        <v>2220</v>
      </c>
      <c r="BZ1539" t="s">
        <v>24846</v>
      </c>
      <c r="CA1539" t="s">
        <v>14231</v>
      </c>
      <c r="CB1539" t="s">
        <v>14</v>
      </c>
      <c r="CC1539" t="s">
        <v>14</v>
      </c>
      <c r="CD1539" t="s">
        <v>14232</v>
      </c>
      <c r="CE1539" t="s">
        <v>14233</v>
      </c>
      <c r="CF1539" t="s">
        <v>14234</v>
      </c>
      <c r="CG1539" t="s">
        <v>613</v>
      </c>
      <c r="CH1539" t="s">
        <v>22075</v>
      </c>
      <c r="CJ1539" t="s">
        <v>252</v>
      </c>
      <c r="CK1539" t="s">
        <v>24</v>
      </c>
      <c r="CL1539" s="13"/>
      <c r="CM1539" s="4" t="str">
        <f>_xlfn.XLOOKUP($CG1539,tbl_area_24_07_2024[Nombre Área],tbl_area_24_07_2024[Estado],"Si no se encuentra",2,)</f>
        <v>Oaxaca</v>
      </c>
      <c r="CN1539" s="4" t="str">
        <f>_xlfn.XLOOKUP($CG1539,tbl_area_24_07_2024[Nombre Área],tbl_area_24_07_2024[Estructura],"Si no se encuentra",2,)</f>
        <v>Juntas Distritales</v>
      </c>
    </row>
    <row r="1540" spans="1:92" ht="20" x14ac:dyDescent="0.85">
      <c r="A1540" t="s">
        <v>22073</v>
      </c>
      <c r="B1540" t="s">
        <v>22074</v>
      </c>
      <c r="C1540" t="s">
        <v>22075</v>
      </c>
      <c r="D1540" t="s">
        <v>2199</v>
      </c>
      <c r="E1540" t="s">
        <v>2242</v>
      </c>
      <c r="F1540" t="s">
        <v>2201</v>
      </c>
      <c r="G1540" t="s">
        <v>14235</v>
      </c>
      <c r="H1540" t="s">
        <v>14</v>
      </c>
      <c r="I1540" t="s">
        <v>14236</v>
      </c>
      <c r="J1540" t="s">
        <v>14237</v>
      </c>
      <c r="K1540" t="s">
        <v>24848</v>
      </c>
      <c r="L1540" t="s">
        <v>14</v>
      </c>
      <c r="M1540" t="s">
        <v>14</v>
      </c>
      <c r="N1540" t="s">
        <v>14238</v>
      </c>
      <c r="O1540" t="s">
        <v>24848</v>
      </c>
      <c r="P1540" t="s">
        <v>14</v>
      </c>
      <c r="Q1540" t="s">
        <v>24848</v>
      </c>
      <c r="R1540" t="s">
        <v>24848</v>
      </c>
      <c r="S1540" t="s">
        <v>14</v>
      </c>
      <c r="T1540" t="s">
        <v>14</v>
      </c>
      <c r="U1540" t="s">
        <v>14</v>
      </c>
      <c r="V1540" t="s">
        <v>14</v>
      </c>
      <c r="W1540" t="s">
        <v>14239</v>
      </c>
      <c r="X1540" t="s">
        <v>172</v>
      </c>
      <c r="Y1540" t="s">
        <v>38</v>
      </c>
      <c r="Z1540" t="s">
        <v>12</v>
      </c>
      <c r="AA1540" t="s">
        <v>14</v>
      </c>
      <c r="AB1540" t="s">
        <v>24848</v>
      </c>
      <c r="AC1540" t="s">
        <v>14240</v>
      </c>
      <c r="AD1540" t="s">
        <v>2348</v>
      </c>
      <c r="AE1540" t="s">
        <v>14241</v>
      </c>
      <c r="AF1540" t="s">
        <v>14</v>
      </c>
      <c r="AG1540" t="s">
        <v>14</v>
      </c>
      <c r="AH1540" t="s">
        <v>2209</v>
      </c>
      <c r="AI1540" t="s">
        <v>14242</v>
      </c>
      <c r="AJ1540" t="s">
        <v>4781</v>
      </c>
      <c r="AK1540" t="s">
        <v>10938</v>
      </c>
      <c r="AL1540" t="s">
        <v>4781</v>
      </c>
      <c r="AM1540" t="s">
        <v>10938</v>
      </c>
      <c r="AN1540" t="s">
        <v>1184</v>
      </c>
      <c r="AO1540" t="s">
        <v>252</v>
      </c>
      <c r="AP1540" t="s">
        <v>24849</v>
      </c>
      <c r="AQ1540" t="s">
        <v>14</v>
      </c>
      <c r="AR1540" t="s">
        <v>14</v>
      </c>
      <c r="AS1540" t="s">
        <v>14</v>
      </c>
      <c r="AT1540" t="s">
        <v>14</v>
      </c>
      <c r="AU1540" t="s">
        <v>14224</v>
      </c>
      <c r="AV1540" t="s">
        <v>14243</v>
      </c>
      <c r="AW1540" t="s">
        <v>14226</v>
      </c>
      <c r="AX1540" t="s">
        <v>14226</v>
      </c>
      <c r="AY1540" t="s">
        <v>14244</v>
      </c>
      <c r="AZ1540" t="s">
        <v>22109</v>
      </c>
      <c r="BA1540" t="s">
        <v>22074</v>
      </c>
      <c r="BB1540" t="s">
        <v>22089</v>
      </c>
      <c r="BC1540">
        <v>426180</v>
      </c>
      <c r="BD1540">
        <v>494368.8</v>
      </c>
      <c r="BE1540" t="s">
        <v>14</v>
      </c>
      <c r="BF1540" t="s">
        <v>14</v>
      </c>
      <c r="BG1540" t="s">
        <v>2214</v>
      </c>
      <c r="BH1540" t="s">
        <v>14</v>
      </c>
      <c r="BI1540" t="s">
        <v>22092</v>
      </c>
      <c r="BJ1540" t="s">
        <v>14245</v>
      </c>
      <c r="BK1540" t="s">
        <v>14</v>
      </c>
      <c r="BL1540" t="s">
        <v>22074</v>
      </c>
      <c r="BM1540" t="s">
        <v>22089</v>
      </c>
      <c r="BN1540" t="s">
        <v>14246</v>
      </c>
      <c r="BO1540" t="s">
        <v>14</v>
      </c>
      <c r="BP1540" t="s">
        <v>24848</v>
      </c>
      <c r="BQ1540" t="s">
        <v>2217</v>
      </c>
      <c r="BR1540" t="s">
        <v>2303</v>
      </c>
      <c r="BS1540" t="s">
        <v>2376</v>
      </c>
      <c r="BT1540" t="s">
        <v>14</v>
      </c>
      <c r="BU1540" t="s">
        <v>14</v>
      </c>
      <c r="BV1540" t="s">
        <v>14</v>
      </c>
      <c r="BW1540" t="s">
        <v>14</v>
      </c>
      <c r="BX1540" t="s">
        <v>14</v>
      </c>
      <c r="BY1540" t="s">
        <v>2220</v>
      </c>
      <c r="BZ1540" t="s">
        <v>24848</v>
      </c>
      <c r="CA1540" t="s">
        <v>14247</v>
      </c>
      <c r="CB1540" t="s">
        <v>14</v>
      </c>
      <c r="CC1540" t="s">
        <v>14</v>
      </c>
      <c r="CD1540" t="s">
        <v>14248</v>
      </c>
      <c r="CE1540" t="s">
        <v>14</v>
      </c>
      <c r="CF1540" t="s">
        <v>14249</v>
      </c>
      <c r="CG1540" t="s">
        <v>613</v>
      </c>
      <c r="CH1540" t="s">
        <v>22075</v>
      </c>
      <c r="CJ1540" t="s">
        <v>252</v>
      </c>
      <c r="CK1540" t="s">
        <v>24</v>
      </c>
      <c r="CL1540" s="13"/>
      <c r="CM1540" s="4" t="str">
        <f>_xlfn.XLOOKUP($CG1540,tbl_area_24_07_2024[Nombre Área],tbl_area_24_07_2024[Estado],"Si no se encuentra",2,)</f>
        <v>Oaxaca</v>
      </c>
      <c r="CN1540" s="4" t="str">
        <f>_xlfn.XLOOKUP($CG1540,tbl_area_24_07_2024[Nombre Área],tbl_area_24_07_2024[Estructura],"Si no se encuentra",2,)</f>
        <v>Juntas Distritales</v>
      </c>
    </row>
    <row r="1541" spans="1:92" ht="20" x14ac:dyDescent="0.85">
      <c r="A1541" t="s">
        <v>22073</v>
      </c>
      <c r="B1541" t="s">
        <v>22074</v>
      </c>
      <c r="C1541" t="s">
        <v>22075</v>
      </c>
      <c r="D1541" t="s">
        <v>2199</v>
      </c>
      <c r="E1541" t="s">
        <v>2242</v>
      </c>
      <c r="F1541" t="s">
        <v>2201</v>
      </c>
      <c r="G1541" t="s">
        <v>14250</v>
      </c>
      <c r="H1541" t="s">
        <v>14</v>
      </c>
      <c r="I1541" t="s">
        <v>14251</v>
      </c>
      <c r="J1541" t="s">
        <v>14252</v>
      </c>
      <c r="K1541" t="s">
        <v>14706</v>
      </c>
      <c r="L1541" t="s">
        <v>14</v>
      </c>
      <c r="M1541" t="s">
        <v>14</v>
      </c>
      <c r="N1541" t="s">
        <v>14253</v>
      </c>
      <c r="O1541" t="s">
        <v>14706</v>
      </c>
      <c r="P1541" t="s">
        <v>14</v>
      </c>
      <c r="Q1541" t="s">
        <v>14706</v>
      </c>
      <c r="R1541" t="s">
        <v>14706</v>
      </c>
      <c r="S1541" t="s">
        <v>14</v>
      </c>
      <c r="T1541" t="s">
        <v>14</v>
      </c>
      <c r="U1541" t="s">
        <v>14</v>
      </c>
      <c r="V1541" t="s">
        <v>14</v>
      </c>
      <c r="W1541" t="s">
        <v>14254</v>
      </c>
      <c r="X1541" t="s">
        <v>85</v>
      </c>
      <c r="Y1541" t="s">
        <v>1286</v>
      </c>
      <c r="Z1541" t="s">
        <v>18</v>
      </c>
      <c r="AA1541" t="s">
        <v>14</v>
      </c>
      <c r="AB1541" t="s">
        <v>14706</v>
      </c>
      <c r="AC1541" t="s">
        <v>14255</v>
      </c>
      <c r="AD1541" t="s">
        <v>2348</v>
      </c>
      <c r="AE1541" t="s">
        <v>3857</v>
      </c>
      <c r="AF1541" t="s">
        <v>14256</v>
      </c>
      <c r="AG1541" t="s">
        <v>14</v>
      </c>
      <c r="AH1541" t="s">
        <v>2209</v>
      </c>
      <c r="AI1541" t="s">
        <v>2287</v>
      </c>
      <c r="AJ1541" t="s">
        <v>4781</v>
      </c>
      <c r="AK1541" t="s">
        <v>10938</v>
      </c>
      <c r="AL1541" t="s">
        <v>4781</v>
      </c>
      <c r="AM1541" t="s">
        <v>10938</v>
      </c>
      <c r="AN1541" t="s">
        <v>1184</v>
      </c>
      <c r="AO1541" t="s">
        <v>252</v>
      </c>
      <c r="AP1541" t="s">
        <v>24048</v>
      </c>
      <c r="AQ1541" t="s">
        <v>14</v>
      </c>
      <c r="AR1541" t="s">
        <v>14</v>
      </c>
      <c r="AS1541" t="s">
        <v>14</v>
      </c>
      <c r="AT1541" t="s">
        <v>14</v>
      </c>
      <c r="AU1541" t="s">
        <v>14224</v>
      </c>
      <c r="AV1541" t="s">
        <v>14243</v>
      </c>
      <c r="AW1541" t="s">
        <v>14226</v>
      </c>
      <c r="AX1541" t="s">
        <v>14226</v>
      </c>
      <c r="AY1541" t="s">
        <v>14257</v>
      </c>
      <c r="AZ1541" t="s">
        <v>24850</v>
      </c>
      <c r="BA1541" t="s">
        <v>24850</v>
      </c>
      <c r="BB1541" t="s">
        <v>24714</v>
      </c>
      <c r="BC1541">
        <v>433800</v>
      </c>
      <c r="BD1541">
        <v>503208</v>
      </c>
      <c r="BE1541" t="s">
        <v>14</v>
      </c>
      <c r="BF1541" t="s">
        <v>14</v>
      </c>
      <c r="BG1541" t="s">
        <v>2214</v>
      </c>
      <c r="BH1541" t="s">
        <v>14</v>
      </c>
      <c r="BI1541" t="s">
        <v>22092</v>
      </c>
      <c r="BJ1541" t="s">
        <v>14258</v>
      </c>
      <c r="BK1541" t="s">
        <v>14</v>
      </c>
      <c r="BL1541" t="s">
        <v>22074</v>
      </c>
      <c r="BM1541" t="s">
        <v>22089</v>
      </c>
      <c r="BN1541" t="s">
        <v>14259</v>
      </c>
      <c r="BO1541" t="s">
        <v>14</v>
      </c>
      <c r="BP1541" t="s">
        <v>14706</v>
      </c>
      <c r="BQ1541" t="s">
        <v>2217</v>
      </c>
      <c r="BR1541" t="s">
        <v>2303</v>
      </c>
      <c r="BS1541" t="s">
        <v>2376</v>
      </c>
      <c r="BT1541" t="s">
        <v>14</v>
      </c>
      <c r="BU1541" t="s">
        <v>14</v>
      </c>
      <c r="BV1541" t="s">
        <v>14</v>
      </c>
      <c r="BW1541" t="s">
        <v>14</v>
      </c>
      <c r="BX1541" t="s">
        <v>14</v>
      </c>
      <c r="BY1541" t="s">
        <v>2544</v>
      </c>
      <c r="BZ1541" t="s">
        <v>14706</v>
      </c>
      <c r="CA1541" t="s">
        <v>14260</v>
      </c>
      <c r="CB1541" t="s">
        <v>14</v>
      </c>
      <c r="CC1541" t="s">
        <v>14</v>
      </c>
      <c r="CD1541" t="s">
        <v>14261</v>
      </c>
      <c r="CE1541" t="s">
        <v>14</v>
      </c>
      <c r="CF1541" t="s">
        <v>14262</v>
      </c>
      <c r="CG1541" t="s">
        <v>613</v>
      </c>
      <c r="CH1541" t="s">
        <v>22075</v>
      </c>
      <c r="CJ1541" t="s">
        <v>252</v>
      </c>
      <c r="CK1541" t="s">
        <v>24</v>
      </c>
      <c r="CL1541" s="13"/>
      <c r="CM1541" s="4" t="str">
        <f>_xlfn.XLOOKUP($CG1541,tbl_area_24_07_2024[Nombre Área],tbl_area_24_07_2024[Estado],"Si no se encuentra",2,)</f>
        <v>Oaxaca</v>
      </c>
      <c r="CN1541" s="4" t="str">
        <f>_xlfn.XLOOKUP($CG1541,tbl_area_24_07_2024[Nombre Área],tbl_area_24_07_2024[Estructura],"Si no se encuentra",2,)</f>
        <v>Juntas Distritales</v>
      </c>
    </row>
    <row r="1542" spans="1:92" ht="20" x14ac:dyDescent="0.85">
      <c r="A1542" t="s">
        <v>22073</v>
      </c>
      <c r="B1542" t="s">
        <v>22074</v>
      </c>
      <c r="C1542" t="s">
        <v>22075</v>
      </c>
      <c r="D1542" t="s">
        <v>2199</v>
      </c>
      <c r="E1542" t="s">
        <v>2242</v>
      </c>
      <c r="F1542" t="s">
        <v>2201</v>
      </c>
      <c r="G1542" t="s">
        <v>14263</v>
      </c>
      <c r="H1542" t="s">
        <v>14</v>
      </c>
      <c r="I1542" t="s">
        <v>14264</v>
      </c>
      <c r="J1542" t="s">
        <v>14265</v>
      </c>
      <c r="K1542" t="s">
        <v>24851</v>
      </c>
      <c r="L1542" t="s">
        <v>14</v>
      </c>
      <c r="M1542" t="s">
        <v>14</v>
      </c>
      <c r="N1542" t="s">
        <v>14266</v>
      </c>
      <c r="O1542" t="s">
        <v>24851</v>
      </c>
      <c r="P1542" t="s">
        <v>14</v>
      </c>
      <c r="Q1542" t="s">
        <v>24851</v>
      </c>
      <c r="R1542" t="s">
        <v>24851</v>
      </c>
      <c r="S1542" t="s">
        <v>14</v>
      </c>
      <c r="T1542" t="s">
        <v>14</v>
      </c>
      <c r="U1542" t="s">
        <v>14</v>
      </c>
      <c r="V1542" t="s">
        <v>14</v>
      </c>
      <c r="W1542" t="s">
        <v>14</v>
      </c>
      <c r="X1542" t="s">
        <v>14</v>
      </c>
      <c r="Y1542" t="s">
        <v>14</v>
      </c>
      <c r="Z1542" t="s">
        <v>14</v>
      </c>
      <c r="AA1542" t="s">
        <v>14267</v>
      </c>
      <c r="AB1542" t="s">
        <v>24851</v>
      </c>
      <c r="AC1542" t="s">
        <v>7433</v>
      </c>
      <c r="AD1542" t="s">
        <v>2207</v>
      </c>
      <c r="AE1542" t="s">
        <v>14268</v>
      </c>
      <c r="AF1542" t="s">
        <v>10271</v>
      </c>
      <c r="AG1542" t="s">
        <v>9456</v>
      </c>
      <c r="AH1542" t="s">
        <v>2209</v>
      </c>
      <c r="AI1542" t="s">
        <v>2287</v>
      </c>
      <c r="AJ1542" t="s">
        <v>22466</v>
      </c>
      <c r="AK1542" t="s">
        <v>1891</v>
      </c>
      <c r="AL1542" t="s">
        <v>22466</v>
      </c>
      <c r="AM1542" t="s">
        <v>1891</v>
      </c>
      <c r="AN1542" t="s">
        <v>1449</v>
      </c>
      <c r="AO1542" t="s">
        <v>3007</v>
      </c>
      <c r="AP1542" t="s">
        <v>23328</v>
      </c>
      <c r="AQ1542" t="s">
        <v>14</v>
      </c>
      <c r="AR1542" t="s">
        <v>14</v>
      </c>
      <c r="AS1542" t="s">
        <v>14</v>
      </c>
      <c r="AT1542" t="s">
        <v>14</v>
      </c>
      <c r="AU1542" t="s">
        <v>14224</v>
      </c>
      <c r="AV1542" t="s">
        <v>14243</v>
      </c>
      <c r="AW1542" t="s">
        <v>14226</v>
      </c>
      <c r="AX1542" t="s">
        <v>14226</v>
      </c>
      <c r="AY1542" t="s">
        <v>14269</v>
      </c>
      <c r="AZ1542" t="s">
        <v>22109</v>
      </c>
      <c r="BA1542" t="s">
        <v>22074</v>
      </c>
      <c r="BB1542" t="s">
        <v>22089</v>
      </c>
      <c r="BC1542">
        <v>32400</v>
      </c>
      <c r="BD1542">
        <v>37584</v>
      </c>
      <c r="BE1542" t="s">
        <v>14</v>
      </c>
      <c r="BF1542" t="s">
        <v>14</v>
      </c>
      <c r="BG1542" t="s">
        <v>2214</v>
      </c>
      <c r="BH1542" t="s">
        <v>14</v>
      </c>
      <c r="BI1542" t="s">
        <v>22092</v>
      </c>
      <c r="BJ1542" t="s">
        <v>14270</v>
      </c>
      <c r="BK1542" t="s">
        <v>14</v>
      </c>
      <c r="BL1542" t="s">
        <v>22074</v>
      </c>
      <c r="BM1542" t="s">
        <v>22089</v>
      </c>
      <c r="BN1542" t="s">
        <v>14271</v>
      </c>
      <c r="BO1542" t="s">
        <v>14</v>
      </c>
      <c r="BP1542" t="s">
        <v>24851</v>
      </c>
      <c r="BQ1542" t="s">
        <v>2217</v>
      </c>
      <c r="BR1542" t="s">
        <v>2303</v>
      </c>
      <c r="BS1542" t="s">
        <v>2376</v>
      </c>
      <c r="BT1542" t="s">
        <v>14</v>
      </c>
      <c r="BU1542" t="s">
        <v>14</v>
      </c>
      <c r="BV1542" t="s">
        <v>14</v>
      </c>
      <c r="BW1542" t="s">
        <v>14</v>
      </c>
      <c r="BX1542" t="s">
        <v>14</v>
      </c>
      <c r="BY1542" t="s">
        <v>2220</v>
      </c>
      <c r="BZ1542" t="s">
        <v>24851</v>
      </c>
      <c r="CA1542" t="s">
        <v>14272</v>
      </c>
      <c r="CB1542" t="s">
        <v>14</v>
      </c>
      <c r="CC1542" t="s">
        <v>14</v>
      </c>
      <c r="CD1542" t="s">
        <v>14273</v>
      </c>
      <c r="CE1542" t="s">
        <v>14</v>
      </c>
      <c r="CF1542" t="s">
        <v>14274</v>
      </c>
      <c r="CG1542" t="s">
        <v>613</v>
      </c>
      <c r="CH1542" t="s">
        <v>22075</v>
      </c>
      <c r="CJ1542" t="s">
        <v>252</v>
      </c>
      <c r="CK1542" t="s">
        <v>24</v>
      </c>
      <c r="CL1542" s="13"/>
      <c r="CM1542" s="4" t="str">
        <f>_xlfn.XLOOKUP($CG1542,tbl_area_24_07_2024[Nombre Área],tbl_area_24_07_2024[Estado],"Si no se encuentra",2,)</f>
        <v>Oaxaca</v>
      </c>
      <c r="CN1542" s="4" t="str">
        <f>_xlfn.XLOOKUP($CG1542,tbl_area_24_07_2024[Nombre Área],tbl_area_24_07_2024[Estructura],"Si no se encuentra",2,)</f>
        <v>Juntas Distritales</v>
      </c>
    </row>
    <row r="1543" spans="1:92" ht="20" x14ac:dyDescent="0.85">
      <c r="A1543" t="s">
        <v>22073</v>
      </c>
      <c r="B1543" t="s">
        <v>22074</v>
      </c>
      <c r="C1543" t="s">
        <v>22075</v>
      </c>
      <c r="D1543" t="s">
        <v>2199</v>
      </c>
      <c r="E1543" t="s">
        <v>2242</v>
      </c>
      <c r="F1543" t="s">
        <v>2201</v>
      </c>
      <c r="G1543" t="s">
        <v>14275</v>
      </c>
      <c r="H1543" t="s">
        <v>14</v>
      </c>
      <c r="I1543" t="s">
        <v>14264</v>
      </c>
      <c r="J1543" t="s">
        <v>14276</v>
      </c>
      <c r="K1543" t="s">
        <v>24852</v>
      </c>
      <c r="L1543" t="s">
        <v>14</v>
      </c>
      <c r="M1543" t="s">
        <v>14</v>
      </c>
      <c r="N1543" t="s">
        <v>14277</v>
      </c>
      <c r="O1543" t="s">
        <v>24852</v>
      </c>
      <c r="P1543" t="s">
        <v>14</v>
      </c>
      <c r="Q1543" t="s">
        <v>24852</v>
      </c>
      <c r="R1543" t="s">
        <v>24852</v>
      </c>
      <c r="S1543" t="s">
        <v>14</v>
      </c>
      <c r="T1543" t="s">
        <v>14</v>
      </c>
      <c r="U1543" t="s">
        <v>14</v>
      </c>
      <c r="V1543" t="s">
        <v>14</v>
      </c>
      <c r="W1543" t="s">
        <v>14</v>
      </c>
      <c r="X1543" t="s">
        <v>14</v>
      </c>
      <c r="Y1543" t="s">
        <v>14</v>
      </c>
      <c r="Z1543" t="s">
        <v>14</v>
      </c>
      <c r="AA1543" t="s">
        <v>14278</v>
      </c>
      <c r="AB1543" t="s">
        <v>24852</v>
      </c>
      <c r="AC1543" t="s">
        <v>2513</v>
      </c>
      <c r="AD1543" t="s">
        <v>2348</v>
      </c>
      <c r="AE1543" t="s">
        <v>3203</v>
      </c>
      <c r="AF1543" t="s">
        <v>1588</v>
      </c>
      <c r="AG1543" t="s">
        <v>14279</v>
      </c>
      <c r="AH1543" t="s">
        <v>2209</v>
      </c>
      <c r="AI1543" t="s">
        <v>2515</v>
      </c>
      <c r="AJ1543" t="s">
        <v>1176</v>
      </c>
      <c r="AK1543" t="s">
        <v>2516</v>
      </c>
      <c r="AL1543" t="s">
        <v>1176</v>
      </c>
      <c r="AM1543" t="s">
        <v>2516</v>
      </c>
      <c r="AN1543" t="s">
        <v>1186</v>
      </c>
      <c r="AO1543" t="s">
        <v>334</v>
      </c>
      <c r="AP1543" t="s">
        <v>22119</v>
      </c>
      <c r="AQ1543" t="s">
        <v>14</v>
      </c>
      <c r="AR1543" t="s">
        <v>14</v>
      </c>
      <c r="AS1543" t="s">
        <v>14</v>
      </c>
      <c r="AT1543" t="s">
        <v>14</v>
      </c>
      <c r="AU1543" t="s">
        <v>14224</v>
      </c>
      <c r="AV1543" t="s">
        <v>14243</v>
      </c>
      <c r="AW1543" t="s">
        <v>14226</v>
      </c>
      <c r="AX1543" t="s">
        <v>14226</v>
      </c>
      <c r="AY1543" t="s">
        <v>14280</v>
      </c>
      <c r="AZ1543" t="s">
        <v>22109</v>
      </c>
      <c r="BA1543" t="s">
        <v>22074</v>
      </c>
      <c r="BB1543" t="s">
        <v>22213</v>
      </c>
      <c r="BC1543">
        <v>303943.45</v>
      </c>
      <c r="BD1543">
        <v>361837.44</v>
      </c>
      <c r="BE1543" t="s">
        <v>24853</v>
      </c>
      <c r="BF1543" t="s">
        <v>24854</v>
      </c>
      <c r="BG1543" t="s">
        <v>2214</v>
      </c>
      <c r="BH1543" t="s">
        <v>14</v>
      </c>
      <c r="BI1543" t="s">
        <v>22092</v>
      </c>
      <c r="BJ1543" t="s">
        <v>14281</v>
      </c>
      <c r="BK1543" t="s">
        <v>14</v>
      </c>
      <c r="BL1543" t="s">
        <v>22074</v>
      </c>
      <c r="BM1543" t="s">
        <v>22213</v>
      </c>
      <c r="BN1543" t="s">
        <v>14282</v>
      </c>
      <c r="BO1543" t="s">
        <v>14</v>
      </c>
      <c r="BP1543" t="s">
        <v>24852</v>
      </c>
      <c r="BQ1543" t="s">
        <v>2217</v>
      </c>
      <c r="BR1543" t="s">
        <v>2303</v>
      </c>
      <c r="BS1543" t="s">
        <v>2376</v>
      </c>
      <c r="BT1543" t="s">
        <v>14</v>
      </c>
      <c r="BU1543" t="s">
        <v>14</v>
      </c>
      <c r="BV1543" t="s">
        <v>14</v>
      </c>
      <c r="BW1543" t="s">
        <v>14</v>
      </c>
      <c r="BX1543" t="s">
        <v>14</v>
      </c>
      <c r="BY1543" t="s">
        <v>2220</v>
      </c>
      <c r="BZ1543" t="s">
        <v>24852</v>
      </c>
      <c r="CA1543" t="s">
        <v>14283</v>
      </c>
      <c r="CB1543" t="s">
        <v>14</v>
      </c>
      <c r="CC1543" t="s">
        <v>14</v>
      </c>
      <c r="CD1543" t="s">
        <v>14284</v>
      </c>
      <c r="CE1543" t="s">
        <v>14</v>
      </c>
      <c r="CF1543" t="s">
        <v>14285</v>
      </c>
      <c r="CG1543" t="s">
        <v>613</v>
      </c>
      <c r="CH1543" t="s">
        <v>22075</v>
      </c>
      <c r="CJ1543" t="s">
        <v>252</v>
      </c>
      <c r="CK1543" t="s">
        <v>24</v>
      </c>
      <c r="CL1543" s="13"/>
      <c r="CM1543" s="4" t="str">
        <f>_xlfn.XLOOKUP($CG1543,tbl_area_24_07_2024[Nombre Área],tbl_area_24_07_2024[Estado],"Si no se encuentra",2,)</f>
        <v>Oaxaca</v>
      </c>
      <c r="CN1543" s="4" t="str">
        <f>_xlfn.XLOOKUP($CG1543,tbl_area_24_07_2024[Nombre Área],tbl_area_24_07_2024[Estructura],"Si no se encuentra",2,)</f>
        <v>Juntas Distritales</v>
      </c>
    </row>
    <row r="1544" spans="1:92" ht="20" x14ac:dyDescent="0.85">
      <c r="A1544" t="s">
        <v>22073</v>
      </c>
      <c r="B1544" t="s">
        <v>22074</v>
      </c>
      <c r="C1544" t="s">
        <v>22075</v>
      </c>
      <c r="D1544" t="s">
        <v>2199</v>
      </c>
      <c r="E1544" t="s">
        <v>2242</v>
      </c>
      <c r="F1544" t="s">
        <v>2201</v>
      </c>
      <c r="G1544" t="s">
        <v>14286</v>
      </c>
      <c r="H1544" t="s">
        <v>14</v>
      </c>
      <c r="I1544" t="s">
        <v>14287</v>
      </c>
      <c r="J1544" t="s">
        <v>14288</v>
      </c>
      <c r="K1544" t="s">
        <v>24855</v>
      </c>
      <c r="L1544" t="s">
        <v>14</v>
      </c>
      <c r="M1544" t="s">
        <v>14</v>
      </c>
      <c r="N1544" t="s">
        <v>14289</v>
      </c>
      <c r="O1544" t="s">
        <v>24855</v>
      </c>
      <c r="P1544" t="s">
        <v>14</v>
      </c>
      <c r="Q1544" t="s">
        <v>24855</v>
      </c>
      <c r="R1544" t="s">
        <v>24855</v>
      </c>
      <c r="S1544" t="s">
        <v>14</v>
      </c>
      <c r="T1544" t="s">
        <v>14</v>
      </c>
      <c r="U1544" t="s">
        <v>14</v>
      </c>
      <c r="V1544" t="s">
        <v>14</v>
      </c>
      <c r="W1544" t="s">
        <v>14</v>
      </c>
      <c r="X1544" t="s">
        <v>14</v>
      </c>
      <c r="Y1544" t="s">
        <v>14</v>
      </c>
      <c r="Z1544" t="s">
        <v>14</v>
      </c>
      <c r="AA1544" t="s">
        <v>14290</v>
      </c>
      <c r="AB1544" t="s">
        <v>24855</v>
      </c>
      <c r="AC1544" t="s">
        <v>14291</v>
      </c>
      <c r="AD1544" t="s">
        <v>2207</v>
      </c>
      <c r="AE1544" t="s">
        <v>359</v>
      </c>
      <c r="AF1544" t="s">
        <v>1432</v>
      </c>
      <c r="AG1544" t="s">
        <v>14292</v>
      </c>
      <c r="AH1544" t="s">
        <v>2314</v>
      </c>
      <c r="AI1544" t="s">
        <v>14293</v>
      </c>
      <c r="AJ1544" t="s">
        <v>23855</v>
      </c>
      <c r="AK1544" t="s">
        <v>14293</v>
      </c>
      <c r="AL1544" t="s">
        <v>23855</v>
      </c>
      <c r="AM1544" t="s">
        <v>14293</v>
      </c>
      <c r="AN1544" t="s">
        <v>1184</v>
      </c>
      <c r="AO1544" t="s">
        <v>252</v>
      </c>
      <c r="AP1544" t="s">
        <v>24856</v>
      </c>
      <c r="AQ1544" t="s">
        <v>14</v>
      </c>
      <c r="AR1544" t="s">
        <v>14</v>
      </c>
      <c r="AS1544" t="s">
        <v>14</v>
      </c>
      <c r="AT1544" t="s">
        <v>14</v>
      </c>
      <c r="AU1544" t="s">
        <v>14224</v>
      </c>
      <c r="AV1544" t="s">
        <v>14243</v>
      </c>
      <c r="AW1544" t="s">
        <v>14226</v>
      </c>
      <c r="AX1544" t="s">
        <v>14226</v>
      </c>
      <c r="AY1544" t="s">
        <v>14294</v>
      </c>
      <c r="AZ1544" t="s">
        <v>22109</v>
      </c>
      <c r="BA1544" t="s">
        <v>22074</v>
      </c>
      <c r="BB1544" t="s">
        <v>22213</v>
      </c>
      <c r="BC1544">
        <v>15000</v>
      </c>
      <c r="BD1544">
        <v>174000</v>
      </c>
      <c r="BE1544" t="s">
        <v>14</v>
      </c>
      <c r="BF1544" t="s">
        <v>14</v>
      </c>
      <c r="BG1544" t="s">
        <v>2214</v>
      </c>
      <c r="BH1544" t="s">
        <v>14</v>
      </c>
      <c r="BI1544" t="s">
        <v>22092</v>
      </c>
      <c r="BJ1544" t="s">
        <v>14295</v>
      </c>
      <c r="BK1544" t="s">
        <v>14</v>
      </c>
      <c r="BL1544" t="s">
        <v>22074</v>
      </c>
      <c r="BM1544" t="s">
        <v>22213</v>
      </c>
      <c r="BN1544" t="s">
        <v>14296</v>
      </c>
      <c r="BO1544" t="s">
        <v>14</v>
      </c>
      <c r="BP1544" t="s">
        <v>24855</v>
      </c>
      <c r="BQ1544" t="s">
        <v>2217</v>
      </c>
      <c r="BR1544" t="s">
        <v>2303</v>
      </c>
      <c r="BS1544" t="s">
        <v>2376</v>
      </c>
      <c r="BT1544" t="s">
        <v>14</v>
      </c>
      <c r="BU1544" t="s">
        <v>14</v>
      </c>
      <c r="BV1544" t="s">
        <v>14</v>
      </c>
      <c r="BW1544" t="s">
        <v>14</v>
      </c>
      <c r="BX1544" t="s">
        <v>14</v>
      </c>
      <c r="BY1544" t="s">
        <v>2220</v>
      </c>
      <c r="BZ1544" t="s">
        <v>24855</v>
      </c>
      <c r="CA1544" t="s">
        <v>14297</v>
      </c>
      <c r="CB1544" t="s">
        <v>14</v>
      </c>
      <c r="CC1544" t="s">
        <v>14</v>
      </c>
      <c r="CD1544" t="s">
        <v>14298</v>
      </c>
      <c r="CE1544" t="s">
        <v>14</v>
      </c>
      <c r="CF1544" t="s">
        <v>14299</v>
      </c>
      <c r="CG1544" t="s">
        <v>613</v>
      </c>
      <c r="CH1544" t="s">
        <v>22075</v>
      </c>
      <c r="CJ1544" t="s">
        <v>252</v>
      </c>
      <c r="CK1544" t="s">
        <v>24</v>
      </c>
      <c r="CL1544" s="13"/>
      <c r="CM1544" s="4" t="str">
        <f>_xlfn.XLOOKUP($CG1544,tbl_area_24_07_2024[Nombre Área],tbl_area_24_07_2024[Estado],"Si no se encuentra",2,)</f>
        <v>Oaxaca</v>
      </c>
      <c r="CN1544" s="4" t="str">
        <f>_xlfn.XLOOKUP($CG1544,tbl_area_24_07_2024[Nombre Área],tbl_area_24_07_2024[Estructura],"Si no se encuentra",2,)</f>
        <v>Juntas Distritales</v>
      </c>
    </row>
    <row r="1545" spans="1:92" ht="20" x14ac:dyDescent="0.85">
      <c r="A1545" t="s">
        <v>22073</v>
      </c>
      <c r="B1545" t="s">
        <v>22074</v>
      </c>
      <c r="C1545" t="s">
        <v>22075</v>
      </c>
      <c r="D1545" t="s">
        <v>2199</v>
      </c>
      <c r="E1545" t="s">
        <v>2242</v>
      </c>
      <c r="F1545" t="s">
        <v>2201</v>
      </c>
      <c r="G1545" t="s">
        <v>14300</v>
      </c>
      <c r="H1545" t="s">
        <v>14</v>
      </c>
      <c r="I1545" t="s">
        <v>14301</v>
      </c>
      <c r="J1545" t="s">
        <v>14302</v>
      </c>
      <c r="K1545" t="s">
        <v>24857</v>
      </c>
      <c r="L1545" t="s">
        <v>14</v>
      </c>
      <c r="M1545" t="s">
        <v>14</v>
      </c>
      <c r="N1545" t="s">
        <v>14303</v>
      </c>
      <c r="O1545" t="s">
        <v>24857</v>
      </c>
      <c r="P1545" t="s">
        <v>14</v>
      </c>
      <c r="Q1545" t="s">
        <v>24857</v>
      </c>
      <c r="R1545" t="s">
        <v>24857</v>
      </c>
      <c r="S1545" t="s">
        <v>14</v>
      </c>
      <c r="T1545" t="s">
        <v>14</v>
      </c>
      <c r="U1545" t="s">
        <v>14</v>
      </c>
      <c r="V1545" t="s">
        <v>14</v>
      </c>
      <c r="W1545" t="s">
        <v>14</v>
      </c>
      <c r="X1545" t="s">
        <v>14</v>
      </c>
      <c r="Y1545" t="s">
        <v>14</v>
      </c>
      <c r="Z1545" t="s">
        <v>14</v>
      </c>
      <c r="AA1545" t="s">
        <v>14290</v>
      </c>
      <c r="AB1545" t="s">
        <v>24857</v>
      </c>
      <c r="AC1545" t="s">
        <v>14291</v>
      </c>
      <c r="AD1545" t="s">
        <v>2207</v>
      </c>
      <c r="AE1545" t="s">
        <v>359</v>
      </c>
      <c r="AF1545" t="s">
        <v>1432</v>
      </c>
      <c r="AG1545" t="s">
        <v>14292</v>
      </c>
      <c r="AH1545" t="s">
        <v>2314</v>
      </c>
      <c r="AI1545" t="s">
        <v>14293</v>
      </c>
      <c r="AJ1545" t="s">
        <v>23855</v>
      </c>
      <c r="AK1545" t="s">
        <v>14293</v>
      </c>
      <c r="AL1545" t="s">
        <v>23855</v>
      </c>
      <c r="AM1545" t="s">
        <v>14293</v>
      </c>
      <c r="AN1545" t="s">
        <v>1184</v>
      </c>
      <c r="AO1545" t="s">
        <v>252</v>
      </c>
      <c r="AP1545" t="s">
        <v>24856</v>
      </c>
      <c r="AQ1545" t="s">
        <v>14</v>
      </c>
      <c r="AR1545" t="s">
        <v>14</v>
      </c>
      <c r="AS1545" t="s">
        <v>14</v>
      </c>
      <c r="AT1545" t="s">
        <v>14</v>
      </c>
      <c r="AU1545" t="s">
        <v>14224</v>
      </c>
      <c r="AV1545" t="s">
        <v>14243</v>
      </c>
      <c r="AW1545" t="s">
        <v>14226</v>
      </c>
      <c r="AX1545" t="s">
        <v>14226</v>
      </c>
      <c r="AY1545" t="s">
        <v>14304</v>
      </c>
      <c r="AZ1545" t="s">
        <v>22109</v>
      </c>
      <c r="BA1545" t="s">
        <v>22074</v>
      </c>
      <c r="BB1545" t="s">
        <v>22213</v>
      </c>
      <c r="BC1545">
        <v>75000</v>
      </c>
      <c r="BD1545">
        <v>87000</v>
      </c>
      <c r="BE1545" t="s">
        <v>14</v>
      </c>
      <c r="BF1545" t="s">
        <v>14</v>
      </c>
      <c r="BG1545" t="s">
        <v>2214</v>
      </c>
      <c r="BH1545" t="s">
        <v>14</v>
      </c>
      <c r="BI1545" t="s">
        <v>22092</v>
      </c>
      <c r="BJ1545" t="s">
        <v>14305</v>
      </c>
      <c r="BK1545" t="s">
        <v>14</v>
      </c>
      <c r="BL1545" t="s">
        <v>22074</v>
      </c>
      <c r="BM1545" t="s">
        <v>22213</v>
      </c>
      <c r="BN1545" t="s">
        <v>14306</v>
      </c>
      <c r="BO1545" t="s">
        <v>14</v>
      </c>
      <c r="BP1545" t="s">
        <v>24857</v>
      </c>
      <c r="BQ1545" t="s">
        <v>2217</v>
      </c>
      <c r="BR1545" t="s">
        <v>2303</v>
      </c>
      <c r="BS1545" t="s">
        <v>2376</v>
      </c>
      <c r="BT1545" t="s">
        <v>14</v>
      </c>
      <c r="BU1545" t="s">
        <v>14</v>
      </c>
      <c r="BV1545" t="s">
        <v>14</v>
      </c>
      <c r="BW1545" t="s">
        <v>14</v>
      </c>
      <c r="BX1545" t="s">
        <v>14</v>
      </c>
      <c r="BY1545" t="s">
        <v>2220</v>
      </c>
      <c r="BZ1545" t="s">
        <v>24857</v>
      </c>
      <c r="CA1545" t="s">
        <v>14297</v>
      </c>
      <c r="CB1545" t="s">
        <v>14</v>
      </c>
      <c r="CC1545" t="s">
        <v>14</v>
      </c>
      <c r="CD1545" t="s">
        <v>14307</v>
      </c>
      <c r="CE1545" t="s">
        <v>14</v>
      </c>
      <c r="CF1545" t="s">
        <v>14308</v>
      </c>
      <c r="CG1545" t="s">
        <v>613</v>
      </c>
      <c r="CH1545" t="s">
        <v>22075</v>
      </c>
      <c r="CJ1545" t="s">
        <v>252</v>
      </c>
      <c r="CK1545" t="s">
        <v>24</v>
      </c>
      <c r="CL1545" s="13"/>
      <c r="CM1545" s="4" t="str">
        <f>_xlfn.XLOOKUP($CG1545,tbl_area_24_07_2024[Nombre Área],tbl_area_24_07_2024[Estado],"Si no se encuentra",2,)</f>
        <v>Oaxaca</v>
      </c>
      <c r="CN1545" s="4" t="str">
        <f>_xlfn.XLOOKUP($CG1545,tbl_area_24_07_2024[Nombre Área],tbl_area_24_07_2024[Estructura],"Si no se encuentra",2,)</f>
        <v>Juntas Distritales</v>
      </c>
    </row>
    <row r="1546" spans="1:92" ht="20" x14ac:dyDescent="0.85">
      <c r="A1546" t="s">
        <v>22073</v>
      </c>
      <c r="B1546" t="s">
        <v>22074</v>
      </c>
      <c r="C1546" t="s">
        <v>22075</v>
      </c>
      <c r="D1546" t="s">
        <v>2199</v>
      </c>
      <c r="E1546" t="s">
        <v>2242</v>
      </c>
      <c r="F1546" t="s">
        <v>2201</v>
      </c>
      <c r="G1546" t="s">
        <v>14309</v>
      </c>
      <c r="H1546" t="s">
        <v>14</v>
      </c>
      <c r="I1546" t="s">
        <v>14215</v>
      </c>
      <c r="J1546" t="s">
        <v>14310</v>
      </c>
      <c r="K1546" t="s">
        <v>24858</v>
      </c>
      <c r="L1546" t="s">
        <v>14</v>
      </c>
      <c r="M1546" t="s">
        <v>14</v>
      </c>
      <c r="N1546" t="s">
        <v>14311</v>
      </c>
      <c r="O1546" t="s">
        <v>24858</v>
      </c>
      <c r="P1546" t="s">
        <v>14</v>
      </c>
      <c r="Q1546" t="s">
        <v>24858</v>
      </c>
      <c r="R1546" t="s">
        <v>24858</v>
      </c>
      <c r="S1546" t="s">
        <v>14</v>
      </c>
      <c r="T1546" t="s">
        <v>14</v>
      </c>
      <c r="U1546" t="s">
        <v>14</v>
      </c>
      <c r="V1546" t="s">
        <v>14</v>
      </c>
      <c r="W1546" t="s">
        <v>1731</v>
      </c>
      <c r="X1546" t="s">
        <v>1651</v>
      </c>
      <c r="Y1546" t="s">
        <v>77</v>
      </c>
      <c r="Z1546" t="s">
        <v>12</v>
      </c>
      <c r="AA1546" t="s">
        <v>14</v>
      </c>
      <c r="AB1546" t="s">
        <v>24858</v>
      </c>
      <c r="AC1546" t="s">
        <v>14312</v>
      </c>
      <c r="AD1546" t="s">
        <v>2207</v>
      </c>
      <c r="AE1546" t="s">
        <v>14313</v>
      </c>
      <c r="AF1546" t="s">
        <v>14314</v>
      </c>
      <c r="AG1546" t="s">
        <v>14315</v>
      </c>
      <c r="AH1546" t="s">
        <v>2209</v>
      </c>
      <c r="AI1546" t="s">
        <v>2095</v>
      </c>
      <c r="AJ1546" t="s">
        <v>4781</v>
      </c>
      <c r="AK1546" t="s">
        <v>10938</v>
      </c>
      <c r="AL1546" t="s">
        <v>4781</v>
      </c>
      <c r="AM1546" t="s">
        <v>10938</v>
      </c>
      <c r="AN1546" t="s">
        <v>1184</v>
      </c>
      <c r="AO1546" t="s">
        <v>252</v>
      </c>
      <c r="AP1546" t="s">
        <v>24859</v>
      </c>
      <c r="AQ1546" t="s">
        <v>14</v>
      </c>
      <c r="AR1546" t="s">
        <v>14</v>
      </c>
      <c r="AS1546" t="s">
        <v>14</v>
      </c>
      <c r="AT1546" t="s">
        <v>14</v>
      </c>
      <c r="AU1546" t="s">
        <v>14224</v>
      </c>
      <c r="AV1546" t="s">
        <v>14243</v>
      </c>
      <c r="AW1546" t="s">
        <v>14226</v>
      </c>
      <c r="AX1546" t="s">
        <v>14226</v>
      </c>
      <c r="AY1546" t="s">
        <v>14316</v>
      </c>
      <c r="AZ1546" t="s">
        <v>22104</v>
      </c>
      <c r="BA1546" t="s">
        <v>22104</v>
      </c>
      <c r="BB1546" t="s">
        <v>22213</v>
      </c>
      <c r="BC1546">
        <v>40400</v>
      </c>
      <c r="BD1546">
        <v>42049.7</v>
      </c>
      <c r="BE1546" t="s">
        <v>14</v>
      </c>
      <c r="BF1546" t="s">
        <v>14</v>
      </c>
      <c r="BG1546" t="s">
        <v>2214</v>
      </c>
      <c r="BH1546" t="s">
        <v>14</v>
      </c>
      <c r="BI1546" t="s">
        <v>22092</v>
      </c>
      <c r="BJ1546" t="s">
        <v>14317</v>
      </c>
      <c r="BK1546" t="s">
        <v>14</v>
      </c>
      <c r="BL1546" t="s">
        <v>22104</v>
      </c>
      <c r="BM1546" t="s">
        <v>22213</v>
      </c>
      <c r="BN1546" t="s">
        <v>14318</v>
      </c>
      <c r="BO1546" t="s">
        <v>14</v>
      </c>
      <c r="BP1546" t="s">
        <v>24858</v>
      </c>
      <c r="BQ1546" t="s">
        <v>2217</v>
      </c>
      <c r="BR1546" t="s">
        <v>2303</v>
      </c>
      <c r="BS1546" t="s">
        <v>2376</v>
      </c>
      <c r="BT1546" t="s">
        <v>14</v>
      </c>
      <c r="BU1546" t="s">
        <v>14</v>
      </c>
      <c r="BV1546" t="s">
        <v>14</v>
      </c>
      <c r="BW1546" t="s">
        <v>14</v>
      </c>
      <c r="BX1546" t="s">
        <v>14</v>
      </c>
      <c r="BY1546" t="s">
        <v>2220</v>
      </c>
      <c r="BZ1546" t="s">
        <v>24858</v>
      </c>
      <c r="CA1546" t="s">
        <v>14319</v>
      </c>
      <c r="CB1546" t="s">
        <v>14</v>
      </c>
      <c r="CC1546" t="s">
        <v>14</v>
      </c>
      <c r="CD1546" t="s">
        <v>14320</v>
      </c>
      <c r="CE1546" t="s">
        <v>14</v>
      </c>
      <c r="CF1546" t="s">
        <v>14321</v>
      </c>
      <c r="CG1546" t="s">
        <v>613</v>
      </c>
      <c r="CH1546" t="s">
        <v>22075</v>
      </c>
      <c r="CJ1546" t="s">
        <v>252</v>
      </c>
      <c r="CK1546" t="s">
        <v>24</v>
      </c>
      <c r="CL1546" s="13"/>
      <c r="CM1546" s="4" t="str">
        <f>_xlfn.XLOOKUP($CG1546,tbl_area_24_07_2024[Nombre Área],tbl_area_24_07_2024[Estado],"Si no se encuentra",2,)</f>
        <v>Oaxaca</v>
      </c>
      <c r="CN1546" s="4" t="str">
        <f>_xlfn.XLOOKUP($CG1546,tbl_area_24_07_2024[Nombre Área],tbl_area_24_07_2024[Estructura],"Si no se encuentra",2,)</f>
        <v>Juntas Distritales</v>
      </c>
    </row>
    <row r="1547" spans="1:92" ht="20" x14ac:dyDescent="0.85">
      <c r="A1547" t="s">
        <v>22073</v>
      </c>
      <c r="B1547" t="s">
        <v>22074</v>
      </c>
      <c r="C1547" t="s">
        <v>22075</v>
      </c>
      <c r="D1547" t="s">
        <v>2199</v>
      </c>
      <c r="E1547" t="s">
        <v>2242</v>
      </c>
      <c r="F1547" t="s">
        <v>2201</v>
      </c>
      <c r="G1547" t="s">
        <v>14322</v>
      </c>
      <c r="H1547" t="s">
        <v>14</v>
      </c>
      <c r="I1547" t="s">
        <v>14215</v>
      </c>
      <c r="J1547" t="s">
        <v>14323</v>
      </c>
      <c r="K1547" t="s">
        <v>24860</v>
      </c>
      <c r="L1547" t="s">
        <v>14</v>
      </c>
      <c r="M1547" t="s">
        <v>14</v>
      </c>
      <c r="N1547" t="s">
        <v>14217</v>
      </c>
      <c r="O1547" t="s">
        <v>24860</v>
      </c>
      <c r="P1547" t="s">
        <v>14</v>
      </c>
      <c r="Q1547" t="s">
        <v>24860</v>
      </c>
      <c r="R1547" t="s">
        <v>24860</v>
      </c>
      <c r="S1547" t="s">
        <v>14</v>
      </c>
      <c r="T1547" t="s">
        <v>14</v>
      </c>
      <c r="U1547" t="s">
        <v>14</v>
      </c>
      <c r="V1547" t="s">
        <v>14</v>
      </c>
      <c r="W1547" t="s">
        <v>205</v>
      </c>
      <c r="X1547" t="s">
        <v>99</v>
      </c>
      <c r="Y1547" t="s">
        <v>105</v>
      </c>
      <c r="Z1547" t="s">
        <v>12</v>
      </c>
      <c r="AA1547" t="s">
        <v>14</v>
      </c>
      <c r="AB1547" t="s">
        <v>24860</v>
      </c>
      <c r="AC1547" t="s">
        <v>14324</v>
      </c>
      <c r="AD1547" t="s">
        <v>2207</v>
      </c>
      <c r="AE1547" t="s">
        <v>2516</v>
      </c>
      <c r="AF1547" t="s">
        <v>1442</v>
      </c>
      <c r="AG1547" t="s">
        <v>14</v>
      </c>
      <c r="AH1547" t="s">
        <v>2209</v>
      </c>
      <c r="AI1547" t="s">
        <v>14325</v>
      </c>
      <c r="AJ1547" t="s">
        <v>4781</v>
      </c>
      <c r="AK1547" t="s">
        <v>10938</v>
      </c>
      <c r="AL1547" t="s">
        <v>4781</v>
      </c>
      <c r="AM1547" t="s">
        <v>10938</v>
      </c>
      <c r="AN1547" t="s">
        <v>1184</v>
      </c>
      <c r="AO1547" t="s">
        <v>252</v>
      </c>
      <c r="AP1547" t="s">
        <v>24861</v>
      </c>
      <c r="AQ1547" t="s">
        <v>14</v>
      </c>
      <c r="AR1547" t="s">
        <v>14</v>
      </c>
      <c r="AS1547" t="s">
        <v>14</v>
      </c>
      <c r="AT1547" t="s">
        <v>14</v>
      </c>
      <c r="AU1547" t="s">
        <v>14224</v>
      </c>
      <c r="AV1547" t="s">
        <v>14243</v>
      </c>
      <c r="AW1547" t="s">
        <v>14226</v>
      </c>
      <c r="AX1547" t="s">
        <v>14226</v>
      </c>
      <c r="AY1547" t="s">
        <v>14326</v>
      </c>
      <c r="AZ1547" t="s">
        <v>22104</v>
      </c>
      <c r="BA1547" t="s">
        <v>22104</v>
      </c>
      <c r="BB1547" t="s">
        <v>22213</v>
      </c>
      <c r="BC1547">
        <v>40400</v>
      </c>
      <c r="BD1547">
        <v>42049.7</v>
      </c>
      <c r="BE1547" t="s">
        <v>14</v>
      </c>
      <c r="BF1547" t="s">
        <v>14</v>
      </c>
      <c r="BG1547" t="s">
        <v>2214</v>
      </c>
      <c r="BH1547" t="s">
        <v>14</v>
      </c>
      <c r="BI1547" t="s">
        <v>22092</v>
      </c>
      <c r="BJ1547" t="s">
        <v>14229</v>
      </c>
      <c r="BK1547" t="s">
        <v>14</v>
      </c>
      <c r="BL1547" t="s">
        <v>22104</v>
      </c>
      <c r="BM1547" t="s">
        <v>22213</v>
      </c>
      <c r="BN1547" t="s">
        <v>14327</v>
      </c>
      <c r="BO1547" t="s">
        <v>14</v>
      </c>
      <c r="BP1547" t="s">
        <v>24860</v>
      </c>
      <c r="BQ1547" t="s">
        <v>2217</v>
      </c>
      <c r="BR1547" t="s">
        <v>2303</v>
      </c>
      <c r="BS1547" t="s">
        <v>2376</v>
      </c>
      <c r="BT1547" t="s">
        <v>14</v>
      </c>
      <c r="BU1547" t="s">
        <v>14</v>
      </c>
      <c r="BV1547" t="s">
        <v>14</v>
      </c>
      <c r="BW1547" t="s">
        <v>14</v>
      </c>
      <c r="BX1547" t="s">
        <v>14</v>
      </c>
      <c r="BY1547" t="s">
        <v>2220</v>
      </c>
      <c r="BZ1547" t="s">
        <v>24860</v>
      </c>
      <c r="CA1547" t="s">
        <v>14328</v>
      </c>
      <c r="CB1547" t="s">
        <v>14</v>
      </c>
      <c r="CC1547" t="s">
        <v>14</v>
      </c>
      <c r="CD1547" t="s">
        <v>14329</v>
      </c>
      <c r="CE1547" t="s">
        <v>14</v>
      </c>
      <c r="CF1547" t="s">
        <v>14330</v>
      </c>
      <c r="CG1547" t="s">
        <v>613</v>
      </c>
      <c r="CH1547" t="s">
        <v>22075</v>
      </c>
      <c r="CJ1547" t="s">
        <v>252</v>
      </c>
      <c r="CK1547" t="s">
        <v>24</v>
      </c>
      <c r="CL1547" s="13"/>
      <c r="CM1547" s="4" t="str">
        <f>_xlfn.XLOOKUP($CG1547,tbl_area_24_07_2024[Nombre Área],tbl_area_24_07_2024[Estado],"Si no se encuentra",2,)</f>
        <v>Oaxaca</v>
      </c>
      <c r="CN1547" s="4" t="str">
        <f>_xlfn.XLOOKUP($CG1547,tbl_area_24_07_2024[Nombre Área],tbl_area_24_07_2024[Estructura],"Si no se encuentra",2,)</f>
        <v>Juntas Distritales</v>
      </c>
    </row>
    <row r="1548" spans="1:92" ht="20" x14ac:dyDescent="0.85">
      <c r="A1548" t="s">
        <v>22073</v>
      </c>
      <c r="B1548" t="s">
        <v>22074</v>
      </c>
      <c r="C1548" t="s">
        <v>22075</v>
      </c>
      <c r="D1548" t="s">
        <v>2199</v>
      </c>
      <c r="E1548" t="s">
        <v>2242</v>
      </c>
      <c r="F1548" t="s">
        <v>2201</v>
      </c>
      <c r="G1548" t="s">
        <v>14331</v>
      </c>
      <c r="H1548" t="s">
        <v>14</v>
      </c>
      <c r="I1548" t="s">
        <v>14264</v>
      </c>
      <c r="J1548" t="s">
        <v>14332</v>
      </c>
      <c r="K1548" t="s">
        <v>24862</v>
      </c>
      <c r="L1548" t="s">
        <v>14</v>
      </c>
      <c r="M1548" t="s">
        <v>14</v>
      </c>
      <c r="N1548" t="s">
        <v>14266</v>
      </c>
      <c r="O1548" t="s">
        <v>24862</v>
      </c>
      <c r="P1548" t="s">
        <v>14</v>
      </c>
      <c r="Q1548" t="s">
        <v>24862</v>
      </c>
      <c r="R1548" t="s">
        <v>24862</v>
      </c>
      <c r="S1548" t="s">
        <v>14</v>
      </c>
      <c r="T1548" t="s">
        <v>14</v>
      </c>
      <c r="U1548" t="s">
        <v>14</v>
      </c>
      <c r="V1548" t="s">
        <v>14</v>
      </c>
      <c r="W1548" t="s">
        <v>14</v>
      </c>
      <c r="X1548" t="s">
        <v>14</v>
      </c>
      <c r="Y1548" t="s">
        <v>14</v>
      </c>
      <c r="Z1548" t="s">
        <v>14</v>
      </c>
      <c r="AA1548" t="s">
        <v>14267</v>
      </c>
      <c r="AB1548" t="s">
        <v>24862</v>
      </c>
      <c r="AC1548" t="s">
        <v>7433</v>
      </c>
      <c r="AD1548" t="s">
        <v>2207</v>
      </c>
      <c r="AE1548" t="s">
        <v>14268</v>
      </c>
      <c r="AF1548" t="s">
        <v>10271</v>
      </c>
      <c r="AG1548" t="s">
        <v>9456</v>
      </c>
      <c r="AH1548" t="s">
        <v>2209</v>
      </c>
      <c r="AI1548" t="s">
        <v>2287</v>
      </c>
      <c r="AJ1548" t="s">
        <v>22466</v>
      </c>
      <c r="AK1548" t="s">
        <v>1891</v>
      </c>
      <c r="AL1548" t="s">
        <v>22466</v>
      </c>
      <c r="AM1548" t="s">
        <v>1891</v>
      </c>
      <c r="AN1548" t="s">
        <v>1449</v>
      </c>
      <c r="AO1548" t="s">
        <v>3007</v>
      </c>
      <c r="AP1548" t="s">
        <v>23328</v>
      </c>
      <c r="AQ1548" t="s">
        <v>14</v>
      </c>
      <c r="AR1548" t="s">
        <v>14</v>
      </c>
      <c r="AS1548" t="s">
        <v>14</v>
      </c>
      <c r="AT1548" t="s">
        <v>14</v>
      </c>
      <c r="AU1548" t="s">
        <v>14224</v>
      </c>
      <c r="AV1548" t="s">
        <v>14243</v>
      </c>
      <c r="AW1548" t="s">
        <v>14226</v>
      </c>
      <c r="AX1548" t="s">
        <v>14226</v>
      </c>
      <c r="AY1548" t="s">
        <v>14333</v>
      </c>
      <c r="AZ1548" t="s">
        <v>22329</v>
      </c>
      <c r="BA1548" t="s">
        <v>22104</v>
      </c>
      <c r="BB1548" t="s">
        <v>22213</v>
      </c>
      <c r="BC1548">
        <v>17052</v>
      </c>
      <c r="BD1548">
        <v>20300</v>
      </c>
      <c r="BE1548" t="s">
        <v>14</v>
      </c>
      <c r="BF1548" t="s">
        <v>14</v>
      </c>
      <c r="BG1548" t="s">
        <v>2214</v>
      </c>
      <c r="BH1548" t="s">
        <v>14</v>
      </c>
      <c r="BI1548" t="s">
        <v>22092</v>
      </c>
      <c r="BJ1548" t="s">
        <v>14270</v>
      </c>
      <c r="BK1548" t="s">
        <v>14</v>
      </c>
      <c r="BL1548" t="s">
        <v>22104</v>
      </c>
      <c r="BM1548" t="s">
        <v>22213</v>
      </c>
      <c r="BN1548" t="s">
        <v>14334</v>
      </c>
      <c r="BO1548" t="s">
        <v>14</v>
      </c>
      <c r="BP1548" t="s">
        <v>24862</v>
      </c>
      <c r="BQ1548" t="s">
        <v>2217</v>
      </c>
      <c r="BR1548" t="s">
        <v>2303</v>
      </c>
      <c r="BS1548" t="s">
        <v>2376</v>
      </c>
      <c r="BT1548" t="s">
        <v>14</v>
      </c>
      <c r="BU1548" t="s">
        <v>14</v>
      </c>
      <c r="BV1548" t="s">
        <v>14</v>
      </c>
      <c r="BW1548" t="s">
        <v>14</v>
      </c>
      <c r="BX1548" t="s">
        <v>14</v>
      </c>
      <c r="BY1548" t="s">
        <v>2220</v>
      </c>
      <c r="BZ1548" t="s">
        <v>24862</v>
      </c>
      <c r="CA1548" t="s">
        <v>14272</v>
      </c>
      <c r="CB1548" t="s">
        <v>14</v>
      </c>
      <c r="CC1548" t="s">
        <v>14</v>
      </c>
      <c r="CD1548" t="s">
        <v>14335</v>
      </c>
      <c r="CE1548" t="s">
        <v>14</v>
      </c>
      <c r="CF1548" t="s">
        <v>14336</v>
      </c>
      <c r="CG1548" t="s">
        <v>613</v>
      </c>
      <c r="CH1548" t="s">
        <v>22075</v>
      </c>
      <c r="CJ1548" t="s">
        <v>252</v>
      </c>
      <c r="CK1548" t="s">
        <v>24</v>
      </c>
      <c r="CL1548" s="13"/>
      <c r="CM1548" s="4" t="str">
        <f>_xlfn.XLOOKUP($CG1548,tbl_area_24_07_2024[Nombre Área],tbl_area_24_07_2024[Estado],"Si no se encuentra",2,)</f>
        <v>Oaxaca</v>
      </c>
      <c r="CN1548" s="4" t="str">
        <f>_xlfn.XLOOKUP($CG1548,tbl_area_24_07_2024[Nombre Área],tbl_area_24_07_2024[Estructura],"Si no se encuentra",2,)</f>
        <v>Juntas Distritales</v>
      </c>
    </row>
    <row r="1549" spans="1:92" ht="20" x14ac:dyDescent="0.85">
      <c r="A1549" t="s">
        <v>22073</v>
      </c>
      <c r="B1549" t="s">
        <v>22074</v>
      </c>
      <c r="C1549" t="s">
        <v>22075</v>
      </c>
      <c r="D1549" t="s">
        <v>2199</v>
      </c>
      <c r="E1549" t="s">
        <v>2242</v>
      </c>
      <c r="F1549" t="s">
        <v>2201</v>
      </c>
      <c r="G1549" t="s">
        <v>14337</v>
      </c>
      <c r="H1549" t="s">
        <v>14</v>
      </c>
      <c r="I1549" t="s">
        <v>14264</v>
      </c>
      <c r="J1549" t="s">
        <v>14338</v>
      </c>
      <c r="K1549" t="s">
        <v>24863</v>
      </c>
      <c r="L1549" t="s">
        <v>14</v>
      </c>
      <c r="M1549" t="s">
        <v>14</v>
      </c>
      <c r="N1549" t="s">
        <v>14339</v>
      </c>
      <c r="O1549" t="s">
        <v>24863</v>
      </c>
      <c r="P1549" t="s">
        <v>14</v>
      </c>
      <c r="Q1549" t="s">
        <v>24863</v>
      </c>
      <c r="R1549" t="s">
        <v>24863</v>
      </c>
      <c r="S1549" t="s">
        <v>14</v>
      </c>
      <c r="T1549" t="s">
        <v>14</v>
      </c>
      <c r="U1549" t="s">
        <v>14</v>
      </c>
      <c r="V1549" t="s">
        <v>14</v>
      </c>
      <c r="W1549" t="s">
        <v>14</v>
      </c>
      <c r="X1549" t="s">
        <v>14</v>
      </c>
      <c r="Y1549" t="s">
        <v>14</v>
      </c>
      <c r="Z1549" t="s">
        <v>14</v>
      </c>
      <c r="AA1549" t="s">
        <v>3221</v>
      </c>
      <c r="AB1549" t="s">
        <v>24863</v>
      </c>
      <c r="AC1549" t="s">
        <v>2489</v>
      </c>
      <c r="AD1549" t="s">
        <v>2207</v>
      </c>
      <c r="AE1549" t="s">
        <v>2490</v>
      </c>
      <c r="AF1549" t="s">
        <v>1512</v>
      </c>
      <c r="AG1549" t="s">
        <v>1432</v>
      </c>
      <c r="AH1549" t="s">
        <v>2209</v>
      </c>
      <c r="AI1549" t="s">
        <v>2287</v>
      </c>
      <c r="AJ1549" t="s">
        <v>23855</v>
      </c>
      <c r="AK1549" t="s">
        <v>252</v>
      </c>
      <c r="AL1549" t="s">
        <v>23855</v>
      </c>
      <c r="AM1549" t="s">
        <v>2491</v>
      </c>
      <c r="AN1549" t="s">
        <v>1184</v>
      </c>
      <c r="AO1549" t="s">
        <v>252</v>
      </c>
      <c r="AP1549" t="s">
        <v>22111</v>
      </c>
      <c r="AQ1549" t="s">
        <v>14</v>
      </c>
      <c r="AR1549" t="s">
        <v>14</v>
      </c>
      <c r="AS1549" t="s">
        <v>14</v>
      </c>
      <c r="AT1549" t="s">
        <v>14</v>
      </c>
      <c r="AU1549" t="s">
        <v>14224</v>
      </c>
      <c r="AV1549" t="s">
        <v>14340</v>
      </c>
      <c r="AW1549" t="s">
        <v>14226</v>
      </c>
      <c r="AX1549" t="s">
        <v>14226</v>
      </c>
      <c r="AY1549" t="s">
        <v>14341</v>
      </c>
      <c r="AZ1549" t="s">
        <v>22114</v>
      </c>
      <c r="BA1549" t="s">
        <v>22114</v>
      </c>
      <c r="BB1549" t="s">
        <v>22188</v>
      </c>
      <c r="BC1549">
        <v>38793.1</v>
      </c>
      <c r="BD1549">
        <v>45000</v>
      </c>
      <c r="BE1549" t="s">
        <v>14</v>
      </c>
      <c r="BF1549" t="s">
        <v>14</v>
      </c>
      <c r="BG1549" t="s">
        <v>2214</v>
      </c>
      <c r="BH1549" t="s">
        <v>14</v>
      </c>
      <c r="BI1549" t="s">
        <v>22092</v>
      </c>
      <c r="BJ1549" t="s">
        <v>14342</v>
      </c>
      <c r="BK1549" t="s">
        <v>14</v>
      </c>
      <c r="BL1549" t="s">
        <v>22114</v>
      </c>
      <c r="BM1549" t="s">
        <v>22188</v>
      </c>
      <c r="BN1549" t="s">
        <v>14343</v>
      </c>
      <c r="BO1549" t="s">
        <v>14</v>
      </c>
      <c r="BP1549" t="s">
        <v>24863</v>
      </c>
      <c r="BQ1549" t="s">
        <v>2217</v>
      </c>
      <c r="BR1549" t="s">
        <v>2303</v>
      </c>
      <c r="BS1549" t="s">
        <v>2376</v>
      </c>
      <c r="BT1549" t="s">
        <v>14</v>
      </c>
      <c r="BU1549" t="s">
        <v>14</v>
      </c>
      <c r="BV1549" t="s">
        <v>14</v>
      </c>
      <c r="BW1549" t="s">
        <v>14</v>
      </c>
      <c r="BX1549" t="s">
        <v>14</v>
      </c>
      <c r="BY1549" t="s">
        <v>2220</v>
      </c>
      <c r="BZ1549" t="s">
        <v>24863</v>
      </c>
      <c r="CA1549" t="s">
        <v>14344</v>
      </c>
      <c r="CB1549" t="s">
        <v>14</v>
      </c>
      <c r="CC1549" t="s">
        <v>14</v>
      </c>
      <c r="CD1549" t="s">
        <v>14345</v>
      </c>
      <c r="CE1549" t="s">
        <v>14</v>
      </c>
      <c r="CF1549" t="s">
        <v>14346</v>
      </c>
      <c r="CG1549" t="s">
        <v>613</v>
      </c>
      <c r="CH1549" t="s">
        <v>22075</v>
      </c>
      <c r="CJ1549" t="s">
        <v>252</v>
      </c>
      <c r="CK1549" t="s">
        <v>24</v>
      </c>
      <c r="CL1549" s="13"/>
      <c r="CM1549" s="4" t="str">
        <f>_xlfn.XLOOKUP($CG1549,tbl_area_24_07_2024[Nombre Área],tbl_area_24_07_2024[Estado],"Si no se encuentra",2,)</f>
        <v>Oaxaca</v>
      </c>
      <c r="CN1549" s="4" t="str">
        <f>_xlfn.XLOOKUP($CG1549,tbl_area_24_07_2024[Nombre Área],tbl_area_24_07_2024[Estructura],"Si no se encuentra",2,)</f>
        <v>Juntas Distritales</v>
      </c>
    </row>
    <row r="1550" spans="1:92" ht="20" x14ac:dyDescent="0.85">
      <c r="A1550" t="s">
        <v>22073</v>
      </c>
      <c r="B1550" t="s">
        <v>22074</v>
      </c>
      <c r="C1550" t="s">
        <v>22075</v>
      </c>
      <c r="D1550" t="s">
        <v>2199</v>
      </c>
      <c r="E1550" t="s">
        <v>2242</v>
      </c>
      <c r="F1550" t="s">
        <v>2201</v>
      </c>
      <c r="G1550" t="s">
        <v>14347</v>
      </c>
      <c r="H1550" t="s">
        <v>14</v>
      </c>
      <c r="I1550" t="s">
        <v>14264</v>
      </c>
      <c r="J1550" t="s">
        <v>14348</v>
      </c>
      <c r="K1550" t="s">
        <v>24864</v>
      </c>
      <c r="L1550" t="s">
        <v>14</v>
      </c>
      <c r="M1550" t="s">
        <v>14</v>
      </c>
      <c r="N1550" t="s">
        <v>14349</v>
      </c>
      <c r="O1550" t="s">
        <v>24864</v>
      </c>
      <c r="P1550" t="s">
        <v>14</v>
      </c>
      <c r="Q1550" t="s">
        <v>24864</v>
      </c>
      <c r="R1550" t="s">
        <v>24864</v>
      </c>
      <c r="S1550" t="s">
        <v>14</v>
      </c>
      <c r="T1550" t="s">
        <v>14</v>
      </c>
      <c r="U1550" t="s">
        <v>14</v>
      </c>
      <c r="V1550" t="s">
        <v>14</v>
      </c>
      <c r="W1550" t="s">
        <v>1215</v>
      </c>
      <c r="X1550" t="s">
        <v>185</v>
      </c>
      <c r="Y1550" t="s">
        <v>39</v>
      </c>
      <c r="Z1550" t="s">
        <v>12</v>
      </c>
      <c r="AA1550" t="s">
        <v>14</v>
      </c>
      <c r="AB1550" t="s">
        <v>24864</v>
      </c>
      <c r="AC1550" t="s">
        <v>14350</v>
      </c>
      <c r="AD1550" t="s">
        <v>2207</v>
      </c>
      <c r="AE1550" t="s">
        <v>14351</v>
      </c>
      <c r="AF1550" t="s">
        <v>1440</v>
      </c>
      <c r="AG1550" t="s">
        <v>14</v>
      </c>
      <c r="AH1550" t="s">
        <v>2209</v>
      </c>
      <c r="AI1550" t="s">
        <v>14352</v>
      </c>
      <c r="AJ1550" t="s">
        <v>4781</v>
      </c>
      <c r="AK1550" t="s">
        <v>10938</v>
      </c>
      <c r="AL1550" t="s">
        <v>4781</v>
      </c>
      <c r="AM1550" t="s">
        <v>10938</v>
      </c>
      <c r="AN1550" t="s">
        <v>1184</v>
      </c>
      <c r="AO1550" t="s">
        <v>252</v>
      </c>
      <c r="AP1550" t="s">
        <v>24865</v>
      </c>
      <c r="AQ1550" t="s">
        <v>14</v>
      </c>
      <c r="AR1550" t="s">
        <v>14</v>
      </c>
      <c r="AS1550" t="s">
        <v>14</v>
      </c>
      <c r="AT1550" t="s">
        <v>14</v>
      </c>
      <c r="AU1550" t="s">
        <v>14224</v>
      </c>
      <c r="AV1550" t="s">
        <v>14353</v>
      </c>
      <c r="AW1550" t="s">
        <v>14226</v>
      </c>
      <c r="AX1550" t="s">
        <v>14226</v>
      </c>
      <c r="AY1550" t="s">
        <v>14354</v>
      </c>
      <c r="AZ1550" t="s">
        <v>22404</v>
      </c>
      <c r="BA1550" t="s">
        <v>22170</v>
      </c>
      <c r="BB1550" t="s">
        <v>22156</v>
      </c>
      <c r="BC1550">
        <v>17068.96</v>
      </c>
      <c r="BD1550">
        <v>19800</v>
      </c>
      <c r="BE1550" t="s">
        <v>14</v>
      </c>
      <c r="BF1550" t="s">
        <v>14</v>
      </c>
      <c r="BG1550" t="s">
        <v>2214</v>
      </c>
      <c r="BH1550" t="s">
        <v>14</v>
      </c>
      <c r="BI1550" t="s">
        <v>22092</v>
      </c>
      <c r="BJ1550" t="s">
        <v>14355</v>
      </c>
      <c r="BK1550" t="s">
        <v>14</v>
      </c>
      <c r="BL1550" t="s">
        <v>22170</v>
      </c>
      <c r="BM1550" t="s">
        <v>22156</v>
      </c>
      <c r="BN1550" t="s">
        <v>14356</v>
      </c>
      <c r="BO1550" t="s">
        <v>14</v>
      </c>
      <c r="BP1550" t="s">
        <v>24864</v>
      </c>
      <c r="BQ1550" t="s">
        <v>2217</v>
      </c>
      <c r="BR1550" t="s">
        <v>2303</v>
      </c>
      <c r="BS1550" t="s">
        <v>2376</v>
      </c>
      <c r="BT1550" t="s">
        <v>14</v>
      </c>
      <c r="BU1550" t="s">
        <v>14</v>
      </c>
      <c r="BV1550" t="s">
        <v>14</v>
      </c>
      <c r="BW1550" t="s">
        <v>14</v>
      </c>
      <c r="BX1550" t="s">
        <v>14</v>
      </c>
      <c r="BY1550" t="s">
        <v>2220</v>
      </c>
      <c r="BZ1550" t="s">
        <v>24864</v>
      </c>
      <c r="CA1550" t="s">
        <v>14357</v>
      </c>
      <c r="CB1550" t="s">
        <v>14</v>
      </c>
      <c r="CC1550" t="s">
        <v>14</v>
      </c>
      <c r="CD1550" t="s">
        <v>14358</v>
      </c>
      <c r="CE1550" t="s">
        <v>14</v>
      </c>
      <c r="CF1550" t="s">
        <v>14359</v>
      </c>
      <c r="CG1550" t="s">
        <v>613</v>
      </c>
      <c r="CH1550" t="s">
        <v>22075</v>
      </c>
      <c r="CJ1550" t="s">
        <v>252</v>
      </c>
      <c r="CK1550" t="s">
        <v>24</v>
      </c>
      <c r="CL1550" s="13"/>
      <c r="CM1550" s="4" t="str">
        <f>_xlfn.XLOOKUP($CG1550,tbl_area_24_07_2024[Nombre Área],tbl_area_24_07_2024[Estado],"Si no se encuentra",2,)</f>
        <v>Oaxaca</v>
      </c>
      <c r="CN1550" s="4" t="str">
        <f>_xlfn.XLOOKUP($CG1550,tbl_area_24_07_2024[Nombre Área],tbl_area_24_07_2024[Estructura],"Si no se encuentra",2,)</f>
        <v>Juntas Distritales</v>
      </c>
    </row>
    <row r="1551" spans="1:92" ht="20" x14ac:dyDescent="0.85">
      <c r="A1551" t="s">
        <v>22073</v>
      </c>
      <c r="B1551" t="s">
        <v>22074</v>
      </c>
      <c r="C1551" t="s">
        <v>22075</v>
      </c>
      <c r="D1551" t="s">
        <v>2199</v>
      </c>
      <c r="E1551" t="s">
        <v>2507</v>
      </c>
      <c r="F1551" t="s">
        <v>2201</v>
      </c>
      <c r="G1551" t="s">
        <v>14360</v>
      </c>
      <c r="H1551" t="s">
        <v>14</v>
      </c>
      <c r="I1551" t="s">
        <v>14361</v>
      </c>
      <c r="J1551" t="s">
        <v>14362</v>
      </c>
      <c r="K1551" t="s">
        <v>24866</v>
      </c>
      <c r="L1551" t="s">
        <v>14</v>
      </c>
      <c r="M1551" t="s">
        <v>14</v>
      </c>
      <c r="N1551" t="s">
        <v>14363</v>
      </c>
      <c r="O1551" t="s">
        <v>24866</v>
      </c>
      <c r="P1551" t="s">
        <v>14</v>
      </c>
      <c r="Q1551" t="s">
        <v>24866</v>
      </c>
      <c r="R1551" t="s">
        <v>24866</v>
      </c>
      <c r="S1551" t="s">
        <v>14</v>
      </c>
      <c r="T1551" t="s">
        <v>14</v>
      </c>
      <c r="U1551" t="s">
        <v>14</v>
      </c>
      <c r="V1551" t="s">
        <v>14</v>
      </c>
      <c r="W1551" t="s">
        <v>14</v>
      </c>
      <c r="X1551" t="s">
        <v>14</v>
      </c>
      <c r="Y1551" t="s">
        <v>14</v>
      </c>
      <c r="Z1551" t="s">
        <v>14</v>
      </c>
      <c r="AA1551" t="s">
        <v>14364</v>
      </c>
      <c r="AB1551" t="s">
        <v>24866</v>
      </c>
      <c r="AC1551" t="s">
        <v>2670</v>
      </c>
      <c r="AD1551" t="s">
        <v>2207</v>
      </c>
      <c r="AE1551" t="s">
        <v>2671</v>
      </c>
      <c r="AF1551" t="s">
        <v>1183</v>
      </c>
      <c r="AG1551" t="s">
        <v>14</v>
      </c>
      <c r="AH1551" t="s">
        <v>2209</v>
      </c>
      <c r="AI1551" t="s">
        <v>2673</v>
      </c>
      <c r="AJ1551" t="s">
        <v>22246</v>
      </c>
      <c r="AK1551" t="s">
        <v>11747</v>
      </c>
      <c r="AL1551" t="s">
        <v>23814</v>
      </c>
      <c r="AM1551" t="s">
        <v>11747</v>
      </c>
      <c r="AN1551" t="s">
        <v>22118</v>
      </c>
      <c r="AO1551" t="s">
        <v>334</v>
      </c>
      <c r="AP1551" t="s">
        <v>23369</v>
      </c>
      <c r="AQ1551" t="s">
        <v>14</v>
      </c>
      <c r="AR1551" t="s">
        <v>14</v>
      </c>
      <c r="AS1551" t="s">
        <v>14</v>
      </c>
      <c r="AT1551" t="s">
        <v>14</v>
      </c>
      <c r="AU1551" t="s">
        <v>2252</v>
      </c>
      <c r="AV1551" t="s">
        <v>14365</v>
      </c>
      <c r="AW1551" t="s">
        <v>14365</v>
      </c>
      <c r="AX1551" t="s">
        <v>14365</v>
      </c>
      <c r="AY1551" t="s">
        <v>14360</v>
      </c>
      <c r="AZ1551" t="s">
        <v>22141</v>
      </c>
      <c r="BA1551" t="s">
        <v>22599</v>
      </c>
      <c r="BB1551" t="s">
        <v>22242</v>
      </c>
      <c r="BC1551">
        <v>64482.76</v>
      </c>
      <c r="BD1551">
        <v>74800</v>
      </c>
      <c r="BE1551" t="s">
        <v>14</v>
      </c>
      <c r="BF1551" t="s">
        <v>14</v>
      </c>
      <c r="BG1551" t="s">
        <v>2214</v>
      </c>
      <c r="BH1551" t="s">
        <v>14</v>
      </c>
      <c r="BI1551" t="s">
        <v>2215</v>
      </c>
      <c r="BJ1551" t="s">
        <v>14363</v>
      </c>
      <c r="BK1551" t="s">
        <v>14</v>
      </c>
      <c r="BL1551" t="s">
        <v>22599</v>
      </c>
      <c r="BM1551" t="s">
        <v>22242</v>
      </c>
      <c r="BN1551" t="s">
        <v>14366</v>
      </c>
      <c r="BO1551" t="s">
        <v>14</v>
      </c>
      <c r="BP1551" t="s">
        <v>24866</v>
      </c>
      <c r="BQ1551" t="s">
        <v>2217</v>
      </c>
      <c r="BR1551" t="s">
        <v>2303</v>
      </c>
      <c r="BS1551" t="s">
        <v>2376</v>
      </c>
      <c r="BT1551" t="s">
        <v>14</v>
      </c>
      <c r="BU1551" t="s">
        <v>14</v>
      </c>
      <c r="BV1551" t="s">
        <v>14</v>
      </c>
      <c r="BW1551" t="s">
        <v>14</v>
      </c>
      <c r="BX1551" t="s">
        <v>14</v>
      </c>
      <c r="BY1551" t="s">
        <v>2220</v>
      </c>
      <c r="BZ1551" t="s">
        <v>24866</v>
      </c>
      <c r="CA1551" t="s">
        <v>14367</v>
      </c>
      <c r="CB1551" t="s">
        <v>14</v>
      </c>
      <c r="CC1551" t="s">
        <v>14</v>
      </c>
      <c r="CD1551" t="s">
        <v>14</v>
      </c>
      <c r="CE1551" t="s">
        <v>14</v>
      </c>
      <c r="CF1551" t="s">
        <v>14368</v>
      </c>
      <c r="CG1551" t="s">
        <v>757</v>
      </c>
      <c r="CH1551" t="s">
        <v>22075</v>
      </c>
      <c r="CJ1551" t="s">
        <v>51</v>
      </c>
      <c r="CK1551" t="s">
        <v>24</v>
      </c>
      <c r="CL1551" s="13"/>
      <c r="CM1551" s="4" t="str">
        <f>_xlfn.XLOOKUP($CG1551,tbl_area_24_07_2024[Nombre Área],tbl_area_24_07_2024[Estado],"Si no se encuentra",2,)</f>
        <v>Coahuila</v>
      </c>
      <c r="CN1551" s="4" t="str">
        <f>_xlfn.XLOOKUP($CG1551,tbl_area_24_07_2024[Nombre Área],tbl_area_24_07_2024[Estructura],"Si no se encuentra",2,)</f>
        <v>Juntas Distritales</v>
      </c>
    </row>
    <row r="1552" spans="1:92" ht="20" x14ac:dyDescent="0.85">
      <c r="A1552" t="s">
        <v>22073</v>
      </c>
      <c r="B1552" t="s">
        <v>22074</v>
      </c>
      <c r="C1552" t="s">
        <v>22075</v>
      </c>
      <c r="D1552" t="s">
        <v>2199</v>
      </c>
      <c r="E1552" t="s">
        <v>2507</v>
      </c>
      <c r="F1552" t="s">
        <v>2201</v>
      </c>
      <c r="G1552" t="s">
        <v>14369</v>
      </c>
      <c r="H1552" t="s">
        <v>14</v>
      </c>
      <c r="I1552" t="s">
        <v>14361</v>
      </c>
      <c r="J1552" t="s">
        <v>14370</v>
      </c>
      <c r="K1552" t="s">
        <v>24867</v>
      </c>
      <c r="L1552" t="s">
        <v>14</v>
      </c>
      <c r="M1552" t="s">
        <v>14</v>
      </c>
      <c r="N1552" t="s">
        <v>14363</v>
      </c>
      <c r="O1552" t="s">
        <v>24867</v>
      </c>
      <c r="P1552" t="s">
        <v>14</v>
      </c>
      <c r="Q1552" t="s">
        <v>24867</v>
      </c>
      <c r="R1552" t="s">
        <v>24867</v>
      </c>
      <c r="S1552" t="s">
        <v>14</v>
      </c>
      <c r="T1552" t="s">
        <v>14</v>
      </c>
      <c r="U1552" t="s">
        <v>14</v>
      </c>
      <c r="V1552" t="s">
        <v>14</v>
      </c>
      <c r="W1552" t="s">
        <v>14</v>
      </c>
      <c r="X1552" t="s">
        <v>14</v>
      </c>
      <c r="Y1552" t="s">
        <v>14</v>
      </c>
      <c r="Z1552" t="s">
        <v>14</v>
      </c>
      <c r="AA1552" t="s">
        <v>14364</v>
      </c>
      <c r="AB1552" t="s">
        <v>24867</v>
      </c>
      <c r="AC1552" t="s">
        <v>2670</v>
      </c>
      <c r="AD1552" t="s">
        <v>2207</v>
      </c>
      <c r="AE1552" t="s">
        <v>2671</v>
      </c>
      <c r="AF1552" t="s">
        <v>1183</v>
      </c>
      <c r="AG1552" t="s">
        <v>14</v>
      </c>
      <c r="AH1552" t="s">
        <v>2209</v>
      </c>
      <c r="AI1552" t="s">
        <v>2673</v>
      </c>
      <c r="AJ1552" t="s">
        <v>22246</v>
      </c>
      <c r="AK1552" t="s">
        <v>11747</v>
      </c>
      <c r="AL1552" t="s">
        <v>23814</v>
      </c>
      <c r="AM1552" t="s">
        <v>11747</v>
      </c>
      <c r="AN1552" t="s">
        <v>22118</v>
      </c>
      <c r="AO1552" t="s">
        <v>334</v>
      </c>
      <c r="AP1552" t="s">
        <v>23369</v>
      </c>
      <c r="AQ1552" t="s">
        <v>14</v>
      </c>
      <c r="AR1552" t="s">
        <v>14</v>
      </c>
      <c r="AS1552" t="s">
        <v>14</v>
      </c>
      <c r="AT1552" t="s">
        <v>14</v>
      </c>
      <c r="AU1552" t="s">
        <v>2252</v>
      </c>
      <c r="AV1552" t="s">
        <v>14365</v>
      </c>
      <c r="AW1552" t="s">
        <v>14365</v>
      </c>
      <c r="AX1552" t="s">
        <v>14365</v>
      </c>
      <c r="AY1552" t="s">
        <v>14369</v>
      </c>
      <c r="AZ1552" t="s">
        <v>22164</v>
      </c>
      <c r="BA1552" t="s">
        <v>22164</v>
      </c>
      <c r="BB1552" t="s">
        <v>22169</v>
      </c>
      <c r="BC1552">
        <v>112327.59</v>
      </c>
      <c r="BD1552">
        <v>130300</v>
      </c>
      <c r="BE1552" t="s">
        <v>14</v>
      </c>
      <c r="BF1552" t="s">
        <v>14</v>
      </c>
      <c r="BG1552" t="s">
        <v>2214</v>
      </c>
      <c r="BH1552" t="s">
        <v>14</v>
      </c>
      <c r="BI1552" t="s">
        <v>2215</v>
      </c>
      <c r="BJ1552" t="s">
        <v>14363</v>
      </c>
      <c r="BK1552" t="s">
        <v>14</v>
      </c>
      <c r="BL1552" t="s">
        <v>22164</v>
      </c>
      <c r="BM1552" t="s">
        <v>22169</v>
      </c>
      <c r="BN1552" t="s">
        <v>14371</v>
      </c>
      <c r="BO1552" t="s">
        <v>14</v>
      </c>
      <c r="BP1552" t="s">
        <v>24867</v>
      </c>
      <c r="BQ1552" t="s">
        <v>2217</v>
      </c>
      <c r="BR1552" t="s">
        <v>2303</v>
      </c>
      <c r="BS1552" t="s">
        <v>2376</v>
      </c>
      <c r="BT1552" t="s">
        <v>14</v>
      </c>
      <c r="BU1552" t="s">
        <v>14</v>
      </c>
      <c r="BV1552" t="s">
        <v>14</v>
      </c>
      <c r="BW1552" t="s">
        <v>14</v>
      </c>
      <c r="BX1552" t="s">
        <v>14</v>
      </c>
      <c r="BY1552" t="s">
        <v>2220</v>
      </c>
      <c r="BZ1552" t="s">
        <v>24867</v>
      </c>
      <c r="CA1552" t="s">
        <v>14367</v>
      </c>
      <c r="CB1552" t="s">
        <v>14</v>
      </c>
      <c r="CC1552" t="s">
        <v>14</v>
      </c>
      <c r="CD1552" t="s">
        <v>14</v>
      </c>
      <c r="CE1552" t="s">
        <v>14</v>
      </c>
      <c r="CF1552" t="s">
        <v>14372</v>
      </c>
      <c r="CG1552" t="s">
        <v>757</v>
      </c>
      <c r="CH1552" t="s">
        <v>22075</v>
      </c>
      <c r="CJ1552" t="s">
        <v>51</v>
      </c>
      <c r="CK1552" t="s">
        <v>24</v>
      </c>
      <c r="CL1552" s="13"/>
      <c r="CM1552" s="4" t="str">
        <f>_xlfn.XLOOKUP($CG1552,tbl_area_24_07_2024[Nombre Área],tbl_area_24_07_2024[Estado],"Si no se encuentra",2,)</f>
        <v>Coahuila</v>
      </c>
      <c r="CN1552" s="4" t="str">
        <f>_xlfn.XLOOKUP($CG1552,tbl_area_24_07_2024[Nombre Área],tbl_area_24_07_2024[Estructura],"Si no se encuentra",2,)</f>
        <v>Juntas Distritales</v>
      </c>
    </row>
    <row r="1553" spans="1:92" ht="20" x14ac:dyDescent="0.85">
      <c r="A1553" t="s">
        <v>22073</v>
      </c>
      <c r="B1553" t="s">
        <v>22074</v>
      </c>
      <c r="C1553" t="s">
        <v>22075</v>
      </c>
      <c r="D1553" t="s">
        <v>2199</v>
      </c>
      <c r="E1553" t="s">
        <v>2507</v>
      </c>
      <c r="F1553" t="s">
        <v>2201</v>
      </c>
      <c r="G1553" t="s">
        <v>14373</v>
      </c>
      <c r="H1553" t="s">
        <v>14</v>
      </c>
      <c r="I1553" t="s">
        <v>14361</v>
      </c>
      <c r="J1553" t="s">
        <v>14374</v>
      </c>
      <c r="K1553" t="s">
        <v>24868</v>
      </c>
      <c r="L1553" t="s">
        <v>14</v>
      </c>
      <c r="M1553" t="s">
        <v>14</v>
      </c>
      <c r="N1553" t="s">
        <v>14363</v>
      </c>
      <c r="O1553" t="s">
        <v>24868</v>
      </c>
      <c r="P1553" t="s">
        <v>14</v>
      </c>
      <c r="Q1553" t="s">
        <v>24868</v>
      </c>
      <c r="R1553" t="s">
        <v>24868</v>
      </c>
      <c r="S1553" t="s">
        <v>14</v>
      </c>
      <c r="T1553" t="s">
        <v>14</v>
      </c>
      <c r="U1553" t="s">
        <v>14</v>
      </c>
      <c r="V1553" t="s">
        <v>14</v>
      </c>
      <c r="W1553" t="s">
        <v>14</v>
      </c>
      <c r="X1553" t="s">
        <v>14</v>
      </c>
      <c r="Y1553" t="s">
        <v>14</v>
      </c>
      <c r="Z1553" t="s">
        <v>14</v>
      </c>
      <c r="AA1553" t="s">
        <v>14364</v>
      </c>
      <c r="AB1553" t="s">
        <v>24868</v>
      </c>
      <c r="AC1553" t="s">
        <v>2670</v>
      </c>
      <c r="AD1553" t="s">
        <v>2207</v>
      </c>
      <c r="AE1553" t="s">
        <v>2671</v>
      </c>
      <c r="AF1553" t="s">
        <v>1183</v>
      </c>
      <c r="AG1553" t="s">
        <v>14</v>
      </c>
      <c r="AH1553" t="s">
        <v>2209</v>
      </c>
      <c r="AI1553" t="s">
        <v>2673</v>
      </c>
      <c r="AJ1553" t="s">
        <v>22246</v>
      </c>
      <c r="AK1553" t="s">
        <v>11747</v>
      </c>
      <c r="AL1553" t="s">
        <v>23814</v>
      </c>
      <c r="AM1553" t="s">
        <v>11747</v>
      </c>
      <c r="AN1553" t="s">
        <v>22118</v>
      </c>
      <c r="AO1553" t="s">
        <v>334</v>
      </c>
      <c r="AP1553" t="s">
        <v>23369</v>
      </c>
      <c r="AQ1553" t="s">
        <v>14</v>
      </c>
      <c r="AR1553" t="s">
        <v>14</v>
      </c>
      <c r="AS1553" t="s">
        <v>14</v>
      </c>
      <c r="AT1553" t="s">
        <v>14</v>
      </c>
      <c r="AU1553" t="s">
        <v>2252</v>
      </c>
      <c r="AV1553" t="s">
        <v>14365</v>
      </c>
      <c r="AW1553" t="s">
        <v>14365</v>
      </c>
      <c r="AX1553" t="s">
        <v>14365</v>
      </c>
      <c r="AY1553" t="s">
        <v>14373</v>
      </c>
      <c r="AZ1553" t="s">
        <v>22186</v>
      </c>
      <c r="BA1553" t="s">
        <v>22187</v>
      </c>
      <c r="BB1553" t="s">
        <v>22245</v>
      </c>
      <c r="BC1553">
        <v>44396.55</v>
      </c>
      <c r="BD1553">
        <v>51500</v>
      </c>
      <c r="BE1553" t="s">
        <v>14</v>
      </c>
      <c r="BF1553" t="s">
        <v>14</v>
      </c>
      <c r="BG1553" t="s">
        <v>2214</v>
      </c>
      <c r="BH1553" t="s">
        <v>14</v>
      </c>
      <c r="BI1553" t="s">
        <v>2215</v>
      </c>
      <c r="BJ1553" t="s">
        <v>14363</v>
      </c>
      <c r="BK1553" t="s">
        <v>14</v>
      </c>
      <c r="BL1553" t="s">
        <v>22187</v>
      </c>
      <c r="BM1553" t="s">
        <v>22245</v>
      </c>
      <c r="BN1553" t="s">
        <v>14375</v>
      </c>
      <c r="BO1553" t="s">
        <v>14</v>
      </c>
      <c r="BP1553" t="s">
        <v>24868</v>
      </c>
      <c r="BQ1553" t="s">
        <v>2217</v>
      </c>
      <c r="BR1553" t="s">
        <v>2303</v>
      </c>
      <c r="BS1553" t="s">
        <v>2376</v>
      </c>
      <c r="BT1553" t="s">
        <v>14</v>
      </c>
      <c r="BU1553" t="s">
        <v>14</v>
      </c>
      <c r="BV1553" t="s">
        <v>14</v>
      </c>
      <c r="BW1553" t="s">
        <v>14</v>
      </c>
      <c r="BX1553" t="s">
        <v>14</v>
      </c>
      <c r="BY1553" t="s">
        <v>2220</v>
      </c>
      <c r="BZ1553" t="s">
        <v>24868</v>
      </c>
      <c r="CA1553" t="s">
        <v>14367</v>
      </c>
      <c r="CB1553" t="s">
        <v>14</v>
      </c>
      <c r="CC1553" t="s">
        <v>14</v>
      </c>
      <c r="CD1553" t="s">
        <v>14</v>
      </c>
      <c r="CE1553" t="s">
        <v>14</v>
      </c>
      <c r="CF1553" t="s">
        <v>14376</v>
      </c>
      <c r="CG1553" t="s">
        <v>757</v>
      </c>
      <c r="CH1553" t="s">
        <v>22075</v>
      </c>
      <c r="CJ1553" t="s">
        <v>51</v>
      </c>
      <c r="CK1553" t="s">
        <v>24</v>
      </c>
      <c r="CL1553" s="13"/>
      <c r="CM1553" s="4" t="str">
        <f>_xlfn.XLOOKUP($CG1553,tbl_area_24_07_2024[Nombre Área],tbl_area_24_07_2024[Estado],"Si no se encuentra",2,)</f>
        <v>Coahuila</v>
      </c>
      <c r="CN1553" s="4" t="str">
        <f>_xlfn.XLOOKUP($CG1553,tbl_area_24_07_2024[Nombre Área],tbl_area_24_07_2024[Estructura],"Si no se encuentra",2,)</f>
        <v>Juntas Distritales</v>
      </c>
    </row>
    <row r="1554" spans="1:92" ht="20" x14ac:dyDescent="0.85">
      <c r="A1554" t="s">
        <v>22073</v>
      </c>
      <c r="B1554" t="s">
        <v>22074</v>
      </c>
      <c r="C1554" t="s">
        <v>22075</v>
      </c>
      <c r="D1554" t="s">
        <v>2199</v>
      </c>
      <c r="E1554" t="s">
        <v>2200</v>
      </c>
      <c r="F1554" t="s">
        <v>2201</v>
      </c>
      <c r="G1554" t="s">
        <v>14</v>
      </c>
      <c r="H1554" t="s">
        <v>14</v>
      </c>
      <c r="I1554" t="s">
        <v>14377</v>
      </c>
      <c r="J1554" t="s">
        <v>14378</v>
      </c>
      <c r="K1554" t="s">
        <v>24869</v>
      </c>
      <c r="L1554" t="s">
        <v>14</v>
      </c>
      <c r="M1554" t="s">
        <v>14</v>
      </c>
      <c r="N1554" t="s">
        <v>14379</v>
      </c>
      <c r="O1554" t="s">
        <v>24869</v>
      </c>
      <c r="P1554" t="s">
        <v>14</v>
      </c>
      <c r="Q1554" t="s">
        <v>24869</v>
      </c>
      <c r="R1554" t="s">
        <v>24869</v>
      </c>
      <c r="S1554" t="s">
        <v>14</v>
      </c>
      <c r="T1554" t="s">
        <v>14</v>
      </c>
      <c r="U1554" t="s">
        <v>14</v>
      </c>
      <c r="V1554" t="s">
        <v>14</v>
      </c>
      <c r="W1554" t="s">
        <v>1349</v>
      </c>
      <c r="X1554" t="s">
        <v>157</v>
      </c>
      <c r="Y1554" t="s">
        <v>14380</v>
      </c>
      <c r="Z1554" t="s">
        <v>18</v>
      </c>
      <c r="AA1554" t="s">
        <v>14</v>
      </c>
      <c r="AB1554" t="s">
        <v>24869</v>
      </c>
      <c r="AC1554" t="s">
        <v>14381</v>
      </c>
      <c r="AD1554" t="s">
        <v>2348</v>
      </c>
      <c r="AE1554" t="s">
        <v>6745</v>
      </c>
      <c r="AF1554" t="s">
        <v>11960</v>
      </c>
      <c r="AG1554" t="s">
        <v>14</v>
      </c>
      <c r="AH1554" t="s">
        <v>2209</v>
      </c>
      <c r="AI1554" t="s">
        <v>14382</v>
      </c>
      <c r="AJ1554" t="s">
        <v>22246</v>
      </c>
      <c r="AK1554" t="s">
        <v>4076</v>
      </c>
      <c r="AL1554" t="s">
        <v>24870</v>
      </c>
      <c r="AM1554" t="s">
        <v>4076</v>
      </c>
      <c r="AN1554" t="s">
        <v>1181</v>
      </c>
      <c r="AO1554" t="s">
        <v>4021</v>
      </c>
      <c r="AP1554" t="s">
        <v>24871</v>
      </c>
      <c r="AQ1554" t="s">
        <v>14</v>
      </c>
      <c r="AR1554" t="s">
        <v>14</v>
      </c>
      <c r="AS1554" t="s">
        <v>14</v>
      </c>
      <c r="AT1554" t="s">
        <v>14</v>
      </c>
      <c r="AU1554" t="s">
        <v>14383</v>
      </c>
      <c r="AV1554" t="s">
        <v>2048</v>
      </c>
      <c r="AW1554" t="s">
        <v>2048</v>
      </c>
      <c r="AX1554" t="s">
        <v>2048</v>
      </c>
      <c r="AY1554" t="s">
        <v>2378</v>
      </c>
      <c r="AZ1554" t="s">
        <v>22088</v>
      </c>
      <c r="BA1554" t="s">
        <v>22074</v>
      </c>
      <c r="BB1554" t="s">
        <v>22089</v>
      </c>
      <c r="BC1554">
        <v>108139.29</v>
      </c>
      <c r="BD1554">
        <v>125441.58</v>
      </c>
      <c r="BE1554" t="s">
        <v>14</v>
      </c>
      <c r="BF1554" t="s">
        <v>14</v>
      </c>
      <c r="BG1554" t="s">
        <v>2214</v>
      </c>
      <c r="BH1554" t="s">
        <v>14</v>
      </c>
      <c r="BI1554" t="s">
        <v>2215</v>
      </c>
      <c r="BJ1554" t="s">
        <v>14384</v>
      </c>
      <c r="BK1554" t="s">
        <v>14</v>
      </c>
      <c r="BL1554" t="s">
        <v>14</v>
      </c>
      <c r="BM1554" t="s">
        <v>14</v>
      </c>
      <c r="BN1554" t="s">
        <v>14385</v>
      </c>
      <c r="BO1554" t="s">
        <v>14</v>
      </c>
      <c r="BP1554" t="s">
        <v>24869</v>
      </c>
      <c r="BQ1554" t="s">
        <v>2217</v>
      </c>
      <c r="BR1554" t="s">
        <v>2218</v>
      </c>
      <c r="BS1554" t="s">
        <v>14</v>
      </c>
      <c r="BT1554" t="s">
        <v>14</v>
      </c>
      <c r="BU1554" t="s">
        <v>14</v>
      </c>
      <c r="BV1554" t="s">
        <v>14</v>
      </c>
      <c r="BW1554" t="s">
        <v>14</v>
      </c>
      <c r="BX1554" t="s">
        <v>14</v>
      </c>
      <c r="BY1554" t="s">
        <v>2220</v>
      </c>
      <c r="BZ1554" t="s">
        <v>24869</v>
      </c>
      <c r="CA1554" t="s">
        <v>14</v>
      </c>
      <c r="CB1554" t="s">
        <v>14</v>
      </c>
      <c r="CC1554" t="s">
        <v>14</v>
      </c>
      <c r="CD1554" t="s">
        <v>14</v>
      </c>
      <c r="CE1554" t="s">
        <v>14</v>
      </c>
      <c r="CF1554" t="s">
        <v>14386</v>
      </c>
      <c r="CG1554" t="s">
        <v>589</v>
      </c>
      <c r="CH1554" t="s">
        <v>22075</v>
      </c>
      <c r="CJ1554" t="s">
        <v>362</v>
      </c>
      <c r="CK1554" t="s">
        <v>24</v>
      </c>
      <c r="CL1554" s="13"/>
      <c r="CM1554" s="4" t="str">
        <f>_xlfn.XLOOKUP($CG1554,tbl_area_24_07_2024[Nombre Área],tbl_area_24_07_2024[Estado],"Si no se encuentra",2,)</f>
        <v>Michoacán</v>
      </c>
      <c r="CN1554" s="4" t="str">
        <f>_xlfn.XLOOKUP($CG1554,tbl_area_24_07_2024[Nombre Área],tbl_area_24_07_2024[Estructura],"Si no se encuentra",2,)</f>
        <v>Juntas Distritales</v>
      </c>
    </row>
    <row r="1555" spans="1:92" ht="20" x14ac:dyDescent="0.85">
      <c r="A1555" t="s">
        <v>22073</v>
      </c>
      <c r="B1555" t="s">
        <v>22074</v>
      </c>
      <c r="C1555" t="s">
        <v>22075</v>
      </c>
      <c r="D1555" t="s">
        <v>2199</v>
      </c>
      <c r="E1555" t="s">
        <v>2200</v>
      </c>
      <c r="F1555" t="s">
        <v>2201</v>
      </c>
      <c r="G1555" t="s">
        <v>14</v>
      </c>
      <c r="H1555" t="s">
        <v>14</v>
      </c>
      <c r="I1555" t="s">
        <v>14377</v>
      </c>
      <c r="J1555" t="s">
        <v>14387</v>
      </c>
      <c r="K1555" t="s">
        <v>24872</v>
      </c>
      <c r="L1555" t="s">
        <v>14</v>
      </c>
      <c r="M1555" t="s">
        <v>14</v>
      </c>
      <c r="N1555" t="s">
        <v>14388</v>
      </c>
      <c r="O1555" t="s">
        <v>24872</v>
      </c>
      <c r="P1555" t="s">
        <v>14</v>
      </c>
      <c r="Q1555" t="s">
        <v>24872</v>
      </c>
      <c r="R1555" t="s">
        <v>24872</v>
      </c>
      <c r="S1555" t="s">
        <v>14</v>
      </c>
      <c r="T1555" t="s">
        <v>14</v>
      </c>
      <c r="U1555" t="s">
        <v>14</v>
      </c>
      <c r="V1555" t="s">
        <v>14</v>
      </c>
      <c r="W1555" t="s">
        <v>342</v>
      </c>
      <c r="X1555" t="s">
        <v>91</v>
      </c>
      <c r="Y1555" t="s">
        <v>14389</v>
      </c>
      <c r="Z1555" t="s">
        <v>18</v>
      </c>
      <c r="AA1555" t="s">
        <v>14</v>
      </c>
      <c r="AB1555" t="s">
        <v>24872</v>
      </c>
      <c r="AC1555" t="s">
        <v>14390</v>
      </c>
      <c r="AD1555" t="s">
        <v>2207</v>
      </c>
      <c r="AE1555" t="s">
        <v>14391</v>
      </c>
      <c r="AF1555" t="s">
        <v>6503</v>
      </c>
      <c r="AG1555" t="s">
        <v>14</v>
      </c>
      <c r="AH1555" t="s">
        <v>2209</v>
      </c>
      <c r="AI1555" t="s">
        <v>14392</v>
      </c>
      <c r="AJ1555" t="s">
        <v>22246</v>
      </c>
      <c r="AK1555" t="s">
        <v>4076</v>
      </c>
      <c r="AL1555" t="s">
        <v>24870</v>
      </c>
      <c r="AM1555" t="s">
        <v>4076</v>
      </c>
      <c r="AN1555" t="s">
        <v>1181</v>
      </c>
      <c r="AO1555" t="s">
        <v>4021</v>
      </c>
      <c r="AP1555" t="s">
        <v>24871</v>
      </c>
      <c r="AQ1555" t="s">
        <v>14</v>
      </c>
      <c r="AR1555" t="s">
        <v>14</v>
      </c>
      <c r="AS1555" t="s">
        <v>14</v>
      </c>
      <c r="AT1555" t="s">
        <v>14</v>
      </c>
      <c r="AU1555" t="s">
        <v>14383</v>
      </c>
      <c r="AV1555" t="s">
        <v>2048</v>
      </c>
      <c r="AW1555" t="s">
        <v>2048</v>
      </c>
      <c r="AX1555" t="s">
        <v>2048</v>
      </c>
      <c r="AY1555" t="s">
        <v>2617</v>
      </c>
      <c r="AZ1555" t="s">
        <v>22088</v>
      </c>
      <c r="BA1555" t="s">
        <v>22074</v>
      </c>
      <c r="BB1555" t="s">
        <v>22089</v>
      </c>
      <c r="BC1555">
        <v>111650.88</v>
      </c>
      <c r="BD1555">
        <v>129515.01</v>
      </c>
      <c r="BE1555" t="s">
        <v>14</v>
      </c>
      <c r="BF1555" t="s">
        <v>14</v>
      </c>
      <c r="BG1555" t="s">
        <v>2214</v>
      </c>
      <c r="BH1555" t="s">
        <v>14</v>
      </c>
      <c r="BI1555" t="s">
        <v>2215</v>
      </c>
      <c r="BJ1555" t="s">
        <v>14384</v>
      </c>
      <c r="BK1555" t="s">
        <v>14</v>
      </c>
      <c r="BL1555" t="s">
        <v>14</v>
      </c>
      <c r="BM1555" t="s">
        <v>14</v>
      </c>
      <c r="BN1555" t="s">
        <v>14393</v>
      </c>
      <c r="BO1555" t="s">
        <v>14</v>
      </c>
      <c r="BP1555" t="s">
        <v>24872</v>
      </c>
      <c r="BQ1555" t="s">
        <v>2217</v>
      </c>
      <c r="BR1555" t="s">
        <v>2218</v>
      </c>
      <c r="BS1555" t="s">
        <v>14</v>
      </c>
      <c r="BT1555" t="s">
        <v>14</v>
      </c>
      <c r="BU1555" t="s">
        <v>14</v>
      </c>
      <c r="BV1555" t="s">
        <v>14</v>
      </c>
      <c r="BW1555" t="s">
        <v>14</v>
      </c>
      <c r="BX1555" t="s">
        <v>14</v>
      </c>
      <c r="BY1555" t="s">
        <v>2220</v>
      </c>
      <c r="BZ1555" t="s">
        <v>24872</v>
      </c>
      <c r="CA1555" t="s">
        <v>14</v>
      </c>
      <c r="CB1555" t="s">
        <v>14</v>
      </c>
      <c r="CC1555" t="s">
        <v>14</v>
      </c>
      <c r="CD1555" t="s">
        <v>14</v>
      </c>
      <c r="CE1555" t="s">
        <v>14</v>
      </c>
      <c r="CF1555" t="s">
        <v>14394</v>
      </c>
      <c r="CG1555" t="s">
        <v>589</v>
      </c>
      <c r="CH1555" t="s">
        <v>22075</v>
      </c>
      <c r="CJ1555" t="s">
        <v>362</v>
      </c>
      <c r="CK1555" t="s">
        <v>24</v>
      </c>
      <c r="CL1555" s="13"/>
      <c r="CM1555" s="4" t="str">
        <f>_xlfn.XLOOKUP($CG1555,tbl_area_24_07_2024[Nombre Área],tbl_area_24_07_2024[Estado],"Si no se encuentra",2,)</f>
        <v>Michoacán</v>
      </c>
      <c r="CN1555" s="4" t="str">
        <f>_xlfn.XLOOKUP($CG1555,tbl_area_24_07_2024[Nombre Área],tbl_area_24_07_2024[Estructura],"Si no se encuentra",2,)</f>
        <v>Juntas Distritales</v>
      </c>
    </row>
    <row r="1556" spans="1:92" ht="20" x14ac:dyDescent="0.85">
      <c r="A1556" t="s">
        <v>22073</v>
      </c>
      <c r="B1556" t="s">
        <v>22074</v>
      </c>
      <c r="C1556" t="s">
        <v>22075</v>
      </c>
      <c r="D1556" t="s">
        <v>2199</v>
      </c>
      <c r="E1556" t="s">
        <v>2242</v>
      </c>
      <c r="F1556" t="s">
        <v>2201</v>
      </c>
      <c r="G1556" t="s">
        <v>14</v>
      </c>
      <c r="H1556" t="s">
        <v>14</v>
      </c>
      <c r="I1556" t="s">
        <v>14377</v>
      </c>
      <c r="J1556" t="s">
        <v>14395</v>
      </c>
      <c r="K1556" t="s">
        <v>24873</v>
      </c>
      <c r="L1556" t="s">
        <v>14</v>
      </c>
      <c r="M1556" t="s">
        <v>14</v>
      </c>
      <c r="N1556" t="s">
        <v>14396</v>
      </c>
      <c r="O1556" t="s">
        <v>24873</v>
      </c>
      <c r="P1556" t="s">
        <v>14</v>
      </c>
      <c r="Q1556" t="s">
        <v>24873</v>
      </c>
      <c r="R1556" t="s">
        <v>24873</v>
      </c>
      <c r="S1556" t="s">
        <v>14</v>
      </c>
      <c r="T1556" t="s">
        <v>14</v>
      </c>
      <c r="U1556" t="s">
        <v>14</v>
      </c>
      <c r="V1556" t="s">
        <v>14</v>
      </c>
      <c r="W1556" t="s">
        <v>14</v>
      </c>
      <c r="X1556" t="s">
        <v>14</v>
      </c>
      <c r="Y1556" t="s">
        <v>14</v>
      </c>
      <c r="Z1556" t="s">
        <v>14</v>
      </c>
      <c r="AA1556" t="s">
        <v>14397</v>
      </c>
      <c r="AB1556" t="s">
        <v>24873</v>
      </c>
      <c r="AC1556" t="s">
        <v>14398</v>
      </c>
      <c r="AD1556" t="s">
        <v>2207</v>
      </c>
      <c r="AE1556" t="s">
        <v>14399</v>
      </c>
      <c r="AF1556" t="s">
        <v>1564</v>
      </c>
      <c r="AG1556" t="s">
        <v>14</v>
      </c>
      <c r="AH1556" t="s">
        <v>2209</v>
      </c>
      <c r="AI1556" t="s">
        <v>14400</v>
      </c>
      <c r="AJ1556" t="s">
        <v>22246</v>
      </c>
      <c r="AK1556" t="s">
        <v>4076</v>
      </c>
      <c r="AL1556" t="s">
        <v>24870</v>
      </c>
      <c r="AM1556" t="s">
        <v>4076</v>
      </c>
      <c r="AN1556" t="s">
        <v>1181</v>
      </c>
      <c r="AO1556" t="s">
        <v>4021</v>
      </c>
      <c r="AP1556" t="s">
        <v>24871</v>
      </c>
      <c r="AQ1556" t="s">
        <v>14</v>
      </c>
      <c r="AR1556" t="s">
        <v>14</v>
      </c>
      <c r="AS1556" t="s">
        <v>14</v>
      </c>
      <c r="AT1556" t="s">
        <v>14</v>
      </c>
      <c r="AU1556" t="s">
        <v>14401</v>
      </c>
      <c r="AV1556" t="s">
        <v>2048</v>
      </c>
      <c r="AW1556" t="s">
        <v>2048</v>
      </c>
      <c r="AX1556" t="s">
        <v>2048</v>
      </c>
      <c r="AY1556" t="s">
        <v>2623</v>
      </c>
      <c r="AZ1556" t="s">
        <v>22088</v>
      </c>
      <c r="BA1556" t="s">
        <v>22074</v>
      </c>
      <c r="BB1556" t="s">
        <v>22089</v>
      </c>
      <c r="BC1556">
        <v>21980.22</v>
      </c>
      <c r="BD1556">
        <v>25497.06</v>
      </c>
      <c r="BE1556" t="s">
        <v>14</v>
      </c>
      <c r="BF1556" t="s">
        <v>14</v>
      </c>
      <c r="BG1556" t="s">
        <v>2214</v>
      </c>
      <c r="BH1556" t="s">
        <v>14</v>
      </c>
      <c r="BI1556" t="s">
        <v>2215</v>
      </c>
      <c r="BJ1556" t="s">
        <v>14402</v>
      </c>
      <c r="BK1556" t="s">
        <v>14</v>
      </c>
      <c r="BL1556" t="s">
        <v>14</v>
      </c>
      <c r="BM1556" t="s">
        <v>14</v>
      </c>
      <c r="BN1556" t="s">
        <v>14403</v>
      </c>
      <c r="BO1556" t="s">
        <v>14</v>
      </c>
      <c r="BP1556" t="s">
        <v>24873</v>
      </c>
      <c r="BQ1556" t="s">
        <v>2217</v>
      </c>
      <c r="BR1556" t="s">
        <v>2218</v>
      </c>
      <c r="BS1556" t="s">
        <v>14</v>
      </c>
      <c r="BT1556" t="s">
        <v>14</v>
      </c>
      <c r="BU1556" t="s">
        <v>14</v>
      </c>
      <c r="BV1556" t="s">
        <v>14</v>
      </c>
      <c r="BW1556" t="s">
        <v>14</v>
      </c>
      <c r="BX1556" t="s">
        <v>14</v>
      </c>
      <c r="BY1556" t="s">
        <v>2220</v>
      </c>
      <c r="BZ1556" t="s">
        <v>24873</v>
      </c>
      <c r="CA1556" t="s">
        <v>14</v>
      </c>
      <c r="CB1556" t="s">
        <v>14</v>
      </c>
      <c r="CC1556" t="s">
        <v>14</v>
      </c>
      <c r="CD1556" t="s">
        <v>14</v>
      </c>
      <c r="CE1556" t="s">
        <v>14</v>
      </c>
      <c r="CF1556" t="s">
        <v>14404</v>
      </c>
      <c r="CG1556" t="s">
        <v>589</v>
      </c>
      <c r="CH1556" t="s">
        <v>22075</v>
      </c>
      <c r="CJ1556" t="s">
        <v>362</v>
      </c>
      <c r="CK1556" t="s">
        <v>24</v>
      </c>
      <c r="CL1556" s="13"/>
      <c r="CM1556" s="4" t="str">
        <f>_xlfn.XLOOKUP($CG1556,tbl_area_24_07_2024[Nombre Área],tbl_area_24_07_2024[Estado],"Si no se encuentra",2,)</f>
        <v>Michoacán</v>
      </c>
      <c r="CN1556" s="4" t="str">
        <f>_xlfn.XLOOKUP($CG1556,tbl_area_24_07_2024[Nombre Área],tbl_area_24_07_2024[Estructura],"Si no se encuentra",2,)</f>
        <v>Juntas Distritales</v>
      </c>
    </row>
    <row r="1557" spans="1:92" ht="20" x14ac:dyDescent="0.85">
      <c r="A1557" t="s">
        <v>22073</v>
      </c>
      <c r="B1557" t="s">
        <v>22074</v>
      </c>
      <c r="C1557" t="s">
        <v>22075</v>
      </c>
      <c r="D1557" t="s">
        <v>2199</v>
      </c>
      <c r="E1557" t="s">
        <v>2242</v>
      </c>
      <c r="F1557" t="s">
        <v>2201</v>
      </c>
      <c r="G1557" t="s">
        <v>14</v>
      </c>
      <c r="H1557" t="s">
        <v>14</v>
      </c>
      <c r="I1557" t="s">
        <v>14377</v>
      </c>
      <c r="J1557" t="s">
        <v>14405</v>
      </c>
      <c r="K1557" t="s">
        <v>24874</v>
      </c>
      <c r="L1557" t="s">
        <v>14</v>
      </c>
      <c r="M1557" t="s">
        <v>14</v>
      </c>
      <c r="N1557" t="s">
        <v>14406</v>
      </c>
      <c r="O1557" t="s">
        <v>24874</v>
      </c>
      <c r="P1557" t="s">
        <v>14</v>
      </c>
      <c r="Q1557" t="s">
        <v>24874</v>
      </c>
      <c r="R1557" t="s">
        <v>24874</v>
      </c>
      <c r="S1557" t="s">
        <v>14</v>
      </c>
      <c r="T1557" t="s">
        <v>14</v>
      </c>
      <c r="U1557" t="s">
        <v>14</v>
      </c>
      <c r="V1557" t="s">
        <v>14</v>
      </c>
      <c r="W1557" t="s">
        <v>14</v>
      </c>
      <c r="X1557" t="s">
        <v>14</v>
      </c>
      <c r="Y1557" t="s">
        <v>14</v>
      </c>
      <c r="Z1557" t="s">
        <v>14</v>
      </c>
      <c r="AA1557" t="s">
        <v>14397</v>
      </c>
      <c r="AB1557" t="s">
        <v>24874</v>
      </c>
      <c r="AC1557" t="s">
        <v>14398</v>
      </c>
      <c r="AD1557" t="s">
        <v>2207</v>
      </c>
      <c r="AE1557" t="s">
        <v>14399</v>
      </c>
      <c r="AF1557" t="s">
        <v>1564</v>
      </c>
      <c r="AG1557" t="s">
        <v>14</v>
      </c>
      <c r="AH1557" t="s">
        <v>2209</v>
      </c>
      <c r="AI1557" t="s">
        <v>14400</v>
      </c>
      <c r="AJ1557" t="s">
        <v>22246</v>
      </c>
      <c r="AK1557" t="s">
        <v>4076</v>
      </c>
      <c r="AL1557" t="s">
        <v>24870</v>
      </c>
      <c r="AM1557" t="s">
        <v>4076</v>
      </c>
      <c r="AN1557" t="s">
        <v>1181</v>
      </c>
      <c r="AO1557" t="s">
        <v>4021</v>
      </c>
      <c r="AP1557" t="s">
        <v>24871</v>
      </c>
      <c r="AQ1557" t="s">
        <v>14</v>
      </c>
      <c r="AR1557" t="s">
        <v>14</v>
      </c>
      <c r="AS1557" t="s">
        <v>14</v>
      </c>
      <c r="AT1557" t="s">
        <v>14</v>
      </c>
      <c r="AU1557" t="s">
        <v>14401</v>
      </c>
      <c r="AV1557" t="s">
        <v>2048</v>
      </c>
      <c r="AW1557" t="s">
        <v>2048</v>
      </c>
      <c r="AX1557" t="s">
        <v>2048</v>
      </c>
      <c r="AY1557" t="s">
        <v>2635</v>
      </c>
      <c r="AZ1557" t="s">
        <v>22088</v>
      </c>
      <c r="BA1557" t="s">
        <v>22074</v>
      </c>
      <c r="BB1557" t="s">
        <v>22089</v>
      </c>
      <c r="BC1557">
        <v>24174.6</v>
      </c>
      <c r="BD1557">
        <v>28042.53</v>
      </c>
      <c r="BE1557" t="s">
        <v>14</v>
      </c>
      <c r="BF1557" t="s">
        <v>14</v>
      </c>
      <c r="BG1557" t="s">
        <v>2214</v>
      </c>
      <c r="BH1557" t="s">
        <v>14</v>
      </c>
      <c r="BI1557" t="s">
        <v>2215</v>
      </c>
      <c r="BJ1557" t="s">
        <v>14402</v>
      </c>
      <c r="BK1557" t="s">
        <v>14</v>
      </c>
      <c r="BL1557" t="s">
        <v>14</v>
      </c>
      <c r="BM1557" t="s">
        <v>14</v>
      </c>
      <c r="BN1557" t="s">
        <v>14407</v>
      </c>
      <c r="BO1557" t="s">
        <v>14</v>
      </c>
      <c r="BP1557" t="s">
        <v>24874</v>
      </c>
      <c r="BQ1557" t="s">
        <v>2217</v>
      </c>
      <c r="BR1557" t="s">
        <v>2218</v>
      </c>
      <c r="BS1557" t="s">
        <v>14</v>
      </c>
      <c r="BT1557" t="s">
        <v>14</v>
      </c>
      <c r="BU1557" t="s">
        <v>14</v>
      </c>
      <c r="BV1557" t="s">
        <v>14</v>
      </c>
      <c r="BW1557" t="s">
        <v>14</v>
      </c>
      <c r="BX1557" t="s">
        <v>14</v>
      </c>
      <c r="BY1557" t="s">
        <v>2220</v>
      </c>
      <c r="BZ1557" t="s">
        <v>24874</v>
      </c>
      <c r="CA1557" t="s">
        <v>14</v>
      </c>
      <c r="CB1557" t="s">
        <v>14</v>
      </c>
      <c r="CC1557" t="s">
        <v>14</v>
      </c>
      <c r="CD1557" t="s">
        <v>14</v>
      </c>
      <c r="CE1557" t="s">
        <v>14</v>
      </c>
      <c r="CF1557" t="s">
        <v>14408</v>
      </c>
      <c r="CG1557" t="s">
        <v>589</v>
      </c>
      <c r="CH1557" t="s">
        <v>22075</v>
      </c>
      <c r="CJ1557" t="s">
        <v>362</v>
      </c>
      <c r="CK1557" t="s">
        <v>24</v>
      </c>
      <c r="CL1557" s="13"/>
      <c r="CM1557" s="4" t="str">
        <f>_xlfn.XLOOKUP($CG1557,tbl_area_24_07_2024[Nombre Área],tbl_area_24_07_2024[Estado],"Si no se encuentra",2,)</f>
        <v>Michoacán</v>
      </c>
      <c r="CN1557" s="4" t="str">
        <f>_xlfn.XLOOKUP($CG1557,tbl_area_24_07_2024[Nombre Área],tbl_area_24_07_2024[Estructura],"Si no se encuentra",2,)</f>
        <v>Juntas Distritales</v>
      </c>
    </row>
    <row r="1558" spans="1:92" ht="20" x14ac:dyDescent="0.85">
      <c r="A1558" t="s">
        <v>22073</v>
      </c>
      <c r="B1558" t="s">
        <v>22074</v>
      </c>
      <c r="C1558" t="s">
        <v>22075</v>
      </c>
      <c r="D1558" t="s">
        <v>2199</v>
      </c>
      <c r="E1558" t="s">
        <v>2242</v>
      </c>
      <c r="F1558" t="s">
        <v>2201</v>
      </c>
      <c r="G1558" t="s">
        <v>14</v>
      </c>
      <c r="H1558" t="s">
        <v>14</v>
      </c>
      <c r="I1558" t="s">
        <v>14377</v>
      </c>
      <c r="J1558" t="s">
        <v>14409</v>
      </c>
      <c r="K1558" t="s">
        <v>24875</v>
      </c>
      <c r="L1558" t="s">
        <v>14</v>
      </c>
      <c r="M1558" t="s">
        <v>14</v>
      </c>
      <c r="N1558" t="s">
        <v>14410</v>
      </c>
      <c r="O1558" t="s">
        <v>24875</v>
      </c>
      <c r="P1558" t="s">
        <v>14</v>
      </c>
      <c r="Q1558" t="s">
        <v>24875</v>
      </c>
      <c r="R1558" t="s">
        <v>24875</v>
      </c>
      <c r="S1558" t="s">
        <v>14</v>
      </c>
      <c r="T1558" t="s">
        <v>14</v>
      </c>
      <c r="U1558" t="s">
        <v>14</v>
      </c>
      <c r="V1558" t="s">
        <v>14</v>
      </c>
      <c r="W1558" t="s">
        <v>14411</v>
      </c>
      <c r="X1558" t="s">
        <v>21</v>
      </c>
      <c r="Y1558" t="s">
        <v>49</v>
      </c>
      <c r="Z1558" t="s">
        <v>12</v>
      </c>
      <c r="AA1558" t="s">
        <v>14</v>
      </c>
      <c r="AB1558" t="s">
        <v>24875</v>
      </c>
      <c r="AC1558" t="s">
        <v>14412</v>
      </c>
      <c r="AD1558" t="s">
        <v>8690</v>
      </c>
      <c r="AE1558" t="s">
        <v>14413</v>
      </c>
      <c r="AF1558" t="s">
        <v>7512</v>
      </c>
      <c r="AG1558" t="s">
        <v>14414</v>
      </c>
      <c r="AH1558" t="s">
        <v>2209</v>
      </c>
      <c r="AI1558" t="s">
        <v>14415</v>
      </c>
      <c r="AJ1558" t="s">
        <v>22246</v>
      </c>
      <c r="AK1558" t="s">
        <v>4076</v>
      </c>
      <c r="AL1558" t="s">
        <v>24870</v>
      </c>
      <c r="AM1558" t="s">
        <v>4076</v>
      </c>
      <c r="AN1558" t="s">
        <v>1181</v>
      </c>
      <c r="AO1558" t="s">
        <v>4021</v>
      </c>
      <c r="AP1558" t="s">
        <v>24871</v>
      </c>
      <c r="AQ1558" t="s">
        <v>14</v>
      </c>
      <c r="AR1558" t="s">
        <v>14</v>
      </c>
      <c r="AS1558" t="s">
        <v>14</v>
      </c>
      <c r="AT1558" t="s">
        <v>14</v>
      </c>
      <c r="AU1558" t="s">
        <v>14416</v>
      </c>
      <c r="AV1558" t="s">
        <v>2048</v>
      </c>
      <c r="AW1558" t="s">
        <v>2048</v>
      </c>
      <c r="AX1558" t="s">
        <v>2048</v>
      </c>
      <c r="AY1558" t="s">
        <v>2644</v>
      </c>
      <c r="AZ1558" t="s">
        <v>22088</v>
      </c>
      <c r="BA1558" t="s">
        <v>22074</v>
      </c>
      <c r="BB1558" t="s">
        <v>22094</v>
      </c>
      <c r="BC1558">
        <v>12308.3</v>
      </c>
      <c r="BD1558">
        <v>14277.63</v>
      </c>
      <c r="BE1558" t="s">
        <v>14</v>
      </c>
      <c r="BF1558" t="s">
        <v>14</v>
      </c>
      <c r="BG1558" t="s">
        <v>2214</v>
      </c>
      <c r="BH1558" t="s">
        <v>14</v>
      </c>
      <c r="BI1558" t="s">
        <v>2215</v>
      </c>
      <c r="BJ1558" t="s">
        <v>14417</v>
      </c>
      <c r="BK1558" t="s">
        <v>14</v>
      </c>
      <c r="BL1558" t="s">
        <v>14</v>
      </c>
      <c r="BM1558" t="s">
        <v>14</v>
      </c>
      <c r="BN1558" t="s">
        <v>14418</v>
      </c>
      <c r="BO1558" t="s">
        <v>14</v>
      </c>
      <c r="BP1558" t="s">
        <v>24875</v>
      </c>
      <c r="BQ1558" t="s">
        <v>2217</v>
      </c>
      <c r="BR1558" t="s">
        <v>2218</v>
      </c>
      <c r="BS1558" t="s">
        <v>14</v>
      </c>
      <c r="BT1558" t="s">
        <v>14</v>
      </c>
      <c r="BU1558" t="s">
        <v>14</v>
      </c>
      <c r="BV1558" t="s">
        <v>14</v>
      </c>
      <c r="BW1558" t="s">
        <v>14</v>
      </c>
      <c r="BX1558" t="s">
        <v>14</v>
      </c>
      <c r="BY1558" t="s">
        <v>2220</v>
      </c>
      <c r="BZ1558" t="s">
        <v>24875</v>
      </c>
      <c r="CA1558" t="s">
        <v>14</v>
      </c>
      <c r="CB1558" t="s">
        <v>14</v>
      </c>
      <c r="CC1558" t="s">
        <v>14</v>
      </c>
      <c r="CD1558" t="s">
        <v>14</v>
      </c>
      <c r="CE1558" t="s">
        <v>14</v>
      </c>
      <c r="CF1558" t="s">
        <v>14419</v>
      </c>
      <c r="CG1558" t="s">
        <v>589</v>
      </c>
      <c r="CH1558" t="s">
        <v>22075</v>
      </c>
      <c r="CJ1558" t="s">
        <v>362</v>
      </c>
      <c r="CK1558" t="s">
        <v>24</v>
      </c>
      <c r="CL1558" s="13"/>
      <c r="CM1558" s="4" t="str">
        <f>_xlfn.XLOOKUP($CG1558,tbl_area_24_07_2024[Nombre Área],tbl_area_24_07_2024[Estado],"Si no se encuentra",2,)</f>
        <v>Michoacán</v>
      </c>
      <c r="CN1558" s="4" t="str">
        <f>_xlfn.XLOOKUP($CG1558,tbl_area_24_07_2024[Nombre Área],tbl_area_24_07_2024[Estructura],"Si no se encuentra",2,)</f>
        <v>Juntas Distritales</v>
      </c>
    </row>
    <row r="1559" spans="1:92" ht="20" x14ac:dyDescent="0.85">
      <c r="A1559" t="s">
        <v>22073</v>
      </c>
      <c r="B1559" t="s">
        <v>22074</v>
      </c>
      <c r="C1559" t="s">
        <v>22075</v>
      </c>
      <c r="D1559" t="s">
        <v>2199</v>
      </c>
      <c r="E1559" t="s">
        <v>2242</v>
      </c>
      <c r="F1559" t="s">
        <v>2201</v>
      </c>
      <c r="G1559" t="s">
        <v>14</v>
      </c>
      <c r="H1559" t="s">
        <v>14</v>
      </c>
      <c r="I1559" t="s">
        <v>14377</v>
      </c>
      <c r="J1559" t="s">
        <v>14420</v>
      </c>
      <c r="K1559" t="s">
        <v>24876</v>
      </c>
      <c r="L1559" t="s">
        <v>14</v>
      </c>
      <c r="M1559" t="s">
        <v>14</v>
      </c>
      <c r="N1559" t="s">
        <v>14410</v>
      </c>
      <c r="O1559" t="s">
        <v>24876</v>
      </c>
      <c r="P1559" t="s">
        <v>14</v>
      </c>
      <c r="Q1559" t="s">
        <v>24876</v>
      </c>
      <c r="R1559" t="s">
        <v>24876</v>
      </c>
      <c r="S1559" t="s">
        <v>14</v>
      </c>
      <c r="T1559" t="s">
        <v>14</v>
      </c>
      <c r="U1559" t="s">
        <v>14</v>
      </c>
      <c r="V1559" t="s">
        <v>14</v>
      </c>
      <c r="W1559" t="s">
        <v>14</v>
      </c>
      <c r="X1559" t="s">
        <v>14</v>
      </c>
      <c r="Y1559" t="s">
        <v>14</v>
      </c>
      <c r="Z1559" t="s">
        <v>14</v>
      </c>
      <c r="AA1559" t="s">
        <v>14421</v>
      </c>
      <c r="AB1559" t="s">
        <v>24876</v>
      </c>
      <c r="AC1559" t="s">
        <v>14422</v>
      </c>
      <c r="AD1559" t="s">
        <v>2348</v>
      </c>
      <c r="AE1559" t="s">
        <v>14423</v>
      </c>
      <c r="AF1559" t="s">
        <v>1186</v>
      </c>
      <c r="AG1559" t="s">
        <v>14</v>
      </c>
      <c r="AH1559" t="s">
        <v>2209</v>
      </c>
      <c r="AI1559" t="s">
        <v>14424</v>
      </c>
      <c r="AJ1559" t="s">
        <v>22246</v>
      </c>
      <c r="AK1559" t="s">
        <v>4076</v>
      </c>
      <c r="AL1559" t="s">
        <v>23814</v>
      </c>
      <c r="AM1559" t="s">
        <v>4076</v>
      </c>
      <c r="AN1559" t="s">
        <v>1181</v>
      </c>
      <c r="AO1559" t="s">
        <v>4021</v>
      </c>
      <c r="AP1559" t="s">
        <v>24877</v>
      </c>
      <c r="AQ1559" t="s">
        <v>14</v>
      </c>
      <c r="AR1559" t="s">
        <v>14</v>
      </c>
      <c r="AS1559" t="s">
        <v>14</v>
      </c>
      <c r="AT1559" t="s">
        <v>14</v>
      </c>
      <c r="AU1559" t="s">
        <v>14425</v>
      </c>
      <c r="AV1559" t="s">
        <v>2048</v>
      </c>
      <c r="AW1559" t="s">
        <v>2048</v>
      </c>
      <c r="AX1559" t="s">
        <v>2048</v>
      </c>
      <c r="AY1559" t="s">
        <v>2650</v>
      </c>
      <c r="AZ1559" t="s">
        <v>22088</v>
      </c>
      <c r="BA1559" t="s">
        <v>22113</v>
      </c>
      <c r="BB1559" t="s">
        <v>22089</v>
      </c>
      <c r="BC1559">
        <v>50700</v>
      </c>
      <c r="BD1559">
        <v>58812</v>
      </c>
      <c r="BE1559" t="s">
        <v>14</v>
      </c>
      <c r="BF1559" t="s">
        <v>14</v>
      </c>
      <c r="BG1559" t="s">
        <v>2214</v>
      </c>
      <c r="BH1559" t="s">
        <v>14</v>
      </c>
      <c r="BI1559" t="s">
        <v>2215</v>
      </c>
      <c r="BJ1559" t="s">
        <v>14417</v>
      </c>
      <c r="BK1559" t="s">
        <v>14</v>
      </c>
      <c r="BL1559" t="s">
        <v>14</v>
      </c>
      <c r="BM1559" t="s">
        <v>14</v>
      </c>
      <c r="BN1559" t="s">
        <v>14426</v>
      </c>
      <c r="BO1559" t="s">
        <v>14</v>
      </c>
      <c r="BP1559" t="s">
        <v>24876</v>
      </c>
      <c r="BQ1559" t="s">
        <v>2217</v>
      </c>
      <c r="BR1559" t="s">
        <v>2218</v>
      </c>
      <c r="BS1559" t="s">
        <v>14</v>
      </c>
      <c r="BT1559" t="s">
        <v>14</v>
      </c>
      <c r="BU1559" t="s">
        <v>14</v>
      </c>
      <c r="BV1559" t="s">
        <v>14</v>
      </c>
      <c r="BW1559" t="s">
        <v>14</v>
      </c>
      <c r="BX1559" t="s">
        <v>14</v>
      </c>
      <c r="BY1559" t="s">
        <v>2220</v>
      </c>
      <c r="BZ1559" t="s">
        <v>24876</v>
      </c>
      <c r="CA1559" t="s">
        <v>14</v>
      </c>
      <c r="CB1559" t="s">
        <v>14</v>
      </c>
      <c r="CC1559" t="s">
        <v>14</v>
      </c>
      <c r="CD1559" t="s">
        <v>14</v>
      </c>
      <c r="CE1559" t="s">
        <v>14</v>
      </c>
      <c r="CF1559" t="s">
        <v>14427</v>
      </c>
      <c r="CG1559" t="s">
        <v>589</v>
      </c>
      <c r="CH1559" t="s">
        <v>22075</v>
      </c>
      <c r="CJ1559" t="s">
        <v>362</v>
      </c>
      <c r="CK1559" t="s">
        <v>24</v>
      </c>
      <c r="CL1559" s="13"/>
      <c r="CM1559" s="4" t="str">
        <f>_xlfn.XLOOKUP($CG1559,tbl_area_24_07_2024[Nombre Área],tbl_area_24_07_2024[Estado],"Si no se encuentra",2,)</f>
        <v>Michoacán</v>
      </c>
      <c r="CN1559" s="4" t="str">
        <f>_xlfn.XLOOKUP($CG1559,tbl_area_24_07_2024[Nombre Área],tbl_area_24_07_2024[Estructura],"Si no se encuentra",2,)</f>
        <v>Juntas Distritales</v>
      </c>
    </row>
    <row r="1560" spans="1:92" ht="20" x14ac:dyDescent="0.85">
      <c r="A1560" t="s">
        <v>22073</v>
      </c>
      <c r="B1560" t="s">
        <v>22074</v>
      </c>
      <c r="C1560" t="s">
        <v>22075</v>
      </c>
      <c r="D1560" t="s">
        <v>2199</v>
      </c>
      <c r="E1560" t="s">
        <v>2242</v>
      </c>
      <c r="F1560" t="s">
        <v>2201</v>
      </c>
      <c r="G1560" t="s">
        <v>14</v>
      </c>
      <c r="H1560" t="s">
        <v>14</v>
      </c>
      <c r="I1560" t="s">
        <v>14377</v>
      </c>
      <c r="J1560" t="s">
        <v>14428</v>
      </c>
      <c r="K1560" t="s">
        <v>24878</v>
      </c>
      <c r="L1560" t="s">
        <v>14</v>
      </c>
      <c r="M1560" t="s">
        <v>14</v>
      </c>
      <c r="N1560" t="s">
        <v>14429</v>
      </c>
      <c r="O1560" t="s">
        <v>24878</v>
      </c>
      <c r="P1560" t="s">
        <v>14</v>
      </c>
      <c r="Q1560" t="s">
        <v>24878</v>
      </c>
      <c r="R1560" t="s">
        <v>24878</v>
      </c>
      <c r="S1560" t="s">
        <v>14</v>
      </c>
      <c r="T1560" t="s">
        <v>14</v>
      </c>
      <c r="U1560" t="s">
        <v>14</v>
      </c>
      <c r="V1560" t="s">
        <v>14</v>
      </c>
      <c r="W1560" t="s">
        <v>14</v>
      </c>
      <c r="X1560" t="s">
        <v>14</v>
      </c>
      <c r="Y1560" t="s">
        <v>14</v>
      </c>
      <c r="Z1560" t="s">
        <v>14</v>
      </c>
      <c r="AA1560" t="s">
        <v>14430</v>
      </c>
      <c r="AB1560" t="s">
        <v>24878</v>
      </c>
      <c r="AC1560" t="s">
        <v>2670</v>
      </c>
      <c r="AD1560" t="s">
        <v>2207</v>
      </c>
      <c r="AE1560" t="s">
        <v>14431</v>
      </c>
      <c r="AF1560" t="s">
        <v>1183</v>
      </c>
      <c r="AG1560" t="s">
        <v>14</v>
      </c>
      <c r="AH1560" t="s">
        <v>2209</v>
      </c>
      <c r="AI1560" t="s">
        <v>2673</v>
      </c>
      <c r="AJ1560" t="s">
        <v>22246</v>
      </c>
      <c r="AK1560" t="s">
        <v>1643</v>
      </c>
      <c r="AL1560" t="s">
        <v>23814</v>
      </c>
      <c r="AM1560" t="s">
        <v>1643</v>
      </c>
      <c r="AN1560" t="s">
        <v>22118</v>
      </c>
      <c r="AO1560" t="s">
        <v>334</v>
      </c>
      <c r="AP1560" t="s">
        <v>23369</v>
      </c>
      <c r="AQ1560" t="s">
        <v>14</v>
      </c>
      <c r="AR1560" t="s">
        <v>14</v>
      </c>
      <c r="AS1560" t="s">
        <v>14</v>
      </c>
      <c r="AT1560" t="s">
        <v>14</v>
      </c>
      <c r="AU1560" t="s">
        <v>14432</v>
      </c>
      <c r="AV1560" t="s">
        <v>2048</v>
      </c>
      <c r="AW1560" t="s">
        <v>2048</v>
      </c>
      <c r="AX1560" t="s">
        <v>2048</v>
      </c>
      <c r="AY1560" t="s">
        <v>2654</v>
      </c>
      <c r="AZ1560" t="s">
        <v>22088</v>
      </c>
      <c r="BA1560" t="s">
        <v>22074</v>
      </c>
      <c r="BB1560" t="s">
        <v>22089</v>
      </c>
      <c r="BC1560">
        <v>117820.69</v>
      </c>
      <c r="BD1560">
        <v>141428.19</v>
      </c>
      <c r="BE1560" t="s">
        <v>24879</v>
      </c>
      <c r="BF1560" t="s">
        <v>24880</v>
      </c>
      <c r="BG1560" t="s">
        <v>2214</v>
      </c>
      <c r="BH1560" t="s">
        <v>14</v>
      </c>
      <c r="BI1560" t="s">
        <v>2215</v>
      </c>
      <c r="BJ1560" t="s">
        <v>14433</v>
      </c>
      <c r="BK1560" t="s">
        <v>14</v>
      </c>
      <c r="BL1560" t="s">
        <v>14</v>
      </c>
      <c r="BM1560" t="s">
        <v>14</v>
      </c>
      <c r="BN1560" t="s">
        <v>14434</v>
      </c>
      <c r="BO1560" t="s">
        <v>14</v>
      </c>
      <c r="BP1560" t="s">
        <v>24878</v>
      </c>
      <c r="BQ1560" t="s">
        <v>2217</v>
      </c>
      <c r="BR1560" t="s">
        <v>2218</v>
      </c>
      <c r="BS1560" t="s">
        <v>14</v>
      </c>
      <c r="BT1560" t="s">
        <v>14</v>
      </c>
      <c r="BU1560" t="s">
        <v>14</v>
      </c>
      <c r="BV1560" t="s">
        <v>14</v>
      </c>
      <c r="BW1560" t="s">
        <v>14</v>
      </c>
      <c r="BX1560" t="s">
        <v>14</v>
      </c>
      <c r="BY1560" t="s">
        <v>2220</v>
      </c>
      <c r="BZ1560" t="s">
        <v>24878</v>
      </c>
      <c r="CA1560" t="s">
        <v>14</v>
      </c>
      <c r="CB1560" t="s">
        <v>14</v>
      </c>
      <c r="CC1560" t="s">
        <v>14</v>
      </c>
      <c r="CD1560" t="s">
        <v>14</v>
      </c>
      <c r="CE1560" t="s">
        <v>14</v>
      </c>
      <c r="CF1560" t="s">
        <v>14435</v>
      </c>
      <c r="CG1560" t="s">
        <v>589</v>
      </c>
      <c r="CH1560" t="s">
        <v>22075</v>
      </c>
      <c r="CJ1560" t="s">
        <v>362</v>
      </c>
      <c r="CK1560" t="s">
        <v>24</v>
      </c>
      <c r="CL1560" s="13"/>
      <c r="CM1560" s="4" t="str">
        <f>_xlfn.XLOOKUP($CG1560,tbl_area_24_07_2024[Nombre Área],tbl_area_24_07_2024[Estado],"Si no se encuentra",2,)</f>
        <v>Michoacán</v>
      </c>
      <c r="CN1560" s="4" t="str">
        <f>_xlfn.XLOOKUP($CG1560,tbl_area_24_07_2024[Nombre Área],tbl_area_24_07_2024[Estructura],"Si no se encuentra",2,)</f>
        <v>Juntas Distritales</v>
      </c>
    </row>
    <row r="1561" spans="1:92" ht="20" x14ac:dyDescent="0.85">
      <c r="A1561" t="s">
        <v>22073</v>
      </c>
      <c r="B1561" t="s">
        <v>22074</v>
      </c>
      <c r="C1561" t="s">
        <v>22075</v>
      </c>
      <c r="D1561" t="s">
        <v>2199</v>
      </c>
      <c r="E1561" t="s">
        <v>2242</v>
      </c>
      <c r="F1561" t="s">
        <v>2201</v>
      </c>
      <c r="G1561" t="s">
        <v>10868</v>
      </c>
      <c r="H1561" t="s">
        <v>14</v>
      </c>
      <c r="I1561" t="s">
        <v>14436</v>
      </c>
      <c r="J1561" t="s">
        <v>14437</v>
      </c>
      <c r="K1561" t="s">
        <v>24881</v>
      </c>
      <c r="L1561" t="s">
        <v>14</v>
      </c>
      <c r="M1561" t="s">
        <v>14</v>
      </c>
      <c r="N1561" t="s">
        <v>10050</v>
      </c>
      <c r="O1561" t="s">
        <v>24881</v>
      </c>
      <c r="P1561" t="s">
        <v>14</v>
      </c>
      <c r="Q1561" t="s">
        <v>24881</v>
      </c>
      <c r="R1561" t="s">
        <v>24881</v>
      </c>
      <c r="S1561" t="s">
        <v>14</v>
      </c>
      <c r="T1561" t="s">
        <v>14</v>
      </c>
      <c r="U1561" t="s">
        <v>14</v>
      </c>
      <c r="V1561" t="s">
        <v>14</v>
      </c>
      <c r="W1561" t="s">
        <v>14438</v>
      </c>
      <c r="X1561" t="s">
        <v>1720</v>
      </c>
      <c r="Y1561" t="s">
        <v>135</v>
      </c>
      <c r="Z1561" t="s">
        <v>12</v>
      </c>
      <c r="AA1561" t="s">
        <v>14</v>
      </c>
      <c r="AB1561" t="s">
        <v>24881</v>
      </c>
      <c r="AC1561" t="s">
        <v>14439</v>
      </c>
      <c r="AD1561" t="s">
        <v>2207</v>
      </c>
      <c r="AE1561" t="s">
        <v>359</v>
      </c>
      <c r="AF1561" t="s">
        <v>1460</v>
      </c>
      <c r="AG1561" t="s">
        <v>14</v>
      </c>
      <c r="AH1561" t="s">
        <v>2209</v>
      </c>
      <c r="AI1561" t="s">
        <v>2287</v>
      </c>
      <c r="AJ1561" t="s">
        <v>1458</v>
      </c>
      <c r="AK1561" t="s">
        <v>14440</v>
      </c>
      <c r="AL1561" t="s">
        <v>1458</v>
      </c>
      <c r="AM1561" t="s">
        <v>14440</v>
      </c>
      <c r="AN1561" t="s">
        <v>1449</v>
      </c>
      <c r="AO1561" t="s">
        <v>3007</v>
      </c>
      <c r="AP1561" t="s">
        <v>24882</v>
      </c>
      <c r="AQ1561" t="s">
        <v>14</v>
      </c>
      <c r="AR1561" t="s">
        <v>14</v>
      </c>
      <c r="AS1561" t="s">
        <v>14</v>
      </c>
      <c r="AT1561" t="s">
        <v>14</v>
      </c>
      <c r="AU1561" t="s">
        <v>14441</v>
      </c>
      <c r="AV1561" t="s">
        <v>14442</v>
      </c>
      <c r="AW1561" t="s">
        <v>14442</v>
      </c>
      <c r="AX1561" t="s">
        <v>14442</v>
      </c>
      <c r="AY1561" t="s">
        <v>6822</v>
      </c>
      <c r="AZ1561" t="s">
        <v>22088</v>
      </c>
      <c r="BA1561" t="s">
        <v>22074</v>
      </c>
      <c r="BB1561" t="s">
        <v>22089</v>
      </c>
      <c r="BC1561">
        <v>131027.52</v>
      </c>
      <c r="BD1561">
        <v>151991.92000000001</v>
      </c>
      <c r="BE1561" t="s">
        <v>14</v>
      </c>
      <c r="BF1561" t="s">
        <v>14</v>
      </c>
      <c r="BG1561" t="s">
        <v>2214</v>
      </c>
      <c r="BH1561" t="s">
        <v>14</v>
      </c>
      <c r="BI1561" t="s">
        <v>22092</v>
      </c>
      <c r="BJ1561" t="s">
        <v>14443</v>
      </c>
      <c r="BK1561" t="s">
        <v>14</v>
      </c>
      <c r="BL1561" t="s">
        <v>22074</v>
      </c>
      <c r="BM1561" t="s">
        <v>22089</v>
      </c>
      <c r="BN1561" t="s">
        <v>14444</v>
      </c>
      <c r="BO1561" t="s">
        <v>14</v>
      </c>
      <c r="BP1561" t="s">
        <v>24881</v>
      </c>
      <c r="BQ1561" t="s">
        <v>2217</v>
      </c>
      <c r="BR1561" t="s">
        <v>2303</v>
      </c>
      <c r="BS1561" t="s">
        <v>2404</v>
      </c>
      <c r="BT1561" t="s">
        <v>14</v>
      </c>
      <c r="BU1561" t="s">
        <v>14</v>
      </c>
      <c r="BV1561" t="s">
        <v>14</v>
      </c>
      <c r="BW1561" t="s">
        <v>14</v>
      </c>
      <c r="BX1561" t="s">
        <v>14</v>
      </c>
      <c r="BY1561" t="s">
        <v>2220</v>
      </c>
      <c r="BZ1561" t="s">
        <v>24881</v>
      </c>
      <c r="CA1561" t="s">
        <v>14445</v>
      </c>
      <c r="CB1561" t="s">
        <v>14</v>
      </c>
      <c r="CC1561" t="s">
        <v>14</v>
      </c>
      <c r="CD1561" t="s">
        <v>14</v>
      </c>
      <c r="CE1561" t="s">
        <v>14</v>
      </c>
      <c r="CF1561" t="s">
        <v>14446</v>
      </c>
      <c r="CG1561" t="s">
        <v>743</v>
      </c>
      <c r="CH1561" t="s">
        <v>22075</v>
      </c>
      <c r="CJ1561" t="s">
        <v>283</v>
      </c>
      <c r="CK1561" t="s">
        <v>24</v>
      </c>
      <c r="CL1561" s="13"/>
      <c r="CM1561" s="4" t="str">
        <f>_xlfn.XLOOKUP($CG1561,tbl_area_24_07_2024[Nombre Área],tbl_area_24_07_2024[Estado],"Si no se encuentra",2,)</f>
        <v>Veracruz</v>
      </c>
      <c r="CN1561" s="4" t="str">
        <f>_xlfn.XLOOKUP($CG1561,tbl_area_24_07_2024[Nombre Área],tbl_area_24_07_2024[Estructura],"Si no se encuentra",2,)</f>
        <v>Juntas Distritales</v>
      </c>
    </row>
    <row r="1562" spans="1:92" ht="20" x14ac:dyDescent="0.85">
      <c r="A1562" t="s">
        <v>22073</v>
      </c>
      <c r="B1562" t="s">
        <v>22074</v>
      </c>
      <c r="C1562" t="s">
        <v>22075</v>
      </c>
      <c r="D1562" t="s">
        <v>2199</v>
      </c>
      <c r="E1562" t="s">
        <v>2200</v>
      </c>
      <c r="F1562" t="s">
        <v>2201</v>
      </c>
      <c r="G1562" t="s">
        <v>12697</v>
      </c>
      <c r="H1562" t="s">
        <v>14</v>
      </c>
      <c r="I1562" t="s">
        <v>14447</v>
      </c>
      <c r="J1562" t="s">
        <v>14448</v>
      </c>
      <c r="K1562" t="s">
        <v>24883</v>
      </c>
      <c r="L1562" t="s">
        <v>14</v>
      </c>
      <c r="M1562" t="s">
        <v>14</v>
      </c>
      <c r="N1562" t="s">
        <v>14449</v>
      </c>
      <c r="O1562" t="s">
        <v>24883</v>
      </c>
      <c r="P1562" t="s">
        <v>14</v>
      </c>
      <c r="Q1562" t="s">
        <v>24883</v>
      </c>
      <c r="R1562" t="s">
        <v>24883</v>
      </c>
      <c r="S1562" t="s">
        <v>14</v>
      </c>
      <c r="T1562" t="s">
        <v>14</v>
      </c>
      <c r="U1562" t="s">
        <v>14</v>
      </c>
      <c r="V1562" t="s">
        <v>14</v>
      </c>
      <c r="W1562" t="s">
        <v>14450</v>
      </c>
      <c r="X1562" t="s">
        <v>96</v>
      </c>
      <c r="Y1562" t="s">
        <v>167</v>
      </c>
      <c r="Z1562" t="s">
        <v>12</v>
      </c>
      <c r="AA1562" t="s">
        <v>14</v>
      </c>
      <c r="AB1562" t="s">
        <v>24883</v>
      </c>
      <c r="AC1562" t="s">
        <v>14451</v>
      </c>
      <c r="AD1562" t="s">
        <v>2207</v>
      </c>
      <c r="AE1562" t="s">
        <v>14452</v>
      </c>
      <c r="AF1562" t="s">
        <v>1441</v>
      </c>
      <c r="AG1562" t="s">
        <v>14</v>
      </c>
      <c r="AH1562" t="s">
        <v>2209</v>
      </c>
      <c r="AI1562" t="s">
        <v>14453</v>
      </c>
      <c r="AJ1562" t="s">
        <v>1541</v>
      </c>
      <c r="AK1562" t="s">
        <v>14454</v>
      </c>
      <c r="AL1562" t="s">
        <v>1541</v>
      </c>
      <c r="AM1562" t="s">
        <v>14454</v>
      </c>
      <c r="AN1562" t="s">
        <v>1449</v>
      </c>
      <c r="AO1562" t="s">
        <v>3007</v>
      </c>
      <c r="AP1562" t="s">
        <v>24884</v>
      </c>
      <c r="AQ1562" t="s">
        <v>14</v>
      </c>
      <c r="AR1562" t="s">
        <v>14</v>
      </c>
      <c r="AS1562" t="s">
        <v>14</v>
      </c>
      <c r="AT1562" t="s">
        <v>14</v>
      </c>
      <c r="AU1562" t="s">
        <v>14441</v>
      </c>
      <c r="AV1562" t="s">
        <v>14442</v>
      </c>
      <c r="AW1562" t="s">
        <v>14442</v>
      </c>
      <c r="AX1562" t="s">
        <v>14442</v>
      </c>
      <c r="AY1562" t="s">
        <v>6833</v>
      </c>
      <c r="AZ1562" t="s">
        <v>22088</v>
      </c>
      <c r="BA1562" t="s">
        <v>22126</v>
      </c>
      <c r="BB1562" t="s">
        <v>22082</v>
      </c>
      <c r="BC1562">
        <v>154038.84</v>
      </c>
      <c r="BD1562">
        <v>178685.05</v>
      </c>
      <c r="BE1562" t="s">
        <v>14</v>
      </c>
      <c r="BF1562" t="s">
        <v>14</v>
      </c>
      <c r="BG1562" t="s">
        <v>2214</v>
      </c>
      <c r="BH1562" t="s">
        <v>14</v>
      </c>
      <c r="BI1562" t="s">
        <v>22092</v>
      </c>
      <c r="BJ1562" t="s">
        <v>14455</v>
      </c>
      <c r="BK1562" t="s">
        <v>14</v>
      </c>
      <c r="BL1562" t="s">
        <v>22126</v>
      </c>
      <c r="BM1562" t="s">
        <v>22082</v>
      </c>
      <c r="BN1562" t="s">
        <v>14456</v>
      </c>
      <c r="BO1562" t="s">
        <v>14</v>
      </c>
      <c r="BP1562" t="s">
        <v>24883</v>
      </c>
      <c r="BQ1562" t="s">
        <v>2217</v>
      </c>
      <c r="BR1562" t="s">
        <v>2303</v>
      </c>
      <c r="BS1562" t="s">
        <v>2404</v>
      </c>
      <c r="BT1562" t="s">
        <v>14</v>
      </c>
      <c r="BU1562" t="s">
        <v>14</v>
      </c>
      <c r="BV1562" t="s">
        <v>14</v>
      </c>
      <c r="BW1562" t="s">
        <v>14</v>
      </c>
      <c r="BX1562" t="s">
        <v>14</v>
      </c>
      <c r="BY1562" t="s">
        <v>2220</v>
      </c>
      <c r="BZ1562" t="s">
        <v>24883</v>
      </c>
      <c r="CA1562" t="s">
        <v>14445</v>
      </c>
      <c r="CB1562" t="s">
        <v>14</v>
      </c>
      <c r="CC1562" t="s">
        <v>14</v>
      </c>
      <c r="CD1562" t="s">
        <v>14</v>
      </c>
      <c r="CE1562" t="s">
        <v>14</v>
      </c>
      <c r="CF1562" t="s">
        <v>14457</v>
      </c>
      <c r="CG1562" t="s">
        <v>743</v>
      </c>
      <c r="CH1562" t="s">
        <v>22075</v>
      </c>
      <c r="CJ1562" t="s">
        <v>283</v>
      </c>
      <c r="CK1562" t="s">
        <v>24</v>
      </c>
      <c r="CL1562" s="13"/>
      <c r="CM1562" s="4" t="str">
        <f>_xlfn.XLOOKUP($CG1562,tbl_area_24_07_2024[Nombre Área],tbl_area_24_07_2024[Estado],"Si no se encuentra",2,)</f>
        <v>Veracruz</v>
      </c>
      <c r="CN1562" s="4" t="str">
        <f>_xlfn.XLOOKUP($CG1562,tbl_area_24_07_2024[Nombre Área],tbl_area_24_07_2024[Estructura],"Si no se encuentra",2,)</f>
        <v>Juntas Distritales</v>
      </c>
    </row>
    <row r="1563" spans="1:92" ht="20" x14ac:dyDescent="0.85">
      <c r="A1563" t="s">
        <v>22073</v>
      </c>
      <c r="B1563" t="s">
        <v>22074</v>
      </c>
      <c r="C1563" t="s">
        <v>22075</v>
      </c>
      <c r="D1563" t="s">
        <v>2199</v>
      </c>
      <c r="E1563" t="s">
        <v>2200</v>
      </c>
      <c r="F1563" t="s">
        <v>2201</v>
      </c>
      <c r="G1563" t="s">
        <v>4171</v>
      </c>
      <c r="H1563" t="s">
        <v>14</v>
      </c>
      <c r="I1563" t="s">
        <v>14458</v>
      </c>
      <c r="J1563" t="s">
        <v>14459</v>
      </c>
      <c r="K1563" t="s">
        <v>24885</v>
      </c>
      <c r="L1563" t="s">
        <v>14</v>
      </c>
      <c r="M1563" t="s">
        <v>14</v>
      </c>
      <c r="N1563" t="s">
        <v>14460</v>
      </c>
      <c r="O1563" t="s">
        <v>24885</v>
      </c>
      <c r="P1563" t="s">
        <v>14</v>
      </c>
      <c r="Q1563" t="s">
        <v>24885</v>
      </c>
      <c r="R1563" t="s">
        <v>24885</v>
      </c>
      <c r="S1563" t="s">
        <v>14</v>
      </c>
      <c r="T1563" t="s">
        <v>14</v>
      </c>
      <c r="U1563" t="s">
        <v>14</v>
      </c>
      <c r="V1563" t="s">
        <v>14</v>
      </c>
      <c r="W1563" t="s">
        <v>14461</v>
      </c>
      <c r="X1563" t="s">
        <v>41</v>
      </c>
      <c r="Y1563" t="s">
        <v>14462</v>
      </c>
      <c r="Z1563" t="s">
        <v>12</v>
      </c>
      <c r="AA1563" t="s">
        <v>14</v>
      </c>
      <c r="AB1563" t="s">
        <v>24885</v>
      </c>
      <c r="AC1563" t="s">
        <v>14463</v>
      </c>
      <c r="AD1563" t="s">
        <v>2207</v>
      </c>
      <c r="AE1563" t="s">
        <v>2025</v>
      </c>
      <c r="AF1563" t="s">
        <v>1494</v>
      </c>
      <c r="AG1563" t="s">
        <v>14</v>
      </c>
      <c r="AH1563" t="s">
        <v>2209</v>
      </c>
      <c r="AI1563" t="s">
        <v>2287</v>
      </c>
      <c r="AJ1563" t="s">
        <v>1458</v>
      </c>
      <c r="AK1563" t="s">
        <v>14440</v>
      </c>
      <c r="AL1563" t="s">
        <v>1458</v>
      </c>
      <c r="AM1563" t="s">
        <v>14440</v>
      </c>
      <c r="AN1563" t="s">
        <v>1449</v>
      </c>
      <c r="AO1563" t="s">
        <v>3007</v>
      </c>
      <c r="AP1563" t="s">
        <v>24882</v>
      </c>
      <c r="AQ1563" t="s">
        <v>14</v>
      </c>
      <c r="AR1563" t="s">
        <v>14</v>
      </c>
      <c r="AS1563" t="s">
        <v>14</v>
      </c>
      <c r="AT1563" t="s">
        <v>14</v>
      </c>
      <c r="AU1563" t="s">
        <v>14441</v>
      </c>
      <c r="AV1563" t="s">
        <v>14442</v>
      </c>
      <c r="AW1563" t="s">
        <v>14442</v>
      </c>
      <c r="AX1563" t="s">
        <v>14442</v>
      </c>
      <c r="AY1563" t="s">
        <v>6845</v>
      </c>
      <c r="AZ1563" t="s">
        <v>22088</v>
      </c>
      <c r="BA1563" t="s">
        <v>22126</v>
      </c>
      <c r="BB1563" t="s">
        <v>22082</v>
      </c>
      <c r="BC1563">
        <v>285468.36</v>
      </c>
      <c r="BD1563">
        <v>331143.28999999998</v>
      </c>
      <c r="BE1563" t="s">
        <v>14</v>
      </c>
      <c r="BF1563" t="s">
        <v>14</v>
      </c>
      <c r="BG1563" t="s">
        <v>2214</v>
      </c>
      <c r="BH1563" t="s">
        <v>14</v>
      </c>
      <c r="BI1563" t="s">
        <v>22092</v>
      </c>
      <c r="BJ1563" t="s">
        <v>14464</v>
      </c>
      <c r="BK1563" t="s">
        <v>14</v>
      </c>
      <c r="BL1563" t="s">
        <v>22126</v>
      </c>
      <c r="BM1563" t="s">
        <v>22082</v>
      </c>
      <c r="BN1563" t="s">
        <v>14465</v>
      </c>
      <c r="BO1563" t="s">
        <v>14</v>
      </c>
      <c r="BP1563" t="s">
        <v>24885</v>
      </c>
      <c r="BQ1563" t="s">
        <v>2217</v>
      </c>
      <c r="BR1563" t="s">
        <v>2303</v>
      </c>
      <c r="BS1563" t="s">
        <v>2404</v>
      </c>
      <c r="BT1563" t="s">
        <v>14</v>
      </c>
      <c r="BU1563" t="s">
        <v>14</v>
      </c>
      <c r="BV1563" t="s">
        <v>14</v>
      </c>
      <c r="BW1563" t="s">
        <v>14</v>
      </c>
      <c r="BX1563" t="s">
        <v>14</v>
      </c>
      <c r="BY1563" t="s">
        <v>2220</v>
      </c>
      <c r="BZ1563" t="s">
        <v>24885</v>
      </c>
      <c r="CA1563" t="s">
        <v>14445</v>
      </c>
      <c r="CB1563" t="s">
        <v>14</v>
      </c>
      <c r="CC1563" t="s">
        <v>14</v>
      </c>
      <c r="CD1563" t="s">
        <v>14</v>
      </c>
      <c r="CE1563" t="s">
        <v>14</v>
      </c>
      <c r="CF1563" t="s">
        <v>14466</v>
      </c>
      <c r="CG1563" t="s">
        <v>743</v>
      </c>
      <c r="CH1563" t="s">
        <v>22075</v>
      </c>
      <c r="CJ1563" t="s">
        <v>283</v>
      </c>
      <c r="CK1563" t="s">
        <v>24</v>
      </c>
      <c r="CL1563" s="13"/>
      <c r="CM1563" s="4" t="str">
        <f>_xlfn.XLOOKUP($CG1563,tbl_area_24_07_2024[Nombre Área],tbl_area_24_07_2024[Estado],"Si no se encuentra",2,)</f>
        <v>Veracruz</v>
      </c>
      <c r="CN1563" s="4" t="str">
        <f>_xlfn.XLOOKUP($CG1563,tbl_area_24_07_2024[Nombre Área],tbl_area_24_07_2024[Estructura],"Si no se encuentra",2,)</f>
        <v>Juntas Distritales</v>
      </c>
    </row>
    <row r="1564" spans="1:92" ht="20" x14ac:dyDescent="0.85">
      <c r="A1564" t="s">
        <v>22073</v>
      </c>
      <c r="B1564" t="s">
        <v>22074</v>
      </c>
      <c r="C1564" t="s">
        <v>22075</v>
      </c>
      <c r="D1564" t="s">
        <v>2199</v>
      </c>
      <c r="E1564" t="s">
        <v>2200</v>
      </c>
      <c r="F1564" t="s">
        <v>2201</v>
      </c>
      <c r="G1564" t="s">
        <v>4210</v>
      </c>
      <c r="H1564" t="s">
        <v>14</v>
      </c>
      <c r="I1564" t="s">
        <v>14467</v>
      </c>
      <c r="J1564" t="s">
        <v>14468</v>
      </c>
      <c r="K1564" t="s">
        <v>24886</v>
      </c>
      <c r="L1564" t="s">
        <v>14</v>
      </c>
      <c r="M1564" t="s">
        <v>14</v>
      </c>
      <c r="N1564" t="s">
        <v>14469</v>
      </c>
      <c r="O1564" t="s">
        <v>24886</v>
      </c>
      <c r="P1564" t="s">
        <v>14</v>
      </c>
      <c r="Q1564" t="s">
        <v>24886</v>
      </c>
      <c r="R1564" t="s">
        <v>24886</v>
      </c>
      <c r="S1564" t="s">
        <v>14</v>
      </c>
      <c r="T1564" t="s">
        <v>14</v>
      </c>
      <c r="U1564" t="s">
        <v>14</v>
      </c>
      <c r="V1564" t="s">
        <v>14</v>
      </c>
      <c r="W1564" t="s">
        <v>150</v>
      </c>
      <c r="X1564" t="s">
        <v>11</v>
      </c>
      <c r="Y1564" t="s">
        <v>180</v>
      </c>
      <c r="Z1564" t="s">
        <v>18</v>
      </c>
      <c r="AA1564" t="s">
        <v>14</v>
      </c>
      <c r="AB1564" t="s">
        <v>24886</v>
      </c>
      <c r="AC1564" t="s">
        <v>14470</v>
      </c>
      <c r="AD1564" t="s">
        <v>2207</v>
      </c>
      <c r="AE1564" t="s">
        <v>12539</v>
      </c>
      <c r="AF1564" t="s">
        <v>1440</v>
      </c>
      <c r="AG1564" t="s">
        <v>14</v>
      </c>
      <c r="AH1564" t="s">
        <v>2209</v>
      </c>
      <c r="AI1564" t="s">
        <v>2287</v>
      </c>
      <c r="AJ1564" t="s">
        <v>1458</v>
      </c>
      <c r="AK1564" t="s">
        <v>14440</v>
      </c>
      <c r="AL1564" t="s">
        <v>1458</v>
      </c>
      <c r="AM1564" t="s">
        <v>14440</v>
      </c>
      <c r="AN1564" t="s">
        <v>1449</v>
      </c>
      <c r="AO1564" t="s">
        <v>3007</v>
      </c>
      <c r="AP1564" t="s">
        <v>24882</v>
      </c>
      <c r="AQ1564" t="s">
        <v>14</v>
      </c>
      <c r="AR1564" t="s">
        <v>14</v>
      </c>
      <c r="AS1564" t="s">
        <v>14</v>
      </c>
      <c r="AT1564" t="s">
        <v>14</v>
      </c>
      <c r="AU1564" t="s">
        <v>14441</v>
      </c>
      <c r="AV1564" t="s">
        <v>14442</v>
      </c>
      <c r="AW1564" t="s">
        <v>14442</v>
      </c>
      <c r="AX1564" t="s">
        <v>14442</v>
      </c>
      <c r="AY1564" t="s">
        <v>6855</v>
      </c>
      <c r="AZ1564" t="s">
        <v>22088</v>
      </c>
      <c r="BA1564" t="s">
        <v>22074</v>
      </c>
      <c r="BB1564" t="s">
        <v>22089</v>
      </c>
      <c r="BC1564">
        <v>173401.08</v>
      </c>
      <c r="BD1564">
        <v>201145.25</v>
      </c>
      <c r="BE1564" t="s">
        <v>14</v>
      </c>
      <c r="BF1564" t="s">
        <v>14</v>
      </c>
      <c r="BG1564" t="s">
        <v>2214</v>
      </c>
      <c r="BH1564" t="s">
        <v>14</v>
      </c>
      <c r="BI1564" t="s">
        <v>22092</v>
      </c>
      <c r="BJ1564" t="s">
        <v>14471</v>
      </c>
      <c r="BK1564" t="s">
        <v>14</v>
      </c>
      <c r="BL1564" t="s">
        <v>22074</v>
      </c>
      <c r="BM1564" t="s">
        <v>22089</v>
      </c>
      <c r="BN1564" t="s">
        <v>14472</v>
      </c>
      <c r="BO1564" t="s">
        <v>14</v>
      </c>
      <c r="BP1564" t="s">
        <v>24886</v>
      </c>
      <c r="BQ1564" t="s">
        <v>2217</v>
      </c>
      <c r="BR1564" t="s">
        <v>2303</v>
      </c>
      <c r="BS1564" t="s">
        <v>2404</v>
      </c>
      <c r="BT1564" t="s">
        <v>14</v>
      </c>
      <c r="BU1564" t="s">
        <v>14</v>
      </c>
      <c r="BV1564" t="s">
        <v>14</v>
      </c>
      <c r="BW1564" t="s">
        <v>14</v>
      </c>
      <c r="BX1564" t="s">
        <v>14</v>
      </c>
      <c r="BY1564" t="s">
        <v>2220</v>
      </c>
      <c r="BZ1564" t="s">
        <v>24886</v>
      </c>
      <c r="CA1564" t="s">
        <v>14445</v>
      </c>
      <c r="CB1564" t="s">
        <v>14</v>
      </c>
      <c r="CC1564" t="s">
        <v>14</v>
      </c>
      <c r="CD1564" t="s">
        <v>14</v>
      </c>
      <c r="CE1564" t="s">
        <v>14</v>
      </c>
      <c r="CF1564" t="s">
        <v>14473</v>
      </c>
      <c r="CG1564" t="s">
        <v>743</v>
      </c>
      <c r="CH1564" t="s">
        <v>22075</v>
      </c>
      <c r="CJ1564" t="s">
        <v>283</v>
      </c>
      <c r="CK1564" t="s">
        <v>24</v>
      </c>
      <c r="CL1564" s="13"/>
      <c r="CM1564" s="4" t="str">
        <f>_xlfn.XLOOKUP($CG1564,tbl_area_24_07_2024[Nombre Área],tbl_area_24_07_2024[Estado],"Si no se encuentra",2,)</f>
        <v>Veracruz</v>
      </c>
      <c r="CN1564" s="4" t="str">
        <f>_xlfn.XLOOKUP($CG1564,tbl_area_24_07_2024[Nombre Área],tbl_area_24_07_2024[Estructura],"Si no se encuentra",2,)</f>
        <v>Juntas Distritales</v>
      </c>
    </row>
    <row r="1565" spans="1:92" ht="20" x14ac:dyDescent="0.85">
      <c r="A1565" t="s">
        <v>22073</v>
      </c>
      <c r="B1565" t="s">
        <v>22074</v>
      </c>
      <c r="C1565" t="s">
        <v>22075</v>
      </c>
      <c r="D1565" t="s">
        <v>2199</v>
      </c>
      <c r="E1565" t="s">
        <v>2242</v>
      </c>
      <c r="F1565" t="s">
        <v>2201</v>
      </c>
      <c r="G1565" t="s">
        <v>12793</v>
      </c>
      <c r="H1565" t="s">
        <v>14</v>
      </c>
      <c r="I1565" t="s">
        <v>14474</v>
      </c>
      <c r="J1565" t="s">
        <v>14475</v>
      </c>
      <c r="K1565" t="s">
        <v>24887</v>
      </c>
      <c r="L1565" t="s">
        <v>14</v>
      </c>
      <c r="M1565" t="s">
        <v>14</v>
      </c>
      <c r="N1565" t="s">
        <v>10050</v>
      </c>
      <c r="O1565" t="s">
        <v>24887</v>
      </c>
      <c r="P1565" t="s">
        <v>14</v>
      </c>
      <c r="Q1565" t="s">
        <v>24887</v>
      </c>
      <c r="R1565" t="s">
        <v>24887</v>
      </c>
      <c r="S1565" t="s">
        <v>14</v>
      </c>
      <c r="T1565" t="s">
        <v>14</v>
      </c>
      <c r="U1565" t="s">
        <v>14</v>
      </c>
      <c r="V1565" t="s">
        <v>14</v>
      </c>
      <c r="W1565" t="s">
        <v>14438</v>
      </c>
      <c r="X1565" t="s">
        <v>1720</v>
      </c>
      <c r="Y1565" t="s">
        <v>135</v>
      </c>
      <c r="Z1565" t="s">
        <v>12</v>
      </c>
      <c r="AA1565" t="s">
        <v>14</v>
      </c>
      <c r="AB1565" t="s">
        <v>24887</v>
      </c>
      <c r="AC1565" t="s">
        <v>14439</v>
      </c>
      <c r="AD1565" t="s">
        <v>2207</v>
      </c>
      <c r="AE1565" t="s">
        <v>359</v>
      </c>
      <c r="AF1565" t="s">
        <v>1460</v>
      </c>
      <c r="AG1565" t="s">
        <v>14</v>
      </c>
      <c r="AH1565" t="s">
        <v>2209</v>
      </c>
      <c r="AI1565" t="s">
        <v>2287</v>
      </c>
      <c r="AJ1565" t="s">
        <v>1458</v>
      </c>
      <c r="AK1565" t="s">
        <v>14440</v>
      </c>
      <c r="AL1565" t="s">
        <v>1458</v>
      </c>
      <c r="AM1565" t="s">
        <v>14440</v>
      </c>
      <c r="AN1565" t="s">
        <v>1449</v>
      </c>
      <c r="AO1565" t="s">
        <v>3007</v>
      </c>
      <c r="AP1565" t="s">
        <v>24882</v>
      </c>
      <c r="AQ1565" t="s">
        <v>14</v>
      </c>
      <c r="AR1565" t="s">
        <v>14</v>
      </c>
      <c r="AS1565" t="s">
        <v>14</v>
      </c>
      <c r="AT1565" t="s">
        <v>14</v>
      </c>
      <c r="AU1565" t="s">
        <v>14441</v>
      </c>
      <c r="AV1565" t="s">
        <v>14442</v>
      </c>
      <c r="AW1565" t="s">
        <v>14442</v>
      </c>
      <c r="AX1565" t="s">
        <v>14442</v>
      </c>
      <c r="AY1565" t="s">
        <v>6864</v>
      </c>
      <c r="AZ1565" t="s">
        <v>22226</v>
      </c>
      <c r="BA1565" t="s">
        <v>22074</v>
      </c>
      <c r="BB1565" t="s">
        <v>22089</v>
      </c>
      <c r="BC1565">
        <v>131027.52</v>
      </c>
      <c r="BD1565">
        <v>151991.92000000001</v>
      </c>
      <c r="BE1565" t="s">
        <v>14</v>
      </c>
      <c r="BF1565" t="s">
        <v>14</v>
      </c>
      <c r="BG1565" t="s">
        <v>2214</v>
      </c>
      <c r="BH1565" t="s">
        <v>14</v>
      </c>
      <c r="BI1565" t="s">
        <v>22092</v>
      </c>
      <c r="BJ1565" t="s">
        <v>14443</v>
      </c>
      <c r="BK1565" t="s">
        <v>14</v>
      </c>
      <c r="BL1565" t="s">
        <v>22074</v>
      </c>
      <c r="BM1565" t="s">
        <v>22089</v>
      </c>
      <c r="BN1565" t="s">
        <v>14444</v>
      </c>
      <c r="BO1565" t="s">
        <v>14</v>
      </c>
      <c r="BP1565" t="s">
        <v>24887</v>
      </c>
      <c r="BQ1565" t="s">
        <v>2217</v>
      </c>
      <c r="BR1565" t="s">
        <v>2303</v>
      </c>
      <c r="BS1565" t="s">
        <v>2404</v>
      </c>
      <c r="BT1565" t="s">
        <v>14</v>
      </c>
      <c r="BU1565" t="s">
        <v>14</v>
      </c>
      <c r="BV1565" t="s">
        <v>14</v>
      </c>
      <c r="BW1565" t="s">
        <v>14</v>
      </c>
      <c r="BX1565" t="s">
        <v>14</v>
      </c>
      <c r="BY1565" t="s">
        <v>2220</v>
      </c>
      <c r="BZ1565" t="s">
        <v>24887</v>
      </c>
      <c r="CA1565" t="s">
        <v>14445</v>
      </c>
      <c r="CB1565" t="s">
        <v>14</v>
      </c>
      <c r="CC1565" t="s">
        <v>14</v>
      </c>
      <c r="CD1565" t="s">
        <v>14</v>
      </c>
      <c r="CE1565" t="s">
        <v>14</v>
      </c>
      <c r="CF1565" t="s">
        <v>14477</v>
      </c>
      <c r="CG1565" t="s">
        <v>743</v>
      </c>
      <c r="CH1565" t="s">
        <v>22075</v>
      </c>
      <c r="CJ1565" t="s">
        <v>283</v>
      </c>
      <c r="CK1565" t="s">
        <v>24</v>
      </c>
      <c r="CL1565" s="13"/>
      <c r="CM1565" s="4" t="str">
        <f>_xlfn.XLOOKUP($CG1565,tbl_area_24_07_2024[Nombre Área],tbl_area_24_07_2024[Estado],"Si no se encuentra",2,)</f>
        <v>Veracruz</v>
      </c>
      <c r="CN1565" s="4" t="str">
        <f>_xlfn.XLOOKUP($CG1565,tbl_area_24_07_2024[Nombre Área],tbl_area_24_07_2024[Estructura],"Si no se encuentra",2,)</f>
        <v>Juntas Distritales</v>
      </c>
    </row>
    <row r="1566" spans="1:92" ht="20" x14ac:dyDescent="0.85">
      <c r="A1566" t="s">
        <v>22073</v>
      </c>
      <c r="B1566" t="s">
        <v>22074</v>
      </c>
      <c r="C1566" t="s">
        <v>22075</v>
      </c>
      <c r="D1566" t="s">
        <v>2199</v>
      </c>
      <c r="E1566" t="s">
        <v>2200</v>
      </c>
      <c r="F1566" t="s">
        <v>2201</v>
      </c>
      <c r="G1566" t="s">
        <v>12798</v>
      </c>
      <c r="H1566" t="s">
        <v>14</v>
      </c>
      <c r="I1566" t="s">
        <v>14447</v>
      </c>
      <c r="J1566" t="s">
        <v>14478</v>
      </c>
      <c r="K1566" t="s">
        <v>4355</v>
      </c>
      <c r="L1566" t="s">
        <v>14</v>
      </c>
      <c r="M1566" t="s">
        <v>14</v>
      </c>
      <c r="N1566" t="s">
        <v>14449</v>
      </c>
      <c r="O1566" t="s">
        <v>4355</v>
      </c>
      <c r="P1566" t="s">
        <v>14</v>
      </c>
      <c r="Q1566" t="s">
        <v>4355</v>
      </c>
      <c r="R1566" t="s">
        <v>4355</v>
      </c>
      <c r="S1566" t="s">
        <v>14</v>
      </c>
      <c r="T1566" t="s">
        <v>14</v>
      </c>
      <c r="U1566" t="s">
        <v>14</v>
      </c>
      <c r="V1566" t="s">
        <v>14</v>
      </c>
      <c r="W1566" t="s">
        <v>14450</v>
      </c>
      <c r="X1566" t="s">
        <v>96</v>
      </c>
      <c r="Y1566" t="s">
        <v>167</v>
      </c>
      <c r="Z1566" t="s">
        <v>12</v>
      </c>
      <c r="AA1566" t="s">
        <v>14</v>
      </c>
      <c r="AB1566" t="s">
        <v>4355</v>
      </c>
      <c r="AC1566" t="s">
        <v>14451</v>
      </c>
      <c r="AD1566" t="s">
        <v>2207</v>
      </c>
      <c r="AE1566" t="s">
        <v>14452</v>
      </c>
      <c r="AF1566" t="s">
        <v>1441</v>
      </c>
      <c r="AG1566" t="s">
        <v>14</v>
      </c>
      <c r="AH1566" t="s">
        <v>2209</v>
      </c>
      <c r="AI1566" t="s">
        <v>14453</v>
      </c>
      <c r="AJ1566" t="s">
        <v>1541</v>
      </c>
      <c r="AK1566" t="s">
        <v>14454</v>
      </c>
      <c r="AL1566" t="s">
        <v>1541</v>
      </c>
      <c r="AM1566" t="s">
        <v>14454</v>
      </c>
      <c r="AN1566" t="s">
        <v>1449</v>
      </c>
      <c r="AO1566" t="s">
        <v>3007</v>
      </c>
      <c r="AP1566" t="s">
        <v>24884</v>
      </c>
      <c r="AQ1566" t="s">
        <v>14</v>
      </c>
      <c r="AR1566" t="s">
        <v>14</v>
      </c>
      <c r="AS1566" t="s">
        <v>14</v>
      </c>
      <c r="AT1566" t="s">
        <v>14</v>
      </c>
      <c r="AU1566" t="s">
        <v>14441</v>
      </c>
      <c r="AV1566" t="s">
        <v>14442</v>
      </c>
      <c r="AW1566" t="s">
        <v>14442</v>
      </c>
      <c r="AX1566" t="s">
        <v>14442</v>
      </c>
      <c r="AY1566" t="s">
        <v>14479</v>
      </c>
      <c r="AZ1566" t="s">
        <v>22226</v>
      </c>
      <c r="BA1566" t="s">
        <v>22126</v>
      </c>
      <c r="BB1566" t="s">
        <v>22082</v>
      </c>
      <c r="BC1566">
        <v>154038.84</v>
      </c>
      <c r="BD1566">
        <v>178685.05</v>
      </c>
      <c r="BE1566" t="s">
        <v>14</v>
      </c>
      <c r="BF1566" t="s">
        <v>14</v>
      </c>
      <c r="BG1566" t="s">
        <v>2214</v>
      </c>
      <c r="BH1566" t="s">
        <v>14</v>
      </c>
      <c r="BI1566" t="s">
        <v>22092</v>
      </c>
      <c r="BJ1566" t="s">
        <v>14455</v>
      </c>
      <c r="BK1566" t="s">
        <v>14</v>
      </c>
      <c r="BL1566" t="s">
        <v>22126</v>
      </c>
      <c r="BM1566" t="s">
        <v>22082</v>
      </c>
      <c r="BN1566" t="s">
        <v>14456</v>
      </c>
      <c r="BO1566" t="s">
        <v>14</v>
      </c>
      <c r="BP1566" t="s">
        <v>4355</v>
      </c>
      <c r="BQ1566" t="s">
        <v>2217</v>
      </c>
      <c r="BR1566" t="s">
        <v>2303</v>
      </c>
      <c r="BS1566" t="s">
        <v>2404</v>
      </c>
      <c r="BT1566" t="s">
        <v>14</v>
      </c>
      <c r="BU1566" t="s">
        <v>14</v>
      </c>
      <c r="BV1566" t="s">
        <v>14</v>
      </c>
      <c r="BW1566" t="s">
        <v>14</v>
      </c>
      <c r="BX1566" t="s">
        <v>14</v>
      </c>
      <c r="BY1566" t="s">
        <v>2220</v>
      </c>
      <c r="BZ1566" t="s">
        <v>4355</v>
      </c>
      <c r="CA1566" t="s">
        <v>14445</v>
      </c>
      <c r="CB1566" t="s">
        <v>14</v>
      </c>
      <c r="CC1566" t="s">
        <v>14</v>
      </c>
      <c r="CD1566" t="s">
        <v>14</v>
      </c>
      <c r="CE1566" t="s">
        <v>14</v>
      </c>
      <c r="CF1566" t="s">
        <v>14480</v>
      </c>
      <c r="CG1566" t="s">
        <v>743</v>
      </c>
      <c r="CH1566" t="s">
        <v>22075</v>
      </c>
      <c r="CJ1566" t="s">
        <v>283</v>
      </c>
      <c r="CK1566" t="s">
        <v>24</v>
      </c>
      <c r="CL1566" s="13"/>
      <c r="CM1566" s="4" t="str">
        <f>_xlfn.XLOOKUP($CG1566,tbl_area_24_07_2024[Nombre Área],tbl_area_24_07_2024[Estado],"Si no se encuentra",2,)</f>
        <v>Veracruz</v>
      </c>
      <c r="CN1566" s="4" t="str">
        <f>_xlfn.XLOOKUP($CG1566,tbl_area_24_07_2024[Nombre Área],tbl_area_24_07_2024[Estructura],"Si no se encuentra",2,)</f>
        <v>Juntas Distritales</v>
      </c>
    </row>
    <row r="1567" spans="1:92" ht="20" x14ac:dyDescent="0.85">
      <c r="A1567" t="s">
        <v>22073</v>
      </c>
      <c r="B1567" t="s">
        <v>22074</v>
      </c>
      <c r="C1567" t="s">
        <v>22075</v>
      </c>
      <c r="D1567" t="s">
        <v>2199</v>
      </c>
      <c r="E1567" t="s">
        <v>2200</v>
      </c>
      <c r="F1567" t="s">
        <v>2201</v>
      </c>
      <c r="G1567" t="s">
        <v>10887</v>
      </c>
      <c r="H1567" t="s">
        <v>14</v>
      </c>
      <c r="I1567" t="s">
        <v>14467</v>
      </c>
      <c r="J1567" t="s">
        <v>14481</v>
      </c>
      <c r="K1567" t="s">
        <v>24888</v>
      </c>
      <c r="L1567" t="s">
        <v>14</v>
      </c>
      <c r="M1567" t="s">
        <v>14</v>
      </c>
      <c r="N1567" t="s">
        <v>14469</v>
      </c>
      <c r="O1567" t="s">
        <v>24888</v>
      </c>
      <c r="P1567" t="s">
        <v>14</v>
      </c>
      <c r="Q1567" t="s">
        <v>24888</v>
      </c>
      <c r="R1567" t="s">
        <v>24888</v>
      </c>
      <c r="S1567" t="s">
        <v>14</v>
      </c>
      <c r="T1567" t="s">
        <v>14</v>
      </c>
      <c r="U1567" t="s">
        <v>14</v>
      </c>
      <c r="V1567" t="s">
        <v>14</v>
      </c>
      <c r="W1567" t="s">
        <v>150</v>
      </c>
      <c r="X1567" t="s">
        <v>11</v>
      </c>
      <c r="Y1567" t="s">
        <v>180</v>
      </c>
      <c r="Z1567" t="s">
        <v>18</v>
      </c>
      <c r="AA1567" t="s">
        <v>14</v>
      </c>
      <c r="AB1567" t="s">
        <v>24888</v>
      </c>
      <c r="AC1567" t="s">
        <v>14470</v>
      </c>
      <c r="AD1567" t="s">
        <v>2207</v>
      </c>
      <c r="AE1567" t="s">
        <v>12539</v>
      </c>
      <c r="AF1567" t="s">
        <v>1440</v>
      </c>
      <c r="AG1567" t="s">
        <v>14</v>
      </c>
      <c r="AH1567" t="s">
        <v>2209</v>
      </c>
      <c r="AI1567" t="s">
        <v>2287</v>
      </c>
      <c r="AJ1567" t="s">
        <v>1458</v>
      </c>
      <c r="AK1567" t="s">
        <v>14440</v>
      </c>
      <c r="AL1567" t="s">
        <v>1458</v>
      </c>
      <c r="AM1567" t="s">
        <v>14440</v>
      </c>
      <c r="AN1567" t="s">
        <v>1449</v>
      </c>
      <c r="AO1567" t="s">
        <v>3007</v>
      </c>
      <c r="AP1567" t="s">
        <v>24882</v>
      </c>
      <c r="AQ1567" t="s">
        <v>14</v>
      </c>
      <c r="AR1567" t="s">
        <v>14</v>
      </c>
      <c r="AS1567" t="s">
        <v>14</v>
      </c>
      <c r="AT1567" t="s">
        <v>14</v>
      </c>
      <c r="AU1567" t="s">
        <v>14441</v>
      </c>
      <c r="AV1567" t="s">
        <v>14442</v>
      </c>
      <c r="AW1567" t="s">
        <v>14442</v>
      </c>
      <c r="AX1567" t="s">
        <v>14442</v>
      </c>
      <c r="AY1567" t="s">
        <v>14483</v>
      </c>
      <c r="AZ1567" t="s">
        <v>22226</v>
      </c>
      <c r="BA1567" t="s">
        <v>22074</v>
      </c>
      <c r="BB1567" t="s">
        <v>22089</v>
      </c>
      <c r="BC1567">
        <v>173401.08</v>
      </c>
      <c r="BD1567">
        <v>201145.25</v>
      </c>
      <c r="BE1567" t="s">
        <v>14</v>
      </c>
      <c r="BF1567" t="s">
        <v>14</v>
      </c>
      <c r="BG1567" t="s">
        <v>2214</v>
      </c>
      <c r="BH1567" t="s">
        <v>14</v>
      </c>
      <c r="BI1567" t="s">
        <v>22092</v>
      </c>
      <c r="BJ1567" t="s">
        <v>14471</v>
      </c>
      <c r="BK1567" t="s">
        <v>14</v>
      </c>
      <c r="BL1567" t="s">
        <v>22074</v>
      </c>
      <c r="BM1567" t="s">
        <v>22089</v>
      </c>
      <c r="BN1567" t="s">
        <v>14472</v>
      </c>
      <c r="BO1567" t="s">
        <v>14</v>
      </c>
      <c r="BP1567" t="s">
        <v>24888</v>
      </c>
      <c r="BQ1567" t="s">
        <v>2217</v>
      </c>
      <c r="BR1567" t="s">
        <v>2303</v>
      </c>
      <c r="BS1567" t="s">
        <v>2404</v>
      </c>
      <c r="BT1567" t="s">
        <v>14</v>
      </c>
      <c r="BU1567" t="s">
        <v>14</v>
      </c>
      <c r="BV1567" t="s">
        <v>14</v>
      </c>
      <c r="BW1567" t="s">
        <v>14</v>
      </c>
      <c r="BX1567" t="s">
        <v>14</v>
      </c>
      <c r="BY1567" t="s">
        <v>2220</v>
      </c>
      <c r="BZ1567" t="s">
        <v>24888</v>
      </c>
      <c r="CA1567" t="s">
        <v>14445</v>
      </c>
      <c r="CB1567" t="s">
        <v>14</v>
      </c>
      <c r="CC1567" t="s">
        <v>14</v>
      </c>
      <c r="CD1567" t="s">
        <v>14</v>
      </c>
      <c r="CE1567" t="s">
        <v>14</v>
      </c>
      <c r="CF1567" t="s">
        <v>14484</v>
      </c>
      <c r="CG1567" t="s">
        <v>743</v>
      </c>
      <c r="CH1567" t="s">
        <v>22075</v>
      </c>
      <c r="CJ1567" t="s">
        <v>283</v>
      </c>
      <c r="CK1567" t="s">
        <v>24</v>
      </c>
      <c r="CL1567" s="13"/>
      <c r="CM1567" s="4" t="str">
        <f>_xlfn.XLOOKUP($CG1567,tbl_area_24_07_2024[Nombre Área],tbl_area_24_07_2024[Estado],"Si no se encuentra",2,)</f>
        <v>Veracruz</v>
      </c>
      <c r="CN1567" s="4" t="str">
        <f>_xlfn.XLOOKUP($CG1567,tbl_area_24_07_2024[Nombre Área],tbl_area_24_07_2024[Estructura],"Si no se encuentra",2,)</f>
        <v>Juntas Distritales</v>
      </c>
    </row>
    <row r="1568" spans="1:92" ht="20" x14ac:dyDescent="0.85">
      <c r="A1568" t="s">
        <v>22073</v>
      </c>
      <c r="B1568" t="s">
        <v>22074</v>
      </c>
      <c r="C1568" t="s">
        <v>22075</v>
      </c>
      <c r="D1568" t="s">
        <v>2199</v>
      </c>
      <c r="E1568" t="s">
        <v>2242</v>
      </c>
      <c r="F1568" t="s">
        <v>2201</v>
      </c>
      <c r="G1568" t="s">
        <v>12817</v>
      </c>
      <c r="H1568" t="s">
        <v>14</v>
      </c>
      <c r="I1568" t="s">
        <v>14485</v>
      </c>
      <c r="J1568" t="s">
        <v>14486</v>
      </c>
      <c r="K1568" t="s">
        <v>24889</v>
      </c>
      <c r="L1568" t="s">
        <v>14</v>
      </c>
      <c r="M1568" t="s">
        <v>14</v>
      </c>
      <c r="N1568" t="s">
        <v>14487</v>
      </c>
      <c r="O1568" t="s">
        <v>24889</v>
      </c>
      <c r="P1568" t="s">
        <v>14</v>
      </c>
      <c r="Q1568" t="s">
        <v>24889</v>
      </c>
      <c r="R1568" t="s">
        <v>24889</v>
      </c>
      <c r="S1568" t="s">
        <v>14</v>
      </c>
      <c r="T1568" t="s">
        <v>14</v>
      </c>
      <c r="U1568" t="s">
        <v>14</v>
      </c>
      <c r="V1568" t="s">
        <v>14</v>
      </c>
      <c r="W1568" t="s">
        <v>522</v>
      </c>
      <c r="X1568" t="s">
        <v>78</v>
      </c>
      <c r="Y1568" t="s">
        <v>41</v>
      </c>
      <c r="Z1568" t="s">
        <v>12</v>
      </c>
      <c r="AA1568" t="s">
        <v>14</v>
      </c>
      <c r="AB1568" t="s">
        <v>24889</v>
      </c>
      <c r="AC1568" t="s">
        <v>14488</v>
      </c>
      <c r="AD1568" t="s">
        <v>2207</v>
      </c>
      <c r="AE1568" t="s">
        <v>14489</v>
      </c>
      <c r="AF1568" t="s">
        <v>1174</v>
      </c>
      <c r="AG1568" t="s">
        <v>14</v>
      </c>
      <c r="AH1568" t="s">
        <v>2209</v>
      </c>
      <c r="AI1568" t="s">
        <v>14490</v>
      </c>
      <c r="AJ1568" t="s">
        <v>1541</v>
      </c>
      <c r="AK1568" t="s">
        <v>14454</v>
      </c>
      <c r="AL1568" t="s">
        <v>1541</v>
      </c>
      <c r="AM1568" t="s">
        <v>14454</v>
      </c>
      <c r="AN1568" t="s">
        <v>1449</v>
      </c>
      <c r="AO1568" t="s">
        <v>3007</v>
      </c>
      <c r="AP1568" t="s">
        <v>24884</v>
      </c>
      <c r="AQ1568" t="s">
        <v>14</v>
      </c>
      <c r="AR1568" t="s">
        <v>14</v>
      </c>
      <c r="AS1568" t="s">
        <v>14</v>
      </c>
      <c r="AT1568" t="s">
        <v>14</v>
      </c>
      <c r="AU1568" t="s">
        <v>14441</v>
      </c>
      <c r="AV1568" t="s">
        <v>14442</v>
      </c>
      <c r="AW1568" t="s">
        <v>14442</v>
      </c>
      <c r="AX1568" t="s">
        <v>14442</v>
      </c>
      <c r="AY1568" t="s">
        <v>14491</v>
      </c>
      <c r="AZ1568" t="s">
        <v>22226</v>
      </c>
      <c r="BA1568" t="s">
        <v>22074</v>
      </c>
      <c r="BB1568" t="s">
        <v>22089</v>
      </c>
      <c r="BC1568">
        <v>52117.2</v>
      </c>
      <c r="BD1568">
        <v>60455.95</v>
      </c>
      <c r="BE1568" t="s">
        <v>14</v>
      </c>
      <c r="BF1568" t="s">
        <v>14</v>
      </c>
      <c r="BG1568" t="s">
        <v>2214</v>
      </c>
      <c r="BH1568" t="s">
        <v>14</v>
      </c>
      <c r="BI1568" t="s">
        <v>22092</v>
      </c>
      <c r="BJ1568" t="s">
        <v>14492</v>
      </c>
      <c r="BK1568" t="s">
        <v>14</v>
      </c>
      <c r="BL1568" t="s">
        <v>22074</v>
      </c>
      <c r="BM1568" t="s">
        <v>22089</v>
      </c>
      <c r="BN1568" t="s">
        <v>14493</v>
      </c>
      <c r="BO1568" t="s">
        <v>14</v>
      </c>
      <c r="BP1568" t="s">
        <v>24889</v>
      </c>
      <c r="BQ1568" t="s">
        <v>2217</v>
      </c>
      <c r="BR1568" t="s">
        <v>2303</v>
      </c>
      <c r="BS1568" t="s">
        <v>2404</v>
      </c>
      <c r="BT1568" t="s">
        <v>14</v>
      </c>
      <c r="BU1568" t="s">
        <v>14</v>
      </c>
      <c r="BV1568" t="s">
        <v>14</v>
      </c>
      <c r="BW1568" t="s">
        <v>14</v>
      </c>
      <c r="BX1568" t="s">
        <v>14</v>
      </c>
      <c r="BY1568" t="s">
        <v>2220</v>
      </c>
      <c r="BZ1568" t="s">
        <v>24889</v>
      </c>
      <c r="CA1568" t="s">
        <v>14445</v>
      </c>
      <c r="CB1568" t="s">
        <v>14</v>
      </c>
      <c r="CC1568" t="s">
        <v>14</v>
      </c>
      <c r="CD1568" t="s">
        <v>14</v>
      </c>
      <c r="CE1568" t="s">
        <v>14</v>
      </c>
      <c r="CF1568" t="s">
        <v>14494</v>
      </c>
      <c r="CG1568" t="s">
        <v>743</v>
      </c>
      <c r="CH1568" t="s">
        <v>22075</v>
      </c>
      <c r="CJ1568" t="s">
        <v>283</v>
      </c>
      <c r="CK1568" t="s">
        <v>24</v>
      </c>
      <c r="CL1568" s="13"/>
      <c r="CM1568" s="4" t="str">
        <f>_xlfn.XLOOKUP($CG1568,tbl_area_24_07_2024[Nombre Área],tbl_area_24_07_2024[Estado],"Si no se encuentra",2,)</f>
        <v>Veracruz</v>
      </c>
      <c r="CN1568" s="4" t="str">
        <f>_xlfn.XLOOKUP($CG1568,tbl_area_24_07_2024[Nombre Área],tbl_area_24_07_2024[Estructura],"Si no se encuentra",2,)</f>
        <v>Juntas Distritales</v>
      </c>
    </row>
    <row r="1569" spans="1:92" ht="20" x14ac:dyDescent="0.85">
      <c r="A1569" t="s">
        <v>22073</v>
      </c>
      <c r="B1569" t="s">
        <v>22074</v>
      </c>
      <c r="C1569" t="s">
        <v>22075</v>
      </c>
      <c r="D1569" t="s">
        <v>2199</v>
      </c>
      <c r="E1569" t="s">
        <v>2242</v>
      </c>
      <c r="F1569" t="s">
        <v>2201</v>
      </c>
      <c r="G1569" t="s">
        <v>12817</v>
      </c>
      <c r="H1569" t="s">
        <v>14</v>
      </c>
      <c r="I1569" t="s">
        <v>14485</v>
      </c>
      <c r="J1569" t="s">
        <v>14495</v>
      </c>
      <c r="K1569" t="s">
        <v>24890</v>
      </c>
      <c r="L1569" t="s">
        <v>14</v>
      </c>
      <c r="M1569" t="s">
        <v>14</v>
      </c>
      <c r="N1569" t="s">
        <v>14487</v>
      </c>
      <c r="O1569" t="s">
        <v>24890</v>
      </c>
      <c r="P1569" t="s">
        <v>14</v>
      </c>
      <c r="Q1569" t="s">
        <v>24890</v>
      </c>
      <c r="R1569" t="s">
        <v>24890</v>
      </c>
      <c r="S1569" t="s">
        <v>14</v>
      </c>
      <c r="T1569" t="s">
        <v>14</v>
      </c>
      <c r="U1569" t="s">
        <v>14</v>
      </c>
      <c r="V1569" t="s">
        <v>14</v>
      </c>
      <c r="W1569" t="s">
        <v>522</v>
      </c>
      <c r="X1569" t="s">
        <v>78</v>
      </c>
      <c r="Y1569" t="s">
        <v>41</v>
      </c>
      <c r="Z1569" t="s">
        <v>12</v>
      </c>
      <c r="AA1569" t="s">
        <v>14</v>
      </c>
      <c r="AB1569" t="s">
        <v>24890</v>
      </c>
      <c r="AC1569" t="s">
        <v>14488</v>
      </c>
      <c r="AD1569" t="s">
        <v>2207</v>
      </c>
      <c r="AE1569" t="s">
        <v>14489</v>
      </c>
      <c r="AF1569" t="s">
        <v>1174</v>
      </c>
      <c r="AG1569" t="s">
        <v>14</v>
      </c>
      <c r="AH1569" t="s">
        <v>2209</v>
      </c>
      <c r="AI1569" t="s">
        <v>14490</v>
      </c>
      <c r="AJ1569" t="s">
        <v>1541</v>
      </c>
      <c r="AK1569" t="s">
        <v>14454</v>
      </c>
      <c r="AL1569" t="s">
        <v>1541</v>
      </c>
      <c r="AM1569" t="s">
        <v>14454</v>
      </c>
      <c r="AN1569" t="s">
        <v>1449</v>
      </c>
      <c r="AO1569" t="s">
        <v>3007</v>
      </c>
      <c r="AP1569" t="s">
        <v>24884</v>
      </c>
      <c r="AQ1569" t="s">
        <v>14</v>
      </c>
      <c r="AR1569" t="s">
        <v>14</v>
      </c>
      <c r="AS1569" t="s">
        <v>14</v>
      </c>
      <c r="AT1569" t="s">
        <v>14</v>
      </c>
      <c r="AU1569" t="s">
        <v>14441</v>
      </c>
      <c r="AV1569" t="s">
        <v>14442</v>
      </c>
      <c r="AW1569" t="s">
        <v>14442</v>
      </c>
      <c r="AX1569" t="s">
        <v>14442</v>
      </c>
      <c r="AY1569" t="s">
        <v>14496</v>
      </c>
      <c r="AZ1569" t="s">
        <v>22226</v>
      </c>
      <c r="BA1569" t="s">
        <v>22074</v>
      </c>
      <c r="BB1569" t="s">
        <v>22089</v>
      </c>
      <c r="BC1569">
        <v>52117.2</v>
      </c>
      <c r="BD1569">
        <v>60455.95</v>
      </c>
      <c r="BE1569" t="s">
        <v>14</v>
      </c>
      <c r="BF1569" t="s">
        <v>14</v>
      </c>
      <c r="BG1569" t="s">
        <v>2214</v>
      </c>
      <c r="BH1569" t="s">
        <v>14</v>
      </c>
      <c r="BI1569" t="s">
        <v>22092</v>
      </c>
      <c r="BJ1569" t="s">
        <v>14492</v>
      </c>
      <c r="BK1569" t="s">
        <v>14</v>
      </c>
      <c r="BL1569" t="s">
        <v>22074</v>
      </c>
      <c r="BM1569" t="s">
        <v>22089</v>
      </c>
      <c r="BN1569" t="s">
        <v>14493</v>
      </c>
      <c r="BO1569" t="s">
        <v>14</v>
      </c>
      <c r="BP1569" t="s">
        <v>24890</v>
      </c>
      <c r="BQ1569" t="s">
        <v>2217</v>
      </c>
      <c r="BR1569" t="s">
        <v>2303</v>
      </c>
      <c r="BS1569" t="s">
        <v>2404</v>
      </c>
      <c r="BT1569" t="s">
        <v>14</v>
      </c>
      <c r="BU1569" t="s">
        <v>14</v>
      </c>
      <c r="BV1569" t="s">
        <v>14</v>
      </c>
      <c r="BW1569" t="s">
        <v>14</v>
      </c>
      <c r="BX1569" t="s">
        <v>14</v>
      </c>
      <c r="BY1569" t="s">
        <v>2220</v>
      </c>
      <c r="BZ1569" t="s">
        <v>24890</v>
      </c>
      <c r="CA1569" t="s">
        <v>14445</v>
      </c>
      <c r="CB1569" t="s">
        <v>14</v>
      </c>
      <c r="CC1569" t="s">
        <v>14</v>
      </c>
      <c r="CD1569" t="s">
        <v>14</v>
      </c>
      <c r="CE1569" t="s">
        <v>14</v>
      </c>
      <c r="CF1569" t="s">
        <v>14497</v>
      </c>
      <c r="CG1569" t="s">
        <v>743</v>
      </c>
      <c r="CH1569" t="s">
        <v>22075</v>
      </c>
      <c r="CJ1569" t="s">
        <v>283</v>
      </c>
      <c r="CK1569" t="s">
        <v>24</v>
      </c>
      <c r="CL1569" s="13"/>
      <c r="CM1569" s="4" t="str">
        <f>_xlfn.XLOOKUP($CG1569,tbl_area_24_07_2024[Nombre Área],tbl_area_24_07_2024[Estado],"Si no se encuentra",2,)</f>
        <v>Veracruz</v>
      </c>
      <c r="CN1569" s="4" t="str">
        <f>_xlfn.XLOOKUP($CG1569,tbl_area_24_07_2024[Nombre Área],tbl_area_24_07_2024[Estructura],"Si no se encuentra",2,)</f>
        <v>Juntas Distritales</v>
      </c>
    </row>
    <row r="1570" spans="1:92" ht="20" x14ac:dyDescent="0.85">
      <c r="A1570" t="s">
        <v>22073</v>
      </c>
      <c r="B1570" t="s">
        <v>22074</v>
      </c>
      <c r="C1570" t="s">
        <v>22075</v>
      </c>
      <c r="D1570" t="s">
        <v>2199</v>
      </c>
      <c r="E1570" t="s">
        <v>2200</v>
      </c>
      <c r="F1570" t="s">
        <v>2201</v>
      </c>
      <c r="G1570" t="s">
        <v>10877</v>
      </c>
      <c r="H1570" t="s">
        <v>14</v>
      </c>
      <c r="I1570" t="s">
        <v>14458</v>
      </c>
      <c r="J1570" t="s">
        <v>14498</v>
      </c>
      <c r="K1570" t="s">
        <v>24891</v>
      </c>
      <c r="L1570" t="s">
        <v>14</v>
      </c>
      <c r="M1570" t="s">
        <v>14</v>
      </c>
      <c r="N1570" t="s">
        <v>14460</v>
      </c>
      <c r="O1570" t="s">
        <v>24891</v>
      </c>
      <c r="P1570" t="s">
        <v>14</v>
      </c>
      <c r="Q1570" t="s">
        <v>24891</v>
      </c>
      <c r="R1570" t="s">
        <v>24891</v>
      </c>
      <c r="S1570" t="s">
        <v>14</v>
      </c>
      <c r="T1570" t="s">
        <v>14</v>
      </c>
      <c r="U1570" t="s">
        <v>14</v>
      </c>
      <c r="V1570" t="s">
        <v>14</v>
      </c>
      <c r="W1570" t="s">
        <v>14461</v>
      </c>
      <c r="X1570" t="s">
        <v>41</v>
      </c>
      <c r="Y1570" t="s">
        <v>14462</v>
      </c>
      <c r="Z1570" t="s">
        <v>12</v>
      </c>
      <c r="AA1570" t="s">
        <v>14</v>
      </c>
      <c r="AB1570" t="s">
        <v>24891</v>
      </c>
      <c r="AC1570" t="s">
        <v>14463</v>
      </c>
      <c r="AD1570" t="s">
        <v>2207</v>
      </c>
      <c r="AE1570" t="s">
        <v>2025</v>
      </c>
      <c r="AF1570" t="s">
        <v>1494</v>
      </c>
      <c r="AG1570" t="s">
        <v>14</v>
      </c>
      <c r="AH1570" t="s">
        <v>2209</v>
      </c>
      <c r="AI1570" t="s">
        <v>2287</v>
      </c>
      <c r="AJ1570" t="s">
        <v>1458</v>
      </c>
      <c r="AK1570" t="s">
        <v>14440</v>
      </c>
      <c r="AL1570" t="s">
        <v>1458</v>
      </c>
      <c r="AM1570" t="s">
        <v>14440</v>
      </c>
      <c r="AN1570" t="s">
        <v>1449</v>
      </c>
      <c r="AO1570" t="s">
        <v>3007</v>
      </c>
      <c r="AP1570" t="s">
        <v>24882</v>
      </c>
      <c r="AQ1570" t="s">
        <v>14</v>
      </c>
      <c r="AR1570" t="s">
        <v>14</v>
      </c>
      <c r="AS1570" t="s">
        <v>14</v>
      </c>
      <c r="AT1570" t="s">
        <v>14</v>
      </c>
      <c r="AU1570" t="s">
        <v>14441</v>
      </c>
      <c r="AV1570" t="s">
        <v>14442</v>
      </c>
      <c r="AW1570" t="s">
        <v>14442</v>
      </c>
      <c r="AX1570" t="s">
        <v>14442</v>
      </c>
      <c r="AY1570" t="s">
        <v>14499</v>
      </c>
      <c r="AZ1570" t="s">
        <v>22226</v>
      </c>
      <c r="BA1570" t="s">
        <v>22100</v>
      </c>
      <c r="BB1570" t="s">
        <v>22089</v>
      </c>
      <c r="BC1570">
        <v>285468.36</v>
      </c>
      <c r="BD1570">
        <v>331143.28999999998</v>
      </c>
      <c r="BE1570" t="s">
        <v>14</v>
      </c>
      <c r="BF1570" t="s">
        <v>14</v>
      </c>
      <c r="BG1570" t="s">
        <v>2214</v>
      </c>
      <c r="BH1570" t="s">
        <v>14</v>
      </c>
      <c r="BI1570" t="s">
        <v>22092</v>
      </c>
      <c r="BJ1570" t="s">
        <v>14464</v>
      </c>
      <c r="BK1570" t="s">
        <v>14</v>
      </c>
      <c r="BL1570" t="s">
        <v>22100</v>
      </c>
      <c r="BM1570" t="s">
        <v>22089</v>
      </c>
      <c r="BN1570" t="s">
        <v>14500</v>
      </c>
      <c r="BO1570" t="s">
        <v>14</v>
      </c>
      <c r="BP1570" t="s">
        <v>24891</v>
      </c>
      <c r="BQ1570" t="s">
        <v>2217</v>
      </c>
      <c r="BR1570" t="s">
        <v>2303</v>
      </c>
      <c r="BS1570" t="s">
        <v>2404</v>
      </c>
      <c r="BT1570" t="s">
        <v>14</v>
      </c>
      <c r="BU1570" t="s">
        <v>14</v>
      </c>
      <c r="BV1570" t="s">
        <v>14</v>
      </c>
      <c r="BW1570" t="s">
        <v>14</v>
      </c>
      <c r="BX1570" t="s">
        <v>14</v>
      </c>
      <c r="BY1570" t="s">
        <v>2220</v>
      </c>
      <c r="BZ1570" t="s">
        <v>24891</v>
      </c>
      <c r="CA1570" t="s">
        <v>14445</v>
      </c>
      <c r="CB1570" t="s">
        <v>14</v>
      </c>
      <c r="CC1570" t="s">
        <v>14</v>
      </c>
      <c r="CD1570" t="s">
        <v>14</v>
      </c>
      <c r="CE1570" t="s">
        <v>14</v>
      </c>
      <c r="CF1570" t="s">
        <v>14501</v>
      </c>
      <c r="CG1570" t="s">
        <v>743</v>
      </c>
      <c r="CH1570" t="s">
        <v>22075</v>
      </c>
      <c r="CJ1570" t="s">
        <v>283</v>
      </c>
      <c r="CK1570" t="s">
        <v>24</v>
      </c>
      <c r="CL1570" s="13"/>
      <c r="CM1570" s="4" t="str">
        <f>_xlfn.XLOOKUP($CG1570,tbl_area_24_07_2024[Nombre Área],tbl_area_24_07_2024[Estado],"Si no se encuentra",2,)</f>
        <v>Veracruz</v>
      </c>
      <c r="CN1570" s="4" t="str">
        <f>_xlfn.XLOOKUP($CG1570,tbl_area_24_07_2024[Nombre Área],tbl_area_24_07_2024[Estructura],"Si no se encuentra",2,)</f>
        <v>Juntas Distritales</v>
      </c>
    </row>
    <row r="1571" spans="1:92" ht="20" x14ac:dyDescent="0.85">
      <c r="A1571" t="s">
        <v>22073</v>
      </c>
      <c r="B1571" t="s">
        <v>22074</v>
      </c>
      <c r="C1571" t="s">
        <v>22075</v>
      </c>
      <c r="D1571" t="s">
        <v>2199</v>
      </c>
      <c r="E1571" t="s">
        <v>2242</v>
      </c>
      <c r="F1571" t="s">
        <v>2201</v>
      </c>
      <c r="G1571" t="s">
        <v>14502</v>
      </c>
      <c r="H1571" t="s">
        <v>14</v>
      </c>
      <c r="I1571" t="s">
        <v>14503</v>
      </c>
      <c r="J1571" t="s">
        <v>14504</v>
      </c>
      <c r="K1571" t="s">
        <v>24892</v>
      </c>
      <c r="L1571" t="s">
        <v>14</v>
      </c>
      <c r="M1571" t="s">
        <v>14</v>
      </c>
      <c r="N1571" t="s">
        <v>14505</v>
      </c>
      <c r="O1571" t="s">
        <v>24892</v>
      </c>
      <c r="P1571" t="s">
        <v>14</v>
      </c>
      <c r="Q1571" t="s">
        <v>24892</v>
      </c>
      <c r="R1571" t="s">
        <v>24892</v>
      </c>
      <c r="S1571" t="s">
        <v>14</v>
      </c>
      <c r="T1571" t="s">
        <v>14</v>
      </c>
      <c r="U1571" t="s">
        <v>14</v>
      </c>
      <c r="V1571" t="s">
        <v>14</v>
      </c>
      <c r="W1571" t="s">
        <v>14</v>
      </c>
      <c r="X1571" t="s">
        <v>14</v>
      </c>
      <c r="Y1571" t="s">
        <v>14</v>
      </c>
      <c r="Z1571" t="s">
        <v>14</v>
      </c>
      <c r="AA1571" t="s">
        <v>14506</v>
      </c>
      <c r="AB1571" t="s">
        <v>24892</v>
      </c>
      <c r="AC1571" t="s">
        <v>13725</v>
      </c>
      <c r="AD1571" t="s">
        <v>2348</v>
      </c>
      <c r="AE1571" t="s">
        <v>3538</v>
      </c>
      <c r="AF1571" t="s">
        <v>1551</v>
      </c>
      <c r="AG1571" t="s">
        <v>14507</v>
      </c>
      <c r="AH1571" t="s">
        <v>2209</v>
      </c>
      <c r="AI1571" t="s">
        <v>2516</v>
      </c>
      <c r="AJ1571" t="s">
        <v>1470</v>
      </c>
      <c r="AK1571" t="s">
        <v>13781</v>
      </c>
      <c r="AL1571" t="s">
        <v>22197</v>
      </c>
      <c r="AM1571" t="s">
        <v>34</v>
      </c>
      <c r="AN1571" t="s">
        <v>1433</v>
      </c>
      <c r="AO1571" t="s">
        <v>34</v>
      </c>
      <c r="AP1571" t="s">
        <v>24893</v>
      </c>
      <c r="AQ1571" t="s">
        <v>14</v>
      </c>
      <c r="AR1571" t="s">
        <v>14</v>
      </c>
      <c r="AS1571" t="s">
        <v>14</v>
      </c>
      <c r="AT1571" t="s">
        <v>14</v>
      </c>
      <c r="AU1571" t="s">
        <v>2252</v>
      </c>
      <c r="AV1571" t="s">
        <v>1947</v>
      </c>
      <c r="AW1571" t="s">
        <v>1947</v>
      </c>
      <c r="AX1571" t="s">
        <v>1947</v>
      </c>
      <c r="AY1571" t="s">
        <v>14502</v>
      </c>
      <c r="AZ1571" t="s">
        <v>22177</v>
      </c>
      <c r="BA1571" t="s">
        <v>22100</v>
      </c>
      <c r="BB1571" t="s">
        <v>22089</v>
      </c>
      <c r="BC1571">
        <v>510452.87</v>
      </c>
      <c r="BD1571">
        <v>607682.76</v>
      </c>
      <c r="BE1571" t="s">
        <v>14</v>
      </c>
      <c r="BF1571" t="s">
        <v>14</v>
      </c>
      <c r="BG1571" t="s">
        <v>2214</v>
      </c>
      <c r="BH1571" t="s">
        <v>14</v>
      </c>
      <c r="BI1571" t="s">
        <v>22092</v>
      </c>
      <c r="BJ1571" t="s">
        <v>14508</v>
      </c>
      <c r="BK1571" t="s">
        <v>14509</v>
      </c>
      <c r="BL1571" t="s">
        <v>22100</v>
      </c>
      <c r="BM1571" t="s">
        <v>22089</v>
      </c>
      <c r="BN1571" t="s">
        <v>14510</v>
      </c>
      <c r="BO1571" t="s">
        <v>14</v>
      </c>
      <c r="BP1571" t="s">
        <v>24892</v>
      </c>
      <c r="BQ1571" t="s">
        <v>2217</v>
      </c>
      <c r="BR1571" t="s">
        <v>2303</v>
      </c>
      <c r="BS1571" t="s">
        <v>2404</v>
      </c>
      <c r="BT1571" t="s">
        <v>14</v>
      </c>
      <c r="BU1571" t="s">
        <v>14</v>
      </c>
      <c r="BV1571" t="s">
        <v>14</v>
      </c>
      <c r="BW1571" t="s">
        <v>14</v>
      </c>
      <c r="BX1571" t="s">
        <v>14</v>
      </c>
      <c r="BY1571" t="s">
        <v>2544</v>
      </c>
      <c r="BZ1571" t="s">
        <v>24892</v>
      </c>
      <c r="CA1571" t="s">
        <v>3050</v>
      </c>
      <c r="CB1571" t="s">
        <v>14</v>
      </c>
      <c r="CC1571" t="s">
        <v>14</v>
      </c>
      <c r="CD1571" t="s">
        <v>14</v>
      </c>
      <c r="CE1571" t="s">
        <v>14</v>
      </c>
      <c r="CF1571" t="s">
        <v>14511</v>
      </c>
      <c r="CG1571" t="s">
        <v>1082</v>
      </c>
      <c r="CH1571" t="s">
        <v>22075</v>
      </c>
      <c r="CJ1571" t="s">
        <v>433</v>
      </c>
      <c r="CK1571" t="s">
        <v>16</v>
      </c>
      <c r="CL1571" s="13"/>
      <c r="CM1571" s="4" t="str">
        <f>_xlfn.XLOOKUP($CG1571,tbl_area_24_07_2024[Nombre Área],tbl_area_24_07_2024[Estado],"Si no se encuentra",2,)</f>
        <v>San Luis Potosí</v>
      </c>
      <c r="CN1571" s="4" t="str">
        <f>_xlfn.XLOOKUP($CG1571,tbl_area_24_07_2024[Nombre Área],tbl_area_24_07_2024[Estructura],"Si no se encuentra",2,)</f>
        <v>Juntas Locales</v>
      </c>
    </row>
    <row r="1572" spans="1:92" ht="20" x14ac:dyDescent="0.85">
      <c r="A1572" t="s">
        <v>22073</v>
      </c>
      <c r="B1572" t="s">
        <v>22074</v>
      </c>
      <c r="C1572" t="s">
        <v>22075</v>
      </c>
      <c r="D1572" t="s">
        <v>2199</v>
      </c>
      <c r="E1572" t="s">
        <v>2507</v>
      </c>
      <c r="F1572" t="s">
        <v>2201</v>
      </c>
      <c r="G1572" t="s">
        <v>14512</v>
      </c>
      <c r="H1572" t="s">
        <v>14</v>
      </c>
      <c r="I1572" t="s">
        <v>14513</v>
      </c>
      <c r="J1572" t="s">
        <v>14514</v>
      </c>
      <c r="K1572" t="s">
        <v>24894</v>
      </c>
      <c r="L1572" t="s">
        <v>14</v>
      </c>
      <c r="M1572" t="s">
        <v>14</v>
      </c>
      <c r="N1572" t="s">
        <v>14515</v>
      </c>
      <c r="O1572" t="s">
        <v>24894</v>
      </c>
      <c r="P1572" t="s">
        <v>14</v>
      </c>
      <c r="Q1572" t="s">
        <v>24894</v>
      </c>
      <c r="R1572" t="s">
        <v>24894</v>
      </c>
      <c r="S1572" t="s">
        <v>14</v>
      </c>
      <c r="T1572" t="s">
        <v>14</v>
      </c>
      <c r="U1572" t="s">
        <v>14</v>
      </c>
      <c r="V1572" t="s">
        <v>14</v>
      </c>
      <c r="W1572" t="s">
        <v>103</v>
      </c>
      <c r="X1572" t="s">
        <v>1284</v>
      </c>
      <c r="Y1572" t="s">
        <v>174</v>
      </c>
      <c r="Z1572" t="s">
        <v>18</v>
      </c>
      <c r="AA1572" t="s">
        <v>14</v>
      </c>
      <c r="AB1572" t="s">
        <v>24894</v>
      </c>
      <c r="AC1572" t="s">
        <v>14516</v>
      </c>
      <c r="AD1572" t="s">
        <v>2348</v>
      </c>
      <c r="AE1572" t="s">
        <v>14517</v>
      </c>
      <c r="AF1572" t="s">
        <v>14518</v>
      </c>
      <c r="AG1572" t="s">
        <v>14</v>
      </c>
      <c r="AH1572" t="s">
        <v>2209</v>
      </c>
      <c r="AI1572" t="s">
        <v>14519</v>
      </c>
      <c r="AJ1572" t="s">
        <v>1168</v>
      </c>
      <c r="AK1572" t="s">
        <v>433</v>
      </c>
      <c r="AL1572" t="s">
        <v>1446</v>
      </c>
      <c r="AM1572" t="s">
        <v>433</v>
      </c>
      <c r="AN1572" t="s">
        <v>1441</v>
      </c>
      <c r="AO1572" t="s">
        <v>433</v>
      </c>
      <c r="AP1572" t="s">
        <v>23546</v>
      </c>
      <c r="AQ1572" t="s">
        <v>14</v>
      </c>
      <c r="AR1572" t="s">
        <v>14</v>
      </c>
      <c r="AS1572" t="s">
        <v>14</v>
      </c>
      <c r="AT1572" t="s">
        <v>14</v>
      </c>
      <c r="AU1572" t="s">
        <v>2252</v>
      </c>
      <c r="AV1572" t="s">
        <v>1947</v>
      </c>
      <c r="AW1572" t="s">
        <v>1947</v>
      </c>
      <c r="AX1572" t="s">
        <v>1947</v>
      </c>
      <c r="AY1572" t="s">
        <v>14512</v>
      </c>
      <c r="AZ1572" t="s">
        <v>22177</v>
      </c>
      <c r="BA1572" t="s">
        <v>22100</v>
      </c>
      <c r="BB1572" t="s">
        <v>22089</v>
      </c>
      <c r="BC1572">
        <v>61579.8</v>
      </c>
      <c r="BD1572">
        <v>102633</v>
      </c>
      <c r="BE1572" t="s">
        <v>24895</v>
      </c>
      <c r="BF1572" t="s">
        <v>24896</v>
      </c>
      <c r="BG1572" t="s">
        <v>2214</v>
      </c>
      <c r="BH1572" t="s">
        <v>14</v>
      </c>
      <c r="BI1572" t="s">
        <v>22092</v>
      </c>
      <c r="BJ1572" t="s">
        <v>14520</v>
      </c>
      <c r="BK1572" t="s">
        <v>14</v>
      </c>
      <c r="BL1572" t="s">
        <v>22100</v>
      </c>
      <c r="BM1572" t="s">
        <v>22089</v>
      </c>
      <c r="BN1572" t="s">
        <v>14521</v>
      </c>
      <c r="BO1572" t="s">
        <v>14</v>
      </c>
      <c r="BP1572" t="s">
        <v>24894</v>
      </c>
      <c r="BQ1572" t="s">
        <v>2217</v>
      </c>
      <c r="BR1572" t="s">
        <v>2303</v>
      </c>
      <c r="BS1572" t="s">
        <v>2404</v>
      </c>
      <c r="BT1572" t="s">
        <v>14</v>
      </c>
      <c r="BU1572" t="s">
        <v>14</v>
      </c>
      <c r="BV1572" t="s">
        <v>14</v>
      </c>
      <c r="BW1572" t="s">
        <v>14</v>
      </c>
      <c r="BX1572" t="s">
        <v>14</v>
      </c>
      <c r="BY1572" t="s">
        <v>2220</v>
      </c>
      <c r="BZ1572" t="s">
        <v>24894</v>
      </c>
      <c r="CA1572" t="s">
        <v>2633</v>
      </c>
      <c r="CB1572" t="s">
        <v>14</v>
      </c>
      <c r="CC1572" t="s">
        <v>14</v>
      </c>
      <c r="CD1572" t="s">
        <v>14</v>
      </c>
      <c r="CE1572" t="s">
        <v>14</v>
      </c>
      <c r="CF1572" t="s">
        <v>14522</v>
      </c>
      <c r="CG1572" t="s">
        <v>1082</v>
      </c>
      <c r="CH1572" t="s">
        <v>22075</v>
      </c>
      <c r="CJ1572" t="s">
        <v>433</v>
      </c>
      <c r="CK1572" t="s">
        <v>16</v>
      </c>
      <c r="CL1572" s="13"/>
      <c r="CM1572" s="4" t="str">
        <f>_xlfn.XLOOKUP($CG1572,tbl_area_24_07_2024[Nombre Área],tbl_area_24_07_2024[Estado],"Si no se encuentra",2,)</f>
        <v>San Luis Potosí</v>
      </c>
      <c r="CN1572" s="4" t="str">
        <f>_xlfn.XLOOKUP($CG1572,tbl_area_24_07_2024[Nombre Área],tbl_area_24_07_2024[Estructura],"Si no se encuentra",2,)</f>
        <v>Juntas Locales</v>
      </c>
    </row>
    <row r="1573" spans="1:92" ht="20" x14ac:dyDescent="0.85">
      <c r="A1573" t="s">
        <v>22073</v>
      </c>
      <c r="B1573" t="s">
        <v>22074</v>
      </c>
      <c r="C1573" t="s">
        <v>22075</v>
      </c>
      <c r="D1573" t="s">
        <v>2199</v>
      </c>
      <c r="E1573" t="s">
        <v>2242</v>
      </c>
      <c r="F1573" t="s">
        <v>2201</v>
      </c>
      <c r="G1573" t="s">
        <v>14523</v>
      </c>
      <c r="H1573" t="s">
        <v>14</v>
      </c>
      <c r="I1573" t="s">
        <v>14524</v>
      </c>
      <c r="J1573" t="s">
        <v>14525</v>
      </c>
      <c r="K1573" t="s">
        <v>24897</v>
      </c>
      <c r="L1573" t="s">
        <v>14</v>
      </c>
      <c r="M1573" t="s">
        <v>14</v>
      </c>
      <c r="N1573" t="s">
        <v>14526</v>
      </c>
      <c r="O1573" t="s">
        <v>24897</v>
      </c>
      <c r="P1573" t="s">
        <v>14</v>
      </c>
      <c r="Q1573" t="s">
        <v>24897</v>
      </c>
      <c r="R1573" t="s">
        <v>24897</v>
      </c>
      <c r="S1573" t="s">
        <v>14</v>
      </c>
      <c r="T1573" t="s">
        <v>14</v>
      </c>
      <c r="U1573" t="s">
        <v>14</v>
      </c>
      <c r="V1573" t="s">
        <v>14</v>
      </c>
      <c r="W1573" t="s">
        <v>14</v>
      </c>
      <c r="X1573" t="s">
        <v>14</v>
      </c>
      <c r="Y1573" t="s">
        <v>14</v>
      </c>
      <c r="Z1573" t="s">
        <v>14</v>
      </c>
      <c r="AA1573" t="s">
        <v>14527</v>
      </c>
      <c r="AB1573" t="s">
        <v>24897</v>
      </c>
      <c r="AC1573" t="s">
        <v>9066</v>
      </c>
      <c r="AD1573" t="s">
        <v>2348</v>
      </c>
      <c r="AE1573" t="s">
        <v>1911</v>
      </c>
      <c r="AF1573" t="s">
        <v>5738</v>
      </c>
      <c r="AG1573" t="s">
        <v>14</v>
      </c>
      <c r="AH1573" t="s">
        <v>2209</v>
      </c>
      <c r="AI1573" t="s">
        <v>9067</v>
      </c>
      <c r="AJ1573" t="s">
        <v>1168</v>
      </c>
      <c r="AK1573" t="s">
        <v>433</v>
      </c>
      <c r="AL1573" t="s">
        <v>1446</v>
      </c>
      <c r="AM1573" t="s">
        <v>433</v>
      </c>
      <c r="AN1573" t="s">
        <v>1441</v>
      </c>
      <c r="AO1573" t="s">
        <v>433</v>
      </c>
      <c r="AP1573" t="s">
        <v>23634</v>
      </c>
      <c r="AQ1573" t="s">
        <v>14</v>
      </c>
      <c r="AR1573" t="s">
        <v>14</v>
      </c>
      <c r="AS1573" t="s">
        <v>14</v>
      </c>
      <c r="AT1573" t="s">
        <v>14</v>
      </c>
      <c r="AU1573" t="s">
        <v>2252</v>
      </c>
      <c r="AV1573" t="s">
        <v>1947</v>
      </c>
      <c r="AW1573" t="s">
        <v>1947</v>
      </c>
      <c r="AX1573" t="s">
        <v>1947</v>
      </c>
      <c r="AY1573" t="s">
        <v>14523</v>
      </c>
      <c r="AZ1573" t="s">
        <v>22115</v>
      </c>
      <c r="BA1573" t="s">
        <v>22100</v>
      </c>
      <c r="BB1573" t="s">
        <v>22089</v>
      </c>
      <c r="BC1573">
        <v>383816.16</v>
      </c>
      <c r="BD1573">
        <v>456924</v>
      </c>
      <c r="BE1573" t="s">
        <v>14</v>
      </c>
      <c r="BF1573" t="s">
        <v>14</v>
      </c>
      <c r="BG1573" t="s">
        <v>2214</v>
      </c>
      <c r="BH1573" t="s">
        <v>14</v>
      </c>
      <c r="BI1573" t="s">
        <v>22092</v>
      </c>
      <c r="BJ1573" t="s">
        <v>14528</v>
      </c>
      <c r="BK1573" t="s">
        <v>24898</v>
      </c>
      <c r="BL1573" t="s">
        <v>22100</v>
      </c>
      <c r="BM1573" t="s">
        <v>22089</v>
      </c>
      <c r="BN1573" t="s">
        <v>14529</v>
      </c>
      <c r="BO1573" t="s">
        <v>14</v>
      </c>
      <c r="BP1573" t="s">
        <v>24897</v>
      </c>
      <c r="BQ1573" t="s">
        <v>2217</v>
      </c>
      <c r="BR1573" t="s">
        <v>2303</v>
      </c>
      <c r="BS1573" t="s">
        <v>2404</v>
      </c>
      <c r="BT1573" t="s">
        <v>14</v>
      </c>
      <c r="BU1573" t="s">
        <v>14</v>
      </c>
      <c r="BV1573" t="s">
        <v>14</v>
      </c>
      <c r="BW1573" t="s">
        <v>14</v>
      </c>
      <c r="BX1573" t="s">
        <v>14</v>
      </c>
      <c r="BY1573" t="s">
        <v>2544</v>
      </c>
      <c r="BZ1573" t="s">
        <v>24897</v>
      </c>
      <c r="CA1573" t="s">
        <v>3050</v>
      </c>
      <c r="CB1573" t="s">
        <v>14</v>
      </c>
      <c r="CC1573" t="s">
        <v>14</v>
      </c>
      <c r="CD1573" t="s">
        <v>14</v>
      </c>
      <c r="CE1573" t="s">
        <v>14</v>
      </c>
      <c r="CF1573" t="s">
        <v>14530</v>
      </c>
      <c r="CG1573" t="s">
        <v>1082</v>
      </c>
      <c r="CH1573" t="s">
        <v>22075</v>
      </c>
      <c r="CJ1573" t="s">
        <v>433</v>
      </c>
      <c r="CK1573" t="s">
        <v>16</v>
      </c>
      <c r="CL1573" s="13"/>
      <c r="CM1573" s="4" t="str">
        <f>_xlfn.XLOOKUP($CG1573,tbl_area_24_07_2024[Nombre Área],tbl_area_24_07_2024[Estado],"Si no se encuentra",2,)</f>
        <v>San Luis Potosí</v>
      </c>
      <c r="CN1573" s="4" t="str">
        <f>_xlfn.XLOOKUP($CG1573,tbl_area_24_07_2024[Nombre Área],tbl_area_24_07_2024[Estructura],"Si no se encuentra",2,)</f>
        <v>Juntas Locales</v>
      </c>
    </row>
    <row r="1574" spans="1:92" ht="20" x14ac:dyDescent="0.85">
      <c r="A1574" t="s">
        <v>22073</v>
      </c>
      <c r="B1574" t="s">
        <v>22074</v>
      </c>
      <c r="C1574" t="s">
        <v>22075</v>
      </c>
      <c r="D1574" t="s">
        <v>2199</v>
      </c>
      <c r="E1574" t="s">
        <v>2242</v>
      </c>
      <c r="F1574" t="s">
        <v>2201</v>
      </c>
      <c r="G1574" t="s">
        <v>14531</v>
      </c>
      <c r="H1574" t="s">
        <v>14</v>
      </c>
      <c r="I1574" t="s">
        <v>14532</v>
      </c>
      <c r="J1574" t="s">
        <v>14533</v>
      </c>
      <c r="K1574" t="s">
        <v>24899</v>
      </c>
      <c r="L1574" t="s">
        <v>14</v>
      </c>
      <c r="M1574" t="s">
        <v>14</v>
      </c>
      <c r="N1574" t="s">
        <v>14534</v>
      </c>
      <c r="O1574" t="s">
        <v>24899</v>
      </c>
      <c r="P1574" t="s">
        <v>14</v>
      </c>
      <c r="Q1574" t="s">
        <v>24899</v>
      </c>
      <c r="R1574" t="s">
        <v>24899</v>
      </c>
      <c r="S1574" t="s">
        <v>14</v>
      </c>
      <c r="T1574" t="s">
        <v>14</v>
      </c>
      <c r="U1574" t="s">
        <v>14</v>
      </c>
      <c r="V1574" t="s">
        <v>14</v>
      </c>
      <c r="W1574" t="s">
        <v>14</v>
      </c>
      <c r="X1574" t="s">
        <v>14</v>
      </c>
      <c r="Y1574" t="s">
        <v>14</v>
      </c>
      <c r="Z1574" t="s">
        <v>14</v>
      </c>
      <c r="AA1574" t="s">
        <v>14535</v>
      </c>
      <c r="AB1574" t="s">
        <v>24899</v>
      </c>
      <c r="AC1574" t="s">
        <v>14536</v>
      </c>
      <c r="AD1574" t="s">
        <v>2348</v>
      </c>
      <c r="AE1574" t="s">
        <v>4447</v>
      </c>
      <c r="AF1574" t="s">
        <v>14537</v>
      </c>
      <c r="AG1574" t="s">
        <v>14</v>
      </c>
      <c r="AH1574" t="s">
        <v>2209</v>
      </c>
      <c r="AI1574" t="s">
        <v>14538</v>
      </c>
      <c r="AJ1574" t="s">
        <v>1168</v>
      </c>
      <c r="AK1574" t="s">
        <v>433</v>
      </c>
      <c r="AL1574" t="s">
        <v>1446</v>
      </c>
      <c r="AM1574" t="s">
        <v>433</v>
      </c>
      <c r="AN1574" t="s">
        <v>1441</v>
      </c>
      <c r="AO1574" t="s">
        <v>433</v>
      </c>
      <c r="AP1574" t="s">
        <v>24900</v>
      </c>
      <c r="AQ1574" t="s">
        <v>14</v>
      </c>
      <c r="AR1574" t="s">
        <v>14</v>
      </c>
      <c r="AS1574" t="s">
        <v>14</v>
      </c>
      <c r="AT1574" t="s">
        <v>14</v>
      </c>
      <c r="AU1574" t="s">
        <v>2252</v>
      </c>
      <c r="AV1574" t="s">
        <v>1947</v>
      </c>
      <c r="AW1574" t="s">
        <v>1947</v>
      </c>
      <c r="AX1574" t="s">
        <v>1947</v>
      </c>
      <c r="AY1574" t="s">
        <v>14531</v>
      </c>
      <c r="AZ1574" t="s">
        <v>22177</v>
      </c>
      <c r="BA1574" t="s">
        <v>22100</v>
      </c>
      <c r="BB1574" t="s">
        <v>22089</v>
      </c>
      <c r="BC1574">
        <v>279790</v>
      </c>
      <c r="BD1574">
        <v>451318</v>
      </c>
      <c r="BE1574" t="s">
        <v>24901</v>
      </c>
      <c r="BF1574" t="s">
        <v>24902</v>
      </c>
      <c r="BG1574" t="s">
        <v>2214</v>
      </c>
      <c r="BH1574" t="s">
        <v>14</v>
      </c>
      <c r="BI1574" t="s">
        <v>22092</v>
      </c>
      <c r="BJ1574" t="s">
        <v>14539</v>
      </c>
      <c r="BK1574" t="s">
        <v>14</v>
      </c>
      <c r="BL1574" t="s">
        <v>22100</v>
      </c>
      <c r="BM1574" t="s">
        <v>22089</v>
      </c>
      <c r="BN1574" t="s">
        <v>14540</v>
      </c>
      <c r="BO1574" t="s">
        <v>14</v>
      </c>
      <c r="BP1574" t="s">
        <v>24899</v>
      </c>
      <c r="BQ1574" t="s">
        <v>2217</v>
      </c>
      <c r="BR1574" t="s">
        <v>2303</v>
      </c>
      <c r="BS1574" t="s">
        <v>2404</v>
      </c>
      <c r="BT1574" t="s">
        <v>14</v>
      </c>
      <c r="BU1574" t="s">
        <v>14</v>
      </c>
      <c r="BV1574" t="s">
        <v>14</v>
      </c>
      <c r="BW1574" t="s">
        <v>14</v>
      </c>
      <c r="BX1574" t="s">
        <v>14</v>
      </c>
      <c r="BY1574" t="s">
        <v>2544</v>
      </c>
      <c r="BZ1574" t="s">
        <v>24899</v>
      </c>
      <c r="CA1574" t="s">
        <v>3050</v>
      </c>
      <c r="CB1574" t="s">
        <v>14</v>
      </c>
      <c r="CC1574" t="s">
        <v>14</v>
      </c>
      <c r="CD1574" t="s">
        <v>14</v>
      </c>
      <c r="CE1574" t="s">
        <v>14</v>
      </c>
      <c r="CF1574" t="s">
        <v>14541</v>
      </c>
      <c r="CG1574" t="s">
        <v>1082</v>
      </c>
      <c r="CH1574" t="s">
        <v>22075</v>
      </c>
      <c r="CJ1574" t="s">
        <v>433</v>
      </c>
      <c r="CK1574" t="s">
        <v>16</v>
      </c>
      <c r="CL1574" s="13"/>
      <c r="CM1574" s="4" t="str">
        <f>_xlfn.XLOOKUP($CG1574,tbl_area_24_07_2024[Nombre Área],tbl_area_24_07_2024[Estado],"Si no se encuentra",2,)</f>
        <v>San Luis Potosí</v>
      </c>
      <c r="CN1574" s="4" t="str">
        <f>_xlfn.XLOOKUP($CG1574,tbl_area_24_07_2024[Nombre Área],tbl_area_24_07_2024[Estructura],"Si no se encuentra",2,)</f>
        <v>Juntas Locales</v>
      </c>
    </row>
    <row r="1575" spans="1:92" ht="20" x14ac:dyDescent="0.85">
      <c r="A1575" t="s">
        <v>22073</v>
      </c>
      <c r="B1575" t="s">
        <v>22074</v>
      </c>
      <c r="C1575" t="s">
        <v>22075</v>
      </c>
      <c r="D1575" t="s">
        <v>2199</v>
      </c>
      <c r="E1575" t="s">
        <v>2242</v>
      </c>
      <c r="F1575" t="s">
        <v>2201</v>
      </c>
      <c r="G1575" t="s">
        <v>14542</v>
      </c>
      <c r="H1575" t="s">
        <v>14</v>
      </c>
      <c r="I1575" t="s">
        <v>14543</v>
      </c>
      <c r="J1575" t="s">
        <v>14544</v>
      </c>
      <c r="K1575" t="s">
        <v>24903</v>
      </c>
      <c r="L1575" t="s">
        <v>14</v>
      </c>
      <c r="M1575" t="s">
        <v>14</v>
      </c>
      <c r="N1575" t="s">
        <v>14545</v>
      </c>
      <c r="O1575" t="s">
        <v>24903</v>
      </c>
      <c r="P1575" t="s">
        <v>14</v>
      </c>
      <c r="Q1575" t="s">
        <v>24903</v>
      </c>
      <c r="R1575" t="s">
        <v>24903</v>
      </c>
      <c r="S1575" t="s">
        <v>14</v>
      </c>
      <c r="T1575" t="s">
        <v>14</v>
      </c>
      <c r="U1575" t="s">
        <v>14</v>
      </c>
      <c r="V1575" t="s">
        <v>14</v>
      </c>
      <c r="W1575" t="s">
        <v>14</v>
      </c>
      <c r="X1575" t="s">
        <v>14</v>
      </c>
      <c r="Y1575" t="s">
        <v>14</v>
      </c>
      <c r="Z1575" t="s">
        <v>14</v>
      </c>
      <c r="AA1575" t="s">
        <v>14546</v>
      </c>
      <c r="AB1575" t="s">
        <v>24903</v>
      </c>
      <c r="AC1575" t="s">
        <v>14547</v>
      </c>
      <c r="AD1575" t="s">
        <v>2348</v>
      </c>
      <c r="AE1575" t="s">
        <v>9078</v>
      </c>
      <c r="AF1575" t="s">
        <v>7004</v>
      </c>
      <c r="AG1575" t="s">
        <v>14</v>
      </c>
      <c r="AH1575" t="s">
        <v>2209</v>
      </c>
      <c r="AI1575" t="s">
        <v>14548</v>
      </c>
      <c r="AJ1575" t="s">
        <v>1168</v>
      </c>
      <c r="AK1575" t="s">
        <v>433</v>
      </c>
      <c r="AL1575" t="s">
        <v>1446</v>
      </c>
      <c r="AM1575" t="s">
        <v>433</v>
      </c>
      <c r="AN1575" t="s">
        <v>1441</v>
      </c>
      <c r="AO1575" t="s">
        <v>433</v>
      </c>
      <c r="AP1575" t="s">
        <v>23636</v>
      </c>
      <c r="AQ1575" t="s">
        <v>14</v>
      </c>
      <c r="AR1575" t="s">
        <v>14</v>
      </c>
      <c r="AS1575" t="s">
        <v>14</v>
      </c>
      <c r="AT1575" t="s">
        <v>14</v>
      </c>
      <c r="AU1575" t="s">
        <v>2252</v>
      </c>
      <c r="AV1575" t="s">
        <v>1947</v>
      </c>
      <c r="AW1575" t="s">
        <v>1947</v>
      </c>
      <c r="AX1575" t="s">
        <v>1947</v>
      </c>
      <c r="AY1575" t="s">
        <v>14542</v>
      </c>
      <c r="AZ1575" t="s">
        <v>22177</v>
      </c>
      <c r="BA1575" t="s">
        <v>22100</v>
      </c>
      <c r="BB1575" t="s">
        <v>22089</v>
      </c>
      <c r="BC1575">
        <v>12338.4</v>
      </c>
      <c r="BD1575">
        <v>143260</v>
      </c>
      <c r="BE1575" t="s">
        <v>14</v>
      </c>
      <c r="BF1575" t="s">
        <v>14</v>
      </c>
      <c r="BG1575" t="s">
        <v>2214</v>
      </c>
      <c r="BH1575" t="s">
        <v>14</v>
      </c>
      <c r="BI1575" t="s">
        <v>22092</v>
      </c>
      <c r="BJ1575" t="s">
        <v>14549</v>
      </c>
      <c r="BK1575" t="s">
        <v>14</v>
      </c>
      <c r="BL1575" t="s">
        <v>22100</v>
      </c>
      <c r="BM1575" t="s">
        <v>22089</v>
      </c>
      <c r="BN1575" t="s">
        <v>14550</v>
      </c>
      <c r="BO1575" t="s">
        <v>14</v>
      </c>
      <c r="BP1575" t="s">
        <v>24903</v>
      </c>
      <c r="BQ1575" t="s">
        <v>2217</v>
      </c>
      <c r="BR1575" t="s">
        <v>2303</v>
      </c>
      <c r="BS1575" t="s">
        <v>2404</v>
      </c>
      <c r="BT1575" t="s">
        <v>14</v>
      </c>
      <c r="BU1575" t="s">
        <v>14</v>
      </c>
      <c r="BV1575" t="s">
        <v>14</v>
      </c>
      <c r="BW1575" t="s">
        <v>14</v>
      </c>
      <c r="BX1575" t="s">
        <v>14</v>
      </c>
      <c r="BY1575" t="s">
        <v>2544</v>
      </c>
      <c r="BZ1575" t="s">
        <v>24903</v>
      </c>
      <c r="CA1575" t="s">
        <v>3050</v>
      </c>
      <c r="CB1575" t="s">
        <v>14</v>
      </c>
      <c r="CC1575" t="s">
        <v>14</v>
      </c>
      <c r="CD1575" t="s">
        <v>14</v>
      </c>
      <c r="CE1575" t="s">
        <v>14</v>
      </c>
      <c r="CF1575" t="s">
        <v>14551</v>
      </c>
      <c r="CG1575" t="s">
        <v>1082</v>
      </c>
      <c r="CH1575" t="s">
        <v>22075</v>
      </c>
      <c r="CJ1575" t="s">
        <v>433</v>
      </c>
      <c r="CK1575" t="s">
        <v>16</v>
      </c>
      <c r="CL1575" s="13"/>
      <c r="CM1575" s="4" t="str">
        <f>_xlfn.XLOOKUP($CG1575,tbl_area_24_07_2024[Nombre Área],tbl_area_24_07_2024[Estado],"Si no se encuentra",2,)</f>
        <v>San Luis Potosí</v>
      </c>
      <c r="CN1575" s="4" t="str">
        <f>_xlfn.XLOOKUP($CG1575,tbl_area_24_07_2024[Nombre Área],tbl_area_24_07_2024[Estructura],"Si no se encuentra",2,)</f>
        <v>Juntas Locales</v>
      </c>
    </row>
    <row r="1576" spans="1:92" ht="20" x14ac:dyDescent="0.85">
      <c r="A1576" t="s">
        <v>22073</v>
      </c>
      <c r="B1576" t="s">
        <v>22074</v>
      </c>
      <c r="C1576" t="s">
        <v>22075</v>
      </c>
      <c r="D1576" t="s">
        <v>2199</v>
      </c>
      <c r="E1576" t="s">
        <v>2507</v>
      </c>
      <c r="F1576" t="s">
        <v>2201</v>
      </c>
      <c r="G1576" t="s">
        <v>14552</v>
      </c>
      <c r="H1576" t="s">
        <v>14</v>
      </c>
      <c r="I1576" t="s">
        <v>14553</v>
      </c>
      <c r="J1576" t="s">
        <v>14554</v>
      </c>
      <c r="K1576" t="s">
        <v>24904</v>
      </c>
      <c r="L1576" t="s">
        <v>14</v>
      </c>
      <c r="M1576" t="s">
        <v>14</v>
      </c>
      <c r="N1576" t="s">
        <v>14555</v>
      </c>
      <c r="O1576" t="s">
        <v>24904</v>
      </c>
      <c r="P1576" t="s">
        <v>14</v>
      </c>
      <c r="Q1576" t="s">
        <v>24904</v>
      </c>
      <c r="R1576" t="s">
        <v>24904</v>
      </c>
      <c r="S1576" t="s">
        <v>14</v>
      </c>
      <c r="T1576" t="s">
        <v>14</v>
      </c>
      <c r="U1576" t="s">
        <v>14</v>
      </c>
      <c r="V1576" t="s">
        <v>14</v>
      </c>
      <c r="W1576" t="s">
        <v>14</v>
      </c>
      <c r="X1576" t="s">
        <v>14</v>
      </c>
      <c r="Y1576" t="s">
        <v>14</v>
      </c>
      <c r="Z1576" t="s">
        <v>14</v>
      </c>
      <c r="AA1576" t="s">
        <v>14556</v>
      </c>
      <c r="AB1576" t="s">
        <v>24904</v>
      </c>
      <c r="AC1576" t="s">
        <v>14557</v>
      </c>
      <c r="AD1576" t="s">
        <v>2348</v>
      </c>
      <c r="AE1576" t="s">
        <v>14558</v>
      </c>
      <c r="AF1576" t="s">
        <v>1605</v>
      </c>
      <c r="AG1576" t="s">
        <v>14</v>
      </c>
      <c r="AH1576" t="s">
        <v>2209</v>
      </c>
      <c r="AI1576" t="s">
        <v>14559</v>
      </c>
      <c r="AJ1576" t="s">
        <v>1168</v>
      </c>
      <c r="AK1576" t="s">
        <v>433</v>
      </c>
      <c r="AL1576" t="s">
        <v>1446</v>
      </c>
      <c r="AM1576" t="s">
        <v>433</v>
      </c>
      <c r="AN1576" t="s">
        <v>1441</v>
      </c>
      <c r="AO1576" t="s">
        <v>433</v>
      </c>
      <c r="AP1576" t="s">
        <v>24905</v>
      </c>
      <c r="AQ1576" t="s">
        <v>14</v>
      </c>
      <c r="AR1576" t="s">
        <v>14</v>
      </c>
      <c r="AS1576" t="s">
        <v>14</v>
      </c>
      <c r="AT1576" t="s">
        <v>14</v>
      </c>
      <c r="AU1576" t="s">
        <v>2252</v>
      </c>
      <c r="AV1576" t="s">
        <v>1947</v>
      </c>
      <c r="AW1576" t="s">
        <v>1947</v>
      </c>
      <c r="AX1576" t="s">
        <v>1947</v>
      </c>
      <c r="AY1576" t="s">
        <v>14552</v>
      </c>
      <c r="AZ1576" t="s">
        <v>22177</v>
      </c>
      <c r="BA1576" t="s">
        <v>22100</v>
      </c>
      <c r="BB1576" t="s">
        <v>22089</v>
      </c>
      <c r="BC1576">
        <v>53380.800000000003</v>
      </c>
      <c r="BD1576">
        <v>88968</v>
      </c>
      <c r="BE1576" t="s">
        <v>24906</v>
      </c>
      <c r="BF1576" t="s">
        <v>24907</v>
      </c>
      <c r="BG1576" t="s">
        <v>2214</v>
      </c>
      <c r="BH1576" t="s">
        <v>14</v>
      </c>
      <c r="BI1576" t="s">
        <v>22092</v>
      </c>
      <c r="BJ1576" t="s">
        <v>14560</v>
      </c>
      <c r="BK1576" t="s">
        <v>14</v>
      </c>
      <c r="BL1576" t="s">
        <v>22100</v>
      </c>
      <c r="BM1576" t="s">
        <v>22089</v>
      </c>
      <c r="BN1576" t="s">
        <v>14561</v>
      </c>
      <c r="BO1576" t="s">
        <v>14</v>
      </c>
      <c r="BP1576" t="s">
        <v>24904</v>
      </c>
      <c r="BQ1576" t="s">
        <v>2217</v>
      </c>
      <c r="BR1576" t="s">
        <v>2303</v>
      </c>
      <c r="BS1576" t="s">
        <v>2404</v>
      </c>
      <c r="BT1576" t="s">
        <v>14</v>
      </c>
      <c r="BU1576" t="s">
        <v>14</v>
      </c>
      <c r="BV1576" t="s">
        <v>14</v>
      </c>
      <c r="BW1576" t="s">
        <v>14</v>
      </c>
      <c r="BX1576" t="s">
        <v>14</v>
      </c>
      <c r="BY1576" t="s">
        <v>2220</v>
      </c>
      <c r="BZ1576" t="s">
        <v>24904</v>
      </c>
      <c r="CA1576" t="s">
        <v>2633</v>
      </c>
      <c r="CB1576" t="s">
        <v>14</v>
      </c>
      <c r="CC1576" t="s">
        <v>14</v>
      </c>
      <c r="CD1576" t="s">
        <v>14</v>
      </c>
      <c r="CE1576" t="s">
        <v>14</v>
      </c>
      <c r="CF1576" t="s">
        <v>14562</v>
      </c>
      <c r="CG1576" t="s">
        <v>1082</v>
      </c>
      <c r="CH1576" t="s">
        <v>22075</v>
      </c>
      <c r="CJ1576" t="s">
        <v>433</v>
      </c>
      <c r="CK1576" t="s">
        <v>16</v>
      </c>
      <c r="CL1576" s="13"/>
      <c r="CM1576" s="4" t="str">
        <f>_xlfn.XLOOKUP($CG1576,tbl_area_24_07_2024[Nombre Área],tbl_area_24_07_2024[Estado],"Si no se encuentra",2,)</f>
        <v>San Luis Potosí</v>
      </c>
      <c r="CN1576" s="4" t="str">
        <f>_xlfn.XLOOKUP($CG1576,tbl_area_24_07_2024[Nombre Área],tbl_area_24_07_2024[Estructura],"Si no se encuentra",2,)</f>
        <v>Juntas Locales</v>
      </c>
    </row>
    <row r="1577" spans="1:92" ht="20" x14ac:dyDescent="0.85">
      <c r="A1577" t="s">
        <v>22073</v>
      </c>
      <c r="B1577" t="s">
        <v>22074</v>
      </c>
      <c r="C1577" t="s">
        <v>22075</v>
      </c>
      <c r="D1577" t="s">
        <v>2199</v>
      </c>
      <c r="E1577" t="s">
        <v>2200</v>
      </c>
      <c r="F1577" t="s">
        <v>2201</v>
      </c>
      <c r="G1577" t="s">
        <v>14563</v>
      </c>
      <c r="H1577" t="s">
        <v>14</v>
      </c>
      <c r="I1577" t="s">
        <v>14564</v>
      </c>
      <c r="J1577" t="s">
        <v>14565</v>
      </c>
      <c r="K1577" t="s">
        <v>24908</v>
      </c>
      <c r="L1577" t="s">
        <v>14</v>
      </c>
      <c r="M1577" t="s">
        <v>14</v>
      </c>
      <c r="N1577" t="s">
        <v>14566</v>
      </c>
      <c r="O1577" t="s">
        <v>24908</v>
      </c>
      <c r="P1577" t="s">
        <v>14</v>
      </c>
      <c r="Q1577" t="s">
        <v>24908</v>
      </c>
      <c r="R1577" t="s">
        <v>24908</v>
      </c>
      <c r="S1577" t="s">
        <v>14</v>
      </c>
      <c r="T1577" t="s">
        <v>14</v>
      </c>
      <c r="U1577" t="s">
        <v>14</v>
      </c>
      <c r="V1577" t="s">
        <v>14</v>
      </c>
      <c r="W1577" t="s">
        <v>92</v>
      </c>
      <c r="X1577" t="s">
        <v>14567</v>
      </c>
      <c r="Y1577" t="s">
        <v>60</v>
      </c>
      <c r="Z1577" t="s">
        <v>18</v>
      </c>
      <c r="AA1577" t="s">
        <v>14</v>
      </c>
      <c r="AB1577" t="s">
        <v>24908</v>
      </c>
      <c r="AC1577" t="s">
        <v>14568</v>
      </c>
      <c r="AD1577" t="s">
        <v>2207</v>
      </c>
      <c r="AE1577" t="s">
        <v>14569</v>
      </c>
      <c r="AF1577" t="s">
        <v>1537</v>
      </c>
      <c r="AG1577" t="s">
        <v>1177</v>
      </c>
      <c r="AH1577" t="s">
        <v>2209</v>
      </c>
      <c r="AI1577" t="s">
        <v>14570</v>
      </c>
      <c r="AJ1577" t="s">
        <v>1168</v>
      </c>
      <c r="AK1577" t="s">
        <v>433</v>
      </c>
      <c r="AL1577" t="s">
        <v>1446</v>
      </c>
      <c r="AM1577" t="s">
        <v>433</v>
      </c>
      <c r="AN1577" t="s">
        <v>1441</v>
      </c>
      <c r="AO1577" t="s">
        <v>433</v>
      </c>
      <c r="AP1577" t="s">
        <v>24909</v>
      </c>
      <c r="AQ1577" t="s">
        <v>14</v>
      </c>
      <c r="AR1577" t="s">
        <v>14</v>
      </c>
      <c r="AS1577" t="s">
        <v>14</v>
      </c>
      <c r="AT1577" t="s">
        <v>14</v>
      </c>
      <c r="AU1577" t="s">
        <v>2252</v>
      </c>
      <c r="AV1577" t="s">
        <v>1947</v>
      </c>
      <c r="AW1577" t="s">
        <v>1947</v>
      </c>
      <c r="AX1577" t="s">
        <v>1947</v>
      </c>
      <c r="AY1577" t="s">
        <v>14563</v>
      </c>
      <c r="AZ1577" t="s">
        <v>24910</v>
      </c>
      <c r="BA1577" t="s">
        <v>22130</v>
      </c>
      <c r="BB1577" t="s">
        <v>22447</v>
      </c>
      <c r="BC1577">
        <v>350187</v>
      </c>
      <c r="BD1577">
        <v>406216.92</v>
      </c>
      <c r="BE1577" t="s">
        <v>14</v>
      </c>
      <c r="BF1577" t="s">
        <v>14</v>
      </c>
      <c r="BG1577" t="s">
        <v>2214</v>
      </c>
      <c r="BH1577" t="s">
        <v>14</v>
      </c>
      <c r="BI1577" t="s">
        <v>22092</v>
      </c>
      <c r="BJ1577" t="s">
        <v>14571</v>
      </c>
      <c r="BK1577" t="s">
        <v>14</v>
      </c>
      <c r="BL1577" t="s">
        <v>22130</v>
      </c>
      <c r="BM1577" t="s">
        <v>22447</v>
      </c>
      <c r="BN1577" t="s">
        <v>14572</v>
      </c>
      <c r="BO1577" t="s">
        <v>14</v>
      </c>
      <c r="BP1577" t="s">
        <v>24908</v>
      </c>
      <c r="BQ1577" t="s">
        <v>2217</v>
      </c>
      <c r="BR1577" t="s">
        <v>2303</v>
      </c>
      <c r="BS1577" t="s">
        <v>2404</v>
      </c>
      <c r="BT1577" t="s">
        <v>14</v>
      </c>
      <c r="BU1577" t="s">
        <v>14</v>
      </c>
      <c r="BV1577" t="s">
        <v>14</v>
      </c>
      <c r="BW1577" t="s">
        <v>14</v>
      </c>
      <c r="BX1577" t="s">
        <v>14</v>
      </c>
      <c r="BY1577" t="s">
        <v>2544</v>
      </c>
      <c r="BZ1577" t="s">
        <v>24908</v>
      </c>
      <c r="CA1577" t="s">
        <v>14573</v>
      </c>
      <c r="CB1577" t="s">
        <v>14</v>
      </c>
      <c r="CC1577" t="s">
        <v>14</v>
      </c>
      <c r="CD1577" t="s">
        <v>14</v>
      </c>
      <c r="CE1577" t="s">
        <v>14</v>
      </c>
      <c r="CF1577" t="s">
        <v>14574</v>
      </c>
      <c r="CG1577" t="s">
        <v>1082</v>
      </c>
      <c r="CH1577" t="s">
        <v>22075</v>
      </c>
      <c r="CJ1577" t="s">
        <v>433</v>
      </c>
      <c r="CK1577" t="s">
        <v>16</v>
      </c>
      <c r="CL1577" s="13"/>
      <c r="CM1577" s="4" t="str">
        <f>_xlfn.XLOOKUP($CG1577,tbl_area_24_07_2024[Nombre Área],tbl_area_24_07_2024[Estado],"Si no se encuentra",2,)</f>
        <v>San Luis Potosí</v>
      </c>
      <c r="CN1577" s="4" t="str">
        <f>_xlfn.XLOOKUP($CG1577,tbl_area_24_07_2024[Nombre Área],tbl_area_24_07_2024[Estructura],"Si no se encuentra",2,)</f>
        <v>Juntas Locales</v>
      </c>
    </row>
    <row r="1578" spans="1:92" ht="20" x14ac:dyDescent="0.85">
      <c r="A1578" t="s">
        <v>22073</v>
      </c>
      <c r="B1578" t="s">
        <v>22074</v>
      </c>
      <c r="C1578" t="s">
        <v>22075</v>
      </c>
      <c r="D1578" t="s">
        <v>2199</v>
      </c>
      <c r="E1578" t="s">
        <v>2507</v>
      </c>
      <c r="F1578" t="s">
        <v>2201</v>
      </c>
      <c r="G1578" t="s">
        <v>14575</v>
      </c>
      <c r="H1578" t="s">
        <v>14</v>
      </c>
      <c r="I1578" t="s">
        <v>14576</v>
      </c>
      <c r="J1578" t="s">
        <v>14577</v>
      </c>
      <c r="K1578" t="s">
        <v>14988</v>
      </c>
      <c r="L1578" t="s">
        <v>14</v>
      </c>
      <c r="M1578" t="s">
        <v>14</v>
      </c>
      <c r="N1578" t="s">
        <v>14578</v>
      </c>
      <c r="O1578" t="s">
        <v>14988</v>
      </c>
      <c r="P1578" t="s">
        <v>14</v>
      </c>
      <c r="Q1578" t="s">
        <v>14988</v>
      </c>
      <c r="R1578" t="s">
        <v>14988</v>
      </c>
      <c r="S1578" t="s">
        <v>14</v>
      </c>
      <c r="T1578" t="s">
        <v>14</v>
      </c>
      <c r="U1578" t="s">
        <v>14</v>
      </c>
      <c r="V1578" t="s">
        <v>14</v>
      </c>
      <c r="W1578" t="s">
        <v>14</v>
      </c>
      <c r="X1578" t="s">
        <v>14</v>
      </c>
      <c r="Y1578" t="s">
        <v>14</v>
      </c>
      <c r="Z1578" t="s">
        <v>14</v>
      </c>
      <c r="AA1578" t="s">
        <v>14579</v>
      </c>
      <c r="AB1578" t="s">
        <v>14988</v>
      </c>
      <c r="AC1578" t="s">
        <v>14580</v>
      </c>
      <c r="AD1578" t="s">
        <v>2348</v>
      </c>
      <c r="AE1578" t="s">
        <v>2735</v>
      </c>
      <c r="AF1578" t="s">
        <v>1173</v>
      </c>
      <c r="AG1578" t="s">
        <v>14581</v>
      </c>
      <c r="AH1578" t="s">
        <v>2209</v>
      </c>
      <c r="AI1578" t="s">
        <v>2287</v>
      </c>
      <c r="AJ1578" t="s">
        <v>1168</v>
      </c>
      <c r="AK1578" t="s">
        <v>221</v>
      </c>
      <c r="AL1578" t="s">
        <v>1521</v>
      </c>
      <c r="AM1578" t="s">
        <v>221</v>
      </c>
      <c r="AN1578" t="s">
        <v>1181</v>
      </c>
      <c r="AO1578" t="s">
        <v>4021</v>
      </c>
      <c r="AP1578" t="s">
        <v>24911</v>
      </c>
      <c r="AQ1578" t="s">
        <v>14</v>
      </c>
      <c r="AR1578" t="s">
        <v>14</v>
      </c>
      <c r="AS1578" t="s">
        <v>14</v>
      </c>
      <c r="AT1578" t="s">
        <v>14</v>
      </c>
      <c r="AU1578" t="s">
        <v>4869</v>
      </c>
      <c r="AV1578" t="s">
        <v>1204</v>
      </c>
      <c r="AW1578" t="s">
        <v>1204</v>
      </c>
      <c r="AX1578" t="s">
        <v>1204</v>
      </c>
      <c r="AY1578" t="s">
        <v>14575</v>
      </c>
      <c r="AZ1578" t="s">
        <v>22145</v>
      </c>
      <c r="BA1578" t="s">
        <v>22074</v>
      </c>
      <c r="BB1578" t="s">
        <v>22094</v>
      </c>
      <c r="BC1578">
        <v>30975.24</v>
      </c>
      <c r="BD1578">
        <v>35800</v>
      </c>
      <c r="BE1578" t="s">
        <v>14</v>
      </c>
      <c r="BF1578" t="s">
        <v>14</v>
      </c>
      <c r="BG1578" t="s">
        <v>2214</v>
      </c>
      <c r="BH1578" t="s">
        <v>14</v>
      </c>
      <c r="BI1578" t="s">
        <v>22092</v>
      </c>
      <c r="BJ1578" t="s">
        <v>14578</v>
      </c>
      <c r="BK1578" t="s">
        <v>14</v>
      </c>
      <c r="BL1578" t="s">
        <v>14</v>
      </c>
      <c r="BM1578" t="s">
        <v>14</v>
      </c>
      <c r="BN1578" t="s">
        <v>14582</v>
      </c>
      <c r="BO1578" t="s">
        <v>14</v>
      </c>
      <c r="BP1578" t="s">
        <v>14988</v>
      </c>
      <c r="BQ1578" t="s">
        <v>2217</v>
      </c>
      <c r="BR1578" t="s">
        <v>2303</v>
      </c>
      <c r="BS1578" t="s">
        <v>9842</v>
      </c>
      <c r="BT1578" t="s">
        <v>14</v>
      </c>
      <c r="BU1578" t="s">
        <v>14</v>
      </c>
      <c r="BV1578" t="s">
        <v>14</v>
      </c>
      <c r="BW1578" t="s">
        <v>14</v>
      </c>
      <c r="BX1578" t="s">
        <v>14</v>
      </c>
      <c r="BY1578" t="s">
        <v>2220</v>
      </c>
      <c r="BZ1578" t="s">
        <v>14988</v>
      </c>
      <c r="CA1578" t="s">
        <v>14</v>
      </c>
      <c r="CB1578" t="s">
        <v>14</v>
      </c>
      <c r="CC1578" t="s">
        <v>14</v>
      </c>
      <c r="CD1578" t="s">
        <v>14</v>
      </c>
      <c r="CE1578" t="s">
        <v>14</v>
      </c>
      <c r="CF1578" t="s">
        <v>14583</v>
      </c>
      <c r="CG1578" t="s">
        <v>635</v>
      </c>
      <c r="CH1578" t="s">
        <v>22075</v>
      </c>
      <c r="CJ1578" t="s">
        <v>362</v>
      </c>
      <c r="CK1578" t="s">
        <v>24</v>
      </c>
      <c r="CL1578" s="13"/>
      <c r="CM1578" s="4" t="str">
        <f>_xlfn.XLOOKUP($CG1578,tbl_area_24_07_2024[Nombre Área],tbl_area_24_07_2024[Estado],"Si no se encuentra",2,)</f>
        <v>Michoacán</v>
      </c>
      <c r="CN1578" s="4" t="str">
        <f>_xlfn.XLOOKUP($CG1578,tbl_area_24_07_2024[Nombre Área],tbl_area_24_07_2024[Estructura],"Si no se encuentra",2,)</f>
        <v>Juntas Distritales</v>
      </c>
    </row>
    <row r="1579" spans="1:92" ht="20" x14ac:dyDescent="0.85">
      <c r="A1579" t="s">
        <v>22073</v>
      </c>
      <c r="B1579" t="s">
        <v>22074</v>
      </c>
      <c r="C1579" t="s">
        <v>22075</v>
      </c>
      <c r="D1579" t="s">
        <v>2199</v>
      </c>
      <c r="E1579" t="s">
        <v>2242</v>
      </c>
      <c r="F1579" t="s">
        <v>2201</v>
      </c>
      <c r="G1579" t="s">
        <v>14584</v>
      </c>
      <c r="H1579" t="s">
        <v>14</v>
      </c>
      <c r="I1579" t="s">
        <v>14576</v>
      </c>
      <c r="J1579" t="s">
        <v>14585</v>
      </c>
      <c r="K1579" t="s">
        <v>24912</v>
      </c>
      <c r="L1579" t="s">
        <v>14</v>
      </c>
      <c r="M1579" t="s">
        <v>14</v>
      </c>
      <c r="N1579" t="s">
        <v>14586</v>
      </c>
      <c r="O1579" t="s">
        <v>24912</v>
      </c>
      <c r="P1579" t="s">
        <v>14</v>
      </c>
      <c r="Q1579" t="s">
        <v>24912</v>
      </c>
      <c r="R1579" t="s">
        <v>24912</v>
      </c>
      <c r="S1579" t="s">
        <v>14</v>
      </c>
      <c r="T1579" t="s">
        <v>14</v>
      </c>
      <c r="U1579" t="s">
        <v>14</v>
      </c>
      <c r="V1579" t="s">
        <v>14</v>
      </c>
      <c r="W1579" t="s">
        <v>14</v>
      </c>
      <c r="X1579" t="s">
        <v>14</v>
      </c>
      <c r="Y1579" t="s">
        <v>14</v>
      </c>
      <c r="Z1579" t="s">
        <v>14</v>
      </c>
      <c r="AA1579" t="s">
        <v>14587</v>
      </c>
      <c r="AB1579" t="s">
        <v>24912</v>
      </c>
      <c r="AC1579" t="s">
        <v>5018</v>
      </c>
      <c r="AD1579" t="s">
        <v>3538</v>
      </c>
      <c r="AE1579" t="s">
        <v>3255</v>
      </c>
      <c r="AF1579" t="s">
        <v>4960</v>
      </c>
      <c r="AG1579" t="s">
        <v>14581</v>
      </c>
      <c r="AH1579" t="s">
        <v>2209</v>
      </c>
      <c r="AI1579" t="s">
        <v>9661</v>
      </c>
      <c r="AJ1579" t="s">
        <v>1168</v>
      </c>
      <c r="AK1579" t="s">
        <v>5021</v>
      </c>
      <c r="AL1579" t="s">
        <v>1493</v>
      </c>
      <c r="AM1579" t="s">
        <v>5021</v>
      </c>
      <c r="AN1579" t="s">
        <v>1181</v>
      </c>
      <c r="AO1579" t="s">
        <v>4021</v>
      </c>
      <c r="AP1579" t="s">
        <v>24913</v>
      </c>
      <c r="AQ1579" t="s">
        <v>14</v>
      </c>
      <c r="AR1579" t="s">
        <v>14</v>
      </c>
      <c r="AS1579" t="s">
        <v>14</v>
      </c>
      <c r="AT1579" t="s">
        <v>14</v>
      </c>
      <c r="AU1579" t="s">
        <v>4869</v>
      </c>
      <c r="AV1579" t="s">
        <v>1204</v>
      </c>
      <c r="AW1579" t="s">
        <v>1204</v>
      </c>
      <c r="AX1579" t="s">
        <v>1204</v>
      </c>
      <c r="AY1579" t="s">
        <v>14584</v>
      </c>
      <c r="AZ1579" t="s">
        <v>22127</v>
      </c>
      <c r="BA1579" t="s">
        <v>22074</v>
      </c>
      <c r="BB1579" t="s">
        <v>24914</v>
      </c>
      <c r="BC1579">
        <v>54474</v>
      </c>
      <c r="BD1579">
        <v>64850</v>
      </c>
      <c r="BE1579" t="s">
        <v>14</v>
      </c>
      <c r="BF1579" t="s">
        <v>14</v>
      </c>
      <c r="BG1579" t="s">
        <v>2214</v>
      </c>
      <c r="BH1579" t="s">
        <v>14</v>
      </c>
      <c r="BI1579" t="s">
        <v>22092</v>
      </c>
      <c r="BJ1579" t="s">
        <v>14586</v>
      </c>
      <c r="BK1579" t="s">
        <v>14</v>
      </c>
      <c r="BL1579" t="s">
        <v>14</v>
      </c>
      <c r="BM1579" t="s">
        <v>14</v>
      </c>
      <c r="BN1579" t="s">
        <v>14588</v>
      </c>
      <c r="BO1579" t="s">
        <v>14</v>
      </c>
      <c r="BP1579" t="s">
        <v>24912</v>
      </c>
      <c r="BQ1579" t="s">
        <v>2217</v>
      </c>
      <c r="BR1579" t="s">
        <v>2303</v>
      </c>
      <c r="BS1579" t="s">
        <v>9842</v>
      </c>
      <c r="BT1579" t="s">
        <v>14</v>
      </c>
      <c r="BU1579" t="s">
        <v>14</v>
      </c>
      <c r="BV1579" t="s">
        <v>14</v>
      </c>
      <c r="BW1579" t="s">
        <v>14</v>
      </c>
      <c r="BX1579" t="s">
        <v>14</v>
      </c>
      <c r="BY1579" t="s">
        <v>2220</v>
      </c>
      <c r="BZ1579" t="s">
        <v>24912</v>
      </c>
      <c r="CA1579" t="s">
        <v>14</v>
      </c>
      <c r="CB1579" t="s">
        <v>14</v>
      </c>
      <c r="CC1579" t="s">
        <v>14</v>
      </c>
      <c r="CD1579" t="s">
        <v>14</v>
      </c>
      <c r="CE1579" t="s">
        <v>14</v>
      </c>
      <c r="CF1579" t="s">
        <v>14589</v>
      </c>
      <c r="CG1579" t="s">
        <v>635</v>
      </c>
      <c r="CH1579" t="s">
        <v>22075</v>
      </c>
      <c r="CJ1579" t="s">
        <v>362</v>
      </c>
      <c r="CK1579" t="s">
        <v>24</v>
      </c>
      <c r="CL1579" s="13"/>
      <c r="CM1579" s="4" t="str">
        <f>_xlfn.XLOOKUP($CG1579,tbl_area_24_07_2024[Nombre Área],tbl_area_24_07_2024[Estado],"Si no se encuentra",2,)</f>
        <v>Michoacán</v>
      </c>
      <c r="CN1579" s="4" t="str">
        <f>_xlfn.XLOOKUP($CG1579,tbl_area_24_07_2024[Nombre Área],tbl_area_24_07_2024[Estructura],"Si no se encuentra",2,)</f>
        <v>Juntas Distritales</v>
      </c>
    </row>
    <row r="1580" spans="1:92" ht="20" x14ac:dyDescent="0.85">
      <c r="A1580" t="s">
        <v>22073</v>
      </c>
      <c r="B1580" t="s">
        <v>22074</v>
      </c>
      <c r="C1580" t="s">
        <v>22075</v>
      </c>
      <c r="D1580" t="s">
        <v>2199</v>
      </c>
      <c r="E1580" t="s">
        <v>2507</v>
      </c>
      <c r="F1580" t="s">
        <v>2201</v>
      </c>
      <c r="G1580" t="s">
        <v>14590</v>
      </c>
      <c r="H1580" t="s">
        <v>14</v>
      </c>
      <c r="I1580" t="s">
        <v>14576</v>
      </c>
      <c r="J1580" t="s">
        <v>14591</v>
      </c>
      <c r="K1580" t="s">
        <v>12737</v>
      </c>
      <c r="L1580" t="s">
        <v>14</v>
      </c>
      <c r="M1580" t="s">
        <v>14</v>
      </c>
      <c r="N1580" t="s">
        <v>14592</v>
      </c>
      <c r="O1580" t="s">
        <v>12737</v>
      </c>
      <c r="P1580" t="s">
        <v>14</v>
      </c>
      <c r="Q1580" t="s">
        <v>12737</v>
      </c>
      <c r="R1580" t="s">
        <v>12737</v>
      </c>
      <c r="S1580" t="s">
        <v>14</v>
      </c>
      <c r="T1580" t="s">
        <v>14</v>
      </c>
      <c r="U1580" t="s">
        <v>14</v>
      </c>
      <c r="V1580" t="s">
        <v>14</v>
      </c>
      <c r="W1580" t="s">
        <v>129</v>
      </c>
      <c r="X1580" t="s">
        <v>1366</v>
      </c>
      <c r="Y1580" t="s">
        <v>498</v>
      </c>
      <c r="Z1580" t="s">
        <v>18</v>
      </c>
      <c r="AA1580" t="s">
        <v>14</v>
      </c>
      <c r="AB1580" t="s">
        <v>12737</v>
      </c>
      <c r="AC1580" t="s">
        <v>14593</v>
      </c>
      <c r="AD1580" t="s">
        <v>2207</v>
      </c>
      <c r="AE1580" t="s">
        <v>14594</v>
      </c>
      <c r="AF1580" t="s">
        <v>1591</v>
      </c>
      <c r="AG1580" t="s">
        <v>14581</v>
      </c>
      <c r="AH1580" t="s">
        <v>2209</v>
      </c>
      <c r="AI1580" t="s">
        <v>2287</v>
      </c>
      <c r="AJ1580" t="s">
        <v>1168</v>
      </c>
      <c r="AK1580" t="s">
        <v>221</v>
      </c>
      <c r="AL1580" t="s">
        <v>1521</v>
      </c>
      <c r="AM1580" t="s">
        <v>221</v>
      </c>
      <c r="AN1580" t="s">
        <v>1181</v>
      </c>
      <c r="AO1580" t="s">
        <v>4021</v>
      </c>
      <c r="AP1580" t="s">
        <v>24911</v>
      </c>
      <c r="AQ1580" t="s">
        <v>14</v>
      </c>
      <c r="AR1580" t="s">
        <v>14</v>
      </c>
      <c r="AS1580" t="s">
        <v>14</v>
      </c>
      <c r="AT1580" t="s">
        <v>14</v>
      </c>
      <c r="AU1580" t="s">
        <v>4869</v>
      </c>
      <c r="AV1580" t="s">
        <v>1204</v>
      </c>
      <c r="AW1580" t="s">
        <v>1204</v>
      </c>
      <c r="AX1580" t="s">
        <v>1204</v>
      </c>
      <c r="AY1580" t="s">
        <v>14590</v>
      </c>
      <c r="AZ1580" t="s">
        <v>22147</v>
      </c>
      <c r="BA1580" t="s">
        <v>22104</v>
      </c>
      <c r="BB1580" t="s">
        <v>22082</v>
      </c>
      <c r="BC1580">
        <v>2620.69</v>
      </c>
      <c r="BD1580">
        <v>3040</v>
      </c>
      <c r="BE1580" t="s">
        <v>14</v>
      </c>
      <c r="BF1580" t="s">
        <v>14</v>
      </c>
      <c r="BG1580" t="s">
        <v>2214</v>
      </c>
      <c r="BH1580" t="s">
        <v>14</v>
      </c>
      <c r="BI1580" t="s">
        <v>22092</v>
      </c>
      <c r="BJ1580" t="s">
        <v>14592</v>
      </c>
      <c r="BK1580" t="s">
        <v>14</v>
      </c>
      <c r="BL1580" t="s">
        <v>14</v>
      </c>
      <c r="BM1580" t="s">
        <v>14</v>
      </c>
      <c r="BN1580" t="s">
        <v>14595</v>
      </c>
      <c r="BO1580" t="s">
        <v>14</v>
      </c>
      <c r="BP1580" t="s">
        <v>12737</v>
      </c>
      <c r="BQ1580" t="s">
        <v>2217</v>
      </c>
      <c r="BR1580" t="s">
        <v>2303</v>
      </c>
      <c r="BS1580" t="s">
        <v>9842</v>
      </c>
      <c r="BT1580" t="s">
        <v>14</v>
      </c>
      <c r="BU1580" t="s">
        <v>14</v>
      </c>
      <c r="BV1580" t="s">
        <v>14</v>
      </c>
      <c r="BW1580" t="s">
        <v>14</v>
      </c>
      <c r="BX1580" t="s">
        <v>14</v>
      </c>
      <c r="BY1580" t="s">
        <v>2220</v>
      </c>
      <c r="BZ1580" t="s">
        <v>12737</v>
      </c>
      <c r="CA1580" t="s">
        <v>14</v>
      </c>
      <c r="CB1580" t="s">
        <v>14</v>
      </c>
      <c r="CC1580" t="s">
        <v>14</v>
      </c>
      <c r="CD1580" t="s">
        <v>14</v>
      </c>
      <c r="CE1580" t="s">
        <v>14</v>
      </c>
      <c r="CF1580" t="s">
        <v>14596</v>
      </c>
      <c r="CG1580" t="s">
        <v>635</v>
      </c>
      <c r="CH1580" t="s">
        <v>22075</v>
      </c>
      <c r="CJ1580" t="s">
        <v>362</v>
      </c>
      <c r="CK1580" t="s">
        <v>24</v>
      </c>
      <c r="CL1580" s="13"/>
      <c r="CM1580" s="4" t="str">
        <f>_xlfn.XLOOKUP($CG1580,tbl_area_24_07_2024[Nombre Área],tbl_area_24_07_2024[Estado],"Si no se encuentra",2,)</f>
        <v>Michoacán</v>
      </c>
      <c r="CN1580" s="4" t="str">
        <f>_xlfn.XLOOKUP($CG1580,tbl_area_24_07_2024[Nombre Área],tbl_area_24_07_2024[Estructura],"Si no se encuentra",2,)</f>
        <v>Juntas Distritales</v>
      </c>
    </row>
    <row r="1581" spans="1:92" ht="20" x14ac:dyDescent="0.85">
      <c r="A1581" t="s">
        <v>22073</v>
      </c>
      <c r="B1581" t="s">
        <v>22074</v>
      </c>
      <c r="C1581" t="s">
        <v>22075</v>
      </c>
      <c r="D1581" t="s">
        <v>2199</v>
      </c>
      <c r="E1581" t="s">
        <v>2507</v>
      </c>
      <c r="F1581" t="s">
        <v>2201</v>
      </c>
      <c r="G1581" t="s">
        <v>14597</v>
      </c>
      <c r="H1581" t="s">
        <v>14</v>
      </c>
      <c r="I1581" t="s">
        <v>14576</v>
      </c>
      <c r="J1581" t="s">
        <v>14598</v>
      </c>
      <c r="K1581" t="s">
        <v>24915</v>
      </c>
      <c r="L1581" t="s">
        <v>14</v>
      </c>
      <c r="M1581" t="s">
        <v>14</v>
      </c>
      <c r="N1581" t="s">
        <v>14599</v>
      </c>
      <c r="O1581" t="s">
        <v>24915</v>
      </c>
      <c r="P1581" t="s">
        <v>14</v>
      </c>
      <c r="Q1581" t="s">
        <v>24915</v>
      </c>
      <c r="R1581" t="s">
        <v>24915</v>
      </c>
      <c r="S1581" t="s">
        <v>14</v>
      </c>
      <c r="T1581" t="s">
        <v>14</v>
      </c>
      <c r="U1581" t="s">
        <v>14</v>
      </c>
      <c r="V1581" t="s">
        <v>14</v>
      </c>
      <c r="W1581" t="s">
        <v>129</v>
      </c>
      <c r="X1581" t="s">
        <v>1366</v>
      </c>
      <c r="Y1581" t="s">
        <v>498</v>
      </c>
      <c r="Z1581" t="s">
        <v>18</v>
      </c>
      <c r="AA1581" t="s">
        <v>14</v>
      </c>
      <c r="AB1581" t="s">
        <v>24915</v>
      </c>
      <c r="AC1581" t="s">
        <v>14593</v>
      </c>
      <c r="AD1581" t="s">
        <v>2207</v>
      </c>
      <c r="AE1581" t="s">
        <v>14594</v>
      </c>
      <c r="AF1581" t="s">
        <v>1591</v>
      </c>
      <c r="AG1581" t="s">
        <v>14581</v>
      </c>
      <c r="AH1581" t="s">
        <v>2209</v>
      </c>
      <c r="AI1581" t="s">
        <v>2287</v>
      </c>
      <c r="AJ1581" t="s">
        <v>1168</v>
      </c>
      <c r="AK1581" t="s">
        <v>221</v>
      </c>
      <c r="AL1581" t="s">
        <v>1521</v>
      </c>
      <c r="AM1581" t="s">
        <v>221</v>
      </c>
      <c r="AN1581" t="s">
        <v>1181</v>
      </c>
      <c r="AO1581" t="s">
        <v>4021</v>
      </c>
      <c r="AP1581" t="s">
        <v>24911</v>
      </c>
      <c r="AQ1581" t="s">
        <v>14</v>
      </c>
      <c r="AR1581" t="s">
        <v>14</v>
      </c>
      <c r="AS1581" t="s">
        <v>14</v>
      </c>
      <c r="AT1581" t="s">
        <v>14</v>
      </c>
      <c r="AU1581" t="s">
        <v>4869</v>
      </c>
      <c r="AV1581" t="s">
        <v>1204</v>
      </c>
      <c r="AW1581" t="s">
        <v>1204</v>
      </c>
      <c r="AX1581" t="s">
        <v>1204</v>
      </c>
      <c r="AY1581" t="s">
        <v>14597</v>
      </c>
      <c r="AZ1581" t="s">
        <v>22150</v>
      </c>
      <c r="BA1581" t="s">
        <v>22104</v>
      </c>
      <c r="BB1581" t="s">
        <v>22082</v>
      </c>
      <c r="BC1581">
        <v>2662.5</v>
      </c>
      <c r="BD1581">
        <v>3088.5</v>
      </c>
      <c r="BE1581" t="s">
        <v>14</v>
      </c>
      <c r="BF1581" t="s">
        <v>14</v>
      </c>
      <c r="BG1581" t="s">
        <v>2214</v>
      </c>
      <c r="BH1581" t="s">
        <v>14</v>
      </c>
      <c r="BI1581" t="s">
        <v>22092</v>
      </c>
      <c r="BJ1581" t="s">
        <v>14599</v>
      </c>
      <c r="BK1581" t="s">
        <v>14</v>
      </c>
      <c r="BL1581" t="s">
        <v>14</v>
      </c>
      <c r="BM1581" t="s">
        <v>14</v>
      </c>
      <c r="BN1581" t="s">
        <v>14600</v>
      </c>
      <c r="BO1581" t="s">
        <v>14</v>
      </c>
      <c r="BP1581" t="s">
        <v>24915</v>
      </c>
      <c r="BQ1581" t="s">
        <v>2217</v>
      </c>
      <c r="BR1581" t="s">
        <v>2303</v>
      </c>
      <c r="BS1581" t="s">
        <v>9842</v>
      </c>
      <c r="BT1581" t="s">
        <v>14</v>
      </c>
      <c r="BU1581" t="s">
        <v>14</v>
      </c>
      <c r="BV1581" t="s">
        <v>14</v>
      </c>
      <c r="BW1581" t="s">
        <v>14</v>
      </c>
      <c r="BX1581" t="s">
        <v>14</v>
      </c>
      <c r="BY1581" t="s">
        <v>2220</v>
      </c>
      <c r="BZ1581" t="s">
        <v>24915</v>
      </c>
      <c r="CA1581" t="s">
        <v>14</v>
      </c>
      <c r="CB1581" t="s">
        <v>14</v>
      </c>
      <c r="CC1581" t="s">
        <v>14</v>
      </c>
      <c r="CD1581" t="s">
        <v>14</v>
      </c>
      <c r="CE1581" t="s">
        <v>14</v>
      </c>
      <c r="CF1581" t="s">
        <v>14601</v>
      </c>
      <c r="CG1581" t="s">
        <v>635</v>
      </c>
      <c r="CH1581" t="s">
        <v>22075</v>
      </c>
      <c r="CJ1581" t="s">
        <v>362</v>
      </c>
      <c r="CK1581" t="s">
        <v>24</v>
      </c>
      <c r="CL1581" s="13"/>
      <c r="CM1581" s="4" t="str">
        <f>_xlfn.XLOOKUP($CG1581,tbl_area_24_07_2024[Nombre Área],tbl_area_24_07_2024[Estado],"Si no se encuentra",2,)</f>
        <v>Michoacán</v>
      </c>
      <c r="CN1581" s="4" t="str">
        <f>_xlfn.XLOOKUP($CG1581,tbl_area_24_07_2024[Nombre Área],tbl_area_24_07_2024[Estructura],"Si no se encuentra",2,)</f>
        <v>Juntas Distritales</v>
      </c>
    </row>
    <row r="1582" spans="1:92" ht="20" x14ac:dyDescent="0.85">
      <c r="A1582" t="s">
        <v>22073</v>
      </c>
      <c r="B1582" t="s">
        <v>22074</v>
      </c>
      <c r="C1582" t="s">
        <v>22075</v>
      </c>
      <c r="D1582" t="s">
        <v>2199</v>
      </c>
      <c r="E1582" t="s">
        <v>2200</v>
      </c>
      <c r="F1582" t="s">
        <v>2201</v>
      </c>
      <c r="G1582" t="s">
        <v>14602</v>
      </c>
      <c r="H1582" t="s">
        <v>14</v>
      </c>
      <c r="I1582" t="s">
        <v>14576</v>
      </c>
      <c r="J1582" t="s">
        <v>14603</v>
      </c>
      <c r="K1582" t="s">
        <v>24916</v>
      </c>
      <c r="L1582" t="s">
        <v>14</v>
      </c>
      <c r="M1582" t="s">
        <v>14</v>
      </c>
      <c r="N1582" t="s">
        <v>14604</v>
      </c>
      <c r="O1582" t="s">
        <v>24916</v>
      </c>
      <c r="P1582" t="s">
        <v>14</v>
      </c>
      <c r="Q1582" t="s">
        <v>24916</v>
      </c>
      <c r="R1582" t="s">
        <v>24916</v>
      </c>
      <c r="S1582" t="s">
        <v>14</v>
      </c>
      <c r="T1582" t="s">
        <v>14</v>
      </c>
      <c r="U1582" t="s">
        <v>14</v>
      </c>
      <c r="V1582" t="s">
        <v>14</v>
      </c>
      <c r="W1582" t="s">
        <v>1362</v>
      </c>
      <c r="X1582" t="s">
        <v>44</v>
      </c>
      <c r="Y1582" t="s">
        <v>518</v>
      </c>
      <c r="Z1582" t="s">
        <v>18</v>
      </c>
      <c r="AA1582" t="s">
        <v>14</v>
      </c>
      <c r="AB1582" t="s">
        <v>24916</v>
      </c>
      <c r="AC1582" t="s">
        <v>14605</v>
      </c>
      <c r="AD1582" t="s">
        <v>2348</v>
      </c>
      <c r="AE1582" t="s">
        <v>14606</v>
      </c>
      <c r="AF1582" t="s">
        <v>5117</v>
      </c>
      <c r="AG1582" t="s">
        <v>14581</v>
      </c>
      <c r="AH1582" t="s">
        <v>2209</v>
      </c>
      <c r="AI1582" t="s">
        <v>2287</v>
      </c>
      <c r="AJ1582" t="s">
        <v>1168</v>
      </c>
      <c r="AK1582" t="s">
        <v>221</v>
      </c>
      <c r="AL1582" t="s">
        <v>1521</v>
      </c>
      <c r="AM1582" t="s">
        <v>221</v>
      </c>
      <c r="AN1582" t="s">
        <v>1181</v>
      </c>
      <c r="AO1582" t="s">
        <v>4021</v>
      </c>
      <c r="AP1582" t="s">
        <v>24911</v>
      </c>
      <c r="AQ1582" t="s">
        <v>14</v>
      </c>
      <c r="AR1582" t="s">
        <v>14</v>
      </c>
      <c r="AS1582" t="s">
        <v>14</v>
      </c>
      <c r="AT1582" t="s">
        <v>14</v>
      </c>
      <c r="AU1582" t="s">
        <v>4869</v>
      </c>
      <c r="AV1582" t="s">
        <v>1204</v>
      </c>
      <c r="AW1582" t="s">
        <v>1204</v>
      </c>
      <c r="AX1582" t="s">
        <v>1204</v>
      </c>
      <c r="AY1582" t="s">
        <v>14602</v>
      </c>
      <c r="AZ1582" t="s">
        <v>22226</v>
      </c>
      <c r="BA1582" t="s">
        <v>22074</v>
      </c>
      <c r="BB1582" t="s">
        <v>22089</v>
      </c>
      <c r="BC1582">
        <v>98578.96</v>
      </c>
      <c r="BD1582">
        <v>93978.57</v>
      </c>
      <c r="BE1582" t="s">
        <v>14</v>
      </c>
      <c r="BF1582" t="s">
        <v>14</v>
      </c>
      <c r="BG1582" t="s">
        <v>2214</v>
      </c>
      <c r="BH1582" t="s">
        <v>14</v>
      </c>
      <c r="BI1582" t="s">
        <v>22092</v>
      </c>
      <c r="BJ1582" t="s">
        <v>14604</v>
      </c>
      <c r="BK1582" t="s">
        <v>14</v>
      </c>
      <c r="BL1582" t="s">
        <v>14</v>
      </c>
      <c r="BM1582" t="s">
        <v>14</v>
      </c>
      <c r="BN1582" t="s">
        <v>14607</v>
      </c>
      <c r="BO1582" t="s">
        <v>14</v>
      </c>
      <c r="BP1582" t="s">
        <v>24916</v>
      </c>
      <c r="BQ1582" t="s">
        <v>2217</v>
      </c>
      <c r="BR1582" t="s">
        <v>2303</v>
      </c>
      <c r="BS1582" t="s">
        <v>9842</v>
      </c>
      <c r="BT1582" t="s">
        <v>14</v>
      </c>
      <c r="BU1582" t="s">
        <v>14</v>
      </c>
      <c r="BV1582" t="s">
        <v>14</v>
      </c>
      <c r="BW1582" t="s">
        <v>14</v>
      </c>
      <c r="BX1582" t="s">
        <v>14</v>
      </c>
      <c r="BY1582" t="s">
        <v>2220</v>
      </c>
      <c r="BZ1582" t="s">
        <v>24916</v>
      </c>
      <c r="CA1582" t="s">
        <v>14</v>
      </c>
      <c r="CB1582" t="s">
        <v>14</v>
      </c>
      <c r="CC1582" t="s">
        <v>14</v>
      </c>
      <c r="CD1582" t="s">
        <v>14</v>
      </c>
      <c r="CE1582" t="s">
        <v>14</v>
      </c>
      <c r="CF1582" t="s">
        <v>14608</v>
      </c>
      <c r="CG1582" t="s">
        <v>635</v>
      </c>
      <c r="CH1582" t="s">
        <v>22075</v>
      </c>
      <c r="CJ1582" t="s">
        <v>362</v>
      </c>
      <c r="CK1582" t="s">
        <v>24</v>
      </c>
      <c r="CL1582" s="13"/>
      <c r="CM1582" s="4" t="str">
        <f>_xlfn.XLOOKUP($CG1582,tbl_area_24_07_2024[Nombre Área],tbl_area_24_07_2024[Estado],"Si no se encuentra",2,)</f>
        <v>Michoacán</v>
      </c>
      <c r="CN1582" s="4" t="str">
        <f>_xlfn.XLOOKUP($CG1582,tbl_area_24_07_2024[Nombre Área],tbl_area_24_07_2024[Estructura],"Si no se encuentra",2,)</f>
        <v>Juntas Distritales</v>
      </c>
    </row>
    <row r="1583" spans="1:92" ht="20" x14ac:dyDescent="0.85">
      <c r="A1583" t="s">
        <v>22073</v>
      </c>
      <c r="B1583" t="s">
        <v>22074</v>
      </c>
      <c r="C1583" t="s">
        <v>22075</v>
      </c>
      <c r="D1583" t="s">
        <v>2199</v>
      </c>
      <c r="E1583" t="s">
        <v>2242</v>
      </c>
      <c r="F1583" t="s">
        <v>2201</v>
      </c>
      <c r="G1583" t="s">
        <v>14609</v>
      </c>
      <c r="H1583" t="s">
        <v>14</v>
      </c>
      <c r="I1583" t="s">
        <v>14576</v>
      </c>
      <c r="J1583" t="s">
        <v>14610</v>
      </c>
      <c r="K1583" t="s">
        <v>24917</v>
      </c>
      <c r="L1583" t="s">
        <v>14</v>
      </c>
      <c r="M1583" t="s">
        <v>14</v>
      </c>
      <c r="N1583" t="s">
        <v>14611</v>
      </c>
      <c r="O1583" t="s">
        <v>24917</v>
      </c>
      <c r="P1583" t="s">
        <v>14</v>
      </c>
      <c r="Q1583" t="s">
        <v>24917</v>
      </c>
      <c r="R1583" t="s">
        <v>24917</v>
      </c>
      <c r="S1583" t="s">
        <v>14</v>
      </c>
      <c r="T1583" t="s">
        <v>14</v>
      </c>
      <c r="U1583" t="s">
        <v>14</v>
      </c>
      <c r="V1583" t="s">
        <v>14</v>
      </c>
      <c r="W1583" t="s">
        <v>1356</v>
      </c>
      <c r="X1583" t="s">
        <v>260</v>
      </c>
      <c r="Y1583" t="s">
        <v>356</v>
      </c>
      <c r="Z1583" t="s">
        <v>18</v>
      </c>
      <c r="AA1583" t="s">
        <v>14</v>
      </c>
      <c r="AB1583" t="s">
        <v>24917</v>
      </c>
      <c r="AC1583" t="s">
        <v>14612</v>
      </c>
      <c r="AD1583" t="s">
        <v>2348</v>
      </c>
      <c r="AE1583" t="s">
        <v>14613</v>
      </c>
      <c r="AF1583" t="s">
        <v>5415</v>
      </c>
      <c r="AG1583" t="s">
        <v>1173</v>
      </c>
      <c r="AH1583" t="s">
        <v>2209</v>
      </c>
      <c r="AI1583" t="s">
        <v>14614</v>
      </c>
      <c r="AJ1583" t="s">
        <v>1168</v>
      </c>
      <c r="AK1583" t="s">
        <v>221</v>
      </c>
      <c r="AL1583" t="s">
        <v>1521</v>
      </c>
      <c r="AM1583" t="s">
        <v>221</v>
      </c>
      <c r="AN1583" t="s">
        <v>1181</v>
      </c>
      <c r="AO1583" t="s">
        <v>4021</v>
      </c>
      <c r="AP1583" t="s">
        <v>24918</v>
      </c>
      <c r="AQ1583" t="s">
        <v>14</v>
      </c>
      <c r="AR1583" t="s">
        <v>14</v>
      </c>
      <c r="AS1583" t="s">
        <v>14</v>
      </c>
      <c r="AT1583" t="s">
        <v>14</v>
      </c>
      <c r="AU1583" t="s">
        <v>4869</v>
      </c>
      <c r="AV1583" t="s">
        <v>1204</v>
      </c>
      <c r="AW1583" t="s">
        <v>1204</v>
      </c>
      <c r="AX1583" t="s">
        <v>1204</v>
      </c>
      <c r="AY1583" t="s">
        <v>14609</v>
      </c>
      <c r="AZ1583" t="s">
        <v>22226</v>
      </c>
      <c r="BA1583" t="s">
        <v>22104</v>
      </c>
      <c r="BB1583" t="s">
        <v>22082</v>
      </c>
      <c r="BC1583">
        <v>15950</v>
      </c>
      <c r="BD1583">
        <v>18502</v>
      </c>
      <c r="BE1583" t="s">
        <v>14</v>
      </c>
      <c r="BF1583" t="s">
        <v>14</v>
      </c>
      <c r="BG1583" t="s">
        <v>2214</v>
      </c>
      <c r="BH1583" t="s">
        <v>14</v>
      </c>
      <c r="BI1583" t="s">
        <v>22092</v>
      </c>
      <c r="BJ1583" t="s">
        <v>14611</v>
      </c>
      <c r="BK1583" t="s">
        <v>14</v>
      </c>
      <c r="BL1583" t="s">
        <v>14</v>
      </c>
      <c r="BM1583" t="s">
        <v>14</v>
      </c>
      <c r="BN1583" t="s">
        <v>14615</v>
      </c>
      <c r="BO1583" t="s">
        <v>14</v>
      </c>
      <c r="BP1583" t="s">
        <v>24917</v>
      </c>
      <c r="BQ1583" t="s">
        <v>2217</v>
      </c>
      <c r="BR1583" t="s">
        <v>2303</v>
      </c>
      <c r="BS1583" t="s">
        <v>9842</v>
      </c>
      <c r="BT1583" t="s">
        <v>14</v>
      </c>
      <c r="BU1583" t="s">
        <v>14</v>
      </c>
      <c r="BV1583" t="s">
        <v>14</v>
      </c>
      <c r="BW1583" t="s">
        <v>14</v>
      </c>
      <c r="BX1583" t="s">
        <v>14</v>
      </c>
      <c r="BY1583" t="s">
        <v>2220</v>
      </c>
      <c r="BZ1583" t="s">
        <v>24917</v>
      </c>
      <c r="CA1583" t="s">
        <v>14</v>
      </c>
      <c r="CB1583" t="s">
        <v>14</v>
      </c>
      <c r="CC1583" t="s">
        <v>14</v>
      </c>
      <c r="CD1583" t="s">
        <v>14</v>
      </c>
      <c r="CE1583" t="s">
        <v>14</v>
      </c>
      <c r="CF1583" t="s">
        <v>14616</v>
      </c>
      <c r="CG1583" t="s">
        <v>635</v>
      </c>
      <c r="CH1583" t="s">
        <v>22075</v>
      </c>
      <c r="CJ1583" t="s">
        <v>362</v>
      </c>
      <c r="CK1583" t="s">
        <v>24</v>
      </c>
      <c r="CL1583" s="13"/>
      <c r="CM1583" s="4" t="str">
        <f>_xlfn.XLOOKUP($CG1583,tbl_area_24_07_2024[Nombre Área],tbl_area_24_07_2024[Estado],"Si no se encuentra",2,)</f>
        <v>Michoacán</v>
      </c>
      <c r="CN1583" s="4" t="str">
        <f>_xlfn.XLOOKUP($CG1583,tbl_area_24_07_2024[Nombre Área],tbl_area_24_07_2024[Estructura],"Si no se encuentra",2,)</f>
        <v>Juntas Distritales</v>
      </c>
    </row>
    <row r="1584" spans="1:92" ht="20" x14ac:dyDescent="0.85">
      <c r="A1584" t="s">
        <v>22073</v>
      </c>
      <c r="B1584" t="s">
        <v>22074</v>
      </c>
      <c r="C1584" t="s">
        <v>22075</v>
      </c>
      <c r="D1584" t="s">
        <v>2199</v>
      </c>
      <c r="E1584" t="s">
        <v>2507</v>
      </c>
      <c r="F1584" t="s">
        <v>2201</v>
      </c>
      <c r="G1584" t="s">
        <v>14617</v>
      </c>
      <c r="H1584" t="s">
        <v>14</v>
      </c>
      <c r="I1584" t="s">
        <v>14576</v>
      </c>
      <c r="J1584" t="s">
        <v>14618</v>
      </c>
      <c r="K1584" t="s">
        <v>24919</v>
      </c>
      <c r="L1584" t="s">
        <v>14</v>
      </c>
      <c r="M1584" t="s">
        <v>14</v>
      </c>
      <c r="N1584" t="s">
        <v>14619</v>
      </c>
      <c r="O1584" t="s">
        <v>24919</v>
      </c>
      <c r="P1584" t="s">
        <v>14</v>
      </c>
      <c r="Q1584" t="s">
        <v>24919</v>
      </c>
      <c r="R1584" t="s">
        <v>24919</v>
      </c>
      <c r="S1584" t="s">
        <v>14</v>
      </c>
      <c r="T1584" t="s">
        <v>14</v>
      </c>
      <c r="U1584" t="s">
        <v>14</v>
      </c>
      <c r="V1584" t="s">
        <v>14</v>
      </c>
      <c r="W1584" t="s">
        <v>129</v>
      </c>
      <c r="X1584" t="s">
        <v>1366</v>
      </c>
      <c r="Y1584" t="s">
        <v>498</v>
      </c>
      <c r="Z1584" t="s">
        <v>18</v>
      </c>
      <c r="AA1584" t="s">
        <v>14</v>
      </c>
      <c r="AB1584" t="s">
        <v>24919</v>
      </c>
      <c r="AC1584" t="s">
        <v>14593</v>
      </c>
      <c r="AD1584" t="s">
        <v>2207</v>
      </c>
      <c r="AE1584" t="s">
        <v>14594</v>
      </c>
      <c r="AF1584" t="s">
        <v>1591</v>
      </c>
      <c r="AG1584" t="s">
        <v>14581</v>
      </c>
      <c r="AH1584" t="s">
        <v>2209</v>
      </c>
      <c r="AI1584" t="s">
        <v>2287</v>
      </c>
      <c r="AJ1584" t="s">
        <v>1168</v>
      </c>
      <c r="AK1584" t="s">
        <v>221</v>
      </c>
      <c r="AL1584" t="s">
        <v>1521</v>
      </c>
      <c r="AM1584" t="s">
        <v>221</v>
      </c>
      <c r="AN1584" t="s">
        <v>1181</v>
      </c>
      <c r="AO1584" t="s">
        <v>4021</v>
      </c>
      <c r="AP1584" t="s">
        <v>24911</v>
      </c>
      <c r="AQ1584" t="s">
        <v>14</v>
      </c>
      <c r="AR1584" t="s">
        <v>14</v>
      </c>
      <c r="AS1584" t="s">
        <v>14</v>
      </c>
      <c r="AT1584" t="s">
        <v>14</v>
      </c>
      <c r="AU1584" t="s">
        <v>4869</v>
      </c>
      <c r="AV1584" t="s">
        <v>1204</v>
      </c>
      <c r="AW1584" t="s">
        <v>1204</v>
      </c>
      <c r="AX1584" t="s">
        <v>1204</v>
      </c>
      <c r="AY1584" t="s">
        <v>14617</v>
      </c>
      <c r="AZ1584" t="s">
        <v>22226</v>
      </c>
      <c r="BA1584" t="s">
        <v>22104</v>
      </c>
      <c r="BB1584" t="s">
        <v>22082</v>
      </c>
      <c r="BC1584">
        <v>1417.24</v>
      </c>
      <c r="BD1584">
        <v>1644</v>
      </c>
      <c r="BE1584" t="s">
        <v>14</v>
      </c>
      <c r="BF1584" t="s">
        <v>14</v>
      </c>
      <c r="BG1584" t="s">
        <v>2214</v>
      </c>
      <c r="BH1584" t="s">
        <v>14</v>
      </c>
      <c r="BI1584" t="s">
        <v>22092</v>
      </c>
      <c r="BJ1584" t="s">
        <v>14619</v>
      </c>
      <c r="BK1584" t="s">
        <v>14</v>
      </c>
      <c r="BL1584" t="s">
        <v>14</v>
      </c>
      <c r="BM1584" t="s">
        <v>14</v>
      </c>
      <c r="BN1584" t="s">
        <v>14620</v>
      </c>
      <c r="BO1584" t="s">
        <v>14</v>
      </c>
      <c r="BP1584" t="s">
        <v>24919</v>
      </c>
      <c r="BQ1584" t="s">
        <v>2217</v>
      </c>
      <c r="BR1584" t="s">
        <v>2303</v>
      </c>
      <c r="BS1584" t="s">
        <v>9842</v>
      </c>
      <c r="BT1584" t="s">
        <v>14</v>
      </c>
      <c r="BU1584" t="s">
        <v>14</v>
      </c>
      <c r="BV1584" t="s">
        <v>14</v>
      </c>
      <c r="BW1584" t="s">
        <v>14</v>
      </c>
      <c r="BX1584" t="s">
        <v>14</v>
      </c>
      <c r="BY1584" t="s">
        <v>2220</v>
      </c>
      <c r="BZ1584" t="s">
        <v>24919</v>
      </c>
      <c r="CA1584" t="s">
        <v>14</v>
      </c>
      <c r="CB1584" t="s">
        <v>14</v>
      </c>
      <c r="CC1584" t="s">
        <v>14</v>
      </c>
      <c r="CD1584" t="s">
        <v>14</v>
      </c>
      <c r="CE1584" t="s">
        <v>14</v>
      </c>
      <c r="CF1584" t="s">
        <v>14621</v>
      </c>
      <c r="CG1584" t="s">
        <v>635</v>
      </c>
      <c r="CH1584" t="s">
        <v>22075</v>
      </c>
      <c r="CJ1584" t="s">
        <v>362</v>
      </c>
      <c r="CK1584" t="s">
        <v>24</v>
      </c>
      <c r="CL1584" s="13"/>
      <c r="CM1584" s="4" t="str">
        <f>_xlfn.XLOOKUP($CG1584,tbl_area_24_07_2024[Nombre Área],tbl_area_24_07_2024[Estado],"Si no se encuentra",2,)</f>
        <v>Michoacán</v>
      </c>
      <c r="CN1584" s="4" t="str">
        <f>_xlfn.XLOOKUP($CG1584,tbl_area_24_07_2024[Nombre Área],tbl_area_24_07_2024[Estructura],"Si no se encuentra",2,)</f>
        <v>Juntas Distritales</v>
      </c>
    </row>
    <row r="1585" spans="1:92" ht="20" x14ac:dyDescent="0.85">
      <c r="A1585" t="s">
        <v>22073</v>
      </c>
      <c r="B1585" t="s">
        <v>22074</v>
      </c>
      <c r="C1585" t="s">
        <v>22075</v>
      </c>
      <c r="D1585" t="s">
        <v>2199</v>
      </c>
      <c r="E1585" t="s">
        <v>2242</v>
      </c>
      <c r="F1585" t="s">
        <v>2201</v>
      </c>
      <c r="G1585" t="s">
        <v>14622</v>
      </c>
      <c r="H1585" t="s">
        <v>14</v>
      </c>
      <c r="I1585" t="s">
        <v>14576</v>
      </c>
      <c r="J1585" t="s">
        <v>14623</v>
      </c>
      <c r="K1585" t="s">
        <v>24920</v>
      </c>
      <c r="L1585" t="s">
        <v>14</v>
      </c>
      <c r="M1585" t="s">
        <v>14</v>
      </c>
      <c r="N1585" t="s">
        <v>14624</v>
      </c>
      <c r="O1585" t="s">
        <v>24920</v>
      </c>
      <c r="P1585" t="s">
        <v>14</v>
      </c>
      <c r="Q1585" t="s">
        <v>24920</v>
      </c>
      <c r="R1585" t="s">
        <v>24920</v>
      </c>
      <c r="S1585" t="s">
        <v>14</v>
      </c>
      <c r="T1585" t="s">
        <v>14</v>
      </c>
      <c r="U1585" t="s">
        <v>14</v>
      </c>
      <c r="V1585" t="s">
        <v>14</v>
      </c>
      <c r="W1585" t="s">
        <v>1356</v>
      </c>
      <c r="X1585" t="s">
        <v>260</v>
      </c>
      <c r="Y1585" t="s">
        <v>356</v>
      </c>
      <c r="Z1585" t="s">
        <v>18</v>
      </c>
      <c r="AA1585" t="s">
        <v>14</v>
      </c>
      <c r="AB1585" t="s">
        <v>24920</v>
      </c>
      <c r="AC1585" t="s">
        <v>14612</v>
      </c>
      <c r="AD1585" t="s">
        <v>2348</v>
      </c>
      <c r="AE1585" t="s">
        <v>14613</v>
      </c>
      <c r="AF1585" t="s">
        <v>5415</v>
      </c>
      <c r="AG1585" t="s">
        <v>1173</v>
      </c>
      <c r="AH1585" t="s">
        <v>2209</v>
      </c>
      <c r="AI1585" t="s">
        <v>14614</v>
      </c>
      <c r="AJ1585" t="s">
        <v>1168</v>
      </c>
      <c r="AK1585" t="s">
        <v>221</v>
      </c>
      <c r="AL1585" t="s">
        <v>1521</v>
      </c>
      <c r="AM1585" t="s">
        <v>221</v>
      </c>
      <c r="AN1585" t="s">
        <v>1181</v>
      </c>
      <c r="AO1585" t="s">
        <v>4021</v>
      </c>
      <c r="AP1585" t="s">
        <v>24918</v>
      </c>
      <c r="AQ1585" t="s">
        <v>14</v>
      </c>
      <c r="AR1585" t="s">
        <v>14</v>
      </c>
      <c r="AS1585" t="s">
        <v>14</v>
      </c>
      <c r="AT1585" t="s">
        <v>14</v>
      </c>
      <c r="AU1585" t="s">
        <v>4869</v>
      </c>
      <c r="AV1585" t="s">
        <v>1204</v>
      </c>
      <c r="AW1585" t="s">
        <v>1204</v>
      </c>
      <c r="AX1585" t="s">
        <v>1204</v>
      </c>
      <c r="AY1585" t="s">
        <v>14622</v>
      </c>
      <c r="AZ1585" t="s">
        <v>22226</v>
      </c>
      <c r="BA1585" t="s">
        <v>22104</v>
      </c>
      <c r="BB1585" t="s">
        <v>22082</v>
      </c>
      <c r="BC1585">
        <v>16280</v>
      </c>
      <c r="BD1585">
        <v>18884.8</v>
      </c>
      <c r="BE1585" t="s">
        <v>14</v>
      </c>
      <c r="BF1585" t="s">
        <v>14</v>
      </c>
      <c r="BG1585" t="s">
        <v>2214</v>
      </c>
      <c r="BH1585" t="s">
        <v>14</v>
      </c>
      <c r="BI1585" t="s">
        <v>22092</v>
      </c>
      <c r="BJ1585" t="s">
        <v>14624</v>
      </c>
      <c r="BK1585" t="s">
        <v>14</v>
      </c>
      <c r="BL1585" t="s">
        <v>14</v>
      </c>
      <c r="BM1585" t="s">
        <v>14</v>
      </c>
      <c r="BN1585" t="s">
        <v>14625</v>
      </c>
      <c r="BO1585" t="s">
        <v>14</v>
      </c>
      <c r="BP1585" t="s">
        <v>24920</v>
      </c>
      <c r="BQ1585" t="s">
        <v>2217</v>
      </c>
      <c r="BR1585" t="s">
        <v>2303</v>
      </c>
      <c r="BS1585" t="s">
        <v>9842</v>
      </c>
      <c r="BT1585" t="s">
        <v>14</v>
      </c>
      <c r="BU1585" t="s">
        <v>14</v>
      </c>
      <c r="BV1585" t="s">
        <v>14</v>
      </c>
      <c r="BW1585" t="s">
        <v>14</v>
      </c>
      <c r="BX1585" t="s">
        <v>14</v>
      </c>
      <c r="BY1585" t="s">
        <v>2220</v>
      </c>
      <c r="BZ1585" t="s">
        <v>24920</v>
      </c>
      <c r="CA1585" t="s">
        <v>14</v>
      </c>
      <c r="CB1585" t="s">
        <v>14</v>
      </c>
      <c r="CC1585" t="s">
        <v>14</v>
      </c>
      <c r="CD1585" t="s">
        <v>14</v>
      </c>
      <c r="CE1585" t="s">
        <v>14</v>
      </c>
      <c r="CF1585" t="s">
        <v>14626</v>
      </c>
      <c r="CG1585" t="s">
        <v>635</v>
      </c>
      <c r="CH1585" t="s">
        <v>22075</v>
      </c>
      <c r="CJ1585" t="s">
        <v>362</v>
      </c>
      <c r="CK1585" t="s">
        <v>24</v>
      </c>
      <c r="CL1585" s="13"/>
      <c r="CM1585" s="4" t="str">
        <f>_xlfn.XLOOKUP($CG1585,tbl_area_24_07_2024[Nombre Área],tbl_area_24_07_2024[Estado],"Si no se encuentra",2,)</f>
        <v>Michoacán</v>
      </c>
      <c r="CN1585" s="4" t="str">
        <f>_xlfn.XLOOKUP($CG1585,tbl_area_24_07_2024[Nombre Área],tbl_area_24_07_2024[Estructura],"Si no se encuentra",2,)</f>
        <v>Juntas Distritales</v>
      </c>
    </row>
    <row r="1586" spans="1:92" ht="20" x14ac:dyDescent="0.85">
      <c r="A1586" t="s">
        <v>22073</v>
      </c>
      <c r="B1586" t="s">
        <v>22074</v>
      </c>
      <c r="C1586" t="s">
        <v>22075</v>
      </c>
      <c r="D1586" t="s">
        <v>2199</v>
      </c>
      <c r="E1586" t="s">
        <v>2242</v>
      </c>
      <c r="F1586" t="s">
        <v>2201</v>
      </c>
      <c r="G1586" t="s">
        <v>14627</v>
      </c>
      <c r="H1586" t="s">
        <v>14</v>
      </c>
      <c r="I1586" t="s">
        <v>14576</v>
      </c>
      <c r="J1586" t="s">
        <v>14628</v>
      </c>
      <c r="K1586" t="s">
        <v>24921</v>
      </c>
      <c r="L1586" t="s">
        <v>14</v>
      </c>
      <c r="M1586" t="s">
        <v>14</v>
      </c>
      <c r="N1586" t="s">
        <v>14629</v>
      </c>
      <c r="O1586" t="s">
        <v>24921</v>
      </c>
      <c r="P1586" t="s">
        <v>14</v>
      </c>
      <c r="Q1586" t="s">
        <v>24921</v>
      </c>
      <c r="R1586" t="s">
        <v>24921</v>
      </c>
      <c r="S1586" t="s">
        <v>14</v>
      </c>
      <c r="T1586" t="s">
        <v>14</v>
      </c>
      <c r="U1586" t="s">
        <v>14</v>
      </c>
      <c r="V1586" t="s">
        <v>14</v>
      </c>
      <c r="W1586" t="s">
        <v>14630</v>
      </c>
      <c r="X1586" t="s">
        <v>1281</v>
      </c>
      <c r="Y1586" t="s">
        <v>63</v>
      </c>
      <c r="Z1586" t="s">
        <v>12</v>
      </c>
      <c r="AA1586" t="s">
        <v>14</v>
      </c>
      <c r="AB1586" t="s">
        <v>24921</v>
      </c>
      <c r="AC1586" t="s">
        <v>14631</v>
      </c>
      <c r="AD1586" t="s">
        <v>3538</v>
      </c>
      <c r="AE1586" t="s">
        <v>14632</v>
      </c>
      <c r="AF1586" t="s">
        <v>14633</v>
      </c>
      <c r="AG1586" t="s">
        <v>1172</v>
      </c>
      <c r="AH1586" t="s">
        <v>2337</v>
      </c>
      <c r="AI1586" t="s">
        <v>14634</v>
      </c>
      <c r="AJ1586" t="s">
        <v>1168</v>
      </c>
      <c r="AK1586" t="s">
        <v>221</v>
      </c>
      <c r="AL1586" t="s">
        <v>1521</v>
      </c>
      <c r="AM1586" t="s">
        <v>221</v>
      </c>
      <c r="AN1586" t="s">
        <v>1181</v>
      </c>
      <c r="AO1586" t="s">
        <v>4021</v>
      </c>
      <c r="AP1586" t="s">
        <v>24922</v>
      </c>
      <c r="AQ1586" t="s">
        <v>14</v>
      </c>
      <c r="AR1586" t="s">
        <v>14</v>
      </c>
      <c r="AS1586" t="s">
        <v>14</v>
      </c>
      <c r="AT1586" t="s">
        <v>14</v>
      </c>
      <c r="AU1586" t="s">
        <v>4869</v>
      </c>
      <c r="AV1586" t="s">
        <v>1204</v>
      </c>
      <c r="AW1586" t="s">
        <v>1204</v>
      </c>
      <c r="AX1586" t="s">
        <v>1204</v>
      </c>
      <c r="AY1586" t="s">
        <v>14627</v>
      </c>
      <c r="AZ1586" t="s">
        <v>22127</v>
      </c>
      <c r="BA1586" t="s">
        <v>22074</v>
      </c>
      <c r="BB1586" t="s">
        <v>22082</v>
      </c>
      <c r="BC1586">
        <v>37440</v>
      </c>
      <c r="BD1586">
        <v>43430.400000000001</v>
      </c>
      <c r="BE1586" t="s">
        <v>14</v>
      </c>
      <c r="BF1586" t="s">
        <v>14</v>
      </c>
      <c r="BG1586" t="s">
        <v>2214</v>
      </c>
      <c r="BH1586" t="s">
        <v>14</v>
      </c>
      <c r="BI1586" t="s">
        <v>22092</v>
      </c>
      <c r="BJ1586" t="s">
        <v>14629</v>
      </c>
      <c r="BK1586" t="s">
        <v>14</v>
      </c>
      <c r="BL1586" t="s">
        <v>14</v>
      </c>
      <c r="BM1586" t="s">
        <v>14</v>
      </c>
      <c r="BN1586" t="s">
        <v>14635</v>
      </c>
      <c r="BO1586" t="s">
        <v>14</v>
      </c>
      <c r="BP1586" t="s">
        <v>24921</v>
      </c>
      <c r="BQ1586" t="s">
        <v>2217</v>
      </c>
      <c r="BR1586" t="s">
        <v>2303</v>
      </c>
      <c r="BS1586" t="s">
        <v>9842</v>
      </c>
      <c r="BT1586" t="s">
        <v>14</v>
      </c>
      <c r="BU1586" t="s">
        <v>14</v>
      </c>
      <c r="BV1586" t="s">
        <v>14</v>
      </c>
      <c r="BW1586" t="s">
        <v>14</v>
      </c>
      <c r="BX1586" t="s">
        <v>14</v>
      </c>
      <c r="BY1586" t="s">
        <v>2544</v>
      </c>
      <c r="BZ1586" t="s">
        <v>24921</v>
      </c>
      <c r="CA1586" t="s">
        <v>14</v>
      </c>
      <c r="CB1586" t="s">
        <v>14</v>
      </c>
      <c r="CC1586" t="s">
        <v>14</v>
      </c>
      <c r="CD1586" t="s">
        <v>14</v>
      </c>
      <c r="CE1586" t="s">
        <v>14</v>
      </c>
      <c r="CF1586" t="s">
        <v>14636</v>
      </c>
      <c r="CG1586" t="s">
        <v>635</v>
      </c>
      <c r="CH1586" t="s">
        <v>22075</v>
      </c>
      <c r="CJ1586" t="s">
        <v>362</v>
      </c>
      <c r="CK1586" t="s">
        <v>24</v>
      </c>
      <c r="CL1586" s="13"/>
      <c r="CM1586" s="4" t="str">
        <f>_xlfn.XLOOKUP($CG1586,tbl_area_24_07_2024[Nombre Área],tbl_area_24_07_2024[Estado],"Si no se encuentra",2,)</f>
        <v>Michoacán</v>
      </c>
      <c r="CN1586" s="4" t="str">
        <f>_xlfn.XLOOKUP($CG1586,tbl_area_24_07_2024[Nombre Área],tbl_area_24_07_2024[Estructura],"Si no se encuentra",2,)</f>
        <v>Juntas Distritales</v>
      </c>
    </row>
    <row r="1587" spans="1:92" ht="20" x14ac:dyDescent="0.85">
      <c r="A1587" t="s">
        <v>22073</v>
      </c>
      <c r="B1587" t="s">
        <v>22074</v>
      </c>
      <c r="C1587" t="s">
        <v>22075</v>
      </c>
      <c r="D1587" t="s">
        <v>2199</v>
      </c>
      <c r="E1587" t="s">
        <v>2507</v>
      </c>
      <c r="F1587" t="s">
        <v>2201</v>
      </c>
      <c r="G1587" t="s">
        <v>14637</v>
      </c>
      <c r="H1587" t="s">
        <v>14</v>
      </c>
      <c r="I1587" t="s">
        <v>14576</v>
      </c>
      <c r="J1587" t="s">
        <v>14638</v>
      </c>
      <c r="K1587" t="s">
        <v>24923</v>
      </c>
      <c r="L1587" t="s">
        <v>14</v>
      </c>
      <c r="M1587" t="s">
        <v>14</v>
      </c>
      <c r="N1587" t="s">
        <v>14639</v>
      </c>
      <c r="O1587" t="s">
        <v>24923</v>
      </c>
      <c r="P1587" t="s">
        <v>14</v>
      </c>
      <c r="Q1587" t="s">
        <v>24923</v>
      </c>
      <c r="R1587" t="s">
        <v>24923</v>
      </c>
      <c r="S1587" t="s">
        <v>14</v>
      </c>
      <c r="T1587" t="s">
        <v>14</v>
      </c>
      <c r="U1587" t="s">
        <v>14</v>
      </c>
      <c r="V1587" t="s">
        <v>14</v>
      </c>
      <c r="W1587" t="s">
        <v>14</v>
      </c>
      <c r="X1587" t="s">
        <v>14</v>
      </c>
      <c r="Y1587" t="s">
        <v>14</v>
      </c>
      <c r="Z1587" t="s">
        <v>14</v>
      </c>
      <c r="AA1587" t="s">
        <v>14579</v>
      </c>
      <c r="AB1587" t="s">
        <v>24923</v>
      </c>
      <c r="AC1587" t="s">
        <v>14580</v>
      </c>
      <c r="AD1587" t="s">
        <v>2348</v>
      </c>
      <c r="AE1587" t="s">
        <v>2735</v>
      </c>
      <c r="AF1587" t="s">
        <v>1173</v>
      </c>
      <c r="AG1587" t="s">
        <v>14581</v>
      </c>
      <c r="AH1587" t="s">
        <v>2209</v>
      </c>
      <c r="AI1587" t="s">
        <v>2287</v>
      </c>
      <c r="AJ1587" t="s">
        <v>1168</v>
      </c>
      <c r="AK1587" t="s">
        <v>221</v>
      </c>
      <c r="AL1587" t="s">
        <v>1521</v>
      </c>
      <c r="AM1587" t="s">
        <v>221</v>
      </c>
      <c r="AN1587" t="s">
        <v>1181</v>
      </c>
      <c r="AO1587" t="s">
        <v>4021</v>
      </c>
      <c r="AP1587" t="s">
        <v>24911</v>
      </c>
      <c r="AQ1587" t="s">
        <v>14</v>
      </c>
      <c r="AR1587" t="s">
        <v>14</v>
      </c>
      <c r="AS1587" t="s">
        <v>14</v>
      </c>
      <c r="AT1587" t="s">
        <v>14</v>
      </c>
      <c r="AU1587" t="s">
        <v>4869</v>
      </c>
      <c r="AV1587" t="s">
        <v>1204</v>
      </c>
      <c r="AW1587" t="s">
        <v>1204</v>
      </c>
      <c r="AX1587" t="s">
        <v>1204</v>
      </c>
      <c r="AY1587" t="s">
        <v>14637</v>
      </c>
      <c r="AZ1587" t="s">
        <v>22157</v>
      </c>
      <c r="BA1587" t="s">
        <v>22104</v>
      </c>
      <c r="BB1587" t="s">
        <v>22082</v>
      </c>
      <c r="BC1587">
        <v>13843.65</v>
      </c>
      <c r="BD1587">
        <v>16000</v>
      </c>
      <c r="BE1587" t="s">
        <v>14</v>
      </c>
      <c r="BF1587" t="s">
        <v>14</v>
      </c>
      <c r="BG1587" t="s">
        <v>2214</v>
      </c>
      <c r="BH1587" t="s">
        <v>14</v>
      </c>
      <c r="BI1587" t="s">
        <v>22092</v>
      </c>
      <c r="BJ1587" t="s">
        <v>14639</v>
      </c>
      <c r="BK1587" t="s">
        <v>14</v>
      </c>
      <c r="BL1587" t="s">
        <v>14</v>
      </c>
      <c r="BM1587" t="s">
        <v>14</v>
      </c>
      <c r="BN1587" t="s">
        <v>14640</v>
      </c>
      <c r="BO1587" t="s">
        <v>14</v>
      </c>
      <c r="BP1587" t="s">
        <v>24923</v>
      </c>
      <c r="BQ1587" t="s">
        <v>2217</v>
      </c>
      <c r="BR1587" t="s">
        <v>2303</v>
      </c>
      <c r="BS1587" t="s">
        <v>9842</v>
      </c>
      <c r="BT1587" t="s">
        <v>14</v>
      </c>
      <c r="BU1587" t="s">
        <v>14</v>
      </c>
      <c r="BV1587" t="s">
        <v>14</v>
      </c>
      <c r="BW1587" t="s">
        <v>14</v>
      </c>
      <c r="BX1587" t="s">
        <v>14</v>
      </c>
      <c r="BY1587" t="s">
        <v>2220</v>
      </c>
      <c r="BZ1587" t="s">
        <v>24923</v>
      </c>
      <c r="CA1587" t="s">
        <v>14</v>
      </c>
      <c r="CB1587" t="s">
        <v>14</v>
      </c>
      <c r="CC1587" t="s">
        <v>14</v>
      </c>
      <c r="CD1587" t="s">
        <v>14</v>
      </c>
      <c r="CE1587" t="s">
        <v>14</v>
      </c>
      <c r="CF1587" t="s">
        <v>14641</v>
      </c>
      <c r="CG1587" t="s">
        <v>635</v>
      </c>
      <c r="CH1587" t="s">
        <v>22075</v>
      </c>
      <c r="CJ1587" t="s">
        <v>362</v>
      </c>
      <c r="CK1587" t="s">
        <v>24</v>
      </c>
      <c r="CL1587" s="13"/>
      <c r="CM1587" s="4" t="str">
        <f>_xlfn.XLOOKUP($CG1587,tbl_area_24_07_2024[Nombre Área],tbl_area_24_07_2024[Estado],"Si no se encuentra",2,)</f>
        <v>Michoacán</v>
      </c>
      <c r="CN1587" s="4" t="str">
        <f>_xlfn.XLOOKUP($CG1587,tbl_area_24_07_2024[Nombre Área],tbl_area_24_07_2024[Estructura],"Si no se encuentra",2,)</f>
        <v>Juntas Distritales</v>
      </c>
    </row>
    <row r="1588" spans="1:92" ht="20" x14ac:dyDescent="0.85">
      <c r="A1588" t="s">
        <v>22073</v>
      </c>
      <c r="B1588" t="s">
        <v>22074</v>
      </c>
      <c r="C1588" t="s">
        <v>22075</v>
      </c>
      <c r="D1588" t="s">
        <v>2199</v>
      </c>
      <c r="E1588" t="s">
        <v>2200</v>
      </c>
      <c r="F1588" t="s">
        <v>2201</v>
      </c>
      <c r="G1588" t="s">
        <v>14642</v>
      </c>
      <c r="H1588" t="s">
        <v>14</v>
      </c>
      <c r="I1588" t="s">
        <v>14576</v>
      </c>
      <c r="J1588" t="s">
        <v>14643</v>
      </c>
      <c r="K1588" t="s">
        <v>24924</v>
      </c>
      <c r="L1588" t="s">
        <v>14</v>
      </c>
      <c r="M1588" t="s">
        <v>14</v>
      </c>
      <c r="N1588" t="s">
        <v>14644</v>
      </c>
      <c r="O1588" t="s">
        <v>24924</v>
      </c>
      <c r="P1588" t="s">
        <v>14</v>
      </c>
      <c r="Q1588" t="s">
        <v>24924</v>
      </c>
      <c r="R1588" t="s">
        <v>24924</v>
      </c>
      <c r="S1588" t="s">
        <v>14</v>
      </c>
      <c r="T1588" t="s">
        <v>14</v>
      </c>
      <c r="U1588" t="s">
        <v>14</v>
      </c>
      <c r="V1588" t="s">
        <v>14</v>
      </c>
      <c r="W1588" t="s">
        <v>534</v>
      </c>
      <c r="X1588" t="s">
        <v>40</v>
      </c>
      <c r="Y1588" t="s">
        <v>62</v>
      </c>
      <c r="Z1588" t="s">
        <v>18</v>
      </c>
      <c r="AA1588" t="s">
        <v>14</v>
      </c>
      <c r="AB1588" t="s">
        <v>24924</v>
      </c>
      <c r="AC1588" t="s">
        <v>14645</v>
      </c>
      <c r="AD1588" t="s">
        <v>2207</v>
      </c>
      <c r="AE1588" t="s">
        <v>1357</v>
      </c>
      <c r="AF1588" t="s">
        <v>1526</v>
      </c>
      <c r="AG1588" t="s">
        <v>1172</v>
      </c>
      <c r="AH1588" t="s">
        <v>2209</v>
      </c>
      <c r="AI1588" t="s">
        <v>2287</v>
      </c>
      <c r="AJ1588" t="s">
        <v>1168</v>
      </c>
      <c r="AK1588" t="s">
        <v>14646</v>
      </c>
      <c r="AL1588" t="s">
        <v>1488</v>
      </c>
      <c r="AM1588" t="s">
        <v>14646</v>
      </c>
      <c r="AN1588" t="s">
        <v>1181</v>
      </c>
      <c r="AO1588" t="s">
        <v>4021</v>
      </c>
      <c r="AP1588" t="s">
        <v>24925</v>
      </c>
      <c r="AQ1588" t="s">
        <v>14</v>
      </c>
      <c r="AR1588" t="s">
        <v>14</v>
      </c>
      <c r="AS1588" t="s">
        <v>14</v>
      </c>
      <c r="AT1588" t="s">
        <v>14</v>
      </c>
      <c r="AU1588" t="s">
        <v>4869</v>
      </c>
      <c r="AV1588" t="s">
        <v>1204</v>
      </c>
      <c r="AW1588" t="s">
        <v>1204</v>
      </c>
      <c r="AX1588" t="s">
        <v>1204</v>
      </c>
      <c r="AY1588" t="s">
        <v>14642</v>
      </c>
      <c r="AZ1588" t="s">
        <v>22226</v>
      </c>
      <c r="BA1588" t="s">
        <v>22074</v>
      </c>
      <c r="BB1588" t="s">
        <v>22089</v>
      </c>
      <c r="BC1588">
        <v>14657.9</v>
      </c>
      <c r="BD1588">
        <v>15256.43</v>
      </c>
      <c r="BE1588" t="s">
        <v>14</v>
      </c>
      <c r="BF1588" t="s">
        <v>14</v>
      </c>
      <c r="BG1588" t="s">
        <v>2214</v>
      </c>
      <c r="BH1588" t="s">
        <v>14</v>
      </c>
      <c r="BI1588" t="s">
        <v>22092</v>
      </c>
      <c r="BJ1588" t="s">
        <v>14644</v>
      </c>
      <c r="BK1588" t="s">
        <v>14</v>
      </c>
      <c r="BL1588" t="s">
        <v>14</v>
      </c>
      <c r="BM1588" t="s">
        <v>14</v>
      </c>
      <c r="BN1588" t="s">
        <v>14647</v>
      </c>
      <c r="BO1588" t="s">
        <v>14</v>
      </c>
      <c r="BP1588" t="s">
        <v>24924</v>
      </c>
      <c r="BQ1588" t="s">
        <v>2217</v>
      </c>
      <c r="BR1588" t="s">
        <v>2303</v>
      </c>
      <c r="BS1588" t="s">
        <v>9842</v>
      </c>
      <c r="BT1588" t="s">
        <v>14</v>
      </c>
      <c r="BU1588" t="s">
        <v>14</v>
      </c>
      <c r="BV1588" t="s">
        <v>14</v>
      </c>
      <c r="BW1588" t="s">
        <v>14</v>
      </c>
      <c r="BX1588" t="s">
        <v>14</v>
      </c>
      <c r="BY1588" t="s">
        <v>2220</v>
      </c>
      <c r="BZ1588" t="s">
        <v>24924</v>
      </c>
      <c r="CA1588" t="s">
        <v>14</v>
      </c>
      <c r="CB1588" t="s">
        <v>14</v>
      </c>
      <c r="CC1588" t="s">
        <v>14</v>
      </c>
      <c r="CD1588" t="s">
        <v>14</v>
      </c>
      <c r="CE1588" t="s">
        <v>14</v>
      </c>
      <c r="CF1588" t="s">
        <v>14648</v>
      </c>
      <c r="CG1588" t="s">
        <v>635</v>
      </c>
      <c r="CH1588" t="s">
        <v>22075</v>
      </c>
      <c r="CJ1588" t="s">
        <v>362</v>
      </c>
      <c r="CK1588" t="s">
        <v>24</v>
      </c>
      <c r="CL1588" s="13"/>
      <c r="CM1588" s="4" t="str">
        <f>_xlfn.XLOOKUP($CG1588,tbl_area_24_07_2024[Nombre Área],tbl_area_24_07_2024[Estado],"Si no se encuentra",2,)</f>
        <v>Michoacán</v>
      </c>
      <c r="CN1588" s="4" t="str">
        <f>_xlfn.XLOOKUP($CG1588,tbl_area_24_07_2024[Nombre Área],tbl_area_24_07_2024[Estructura],"Si no se encuentra",2,)</f>
        <v>Juntas Distritales</v>
      </c>
    </row>
    <row r="1589" spans="1:92" ht="20" x14ac:dyDescent="0.85">
      <c r="A1589" t="s">
        <v>22073</v>
      </c>
      <c r="B1589" t="s">
        <v>22074</v>
      </c>
      <c r="C1589" t="s">
        <v>22075</v>
      </c>
      <c r="D1589" t="s">
        <v>2199</v>
      </c>
      <c r="E1589" t="s">
        <v>2200</v>
      </c>
      <c r="F1589" t="s">
        <v>2201</v>
      </c>
      <c r="G1589" t="s">
        <v>14649</v>
      </c>
      <c r="H1589" t="s">
        <v>14</v>
      </c>
      <c r="I1589" t="s">
        <v>14576</v>
      </c>
      <c r="J1589" t="s">
        <v>14650</v>
      </c>
      <c r="K1589" t="s">
        <v>24926</v>
      </c>
      <c r="L1589" t="s">
        <v>14</v>
      </c>
      <c r="M1589" t="s">
        <v>14</v>
      </c>
      <c r="N1589" t="s">
        <v>14651</v>
      </c>
      <c r="O1589" t="s">
        <v>24926</v>
      </c>
      <c r="P1589" t="s">
        <v>14</v>
      </c>
      <c r="Q1589" t="s">
        <v>24926</v>
      </c>
      <c r="R1589" t="s">
        <v>24926</v>
      </c>
      <c r="S1589" t="s">
        <v>14</v>
      </c>
      <c r="T1589" t="s">
        <v>14</v>
      </c>
      <c r="U1589" t="s">
        <v>14</v>
      </c>
      <c r="V1589" t="s">
        <v>14</v>
      </c>
      <c r="W1589" t="s">
        <v>1362</v>
      </c>
      <c r="X1589" t="s">
        <v>44</v>
      </c>
      <c r="Y1589" t="s">
        <v>518</v>
      </c>
      <c r="Z1589" t="s">
        <v>18</v>
      </c>
      <c r="AA1589" t="s">
        <v>14</v>
      </c>
      <c r="AB1589" t="s">
        <v>24926</v>
      </c>
      <c r="AC1589" t="s">
        <v>14605</v>
      </c>
      <c r="AD1589" t="s">
        <v>2348</v>
      </c>
      <c r="AE1589" t="s">
        <v>14606</v>
      </c>
      <c r="AF1589" t="s">
        <v>5117</v>
      </c>
      <c r="AG1589" t="s">
        <v>14581</v>
      </c>
      <c r="AH1589" t="s">
        <v>2209</v>
      </c>
      <c r="AI1589" t="s">
        <v>2287</v>
      </c>
      <c r="AJ1589" t="s">
        <v>1168</v>
      </c>
      <c r="AK1589" t="s">
        <v>221</v>
      </c>
      <c r="AL1589" t="s">
        <v>1521</v>
      </c>
      <c r="AM1589" t="s">
        <v>221</v>
      </c>
      <c r="AN1589" t="s">
        <v>1181</v>
      </c>
      <c r="AO1589" t="s">
        <v>4021</v>
      </c>
      <c r="AP1589" t="s">
        <v>24911</v>
      </c>
      <c r="AQ1589" t="s">
        <v>14</v>
      </c>
      <c r="AR1589" t="s">
        <v>14</v>
      </c>
      <c r="AS1589" t="s">
        <v>14</v>
      </c>
      <c r="AT1589" t="s">
        <v>14</v>
      </c>
      <c r="AU1589" t="s">
        <v>4869</v>
      </c>
      <c r="AV1589" t="s">
        <v>1204</v>
      </c>
      <c r="AW1589" t="s">
        <v>1204</v>
      </c>
      <c r="AX1589" t="s">
        <v>1204</v>
      </c>
      <c r="AY1589" t="s">
        <v>14649</v>
      </c>
      <c r="AZ1589" t="s">
        <v>22226</v>
      </c>
      <c r="BA1589" t="s">
        <v>22074</v>
      </c>
      <c r="BB1589" t="s">
        <v>22089</v>
      </c>
      <c r="BC1589">
        <v>101832.07</v>
      </c>
      <c r="BD1589">
        <v>97079.87</v>
      </c>
      <c r="BE1589" t="s">
        <v>14</v>
      </c>
      <c r="BF1589" t="s">
        <v>14</v>
      </c>
      <c r="BG1589" t="s">
        <v>2214</v>
      </c>
      <c r="BH1589" t="s">
        <v>14</v>
      </c>
      <c r="BI1589" t="s">
        <v>22092</v>
      </c>
      <c r="BJ1589" t="s">
        <v>14651</v>
      </c>
      <c r="BK1589" t="s">
        <v>14</v>
      </c>
      <c r="BL1589" t="s">
        <v>14</v>
      </c>
      <c r="BM1589" t="s">
        <v>14</v>
      </c>
      <c r="BN1589" t="s">
        <v>14607</v>
      </c>
      <c r="BO1589" t="s">
        <v>14</v>
      </c>
      <c r="BP1589" t="s">
        <v>24926</v>
      </c>
      <c r="BQ1589" t="s">
        <v>2217</v>
      </c>
      <c r="BR1589" t="s">
        <v>2303</v>
      </c>
      <c r="BS1589" t="s">
        <v>9842</v>
      </c>
      <c r="BT1589" t="s">
        <v>14</v>
      </c>
      <c r="BU1589" t="s">
        <v>14</v>
      </c>
      <c r="BV1589" t="s">
        <v>14</v>
      </c>
      <c r="BW1589" t="s">
        <v>14</v>
      </c>
      <c r="BX1589" t="s">
        <v>14</v>
      </c>
      <c r="BY1589" t="s">
        <v>2220</v>
      </c>
      <c r="BZ1589" t="s">
        <v>24926</v>
      </c>
      <c r="CA1589" t="s">
        <v>14</v>
      </c>
      <c r="CB1589" t="s">
        <v>14</v>
      </c>
      <c r="CC1589" t="s">
        <v>14</v>
      </c>
      <c r="CD1589" t="s">
        <v>14</v>
      </c>
      <c r="CE1589" t="s">
        <v>14</v>
      </c>
      <c r="CF1589" t="s">
        <v>14652</v>
      </c>
      <c r="CG1589" t="s">
        <v>635</v>
      </c>
      <c r="CH1589" t="s">
        <v>22075</v>
      </c>
      <c r="CJ1589" t="s">
        <v>362</v>
      </c>
      <c r="CK1589" t="s">
        <v>24</v>
      </c>
      <c r="CL1589" s="13"/>
      <c r="CM1589" s="4" t="str">
        <f>_xlfn.XLOOKUP($CG1589,tbl_area_24_07_2024[Nombre Área],tbl_area_24_07_2024[Estado],"Si no se encuentra",2,)</f>
        <v>Michoacán</v>
      </c>
      <c r="CN1589" s="4" t="str">
        <f>_xlfn.XLOOKUP($CG1589,tbl_area_24_07_2024[Nombre Área],tbl_area_24_07_2024[Estructura],"Si no se encuentra",2,)</f>
        <v>Juntas Distritales</v>
      </c>
    </row>
    <row r="1590" spans="1:92" ht="20" x14ac:dyDescent="0.85">
      <c r="A1590" t="s">
        <v>22073</v>
      </c>
      <c r="B1590" t="s">
        <v>22074</v>
      </c>
      <c r="C1590" t="s">
        <v>22075</v>
      </c>
      <c r="D1590" t="s">
        <v>2199</v>
      </c>
      <c r="E1590" t="s">
        <v>2242</v>
      </c>
      <c r="F1590" t="s">
        <v>2201</v>
      </c>
      <c r="G1590" t="s">
        <v>14653</v>
      </c>
      <c r="H1590" t="s">
        <v>14</v>
      </c>
      <c r="I1590" t="s">
        <v>14576</v>
      </c>
      <c r="J1590" t="s">
        <v>14654</v>
      </c>
      <c r="K1590" t="s">
        <v>24927</v>
      </c>
      <c r="L1590" t="s">
        <v>14</v>
      </c>
      <c r="M1590" t="s">
        <v>14</v>
      </c>
      <c r="N1590" t="s">
        <v>14655</v>
      </c>
      <c r="O1590" t="s">
        <v>24927</v>
      </c>
      <c r="P1590" t="s">
        <v>14</v>
      </c>
      <c r="Q1590" t="s">
        <v>24927</v>
      </c>
      <c r="R1590" t="s">
        <v>24927</v>
      </c>
      <c r="S1590" t="s">
        <v>14</v>
      </c>
      <c r="T1590" t="s">
        <v>14</v>
      </c>
      <c r="U1590" t="s">
        <v>14</v>
      </c>
      <c r="V1590" t="s">
        <v>14</v>
      </c>
      <c r="W1590" t="s">
        <v>14630</v>
      </c>
      <c r="X1590" t="s">
        <v>1281</v>
      </c>
      <c r="Y1590" t="s">
        <v>63</v>
      </c>
      <c r="Z1590" t="s">
        <v>12</v>
      </c>
      <c r="AA1590" t="s">
        <v>14</v>
      </c>
      <c r="AB1590" t="s">
        <v>24927</v>
      </c>
      <c r="AC1590" t="s">
        <v>14631</v>
      </c>
      <c r="AD1590" t="s">
        <v>3538</v>
      </c>
      <c r="AE1590" t="s">
        <v>14632</v>
      </c>
      <c r="AF1590" t="s">
        <v>14633</v>
      </c>
      <c r="AG1590" t="s">
        <v>1172</v>
      </c>
      <c r="AH1590" t="s">
        <v>2337</v>
      </c>
      <c r="AI1590" t="s">
        <v>14634</v>
      </c>
      <c r="AJ1590" t="s">
        <v>1168</v>
      </c>
      <c r="AK1590" t="s">
        <v>221</v>
      </c>
      <c r="AL1590" t="s">
        <v>1521</v>
      </c>
      <c r="AM1590" t="s">
        <v>221</v>
      </c>
      <c r="AN1590" t="s">
        <v>1181</v>
      </c>
      <c r="AO1590" t="s">
        <v>4021</v>
      </c>
      <c r="AP1590" t="s">
        <v>24922</v>
      </c>
      <c r="AQ1590" t="s">
        <v>14</v>
      </c>
      <c r="AR1590" t="s">
        <v>14</v>
      </c>
      <c r="AS1590" t="s">
        <v>14</v>
      </c>
      <c r="AT1590" t="s">
        <v>14</v>
      </c>
      <c r="AU1590" t="s">
        <v>4869</v>
      </c>
      <c r="AV1590" t="s">
        <v>1204</v>
      </c>
      <c r="AW1590" t="s">
        <v>1204</v>
      </c>
      <c r="AX1590" t="s">
        <v>1204</v>
      </c>
      <c r="AY1590" t="s">
        <v>14653</v>
      </c>
      <c r="AZ1590" t="s">
        <v>22127</v>
      </c>
      <c r="BA1590" t="s">
        <v>22074</v>
      </c>
      <c r="BB1590" t="s">
        <v>22082</v>
      </c>
      <c r="BC1590">
        <v>37440</v>
      </c>
      <c r="BD1590">
        <v>43430.400000000001</v>
      </c>
      <c r="BE1590" t="s">
        <v>14</v>
      </c>
      <c r="BF1590" t="s">
        <v>14</v>
      </c>
      <c r="BG1590" t="s">
        <v>2214</v>
      </c>
      <c r="BH1590" t="s">
        <v>14</v>
      </c>
      <c r="BI1590" t="s">
        <v>22092</v>
      </c>
      <c r="BJ1590" t="s">
        <v>14655</v>
      </c>
      <c r="BK1590" t="s">
        <v>14</v>
      </c>
      <c r="BL1590" t="s">
        <v>14</v>
      </c>
      <c r="BM1590" t="s">
        <v>14</v>
      </c>
      <c r="BN1590" t="s">
        <v>14656</v>
      </c>
      <c r="BO1590" t="s">
        <v>14</v>
      </c>
      <c r="BP1590" t="s">
        <v>24927</v>
      </c>
      <c r="BQ1590" t="s">
        <v>2217</v>
      </c>
      <c r="BR1590" t="s">
        <v>2303</v>
      </c>
      <c r="BS1590" t="s">
        <v>9842</v>
      </c>
      <c r="BT1590" t="s">
        <v>14</v>
      </c>
      <c r="BU1590" t="s">
        <v>14</v>
      </c>
      <c r="BV1590" t="s">
        <v>14</v>
      </c>
      <c r="BW1590" t="s">
        <v>14</v>
      </c>
      <c r="BX1590" t="s">
        <v>14</v>
      </c>
      <c r="BY1590" t="s">
        <v>2544</v>
      </c>
      <c r="BZ1590" t="s">
        <v>24927</v>
      </c>
      <c r="CA1590" t="s">
        <v>14</v>
      </c>
      <c r="CB1590" t="s">
        <v>14</v>
      </c>
      <c r="CC1590" t="s">
        <v>14</v>
      </c>
      <c r="CD1590" t="s">
        <v>14</v>
      </c>
      <c r="CE1590" t="s">
        <v>14</v>
      </c>
      <c r="CF1590" t="s">
        <v>14657</v>
      </c>
      <c r="CG1590" t="s">
        <v>635</v>
      </c>
      <c r="CH1590" t="s">
        <v>22075</v>
      </c>
      <c r="CJ1590" t="s">
        <v>362</v>
      </c>
      <c r="CK1590" t="s">
        <v>24</v>
      </c>
      <c r="CL1590" s="13"/>
      <c r="CM1590" s="4" t="str">
        <f>_xlfn.XLOOKUP($CG1590,tbl_area_24_07_2024[Nombre Área],tbl_area_24_07_2024[Estado],"Si no se encuentra",2,)</f>
        <v>Michoacán</v>
      </c>
      <c r="CN1590" s="4" t="str">
        <f>_xlfn.XLOOKUP($CG1590,tbl_area_24_07_2024[Nombre Área],tbl_area_24_07_2024[Estructura],"Si no se encuentra",2,)</f>
        <v>Juntas Distritales</v>
      </c>
    </row>
    <row r="1591" spans="1:92" ht="20" x14ac:dyDescent="0.85">
      <c r="A1591" t="s">
        <v>22073</v>
      </c>
      <c r="B1591" t="s">
        <v>22074</v>
      </c>
      <c r="C1591" t="s">
        <v>22075</v>
      </c>
      <c r="D1591" t="s">
        <v>2199</v>
      </c>
      <c r="E1591" t="s">
        <v>2242</v>
      </c>
      <c r="F1591" t="s">
        <v>2201</v>
      </c>
      <c r="G1591" t="s">
        <v>14658</v>
      </c>
      <c r="H1591" t="s">
        <v>14</v>
      </c>
      <c r="I1591" t="s">
        <v>14576</v>
      </c>
      <c r="J1591" t="s">
        <v>14659</v>
      </c>
      <c r="K1591" t="s">
        <v>24928</v>
      </c>
      <c r="L1591" t="s">
        <v>14</v>
      </c>
      <c r="M1591" t="s">
        <v>14</v>
      </c>
      <c r="N1591" t="s">
        <v>14660</v>
      </c>
      <c r="O1591" t="s">
        <v>24928</v>
      </c>
      <c r="P1591" t="s">
        <v>14</v>
      </c>
      <c r="Q1591" t="s">
        <v>24928</v>
      </c>
      <c r="R1591" t="s">
        <v>24928</v>
      </c>
      <c r="S1591" t="s">
        <v>14</v>
      </c>
      <c r="T1591" t="s">
        <v>14</v>
      </c>
      <c r="U1591" t="s">
        <v>14</v>
      </c>
      <c r="V1591" t="s">
        <v>14</v>
      </c>
      <c r="W1591" t="s">
        <v>14</v>
      </c>
      <c r="X1591" t="s">
        <v>14</v>
      </c>
      <c r="Y1591" t="s">
        <v>14</v>
      </c>
      <c r="Z1591" t="s">
        <v>14</v>
      </c>
      <c r="AA1591" t="s">
        <v>14587</v>
      </c>
      <c r="AB1591" t="s">
        <v>24928</v>
      </c>
      <c r="AC1591" t="s">
        <v>5018</v>
      </c>
      <c r="AD1591" t="s">
        <v>3538</v>
      </c>
      <c r="AE1591" t="s">
        <v>3255</v>
      </c>
      <c r="AF1591" t="s">
        <v>4960</v>
      </c>
      <c r="AG1591" t="s">
        <v>14581</v>
      </c>
      <c r="AH1591" t="s">
        <v>2209</v>
      </c>
      <c r="AI1591" t="s">
        <v>9661</v>
      </c>
      <c r="AJ1591" t="s">
        <v>1168</v>
      </c>
      <c r="AK1591" t="s">
        <v>5021</v>
      </c>
      <c r="AL1591" t="s">
        <v>1493</v>
      </c>
      <c r="AM1591" t="s">
        <v>5021</v>
      </c>
      <c r="AN1591" t="s">
        <v>1181</v>
      </c>
      <c r="AO1591" t="s">
        <v>4021</v>
      </c>
      <c r="AP1591" t="s">
        <v>24913</v>
      </c>
      <c r="AQ1591" t="s">
        <v>14</v>
      </c>
      <c r="AR1591" t="s">
        <v>14</v>
      </c>
      <c r="AS1591" t="s">
        <v>14</v>
      </c>
      <c r="AT1591" t="s">
        <v>14</v>
      </c>
      <c r="AU1591" t="s">
        <v>4869</v>
      </c>
      <c r="AV1591" t="s">
        <v>1204</v>
      </c>
      <c r="AW1591" t="s">
        <v>1204</v>
      </c>
      <c r="AX1591" t="s">
        <v>1204</v>
      </c>
      <c r="AY1591" t="s">
        <v>14658</v>
      </c>
      <c r="AZ1591" t="s">
        <v>22127</v>
      </c>
      <c r="BA1591" t="s">
        <v>22074</v>
      </c>
      <c r="BB1591" t="s">
        <v>24914</v>
      </c>
      <c r="BC1591">
        <v>54474</v>
      </c>
      <c r="BD1591">
        <v>64850</v>
      </c>
      <c r="BE1591" t="s">
        <v>14</v>
      </c>
      <c r="BF1591" t="s">
        <v>14</v>
      </c>
      <c r="BG1591" t="s">
        <v>2214</v>
      </c>
      <c r="BH1591" t="s">
        <v>14</v>
      </c>
      <c r="BI1591" t="s">
        <v>22092</v>
      </c>
      <c r="BJ1591" t="s">
        <v>14660</v>
      </c>
      <c r="BK1591" t="s">
        <v>14</v>
      </c>
      <c r="BL1591" t="s">
        <v>14</v>
      </c>
      <c r="BM1591" t="s">
        <v>14</v>
      </c>
      <c r="BN1591" t="s">
        <v>14588</v>
      </c>
      <c r="BO1591" t="s">
        <v>14</v>
      </c>
      <c r="BP1591" t="s">
        <v>24928</v>
      </c>
      <c r="BQ1591" t="s">
        <v>2217</v>
      </c>
      <c r="BR1591" t="s">
        <v>2303</v>
      </c>
      <c r="BS1591" t="s">
        <v>9842</v>
      </c>
      <c r="BT1591" t="s">
        <v>14</v>
      </c>
      <c r="BU1591" t="s">
        <v>14</v>
      </c>
      <c r="BV1591" t="s">
        <v>14</v>
      </c>
      <c r="BW1591" t="s">
        <v>14</v>
      </c>
      <c r="BX1591" t="s">
        <v>14</v>
      </c>
      <c r="BY1591" t="s">
        <v>2220</v>
      </c>
      <c r="BZ1591" t="s">
        <v>24928</v>
      </c>
      <c r="CA1591" t="s">
        <v>14</v>
      </c>
      <c r="CB1591" t="s">
        <v>14</v>
      </c>
      <c r="CC1591" t="s">
        <v>14</v>
      </c>
      <c r="CD1591" t="s">
        <v>14</v>
      </c>
      <c r="CE1591" t="s">
        <v>14</v>
      </c>
      <c r="CF1591" t="s">
        <v>14661</v>
      </c>
      <c r="CG1591" t="s">
        <v>635</v>
      </c>
      <c r="CH1591" t="s">
        <v>22075</v>
      </c>
      <c r="CJ1591" t="s">
        <v>362</v>
      </c>
      <c r="CK1591" t="s">
        <v>24</v>
      </c>
      <c r="CL1591" s="13"/>
      <c r="CM1591" s="4" t="str">
        <f>_xlfn.XLOOKUP($CG1591,tbl_area_24_07_2024[Nombre Área],tbl_area_24_07_2024[Estado],"Si no se encuentra",2,)</f>
        <v>Michoacán</v>
      </c>
      <c r="CN1591" s="4" t="str">
        <f>_xlfn.XLOOKUP($CG1591,tbl_area_24_07_2024[Nombre Área],tbl_area_24_07_2024[Estructura],"Si no se encuentra",2,)</f>
        <v>Juntas Distritales</v>
      </c>
    </row>
    <row r="1592" spans="1:92" ht="20" x14ac:dyDescent="0.85">
      <c r="A1592" t="s">
        <v>22073</v>
      </c>
      <c r="B1592" t="s">
        <v>22074</v>
      </c>
      <c r="C1592" t="s">
        <v>22075</v>
      </c>
      <c r="D1592" t="s">
        <v>2199</v>
      </c>
      <c r="E1592" t="s">
        <v>2200</v>
      </c>
      <c r="F1592" t="s">
        <v>2201</v>
      </c>
      <c r="G1592" t="s">
        <v>14662</v>
      </c>
      <c r="H1592" t="s">
        <v>14</v>
      </c>
      <c r="I1592" t="s">
        <v>14576</v>
      </c>
      <c r="J1592" t="s">
        <v>14663</v>
      </c>
      <c r="K1592" t="s">
        <v>24929</v>
      </c>
      <c r="L1592" t="s">
        <v>14</v>
      </c>
      <c r="M1592" t="s">
        <v>14</v>
      </c>
      <c r="N1592" t="s">
        <v>14664</v>
      </c>
      <c r="O1592" t="s">
        <v>24929</v>
      </c>
      <c r="P1592" t="s">
        <v>14</v>
      </c>
      <c r="Q1592" t="s">
        <v>24929</v>
      </c>
      <c r="R1592" t="s">
        <v>24929</v>
      </c>
      <c r="S1592" t="s">
        <v>14</v>
      </c>
      <c r="T1592" t="s">
        <v>14</v>
      </c>
      <c r="U1592" t="s">
        <v>14</v>
      </c>
      <c r="V1592" t="s">
        <v>14</v>
      </c>
      <c r="W1592" t="s">
        <v>1428</v>
      </c>
      <c r="X1592" t="s">
        <v>146</v>
      </c>
      <c r="Y1592" t="s">
        <v>2032</v>
      </c>
      <c r="Z1592" t="s">
        <v>18</v>
      </c>
      <c r="AA1592" t="s">
        <v>14</v>
      </c>
      <c r="AB1592" t="s">
        <v>24929</v>
      </c>
      <c r="AC1592" t="s">
        <v>14665</v>
      </c>
      <c r="AD1592" t="s">
        <v>2207</v>
      </c>
      <c r="AE1592" t="s">
        <v>14606</v>
      </c>
      <c r="AF1592" t="s">
        <v>5721</v>
      </c>
      <c r="AG1592" t="s">
        <v>14581</v>
      </c>
      <c r="AH1592" t="s">
        <v>2209</v>
      </c>
      <c r="AI1592" t="s">
        <v>2287</v>
      </c>
      <c r="AJ1592" t="s">
        <v>1168</v>
      </c>
      <c r="AK1592" t="s">
        <v>221</v>
      </c>
      <c r="AL1592" t="s">
        <v>1521</v>
      </c>
      <c r="AM1592" t="s">
        <v>221</v>
      </c>
      <c r="AN1592" t="s">
        <v>1181</v>
      </c>
      <c r="AO1592" t="s">
        <v>4021</v>
      </c>
      <c r="AP1592" t="s">
        <v>24911</v>
      </c>
      <c r="AQ1592" t="s">
        <v>14</v>
      </c>
      <c r="AR1592" t="s">
        <v>14</v>
      </c>
      <c r="AS1592" t="s">
        <v>14</v>
      </c>
      <c r="AT1592" t="s">
        <v>14</v>
      </c>
      <c r="AU1592" t="s">
        <v>4869</v>
      </c>
      <c r="AV1592" t="s">
        <v>1204</v>
      </c>
      <c r="AW1592" t="s">
        <v>1204</v>
      </c>
      <c r="AX1592" t="s">
        <v>1204</v>
      </c>
      <c r="AY1592" t="s">
        <v>14662</v>
      </c>
      <c r="AZ1592" t="s">
        <v>22082</v>
      </c>
      <c r="BA1592" t="s">
        <v>22074</v>
      </c>
      <c r="BB1592" t="s">
        <v>22089</v>
      </c>
      <c r="BC1592">
        <v>29602</v>
      </c>
      <c r="BD1592">
        <v>28220.57</v>
      </c>
      <c r="BE1592" t="s">
        <v>14</v>
      </c>
      <c r="BF1592" t="s">
        <v>14</v>
      </c>
      <c r="BG1592" t="s">
        <v>2214</v>
      </c>
      <c r="BH1592" t="s">
        <v>14</v>
      </c>
      <c r="BI1592" t="s">
        <v>22092</v>
      </c>
      <c r="BJ1592" t="s">
        <v>14664</v>
      </c>
      <c r="BK1592" t="s">
        <v>14</v>
      </c>
      <c r="BL1592" t="s">
        <v>14</v>
      </c>
      <c r="BM1592" t="s">
        <v>14</v>
      </c>
      <c r="BN1592" t="s">
        <v>14666</v>
      </c>
      <c r="BO1592" t="s">
        <v>14</v>
      </c>
      <c r="BP1592" t="s">
        <v>24929</v>
      </c>
      <c r="BQ1592" t="s">
        <v>2217</v>
      </c>
      <c r="BR1592" t="s">
        <v>2303</v>
      </c>
      <c r="BS1592" t="s">
        <v>9842</v>
      </c>
      <c r="BT1592" t="s">
        <v>14</v>
      </c>
      <c r="BU1592" t="s">
        <v>14</v>
      </c>
      <c r="BV1592" t="s">
        <v>14</v>
      </c>
      <c r="BW1592" t="s">
        <v>14</v>
      </c>
      <c r="BX1592" t="s">
        <v>14</v>
      </c>
      <c r="BY1592" t="s">
        <v>2220</v>
      </c>
      <c r="BZ1592" t="s">
        <v>24929</v>
      </c>
      <c r="CA1592" t="s">
        <v>14</v>
      </c>
      <c r="CB1592" t="s">
        <v>14</v>
      </c>
      <c r="CC1592" t="s">
        <v>14</v>
      </c>
      <c r="CD1592" t="s">
        <v>14</v>
      </c>
      <c r="CE1592" t="s">
        <v>14</v>
      </c>
      <c r="CF1592" t="s">
        <v>14667</v>
      </c>
      <c r="CG1592" t="s">
        <v>635</v>
      </c>
      <c r="CH1592" t="s">
        <v>22075</v>
      </c>
      <c r="CJ1592" t="s">
        <v>362</v>
      </c>
      <c r="CK1592" t="s">
        <v>24</v>
      </c>
      <c r="CL1592" s="13"/>
      <c r="CM1592" s="4" t="str">
        <f>_xlfn.XLOOKUP($CG1592,tbl_area_24_07_2024[Nombre Área],tbl_area_24_07_2024[Estado],"Si no se encuentra",2,)</f>
        <v>Michoacán</v>
      </c>
      <c r="CN1592" s="4" t="str">
        <f>_xlfn.XLOOKUP($CG1592,tbl_area_24_07_2024[Nombre Área],tbl_area_24_07_2024[Estructura],"Si no se encuentra",2,)</f>
        <v>Juntas Distritales</v>
      </c>
    </row>
    <row r="1593" spans="1:92" ht="20" x14ac:dyDescent="0.85">
      <c r="A1593" t="s">
        <v>22073</v>
      </c>
      <c r="B1593" t="s">
        <v>22074</v>
      </c>
      <c r="C1593" t="s">
        <v>22075</v>
      </c>
      <c r="D1593" t="s">
        <v>2199</v>
      </c>
      <c r="E1593" t="s">
        <v>2200</v>
      </c>
      <c r="F1593" t="s">
        <v>2201</v>
      </c>
      <c r="G1593" t="s">
        <v>14668</v>
      </c>
      <c r="H1593" t="s">
        <v>14</v>
      </c>
      <c r="I1593" t="s">
        <v>14576</v>
      </c>
      <c r="J1593" t="s">
        <v>14669</v>
      </c>
      <c r="K1593" t="s">
        <v>24930</v>
      </c>
      <c r="L1593" t="s">
        <v>14</v>
      </c>
      <c r="M1593" t="s">
        <v>14</v>
      </c>
      <c r="N1593" t="s">
        <v>14670</v>
      </c>
      <c r="O1593" t="s">
        <v>24930</v>
      </c>
      <c r="P1593" t="s">
        <v>14</v>
      </c>
      <c r="Q1593" t="s">
        <v>24930</v>
      </c>
      <c r="R1593" t="s">
        <v>24930</v>
      </c>
      <c r="S1593" t="s">
        <v>14</v>
      </c>
      <c r="T1593" t="s">
        <v>14</v>
      </c>
      <c r="U1593" t="s">
        <v>14</v>
      </c>
      <c r="V1593" t="s">
        <v>14</v>
      </c>
      <c r="W1593" t="s">
        <v>1428</v>
      </c>
      <c r="X1593" t="s">
        <v>146</v>
      </c>
      <c r="Y1593" t="s">
        <v>2032</v>
      </c>
      <c r="Z1593" t="s">
        <v>18</v>
      </c>
      <c r="AA1593" t="s">
        <v>14</v>
      </c>
      <c r="AB1593" t="s">
        <v>24930</v>
      </c>
      <c r="AC1593" t="s">
        <v>14665</v>
      </c>
      <c r="AD1593" t="s">
        <v>2207</v>
      </c>
      <c r="AE1593" t="s">
        <v>14606</v>
      </c>
      <c r="AF1593" t="s">
        <v>5721</v>
      </c>
      <c r="AG1593" t="s">
        <v>14581</v>
      </c>
      <c r="AH1593" t="s">
        <v>2209</v>
      </c>
      <c r="AI1593" t="s">
        <v>2287</v>
      </c>
      <c r="AJ1593" t="s">
        <v>1168</v>
      </c>
      <c r="AK1593" t="s">
        <v>221</v>
      </c>
      <c r="AL1593" t="s">
        <v>1521</v>
      </c>
      <c r="AM1593" t="s">
        <v>221</v>
      </c>
      <c r="AN1593" t="s">
        <v>1181</v>
      </c>
      <c r="AO1593" t="s">
        <v>4021</v>
      </c>
      <c r="AP1593" t="s">
        <v>24911</v>
      </c>
      <c r="AQ1593" t="s">
        <v>14</v>
      </c>
      <c r="AR1593" t="s">
        <v>14</v>
      </c>
      <c r="AS1593" t="s">
        <v>14</v>
      </c>
      <c r="AT1593" t="s">
        <v>14</v>
      </c>
      <c r="AU1593" t="s">
        <v>4869</v>
      </c>
      <c r="AV1593" t="s">
        <v>1204</v>
      </c>
      <c r="AW1593" t="s">
        <v>1204</v>
      </c>
      <c r="AX1593" t="s">
        <v>1204</v>
      </c>
      <c r="AY1593" t="s">
        <v>14668</v>
      </c>
      <c r="AZ1593" t="s">
        <v>22082</v>
      </c>
      <c r="BA1593" t="s">
        <v>22074</v>
      </c>
      <c r="BB1593" t="s">
        <v>22089</v>
      </c>
      <c r="BC1593">
        <v>29602</v>
      </c>
      <c r="BD1593">
        <v>28220.57</v>
      </c>
      <c r="BE1593" t="s">
        <v>14</v>
      </c>
      <c r="BF1593" t="s">
        <v>14</v>
      </c>
      <c r="BG1593" t="s">
        <v>2214</v>
      </c>
      <c r="BH1593" t="s">
        <v>14</v>
      </c>
      <c r="BI1593" t="s">
        <v>22092</v>
      </c>
      <c r="BJ1593" t="s">
        <v>14670</v>
      </c>
      <c r="BK1593" t="s">
        <v>14</v>
      </c>
      <c r="BL1593" t="s">
        <v>14</v>
      </c>
      <c r="BM1593" t="s">
        <v>14</v>
      </c>
      <c r="BN1593" t="s">
        <v>14666</v>
      </c>
      <c r="BO1593" t="s">
        <v>14</v>
      </c>
      <c r="BP1593" t="s">
        <v>24930</v>
      </c>
      <c r="BQ1593" t="s">
        <v>2217</v>
      </c>
      <c r="BR1593" t="s">
        <v>2303</v>
      </c>
      <c r="BS1593" t="s">
        <v>9842</v>
      </c>
      <c r="BT1593" t="s">
        <v>14</v>
      </c>
      <c r="BU1593" t="s">
        <v>14</v>
      </c>
      <c r="BV1593" t="s">
        <v>14</v>
      </c>
      <c r="BW1593" t="s">
        <v>14</v>
      </c>
      <c r="BX1593" t="s">
        <v>14</v>
      </c>
      <c r="BY1593" t="s">
        <v>2220</v>
      </c>
      <c r="BZ1593" t="s">
        <v>24930</v>
      </c>
      <c r="CA1593" t="s">
        <v>14</v>
      </c>
      <c r="CB1593" t="s">
        <v>14</v>
      </c>
      <c r="CC1593" t="s">
        <v>14</v>
      </c>
      <c r="CD1593" t="s">
        <v>14</v>
      </c>
      <c r="CE1593" t="s">
        <v>14</v>
      </c>
      <c r="CF1593" t="s">
        <v>14671</v>
      </c>
      <c r="CG1593" t="s">
        <v>635</v>
      </c>
      <c r="CH1593" t="s">
        <v>22075</v>
      </c>
      <c r="CJ1593" t="s">
        <v>362</v>
      </c>
      <c r="CK1593" t="s">
        <v>24</v>
      </c>
      <c r="CL1593" s="13"/>
      <c r="CM1593" s="4" t="str">
        <f>_xlfn.XLOOKUP($CG1593,tbl_area_24_07_2024[Nombre Área],tbl_area_24_07_2024[Estado],"Si no se encuentra",2,)</f>
        <v>Michoacán</v>
      </c>
      <c r="CN1593" s="4" t="str">
        <f>_xlfn.XLOOKUP($CG1593,tbl_area_24_07_2024[Nombre Área],tbl_area_24_07_2024[Estructura],"Si no se encuentra",2,)</f>
        <v>Juntas Distritales</v>
      </c>
    </row>
    <row r="1594" spans="1:92" ht="20" x14ac:dyDescent="0.85">
      <c r="A1594" t="s">
        <v>22073</v>
      </c>
      <c r="B1594" t="s">
        <v>22074</v>
      </c>
      <c r="C1594" t="s">
        <v>22075</v>
      </c>
      <c r="D1594" t="s">
        <v>2199</v>
      </c>
      <c r="E1594" t="s">
        <v>2200</v>
      </c>
      <c r="F1594" t="s">
        <v>2201</v>
      </c>
      <c r="G1594" t="s">
        <v>14672</v>
      </c>
      <c r="H1594" t="s">
        <v>14</v>
      </c>
      <c r="I1594" t="s">
        <v>14576</v>
      </c>
      <c r="J1594" t="s">
        <v>14673</v>
      </c>
      <c r="K1594" t="s">
        <v>24931</v>
      </c>
      <c r="L1594" t="s">
        <v>14</v>
      </c>
      <c r="M1594" t="s">
        <v>14</v>
      </c>
      <c r="N1594" t="s">
        <v>14674</v>
      </c>
      <c r="O1594" t="s">
        <v>24931</v>
      </c>
      <c r="P1594" t="s">
        <v>14</v>
      </c>
      <c r="Q1594" t="s">
        <v>24931</v>
      </c>
      <c r="R1594" t="s">
        <v>24931</v>
      </c>
      <c r="S1594" t="s">
        <v>14</v>
      </c>
      <c r="T1594" t="s">
        <v>14</v>
      </c>
      <c r="U1594" t="s">
        <v>14</v>
      </c>
      <c r="V1594" t="s">
        <v>14</v>
      </c>
      <c r="W1594" t="s">
        <v>2060</v>
      </c>
      <c r="X1594" t="s">
        <v>85</v>
      </c>
      <c r="Y1594" t="s">
        <v>40</v>
      </c>
      <c r="Z1594" t="s">
        <v>18</v>
      </c>
      <c r="AA1594" t="s">
        <v>14</v>
      </c>
      <c r="AB1594" t="s">
        <v>24931</v>
      </c>
      <c r="AC1594" t="s">
        <v>9675</v>
      </c>
      <c r="AD1594" t="s">
        <v>2207</v>
      </c>
      <c r="AE1594" t="s">
        <v>7130</v>
      </c>
      <c r="AF1594" t="s">
        <v>6351</v>
      </c>
      <c r="AG1594" t="s">
        <v>2724</v>
      </c>
      <c r="AH1594" t="s">
        <v>2209</v>
      </c>
      <c r="AI1594" t="s">
        <v>2287</v>
      </c>
      <c r="AJ1594" t="s">
        <v>1168</v>
      </c>
      <c r="AK1594" t="s">
        <v>221</v>
      </c>
      <c r="AL1594" t="s">
        <v>1521</v>
      </c>
      <c r="AM1594" t="s">
        <v>221</v>
      </c>
      <c r="AN1594" t="s">
        <v>1181</v>
      </c>
      <c r="AO1594" t="s">
        <v>4021</v>
      </c>
      <c r="AP1594" t="s">
        <v>24911</v>
      </c>
      <c r="AQ1594" t="s">
        <v>14</v>
      </c>
      <c r="AR1594" t="s">
        <v>14</v>
      </c>
      <c r="AS1594" t="s">
        <v>14</v>
      </c>
      <c r="AT1594" t="s">
        <v>14</v>
      </c>
      <c r="AU1594" t="s">
        <v>4869</v>
      </c>
      <c r="AV1594" t="s">
        <v>1204</v>
      </c>
      <c r="AW1594" t="s">
        <v>1204</v>
      </c>
      <c r="AX1594" t="s">
        <v>1204</v>
      </c>
      <c r="AY1594" t="s">
        <v>14672</v>
      </c>
      <c r="AZ1594" t="s">
        <v>22088</v>
      </c>
      <c r="BA1594" t="s">
        <v>22074</v>
      </c>
      <c r="BB1594" t="s">
        <v>22089</v>
      </c>
      <c r="BC1594">
        <v>3716.16</v>
      </c>
      <c r="BD1594">
        <v>4424</v>
      </c>
      <c r="BE1594" t="s">
        <v>14</v>
      </c>
      <c r="BF1594" t="s">
        <v>14</v>
      </c>
      <c r="BG1594" t="s">
        <v>2214</v>
      </c>
      <c r="BH1594" t="s">
        <v>14</v>
      </c>
      <c r="BI1594" t="s">
        <v>22092</v>
      </c>
      <c r="BJ1594" t="s">
        <v>14674</v>
      </c>
      <c r="BK1594" t="s">
        <v>14</v>
      </c>
      <c r="BL1594" t="s">
        <v>14</v>
      </c>
      <c r="BM1594" t="s">
        <v>14</v>
      </c>
      <c r="BN1594" t="s">
        <v>14675</v>
      </c>
      <c r="BO1594" t="s">
        <v>14</v>
      </c>
      <c r="BP1594" t="s">
        <v>24931</v>
      </c>
      <c r="BQ1594" t="s">
        <v>2217</v>
      </c>
      <c r="BR1594" t="s">
        <v>2303</v>
      </c>
      <c r="BS1594" t="s">
        <v>9842</v>
      </c>
      <c r="BT1594" t="s">
        <v>14</v>
      </c>
      <c r="BU1594" t="s">
        <v>14</v>
      </c>
      <c r="BV1594" t="s">
        <v>14</v>
      </c>
      <c r="BW1594" t="s">
        <v>14</v>
      </c>
      <c r="BX1594" t="s">
        <v>14</v>
      </c>
      <c r="BY1594" t="s">
        <v>2220</v>
      </c>
      <c r="BZ1594" t="s">
        <v>24931</v>
      </c>
      <c r="CA1594" t="s">
        <v>14</v>
      </c>
      <c r="CB1594" t="s">
        <v>14</v>
      </c>
      <c r="CC1594" t="s">
        <v>14</v>
      </c>
      <c r="CD1594" t="s">
        <v>14</v>
      </c>
      <c r="CE1594" t="s">
        <v>14</v>
      </c>
      <c r="CF1594" t="s">
        <v>14676</v>
      </c>
      <c r="CG1594" t="s">
        <v>635</v>
      </c>
      <c r="CH1594" t="s">
        <v>22075</v>
      </c>
      <c r="CJ1594" t="s">
        <v>362</v>
      </c>
      <c r="CK1594" t="s">
        <v>24</v>
      </c>
      <c r="CL1594" s="13"/>
      <c r="CM1594" s="4" t="str">
        <f>_xlfn.XLOOKUP($CG1594,tbl_area_24_07_2024[Nombre Área],tbl_area_24_07_2024[Estado],"Si no se encuentra",2,)</f>
        <v>Michoacán</v>
      </c>
      <c r="CN1594" s="4" t="str">
        <f>_xlfn.XLOOKUP($CG1594,tbl_area_24_07_2024[Nombre Área],tbl_area_24_07_2024[Estructura],"Si no se encuentra",2,)</f>
        <v>Juntas Distritales</v>
      </c>
    </row>
    <row r="1595" spans="1:92" ht="20" x14ac:dyDescent="0.85">
      <c r="A1595" t="s">
        <v>22073</v>
      </c>
      <c r="B1595" t="s">
        <v>22074</v>
      </c>
      <c r="C1595" t="s">
        <v>22075</v>
      </c>
      <c r="D1595" t="s">
        <v>2199</v>
      </c>
      <c r="E1595" t="s">
        <v>2200</v>
      </c>
      <c r="F1595" t="s">
        <v>2201</v>
      </c>
      <c r="G1595" t="s">
        <v>14677</v>
      </c>
      <c r="H1595" t="s">
        <v>14</v>
      </c>
      <c r="I1595" t="s">
        <v>14576</v>
      </c>
      <c r="J1595" t="s">
        <v>14678</v>
      </c>
      <c r="K1595" t="s">
        <v>24932</v>
      </c>
      <c r="L1595" t="s">
        <v>14</v>
      </c>
      <c r="M1595" t="s">
        <v>14</v>
      </c>
      <c r="N1595" t="s">
        <v>14679</v>
      </c>
      <c r="O1595" t="s">
        <v>24932</v>
      </c>
      <c r="P1595" t="s">
        <v>14</v>
      </c>
      <c r="Q1595" t="s">
        <v>24932</v>
      </c>
      <c r="R1595" t="s">
        <v>24932</v>
      </c>
      <c r="S1595" t="s">
        <v>14</v>
      </c>
      <c r="T1595" t="s">
        <v>14</v>
      </c>
      <c r="U1595" t="s">
        <v>14</v>
      </c>
      <c r="V1595" t="s">
        <v>14</v>
      </c>
      <c r="W1595" t="s">
        <v>2060</v>
      </c>
      <c r="X1595" t="s">
        <v>85</v>
      </c>
      <c r="Y1595" t="s">
        <v>40</v>
      </c>
      <c r="Z1595" t="s">
        <v>18</v>
      </c>
      <c r="AA1595" t="s">
        <v>14</v>
      </c>
      <c r="AB1595" t="s">
        <v>24932</v>
      </c>
      <c r="AC1595" t="s">
        <v>9675</v>
      </c>
      <c r="AD1595" t="s">
        <v>2207</v>
      </c>
      <c r="AE1595" t="s">
        <v>7130</v>
      </c>
      <c r="AF1595" t="s">
        <v>6351</v>
      </c>
      <c r="AG1595" t="s">
        <v>2724</v>
      </c>
      <c r="AH1595" t="s">
        <v>2209</v>
      </c>
      <c r="AI1595" t="s">
        <v>2287</v>
      </c>
      <c r="AJ1595" t="s">
        <v>1168</v>
      </c>
      <c r="AK1595" t="s">
        <v>221</v>
      </c>
      <c r="AL1595" t="s">
        <v>1521</v>
      </c>
      <c r="AM1595" t="s">
        <v>221</v>
      </c>
      <c r="AN1595" t="s">
        <v>1181</v>
      </c>
      <c r="AO1595" t="s">
        <v>4021</v>
      </c>
      <c r="AP1595" t="s">
        <v>24911</v>
      </c>
      <c r="AQ1595" t="s">
        <v>14</v>
      </c>
      <c r="AR1595" t="s">
        <v>14</v>
      </c>
      <c r="AS1595" t="s">
        <v>14</v>
      </c>
      <c r="AT1595" t="s">
        <v>14</v>
      </c>
      <c r="AU1595" t="s">
        <v>4869</v>
      </c>
      <c r="AV1595" t="s">
        <v>1204</v>
      </c>
      <c r="AW1595" t="s">
        <v>1204</v>
      </c>
      <c r="AX1595" t="s">
        <v>1204</v>
      </c>
      <c r="AY1595" t="s">
        <v>14677</v>
      </c>
      <c r="AZ1595" t="s">
        <v>22088</v>
      </c>
      <c r="BA1595" t="s">
        <v>22074</v>
      </c>
      <c r="BB1595" t="s">
        <v>22089</v>
      </c>
      <c r="BC1595">
        <v>3542.48</v>
      </c>
      <c r="BD1595">
        <v>4216.67</v>
      </c>
      <c r="BE1595" t="s">
        <v>14</v>
      </c>
      <c r="BF1595" t="s">
        <v>14</v>
      </c>
      <c r="BG1595" t="s">
        <v>2214</v>
      </c>
      <c r="BH1595" t="s">
        <v>14</v>
      </c>
      <c r="BI1595" t="s">
        <v>22092</v>
      </c>
      <c r="BJ1595" t="s">
        <v>14679</v>
      </c>
      <c r="BK1595" t="s">
        <v>14</v>
      </c>
      <c r="BL1595" t="s">
        <v>14</v>
      </c>
      <c r="BM1595" t="s">
        <v>14</v>
      </c>
      <c r="BN1595" t="s">
        <v>14675</v>
      </c>
      <c r="BO1595" t="s">
        <v>14</v>
      </c>
      <c r="BP1595" t="s">
        <v>24932</v>
      </c>
      <c r="BQ1595" t="s">
        <v>2217</v>
      </c>
      <c r="BR1595" t="s">
        <v>2303</v>
      </c>
      <c r="BS1595" t="s">
        <v>9842</v>
      </c>
      <c r="BT1595" t="s">
        <v>14</v>
      </c>
      <c r="BU1595" t="s">
        <v>14</v>
      </c>
      <c r="BV1595" t="s">
        <v>14</v>
      </c>
      <c r="BW1595" t="s">
        <v>14</v>
      </c>
      <c r="BX1595" t="s">
        <v>14</v>
      </c>
      <c r="BY1595" t="s">
        <v>2220</v>
      </c>
      <c r="BZ1595" t="s">
        <v>24932</v>
      </c>
      <c r="CA1595" t="s">
        <v>14</v>
      </c>
      <c r="CB1595" t="s">
        <v>14</v>
      </c>
      <c r="CC1595" t="s">
        <v>14</v>
      </c>
      <c r="CD1595" t="s">
        <v>14</v>
      </c>
      <c r="CE1595" t="s">
        <v>14</v>
      </c>
      <c r="CF1595" t="s">
        <v>14680</v>
      </c>
      <c r="CG1595" t="s">
        <v>635</v>
      </c>
      <c r="CH1595" t="s">
        <v>22075</v>
      </c>
      <c r="CJ1595" t="s">
        <v>362</v>
      </c>
      <c r="CK1595" t="s">
        <v>24</v>
      </c>
      <c r="CL1595" s="13"/>
      <c r="CM1595" s="4" t="str">
        <f>_xlfn.XLOOKUP($CG1595,tbl_area_24_07_2024[Nombre Área],tbl_area_24_07_2024[Estado],"Si no se encuentra",2,)</f>
        <v>Michoacán</v>
      </c>
      <c r="CN1595" s="4" t="str">
        <f>_xlfn.XLOOKUP($CG1595,tbl_area_24_07_2024[Nombre Área],tbl_area_24_07_2024[Estructura],"Si no se encuentra",2,)</f>
        <v>Juntas Distritales</v>
      </c>
    </row>
    <row r="1596" spans="1:92" ht="20" x14ac:dyDescent="0.85">
      <c r="A1596" t="s">
        <v>22073</v>
      </c>
      <c r="B1596" t="s">
        <v>22074</v>
      </c>
      <c r="C1596" t="s">
        <v>22075</v>
      </c>
      <c r="D1596" t="s">
        <v>2199</v>
      </c>
      <c r="E1596" t="s">
        <v>2507</v>
      </c>
      <c r="F1596" t="s">
        <v>2201</v>
      </c>
      <c r="G1596" t="s">
        <v>14681</v>
      </c>
      <c r="H1596" t="s">
        <v>14</v>
      </c>
      <c r="I1596" t="s">
        <v>14576</v>
      </c>
      <c r="J1596" t="s">
        <v>14682</v>
      </c>
      <c r="K1596" t="s">
        <v>24933</v>
      </c>
      <c r="L1596" t="s">
        <v>14</v>
      </c>
      <c r="M1596" t="s">
        <v>14</v>
      </c>
      <c r="N1596" t="s">
        <v>14683</v>
      </c>
      <c r="O1596" t="s">
        <v>24933</v>
      </c>
      <c r="P1596" t="s">
        <v>14</v>
      </c>
      <c r="Q1596" t="s">
        <v>24933</v>
      </c>
      <c r="R1596" t="s">
        <v>24933</v>
      </c>
      <c r="S1596" t="s">
        <v>14</v>
      </c>
      <c r="T1596" t="s">
        <v>14</v>
      </c>
      <c r="U1596" t="s">
        <v>14</v>
      </c>
      <c r="V1596" t="s">
        <v>14</v>
      </c>
      <c r="W1596" t="s">
        <v>14</v>
      </c>
      <c r="X1596" t="s">
        <v>14</v>
      </c>
      <c r="Y1596" t="s">
        <v>14</v>
      </c>
      <c r="Z1596" t="s">
        <v>14</v>
      </c>
      <c r="AA1596" t="s">
        <v>14684</v>
      </c>
      <c r="AB1596" t="s">
        <v>24933</v>
      </c>
      <c r="AC1596" t="s">
        <v>14685</v>
      </c>
      <c r="AD1596" t="s">
        <v>2365</v>
      </c>
      <c r="AE1596" t="s">
        <v>4076</v>
      </c>
      <c r="AF1596" t="s">
        <v>9691</v>
      </c>
      <c r="AG1596" t="s">
        <v>14581</v>
      </c>
      <c r="AH1596" t="s">
        <v>14686</v>
      </c>
      <c r="AI1596" t="s">
        <v>14581</v>
      </c>
      <c r="AJ1596" t="s">
        <v>1168</v>
      </c>
      <c r="AK1596" t="s">
        <v>14646</v>
      </c>
      <c r="AL1596" t="s">
        <v>1488</v>
      </c>
      <c r="AM1596" t="s">
        <v>14646</v>
      </c>
      <c r="AN1596" t="s">
        <v>1181</v>
      </c>
      <c r="AO1596" t="s">
        <v>4021</v>
      </c>
      <c r="AP1596" t="s">
        <v>24934</v>
      </c>
      <c r="AQ1596" t="s">
        <v>14</v>
      </c>
      <c r="AR1596" t="s">
        <v>14</v>
      </c>
      <c r="AS1596" t="s">
        <v>14</v>
      </c>
      <c r="AT1596" t="s">
        <v>14</v>
      </c>
      <c r="AU1596" t="s">
        <v>4869</v>
      </c>
      <c r="AV1596" t="s">
        <v>1204</v>
      </c>
      <c r="AW1596" t="s">
        <v>1204</v>
      </c>
      <c r="AX1596" t="s">
        <v>1204</v>
      </c>
      <c r="AY1596" t="s">
        <v>14681</v>
      </c>
      <c r="AZ1596" t="s">
        <v>22187</v>
      </c>
      <c r="BA1596" t="s">
        <v>22100</v>
      </c>
      <c r="BB1596" t="s">
        <v>22075</v>
      </c>
      <c r="BC1596">
        <v>3636.21</v>
      </c>
      <c r="BD1596">
        <v>4200</v>
      </c>
      <c r="BE1596" t="s">
        <v>14</v>
      </c>
      <c r="BF1596" t="s">
        <v>14</v>
      </c>
      <c r="BG1596" t="s">
        <v>2214</v>
      </c>
      <c r="BH1596" t="s">
        <v>14</v>
      </c>
      <c r="BI1596" t="s">
        <v>22092</v>
      </c>
      <c r="BJ1596" t="s">
        <v>14683</v>
      </c>
      <c r="BK1596" t="s">
        <v>14</v>
      </c>
      <c r="BL1596" t="s">
        <v>14</v>
      </c>
      <c r="BM1596" t="s">
        <v>14</v>
      </c>
      <c r="BN1596" t="s">
        <v>14687</v>
      </c>
      <c r="BO1596" t="s">
        <v>14</v>
      </c>
      <c r="BP1596" t="s">
        <v>24933</v>
      </c>
      <c r="BQ1596" t="s">
        <v>2217</v>
      </c>
      <c r="BR1596" t="s">
        <v>2303</v>
      </c>
      <c r="BS1596" t="s">
        <v>9842</v>
      </c>
      <c r="BT1596" t="s">
        <v>14</v>
      </c>
      <c r="BU1596" t="s">
        <v>14</v>
      </c>
      <c r="BV1596" t="s">
        <v>14</v>
      </c>
      <c r="BW1596" t="s">
        <v>14</v>
      </c>
      <c r="BX1596" t="s">
        <v>14</v>
      </c>
      <c r="BY1596" t="s">
        <v>2220</v>
      </c>
      <c r="BZ1596" t="s">
        <v>24933</v>
      </c>
      <c r="CA1596" t="s">
        <v>14</v>
      </c>
      <c r="CB1596" t="s">
        <v>14</v>
      </c>
      <c r="CC1596" t="s">
        <v>14</v>
      </c>
      <c r="CD1596" t="s">
        <v>14</v>
      </c>
      <c r="CE1596" t="s">
        <v>14</v>
      </c>
      <c r="CF1596" t="s">
        <v>14688</v>
      </c>
      <c r="CG1596" t="s">
        <v>635</v>
      </c>
      <c r="CH1596" t="s">
        <v>22075</v>
      </c>
      <c r="CJ1596" t="s">
        <v>362</v>
      </c>
      <c r="CK1596" t="s">
        <v>24</v>
      </c>
      <c r="CL1596" s="13"/>
      <c r="CM1596" s="4" t="str">
        <f>_xlfn.XLOOKUP($CG1596,tbl_area_24_07_2024[Nombre Área],tbl_area_24_07_2024[Estado],"Si no se encuentra",2,)</f>
        <v>Michoacán</v>
      </c>
      <c r="CN1596" s="4" t="str">
        <f>_xlfn.XLOOKUP($CG1596,tbl_area_24_07_2024[Nombre Área],tbl_area_24_07_2024[Estructura],"Si no se encuentra",2,)</f>
        <v>Juntas Distritales</v>
      </c>
    </row>
    <row r="1597" spans="1:92" ht="20" x14ac:dyDescent="0.85">
      <c r="A1597" t="s">
        <v>22073</v>
      </c>
      <c r="B1597" t="s">
        <v>22074</v>
      </c>
      <c r="C1597" t="s">
        <v>22075</v>
      </c>
      <c r="D1597" t="s">
        <v>2199</v>
      </c>
      <c r="E1597" t="s">
        <v>2507</v>
      </c>
      <c r="F1597" t="s">
        <v>2201</v>
      </c>
      <c r="G1597" t="s">
        <v>14689</v>
      </c>
      <c r="H1597" t="s">
        <v>14</v>
      </c>
      <c r="I1597" t="s">
        <v>14576</v>
      </c>
      <c r="J1597" t="s">
        <v>14690</v>
      </c>
      <c r="K1597" t="s">
        <v>24935</v>
      </c>
      <c r="L1597" t="s">
        <v>14</v>
      </c>
      <c r="M1597" t="s">
        <v>14</v>
      </c>
      <c r="N1597" t="s">
        <v>14691</v>
      </c>
      <c r="O1597" t="s">
        <v>24935</v>
      </c>
      <c r="P1597" t="s">
        <v>14</v>
      </c>
      <c r="Q1597" t="s">
        <v>24935</v>
      </c>
      <c r="R1597" t="s">
        <v>24935</v>
      </c>
      <c r="S1597" t="s">
        <v>14</v>
      </c>
      <c r="T1597" t="s">
        <v>14</v>
      </c>
      <c r="U1597" t="s">
        <v>14</v>
      </c>
      <c r="V1597" t="s">
        <v>14</v>
      </c>
      <c r="W1597" t="s">
        <v>14</v>
      </c>
      <c r="X1597" t="s">
        <v>14</v>
      </c>
      <c r="Y1597" t="s">
        <v>14</v>
      </c>
      <c r="Z1597" t="s">
        <v>14</v>
      </c>
      <c r="AA1597" t="s">
        <v>14579</v>
      </c>
      <c r="AB1597" t="s">
        <v>24935</v>
      </c>
      <c r="AC1597" t="s">
        <v>14580</v>
      </c>
      <c r="AD1597" t="s">
        <v>2348</v>
      </c>
      <c r="AE1597" t="s">
        <v>2735</v>
      </c>
      <c r="AF1597" t="s">
        <v>1173</v>
      </c>
      <c r="AG1597" t="s">
        <v>14581</v>
      </c>
      <c r="AH1597" t="s">
        <v>2209</v>
      </c>
      <c r="AI1597" t="s">
        <v>2287</v>
      </c>
      <c r="AJ1597" t="s">
        <v>1168</v>
      </c>
      <c r="AK1597" t="s">
        <v>221</v>
      </c>
      <c r="AL1597" t="s">
        <v>1521</v>
      </c>
      <c r="AM1597" t="s">
        <v>221</v>
      </c>
      <c r="AN1597" t="s">
        <v>1181</v>
      </c>
      <c r="AO1597" t="s">
        <v>4021</v>
      </c>
      <c r="AP1597" t="s">
        <v>24911</v>
      </c>
      <c r="AQ1597" t="s">
        <v>14</v>
      </c>
      <c r="AR1597" t="s">
        <v>14</v>
      </c>
      <c r="AS1597" t="s">
        <v>14</v>
      </c>
      <c r="AT1597" t="s">
        <v>14</v>
      </c>
      <c r="AU1597" t="s">
        <v>4869</v>
      </c>
      <c r="AV1597" t="s">
        <v>1204</v>
      </c>
      <c r="AW1597" t="s">
        <v>1204</v>
      </c>
      <c r="AX1597" t="s">
        <v>1204</v>
      </c>
      <c r="AY1597" t="s">
        <v>14689</v>
      </c>
      <c r="AZ1597" t="s">
        <v>22188</v>
      </c>
      <c r="BA1597" t="s">
        <v>22100</v>
      </c>
      <c r="BB1597" t="s">
        <v>22075</v>
      </c>
      <c r="BC1597">
        <v>15141.53</v>
      </c>
      <c r="BD1597">
        <v>17500</v>
      </c>
      <c r="BE1597" t="s">
        <v>14</v>
      </c>
      <c r="BF1597" t="s">
        <v>14</v>
      </c>
      <c r="BG1597" t="s">
        <v>2214</v>
      </c>
      <c r="BH1597" t="s">
        <v>14</v>
      </c>
      <c r="BI1597" t="s">
        <v>22092</v>
      </c>
      <c r="BJ1597" t="s">
        <v>14691</v>
      </c>
      <c r="BK1597" t="s">
        <v>14</v>
      </c>
      <c r="BL1597" t="s">
        <v>14</v>
      </c>
      <c r="BM1597" t="s">
        <v>14</v>
      </c>
      <c r="BN1597" t="s">
        <v>14692</v>
      </c>
      <c r="BO1597" t="s">
        <v>14</v>
      </c>
      <c r="BP1597" t="s">
        <v>24935</v>
      </c>
      <c r="BQ1597" t="s">
        <v>2217</v>
      </c>
      <c r="BR1597" t="s">
        <v>2303</v>
      </c>
      <c r="BS1597" t="s">
        <v>9842</v>
      </c>
      <c r="BT1597" t="s">
        <v>14</v>
      </c>
      <c r="BU1597" t="s">
        <v>14</v>
      </c>
      <c r="BV1597" t="s">
        <v>14</v>
      </c>
      <c r="BW1597" t="s">
        <v>14</v>
      </c>
      <c r="BX1597" t="s">
        <v>14</v>
      </c>
      <c r="BY1597" t="s">
        <v>2220</v>
      </c>
      <c r="BZ1597" t="s">
        <v>24935</v>
      </c>
      <c r="CA1597" t="s">
        <v>14</v>
      </c>
      <c r="CB1597" t="s">
        <v>14</v>
      </c>
      <c r="CC1597" t="s">
        <v>14</v>
      </c>
      <c r="CD1597" t="s">
        <v>14</v>
      </c>
      <c r="CE1597" t="s">
        <v>14</v>
      </c>
      <c r="CF1597" t="s">
        <v>14693</v>
      </c>
      <c r="CG1597" t="s">
        <v>635</v>
      </c>
      <c r="CH1597" t="s">
        <v>22075</v>
      </c>
      <c r="CJ1597" t="s">
        <v>362</v>
      </c>
      <c r="CK1597" t="s">
        <v>24</v>
      </c>
      <c r="CL1597" s="13"/>
      <c r="CM1597" s="4" t="str">
        <f>_xlfn.XLOOKUP($CG1597,tbl_area_24_07_2024[Nombre Área],tbl_area_24_07_2024[Estado],"Si no se encuentra",2,)</f>
        <v>Michoacán</v>
      </c>
      <c r="CN1597" s="4" t="str">
        <f>_xlfn.XLOOKUP($CG1597,tbl_area_24_07_2024[Nombre Área],tbl_area_24_07_2024[Estructura],"Si no se encuentra",2,)</f>
        <v>Juntas Distritales</v>
      </c>
    </row>
    <row r="1598" spans="1:92" ht="20" x14ac:dyDescent="0.85">
      <c r="A1598" t="s">
        <v>22073</v>
      </c>
      <c r="B1598" t="s">
        <v>22074</v>
      </c>
      <c r="C1598" t="s">
        <v>22075</v>
      </c>
      <c r="D1598" t="s">
        <v>2199</v>
      </c>
      <c r="E1598" t="s">
        <v>2507</v>
      </c>
      <c r="F1598" t="s">
        <v>2201</v>
      </c>
      <c r="G1598" t="s">
        <v>14694</v>
      </c>
      <c r="H1598" t="s">
        <v>14</v>
      </c>
      <c r="I1598" t="s">
        <v>14576</v>
      </c>
      <c r="J1598" t="s">
        <v>14695</v>
      </c>
      <c r="K1598" t="s">
        <v>24936</v>
      </c>
      <c r="L1598" t="s">
        <v>14</v>
      </c>
      <c r="M1598" t="s">
        <v>14</v>
      </c>
      <c r="N1598" t="s">
        <v>14696</v>
      </c>
      <c r="O1598" t="s">
        <v>24936</v>
      </c>
      <c r="P1598" t="s">
        <v>14</v>
      </c>
      <c r="Q1598" t="s">
        <v>24936</v>
      </c>
      <c r="R1598" t="s">
        <v>24936</v>
      </c>
      <c r="S1598" t="s">
        <v>14</v>
      </c>
      <c r="T1598" t="s">
        <v>14</v>
      </c>
      <c r="U1598" t="s">
        <v>14</v>
      </c>
      <c r="V1598" t="s">
        <v>14</v>
      </c>
      <c r="W1598" t="s">
        <v>14</v>
      </c>
      <c r="X1598" t="s">
        <v>14</v>
      </c>
      <c r="Y1598" t="s">
        <v>14</v>
      </c>
      <c r="Z1598" t="s">
        <v>14</v>
      </c>
      <c r="AA1598" t="s">
        <v>14579</v>
      </c>
      <c r="AB1598" t="s">
        <v>24936</v>
      </c>
      <c r="AC1598" t="s">
        <v>14580</v>
      </c>
      <c r="AD1598" t="s">
        <v>2348</v>
      </c>
      <c r="AE1598" t="s">
        <v>2735</v>
      </c>
      <c r="AF1598" t="s">
        <v>1173</v>
      </c>
      <c r="AG1598" t="s">
        <v>14581</v>
      </c>
      <c r="AH1598" t="s">
        <v>2209</v>
      </c>
      <c r="AI1598" t="s">
        <v>2287</v>
      </c>
      <c r="AJ1598" t="s">
        <v>1168</v>
      </c>
      <c r="AK1598" t="s">
        <v>221</v>
      </c>
      <c r="AL1598" t="s">
        <v>1521</v>
      </c>
      <c r="AM1598" t="s">
        <v>221</v>
      </c>
      <c r="AN1598" t="s">
        <v>1181</v>
      </c>
      <c r="AO1598" t="s">
        <v>4021</v>
      </c>
      <c r="AP1598" t="s">
        <v>24911</v>
      </c>
      <c r="AQ1598" t="s">
        <v>14</v>
      </c>
      <c r="AR1598" t="s">
        <v>14</v>
      </c>
      <c r="AS1598" t="s">
        <v>14</v>
      </c>
      <c r="AT1598" t="s">
        <v>14</v>
      </c>
      <c r="AU1598" t="s">
        <v>4869</v>
      </c>
      <c r="AV1598" t="s">
        <v>1204</v>
      </c>
      <c r="AW1598" t="s">
        <v>1204</v>
      </c>
      <c r="AX1598" t="s">
        <v>1204</v>
      </c>
      <c r="AY1598" t="s">
        <v>14694</v>
      </c>
      <c r="AZ1598" t="s">
        <v>22188</v>
      </c>
      <c r="BA1598" t="s">
        <v>22100</v>
      </c>
      <c r="BB1598" t="s">
        <v>22075</v>
      </c>
      <c r="BC1598">
        <v>14016.69</v>
      </c>
      <c r="BD1598">
        <v>16200</v>
      </c>
      <c r="BE1598" t="s">
        <v>14</v>
      </c>
      <c r="BF1598" t="s">
        <v>14</v>
      </c>
      <c r="BG1598" t="s">
        <v>2214</v>
      </c>
      <c r="BH1598" t="s">
        <v>14</v>
      </c>
      <c r="BI1598" t="s">
        <v>22092</v>
      </c>
      <c r="BJ1598" t="s">
        <v>14696</v>
      </c>
      <c r="BK1598" t="s">
        <v>14</v>
      </c>
      <c r="BL1598" t="s">
        <v>14</v>
      </c>
      <c r="BM1598" t="s">
        <v>14</v>
      </c>
      <c r="BN1598" t="s">
        <v>14697</v>
      </c>
      <c r="BO1598" t="s">
        <v>14</v>
      </c>
      <c r="BP1598" t="s">
        <v>24936</v>
      </c>
      <c r="BQ1598" t="s">
        <v>2217</v>
      </c>
      <c r="BR1598" t="s">
        <v>2303</v>
      </c>
      <c r="BS1598" t="s">
        <v>9842</v>
      </c>
      <c r="BT1598" t="s">
        <v>14</v>
      </c>
      <c r="BU1598" t="s">
        <v>14</v>
      </c>
      <c r="BV1598" t="s">
        <v>14</v>
      </c>
      <c r="BW1598" t="s">
        <v>14</v>
      </c>
      <c r="BX1598" t="s">
        <v>14</v>
      </c>
      <c r="BY1598" t="s">
        <v>2220</v>
      </c>
      <c r="BZ1598" t="s">
        <v>24936</v>
      </c>
      <c r="CA1598" t="s">
        <v>14</v>
      </c>
      <c r="CB1598" t="s">
        <v>14</v>
      </c>
      <c r="CC1598" t="s">
        <v>14</v>
      </c>
      <c r="CD1598" t="s">
        <v>14</v>
      </c>
      <c r="CE1598" t="s">
        <v>14</v>
      </c>
      <c r="CF1598" t="s">
        <v>14698</v>
      </c>
      <c r="CG1598" t="s">
        <v>635</v>
      </c>
      <c r="CH1598" t="s">
        <v>22075</v>
      </c>
      <c r="CJ1598" t="s">
        <v>362</v>
      </c>
      <c r="CK1598" t="s">
        <v>24</v>
      </c>
      <c r="CL1598" s="13"/>
      <c r="CM1598" s="4" t="str">
        <f>_xlfn.XLOOKUP($CG1598,tbl_area_24_07_2024[Nombre Área],tbl_area_24_07_2024[Estado],"Si no se encuentra",2,)</f>
        <v>Michoacán</v>
      </c>
      <c r="CN1598" s="4" t="str">
        <f>_xlfn.XLOOKUP($CG1598,tbl_area_24_07_2024[Nombre Área],tbl_area_24_07_2024[Estructura],"Si no se encuentra",2,)</f>
        <v>Juntas Distritales</v>
      </c>
    </row>
    <row r="1599" spans="1:92" ht="20" x14ac:dyDescent="0.85">
      <c r="A1599" t="s">
        <v>22073</v>
      </c>
      <c r="B1599" t="s">
        <v>22074</v>
      </c>
      <c r="C1599" t="s">
        <v>22075</v>
      </c>
      <c r="D1599" t="s">
        <v>2199</v>
      </c>
      <c r="E1599" t="s">
        <v>2507</v>
      </c>
      <c r="F1599" t="s">
        <v>2201</v>
      </c>
      <c r="G1599" t="s">
        <v>14699</v>
      </c>
      <c r="H1599" t="s">
        <v>14</v>
      </c>
      <c r="I1599" t="s">
        <v>14576</v>
      </c>
      <c r="J1599" t="s">
        <v>14700</v>
      </c>
      <c r="K1599" t="s">
        <v>24937</v>
      </c>
      <c r="L1599" t="s">
        <v>14</v>
      </c>
      <c r="M1599" t="s">
        <v>14</v>
      </c>
      <c r="N1599" t="s">
        <v>14701</v>
      </c>
      <c r="O1599" t="s">
        <v>24937</v>
      </c>
      <c r="P1599" t="s">
        <v>14</v>
      </c>
      <c r="Q1599" t="s">
        <v>24937</v>
      </c>
      <c r="R1599" t="s">
        <v>24937</v>
      </c>
      <c r="S1599" t="s">
        <v>14</v>
      </c>
      <c r="T1599" t="s">
        <v>14</v>
      </c>
      <c r="U1599" t="s">
        <v>14</v>
      </c>
      <c r="V1599" t="s">
        <v>14</v>
      </c>
      <c r="W1599" t="s">
        <v>14</v>
      </c>
      <c r="X1599" t="s">
        <v>14</v>
      </c>
      <c r="Y1599" t="s">
        <v>14</v>
      </c>
      <c r="Z1599" t="s">
        <v>14</v>
      </c>
      <c r="AA1599" t="s">
        <v>14587</v>
      </c>
      <c r="AB1599" t="s">
        <v>24937</v>
      </c>
      <c r="AC1599" t="s">
        <v>5018</v>
      </c>
      <c r="AD1599" t="s">
        <v>3538</v>
      </c>
      <c r="AE1599" t="s">
        <v>3255</v>
      </c>
      <c r="AF1599" t="s">
        <v>4960</v>
      </c>
      <c r="AG1599" t="s">
        <v>14581</v>
      </c>
      <c r="AH1599" t="s">
        <v>2209</v>
      </c>
      <c r="AI1599" t="s">
        <v>9661</v>
      </c>
      <c r="AJ1599" t="s">
        <v>1168</v>
      </c>
      <c r="AK1599" t="s">
        <v>5021</v>
      </c>
      <c r="AL1599" t="s">
        <v>1493</v>
      </c>
      <c r="AM1599" t="s">
        <v>5021</v>
      </c>
      <c r="AN1599" t="s">
        <v>1181</v>
      </c>
      <c r="AO1599" t="s">
        <v>4021</v>
      </c>
      <c r="AP1599" t="s">
        <v>24913</v>
      </c>
      <c r="AQ1599" t="s">
        <v>14</v>
      </c>
      <c r="AR1599" t="s">
        <v>14</v>
      </c>
      <c r="AS1599" t="s">
        <v>14</v>
      </c>
      <c r="AT1599" t="s">
        <v>14</v>
      </c>
      <c r="AU1599" t="s">
        <v>4869</v>
      </c>
      <c r="AV1599" t="s">
        <v>1204</v>
      </c>
      <c r="AW1599" t="s">
        <v>1204</v>
      </c>
      <c r="AX1599" t="s">
        <v>1204</v>
      </c>
      <c r="AY1599" t="s">
        <v>14699</v>
      </c>
      <c r="AZ1599" t="s">
        <v>22190</v>
      </c>
      <c r="BA1599" t="s">
        <v>22100</v>
      </c>
      <c r="BB1599" t="s">
        <v>22075</v>
      </c>
      <c r="BC1599">
        <v>5029.3100000000004</v>
      </c>
      <c r="BD1599">
        <v>5834</v>
      </c>
      <c r="BE1599" t="s">
        <v>14</v>
      </c>
      <c r="BF1599" t="s">
        <v>14</v>
      </c>
      <c r="BG1599" t="s">
        <v>2214</v>
      </c>
      <c r="BH1599" t="s">
        <v>14</v>
      </c>
      <c r="BI1599" t="s">
        <v>22092</v>
      </c>
      <c r="BJ1599" t="s">
        <v>14701</v>
      </c>
      <c r="BK1599" t="s">
        <v>14</v>
      </c>
      <c r="BL1599" t="s">
        <v>14</v>
      </c>
      <c r="BM1599" t="s">
        <v>14</v>
      </c>
      <c r="BN1599" t="s">
        <v>14702</v>
      </c>
      <c r="BO1599" t="s">
        <v>14</v>
      </c>
      <c r="BP1599" t="s">
        <v>24937</v>
      </c>
      <c r="BQ1599" t="s">
        <v>2217</v>
      </c>
      <c r="BR1599" t="s">
        <v>2303</v>
      </c>
      <c r="BS1599" t="s">
        <v>9842</v>
      </c>
      <c r="BT1599" t="s">
        <v>14</v>
      </c>
      <c r="BU1599" t="s">
        <v>14</v>
      </c>
      <c r="BV1599" t="s">
        <v>14</v>
      </c>
      <c r="BW1599" t="s">
        <v>14</v>
      </c>
      <c r="BX1599" t="s">
        <v>14</v>
      </c>
      <c r="BY1599" t="s">
        <v>2220</v>
      </c>
      <c r="BZ1599" t="s">
        <v>24937</v>
      </c>
      <c r="CA1599" t="s">
        <v>14</v>
      </c>
      <c r="CB1599" t="s">
        <v>14</v>
      </c>
      <c r="CC1599" t="s">
        <v>14</v>
      </c>
      <c r="CD1599" t="s">
        <v>14</v>
      </c>
      <c r="CE1599" t="s">
        <v>14</v>
      </c>
      <c r="CF1599" t="s">
        <v>14703</v>
      </c>
      <c r="CG1599" t="s">
        <v>635</v>
      </c>
      <c r="CH1599" t="s">
        <v>22075</v>
      </c>
      <c r="CJ1599" t="s">
        <v>362</v>
      </c>
      <c r="CK1599" t="s">
        <v>24</v>
      </c>
      <c r="CL1599" s="13"/>
      <c r="CM1599" s="4" t="str">
        <f>_xlfn.XLOOKUP($CG1599,tbl_area_24_07_2024[Nombre Área],tbl_area_24_07_2024[Estado],"Si no se encuentra",2,)</f>
        <v>Michoacán</v>
      </c>
      <c r="CN1599" s="4" t="str">
        <f>_xlfn.XLOOKUP($CG1599,tbl_area_24_07_2024[Nombre Área],tbl_area_24_07_2024[Estructura],"Si no se encuentra",2,)</f>
        <v>Juntas Distritales</v>
      </c>
    </row>
    <row r="1600" spans="1:92" ht="20" x14ac:dyDescent="0.85">
      <c r="A1600" t="s">
        <v>22073</v>
      </c>
      <c r="B1600" t="s">
        <v>22074</v>
      </c>
      <c r="C1600" t="s">
        <v>22075</v>
      </c>
      <c r="D1600" t="s">
        <v>2199</v>
      </c>
      <c r="E1600" t="s">
        <v>2507</v>
      </c>
      <c r="F1600" t="s">
        <v>2201</v>
      </c>
      <c r="G1600" t="s">
        <v>14704</v>
      </c>
      <c r="H1600" t="s">
        <v>14</v>
      </c>
      <c r="I1600" t="s">
        <v>14576</v>
      </c>
      <c r="J1600" t="s">
        <v>14705</v>
      </c>
      <c r="K1600" t="s">
        <v>24938</v>
      </c>
      <c r="L1600" t="s">
        <v>14</v>
      </c>
      <c r="M1600" t="s">
        <v>14</v>
      </c>
      <c r="N1600" t="s">
        <v>14707</v>
      </c>
      <c r="O1600" t="s">
        <v>24938</v>
      </c>
      <c r="P1600" t="s">
        <v>14</v>
      </c>
      <c r="Q1600" t="s">
        <v>24938</v>
      </c>
      <c r="R1600" t="s">
        <v>24938</v>
      </c>
      <c r="S1600" t="s">
        <v>14</v>
      </c>
      <c r="T1600" t="s">
        <v>14</v>
      </c>
      <c r="U1600" t="s">
        <v>14</v>
      </c>
      <c r="V1600" t="s">
        <v>14</v>
      </c>
      <c r="W1600" t="s">
        <v>129</v>
      </c>
      <c r="X1600" t="s">
        <v>1366</v>
      </c>
      <c r="Y1600" t="s">
        <v>498</v>
      </c>
      <c r="Z1600" t="s">
        <v>18</v>
      </c>
      <c r="AA1600" t="s">
        <v>14</v>
      </c>
      <c r="AB1600" t="s">
        <v>24938</v>
      </c>
      <c r="AC1600" t="s">
        <v>14593</v>
      </c>
      <c r="AD1600" t="s">
        <v>2207</v>
      </c>
      <c r="AE1600" t="s">
        <v>14708</v>
      </c>
      <c r="AF1600" t="s">
        <v>1591</v>
      </c>
      <c r="AG1600" t="s">
        <v>14581</v>
      </c>
      <c r="AH1600" t="s">
        <v>2209</v>
      </c>
      <c r="AI1600" t="s">
        <v>2287</v>
      </c>
      <c r="AJ1600" t="s">
        <v>1168</v>
      </c>
      <c r="AK1600" t="s">
        <v>221</v>
      </c>
      <c r="AL1600" t="s">
        <v>1521</v>
      </c>
      <c r="AM1600" t="s">
        <v>221</v>
      </c>
      <c r="AN1600" t="s">
        <v>1181</v>
      </c>
      <c r="AO1600" t="s">
        <v>4021</v>
      </c>
      <c r="AP1600" t="s">
        <v>24911</v>
      </c>
      <c r="AQ1600" t="s">
        <v>14</v>
      </c>
      <c r="AR1600" t="s">
        <v>14</v>
      </c>
      <c r="AS1600" t="s">
        <v>14</v>
      </c>
      <c r="AT1600" t="s">
        <v>14</v>
      </c>
      <c r="AU1600" t="s">
        <v>4869</v>
      </c>
      <c r="AV1600" t="s">
        <v>1204</v>
      </c>
      <c r="AW1600" t="s">
        <v>1204</v>
      </c>
      <c r="AX1600" t="s">
        <v>1204</v>
      </c>
      <c r="AY1600" t="s">
        <v>14704</v>
      </c>
      <c r="AZ1600" t="s">
        <v>22192</v>
      </c>
      <c r="BA1600" t="s">
        <v>22100</v>
      </c>
      <c r="BB1600" t="s">
        <v>22075</v>
      </c>
      <c r="BC1600">
        <v>956.9</v>
      </c>
      <c r="BD1600">
        <v>1110</v>
      </c>
      <c r="BE1600" t="s">
        <v>14</v>
      </c>
      <c r="BF1600" t="s">
        <v>14</v>
      </c>
      <c r="BG1600" t="s">
        <v>2214</v>
      </c>
      <c r="BH1600" t="s">
        <v>14</v>
      </c>
      <c r="BI1600" t="s">
        <v>22092</v>
      </c>
      <c r="BJ1600" t="s">
        <v>14707</v>
      </c>
      <c r="BK1600" t="s">
        <v>14</v>
      </c>
      <c r="BL1600" t="s">
        <v>14</v>
      </c>
      <c r="BM1600" t="s">
        <v>14</v>
      </c>
      <c r="BN1600" t="s">
        <v>14709</v>
      </c>
      <c r="BO1600" t="s">
        <v>14</v>
      </c>
      <c r="BP1600" t="s">
        <v>24938</v>
      </c>
      <c r="BQ1600" t="s">
        <v>2217</v>
      </c>
      <c r="BR1600" t="s">
        <v>2303</v>
      </c>
      <c r="BS1600" t="s">
        <v>9842</v>
      </c>
      <c r="BT1600" t="s">
        <v>14</v>
      </c>
      <c r="BU1600" t="s">
        <v>14</v>
      </c>
      <c r="BV1600" t="s">
        <v>14</v>
      </c>
      <c r="BW1600" t="s">
        <v>14</v>
      </c>
      <c r="BX1600" t="s">
        <v>14</v>
      </c>
      <c r="BY1600" t="s">
        <v>2220</v>
      </c>
      <c r="BZ1600" t="s">
        <v>24938</v>
      </c>
      <c r="CA1600" t="s">
        <v>14</v>
      </c>
      <c r="CB1600" t="s">
        <v>14</v>
      </c>
      <c r="CC1600" t="s">
        <v>14</v>
      </c>
      <c r="CD1600" t="s">
        <v>14</v>
      </c>
      <c r="CE1600" t="s">
        <v>14</v>
      </c>
      <c r="CF1600" t="s">
        <v>14710</v>
      </c>
      <c r="CG1600" t="s">
        <v>635</v>
      </c>
      <c r="CH1600" t="s">
        <v>22075</v>
      </c>
      <c r="CJ1600" t="s">
        <v>362</v>
      </c>
      <c r="CK1600" t="s">
        <v>24</v>
      </c>
      <c r="CL1600" s="13"/>
      <c r="CM1600" s="4" t="str">
        <f>_xlfn.XLOOKUP($CG1600,tbl_area_24_07_2024[Nombre Área],tbl_area_24_07_2024[Estado],"Si no se encuentra",2,)</f>
        <v>Michoacán</v>
      </c>
      <c r="CN1600" s="4" t="str">
        <f>_xlfn.XLOOKUP($CG1600,tbl_area_24_07_2024[Nombre Área],tbl_area_24_07_2024[Estructura],"Si no se encuentra",2,)</f>
        <v>Juntas Distritales</v>
      </c>
    </row>
    <row r="1601" spans="1:92" ht="20" x14ac:dyDescent="0.85">
      <c r="A1601" t="s">
        <v>22073</v>
      </c>
      <c r="B1601" t="s">
        <v>22074</v>
      </c>
      <c r="C1601" t="s">
        <v>22075</v>
      </c>
      <c r="D1601" t="s">
        <v>2199</v>
      </c>
      <c r="E1601" t="s">
        <v>2200</v>
      </c>
      <c r="F1601" t="s">
        <v>2201</v>
      </c>
      <c r="G1601" t="s">
        <v>14711</v>
      </c>
      <c r="H1601" t="s">
        <v>14</v>
      </c>
      <c r="I1601" t="s">
        <v>14576</v>
      </c>
      <c r="J1601" t="s">
        <v>14712</v>
      </c>
      <c r="K1601" t="s">
        <v>6221</v>
      </c>
      <c r="L1601" t="s">
        <v>14</v>
      </c>
      <c r="M1601" t="s">
        <v>14</v>
      </c>
      <c r="N1601" t="s">
        <v>14713</v>
      </c>
      <c r="O1601" t="s">
        <v>6221</v>
      </c>
      <c r="P1601" t="s">
        <v>14</v>
      </c>
      <c r="Q1601" t="s">
        <v>6221</v>
      </c>
      <c r="R1601" t="s">
        <v>6221</v>
      </c>
      <c r="S1601" t="s">
        <v>14</v>
      </c>
      <c r="T1601" t="s">
        <v>14</v>
      </c>
      <c r="U1601" t="s">
        <v>14</v>
      </c>
      <c r="V1601" t="s">
        <v>14</v>
      </c>
      <c r="W1601" t="s">
        <v>534</v>
      </c>
      <c r="X1601" t="s">
        <v>40</v>
      </c>
      <c r="Y1601" t="s">
        <v>62</v>
      </c>
      <c r="Z1601" t="s">
        <v>18</v>
      </c>
      <c r="AA1601" t="s">
        <v>14</v>
      </c>
      <c r="AB1601" t="s">
        <v>6221</v>
      </c>
      <c r="AC1601" t="s">
        <v>14645</v>
      </c>
      <c r="AD1601" t="s">
        <v>2207</v>
      </c>
      <c r="AE1601" t="s">
        <v>1357</v>
      </c>
      <c r="AF1601" t="s">
        <v>1526</v>
      </c>
      <c r="AG1601" t="s">
        <v>1172</v>
      </c>
      <c r="AH1601" t="s">
        <v>2209</v>
      </c>
      <c r="AI1601" t="s">
        <v>2287</v>
      </c>
      <c r="AJ1601" t="s">
        <v>1168</v>
      </c>
      <c r="AK1601" t="s">
        <v>14646</v>
      </c>
      <c r="AL1601" t="s">
        <v>1488</v>
      </c>
      <c r="AM1601" t="s">
        <v>14646</v>
      </c>
      <c r="AN1601" t="s">
        <v>1181</v>
      </c>
      <c r="AO1601" t="s">
        <v>4021</v>
      </c>
      <c r="AP1601" t="s">
        <v>24925</v>
      </c>
      <c r="AQ1601" t="s">
        <v>14</v>
      </c>
      <c r="AR1601" t="s">
        <v>14</v>
      </c>
      <c r="AS1601" t="s">
        <v>14</v>
      </c>
      <c r="AT1601" t="s">
        <v>14</v>
      </c>
      <c r="AU1601" t="s">
        <v>4869</v>
      </c>
      <c r="AV1601" t="s">
        <v>1204</v>
      </c>
      <c r="AW1601" t="s">
        <v>1204</v>
      </c>
      <c r="AX1601" t="s">
        <v>1204</v>
      </c>
      <c r="AY1601" t="s">
        <v>14711</v>
      </c>
      <c r="AZ1601" t="s">
        <v>22226</v>
      </c>
      <c r="BA1601" t="s">
        <v>22074</v>
      </c>
      <c r="BB1601" t="s">
        <v>22089</v>
      </c>
      <c r="BC1601">
        <v>15141.61</v>
      </c>
      <c r="BD1601">
        <v>15759.89</v>
      </c>
      <c r="BE1601" t="s">
        <v>14</v>
      </c>
      <c r="BF1601" t="s">
        <v>14</v>
      </c>
      <c r="BG1601" t="s">
        <v>2214</v>
      </c>
      <c r="BH1601" t="s">
        <v>14</v>
      </c>
      <c r="BI1601" t="s">
        <v>22092</v>
      </c>
      <c r="BJ1601" t="s">
        <v>14713</v>
      </c>
      <c r="BK1601" t="s">
        <v>14</v>
      </c>
      <c r="BL1601" t="s">
        <v>14</v>
      </c>
      <c r="BM1601" t="s">
        <v>14</v>
      </c>
      <c r="BN1601" t="s">
        <v>14647</v>
      </c>
      <c r="BO1601" t="s">
        <v>14</v>
      </c>
      <c r="BP1601" t="s">
        <v>6221</v>
      </c>
      <c r="BQ1601" t="s">
        <v>2217</v>
      </c>
      <c r="BR1601" t="s">
        <v>2303</v>
      </c>
      <c r="BS1601" t="s">
        <v>9842</v>
      </c>
      <c r="BT1601" t="s">
        <v>14</v>
      </c>
      <c r="BU1601" t="s">
        <v>14</v>
      </c>
      <c r="BV1601" t="s">
        <v>14</v>
      </c>
      <c r="BW1601" t="s">
        <v>14</v>
      </c>
      <c r="BX1601" t="s">
        <v>14</v>
      </c>
      <c r="BY1601" t="s">
        <v>2220</v>
      </c>
      <c r="BZ1601" t="s">
        <v>6221</v>
      </c>
      <c r="CA1601" t="s">
        <v>14</v>
      </c>
      <c r="CB1601" t="s">
        <v>14</v>
      </c>
      <c r="CC1601" t="s">
        <v>14</v>
      </c>
      <c r="CD1601" t="s">
        <v>14</v>
      </c>
      <c r="CE1601" t="s">
        <v>14</v>
      </c>
      <c r="CF1601" t="s">
        <v>14714</v>
      </c>
      <c r="CG1601" t="s">
        <v>635</v>
      </c>
      <c r="CH1601" t="s">
        <v>22075</v>
      </c>
      <c r="CJ1601" t="s">
        <v>362</v>
      </c>
      <c r="CK1601" t="s">
        <v>24</v>
      </c>
      <c r="CL1601" s="13"/>
      <c r="CM1601" s="4" t="str">
        <f>_xlfn.XLOOKUP($CG1601,tbl_area_24_07_2024[Nombre Área],tbl_area_24_07_2024[Estado],"Si no se encuentra",2,)</f>
        <v>Michoacán</v>
      </c>
      <c r="CN1601" s="4" t="str">
        <f>_xlfn.XLOOKUP($CG1601,tbl_area_24_07_2024[Nombre Área],tbl_area_24_07_2024[Estructura],"Si no se encuentra",2,)</f>
        <v>Juntas Distritales</v>
      </c>
    </row>
    <row r="1602" spans="1:92" ht="20" x14ac:dyDescent="0.85">
      <c r="A1602" t="s">
        <v>22073</v>
      </c>
      <c r="B1602" t="s">
        <v>22074</v>
      </c>
      <c r="C1602" t="s">
        <v>22075</v>
      </c>
      <c r="D1602" t="s">
        <v>2199</v>
      </c>
      <c r="E1602" t="s">
        <v>2200</v>
      </c>
      <c r="F1602" t="s">
        <v>2201</v>
      </c>
      <c r="G1602" t="s">
        <v>14715</v>
      </c>
      <c r="H1602" t="s">
        <v>14</v>
      </c>
      <c r="I1602" t="s">
        <v>7910</v>
      </c>
      <c r="J1602" t="s">
        <v>14716</v>
      </c>
      <c r="K1602" t="s">
        <v>24939</v>
      </c>
      <c r="L1602" t="s">
        <v>14</v>
      </c>
      <c r="M1602" t="s">
        <v>14</v>
      </c>
      <c r="N1602" t="s">
        <v>14717</v>
      </c>
      <c r="O1602" t="s">
        <v>24939</v>
      </c>
      <c r="P1602" t="s">
        <v>14</v>
      </c>
      <c r="Q1602" t="s">
        <v>24939</v>
      </c>
      <c r="R1602" t="s">
        <v>24939</v>
      </c>
      <c r="S1602" t="s">
        <v>14</v>
      </c>
      <c r="T1602" t="s">
        <v>14</v>
      </c>
      <c r="U1602" t="s">
        <v>14</v>
      </c>
      <c r="V1602" t="s">
        <v>14</v>
      </c>
      <c r="W1602" t="s">
        <v>14718</v>
      </c>
      <c r="X1602" t="s">
        <v>14719</v>
      </c>
      <c r="Y1602" t="s">
        <v>208</v>
      </c>
      <c r="Z1602" t="s">
        <v>12</v>
      </c>
      <c r="AA1602" t="s">
        <v>14</v>
      </c>
      <c r="AB1602" t="s">
        <v>24939</v>
      </c>
      <c r="AC1602" t="s">
        <v>14720</v>
      </c>
      <c r="AD1602" t="s">
        <v>2348</v>
      </c>
      <c r="AE1602" t="s">
        <v>14721</v>
      </c>
      <c r="AF1602" t="s">
        <v>9879</v>
      </c>
      <c r="AG1602" t="s">
        <v>14</v>
      </c>
      <c r="AH1602" t="s">
        <v>2209</v>
      </c>
      <c r="AI1602" t="s">
        <v>14722</v>
      </c>
      <c r="AJ1602" t="s">
        <v>1206</v>
      </c>
      <c r="AK1602" t="s">
        <v>6107</v>
      </c>
      <c r="AL1602" t="s">
        <v>1436</v>
      </c>
      <c r="AM1602" t="s">
        <v>6107</v>
      </c>
      <c r="AN1602" t="s">
        <v>1177</v>
      </c>
      <c r="AO1602" t="s">
        <v>301</v>
      </c>
      <c r="AP1602" t="s">
        <v>24940</v>
      </c>
      <c r="AQ1602" t="s">
        <v>14</v>
      </c>
      <c r="AR1602" t="s">
        <v>14</v>
      </c>
      <c r="AS1602" t="s">
        <v>14</v>
      </c>
      <c r="AT1602" t="s">
        <v>14</v>
      </c>
      <c r="AU1602" t="s">
        <v>2252</v>
      </c>
      <c r="AV1602" t="s">
        <v>14723</v>
      </c>
      <c r="AW1602" t="s">
        <v>14723</v>
      </c>
      <c r="AX1602" t="s">
        <v>14723</v>
      </c>
      <c r="AY1602" t="s">
        <v>14715</v>
      </c>
      <c r="AZ1602" t="s">
        <v>22144</v>
      </c>
      <c r="BA1602" t="s">
        <v>22104</v>
      </c>
      <c r="BB1602" t="s">
        <v>22089</v>
      </c>
      <c r="BC1602">
        <v>23706.89</v>
      </c>
      <c r="BD1602">
        <v>27500</v>
      </c>
      <c r="BE1602" t="s">
        <v>14</v>
      </c>
      <c r="BF1602" t="s">
        <v>14</v>
      </c>
      <c r="BG1602" t="s">
        <v>2214</v>
      </c>
      <c r="BH1602" t="s">
        <v>14</v>
      </c>
      <c r="BI1602" t="s">
        <v>22092</v>
      </c>
      <c r="BJ1602" t="s">
        <v>3228</v>
      </c>
      <c r="BK1602" t="s">
        <v>14</v>
      </c>
      <c r="BL1602" t="s">
        <v>22104</v>
      </c>
      <c r="BM1602" t="s">
        <v>22089</v>
      </c>
      <c r="BN1602" t="s">
        <v>14724</v>
      </c>
      <c r="BO1602" t="s">
        <v>14</v>
      </c>
      <c r="BP1602" t="s">
        <v>24939</v>
      </c>
      <c r="BQ1602" t="s">
        <v>2217</v>
      </c>
      <c r="BR1602" t="s">
        <v>2303</v>
      </c>
      <c r="BS1602" t="s">
        <v>2376</v>
      </c>
      <c r="BT1602" t="s">
        <v>14</v>
      </c>
      <c r="BU1602" t="s">
        <v>14</v>
      </c>
      <c r="BV1602" t="s">
        <v>14</v>
      </c>
      <c r="BW1602" t="s">
        <v>14</v>
      </c>
      <c r="BX1602" t="s">
        <v>14</v>
      </c>
      <c r="BY1602" t="s">
        <v>2220</v>
      </c>
      <c r="BZ1602" t="s">
        <v>24939</v>
      </c>
      <c r="CA1602" t="s">
        <v>3050</v>
      </c>
      <c r="CB1602" t="s">
        <v>14</v>
      </c>
      <c r="CC1602" t="s">
        <v>14</v>
      </c>
      <c r="CD1602" t="s">
        <v>14</v>
      </c>
      <c r="CE1602" t="s">
        <v>14</v>
      </c>
      <c r="CF1602" t="s">
        <v>14725</v>
      </c>
      <c r="CG1602" t="s">
        <v>568</v>
      </c>
      <c r="CH1602" t="s">
        <v>22075</v>
      </c>
      <c r="CJ1602" t="s">
        <v>301</v>
      </c>
      <c r="CK1602" t="s">
        <v>24</v>
      </c>
      <c r="CL1602" s="13"/>
      <c r="CM1602" s="4" t="str">
        <f>_xlfn.XLOOKUP($CG1602,tbl_area_24_07_2024[Nombre Área],tbl_area_24_07_2024[Estado],"Si no se encuentra",2,)</f>
        <v>Guanajuato</v>
      </c>
      <c r="CN1602" s="4" t="str">
        <f>_xlfn.XLOOKUP($CG1602,tbl_area_24_07_2024[Nombre Área],tbl_area_24_07_2024[Estructura],"Si no se encuentra",2,)</f>
        <v>Juntas Distritales</v>
      </c>
    </row>
    <row r="1603" spans="1:92" ht="20" x14ac:dyDescent="0.85">
      <c r="A1603" t="s">
        <v>22073</v>
      </c>
      <c r="B1603" t="s">
        <v>22074</v>
      </c>
      <c r="C1603" t="s">
        <v>22075</v>
      </c>
      <c r="D1603" t="s">
        <v>2199</v>
      </c>
      <c r="E1603" t="s">
        <v>2242</v>
      </c>
      <c r="F1603" t="s">
        <v>2201</v>
      </c>
      <c r="G1603" t="s">
        <v>14726</v>
      </c>
      <c r="H1603" t="s">
        <v>14</v>
      </c>
      <c r="I1603" t="s">
        <v>3681</v>
      </c>
      <c r="J1603" t="s">
        <v>14727</v>
      </c>
      <c r="K1603" t="s">
        <v>24941</v>
      </c>
      <c r="L1603" t="s">
        <v>14</v>
      </c>
      <c r="M1603" t="s">
        <v>14</v>
      </c>
      <c r="N1603" t="s">
        <v>14728</v>
      </c>
      <c r="O1603" t="s">
        <v>24941</v>
      </c>
      <c r="P1603" t="s">
        <v>14</v>
      </c>
      <c r="Q1603" t="s">
        <v>24941</v>
      </c>
      <c r="R1603" t="s">
        <v>24941</v>
      </c>
      <c r="S1603" t="s">
        <v>14</v>
      </c>
      <c r="T1603" t="s">
        <v>14</v>
      </c>
      <c r="U1603" t="s">
        <v>14</v>
      </c>
      <c r="V1603" t="s">
        <v>14</v>
      </c>
      <c r="W1603" t="s">
        <v>14</v>
      </c>
      <c r="X1603" t="s">
        <v>14</v>
      </c>
      <c r="Y1603" t="s">
        <v>14</v>
      </c>
      <c r="Z1603" t="s">
        <v>14</v>
      </c>
      <c r="AA1603" t="s">
        <v>14729</v>
      </c>
      <c r="AB1603" t="s">
        <v>24941</v>
      </c>
      <c r="AC1603" t="s">
        <v>14730</v>
      </c>
      <c r="AD1603" t="s">
        <v>2348</v>
      </c>
      <c r="AE1603" t="s">
        <v>3908</v>
      </c>
      <c r="AF1603" t="s">
        <v>3508</v>
      </c>
      <c r="AG1603" t="s">
        <v>1173</v>
      </c>
      <c r="AH1603" t="s">
        <v>5822</v>
      </c>
      <c r="AI1603" t="s">
        <v>3908</v>
      </c>
      <c r="AJ1603" t="s">
        <v>1168</v>
      </c>
      <c r="AK1603" t="s">
        <v>3909</v>
      </c>
      <c r="AL1603" t="s">
        <v>1176</v>
      </c>
      <c r="AM1603" t="s">
        <v>3909</v>
      </c>
      <c r="AN1603" t="s">
        <v>1439</v>
      </c>
      <c r="AO1603" t="s">
        <v>301</v>
      </c>
      <c r="AP1603" t="s">
        <v>22269</v>
      </c>
      <c r="AQ1603" t="s">
        <v>14</v>
      </c>
      <c r="AR1603" t="s">
        <v>14</v>
      </c>
      <c r="AS1603" t="s">
        <v>14</v>
      </c>
      <c r="AT1603" t="s">
        <v>14</v>
      </c>
      <c r="AU1603" t="s">
        <v>2252</v>
      </c>
      <c r="AV1603" t="s">
        <v>14723</v>
      </c>
      <c r="AW1603" t="s">
        <v>14723</v>
      </c>
      <c r="AX1603" t="s">
        <v>14723</v>
      </c>
      <c r="AY1603" t="s">
        <v>14726</v>
      </c>
      <c r="AZ1603" t="s">
        <v>22144</v>
      </c>
      <c r="BA1603" t="s">
        <v>22104</v>
      </c>
      <c r="BB1603" t="s">
        <v>22089</v>
      </c>
      <c r="BC1603">
        <v>255086.2</v>
      </c>
      <c r="BD1603">
        <v>295900</v>
      </c>
      <c r="BE1603" t="s">
        <v>14</v>
      </c>
      <c r="BF1603" t="s">
        <v>14</v>
      </c>
      <c r="BG1603" t="s">
        <v>2214</v>
      </c>
      <c r="BH1603" t="s">
        <v>14</v>
      </c>
      <c r="BI1603" t="s">
        <v>22092</v>
      </c>
      <c r="BJ1603" t="s">
        <v>14728</v>
      </c>
      <c r="BK1603" t="s">
        <v>14</v>
      </c>
      <c r="BL1603" t="s">
        <v>22104</v>
      </c>
      <c r="BM1603" t="s">
        <v>22089</v>
      </c>
      <c r="BN1603" t="s">
        <v>14731</v>
      </c>
      <c r="BO1603" t="s">
        <v>14</v>
      </c>
      <c r="BP1603" t="s">
        <v>24941</v>
      </c>
      <c r="BQ1603" t="s">
        <v>2217</v>
      </c>
      <c r="BR1603" t="s">
        <v>2303</v>
      </c>
      <c r="BS1603" t="s">
        <v>2376</v>
      </c>
      <c r="BT1603" t="s">
        <v>14</v>
      </c>
      <c r="BU1603" t="s">
        <v>14</v>
      </c>
      <c r="BV1603" t="s">
        <v>14</v>
      </c>
      <c r="BW1603" t="s">
        <v>14</v>
      </c>
      <c r="BX1603" t="s">
        <v>14</v>
      </c>
      <c r="BY1603" t="s">
        <v>2220</v>
      </c>
      <c r="BZ1603" t="s">
        <v>24941</v>
      </c>
      <c r="CA1603" t="s">
        <v>3050</v>
      </c>
      <c r="CB1603" t="s">
        <v>14</v>
      </c>
      <c r="CC1603" t="s">
        <v>14</v>
      </c>
      <c r="CD1603" t="s">
        <v>14</v>
      </c>
      <c r="CE1603" t="s">
        <v>14</v>
      </c>
      <c r="CF1603" t="s">
        <v>14732</v>
      </c>
      <c r="CG1603" t="s">
        <v>568</v>
      </c>
      <c r="CH1603" t="s">
        <v>22075</v>
      </c>
      <c r="CJ1603" t="s">
        <v>301</v>
      </c>
      <c r="CK1603" t="s">
        <v>24</v>
      </c>
      <c r="CL1603" s="13"/>
      <c r="CM1603" s="4" t="str">
        <f>_xlfn.XLOOKUP($CG1603,tbl_area_24_07_2024[Nombre Área],tbl_area_24_07_2024[Estado],"Si no se encuentra",2,)</f>
        <v>Guanajuato</v>
      </c>
      <c r="CN1603" s="4" t="str">
        <f>_xlfn.XLOOKUP($CG1603,tbl_area_24_07_2024[Nombre Área],tbl_area_24_07_2024[Estructura],"Si no se encuentra",2,)</f>
        <v>Juntas Distritales</v>
      </c>
    </row>
    <row r="1604" spans="1:92" ht="20" x14ac:dyDescent="0.85">
      <c r="A1604" t="s">
        <v>22073</v>
      </c>
      <c r="B1604" t="s">
        <v>22074</v>
      </c>
      <c r="C1604" t="s">
        <v>22075</v>
      </c>
      <c r="D1604" t="s">
        <v>2199</v>
      </c>
      <c r="E1604" t="s">
        <v>2242</v>
      </c>
      <c r="F1604" t="s">
        <v>2201</v>
      </c>
      <c r="G1604" t="s">
        <v>14733</v>
      </c>
      <c r="H1604" t="s">
        <v>14</v>
      </c>
      <c r="I1604" t="s">
        <v>3681</v>
      </c>
      <c r="J1604" t="s">
        <v>14734</v>
      </c>
      <c r="K1604" t="s">
        <v>24942</v>
      </c>
      <c r="L1604" t="s">
        <v>14</v>
      </c>
      <c r="M1604" t="s">
        <v>14</v>
      </c>
      <c r="N1604" t="s">
        <v>14735</v>
      </c>
      <c r="O1604" t="s">
        <v>24942</v>
      </c>
      <c r="P1604" t="s">
        <v>14</v>
      </c>
      <c r="Q1604" t="s">
        <v>24942</v>
      </c>
      <c r="R1604" t="s">
        <v>24942</v>
      </c>
      <c r="S1604" t="s">
        <v>14</v>
      </c>
      <c r="T1604" t="s">
        <v>14</v>
      </c>
      <c r="U1604" t="s">
        <v>14</v>
      </c>
      <c r="V1604" t="s">
        <v>14</v>
      </c>
      <c r="W1604" t="s">
        <v>14</v>
      </c>
      <c r="X1604" t="s">
        <v>14</v>
      </c>
      <c r="Y1604" t="s">
        <v>14</v>
      </c>
      <c r="Z1604" t="s">
        <v>14</v>
      </c>
      <c r="AA1604" t="s">
        <v>14736</v>
      </c>
      <c r="AB1604" t="s">
        <v>24942</v>
      </c>
      <c r="AC1604" t="s">
        <v>5904</v>
      </c>
      <c r="AD1604" t="s">
        <v>2207</v>
      </c>
      <c r="AE1604" t="s">
        <v>14737</v>
      </c>
      <c r="AF1604" t="s">
        <v>1529</v>
      </c>
      <c r="AG1604" t="s">
        <v>14</v>
      </c>
      <c r="AH1604" t="s">
        <v>2337</v>
      </c>
      <c r="AI1604" t="s">
        <v>10514</v>
      </c>
      <c r="AJ1604" t="s">
        <v>1186</v>
      </c>
      <c r="AK1604" t="s">
        <v>1704</v>
      </c>
      <c r="AL1604" t="s">
        <v>1445</v>
      </c>
      <c r="AM1604" t="s">
        <v>1704</v>
      </c>
      <c r="AN1604" t="s">
        <v>1177</v>
      </c>
      <c r="AO1604" t="s">
        <v>319</v>
      </c>
      <c r="AP1604" t="s">
        <v>24943</v>
      </c>
      <c r="AQ1604" t="s">
        <v>14</v>
      </c>
      <c r="AR1604" t="s">
        <v>14</v>
      </c>
      <c r="AS1604" t="s">
        <v>14</v>
      </c>
      <c r="AT1604" t="s">
        <v>14</v>
      </c>
      <c r="AU1604" t="s">
        <v>2252</v>
      </c>
      <c r="AV1604" t="s">
        <v>14723</v>
      </c>
      <c r="AW1604" t="s">
        <v>14723</v>
      </c>
      <c r="AX1604" t="s">
        <v>14723</v>
      </c>
      <c r="AY1604" t="s">
        <v>14733</v>
      </c>
      <c r="AZ1604" t="s">
        <v>22088</v>
      </c>
      <c r="BA1604" t="s">
        <v>22104</v>
      </c>
      <c r="BB1604" t="s">
        <v>22089</v>
      </c>
      <c r="BC1604">
        <v>396379.3</v>
      </c>
      <c r="BD1604">
        <v>457600</v>
      </c>
      <c r="BE1604" t="s">
        <v>14</v>
      </c>
      <c r="BF1604" t="s">
        <v>14</v>
      </c>
      <c r="BG1604" t="s">
        <v>2214</v>
      </c>
      <c r="BH1604" t="s">
        <v>14</v>
      </c>
      <c r="BI1604" t="s">
        <v>22092</v>
      </c>
      <c r="BJ1604" t="s">
        <v>14738</v>
      </c>
      <c r="BK1604" t="s">
        <v>14</v>
      </c>
      <c r="BL1604" t="s">
        <v>22104</v>
      </c>
      <c r="BM1604" t="s">
        <v>22089</v>
      </c>
      <c r="BN1604" t="s">
        <v>14739</v>
      </c>
      <c r="BO1604" t="s">
        <v>14</v>
      </c>
      <c r="BP1604" t="s">
        <v>24942</v>
      </c>
      <c r="BQ1604" t="s">
        <v>2217</v>
      </c>
      <c r="BR1604" t="s">
        <v>2303</v>
      </c>
      <c r="BS1604" t="s">
        <v>2376</v>
      </c>
      <c r="BT1604" t="s">
        <v>14</v>
      </c>
      <c r="BU1604" t="s">
        <v>14</v>
      </c>
      <c r="BV1604" t="s">
        <v>14</v>
      </c>
      <c r="BW1604" t="s">
        <v>14</v>
      </c>
      <c r="BX1604" t="s">
        <v>14</v>
      </c>
      <c r="BY1604" t="s">
        <v>2220</v>
      </c>
      <c r="BZ1604" t="s">
        <v>24942</v>
      </c>
      <c r="CA1604" t="s">
        <v>3050</v>
      </c>
      <c r="CB1604" t="s">
        <v>14</v>
      </c>
      <c r="CC1604" t="s">
        <v>14</v>
      </c>
      <c r="CD1604" t="s">
        <v>14</v>
      </c>
      <c r="CE1604" t="s">
        <v>14</v>
      </c>
      <c r="CF1604" t="s">
        <v>14740</v>
      </c>
      <c r="CG1604" t="s">
        <v>568</v>
      </c>
      <c r="CH1604" t="s">
        <v>22075</v>
      </c>
      <c r="CJ1604" t="s">
        <v>301</v>
      </c>
      <c r="CK1604" t="s">
        <v>24</v>
      </c>
      <c r="CL1604" s="13"/>
      <c r="CM1604" s="4" t="str">
        <f>_xlfn.XLOOKUP($CG1604,tbl_area_24_07_2024[Nombre Área],tbl_area_24_07_2024[Estado],"Si no se encuentra",2,)</f>
        <v>Guanajuato</v>
      </c>
      <c r="CN1604" s="4" t="str">
        <f>_xlfn.XLOOKUP($CG1604,tbl_area_24_07_2024[Nombre Área],tbl_area_24_07_2024[Estructura],"Si no se encuentra",2,)</f>
        <v>Juntas Distritales</v>
      </c>
    </row>
    <row r="1605" spans="1:92" ht="20" x14ac:dyDescent="0.85">
      <c r="A1605" t="s">
        <v>22073</v>
      </c>
      <c r="B1605" t="s">
        <v>22074</v>
      </c>
      <c r="C1605" t="s">
        <v>22075</v>
      </c>
      <c r="D1605" t="s">
        <v>2199</v>
      </c>
      <c r="E1605" t="s">
        <v>2507</v>
      </c>
      <c r="F1605" t="s">
        <v>2201</v>
      </c>
      <c r="G1605" t="s">
        <v>14741</v>
      </c>
      <c r="H1605" t="s">
        <v>14</v>
      </c>
      <c r="I1605" t="s">
        <v>3831</v>
      </c>
      <c r="J1605" t="s">
        <v>14742</v>
      </c>
      <c r="K1605" t="s">
        <v>24944</v>
      </c>
      <c r="L1605" t="s">
        <v>14</v>
      </c>
      <c r="M1605" t="s">
        <v>14</v>
      </c>
      <c r="N1605" t="s">
        <v>14743</v>
      </c>
      <c r="O1605" t="s">
        <v>24944</v>
      </c>
      <c r="P1605" t="s">
        <v>14</v>
      </c>
      <c r="Q1605" t="s">
        <v>24944</v>
      </c>
      <c r="R1605" t="s">
        <v>24944</v>
      </c>
      <c r="S1605" t="s">
        <v>14</v>
      </c>
      <c r="T1605" t="s">
        <v>14</v>
      </c>
      <c r="U1605" t="s">
        <v>14</v>
      </c>
      <c r="V1605" t="s">
        <v>14</v>
      </c>
      <c r="W1605" t="s">
        <v>14</v>
      </c>
      <c r="X1605" t="s">
        <v>14</v>
      </c>
      <c r="Y1605" t="s">
        <v>14</v>
      </c>
      <c r="Z1605" t="s">
        <v>14</v>
      </c>
      <c r="AA1605" t="s">
        <v>14744</v>
      </c>
      <c r="AB1605" t="s">
        <v>24944</v>
      </c>
      <c r="AC1605" t="s">
        <v>5292</v>
      </c>
      <c r="AD1605" t="s">
        <v>2348</v>
      </c>
      <c r="AE1605" t="s">
        <v>5293</v>
      </c>
      <c r="AF1605" t="s">
        <v>1588</v>
      </c>
      <c r="AG1605" t="s">
        <v>1589</v>
      </c>
      <c r="AH1605" t="s">
        <v>2209</v>
      </c>
      <c r="AI1605" t="s">
        <v>5294</v>
      </c>
      <c r="AJ1605" t="s">
        <v>1433</v>
      </c>
      <c r="AK1605" t="s">
        <v>3551</v>
      </c>
      <c r="AL1605" t="s">
        <v>1184</v>
      </c>
      <c r="AM1605" t="s">
        <v>3551</v>
      </c>
      <c r="AN1605" t="s">
        <v>1177</v>
      </c>
      <c r="AO1605" t="s">
        <v>301</v>
      </c>
      <c r="AP1605" t="s">
        <v>22542</v>
      </c>
      <c r="AQ1605" t="s">
        <v>14</v>
      </c>
      <c r="AR1605" t="s">
        <v>14</v>
      </c>
      <c r="AS1605" t="s">
        <v>14</v>
      </c>
      <c r="AT1605" t="s">
        <v>14</v>
      </c>
      <c r="AU1605" t="s">
        <v>2252</v>
      </c>
      <c r="AV1605" t="s">
        <v>14723</v>
      </c>
      <c r="AW1605" t="s">
        <v>14723</v>
      </c>
      <c r="AX1605" t="s">
        <v>14723</v>
      </c>
      <c r="AY1605" t="s">
        <v>14741</v>
      </c>
      <c r="AZ1605" t="s">
        <v>22144</v>
      </c>
      <c r="BA1605" t="s">
        <v>22104</v>
      </c>
      <c r="BB1605" t="s">
        <v>22089</v>
      </c>
      <c r="BC1605" t="s">
        <v>14</v>
      </c>
      <c r="BD1605" t="s">
        <v>14</v>
      </c>
      <c r="BE1605" t="s">
        <v>23042</v>
      </c>
      <c r="BF1605" t="s">
        <v>24945</v>
      </c>
      <c r="BG1605" t="s">
        <v>2214</v>
      </c>
      <c r="BH1605" t="s">
        <v>14</v>
      </c>
      <c r="BI1605" t="s">
        <v>22092</v>
      </c>
      <c r="BJ1605" t="s">
        <v>14745</v>
      </c>
      <c r="BK1605" t="s">
        <v>14</v>
      </c>
      <c r="BL1605" t="s">
        <v>22104</v>
      </c>
      <c r="BM1605" t="s">
        <v>22089</v>
      </c>
      <c r="BN1605" t="s">
        <v>14746</v>
      </c>
      <c r="BO1605" t="s">
        <v>14</v>
      </c>
      <c r="BP1605" t="s">
        <v>24944</v>
      </c>
      <c r="BQ1605" t="s">
        <v>2217</v>
      </c>
      <c r="BR1605" t="s">
        <v>2303</v>
      </c>
      <c r="BS1605" t="s">
        <v>2376</v>
      </c>
      <c r="BT1605" t="s">
        <v>14</v>
      </c>
      <c r="BU1605" t="s">
        <v>14</v>
      </c>
      <c r="BV1605" t="s">
        <v>14</v>
      </c>
      <c r="BW1605" t="s">
        <v>14</v>
      </c>
      <c r="BX1605" t="s">
        <v>14</v>
      </c>
      <c r="BY1605" t="s">
        <v>2220</v>
      </c>
      <c r="BZ1605" t="s">
        <v>24944</v>
      </c>
      <c r="CA1605" t="s">
        <v>3050</v>
      </c>
      <c r="CB1605" t="s">
        <v>14</v>
      </c>
      <c r="CC1605" t="s">
        <v>14</v>
      </c>
      <c r="CD1605" t="s">
        <v>14</v>
      </c>
      <c r="CE1605" t="s">
        <v>14</v>
      </c>
      <c r="CF1605" t="s">
        <v>14747</v>
      </c>
      <c r="CG1605" t="s">
        <v>568</v>
      </c>
      <c r="CH1605" t="s">
        <v>22075</v>
      </c>
      <c r="CJ1605" t="s">
        <v>301</v>
      </c>
      <c r="CK1605" t="s">
        <v>24</v>
      </c>
      <c r="CL1605" s="13"/>
      <c r="CM1605" s="4" t="str">
        <f>_xlfn.XLOOKUP($CG1605,tbl_area_24_07_2024[Nombre Área],tbl_area_24_07_2024[Estado],"Si no se encuentra",2,)</f>
        <v>Guanajuato</v>
      </c>
      <c r="CN1605" s="4" t="str">
        <f>_xlfn.XLOOKUP($CG1605,tbl_area_24_07_2024[Nombre Área],tbl_area_24_07_2024[Estructura],"Si no se encuentra",2,)</f>
        <v>Juntas Distritales</v>
      </c>
    </row>
    <row r="1606" spans="1:92" ht="20" x14ac:dyDescent="0.85">
      <c r="A1606" t="s">
        <v>22073</v>
      </c>
      <c r="B1606" t="s">
        <v>22074</v>
      </c>
      <c r="C1606" t="s">
        <v>22075</v>
      </c>
      <c r="D1606" t="s">
        <v>2199</v>
      </c>
      <c r="E1606" t="s">
        <v>2200</v>
      </c>
      <c r="F1606" t="s">
        <v>2201</v>
      </c>
      <c r="G1606" t="s">
        <v>23358</v>
      </c>
      <c r="H1606" t="s">
        <v>14</v>
      </c>
      <c r="I1606" t="s">
        <v>14748</v>
      </c>
      <c r="J1606" t="s">
        <v>14749</v>
      </c>
      <c r="K1606" t="s">
        <v>15198</v>
      </c>
      <c r="L1606" t="s">
        <v>14</v>
      </c>
      <c r="M1606" t="s">
        <v>14</v>
      </c>
      <c r="N1606" t="s">
        <v>14750</v>
      </c>
      <c r="O1606" t="s">
        <v>15198</v>
      </c>
      <c r="P1606" t="s">
        <v>14</v>
      </c>
      <c r="Q1606" t="s">
        <v>15198</v>
      </c>
      <c r="R1606" t="s">
        <v>15198</v>
      </c>
      <c r="S1606" t="s">
        <v>14</v>
      </c>
      <c r="T1606" t="s">
        <v>14</v>
      </c>
      <c r="U1606" t="s">
        <v>14</v>
      </c>
      <c r="V1606" t="s">
        <v>14</v>
      </c>
      <c r="W1606" t="s">
        <v>14</v>
      </c>
      <c r="X1606" t="s">
        <v>14</v>
      </c>
      <c r="Y1606" t="s">
        <v>14</v>
      </c>
      <c r="Z1606" t="s">
        <v>14</v>
      </c>
      <c r="AA1606" t="s">
        <v>14751</v>
      </c>
      <c r="AB1606" t="s">
        <v>15198</v>
      </c>
      <c r="AC1606" t="s">
        <v>14752</v>
      </c>
      <c r="AD1606" t="s">
        <v>2207</v>
      </c>
      <c r="AE1606" t="s">
        <v>14753</v>
      </c>
      <c r="AF1606" t="s">
        <v>5673</v>
      </c>
      <c r="AG1606" t="s">
        <v>14754</v>
      </c>
      <c r="AH1606" t="s">
        <v>2209</v>
      </c>
      <c r="AI1606" t="s">
        <v>14755</v>
      </c>
      <c r="AJ1606" t="s">
        <v>1176</v>
      </c>
      <c r="AK1606" t="s">
        <v>2516</v>
      </c>
      <c r="AL1606" t="s">
        <v>1176</v>
      </c>
      <c r="AM1606" t="s">
        <v>334</v>
      </c>
      <c r="AN1606" t="s">
        <v>1176</v>
      </c>
      <c r="AO1606" t="s">
        <v>334</v>
      </c>
      <c r="AP1606" t="s">
        <v>24946</v>
      </c>
      <c r="AQ1606" t="s">
        <v>14</v>
      </c>
      <c r="AR1606" t="s">
        <v>14</v>
      </c>
      <c r="AS1606" t="s">
        <v>14</v>
      </c>
      <c r="AT1606" t="s">
        <v>14</v>
      </c>
      <c r="AU1606" t="s">
        <v>2211</v>
      </c>
      <c r="AV1606" t="s">
        <v>14756</v>
      </c>
      <c r="AW1606" t="s">
        <v>14757</v>
      </c>
      <c r="AX1606" t="s">
        <v>14757</v>
      </c>
      <c r="AY1606" t="s">
        <v>23358</v>
      </c>
      <c r="AZ1606" t="s">
        <v>22074</v>
      </c>
      <c r="BA1606" t="s">
        <v>22074</v>
      </c>
      <c r="BB1606" t="s">
        <v>22089</v>
      </c>
      <c r="BC1606">
        <v>849239.16</v>
      </c>
      <c r="BD1606">
        <v>1010999.28</v>
      </c>
      <c r="BE1606" t="s">
        <v>14</v>
      </c>
      <c r="BF1606" t="s">
        <v>14</v>
      </c>
      <c r="BG1606" t="s">
        <v>2214</v>
      </c>
      <c r="BH1606" t="s">
        <v>14</v>
      </c>
      <c r="BI1606" t="s">
        <v>2215</v>
      </c>
      <c r="BJ1606" t="s">
        <v>14758</v>
      </c>
      <c r="BK1606" t="s">
        <v>14</v>
      </c>
      <c r="BL1606" t="s">
        <v>22074</v>
      </c>
      <c r="BM1606" t="s">
        <v>22089</v>
      </c>
      <c r="BN1606" t="s">
        <v>14759</v>
      </c>
      <c r="BO1606" t="s">
        <v>14</v>
      </c>
      <c r="BP1606" t="s">
        <v>15198</v>
      </c>
      <c r="BQ1606" t="s">
        <v>2217</v>
      </c>
      <c r="BR1606" t="s">
        <v>2303</v>
      </c>
      <c r="BS1606" t="s">
        <v>2404</v>
      </c>
      <c r="BT1606" t="s">
        <v>14</v>
      </c>
      <c r="BU1606" t="s">
        <v>14</v>
      </c>
      <c r="BV1606" t="s">
        <v>14</v>
      </c>
      <c r="BW1606" t="s">
        <v>14</v>
      </c>
      <c r="BX1606" t="s">
        <v>14</v>
      </c>
      <c r="BY1606" t="s">
        <v>2220</v>
      </c>
      <c r="BZ1606" t="s">
        <v>15198</v>
      </c>
      <c r="CA1606" t="s">
        <v>14</v>
      </c>
      <c r="CB1606" t="s">
        <v>14</v>
      </c>
      <c r="CC1606" t="s">
        <v>14</v>
      </c>
      <c r="CD1606" t="s">
        <v>14</v>
      </c>
      <c r="CE1606" t="s">
        <v>14</v>
      </c>
      <c r="CF1606" t="s">
        <v>14760</v>
      </c>
      <c r="CG1606" t="s">
        <v>509</v>
      </c>
      <c r="CH1606" t="s">
        <v>22075</v>
      </c>
      <c r="CJ1606" t="s">
        <v>51</v>
      </c>
      <c r="CK1606" t="s">
        <v>24</v>
      </c>
      <c r="CL1606" s="13"/>
      <c r="CM1606" s="4" t="str">
        <f>_xlfn.XLOOKUP($CG1606,tbl_area_24_07_2024[Nombre Área],tbl_area_24_07_2024[Estado],"Si no se encuentra",2,)</f>
        <v>Coahuila</v>
      </c>
      <c r="CN1606" s="4" t="str">
        <f>_xlfn.XLOOKUP($CG1606,tbl_area_24_07_2024[Nombre Área],tbl_area_24_07_2024[Estructura],"Si no se encuentra",2,)</f>
        <v>Juntas Distritales</v>
      </c>
    </row>
    <row r="1607" spans="1:92" ht="20" x14ac:dyDescent="0.85">
      <c r="A1607" t="s">
        <v>22073</v>
      </c>
      <c r="B1607" t="s">
        <v>22074</v>
      </c>
      <c r="C1607" t="s">
        <v>22075</v>
      </c>
      <c r="D1607" t="s">
        <v>2199</v>
      </c>
      <c r="E1607" t="s">
        <v>2200</v>
      </c>
      <c r="F1607" t="s">
        <v>2201</v>
      </c>
      <c r="G1607" t="s">
        <v>24947</v>
      </c>
      <c r="H1607" t="s">
        <v>14</v>
      </c>
      <c r="I1607" t="s">
        <v>14748</v>
      </c>
      <c r="J1607" t="s">
        <v>14761</v>
      </c>
      <c r="K1607" t="s">
        <v>24948</v>
      </c>
      <c r="L1607" t="s">
        <v>14</v>
      </c>
      <c r="M1607" t="s">
        <v>14</v>
      </c>
      <c r="N1607" t="s">
        <v>14762</v>
      </c>
      <c r="O1607" t="s">
        <v>24948</v>
      </c>
      <c r="P1607" t="s">
        <v>14</v>
      </c>
      <c r="Q1607" t="s">
        <v>24948</v>
      </c>
      <c r="R1607" t="s">
        <v>24948</v>
      </c>
      <c r="S1607" t="s">
        <v>14</v>
      </c>
      <c r="T1607" t="s">
        <v>14</v>
      </c>
      <c r="U1607" t="s">
        <v>14</v>
      </c>
      <c r="V1607" t="s">
        <v>14</v>
      </c>
      <c r="W1607" t="s">
        <v>14</v>
      </c>
      <c r="X1607" t="s">
        <v>14</v>
      </c>
      <c r="Y1607" t="s">
        <v>14</v>
      </c>
      <c r="Z1607" t="s">
        <v>14</v>
      </c>
      <c r="AA1607" t="s">
        <v>14763</v>
      </c>
      <c r="AB1607" t="s">
        <v>24948</v>
      </c>
      <c r="AC1607" t="s">
        <v>14764</v>
      </c>
      <c r="AD1607" t="s">
        <v>6219</v>
      </c>
      <c r="AE1607" t="s">
        <v>14765</v>
      </c>
      <c r="AF1607" t="s">
        <v>14766</v>
      </c>
      <c r="AG1607" t="s">
        <v>14767</v>
      </c>
      <c r="AH1607" t="s">
        <v>2209</v>
      </c>
      <c r="AI1607" t="s">
        <v>14768</v>
      </c>
      <c r="AJ1607" t="s">
        <v>1435</v>
      </c>
      <c r="AK1607" t="s">
        <v>2370</v>
      </c>
      <c r="AL1607" t="s">
        <v>1455</v>
      </c>
      <c r="AM1607" t="s">
        <v>2370</v>
      </c>
      <c r="AN1607" t="s">
        <v>24949</v>
      </c>
      <c r="AO1607" t="s">
        <v>2371</v>
      </c>
      <c r="AP1607" t="s">
        <v>24950</v>
      </c>
      <c r="AQ1607" t="s">
        <v>14</v>
      </c>
      <c r="AR1607" t="s">
        <v>14</v>
      </c>
      <c r="AS1607" t="s">
        <v>14</v>
      </c>
      <c r="AT1607" t="s">
        <v>14</v>
      </c>
      <c r="AU1607" t="s">
        <v>2211</v>
      </c>
      <c r="AV1607" t="s">
        <v>14756</v>
      </c>
      <c r="AW1607" t="s">
        <v>14757</v>
      </c>
      <c r="AX1607" t="s">
        <v>14757</v>
      </c>
      <c r="AY1607" t="s">
        <v>24947</v>
      </c>
      <c r="AZ1607" t="s">
        <v>22393</v>
      </c>
      <c r="BA1607" t="s">
        <v>22393</v>
      </c>
      <c r="BB1607" t="s">
        <v>22394</v>
      </c>
      <c r="BC1607">
        <v>410738.18</v>
      </c>
      <c r="BD1607">
        <v>488974.02</v>
      </c>
      <c r="BE1607" t="s">
        <v>14</v>
      </c>
      <c r="BF1607" t="s">
        <v>14</v>
      </c>
      <c r="BG1607" t="s">
        <v>2214</v>
      </c>
      <c r="BH1607" t="s">
        <v>14</v>
      </c>
      <c r="BI1607" t="s">
        <v>2215</v>
      </c>
      <c r="BJ1607" t="s">
        <v>14758</v>
      </c>
      <c r="BK1607" t="s">
        <v>14</v>
      </c>
      <c r="BL1607" t="s">
        <v>22393</v>
      </c>
      <c r="BM1607" t="s">
        <v>22394</v>
      </c>
      <c r="BN1607" t="s">
        <v>14769</v>
      </c>
      <c r="BO1607" t="s">
        <v>14</v>
      </c>
      <c r="BP1607" t="s">
        <v>24948</v>
      </c>
      <c r="BQ1607" t="s">
        <v>2217</v>
      </c>
      <c r="BR1607" t="s">
        <v>2303</v>
      </c>
      <c r="BS1607" t="s">
        <v>2404</v>
      </c>
      <c r="BT1607" t="s">
        <v>14</v>
      </c>
      <c r="BU1607" t="s">
        <v>14</v>
      </c>
      <c r="BV1607" t="s">
        <v>14</v>
      </c>
      <c r="BW1607" t="s">
        <v>14</v>
      </c>
      <c r="BX1607" t="s">
        <v>14</v>
      </c>
      <c r="BY1607" t="s">
        <v>2220</v>
      </c>
      <c r="BZ1607" t="s">
        <v>24948</v>
      </c>
      <c r="CA1607" t="s">
        <v>14</v>
      </c>
      <c r="CB1607" t="s">
        <v>14</v>
      </c>
      <c r="CC1607" t="s">
        <v>14</v>
      </c>
      <c r="CD1607" t="s">
        <v>14</v>
      </c>
      <c r="CE1607" t="s">
        <v>14</v>
      </c>
      <c r="CF1607" t="s">
        <v>14770</v>
      </c>
      <c r="CG1607" t="s">
        <v>509</v>
      </c>
      <c r="CH1607" t="s">
        <v>22075</v>
      </c>
      <c r="CJ1607" t="s">
        <v>51</v>
      </c>
      <c r="CK1607" t="s">
        <v>24</v>
      </c>
      <c r="CL1607" s="13"/>
      <c r="CM1607" s="4" t="str">
        <f>_xlfn.XLOOKUP($CG1607,tbl_area_24_07_2024[Nombre Área],tbl_area_24_07_2024[Estado],"Si no se encuentra",2,)</f>
        <v>Coahuila</v>
      </c>
      <c r="CN1607" s="4" t="str">
        <f>_xlfn.XLOOKUP($CG1607,tbl_area_24_07_2024[Nombre Área],tbl_area_24_07_2024[Estructura],"Si no se encuentra",2,)</f>
        <v>Juntas Distritales</v>
      </c>
    </row>
    <row r="1608" spans="1:92" ht="20" x14ac:dyDescent="0.85">
      <c r="A1608" t="s">
        <v>22073</v>
      </c>
      <c r="B1608" t="s">
        <v>22074</v>
      </c>
      <c r="C1608" t="s">
        <v>22075</v>
      </c>
      <c r="D1608" t="s">
        <v>2199</v>
      </c>
      <c r="E1608" t="s">
        <v>2242</v>
      </c>
      <c r="F1608" t="s">
        <v>2201</v>
      </c>
      <c r="G1608" t="s">
        <v>14771</v>
      </c>
      <c r="H1608" t="s">
        <v>14</v>
      </c>
      <c r="I1608" t="s">
        <v>14772</v>
      </c>
      <c r="J1608" t="s">
        <v>14773</v>
      </c>
      <c r="K1608" t="s">
        <v>24951</v>
      </c>
      <c r="L1608" t="s">
        <v>14</v>
      </c>
      <c r="M1608" t="s">
        <v>14</v>
      </c>
      <c r="N1608" t="s">
        <v>14774</v>
      </c>
      <c r="O1608" t="s">
        <v>24951</v>
      </c>
      <c r="P1608" t="s">
        <v>14</v>
      </c>
      <c r="Q1608" t="s">
        <v>24951</v>
      </c>
      <c r="R1608" t="s">
        <v>24951</v>
      </c>
      <c r="S1608" t="s">
        <v>14</v>
      </c>
      <c r="T1608" t="s">
        <v>14</v>
      </c>
      <c r="U1608" t="s">
        <v>14</v>
      </c>
      <c r="V1608" t="s">
        <v>14</v>
      </c>
      <c r="W1608" t="s">
        <v>1771</v>
      </c>
      <c r="X1608" t="s">
        <v>7128</v>
      </c>
      <c r="Y1608" t="s">
        <v>87</v>
      </c>
      <c r="Z1608" t="s">
        <v>12</v>
      </c>
      <c r="AA1608" t="s">
        <v>14</v>
      </c>
      <c r="AB1608" t="s">
        <v>24951</v>
      </c>
      <c r="AC1608" t="s">
        <v>14775</v>
      </c>
      <c r="AD1608" t="s">
        <v>2207</v>
      </c>
      <c r="AE1608" t="s">
        <v>14776</v>
      </c>
      <c r="AF1608" t="s">
        <v>9639</v>
      </c>
      <c r="AG1608" t="s">
        <v>14</v>
      </c>
      <c r="AH1608" t="s">
        <v>2209</v>
      </c>
      <c r="AI1608" t="s">
        <v>14777</v>
      </c>
      <c r="AJ1608" t="s">
        <v>5117</v>
      </c>
      <c r="AK1608" t="s">
        <v>2287</v>
      </c>
      <c r="AL1608" t="s">
        <v>1176</v>
      </c>
      <c r="AM1608" t="s">
        <v>319</v>
      </c>
      <c r="AN1608" t="s">
        <v>1439</v>
      </c>
      <c r="AO1608" t="s">
        <v>319</v>
      </c>
      <c r="AP1608" t="s">
        <v>24952</v>
      </c>
      <c r="AQ1608" t="s">
        <v>14</v>
      </c>
      <c r="AR1608" t="s">
        <v>14</v>
      </c>
      <c r="AS1608" t="s">
        <v>14</v>
      </c>
      <c r="AT1608" t="s">
        <v>14</v>
      </c>
      <c r="AU1608" t="s">
        <v>14778</v>
      </c>
      <c r="AV1608" t="s">
        <v>1796</v>
      </c>
      <c r="AW1608" t="s">
        <v>1796</v>
      </c>
      <c r="AX1608" t="s">
        <v>1796</v>
      </c>
      <c r="AY1608" t="s">
        <v>14779</v>
      </c>
      <c r="AZ1608" t="s">
        <v>24953</v>
      </c>
      <c r="BA1608" t="s">
        <v>22126</v>
      </c>
      <c r="BB1608" t="s">
        <v>22127</v>
      </c>
      <c r="BC1608">
        <v>276008.59999999998</v>
      </c>
      <c r="BD1608">
        <v>290730.90000000002</v>
      </c>
      <c r="BE1608" t="s">
        <v>14</v>
      </c>
      <c r="BF1608" t="s">
        <v>14</v>
      </c>
      <c r="BG1608" t="s">
        <v>2214</v>
      </c>
      <c r="BH1608" t="s">
        <v>14</v>
      </c>
      <c r="BI1608" t="s">
        <v>22092</v>
      </c>
      <c r="BJ1608" t="s">
        <v>14774</v>
      </c>
      <c r="BK1608" t="s">
        <v>14</v>
      </c>
      <c r="BL1608" t="s">
        <v>22126</v>
      </c>
      <c r="BM1608" t="s">
        <v>22127</v>
      </c>
      <c r="BN1608" t="s">
        <v>14780</v>
      </c>
      <c r="BO1608" t="s">
        <v>14</v>
      </c>
      <c r="BP1608" t="s">
        <v>24951</v>
      </c>
      <c r="BQ1608" t="s">
        <v>2217</v>
      </c>
      <c r="BR1608" t="s">
        <v>2303</v>
      </c>
      <c r="BS1608" t="s">
        <v>14</v>
      </c>
      <c r="BT1608" t="s">
        <v>14</v>
      </c>
      <c r="BU1608" t="s">
        <v>14</v>
      </c>
      <c r="BV1608" t="s">
        <v>14</v>
      </c>
      <c r="BW1608" t="s">
        <v>14</v>
      </c>
      <c r="BX1608" t="s">
        <v>14</v>
      </c>
      <c r="BY1608" t="s">
        <v>2544</v>
      </c>
      <c r="BZ1608" t="s">
        <v>24951</v>
      </c>
      <c r="CA1608" t="s">
        <v>14</v>
      </c>
      <c r="CB1608" t="s">
        <v>14</v>
      </c>
      <c r="CC1608" t="s">
        <v>14</v>
      </c>
      <c r="CD1608" t="s">
        <v>14</v>
      </c>
      <c r="CE1608" t="s">
        <v>14</v>
      </c>
      <c r="CF1608" t="s">
        <v>14781</v>
      </c>
      <c r="CG1608" t="s">
        <v>441</v>
      </c>
      <c r="CH1608" t="s">
        <v>22075</v>
      </c>
      <c r="CJ1608" t="s">
        <v>319</v>
      </c>
      <c r="CK1608" t="s">
        <v>24</v>
      </c>
      <c r="CL1608" s="13"/>
      <c r="CM1608" s="4" t="str">
        <f>_xlfn.XLOOKUP($CG1608,tbl_area_24_07_2024[Nombre Área],tbl_area_24_07_2024[Estado],"Si no se encuentra",2,)</f>
        <v>Querétaro</v>
      </c>
      <c r="CN1608" s="4" t="str">
        <f>_xlfn.XLOOKUP($CG1608,tbl_area_24_07_2024[Nombre Área],tbl_area_24_07_2024[Estructura],"Si no se encuentra",2,)</f>
        <v>Juntas Distritales</v>
      </c>
    </row>
    <row r="1609" spans="1:92" ht="20" x14ac:dyDescent="0.85">
      <c r="A1609" t="s">
        <v>22073</v>
      </c>
      <c r="B1609" t="s">
        <v>22074</v>
      </c>
      <c r="C1609" t="s">
        <v>22075</v>
      </c>
      <c r="D1609" t="s">
        <v>2199</v>
      </c>
      <c r="E1609" t="s">
        <v>2242</v>
      </c>
      <c r="F1609" t="s">
        <v>2201</v>
      </c>
      <c r="G1609" t="s">
        <v>14782</v>
      </c>
      <c r="H1609" t="s">
        <v>14</v>
      </c>
      <c r="I1609" t="s">
        <v>14772</v>
      </c>
      <c r="J1609" t="s">
        <v>14783</v>
      </c>
      <c r="K1609" t="s">
        <v>24954</v>
      </c>
      <c r="L1609" t="s">
        <v>14</v>
      </c>
      <c r="M1609" t="s">
        <v>14</v>
      </c>
      <c r="N1609" t="s">
        <v>14784</v>
      </c>
      <c r="O1609" t="s">
        <v>24954</v>
      </c>
      <c r="P1609" t="s">
        <v>14</v>
      </c>
      <c r="Q1609" t="s">
        <v>24954</v>
      </c>
      <c r="R1609" t="s">
        <v>24954</v>
      </c>
      <c r="S1609" t="s">
        <v>14</v>
      </c>
      <c r="T1609" t="s">
        <v>14</v>
      </c>
      <c r="U1609" t="s">
        <v>14</v>
      </c>
      <c r="V1609" t="s">
        <v>14</v>
      </c>
      <c r="W1609" t="s">
        <v>1771</v>
      </c>
      <c r="X1609" t="s">
        <v>7128</v>
      </c>
      <c r="Y1609" t="s">
        <v>87</v>
      </c>
      <c r="Z1609" t="s">
        <v>12</v>
      </c>
      <c r="AA1609" t="s">
        <v>14</v>
      </c>
      <c r="AB1609" t="s">
        <v>24954</v>
      </c>
      <c r="AC1609" t="s">
        <v>14775</v>
      </c>
      <c r="AD1609" t="s">
        <v>2207</v>
      </c>
      <c r="AE1609" t="s">
        <v>14776</v>
      </c>
      <c r="AF1609" t="s">
        <v>9639</v>
      </c>
      <c r="AG1609" t="s">
        <v>14</v>
      </c>
      <c r="AH1609" t="s">
        <v>2209</v>
      </c>
      <c r="AI1609" t="s">
        <v>14777</v>
      </c>
      <c r="AJ1609" t="s">
        <v>5117</v>
      </c>
      <c r="AK1609" t="s">
        <v>2287</v>
      </c>
      <c r="AL1609" t="s">
        <v>1176</v>
      </c>
      <c r="AM1609" t="s">
        <v>319</v>
      </c>
      <c r="AN1609" t="s">
        <v>1439</v>
      </c>
      <c r="AO1609" t="s">
        <v>319</v>
      </c>
      <c r="AP1609" t="s">
        <v>24952</v>
      </c>
      <c r="AQ1609" t="s">
        <v>14</v>
      </c>
      <c r="AR1609" t="s">
        <v>14</v>
      </c>
      <c r="AS1609" t="s">
        <v>14</v>
      </c>
      <c r="AT1609" t="s">
        <v>14</v>
      </c>
      <c r="AU1609" t="s">
        <v>14778</v>
      </c>
      <c r="AV1609" t="s">
        <v>1796</v>
      </c>
      <c r="AW1609" t="s">
        <v>1796</v>
      </c>
      <c r="AX1609" t="s">
        <v>1796</v>
      </c>
      <c r="AY1609" t="s">
        <v>14785</v>
      </c>
      <c r="AZ1609" t="s">
        <v>24953</v>
      </c>
      <c r="BA1609" t="s">
        <v>22126</v>
      </c>
      <c r="BB1609" t="s">
        <v>22127</v>
      </c>
      <c r="BC1609">
        <v>121000</v>
      </c>
      <c r="BD1609">
        <v>127454.14</v>
      </c>
      <c r="BE1609" t="s">
        <v>14</v>
      </c>
      <c r="BF1609" t="s">
        <v>14</v>
      </c>
      <c r="BG1609" t="s">
        <v>2214</v>
      </c>
      <c r="BH1609" t="s">
        <v>14</v>
      </c>
      <c r="BI1609" t="s">
        <v>22092</v>
      </c>
      <c r="BJ1609" t="s">
        <v>14784</v>
      </c>
      <c r="BK1609" t="s">
        <v>14</v>
      </c>
      <c r="BL1609" t="s">
        <v>22126</v>
      </c>
      <c r="BM1609" t="s">
        <v>22127</v>
      </c>
      <c r="BN1609" t="s">
        <v>14786</v>
      </c>
      <c r="BO1609" t="s">
        <v>14</v>
      </c>
      <c r="BP1609" t="s">
        <v>24954</v>
      </c>
      <c r="BQ1609" t="s">
        <v>2217</v>
      </c>
      <c r="BR1609" t="s">
        <v>2303</v>
      </c>
      <c r="BS1609" t="s">
        <v>14</v>
      </c>
      <c r="BT1609" t="s">
        <v>14</v>
      </c>
      <c r="BU1609" t="s">
        <v>14</v>
      </c>
      <c r="BV1609" t="s">
        <v>14</v>
      </c>
      <c r="BW1609" t="s">
        <v>14</v>
      </c>
      <c r="BX1609" t="s">
        <v>14</v>
      </c>
      <c r="BY1609" t="s">
        <v>2544</v>
      </c>
      <c r="BZ1609" t="s">
        <v>24954</v>
      </c>
      <c r="CA1609" t="s">
        <v>14</v>
      </c>
      <c r="CB1609" t="s">
        <v>14</v>
      </c>
      <c r="CC1609" t="s">
        <v>14</v>
      </c>
      <c r="CD1609" t="s">
        <v>14</v>
      </c>
      <c r="CE1609" t="s">
        <v>14</v>
      </c>
      <c r="CF1609" t="s">
        <v>14787</v>
      </c>
      <c r="CG1609" t="s">
        <v>441</v>
      </c>
      <c r="CH1609" t="s">
        <v>22075</v>
      </c>
      <c r="CJ1609" t="s">
        <v>319</v>
      </c>
      <c r="CK1609" t="s">
        <v>24</v>
      </c>
      <c r="CL1609" s="13"/>
      <c r="CM1609" s="4" t="str">
        <f>_xlfn.XLOOKUP($CG1609,tbl_area_24_07_2024[Nombre Área],tbl_area_24_07_2024[Estado],"Si no se encuentra",2,)</f>
        <v>Querétaro</v>
      </c>
      <c r="CN1609" s="4" t="str">
        <f>_xlfn.XLOOKUP($CG1609,tbl_area_24_07_2024[Nombre Área],tbl_area_24_07_2024[Estructura],"Si no se encuentra",2,)</f>
        <v>Juntas Distritales</v>
      </c>
    </row>
    <row r="1610" spans="1:92" ht="20" x14ac:dyDescent="0.85">
      <c r="A1610" t="s">
        <v>22073</v>
      </c>
      <c r="B1610" t="s">
        <v>22074</v>
      </c>
      <c r="C1610" t="s">
        <v>22075</v>
      </c>
      <c r="D1610" t="s">
        <v>2199</v>
      </c>
      <c r="E1610" t="s">
        <v>2242</v>
      </c>
      <c r="F1610" t="s">
        <v>2201</v>
      </c>
      <c r="G1610" t="s">
        <v>14788</v>
      </c>
      <c r="H1610" t="s">
        <v>14</v>
      </c>
      <c r="I1610" t="s">
        <v>14772</v>
      </c>
      <c r="J1610" t="s">
        <v>14789</v>
      </c>
      <c r="K1610" t="s">
        <v>24955</v>
      </c>
      <c r="L1610" t="s">
        <v>14</v>
      </c>
      <c r="M1610" t="s">
        <v>14</v>
      </c>
      <c r="N1610" t="s">
        <v>14790</v>
      </c>
      <c r="O1610" t="s">
        <v>24955</v>
      </c>
      <c r="P1610" t="s">
        <v>14</v>
      </c>
      <c r="Q1610" t="s">
        <v>24955</v>
      </c>
      <c r="R1610" t="s">
        <v>24955</v>
      </c>
      <c r="S1610" t="s">
        <v>14</v>
      </c>
      <c r="T1610" t="s">
        <v>14</v>
      </c>
      <c r="U1610" t="s">
        <v>14</v>
      </c>
      <c r="V1610" t="s">
        <v>14</v>
      </c>
      <c r="W1610" t="s">
        <v>103</v>
      </c>
      <c r="X1610" t="s">
        <v>171</v>
      </c>
      <c r="Y1610" t="s">
        <v>110</v>
      </c>
      <c r="Z1610" t="s">
        <v>18</v>
      </c>
      <c r="AA1610" t="s">
        <v>14</v>
      </c>
      <c r="AB1610" t="s">
        <v>24955</v>
      </c>
      <c r="AC1610" t="s">
        <v>14791</v>
      </c>
      <c r="AD1610" t="s">
        <v>2207</v>
      </c>
      <c r="AE1610" t="s">
        <v>14792</v>
      </c>
      <c r="AF1610" t="s">
        <v>1442</v>
      </c>
      <c r="AG1610" t="s">
        <v>14</v>
      </c>
      <c r="AH1610" t="s">
        <v>2209</v>
      </c>
      <c r="AI1610" t="s">
        <v>3840</v>
      </c>
      <c r="AJ1610" t="s">
        <v>5117</v>
      </c>
      <c r="AK1610" t="s">
        <v>2287</v>
      </c>
      <c r="AL1610" t="s">
        <v>1176</v>
      </c>
      <c r="AM1610" t="s">
        <v>319</v>
      </c>
      <c r="AN1610" t="s">
        <v>1439</v>
      </c>
      <c r="AO1610" t="s">
        <v>319</v>
      </c>
      <c r="AP1610" t="s">
        <v>23133</v>
      </c>
      <c r="AQ1610" t="s">
        <v>14</v>
      </c>
      <c r="AR1610" t="s">
        <v>14</v>
      </c>
      <c r="AS1610" t="s">
        <v>14</v>
      </c>
      <c r="AT1610" t="s">
        <v>14</v>
      </c>
      <c r="AU1610" t="s">
        <v>14778</v>
      </c>
      <c r="AV1610" t="s">
        <v>1796</v>
      </c>
      <c r="AW1610" t="s">
        <v>1796</v>
      </c>
      <c r="AX1610" t="s">
        <v>1796</v>
      </c>
      <c r="AY1610" t="s">
        <v>14793</v>
      </c>
      <c r="AZ1610" t="s">
        <v>24953</v>
      </c>
      <c r="BA1610" t="s">
        <v>22126</v>
      </c>
      <c r="BB1610" t="s">
        <v>22127</v>
      </c>
      <c r="BC1610">
        <v>91784.5</v>
      </c>
      <c r="BD1610">
        <v>96679.6</v>
      </c>
      <c r="BE1610" t="s">
        <v>14</v>
      </c>
      <c r="BF1610" t="s">
        <v>14</v>
      </c>
      <c r="BG1610" t="s">
        <v>2214</v>
      </c>
      <c r="BH1610" t="s">
        <v>14</v>
      </c>
      <c r="BI1610" t="s">
        <v>22092</v>
      </c>
      <c r="BJ1610" t="s">
        <v>14790</v>
      </c>
      <c r="BK1610" t="s">
        <v>14</v>
      </c>
      <c r="BL1610" t="s">
        <v>22126</v>
      </c>
      <c r="BM1610" t="s">
        <v>22127</v>
      </c>
      <c r="BN1610" t="s">
        <v>14794</v>
      </c>
      <c r="BO1610" t="s">
        <v>14</v>
      </c>
      <c r="BP1610" t="s">
        <v>24955</v>
      </c>
      <c r="BQ1610" t="s">
        <v>2217</v>
      </c>
      <c r="BR1610" t="s">
        <v>2303</v>
      </c>
      <c r="BS1610" t="s">
        <v>14</v>
      </c>
      <c r="BT1610" t="s">
        <v>14</v>
      </c>
      <c r="BU1610" t="s">
        <v>14</v>
      </c>
      <c r="BV1610" t="s">
        <v>14</v>
      </c>
      <c r="BW1610" t="s">
        <v>14</v>
      </c>
      <c r="BX1610" t="s">
        <v>14</v>
      </c>
      <c r="BY1610" t="s">
        <v>2544</v>
      </c>
      <c r="BZ1610" t="s">
        <v>24955</v>
      </c>
      <c r="CA1610" t="s">
        <v>14</v>
      </c>
      <c r="CB1610" t="s">
        <v>14</v>
      </c>
      <c r="CC1610" t="s">
        <v>14</v>
      </c>
      <c r="CD1610" t="s">
        <v>14</v>
      </c>
      <c r="CE1610" t="s">
        <v>14</v>
      </c>
      <c r="CF1610" t="s">
        <v>14795</v>
      </c>
      <c r="CG1610" t="s">
        <v>441</v>
      </c>
      <c r="CH1610" t="s">
        <v>22075</v>
      </c>
      <c r="CJ1610" t="s">
        <v>319</v>
      </c>
      <c r="CK1610" t="s">
        <v>24</v>
      </c>
      <c r="CL1610" s="13"/>
      <c r="CM1610" s="4" t="str">
        <f>_xlfn.XLOOKUP($CG1610,tbl_area_24_07_2024[Nombre Área],tbl_area_24_07_2024[Estado],"Si no se encuentra",2,)</f>
        <v>Querétaro</v>
      </c>
      <c r="CN1610" s="4" t="str">
        <f>_xlfn.XLOOKUP($CG1610,tbl_area_24_07_2024[Nombre Área],tbl_area_24_07_2024[Estructura],"Si no se encuentra",2,)</f>
        <v>Juntas Distritales</v>
      </c>
    </row>
    <row r="1611" spans="1:92" ht="20" x14ac:dyDescent="0.85">
      <c r="A1611" t="s">
        <v>22073</v>
      </c>
      <c r="B1611" t="s">
        <v>22074</v>
      </c>
      <c r="C1611" t="s">
        <v>22075</v>
      </c>
      <c r="D1611" t="s">
        <v>2199</v>
      </c>
      <c r="E1611" t="s">
        <v>2242</v>
      </c>
      <c r="F1611" t="s">
        <v>2201</v>
      </c>
      <c r="G1611" t="s">
        <v>14796</v>
      </c>
      <c r="H1611" t="s">
        <v>14</v>
      </c>
      <c r="I1611" t="s">
        <v>14772</v>
      </c>
      <c r="J1611" t="s">
        <v>14797</v>
      </c>
      <c r="K1611" t="s">
        <v>24956</v>
      </c>
      <c r="L1611" t="s">
        <v>14</v>
      </c>
      <c r="M1611" t="s">
        <v>14</v>
      </c>
      <c r="N1611" t="s">
        <v>14798</v>
      </c>
      <c r="O1611" t="s">
        <v>24956</v>
      </c>
      <c r="P1611" t="s">
        <v>14</v>
      </c>
      <c r="Q1611" t="s">
        <v>24956</v>
      </c>
      <c r="R1611" t="s">
        <v>24956</v>
      </c>
      <c r="S1611" t="s">
        <v>14</v>
      </c>
      <c r="T1611" t="s">
        <v>14</v>
      </c>
      <c r="U1611" t="s">
        <v>14</v>
      </c>
      <c r="V1611" t="s">
        <v>14</v>
      </c>
      <c r="W1611" t="s">
        <v>103</v>
      </c>
      <c r="X1611" t="s">
        <v>171</v>
      </c>
      <c r="Y1611" t="s">
        <v>110</v>
      </c>
      <c r="Z1611" t="s">
        <v>18</v>
      </c>
      <c r="AA1611" t="s">
        <v>14</v>
      </c>
      <c r="AB1611" t="s">
        <v>24956</v>
      </c>
      <c r="AC1611" t="s">
        <v>14791</v>
      </c>
      <c r="AD1611" t="s">
        <v>2207</v>
      </c>
      <c r="AE1611" t="s">
        <v>14792</v>
      </c>
      <c r="AF1611" t="s">
        <v>1442</v>
      </c>
      <c r="AG1611" t="s">
        <v>14</v>
      </c>
      <c r="AH1611" t="s">
        <v>2209</v>
      </c>
      <c r="AI1611" t="s">
        <v>3840</v>
      </c>
      <c r="AJ1611" t="s">
        <v>5117</v>
      </c>
      <c r="AK1611" t="s">
        <v>2287</v>
      </c>
      <c r="AL1611" t="s">
        <v>1176</v>
      </c>
      <c r="AM1611" t="s">
        <v>319</v>
      </c>
      <c r="AN1611" t="s">
        <v>1439</v>
      </c>
      <c r="AO1611" t="s">
        <v>319</v>
      </c>
      <c r="AP1611" t="s">
        <v>23133</v>
      </c>
      <c r="AQ1611" t="s">
        <v>14</v>
      </c>
      <c r="AR1611" t="s">
        <v>14</v>
      </c>
      <c r="AS1611" t="s">
        <v>14</v>
      </c>
      <c r="AT1611" t="s">
        <v>14</v>
      </c>
      <c r="AU1611" t="s">
        <v>14778</v>
      </c>
      <c r="AV1611" t="s">
        <v>1796</v>
      </c>
      <c r="AW1611" t="s">
        <v>1796</v>
      </c>
      <c r="AX1611" t="s">
        <v>1796</v>
      </c>
      <c r="AY1611" t="s">
        <v>14799</v>
      </c>
      <c r="AZ1611" t="s">
        <v>24953</v>
      </c>
      <c r="BA1611" t="s">
        <v>22126</v>
      </c>
      <c r="BB1611" t="s">
        <v>22127</v>
      </c>
      <c r="BC1611">
        <v>92715.51</v>
      </c>
      <c r="BD1611">
        <v>97660.31</v>
      </c>
      <c r="BE1611" t="s">
        <v>14</v>
      </c>
      <c r="BF1611" t="s">
        <v>14</v>
      </c>
      <c r="BG1611" t="s">
        <v>2214</v>
      </c>
      <c r="BH1611" t="s">
        <v>14</v>
      </c>
      <c r="BI1611" t="s">
        <v>22092</v>
      </c>
      <c r="BJ1611" t="s">
        <v>14800</v>
      </c>
      <c r="BK1611" t="s">
        <v>14</v>
      </c>
      <c r="BL1611" t="s">
        <v>22126</v>
      </c>
      <c r="BM1611" t="s">
        <v>22127</v>
      </c>
      <c r="BN1611" t="s">
        <v>14801</v>
      </c>
      <c r="BO1611" t="s">
        <v>14</v>
      </c>
      <c r="BP1611" t="s">
        <v>24956</v>
      </c>
      <c r="BQ1611" t="s">
        <v>2217</v>
      </c>
      <c r="BR1611" t="s">
        <v>2303</v>
      </c>
      <c r="BS1611" t="s">
        <v>14</v>
      </c>
      <c r="BT1611" t="s">
        <v>14</v>
      </c>
      <c r="BU1611" t="s">
        <v>14</v>
      </c>
      <c r="BV1611" t="s">
        <v>14</v>
      </c>
      <c r="BW1611" t="s">
        <v>14</v>
      </c>
      <c r="BX1611" t="s">
        <v>14</v>
      </c>
      <c r="BY1611" t="s">
        <v>2544</v>
      </c>
      <c r="BZ1611" t="s">
        <v>24956</v>
      </c>
      <c r="CA1611" t="s">
        <v>14</v>
      </c>
      <c r="CB1611" t="s">
        <v>14</v>
      </c>
      <c r="CC1611" t="s">
        <v>14</v>
      </c>
      <c r="CD1611" t="s">
        <v>14</v>
      </c>
      <c r="CE1611" t="s">
        <v>14</v>
      </c>
      <c r="CF1611" t="s">
        <v>14802</v>
      </c>
      <c r="CG1611" t="s">
        <v>441</v>
      </c>
      <c r="CH1611" t="s">
        <v>22075</v>
      </c>
      <c r="CJ1611" t="s">
        <v>319</v>
      </c>
      <c r="CK1611" t="s">
        <v>24</v>
      </c>
      <c r="CL1611" s="13"/>
      <c r="CM1611" s="4" t="str">
        <f>_xlfn.XLOOKUP($CG1611,tbl_area_24_07_2024[Nombre Área],tbl_area_24_07_2024[Estado],"Si no se encuentra",2,)</f>
        <v>Querétaro</v>
      </c>
      <c r="CN1611" s="4" t="str">
        <f>_xlfn.XLOOKUP($CG1611,tbl_area_24_07_2024[Nombre Área],tbl_area_24_07_2024[Estructura],"Si no se encuentra",2,)</f>
        <v>Juntas Distritales</v>
      </c>
    </row>
    <row r="1612" spans="1:92" ht="20" x14ac:dyDescent="0.85">
      <c r="A1612" t="s">
        <v>22073</v>
      </c>
      <c r="B1612" t="s">
        <v>22074</v>
      </c>
      <c r="C1612" t="s">
        <v>22075</v>
      </c>
      <c r="D1612" t="s">
        <v>2199</v>
      </c>
      <c r="E1612" t="s">
        <v>2200</v>
      </c>
      <c r="F1612" t="s">
        <v>2201</v>
      </c>
      <c r="G1612" t="s">
        <v>14803</v>
      </c>
      <c r="H1612" t="s">
        <v>14</v>
      </c>
      <c r="I1612" t="s">
        <v>14772</v>
      </c>
      <c r="J1612" t="s">
        <v>14804</v>
      </c>
      <c r="K1612" t="s">
        <v>24957</v>
      </c>
      <c r="L1612" t="s">
        <v>14</v>
      </c>
      <c r="M1612" t="s">
        <v>14</v>
      </c>
      <c r="N1612" t="s">
        <v>14805</v>
      </c>
      <c r="O1612" t="s">
        <v>24957</v>
      </c>
      <c r="P1612" t="s">
        <v>14</v>
      </c>
      <c r="Q1612" t="s">
        <v>24957</v>
      </c>
      <c r="R1612" t="s">
        <v>24957</v>
      </c>
      <c r="S1612" t="s">
        <v>14</v>
      </c>
      <c r="T1612" t="s">
        <v>14</v>
      </c>
      <c r="U1612" t="s">
        <v>14</v>
      </c>
      <c r="V1612" t="s">
        <v>14</v>
      </c>
      <c r="W1612" t="s">
        <v>113</v>
      </c>
      <c r="X1612" t="s">
        <v>43</v>
      </c>
      <c r="Y1612" t="s">
        <v>1993</v>
      </c>
      <c r="Z1612" t="s">
        <v>18</v>
      </c>
      <c r="AA1612" t="s">
        <v>14</v>
      </c>
      <c r="AB1612" t="s">
        <v>24957</v>
      </c>
      <c r="AC1612" t="s">
        <v>14806</v>
      </c>
      <c r="AD1612" t="s">
        <v>2311</v>
      </c>
      <c r="AE1612" t="s">
        <v>14807</v>
      </c>
      <c r="AF1612" t="s">
        <v>14808</v>
      </c>
      <c r="AG1612" t="s">
        <v>14</v>
      </c>
      <c r="AH1612" t="s">
        <v>5822</v>
      </c>
      <c r="AI1612" t="s">
        <v>14809</v>
      </c>
      <c r="AJ1612" t="s">
        <v>22246</v>
      </c>
      <c r="AK1612" t="s">
        <v>14809</v>
      </c>
      <c r="AL1612" t="s">
        <v>1523</v>
      </c>
      <c r="AM1612" t="s">
        <v>14810</v>
      </c>
      <c r="AN1612" t="s">
        <v>1181</v>
      </c>
      <c r="AO1612" t="s">
        <v>4021</v>
      </c>
      <c r="AP1612" t="s">
        <v>24958</v>
      </c>
      <c r="AQ1612" t="s">
        <v>14</v>
      </c>
      <c r="AR1612" t="s">
        <v>14</v>
      </c>
      <c r="AS1612" t="s">
        <v>14</v>
      </c>
      <c r="AT1612" t="s">
        <v>14</v>
      </c>
      <c r="AU1612" t="s">
        <v>14778</v>
      </c>
      <c r="AV1612" t="s">
        <v>1796</v>
      </c>
      <c r="AW1612" t="s">
        <v>1796</v>
      </c>
      <c r="AX1612" t="s">
        <v>1796</v>
      </c>
      <c r="AY1612" t="s">
        <v>14811</v>
      </c>
      <c r="AZ1612" t="s">
        <v>24040</v>
      </c>
      <c r="BA1612" t="s">
        <v>22209</v>
      </c>
      <c r="BB1612" t="s">
        <v>22210</v>
      </c>
      <c r="BC1612">
        <v>134527.82999999999</v>
      </c>
      <c r="BD1612">
        <v>156052.28</v>
      </c>
      <c r="BE1612" t="s">
        <v>14</v>
      </c>
      <c r="BF1612" t="s">
        <v>14</v>
      </c>
      <c r="BG1612" t="s">
        <v>2214</v>
      </c>
      <c r="BH1612" t="s">
        <v>14</v>
      </c>
      <c r="BI1612" t="s">
        <v>22092</v>
      </c>
      <c r="BJ1612" t="s">
        <v>14812</v>
      </c>
      <c r="BK1612" t="s">
        <v>14</v>
      </c>
      <c r="BL1612" t="s">
        <v>22209</v>
      </c>
      <c r="BM1612" t="s">
        <v>22210</v>
      </c>
      <c r="BN1612" t="s">
        <v>14813</v>
      </c>
      <c r="BO1612" t="s">
        <v>14</v>
      </c>
      <c r="BP1612" t="s">
        <v>24957</v>
      </c>
      <c r="BQ1612" t="s">
        <v>2217</v>
      </c>
      <c r="BR1612" t="s">
        <v>2303</v>
      </c>
      <c r="BS1612" t="s">
        <v>14</v>
      </c>
      <c r="BT1612" t="s">
        <v>14</v>
      </c>
      <c r="BU1612" t="s">
        <v>14</v>
      </c>
      <c r="BV1612" t="s">
        <v>14</v>
      </c>
      <c r="BW1612" t="s">
        <v>14</v>
      </c>
      <c r="BX1612" t="s">
        <v>14</v>
      </c>
      <c r="BY1612" t="s">
        <v>2220</v>
      </c>
      <c r="BZ1612" t="s">
        <v>24957</v>
      </c>
      <c r="CA1612" t="s">
        <v>14</v>
      </c>
      <c r="CB1612" t="s">
        <v>14</v>
      </c>
      <c r="CC1612" t="s">
        <v>14</v>
      </c>
      <c r="CD1612" t="s">
        <v>14</v>
      </c>
      <c r="CE1612" t="s">
        <v>14</v>
      </c>
      <c r="CF1612" t="s">
        <v>14814</v>
      </c>
      <c r="CG1612" t="s">
        <v>441</v>
      </c>
      <c r="CH1612" t="s">
        <v>22075</v>
      </c>
      <c r="CJ1612" t="s">
        <v>319</v>
      </c>
      <c r="CK1612" t="s">
        <v>24</v>
      </c>
      <c r="CL1612" s="13"/>
      <c r="CM1612" s="4" t="str">
        <f>_xlfn.XLOOKUP($CG1612,tbl_area_24_07_2024[Nombre Área],tbl_area_24_07_2024[Estado],"Si no se encuentra",2,)</f>
        <v>Querétaro</v>
      </c>
      <c r="CN1612" s="4" t="str">
        <f>_xlfn.XLOOKUP($CG1612,tbl_area_24_07_2024[Nombre Área],tbl_area_24_07_2024[Estructura],"Si no se encuentra",2,)</f>
        <v>Juntas Distritales</v>
      </c>
    </row>
    <row r="1613" spans="1:92" ht="20" x14ac:dyDescent="0.85">
      <c r="A1613" t="s">
        <v>22073</v>
      </c>
      <c r="B1613" t="s">
        <v>22074</v>
      </c>
      <c r="C1613" t="s">
        <v>22075</v>
      </c>
      <c r="D1613" t="s">
        <v>2199</v>
      </c>
      <c r="E1613" t="s">
        <v>2200</v>
      </c>
      <c r="F1613" t="s">
        <v>2201</v>
      </c>
      <c r="G1613" t="s">
        <v>14815</v>
      </c>
      <c r="H1613" t="s">
        <v>14</v>
      </c>
      <c r="I1613" t="s">
        <v>14772</v>
      </c>
      <c r="J1613" t="s">
        <v>14816</v>
      </c>
      <c r="K1613" t="s">
        <v>24959</v>
      </c>
      <c r="L1613" t="s">
        <v>14</v>
      </c>
      <c r="M1613" t="s">
        <v>14</v>
      </c>
      <c r="N1613" t="s">
        <v>14817</v>
      </c>
      <c r="O1613" t="s">
        <v>24959</v>
      </c>
      <c r="P1613" t="s">
        <v>14</v>
      </c>
      <c r="Q1613" t="s">
        <v>24959</v>
      </c>
      <c r="R1613" t="s">
        <v>24959</v>
      </c>
      <c r="S1613" t="s">
        <v>14</v>
      </c>
      <c r="T1613" t="s">
        <v>14</v>
      </c>
      <c r="U1613" t="s">
        <v>14</v>
      </c>
      <c r="V1613" t="s">
        <v>14</v>
      </c>
      <c r="W1613" t="s">
        <v>1245</v>
      </c>
      <c r="X1613" t="s">
        <v>124</v>
      </c>
      <c r="Y1613" t="s">
        <v>245</v>
      </c>
      <c r="Z1613" t="s">
        <v>18</v>
      </c>
      <c r="AA1613" t="s">
        <v>14</v>
      </c>
      <c r="AB1613" t="s">
        <v>24959</v>
      </c>
      <c r="AC1613" t="s">
        <v>14818</v>
      </c>
      <c r="AD1613" t="s">
        <v>2348</v>
      </c>
      <c r="AE1613" t="s">
        <v>14819</v>
      </c>
      <c r="AF1613" t="s">
        <v>1180</v>
      </c>
      <c r="AG1613" t="s">
        <v>14</v>
      </c>
      <c r="AH1613" t="s">
        <v>2209</v>
      </c>
      <c r="AI1613" t="s">
        <v>14820</v>
      </c>
      <c r="AJ1613" t="s">
        <v>1168</v>
      </c>
      <c r="AK1613" t="s">
        <v>14821</v>
      </c>
      <c r="AL1613" t="s">
        <v>22367</v>
      </c>
      <c r="AM1613" t="s">
        <v>14821</v>
      </c>
      <c r="AN1613" t="s">
        <v>1172</v>
      </c>
      <c r="AO1613" t="s">
        <v>156</v>
      </c>
      <c r="AP1613" t="s">
        <v>24960</v>
      </c>
      <c r="AQ1613" t="s">
        <v>14</v>
      </c>
      <c r="AR1613" t="s">
        <v>14</v>
      </c>
      <c r="AS1613" t="s">
        <v>14</v>
      </c>
      <c r="AT1613" t="s">
        <v>14</v>
      </c>
      <c r="AU1613" t="s">
        <v>14778</v>
      </c>
      <c r="AV1613" t="s">
        <v>1796</v>
      </c>
      <c r="AW1613" t="s">
        <v>1796</v>
      </c>
      <c r="AX1613" t="s">
        <v>1796</v>
      </c>
      <c r="AY1613" t="s">
        <v>14822</v>
      </c>
      <c r="AZ1613" t="s">
        <v>24961</v>
      </c>
      <c r="BA1613" t="s">
        <v>22393</v>
      </c>
      <c r="BB1613" t="s">
        <v>22394</v>
      </c>
      <c r="BC1613">
        <v>43673</v>
      </c>
      <c r="BD1613">
        <v>50660.68</v>
      </c>
      <c r="BE1613" t="s">
        <v>14</v>
      </c>
      <c r="BF1613" t="s">
        <v>14</v>
      </c>
      <c r="BG1613" t="s">
        <v>2214</v>
      </c>
      <c r="BH1613" t="s">
        <v>14</v>
      </c>
      <c r="BI1613" t="s">
        <v>22092</v>
      </c>
      <c r="BJ1613" t="s">
        <v>14823</v>
      </c>
      <c r="BK1613" t="s">
        <v>14</v>
      </c>
      <c r="BL1613" t="s">
        <v>22393</v>
      </c>
      <c r="BM1613" t="s">
        <v>22394</v>
      </c>
      <c r="BN1613" t="s">
        <v>14824</v>
      </c>
      <c r="BO1613" t="s">
        <v>14</v>
      </c>
      <c r="BP1613" t="s">
        <v>24959</v>
      </c>
      <c r="BQ1613" t="s">
        <v>2217</v>
      </c>
      <c r="BR1613" t="s">
        <v>2303</v>
      </c>
      <c r="BS1613" t="s">
        <v>14</v>
      </c>
      <c r="BT1613" t="s">
        <v>14</v>
      </c>
      <c r="BU1613" t="s">
        <v>14</v>
      </c>
      <c r="BV1613" t="s">
        <v>14</v>
      </c>
      <c r="BW1613" t="s">
        <v>14</v>
      </c>
      <c r="BX1613" t="s">
        <v>14</v>
      </c>
      <c r="BY1613" t="s">
        <v>2220</v>
      </c>
      <c r="BZ1613" t="s">
        <v>24959</v>
      </c>
      <c r="CA1613" t="s">
        <v>14</v>
      </c>
      <c r="CB1613" t="s">
        <v>14</v>
      </c>
      <c r="CC1613" t="s">
        <v>14</v>
      </c>
      <c r="CD1613" t="s">
        <v>14</v>
      </c>
      <c r="CE1613" t="s">
        <v>14</v>
      </c>
      <c r="CF1613" t="s">
        <v>14825</v>
      </c>
      <c r="CG1613" t="s">
        <v>441</v>
      </c>
      <c r="CH1613" t="s">
        <v>22075</v>
      </c>
      <c r="CJ1613" t="s">
        <v>319</v>
      </c>
      <c r="CK1613" t="s">
        <v>24</v>
      </c>
      <c r="CL1613" s="13"/>
      <c r="CM1613" s="4" t="str">
        <f>_xlfn.XLOOKUP($CG1613,tbl_area_24_07_2024[Nombre Área],tbl_area_24_07_2024[Estado],"Si no se encuentra",2,)</f>
        <v>Querétaro</v>
      </c>
      <c r="CN1613" s="4" t="str">
        <f>_xlfn.XLOOKUP($CG1613,tbl_area_24_07_2024[Nombre Área],tbl_area_24_07_2024[Estructura],"Si no se encuentra",2,)</f>
        <v>Juntas Distritales</v>
      </c>
    </row>
    <row r="1614" spans="1:92" ht="20" x14ac:dyDescent="0.85">
      <c r="A1614" t="s">
        <v>22073</v>
      </c>
      <c r="B1614" t="s">
        <v>22074</v>
      </c>
      <c r="C1614" t="s">
        <v>22075</v>
      </c>
      <c r="D1614" t="s">
        <v>2199</v>
      </c>
      <c r="E1614" t="s">
        <v>2507</v>
      </c>
      <c r="F1614" t="s">
        <v>2201</v>
      </c>
      <c r="G1614" t="s">
        <v>14826</v>
      </c>
      <c r="H1614" t="s">
        <v>14</v>
      </c>
      <c r="I1614" t="s">
        <v>14772</v>
      </c>
      <c r="J1614" t="s">
        <v>14827</v>
      </c>
      <c r="K1614" t="s">
        <v>24962</v>
      </c>
      <c r="L1614" t="s">
        <v>14</v>
      </c>
      <c r="M1614" t="s">
        <v>14</v>
      </c>
      <c r="N1614" t="s">
        <v>14828</v>
      </c>
      <c r="O1614" t="s">
        <v>24962</v>
      </c>
      <c r="P1614" t="s">
        <v>14</v>
      </c>
      <c r="Q1614" t="s">
        <v>24962</v>
      </c>
      <c r="R1614" t="s">
        <v>24962</v>
      </c>
      <c r="S1614" t="s">
        <v>14</v>
      </c>
      <c r="T1614" t="s">
        <v>14</v>
      </c>
      <c r="U1614" t="s">
        <v>14</v>
      </c>
      <c r="V1614" t="s">
        <v>14</v>
      </c>
      <c r="W1614" t="s">
        <v>14</v>
      </c>
      <c r="X1614" t="s">
        <v>14</v>
      </c>
      <c r="Y1614" t="s">
        <v>14</v>
      </c>
      <c r="Z1614" t="s">
        <v>14</v>
      </c>
      <c r="AA1614" t="s">
        <v>14829</v>
      </c>
      <c r="AB1614" t="s">
        <v>24962</v>
      </c>
      <c r="AC1614" t="s">
        <v>14830</v>
      </c>
      <c r="AD1614" t="s">
        <v>2207</v>
      </c>
      <c r="AE1614" t="s">
        <v>14831</v>
      </c>
      <c r="AF1614" t="s">
        <v>1439</v>
      </c>
      <c r="AG1614" t="s">
        <v>14</v>
      </c>
      <c r="AH1614" t="s">
        <v>2209</v>
      </c>
      <c r="AI1614" t="s">
        <v>14832</v>
      </c>
      <c r="AJ1614" t="s">
        <v>1168</v>
      </c>
      <c r="AK1614" t="s">
        <v>5467</v>
      </c>
      <c r="AL1614" t="s">
        <v>1206</v>
      </c>
      <c r="AM1614" t="s">
        <v>5467</v>
      </c>
      <c r="AN1614" t="s">
        <v>1439</v>
      </c>
      <c r="AO1614" t="s">
        <v>319</v>
      </c>
      <c r="AP1614" t="s">
        <v>24963</v>
      </c>
      <c r="AQ1614" t="s">
        <v>14</v>
      </c>
      <c r="AR1614" t="s">
        <v>14</v>
      </c>
      <c r="AS1614" t="s">
        <v>14</v>
      </c>
      <c r="AT1614" t="s">
        <v>14</v>
      </c>
      <c r="AU1614" t="s">
        <v>14778</v>
      </c>
      <c r="AV1614" t="s">
        <v>1796</v>
      </c>
      <c r="AW1614" t="s">
        <v>1796</v>
      </c>
      <c r="AX1614" t="s">
        <v>1796</v>
      </c>
      <c r="AY1614" t="s">
        <v>14833</v>
      </c>
      <c r="AZ1614" t="s">
        <v>22156</v>
      </c>
      <c r="BA1614" t="s">
        <v>22107</v>
      </c>
      <c r="BB1614" t="s">
        <v>22353</v>
      </c>
      <c r="BC1614">
        <v>13860.59</v>
      </c>
      <c r="BD1614">
        <v>16078.28</v>
      </c>
      <c r="BE1614" t="s">
        <v>14</v>
      </c>
      <c r="BF1614" t="s">
        <v>14</v>
      </c>
      <c r="BG1614" t="s">
        <v>2214</v>
      </c>
      <c r="BH1614" t="s">
        <v>14</v>
      </c>
      <c r="BI1614" t="s">
        <v>22092</v>
      </c>
      <c r="BJ1614" t="s">
        <v>14828</v>
      </c>
      <c r="BK1614" t="s">
        <v>14</v>
      </c>
      <c r="BL1614" t="s">
        <v>22107</v>
      </c>
      <c r="BM1614" t="s">
        <v>22353</v>
      </c>
      <c r="BN1614" t="s">
        <v>14834</v>
      </c>
      <c r="BO1614" t="s">
        <v>14</v>
      </c>
      <c r="BP1614" t="s">
        <v>24962</v>
      </c>
      <c r="BQ1614" t="s">
        <v>2217</v>
      </c>
      <c r="BR1614" t="s">
        <v>2303</v>
      </c>
      <c r="BS1614" t="s">
        <v>14</v>
      </c>
      <c r="BT1614" t="s">
        <v>14</v>
      </c>
      <c r="BU1614" t="s">
        <v>14</v>
      </c>
      <c r="BV1614" t="s">
        <v>14</v>
      </c>
      <c r="BW1614" t="s">
        <v>14</v>
      </c>
      <c r="BX1614" t="s">
        <v>14</v>
      </c>
      <c r="BY1614" t="s">
        <v>2220</v>
      </c>
      <c r="BZ1614" t="s">
        <v>24962</v>
      </c>
      <c r="CA1614" t="s">
        <v>14</v>
      </c>
      <c r="CB1614" t="s">
        <v>14</v>
      </c>
      <c r="CC1614" t="s">
        <v>14</v>
      </c>
      <c r="CD1614" t="s">
        <v>14</v>
      </c>
      <c r="CE1614" t="s">
        <v>14</v>
      </c>
      <c r="CF1614" t="s">
        <v>14835</v>
      </c>
      <c r="CG1614" t="s">
        <v>441</v>
      </c>
      <c r="CH1614" t="s">
        <v>22075</v>
      </c>
      <c r="CJ1614" t="s">
        <v>319</v>
      </c>
      <c r="CK1614" t="s">
        <v>24</v>
      </c>
      <c r="CL1614" s="13"/>
      <c r="CM1614" s="4" t="str">
        <f>_xlfn.XLOOKUP($CG1614,tbl_area_24_07_2024[Nombre Área],tbl_area_24_07_2024[Estado],"Si no se encuentra",2,)</f>
        <v>Querétaro</v>
      </c>
      <c r="CN1614" s="4" t="str">
        <f>_xlfn.XLOOKUP($CG1614,tbl_area_24_07_2024[Nombre Área],tbl_area_24_07_2024[Estructura],"Si no se encuentra",2,)</f>
        <v>Juntas Distritales</v>
      </c>
    </row>
    <row r="1615" spans="1:92" ht="20" x14ac:dyDescent="0.85">
      <c r="A1615" t="s">
        <v>22073</v>
      </c>
      <c r="B1615" t="s">
        <v>22074</v>
      </c>
      <c r="C1615" t="s">
        <v>22075</v>
      </c>
      <c r="D1615" t="s">
        <v>2199</v>
      </c>
      <c r="E1615" t="s">
        <v>2507</v>
      </c>
      <c r="F1615" t="s">
        <v>2201</v>
      </c>
      <c r="G1615" t="s">
        <v>14836</v>
      </c>
      <c r="H1615" t="s">
        <v>14</v>
      </c>
      <c r="I1615" t="s">
        <v>14772</v>
      </c>
      <c r="J1615" t="s">
        <v>14837</v>
      </c>
      <c r="K1615" t="s">
        <v>24964</v>
      </c>
      <c r="L1615" t="s">
        <v>14</v>
      </c>
      <c r="M1615" t="s">
        <v>14</v>
      </c>
      <c r="N1615" t="s">
        <v>14838</v>
      </c>
      <c r="O1615" t="s">
        <v>24964</v>
      </c>
      <c r="P1615" t="s">
        <v>14</v>
      </c>
      <c r="Q1615" t="s">
        <v>24964</v>
      </c>
      <c r="R1615" t="s">
        <v>24964</v>
      </c>
      <c r="S1615" t="s">
        <v>14</v>
      </c>
      <c r="T1615" t="s">
        <v>14</v>
      </c>
      <c r="U1615" t="s">
        <v>14</v>
      </c>
      <c r="V1615" t="s">
        <v>14</v>
      </c>
      <c r="W1615" t="s">
        <v>14</v>
      </c>
      <c r="X1615" t="s">
        <v>14</v>
      </c>
      <c r="Y1615" t="s">
        <v>14</v>
      </c>
      <c r="Z1615" t="s">
        <v>14</v>
      </c>
      <c r="AA1615" t="s">
        <v>14829</v>
      </c>
      <c r="AB1615" t="s">
        <v>24964</v>
      </c>
      <c r="AC1615" t="s">
        <v>14830</v>
      </c>
      <c r="AD1615" t="s">
        <v>2207</v>
      </c>
      <c r="AE1615" t="s">
        <v>14831</v>
      </c>
      <c r="AF1615" t="s">
        <v>1439</v>
      </c>
      <c r="AG1615" t="s">
        <v>14</v>
      </c>
      <c r="AH1615" t="s">
        <v>2209</v>
      </c>
      <c r="AI1615" t="s">
        <v>14832</v>
      </c>
      <c r="AJ1615" t="s">
        <v>1168</v>
      </c>
      <c r="AK1615" t="s">
        <v>5467</v>
      </c>
      <c r="AL1615" t="s">
        <v>1206</v>
      </c>
      <c r="AM1615" t="s">
        <v>5467</v>
      </c>
      <c r="AN1615" t="s">
        <v>1439</v>
      </c>
      <c r="AO1615" t="s">
        <v>319</v>
      </c>
      <c r="AP1615" t="s">
        <v>24963</v>
      </c>
      <c r="AQ1615" t="s">
        <v>14</v>
      </c>
      <c r="AR1615" t="s">
        <v>14</v>
      </c>
      <c r="AS1615" t="s">
        <v>14</v>
      </c>
      <c r="AT1615" t="s">
        <v>14</v>
      </c>
      <c r="AU1615" t="s">
        <v>14778</v>
      </c>
      <c r="AV1615" t="s">
        <v>1796</v>
      </c>
      <c r="AW1615" t="s">
        <v>1796</v>
      </c>
      <c r="AX1615" t="s">
        <v>1796</v>
      </c>
      <c r="AY1615" t="s">
        <v>14839</v>
      </c>
      <c r="AZ1615" t="s">
        <v>22156</v>
      </c>
      <c r="BA1615" t="s">
        <v>22107</v>
      </c>
      <c r="BB1615" t="s">
        <v>22353</v>
      </c>
      <c r="BC1615">
        <v>7378.07</v>
      </c>
      <c r="BD1615">
        <v>8558.56</v>
      </c>
      <c r="BE1615" t="s">
        <v>14</v>
      </c>
      <c r="BF1615" t="s">
        <v>14</v>
      </c>
      <c r="BG1615" t="s">
        <v>2214</v>
      </c>
      <c r="BH1615" t="s">
        <v>14</v>
      </c>
      <c r="BI1615" t="s">
        <v>22092</v>
      </c>
      <c r="BJ1615" t="s">
        <v>14838</v>
      </c>
      <c r="BK1615" t="s">
        <v>14</v>
      </c>
      <c r="BL1615" t="s">
        <v>22107</v>
      </c>
      <c r="BM1615" t="s">
        <v>22353</v>
      </c>
      <c r="BN1615" t="s">
        <v>14840</v>
      </c>
      <c r="BO1615" t="s">
        <v>14</v>
      </c>
      <c r="BP1615" t="s">
        <v>24964</v>
      </c>
      <c r="BQ1615" t="s">
        <v>2217</v>
      </c>
      <c r="BR1615" t="s">
        <v>2303</v>
      </c>
      <c r="BS1615" t="s">
        <v>14</v>
      </c>
      <c r="BT1615" t="s">
        <v>14</v>
      </c>
      <c r="BU1615" t="s">
        <v>14</v>
      </c>
      <c r="BV1615" t="s">
        <v>14</v>
      </c>
      <c r="BW1615" t="s">
        <v>14</v>
      </c>
      <c r="BX1615" t="s">
        <v>14</v>
      </c>
      <c r="BY1615" t="s">
        <v>2220</v>
      </c>
      <c r="BZ1615" t="s">
        <v>24964</v>
      </c>
      <c r="CA1615" t="s">
        <v>14</v>
      </c>
      <c r="CB1615" t="s">
        <v>14</v>
      </c>
      <c r="CC1615" t="s">
        <v>14</v>
      </c>
      <c r="CD1615" t="s">
        <v>14</v>
      </c>
      <c r="CE1615" t="s">
        <v>14</v>
      </c>
      <c r="CF1615" t="s">
        <v>14841</v>
      </c>
      <c r="CG1615" t="s">
        <v>441</v>
      </c>
      <c r="CH1615" t="s">
        <v>22075</v>
      </c>
      <c r="CJ1615" t="s">
        <v>319</v>
      </c>
      <c r="CK1615" t="s">
        <v>24</v>
      </c>
      <c r="CL1615" s="13"/>
      <c r="CM1615" s="4" t="str">
        <f>_xlfn.XLOOKUP($CG1615,tbl_area_24_07_2024[Nombre Área],tbl_area_24_07_2024[Estado],"Si no se encuentra",2,)</f>
        <v>Querétaro</v>
      </c>
      <c r="CN1615" s="4" t="str">
        <f>_xlfn.XLOOKUP($CG1615,tbl_area_24_07_2024[Nombre Área],tbl_area_24_07_2024[Estructura],"Si no se encuentra",2,)</f>
        <v>Juntas Distritales</v>
      </c>
    </row>
    <row r="1616" spans="1:92" ht="20" x14ac:dyDescent="0.85">
      <c r="A1616" t="s">
        <v>22073</v>
      </c>
      <c r="B1616" t="s">
        <v>22074</v>
      </c>
      <c r="C1616" t="s">
        <v>22075</v>
      </c>
      <c r="D1616" t="s">
        <v>2199</v>
      </c>
      <c r="E1616" t="s">
        <v>2507</v>
      </c>
      <c r="F1616" t="s">
        <v>2201</v>
      </c>
      <c r="G1616" t="s">
        <v>14782</v>
      </c>
      <c r="H1616" t="s">
        <v>14</v>
      </c>
      <c r="I1616" t="s">
        <v>14772</v>
      </c>
      <c r="J1616" t="s">
        <v>14842</v>
      </c>
      <c r="K1616" t="s">
        <v>24965</v>
      </c>
      <c r="L1616" t="s">
        <v>14</v>
      </c>
      <c r="M1616" t="s">
        <v>14</v>
      </c>
      <c r="N1616" t="s">
        <v>14843</v>
      </c>
      <c r="O1616" t="s">
        <v>24965</v>
      </c>
      <c r="P1616" t="s">
        <v>14</v>
      </c>
      <c r="Q1616" t="s">
        <v>24965</v>
      </c>
      <c r="R1616" t="s">
        <v>24965</v>
      </c>
      <c r="S1616" t="s">
        <v>14</v>
      </c>
      <c r="T1616" t="s">
        <v>14</v>
      </c>
      <c r="U1616" t="s">
        <v>14</v>
      </c>
      <c r="V1616" t="s">
        <v>14</v>
      </c>
      <c r="W1616" t="s">
        <v>14</v>
      </c>
      <c r="X1616" t="s">
        <v>14</v>
      </c>
      <c r="Y1616" t="s">
        <v>14</v>
      </c>
      <c r="Z1616" t="s">
        <v>14</v>
      </c>
      <c r="AA1616" t="s">
        <v>14844</v>
      </c>
      <c r="AB1616" t="s">
        <v>24965</v>
      </c>
      <c r="AC1616" t="s">
        <v>14845</v>
      </c>
      <c r="AD1616" t="s">
        <v>2311</v>
      </c>
      <c r="AE1616" t="s">
        <v>14846</v>
      </c>
      <c r="AF1616" t="s">
        <v>14847</v>
      </c>
      <c r="AG1616" t="s">
        <v>14</v>
      </c>
      <c r="AH1616" t="s">
        <v>2209</v>
      </c>
      <c r="AI1616" t="s">
        <v>14848</v>
      </c>
      <c r="AJ1616" t="s">
        <v>1521</v>
      </c>
      <c r="AK1616" t="s">
        <v>14849</v>
      </c>
      <c r="AL1616" t="s">
        <v>1176</v>
      </c>
      <c r="AM1616" t="s">
        <v>319</v>
      </c>
      <c r="AN1616" t="s">
        <v>1439</v>
      </c>
      <c r="AO1616" t="s">
        <v>319</v>
      </c>
      <c r="AP1616" t="s">
        <v>24966</v>
      </c>
      <c r="AQ1616" t="s">
        <v>14</v>
      </c>
      <c r="AR1616" t="s">
        <v>14</v>
      </c>
      <c r="AS1616" t="s">
        <v>14</v>
      </c>
      <c r="AT1616" t="s">
        <v>14</v>
      </c>
      <c r="AU1616" t="s">
        <v>14778</v>
      </c>
      <c r="AV1616" t="s">
        <v>1796</v>
      </c>
      <c r="AW1616" t="s">
        <v>1796</v>
      </c>
      <c r="AX1616" t="s">
        <v>1796</v>
      </c>
      <c r="AY1616" t="s">
        <v>14850</v>
      </c>
      <c r="AZ1616" t="s">
        <v>22153</v>
      </c>
      <c r="BA1616" t="s">
        <v>22150</v>
      </c>
      <c r="BB1616" t="s">
        <v>22160</v>
      </c>
      <c r="BC1616">
        <v>22253.45</v>
      </c>
      <c r="BD1616">
        <v>25814</v>
      </c>
      <c r="BE1616" t="s">
        <v>14</v>
      </c>
      <c r="BF1616" t="s">
        <v>14</v>
      </c>
      <c r="BG1616" t="s">
        <v>2214</v>
      </c>
      <c r="BH1616" t="s">
        <v>14</v>
      </c>
      <c r="BI1616" t="s">
        <v>22092</v>
      </c>
      <c r="BJ1616" t="s">
        <v>14843</v>
      </c>
      <c r="BK1616" t="s">
        <v>14</v>
      </c>
      <c r="BL1616" t="s">
        <v>22150</v>
      </c>
      <c r="BM1616" t="s">
        <v>22160</v>
      </c>
      <c r="BN1616" t="s">
        <v>14851</v>
      </c>
      <c r="BO1616" t="s">
        <v>14</v>
      </c>
      <c r="BP1616" t="s">
        <v>24965</v>
      </c>
      <c r="BQ1616" t="s">
        <v>2217</v>
      </c>
      <c r="BR1616" t="s">
        <v>2303</v>
      </c>
      <c r="BS1616" t="s">
        <v>14</v>
      </c>
      <c r="BT1616" t="s">
        <v>14</v>
      </c>
      <c r="BU1616" t="s">
        <v>14</v>
      </c>
      <c r="BV1616" t="s">
        <v>14</v>
      </c>
      <c r="BW1616" t="s">
        <v>14</v>
      </c>
      <c r="BX1616" t="s">
        <v>14</v>
      </c>
      <c r="BY1616" t="s">
        <v>2220</v>
      </c>
      <c r="BZ1616" t="s">
        <v>24965</v>
      </c>
      <c r="CA1616" t="s">
        <v>14</v>
      </c>
      <c r="CB1616" t="s">
        <v>14</v>
      </c>
      <c r="CC1616" t="s">
        <v>14</v>
      </c>
      <c r="CD1616" t="s">
        <v>14</v>
      </c>
      <c r="CE1616" t="s">
        <v>14</v>
      </c>
      <c r="CF1616" t="s">
        <v>14852</v>
      </c>
      <c r="CG1616" t="s">
        <v>441</v>
      </c>
      <c r="CH1616" t="s">
        <v>22075</v>
      </c>
      <c r="CJ1616" t="s">
        <v>319</v>
      </c>
      <c r="CK1616" t="s">
        <v>24</v>
      </c>
      <c r="CL1616" s="13"/>
      <c r="CM1616" s="4" t="str">
        <f>_xlfn.XLOOKUP($CG1616,tbl_area_24_07_2024[Nombre Área],tbl_area_24_07_2024[Estado],"Si no se encuentra",2,)</f>
        <v>Querétaro</v>
      </c>
      <c r="CN1616" s="4" t="str">
        <f>_xlfn.XLOOKUP($CG1616,tbl_area_24_07_2024[Nombre Área],tbl_area_24_07_2024[Estructura],"Si no se encuentra",2,)</f>
        <v>Juntas Distritales</v>
      </c>
    </row>
    <row r="1617" spans="1:92" ht="20" x14ac:dyDescent="0.85">
      <c r="A1617" t="s">
        <v>22073</v>
      </c>
      <c r="B1617" t="s">
        <v>22074</v>
      </c>
      <c r="C1617" t="s">
        <v>22075</v>
      </c>
      <c r="D1617" t="s">
        <v>2199</v>
      </c>
      <c r="E1617" t="s">
        <v>2242</v>
      </c>
      <c r="F1617" t="s">
        <v>2201</v>
      </c>
      <c r="G1617" t="s">
        <v>14853</v>
      </c>
      <c r="H1617" t="s">
        <v>14</v>
      </c>
      <c r="I1617" t="s">
        <v>14772</v>
      </c>
      <c r="J1617" t="s">
        <v>14854</v>
      </c>
      <c r="K1617" t="s">
        <v>24967</v>
      </c>
      <c r="L1617" t="s">
        <v>14</v>
      </c>
      <c r="M1617" t="s">
        <v>14</v>
      </c>
      <c r="N1617" t="s">
        <v>14855</v>
      </c>
      <c r="O1617" t="s">
        <v>24967</v>
      </c>
      <c r="P1617" t="s">
        <v>14</v>
      </c>
      <c r="Q1617" t="s">
        <v>24967</v>
      </c>
      <c r="R1617" t="s">
        <v>24967</v>
      </c>
      <c r="S1617" t="s">
        <v>14</v>
      </c>
      <c r="T1617" t="s">
        <v>14</v>
      </c>
      <c r="U1617" t="s">
        <v>14</v>
      </c>
      <c r="V1617" t="s">
        <v>14</v>
      </c>
      <c r="W1617" t="s">
        <v>1771</v>
      </c>
      <c r="X1617" t="s">
        <v>7128</v>
      </c>
      <c r="Y1617" t="s">
        <v>87</v>
      </c>
      <c r="Z1617" t="s">
        <v>12</v>
      </c>
      <c r="AA1617" t="s">
        <v>14</v>
      </c>
      <c r="AB1617" t="s">
        <v>24967</v>
      </c>
      <c r="AC1617" t="s">
        <v>14775</v>
      </c>
      <c r="AD1617" t="s">
        <v>2207</v>
      </c>
      <c r="AE1617" t="s">
        <v>14776</v>
      </c>
      <c r="AF1617" t="s">
        <v>9639</v>
      </c>
      <c r="AG1617" t="s">
        <v>14</v>
      </c>
      <c r="AH1617" t="s">
        <v>2209</v>
      </c>
      <c r="AI1617" t="s">
        <v>14777</v>
      </c>
      <c r="AJ1617" t="s">
        <v>5117</v>
      </c>
      <c r="AK1617" t="s">
        <v>2287</v>
      </c>
      <c r="AL1617" t="s">
        <v>1176</v>
      </c>
      <c r="AM1617" t="s">
        <v>319</v>
      </c>
      <c r="AN1617" t="s">
        <v>1439</v>
      </c>
      <c r="AO1617" t="s">
        <v>319</v>
      </c>
      <c r="AP1617" t="s">
        <v>24952</v>
      </c>
      <c r="AQ1617" t="s">
        <v>14</v>
      </c>
      <c r="AR1617" t="s">
        <v>14</v>
      </c>
      <c r="AS1617" t="s">
        <v>14</v>
      </c>
      <c r="AT1617" t="s">
        <v>14</v>
      </c>
      <c r="AU1617" t="s">
        <v>14778</v>
      </c>
      <c r="AV1617" t="s">
        <v>1796</v>
      </c>
      <c r="AW1617" t="s">
        <v>1796</v>
      </c>
      <c r="AX1617" t="s">
        <v>1796</v>
      </c>
      <c r="AY1617" t="s">
        <v>14779</v>
      </c>
      <c r="AZ1617" t="s">
        <v>24953</v>
      </c>
      <c r="BA1617" t="s">
        <v>22126</v>
      </c>
      <c r="BB1617" t="s">
        <v>22127</v>
      </c>
      <c r="BC1617">
        <v>276008.59999999998</v>
      </c>
      <c r="BD1617">
        <v>290730.90000000002</v>
      </c>
      <c r="BE1617" t="s">
        <v>14</v>
      </c>
      <c r="BF1617" t="s">
        <v>14</v>
      </c>
      <c r="BG1617" t="s">
        <v>2214</v>
      </c>
      <c r="BH1617" t="s">
        <v>14</v>
      </c>
      <c r="BI1617" t="s">
        <v>22092</v>
      </c>
      <c r="BJ1617" t="s">
        <v>14855</v>
      </c>
      <c r="BK1617" t="s">
        <v>14</v>
      </c>
      <c r="BL1617" t="s">
        <v>22126</v>
      </c>
      <c r="BM1617" t="s">
        <v>22127</v>
      </c>
      <c r="BN1617" t="s">
        <v>14856</v>
      </c>
      <c r="BO1617" t="s">
        <v>14</v>
      </c>
      <c r="BP1617" t="s">
        <v>24967</v>
      </c>
      <c r="BQ1617" t="s">
        <v>2217</v>
      </c>
      <c r="BR1617" t="s">
        <v>2303</v>
      </c>
      <c r="BS1617" t="s">
        <v>14</v>
      </c>
      <c r="BT1617" t="s">
        <v>14</v>
      </c>
      <c r="BU1617" t="s">
        <v>14</v>
      </c>
      <c r="BV1617" t="s">
        <v>14</v>
      </c>
      <c r="BW1617" t="s">
        <v>14</v>
      </c>
      <c r="BX1617" t="s">
        <v>14</v>
      </c>
      <c r="BY1617" t="s">
        <v>2544</v>
      </c>
      <c r="BZ1617" t="s">
        <v>24967</v>
      </c>
      <c r="CA1617" t="s">
        <v>14</v>
      </c>
      <c r="CB1617" t="s">
        <v>14</v>
      </c>
      <c r="CC1617" t="s">
        <v>14</v>
      </c>
      <c r="CD1617" t="s">
        <v>14</v>
      </c>
      <c r="CE1617" t="s">
        <v>14</v>
      </c>
      <c r="CF1617" t="s">
        <v>14857</v>
      </c>
      <c r="CG1617" t="s">
        <v>441</v>
      </c>
      <c r="CH1617" t="s">
        <v>22075</v>
      </c>
      <c r="CJ1617" t="s">
        <v>319</v>
      </c>
      <c r="CK1617" t="s">
        <v>24</v>
      </c>
      <c r="CL1617" s="13"/>
      <c r="CM1617" s="4" t="str">
        <f>_xlfn.XLOOKUP($CG1617,tbl_area_24_07_2024[Nombre Área],tbl_area_24_07_2024[Estado],"Si no se encuentra",2,)</f>
        <v>Querétaro</v>
      </c>
      <c r="CN1617" s="4" t="str">
        <f>_xlfn.XLOOKUP($CG1617,tbl_area_24_07_2024[Nombre Área],tbl_area_24_07_2024[Estructura],"Si no se encuentra",2,)</f>
        <v>Juntas Distritales</v>
      </c>
    </row>
    <row r="1618" spans="1:92" ht="20" x14ac:dyDescent="0.85">
      <c r="A1618" t="s">
        <v>22073</v>
      </c>
      <c r="B1618" t="s">
        <v>22074</v>
      </c>
      <c r="C1618" t="s">
        <v>22075</v>
      </c>
      <c r="D1618" t="s">
        <v>2199</v>
      </c>
      <c r="E1618" t="s">
        <v>2242</v>
      </c>
      <c r="F1618" t="s">
        <v>2201</v>
      </c>
      <c r="G1618" t="s">
        <v>14858</v>
      </c>
      <c r="H1618" t="s">
        <v>14</v>
      </c>
      <c r="I1618" t="s">
        <v>14772</v>
      </c>
      <c r="J1618" t="s">
        <v>14859</v>
      </c>
      <c r="K1618" t="s">
        <v>24968</v>
      </c>
      <c r="L1618" t="s">
        <v>14</v>
      </c>
      <c r="M1618" t="s">
        <v>14</v>
      </c>
      <c r="N1618" t="s">
        <v>14860</v>
      </c>
      <c r="O1618" t="s">
        <v>24968</v>
      </c>
      <c r="P1618" t="s">
        <v>14</v>
      </c>
      <c r="Q1618" t="s">
        <v>24968</v>
      </c>
      <c r="R1618" t="s">
        <v>24968</v>
      </c>
      <c r="S1618" t="s">
        <v>14</v>
      </c>
      <c r="T1618" t="s">
        <v>14</v>
      </c>
      <c r="U1618" t="s">
        <v>14</v>
      </c>
      <c r="V1618" t="s">
        <v>14</v>
      </c>
      <c r="W1618" t="s">
        <v>1771</v>
      </c>
      <c r="X1618" t="s">
        <v>7128</v>
      </c>
      <c r="Y1618" t="s">
        <v>87</v>
      </c>
      <c r="Z1618" t="s">
        <v>12</v>
      </c>
      <c r="AA1618" t="s">
        <v>14</v>
      </c>
      <c r="AB1618" t="s">
        <v>24968</v>
      </c>
      <c r="AC1618" t="s">
        <v>14775</v>
      </c>
      <c r="AD1618" t="s">
        <v>2207</v>
      </c>
      <c r="AE1618" t="s">
        <v>14776</v>
      </c>
      <c r="AF1618" t="s">
        <v>9639</v>
      </c>
      <c r="AG1618" t="s">
        <v>14</v>
      </c>
      <c r="AH1618" t="s">
        <v>2209</v>
      </c>
      <c r="AI1618" t="s">
        <v>14777</v>
      </c>
      <c r="AJ1618" t="s">
        <v>5117</v>
      </c>
      <c r="AK1618" t="s">
        <v>2287</v>
      </c>
      <c r="AL1618" t="s">
        <v>1176</v>
      </c>
      <c r="AM1618" t="s">
        <v>319</v>
      </c>
      <c r="AN1618" t="s">
        <v>1439</v>
      </c>
      <c r="AO1618" t="s">
        <v>319</v>
      </c>
      <c r="AP1618" t="s">
        <v>24952</v>
      </c>
      <c r="AQ1618" t="s">
        <v>14</v>
      </c>
      <c r="AR1618" t="s">
        <v>14</v>
      </c>
      <c r="AS1618" t="s">
        <v>14</v>
      </c>
      <c r="AT1618" t="s">
        <v>14</v>
      </c>
      <c r="AU1618" t="s">
        <v>14778</v>
      </c>
      <c r="AV1618" t="s">
        <v>1796</v>
      </c>
      <c r="AW1618" t="s">
        <v>1796</v>
      </c>
      <c r="AX1618" t="s">
        <v>1796</v>
      </c>
      <c r="AY1618" t="s">
        <v>14785</v>
      </c>
      <c r="AZ1618" t="s">
        <v>24953</v>
      </c>
      <c r="BA1618" t="s">
        <v>22126</v>
      </c>
      <c r="BB1618" t="s">
        <v>22127</v>
      </c>
      <c r="BC1618">
        <v>121000</v>
      </c>
      <c r="BD1618">
        <v>127454.14</v>
      </c>
      <c r="BE1618" t="s">
        <v>14</v>
      </c>
      <c r="BF1618" t="s">
        <v>14</v>
      </c>
      <c r="BG1618" t="s">
        <v>2214</v>
      </c>
      <c r="BH1618" t="s">
        <v>14</v>
      </c>
      <c r="BI1618" t="s">
        <v>22092</v>
      </c>
      <c r="BJ1618" t="s">
        <v>14860</v>
      </c>
      <c r="BK1618" t="s">
        <v>14</v>
      </c>
      <c r="BL1618" t="s">
        <v>22126</v>
      </c>
      <c r="BM1618" t="s">
        <v>22127</v>
      </c>
      <c r="BN1618" t="s">
        <v>14861</v>
      </c>
      <c r="BO1618" t="s">
        <v>14</v>
      </c>
      <c r="BP1618" t="s">
        <v>24968</v>
      </c>
      <c r="BQ1618" t="s">
        <v>2217</v>
      </c>
      <c r="BR1618" t="s">
        <v>2303</v>
      </c>
      <c r="BS1618" t="s">
        <v>14</v>
      </c>
      <c r="BT1618" t="s">
        <v>14</v>
      </c>
      <c r="BU1618" t="s">
        <v>14</v>
      </c>
      <c r="BV1618" t="s">
        <v>14</v>
      </c>
      <c r="BW1618" t="s">
        <v>14</v>
      </c>
      <c r="BX1618" t="s">
        <v>14</v>
      </c>
      <c r="BY1618" t="s">
        <v>2544</v>
      </c>
      <c r="BZ1618" t="s">
        <v>24968</v>
      </c>
      <c r="CA1618" t="s">
        <v>14</v>
      </c>
      <c r="CB1618" t="s">
        <v>14</v>
      </c>
      <c r="CC1618" t="s">
        <v>14</v>
      </c>
      <c r="CD1618" t="s">
        <v>14</v>
      </c>
      <c r="CE1618" t="s">
        <v>14</v>
      </c>
      <c r="CF1618" t="s">
        <v>14862</v>
      </c>
      <c r="CG1618" t="s">
        <v>441</v>
      </c>
      <c r="CH1618" t="s">
        <v>22075</v>
      </c>
      <c r="CJ1618" t="s">
        <v>319</v>
      </c>
      <c r="CK1618" t="s">
        <v>24</v>
      </c>
      <c r="CL1618" s="13"/>
      <c r="CM1618" s="4" t="str">
        <f>_xlfn.XLOOKUP($CG1618,tbl_area_24_07_2024[Nombre Área],tbl_area_24_07_2024[Estado],"Si no se encuentra",2,)</f>
        <v>Querétaro</v>
      </c>
      <c r="CN1618" s="4" t="str">
        <f>_xlfn.XLOOKUP($CG1618,tbl_area_24_07_2024[Nombre Área],tbl_area_24_07_2024[Estructura],"Si no se encuentra",2,)</f>
        <v>Juntas Distritales</v>
      </c>
    </row>
    <row r="1619" spans="1:92" ht="20" x14ac:dyDescent="0.85">
      <c r="A1619" t="s">
        <v>22073</v>
      </c>
      <c r="B1619" t="s">
        <v>22074</v>
      </c>
      <c r="C1619" t="s">
        <v>22075</v>
      </c>
      <c r="D1619" t="s">
        <v>2199</v>
      </c>
      <c r="E1619" t="s">
        <v>2242</v>
      </c>
      <c r="F1619" t="s">
        <v>2201</v>
      </c>
      <c r="G1619" t="s">
        <v>14863</v>
      </c>
      <c r="H1619" t="s">
        <v>14</v>
      </c>
      <c r="I1619" t="s">
        <v>14772</v>
      </c>
      <c r="J1619" t="s">
        <v>14864</v>
      </c>
      <c r="K1619" t="s">
        <v>24969</v>
      </c>
      <c r="L1619" t="s">
        <v>14</v>
      </c>
      <c r="M1619" t="s">
        <v>14</v>
      </c>
      <c r="N1619" t="s">
        <v>14865</v>
      </c>
      <c r="O1619" t="s">
        <v>24969</v>
      </c>
      <c r="P1619" t="s">
        <v>14</v>
      </c>
      <c r="Q1619" t="s">
        <v>24969</v>
      </c>
      <c r="R1619" t="s">
        <v>24969</v>
      </c>
      <c r="S1619" t="s">
        <v>14</v>
      </c>
      <c r="T1619" t="s">
        <v>14</v>
      </c>
      <c r="U1619" t="s">
        <v>14</v>
      </c>
      <c r="V1619" t="s">
        <v>14</v>
      </c>
      <c r="W1619" t="s">
        <v>103</v>
      </c>
      <c r="X1619" t="s">
        <v>171</v>
      </c>
      <c r="Y1619" t="s">
        <v>110</v>
      </c>
      <c r="Z1619" t="s">
        <v>18</v>
      </c>
      <c r="AA1619" t="s">
        <v>14</v>
      </c>
      <c r="AB1619" t="s">
        <v>24969</v>
      </c>
      <c r="AC1619" t="s">
        <v>14791</v>
      </c>
      <c r="AD1619" t="s">
        <v>2207</v>
      </c>
      <c r="AE1619" t="s">
        <v>14792</v>
      </c>
      <c r="AF1619" t="s">
        <v>1442</v>
      </c>
      <c r="AG1619" t="s">
        <v>14</v>
      </c>
      <c r="AH1619" t="s">
        <v>2209</v>
      </c>
      <c r="AI1619" t="s">
        <v>3840</v>
      </c>
      <c r="AJ1619" t="s">
        <v>5117</v>
      </c>
      <c r="AK1619" t="s">
        <v>2287</v>
      </c>
      <c r="AL1619" t="s">
        <v>1176</v>
      </c>
      <c r="AM1619" t="s">
        <v>319</v>
      </c>
      <c r="AN1619" t="s">
        <v>1439</v>
      </c>
      <c r="AO1619" t="s">
        <v>319</v>
      </c>
      <c r="AP1619" t="s">
        <v>23133</v>
      </c>
      <c r="AQ1619" t="s">
        <v>14</v>
      </c>
      <c r="AR1619" t="s">
        <v>14</v>
      </c>
      <c r="AS1619" t="s">
        <v>14</v>
      </c>
      <c r="AT1619" t="s">
        <v>14</v>
      </c>
      <c r="AU1619" t="s">
        <v>14778</v>
      </c>
      <c r="AV1619" t="s">
        <v>1796</v>
      </c>
      <c r="AW1619" t="s">
        <v>1796</v>
      </c>
      <c r="AX1619" t="s">
        <v>1796</v>
      </c>
      <c r="AY1619" t="s">
        <v>14793</v>
      </c>
      <c r="AZ1619" t="s">
        <v>24953</v>
      </c>
      <c r="BA1619" t="s">
        <v>22126</v>
      </c>
      <c r="BB1619" t="s">
        <v>22127</v>
      </c>
      <c r="BC1619">
        <v>91784.5</v>
      </c>
      <c r="BD1619">
        <v>96679.6</v>
      </c>
      <c r="BE1619" t="s">
        <v>14</v>
      </c>
      <c r="BF1619" t="s">
        <v>14</v>
      </c>
      <c r="BG1619" t="s">
        <v>2214</v>
      </c>
      <c r="BH1619" t="s">
        <v>14</v>
      </c>
      <c r="BI1619" t="s">
        <v>22092</v>
      </c>
      <c r="BJ1619" t="s">
        <v>14865</v>
      </c>
      <c r="BK1619" t="s">
        <v>14</v>
      </c>
      <c r="BL1619" t="s">
        <v>22126</v>
      </c>
      <c r="BM1619" t="s">
        <v>22127</v>
      </c>
      <c r="BN1619" t="s">
        <v>14866</v>
      </c>
      <c r="BO1619" t="s">
        <v>14</v>
      </c>
      <c r="BP1619" t="s">
        <v>24969</v>
      </c>
      <c r="BQ1619" t="s">
        <v>2217</v>
      </c>
      <c r="BR1619" t="s">
        <v>2303</v>
      </c>
      <c r="BS1619" t="s">
        <v>14</v>
      </c>
      <c r="BT1619" t="s">
        <v>14</v>
      </c>
      <c r="BU1619" t="s">
        <v>14</v>
      </c>
      <c r="BV1619" t="s">
        <v>14</v>
      </c>
      <c r="BW1619" t="s">
        <v>14</v>
      </c>
      <c r="BX1619" t="s">
        <v>14</v>
      </c>
      <c r="BY1619" t="s">
        <v>2544</v>
      </c>
      <c r="BZ1619" t="s">
        <v>24969</v>
      </c>
      <c r="CA1619" t="s">
        <v>14</v>
      </c>
      <c r="CB1619" t="s">
        <v>14</v>
      </c>
      <c r="CC1619" t="s">
        <v>14</v>
      </c>
      <c r="CD1619" t="s">
        <v>14</v>
      </c>
      <c r="CE1619" t="s">
        <v>14</v>
      </c>
      <c r="CF1619" t="s">
        <v>14867</v>
      </c>
      <c r="CG1619" t="s">
        <v>441</v>
      </c>
      <c r="CH1619" t="s">
        <v>22075</v>
      </c>
      <c r="CJ1619" t="s">
        <v>319</v>
      </c>
      <c r="CK1619" t="s">
        <v>24</v>
      </c>
      <c r="CL1619" s="13"/>
      <c r="CM1619" s="4" t="str">
        <f>_xlfn.XLOOKUP($CG1619,tbl_area_24_07_2024[Nombre Área],tbl_area_24_07_2024[Estado],"Si no se encuentra",2,)</f>
        <v>Querétaro</v>
      </c>
      <c r="CN1619" s="4" t="str">
        <f>_xlfn.XLOOKUP($CG1619,tbl_area_24_07_2024[Nombre Área],tbl_area_24_07_2024[Estructura],"Si no se encuentra",2,)</f>
        <v>Juntas Distritales</v>
      </c>
    </row>
    <row r="1620" spans="1:92" ht="20" x14ac:dyDescent="0.85">
      <c r="A1620" t="s">
        <v>22073</v>
      </c>
      <c r="B1620" t="s">
        <v>22074</v>
      </c>
      <c r="C1620" t="s">
        <v>22075</v>
      </c>
      <c r="D1620" t="s">
        <v>2199</v>
      </c>
      <c r="E1620" t="s">
        <v>2242</v>
      </c>
      <c r="F1620" t="s">
        <v>2201</v>
      </c>
      <c r="G1620" t="s">
        <v>14868</v>
      </c>
      <c r="H1620" t="s">
        <v>14</v>
      </c>
      <c r="I1620" t="s">
        <v>14772</v>
      </c>
      <c r="J1620" t="s">
        <v>14869</v>
      </c>
      <c r="K1620" t="s">
        <v>24970</v>
      </c>
      <c r="L1620" t="s">
        <v>14</v>
      </c>
      <c r="M1620" t="s">
        <v>14</v>
      </c>
      <c r="N1620" t="s">
        <v>14870</v>
      </c>
      <c r="O1620" t="s">
        <v>24970</v>
      </c>
      <c r="P1620" t="s">
        <v>14</v>
      </c>
      <c r="Q1620" t="s">
        <v>24970</v>
      </c>
      <c r="R1620" t="s">
        <v>24970</v>
      </c>
      <c r="S1620" t="s">
        <v>14</v>
      </c>
      <c r="T1620" t="s">
        <v>14</v>
      </c>
      <c r="U1620" t="s">
        <v>14</v>
      </c>
      <c r="V1620" t="s">
        <v>14</v>
      </c>
      <c r="W1620" t="s">
        <v>103</v>
      </c>
      <c r="X1620" t="s">
        <v>171</v>
      </c>
      <c r="Y1620" t="s">
        <v>110</v>
      </c>
      <c r="Z1620" t="s">
        <v>18</v>
      </c>
      <c r="AA1620" t="s">
        <v>14</v>
      </c>
      <c r="AB1620" t="s">
        <v>24970</v>
      </c>
      <c r="AC1620" t="s">
        <v>14791</v>
      </c>
      <c r="AD1620" t="s">
        <v>2207</v>
      </c>
      <c r="AE1620" t="s">
        <v>14792</v>
      </c>
      <c r="AF1620" t="s">
        <v>1442</v>
      </c>
      <c r="AG1620" t="s">
        <v>14</v>
      </c>
      <c r="AH1620" t="s">
        <v>2209</v>
      </c>
      <c r="AI1620" t="s">
        <v>3840</v>
      </c>
      <c r="AJ1620" t="s">
        <v>5117</v>
      </c>
      <c r="AK1620" t="s">
        <v>2287</v>
      </c>
      <c r="AL1620" t="s">
        <v>1176</v>
      </c>
      <c r="AM1620" t="s">
        <v>319</v>
      </c>
      <c r="AN1620" t="s">
        <v>1439</v>
      </c>
      <c r="AO1620" t="s">
        <v>319</v>
      </c>
      <c r="AP1620" t="s">
        <v>23133</v>
      </c>
      <c r="AQ1620" t="s">
        <v>14</v>
      </c>
      <c r="AR1620" t="s">
        <v>14</v>
      </c>
      <c r="AS1620" t="s">
        <v>14</v>
      </c>
      <c r="AT1620" t="s">
        <v>14</v>
      </c>
      <c r="AU1620" t="s">
        <v>14778</v>
      </c>
      <c r="AV1620" t="s">
        <v>1796</v>
      </c>
      <c r="AW1620" t="s">
        <v>1796</v>
      </c>
      <c r="AX1620" t="s">
        <v>1796</v>
      </c>
      <c r="AY1620" t="s">
        <v>14799</v>
      </c>
      <c r="AZ1620" t="s">
        <v>24953</v>
      </c>
      <c r="BA1620" t="s">
        <v>22126</v>
      </c>
      <c r="BB1620" t="s">
        <v>22127</v>
      </c>
      <c r="BC1620">
        <v>92715.51</v>
      </c>
      <c r="BD1620">
        <v>97660.31</v>
      </c>
      <c r="BE1620" t="s">
        <v>14</v>
      </c>
      <c r="BF1620" t="s">
        <v>14</v>
      </c>
      <c r="BG1620" t="s">
        <v>2214</v>
      </c>
      <c r="BH1620" t="s">
        <v>14</v>
      </c>
      <c r="BI1620" t="s">
        <v>22092</v>
      </c>
      <c r="BJ1620" t="s">
        <v>14870</v>
      </c>
      <c r="BK1620" t="s">
        <v>14</v>
      </c>
      <c r="BL1620" t="s">
        <v>22126</v>
      </c>
      <c r="BM1620" t="s">
        <v>22127</v>
      </c>
      <c r="BN1620" t="s">
        <v>14871</v>
      </c>
      <c r="BO1620" t="s">
        <v>14</v>
      </c>
      <c r="BP1620" t="s">
        <v>24970</v>
      </c>
      <c r="BQ1620" t="s">
        <v>2217</v>
      </c>
      <c r="BR1620" t="s">
        <v>2303</v>
      </c>
      <c r="BS1620" t="s">
        <v>14</v>
      </c>
      <c r="BT1620" t="s">
        <v>14</v>
      </c>
      <c r="BU1620" t="s">
        <v>14</v>
      </c>
      <c r="BV1620" t="s">
        <v>14</v>
      </c>
      <c r="BW1620" t="s">
        <v>14</v>
      </c>
      <c r="BX1620" t="s">
        <v>14</v>
      </c>
      <c r="BY1620" t="s">
        <v>2544</v>
      </c>
      <c r="BZ1620" t="s">
        <v>24970</v>
      </c>
      <c r="CA1620" t="s">
        <v>14</v>
      </c>
      <c r="CB1620" t="s">
        <v>14</v>
      </c>
      <c r="CC1620" t="s">
        <v>14</v>
      </c>
      <c r="CD1620" t="s">
        <v>14</v>
      </c>
      <c r="CE1620" t="s">
        <v>14</v>
      </c>
      <c r="CF1620" t="s">
        <v>14872</v>
      </c>
      <c r="CG1620" t="s">
        <v>441</v>
      </c>
      <c r="CH1620" t="s">
        <v>22075</v>
      </c>
      <c r="CJ1620" t="s">
        <v>319</v>
      </c>
      <c r="CK1620" t="s">
        <v>24</v>
      </c>
      <c r="CL1620" s="13"/>
      <c r="CM1620" s="4" t="str">
        <f>_xlfn.XLOOKUP($CG1620,tbl_area_24_07_2024[Nombre Área],tbl_area_24_07_2024[Estado],"Si no se encuentra",2,)</f>
        <v>Querétaro</v>
      </c>
      <c r="CN1620" s="4" t="str">
        <f>_xlfn.XLOOKUP($CG1620,tbl_area_24_07_2024[Nombre Área],tbl_area_24_07_2024[Estructura],"Si no se encuentra",2,)</f>
        <v>Juntas Distritales</v>
      </c>
    </row>
    <row r="1621" spans="1:92" ht="20" x14ac:dyDescent="0.85">
      <c r="A1621" t="s">
        <v>22073</v>
      </c>
      <c r="B1621" t="s">
        <v>22074</v>
      </c>
      <c r="C1621" t="s">
        <v>22075</v>
      </c>
      <c r="D1621" t="s">
        <v>2199</v>
      </c>
      <c r="E1621" t="s">
        <v>2200</v>
      </c>
      <c r="F1621" t="s">
        <v>2201</v>
      </c>
      <c r="G1621" t="s">
        <v>14873</v>
      </c>
      <c r="H1621" t="s">
        <v>14</v>
      </c>
      <c r="I1621" t="s">
        <v>14772</v>
      </c>
      <c r="J1621" t="s">
        <v>14874</v>
      </c>
      <c r="K1621" t="s">
        <v>24971</v>
      </c>
      <c r="L1621" t="s">
        <v>14</v>
      </c>
      <c r="M1621" t="s">
        <v>14</v>
      </c>
      <c r="N1621" t="s">
        <v>14875</v>
      </c>
      <c r="O1621" t="s">
        <v>24971</v>
      </c>
      <c r="P1621" t="s">
        <v>14</v>
      </c>
      <c r="Q1621" t="s">
        <v>24971</v>
      </c>
      <c r="R1621" t="s">
        <v>24971</v>
      </c>
      <c r="S1621" t="s">
        <v>14</v>
      </c>
      <c r="T1621" t="s">
        <v>14</v>
      </c>
      <c r="U1621" t="s">
        <v>14</v>
      </c>
      <c r="V1621" t="s">
        <v>14</v>
      </c>
      <c r="W1621" t="s">
        <v>113</v>
      </c>
      <c r="X1621" t="s">
        <v>43</v>
      </c>
      <c r="Y1621" t="s">
        <v>1993</v>
      </c>
      <c r="Z1621" t="s">
        <v>18</v>
      </c>
      <c r="AA1621" t="s">
        <v>14</v>
      </c>
      <c r="AB1621" t="s">
        <v>24971</v>
      </c>
      <c r="AC1621" t="s">
        <v>14806</v>
      </c>
      <c r="AD1621" t="s">
        <v>2311</v>
      </c>
      <c r="AE1621" t="s">
        <v>14807</v>
      </c>
      <c r="AF1621" t="s">
        <v>14808</v>
      </c>
      <c r="AG1621" t="s">
        <v>14</v>
      </c>
      <c r="AH1621" t="s">
        <v>5822</v>
      </c>
      <c r="AI1621" t="s">
        <v>14809</v>
      </c>
      <c r="AJ1621" t="s">
        <v>22246</v>
      </c>
      <c r="AK1621" t="s">
        <v>14809</v>
      </c>
      <c r="AL1621" t="s">
        <v>1523</v>
      </c>
      <c r="AM1621" t="s">
        <v>14810</v>
      </c>
      <c r="AN1621" t="s">
        <v>1181</v>
      </c>
      <c r="AO1621" t="s">
        <v>4021</v>
      </c>
      <c r="AP1621" t="s">
        <v>24958</v>
      </c>
      <c r="AQ1621" t="s">
        <v>14</v>
      </c>
      <c r="AR1621" t="s">
        <v>14</v>
      </c>
      <c r="AS1621" t="s">
        <v>14</v>
      </c>
      <c r="AT1621" t="s">
        <v>14</v>
      </c>
      <c r="AU1621" t="s">
        <v>14778</v>
      </c>
      <c r="AV1621" t="s">
        <v>1796</v>
      </c>
      <c r="AW1621" t="s">
        <v>1796</v>
      </c>
      <c r="AX1621" t="s">
        <v>1796</v>
      </c>
      <c r="AY1621" t="s">
        <v>14811</v>
      </c>
      <c r="AZ1621" t="s">
        <v>24040</v>
      </c>
      <c r="BA1621" t="s">
        <v>22209</v>
      </c>
      <c r="BB1621" t="s">
        <v>22210</v>
      </c>
      <c r="BC1621">
        <v>134527.82999999999</v>
      </c>
      <c r="BD1621">
        <v>156052.28</v>
      </c>
      <c r="BE1621" t="s">
        <v>14</v>
      </c>
      <c r="BF1621" t="s">
        <v>14</v>
      </c>
      <c r="BG1621" t="s">
        <v>2214</v>
      </c>
      <c r="BH1621" t="s">
        <v>14</v>
      </c>
      <c r="BI1621" t="s">
        <v>22092</v>
      </c>
      <c r="BJ1621" t="s">
        <v>14876</v>
      </c>
      <c r="BK1621" t="s">
        <v>14</v>
      </c>
      <c r="BL1621" t="s">
        <v>22209</v>
      </c>
      <c r="BM1621" t="s">
        <v>22210</v>
      </c>
      <c r="BN1621" t="s">
        <v>14877</v>
      </c>
      <c r="BO1621" t="s">
        <v>14</v>
      </c>
      <c r="BP1621" t="s">
        <v>24971</v>
      </c>
      <c r="BQ1621" t="s">
        <v>2217</v>
      </c>
      <c r="BR1621" t="s">
        <v>2303</v>
      </c>
      <c r="BS1621" t="s">
        <v>14</v>
      </c>
      <c r="BT1621" t="s">
        <v>14</v>
      </c>
      <c r="BU1621" t="s">
        <v>14</v>
      </c>
      <c r="BV1621" t="s">
        <v>14</v>
      </c>
      <c r="BW1621" t="s">
        <v>14</v>
      </c>
      <c r="BX1621" t="s">
        <v>14</v>
      </c>
      <c r="BY1621" t="s">
        <v>2220</v>
      </c>
      <c r="BZ1621" t="s">
        <v>24971</v>
      </c>
      <c r="CA1621" t="s">
        <v>14</v>
      </c>
      <c r="CB1621" t="s">
        <v>14</v>
      </c>
      <c r="CC1621" t="s">
        <v>14</v>
      </c>
      <c r="CD1621" t="s">
        <v>14</v>
      </c>
      <c r="CE1621" t="s">
        <v>14</v>
      </c>
      <c r="CF1621" t="s">
        <v>14878</v>
      </c>
      <c r="CG1621" t="s">
        <v>441</v>
      </c>
      <c r="CH1621" t="s">
        <v>22075</v>
      </c>
      <c r="CJ1621" t="s">
        <v>319</v>
      </c>
      <c r="CK1621" t="s">
        <v>24</v>
      </c>
      <c r="CL1621" s="13"/>
      <c r="CM1621" s="4" t="str">
        <f>_xlfn.XLOOKUP($CG1621,tbl_area_24_07_2024[Nombre Área],tbl_area_24_07_2024[Estado],"Si no se encuentra",2,)</f>
        <v>Querétaro</v>
      </c>
      <c r="CN1621" s="4" t="str">
        <f>_xlfn.XLOOKUP($CG1621,tbl_area_24_07_2024[Nombre Área],tbl_area_24_07_2024[Estructura],"Si no se encuentra",2,)</f>
        <v>Juntas Distritales</v>
      </c>
    </row>
    <row r="1622" spans="1:92" ht="20" x14ac:dyDescent="0.85">
      <c r="A1622" t="s">
        <v>22073</v>
      </c>
      <c r="B1622" t="s">
        <v>22074</v>
      </c>
      <c r="C1622" t="s">
        <v>22075</v>
      </c>
      <c r="D1622" t="s">
        <v>2199</v>
      </c>
      <c r="E1622" t="s">
        <v>2200</v>
      </c>
      <c r="F1622" t="s">
        <v>2201</v>
      </c>
      <c r="G1622" t="s">
        <v>14879</v>
      </c>
      <c r="H1622" t="s">
        <v>14</v>
      </c>
      <c r="I1622" t="s">
        <v>14772</v>
      </c>
      <c r="J1622" t="s">
        <v>14880</v>
      </c>
      <c r="K1622" t="s">
        <v>12887</v>
      </c>
      <c r="L1622" t="s">
        <v>14</v>
      </c>
      <c r="M1622" t="s">
        <v>14</v>
      </c>
      <c r="N1622" t="s">
        <v>14881</v>
      </c>
      <c r="O1622" t="s">
        <v>12887</v>
      </c>
      <c r="P1622" t="s">
        <v>14</v>
      </c>
      <c r="Q1622" t="s">
        <v>12887</v>
      </c>
      <c r="R1622" t="s">
        <v>12887</v>
      </c>
      <c r="S1622" t="s">
        <v>14</v>
      </c>
      <c r="T1622" t="s">
        <v>14</v>
      </c>
      <c r="U1622" t="s">
        <v>14</v>
      </c>
      <c r="V1622" t="s">
        <v>14</v>
      </c>
      <c r="W1622" t="s">
        <v>1245</v>
      </c>
      <c r="X1622" t="s">
        <v>124</v>
      </c>
      <c r="Y1622" t="s">
        <v>245</v>
      </c>
      <c r="Z1622" t="s">
        <v>18</v>
      </c>
      <c r="AA1622" t="s">
        <v>14</v>
      </c>
      <c r="AB1622" t="s">
        <v>12887</v>
      </c>
      <c r="AC1622" t="s">
        <v>14818</v>
      </c>
      <c r="AD1622" t="s">
        <v>2348</v>
      </c>
      <c r="AE1622" t="s">
        <v>14819</v>
      </c>
      <c r="AF1622" t="s">
        <v>1180</v>
      </c>
      <c r="AG1622" t="s">
        <v>14</v>
      </c>
      <c r="AH1622" t="s">
        <v>2209</v>
      </c>
      <c r="AI1622" t="s">
        <v>14820</v>
      </c>
      <c r="AJ1622" t="s">
        <v>1168</v>
      </c>
      <c r="AK1622" t="s">
        <v>14821</v>
      </c>
      <c r="AL1622" t="s">
        <v>22367</v>
      </c>
      <c r="AM1622" t="s">
        <v>14821</v>
      </c>
      <c r="AN1622" t="s">
        <v>1172</v>
      </c>
      <c r="AO1622" t="s">
        <v>156</v>
      </c>
      <c r="AP1622" t="s">
        <v>24960</v>
      </c>
      <c r="AQ1622" t="s">
        <v>14</v>
      </c>
      <c r="AR1622" t="s">
        <v>14</v>
      </c>
      <c r="AS1622" t="s">
        <v>14</v>
      </c>
      <c r="AT1622" t="s">
        <v>14</v>
      </c>
      <c r="AU1622" t="s">
        <v>14778</v>
      </c>
      <c r="AV1622" t="s">
        <v>1796</v>
      </c>
      <c r="AW1622" t="s">
        <v>1796</v>
      </c>
      <c r="AX1622" t="s">
        <v>1796</v>
      </c>
      <c r="AY1622" t="s">
        <v>14822</v>
      </c>
      <c r="AZ1622" t="s">
        <v>24961</v>
      </c>
      <c r="BA1622" t="s">
        <v>22393</v>
      </c>
      <c r="BB1622" t="s">
        <v>22394</v>
      </c>
      <c r="BC1622">
        <v>43673</v>
      </c>
      <c r="BD1622">
        <v>50660.68</v>
      </c>
      <c r="BE1622" t="s">
        <v>14</v>
      </c>
      <c r="BF1622" t="s">
        <v>14</v>
      </c>
      <c r="BG1622" t="s">
        <v>2214</v>
      </c>
      <c r="BH1622" t="s">
        <v>14</v>
      </c>
      <c r="BI1622" t="s">
        <v>22092</v>
      </c>
      <c r="BJ1622" t="s">
        <v>14882</v>
      </c>
      <c r="BK1622" t="s">
        <v>14</v>
      </c>
      <c r="BL1622" t="s">
        <v>22393</v>
      </c>
      <c r="BM1622" t="s">
        <v>22394</v>
      </c>
      <c r="BN1622" t="s">
        <v>14883</v>
      </c>
      <c r="BO1622" t="s">
        <v>14</v>
      </c>
      <c r="BP1622" t="s">
        <v>12887</v>
      </c>
      <c r="BQ1622" t="s">
        <v>2217</v>
      </c>
      <c r="BR1622" t="s">
        <v>2303</v>
      </c>
      <c r="BS1622" t="s">
        <v>14</v>
      </c>
      <c r="BT1622" t="s">
        <v>14</v>
      </c>
      <c r="BU1622" t="s">
        <v>14</v>
      </c>
      <c r="BV1622" t="s">
        <v>14</v>
      </c>
      <c r="BW1622" t="s">
        <v>14</v>
      </c>
      <c r="BX1622" t="s">
        <v>14</v>
      </c>
      <c r="BY1622" t="s">
        <v>2220</v>
      </c>
      <c r="BZ1622" t="s">
        <v>12887</v>
      </c>
      <c r="CA1622" t="s">
        <v>14</v>
      </c>
      <c r="CB1622" t="s">
        <v>14</v>
      </c>
      <c r="CC1622" t="s">
        <v>14</v>
      </c>
      <c r="CD1622" t="s">
        <v>14</v>
      </c>
      <c r="CE1622" t="s">
        <v>14</v>
      </c>
      <c r="CF1622" t="s">
        <v>14884</v>
      </c>
      <c r="CG1622" t="s">
        <v>441</v>
      </c>
      <c r="CH1622" t="s">
        <v>22075</v>
      </c>
      <c r="CJ1622" t="s">
        <v>319</v>
      </c>
      <c r="CK1622" t="s">
        <v>24</v>
      </c>
      <c r="CL1622" s="13"/>
      <c r="CM1622" s="4" t="str">
        <f>_xlfn.XLOOKUP($CG1622,tbl_area_24_07_2024[Nombre Área],tbl_area_24_07_2024[Estado],"Si no se encuentra",2,)</f>
        <v>Querétaro</v>
      </c>
      <c r="CN1622" s="4" t="str">
        <f>_xlfn.XLOOKUP($CG1622,tbl_area_24_07_2024[Nombre Área],tbl_area_24_07_2024[Estructura],"Si no se encuentra",2,)</f>
        <v>Juntas Distritales</v>
      </c>
    </row>
    <row r="1623" spans="1:92" ht="20" x14ac:dyDescent="0.85">
      <c r="A1623" t="s">
        <v>22073</v>
      </c>
      <c r="B1623" t="s">
        <v>22074</v>
      </c>
      <c r="C1623" t="s">
        <v>22075</v>
      </c>
      <c r="D1623" t="s">
        <v>2199</v>
      </c>
      <c r="E1623" t="s">
        <v>2242</v>
      </c>
      <c r="F1623" t="s">
        <v>2201</v>
      </c>
      <c r="G1623" t="s">
        <v>14885</v>
      </c>
      <c r="H1623" t="s">
        <v>14</v>
      </c>
      <c r="I1623" t="s">
        <v>14772</v>
      </c>
      <c r="J1623" t="s">
        <v>14886</v>
      </c>
      <c r="K1623" t="s">
        <v>24972</v>
      </c>
      <c r="L1623" t="s">
        <v>14</v>
      </c>
      <c r="M1623" t="s">
        <v>14</v>
      </c>
      <c r="N1623" t="s">
        <v>14887</v>
      </c>
      <c r="O1623" t="s">
        <v>24972</v>
      </c>
      <c r="P1623" t="s">
        <v>14</v>
      </c>
      <c r="Q1623" t="s">
        <v>24972</v>
      </c>
      <c r="R1623" t="s">
        <v>24972</v>
      </c>
      <c r="S1623" t="s">
        <v>14</v>
      </c>
      <c r="T1623" t="s">
        <v>14</v>
      </c>
      <c r="U1623" t="s">
        <v>14</v>
      </c>
      <c r="V1623" t="s">
        <v>14</v>
      </c>
      <c r="W1623" t="s">
        <v>1771</v>
      </c>
      <c r="X1623" t="s">
        <v>7128</v>
      </c>
      <c r="Y1623" t="s">
        <v>87</v>
      </c>
      <c r="Z1623" t="s">
        <v>12</v>
      </c>
      <c r="AA1623" t="s">
        <v>14</v>
      </c>
      <c r="AB1623" t="s">
        <v>24972</v>
      </c>
      <c r="AC1623" t="s">
        <v>14775</v>
      </c>
      <c r="AD1623" t="s">
        <v>2207</v>
      </c>
      <c r="AE1623" t="s">
        <v>14776</v>
      </c>
      <c r="AF1623" t="s">
        <v>9639</v>
      </c>
      <c r="AG1623" t="s">
        <v>14</v>
      </c>
      <c r="AH1623" t="s">
        <v>2209</v>
      </c>
      <c r="AI1623" t="s">
        <v>14777</v>
      </c>
      <c r="AJ1623" t="s">
        <v>5117</v>
      </c>
      <c r="AK1623" t="s">
        <v>2287</v>
      </c>
      <c r="AL1623" t="s">
        <v>1176</v>
      </c>
      <c r="AM1623" t="s">
        <v>319</v>
      </c>
      <c r="AN1623" t="s">
        <v>1439</v>
      </c>
      <c r="AO1623" t="s">
        <v>319</v>
      </c>
      <c r="AP1623" t="s">
        <v>24952</v>
      </c>
      <c r="AQ1623" t="s">
        <v>14</v>
      </c>
      <c r="AR1623" t="s">
        <v>14</v>
      </c>
      <c r="AS1623" t="s">
        <v>14</v>
      </c>
      <c r="AT1623" t="s">
        <v>14</v>
      </c>
      <c r="AU1623" t="s">
        <v>14778</v>
      </c>
      <c r="AV1623" t="s">
        <v>1796</v>
      </c>
      <c r="AW1623" t="s">
        <v>1796</v>
      </c>
      <c r="AX1623" t="s">
        <v>1796</v>
      </c>
      <c r="AY1623" t="s">
        <v>14779</v>
      </c>
      <c r="AZ1623" t="s">
        <v>24953</v>
      </c>
      <c r="BA1623" t="s">
        <v>22126</v>
      </c>
      <c r="BB1623" t="s">
        <v>22127</v>
      </c>
      <c r="BC1623">
        <v>276008.59999999998</v>
      </c>
      <c r="BD1623">
        <v>290730.90000000002</v>
      </c>
      <c r="BE1623" t="s">
        <v>14</v>
      </c>
      <c r="BF1623" t="s">
        <v>14</v>
      </c>
      <c r="BG1623" t="s">
        <v>2214</v>
      </c>
      <c r="BH1623" t="s">
        <v>14</v>
      </c>
      <c r="BI1623" t="s">
        <v>22092</v>
      </c>
      <c r="BJ1623" t="s">
        <v>14887</v>
      </c>
      <c r="BK1623" t="s">
        <v>14</v>
      </c>
      <c r="BL1623" t="s">
        <v>22126</v>
      </c>
      <c r="BM1623" t="s">
        <v>22127</v>
      </c>
      <c r="BN1623" t="s">
        <v>14888</v>
      </c>
      <c r="BO1623" t="s">
        <v>14</v>
      </c>
      <c r="BP1623" t="s">
        <v>24972</v>
      </c>
      <c r="BQ1623" t="s">
        <v>2217</v>
      </c>
      <c r="BR1623" t="s">
        <v>2303</v>
      </c>
      <c r="BS1623" t="s">
        <v>14</v>
      </c>
      <c r="BT1623" t="s">
        <v>14</v>
      </c>
      <c r="BU1623" t="s">
        <v>14</v>
      </c>
      <c r="BV1623" t="s">
        <v>14</v>
      </c>
      <c r="BW1623" t="s">
        <v>14</v>
      </c>
      <c r="BX1623" t="s">
        <v>14</v>
      </c>
      <c r="BY1623" t="s">
        <v>2220</v>
      </c>
      <c r="BZ1623" t="s">
        <v>24972</v>
      </c>
      <c r="CA1623" t="s">
        <v>14</v>
      </c>
      <c r="CB1623" t="s">
        <v>14</v>
      </c>
      <c r="CC1623" t="s">
        <v>14</v>
      </c>
      <c r="CD1623" t="s">
        <v>14</v>
      </c>
      <c r="CE1623" t="s">
        <v>14</v>
      </c>
      <c r="CF1623" t="s">
        <v>14889</v>
      </c>
      <c r="CG1623" t="s">
        <v>441</v>
      </c>
      <c r="CH1623" t="s">
        <v>22075</v>
      </c>
      <c r="CJ1623" t="s">
        <v>319</v>
      </c>
      <c r="CK1623" t="s">
        <v>24</v>
      </c>
      <c r="CL1623" s="13"/>
      <c r="CM1623" s="4" t="str">
        <f>_xlfn.XLOOKUP($CG1623,tbl_area_24_07_2024[Nombre Área],tbl_area_24_07_2024[Estado],"Si no se encuentra",2,)</f>
        <v>Querétaro</v>
      </c>
      <c r="CN1623" s="4" t="str">
        <f>_xlfn.XLOOKUP($CG1623,tbl_area_24_07_2024[Nombre Área],tbl_area_24_07_2024[Estructura],"Si no se encuentra",2,)</f>
        <v>Juntas Distritales</v>
      </c>
    </row>
    <row r="1624" spans="1:92" ht="20" x14ac:dyDescent="0.85">
      <c r="A1624" t="s">
        <v>22073</v>
      </c>
      <c r="B1624" t="s">
        <v>22074</v>
      </c>
      <c r="C1624" t="s">
        <v>22075</v>
      </c>
      <c r="D1624" t="s">
        <v>2199</v>
      </c>
      <c r="E1624" t="s">
        <v>2242</v>
      </c>
      <c r="F1624" t="s">
        <v>2201</v>
      </c>
      <c r="G1624" t="s">
        <v>14890</v>
      </c>
      <c r="H1624" t="s">
        <v>14</v>
      </c>
      <c r="I1624" t="s">
        <v>14772</v>
      </c>
      <c r="J1624" t="s">
        <v>14891</v>
      </c>
      <c r="K1624" t="s">
        <v>4152</v>
      </c>
      <c r="L1624" t="s">
        <v>14</v>
      </c>
      <c r="M1624" t="s">
        <v>14</v>
      </c>
      <c r="N1624" t="s">
        <v>14892</v>
      </c>
      <c r="O1624" t="s">
        <v>4152</v>
      </c>
      <c r="P1624" t="s">
        <v>14</v>
      </c>
      <c r="Q1624" t="s">
        <v>4152</v>
      </c>
      <c r="R1624" t="s">
        <v>4152</v>
      </c>
      <c r="S1624" t="s">
        <v>14</v>
      </c>
      <c r="T1624" t="s">
        <v>14</v>
      </c>
      <c r="U1624" t="s">
        <v>14</v>
      </c>
      <c r="V1624" t="s">
        <v>14</v>
      </c>
      <c r="W1624" t="s">
        <v>1771</v>
      </c>
      <c r="X1624" t="s">
        <v>7128</v>
      </c>
      <c r="Y1624" t="s">
        <v>87</v>
      </c>
      <c r="Z1624" t="s">
        <v>12</v>
      </c>
      <c r="AA1624" t="s">
        <v>14</v>
      </c>
      <c r="AB1624" t="s">
        <v>4152</v>
      </c>
      <c r="AC1624" t="s">
        <v>14775</v>
      </c>
      <c r="AD1624" t="s">
        <v>2207</v>
      </c>
      <c r="AE1624" t="s">
        <v>14776</v>
      </c>
      <c r="AF1624" t="s">
        <v>9639</v>
      </c>
      <c r="AG1624" t="s">
        <v>14</v>
      </c>
      <c r="AH1624" t="s">
        <v>2209</v>
      </c>
      <c r="AI1624" t="s">
        <v>14777</v>
      </c>
      <c r="AJ1624" t="s">
        <v>5117</v>
      </c>
      <c r="AK1624" t="s">
        <v>2287</v>
      </c>
      <c r="AL1624" t="s">
        <v>1176</v>
      </c>
      <c r="AM1624" t="s">
        <v>319</v>
      </c>
      <c r="AN1624" t="s">
        <v>1439</v>
      </c>
      <c r="AO1624" t="s">
        <v>319</v>
      </c>
      <c r="AP1624" t="s">
        <v>24952</v>
      </c>
      <c r="AQ1624" t="s">
        <v>14</v>
      </c>
      <c r="AR1624" t="s">
        <v>14</v>
      </c>
      <c r="AS1624" t="s">
        <v>14</v>
      </c>
      <c r="AT1624" t="s">
        <v>14</v>
      </c>
      <c r="AU1624" t="s">
        <v>14778</v>
      </c>
      <c r="AV1624" t="s">
        <v>1796</v>
      </c>
      <c r="AW1624" t="s">
        <v>1796</v>
      </c>
      <c r="AX1624" t="s">
        <v>1796</v>
      </c>
      <c r="AY1624" t="s">
        <v>14785</v>
      </c>
      <c r="AZ1624" t="s">
        <v>24953</v>
      </c>
      <c r="BA1624" t="s">
        <v>22126</v>
      </c>
      <c r="BB1624" t="s">
        <v>22127</v>
      </c>
      <c r="BC1624">
        <v>121000</v>
      </c>
      <c r="BD1624">
        <v>127454.14</v>
      </c>
      <c r="BE1624" t="s">
        <v>14</v>
      </c>
      <c r="BF1624" t="s">
        <v>14</v>
      </c>
      <c r="BG1624" t="s">
        <v>2214</v>
      </c>
      <c r="BH1624" t="s">
        <v>14</v>
      </c>
      <c r="BI1624" t="s">
        <v>22092</v>
      </c>
      <c r="BJ1624" t="s">
        <v>14892</v>
      </c>
      <c r="BK1624" t="s">
        <v>14</v>
      </c>
      <c r="BL1624" t="s">
        <v>22126</v>
      </c>
      <c r="BM1624" t="s">
        <v>22127</v>
      </c>
      <c r="BN1624" t="s">
        <v>14893</v>
      </c>
      <c r="BO1624" t="s">
        <v>14</v>
      </c>
      <c r="BP1624" t="s">
        <v>4152</v>
      </c>
      <c r="BQ1624" t="s">
        <v>2217</v>
      </c>
      <c r="BR1624" t="s">
        <v>2303</v>
      </c>
      <c r="BS1624" t="s">
        <v>14</v>
      </c>
      <c r="BT1624" t="s">
        <v>14</v>
      </c>
      <c r="BU1624" t="s">
        <v>14</v>
      </c>
      <c r="BV1624" t="s">
        <v>14</v>
      </c>
      <c r="BW1624" t="s">
        <v>14</v>
      </c>
      <c r="BX1624" t="s">
        <v>14</v>
      </c>
      <c r="BY1624" t="s">
        <v>2220</v>
      </c>
      <c r="BZ1624" t="s">
        <v>4152</v>
      </c>
      <c r="CA1624" t="s">
        <v>14</v>
      </c>
      <c r="CB1624" t="s">
        <v>14</v>
      </c>
      <c r="CC1624" t="s">
        <v>14</v>
      </c>
      <c r="CD1624" t="s">
        <v>14</v>
      </c>
      <c r="CE1624" t="s">
        <v>14</v>
      </c>
      <c r="CF1624" t="s">
        <v>14894</v>
      </c>
      <c r="CG1624" t="s">
        <v>441</v>
      </c>
      <c r="CH1624" t="s">
        <v>22075</v>
      </c>
      <c r="CJ1624" t="s">
        <v>319</v>
      </c>
      <c r="CK1624" t="s">
        <v>24</v>
      </c>
      <c r="CL1624" s="13"/>
      <c r="CM1624" s="4" t="str">
        <f>_xlfn.XLOOKUP($CG1624,tbl_area_24_07_2024[Nombre Área],tbl_area_24_07_2024[Estado],"Si no se encuentra",2,)</f>
        <v>Querétaro</v>
      </c>
      <c r="CN1624" s="4" t="str">
        <f>_xlfn.XLOOKUP($CG1624,tbl_area_24_07_2024[Nombre Área],tbl_area_24_07_2024[Estructura],"Si no se encuentra",2,)</f>
        <v>Juntas Distritales</v>
      </c>
    </row>
    <row r="1625" spans="1:92" ht="20" x14ac:dyDescent="0.85">
      <c r="A1625" t="s">
        <v>22073</v>
      </c>
      <c r="B1625" t="s">
        <v>22074</v>
      </c>
      <c r="C1625" t="s">
        <v>22075</v>
      </c>
      <c r="D1625" t="s">
        <v>2199</v>
      </c>
      <c r="E1625" t="s">
        <v>2242</v>
      </c>
      <c r="F1625" t="s">
        <v>2201</v>
      </c>
      <c r="G1625" t="s">
        <v>14895</v>
      </c>
      <c r="H1625" t="s">
        <v>14</v>
      </c>
      <c r="I1625" t="s">
        <v>14772</v>
      </c>
      <c r="J1625" t="s">
        <v>14896</v>
      </c>
      <c r="K1625" t="s">
        <v>24973</v>
      </c>
      <c r="L1625" t="s">
        <v>14</v>
      </c>
      <c r="M1625" t="s">
        <v>14</v>
      </c>
      <c r="N1625" t="s">
        <v>14897</v>
      </c>
      <c r="O1625" t="s">
        <v>24973</v>
      </c>
      <c r="P1625" t="s">
        <v>14</v>
      </c>
      <c r="Q1625" t="s">
        <v>24973</v>
      </c>
      <c r="R1625" t="s">
        <v>24973</v>
      </c>
      <c r="S1625" t="s">
        <v>14</v>
      </c>
      <c r="T1625" t="s">
        <v>14</v>
      </c>
      <c r="U1625" t="s">
        <v>14</v>
      </c>
      <c r="V1625" t="s">
        <v>14</v>
      </c>
      <c r="W1625" t="s">
        <v>103</v>
      </c>
      <c r="X1625" t="s">
        <v>171</v>
      </c>
      <c r="Y1625" t="s">
        <v>110</v>
      </c>
      <c r="Z1625" t="s">
        <v>18</v>
      </c>
      <c r="AA1625" t="s">
        <v>14</v>
      </c>
      <c r="AB1625" t="s">
        <v>24973</v>
      </c>
      <c r="AC1625" t="s">
        <v>14791</v>
      </c>
      <c r="AD1625" t="s">
        <v>2207</v>
      </c>
      <c r="AE1625" t="s">
        <v>14792</v>
      </c>
      <c r="AF1625" t="s">
        <v>1442</v>
      </c>
      <c r="AG1625" t="s">
        <v>14</v>
      </c>
      <c r="AH1625" t="s">
        <v>2209</v>
      </c>
      <c r="AI1625" t="s">
        <v>3840</v>
      </c>
      <c r="AJ1625" t="s">
        <v>5117</v>
      </c>
      <c r="AK1625" t="s">
        <v>2287</v>
      </c>
      <c r="AL1625" t="s">
        <v>1176</v>
      </c>
      <c r="AM1625" t="s">
        <v>319</v>
      </c>
      <c r="AN1625" t="s">
        <v>1439</v>
      </c>
      <c r="AO1625" t="s">
        <v>319</v>
      </c>
      <c r="AP1625" t="s">
        <v>23133</v>
      </c>
      <c r="AQ1625" t="s">
        <v>14</v>
      </c>
      <c r="AR1625" t="s">
        <v>14</v>
      </c>
      <c r="AS1625" t="s">
        <v>14</v>
      </c>
      <c r="AT1625" t="s">
        <v>14</v>
      </c>
      <c r="AU1625" t="s">
        <v>14778</v>
      </c>
      <c r="AV1625" t="s">
        <v>1796</v>
      </c>
      <c r="AW1625" t="s">
        <v>1796</v>
      </c>
      <c r="AX1625" t="s">
        <v>1796</v>
      </c>
      <c r="AY1625" t="s">
        <v>14793</v>
      </c>
      <c r="AZ1625" t="s">
        <v>24953</v>
      </c>
      <c r="BA1625" t="s">
        <v>22126</v>
      </c>
      <c r="BB1625" t="s">
        <v>22127</v>
      </c>
      <c r="BC1625">
        <v>91784.5</v>
      </c>
      <c r="BD1625">
        <v>96679.6</v>
      </c>
      <c r="BE1625" t="s">
        <v>14</v>
      </c>
      <c r="BF1625" t="s">
        <v>14</v>
      </c>
      <c r="BG1625" t="s">
        <v>2214</v>
      </c>
      <c r="BH1625" t="s">
        <v>14</v>
      </c>
      <c r="BI1625" t="s">
        <v>22092</v>
      </c>
      <c r="BJ1625" t="s">
        <v>14897</v>
      </c>
      <c r="BK1625" t="s">
        <v>14</v>
      </c>
      <c r="BL1625" t="s">
        <v>22126</v>
      </c>
      <c r="BM1625" t="s">
        <v>22127</v>
      </c>
      <c r="BN1625" t="s">
        <v>14898</v>
      </c>
      <c r="BO1625" t="s">
        <v>14</v>
      </c>
      <c r="BP1625" t="s">
        <v>24973</v>
      </c>
      <c r="BQ1625" t="s">
        <v>2217</v>
      </c>
      <c r="BR1625" t="s">
        <v>2303</v>
      </c>
      <c r="BS1625" t="s">
        <v>14</v>
      </c>
      <c r="BT1625" t="s">
        <v>14</v>
      </c>
      <c r="BU1625" t="s">
        <v>14</v>
      </c>
      <c r="BV1625" t="s">
        <v>14</v>
      </c>
      <c r="BW1625" t="s">
        <v>14</v>
      </c>
      <c r="BX1625" t="s">
        <v>14</v>
      </c>
      <c r="BY1625" t="s">
        <v>2220</v>
      </c>
      <c r="BZ1625" t="s">
        <v>24973</v>
      </c>
      <c r="CA1625" t="s">
        <v>14</v>
      </c>
      <c r="CB1625" t="s">
        <v>14</v>
      </c>
      <c r="CC1625" t="s">
        <v>14</v>
      </c>
      <c r="CD1625" t="s">
        <v>14</v>
      </c>
      <c r="CE1625" t="s">
        <v>14</v>
      </c>
      <c r="CF1625" t="s">
        <v>14899</v>
      </c>
      <c r="CG1625" t="s">
        <v>441</v>
      </c>
      <c r="CH1625" t="s">
        <v>22075</v>
      </c>
      <c r="CJ1625" t="s">
        <v>319</v>
      </c>
      <c r="CK1625" t="s">
        <v>24</v>
      </c>
      <c r="CL1625" s="13"/>
      <c r="CM1625" s="4" t="str">
        <f>_xlfn.XLOOKUP($CG1625,tbl_area_24_07_2024[Nombre Área],tbl_area_24_07_2024[Estado],"Si no se encuentra",2,)</f>
        <v>Querétaro</v>
      </c>
      <c r="CN1625" s="4" t="str">
        <f>_xlfn.XLOOKUP($CG1625,tbl_area_24_07_2024[Nombre Área],tbl_area_24_07_2024[Estructura],"Si no se encuentra",2,)</f>
        <v>Juntas Distritales</v>
      </c>
    </row>
    <row r="1626" spans="1:92" ht="20" x14ac:dyDescent="0.85">
      <c r="A1626" t="s">
        <v>22073</v>
      </c>
      <c r="B1626" t="s">
        <v>22074</v>
      </c>
      <c r="C1626" t="s">
        <v>22075</v>
      </c>
      <c r="D1626" t="s">
        <v>2199</v>
      </c>
      <c r="E1626" t="s">
        <v>2242</v>
      </c>
      <c r="F1626" t="s">
        <v>2201</v>
      </c>
      <c r="G1626" t="s">
        <v>14900</v>
      </c>
      <c r="H1626" t="s">
        <v>14</v>
      </c>
      <c r="I1626" t="s">
        <v>14772</v>
      </c>
      <c r="J1626" t="s">
        <v>14901</v>
      </c>
      <c r="K1626" t="s">
        <v>24974</v>
      </c>
      <c r="L1626" t="s">
        <v>14</v>
      </c>
      <c r="M1626" t="s">
        <v>14</v>
      </c>
      <c r="N1626" t="s">
        <v>14902</v>
      </c>
      <c r="O1626" t="s">
        <v>24974</v>
      </c>
      <c r="P1626" t="s">
        <v>14</v>
      </c>
      <c r="Q1626" t="s">
        <v>24974</v>
      </c>
      <c r="R1626" t="s">
        <v>24974</v>
      </c>
      <c r="S1626" t="s">
        <v>14</v>
      </c>
      <c r="T1626" t="s">
        <v>14</v>
      </c>
      <c r="U1626" t="s">
        <v>14</v>
      </c>
      <c r="V1626" t="s">
        <v>14</v>
      </c>
      <c r="W1626" t="s">
        <v>103</v>
      </c>
      <c r="X1626" t="s">
        <v>171</v>
      </c>
      <c r="Y1626" t="s">
        <v>110</v>
      </c>
      <c r="Z1626" t="s">
        <v>18</v>
      </c>
      <c r="AA1626" t="s">
        <v>14</v>
      </c>
      <c r="AB1626" t="s">
        <v>24974</v>
      </c>
      <c r="AC1626" t="s">
        <v>14791</v>
      </c>
      <c r="AD1626" t="s">
        <v>2207</v>
      </c>
      <c r="AE1626" t="s">
        <v>14792</v>
      </c>
      <c r="AF1626" t="s">
        <v>1442</v>
      </c>
      <c r="AG1626" t="s">
        <v>14</v>
      </c>
      <c r="AH1626" t="s">
        <v>2209</v>
      </c>
      <c r="AI1626" t="s">
        <v>3840</v>
      </c>
      <c r="AJ1626" t="s">
        <v>5117</v>
      </c>
      <c r="AK1626" t="s">
        <v>2287</v>
      </c>
      <c r="AL1626" t="s">
        <v>1176</v>
      </c>
      <c r="AM1626" t="s">
        <v>319</v>
      </c>
      <c r="AN1626" t="s">
        <v>1439</v>
      </c>
      <c r="AO1626" t="s">
        <v>319</v>
      </c>
      <c r="AP1626" t="s">
        <v>23133</v>
      </c>
      <c r="AQ1626" t="s">
        <v>14</v>
      </c>
      <c r="AR1626" t="s">
        <v>14</v>
      </c>
      <c r="AS1626" t="s">
        <v>14</v>
      </c>
      <c r="AT1626" t="s">
        <v>14</v>
      </c>
      <c r="AU1626" t="s">
        <v>14778</v>
      </c>
      <c r="AV1626" t="s">
        <v>1796</v>
      </c>
      <c r="AW1626" t="s">
        <v>1796</v>
      </c>
      <c r="AX1626" t="s">
        <v>1796</v>
      </c>
      <c r="AY1626" t="s">
        <v>14799</v>
      </c>
      <c r="AZ1626" t="s">
        <v>24953</v>
      </c>
      <c r="BA1626" t="s">
        <v>22126</v>
      </c>
      <c r="BB1626" t="s">
        <v>22127</v>
      </c>
      <c r="BC1626">
        <v>92715.51</v>
      </c>
      <c r="BD1626">
        <v>97660.31</v>
      </c>
      <c r="BE1626" t="s">
        <v>14</v>
      </c>
      <c r="BF1626" t="s">
        <v>14</v>
      </c>
      <c r="BG1626" t="s">
        <v>2214</v>
      </c>
      <c r="BH1626" t="s">
        <v>14</v>
      </c>
      <c r="BI1626" t="s">
        <v>22092</v>
      </c>
      <c r="BJ1626" t="s">
        <v>14902</v>
      </c>
      <c r="BK1626" t="s">
        <v>14</v>
      </c>
      <c r="BL1626" t="s">
        <v>22126</v>
      </c>
      <c r="BM1626" t="s">
        <v>22127</v>
      </c>
      <c r="BN1626" t="s">
        <v>14903</v>
      </c>
      <c r="BO1626" t="s">
        <v>14</v>
      </c>
      <c r="BP1626" t="s">
        <v>24974</v>
      </c>
      <c r="BQ1626" t="s">
        <v>2217</v>
      </c>
      <c r="BR1626" t="s">
        <v>2303</v>
      </c>
      <c r="BS1626" t="s">
        <v>14</v>
      </c>
      <c r="BT1626" t="s">
        <v>14</v>
      </c>
      <c r="BU1626" t="s">
        <v>14</v>
      </c>
      <c r="BV1626" t="s">
        <v>14</v>
      </c>
      <c r="BW1626" t="s">
        <v>14</v>
      </c>
      <c r="BX1626" t="s">
        <v>14</v>
      </c>
      <c r="BY1626" t="s">
        <v>2220</v>
      </c>
      <c r="BZ1626" t="s">
        <v>24974</v>
      </c>
      <c r="CA1626" t="s">
        <v>14</v>
      </c>
      <c r="CB1626" t="s">
        <v>14</v>
      </c>
      <c r="CC1626" t="s">
        <v>14</v>
      </c>
      <c r="CD1626" t="s">
        <v>14</v>
      </c>
      <c r="CE1626" t="s">
        <v>14</v>
      </c>
      <c r="CF1626" t="s">
        <v>14904</v>
      </c>
      <c r="CG1626" t="s">
        <v>441</v>
      </c>
      <c r="CH1626" t="s">
        <v>22075</v>
      </c>
      <c r="CJ1626" t="s">
        <v>319</v>
      </c>
      <c r="CK1626" t="s">
        <v>24</v>
      </c>
      <c r="CL1626" s="13"/>
      <c r="CM1626" s="4" t="str">
        <f>_xlfn.XLOOKUP($CG1626,tbl_area_24_07_2024[Nombre Área],tbl_area_24_07_2024[Estado],"Si no se encuentra",2,)</f>
        <v>Querétaro</v>
      </c>
      <c r="CN1626" s="4" t="str">
        <f>_xlfn.XLOOKUP($CG1626,tbl_area_24_07_2024[Nombre Área],tbl_area_24_07_2024[Estructura],"Si no se encuentra",2,)</f>
        <v>Juntas Distritales</v>
      </c>
    </row>
    <row r="1627" spans="1:92" ht="20" x14ac:dyDescent="0.85">
      <c r="A1627" t="s">
        <v>22073</v>
      </c>
      <c r="B1627" t="s">
        <v>22074</v>
      </c>
      <c r="C1627" t="s">
        <v>22075</v>
      </c>
      <c r="D1627" t="s">
        <v>2199</v>
      </c>
      <c r="E1627" t="s">
        <v>2200</v>
      </c>
      <c r="F1627" t="s">
        <v>2201</v>
      </c>
      <c r="G1627" t="s">
        <v>14905</v>
      </c>
      <c r="H1627" t="s">
        <v>14</v>
      </c>
      <c r="I1627" t="s">
        <v>14772</v>
      </c>
      <c r="J1627" t="s">
        <v>14906</v>
      </c>
      <c r="K1627" t="s">
        <v>24975</v>
      </c>
      <c r="L1627" t="s">
        <v>14</v>
      </c>
      <c r="M1627" t="s">
        <v>14</v>
      </c>
      <c r="N1627" t="s">
        <v>14907</v>
      </c>
      <c r="O1627" t="s">
        <v>24975</v>
      </c>
      <c r="P1627" t="s">
        <v>14</v>
      </c>
      <c r="Q1627" t="s">
        <v>24975</v>
      </c>
      <c r="R1627" t="s">
        <v>24975</v>
      </c>
      <c r="S1627" t="s">
        <v>14</v>
      </c>
      <c r="T1627" t="s">
        <v>14</v>
      </c>
      <c r="U1627" t="s">
        <v>14</v>
      </c>
      <c r="V1627" t="s">
        <v>14</v>
      </c>
      <c r="W1627" t="s">
        <v>113</v>
      </c>
      <c r="X1627" t="s">
        <v>43</v>
      </c>
      <c r="Y1627" t="s">
        <v>1993</v>
      </c>
      <c r="Z1627" t="s">
        <v>18</v>
      </c>
      <c r="AA1627" t="s">
        <v>14</v>
      </c>
      <c r="AB1627" t="s">
        <v>24975</v>
      </c>
      <c r="AC1627" t="s">
        <v>14806</v>
      </c>
      <c r="AD1627" t="s">
        <v>2311</v>
      </c>
      <c r="AE1627" t="s">
        <v>14807</v>
      </c>
      <c r="AF1627" t="s">
        <v>14808</v>
      </c>
      <c r="AG1627" t="s">
        <v>14</v>
      </c>
      <c r="AH1627" t="s">
        <v>5822</v>
      </c>
      <c r="AI1627" t="s">
        <v>14809</v>
      </c>
      <c r="AJ1627" t="s">
        <v>22246</v>
      </c>
      <c r="AK1627" t="s">
        <v>14809</v>
      </c>
      <c r="AL1627" t="s">
        <v>1523</v>
      </c>
      <c r="AM1627" t="s">
        <v>14810</v>
      </c>
      <c r="AN1627" t="s">
        <v>1181</v>
      </c>
      <c r="AO1627" t="s">
        <v>4021</v>
      </c>
      <c r="AP1627" t="s">
        <v>24958</v>
      </c>
      <c r="AQ1627" t="s">
        <v>14</v>
      </c>
      <c r="AR1627" t="s">
        <v>14</v>
      </c>
      <c r="AS1627" t="s">
        <v>14</v>
      </c>
      <c r="AT1627" t="s">
        <v>14</v>
      </c>
      <c r="AU1627" t="s">
        <v>14778</v>
      </c>
      <c r="AV1627" t="s">
        <v>1796</v>
      </c>
      <c r="AW1627" t="s">
        <v>1796</v>
      </c>
      <c r="AX1627" t="s">
        <v>1796</v>
      </c>
      <c r="AY1627" t="s">
        <v>14811</v>
      </c>
      <c r="AZ1627" t="s">
        <v>24040</v>
      </c>
      <c r="BA1627" t="s">
        <v>22209</v>
      </c>
      <c r="BB1627" t="s">
        <v>22210</v>
      </c>
      <c r="BC1627">
        <v>134527.82999999999</v>
      </c>
      <c r="BD1627">
        <v>156052.28</v>
      </c>
      <c r="BE1627" t="s">
        <v>14</v>
      </c>
      <c r="BF1627" t="s">
        <v>14</v>
      </c>
      <c r="BG1627" t="s">
        <v>2214</v>
      </c>
      <c r="BH1627" t="s">
        <v>14</v>
      </c>
      <c r="BI1627" t="s">
        <v>22092</v>
      </c>
      <c r="BJ1627" t="s">
        <v>14908</v>
      </c>
      <c r="BK1627" t="s">
        <v>14</v>
      </c>
      <c r="BL1627" t="s">
        <v>22209</v>
      </c>
      <c r="BM1627" t="s">
        <v>22210</v>
      </c>
      <c r="BN1627" t="s">
        <v>14909</v>
      </c>
      <c r="BO1627" t="s">
        <v>14</v>
      </c>
      <c r="BP1627" t="s">
        <v>24975</v>
      </c>
      <c r="BQ1627" t="s">
        <v>2217</v>
      </c>
      <c r="BR1627" t="s">
        <v>2303</v>
      </c>
      <c r="BS1627" t="s">
        <v>14</v>
      </c>
      <c r="BT1627" t="s">
        <v>14</v>
      </c>
      <c r="BU1627" t="s">
        <v>14</v>
      </c>
      <c r="BV1627" t="s">
        <v>14</v>
      </c>
      <c r="BW1627" t="s">
        <v>14</v>
      </c>
      <c r="BX1627" t="s">
        <v>14</v>
      </c>
      <c r="BY1627" t="s">
        <v>2220</v>
      </c>
      <c r="BZ1627" t="s">
        <v>24975</v>
      </c>
      <c r="CA1627" t="s">
        <v>14</v>
      </c>
      <c r="CB1627" t="s">
        <v>14</v>
      </c>
      <c r="CC1627" t="s">
        <v>14</v>
      </c>
      <c r="CD1627" t="s">
        <v>14</v>
      </c>
      <c r="CE1627" t="s">
        <v>14</v>
      </c>
      <c r="CF1627" t="s">
        <v>14910</v>
      </c>
      <c r="CG1627" t="s">
        <v>441</v>
      </c>
      <c r="CH1627" t="s">
        <v>22075</v>
      </c>
      <c r="CJ1627" t="s">
        <v>319</v>
      </c>
      <c r="CK1627" t="s">
        <v>24</v>
      </c>
      <c r="CL1627" s="13"/>
      <c r="CM1627" s="4" t="str">
        <f>_xlfn.XLOOKUP($CG1627,tbl_area_24_07_2024[Nombre Área],tbl_area_24_07_2024[Estado],"Si no se encuentra",2,)</f>
        <v>Querétaro</v>
      </c>
      <c r="CN1627" s="4" t="str">
        <f>_xlfn.XLOOKUP($CG1627,tbl_area_24_07_2024[Nombre Área],tbl_area_24_07_2024[Estructura],"Si no se encuentra",2,)</f>
        <v>Juntas Distritales</v>
      </c>
    </row>
    <row r="1628" spans="1:92" ht="20" x14ac:dyDescent="0.85">
      <c r="A1628" t="s">
        <v>22073</v>
      </c>
      <c r="B1628" t="s">
        <v>22074</v>
      </c>
      <c r="C1628" t="s">
        <v>22075</v>
      </c>
      <c r="D1628" t="s">
        <v>2199</v>
      </c>
      <c r="E1628" t="s">
        <v>2200</v>
      </c>
      <c r="F1628" t="s">
        <v>2201</v>
      </c>
      <c r="G1628" t="s">
        <v>14911</v>
      </c>
      <c r="H1628" t="s">
        <v>14</v>
      </c>
      <c r="I1628" t="s">
        <v>14772</v>
      </c>
      <c r="J1628" t="s">
        <v>14912</v>
      </c>
      <c r="K1628" t="s">
        <v>24976</v>
      </c>
      <c r="L1628" t="s">
        <v>14</v>
      </c>
      <c r="M1628" t="s">
        <v>14</v>
      </c>
      <c r="N1628" t="s">
        <v>14913</v>
      </c>
      <c r="O1628" t="s">
        <v>24976</v>
      </c>
      <c r="P1628" t="s">
        <v>14</v>
      </c>
      <c r="Q1628" t="s">
        <v>24976</v>
      </c>
      <c r="R1628" t="s">
        <v>24976</v>
      </c>
      <c r="S1628" t="s">
        <v>14</v>
      </c>
      <c r="T1628" t="s">
        <v>14</v>
      </c>
      <c r="U1628" t="s">
        <v>14</v>
      </c>
      <c r="V1628" t="s">
        <v>14</v>
      </c>
      <c r="W1628" t="s">
        <v>1245</v>
      </c>
      <c r="X1628" t="s">
        <v>124</v>
      </c>
      <c r="Y1628" t="s">
        <v>245</v>
      </c>
      <c r="Z1628" t="s">
        <v>18</v>
      </c>
      <c r="AA1628" t="s">
        <v>14</v>
      </c>
      <c r="AB1628" t="s">
        <v>24976</v>
      </c>
      <c r="AC1628" t="s">
        <v>14818</v>
      </c>
      <c r="AD1628" t="s">
        <v>2348</v>
      </c>
      <c r="AE1628" t="s">
        <v>14819</v>
      </c>
      <c r="AF1628" t="s">
        <v>1180</v>
      </c>
      <c r="AG1628" t="s">
        <v>14</v>
      </c>
      <c r="AH1628" t="s">
        <v>2209</v>
      </c>
      <c r="AI1628" t="s">
        <v>14820</v>
      </c>
      <c r="AJ1628" t="s">
        <v>1168</v>
      </c>
      <c r="AK1628" t="s">
        <v>14821</v>
      </c>
      <c r="AL1628" t="s">
        <v>22367</v>
      </c>
      <c r="AM1628" t="s">
        <v>14821</v>
      </c>
      <c r="AN1628" t="s">
        <v>1172</v>
      </c>
      <c r="AO1628" t="s">
        <v>156</v>
      </c>
      <c r="AP1628" t="s">
        <v>24960</v>
      </c>
      <c r="AQ1628" t="s">
        <v>14</v>
      </c>
      <c r="AR1628" t="s">
        <v>14</v>
      </c>
      <c r="AS1628" t="s">
        <v>14</v>
      </c>
      <c r="AT1628" t="s">
        <v>14</v>
      </c>
      <c r="AU1628" t="s">
        <v>14778</v>
      </c>
      <c r="AV1628" t="s">
        <v>1796</v>
      </c>
      <c r="AW1628" t="s">
        <v>1796</v>
      </c>
      <c r="AX1628" t="s">
        <v>1796</v>
      </c>
      <c r="AY1628" t="s">
        <v>14822</v>
      </c>
      <c r="AZ1628" t="s">
        <v>24961</v>
      </c>
      <c r="BA1628" t="s">
        <v>22393</v>
      </c>
      <c r="BB1628" t="s">
        <v>22394</v>
      </c>
      <c r="BC1628">
        <v>43673</v>
      </c>
      <c r="BD1628">
        <v>50660.68</v>
      </c>
      <c r="BE1628" t="s">
        <v>14</v>
      </c>
      <c r="BF1628" t="s">
        <v>14</v>
      </c>
      <c r="BG1628" t="s">
        <v>2214</v>
      </c>
      <c r="BH1628" t="s">
        <v>14</v>
      </c>
      <c r="BI1628" t="s">
        <v>22092</v>
      </c>
      <c r="BJ1628" t="s">
        <v>14914</v>
      </c>
      <c r="BK1628" t="s">
        <v>14</v>
      </c>
      <c r="BL1628" t="s">
        <v>22393</v>
      </c>
      <c r="BM1628" t="s">
        <v>22394</v>
      </c>
      <c r="BN1628" t="s">
        <v>14915</v>
      </c>
      <c r="BO1628" t="s">
        <v>14</v>
      </c>
      <c r="BP1628" t="s">
        <v>24976</v>
      </c>
      <c r="BQ1628" t="s">
        <v>2217</v>
      </c>
      <c r="BR1628" t="s">
        <v>2303</v>
      </c>
      <c r="BS1628" t="s">
        <v>14</v>
      </c>
      <c r="BT1628" t="s">
        <v>14</v>
      </c>
      <c r="BU1628" t="s">
        <v>14</v>
      </c>
      <c r="BV1628" t="s">
        <v>14</v>
      </c>
      <c r="BW1628" t="s">
        <v>14</v>
      </c>
      <c r="BX1628" t="s">
        <v>14</v>
      </c>
      <c r="BY1628" t="s">
        <v>2220</v>
      </c>
      <c r="BZ1628" t="s">
        <v>24976</v>
      </c>
      <c r="CA1628" t="s">
        <v>14</v>
      </c>
      <c r="CB1628" t="s">
        <v>14</v>
      </c>
      <c r="CC1628" t="s">
        <v>14</v>
      </c>
      <c r="CD1628" t="s">
        <v>14</v>
      </c>
      <c r="CE1628" t="s">
        <v>14</v>
      </c>
      <c r="CF1628" t="s">
        <v>14916</v>
      </c>
      <c r="CG1628" t="s">
        <v>441</v>
      </c>
      <c r="CH1628" t="s">
        <v>22075</v>
      </c>
      <c r="CJ1628" t="s">
        <v>319</v>
      </c>
      <c r="CK1628" t="s">
        <v>24</v>
      </c>
      <c r="CL1628" s="13"/>
      <c r="CM1628" s="4" t="str">
        <f>_xlfn.XLOOKUP($CG1628,tbl_area_24_07_2024[Nombre Área],tbl_area_24_07_2024[Estado],"Si no se encuentra",2,)</f>
        <v>Querétaro</v>
      </c>
      <c r="CN1628" s="4" t="str">
        <f>_xlfn.XLOOKUP($CG1628,tbl_area_24_07_2024[Nombre Área],tbl_area_24_07_2024[Estructura],"Si no se encuentra",2,)</f>
        <v>Juntas Distritales</v>
      </c>
    </row>
    <row r="1629" spans="1:92" ht="20" x14ac:dyDescent="0.85">
      <c r="A1629" t="s">
        <v>22073</v>
      </c>
      <c r="B1629" t="s">
        <v>22074</v>
      </c>
      <c r="C1629" t="s">
        <v>22075</v>
      </c>
      <c r="D1629" t="s">
        <v>2199</v>
      </c>
      <c r="E1629" t="s">
        <v>2507</v>
      </c>
      <c r="F1629" t="s">
        <v>2201</v>
      </c>
      <c r="G1629" t="s">
        <v>14917</v>
      </c>
      <c r="H1629" t="s">
        <v>14</v>
      </c>
      <c r="I1629" t="s">
        <v>14772</v>
      </c>
      <c r="J1629" t="s">
        <v>14918</v>
      </c>
      <c r="K1629" t="s">
        <v>24977</v>
      </c>
      <c r="L1629" t="s">
        <v>14</v>
      </c>
      <c r="M1629" t="s">
        <v>14</v>
      </c>
      <c r="N1629" t="s">
        <v>14919</v>
      </c>
      <c r="O1629" t="s">
        <v>24977</v>
      </c>
      <c r="P1629" t="s">
        <v>14</v>
      </c>
      <c r="Q1629" t="s">
        <v>24977</v>
      </c>
      <c r="R1629" t="s">
        <v>24977</v>
      </c>
      <c r="S1629" t="s">
        <v>14</v>
      </c>
      <c r="T1629" t="s">
        <v>14</v>
      </c>
      <c r="U1629" t="s">
        <v>14</v>
      </c>
      <c r="V1629" t="s">
        <v>14</v>
      </c>
      <c r="W1629" t="s">
        <v>14</v>
      </c>
      <c r="X1629" t="s">
        <v>14</v>
      </c>
      <c r="Y1629" t="s">
        <v>14</v>
      </c>
      <c r="Z1629" t="s">
        <v>14</v>
      </c>
      <c r="AA1629" t="s">
        <v>14920</v>
      </c>
      <c r="AB1629" t="s">
        <v>24977</v>
      </c>
      <c r="AC1629" t="s">
        <v>5464</v>
      </c>
      <c r="AD1629" t="s">
        <v>2207</v>
      </c>
      <c r="AE1629" t="s">
        <v>5465</v>
      </c>
      <c r="AF1629" t="s">
        <v>1172</v>
      </c>
      <c r="AG1629" t="s">
        <v>14</v>
      </c>
      <c r="AH1629" t="s">
        <v>2209</v>
      </c>
      <c r="AI1629" t="s">
        <v>5466</v>
      </c>
      <c r="AJ1629" t="s">
        <v>1168</v>
      </c>
      <c r="AK1629" t="s">
        <v>14921</v>
      </c>
      <c r="AL1629" t="s">
        <v>1206</v>
      </c>
      <c r="AM1629" t="s">
        <v>5467</v>
      </c>
      <c r="AN1629" t="s">
        <v>1439</v>
      </c>
      <c r="AO1629" t="s">
        <v>319</v>
      </c>
      <c r="AP1629" t="s">
        <v>22565</v>
      </c>
      <c r="AQ1629" t="s">
        <v>14</v>
      </c>
      <c r="AR1629" t="s">
        <v>14</v>
      </c>
      <c r="AS1629" t="s">
        <v>14</v>
      </c>
      <c r="AT1629" t="s">
        <v>14</v>
      </c>
      <c r="AU1629" t="s">
        <v>14778</v>
      </c>
      <c r="AV1629" t="s">
        <v>1796</v>
      </c>
      <c r="AW1629" t="s">
        <v>1796</v>
      </c>
      <c r="AX1629" t="s">
        <v>1796</v>
      </c>
      <c r="AY1629" t="s">
        <v>14922</v>
      </c>
      <c r="AZ1629" t="s">
        <v>22178</v>
      </c>
      <c r="BA1629" t="s">
        <v>22501</v>
      </c>
      <c r="BB1629" t="s">
        <v>22075</v>
      </c>
      <c r="BC1629">
        <v>6574.98</v>
      </c>
      <c r="BD1629">
        <v>7626.98</v>
      </c>
      <c r="BE1629" t="s">
        <v>14</v>
      </c>
      <c r="BF1629" t="s">
        <v>14</v>
      </c>
      <c r="BG1629" t="s">
        <v>2214</v>
      </c>
      <c r="BH1629" t="s">
        <v>14</v>
      </c>
      <c r="BI1629" t="s">
        <v>22092</v>
      </c>
      <c r="BJ1629" t="s">
        <v>14919</v>
      </c>
      <c r="BK1629" t="s">
        <v>14</v>
      </c>
      <c r="BL1629" t="s">
        <v>22501</v>
      </c>
      <c r="BM1629" t="s">
        <v>22075</v>
      </c>
      <c r="BN1629" t="s">
        <v>14923</v>
      </c>
      <c r="BO1629" t="s">
        <v>14</v>
      </c>
      <c r="BP1629" t="s">
        <v>24977</v>
      </c>
      <c r="BQ1629" t="s">
        <v>2217</v>
      </c>
      <c r="BR1629" t="s">
        <v>2303</v>
      </c>
      <c r="BS1629" t="s">
        <v>14</v>
      </c>
      <c r="BT1629" t="s">
        <v>14</v>
      </c>
      <c r="BU1629" t="s">
        <v>14</v>
      </c>
      <c r="BV1629" t="s">
        <v>14</v>
      </c>
      <c r="BW1629" t="s">
        <v>14</v>
      </c>
      <c r="BX1629" t="s">
        <v>14</v>
      </c>
      <c r="BY1629" t="s">
        <v>2220</v>
      </c>
      <c r="BZ1629" t="s">
        <v>24977</v>
      </c>
      <c r="CA1629" t="s">
        <v>14</v>
      </c>
      <c r="CB1629" t="s">
        <v>14</v>
      </c>
      <c r="CC1629" t="s">
        <v>14</v>
      </c>
      <c r="CD1629" t="s">
        <v>14</v>
      </c>
      <c r="CE1629" t="s">
        <v>14</v>
      </c>
      <c r="CF1629" t="s">
        <v>14924</v>
      </c>
      <c r="CG1629" t="s">
        <v>441</v>
      </c>
      <c r="CH1629" t="s">
        <v>22075</v>
      </c>
      <c r="CJ1629" t="s">
        <v>319</v>
      </c>
      <c r="CK1629" t="s">
        <v>24</v>
      </c>
      <c r="CL1629" s="13"/>
      <c r="CM1629" s="4" t="str">
        <f>_xlfn.XLOOKUP($CG1629,tbl_area_24_07_2024[Nombre Área],tbl_area_24_07_2024[Estado],"Si no se encuentra",2,)</f>
        <v>Querétaro</v>
      </c>
      <c r="CN1629" s="4" t="str">
        <f>_xlfn.XLOOKUP($CG1629,tbl_area_24_07_2024[Nombre Área],tbl_area_24_07_2024[Estructura],"Si no se encuentra",2,)</f>
        <v>Juntas Distritales</v>
      </c>
    </row>
    <row r="1630" spans="1:92" ht="20" x14ac:dyDescent="0.85">
      <c r="A1630" t="s">
        <v>22073</v>
      </c>
      <c r="B1630" t="s">
        <v>22074</v>
      </c>
      <c r="C1630" t="s">
        <v>22075</v>
      </c>
      <c r="D1630" t="s">
        <v>2199</v>
      </c>
      <c r="E1630" t="s">
        <v>2200</v>
      </c>
      <c r="F1630" t="s">
        <v>2201</v>
      </c>
      <c r="G1630" t="s">
        <v>14925</v>
      </c>
      <c r="H1630" t="s">
        <v>14</v>
      </c>
      <c r="I1630" t="s">
        <v>14926</v>
      </c>
      <c r="J1630" t="s">
        <v>14927</v>
      </c>
      <c r="K1630" t="s">
        <v>24978</v>
      </c>
      <c r="L1630" t="s">
        <v>14</v>
      </c>
      <c r="M1630" t="s">
        <v>14</v>
      </c>
      <c r="N1630" t="s">
        <v>14928</v>
      </c>
      <c r="O1630" t="s">
        <v>24978</v>
      </c>
      <c r="P1630" t="s">
        <v>14</v>
      </c>
      <c r="Q1630" t="s">
        <v>24978</v>
      </c>
      <c r="R1630" t="s">
        <v>24978</v>
      </c>
      <c r="S1630" t="s">
        <v>14</v>
      </c>
      <c r="T1630" t="s">
        <v>14</v>
      </c>
      <c r="U1630" t="s">
        <v>14</v>
      </c>
      <c r="V1630" t="s">
        <v>14</v>
      </c>
      <c r="W1630" t="s">
        <v>14929</v>
      </c>
      <c r="X1630" t="s">
        <v>78</v>
      </c>
      <c r="Y1630" t="s">
        <v>1782</v>
      </c>
      <c r="Z1630" t="s">
        <v>18</v>
      </c>
      <c r="AA1630" t="s">
        <v>14</v>
      </c>
      <c r="AB1630" t="s">
        <v>24978</v>
      </c>
      <c r="AC1630" t="s">
        <v>14930</v>
      </c>
      <c r="AD1630" t="s">
        <v>2207</v>
      </c>
      <c r="AE1630" t="s">
        <v>14931</v>
      </c>
      <c r="AF1630" t="s">
        <v>5893</v>
      </c>
      <c r="AG1630" t="s">
        <v>14</v>
      </c>
      <c r="AH1630" t="s">
        <v>2209</v>
      </c>
      <c r="AI1630" t="s">
        <v>2287</v>
      </c>
      <c r="AJ1630" t="s">
        <v>1168</v>
      </c>
      <c r="AK1630" t="s">
        <v>12729</v>
      </c>
      <c r="AL1630" t="s">
        <v>1434</v>
      </c>
      <c r="AM1630" t="s">
        <v>13506</v>
      </c>
      <c r="AN1630" t="s">
        <v>1440</v>
      </c>
      <c r="AO1630" t="s">
        <v>632</v>
      </c>
      <c r="AP1630" t="s">
        <v>24723</v>
      </c>
      <c r="AQ1630" t="s">
        <v>14</v>
      </c>
      <c r="AR1630" t="s">
        <v>14</v>
      </c>
      <c r="AS1630" t="s">
        <v>14</v>
      </c>
      <c r="AT1630" t="s">
        <v>14</v>
      </c>
      <c r="AU1630" t="s">
        <v>14932</v>
      </c>
      <c r="AV1630" t="s">
        <v>14933</v>
      </c>
      <c r="AW1630" t="s">
        <v>14933</v>
      </c>
      <c r="AX1630" t="s">
        <v>14933</v>
      </c>
      <c r="AY1630" t="s">
        <v>14934</v>
      </c>
      <c r="AZ1630" t="s">
        <v>24979</v>
      </c>
      <c r="BA1630" t="s">
        <v>22219</v>
      </c>
      <c r="BB1630" t="s">
        <v>22089</v>
      </c>
      <c r="BC1630">
        <v>331408.26</v>
      </c>
      <c r="BD1630">
        <v>384433.58</v>
      </c>
      <c r="BE1630" t="s">
        <v>14</v>
      </c>
      <c r="BF1630" t="s">
        <v>14</v>
      </c>
      <c r="BG1630" t="s">
        <v>2214</v>
      </c>
      <c r="BH1630" t="s">
        <v>14</v>
      </c>
      <c r="BI1630" t="s">
        <v>22092</v>
      </c>
      <c r="BJ1630" t="s">
        <v>14928</v>
      </c>
      <c r="BK1630" t="s">
        <v>14</v>
      </c>
      <c r="BL1630" t="s">
        <v>22219</v>
      </c>
      <c r="BM1630" t="s">
        <v>22089</v>
      </c>
      <c r="BN1630" t="s">
        <v>14935</v>
      </c>
      <c r="BO1630" t="s">
        <v>14</v>
      </c>
      <c r="BP1630" t="s">
        <v>24978</v>
      </c>
      <c r="BQ1630" t="s">
        <v>2217</v>
      </c>
      <c r="BR1630" t="s">
        <v>2303</v>
      </c>
      <c r="BS1630" t="s">
        <v>2404</v>
      </c>
      <c r="BT1630" t="s">
        <v>14</v>
      </c>
      <c r="BU1630" t="s">
        <v>14</v>
      </c>
      <c r="BV1630" t="s">
        <v>14</v>
      </c>
      <c r="BW1630" t="s">
        <v>14</v>
      </c>
      <c r="BX1630" t="s">
        <v>14</v>
      </c>
      <c r="BY1630" t="s">
        <v>2544</v>
      </c>
      <c r="BZ1630" t="s">
        <v>24978</v>
      </c>
      <c r="CA1630" t="s">
        <v>14936</v>
      </c>
      <c r="CB1630" t="s">
        <v>14</v>
      </c>
      <c r="CC1630" t="s">
        <v>14</v>
      </c>
      <c r="CD1630" t="s">
        <v>14</v>
      </c>
      <c r="CE1630" t="s">
        <v>14</v>
      </c>
      <c r="CF1630" t="s">
        <v>14937</v>
      </c>
      <c r="CG1630" t="s">
        <v>631</v>
      </c>
      <c r="CH1630" t="s">
        <v>22075</v>
      </c>
      <c r="CJ1630" t="s">
        <v>632</v>
      </c>
      <c r="CK1630" t="s">
        <v>24</v>
      </c>
      <c r="CL1630" s="13"/>
      <c r="CM1630" s="4" t="str">
        <f>_xlfn.XLOOKUP($CG1630,tbl_area_24_07_2024[Nombre Área],tbl_area_24_07_2024[Estado],"Si no se encuentra",2,)</f>
        <v>Quintana Roo</v>
      </c>
      <c r="CN1630" s="4" t="str">
        <f>_xlfn.XLOOKUP($CG1630,tbl_area_24_07_2024[Nombre Área],tbl_area_24_07_2024[Estructura],"Si no se encuentra",2,)</f>
        <v>Juntas Distritales</v>
      </c>
    </row>
    <row r="1631" spans="1:92" ht="20" x14ac:dyDescent="0.85">
      <c r="A1631" t="s">
        <v>22073</v>
      </c>
      <c r="B1631" t="s">
        <v>22074</v>
      </c>
      <c r="C1631" t="s">
        <v>22075</v>
      </c>
      <c r="D1631" t="s">
        <v>2199</v>
      </c>
      <c r="E1631" t="s">
        <v>2200</v>
      </c>
      <c r="F1631" t="s">
        <v>2201</v>
      </c>
      <c r="G1631" t="s">
        <v>14938</v>
      </c>
      <c r="H1631" t="s">
        <v>14</v>
      </c>
      <c r="I1631" t="s">
        <v>14926</v>
      </c>
      <c r="J1631" t="s">
        <v>14939</v>
      </c>
      <c r="K1631" t="s">
        <v>24980</v>
      </c>
      <c r="L1631" t="s">
        <v>14</v>
      </c>
      <c r="M1631" t="s">
        <v>14</v>
      </c>
      <c r="N1631" t="s">
        <v>14940</v>
      </c>
      <c r="O1631" t="s">
        <v>24980</v>
      </c>
      <c r="P1631" t="s">
        <v>14</v>
      </c>
      <c r="Q1631" t="s">
        <v>24980</v>
      </c>
      <c r="R1631" t="s">
        <v>24980</v>
      </c>
      <c r="S1631" t="s">
        <v>14</v>
      </c>
      <c r="T1631" t="s">
        <v>14</v>
      </c>
      <c r="U1631" t="s">
        <v>14</v>
      </c>
      <c r="V1631" t="s">
        <v>14</v>
      </c>
      <c r="W1631" t="s">
        <v>14</v>
      </c>
      <c r="X1631" t="s">
        <v>14</v>
      </c>
      <c r="Y1631" t="s">
        <v>14</v>
      </c>
      <c r="Z1631" t="s">
        <v>14</v>
      </c>
      <c r="AA1631" t="s">
        <v>14941</v>
      </c>
      <c r="AB1631" t="s">
        <v>24980</v>
      </c>
      <c r="AC1631" t="s">
        <v>14942</v>
      </c>
      <c r="AD1631" t="s">
        <v>2348</v>
      </c>
      <c r="AE1631" t="s">
        <v>14943</v>
      </c>
      <c r="AF1631" t="s">
        <v>6467</v>
      </c>
      <c r="AG1631" t="s">
        <v>14</v>
      </c>
      <c r="AH1631" t="s">
        <v>2209</v>
      </c>
      <c r="AI1631" t="s">
        <v>13460</v>
      </c>
      <c r="AJ1631" t="s">
        <v>1168</v>
      </c>
      <c r="AK1631" t="s">
        <v>6666</v>
      </c>
      <c r="AL1631" t="s">
        <v>1174</v>
      </c>
      <c r="AM1631" t="s">
        <v>14944</v>
      </c>
      <c r="AN1631" t="s">
        <v>1440</v>
      </c>
      <c r="AO1631" t="s">
        <v>632</v>
      </c>
      <c r="AP1631" t="s">
        <v>24981</v>
      </c>
      <c r="AQ1631" t="s">
        <v>14</v>
      </c>
      <c r="AR1631" t="s">
        <v>14</v>
      </c>
      <c r="AS1631" t="s">
        <v>14</v>
      </c>
      <c r="AT1631" t="s">
        <v>14</v>
      </c>
      <c r="AU1631" t="s">
        <v>14932</v>
      </c>
      <c r="AV1631" t="s">
        <v>14933</v>
      </c>
      <c r="AW1631" t="s">
        <v>14933</v>
      </c>
      <c r="AX1631" t="s">
        <v>14933</v>
      </c>
      <c r="AY1631" t="s">
        <v>14938</v>
      </c>
      <c r="AZ1631" t="s">
        <v>22599</v>
      </c>
      <c r="BA1631" t="s">
        <v>22074</v>
      </c>
      <c r="BB1631" t="s">
        <v>22089</v>
      </c>
      <c r="BC1631">
        <v>37625.599999999999</v>
      </c>
      <c r="BD1631">
        <v>42251.38</v>
      </c>
      <c r="BE1631" t="s">
        <v>14</v>
      </c>
      <c r="BF1631" t="s">
        <v>14</v>
      </c>
      <c r="BG1631" t="s">
        <v>2214</v>
      </c>
      <c r="BH1631" t="s">
        <v>14</v>
      </c>
      <c r="BI1631" t="s">
        <v>22092</v>
      </c>
      <c r="BJ1631" t="s">
        <v>14940</v>
      </c>
      <c r="BK1631" t="s">
        <v>14</v>
      </c>
      <c r="BL1631" t="s">
        <v>22074</v>
      </c>
      <c r="BM1631" t="s">
        <v>22089</v>
      </c>
      <c r="BN1631" t="s">
        <v>14945</v>
      </c>
      <c r="BO1631" t="s">
        <v>14</v>
      </c>
      <c r="BP1631" t="s">
        <v>24980</v>
      </c>
      <c r="BQ1631" t="s">
        <v>2217</v>
      </c>
      <c r="BR1631" t="s">
        <v>2303</v>
      </c>
      <c r="BS1631" t="s">
        <v>2404</v>
      </c>
      <c r="BT1631" t="s">
        <v>14</v>
      </c>
      <c r="BU1631" t="s">
        <v>14</v>
      </c>
      <c r="BV1631" t="s">
        <v>14</v>
      </c>
      <c r="BW1631" t="s">
        <v>14</v>
      </c>
      <c r="BX1631" t="s">
        <v>14</v>
      </c>
      <c r="BY1631" t="s">
        <v>2220</v>
      </c>
      <c r="BZ1631" t="s">
        <v>24980</v>
      </c>
      <c r="CA1631" t="s">
        <v>14936</v>
      </c>
      <c r="CB1631" t="s">
        <v>14</v>
      </c>
      <c r="CC1631" t="s">
        <v>14</v>
      </c>
      <c r="CD1631" t="s">
        <v>14</v>
      </c>
      <c r="CE1631" t="s">
        <v>14</v>
      </c>
      <c r="CF1631" t="s">
        <v>14946</v>
      </c>
      <c r="CG1631" t="s">
        <v>631</v>
      </c>
      <c r="CH1631" t="s">
        <v>22075</v>
      </c>
      <c r="CJ1631" t="s">
        <v>632</v>
      </c>
      <c r="CK1631" t="s">
        <v>24</v>
      </c>
      <c r="CL1631" s="13"/>
      <c r="CM1631" s="4" t="str">
        <f>_xlfn.XLOOKUP($CG1631,tbl_area_24_07_2024[Nombre Área],tbl_area_24_07_2024[Estado],"Si no se encuentra",2,)</f>
        <v>Quintana Roo</v>
      </c>
      <c r="CN1631" s="4" t="str">
        <f>_xlfn.XLOOKUP($CG1631,tbl_area_24_07_2024[Nombre Área],tbl_area_24_07_2024[Estructura],"Si no se encuentra",2,)</f>
        <v>Juntas Distritales</v>
      </c>
    </row>
    <row r="1632" spans="1:92" ht="20" x14ac:dyDescent="0.85">
      <c r="A1632" t="s">
        <v>22073</v>
      </c>
      <c r="B1632" t="s">
        <v>22074</v>
      </c>
      <c r="C1632" t="s">
        <v>22075</v>
      </c>
      <c r="D1632" t="s">
        <v>2199</v>
      </c>
      <c r="E1632" t="s">
        <v>2242</v>
      </c>
      <c r="F1632" t="s">
        <v>2201</v>
      </c>
      <c r="G1632" t="s">
        <v>14947</v>
      </c>
      <c r="H1632" t="s">
        <v>14</v>
      </c>
      <c r="I1632" t="s">
        <v>14926</v>
      </c>
      <c r="J1632" t="s">
        <v>14948</v>
      </c>
      <c r="K1632" t="s">
        <v>2262</v>
      </c>
      <c r="L1632" t="s">
        <v>14</v>
      </c>
      <c r="M1632" t="s">
        <v>14</v>
      </c>
      <c r="N1632" t="s">
        <v>14949</v>
      </c>
      <c r="O1632" t="s">
        <v>2262</v>
      </c>
      <c r="P1632" t="s">
        <v>14</v>
      </c>
      <c r="Q1632" t="s">
        <v>2262</v>
      </c>
      <c r="R1632" t="s">
        <v>2262</v>
      </c>
      <c r="S1632" t="s">
        <v>14</v>
      </c>
      <c r="T1632" t="s">
        <v>14</v>
      </c>
      <c r="U1632" t="s">
        <v>14</v>
      </c>
      <c r="V1632" t="s">
        <v>14</v>
      </c>
      <c r="W1632" t="s">
        <v>14</v>
      </c>
      <c r="X1632" t="s">
        <v>14</v>
      </c>
      <c r="Y1632" t="s">
        <v>14</v>
      </c>
      <c r="Z1632" t="s">
        <v>14</v>
      </c>
      <c r="AA1632" t="s">
        <v>13500</v>
      </c>
      <c r="AB1632" t="s">
        <v>2262</v>
      </c>
      <c r="AC1632" t="s">
        <v>2347</v>
      </c>
      <c r="AD1632" t="s">
        <v>2207</v>
      </c>
      <c r="AE1632" t="s">
        <v>14950</v>
      </c>
      <c r="AF1632" t="s">
        <v>14951</v>
      </c>
      <c r="AG1632" t="s">
        <v>14</v>
      </c>
      <c r="AH1632" t="s">
        <v>2209</v>
      </c>
      <c r="AI1632" t="s">
        <v>14952</v>
      </c>
      <c r="AJ1632" t="s">
        <v>1168</v>
      </c>
      <c r="AK1632" t="s">
        <v>12729</v>
      </c>
      <c r="AL1632" t="s">
        <v>1434</v>
      </c>
      <c r="AM1632" t="s">
        <v>13506</v>
      </c>
      <c r="AN1632" t="s">
        <v>1440</v>
      </c>
      <c r="AO1632" t="s">
        <v>632</v>
      </c>
      <c r="AP1632" t="s">
        <v>24723</v>
      </c>
      <c r="AQ1632" t="s">
        <v>14</v>
      </c>
      <c r="AR1632" t="s">
        <v>14</v>
      </c>
      <c r="AS1632" t="s">
        <v>14</v>
      </c>
      <c r="AT1632" t="s">
        <v>14</v>
      </c>
      <c r="AU1632" t="s">
        <v>14953</v>
      </c>
      <c r="AV1632" t="s">
        <v>14933</v>
      </c>
      <c r="AW1632" t="s">
        <v>14933</v>
      </c>
      <c r="AX1632" t="s">
        <v>14933</v>
      </c>
      <c r="AY1632" t="s">
        <v>14947</v>
      </c>
      <c r="AZ1632" t="s">
        <v>22599</v>
      </c>
      <c r="BA1632" t="s">
        <v>22074</v>
      </c>
      <c r="BB1632" t="s">
        <v>22089</v>
      </c>
      <c r="BC1632" t="s">
        <v>14</v>
      </c>
      <c r="BD1632" t="s">
        <v>14</v>
      </c>
      <c r="BE1632" t="s">
        <v>24982</v>
      </c>
      <c r="BF1632" t="s">
        <v>24982</v>
      </c>
      <c r="BG1632" t="s">
        <v>2214</v>
      </c>
      <c r="BH1632" t="s">
        <v>14</v>
      </c>
      <c r="BI1632" t="s">
        <v>22092</v>
      </c>
      <c r="BJ1632" t="s">
        <v>14949</v>
      </c>
      <c r="BK1632" t="s">
        <v>14</v>
      </c>
      <c r="BL1632" t="s">
        <v>22074</v>
      </c>
      <c r="BM1632" t="s">
        <v>22089</v>
      </c>
      <c r="BN1632" t="s">
        <v>14954</v>
      </c>
      <c r="BO1632" t="s">
        <v>14</v>
      </c>
      <c r="BP1632" t="s">
        <v>2262</v>
      </c>
      <c r="BQ1632" t="s">
        <v>2217</v>
      </c>
      <c r="BR1632" t="s">
        <v>2303</v>
      </c>
      <c r="BS1632" t="s">
        <v>2404</v>
      </c>
      <c r="BT1632" t="s">
        <v>14</v>
      </c>
      <c r="BU1632" t="s">
        <v>14</v>
      </c>
      <c r="BV1632" t="s">
        <v>14</v>
      </c>
      <c r="BW1632" t="s">
        <v>14</v>
      </c>
      <c r="BX1632" t="s">
        <v>14</v>
      </c>
      <c r="BY1632" t="s">
        <v>2220</v>
      </c>
      <c r="BZ1632" t="s">
        <v>2262</v>
      </c>
      <c r="CA1632" t="s">
        <v>14936</v>
      </c>
      <c r="CB1632" t="s">
        <v>14</v>
      </c>
      <c r="CC1632" t="s">
        <v>14</v>
      </c>
      <c r="CD1632" t="s">
        <v>14</v>
      </c>
      <c r="CE1632" t="s">
        <v>14</v>
      </c>
      <c r="CF1632" t="s">
        <v>14955</v>
      </c>
      <c r="CG1632" t="s">
        <v>631</v>
      </c>
      <c r="CH1632" t="s">
        <v>22075</v>
      </c>
      <c r="CJ1632" t="s">
        <v>632</v>
      </c>
      <c r="CK1632" t="s">
        <v>24</v>
      </c>
      <c r="CL1632" s="13"/>
      <c r="CM1632" s="4" t="str">
        <f>_xlfn.XLOOKUP($CG1632,tbl_area_24_07_2024[Nombre Área],tbl_area_24_07_2024[Estado],"Si no se encuentra",2,)</f>
        <v>Quintana Roo</v>
      </c>
      <c r="CN1632" s="4" t="str">
        <f>_xlfn.XLOOKUP($CG1632,tbl_area_24_07_2024[Nombre Área],tbl_area_24_07_2024[Estructura],"Si no se encuentra",2,)</f>
        <v>Juntas Distritales</v>
      </c>
    </row>
    <row r="1633" spans="1:92" ht="20" x14ac:dyDescent="0.85">
      <c r="A1633" t="s">
        <v>22073</v>
      </c>
      <c r="B1633" t="s">
        <v>22074</v>
      </c>
      <c r="C1633" t="s">
        <v>22075</v>
      </c>
      <c r="D1633" t="s">
        <v>2199</v>
      </c>
      <c r="E1633" t="s">
        <v>2242</v>
      </c>
      <c r="F1633" t="s">
        <v>2201</v>
      </c>
      <c r="G1633" t="s">
        <v>14956</v>
      </c>
      <c r="H1633" t="s">
        <v>14</v>
      </c>
      <c r="I1633" t="s">
        <v>14926</v>
      </c>
      <c r="J1633" t="s">
        <v>14957</v>
      </c>
      <c r="K1633" t="s">
        <v>24983</v>
      </c>
      <c r="L1633" t="s">
        <v>14</v>
      </c>
      <c r="M1633" t="s">
        <v>14</v>
      </c>
      <c r="N1633" t="s">
        <v>14958</v>
      </c>
      <c r="O1633" t="s">
        <v>24983</v>
      </c>
      <c r="P1633" t="s">
        <v>14</v>
      </c>
      <c r="Q1633" t="s">
        <v>24983</v>
      </c>
      <c r="R1633" t="s">
        <v>24983</v>
      </c>
      <c r="S1633" t="s">
        <v>14</v>
      </c>
      <c r="T1633" t="s">
        <v>14</v>
      </c>
      <c r="U1633" t="s">
        <v>14</v>
      </c>
      <c r="V1633" t="s">
        <v>14</v>
      </c>
      <c r="W1633" t="s">
        <v>14</v>
      </c>
      <c r="X1633" t="s">
        <v>14</v>
      </c>
      <c r="Y1633" t="s">
        <v>14</v>
      </c>
      <c r="Z1633" t="s">
        <v>14</v>
      </c>
      <c r="AA1633" t="s">
        <v>13512</v>
      </c>
      <c r="AB1633" t="s">
        <v>24983</v>
      </c>
      <c r="AC1633" t="s">
        <v>2347</v>
      </c>
      <c r="AD1633" t="s">
        <v>2207</v>
      </c>
      <c r="AE1633" t="s">
        <v>2432</v>
      </c>
      <c r="AF1633" t="s">
        <v>2350</v>
      </c>
      <c r="AG1633" t="s">
        <v>1440</v>
      </c>
      <c r="AH1633" t="s">
        <v>2209</v>
      </c>
      <c r="AI1633" t="s">
        <v>243</v>
      </c>
      <c r="AJ1633" t="s">
        <v>1168</v>
      </c>
      <c r="AK1633" t="s">
        <v>1643</v>
      </c>
      <c r="AL1633" t="s">
        <v>1180</v>
      </c>
      <c r="AM1633" t="s">
        <v>1643</v>
      </c>
      <c r="AN1633" t="s">
        <v>1186</v>
      </c>
      <c r="AO1633" t="s">
        <v>334</v>
      </c>
      <c r="AP1633" t="s">
        <v>22096</v>
      </c>
      <c r="AQ1633" t="s">
        <v>14</v>
      </c>
      <c r="AR1633" t="s">
        <v>14</v>
      </c>
      <c r="AS1633" t="s">
        <v>14</v>
      </c>
      <c r="AT1633" t="s">
        <v>14</v>
      </c>
      <c r="AU1633" t="s">
        <v>14953</v>
      </c>
      <c r="AV1633" t="s">
        <v>14933</v>
      </c>
      <c r="AW1633" t="s">
        <v>14933</v>
      </c>
      <c r="AX1633" t="s">
        <v>14933</v>
      </c>
      <c r="AY1633" t="s">
        <v>14956</v>
      </c>
      <c r="AZ1633" t="s">
        <v>22599</v>
      </c>
      <c r="BA1633" t="s">
        <v>22074</v>
      </c>
      <c r="BB1633" t="s">
        <v>22089</v>
      </c>
      <c r="BC1633" t="s">
        <v>14</v>
      </c>
      <c r="BD1633" t="s">
        <v>14</v>
      </c>
      <c r="BE1633" t="s">
        <v>24984</v>
      </c>
      <c r="BF1633" t="s">
        <v>24984</v>
      </c>
      <c r="BG1633" t="s">
        <v>2214</v>
      </c>
      <c r="BH1633" t="s">
        <v>14</v>
      </c>
      <c r="BI1633" t="s">
        <v>22092</v>
      </c>
      <c r="BJ1633" t="s">
        <v>14958</v>
      </c>
      <c r="BK1633" t="s">
        <v>14</v>
      </c>
      <c r="BL1633" t="s">
        <v>22074</v>
      </c>
      <c r="BM1633" t="s">
        <v>22089</v>
      </c>
      <c r="BN1633" t="s">
        <v>14959</v>
      </c>
      <c r="BO1633" t="s">
        <v>14</v>
      </c>
      <c r="BP1633" t="s">
        <v>24983</v>
      </c>
      <c r="BQ1633" t="s">
        <v>2217</v>
      </c>
      <c r="BR1633" t="s">
        <v>2303</v>
      </c>
      <c r="BS1633" t="s">
        <v>2404</v>
      </c>
      <c r="BT1633" t="s">
        <v>14</v>
      </c>
      <c r="BU1633" t="s">
        <v>14</v>
      </c>
      <c r="BV1633" t="s">
        <v>14</v>
      </c>
      <c r="BW1633" t="s">
        <v>14</v>
      </c>
      <c r="BX1633" t="s">
        <v>14</v>
      </c>
      <c r="BY1633" t="s">
        <v>2220</v>
      </c>
      <c r="BZ1633" t="s">
        <v>24983</v>
      </c>
      <c r="CA1633" t="s">
        <v>14936</v>
      </c>
      <c r="CB1633" t="s">
        <v>14</v>
      </c>
      <c r="CC1633" t="s">
        <v>14</v>
      </c>
      <c r="CD1633" t="s">
        <v>14</v>
      </c>
      <c r="CE1633" t="s">
        <v>14</v>
      </c>
      <c r="CF1633" t="s">
        <v>14960</v>
      </c>
      <c r="CG1633" t="s">
        <v>631</v>
      </c>
      <c r="CH1633" t="s">
        <v>22075</v>
      </c>
      <c r="CJ1633" t="s">
        <v>632</v>
      </c>
      <c r="CK1633" t="s">
        <v>24</v>
      </c>
      <c r="CL1633" s="13"/>
      <c r="CM1633" s="4" t="str">
        <f>_xlfn.XLOOKUP($CG1633,tbl_area_24_07_2024[Nombre Área],tbl_area_24_07_2024[Estado],"Si no se encuentra",2,)</f>
        <v>Quintana Roo</v>
      </c>
      <c r="CN1633" s="4" t="str">
        <f>_xlfn.XLOOKUP($CG1633,tbl_area_24_07_2024[Nombre Área],tbl_area_24_07_2024[Estructura],"Si no se encuentra",2,)</f>
        <v>Juntas Distritales</v>
      </c>
    </row>
    <row r="1634" spans="1:92" ht="20" x14ac:dyDescent="0.85">
      <c r="A1634" t="s">
        <v>22073</v>
      </c>
      <c r="B1634" t="s">
        <v>22074</v>
      </c>
      <c r="C1634" t="s">
        <v>22075</v>
      </c>
      <c r="D1634" t="s">
        <v>2199</v>
      </c>
      <c r="E1634" t="s">
        <v>2242</v>
      </c>
      <c r="F1634" t="s">
        <v>2201</v>
      </c>
      <c r="G1634" t="s">
        <v>14961</v>
      </c>
      <c r="H1634" t="s">
        <v>14</v>
      </c>
      <c r="I1634" t="s">
        <v>14926</v>
      </c>
      <c r="J1634" t="s">
        <v>14962</v>
      </c>
      <c r="K1634" t="s">
        <v>24985</v>
      </c>
      <c r="L1634" t="s">
        <v>14</v>
      </c>
      <c r="M1634" t="s">
        <v>14</v>
      </c>
      <c r="N1634" t="s">
        <v>14963</v>
      </c>
      <c r="O1634" t="s">
        <v>24985</v>
      </c>
      <c r="P1634" t="s">
        <v>14</v>
      </c>
      <c r="Q1634" t="s">
        <v>24985</v>
      </c>
      <c r="R1634" t="s">
        <v>24985</v>
      </c>
      <c r="S1634" t="s">
        <v>14</v>
      </c>
      <c r="T1634" t="s">
        <v>14</v>
      </c>
      <c r="U1634" t="s">
        <v>14</v>
      </c>
      <c r="V1634" t="s">
        <v>14</v>
      </c>
      <c r="W1634" t="s">
        <v>2097</v>
      </c>
      <c r="X1634" t="s">
        <v>286</v>
      </c>
      <c r="Y1634" t="s">
        <v>39</v>
      </c>
      <c r="Z1634" t="s">
        <v>18</v>
      </c>
      <c r="AA1634" t="s">
        <v>14</v>
      </c>
      <c r="AB1634" t="s">
        <v>24985</v>
      </c>
      <c r="AC1634" t="s">
        <v>14964</v>
      </c>
      <c r="AD1634" t="s">
        <v>2207</v>
      </c>
      <c r="AE1634" t="s">
        <v>14965</v>
      </c>
      <c r="AF1634" t="s">
        <v>1181</v>
      </c>
      <c r="AG1634" t="s">
        <v>14</v>
      </c>
      <c r="AH1634" t="s">
        <v>2209</v>
      </c>
      <c r="AI1634" t="s">
        <v>14966</v>
      </c>
      <c r="AJ1634" t="s">
        <v>1168</v>
      </c>
      <c r="AK1634" t="s">
        <v>6666</v>
      </c>
      <c r="AL1634" t="s">
        <v>1174</v>
      </c>
      <c r="AM1634" t="s">
        <v>14944</v>
      </c>
      <c r="AN1634" t="s">
        <v>1440</v>
      </c>
      <c r="AO1634" t="s">
        <v>632</v>
      </c>
      <c r="AP1634" t="s">
        <v>24986</v>
      </c>
      <c r="AQ1634" t="s">
        <v>14</v>
      </c>
      <c r="AR1634" t="s">
        <v>14</v>
      </c>
      <c r="AS1634" t="s">
        <v>14</v>
      </c>
      <c r="AT1634" t="s">
        <v>14</v>
      </c>
      <c r="AU1634" t="s">
        <v>14967</v>
      </c>
      <c r="AV1634" t="s">
        <v>14933</v>
      </c>
      <c r="AW1634" t="s">
        <v>14933</v>
      </c>
      <c r="AX1634" t="s">
        <v>14933</v>
      </c>
      <c r="AY1634" t="s">
        <v>14961</v>
      </c>
      <c r="AZ1634" t="s">
        <v>22599</v>
      </c>
      <c r="BA1634" t="s">
        <v>22074</v>
      </c>
      <c r="BB1634" t="s">
        <v>22089</v>
      </c>
      <c r="BC1634">
        <v>60750</v>
      </c>
      <c r="BD1634">
        <v>63989.97</v>
      </c>
      <c r="BE1634" t="s">
        <v>14</v>
      </c>
      <c r="BF1634" t="s">
        <v>14</v>
      </c>
      <c r="BG1634" t="s">
        <v>2214</v>
      </c>
      <c r="BH1634" t="s">
        <v>14</v>
      </c>
      <c r="BI1634" t="s">
        <v>22092</v>
      </c>
      <c r="BJ1634" t="s">
        <v>14963</v>
      </c>
      <c r="BK1634" t="s">
        <v>14</v>
      </c>
      <c r="BL1634" t="s">
        <v>22074</v>
      </c>
      <c r="BM1634" t="s">
        <v>22089</v>
      </c>
      <c r="BN1634" t="s">
        <v>14968</v>
      </c>
      <c r="BO1634" t="s">
        <v>14</v>
      </c>
      <c r="BP1634" t="s">
        <v>24985</v>
      </c>
      <c r="BQ1634" t="s">
        <v>2217</v>
      </c>
      <c r="BR1634" t="s">
        <v>2303</v>
      </c>
      <c r="BS1634" t="s">
        <v>2404</v>
      </c>
      <c r="BT1634" t="s">
        <v>14</v>
      </c>
      <c r="BU1634" t="s">
        <v>14</v>
      </c>
      <c r="BV1634" t="s">
        <v>14</v>
      </c>
      <c r="BW1634" t="s">
        <v>14</v>
      </c>
      <c r="BX1634" t="s">
        <v>14</v>
      </c>
      <c r="BY1634" t="s">
        <v>2220</v>
      </c>
      <c r="BZ1634" t="s">
        <v>24985</v>
      </c>
      <c r="CA1634" t="s">
        <v>14936</v>
      </c>
      <c r="CB1634" t="s">
        <v>14</v>
      </c>
      <c r="CC1634" t="s">
        <v>14</v>
      </c>
      <c r="CD1634" t="s">
        <v>14</v>
      </c>
      <c r="CE1634" t="s">
        <v>14</v>
      </c>
      <c r="CF1634" t="s">
        <v>14969</v>
      </c>
      <c r="CG1634" t="s">
        <v>631</v>
      </c>
      <c r="CH1634" t="s">
        <v>22075</v>
      </c>
      <c r="CJ1634" t="s">
        <v>632</v>
      </c>
      <c r="CK1634" t="s">
        <v>24</v>
      </c>
      <c r="CL1634" s="13"/>
      <c r="CM1634" s="4" t="str">
        <f>_xlfn.XLOOKUP($CG1634,tbl_area_24_07_2024[Nombre Área],tbl_area_24_07_2024[Estado],"Si no se encuentra",2,)</f>
        <v>Quintana Roo</v>
      </c>
      <c r="CN1634" s="4" t="str">
        <f>_xlfn.XLOOKUP($CG1634,tbl_area_24_07_2024[Nombre Área],tbl_area_24_07_2024[Estructura],"Si no se encuentra",2,)</f>
        <v>Juntas Distritales</v>
      </c>
    </row>
    <row r="1635" spans="1:92" ht="20" x14ac:dyDescent="0.85">
      <c r="A1635" t="s">
        <v>22073</v>
      </c>
      <c r="B1635" t="s">
        <v>22074</v>
      </c>
      <c r="C1635" t="s">
        <v>22075</v>
      </c>
      <c r="D1635" t="s">
        <v>2199</v>
      </c>
      <c r="E1635" t="s">
        <v>2242</v>
      </c>
      <c r="F1635" t="s">
        <v>2201</v>
      </c>
      <c r="G1635" t="s">
        <v>14970</v>
      </c>
      <c r="H1635" t="s">
        <v>14</v>
      </c>
      <c r="I1635" t="s">
        <v>14926</v>
      </c>
      <c r="J1635" t="s">
        <v>14971</v>
      </c>
      <c r="K1635" t="s">
        <v>24987</v>
      </c>
      <c r="L1635" t="s">
        <v>14</v>
      </c>
      <c r="M1635" t="s">
        <v>14</v>
      </c>
      <c r="N1635" t="s">
        <v>14972</v>
      </c>
      <c r="O1635" t="s">
        <v>24987</v>
      </c>
      <c r="P1635" t="s">
        <v>14</v>
      </c>
      <c r="Q1635" t="s">
        <v>24987</v>
      </c>
      <c r="R1635" t="s">
        <v>24987</v>
      </c>
      <c r="S1635" t="s">
        <v>14</v>
      </c>
      <c r="T1635" t="s">
        <v>14</v>
      </c>
      <c r="U1635" t="s">
        <v>14</v>
      </c>
      <c r="V1635" t="s">
        <v>14</v>
      </c>
      <c r="W1635" t="s">
        <v>2097</v>
      </c>
      <c r="X1635" t="s">
        <v>286</v>
      </c>
      <c r="Y1635" t="s">
        <v>39</v>
      </c>
      <c r="Z1635" t="s">
        <v>18</v>
      </c>
      <c r="AA1635" t="s">
        <v>14</v>
      </c>
      <c r="AB1635" t="s">
        <v>24987</v>
      </c>
      <c r="AC1635" t="s">
        <v>14964</v>
      </c>
      <c r="AD1635" t="s">
        <v>2207</v>
      </c>
      <c r="AE1635" t="s">
        <v>14965</v>
      </c>
      <c r="AF1635" t="s">
        <v>1181</v>
      </c>
      <c r="AG1635" t="s">
        <v>14</v>
      </c>
      <c r="AH1635" t="s">
        <v>2209</v>
      </c>
      <c r="AI1635" t="s">
        <v>14966</v>
      </c>
      <c r="AJ1635" t="s">
        <v>1168</v>
      </c>
      <c r="AK1635" t="s">
        <v>6666</v>
      </c>
      <c r="AL1635" t="s">
        <v>1174</v>
      </c>
      <c r="AM1635" t="s">
        <v>14944</v>
      </c>
      <c r="AN1635" t="s">
        <v>1440</v>
      </c>
      <c r="AO1635" t="s">
        <v>632</v>
      </c>
      <c r="AP1635" t="s">
        <v>24986</v>
      </c>
      <c r="AQ1635" t="s">
        <v>14</v>
      </c>
      <c r="AR1635" t="s">
        <v>14</v>
      </c>
      <c r="AS1635" t="s">
        <v>14</v>
      </c>
      <c r="AT1635" t="s">
        <v>14</v>
      </c>
      <c r="AU1635" t="s">
        <v>14967</v>
      </c>
      <c r="AV1635" t="s">
        <v>14933</v>
      </c>
      <c r="AW1635" t="s">
        <v>14933</v>
      </c>
      <c r="AX1635" t="s">
        <v>14933</v>
      </c>
      <c r="AY1635" t="s">
        <v>14970</v>
      </c>
      <c r="AZ1635" t="s">
        <v>22599</v>
      </c>
      <c r="BA1635" t="s">
        <v>22074</v>
      </c>
      <c r="BB1635" t="s">
        <v>22089</v>
      </c>
      <c r="BC1635">
        <v>115800</v>
      </c>
      <c r="BD1635">
        <v>121975.95</v>
      </c>
      <c r="BE1635" t="s">
        <v>14</v>
      </c>
      <c r="BF1635" t="s">
        <v>14</v>
      </c>
      <c r="BG1635" t="s">
        <v>2214</v>
      </c>
      <c r="BH1635" t="s">
        <v>14</v>
      </c>
      <c r="BI1635" t="s">
        <v>22092</v>
      </c>
      <c r="BJ1635" t="s">
        <v>14972</v>
      </c>
      <c r="BK1635" t="s">
        <v>14</v>
      </c>
      <c r="BL1635" t="s">
        <v>22074</v>
      </c>
      <c r="BM1635" t="s">
        <v>22089</v>
      </c>
      <c r="BN1635" t="s">
        <v>14973</v>
      </c>
      <c r="BO1635" t="s">
        <v>14</v>
      </c>
      <c r="BP1635" t="s">
        <v>24987</v>
      </c>
      <c r="BQ1635" t="s">
        <v>2217</v>
      </c>
      <c r="BR1635" t="s">
        <v>2303</v>
      </c>
      <c r="BS1635" t="s">
        <v>2404</v>
      </c>
      <c r="BT1635" t="s">
        <v>14</v>
      </c>
      <c r="BU1635" t="s">
        <v>14</v>
      </c>
      <c r="BV1635" t="s">
        <v>14</v>
      </c>
      <c r="BW1635" t="s">
        <v>14</v>
      </c>
      <c r="BX1635" t="s">
        <v>14</v>
      </c>
      <c r="BY1635" t="s">
        <v>2220</v>
      </c>
      <c r="BZ1635" t="s">
        <v>24987</v>
      </c>
      <c r="CA1635" t="s">
        <v>14936</v>
      </c>
      <c r="CB1635" t="s">
        <v>14</v>
      </c>
      <c r="CC1635" t="s">
        <v>14</v>
      </c>
      <c r="CD1635" t="s">
        <v>14</v>
      </c>
      <c r="CE1635" t="s">
        <v>14</v>
      </c>
      <c r="CF1635" t="s">
        <v>14974</v>
      </c>
      <c r="CG1635" t="s">
        <v>631</v>
      </c>
      <c r="CH1635" t="s">
        <v>22075</v>
      </c>
      <c r="CJ1635" t="s">
        <v>632</v>
      </c>
      <c r="CK1635" t="s">
        <v>24</v>
      </c>
      <c r="CL1635" s="13"/>
      <c r="CM1635" s="4" t="str">
        <f>_xlfn.XLOOKUP($CG1635,tbl_area_24_07_2024[Nombre Área],tbl_area_24_07_2024[Estado],"Si no se encuentra",2,)</f>
        <v>Quintana Roo</v>
      </c>
      <c r="CN1635" s="4" t="str">
        <f>_xlfn.XLOOKUP($CG1635,tbl_area_24_07_2024[Nombre Área],tbl_area_24_07_2024[Estructura],"Si no se encuentra",2,)</f>
        <v>Juntas Distritales</v>
      </c>
    </row>
    <row r="1636" spans="1:92" ht="20" x14ac:dyDescent="0.85">
      <c r="A1636" t="s">
        <v>22073</v>
      </c>
      <c r="B1636" t="s">
        <v>22074</v>
      </c>
      <c r="C1636" t="s">
        <v>22075</v>
      </c>
      <c r="D1636" t="s">
        <v>2199</v>
      </c>
      <c r="E1636" t="s">
        <v>2242</v>
      </c>
      <c r="F1636" t="s">
        <v>2201</v>
      </c>
      <c r="G1636" t="s">
        <v>14975</v>
      </c>
      <c r="H1636" t="s">
        <v>14</v>
      </c>
      <c r="I1636" t="s">
        <v>14976</v>
      </c>
      <c r="J1636" t="s">
        <v>14977</v>
      </c>
      <c r="K1636" t="s">
        <v>24988</v>
      </c>
      <c r="L1636" t="s">
        <v>14</v>
      </c>
      <c r="M1636" t="s">
        <v>14</v>
      </c>
      <c r="N1636" t="s">
        <v>14978</v>
      </c>
      <c r="O1636" t="s">
        <v>24988</v>
      </c>
      <c r="P1636" t="s">
        <v>14</v>
      </c>
      <c r="Q1636" t="s">
        <v>24988</v>
      </c>
      <c r="R1636" t="s">
        <v>24988</v>
      </c>
      <c r="S1636" t="s">
        <v>14</v>
      </c>
      <c r="T1636" t="s">
        <v>14</v>
      </c>
      <c r="U1636" t="s">
        <v>14</v>
      </c>
      <c r="V1636" t="s">
        <v>14</v>
      </c>
      <c r="W1636" t="s">
        <v>193</v>
      </c>
      <c r="X1636" t="s">
        <v>1831</v>
      </c>
      <c r="Y1636" t="s">
        <v>1234</v>
      </c>
      <c r="Z1636" t="s">
        <v>18</v>
      </c>
      <c r="AA1636" t="s">
        <v>14</v>
      </c>
      <c r="AB1636" t="s">
        <v>24988</v>
      </c>
      <c r="AC1636" t="s">
        <v>14979</v>
      </c>
      <c r="AD1636" t="s">
        <v>2348</v>
      </c>
      <c r="AE1636" t="s">
        <v>14980</v>
      </c>
      <c r="AF1636" t="s">
        <v>1186</v>
      </c>
      <c r="AG1636" t="s">
        <v>14</v>
      </c>
      <c r="AH1636" t="s">
        <v>2337</v>
      </c>
      <c r="AI1636" t="s">
        <v>14981</v>
      </c>
      <c r="AJ1636" t="s">
        <v>1449</v>
      </c>
      <c r="AK1636" t="s">
        <v>1774</v>
      </c>
      <c r="AL1636" t="s">
        <v>1449</v>
      </c>
      <c r="AM1636" t="s">
        <v>1774</v>
      </c>
      <c r="AN1636" t="s">
        <v>1444</v>
      </c>
      <c r="AO1636" t="s">
        <v>420</v>
      </c>
      <c r="AP1636" t="s">
        <v>24989</v>
      </c>
      <c r="AQ1636" t="s">
        <v>14</v>
      </c>
      <c r="AR1636" t="s">
        <v>14</v>
      </c>
      <c r="AS1636" t="s">
        <v>14</v>
      </c>
      <c r="AT1636" t="s">
        <v>14</v>
      </c>
      <c r="AU1636" t="s">
        <v>14982</v>
      </c>
      <c r="AV1636" t="s">
        <v>1190</v>
      </c>
      <c r="AW1636" t="s">
        <v>1190</v>
      </c>
      <c r="AX1636" t="s">
        <v>1190</v>
      </c>
      <c r="AY1636" t="s">
        <v>14975</v>
      </c>
      <c r="AZ1636" t="s">
        <v>22074</v>
      </c>
      <c r="BA1636" t="s">
        <v>22074</v>
      </c>
      <c r="BB1636" t="s">
        <v>22082</v>
      </c>
      <c r="BC1636">
        <v>16093.86</v>
      </c>
      <c r="BD1636">
        <v>18668.88</v>
      </c>
      <c r="BE1636" t="s">
        <v>24990</v>
      </c>
      <c r="BF1636" t="s">
        <v>24990</v>
      </c>
      <c r="BG1636" t="s">
        <v>2214</v>
      </c>
      <c r="BH1636" t="s">
        <v>14</v>
      </c>
      <c r="BI1636" t="s">
        <v>22092</v>
      </c>
      <c r="BJ1636" t="s">
        <v>14978</v>
      </c>
      <c r="BK1636" t="s">
        <v>14</v>
      </c>
      <c r="BL1636" t="s">
        <v>22074</v>
      </c>
      <c r="BM1636" t="s">
        <v>22082</v>
      </c>
      <c r="BN1636" t="s">
        <v>14</v>
      </c>
      <c r="BO1636" t="s">
        <v>14</v>
      </c>
      <c r="BP1636" t="s">
        <v>24988</v>
      </c>
      <c r="BQ1636" t="s">
        <v>2217</v>
      </c>
      <c r="BR1636" t="s">
        <v>2303</v>
      </c>
      <c r="BS1636" t="s">
        <v>2376</v>
      </c>
      <c r="BT1636" t="s">
        <v>14</v>
      </c>
      <c r="BU1636" t="s">
        <v>14</v>
      </c>
      <c r="BV1636" t="s">
        <v>14</v>
      </c>
      <c r="BW1636" t="s">
        <v>14</v>
      </c>
      <c r="BX1636" t="s">
        <v>14</v>
      </c>
      <c r="BY1636" t="s">
        <v>2544</v>
      </c>
      <c r="BZ1636" t="s">
        <v>24988</v>
      </c>
      <c r="CA1636" t="s">
        <v>14983</v>
      </c>
      <c r="CB1636" t="s">
        <v>14</v>
      </c>
      <c r="CC1636" t="s">
        <v>14</v>
      </c>
      <c r="CD1636" t="s">
        <v>14</v>
      </c>
      <c r="CE1636" t="s">
        <v>14</v>
      </c>
      <c r="CF1636" t="s">
        <v>14984</v>
      </c>
      <c r="CG1636" t="s">
        <v>419</v>
      </c>
      <c r="CH1636" t="s">
        <v>22075</v>
      </c>
      <c r="CJ1636" t="s">
        <v>420</v>
      </c>
      <c r="CK1636" t="s">
        <v>16</v>
      </c>
      <c r="CL1636" s="13"/>
      <c r="CM1636" s="4" t="str">
        <f>_xlfn.XLOOKUP($CG1636,tbl_area_24_07_2024[Nombre Área],tbl_area_24_07_2024[Estado],"Si no se encuentra",2,)</f>
        <v>Sonora</v>
      </c>
      <c r="CN1636" s="4" t="str">
        <f>_xlfn.XLOOKUP($CG1636,tbl_area_24_07_2024[Nombre Área],tbl_area_24_07_2024[Estructura],"Si no se encuentra",2,)</f>
        <v>Juntas Locales</v>
      </c>
    </row>
    <row r="1637" spans="1:92" ht="20" x14ac:dyDescent="0.85">
      <c r="A1637" t="s">
        <v>22073</v>
      </c>
      <c r="B1637" t="s">
        <v>22074</v>
      </c>
      <c r="C1637" t="s">
        <v>22075</v>
      </c>
      <c r="D1637" t="s">
        <v>2199</v>
      </c>
      <c r="E1637" t="s">
        <v>2242</v>
      </c>
      <c r="F1637" t="s">
        <v>2201</v>
      </c>
      <c r="G1637" t="s">
        <v>14985</v>
      </c>
      <c r="H1637" t="s">
        <v>14</v>
      </c>
      <c r="I1637" t="s">
        <v>14986</v>
      </c>
      <c r="J1637" t="s">
        <v>14987</v>
      </c>
      <c r="K1637" t="s">
        <v>24991</v>
      </c>
      <c r="L1637" t="s">
        <v>14</v>
      </c>
      <c r="M1637" t="s">
        <v>14</v>
      </c>
      <c r="N1637" t="s">
        <v>14989</v>
      </c>
      <c r="O1637" t="s">
        <v>24991</v>
      </c>
      <c r="P1637" t="s">
        <v>14</v>
      </c>
      <c r="Q1637" t="s">
        <v>24991</v>
      </c>
      <c r="R1637" t="s">
        <v>24991</v>
      </c>
      <c r="S1637" t="s">
        <v>14</v>
      </c>
      <c r="T1637" t="s">
        <v>14</v>
      </c>
      <c r="U1637" t="s">
        <v>14</v>
      </c>
      <c r="V1637" t="s">
        <v>14</v>
      </c>
      <c r="W1637" t="s">
        <v>14</v>
      </c>
      <c r="X1637" t="s">
        <v>14</v>
      </c>
      <c r="Y1637" t="s">
        <v>14</v>
      </c>
      <c r="Z1637" t="s">
        <v>14</v>
      </c>
      <c r="AA1637" t="s">
        <v>14990</v>
      </c>
      <c r="AB1637" t="s">
        <v>24991</v>
      </c>
      <c r="AC1637" t="s">
        <v>12460</v>
      </c>
      <c r="AD1637" t="s">
        <v>2365</v>
      </c>
      <c r="AE1637" t="s">
        <v>14991</v>
      </c>
      <c r="AF1637" t="s">
        <v>7086</v>
      </c>
      <c r="AG1637" t="s">
        <v>14</v>
      </c>
      <c r="AH1637" t="s">
        <v>2209</v>
      </c>
      <c r="AI1637" t="s">
        <v>14992</v>
      </c>
      <c r="AJ1637" t="s">
        <v>1449</v>
      </c>
      <c r="AK1637" t="s">
        <v>1774</v>
      </c>
      <c r="AL1637" t="s">
        <v>1449</v>
      </c>
      <c r="AM1637" t="s">
        <v>1774</v>
      </c>
      <c r="AN1637" t="s">
        <v>1444</v>
      </c>
      <c r="AO1637" t="s">
        <v>420</v>
      </c>
      <c r="AP1637" t="s">
        <v>24992</v>
      </c>
      <c r="AQ1637" t="s">
        <v>14</v>
      </c>
      <c r="AR1637" t="s">
        <v>14</v>
      </c>
      <c r="AS1637" t="s">
        <v>14</v>
      </c>
      <c r="AT1637" t="s">
        <v>14</v>
      </c>
      <c r="AU1637" t="s">
        <v>14993</v>
      </c>
      <c r="AV1637" t="s">
        <v>1190</v>
      </c>
      <c r="AW1637" t="s">
        <v>1190</v>
      </c>
      <c r="AX1637" t="s">
        <v>1190</v>
      </c>
      <c r="AY1637" t="s">
        <v>14985</v>
      </c>
      <c r="AZ1637" t="s">
        <v>22074</v>
      </c>
      <c r="BA1637" t="s">
        <v>22074</v>
      </c>
      <c r="BB1637" t="s">
        <v>22082</v>
      </c>
      <c r="BC1637">
        <v>8172.8</v>
      </c>
      <c r="BD1637">
        <v>9480.44</v>
      </c>
      <c r="BE1637" t="s">
        <v>24993</v>
      </c>
      <c r="BF1637" t="s">
        <v>24993</v>
      </c>
      <c r="BG1637" t="s">
        <v>2214</v>
      </c>
      <c r="BH1637" t="s">
        <v>14</v>
      </c>
      <c r="BI1637" t="s">
        <v>22092</v>
      </c>
      <c r="BJ1637" t="s">
        <v>14994</v>
      </c>
      <c r="BK1637" t="s">
        <v>14</v>
      </c>
      <c r="BL1637" t="s">
        <v>22074</v>
      </c>
      <c r="BM1637" t="s">
        <v>22082</v>
      </c>
      <c r="BN1637" t="s">
        <v>14</v>
      </c>
      <c r="BO1637" t="s">
        <v>14</v>
      </c>
      <c r="BP1637" t="s">
        <v>24991</v>
      </c>
      <c r="BQ1637" t="s">
        <v>2217</v>
      </c>
      <c r="BR1637" t="s">
        <v>2303</v>
      </c>
      <c r="BS1637" t="s">
        <v>2376</v>
      </c>
      <c r="BT1637" t="s">
        <v>14</v>
      </c>
      <c r="BU1637" t="s">
        <v>14</v>
      </c>
      <c r="BV1637" t="s">
        <v>14</v>
      </c>
      <c r="BW1637" t="s">
        <v>14</v>
      </c>
      <c r="BX1637" t="s">
        <v>14</v>
      </c>
      <c r="BY1637" t="s">
        <v>2544</v>
      </c>
      <c r="BZ1637" t="s">
        <v>24991</v>
      </c>
      <c r="CA1637" t="s">
        <v>14983</v>
      </c>
      <c r="CB1637" t="s">
        <v>14</v>
      </c>
      <c r="CC1637" t="s">
        <v>14</v>
      </c>
      <c r="CD1637" t="s">
        <v>14</v>
      </c>
      <c r="CE1637" t="s">
        <v>14</v>
      </c>
      <c r="CF1637" t="s">
        <v>14995</v>
      </c>
      <c r="CG1637" t="s">
        <v>419</v>
      </c>
      <c r="CH1637" t="s">
        <v>22075</v>
      </c>
      <c r="CJ1637" t="s">
        <v>420</v>
      </c>
      <c r="CK1637" t="s">
        <v>16</v>
      </c>
      <c r="CL1637" s="13"/>
      <c r="CM1637" s="4" t="str">
        <f>_xlfn.XLOOKUP($CG1637,tbl_area_24_07_2024[Nombre Área],tbl_area_24_07_2024[Estado],"Si no se encuentra",2,)</f>
        <v>Sonora</v>
      </c>
      <c r="CN1637" s="4" t="str">
        <f>_xlfn.XLOOKUP($CG1637,tbl_area_24_07_2024[Nombre Área],tbl_area_24_07_2024[Estructura],"Si no se encuentra",2,)</f>
        <v>Juntas Locales</v>
      </c>
    </row>
    <row r="1638" spans="1:92" ht="20" x14ac:dyDescent="0.85">
      <c r="A1638" t="s">
        <v>22073</v>
      </c>
      <c r="B1638" t="s">
        <v>22074</v>
      </c>
      <c r="C1638" t="s">
        <v>22075</v>
      </c>
      <c r="D1638" t="s">
        <v>2199</v>
      </c>
      <c r="E1638" t="s">
        <v>2242</v>
      </c>
      <c r="F1638" t="s">
        <v>2201</v>
      </c>
      <c r="G1638" t="s">
        <v>14996</v>
      </c>
      <c r="H1638" t="s">
        <v>14</v>
      </c>
      <c r="I1638" t="s">
        <v>14997</v>
      </c>
      <c r="J1638" t="s">
        <v>14998</v>
      </c>
      <c r="K1638" t="s">
        <v>15433</v>
      </c>
      <c r="L1638" t="s">
        <v>14</v>
      </c>
      <c r="M1638" t="s">
        <v>14</v>
      </c>
      <c r="N1638" t="s">
        <v>14999</v>
      </c>
      <c r="O1638" t="s">
        <v>15433</v>
      </c>
      <c r="P1638" t="s">
        <v>14</v>
      </c>
      <c r="Q1638" t="s">
        <v>15433</v>
      </c>
      <c r="R1638" t="s">
        <v>15433</v>
      </c>
      <c r="S1638" t="s">
        <v>14</v>
      </c>
      <c r="T1638" t="s">
        <v>14</v>
      </c>
      <c r="U1638" t="s">
        <v>14</v>
      </c>
      <c r="V1638" t="s">
        <v>14</v>
      </c>
      <c r="W1638" t="s">
        <v>14</v>
      </c>
      <c r="X1638" t="s">
        <v>14</v>
      </c>
      <c r="Y1638" t="s">
        <v>14</v>
      </c>
      <c r="Z1638" t="s">
        <v>14</v>
      </c>
      <c r="AA1638" t="s">
        <v>15000</v>
      </c>
      <c r="AB1638" t="s">
        <v>15433</v>
      </c>
      <c r="AC1638" t="s">
        <v>15001</v>
      </c>
      <c r="AD1638" t="s">
        <v>2207</v>
      </c>
      <c r="AE1638" t="s">
        <v>283</v>
      </c>
      <c r="AF1638" t="s">
        <v>1564</v>
      </c>
      <c r="AG1638" t="s">
        <v>14</v>
      </c>
      <c r="AH1638" t="s">
        <v>2209</v>
      </c>
      <c r="AI1638" t="s">
        <v>2287</v>
      </c>
      <c r="AJ1638" t="s">
        <v>1449</v>
      </c>
      <c r="AK1638" t="s">
        <v>1774</v>
      </c>
      <c r="AL1638" t="s">
        <v>1449</v>
      </c>
      <c r="AM1638" t="s">
        <v>1774</v>
      </c>
      <c r="AN1638" t="s">
        <v>1444</v>
      </c>
      <c r="AO1638" t="s">
        <v>420</v>
      </c>
      <c r="AP1638" t="s">
        <v>23582</v>
      </c>
      <c r="AQ1638" t="s">
        <v>14</v>
      </c>
      <c r="AR1638" t="s">
        <v>14</v>
      </c>
      <c r="AS1638" t="s">
        <v>14</v>
      </c>
      <c r="AT1638" t="s">
        <v>14</v>
      </c>
      <c r="AU1638" t="s">
        <v>15002</v>
      </c>
      <c r="AV1638" t="s">
        <v>1190</v>
      </c>
      <c r="AW1638" t="s">
        <v>1190</v>
      </c>
      <c r="AX1638" t="s">
        <v>1190</v>
      </c>
      <c r="AY1638" t="s">
        <v>14996</v>
      </c>
      <c r="AZ1638" t="s">
        <v>22074</v>
      </c>
      <c r="BA1638" t="s">
        <v>22074</v>
      </c>
      <c r="BB1638" t="s">
        <v>22082</v>
      </c>
      <c r="BC1638">
        <v>40115.5</v>
      </c>
      <c r="BD1638">
        <v>46533.98</v>
      </c>
      <c r="BE1638" t="s">
        <v>24994</v>
      </c>
      <c r="BF1638" t="s">
        <v>24994</v>
      </c>
      <c r="BG1638" t="s">
        <v>2214</v>
      </c>
      <c r="BH1638" t="s">
        <v>14</v>
      </c>
      <c r="BI1638" t="s">
        <v>22092</v>
      </c>
      <c r="BJ1638" t="s">
        <v>15003</v>
      </c>
      <c r="BK1638" t="s">
        <v>14</v>
      </c>
      <c r="BL1638" t="s">
        <v>22074</v>
      </c>
      <c r="BM1638" t="s">
        <v>22082</v>
      </c>
      <c r="BN1638" t="s">
        <v>14</v>
      </c>
      <c r="BO1638" t="s">
        <v>14</v>
      </c>
      <c r="BP1638" t="s">
        <v>15433</v>
      </c>
      <c r="BQ1638" t="s">
        <v>2217</v>
      </c>
      <c r="BR1638" t="s">
        <v>2303</v>
      </c>
      <c r="BS1638" t="s">
        <v>2376</v>
      </c>
      <c r="BT1638" t="s">
        <v>14</v>
      </c>
      <c r="BU1638" t="s">
        <v>14</v>
      </c>
      <c r="BV1638" t="s">
        <v>14</v>
      </c>
      <c r="BW1638" t="s">
        <v>14</v>
      </c>
      <c r="BX1638" t="s">
        <v>14</v>
      </c>
      <c r="BY1638" t="s">
        <v>2544</v>
      </c>
      <c r="BZ1638" t="s">
        <v>15433</v>
      </c>
      <c r="CA1638" t="s">
        <v>14983</v>
      </c>
      <c r="CB1638" t="s">
        <v>14</v>
      </c>
      <c r="CC1638" t="s">
        <v>14</v>
      </c>
      <c r="CD1638" t="s">
        <v>14</v>
      </c>
      <c r="CE1638" t="s">
        <v>14</v>
      </c>
      <c r="CF1638" t="s">
        <v>15004</v>
      </c>
      <c r="CG1638" t="s">
        <v>419</v>
      </c>
      <c r="CH1638" t="s">
        <v>22075</v>
      </c>
      <c r="CJ1638" t="s">
        <v>420</v>
      </c>
      <c r="CK1638" t="s">
        <v>16</v>
      </c>
      <c r="CL1638" s="13"/>
      <c r="CM1638" s="4" t="str">
        <f>_xlfn.XLOOKUP($CG1638,tbl_area_24_07_2024[Nombre Área],tbl_area_24_07_2024[Estado],"Si no se encuentra",2,)</f>
        <v>Sonora</v>
      </c>
      <c r="CN1638" s="4" t="str">
        <f>_xlfn.XLOOKUP($CG1638,tbl_area_24_07_2024[Nombre Área],tbl_area_24_07_2024[Estructura],"Si no se encuentra",2,)</f>
        <v>Juntas Locales</v>
      </c>
    </row>
    <row r="1639" spans="1:92" ht="20" x14ac:dyDescent="0.85">
      <c r="A1639" t="s">
        <v>22073</v>
      </c>
      <c r="B1639" t="s">
        <v>22074</v>
      </c>
      <c r="C1639" t="s">
        <v>22075</v>
      </c>
      <c r="D1639" t="s">
        <v>2199</v>
      </c>
      <c r="E1639" t="s">
        <v>2242</v>
      </c>
      <c r="F1639" t="s">
        <v>2201</v>
      </c>
      <c r="G1639" t="s">
        <v>15005</v>
      </c>
      <c r="H1639" t="s">
        <v>14</v>
      </c>
      <c r="I1639" t="s">
        <v>15006</v>
      </c>
      <c r="J1639" t="s">
        <v>15007</v>
      </c>
      <c r="K1639" t="s">
        <v>24995</v>
      </c>
      <c r="L1639" t="s">
        <v>14</v>
      </c>
      <c r="M1639" t="s">
        <v>14</v>
      </c>
      <c r="N1639" t="s">
        <v>15008</v>
      </c>
      <c r="O1639" t="s">
        <v>24995</v>
      </c>
      <c r="P1639" t="s">
        <v>14</v>
      </c>
      <c r="Q1639" t="s">
        <v>24995</v>
      </c>
      <c r="R1639" t="s">
        <v>24995</v>
      </c>
      <c r="S1639" t="s">
        <v>14</v>
      </c>
      <c r="T1639" t="s">
        <v>14</v>
      </c>
      <c r="U1639" t="s">
        <v>14</v>
      </c>
      <c r="V1639" t="s">
        <v>14</v>
      </c>
      <c r="W1639" t="s">
        <v>14</v>
      </c>
      <c r="X1639" t="s">
        <v>14</v>
      </c>
      <c r="Y1639" t="s">
        <v>14</v>
      </c>
      <c r="Z1639" t="s">
        <v>14</v>
      </c>
      <c r="AA1639" t="s">
        <v>15009</v>
      </c>
      <c r="AB1639" t="s">
        <v>24995</v>
      </c>
      <c r="AC1639" t="s">
        <v>15010</v>
      </c>
      <c r="AD1639" t="s">
        <v>2348</v>
      </c>
      <c r="AE1639" t="s">
        <v>15011</v>
      </c>
      <c r="AF1639" t="s">
        <v>15012</v>
      </c>
      <c r="AG1639" t="s">
        <v>14</v>
      </c>
      <c r="AH1639" t="s">
        <v>2209</v>
      </c>
      <c r="AI1639" t="s">
        <v>15013</v>
      </c>
      <c r="AJ1639" t="s">
        <v>1174</v>
      </c>
      <c r="AK1639" t="s">
        <v>3799</v>
      </c>
      <c r="AL1639" t="s">
        <v>1174</v>
      </c>
      <c r="AM1639" t="s">
        <v>3799</v>
      </c>
      <c r="AN1639" t="s">
        <v>1172</v>
      </c>
      <c r="AO1639" t="s">
        <v>156</v>
      </c>
      <c r="AP1639" t="s">
        <v>24996</v>
      </c>
      <c r="AQ1639" t="s">
        <v>14</v>
      </c>
      <c r="AR1639" t="s">
        <v>14</v>
      </c>
      <c r="AS1639" t="s">
        <v>14</v>
      </c>
      <c r="AT1639" t="s">
        <v>14</v>
      </c>
      <c r="AU1639" t="s">
        <v>15014</v>
      </c>
      <c r="AV1639" t="s">
        <v>1190</v>
      </c>
      <c r="AW1639" t="s">
        <v>1190</v>
      </c>
      <c r="AX1639" t="s">
        <v>1190</v>
      </c>
      <c r="AY1639" t="s">
        <v>15005</v>
      </c>
      <c r="AZ1639" t="s">
        <v>22074</v>
      </c>
      <c r="BA1639" t="s">
        <v>22074</v>
      </c>
      <c r="BB1639" t="s">
        <v>22082</v>
      </c>
      <c r="BC1639">
        <v>8639</v>
      </c>
      <c r="BD1639">
        <v>10021.24</v>
      </c>
      <c r="BE1639" t="s">
        <v>24997</v>
      </c>
      <c r="BF1639" t="s">
        <v>24997</v>
      </c>
      <c r="BG1639" t="s">
        <v>2214</v>
      </c>
      <c r="BH1639" t="s">
        <v>14</v>
      </c>
      <c r="BI1639" t="s">
        <v>22092</v>
      </c>
      <c r="BJ1639" t="s">
        <v>15015</v>
      </c>
      <c r="BK1639" t="s">
        <v>14</v>
      </c>
      <c r="BL1639" t="s">
        <v>22074</v>
      </c>
      <c r="BM1639" t="s">
        <v>22082</v>
      </c>
      <c r="BN1639" t="s">
        <v>14</v>
      </c>
      <c r="BO1639" t="s">
        <v>14</v>
      </c>
      <c r="BP1639" t="s">
        <v>24995</v>
      </c>
      <c r="BQ1639" t="s">
        <v>2217</v>
      </c>
      <c r="BR1639" t="s">
        <v>2303</v>
      </c>
      <c r="BS1639" t="s">
        <v>2376</v>
      </c>
      <c r="BT1639" t="s">
        <v>14</v>
      </c>
      <c r="BU1639" t="s">
        <v>14</v>
      </c>
      <c r="BV1639" t="s">
        <v>14</v>
      </c>
      <c r="BW1639" t="s">
        <v>14</v>
      </c>
      <c r="BX1639" t="s">
        <v>14</v>
      </c>
      <c r="BY1639" t="s">
        <v>2544</v>
      </c>
      <c r="BZ1639" t="s">
        <v>24995</v>
      </c>
      <c r="CA1639" t="s">
        <v>14983</v>
      </c>
      <c r="CB1639" t="s">
        <v>14</v>
      </c>
      <c r="CC1639" t="s">
        <v>14</v>
      </c>
      <c r="CD1639" t="s">
        <v>14</v>
      </c>
      <c r="CE1639" t="s">
        <v>14</v>
      </c>
      <c r="CF1639" t="s">
        <v>15016</v>
      </c>
      <c r="CG1639" t="s">
        <v>419</v>
      </c>
      <c r="CH1639" t="s">
        <v>22075</v>
      </c>
      <c r="CJ1639" t="s">
        <v>420</v>
      </c>
      <c r="CK1639" t="s">
        <v>16</v>
      </c>
      <c r="CL1639" s="13"/>
      <c r="CM1639" s="4" t="str">
        <f>_xlfn.XLOOKUP($CG1639,tbl_area_24_07_2024[Nombre Área],tbl_area_24_07_2024[Estado],"Si no se encuentra",2,)</f>
        <v>Sonora</v>
      </c>
      <c r="CN1639" s="4" t="str">
        <f>_xlfn.XLOOKUP($CG1639,tbl_area_24_07_2024[Nombre Área],tbl_area_24_07_2024[Estructura],"Si no se encuentra",2,)</f>
        <v>Juntas Locales</v>
      </c>
    </row>
    <row r="1640" spans="1:92" ht="20" x14ac:dyDescent="0.85">
      <c r="A1640" t="s">
        <v>22073</v>
      </c>
      <c r="B1640" t="s">
        <v>22074</v>
      </c>
      <c r="C1640" t="s">
        <v>22075</v>
      </c>
      <c r="D1640" t="s">
        <v>2199</v>
      </c>
      <c r="E1640" t="s">
        <v>2242</v>
      </c>
      <c r="F1640" t="s">
        <v>2201</v>
      </c>
      <c r="G1640" t="s">
        <v>15017</v>
      </c>
      <c r="H1640" t="s">
        <v>14</v>
      </c>
      <c r="I1640" t="s">
        <v>15018</v>
      </c>
      <c r="J1640" t="s">
        <v>15019</v>
      </c>
      <c r="K1640" t="s">
        <v>24998</v>
      </c>
      <c r="L1640" t="s">
        <v>14</v>
      </c>
      <c r="M1640" t="s">
        <v>14</v>
      </c>
      <c r="N1640" t="s">
        <v>15018</v>
      </c>
      <c r="O1640" t="s">
        <v>24998</v>
      </c>
      <c r="P1640" t="s">
        <v>14</v>
      </c>
      <c r="Q1640" t="s">
        <v>24998</v>
      </c>
      <c r="R1640" t="s">
        <v>24998</v>
      </c>
      <c r="S1640" t="s">
        <v>14</v>
      </c>
      <c r="T1640" t="s">
        <v>14</v>
      </c>
      <c r="U1640" t="s">
        <v>14</v>
      </c>
      <c r="V1640" t="s">
        <v>14</v>
      </c>
      <c r="W1640" t="s">
        <v>14</v>
      </c>
      <c r="X1640" t="s">
        <v>14</v>
      </c>
      <c r="Y1640" t="s">
        <v>14</v>
      </c>
      <c r="Z1640" t="s">
        <v>14</v>
      </c>
      <c r="AA1640" t="s">
        <v>15020</v>
      </c>
      <c r="AB1640" t="s">
        <v>24998</v>
      </c>
      <c r="AC1640" t="s">
        <v>15021</v>
      </c>
      <c r="AD1640" t="s">
        <v>2348</v>
      </c>
      <c r="AE1640" t="s">
        <v>15022</v>
      </c>
      <c r="AF1640" t="s">
        <v>15023</v>
      </c>
      <c r="AG1640" t="s">
        <v>14</v>
      </c>
      <c r="AH1640" t="s">
        <v>2209</v>
      </c>
      <c r="AI1640" t="s">
        <v>1376</v>
      </c>
      <c r="AJ1640" t="s">
        <v>1449</v>
      </c>
      <c r="AK1640" t="s">
        <v>1774</v>
      </c>
      <c r="AL1640" t="s">
        <v>1449</v>
      </c>
      <c r="AM1640" t="s">
        <v>1774</v>
      </c>
      <c r="AN1640" t="s">
        <v>1444</v>
      </c>
      <c r="AO1640" t="s">
        <v>420</v>
      </c>
      <c r="AP1640" t="s">
        <v>24999</v>
      </c>
      <c r="AQ1640" t="s">
        <v>14</v>
      </c>
      <c r="AR1640" t="s">
        <v>14</v>
      </c>
      <c r="AS1640" t="s">
        <v>14</v>
      </c>
      <c r="AT1640" t="s">
        <v>14</v>
      </c>
      <c r="AU1640" t="s">
        <v>15024</v>
      </c>
      <c r="AV1640" t="s">
        <v>1190</v>
      </c>
      <c r="AW1640" t="s">
        <v>1190</v>
      </c>
      <c r="AX1640" t="s">
        <v>1190</v>
      </c>
      <c r="AY1640" t="s">
        <v>15017</v>
      </c>
      <c r="AZ1640" t="s">
        <v>22074</v>
      </c>
      <c r="BA1640" t="s">
        <v>22074</v>
      </c>
      <c r="BB1640" t="s">
        <v>22082</v>
      </c>
      <c r="BC1640">
        <v>8400</v>
      </c>
      <c r="BD1640">
        <v>9744</v>
      </c>
      <c r="BE1640" t="s">
        <v>25000</v>
      </c>
      <c r="BF1640" t="s">
        <v>25000</v>
      </c>
      <c r="BG1640" t="s">
        <v>2214</v>
      </c>
      <c r="BH1640" t="s">
        <v>14</v>
      </c>
      <c r="BI1640" t="s">
        <v>22092</v>
      </c>
      <c r="BJ1640" t="s">
        <v>15025</v>
      </c>
      <c r="BK1640" t="s">
        <v>14</v>
      </c>
      <c r="BL1640" t="s">
        <v>22074</v>
      </c>
      <c r="BM1640" t="s">
        <v>22082</v>
      </c>
      <c r="BN1640" t="s">
        <v>14</v>
      </c>
      <c r="BO1640" t="s">
        <v>14</v>
      </c>
      <c r="BP1640" t="s">
        <v>24998</v>
      </c>
      <c r="BQ1640" t="s">
        <v>2217</v>
      </c>
      <c r="BR1640" t="s">
        <v>2303</v>
      </c>
      <c r="BS1640" t="s">
        <v>2376</v>
      </c>
      <c r="BT1640" t="s">
        <v>14</v>
      </c>
      <c r="BU1640" t="s">
        <v>14</v>
      </c>
      <c r="BV1640" t="s">
        <v>14</v>
      </c>
      <c r="BW1640" t="s">
        <v>14</v>
      </c>
      <c r="BX1640" t="s">
        <v>14</v>
      </c>
      <c r="BY1640" t="s">
        <v>2544</v>
      </c>
      <c r="BZ1640" t="s">
        <v>24998</v>
      </c>
      <c r="CA1640" t="s">
        <v>14983</v>
      </c>
      <c r="CB1640" t="s">
        <v>14</v>
      </c>
      <c r="CC1640" t="s">
        <v>14</v>
      </c>
      <c r="CD1640" t="s">
        <v>14</v>
      </c>
      <c r="CE1640" t="s">
        <v>14</v>
      </c>
      <c r="CF1640" t="s">
        <v>15026</v>
      </c>
      <c r="CG1640" t="s">
        <v>419</v>
      </c>
      <c r="CH1640" t="s">
        <v>22075</v>
      </c>
      <c r="CJ1640" t="s">
        <v>420</v>
      </c>
      <c r="CK1640" t="s">
        <v>16</v>
      </c>
      <c r="CL1640" s="13"/>
      <c r="CM1640" s="4" t="str">
        <f>_xlfn.XLOOKUP($CG1640,tbl_area_24_07_2024[Nombre Área],tbl_area_24_07_2024[Estado],"Si no se encuentra",2,)</f>
        <v>Sonora</v>
      </c>
      <c r="CN1640" s="4" t="str">
        <f>_xlfn.XLOOKUP($CG1640,tbl_area_24_07_2024[Nombre Área],tbl_area_24_07_2024[Estructura],"Si no se encuentra",2,)</f>
        <v>Juntas Locales</v>
      </c>
    </row>
    <row r="1641" spans="1:92" ht="20" x14ac:dyDescent="0.85">
      <c r="A1641" t="s">
        <v>22073</v>
      </c>
      <c r="B1641" t="s">
        <v>22074</v>
      </c>
      <c r="C1641" t="s">
        <v>22075</v>
      </c>
      <c r="D1641" t="s">
        <v>2199</v>
      </c>
      <c r="E1641" t="s">
        <v>2242</v>
      </c>
      <c r="F1641" t="s">
        <v>2201</v>
      </c>
      <c r="G1641" t="s">
        <v>15027</v>
      </c>
      <c r="H1641" t="s">
        <v>14</v>
      </c>
      <c r="I1641" t="s">
        <v>15028</v>
      </c>
      <c r="J1641" t="s">
        <v>15029</v>
      </c>
      <c r="K1641" t="s">
        <v>25001</v>
      </c>
      <c r="L1641" t="s">
        <v>14</v>
      </c>
      <c r="M1641" t="s">
        <v>14</v>
      </c>
      <c r="N1641" t="s">
        <v>15030</v>
      </c>
      <c r="O1641" t="s">
        <v>25001</v>
      </c>
      <c r="P1641" t="s">
        <v>14</v>
      </c>
      <c r="Q1641" t="s">
        <v>25001</v>
      </c>
      <c r="R1641" t="s">
        <v>25001</v>
      </c>
      <c r="S1641" t="s">
        <v>14</v>
      </c>
      <c r="T1641" t="s">
        <v>14</v>
      </c>
      <c r="U1641" t="s">
        <v>14</v>
      </c>
      <c r="V1641" t="s">
        <v>14</v>
      </c>
      <c r="W1641" t="s">
        <v>14</v>
      </c>
      <c r="X1641" t="s">
        <v>14</v>
      </c>
      <c r="Y1641" t="s">
        <v>14</v>
      </c>
      <c r="Z1641" t="s">
        <v>14</v>
      </c>
      <c r="AA1641" t="s">
        <v>15031</v>
      </c>
      <c r="AB1641" t="s">
        <v>25001</v>
      </c>
      <c r="AC1641" t="s">
        <v>15032</v>
      </c>
      <c r="AD1641" t="s">
        <v>2365</v>
      </c>
      <c r="AE1641" t="s">
        <v>15033</v>
      </c>
      <c r="AF1641" t="s">
        <v>1544</v>
      </c>
      <c r="AG1641" t="s">
        <v>14</v>
      </c>
      <c r="AH1641" t="s">
        <v>2209</v>
      </c>
      <c r="AI1641" t="s">
        <v>15034</v>
      </c>
      <c r="AJ1641" t="s">
        <v>1449</v>
      </c>
      <c r="AK1641" t="s">
        <v>1774</v>
      </c>
      <c r="AL1641" t="s">
        <v>1449</v>
      </c>
      <c r="AM1641" t="s">
        <v>1774</v>
      </c>
      <c r="AN1641" t="s">
        <v>1444</v>
      </c>
      <c r="AO1641" t="s">
        <v>420</v>
      </c>
      <c r="AP1641" t="s">
        <v>25002</v>
      </c>
      <c r="AQ1641" t="s">
        <v>14</v>
      </c>
      <c r="AR1641" t="s">
        <v>14</v>
      </c>
      <c r="AS1641" t="s">
        <v>14</v>
      </c>
      <c r="AT1641" t="s">
        <v>14</v>
      </c>
      <c r="AU1641" t="s">
        <v>15035</v>
      </c>
      <c r="AV1641" t="s">
        <v>1190</v>
      </c>
      <c r="AW1641" t="s">
        <v>1190</v>
      </c>
      <c r="AX1641" t="s">
        <v>1190</v>
      </c>
      <c r="AY1641" t="s">
        <v>15027</v>
      </c>
      <c r="AZ1641" t="s">
        <v>22074</v>
      </c>
      <c r="BA1641" t="s">
        <v>22074</v>
      </c>
      <c r="BB1641" t="s">
        <v>22082</v>
      </c>
      <c r="BC1641">
        <v>134034.64000000001</v>
      </c>
      <c r="BD1641">
        <v>155480.18</v>
      </c>
      <c r="BE1641" t="s">
        <v>25003</v>
      </c>
      <c r="BF1641" t="s">
        <v>25003</v>
      </c>
      <c r="BG1641" t="s">
        <v>2214</v>
      </c>
      <c r="BH1641" t="s">
        <v>14</v>
      </c>
      <c r="BI1641" t="s">
        <v>22092</v>
      </c>
      <c r="BJ1641" t="s">
        <v>15030</v>
      </c>
      <c r="BK1641" t="s">
        <v>14</v>
      </c>
      <c r="BL1641" t="s">
        <v>22074</v>
      </c>
      <c r="BM1641" t="s">
        <v>22082</v>
      </c>
      <c r="BN1641" t="s">
        <v>14</v>
      </c>
      <c r="BO1641" t="s">
        <v>14</v>
      </c>
      <c r="BP1641" t="s">
        <v>25001</v>
      </c>
      <c r="BQ1641" t="s">
        <v>2217</v>
      </c>
      <c r="BR1641" t="s">
        <v>2303</v>
      </c>
      <c r="BS1641" t="s">
        <v>2376</v>
      </c>
      <c r="BT1641" t="s">
        <v>14</v>
      </c>
      <c r="BU1641" t="s">
        <v>14</v>
      </c>
      <c r="BV1641" t="s">
        <v>14</v>
      </c>
      <c r="BW1641" t="s">
        <v>14</v>
      </c>
      <c r="BX1641" t="s">
        <v>14</v>
      </c>
      <c r="BY1641" t="s">
        <v>2544</v>
      </c>
      <c r="BZ1641" t="s">
        <v>25001</v>
      </c>
      <c r="CA1641" t="s">
        <v>14983</v>
      </c>
      <c r="CB1641" t="s">
        <v>14</v>
      </c>
      <c r="CC1641" t="s">
        <v>14</v>
      </c>
      <c r="CD1641" t="s">
        <v>14</v>
      </c>
      <c r="CE1641" t="s">
        <v>14</v>
      </c>
      <c r="CF1641" t="s">
        <v>15036</v>
      </c>
      <c r="CG1641" t="s">
        <v>419</v>
      </c>
      <c r="CH1641" t="s">
        <v>22075</v>
      </c>
      <c r="CJ1641" t="s">
        <v>420</v>
      </c>
      <c r="CK1641" t="s">
        <v>16</v>
      </c>
      <c r="CL1641" s="13"/>
      <c r="CM1641" s="4" t="str">
        <f>_xlfn.XLOOKUP($CG1641,tbl_area_24_07_2024[Nombre Área],tbl_area_24_07_2024[Estado],"Si no se encuentra",2,)</f>
        <v>Sonora</v>
      </c>
      <c r="CN1641" s="4" t="str">
        <f>_xlfn.XLOOKUP($CG1641,tbl_area_24_07_2024[Nombre Área],tbl_area_24_07_2024[Estructura],"Si no se encuentra",2,)</f>
        <v>Juntas Locales</v>
      </c>
    </row>
    <row r="1642" spans="1:92" ht="20" x14ac:dyDescent="0.85">
      <c r="A1642" t="s">
        <v>22073</v>
      </c>
      <c r="B1642" t="s">
        <v>22074</v>
      </c>
      <c r="C1642" t="s">
        <v>22075</v>
      </c>
      <c r="D1642" t="s">
        <v>2199</v>
      </c>
      <c r="E1642" t="s">
        <v>2242</v>
      </c>
      <c r="F1642" t="s">
        <v>2201</v>
      </c>
      <c r="G1642" t="s">
        <v>15037</v>
      </c>
      <c r="H1642" t="s">
        <v>14</v>
      </c>
      <c r="I1642" t="s">
        <v>15038</v>
      </c>
      <c r="J1642" t="s">
        <v>15039</v>
      </c>
      <c r="K1642" t="s">
        <v>25004</v>
      </c>
      <c r="L1642" t="s">
        <v>14</v>
      </c>
      <c r="M1642" t="s">
        <v>14</v>
      </c>
      <c r="N1642" t="s">
        <v>15040</v>
      </c>
      <c r="O1642" t="s">
        <v>25004</v>
      </c>
      <c r="P1642" t="s">
        <v>14</v>
      </c>
      <c r="Q1642" t="s">
        <v>25004</v>
      </c>
      <c r="R1642" t="s">
        <v>25004</v>
      </c>
      <c r="S1642" t="s">
        <v>14</v>
      </c>
      <c r="T1642" t="s">
        <v>14</v>
      </c>
      <c r="U1642" t="s">
        <v>14</v>
      </c>
      <c r="V1642" t="s">
        <v>14</v>
      </c>
      <c r="W1642" t="s">
        <v>14</v>
      </c>
      <c r="X1642" t="s">
        <v>14</v>
      </c>
      <c r="Y1642" t="s">
        <v>14</v>
      </c>
      <c r="Z1642" t="s">
        <v>14</v>
      </c>
      <c r="AA1642" t="s">
        <v>15041</v>
      </c>
      <c r="AB1642" t="s">
        <v>25004</v>
      </c>
      <c r="AC1642" t="s">
        <v>15042</v>
      </c>
      <c r="AD1642" t="s">
        <v>1696</v>
      </c>
      <c r="AE1642" t="s">
        <v>1603</v>
      </c>
      <c r="AF1642" t="s">
        <v>14210</v>
      </c>
      <c r="AG1642" t="s">
        <v>14</v>
      </c>
      <c r="AH1642" t="s">
        <v>2209</v>
      </c>
      <c r="AI1642" t="s">
        <v>15043</v>
      </c>
      <c r="AJ1642" t="s">
        <v>1173</v>
      </c>
      <c r="AK1642" t="s">
        <v>12252</v>
      </c>
      <c r="AL1642" t="s">
        <v>1173</v>
      </c>
      <c r="AM1642" t="s">
        <v>12252</v>
      </c>
      <c r="AN1642" t="s">
        <v>1186</v>
      </c>
      <c r="AO1642" t="s">
        <v>334</v>
      </c>
      <c r="AP1642" t="s">
        <v>25005</v>
      </c>
      <c r="AQ1642" t="s">
        <v>14</v>
      </c>
      <c r="AR1642" t="s">
        <v>14</v>
      </c>
      <c r="AS1642" t="s">
        <v>14</v>
      </c>
      <c r="AT1642" t="s">
        <v>14</v>
      </c>
      <c r="AU1642" t="s">
        <v>15002</v>
      </c>
      <c r="AV1642" t="s">
        <v>1190</v>
      </c>
      <c r="AW1642" t="s">
        <v>1190</v>
      </c>
      <c r="AX1642" t="s">
        <v>1190</v>
      </c>
      <c r="AY1642" t="s">
        <v>15037</v>
      </c>
      <c r="AZ1642" t="s">
        <v>22074</v>
      </c>
      <c r="BA1642" t="s">
        <v>22074</v>
      </c>
      <c r="BB1642" t="s">
        <v>22082</v>
      </c>
      <c r="BC1642">
        <v>141600</v>
      </c>
      <c r="BD1642">
        <v>164256</v>
      </c>
      <c r="BE1642" t="s">
        <v>25006</v>
      </c>
      <c r="BF1642" t="s">
        <v>25006</v>
      </c>
      <c r="BG1642" t="s">
        <v>2214</v>
      </c>
      <c r="BH1642" t="s">
        <v>14</v>
      </c>
      <c r="BI1642" t="s">
        <v>22092</v>
      </c>
      <c r="BJ1642" t="s">
        <v>15040</v>
      </c>
      <c r="BK1642" t="s">
        <v>14</v>
      </c>
      <c r="BL1642" t="s">
        <v>22074</v>
      </c>
      <c r="BM1642" t="s">
        <v>22082</v>
      </c>
      <c r="BN1642" t="s">
        <v>14</v>
      </c>
      <c r="BO1642" t="s">
        <v>14</v>
      </c>
      <c r="BP1642" t="s">
        <v>25004</v>
      </c>
      <c r="BQ1642" t="s">
        <v>2217</v>
      </c>
      <c r="BR1642" t="s">
        <v>2303</v>
      </c>
      <c r="BS1642" t="s">
        <v>2376</v>
      </c>
      <c r="BT1642" t="s">
        <v>14</v>
      </c>
      <c r="BU1642" t="s">
        <v>14</v>
      </c>
      <c r="BV1642" t="s">
        <v>14</v>
      </c>
      <c r="BW1642" t="s">
        <v>14</v>
      </c>
      <c r="BX1642" t="s">
        <v>14</v>
      </c>
      <c r="BY1642" t="s">
        <v>2544</v>
      </c>
      <c r="BZ1642" t="s">
        <v>25004</v>
      </c>
      <c r="CA1642" t="s">
        <v>14983</v>
      </c>
      <c r="CB1642" t="s">
        <v>14</v>
      </c>
      <c r="CC1642" t="s">
        <v>14</v>
      </c>
      <c r="CD1642" t="s">
        <v>14</v>
      </c>
      <c r="CE1642" t="s">
        <v>14</v>
      </c>
      <c r="CF1642" t="s">
        <v>15044</v>
      </c>
      <c r="CG1642" t="s">
        <v>419</v>
      </c>
      <c r="CH1642" t="s">
        <v>22075</v>
      </c>
      <c r="CJ1642" t="s">
        <v>420</v>
      </c>
      <c r="CK1642" t="s">
        <v>16</v>
      </c>
      <c r="CL1642" s="13"/>
      <c r="CM1642" s="4" t="str">
        <f>_xlfn.XLOOKUP($CG1642,tbl_area_24_07_2024[Nombre Área],tbl_area_24_07_2024[Estado],"Si no se encuentra",2,)</f>
        <v>Sonora</v>
      </c>
      <c r="CN1642" s="4" t="str">
        <f>_xlfn.XLOOKUP($CG1642,tbl_area_24_07_2024[Nombre Área],tbl_area_24_07_2024[Estructura],"Si no se encuentra",2,)</f>
        <v>Juntas Locales</v>
      </c>
    </row>
    <row r="1643" spans="1:92" ht="20" x14ac:dyDescent="0.85">
      <c r="A1643" t="s">
        <v>22073</v>
      </c>
      <c r="B1643" t="s">
        <v>22074</v>
      </c>
      <c r="C1643" t="s">
        <v>22075</v>
      </c>
      <c r="D1643" t="s">
        <v>2199</v>
      </c>
      <c r="E1643" t="s">
        <v>2242</v>
      </c>
      <c r="F1643" t="s">
        <v>2201</v>
      </c>
      <c r="G1643" t="s">
        <v>15045</v>
      </c>
      <c r="H1643" t="s">
        <v>14</v>
      </c>
      <c r="I1643" t="s">
        <v>15046</v>
      </c>
      <c r="J1643" t="s">
        <v>15047</v>
      </c>
      <c r="K1643" t="s">
        <v>25007</v>
      </c>
      <c r="L1643" t="s">
        <v>14</v>
      </c>
      <c r="M1643" t="s">
        <v>14</v>
      </c>
      <c r="N1643" t="s">
        <v>15048</v>
      </c>
      <c r="O1643" t="s">
        <v>25007</v>
      </c>
      <c r="P1643" t="s">
        <v>14</v>
      </c>
      <c r="Q1643" t="s">
        <v>25007</v>
      </c>
      <c r="R1643" t="s">
        <v>25007</v>
      </c>
      <c r="S1643" t="s">
        <v>14</v>
      </c>
      <c r="T1643" t="s">
        <v>14</v>
      </c>
      <c r="U1643" t="s">
        <v>14</v>
      </c>
      <c r="V1643" t="s">
        <v>14</v>
      </c>
      <c r="W1643" t="s">
        <v>15049</v>
      </c>
      <c r="X1643" t="s">
        <v>26</v>
      </c>
      <c r="Y1643" t="s">
        <v>79</v>
      </c>
      <c r="Z1643" t="s">
        <v>18</v>
      </c>
      <c r="AA1643" t="s">
        <v>14</v>
      </c>
      <c r="AB1643" t="s">
        <v>25007</v>
      </c>
      <c r="AC1643" t="s">
        <v>15050</v>
      </c>
      <c r="AD1643" t="s">
        <v>3808</v>
      </c>
      <c r="AE1643" t="s">
        <v>15051</v>
      </c>
      <c r="AF1643" t="s">
        <v>1440</v>
      </c>
      <c r="AG1643" t="s">
        <v>14</v>
      </c>
      <c r="AH1643" t="s">
        <v>2209</v>
      </c>
      <c r="AI1643" t="s">
        <v>1376</v>
      </c>
      <c r="AJ1643" t="s">
        <v>1449</v>
      </c>
      <c r="AK1643" t="s">
        <v>1774</v>
      </c>
      <c r="AL1643" t="s">
        <v>1449</v>
      </c>
      <c r="AM1643" t="s">
        <v>1774</v>
      </c>
      <c r="AN1643" t="s">
        <v>1444</v>
      </c>
      <c r="AO1643" t="s">
        <v>420</v>
      </c>
      <c r="AP1643" t="s">
        <v>24999</v>
      </c>
      <c r="AQ1643" t="s">
        <v>14</v>
      </c>
      <c r="AR1643" t="s">
        <v>14</v>
      </c>
      <c r="AS1643" t="s">
        <v>14</v>
      </c>
      <c r="AT1643" t="s">
        <v>14</v>
      </c>
      <c r="AU1643" t="s">
        <v>15035</v>
      </c>
      <c r="AV1643" t="s">
        <v>1190</v>
      </c>
      <c r="AW1643" t="s">
        <v>1190</v>
      </c>
      <c r="AX1643" t="s">
        <v>1190</v>
      </c>
      <c r="AY1643" t="s">
        <v>15045</v>
      </c>
      <c r="AZ1643" t="s">
        <v>22074</v>
      </c>
      <c r="BA1643" t="s">
        <v>22074</v>
      </c>
      <c r="BB1643" t="s">
        <v>22082</v>
      </c>
      <c r="BC1643">
        <v>5000</v>
      </c>
      <c r="BD1643">
        <v>5800</v>
      </c>
      <c r="BE1643" t="s">
        <v>23137</v>
      </c>
      <c r="BF1643" t="s">
        <v>23137</v>
      </c>
      <c r="BG1643" t="s">
        <v>2214</v>
      </c>
      <c r="BH1643" t="s">
        <v>14</v>
      </c>
      <c r="BI1643" t="s">
        <v>22092</v>
      </c>
      <c r="BJ1643" t="s">
        <v>15052</v>
      </c>
      <c r="BK1643" t="s">
        <v>14</v>
      </c>
      <c r="BL1643" t="s">
        <v>22074</v>
      </c>
      <c r="BM1643" t="s">
        <v>22082</v>
      </c>
      <c r="BN1643" t="s">
        <v>14</v>
      </c>
      <c r="BO1643" t="s">
        <v>14</v>
      </c>
      <c r="BP1643" t="s">
        <v>25007</v>
      </c>
      <c r="BQ1643" t="s">
        <v>2217</v>
      </c>
      <c r="BR1643" t="s">
        <v>2303</v>
      </c>
      <c r="BS1643" t="s">
        <v>2376</v>
      </c>
      <c r="BT1643" t="s">
        <v>14</v>
      </c>
      <c r="BU1643" t="s">
        <v>14</v>
      </c>
      <c r="BV1643" t="s">
        <v>14</v>
      </c>
      <c r="BW1643" t="s">
        <v>14</v>
      </c>
      <c r="BX1643" t="s">
        <v>14</v>
      </c>
      <c r="BY1643" t="s">
        <v>2544</v>
      </c>
      <c r="BZ1643" t="s">
        <v>25007</v>
      </c>
      <c r="CA1643" t="s">
        <v>14983</v>
      </c>
      <c r="CB1643" t="s">
        <v>14</v>
      </c>
      <c r="CC1643" t="s">
        <v>14</v>
      </c>
      <c r="CD1643" t="s">
        <v>14</v>
      </c>
      <c r="CE1643" t="s">
        <v>14</v>
      </c>
      <c r="CF1643" t="s">
        <v>15053</v>
      </c>
      <c r="CG1643" t="s">
        <v>419</v>
      </c>
      <c r="CH1643" t="s">
        <v>22075</v>
      </c>
      <c r="CJ1643" t="s">
        <v>420</v>
      </c>
      <c r="CK1643" t="s">
        <v>16</v>
      </c>
      <c r="CL1643" s="13"/>
      <c r="CM1643" s="4" t="str">
        <f>_xlfn.XLOOKUP($CG1643,tbl_area_24_07_2024[Nombre Área],tbl_area_24_07_2024[Estado],"Si no se encuentra",2,)</f>
        <v>Sonora</v>
      </c>
      <c r="CN1643" s="4" t="str">
        <f>_xlfn.XLOOKUP($CG1643,tbl_area_24_07_2024[Nombre Área],tbl_area_24_07_2024[Estructura],"Si no se encuentra",2,)</f>
        <v>Juntas Locales</v>
      </c>
    </row>
    <row r="1644" spans="1:92" ht="20" x14ac:dyDescent="0.85">
      <c r="A1644" t="s">
        <v>22073</v>
      </c>
      <c r="B1644" t="s">
        <v>22074</v>
      </c>
      <c r="C1644" t="s">
        <v>22075</v>
      </c>
      <c r="D1644" t="s">
        <v>2199</v>
      </c>
      <c r="E1644" t="s">
        <v>2242</v>
      </c>
      <c r="F1644" t="s">
        <v>2201</v>
      </c>
      <c r="G1644" t="s">
        <v>15054</v>
      </c>
      <c r="H1644" t="s">
        <v>14</v>
      </c>
      <c r="I1644" t="s">
        <v>15055</v>
      </c>
      <c r="J1644" t="s">
        <v>15056</v>
      </c>
      <c r="K1644" t="s">
        <v>25008</v>
      </c>
      <c r="L1644" t="s">
        <v>14</v>
      </c>
      <c r="M1644" t="s">
        <v>14</v>
      </c>
      <c r="N1644" t="s">
        <v>15057</v>
      </c>
      <c r="O1644" t="s">
        <v>25008</v>
      </c>
      <c r="P1644" t="s">
        <v>14</v>
      </c>
      <c r="Q1644" t="s">
        <v>25008</v>
      </c>
      <c r="R1644" t="s">
        <v>25008</v>
      </c>
      <c r="S1644" t="s">
        <v>14</v>
      </c>
      <c r="T1644" t="s">
        <v>14</v>
      </c>
      <c r="U1644" t="s">
        <v>14</v>
      </c>
      <c r="V1644" t="s">
        <v>14</v>
      </c>
      <c r="W1644" t="s">
        <v>2072</v>
      </c>
      <c r="X1644" t="s">
        <v>278</v>
      </c>
      <c r="Y1644" t="s">
        <v>148</v>
      </c>
      <c r="Z1644" t="s">
        <v>18</v>
      </c>
      <c r="AA1644" t="s">
        <v>14</v>
      </c>
      <c r="AB1644" t="s">
        <v>25008</v>
      </c>
      <c r="AC1644" t="s">
        <v>15058</v>
      </c>
      <c r="AD1644" t="s">
        <v>2365</v>
      </c>
      <c r="AE1644" t="s">
        <v>13506</v>
      </c>
      <c r="AF1644" t="s">
        <v>1540</v>
      </c>
      <c r="AG1644" t="s">
        <v>1176</v>
      </c>
      <c r="AH1644" t="s">
        <v>2209</v>
      </c>
      <c r="AI1644" t="s">
        <v>5004</v>
      </c>
      <c r="AJ1644" t="s">
        <v>1449</v>
      </c>
      <c r="AK1644" t="s">
        <v>1774</v>
      </c>
      <c r="AL1644" t="s">
        <v>1449</v>
      </c>
      <c r="AM1644" t="s">
        <v>1774</v>
      </c>
      <c r="AN1644" t="s">
        <v>1444</v>
      </c>
      <c r="AO1644" t="s">
        <v>420</v>
      </c>
      <c r="AP1644" t="s">
        <v>25009</v>
      </c>
      <c r="AQ1644" t="s">
        <v>14</v>
      </c>
      <c r="AR1644" t="s">
        <v>14</v>
      </c>
      <c r="AS1644" t="s">
        <v>14</v>
      </c>
      <c r="AT1644" t="s">
        <v>14</v>
      </c>
      <c r="AU1644" t="s">
        <v>15035</v>
      </c>
      <c r="AV1644" t="s">
        <v>1190</v>
      </c>
      <c r="AW1644" t="s">
        <v>1190</v>
      </c>
      <c r="AX1644" t="s">
        <v>1190</v>
      </c>
      <c r="AY1644" t="s">
        <v>15054</v>
      </c>
      <c r="AZ1644" t="s">
        <v>22074</v>
      </c>
      <c r="BA1644" t="s">
        <v>22074</v>
      </c>
      <c r="BB1644" t="s">
        <v>22082</v>
      </c>
      <c r="BC1644">
        <v>4650</v>
      </c>
      <c r="BD1644">
        <v>5394</v>
      </c>
      <c r="BE1644" t="s">
        <v>25010</v>
      </c>
      <c r="BF1644" t="s">
        <v>25010</v>
      </c>
      <c r="BG1644" t="s">
        <v>2214</v>
      </c>
      <c r="BH1644" t="s">
        <v>14</v>
      </c>
      <c r="BI1644" t="s">
        <v>22092</v>
      </c>
      <c r="BJ1644" t="s">
        <v>15059</v>
      </c>
      <c r="BK1644" t="s">
        <v>14</v>
      </c>
      <c r="BL1644" t="s">
        <v>22074</v>
      </c>
      <c r="BM1644" t="s">
        <v>22082</v>
      </c>
      <c r="BN1644" t="s">
        <v>14</v>
      </c>
      <c r="BO1644" t="s">
        <v>14</v>
      </c>
      <c r="BP1644" t="s">
        <v>25008</v>
      </c>
      <c r="BQ1644" t="s">
        <v>2217</v>
      </c>
      <c r="BR1644" t="s">
        <v>2303</v>
      </c>
      <c r="BS1644" t="s">
        <v>2376</v>
      </c>
      <c r="BT1644" t="s">
        <v>14</v>
      </c>
      <c r="BU1644" t="s">
        <v>14</v>
      </c>
      <c r="BV1644" t="s">
        <v>14</v>
      </c>
      <c r="BW1644" t="s">
        <v>14</v>
      </c>
      <c r="BX1644" t="s">
        <v>14</v>
      </c>
      <c r="BY1644" t="s">
        <v>2544</v>
      </c>
      <c r="BZ1644" t="s">
        <v>25008</v>
      </c>
      <c r="CA1644" t="s">
        <v>14983</v>
      </c>
      <c r="CB1644" t="s">
        <v>14</v>
      </c>
      <c r="CC1644" t="s">
        <v>14</v>
      </c>
      <c r="CD1644" t="s">
        <v>14</v>
      </c>
      <c r="CE1644" t="s">
        <v>14</v>
      </c>
      <c r="CF1644" t="s">
        <v>15060</v>
      </c>
      <c r="CG1644" t="s">
        <v>419</v>
      </c>
      <c r="CH1644" t="s">
        <v>22075</v>
      </c>
      <c r="CJ1644" t="s">
        <v>420</v>
      </c>
      <c r="CK1644" t="s">
        <v>16</v>
      </c>
      <c r="CL1644" s="13"/>
      <c r="CM1644" s="4" t="str">
        <f>_xlfn.XLOOKUP($CG1644,tbl_area_24_07_2024[Nombre Área],tbl_area_24_07_2024[Estado],"Si no se encuentra",2,)</f>
        <v>Sonora</v>
      </c>
      <c r="CN1644" s="4" t="str">
        <f>_xlfn.XLOOKUP($CG1644,tbl_area_24_07_2024[Nombre Área],tbl_area_24_07_2024[Estructura],"Si no se encuentra",2,)</f>
        <v>Juntas Locales</v>
      </c>
    </row>
    <row r="1645" spans="1:92" ht="20" x14ac:dyDescent="0.85">
      <c r="A1645" t="s">
        <v>22073</v>
      </c>
      <c r="B1645" t="s">
        <v>22074</v>
      </c>
      <c r="C1645" t="s">
        <v>22075</v>
      </c>
      <c r="D1645" t="s">
        <v>2199</v>
      </c>
      <c r="E1645" t="s">
        <v>2242</v>
      </c>
      <c r="F1645" t="s">
        <v>2201</v>
      </c>
      <c r="G1645" t="s">
        <v>15061</v>
      </c>
      <c r="H1645" t="s">
        <v>14</v>
      </c>
      <c r="I1645" t="s">
        <v>14976</v>
      </c>
      <c r="J1645" t="s">
        <v>14977</v>
      </c>
      <c r="K1645" t="s">
        <v>25011</v>
      </c>
      <c r="L1645" t="s">
        <v>14</v>
      </c>
      <c r="M1645" t="s">
        <v>14</v>
      </c>
      <c r="N1645" t="s">
        <v>15062</v>
      </c>
      <c r="O1645" t="s">
        <v>25011</v>
      </c>
      <c r="P1645" t="s">
        <v>14</v>
      </c>
      <c r="Q1645" t="s">
        <v>25011</v>
      </c>
      <c r="R1645" t="s">
        <v>25011</v>
      </c>
      <c r="S1645" t="s">
        <v>14</v>
      </c>
      <c r="T1645" t="s">
        <v>14</v>
      </c>
      <c r="U1645" t="s">
        <v>14</v>
      </c>
      <c r="V1645" t="s">
        <v>14</v>
      </c>
      <c r="W1645" t="s">
        <v>193</v>
      </c>
      <c r="X1645" t="s">
        <v>1831</v>
      </c>
      <c r="Y1645" t="s">
        <v>1234</v>
      </c>
      <c r="Z1645" t="s">
        <v>18</v>
      </c>
      <c r="AA1645" t="s">
        <v>14</v>
      </c>
      <c r="AB1645" t="s">
        <v>25011</v>
      </c>
      <c r="AC1645" t="s">
        <v>14979</v>
      </c>
      <c r="AD1645" t="s">
        <v>2348</v>
      </c>
      <c r="AE1645" t="s">
        <v>14980</v>
      </c>
      <c r="AF1645" t="s">
        <v>1186</v>
      </c>
      <c r="AG1645" t="s">
        <v>14</v>
      </c>
      <c r="AH1645" t="s">
        <v>2337</v>
      </c>
      <c r="AI1645" t="s">
        <v>14981</v>
      </c>
      <c r="AJ1645" t="s">
        <v>1449</v>
      </c>
      <c r="AK1645" t="s">
        <v>1774</v>
      </c>
      <c r="AL1645" t="s">
        <v>1449</v>
      </c>
      <c r="AM1645" t="s">
        <v>1774</v>
      </c>
      <c r="AN1645" t="s">
        <v>1444</v>
      </c>
      <c r="AO1645" t="s">
        <v>420</v>
      </c>
      <c r="AP1645" t="s">
        <v>24989</v>
      </c>
      <c r="AQ1645" t="s">
        <v>14</v>
      </c>
      <c r="AR1645" t="s">
        <v>14</v>
      </c>
      <c r="AS1645" t="s">
        <v>14</v>
      </c>
      <c r="AT1645" t="s">
        <v>14</v>
      </c>
      <c r="AU1645" t="s">
        <v>15063</v>
      </c>
      <c r="AV1645" t="s">
        <v>1190</v>
      </c>
      <c r="AW1645" t="s">
        <v>1190</v>
      </c>
      <c r="AX1645" t="s">
        <v>1190</v>
      </c>
      <c r="AY1645" t="s">
        <v>15061</v>
      </c>
      <c r="AZ1645" t="s">
        <v>22100</v>
      </c>
      <c r="BA1645" t="s">
        <v>22100</v>
      </c>
      <c r="BB1645" t="s">
        <v>22089</v>
      </c>
      <c r="BC1645">
        <v>87349</v>
      </c>
      <c r="BD1645">
        <v>101324.8</v>
      </c>
      <c r="BE1645" t="s">
        <v>25012</v>
      </c>
      <c r="BF1645" t="s">
        <v>25012</v>
      </c>
      <c r="BG1645" t="s">
        <v>2214</v>
      </c>
      <c r="BH1645" t="s">
        <v>14</v>
      </c>
      <c r="BI1645" t="s">
        <v>22092</v>
      </c>
      <c r="BJ1645" t="s">
        <v>15064</v>
      </c>
      <c r="BK1645" t="s">
        <v>14</v>
      </c>
      <c r="BL1645" t="s">
        <v>22100</v>
      </c>
      <c r="BM1645" t="s">
        <v>22089</v>
      </c>
      <c r="BN1645" t="s">
        <v>15065</v>
      </c>
      <c r="BO1645" t="s">
        <v>14</v>
      </c>
      <c r="BP1645" t="s">
        <v>25011</v>
      </c>
      <c r="BQ1645" t="s">
        <v>2217</v>
      </c>
      <c r="BR1645" t="s">
        <v>2303</v>
      </c>
      <c r="BS1645" t="s">
        <v>2376</v>
      </c>
      <c r="BT1645" t="s">
        <v>14</v>
      </c>
      <c r="BU1645" t="s">
        <v>14</v>
      </c>
      <c r="BV1645" t="s">
        <v>14</v>
      </c>
      <c r="BW1645" t="s">
        <v>14</v>
      </c>
      <c r="BX1645" t="s">
        <v>14</v>
      </c>
      <c r="BY1645" t="s">
        <v>2220</v>
      </c>
      <c r="BZ1645" t="s">
        <v>25011</v>
      </c>
      <c r="CA1645" t="s">
        <v>14983</v>
      </c>
      <c r="CB1645" t="s">
        <v>14</v>
      </c>
      <c r="CC1645" t="s">
        <v>14</v>
      </c>
      <c r="CD1645" t="s">
        <v>14</v>
      </c>
      <c r="CE1645" t="s">
        <v>14</v>
      </c>
      <c r="CF1645" t="s">
        <v>14</v>
      </c>
      <c r="CG1645" t="s">
        <v>419</v>
      </c>
      <c r="CH1645" t="s">
        <v>22075</v>
      </c>
      <c r="CJ1645" t="s">
        <v>420</v>
      </c>
      <c r="CK1645" t="s">
        <v>16</v>
      </c>
      <c r="CL1645" s="13"/>
      <c r="CM1645" s="4" t="str">
        <f>_xlfn.XLOOKUP($CG1645,tbl_area_24_07_2024[Nombre Área],tbl_area_24_07_2024[Estado],"Si no se encuentra",2,)</f>
        <v>Sonora</v>
      </c>
      <c r="CN1645" s="4" t="str">
        <f>_xlfn.XLOOKUP($CG1645,tbl_area_24_07_2024[Nombre Área],tbl_area_24_07_2024[Estructura],"Si no se encuentra",2,)</f>
        <v>Juntas Locales</v>
      </c>
    </row>
    <row r="1646" spans="1:92" ht="20" x14ac:dyDescent="0.85">
      <c r="A1646" t="s">
        <v>22073</v>
      </c>
      <c r="B1646" t="s">
        <v>22074</v>
      </c>
      <c r="C1646" t="s">
        <v>22075</v>
      </c>
      <c r="D1646" t="s">
        <v>2199</v>
      </c>
      <c r="E1646" t="s">
        <v>2242</v>
      </c>
      <c r="F1646" t="s">
        <v>2201</v>
      </c>
      <c r="G1646" t="s">
        <v>15066</v>
      </c>
      <c r="H1646" t="s">
        <v>14</v>
      </c>
      <c r="I1646" t="s">
        <v>14986</v>
      </c>
      <c r="J1646" t="s">
        <v>14987</v>
      </c>
      <c r="K1646" t="s">
        <v>25013</v>
      </c>
      <c r="L1646" t="s">
        <v>14</v>
      </c>
      <c r="M1646" t="s">
        <v>14</v>
      </c>
      <c r="N1646" t="s">
        <v>14989</v>
      </c>
      <c r="O1646" t="s">
        <v>25013</v>
      </c>
      <c r="P1646" t="s">
        <v>14</v>
      </c>
      <c r="Q1646" t="s">
        <v>25013</v>
      </c>
      <c r="R1646" t="s">
        <v>25013</v>
      </c>
      <c r="S1646" t="s">
        <v>14</v>
      </c>
      <c r="T1646" t="s">
        <v>14</v>
      </c>
      <c r="U1646" t="s">
        <v>14</v>
      </c>
      <c r="V1646" t="s">
        <v>14</v>
      </c>
      <c r="W1646" t="s">
        <v>14</v>
      </c>
      <c r="X1646" t="s">
        <v>14</v>
      </c>
      <c r="Y1646" t="s">
        <v>14</v>
      </c>
      <c r="Z1646" t="s">
        <v>14</v>
      </c>
      <c r="AA1646" t="s">
        <v>14990</v>
      </c>
      <c r="AB1646" t="s">
        <v>25013</v>
      </c>
      <c r="AC1646" t="s">
        <v>12460</v>
      </c>
      <c r="AD1646" t="s">
        <v>2365</v>
      </c>
      <c r="AE1646" t="s">
        <v>14991</v>
      </c>
      <c r="AF1646" t="s">
        <v>7086</v>
      </c>
      <c r="AG1646" t="s">
        <v>14</v>
      </c>
      <c r="AH1646" t="s">
        <v>2209</v>
      </c>
      <c r="AI1646" t="s">
        <v>14992</v>
      </c>
      <c r="AJ1646" t="s">
        <v>1449</v>
      </c>
      <c r="AK1646" t="s">
        <v>1774</v>
      </c>
      <c r="AL1646" t="s">
        <v>1449</v>
      </c>
      <c r="AM1646" t="s">
        <v>1774</v>
      </c>
      <c r="AN1646" t="s">
        <v>1444</v>
      </c>
      <c r="AO1646" t="s">
        <v>420</v>
      </c>
      <c r="AP1646" t="s">
        <v>24992</v>
      </c>
      <c r="AQ1646" t="s">
        <v>14</v>
      </c>
      <c r="AR1646" t="s">
        <v>14</v>
      </c>
      <c r="AS1646" t="s">
        <v>14</v>
      </c>
      <c r="AT1646" t="s">
        <v>14</v>
      </c>
      <c r="AU1646" t="s">
        <v>14993</v>
      </c>
      <c r="AV1646" t="s">
        <v>1190</v>
      </c>
      <c r="AW1646" t="s">
        <v>1190</v>
      </c>
      <c r="AX1646" t="s">
        <v>1190</v>
      </c>
      <c r="AY1646" t="s">
        <v>15066</v>
      </c>
      <c r="AZ1646" t="s">
        <v>22100</v>
      </c>
      <c r="BA1646" t="s">
        <v>22100</v>
      </c>
      <c r="BB1646" t="s">
        <v>22089</v>
      </c>
      <c r="BC1646">
        <v>70241</v>
      </c>
      <c r="BD1646">
        <v>81479.56</v>
      </c>
      <c r="BE1646" t="s">
        <v>25014</v>
      </c>
      <c r="BF1646" t="s">
        <v>25014</v>
      </c>
      <c r="BG1646" t="s">
        <v>2214</v>
      </c>
      <c r="BH1646" t="s">
        <v>14</v>
      </c>
      <c r="BI1646" t="s">
        <v>22092</v>
      </c>
      <c r="BJ1646" t="s">
        <v>14994</v>
      </c>
      <c r="BK1646" t="s">
        <v>14</v>
      </c>
      <c r="BL1646" t="s">
        <v>22100</v>
      </c>
      <c r="BM1646" t="s">
        <v>22089</v>
      </c>
      <c r="BN1646" t="s">
        <v>15067</v>
      </c>
      <c r="BO1646" t="s">
        <v>14</v>
      </c>
      <c r="BP1646" t="s">
        <v>25013</v>
      </c>
      <c r="BQ1646" t="s">
        <v>2217</v>
      </c>
      <c r="BR1646" t="s">
        <v>2303</v>
      </c>
      <c r="BS1646" t="s">
        <v>2376</v>
      </c>
      <c r="BT1646" t="s">
        <v>14</v>
      </c>
      <c r="BU1646" t="s">
        <v>14</v>
      </c>
      <c r="BV1646" t="s">
        <v>14</v>
      </c>
      <c r="BW1646" t="s">
        <v>14</v>
      </c>
      <c r="BX1646" t="s">
        <v>14</v>
      </c>
      <c r="BY1646" t="s">
        <v>2220</v>
      </c>
      <c r="BZ1646" t="s">
        <v>25013</v>
      </c>
      <c r="CA1646" t="s">
        <v>14983</v>
      </c>
      <c r="CB1646" t="s">
        <v>14</v>
      </c>
      <c r="CC1646" t="s">
        <v>14</v>
      </c>
      <c r="CD1646" t="s">
        <v>14</v>
      </c>
      <c r="CE1646" t="s">
        <v>14</v>
      </c>
      <c r="CF1646" t="s">
        <v>14</v>
      </c>
      <c r="CG1646" t="s">
        <v>419</v>
      </c>
      <c r="CH1646" t="s">
        <v>22075</v>
      </c>
      <c r="CJ1646" t="s">
        <v>420</v>
      </c>
      <c r="CK1646" t="s">
        <v>16</v>
      </c>
      <c r="CL1646" s="13"/>
      <c r="CM1646" s="4" t="str">
        <f>_xlfn.XLOOKUP($CG1646,tbl_area_24_07_2024[Nombre Área],tbl_area_24_07_2024[Estado],"Si no se encuentra",2,)</f>
        <v>Sonora</v>
      </c>
      <c r="CN1646" s="4" t="str">
        <f>_xlfn.XLOOKUP($CG1646,tbl_area_24_07_2024[Nombre Área],tbl_area_24_07_2024[Estructura],"Si no se encuentra",2,)</f>
        <v>Juntas Locales</v>
      </c>
    </row>
    <row r="1647" spans="1:92" ht="20" x14ac:dyDescent="0.85">
      <c r="A1647" t="s">
        <v>22073</v>
      </c>
      <c r="B1647" t="s">
        <v>22074</v>
      </c>
      <c r="C1647" t="s">
        <v>22075</v>
      </c>
      <c r="D1647" t="s">
        <v>2199</v>
      </c>
      <c r="E1647" t="s">
        <v>2242</v>
      </c>
      <c r="F1647" t="s">
        <v>2201</v>
      </c>
      <c r="G1647" t="s">
        <v>15068</v>
      </c>
      <c r="H1647" t="s">
        <v>14</v>
      </c>
      <c r="I1647" t="s">
        <v>14997</v>
      </c>
      <c r="J1647" t="s">
        <v>14998</v>
      </c>
      <c r="K1647" t="s">
        <v>15547</v>
      </c>
      <c r="L1647" t="s">
        <v>14</v>
      </c>
      <c r="M1647" t="s">
        <v>14</v>
      </c>
      <c r="N1647" t="s">
        <v>14999</v>
      </c>
      <c r="O1647" t="s">
        <v>15547</v>
      </c>
      <c r="P1647" t="s">
        <v>14</v>
      </c>
      <c r="Q1647" t="s">
        <v>15547</v>
      </c>
      <c r="R1647" t="s">
        <v>15547</v>
      </c>
      <c r="S1647" t="s">
        <v>14</v>
      </c>
      <c r="T1647" t="s">
        <v>14</v>
      </c>
      <c r="U1647" t="s">
        <v>14</v>
      </c>
      <c r="V1647" t="s">
        <v>14</v>
      </c>
      <c r="W1647" t="s">
        <v>14</v>
      </c>
      <c r="X1647" t="s">
        <v>14</v>
      </c>
      <c r="Y1647" t="s">
        <v>14</v>
      </c>
      <c r="Z1647" t="s">
        <v>14</v>
      </c>
      <c r="AA1647" t="s">
        <v>15000</v>
      </c>
      <c r="AB1647" t="s">
        <v>15547</v>
      </c>
      <c r="AC1647" t="s">
        <v>15001</v>
      </c>
      <c r="AD1647" t="s">
        <v>2207</v>
      </c>
      <c r="AE1647" t="s">
        <v>283</v>
      </c>
      <c r="AF1647" t="s">
        <v>1564</v>
      </c>
      <c r="AG1647" t="s">
        <v>14</v>
      </c>
      <c r="AH1647" t="s">
        <v>2209</v>
      </c>
      <c r="AI1647" t="s">
        <v>2287</v>
      </c>
      <c r="AJ1647" t="s">
        <v>1449</v>
      </c>
      <c r="AK1647" t="s">
        <v>1774</v>
      </c>
      <c r="AL1647" t="s">
        <v>1449</v>
      </c>
      <c r="AM1647" t="s">
        <v>1774</v>
      </c>
      <c r="AN1647" t="s">
        <v>1444</v>
      </c>
      <c r="AO1647" t="s">
        <v>420</v>
      </c>
      <c r="AP1647" t="s">
        <v>23582</v>
      </c>
      <c r="AQ1647" t="s">
        <v>14</v>
      </c>
      <c r="AR1647" t="s">
        <v>14</v>
      </c>
      <c r="AS1647" t="s">
        <v>14</v>
      </c>
      <c r="AT1647" t="s">
        <v>14</v>
      </c>
      <c r="AU1647" t="s">
        <v>15002</v>
      </c>
      <c r="AV1647" t="s">
        <v>1190</v>
      </c>
      <c r="AW1647" t="s">
        <v>1190</v>
      </c>
      <c r="AX1647" t="s">
        <v>1190</v>
      </c>
      <c r="AY1647" t="s">
        <v>15068</v>
      </c>
      <c r="AZ1647" t="s">
        <v>22100</v>
      </c>
      <c r="BA1647" t="s">
        <v>22100</v>
      </c>
      <c r="BB1647" t="s">
        <v>22089</v>
      </c>
      <c r="BC1647">
        <v>215507.9</v>
      </c>
      <c r="BD1647">
        <v>249989.16</v>
      </c>
      <c r="BE1647" t="s">
        <v>25015</v>
      </c>
      <c r="BF1647" t="s">
        <v>25015</v>
      </c>
      <c r="BG1647" t="s">
        <v>2214</v>
      </c>
      <c r="BH1647" t="s">
        <v>14</v>
      </c>
      <c r="BI1647" t="s">
        <v>22092</v>
      </c>
      <c r="BJ1647" t="s">
        <v>15003</v>
      </c>
      <c r="BK1647" t="s">
        <v>14</v>
      </c>
      <c r="BL1647" t="s">
        <v>22100</v>
      </c>
      <c r="BM1647" t="s">
        <v>22089</v>
      </c>
      <c r="BN1647" t="s">
        <v>15069</v>
      </c>
      <c r="BO1647" t="s">
        <v>14</v>
      </c>
      <c r="BP1647" t="s">
        <v>15547</v>
      </c>
      <c r="BQ1647" t="s">
        <v>2217</v>
      </c>
      <c r="BR1647" t="s">
        <v>2303</v>
      </c>
      <c r="BS1647" t="s">
        <v>2376</v>
      </c>
      <c r="BT1647" t="s">
        <v>14</v>
      </c>
      <c r="BU1647" t="s">
        <v>14</v>
      </c>
      <c r="BV1647" t="s">
        <v>14</v>
      </c>
      <c r="BW1647" t="s">
        <v>14</v>
      </c>
      <c r="BX1647" t="s">
        <v>14</v>
      </c>
      <c r="BY1647" t="s">
        <v>2220</v>
      </c>
      <c r="BZ1647" t="s">
        <v>15547</v>
      </c>
      <c r="CA1647" t="s">
        <v>14983</v>
      </c>
      <c r="CB1647" t="s">
        <v>14</v>
      </c>
      <c r="CC1647" t="s">
        <v>14</v>
      </c>
      <c r="CD1647" t="s">
        <v>14</v>
      </c>
      <c r="CE1647" t="s">
        <v>14</v>
      </c>
      <c r="CF1647" t="s">
        <v>14</v>
      </c>
      <c r="CG1647" t="s">
        <v>419</v>
      </c>
      <c r="CH1647" t="s">
        <v>22075</v>
      </c>
      <c r="CJ1647" t="s">
        <v>420</v>
      </c>
      <c r="CK1647" t="s">
        <v>16</v>
      </c>
      <c r="CL1647" s="13"/>
      <c r="CM1647" s="4" t="str">
        <f>_xlfn.XLOOKUP($CG1647,tbl_area_24_07_2024[Nombre Área],tbl_area_24_07_2024[Estado],"Si no se encuentra",2,)</f>
        <v>Sonora</v>
      </c>
      <c r="CN1647" s="4" t="str">
        <f>_xlfn.XLOOKUP($CG1647,tbl_area_24_07_2024[Nombre Área],tbl_area_24_07_2024[Estructura],"Si no se encuentra",2,)</f>
        <v>Juntas Locales</v>
      </c>
    </row>
    <row r="1648" spans="1:92" ht="20" x14ac:dyDescent="0.85">
      <c r="A1648" t="s">
        <v>22073</v>
      </c>
      <c r="B1648" t="s">
        <v>22074</v>
      </c>
      <c r="C1648" t="s">
        <v>22075</v>
      </c>
      <c r="D1648" t="s">
        <v>2199</v>
      </c>
      <c r="E1648" t="s">
        <v>2242</v>
      </c>
      <c r="F1648" t="s">
        <v>2201</v>
      </c>
      <c r="G1648" t="s">
        <v>15070</v>
      </c>
      <c r="H1648" t="s">
        <v>14</v>
      </c>
      <c r="I1648" t="s">
        <v>15006</v>
      </c>
      <c r="J1648" t="s">
        <v>15007</v>
      </c>
      <c r="K1648" t="s">
        <v>25016</v>
      </c>
      <c r="L1648" t="s">
        <v>14</v>
      </c>
      <c r="M1648" t="s">
        <v>14</v>
      </c>
      <c r="N1648" t="s">
        <v>15008</v>
      </c>
      <c r="O1648" t="s">
        <v>25016</v>
      </c>
      <c r="P1648" t="s">
        <v>14</v>
      </c>
      <c r="Q1648" t="s">
        <v>25016</v>
      </c>
      <c r="R1648" t="s">
        <v>25016</v>
      </c>
      <c r="S1648" t="s">
        <v>14</v>
      </c>
      <c r="T1648" t="s">
        <v>14</v>
      </c>
      <c r="U1648" t="s">
        <v>14</v>
      </c>
      <c r="V1648" t="s">
        <v>14</v>
      </c>
      <c r="W1648" t="s">
        <v>14</v>
      </c>
      <c r="X1648" t="s">
        <v>14</v>
      </c>
      <c r="Y1648" t="s">
        <v>14</v>
      </c>
      <c r="Z1648" t="s">
        <v>14</v>
      </c>
      <c r="AA1648" t="s">
        <v>15009</v>
      </c>
      <c r="AB1648" t="s">
        <v>25016</v>
      </c>
      <c r="AC1648" t="s">
        <v>15010</v>
      </c>
      <c r="AD1648" t="s">
        <v>2348</v>
      </c>
      <c r="AE1648" t="s">
        <v>15011</v>
      </c>
      <c r="AF1648" t="s">
        <v>15012</v>
      </c>
      <c r="AG1648" t="s">
        <v>14</v>
      </c>
      <c r="AH1648" t="s">
        <v>2209</v>
      </c>
      <c r="AI1648" t="s">
        <v>15013</v>
      </c>
      <c r="AJ1648" t="s">
        <v>1174</v>
      </c>
      <c r="AK1648" t="s">
        <v>3799</v>
      </c>
      <c r="AL1648" t="s">
        <v>1174</v>
      </c>
      <c r="AM1648" t="s">
        <v>3799</v>
      </c>
      <c r="AN1648" t="s">
        <v>1172</v>
      </c>
      <c r="AO1648" t="s">
        <v>156</v>
      </c>
      <c r="AP1648" t="s">
        <v>24996</v>
      </c>
      <c r="AQ1648" t="s">
        <v>14</v>
      </c>
      <c r="AR1648" t="s">
        <v>14</v>
      </c>
      <c r="AS1648" t="s">
        <v>14</v>
      </c>
      <c r="AT1648" t="s">
        <v>14</v>
      </c>
      <c r="AU1648" t="s">
        <v>15014</v>
      </c>
      <c r="AV1648" t="s">
        <v>1190</v>
      </c>
      <c r="AW1648" t="s">
        <v>1190</v>
      </c>
      <c r="AX1648" t="s">
        <v>1190</v>
      </c>
      <c r="AY1648" t="s">
        <v>15070</v>
      </c>
      <c r="AZ1648" t="s">
        <v>22100</v>
      </c>
      <c r="BA1648" t="s">
        <v>22100</v>
      </c>
      <c r="BB1648" t="s">
        <v>22089</v>
      </c>
      <c r="BC1648">
        <v>45354.74</v>
      </c>
      <c r="BD1648">
        <v>52611.5</v>
      </c>
      <c r="BE1648" t="s">
        <v>25017</v>
      </c>
      <c r="BF1648" t="s">
        <v>25017</v>
      </c>
      <c r="BG1648" t="s">
        <v>2214</v>
      </c>
      <c r="BH1648" t="s">
        <v>14</v>
      </c>
      <c r="BI1648" t="s">
        <v>22092</v>
      </c>
      <c r="BJ1648" t="s">
        <v>15015</v>
      </c>
      <c r="BK1648" t="s">
        <v>14</v>
      </c>
      <c r="BL1648" t="s">
        <v>22100</v>
      </c>
      <c r="BM1648" t="s">
        <v>22089</v>
      </c>
      <c r="BN1648" t="s">
        <v>15071</v>
      </c>
      <c r="BO1648" t="s">
        <v>14</v>
      </c>
      <c r="BP1648" t="s">
        <v>25016</v>
      </c>
      <c r="BQ1648" t="s">
        <v>2217</v>
      </c>
      <c r="BR1648" t="s">
        <v>2303</v>
      </c>
      <c r="BS1648" t="s">
        <v>2376</v>
      </c>
      <c r="BT1648" t="s">
        <v>14</v>
      </c>
      <c r="BU1648" t="s">
        <v>14</v>
      </c>
      <c r="BV1648" t="s">
        <v>14</v>
      </c>
      <c r="BW1648" t="s">
        <v>14</v>
      </c>
      <c r="BX1648" t="s">
        <v>14</v>
      </c>
      <c r="BY1648" t="s">
        <v>2220</v>
      </c>
      <c r="BZ1648" t="s">
        <v>25016</v>
      </c>
      <c r="CA1648" t="s">
        <v>14983</v>
      </c>
      <c r="CB1648" t="s">
        <v>14</v>
      </c>
      <c r="CC1648" t="s">
        <v>14</v>
      </c>
      <c r="CD1648" t="s">
        <v>14</v>
      </c>
      <c r="CE1648" t="s">
        <v>14</v>
      </c>
      <c r="CF1648" t="s">
        <v>14</v>
      </c>
      <c r="CG1648" t="s">
        <v>419</v>
      </c>
      <c r="CH1648" t="s">
        <v>22075</v>
      </c>
      <c r="CJ1648" t="s">
        <v>420</v>
      </c>
      <c r="CK1648" t="s">
        <v>16</v>
      </c>
      <c r="CL1648" s="13"/>
      <c r="CM1648" s="4" t="str">
        <f>_xlfn.XLOOKUP($CG1648,tbl_area_24_07_2024[Nombre Área],tbl_area_24_07_2024[Estado],"Si no se encuentra",2,)</f>
        <v>Sonora</v>
      </c>
      <c r="CN1648" s="4" t="str">
        <f>_xlfn.XLOOKUP($CG1648,tbl_area_24_07_2024[Nombre Área],tbl_area_24_07_2024[Estructura],"Si no se encuentra",2,)</f>
        <v>Juntas Locales</v>
      </c>
    </row>
    <row r="1649" spans="1:92" ht="20" x14ac:dyDescent="0.85">
      <c r="A1649" t="s">
        <v>22073</v>
      </c>
      <c r="B1649" t="s">
        <v>22074</v>
      </c>
      <c r="C1649" t="s">
        <v>22075</v>
      </c>
      <c r="D1649" t="s">
        <v>5958</v>
      </c>
      <c r="E1649" t="s">
        <v>2242</v>
      </c>
      <c r="F1649" t="s">
        <v>2201</v>
      </c>
      <c r="G1649" t="s">
        <v>15072</v>
      </c>
      <c r="H1649" t="s">
        <v>14</v>
      </c>
      <c r="I1649" t="s">
        <v>15028</v>
      </c>
      <c r="J1649" t="s">
        <v>15029</v>
      </c>
      <c r="K1649" t="s">
        <v>25018</v>
      </c>
      <c r="L1649" t="s">
        <v>15073</v>
      </c>
      <c r="M1649" t="s">
        <v>14</v>
      </c>
      <c r="N1649" t="s">
        <v>15030</v>
      </c>
      <c r="O1649" t="s">
        <v>25018</v>
      </c>
      <c r="P1649" t="s">
        <v>14</v>
      </c>
      <c r="Q1649" t="s">
        <v>25018</v>
      </c>
      <c r="R1649" t="s">
        <v>25018</v>
      </c>
      <c r="S1649" t="s">
        <v>14</v>
      </c>
      <c r="T1649" t="s">
        <v>14</v>
      </c>
      <c r="U1649" t="s">
        <v>14</v>
      </c>
      <c r="V1649" t="s">
        <v>14</v>
      </c>
      <c r="W1649" t="s">
        <v>14</v>
      </c>
      <c r="X1649" t="s">
        <v>14</v>
      </c>
      <c r="Y1649" t="s">
        <v>14</v>
      </c>
      <c r="Z1649" t="s">
        <v>14</v>
      </c>
      <c r="AA1649" t="s">
        <v>15031</v>
      </c>
      <c r="AB1649" t="s">
        <v>25018</v>
      </c>
      <c r="AC1649" t="s">
        <v>15032</v>
      </c>
      <c r="AD1649" t="s">
        <v>2365</v>
      </c>
      <c r="AE1649" t="s">
        <v>15033</v>
      </c>
      <c r="AF1649" t="s">
        <v>1544</v>
      </c>
      <c r="AG1649" t="s">
        <v>14</v>
      </c>
      <c r="AH1649" t="s">
        <v>2209</v>
      </c>
      <c r="AI1649" t="s">
        <v>15034</v>
      </c>
      <c r="AJ1649" t="s">
        <v>1449</v>
      </c>
      <c r="AK1649" t="s">
        <v>1774</v>
      </c>
      <c r="AL1649" t="s">
        <v>1449</v>
      </c>
      <c r="AM1649" t="s">
        <v>1774</v>
      </c>
      <c r="AN1649" t="s">
        <v>1444</v>
      </c>
      <c r="AO1649" t="s">
        <v>420</v>
      </c>
      <c r="AP1649" t="s">
        <v>25002</v>
      </c>
      <c r="AQ1649" t="s">
        <v>14</v>
      </c>
      <c r="AR1649" t="s">
        <v>14</v>
      </c>
      <c r="AS1649" t="s">
        <v>14</v>
      </c>
      <c r="AT1649" t="s">
        <v>14</v>
      </c>
      <c r="AU1649" t="s">
        <v>15035</v>
      </c>
      <c r="AV1649" t="s">
        <v>1190</v>
      </c>
      <c r="AW1649" t="s">
        <v>1190</v>
      </c>
      <c r="AX1649" t="s">
        <v>1190</v>
      </c>
      <c r="AY1649" t="s">
        <v>15072</v>
      </c>
      <c r="AZ1649" t="s">
        <v>22177</v>
      </c>
      <c r="BA1649" t="s">
        <v>22177</v>
      </c>
      <c r="BB1649" t="s">
        <v>22089</v>
      </c>
      <c r="BC1649">
        <v>714632.26</v>
      </c>
      <c r="BD1649">
        <v>828973.42</v>
      </c>
      <c r="BE1649" t="s">
        <v>25019</v>
      </c>
      <c r="BF1649" t="s">
        <v>25019</v>
      </c>
      <c r="BG1649" t="s">
        <v>2214</v>
      </c>
      <c r="BH1649" t="s">
        <v>14</v>
      </c>
      <c r="BI1649" t="s">
        <v>22092</v>
      </c>
      <c r="BJ1649" t="s">
        <v>15030</v>
      </c>
      <c r="BK1649" t="s">
        <v>14</v>
      </c>
      <c r="BL1649" t="s">
        <v>22177</v>
      </c>
      <c r="BM1649" t="s">
        <v>22089</v>
      </c>
      <c r="BN1649" t="s">
        <v>15074</v>
      </c>
      <c r="BO1649" t="s">
        <v>14</v>
      </c>
      <c r="BP1649" t="s">
        <v>25018</v>
      </c>
      <c r="BQ1649" t="s">
        <v>2217</v>
      </c>
      <c r="BR1649" t="s">
        <v>2303</v>
      </c>
      <c r="BS1649" t="s">
        <v>2376</v>
      </c>
      <c r="BT1649" t="s">
        <v>14</v>
      </c>
      <c r="BU1649" t="s">
        <v>14</v>
      </c>
      <c r="BV1649" t="s">
        <v>14</v>
      </c>
      <c r="BW1649" t="s">
        <v>14</v>
      </c>
      <c r="BX1649" t="s">
        <v>14</v>
      </c>
      <c r="BY1649" t="s">
        <v>2220</v>
      </c>
      <c r="BZ1649" t="s">
        <v>25018</v>
      </c>
      <c r="CA1649" t="s">
        <v>14983</v>
      </c>
      <c r="CB1649" t="s">
        <v>14</v>
      </c>
      <c r="CC1649" t="s">
        <v>14</v>
      </c>
      <c r="CD1649" t="s">
        <v>14</v>
      </c>
      <c r="CE1649" t="s">
        <v>14</v>
      </c>
      <c r="CF1649" t="s">
        <v>14</v>
      </c>
      <c r="CG1649" t="s">
        <v>419</v>
      </c>
      <c r="CH1649" t="s">
        <v>22075</v>
      </c>
      <c r="CJ1649" t="s">
        <v>420</v>
      </c>
      <c r="CK1649" t="s">
        <v>16</v>
      </c>
      <c r="CL1649" s="13"/>
      <c r="CM1649" s="4" t="str">
        <f>_xlfn.XLOOKUP($CG1649,tbl_area_24_07_2024[Nombre Área],tbl_area_24_07_2024[Estado],"Si no se encuentra",2,)</f>
        <v>Sonora</v>
      </c>
      <c r="CN1649" s="4" t="str">
        <f>_xlfn.XLOOKUP($CG1649,tbl_area_24_07_2024[Nombre Área],tbl_area_24_07_2024[Estructura],"Si no se encuentra",2,)</f>
        <v>Juntas Locales</v>
      </c>
    </row>
    <row r="1650" spans="1:92" ht="20" x14ac:dyDescent="0.85">
      <c r="A1650" t="s">
        <v>22073</v>
      </c>
      <c r="B1650" t="s">
        <v>22074</v>
      </c>
      <c r="C1650" t="s">
        <v>22075</v>
      </c>
      <c r="D1650" t="s">
        <v>5958</v>
      </c>
      <c r="E1650" t="s">
        <v>2242</v>
      </c>
      <c r="F1650" t="s">
        <v>2201</v>
      </c>
      <c r="G1650" t="s">
        <v>15075</v>
      </c>
      <c r="H1650" t="s">
        <v>14</v>
      </c>
      <c r="I1650" t="s">
        <v>15038</v>
      </c>
      <c r="J1650" t="s">
        <v>15039</v>
      </c>
      <c r="K1650" t="s">
        <v>25020</v>
      </c>
      <c r="L1650" t="s">
        <v>15076</v>
      </c>
      <c r="M1650" t="s">
        <v>14</v>
      </c>
      <c r="N1650" t="s">
        <v>15040</v>
      </c>
      <c r="O1650" t="s">
        <v>25020</v>
      </c>
      <c r="P1650" t="s">
        <v>14</v>
      </c>
      <c r="Q1650" t="s">
        <v>25020</v>
      </c>
      <c r="R1650" t="s">
        <v>25020</v>
      </c>
      <c r="S1650" t="s">
        <v>14</v>
      </c>
      <c r="T1650" t="s">
        <v>14</v>
      </c>
      <c r="U1650" t="s">
        <v>14</v>
      </c>
      <c r="V1650" t="s">
        <v>14</v>
      </c>
      <c r="W1650" t="s">
        <v>14</v>
      </c>
      <c r="X1650" t="s">
        <v>14</v>
      </c>
      <c r="Y1650" t="s">
        <v>14</v>
      </c>
      <c r="Z1650" t="s">
        <v>14</v>
      </c>
      <c r="AA1650" t="s">
        <v>15041</v>
      </c>
      <c r="AB1650" t="s">
        <v>25020</v>
      </c>
      <c r="AC1650" t="s">
        <v>15042</v>
      </c>
      <c r="AD1650" t="s">
        <v>1696</v>
      </c>
      <c r="AE1650" t="s">
        <v>1603</v>
      </c>
      <c r="AF1650" t="s">
        <v>14210</v>
      </c>
      <c r="AG1650" t="s">
        <v>14</v>
      </c>
      <c r="AH1650" t="s">
        <v>2209</v>
      </c>
      <c r="AI1650" t="s">
        <v>15043</v>
      </c>
      <c r="AJ1650" t="s">
        <v>1173</v>
      </c>
      <c r="AK1650" t="s">
        <v>12252</v>
      </c>
      <c r="AL1650" t="s">
        <v>1173</v>
      </c>
      <c r="AM1650" t="s">
        <v>12252</v>
      </c>
      <c r="AN1650" t="s">
        <v>1186</v>
      </c>
      <c r="AO1650" t="s">
        <v>334</v>
      </c>
      <c r="AP1650" t="s">
        <v>25005</v>
      </c>
      <c r="AQ1650" t="s">
        <v>14</v>
      </c>
      <c r="AR1650" t="s">
        <v>14</v>
      </c>
      <c r="AS1650" t="s">
        <v>14</v>
      </c>
      <c r="AT1650" t="s">
        <v>14</v>
      </c>
      <c r="AU1650" t="s">
        <v>15002</v>
      </c>
      <c r="AV1650" t="s">
        <v>1190</v>
      </c>
      <c r="AW1650" t="s">
        <v>1190</v>
      </c>
      <c r="AX1650" t="s">
        <v>1190</v>
      </c>
      <c r="AY1650" t="s">
        <v>15075</v>
      </c>
      <c r="AZ1650" t="s">
        <v>22177</v>
      </c>
      <c r="BA1650" t="s">
        <v>22177</v>
      </c>
      <c r="BB1650" t="s">
        <v>22089</v>
      </c>
      <c r="BC1650">
        <v>792000</v>
      </c>
      <c r="BD1650">
        <v>918720</v>
      </c>
      <c r="BE1650" t="s">
        <v>25021</v>
      </c>
      <c r="BF1650" t="s">
        <v>25021</v>
      </c>
      <c r="BG1650" t="s">
        <v>2214</v>
      </c>
      <c r="BH1650" t="s">
        <v>14</v>
      </c>
      <c r="BI1650" t="s">
        <v>22092</v>
      </c>
      <c r="BJ1650" t="s">
        <v>15040</v>
      </c>
      <c r="BK1650" t="s">
        <v>14</v>
      </c>
      <c r="BL1650" t="s">
        <v>22177</v>
      </c>
      <c r="BM1650" t="s">
        <v>22089</v>
      </c>
      <c r="BN1650" t="s">
        <v>15077</v>
      </c>
      <c r="BO1650" t="s">
        <v>14</v>
      </c>
      <c r="BP1650" t="s">
        <v>25020</v>
      </c>
      <c r="BQ1650" t="s">
        <v>2217</v>
      </c>
      <c r="BR1650" t="s">
        <v>2303</v>
      </c>
      <c r="BS1650" t="s">
        <v>2376</v>
      </c>
      <c r="BT1650" t="s">
        <v>14</v>
      </c>
      <c r="BU1650" t="s">
        <v>14</v>
      </c>
      <c r="BV1650" t="s">
        <v>14</v>
      </c>
      <c r="BW1650" t="s">
        <v>14</v>
      </c>
      <c r="BX1650" t="s">
        <v>14</v>
      </c>
      <c r="BY1650" t="s">
        <v>2220</v>
      </c>
      <c r="BZ1650" t="s">
        <v>25020</v>
      </c>
      <c r="CA1650" t="s">
        <v>14983</v>
      </c>
      <c r="CB1650" t="s">
        <v>14</v>
      </c>
      <c r="CC1650" t="s">
        <v>14</v>
      </c>
      <c r="CD1650" t="s">
        <v>14</v>
      </c>
      <c r="CE1650" t="s">
        <v>14</v>
      </c>
      <c r="CF1650" t="s">
        <v>14</v>
      </c>
      <c r="CG1650" t="s">
        <v>419</v>
      </c>
      <c r="CH1650" t="s">
        <v>22075</v>
      </c>
      <c r="CJ1650" t="s">
        <v>420</v>
      </c>
      <c r="CK1650" t="s">
        <v>16</v>
      </c>
      <c r="CL1650" s="13"/>
      <c r="CM1650" s="4" t="str">
        <f>_xlfn.XLOOKUP($CG1650,tbl_area_24_07_2024[Nombre Área],tbl_area_24_07_2024[Estado],"Si no se encuentra",2,)</f>
        <v>Sonora</v>
      </c>
      <c r="CN1650" s="4" t="str">
        <f>_xlfn.XLOOKUP($CG1650,tbl_area_24_07_2024[Nombre Área],tbl_area_24_07_2024[Estructura],"Si no se encuentra",2,)</f>
        <v>Juntas Locales</v>
      </c>
    </row>
    <row r="1651" spans="1:92" ht="20" x14ac:dyDescent="0.85">
      <c r="A1651" t="s">
        <v>22073</v>
      </c>
      <c r="B1651" t="s">
        <v>22074</v>
      </c>
      <c r="C1651" t="s">
        <v>22075</v>
      </c>
      <c r="D1651" t="s">
        <v>2199</v>
      </c>
      <c r="E1651" t="s">
        <v>2242</v>
      </c>
      <c r="F1651" t="s">
        <v>2201</v>
      </c>
      <c r="G1651" t="s">
        <v>15078</v>
      </c>
      <c r="H1651" t="s">
        <v>14</v>
      </c>
      <c r="I1651" t="s">
        <v>15046</v>
      </c>
      <c r="J1651" t="s">
        <v>15079</v>
      </c>
      <c r="K1651" t="s">
        <v>25022</v>
      </c>
      <c r="L1651" t="s">
        <v>14</v>
      </c>
      <c r="M1651" t="s">
        <v>14</v>
      </c>
      <c r="N1651" t="s">
        <v>15048</v>
      </c>
      <c r="O1651" t="s">
        <v>25022</v>
      </c>
      <c r="P1651" t="s">
        <v>14</v>
      </c>
      <c r="Q1651" t="s">
        <v>25022</v>
      </c>
      <c r="R1651" t="s">
        <v>25022</v>
      </c>
      <c r="S1651" t="s">
        <v>14</v>
      </c>
      <c r="T1651" t="s">
        <v>14</v>
      </c>
      <c r="U1651" t="s">
        <v>14</v>
      </c>
      <c r="V1651" t="s">
        <v>14</v>
      </c>
      <c r="W1651" t="s">
        <v>15049</v>
      </c>
      <c r="X1651" t="s">
        <v>26</v>
      </c>
      <c r="Y1651" t="s">
        <v>79</v>
      </c>
      <c r="Z1651" t="s">
        <v>18</v>
      </c>
      <c r="AA1651" t="s">
        <v>14</v>
      </c>
      <c r="AB1651" t="s">
        <v>25022</v>
      </c>
      <c r="AC1651" t="s">
        <v>15050</v>
      </c>
      <c r="AD1651" t="s">
        <v>3808</v>
      </c>
      <c r="AE1651" t="s">
        <v>15051</v>
      </c>
      <c r="AF1651" t="s">
        <v>1440</v>
      </c>
      <c r="AG1651" t="s">
        <v>14</v>
      </c>
      <c r="AH1651" t="s">
        <v>2209</v>
      </c>
      <c r="AI1651" t="s">
        <v>1376</v>
      </c>
      <c r="AJ1651" t="s">
        <v>1449</v>
      </c>
      <c r="AK1651" t="s">
        <v>1774</v>
      </c>
      <c r="AL1651" t="s">
        <v>1449</v>
      </c>
      <c r="AM1651" t="s">
        <v>1774</v>
      </c>
      <c r="AN1651" t="s">
        <v>1444</v>
      </c>
      <c r="AO1651" t="s">
        <v>420</v>
      </c>
      <c r="AP1651" t="s">
        <v>24999</v>
      </c>
      <c r="AQ1651" t="s">
        <v>14</v>
      </c>
      <c r="AR1651" t="s">
        <v>14</v>
      </c>
      <c r="AS1651" t="s">
        <v>14</v>
      </c>
      <c r="AT1651" t="s">
        <v>14</v>
      </c>
      <c r="AU1651" t="s">
        <v>15035</v>
      </c>
      <c r="AV1651" t="s">
        <v>1190</v>
      </c>
      <c r="AW1651" t="s">
        <v>1190</v>
      </c>
      <c r="AX1651" t="s">
        <v>1190</v>
      </c>
      <c r="AY1651" t="s">
        <v>15078</v>
      </c>
      <c r="AZ1651" t="s">
        <v>22100</v>
      </c>
      <c r="BA1651" t="s">
        <v>22100</v>
      </c>
      <c r="BB1651" t="s">
        <v>22089</v>
      </c>
      <c r="BC1651">
        <v>47575</v>
      </c>
      <c r="BD1651">
        <v>55187</v>
      </c>
      <c r="BE1651" t="s">
        <v>25023</v>
      </c>
      <c r="BF1651" t="s">
        <v>25023</v>
      </c>
      <c r="BG1651" t="s">
        <v>2214</v>
      </c>
      <c r="BH1651" t="s">
        <v>14</v>
      </c>
      <c r="BI1651" t="s">
        <v>22092</v>
      </c>
      <c r="BJ1651" t="s">
        <v>15052</v>
      </c>
      <c r="BK1651" t="s">
        <v>14</v>
      </c>
      <c r="BL1651" t="s">
        <v>22100</v>
      </c>
      <c r="BM1651" t="s">
        <v>22089</v>
      </c>
      <c r="BN1651" t="s">
        <v>15080</v>
      </c>
      <c r="BO1651" t="s">
        <v>14</v>
      </c>
      <c r="BP1651" t="s">
        <v>25022</v>
      </c>
      <c r="BQ1651" t="s">
        <v>2217</v>
      </c>
      <c r="BR1651" t="s">
        <v>2303</v>
      </c>
      <c r="BS1651" t="s">
        <v>2376</v>
      </c>
      <c r="BT1651" t="s">
        <v>14</v>
      </c>
      <c r="BU1651" t="s">
        <v>14</v>
      </c>
      <c r="BV1651" t="s">
        <v>14</v>
      </c>
      <c r="BW1651" t="s">
        <v>14</v>
      </c>
      <c r="BX1651" t="s">
        <v>14</v>
      </c>
      <c r="BY1651" t="s">
        <v>2220</v>
      </c>
      <c r="BZ1651" t="s">
        <v>25022</v>
      </c>
      <c r="CA1651" t="s">
        <v>14983</v>
      </c>
      <c r="CB1651" t="s">
        <v>14</v>
      </c>
      <c r="CC1651" t="s">
        <v>14</v>
      </c>
      <c r="CD1651" t="s">
        <v>14</v>
      </c>
      <c r="CE1651" t="s">
        <v>14</v>
      </c>
      <c r="CF1651" t="s">
        <v>15081</v>
      </c>
      <c r="CG1651" t="s">
        <v>419</v>
      </c>
      <c r="CH1651" t="s">
        <v>22075</v>
      </c>
      <c r="CJ1651" t="s">
        <v>420</v>
      </c>
      <c r="CK1651" t="s">
        <v>16</v>
      </c>
      <c r="CL1651" s="13"/>
      <c r="CM1651" s="4" t="str">
        <f>_xlfn.XLOOKUP($CG1651,tbl_area_24_07_2024[Nombre Área],tbl_area_24_07_2024[Estado],"Si no se encuentra",2,)</f>
        <v>Sonora</v>
      </c>
      <c r="CN1651" s="4" t="str">
        <f>_xlfn.XLOOKUP($CG1651,tbl_area_24_07_2024[Nombre Área],tbl_area_24_07_2024[Estructura],"Si no se encuentra",2,)</f>
        <v>Juntas Locales</v>
      </c>
    </row>
    <row r="1652" spans="1:92" ht="20" x14ac:dyDescent="0.85">
      <c r="A1652" t="s">
        <v>22073</v>
      </c>
      <c r="B1652" t="s">
        <v>22074</v>
      </c>
      <c r="C1652" t="s">
        <v>22075</v>
      </c>
      <c r="D1652" t="s">
        <v>2199</v>
      </c>
      <c r="E1652" t="s">
        <v>2242</v>
      </c>
      <c r="F1652" t="s">
        <v>2201</v>
      </c>
      <c r="G1652" t="s">
        <v>15082</v>
      </c>
      <c r="H1652" t="s">
        <v>14</v>
      </c>
      <c r="I1652" t="s">
        <v>15055</v>
      </c>
      <c r="J1652" t="s">
        <v>15056</v>
      </c>
      <c r="K1652" t="s">
        <v>25024</v>
      </c>
      <c r="L1652" t="s">
        <v>14</v>
      </c>
      <c r="M1652" t="s">
        <v>14</v>
      </c>
      <c r="N1652" t="s">
        <v>15057</v>
      </c>
      <c r="O1652" t="s">
        <v>25024</v>
      </c>
      <c r="P1652" t="s">
        <v>14</v>
      </c>
      <c r="Q1652" t="s">
        <v>25024</v>
      </c>
      <c r="R1652" t="s">
        <v>25024</v>
      </c>
      <c r="S1652" t="s">
        <v>14</v>
      </c>
      <c r="T1652" t="s">
        <v>14</v>
      </c>
      <c r="U1652" t="s">
        <v>14</v>
      </c>
      <c r="V1652" t="s">
        <v>14</v>
      </c>
      <c r="W1652" t="s">
        <v>2072</v>
      </c>
      <c r="X1652" t="s">
        <v>278</v>
      </c>
      <c r="Y1652" t="s">
        <v>148</v>
      </c>
      <c r="Z1652" t="s">
        <v>18</v>
      </c>
      <c r="AA1652" t="s">
        <v>14</v>
      </c>
      <c r="AB1652" t="s">
        <v>25024</v>
      </c>
      <c r="AC1652" t="s">
        <v>15058</v>
      </c>
      <c r="AD1652" t="s">
        <v>2365</v>
      </c>
      <c r="AE1652" t="s">
        <v>13506</v>
      </c>
      <c r="AF1652" t="s">
        <v>1540</v>
      </c>
      <c r="AG1652" t="s">
        <v>1176</v>
      </c>
      <c r="AH1652" t="s">
        <v>2209</v>
      </c>
      <c r="AI1652" t="s">
        <v>5004</v>
      </c>
      <c r="AJ1652" t="s">
        <v>1449</v>
      </c>
      <c r="AK1652" t="s">
        <v>1774</v>
      </c>
      <c r="AL1652" t="s">
        <v>1449</v>
      </c>
      <c r="AM1652" t="s">
        <v>1774</v>
      </c>
      <c r="AN1652" t="s">
        <v>1444</v>
      </c>
      <c r="AO1652" t="s">
        <v>420</v>
      </c>
      <c r="AP1652" t="s">
        <v>25009</v>
      </c>
      <c r="AQ1652" t="s">
        <v>14</v>
      </c>
      <c r="AR1652" t="s">
        <v>14</v>
      </c>
      <c r="AS1652" t="s">
        <v>14</v>
      </c>
      <c r="AT1652" t="s">
        <v>14</v>
      </c>
      <c r="AU1652" t="s">
        <v>15035</v>
      </c>
      <c r="AV1652" t="s">
        <v>1190</v>
      </c>
      <c r="AW1652" t="s">
        <v>1190</v>
      </c>
      <c r="AX1652" t="s">
        <v>1190</v>
      </c>
      <c r="AY1652" t="s">
        <v>15082</v>
      </c>
      <c r="AZ1652" t="s">
        <v>22100</v>
      </c>
      <c r="BA1652" t="s">
        <v>22100</v>
      </c>
      <c r="BB1652" t="s">
        <v>22089</v>
      </c>
      <c r="BC1652">
        <v>25575</v>
      </c>
      <c r="BD1652">
        <v>29667</v>
      </c>
      <c r="BE1652" t="s">
        <v>25025</v>
      </c>
      <c r="BF1652" t="s">
        <v>25025</v>
      </c>
      <c r="BG1652" t="s">
        <v>2214</v>
      </c>
      <c r="BH1652" t="s">
        <v>14</v>
      </c>
      <c r="BI1652" t="s">
        <v>22092</v>
      </c>
      <c r="BJ1652" t="s">
        <v>15059</v>
      </c>
      <c r="BK1652" t="s">
        <v>14</v>
      </c>
      <c r="BL1652" t="s">
        <v>22100</v>
      </c>
      <c r="BM1652" t="s">
        <v>22089</v>
      </c>
      <c r="BN1652" t="s">
        <v>15083</v>
      </c>
      <c r="BO1652" t="s">
        <v>14</v>
      </c>
      <c r="BP1652" t="s">
        <v>25024</v>
      </c>
      <c r="BQ1652" t="s">
        <v>2217</v>
      </c>
      <c r="BR1652" t="s">
        <v>2303</v>
      </c>
      <c r="BS1652" t="s">
        <v>2376</v>
      </c>
      <c r="BT1652" t="s">
        <v>14</v>
      </c>
      <c r="BU1652" t="s">
        <v>14</v>
      </c>
      <c r="BV1652" t="s">
        <v>14</v>
      </c>
      <c r="BW1652" t="s">
        <v>14</v>
      </c>
      <c r="BX1652" t="s">
        <v>14</v>
      </c>
      <c r="BY1652" t="s">
        <v>2220</v>
      </c>
      <c r="BZ1652" t="s">
        <v>25024</v>
      </c>
      <c r="CA1652" t="s">
        <v>14983</v>
      </c>
      <c r="CB1652" t="s">
        <v>14</v>
      </c>
      <c r="CC1652" t="s">
        <v>14</v>
      </c>
      <c r="CD1652" t="s">
        <v>14</v>
      </c>
      <c r="CE1652" t="s">
        <v>14</v>
      </c>
      <c r="CF1652" t="s">
        <v>14</v>
      </c>
      <c r="CG1652" t="s">
        <v>419</v>
      </c>
      <c r="CH1652" t="s">
        <v>22075</v>
      </c>
      <c r="CJ1652" t="s">
        <v>420</v>
      </c>
      <c r="CK1652" t="s">
        <v>16</v>
      </c>
      <c r="CL1652" s="13"/>
      <c r="CM1652" s="4" t="str">
        <f>_xlfn.XLOOKUP($CG1652,tbl_area_24_07_2024[Nombre Área],tbl_area_24_07_2024[Estado],"Si no se encuentra",2,)</f>
        <v>Sonora</v>
      </c>
      <c r="CN1652" s="4" t="str">
        <f>_xlfn.XLOOKUP($CG1652,tbl_area_24_07_2024[Nombre Área],tbl_area_24_07_2024[Estructura],"Si no se encuentra",2,)</f>
        <v>Juntas Locales</v>
      </c>
    </row>
    <row r="1653" spans="1:92" ht="20" x14ac:dyDescent="0.85">
      <c r="A1653" t="s">
        <v>22073</v>
      </c>
      <c r="B1653" t="s">
        <v>22074</v>
      </c>
      <c r="C1653" t="s">
        <v>22075</v>
      </c>
      <c r="D1653" t="s">
        <v>2199</v>
      </c>
      <c r="E1653" t="s">
        <v>2242</v>
      </c>
      <c r="F1653" t="s">
        <v>2201</v>
      </c>
      <c r="G1653" t="s">
        <v>15084</v>
      </c>
      <c r="H1653" t="s">
        <v>14</v>
      </c>
      <c r="I1653" t="s">
        <v>15085</v>
      </c>
      <c r="J1653" t="s">
        <v>15086</v>
      </c>
      <c r="K1653" t="s">
        <v>25026</v>
      </c>
      <c r="L1653" t="s">
        <v>14</v>
      </c>
      <c r="M1653" t="s">
        <v>14</v>
      </c>
      <c r="N1653" t="s">
        <v>15087</v>
      </c>
      <c r="O1653" t="s">
        <v>25026</v>
      </c>
      <c r="P1653" t="s">
        <v>14</v>
      </c>
      <c r="Q1653" t="s">
        <v>25026</v>
      </c>
      <c r="R1653" t="s">
        <v>25026</v>
      </c>
      <c r="S1653" t="s">
        <v>14</v>
      </c>
      <c r="T1653" t="s">
        <v>14</v>
      </c>
      <c r="U1653" t="s">
        <v>14</v>
      </c>
      <c r="V1653" t="s">
        <v>14</v>
      </c>
      <c r="W1653" t="s">
        <v>14</v>
      </c>
      <c r="X1653" t="s">
        <v>14</v>
      </c>
      <c r="Y1653" t="s">
        <v>14</v>
      </c>
      <c r="Z1653" t="s">
        <v>14</v>
      </c>
      <c r="AA1653" t="s">
        <v>15088</v>
      </c>
      <c r="AB1653" t="s">
        <v>25026</v>
      </c>
      <c r="AC1653" t="s">
        <v>15089</v>
      </c>
      <c r="AD1653" t="s">
        <v>2348</v>
      </c>
      <c r="AE1653" t="s">
        <v>15090</v>
      </c>
      <c r="AF1653" t="s">
        <v>1168</v>
      </c>
      <c r="AG1653" t="s">
        <v>2724</v>
      </c>
      <c r="AH1653" t="s">
        <v>2337</v>
      </c>
      <c r="AI1653" t="s">
        <v>15091</v>
      </c>
      <c r="AJ1653" t="s">
        <v>1449</v>
      </c>
      <c r="AK1653" t="s">
        <v>1774</v>
      </c>
      <c r="AL1653" t="s">
        <v>1449</v>
      </c>
      <c r="AM1653" t="s">
        <v>1774</v>
      </c>
      <c r="AN1653" t="s">
        <v>1444</v>
      </c>
      <c r="AO1653" t="s">
        <v>420</v>
      </c>
      <c r="AP1653" t="s">
        <v>25027</v>
      </c>
      <c r="AQ1653" t="s">
        <v>14</v>
      </c>
      <c r="AR1653" t="s">
        <v>14</v>
      </c>
      <c r="AS1653" t="s">
        <v>14</v>
      </c>
      <c r="AT1653" t="s">
        <v>14</v>
      </c>
      <c r="AU1653" t="s">
        <v>15002</v>
      </c>
      <c r="AV1653" t="s">
        <v>1190</v>
      </c>
      <c r="AW1653" t="s">
        <v>1190</v>
      </c>
      <c r="AX1653" t="s">
        <v>1190</v>
      </c>
      <c r="AY1653" t="s">
        <v>15084</v>
      </c>
      <c r="AZ1653" t="s">
        <v>22167</v>
      </c>
      <c r="BA1653" t="s">
        <v>22167</v>
      </c>
      <c r="BB1653" t="s">
        <v>22089</v>
      </c>
      <c r="BC1653">
        <v>36850</v>
      </c>
      <c r="BD1653">
        <v>42746</v>
      </c>
      <c r="BE1653" t="s">
        <v>25028</v>
      </c>
      <c r="BF1653" t="s">
        <v>25028</v>
      </c>
      <c r="BG1653" t="s">
        <v>2214</v>
      </c>
      <c r="BH1653" t="s">
        <v>14</v>
      </c>
      <c r="BI1653" t="s">
        <v>22092</v>
      </c>
      <c r="BJ1653" t="s">
        <v>15087</v>
      </c>
      <c r="BK1653" t="s">
        <v>14</v>
      </c>
      <c r="BL1653" t="s">
        <v>22167</v>
      </c>
      <c r="BM1653" t="s">
        <v>22089</v>
      </c>
      <c r="BN1653" t="s">
        <v>15092</v>
      </c>
      <c r="BO1653" t="s">
        <v>14</v>
      </c>
      <c r="BP1653" t="s">
        <v>25026</v>
      </c>
      <c r="BQ1653" t="s">
        <v>2217</v>
      </c>
      <c r="BR1653" t="s">
        <v>2303</v>
      </c>
      <c r="BS1653" t="s">
        <v>2376</v>
      </c>
      <c r="BT1653" t="s">
        <v>14</v>
      </c>
      <c r="BU1653" t="s">
        <v>14</v>
      </c>
      <c r="BV1653" t="s">
        <v>14</v>
      </c>
      <c r="BW1653" t="s">
        <v>14</v>
      </c>
      <c r="BX1653" t="s">
        <v>14</v>
      </c>
      <c r="BY1653" t="s">
        <v>2220</v>
      </c>
      <c r="BZ1653" t="s">
        <v>25026</v>
      </c>
      <c r="CA1653" t="s">
        <v>14983</v>
      </c>
      <c r="CB1653" t="s">
        <v>14</v>
      </c>
      <c r="CC1653" t="s">
        <v>14</v>
      </c>
      <c r="CD1653" t="s">
        <v>14</v>
      </c>
      <c r="CE1653" t="s">
        <v>14</v>
      </c>
      <c r="CF1653" t="s">
        <v>15093</v>
      </c>
      <c r="CG1653" t="s">
        <v>419</v>
      </c>
      <c r="CH1653" t="s">
        <v>22075</v>
      </c>
      <c r="CJ1653" t="s">
        <v>420</v>
      </c>
      <c r="CK1653" t="s">
        <v>16</v>
      </c>
      <c r="CL1653" s="13"/>
      <c r="CM1653" s="4" t="str">
        <f>_xlfn.XLOOKUP($CG1653,tbl_area_24_07_2024[Nombre Área],tbl_area_24_07_2024[Estado],"Si no se encuentra",2,)</f>
        <v>Sonora</v>
      </c>
      <c r="CN1653" s="4" t="str">
        <f>_xlfn.XLOOKUP($CG1653,tbl_area_24_07_2024[Nombre Área],tbl_area_24_07_2024[Estructura],"Si no se encuentra",2,)</f>
        <v>Juntas Locales</v>
      </c>
    </row>
    <row r="1654" spans="1:92" ht="20" x14ac:dyDescent="0.85">
      <c r="A1654" t="s">
        <v>22073</v>
      </c>
      <c r="B1654" t="s">
        <v>22074</v>
      </c>
      <c r="C1654" t="s">
        <v>22075</v>
      </c>
      <c r="D1654" t="s">
        <v>2199</v>
      </c>
      <c r="E1654" t="s">
        <v>2200</v>
      </c>
      <c r="F1654" t="s">
        <v>2201</v>
      </c>
      <c r="G1654" t="s">
        <v>15094</v>
      </c>
      <c r="H1654" t="s">
        <v>14</v>
      </c>
      <c r="I1654" t="s">
        <v>15095</v>
      </c>
      <c r="J1654" t="s">
        <v>15096</v>
      </c>
      <c r="K1654" t="s">
        <v>25029</v>
      </c>
      <c r="L1654" t="s">
        <v>14</v>
      </c>
      <c r="M1654" t="s">
        <v>14</v>
      </c>
      <c r="N1654" t="s">
        <v>15097</v>
      </c>
      <c r="O1654" t="s">
        <v>25029</v>
      </c>
      <c r="P1654" t="s">
        <v>14</v>
      </c>
      <c r="Q1654" t="s">
        <v>25029</v>
      </c>
      <c r="R1654" t="s">
        <v>25029</v>
      </c>
      <c r="S1654" t="s">
        <v>14</v>
      </c>
      <c r="T1654" t="s">
        <v>14</v>
      </c>
      <c r="U1654" t="s">
        <v>14</v>
      </c>
      <c r="V1654" t="s">
        <v>14</v>
      </c>
      <c r="W1654" t="s">
        <v>222</v>
      </c>
      <c r="X1654" t="s">
        <v>89</v>
      </c>
      <c r="Y1654" t="s">
        <v>148</v>
      </c>
      <c r="Z1654" t="s">
        <v>18</v>
      </c>
      <c r="AA1654" t="s">
        <v>14</v>
      </c>
      <c r="AB1654" t="s">
        <v>25029</v>
      </c>
      <c r="AC1654" t="s">
        <v>15098</v>
      </c>
      <c r="AD1654" t="s">
        <v>2207</v>
      </c>
      <c r="AE1654" t="s">
        <v>15099</v>
      </c>
      <c r="AF1654" t="s">
        <v>1528</v>
      </c>
      <c r="AG1654" t="s">
        <v>14</v>
      </c>
      <c r="AH1654" t="s">
        <v>2337</v>
      </c>
      <c r="AI1654" t="s">
        <v>3592</v>
      </c>
      <c r="AJ1654" t="s">
        <v>1168</v>
      </c>
      <c r="AK1654" t="s">
        <v>201</v>
      </c>
      <c r="AL1654" t="s">
        <v>1168</v>
      </c>
      <c r="AM1654" t="s">
        <v>201</v>
      </c>
      <c r="AN1654" t="s">
        <v>1168</v>
      </c>
      <c r="AO1654" t="s">
        <v>201</v>
      </c>
      <c r="AP1654" t="s">
        <v>25030</v>
      </c>
      <c r="AQ1654" t="s">
        <v>14</v>
      </c>
      <c r="AR1654" t="s">
        <v>14</v>
      </c>
      <c r="AS1654" t="s">
        <v>14</v>
      </c>
      <c r="AT1654" t="s">
        <v>14</v>
      </c>
      <c r="AU1654" t="s">
        <v>5813</v>
      </c>
      <c r="AV1654" t="s">
        <v>15100</v>
      </c>
      <c r="AW1654" t="s">
        <v>15100</v>
      </c>
      <c r="AX1654" t="s">
        <v>15101</v>
      </c>
      <c r="AY1654" t="s">
        <v>15094</v>
      </c>
      <c r="AZ1654" t="s">
        <v>22130</v>
      </c>
      <c r="BA1654" t="s">
        <v>22130</v>
      </c>
      <c r="BB1654" t="s">
        <v>22447</v>
      </c>
      <c r="BC1654">
        <v>83376</v>
      </c>
      <c r="BD1654">
        <v>96716.160000000003</v>
      </c>
      <c r="BE1654" t="s">
        <v>14</v>
      </c>
      <c r="BF1654" t="s">
        <v>14</v>
      </c>
      <c r="BG1654" t="s">
        <v>2214</v>
      </c>
      <c r="BH1654" t="s">
        <v>14</v>
      </c>
      <c r="BI1654" t="s">
        <v>22092</v>
      </c>
      <c r="BJ1654" t="s">
        <v>15102</v>
      </c>
      <c r="BK1654" t="s">
        <v>14</v>
      </c>
      <c r="BL1654" t="s">
        <v>22130</v>
      </c>
      <c r="BM1654" t="s">
        <v>22447</v>
      </c>
      <c r="BN1654" t="s">
        <v>15103</v>
      </c>
      <c r="BO1654" t="s">
        <v>14</v>
      </c>
      <c r="BP1654" t="s">
        <v>25029</v>
      </c>
      <c r="BQ1654" t="s">
        <v>2217</v>
      </c>
      <c r="BR1654" t="s">
        <v>2303</v>
      </c>
      <c r="BS1654" t="s">
        <v>2376</v>
      </c>
      <c r="BT1654" t="s">
        <v>14</v>
      </c>
      <c r="BU1654" t="s">
        <v>14</v>
      </c>
      <c r="BV1654" t="s">
        <v>14</v>
      </c>
      <c r="BW1654" t="s">
        <v>14</v>
      </c>
      <c r="BX1654" t="s">
        <v>14</v>
      </c>
      <c r="BY1654" t="s">
        <v>2544</v>
      </c>
      <c r="BZ1654" t="s">
        <v>25029</v>
      </c>
      <c r="CA1654" t="s">
        <v>15104</v>
      </c>
      <c r="CB1654" t="s">
        <v>14</v>
      </c>
      <c r="CC1654" t="s">
        <v>14</v>
      </c>
      <c r="CD1654" t="s">
        <v>14</v>
      </c>
      <c r="CE1654" t="s">
        <v>14</v>
      </c>
      <c r="CF1654" t="s">
        <v>15105</v>
      </c>
      <c r="CG1654" t="s">
        <v>502</v>
      </c>
      <c r="CH1654" t="s">
        <v>22075</v>
      </c>
      <c r="CJ1654" t="s">
        <v>201</v>
      </c>
      <c r="CK1654" t="s">
        <v>24</v>
      </c>
      <c r="CL1654" s="13"/>
      <c r="CM1654" s="4" t="str">
        <f>_xlfn.XLOOKUP($CG1654,tbl_area_24_07_2024[Nombre Área],tbl_area_24_07_2024[Estado],"Si no se encuentra",2,)</f>
        <v>Aguascalientes</v>
      </c>
      <c r="CN1654" s="4" t="str">
        <f>_xlfn.XLOOKUP($CG1654,tbl_area_24_07_2024[Nombre Área],tbl_area_24_07_2024[Estructura],"Si no se encuentra",2,)</f>
        <v>Juntas Distritales</v>
      </c>
    </row>
    <row r="1655" spans="1:92" ht="20" x14ac:dyDescent="0.85">
      <c r="A1655" t="s">
        <v>22073</v>
      </c>
      <c r="B1655" t="s">
        <v>22074</v>
      </c>
      <c r="C1655" t="s">
        <v>22075</v>
      </c>
      <c r="D1655" t="s">
        <v>2199</v>
      </c>
      <c r="E1655" t="s">
        <v>2200</v>
      </c>
      <c r="F1655" t="s">
        <v>2201</v>
      </c>
      <c r="G1655" t="s">
        <v>15106</v>
      </c>
      <c r="H1655" t="s">
        <v>14</v>
      </c>
      <c r="I1655" t="s">
        <v>15095</v>
      </c>
      <c r="J1655" t="s">
        <v>15107</v>
      </c>
      <c r="K1655" t="s">
        <v>25031</v>
      </c>
      <c r="L1655" t="s">
        <v>14</v>
      </c>
      <c r="M1655" t="s">
        <v>14</v>
      </c>
      <c r="N1655" t="s">
        <v>15108</v>
      </c>
      <c r="O1655" t="s">
        <v>25031</v>
      </c>
      <c r="P1655" t="s">
        <v>14</v>
      </c>
      <c r="Q1655" t="s">
        <v>25031</v>
      </c>
      <c r="R1655" t="s">
        <v>25031</v>
      </c>
      <c r="S1655" t="s">
        <v>14</v>
      </c>
      <c r="T1655" t="s">
        <v>14</v>
      </c>
      <c r="U1655" t="s">
        <v>14</v>
      </c>
      <c r="V1655" t="s">
        <v>14</v>
      </c>
      <c r="W1655" t="s">
        <v>187</v>
      </c>
      <c r="X1655" t="s">
        <v>162</v>
      </c>
      <c r="Y1655" t="s">
        <v>653</v>
      </c>
      <c r="Z1655" t="s">
        <v>18</v>
      </c>
      <c r="AA1655" t="s">
        <v>14</v>
      </c>
      <c r="AB1655" t="s">
        <v>25031</v>
      </c>
      <c r="AC1655" t="s">
        <v>15109</v>
      </c>
      <c r="AD1655" t="s">
        <v>2348</v>
      </c>
      <c r="AE1655" t="s">
        <v>15110</v>
      </c>
      <c r="AF1655" t="s">
        <v>6799</v>
      </c>
      <c r="AG1655" t="s">
        <v>14</v>
      </c>
      <c r="AH1655" t="s">
        <v>2209</v>
      </c>
      <c r="AI1655" t="s">
        <v>15111</v>
      </c>
      <c r="AJ1655" t="s">
        <v>1168</v>
      </c>
      <c r="AK1655" t="s">
        <v>15112</v>
      </c>
      <c r="AL1655" t="s">
        <v>1432</v>
      </c>
      <c r="AM1655" t="s">
        <v>15112</v>
      </c>
      <c r="AN1655" t="s">
        <v>1168</v>
      </c>
      <c r="AO1655" t="s">
        <v>201</v>
      </c>
      <c r="AP1655" t="s">
        <v>25032</v>
      </c>
      <c r="AQ1655" t="s">
        <v>14</v>
      </c>
      <c r="AR1655" t="s">
        <v>14</v>
      </c>
      <c r="AS1655" t="s">
        <v>14</v>
      </c>
      <c r="AT1655" t="s">
        <v>14</v>
      </c>
      <c r="AU1655" t="s">
        <v>5813</v>
      </c>
      <c r="AV1655" t="s">
        <v>15100</v>
      </c>
      <c r="AW1655" t="s">
        <v>15100</v>
      </c>
      <c r="AX1655" t="s">
        <v>15101</v>
      </c>
      <c r="AY1655" t="s">
        <v>15106</v>
      </c>
      <c r="AZ1655" t="s">
        <v>22074</v>
      </c>
      <c r="BA1655" t="s">
        <v>22074</v>
      </c>
      <c r="BB1655" t="s">
        <v>22089</v>
      </c>
      <c r="BC1655">
        <v>11625</v>
      </c>
      <c r="BD1655">
        <v>13485</v>
      </c>
      <c r="BE1655" t="s">
        <v>14</v>
      </c>
      <c r="BF1655" t="s">
        <v>14</v>
      </c>
      <c r="BG1655" t="s">
        <v>2214</v>
      </c>
      <c r="BH1655" t="s">
        <v>14</v>
      </c>
      <c r="BI1655" t="s">
        <v>22092</v>
      </c>
      <c r="BJ1655" t="s">
        <v>15113</v>
      </c>
      <c r="BK1655" t="s">
        <v>14</v>
      </c>
      <c r="BL1655" t="s">
        <v>22074</v>
      </c>
      <c r="BM1655" t="s">
        <v>22089</v>
      </c>
      <c r="BN1655" t="s">
        <v>15114</v>
      </c>
      <c r="BO1655" t="s">
        <v>14</v>
      </c>
      <c r="BP1655" t="s">
        <v>25031</v>
      </c>
      <c r="BQ1655" t="s">
        <v>2217</v>
      </c>
      <c r="BR1655" t="s">
        <v>2303</v>
      </c>
      <c r="BS1655" t="s">
        <v>2376</v>
      </c>
      <c r="BT1655" t="s">
        <v>14</v>
      </c>
      <c r="BU1655" t="s">
        <v>14</v>
      </c>
      <c r="BV1655" t="s">
        <v>14</v>
      </c>
      <c r="BW1655" t="s">
        <v>14</v>
      </c>
      <c r="BX1655" t="s">
        <v>14</v>
      </c>
      <c r="BY1655" t="s">
        <v>2220</v>
      </c>
      <c r="BZ1655" t="s">
        <v>25031</v>
      </c>
      <c r="CA1655" t="s">
        <v>15104</v>
      </c>
      <c r="CB1655" t="s">
        <v>14</v>
      </c>
      <c r="CC1655" t="s">
        <v>14</v>
      </c>
      <c r="CD1655" t="s">
        <v>14</v>
      </c>
      <c r="CE1655" t="s">
        <v>14</v>
      </c>
      <c r="CF1655" t="s">
        <v>15115</v>
      </c>
      <c r="CG1655" t="s">
        <v>502</v>
      </c>
      <c r="CH1655" t="s">
        <v>22075</v>
      </c>
      <c r="CJ1655" t="s">
        <v>201</v>
      </c>
      <c r="CK1655" t="s">
        <v>24</v>
      </c>
      <c r="CL1655" s="13"/>
      <c r="CM1655" s="4" t="str">
        <f>_xlfn.XLOOKUP($CG1655,tbl_area_24_07_2024[Nombre Área],tbl_area_24_07_2024[Estado],"Si no se encuentra",2,)</f>
        <v>Aguascalientes</v>
      </c>
      <c r="CN1655" s="4" t="str">
        <f>_xlfn.XLOOKUP($CG1655,tbl_area_24_07_2024[Nombre Área],tbl_area_24_07_2024[Estructura],"Si no se encuentra",2,)</f>
        <v>Juntas Distritales</v>
      </c>
    </row>
    <row r="1656" spans="1:92" ht="20" x14ac:dyDescent="0.85">
      <c r="A1656" t="s">
        <v>22073</v>
      </c>
      <c r="B1656" t="s">
        <v>22074</v>
      </c>
      <c r="C1656" t="s">
        <v>22075</v>
      </c>
      <c r="D1656" t="s">
        <v>2199</v>
      </c>
      <c r="E1656" t="s">
        <v>2200</v>
      </c>
      <c r="F1656" t="s">
        <v>2201</v>
      </c>
      <c r="G1656" t="s">
        <v>15116</v>
      </c>
      <c r="H1656" t="s">
        <v>14</v>
      </c>
      <c r="I1656" t="s">
        <v>15095</v>
      </c>
      <c r="J1656" t="s">
        <v>15117</v>
      </c>
      <c r="K1656" t="s">
        <v>25033</v>
      </c>
      <c r="L1656" t="s">
        <v>14</v>
      </c>
      <c r="M1656" t="s">
        <v>14</v>
      </c>
      <c r="N1656" t="s">
        <v>15118</v>
      </c>
      <c r="O1656" t="s">
        <v>25033</v>
      </c>
      <c r="P1656" t="s">
        <v>14</v>
      </c>
      <c r="Q1656" t="s">
        <v>25033</v>
      </c>
      <c r="R1656" t="s">
        <v>25033</v>
      </c>
      <c r="S1656" t="s">
        <v>14</v>
      </c>
      <c r="T1656" t="s">
        <v>14</v>
      </c>
      <c r="U1656" t="s">
        <v>14</v>
      </c>
      <c r="V1656" t="s">
        <v>14</v>
      </c>
      <c r="W1656" t="s">
        <v>84</v>
      </c>
      <c r="X1656" t="s">
        <v>1778</v>
      </c>
      <c r="Y1656" t="s">
        <v>2014</v>
      </c>
      <c r="Z1656" t="s">
        <v>18</v>
      </c>
      <c r="AA1656" t="s">
        <v>14</v>
      </c>
      <c r="AB1656" t="s">
        <v>25033</v>
      </c>
      <c r="AC1656" t="s">
        <v>15119</v>
      </c>
      <c r="AD1656" t="s">
        <v>2348</v>
      </c>
      <c r="AE1656" t="s">
        <v>15120</v>
      </c>
      <c r="AF1656" t="s">
        <v>15121</v>
      </c>
      <c r="AG1656" t="s">
        <v>14</v>
      </c>
      <c r="AH1656" t="s">
        <v>2337</v>
      </c>
      <c r="AI1656" t="s">
        <v>15122</v>
      </c>
      <c r="AJ1656" t="s">
        <v>1168</v>
      </c>
      <c r="AK1656" t="s">
        <v>201</v>
      </c>
      <c r="AL1656" t="s">
        <v>1168</v>
      </c>
      <c r="AM1656" t="s">
        <v>201</v>
      </c>
      <c r="AN1656" t="s">
        <v>1168</v>
      </c>
      <c r="AO1656" t="s">
        <v>201</v>
      </c>
      <c r="AP1656" t="s">
        <v>25034</v>
      </c>
      <c r="AQ1656" t="s">
        <v>14</v>
      </c>
      <c r="AR1656" t="s">
        <v>14</v>
      </c>
      <c r="AS1656" t="s">
        <v>14</v>
      </c>
      <c r="AT1656" t="s">
        <v>14</v>
      </c>
      <c r="AU1656" t="s">
        <v>5813</v>
      </c>
      <c r="AV1656" t="s">
        <v>15100</v>
      </c>
      <c r="AW1656" t="s">
        <v>15100</v>
      </c>
      <c r="AX1656" t="s">
        <v>15101</v>
      </c>
      <c r="AY1656" t="s">
        <v>15116</v>
      </c>
      <c r="AZ1656" t="s">
        <v>22200</v>
      </c>
      <c r="BA1656" t="s">
        <v>22200</v>
      </c>
      <c r="BB1656" t="s">
        <v>22201</v>
      </c>
      <c r="BC1656">
        <v>11636.5</v>
      </c>
      <c r="BD1656">
        <v>13498.34</v>
      </c>
      <c r="BE1656" t="s">
        <v>14</v>
      </c>
      <c r="BF1656" t="s">
        <v>14</v>
      </c>
      <c r="BG1656" t="s">
        <v>2214</v>
      </c>
      <c r="BH1656" t="s">
        <v>14</v>
      </c>
      <c r="BI1656" t="s">
        <v>22092</v>
      </c>
      <c r="BJ1656" t="s">
        <v>15123</v>
      </c>
      <c r="BK1656" t="s">
        <v>14</v>
      </c>
      <c r="BL1656" t="s">
        <v>22200</v>
      </c>
      <c r="BM1656" t="s">
        <v>22201</v>
      </c>
      <c r="BN1656" t="s">
        <v>15124</v>
      </c>
      <c r="BO1656" t="s">
        <v>14</v>
      </c>
      <c r="BP1656" t="s">
        <v>25033</v>
      </c>
      <c r="BQ1656" t="s">
        <v>2217</v>
      </c>
      <c r="BR1656" t="s">
        <v>2303</v>
      </c>
      <c r="BS1656" t="s">
        <v>2376</v>
      </c>
      <c r="BT1656" t="s">
        <v>14</v>
      </c>
      <c r="BU1656" t="s">
        <v>14</v>
      </c>
      <c r="BV1656" t="s">
        <v>14</v>
      </c>
      <c r="BW1656" t="s">
        <v>14</v>
      </c>
      <c r="BX1656" t="s">
        <v>14</v>
      </c>
      <c r="BY1656" t="s">
        <v>2544</v>
      </c>
      <c r="BZ1656" t="s">
        <v>25033</v>
      </c>
      <c r="CA1656" t="s">
        <v>15104</v>
      </c>
      <c r="CB1656" t="s">
        <v>14</v>
      </c>
      <c r="CC1656" t="s">
        <v>14</v>
      </c>
      <c r="CD1656" t="s">
        <v>14</v>
      </c>
      <c r="CE1656" t="s">
        <v>14</v>
      </c>
      <c r="CF1656" t="s">
        <v>15125</v>
      </c>
      <c r="CG1656" t="s">
        <v>502</v>
      </c>
      <c r="CH1656" t="s">
        <v>22075</v>
      </c>
      <c r="CJ1656" t="s">
        <v>201</v>
      </c>
      <c r="CK1656" t="s">
        <v>24</v>
      </c>
      <c r="CL1656" s="13"/>
      <c r="CM1656" s="4" t="str">
        <f>_xlfn.XLOOKUP($CG1656,tbl_area_24_07_2024[Nombre Área],tbl_area_24_07_2024[Estado],"Si no se encuentra",2,)</f>
        <v>Aguascalientes</v>
      </c>
      <c r="CN1656" s="4" t="str">
        <f>_xlfn.XLOOKUP($CG1656,tbl_area_24_07_2024[Nombre Área],tbl_area_24_07_2024[Estructura],"Si no se encuentra",2,)</f>
        <v>Juntas Distritales</v>
      </c>
    </row>
    <row r="1657" spans="1:92" ht="20" x14ac:dyDescent="0.85">
      <c r="A1657" t="s">
        <v>22073</v>
      </c>
      <c r="B1657" t="s">
        <v>22074</v>
      </c>
      <c r="C1657" t="s">
        <v>22075</v>
      </c>
      <c r="D1657" t="s">
        <v>2199</v>
      </c>
      <c r="E1657" t="s">
        <v>2200</v>
      </c>
      <c r="F1657" t="s">
        <v>2201</v>
      </c>
      <c r="G1657" t="s">
        <v>15126</v>
      </c>
      <c r="H1657" t="s">
        <v>14</v>
      </c>
      <c r="I1657" t="s">
        <v>15095</v>
      </c>
      <c r="J1657" t="s">
        <v>15127</v>
      </c>
      <c r="K1657" t="s">
        <v>25035</v>
      </c>
      <c r="L1657" t="s">
        <v>14</v>
      </c>
      <c r="M1657" t="s">
        <v>14</v>
      </c>
      <c r="N1657" t="s">
        <v>15128</v>
      </c>
      <c r="O1657" t="s">
        <v>25035</v>
      </c>
      <c r="P1657" t="s">
        <v>14</v>
      </c>
      <c r="Q1657" t="s">
        <v>25035</v>
      </c>
      <c r="R1657" t="s">
        <v>25035</v>
      </c>
      <c r="S1657" t="s">
        <v>14</v>
      </c>
      <c r="T1657" t="s">
        <v>14</v>
      </c>
      <c r="U1657" t="s">
        <v>14</v>
      </c>
      <c r="V1657" t="s">
        <v>14</v>
      </c>
      <c r="W1657" t="s">
        <v>234</v>
      </c>
      <c r="X1657" t="s">
        <v>1722</v>
      </c>
      <c r="Y1657" t="s">
        <v>455</v>
      </c>
      <c r="Z1657" t="s">
        <v>12</v>
      </c>
      <c r="AA1657" t="s">
        <v>14</v>
      </c>
      <c r="AB1657" t="s">
        <v>25035</v>
      </c>
      <c r="AC1657" t="s">
        <v>15129</v>
      </c>
      <c r="AD1657" t="s">
        <v>2207</v>
      </c>
      <c r="AE1657" t="s">
        <v>15130</v>
      </c>
      <c r="AF1657" t="s">
        <v>8669</v>
      </c>
      <c r="AG1657" t="s">
        <v>14</v>
      </c>
      <c r="AH1657" t="s">
        <v>2209</v>
      </c>
      <c r="AI1657" t="s">
        <v>15131</v>
      </c>
      <c r="AJ1657" t="s">
        <v>1168</v>
      </c>
      <c r="AK1657" t="s">
        <v>15132</v>
      </c>
      <c r="AL1657" t="s">
        <v>1206</v>
      </c>
      <c r="AM1657" t="s">
        <v>15132</v>
      </c>
      <c r="AN1657" t="s">
        <v>1168</v>
      </c>
      <c r="AO1657" t="s">
        <v>201</v>
      </c>
      <c r="AP1657" t="s">
        <v>25036</v>
      </c>
      <c r="AQ1657" t="s">
        <v>14</v>
      </c>
      <c r="AR1657" t="s">
        <v>14</v>
      </c>
      <c r="AS1657" t="s">
        <v>14</v>
      </c>
      <c r="AT1657" t="s">
        <v>14</v>
      </c>
      <c r="AU1657" t="s">
        <v>5813</v>
      </c>
      <c r="AV1657" t="s">
        <v>15100</v>
      </c>
      <c r="AW1657" t="s">
        <v>15100</v>
      </c>
      <c r="AX1657" t="s">
        <v>15101</v>
      </c>
      <c r="AY1657" t="s">
        <v>15126</v>
      </c>
      <c r="AZ1657" t="s">
        <v>22219</v>
      </c>
      <c r="BA1657" t="s">
        <v>22219</v>
      </c>
      <c r="BB1657" t="s">
        <v>22089</v>
      </c>
      <c r="BC1657">
        <v>11255</v>
      </c>
      <c r="BD1657">
        <v>13055.8</v>
      </c>
      <c r="BE1657" t="s">
        <v>14</v>
      </c>
      <c r="BF1657" t="s">
        <v>14</v>
      </c>
      <c r="BG1657" t="s">
        <v>2214</v>
      </c>
      <c r="BH1657" t="s">
        <v>14</v>
      </c>
      <c r="BI1657" t="s">
        <v>22092</v>
      </c>
      <c r="BJ1657" t="s">
        <v>15133</v>
      </c>
      <c r="BK1657" t="s">
        <v>14</v>
      </c>
      <c r="BL1657" t="s">
        <v>22219</v>
      </c>
      <c r="BM1657" t="s">
        <v>22089</v>
      </c>
      <c r="BN1657" t="s">
        <v>15134</v>
      </c>
      <c r="BO1657" t="s">
        <v>14</v>
      </c>
      <c r="BP1657" t="s">
        <v>25035</v>
      </c>
      <c r="BQ1657" t="s">
        <v>2217</v>
      </c>
      <c r="BR1657" t="s">
        <v>2303</v>
      </c>
      <c r="BS1657" t="s">
        <v>2376</v>
      </c>
      <c r="BT1657" t="s">
        <v>14</v>
      </c>
      <c r="BU1657" t="s">
        <v>14</v>
      </c>
      <c r="BV1657" t="s">
        <v>14</v>
      </c>
      <c r="BW1657" t="s">
        <v>14</v>
      </c>
      <c r="BX1657" t="s">
        <v>14</v>
      </c>
      <c r="BY1657" t="s">
        <v>2544</v>
      </c>
      <c r="BZ1657" t="s">
        <v>25035</v>
      </c>
      <c r="CA1657" t="s">
        <v>15104</v>
      </c>
      <c r="CB1657" t="s">
        <v>14</v>
      </c>
      <c r="CC1657" t="s">
        <v>14</v>
      </c>
      <c r="CD1657" t="s">
        <v>14</v>
      </c>
      <c r="CE1657" t="s">
        <v>14</v>
      </c>
      <c r="CF1657" t="s">
        <v>15135</v>
      </c>
      <c r="CG1657" t="s">
        <v>502</v>
      </c>
      <c r="CH1657" t="s">
        <v>22075</v>
      </c>
      <c r="CJ1657" t="s">
        <v>201</v>
      </c>
      <c r="CK1657" t="s">
        <v>24</v>
      </c>
      <c r="CL1657" s="13"/>
      <c r="CM1657" s="4" t="str">
        <f>_xlfn.XLOOKUP($CG1657,tbl_area_24_07_2024[Nombre Área],tbl_area_24_07_2024[Estado],"Si no se encuentra",2,)</f>
        <v>Aguascalientes</v>
      </c>
      <c r="CN1657" s="4" t="str">
        <f>_xlfn.XLOOKUP($CG1657,tbl_area_24_07_2024[Nombre Área],tbl_area_24_07_2024[Estructura],"Si no se encuentra",2,)</f>
        <v>Juntas Distritales</v>
      </c>
    </row>
    <row r="1658" spans="1:92" ht="20" x14ac:dyDescent="0.85">
      <c r="A1658" t="s">
        <v>22073</v>
      </c>
      <c r="B1658" t="s">
        <v>22074</v>
      </c>
      <c r="C1658" t="s">
        <v>22075</v>
      </c>
      <c r="D1658" t="s">
        <v>2199</v>
      </c>
      <c r="E1658" t="s">
        <v>2242</v>
      </c>
      <c r="F1658" t="s">
        <v>2201</v>
      </c>
      <c r="G1658" t="s">
        <v>15136</v>
      </c>
      <c r="H1658" t="s">
        <v>14</v>
      </c>
      <c r="I1658" t="s">
        <v>15095</v>
      </c>
      <c r="J1658" t="s">
        <v>15137</v>
      </c>
      <c r="K1658" t="s">
        <v>25037</v>
      </c>
      <c r="L1658" t="s">
        <v>14</v>
      </c>
      <c r="M1658" t="s">
        <v>14</v>
      </c>
      <c r="N1658" t="s">
        <v>15138</v>
      </c>
      <c r="O1658" t="s">
        <v>25037</v>
      </c>
      <c r="P1658" t="s">
        <v>14</v>
      </c>
      <c r="Q1658" t="s">
        <v>25037</v>
      </c>
      <c r="R1658" t="s">
        <v>25037</v>
      </c>
      <c r="S1658" t="s">
        <v>14</v>
      </c>
      <c r="T1658" t="s">
        <v>14</v>
      </c>
      <c r="U1658" t="s">
        <v>14</v>
      </c>
      <c r="V1658" t="s">
        <v>14</v>
      </c>
      <c r="W1658" t="s">
        <v>14</v>
      </c>
      <c r="X1658" t="s">
        <v>14</v>
      </c>
      <c r="Y1658" t="s">
        <v>14</v>
      </c>
      <c r="Z1658" t="s">
        <v>14</v>
      </c>
      <c r="AA1658" t="s">
        <v>15139</v>
      </c>
      <c r="AB1658" t="s">
        <v>25037</v>
      </c>
      <c r="AC1658" t="s">
        <v>15140</v>
      </c>
      <c r="AD1658" t="s">
        <v>2348</v>
      </c>
      <c r="AE1658" t="s">
        <v>10665</v>
      </c>
      <c r="AF1658" t="s">
        <v>1521</v>
      </c>
      <c r="AG1658" t="s">
        <v>1436</v>
      </c>
      <c r="AH1658" t="s">
        <v>2209</v>
      </c>
      <c r="AI1658" t="s">
        <v>15141</v>
      </c>
      <c r="AJ1658" t="s">
        <v>1168</v>
      </c>
      <c r="AK1658" t="s">
        <v>15112</v>
      </c>
      <c r="AL1658" t="s">
        <v>1432</v>
      </c>
      <c r="AM1658" t="s">
        <v>15112</v>
      </c>
      <c r="AN1658" t="s">
        <v>1168</v>
      </c>
      <c r="AO1658" t="s">
        <v>201</v>
      </c>
      <c r="AP1658" t="s">
        <v>25032</v>
      </c>
      <c r="AQ1658" t="s">
        <v>14</v>
      </c>
      <c r="AR1658" t="s">
        <v>14</v>
      </c>
      <c r="AS1658" t="s">
        <v>14</v>
      </c>
      <c r="AT1658" t="s">
        <v>14</v>
      </c>
      <c r="AU1658" t="s">
        <v>8407</v>
      </c>
      <c r="AV1658" t="s">
        <v>15100</v>
      </c>
      <c r="AW1658" t="s">
        <v>15100</v>
      </c>
      <c r="AX1658" t="s">
        <v>15101</v>
      </c>
      <c r="AY1658" t="s">
        <v>15136</v>
      </c>
      <c r="AZ1658" t="s">
        <v>22104</v>
      </c>
      <c r="BA1658" t="s">
        <v>22104</v>
      </c>
      <c r="BB1658" t="s">
        <v>22089</v>
      </c>
      <c r="BC1658">
        <v>32240</v>
      </c>
      <c r="BD1658">
        <v>37398.400000000001</v>
      </c>
      <c r="BE1658" t="s">
        <v>14</v>
      </c>
      <c r="BF1658" t="s">
        <v>14</v>
      </c>
      <c r="BG1658" t="s">
        <v>2214</v>
      </c>
      <c r="BH1658" t="s">
        <v>14</v>
      </c>
      <c r="BI1658" t="s">
        <v>22092</v>
      </c>
      <c r="BJ1658" t="s">
        <v>15142</v>
      </c>
      <c r="BK1658" t="s">
        <v>14</v>
      </c>
      <c r="BL1658" t="s">
        <v>22104</v>
      </c>
      <c r="BM1658" t="s">
        <v>22089</v>
      </c>
      <c r="BN1658" t="s">
        <v>15143</v>
      </c>
      <c r="BO1658" t="s">
        <v>14</v>
      </c>
      <c r="BP1658" t="s">
        <v>25037</v>
      </c>
      <c r="BQ1658" t="s">
        <v>2217</v>
      </c>
      <c r="BR1658" t="s">
        <v>2303</v>
      </c>
      <c r="BS1658" t="s">
        <v>2376</v>
      </c>
      <c r="BT1658" t="s">
        <v>14</v>
      </c>
      <c r="BU1658" t="s">
        <v>14</v>
      </c>
      <c r="BV1658" t="s">
        <v>14</v>
      </c>
      <c r="BW1658" t="s">
        <v>14</v>
      </c>
      <c r="BX1658" t="s">
        <v>14</v>
      </c>
      <c r="BY1658" t="s">
        <v>2220</v>
      </c>
      <c r="BZ1658" t="s">
        <v>25037</v>
      </c>
      <c r="CA1658" t="s">
        <v>15104</v>
      </c>
      <c r="CB1658" t="s">
        <v>14</v>
      </c>
      <c r="CC1658" t="s">
        <v>14</v>
      </c>
      <c r="CD1658" t="s">
        <v>14</v>
      </c>
      <c r="CE1658" t="s">
        <v>14</v>
      </c>
      <c r="CF1658" t="s">
        <v>15144</v>
      </c>
      <c r="CG1658" t="s">
        <v>502</v>
      </c>
      <c r="CH1658" t="s">
        <v>22075</v>
      </c>
      <c r="CJ1658" t="s">
        <v>201</v>
      </c>
      <c r="CK1658" t="s">
        <v>24</v>
      </c>
      <c r="CL1658" s="13"/>
      <c r="CM1658" s="4" t="str">
        <f>_xlfn.XLOOKUP($CG1658,tbl_area_24_07_2024[Nombre Área],tbl_area_24_07_2024[Estado],"Si no se encuentra",2,)</f>
        <v>Aguascalientes</v>
      </c>
      <c r="CN1658" s="4" t="str">
        <f>_xlfn.XLOOKUP($CG1658,tbl_area_24_07_2024[Nombre Área],tbl_area_24_07_2024[Estructura],"Si no se encuentra",2,)</f>
        <v>Juntas Distritales</v>
      </c>
    </row>
    <row r="1659" spans="1:92" ht="20" x14ac:dyDescent="0.85">
      <c r="A1659" t="s">
        <v>22073</v>
      </c>
      <c r="B1659" t="s">
        <v>22074</v>
      </c>
      <c r="C1659" t="s">
        <v>22075</v>
      </c>
      <c r="D1659" t="s">
        <v>2199</v>
      </c>
      <c r="E1659" t="s">
        <v>2242</v>
      </c>
      <c r="F1659" t="s">
        <v>2201</v>
      </c>
      <c r="G1659" t="s">
        <v>15145</v>
      </c>
      <c r="H1659" t="s">
        <v>14</v>
      </c>
      <c r="I1659" t="s">
        <v>15095</v>
      </c>
      <c r="J1659" t="s">
        <v>15146</v>
      </c>
      <c r="K1659" t="s">
        <v>25038</v>
      </c>
      <c r="L1659" t="s">
        <v>14</v>
      </c>
      <c r="M1659" t="s">
        <v>14</v>
      </c>
      <c r="N1659" t="s">
        <v>15147</v>
      </c>
      <c r="O1659" t="s">
        <v>25038</v>
      </c>
      <c r="P1659" t="s">
        <v>14</v>
      </c>
      <c r="Q1659" t="s">
        <v>25038</v>
      </c>
      <c r="R1659" t="s">
        <v>25038</v>
      </c>
      <c r="S1659" t="s">
        <v>14</v>
      </c>
      <c r="T1659" t="s">
        <v>14</v>
      </c>
      <c r="U1659" t="s">
        <v>14</v>
      </c>
      <c r="V1659" t="s">
        <v>14</v>
      </c>
      <c r="W1659" t="s">
        <v>4494</v>
      </c>
      <c r="X1659" t="s">
        <v>105</v>
      </c>
      <c r="Y1659" t="s">
        <v>1846</v>
      </c>
      <c r="Z1659" t="s">
        <v>12</v>
      </c>
      <c r="AA1659" t="s">
        <v>14</v>
      </c>
      <c r="AB1659" t="s">
        <v>25038</v>
      </c>
      <c r="AC1659" t="s">
        <v>4495</v>
      </c>
      <c r="AD1659" t="s">
        <v>2207</v>
      </c>
      <c r="AE1659" t="s">
        <v>154</v>
      </c>
      <c r="AF1659" t="s">
        <v>3578</v>
      </c>
      <c r="AG1659" t="s">
        <v>2800</v>
      </c>
      <c r="AH1659" t="s">
        <v>1956</v>
      </c>
      <c r="AI1659" t="s">
        <v>4496</v>
      </c>
      <c r="AJ1659" t="s">
        <v>1168</v>
      </c>
      <c r="AK1659" t="s">
        <v>201</v>
      </c>
      <c r="AL1659" t="s">
        <v>1168</v>
      </c>
      <c r="AM1659" t="s">
        <v>201</v>
      </c>
      <c r="AN1659" t="s">
        <v>1168</v>
      </c>
      <c r="AO1659" t="s">
        <v>201</v>
      </c>
      <c r="AP1659" t="s">
        <v>22441</v>
      </c>
      <c r="AQ1659" t="s">
        <v>14</v>
      </c>
      <c r="AR1659" t="s">
        <v>14</v>
      </c>
      <c r="AS1659" t="s">
        <v>14</v>
      </c>
      <c r="AT1659" t="s">
        <v>14</v>
      </c>
      <c r="AU1659" t="s">
        <v>5573</v>
      </c>
      <c r="AV1659" t="s">
        <v>15100</v>
      </c>
      <c r="AW1659" t="s">
        <v>15100</v>
      </c>
      <c r="AX1659" t="s">
        <v>15101</v>
      </c>
      <c r="AY1659" t="s">
        <v>15145</v>
      </c>
      <c r="AZ1659" t="s">
        <v>22126</v>
      </c>
      <c r="BA1659" t="s">
        <v>22126</v>
      </c>
      <c r="BB1659" t="s">
        <v>22127</v>
      </c>
      <c r="BC1659">
        <v>10000</v>
      </c>
      <c r="BD1659">
        <v>11600</v>
      </c>
      <c r="BE1659" t="s">
        <v>14</v>
      </c>
      <c r="BF1659" t="s">
        <v>14</v>
      </c>
      <c r="BG1659" t="s">
        <v>2214</v>
      </c>
      <c r="BH1659" t="s">
        <v>14</v>
      </c>
      <c r="BI1659" t="s">
        <v>22092</v>
      </c>
      <c r="BJ1659" t="s">
        <v>15148</v>
      </c>
      <c r="BK1659" t="s">
        <v>14</v>
      </c>
      <c r="BL1659" t="s">
        <v>22126</v>
      </c>
      <c r="BM1659" t="s">
        <v>22127</v>
      </c>
      <c r="BN1659" t="s">
        <v>15149</v>
      </c>
      <c r="BO1659" t="s">
        <v>14</v>
      </c>
      <c r="BP1659" t="s">
        <v>25038</v>
      </c>
      <c r="BQ1659" t="s">
        <v>2217</v>
      </c>
      <c r="BR1659" t="s">
        <v>2303</v>
      </c>
      <c r="BS1659" t="s">
        <v>2376</v>
      </c>
      <c r="BT1659" t="s">
        <v>14</v>
      </c>
      <c r="BU1659" t="s">
        <v>14</v>
      </c>
      <c r="BV1659" t="s">
        <v>14</v>
      </c>
      <c r="BW1659" t="s">
        <v>14</v>
      </c>
      <c r="BX1659" t="s">
        <v>14</v>
      </c>
      <c r="BY1659" t="s">
        <v>2544</v>
      </c>
      <c r="BZ1659" t="s">
        <v>25038</v>
      </c>
      <c r="CA1659" t="s">
        <v>15104</v>
      </c>
      <c r="CB1659" t="s">
        <v>14</v>
      </c>
      <c r="CC1659" t="s">
        <v>14</v>
      </c>
      <c r="CD1659" t="s">
        <v>14</v>
      </c>
      <c r="CE1659" t="s">
        <v>14</v>
      </c>
      <c r="CF1659" t="s">
        <v>15150</v>
      </c>
      <c r="CG1659" t="s">
        <v>502</v>
      </c>
      <c r="CH1659" t="s">
        <v>22075</v>
      </c>
      <c r="CJ1659" t="s">
        <v>201</v>
      </c>
      <c r="CK1659" t="s">
        <v>24</v>
      </c>
      <c r="CL1659" s="13"/>
      <c r="CM1659" s="4" t="str">
        <f>_xlfn.XLOOKUP($CG1659,tbl_area_24_07_2024[Nombre Área],tbl_area_24_07_2024[Estado],"Si no se encuentra",2,)</f>
        <v>Aguascalientes</v>
      </c>
      <c r="CN1659" s="4" t="str">
        <f>_xlfn.XLOOKUP($CG1659,tbl_area_24_07_2024[Nombre Área],tbl_area_24_07_2024[Estructura],"Si no se encuentra",2,)</f>
        <v>Juntas Distritales</v>
      </c>
    </row>
    <row r="1660" spans="1:92" ht="20" x14ac:dyDescent="0.85">
      <c r="A1660" t="s">
        <v>22073</v>
      </c>
      <c r="B1660" t="s">
        <v>22074</v>
      </c>
      <c r="C1660" t="s">
        <v>22075</v>
      </c>
      <c r="D1660" t="s">
        <v>2199</v>
      </c>
      <c r="E1660" t="s">
        <v>2242</v>
      </c>
      <c r="F1660" t="s">
        <v>2201</v>
      </c>
      <c r="G1660" t="s">
        <v>15151</v>
      </c>
      <c r="H1660" t="s">
        <v>14</v>
      </c>
      <c r="I1660" t="s">
        <v>15095</v>
      </c>
      <c r="J1660" t="s">
        <v>15152</v>
      </c>
      <c r="K1660" t="s">
        <v>25039</v>
      </c>
      <c r="L1660" t="s">
        <v>14</v>
      </c>
      <c r="M1660" t="s">
        <v>14</v>
      </c>
      <c r="N1660" t="s">
        <v>15153</v>
      </c>
      <c r="O1660" t="s">
        <v>25039</v>
      </c>
      <c r="P1660" t="s">
        <v>14</v>
      </c>
      <c r="Q1660" t="s">
        <v>25039</v>
      </c>
      <c r="R1660" t="s">
        <v>25039</v>
      </c>
      <c r="S1660" t="s">
        <v>14</v>
      </c>
      <c r="T1660" t="s">
        <v>14</v>
      </c>
      <c r="U1660" t="s">
        <v>14</v>
      </c>
      <c r="V1660" t="s">
        <v>14</v>
      </c>
      <c r="W1660" t="s">
        <v>4494</v>
      </c>
      <c r="X1660" t="s">
        <v>105</v>
      </c>
      <c r="Y1660" t="s">
        <v>1846</v>
      </c>
      <c r="Z1660" t="s">
        <v>12</v>
      </c>
      <c r="AA1660" t="s">
        <v>14</v>
      </c>
      <c r="AB1660" t="s">
        <v>25039</v>
      </c>
      <c r="AC1660" t="s">
        <v>4495</v>
      </c>
      <c r="AD1660" t="s">
        <v>2207</v>
      </c>
      <c r="AE1660" t="s">
        <v>154</v>
      </c>
      <c r="AF1660" t="s">
        <v>3578</v>
      </c>
      <c r="AG1660" t="s">
        <v>2800</v>
      </c>
      <c r="AH1660" t="s">
        <v>1956</v>
      </c>
      <c r="AI1660" t="s">
        <v>4496</v>
      </c>
      <c r="AJ1660" t="s">
        <v>1168</v>
      </c>
      <c r="AK1660" t="s">
        <v>201</v>
      </c>
      <c r="AL1660" t="s">
        <v>1168</v>
      </c>
      <c r="AM1660" t="s">
        <v>201</v>
      </c>
      <c r="AN1660" t="s">
        <v>1168</v>
      </c>
      <c r="AO1660" t="s">
        <v>201</v>
      </c>
      <c r="AP1660" t="s">
        <v>22441</v>
      </c>
      <c r="AQ1660" t="s">
        <v>14</v>
      </c>
      <c r="AR1660" t="s">
        <v>14</v>
      </c>
      <c r="AS1660" t="s">
        <v>14</v>
      </c>
      <c r="AT1660" t="s">
        <v>14</v>
      </c>
      <c r="AU1660" t="s">
        <v>5573</v>
      </c>
      <c r="AV1660" t="s">
        <v>15100</v>
      </c>
      <c r="AW1660" t="s">
        <v>15100</v>
      </c>
      <c r="AX1660" t="s">
        <v>15101</v>
      </c>
      <c r="AY1660" t="s">
        <v>15151</v>
      </c>
      <c r="AZ1660" t="s">
        <v>22126</v>
      </c>
      <c r="BA1660" t="s">
        <v>22126</v>
      </c>
      <c r="BB1660" t="s">
        <v>22127</v>
      </c>
      <c r="BC1660">
        <v>30720</v>
      </c>
      <c r="BD1660">
        <v>35635.199999999997</v>
      </c>
      <c r="BE1660" t="s">
        <v>14</v>
      </c>
      <c r="BF1660" t="s">
        <v>14</v>
      </c>
      <c r="BG1660" t="s">
        <v>2214</v>
      </c>
      <c r="BH1660" t="s">
        <v>14</v>
      </c>
      <c r="BI1660" t="s">
        <v>22092</v>
      </c>
      <c r="BJ1660" t="s">
        <v>15154</v>
      </c>
      <c r="BK1660" t="s">
        <v>14</v>
      </c>
      <c r="BL1660" t="s">
        <v>22126</v>
      </c>
      <c r="BM1660" t="s">
        <v>22127</v>
      </c>
      <c r="BN1660" t="s">
        <v>15155</v>
      </c>
      <c r="BO1660" t="s">
        <v>14</v>
      </c>
      <c r="BP1660" t="s">
        <v>25039</v>
      </c>
      <c r="BQ1660" t="s">
        <v>2217</v>
      </c>
      <c r="BR1660" t="s">
        <v>2303</v>
      </c>
      <c r="BS1660" t="s">
        <v>2376</v>
      </c>
      <c r="BT1660" t="s">
        <v>14</v>
      </c>
      <c r="BU1660" t="s">
        <v>14</v>
      </c>
      <c r="BV1660" t="s">
        <v>14</v>
      </c>
      <c r="BW1660" t="s">
        <v>14</v>
      </c>
      <c r="BX1660" t="s">
        <v>14</v>
      </c>
      <c r="BY1660" t="s">
        <v>2544</v>
      </c>
      <c r="BZ1660" t="s">
        <v>25039</v>
      </c>
      <c r="CA1660" t="s">
        <v>15104</v>
      </c>
      <c r="CB1660" t="s">
        <v>14</v>
      </c>
      <c r="CC1660" t="s">
        <v>14</v>
      </c>
      <c r="CD1660" t="s">
        <v>14</v>
      </c>
      <c r="CE1660" t="s">
        <v>14</v>
      </c>
      <c r="CF1660" t="s">
        <v>15156</v>
      </c>
      <c r="CG1660" t="s">
        <v>502</v>
      </c>
      <c r="CH1660" t="s">
        <v>22075</v>
      </c>
      <c r="CJ1660" t="s">
        <v>201</v>
      </c>
      <c r="CK1660" t="s">
        <v>24</v>
      </c>
      <c r="CL1660" s="13"/>
      <c r="CM1660" s="4" t="str">
        <f>_xlfn.XLOOKUP($CG1660,tbl_area_24_07_2024[Nombre Área],tbl_area_24_07_2024[Estado],"Si no se encuentra",2,)</f>
        <v>Aguascalientes</v>
      </c>
      <c r="CN1660" s="4" t="str">
        <f>_xlfn.XLOOKUP($CG1660,tbl_area_24_07_2024[Nombre Área],tbl_area_24_07_2024[Estructura],"Si no se encuentra",2,)</f>
        <v>Juntas Distritales</v>
      </c>
    </row>
    <row r="1661" spans="1:92" ht="20" x14ac:dyDescent="0.85">
      <c r="A1661" t="s">
        <v>22073</v>
      </c>
      <c r="B1661" t="s">
        <v>22074</v>
      </c>
      <c r="C1661" t="s">
        <v>22075</v>
      </c>
      <c r="D1661" t="s">
        <v>2199</v>
      </c>
      <c r="E1661" t="s">
        <v>2242</v>
      </c>
      <c r="F1661" t="s">
        <v>2201</v>
      </c>
      <c r="G1661" t="s">
        <v>15157</v>
      </c>
      <c r="H1661" t="s">
        <v>14</v>
      </c>
      <c r="I1661" t="s">
        <v>15095</v>
      </c>
      <c r="J1661" t="s">
        <v>15158</v>
      </c>
      <c r="K1661" t="s">
        <v>25040</v>
      </c>
      <c r="L1661" t="s">
        <v>14</v>
      </c>
      <c r="M1661" t="s">
        <v>14</v>
      </c>
      <c r="N1661" t="s">
        <v>15159</v>
      </c>
      <c r="O1661" t="s">
        <v>25040</v>
      </c>
      <c r="P1661" t="s">
        <v>14</v>
      </c>
      <c r="Q1661" t="s">
        <v>25040</v>
      </c>
      <c r="R1661" t="s">
        <v>25040</v>
      </c>
      <c r="S1661" t="s">
        <v>14</v>
      </c>
      <c r="T1661" t="s">
        <v>14</v>
      </c>
      <c r="U1661" t="s">
        <v>14</v>
      </c>
      <c r="V1661" t="s">
        <v>14</v>
      </c>
      <c r="W1661" t="s">
        <v>14</v>
      </c>
      <c r="X1661" t="s">
        <v>14</v>
      </c>
      <c r="Y1661" t="s">
        <v>14</v>
      </c>
      <c r="Z1661" t="s">
        <v>14</v>
      </c>
      <c r="AA1661" t="s">
        <v>15160</v>
      </c>
      <c r="AB1661" t="s">
        <v>25040</v>
      </c>
      <c r="AC1661" t="s">
        <v>4792</v>
      </c>
      <c r="AD1661" t="s">
        <v>2207</v>
      </c>
      <c r="AE1661" t="s">
        <v>5598</v>
      </c>
      <c r="AF1661" t="s">
        <v>1447</v>
      </c>
      <c r="AG1661" t="s">
        <v>14</v>
      </c>
      <c r="AH1661" t="s">
        <v>2209</v>
      </c>
      <c r="AI1661" t="s">
        <v>1642</v>
      </c>
      <c r="AJ1661" t="s">
        <v>1168</v>
      </c>
      <c r="AK1661" t="s">
        <v>3405</v>
      </c>
      <c r="AL1661" t="s">
        <v>1181</v>
      </c>
      <c r="AM1661" t="s">
        <v>3405</v>
      </c>
      <c r="AN1661" t="s">
        <v>1186</v>
      </c>
      <c r="AO1661" t="s">
        <v>334</v>
      </c>
      <c r="AP1661" t="s">
        <v>22489</v>
      </c>
      <c r="AQ1661" t="s">
        <v>14</v>
      </c>
      <c r="AR1661" t="s">
        <v>14</v>
      </c>
      <c r="AS1661" t="s">
        <v>14</v>
      </c>
      <c r="AT1661" t="s">
        <v>14</v>
      </c>
      <c r="AU1661" t="s">
        <v>15161</v>
      </c>
      <c r="AV1661" t="s">
        <v>15100</v>
      </c>
      <c r="AW1661" t="s">
        <v>15100</v>
      </c>
      <c r="AX1661" t="s">
        <v>15101</v>
      </c>
      <c r="AY1661" t="s">
        <v>15157</v>
      </c>
      <c r="AZ1661" t="s">
        <v>25041</v>
      </c>
      <c r="BA1661" t="s">
        <v>22126</v>
      </c>
      <c r="BB1661" t="s">
        <v>22127</v>
      </c>
      <c r="BC1661">
        <v>34025.760000000002</v>
      </c>
      <c r="BD1661">
        <v>39469.879999999997</v>
      </c>
      <c r="BE1661" t="s">
        <v>24111</v>
      </c>
      <c r="BF1661" t="s">
        <v>25042</v>
      </c>
      <c r="BG1661" t="s">
        <v>2214</v>
      </c>
      <c r="BH1661" t="s">
        <v>14</v>
      </c>
      <c r="BI1661" t="s">
        <v>22092</v>
      </c>
      <c r="BJ1661" t="s">
        <v>15162</v>
      </c>
      <c r="BK1661" t="s">
        <v>14</v>
      </c>
      <c r="BL1661" t="s">
        <v>22126</v>
      </c>
      <c r="BM1661" t="s">
        <v>22127</v>
      </c>
      <c r="BN1661" t="s">
        <v>15163</v>
      </c>
      <c r="BO1661" t="s">
        <v>14</v>
      </c>
      <c r="BP1661" t="s">
        <v>25040</v>
      </c>
      <c r="BQ1661" t="s">
        <v>2217</v>
      </c>
      <c r="BR1661" t="s">
        <v>2303</v>
      </c>
      <c r="BS1661" t="s">
        <v>2376</v>
      </c>
      <c r="BT1661" t="s">
        <v>14</v>
      </c>
      <c r="BU1661" t="s">
        <v>14</v>
      </c>
      <c r="BV1661" t="s">
        <v>14</v>
      </c>
      <c r="BW1661" t="s">
        <v>14</v>
      </c>
      <c r="BX1661" t="s">
        <v>14</v>
      </c>
      <c r="BY1661" t="s">
        <v>2544</v>
      </c>
      <c r="BZ1661" t="s">
        <v>25040</v>
      </c>
      <c r="CA1661" t="s">
        <v>15104</v>
      </c>
      <c r="CB1661" t="s">
        <v>14</v>
      </c>
      <c r="CC1661" t="s">
        <v>14</v>
      </c>
      <c r="CD1661" t="s">
        <v>14</v>
      </c>
      <c r="CE1661" t="s">
        <v>14</v>
      </c>
      <c r="CF1661" t="s">
        <v>15164</v>
      </c>
      <c r="CG1661" t="s">
        <v>502</v>
      </c>
      <c r="CH1661" t="s">
        <v>22075</v>
      </c>
      <c r="CJ1661" t="s">
        <v>201</v>
      </c>
      <c r="CK1661" t="s">
        <v>24</v>
      </c>
      <c r="CL1661" s="13"/>
      <c r="CM1661" s="4" t="str">
        <f>_xlfn.XLOOKUP($CG1661,tbl_area_24_07_2024[Nombre Área],tbl_area_24_07_2024[Estado],"Si no se encuentra",2,)</f>
        <v>Aguascalientes</v>
      </c>
      <c r="CN1661" s="4" t="str">
        <f>_xlfn.XLOOKUP($CG1661,tbl_area_24_07_2024[Nombre Área],tbl_area_24_07_2024[Estructura],"Si no se encuentra",2,)</f>
        <v>Juntas Distritales</v>
      </c>
    </row>
    <row r="1662" spans="1:92" ht="20" x14ac:dyDescent="0.85">
      <c r="A1662" t="s">
        <v>22073</v>
      </c>
      <c r="B1662" t="s">
        <v>22074</v>
      </c>
      <c r="C1662" t="s">
        <v>22075</v>
      </c>
      <c r="D1662" t="s">
        <v>2199</v>
      </c>
      <c r="E1662" t="s">
        <v>2242</v>
      </c>
      <c r="F1662" t="s">
        <v>2201</v>
      </c>
      <c r="G1662" t="s">
        <v>15165</v>
      </c>
      <c r="H1662" t="s">
        <v>14</v>
      </c>
      <c r="I1662" t="s">
        <v>15095</v>
      </c>
      <c r="J1662" t="s">
        <v>15166</v>
      </c>
      <c r="K1662" t="s">
        <v>25043</v>
      </c>
      <c r="L1662" t="s">
        <v>14</v>
      </c>
      <c r="M1662" t="s">
        <v>14</v>
      </c>
      <c r="N1662" t="s">
        <v>15167</v>
      </c>
      <c r="O1662" t="s">
        <v>25043</v>
      </c>
      <c r="P1662" t="s">
        <v>14</v>
      </c>
      <c r="Q1662" t="s">
        <v>25043</v>
      </c>
      <c r="R1662" t="s">
        <v>25043</v>
      </c>
      <c r="S1662" t="s">
        <v>14</v>
      </c>
      <c r="T1662" t="s">
        <v>14</v>
      </c>
      <c r="U1662" t="s">
        <v>14</v>
      </c>
      <c r="V1662" t="s">
        <v>14</v>
      </c>
      <c r="W1662" t="s">
        <v>15168</v>
      </c>
      <c r="X1662" t="s">
        <v>30</v>
      </c>
      <c r="Y1662" t="s">
        <v>26</v>
      </c>
      <c r="Z1662" t="s">
        <v>18</v>
      </c>
      <c r="AA1662" t="s">
        <v>14</v>
      </c>
      <c r="AB1662" t="s">
        <v>25043</v>
      </c>
      <c r="AC1662" t="s">
        <v>15169</v>
      </c>
      <c r="AD1662" t="s">
        <v>2348</v>
      </c>
      <c r="AE1662" t="s">
        <v>14067</v>
      </c>
      <c r="AF1662" t="s">
        <v>1540</v>
      </c>
      <c r="AG1662" t="s">
        <v>2800</v>
      </c>
      <c r="AH1662" t="s">
        <v>2209</v>
      </c>
      <c r="AI1662" t="s">
        <v>15170</v>
      </c>
      <c r="AJ1662" t="s">
        <v>1168</v>
      </c>
      <c r="AK1662" t="s">
        <v>201</v>
      </c>
      <c r="AL1662" t="s">
        <v>1168</v>
      </c>
      <c r="AM1662" t="s">
        <v>201</v>
      </c>
      <c r="AN1662" t="s">
        <v>1168</v>
      </c>
      <c r="AO1662" t="s">
        <v>201</v>
      </c>
      <c r="AP1662" t="s">
        <v>25044</v>
      </c>
      <c r="AQ1662" t="s">
        <v>14</v>
      </c>
      <c r="AR1662" t="s">
        <v>14</v>
      </c>
      <c r="AS1662" t="s">
        <v>14</v>
      </c>
      <c r="AT1662" t="s">
        <v>14</v>
      </c>
      <c r="AU1662" t="s">
        <v>8407</v>
      </c>
      <c r="AV1662" t="s">
        <v>15100</v>
      </c>
      <c r="AW1662" t="s">
        <v>15100</v>
      </c>
      <c r="AX1662" t="s">
        <v>15101</v>
      </c>
      <c r="AY1662" t="s">
        <v>15165</v>
      </c>
      <c r="AZ1662" t="s">
        <v>24264</v>
      </c>
      <c r="BA1662" t="s">
        <v>22074</v>
      </c>
      <c r="BB1662" t="s">
        <v>22094</v>
      </c>
      <c r="BC1662">
        <v>33440</v>
      </c>
      <c r="BD1662">
        <v>38790.400000000001</v>
      </c>
      <c r="BE1662" t="s">
        <v>14</v>
      </c>
      <c r="BF1662" t="s">
        <v>14</v>
      </c>
      <c r="BG1662" t="s">
        <v>2214</v>
      </c>
      <c r="BH1662" t="s">
        <v>14</v>
      </c>
      <c r="BI1662" t="s">
        <v>22092</v>
      </c>
      <c r="BJ1662" t="s">
        <v>15171</v>
      </c>
      <c r="BK1662" t="s">
        <v>14</v>
      </c>
      <c r="BL1662" t="s">
        <v>22074</v>
      </c>
      <c r="BM1662" t="s">
        <v>22094</v>
      </c>
      <c r="BN1662" t="s">
        <v>15172</v>
      </c>
      <c r="BO1662" t="s">
        <v>14</v>
      </c>
      <c r="BP1662" t="s">
        <v>25043</v>
      </c>
      <c r="BQ1662" t="s">
        <v>2217</v>
      </c>
      <c r="BR1662" t="s">
        <v>2303</v>
      </c>
      <c r="BS1662" t="s">
        <v>2376</v>
      </c>
      <c r="BT1662" t="s">
        <v>14</v>
      </c>
      <c r="BU1662" t="s">
        <v>14</v>
      </c>
      <c r="BV1662" t="s">
        <v>14</v>
      </c>
      <c r="BW1662" t="s">
        <v>14</v>
      </c>
      <c r="BX1662" t="s">
        <v>14</v>
      </c>
      <c r="BY1662" t="s">
        <v>2220</v>
      </c>
      <c r="BZ1662" t="s">
        <v>25043</v>
      </c>
      <c r="CA1662" t="s">
        <v>15104</v>
      </c>
      <c r="CB1662" t="s">
        <v>14</v>
      </c>
      <c r="CC1662" t="s">
        <v>14</v>
      </c>
      <c r="CD1662" t="s">
        <v>14</v>
      </c>
      <c r="CE1662" t="s">
        <v>14</v>
      </c>
      <c r="CF1662" t="s">
        <v>15173</v>
      </c>
      <c r="CG1662" t="s">
        <v>502</v>
      </c>
      <c r="CH1662" t="s">
        <v>22075</v>
      </c>
      <c r="CJ1662" t="s">
        <v>201</v>
      </c>
      <c r="CK1662" t="s">
        <v>24</v>
      </c>
      <c r="CL1662" s="13"/>
      <c r="CM1662" s="4" t="str">
        <f>_xlfn.XLOOKUP($CG1662,tbl_area_24_07_2024[Nombre Área],tbl_area_24_07_2024[Estado],"Si no se encuentra",2,)</f>
        <v>Aguascalientes</v>
      </c>
      <c r="CN1662" s="4" t="str">
        <f>_xlfn.XLOOKUP($CG1662,tbl_area_24_07_2024[Nombre Área],tbl_area_24_07_2024[Estructura],"Si no se encuentra",2,)</f>
        <v>Juntas Distritales</v>
      </c>
    </row>
    <row r="1663" spans="1:92" ht="20" x14ac:dyDescent="0.85">
      <c r="A1663" t="s">
        <v>22073</v>
      </c>
      <c r="B1663" t="s">
        <v>22074</v>
      </c>
      <c r="C1663" t="s">
        <v>22075</v>
      </c>
      <c r="D1663" t="s">
        <v>2199</v>
      </c>
      <c r="E1663" t="s">
        <v>2200</v>
      </c>
      <c r="F1663" t="s">
        <v>2201</v>
      </c>
      <c r="G1663" t="s">
        <v>15174</v>
      </c>
      <c r="H1663" t="s">
        <v>14</v>
      </c>
      <c r="I1663" t="s">
        <v>15175</v>
      </c>
      <c r="J1663" t="s">
        <v>15176</v>
      </c>
      <c r="K1663" t="s">
        <v>25045</v>
      </c>
      <c r="L1663" t="s">
        <v>14</v>
      </c>
      <c r="M1663" t="s">
        <v>14</v>
      </c>
      <c r="N1663" t="s">
        <v>15177</v>
      </c>
      <c r="O1663" t="s">
        <v>25045</v>
      </c>
      <c r="P1663" t="s">
        <v>14</v>
      </c>
      <c r="Q1663" t="s">
        <v>25045</v>
      </c>
      <c r="R1663" t="s">
        <v>25045</v>
      </c>
      <c r="S1663" t="s">
        <v>14</v>
      </c>
      <c r="T1663" t="s">
        <v>14</v>
      </c>
      <c r="U1663" t="s">
        <v>14</v>
      </c>
      <c r="V1663" t="s">
        <v>14</v>
      </c>
      <c r="W1663" t="s">
        <v>611</v>
      </c>
      <c r="X1663" t="s">
        <v>1373</v>
      </c>
      <c r="Y1663" t="s">
        <v>15178</v>
      </c>
      <c r="Z1663" t="s">
        <v>12</v>
      </c>
      <c r="AA1663" t="s">
        <v>14</v>
      </c>
      <c r="AB1663" t="s">
        <v>25045</v>
      </c>
      <c r="AC1663" t="s">
        <v>15179</v>
      </c>
      <c r="AD1663" t="s">
        <v>2348</v>
      </c>
      <c r="AE1663" t="s">
        <v>15180</v>
      </c>
      <c r="AF1663" t="s">
        <v>10034</v>
      </c>
      <c r="AG1663" t="s">
        <v>14</v>
      </c>
      <c r="AH1663" t="s">
        <v>2209</v>
      </c>
      <c r="AI1663" t="s">
        <v>2287</v>
      </c>
      <c r="AJ1663" t="s">
        <v>1168</v>
      </c>
      <c r="AK1663" t="s">
        <v>2559</v>
      </c>
      <c r="AL1663" t="s">
        <v>1491</v>
      </c>
      <c r="AM1663" t="s">
        <v>15181</v>
      </c>
      <c r="AN1663" t="s">
        <v>1449</v>
      </c>
      <c r="AO1663" t="s">
        <v>3007</v>
      </c>
      <c r="AP1663" t="s">
        <v>25046</v>
      </c>
      <c r="AQ1663" t="s">
        <v>14</v>
      </c>
      <c r="AR1663" t="s">
        <v>14</v>
      </c>
      <c r="AS1663" t="s">
        <v>14</v>
      </c>
      <c r="AT1663" t="s">
        <v>14</v>
      </c>
      <c r="AU1663" t="s">
        <v>6248</v>
      </c>
      <c r="AV1663" t="s">
        <v>15182</v>
      </c>
      <c r="AW1663" t="s">
        <v>15182</v>
      </c>
      <c r="AX1663" t="s">
        <v>15182</v>
      </c>
      <c r="AY1663" t="s">
        <v>15174</v>
      </c>
      <c r="AZ1663" t="s">
        <v>24953</v>
      </c>
      <c r="BA1663" t="s">
        <v>22130</v>
      </c>
      <c r="BB1663" t="s">
        <v>22127</v>
      </c>
      <c r="BC1663">
        <v>88712.2</v>
      </c>
      <c r="BD1663">
        <v>84575.27</v>
      </c>
      <c r="BE1663" t="s">
        <v>14</v>
      </c>
      <c r="BF1663" t="s">
        <v>14</v>
      </c>
      <c r="BG1663" t="s">
        <v>2214</v>
      </c>
      <c r="BH1663" t="s">
        <v>14</v>
      </c>
      <c r="BI1663" t="s">
        <v>2215</v>
      </c>
      <c r="BJ1663" t="s">
        <v>15183</v>
      </c>
      <c r="BK1663" t="s">
        <v>14</v>
      </c>
      <c r="BL1663" t="s">
        <v>22272</v>
      </c>
      <c r="BM1663" t="s">
        <v>22127</v>
      </c>
      <c r="BN1663" t="s">
        <v>15184</v>
      </c>
      <c r="BO1663" t="s">
        <v>14</v>
      </c>
      <c r="BP1663" t="s">
        <v>25045</v>
      </c>
      <c r="BQ1663" t="s">
        <v>2217</v>
      </c>
      <c r="BR1663" t="s">
        <v>2303</v>
      </c>
      <c r="BS1663" t="s">
        <v>14</v>
      </c>
      <c r="BT1663" t="s">
        <v>14</v>
      </c>
      <c r="BU1663" t="s">
        <v>14</v>
      </c>
      <c r="BV1663" t="s">
        <v>14</v>
      </c>
      <c r="BW1663" t="s">
        <v>14</v>
      </c>
      <c r="BX1663" t="s">
        <v>14</v>
      </c>
      <c r="BY1663" t="s">
        <v>2220</v>
      </c>
      <c r="BZ1663" t="s">
        <v>25045</v>
      </c>
      <c r="CA1663" t="s">
        <v>2633</v>
      </c>
      <c r="CB1663" t="s">
        <v>14</v>
      </c>
      <c r="CC1663" t="s">
        <v>14</v>
      </c>
      <c r="CD1663" t="s">
        <v>14</v>
      </c>
      <c r="CE1663" t="s">
        <v>14</v>
      </c>
      <c r="CF1663" t="s">
        <v>15185</v>
      </c>
      <c r="CG1663" t="s">
        <v>658</v>
      </c>
      <c r="CH1663" t="s">
        <v>22075</v>
      </c>
      <c r="CJ1663" t="s">
        <v>283</v>
      </c>
      <c r="CK1663" t="s">
        <v>24</v>
      </c>
      <c r="CL1663" s="13"/>
      <c r="CM1663" s="4" t="str">
        <f>_xlfn.XLOOKUP($CG1663,tbl_area_24_07_2024[Nombre Área],tbl_area_24_07_2024[Estado],"Si no se encuentra",2,)</f>
        <v>Veracruz</v>
      </c>
      <c r="CN1663" s="4" t="str">
        <f>_xlfn.XLOOKUP($CG1663,tbl_area_24_07_2024[Nombre Área],tbl_area_24_07_2024[Estructura],"Si no se encuentra",2,)</f>
        <v>Juntas Distritales</v>
      </c>
    </row>
    <row r="1664" spans="1:92" ht="20" x14ac:dyDescent="0.85">
      <c r="A1664" t="s">
        <v>22073</v>
      </c>
      <c r="B1664" t="s">
        <v>22074</v>
      </c>
      <c r="C1664" t="s">
        <v>22075</v>
      </c>
      <c r="D1664" t="s">
        <v>2199</v>
      </c>
      <c r="E1664" t="s">
        <v>2200</v>
      </c>
      <c r="F1664" t="s">
        <v>2201</v>
      </c>
      <c r="G1664" t="s">
        <v>15186</v>
      </c>
      <c r="H1664" t="s">
        <v>14</v>
      </c>
      <c r="I1664" t="s">
        <v>15187</v>
      </c>
      <c r="J1664" t="s">
        <v>15188</v>
      </c>
      <c r="K1664" t="s">
        <v>25047</v>
      </c>
      <c r="L1664" t="s">
        <v>14</v>
      </c>
      <c r="M1664" t="s">
        <v>14</v>
      </c>
      <c r="N1664" t="s">
        <v>15189</v>
      </c>
      <c r="O1664" t="s">
        <v>25047</v>
      </c>
      <c r="P1664" t="s">
        <v>14</v>
      </c>
      <c r="Q1664" t="s">
        <v>25047</v>
      </c>
      <c r="R1664" t="s">
        <v>25047</v>
      </c>
      <c r="S1664" t="s">
        <v>14</v>
      </c>
      <c r="T1664" t="s">
        <v>14</v>
      </c>
      <c r="U1664" t="s">
        <v>14</v>
      </c>
      <c r="V1664" t="s">
        <v>14</v>
      </c>
      <c r="W1664" t="s">
        <v>14</v>
      </c>
      <c r="X1664" t="s">
        <v>14</v>
      </c>
      <c r="Y1664" t="s">
        <v>14</v>
      </c>
      <c r="Z1664" t="s">
        <v>14</v>
      </c>
      <c r="AA1664" t="s">
        <v>15190</v>
      </c>
      <c r="AB1664" t="s">
        <v>25047</v>
      </c>
      <c r="AC1664" t="s">
        <v>7433</v>
      </c>
      <c r="AD1664" t="s">
        <v>2207</v>
      </c>
      <c r="AE1664" t="s">
        <v>1186</v>
      </c>
      <c r="AF1664" t="s">
        <v>15191</v>
      </c>
      <c r="AG1664" t="s">
        <v>14</v>
      </c>
      <c r="AH1664" t="s">
        <v>2209</v>
      </c>
      <c r="AI1664" t="s">
        <v>2287</v>
      </c>
      <c r="AJ1664" t="s">
        <v>1168</v>
      </c>
      <c r="AK1664" t="s">
        <v>1707</v>
      </c>
      <c r="AL1664" t="s">
        <v>1466</v>
      </c>
      <c r="AM1664" t="s">
        <v>1707</v>
      </c>
      <c r="AN1664" t="s">
        <v>1449</v>
      </c>
      <c r="AO1664" t="s">
        <v>3007</v>
      </c>
      <c r="AP1664" t="s">
        <v>23328</v>
      </c>
      <c r="AQ1664" t="s">
        <v>14</v>
      </c>
      <c r="AR1664" t="s">
        <v>14</v>
      </c>
      <c r="AS1664" t="s">
        <v>14</v>
      </c>
      <c r="AT1664" t="s">
        <v>14</v>
      </c>
      <c r="AU1664" t="s">
        <v>6248</v>
      </c>
      <c r="AV1664" t="s">
        <v>15182</v>
      </c>
      <c r="AW1664" t="s">
        <v>15182</v>
      </c>
      <c r="AX1664" t="s">
        <v>15182</v>
      </c>
      <c r="AY1664" t="s">
        <v>15186</v>
      </c>
      <c r="AZ1664" t="s">
        <v>25048</v>
      </c>
      <c r="BA1664" t="s">
        <v>22272</v>
      </c>
      <c r="BB1664" t="s">
        <v>22127</v>
      </c>
      <c r="BC1664">
        <v>6349.46</v>
      </c>
      <c r="BD1664">
        <v>7365.38</v>
      </c>
      <c r="BE1664" t="s">
        <v>14</v>
      </c>
      <c r="BF1664" t="s">
        <v>14</v>
      </c>
      <c r="BG1664" t="s">
        <v>2214</v>
      </c>
      <c r="BH1664" t="s">
        <v>14</v>
      </c>
      <c r="BI1664" t="s">
        <v>2215</v>
      </c>
      <c r="BJ1664" t="s">
        <v>15192</v>
      </c>
      <c r="BK1664" t="s">
        <v>14</v>
      </c>
      <c r="BL1664" t="s">
        <v>22123</v>
      </c>
      <c r="BM1664" t="s">
        <v>22127</v>
      </c>
      <c r="BN1664" t="s">
        <v>15193</v>
      </c>
      <c r="BO1664" t="s">
        <v>14</v>
      </c>
      <c r="BP1664" t="s">
        <v>25047</v>
      </c>
      <c r="BQ1664" t="s">
        <v>2217</v>
      </c>
      <c r="BR1664" t="s">
        <v>2303</v>
      </c>
      <c r="BS1664" t="s">
        <v>14</v>
      </c>
      <c r="BT1664" t="s">
        <v>14</v>
      </c>
      <c r="BU1664" t="s">
        <v>14</v>
      </c>
      <c r="BV1664" t="s">
        <v>14</v>
      </c>
      <c r="BW1664" t="s">
        <v>14</v>
      </c>
      <c r="BX1664" t="s">
        <v>14</v>
      </c>
      <c r="BY1664" t="s">
        <v>2220</v>
      </c>
      <c r="BZ1664" t="s">
        <v>25047</v>
      </c>
      <c r="CA1664" t="s">
        <v>2633</v>
      </c>
      <c r="CB1664" t="s">
        <v>14</v>
      </c>
      <c r="CC1664" t="s">
        <v>14</v>
      </c>
      <c r="CD1664" t="s">
        <v>14</v>
      </c>
      <c r="CE1664" t="s">
        <v>14</v>
      </c>
      <c r="CF1664" t="s">
        <v>15194</v>
      </c>
      <c r="CG1664" t="s">
        <v>658</v>
      </c>
      <c r="CH1664" t="s">
        <v>22075</v>
      </c>
      <c r="CJ1664" t="s">
        <v>283</v>
      </c>
      <c r="CK1664" t="s">
        <v>24</v>
      </c>
      <c r="CL1664" s="13"/>
      <c r="CM1664" s="4" t="str">
        <f>_xlfn.XLOOKUP($CG1664,tbl_area_24_07_2024[Nombre Área],tbl_area_24_07_2024[Estado],"Si no se encuentra",2,)</f>
        <v>Veracruz</v>
      </c>
      <c r="CN1664" s="4" t="str">
        <f>_xlfn.XLOOKUP($CG1664,tbl_area_24_07_2024[Nombre Área],tbl_area_24_07_2024[Estructura],"Si no se encuentra",2,)</f>
        <v>Juntas Distritales</v>
      </c>
    </row>
    <row r="1665" spans="1:92" ht="20" x14ac:dyDescent="0.85">
      <c r="A1665" t="s">
        <v>22073</v>
      </c>
      <c r="B1665" t="s">
        <v>22074</v>
      </c>
      <c r="C1665" t="s">
        <v>22075</v>
      </c>
      <c r="D1665" t="s">
        <v>2199</v>
      </c>
      <c r="E1665" t="s">
        <v>2507</v>
      </c>
      <c r="F1665" t="s">
        <v>2201</v>
      </c>
      <c r="G1665" t="s">
        <v>15195</v>
      </c>
      <c r="H1665" t="s">
        <v>14</v>
      </c>
      <c r="I1665" t="s">
        <v>15196</v>
      </c>
      <c r="J1665" t="s">
        <v>15197</v>
      </c>
      <c r="K1665" t="s">
        <v>25049</v>
      </c>
      <c r="L1665" t="s">
        <v>14</v>
      </c>
      <c r="M1665" t="s">
        <v>14</v>
      </c>
      <c r="N1665" t="s">
        <v>15199</v>
      </c>
      <c r="O1665" t="s">
        <v>25049</v>
      </c>
      <c r="P1665" t="s">
        <v>14</v>
      </c>
      <c r="Q1665" t="s">
        <v>25049</v>
      </c>
      <c r="R1665" t="s">
        <v>25049</v>
      </c>
      <c r="S1665" t="s">
        <v>14</v>
      </c>
      <c r="T1665" t="s">
        <v>14</v>
      </c>
      <c r="U1665" t="s">
        <v>14</v>
      </c>
      <c r="V1665" t="s">
        <v>14</v>
      </c>
      <c r="W1665" t="s">
        <v>14</v>
      </c>
      <c r="X1665" t="s">
        <v>14</v>
      </c>
      <c r="Y1665" t="s">
        <v>14</v>
      </c>
      <c r="Z1665" t="s">
        <v>14</v>
      </c>
      <c r="AA1665" t="s">
        <v>15200</v>
      </c>
      <c r="AB1665" t="s">
        <v>25049</v>
      </c>
      <c r="AC1665" t="s">
        <v>15201</v>
      </c>
      <c r="AD1665" t="s">
        <v>2311</v>
      </c>
      <c r="AE1665" t="s">
        <v>15202</v>
      </c>
      <c r="AF1665" t="s">
        <v>15203</v>
      </c>
      <c r="AG1665" t="s">
        <v>14</v>
      </c>
      <c r="AH1665" t="s">
        <v>2209</v>
      </c>
      <c r="AI1665" t="s">
        <v>2287</v>
      </c>
      <c r="AJ1665" t="s">
        <v>1168</v>
      </c>
      <c r="AK1665" t="s">
        <v>2559</v>
      </c>
      <c r="AL1665" t="s">
        <v>1491</v>
      </c>
      <c r="AM1665" t="s">
        <v>15181</v>
      </c>
      <c r="AN1665" t="s">
        <v>1449</v>
      </c>
      <c r="AO1665" t="s">
        <v>3007</v>
      </c>
      <c r="AP1665" t="s">
        <v>25046</v>
      </c>
      <c r="AQ1665" t="s">
        <v>14</v>
      </c>
      <c r="AR1665" t="s">
        <v>14</v>
      </c>
      <c r="AS1665" t="s">
        <v>14</v>
      </c>
      <c r="AT1665" t="s">
        <v>14</v>
      </c>
      <c r="AU1665" t="s">
        <v>6248</v>
      </c>
      <c r="AV1665" t="s">
        <v>15182</v>
      </c>
      <c r="AW1665" t="s">
        <v>15182</v>
      </c>
      <c r="AX1665" t="s">
        <v>15182</v>
      </c>
      <c r="AY1665" t="s">
        <v>15195</v>
      </c>
      <c r="AZ1665" t="s">
        <v>25050</v>
      </c>
      <c r="BA1665" t="s">
        <v>22272</v>
      </c>
      <c r="BB1665" t="s">
        <v>22127</v>
      </c>
      <c r="BC1665">
        <v>63428.58</v>
      </c>
      <c r="BD1665">
        <v>75804</v>
      </c>
      <c r="BE1665" t="s">
        <v>14</v>
      </c>
      <c r="BF1665" t="s">
        <v>14</v>
      </c>
      <c r="BG1665" t="s">
        <v>2214</v>
      </c>
      <c r="BH1665" t="s">
        <v>14</v>
      </c>
      <c r="BI1665" t="s">
        <v>2215</v>
      </c>
      <c r="BJ1665" t="s">
        <v>15204</v>
      </c>
      <c r="BK1665" t="s">
        <v>14</v>
      </c>
      <c r="BL1665" t="s">
        <v>25050</v>
      </c>
      <c r="BM1665" t="s">
        <v>25050</v>
      </c>
      <c r="BN1665" t="s">
        <v>15205</v>
      </c>
      <c r="BO1665" t="s">
        <v>14</v>
      </c>
      <c r="BP1665" t="s">
        <v>25049</v>
      </c>
      <c r="BQ1665" t="s">
        <v>2217</v>
      </c>
      <c r="BR1665" t="s">
        <v>2303</v>
      </c>
      <c r="BS1665" t="s">
        <v>14</v>
      </c>
      <c r="BT1665" t="s">
        <v>14</v>
      </c>
      <c r="BU1665" t="s">
        <v>14</v>
      </c>
      <c r="BV1665" t="s">
        <v>14</v>
      </c>
      <c r="BW1665" t="s">
        <v>14</v>
      </c>
      <c r="BX1665" t="s">
        <v>14</v>
      </c>
      <c r="BY1665" t="s">
        <v>2220</v>
      </c>
      <c r="BZ1665" t="s">
        <v>25049</v>
      </c>
      <c r="CA1665" t="s">
        <v>2633</v>
      </c>
      <c r="CB1665" t="s">
        <v>14</v>
      </c>
      <c r="CC1665" t="s">
        <v>14</v>
      </c>
      <c r="CD1665" t="s">
        <v>14</v>
      </c>
      <c r="CE1665" t="s">
        <v>14</v>
      </c>
      <c r="CF1665" t="s">
        <v>15206</v>
      </c>
      <c r="CG1665" t="s">
        <v>658</v>
      </c>
      <c r="CH1665" t="s">
        <v>22075</v>
      </c>
      <c r="CJ1665" t="s">
        <v>283</v>
      </c>
      <c r="CK1665" t="s">
        <v>24</v>
      </c>
      <c r="CL1665" s="13"/>
      <c r="CM1665" s="4" t="str">
        <f>_xlfn.XLOOKUP($CG1665,tbl_area_24_07_2024[Nombre Área],tbl_area_24_07_2024[Estado],"Si no se encuentra",2,)</f>
        <v>Veracruz</v>
      </c>
      <c r="CN1665" s="4" t="str">
        <f>_xlfn.XLOOKUP($CG1665,tbl_area_24_07_2024[Nombre Área],tbl_area_24_07_2024[Estructura],"Si no se encuentra",2,)</f>
        <v>Juntas Distritales</v>
      </c>
    </row>
    <row r="1666" spans="1:92" ht="20" x14ac:dyDescent="0.85">
      <c r="A1666" t="s">
        <v>22073</v>
      </c>
      <c r="B1666" t="s">
        <v>22074</v>
      </c>
      <c r="C1666" t="s">
        <v>22075</v>
      </c>
      <c r="D1666" t="s">
        <v>2199</v>
      </c>
      <c r="E1666" t="s">
        <v>2507</v>
      </c>
      <c r="F1666" t="s">
        <v>2201</v>
      </c>
      <c r="G1666" t="s">
        <v>15207</v>
      </c>
      <c r="H1666" t="s">
        <v>14</v>
      </c>
      <c r="I1666" t="s">
        <v>15208</v>
      </c>
      <c r="J1666" t="s">
        <v>15209</v>
      </c>
      <c r="K1666" t="s">
        <v>25051</v>
      </c>
      <c r="L1666" t="s">
        <v>14</v>
      </c>
      <c r="M1666" t="s">
        <v>14</v>
      </c>
      <c r="N1666" t="s">
        <v>15199</v>
      </c>
      <c r="O1666" t="s">
        <v>25051</v>
      </c>
      <c r="P1666" t="s">
        <v>14</v>
      </c>
      <c r="Q1666" t="s">
        <v>25051</v>
      </c>
      <c r="R1666" t="s">
        <v>25051</v>
      </c>
      <c r="S1666" t="s">
        <v>14</v>
      </c>
      <c r="T1666" t="s">
        <v>14</v>
      </c>
      <c r="U1666" t="s">
        <v>14</v>
      </c>
      <c r="V1666" t="s">
        <v>14</v>
      </c>
      <c r="W1666" t="s">
        <v>14</v>
      </c>
      <c r="X1666" t="s">
        <v>14</v>
      </c>
      <c r="Y1666" t="s">
        <v>14</v>
      </c>
      <c r="Z1666" t="s">
        <v>14</v>
      </c>
      <c r="AA1666" t="s">
        <v>15210</v>
      </c>
      <c r="AB1666" t="s">
        <v>25051</v>
      </c>
      <c r="AC1666" t="s">
        <v>15211</v>
      </c>
      <c r="AD1666" t="s">
        <v>2365</v>
      </c>
      <c r="AE1666" t="s">
        <v>15212</v>
      </c>
      <c r="AF1666" t="s">
        <v>15213</v>
      </c>
      <c r="AG1666" t="s">
        <v>14476</v>
      </c>
      <c r="AH1666" t="s">
        <v>2337</v>
      </c>
      <c r="AI1666" t="s">
        <v>15214</v>
      </c>
      <c r="AJ1666" t="s">
        <v>1168</v>
      </c>
      <c r="AK1666" t="s">
        <v>5107</v>
      </c>
      <c r="AL1666" t="s">
        <v>22197</v>
      </c>
      <c r="AM1666" t="s">
        <v>15215</v>
      </c>
      <c r="AN1666" t="s">
        <v>1449</v>
      </c>
      <c r="AO1666" t="s">
        <v>3007</v>
      </c>
      <c r="AP1666" t="s">
        <v>23073</v>
      </c>
      <c r="AQ1666" t="s">
        <v>14</v>
      </c>
      <c r="AR1666" t="s">
        <v>14</v>
      </c>
      <c r="AS1666" t="s">
        <v>14</v>
      </c>
      <c r="AT1666" t="s">
        <v>14</v>
      </c>
      <c r="AU1666" t="s">
        <v>6248</v>
      </c>
      <c r="AV1666" t="s">
        <v>15182</v>
      </c>
      <c r="AW1666" t="s">
        <v>15182</v>
      </c>
      <c r="AX1666" t="s">
        <v>15182</v>
      </c>
      <c r="AY1666" t="s">
        <v>15207</v>
      </c>
      <c r="AZ1666" t="s">
        <v>25050</v>
      </c>
      <c r="BA1666" t="s">
        <v>22272</v>
      </c>
      <c r="BB1666" t="s">
        <v>22127</v>
      </c>
      <c r="BC1666">
        <v>81458.490000000005</v>
      </c>
      <c r="BD1666">
        <v>94193.37</v>
      </c>
      <c r="BE1666" t="s">
        <v>14</v>
      </c>
      <c r="BF1666" t="s">
        <v>14</v>
      </c>
      <c r="BG1666" t="s">
        <v>2214</v>
      </c>
      <c r="BH1666" t="s">
        <v>14</v>
      </c>
      <c r="BI1666" t="s">
        <v>2215</v>
      </c>
      <c r="BJ1666" t="s">
        <v>15204</v>
      </c>
      <c r="BK1666" t="s">
        <v>14</v>
      </c>
      <c r="BL1666" t="s">
        <v>25050</v>
      </c>
      <c r="BM1666" t="s">
        <v>25050</v>
      </c>
      <c r="BN1666" t="s">
        <v>15216</v>
      </c>
      <c r="BO1666" t="s">
        <v>14</v>
      </c>
      <c r="BP1666" t="s">
        <v>25051</v>
      </c>
      <c r="BQ1666" t="s">
        <v>2217</v>
      </c>
      <c r="BR1666" t="s">
        <v>2303</v>
      </c>
      <c r="BS1666" t="s">
        <v>14</v>
      </c>
      <c r="BT1666" t="s">
        <v>14</v>
      </c>
      <c r="BU1666" t="s">
        <v>14</v>
      </c>
      <c r="BV1666" t="s">
        <v>14</v>
      </c>
      <c r="BW1666" t="s">
        <v>14</v>
      </c>
      <c r="BX1666" t="s">
        <v>14</v>
      </c>
      <c r="BY1666" t="s">
        <v>2220</v>
      </c>
      <c r="BZ1666" t="s">
        <v>25051</v>
      </c>
      <c r="CA1666" t="s">
        <v>2633</v>
      </c>
      <c r="CB1666" t="s">
        <v>14</v>
      </c>
      <c r="CC1666" t="s">
        <v>14</v>
      </c>
      <c r="CD1666" t="s">
        <v>14</v>
      </c>
      <c r="CE1666" t="s">
        <v>14</v>
      </c>
      <c r="CF1666" t="s">
        <v>15217</v>
      </c>
      <c r="CG1666" t="s">
        <v>658</v>
      </c>
      <c r="CH1666" t="s">
        <v>22075</v>
      </c>
      <c r="CJ1666" t="s">
        <v>283</v>
      </c>
      <c r="CK1666" t="s">
        <v>24</v>
      </c>
      <c r="CL1666" s="13"/>
      <c r="CM1666" s="4" t="str">
        <f>_xlfn.XLOOKUP($CG1666,tbl_area_24_07_2024[Nombre Área],tbl_area_24_07_2024[Estado],"Si no se encuentra",2,)</f>
        <v>Veracruz</v>
      </c>
      <c r="CN1666" s="4" t="str">
        <f>_xlfn.XLOOKUP($CG1666,tbl_area_24_07_2024[Nombre Área],tbl_area_24_07_2024[Estructura],"Si no se encuentra",2,)</f>
        <v>Juntas Distritales</v>
      </c>
    </row>
    <row r="1667" spans="1:92" ht="20" x14ac:dyDescent="0.85">
      <c r="A1667" t="s">
        <v>22073</v>
      </c>
      <c r="B1667" t="s">
        <v>22074</v>
      </c>
      <c r="C1667" t="s">
        <v>22075</v>
      </c>
      <c r="D1667" t="s">
        <v>2199</v>
      </c>
      <c r="E1667" t="s">
        <v>2200</v>
      </c>
      <c r="F1667" t="s">
        <v>2201</v>
      </c>
      <c r="G1667" t="s">
        <v>15218</v>
      </c>
      <c r="H1667" t="s">
        <v>14</v>
      </c>
      <c r="I1667" t="s">
        <v>15219</v>
      </c>
      <c r="J1667" t="s">
        <v>15220</v>
      </c>
      <c r="K1667" t="s">
        <v>25052</v>
      </c>
      <c r="L1667" t="s">
        <v>14</v>
      </c>
      <c r="M1667" t="s">
        <v>14</v>
      </c>
      <c r="N1667" t="s">
        <v>15221</v>
      </c>
      <c r="O1667" t="s">
        <v>25052</v>
      </c>
      <c r="P1667" t="s">
        <v>14</v>
      </c>
      <c r="Q1667" t="s">
        <v>25052</v>
      </c>
      <c r="R1667" t="s">
        <v>25052</v>
      </c>
      <c r="S1667" t="s">
        <v>14</v>
      </c>
      <c r="T1667" t="s">
        <v>14</v>
      </c>
      <c r="U1667" t="s">
        <v>14</v>
      </c>
      <c r="V1667" t="s">
        <v>14</v>
      </c>
      <c r="W1667" t="s">
        <v>14</v>
      </c>
      <c r="X1667" t="s">
        <v>14</v>
      </c>
      <c r="Y1667" t="s">
        <v>14</v>
      </c>
      <c r="Z1667" t="s">
        <v>14</v>
      </c>
      <c r="AA1667" t="s">
        <v>15222</v>
      </c>
      <c r="AB1667" t="s">
        <v>25052</v>
      </c>
      <c r="AC1667" t="s">
        <v>15223</v>
      </c>
      <c r="AD1667" t="s">
        <v>2348</v>
      </c>
      <c r="AE1667" t="s">
        <v>15180</v>
      </c>
      <c r="AF1667" t="s">
        <v>12220</v>
      </c>
      <c r="AG1667" t="s">
        <v>14</v>
      </c>
      <c r="AH1667" t="s">
        <v>2209</v>
      </c>
      <c r="AI1667" t="s">
        <v>2287</v>
      </c>
      <c r="AJ1667" t="s">
        <v>1168</v>
      </c>
      <c r="AK1667" t="s">
        <v>2559</v>
      </c>
      <c r="AL1667" t="s">
        <v>1491</v>
      </c>
      <c r="AM1667" t="s">
        <v>15181</v>
      </c>
      <c r="AN1667" t="s">
        <v>1449</v>
      </c>
      <c r="AO1667" t="s">
        <v>3007</v>
      </c>
      <c r="AP1667" t="s">
        <v>25046</v>
      </c>
      <c r="AQ1667" t="s">
        <v>14</v>
      </c>
      <c r="AR1667" t="s">
        <v>14</v>
      </c>
      <c r="AS1667" t="s">
        <v>14</v>
      </c>
      <c r="AT1667" t="s">
        <v>14</v>
      </c>
      <c r="AU1667" t="s">
        <v>6248</v>
      </c>
      <c r="AV1667" t="s">
        <v>15182</v>
      </c>
      <c r="AW1667" t="s">
        <v>15182</v>
      </c>
      <c r="AX1667" t="s">
        <v>15182</v>
      </c>
      <c r="AY1667" t="s">
        <v>15218</v>
      </c>
      <c r="AZ1667" t="s">
        <v>22125</v>
      </c>
      <c r="BA1667" t="s">
        <v>22130</v>
      </c>
      <c r="BB1667" t="s">
        <v>22127</v>
      </c>
      <c r="BC1667">
        <v>41098.800000000003</v>
      </c>
      <c r="BD1667">
        <v>47674.61</v>
      </c>
      <c r="BE1667" t="s">
        <v>14</v>
      </c>
      <c r="BF1667" t="s">
        <v>14</v>
      </c>
      <c r="BG1667" t="s">
        <v>2214</v>
      </c>
      <c r="BH1667" t="s">
        <v>14</v>
      </c>
      <c r="BI1667" t="s">
        <v>2215</v>
      </c>
      <c r="BJ1667" t="s">
        <v>15224</v>
      </c>
      <c r="BK1667" t="s">
        <v>14</v>
      </c>
      <c r="BL1667" t="s">
        <v>22130</v>
      </c>
      <c r="BM1667" t="s">
        <v>22127</v>
      </c>
      <c r="BN1667" t="s">
        <v>15225</v>
      </c>
      <c r="BO1667" t="s">
        <v>14</v>
      </c>
      <c r="BP1667" t="s">
        <v>25052</v>
      </c>
      <c r="BQ1667" t="s">
        <v>2217</v>
      </c>
      <c r="BR1667" t="s">
        <v>2303</v>
      </c>
      <c r="BS1667" t="s">
        <v>14</v>
      </c>
      <c r="BT1667" t="s">
        <v>14</v>
      </c>
      <c r="BU1667" t="s">
        <v>14</v>
      </c>
      <c r="BV1667" t="s">
        <v>14</v>
      </c>
      <c r="BW1667" t="s">
        <v>14</v>
      </c>
      <c r="BX1667" t="s">
        <v>14</v>
      </c>
      <c r="BY1667" t="s">
        <v>2220</v>
      </c>
      <c r="BZ1667" t="s">
        <v>25052</v>
      </c>
      <c r="CA1667" t="s">
        <v>2633</v>
      </c>
      <c r="CB1667" t="s">
        <v>14</v>
      </c>
      <c r="CC1667" t="s">
        <v>14</v>
      </c>
      <c r="CD1667" t="s">
        <v>14</v>
      </c>
      <c r="CE1667" t="s">
        <v>14</v>
      </c>
      <c r="CF1667" t="s">
        <v>15226</v>
      </c>
      <c r="CG1667" t="s">
        <v>658</v>
      </c>
      <c r="CH1667" t="s">
        <v>22075</v>
      </c>
      <c r="CJ1667" t="s">
        <v>283</v>
      </c>
      <c r="CK1667" t="s">
        <v>24</v>
      </c>
      <c r="CL1667" s="13"/>
      <c r="CM1667" s="4" t="str">
        <f>_xlfn.XLOOKUP($CG1667,tbl_area_24_07_2024[Nombre Área],tbl_area_24_07_2024[Estado],"Si no se encuentra",2,)</f>
        <v>Veracruz</v>
      </c>
      <c r="CN1667" s="4" t="str">
        <f>_xlfn.XLOOKUP($CG1667,tbl_area_24_07_2024[Nombre Área],tbl_area_24_07_2024[Estructura],"Si no se encuentra",2,)</f>
        <v>Juntas Distritales</v>
      </c>
    </row>
    <row r="1668" spans="1:92" ht="20" x14ac:dyDescent="0.85">
      <c r="A1668" t="s">
        <v>22073</v>
      </c>
      <c r="B1668" t="s">
        <v>22074</v>
      </c>
      <c r="C1668" t="s">
        <v>22075</v>
      </c>
      <c r="D1668" t="s">
        <v>2199</v>
      </c>
      <c r="E1668" t="s">
        <v>2242</v>
      </c>
      <c r="F1668" t="s">
        <v>2201</v>
      </c>
      <c r="G1668" t="s">
        <v>15227</v>
      </c>
      <c r="H1668" t="s">
        <v>14</v>
      </c>
      <c r="I1668" t="s">
        <v>15228</v>
      </c>
      <c r="J1668" t="s">
        <v>15229</v>
      </c>
      <c r="K1668" t="s">
        <v>25053</v>
      </c>
      <c r="L1668" t="s">
        <v>14</v>
      </c>
      <c r="M1668" t="s">
        <v>14</v>
      </c>
      <c r="N1668" t="s">
        <v>15230</v>
      </c>
      <c r="O1668" t="s">
        <v>25053</v>
      </c>
      <c r="P1668" t="s">
        <v>14</v>
      </c>
      <c r="Q1668" t="s">
        <v>25053</v>
      </c>
      <c r="R1668" t="s">
        <v>25053</v>
      </c>
      <c r="S1668" t="s">
        <v>14</v>
      </c>
      <c r="T1668" t="s">
        <v>14</v>
      </c>
      <c r="U1668" t="s">
        <v>14</v>
      </c>
      <c r="V1668" t="s">
        <v>14</v>
      </c>
      <c r="W1668" t="s">
        <v>358</v>
      </c>
      <c r="X1668" t="s">
        <v>78</v>
      </c>
      <c r="Y1668" t="s">
        <v>259</v>
      </c>
      <c r="Z1668" t="s">
        <v>18</v>
      </c>
      <c r="AA1668" t="s">
        <v>14</v>
      </c>
      <c r="AB1668" t="s">
        <v>25053</v>
      </c>
      <c r="AC1668" t="s">
        <v>15231</v>
      </c>
      <c r="AD1668" t="s">
        <v>2207</v>
      </c>
      <c r="AE1668" t="s">
        <v>15232</v>
      </c>
      <c r="AF1668" t="s">
        <v>14</v>
      </c>
      <c r="AG1668" t="s">
        <v>14</v>
      </c>
      <c r="AH1668" t="s">
        <v>2209</v>
      </c>
      <c r="AI1668" t="s">
        <v>15233</v>
      </c>
      <c r="AJ1668" t="s">
        <v>1168</v>
      </c>
      <c r="AK1668" t="s">
        <v>2559</v>
      </c>
      <c r="AL1668" t="s">
        <v>1491</v>
      </c>
      <c r="AM1668" t="s">
        <v>15181</v>
      </c>
      <c r="AN1668" t="s">
        <v>1449</v>
      </c>
      <c r="AO1668" t="s">
        <v>3007</v>
      </c>
      <c r="AP1668" t="s">
        <v>25054</v>
      </c>
      <c r="AQ1668" t="s">
        <v>14</v>
      </c>
      <c r="AR1668" t="s">
        <v>14</v>
      </c>
      <c r="AS1668" t="s">
        <v>14</v>
      </c>
      <c r="AT1668" t="s">
        <v>14</v>
      </c>
      <c r="AU1668" t="s">
        <v>6248</v>
      </c>
      <c r="AV1668" t="s">
        <v>15182</v>
      </c>
      <c r="AW1668" t="s">
        <v>15182</v>
      </c>
      <c r="AX1668" t="s">
        <v>15182</v>
      </c>
      <c r="AY1668" t="s">
        <v>15227</v>
      </c>
      <c r="AZ1668" t="s">
        <v>24953</v>
      </c>
      <c r="BA1668" t="s">
        <v>22272</v>
      </c>
      <c r="BB1668" t="s">
        <v>22127</v>
      </c>
      <c r="BC1668">
        <v>62042.53</v>
      </c>
      <c r="BD1668">
        <v>71969.33</v>
      </c>
      <c r="BE1668" t="s">
        <v>14</v>
      </c>
      <c r="BF1668" t="s">
        <v>14</v>
      </c>
      <c r="BG1668" t="s">
        <v>2214</v>
      </c>
      <c r="BH1668" t="s">
        <v>14</v>
      </c>
      <c r="BI1668" t="s">
        <v>2215</v>
      </c>
      <c r="BJ1668" t="s">
        <v>15230</v>
      </c>
      <c r="BK1668" t="s">
        <v>14</v>
      </c>
      <c r="BL1668" t="s">
        <v>22272</v>
      </c>
      <c r="BM1668" t="s">
        <v>22127</v>
      </c>
      <c r="BN1668" t="s">
        <v>15234</v>
      </c>
      <c r="BO1668" t="s">
        <v>14</v>
      </c>
      <c r="BP1668" t="s">
        <v>25053</v>
      </c>
      <c r="BQ1668" t="s">
        <v>2217</v>
      </c>
      <c r="BR1668" t="s">
        <v>2303</v>
      </c>
      <c r="BS1668" t="s">
        <v>14</v>
      </c>
      <c r="BT1668" t="s">
        <v>14</v>
      </c>
      <c r="BU1668" t="s">
        <v>14</v>
      </c>
      <c r="BV1668" t="s">
        <v>14</v>
      </c>
      <c r="BW1668" t="s">
        <v>14</v>
      </c>
      <c r="BX1668" t="s">
        <v>14</v>
      </c>
      <c r="BY1668" t="s">
        <v>2220</v>
      </c>
      <c r="BZ1668" t="s">
        <v>25053</v>
      </c>
      <c r="CA1668" t="s">
        <v>2633</v>
      </c>
      <c r="CB1668" t="s">
        <v>14</v>
      </c>
      <c r="CC1668" t="s">
        <v>14</v>
      </c>
      <c r="CD1668" t="s">
        <v>14</v>
      </c>
      <c r="CE1668" t="s">
        <v>14</v>
      </c>
      <c r="CF1668" t="s">
        <v>15235</v>
      </c>
      <c r="CG1668" t="s">
        <v>658</v>
      </c>
      <c r="CH1668" t="s">
        <v>22075</v>
      </c>
      <c r="CJ1668" t="s">
        <v>283</v>
      </c>
      <c r="CK1668" t="s">
        <v>24</v>
      </c>
      <c r="CL1668" s="13"/>
      <c r="CM1668" s="4" t="str">
        <f>_xlfn.XLOOKUP($CG1668,tbl_area_24_07_2024[Nombre Área],tbl_area_24_07_2024[Estado],"Si no se encuentra",2,)</f>
        <v>Veracruz</v>
      </c>
      <c r="CN1668" s="4" t="str">
        <f>_xlfn.XLOOKUP($CG1668,tbl_area_24_07_2024[Nombre Área],tbl_area_24_07_2024[Estructura],"Si no se encuentra",2,)</f>
        <v>Juntas Distritales</v>
      </c>
    </row>
    <row r="1669" spans="1:92" ht="20" x14ac:dyDescent="0.85">
      <c r="A1669" t="s">
        <v>22073</v>
      </c>
      <c r="B1669" t="s">
        <v>22074</v>
      </c>
      <c r="C1669" t="s">
        <v>22075</v>
      </c>
      <c r="D1669" t="s">
        <v>2199</v>
      </c>
      <c r="E1669" t="s">
        <v>2242</v>
      </c>
      <c r="F1669" t="s">
        <v>2201</v>
      </c>
      <c r="G1669" t="s">
        <v>15236</v>
      </c>
      <c r="H1669" t="s">
        <v>14</v>
      </c>
      <c r="I1669" t="s">
        <v>15237</v>
      </c>
      <c r="J1669" t="s">
        <v>15238</v>
      </c>
      <c r="K1669" t="s">
        <v>25055</v>
      </c>
      <c r="L1669" t="s">
        <v>14</v>
      </c>
      <c r="M1669" t="s">
        <v>14</v>
      </c>
      <c r="N1669" t="s">
        <v>15239</v>
      </c>
      <c r="O1669" t="s">
        <v>25055</v>
      </c>
      <c r="P1669" t="s">
        <v>14</v>
      </c>
      <c r="Q1669" t="s">
        <v>25055</v>
      </c>
      <c r="R1669" t="s">
        <v>25055</v>
      </c>
      <c r="S1669" t="s">
        <v>14</v>
      </c>
      <c r="T1669" t="s">
        <v>14</v>
      </c>
      <c r="U1669" t="s">
        <v>14</v>
      </c>
      <c r="V1669" t="s">
        <v>14</v>
      </c>
      <c r="W1669" t="s">
        <v>358</v>
      </c>
      <c r="X1669" t="s">
        <v>78</v>
      </c>
      <c r="Y1669" t="s">
        <v>259</v>
      </c>
      <c r="Z1669" t="s">
        <v>18</v>
      </c>
      <c r="AA1669" t="s">
        <v>14</v>
      </c>
      <c r="AB1669" t="s">
        <v>25055</v>
      </c>
      <c r="AC1669" t="s">
        <v>15231</v>
      </c>
      <c r="AD1669" t="s">
        <v>2207</v>
      </c>
      <c r="AE1669" t="s">
        <v>15232</v>
      </c>
      <c r="AF1669" t="s">
        <v>14</v>
      </c>
      <c r="AG1669" t="s">
        <v>14</v>
      </c>
      <c r="AH1669" t="s">
        <v>2209</v>
      </c>
      <c r="AI1669" t="s">
        <v>15233</v>
      </c>
      <c r="AJ1669" t="s">
        <v>1168</v>
      </c>
      <c r="AK1669" t="s">
        <v>2559</v>
      </c>
      <c r="AL1669" t="s">
        <v>1491</v>
      </c>
      <c r="AM1669" t="s">
        <v>15181</v>
      </c>
      <c r="AN1669" t="s">
        <v>1449</v>
      </c>
      <c r="AO1669" t="s">
        <v>3007</v>
      </c>
      <c r="AP1669" t="s">
        <v>25054</v>
      </c>
      <c r="AQ1669" t="s">
        <v>14</v>
      </c>
      <c r="AR1669" t="s">
        <v>14</v>
      </c>
      <c r="AS1669" t="s">
        <v>14</v>
      </c>
      <c r="AT1669" t="s">
        <v>14</v>
      </c>
      <c r="AU1669" t="s">
        <v>6248</v>
      </c>
      <c r="AV1669" t="s">
        <v>15182</v>
      </c>
      <c r="AW1669" t="s">
        <v>15182</v>
      </c>
      <c r="AX1669" t="s">
        <v>15182</v>
      </c>
      <c r="AY1669" t="s">
        <v>15236</v>
      </c>
      <c r="AZ1669" t="s">
        <v>24953</v>
      </c>
      <c r="BA1669" t="s">
        <v>22272</v>
      </c>
      <c r="BB1669" t="s">
        <v>22127</v>
      </c>
      <c r="BC1669">
        <v>38149.54</v>
      </c>
      <c r="BD1669">
        <v>44253.47</v>
      </c>
      <c r="BE1669" t="s">
        <v>14</v>
      </c>
      <c r="BF1669" t="s">
        <v>14</v>
      </c>
      <c r="BG1669" t="s">
        <v>2214</v>
      </c>
      <c r="BH1669" t="s">
        <v>14</v>
      </c>
      <c r="BI1669" t="s">
        <v>2215</v>
      </c>
      <c r="BJ1669" t="s">
        <v>15239</v>
      </c>
      <c r="BK1669" t="s">
        <v>14</v>
      </c>
      <c r="BL1669" t="s">
        <v>22272</v>
      </c>
      <c r="BM1669" t="s">
        <v>22127</v>
      </c>
      <c r="BN1669" t="s">
        <v>15240</v>
      </c>
      <c r="BO1669" t="s">
        <v>14</v>
      </c>
      <c r="BP1669" t="s">
        <v>25055</v>
      </c>
      <c r="BQ1669" t="s">
        <v>2217</v>
      </c>
      <c r="BR1669" t="s">
        <v>2303</v>
      </c>
      <c r="BS1669" t="s">
        <v>14</v>
      </c>
      <c r="BT1669" t="s">
        <v>14</v>
      </c>
      <c r="BU1669" t="s">
        <v>14</v>
      </c>
      <c r="BV1669" t="s">
        <v>14</v>
      </c>
      <c r="BW1669" t="s">
        <v>14</v>
      </c>
      <c r="BX1669" t="s">
        <v>14</v>
      </c>
      <c r="BY1669" t="s">
        <v>2220</v>
      </c>
      <c r="BZ1669" t="s">
        <v>25055</v>
      </c>
      <c r="CA1669" t="s">
        <v>2633</v>
      </c>
      <c r="CB1669" t="s">
        <v>14</v>
      </c>
      <c r="CC1669" t="s">
        <v>14</v>
      </c>
      <c r="CD1669" t="s">
        <v>14</v>
      </c>
      <c r="CE1669" t="s">
        <v>14</v>
      </c>
      <c r="CF1669" t="s">
        <v>15241</v>
      </c>
      <c r="CG1669" t="s">
        <v>658</v>
      </c>
      <c r="CH1669" t="s">
        <v>22075</v>
      </c>
      <c r="CJ1669" t="s">
        <v>283</v>
      </c>
      <c r="CK1669" t="s">
        <v>24</v>
      </c>
      <c r="CL1669" s="13"/>
      <c r="CM1669" s="4" t="str">
        <f>_xlfn.XLOOKUP($CG1669,tbl_area_24_07_2024[Nombre Área],tbl_area_24_07_2024[Estado],"Si no se encuentra",2,)</f>
        <v>Veracruz</v>
      </c>
      <c r="CN1669" s="4" t="str">
        <f>_xlfn.XLOOKUP($CG1669,tbl_area_24_07_2024[Nombre Área],tbl_area_24_07_2024[Estructura],"Si no se encuentra",2,)</f>
        <v>Juntas Distritales</v>
      </c>
    </row>
    <row r="1670" spans="1:92" ht="20" x14ac:dyDescent="0.85">
      <c r="A1670" t="s">
        <v>22073</v>
      </c>
      <c r="B1670" t="s">
        <v>22074</v>
      </c>
      <c r="C1670" t="s">
        <v>22075</v>
      </c>
      <c r="D1670" t="s">
        <v>2199</v>
      </c>
      <c r="E1670" t="s">
        <v>2200</v>
      </c>
      <c r="F1670" t="s">
        <v>2201</v>
      </c>
      <c r="G1670" t="s">
        <v>2378</v>
      </c>
      <c r="H1670" t="s">
        <v>14</v>
      </c>
      <c r="I1670" t="s">
        <v>15242</v>
      </c>
      <c r="J1670" t="s">
        <v>15243</v>
      </c>
      <c r="K1670" t="s">
        <v>25056</v>
      </c>
      <c r="L1670" t="s">
        <v>14</v>
      </c>
      <c r="M1670" t="s">
        <v>14</v>
      </c>
      <c r="N1670" t="s">
        <v>15244</v>
      </c>
      <c r="O1670" t="s">
        <v>25056</v>
      </c>
      <c r="P1670" t="s">
        <v>14</v>
      </c>
      <c r="Q1670" t="s">
        <v>25056</v>
      </c>
      <c r="R1670" t="s">
        <v>25056</v>
      </c>
      <c r="S1670" t="s">
        <v>14</v>
      </c>
      <c r="T1670" t="s">
        <v>14</v>
      </c>
      <c r="U1670" t="s">
        <v>14</v>
      </c>
      <c r="V1670" t="s">
        <v>14</v>
      </c>
      <c r="W1670" t="s">
        <v>1655</v>
      </c>
      <c r="X1670" t="s">
        <v>143</v>
      </c>
      <c r="Y1670" t="s">
        <v>40</v>
      </c>
      <c r="Z1670" t="s">
        <v>12</v>
      </c>
      <c r="AA1670" t="s">
        <v>14</v>
      </c>
      <c r="AB1670" t="s">
        <v>25056</v>
      </c>
      <c r="AC1670" t="s">
        <v>15245</v>
      </c>
      <c r="AD1670" t="s">
        <v>2207</v>
      </c>
      <c r="AE1670" t="s">
        <v>15246</v>
      </c>
      <c r="AF1670" t="s">
        <v>15247</v>
      </c>
      <c r="AG1670" t="s">
        <v>1442</v>
      </c>
      <c r="AH1670" t="s">
        <v>2209</v>
      </c>
      <c r="AI1670" t="s">
        <v>15248</v>
      </c>
      <c r="AJ1670" t="s">
        <v>23630</v>
      </c>
      <c r="AK1670" t="s">
        <v>1902</v>
      </c>
      <c r="AL1670" t="s">
        <v>22215</v>
      </c>
      <c r="AM1670" t="s">
        <v>15249</v>
      </c>
      <c r="AN1670" t="s">
        <v>1176</v>
      </c>
      <c r="AO1670" t="s">
        <v>23</v>
      </c>
      <c r="AP1670" t="s">
        <v>25057</v>
      </c>
      <c r="AQ1670" t="s">
        <v>14</v>
      </c>
      <c r="AR1670" t="s">
        <v>14</v>
      </c>
      <c r="AS1670" t="s">
        <v>14</v>
      </c>
      <c r="AT1670" t="s">
        <v>14</v>
      </c>
      <c r="AU1670" t="s">
        <v>2252</v>
      </c>
      <c r="AV1670" t="s">
        <v>1205</v>
      </c>
      <c r="AW1670" t="s">
        <v>1205</v>
      </c>
      <c r="AX1670" t="s">
        <v>1205</v>
      </c>
      <c r="AY1670" t="s">
        <v>2378</v>
      </c>
      <c r="AZ1670" t="s">
        <v>22094</v>
      </c>
      <c r="BA1670" t="s">
        <v>22074</v>
      </c>
      <c r="BB1670" t="s">
        <v>22089</v>
      </c>
      <c r="BC1670">
        <v>519150.24</v>
      </c>
      <c r="BD1670">
        <v>602214.24</v>
      </c>
      <c r="BE1670" t="s">
        <v>14</v>
      </c>
      <c r="BF1670" t="s">
        <v>14</v>
      </c>
      <c r="BG1670" t="s">
        <v>2214</v>
      </c>
      <c r="BH1670" t="s">
        <v>14</v>
      </c>
      <c r="BI1670" t="s">
        <v>22092</v>
      </c>
      <c r="BJ1670" t="s">
        <v>15250</v>
      </c>
      <c r="BK1670" t="s">
        <v>14</v>
      </c>
      <c r="BL1670" t="s">
        <v>22074</v>
      </c>
      <c r="BM1670" t="s">
        <v>22089</v>
      </c>
      <c r="BN1670" t="s">
        <v>15251</v>
      </c>
      <c r="BO1670" t="s">
        <v>14</v>
      </c>
      <c r="BP1670" t="s">
        <v>25056</v>
      </c>
      <c r="BQ1670" t="s">
        <v>2217</v>
      </c>
      <c r="BR1670" t="s">
        <v>2303</v>
      </c>
      <c r="BS1670" t="s">
        <v>5084</v>
      </c>
      <c r="BT1670" t="s">
        <v>14</v>
      </c>
      <c r="BU1670" t="s">
        <v>14</v>
      </c>
      <c r="BV1670" t="s">
        <v>14</v>
      </c>
      <c r="BW1670" t="s">
        <v>14</v>
      </c>
      <c r="BX1670" t="s">
        <v>14</v>
      </c>
      <c r="BY1670" t="s">
        <v>2220</v>
      </c>
      <c r="BZ1670" t="s">
        <v>25056</v>
      </c>
      <c r="CA1670" t="s">
        <v>15252</v>
      </c>
      <c r="CB1670" t="s">
        <v>14</v>
      </c>
      <c r="CC1670" t="s">
        <v>14</v>
      </c>
      <c r="CD1670" t="s">
        <v>14</v>
      </c>
      <c r="CE1670" t="s">
        <v>14</v>
      </c>
      <c r="CF1670" t="s">
        <v>15253</v>
      </c>
      <c r="CG1670" t="s">
        <v>681</v>
      </c>
      <c r="CH1670" t="s">
        <v>22075</v>
      </c>
      <c r="CJ1670" t="s">
        <v>23</v>
      </c>
      <c r="CK1670" t="s">
        <v>24</v>
      </c>
      <c r="CL1670" s="13"/>
      <c r="CM1670" s="4" t="str">
        <f>_xlfn.XLOOKUP($CG1670,tbl_area_24_07_2024[Nombre Área],tbl_area_24_07_2024[Estado],"Si no se encuentra",2,)</f>
        <v>Jalisco</v>
      </c>
      <c r="CN1670" s="4" t="str">
        <f>_xlfn.XLOOKUP($CG1670,tbl_area_24_07_2024[Nombre Área],tbl_area_24_07_2024[Estructura],"Si no se encuentra",2,)</f>
        <v>Juntas Distritales</v>
      </c>
    </row>
    <row r="1671" spans="1:92" ht="20" x14ac:dyDescent="0.85">
      <c r="A1671" t="s">
        <v>22073</v>
      </c>
      <c r="B1671" t="s">
        <v>22074</v>
      </c>
      <c r="C1671" t="s">
        <v>22075</v>
      </c>
      <c r="D1671" t="s">
        <v>2199</v>
      </c>
      <c r="E1671" t="s">
        <v>2200</v>
      </c>
      <c r="F1671" t="s">
        <v>2201</v>
      </c>
      <c r="G1671" t="s">
        <v>15254</v>
      </c>
      <c r="H1671" t="s">
        <v>14</v>
      </c>
      <c r="I1671" t="s">
        <v>15255</v>
      </c>
      <c r="J1671" t="s">
        <v>15256</v>
      </c>
      <c r="K1671" t="s">
        <v>25058</v>
      </c>
      <c r="L1671" t="s">
        <v>14</v>
      </c>
      <c r="M1671" t="s">
        <v>14</v>
      </c>
      <c r="N1671" t="s">
        <v>15257</v>
      </c>
      <c r="O1671" t="s">
        <v>25058</v>
      </c>
      <c r="P1671" t="s">
        <v>14</v>
      </c>
      <c r="Q1671" t="s">
        <v>25058</v>
      </c>
      <c r="R1671" t="s">
        <v>25058</v>
      </c>
      <c r="S1671" t="s">
        <v>14</v>
      </c>
      <c r="T1671" t="s">
        <v>14</v>
      </c>
      <c r="U1671" t="s">
        <v>14</v>
      </c>
      <c r="V1671" t="s">
        <v>14</v>
      </c>
      <c r="W1671" t="s">
        <v>277</v>
      </c>
      <c r="X1671" t="s">
        <v>52</v>
      </c>
      <c r="Y1671" t="s">
        <v>271</v>
      </c>
      <c r="Z1671" t="s">
        <v>12</v>
      </c>
      <c r="AA1671" t="s">
        <v>14</v>
      </c>
      <c r="AB1671" t="s">
        <v>25058</v>
      </c>
      <c r="AC1671" t="s">
        <v>15258</v>
      </c>
      <c r="AD1671" t="s">
        <v>2207</v>
      </c>
      <c r="AE1671" t="s">
        <v>8458</v>
      </c>
      <c r="AF1671" t="s">
        <v>1504</v>
      </c>
      <c r="AG1671" t="s">
        <v>2724</v>
      </c>
      <c r="AH1671" t="s">
        <v>2209</v>
      </c>
      <c r="AI1671" t="s">
        <v>2287</v>
      </c>
      <c r="AJ1671" t="s">
        <v>1168</v>
      </c>
      <c r="AK1671" t="s">
        <v>15259</v>
      </c>
      <c r="AL1671" t="s">
        <v>1180</v>
      </c>
      <c r="AM1671" t="s">
        <v>15259</v>
      </c>
      <c r="AN1671" t="s">
        <v>1176</v>
      </c>
      <c r="AO1671" t="s">
        <v>23</v>
      </c>
      <c r="AP1671" t="s">
        <v>25059</v>
      </c>
      <c r="AQ1671" t="s">
        <v>14</v>
      </c>
      <c r="AR1671" t="s">
        <v>14</v>
      </c>
      <c r="AS1671" t="s">
        <v>14</v>
      </c>
      <c r="AT1671" t="s">
        <v>14</v>
      </c>
      <c r="AU1671" t="s">
        <v>2252</v>
      </c>
      <c r="AV1671" t="s">
        <v>1205</v>
      </c>
      <c r="AW1671" t="s">
        <v>1205</v>
      </c>
      <c r="AX1671" t="s">
        <v>1205</v>
      </c>
      <c r="AY1671" t="s">
        <v>15254</v>
      </c>
      <c r="AZ1671" t="s">
        <v>22209</v>
      </c>
      <c r="BA1671" t="s">
        <v>22209</v>
      </c>
      <c r="BB1671" t="s">
        <v>22210</v>
      </c>
      <c r="BC1671">
        <v>111767.76</v>
      </c>
      <c r="BD1671">
        <v>129650.64</v>
      </c>
      <c r="BE1671" t="s">
        <v>14</v>
      </c>
      <c r="BF1671" t="s">
        <v>14</v>
      </c>
      <c r="BG1671" t="s">
        <v>2214</v>
      </c>
      <c r="BH1671" t="s">
        <v>14</v>
      </c>
      <c r="BI1671" t="s">
        <v>22092</v>
      </c>
      <c r="BJ1671" t="s">
        <v>15260</v>
      </c>
      <c r="BK1671" t="s">
        <v>14</v>
      </c>
      <c r="BL1671" t="s">
        <v>22209</v>
      </c>
      <c r="BM1671" t="s">
        <v>22210</v>
      </c>
      <c r="BN1671" t="s">
        <v>15261</v>
      </c>
      <c r="BO1671" t="s">
        <v>14</v>
      </c>
      <c r="BP1671" t="s">
        <v>25058</v>
      </c>
      <c r="BQ1671" t="s">
        <v>2217</v>
      </c>
      <c r="BR1671" t="s">
        <v>2303</v>
      </c>
      <c r="BS1671" t="s">
        <v>5084</v>
      </c>
      <c r="BT1671" t="s">
        <v>14</v>
      </c>
      <c r="BU1671" t="s">
        <v>14</v>
      </c>
      <c r="BV1671" t="s">
        <v>14</v>
      </c>
      <c r="BW1671" t="s">
        <v>14</v>
      </c>
      <c r="BX1671" t="s">
        <v>14</v>
      </c>
      <c r="BY1671" t="s">
        <v>2544</v>
      </c>
      <c r="BZ1671" t="s">
        <v>25058</v>
      </c>
      <c r="CA1671" t="s">
        <v>15252</v>
      </c>
      <c r="CB1671" t="s">
        <v>14</v>
      </c>
      <c r="CC1671" t="s">
        <v>14</v>
      </c>
      <c r="CD1671" t="s">
        <v>14</v>
      </c>
      <c r="CE1671" t="s">
        <v>14</v>
      </c>
      <c r="CF1671" t="s">
        <v>15262</v>
      </c>
      <c r="CG1671" t="s">
        <v>681</v>
      </c>
      <c r="CH1671" t="s">
        <v>22075</v>
      </c>
      <c r="CJ1671" t="s">
        <v>23</v>
      </c>
      <c r="CK1671" t="s">
        <v>24</v>
      </c>
      <c r="CL1671" s="13"/>
      <c r="CM1671" s="4" t="str">
        <f>_xlfn.XLOOKUP($CG1671,tbl_area_24_07_2024[Nombre Área],tbl_area_24_07_2024[Estado],"Si no se encuentra",2,)</f>
        <v>Jalisco</v>
      </c>
      <c r="CN1671" s="4" t="str">
        <f>_xlfn.XLOOKUP($CG1671,tbl_area_24_07_2024[Nombre Área],tbl_area_24_07_2024[Estructura],"Si no se encuentra",2,)</f>
        <v>Juntas Distritales</v>
      </c>
    </row>
    <row r="1672" spans="1:92" ht="20" x14ac:dyDescent="0.85">
      <c r="A1672" t="s">
        <v>22073</v>
      </c>
      <c r="B1672" t="s">
        <v>22074</v>
      </c>
      <c r="C1672" t="s">
        <v>22075</v>
      </c>
      <c r="D1672" t="s">
        <v>2199</v>
      </c>
      <c r="E1672" t="s">
        <v>2242</v>
      </c>
      <c r="F1672" t="s">
        <v>2201</v>
      </c>
      <c r="G1672" t="s">
        <v>2407</v>
      </c>
      <c r="H1672" t="s">
        <v>14</v>
      </c>
      <c r="I1672" t="s">
        <v>15263</v>
      </c>
      <c r="J1672" t="s">
        <v>15264</v>
      </c>
      <c r="K1672" t="s">
        <v>25060</v>
      </c>
      <c r="L1672" t="s">
        <v>14</v>
      </c>
      <c r="M1672" t="s">
        <v>14</v>
      </c>
      <c r="N1672" t="s">
        <v>15265</v>
      </c>
      <c r="O1672" t="s">
        <v>25060</v>
      </c>
      <c r="P1672" t="s">
        <v>14</v>
      </c>
      <c r="Q1672" t="s">
        <v>25060</v>
      </c>
      <c r="R1672" t="s">
        <v>25060</v>
      </c>
      <c r="S1672" t="s">
        <v>14</v>
      </c>
      <c r="T1672" t="s">
        <v>14</v>
      </c>
      <c r="U1672" t="s">
        <v>14</v>
      </c>
      <c r="V1672" t="s">
        <v>14</v>
      </c>
      <c r="W1672" t="s">
        <v>14</v>
      </c>
      <c r="X1672" t="s">
        <v>14</v>
      </c>
      <c r="Y1672" t="s">
        <v>14</v>
      </c>
      <c r="Z1672" t="s">
        <v>14</v>
      </c>
      <c r="AA1672" t="s">
        <v>15266</v>
      </c>
      <c r="AB1672" t="s">
        <v>25060</v>
      </c>
      <c r="AC1672" t="s">
        <v>15267</v>
      </c>
      <c r="AD1672" t="s">
        <v>2207</v>
      </c>
      <c r="AE1672" t="s">
        <v>15268</v>
      </c>
      <c r="AF1672" t="s">
        <v>13755</v>
      </c>
      <c r="AG1672" t="s">
        <v>14</v>
      </c>
      <c r="AH1672" t="s">
        <v>2209</v>
      </c>
      <c r="AI1672" t="s">
        <v>15269</v>
      </c>
      <c r="AJ1672" t="s">
        <v>1168</v>
      </c>
      <c r="AK1672" t="s">
        <v>1875</v>
      </c>
      <c r="AL1672" t="s">
        <v>1459</v>
      </c>
      <c r="AM1672" t="s">
        <v>1875</v>
      </c>
      <c r="AN1672" t="s">
        <v>1176</v>
      </c>
      <c r="AO1672" t="s">
        <v>23</v>
      </c>
      <c r="AP1672" t="s">
        <v>25061</v>
      </c>
      <c r="AQ1672" t="s">
        <v>14</v>
      </c>
      <c r="AR1672" t="s">
        <v>14</v>
      </c>
      <c r="AS1672" t="s">
        <v>14</v>
      </c>
      <c r="AT1672" t="s">
        <v>14</v>
      </c>
      <c r="AU1672" t="s">
        <v>2252</v>
      </c>
      <c r="AV1672" t="s">
        <v>1205</v>
      </c>
      <c r="AW1672" t="s">
        <v>1205</v>
      </c>
      <c r="AX1672" t="s">
        <v>1205</v>
      </c>
      <c r="AY1672" t="s">
        <v>2407</v>
      </c>
      <c r="AZ1672" t="s">
        <v>22094</v>
      </c>
      <c r="BA1672" t="s">
        <v>22074</v>
      </c>
      <c r="BB1672" t="s">
        <v>22089</v>
      </c>
      <c r="BC1672">
        <v>332640</v>
      </c>
      <c r="BD1672">
        <v>396000</v>
      </c>
      <c r="BE1672" t="s">
        <v>14</v>
      </c>
      <c r="BF1672" t="s">
        <v>14</v>
      </c>
      <c r="BG1672" t="s">
        <v>2214</v>
      </c>
      <c r="BH1672" t="s">
        <v>14</v>
      </c>
      <c r="BI1672" t="s">
        <v>22092</v>
      </c>
      <c r="BJ1672" t="s">
        <v>15270</v>
      </c>
      <c r="BK1672" t="s">
        <v>14</v>
      </c>
      <c r="BL1672" t="s">
        <v>22074</v>
      </c>
      <c r="BM1672" t="s">
        <v>22089</v>
      </c>
      <c r="BN1672" t="s">
        <v>15271</v>
      </c>
      <c r="BO1672" t="s">
        <v>14</v>
      </c>
      <c r="BP1672" t="s">
        <v>25060</v>
      </c>
      <c r="BQ1672" t="s">
        <v>2217</v>
      </c>
      <c r="BR1672" t="s">
        <v>2303</v>
      </c>
      <c r="BS1672" t="s">
        <v>5084</v>
      </c>
      <c r="BT1672" t="s">
        <v>14</v>
      </c>
      <c r="BU1672" t="s">
        <v>14</v>
      </c>
      <c r="BV1672" t="s">
        <v>14</v>
      </c>
      <c r="BW1672" t="s">
        <v>14</v>
      </c>
      <c r="BX1672" t="s">
        <v>14</v>
      </c>
      <c r="BY1672" t="s">
        <v>2544</v>
      </c>
      <c r="BZ1672" t="s">
        <v>25060</v>
      </c>
      <c r="CA1672" t="s">
        <v>15252</v>
      </c>
      <c r="CB1672" t="s">
        <v>14</v>
      </c>
      <c r="CC1672" t="s">
        <v>14</v>
      </c>
      <c r="CD1672" t="s">
        <v>14</v>
      </c>
      <c r="CE1672" t="s">
        <v>14</v>
      </c>
      <c r="CF1672" t="s">
        <v>15272</v>
      </c>
      <c r="CG1672" t="s">
        <v>681</v>
      </c>
      <c r="CH1672" t="s">
        <v>22075</v>
      </c>
      <c r="CJ1672" t="s">
        <v>23</v>
      </c>
      <c r="CK1672" t="s">
        <v>24</v>
      </c>
      <c r="CL1672" s="13"/>
      <c r="CM1672" s="4" t="str">
        <f>_xlfn.XLOOKUP($CG1672,tbl_area_24_07_2024[Nombre Área],tbl_area_24_07_2024[Estado],"Si no se encuentra",2,)</f>
        <v>Jalisco</v>
      </c>
      <c r="CN1672" s="4" t="str">
        <f>_xlfn.XLOOKUP($CG1672,tbl_area_24_07_2024[Nombre Área],tbl_area_24_07_2024[Estructura],"Si no se encuentra",2,)</f>
        <v>Juntas Distritales</v>
      </c>
    </row>
    <row r="1673" spans="1:92" ht="20" x14ac:dyDescent="0.85">
      <c r="A1673" t="s">
        <v>22073</v>
      </c>
      <c r="B1673" t="s">
        <v>22074</v>
      </c>
      <c r="C1673" t="s">
        <v>22075</v>
      </c>
      <c r="D1673" t="s">
        <v>2199</v>
      </c>
      <c r="E1673" t="s">
        <v>2507</v>
      </c>
      <c r="F1673" t="s">
        <v>2201</v>
      </c>
      <c r="G1673" t="s">
        <v>15273</v>
      </c>
      <c r="H1673" t="s">
        <v>14</v>
      </c>
      <c r="I1673" t="s">
        <v>5800</v>
      </c>
      <c r="J1673" t="s">
        <v>15274</v>
      </c>
      <c r="K1673" t="s">
        <v>25062</v>
      </c>
      <c r="L1673" t="s">
        <v>14</v>
      </c>
      <c r="M1673" t="s">
        <v>14</v>
      </c>
      <c r="N1673" t="s">
        <v>15275</v>
      </c>
      <c r="O1673" t="s">
        <v>25062</v>
      </c>
      <c r="P1673" t="s">
        <v>14</v>
      </c>
      <c r="Q1673" t="s">
        <v>25062</v>
      </c>
      <c r="R1673" t="s">
        <v>25062</v>
      </c>
      <c r="S1673" t="s">
        <v>14</v>
      </c>
      <c r="T1673" t="s">
        <v>14</v>
      </c>
      <c r="U1673" t="s">
        <v>14</v>
      </c>
      <c r="V1673" t="s">
        <v>14</v>
      </c>
      <c r="W1673" t="s">
        <v>14</v>
      </c>
      <c r="X1673" t="s">
        <v>14</v>
      </c>
      <c r="Y1673" t="s">
        <v>14</v>
      </c>
      <c r="Z1673" t="s">
        <v>14</v>
      </c>
      <c r="AA1673" t="s">
        <v>15276</v>
      </c>
      <c r="AB1673" t="s">
        <v>25062</v>
      </c>
      <c r="AC1673" t="s">
        <v>5339</v>
      </c>
      <c r="AD1673" t="s">
        <v>2207</v>
      </c>
      <c r="AE1673" t="s">
        <v>15277</v>
      </c>
      <c r="AF1673" t="s">
        <v>15278</v>
      </c>
      <c r="AG1673" t="s">
        <v>14</v>
      </c>
      <c r="AH1673" t="s">
        <v>2209</v>
      </c>
      <c r="AI1673" t="s">
        <v>15279</v>
      </c>
      <c r="AJ1673" t="s">
        <v>1168</v>
      </c>
      <c r="AK1673" t="s">
        <v>5342</v>
      </c>
      <c r="AL1673" t="s">
        <v>1181</v>
      </c>
      <c r="AM1673" t="s">
        <v>5342</v>
      </c>
      <c r="AN1673" t="s">
        <v>1439</v>
      </c>
      <c r="AO1673" t="s">
        <v>319</v>
      </c>
      <c r="AP1673" t="s">
        <v>23126</v>
      </c>
      <c r="AQ1673" t="s">
        <v>14</v>
      </c>
      <c r="AR1673" t="s">
        <v>14</v>
      </c>
      <c r="AS1673" t="s">
        <v>14</v>
      </c>
      <c r="AT1673" t="s">
        <v>14</v>
      </c>
      <c r="AU1673" t="s">
        <v>9622</v>
      </c>
      <c r="AV1673" t="s">
        <v>15280</v>
      </c>
      <c r="AW1673" t="s">
        <v>15280</v>
      </c>
      <c r="AX1673" t="s">
        <v>15280</v>
      </c>
      <c r="AY1673" t="s">
        <v>15281</v>
      </c>
      <c r="AZ1673" t="s">
        <v>22126</v>
      </c>
      <c r="BA1673" t="s">
        <v>22126</v>
      </c>
      <c r="BB1673" t="s">
        <v>22082</v>
      </c>
      <c r="BC1673">
        <v>88947.41</v>
      </c>
      <c r="BD1673">
        <v>103179</v>
      </c>
      <c r="BE1673" t="s">
        <v>14</v>
      </c>
      <c r="BF1673" t="s">
        <v>14</v>
      </c>
      <c r="BG1673" t="s">
        <v>2214</v>
      </c>
      <c r="BH1673" t="s">
        <v>14</v>
      </c>
      <c r="BI1673" t="s">
        <v>22092</v>
      </c>
      <c r="BJ1673" t="s">
        <v>15282</v>
      </c>
      <c r="BK1673" t="s">
        <v>14</v>
      </c>
      <c r="BL1673" t="s">
        <v>22126</v>
      </c>
      <c r="BM1673" t="s">
        <v>22082</v>
      </c>
      <c r="BN1673" t="s">
        <v>14</v>
      </c>
      <c r="BO1673" t="s">
        <v>14</v>
      </c>
      <c r="BP1673" t="s">
        <v>25062</v>
      </c>
      <c r="BQ1673" t="s">
        <v>2217</v>
      </c>
      <c r="BR1673" t="s">
        <v>2303</v>
      </c>
      <c r="BS1673" t="s">
        <v>14</v>
      </c>
      <c r="BT1673" t="s">
        <v>14</v>
      </c>
      <c r="BU1673" t="s">
        <v>14</v>
      </c>
      <c r="BV1673" t="s">
        <v>14</v>
      </c>
      <c r="BW1673" t="s">
        <v>14</v>
      </c>
      <c r="BX1673" t="s">
        <v>14</v>
      </c>
      <c r="BY1673" t="s">
        <v>2220</v>
      </c>
      <c r="BZ1673" t="s">
        <v>25062</v>
      </c>
      <c r="CA1673" t="s">
        <v>14</v>
      </c>
      <c r="CB1673" t="s">
        <v>14</v>
      </c>
      <c r="CC1673" t="s">
        <v>14</v>
      </c>
      <c r="CD1673" t="s">
        <v>14</v>
      </c>
      <c r="CE1673" t="s">
        <v>14</v>
      </c>
      <c r="CF1673" t="s">
        <v>15283</v>
      </c>
      <c r="CG1673" t="s">
        <v>729</v>
      </c>
      <c r="CH1673" t="s">
        <v>22075</v>
      </c>
      <c r="CJ1673" t="s">
        <v>319</v>
      </c>
      <c r="CK1673" t="s">
        <v>24</v>
      </c>
      <c r="CL1673" s="13"/>
      <c r="CM1673" s="4" t="str">
        <f>_xlfn.XLOOKUP($CG1673,tbl_area_24_07_2024[Nombre Área],tbl_area_24_07_2024[Estado],"Si no se encuentra",2,)</f>
        <v>Querétaro</v>
      </c>
      <c r="CN1673" s="4" t="str">
        <f>_xlfn.XLOOKUP($CG1673,tbl_area_24_07_2024[Nombre Área],tbl_area_24_07_2024[Estructura],"Si no se encuentra",2,)</f>
        <v>Juntas Distritales</v>
      </c>
    </row>
    <row r="1674" spans="1:92" ht="20" x14ac:dyDescent="0.85">
      <c r="A1674" t="s">
        <v>22073</v>
      </c>
      <c r="B1674" t="s">
        <v>22074</v>
      </c>
      <c r="C1674" t="s">
        <v>22075</v>
      </c>
      <c r="D1674" t="s">
        <v>2199</v>
      </c>
      <c r="E1674" t="s">
        <v>2507</v>
      </c>
      <c r="F1674" t="s">
        <v>2201</v>
      </c>
      <c r="G1674" t="s">
        <v>15284</v>
      </c>
      <c r="H1674" t="s">
        <v>14</v>
      </c>
      <c r="I1674" t="s">
        <v>15285</v>
      </c>
      <c r="J1674" t="s">
        <v>15286</v>
      </c>
      <c r="K1674" t="s">
        <v>25063</v>
      </c>
      <c r="L1674" t="s">
        <v>14</v>
      </c>
      <c r="M1674" t="s">
        <v>14</v>
      </c>
      <c r="N1674" t="s">
        <v>15285</v>
      </c>
      <c r="O1674" t="s">
        <v>25063</v>
      </c>
      <c r="P1674" t="s">
        <v>14</v>
      </c>
      <c r="Q1674" t="s">
        <v>25063</v>
      </c>
      <c r="R1674" t="s">
        <v>25063</v>
      </c>
      <c r="S1674" t="s">
        <v>14</v>
      </c>
      <c r="T1674" t="s">
        <v>14</v>
      </c>
      <c r="U1674" t="s">
        <v>14</v>
      </c>
      <c r="V1674" t="s">
        <v>14</v>
      </c>
      <c r="W1674" t="s">
        <v>14</v>
      </c>
      <c r="X1674" t="s">
        <v>14</v>
      </c>
      <c r="Y1674" t="s">
        <v>14</v>
      </c>
      <c r="Z1674" t="s">
        <v>14</v>
      </c>
      <c r="AA1674" t="s">
        <v>15287</v>
      </c>
      <c r="AB1674" t="s">
        <v>25063</v>
      </c>
      <c r="AC1674" t="s">
        <v>15288</v>
      </c>
      <c r="AD1674" t="s">
        <v>2207</v>
      </c>
      <c r="AE1674" t="s">
        <v>3857</v>
      </c>
      <c r="AF1674" t="s">
        <v>1206</v>
      </c>
      <c r="AG1674" t="s">
        <v>14</v>
      </c>
      <c r="AH1674" t="s">
        <v>2209</v>
      </c>
      <c r="AI1674" t="s">
        <v>2287</v>
      </c>
      <c r="AJ1674" t="s">
        <v>1168</v>
      </c>
      <c r="AK1674" t="s">
        <v>15289</v>
      </c>
      <c r="AL1674" t="s">
        <v>1186</v>
      </c>
      <c r="AM1674" t="s">
        <v>15289</v>
      </c>
      <c r="AN1674" t="s">
        <v>1439</v>
      </c>
      <c r="AO1674" t="s">
        <v>319</v>
      </c>
      <c r="AP1674" t="s">
        <v>25064</v>
      </c>
      <c r="AQ1674" t="s">
        <v>14</v>
      </c>
      <c r="AR1674" t="s">
        <v>14</v>
      </c>
      <c r="AS1674" t="s">
        <v>14</v>
      </c>
      <c r="AT1674" t="s">
        <v>14</v>
      </c>
      <c r="AU1674" t="s">
        <v>9622</v>
      </c>
      <c r="AV1674" t="s">
        <v>15280</v>
      </c>
      <c r="AW1674" t="s">
        <v>15280</v>
      </c>
      <c r="AX1674" t="s">
        <v>15280</v>
      </c>
      <c r="AY1674" t="s">
        <v>15290</v>
      </c>
      <c r="AZ1674" t="s">
        <v>22107</v>
      </c>
      <c r="BA1674" t="s">
        <v>22107</v>
      </c>
      <c r="BB1674" t="s">
        <v>22089</v>
      </c>
      <c r="BC1674">
        <v>32481.03</v>
      </c>
      <c r="BD1674">
        <v>37678</v>
      </c>
      <c r="BE1674" t="s">
        <v>14</v>
      </c>
      <c r="BF1674" t="s">
        <v>14</v>
      </c>
      <c r="BG1674" t="s">
        <v>2214</v>
      </c>
      <c r="BH1674" t="s">
        <v>14</v>
      </c>
      <c r="BI1674" t="s">
        <v>22092</v>
      </c>
      <c r="BJ1674" t="s">
        <v>15285</v>
      </c>
      <c r="BK1674" t="s">
        <v>14</v>
      </c>
      <c r="BL1674" t="s">
        <v>22107</v>
      </c>
      <c r="BM1674" t="s">
        <v>22089</v>
      </c>
      <c r="BN1674" t="s">
        <v>15291</v>
      </c>
      <c r="BO1674" t="s">
        <v>14</v>
      </c>
      <c r="BP1674" t="s">
        <v>25063</v>
      </c>
      <c r="BQ1674" t="s">
        <v>2217</v>
      </c>
      <c r="BR1674" t="s">
        <v>2303</v>
      </c>
      <c r="BS1674" t="s">
        <v>14</v>
      </c>
      <c r="BT1674" t="s">
        <v>14</v>
      </c>
      <c r="BU1674" t="s">
        <v>14</v>
      </c>
      <c r="BV1674" t="s">
        <v>14</v>
      </c>
      <c r="BW1674" t="s">
        <v>14</v>
      </c>
      <c r="BX1674" t="s">
        <v>14</v>
      </c>
      <c r="BY1674" t="s">
        <v>2220</v>
      </c>
      <c r="BZ1674" t="s">
        <v>25063</v>
      </c>
      <c r="CA1674" t="s">
        <v>14</v>
      </c>
      <c r="CB1674" t="s">
        <v>14</v>
      </c>
      <c r="CC1674" t="s">
        <v>14</v>
      </c>
      <c r="CD1674" t="s">
        <v>14</v>
      </c>
      <c r="CE1674" t="s">
        <v>14</v>
      </c>
      <c r="CF1674" t="s">
        <v>15292</v>
      </c>
      <c r="CG1674" t="s">
        <v>729</v>
      </c>
      <c r="CH1674" t="s">
        <v>22075</v>
      </c>
      <c r="CJ1674" t="s">
        <v>319</v>
      </c>
      <c r="CK1674" t="s">
        <v>24</v>
      </c>
      <c r="CL1674" s="13"/>
      <c r="CM1674" s="4" t="str">
        <f>_xlfn.XLOOKUP($CG1674,tbl_area_24_07_2024[Nombre Área],tbl_area_24_07_2024[Estado],"Si no se encuentra",2,)</f>
        <v>Querétaro</v>
      </c>
      <c r="CN1674" s="4" t="str">
        <f>_xlfn.XLOOKUP($CG1674,tbl_area_24_07_2024[Nombre Área],tbl_area_24_07_2024[Estructura],"Si no se encuentra",2,)</f>
        <v>Juntas Distritales</v>
      </c>
    </row>
    <row r="1675" spans="1:92" ht="20" x14ac:dyDescent="0.85">
      <c r="A1675" t="s">
        <v>22073</v>
      </c>
      <c r="B1675" t="s">
        <v>22074</v>
      </c>
      <c r="C1675" t="s">
        <v>22075</v>
      </c>
      <c r="D1675" t="s">
        <v>2199</v>
      </c>
      <c r="E1675" t="s">
        <v>2507</v>
      </c>
      <c r="F1675" t="s">
        <v>2201</v>
      </c>
      <c r="G1675" t="s">
        <v>15293</v>
      </c>
      <c r="H1675" t="s">
        <v>14</v>
      </c>
      <c r="I1675" t="s">
        <v>15294</v>
      </c>
      <c r="J1675" t="s">
        <v>15295</v>
      </c>
      <c r="K1675" t="s">
        <v>25065</v>
      </c>
      <c r="L1675" t="s">
        <v>14</v>
      </c>
      <c r="M1675" t="s">
        <v>14</v>
      </c>
      <c r="N1675" t="s">
        <v>15296</v>
      </c>
      <c r="O1675" t="s">
        <v>25065</v>
      </c>
      <c r="P1675" t="s">
        <v>14</v>
      </c>
      <c r="Q1675" t="s">
        <v>25065</v>
      </c>
      <c r="R1675" t="s">
        <v>25065</v>
      </c>
      <c r="S1675" t="s">
        <v>14</v>
      </c>
      <c r="T1675" t="s">
        <v>14</v>
      </c>
      <c r="U1675" t="s">
        <v>14</v>
      </c>
      <c r="V1675" t="s">
        <v>14</v>
      </c>
      <c r="W1675" t="s">
        <v>1702</v>
      </c>
      <c r="X1675" t="s">
        <v>1382</v>
      </c>
      <c r="Y1675" t="s">
        <v>73</v>
      </c>
      <c r="Z1675" t="s">
        <v>12</v>
      </c>
      <c r="AA1675" t="s">
        <v>14</v>
      </c>
      <c r="AB1675" t="s">
        <v>25065</v>
      </c>
      <c r="AC1675" t="s">
        <v>15297</v>
      </c>
      <c r="AD1675" t="s">
        <v>2207</v>
      </c>
      <c r="AE1675" t="s">
        <v>15298</v>
      </c>
      <c r="AF1675" t="s">
        <v>1178</v>
      </c>
      <c r="AG1675" t="s">
        <v>14</v>
      </c>
      <c r="AH1675" t="s">
        <v>2209</v>
      </c>
      <c r="AI1675" t="s">
        <v>15299</v>
      </c>
      <c r="AJ1675" t="s">
        <v>1168</v>
      </c>
      <c r="AK1675" t="s">
        <v>319</v>
      </c>
      <c r="AL1675" t="s">
        <v>1176</v>
      </c>
      <c r="AM1675" t="s">
        <v>319</v>
      </c>
      <c r="AN1675" t="s">
        <v>1439</v>
      </c>
      <c r="AO1675" t="s">
        <v>319</v>
      </c>
      <c r="AP1675" t="s">
        <v>25066</v>
      </c>
      <c r="AQ1675" t="s">
        <v>14</v>
      </c>
      <c r="AR1675" t="s">
        <v>14</v>
      </c>
      <c r="AS1675" t="s">
        <v>14</v>
      </c>
      <c r="AT1675" t="s">
        <v>14</v>
      </c>
      <c r="AU1675" t="s">
        <v>9622</v>
      </c>
      <c r="AV1675" t="s">
        <v>15280</v>
      </c>
      <c r="AW1675" t="s">
        <v>15280</v>
      </c>
      <c r="AX1675" t="s">
        <v>15280</v>
      </c>
      <c r="AY1675" t="s">
        <v>15300</v>
      </c>
      <c r="AZ1675" t="s">
        <v>22074</v>
      </c>
      <c r="BA1675" t="s">
        <v>22074</v>
      </c>
      <c r="BB1675" t="s">
        <v>22089</v>
      </c>
      <c r="BC1675">
        <v>13120.32</v>
      </c>
      <c r="BD1675">
        <v>15219.57</v>
      </c>
      <c r="BE1675" t="s">
        <v>14</v>
      </c>
      <c r="BF1675" t="s">
        <v>14</v>
      </c>
      <c r="BG1675" t="s">
        <v>2214</v>
      </c>
      <c r="BH1675" t="s">
        <v>14</v>
      </c>
      <c r="BI1675" t="s">
        <v>22092</v>
      </c>
      <c r="BJ1675" t="s">
        <v>15296</v>
      </c>
      <c r="BK1675" t="s">
        <v>14</v>
      </c>
      <c r="BL1675" t="s">
        <v>22074</v>
      </c>
      <c r="BM1675" t="s">
        <v>22089</v>
      </c>
      <c r="BN1675" t="s">
        <v>15301</v>
      </c>
      <c r="BO1675" t="s">
        <v>14</v>
      </c>
      <c r="BP1675" t="s">
        <v>25065</v>
      </c>
      <c r="BQ1675" t="s">
        <v>2217</v>
      </c>
      <c r="BR1675" t="s">
        <v>2303</v>
      </c>
      <c r="BS1675" t="s">
        <v>14</v>
      </c>
      <c r="BT1675" t="s">
        <v>14</v>
      </c>
      <c r="BU1675" t="s">
        <v>14</v>
      </c>
      <c r="BV1675" t="s">
        <v>14</v>
      </c>
      <c r="BW1675" t="s">
        <v>14</v>
      </c>
      <c r="BX1675" t="s">
        <v>14</v>
      </c>
      <c r="BY1675" t="s">
        <v>2220</v>
      </c>
      <c r="BZ1675" t="s">
        <v>25065</v>
      </c>
      <c r="CA1675" t="s">
        <v>14</v>
      </c>
      <c r="CB1675" t="s">
        <v>14</v>
      </c>
      <c r="CC1675" t="s">
        <v>14</v>
      </c>
      <c r="CD1675" t="s">
        <v>14</v>
      </c>
      <c r="CE1675" t="s">
        <v>14</v>
      </c>
      <c r="CF1675" t="s">
        <v>15302</v>
      </c>
      <c r="CG1675" t="s">
        <v>729</v>
      </c>
      <c r="CH1675" t="s">
        <v>22075</v>
      </c>
      <c r="CJ1675" t="s">
        <v>319</v>
      </c>
      <c r="CK1675" t="s">
        <v>24</v>
      </c>
      <c r="CL1675" s="13"/>
      <c r="CM1675" s="4" t="str">
        <f>_xlfn.XLOOKUP($CG1675,tbl_area_24_07_2024[Nombre Área],tbl_area_24_07_2024[Estado],"Si no se encuentra",2,)</f>
        <v>Querétaro</v>
      </c>
      <c r="CN1675" s="4" t="str">
        <f>_xlfn.XLOOKUP($CG1675,tbl_area_24_07_2024[Nombre Área],tbl_area_24_07_2024[Estructura],"Si no se encuentra",2,)</f>
        <v>Juntas Distritales</v>
      </c>
    </row>
    <row r="1676" spans="1:92" ht="20" x14ac:dyDescent="0.85">
      <c r="A1676" t="s">
        <v>22073</v>
      </c>
      <c r="B1676" t="s">
        <v>22074</v>
      </c>
      <c r="C1676" t="s">
        <v>22075</v>
      </c>
      <c r="D1676" t="s">
        <v>2199</v>
      </c>
      <c r="E1676" t="s">
        <v>2507</v>
      </c>
      <c r="F1676" t="s">
        <v>2201</v>
      </c>
      <c r="G1676" t="s">
        <v>15303</v>
      </c>
      <c r="H1676" t="s">
        <v>14</v>
      </c>
      <c r="I1676" t="s">
        <v>15304</v>
      </c>
      <c r="J1676" t="s">
        <v>15305</v>
      </c>
      <c r="K1676" t="s">
        <v>25067</v>
      </c>
      <c r="L1676" t="s">
        <v>14</v>
      </c>
      <c r="M1676" t="s">
        <v>14</v>
      </c>
      <c r="N1676" t="s">
        <v>15306</v>
      </c>
      <c r="O1676" t="s">
        <v>25067</v>
      </c>
      <c r="P1676" t="s">
        <v>14</v>
      </c>
      <c r="Q1676" t="s">
        <v>25067</v>
      </c>
      <c r="R1676" t="s">
        <v>25067</v>
      </c>
      <c r="S1676" t="s">
        <v>14</v>
      </c>
      <c r="T1676" t="s">
        <v>14</v>
      </c>
      <c r="U1676" t="s">
        <v>14</v>
      </c>
      <c r="V1676" t="s">
        <v>14</v>
      </c>
      <c r="W1676" t="s">
        <v>436</v>
      </c>
      <c r="X1676" t="s">
        <v>241</v>
      </c>
      <c r="Y1676" t="s">
        <v>184</v>
      </c>
      <c r="Z1676" t="s">
        <v>12</v>
      </c>
      <c r="AA1676" t="s">
        <v>14</v>
      </c>
      <c r="AB1676" t="s">
        <v>25067</v>
      </c>
      <c r="AC1676" t="s">
        <v>15307</v>
      </c>
      <c r="AD1676" t="s">
        <v>2207</v>
      </c>
      <c r="AE1676" t="s">
        <v>6745</v>
      </c>
      <c r="AF1676" t="s">
        <v>1176</v>
      </c>
      <c r="AG1676" t="s">
        <v>14</v>
      </c>
      <c r="AH1676" t="s">
        <v>2209</v>
      </c>
      <c r="AI1676" t="s">
        <v>2287</v>
      </c>
      <c r="AJ1676" t="s">
        <v>1168</v>
      </c>
      <c r="AK1676" t="s">
        <v>15308</v>
      </c>
      <c r="AL1676" t="s">
        <v>1174</v>
      </c>
      <c r="AM1676" t="s">
        <v>15308</v>
      </c>
      <c r="AN1676" t="s">
        <v>1439</v>
      </c>
      <c r="AO1676" t="s">
        <v>319</v>
      </c>
      <c r="AP1676" t="s">
        <v>25068</v>
      </c>
      <c r="AQ1676" t="s">
        <v>14</v>
      </c>
      <c r="AR1676" t="s">
        <v>14</v>
      </c>
      <c r="AS1676" t="s">
        <v>14</v>
      </c>
      <c r="AT1676" t="s">
        <v>14</v>
      </c>
      <c r="AU1676" t="s">
        <v>9622</v>
      </c>
      <c r="AV1676" t="s">
        <v>15280</v>
      </c>
      <c r="AW1676" t="s">
        <v>15280</v>
      </c>
      <c r="AX1676" t="s">
        <v>15280</v>
      </c>
      <c r="AY1676" t="s">
        <v>15309</v>
      </c>
      <c r="AZ1676" t="s">
        <v>22074</v>
      </c>
      <c r="BA1676" t="s">
        <v>22074</v>
      </c>
      <c r="BB1676" t="s">
        <v>22089</v>
      </c>
      <c r="BC1676">
        <v>117220.42</v>
      </c>
      <c r="BD1676">
        <v>135975.69</v>
      </c>
      <c r="BE1676" t="s">
        <v>14</v>
      </c>
      <c r="BF1676" t="s">
        <v>14</v>
      </c>
      <c r="BG1676" t="s">
        <v>2214</v>
      </c>
      <c r="BH1676" t="s">
        <v>14</v>
      </c>
      <c r="BI1676" t="s">
        <v>22092</v>
      </c>
      <c r="BJ1676" t="s">
        <v>15310</v>
      </c>
      <c r="BK1676" t="s">
        <v>14</v>
      </c>
      <c r="BL1676" t="s">
        <v>22074</v>
      </c>
      <c r="BM1676" t="s">
        <v>22089</v>
      </c>
      <c r="BN1676" t="s">
        <v>15311</v>
      </c>
      <c r="BO1676" t="s">
        <v>14</v>
      </c>
      <c r="BP1676" t="s">
        <v>25067</v>
      </c>
      <c r="BQ1676" t="s">
        <v>2217</v>
      </c>
      <c r="BR1676" t="s">
        <v>2303</v>
      </c>
      <c r="BS1676" t="s">
        <v>14</v>
      </c>
      <c r="BT1676" t="s">
        <v>14</v>
      </c>
      <c r="BU1676" t="s">
        <v>14</v>
      </c>
      <c r="BV1676" t="s">
        <v>14</v>
      </c>
      <c r="BW1676" t="s">
        <v>14</v>
      </c>
      <c r="BX1676" t="s">
        <v>14</v>
      </c>
      <c r="BY1676" t="s">
        <v>2220</v>
      </c>
      <c r="BZ1676" t="s">
        <v>25067</v>
      </c>
      <c r="CA1676" t="s">
        <v>14</v>
      </c>
      <c r="CB1676" t="s">
        <v>14</v>
      </c>
      <c r="CC1676" t="s">
        <v>14</v>
      </c>
      <c r="CD1676" t="s">
        <v>14</v>
      </c>
      <c r="CE1676" t="s">
        <v>14</v>
      </c>
      <c r="CF1676" t="s">
        <v>15312</v>
      </c>
      <c r="CG1676" t="s">
        <v>729</v>
      </c>
      <c r="CH1676" t="s">
        <v>22075</v>
      </c>
      <c r="CJ1676" t="s">
        <v>319</v>
      </c>
      <c r="CK1676" t="s">
        <v>24</v>
      </c>
      <c r="CL1676" s="13"/>
      <c r="CM1676" s="4" t="str">
        <f>_xlfn.XLOOKUP($CG1676,tbl_area_24_07_2024[Nombre Área],tbl_area_24_07_2024[Estado],"Si no se encuentra",2,)</f>
        <v>Querétaro</v>
      </c>
      <c r="CN1676" s="4" t="str">
        <f>_xlfn.XLOOKUP($CG1676,tbl_area_24_07_2024[Nombre Área],tbl_area_24_07_2024[Estructura],"Si no se encuentra",2,)</f>
        <v>Juntas Distritales</v>
      </c>
    </row>
    <row r="1677" spans="1:92" ht="20" x14ac:dyDescent="0.85">
      <c r="A1677" t="s">
        <v>22073</v>
      </c>
      <c r="B1677" t="s">
        <v>22074</v>
      </c>
      <c r="C1677" t="s">
        <v>22075</v>
      </c>
      <c r="D1677" t="s">
        <v>2199</v>
      </c>
      <c r="E1677" t="s">
        <v>2507</v>
      </c>
      <c r="F1677" t="s">
        <v>2201</v>
      </c>
      <c r="G1677" t="s">
        <v>15313</v>
      </c>
      <c r="H1677" t="s">
        <v>14</v>
      </c>
      <c r="I1677" t="s">
        <v>15285</v>
      </c>
      <c r="J1677" t="s">
        <v>15314</v>
      </c>
      <c r="K1677" t="s">
        <v>25069</v>
      </c>
      <c r="L1677" t="s">
        <v>14</v>
      </c>
      <c r="M1677" t="s">
        <v>14</v>
      </c>
      <c r="N1677" t="s">
        <v>15285</v>
      </c>
      <c r="O1677" t="s">
        <v>25069</v>
      </c>
      <c r="P1677" t="s">
        <v>14</v>
      </c>
      <c r="Q1677" t="s">
        <v>25069</v>
      </c>
      <c r="R1677" t="s">
        <v>25069</v>
      </c>
      <c r="S1677" t="s">
        <v>14</v>
      </c>
      <c r="T1677" t="s">
        <v>14</v>
      </c>
      <c r="U1677" t="s">
        <v>14</v>
      </c>
      <c r="V1677" t="s">
        <v>14</v>
      </c>
      <c r="W1677" t="s">
        <v>1733</v>
      </c>
      <c r="X1677" t="s">
        <v>209</v>
      </c>
      <c r="Y1677" t="s">
        <v>1301</v>
      </c>
      <c r="Z1677" t="s">
        <v>18</v>
      </c>
      <c r="AA1677" t="s">
        <v>14</v>
      </c>
      <c r="AB1677" t="s">
        <v>25069</v>
      </c>
      <c r="AC1677" t="s">
        <v>15315</v>
      </c>
      <c r="AD1677" t="s">
        <v>2311</v>
      </c>
      <c r="AE1677" t="s">
        <v>15316</v>
      </c>
      <c r="AF1677" t="s">
        <v>15317</v>
      </c>
      <c r="AG1677" t="s">
        <v>14</v>
      </c>
      <c r="AH1677" t="s">
        <v>2209</v>
      </c>
      <c r="AI1677" t="s">
        <v>2287</v>
      </c>
      <c r="AJ1677" t="s">
        <v>1168</v>
      </c>
      <c r="AK1677" t="s">
        <v>15308</v>
      </c>
      <c r="AL1677" t="s">
        <v>1174</v>
      </c>
      <c r="AM1677" t="s">
        <v>15308</v>
      </c>
      <c r="AN1677" t="s">
        <v>1439</v>
      </c>
      <c r="AO1677" t="s">
        <v>319</v>
      </c>
      <c r="AP1677" t="s">
        <v>25068</v>
      </c>
      <c r="AQ1677" t="s">
        <v>14</v>
      </c>
      <c r="AR1677" t="s">
        <v>14</v>
      </c>
      <c r="AS1677" t="s">
        <v>14</v>
      </c>
      <c r="AT1677" t="s">
        <v>14</v>
      </c>
      <c r="AU1677" t="s">
        <v>9622</v>
      </c>
      <c r="AV1677" t="s">
        <v>15280</v>
      </c>
      <c r="AW1677" t="s">
        <v>15280</v>
      </c>
      <c r="AX1677" t="s">
        <v>15280</v>
      </c>
      <c r="AY1677" t="s">
        <v>15318</v>
      </c>
      <c r="AZ1677" t="s">
        <v>22107</v>
      </c>
      <c r="BA1677" t="s">
        <v>22107</v>
      </c>
      <c r="BB1677" t="s">
        <v>22089</v>
      </c>
      <c r="BC1677">
        <v>105597.4</v>
      </c>
      <c r="BD1677">
        <v>122493</v>
      </c>
      <c r="BE1677" t="s">
        <v>14</v>
      </c>
      <c r="BF1677" t="s">
        <v>14</v>
      </c>
      <c r="BG1677" t="s">
        <v>2214</v>
      </c>
      <c r="BH1677" t="s">
        <v>14</v>
      </c>
      <c r="BI1677" t="s">
        <v>22092</v>
      </c>
      <c r="BJ1677" t="s">
        <v>15319</v>
      </c>
      <c r="BK1677" t="s">
        <v>14</v>
      </c>
      <c r="BL1677" t="s">
        <v>22107</v>
      </c>
      <c r="BM1677" t="s">
        <v>22089</v>
      </c>
      <c r="BN1677" t="s">
        <v>15320</v>
      </c>
      <c r="BO1677" t="s">
        <v>14</v>
      </c>
      <c r="BP1677" t="s">
        <v>25069</v>
      </c>
      <c r="BQ1677" t="s">
        <v>2217</v>
      </c>
      <c r="BR1677" t="s">
        <v>2303</v>
      </c>
      <c r="BS1677" t="s">
        <v>14</v>
      </c>
      <c r="BT1677" t="s">
        <v>14</v>
      </c>
      <c r="BU1677" t="s">
        <v>14</v>
      </c>
      <c r="BV1677" t="s">
        <v>14</v>
      </c>
      <c r="BW1677" t="s">
        <v>14</v>
      </c>
      <c r="BX1677" t="s">
        <v>14</v>
      </c>
      <c r="BY1677" t="s">
        <v>2220</v>
      </c>
      <c r="BZ1677" t="s">
        <v>25069</v>
      </c>
      <c r="CA1677" t="s">
        <v>14</v>
      </c>
      <c r="CB1677" t="s">
        <v>14</v>
      </c>
      <c r="CC1677" t="s">
        <v>14</v>
      </c>
      <c r="CD1677" t="s">
        <v>14</v>
      </c>
      <c r="CE1677" t="s">
        <v>14</v>
      </c>
      <c r="CF1677" t="s">
        <v>15321</v>
      </c>
      <c r="CG1677" t="s">
        <v>729</v>
      </c>
      <c r="CH1677" t="s">
        <v>22075</v>
      </c>
      <c r="CJ1677" t="s">
        <v>319</v>
      </c>
      <c r="CK1677" t="s">
        <v>24</v>
      </c>
      <c r="CL1677" s="13"/>
      <c r="CM1677" s="4" t="str">
        <f>_xlfn.XLOOKUP($CG1677,tbl_area_24_07_2024[Nombre Área],tbl_area_24_07_2024[Estado],"Si no se encuentra",2,)</f>
        <v>Querétaro</v>
      </c>
      <c r="CN1677" s="4" t="str">
        <f>_xlfn.XLOOKUP($CG1677,tbl_area_24_07_2024[Nombre Área],tbl_area_24_07_2024[Estructura],"Si no se encuentra",2,)</f>
        <v>Juntas Distritales</v>
      </c>
    </row>
    <row r="1678" spans="1:92" ht="20" x14ac:dyDescent="0.85">
      <c r="A1678" t="s">
        <v>22073</v>
      </c>
      <c r="B1678" t="s">
        <v>22074</v>
      </c>
      <c r="C1678" t="s">
        <v>22075</v>
      </c>
      <c r="D1678" t="s">
        <v>2199</v>
      </c>
      <c r="E1678" t="s">
        <v>2507</v>
      </c>
      <c r="F1678" t="s">
        <v>2201</v>
      </c>
      <c r="G1678" t="s">
        <v>15322</v>
      </c>
      <c r="H1678" t="s">
        <v>14</v>
      </c>
      <c r="I1678" t="s">
        <v>15323</v>
      </c>
      <c r="J1678" t="s">
        <v>15324</v>
      </c>
      <c r="K1678" t="s">
        <v>25070</v>
      </c>
      <c r="L1678" t="s">
        <v>14</v>
      </c>
      <c r="M1678" t="s">
        <v>14</v>
      </c>
      <c r="N1678" t="s">
        <v>15325</v>
      </c>
      <c r="O1678" t="s">
        <v>25070</v>
      </c>
      <c r="P1678" t="s">
        <v>14</v>
      </c>
      <c r="Q1678" t="s">
        <v>25070</v>
      </c>
      <c r="R1678" t="s">
        <v>25070</v>
      </c>
      <c r="S1678" t="s">
        <v>14</v>
      </c>
      <c r="T1678" t="s">
        <v>14</v>
      </c>
      <c r="U1678" t="s">
        <v>14</v>
      </c>
      <c r="V1678" t="s">
        <v>14</v>
      </c>
      <c r="W1678" t="s">
        <v>14</v>
      </c>
      <c r="X1678" t="s">
        <v>14</v>
      </c>
      <c r="Y1678" t="s">
        <v>14</v>
      </c>
      <c r="Z1678" t="s">
        <v>14</v>
      </c>
      <c r="AA1678" t="s">
        <v>15326</v>
      </c>
      <c r="AB1678" t="s">
        <v>25070</v>
      </c>
      <c r="AC1678" t="s">
        <v>7166</v>
      </c>
      <c r="AD1678" t="s">
        <v>2207</v>
      </c>
      <c r="AE1678" t="s">
        <v>15327</v>
      </c>
      <c r="AF1678" t="s">
        <v>1521</v>
      </c>
      <c r="AG1678" t="s">
        <v>14</v>
      </c>
      <c r="AH1678" t="s">
        <v>2209</v>
      </c>
      <c r="AI1678" t="s">
        <v>2287</v>
      </c>
      <c r="AJ1678" t="s">
        <v>1168</v>
      </c>
      <c r="AK1678" t="s">
        <v>319</v>
      </c>
      <c r="AL1678" t="s">
        <v>1181</v>
      </c>
      <c r="AM1678" t="s">
        <v>319</v>
      </c>
      <c r="AN1678" t="s">
        <v>1439</v>
      </c>
      <c r="AO1678" t="s">
        <v>319</v>
      </c>
      <c r="AP1678" t="s">
        <v>23121</v>
      </c>
      <c r="AQ1678" t="s">
        <v>14</v>
      </c>
      <c r="AR1678" t="s">
        <v>14</v>
      </c>
      <c r="AS1678" t="s">
        <v>14</v>
      </c>
      <c r="AT1678" t="s">
        <v>14</v>
      </c>
      <c r="AU1678" t="s">
        <v>9622</v>
      </c>
      <c r="AV1678" t="s">
        <v>15280</v>
      </c>
      <c r="AW1678" t="s">
        <v>15280</v>
      </c>
      <c r="AX1678" t="s">
        <v>15280</v>
      </c>
      <c r="AY1678" t="s">
        <v>15328</v>
      </c>
      <c r="AZ1678" t="s">
        <v>22100</v>
      </c>
      <c r="BA1678" t="s">
        <v>22100</v>
      </c>
      <c r="BB1678" t="s">
        <v>22089</v>
      </c>
      <c r="BC1678">
        <v>16293.98</v>
      </c>
      <c r="BD1678">
        <v>18901.02</v>
      </c>
      <c r="BE1678" t="s">
        <v>14</v>
      </c>
      <c r="BF1678" t="s">
        <v>14</v>
      </c>
      <c r="BG1678" t="s">
        <v>2214</v>
      </c>
      <c r="BH1678" t="s">
        <v>14</v>
      </c>
      <c r="BI1678" t="s">
        <v>22092</v>
      </c>
      <c r="BJ1678" t="s">
        <v>15329</v>
      </c>
      <c r="BK1678" t="s">
        <v>14</v>
      </c>
      <c r="BL1678" t="s">
        <v>22100</v>
      </c>
      <c r="BM1678" t="s">
        <v>22089</v>
      </c>
      <c r="BN1678" t="s">
        <v>14</v>
      </c>
      <c r="BO1678" t="s">
        <v>14</v>
      </c>
      <c r="BP1678" t="s">
        <v>25070</v>
      </c>
      <c r="BQ1678" t="s">
        <v>2217</v>
      </c>
      <c r="BR1678" t="s">
        <v>2303</v>
      </c>
      <c r="BS1678" t="s">
        <v>14</v>
      </c>
      <c r="BT1678" t="s">
        <v>14</v>
      </c>
      <c r="BU1678" t="s">
        <v>14</v>
      </c>
      <c r="BV1678" t="s">
        <v>14</v>
      </c>
      <c r="BW1678" t="s">
        <v>14</v>
      </c>
      <c r="BX1678" t="s">
        <v>14</v>
      </c>
      <c r="BY1678" t="s">
        <v>2220</v>
      </c>
      <c r="BZ1678" t="s">
        <v>25070</v>
      </c>
      <c r="CA1678" t="s">
        <v>14</v>
      </c>
      <c r="CB1678" t="s">
        <v>14</v>
      </c>
      <c r="CC1678" t="s">
        <v>14</v>
      </c>
      <c r="CD1678" t="s">
        <v>14</v>
      </c>
      <c r="CE1678" t="s">
        <v>14</v>
      </c>
      <c r="CF1678" t="s">
        <v>15330</v>
      </c>
      <c r="CG1678" t="s">
        <v>729</v>
      </c>
      <c r="CH1678" t="s">
        <v>22075</v>
      </c>
      <c r="CJ1678" t="s">
        <v>319</v>
      </c>
      <c r="CK1678" t="s">
        <v>24</v>
      </c>
      <c r="CL1678" s="13"/>
      <c r="CM1678" s="4" t="str">
        <f>_xlfn.XLOOKUP($CG1678,tbl_area_24_07_2024[Nombre Área],tbl_area_24_07_2024[Estado],"Si no se encuentra",2,)</f>
        <v>Querétaro</v>
      </c>
      <c r="CN1678" s="4" t="str">
        <f>_xlfn.XLOOKUP($CG1678,tbl_area_24_07_2024[Nombre Área],tbl_area_24_07_2024[Estructura],"Si no se encuentra",2,)</f>
        <v>Juntas Distritales</v>
      </c>
    </row>
    <row r="1679" spans="1:92" ht="20" x14ac:dyDescent="0.85">
      <c r="A1679" t="s">
        <v>22073</v>
      </c>
      <c r="B1679" t="s">
        <v>22074</v>
      </c>
      <c r="C1679" t="s">
        <v>22075</v>
      </c>
      <c r="D1679" t="s">
        <v>2199</v>
      </c>
      <c r="E1679" t="s">
        <v>2507</v>
      </c>
      <c r="F1679" t="s">
        <v>2201</v>
      </c>
      <c r="G1679" t="s">
        <v>15331</v>
      </c>
      <c r="H1679" t="s">
        <v>14</v>
      </c>
      <c r="I1679" t="s">
        <v>15332</v>
      </c>
      <c r="J1679" t="s">
        <v>15333</v>
      </c>
      <c r="K1679" t="s">
        <v>25071</v>
      </c>
      <c r="L1679" t="s">
        <v>14</v>
      </c>
      <c r="M1679" t="s">
        <v>14</v>
      </c>
      <c r="N1679" t="s">
        <v>15332</v>
      </c>
      <c r="O1679" t="s">
        <v>25071</v>
      </c>
      <c r="P1679" t="s">
        <v>14</v>
      </c>
      <c r="Q1679" t="s">
        <v>25071</v>
      </c>
      <c r="R1679" t="s">
        <v>25071</v>
      </c>
      <c r="S1679" t="s">
        <v>14</v>
      </c>
      <c r="T1679" t="s">
        <v>14</v>
      </c>
      <c r="U1679" t="s">
        <v>14</v>
      </c>
      <c r="V1679" t="s">
        <v>14</v>
      </c>
      <c r="W1679" t="s">
        <v>1250</v>
      </c>
      <c r="X1679" t="s">
        <v>104</v>
      </c>
      <c r="Y1679" t="s">
        <v>270</v>
      </c>
      <c r="Z1679" t="s">
        <v>12</v>
      </c>
      <c r="AA1679" t="s">
        <v>14</v>
      </c>
      <c r="AB1679" t="s">
        <v>25071</v>
      </c>
      <c r="AC1679" t="s">
        <v>15334</v>
      </c>
      <c r="AD1679" t="s">
        <v>2207</v>
      </c>
      <c r="AE1679" t="s">
        <v>15335</v>
      </c>
      <c r="AF1679" t="s">
        <v>1206</v>
      </c>
      <c r="AG1679" t="s">
        <v>14</v>
      </c>
      <c r="AH1679" t="s">
        <v>2209</v>
      </c>
      <c r="AI1679" t="s">
        <v>15336</v>
      </c>
      <c r="AJ1679" t="s">
        <v>1168</v>
      </c>
      <c r="AK1679" t="s">
        <v>5342</v>
      </c>
      <c r="AL1679" t="s">
        <v>1181</v>
      </c>
      <c r="AM1679" t="s">
        <v>5342</v>
      </c>
      <c r="AN1679" t="s">
        <v>1439</v>
      </c>
      <c r="AO1679" t="s">
        <v>319</v>
      </c>
      <c r="AP1679" t="s">
        <v>25072</v>
      </c>
      <c r="AQ1679" t="s">
        <v>14</v>
      </c>
      <c r="AR1679" t="s">
        <v>14</v>
      </c>
      <c r="AS1679" t="s">
        <v>14</v>
      </c>
      <c r="AT1679" t="s">
        <v>14</v>
      </c>
      <c r="AU1679" t="s">
        <v>9622</v>
      </c>
      <c r="AV1679" t="s">
        <v>15280</v>
      </c>
      <c r="AW1679" t="s">
        <v>15280</v>
      </c>
      <c r="AX1679" t="s">
        <v>15280</v>
      </c>
      <c r="AY1679" t="s">
        <v>15337</v>
      </c>
      <c r="AZ1679" t="s">
        <v>22181</v>
      </c>
      <c r="BA1679" t="s">
        <v>22181</v>
      </c>
      <c r="BB1679" t="s">
        <v>22289</v>
      </c>
      <c r="BC1679">
        <v>66802.69</v>
      </c>
      <c r="BD1679">
        <v>77491.12</v>
      </c>
      <c r="BE1679" t="s">
        <v>14</v>
      </c>
      <c r="BF1679" t="s">
        <v>14</v>
      </c>
      <c r="BG1679" t="s">
        <v>2214</v>
      </c>
      <c r="BH1679" t="s">
        <v>14</v>
      </c>
      <c r="BI1679" t="s">
        <v>22092</v>
      </c>
      <c r="BJ1679" t="s">
        <v>15332</v>
      </c>
      <c r="BK1679" t="s">
        <v>14</v>
      </c>
      <c r="BL1679" t="s">
        <v>22181</v>
      </c>
      <c r="BM1679" t="s">
        <v>22289</v>
      </c>
      <c r="BN1679" t="s">
        <v>15338</v>
      </c>
      <c r="BO1679" t="s">
        <v>14</v>
      </c>
      <c r="BP1679" t="s">
        <v>25071</v>
      </c>
      <c r="BQ1679" t="s">
        <v>2217</v>
      </c>
      <c r="BR1679" t="s">
        <v>2303</v>
      </c>
      <c r="BS1679" t="s">
        <v>14</v>
      </c>
      <c r="BT1679" t="s">
        <v>14</v>
      </c>
      <c r="BU1679" t="s">
        <v>14</v>
      </c>
      <c r="BV1679" t="s">
        <v>14</v>
      </c>
      <c r="BW1679" t="s">
        <v>14</v>
      </c>
      <c r="BX1679" t="s">
        <v>14</v>
      </c>
      <c r="BY1679" t="s">
        <v>2220</v>
      </c>
      <c r="BZ1679" t="s">
        <v>25071</v>
      </c>
      <c r="CA1679" t="s">
        <v>14</v>
      </c>
      <c r="CB1679" t="s">
        <v>14</v>
      </c>
      <c r="CC1679" t="s">
        <v>14</v>
      </c>
      <c r="CD1679" t="s">
        <v>14</v>
      </c>
      <c r="CE1679" t="s">
        <v>14</v>
      </c>
      <c r="CF1679" t="s">
        <v>15339</v>
      </c>
      <c r="CG1679" t="s">
        <v>729</v>
      </c>
      <c r="CH1679" t="s">
        <v>22075</v>
      </c>
      <c r="CJ1679" t="s">
        <v>319</v>
      </c>
      <c r="CK1679" t="s">
        <v>24</v>
      </c>
      <c r="CL1679" s="13"/>
      <c r="CM1679" s="4" t="str">
        <f>_xlfn.XLOOKUP($CG1679,tbl_area_24_07_2024[Nombre Área],tbl_area_24_07_2024[Estado],"Si no se encuentra",2,)</f>
        <v>Querétaro</v>
      </c>
      <c r="CN1679" s="4" t="str">
        <f>_xlfn.XLOOKUP($CG1679,tbl_area_24_07_2024[Nombre Área],tbl_area_24_07_2024[Estructura],"Si no se encuentra",2,)</f>
        <v>Juntas Distritales</v>
      </c>
    </row>
    <row r="1680" spans="1:92" ht="20" x14ac:dyDescent="0.85">
      <c r="A1680" t="s">
        <v>22073</v>
      </c>
      <c r="B1680" t="s">
        <v>22074</v>
      </c>
      <c r="C1680" t="s">
        <v>22075</v>
      </c>
      <c r="D1680" t="s">
        <v>2199</v>
      </c>
      <c r="E1680" t="s">
        <v>2242</v>
      </c>
      <c r="F1680" t="s">
        <v>2201</v>
      </c>
      <c r="G1680" t="s">
        <v>15340</v>
      </c>
      <c r="H1680" t="s">
        <v>14</v>
      </c>
      <c r="I1680" t="s">
        <v>15341</v>
      </c>
      <c r="J1680" t="s">
        <v>15342</v>
      </c>
      <c r="K1680" t="s">
        <v>25073</v>
      </c>
      <c r="L1680" t="s">
        <v>14</v>
      </c>
      <c r="M1680" t="s">
        <v>14</v>
      </c>
      <c r="N1680" t="s">
        <v>15343</v>
      </c>
      <c r="O1680" t="s">
        <v>25073</v>
      </c>
      <c r="P1680" t="s">
        <v>14</v>
      </c>
      <c r="Q1680" t="s">
        <v>25073</v>
      </c>
      <c r="R1680" t="s">
        <v>25073</v>
      </c>
      <c r="S1680" t="s">
        <v>14</v>
      </c>
      <c r="T1680" t="s">
        <v>14</v>
      </c>
      <c r="U1680" t="s">
        <v>14</v>
      </c>
      <c r="V1680" t="s">
        <v>14</v>
      </c>
      <c r="W1680" t="s">
        <v>32</v>
      </c>
      <c r="X1680" t="s">
        <v>302</v>
      </c>
      <c r="Y1680" t="s">
        <v>15344</v>
      </c>
      <c r="Z1680" t="s">
        <v>18</v>
      </c>
      <c r="AA1680" t="s">
        <v>14</v>
      </c>
      <c r="AB1680" t="s">
        <v>25073</v>
      </c>
      <c r="AC1680" t="s">
        <v>15345</v>
      </c>
      <c r="AD1680" t="s">
        <v>2207</v>
      </c>
      <c r="AE1680" t="s">
        <v>15346</v>
      </c>
      <c r="AF1680" t="s">
        <v>13172</v>
      </c>
      <c r="AG1680" t="s">
        <v>14</v>
      </c>
      <c r="AH1680" t="s">
        <v>2209</v>
      </c>
      <c r="AI1680" t="s">
        <v>15347</v>
      </c>
      <c r="AJ1680" t="s">
        <v>1168</v>
      </c>
      <c r="AK1680" t="s">
        <v>1875</v>
      </c>
      <c r="AL1680" t="s">
        <v>1459</v>
      </c>
      <c r="AM1680" t="s">
        <v>1875</v>
      </c>
      <c r="AN1680" t="s">
        <v>1176</v>
      </c>
      <c r="AO1680" t="s">
        <v>23</v>
      </c>
      <c r="AP1680" t="s">
        <v>25074</v>
      </c>
      <c r="AQ1680" t="s">
        <v>14</v>
      </c>
      <c r="AR1680" t="s">
        <v>14</v>
      </c>
      <c r="AS1680" t="s">
        <v>14</v>
      </c>
      <c r="AT1680" t="s">
        <v>14</v>
      </c>
      <c r="AU1680" t="s">
        <v>2252</v>
      </c>
      <c r="AV1680" t="s">
        <v>15348</v>
      </c>
      <c r="AW1680" t="s">
        <v>15348</v>
      </c>
      <c r="AX1680" t="s">
        <v>15348</v>
      </c>
      <c r="AY1680" t="s">
        <v>15349</v>
      </c>
      <c r="AZ1680" t="s">
        <v>22446</v>
      </c>
      <c r="BA1680" t="s">
        <v>22272</v>
      </c>
      <c r="BB1680" t="s">
        <v>22127</v>
      </c>
      <c r="BC1680">
        <v>128586.15</v>
      </c>
      <c r="BD1680">
        <v>149160</v>
      </c>
      <c r="BE1680" t="s">
        <v>14</v>
      </c>
      <c r="BF1680" t="s">
        <v>14</v>
      </c>
      <c r="BG1680" t="s">
        <v>2214</v>
      </c>
      <c r="BH1680" t="s">
        <v>14</v>
      </c>
      <c r="BI1680" t="s">
        <v>22092</v>
      </c>
      <c r="BJ1680" t="s">
        <v>15343</v>
      </c>
      <c r="BK1680" t="s">
        <v>22332</v>
      </c>
      <c r="BL1680" t="s">
        <v>22272</v>
      </c>
      <c r="BM1680" t="s">
        <v>22127</v>
      </c>
      <c r="BN1680" t="s">
        <v>15350</v>
      </c>
      <c r="BO1680" t="s">
        <v>14</v>
      </c>
      <c r="BP1680" t="s">
        <v>25073</v>
      </c>
      <c r="BQ1680" t="s">
        <v>2217</v>
      </c>
      <c r="BR1680" t="s">
        <v>2303</v>
      </c>
      <c r="BS1680" t="s">
        <v>14</v>
      </c>
      <c r="BT1680" t="s">
        <v>14</v>
      </c>
      <c r="BU1680" t="s">
        <v>14</v>
      </c>
      <c r="BV1680" t="s">
        <v>14</v>
      </c>
      <c r="BW1680" t="s">
        <v>14</v>
      </c>
      <c r="BX1680" t="s">
        <v>14</v>
      </c>
      <c r="BY1680" t="s">
        <v>2544</v>
      </c>
      <c r="BZ1680" t="s">
        <v>25073</v>
      </c>
      <c r="CA1680" t="s">
        <v>9582</v>
      </c>
      <c r="CB1680" t="s">
        <v>14</v>
      </c>
      <c r="CC1680" t="s">
        <v>14</v>
      </c>
      <c r="CD1680" t="s">
        <v>15351</v>
      </c>
      <c r="CE1680" t="s">
        <v>14</v>
      </c>
      <c r="CF1680" t="s">
        <v>15352</v>
      </c>
      <c r="CG1680" t="s">
        <v>504</v>
      </c>
      <c r="CH1680" t="s">
        <v>22075</v>
      </c>
      <c r="CJ1680" t="s">
        <v>23</v>
      </c>
      <c r="CK1680" t="s">
        <v>24</v>
      </c>
      <c r="CL1680" s="13"/>
      <c r="CM1680" s="4" t="str">
        <f>_xlfn.XLOOKUP($CG1680,tbl_area_24_07_2024[Nombre Área],tbl_area_24_07_2024[Estado],"Si no se encuentra",2,)</f>
        <v>Jalisco</v>
      </c>
      <c r="CN1680" s="4" t="str">
        <f>_xlfn.XLOOKUP($CG1680,tbl_area_24_07_2024[Nombre Área],tbl_area_24_07_2024[Estructura],"Si no se encuentra",2,)</f>
        <v>Juntas Distritales</v>
      </c>
    </row>
    <row r="1681" spans="1:92" ht="20" x14ac:dyDescent="0.85">
      <c r="A1681" t="s">
        <v>22073</v>
      </c>
      <c r="B1681" t="s">
        <v>22074</v>
      </c>
      <c r="C1681" t="s">
        <v>22075</v>
      </c>
      <c r="D1681" t="s">
        <v>2199</v>
      </c>
      <c r="E1681" t="s">
        <v>2242</v>
      </c>
      <c r="F1681" t="s">
        <v>2201</v>
      </c>
      <c r="G1681" t="s">
        <v>15353</v>
      </c>
      <c r="H1681" t="s">
        <v>14</v>
      </c>
      <c r="I1681" t="s">
        <v>15341</v>
      </c>
      <c r="J1681" t="s">
        <v>15354</v>
      </c>
      <c r="K1681" t="s">
        <v>25075</v>
      </c>
      <c r="L1681" t="s">
        <v>14</v>
      </c>
      <c r="M1681" t="s">
        <v>14</v>
      </c>
      <c r="N1681" t="s">
        <v>15343</v>
      </c>
      <c r="O1681" t="s">
        <v>25075</v>
      </c>
      <c r="P1681" t="s">
        <v>14</v>
      </c>
      <c r="Q1681" t="s">
        <v>25075</v>
      </c>
      <c r="R1681" t="s">
        <v>25075</v>
      </c>
      <c r="S1681" t="s">
        <v>14</v>
      </c>
      <c r="T1681" t="s">
        <v>14</v>
      </c>
      <c r="U1681" t="s">
        <v>14</v>
      </c>
      <c r="V1681" t="s">
        <v>14</v>
      </c>
      <c r="W1681" t="s">
        <v>32</v>
      </c>
      <c r="X1681" t="s">
        <v>302</v>
      </c>
      <c r="Y1681" t="s">
        <v>15344</v>
      </c>
      <c r="Z1681" t="s">
        <v>18</v>
      </c>
      <c r="AA1681" t="s">
        <v>14</v>
      </c>
      <c r="AB1681" t="s">
        <v>25075</v>
      </c>
      <c r="AC1681" t="s">
        <v>15345</v>
      </c>
      <c r="AD1681" t="s">
        <v>2207</v>
      </c>
      <c r="AE1681" t="s">
        <v>15346</v>
      </c>
      <c r="AF1681" t="s">
        <v>13172</v>
      </c>
      <c r="AG1681" t="s">
        <v>14</v>
      </c>
      <c r="AH1681" t="s">
        <v>2209</v>
      </c>
      <c r="AI1681" t="s">
        <v>15347</v>
      </c>
      <c r="AJ1681" t="s">
        <v>1168</v>
      </c>
      <c r="AK1681" t="s">
        <v>1875</v>
      </c>
      <c r="AL1681" t="s">
        <v>1459</v>
      </c>
      <c r="AM1681" t="s">
        <v>1875</v>
      </c>
      <c r="AN1681" t="s">
        <v>1176</v>
      </c>
      <c r="AO1681" t="s">
        <v>23</v>
      </c>
      <c r="AP1681" t="s">
        <v>25074</v>
      </c>
      <c r="AQ1681" t="s">
        <v>14</v>
      </c>
      <c r="AR1681" t="s">
        <v>14</v>
      </c>
      <c r="AS1681" t="s">
        <v>14</v>
      </c>
      <c r="AT1681" t="s">
        <v>14</v>
      </c>
      <c r="AU1681" t="s">
        <v>2252</v>
      </c>
      <c r="AV1681" t="s">
        <v>15348</v>
      </c>
      <c r="AW1681" t="s">
        <v>15348</v>
      </c>
      <c r="AX1681" t="s">
        <v>15348</v>
      </c>
      <c r="AY1681" t="s">
        <v>15355</v>
      </c>
      <c r="AZ1681" t="s">
        <v>22104</v>
      </c>
      <c r="BA1681" t="s">
        <v>22104</v>
      </c>
      <c r="BB1681" t="s">
        <v>22089</v>
      </c>
      <c r="BC1681">
        <v>146300</v>
      </c>
      <c r="BD1681">
        <v>169708</v>
      </c>
      <c r="BE1681" t="s">
        <v>14</v>
      </c>
      <c r="BF1681" t="s">
        <v>14</v>
      </c>
      <c r="BG1681" t="s">
        <v>2214</v>
      </c>
      <c r="BH1681" t="s">
        <v>14</v>
      </c>
      <c r="BI1681" t="s">
        <v>22092</v>
      </c>
      <c r="BJ1681" t="s">
        <v>15343</v>
      </c>
      <c r="BK1681" t="s">
        <v>22332</v>
      </c>
      <c r="BL1681" t="s">
        <v>22104</v>
      </c>
      <c r="BM1681" t="s">
        <v>22089</v>
      </c>
      <c r="BN1681" t="s">
        <v>15356</v>
      </c>
      <c r="BO1681" t="s">
        <v>14</v>
      </c>
      <c r="BP1681" t="s">
        <v>25075</v>
      </c>
      <c r="BQ1681" t="s">
        <v>2217</v>
      </c>
      <c r="BR1681" t="s">
        <v>2303</v>
      </c>
      <c r="BS1681" t="s">
        <v>14</v>
      </c>
      <c r="BT1681" t="s">
        <v>14</v>
      </c>
      <c r="BU1681" t="s">
        <v>14</v>
      </c>
      <c r="BV1681" t="s">
        <v>14</v>
      </c>
      <c r="BW1681" t="s">
        <v>14</v>
      </c>
      <c r="BX1681" t="s">
        <v>14</v>
      </c>
      <c r="BY1681" t="s">
        <v>2220</v>
      </c>
      <c r="BZ1681" t="s">
        <v>25075</v>
      </c>
      <c r="CA1681" t="s">
        <v>9582</v>
      </c>
      <c r="CB1681" t="s">
        <v>14</v>
      </c>
      <c r="CC1681" t="s">
        <v>14</v>
      </c>
      <c r="CD1681" t="s">
        <v>15357</v>
      </c>
      <c r="CE1681" t="s">
        <v>14</v>
      </c>
      <c r="CF1681" t="s">
        <v>15358</v>
      </c>
      <c r="CG1681" t="s">
        <v>504</v>
      </c>
      <c r="CH1681" t="s">
        <v>22075</v>
      </c>
      <c r="CJ1681" t="s">
        <v>23</v>
      </c>
      <c r="CK1681" t="s">
        <v>24</v>
      </c>
      <c r="CL1681" s="13"/>
      <c r="CM1681" s="4" t="str">
        <f>_xlfn.XLOOKUP($CG1681,tbl_area_24_07_2024[Nombre Área],tbl_area_24_07_2024[Estado],"Si no se encuentra",2,)</f>
        <v>Jalisco</v>
      </c>
      <c r="CN1681" s="4" t="str">
        <f>_xlfn.XLOOKUP($CG1681,tbl_area_24_07_2024[Nombre Área],tbl_area_24_07_2024[Estructura],"Si no se encuentra",2,)</f>
        <v>Juntas Distritales</v>
      </c>
    </row>
    <row r="1682" spans="1:92" ht="20" x14ac:dyDescent="0.85">
      <c r="A1682" t="s">
        <v>22073</v>
      </c>
      <c r="B1682" t="s">
        <v>22074</v>
      </c>
      <c r="C1682" t="s">
        <v>22075</v>
      </c>
      <c r="D1682" t="s">
        <v>2199</v>
      </c>
      <c r="E1682" t="s">
        <v>2242</v>
      </c>
      <c r="F1682" t="s">
        <v>2201</v>
      </c>
      <c r="G1682" t="s">
        <v>15359</v>
      </c>
      <c r="H1682" t="s">
        <v>14</v>
      </c>
      <c r="I1682" t="s">
        <v>15341</v>
      </c>
      <c r="J1682" t="s">
        <v>15360</v>
      </c>
      <c r="K1682" t="s">
        <v>25076</v>
      </c>
      <c r="L1682" t="s">
        <v>14</v>
      </c>
      <c r="M1682" t="s">
        <v>14</v>
      </c>
      <c r="N1682" t="s">
        <v>15361</v>
      </c>
      <c r="O1682" t="s">
        <v>25076</v>
      </c>
      <c r="P1682" t="s">
        <v>14</v>
      </c>
      <c r="Q1682" t="s">
        <v>25076</v>
      </c>
      <c r="R1682" t="s">
        <v>25076</v>
      </c>
      <c r="S1682" t="s">
        <v>14</v>
      </c>
      <c r="T1682" t="s">
        <v>14</v>
      </c>
      <c r="U1682" t="s">
        <v>14</v>
      </c>
      <c r="V1682" t="s">
        <v>14</v>
      </c>
      <c r="W1682" t="s">
        <v>32</v>
      </c>
      <c r="X1682" t="s">
        <v>302</v>
      </c>
      <c r="Y1682" t="s">
        <v>15344</v>
      </c>
      <c r="Z1682" t="s">
        <v>18</v>
      </c>
      <c r="AA1682" t="s">
        <v>14</v>
      </c>
      <c r="AB1682" t="s">
        <v>25076</v>
      </c>
      <c r="AC1682" t="s">
        <v>15345</v>
      </c>
      <c r="AD1682" t="s">
        <v>2207</v>
      </c>
      <c r="AE1682" t="s">
        <v>15346</v>
      </c>
      <c r="AF1682" t="s">
        <v>13172</v>
      </c>
      <c r="AG1682" t="s">
        <v>14</v>
      </c>
      <c r="AH1682" t="s">
        <v>2209</v>
      </c>
      <c r="AI1682" t="s">
        <v>15347</v>
      </c>
      <c r="AJ1682" t="s">
        <v>1168</v>
      </c>
      <c r="AK1682" t="s">
        <v>1875</v>
      </c>
      <c r="AL1682" t="s">
        <v>1459</v>
      </c>
      <c r="AM1682" t="s">
        <v>1875</v>
      </c>
      <c r="AN1682" t="s">
        <v>1176</v>
      </c>
      <c r="AO1682" t="s">
        <v>23</v>
      </c>
      <c r="AP1682" t="s">
        <v>25074</v>
      </c>
      <c r="AQ1682" t="s">
        <v>14</v>
      </c>
      <c r="AR1682" t="s">
        <v>14</v>
      </c>
      <c r="AS1682" t="s">
        <v>14</v>
      </c>
      <c r="AT1682" t="s">
        <v>14</v>
      </c>
      <c r="AU1682" t="s">
        <v>2252</v>
      </c>
      <c r="AV1682" t="s">
        <v>15348</v>
      </c>
      <c r="AW1682" t="s">
        <v>15348</v>
      </c>
      <c r="AX1682" t="s">
        <v>15348</v>
      </c>
      <c r="AY1682" t="s">
        <v>15362</v>
      </c>
      <c r="AZ1682" t="s">
        <v>22361</v>
      </c>
      <c r="BA1682" t="s">
        <v>22272</v>
      </c>
      <c r="BB1682" t="s">
        <v>22127</v>
      </c>
      <c r="BC1682">
        <v>91034.46</v>
      </c>
      <c r="BD1682">
        <v>105599.89</v>
      </c>
      <c r="BE1682" t="s">
        <v>14</v>
      </c>
      <c r="BF1682" t="s">
        <v>14</v>
      </c>
      <c r="BG1682" t="s">
        <v>2214</v>
      </c>
      <c r="BH1682" t="s">
        <v>14</v>
      </c>
      <c r="BI1682" t="s">
        <v>22092</v>
      </c>
      <c r="BJ1682" t="s">
        <v>15361</v>
      </c>
      <c r="BK1682" t="s">
        <v>22332</v>
      </c>
      <c r="BL1682" t="s">
        <v>22272</v>
      </c>
      <c r="BM1682" t="s">
        <v>22127</v>
      </c>
      <c r="BN1682" t="s">
        <v>15363</v>
      </c>
      <c r="BO1682" t="s">
        <v>14</v>
      </c>
      <c r="BP1682" t="s">
        <v>25076</v>
      </c>
      <c r="BQ1682" t="s">
        <v>2217</v>
      </c>
      <c r="BR1682" t="s">
        <v>2303</v>
      </c>
      <c r="BS1682" t="s">
        <v>14</v>
      </c>
      <c r="BT1682" t="s">
        <v>14</v>
      </c>
      <c r="BU1682" t="s">
        <v>14</v>
      </c>
      <c r="BV1682" t="s">
        <v>14</v>
      </c>
      <c r="BW1682" t="s">
        <v>14</v>
      </c>
      <c r="BX1682" t="s">
        <v>14</v>
      </c>
      <c r="BY1682" t="s">
        <v>2544</v>
      </c>
      <c r="BZ1682" t="s">
        <v>25076</v>
      </c>
      <c r="CA1682" t="s">
        <v>9582</v>
      </c>
      <c r="CB1682" t="s">
        <v>14</v>
      </c>
      <c r="CC1682" t="s">
        <v>14</v>
      </c>
      <c r="CD1682" t="s">
        <v>15364</v>
      </c>
      <c r="CE1682" t="s">
        <v>14</v>
      </c>
      <c r="CF1682" t="s">
        <v>15365</v>
      </c>
      <c r="CG1682" t="s">
        <v>504</v>
      </c>
      <c r="CH1682" t="s">
        <v>22075</v>
      </c>
      <c r="CJ1682" t="s">
        <v>23</v>
      </c>
      <c r="CK1682" t="s">
        <v>24</v>
      </c>
      <c r="CL1682" s="13"/>
      <c r="CM1682" s="4" t="str">
        <f>_xlfn.XLOOKUP($CG1682,tbl_area_24_07_2024[Nombre Área],tbl_area_24_07_2024[Estado],"Si no se encuentra",2,)</f>
        <v>Jalisco</v>
      </c>
      <c r="CN1682" s="4" t="str">
        <f>_xlfn.XLOOKUP($CG1682,tbl_area_24_07_2024[Nombre Área],tbl_area_24_07_2024[Estructura],"Si no se encuentra",2,)</f>
        <v>Juntas Distritales</v>
      </c>
    </row>
    <row r="1683" spans="1:92" ht="20" x14ac:dyDescent="0.85">
      <c r="A1683" t="s">
        <v>22073</v>
      </c>
      <c r="B1683" t="s">
        <v>22074</v>
      </c>
      <c r="C1683" t="s">
        <v>22075</v>
      </c>
      <c r="D1683" t="s">
        <v>2199</v>
      </c>
      <c r="E1683" t="s">
        <v>2242</v>
      </c>
      <c r="F1683" t="s">
        <v>2201</v>
      </c>
      <c r="G1683" t="s">
        <v>15366</v>
      </c>
      <c r="H1683" t="s">
        <v>14</v>
      </c>
      <c r="I1683" t="s">
        <v>15341</v>
      </c>
      <c r="J1683" t="s">
        <v>15367</v>
      </c>
      <c r="K1683" t="s">
        <v>25077</v>
      </c>
      <c r="L1683" t="s">
        <v>14</v>
      </c>
      <c r="M1683" t="s">
        <v>14</v>
      </c>
      <c r="N1683" t="s">
        <v>15361</v>
      </c>
      <c r="O1683" t="s">
        <v>25077</v>
      </c>
      <c r="P1683" t="s">
        <v>14</v>
      </c>
      <c r="Q1683" t="s">
        <v>25077</v>
      </c>
      <c r="R1683" t="s">
        <v>25077</v>
      </c>
      <c r="S1683" t="s">
        <v>14</v>
      </c>
      <c r="T1683" t="s">
        <v>14</v>
      </c>
      <c r="U1683" t="s">
        <v>14</v>
      </c>
      <c r="V1683" t="s">
        <v>14</v>
      </c>
      <c r="W1683" t="s">
        <v>32</v>
      </c>
      <c r="X1683" t="s">
        <v>302</v>
      </c>
      <c r="Y1683" t="s">
        <v>15344</v>
      </c>
      <c r="Z1683" t="s">
        <v>18</v>
      </c>
      <c r="AA1683" t="s">
        <v>14</v>
      </c>
      <c r="AB1683" t="s">
        <v>25077</v>
      </c>
      <c r="AC1683" t="s">
        <v>15345</v>
      </c>
      <c r="AD1683" t="s">
        <v>2207</v>
      </c>
      <c r="AE1683" t="s">
        <v>15346</v>
      </c>
      <c r="AF1683" t="s">
        <v>13172</v>
      </c>
      <c r="AG1683" t="s">
        <v>14</v>
      </c>
      <c r="AH1683" t="s">
        <v>2209</v>
      </c>
      <c r="AI1683" t="s">
        <v>15347</v>
      </c>
      <c r="AJ1683" t="s">
        <v>1168</v>
      </c>
      <c r="AK1683" t="s">
        <v>1875</v>
      </c>
      <c r="AL1683" t="s">
        <v>1459</v>
      </c>
      <c r="AM1683" t="s">
        <v>1875</v>
      </c>
      <c r="AN1683" t="s">
        <v>1176</v>
      </c>
      <c r="AO1683" t="s">
        <v>23</v>
      </c>
      <c r="AP1683" t="s">
        <v>25074</v>
      </c>
      <c r="AQ1683" t="s">
        <v>14</v>
      </c>
      <c r="AR1683" t="s">
        <v>14</v>
      </c>
      <c r="AS1683" t="s">
        <v>14</v>
      </c>
      <c r="AT1683" t="s">
        <v>14</v>
      </c>
      <c r="AU1683" t="s">
        <v>2252</v>
      </c>
      <c r="AV1683" t="s">
        <v>15348</v>
      </c>
      <c r="AW1683" t="s">
        <v>15348</v>
      </c>
      <c r="AX1683" t="s">
        <v>15348</v>
      </c>
      <c r="AY1683" t="s">
        <v>15368</v>
      </c>
      <c r="AZ1683" t="s">
        <v>22104</v>
      </c>
      <c r="BA1683" t="s">
        <v>22104</v>
      </c>
      <c r="BB1683" t="s">
        <v>22089</v>
      </c>
      <c r="BC1683">
        <v>103565</v>
      </c>
      <c r="BD1683">
        <v>120135.4</v>
      </c>
      <c r="BE1683" t="s">
        <v>14</v>
      </c>
      <c r="BF1683" t="s">
        <v>14</v>
      </c>
      <c r="BG1683" t="s">
        <v>2214</v>
      </c>
      <c r="BH1683" t="s">
        <v>14</v>
      </c>
      <c r="BI1683" t="s">
        <v>22092</v>
      </c>
      <c r="BJ1683" t="s">
        <v>15361</v>
      </c>
      <c r="BK1683" t="s">
        <v>22332</v>
      </c>
      <c r="BL1683" t="s">
        <v>22104</v>
      </c>
      <c r="BM1683" t="s">
        <v>22089</v>
      </c>
      <c r="BN1683" t="s">
        <v>15369</v>
      </c>
      <c r="BO1683" t="s">
        <v>14</v>
      </c>
      <c r="BP1683" t="s">
        <v>25077</v>
      </c>
      <c r="BQ1683" t="s">
        <v>2217</v>
      </c>
      <c r="BR1683" t="s">
        <v>2303</v>
      </c>
      <c r="BS1683" t="s">
        <v>14</v>
      </c>
      <c r="BT1683" t="s">
        <v>14</v>
      </c>
      <c r="BU1683" t="s">
        <v>14</v>
      </c>
      <c r="BV1683" t="s">
        <v>14</v>
      </c>
      <c r="BW1683" t="s">
        <v>14</v>
      </c>
      <c r="BX1683" t="s">
        <v>14</v>
      </c>
      <c r="BY1683" t="s">
        <v>2220</v>
      </c>
      <c r="BZ1683" t="s">
        <v>25077</v>
      </c>
      <c r="CA1683" t="s">
        <v>9582</v>
      </c>
      <c r="CB1683" t="s">
        <v>14</v>
      </c>
      <c r="CC1683" t="s">
        <v>14</v>
      </c>
      <c r="CD1683" t="s">
        <v>15370</v>
      </c>
      <c r="CE1683" t="s">
        <v>14</v>
      </c>
      <c r="CF1683" t="s">
        <v>15371</v>
      </c>
      <c r="CG1683" t="s">
        <v>504</v>
      </c>
      <c r="CH1683" t="s">
        <v>22075</v>
      </c>
      <c r="CJ1683" t="s">
        <v>23</v>
      </c>
      <c r="CK1683" t="s">
        <v>24</v>
      </c>
      <c r="CL1683" s="13"/>
      <c r="CM1683" s="4" t="str">
        <f>_xlfn.XLOOKUP($CG1683,tbl_area_24_07_2024[Nombre Área],tbl_area_24_07_2024[Estado],"Si no se encuentra",2,)</f>
        <v>Jalisco</v>
      </c>
      <c r="CN1683" s="4" t="str">
        <f>_xlfn.XLOOKUP($CG1683,tbl_area_24_07_2024[Nombre Área],tbl_area_24_07_2024[Estructura],"Si no se encuentra",2,)</f>
        <v>Juntas Distritales</v>
      </c>
    </row>
    <row r="1684" spans="1:92" ht="20" x14ac:dyDescent="0.85">
      <c r="A1684" t="s">
        <v>22073</v>
      </c>
      <c r="B1684" t="s">
        <v>22074</v>
      </c>
      <c r="C1684" t="s">
        <v>22075</v>
      </c>
      <c r="D1684" t="s">
        <v>2199</v>
      </c>
      <c r="E1684" t="s">
        <v>2242</v>
      </c>
      <c r="F1684" t="s">
        <v>2201</v>
      </c>
      <c r="G1684" t="s">
        <v>15372</v>
      </c>
      <c r="H1684" t="s">
        <v>14</v>
      </c>
      <c r="I1684" t="s">
        <v>15341</v>
      </c>
      <c r="J1684" t="s">
        <v>15373</v>
      </c>
      <c r="K1684" t="s">
        <v>25078</v>
      </c>
      <c r="L1684" t="s">
        <v>14</v>
      </c>
      <c r="M1684" t="s">
        <v>14</v>
      </c>
      <c r="N1684" t="s">
        <v>15374</v>
      </c>
      <c r="O1684" t="s">
        <v>25078</v>
      </c>
      <c r="P1684" t="s">
        <v>14</v>
      </c>
      <c r="Q1684" t="s">
        <v>25078</v>
      </c>
      <c r="R1684" t="s">
        <v>25078</v>
      </c>
      <c r="S1684" t="s">
        <v>14</v>
      </c>
      <c r="T1684" t="s">
        <v>14</v>
      </c>
      <c r="U1684" t="s">
        <v>14</v>
      </c>
      <c r="V1684" t="s">
        <v>14</v>
      </c>
      <c r="W1684" t="s">
        <v>32</v>
      </c>
      <c r="X1684" t="s">
        <v>302</v>
      </c>
      <c r="Y1684" t="s">
        <v>15344</v>
      </c>
      <c r="Z1684" t="s">
        <v>18</v>
      </c>
      <c r="AA1684" t="s">
        <v>14</v>
      </c>
      <c r="AB1684" t="s">
        <v>25078</v>
      </c>
      <c r="AC1684" t="s">
        <v>15345</v>
      </c>
      <c r="AD1684" t="s">
        <v>2207</v>
      </c>
      <c r="AE1684" t="s">
        <v>15346</v>
      </c>
      <c r="AF1684" t="s">
        <v>13172</v>
      </c>
      <c r="AG1684" t="s">
        <v>14</v>
      </c>
      <c r="AH1684" t="s">
        <v>2209</v>
      </c>
      <c r="AI1684" t="s">
        <v>15347</v>
      </c>
      <c r="AJ1684" t="s">
        <v>1168</v>
      </c>
      <c r="AK1684" t="s">
        <v>1875</v>
      </c>
      <c r="AL1684" t="s">
        <v>1459</v>
      </c>
      <c r="AM1684" t="s">
        <v>1875</v>
      </c>
      <c r="AN1684" t="s">
        <v>1176</v>
      </c>
      <c r="AO1684" t="s">
        <v>23</v>
      </c>
      <c r="AP1684" t="s">
        <v>25074</v>
      </c>
      <c r="AQ1684" t="s">
        <v>14</v>
      </c>
      <c r="AR1684" t="s">
        <v>14</v>
      </c>
      <c r="AS1684" t="s">
        <v>14</v>
      </c>
      <c r="AT1684" t="s">
        <v>14</v>
      </c>
      <c r="AU1684" t="s">
        <v>2252</v>
      </c>
      <c r="AV1684" t="s">
        <v>15348</v>
      </c>
      <c r="AW1684" t="s">
        <v>15348</v>
      </c>
      <c r="AX1684" t="s">
        <v>15348</v>
      </c>
      <c r="AY1684" t="s">
        <v>15375</v>
      </c>
      <c r="AZ1684" t="s">
        <v>22361</v>
      </c>
      <c r="BA1684" t="s">
        <v>22272</v>
      </c>
      <c r="BB1684" t="s">
        <v>22127</v>
      </c>
      <c r="BC1684">
        <v>102413.74</v>
      </c>
      <c r="BD1684">
        <v>118799.89</v>
      </c>
      <c r="BE1684" t="s">
        <v>14</v>
      </c>
      <c r="BF1684" t="s">
        <v>14</v>
      </c>
      <c r="BG1684" t="s">
        <v>2214</v>
      </c>
      <c r="BH1684" t="s">
        <v>14</v>
      </c>
      <c r="BI1684" t="s">
        <v>22092</v>
      </c>
      <c r="BJ1684" t="s">
        <v>15374</v>
      </c>
      <c r="BK1684" t="s">
        <v>22332</v>
      </c>
      <c r="BL1684" t="s">
        <v>22272</v>
      </c>
      <c r="BM1684" t="s">
        <v>22127</v>
      </c>
      <c r="BN1684" t="s">
        <v>15376</v>
      </c>
      <c r="BO1684" t="s">
        <v>14</v>
      </c>
      <c r="BP1684" t="s">
        <v>25078</v>
      </c>
      <c r="BQ1684" t="s">
        <v>2217</v>
      </c>
      <c r="BR1684" t="s">
        <v>2303</v>
      </c>
      <c r="BS1684" t="s">
        <v>14</v>
      </c>
      <c r="BT1684" t="s">
        <v>14</v>
      </c>
      <c r="BU1684" t="s">
        <v>14</v>
      </c>
      <c r="BV1684" t="s">
        <v>14</v>
      </c>
      <c r="BW1684" t="s">
        <v>14</v>
      </c>
      <c r="BX1684" t="s">
        <v>14</v>
      </c>
      <c r="BY1684" t="s">
        <v>2544</v>
      </c>
      <c r="BZ1684" t="s">
        <v>25078</v>
      </c>
      <c r="CA1684" t="s">
        <v>9582</v>
      </c>
      <c r="CB1684" t="s">
        <v>14</v>
      </c>
      <c r="CC1684" t="s">
        <v>14</v>
      </c>
      <c r="CD1684" t="s">
        <v>15377</v>
      </c>
      <c r="CE1684" t="s">
        <v>14</v>
      </c>
      <c r="CF1684" t="s">
        <v>15378</v>
      </c>
      <c r="CG1684" t="s">
        <v>504</v>
      </c>
      <c r="CH1684" t="s">
        <v>22075</v>
      </c>
      <c r="CJ1684" t="s">
        <v>23</v>
      </c>
      <c r="CK1684" t="s">
        <v>24</v>
      </c>
      <c r="CL1684" s="13"/>
      <c r="CM1684" s="4" t="str">
        <f>_xlfn.XLOOKUP($CG1684,tbl_area_24_07_2024[Nombre Área],tbl_area_24_07_2024[Estado],"Si no se encuentra",2,)</f>
        <v>Jalisco</v>
      </c>
      <c r="CN1684" s="4" t="str">
        <f>_xlfn.XLOOKUP($CG1684,tbl_area_24_07_2024[Nombre Área],tbl_area_24_07_2024[Estructura],"Si no se encuentra",2,)</f>
        <v>Juntas Distritales</v>
      </c>
    </row>
    <row r="1685" spans="1:92" ht="20" x14ac:dyDescent="0.85">
      <c r="A1685" t="s">
        <v>22073</v>
      </c>
      <c r="B1685" t="s">
        <v>22074</v>
      </c>
      <c r="C1685" t="s">
        <v>22075</v>
      </c>
      <c r="D1685" t="s">
        <v>2199</v>
      </c>
      <c r="E1685" t="s">
        <v>2242</v>
      </c>
      <c r="F1685" t="s">
        <v>2201</v>
      </c>
      <c r="G1685" t="s">
        <v>15379</v>
      </c>
      <c r="H1685" t="s">
        <v>14</v>
      </c>
      <c r="I1685" t="s">
        <v>15341</v>
      </c>
      <c r="J1685" t="s">
        <v>15380</v>
      </c>
      <c r="K1685" t="s">
        <v>25079</v>
      </c>
      <c r="L1685" t="s">
        <v>14</v>
      </c>
      <c r="M1685" t="s">
        <v>14</v>
      </c>
      <c r="N1685" t="s">
        <v>15374</v>
      </c>
      <c r="O1685" t="s">
        <v>25079</v>
      </c>
      <c r="P1685" t="s">
        <v>14</v>
      </c>
      <c r="Q1685" t="s">
        <v>25079</v>
      </c>
      <c r="R1685" t="s">
        <v>25079</v>
      </c>
      <c r="S1685" t="s">
        <v>14</v>
      </c>
      <c r="T1685" t="s">
        <v>14</v>
      </c>
      <c r="U1685" t="s">
        <v>14</v>
      </c>
      <c r="V1685" t="s">
        <v>14</v>
      </c>
      <c r="W1685" t="s">
        <v>32</v>
      </c>
      <c r="X1685" t="s">
        <v>302</v>
      </c>
      <c r="Y1685" t="s">
        <v>15344</v>
      </c>
      <c r="Z1685" t="s">
        <v>18</v>
      </c>
      <c r="AA1685" t="s">
        <v>14</v>
      </c>
      <c r="AB1685" t="s">
        <v>25079</v>
      </c>
      <c r="AC1685" t="s">
        <v>15345</v>
      </c>
      <c r="AD1685" t="s">
        <v>2207</v>
      </c>
      <c r="AE1685" t="s">
        <v>15346</v>
      </c>
      <c r="AF1685" t="s">
        <v>13172</v>
      </c>
      <c r="AG1685" t="s">
        <v>14</v>
      </c>
      <c r="AH1685" t="s">
        <v>2209</v>
      </c>
      <c r="AI1685" t="s">
        <v>15347</v>
      </c>
      <c r="AJ1685" t="s">
        <v>1168</v>
      </c>
      <c r="AK1685" t="s">
        <v>1875</v>
      </c>
      <c r="AL1685" t="s">
        <v>1459</v>
      </c>
      <c r="AM1685" t="s">
        <v>1875</v>
      </c>
      <c r="AN1685" t="s">
        <v>1176</v>
      </c>
      <c r="AO1685" t="s">
        <v>23</v>
      </c>
      <c r="AP1685" t="s">
        <v>25074</v>
      </c>
      <c r="AQ1685" t="s">
        <v>14</v>
      </c>
      <c r="AR1685" t="s">
        <v>14</v>
      </c>
      <c r="AS1685" t="s">
        <v>14</v>
      </c>
      <c r="AT1685" t="s">
        <v>14</v>
      </c>
      <c r="AU1685" t="s">
        <v>2252</v>
      </c>
      <c r="AV1685" t="s">
        <v>15348</v>
      </c>
      <c r="AW1685" t="s">
        <v>15348</v>
      </c>
      <c r="AX1685" t="s">
        <v>15348</v>
      </c>
      <c r="AY1685" t="s">
        <v>15381</v>
      </c>
      <c r="AZ1685" t="s">
        <v>22104</v>
      </c>
      <c r="BA1685" t="s">
        <v>22104</v>
      </c>
      <c r="BB1685" t="s">
        <v>22089</v>
      </c>
      <c r="BC1685">
        <v>116501</v>
      </c>
      <c r="BD1685">
        <v>135141.16</v>
      </c>
      <c r="BE1685" t="s">
        <v>14</v>
      </c>
      <c r="BF1685" t="s">
        <v>14</v>
      </c>
      <c r="BG1685" t="s">
        <v>2214</v>
      </c>
      <c r="BH1685" t="s">
        <v>14</v>
      </c>
      <c r="BI1685" t="s">
        <v>22092</v>
      </c>
      <c r="BJ1685" t="s">
        <v>15374</v>
      </c>
      <c r="BK1685" t="s">
        <v>22332</v>
      </c>
      <c r="BL1685" t="s">
        <v>22104</v>
      </c>
      <c r="BM1685" t="s">
        <v>22089</v>
      </c>
      <c r="BN1685" t="s">
        <v>15382</v>
      </c>
      <c r="BO1685" t="s">
        <v>14</v>
      </c>
      <c r="BP1685" t="s">
        <v>25079</v>
      </c>
      <c r="BQ1685" t="s">
        <v>2217</v>
      </c>
      <c r="BR1685" t="s">
        <v>2303</v>
      </c>
      <c r="BS1685" t="s">
        <v>14</v>
      </c>
      <c r="BT1685" t="s">
        <v>14</v>
      </c>
      <c r="BU1685" t="s">
        <v>14</v>
      </c>
      <c r="BV1685" t="s">
        <v>14</v>
      </c>
      <c r="BW1685" t="s">
        <v>14</v>
      </c>
      <c r="BX1685" t="s">
        <v>14</v>
      </c>
      <c r="BY1685" t="s">
        <v>2220</v>
      </c>
      <c r="BZ1685" t="s">
        <v>25079</v>
      </c>
      <c r="CA1685" t="s">
        <v>9582</v>
      </c>
      <c r="CB1685" t="s">
        <v>14</v>
      </c>
      <c r="CC1685" t="s">
        <v>14</v>
      </c>
      <c r="CD1685" t="s">
        <v>15383</v>
      </c>
      <c r="CE1685" t="s">
        <v>14</v>
      </c>
      <c r="CF1685" t="s">
        <v>15384</v>
      </c>
      <c r="CG1685" t="s">
        <v>504</v>
      </c>
      <c r="CH1685" t="s">
        <v>22075</v>
      </c>
      <c r="CJ1685" t="s">
        <v>23</v>
      </c>
      <c r="CK1685" t="s">
        <v>24</v>
      </c>
      <c r="CL1685" s="13"/>
      <c r="CM1685" s="4" t="str">
        <f>_xlfn.XLOOKUP($CG1685,tbl_area_24_07_2024[Nombre Área],tbl_area_24_07_2024[Estado],"Si no se encuentra",2,)</f>
        <v>Jalisco</v>
      </c>
      <c r="CN1685" s="4" t="str">
        <f>_xlfn.XLOOKUP($CG1685,tbl_area_24_07_2024[Nombre Área],tbl_area_24_07_2024[Estructura],"Si no se encuentra",2,)</f>
        <v>Juntas Distritales</v>
      </c>
    </row>
    <row r="1686" spans="1:92" ht="20" x14ac:dyDescent="0.85">
      <c r="A1686" t="s">
        <v>22073</v>
      </c>
      <c r="B1686" t="s">
        <v>22074</v>
      </c>
      <c r="C1686" t="s">
        <v>22075</v>
      </c>
      <c r="D1686" t="s">
        <v>2199</v>
      </c>
      <c r="E1686" t="s">
        <v>2242</v>
      </c>
      <c r="F1686" t="s">
        <v>2201</v>
      </c>
      <c r="G1686" t="s">
        <v>15385</v>
      </c>
      <c r="H1686" t="s">
        <v>14</v>
      </c>
      <c r="I1686" t="s">
        <v>15341</v>
      </c>
      <c r="J1686" t="s">
        <v>15386</v>
      </c>
      <c r="K1686" t="s">
        <v>25080</v>
      </c>
      <c r="L1686" t="s">
        <v>14</v>
      </c>
      <c r="M1686" t="s">
        <v>14</v>
      </c>
      <c r="N1686" t="s">
        <v>15387</v>
      </c>
      <c r="O1686" t="s">
        <v>25080</v>
      </c>
      <c r="P1686" t="s">
        <v>14</v>
      </c>
      <c r="Q1686" t="s">
        <v>25080</v>
      </c>
      <c r="R1686" t="s">
        <v>25080</v>
      </c>
      <c r="S1686" t="s">
        <v>14</v>
      </c>
      <c r="T1686" t="s">
        <v>14</v>
      </c>
      <c r="U1686" t="s">
        <v>14</v>
      </c>
      <c r="V1686" t="s">
        <v>14</v>
      </c>
      <c r="W1686" t="s">
        <v>32</v>
      </c>
      <c r="X1686" t="s">
        <v>302</v>
      </c>
      <c r="Y1686" t="s">
        <v>15344</v>
      </c>
      <c r="Z1686" t="s">
        <v>18</v>
      </c>
      <c r="AA1686" t="s">
        <v>14</v>
      </c>
      <c r="AB1686" t="s">
        <v>25080</v>
      </c>
      <c r="AC1686" t="s">
        <v>15345</v>
      </c>
      <c r="AD1686" t="s">
        <v>2207</v>
      </c>
      <c r="AE1686" t="s">
        <v>15346</v>
      </c>
      <c r="AF1686" t="s">
        <v>13172</v>
      </c>
      <c r="AG1686" t="s">
        <v>14</v>
      </c>
      <c r="AH1686" t="s">
        <v>2209</v>
      </c>
      <c r="AI1686" t="s">
        <v>15347</v>
      </c>
      <c r="AJ1686" t="s">
        <v>1168</v>
      </c>
      <c r="AK1686" t="s">
        <v>1875</v>
      </c>
      <c r="AL1686" t="s">
        <v>1459</v>
      </c>
      <c r="AM1686" t="s">
        <v>1875</v>
      </c>
      <c r="AN1686" t="s">
        <v>1176</v>
      </c>
      <c r="AO1686" t="s">
        <v>23</v>
      </c>
      <c r="AP1686" t="s">
        <v>25074</v>
      </c>
      <c r="AQ1686" t="s">
        <v>14</v>
      </c>
      <c r="AR1686" t="s">
        <v>14</v>
      </c>
      <c r="AS1686" t="s">
        <v>14</v>
      </c>
      <c r="AT1686" t="s">
        <v>14</v>
      </c>
      <c r="AU1686" t="s">
        <v>2252</v>
      </c>
      <c r="AV1686" t="s">
        <v>15348</v>
      </c>
      <c r="AW1686" t="s">
        <v>15348</v>
      </c>
      <c r="AX1686" t="s">
        <v>15348</v>
      </c>
      <c r="AY1686" t="s">
        <v>15388</v>
      </c>
      <c r="AZ1686" t="s">
        <v>23101</v>
      </c>
      <c r="BA1686" t="s">
        <v>25081</v>
      </c>
      <c r="BB1686" t="s">
        <v>22127</v>
      </c>
      <c r="BC1686">
        <v>64281.34</v>
      </c>
      <c r="BD1686">
        <v>74519.929999999993</v>
      </c>
      <c r="BE1686" t="s">
        <v>14</v>
      </c>
      <c r="BF1686" t="s">
        <v>14</v>
      </c>
      <c r="BG1686" t="s">
        <v>2214</v>
      </c>
      <c r="BH1686" t="s">
        <v>14</v>
      </c>
      <c r="BI1686" t="s">
        <v>22092</v>
      </c>
      <c r="BJ1686" t="s">
        <v>15387</v>
      </c>
      <c r="BK1686" t="s">
        <v>22332</v>
      </c>
      <c r="BL1686" t="s">
        <v>25081</v>
      </c>
      <c r="BM1686" t="s">
        <v>22127</v>
      </c>
      <c r="BN1686" t="s">
        <v>15389</v>
      </c>
      <c r="BO1686" t="s">
        <v>14</v>
      </c>
      <c r="BP1686" t="s">
        <v>25080</v>
      </c>
      <c r="BQ1686" t="s">
        <v>2217</v>
      </c>
      <c r="BR1686" t="s">
        <v>2303</v>
      </c>
      <c r="BS1686" t="s">
        <v>14</v>
      </c>
      <c r="BT1686" t="s">
        <v>14</v>
      </c>
      <c r="BU1686" t="s">
        <v>14</v>
      </c>
      <c r="BV1686" t="s">
        <v>14</v>
      </c>
      <c r="BW1686" t="s">
        <v>14</v>
      </c>
      <c r="BX1686" t="s">
        <v>14</v>
      </c>
      <c r="BY1686" t="s">
        <v>2544</v>
      </c>
      <c r="BZ1686" t="s">
        <v>25080</v>
      </c>
      <c r="CA1686" t="s">
        <v>9582</v>
      </c>
      <c r="CB1686" t="s">
        <v>14</v>
      </c>
      <c r="CC1686" t="s">
        <v>14</v>
      </c>
      <c r="CD1686" t="s">
        <v>15390</v>
      </c>
      <c r="CE1686" t="s">
        <v>14</v>
      </c>
      <c r="CF1686" t="s">
        <v>15391</v>
      </c>
      <c r="CG1686" t="s">
        <v>504</v>
      </c>
      <c r="CH1686" t="s">
        <v>22075</v>
      </c>
      <c r="CJ1686" t="s">
        <v>23</v>
      </c>
      <c r="CK1686" t="s">
        <v>24</v>
      </c>
      <c r="CL1686" s="13"/>
      <c r="CM1686" s="4" t="str">
        <f>_xlfn.XLOOKUP($CG1686,tbl_area_24_07_2024[Nombre Área],tbl_area_24_07_2024[Estado],"Si no se encuentra",2,)</f>
        <v>Jalisco</v>
      </c>
      <c r="CN1686" s="4" t="str">
        <f>_xlfn.XLOOKUP($CG1686,tbl_area_24_07_2024[Nombre Área],tbl_area_24_07_2024[Estructura],"Si no se encuentra",2,)</f>
        <v>Juntas Distritales</v>
      </c>
    </row>
    <row r="1687" spans="1:92" ht="20" x14ac:dyDescent="0.85">
      <c r="A1687" t="s">
        <v>22073</v>
      </c>
      <c r="B1687" t="s">
        <v>22074</v>
      </c>
      <c r="C1687" t="s">
        <v>22075</v>
      </c>
      <c r="D1687" t="s">
        <v>2199</v>
      </c>
      <c r="E1687" t="s">
        <v>2242</v>
      </c>
      <c r="F1687" t="s">
        <v>2201</v>
      </c>
      <c r="G1687" t="s">
        <v>15392</v>
      </c>
      <c r="H1687" t="s">
        <v>14</v>
      </c>
      <c r="I1687" t="s">
        <v>15341</v>
      </c>
      <c r="J1687" t="s">
        <v>15393</v>
      </c>
      <c r="K1687" t="s">
        <v>25082</v>
      </c>
      <c r="L1687" t="s">
        <v>14</v>
      </c>
      <c r="M1687" t="s">
        <v>14</v>
      </c>
      <c r="N1687" t="s">
        <v>15387</v>
      </c>
      <c r="O1687" t="s">
        <v>25082</v>
      </c>
      <c r="P1687" t="s">
        <v>14</v>
      </c>
      <c r="Q1687" t="s">
        <v>25082</v>
      </c>
      <c r="R1687" t="s">
        <v>25082</v>
      </c>
      <c r="S1687" t="s">
        <v>14</v>
      </c>
      <c r="T1687" t="s">
        <v>14</v>
      </c>
      <c r="U1687" t="s">
        <v>14</v>
      </c>
      <c r="V1687" t="s">
        <v>14</v>
      </c>
      <c r="W1687" t="s">
        <v>32</v>
      </c>
      <c r="X1687" t="s">
        <v>302</v>
      </c>
      <c r="Y1687" t="s">
        <v>15344</v>
      </c>
      <c r="Z1687" t="s">
        <v>18</v>
      </c>
      <c r="AA1687" t="s">
        <v>14</v>
      </c>
      <c r="AB1687" t="s">
        <v>25082</v>
      </c>
      <c r="AC1687" t="s">
        <v>15345</v>
      </c>
      <c r="AD1687" t="s">
        <v>2207</v>
      </c>
      <c r="AE1687" t="s">
        <v>15346</v>
      </c>
      <c r="AF1687" t="s">
        <v>13172</v>
      </c>
      <c r="AG1687" t="s">
        <v>14</v>
      </c>
      <c r="AH1687" t="s">
        <v>2209</v>
      </c>
      <c r="AI1687" t="s">
        <v>15347</v>
      </c>
      <c r="AJ1687" t="s">
        <v>1168</v>
      </c>
      <c r="AK1687" t="s">
        <v>1875</v>
      </c>
      <c r="AL1687" t="s">
        <v>1459</v>
      </c>
      <c r="AM1687" t="s">
        <v>1875</v>
      </c>
      <c r="AN1687" t="s">
        <v>1176</v>
      </c>
      <c r="AO1687" t="s">
        <v>23</v>
      </c>
      <c r="AP1687" t="s">
        <v>25074</v>
      </c>
      <c r="AQ1687" t="s">
        <v>14</v>
      </c>
      <c r="AR1687" t="s">
        <v>14</v>
      </c>
      <c r="AS1687" t="s">
        <v>14</v>
      </c>
      <c r="AT1687" t="s">
        <v>14</v>
      </c>
      <c r="AU1687" t="s">
        <v>2252</v>
      </c>
      <c r="AV1687" t="s">
        <v>15348</v>
      </c>
      <c r="AW1687" t="s">
        <v>15348</v>
      </c>
      <c r="AX1687" t="s">
        <v>15348</v>
      </c>
      <c r="AY1687" t="s">
        <v>15394</v>
      </c>
      <c r="AZ1687" t="s">
        <v>22104</v>
      </c>
      <c r="BA1687" t="s">
        <v>22104</v>
      </c>
      <c r="BB1687" t="s">
        <v>22089</v>
      </c>
      <c r="BC1687">
        <v>116501</v>
      </c>
      <c r="BD1687">
        <v>135141.16</v>
      </c>
      <c r="BE1687" t="s">
        <v>14</v>
      </c>
      <c r="BF1687" t="s">
        <v>14</v>
      </c>
      <c r="BG1687" t="s">
        <v>2214</v>
      </c>
      <c r="BH1687" t="s">
        <v>14</v>
      </c>
      <c r="BI1687" t="s">
        <v>22092</v>
      </c>
      <c r="BJ1687" t="s">
        <v>15387</v>
      </c>
      <c r="BK1687" t="s">
        <v>22332</v>
      </c>
      <c r="BL1687" t="s">
        <v>22104</v>
      </c>
      <c r="BM1687" t="s">
        <v>22089</v>
      </c>
      <c r="BN1687" t="s">
        <v>15395</v>
      </c>
      <c r="BO1687" t="s">
        <v>14</v>
      </c>
      <c r="BP1687" t="s">
        <v>25082</v>
      </c>
      <c r="BQ1687" t="s">
        <v>2217</v>
      </c>
      <c r="BR1687" t="s">
        <v>2303</v>
      </c>
      <c r="BS1687" t="s">
        <v>14</v>
      </c>
      <c r="BT1687" t="s">
        <v>14</v>
      </c>
      <c r="BU1687" t="s">
        <v>14</v>
      </c>
      <c r="BV1687" t="s">
        <v>14</v>
      </c>
      <c r="BW1687" t="s">
        <v>14</v>
      </c>
      <c r="BX1687" t="s">
        <v>14</v>
      </c>
      <c r="BY1687" t="s">
        <v>2220</v>
      </c>
      <c r="BZ1687" t="s">
        <v>25082</v>
      </c>
      <c r="CA1687" t="s">
        <v>9582</v>
      </c>
      <c r="CB1687" t="s">
        <v>14</v>
      </c>
      <c r="CC1687" t="s">
        <v>14</v>
      </c>
      <c r="CD1687" t="s">
        <v>15396</v>
      </c>
      <c r="CE1687" t="s">
        <v>14</v>
      </c>
      <c r="CF1687" t="s">
        <v>15397</v>
      </c>
      <c r="CG1687" t="s">
        <v>504</v>
      </c>
      <c r="CH1687" t="s">
        <v>22075</v>
      </c>
      <c r="CJ1687" t="s">
        <v>23</v>
      </c>
      <c r="CK1687" t="s">
        <v>24</v>
      </c>
      <c r="CL1687" s="13"/>
      <c r="CM1687" s="4" t="str">
        <f>_xlfn.XLOOKUP($CG1687,tbl_area_24_07_2024[Nombre Área],tbl_area_24_07_2024[Estado],"Si no se encuentra",2,)</f>
        <v>Jalisco</v>
      </c>
      <c r="CN1687" s="4" t="str">
        <f>_xlfn.XLOOKUP($CG1687,tbl_area_24_07_2024[Nombre Área],tbl_area_24_07_2024[Estructura],"Si no se encuentra",2,)</f>
        <v>Juntas Distritales</v>
      </c>
    </row>
    <row r="1688" spans="1:92" ht="20" x14ac:dyDescent="0.85">
      <c r="A1688" t="s">
        <v>22073</v>
      </c>
      <c r="B1688" t="s">
        <v>22074</v>
      </c>
      <c r="C1688" t="s">
        <v>22075</v>
      </c>
      <c r="D1688" t="s">
        <v>2199</v>
      </c>
      <c r="E1688" t="s">
        <v>2200</v>
      </c>
      <c r="F1688" t="s">
        <v>2201</v>
      </c>
      <c r="G1688" t="s">
        <v>15398</v>
      </c>
      <c r="H1688" t="s">
        <v>14</v>
      </c>
      <c r="I1688" t="s">
        <v>15341</v>
      </c>
      <c r="J1688" t="s">
        <v>15399</v>
      </c>
      <c r="K1688" t="s">
        <v>25083</v>
      </c>
      <c r="L1688" t="s">
        <v>14</v>
      </c>
      <c r="M1688" t="s">
        <v>14</v>
      </c>
      <c r="N1688" t="s">
        <v>15400</v>
      </c>
      <c r="O1688" t="s">
        <v>25083</v>
      </c>
      <c r="P1688" t="s">
        <v>14</v>
      </c>
      <c r="Q1688" t="s">
        <v>25083</v>
      </c>
      <c r="R1688" t="s">
        <v>25083</v>
      </c>
      <c r="S1688" t="s">
        <v>14</v>
      </c>
      <c r="T1688" t="s">
        <v>14</v>
      </c>
      <c r="U1688" t="s">
        <v>14</v>
      </c>
      <c r="V1688" t="s">
        <v>14</v>
      </c>
      <c r="W1688" t="s">
        <v>1759</v>
      </c>
      <c r="X1688" t="s">
        <v>17</v>
      </c>
      <c r="Y1688" t="s">
        <v>1308</v>
      </c>
      <c r="Z1688" t="s">
        <v>18</v>
      </c>
      <c r="AA1688" t="s">
        <v>14</v>
      </c>
      <c r="AB1688" t="s">
        <v>25083</v>
      </c>
      <c r="AC1688" t="s">
        <v>15401</v>
      </c>
      <c r="AD1688" t="s">
        <v>2207</v>
      </c>
      <c r="AE1688" t="s">
        <v>15402</v>
      </c>
      <c r="AF1688" t="s">
        <v>11827</v>
      </c>
      <c r="AG1688" t="s">
        <v>14</v>
      </c>
      <c r="AH1688" t="s">
        <v>2209</v>
      </c>
      <c r="AI1688" t="s">
        <v>15403</v>
      </c>
      <c r="AJ1688" t="s">
        <v>1168</v>
      </c>
      <c r="AK1688" t="s">
        <v>2275</v>
      </c>
      <c r="AL1688" t="s">
        <v>1532</v>
      </c>
      <c r="AM1688" t="s">
        <v>2275</v>
      </c>
      <c r="AN1688" t="s">
        <v>1176</v>
      </c>
      <c r="AO1688" t="s">
        <v>23</v>
      </c>
      <c r="AP1688" t="s">
        <v>25084</v>
      </c>
      <c r="AQ1688" t="s">
        <v>14</v>
      </c>
      <c r="AR1688" t="s">
        <v>14</v>
      </c>
      <c r="AS1688" t="s">
        <v>14</v>
      </c>
      <c r="AT1688" t="s">
        <v>14</v>
      </c>
      <c r="AU1688" t="s">
        <v>2252</v>
      </c>
      <c r="AV1688" t="s">
        <v>15348</v>
      </c>
      <c r="AW1688" t="s">
        <v>15348</v>
      </c>
      <c r="AX1688" t="s">
        <v>15348</v>
      </c>
      <c r="AY1688" t="s">
        <v>15404</v>
      </c>
      <c r="AZ1688" t="s">
        <v>22077</v>
      </c>
      <c r="BA1688" t="s">
        <v>22074</v>
      </c>
      <c r="BB1688" t="s">
        <v>22089</v>
      </c>
      <c r="BC1688">
        <v>156247.44</v>
      </c>
      <c r="BD1688">
        <v>181246.92</v>
      </c>
      <c r="BE1688" t="s">
        <v>14</v>
      </c>
      <c r="BF1688" t="s">
        <v>14</v>
      </c>
      <c r="BG1688" t="s">
        <v>2214</v>
      </c>
      <c r="BH1688" t="s">
        <v>14</v>
      </c>
      <c r="BI1688" t="s">
        <v>22092</v>
      </c>
      <c r="BJ1688" t="s">
        <v>15400</v>
      </c>
      <c r="BK1688" t="s">
        <v>22332</v>
      </c>
      <c r="BL1688" t="s">
        <v>22074</v>
      </c>
      <c r="BM1688" t="s">
        <v>22089</v>
      </c>
      <c r="BN1688" t="s">
        <v>15405</v>
      </c>
      <c r="BO1688" t="s">
        <v>14</v>
      </c>
      <c r="BP1688" t="s">
        <v>25083</v>
      </c>
      <c r="BQ1688" t="s">
        <v>2217</v>
      </c>
      <c r="BR1688" t="s">
        <v>2303</v>
      </c>
      <c r="BS1688" t="s">
        <v>14</v>
      </c>
      <c r="BT1688" t="s">
        <v>14</v>
      </c>
      <c r="BU1688" t="s">
        <v>14</v>
      </c>
      <c r="BV1688" t="s">
        <v>14</v>
      </c>
      <c r="BW1688" t="s">
        <v>14</v>
      </c>
      <c r="BX1688" t="s">
        <v>14</v>
      </c>
      <c r="BY1688" t="s">
        <v>2220</v>
      </c>
      <c r="BZ1688" t="s">
        <v>25083</v>
      </c>
      <c r="CA1688" t="s">
        <v>9582</v>
      </c>
      <c r="CB1688" t="s">
        <v>14</v>
      </c>
      <c r="CC1688" t="s">
        <v>14</v>
      </c>
      <c r="CD1688" t="s">
        <v>15406</v>
      </c>
      <c r="CE1688" t="s">
        <v>14</v>
      </c>
      <c r="CF1688" t="s">
        <v>15407</v>
      </c>
      <c r="CG1688" t="s">
        <v>504</v>
      </c>
      <c r="CH1688" t="s">
        <v>22075</v>
      </c>
      <c r="CJ1688" t="s">
        <v>23</v>
      </c>
      <c r="CK1688" t="s">
        <v>24</v>
      </c>
      <c r="CL1688" s="13"/>
      <c r="CM1688" s="4" t="str">
        <f>_xlfn.XLOOKUP($CG1688,tbl_area_24_07_2024[Nombre Área],tbl_area_24_07_2024[Estado],"Si no se encuentra",2,)</f>
        <v>Jalisco</v>
      </c>
      <c r="CN1688" s="4" t="str">
        <f>_xlfn.XLOOKUP($CG1688,tbl_area_24_07_2024[Nombre Área],tbl_area_24_07_2024[Estructura],"Si no se encuentra",2,)</f>
        <v>Juntas Distritales</v>
      </c>
    </row>
    <row r="1689" spans="1:92" ht="20" x14ac:dyDescent="0.85">
      <c r="A1689" t="s">
        <v>22073</v>
      </c>
      <c r="B1689" t="s">
        <v>22074</v>
      </c>
      <c r="C1689" t="s">
        <v>22075</v>
      </c>
      <c r="D1689" t="s">
        <v>2199</v>
      </c>
      <c r="E1689" t="s">
        <v>2200</v>
      </c>
      <c r="F1689" t="s">
        <v>2201</v>
      </c>
      <c r="G1689" t="s">
        <v>15408</v>
      </c>
      <c r="H1689" t="s">
        <v>14</v>
      </c>
      <c r="I1689" t="s">
        <v>15341</v>
      </c>
      <c r="J1689" t="s">
        <v>15409</v>
      </c>
      <c r="K1689" t="s">
        <v>25085</v>
      </c>
      <c r="L1689" t="s">
        <v>14</v>
      </c>
      <c r="M1689" t="s">
        <v>14</v>
      </c>
      <c r="N1689" t="s">
        <v>15410</v>
      </c>
      <c r="O1689" t="s">
        <v>25085</v>
      </c>
      <c r="P1689" t="s">
        <v>14</v>
      </c>
      <c r="Q1689" t="s">
        <v>25085</v>
      </c>
      <c r="R1689" t="s">
        <v>25085</v>
      </c>
      <c r="S1689" t="s">
        <v>14</v>
      </c>
      <c r="T1689" t="s">
        <v>14</v>
      </c>
      <c r="U1689" t="s">
        <v>14</v>
      </c>
      <c r="V1689" t="s">
        <v>14</v>
      </c>
      <c r="W1689" t="s">
        <v>1421</v>
      </c>
      <c r="X1689" t="s">
        <v>85</v>
      </c>
      <c r="Y1689" t="s">
        <v>110</v>
      </c>
      <c r="Z1689" t="s">
        <v>12</v>
      </c>
      <c r="AA1689" t="s">
        <v>14</v>
      </c>
      <c r="AB1689" t="s">
        <v>25085</v>
      </c>
      <c r="AC1689" t="s">
        <v>15411</v>
      </c>
      <c r="AD1689" t="s">
        <v>2207</v>
      </c>
      <c r="AE1689" t="s">
        <v>228</v>
      </c>
      <c r="AF1689" t="s">
        <v>1490</v>
      </c>
      <c r="AG1689" t="s">
        <v>14</v>
      </c>
      <c r="AH1689" t="s">
        <v>9499</v>
      </c>
      <c r="AI1689" t="s">
        <v>15412</v>
      </c>
      <c r="AJ1689" t="s">
        <v>1439</v>
      </c>
      <c r="AK1689" t="s">
        <v>15413</v>
      </c>
      <c r="AL1689" t="s">
        <v>22207</v>
      </c>
      <c r="AM1689" t="s">
        <v>15414</v>
      </c>
      <c r="AN1689" t="s">
        <v>1176</v>
      </c>
      <c r="AO1689" t="s">
        <v>23</v>
      </c>
      <c r="AP1689" t="s">
        <v>25086</v>
      </c>
      <c r="AQ1689" t="s">
        <v>14</v>
      </c>
      <c r="AR1689" t="s">
        <v>14</v>
      </c>
      <c r="AS1689" t="s">
        <v>14</v>
      </c>
      <c r="AT1689" t="s">
        <v>14</v>
      </c>
      <c r="AU1689" t="s">
        <v>2252</v>
      </c>
      <c r="AV1689" t="s">
        <v>15348</v>
      </c>
      <c r="AW1689" t="s">
        <v>15348</v>
      </c>
      <c r="AX1689" t="s">
        <v>15348</v>
      </c>
      <c r="AY1689" t="s">
        <v>15415</v>
      </c>
      <c r="AZ1689" t="s">
        <v>25087</v>
      </c>
      <c r="BA1689" t="s">
        <v>22200</v>
      </c>
      <c r="BB1689" t="s">
        <v>22127</v>
      </c>
      <c r="BC1689">
        <v>990516.24</v>
      </c>
      <c r="BD1689">
        <v>1148998.8</v>
      </c>
      <c r="BE1689" t="s">
        <v>14</v>
      </c>
      <c r="BF1689" t="s">
        <v>14</v>
      </c>
      <c r="BG1689" t="s">
        <v>2214</v>
      </c>
      <c r="BH1689" t="s">
        <v>14</v>
      </c>
      <c r="BI1689" t="s">
        <v>22092</v>
      </c>
      <c r="BJ1689" t="s">
        <v>15410</v>
      </c>
      <c r="BK1689" t="s">
        <v>22332</v>
      </c>
      <c r="BL1689" t="s">
        <v>22200</v>
      </c>
      <c r="BM1689" t="s">
        <v>22127</v>
      </c>
      <c r="BN1689" t="s">
        <v>15416</v>
      </c>
      <c r="BO1689" t="s">
        <v>14</v>
      </c>
      <c r="BP1689" t="s">
        <v>25085</v>
      </c>
      <c r="BQ1689" t="s">
        <v>2217</v>
      </c>
      <c r="BR1689" t="s">
        <v>2303</v>
      </c>
      <c r="BS1689" t="s">
        <v>14</v>
      </c>
      <c r="BT1689" t="s">
        <v>14</v>
      </c>
      <c r="BU1689" t="s">
        <v>14</v>
      </c>
      <c r="BV1689" t="s">
        <v>14</v>
      </c>
      <c r="BW1689" t="s">
        <v>14</v>
      </c>
      <c r="BX1689" t="s">
        <v>14</v>
      </c>
      <c r="BY1689" t="s">
        <v>2544</v>
      </c>
      <c r="BZ1689" t="s">
        <v>25085</v>
      </c>
      <c r="CA1689" t="s">
        <v>9582</v>
      </c>
      <c r="CB1689" t="s">
        <v>14</v>
      </c>
      <c r="CC1689" t="s">
        <v>14</v>
      </c>
      <c r="CD1689" t="s">
        <v>15417</v>
      </c>
      <c r="CE1689" t="s">
        <v>14</v>
      </c>
      <c r="CF1689" t="s">
        <v>15418</v>
      </c>
      <c r="CG1689" t="s">
        <v>504</v>
      </c>
      <c r="CH1689" t="s">
        <v>22075</v>
      </c>
      <c r="CJ1689" t="s">
        <v>23</v>
      </c>
      <c r="CK1689" t="s">
        <v>24</v>
      </c>
      <c r="CL1689" s="13"/>
      <c r="CM1689" s="4" t="str">
        <f>_xlfn.XLOOKUP($CG1689,tbl_area_24_07_2024[Nombre Área],tbl_area_24_07_2024[Estado],"Si no se encuentra",2,)</f>
        <v>Jalisco</v>
      </c>
      <c r="CN1689" s="4" t="str">
        <f>_xlfn.XLOOKUP($CG1689,tbl_area_24_07_2024[Nombre Área],tbl_area_24_07_2024[Estructura],"Si no se encuentra",2,)</f>
        <v>Juntas Distritales</v>
      </c>
    </row>
    <row r="1690" spans="1:92" ht="20" x14ac:dyDescent="0.85">
      <c r="A1690" t="s">
        <v>22073</v>
      </c>
      <c r="B1690" t="s">
        <v>22074</v>
      </c>
      <c r="C1690" t="s">
        <v>22075</v>
      </c>
      <c r="D1690" t="s">
        <v>2199</v>
      </c>
      <c r="E1690" t="s">
        <v>2200</v>
      </c>
      <c r="F1690" t="s">
        <v>2201</v>
      </c>
      <c r="G1690" t="s">
        <v>15419</v>
      </c>
      <c r="H1690" t="s">
        <v>14</v>
      </c>
      <c r="I1690" t="s">
        <v>15341</v>
      </c>
      <c r="J1690" t="s">
        <v>15420</v>
      </c>
      <c r="K1690" t="s">
        <v>25088</v>
      </c>
      <c r="L1690" t="s">
        <v>14</v>
      </c>
      <c r="M1690" t="s">
        <v>14</v>
      </c>
      <c r="N1690" t="s">
        <v>15421</v>
      </c>
      <c r="O1690" t="s">
        <v>25088</v>
      </c>
      <c r="P1690" t="s">
        <v>14</v>
      </c>
      <c r="Q1690" t="s">
        <v>25088</v>
      </c>
      <c r="R1690" t="s">
        <v>25088</v>
      </c>
      <c r="S1690" t="s">
        <v>14</v>
      </c>
      <c r="T1690" t="s">
        <v>14</v>
      </c>
      <c r="U1690" t="s">
        <v>14</v>
      </c>
      <c r="V1690" t="s">
        <v>14</v>
      </c>
      <c r="W1690" t="s">
        <v>1838</v>
      </c>
      <c r="X1690" t="s">
        <v>144</v>
      </c>
      <c r="Y1690" t="s">
        <v>226</v>
      </c>
      <c r="Z1690" t="s">
        <v>12</v>
      </c>
      <c r="AA1690" t="s">
        <v>14</v>
      </c>
      <c r="AB1690" t="s">
        <v>25088</v>
      </c>
      <c r="AC1690" t="s">
        <v>15422</v>
      </c>
      <c r="AD1690" t="s">
        <v>2207</v>
      </c>
      <c r="AE1690" t="s">
        <v>15402</v>
      </c>
      <c r="AF1690" t="s">
        <v>11827</v>
      </c>
      <c r="AG1690" t="s">
        <v>14</v>
      </c>
      <c r="AH1690" t="s">
        <v>2209</v>
      </c>
      <c r="AI1690" t="s">
        <v>15403</v>
      </c>
      <c r="AJ1690" t="s">
        <v>1168</v>
      </c>
      <c r="AK1690" t="s">
        <v>2275</v>
      </c>
      <c r="AL1690" t="s">
        <v>1532</v>
      </c>
      <c r="AM1690" t="s">
        <v>2275</v>
      </c>
      <c r="AN1690" t="s">
        <v>1176</v>
      </c>
      <c r="AO1690" t="s">
        <v>23</v>
      </c>
      <c r="AP1690" t="s">
        <v>25084</v>
      </c>
      <c r="AQ1690" t="s">
        <v>14</v>
      </c>
      <c r="AR1690" t="s">
        <v>14</v>
      </c>
      <c r="AS1690" t="s">
        <v>14</v>
      </c>
      <c r="AT1690" t="s">
        <v>14</v>
      </c>
      <c r="AU1690" t="s">
        <v>2252</v>
      </c>
      <c r="AV1690" t="s">
        <v>15348</v>
      </c>
      <c r="AW1690" t="s">
        <v>15348</v>
      </c>
      <c r="AX1690" t="s">
        <v>15348</v>
      </c>
      <c r="AY1690" t="s">
        <v>15423</v>
      </c>
      <c r="AZ1690" t="s">
        <v>25089</v>
      </c>
      <c r="BA1690" t="s">
        <v>22409</v>
      </c>
      <c r="BB1690" t="s">
        <v>22795</v>
      </c>
      <c r="BC1690">
        <v>1248000</v>
      </c>
      <c r="BD1690">
        <v>1447680</v>
      </c>
      <c r="BE1690" t="s">
        <v>14</v>
      </c>
      <c r="BF1690" t="s">
        <v>14</v>
      </c>
      <c r="BG1690" t="s">
        <v>2214</v>
      </c>
      <c r="BH1690" t="s">
        <v>14</v>
      </c>
      <c r="BI1690" t="s">
        <v>22092</v>
      </c>
      <c r="BJ1690" t="s">
        <v>15421</v>
      </c>
      <c r="BK1690" t="s">
        <v>22332</v>
      </c>
      <c r="BL1690" t="s">
        <v>22409</v>
      </c>
      <c r="BM1690" t="s">
        <v>22795</v>
      </c>
      <c r="BN1690" t="s">
        <v>15424</v>
      </c>
      <c r="BO1690" t="s">
        <v>14</v>
      </c>
      <c r="BP1690" t="s">
        <v>25088</v>
      </c>
      <c r="BQ1690" t="s">
        <v>2217</v>
      </c>
      <c r="BR1690" t="s">
        <v>2303</v>
      </c>
      <c r="BS1690" t="s">
        <v>14</v>
      </c>
      <c r="BT1690" t="s">
        <v>14</v>
      </c>
      <c r="BU1690" t="s">
        <v>14</v>
      </c>
      <c r="BV1690" t="s">
        <v>14</v>
      </c>
      <c r="BW1690" t="s">
        <v>14</v>
      </c>
      <c r="BX1690" t="s">
        <v>14</v>
      </c>
      <c r="BY1690" t="s">
        <v>2544</v>
      </c>
      <c r="BZ1690" t="s">
        <v>25088</v>
      </c>
      <c r="CA1690" t="s">
        <v>9582</v>
      </c>
      <c r="CB1690" t="s">
        <v>14</v>
      </c>
      <c r="CC1690" t="s">
        <v>14</v>
      </c>
      <c r="CD1690" t="s">
        <v>15425</v>
      </c>
      <c r="CE1690" t="s">
        <v>14</v>
      </c>
      <c r="CF1690" t="s">
        <v>15426</v>
      </c>
      <c r="CG1690" t="s">
        <v>504</v>
      </c>
      <c r="CH1690" t="s">
        <v>22075</v>
      </c>
      <c r="CJ1690" t="s">
        <v>23</v>
      </c>
      <c r="CK1690" t="s">
        <v>24</v>
      </c>
      <c r="CL1690" s="13"/>
      <c r="CM1690" s="4" t="str">
        <f>_xlfn.XLOOKUP($CG1690,tbl_area_24_07_2024[Nombre Área],tbl_area_24_07_2024[Estado],"Si no se encuentra",2,)</f>
        <v>Jalisco</v>
      </c>
      <c r="CN1690" s="4" t="str">
        <f>_xlfn.XLOOKUP($CG1690,tbl_area_24_07_2024[Nombre Área],tbl_area_24_07_2024[Estructura],"Si no se encuentra",2,)</f>
        <v>Juntas Distritales</v>
      </c>
    </row>
    <row r="1691" spans="1:92" ht="20" x14ac:dyDescent="0.85">
      <c r="A1691" t="s">
        <v>22073</v>
      </c>
      <c r="B1691" t="s">
        <v>22074</v>
      </c>
      <c r="C1691" t="s">
        <v>22075</v>
      </c>
      <c r="D1691" t="s">
        <v>2199</v>
      </c>
      <c r="E1691" t="s">
        <v>2242</v>
      </c>
      <c r="F1691" t="s">
        <v>2201</v>
      </c>
      <c r="G1691" t="s">
        <v>15427</v>
      </c>
      <c r="H1691" t="s">
        <v>14</v>
      </c>
      <c r="I1691" t="s">
        <v>15341</v>
      </c>
      <c r="J1691" t="s">
        <v>15428</v>
      </c>
      <c r="K1691" t="s">
        <v>25090</v>
      </c>
      <c r="L1691" t="s">
        <v>14</v>
      </c>
      <c r="M1691" t="s">
        <v>14</v>
      </c>
      <c r="N1691" t="s">
        <v>15429</v>
      </c>
      <c r="O1691" t="s">
        <v>25090</v>
      </c>
      <c r="P1691" t="s">
        <v>14</v>
      </c>
      <c r="Q1691" t="s">
        <v>25090</v>
      </c>
      <c r="R1691" t="s">
        <v>25090</v>
      </c>
      <c r="S1691" t="s">
        <v>14</v>
      </c>
      <c r="T1691" t="s">
        <v>14</v>
      </c>
      <c r="U1691" t="s">
        <v>14</v>
      </c>
      <c r="V1691" t="s">
        <v>14</v>
      </c>
      <c r="W1691" t="s">
        <v>14</v>
      </c>
      <c r="X1691" t="s">
        <v>14</v>
      </c>
      <c r="Y1691" t="s">
        <v>14</v>
      </c>
      <c r="Z1691" t="s">
        <v>14</v>
      </c>
      <c r="AA1691" t="s">
        <v>15430</v>
      </c>
      <c r="AB1691" t="s">
        <v>25090</v>
      </c>
      <c r="AC1691" t="s">
        <v>15431</v>
      </c>
      <c r="AD1691" t="s">
        <v>2348</v>
      </c>
      <c r="AE1691" t="s">
        <v>15432</v>
      </c>
      <c r="AF1691" t="s">
        <v>15433</v>
      </c>
      <c r="AG1691" t="s">
        <v>14</v>
      </c>
      <c r="AH1691" t="s">
        <v>2209</v>
      </c>
      <c r="AI1691" t="s">
        <v>15434</v>
      </c>
      <c r="AJ1691" t="s">
        <v>1168</v>
      </c>
      <c r="AK1691" t="s">
        <v>2275</v>
      </c>
      <c r="AL1691" t="s">
        <v>1532</v>
      </c>
      <c r="AM1691" t="s">
        <v>2275</v>
      </c>
      <c r="AN1691" t="s">
        <v>1176</v>
      </c>
      <c r="AO1691" t="s">
        <v>23</v>
      </c>
      <c r="AP1691" t="s">
        <v>25091</v>
      </c>
      <c r="AQ1691" t="s">
        <v>14</v>
      </c>
      <c r="AR1691" t="s">
        <v>14</v>
      </c>
      <c r="AS1691" t="s">
        <v>14</v>
      </c>
      <c r="AT1691" t="s">
        <v>14</v>
      </c>
      <c r="AU1691" t="s">
        <v>2252</v>
      </c>
      <c r="AV1691" t="s">
        <v>15348</v>
      </c>
      <c r="AW1691" t="s">
        <v>15348</v>
      </c>
      <c r="AX1691" t="s">
        <v>15348</v>
      </c>
      <c r="AY1691" t="s">
        <v>15435</v>
      </c>
      <c r="AZ1691" t="s">
        <v>22361</v>
      </c>
      <c r="BA1691" t="s">
        <v>22272</v>
      </c>
      <c r="BB1691" t="s">
        <v>22127</v>
      </c>
      <c r="BC1691">
        <v>245369.52</v>
      </c>
      <c r="BD1691">
        <v>284628.64</v>
      </c>
      <c r="BE1691" t="s">
        <v>14</v>
      </c>
      <c r="BF1691" t="s">
        <v>14</v>
      </c>
      <c r="BG1691" t="s">
        <v>2214</v>
      </c>
      <c r="BH1691" t="s">
        <v>14</v>
      </c>
      <c r="BI1691" t="s">
        <v>22092</v>
      </c>
      <c r="BJ1691" t="s">
        <v>15429</v>
      </c>
      <c r="BK1691" t="s">
        <v>22332</v>
      </c>
      <c r="BL1691" t="s">
        <v>22272</v>
      </c>
      <c r="BM1691" t="s">
        <v>22127</v>
      </c>
      <c r="BN1691" t="s">
        <v>15436</v>
      </c>
      <c r="BO1691" t="s">
        <v>14</v>
      </c>
      <c r="BP1691" t="s">
        <v>25090</v>
      </c>
      <c r="BQ1691" t="s">
        <v>2217</v>
      </c>
      <c r="BR1691" t="s">
        <v>2303</v>
      </c>
      <c r="BS1691" t="s">
        <v>14</v>
      </c>
      <c r="BT1691" t="s">
        <v>14</v>
      </c>
      <c r="BU1691" t="s">
        <v>14</v>
      </c>
      <c r="BV1691" t="s">
        <v>14</v>
      </c>
      <c r="BW1691" t="s">
        <v>14</v>
      </c>
      <c r="BX1691" t="s">
        <v>14</v>
      </c>
      <c r="BY1691" t="s">
        <v>2544</v>
      </c>
      <c r="BZ1691" t="s">
        <v>25090</v>
      </c>
      <c r="CA1691" t="s">
        <v>9582</v>
      </c>
      <c r="CB1691" t="s">
        <v>14</v>
      </c>
      <c r="CC1691" t="s">
        <v>14</v>
      </c>
      <c r="CD1691" t="s">
        <v>15437</v>
      </c>
      <c r="CE1691" t="s">
        <v>14</v>
      </c>
      <c r="CF1691" t="s">
        <v>15438</v>
      </c>
      <c r="CG1691" t="s">
        <v>504</v>
      </c>
      <c r="CH1691" t="s">
        <v>22075</v>
      </c>
      <c r="CJ1691" t="s">
        <v>23</v>
      </c>
      <c r="CK1691" t="s">
        <v>24</v>
      </c>
      <c r="CL1691" s="13"/>
      <c r="CM1691" s="4" t="str">
        <f>_xlfn.XLOOKUP($CG1691,tbl_area_24_07_2024[Nombre Área],tbl_area_24_07_2024[Estado],"Si no se encuentra",2,)</f>
        <v>Jalisco</v>
      </c>
      <c r="CN1691" s="4" t="str">
        <f>_xlfn.XLOOKUP($CG1691,tbl_area_24_07_2024[Nombre Área],tbl_area_24_07_2024[Estructura],"Si no se encuentra",2,)</f>
        <v>Juntas Distritales</v>
      </c>
    </row>
    <row r="1692" spans="1:92" ht="20" x14ac:dyDescent="0.85">
      <c r="A1692" t="s">
        <v>22073</v>
      </c>
      <c r="B1692" t="s">
        <v>22074</v>
      </c>
      <c r="C1692" t="s">
        <v>22075</v>
      </c>
      <c r="D1692" t="s">
        <v>2199</v>
      </c>
      <c r="E1692" t="s">
        <v>2242</v>
      </c>
      <c r="F1692" t="s">
        <v>2201</v>
      </c>
      <c r="G1692" t="s">
        <v>15439</v>
      </c>
      <c r="H1692" t="s">
        <v>14</v>
      </c>
      <c r="I1692" t="s">
        <v>15341</v>
      </c>
      <c r="J1692" t="s">
        <v>15440</v>
      </c>
      <c r="K1692" t="s">
        <v>25092</v>
      </c>
      <c r="L1692" t="s">
        <v>14</v>
      </c>
      <c r="M1692" t="s">
        <v>14</v>
      </c>
      <c r="N1692" t="s">
        <v>15429</v>
      </c>
      <c r="O1692" t="s">
        <v>25092</v>
      </c>
      <c r="P1692" t="s">
        <v>14</v>
      </c>
      <c r="Q1692" t="s">
        <v>25092</v>
      </c>
      <c r="R1692" t="s">
        <v>25092</v>
      </c>
      <c r="S1692" t="s">
        <v>14</v>
      </c>
      <c r="T1692" t="s">
        <v>14</v>
      </c>
      <c r="U1692" t="s">
        <v>14</v>
      </c>
      <c r="V1692" t="s">
        <v>14</v>
      </c>
      <c r="W1692" t="s">
        <v>14</v>
      </c>
      <c r="X1692" t="s">
        <v>14</v>
      </c>
      <c r="Y1692" t="s">
        <v>14</v>
      </c>
      <c r="Z1692" t="s">
        <v>14</v>
      </c>
      <c r="AA1692" t="s">
        <v>15430</v>
      </c>
      <c r="AB1692" t="s">
        <v>25092</v>
      </c>
      <c r="AC1692" t="s">
        <v>15431</v>
      </c>
      <c r="AD1692" t="s">
        <v>2348</v>
      </c>
      <c r="AE1692" t="s">
        <v>15432</v>
      </c>
      <c r="AF1692" t="s">
        <v>15433</v>
      </c>
      <c r="AG1692" t="s">
        <v>14</v>
      </c>
      <c r="AH1692" t="s">
        <v>2209</v>
      </c>
      <c r="AI1692" t="s">
        <v>15434</v>
      </c>
      <c r="AJ1692" t="s">
        <v>1168</v>
      </c>
      <c r="AK1692" t="s">
        <v>2275</v>
      </c>
      <c r="AL1692" t="s">
        <v>1532</v>
      </c>
      <c r="AM1692" t="s">
        <v>2275</v>
      </c>
      <c r="AN1692" t="s">
        <v>1176</v>
      </c>
      <c r="AO1692" t="s">
        <v>23</v>
      </c>
      <c r="AP1692" t="s">
        <v>25091</v>
      </c>
      <c r="AQ1692" t="s">
        <v>14</v>
      </c>
      <c r="AR1692" t="s">
        <v>14</v>
      </c>
      <c r="AS1692" t="s">
        <v>14</v>
      </c>
      <c r="AT1692" t="s">
        <v>14</v>
      </c>
      <c r="AU1692" t="s">
        <v>2252</v>
      </c>
      <c r="AV1692" t="s">
        <v>15348</v>
      </c>
      <c r="AW1692" t="s">
        <v>15348</v>
      </c>
      <c r="AX1692" t="s">
        <v>15348</v>
      </c>
      <c r="AY1692" t="s">
        <v>15441</v>
      </c>
      <c r="AZ1692" t="s">
        <v>22104</v>
      </c>
      <c r="BA1692" t="s">
        <v>22104</v>
      </c>
      <c r="BB1692" t="s">
        <v>22089</v>
      </c>
      <c r="BC1692">
        <v>253221.32</v>
      </c>
      <c r="BD1692">
        <v>293736.63</v>
      </c>
      <c r="BE1692" t="s">
        <v>14</v>
      </c>
      <c r="BF1692" t="s">
        <v>14</v>
      </c>
      <c r="BG1692" t="s">
        <v>2214</v>
      </c>
      <c r="BH1692" t="s">
        <v>14</v>
      </c>
      <c r="BI1692" t="s">
        <v>22092</v>
      </c>
      <c r="BJ1692" t="s">
        <v>15429</v>
      </c>
      <c r="BK1692" t="s">
        <v>22332</v>
      </c>
      <c r="BL1692" t="s">
        <v>22104</v>
      </c>
      <c r="BM1692" t="s">
        <v>22089</v>
      </c>
      <c r="BN1692" t="s">
        <v>15442</v>
      </c>
      <c r="BO1692" t="s">
        <v>14</v>
      </c>
      <c r="BP1692" t="s">
        <v>25092</v>
      </c>
      <c r="BQ1692" t="s">
        <v>2217</v>
      </c>
      <c r="BR1692" t="s">
        <v>2303</v>
      </c>
      <c r="BS1692" t="s">
        <v>14</v>
      </c>
      <c r="BT1692" t="s">
        <v>14</v>
      </c>
      <c r="BU1692" t="s">
        <v>14</v>
      </c>
      <c r="BV1692" t="s">
        <v>14</v>
      </c>
      <c r="BW1692" t="s">
        <v>14</v>
      </c>
      <c r="BX1692" t="s">
        <v>14</v>
      </c>
      <c r="BY1692" t="s">
        <v>2220</v>
      </c>
      <c r="BZ1692" t="s">
        <v>25092</v>
      </c>
      <c r="CA1692" t="s">
        <v>9582</v>
      </c>
      <c r="CB1692" t="s">
        <v>14</v>
      </c>
      <c r="CC1692" t="s">
        <v>14</v>
      </c>
      <c r="CD1692" t="s">
        <v>15443</v>
      </c>
      <c r="CE1692" t="s">
        <v>14</v>
      </c>
      <c r="CF1692" t="s">
        <v>15444</v>
      </c>
      <c r="CG1692" t="s">
        <v>504</v>
      </c>
      <c r="CH1692" t="s">
        <v>22075</v>
      </c>
      <c r="CJ1692" t="s">
        <v>23</v>
      </c>
      <c r="CK1692" t="s">
        <v>24</v>
      </c>
      <c r="CL1692" s="13"/>
      <c r="CM1692" s="4" t="str">
        <f>_xlfn.XLOOKUP($CG1692,tbl_area_24_07_2024[Nombre Área],tbl_area_24_07_2024[Estado],"Si no se encuentra",2,)</f>
        <v>Jalisco</v>
      </c>
      <c r="CN1692" s="4" t="str">
        <f>_xlfn.XLOOKUP($CG1692,tbl_area_24_07_2024[Nombre Área],tbl_area_24_07_2024[Estructura],"Si no se encuentra",2,)</f>
        <v>Juntas Distritales</v>
      </c>
    </row>
    <row r="1693" spans="1:92" ht="20" x14ac:dyDescent="0.85">
      <c r="A1693" t="s">
        <v>22073</v>
      </c>
      <c r="B1693" t="s">
        <v>22074</v>
      </c>
      <c r="C1693" t="s">
        <v>22075</v>
      </c>
      <c r="D1693" t="s">
        <v>2199</v>
      </c>
      <c r="E1693" t="s">
        <v>2242</v>
      </c>
      <c r="F1693" t="s">
        <v>2201</v>
      </c>
      <c r="G1693" t="s">
        <v>15445</v>
      </c>
      <c r="H1693" t="s">
        <v>14</v>
      </c>
      <c r="I1693" t="s">
        <v>15341</v>
      </c>
      <c r="J1693" t="s">
        <v>15446</v>
      </c>
      <c r="K1693" t="s">
        <v>25093</v>
      </c>
      <c r="L1693" t="s">
        <v>14</v>
      </c>
      <c r="M1693" t="s">
        <v>14</v>
      </c>
      <c r="N1693" t="s">
        <v>15447</v>
      </c>
      <c r="O1693" t="s">
        <v>25093</v>
      </c>
      <c r="P1693" t="s">
        <v>14</v>
      </c>
      <c r="Q1693" t="s">
        <v>25093</v>
      </c>
      <c r="R1693" t="s">
        <v>25093</v>
      </c>
      <c r="S1693" t="s">
        <v>14</v>
      </c>
      <c r="T1693" t="s">
        <v>14</v>
      </c>
      <c r="U1693" t="s">
        <v>14</v>
      </c>
      <c r="V1693" t="s">
        <v>14</v>
      </c>
      <c r="W1693" t="s">
        <v>14</v>
      </c>
      <c r="X1693" t="s">
        <v>14</v>
      </c>
      <c r="Y1693" t="s">
        <v>14</v>
      </c>
      <c r="Z1693" t="s">
        <v>14</v>
      </c>
      <c r="AA1693" t="s">
        <v>15430</v>
      </c>
      <c r="AB1693" t="s">
        <v>25093</v>
      </c>
      <c r="AC1693" t="s">
        <v>15431</v>
      </c>
      <c r="AD1693" t="s">
        <v>2348</v>
      </c>
      <c r="AE1693" t="s">
        <v>15432</v>
      </c>
      <c r="AF1693" t="s">
        <v>15433</v>
      </c>
      <c r="AG1693" t="s">
        <v>14</v>
      </c>
      <c r="AH1693" t="s">
        <v>2209</v>
      </c>
      <c r="AI1693" t="s">
        <v>15434</v>
      </c>
      <c r="AJ1693" t="s">
        <v>1168</v>
      </c>
      <c r="AK1693" t="s">
        <v>2275</v>
      </c>
      <c r="AL1693" t="s">
        <v>1532</v>
      </c>
      <c r="AM1693" t="s">
        <v>2275</v>
      </c>
      <c r="AN1693" t="s">
        <v>1176</v>
      </c>
      <c r="AO1693" t="s">
        <v>23</v>
      </c>
      <c r="AP1693" t="s">
        <v>25091</v>
      </c>
      <c r="AQ1693" t="s">
        <v>14</v>
      </c>
      <c r="AR1693" t="s">
        <v>14</v>
      </c>
      <c r="AS1693" t="s">
        <v>14</v>
      </c>
      <c r="AT1693" t="s">
        <v>14</v>
      </c>
      <c r="AU1693" t="s">
        <v>2252</v>
      </c>
      <c r="AV1693" t="s">
        <v>15348</v>
      </c>
      <c r="AW1693" t="s">
        <v>15348</v>
      </c>
      <c r="AX1693" t="s">
        <v>15348</v>
      </c>
      <c r="AY1693" t="s">
        <v>15448</v>
      </c>
      <c r="AZ1693" t="s">
        <v>25094</v>
      </c>
      <c r="BA1693" t="s">
        <v>25095</v>
      </c>
      <c r="BB1693" t="s">
        <v>22127</v>
      </c>
      <c r="BC1693">
        <v>156112.5</v>
      </c>
      <c r="BD1693">
        <v>103051.5</v>
      </c>
      <c r="BE1693" t="s">
        <v>14</v>
      </c>
      <c r="BF1693" t="s">
        <v>14</v>
      </c>
      <c r="BG1693" t="s">
        <v>2214</v>
      </c>
      <c r="BH1693" t="s">
        <v>14</v>
      </c>
      <c r="BI1693" t="s">
        <v>22092</v>
      </c>
      <c r="BJ1693" t="s">
        <v>15447</v>
      </c>
      <c r="BK1693" t="s">
        <v>22332</v>
      </c>
      <c r="BL1693" t="s">
        <v>25095</v>
      </c>
      <c r="BM1693" t="s">
        <v>22127</v>
      </c>
      <c r="BN1693" t="s">
        <v>15449</v>
      </c>
      <c r="BO1693" t="s">
        <v>14</v>
      </c>
      <c r="BP1693" t="s">
        <v>25093</v>
      </c>
      <c r="BQ1693" t="s">
        <v>2217</v>
      </c>
      <c r="BR1693" t="s">
        <v>2303</v>
      </c>
      <c r="BS1693" t="s">
        <v>14</v>
      </c>
      <c r="BT1693" t="s">
        <v>14</v>
      </c>
      <c r="BU1693" t="s">
        <v>14</v>
      </c>
      <c r="BV1693" t="s">
        <v>14</v>
      </c>
      <c r="BW1693" t="s">
        <v>14</v>
      </c>
      <c r="BX1693" t="s">
        <v>14</v>
      </c>
      <c r="BY1693" t="s">
        <v>2544</v>
      </c>
      <c r="BZ1693" t="s">
        <v>25093</v>
      </c>
      <c r="CA1693" t="s">
        <v>9582</v>
      </c>
      <c r="CB1693" t="s">
        <v>14</v>
      </c>
      <c r="CC1693" t="s">
        <v>14</v>
      </c>
      <c r="CD1693" t="s">
        <v>15450</v>
      </c>
      <c r="CE1693" t="s">
        <v>14</v>
      </c>
      <c r="CF1693" t="s">
        <v>15451</v>
      </c>
      <c r="CG1693" t="s">
        <v>504</v>
      </c>
      <c r="CH1693" t="s">
        <v>22075</v>
      </c>
      <c r="CJ1693" t="s">
        <v>23</v>
      </c>
      <c r="CK1693" t="s">
        <v>24</v>
      </c>
      <c r="CL1693" s="13"/>
      <c r="CM1693" s="4" t="str">
        <f>_xlfn.XLOOKUP($CG1693,tbl_area_24_07_2024[Nombre Área],tbl_area_24_07_2024[Estado],"Si no se encuentra",2,)</f>
        <v>Jalisco</v>
      </c>
      <c r="CN1693" s="4" t="str">
        <f>_xlfn.XLOOKUP($CG1693,tbl_area_24_07_2024[Nombre Área],tbl_area_24_07_2024[Estructura],"Si no se encuentra",2,)</f>
        <v>Juntas Distritales</v>
      </c>
    </row>
    <row r="1694" spans="1:92" ht="20" x14ac:dyDescent="0.85">
      <c r="A1694" t="s">
        <v>22073</v>
      </c>
      <c r="B1694" t="s">
        <v>22074</v>
      </c>
      <c r="C1694" t="s">
        <v>22075</v>
      </c>
      <c r="D1694" t="s">
        <v>2199</v>
      </c>
      <c r="E1694" t="s">
        <v>2242</v>
      </c>
      <c r="F1694" t="s">
        <v>2201</v>
      </c>
      <c r="G1694" t="s">
        <v>15452</v>
      </c>
      <c r="H1694" t="s">
        <v>14</v>
      </c>
      <c r="I1694" t="s">
        <v>15341</v>
      </c>
      <c r="J1694" t="s">
        <v>15453</v>
      </c>
      <c r="K1694" t="s">
        <v>25096</v>
      </c>
      <c r="L1694" t="s">
        <v>14</v>
      </c>
      <c r="M1694" t="s">
        <v>14</v>
      </c>
      <c r="N1694" t="s">
        <v>15447</v>
      </c>
      <c r="O1694" t="s">
        <v>25096</v>
      </c>
      <c r="P1694" t="s">
        <v>14</v>
      </c>
      <c r="Q1694" t="s">
        <v>25096</v>
      </c>
      <c r="R1694" t="s">
        <v>25096</v>
      </c>
      <c r="S1694" t="s">
        <v>14</v>
      </c>
      <c r="T1694" t="s">
        <v>14</v>
      </c>
      <c r="U1694" t="s">
        <v>14</v>
      </c>
      <c r="V1694" t="s">
        <v>14</v>
      </c>
      <c r="W1694" t="s">
        <v>14</v>
      </c>
      <c r="X1694" t="s">
        <v>14</v>
      </c>
      <c r="Y1694" t="s">
        <v>14</v>
      </c>
      <c r="Z1694" t="s">
        <v>14</v>
      </c>
      <c r="AA1694" t="s">
        <v>15430</v>
      </c>
      <c r="AB1694" t="s">
        <v>25096</v>
      </c>
      <c r="AC1694" t="s">
        <v>15431</v>
      </c>
      <c r="AD1694" t="s">
        <v>2348</v>
      </c>
      <c r="AE1694" t="s">
        <v>15432</v>
      </c>
      <c r="AF1694" t="s">
        <v>15433</v>
      </c>
      <c r="AG1694" t="s">
        <v>14</v>
      </c>
      <c r="AH1694" t="s">
        <v>2209</v>
      </c>
      <c r="AI1694" t="s">
        <v>15434</v>
      </c>
      <c r="AJ1694" t="s">
        <v>1168</v>
      </c>
      <c r="AK1694" t="s">
        <v>2275</v>
      </c>
      <c r="AL1694" t="s">
        <v>1532</v>
      </c>
      <c r="AM1694" t="s">
        <v>2275</v>
      </c>
      <c r="AN1694" t="s">
        <v>1176</v>
      </c>
      <c r="AO1694" t="s">
        <v>23</v>
      </c>
      <c r="AP1694" t="s">
        <v>25091</v>
      </c>
      <c r="AQ1694" t="s">
        <v>14</v>
      </c>
      <c r="AR1694" t="s">
        <v>14</v>
      </c>
      <c r="AS1694" t="s">
        <v>14</v>
      </c>
      <c r="AT1694" t="s">
        <v>14</v>
      </c>
      <c r="AU1694" t="s">
        <v>2252</v>
      </c>
      <c r="AV1694" t="s">
        <v>15348</v>
      </c>
      <c r="AW1694" t="s">
        <v>15348</v>
      </c>
      <c r="AX1694" t="s">
        <v>15348</v>
      </c>
      <c r="AY1694" t="s">
        <v>15454</v>
      </c>
      <c r="AZ1694" t="s">
        <v>22104</v>
      </c>
      <c r="BA1694" t="s">
        <v>22104</v>
      </c>
      <c r="BB1694" t="s">
        <v>22089</v>
      </c>
      <c r="BC1694">
        <v>146866.5</v>
      </c>
      <c r="BD1694">
        <v>170365.14</v>
      </c>
      <c r="BE1694" t="s">
        <v>14</v>
      </c>
      <c r="BF1694" t="s">
        <v>14</v>
      </c>
      <c r="BG1694" t="s">
        <v>2214</v>
      </c>
      <c r="BH1694" t="s">
        <v>14</v>
      </c>
      <c r="BI1694" t="s">
        <v>22092</v>
      </c>
      <c r="BJ1694" t="s">
        <v>15447</v>
      </c>
      <c r="BK1694" t="s">
        <v>22332</v>
      </c>
      <c r="BL1694" t="s">
        <v>22104</v>
      </c>
      <c r="BM1694" t="s">
        <v>22089</v>
      </c>
      <c r="BN1694" t="s">
        <v>15455</v>
      </c>
      <c r="BO1694" t="s">
        <v>14</v>
      </c>
      <c r="BP1694" t="s">
        <v>25096</v>
      </c>
      <c r="BQ1694" t="s">
        <v>2217</v>
      </c>
      <c r="BR1694" t="s">
        <v>2303</v>
      </c>
      <c r="BS1694" t="s">
        <v>14</v>
      </c>
      <c r="BT1694" t="s">
        <v>14</v>
      </c>
      <c r="BU1694" t="s">
        <v>14</v>
      </c>
      <c r="BV1694" t="s">
        <v>14</v>
      </c>
      <c r="BW1694" t="s">
        <v>14</v>
      </c>
      <c r="BX1694" t="s">
        <v>14</v>
      </c>
      <c r="BY1694" t="s">
        <v>2220</v>
      </c>
      <c r="BZ1694" t="s">
        <v>25096</v>
      </c>
      <c r="CA1694" t="s">
        <v>9582</v>
      </c>
      <c r="CB1694" t="s">
        <v>14</v>
      </c>
      <c r="CC1694" t="s">
        <v>14</v>
      </c>
      <c r="CD1694" t="s">
        <v>15456</v>
      </c>
      <c r="CE1694" t="s">
        <v>14</v>
      </c>
      <c r="CF1694" t="s">
        <v>15457</v>
      </c>
      <c r="CG1694" t="s">
        <v>504</v>
      </c>
      <c r="CH1694" t="s">
        <v>22075</v>
      </c>
      <c r="CJ1694" t="s">
        <v>23</v>
      </c>
      <c r="CK1694" t="s">
        <v>24</v>
      </c>
      <c r="CL1694" s="13"/>
      <c r="CM1694" s="4" t="str">
        <f>_xlfn.XLOOKUP($CG1694,tbl_area_24_07_2024[Nombre Área],tbl_area_24_07_2024[Estado],"Si no se encuentra",2,)</f>
        <v>Jalisco</v>
      </c>
      <c r="CN1694" s="4" t="str">
        <f>_xlfn.XLOOKUP($CG1694,tbl_area_24_07_2024[Nombre Área],tbl_area_24_07_2024[Estructura],"Si no se encuentra",2,)</f>
        <v>Juntas Distritales</v>
      </c>
    </row>
    <row r="1695" spans="1:92" ht="20" x14ac:dyDescent="0.85">
      <c r="A1695" t="s">
        <v>22073</v>
      </c>
      <c r="B1695" t="s">
        <v>22074</v>
      </c>
      <c r="C1695" t="s">
        <v>22075</v>
      </c>
      <c r="D1695" t="s">
        <v>2199</v>
      </c>
      <c r="E1695" t="s">
        <v>2242</v>
      </c>
      <c r="F1695" t="s">
        <v>2201</v>
      </c>
      <c r="G1695" t="s">
        <v>15458</v>
      </c>
      <c r="H1695" t="s">
        <v>14</v>
      </c>
      <c r="I1695" t="s">
        <v>15341</v>
      </c>
      <c r="J1695" t="s">
        <v>15459</v>
      </c>
      <c r="K1695" t="s">
        <v>25097</v>
      </c>
      <c r="L1695" t="s">
        <v>14</v>
      </c>
      <c r="M1695" t="s">
        <v>14</v>
      </c>
      <c r="N1695" t="s">
        <v>15460</v>
      </c>
      <c r="O1695" t="s">
        <v>25097</v>
      </c>
      <c r="P1695" t="s">
        <v>14</v>
      </c>
      <c r="Q1695" t="s">
        <v>25097</v>
      </c>
      <c r="R1695" t="s">
        <v>25097</v>
      </c>
      <c r="S1695" t="s">
        <v>14</v>
      </c>
      <c r="T1695" t="s">
        <v>14</v>
      </c>
      <c r="U1695" t="s">
        <v>14</v>
      </c>
      <c r="V1695" t="s">
        <v>14</v>
      </c>
      <c r="W1695" t="s">
        <v>14</v>
      </c>
      <c r="X1695" t="s">
        <v>14</v>
      </c>
      <c r="Y1695" t="s">
        <v>14</v>
      </c>
      <c r="Z1695" t="s">
        <v>14</v>
      </c>
      <c r="AA1695" t="s">
        <v>15430</v>
      </c>
      <c r="AB1695" t="s">
        <v>25097</v>
      </c>
      <c r="AC1695" t="s">
        <v>15431</v>
      </c>
      <c r="AD1695" t="s">
        <v>2348</v>
      </c>
      <c r="AE1695" t="s">
        <v>15432</v>
      </c>
      <c r="AF1695" t="s">
        <v>15433</v>
      </c>
      <c r="AG1695" t="s">
        <v>14</v>
      </c>
      <c r="AH1695" t="s">
        <v>2209</v>
      </c>
      <c r="AI1695" t="s">
        <v>15434</v>
      </c>
      <c r="AJ1695" t="s">
        <v>1168</v>
      </c>
      <c r="AK1695" t="s">
        <v>2275</v>
      </c>
      <c r="AL1695" t="s">
        <v>1532</v>
      </c>
      <c r="AM1695" t="s">
        <v>2275</v>
      </c>
      <c r="AN1695" t="s">
        <v>1176</v>
      </c>
      <c r="AO1695" t="s">
        <v>23</v>
      </c>
      <c r="AP1695" t="s">
        <v>25091</v>
      </c>
      <c r="AQ1695" t="s">
        <v>14</v>
      </c>
      <c r="AR1695" t="s">
        <v>14</v>
      </c>
      <c r="AS1695" t="s">
        <v>14</v>
      </c>
      <c r="AT1695" t="s">
        <v>14</v>
      </c>
      <c r="AU1695" t="s">
        <v>2252</v>
      </c>
      <c r="AV1695" t="s">
        <v>15348</v>
      </c>
      <c r="AW1695" t="s">
        <v>15348</v>
      </c>
      <c r="AX1695" t="s">
        <v>15348</v>
      </c>
      <c r="AY1695" t="s">
        <v>15461</v>
      </c>
      <c r="AZ1695" t="s">
        <v>25098</v>
      </c>
      <c r="BA1695" t="s">
        <v>22273</v>
      </c>
      <c r="BB1695" t="s">
        <v>22127</v>
      </c>
      <c r="BC1695">
        <v>77625</v>
      </c>
      <c r="BD1695">
        <v>90045</v>
      </c>
      <c r="BE1695" t="s">
        <v>14</v>
      </c>
      <c r="BF1695" t="s">
        <v>14</v>
      </c>
      <c r="BG1695" t="s">
        <v>2214</v>
      </c>
      <c r="BH1695" t="s">
        <v>14</v>
      </c>
      <c r="BI1695" t="s">
        <v>22092</v>
      </c>
      <c r="BJ1695" t="s">
        <v>15460</v>
      </c>
      <c r="BK1695" t="s">
        <v>22332</v>
      </c>
      <c r="BL1695" t="s">
        <v>22273</v>
      </c>
      <c r="BM1695" t="s">
        <v>22127</v>
      </c>
      <c r="BN1695" t="s">
        <v>15462</v>
      </c>
      <c r="BO1695" t="s">
        <v>14</v>
      </c>
      <c r="BP1695" t="s">
        <v>25097</v>
      </c>
      <c r="BQ1695" t="s">
        <v>2217</v>
      </c>
      <c r="BR1695" t="s">
        <v>2303</v>
      </c>
      <c r="BS1695" t="s">
        <v>14</v>
      </c>
      <c r="BT1695" t="s">
        <v>14</v>
      </c>
      <c r="BU1695" t="s">
        <v>14</v>
      </c>
      <c r="BV1695" t="s">
        <v>14</v>
      </c>
      <c r="BW1695" t="s">
        <v>14</v>
      </c>
      <c r="BX1695" t="s">
        <v>14</v>
      </c>
      <c r="BY1695" t="s">
        <v>2544</v>
      </c>
      <c r="BZ1695" t="s">
        <v>25097</v>
      </c>
      <c r="CA1695" t="s">
        <v>9582</v>
      </c>
      <c r="CB1695" t="s">
        <v>14</v>
      </c>
      <c r="CC1695" t="s">
        <v>14</v>
      </c>
      <c r="CD1695" t="s">
        <v>15463</v>
      </c>
      <c r="CE1695" t="s">
        <v>14</v>
      </c>
      <c r="CF1695" t="s">
        <v>15464</v>
      </c>
      <c r="CG1695" t="s">
        <v>504</v>
      </c>
      <c r="CH1695" t="s">
        <v>22075</v>
      </c>
      <c r="CJ1695" t="s">
        <v>23</v>
      </c>
      <c r="CK1695" t="s">
        <v>24</v>
      </c>
      <c r="CL1695" s="13"/>
      <c r="CM1695" s="4" t="str">
        <f>_xlfn.XLOOKUP($CG1695,tbl_area_24_07_2024[Nombre Área],tbl_area_24_07_2024[Estado],"Si no se encuentra",2,)</f>
        <v>Jalisco</v>
      </c>
      <c r="CN1695" s="4" t="str">
        <f>_xlfn.XLOOKUP($CG1695,tbl_area_24_07_2024[Nombre Área],tbl_area_24_07_2024[Estructura],"Si no se encuentra",2,)</f>
        <v>Juntas Distritales</v>
      </c>
    </row>
    <row r="1696" spans="1:92" ht="20" x14ac:dyDescent="0.85">
      <c r="A1696" t="s">
        <v>22073</v>
      </c>
      <c r="B1696" t="s">
        <v>22074</v>
      </c>
      <c r="C1696" t="s">
        <v>22075</v>
      </c>
      <c r="D1696" t="s">
        <v>2199</v>
      </c>
      <c r="E1696" t="s">
        <v>2242</v>
      </c>
      <c r="F1696" t="s">
        <v>2201</v>
      </c>
      <c r="G1696" t="s">
        <v>15465</v>
      </c>
      <c r="H1696" t="s">
        <v>14</v>
      </c>
      <c r="I1696" t="s">
        <v>15341</v>
      </c>
      <c r="J1696" t="s">
        <v>15466</v>
      </c>
      <c r="K1696" t="s">
        <v>25099</v>
      </c>
      <c r="L1696" t="s">
        <v>14</v>
      </c>
      <c r="M1696" t="s">
        <v>14</v>
      </c>
      <c r="N1696" t="s">
        <v>15460</v>
      </c>
      <c r="O1696" t="s">
        <v>25099</v>
      </c>
      <c r="P1696" t="s">
        <v>14</v>
      </c>
      <c r="Q1696" t="s">
        <v>25099</v>
      </c>
      <c r="R1696" t="s">
        <v>25099</v>
      </c>
      <c r="S1696" t="s">
        <v>14</v>
      </c>
      <c r="T1696" t="s">
        <v>14</v>
      </c>
      <c r="U1696" t="s">
        <v>14</v>
      </c>
      <c r="V1696" t="s">
        <v>14</v>
      </c>
      <c r="W1696" t="s">
        <v>14</v>
      </c>
      <c r="X1696" t="s">
        <v>14</v>
      </c>
      <c r="Y1696" t="s">
        <v>14</v>
      </c>
      <c r="Z1696" t="s">
        <v>14</v>
      </c>
      <c r="AA1696" t="s">
        <v>15430</v>
      </c>
      <c r="AB1696" t="s">
        <v>25099</v>
      </c>
      <c r="AC1696" t="s">
        <v>15431</v>
      </c>
      <c r="AD1696" t="s">
        <v>2348</v>
      </c>
      <c r="AE1696" t="s">
        <v>15432</v>
      </c>
      <c r="AF1696" t="s">
        <v>15433</v>
      </c>
      <c r="AG1696" t="s">
        <v>14</v>
      </c>
      <c r="AH1696" t="s">
        <v>2209</v>
      </c>
      <c r="AI1696" t="s">
        <v>15434</v>
      </c>
      <c r="AJ1696" t="s">
        <v>1168</v>
      </c>
      <c r="AK1696" t="s">
        <v>2275</v>
      </c>
      <c r="AL1696" t="s">
        <v>1532</v>
      </c>
      <c r="AM1696" t="s">
        <v>2275</v>
      </c>
      <c r="AN1696" t="s">
        <v>1176</v>
      </c>
      <c r="AO1696" t="s">
        <v>23</v>
      </c>
      <c r="AP1696" t="s">
        <v>25091</v>
      </c>
      <c r="AQ1696" t="s">
        <v>14</v>
      </c>
      <c r="AR1696" t="s">
        <v>14</v>
      </c>
      <c r="AS1696" t="s">
        <v>14</v>
      </c>
      <c r="AT1696" t="s">
        <v>14</v>
      </c>
      <c r="AU1696" t="s">
        <v>2252</v>
      </c>
      <c r="AV1696" t="s">
        <v>15348</v>
      </c>
      <c r="AW1696" t="s">
        <v>15348</v>
      </c>
      <c r="AX1696" t="s">
        <v>15348</v>
      </c>
      <c r="AY1696" t="s">
        <v>15467</v>
      </c>
      <c r="AZ1696" t="s">
        <v>22104</v>
      </c>
      <c r="BA1696" t="s">
        <v>22104</v>
      </c>
      <c r="BB1696" t="s">
        <v>22089</v>
      </c>
      <c r="BC1696">
        <v>146866.5</v>
      </c>
      <c r="BD1696">
        <v>170365.14</v>
      </c>
      <c r="BE1696" t="s">
        <v>14</v>
      </c>
      <c r="BF1696" t="s">
        <v>14</v>
      </c>
      <c r="BG1696" t="s">
        <v>2214</v>
      </c>
      <c r="BH1696" t="s">
        <v>14</v>
      </c>
      <c r="BI1696" t="s">
        <v>22092</v>
      </c>
      <c r="BJ1696" t="s">
        <v>15460</v>
      </c>
      <c r="BK1696" t="s">
        <v>22332</v>
      </c>
      <c r="BL1696" t="s">
        <v>22104</v>
      </c>
      <c r="BM1696" t="s">
        <v>22089</v>
      </c>
      <c r="BN1696" t="s">
        <v>15468</v>
      </c>
      <c r="BO1696" t="s">
        <v>14</v>
      </c>
      <c r="BP1696" t="s">
        <v>25099</v>
      </c>
      <c r="BQ1696" t="s">
        <v>2217</v>
      </c>
      <c r="BR1696" t="s">
        <v>2303</v>
      </c>
      <c r="BS1696" t="s">
        <v>14</v>
      </c>
      <c r="BT1696" t="s">
        <v>14</v>
      </c>
      <c r="BU1696" t="s">
        <v>14</v>
      </c>
      <c r="BV1696" t="s">
        <v>14</v>
      </c>
      <c r="BW1696" t="s">
        <v>14</v>
      </c>
      <c r="BX1696" t="s">
        <v>14</v>
      </c>
      <c r="BY1696" t="s">
        <v>2220</v>
      </c>
      <c r="BZ1696" t="s">
        <v>25099</v>
      </c>
      <c r="CA1696" t="s">
        <v>9582</v>
      </c>
      <c r="CB1696" t="s">
        <v>14</v>
      </c>
      <c r="CC1696" t="s">
        <v>14</v>
      </c>
      <c r="CD1696" t="s">
        <v>15469</v>
      </c>
      <c r="CE1696" t="s">
        <v>14</v>
      </c>
      <c r="CF1696" t="s">
        <v>15470</v>
      </c>
      <c r="CG1696" t="s">
        <v>504</v>
      </c>
      <c r="CH1696" t="s">
        <v>22075</v>
      </c>
      <c r="CJ1696" t="s">
        <v>23</v>
      </c>
      <c r="CK1696" t="s">
        <v>24</v>
      </c>
      <c r="CL1696" s="13"/>
      <c r="CM1696" s="4" t="str">
        <f>_xlfn.XLOOKUP($CG1696,tbl_area_24_07_2024[Nombre Área],tbl_area_24_07_2024[Estado],"Si no se encuentra",2,)</f>
        <v>Jalisco</v>
      </c>
      <c r="CN1696" s="4" t="str">
        <f>_xlfn.XLOOKUP($CG1696,tbl_area_24_07_2024[Nombre Área],tbl_area_24_07_2024[Estructura],"Si no se encuentra",2,)</f>
        <v>Juntas Distritales</v>
      </c>
    </row>
    <row r="1697" spans="1:92" ht="20" x14ac:dyDescent="0.85">
      <c r="A1697" t="s">
        <v>22073</v>
      </c>
      <c r="B1697" t="s">
        <v>22074</v>
      </c>
      <c r="C1697" t="s">
        <v>22075</v>
      </c>
      <c r="D1697" t="s">
        <v>2199</v>
      </c>
      <c r="E1697" t="s">
        <v>2242</v>
      </c>
      <c r="F1697" t="s">
        <v>2201</v>
      </c>
      <c r="G1697" t="s">
        <v>15471</v>
      </c>
      <c r="H1697" t="s">
        <v>14</v>
      </c>
      <c r="I1697" t="s">
        <v>15341</v>
      </c>
      <c r="J1697" t="s">
        <v>15472</v>
      </c>
      <c r="K1697" t="s">
        <v>25100</v>
      </c>
      <c r="L1697" t="s">
        <v>14</v>
      </c>
      <c r="M1697" t="s">
        <v>14</v>
      </c>
      <c r="N1697" t="s">
        <v>15473</v>
      </c>
      <c r="O1697" t="s">
        <v>25100</v>
      </c>
      <c r="P1697" t="s">
        <v>14</v>
      </c>
      <c r="Q1697" t="s">
        <v>25100</v>
      </c>
      <c r="R1697" t="s">
        <v>25100</v>
      </c>
      <c r="S1697" t="s">
        <v>14</v>
      </c>
      <c r="T1697" t="s">
        <v>14</v>
      </c>
      <c r="U1697" t="s">
        <v>14</v>
      </c>
      <c r="V1697" t="s">
        <v>14</v>
      </c>
      <c r="W1697" t="s">
        <v>1838</v>
      </c>
      <c r="X1697" t="s">
        <v>144</v>
      </c>
      <c r="Y1697" t="s">
        <v>226</v>
      </c>
      <c r="Z1697" t="s">
        <v>12</v>
      </c>
      <c r="AA1697" t="s">
        <v>14</v>
      </c>
      <c r="AB1697" t="s">
        <v>25100</v>
      </c>
      <c r="AC1697" t="s">
        <v>15422</v>
      </c>
      <c r="AD1697" t="s">
        <v>2207</v>
      </c>
      <c r="AE1697" t="s">
        <v>15402</v>
      </c>
      <c r="AF1697" t="s">
        <v>11827</v>
      </c>
      <c r="AG1697" t="s">
        <v>14</v>
      </c>
      <c r="AH1697" t="s">
        <v>2209</v>
      </c>
      <c r="AI1697" t="s">
        <v>15403</v>
      </c>
      <c r="AJ1697" t="s">
        <v>1168</v>
      </c>
      <c r="AK1697" t="s">
        <v>2275</v>
      </c>
      <c r="AL1697" t="s">
        <v>1532</v>
      </c>
      <c r="AM1697" t="s">
        <v>2275</v>
      </c>
      <c r="AN1697" t="s">
        <v>1176</v>
      </c>
      <c r="AO1697" t="s">
        <v>23</v>
      </c>
      <c r="AP1697" t="s">
        <v>25084</v>
      </c>
      <c r="AQ1697" t="s">
        <v>14</v>
      </c>
      <c r="AR1697" t="s">
        <v>14</v>
      </c>
      <c r="AS1697" t="s">
        <v>14</v>
      </c>
      <c r="AT1697" t="s">
        <v>14</v>
      </c>
      <c r="AU1697" t="s">
        <v>2252</v>
      </c>
      <c r="AV1697" t="s">
        <v>15348</v>
      </c>
      <c r="AW1697" t="s">
        <v>15348</v>
      </c>
      <c r="AX1697" t="s">
        <v>15348</v>
      </c>
      <c r="AY1697" t="s">
        <v>15423</v>
      </c>
      <c r="AZ1697" t="s">
        <v>25089</v>
      </c>
      <c r="BA1697" t="s">
        <v>22409</v>
      </c>
      <c r="BB1697" t="s">
        <v>22795</v>
      </c>
      <c r="BC1697">
        <v>198614.88</v>
      </c>
      <c r="BD1697">
        <v>230392.3</v>
      </c>
      <c r="BE1697" t="s">
        <v>14</v>
      </c>
      <c r="BF1697" t="s">
        <v>14</v>
      </c>
      <c r="BG1697" t="s">
        <v>2214</v>
      </c>
      <c r="BH1697" t="s">
        <v>14</v>
      </c>
      <c r="BI1697" t="s">
        <v>22092</v>
      </c>
      <c r="BJ1697" t="s">
        <v>15473</v>
      </c>
      <c r="BK1697" t="s">
        <v>22332</v>
      </c>
      <c r="BL1697" t="s">
        <v>22409</v>
      </c>
      <c r="BM1697" t="s">
        <v>22795</v>
      </c>
      <c r="BN1697" t="s">
        <v>15474</v>
      </c>
      <c r="BO1697" t="s">
        <v>14</v>
      </c>
      <c r="BP1697" t="s">
        <v>25100</v>
      </c>
      <c r="BQ1697" t="s">
        <v>2217</v>
      </c>
      <c r="BR1697" t="s">
        <v>2303</v>
      </c>
      <c r="BS1697" t="s">
        <v>14</v>
      </c>
      <c r="BT1697" t="s">
        <v>14</v>
      </c>
      <c r="BU1697" t="s">
        <v>14</v>
      </c>
      <c r="BV1697" t="s">
        <v>14</v>
      </c>
      <c r="BW1697" t="s">
        <v>14</v>
      </c>
      <c r="BX1697" t="s">
        <v>14</v>
      </c>
      <c r="BY1697" t="s">
        <v>2544</v>
      </c>
      <c r="BZ1697" t="s">
        <v>25100</v>
      </c>
      <c r="CA1697" t="s">
        <v>9582</v>
      </c>
      <c r="CB1697" t="s">
        <v>14</v>
      </c>
      <c r="CC1697" t="s">
        <v>14</v>
      </c>
      <c r="CD1697" t="s">
        <v>15475</v>
      </c>
      <c r="CE1697" t="s">
        <v>14</v>
      </c>
      <c r="CF1697" t="s">
        <v>15476</v>
      </c>
      <c r="CG1697" t="s">
        <v>504</v>
      </c>
      <c r="CH1697" t="s">
        <v>22075</v>
      </c>
      <c r="CJ1697" t="s">
        <v>23</v>
      </c>
      <c r="CK1697" t="s">
        <v>24</v>
      </c>
      <c r="CL1697" s="13"/>
      <c r="CM1697" s="4" t="str">
        <f>_xlfn.XLOOKUP($CG1697,tbl_area_24_07_2024[Nombre Área],tbl_area_24_07_2024[Estado],"Si no se encuentra",2,)</f>
        <v>Jalisco</v>
      </c>
      <c r="CN1697" s="4" t="str">
        <f>_xlfn.XLOOKUP($CG1697,tbl_area_24_07_2024[Nombre Área],tbl_area_24_07_2024[Estructura],"Si no se encuentra",2,)</f>
        <v>Juntas Distritales</v>
      </c>
    </row>
    <row r="1698" spans="1:92" ht="20" x14ac:dyDescent="0.85">
      <c r="A1698" t="s">
        <v>22073</v>
      </c>
      <c r="B1698" t="s">
        <v>22074</v>
      </c>
      <c r="C1698" t="s">
        <v>22075</v>
      </c>
      <c r="D1698" t="s">
        <v>2199</v>
      </c>
      <c r="E1698" t="s">
        <v>2200</v>
      </c>
      <c r="F1698" t="s">
        <v>2201</v>
      </c>
      <c r="G1698" t="s">
        <v>15477</v>
      </c>
      <c r="H1698" t="s">
        <v>14</v>
      </c>
      <c r="I1698" t="s">
        <v>15478</v>
      </c>
      <c r="J1698" t="s">
        <v>15479</v>
      </c>
      <c r="K1698" t="s">
        <v>25101</v>
      </c>
      <c r="L1698" t="s">
        <v>14</v>
      </c>
      <c r="M1698" t="s">
        <v>14</v>
      </c>
      <c r="N1698" t="s">
        <v>15480</v>
      </c>
      <c r="O1698" t="s">
        <v>25101</v>
      </c>
      <c r="P1698" t="s">
        <v>14</v>
      </c>
      <c r="Q1698" t="s">
        <v>25101</v>
      </c>
      <c r="R1698" t="s">
        <v>25101</v>
      </c>
      <c r="S1698" t="s">
        <v>14</v>
      </c>
      <c r="T1698" t="s">
        <v>14</v>
      </c>
      <c r="U1698" t="s">
        <v>14</v>
      </c>
      <c r="V1698" t="s">
        <v>14</v>
      </c>
      <c r="W1698" t="s">
        <v>615</v>
      </c>
      <c r="X1698" t="s">
        <v>15481</v>
      </c>
      <c r="Y1698" t="s">
        <v>15482</v>
      </c>
      <c r="Z1698" t="s">
        <v>18</v>
      </c>
      <c r="AA1698" t="s">
        <v>14</v>
      </c>
      <c r="AB1698" t="s">
        <v>25101</v>
      </c>
      <c r="AC1698" t="s">
        <v>15483</v>
      </c>
      <c r="AD1698" t="s">
        <v>2207</v>
      </c>
      <c r="AE1698" t="s">
        <v>15484</v>
      </c>
      <c r="AF1698" t="s">
        <v>1462</v>
      </c>
      <c r="AG1698" t="s">
        <v>14</v>
      </c>
      <c r="AH1698" t="s">
        <v>2209</v>
      </c>
      <c r="AI1698" t="s">
        <v>15485</v>
      </c>
      <c r="AJ1698" t="s">
        <v>1186</v>
      </c>
      <c r="AK1698" t="s">
        <v>5005</v>
      </c>
      <c r="AL1698" t="s">
        <v>1174</v>
      </c>
      <c r="AM1698" t="s">
        <v>5005</v>
      </c>
      <c r="AN1698" t="s">
        <v>1186</v>
      </c>
      <c r="AO1698" t="s">
        <v>334</v>
      </c>
      <c r="AP1698" t="s">
        <v>25102</v>
      </c>
      <c r="AQ1698" t="s">
        <v>14</v>
      </c>
      <c r="AR1698" t="s">
        <v>14</v>
      </c>
      <c r="AS1698" t="s">
        <v>14</v>
      </c>
      <c r="AT1698" t="s">
        <v>14</v>
      </c>
      <c r="AU1698" t="s">
        <v>4342</v>
      </c>
      <c r="AV1698" t="s">
        <v>15486</v>
      </c>
      <c r="AW1698" t="s">
        <v>15486</v>
      </c>
      <c r="AX1698" t="s">
        <v>15486</v>
      </c>
      <c r="AY1698" t="s">
        <v>15477</v>
      </c>
      <c r="AZ1698" t="s">
        <v>22074</v>
      </c>
      <c r="BA1698" t="s">
        <v>22074</v>
      </c>
      <c r="BB1698" t="s">
        <v>22089</v>
      </c>
      <c r="BC1698">
        <v>177618.71</v>
      </c>
      <c r="BD1698">
        <v>206037.7</v>
      </c>
      <c r="BE1698" t="s">
        <v>14</v>
      </c>
      <c r="BF1698" t="s">
        <v>14</v>
      </c>
      <c r="BG1698" t="s">
        <v>2214</v>
      </c>
      <c r="BH1698" t="s">
        <v>14</v>
      </c>
      <c r="BI1698" t="s">
        <v>22092</v>
      </c>
      <c r="BJ1698" t="s">
        <v>15487</v>
      </c>
      <c r="BK1698" t="s">
        <v>14</v>
      </c>
      <c r="BL1698" t="s">
        <v>22074</v>
      </c>
      <c r="BM1698" t="s">
        <v>22089</v>
      </c>
      <c r="BN1698" t="s">
        <v>15488</v>
      </c>
      <c r="BO1698" t="s">
        <v>14</v>
      </c>
      <c r="BP1698" t="s">
        <v>25101</v>
      </c>
      <c r="BQ1698" t="s">
        <v>2217</v>
      </c>
      <c r="BR1698" t="s">
        <v>2303</v>
      </c>
      <c r="BS1698" t="s">
        <v>2304</v>
      </c>
      <c r="BT1698" t="s">
        <v>14</v>
      </c>
      <c r="BU1698" t="s">
        <v>14</v>
      </c>
      <c r="BV1698" t="s">
        <v>14</v>
      </c>
      <c r="BW1698" t="s">
        <v>14</v>
      </c>
      <c r="BX1698" t="s">
        <v>14</v>
      </c>
      <c r="BY1698" t="s">
        <v>2220</v>
      </c>
      <c r="BZ1698" t="s">
        <v>25101</v>
      </c>
      <c r="CA1698" t="s">
        <v>14</v>
      </c>
      <c r="CB1698" t="s">
        <v>14</v>
      </c>
      <c r="CC1698" t="s">
        <v>14</v>
      </c>
      <c r="CD1698" t="s">
        <v>14</v>
      </c>
      <c r="CE1698" t="s">
        <v>14</v>
      </c>
      <c r="CF1698" t="s">
        <v>15489</v>
      </c>
      <c r="CG1698" t="s">
        <v>759</v>
      </c>
      <c r="CH1698" t="s">
        <v>22075</v>
      </c>
      <c r="CJ1698" t="s">
        <v>159</v>
      </c>
      <c r="CK1698" t="s">
        <v>24</v>
      </c>
      <c r="CL1698" s="13"/>
      <c r="CM1698" s="4" t="str">
        <f>_xlfn.XLOOKUP($CG1698,tbl_area_24_07_2024[Nombre Área],tbl_area_24_07_2024[Estado],"Si no se encuentra",2,)</f>
        <v>México</v>
      </c>
      <c r="CN1698" s="4" t="str">
        <f>_xlfn.XLOOKUP($CG1698,tbl_area_24_07_2024[Nombre Área],tbl_area_24_07_2024[Estructura],"Si no se encuentra",2,)</f>
        <v>Juntas Distritales</v>
      </c>
    </row>
    <row r="1699" spans="1:92" ht="20" x14ac:dyDescent="0.85">
      <c r="A1699" t="s">
        <v>22073</v>
      </c>
      <c r="B1699" t="s">
        <v>22074</v>
      </c>
      <c r="C1699" t="s">
        <v>22075</v>
      </c>
      <c r="D1699" t="s">
        <v>2199</v>
      </c>
      <c r="E1699" t="s">
        <v>2200</v>
      </c>
      <c r="F1699" t="s">
        <v>2201</v>
      </c>
      <c r="G1699" t="s">
        <v>15490</v>
      </c>
      <c r="H1699" t="s">
        <v>14</v>
      </c>
      <c r="I1699" t="s">
        <v>15478</v>
      </c>
      <c r="J1699" t="s">
        <v>15491</v>
      </c>
      <c r="K1699" t="s">
        <v>25103</v>
      </c>
      <c r="L1699" t="s">
        <v>14</v>
      </c>
      <c r="M1699" t="s">
        <v>14</v>
      </c>
      <c r="N1699" t="s">
        <v>15492</v>
      </c>
      <c r="O1699" t="s">
        <v>25103</v>
      </c>
      <c r="P1699" t="s">
        <v>14</v>
      </c>
      <c r="Q1699" t="s">
        <v>25103</v>
      </c>
      <c r="R1699" t="s">
        <v>25103</v>
      </c>
      <c r="S1699" t="s">
        <v>14</v>
      </c>
      <c r="T1699" t="s">
        <v>14</v>
      </c>
      <c r="U1699" t="s">
        <v>14</v>
      </c>
      <c r="V1699" t="s">
        <v>14</v>
      </c>
      <c r="W1699" t="s">
        <v>14</v>
      </c>
      <c r="X1699" t="s">
        <v>14</v>
      </c>
      <c r="Y1699" t="s">
        <v>14</v>
      </c>
      <c r="Z1699" t="s">
        <v>14</v>
      </c>
      <c r="AA1699" t="s">
        <v>15493</v>
      </c>
      <c r="AB1699" t="s">
        <v>25103</v>
      </c>
      <c r="AC1699" t="s">
        <v>15494</v>
      </c>
      <c r="AD1699" t="s">
        <v>2207</v>
      </c>
      <c r="AE1699" t="s">
        <v>15495</v>
      </c>
      <c r="AF1699" t="s">
        <v>1181</v>
      </c>
      <c r="AG1699" t="s">
        <v>14</v>
      </c>
      <c r="AH1699" t="s">
        <v>2209</v>
      </c>
      <c r="AI1699" t="s">
        <v>15495</v>
      </c>
      <c r="AJ1699" t="s">
        <v>1168</v>
      </c>
      <c r="AK1699" t="s">
        <v>15496</v>
      </c>
      <c r="AL1699" t="s">
        <v>1476</v>
      </c>
      <c r="AM1699" t="s">
        <v>15496</v>
      </c>
      <c r="AN1699" t="s">
        <v>1180</v>
      </c>
      <c r="AO1699" t="s">
        <v>159</v>
      </c>
      <c r="AP1699" t="s">
        <v>25104</v>
      </c>
      <c r="AQ1699" t="s">
        <v>14</v>
      </c>
      <c r="AR1699" t="s">
        <v>14</v>
      </c>
      <c r="AS1699" t="s">
        <v>14</v>
      </c>
      <c r="AT1699" t="s">
        <v>14</v>
      </c>
      <c r="AU1699" t="s">
        <v>4342</v>
      </c>
      <c r="AV1699" t="s">
        <v>15486</v>
      </c>
      <c r="AW1699" t="s">
        <v>15486</v>
      </c>
      <c r="AX1699" t="s">
        <v>15486</v>
      </c>
      <c r="AY1699" t="s">
        <v>15490</v>
      </c>
      <c r="AZ1699" t="s">
        <v>22074</v>
      </c>
      <c r="BA1699" t="s">
        <v>22074</v>
      </c>
      <c r="BB1699" t="s">
        <v>22089</v>
      </c>
      <c r="BC1699">
        <v>98042.76</v>
      </c>
      <c r="BD1699">
        <v>113729.60000000001</v>
      </c>
      <c r="BE1699" t="s">
        <v>14</v>
      </c>
      <c r="BF1699" t="s">
        <v>14</v>
      </c>
      <c r="BG1699" t="s">
        <v>2214</v>
      </c>
      <c r="BH1699" t="s">
        <v>14</v>
      </c>
      <c r="BI1699" t="s">
        <v>22092</v>
      </c>
      <c r="BJ1699" t="s">
        <v>15487</v>
      </c>
      <c r="BK1699" t="s">
        <v>14</v>
      </c>
      <c r="BL1699" t="s">
        <v>22074</v>
      </c>
      <c r="BM1699" t="s">
        <v>22089</v>
      </c>
      <c r="BN1699" t="s">
        <v>15497</v>
      </c>
      <c r="BO1699" t="s">
        <v>14</v>
      </c>
      <c r="BP1699" t="s">
        <v>25103</v>
      </c>
      <c r="BQ1699" t="s">
        <v>2217</v>
      </c>
      <c r="BR1699" t="s">
        <v>2303</v>
      </c>
      <c r="BS1699" t="s">
        <v>2304</v>
      </c>
      <c r="BT1699" t="s">
        <v>14</v>
      </c>
      <c r="BU1699" t="s">
        <v>14</v>
      </c>
      <c r="BV1699" t="s">
        <v>14</v>
      </c>
      <c r="BW1699" t="s">
        <v>14</v>
      </c>
      <c r="BX1699" t="s">
        <v>14</v>
      </c>
      <c r="BY1699" t="s">
        <v>2220</v>
      </c>
      <c r="BZ1699" t="s">
        <v>25103</v>
      </c>
      <c r="CA1699" t="s">
        <v>14</v>
      </c>
      <c r="CB1699" t="s">
        <v>14</v>
      </c>
      <c r="CC1699" t="s">
        <v>14</v>
      </c>
      <c r="CD1699" t="s">
        <v>14</v>
      </c>
      <c r="CE1699" t="s">
        <v>14</v>
      </c>
      <c r="CF1699" t="s">
        <v>15498</v>
      </c>
      <c r="CG1699" t="s">
        <v>759</v>
      </c>
      <c r="CH1699" t="s">
        <v>22075</v>
      </c>
      <c r="CJ1699" t="s">
        <v>159</v>
      </c>
      <c r="CK1699" t="s">
        <v>24</v>
      </c>
      <c r="CL1699" s="13"/>
      <c r="CM1699" s="4" t="str">
        <f>_xlfn.XLOOKUP($CG1699,tbl_area_24_07_2024[Nombre Área],tbl_area_24_07_2024[Estado],"Si no se encuentra",2,)</f>
        <v>México</v>
      </c>
      <c r="CN1699" s="4" t="str">
        <f>_xlfn.XLOOKUP($CG1699,tbl_area_24_07_2024[Nombre Área],tbl_area_24_07_2024[Estructura],"Si no se encuentra",2,)</f>
        <v>Juntas Distritales</v>
      </c>
    </row>
    <row r="1700" spans="1:92" ht="20" x14ac:dyDescent="0.85">
      <c r="A1700" t="s">
        <v>22073</v>
      </c>
      <c r="B1700" t="s">
        <v>22074</v>
      </c>
      <c r="C1700" t="s">
        <v>22075</v>
      </c>
      <c r="D1700" t="s">
        <v>2199</v>
      </c>
      <c r="E1700" t="s">
        <v>2200</v>
      </c>
      <c r="F1700" t="s">
        <v>2201</v>
      </c>
      <c r="G1700" t="s">
        <v>15499</v>
      </c>
      <c r="H1700" t="s">
        <v>14</v>
      </c>
      <c r="I1700" t="s">
        <v>15478</v>
      </c>
      <c r="J1700" t="s">
        <v>15500</v>
      </c>
      <c r="K1700" t="s">
        <v>25105</v>
      </c>
      <c r="L1700" t="s">
        <v>14</v>
      </c>
      <c r="M1700" t="s">
        <v>14</v>
      </c>
      <c r="N1700" t="s">
        <v>15501</v>
      </c>
      <c r="O1700" t="s">
        <v>25105</v>
      </c>
      <c r="P1700" t="s">
        <v>14</v>
      </c>
      <c r="Q1700" t="s">
        <v>25105</v>
      </c>
      <c r="R1700" t="s">
        <v>25105</v>
      </c>
      <c r="S1700" t="s">
        <v>14</v>
      </c>
      <c r="T1700" t="s">
        <v>14</v>
      </c>
      <c r="U1700" t="s">
        <v>14</v>
      </c>
      <c r="V1700" t="s">
        <v>14</v>
      </c>
      <c r="W1700" t="s">
        <v>14</v>
      </c>
      <c r="X1700" t="s">
        <v>14</v>
      </c>
      <c r="Y1700" t="s">
        <v>14</v>
      </c>
      <c r="Z1700" t="s">
        <v>14</v>
      </c>
      <c r="AA1700" t="s">
        <v>15502</v>
      </c>
      <c r="AB1700" t="s">
        <v>25105</v>
      </c>
      <c r="AC1700" t="s">
        <v>15503</v>
      </c>
      <c r="AD1700" t="s">
        <v>2207</v>
      </c>
      <c r="AE1700" t="s">
        <v>15504</v>
      </c>
      <c r="AF1700" t="s">
        <v>1453</v>
      </c>
      <c r="AG1700" t="s">
        <v>14</v>
      </c>
      <c r="AH1700" t="s">
        <v>2209</v>
      </c>
      <c r="AI1700" t="s">
        <v>15505</v>
      </c>
      <c r="AJ1700" t="s">
        <v>1180</v>
      </c>
      <c r="AK1700" t="s">
        <v>15496</v>
      </c>
      <c r="AL1700" t="s">
        <v>1476</v>
      </c>
      <c r="AM1700" t="s">
        <v>15496</v>
      </c>
      <c r="AN1700" t="s">
        <v>1180</v>
      </c>
      <c r="AO1700" t="s">
        <v>159</v>
      </c>
      <c r="AP1700" t="s">
        <v>25106</v>
      </c>
      <c r="AQ1700" t="s">
        <v>14</v>
      </c>
      <c r="AR1700" t="s">
        <v>14</v>
      </c>
      <c r="AS1700" t="s">
        <v>14</v>
      </c>
      <c r="AT1700" t="s">
        <v>14</v>
      </c>
      <c r="AU1700" t="s">
        <v>4342</v>
      </c>
      <c r="AV1700" t="s">
        <v>15486</v>
      </c>
      <c r="AW1700" t="s">
        <v>15486</v>
      </c>
      <c r="AX1700" t="s">
        <v>15486</v>
      </c>
      <c r="AY1700" t="s">
        <v>15499</v>
      </c>
      <c r="AZ1700" t="s">
        <v>22126</v>
      </c>
      <c r="BA1700" t="s">
        <v>22126</v>
      </c>
      <c r="BB1700" t="s">
        <v>22082</v>
      </c>
      <c r="BC1700">
        <v>19211.78</v>
      </c>
      <c r="BD1700">
        <v>22285.66</v>
      </c>
      <c r="BE1700" t="s">
        <v>14</v>
      </c>
      <c r="BF1700" t="s">
        <v>14</v>
      </c>
      <c r="BG1700" t="s">
        <v>2214</v>
      </c>
      <c r="BH1700" t="s">
        <v>14</v>
      </c>
      <c r="BI1700" t="s">
        <v>22092</v>
      </c>
      <c r="BJ1700" t="s">
        <v>15487</v>
      </c>
      <c r="BK1700" t="s">
        <v>14</v>
      </c>
      <c r="BL1700" t="s">
        <v>22126</v>
      </c>
      <c r="BM1700" t="s">
        <v>22082</v>
      </c>
      <c r="BN1700" t="s">
        <v>15506</v>
      </c>
      <c r="BO1700" t="s">
        <v>14</v>
      </c>
      <c r="BP1700" t="s">
        <v>25105</v>
      </c>
      <c r="BQ1700" t="s">
        <v>2217</v>
      </c>
      <c r="BR1700" t="s">
        <v>2303</v>
      </c>
      <c r="BS1700" t="s">
        <v>2304</v>
      </c>
      <c r="BT1700" t="s">
        <v>14</v>
      </c>
      <c r="BU1700" t="s">
        <v>14</v>
      </c>
      <c r="BV1700" t="s">
        <v>14</v>
      </c>
      <c r="BW1700" t="s">
        <v>14</v>
      </c>
      <c r="BX1700" t="s">
        <v>14</v>
      </c>
      <c r="BY1700" t="s">
        <v>2220</v>
      </c>
      <c r="BZ1700" t="s">
        <v>25105</v>
      </c>
      <c r="CA1700" t="s">
        <v>14</v>
      </c>
      <c r="CB1700" t="s">
        <v>14</v>
      </c>
      <c r="CC1700" t="s">
        <v>14</v>
      </c>
      <c r="CD1700" t="s">
        <v>14</v>
      </c>
      <c r="CE1700" t="s">
        <v>14</v>
      </c>
      <c r="CF1700" t="s">
        <v>15507</v>
      </c>
      <c r="CG1700" t="s">
        <v>759</v>
      </c>
      <c r="CH1700" t="s">
        <v>22075</v>
      </c>
      <c r="CJ1700" t="s">
        <v>159</v>
      </c>
      <c r="CK1700" t="s">
        <v>24</v>
      </c>
      <c r="CL1700" s="13"/>
      <c r="CM1700" s="4" t="str">
        <f>_xlfn.XLOOKUP($CG1700,tbl_area_24_07_2024[Nombre Área],tbl_area_24_07_2024[Estado],"Si no se encuentra",2,)</f>
        <v>México</v>
      </c>
      <c r="CN1700" s="4" t="str">
        <f>_xlfn.XLOOKUP($CG1700,tbl_area_24_07_2024[Nombre Área],tbl_area_24_07_2024[Estructura],"Si no se encuentra",2,)</f>
        <v>Juntas Distritales</v>
      </c>
    </row>
    <row r="1701" spans="1:92" ht="20" x14ac:dyDescent="0.85">
      <c r="A1701" t="s">
        <v>22073</v>
      </c>
      <c r="B1701" t="s">
        <v>22074</v>
      </c>
      <c r="C1701" t="s">
        <v>22075</v>
      </c>
      <c r="D1701" t="s">
        <v>2199</v>
      </c>
      <c r="E1701" t="s">
        <v>2200</v>
      </c>
      <c r="F1701" t="s">
        <v>2201</v>
      </c>
      <c r="G1701" t="s">
        <v>15508</v>
      </c>
      <c r="H1701" t="s">
        <v>14</v>
      </c>
      <c r="I1701" t="s">
        <v>15478</v>
      </c>
      <c r="J1701" t="s">
        <v>15509</v>
      </c>
      <c r="K1701" t="s">
        <v>25107</v>
      </c>
      <c r="L1701" t="s">
        <v>14</v>
      </c>
      <c r="M1701" t="s">
        <v>14</v>
      </c>
      <c r="N1701" t="s">
        <v>15501</v>
      </c>
      <c r="O1701" t="s">
        <v>25107</v>
      </c>
      <c r="P1701" t="s">
        <v>14</v>
      </c>
      <c r="Q1701" t="s">
        <v>25107</v>
      </c>
      <c r="R1701" t="s">
        <v>25107</v>
      </c>
      <c r="S1701" t="s">
        <v>14</v>
      </c>
      <c r="T1701" t="s">
        <v>14</v>
      </c>
      <c r="U1701" t="s">
        <v>14</v>
      </c>
      <c r="V1701" t="s">
        <v>14</v>
      </c>
      <c r="W1701" t="s">
        <v>14</v>
      </c>
      <c r="X1701" t="s">
        <v>14</v>
      </c>
      <c r="Y1701" t="s">
        <v>14</v>
      </c>
      <c r="Z1701" t="s">
        <v>14</v>
      </c>
      <c r="AA1701" t="s">
        <v>15502</v>
      </c>
      <c r="AB1701" t="s">
        <v>25107</v>
      </c>
      <c r="AC1701" t="s">
        <v>15503</v>
      </c>
      <c r="AD1701" t="s">
        <v>2207</v>
      </c>
      <c r="AE1701" t="s">
        <v>15504</v>
      </c>
      <c r="AF1701" t="s">
        <v>1453</v>
      </c>
      <c r="AG1701" t="s">
        <v>14</v>
      </c>
      <c r="AH1701" t="s">
        <v>2209</v>
      </c>
      <c r="AI1701" t="s">
        <v>15505</v>
      </c>
      <c r="AJ1701" t="s">
        <v>1180</v>
      </c>
      <c r="AK1701" t="s">
        <v>15496</v>
      </c>
      <c r="AL1701" t="s">
        <v>1476</v>
      </c>
      <c r="AM1701" t="s">
        <v>15496</v>
      </c>
      <c r="AN1701" t="s">
        <v>1180</v>
      </c>
      <c r="AO1701" t="s">
        <v>159</v>
      </c>
      <c r="AP1701" t="s">
        <v>25106</v>
      </c>
      <c r="AQ1701" t="s">
        <v>14</v>
      </c>
      <c r="AR1701" t="s">
        <v>14</v>
      </c>
      <c r="AS1701" t="s">
        <v>14</v>
      </c>
      <c r="AT1701" t="s">
        <v>14</v>
      </c>
      <c r="AU1701" t="s">
        <v>4342</v>
      </c>
      <c r="AV1701" t="s">
        <v>15486</v>
      </c>
      <c r="AW1701" t="s">
        <v>15486</v>
      </c>
      <c r="AX1701" t="s">
        <v>15486</v>
      </c>
      <c r="AY1701" t="s">
        <v>15508</v>
      </c>
      <c r="AZ1701" t="s">
        <v>22126</v>
      </c>
      <c r="BA1701" t="s">
        <v>22126</v>
      </c>
      <c r="BB1701" t="s">
        <v>22082</v>
      </c>
      <c r="BC1701">
        <v>18627.98</v>
      </c>
      <c r="BD1701">
        <v>21608.46</v>
      </c>
      <c r="BE1701" t="s">
        <v>14</v>
      </c>
      <c r="BF1701" t="s">
        <v>14</v>
      </c>
      <c r="BG1701" t="s">
        <v>2214</v>
      </c>
      <c r="BH1701" t="s">
        <v>14</v>
      </c>
      <c r="BI1701" t="s">
        <v>22092</v>
      </c>
      <c r="BJ1701" t="s">
        <v>15487</v>
      </c>
      <c r="BK1701" t="s">
        <v>14</v>
      </c>
      <c r="BL1701" t="s">
        <v>22126</v>
      </c>
      <c r="BM1701" t="s">
        <v>22082</v>
      </c>
      <c r="BN1701" t="s">
        <v>15510</v>
      </c>
      <c r="BO1701" t="s">
        <v>14</v>
      </c>
      <c r="BP1701" t="s">
        <v>25107</v>
      </c>
      <c r="BQ1701" t="s">
        <v>2217</v>
      </c>
      <c r="BR1701" t="s">
        <v>2303</v>
      </c>
      <c r="BS1701" t="s">
        <v>2304</v>
      </c>
      <c r="BT1701" t="s">
        <v>14</v>
      </c>
      <c r="BU1701" t="s">
        <v>14</v>
      </c>
      <c r="BV1701" t="s">
        <v>14</v>
      </c>
      <c r="BW1701" t="s">
        <v>14</v>
      </c>
      <c r="BX1701" t="s">
        <v>14</v>
      </c>
      <c r="BY1701" t="s">
        <v>2220</v>
      </c>
      <c r="BZ1701" t="s">
        <v>25107</v>
      </c>
      <c r="CA1701" t="s">
        <v>14</v>
      </c>
      <c r="CB1701" t="s">
        <v>14</v>
      </c>
      <c r="CC1701" t="s">
        <v>14</v>
      </c>
      <c r="CD1701" t="s">
        <v>14</v>
      </c>
      <c r="CE1701" t="s">
        <v>14</v>
      </c>
      <c r="CF1701" t="s">
        <v>15511</v>
      </c>
      <c r="CG1701" t="s">
        <v>759</v>
      </c>
      <c r="CH1701" t="s">
        <v>22075</v>
      </c>
      <c r="CJ1701" t="s">
        <v>159</v>
      </c>
      <c r="CK1701" t="s">
        <v>24</v>
      </c>
      <c r="CL1701" s="13"/>
      <c r="CM1701" s="4" t="str">
        <f>_xlfn.XLOOKUP($CG1701,tbl_area_24_07_2024[Nombre Área],tbl_area_24_07_2024[Estado],"Si no se encuentra",2,)</f>
        <v>México</v>
      </c>
      <c r="CN1701" s="4" t="str">
        <f>_xlfn.XLOOKUP($CG1701,tbl_area_24_07_2024[Nombre Área],tbl_area_24_07_2024[Estructura],"Si no se encuentra",2,)</f>
        <v>Juntas Distritales</v>
      </c>
    </row>
    <row r="1702" spans="1:92" ht="20" x14ac:dyDescent="0.85">
      <c r="A1702" t="s">
        <v>22073</v>
      </c>
      <c r="B1702" t="s">
        <v>22074</v>
      </c>
      <c r="C1702" t="s">
        <v>22075</v>
      </c>
      <c r="D1702" t="s">
        <v>2199</v>
      </c>
      <c r="E1702" t="s">
        <v>2200</v>
      </c>
      <c r="F1702" t="s">
        <v>2201</v>
      </c>
      <c r="G1702" t="s">
        <v>15512</v>
      </c>
      <c r="H1702" t="s">
        <v>14</v>
      </c>
      <c r="I1702" t="s">
        <v>15478</v>
      </c>
      <c r="J1702" t="s">
        <v>15513</v>
      </c>
      <c r="K1702" t="s">
        <v>5933</v>
      </c>
      <c r="L1702" t="s">
        <v>14</v>
      </c>
      <c r="M1702" t="s">
        <v>14</v>
      </c>
      <c r="N1702" t="s">
        <v>15514</v>
      </c>
      <c r="O1702" t="s">
        <v>5933</v>
      </c>
      <c r="P1702" t="s">
        <v>14</v>
      </c>
      <c r="Q1702" t="s">
        <v>5933</v>
      </c>
      <c r="R1702" t="s">
        <v>5933</v>
      </c>
      <c r="S1702" t="s">
        <v>14</v>
      </c>
      <c r="T1702" t="s">
        <v>14</v>
      </c>
      <c r="U1702" t="s">
        <v>14</v>
      </c>
      <c r="V1702" t="s">
        <v>14</v>
      </c>
      <c r="W1702" t="s">
        <v>14</v>
      </c>
      <c r="X1702" t="s">
        <v>14</v>
      </c>
      <c r="Y1702" t="s">
        <v>14</v>
      </c>
      <c r="Z1702" t="s">
        <v>14</v>
      </c>
      <c r="AA1702" t="s">
        <v>15515</v>
      </c>
      <c r="AB1702" t="s">
        <v>5933</v>
      </c>
      <c r="AC1702" t="s">
        <v>15516</v>
      </c>
      <c r="AD1702" t="s">
        <v>2207</v>
      </c>
      <c r="AE1702" t="s">
        <v>15517</v>
      </c>
      <c r="AF1702" t="s">
        <v>1437</v>
      </c>
      <c r="AG1702" t="s">
        <v>14</v>
      </c>
      <c r="AH1702" t="s">
        <v>2209</v>
      </c>
      <c r="AI1702" t="s">
        <v>15518</v>
      </c>
      <c r="AJ1702" t="s">
        <v>1186</v>
      </c>
      <c r="AK1702" t="s">
        <v>3432</v>
      </c>
      <c r="AL1702" t="s">
        <v>1433</v>
      </c>
      <c r="AM1702" t="s">
        <v>3432</v>
      </c>
      <c r="AN1702" t="s">
        <v>1186</v>
      </c>
      <c r="AO1702" t="s">
        <v>159</v>
      </c>
      <c r="AP1702" t="s">
        <v>25108</v>
      </c>
      <c r="AQ1702" t="s">
        <v>14</v>
      </c>
      <c r="AR1702" t="s">
        <v>14</v>
      </c>
      <c r="AS1702" t="s">
        <v>14</v>
      </c>
      <c r="AT1702" t="s">
        <v>14</v>
      </c>
      <c r="AU1702" t="s">
        <v>15519</v>
      </c>
      <c r="AV1702" t="s">
        <v>15486</v>
      </c>
      <c r="AW1702" t="s">
        <v>15486</v>
      </c>
      <c r="AX1702" t="s">
        <v>15486</v>
      </c>
      <c r="AY1702" t="s">
        <v>15512</v>
      </c>
      <c r="AZ1702" t="s">
        <v>22104</v>
      </c>
      <c r="BA1702" t="s">
        <v>22104</v>
      </c>
      <c r="BB1702" t="s">
        <v>22285</v>
      </c>
      <c r="BC1702">
        <v>7262.07</v>
      </c>
      <c r="BD1702">
        <v>8424</v>
      </c>
      <c r="BE1702" t="s">
        <v>14</v>
      </c>
      <c r="BF1702" t="s">
        <v>14</v>
      </c>
      <c r="BG1702" t="s">
        <v>2214</v>
      </c>
      <c r="BH1702" t="s">
        <v>14</v>
      </c>
      <c r="BI1702" t="s">
        <v>22092</v>
      </c>
      <c r="BJ1702" t="s">
        <v>15520</v>
      </c>
      <c r="BK1702" t="s">
        <v>14</v>
      </c>
      <c r="BL1702" t="s">
        <v>22104</v>
      </c>
      <c r="BM1702" t="s">
        <v>22285</v>
      </c>
      <c r="BN1702" t="s">
        <v>15521</v>
      </c>
      <c r="BO1702" t="s">
        <v>14</v>
      </c>
      <c r="BP1702" t="s">
        <v>5933</v>
      </c>
      <c r="BQ1702" t="s">
        <v>2217</v>
      </c>
      <c r="BR1702" t="s">
        <v>2303</v>
      </c>
      <c r="BS1702" t="s">
        <v>2304</v>
      </c>
      <c r="BT1702" t="s">
        <v>14</v>
      </c>
      <c r="BU1702" t="s">
        <v>14</v>
      </c>
      <c r="BV1702" t="s">
        <v>14</v>
      </c>
      <c r="BW1702" t="s">
        <v>14</v>
      </c>
      <c r="BX1702" t="s">
        <v>14</v>
      </c>
      <c r="BY1702" t="s">
        <v>2220</v>
      </c>
      <c r="BZ1702" t="s">
        <v>5933</v>
      </c>
      <c r="CA1702" t="s">
        <v>14</v>
      </c>
      <c r="CB1702" t="s">
        <v>14</v>
      </c>
      <c r="CC1702" t="s">
        <v>14</v>
      </c>
      <c r="CD1702" t="s">
        <v>14</v>
      </c>
      <c r="CE1702" t="s">
        <v>14</v>
      </c>
      <c r="CF1702" t="s">
        <v>15522</v>
      </c>
      <c r="CG1702" t="s">
        <v>759</v>
      </c>
      <c r="CH1702" t="s">
        <v>22075</v>
      </c>
      <c r="CJ1702" t="s">
        <v>159</v>
      </c>
      <c r="CK1702" t="s">
        <v>24</v>
      </c>
      <c r="CL1702" s="13"/>
      <c r="CM1702" s="4" t="str">
        <f>_xlfn.XLOOKUP($CG1702,tbl_area_24_07_2024[Nombre Área],tbl_area_24_07_2024[Estado],"Si no se encuentra",2,)</f>
        <v>México</v>
      </c>
      <c r="CN1702" s="4" t="str">
        <f>_xlfn.XLOOKUP($CG1702,tbl_area_24_07_2024[Nombre Área],tbl_area_24_07_2024[Estructura],"Si no se encuentra",2,)</f>
        <v>Juntas Distritales</v>
      </c>
    </row>
    <row r="1703" spans="1:92" ht="20" x14ac:dyDescent="0.85">
      <c r="A1703" t="s">
        <v>22073</v>
      </c>
      <c r="B1703" t="s">
        <v>22074</v>
      </c>
      <c r="C1703" t="s">
        <v>22075</v>
      </c>
      <c r="D1703" t="s">
        <v>2199</v>
      </c>
      <c r="E1703" t="s">
        <v>2242</v>
      </c>
      <c r="F1703" t="s">
        <v>2201</v>
      </c>
      <c r="G1703" t="s">
        <v>15523</v>
      </c>
      <c r="H1703" t="s">
        <v>14</v>
      </c>
      <c r="I1703" t="s">
        <v>15524</v>
      </c>
      <c r="J1703" t="s">
        <v>15525</v>
      </c>
      <c r="K1703" t="s">
        <v>25109</v>
      </c>
      <c r="L1703" t="s">
        <v>14</v>
      </c>
      <c r="M1703" t="s">
        <v>14</v>
      </c>
      <c r="N1703" t="s">
        <v>15526</v>
      </c>
      <c r="O1703" t="s">
        <v>25109</v>
      </c>
      <c r="P1703" t="s">
        <v>14</v>
      </c>
      <c r="Q1703" t="s">
        <v>25109</v>
      </c>
      <c r="R1703" t="s">
        <v>25109</v>
      </c>
      <c r="S1703" t="s">
        <v>14</v>
      </c>
      <c r="T1703" t="s">
        <v>14</v>
      </c>
      <c r="U1703" t="s">
        <v>14</v>
      </c>
      <c r="V1703" t="s">
        <v>14</v>
      </c>
      <c r="W1703" t="s">
        <v>14</v>
      </c>
      <c r="X1703" t="s">
        <v>14</v>
      </c>
      <c r="Y1703" t="s">
        <v>14</v>
      </c>
      <c r="Z1703" t="s">
        <v>14</v>
      </c>
      <c r="AA1703" t="s">
        <v>6444</v>
      </c>
      <c r="AB1703" t="s">
        <v>25109</v>
      </c>
      <c r="AC1703" t="s">
        <v>4321</v>
      </c>
      <c r="AD1703" t="s">
        <v>2207</v>
      </c>
      <c r="AE1703" t="s">
        <v>5186</v>
      </c>
      <c r="AF1703" t="s">
        <v>1174</v>
      </c>
      <c r="AG1703" t="s">
        <v>14</v>
      </c>
      <c r="AH1703" t="s">
        <v>2209</v>
      </c>
      <c r="AI1703" t="s">
        <v>4322</v>
      </c>
      <c r="AJ1703" t="s">
        <v>1180</v>
      </c>
      <c r="AK1703" t="s">
        <v>4322</v>
      </c>
      <c r="AL1703" t="s">
        <v>1435</v>
      </c>
      <c r="AM1703" t="s">
        <v>4322</v>
      </c>
      <c r="AN1703" t="s">
        <v>1180</v>
      </c>
      <c r="AO1703" t="s">
        <v>159</v>
      </c>
      <c r="AP1703" t="s">
        <v>24174</v>
      </c>
      <c r="AQ1703" t="s">
        <v>14</v>
      </c>
      <c r="AR1703" t="s">
        <v>14</v>
      </c>
      <c r="AS1703" t="s">
        <v>14</v>
      </c>
      <c r="AT1703" t="s">
        <v>14</v>
      </c>
      <c r="AU1703" t="s">
        <v>15519</v>
      </c>
      <c r="AV1703" t="s">
        <v>15486</v>
      </c>
      <c r="AW1703" t="s">
        <v>15486</v>
      </c>
      <c r="AX1703" t="s">
        <v>15486</v>
      </c>
      <c r="AY1703" t="s">
        <v>15523</v>
      </c>
      <c r="AZ1703" t="s">
        <v>22130</v>
      </c>
      <c r="BA1703" t="s">
        <v>22130</v>
      </c>
      <c r="BB1703" t="s">
        <v>22127</v>
      </c>
      <c r="BC1703">
        <v>66724.14</v>
      </c>
      <c r="BD1703">
        <v>77400</v>
      </c>
      <c r="BE1703" t="s">
        <v>14</v>
      </c>
      <c r="BF1703" t="s">
        <v>14</v>
      </c>
      <c r="BG1703" t="s">
        <v>2214</v>
      </c>
      <c r="BH1703" t="s">
        <v>14</v>
      </c>
      <c r="BI1703" t="s">
        <v>22092</v>
      </c>
      <c r="BJ1703" t="s">
        <v>15527</v>
      </c>
      <c r="BK1703" t="s">
        <v>14</v>
      </c>
      <c r="BL1703" t="s">
        <v>22130</v>
      </c>
      <c r="BM1703" t="s">
        <v>22127</v>
      </c>
      <c r="BN1703" t="s">
        <v>15528</v>
      </c>
      <c r="BO1703" t="s">
        <v>14</v>
      </c>
      <c r="BP1703" t="s">
        <v>25109</v>
      </c>
      <c r="BQ1703" t="s">
        <v>2217</v>
      </c>
      <c r="BR1703" t="s">
        <v>2303</v>
      </c>
      <c r="BS1703" t="s">
        <v>2304</v>
      </c>
      <c r="BT1703" t="s">
        <v>14</v>
      </c>
      <c r="BU1703" t="s">
        <v>14</v>
      </c>
      <c r="BV1703" t="s">
        <v>14</v>
      </c>
      <c r="BW1703" t="s">
        <v>14</v>
      </c>
      <c r="BX1703" t="s">
        <v>14</v>
      </c>
      <c r="BY1703" t="s">
        <v>2544</v>
      </c>
      <c r="BZ1703" t="s">
        <v>25109</v>
      </c>
      <c r="CA1703" t="s">
        <v>14</v>
      </c>
      <c r="CB1703" t="s">
        <v>14</v>
      </c>
      <c r="CC1703" t="s">
        <v>14</v>
      </c>
      <c r="CD1703" t="s">
        <v>14</v>
      </c>
      <c r="CE1703" t="s">
        <v>14</v>
      </c>
      <c r="CF1703" t="s">
        <v>15529</v>
      </c>
      <c r="CG1703" t="s">
        <v>759</v>
      </c>
      <c r="CH1703" t="s">
        <v>22075</v>
      </c>
      <c r="CJ1703" t="s">
        <v>159</v>
      </c>
      <c r="CK1703" t="s">
        <v>24</v>
      </c>
      <c r="CL1703" s="13"/>
      <c r="CM1703" s="4" t="str">
        <f>_xlfn.XLOOKUP($CG1703,tbl_area_24_07_2024[Nombre Área],tbl_area_24_07_2024[Estado],"Si no se encuentra",2,)</f>
        <v>México</v>
      </c>
      <c r="CN1703" s="4" t="str">
        <f>_xlfn.XLOOKUP($CG1703,tbl_area_24_07_2024[Nombre Área],tbl_area_24_07_2024[Estructura],"Si no se encuentra",2,)</f>
        <v>Juntas Distritales</v>
      </c>
    </row>
    <row r="1704" spans="1:92" ht="20" x14ac:dyDescent="0.85">
      <c r="A1704" t="s">
        <v>22073</v>
      </c>
      <c r="B1704" t="s">
        <v>22074</v>
      </c>
      <c r="C1704" t="s">
        <v>22075</v>
      </c>
      <c r="D1704" t="s">
        <v>2199</v>
      </c>
      <c r="E1704" t="s">
        <v>2242</v>
      </c>
      <c r="F1704" t="s">
        <v>2201</v>
      </c>
      <c r="G1704" t="s">
        <v>15530</v>
      </c>
      <c r="H1704" t="s">
        <v>14</v>
      </c>
      <c r="I1704" t="s">
        <v>15524</v>
      </c>
      <c r="J1704" t="s">
        <v>15531</v>
      </c>
      <c r="K1704" t="s">
        <v>8137</v>
      </c>
      <c r="L1704" t="s">
        <v>14</v>
      </c>
      <c r="M1704" t="s">
        <v>14</v>
      </c>
      <c r="N1704" t="s">
        <v>15526</v>
      </c>
      <c r="O1704" t="s">
        <v>8137</v>
      </c>
      <c r="P1704" t="s">
        <v>14</v>
      </c>
      <c r="Q1704" t="s">
        <v>8137</v>
      </c>
      <c r="R1704" t="s">
        <v>8137</v>
      </c>
      <c r="S1704" t="s">
        <v>14</v>
      </c>
      <c r="T1704" t="s">
        <v>14</v>
      </c>
      <c r="U1704" t="s">
        <v>14</v>
      </c>
      <c r="V1704" t="s">
        <v>14</v>
      </c>
      <c r="W1704" t="s">
        <v>14</v>
      </c>
      <c r="X1704" t="s">
        <v>14</v>
      </c>
      <c r="Y1704" t="s">
        <v>14</v>
      </c>
      <c r="Z1704" t="s">
        <v>14</v>
      </c>
      <c r="AA1704" t="s">
        <v>6444</v>
      </c>
      <c r="AB1704" t="s">
        <v>8137</v>
      </c>
      <c r="AC1704" t="s">
        <v>4321</v>
      </c>
      <c r="AD1704" t="s">
        <v>2207</v>
      </c>
      <c r="AE1704" t="s">
        <v>5186</v>
      </c>
      <c r="AF1704" t="s">
        <v>1174</v>
      </c>
      <c r="AG1704" t="s">
        <v>14</v>
      </c>
      <c r="AH1704" t="s">
        <v>2209</v>
      </c>
      <c r="AI1704" t="s">
        <v>4322</v>
      </c>
      <c r="AJ1704" t="s">
        <v>1180</v>
      </c>
      <c r="AK1704" t="s">
        <v>4322</v>
      </c>
      <c r="AL1704" t="s">
        <v>1435</v>
      </c>
      <c r="AM1704" t="s">
        <v>4322</v>
      </c>
      <c r="AN1704" t="s">
        <v>1180</v>
      </c>
      <c r="AO1704" t="s">
        <v>159</v>
      </c>
      <c r="AP1704" t="s">
        <v>24174</v>
      </c>
      <c r="AQ1704" t="s">
        <v>14</v>
      </c>
      <c r="AR1704" t="s">
        <v>14</v>
      </c>
      <c r="AS1704" t="s">
        <v>14</v>
      </c>
      <c r="AT1704" t="s">
        <v>14</v>
      </c>
      <c r="AU1704" t="s">
        <v>15519</v>
      </c>
      <c r="AV1704" t="s">
        <v>15486</v>
      </c>
      <c r="AW1704" t="s">
        <v>15486</v>
      </c>
      <c r="AX1704" t="s">
        <v>15486</v>
      </c>
      <c r="AY1704" t="s">
        <v>15530</v>
      </c>
      <c r="AZ1704" t="s">
        <v>22104</v>
      </c>
      <c r="BA1704" t="s">
        <v>22104</v>
      </c>
      <c r="BB1704" t="s">
        <v>22082</v>
      </c>
      <c r="BC1704">
        <v>66724.14</v>
      </c>
      <c r="BD1704">
        <v>77400</v>
      </c>
      <c r="BE1704" t="s">
        <v>14</v>
      </c>
      <c r="BF1704" t="s">
        <v>14</v>
      </c>
      <c r="BG1704" t="s">
        <v>2214</v>
      </c>
      <c r="BH1704" t="s">
        <v>14</v>
      </c>
      <c r="BI1704" t="s">
        <v>22092</v>
      </c>
      <c r="BJ1704" t="s">
        <v>15527</v>
      </c>
      <c r="BK1704" t="s">
        <v>14</v>
      </c>
      <c r="BL1704" t="s">
        <v>22104</v>
      </c>
      <c r="BM1704" t="s">
        <v>22082</v>
      </c>
      <c r="BN1704" t="s">
        <v>15532</v>
      </c>
      <c r="BO1704" t="s">
        <v>14</v>
      </c>
      <c r="BP1704" t="s">
        <v>8137</v>
      </c>
      <c r="BQ1704" t="s">
        <v>2217</v>
      </c>
      <c r="BR1704" t="s">
        <v>2303</v>
      </c>
      <c r="BS1704" t="s">
        <v>2304</v>
      </c>
      <c r="BT1704" t="s">
        <v>14</v>
      </c>
      <c r="BU1704" t="s">
        <v>14</v>
      </c>
      <c r="BV1704" t="s">
        <v>14</v>
      </c>
      <c r="BW1704" t="s">
        <v>14</v>
      </c>
      <c r="BX1704" t="s">
        <v>14</v>
      </c>
      <c r="BY1704" t="s">
        <v>2220</v>
      </c>
      <c r="BZ1704" t="s">
        <v>8137</v>
      </c>
      <c r="CA1704" t="s">
        <v>14</v>
      </c>
      <c r="CB1704" t="s">
        <v>14</v>
      </c>
      <c r="CC1704" t="s">
        <v>14</v>
      </c>
      <c r="CD1704" t="s">
        <v>14</v>
      </c>
      <c r="CE1704" t="s">
        <v>14</v>
      </c>
      <c r="CF1704" t="s">
        <v>15533</v>
      </c>
      <c r="CG1704" t="s">
        <v>759</v>
      </c>
      <c r="CH1704" t="s">
        <v>22075</v>
      </c>
      <c r="CJ1704" t="s">
        <v>159</v>
      </c>
      <c r="CK1704" t="s">
        <v>24</v>
      </c>
      <c r="CL1704" s="13"/>
      <c r="CM1704" s="4" t="str">
        <f>_xlfn.XLOOKUP($CG1704,tbl_area_24_07_2024[Nombre Área],tbl_area_24_07_2024[Estado],"Si no se encuentra",2,)</f>
        <v>México</v>
      </c>
      <c r="CN1704" s="4" t="str">
        <f>_xlfn.XLOOKUP($CG1704,tbl_area_24_07_2024[Nombre Área],tbl_area_24_07_2024[Estructura],"Si no se encuentra",2,)</f>
        <v>Juntas Distritales</v>
      </c>
    </row>
    <row r="1705" spans="1:92" ht="20" x14ac:dyDescent="0.85">
      <c r="A1705" t="s">
        <v>22073</v>
      </c>
      <c r="B1705" t="s">
        <v>22074</v>
      </c>
      <c r="C1705" t="s">
        <v>22075</v>
      </c>
      <c r="D1705" t="s">
        <v>2199</v>
      </c>
      <c r="E1705" t="s">
        <v>2200</v>
      </c>
      <c r="F1705" t="s">
        <v>2201</v>
      </c>
      <c r="G1705" t="s">
        <v>9039</v>
      </c>
      <c r="H1705" t="s">
        <v>14</v>
      </c>
      <c r="I1705" t="s">
        <v>7910</v>
      </c>
      <c r="J1705" t="s">
        <v>15534</v>
      </c>
      <c r="K1705" t="s">
        <v>25110</v>
      </c>
      <c r="L1705" t="s">
        <v>14</v>
      </c>
      <c r="M1705" t="s">
        <v>14</v>
      </c>
      <c r="N1705" t="s">
        <v>15535</v>
      </c>
      <c r="O1705" t="s">
        <v>25110</v>
      </c>
      <c r="P1705" t="s">
        <v>14</v>
      </c>
      <c r="Q1705" t="s">
        <v>25110</v>
      </c>
      <c r="R1705" t="s">
        <v>25110</v>
      </c>
      <c r="S1705" t="s">
        <v>14</v>
      </c>
      <c r="T1705" t="s">
        <v>14</v>
      </c>
      <c r="U1705" t="s">
        <v>14</v>
      </c>
      <c r="V1705" t="s">
        <v>14</v>
      </c>
      <c r="W1705" t="s">
        <v>65</v>
      </c>
      <c r="X1705" t="s">
        <v>15536</v>
      </c>
      <c r="Y1705" t="s">
        <v>61</v>
      </c>
      <c r="Z1705" t="s">
        <v>18</v>
      </c>
      <c r="AA1705" t="s">
        <v>14</v>
      </c>
      <c r="AB1705" t="s">
        <v>25110</v>
      </c>
      <c r="AC1705" t="s">
        <v>15537</v>
      </c>
      <c r="AD1705" t="s">
        <v>2207</v>
      </c>
      <c r="AE1705" t="s">
        <v>15538</v>
      </c>
      <c r="AF1705" t="s">
        <v>1512</v>
      </c>
      <c r="AG1705" t="s">
        <v>14</v>
      </c>
      <c r="AH1705" t="s">
        <v>2337</v>
      </c>
      <c r="AI1705" t="s">
        <v>15539</v>
      </c>
      <c r="AJ1705" t="s">
        <v>1468</v>
      </c>
      <c r="AK1705" t="s">
        <v>11785</v>
      </c>
      <c r="AL1705" t="s">
        <v>1467</v>
      </c>
      <c r="AM1705" t="s">
        <v>11785</v>
      </c>
      <c r="AN1705" t="s">
        <v>1179</v>
      </c>
      <c r="AO1705" t="s">
        <v>373</v>
      </c>
      <c r="AP1705" t="s">
        <v>25111</v>
      </c>
      <c r="AQ1705" t="s">
        <v>14</v>
      </c>
      <c r="AR1705" t="s">
        <v>14</v>
      </c>
      <c r="AS1705" t="s">
        <v>14</v>
      </c>
      <c r="AT1705" t="s">
        <v>14</v>
      </c>
      <c r="AU1705" t="s">
        <v>15540</v>
      </c>
      <c r="AV1705" t="s">
        <v>1208</v>
      </c>
      <c r="AW1705" t="s">
        <v>1208</v>
      </c>
      <c r="AX1705" t="s">
        <v>698</v>
      </c>
      <c r="AY1705" t="s">
        <v>9039</v>
      </c>
      <c r="AZ1705" t="s">
        <v>25112</v>
      </c>
      <c r="BA1705" t="s">
        <v>22126</v>
      </c>
      <c r="BB1705" t="s">
        <v>22127</v>
      </c>
      <c r="BC1705">
        <v>1202631.3999999999</v>
      </c>
      <c r="BD1705">
        <v>1395052.42</v>
      </c>
      <c r="BE1705" t="s">
        <v>14</v>
      </c>
      <c r="BF1705" t="s">
        <v>14</v>
      </c>
      <c r="BG1705" t="s">
        <v>2214</v>
      </c>
      <c r="BH1705" t="s">
        <v>14</v>
      </c>
      <c r="BI1705" t="s">
        <v>22092</v>
      </c>
      <c r="BJ1705" t="s">
        <v>15541</v>
      </c>
      <c r="BK1705" t="s">
        <v>14</v>
      </c>
      <c r="BL1705" t="s">
        <v>22126</v>
      </c>
      <c r="BM1705" t="s">
        <v>22127</v>
      </c>
      <c r="BN1705" t="s">
        <v>15542</v>
      </c>
      <c r="BO1705" t="s">
        <v>14</v>
      </c>
      <c r="BP1705" t="s">
        <v>25110</v>
      </c>
      <c r="BQ1705" t="s">
        <v>2217</v>
      </c>
      <c r="BR1705" t="s">
        <v>2303</v>
      </c>
      <c r="BS1705" t="s">
        <v>2376</v>
      </c>
      <c r="BT1705" t="s">
        <v>14</v>
      </c>
      <c r="BU1705" t="s">
        <v>14</v>
      </c>
      <c r="BV1705" t="s">
        <v>14</v>
      </c>
      <c r="BW1705" t="s">
        <v>14</v>
      </c>
      <c r="BX1705" t="s">
        <v>14</v>
      </c>
      <c r="BY1705" t="s">
        <v>2220</v>
      </c>
      <c r="BZ1705" t="s">
        <v>25110</v>
      </c>
      <c r="CA1705" t="s">
        <v>2633</v>
      </c>
      <c r="CB1705" t="s">
        <v>14</v>
      </c>
      <c r="CC1705" t="s">
        <v>14</v>
      </c>
      <c r="CD1705" t="s">
        <v>14</v>
      </c>
      <c r="CE1705" t="s">
        <v>14</v>
      </c>
      <c r="CF1705" t="s">
        <v>15543</v>
      </c>
      <c r="CG1705" t="s">
        <v>698</v>
      </c>
      <c r="CH1705" t="s">
        <v>22075</v>
      </c>
      <c r="CJ1705" t="s">
        <v>373</v>
      </c>
      <c r="CK1705" t="s">
        <v>24</v>
      </c>
      <c r="CL1705" s="13"/>
      <c r="CM1705" s="4" t="str">
        <f>_xlfn.XLOOKUP($CG1705,tbl_area_24_07_2024[Nombre Área],tbl_area_24_07_2024[Estado],"Si no se encuentra",2,)</f>
        <v>Hidalgo</v>
      </c>
      <c r="CN1705" s="4" t="str">
        <f>_xlfn.XLOOKUP($CG1705,tbl_area_24_07_2024[Nombre Área],tbl_area_24_07_2024[Estructura],"Si no se encuentra",2,)</f>
        <v>Juntas Distritales</v>
      </c>
    </row>
    <row r="1706" spans="1:92" ht="20" x14ac:dyDescent="0.85">
      <c r="A1706" t="s">
        <v>22073</v>
      </c>
      <c r="B1706" t="s">
        <v>22074</v>
      </c>
      <c r="C1706" t="s">
        <v>22075</v>
      </c>
      <c r="D1706" t="s">
        <v>2199</v>
      </c>
      <c r="E1706" t="s">
        <v>2200</v>
      </c>
      <c r="F1706" t="s">
        <v>2201</v>
      </c>
      <c r="G1706" t="s">
        <v>15544</v>
      </c>
      <c r="H1706" t="s">
        <v>14</v>
      </c>
      <c r="I1706" t="s">
        <v>15545</v>
      </c>
      <c r="J1706" t="s">
        <v>15546</v>
      </c>
      <c r="K1706" t="s">
        <v>25113</v>
      </c>
      <c r="L1706" t="s">
        <v>14</v>
      </c>
      <c r="M1706" t="s">
        <v>14</v>
      </c>
      <c r="N1706" t="s">
        <v>15548</v>
      </c>
      <c r="O1706" t="s">
        <v>25113</v>
      </c>
      <c r="P1706" t="s">
        <v>14</v>
      </c>
      <c r="Q1706" t="s">
        <v>25113</v>
      </c>
      <c r="R1706" t="s">
        <v>25113</v>
      </c>
      <c r="S1706" t="s">
        <v>14</v>
      </c>
      <c r="T1706" t="s">
        <v>14</v>
      </c>
      <c r="U1706" t="s">
        <v>14</v>
      </c>
      <c r="V1706" t="s">
        <v>14</v>
      </c>
      <c r="W1706" t="s">
        <v>2029</v>
      </c>
      <c r="X1706" t="s">
        <v>56</v>
      </c>
      <c r="Y1706" t="s">
        <v>83</v>
      </c>
      <c r="Z1706" t="s">
        <v>18</v>
      </c>
      <c r="AA1706" t="s">
        <v>14</v>
      </c>
      <c r="AB1706" t="s">
        <v>25113</v>
      </c>
      <c r="AC1706" t="s">
        <v>15549</v>
      </c>
      <c r="AD1706" t="s">
        <v>2207</v>
      </c>
      <c r="AE1706" t="s">
        <v>15550</v>
      </c>
      <c r="AF1706" t="s">
        <v>6761</v>
      </c>
      <c r="AG1706" t="s">
        <v>14</v>
      </c>
      <c r="AH1706" t="s">
        <v>2209</v>
      </c>
      <c r="AI1706" t="s">
        <v>15551</v>
      </c>
      <c r="AJ1706" t="s">
        <v>22246</v>
      </c>
      <c r="AK1706" t="s">
        <v>3799</v>
      </c>
      <c r="AL1706" t="s">
        <v>22387</v>
      </c>
      <c r="AM1706" t="s">
        <v>3799</v>
      </c>
      <c r="AN1706" t="s">
        <v>25114</v>
      </c>
      <c r="AO1706" t="s">
        <v>156</v>
      </c>
      <c r="AP1706" t="s">
        <v>25115</v>
      </c>
      <c r="AQ1706" t="s">
        <v>14</v>
      </c>
      <c r="AR1706" t="s">
        <v>14</v>
      </c>
      <c r="AS1706" t="s">
        <v>14</v>
      </c>
      <c r="AT1706" t="s">
        <v>14</v>
      </c>
      <c r="AU1706" t="s">
        <v>15552</v>
      </c>
      <c r="AV1706" t="s">
        <v>15553</v>
      </c>
      <c r="AW1706" t="s">
        <v>15553</v>
      </c>
      <c r="AX1706" t="s">
        <v>15553</v>
      </c>
      <c r="AY1706" t="s">
        <v>15544</v>
      </c>
      <c r="AZ1706" t="s">
        <v>22074</v>
      </c>
      <c r="BA1706" t="s">
        <v>22074</v>
      </c>
      <c r="BB1706" t="s">
        <v>22089</v>
      </c>
      <c r="BC1706">
        <v>1141038.48</v>
      </c>
      <c r="BD1706">
        <v>1232321.52</v>
      </c>
      <c r="BE1706" t="s">
        <v>14</v>
      </c>
      <c r="BF1706" t="s">
        <v>14</v>
      </c>
      <c r="BG1706" t="s">
        <v>2214</v>
      </c>
      <c r="BH1706" t="s">
        <v>14</v>
      </c>
      <c r="BI1706" t="s">
        <v>2215</v>
      </c>
      <c r="BJ1706" t="s">
        <v>15554</v>
      </c>
      <c r="BK1706" t="s">
        <v>14</v>
      </c>
      <c r="BL1706" t="s">
        <v>14</v>
      </c>
      <c r="BM1706" t="s">
        <v>14</v>
      </c>
      <c r="BN1706" t="s">
        <v>15555</v>
      </c>
      <c r="BO1706" t="s">
        <v>14</v>
      </c>
      <c r="BP1706" t="s">
        <v>25113</v>
      </c>
      <c r="BQ1706" t="s">
        <v>2217</v>
      </c>
      <c r="BR1706" t="s">
        <v>2303</v>
      </c>
      <c r="BS1706" t="s">
        <v>2376</v>
      </c>
      <c r="BT1706" t="s">
        <v>14</v>
      </c>
      <c r="BU1706" t="s">
        <v>14</v>
      </c>
      <c r="BV1706" t="s">
        <v>14</v>
      </c>
      <c r="BW1706" t="s">
        <v>14</v>
      </c>
      <c r="BX1706" t="s">
        <v>14</v>
      </c>
      <c r="BY1706" t="s">
        <v>2220</v>
      </c>
      <c r="BZ1706" t="s">
        <v>25113</v>
      </c>
      <c r="CA1706" t="s">
        <v>15556</v>
      </c>
      <c r="CB1706" t="s">
        <v>14</v>
      </c>
      <c r="CC1706" t="s">
        <v>14</v>
      </c>
      <c r="CD1706" t="s">
        <v>14</v>
      </c>
      <c r="CE1706" t="s">
        <v>14</v>
      </c>
      <c r="CF1706" t="s">
        <v>15557</v>
      </c>
      <c r="CG1706" t="s">
        <v>656</v>
      </c>
      <c r="CH1706" t="s">
        <v>22075</v>
      </c>
      <c r="CJ1706" t="s">
        <v>156</v>
      </c>
      <c r="CK1706" t="s">
        <v>24</v>
      </c>
      <c r="CL1706" s="13"/>
      <c r="CM1706" s="4" t="str">
        <f>_xlfn.XLOOKUP($CG1706,tbl_area_24_07_2024[Nombre Área],tbl_area_24_07_2024[Estado],"Si no se encuentra",2,)</f>
        <v>Baja California</v>
      </c>
      <c r="CN1706" s="4" t="str">
        <f>_xlfn.XLOOKUP($CG1706,tbl_area_24_07_2024[Nombre Área],tbl_area_24_07_2024[Estructura],"Si no se encuentra",2,)</f>
        <v>Juntas Distritales</v>
      </c>
    </row>
    <row r="1707" spans="1:92" ht="20" x14ac:dyDescent="0.85">
      <c r="A1707" t="s">
        <v>22073</v>
      </c>
      <c r="B1707" t="s">
        <v>22074</v>
      </c>
      <c r="C1707" t="s">
        <v>22075</v>
      </c>
      <c r="D1707" t="s">
        <v>2199</v>
      </c>
      <c r="E1707" t="s">
        <v>2200</v>
      </c>
      <c r="F1707" t="s">
        <v>2201</v>
      </c>
      <c r="G1707" t="s">
        <v>15558</v>
      </c>
      <c r="H1707" t="s">
        <v>14</v>
      </c>
      <c r="I1707" t="s">
        <v>15559</v>
      </c>
      <c r="J1707" t="s">
        <v>15560</v>
      </c>
      <c r="K1707" t="s">
        <v>9536</v>
      </c>
      <c r="L1707" t="s">
        <v>14</v>
      </c>
      <c r="M1707" t="s">
        <v>14</v>
      </c>
      <c r="N1707" t="s">
        <v>15561</v>
      </c>
      <c r="O1707" t="s">
        <v>9536</v>
      </c>
      <c r="P1707" t="s">
        <v>14</v>
      </c>
      <c r="Q1707" t="s">
        <v>9536</v>
      </c>
      <c r="R1707" t="s">
        <v>9536</v>
      </c>
      <c r="S1707" t="s">
        <v>14</v>
      </c>
      <c r="T1707" t="s">
        <v>14</v>
      </c>
      <c r="U1707" t="s">
        <v>14</v>
      </c>
      <c r="V1707" t="s">
        <v>14</v>
      </c>
      <c r="W1707" t="s">
        <v>14</v>
      </c>
      <c r="X1707" t="s">
        <v>14</v>
      </c>
      <c r="Y1707" t="s">
        <v>14</v>
      </c>
      <c r="Z1707" t="s">
        <v>14</v>
      </c>
      <c r="AA1707" t="s">
        <v>15562</v>
      </c>
      <c r="AB1707" t="s">
        <v>9536</v>
      </c>
      <c r="AC1707" t="s">
        <v>15563</v>
      </c>
      <c r="AD1707" t="s">
        <v>2365</v>
      </c>
      <c r="AE1707" t="s">
        <v>15564</v>
      </c>
      <c r="AF1707" t="s">
        <v>15565</v>
      </c>
      <c r="AG1707" t="s">
        <v>14</v>
      </c>
      <c r="AH1707" t="s">
        <v>2337</v>
      </c>
      <c r="AI1707" t="s">
        <v>15566</v>
      </c>
      <c r="AJ1707" t="s">
        <v>22246</v>
      </c>
      <c r="AK1707" t="s">
        <v>3799</v>
      </c>
      <c r="AL1707" t="s">
        <v>22387</v>
      </c>
      <c r="AM1707" t="s">
        <v>3799</v>
      </c>
      <c r="AN1707" t="s">
        <v>25114</v>
      </c>
      <c r="AO1707" t="s">
        <v>156</v>
      </c>
      <c r="AP1707" t="s">
        <v>25116</v>
      </c>
      <c r="AQ1707" t="s">
        <v>14</v>
      </c>
      <c r="AR1707" t="s">
        <v>14</v>
      </c>
      <c r="AS1707" t="s">
        <v>14</v>
      </c>
      <c r="AT1707" t="s">
        <v>14</v>
      </c>
      <c r="AU1707" t="s">
        <v>15567</v>
      </c>
      <c r="AV1707" t="s">
        <v>15553</v>
      </c>
      <c r="AW1707" t="s">
        <v>15553</v>
      </c>
      <c r="AX1707" t="s">
        <v>15553</v>
      </c>
      <c r="AY1707" t="s">
        <v>15558</v>
      </c>
      <c r="AZ1707" t="s">
        <v>22074</v>
      </c>
      <c r="BA1707" t="s">
        <v>22074</v>
      </c>
      <c r="BB1707" t="s">
        <v>22089</v>
      </c>
      <c r="BC1707">
        <v>295102.92</v>
      </c>
      <c r="BD1707">
        <v>318711.12</v>
      </c>
      <c r="BE1707" t="s">
        <v>14</v>
      </c>
      <c r="BF1707" t="s">
        <v>14</v>
      </c>
      <c r="BG1707" t="s">
        <v>2214</v>
      </c>
      <c r="BH1707" t="s">
        <v>14</v>
      </c>
      <c r="BI1707" t="s">
        <v>2215</v>
      </c>
      <c r="BJ1707" t="s">
        <v>15568</v>
      </c>
      <c r="BK1707" t="s">
        <v>14</v>
      </c>
      <c r="BL1707" t="s">
        <v>14</v>
      </c>
      <c r="BM1707" t="s">
        <v>14</v>
      </c>
      <c r="BN1707" t="s">
        <v>15569</v>
      </c>
      <c r="BO1707" t="s">
        <v>14</v>
      </c>
      <c r="BP1707" t="s">
        <v>9536</v>
      </c>
      <c r="BQ1707" t="s">
        <v>2217</v>
      </c>
      <c r="BR1707" t="s">
        <v>2303</v>
      </c>
      <c r="BS1707" t="s">
        <v>2376</v>
      </c>
      <c r="BT1707" t="s">
        <v>14</v>
      </c>
      <c r="BU1707" t="s">
        <v>14</v>
      </c>
      <c r="BV1707" t="s">
        <v>14</v>
      </c>
      <c r="BW1707" t="s">
        <v>14</v>
      </c>
      <c r="BX1707" t="s">
        <v>14</v>
      </c>
      <c r="BY1707" t="s">
        <v>2220</v>
      </c>
      <c r="BZ1707" t="s">
        <v>9536</v>
      </c>
      <c r="CA1707" t="s">
        <v>15570</v>
      </c>
      <c r="CB1707" t="s">
        <v>14</v>
      </c>
      <c r="CC1707" t="s">
        <v>14</v>
      </c>
      <c r="CD1707" t="s">
        <v>14</v>
      </c>
      <c r="CE1707" t="s">
        <v>14</v>
      </c>
      <c r="CF1707" t="s">
        <v>15571</v>
      </c>
      <c r="CG1707" t="s">
        <v>656</v>
      </c>
      <c r="CH1707" t="s">
        <v>22075</v>
      </c>
      <c r="CJ1707" t="s">
        <v>156</v>
      </c>
      <c r="CK1707" t="s">
        <v>24</v>
      </c>
      <c r="CL1707" s="13"/>
      <c r="CM1707" s="4" t="str">
        <f>_xlfn.XLOOKUP($CG1707,tbl_area_24_07_2024[Nombre Área],tbl_area_24_07_2024[Estado],"Si no se encuentra",2,)</f>
        <v>Baja California</v>
      </c>
      <c r="CN1707" s="4" t="str">
        <f>_xlfn.XLOOKUP($CG1707,tbl_area_24_07_2024[Nombre Área],tbl_area_24_07_2024[Estructura],"Si no se encuentra",2,)</f>
        <v>Juntas Distritales</v>
      </c>
    </row>
    <row r="1708" spans="1:92" ht="20" x14ac:dyDescent="0.85">
      <c r="A1708" t="s">
        <v>22073</v>
      </c>
      <c r="B1708" t="s">
        <v>22074</v>
      </c>
      <c r="C1708" t="s">
        <v>22075</v>
      </c>
      <c r="D1708" t="s">
        <v>2199</v>
      </c>
      <c r="E1708" t="s">
        <v>2200</v>
      </c>
      <c r="F1708" t="s">
        <v>2201</v>
      </c>
      <c r="G1708" t="s">
        <v>15572</v>
      </c>
      <c r="H1708" t="s">
        <v>14</v>
      </c>
      <c r="I1708" t="s">
        <v>15573</v>
      </c>
      <c r="J1708" t="s">
        <v>15574</v>
      </c>
      <c r="K1708" t="s">
        <v>16051</v>
      </c>
      <c r="L1708" t="s">
        <v>14</v>
      </c>
      <c r="M1708" t="s">
        <v>14</v>
      </c>
      <c r="N1708" t="s">
        <v>15575</v>
      </c>
      <c r="O1708" t="s">
        <v>16051</v>
      </c>
      <c r="P1708" t="s">
        <v>14</v>
      </c>
      <c r="Q1708" t="s">
        <v>16051</v>
      </c>
      <c r="R1708" t="s">
        <v>16051</v>
      </c>
      <c r="S1708" t="s">
        <v>14</v>
      </c>
      <c r="T1708" t="s">
        <v>14</v>
      </c>
      <c r="U1708" t="s">
        <v>14</v>
      </c>
      <c r="V1708" t="s">
        <v>14</v>
      </c>
      <c r="W1708" t="s">
        <v>15576</v>
      </c>
      <c r="X1708" t="s">
        <v>69</v>
      </c>
      <c r="Y1708" t="s">
        <v>46</v>
      </c>
      <c r="Z1708" t="s">
        <v>12</v>
      </c>
      <c r="AA1708" t="s">
        <v>14</v>
      </c>
      <c r="AB1708" t="s">
        <v>16051</v>
      </c>
      <c r="AC1708" t="s">
        <v>15577</v>
      </c>
      <c r="AD1708" t="s">
        <v>2365</v>
      </c>
      <c r="AE1708" t="s">
        <v>15578</v>
      </c>
      <c r="AF1708" t="s">
        <v>15579</v>
      </c>
      <c r="AG1708" t="s">
        <v>14</v>
      </c>
      <c r="AH1708" t="s">
        <v>2337</v>
      </c>
      <c r="AI1708" t="s">
        <v>15580</v>
      </c>
      <c r="AJ1708" t="s">
        <v>22246</v>
      </c>
      <c r="AK1708" t="s">
        <v>3799</v>
      </c>
      <c r="AL1708" t="s">
        <v>22387</v>
      </c>
      <c r="AM1708" t="s">
        <v>3799</v>
      </c>
      <c r="AN1708" t="s">
        <v>25114</v>
      </c>
      <c r="AO1708" t="s">
        <v>156</v>
      </c>
      <c r="AP1708" t="s">
        <v>25117</v>
      </c>
      <c r="AQ1708" t="s">
        <v>14</v>
      </c>
      <c r="AR1708" t="s">
        <v>14</v>
      </c>
      <c r="AS1708" t="s">
        <v>14</v>
      </c>
      <c r="AT1708" t="s">
        <v>14</v>
      </c>
      <c r="AU1708" t="s">
        <v>15567</v>
      </c>
      <c r="AV1708" t="s">
        <v>15553</v>
      </c>
      <c r="AW1708" t="s">
        <v>15553</v>
      </c>
      <c r="AX1708" t="s">
        <v>15553</v>
      </c>
      <c r="AY1708" t="s">
        <v>15572</v>
      </c>
      <c r="AZ1708" t="s">
        <v>22074</v>
      </c>
      <c r="BA1708" t="s">
        <v>22074</v>
      </c>
      <c r="BB1708" t="s">
        <v>22089</v>
      </c>
      <c r="BC1708">
        <v>223210.56</v>
      </c>
      <c r="BD1708">
        <v>241067.4</v>
      </c>
      <c r="BE1708" t="s">
        <v>14</v>
      </c>
      <c r="BF1708" t="s">
        <v>14</v>
      </c>
      <c r="BG1708" t="s">
        <v>2214</v>
      </c>
      <c r="BH1708" t="s">
        <v>14</v>
      </c>
      <c r="BI1708" t="s">
        <v>2215</v>
      </c>
      <c r="BJ1708" t="s">
        <v>15581</v>
      </c>
      <c r="BK1708" t="s">
        <v>14</v>
      </c>
      <c r="BL1708" t="s">
        <v>14</v>
      </c>
      <c r="BM1708" t="s">
        <v>14</v>
      </c>
      <c r="BN1708" t="s">
        <v>15582</v>
      </c>
      <c r="BO1708" t="s">
        <v>14</v>
      </c>
      <c r="BP1708" t="s">
        <v>16051</v>
      </c>
      <c r="BQ1708" t="s">
        <v>2217</v>
      </c>
      <c r="BR1708" t="s">
        <v>2303</v>
      </c>
      <c r="BS1708" t="s">
        <v>2376</v>
      </c>
      <c r="BT1708" t="s">
        <v>14</v>
      </c>
      <c r="BU1708" t="s">
        <v>14</v>
      </c>
      <c r="BV1708" t="s">
        <v>14</v>
      </c>
      <c r="BW1708" t="s">
        <v>14</v>
      </c>
      <c r="BX1708" t="s">
        <v>14</v>
      </c>
      <c r="BY1708" t="s">
        <v>2220</v>
      </c>
      <c r="BZ1708" t="s">
        <v>16051</v>
      </c>
      <c r="CA1708" t="s">
        <v>15583</v>
      </c>
      <c r="CB1708" t="s">
        <v>14</v>
      </c>
      <c r="CC1708" t="s">
        <v>14</v>
      </c>
      <c r="CD1708" t="s">
        <v>14</v>
      </c>
      <c r="CE1708" t="s">
        <v>14</v>
      </c>
      <c r="CF1708" t="s">
        <v>15584</v>
      </c>
      <c r="CG1708" t="s">
        <v>656</v>
      </c>
      <c r="CH1708" t="s">
        <v>22075</v>
      </c>
      <c r="CJ1708" t="s">
        <v>156</v>
      </c>
      <c r="CK1708" t="s">
        <v>24</v>
      </c>
      <c r="CL1708" s="13"/>
      <c r="CM1708" s="4" t="str">
        <f>_xlfn.XLOOKUP($CG1708,tbl_area_24_07_2024[Nombre Área],tbl_area_24_07_2024[Estado],"Si no se encuentra",2,)</f>
        <v>Baja California</v>
      </c>
      <c r="CN1708" s="4" t="str">
        <f>_xlfn.XLOOKUP($CG1708,tbl_area_24_07_2024[Nombre Área],tbl_area_24_07_2024[Estructura],"Si no se encuentra",2,)</f>
        <v>Juntas Distritales</v>
      </c>
    </row>
    <row r="1709" spans="1:92" ht="20" x14ac:dyDescent="0.85">
      <c r="A1709" t="s">
        <v>22073</v>
      </c>
      <c r="B1709" t="s">
        <v>22074</v>
      </c>
      <c r="C1709" t="s">
        <v>22075</v>
      </c>
      <c r="D1709" t="s">
        <v>2199</v>
      </c>
      <c r="E1709" t="s">
        <v>2200</v>
      </c>
      <c r="F1709" t="s">
        <v>2201</v>
      </c>
      <c r="G1709" t="s">
        <v>15585</v>
      </c>
      <c r="H1709" t="s">
        <v>14</v>
      </c>
      <c r="I1709" t="s">
        <v>15586</v>
      </c>
      <c r="J1709" t="s">
        <v>15587</v>
      </c>
      <c r="K1709" t="s">
        <v>25118</v>
      </c>
      <c r="L1709" t="s">
        <v>14</v>
      </c>
      <c r="M1709" t="s">
        <v>14</v>
      </c>
      <c r="N1709" t="s">
        <v>15588</v>
      </c>
      <c r="O1709" t="s">
        <v>25118</v>
      </c>
      <c r="P1709" t="s">
        <v>14</v>
      </c>
      <c r="Q1709" t="s">
        <v>25118</v>
      </c>
      <c r="R1709" t="s">
        <v>25118</v>
      </c>
      <c r="S1709" t="s">
        <v>14</v>
      </c>
      <c r="T1709" t="s">
        <v>14</v>
      </c>
      <c r="U1709" t="s">
        <v>14</v>
      </c>
      <c r="V1709" t="s">
        <v>14</v>
      </c>
      <c r="W1709" t="s">
        <v>1399</v>
      </c>
      <c r="X1709" t="s">
        <v>331</v>
      </c>
      <c r="Y1709" t="s">
        <v>73</v>
      </c>
      <c r="Z1709" t="s">
        <v>12</v>
      </c>
      <c r="AA1709" t="s">
        <v>14</v>
      </c>
      <c r="AB1709" t="s">
        <v>25118</v>
      </c>
      <c r="AC1709" t="s">
        <v>15589</v>
      </c>
      <c r="AD1709" t="s">
        <v>2207</v>
      </c>
      <c r="AE1709" t="s">
        <v>15590</v>
      </c>
      <c r="AF1709" t="s">
        <v>1441</v>
      </c>
      <c r="AG1709" t="s">
        <v>14</v>
      </c>
      <c r="AH1709" t="s">
        <v>2209</v>
      </c>
      <c r="AI1709" t="s">
        <v>10514</v>
      </c>
      <c r="AJ1709" t="s">
        <v>1176</v>
      </c>
      <c r="AK1709" t="s">
        <v>23</v>
      </c>
      <c r="AL1709" t="s">
        <v>1474</v>
      </c>
      <c r="AM1709" t="s">
        <v>15591</v>
      </c>
      <c r="AN1709" t="s">
        <v>1176</v>
      </c>
      <c r="AO1709" t="s">
        <v>23</v>
      </c>
      <c r="AP1709" t="s">
        <v>25119</v>
      </c>
      <c r="AQ1709" t="s">
        <v>14</v>
      </c>
      <c r="AR1709" t="s">
        <v>14</v>
      </c>
      <c r="AS1709" t="s">
        <v>14</v>
      </c>
      <c r="AT1709" t="s">
        <v>14</v>
      </c>
      <c r="AU1709" t="s">
        <v>2252</v>
      </c>
      <c r="AV1709" t="s">
        <v>15592</v>
      </c>
      <c r="AW1709" t="s">
        <v>15592</v>
      </c>
      <c r="AX1709" t="s">
        <v>15592</v>
      </c>
      <c r="AY1709" t="s">
        <v>15585</v>
      </c>
      <c r="AZ1709" t="s">
        <v>22074</v>
      </c>
      <c r="BA1709" t="s">
        <v>22074</v>
      </c>
      <c r="BB1709" t="s">
        <v>22089</v>
      </c>
      <c r="BC1709">
        <v>398756.03</v>
      </c>
      <c r="BD1709">
        <v>462557</v>
      </c>
      <c r="BE1709" t="s">
        <v>14</v>
      </c>
      <c r="BF1709" t="s">
        <v>14</v>
      </c>
      <c r="BG1709" t="s">
        <v>2214</v>
      </c>
      <c r="BH1709" t="s">
        <v>14</v>
      </c>
      <c r="BI1709" t="s">
        <v>2215</v>
      </c>
      <c r="BJ1709" t="s">
        <v>15588</v>
      </c>
      <c r="BK1709" t="s">
        <v>14</v>
      </c>
      <c r="BL1709" t="s">
        <v>22074</v>
      </c>
      <c r="BM1709" t="s">
        <v>22089</v>
      </c>
      <c r="BN1709" t="s">
        <v>15593</v>
      </c>
      <c r="BO1709" t="s">
        <v>14</v>
      </c>
      <c r="BP1709" t="s">
        <v>25118</v>
      </c>
      <c r="BQ1709" t="s">
        <v>2217</v>
      </c>
      <c r="BR1709" t="s">
        <v>2303</v>
      </c>
      <c r="BS1709" t="s">
        <v>2404</v>
      </c>
      <c r="BT1709" t="s">
        <v>14</v>
      </c>
      <c r="BU1709" t="s">
        <v>14</v>
      </c>
      <c r="BV1709" t="s">
        <v>14</v>
      </c>
      <c r="BW1709" t="s">
        <v>14</v>
      </c>
      <c r="BX1709" t="s">
        <v>14</v>
      </c>
      <c r="BY1709" t="s">
        <v>2220</v>
      </c>
      <c r="BZ1709" t="s">
        <v>25118</v>
      </c>
      <c r="CA1709" t="s">
        <v>15594</v>
      </c>
      <c r="CB1709" t="s">
        <v>14</v>
      </c>
      <c r="CC1709" t="s">
        <v>14</v>
      </c>
      <c r="CD1709" t="s">
        <v>14</v>
      </c>
      <c r="CE1709" t="s">
        <v>14</v>
      </c>
      <c r="CF1709" t="s">
        <v>15595</v>
      </c>
      <c r="CG1709" t="s">
        <v>515</v>
      </c>
      <c r="CH1709" t="s">
        <v>22075</v>
      </c>
      <c r="CJ1709" t="s">
        <v>23</v>
      </c>
      <c r="CK1709" t="s">
        <v>24</v>
      </c>
      <c r="CL1709" s="13"/>
      <c r="CM1709" s="4" t="str">
        <f>_xlfn.XLOOKUP($CG1709,tbl_area_24_07_2024[Nombre Área],tbl_area_24_07_2024[Estado],"Si no se encuentra",2,)</f>
        <v>Jalisco</v>
      </c>
      <c r="CN1709" s="4" t="str">
        <f>_xlfn.XLOOKUP($CG1709,tbl_area_24_07_2024[Nombre Área],tbl_area_24_07_2024[Estructura],"Si no se encuentra",2,)</f>
        <v>Juntas Distritales</v>
      </c>
    </row>
    <row r="1710" spans="1:92" ht="20" x14ac:dyDescent="0.85">
      <c r="A1710" t="s">
        <v>22073</v>
      </c>
      <c r="B1710" t="s">
        <v>22074</v>
      </c>
      <c r="C1710" t="s">
        <v>22075</v>
      </c>
      <c r="D1710" t="s">
        <v>2199</v>
      </c>
      <c r="E1710" t="s">
        <v>2200</v>
      </c>
      <c r="F1710" t="s">
        <v>2201</v>
      </c>
      <c r="G1710" t="s">
        <v>15596</v>
      </c>
      <c r="H1710" t="s">
        <v>14</v>
      </c>
      <c r="I1710" t="s">
        <v>15597</v>
      </c>
      <c r="J1710" t="s">
        <v>15598</v>
      </c>
      <c r="K1710" t="s">
        <v>25120</v>
      </c>
      <c r="L1710" t="s">
        <v>14</v>
      </c>
      <c r="M1710" t="s">
        <v>14</v>
      </c>
      <c r="N1710" t="s">
        <v>15597</v>
      </c>
      <c r="O1710" t="s">
        <v>25120</v>
      </c>
      <c r="P1710" t="s">
        <v>14</v>
      </c>
      <c r="Q1710" t="s">
        <v>25120</v>
      </c>
      <c r="R1710" t="s">
        <v>25120</v>
      </c>
      <c r="S1710" t="s">
        <v>14</v>
      </c>
      <c r="T1710" t="s">
        <v>14</v>
      </c>
      <c r="U1710" t="s">
        <v>14</v>
      </c>
      <c r="V1710" t="s">
        <v>14</v>
      </c>
      <c r="W1710" t="s">
        <v>14</v>
      </c>
      <c r="X1710" t="s">
        <v>14</v>
      </c>
      <c r="Y1710" t="s">
        <v>14</v>
      </c>
      <c r="Z1710" t="s">
        <v>14</v>
      </c>
      <c r="AA1710" t="s">
        <v>15599</v>
      </c>
      <c r="AB1710" t="s">
        <v>25120</v>
      </c>
      <c r="AC1710" t="s">
        <v>15600</v>
      </c>
      <c r="AD1710" t="s">
        <v>2348</v>
      </c>
      <c r="AE1710" t="s">
        <v>15601</v>
      </c>
      <c r="AF1710" t="s">
        <v>1505</v>
      </c>
      <c r="AG1710" t="s">
        <v>14</v>
      </c>
      <c r="AH1710" t="s">
        <v>2209</v>
      </c>
      <c r="AI1710" t="s">
        <v>15602</v>
      </c>
      <c r="AJ1710" t="s">
        <v>1186</v>
      </c>
      <c r="AK1710" t="s">
        <v>334</v>
      </c>
      <c r="AL1710" t="s">
        <v>1172</v>
      </c>
      <c r="AM1710" t="s">
        <v>334</v>
      </c>
      <c r="AN1710" t="s">
        <v>1186</v>
      </c>
      <c r="AO1710" t="s">
        <v>159</v>
      </c>
      <c r="AP1710" t="s">
        <v>23361</v>
      </c>
      <c r="AQ1710" t="s">
        <v>14</v>
      </c>
      <c r="AR1710" t="s">
        <v>14</v>
      </c>
      <c r="AS1710" t="s">
        <v>14</v>
      </c>
      <c r="AT1710" t="s">
        <v>14</v>
      </c>
      <c r="AU1710" t="s">
        <v>2252</v>
      </c>
      <c r="AV1710" t="s">
        <v>15592</v>
      </c>
      <c r="AW1710" t="s">
        <v>15592</v>
      </c>
      <c r="AX1710" t="s">
        <v>15592</v>
      </c>
      <c r="AY1710" t="s">
        <v>15596</v>
      </c>
      <c r="AZ1710" t="s">
        <v>23062</v>
      </c>
      <c r="BA1710" t="s">
        <v>23062</v>
      </c>
      <c r="BB1710" t="s">
        <v>22201</v>
      </c>
      <c r="BC1710">
        <v>636795.11</v>
      </c>
      <c r="BD1710">
        <v>738682.33</v>
      </c>
      <c r="BE1710" t="s">
        <v>14</v>
      </c>
      <c r="BF1710" t="s">
        <v>14</v>
      </c>
      <c r="BG1710" t="s">
        <v>2214</v>
      </c>
      <c r="BH1710" t="s">
        <v>14</v>
      </c>
      <c r="BI1710" t="s">
        <v>22092</v>
      </c>
      <c r="BJ1710" t="s">
        <v>15603</v>
      </c>
      <c r="BK1710" t="s">
        <v>14</v>
      </c>
      <c r="BL1710" t="s">
        <v>23062</v>
      </c>
      <c r="BM1710" t="s">
        <v>22201</v>
      </c>
      <c r="BN1710" t="s">
        <v>15604</v>
      </c>
      <c r="BO1710" t="s">
        <v>14</v>
      </c>
      <c r="BP1710" t="s">
        <v>25120</v>
      </c>
      <c r="BQ1710" t="s">
        <v>2217</v>
      </c>
      <c r="BR1710" t="s">
        <v>2303</v>
      </c>
      <c r="BS1710" t="s">
        <v>2404</v>
      </c>
      <c r="BT1710" t="s">
        <v>14</v>
      </c>
      <c r="BU1710" t="s">
        <v>14</v>
      </c>
      <c r="BV1710" t="s">
        <v>14</v>
      </c>
      <c r="BW1710" t="s">
        <v>14</v>
      </c>
      <c r="BX1710" t="s">
        <v>14</v>
      </c>
      <c r="BY1710" t="s">
        <v>2220</v>
      </c>
      <c r="BZ1710" t="s">
        <v>25120</v>
      </c>
      <c r="CA1710" t="s">
        <v>15594</v>
      </c>
      <c r="CB1710" t="s">
        <v>14</v>
      </c>
      <c r="CC1710" t="s">
        <v>14</v>
      </c>
      <c r="CD1710" t="s">
        <v>14</v>
      </c>
      <c r="CE1710" t="s">
        <v>14</v>
      </c>
      <c r="CF1710" t="s">
        <v>15605</v>
      </c>
      <c r="CG1710" t="s">
        <v>515</v>
      </c>
      <c r="CH1710" t="s">
        <v>22075</v>
      </c>
      <c r="CJ1710" t="s">
        <v>23</v>
      </c>
      <c r="CK1710" t="s">
        <v>24</v>
      </c>
      <c r="CL1710" s="13"/>
      <c r="CM1710" s="4" t="str">
        <f>_xlfn.XLOOKUP($CG1710,tbl_area_24_07_2024[Nombre Área],tbl_area_24_07_2024[Estado],"Si no se encuentra",2,)</f>
        <v>Jalisco</v>
      </c>
      <c r="CN1710" s="4" t="str">
        <f>_xlfn.XLOOKUP($CG1710,tbl_area_24_07_2024[Nombre Área],tbl_area_24_07_2024[Estructura],"Si no se encuentra",2,)</f>
        <v>Juntas Distritales</v>
      </c>
    </row>
    <row r="1711" spans="1:92" ht="20" x14ac:dyDescent="0.85">
      <c r="A1711" t="s">
        <v>22073</v>
      </c>
      <c r="B1711" t="s">
        <v>22074</v>
      </c>
      <c r="C1711" t="s">
        <v>22075</v>
      </c>
      <c r="D1711" t="s">
        <v>2199</v>
      </c>
      <c r="E1711" t="s">
        <v>2200</v>
      </c>
      <c r="F1711" t="s">
        <v>2201</v>
      </c>
      <c r="G1711" t="s">
        <v>15606</v>
      </c>
      <c r="H1711" t="s">
        <v>14</v>
      </c>
      <c r="I1711" t="s">
        <v>15607</v>
      </c>
      <c r="J1711" t="s">
        <v>15608</v>
      </c>
      <c r="K1711" t="s">
        <v>25121</v>
      </c>
      <c r="L1711" t="s">
        <v>14</v>
      </c>
      <c r="M1711" t="s">
        <v>14</v>
      </c>
      <c r="N1711" t="s">
        <v>15607</v>
      </c>
      <c r="O1711" t="s">
        <v>25121</v>
      </c>
      <c r="P1711" t="s">
        <v>14</v>
      </c>
      <c r="Q1711" t="s">
        <v>25121</v>
      </c>
      <c r="R1711" t="s">
        <v>25121</v>
      </c>
      <c r="S1711" t="s">
        <v>14</v>
      </c>
      <c r="T1711" t="s">
        <v>14</v>
      </c>
      <c r="U1711" t="s">
        <v>14</v>
      </c>
      <c r="V1711" t="s">
        <v>14</v>
      </c>
      <c r="W1711" t="s">
        <v>280</v>
      </c>
      <c r="X1711" t="s">
        <v>490</v>
      </c>
      <c r="Y1711" t="s">
        <v>136</v>
      </c>
      <c r="Z1711" t="s">
        <v>12</v>
      </c>
      <c r="AA1711" t="s">
        <v>14</v>
      </c>
      <c r="AB1711" t="s">
        <v>25121</v>
      </c>
      <c r="AC1711" t="s">
        <v>15609</v>
      </c>
      <c r="AD1711" t="s">
        <v>2207</v>
      </c>
      <c r="AE1711" t="s">
        <v>15610</v>
      </c>
      <c r="AF1711" t="s">
        <v>1534</v>
      </c>
      <c r="AG1711" t="s">
        <v>14</v>
      </c>
      <c r="AH1711" t="s">
        <v>2209</v>
      </c>
      <c r="AI1711" t="s">
        <v>15611</v>
      </c>
      <c r="AJ1711" t="s">
        <v>1176</v>
      </c>
      <c r="AK1711" t="s">
        <v>23</v>
      </c>
      <c r="AL1711" t="s">
        <v>22180</v>
      </c>
      <c r="AM1711" t="s">
        <v>15612</v>
      </c>
      <c r="AN1711" t="s">
        <v>1176</v>
      </c>
      <c r="AO1711" t="s">
        <v>23</v>
      </c>
      <c r="AP1711" t="s">
        <v>25122</v>
      </c>
      <c r="AQ1711" t="s">
        <v>14</v>
      </c>
      <c r="AR1711" t="s">
        <v>14</v>
      </c>
      <c r="AS1711" t="s">
        <v>14</v>
      </c>
      <c r="AT1711" t="s">
        <v>14</v>
      </c>
      <c r="AU1711" t="s">
        <v>2252</v>
      </c>
      <c r="AV1711" t="s">
        <v>15592</v>
      </c>
      <c r="AW1711" t="s">
        <v>15592</v>
      </c>
      <c r="AX1711" t="s">
        <v>15592</v>
      </c>
      <c r="AY1711" t="s">
        <v>15606</v>
      </c>
      <c r="AZ1711" t="s">
        <v>22074</v>
      </c>
      <c r="BA1711" t="s">
        <v>22074</v>
      </c>
      <c r="BB1711" t="s">
        <v>22089</v>
      </c>
      <c r="BC1711">
        <v>448092</v>
      </c>
      <c r="BD1711">
        <v>519786.72</v>
      </c>
      <c r="BE1711" t="s">
        <v>14</v>
      </c>
      <c r="BF1711" t="s">
        <v>14</v>
      </c>
      <c r="BG1711" t="s">
        <v>2214</v>
      </c>
      <c r="BH1711" t="s">
        <v>14</v>
      </c>
      <c r="BI1711" t="s">
        <v>22092</v>
      </c>
      <c r="BJ1711" t="s">
        <v>15613</v>
      </c>
      <c r="BK1711" t="s">
        <v>14</v>
      </c>
      <c r="BL1711" t="s">
        <v>22074</v>
      </c>
      <c r="BM1711" t="s">
        <v>22089</v>
      </c>
      <c r="BN1711" t="s">
        <v>15614</v>
      </c>
      <c r="BO1711" t="s">
        <v>14</v>
      </c>
      <c r="BP1711" t="s">
        <v>25121</v>
      </c>
      <c r="BQ1711" t="s">
        <v>2217</v>
      </c>
      <c r="BR1711" t="s">
        <v>2303</v>
      </c>
      <c r="BS1711" t="s">
        <v>2404</v>
      </c>
      <c r="BT1711" t="s">
        <v>14</v>
      </c>
      <c r="BU1711" t="s">
        <v>14</v>
      </c>
      <c r="BV1711" t="s">
        <v>14</v>
      </c>
      <c r="BW1711" t="s">
        <v>14</v>
      </c>
      <c r="BX1711" t="s">
        <v>14</v>
      </c>
      <c r="BY1711" t="s">
        <v>2220</v>
      </c>
      <c r="BZ1711" t="s">
        <v>25121</v>
      </c>
      <c r="CA1711" t="s">
        <v>15594</v>
      </c>
      <c r="CB1711" t="s">
        <v>14</v>
      </c>
      <c r="CC1711" t="s">
        <v>14</v>
      </c>
      <c r="CD1711" t="s">
        <v>14</v>
      </c>
      <c r="CE1711" t="s">
        <v>14</v>
      </c>
      <c r="CF1711" t="s">
        <v>15615</v>
      </c>
      <c r="CG1711" t="s">
        <v>515</v>
      </c>
      <c r="CH1711" t="s">
        <v>22075</v>
      </c>
      <c r="CJ1711" t="s">
        <v>23</v>
      </c>
      <c r="CK1711" t="s">
        <v>24</v>
      </c>
      <c r="CL1711" s="13"/>
      <c r="CM1711" s="4" t="str">
        <f>_xlfn.XLOOKUP($CG1711,tbl_area_24_07_2024[Nombre Área],tbl_area_24_07_2024[Estado],"Si no se encuentra",2,)</f>
        <v>Jalisco</v>
      </c>
      <c r="CN1711" s="4" t="str">
        <f>_xlfn.XLOOKUP($CG1711,tbl_area_24_07_2024[Nombre Área],tbl_area_24_07_2024[Estructura],"Si no se encuentra",2,)</f>
        <v>Juntas Distritales</v>
      </c>
    </row>
    <row r="1712" spans="1:92" ht="20" x14ac:dyDescent="0.85">
      <c r="A1712" t="s">
        <v>22073</v>
      </c>
      <c r="B1712" t="s">
        <v>22074</v>
      </c>
      <c r="C1712" t="s">
        <v>22075</v>
      </c>
      <c r="D1712" t="s">
        <v>2199</v>
      </c>
      <c r="E1712" t="s">
        <v>2242</v>
      </c>
      <c r="F1712" t="s">
        <v>2201</v>
      </c>
      <c r="G1712" t="s">
        <v>15616</v>
      </c>
      <c r="H1712" t="s">
        <v>14</v>
      </c>
      <c r="I1712" t="s">
        <v>15617</v>
      </c>
      <c r="J1712" t="s">
        <v>15618</v>
      </c>
      <c r="K1712" t="s">
        <v>25123</v>
      </c>
      <c r="L1712" t="s">
        <v>14</v>
      </c>
      <c r="M1712" t="s">
        <v>14</v>
      </c>
      <c r="N1712" t="s">
        <v>15619</v>
      </c>
      <c r="O1712" t="s">
        <v>25123</v>
      </c>
      <c r="P1712" t="s">
        <v>14</v>
      </c>
      <c r="Q1712" t="s">
        <v>25123</v>
      </c>
      <c r="R1712" t="s">
        <v>25123</v>
      </c>
      <c r="S1712" t="s">
        <v>14</v>
      </c>
      <c r="T1712" t="s">
        <v>14</v>
      </c>
      <c r="U1712" t="s">
        <v>14</v>
      </c>
      <c r="V1712" t="s">
        <v>14</v>
      </c>
      <c r="W1712" t="s">
        <v>14</v>
      </c>
      <c r="X1712" t="s">
        <v>14</v>
      </c>
      <c r="Y1712" t="s">
        <v>14</v>
      </c>
      <c r="Z1712" t="s">
        <v>14</v>
      </c>
      <c r="AA1712" t="s">
        <v>15620</v>
      </c>
      <c r="AB1712" t="s">
        <v>25123</v>
      </c>
      <c r="AC1712" t="s">
        <v>15621</v>
      </c>
      <c r="AD1712" t="s">
        <v>2365</v>
      </c>
      <c r="AE1712" t="s">
        <v>15622</v>
      </c>
      <c r="AF1712" t="s">
        <v>1183</v>
      </c>
      <c r="AG1712" t="s">
        <v>14</v>
      </c>
      <c r="AH1712" t="s">
        <v>2209</v>
      </c>
      <c r="AI1712" t="s">
        <v>15623</v>
      </c>
      <c r="AJ1712" t="s">
        <v>1176</v>
      </c>
      <c r="AK1712" t="s">
        <v>23</v>
      </c>
      <c r="AL1712" t="s">
        <v>1474</v>
      </c>
      <c r="AM1712" t="s">
        <v>15591</v>
      </c>
      <c r="AN1712" t="s">
        <v>1176</v>
      </c>
      <c r="AO1712" t="s">
        <v>23</v>
      </c>
      <c r="AP1712" t="s">
        <v>25124</v>
      </c>
      <c r="AQ1712" t="s">
        <v>14</v>
      </c>
      <c r="AR1712" t="s">
        <v>14</v>
      </c>
      <c r="AS1712" t="s">
        <v>14</v>
      </c>
      <c r="AT1712" t="s">
        <v>14</v>
      </c>
      <c r="AU1712" t="s">
        <v>2252</v>
      </c>
      <c r="AV1712" t="s">
        <v>15592</v>
      </c>
      <c r="AW1712" t="s">
        <v>15592</v>
      </c>
      <c r="AX1712" t="s">
        <v>15592</v>
      </c>
      <c r="AY1712" t="s">
        <v>15616</v>
      </c>
      <c r="AZ1712" t="s">
        <v>22074</v>
      </c>
      <c r="BA1712" t="s">
        <v>22074</v>
      </c>
      <c r="BB1712" t="s">
        <v>22089</v>
      </c>
      <c r="BC1712">
        <v>184395</v>
      </c>
      <c r="BD1712">
        <v>213898.2</v>
      </c>
      <c r="BE1712" t="s">
        <v>14</v>
      </c>
      <c r="BF1712" t="s">
        <v>14</v>
      </c>
      <c r="BG1712" t="s">
        <v>2214</v>
      </c>
      <c r="BH1712" t="s">
        <v>14</v>
      </c>
      <c r="BI1712" t="s">
        <v>22092</v>
      </c>
      <c r="BJ1712" t="s">
        <v>15624</v>
      </c>
      <c r="BK1712" t="s">
        <v>14</v>
      </c>
      <c r="BL1712" t="s">
        <v>22074</v>
      </c>
      <c r="BM1712" t="s">
        <v>22089</v>
      </c>
      <c r="BN1712" t="s">
        <v>15625</v>
      </c>
      <c r="BO1712" t="s">
        <v>14</v>
      </c>
      <c r="BP1712" t="s">
        <v>25123</v>
      </c>
      <c r="BQ1712" t="s">
        <v>2217</v>
      </c>
      <c r="BR1712" t="s">
        <v>2303</v>
      </c>
      <c r="BS1712" t="s">
        <v>2404</v>
      </c>
      <c r="BT1712" t="s">
        <v>14</v>
      </c>
      <c r="BU1712" t="s">
        <v>14</v>
      </c>
      <c r="BV1712" t="s">
        <v>14</v>
      </c>
      <c r="BW1712" t="s">
        <v>14</v>
      </c>
      <c r="BX1712" t="s">
        <v>14</v>
      </c>
      <c r="BY1712" t="s">
        <v>2220</v>
      </c>
      <c r="BZ1712" t="s">
        <v>25123</v>
      </c>
      <c r="CA1712" t="s">
        <v>15594</v>
      </c>
      <c r="CB1712" t="s">
        <v>14</v>
      </c>
      <c r="CC1712" t="s">
        <v>14</v>
      </c>
      <c r="CD1712" t="s">
        <v>14</v>
      </c>
      <c r="CE1712" t="s">
        <v>14</v>
      </c>
      <c r="CF1712" t="s">
        <v>15626</v>
      </c>
      <c r="CG1712" t="s">
        <v>515</v>
      </c>
      <c r="CH1712" t="s">
        <v>22075</v>
      </c>
      <c r="CJ1712" t="s">
        <v>23</v>
      </c>
      <c r="CK1712" t="s">
        <v>24</v>
      </c>
      <c r="CL1712" s="13"/>
      <c r="CM1712" s="4" t="str">
        <f>_xlfn.XLOOKUP($CG1712,tbl_area_24_07_2024[Nombre Área],tbl_area_24_07_2024[Estado],"Si no se encuentra",2,)</f>
        <v>Jalisco</v>
      </c>
      <c r="CN1712" s="4" t="str">
        <f>_xlfn.XLOOKUP($CG1712,tbl_area_24_07_2024[Nombre Área],tbl_area_24_07_2024[Estructura],"Si no se encuentra",2,)</f>
        <v>Juntas Distritales</v>
      </c>
    </row>
    <row r="1713" spans="1:92" ht="20" x14ac:dyDescent="0.85">
      <c r="A1713" t="s">
        <v>22073</v>
      </c>
      <c r="B1713" t="s">
        <v>22074</v>
      </c>
      <c r="C1713" t="s">
        <v>22075</v>
      </c>
      <c r="D1713" t="s">
        <v>2199</v>
      </c>
      <c r="E1713" t="s">
        <v>2242</v>
      </c>
      <c r="F1713" t="s">
        <v>2201</v>
      </c>
      <c r="G1713" t="s">
        <v>15616</v>
      </c>
      <c r="H1713" t="s">
        <v>14</v>
      </c>
      <c r="I1713" t="s">
        <v>15627</v>
      </c>
      <c r="J1713" t="s">
        <v>15628</v>
      </c>
      <c r="K1713" t="s">
        <v>16099</v>
      </c>
      <c r="L1713" t="s">
        <v>14</v>
      </c>
      <c r="M1713" t="s">
        <v>14</v>
      </c>
      <c r="N1713" t="s">
        <v>15629</v>
      </c>
      <c r="O1713" t="s">
        <v>16099</v>
      </c>
      <c r="P1713" t="s">
        <v>14</v>
      </c>
      <c r="Q1713" t="s">
        <v>16099</v>
      </c>
      <c r="R1713" t="s">
        <v>16099</v>
      </c>
      <c r="S1713" t="s">
        <v>14</v>
      </c>
      <c r="T1713" t="s">
        <v>14</v>
      </c>
      <c r="U1713" t="s">
        <v>14</v>
      </c>
      <c r="V1713" t="s">
        <v>14</v>
      </c>
      <c r="W1713" t="s">
        <v>14</v>
      </c>
      <c r="X1713" t="s">
        <v>14</v>
      </c>
      <c r="Y1713" t="s">
        <v>14</v>
      </c>
      <c r="Z1713" t="s">
        <v>14</v>
      </c>
      <c r="AA1713" t="s">
        <v>15620</v>
      </c>
      <c r="AB1713" t="s">
        <v>16099</v>
      </c>
      <c r="AC1713" t="s">
        <v>15621</v>
      </c>
      <c r="AD1713" t="s">
        <v>2365</v>
      </c>
      <c r="AE1713" t="s">
        <v>15622</v>
      </c>
      <c r="AF1713" t="s">
        <v>1183</v>
      </c>
      <c r="AG1713" t="s">
        <v>14</v>
      </c>
      <c r="AH1713" t="s">
        <v>2209</v>
      </c>
      <c r="AI1713" t="s">
        <v>15623</v>
      </c>
      <c r="AJ1713" t="s">
        <v>1176</v>
      </c>
      <c r="AK1713" t="s">
        <v>23</v>
      </c>
      <c r="AL1713" t="s">
        <v>1474</v>
      </c>
      <c r="AM1713" t="s">
        <v>15591</v>
      </c>
      <c r="AN1713" t="s">
        <v>1176</v>
      </c>
      <c r="AO1713" t="s">
        <v>23</v>
      </c>
      <c r="AP1713" t="s">
        <v>25124</v>
      </c>
      <c r="AQ1713" t="s">
        <v>14</v>
      </c>
      <c r="AR1713" t="s">
        <v>14</v>
      </c>
      <c r="AS1713" t="s">
        <v>14</v>
      </c>
      <c r="AT1713" t="s">
        <v>14</v>
      </c>
      <c r="AU1713" t="s">
        <v>2252</v>
      </c>
      <c r="AV1713" t="s">
        <v>15592</v>
      </c>
      <c r="AW1713" t="s">
        <v>15592</v>
      </c>
      <c r="AX1713" t="s">
        <v>15592</v>
      </c>
      <c r="AY1713" t="s">
        <v>15616</v>
      </c>
      <c r="AZ1713" t="s">
        <v>22074</v>
      </c>
      <c r="BA1713" t="s">
        <v>22074</v>
      </c>
      <c r="BB1713" t="s">
        <v>22089</v>
      </c>
      <c r="BC1713">
        <v>201600</v>
      </c>
      <c r="BD1713">
        <v>233856</v>
      </c>
      <c r="BE1713" t="s">
        <v>14</v>
      </c>
      <c r="BF1713" t="s">
        <v>14</v>
      </c>
      <c r="BG1713" t="s">
        <v>2214</v>
      </c>
      <c r="BH1713" t="s">
        <v>14</v>
      </c>
      <c r="BI1713" t="s">
        <v>22092</v>
      </c>
      <c r="BJ1713" t="s">
        <v>15630</v>
      </c>
      <c r="BK1713" t="s">
        <v>14</v>
      </c>
      <c r="BL1713" t="s">
        <v>22074</v>
      </c>
      <c r="BM1713" t="s">
        <v>22089</v>
      </c>
      <c r="BN1713" t="s">
        <v>15631</v>
      </c>
      <c r="BO1713" t="s">
        <v>14</v>
      </c>
      <c r="BP1713" t="s">
        <v>16099</v>
      </c>
      <c r="BQ1713" t="s">
        <v>2217</v>
      </c>
      <c r="BR1713" t="s">
        <v>2303</v>
      </c>
      <c r="BS1713" t="s">
        <v>2404</v>
      </c>
      <c r="BT1713" t="s">
        <v>14</v>
      </c>
      <c r="BU1713" t="s">
        <v>14</v>
      </c>
      <c r="BV1713" t="s">
        <v>14</v>
      </c>
      <c r="BW1713" t="s">
        <v>14</v>
      </c>
      <c r="BX1713" t="s">
        <v>14</v>
      </c>
      <c r="BY1713" t="s">
        <v>2220</v>
      </c>
      <c r="BZ1713" t="s">
        <v>16099</v>
      </c>
      <c r="CA1713" t="s">
        <v>15594</v>
      </c>
      <c r="CB1713" t="s">
        <v>14</v>
      </c>
      <c r="CC1713" t="s">
        <v>14</v>
      </c>
      <c r="CD1713" t="s">
        <v>14</v>
      </c>
      <c r="CE1713" t="s">
        <v>14</v>
      </c>
      <c r="CF1713" t="s">
        <v>15632</v>
      </c>
      <c r="CG1713" t="s">
        <v>515</v>
      </c>
      <c r="CH1713" t="s">
        <v>22075</v>
      </c>
      <c r="CJ1713" t="s">
        <v>23</v>
      </c>
      <c r="CK1713" t="s">
        <v>24</v>
      </c>
      <c r="CL1713" s="13"/>
      <c r="CM1713" s="4" t="str">
        <f>_xlfn.XLOOKUP($CG1713,tbl_area_24_07_2024[Nombre Área],tbl_area_24_07_2024[Estado],"Si no se encuentra",2,)</f>
        <v>Jalisco</v>
      </c>
      <c r="CN1713" s="4" t="str">
        <f>_xlfn.XLOOKUP($CG1713,tbl_area_24_07_2024[Nombre Área],tbl_area_24_07_2024[Estructura],"Si no se encuentra",2,)</f>
        <v>Juntas Distritales</v>
      </c>
    </row>
    <row r="1714" spans="1:92" ht="20" x14ac:dyDescent="0.85">
      <c r="A1714" t="s">
        <v>22073</v>
      </c>
      <c r="B1714" t="s">
        <v>22074</v>
      </c>
      <c r="C1714" t="s">
        <v>22075</v>
      </c>
      <c r="D1714" t="s">
        <v>2199</v>
      </c>
      <c r="E1714" t="s">
        <v>2242</v>
      </c>
      <c r="F1714" t="s">
        <v>2201</v>
      </c>
      <c r="G1714" t="s">
        <v>15616</v>
      </c>
      <c r="H1714" t="s">
        <v>14</v>
      </c>
      <c r="I1714" t="s">
        <v>15633</v>
      </c>
      <c r="J1714" t="s">
        <v>15634</v>
      </c>
      <c r="K1714" t="s">
        <v>10666</v>
      </c>
      <c r="L1714" t="s">
        <v>14</v>
      </c>
      <c r="M1714" t="s">
        <v>14</v>
      </c>
      <c r="N1714" t="s">
        <v>15635</v>
      </c>
      <c r="O1714" t="s">
        <v>10666</v>
      </c>
      <c r="P1714" t="s">
        <v>14</v>
      </c>
      <c r="Q1714" t="s">
        <v>10666</v>
      </c>
      <c r="R1714" t="s">
        <v>10666</v>
      </c>
      <c r="S1714" t="s">
        <v>14</v>
      </c>
      <c r="T1714" t="s">
        <v>14</v>
      </c>
      <c r="U1714" t="s">
        <v>14</v>
      </c>
      <c r="V1714" t="s">
        <v>14</v>
      </c>
      <c r="W1714" t="s">
        <v>14</v>
      </c>
      <c r="X1714" t="s">
        <v>14</v>
      </c>
      <c r="Y1714" t="s">
        <v>14</v>
      </c>
      <c r="Z1714" t="s">
        <v>14</v>
      </c>
      <c r="AA1714" t="s">
        <v>15620</v>
      </c>
      <c r="AB1714" t="s">
        <v>10666</v>
      </c>
      <c r="AC1714" t="s">
        <v>15621</v>
      </c>
      <c r="AD1714" t="s">
        <v>2365</v>
      </c>
      <c r="AE1714" t="s">
        <v>15622</v>
      </c>
      <c r="AF1714" t="s">
        <v>1183</v>
      </c>
      <c r="AG1714" t="s">
        <v>14</v>
      </c>
      <c r="AH1714" t="s">
        <v>2209</v>
      </c>
      <c r="AI1714" t="s">
        <v>15623</v>
      </c>
      <c r="AJ1714" t="s">
        <v>1176</v>
      </c>
      <c r="AK1714" t="s">
        <v>23</v>
      </c>
      <c r="AL1714" t="s">
        <v>1474</v>
      </c>
      <c r="AM1714" t="s">
        <v>15591</v>
      </c>
      <c r="AN1714" t="s">
        <v>1176</v>
      </c>
      <c r="AO1714" t="s">
        <v>23</v>
      </c>
      <c r="AP1714" t="s">
        <v>25124</v>
      </c>
      <c r="AQ1714" t="s">
        <v>14</v>
      </c>
      <c r="AR1714" t="s">
        <v>14</v>
      </c>
      <c r="AS1714" t="s">
        <v>14</v>
      </c>
      <c r="AT1714" t="s">
        <v>14</v>
      </c>
      <c r="AU1714" t="s">
        <v>2252</v>
      </c>
      <c r="AV1714" t="s">
        <v>15592</v>
      </c>
      <c r="AW1714" t="s">
        <v>15592</v>
      </c>
      <c r="AX1714" t="s">
        <v>15592</v>
      </c>
      <c r="AY1714" t="s">
        <v>15616</v>
      </c>
      <c r="AZ1714" t="s">
        <v>22074</v>
      </c>
      <c r="BA1714" t="s">
        <v>22074</v>
      </c>
      <c r="BB1714" t="s">
        <v>22089</v>
      </c>
      <c r="BC1714">
        <v>184395</v>
      </c>
      <c r="BD1714">
        <v>213898.2</v>
      </c>
      <c r="BE1714" t="s">
        <v>14</v>
      </c>
      <c r="BF1714" t="s">
        <v>14</v>
      </c>
      <c r="BG1714" t="s">
        <v>2214</v>
      </c>
      <c r="BH1714" t="s">
        <v>14</v>
      </c>
      <c r="BI1714" t="s">
        <v>22092</v>
      </c>
      <c r="BJ1714" t="s">
        <v>15636</v>
      </c>
      <c r="BK1714" t="s">
        <v>14</v>
      </c>
      <c r="BL1714" t="s">
        <v>22074</v>
      </c>
      <c r="BM1714" t="s">
        <v>22089</v>
      </c>
      <c r="BN1714" t="s">
        <v>15637</v>
      </c>
      <c r="BO1714" t="s">
        <v>14</v>
      </c>
      <c r="BP1714" t="s">
        <v>10666</v>
      </c>
      <c r="BQ1714" t="s">
        <v>2217</v>
      </c>
      <c r="BR1714" t="s">
        <v>2303</v>
      </c>
      <c r="BS1714" t="s">
        <v>2404</v>
      </c>
      <c r="BT1714" t="s">
        <v>14</v>
      </c>
      <c r="BU1714" t="s">
        <v>14</v>
      </c>
      <c r="BV1714" t="s">
        <v>14</v>
      </c>
      <c r="BW1714" t="s">
        <v>14</v>
      </c>
      <c r="BX1714" t="s">
        <v>14</v>
      </c>
      <c r="BY1714" t="s">
        <v>2220</v>
      </c>
      <c r="BZ1714" t="s">
        <v>10666</v>
      </c>
      <c r="CA1714" t="s">
        <v>15594</v>
      </c>
      <c r="CB1714" t="s">
        <v>14</v>
      </c>
      <c r="CC1714" t="s">
        <v>14</v>
      </c>
      <c r="CD1714" t="s">
        <v>14</v>
      </c>
      <c r="CE1714" t="s">
        <v>14</v>
      </c>
      <c r="CF1714" t="s">
        <v>15638</v>
      </c>
      <c r="CG1714" t="s">
        <v>515</v>
      </c>
      <c r="CH1714" t="s">
        <v>22075</v>
      </c>
      <c r="CJ1714" t="s">
        <v>23</v>
      </c>
      <c r="CK1714" t="s">
        <v>24</v>
      </c>
      <c r="CL1714" s="13"/>
      <c r="CM1714" s="4" t="str">
        <f>_xlfn.XLOOKUP($CG1714,tbl_area_24_07_2024[Nombre Área],tbl_area_24_07_2024[Estado],"Si no se encuentra",2,)</f>
        <v>Jalisco</v>
      </c>
      <c r="CN1714" s="4" t="str">
        <f>_xlfn.XLOOKUP($CG1714,tbl_area_24_07_2024[Nombre Área],tbl_area_24_07_2024[Estructura],"Si no se encuentra",2,)</f>
        <v>Juntas Distritales</v>
      </c>
    </row>
    <row r="1715" spans="1:92" ht="20" x14ac:dyDescent="0.85">
      <c r="A1715" t="s">
        <v>22073</v>
      </c>
      <c r="B1715" t="s">
        <v>22074</v>
      </c>
      <c r="C1715" t="s">
        <v>22075</v>
      </c>
      <c r="D1715" t="s">
        <v>2199</v>
      </c>
      <c r="E1715" t="s">
        <v>2242</v>
      </c>
      <c r="F1715" t="s">
        <v>2201</v>
      </c>
      <c r="G1715" t="s">
        <v>15639</v>
      </c>
      <c r="H1715" t="s">
        <v>14</v>
      </c>
      <c r="I1715" t="s">
        <v>15640</v>
      </c>
      <c r="J1715" t="s">
        <v>15641</v>
      </c>
      <c r="K1715" t="s">
        <v>25125</v>
      </c>
      <c r="L1715" t="s">
        <v>14</v>
      </c>
      <c r="M1715" t="s">
        <v>14</v>
      </c>
      <c r="N1715" t="s">
        <v>15642</v>
      </c>
      <c r="O1715" t="s">
        <v>25125</v>
      </c>
      <c r="P1715" t="s">
        <v>14</v>
      </c>
      <c r="Q1715" t="s">
        <v>25125</v>
      </c>
      <c r="R1715" t="s">
        <v>25125</v>
      </c>
      <c r="S1715" t="s">
        <v>14</v>
      </c>
      <c r="T1715" t="s">
        <v>14</v>
      </c>
      <c r="U1715" t="s">
        <v>14</v>
      </c>
      <c r="V1715" t="s">
        <v>14</v>
      </c>
      <c r="W1715" t="s">
        <v>203</v>
      </c>
      <c r="X1715" t="s">
        <v>462</v>
      </c>
      <c r="Y1715" t="s">
        <v>73</v>
      </c>
      <c r="Z1715" t="s">
        <v>18</v>
      </c>
      <c r="AA1715" t="s">
        <v>14</v>
      </c>
      <c r="AB1715" t="s">
        <v>25125</v>
      </c>
      <c r="AC1715" t="s">
        <v>15643</v>
      </c>
      <c r="AD1715" t="s">
        <v>2207</v>
      </c>
      <c r="AE1715" t="s">
        <v>15644</v>
      </c>
      <c r="AF1715" t="s">
        <v>7111</v>
      </c>
      <c r="AG1715" t="s">
        <v>14</v>
      </c>
      <c r="AH1715" t="s">
        <v>2209</v>
      </c>
      <c r="AI1715" t="s">
        <v>15645</v>
      </c>
      <c r="AJ1715" t="s">
        <v>1176</v>
      </c>
      <c r="AK1715" t="s">
        <v>23</v>
      </c>
      <c r="AL1715" t="s">
        <v>1474</v>
      </c>
      <c r="AM1715" t="s">
        <v>15591</v>
      </c>
      <c r="AN1715" t="s">
        <v>1176</v>
      </c>
      <c r="AO1715" t="s">
        <v>23</v>
      </c>
      <c r="AP1715" t="s">
        <v>25126</v>
      </c>
      <c r="AQ1715" t="s">
        <v>14</v>
      </c>
      <c r="AR1715" t="s">
        <v>14</v>
      </c>
      <c r="AS1715" t="s">
        <v>14</v>
      </c>
      <c r="AT1715" t="s">
        <v>14</v>
      </c>
      <c r="AU1715" t="s">
        <v>2252</v>
      </c>
      <c r="AV1715" t="s">
        <v>15592</v>
      </c>
      <c r="AW1715" t="s">
        <v>15592</v>
      </c>
      <c r="AX1715" t="s">
        <v>15592</v>
      </c>
      <c r="AY1715" t="s">
        <v>15639</v>
      </c>
      <c r="AZ1715" t="s">
        <v>22074</v>
      </c>
      <c r="BA1715" t="s">
        <v>22074</v>
      </c>
      <c r="BB1715" t="s">
        <v>22089</v>
      </c>
      <c r="BC1715">
        <v>22560</v>
      </c>
      <c r="BD1715">
        <v>26169.599999999999</v>
      </c>
      <c r="BE1715" t="s">
        <v>14</v>
      </c>
      <c r="BF1715" t="s">
        <v>14</v>
      </c>
      <c r="BG1715" t="s">
        <v>2214</v>
      </c>
      <c r="BH1715" t="s">
        <v>14</v>
      </c>
      <c r="BI1715" t="s">
        <v>2215</v>
      </c>
      <c r="BJ1715" t="s">
        <v>15646</v>
      </c>
      <c r="BK1715" t="s">
        <v>14</v>
      </c>
      <c r="BL1715" t="s">
        <v>22074</v>
      </c>
      <c r="BM1715" t="s">
        <v>22089</v>
      </c>
      <c r="BN1715" t="s">
        <v>15647</v>
      </c>
      <c r="BO1715" t="s">
        <v>14</v>
      </c>
      <c r="BP1715" t="s">
        <v>25125</v>
      </c>
      <c r="BQ1715" t="s">
        <v>2217</v>
      </c>
      <c r="BR1715" t="s">
        <v>2303</v>
      </c>
      <c r="BS1715" t="s">
        <v>2404</v>
      </c>
      <c r="BT1715" t="s">
        <v>14</v>
      </c>
      <c r="BU1715" t="s">
        <v>14</v>
      </c>
      <c r="BV1715" t="s">
        <v>14</v>
      </c>
      <c r="BW1715" t="s">
        <v>14</v>
      </c>
      <c r="BX1715" t="s">
        <v>14</v>
      </c>
      <c r="BY1715" t="s">
        <v>2220</v>
      </c>
      <c r="BZ1715" t="s">
        <v>25125</v>
      </c>
      <c r="CA1715" t="s">
        <v>15594</v>
      </c>
      <c r="CB1715" t="s">
        <v>14</v>
      </c>
      <c r="CC1715" t="s">
        <v>14</v>
      </c>
      <c r="CD1715" t="s">
        <v>14</v>
      </c>
      <c r="CE1715" t="s">
        <v>14</v>
      </c>
      <c r="CF1715" t="s">
        <v>15648</v>
      </c>
      <c r="CG1715" t="s">
        <v>515</v>
      </c>
      <c r="CH1715" t="s">
        <v>22075</v>
      </c>
      <c r="CJ1715" t="s">
        <v>23</v>
      </c>
      <c r="CK1715" t="s">
        <v>24</v>
      </c>
      <c r="CL1715" s="13"/>
      <c r="CM1715" s="4" t="str">
        <f>_xlfn.XLOOKUP($CG1715,tbl_area_24_07_2024[Nombre Área],tbl_area_24_07_2024[Estado],"Si no se encuentra",2,)</f>
        <v>Jalisco</v>
      </c>
      <c r="CN1715" s="4" t="str">
        <f>_xlfn.XLOOKUP($CG1715,tbl_area_24_07_2024[Nombre Área],tbl_area_24_07_2024[Estructura],"Si no se encuentra",2,)</f>
        <v>Juntas Distritales</v>
      </c>
    </row>
    <row r="1716" spans="1:92" ht="20" x14ac:dyDescent="0.85">
      <c r="A1716" t="s">
        <v>22073</v>
      </c>
      <c r="B1716" t="s">
        <v>22074</v>
      </c>
      <c r="C1716" t="s">
        <v>22075</v>
      </c>
      <c r="D1716" t="s">
        <v>2199</v>
      </c>
      <c r="E1716" t="s">
        <v>2242</v>
      </c>
      <c r="F1716" t="s">
        <v>2201</v>
      </c>
      <c r="G1716" t="s">
        <v>15649</v>
      </c>
      <c r="H1716" t="s">
        <v>14</v>
      </c>
      <c r="I1716" t="s">
        <v>15650</v>
      </c>
      <c r="J1716" t="s">
        <v>15651</v>
      </c>
      <c r="K1716" t="s">
        <v>25127</v>
      </c>
      <c r="L1716" t="s">
        <v>14</v>
      </c>
      <c r="M1716" t="s">
        <v>14</v>
      </c>
      <c r="N1716" t="s">
        <v>15652</v>
      </c>
      <c r="O1716" t="s">
        <v>25127</v>
      </c>
      <c r="P1716" t="s">
        <v>14</v>
      </c>
      <c r="Q1716" t="s">
        <v>25127</v>
      </c>
      <c r="R1716" t="s">
        <v>25127</v>
      </c>
      <c r="S1716" t="s">
        <v>14</v>
      </c>
      <c r="T1716" t="s">
        <v>14</v>
      </c>
      <c r="U1716" t="s">
        <v>14</v>
      </c>
      <c r="V1716" t="s">
        <v>14</v>
      </c>
      <c r="W1716" t="s">
        <v>14</v>
      </c>
      <c r="X1716" t="s">
        <v>14</v>
      </c>
      <c r="Y1716" t="s">
        <v>14</v>
      </c>
      <c r="Z1716" t="s">
        <v>14</v>
      </c>
      <c r="AA1716" t="s">
        <v>15653</v>
      </c>
      <c r="AB1716" t="s">
        <v>25127</v>
      </c>
      <c r="AC1716" t="s">
        <v>15654</v>
      </c>
      <c r="AD1716" t="s">
        <v>2207</v>
      </c>
      <c r="AE1716" t="s">
        <v>15655</v>
      </c>
      <c r="AF1716" t="s">
        <v>12336</v>
      </c>
      <c r="AG1716" t="s">
        <v>14</v>
      </c>
      <c r="AH1716" t="s">
        <v>2209</v>
      </c>
      <c r="AI1716" t="s">
        <v>15656</v>
      </c>
      <c r="AJ1716" t="s">
        <v>1176</v>
      </c>
      <c r="AK1716" t="s">
        <v>23</v>
      </c>
      <c r="AL1716" t="s">
        <v>1474</v>
      </c>
      <c r="AM1716" t="s">
        <v>15591</v>
      </c>
      <c r="AN1716" t="s">
        <v>1176</v>
      </c>
      <c r="AO1716" t="s">
        <v>23</v>
      </c>
      <c r="AP1716" t="s">
        <v>25124</v>
      </c>
      <c r="AQ1716" t="s">
        <v>14</v>
      </c>
      <c r="AR1716" t="s">
        <v>14</v>
      </c>
      <c r="AS1716" t="s">
        <v>14</v>
      </c>
      <c r="AT1716" t="s">
        <v>14</v>
      </c>
      <c r="AU1716" t="s">
        <v>2252</v>
      </c>
      <c r="AV1716" t="s">
        <v>15592</v>
      </c>
      <c r="AW1716" t="s">
        <v>15592</v>
      </c>
      <c r="AX1716" t="s">
        <v>15592</v>
      </c>
      <c r="AY1716" t="s">
        <v>15649</v>
      </c>
      <c r="AZ1716" t="s">
        <v>22074</v>
      </c>
      <c r="BA1716" t="s">
        <v>22074</v>
      </c>
      <c r="BB1716" t="s">
        <v>22089</v>
      </c>
      <c r="BC1716">
        <v>153450</v>
      </c>
      <c r="BD1716">
        <v>178002</v>
      </c>
      <c r="BE1716" t="s">
        <v>14</v>
      </c>
      <c r="BF1716" t="s">
        <v>14</v>
      </c>
      <c r="BG1716" t="s">
        <v>2214</v>
      </c>
      <c r="BH1716" t="s">
        <v>14</v>
      </c>
      <c r="BI1716" t="s">
        <v>22092</v>
      </c>
      <c r="BJ1716" t="s">
        <v>15657</v>
      </c>
      <c r="BK1716" t="s">
        <v>14</v>
      </c>
      <c r="BL1716" t="s">
        <v>22074</v>
      </c>
      <c r="BM1716" t="s">
        <v>22089</v>
      </c>
      <c r="BN1716" t="s">
        <v>15658</v>
      </c>
      <c r="BO1716" t="s">
        <v>14</v>
      </c>
      <c r="BP1716" t="s">
        <v>25127</v>
      </c>
      <c r="BQ1716" t="s">
        <v>2217</v>
      </c>
      <c r="BR1716" t="s">
        <v>2303</v>
      </c>
      <c r="BS1716" t="s">
        <v>2404</v>
      </c>
      <c r="BT1716" t="s">
        <v>14</v>
      </c>
      <c r="BU1716" t="s">
        <v>14</v>
      </c>
      <c r="BV1716" t="s">
        <v>14</v>
      </c>
      <c r="BW1716" t="s">
        <v>14</v>
      </c>
      <c r="BX1716" t="s">
        <v>14</v>
      </c>
      <c r="BY1716" t="s">
        <v>2220</v>
      </c>
      <c r="BZ1716" t="s">
        <v>25127</v>
      </c>
      <c r="CA1716" t="s">
        <v>15594</v>
      </c>
      <c r="CB1716" t="s">
        <v>14</v>
      </c>
      <c r="CC1716" t="s">
        <v>14</v>
      </c>
      <c r="CD1716" t="s">
        <v>14</v>
      </c>
      <c r="CE1716" t="s">
        <v>14</v>
      </c>
      <c r="CF1716" t="s">
        <v>15659</v>
      </c>
      <c r="CG1716" t="s">
        <v>515</v>
      </c>
      <c r="CH1716" t="s">
        <v>22075</v>
      </c>
      <c r="CJ1716" t="s">
        <v>23</v>
      </c>
      <c r="CK1716" t="s">
        <v>24</v>
      </c>
      <c r="CL1716" s="13"/>
      <c r="CM1716" s="4" t="str">
        <f>_xlfn.XLOOKUP($CG1716,tbl_area_24_07_2024[Nombre Área],tbl_area_24_07_2024[Estado],"Si no se encuentra",2,)</f>
        <v>Jalisco</v>
      </c>
      <c r="CN1716" s="4" t="str">
        <f>_xlfn.XLOOKUP($CG1716,tbl_area_24_07_2024[Nombre Área],tbl_area_24_07_2024[Estructura],"Si no se encuentra",2,)</f>
        <v>Juntas Distritales</v>
      </c>
    </row>
    <row r="1717" spans="1:92" ht="20" x14ac:dyDescent="0.85">
      <c r="A1717" t="s">
        <v>22073</v>
      </c>
      <c r="B1717" t="s">
        <v>22074</v>
      </c>
      <c r="C1717" t="s">
        <v>22075</v>
      </c>
      <c r="D1717" t="s">
        <v>2199</v>
      </c>
      <c r="E1717" t="s">
        <v>2242</v>
      </c>
      <c r="F1717" t="s">
        <v>2201</v>
      </c>
      <c r="G1717" t="s">
        <v>15649</v>
      </c>
      <c r="H1717" t="s">
        <v>14</v>
      </c>
      <c r="I1717" t="s">
        <v>15660</v>
      </c>
      <c r="J1717" t="s">
        <v>15661</v>
      </c>
      <c r="K1717" t="s">
        <v>25128</v>
      </c>
      <c r="L1717" t="s">
        <v>14</v>
      </c>
      <c r="M1717" t="s">
        <v>14</v>
      </c>
      <c r="N1717" t="s">
        <v>15662</v>
      </c>
      <c r="O1717" t="s">
        <v>25128</v>
      </c>
      <c r="P1717" t="s">
        <v>14</v>
      </c>
      <c r="Q1717" t="s">
        <v>25128</v>
      </c>
      <c r="R1717" t="s">
        <v>25128</v>
      </c>
      <c r="S1717" t="s">
        <v>14</v>
      </c>
      <c r="T1717" t="s">
        <v>14</v>
      </c>
      <c r="U1717" t="s">
        <v>14</v>
      </c>
      <c r="V1717" t="s">
        <v>14</v>
      </c>
      <c r="W1717" t="s">
        <v>14</v>
      </c>
      <c r="X1717" t="s">
        <v>14</v>
      </c>
      <c r="Y1717" t="s">
        <v>14</v>
      </c>
      <c r="Z1717" t="s">
        <v>14</v>
      </c>
      <c r="AA1717" t="s">
        <v>15653</v>
      </c>
      <c r="AB1717" t="s">
        <v>25128</v>
      </c>
      <c r="AC1717" t="s">
        <v>15654</v>
      </c>
      <c r="AD1717" t="s">
        <v>2207</v>
      </c>
      <c r="AE1717" t="s">
        <v>15655</v>
      </c>
      <c r="AF1717" t="s">
        <v>12336</v>
      </c>
      <c r="AG1717" t="s">
        <v>14</v>
      </c>
      <c r="AH1717" t="s">
        <v>2209</v>
      </c>
      <c r="AI1717" t="s">
        <v>15656</v>
      </c>
      <c r="AJ1717" t="s">
        <v>1176</v>
      </c>
      <c r="AK1717" t="s">
        <v>23</v>
      </c>
      <c r="AL1717" t="s">
        <v>1474</v>
      </c>
      <c r="AM1717" t="s">
        <v>15591</v>
      </c>
      <c r="AN1717" t="s">
        <v>1176</v>
      </c>
      <c r="AO1717" t="s">
        <v>23</v>
      </c>
      <c r="AP1717" t="s">
        <v>25124</v>
      </c>
      <c r="AQ1717" t="s">
        <v>14</v>
      </c>
      <c r="AR1717" t="s">
        <v>14</v>
      </c>
      <c r="AS1717" t="s">
        <v>14</v>
      </c>
      <c r="AT1717" t="s">
        <v>14</v>
      </c>
      <c r="AU1717" t="s">
        <v>2252</v>
      </c>
      <c r="AV1717" t="s">
        <v>15592</v>
      </c>
      <c r="AW1717" t="s">
        <v>15592</v>
      </c>
      <c r="AX1717" t="s">
        <v>15592</v>
      </c>
      <c r="AY1717" t="s">
        <v>15649</v>
      </c>
      <c r="AZ1717" t="s">
        <v>22074</v>
      </c>
      <c r="BA1717" t="s">
        <v>22074</v>
      </c>
      <c r="BB1717" t="s">
        <v>22089</v>
      </c>
      <c r="BC1717">
        <v>153450</v>
      </c>
      <c r="BD1717">
        <v>178002</v>
      </c>
      <c r="BE1717" t="s">
        <v>14</v>
      </c>
      <c r="BF1717" t="s">
        <v>14</v>
      </c>
      <c r="BG1717" t="s">
        <v>2214</v>
      </c>
      <c r="BH1717" t="s">
        <v>14</v>
      </c>
      <c r="BI1717" t="s">
        <v>22092</v>
      </c>
      <c r="BJ1717" t="s">
        <v>15662</v>
      </c>
      <c r="BK1717" t="s">
        <v>14</v>
      </c>
      <c r="BL1717" t="s">
        <v>22074</v>
      </c>
      <c r="BM1717" t="s">
        <v>22089</v>
      </c>
      <c r="BN1717" t="s">
        <v>15663</v>
      </c>
      <c r="BO1717" t="s">
        <v>14</v>
      </c>
      <c r="BP1717" t="s">
        <v>25128</v>
      </c>
      <c r="BQ1717" t="s">
        <v>2217</v>
      </c>
      <c r="BR1717" t="s">
        <v>2303</v>
      </c>
      <c r="BS1717" t="s">
        <v>2404</v>
      </c>
      <c r="BT1717" t="s">
        <v>14</v>
      </c>
      <c r="BU1717" t="s">
        <v>14</v>
      </c>
      <c r="BV1717" t="s">
        <v>14</v>
      </c>
      <c r="BW1717" t="s">
        <v>14</v>
      </c>
      <c r="BX1717" t="s">
        <v>14</v>
      </c>
      <c r="BY1717" t="s">
        <v>2220</v>
      </c>
      <c r="BZ1717" t="s">
        <v>25128</v>
      </c>
      <c r="CA1717" t="s">
        <v>15594</v>
      </c>
      <c r="CB1717" t="s">
        <v>14</v>
      </c>
      <c r="CC1717" t="s">
        <v>14</v>
      </c>
      <c r="CD1717" t="s">
        <v>14</v>
      </c>
      <c r="CE1717" t="s">
        <v>14</v>
      </c>
      <c r="CF1717" t="s">
        <v>15664</v>
      </c>
      <c r="CG1717" t="s">
        <v>515</v>
      </c>
      <c r="CH1717" t="s">
        <v>22075</v>
      </c>
      <c r="CJ1717" t="s">
        <v>23</v>
      </c>
      <c r="CK1717" t="s">
        <v>24</v>
      </c>
      <c r="CL1717" s="13"/>
      <c r="CM1717" s="4" t="str">
        <f>_xlfn.XLOOKUP($CG1717,tbl_area_24_07_2024[Nombre Área],tbl_area_24_07_2024[Estado],"Si no se encuentra",2,)</f>
        <v>Jalisco</v>
      </c>
      <c r="CN1717" s="4" t="str">
        <f>_xlfn.XLOOKUP($CG1717,tbl_area_24_07_2024[Nombre Área],tbl_area_24_07_2024[Estructura],"Si no se encuentra",2,)</f>
        <v>Juntas Distritales</v>
      </c>
    </row>
    <row r="1718" spans="1:92" ht="20" x14ac:dyDescent="0.85">
      <c r="A1718" t="s">
        <v>22073</v>
      </c>
      <c r="B1718" t="s">
        <v>22074</v>
      </c>
      <c r="C1718" t="s">
        <v>22075</v>
      </c>
      <c r="D1718" t="s">
        <v>2199</v>
      </c>
      <c r="E1718" t="s">
        <v>2242</v>
      </c>
      <c r="F1718" t="s">
        <v>2201</v>
      </c>
      <c r="G1718" t="s">
        <v>15649</v>
      </c>
      <c r="H1718" t="s">
        <v>14</v>
      </c>
      <c r="I1718" t="s">
        <v>15665</v>
      </c>
      <c r="J1718" t="s">
        <v>15666</v>
      </c>
      <c r="K1718" t="s">
        <v>7332</v>
      </c>
      <c r="L1718" t="s">
        <v>14</v>
      </c>
      <c r="M1718" t="s">
        <v>14</v>
      </c>
      <c r="N1718" t="s">
        <v>15667</v>
      </c>
      <c r="O1718" t="s">
        <v>7332</v>
      </c>
      <c r="P1718" t="s">
        <v>14</v>
      </c>
      <c r="Q1718" t="s">
        <v>7332</v>
      </c>
      <c r="R1718" t="s">
        <v>7332</v>
      </c>
      <c r="S1718" t="s">
        <v>14</v>
      </c>
      <c r="T1718" t="s">
        <v>14</v>
      </c>
      <c r="U1718" t="s">
        <v>14</v>
      </c>
      <c r="V1718" t="s">
        <v>14</v>
      </c>
      <c r="W1718" t="s">
        <v>14</v>
      </c>
      <c r="X1718" t="s">
        <v>14</v>
      </c>
      <c r="Y1718" t="s">
        <v>14</v>
      </c>
      <c r="Z1718" t="s">
        <v>14</v>
      </c>
      <c r="AA1718" t="s">
        <v>15653</v>
      </c>
      <c r="AB1718" t="s">
        <v>7332</v>
      </c>
      <c r="AC1718" t="s">
        <v>15654</v>
      </c>
      <c r="AD1718" t="s">
        <v>2207</v>
      </c>
      <c r="AE1718" t="s">
        <v>15655</v>
      </c>
      <c r="AF1718" t="s">
        <v>12336</v>
      </c>
      <c r="AG1718" t="s">
        <v>14</v>
      </c>
      <c r="AH1718" t="s">
        <v>2209</v>
      </c>
      <c r="AI1718" t="s">
        <v>15656</v>
      </c>
      <c r="AJ1718" t="s">
        <v>1176</v>
      </c>
      <c r="AK1718" t="s">
        <v>23</v>
      </c>
      <c r="AL1718" t="s">
        <v>1474</v>
      </c>
      <c r="AM1718" t="s">
        <v>15591</v>
      </c>
      <c r="AN1718" t="s">
        <v>1176</v>
      </c>
      <c r="AO1718" t="s">
        <v>23</v>
      </c>
      <c r="AP1718" t="s">
        <v>25124</v>
      </c>
      <c r="AQ1718" t="s">
        <v>14</v>
      </c>
      <c r="AR1718" t="s">
        <v>14</v>
      </c>
      <c r="AS1718" t="s">
        <v>14</v>
      </c>
      <c r="AT1718" t="s">
        <v>14</v>
      </c>
      <c r="AU1718" t="s">
        <v>2252</v>
      </c>
      <c r="AV1718" t="s">
        <v>15592</v>
      </c>
      <c r="AW1718" t="s">
        <v>15592</v>
      </c>
      <c r="AX1718" t="s">
        <v>15592</v>
      </c>
      <c r="AY1718" t="s">
        <v>15649</v>
      </c>
      <c r="AZ1718" t="s">
        <v>22074</v>
      </c>
      <c r="BA1718" t="s">
        <v>22074</v>
      </c>
      <c r="BB1718" t="s">
        <v>22089</v>
      </c>
      <c r="BC1718">
        <v>153450</v>
      </c>
      <c r="BD1718">
        <v>178002</v>
      </c>
      <c r="BE1718" t="s">
        <v>14</v>
      </c>
      <c r="BF1718" t="s">
        <v>14</v>
      </c>
      <c r="BG1718" t="s">
        <v>2214</v>
      </c>
      <c r="BH1718" t="s">
        <v>14</v>
      </c>
      <c r="BI1718" t="s">
        <v>22092</v>
      </c>
      <c r="BJ1718" t="s">
        <v>15667</v>
      </c>
      <c r="BK1718" t="s">
        <v>14</v>
      </c>
      <c r="BL1718" t="s">
        <v>22074</v>
      </c>
      <c r="BM1718" t="s">
        <v>22089</v>
      </c>
      <c r="BN1718" t="s">
        <v>15668</v>
      </c>
      <c r="BO1718" t="s">
        <v>14</v>
      </c>
      <c r="BP1718" t="s">
        <v>7332</v>
      </c>
      <c r="BQ1718" t="s">
        <v>2217</v>
      </c>
      <c r="BR1718" t="s">
        <v>2303</v>
      </c>
      <c r="BS1718" t="s">
        <v>2404</v>
      </c>
      <c r="BT1718" t="s">
        <v>14</v>
      </c>
      <c r="BU1718" t="s">
        <v>14</v>
      </c>
      <c r="BV1718" t="s">
        <v>14</v>
      </c>
      <c r="BW1718" t="s">
        <v>14</v>
      </c>
      <c r="BX1718" t="s">
        <v>14</v>
      </c>
      <c r="BY1718" t="s">
        <v>2220</v>
      </c>
      <c r="BZ1718" t="s">
        <v>7332</v>
      </c>
      <c r="CA1718" t="s">
        <v>15594</v>
      </c>
      <c r="CB1718" t="s">
        <v>14</v>
      </c>
      <c r="CC1718" t="s">
        <v>14</v>
      </c>
      <c r="CD1718" t="s">
        <v>14</v>
      </c>
      <c r="CE1718" t="s">
        <v>14</v>
      </c>
      <c r="CF1718" t="s">
        <v>15669</v>
      </c>
      <c r="CG1718" t="s">
        <v>515</v>
      </c>
      <c r="CH1718" t="s">
        <v>22075</v>
      </c>
      <c r="CJ1718" t="s">
        <v>23</v>
      </c>
      <c r="CK1718" t="s">
        <v>24</v>
      </c>
      <c r="CL1718" s="13"/>
      <c r="CM1718" s="4" t="str">
        <f>_xlfn.XLOOKUP($CG1718,tbl_area_24_07_2024[Nombre Área],tbl_area_24_07_2024[Estado],"Si no se encuentra",2,)</f>
        <v>Jalisco</v>
      </c>
      <c r="CN1718" s="4" t="str">
        <f>_xlfn.XLOOKUP($CG1718,tbl_area_24_07_2024[Nombre Área],tbl_area_24_07_2024[Estructura],"Si no se encuentra",2,)</f>
        <v>Juntas Distritales</v>
      </c>
    </row>
    <row r="1719" spans="1:92" ht="20" x14ac:dyDescent="0.85">
      <c r="A1719" t="s">
        <v>22073</v>
      </c>
      <c r="B1719" t="s">
        <v>22074</v>
      </c>
      <c r="C1719" t="s">
        <v>22075</v>
      </c>
      <c r="D1719" t="s">
        <v>2199</v>
      </c>
      <c r="E1719" t="s">
        <v>2200</v>
      </c>
      <c r="F1719" t="s">
        <v>2201</v>
      </c>
      <c r="G1719" t="s">
        <v>22589</v>
      </c>
      <c r="H1719" t="s">
        <v>14</v>
      </c>
      <c r="I1719" t="s">
        <v>15670</v>
      </c>
      <c r="J1719" t="s">
        <v>15671</v>
      </c>
      <c r="K1719" t="s">
        <v>25129</v>
      </c>
      <c r="L1719" t="s">
        <v>14</v>
      </c>
      <c r="M1719" t="s">
        <v>14</v>
      </c>
      <c r="N1719" t="s">
        <v>15672</v>
      </c>
      <c r="O1719" t="s">
        <v>25129</v>
      </c>
      <c r="P1719" t="s">
        <v>14</v>
      </c>
      <c r="Q1719" t="s">
        <v>25129</v>
      </c>
      <c r="R1719" t="s">
        <v>25129</v>
      </c>
      <c r="S1719" t="s">
        <v>14</v>
      </c>
      <c r="T1719" t="s">
        <v>14</v>
      </c>
      <c r="U1719" t="s">
        <v>14</v>
      </c>
      <c r="V1719" t="s">
        <v>14</v>
      </c>
      <c r="W1719" t="s">
        <v>265</v>
      </c>
      <c r="X1719" t="s">
        <v>1737</v>
      </c>
      <c r="Y1719" t="s">
        <v>2058</v>
      </c>
      <c r="Z1719" t="s">
        <v>12</v>
      </c>
      <c r="AA1719" t="s">
        <v>14</v>
      </c>
      <c r="AB1719" t="s">
        <v>25129</v>
      </c>
      <c r="AC1719" t="s">
        <v>15673</v>
      </c>
      <c r="AD1719" t="s">
        <v>3426</v>
      </c>
      <c r="AE1719" t="s">
        <v>15674</v>
      </c>
      <c r="AF1719" t="s">
        <v>1444</v>
      </c>
      <c r="AG1719" t="s">
        <v>14</v>
      </c>
      <c r="AH1719" t="s">
        <v>2209</v>
      </c>
      <c r="AI1719" t="s">
        <v>15675</v>
      </c>
      <c r="AJ1719" t="s">
        <v>1527</v>
      </c>
      <c r="AK1719" t="s">
        <v>264</v>
      </c>
      <c r="AL1719" t="s">
        <v>1527</v>
      </c>
      <c r="AM1719" t="s">
        <v>264</v>
      </c>
      <c r="AN1719" t="s">
        <v>1437</v>
      </c>
      <c r="AO1719" t="s">
        <v>264</v>
      </c>
      <c r="AP1719" t="s">
        <v>25130</v>
      </c>
      <c r="AQ1719" t="s">
        <v>14</v>
      </c>
      <c r="AR1719" t="s">
        <v>14</v>
      </c>
      <c r="AS1719" t="s">
        <v>14</v>
      </c>
      <c r="AT1719" t="s">
        <v>14</v>
      </c>
      <c r="AU1719" t="s">
        <v>15676</v>
      </c>
      <c r="AV1719" t="s">
        <v>15677</v>
      </c>
      <c r="AW1719" t="s">
        <v>15677</v>
      </c>
      <c r="AX1719" t="s">
        <v>15677</v>
      </c>
      <c r="AY1719" t="s">
        <v>15678</v>
      </c>
      <c r="AZ1719" t="s">
        <v>22446</v>
      </c>
      <c r="BA1719" t="s">
        <v>22130</v>
      </c>
      <c r="BB1719" t="s">
        <v>22082</v>
      </c>
      <c r="BC1719">
        <v>46353.78</v>
      </c>
      <c r="BD1719">
        <v>53770.38</v>
      </c>
      <c r="BE1719" t="s">
        <v>14</v>
      </c>
      <c r="BF1719" t="s">
        <v>14</v>
      </c>
      <c r="BG1719" t="s">
        <v>2214</v>
      </c>
      <c r="BH1719" t="s">
        <v>14</v>
      </c>
      <c r="BI1719" t="s">
        <v>22092</v>
      </c>
      <c r="BJ1719" t="s">
        <v>15679</v>
      </c>
      <c r="BK1719" t="s">
        <v>14</v>
      </c>
      <c r="BL1719" t="s">
        <v>22130</v>
      </c>
      <c r="BM1719" t="s">
        <v>22082</v>
      </c>
      <c r="BN1719" t="s">
        <v>15680</v>
      </c>
      <c r="BO1719" t="s">
        <v>14</v>
      </c>
      <c r="BP1719" t="s">
        <v>25129</v>
      </c>
      <c r="BQ1719" t="s">
        <v>2217</v>
      </c>
      <c r="BR1719" t="s">
        <v>2303</v>
      </c>
      <c r="BS1719" t="s">
        <v>2404</v>
      </c>
      <c r="BT1719" t="s">
        <v>14</v>
      </c>
      <c r="BU1719" t="s">
        <v>14</v>
      </c>
      <c r="BV1719" t="s">
        <v>14</v>
      </c>
      <c r="BW1719" t="s">
        <v>14</v>
      </c>
      <c r="BX1719" t="s">
        <v>14</v>
      </c>
      <c r="BY1719" t="s">
        <v>2544</v>
      </c>
      <c r="BZ1719" t="s">
        <v>25129</v>
      </c>
      <c r="CA1719" t="s">
        <v>14</v>
      </c>
      <c r="CB1719" t="s">
        <v>14</v>
      </c>
      <c r="CC1719" t="s">
        <v>14</v>
      </c>
      <c r="CD1719" t="s">
        <v>14</v>
      </c>
      <c r="CE1719" t="s">
        <v>14</v>
      </c>
      <c r="CF1719" t="s">
        <v>15681</v>
      </c>
      <c r="CG1719" t="s">
        <v>527</v>
      </c>
      <c r="CH1719" t="s">
        <v>22075</v>
      </c>
      <c r="CJ1719" t="s">
        <v>264</v>
      </c>
      <c r="CK1719" t="s">
        <v>24</v>
      </c>
      <c r="CL1719" s="13"/>
      <c r="CM1719" s="4" t="str">
        <f>_xlfn.XLOOKUP($CG1719,tbl_area_24_07_2024[Nombre Área],tbl_area_24_07_2024[Estado],"Si no se encuentra",2,)</f>
        <v>Puebla</v>
      </c>
      <c r="CN1719" s="4" t="str">
        <f>_xlfn.XLOOKUP($CG1719,tbl_area_24_07_2024[Nombre Área],tbl_area_24_07_2024[Estructura],"Si no se encuentra",2,)</f>
        <v>Juntas Distritales</v>
      </c>
    </row>
    <row r="1720" spans="1:92" ht="20" x14ac:dyDescent="0.85">
      <c r="A1720" t="s">
        <v>22073</v>
      </c>
      <c r="B1720" t="s">
        <v>22074</v>
      </c>
      <c r="C1720" t="s">
        <v>22075</v>
      </c>
      <c r="D1720" t="s">
        <v>2199</v>
      </c>
      <c r="E1720" t="s">
        <v>2242</v>
      </c>
      <c r="F1720" t="s">
        <v>2201</v>
      </c>
      <c r="G1720" t="s">
        <v>25131</v>
      </c>
      <c r="H1720" t="s">
        <v>14</v>
      </c>
      <c r="I1720" t="s">
        <v>15682</v>
      </c>
      <c r="J1720" t="s">
        <v>15683</v>
      </c>
      <c r="K1720" t="s">
        <v>25132</v>
      </c>
      <c r="L1720" t="s">
        <v>14</v>
      </c>
      <c r="M1720" t="s">
        <v>14</v>
      </c>
      <c r="N1720" t="s">
        <v>15684</v>
      </c>
      <c r="O1720" t="s">
        <v>25132</v>
      </c>
      <c r="P1720" t="s">
        <v>14</v>
      </c>
      <c r="Q1720" t="s">
        <v>25132</v>
      </c>
      <c r="R1720" t="s">
        <v>25132</v>
      </c>
      <c r="S1720" t="s">
        <v>14</v>
      </c>
      <c r="T1720" t="s">
        <v>14</v>
      </c>
      <c r="U1720" t="s">
        <v>14</v>
      </c>
      <c r="V1720" t="s">
        <v>14</v>
      </c>
      <c r="W1720" t="s">
        <v>14</v>
      </c>
      <c r="X1720" t="s">
        <v>14</v>
      </c>
      <c r="Y1720" t="s">
        <v>14</v>
      </c>
      <c r="Z1720" t="s">
        <v>14</v>
      </c>
      <c r="AA1720" t="s">
        <v>15685</v>
      </c>
      <c r="AB1720" t="s">
        <v>25132</v>
      </c>
      <c r="AC1720" t="s">
        <v>2582</v>
      </c>
      <c r="AD1720" t="s">
        <v>2207</v>
      </c>
      <c r="AE1720" t="s">
        <v>8015</v>
      </c>
      <c r="AF1720" t="s">
        <v>1492</v>
      </c>
      <c r="AG1720" t="s">
        <v>1206</v>
      </c>
      <c r="AH1720" t="s">
        <v>2209</v>
      </c>
      <c r="AI1720" t="s">
        <v>15686</v>
      </c>
      <c r="AJ1720" t="s">
        <v>1527</v>
      </c>
      <c r="AK1720" t="s">
        <v>264</v>
      </c>
      <c r="AL1720" t="s">
        <v>1527</v>
      </c>
      <c r="AM1720" t="s">
        <v>264</v>
      </c>
      <c r="AN1720" t="s">
        <v>1437</v>
      </c>
      <c r="AO1720" t="s">
        <v>264</v>
      </c>
      <c r="AP1720" t="s">
        <v>22134</v>
      </c>
      <c r="AQ1720" t="s">
        <v>14</v>
      </c>
      <c r="AR1720" t="s">
        <v>14</v>
      </c>
      <c r="AS1720" t="s">
        <v>14</v>
      </c>
      <c r="AT1720" t="s">
        <v>14</v>
      </c>
      <c r="AU1720" t="s">
        <v>15687</v>
      </c>
      <c r="AV1720" t="s">
        <v>15677</v>
      </c>
      <c r="AW1720" t="s">
        <v>15677</v>
      </c>
      <c r="AX1720" t="s">
        <v>15677</v>
      </c>
      <c r="AY1720" t="s">
        <v>15688</v>
      </c>
      <c r="AZ1720" t="s">
        <v>23815</v>
      </c>
      <c r="BA1720" t="s">
        <v>22126</v>
      </c>
      <c r="BB1720" t="s">
        <v>22082</v>
      </c>
      <c r="BC1720">
        <v>24000</v>
      </c>
      <c r="BD1720">
        <v>27840</v>
      </c>
      <c r="BE1720" t="s">
        <v>14</v>
      </c>
      <c r="BF1720" t="s">
        <v>14</v>
      </c>
      <c r="BG1720" t="s">
        <v>2214</v>
      </c>
      <c r="BH1720" t="s">
        <v>14</v>
      </c>
      <c r="BI1720" t="s">
        <v>22092</v>
      </c>
      <c r="BJ1720" t="s">
        <v>15689</v>
      </c>
      <c r="BK1720" t="s">
        <v>14</v>
      </c>
      <c r="BL1720" t="s">
        <v>22126</v>
      </c>
      <c r="BM1720" t="s">
        <v>22082</v>
      </c>
      <c r="BN1720" t="s">
        <v>15690</v>
      </c>
      <c r="BO1720" t="s">
        <v>14</v>
      </c>
      <c r="BP1720" t="s">
        <v>25132</v>
      </c>
      <c r="BQ1720" t="s">
        <v>2217</v>
      </c>
      <c r="BR1720" t="s">
        <v>2303</v>
      </c>
      <c r="BS1720" t="s">
        <v>2404</v>
      </c>
      <c r="BT1720" t="s">
        <v>14</v>
      </c>
      <c r="BU1720" t="s">
        <v>14</v>
      </c>
      <c r="BV1720" t="s">
        <v>14</v>
      </c>
      <c r="BW1720" t="s">
        <v>14</v>
      </c>
      <c r="BX1720" t="s">
        <v>14</v>
      </c>
      <c r="BY1720" t="s">
        <v>2544</v>
      </c>
      <c r="BZ1720" t="s">
        <v>25132</v>
      </c>
      <c r="CA1720" t="s">
        <v>14</v>
      </c>
      <c r="CB1720" t="s">
        <v>14</v>
      </c>
      <c r="CC1720" t="s">
        <v>14</v>
      </c>
      <c r="CD1720" t="s">
        <v>14</v>
      </c>
      <c r="CE1720" t="s">
        <v>14</v>
      </c>
      <c r="CF1720" t="s">
        <v>15691</v>
      </c>
      <c r="CG1720" t="s">
        <v>527</v>
      </c>
      <c r="CH1720" t="s">
        <v>22075</v>
      </c>
      <c r="CJ1720" t="s">
        <v>264</v>
      </c>
      <c r="CK1720" t="s">
        <v>24</v>
      </c>
      <c r="CL1720" s="13"/>
      <c r="CM1720" s="4" t="str">
        <f>_xlfn.XLOOKUP($CG1720,tbl_area_24_07_2024[Nombre Área],tbl_area_24_07_2024[Estado],"Si no se encuentra",2,)</f>
        <v>Puebla</v>
      </c>
      <c r="CN1720" s="4" t="str">
        <f>_xlfn.XLOOKUP($CG1720,tbl_area_24_07_2024[Nombre Área],tbl_area_24_07_2024[Estructura],"Si no se encuentra",2,)</f>
        <v>Juntas Distritales</v>
      </c>
    </row>
    <row r="1721" spans="1:92" ht="20" x14ac:dyDescent="0.85">
      <c r="A1721" t="s">
        <v>22073</v>
      </c>
      <c r="B1721" t="s">
        <v>22074</v>
      </c>
      <c r="C1721" t="s">
        <v>22075</v>
      </c>
      <c r="D1721" t="s">
        <v>2199</v>
      </c>
      <c r="E1721" t="s">
        <v>2242</v>
      </c>
      <c r="F1721" t="s">
        <v>2201</v>
      </c>
      <c r="G1721" t="s">
        <v>22426</v>
      </c>
      <c r="H1721" t="s">
        <v>14</v>
      </c>
      <c r="I1721" t="s">
        <v>15682</v>
      </c>
      <c r="J1721" t="s">
        <v>15692</v>
      </c>
      <c r="K1721" t="s">
        <v>25133</v>
      </c>
      <c r="L1721" t="s">
        <v>14</v>
      </c>
      <c r="M1721" t="s">
        <v>14</v>
      </c>
      <c r="N1721" t="s">
        <v>15693</v>
      </c>
      <c r="O1721" t="s">
        <v>25133</v>
      </c>
      <c r="P1721" t="s">
        <v>14</v>
      </c>
      <c r="Q1721" t="s">
        <v>25133</v>
      </c>
      <c r="R1721" t="s">
        <v>25133</v>
      </c>
      <c r="S1721" t="s">
        <v>14</v>
      </c>
      <c r="T1721" t="s">
        <v>14</v>
      </c>
      <c r="U1721" t="s">
        <v>14</v>
      </c>
      <c r="V1721" t="s">
        <v>14</v>
      </c>
      <c r="W1721" t="s">
        <v>119</v>
      </c>
      <c r="X1721" t="s">
        <v>90</v>
      </c>
      <c r="Y1721" t="s">
        <v>1738</v>
      </c>
      <c r="Z1721" t="s">
        <v>18</v>
      </c>
      <c r="AA1721" t="s">
        <v>14</v>
      </c>
      <c r="AB1721" t="s">
        <v>25133</v>
      </c>
      <c r="AC1721" t="s">
        <v>2539</v>
      </c>
      <c r="AD1721" t="s">
        <v>2207</v>
      </c>
      <c r="AE1721" t="s">
        <v>2540</v>
      </c>
      <c r="AF1721" t="s">
        <v>1206</v>
      </c>
      <c r="AG1721" t="s">
        <v>14</v>
      </c>
      <c r="AH1721" t="s">
        <v>2209</v>
      </c>
      <c r="AI1721" t="s">
        <v>2541</v>
      </c>
      <c r="AJ1721" t="s">
        <v>1527</v>
      </c>
      <c r="AK1721" t="s">
        <v>264</v>
      </c>
      <c r="AL1721" t="s">
        <v>1527</v>
      </c>
      <c r="AM1721" t="s">
        <v>264</v>
      </c>
      <c r="AN1721" t="s">
        <v>1437</v>
      </c>
      <c r="AO1721" t="s">
        <v>264</v>
      </c>
      <c r="AP1721" t="s">
        <v>22124</v>
      </c>
      <c r="AQ1721" t="s">
        <v>14</v>
      </c>
      <c r="AR1721" t="s">
        <v>14</v>
      </c>
      <c r="AS1721" t="s">
        <v>14</v>
      </c>
      <c r="AT1721" t="s">
        <v>14</v>
      </c>
      <c r="AU1721" t="s">
        <v>15687</v>
      </c>
      <c r="AV1721" t="s">
        <v>15677</v>
      </c>
      <c r="AW1721" t="s">
        <v>15677</v>
      </c>
      <c r="AX1721" t="s">
        <v>15677</v>
      </c>
      <c r="AY1721" t="s">
        <v>15694</v>
      </c>
      <c r="AZ1721" t="s">
        <v>23815</v>
      </c>
      <c r="BA1721" t="s">
        <v>22126</v>
      </c>
      <c r="BB1721" t="s">
        <v>22082</v>
      </c>
      <c r="BC1721">
        <v>5279.31</v>
      </c>
      <c r="BD1721">
        <v>6124</v>
      </c>
      <c r="BE1721" t="s">
        <v>14</v>
      </c>
      <c r="BF1721" t="s">
        <v>14</v>
      </c>
      <c r="BG1721" t="s">
        <v>2214</v>
      </c>
      <c r="BH1721" t="s">
        <v>14</v>
      </c>
      <c r="BI1721" t="s">
        <v>22092</v>
      </c>
      <c r="BJ1721" t="s">
        <v>15695</v>
      </c>
      <c r="BK1721" t="s">
        <v>14</v>
      </c>
      <c r="BL1721" t="s">
        <v>22126</v>
      </c>
      <c r="BM1721" t="s">
        <v>22082</v>
      </c>
      <c r="BN1721" t="s">
        <v>15696</v>
      </c>
      <c r="BO1721" t="s">
        <v>14</v>
      </c>
      <c r="BP1721" t="s">
        <v>25133</v>
      </c>
      <c r="BQ1721" t="s">
        <v>2217</v>
      </c>
      <c r="BR1721" t="s">
        <v>2303</v>
      </c>
      <c r="BS1721" t="s">
        <v>2404</v>
      </c>
      <c r="BT1721" t="s">
        <v>14</v>
      </c>
      <c r="BU1721" t="s">
        <v>14</v>
      </c>
      <c r="BV1721" t="s">
        <v>14</v>
      </c>
      <c r="BW1721" t="s">
        <v>14</v>
      </c>
      <c r="BX1721" t="s">
        <v>14</v>
      </c>
      <c r="BY1721" t="s">
        <v>2544</v>
      </c>
      <c r="BZ1721" t="s">
        <v>25133</v>
      </c>
      <c r="CA1721" t="s">
        <v>14</v>
      </c>
      <c r="CB1721" t="s">
        <v>14</v>
      </c>
      <c r="CC1721" t="s">
        <v>14</v>
      </c>
      <c r="CD1721" t="s">
        <v>14</v>
      </c>
      <c r="CE1721" t="s">
        <v>14</v>
      </c>
      <c r="CF1721" t="s">
        <v>15697</v>
      </c>
      <c r="CG1721" t="s">
        <v>527</v>
      </c>
      <c r="CH1721" t="s">
        <v>22075</v>
      </c>
      <c r="CJ1721" t="s">
        <v>264</v>
      </c>
      <c r="CK1721" t="s">
        <v>24</v>
      </c>
      <c r="CL1721" s="13"/>
      <c r="CM1721" s="4" t="str">
        <f>_xlfn.XLOOKUP($CG1721,tbl_area_24_07_2024[Nombre Área],tbl_area_24_07_2024[Estado],"Si no se encuentra",2,)</f>
        <v>Puebla</v>
      </c>
      <c r="CN1721" s="4" t="str">
        <f>_xlfn.XLOOKUP($CG1721,tbl_area_24_07_2024[Nombre Área],tbl_area_24_07_2024[Estructura],"Si no se encuentra",2,)</f>
        <v>Juntas Distritales</v>
      </c>
    </row>
    <row r="1722" spans="1:92" ht="20" x14ac:dyDescent="0.85">
      <c r="A1722" t="s">
        <v>22073</v>
      </c>
      <c r="B1722" t="s">
        <v>22074</v>
      </c>
      <c r="C1722" t="s">
        <v>22075</v>
      </c>
      <c r="D1722" t="s">
        <v>2199</v>
      </c>
      <c r="E1722" t="s">
        <v>2242</v>
      </c>
      <c r="F1722" t="s">
        <v>2201</v>
      </c>
      <c r="G1722" t="s">
        <v>25134</v>
      </c>
      <c r="H1722" t="s">
        <v>14</v>
      </c>
      <c r="I1722" t="s">
        <v>15682</v>
      </c>
      <c r="J1722" t="s">
        <v>15698</v>
      </c>
      <c r="K1722" t="s">
        <v>25135</v>
      </c>
      <c r="L1722" t="s">
        <v>14</v>
      </c>
      <c r="M1722" t="s">
        <v>14</v>
      </c>
      <c r="N1722" t="s">
        <v>15699</v>
      </c>
      <c r="O1722" t="s">
        <v>25135</v>
      </c>
      <c r="P1722" t="s">
        <v>14</v>
      </c>
      <c r="Q1722" t="s">
        <v>25135</v>
      </c>
      <c r="R1722" t="s">
        <v>25135</v>
      </c>
      <c r="S1722" t="s">
        <v>14</v>
      </c>
      <c r="T1722" t="s">
        <v>14</v>
      </c>
      <c r="U1722" t="s">
        <v>14</v>
      </c>
      <c r="V1722" t="s">
        <v>14</v>
      </c>
      <c r="W1722" t="s">
        <v>119</v>
      </c>
      <c r="X1722" t="s">
        <v>90</v>
      </c>
      <c r="Y1722" t="s">
        <v>1738</v>
      </c>
      <c r="Z1722" t="s">
        <v>18</v>
      </c>
      <c r="AA1722" t="s">
        <v>14</v>
      </c>
      <c r="AB1722" t="s">
        <v>25135</v>
      </c>
      <c r="AC1722" t="s">
        <v>2539</v>
      </c>
      <c r="AD1722" t="s">
        <v>2207</v>
      </c>
      <c r="AE1722" t="s">
        <v>2540</v>
      </c>
      <c r="AF1722" t="s">
        <v>1206</v>
      </c>
      <c r="AG1722" t="s">
        <v>14</v>
      </c>
      <c r="AH1722" t="s">
        <v>2209</v>
      </c>
      <c r="AI1722" t="s">
        <v>2541</v>
      </c>
      <c r="AJ1722" t="s">
        <v>1527</v>
      </c>
      <c r="AK1722" t="s">
        <v>264</v>
      </c>
      <c r="AL1722" t="s">
        <v>1527</v>
      </c>
      <c r="AM1722" t="s">
        <v>264</v>
      </c>
      <c r="AN1722" t="s">
        <v>1437</v>
      </c>
      <c r="AO1722" t="s">
        <v>264</v>
      </c>
      <c r="AP1722" t="s">
        <v>22124</v>
      </c>
      <c r="AQ1722" t="s">
        <v>14</v>
      </c>
      <c r="AR1722" t="s">
        <v>14</v>
      </c>
      <c r="AS1722" t="s">
        <v>14</v>
      </c>
      <c r="AT1722" t="s">
        <v>14</v>
      </c>
      <c r="AU1722" t="s">
        <v>15687</v>
      </c>
      <c r="AV1722" t="s">
        <v>15677</v>
      </c>
      <c r="AW1722" t="s">
        <v>15677</v>
      </c>
      <c r="AX1722" t="s">
        <v>15677</v>
      </c>
      <c r="AY1722" t="s">
        <v>15700</v>
      </c>
      <c r="AZ1722" t="s">
        <v>23815</v>
      </c>
      <c r="BA1722" t="s">
        <v>22126</v>
      </c>
      <c r="BB1722" t="s">
        <v>22082</v>
      </c>
      <c r="BC1722">
        <v>6229.31</v>
      </c>
      <c r="BD1722">
        <v>7226</v>
      </c>
      <c r="BE1722" t="s">
        <v>14</v>
      </c>
      <c r="BF1722" t="s">
        <v>14</v>
      </c>
      <c r="BG1722" t="s">
        <v>2214</v>
      </c>
      <c r="BH1722" t="s">
        <v>14</v>
      </c>
      <c r="BI1722" t="s">
        <v>22092</v>
      </c>
      <c r="BJ1722" t="s">
        <v>15701</v>
      </c>
      <c r="BK1722" t="s">
        <v>14</v>
      </c>
      <c r="BL1722" t="s">
        <v>22126</v>
      </c>
      <c r="BM1722" t="s">
        <v>22082</v>
      </c>
      <c r="BN1722" t="s">
        <v>15702</v>
      </c>
      <c r="BO1722" t="s">
        <v>14</v>
      </c>
      <c r="BP1722" t="s">
        <v>25135</v>
      </c>
      <c r="BQ1722" t="s">
        <v>2217</v>
      </c>
      <c r="BR1722" t="s">
        <v>2303</v>
      </c>
      <c r="BS1722" t="s">
        <v>2404</v>
      </c>
      <c r="BT1722" t="s">
        <v>14</v>
      </c>
      <c r="BU1722" t="s">
        <v>14</v>
      </c>
      <c r="BV1722" t="s">
        <v>14</v>
      </c>
      <c r="BW1722" t="s">
        <v>14</v>
      </c>
      <c r="BX1722" t="s">
        <v>14</v>
      </c>
      <c r="BY1722" t="s">
        <v>2544</v>
      </c>
      <c r="BZ1722" t="s">
        <v>25135</v>
      </c>
      <c r="CA1722" t="s">
        <v>14</v>
      </c>
      <c r="CB1722" t="s">
        <v>14</v>
      </c>
      <c r="CC1722" t="s">
        <v>14</v>
      </c>
      <c r="CD1722" t="s">
        <v>14</v>
      </c>
      <c r="CE1722" t="s">
        <v>14</v>
      </c>
      <c r="CF1722" t="s">
        <v>15703</v>
      </c>
      <c r="CG1722" t="s">
        <v>527</v>
      </c>
      <c r="CH1722" t="s">
        <v>22075</v>
      </c>
      <c r="CJ1722" t="s">
        <v>264</v>
      </c>
      <c r="CK1722" t="s">
        <v>24</v>
      </c>
      <c r="CL1722" s="13"/>
      <c r="CM1722" s="4" t="str">
        <f>_xlfn.XLOOKUP($CG1722,tbl_area_24_07_2024[Nombre Área],tbl_area_24_07_2024[Estado],"Si no se encuentra",2,)</f>
        <v>Puebla</v>
      </c>
      <c r="CN1722" s="4" t="str">
        <f>_xlfn.XLOOKUP($CG1722,tbl_area_24_07_2024[Nombre Área],tbl_area_24_07_2024[Estructura],"Si no se encuentra",2,)</f>
        <v>Juntas Distritales</v>
      </c>
    </row>
    <row r="1723" spans="1:92" ht="20" x14ac:dyDescent="0.85">
      <c r="A1723" t="s">
        <v>22073</v>
      </c>
      <c r="B1723" t="s">
        <v>22074</v>
      </c>
      <c r="C1723" t="s">
        <v>22075</v>
      </c>
      <c r="D1723" t="s">
        <v>2199</v>
      </c>
      <c r="E1723" t="s">
        <v>2200</v>
      </c>
      <c r="F1723" t="s">
        <v>2201</v>
      </c>
      <c r="G1723" t="s">
        <v>25136</v>
      </c>
      <c r="H1723" t="s">
        <v>14</v>
      </c>
      <c r="I1723" t="s">
        <v>15670</v>
      </c>
      <c r="J1723" t="s">
        <v>15704</v>
      </c>
      <c r="K1723" t="s">
        <v>25137</v>
      </c>
      <c r="L1723" t="s">
        <v>14</v>
      </c>
      <c r="M1723" t="s">
        <v>14</v>
      </c>
      <c r="N1723" t="s">
        <v>15705</v>
      </c>
      <c r="O1723" t="s">
        <v>25137</v>
      </c>
      <c r="P1723" t="s">
        <v>14</v>
      </c>
      <c r="Q1723" t="s">
        <v>25137</v>
      </c>
      <c r="R1723" t="s">
        <v>25137</v>
      </c>
      <c r="S1723" t="s">
        <v>14</v>
      </c>
      <c r="T1723" t="s">
        <v>14</v>
      </c>
      <c r="U1723" t="s">
        <v>14</v>
      </c>
      <c r="V1723" t="s">
        <v>14</v>
      </c>
      <c r="W1723" t="s">
        <v>14</v>
      </c>
      <c r="X1723" t="s">
        <v>14</v>
      </c>
      <c r="Y1723" t="s">
        <v>14</v>
      </c>
      <c r="Z1723" t="s">
        <v>14</v>
      </c>
      <c r="AA1723" t="s">
        <v>3414</v>
      </c>
      <c r="AB1723" t="s">
        <v>25137</v>
      </c>
      <c r="AC1723" t="s">
        <v>2570</v>
      </c>
      <c r="AD1723" t="s">
        <v>2348</v>
      </c>
      <c r="AE1723" t="s">
        <v>3415</v>
      </c>
      <c r="AF1723" t="s">
        <v>1559</v>
      </c>
      <c r="AG1723" t="s">
        <v>14</v>
      </c>
      <c r="AH1723" t="s">
        <v>2209</v>
      </c>
      <c r="AI1723" t="s">
        <v>2572</v>
      </c>
      <c r="AJ1723" t="s">
        <v>1172</v>
      </c>
      <c r="AK1723" t="s">
        <v>334</v>
      </c>
      <c r="AL1723" t="s">
        <v>1168</v>
      </c>
      <c r="AM1723" t="s">
        <v>2573</v>
      </c>
      <c r="AN1723" t="s">
        <v>1186</v>
      </c>
      <c r="AO1723" t="s">
        <v>334</v>
      </c>
      <c r="AP1723" t="s">
        <v>22131</v>
      </c>
      <c r="AQ1723" t="s">
        <v>14</v>
      </c>
      <c r="AR1723" t="s">
        <v>14</v>
      </c>
      <c r="AS1723" t="s">
        <v>14</v>
      </c>
      <c r="AT1723" t="s">
        <v>14</v>
      </c>
      <c r="AU1723" t="s">
        <v>15687</v>
      </c>
      <c r="AV1723" t="s">
        <v>15677</v>
      </c>
      <c r="AW1723" t="s">
        <v>15677</v>
      </c>
      <c r="AX1723" t="s">
        <v>15677</v>
      </c>
      <c r="AY1723" t="s">
        <v>15706</v>
      </c>
      <c r="AZ1723" t="s">
        <v>23815</v>
      </c>
      <c r="BA1723" t="s">
        <v>22126</v>
      </c>
      <c r="BB1723" t="s">
        <v>22082</v>
      </c>
      <c r="BC1723">
        <v>300</v>
      </c>
      <c r="BD1723">
        <v>348</v>
      </c>
      <c r="BE1723" t="s">
        <v>25138</v>
      </c>
      <c r="BF1723" t="s">
        <v>25139</v>
      </c>
      <c r="BG1723" t="s">
        <v>2214</v>
      </c>
      <c r="BH1723" t="s">
        <v>14</v>
      </c>
      <c r="BI1723" t="s">
        <v>22092</v>
      </c>
      <c r="BJ1723" t="s">
        <v>15707</v>
      </c>
      <c r="BK1723" t="s">
        <v>14</v>
      </c>
      <c r="BL1723" t="s">
        <v>22126</v>
      </c>
      <c r="BM1723" t="s">
        <v>22082</v>
      </c>
      <c r="BN1723" t="s">
        <v>15708</v>
      </c>
      <c r="BO1723" t="s">
        <v>14</v>
      </c>
      <c r="BP1723" t="s">
        <v>25137</v>
      </c>
      <c r="BQ1723" t="s">
        <v>2217</v>
      </c>
      <c r="BR1723" t="s">
        <v>2303</v>
      </c>
      <c r="BS1723" t="s">
        <v>2404</v>
      </c>
      <c r="BT1723" t="s">
        <v>14</v>
      </c>
      <c r="BU1723" t="s">
        <v>14</v>
      </c>
      <c r="BV1723" t="s">
        <v>14</v>
      </c>
      <c r="BW1723" t="s">
        <v>14</v>
      </c>
      <c r="BX1723" t="s">
        <v>14</v>
      </c>
      <c r="BY1723" t="s">
        <v>2544</v>
      </c>
      <c r="BZ1723" t="s">
        <v>25137</v>
      </c>
      <c r="CA1723" t="s">
        <v>14</v>
      </c>
      <c r="CB1723" t="s">
        <v>14</v>
      </c>
      <c r="CC1723" t="s">
        <v>14</v>
      </c>
      <c r="CD1723" t="s">
        <v>14</v>
      </c>
      <c r="CE1723" t="s">
        <v>14</v>
      </c>
      <c r="CF1723" t="s">
        <v>15709</v>
      </c>
      <c r="CG1723" t="s">
        <v>527</v>
      </c>
      <c r="CH1723" t="s">
        <v>22075</v>
      </c>
      <c r="CJ1723" t="s">
        <v>264</v>
      </c>
      <c r="CK1723" t="s">
        <v>24</v>
      </c>
      <c r="CL1723" s="13"/>
      <c r="CM1723" s="4" t="str">
        <f>_xlfn.XLOOKUP($CG1723,tbl_area_24_07_2024[Nombre Área],tbl_area_24_07_2024[Estado],"Si no se encuentra",2,)</f>
        <v>Puebla</v>
      </c>
      <c r="CN1723" s="4" t="str">
        <f>_xlfn.XLOOKUP($CG1723,tbl_area_24_07_2024[Nombre Área],tbl_area_24_07_2024[Estructura],"Si no se encuentra",2,)</f>
        <v>Juntas Distritales</v>
      </c>
    </row>
    <row r="1724" spans="1:92" ht="20" x14ac:dyDescent="0.85">
      <c r="A1724" t="s">
        <v>22073</v>
      </c>
      <c r="B1724" t="s">
        <v>22074</v>
      </c>
      <c r="C1724" t="s">
        <v>22075</v>
      </c>
      <c r="D1724" t="s">
        <v>2199</v>
      </c>
      <c r="E1724" t="s">
        <v>2242</v>
      </c>
      <c r="F1724" t="s">
        <v>2201</v>
      </c>
      <c r="G1724" t="s">
        <v>22598</v>
      </c>
      <c r="H1724" t="s">
        <v>14</v>
      </c>
      <c r="I1724" t="s">
        <v>15682</v>
      </c>
      <c r="J1724" t="s">
        <v>15710</v>
      </c>
      <c r="K1724" t="s">
        <v>25140</v>
      </c>
      <c r="L1724" t="s">
        <v>14</v>
      </c>
      <c r="M1724" t="s">
        <v>14</v>
      </c>
      <c r="N1724" t="s">
        <v>15684</v>
      </c>
      <c r="O1724" t="s">
        <v>25140</v>
      </c>
      <c r="P1724" t="s">
        <v>14</v>
      </c>
      <c r="Q1724" t="s">
        <v>25140</v>
      </c>
      <c r="R1724" t="s">
        <v>25140</v>
      </c>
      <c r="S1724" t="s">
        <v>14</v>
      </c>
      <c r="T1724" t="s">
        <v>14</v>
      </c>
      <c r="U1724" t="s">
        <v>14</v>
      </c>
      <c r="V1724" t="s">
        <v>14</v>
      </c>
      <c r="W1724" t="s">
        <v>14</v>
      </c>
      <c r="X1724" t="s">
        <v>14</v>
      </c>
      <c r="Y1724" t="s">
        <v>14</v>
      </c>
      <c r="Z1724" t="s">
        <v>14</v>
      </c>
      <c r="AA1724" t="s">
        <v>15685</v>
      </c>
      <c r="AB1724" t="s">
        <v>25140</v>
      </c>
      <c r="AC1724" t="s">
        <v>2582</v>
      </c>
      <c r="AD1724" t="s">
        <v>2207</v>
      </c>
      <c r="AE1724" t="s">
        <v>8015</v>
      </c>
      <c r="AF1724" t="s">
        <v>1492</v>
      </c>
      <c r="AG1724" t="s">
        <v>1206</v>
      </c>
      <c r="AH1724" t="s">
        <v>2209</v>
      </c>
      <c r="AI1724" t="s">
        <v>15686</v>
      </c>
      <c r="AJ1724" t="s">
        <v>1527</v>
      </c>
      <c r="AK1724" t="s">
        <v>264</v>
      </c>
      <c r="AL1724" t="s">
        <v>1527</v>
      </c>
      <c r="AM1724" t="s">
        <v>264</v>
      </c>
      <c r="AN1724" t="s">
        <v>1437</v>
      </c>
      <c r="AO1724" t="s">
        <v>264</v>
      </c>
      <c r="AP1724" t="s">
        <v>22134</v>
      </c>
      <c r="AQ1724" t="s">
        <v>14</v>
      </c>
      <c r="AR1724" t="s">
        <v>14</v>
      </c>
      <c r="AS1724" t="s">
        <v>14</v>
      </c>
      <c r="AT1724" t="s">
        <v>14</v>
      </c>
      <c r="AU1724" t="s">
        <v>15687</v>
      </c>
      <c r="AV1724" t="s">
        <v>15677</v>
      </c>
      <c r="AW1724" t="s">
        <v>15677</v>
      </c>
      <c r="AX1724" t="s">
        <v>15677</v>
      </c>
      <c r="AY1724" t="s">
        <v>15711</v>
      </c>
      <c r="AZ1724" t="s">
        <v>22157</v>
      </c>
      <c r="BA1724" t="s">
        <v>22100</v>
      </c>
      <c r="BB1724" t="s">
        <v>22089</v>
      </c>
      <c r="BC1724">
        <v>26800</v>
      </c>
      <c r="BD1724">
        <v>31088</v>
      </c>
      <c r="BE1724" t="s">
        <v>14</v>
      </c>
      <c r="BF1724" t="s">
        <v>14</v>
      </c>
      <c r="BG1724" t="s">
        <v>2214</v>
      </c>
      <c r="BH1724" t="s">
        <v>14</v>
      </c>
      <c r="BI1724" t="s">
        <v>22092</v>
      </c>
      <c r="BJ1724" t="s">
        <v>15712</v>
      </c>
      <c r="BK1724" t="s">
        <v>14</v>
      </c>
      <c r="BL1724" t="s">
        <v>22100</v>
      </c>
      <c r="BM1724" t="s">
        <v>22089</v>
      </c>
      <c r="BN1724" t="s">
        <v>15713</v>
      </c>
      <c r="BO1724" t="s">
        <v>14</v>
      </c>
      <c r="BP1724" t="s">
        <v>25140</v>
      </c>
      <c r="BQ1724" t="s">
        <v>2217</v>
      </c>
      <c r="BR1724" t="s">
        <v>2303</v>
      </c>
      <c r="BS1724" t="s">
        <v>2404</v>
      </c>
      <c r="BT1724" t="s">
        <v>14</v>
      </c>
      <c r="BU1724" t="s">
        <v>14</v>
      </c>
      <c r="BV1724" t="s">
        <v>14</v>
      </c>
      <c r="BW1724" t="s">
        <v>14</v>
      </c>
      <c r="BX1724" t="s">
        <v>14</v>
      </c>
      <c r="BY1724" t="s">
        <v>2220</v>
      </c>
      <c r="BZ1724" t="s">
        <v>25140</v>
      </c>
      <c r="CA1724" t="s">
        <v>14</v>
      </c>
      <c r="CB1724" t="s">
        <v>14</v>
      </c>
      <c r="CC1724" t="s">
        <v>14</v>
      </c>
      <c r="CD1724" t="s">
        <v>14</v>
      </c>
      <c r="CE1724" t="s">
        <v>14</v>
      </c>
      <c r="CF1724" t="s">
        <v>15714</v>
      </c>
      <c r="CG1724" t="s">
        <v>527</v>
      </c>
      <c r="CH1724" t="s">
        <v>22075</v>
      </c>
      <c r="CJ1724" t="s">
        <v>264</v>
      </c>
      <c r="CK1724" t="s">
        <v>24</v>
      </c>
      <c r="CL1724" s="13"/>
      <c r="CM1724" s="4" t="str">
        <f>_xlfn.XLOOKUP($CG1724,tbl_area_24_07_2024[Nombre Área],tbl_area_24_07_2024[Estado],"Si no se encuentra",2,)</f>
        <v>Puebla</v>
      </c>
      <c r="CN1724" s="4" t="str">
        <f>_xlfn.XLOOKUP($CG1724,tbl_area_24_07_2024[Nombre Área],tbl_area_24_07_2024[Estructura],"Si no se encuentra",2,)</f>
        <v>Juntas Distritales</v>
      </c>
    </row>
    <row r="1725" spans="1:92" ht="20" x14ac:dyDescent="0.85">
      <c r="A1725" t="s">
        <v>22073</v>
      </c>
      <c r="B1725" t="s">
        <v>22074</v>
      </c>
      <c r="C1725" t="s">
        <v>22075</v>
      </c>
      <c r="D1725" t="s">
        <v>2199</v>
      </c>
      <c r="E1725" t="s">
        <v>2242</v>
      </c>
      <c r="F1725" t="s">
        <v>2201</v>
      </c>
      <c r="G1725" t="s">
        <v>22600</v>
      </c>
      <c r="H1725" t="s">
        <v>14</v>
      </c>
      <c r="I1725" t="s">
        <v>15682</v>
      </c>
      <c r="J1725" t="s">
        <v>15715</v>
      </c>
      <c r="K1725" t="s">
        <v>16217</v>
      </c>
      <c r="L1725" t="s">
        <v>14</v>
      </c>
      <c r="M1725" t="s">
        <v>14</v>
      </c>
      <c r="N1725" t="s">
        <v>15693</v>
      </c>
      <c r="O1725" t="s">
        <v>16217</v>
      </c>
      <c r="P1725" t="s">
        <v>14</v>
      </c>
      <c r="Q1725" t="s">
        <v>16217</v>
      </c>
      <c r="R1725" t="s">
        <v>16217</v>
      </c>
      <c r="S1725" t="s">
        <v>14</v>
      </c>
      <c r="T1725" t="s">
        <v>14</v>
      </c>
      <c r="U1725" t="s">
        <v>14</v>
      </c>
      <c r="V1725" t="s">
        <v>14</v>
      </c>
      <c r="W1725" t="s">
        <v>119</v>
      </c>
      <c r="X1725" t="s">
        <v>90</v>
      </c>
      <c r="Y1725" t="s">
        <v>1738</v>
      </c>
      <c r="Z1725" t="s">
        <v>18</v>
      </c>
      <c r="AA1725" t="s">
        <v>14</v>
      </c>
      <c r="AB1725" t="s">
        <v>16217</v>
      </c>
      <c r="AC1725" t="s">
        <v>2539</v>
      </c>
      <c r="AD1725" t="s">
        <v>2207</v>
      </c>
      <c r="AE1725" t="s">
        <v>2540</v>
      </c>
      <c r="AF1725" t="s">
        <v>1206</v>
      </c>
      <c r="AG1725" t="s">
        <v>14</v>
      </c>
      <c r="AH1725" t="s">
        <v>2209</v>
      </c>
      <c r="AI1725" t="s">
        <v>2541</v>
      </c>
      <c r="AJ1725" t="s">
        <v>1527</v>
      </c>
      <c r="AK1725" t="s">
        <v>264</v>
      </c>
      <c r="AL1725" t="s">
        <v>1527</v>
      </c>
      <c r="AM1725" t="s">
        <v>264</v>
      </c>
      <c r="AN1725" t="s">
        <v>1437</v>
      </c>
      <c r="AO1725" t="s">
        <v>264</v>
      </c>
      <c r="AP1725" t="s">
        <v>22124</v>
      </c>
      <c r="AQ1725" t="s">
        <v>14</v>
      </c>
      <c r="AR1725" t="s">
        <v>14</v>
      </c>
      <c r="AS1725" t="s">
        <v>14</v>
      </c>
      <c r="AT1725" t="s">
        <v>14</v>
      </c>
      <c r="AU1725" t="s">
        <v>15687</v>
      </c>
      <c r="AV1725" t="s">
        <v>15677</v>
      </c>
      <c r="AW1725" t="s">
        <v>15677</v>
      </c>
      <c r="AX1725" t="s">
        <v>15677</v>
      </c>
      <c r="AY1725" t="s">
        <v>15716</v>
      </c>
      <c r="AZ1725" t="s">
        <v>22157</v>
      </c>
      <c r="BA1725" t="s">
        <v>22100</v>
      </c>
      <c r="BB1725" t="s">
        <v>22089</v>
      </c>
      <c r="BC1725">
        <v>7948.27</v>
      </c>
      <c r="BD1725">
        <v>9220</v>
      </c>
      <c r="BE1725" t="s">
        <v>14</v>
      </c>
      <c r="BF1725" t="s">
        <v>14</v>
      </c>
      <c r="BG1725" t="s">
        <v>2214</v>
      </c>
      <c r="BH1725" t="s">
        <v>14</v>
      </c>
      <c r="BI1725" t="s">
        <v>22092</v>
      </c>
      <c r="BJ1725" t="s">
        <v>15717</v>
      </c>
      <c r="BK1725" t="s">
        <v>14</v>
      </c>
      <c r="BL1725" t="s">
        <v>22100</v>
      </c>
      <c r="BM1725" t="s">
        <v>22089</v>
      </c>
      <c r="BN1725" t="s">
        <v>15718</v>
      </c>
      <c r="BO1725" t="s">
        <v>14</v>
      </c>
      <c r="BP1725" t="s">
        <v>16217</v>
      </c>
      <c r="BQ1725" t="s">
        <v>2217</v>
      </c>
      <c r="BR1725" t="s">
        <v>2303</v>
      </c>
      <c r="BS1725" t="s">
        <v>2404</v>
      </c>
      <c r="BT1725" t="s">
        <v>14</v>
      </c>
      <c r="BU1725" t="s">
        <v>14</v>
      </c>
      <c r="BV1725" t="s">
        <v>14</v>
      </c>
      <c r="BW1725" t="s">
        <v>14</v>
      </c>
      <c r="BX1725" t="s">
        <v>14</v>
      </c>
      <c r="BY1725" t="s">
        <v>2220</v>
      </c>
      <c r="BZ1725" t="s">
        <v>16217</v>
      </c>
      <c r="CA1725" t="s">
        <v>14</v>
      </c>
      <c r="CB1725" t="s">
        <v>14</v>
      </c>
      <c r="CC1725" t="s">
        <v>14</v>
      </c>
      <c r="CD1725" t="s">
        <v>14</v>
      </c>
      <c r="CE1725" t="s">
        <v>14</v>
      </c>
      <c r="CF1725" t="s">
        <v>15719</v>
      </c>
      <c r="CG1725" t="s">
        <v>527</v>
      </c>
      <c r="CH1725" t="s">
        <v>22075</v>
      </c>
      <c r="CJ1725" t="s">
        <v>264</v>
      </c>
      <c r="CK1725" t="s">
        <v>24</v>
      </c>
      <c r="CL1725" s="13"/>
      <c r="CM1725" s="4" t="str">
        <f>_xlfn.XLOOKUP($CG1725,tbl_area_24_07_2024[Nombre Área],tbl_area_24_07_2024[Estado],"Si no se encuentra",2,)</f>
        <v>Puebla</v>
      </c>
      <c r="CN1725" s="4" t="str">
        <f>_xlfn.XLOOKUP($CG1725,tbl_area_24_07_2024[Nombre Área],tbl_area_24_07_2024[Estructura],"Si no se encuentra",2,)</f>
        <v>Juntas Distritales</v>
      </c>
    </row>
    <row r="1726" spans="1:92" ht="20" x14ac:dyDescent="0.85">
      <c r="A1726" t="s">
        <v>22073</v>
      </c>
      <c r="B1726" t="s">
        <v>22074</v>
      </c>
      <c r="C1726" t="s">
        <v>22075</v>
      </c>
      <c r="D1726" t="s">
        <v>2199</v>
      </c>
      <c r="E1726" t="s">
        <v>2242</v>
      </c>
      <c r="F1726" t="s">
        <v>2201</v>
      </c>
      <c r="G1726" t="s">
        <v>23008</v>
      </c>
      <c r="H1726" t="s">
        <v>14</v>
      </c>
      <c r="I1726" t="s">
        <v>15682</v>
      </c>
      <c r="J1726" t="s">
        <v>15720</v>
      </c>
      <c r="K1726" t="s">
        <v>25141</v>
      </c>
      <c r="L1726" t="s">
        <v>14</v>
      </c>
      <c r="M1726" t="s">
        <v>14</v>
      </c>
      <c r="N1726" t="s">
        <v>15699</v>
      </c>
      <c r="O1726" t="s">
        <v>25141</v>
      </c>
      <c r="P1726" t="s">
        <v>14</v>
      </c>
      <c r="Q1726" t="s">
        <v>25141</v>
      </c>
      <c r="R1726" t="s">
        <v>25141</v>
      </c>
      <c r="S1726" t="s">
        <v>14</v>
      </c>
      <c r="T1726" t="s">
        <v>14</v>
      </c>
      <c r="U1726" t="s">
        <v>14</v>
      </c>
      <c r="V1726" t="s">
        <v>14</v>
      </c>
      <c r="W1726" t="s">
        <v>119</v>
      </c>
      <c r="X1726" t="s">
        <v>90</v>
      </c>
      <c r="Y1726" t="s">
        <v>1738</v>
      </c>
      <c r="Z1726" t="s">
        <v>18</v>
      </c>
      <c r="AA1726" t="s">
        <v>14</v>
      </c>
      <c r="AB1726" t="s">
        <v>25141</v>
      </c>
      <c r="AC1726" t="s">
        <v>2539</v>
      </c>
      <c r="AD1726" t="s">
        <v>2207</v>
      </c>
      <c r="AE1726" t="s">
        <v>2540</v>
      </c>
      <c r="AF1726" t="s">
        <v>1206</v>
      </c>
      <c r="AG1726" t="s">
        <v>14</v>
      </c>
      <c r="AH1726" t="s">
        <v>2209</v>
      </c>
      <c r="AI1726" t="s">
        <v>2541</v>
      </c>
      <c r="AJ1726" t="s">
        <v>1527</v>
      </c>
      <c r="AK1726" t="s">
        <v>264</v>
      </c>
      <c r="AL1726" t="s">
        <v>1527</v>
      </c>
      <c r="AM1726" t="s">
        <v>264</v>
      </c>
      <c r="AN1726" t="s">
        <v>1437</v>
      </c>
      <c r="AO1726" t="s">
        <v>264</v>
      </c>
      <c r="AP1726" t="s">
        <v>22124</v>
      </c>
      <c r="AQ1726" t="s">
        <v>14</v>
      </c>
      <c r="AR1726" t="s">
        <v>14</v>
      </c>
      <c r="AS1726" t="s">
        <v>14</v>
      </c>
      <c r="AT1726" t="s">
        <v>14</v>
      </c>
      <c r="AU1726" t="s">
        <v>15687</v>
      </c>
      <c r="AV1726" t="s">
        <v>15677</v>
      </c>
      <c r="AW1726" t="s">
        <v>15677</v>
      </c>
      <c r="AX1726" t="s">
        <v>15677</v>
      </c>
      <c r="AY1726" t="s">
        <v>15721</v>
      </c>
      <c r="AZ1726" t="s">
        <v>22157</v>
      </c>
      <c r="BA1726" t="s">
        <v>22100</v>
      </c>
      <c r="BB1726" t="s">
        <v>22089</v>
      </c>
      <c r="BC1726">
        <v>7948.27</v>
      </c>
      <c r="BD1726">
        <v>9220</v>
      </c>
      <c r="BE1726" t="s">
        <v>14</v>
      </c>
      <c r="BF1726" t="s">
        <v>14</v>
      </c>
      <c r="BG1726" t="s">
        <v>2214</v>
      </c>
      <c r="BH1726" t="s">
        <v>14</v>
      </c>
      <c r="BI1726" t="s">
        <v>22092</v>
      </c>
      <c r="BJ1726" t="s">
        <v>15722</v>
      </c>
      <c r="BK1726" t="s">
        <v>14</v>
      </c>
      <c r="BL1726" t="s">
        <v>22100</v>
      </c>
      <c r="BM1726" t="s">
        <v>22089</v>
      </c>
      <c r="BN1726" t="s">
        <v>15723</v>
      </c>
      <c r="BO1726" t="s">
        <v>14</v>
      </c>
      <c r="BP1726" t="s">
        <v>25141</v>
      </c>
      <c r="BQ1726" t="s">
        <v>2217</v>
      </c>
      <c r="BR1726" t="s">
        <v>2303</v>
      </c>
      <c r="BS1726" t="s">
        <v>2404</v>
      </c>
      <c r="BT1726" t="s">
        <v>14</v>
      </c>
      <c r="BU1726" t="s">
        <v>14</v>
      </c>
      <c r="BV1726" t="s">
        <v>14</v>
      </c>
      <c r="BW1726" t="s">
        <v>14</v>
      </c>
      <c r="BX1726" t="s">
        <v>14</v>
      </c>
      <c r="BY1726" t="s">
        <v>2220</v>
      </c>
      <c r="BZ1726" t="s">
        <v>25141</v>
      </c>
      <c r="CA1726" t="s">
        <v>14</v>
      </c>
      <c r="CB1726" t="s">
        <v>14</v>
      </c>
      <c r="CC1726" t="s">
        <v>14</v>
      </c>
      <c r="CD1726" t="s">
        <v>14</v>
      </c>
      <c r="CE1726" t="s">
        <v>14</v>
      </c>
      <c r="CF1726" t="s">
        <v>15724</v>
      </c>
      <c r="CG1726" t="s">
        <v>527</v>
      </c>
      <c r="CH1726" t="s">
        <v>22075</v>
      </c>
      <c r="CJ1726" t="s">
        <v>264</v>
      </c>
      <c r="CK1726" t="s">
        <v>24</v>
      </c>
      <c r="CL1726" s="13"/>
      <c r="CM1726" s="4" t="str">
        <f>_xlfn.XLOOKUP($CG1726,tbl_area_24_07_2024[Nombre Área],tbl_area_24_07_2024[Estado],"Si no se encuentra",2,)</f>
        <v>Puebla</v>
      </c>
      <c r="CN1726" s="4" t="str">
        <f>_xlfn.XLOOKUP($CG1726,tbl_area_24_07_2024[Nombre Área],tbl_area_24_07_2024[Estructura],"Si no se encuentra",2,)</f>
        <v>Juntas Distritales</v>
      </c>
    </row>
    <row r="1727" spans="1:92" ht="20" x14ac:dyDescent="0.85">
      <c r="A1727" t="s">
        <v>22073</v>
      </c>
      <c r="B1727" t="s">
        <v>22074</v>
      </c>
      <c r="C1727" t="s">
        <v>22075</v>
      </c>
      <c r="D1727" t="s">
        <v>2199</v>
      </c>
      <c r="E1727" t="s">
        <v>2200</v>
      </c>
      <c r="F1727" t="s">
        <v>2201</v>
      </c>
      <c r="G1727" t="s">
        <v>23009</v>
      </c>
      <c r="H1727" t="s">
        <v>14</v>
      </c>
      <c r="I1727" t="s">
        <v>15670</v>
      </c>
      <c r="J1727" t="s">
        <v>15725</v>
      </c>
      <c r="K1727" t="s">
        <v>25142</v>
      </c>
      <c r="L1727" t="s">
        <v>14</v>
      </c>
      <c r="M1727" t="s">
        <v>14</v>
      </c>
      <c r="N1727" t="s">
        <v>15705</v>
      </c>
      <c r="O1727" t="s">
        <v>25142</v>
      </c>
      <c r="P1727" t="s">
        <v>14</v>
      </c>
      <c r="Q1727" t="s">
        <v>25142</v>
      </c>
      <c r="R1727" t="s">
        <v>25142</v>
      </c>
      <c r="S1727" t="s">
        <v>14</v>
      </c>
      <c r="T1727" t="s">
        <v>14</v>
      </c>
      <c r="U1727" t="s">
        <v>14</v>
      </c>
      <c r="V1727" t="s">
        <v>14</v>
      </c>
      <c r="W1727" t="s">
        <v>14</v>
      </c>
      <c r="X1727" t="s">
        <v>14</v>
      </c>
      <c r="Y1727" t="s">
        <v>14</v>
      </c>
      <c r="Z1727" t="s">
        <v>14</v>
      </c>
      <c r="AA1727" t="s">
        <v>3414</v>
      </c>
      <c r="AB1727" t="s">
        <v>25142</v>
      </c>
      <c r="AC1727" t="s">
        <v>2570</v>
      </c>
      <c r="AD1727" t="s">
        <v>2348</v>
      </c>
      <c r="AE1727" t="s">
        <v>3415</v>
      </c>
      <c r="AF1727" t="s">
        <v>1559</v>
      </c>
      <c r="AG1727" t="s">
        <v>14</v>
      </c>
      <c r="AH1727" t="s">
        <v>2209</v>
      </c>
      <c r="AI1727" t="s">
        <v>2572</v>
      </c>
      <c r="AJ1727" t="s">
        <v>1172</v>
      </c>
      <c r="AK1727" t="s">
        <v>334</v>
      </c>
      <c r="AL1727" t="s">
        <v>1168</v>
      </c>
      <c r="AM1727" t="s">
        <v>2573</v>
      </c>
      <c r="AN1727" t="s">
        <v>1186</v>
      </c>
      <c r="AO1727" t="s">
        <v>334</v>
      </c>
      <c r="AP1727" t="s">
        <v>22131</v>
      </c>
      <c r="AQ1727" t="s">
        <v>14</v>
      </c>
      <c r="AR1727" t="s">
        <v>14</v>
      </c>
      <c r="AS1727" t="s">
        <v>14</v>
      </c>
      <c r="AT1727" t="s">
        <v>14</v>
      </c>
      <c r="AU1727" t="s">
        <v>15687</v>
      </c>
      <c r="AV1727" t="s">
        <v>15677</v>
      </c>
      <c r="AW1727" t="s">
        <v>15677</v>
      </c>
      <c r="AX1727" t="s">
        <v>15677</v>
      </c>
      <c r="AY1727" t="s">
        <v>15726</v>
      </c>
      <c r="AZ1727" t="s">
        <v>22157</v>
      </c>
      <c r="BA1727" t="s">
        <v>22100</v>
      </c>
      <c r="BB1727" t="s">
        <v>22089</v>
      </c>
      <c r="BC1727">
        <v>300</v>
      </c>
      <c r="BD1727">
        <v>348</v>
      </c>
      <c r="BE1727" t="s">
        <v>25143</v>
      </c>
      <c r="BF1727" t="s">
        <v>25143</v>
      </c>
      <c r="BG1727" t="s">
        <v>2214</v>
      </c>
      <c r="BH1727" t="s">
        <v>14</v>
      </c>
      <c r="BI1727" t="s">
        <v>22092</v>
      </c>
      <c r="BJ1727" t="s">
        <v>15727</v>
      </c>
      <c r="BK1727" t="s">
        <v>14</v>
      </c>
      <c r="BL1727" t="s">
        <v>22100</v>
      </c>
      <c r="BM1727" t="s">
        <v>22089</v>
      </c>
      <c r="BN1727" t="s">
        <v>15728</v>
      </c>
      <c r="BO1727" t="s">
        <v>14</v>
      </c>
      <c r="BP1727" t="s">
        <v>25142</v>
      </c>
      <c r="BQ1727" t="s">
        <v>2217</v>
      </c>
      <c r="BR1727" t="s">
        <v>2303</v>
      </c>
      <c r="BS1727" t="s">
        <v>2404</v>
      </c>
      <c r="BT1727" t="s">
        <v>14</v>
      </c>
      <c r="BU1727" t="s">
        <v>14</v>
      </c>
      <c r="BV1727" t="s">
        <v>14</v>
      </c>
      <c r="BW1727" t="s">
        <v>14</v>
      </c>
      <c r="BX1727" t="s">
        <v>14</v>
      </c>
      <c r="BY1727" t="s">
        <v>2220</v>
      </c>
      <c r="BZ1727" t="s">
        <v>25142</v>
      </c>
      <c r="CA1727" t="s">
        <v>14</v>
      </c>
      <c r="CB1727" t="s">
        <v>14</v>
      </c>
      <c r="CC1727" t="s">
        <v>14</v>
      </c>
      <c r="CD1727" t="s">
        <v>14</v>
      </c>
      <c r="CE1727" t="s">
        <v>14</v>
      </c>
      <c r="CF1727" t="s">
        <v>15729</v>
      </c>
      <c r="CG1727" t="s">
        <v>527</v>
      </c>
      <c r="CH1727" t="s">
        <v>22075</v>
      </c>
      <c r="CJ1727" t="s">
        <v>264</v>
      </c>
      <c r="CK1727" t="s">
        <v>24</v>
      </c>
      <c r="CL1727" s="13"/>
      <c r="CM1727" s="4" t="str">
        <f>_xlfn.XLOOKUP($CG1727,tbl_area_24_07_2024[Nombre Área],tbl_area_24_07_2024[Estado],"Si no se encuentra",2,)</f>
        <v>Puebla</v>
      </c>
      <c r="CN1727" s="4" t="str">
        <f>_xlfn.XLOOKUP($CG1727,tbl_area_24_07_2024[Nombre Área],tbl_area_24_07_2024[Estructura],"Si no se encuentra",2,)</f>
        <v>Juntas Distritales</v>
      </c>
    </row>
    <row r="1728" spans="1:92" ht="20" x14ac:dyDescent="0.85">
      <c r="A1728" t="s">
        <v>22073</v>
      </c>
      <c r="B1728" t="s">
        <v>22074</v>
      </c>
      <c r="C1728" t="s">
        <v>22075</v>
      </c>
      <c r="D1728" t="s">
        <v>2199</v>
      </c>
      <c r="E1728" t="s">
        <v>2200</v>
      </c>
      <c r="F1728" t="s">
        <v>2201</v>
      </c>
      <c r="G1728" t="s">
        <v>23011</v>
      </c>
      <c r="H1728" t="s">
        <v>14</v>
      </c>
      <c r="I1728" t="s">
        <v>15670</v>
      </c>
      <c r="J1728" t="s">
        <v>15730</v>
      </c>
      <c r="K1728" t="s">
        <v>25144</v>
      </c>
      <c r="L1728" t="s">
        <v>14</v>
      </c>
      <c r="M1728" t="s">
        <v>14</v>
      </c>
      <c r="N1728" t="s">
        <v>15672</v>
      </c>
      <c r="O1728" t="s">
        <v>25144</v>
      </c>
      <c r="P1728" t="s">
        <v>14</v>
      </c>
      <c r="Q1728" t="s">
        <v>25144</v>
      </c>
      <c r="R1728" t="s">
        <v>25144</v>
      </c>
      <c r="S1728" t="s">
        <v>14</v>
      </c>
      <c r="T1728" t="s">
        <v>14</v>
      </c>
      <c r="U1728" t="s">
        <v>14</v>
      </c>
      <c r="V1728" t="s">
        <v>14</v>
      </c>
      <c r="W1728" t="s">
        <v>265</v>
      </c>
      <c r="X1728" t="s">
        <v>1737</v>
      </c>
      <c r="Y1728" t="s">
        <v>2058</v>
      </c>
      <c r="Z1728" t="s">
        <v>12</v>
      </c>
      <c r="AA1728" t="s">
        <v>14</v>
      </c>
      <c r="AB1728" t="s">
        <v>25144</v>
      </c>
      <c r="AC1728" t="s">
        <v>15673</v>
      </c>
      <c r="AD1728" t="s">
        <v>3426</v>
      </c>
      <c r="AE1728" t="s">
        <v>15674</v>
      </c>
      <c r="AF1728" t="s">
        <v>1444</v>
      </c>
      <c r="AG1728" t="s">
        <v>14</v>
      </c>
      <c r="AH1728" t="s">
        <v>2209</v>
      </c>
      <c r="AI1728" t="s">
        <v>15675</v>
      </c>
      <c r="AJ1728" t="s">
        <v>1527</v>
      </c>
      <c r="AK1728" t="s">
        <v>264</v>
      </c>
      <c r="AL1728" t="s">
        <v>1527</v>
      </c>
      <c r="AM1728" t="s">
        <v>264</v>
      </c>
      <c r="AN1728" t="s">
        <v>1437</v>
      </c>
      <c r="AO1728" t="s">
        <v>264</v>
      </c>
      <c r="AP1728" t="s">
        <v>25130</v>
      </c>
      <c r="AQ1728" t="s">
        <v>14</v>
      </c>
      <c r="AR1728" t="s">
        <v>14</v>
      </c>
      <c r="AS1728" t="s">
        <v>14</v>
      </c>
      <c r="AT1728" t="s">
        <v>14</v>
      </c>
      <c r="AU1728" t="s">
        <v>15676</v>
      </c>
      <c r="AV1728" t="s">
        <v>15677</v>
      </c>
      <c r="AW1728" t="s">
        <v>15677</v>
      </c>
      <c r="AX1728" t="s">
        <v>15677</v>
      </c>
      <c r="AY1728" t="s">
        <v>15731</v>
      </c>
      <c r="AZ1728" t="s">
        <v>22157</v>
      </c>
      <c r="BA1728" t="s">
        <v>22100</v>
      </c>
      <c r="BB1728" t="s">
        <v>22089</v>
      </c>
      <c r="BC1728">
        <v>47882.76</v>
      </c>
      <c r="BD1728">
        <v>55544</v>
      </c>
      <c r="BE1728" t="s">
        <v>14</v>
      </c>
      <c r="BF1728" t="s">
        <v>14</v>
      </c>
      <c r="BG1728" t="s">
        <v>2214</v>
      </c>
      <c r="BH1728" t="s">
        <v>14</v>
      </c>
      <c r="BI1728" t="s">
        <v>22092</v>
      </c>
      <c r="BJ1728" t="s">
        <v>15732</v>
      </c>
      <c r="BK1728" t="s">
        <v>14</v>
      </c>
      <c r="BL1728" t="s">
        <v>22100</v>
      </c>
      <c r="BM1728" t="s">
        <v>22089</v>
      </c>
      <c r="BN1728" t="s">
        <v>15733</v>
      </c>
      <c r="BO1728" t="s">
        <v>14</v>
      </c>
      <c r="BP1728" t="s">
        <v>25144</v>
      </c>
      <c r="BQ1728" t="s">
        <v>2217</v>
      </c>
      <c r="BR1728" t="s">
        <v>2303</v>
      </c>
      <c r="BS1728" t="s">
        <v>2404</v>
      </c>
      <c r="BT1728" t="s">
        <v>14</v>
      </c>
      <c r="BU1728" t="s">
        <v>14</v>
      </c>
      <c r="BV1728" t="s">
        <v>14</v>
      </c>
      <c r="BW1728" t="s">
        <v>14</v>
      </c>
      <c r="BX1728" t="s">
        <v>14</v>
      </c>
      <c r="BY1728" t="s">
        <v>2220</v>
      </c>
      <c r="BZ1728" t="s">
        <v>25144</v>
      </c>
      <c r="CA1728" t="s">
        <v>14</v>
      </c>
      <c r="CB1728" t="s">
        <v>14</v>
      </c>
      <c r="CC1728" t="s">
        <v>14</v>
      </c>
      <c r="CD1728" t="s">
        <v>14</v>
      </c>
      <c r="CE1728" t="s">
        <v>14</v>
      </c>
      <c r="CF1728" t="s">
        <v>15734</v>
      </c>
      <c r="CG1728" t="s">
        <v>527</v>
      </c>
      <c r="CH1728" t="s">
        <v>22075</v>
      </c>
      <c r="CJ1728" t="s">
        <v>264</v>
      </c>
      <c r="CK1728" t="s">
        <v>24</v>
      </c>
      <c r="CL1728" s="13"/>
      <c r="CM1728" s="4" t="str">
        <f>_xlfn.XLOOKUP($CG1728,tbl_area_24_07_2024[Nombre Área],tbl_area_24_07_2024[Estado],"Si no se encuentra",2,)</f>
        <v>Puebla</v>
      </c>
      <c r="CN1728" s="4" t="str">
        <f>_xlfn.XLOOKUP($CG1728,tbl_area_24_07_2024[Nombre Área],tbl_area_24_07_2024[Estructura],"Si no se encuentra",2,)</f>
        <v>Juntas Distritales</v>
      </c>
    </row>
    <row r="1729" spans="1:92" ht="20" x14ac:dyDescent="0.85">
      <c r="A1729" t="s">
        <v>22073</v>
      </c>
      <c r="B1729" t="s">
        <v>22074</v>
      </c>
      <c r="C1729" t="s">
        <v>22075</v>
      </c>
      <c r="D1729" t="s">
        <v>2199</v>
      </c>
      <c r="E1729" t="s">
        <v>2200</v>
      </c>
      <c r="F1729" t="s">
        <v>2201</v>
      </c>
      <c r="G1729" t="s">
        <v>2378</v>
      </c>
      <c r="H1729" t="s">
        <v>14</v>
      </c>
      <c r="I1729" t="s">
        <v>15735</v>
      </c>
      <c r="J1729" t="s">
        <v>15736</v>
      </c>
      <c r="K1729" t="s">
        <v>16251</v>
      </c>
      <c r="L1729" t="s">
        <v>14</v>
      </c>
      <c r="M1729" t="s">
        <v>14</v>
      </c>
      <c r="N1729" t="s">
        <v>15737</v>
      </c>
      <c r="O1729" t="s">
        <v>16251</v>
      </c>
      <c r="P1729" t="s">
        <v>14</v>
      </c>
      <c r="Q1729" t="s">
        <v>16251</v>
      </c>
      <c r="R1729" t="s">
        <v>16251</v>
      </c>
      <c r="S1729" t="s">
        <v>14</v>
      </c>
      <c r="T1729" t="s">
        <v>14</v>
      </c>
      <c r="U1729" t="s">
        <v>14</v>
      </c>
      <c r="V1729" t="s">
        <v>14</v>
      </c>
      <c r="W1729" t="s">
        <v>1408</v>
      </c>
      <c r="X1729" t="s">
        <v>151</v>
      </c>
      <c r="Y1729" t="s">
        <v>78</v>
      </c>
      <c r="Z1729" t="s">
        <v>18</v>
      </c>
      <c r="AA1729" t="s">
        <v>14</v>
      </c>
      <c r="AB1729" t="s">
        <v>16251</v>
      </c>
      <c r="AC1729" t="s">
        <v>15738</v>
      </c>
      <c r="AD1729" t="s">
        <v>2311</v>
      </c>
      <c r="AE1729" t="s">
        <v>15739</v>
      </c>
      <c r="AF1729" t="s">
        <v>1177</v>
      </c>
      <c r="AG1729" t="s">
        <v>14</v>
      </c>
      <c r="AH1729" t="s">
        <v>2209</v>
      </c>
      <c r="AI1729" t="s">
        <v>15740</v>
      </c>
      <c r="AJ1729" t="s">
        <v>1174</v>
      </c>
      <c r="AK1729" t="s">
        <v>15741</v>
      </c>
      <c r="AL1729" t="s">
        <v>1174</v>
      </c>
      <c r="AM1729" t="s">
        <v>15741</v>
      </c>
      <c r="AN1729" t="s">
        <v>1182</v>
      </c>
      <c r="AO1729" t="s">
        <v>214</v>
      </c>
      <c r="AP1729" t="s">
        <v>25145</v>
      </c>
      <c r="AQ1729" t="s">
        <v>14</v>
      </c>
      <c r="AR1729" t="s">
        <v>14</v>
      </c>
      <c r="AS1729" t="s">
        <v>14</v>
      </c>
      <c r="AT1729" t="s">
        <v>14</v>
      </c>
      <c r="AU1729" t="s">
        <v>15742</v>
      </c>
      <c r="AV1729" t="s">
        <v>2088</v>
      </c>
      <c r="AW1729" t="s">
        <v>2088</v>
      </c>
      <c r="AX1729" t="s">
        <v>2088</v>
      </c>
      <c r="AY1729" t="s">
        <v>2378</v>
      </c>
      <c r="AZ1729" t="s">
        <v>22261</v>
      </c>
      <c r="BA1729" t="s">
        <v>22074</v>
      </c>
      <c r="BB1729" t="s">
        <v>22089</v>
      </c>
      <c r="BC1729">
        <v>577267.80000000005</v>
      </c>
      <c r="BD1729">
        <v>669630.65</v>
      </c>
      <c r="BE1729" t="s">
        <v>14</v>
      </c>
      <c r="BF1729" t="s">
        <v>14</v>
      </c>
      <c r="BG1729" t="s">
        <v>2214</v>
      </c>
      <c r="BH1729" t="s">
        <v>14</v>
      </c>
      <c r="BI1729" t="s">
        <v>22092</v>
      </c>
      <c r="BJ1729" t="s">
        <v>15743</v>
      </c>
      <c r="BK1729" t="s">
        <v>14</v>
      </c>
      <c r="BL1729" t="s">
        <v>22074</v>
      </c>
      <c r="BM1729" t="s">
        <v>22089</v>
      </c>
      <c r="BN1729" t="s">
        <v>15744</v>
      </c>
      <c r="BO1729" t="s">
        <v>14</v>
      </c>
      <c r="BP1729" t="s">
        <v>16251</v>
      </c>
      <c r="BQ1729" t="s">
        <v>2217</v>
      </c>
      <c r="BR1729" t="s">
        <v>2303</v>
      </c>
      <c r="BS1729" t="s">
        <v>2376</v>
      </c>
      <c r="BT1729" t="s">
        <v>14</v>
      </c>
      <c r="BU1729" t="s">
        <v>14</v>
      </c>
      <c r="BV1729" t="s">
        <v>14</v>
      </c>
      <c r="BW1729" t="s">
        <v>14</v>
      </c>
      <c r="BX1729" t="s">
        <v>14</v>
      </c>
      <c r="BY1729" t="s">
        <v>2220</v>
      </c>
      <c r="BZ1729" t="s">
        <v>16251</v>
      </c>
      <c r="CA1729" t="s">
        <v>15745</v>
      </c>
      <c r="CB1729" t="s">
        <v>14</v>
      </c>
      <c r="CC1729" t="s">
        <v>14</v>
      </c>
      <c r="CD1729" t="s">
        <v>14</v>
      </c>
      <c r="CE1729" t="s">
        <v>14</v>
      </c>
      <c r="CF1729" t="s">
        <v>15746</v>
      </c>
      <c r="CG1729" t="s">
        <v>451</v>
      </c>
      <c r="CH1729" t="s">
        <v>22075</v>
      </c>
      <c r="CJ1729" t="s">
        <v>214</v>
      </c>
      <c r="CK1729" t="s">
        <v>24</v>
      </c>
      <c r="CL1729" s="13"/>
      <c r="CM1729" s="4" t="str">
        <f>_xlfn.XLOOKUP($CG1729,tbl_area_24_07_2024[Nombre Área],tbl_area_24_07_2024[Estado],"Si no se encuentra",2,)</f>
        <v>Nayarit</v>
      </c>
      <c r="CN1729" s="4" t="str">
        <f>_xlfn.XLOOKUP($CG1729,tbl_area_24_07_2024[Nombre Área],tbl_area_24_07_2024[Estructura],"Si no se encuentra",2,)</f>
        <v>Juntas Distritales</v>
      </c>
    </row>
    <row r="1730" spans="1:92" ht="20" x14ac:dyDescent="0.85">
      <c r="A1730" t="s">
        <v>22073</v>
      </c>
      <c r="B1730" t="s">
        <v>22074</v>
      </c>
      <c r="C1730" t="s">
        <v>22075</v>
      </c>
      <c r="D1730" t="s">
        <v>2199</v>
      </c>
      <c r="E1730" t="s">
        <v>2242</v>
      </c>
      <c r="F1730" t="s">
        <v>2201</v>
      </c>
      <c r="G1730" t="s">
        <v>15747</v>
      </c>
      <c r="H1730" t="s">
        <v>14</v>
      </c>
      <c r="I1730" t="s">
        <v>15748</v>
      </c>
      <c r="J1730" t="s">
        <v>15749</v>
      </c>
      <c r="K1730" t="s">
        <v>25146</v>
      </c>
      <c r="L1730" t="s">
        <v>14</v>
      </c>
      <c r="M1730" t="s">
        <v>14</v>
      </c>
      <c r="N1730" t="s">
        <v>15750</v>
      </c>
      <c r="O1730" t="s">
        <v>25146</v>
      </c>
      <c r="P1730" t="s">
        <v>14</v>
      </c>
      <c r="Q1730" t="s">
        <v>25146</v>
      </c>
      <c r="R1730" t="s">
        <v>25146</v>
      </c>
      <c r="S1730" t="s">
        <v>14</v>
      </c>
      <c r="T1730" t="s">
        <v>14</v>
      </c>
      <c r="U1730" t="s">
        <v>14</v>
      </c>
      <c r="V1730" t="s">
        <v>14</v>
      </c>
      <c r="W1730" t="s">
        <v>1408</v>
      </c>
      <c r="X1730" t="s">
        <v>151</v>
      </c>
      <c r="Y1730" t="s">
        <v>78</v>
      </c>
      <c r="Z1730" t="s">
        <v>18</v>
      </c>
      <c r="AA1730" t="s">
        <v>14</v>
      </c>
      <c r="AB1730" t="s">
        <v>25146</v>
      </c>
      <c r="AC1730" t="s">
        <v>15738</v>
      </c>
      <c r="AD1730" t="s">
        <v>2311</v>
      </c>
      <c r="AE1730" t="s">
        <v>15739</v>
      </c>
      <c r="AF1730" t="s">
        <v>1177</v>
      </c>
      <c r="AG1730" t="s">
        <v>14</v>
      </c>
      <c r="AH1730" t="s">
        <v>2209</v>
      </c>
      <c r="AI1730" t="s">
        <v>15740</v>
      </c>
      <c r="AJ1730" t="s">
        <v>1174</v>
      </c>
      <c r="AK1730" t="s">
        <v>15741</v>
      </c>
      <c r="AL1730" t="s">
        <v>1174</v>
      </c>
      <c r="AM1730" t="s">
        <v>15741</v>
      </c>
      <c r="AN1730" t="s">
        <v>1182</v>
      </c>
      <c r="AO1730" t="s">
        <v>214</v>
      </c>
      <c r="AP1730" t="s">
        <v>25145</v>
      </c>
      <c r="AQ1730" t="s">
        <v>14</v>
      </c>
      <c r="AR1730" t="s">
        <v>14</v>
      </c>
      <c r="AS1730" t="s">
        <v>14</v>
      </c>
      <c r="AT1730" t="s">
        <v>14</v>
      </c>
      <c r="AU1730" t="s">
        <v>15742</v>
      </c>
      <c r="AV1730" t="s">
        <v>2088</v>
      </c>
      <c r="AW1730" t="s">
        <v>2088</v>
      </c>
      <c r="AX1730" t="s">
        <v>2088</v>
      </c>
      <c r="AY1730" t="s">
        <v>15747</v>
      </c>
      <c r="AZ1730" t="s">
        <v>22107</v>
      </c>
      <c r="BA1730" t="s">
        <v>22074</v>
      </c>
      <c r="BB1730" t="s">
        <v>22089</v>
      </c>
      <c r="BC1730">
        <v>65884.320000000007</v>
      </c>
      <c r="BD1730">
        <v>76425.81</v>
      </c>
      <c r="BE1730" t="s">
        <v>14</v>
      </c>
      <c r="BF1730" t="s">
        <v>14</v>
      </c>
      <c r="BG1730" t="s">
        <v>2214</v>
      </c>
      <c r="BH1730" t="s">
        <v>14</v>
      </c>
      <c r="BI1730" t="s">
        <v>22092</v>
      </c>
      <c r="BJ1730" t="s">
        <v>15751</v>
      </c>
      <c r="BK1730" t="s">
        <v>14</v>
      </c>
      <c r="BL1730" t="s">
        <v>22074</v>
      </c>
      <c r="BM1730" t="s">
        <v>22089</v>
      </c>
      <c r="BN1730" t="s">
        <v>15752</v>
      </c>
      <c r="BO1730" t="s">
        <v>14</v>
      </c>
      <c r="BP1730" t="s">
        <v>25146</v>
      </c>
      <c r="BQ1730" t="s">
        <v>2217</v>
      </c>
      <c r="BR1730" t="s">
        <v>2303</v>
      </c>
      <c r="BS1730" t="s">
        <v>2376</v>
      </c>
      <c r="BT1730" t="s">
        <v>14</v>
      </c>
      <c r="BU1730" t="s">
        <v>14</v>
      </c>
      <c r="BV1730" t="s">
        <v>14</v>
      </c>
      <c r="BW1730" t="s">
        <v>14</v>
      </c>
      <c r="BX1730" t="s">
        <v>14</v>
      </c>
      <c r="BY1730" t="s">
        <v>2220</v>
      </c>
      <c r="BZ1730" t="s">
        <v>25146</v>
      </c>
      <c r="CA1730" t="s">
        <v>15745</v>
      </c>
      <c r="CB1730" t="s">
        <v>14</v>
      </c>
      <c r="CC1730" t="s">
        <v>14</v>
      </c>
      <c r="CD1730" t="s">
        <v>14</v>
      </c>
      <c r="CE1730" t="s">
        <v>14</v>
      </c>
      <c r="CF1730" t="s">
        <v>15753</v>
      </c>
      <c r="CG1730" t="s">
        <v>451</v>
      </c>
      <c r="CH1730" t="s">
        <v>22075</v>
      </c>
      <c r="CJ1730" t="s">
        <v>214</v>
      </c>
      <c r="CK1730" t="s">
        <v>24</v>
      </c>
      <c r="CL1730" s="13"/>
      <c r="CM1730" s="4" t="str">
        <f>_xlfn.XLOOKUP($CG1730,tbl_area_24_07_2024[Nombre Área],tbl_area_24_07_2024[Estado],"Si no se encuentra",2,)</f>
        <v>Nayarit</v>
      </c>
      <c r="CN1730" s="4" t="str">
        <f>_xlfn.XLOOKUP($CG1730,tbl_area_24_07_2024[Nombre Área],tbl_area_24_07_2024[Estructura],"Si no se encuentra",2,)</f>
        <v>Juntas Distritales</v>
      </c>
    </row>
    <row r="1731" spans="1:92" ht="20" x14ac:dyDescent="0.85">
      <c r="A1731" t="s">
        <v>22073</v>
      </c>
      <c r="B1731" t="s">
        <v>22074</v>
      </c>
      <c r="C1731" t="s">
        <v>22075</v>
      </c>
      <c r="D1731" t="s">
        <v>2199</v>
      </c>
      <c r="E1731" t="s">
        <v>2242</v>
      </c>
      <c r="F1731" t="s">
        <v>2201</v>
      </c>
      <c r="G1731" t="s">
        <v>15754</v>
      </c>
      <c r="H1731" t="s">
        <v>14</v>
      </c>
      <c r="I1731" t="s">
        <v>15755</v>
      </c>
      <c r="J1731" t="s">
        <v>15756</v>
      </c>
      <c r="K1731" t="s">
        <v>25147</v>
      </c>
      <c r="L1731" t="s">
        <v>14</v>
      </c>
      <c r="M1731" t="s">
        <v>14</v>
      </c>
      <c r="N1731" t="s">
        <v>15757</v>
      </c>
      <c r="O1731" t="s">
        <v>25147</v>
      </c>
      <c r="P1731" t="s">
        <v>14</v>
      </c>
      <c r="Q1731" t="s">
        <v>25147</v>
      </c>
      <c r="R1731" t="s">
        <v>25147</v>
      </c>
      <c r="S1731" t="s">
        <v>14</v>
      </c>
      <c r="T1731" t="s">
        <v>14</v>
      </c>
      <c r="U1731" t="s">
        <v>14</v>
      </c>
      <c r="V1731" t="s">
        <v>14</v>
      </c>
      <c r="W1731" t="s">
        <v>1918</v>
      </c>
      <c r="X1731" t="s">
        <v>67</v>
      </c>
      <c r="Y1731" t="s">
        <v>89</v>
      </c>
      <c r="Z1731" t="s">
        <v>18</v>
      </c>
      <c r="AA1731" t="s">
        <v>14</v>
      </c>
      <c r="AB1731" t="s">
        <v>25147</v>
      </c>
      <c r="AC1731" t="s">
        <v>11456</v>
      </c>
      <c r="AD1731" t="s">
        <v>2207</v>
      </c>
      <c r="AE1731" t="s">
        <v>212</v>
      </c>
      <c r="AF1731" t="s">
        <v>1532</v>
      </c>
      <c r="AG1731" t="s">
        <v>14</v>
      </c>
      <c r="AH1731" t="s">
        <v>2209</v>
      </c>
      <c r="AI1731" t="s">
        <v>15758</v>
      </c>
      <c r="AJ1731" t="s">
        <v>1436</v>
      </c>
      <c r="AK1731" t="s">
        <v>10183</v>
      </c>
      <c r="AL1731" t="s">
        <v>1436</v>
      </c>
      <c r="AM1731" t="s">
        <v>10183</v>
      </c>
      <c r="AN1731" t="s">
        <v>1182</v>
      </c>
      <c r="AO1731" t="s">
        <v>214</v>
      </c>
      <c r="AP1731" t="s">
        <v>24092</v>
      </c>
      <c r="AQ1731" t="s">
        <v>14</v>
      </c>
      <c r="AR1731" t="s">
        <v>14</v>
      </c>
      <c r="AS1731" t="s">
        <v>14</v>
      </c>
      <c r="AT1731" t="s">
        <v>14</v>
      </c>
      <c r="AU1731" t="s">
        <v>15742</v>
      </c>
      <c r="AV1731" t="s">
        <v>2088</v>
      </c>
      <c r="AW1731" t="s">
        <v>2088</v>
      </c>
      <c r="AX1731" t="s">
        <v>2088</v>
      </c>
      <c r="AY1731" t="s">
        <v>15754</v>
      </c>
      <c r="AZ1731" t="s">
        <v>22094</v>
      </c>
      <c r="BA1731" t="s">
        <v>22074</v>
      </c>
      <c r="BB1731" t="s">
        <v>22089</v>
      </c>
      <c r="BC1731">
        <v>325503.35999999999</v>
      </c>
      <c r="BD1731">
        <v>377583.9</v>
      </c>
      <c r="BE1731" t="s">
        <v>14</v>
      </c>
      <c r="BF1731" t="s">
        <v>14</v>
      </c>
      <c r="BG1731" t="s">
        <v>2214</v>
      </c>
      <c r="BH1731" t="s">
        <v>14</v>
      </c>
      <c r="BI1731" t="s">
        <v>22092</v>
      </c>
      <c r="BJ1731" t="s">
        <v>15757</v>
      </c>
      <c r="BK1731" t="s">
        <v>14</v>
      </c>
      <c r="BL1731" t="s">
        <v>22074</v>
      </c>
      <c r="BM1731" t="s">
        <v>22089</v>
      </c>
      <c r="BN1731" t="s">
        <v>15759</v>
      </c>
      <c r="BO1731" t="s">
        <v>14</v>
      </c>
      <c r="BP1731" t="s">
        <v>25147</v>
      </c>
      <c r="BQ1731" t="s">
        <v>2217</v>
      </c>
      <c r="BR1731" t="s">
        <v>2303</v>
      </c>
      <c r="BS1731" t="s">
        <v>2376</v>
      </c>
      <c r="BT1731" t="s">
        <v>14</v>
      </c>
      <c r="BU1731" t="s">
        <v>14</v>
      </c>
      <c r="BV1731" t="s">
        <v>14</v>
      </c>
      <c r="BW1731" t="s">
        <v>14</v>
      </c>
      <c r="BX1731" t="s">
        <v>14</v>
      </c>
      <c r="BY1731" t="s">
        <v>2220</v>
      </c>
      <c r="BZ1731" t="s">
        <v>25147</v>
      </c>
      <c r="CA1731" t="s">
        <v>15745</v>
      </c>
      <c r="CB1731" t="s">
        <v>14</v>
      </c>
      <c r="CC1731" t="s">
        <v>14</v>
      </c>
      <c r="CD1731" t="s">
        <v>14</v>
      </c>
      <c r="CE1731" t="s">
        <v>14</v>
      </c>
      <c r="CF1731" t="s">
        <v>15760</v>
      </c>
      <c r="CG1731" t="s">
        <v>451</v>
      </c>
      <c r="CH1731" t="s">
        <v>22075</v>
      </c>
      <c r="CJ1731" t="s">
        <v>214</v>
      </c>
      <c r="CK1731" t="s">
        <v>24</v>
      </c>
      <c r="CL1731" s="13"/>
      <c r="CM1731" s="4" t="str">
        <f>_xlfn.XLOOKUP($CG1731,tbl_area_24_07_2024[Nombre Área],tbl_area_24_07_2024[Estado],"Si no se encuentra",2,)</f>
        <v>Nayarit</v>
      </c>
      <c r="CN1731" s="4" t="str">
        <f>_xlfn.XLOOKUP($CG1731,tbl_area_24_07_2024[Nombre Área],tbl_area_24_07_2024[Estructura],"Si no se encuentra",2,)</f>
        <v>Juntas Distritales</v>
      </c>
    </row>
    <row r="1732" spans="1:92" ht="20" x14ac:dyDescent="0.85">
      <c r="A1732" t="s">
        <v>22073</v>
      </c>
      <c r="B1732" t="s">
        <v>22074</v>
      </c>
      <c r="C1732" t="s">
        <v>22075</v>
      </c>
      <c r="D1732" t="s">
        <v>2199</v>
      </c>
      <c r="E1732" t="s">
        <v>2242</v>
      </c>
      <c r="F1732" t="s">
        <v>2201</v>
      </c>
      <c r="G1732" t="s">
        <v>15761</v>
      </c>
      <c r="H1732" t="s">
        <v>14</v>
      </c>
      <c r="I1732" t="s">
        <v>15762</v>
      </c>
      <c r="J1732" t="s">
        <v>15763</v>
      </c>
      <c r="K1732" t="s">
        <v>25148</v>
      </c>
      <c r="L1732" t="s">
        <v>14</v>
      </c>
      <c r="M1732" t="s">
        <v>14</v>
      </c>
      <c r="N1732" t="s">
        <v>15764</v>
      </c>
      <c r="O1732" t="s">
        <v>25148</v>
      </c>
      <c r="P1732" t="s">
        <v>14</v>
      </c>
      <c r="Q1732" t="s">
        <v>25148</v>
      </c>
      <c r="R1732" t="s">
        <v>25148</v>
      </c>
      <c r="S1732" t="s">
        <v>14</v>
      </c>
      <c r="T1732" t="s">
        <v>14</v>
      </c>
      <c r="U1732" t="s">
        <v>14</v>
      </c>
      <c r="V1732" t="s">
        <v>14</v>
      </c>
      <c r="W1732" t="s">
        <v>14</v>
      </c>
      <c r="X1732" t="s">
        <v>14</v>
      </c>
      <c r="Y1732" t="s">
        <v>14</v>
      </c>
      <c r="Z1732" t="s">
        <v>14</v>
      </c>
      <c r="AA1732" t="s">
        <v>15765</v>
      </c>
      <c r="AB1732" t="s">
        <v>25148</v>
      </c>
      <c r="AC1732" t="s">
        <v>10193</v>
      </c>
      <c r="AD1732" t="s">
        <v>2207</v>
      </c>
      <c r="AE1732" t="s">
        <v>1860</v>
      </c>
      <c r="AF1732" t="s">
        <v>10194</v>
      </c>
      <c r="AG1732" t="s">
        <v>14</v>
      </c>
      <c r="AH1732" t="s">
        <v>2209</v>
      </c>
      <c r="AI1732" t="s">
        <v>10195</v>
      </c>
      <c r="AJ1732" t="s">
        <v>1436</v>
      </c>
      <c r="AK1732" t="s">
        <v>10183</v>
      </c>
      <c r="AL1732" t="s">
        <v>1436</v>
      </c>
      <c r="AM1732" t="s">
        <v>10183</v>
      </c>
      <c r="AN1732" t="s">
        <v>1182</v>
      </c>
      <c r="AO1732" t="s">
        <v>214</v>
      </c>
      <c r="AP1732" t="s">
        <v>23869</v>
      </c>
      <c r="AQ1732" t="s">
        <v>14</v>
      </c>
      <c r="AR1732" t="s">
        <v>14</v>
      </c>
      <c r="AS1732" t="s">
        <v>14</v>
      </c>
      <c r="AT1732" t="s">
        <v>14</v>
      </c>
      <c r="AU1732" t="s">
        <v>15742</v>
      </c>
      <c r="AV1732" t="s">
        <v>2088</v>
      </c>
      <c r="AW1732" t="s">
        <v>2088</v>
      </c>
      <c r="AX1732" t="s">
        <v>2088</v>
      </c>
      <c r="AY1732" t="s">
        <v>15761</v>
      </c>
      <c r="AZ1732" t="s">
        <v>22100</v>
      </c>
      <c r="BA1732" t="s">
        <v>22100</v>
      </c>
      <c r="BB1732" t="s">
        <v>22089</v>
      </c>
      <c r="BC1732">
        <v>268580</v>
      </c>
      <c r="BD1732">
        <v>311552.8</v>
      </c>
      <c r="BE1732" t="s">
        <v>14</v>
      </c>
      <c r="BF1732" t="s">
        <v>14</v>
      </c>
      <c r="BG1732" t="s">
        <v>2214</v>
      </c>
      <c r="BH1732" t="s">
        <v>14</v>
      </c>
      <c r="BI1732" t="s">
        <v>22092</v>
      </c>
      <c r="BJ1732" t="s">
        <v>15764</v>
      </c>
      <c r="BK1732" t="s">
        <v>14</v>
      </c>
      <c r="BL1732" t="s">
        <v>22100</v>
      </c>
      <c r="BM1732" t="s">
        <v>22089</v>
      </c>
      <c r="BN1732" t="s">
        <v>15766</v>
      </c>
      <c r="BO1732" t="s">
        <v>14</v>
      </c>
      <c r="BP1732" t="s">
        <v>25148</v>
      </c>
      <c r="BQ1732" t="s">
        <v>2217</v>
      </c>
      <c r="BR1732" t="s">
        <v>2303</v>
      </c>
      <c r="BS1732" t="s">
        <v>2376</v>
      </c>
      <c r="BT1732" t="s">
        <v>14</v>
      </c>
      <c r="BU1732" t="s">
        <v>14</v>
      </c>
      <c r="BV1732" t="s">
        <v>14</v>
      </c>
      <c r="BW1732" t="s">
        <v>14</v>
      </c>
      <c r="BX1732" t="s">
        <v>14</v>
      </c>
      <c r="BY1732" t="s">
        <v>2220</v>
      </c>
      <c r="BZ1732" t="s">
        <v>25148</v>
      </c>
      <c r="CA1732" t="s">
        <v>15745</v>
      </c>
      <c r="CB1732" t="s">
        <v>14</v>
      </c>
      <c r="CC1732" t="s">
        <v>14</v>
      </c>
      <c r="CD1732" t="s">
        <v>14</v>
      </c>
      <c r="CE1732" t="s">
        <v>14</v>
      </c>
      <c r="CF1732" t="s">
        <v>15767</v>
      </c>
      <c r="CG1732" t="s">
        <v>451</v>
      </c>
      <c r="CH1732" t="s">
        <v>22075</v>
      </c>
      <c r="CJ1732" t="s">
        <v>214</v>
      </c>
      <c r="CK1732" t="s">
        <v>24</v>
      </c>
      <c r="CL1732" s="13"/>
      <c r="CM1732" s="4" t="str">
        <f>_xlfn.XLOOKUP($CG1732,tbl_area_24_07_2024[Nombre Área],tbl_area_24_07_2024[Estado],"Si no se encuentra",2,)</f>
        <v>Nayarit</v>
      </c>
      <c r="CN1732" s="4" t="str">
        <f>_xlfn.XLOOKUP($CG1732,tbl_area_24_07_2024[Nombre Área],tbl_area_24_07_2024[Estructura],"Si no se encuentra",2,)</f>
        <v>Juntas Distritales</v>
      </c>
    </row>
    <row r="1733" spans="1:92" ht="20" x14ac:dyDescent="0.85">
      <c r="A1733" t="s">
        <v>22073</v>
      </c>
      <c r="B1733" t="s">
        <v>22074</v>
      </c>
      <c r="C1733" t="s">
        <v>22075</v>
      </c>
      <c r="D1733" t="s">
        <v>2199</v>
      </c>
      <c r="E1733" t="s">
        <v>2242</v>
      </c>
      <c r="F1733" t="s">
        <v>2201</v>
      </c>
      <c r="G1733" t="s">
        <v>15768</v>
      </c>
      <c r="H1733" t="s">
        <v>14</v>
      </c>
      <c r="I1733" t="s">
        <v>15769</v>
      </c>
      <c r="J1733" t="s">
        <v>15770</v>
      </c>
      <c r="K1733" t="s">
        <v>25149</v>
      </c>
      <c r="L1733" t="s">
        <v>14</v>
      </c>
      <c r="M1733" t="s">
        <v>14</v>
      </c>
      <c r="N1733" t="s">
        <v>15771</v>
      </c>
      <c r="O1733" t="s">
        <v>25149</v>
      </c>
      <c r="P1733" t="s">
        <v>14</v>
      </c>
      <c r="Q1733" t="s">
        <v>25149</v>
      </c>
      <c r="R1733" t="s">
        <v>25149</v>
      </c>
      <c r="S1733" t="s">
        <v>14</v>
      </c>
      <c r="T1733" t="s">
        <v>14</v>
      </c>
      <c r="U1733" t="s">
        <v>14</v>
      </c>
      <c r="V1733" t="s">
        <v>14</v>
      </c>
      <c r="W1733" t="s">
        <v>10204</v>
      </c>
      <c r="X1733" t="s">
        <v>281</v>
      </c>
      <c r="Y1733" t="s">
        <v>40</v>
      </c>
      <c r="Z1733" t="s">
        <v>18</v>
      </c>
      <c r="AA1733" t="s">
        <v>14</v>
      </c>
      <c r="AB1733" t="s">
        <v>25149</v>
      </c>
      <c r="AC1733" t="s">
        <v>10205</v>
      </c>
      <c r="AD1733" t="s">
        <v>2207</v>
      </c>
      <c r="AE1733" t="s">
        <v>2631</v>
      </c>
      <c r="AF1733" t="s">
        <v>1457</v>
      </c>
      <c r="AG1733" t="s">
        <v>2724</v>
      </c>
      <c r="AH1733" t="s">
        <v>2209</v>
      </c>
      <c r="AI1733" t="s">
        <v>10207</v>
      </c>
      <c r="AJ1733" t="s">
        <v>1436</v>
      </c>
      <c r="AK1733" t="s">
        <v>10183</v>
      </c>
      <c r="AL1733" t="s">
        <v>1436</v>
      </c>
      <c r="AM1733" t="s">
        <v>10183</v>
      </c>
      <c r="AN1733" t="s">
        <v>1182</v>
      </c>
      <c r="AO1733" t="s">
        <v>214</v>
      </c>
      <c r="AP1733" t="s">
        <v>23871</v>
      </c>
      <c r="AQ1733" t="s">
        <v>14</v>
      </c>
      <c r="AR1733" t="s">
        <v>14</v>
      </c>
      <c r="AS1733" t="s">
        <v>14</v>
      </c>
      <c r="AT1733" t="s">
        <v>14</v>
      </c>
      <c r="AU1733" t="s">
        <v>15742</v>
      </c>
      <c r="AV1733" t="s">
        <v>2088</v>
      </c>
      <c r="AW1733" t="s">
        <v>2088</v>
      </c>
      <c r="AX1733" t="s">
        <v>2088</v>
      </c>
      <c r="AY1733" t="s">
        <v>15768</v>
      </c>
      <c r="AZ1733" t="s">
        <v>22094</v>
      </c>
      <c r="BA1733" t="s">
        <v>22074</v>
      </c>
      <c r="BB1733" t="s">
        <v>22089</v>
      </c>
      <c r="BC1733">
        <v>15310.65</v>
      </c>
      <c r="BD1733">
        <v>17760.36</v>
      </c>
      <c r="BE1733" t="s">
        <v>14</v>
      </c>
      <c r="BF1733" t="s">
        <v>14</v>
      </c>
      <c r="BG1733" t="s">
        <v>2214</v>
      </c>
      <c r="BH1733" t="s">
        <v>14</v>
      </c>
      <c r="BI1733" t="s">
        <v>22092</v>
      </c>
      <c r="BJ1733" t="s">
        <v>15771</v>
      </c>
      <c r="BK1733" t="s">
        <v>14</v>
      </c>
      <c r="BL1733" t="s">
        <v>22074</v>
      </c>
      <c r="BM1733" t="s">
        <v>22089</v>
      </c>
      <c r="BN1733" t="s">
        <v>15772</v>
      </c>
      <c r="BO1733" t="s">
        <v>14</v>
      </c>
      <c r="BP1733" t="s">
        <v>25149</v>
      </c>
      <c r="BQ1733" t="s">
        <v>2217</v>
      </c>
      <c r="BR1733" t="s">
        <v>2303</v>
      </c>
      <c r="BS1733" t="s">
        <v>2376</v>
      </c>
      <c r="BT1733" t="s">
        <v>14</v>
      </c>
      <c r="BU1733" t="s">
        <v>14</v>
      </c>
      <c r="BV1733" t="s">
        <v>14</v>
      </c>
      <c r="BW1733" t="s">
        <v>14</v>
      </c>
      <c r="BX1733" t="s">
        <v>14</v>
      </c>
      <c r="BY1733" t="s">
        <v>2220</v>
      </c>
      <c r="BZ1733" t="s">
        <v>25149</v>
      </c>
      <c r="CA1733" t="s">
        <v>15745</v>
      </c>
      <c r="CB1733" t="s">
        <v>14</v>
      </c>
      <c r="CC1733" t="s">
        <v>14</v>
      </c>
      <c r="CD1733" t="s">
        <v>14</v>
      </c>
      <c r="CE1733" t="s">
        <v>14</v>
      </c>
      <c r="CF1733" t="s">
        <v>15773</v>
      </c>
      <c r="CG1733" t="s">
        <v>451</v>
      </c>
      <c r="CH1733" t="s">
        <v>22075</v>
      </c>
      <c r="CJ1733" t="s">
        <v>214</v>
      </c>
      <c r="CK1733" t="s">
        <v>24</v>
      </c>
      <c r="CL1733" s="13"/>
      <c r="CM1733" s="4" t="str">
        <f>_xlfn.XLOOKUP($CG1733,tbl_area_24_07_2024[Nombre Área],tbl_area_24_07_2024[Estado],"Si no se encuentra",2,)</f>
        <v>Nayarit</v>
      </c>
      <c r="CN1733" s="4" t="str">
        <f>_xlfn.XLOOKUP($CG1733,tbl_area_24_07_2024[Nombre Área],tbl_area_24_07_2024[Estructura],"Si no se encuentra",2,)</f>
        <v>Juntas Distritales</v>
      </c>
    </row>
    <row r="1734" spans="1:92" ht="20" x14ac:dyDescent="0.85">
      <c r="A1734" t="s">
        <v>22073</v>
      </c>
      <c r="B1734" t="s">
        <v>22074</v>
      </c>
      <c r="C1734" t="s">
        <v>22075</v>
      </c>
      <c r="D1734" t="s">
        <v>2199</v>
      </c>
      <c r="E1734" t="s">
        <v>2200</v>
      </c>
      <c r="F1734" t="s">
        <v>2201</v>
      </c>
      <c r="G1734" t="s">
        <v>15774</v>
      </c>
      <c r="H1734" t="s">
        <v>14</v>
      </c>
      <c r="I1734" t="s">
        <v>15775</v>
      </c>
      <c r="J1734" t="s">
        <v>15776</v>
      </c>
      <c r="K1734" t="s">
        <v>25150</v>
      </c>
      <c r="L1734" t="s">
        <v>14</v>
      </c>
      <c r="M1734" t="s">
        <v>14</v>
      </c>
      <c r="N1734" t="s">
        <v>15777</v>
      </c>
      <c r="O1734" t="s">
        <v>25150</v>
      </c>
      <c r="P1734" t="s">
        <v>14</v>
      </c>
      <c r="Q1734" t="s">
        <v>25150</v>
      </c>
      <c r="R1734" t="s">
        <v>25150</v>
      </c>
      <c r="S1734" t="s">
        <v>14</v>
      </c>
      <c r="T1734" t="s">
        <v>14</v>
      </c>
      <c r="U1734" t="s">
        <v>14</v>
      </c>
      <c r="V1734" t="s">
        <v>14</v>
      </c>
      <c r="W1734" t="s">
        <v>14</v>
      </c>
      <c r="X1734" t="s">
        <v>14</v>
      </c>
      <c r="Y1734" t="s">
        <v>14</v>
      </c>
      <c r="Z1734" t="s">
        <v>14</v>
      </c>
      <c r="AA1734" t="s">
        <v>15778</v>
      </c>
      <c r="AB1734" t="s">
        <v>25150</v>
      </c>
      <c r="AC1734" t="s">
        <v>15779</v>
      </c>
      <c r="AD1734" t="s">
        <v>2207</v>
      </c>
      <c r="AE1734" t="s">
        <v>15780</v>
      </c>
      <c r="AF1734" t="s">
        <v>15781</v>
      </c>
      <c r="AG1734" t="s">
        <v>14</v>
      </c>
      <c r="AH1734" t="s">
        <v>2209</v>
      </c>
      <c r="AI1734" t="s">
        <v>15782</v>
      </c>
      <c r="AJ1734" t="s">
        <v>15781</v>
      </c>
      <c r="AK1734" t="s">
        <v>2275</v>
      </c>
      <c r="AL1734" t="s">
        <v>1532</v>
      </c>
      <c r="AM1734" t="s">
        <v>2275</v>
      </c>
      <c r="AN1734" t="s">
        <v>1176</v>
      </c>
      <c r="AO1734" t="s">
        <v>23</v>
      </c>
      <c r="AP1734" t="s">
        <v>25151</v>
      </c>
      <c r="AQ1734" t="s">
        <v>14</v>
      </c>
      <c r="AR1734" t="s">
        <v>14</v>
      </c>
      <c r="AS1734" t="s">
        <v>14</v>
      </c>
      <c r="AT1734" t="s">
        <v>14</v>
      </c>
      <c r="AU1734" t="s">
        <v>15742</v>
      </c>
      <c r="AV1734" t="s">
        <v>2088</v>
      </c>
      <c r="AW1734" t="s">
        <v>2088</v>
      </c>
      <c r="AX1734" t="s">
        <v>2088</v>
      </c>
      <c r="AY1734" t="s">
        <v>15774</v>
      </c>
      <c r="AZ1734" t="s">
        <v>25098</v>
      </c>
      <c r="BA1734" t="s">
        <v>22273</v>
      </c>
      <c r="BB1734" t="s">
        <v>25152</v>
      </c>
      <c r="BC1734">
        <v>487413.48</v>
      </c>
      <c r="BD1734">
        <v>565399.64</v>
      </c>
      <c r="BE1734" t="s">
        <v>14</v>
      </c>
      <c r="BF1734" t="s">
        <v>14</v>
      </c>
      <c r="BG1734" t="s">
        <v>2214</v>
      </c>
      <c r="BH1734" t="s">
        <v>14</v>
      </c>
      <c r="BI1734" t="s">
        <v>22092</v>
      </c>
      <c r="BJ1734" t="s">
        <v>15783</v>
      </c>
      <c r="BK1734" t="s">
        <v>14</v>
      </c>
      <c r="BL1734" t="s">
        <v>22273</v>
      </c>
      <c r="BM1734" t="s">
        <v>25152</v>
      </c>
      <c r="BN1734" t="s">
        <v>15784</v>
      </c>
      <c r="BO1734" t="s">
        <v>14</v>
      </c>
      <c r="BP1734" t="s">
        <v>25150</v>
      </c>
      <c r="BQ1734" t="s">
        <v>2217</v>
      </c>
      <c r="BR1734" t="s">
        <v>2303</v>
      </c>
      <c r="BS1734" t="s">
        <v>2376</v>
      </c>
      <c r="BT1734" t="s">
        <v>14</v>
      </c>
      <c r="BU1734" t="s">
        <v>14</v>
      </c>
      <c r="BV1734" t="s">
        <v>14</v>
      </c>
      <c r="BW1734" t="s">
        <v>14</v>
      </c>
      <c r="BX1734" t="s">
        <v>14</v>
      </c>
      <c r="BY1734" t="s">
        <v>2220</v>
      </c>
      <c r="BZ1734" t="s">
        <v>25150</v>
      </c>
      <c r="CA1734" t="s">
        <v>15745</v>
      </c>
      <c r="CB1734" t="s">
        <v>14</v>
      </c>
      <c r="CC1734" t="s">
        <v>14</v>
      </c>
      <c r="CD1734" t="s">
        <v>14</v>
      </c>
      <c r="CE1734" t="s">
        <v>14</v>
      </c>
      <c r="CF1734" t="s">
        <v>15785</v>
      </c>
      <c r="CG1734" t="s">
        <v>451</v>
      </c>
      <c r="CH1734" t="s">
        <v>22075</v>
      </c>
      <c r="CJ1734" t="s">
        <v>214</v>
      </c>
      <c r="CK1734" t="s">
        <v>24</v>
      </c>
      <c r="CL1734" s="13"/>
      <c r="CM1734" s="4" t="str">
        <f>_xlfn.XLOOKUP($CG1734,tbl_area_24_07_2024[Nombre Área],tbl_area_24_07_2024[Estado],"Si no se encuentra",2,)</f>
        <v>Nayarit</v>
      </c>
      <c r="CN1734" s="4" t="str">
        <f>_xlfn.XLOOKUP($CG1734,tbl_area_24_07_2024[Nombre Área],tbl_area_24_07_2024[Estructura],"Si no se encuentra",2,)</f>
        <v>Juntas Distritales</v>
      </c>
    </row>
    <row r="1735" spans="1:92" ht="20" x14ac:dyDescent="0.85">
      <c r="A1735" t="s">
        <v>22073</v>
      </c>
      <c r="B1735" t="s">
        <v>22074</v>
      </c>
      <c r="C1735" t="s">
        <v>22075</v>
      </c>
      <c r="D1735" t="s">
        <v>2199</v>
      </c>
      <c r="E1735" t="s">
        <v>2242</v>
      </c>
      <c r="F1735" t="s">
        <v>2201</v>
      </c>
      <c r="G1735" t="s">
        <v>15774</v>
      </c>
      <c r="H1735" t="s">
        <v>14</v>
      </c>
      <c r="I1735" t="s">
        <v>15786</v>
      </c>
      <c r="J1735" t="s">
        <v>15787</v>
      </c>
      <c r="K1735" t="s">
        <v>25153</v>
      </c>
      <c r="L1735" t="s">
        <v>14</v>
      </c>
      <c r="M1735" t="s">
        <v>14</v>
      </c>
      <c r="N1735" t="s">
        <v>15788</v>
      </c>
      <c r="O1735" t="s">
        <v>25153</v>
      </c>
      <c r="P1735" t="s">
        <v>14</v>
      </c>
      <c r="Q1735" t="s">
        <v>25153</v>
      </c>
      <c r="R1735" t="s">
        <v>25153</v>
      </c>
      <c r="S1735" t="s">
        <v>14</v>
      </c>
      <c r="T1735" t="s">
        <v>14</v>
      </c>
      <c r="U1735" t="s">
        <v>14</v>
      </c>
      <c r="V1735" t="s">
        <v>14</v>
      </c>
      <c r="W1735" t="s">
        <v>14</v>
      </c>
      <c r="X1735" t="s">
        <v>14</v>
      </c>
      <c r="Y1735" t="s">
        <v>14</v>
      </c>
      <c r="Z1735" t="s">
        <v>14</v>
      </c>
      <c r="AA1735" t="s">
        <v>15778</v>
      </c>
      <c r="AB1735" t="s">
        <v>25153</v>
      </c>
      <c r="AC1735" t="s">
        <v>15779</v>
      </c>
      <c r="AD1735" t="s">
        <v>2207</v>
      </c>
      <c r="AE1735" t="s">
        <v>15780</v>
      </c>
      <c r="AF1735" t="s">
        <v>15781</v>
      </c>
      <c r="AG1735" t="s">
        <v>14</v>
      </c>
      <c r="AH1735" t="s">
        <v>2209</v>
      </c>
      <c r="AI1735" t="s">
        <v>15782</v>
      </c>
      <c r="AJ1735" t="s">
        <v>15781</v>
      </c>
      <c r="AK1735" t="s">
        <v>2275</v>
      </c>
      <c r="AL1735" t="s">
        <v>1532</v>
      </c>
      <c r="AM1735" t="s">
        <v>2275</v>
      </c>
      <c r="AN1735" t="s">
        <v>1176</v>
      </c>
      <c r="AO1735" t="s">
        <v>23</v>
      </c>
      <c r="AP1735" t="s">
        <v>25151</v>
      </c>
      <c r="AQ1735" t="s">
        <v>14</v>
      </c>
      <c r="AR1735" t="s">
        <v>14</v>
      </c>
      <c r="AS1735" t="s">
        <v>14</v>
      </c>
      <c r="AT1735" t="s">
        <v>14</v>
      </c>
      <c r="AU1735" t="s">
        <v>15742</v>
      </c>
      <c r="AV1735" t="s">
        <v>2088</v>
      </c>
      <c r="AW1735" t="s">
        <v>2088</v>
      </c>
      <c r="AX1735" t="s">
        <v>2088</v>
      </c>
      <c r="AY1735" t="s">
        <v>15789</v>
      </c>
      <c r="AZ1735" t="s">
        <v>25098</v>
      </c>
      <c r="BA1735" t="s">
        <v>22273</v>
      </c>
      <c r="BB1735" t="s">
        <v>25152</v>
      </c>
      <c r="BC1735">
        <v>87899.76</v>
      </c>
      <c r="BD1735">
        <v>101963.72</v>
      </c>
      <c r="BE1735" t="s">
        <v>14</v>
      </c>
      <c r="BF1735" t="s">
        <v>14</v>
      </c>
      <c r="BG1735" t="s">
        <v>2214</v>
      </c>
      <c r="BH1735" t="s">
        <v>14</v>
      </c>
      <c r="BI1735" t="s">
        <v>22092</v>
      </c>
      <c r="BJ1735" t="s">
        <v>15790</v>
      </c>
      <c r="BK1735" t="s">
        <v>14</v>
      </c>
      <c r="BL1735" t="s">
        <v>22273</v>
      </c>
      <c r="BM1735" t="s">
        <v>25152</v>
      </c>
      <c r="BN1735" t="s">
        <v>15791</v>
      </c>
      <c r="BO1735" t="s">
        <v>14</v>
      </c>
      <c r="BP1735" t="s">
        <v>25153</v>
      </c>
      <c r="BQ1735" t="s">
        <v>2217</v>
      </c>
      <c r="BR1735" t="s">
        <v>2303</v>
      </c>
      <c r="BS1735" t="s">
        <v>2376</v>
      </c>
      <c r="BT1735" t="s">
        <v>14</v>
      </c>
      <c r="BU1735" t="s">
        <v>14</v>
      </c>
      <c r="BV1735" t="s">
        <v>14</v>
      </c>
      <c r="BW1735" t="s">
        <v>14</v>
      </c>
      <c r="BX1735" t="s">
        <v>14</v>
      </c>
      <c r="BY1735" t="s">
        <v>2220</v>
      </c>
      <c r="BZ1735" t="s">
        <v>25153</v>
      </c>
      <c r="CA1735" t="s">
        <v>15745</v>
      </c>
      <c r="CB1735" t="s">
        <v>14</v>
      </c>
      <c r="CC1735" t="s">
        <v>14</v>
      </c>
      <c r="CD1735" t="s">
        <v>14</v>
      </c>
      <c r="CE1735" t="s">
        <v>14</v>
      </c>
      <c r="CF1735" t="s">
        <v>15792</v>
      </c>
      <c r="CG1735" t="s">
        <v>451</v>
      </c>
      <c r="CH1735" t="s">
        <v>22075</v>
      </c>
      <c r="CJ1735" t="s">
        <v>214</v>
      </c>
      <c r="CK1735" t="s">
        <v>24</v>
      </c>
      <c r="CL1735" s="13"/>
      <c r="CM1735" s="4" t="str">
        <f>_xlfn.XLOOKUP($CG1735,tbl_area_24_07_2024[Nombre Área],tbl_area_24_07_2024[Estado],"Si no se encuentra",2,)</f>
        <v>Nayarit</v>
      </c>
      <c r="CN1735" s="4" t="str">
        <f>_xlfn.XLOOKUP($CG1735,tbl_area_24_07_2024[Nombre Área],tbl_area_24_07_2024[Estructura],"Si no se encuentra",2,)</f>
        <v>Juntas Distritales</v>
      </c>
    </row>
    <row r="1736" spans="1:92" ht="20" x14ac:dyDescent="0.85">
      <c r="A1736" t="s">
        <v>22073</v>
      </c>
      <c r="B1736" t="s">
        <v>22074</v>
      </c>
      <c r="C1736" t="s">
        <v>22075</v>
      </c>
      <c r="D1736" t="s">
        <v>2199</v>
      </c>
      <c r="E1736" t="s">
        <v>2200</v>
      </c>
      <c r="F1736" t="s">
        <v>2201</v>
      </c>
      <c r="G1736" t="s">
        <v>23657</v>
      </c>
      <c r="H1736" t="s">
        <v>14</v>
      </c>
      <c r="I1736" t="s">
        <v>15793</v>
      </c>
      <c r="J1736" t="s">
        <v>15794</v>
      </c>
      <c r="K1736" t="s">
        <v>25154</v>
      </c>
      <c r="L1736" t="s">
        <v>14</v>
      </c>
      <c r="M1736" t="s">
        <v>14</v>
      </c>
      <c r="N1736" t="s">
        <v>15795</v>
      </c>
      <c r="O1736" t="s">
        <v>25154</v>
      </c>
      <c r="P1736" t="s">
        <v>14</v>
      </c>
      <c r="Q1736" t="s">
        <v>25154</v>
      </c>
      <c r="R1736" t="s">
        <v>25154</v>
      </c>
      <c r="S1736" t="s">
        <v>14</v>
      </c>
      <c r="T1736" t="s">
        <v>14</v>
      </c>
      <c r="U1736" t="s">
        <v>14</v>
      </c>
      <c r="V1736" t="s">
        <v>14</v>
      </c>
      <c r="W1736" t="s">
        <v>1773</v>
      </c>
      <c r="X1736" t="s">
        <v>231</v>
      </c>
      <c r="Y1736" t="s">
        <v>25</v>
      </c>
      <c r="Z1736" t="s">
        <v>12</v>
      </c>
      <c r="AA1736" t="s">
        <v>14</v>
      </c>
      <c r="AB1736" t="s">
        <v>25154</v>
      </c>
      <c r="AC1736" t="s">
        <v>15796</v>
      </c>
      <c r="AD1736" t="s">
        <v>2207</v>
      </c>
      <c r="AE1736" t="s">
        <v>15797</v>
      </c>
      <c r="AF1736" t="s">
        <v>1571</v>
      </c>
      <c r="AG1736" t="s">
        <v>14</v>
      </c>
      <c r="AH1736" t="s">
        <v>2209</v>
      </c>
      <c r="AI1736" t="s">
        <v>2516</v>
      </c>
      <c r="AJ1736" t="s">
        <v>1168</v>
      </c>
      <c r="AK1736" t="s">
        <v>15798</v>
      </c>
      <c r="AL1736" t="s">
        <v>1206</v>
      </c>
      <c r="AM1736" t="s">
        <v>15798</v>
      </c>
      <c r="AN1736" t="s">
        <v>1181</v>
      </c>
      <c r="AO1736" t="s">
        <v>4021</v>
      </c>
      <c r="AP1736" t="s">
        <v>25155</v>
      </c>
      <c r="AQ1736" t="s">
        <v>14</v>
      </c>
      <c r="AR1736" t="s">
        <v>14</v>
      </c>
      <c r="AS1736" t="s">
        <v>14</v>
      </c>
      <c r="AT1736" t="s">
        <v>14</v>
      </c>
      <c r="AU1736" t="s">
        <v>15799</v>
      </c>
      <c r="AV1736" t="s">
        <v>15800</v>
      </c>
      <c r="AW1736" t="s">
        <v>15800</v>
      </c>
      <c r="AX1736" t="s">
        <v>15800</v>
      </c>
      <c r="AY1736" t="s">
        <v>23657</v>
      </c>
      <c r="AZ1736" t="s">
        <v>25156</v>
      </c>
      <c r="BA1736" t="s">
        <v>23756</v>
      </c>
      <c r="BB1736" t="s">
        <v>23757</v>
      </c>
      <c r="BC1736">
        <v>42722.19</v>
      </c>
      <c r="BD1736">
        <v>49557.74</v>
      </c>
      <c r="BE1736" t="s">
        <v>14</v>
      </c>
      <c r="BF1736" t="s">
        <v>14</v>
      </c>
      <c r="BG1736" t="s">
        <v>2214</v>
      </c>
      <c r="BH1736" t="s">
        <v>14</v>
      </c>
      <c r="BI1736" t="s">
        <v>22092</v>
      </c>
      <c r="BJ1736" t="s">
        <v>15795</v>
      </c>
      <c r="BK1736" t="s">
        <v>14</v>
      </c>
      <c r="BL1736" t="s">
        <v>23756</v>
      </c>
      <c r="BM1736" t="s">
        <v>25157</v>
      </c>
      <c r="BN1736" t="s">
        <v>15801</v>
      </c>
      <c r="BO1736" t="s">
        <v>14</v>
      </c>
      <c r="BP1736" t="s">
        <v>25154</v>
      </c>
      <c r="BQ1736" t="s">
        <v>2217</v>
      </c>
      <c r="BR1736" t="s">
        <v>2303</v>
      </c>
      <c r="BS1736" t="s">
        <v>2404</v>
      </c>
      <c r="BT1736" t="s">
        <v>14</v>
      </c>
      <c r="BU1736" t="s">
        <v>14</v>
      </c>
      <c r="BV1736" t="s">
        <v>14</v>
      </c>
      <c r="BW1736" t="s">
        <v>14</v>
      </c>
      <c r="BX1736" t="s">
        <v>14</v>
      </c>
      <c r="BY1736" t="s">
        <v>2544</v>
      </c>
      <c r="BZ1736" t="s">
        <v>25154</v>
      </c>
      <c r="CA1736" t="s">
        <v>15802</v>
      </c>
      <c r="CB1736" t="s">
        <v>14</v>
      </c>
      <c r="CC1736" t="s">
        <v>14</v>
      </c>
      <c r="CD1736" t="s">
        <v>14</v>
      </c>
      <c r="CE1736" t="s">
        <v>14</v>
      </c>
      <c r="CF1736" t="s">
        <v>15803</v>
      </c>
      <c r="CG1736" t="s">
        <v>497</v>
      </c>
      <c r="CH1736" t="s">
        <v>22075</v>
      </c>
      <c r="CJ1736" t="s">
        <v>362</v>
      </c>
      <c r="CK1736" t="s">
        <v>24</v>
      </c>
      <c r="CL1736" s="13"/>
      <c r="CM1736" s="4" t="str">
        <f>_xlfn.XLOOKUP($CG1736,tbl_area_24_07_2024[Nombre Área],tbl_area_24_07_2024[Estado],"Si no se encuentra",2,)</f>
        <v>Michoacán</v>
      </c>
      <c r="CN1736" s="4" t="str">
        <f>_xlfn.XLOOKUP($CG1736,tbl_area_24_07_2024[Nombre Área],tbl_area_24_07_2024[Estructura],"Si no se encuentra",2,)</f>
        <v>Juntas Distritales</v>
      </c>
    </row>
    <row r="1737" spans="1:92" ht="20" x14ac:dyDescent="0.85">
      <c r="A1737" t="s">
        <v>22073</v>
      </c>
      <c r="B1737" t="s">
        <v>22074</v>
      </c>
      <c r="C1737" t="s">
        <v>22075</v>
      </c>
      <c r="D1737" t="s">
        <v>2199</v>
      </c>
      <c r="E1737" t="s">
        <v>2200</v>
      </c>
      <c r="F1737" t="s">
        <v>2201</v>
      </c>
      <c r="G1737" t="s">
        <v>23657</v>
      </c>
      <c r="H1737" t="s">
        <v>14</v>
      </c>
      <c r="I1737" t="s">
        <v>15804</v>
      </c>
      <c r="J1737" t="s">
        <v>15805</v>
      </c>
      <c r="K1737" t="s">
        <v>25158</v>
      </c>
      <c r="L1737" t="s">
        <v>14</v>
      </c>
      <c r="M1737" t="s">
        <v>14</v>
      </c>
      <c r="N1737" t="s">
        <v>15806</v>
      </c>
      <c r="O1737" t="s">
        <v>25158</v>
      </c>
      <c r="P1737" t="s">
        <v>14</v>
      </c>
      <c r="Q1737" t="s">
        <v>25158</v>
      </c>
      <c r="R1737" t="s">
        <v>25158</v>
      </c>
      <c r="S1737" t="s">
        <v>14</v>
      </c>
      <c r="T1737" t="s">
        <v>14</v>
      </c>
      <c r="U1737" t="s">
        <v>14</v>
      </c>
      <c r="V1737" t="s">
        <v>14</v>
      </c>
      <c r="W1737" t="s">
        <v>1773</v>
      </c>
      <c r="X1737" t="s">
        <v>231</v>
      </c>
      <c r="Y1737" t="s">
        <v>25</v>
      </c>
      <c r="Z1737" t="s">
        <v>12</v>
      </c>
      <c r="AA1737" t="s">
        <v>14</v>
      </c>
      <c r="AB1737" t="s">
        <v>25158</v>
      </c>
      <c r="AC1737" t="s">
        <v>15796</v>
      </c>
      <c r="AD1737" t="s">
        <v>2207</v>
      </c>
      <c r="AE1737" t="s">
        <v>15797</v>
      </c>
      <c r="AF1737" t="s">
        <v>1571</v>
      </c>
      <c r="AG1737" t="s">
        <v>14</v>
      </c>
      <c r="AH1737" t="s">
        <v>2209</v>
      </c>
      <c r="AI1737" t="s">
        <v>2516</v>
      </c>
      <c r="AJ1737" t="s">
        <v>1168</v>
      </c>
      <c r="AK1737" t="s">
        <v>15798</v>
      </c>
      <c r="AL1737" t="s">
        <v>1206</v>
      </c>
      <c r="AM1737" t="s">
        <v>15798</v>
      </c>
      <c r="AN1737" t="s">
        <v>1181</v>
      </c>
      <c r="AO1737" t="s">
        <v>4021</v>
      </c>
      <c r="AP1737" t="s">
        <v>25155</v>
      </c>
      <c r="AQ1737" t="s">
        <v>14</v>
      </c>
      <c r="AR1737" t="s">
        <v>14</v>
      </c>
      <c r="AS1737" t="s">
        <v>14</v>
      </c>
      <c r="AT1737" t="s">
        <v>14</v>
      </c>
      <c r="AU1737" t="s">
        <v>15799</v>
      </c>
      <c r="AV1737" t="s">
        <v>15800</v>
      </c>
      <c r="AW1737" t="s">
        <v>15800</v>
      </c>
      <c r="AX1737" t="s">
        <v>15800</v>
      </c>
      <c r="AY1737" t="s">
        <v>23657</v>
      </c>
      <c r="AZ1737" t="s">
        <v>25156</v>
      </c>
      <c r="BA1737" t="s">
        <v>23756</v>
      </c>
      <c r="BB1737" t="s">
        <v>23757</v>
      </c>
      <c r="BC1737">
        <v>42722.19</v>
      </c>
      <c r="BD1737">
        <v>49557.74</v>
      </c>
      <c r="BE1737" t="s">
        <v>14</v>
      </c>
      <c r="BF1737" t="s">
        <v>14</v>
      </c>
      <c r="BG1737" t="s">
        <v>2214</v>
      </c>
      <c r="BH1737" t="s">
        <v>14</v>
      </c>
      <c r="BI1737" t="s">
        <v>22092</v>
      </c>
      <c r="BJ1737" t="s">
        <v>15806</v>
      </c>
      <c r="BK1737" t="s">
        <v>14</v>
      </c>
      <c r="BL1737" t="s">
        <v>23756</v>
      </c>
      <c r="BM1737" t="s">
        <v>25157</v>
      </c>
      <c r="BN1737" t="s">
        <v>15801</v>
      </c>
      <c r="BO1737" t="s">
        <v>14</v>
      </c>
      <c r="BP1737" t="s">
        <v>25158</v>
      </c>
      <c r="BQ1737" t="s">
        <v>2217</v>
      </c>
      <c r="BR1737" t="s">
        <v>2303</v>
      </c>
      <c r="BS1737" t="s">
        <v>2404</v>
      </c>
      <c r="BT1737" t="s">
        <v>14</v>
      </c>
      <c r="BU1737" t="s">
        <v>14</v>
      </c>
      <c r="BV1737" t="s">
        <v>14</v>
      </c>
      <c r="BW1737" t="s">
        <v>14</v>
      </c>
      <c r="BX1737" t="s">
        <v>14</v>
      </c>
      <c r="BY1737" t="s">
        <v>2544</v>
      </c>
      <c r="BZ1737" t="s">
        <v>25158</v>
      </c>
      <c r="CA1737" t="s">
        <v>15802</v>
      </c>
      <c r="CB1737" t="s">
        <v>14</v>
      </c>
      <c r="CC1737" t="s">
        <v>14</v>
      </c>
      <c r="CD1737" t="s">
        <v>14</v>
      </c>
      <c r="CE1737" t="s">
        <v>14</v>
      </c>
      <c r="CF1737" t="s">
        <v>15807</v>
      </c>
      <c r="CG1737" t="s">
        <v>497</v>
      </c>
      <c r="CH1737" t="s">
        <v>22075</v>
      </c>
      <c r="CJ1737" t="s">
        <v>362</v>
      </c>
      <c r="CK1737" t="s">
        <v>24</v>
      </c>
      <c r="CL1737" s="13"/>
      <c r="CM1737" s="4" t="str">
        <f>_xlfn.XLOOKUP($CG1737,tbl_area_24_07_2024[Nombre Área],tbl_area_24_07_2024[Estado],"Si no se encuentra",2,)</f>
        <v>Michoacán</v>
      </c>
      <c r="CN1737" s="4" t="str">
        <f>_xlfn.XLOOKUP($CG1737,tbl_area_24_07_2024[Nombre Área],tbl_area_24_07_2024[Estructura],"Si no se encuentra",2,)</f>
        <v>Juntas Distritales</v>
      </c>
    </row>
    <row r="1738" spans="1:92" ht="20" x14ac:dyDescent="0.85">
      <c r="A1738" t="s">
        <v>22073</v>
      </c>
      <c r="B1738" t="s">
        <v>22074</v>
      </c>
      <c r="C1738" t="s">
        <v>22075</v>
      </c>
      <c r="D1738" t="s">
        <v>2199</v>
      </c>
      <c r="E1738" t="s">
        <v>2200</v>
      </c>
      <c r="F1738" t="s">
        <v>2201</v>
      </c>
      <c r="G1738" t="s">
        <v>23657</v>
      </c>
      <c r="H1738" t="s">
        <v>14</v>
      </c>
      <c r="I1738" t="s">
        <v>15808</v>
      </c>
      <c r="J1738" t="s">
        <v>15809</v>
      </c>
      <c r="K1738" t="s">
        <v>25159</v>
      </c>
      <c r="L1738" t="s">
        <v>14</v>
      </c>
      <c r="M1738" t="s">
        <v>14</v>
      </c>
      <c r="N1738" t="s">
        <v>15810</v>
      </c>
      <c r="O1738" t="s">
        <v>25159</v>
      </c>
      <c r="P1738" t="s">
        <v>14</v>
      </c>
      <c r="Q1738" t="s">
        <v>25159</v>
      </c>
      <c r="R1738" t="s">
        <v>25159</v>
      </c>
      <c r="S1738" t="s">
        <v>14</v>
      </c>
      <c r="T1738" t="s">
        <v>14</v>
      </c>
      <c r="U1738" t="s">
        <v>14</v>
      </c>
      <c r="V1738" t="s">
        <v>14</v>
      </c>
      <c r="W1738" t="s">
        <v>1773</v>
      </c>
      <c r="X1738" t="s">
        <v>231</v>
      </c>
      <c r="Y1738" t="s">
        <v>25</v>
      </c>
      <c r="Z1738" t="s">
        <v>12</v>
      </c>
      <c r="AA1738" t="s">
        <v>14</v>
      </c>
      <c r="AB1738" t="s">
        <v>25159</v>
      </c>
      <c r="AC1738" t="s">
        <v>15796</v>
      </c>
      <c r="AD1738" t="s">
        <v>2207</v>
      </c>
      <c r="AE1738" t="s">
        <v>15797</v>
      </c>
      <c r="AF1738" t="s">
        <v>1571</v>
      </c>
      <c r="AG1738" t="s">
        <v>14</v>
      </c>
      <c r="AH1738" t="s">
        <v>2209</v>
      </c>
      <c r="AI1738" t="s">
        <v>2516</v>
      </c>
      <c r="AJ1738" t="s">
        <v>1168</v>
      </c>
      <c r="AK1738" t="s">
        <v>15798</v>
      </c>
      <c r="AL1738" t="s">
        <v>1206</v>
      </c>
      <c r="AM1738" t="s">
        <v>15798</v>
      </c>
      <c r="AN1738" t="s">
        <v>1181</v>
      </c>
      <c r="AO1738" t="s">
        <v>4021</v>
      </c>
      <c r="AP1738" t="s">
        <v>25155</v>
      </c>
      <c r="AQ1738" t="s">
        <v>14</v>
      </c>
      <c r="AR1738" t="s">
        <v>14</v>
      </c>
      <c r="AS1738" t="s">
        <v>14</v>
      </c>
      <c r="AT1738" t="s">
        <v>14</v>
      </c>
      <c r="AU1738" t="s">
        <v>15799</v>
      </c>
      <c r="AV1738" t="s">
        <v>15800</v>
      </c>
      <c r="AW1738" t="s">
        <v>15800</v>
      </c>
      <c r="AX1738" t="s">
        <v>15800</v>
      </c>
      <c r="AY1738" t="s">
        <v>23657</v>
      </c>
      <c r="AZ1738" t="s">
        <v>25156</v>
      </c>
      <c r="BA1738" t="s">
        <v>23756</v>
      </c>
      <c r="BB1738" t="s">
        <v>23757</v>
      </c>
      <c r="BC1738">
        <v>42722.19</v>
      </c>
      <c r="BD1738">
        <v>49557.74</v>
      </c>
      <c r="BE1738" t="s">
        <v>14</v>
      </c>
      <c r="BF1738" t="s">
        <v>14</v>
      </c>
      <c r="BG1738" t="s">
        <v>2214</v>
      </c>
      <c r="BH1738" t="s">
        <v>14</v>
      </c>
      <c r="BI1738" t="s">
        <v>22092</v>
      </c>
      <c r="BJ1738" t="s">
        <v>15810</v>
      </c>
      <c r="BK1738" t="s">
        <v>14</v>
      </c>
      <c r="BL1738" t="s">
        <v>23756</v>
      </c>
      <c r="BM1738" t="s">
        <v>25157</v>
      </c>
      <c r="BN1738" t="s">
        <v>15801</v>
      </c>
      <c r="BO1738" t="s">
        <v>14</v>
      </c>
      <c r="BP1738" t="s">
        <v>25159</v>
      </c>
      <c r="BQ1738" t="s">
        <v>2217</v>
      </c>
      <c r="BR1738" t="s">
        <v>2303</v>
      </c>
      <c r="BS1738" t="s">
        <v>2404</v>
      </c>
      <c r="BT1738" t="s">
        <v>14</v>
      </c>
      <c r="BU1738" t="s">
        <v>14</v>
      </c>
      <c r="BV1738" t="s">
        <v>14</v>
      </c>
      <c r="BW1738" t="s">
        <v>14</v>
      </c>
      <c r="BX1738" t="s">
        <v>14</v>
      </c>
      <c r="BY1738" t="s">
        <v>2544</v>
      </c>
      <c r="BZ1738" t="s">
        <v>25159</v>
      </c>
      <c r="CA1738" t="s">
        <v>15802</v>
      </c>
      <c r="CB1738" t="s">
        <v>14</v>
      </c>
      <c r="CC1738" t="s">
        <v>14</v>
      </c>
      <c r="CD1738" t="s">
        <v>14</v>
      </c>
      <c r="CE1738" t="s">
        <v>14</v>
      </c>
      <c r="CF1738" t="s">
        <v>15811</v>
      </c>
      <c r="CG1738" t="s">
        <v>497</v>
      </c>
      <c r="CH1738" t="s">
        <v>22075</v>
      </c>
      <c r="CJ1738" t="s">
        <v>362</v>
      </c>
      <c r="CK1738" t="s">
        <v>24</v>
      </c>
      <c r="CL1738" s="13"/>
      <c r="CM1738" s="4" t="str">
        <f>_xlfn.XLOOKUP($CG1738,tbl_area_24_07_2024[Nombre Área],tbl_area_24_07_2024[Estado],"Si no se encuentra",2,)</f>
        <v>Michoacán</v>
      </c>
      <c r="CN1738" s="4" t="str">
        <f>_xlfn.XLOOKUP($CG1738,tbl_area_24_07_2024[Nombre Área],tbl_area_24_07_2024[Estructura],"Si no se encuentra",2,)</f>
        <v>Juntas Distritales</v>
      </c>
    </row>
    <row r="1739" spans="1:92" ht="20" x14ac:dyDescent="0.85">
      <c r="A1739" t="s">
        <v>22073</v>
      </c>
      <c r="B1739" t="s">
        <v>22074</v>
      </c>
      <c r="C1739" t="s">
        <v>22075</v>
      </c>
      <c r="D1739" t="s">
        <v>2199</v>
      </c>
      <c r="E1739" t="s">
        <v>2200</v>
      </c>
      <c r="F1739" t="s">
        <v>2201</v>
      </c>
      <c r="G1739" t="s">
        <v>15812</v>
      </c>
      <c r="H1739" t="s">
        <v>14</v>
      </c>
      <c r="I1739" t="s">
        <v>15813</v>
      </c>
      <c r="J1739" t="s">
        <v>15814</v>
      </c>
      <c r="K1739" t="s">
        <v>25160</v>
      </c>
      <c r="L1739" t="s">
        <v>14</v>
      </c>
      <c r="M1739" t="s">
        <v>14</v>
      </c>
      <c r="N1739" t="s">
        <v>15815</v>
      </c>
      <c r="O1739" t="s">
        <v>25160</v>
      </c>
      <c r="P1739" t="s">
        <v>14</v>
      </c>
      <c r="Q1739" t="s">
        <v>25160</v>
      </c>
      <c r="R1739" t="s">
        <v>25160</v>
      </c>
      <c r="S1739" t="s">
        <v>14</v>
      </c>
      <c r="T1739" t="s">
        <v>14</v>
      </c>
      <c r="U1739" t="s">
        <v>14</v>
      </c>
      <c r="V1739" t="s">
        <v>14</v>
      </c>
      <c r="W1739" t="s">
        <v>15816</v>
      </c>
      <c r="X1739" t="s">
        <v>1404</v>
      </c>
      <c r="Y1739" t="s">
        <v>262</v>
      </c>
      <c r="Z1739" t="s">
        <v>18</v>
      </c>
      <c r="AA1739" t="s">
        <v>14</v>
      </c>
      <c r="AB1739" t="s">
        <v>25160</v>
      </c>
      <c r="AC1739" t="s">
        <v>15817</v>
      </c>
      <c r="AD1739" t="s">
        <v>5791</v>
      </c>
      <c r="AE1739" t="s">
        <v>15818</v>
      </c>
      <c r="AF1739" t="s">
        <v>14</v>
      </c>
      <c r="AG1739" t="s">
        <v>14</v>
      </c>
      <c r="AH1739" t="s">
        <v>10015</v>
      </c>
      <c r="AI1739" t="s">
        <v>15819</v>
      </c>
      <c r="AJ1739" t="s">
        <v>1168</v>
      </c>
      <c r="AK1739" t="s">
        <v>4739</v>
      </c>
      <c r="AL1739" t="s">
        <v>1455</v>
      </c>
      <c r="AM1739" t="s">
        <v>4739</v>
      </c>
      <c r="AN1739" t="s">
        <v>1178</v>
      </c>
      <c r="AO1739" t="s">
        <v>174</v>
      </c>
      <c r="AP1739" t="s">
        <v>25161</v>
      </c>
      <c r="AQ1739" t="s">
        <v>14</v>
      </c>
      <c r="AR1739" t="s">
        <v>14</v>
      </c>
      <c r="AS1739" t="s">
        <v>14</v>
      </c>
      <c r="AT1739" t="s">
        <v>14</v>
      </c>
      <c r="AU1739" t="s">
        <v>2211</v>
      </c>
      <c r="AV1739" t="s">
        <v>15820</v>
      </c>
      <c r="AW1739" t="s">
        <v>15821</v>
      </c>
      <c r="AX1739" t="s">
        <v>15822</v>
      </c>
      <c r="AY1739" t="s">
        <v>15823</v>
      </c>
      <c r="AZ1739" t="s">
        <v>22074</v>
      </c>
      <c r="BA1739" t="s">
        <v>22074</v>
      </c>
      <c r="BB1739" t="s">
        <v>22213</v>
      </c>
      <c r="BC1739">
        <v>39605.160000000003</v>
      </c>
      <c r="BD1739">
        <v>45942</v>
      </c>
      <c r="BE1739" t="s">
        <v>14</v>
      </c>
      <c r="BF1739" t="s">
        <v>14</v>
      </c>
      <c r="BG1739" t="s">
        <v>2214</v>
      </c>
      <c r="BH1739" t="s">
        <v>14</v>
      </c>
      <c r="BI1739" t="s">
        <v>22092</v>
      </c>
      <c r="BJ1739" t="s">
        <v>15824</v>
      </c>
      <c r="BK1739" t="s">
        <v>14</v>
      </c>
      <c r="BL1739" t="s">
        <v>22074</v>
      </c>
      <c r="BM1739" t="s">
        <v>22213</v>
      </c>
      <c r="BN1739" t="s">
        <v>15825</v>
      </c>
      <c r="BO1739" t="s">
        <v>14</v>
      </c>
      <c r="BP1739" t="s">
        <v>25160</v>
      </c>
      <c r="BQ1739" t="s">
        <v>2217</v>
      </c>
      <c r="BR1739" t="s">
        <v>2303</v>
      </c>
      <c r="BS1739" t="s">
        <v>2376</v>
      </c>
      <c r="BT1739" t="s">
        <v>14</v>
      </c>
      <c r="BU1739" t="s">
        <v>14</v>
      </c>
      <c r="BV1739" t="s">
        <v>14</v>
      </c>
      <c r="BW1739" t="s">
        <v>14</v>
      </c>
      <c r="BX1739" t="s">
        <v>14</v>
      </c>
      <c r="BY1739" t="s">
        <v>2220</v>
      </c>
      <c r="BZ1739" t="s">
        <v>25160</v>
      </c>
      <c r="CA1739" t="s">
        <v>15826</v>
      </c>
      <c r="CB1739" t="s">
        <v>14</v>
      </c>
      <c r="CC1739" t="s">
        <v>14</v>
      </c>
      <c r="CD1739" t="s">
        <v>14</v>
      </c>
      <c r="CE1739" t="s">
        <v>14</v>
      </c>
      <c r="CF1739" t="s">
        <v>15827</v>
      </c>
      <c r="CG1739" t="s">
        <v>651</v>
      </c>
      <c r="CH1739" t="s">
        <v>22075</v>
      </c>
      <c r="CJ1739" t="s">
        <v>174</v>
      </c>
      <c r="CK1739" t="s">
        <v>24</v>
      </c>
      <c r="CL1739" s="13"/>
      <c r="CM1739" s="4" t="str">
        <f>_xlfn.XLOOKUP($CG1739,tbl_area_24_07_2024[Nombre Área],tbl_area_24_07_2024[Estado],"Si no se encuentra",2,)</f>
        <v>Guerrero</v>
      </c>
      <c r="CN1739" s="4" t="str">
        <f>_xlfn.XLOOKUP($CG1739,tbl_area_24_07_2024[Nombre Área],tbl_area_24_07_2024[Estructura],"Si no se encuentra",2,)</f>
        <v>Juntas Distritales</v>
      </c>
    </row>
    <row r="1740" spans="1:92" ht="20" x14ac:dyDescent="0.85">
      <c r="A1740" t="s">
        <v>22073</v>
      </c>
      <c r="B1740" t="s">
        <v>22074</v>
      </c>
      <c r="C1740" t="s">
        <v>22075</v>
      </c>
      <c r="D1740" t="s">
        <v>2199</v>
      </c>
      <c r="E1740" t="s">
        <v>2507</v>
      </c>
      <c r="F1740" t="s">
        <v>2201</v>
      </c>
      <c r="G1740" t="s">
        <v>15828</v>
      </c>
      <c r="H1740" t="s">
        <v>14</v>
      </c>
      <c r="I1740" t="s">
        <v>15829</v>
      </c>
      <c r="J1740" t="s">
        <v>15830</v>
      </c>
      <c r="K1740" t="s">
        <v>25162</v>
      </c>
      <c r="L1740" t="s">
        <v>14</v>
      </c>
      <c r="M1740" t="s">
        <v>14</v>
      </c>
      <c r="N1740" t="s">
        <v>15831</v>
      </c>
      <c r="O1740" t="s">
        <v>25162</v>
      </c>
      <c r="P1740" t="s">
        <v>14</v>
      </c>
      <c r="Q1740" t="s">
        <v>25162</v>
      </c>
      <c r="R1740" t="s">
        <v>25162</v>
      </c>
      <c r="S1740" t="s">
        <v>14</v>
      </c>
      <c r="T1740" t="s">
        <v>14</v>
      </c>
      <c r="U1740" t="s">
        <v>14</v>
      </c>
      <c r="V1740" t="s">
        <v>14</v>
      </c>
      <c r="W1740" t="s">
        <v>14</v>
      </c>
      <c r="X1740" t="s">
        <v>14</v>
      </c>
      <c r="Y1740" t="s">
        <v>14</v>
      </c>
      <c r="Z1740" t="s">
        <v>14</v>
      </c>
      <c r="AA1740" t="s">
        <v>15832</v>
      </c>
      <c r="AB1740" t="s">
        <v>25162</v>
      </c>
      <c r="AC1740" t="s">
        <v>4792</v>
      </c>
      <c r="AD1740" t="s">
        <v>2207</v>
      </c>
      <c r="AE1740" t="s">
        <v>5598</v>
      </c>
      <c r="AF1740" t="s">
        <v>1447</v>
      </c>
      <c r="AG1740" t="s">
        <v>14</v>
      </c>
      <c r="AH1740" t="s">
        <v>2209</v>
      </c>
      <c r="AI1740" t="s">
        <v>1642</v>
      </c>
      <c r="AJ1740" t="s">
        <v>1168</v>
      </c>
      <c r="AK1740" t="s">
        <v>3405</v>
      </c>
      <c r="AL1740" t="s">
        <v>1181</v>
      </c>
      <c r="AM1740" t="s">
        <v>3405</v>
      </c>
      <c r="AN1740" t="s">
        <v>1186</v>
      </c>
      <c r="AO1740" t="s">
        <v>334</v>
      </c>
      <c r="AP1740" t="s">
        <v>22489</v>
      </c>
      <c r="AQ1740" t="s">
        <v>14</v>
      </c>
      <c r="AR1740" t="s">
        <v>14</v>
      </c>
      <c r="AS1740" t="s">
        <v>14</v>
      </c>
      <c r="AT1740" t="s">
        <v>14</v>
      </c>
      <c r="AU1740" t="s">
        <v>15833</v>
      </c>
      <c r="AV1740" t="s">
        <v>15820</v>
      </c>
      <c r="AW1740" t="s">
        <v>15821</v>
      </c>
      <c r="AX1740" t="s">
        <v>15822</v>
      </c>
      <c r="AY1740" t="s">
        <v>15834</v>
      </c>
      <c r="AZ1740" t="s">
        <v>22074</v>
      </c>
      <c r="BA1740" t="s">
        <v>22074</v>
      </c>
      <c r="BB1740" t="s">
        <v>22089</v>
      </c>
      <c r="BC1740" t="s">
        <v>14</v>
      </c>
      <c r="BD1740" t="s">
        <v>14</v>
      </c>
      <c r="BE1740" t="s">
        <v>22224</v>
      </c>
      <c r="BF1740" t="s">
        <v>25163</v>
      </c>
      <c r="BG1740" t="s">
        <v>2214</v>
      </c>
      <c r="BH1740" t="s">
        <v>14</v>
      </c>
      <c r="BI1740" t="s">
        <v>22092</v>
      </c>
      <c r="BJ1740" t="s">
        <v>15835</v>
      </c>
      <c r="BK1740" t="s">
        <v>14</v>
      </c>
      <c r="BL1740" t="s">
        <v>22074</v>
      </c>
      <c r="BM1740" t="s">
        <v>22089</v>
      </c>
      <c r="BN1740" t="s">
        <v>15836</v>
      </c>
      <c r="BO1740" t="s">
        <v>14</v>
      </c>
      <c r="BP1740" t="s">
        <v>25162</v>
      </c>
      <c r="BQ1740" t="s">
        <v>2217</v>
      </c>
      <c r="BR1740" t="s">
        <v>2303</v>
      </c>
      <c r="BS1740" t="s">
        <v>2376</v>
      </c>
      <c r="BT1740" t="s">
        <v>14</v>
      </c>
      <c r="BU1740" t="s">
        <v>14</v>
      </c>
      <c r="BV1740" t="s">
        <v>14</v>
      </c>
      <c r="BW1740" t="s">
        <v>14</v>
      </c>
      <c r="BX1740" t="s">
        <v>14</v>
      </c>
      <c r="BY1740" t="s">
        <v>2220</v>
      </c>
      <c r="BZ1740" t="s">
        <v>25162</v>
      </c>
      <c r="CA1740" t="s">
        <v>15826</v>
      </c>
      <c r="CB1740" t="s">
        <v>14</v>
      </c>
      <c r="CC1740" t="s">
        <v>14</v>
      </c>
      <c r="CD1740" t="s">
        <v>14</v>
      </c>
      <c r="CE1740" t="s">
        <v>14</v>
      </c>
      <c r="CF1740" t="s">
        <v>15837</v>
      </c>
      <c r="CG1740" t="s">
        <v>651</v>
      </c>
      <c r="CH1740" t="s">
        <v>22075</v>
      </c>
      <c r="CJ1740" t="s">
        <v>174</v>
      </c>
      <c r="CK1740" t="s">
        <v>24</v>
      </c>
      <c r="CL1740" s="13"/>
      <c r="CM1740" s="4" t="str">
        <f>_xlfn.XLOOKUP($CG1740,tbl_area_24_07_2024[Nombre Área],tbl_area_24_07_2024[Estado],"Si no se encuentra",2,)</f>
        <v>Guerrero</v>
      </c>
      <c r="CN1740" s="4" t="str">
        <f>_xlfn.XLOOKUP($CG1740,tbl_area_24_07_2024[Nombre Área],tbl_area_24_07_2024[Estructura],"Si no se encuentra",2,)</f>
        <v>Juntas Distritales</v>
      </c>
    </row>
    <row r="1741" spans="1:92" ht="20" x14ac:dyDescent="0.85">
      <c r="A1741" t="s">
        <v>22073</v>
      </c>
      <c r="B1741" t="s">
        <v>22074</v>
      </c>
      <c r="C1741" t="s">
        <v>22075</v>
      </c>
      <c r="D1741" t="s">
        <v>2199</v>
      </c>
      <c r="E1741" t="s">
        <v>2242</v>
      </c>
      <c r="F1741" t="s">
        <v>2201</v>
      </c>
      <c r="G1741" t="s">
        <v>15838</v>
      </c>
      <c r="H1741" t="s">
        <v>14</v>
      </c>
      <c r="I1741" t="s">
        <v>15839</v>
      </c>
      <c r="J1741" t="s">
        <v>15840</v>
      </c>
      <c r="K1741" t="s">
        <v>25164</v>
      </c>
      <c r="L1741" t="s">
        <v>14</v>
      </c>
      <c r="M1741" t="s">
        <v>14</v>
      </c>
      <c r="N1741" t="s">
        <v>3122</v>
      </c>
      <c r="O1741" t="s">
        <v>25164</v>
      </c>
      <c r="P1741" t="s">
        <v>14</v>
      </c>
      <c r="Q1741" t="s">
        <v>25164</v>
      </c>
      <c r="R1741" t="s">
        <v>25164</v>
      </c>
      <c r="S1741" t="s">
        <v>14</v>
      </c>
      <c r="T1741" t="s">
        <v>14</v>
      </c>
      <c r="U1741" t="s">
        <v>14</v>
      </c>
      <c r="V1741" t="s">
        <v>14</v>
      </c>
      <c r="W1741" t="s">
        <v>14</v>
      </c>
      <c r="X1741" t="s">
        <v>14</v>
      </c>
      <c r="Y1741" t="s">
        <v>14</v>
      </c>
      <c r="Z1741" t="s">
        <v>14</v>
      </c>
      <c r="AA1741" t="s">
        <v>15841</v>
      </c>
      <c r="AB1741" t="s">
        <v>25164</v>
      </c>
      <c r="AC1741" t="s">
        <v>4770</v>
      </c>
      <c r="AD1741" t="s">
        <v>2207</v>
      </c>
      <c r="AE1741" t="s">
        <v>15842</v>
      </c>
      <c r="AF1741" t="s">
        <v>1437</v>
      </c>
      <c r="AG1741" t="s">
        <v>14</v>
      </c>
      <c r="AH1741" t="s">
        <v>2209</v>
      </c>
      <c r="AI1741" t="s">
        <v>4299</v>
      </c>
      <c r="AJ1741" t="s">
        <v>1168</v>
      </c>
      <c r="AK1741" t="s">
        <v>4726</v>
      </c>
      <c r="AL1741" t="s">
        <v>1447</v>
      </c>
      <c r="AM1741" t="s">
        <v>4726</v>
      </c>
      <c r="AN1741" t="s">
        <v>1178</v>
      </c>
      <c r="AO1741" t="s">
        <v>174</v>
      </c>
      <c r="AP1741" t="s">
        <v>25165</v>
      </c>
      <c r="AQ1741" t="s">
        <v>14</v>
      </c>
      <c r="AR1741" t="s">
        <v>14</v>
      </c>
      <c r="AS1741" t="s">
        <v>14</v>
      </c>
      <c r="AT1741" t="s">
        <v>14</v>
      </c>
      <c r="AU1741" t="s">
        <v>15833</v>
      </c>
      <c r="AV1741" t="s">
        <v>15820</v>
      </c>
      <c r="AW1741" t="s">
        <v>15821</v>
      </c>
      <c r="AX1741" t="s">
        <v>15822</v>
      </c>
      <c r="AY1741" t="s">
        <v>15843</v>
      </c>
      <c r="AZ1741" t="s">
        <v>22074</v>
      </c>
      <c r="BA1741" t="s">
        <v>22074</v>
      </c>
      <c r="BB1741" t="s">
        <v>22089</v>
      </c>
      <c r="BC1741">
        <v>269184</v>
      </c>
      <c r="BD1741">
        <v>232055.16</v>
      </c>
      <c r="BE1741" t="s">
        <v>14</v>
      </c>
      <c r="BF1741" t="s">
        <v>14</v>
      </c>
      <c r="BG1741" t="s">
        <v>2214</v>
      </c>
      <c r="BH1741" t="s">
        <v>14</v>
      </c>
      <c r="BI1741" t="s">
        <v>22092</v>
      </c>
      <c r="BJ1741" t="s">
        <v>15844</v>
      </c>
      <c r="BK1741" t="s">
        <v>14</v>
      </c>
      <c r="BL1741" t="s">
        <v>22074</v>
      </c>
      <c r="BM1741" t="s">
        <v>22089</v>
      </c>
      <c r="BN1741" t="s">
        <v>15845</v>
      </c>
      <c r="BO1741" t="s">
        <v>14</v>
      </c>
      <c r="BP1741" t="s">
        <v>25164</v>
      </c>
      <c r="BQ1741" t="s">
        <v>2217</v>
      </c>
      <c r="BR1741" t="s">
        <v>2303</v>
      </c>
      <c r="BS1741" t="s">
        <v>2376</v>
      </c>
      <c r="BT1741" t="s">
        <v>14</v>
      </c>
      <c r="BU1741" t="s">
        <v>14</v>
      </c>
      <c r="BV1741" t="s">
        <v>14</v>
      </c>
      <c r="BW1741" t="s">
        <v>14</v>
      </c>
      <c r="BX1741" t="s">
        <v>14</v>
      </c>
      <c r="BY1741" t="s">
        <v>2220</v>
      </c>
      <c r="BZ1741" t="s">
        <v>25164</v>
      </c>
      <c r="CA1741" t="s">
        <v>15826</v>
      </c>
      <c r="CB1741" t="s">
        <v>14</v>
      </c>
      <c r="CC1741" t="s">
        <v>14</v>
      </c>
      <c r="CD1741" t="s">
        <v>14</v>
      </c>
      <c r="CE1741" t="s">
        <v>14</v>
      </c>
      <c r="CF1741" t="s">
        <v>15846</v>
      </c>
      <c r="CG1741" t="s">
        <v>651</v>
      </c>
      <c r="CH1741" t="s">
        <v>22075</v>
      </c>
      <c r="CJ1741" t="s">
        <v>174</v>
      </c>
      <c r="CK1741" t="s">
        <v>24</v>
      </c>
      <c r="CL1741" s="13"/>
      <c r="CM1741" s="4" t="str">
        <f>_xlfn.XLOOKUP($CG1741,tbl_area_24_07_2024[Nombre Área],tbl_area_24_07_2024[Estado],"Si no se encuentra",2,)</f>
        <v>Guerrero</v>
      </c>
      <c r="CN1741" s="4" t="str">
        <f>_xlfn.XLOOKUP($CG1741,tbl_area_24_07_2024[Nombre Área],tbl_area_24_07_2024[Estructura],"Si no se encuentra",2,)</f>
        <v>Juntas Distritales</v>
      </c>
    </row>
    <row r="1742" spans="1:92" ht="20" x14ac:dyDescent="0.85">
      <c r="A1742" t="s">
        <v>22073</v>
      </c>
      <c r="B1742" t="s">
        <v>22074</v>
      </c>
      <c r="C1742" t="s">
        <v>22075</v>
      </c>
      <c r="D1742" t="s">
        <v>2199</v>
      </c>
      <c r="E1742" t="s">
        <v>2242</v>
      </c>
      <c r="F1742" t="s">
        <v>2201</v>
      </c>
      <c r="G1742" t="s">
        <v>15847</v>
      </c>
      <c r="H1742" t="s">
        <v>14</v>
      </c>
      <c r="I1742" t="s">
        <v>15848</v>
      </c>
      <c r="J1742" t="s">
        <v>15849</v>
      </c>
      <c r="K1742" t="s">
        <v>25166</v>
      </c>
      <c r="L1742" t="s">
        <v>14</v>
      </c>
      <c r="M1742" t="s">
        <v>14</v>
      </c>
      <c r="N1742" t="s">
        <v>8406</v>
      </c>
      <c r="O1742" t="s">
        <v>25166</v>
      </c>
      <c r="P1742" t="s">
        <v>14</v>
      </c>
      <c r="Q1742" t="s">
        <v>25166</v>
      </c>
      <c r="R1742" t="s">
        <v>25166</v>
      </c>
      <c r="S1742" t="s">
        <v>14</v>
      </c>
      <c r="T1742" t="s">
        <v>14</v>
      </c>
      <c r="U1742" t="s">
        <v>14</v>
      </c>
      <c r="V1742" t="s">
        <v>14</v>
      </c>
      <c r="W1742" t="s">
        <v>14</v>
      </c>
      <c r="X1742" t="s">
        <v>14</v>
      </c>
      <c r="Y1742" t="s">
        <v>14</v>
      </c>
      <c r="Z1742" t="s">
        <v>14</v>
      </c>
      <c r="AA1742" t="s">
        <v>15841</v>
      </c>
      <c r="AB1742" t="s">
        <v>25166</v>
      </c>
      <c r="AC1742" t="s">
        <v>4770</v>
      </c>
      <c r="AD1742" t="s">
        <v>2207</v>
      </c>
      <c r="AE1742" t="s">
        <v>15842</v>
      </c>
      <c r="AF1742" t="s">
        <v>1437</v>
      </c>
      <c r="AG1742" t="s">
        <v>14</v>
      </c>
      <c r="AH1742" t="s">
        <v>2209</v>
      </c>
      <c r="AI1742" t="s">
        <v>4299</v>
      </c>
      <c r="AJ1742" t="s">
        <v>1168</v>
      </c>
      <c r="AK1742" t="s">
        <v>4726</v>
      </c>
      <c r="AL1742" t="s">
        <v>1447</v>
      </c>
      <c r="AM1742" t="s">
        <v>4726</v>
      </c>
      <c r="AN1742" t="s">
        <v>1178</v>
      </c>
      <c r="AO1742" t="s">
        <v>174</v>
      </c>
      <c r="AP1742" t="s">
        <v>25165</v>
      </c>
      <c r="AQ1742" t="s">
        <v>14</v>
      </c>
      <c r="AR1742" t="s">
        <v>14</v>
      </c>
      <c r="AS1742" t="s">
        <v>14</v>
      </c>
      <c r="AT1742" t="s">
        <v>14</v>
      </c>
      <c r="AU1742" t="s">
        <v>15833</v>
      </c>
      <c r="AV1742" t="s">
        <v>15820</v>
      </c>
      <c r="AW1742" t="s">
        <v>15821</v>
      </c>
      <c r="AX1742" t="s">
        <v>15822</v>
      </c>
      <c r="AY1742" t="s">
        <v>15850</v>
      </c>
      <c r="AZ1742" t="s">
        <v>22074</v>
      </c>
      <c r="BA1742" t="s">
        <v>22074</v>
      </c>
      <c r="BB1742" t="s">
        <v>22089</v>
      </c>
      <c r="BC1742">
        <v>293112</v>
      </c>
      <c r="BD1742">
        <v>252682.68</v>
      </c>
      <c r="BE1742" t="s">
        <v>14</v>
      </c>
      <c r="BF1742" t="s">
        <v>14</v>
      </c>
      <c r="BG1742" t="s">
        <v>2214</v>
      </c>
      <c r="BH1742" t="s">
        <v>14</v>
      </c>
      <c r="BI1742" t="s">
        <v>22092</v>
      </c>
      <c r="BJ1742" t="s">
        <v>15851</v>
      </c>
      <c r="BK1742" t="s">
        <v>14</v>
      </c>
      <c r="BL1742" t="s">
        <v>22074</v>
      </c>
      <c r="BM1742" t="s">
        <v>22089</v>
      </c>
      <c r="BN1742" t="s">
        <v>15852</v>
      </c>
      <c r="BO1742" t="s">
        <v>14</v>
      </c>
      <c r="BP1742" t="s">
        <v>25166</v>
      </c>
      <c r="BQ1742" t="s">
        <v>2217</v>
      </c>
      <c r="BR1742" t="s">
        <v>2303</v>
      </c>
      <c r="BS1742" t="s">
        <v>2376</v>
      </c>
      <c r="BT1742" t="s">
        <v>14</v>
      </c>
      <c r="BU1742" t="s">
        <v>14</v>
      </c>
      <c r="BV1742" t="s">
        <v>14</v>
      </c>
      <c r="BW1742" t="s">
        <v>14</v>
      </c>
      <c r="BX1742" t="s">
        <v>14</v>
      </c>
      <c r="BY1742" t="s">
        <v>2220</v>
      </c>
      <c r="BZ1742" t="s">
        <v>25166</v>
      </c>
      <c r="CA1742" t="s">
        <v>15826</v>
      </c>
      <c r="CB1742" t="s">
        <v>14</v>
      </c>
      <c r="CC1742" t="s">
        <v>14</v>
      </c>
      <c r="CD1742" t="s">
        <v>14</v>
      </c>
      <c r="CE1742" t="s">
        <v>14</v>
      </c>
      <c r="CF1742" t="s">
        <v>15853</v>
      </c>
      <c r="CG1742" t="s">
        <v>651</v>
      </c>
      <c r="CH1742" t="s">
        <v>22075</v>
      </c>
      <c r="CJ1742" t="s">
        <v>174</v>
      </c>
      <c r="CK1742" t="s">
        <v>24</v>
      </c>
      <c r="CL1742" s="13"/>
      <c r="CM1742" s="4" t="str">
        <f>_xlfn.XLOOKUP($CG1742,tbl_area_24_07_2024[Nombre Área],tbl_area_24_07_2024[Estado],"Si no se encuentra",2,)</f>
        <v>Guerrero</v>
      </c>
      <c r="CN1742" s="4" t="str">
        <f>_xlfn.XLOOKUP($CG1742,tbl_area_24_07_2024[Nombre Área],tbl_area_24_07_2024[Estructura],"Si no se encuentra",2,)</f>
        <v>Juntas Distritales</v>
      </c>
    </row>
    <row r="1743" spans="1:92" ht="20" x14ac:dyDescent="0.85">
      <c r="A1743" t="s">
        <v>22073</v>
      </c>
      <c r="B1743" t="s">
        <v>22074</v>
      </c>
      <c r="C1743" t="s">
        <v>22075</v>
      </c>
      <c r="D1743" t="s">
        <v>2199</v>
      </c>
      <c r="E1743" t="s">
        <v>2242</v>
      </c>
      <c r="F1743" t="s">
        <v>2201</v>
      </c>
      <c r="G1743" t="s">
        <v>15854</v>
      </c>
      <c r="H1743" t="s">
        <v>14</v>
      </c>
      <c r="I1743" t="s">
        <v>15848</v>
      </c>
      <c r="J1743" t="s">
        <v>15855</v>
      </c>
      <c r="K1743" t="s">
        <v>25167</v>
      </c>
      <c r="L1743" t="s">
        <v>14</v>
      </c>
      <c r="M1743" t="s">
        <v>14</v>
      </c>
      <c r="N1743" t="s">
        <v>8406</v>
      </c>
      <c r="O1743" t="s">
        <v>25167</v>
      </c>
      <c r="P1743" t="s">
        <v>14</v>
      </c>
      <c r="Q1743" t="s">
        <v>25167</v>
      </c>
      <c r="R1743" t="s">
        <v>25167</v>
      </c>
      <c r="S1743" t="s">
        <v>14</v>
      </c>
      <c r="T1743" t="s">
        <v>14</v>
      </c>
      <c r="U1743" t="s">
        <v>14</v>
      </c>
      <c r="V1743" t="s">
        <v>14</v>
      </c>
      <c r="W1743" t="s">
        <v>14</v>
      </c>
      <c r="X1743" t="s">
        <v>14</v>
      </c>
      <c r="Y1743" t="s">
        <v>14</v>
      </c>
      <c r="Z1743" t="s">
        <v>14</v>
      </c>
      <c r="AA1743" t="s">
        <v>15841</v>
      </c>
      <c r="AB1743" t="s">
        <v>25167</v>
      </c>
      <c r="AC1743" t="s">
        <v>4770</v>
      </c>
      <c r="AD1743" t="s">
        <v>2207</v>
      </c>
      <c r="AE1743" t="s">
        <v>15842</v>
      </c>
      <c r="AF1743" t="s">
        <v>1437</v>
      </c>
      <c r="AG1743" t="s">
        <v>14</v>
      </c>
      <c r="AH1743" t="s">
        <v>2209</v>
      </c>
      <c r="AI1743" t="s">
        <v>4299</v>
      </c>
      <c r="AJ1743" t="s">
        <v>1168</v>
      </c>
      <c r="AK1743" t="s">
        <v>4726</v>
      </c>
      <c r="AL1743" t="s">
        <v>1447</v>
      </c>
      <c r="AM1743" t="s">
        <v>4726</v>
      </c>
      <c r="AN1743" t="s">
        <v>1178</v>
      </c>
      <c r="AO1743" t="s">
        <v>174</v>
      </c>
      <c r="AP1743" t="s">
        <v>25165</v>
      </c>
      <c r="AQ1743" t="s">
        <v>14</v>
      </c>
      <c r="AR1743" t="s">
        <v>14</v>
      </c>
      <c r="AS1743" t="s">
        <v>14</v>
      </c>
      <c r="AT1743" t="s">
        <v>14</v>
      </c>
      <c r="AU1743" t="s">
        <v>15833</v>
      </c>
      <c r="AV1743" t="s">
        <v>15820</v>
      </c>
      <c r="AW1743" t="s">
        <v>15821</v>
      </c>
      <c r="AX1743" t="s">
        <v>15822</v>
      </c>
      <c r="AY1743" t="s">
        <v>15856</v>
      </c>
      <c r="AZ1743" t="s">
        <v>22074</v>
      </c>
      <c r="BA1743" t="s">
        <v>22074</v>
      </c>
      <c r="BB1743" t="s">
        <v>22089</v>
      </c>
      <c r="BC1743">
        <v>293112</v>
      </c>
      <c r="BD1743">
        <v>252682.68</v>
      </c>
      <c r="BE1743" t="s">
        <v>14</v>
      </c>
      <c r="BF1743" t="s">
        <v>14</v>
      </c>
      <c r="BG1743" t="s">
        <v>2214</v>
      </c>
      <c r="BH1743" t="s">
        <v>14</v>
      </c>
      <c r="BI1743" t="s">
        <v>22092</v>
      </c>
      <c r="BJ1743" t="s">
        <v>15857</v>
      </c>
      <c r="BK1743" t="s">
        <v>14</v>
      </c>
      <c r="BL1743" t="s">
        <v>22074</v>
      </c>
      <c r="BM1743" t="s">
        <v>22089</v>
      </c>
      <c r="BN1743" t="s">
        <v>15858</v>
      </c>
      <c r="BO1743" t="s">
        <v>14</v>
      </c>
      <c r="BP1743" t="s">
        <v>25167</v>
      </c>
      <c r="BQ1743" t="s">
        <v>2217</v>
      </c>
      <c r="BR1743" t="s">
        <v>2303</v>
      </c>
      <c r="BS1743" t="s">
        <v>2376</v>
      </c>
      <c r="BT1743" t="s">
        <v>14</v>
      </c>
      <c r="BU1743" t="s">
        <v>14</v>
      </c>
      <c r="BV1743" t="s">
        <v>14</v>
      </c>
      <c r="BW1743" t="s">
        <v>14</v>
      </c>
      <c r="BX1743" t="s">
        <v>14</v>
      </c>
      <c r="BY1743" t="s">
        <v>2220</v>
      </c>
      <c r="BZ1743" t="s">
        <v>25167</v>
      </c>
      <c r="CA1743" t="s">
        <v>15826</v>
      </c>
      <c r="CB1743" t="s">
        <v>14</v>
      </c>
      <c r="CC1743" t="s">
        <v>14</v>
      </c>
      <c r="CD1743" t="s">
        <v>14</v>
      </c>
      <c r="CE1743" t="s">
        <v>14</v>
      </c>
      <c r="CF1743" t="s">
        <v>15859</v>
      </c>
      <c r="CG1743" t="s">
        <v>651</v>
      </c>
      <c r="CH1743" t="s">
        <v>22075</v>
      </c>
      <c r="CJ1743" t="s">
        <v>174</v>
      </c>
      <c r="CK1743" t="s">
        <v>24</v>
      </c>
      <c r="CL1743" s="13"/>
      <c r="CM1743" s="4" t="str">
        <f>_xlfn.XLOOKUP($CG1743,tbl_area_24_07_2024[Nombre Área],tbl_area_24_07_2024[Estado],"Si no se encuentra",2,)</f>
        <v>Guerrero</v>
      </c>
      <c r="CN1743" s="4" t="str">
        <f>_xlfn.XLOOKUP($CG1743,tbl_area_24_07_2024[Nombre Área],tbl_area_24_07_2024[Estructura],"Si no se encuentra",2,)</f>
        <v>Juntas Distritales</v>
      </c>
    </row>
    <row r="1744" spans="1:92" ht="20" x14ac:dyDescent="0.85">
      <c r="A1744" t="s">
        <v>22073</v>
      </c>
      <c r="B1744" t="s">
        <v>22074</v>
      </c>
      <c r="C1744" t="s">
        <v>22075</v>
      </c>
      <c r="D1744" t="s">
        <v>2199</v>
      </c>
      <c r="E1744" t="s">
        <v>2242</v>
      </c>
      <c r="F1744" t="s">
        <v>2201</v>
      </c>
      <c r="G1744" t="s">
        <v>15860</v>
      </c>
      <c r="H1744" t="s">
        <v>14</v>
      </c>
      <c r="I1744" t="s">
        <v>15839</v>
      </c>
      <c r="J1744" t="s">
        <v>15861</v>
      </c>
      <c r="K1744" t="s">
        <v>25168</v>
      </c>
      <c r="L1744" t="s">
        <v>14</v>
      </c>
      <c r="M1744" t="s">
        <v>14</v>
      </c>
      <c r="N1744" t="s">
        <v>3122</v>
      </c>
      <c r="O1744" t="s">
        <v>25168</v>
      </c>
      <c r="P1744" t="s">
        <v>14</v>
      </c>
      <c r="Q1744" t="s">
        <v>25168</v>
      </c>
      <c r="R1744" t="s">
        <v>25168</v>
      </c>
      <c r="S1744" t="s">
        <v>14</v>
      </c>
      <c r="T1744" t="s">
        <v>14</v>
      </c>
      <c r="U1744" t="s">
        <v>14</v>
      </c>
      <c r="V1744" t="s">
        <v>14</v>
      </c>
      <c r="W1744" t="s">
        <v>14</v>
      </c>
      <c r="X1744" t="s">
        <v>14</v>
      </c>
      <c r="Y1744" t="s">
        <v>14</v>
      </c>
      <c r="Z1744" t="s">
        <v>14</v>
      </c>
      <c r="AA1744" t="s">
        <v>15841</v>
      </c>
      <c r="AB1744" t="s">
        <v>25168</v>
      </c>
      <c r="AC1744" t="s">
        <v>4770</v>
      </c>
      <c r="AD1744" t="s">
        <v>2207</v>
      </c>
      <c r="AE1744" t="s">
        <v>15842</v>
      </c>
      <c r="AF1744" t="s">
        <v>1437</v>
      </c>
      <c r="AG1744" t="s">
        <v>14</v>
      </c>
      <c r="AH1744" t="s">
        <v>2209</v>
      </c>
      <c r="AI1744" t="s">
        <v>4299</v>
      </c>
      <c r="AJ1744" t="s">
        <v>1168</v>
      </c>
      <c r="AK1744" t="s">
        <v>4726</v>
      </c>
      <c r="AL1744" t="s">
        <v>1447</v>
      </c>
      <c r="AM1744" t="s">
        <v>4726</v>
      </c>
      <c r="AN1744" t="s">
        <v>1178</v>
      </c>
      <c r="AO1744" t="s">
        <v>174</v>
      </c>
      <c r="AP1744" t="s">
        <v>25165</v>
      </c>
      <c r="AQ1744" t="s">
        <v>14</v>
      </c>
      <c r="AR1744" t="s">
        <v>14</v>
      </c>
      <c r="AS1744" t="s">
        <v>14</v>
      </c>
      <c r="AT1744" t="s">
        <v>14</v>
      </c>
      <c r="AU1744" t="s">
        <v>15833</v>
      </c>
      <c r="AV1744" t="s">
        <v>15820</v>
      </c>
      <c r="AW1744" t="s">
        <v>15821</v>
      </c>
      <c r="AX1744" t="s">
        <v>15822</v>
      </c>
      <c r="AY1744" t="s">
        <v>15862</v>
      </c>
      <c r="AZ1744" t="s">
        <v>22074</v>
      </c>
      <c r="BA1744" t="s">
        <v>22074</v>
      </c>
      <c r="BB1744" t="s">
        <v>22089</v>
      </c>
      <c r="BC1744">
        <v>134592</v>
      </c>
      <c r="BD1744">
        <v>116027.52</v>
      </c>
      <c r="BE1744" t="s">
        <v>14</v>
      </c>
      <c r="BF1744" t="s">
        <v>14</v>
      </c>
      <c r="BG1744" t="s">
        <v>2214</v>
      </c>
      <c r="BH1744" t="s">
        <v>14</v>
      </c>
      <c r="BI1744" t="s">
        <v>22092</v>
      </c>
      <c r="BJ1744" t="s">
        <v>15863</v>
      </c>
      <c r="BK1744" t="s">
        <v>14</v>
      </c>
      <c r="BL1744" t="s">
        <v>22074</v>
      </c>
      <c r="BM1744" t="s">
        <v>22089</v>
      </c>
      <c r="BN1744" t="s">
        <v>15864</v>
      </c>
      <c r="BO1744" t="s">
        <v>14</v>
      </c>
      <c r="BP1744" t="s">
        <v>25168</v>
      </c>
      <c r="BQ1744" t="s">
        <v>2217</v>
      </c>
      <c r="BR1744" t="s">
        <v>2303</v>
      </c>
      <c r="BS1744" t="s">
        <v>2376</v>
      </c>
      <c r="BT1744" t="s">
        <v>14</v>
      </c>
      <c r="BU1744" t="s">
        <v>14</v>
      </c>
      <c r="BV1744" t="s">
        <v>14</v>
      </c>
      <c r="BW1744" t="s">
        <v>14</v>
      </c>
      <c r="BX1744" t="s">
        <v>14</v>
      </c>
      <c r="BY1744" t="s">
        <v>2220</v>
      </c>
      <c r="BZ1744" t="s">
        <v>25168</v>
      </c>
      <c r="CA1744" t="s">
        <v>15826</v>
      </c>
      <c r="CB1744" t="s">
        <v>14</v>
      </c>
      <c r="CC1744" t="s">
        <v>14</v>
      </c>
      <c r="CD1744" t="s">
        <v>14</v>
      </c>
      <c r="CE1744" t="s">
        <v>14</v>
      </c>
      <c r="CF1744" t="s">
        <v>15865</v>
      </c>
      <c r="CG1744" t="s">
        <v>651</v>
      </c>
      <c r="CH1744" t="s">
        <v>22075</v>
      </c>
      <c r="CJ1744" t="s">
        <v>174</v>
      </c>
      <c r="CK1744" t="s">
        <v>24</v>
      </c>
      <c r="CL1744" s="13" t="s">
        <v>22065</v>
      </c>
      <c r="CM1744" s="4" t="str">
        <f>_xlfn.XLOOKUP($CG1744,tbl_area_24_07_2024[Nombre Área],tbl_area_24_07_2024[Estado],"Si no se encuentra",2,)</f>
        <v>Guerrero</v>
      </c>
      <c r="CN1744" s="4" t="str">
        <f>_xlfn.XLOOKUP($CG1744,tbl_area_24_07_2024[Nombre Área],tbl_area_24_07_2024[Estructura],"Si no se encuentra",2,)</f>
        <v>Juntas Distritales</v>
      </c>
    </row>
    <row r="1745" spans="1:92" ht="20" x14ac:dyDescent="0.85">
      <c r="A1745" t="s">
        <v>22073</v>
      </c>
      <c r="B1745" t="s">
        <v>22074</v>
      </c>
      <c r="C1745" t="s">
        <v>22075</v>
      </c>
      <c r="D1745" t="s">
        <v>2199</v>
      </c>
      <c r="E1745" t="s">
        <v>2200</v>
      </c>
      <c r="F1745" t="s">
        <v>2201</v>
      </c>
      <c r="G1745" t="s">
        <v>15866</v>
      </c>
      <c r="H1745" t="s">
        <v>14</v>
      </c>
      <c r="I1745" t="s">
        <v>15813</v>
      </c>
      <c r="J1745" t="s">
        <v>15867</v>
      </c>
      <c r="K1745" t="s">
        <v>25169</v>
      </c>
      <c r="L1745" t="s">
        <v>14</v>
      </c>
      <c r="M1745" t="s">
        <v>14</v>
      </c>
      <c r="N1745" t="s">
        <v>15868</v>
      </c>
      <c r="O1745" t="s">
        <v>25169</v>
      </c>
      <c r="P1745" t="s">
        <v>14</v>
      </c>
      <c r="Q1745" t="s">
        <v>25169</v>
      </c>
      <c r="R1745" t="s">
        <v>25169</v>
      </c>
      <c r="S1745" t="s">
        <v>14</v>
      </c>
      <c r="T1745" t="s">
        <v>14</v>
      </c>
      <c r="U1745" t="s">
        <v>14</v>
      </c>
      <c r="V1745" t="s">
        <v>14</v>
      </c>
      <c r="W1745" t="s">
        <v>321</v>
      </c>
      <c r="X1745" t="s">
        <v>266</v>
      </c>
      <c r="Y1745" t="s">
        <v>153</v>
      </c>
      <c r="Z1745" t="s">
        <v>18</v>
      </c>
      <c r="AA1745" t="s">
        <v>14</v>
      </c>
      <c r="AB1745" t="s">
        <v>25169</v>
      </c>
      <c r="AC1745" t="s">
        <v>15869</v>
      </c>
      <c r="AD1745" t="s">
        <v>2207</v>
      </c>
      <c r="AE1745" t="s">
        <v>15870</v>
      </c>
      <c r="AF1745" t="s">
        <v>1440</v>
      </c>
      <c r="AG1745" t="s">
        <v>14</v>
      </c>
      <c r="AH1745" t="s">
        <v>2209</v>
      </c>
      <c r="AI1745" t="s">
        <v>2287</v>
      </c>
      <c r="AJ1745" t="s">
        <v>1168</v>
      </c>
      <c r="AK1745" t="s">
        <v>15871</v>
      </c>
      <c r="AL1745" t="s">
        <v>1474</v>
      </c>
      <c r="AM1745" t="s">
        <v>15871</v>
      </c>
      <c r="AN1745" t="s">
        <v>1178</v>
      </c>
      <c r="AO1745" t="s">
        <v>174</v>
      </c>
      <c r="AP1745" t="s">
        <v>25170</v>
      </c>
      <c r="AQ1745" t="s">
        <v>14</v>
      </c>
      <c r="AR1745" t="s">
        <v>14</v>
      </c>
      <c r="AS1745" t="s">
        <v>14</v>
      </c>
      <c r="AT1745" t="s">
        <v>14</v>
      </c>
      <c r="AU1745" t="s">
        <v>15833</v>
      </c>
      <c r="AV1745" t="s">
        <v>15820</v>
      </c>
      <c r="AW1745" t="s">
        <v>15821</v>
      </c>
      <c r="AX1745" t="s">
        <v>15822</v>
      </c>
      <c r="AY1745" t="s">
        <v>15872</v>
      </c>
      <c r="AZ1745" t="s">
        <v>23761</v>
      </c>
      <c r="BA1745" t="s">
        <v>23761</v>
      </c>
      <c r="BB1745" t="s">
        <v>22201</v>
      </c>
      <c r="BC1745">
        <v>235834.8</v>
      </c>
      <c r="BD1745">
        <v>203207.52</v>
      </c>
      <c r="BE1745" t="s">
        <v>14</v>
      </c>
      <c r="BF1745" t="s">
        <v>14</v>
      </c>
      <c r="BG1745" t="s">
        <v>2214</v>
      </c>
      <c r="BH1745" t="s">
        <v>14</v>
      </c>
      <c r="BI1745" t="s">
        <v>22092</v>
      </c>
      <c r="BJ1745" t="s">
        <v>15873</v>
      </c>
      <c r="BK1745" t="s">
        <v>14</v>
      </c>
      <c r="BL1745" t="s">
        <v>23761</v>
      </c>
      <c r="BM1745" t="s">
        <v>22201</v>
      </c>
      <c r="BN1745" t="s">
        <v>15874</v>
      </c>
      <c r="BO1745" t="s">
        <v>14</v>
      </c>
      <c r="BP1745" t="s">
        <v>25169</v>
      </c>
      <c r="BQ1745" t="s">
        <v>2217</v>
      </c>
      <c r="BR1745" t="s">
        <v>2303</v>
      </c>
      <c r="BS1745" t="s">
        <v>2376</v>
      </c>
      <c r="BT1745" t="s">
        <v>14</v>
      </c>
      <c r="BU1745" t="s">
        <v>14</v>
      </c>
      <c r="BV1745" t="s">
        <v>14</v>
      </c>
      <c r="BW1745" t="s">
        <v>14</v>
      </c>
      <c r="BX1745" t="s">
        <v>14</v>
      </c>
      <c r="BY1745" t="s">
        <v>2544</v>
      </c>
      <c r="BZ1745" t="s">
        <v>25169</v>
      </c>
      <c r="CA1745" t="s">
        <v>15826</v>
      </c>
      <c r="CB1745" t="s">
        <v>14</v>
      </c>
      <c r="CC1745" t="s">
        <v>14</v>
      </c>
      <c r="CD1745" t="s">
        <v>14</v>
      </c>
      <c r="CE1745" t="s">
        <v>14</v>
      </c>
      <c r="CF1745" t="s">
        <v>15875</v>
      </c>
      <c r="CG1745" t="s">
        <v>651</v>
      </c>
      <c r="CH1745" t="s">
        <v>22075</v>
      </c>
      <c r="CJ1745" t="s">
        <v>174</v>
      </c>
      <c r="CK1745" t="s">
        <v>24</v>
      </c>
      <c r="CL1745" s="13"/>
      <c r="CM1745" s="4" t="str">
        <f>_xlfn.XLOOKUP($CG1745,tbl_area_24_07_2024[Nombre Área],tbl_area_24_07_2024[Estado],"Si no se encuentra",2,)</f>
        <v>Guerrero</v>
      </c>
      <c r="CN1745" s="4" t="str">
        <f>_xlfn.XLOOKUP($CG1745,tbl_area_24_07_2024[Nombre Área],tbl_area_24_07_2024[Estructura],"Si no se encuentra",2,)</f>
        <v>Juntas Distritales</v>
      </c>
    </row>
    <row r="1746" spans="1:92" ht="20" x14ac:dyDescent="0.85">
      <c r="A1746" t="s">
        <v>22073</v>
      </c>
      <c r="B1746" t="s">
        <v>22074</v>
      </c>
      <c r="C1746" t="s">
        <v>22075</v>
      </c>
      <c r="D1746" t="s">
        <v>2199</v>
      </c>
      <c r="E1746" t="s">
        <v>2200</v>
      </c>
      <c r="F1746" t="s">
        <v>2201</v>
      </c>
      <c r="G1746" t="s">
        <v>15876</v>
      </c>
      <c r="H1746" t="s">
        <v>14</v>
      </c>
      <c r="I1746" t="s">
        <v>15813</v>
      </c>
      <c r="J1746" t="s">
        <v>15877</v>
      </c>
      <c r="K1746" t="s">
        <v>25171</v>
      </c>
      <c r="L1746" t="s">
        <v>14</v>
      </c>
      <c r="M1746" t="s">
        <v>14</v>
      </c>
      <c r="N1746" t="s">
        <v>15878</v>
      </c>
      <c r="O1746" t="s">
        <v>25171</v>
      </c>
      <c r="P1746" t="s">
        <v>14</v>
      </c>
      <c r="Q1746" t="s">
        <v>25171</v>
      </c>
      <c r="R1746" t="s">
        <v>25171</v>
      </c>
      <c r="S1746" t="s">
        <v>14</v>
      </c>
      <c r="T1746" t="s">
        <v>14</v>
      </c>
      <c r="U1746" t="s">
        <v>14</v>
      </c>
      <c r="V1746" t="s">
        <v>14</v>
      </c>
      <c r="W1746" t="s">
        <v>1876</v>
      </c>
      <c r="X1746" t="s">
        <v>1887</v>
      </c>
      <c r="Y1746" t="s">
        <v>1372</v>
      </c>
      <c r="Z1746" t="s">
        <v>12</v>
      </c>
      <c r="AA1746" t="s">
        <v>14</v>
      </c>
      <c r="AB1746" t="s">
        <v>25171</v>
      </c>
      <c r="AC1746" t="s">
        <v>15879</v>
      </c>
      <c r="AD1746" t="s">
        <v>2348</v>
      </c>
      <c r="AE1746" t="s">
        <v>15880</v>
      </c>
      <c r="AF1746" t="s">
        <v>5721</v>
      </c>
      <c r="AG1746" t="s">
        <v>14</v>
      </c>
      <c r="AH1746" t="s">
        <v>2209</v>
      </c>
      <c r="AI1746" t="s">
        <v>2287</v>
      </c>
      <c r="AJ1746" t="s">
        <v>1168</v>
      </c>
      <c r="AK1746" t="s">
        <v>15881</v>
      </c>
      <c r="AL1746" t="s">
        <v>1470</v>
      </c>
      <c r="AM1746" t="s">
        <v>15881</v>
      </c>
      <c r="AN1746" t="s">
        <v>1178</v>
      </c>
      <c r="AO1746" t="s">
        <v>174</v>
      </c>
      <c r="AP1746" t="s">
        <v>25172</v>
      </c>
      <c r="AQ1746" t="s">
        <v>14</v>
      </c>
      <c r="AR1746" t="s">
        <v>14</v>
      </c>
      <c r="AS1746" t="s">
        <v>14</v>
      </c>
      <c r="AT1746" t="s">
        <v>14</v>
      </c>
      <c r="AU1746" t="s">
        <v>15833</v>
      </c>
      <c r="AV1746" t="s">
        <v>15820</v>
      </c>
      <c r="AW1746" t="s">
        <v>15821</v>
      </c>
      <c r="AX1746" t="s">
        <v>15822</v>
      </c>
      <c r="AY1746" t="s">
        <v>15882</v>
      </c>
      <c r="AZ1746" t="s">
        <v>22130</v>
      </c>
      <c r="BA1746" t="s">
        <v>22130</v>
      </c>
      <c r="BB1746" t="s">
        <v>22447</v>
      </c>
      <c r="BC1746">
        <v>721629</v>
      </c>
      <c r="BD1746">
        <v>622148.28</v>
      </c>
      <c r="BE1746" t="s">
        <v>14</v>
      </c>
      <c r="BF1746" t="s">
        <v>14</v>
      </c>
      <c r="BG1746" t="s">
        <v>2214</v>
      </c>
      <c r="BH1746" t="s">
        <v>14</v>
      </c>
      <c r="BI1746" t="s">
        <v>22092</v>
      </c>
      <c r="BJ1746" t="s">
        <v>15883</v>
      </c>
      <c r="BK1746" t="s">
        <v>14</v>
      </c>
      <c r="BL1746" t="s">
        <v>22130</v>
      </c>
      <c r="BM1746" t="s">
        <v>22130</v>
      </c>
      <c r="BN1746" t="s">
        <v>15884</v>
      </c>
      <c r="BO1746" t="s">
        <v>14</v>
      </c>
      <c r="BP1746" t="s">
        <v>25171</v>
      </c>
      <c r="BQ1746" t="s">
        <v>2217</v>
      </c>
      <c r="BR1746" t="s">
        <v>2303</v>
      </c>
      <c r="BS1746" t="s">
        <v>2376</v>
      </c>
      <c r="BT1746" t="s">
        <v>14</v>
      </c>
      <c r="BU1746" t="s">
        <v>14</v>
      </c>
      <c r="BV1746" t="s">
        <v>14</v>
      </c>
      <c r="BW1746" t="s">
        <v>14</v>
      </c>
      <c r="BX1746" t="s">
        <v>14</v>
      </c>
      <c r="BY1746" t="s">
        <v>2544</v>
      </c>
      <c r="BZ1746" t="s">
        <v>25171</v>
      </c>
      <c r="CA1746" t="s">
        <v>15826</v>
      </c>
      <c r="CB1746" t="s">
        <v>14</v>
      </c>
      <c r="CC1746" t="s">
        <v>14</v>
      </c>
      <c r="CD1746" t="s">
        <v>14</v>
      </c>
      <c r="CE1746" t="s">
        <v>14</v>
      </c>
      <c r="CF1746" t="s">
        <v>15885</v>
      </c>
      <c r="CG1746" t="s">
        <v>651</v>
      </c>
      <c r="CH1746" t="s">
        <v>22075</v>
      </c>
      <c r="CJ1746" t="s">
        <v>174</v>
      </c>
      <c r="CK1746" t="s">
        <v>24</v>
      </c>
      <c r="CL1746" s="13"/>
      <c r="CM1746" s="4" t="str">
        <f>_xlfn.XLOOKUP($CG1746,tbl_area_24_07_2024[Nombre Área],tbl_area_24_07_2024[Estado],"Si no se encuentra",2,)</f>
        <v>Guerrero</v>
      </c>
      <c r="CN1746" s="4" t="str">
        <f>_xlfn.XLOOKUP($CG1746,tbl_area_24_07_2024[Nombre Área],tbl_area_24_07_2024[Estructura],"Si no se encuentra",2,)</f>
        <v>Juntas Distritales</v>
      </c>
    </row>
    <row r="1747" spans="1:92" ht="20" x14ac:dyDescent="0.85">
      <c r="A1747" t="s">
        <v>22073</v>
      </c>
      <c r="B1747" t="s">
        <v>22074</v>
      </c>
      <c r="C1747" t="s">
        <v>22075</v>
      </c>
      <c r="D1747" t="s">
        <v>2199</v>
      </c>
      <c r="E1747" t="s">
        <v>2242</v>
      </c>
      <c r="F1747" t="s">
        <v>2201</v>
      </c>
      <c r="G1747" t="s">
        <v>15886</v>
      </c>
      <c r="H1747" t="s">
        <v>14</v>
      </c>
      <c r="I1747" t="s">
        <v>15887</v>
      </c>
      <c r="J1747" t="s">
        <v>15888</v>
      </c>
      <c r="K1747" t="s">
        <v>25173</v>
      </c>
      <c r="L1747" t="s">
        <v>14</v>
      </c>
      <c r="M1747" t="s">
        <v>14</v>
      </c>
      <c r="N1747" t="s">
        <v>15889</v>
      </c>
      <c r="O1747" t="s">
        <v>25173</v>
      </c>
      <c r="P1747" t="s">
        <v>14</v>
      </c>
      <c r="Q1747" t="s">
        <v>25173</v>
      </c>
      <c r="R1747" t="s">
        <v>25173</v>
      </c>
      <c r="S1747" t="s">
        <v>14</v>
      </c>
      <c r="T1747" t="s">
        <v>14</v>
      </c>
      <c r="U1747" t="s">
        <v>14</v>
      </c>
      <c r="V1747" t="s">
        <v>14</v>
      </c>
      <c r="W1747" t="s">
        <v>14</v>
      </c>
      <c r="X1747" t="s">
        <v>14</v>
      </c>
      <c r="Y1747" t="s">
        <v>14</v>
      </c>
      <c r="Z1747" t="s">
        <v>14</v>
      </c>
      <c r="AA1747" t="s">
        <v>15890</v>
      </c>
      <c r="AB1747" t="s">
        <v>25173</v>
      </c>
      <c r="AC1747" t="s">
        <v>15891</v>
      </c>
      <c r="AD1747" t="s">
        <v>2207</v>
      </c>
      <c r="AE1747" t="s">
        <v>3507</v>
      </c>
      <c r="AF1747" t="s">
        <v>3508</v>
      </c>
      <c r="AG1747" t="s">
        <v>14</v>
      </c>
      <c r="AH1747" t="s">
        <v>2209</v>
      </c>
      <c r="AI1747" t="s">
        <v>3908</v>
      </c>
      <c r="AJ1747" t="s">
        <v>25174</v>
      </c>
      <c r="AK1747" t="s">
        <v>5906</v>
      </c>
      <c r="AL1747" t="s">
        <v>1176</v>
      </c>
      <c r="AM1747" t="s">
        <v>5906</v>
      </c>
      <c r="AN1747" t="s">
        <v>1439</v>
      </c>
      <c r="AO1747" t="s">
        <v>319</v>
      </c>
      <c r="AP1747" t="s">
        <v>22269</v>
      </c>
      <c r="AQ1747" t="s">
        <v>14</v>
      </c>
      <c r="AR1747" t="s">
        <v>14</v>
      </c>
      <c r="AS1747" t="s">
        <v>14</v>
      </c>
      <c r="AT1747" t="s">
        <v>14</v>
      </c>
      <c r="AU1747" t="s">
        <v>15892</v>
      </c>
      <c r="AV1747" t="s">
        <v>2116</v>
      </c>
      <c r="AW1747" t="s">
        <v>15893</v>
      </c>
      <c r="AX1747" t="s">
        <v>15893</v>
      </c>
      <c r="AY1747" t="s">
        <v>15886</v>
      </c>
      <c r="AZ1747" t="s">
        <v>22074</v>
      </c>
      <c r="BA1747" t="s">
        <v>22074</v>
      </c>
      <c r="BB1747" t="s">
        <v>22082</v>
      </c>
      <c r="BC1747">
        <v>45320</v>
      </c>
      <c r="BD1747">
        <v>52571.199999999997</v>
      </c>
      <c r="BE1747" t="s">
        <v>14</v>
      </c>
      <c r="BF1747" t="s">
        <v>14</v>
      </c>
      <c r="BG1747" t="s">
        <v>2214</v>
      </c>
      <c r="BH1747" t="s">
        <v>14</v>
      </c>
      <c r="BI1747" t="s">
        <v>22092</v>
      </c>
      <c r="BJ1747" t="s">
        <v>15889</v>
      </c>
      <c r="BK1747" t="s">
        <v>14</v>
      </c>
      <c r="BL1747" t="s">
        <v>22074</v>
      </c>
      <c r="BM1747" t="s">
        <v>22082</v>
      </c>
      <c r="BN1747" t="s">
        <v>15894</v>
      </c>
      <c r="BO1747" t="s">
        <v>14</v>
      </c>
      <c r="BP1747" t="s">
        <v>25173</v>
      </c>
      <c r="BQ1747" t="s">
        <v>2217</v>
      </c>
      <c r="BR1747" t="s">
        <v>2303</v>
      </c>
      <c r="BS1747" t="s">
        <v>14</v>
      </c>
      <c r="BT1747" t="s">
        <v>14</v>
      </c>
      <c r="BU1747" t="s">
        <v>14</v>
      </c>
      <c r="BV1747" t="s">
        <v>14</v>
      </c>
      <c r="BW1747" t="s">
        <v>14</v>
      </c>
      <c r="BX1747" t="s">
        <v>14</v>
      </c>
      <c r="BY1747" t="s">
        <v>2544</v>
      </c>
      <c r="BZ1747" t="s">
        <v>25173</v>
      </c>
      <c r="CA1747" t="s">
        <v>14</v>
      </c>
      <c r="CB1747" t="s">
        <v>14</v>
      </c>
      <c r="CC1747" t="s">
        <v>14</v>
      </c>
      <c r="CD1747" t="s">
        <v>14</v>
      </c>
      <c r="CE1747" t="s">
        <v>14</v>
      </c>
      <c r="CF1747" t="s">
        <v>15895</v>
      </c>
      <c r="CG1747" t="s">
        <v>584</v>
      </c>
      <c r="CH1747" t="s">
        <v>22075</v>
      </c>
      <c r="CJ1747" t="s">
        <v>301</v>
      </c>
      <c r="CK1747" t="s">
        <v>16</v>
      </c>
      <c r="CL1747" s="13"/>
      <c r="CM1747" s="4" t="str">
        <f>_xlfn.XLOOKUP($CG1747,tbl_area_24_07_2024[Nombre Área],tbl_area_24_07_2024[Estado],"Si no se encuentra",2,)</f>
        <v>Guanajuato</v>
      </c>
      <c r="CN1747" s="4" t="str">
        <f>_xlfn.XLOOKUP($CG1747,tbl_area_24_07_2024[Nombre Área],tbl_area_24_07_2024[Estructura],"Si no se encuentra",2,)</f>
        <v>Juntas Locales</v>
      </c>
    </row>
    <row r="1748" spans="1:92" ht="20" x14ac:dyDescent="0.85">
      <c r="A1748" t="s">
        <v>22073</v>
      </c>
      <c r="B1748" t="s">
        <v>22074</v>
      </c>
      <c r="C1748" t="s">
        <v>22075</v>
      </c>
      <c r="D1748" t="s">
        <v>2199</v>
      </c>
      <c r="E1748" t="s">
        <v>2200</v>
      </c>
      <c r="F1748" t="s">
        <v>2201</v>
      </c>
      <c r="G1748" t="s">
        <v>15896</v>
      </c>
      <c r="H1748" t="s">
        <v>14</v>
      </c>
      <c r="I1748" t="s">
        <v>15897</v>
      </c>
      <c r="J1748" t="s">
        <v>15898</v>
      </c>
      <c r="K1748" t="s">
        <v>25175</v>
      </c>
      <c r="L1748" t="s">
        <v>14</v>
      </c>
      <c r="M1748" t="s">
        <v>14</v>
      </c>
      <c r="N1748" t="s">
        <v>15899</v>
      </c>
      <c r="O1748" t="s">
        <v>25175</v>
      </c>
      <c r="P1748" t="s">
        <v>14</v>
      </c>
      <c r="Q1748" t="s">
        <v>25175</v>
      </c>
      <c r="R1748" t="s">
        <v>25175</v>
      </c>
      <c r="S1748" t="s">
        <v>14</v>
      </c>
      <c r="T1748" t="s">
        <v>14</v>
      </c>
      <c r="U1748" t="s">
        <v>14</v>
      </c>
      <c r="V1748" t="s">
        <v>14</v>
      </c>
      <c r="W1748" t="s">
        <v>408</v>
      </c>
      <c r="X1748" t="s">
        <v>96</v>
      </c>
      <c r="Y1748" t="s">
        <v>210</v>
      </c>
      <c r="Z1748" t="s">
        <v>18</v>
      </c>
      <c r="AA1748" t="s">
        <v>14</v>
      </c>
      <c r="AB1748" t="s">
        <v>25175</v>
      </c>
      <c r="AC1748" t="s">
        <v>15900</v>
      </c>
      <c r="AD1748" t="s">
        <v>3808</v>
      </c>
      <c r="AE1748" t="s">
        <v>15901</v>
      </c>
      <c r="AF1748" t="s">
        <v>1435</v>
      </c>
      <c r="AG1748" t="s">
        <v>14</v>
      </c>
      <c r="AH1748" t="s">
        <v>2209</v>
      </c>
      <c r="AI1748" t="s">
        <v>15902</v>
      </c>
      <c r="AJ1748" t="s">
        <v>25176</v>
      </c>
      <c r="AK1748" t="s">
        <v>301</v>
      </c>
      <c r="AL1748" t="s">
        <v>1180</v>
      </c>
      <c r="AM1748" t="s">
        <v>301</v>
      </c>
      <c r="AN1748" t="s">
        <v>1177</v>
      </c>
      <c r="AO1748" t="s">
        <v>301</v>
      </c>
      <c r="AP1748" t="s">
        <v>25177</v>
      </c>
      <c r="AQ1748" t="s">
        <v>14</v>
      </c>
      <c r="AR1748" t="s">
        <v>14</v>
      </c>
      <c r="AS1748" t="s">
        <v>14</v>
      </c>
      <c r="AT1748" t="s">
        <v>14</v>
      </c>
      <c r="AU1748" t="s">
        <v>15892</v>
      </c>
      <c r="AV1748" t="s">
        <v>15893</v>
      </c>
      <c r="AW1748" t="s">
        <v>15893</v>
      </c>
      <c r="AX1748" t="s">
        <v>15893</v>
      </c>
      <c r="AY1748" t="s">
        <v>15896</v>
      </c>
      <c r="AZ1748" t="s">
        <v>22074</v>
      </c>
      <c r="BA1748" t="s">
        <v>22074</v>
      </c>
      <c r="BB1748" t="s">
        <v>25178</v>
      </c>
      <c r="BC1748">
        <v>32320</v>
      </c>
      <c r="BD1748">
        <v>30003.63</v>
      </c>
      <c r="BE1748" t="s">
        <v>14</v>
      </c>
      <c r="BF1748" t="s">
        <v>14</v>
      </c>
      <c r="BG1748" t="s">
        <v>2214</v>
      </c>
      <c r="BH1748" t="s">
        <v>14</v>
      </c>
      <c r="BI1748" t="s">
        <v>22092</v>
      </c>
      <c r="BJ1748" t="s">
        <v>15903</v>
      </c>
      <c r="BK1748" t="s">
        <v>14</v>
      </c>
      <c r="BL1748" t="s">
        <v>22074</v>
      </c>
      <c r="BM1748" t="s">
        <v>25178</v>
      </c>
      <c r="BN1748" t="s">
        <v>15904</v>
      </c>
      <c r="BO1748" t="s">
        <v>14</v>
      </c>
      <c r="BP1748" t="s">
        <v>25175</v>
      </c>
      <c r="BQ1748" t="s">
        <v>2217</v>
      </c>
      <c r="BR1748" t="s">
        <v>2303</v>
      </c>
      <c r="BS1748" t="s">
        <v>14</v>
      </c>
      <c r="BT1748" t="s">
        <v>14</v>
      </c>
      <c r="BU1748" t="s">
        <v>14</v>
      </c>
      <c r="BV1748" t="s">
        <v>14</v>
      </c>
      <c r="BW1748" t="s">
        <v>14</v>
      </c>
      <c r="BX1748" t="s">
        <v>14</v>
      </c>
      <c r="BY1748" t="s">
        <v>2220</v>
      </c>
      <c r="BZ1748" t="s">
        <v>25175</v>
      </c>
      <c r="CA1748" t="s">
        <v>14</v>
      </c>
      <c r="CB1748" t="s">
        <v>14</v>
      </c>
      <c r="CC1748" t="s">
        <v>14</v>
      </c>
      <c r="CD1748" t="s">
        <v>14</v>
      </c>
      <c r="CE1748" t="s">
        <v>14</v>
      </c>
      <c r="CF1748" t="s">
        <v>15905</v>
      </c>
      <c r="CG1748" t="s">
        <v>584</v>
      </c>
      <c r="CH1748" t="s">
        <v>22075</v>
      </c>
      <c r="CJ1748" t="s">
        <v>301</v>
      </c>
      <c r="CK1748" t="s">
        <v>16</v>
      </c>
      <c r="CL1748" s="13"/>
      <c r="CM1748" s="4" t="str">
        <f>_xlfn.XLOOKUP($CG1748,tbl_area_24_07_2024[Nombre Área],tbl_area_24_07_2024[Estado],"Si no se encuentra",2,)</f>
        <v>Guanajuato</v>
      </c>
      <c r="CN1748" s="4" t="str">
        <f>_xlfn.XLOOKUP($CG1748,tbl_area_24_07_2024[Nombre Área],tbl_area_24_07_2024[Estructura],"Si no se encuentra",2,)</f>
        <v>Juntas Locales</v>
      </c>
    </row>
    <row r="1749" spans="1:92" ht="20" x14ac:dyDescent="0.85">
      <c r="A1749" t="s">
        <v>22073</v>
      </c>
      <c r="B1749" t="s">
        <v>22074</v>
      </c>
      <c r="C1749" t="s">
        <v>22075</v>
      </c>
      <c r="D1749" t="s">
        <v>2199</v>
      </c>
      <c r="E1749" t="s">
        <v>2242</v>
      </c>
      <c r="F1749" t="s">
        <v>2201</v>
      </c>
      <c r="G1749" t="s">
        <v>15886</v>
      </c>
      <c r="H1749" t="s">
        <v>14</v>
      </c>
      <c r="I1749" t="s">
        <v>15887</v>
      </c>
      <c r="J1749" t="s">
        <v>15906</v>
      </c>
      <c r="K1749" t="s">
        <v>25179</v>
      </c>
      <c r="L1749" t="s">
        <v>14</v>
      </c>
      <c r="M1749" t="s">
        <v>14</v>
      </c>
      <c r="N1749" t="s">
        <v>15889</v>
      </c>
      <c r="O1749" t="s">
        <v>25179</v>
      </c>
      <c r="P1749" t="s">
        <v>14</v>
      </c>
      <c r="Q1749" t="s">
        <v>25179</v>
      </c>
      <c r="R1749" t="s">
        <v>25179</v>
      </c>
      <c r="S1749" t="s">
        <v>14</v>
      </c>
      <c r="T1749" t="s">
        <v>14</v>
      </c>
      <c r="U1749" t="s">
        <v>14</v>
      </c>
      <c r="V1749" t="s">
        <v>14</v>
      </c>
      <c r="W1749" t="s">
        <v>14</v>
      </c>
      <c r="X1749" t="s">
        <v>14</v>
      </c>
      <c r="Y1749" t="s">
        <v>14</v>
      </c>
      <c r="Z1749" t="s">
        <v>14</v>
      </c>
      <c r="AA1749" t="s">
        <v>15890</v>
      </c>
      <c r="AB1749" t="s">
        <v>25179</v>
      </c>
      <c r="AC1749" t="s">
        <v>15891</v>
      </c>
      <c r="AD1749" t="s">
        <v>2207</v>
      </c>
      <c r="AE1749" t="s">
        <v>3507</v>
      </c>
      <c r="AF1749" t="s">
        <v>3508</v>
      </c>
      <c r="AG1749" t="s">
        <v>14</v>
      </c>
      <c r="AH1749" t="s">
        <v>2209</v>
      </c>
      <c r="AI1749" t="s">
        <v>3908</v>
      </c>
      <c r="AJ1749" t="s">
        <v>25174</v>
      </c>
      <c r="AK1749" t="s">
        <v>5906</v>
      </c>
      <c r="AL1749" t="s">
        <v>1176</v>
      </c>
      <c r="AM1749" t="s">
        <v>5906</v>
      </c>
      <c r="AN1749" t="s">
        <v>1439</v>
      </c>
      <c r="AO1749" t="s">
        <v>319</v>
      </c>
      <c r="AP1749" t="s">
        <v>22269</v>
      </c>
      <c r="AQ1749" t="s">
        <v>14</v>
      </c>
      <c r="AR1749" t="s">
        <v>14</v>
      </c>
      <c r="AS1749" t="s">
        <v>14</v>
      </c>
      <c r="AT1749" t="s">
        <v>14</v>
      </c>
      <c r="AU1749" t="s">
        <v>15892</v>
      </c>
      <c r="AV1749" t="s">
        <v>15893</v>
      </c>
      <c r="AW1749" t="s">
        <v>15893</v>
      </c>
      <c r="AX1749" t="s">
        <v>15893</v>
      </c>
      <c r="AY1749" t="s">
        <v>15886</v>
      </c>
      <c r="AZ1749" t="s">
        <v>22074</v>
      </c>
      <c r="BA1749" t="s">
        <v>22074</v>
      </c>
      <c r="BB1749" t="s">
        <v>22082</v>
      </c>
      <c r="BC1749">
        <v>45320</v>
      </c>
      <c r="BD1749">
        <v>52571.199999999997</v>
      </c>
      <c r="BE1749" t="s">
        <v>14</v>
      </c>
      <c r="BF1749" t="s">
        <v>14</v>
      </c>
      <c r="BG1749" t="s">
        <v>2214</v>
      </c>
      <c r="BH1749" t="s">
        <v>14</v>
      </c>
      <c r="BI1749" t="s">
        <v>22092</v>
      </c>
      <c r="BJ1749" t="s">
        <v>15889</v>
      </c>
      <c r="BK1749" t="s">
        <v>14</v>
      </c>
      <c r="BL1749" t="s">
        <v>22074</v>
      </c>
      <c r="BM1749" t="s">
        <v>22082</v>
      </c>
      <c r="BN1749" t="s">
        <v>15907</v>
      </c>
      <c r="BO1749" t="s">
        <v>14</v>
      </c>
      <c r="BP1749" t="s">
        <v>25179</v>
      </c>
      <c r="BQ1749" t="s">
        <v>2217</v>
      </c>
      <c r="BR1749" t="s">
        <v>2303</v>
      </c>
      <c r="BS1749" t="s">
        <v>14</v>
      </c>
      <c r="BT1749" t="s">
        <v>14</v>
      </c>
      <c r="BU1749" t="s">
        <v>14</v>
      </c>
      <c r="BV1749" t="s">
        <v>14</v>
      </c>
      <c r="BW1749" t="s">
        <v>14</v>
      </c>
      <c r="BX1749" t="s">
        <v>14</v>
      </c>
      <c r="BY1749" t="s">
        <v>2220</v>
      </c>
      <c r="BZ1749" t="s">
        <v>25179</v>
      </c>
      <c r="CA1749" t="s">
        <v>14</v>
      </c>
      <c r="CB1749" t="s">
        <v>14</v>
      </c>
      <c r="CC1749" t="s">
        <v>14</v>
      </c>
      <c r="CD1749" t="s">
        <v>14</v>
      </c>
      <c r="CE1749" t="s">
        <v>14</v>
      </c>
      <c r="CF1749" t="s">
        <v>15908</v>
      </c>
      <c r="CG1749" t="s">
        <v>584</v>
      </c>
      <c r="CH1749" t="s">
        <v>22075</v>
      </c>
      <c r="CJ1749" t="s">
        <v>301</v>
      </c>
      <c r="CK1749" t="s">
        <v>16</v>
      </c>
      <c r="CL1749" s="13"/>
      <c r="CM1749" s="4" t="str">
        <f>_xlfn.XLOOKUP($CG1749,tbl_area_24_07_2024[Nombre Área],tbl_area_24_07_2024[Estado],"Si no se encuentra",2,)</f>
        <v>Guanajuato</v>
      </c>
      <c r="CN1749" s="4" t="str">
        <f>_xlfn.XLOOKUP($CG1749,tbl_area_24_07_2024[Nombre Área],tbl_area_24_07_2024[Estructura],"Si no se encuentra",2,)</f>
        <v>Juntas Locales</v>
      </c>
    </row>
    <row r="1750" spans="1:92" ht="20" x14ac:dyDescent="0.85">
      <c r="A1750" t="s">
        <v>22073</v>
      </c>
      <c r="B1750" t="s">
        <v>22074</v>
      </c>
      <c r="C1750" t="s">
        <v>22075</v>
      </c>
      <c r="D1750" t="s">
        <v>2199</v>
      </c>
      <c r="E1750" t="s">
        <v>2200</v>
      </c>
      <c r="F1750" t="s">
        <v>2201</v>
      </c>
      <c r="G1750" t="s">
        <v>15896</v>
      </c>
      <c r="H1750" t="s">
        <v>14</v>
      </c>
      <c r="I1750" t="s">
        <v>15897</v>
      </c>
      <c r="J1750" t="s">
        <v>15909</v>
      </c>
      <c r="K1750" t="s">
        <v>25180</v>
      </c>
      <c r="L1750" t="s">
        <v>14</v>
      </c>
      <c r="M1750" t="s">
        <v>14</v>
      </c>
      <c r="N1750" t="s">
        <v>15899</v>
      </c>
      <c r="O1750" t="s">
        <v>25180</v>
      </c>
      <c r="P1750" t="s">
        <v>14</v>
      </c>
      <c r="Q1750" t="s">
        <v>25180</v>
      </c>
      <c r="R1750" t="s">
        <v>25180</v>
      </c>
      <c r="S1750" t="s">
        <v>14</v>
      </c>
      <c r="T1750" t="s">
        <v>14</v>
      </c>
      <c r="U1750" t="s">
        <v>14</v>
      </c>
      <c r="V1750" t="s">
        <v>14</v>
      </c>
      <c r="W1750" t="s">
        <v>408</v>
      </c>
      <c r="X1750" t="s">
        <v>96</v>
      </c>
      <c r="Y1750" t="s">
        <v>210</v>
      </c>
      <c r="Z1750" t="s">
        <v>18</v>
      </c>
      <c r="AA1750" t="s">
        <v>14</v>
      </c>
      <c r="AB1750" t="s">
        <v>25180</v>
      </c>
      <c r="AC1750" t="s">
        <v>15900</v>
      </c>
      <c r="AD1750" t="s">
        <v>3808</v>
      </c>
      <c r="AE1750" t="s">
        <v>15901</v>
      </c>
      <c r="AF1750" t="s">
        <v>1435</v>
      </c>
      <c r="AG1750" t="s">
        <v>14</v>
      </c>
      <c r="AH1750" t="s">
        <v>2209</v>
      </c>
      <c r="AI1750" t="s">
        <v>15902</v>
      </c>
      <c r="AJ1750" t="s">
        <v>25176</v>
      </c>
      <c r="AK1750" t="s">
        <v>301</v>
      </c>
      <c r="AL1750" t="s">
        <v>1180</v>
      </c>
      <c r="AM1750" t="s">
        <v>301</v>
      </c>
      <c r="AN1750" t="s">
        <v>1177</v>
      </c>
      <c r="AO1750" t="s">
        <v>301</v>
      </c>
      <c r="AP1750" t="s">
        <v>25177</v>
      </c>
      <c r="AQ1750" t="s">
        <v>14</v>
      </c>
      <c r="AR1750" t="s">
        <v>14</v>
      </c>
      <c r="AS1750" t="s">
        <v>14</v>
      </c>
      <c r="AT1750" t="s">
        <v>14</v>
      </c>
      <c r="AU1750" t="s">
        <v>15892</v>
      </c>
      <c r="AV1750" t="s">
        <v>15893</v>
      </c>
      <c r="AW1750" t="s">
        <v>15893</v>
      </c>
      <c r="AX1750" t="s">
        <v>15893</v>
      </c>
      <c r="AY1750" t="s">
        <v>15896</v>
      </c>
      <c r="AZ1750" t="s">
        <v>22074</v>
      </c>
      <c r="BA1750" t="s">
        <v>22074</v>
      </c>
      <c r="BB1750" t="s">
        <v>22089</v>
      </c>
      <c r="BC1750">
        <v>32320</v>
      </c>
      <c r="BD1750">
        <v>30003.63</v>
      </c>
      <c r="BE1750" t="s">
        <v>14</v>
      </c>
      <c r="BF1750" t="s">
        <v>14</v>
      </c>
      <c r="BG1750" t="s">
        <v>2214</v>
      </c>
      <c r="BH1750" t="s">
        <v>14</v>
      </c>
      <c r="BI1750" t="s">
        <v>22092</v>
      </c>
      <c r="BJ1750" t="s">
        <v>15910</v>
      </c>
      <c r="BK1750" t="s">
        <v>14</v>
      </c>
      <c r="BL1750" t="s">
        <v>22074</v>
      </c>
      <c r="BM1750" t="s">
        <v>22089</v>
      </c>
      <c r="BN1750" t="s">
        <v>15904</v>
      </c>
      <c r="BO1750" t="s">
        <v>14</v>
      </c>
      <c r="BP1750" t="s">
        <v>25180</v>
      </c>
      <c r="BQ1750" t="s">
        <v>2217</v>
      </c>
      <c r="BR1750" t="s">
        <v>2303</v>
      </c>
      <c r="BS1750" t="s">
        <v>14</v>
      </c>
      <c r="BT1750" t="s">
        <v>14</v>
      </c>
      <c r="BU1750" t="s">
        <v>14</v>
      </c>
      <c r="BV1750" t="s">
        <v>14</v>
      </c>
      <c r="BW1750" t="s">
        <v>14</v>
      </c>
      <c r="BX1750" t="s">
        <v>14</v>
      </c>
      <c r="BY1750" t="s">
        <v>2544</v>
      </c>
      <c r="BZ1750" t="s">
        <v>25180</v>
      </c>
      <c r="CA1750" t="s">
        <v>14</v>
      </c>
      <c r="CB1750" t="s">
        <v>14</v>
      </c>
      <c r="CC1750" t="s">
        <v>14</v>
      </c>
      <c r="CD1750" t="s">
        <v>14</v>
      </c>
      <c r="CE1750" t="s">
        <v>14</v>
      </c>
      <c r="CF1750" t="s">
        <v>15911</v>
      </c>
      <c r="CG1750" t="s">
        <v>584</v>
      </c>
      <c r="CH1750" t="s">
        <v>22075</v>
      </c>
      <c r="CJ1750" t="s">
        <v>301</v>
      </c>
      <c r="CK1750" t="s">
        <v>16</v>
      </c>
      <c r="CL1750" s="13"/>
      <c r="CM1750" s="4" t="str">
        <f>_xlfn.XLOOKUP($CG1750,tbl_area_24_07_2024[Nombre Área],tbl_area_24_07_2024[Estado],"Si no se encuentra",2,)</f>
        <v>Guanajuato</v>
      </c>
      <c r="CN1750" s="4" t="str">
        <f>_xlfn.XLOOKUP($CG1750,tbl_area_24_07_2024[Nombre Área],tbl_area_24_07_2024[Estructura],"Si no se encuentra",2,)</f>
        <v>Juntas Locales</v>
      </c>
    </row>
    <row r="1751" spans="1:92" ht="20" x14ac:dyDescent="0.85">
      <c r="A1751" t="s">
        <v>22073</v>
      </c>
      <c r="B1751" t="s">
        <v>22074</v>
      </c>
      <c r="C1751" t="s">
        <v>22075</v>
      </c>
      <c r="D1751" t="s">
        <v>2199</v>
      </c>
      <c r="E1751" t="s">
        <v>2242</v>
      </c>
      <c r="F1751" t="s">
        <v>2201</v>
      </c>
      <c r="G1751" t="s">
        <v>15886</v>
      </c>
      <c r="H1751" t="s">
        <v>14</v>
      </c>
      <c r="I1751" t="s">
        <v>15887</v>
      </c>
      <c r="J1751" t="s">
        <v>15906</v>
      </c>
      <c r="K1751" t="s">
        <v>25181</v>
      </c>
      <c r="L1751" t="s">
        <v>14</v>
      </c>
      <c r="M1751" t="s">
        <v>14</v>
      </c>
      <c r="N1751" t="s">
        <v>15912</v>
      </c>
      <c r="O1751" t="s">
        <v>25181</v>
      </c>
      <c r="P1751" t="s">
        <v>14</v>
      </c>
      <c r="Q1751" t="s">
        <v>25181</v>
      </c>
      <c r="R1751" t="s">
        <v>25181</v>
      </c>
      <c r="S1751" t="s">
        <v>14</v>
      </c>
      <c r="T1751" t="s">
        <v>14</v>
      </c>
      <c r="U1751" t="s">
        <v>14</v>
      </c>
      <c r="V1751" t="s">
        <v>14</v>
      </c>
      <c r="W1751" t="s">
        <v>14</v>
      </c>
      <c r="X1751" t="s">
        <v>14</v>
      </c>
      <c r="Y1751" t="s">
        <v>14</v>
      </c>
      <c r="Z1751" t="s">
        <v>14</v>
      </c>
      <c r="AA1751" t="s">
        <v>15890</v>
      </c>
      <c r="AB1751" t="s">
        <v>25181</v>
      </c>
      <c r="AC1751" t="s">
        <v>15891</v>
      </c>
      <c r="AD1751" t="s">
        <v>2207</v>
      </c>
      <c r="AE1751" t="s">
        <v>3507</v>
      </c>
      <c r="AF1751" t="s">
        <v>3508</v>
      </c>
      <c r="AG1751" t="s">
        <v>14</v>
      </c>
      <c r="AH1751" t="s">
        <v>2209</v>
      </c>
      <c r="AI1751" t="s">
        <v>3908</v>
      </c>
      <c r="AJ1751" t="s">
        <v>25174</v>
      </c>
      <c r="AK1751" t="s">
        <v>5906</v>
      </c>
      <c r="AL1751" t="s">
        <v>1176</v>
      </c>
      <c r="AM1751" t="s">
        <v>5906</v>
      </c>
      <c r="AN1751" t="s">
        <v>1439</v>
      </c>
      <c r="AO1751" t="s">
        <v>319</v>
      </c>
      <c r="AP1751" t="s">
        <v>22269</v>
      </c>
      <c r="AQ1751" t="s">
        <v>14</v>
      </c>
      <c r="AR1751" t="s">
        <v>14</v>
      </c>
      <c r="AS1751" t="s">
        <v>14</v>
      </c>
      <c r="AT1751" t="s">
        <v>14</v>
      </c>
      <c r="AU1751" t="s">
        <v>15892</v>
      </c>
      <c r="AV1751" t="s">
        <v>15893</v>
      </c>
      <c r="AW1751" t="s">
        <v>15893</v>
      </c>
      <c r="AX1751" t="s">
        <v>15893</v>
      </c>
      <c r="AY1751" t="s">
        <v>15886</v>
      </c>
      <c r="AZ1751" t="s">
        <v>22074</v>
      </c>
      <c r="BA1751" t="s">
        <v>22074</v>
      </c>
      <c r="BB1751" t="s">
        <v>22082</v>
      </c>
      <c r="BC1751">
        <v>45320</v>
      </c>
      <c r="BD1751">
        <v>52571.199999999997</v>
      </c>
      <c r="BE1751" t="s">
        <v>14</v>
      </c>
      <c r="BF1751" t="s">
        <v>14</v>
      </c>
      <c r="BG1751" t="s">
        <v>2214</v>
      </c>
      <c r="BH1751" t="s">
        <v>14</v>
      </c>
      <c r="BI1751" t="s">
        <v>22092</v>
      </c>
      <c r="BJ1751" t="s">
        <v>15913</v>
      </c>
      <c r="BK1751" t="s">
        <v>14</v>
      </c>
      <c r="BL1751" t="s">
        <v>22074</v>
      </c>
      <c r="BM1751" t="s">
        <v>22082</v>
      </c>
      <c r="BN1751" t="s">
        <v>15914</v>
      </c>
      <c r="BO1751" t="s">
        <v>14</v>
      </c>
      <c r="BP1751" t="s">
        <v>25181</v>
      </c>
      <c r="BQ1751" t="s">
        <v>2217</v>
      </c>
      <c r="BR1751" t="s">
        <v>2303</v>
      </c>
      <c r="BS1751" t="s">
        <v>14</v>
      </c>
      <c r="BT1751" t="s">
        <v>14</v>
      </c>
      <c r="BU1751" t="s">
        <v>14</v>
      </c>
      <c r="BV1751" t="s">
        <v>14</v>
      </c>
      <c r="BW1751" t="s">
        <v>14</v>
      </c>
      <c r="BX1751" t="s">
        <v>14</v>
      </c>
      <c r="BY1751" t="s">
        <v>2220</v>
      </c>
      <c r="BZ1751" t="s">
        <v>25181</v>
      </c>
      <c r="CA1751" t="s">
        <v>14</v>
      </c>
      <c r="CB1751" t="s">
        <v>14</v>
      </c>
      <c r="CC1751" t="s">
        <v>14</v>
      </c>
      <c r="CD1751" t="s">
        <v>14</v>
      </c>
      <c r="CE1751" t="s">
        <v>14</v>
      </c>
      <c r="CF1751" t="s">
        <v>15915</v>
      </c>
      <c r="CG1751" t="s">
        <v>584</v>
      </c>
      <c r="CH1751" t="s">
        <v>22075</v>
      </c>
      <c r="CJ1751" t="s">
        <v>301</v>
      </c>
      <c r="CK1751" t="s">
        <v>16</v>
      </c>
      <c r="CL1751" s="13"/>
      <c r="CM1751" s="4" t="str">
        <f>_xlfn.XLOOKUP($CG1751,tbl_area_24_07_2024[Nombre Área],tbl_area_24_07_2024[Estado],"Si no se encuentra",2,)</f>
        <v>Guanajuato</v>
      </c>
      <c r="CN1751" s="4" t="str">
        <f>_xlfn.XLOOKUP($CG1751,tbl_area_24_07_2024[Nombre Área],tbl_area_24_07_2024[Estructura],"Si no se encuentra",2,)</f>
        <v>Juntas Locales</v>
      </c>
    </row>
    <row r="1752" spans="1:92" ht="20" x14ac:dyDescent="0.85">
      <c r="A1752" t="s">
        <v>22073</v>
      </c>
      <c r="B1752" t="s">
        <v>22074</v>
      </c>
      <c r="C1752" t="s">
        <v>22075</v>
      </c>
      <c r="D1752" t="s">
        <v>5958</v>
      </c>
      <c r="E1752" t="s">
        <v>2242</v>
      </c>
      <c r="F1752" t="s">
        <v>2201</v>
      </c>
      <c r="G1752" t="s">
        <v>15916</v>
      </c>
      <c r="H1752" t="s">
        <v>14</v>
      </c>
      <c r="I1752" t="s">
        <v>15917</v>
      </c>
      <c r="J1752" t="s">
        <v>15918</v>
      </c>
      <c r="K1752" t="s">
        <v>25182</v>
      </c>
      <c r="L1752" t="s">
        <v>15919</v>
      </c>
      <c r="M1752" t="s">
        <v>22272</v>
      </c>
      <c r="N1752" t="s">
        <v>15920</v>
      </c>
      <c r="O1752" t="s">
        <v>25182</v>
      </c>
      <c r="P1752" t="s">
        <v>23380</v>
      </c>
      <c r="Q1752" t="s">
        <v>25182</v>
      </c>
      <c r="R1752" t="s">
        <v>25182</v>
      </c>
      <c r="S1752" t="s">
        <v>15921</v>
      </c>
      <c r="T1752" t="s">
        <v>15922</v>
      </c>
      <c r="U1752" t="s">
        <v>14</v>
      </c>
      <c r="V1752" t="s">
        <v>15923</v>
      </c>
      <c r="W1752" t="s">
        <v>1901</v>
      </c>
      <c r="X1752" t="s">
        <v>1366</v>
      </c>
      <c r="Y1752" t="s">
        <v>15924</v>
      </c>
      <c r="Z1752" t="s">
        <v>18</v>
      </c>
      <c r="AA1752" t="s">
        <v>14</v>
      </c>
      <c r="AB1752" t="s">
        <v>25182</v>
      </c>
      <c r="AC1752" t="s">
        <v>15925</v>
      </c>
      <c r="AD1752" t="s">
        <v>2207</v>
      </c>
      <c r="AE1752" t="s">
        <v>15926</v>
      </c>
      <c r="AF1752" t="s">
        <v>4856</v>
      </c>
      <c r="AG1752" t="s">
        <v>14</v>
      </c>
      <c r="AH1752" t="s">
        <v>2209</v>
      </c>
      <c r="AI1752" t="s">
        <v>15927</v>
      </c>
      <c r="AJ1752" t="s">
        <v>22246</v>
      </c>
      <c r="AK1752" t="s">
        <v>391</v>
      </c>
      <c r="AL1752" t="s">
        <v>1184</v>
      </c>
      <c r="AM1752" t="s">
        <v>391</v>
      </c>
      <c r="AN1752" t="s">
        <v>1177</v>
      </c>
      <c r="AO1752" t="s">
        <v>301</v>
      </c>
      <c r="AP1752" t="s">
        <v>22276</v>
      </c>
      <c r="AQ1752" t="s">
        <v>14</v>
      </c>
      <c r="AR1752" t="s">
        <v>14</v>
      </c>
      <c r="AS1752" t="s">
        <v>14</v>
      </c>
      <c r="AT1752" t="s">
        <v>14</v>
      </c>
      <c r="AU1752" t="s">
        <v>15892</v>
      </c>
      <c r="AV1752" t="s">
        <v>2116</v>
      </c>
      <c r="AW1752" t="s">
        <v>15893</v>
      </c>
      <c r="AX1752" t="s">
        <v>15893</v>
      </c>
      <c r="AY1752" t="s">
        <v>15916</v>
      </c>
      <c r="AZ1752" t="s">
        <v>22074</v>
      </c>
      <c r="BA1752" t="s">
        <v>22074</v>
      </c>
      <c r="BB1752" t="s">
        <v>22089</v>
      </c>
      <c r="BC1752">
        <v>78447.28</v>
      </c>
      <c r="BD1752">
        <v>90998.85</v>
      </c>
      <c r="BE1752" t="s">
        <v>14</v>
      </c>
      <c r="BF1752" t="s">
        <v>14</v>
      </c>
      <c r="BG1752" t="s">
        <v>2214</v>
      </c>
      <c r="BH1752" t="s">
        <v>14</v>
      </c>
      <c r="BI1752" t="s">
        <v>22092</v>
      </c>
      <c r="BJ1752" t="s">
        <v>15910</v>
      </c>
      <c r="BK1752" t="s">
        <v>14</v>
      </c>
      <c r="BL1752" t="s">
        <v>22074</v>
      </c>
      <c r="BM1752" t="s">
        <v>22089</v>
      </c>
      <c r="BN1752" t="s">
        <v>15928</v>
      </c>
      <c r="BO1752" t="s">
        <v>14</v>
      </c>
      <c r="BP1752" t="s">
        <v>25182</v>
      </c>
      <c r="BQ1752" t="s">
        <v>2217</v>
      </c>
      <c r="BR1752" t="s">
        <v>2303</v>
      </c>
      <c r="BS1752" t="s">
        <v>14</v>
      </c>
      <c r="BT1752" t="s">
        <v>14</v>
      </c>
      <c r="BU1752" t="s">
        <v>14</v>
      </c>
      <c r="BV1752" t="s">
        <v>14</v>
      </c>
      <c r="BW1752" t="s">
        <v>14</v>
      </c>
      <c r="BX1752" t="s">
        <v>14</v>
      </c>
      <c r="BY1752" t="s">
        <v>2220</v>
      </c>
      <c r="BZ1752" t="s">
        <v>25182</v>
      </c>
      <c r="CA1752" t="s">
        <v>14</v>
      </c>
      <c r="CB1752" t="s">
        <v>14</v>
      </c>
      <c r="CC1752" t="s">
        <v>14</v>
      </c>
      <c r="CD1752" t="s">
        <v>14</v>
      </c>
      <c r="CE1752" t="s">
        <v>14</v>
      </c>
      <c r="CF1752" t="s">
        <v>15929</v>
      </c>
      <c r="CG1752" t="s">
        <v>584</v>
      </c>
      <c r="CH1752" t="s">
        <v>22075</v>
      </c>
      <c r="CJ1752" t="s">
        <v>301</v>
      </c>
      <c r="CK1752" t="s">
        <v>16</v>
      </c>
      <c r="CL1752" s="13"/>
      <c r="CM1752" s="4" t="str">
        <f>_xlfn.XLOOKUP($CG1752,tbl_area_24_07_2024[Nombre Área],tbl_area_24_07_2024[Estado],"Si no se encuentra",2,)</f>
        <v>Guanajuato</v>
      </c>
      <c r="CN1752" s="4" t="str">
        <f>_xlfn.XLOOKUP($CG1752,tbl_area_24_07_2024[Nombre Área],tbl_area_24_07_2024[Estructura],"Si no se encuentra",2,)</f>
        <v>Juntas Locales</v>
      </c>
    </row>
    <row r="1753" spans="1:92" ht="20" x14ac:dyDescent="0.85">
      <c r="A1753" t="s">
        <v>22073</v>
      </c>
      <c r="B1753" t="s">
        <v>22074</v>
      </c>
      <c r="C1753" t="s">
        <v>22075</v>
      </c>
      <c r="D1753" t="s">
        <v>2199</v>
      </c>
      <c r="E1753" t="s">
        <v>2200</v>
      </c>
      <c r="F1753" t="s">
        <v>2201</v>
      </c>
      <c r="G1753" t="s">
        <v>15896</v>
      </c>
      <c r="H1753" t="s">
        <v>14</v>
      </c>
      <c r="I1753" t="s">
        <v>15897</v>
      </c>
      <c r="J1753" t="s">
        <v>15930</v>
      </c>
      <c r="K1753" t="s">
        <v>25183</v>
      </c>
      <c r="L1753" t="s">
        <v>14</v>
      </c>
      <c r="M1753" t="s">
        <v>14</v>
      </c>
      <c r="N1753" t="s">
        <v>15899</v>
      </c>
      <c r="O1753" t="s">
        <v>25183</v>
      </c>
      <c r="P1753" t="s">
        <v>14</v>
      </c>
      <c r="Q1753" t="s">
        <v>25183</v>
      </c>
      <c r="R1753" t="s">
        <v>25183</v>
      </c>
      <c r="S1753" t="s">
        <v>14</v>
      </c>
      <c r="T1753" t="s">
        <v>14</v>
      </c>
      <c r="U1753" t="s">
        <v>14</v>
      </c>
      <c r="V1753" t="s">
        <v>14</v>
      </c>
      <c r="W1753" t="s">
        <v>408</v>
      </c>
      <c r="X1753" t="s">
        <v>96</v>
      </c>
      <c r="Y1753" t="s">
        <v>210</v>
      </c>
      <c r="Z1753" t="s">
        <v>18</v>
      </c>
      <c r="AA1753" t="s">
        <v>14</v>
      </c>
      <c r="AB1753" t="s">
        <v>25183</v>
      </c>
      <c r="AC1753" t="s">
        <v>15900</v>
      </c>
      <c r="AD1753" t="s">
        <v>3808</v>
      </c>
      <c r="AE1753" t="s">
        <v>15901</v>
      </c>
      <c r="AF1753" t="s">
        <v>1435</v>
      </c>
      <c r="AG1753" t="s">
        <v>14</v>
      </c>
      <c r="AH1753" t="s">
        <v>2209</v>
      </c>
      <c r="AI1753" t="s">
        <v>15902</v>
      </c>
      <c r="AJ1753" t="s">
        <v>25176</v>
      </c>
      <c r="AK1753" t="s">
        <v>301</v>
      </c>
      <c r="AL1753" t="s">
        <v>1180</v>
      </c>
      <c r="AM1753" t="s">
        <v>301</v>
      </c>
      <c r="AN1753" t="s">
        <v>1177</v>
      </c>
      <c r="AO1753" t="s">
        <v>301</v>
      </c>
      <c r="AP1753" t="s">
        <v>25177</v>
      </c>
      <c r="AQ1753" t="s">
        <v>14</v>
      </c>
      <c r="AR1753" t="s">
        <v>14</v>
      </c>
      <c r="AS1753" t="s">
        <v>14</v>
      </c>
      <c r="AT1753" t="s">
        <v>14</v>
      </c>
      <c r="AU1753" t="s">
        <v>15892</v>
      </c>
      <c r="AV1753" t="s">
        <v>15893</v>
      </c>
      <c r="AW1753" t="s">
        <v>15893</v>
      </c>
      <c r="AX1753" t="s">
        <v>15893</v>
      </c>
      <c r="AY1753" t="s">
        <v>15896</v>
      </c>
      <c r="AZ1753" t="s">
        <v>22074</v>
      </c>
      <c r="BA1753" t="s">
        <v>22074</v>
      </c>
      <c r="BB1753" t="s">
        <v>25178</v>
      </c>
      <c r="BC1753">
        <v>32320</v>
      </c>
      <c r="BD1753">
        <v>30003.63</v>
      </c>
      <c r="BE1753" t="s">
        <v>14</v>
      </c>
      <c r="BF1753" t="s">
        <v>14</v>
      </c>
      <c r="BG1753" t="s">
        <v>2214</v>
      </c>
      <c r="BH1753" t="s">
        <v>14</v>
      </c>
      <c r="BI1753" t="s">
        <v>22092</v>
      </c>
      <c r="BJ1753" t="s">
        <v>15903</v>
      </c>
      <c r="BK1753" t="s">
        <v>14</v>
      </c>
      <c r="BL1753" t="s">
        <v>22074</v>
      </c>
      <c r="BM1753" t="s">
        <v>25178</v>
      </c>
      <c r="BN1753" t="s">
        <v>15904</v>
      </c>
      <c r="BO1753" t="s">
        <v>14</v>
      </c>
      <c r="BP1753" t="s">
        <v>25183</v>
      </c>
      <c r="BQ1753" t="s">
        <v>2217</v>
      </c>
      <c r="BR1753" t="s">
        <v>2303</v>
      </c>
      <c r="BS1753" t="s">
        <v>14</v>
      </c>
      <c r="BT1753" t="s">
        <v>14</v>
      </c>
      <c r="BU1753" t="s">
        <v>14</v>
      </c>
      <c r="BV1753" t="s">
        <v>14</v>
      </c>
      <c r="BW1753" t="s">
        <v>14</v>
      </c>
      <c r="BX1753" t="s">
        <v>14</v>
      </c>
      <c r="BY1753" t="s">
        <v>2220</v>
      </c>
      <c r="BZ1753" t="s">
        <v>25183</v>
      </c>
      <c r="CA1753" t="s">
        <v>14</v>
      </c>
      <c r="CB1753" t="s">
        <v>14</v>
      </c>
      <c r="CC1753" t="s">
        <v>14</v>
      </c>
      <c r="CD1753" t="s">
        <v>14</v>
      </c>
      <c r="CE1753" t="s">
        <v>14</v>
      </c>
      <c r="CF1753" t="s">
        <v>15931</v>
      </c>
      <c r="CG1753" t="s">
        <v>584</v>
      </c>
      <c r="CH1753" t="s">
        <v>22075</v>
      </c>
      <c r="CJ1753" t="s">
        <v>301</v>
      </c>
      <c r="CK1753" t="s">
        <v>16</v>
      </c>
      <c r="CL1753" s="13"/>
      <c r="CM1753" s="4" t="str">
        <f>_xlfn.XLOOKUP($CG1753,tbl_area_24_07_2024[Nombre Área],tbl_area_24_07_2024[Estado],"Si no se encuentra",2,)</f>
        <v>Guanajuato</v>
      </c>
      <c r="CN1753" s="4" t="str">
        <f>_xlfn.XLOOKUP($CG1753,tbl_area_24_07_2024[Nombre Área],tbl_area_24_07_2024[Estructura],"Si no se encuentra",2,)</f>
        <v>Juntas Locales</v>
      </c>
    </row>
    <row r="1754" spans="1:92" ht="20" x14ac:dyDescent="0.85">
      <c r="A1754" t="s">
        <v>22073</v>
      </c>
      <c r="B1754" t="s">
        <v>22074</v>
      </c>
      <c r="C1754" t="s">
        <v>22075</v>
      </c>
      <c r="D1754" t="s">
        <v>2199</v>
      </c>
      <c r="E1754" t="s">
        <v>2242</v>
      </c>
      <c r="F1754" t="s">
        <v>2201</v>
      </c>
      <c r="G1754" t="s">
        <v>15932</v>
      </c>
      <c r="H1754" t="s">
        <v>14</v>
      </c>
      <c r="I1754" t="s">
        <v>15933</v>
      </c>
      <c r="J1754" t="s">
        <v>15934</v>
      </c>
      <c r="K1754" t="s">
        <v>25184</v>
      </c>
      <c r="L1754" t="s">
        <v>14</v>
      </c>
      <c r="M1754" t="s">
        <v>14</v>
      </c>
      <c r="N1754" t="s">
        <v>15935</v>
      </c>
      <c r="O1754" t="s">
        <v>25184</v>
      </c>
      <c r="P1754" t="s">
        <v>14</v>
      </c>
      <c r="Q1754" t="s">
        <v>25184</v>
      </c>
      <c r="R1754" t="s">
        <v>25184</v>
      </c>
      <c r="S1754" t="s">
        <v>14</v>
      </c>
      <c r="T1754" t="s">
        <v>14</v>
      </c>
      <c r="U1754" t="s">
        <v>14</v>
      </c>
      <c r="V1754" t="s">
        <v>14</v>
      </c>
      <c r="W1754" t="s">
        <v>14</v>
      </c>
      <c r="X1754" t="s">
        <v>14</v>
      </c>
      <c r="Y1754" t="s">
        <v>14</v>
      </c>
      <c r="Z1754" t="s">
        <v>14</v>
      </c>
      <c r="AA1754" t="s">
        <v>15936</v>
      </c>
      <c r="AB1754" t="s">
        <v>25184</v>
      </c>
      <c r="AC1754" t="s">
        <v>15937</v>
      </c>
      <c r="AD1754" t="s">
        <v>2311</v>
      </c>
      <c r="AE1754" t="s">
        <v>15938</v>
      </c>
      <c r="AF1754" t="s">
        <v>1517</v>
      </c>
      <c r="AG1754" t="s">
        <v>14</v>
      </c>
      <c r="AH1754" t="s">
        <v>2209</v>
      </c>
      <c r="AI1754" t="s">
        <v>15939</v>
      </c>
      <c r="AJ1754" t="s">
        <v>22246</v>
      </c>
      <c r="AK1754" t="s">
        <v>391</v>
      </c>
      <c r="AL1754" t="s">
        <v>1184</v>
      </c>
      <c r="AM1754" t="s">
        <v>391</v>
      </c>
      <c r="AN1754" t="s">
        <v>1177</v>
      </c>
      <c r="AO1754" t="s">
        <v>301</v>
      </c>
      <c r="AP1754" t="s">
        <v>25185</v>
      </c>
      <c r="AQ1754" t="s">
        <v>14</v>
      </c>
      <c r="AR1754" t="s">
        <v>14</v>
      </c>
      <c r="AS1754" t="s">
        <v>14</v>
      </c>
      <c r="AT1754" t="s">
        <v>14</v>
      </c>
      <c r="AU1754" t="s">
        <v>15892</v>
      </c>
      <c r="AV1754" t="s">
        <v>15893</v>
      </c>
      <c r="AW1754" t="s">
        <v>15893</v>
      </c>
      <c r="AX1754" t="s">
        <v>15893</v>
      </c>
      <c r="AY1754" t="s">
        <v>15932</v>
      </c>
      <c r="AZ1754" t="s">
        <v>22074</v>
      </c>
      <c r="BA1754" t="s">
        <v>22074</v>
      </c>
      <c r="BB1754" t="s">
        <v>22082</v>
      </c>
      <c r="BC1754">
        <v>146602</v>
      </c>
      <c r="BD1754">
        <v>170058.32</v>
      </c>
      <c r="BE1754" t="s">
        <v>14</v>
      </c>
      <c r="BF1754" t="s">
        <v>14</v>
      </c>
      <c r="BG1754" t="s">
        <v>2214</v>
      </c>
      <c r="BH1754" t="s">
        <v>14</v>
      </c>
      <c r="BI1754" t="s">
        <v>22092</v>
      </c>
      <c r="BJ1754" t="s">
        <v>15935</v>
      </c>
      <c r="BK1754" t="s">
        <v>14</v>
      </c>
      <c r="BL1754" t="s">
        <v>22074</v>
      </c>
      <c r="BM1754" t="s">
        <v>22082</v>
      </c>
      <c r="BN1754" t="s">
        <v>15940</v>
      </c>
      <c r="BO1754" t="s">
        <v>14</v>
      </c>
      <c r="BP1754" t="s">
        <v>25184</v>
      </c>
      <c r="BQ1754" t="s">
        <v>2217</v>
      </c>
      <c r="BR1754" t="s">
        <v>2303</v>
      </c>
      <c r="BS1754" t="s">
        <v>14</v>
      </c>
      <c r="BT1754" t="s">
        <v>14</v>
      </c>
      <c r="BU1754" t="s">
        <v>14</v>
      </c>
      <c r="BV1754" t="s">
        <v>14</v>
      </c>
      <c r="BW1754" t="s">
        <v>14</v>
      </c>
      <c r="BX1754" t="s">
        <v>14</v>
      </c>
      <c r="BY1754" t="s">
        <v>2544</v>
      </c>
      <c r="BZ1754" t="s">
        <v>25184</v>
      </c>
      <c r="CA1754" t="s">
        <v>14</v>
      </c>
      <c r="CB1754" t="s">
        <v>14</v>
      </c>
      <c r="CC1754" t="s">
        <v>14</v>
      </c>
      <c r="CD1754" t="s">
        <v>14</v>
      </c>
      <c r="CE1754" t="s">
        <v>14</v>
      </c>
      <c r="CF1754" t="s">
        <v>15941</v>
      </c>
      <c r="CG1754" t="s">
        <v>584</v>
      </c>
      <c r="CH1754" t="s">
        <v>22075</v>
      </c>
      <c r="CJ1754" t="s">
        <v>301</v>
      </c>
      <c r="CK1754" t="s">
        <v>16</v>
      </c>
      <c r="CL1754" s="13"/>
      <c r="CM1754" s="4" t="str">
        <f>_xlfn.XLOOKUP($CG1754,tbl_area_24_07_2024[Nombre Área],tbl_area_24_07_2024[Estado],"Si no se encuentra",2,)</f>
        <v>Guanajuato</v>
      </c>
      <c r="CN1754" s="4" t="str">
        <f>_xlfn.XLOOKUP($CG1754,tbl_area_24_07_2024[Nombre Área],tbl_area_24_07_2024[Estructura],"Si no se encuentra",2,)</f>
        <v>Juntas Locales</v>
      </c>
    </row>
    <row r="1755" spans="1:92" ht="20" x14ac:dyDescent="0.85">
      <c r="A1755" t="s">
        <v>22073</v>
      </c>
      <c r="B1755" t="s">
        <v>22074</v>
      </c>
      <c r="C1755" t="s">
        <v>22075</v>
      </c>
      <c r="D1755" t="s">
        <v>2199</v>
      </c>
      <c r="E1755" t="s">
        <v>2242</v>
      </c>
      <c r="F1755" t="s">
        <v>2201</v>
      </c>
      <c r="G1755" t="s">
        <v>15942</v>
      </c>
      <c r="H1755" t="s">
        <v>14</v>
      </c>
      <c r="I1755" t="s">
        <v>15943</v>
      </c>
      <c r="J1755" t="s">
        <v>15944</v>
      </c>
      <c r="K1755" t="s">
        <v>25186</v>
      </c>
      <c r="L1755" t="s">
        <v>14</v>
      </c>
      <c r="M1755" t="s">
        <v>14</v>
      </c>
      <c r="N1755" t="s">
        <v>15945</v>
      </c>
      <c r="O1755" t="s">
        <v>25186</v>
      </c>
      <c r="P1755" t="s">
        <v>14</v>
      </c>
      <c r="Q1755" t="s">
        <v>25186</v>
      </c>
      <c r="R1755" t="s">
        <v>25186</v>
      </c>
      <c r="S1755" t="s">
        <v>14</v>
      </c>
      <c r="T1755" t="s">
        <v>14</v>
      </c>
      <c r="U1755" t="s">
        <v>14</v>
      </c>
      <c r="V1755" t="s">
        <v>14</v>
      </c>
      <c r="W1755" t="s">
        <v>14</v>
      </c>
      <c r="X1755" t="s">
        <v>14</v>
      </c>
      <c r="Y1755" t="s">
        <v>14</v>
      </c>
      <c r="Z1755" t="s">
        <v>14</v>
      </c>
      <c r="AA1755" t="s">
        <v>15946</v>
      </c>
      <c r="AB1755" t="s">
        <v>25186</v>
      </c>
      <c r="AC1755" t="s">
        <v>15947</v>
      </c>
      <c r="AD1755" t="s">
        <v>2207</v>
      </c>
      <c r="AE1755" t="s">
        <v>15948</v>
      </c>
      <c r="AF1755" t="s">
        <v>4952</v>
      </c>
      <c r="AG1755" t="s">
        <v>14</v>
      </c>
      <c r="AH1755" t="s">
        <v>2209</v>
      </c>
      <c r="AI1755" t="s">
        <v>15949</v>
      </c>
      <c r="AJ1755" t="s">
        <v>22246</v>
      </c>
      <c r="AK1755" t="s">
        <v>391</v>
      </c>
      <c r="AL1755" t="s">
        <v>1184</v>
      </c>
      <c r="AM1755" t="s">
        <v>391</v>
      </c>
      <c r="AN1755" t="s">
        <v>1177</v>
      </c>
      <c r="AO1755" t="s">
        <v>301</v>
      </c>
      <c r="AP1755" t="s">
        <v>25187</v>
      </c>
      <c r="AQ1755" t="s">
        <v>14</v>
      </c>
      <c r="AR1755" t="s">
        <v>14</v>
      </c>
      <c r="AS1755" t="s">
        <v>14</v>
      </c>
      <c r="AT1755" t="s">
        <v>14</v>
      </c>
      <c r="AU1755" t="s">
        <v>15892</v>
      </c>
      <c r="AV1755" t="s">
        <v>15893</v>
      </c>
      <c r="AW1755" t="s">
        <v>15893</v>
      </c>
      <c r="AX1755" t="s">
        <v>15893</v>
      </c>
      <c r="AY1755" t="s">
        <v>15942</v>
      </c>
      <c r="AZ1755" t="s">
        <v>22100</v>
      </c>
      <c r="BA1755" t="s">
        <v>22100</v>
      </c>
      <c r="BB1755" t="s">
        <v>22075</v>
      </c>
      <c r="BC1755">
        <v>34434.199999999997</v>
      </c>
      <c r="BD1755">
        <v>39943.67</v>
      </c>
      <c r="BE1755" t="s">
        <v>14</v>
      </c>
      <c r="BF1755" t="s">
        <v>14</v>
      </c>
      <c r="BG1755" t="s">
        <v>2214</v>
      </c>
      <c r="BH1755" t="s">
        <v>14</v>
      </c>
      <c r="BI1755" t="s">
        <v>22092</v>
      </c>
      <c r="BJ1755" t="s">
        <v>15950</v>
      </c>
      <c r="BK1755" t="s">
        <v>14</v>
      </c>
      <c r="BL1755" t="s">
        <v>22100</v>
      </c>
      <c r="BM1755" t="s">
        <v>22075</v>
      </c>
      <c r="BN1755" t="s">
        <v>15951</v>
      </c>
      <c r="BO1755" t="s">
        <v>14</v>
      </c>
      <c r="BP1755" t="s">
        <v>25186</v>
      </c>
      <c r="BQ1755" t="s">
        <v>2217</v>
      </c>
      <c r="BR1755" t="s">
        <v>2303</v>
      </c>
      <c r="BS1755" t="s">
        <v>14</v>
      </c>
      <c r="BT1755" t="s">
        <v>14</v>
      </c>
      <c r="BU1755" t="s">
        <v>14</v>
      </c>
      <c r="BV1755" t="s">
        <v>14</v>
      </c>
      <c r="BW1755" t="s">
        <v>14</v>
      </c>
      <c r="BX1755" t="s">
        <v>14</v>
      </c>
      <c r="BY1755" t="s">
        <v>2220</v>
      </c>
      <c r="BZ1755" t="s">
        <v>25186</v>
      </c>
      <c r="CA1755" t="s">
        <v>14</v>
      </c>
      <c r="CB1755" t="s">
        <v>14</v>
      </c>
      <c r="CC1755" t="s">
        <v>14</v>
      </c>
      <c r="CD1755" t="s">
        <v>14</v>
      </c>
      <c r="CE1755" t="s">
        <v>14</v>
      </c>
      <c r="CF1755" t="s">
        <v>15952</v>
      </c>
      <c r="CG1755" t="s">
        <v>584</v>
      </c>
      <c r="CH1755" t="s">
        <v>22075</v>
      </c>
      <c r="CJ1755" t="s">
        <v>301</v>
      </c>
      <c r="CK1755" t="s">
        <v>16</v>
      </c>
      <c r="CL1755" s="13"/>
      <c r="CM1755" s="4" t="str">
        <f>_xlfn.XLOOKUP($CG1755,tbl_area_24_07_2024[Nombre Área],tbl_area_24_07_2024[Estado],"Si no se encuentra",2,)</f>
        <v>Guanajuato</v>
      </c>
      <c r="CN1755" s="4" t="str">
        <f>_xlfn.XLOOKUP($CG1755,tbl_area_24_07_2024[Nombre Área],tbl_area_24_07_2024[Estructura],"Si no se encuentra",2,)</f>
        <v>Juntas Locales</v>
      </c>
    </row>
    <row r="1756" spans="1:92" ht="20" x14ac:dyDescent="0.85">
      <c r="A1756" t="s">
        <v>22073</v>
      </c>
      <c r="B1756" t="s">
        <v>22074</v>
      </c>
      <c r="C1756" t="s">
        <v>22075</v>
      </c>
      <c r="D1756" t="s">
        <v>2199</v>
      </c>
      <c r="E1756" t="s">
        <v>2200</v>
      </c>
      <c r="F1756" t="s">
        <v>2201</v>
      </c>
      <c r="G1756" t="s">
        <v>15953</v>
      </c>
      <c r="H1756" t="s">
        <v>14</v>
      </c>
      <c r="I1756" t="s">
        <v>15954</v>
      </c>
      <c r="J1756" t="s">
        <v>15955</v>
      </c>
      <c r="K1756" t="s">
        <v>25188</v>
      </c>
      <c r="L1756" t="s">
        <v>14</v>
      </c>
      <c r="M1756" t="s">
        <v>14</v>
      </c>
      <c r="N1756" t="s">
        <v>15956</v>
      </c>
      <c r="O1756" t="s">
        <v>25188</v>
      </c>
      <c r="P1756" t="s">
        <v>14</v>
      </c>
      <c r="Q1756" t="s">
        <v>25188</v>
      </c>
      <c r="R1756" t="s">
        <v>25188</v>
      </c>
      <c r="S1756" t="s">
        <v>14</v>
      </c>
      <c r="T1756" t="s">
        <v>14</v>
      </c>
      <c r="U1756" t="s">
        <v>14</v>
      </c>
      <c r="V1756" t="s">
        <v>14</v>
      </c>
      <c r="W1756" t="s">
        <v>1240</v>
      </c>
      <c r="X1756" t="s">
        <v>1290</v>
      </c>
      <c r="Y1756" t="s">
        <v>15957</v>
      </c>
      <c r="Z1756" t="s">
        <v>18</v>
      </c>
      <c r="AA1756" t="s">
        <v>14</v>
      </c>
      <c r="AB1756" t="s">
        <v>25188</v>
      </c>
      <c r="AC1756" t="s">
        <v>15958</v>
      </c>
      <c r="AD1756" t="s">
        <v>2348</v>
      </c>
      <c r="AE1756" t="s">
        <v>15959</v>
      </c>
      <c r="AF1756" t="s">
        <v>1491</v>
      </c>
      <c r="AG1756" t="s">
        <v>14</v>
      </c>
      <c r="AH1756" t="s">
        <v>2209</v>
      </c>
      <c r="AI1756" t="s">
        <v>15960</v>
      </c>
      <c r="AJ1756" t="s">
        <v>22246</v>
      </c>
      <c r="AK1756" t="s">
        <v>15961</v>
      </c>
      <c r="AL1756" t="s">
        <v>1447</v>
      </c>
      <c r="AM1756" t="s">
        <v>15961</v>
      </c>
      <c r="AN1756" t="s">
        <v>1436</v>
      </c>
      <c r="AO1756" t="s">
        <v>228</v>
      </c>
      <c r="AP1756" t="s">
        <v>25189</v>
      </c>
      <c r="AQ1756" t="s">
        <v>14</v>
      </c>
      <c r="AR1756" t="s">
        <v>14</v>
      </c>
      <c r="AS1756" t="s">
        <v>14</v>
      </c>
      <c r="AT1756" t="s">
        <v>14</v>
      </c>
      <c r="AU1756" t="s">
        <v>5813</v>
      </c>
      <c r="AV1756" t="s">
        <v>15962</v>
      </c>
      <c r="AW1756" t="s">
        <v>15962</v>
      </c>
      <c r="AX1756" t="s">
        <v>15962</v>
      </c>
      <c r="AY1756" t="s">
        <v>22598</v>
      </c>
      <c r="AZ1756" t="s">
        <v>22075</v>
      </c>
      <c r="BA1756" t="s">
        <v>23625</v>
      </c>
      <c r="BB1756" t="s">
        <v>22410</v>
      </c>
      <c r="BC1756">
        <v>138417.79999999999</v>
      </c>
      <c r="BD1756">
        <v>160564.73000000001</v>
      </c>
      <c r="BE1756" t="s">
        <v>14</v>
      </c>
      <c r="BF1756" t="s">
        <v>14</v>
      </c>
      <c r="BG1756" t="s">
        <v>2214</v>
      </c>
      <c r="BH1756" t="s">
        <v>14</v>
      </c>
      <c r="BI1756" t="s">
        <v>22092</v>
      </c>
      <c r="BJ1756" t="s">
        <v>15963</v>
      </c>
      <c r="BK1756" t="s">
        <v>14</v>
      </c>
      <c r="BL1756" t="s">
        <v>22369</v>
      </c>
      <c r="BM1756" t="s">
        <v>22082</v>
      </c>
      <c r="BN1756" t="s">
        <v>15964</v>
      </c>
      <c r="BO1756" t="s">
        <v>14</v>
      </c>
      <c r="BP1756" t="s">
        <v>25188</v>
      </c>
      <c r="BQ1756" t="s">
        <v>2217</v>
      </c>
      <c r="BR1756" t="s">
        <v>2303</v>
      </c>
      <c r="BS1756" t="s">
        <v>2376</v>
      </c>
      <c r="BT1756" t="s">
        <v>14</v>
      </c>
      <c r="BU1756" t="s">
        <v>14</v>
      </c>
      <c r="BV1756" t="s">
        <v>14</v>
      </c>
      <c r="BW1756" t="s">
        <v>14</v>
      </c>
      <c r="BX1756" t="s">
        <v>14</v>
      </c>
      <c r="BY1756" t="s">
        <v>2220</v>
      </c>
      <c r="BZ1756" t="s">
        <v>25188</v>
      </c>
      <c r="CA1756" t="s">
        <v>15965</v>
      </c>
      <c r="CB1756" t="s">
        <v>14</v>
      </c>
      <c r="CC1756" t="s">
        <v>14</v>
      </c>
      <c r="CD1756" t="s">
        <v>14</v>
      </c>
      <c r="CE1756" t="s">
        <v>14</v>
      </c>
      <c r="CF1756" t="s">
        <v>15966</v>
      </c>
      <c r="CG1756" t="s">
        <v>688</v>
      </c>
      <c r="CH1756" t="s">
        <v>22075</v>
      </c>
      <c r="CJ1756" t="s">
        <v>228</v>
      </c>
      <c r="CK1756" t="s">
        <v>24</v>
      </c>
      <c r="CL1756" s="13"/>
      <c r="CM1756" s="4" t="str">
        <f>_xlfn.XLOOKUP($CG1756,tbl_area_24_07_2024[Nombre Área],tbl_area_24_07_2024[Estado],"Si no se encuentra",2,)</f>
        <v>Morelos</v>
      </c>
      <c r="CN1756" s="4" t="str">
        <f>_xlfn.XLOOKUP($CG1756,tbl_area_24_07_2024[Nombre Área],tbl_area_24_07_2024[Estructura],"Si no se encuentra",2,)</f>
        <v>Juntas Distritales</v>
      </c>
    </row>
    <row r="1757" spans="1:92" ht="20" x14ac:dyDescent="0.85">
      <c r="A1757" t="s">
        <v>22073</v>
      </c>
      <c r="B1757" t="s">
        <v>22074</v>
      </c>
      <c r="C1757" t="s">
        <v>22075</v>
      </c>
      <c r="D1757" t="s">
        <v>2199</v>
      </c>
      <c r="E1757" t="s">
        <v>2507</v>
      </c>
      <c r="F1757" t="s">
        <v>2201</v>
      </c>
      <c r="G1757" t="s">
        <v>15967</v>
      </c>
      <c r="H1757" t="s">
        <v>14</v>
      </c>
      <c r="I1757" t="s">
        <v>15968</v>
      </c>
      <c r="J1757" t="s">
        <v>15969</v>
      </c>
      <c r="K1757" t="s">
        <v>16506</v>
      </c>
      <c r="L1757" t="s">
        <v>14</v>
      </c>
      <c r="M1757" t="s">
        <v>14</v>
      </c>
      <c r="N1757" t="s">
        <v>15970</v>
      </c>
      <c r="O1757" t="s">
        <v>16506</v>
      </c>
      <c r="P1757" t="s">
        <v>14</v>
      </c>
      <c r="Q1757" t="s">
        <v>16506</v>
      </c>
      <c r="R1757" t="s">
        <v>16506</v>
      </c>
      <c r="S1757" t="s">
        <v>14</v>
      </c>
      <c r="T1757" t="s">
        <v>14</v>
      </c>
      <c r="U1757" t="s">
        <v>14</v>
      </c>
      <c r="V1757" t="s">
        <v>14</v>
      </c>
      <c r="W1757" t="s">
        <v>14</v>
      </c>
      <c r="X1757" t="s">
        <v>14</v>
      </c>
      <c r="Y1757" t="s">
        <v>14</v>
      </c>
      <c r="Z1757" t="s">
        <v>14</v>
      </c>
      <c r="AA1757" t="s">
        <v>11746</v>
      </c>
      <c r="AB1757" t="s">
        <v>16506</v>
      </c>
      <c r="AC1757" t="s">
        <v>2670</v>
      </c>
      <c r="AD1757" t="s">
        <v>2207</v>
      </c>
      <c r="AE1757" t="s">
        <v>2671</v>
      </c>
      <c r="AF1757" t="s">
        <v>1183</v>
      </c>
      <c r="AG1757" t="s">
        <v>14</v>
      </c>
      <c r="AH1757" t="s">
        <v>2209</v>
      </c>
      <c r="AI1757" t="s">
        <v>2673</v>
      </c>
      <c r="AJ1757" t="s">
        <v>22246</v>
      </c>
      <c r="AK1757" t="s">
        <v>1643</v>
      </c>
      <c r="AL1757" t="s">
        <v>1180</v>
      </c>
      <c r="AM1757" t="s">
        <v>11747</v>
      </c>
      <c r="AN1757" t="s">
        <v>1186</v>
      </c>
      <c r="AO1757" t="s">
        <v>334</v>
      </c>
      <c r="AP1757" t="s">
        <v>23369</v>
      </c>
      <c r="AQ1757" t="s">
        <v>14</v>
      </c>
      <c r="AR1757" t="s">
        <v>14</v>
      </c>
      <c r="AS1757" t="s">
        <v>14</v>
      </c>
      <c r="AT1757" t="s">
        <v>14</v>
      </c>
      <c r="AU1757" t="s">
        <v>11720</v>
      </c>
      <c r="AV1757" t="s">
        <v>15962</v>
      </c>
      <c r="AW1757" t="s">
        <v>15962</v>
      </c>
      <c r="AX1757" t="s">
        <v>15962</v>
      </c>
      <c r="AY1757" t="s">
        <v>15971</v>
      </c>
      <c r="AZ1757" t="s">
        <v>22202</v>
      </c>
      <c r="BA1757" t="s">
        <v>22074</v>
      </c>
      <c r="BB1757" t="s">
        <v>22089</v>
      </c>
      <c r="BC1757">
        <v>69024.94</v>
      </c>
      <c r="BD1757">
        <v>80068.929999999993</v>
      </c>
      <c r="BE1757" t="s">
        <v>14</v>
      </c>
      <c r="BF1757" t="s">
        <v>14</v>
      </c>
      <c r="BG1757" t="s">
        <v>2214</v>
      </c>
      <c r="BH1757" t="s">
        <v>14</v>
      </c>
      <c r="BI1757" t="s">
        <v>22092</v>
      </c>
      <c r="BJ1757" t="s">
        <v>15972</v>
      </c>
      <c r="BK1757" t="s">
        <v>14</v>
      </c>
      <c r="BL1757" t="s">
        <v>22074</v>
      </c>
      <c r="BM1757" t="s">
        <v>22075</v>
      </c>
      <c r="BN1757" t="s">
        <v>15973</v>
      </c>
      <c r="BO1757" t="s">
        <v>14</v>
      </c>
      <c r="BP1757" t="s">
        <v>16506</v>
      </c>
      <c r="BQ1757" t="s">
        <v>2217</v>
      </c>
      <c r="BR1757" t="s">
        <v>2303</v>
      </c>
      <c r="BS1757" t="s">
        <v>2376</v>
      </c>
      <c r="BT1757" t="s">
        <v>14</v>
      </c>
      <c r="BU1757" t="s">
        <v>14</v>
      </c>
      <c r="BV1757" t="s">
        <v>14</v>
      </c>
      <c r="BW1757" t="s">
        <v>14</v>
      </c>
      <c r="BX1757" t="s">
        <v>14</v>
      </c>
      <c r="BY1757" t="s">
        <v>2220</v>
      </c>
      <c r="BZ1757" t="s">
        <v>16506</v>
      </c>
      <c r="CA1757" t="s">
        <v>2633</v>
      </c>
      <c r="CB1757" t="s">
        <v>14</v>
      </c>
      <c r="CC1757" t="s">
        <v>14</v>
      </c>
      <c r="CD1757" t="s">
        <v>14</v>
      </c>
      <c r="CE1757" t="s">
        <v>14</v>
      </c>
      <c r="CF1757" t="s">
        <v>15974</v>
      </c>
      <c r="CG1757" t="s">
        <v>688</v>
      </c>
      <c r="CH1757" t="s">
        <v>22075</v>
      </c>
      <c r="CJ1757" t="s">
        <v>228</v>
      </c>
      <c r="CK1757" t="s">
        <v>24</v>
      </c>
      <c r="CL1757" s="13"/>
      <c r="CM1757" s="4" t="str">
        <f>_xlfn.XLOOKUP($CG1757,tbl_area_24_07_2024[Nombre Área],tbl_area_24_07_2024[Estado],"Si no se encuentra",2,)</f>
        <v>Morelos</v>
      </c>
      <c r="CN1757" s="4" t="str">
        <f>_xlfn.XLOOKUP($CG1757,tbl_area_24_07_2024[Nombre Área],tbl_area_24_07_2024[Estructura],"Si no se encuentra",2,)</f>
        <v>Juntas Distritales</v>
      </c>
    </row>
    <row r="1758" spans="1:92" ht="20" x14ac:dyDescent="0.85">
      <c r="A1758" t="s">
        <v>22073</v>
      </c>
      <c r="B1758" t="s">
        <v>22074</v>
      </c>
      <c r="C1758" t="s">
        <v>22075</v>
      </c>
      <c r="D1758" t="s">
        <v>2199</v>
      </c>
      <c r="E1758" t="s">
        <v>2200</v>
      </c>
      <c r="F1758" t="s">
        <v>2201</v>
      </c>
      <c r="G1758" t="s">
        <v>15975</v>
      </c>
      <c r="H1758" t="s">
        <v>14</v>
      </c>
      <c r="I1758" t="s">
        <v>11969</v>
      </c>
      <c r="J1758" t="s">
        <v>15976</v>
      </c>
      <c r="K1758" t="s">
        <v>25190</v>
      </c>
      <c r="L1758" t="s">
        <v>14</v>
      </c>
      <c r="M1758" t="s">
        <v>14</v>
      </c>
      <c r="N1758" t="s">
        <v>15977</v>
      </c>
      <c r="O1758" t="s">
        <v>25190</v>
      </c>
      <c r="P1758" t="s">
        <v>14</v>
      </c>
      <c r="Q1758" t="s">
        <v>25190</v>
      </c>
      <c r="R1758" t="s">
        <v>25190</v>
      </c>
      <c r="S1758" t="s">
        <v>14</v>
      </c>
      <c r="T1758" t="s">
        <v>14</v>
      </c>
      <c r="U1758" t="s">
        <v>14</v>
      </c>
      <c r="V1758" t="s">
        <v>14</v>
      </c>
      <c r="W1758" t="s">
        <v>54</v>
      </c>
      <c r="X1758" t="s">
        <v>258</v>
      </c>
      <c r="Y1758" t="s">
        <v>90</v>
      </c>
      <c r="Z1758" t="s">
        <v>18</v>
      </c>
      <c r="AA1758" t="s">
        <v>14</v>
      </c>
      <c r="AB1758" t="s">
        <v>25190</v>
      </c>
      <c r="AC1758" t="s">
        <v>15978</v>
      </c>
      <c r="AD1758" t="s">
        <v>2207</v>
      </c>
      <c r="AE1758" t="s">
        <v>15979</v>
      </c>
      <c r="AF1758" t="s">
        <v>1453</v>
      </c>
      <c r="AG1758" t="s">
        <v>14</v>
      </c>
      <c r="AH1758" t="s">
        <v>2209</v>
      </c>
      <c r="AI1758" t="s">
        <v>2287</v>
      </c>
      <c r="AJ1758" t="s">
        <v>1168</v>
      </c>
      <c r="AK1758" t="s">
        <v>15980</v>
      </c>
      <c r="AL1758" t="s">
        <v>1470</v>
      </c>
      <c r="AM1758" t="s">
        <v>15980</v>
      </c>
      <c r="AN1758" t="s">
        <v>1176</v>
      </c>
      <c r="AO1758" t="s">
        <v>23</v>
      </c>
      <c r="AP1758" t="s">
        <v>25191</v>
      </c>
      <c r="AQ1758" t="s">
        <v>14</v>
      </c>
      <c r="AR1758" t="s">
        <v>14</v>
      </c>
      <c r="AS1758" t="s">
        <v>14</v>
      </c>
      <c r="AT1758" t="s">
        <v>14</v>
      </c>
      <c r="AU1758" t="s">
        <v>5813</v>
      </c>
      <c r="AV1758" t="s">
        <v>15981</v>
      </c>
      <c r="AW1758" t="s">
        <v>15981</v>
      </c>
      <c r="AX1758" t="s">
        <v>15981</v>
      </c>
      <c r="AY1758" t="s">
        <v>15975</v>
      </c>
      <c r="AZ1758" t="s">
        <v>22353</v>
      </c>
      <c r="BA1758" t="s">
        <v>22074</v>
      </c>
      <c r="BB1758" t="s">
        <v>22089</v>
      </c>
      <c r="BC1758">
        <v>855180</v>
      </c>
      <c r="BD1758">
        <v>992004</v>
      </c>
      <c r="BE1758" t="s">
        <v>14</v>
      </c>
      <c r="BF1758" t="s">
        <v>14</v>
      </c>
      <c r="BG1758" t="s">
        <v>2214</v>
      </c>
      <c r="BH1758" t="s">
        <v>14</v>
      </c>
      <c r="BI1758" t="s">
        <v>22092</v>
      </c>
      <c r="BJ1758" t="s">
        <v>15982</v>
      </c>
      <c r="BK1758" t="s">
        <v>14</v>
      </c>
      <c r="BL1758" t="s">
        <v>22074</v>
      </c>
      <c r="BM1758" t="s">
        <v>22089</v>
      </c>
      <c r="BN1758" t="s">
        <v>15983</v>
      </c>
      <c r="BO1758" t="s">
        <v>14</v>
      </c>
      <c r="BP1758" t="s">
        <v>25190</v>
      </c>
      <c r="BQ1758" t="s">
        <v>2217</v>
      </c>
      <c r="BR1758" t="s">
        <v>2303</v>
      </c>
      <c r="BS1758" t="s">
        <v>2376</v>
      </c>
      <c r="BT1758" t="s">
        <v>14</v>
      </c>
      <c r="BU1758" t="s">
        <v>14</v>
      </c>
      <c r="BV1758" t="s">
        <v>14</v>
      </c>
      <c r="BW1758" t="s">
        <v>14</v>
      </c>
      <c r="BX1758" t="s">
        <v>14</v>
      </c>
      <c r="BY1758" t="s">
        <v>2220</v>
      </c>
      <c r="BZ1758" t="s">
        <v>25190</v>
      </c>
      <c r="CA1758" t="s">
        <v>15984</v>
      </c>
      <c r="CB1758" t="s">
        <v>14</v>
      </c>
      <c r="CC1758" t="s">
        <v>14</v>
      </c>
      <c r="CD1758" t="s">
        <v>14</v>
      </c>
      <c r="CE1758" t="s">
        <v>14</v>
      </c>
      <c r="CF1758" t="s">
        <v>15985</v>
      </c>
      <c r="CG1758" t="s">
        <v>680</v>
      </c>
      <c r="CH1758" t="s">
        <v>22075</v>
      </c>
      <c r="CJ1758" t="s">
        <v>23</v>
      </c>
      <c r="CK1758" t="s">
        <v>24</v>
      </c>
      <c r="CL1758" s="13"/>
      <c r="CM1758" s="4" t="str">
        <f>_xlfn.XLOOKUP($CG1758,tbl_area_24_07_2024[Nombre Área],tbl_area_24_07_2024[Estado],"Si no se encuentra",2,)</f>
        <v>Jalisco</v>
      </c>
      <c r="CN1758" s="4" t="str">
        <f>_xlfn.XLOOKUP($CG1758,tbl_area_24_07_2024[Nombre Área],tbl_area_24_07_2024[Estructura],"Si no se encuentra",2,)</f>
        <v>Juntas Distritales</v>
      </c>
    </row>
    <row r="1759" spans="1:92" ht="20" x14ac:dyDescent="0.85">
      <c r="A1759" t="s">
        <v>22073</v>
      </c>
      <c r="B1759" t="s">
        <v>22074</v>
      </c>
      <c r="C1759" t="s">
        <v>22075</v>
      </c>
      <c r="D1759" t="s">
        <v>2199</v>
      </c>
      <c r="E1759" t="s">
        <v>2200</v>
      </c>
      <c r="F1759" t="s">
        <v>2201</v>
      </c>
      <c r="G1759" t="s">
        <v>15986</v>
      </c>
      <c r="H1759" t="s">
        <v>14</v>
      </c>
      <c r="I1759" t="s">
        <v>11969</v>
      </c>
      <c r="J1759" t="s">
        <v>15987</v>
      </c>
      <c r="K1759" t="s">
        <v>25192</v>
      </c>
      <c r="L1759" t="s">
        <v>14</v>
      </c>
      <c r="M1759" t="s">
        <v>14</v>
      </c>
      <c r="N1759" t="s">
        <v>15988</v>
      </c>
      <c r="O1759" t="s">
        <v>25192</v>
      </c>
      <c r="P1759" t="s">
        <v>14</v>
      </c>
      <c r="Q1759" t="s">
        <v>25192</v>
      </c>
      <c r="R1759" t="s">
        <v>25192</v>
      </c>
      <c r="S1759" t="s">
        <v>14</v>
      </c>
      <c r="T1759" t="s">
        <v>14</v>
      </c>
      <c r="U1759" t="s">
        <v>14</v>
      </c>
      <c r="V1759" t="s">
        <v>14</v>
      </c>
      <c r="W1759" t="s">
        <v>316</v>
      </c>
      <c r="X1759" t="s">
        <v>1711</v>
      </c>
      <c r="Y1759" t="s">
        <v>1382</v>
      </c>
      <c r="Z1759" t="s">
        <v>18</v>
      </c>
      <c r="AA1759" t="s">
        <v>14</v>
      </c>
      <c r="AB1759" t="s">
        <v>25192</v>
      </c>
      <c r="AC1759" t="s">
        <v>15989</v>
      </c>
      <c r="AD1759" t="s">
        <v>2207</v>
      </c>
      <c r="AE1759" t="s">
        <v>8507</v>
      </c>
      <c r="AF1759" t="s">
        <v>1510</v>
      </c>
      <c r="AG1759" t="s">
        <v>14</v>
      </c>
      <c r="AH1759" t="s">
        <v>2209</v>
      </c>
      <c r="AI1759" t="s">
        <v>2287</v>
      </c>
      <c r="AJ1759" t="s">
        <v>1168</v>
      </c>
      <c r="AK1759" t="s">
        <v>15980</v>
      </c>
      <c r="AL1759" t="s">
        <v>1470</v>
      </c>
      <c r="AM1759" t="s">
        <v>15980</v>
      </c>
      <c r="AN1759" t="s">
        <v>1176</v>
      </c>
      <c r="AO1759" t="s">
        <v>23</v>
      </c>
      <c r="AP1759" t="s">
        <v>25191</v>
      </c>
      <c r="AQ1759" t="s">
        <v>14</v>
      </c>
      <c r="AR1759" t="s">
        <v>14</v>
      </c>
      <c r="AS1759" t="s">
        <v>14</v>
      </c>
      <c r="AT1759" t="s">
        <v>14</v>
      </c>
      <c r="AU1759" t="s">
        <v>5813</v>
      </c>
      <c r="AV1759" t="s">
        <v>15981</v>
      </c>
      <c r="AW1759" t="s">
        <v>15981</v>
      </c>
      <c r="AX1759" t="s">
        <v>15981</v>
      </c>
      <c r="AY1759" t="s">
        <v>15986</v>
      </c>
      <c r="AZ1759" t="s">
        <v>22353</v>
      </c>
      <c r="BA1759" t="s">
        <v>22074</v>
      </c>
      <c r="BB1759" t="s">
        <v>22089</v>
      </c>
      <c r="BC1759">
        <v>234888</v>
      </c>
      <c r="BD1759">
        <v>272470.08</v>
      </c>
      <c r="BE1759" t="s">
        <v>14</v>
      </c>
      <c r="BF1759" t="s">
        <v>14</v>
      </c>
      <c r="BG1759" t="s">
        <v>2214</v>
      </c>
      <c r="BH1759" t="s">
        <v>14</v>
      </c>
      <c r="BI1759" t="s">
        <v>22092</v>
      </c>
      <c r="BJ1759" t="s">
        <v>15990</v>
      </c>
      <c r="BK1759" t="s">
        <v>14</v>
      </c>
      <c r="BL1759" t="s">
        <v>22074</v>
      </c>
      <c r="BM1759" t="s">
        <v>22089</v>
      </c>
      <c r="BN1759" t="s">
        <v>15991</v>
      </c>
      <c r="BO1759" t="s">
        <v>14</v>
      </c>
      <c r="BP1759" t="s">
        <v>25192</v>
      </c>
      <c r="BQ1759" t="s">
        <v>2217</v>
      </c>
      <c r="BR1759" t="s">
        <v>2303</v>
      </c>
      <c r="BS1759" t="s">
        <v>2376</v>
      </c>
      <c r="BT1759" t="s">
        <v>14</v>
      </c>
      <c r="BU1759" t="s">
        <v>14</v>
      </c>
      <c r="BV1759" t="s">
        <v>14</v>
      </c>
      <c r="BW1759" t="s">
        <v>14</v>
      </c>
      <c r="BX1759" t="s">
        <v>14</v>
      </c>
      <c r="BY1759" t="s">
        <v>2220</v>
      </c>
      <c r="BZ1759" t="s">
        <v>25192</v>
      </c>
      <c r="CA1759" t="s">
        <v>15984</v>
      </c>
      <c r="CB1759" t="s">
        <v>14</v>
      </c>
      <c r="CC1759" t="s">
        <v>14</v>
      </c>
      <c r="CD1759" t="s">
        <v>14</v>
      </c>
      <c r="CE1759" t="s">
        <v>14</v>
      </c>
      <c r="CF1759" t="s">
        <v>15992</v>
      </c>
      <c r="CG1759" t="s">
        <v>680</v>
      </c>
      <c r="CH1759" t="s">
        <v>22075</v>
      </c>
      <c r="CJ1759" t="s">
        <v>23</v>
      </c>
      <c r="CK1759" t="s">
        <v>24</v>
      </c>
      <c r="CL1759" s="13"/>
      <c r="CM1759" s="4" t="str">
        <f>_xlfn.XLOOKUP($CG1759,tbl_area_24_07_2024[Nombre Área],tbl_area_24_07_2024[Estado],"Si no se encuentra",2,)</f>
        <v>Jalisco</v>
      </c>
      <c r="CN1759" s="4" t="str">
        <f>_xlfn.XLOOKUP($CG1759,tbl_area_24_07_2024[Nombre Área],tbl_area_24_07_2024[Estructura],"Si no se encuentra",2,)</f>
        <v>Juntas Distritales</v>
      </c>
    </row>
    <row r="1760" spans="1:92" ht="20" x14ac:dyDescent="0.85">
      <c r="A1760" t="s">
        <v>22073</v>
      </c>
      <c r="B1760" t="s">
        <v>22074</v>
      </c>
      <c r="C1760" t="s">
        <v>22075</v>
      </c>
      <c r="D1760" t="s">
        <v>2199</v>
      </c>
      <c r="E1760" t="s">
        <v>2200</v>
      </c>
      <c r="F1760" t="s">
        <v>2201</v>
      </c>
      <c r="G1760" t="s">
        <v>15993</v>
      </c>
      <c r="H1760" t="s">
        <v>14</v>
      </c>
      <c r="I1760" t="s">
        <v>11969</v>
      </c>
      <c r="J1760" t="s">
        <v>15994</v>
      </c>
      <c r="K1760" t="s">
        <v>25193</v>
      </c>
      <c r="L1760" t="s">
        <v>14</v>
      </c>
      <c r="M1760" t="s">
        <v>14</v>
      </c>
      <c r="N1760" t="s">
        <v>15995</v>
      </c>
      <c r="O1760" t="s">
        <v>25193</v>
      </c>
      <c r="P1760" t="s">
        <v>14</v>
      </c>
      <c r="Q1760" t="s">
        <v>25193</v>
      </c>
      <c r="R1760" t="s">
        <v>25193</v>
      </c>
      <c r="S1760" t="s">
        <v>14</v>
      </c>
      <c r="T1760" t="s">
        <v>14</v>
      </c>
      <c r="U1760" t="s">
        <v>14</v>
      </c>
      <c r="V1760" t="s">
        <v>14</v>
      </c>
      <c r="W1760" t="s">
        <v>1407</v>
      </c>
      <c r="X1760" t="s">
        <v>37</v>
      </c>
      <c r="Y1760" t="s">
        <v>41</v>
      </c>
      <c r="Z1760" t="s">
        <v>12</v>
      </c>
      <c r="AA1760" t="s">
        <v>14</v>
      </c>
      <c r="AB1760" t="s">
        <v>25193</v>
      </c>
      <c r="AC1760" t="s">
        <v>15996</v>
      </c>
      <c r="AD1760" t="s">
        <v>2207</v>
      </c>
      <c r="AE1760" t="s">
        <v>4130</v>
      </c>
      <c r="AF1760" t="s">
        <v>5034</v>
      </c>
      <c r="AG1760" t="s">
        <v>2724</v>
      </c>
      <c r="AH1760" t="s">
        <v>2209</v>
      </c>
      <c r="AI1760" t="s">
        <v>9578</v>
      </c>
      <c r="AJ1760" t="s">
        <v>1168</v>
      </c>
      <c r="AK1760" t="s">
        <v>8048</v>
      </c>
      <c r="AL1760" t="s">
        <v>1482</v>
      </c>
      <c r="AM1760" t="s">
        <v>8048</v>
      </c>
      <c r="AN1760" t="s">
        <v>1176</v>
      </c>
      <c r="AO1760" t="s">
        <v>23</v>
      </c>
      <c r="AP1760" t="s">
        <v>25194</v>
      </c>
      <c r="AQ1760" t="s">
        <v>14</v>
      </c>
      <c r="AR1760" t="s">
        <v>14</v>
      </c>
      <c r="AS1760" t="s">
        <v>14</v>
      </c>
      <c r="AT1760" t="s">
        <v>14</v>
      </c>
      <c r="AU1760" t="s">
        <v>5813</v>
      </c>
      <c r="AV1760" t="s">
        <v>15981</v>
      </c>
      <c r="AW1760" t="s">
        <v>15981</v>
      </c>
      <c r="AX1760" t="s">
        <v>15981</v>
      </c>
      <c r="AY1760" t="s">
        <v>15993</v>
      </c>
      <c r="AZ1760" t="s">
        <v>22353</v>
      </c>
      <c r="BA1760" t="s">
        <v>22074</v>
      </c>
      <c r="BB1760" t="s">
        <v>22089</v>
      </c>
      <c r="BC1760">
        <v>148427.4</v>
      </c>
      <c r="BD1760">
        <v>172175.76</v>
      </c>
      <c r="BE1760" t="s">
        <v>14</v>
      </c>
      <c r="BF1760" t="s">
        <v>14</v>
      </c>
      <c r="BG1760" t="s">
        <v>2214</v>
      </c>
      <c r="BH1760" t="s">
        <v>14</v>
      </c>
      <c r="BI1760" t="s">
        <v>22092</v>
      </c>
      <c r="BJ1760" t="s">
        <v>15997</v>
      </c>
      <c r="BK1760" t="s">
        <v>14</v>
      </c>
      <c r="BL1760" t="s">
        <v>22074</v>
      </c>
      <c r="BM1760" t="s">
        <v>22089</v>
      </c>
      <c r="BN1760" t="s">
        <v>15998</v>
      </c>
      <c r="BO1760" t="s">
        <v>14</v>
      </c>
      <c r="BP1760" t="s">
        <v>25193</v>
      </c>
      <c r="BQ1760" t="s">
        <v>2217</v>
      </c>
      <c r="BR1760" t="s">
        <v>2303</v>
      </c>
      <c r="BS1760" t="s">
        <v>2376</v>
      </c>
      <c r="BT1760" t="s">
        <v>14</v>
      </c>
      <c r="BU1760" t="s">
        <v>14</v>
      </c>
      <c r="BV1760" t="s">
        <v>14</v>
      </c>
      <c r="BW1760" t="s">
        <v>14</v>
      </c>
      <c r="BX1760" t="s">
        <v>14</v>
      </c>
      <c r="BY1760" t="s">
        <v>2220</v>
      </c>
      <c r="BZ1760" t="s">
        <v>25193</v>
      </c>
      <c r="CA1760" t="s">
        <v>15984</v>
      </c>
      <c r="CB1760" t="s">
        <v>14</v>
      </c>
      <c r="CC1760" t="s">
        <v>14</v>
      </c>
      <c r="CD1760" t="s">
        <v>14</v>
      </c>
      <c r="CE1760" t="s">
        <v>14</v>
      </c>
      <c r="CF1760" t="s">
        <v>15999</v>
      </c>
      <c r="CG1760" t="s">
        <v>680</v>
      </c>
      <c r="CH1760" t="s">
        <v>22075</v>
      </c>
      <c r="CJ1760" t="s">
        <v>23</v>
      </c>
      <c r="CK1760" t="s">
        <v>24</v>
      </c>
      <c r="CL1760" s="13"/>
      <c r="CM1760" s="4" t="str">
        <f>_xlfn.XLOOKUP($CG1760,tbl_area_24_07_2024[Nombre Área],tbl_area_24_07_2024[Estado],"Si no se encuentra",2,)</f>
        <v>Jalisco</v>
      </c>
      <c r="CN1760" s="4" t="str">
        <f>_xlfn.XLOOKUP($CG1760,tbl_area_24_07_2024[Nombre Área],tbl_area_24_07_2024[Estructura],"Si no se encuentra",2,)</f>
        <v>Juntas Distritales</v>
      </c>
    </row>
    <row r="1761" spans="1:92" ht="20" x14ac:dyDescent="0.85">
      <c r="A1761" t="s">
        <v>22073</v>
      </c>
      <c r="B1761" t="s">
        <v>22074</v>
      </c>
      <c r="C1761" t="s">
        <v>22075</v>
      </c>
      <c r="D1761" t="s">
        <v>2199</v>
      </c>
      <c r="E1761" t="s">
        <v>2242</v>
      </c>
      <c r="F1761" t="s">
        <v>2201</v>
      </c>
      <c r="G1761" t="s">
        <v>16000</v>
      </c>
      <c r="H1761" t="s">
        <v>14</v>
      </c>
      <c r="I1761" t="s">
        <v>11969</v>
      </c>
      <c r="J1761" t="s">
        <v>16001</v>
      </c>
      <c r="K1761" t="s">
        <v>25195</v>
      </c>
      <c r="L1761" t="s">
        <v>14</v>
      </c>
      <c r="M1761" t="s">
        <v>14</v>
      </c>
      <c r="N1761" t="s">
        <v>16002</v>
      </c>
      <c r="O1761" t="s">
        <v>25195</v>
      </c>
      <c r="P1761" t="s">
        <v>14</v>
      </c>
      <c r="Q1761" t="s">
        <v>25195</v>
      </c>
      <c r="R1761" t="s">
        <v>25195</v>
      </c>
      <c r="S1761" t="s">
        <v>14</v>
      </c>
      <c r="T1761" t="s">
        <v>14</v>
      </c>
      <c r="U1761" t="s">
        <v>14</v>
      </c>
      <c r="V1761" t="s">
        <v>14</v>
      </c>
      <c r="W1761" t="s">
        <v>14</v>
      </c>
      <c r="X1761" t="s">
        <v>14</v>
      </c>
      <c r="Y1761" t="s">
        <v>14</v>
      </c>
      <c r="Z1761" t="s">
        <v>14</v>
      </c>
      <c r="AA1761" t="s">
        <v>16003</v>
      </c>
      <c r="AB1761" t="s">
        <v>25195</v>
      </c>
      <c r="AC1761" t="s">
        <v>3979</v>
      </c>
      <c r="AD1761" t="s">
        <v>2348</v>
      </c>
      <c r="AE1761" t="s">
        <v>16004</v>
      </c>
      <c r="AF1761" t="s">
        <v>3981</v>
      </c>
      <c r="AG1761" t="s">
        <v>14</v>
      </c>
      <c r="AH1761" t="s">
        <v>2209</v>
      </c>
      <c r="AI1761" t="s">
        <v>3982</v>
      </c>
      <c r="AJ1761" t="s">
        <v>1168</v>
      </c>
      <c r="AK1761" t="s">
        <v>1875</v>
      </c>
      <c r="AL1761" t="s">
        <v>1459</v>
      </c>
      <c r="AM1761" t="s">
        <v>1875</v>
      </c>
      <c r="AN1761" t="s">
        <v>1176</v>
      </c>
      <c r="AO1761" t="s">
        <v>23</v>
      </c>
      <c r="AP1761" t="s">
        <v>22347</v>
      </c>
      <c r="AQ1761" t="s">
        <v>14</v>
      </c>
      <c r="AR1761" t="s">
        <v>14</v>
      </c>
      <c r="AS1761" t="s">
        <v>14</v>
      </c>
      <c r="AT1761" t="s">
        <v>14</v>
      </c>
      <c r="AU1761" t="s">
        <v>16005</v>
      </c>
      <c r="AV1761" t="s">
        <v>15981</v>
      </c>
      <c r="AW1761" t="s">
        <v>15981</v>
      </c>
      <c r="AX1761" t="s">
        <v>15981</v>
      </c>
      <c r="AY1761" t="s">
        <v>16000</v>
      </c>
      <c r="AZ1761" t="s">
        <v>22557</v>
      </c>
      <c r="BA1761" t="s">
        <v>22074</v>
      </c>
      <c r="BB1761" t="s">
        <v>22089</v>
      </c>
      <c r="BC1761">
        <v>22758.6</v>
      </c>
      <c r="BD1761">
        <v>26400</v>
      </c>
      <c r="BE1761" t="s">
        <v>14</v>
      </c>
      <c r="BF1761" t="s">
        <v>14</v>
      </c>
      <c r="BG1761" t="s">
        <v>2214</v>
      </c>
      <c r="BH1761" t="s">
        <v>14</v>
      </c>
      <c r="BI1761" t="s">
        <v>22092</v>
      </c>
      <c r="BJ1761" t="s">
        <v>16006</v>
      </c>
      <c r="BK1761" t="s">
        <v>14</v>
      </c>
      <c r="BL1761" t="s">
        <v>22074</v>
      </c>
      <c r="BM1761" t="s">
        <v>22089</v>
      </c>
      <c r="BN1761" t="s">
        <v>16007</v>
      </c>
      <c r="BO1761" t="s">
        <v>14</v>
      </c>
      <c r="BP1761" t="s">
        <v>25195</v>
      </c>
      <c r="BQ1761" t="s">
        <v>2217</v>
      </c>
      <c r="BR1761" t="s">
        <v>2303</v>
      </c>
      <c r="BS1761" t="s">
        <v>2376</v>
      </c>
      <c r="BT1761" t="s">
        <v>14</v>
      </c>
      <c r="BU1761" t="s">
        <v>14</v>
      </c>
      <c r="BV1761" t="s">
        <v>14</v>
      </c>
      <c r="BW1761" t="s">
        <v>14</v>
      </c>
      <c r="BX1761" t="s">
        <v>14</v>
      </c>
      <c r="BY1761" t="s">
        <v>2220</v>
      </c>
      <c r="BZ1761" t="s">
        <v>25195</v>
      </c>
      <c r="CA1761" t="s">
        <v>15984</v>
      </c>
      <c r="CB1761" t="s">
        <v>14</v>
      </c>
      <c r="CC1761" t="s">
        <v>14</v>
      </c>
      <c r="CD1761" t="s">
        <v>14</v>
      </c>
      <c r="CE1761" t="s">
        <v>14</v>
      </c>
      <c r="CF1761" t="s">
        <v>16008</v>
      </c>
      <c r="CG1761" t="s">
        <v>680</v>
      </c>
      <c r="CH1761" t="s">
        <v>22075</v>
      </c>
      <c r="CJ1761" t="s">
        <v>23</v>
      </c>
      <c r="CK1761" t="s">
        <v>24</v>
      </c>
      <c r="CL1761" s="13"/>
      <c r="CM1761" s="4" t="str">
        <f>_xlfn.XLOOKUP($CG1761,tbl_area_24_07_2024[Nombre Área],tbl_area_24_07_2024[Estado],"Si no se encuentra",2,)</f>
        <v>Jalisco</v>
      </c>
      <c r="CN1761" s="4" t="str">
        <f>_xlfn.XLOOKUP($CG1761,tbl_area_24_07_2024[Nombre Área],tbl_area_24_07_2024[Estructura],"Si no se encuentra",2,)</f>
        <v>Juntas Distritales</v>
      </c>
    </row>
    <row r="1762" spans="1:92" ht="20" x14ac:dyDescent="0.85">
      <c r="A1762" t="s">
        <v>22073</v>
      </c>
      <c r="B1762" t="s">
        <v>22074</v>
      </c>
      <c r="C1762" t="s">
        <v>22075</v>
      </c>
      <c r="D1762" t="s">
        <v>2199</v>
      </c>
      <c r="E1762" t="s">
        <v>2242</v>
      </c>
      <c r="F1762" t="s">
        <v>2201</v>
      </c>
      <c r="G1762" t="s">
        <v>16009</v>
      </c>
      <c r="H1762" t="s">
        <v>14</v>
      </c>
      <c r="I1762" t="s">
        <v>11969</v>
      </c>
      <c r="J1762" t="s">
        <v>16010</v>
      </c>
      <c r="K1762" t="s">
        <v>25196</v>
      </c>
      <c r="L1762" t="s">
        <v>14</v>
      </c>
      <c r="M1762" t="s">
        <v>14</v>
      </c>
      <c r="N1762" t="s">
        <v>16011</v>
      </c>
      <c r="O1762" t="s">
        <v>25196</v>
      </c>
      <c r="P1762" t="s">
        <v>14</v>
      </c>
      <c r="Q1762" t="s">
        <v>25196</v>
      </c>
      <c r="R1762" t="s">
        <v>25196</v>
      </c>
      <c r="S1762" t="s">
        <v>14</v>
      </c>
      <c r="T1762" t="s">
        <v>14</v>
      </c>
      <c r="U1762" t="s">
        <v>14</v>
      </c>
      <c r="V1762" t="s">
        <v>14</v>
      </c>
      <c r="W1762" t="s">
        <v>14</v>
      </c>
      <c r="X1762" t="s">
        <v>14</v>
      </c>
      <c r="Y1762" t="s">
        <v>14</v>
      </c>
      <c r="Z1762" t="s">
        <v>14</v>
      </c>
      <c r="AA1762" t="s">
        <v>16012</v>
      </c>
      <c r="AB1762" t="s">
        <v>25196</v>
      </c>
      <c r="AC1762" t="s">
        <v>3685</v>
      </c>
      <c r="AD1762" t="s">
        <v>2311</v>
      </c>
      <c r="AE1762" t="s">
        <v>4011</v>
      </c>
      <c r="AF1762" t="s">
        <v>3687</v>
      </c>
      <c r="AG1762" t="s">
        <v>14</v>
      </c>
      <c r="AH1762" t="s">
        <v>2209</v>
      </c>
      <c r="AI1762" t="s">
        <v>3688</v>
      </c>
      <c r="AJ1762" t="s">
        <v>1168</v>
      </c>
      <c r="AK1762" t="s">
        <v>2275</v>
      </c>
      <c r="AL1762" t="s">
        <v>1459</v>
      </c>
      <c r="AM1762" t="s">
        <v>2275</v>
      </c>
      <c r="AN1762" t="s">
        <v>1176</v>
      </c>
      <c r="AO1762" t="s">
        <v>23</v>
      </c>
      <c r="AP1762" t="s">
        <v>22299</v>
      </c>
      <c r="AQ1762" t="s">
        <v>14</v>
      </c>
      <c r="AR1762" t="s">
        <v>14</v>
      </c>
      <c r="AS1762" t="s">
        <v>14</v>
      </c>
      <c r="AT1762" t="s">
        <v>14</v>
      </c>
      <c r="AU1762" t="s">
        <v>16005</v>
      </c>
      <c r="AV1762" t="s">
        <v>15981</v>
      </c>
      <c r="AW1762" t="s">
        <v>15981</v>
      </c>
      <c r="AX1762" t="s">
        <v>15981</v>
      </c>
      <c r="AY1762" t="s">
        <v>16009</v>
      </c>
      <c r="AZ1762" t="s">
        <v>25197</v>
      </c>
      <c r="BA1762" t="s">
        <v>22126</v>
      </c>
      <c r="BB1762" t="s">
        <v>22082</v>
      </c>
      <c r="BC1762">
        <v>410000</v>
      </c>
      <c r="BD1762">
        <v>475600</v>
      </c>
      <c r="BE1762" t="s">
        <v>14</v>
      </c>
      <c r="BF1762" t="s">
        <v>14</v>
      </c>
      <c r="BG1762" t="s">
        <v>2214</v>
      </c>
      <c r="BH1762" t="s">
        <v>14</v>
      </c>
      <c r="BI1762" t="s">
        <v>22092</v>
      </c>
      <c r="BJ1762" t="s">
        <v>16013</v>
      </c>
      <c r="BK1762" t="s">
        <v>14</v>
      </c>
      <c r="BL1762" t="s">
        <v>22126</v>
      </c>
      <c r="BM1762" t="s">
        <v>22082</v>
      </c>
      <c r="BN1762" t="s">
        <v>16014</v>
      </c>
      <c r="BO1762" t="s">
        <v>14</v>
      </c>
      <c r="BP1762" t="s">
        <v>25196</v>
      </c>
      <c r="BQ1762" t="s">
        <v>2217</v>
      </c>
      <c r="BR1762" t="s">
        <v>2303</v>
      </c>
      <c r="BS1762" t="s">
        <v>2376</v>
      </c>
      <c r="BT1762" t="s">
        <v>14</v>
      </c>
      <c r="BU1762" t="s">
        <v>14</v>
      </c>
      <c r="BV1762" t="s">
        <v>14</v>
      </c>
      <c r="BW1762" t="s">
        <v>14</v>
      </c>
      <c r="BX1762" t="s">
        <v>14</v>
      </c>
      <c r="BY1762" t="s">
        <v>2544</v>
      </c>
      <c r="BZ1762" t="s">
        <v>25196</v>
      </c>
      <c r="CA1762" t="s">
        <v>15984</v>
      </c>
      <c r="CB1762" t="s">
        <v>14</v>
      </c>
      <c r="CC1762" t="s">
        <v>14</v>
      </c>
      <c r="CD1762" t="s">
        <v>14</v>
      </c>
      <c r="CE1762" t="s">
        <v>14</v>
      </c>
      <c r="CF1762" t="s">
        <v>16015</v>
      </c>
      <c r="CG1762" t="s">
        <v>680</v>
      </c>
      <c r="CH1762" t="s">
        <v>22075</v>
      </c>
      <c r="CJ1762" t="s">
        <v>23</v>
      </c>
      <c r="CK1762" t="s">
        <v>24</v>
      </c>
      <c r="CL1762" s="13"/>
      <c r="CM1762" s="4" t="str">
        <f>_xlfn.XLOOKUP($CG1762,tbl_area_24_07_2024[Nombre Área],tbl_area_24_07_2024[Estado],"Si no se encuentra",2,)</f>
        <v>Jalisco</v>
      </c>
      <c r="CN1762" s="4" t="str">
        <f>_xlfn.XLOOKUP($CG1762,tbl_area_24_07_2024[Nombre Área],tbl_area_24_07_2024[Estructura],"Si no se encuentra",2,)</f>
        <v>Juntas Distritales</v>
      </c>
    </row>
    <row r="1763" spans="1:92" ht="20" x14ac:dyDescent="0.85">
      <c r="A1763" t="s">
        <v>22073</v>
      </c>
      <c r="B1763" t="s">
        <v>22074</v>
      </c>
      <c r="C1763" t="s">
        <v>22075</v>
      </c>
      <c r="D1763" t="s">
        <v>2199</v>
      </c>
      <c r="E1763" t="s">
        <v>2242</v>
      </c>
      <c r="F1763" t="s">
        <v>2201</v>
      </c>
      <c r="G1763" t="s">
        <v>16016</v>
      </c>
      <c r="H1763" t="s">
        <v>14</v>
      </c>
      <c r="I1763" t="s">
        <v>11969</v>
      </c>
      <c r="J1763" t="s">
        <v>16017</v>
      </c>
      <c r="K1763" t="s">
        <v>25198</v>
      </c>
      <c r="L1763" t="s">
        <v>14</v>
      </c>
      <c r="M1763" t="s">
        <v>14</v>
      </c>
      <c r="N1763" t="s">
        <v>16018</v>
      </c>
      <c r="O1763" t="s">
        <v>25198</v>
      </c>
      <c r="P1763" t="s">
        <v>14</v>
      </c>
      <c r="Q1763" t="s">
        <v>25198</v>
      </c>
      <c r="R1763" t="s">
        <v>25198</v>
      </c>
      <c r="S1763" t="s">
        <v>14</v>
      </c>
      <c r="T1763" t="s">
        <v>14</v>
      </c>
      <c r="U1763" t="s">
        <v>14</v>
      </c>
      <c r="V1763" t="s">
        <v>14</v>
      </c>
      <c r="W1763" t="s">
        <v>14</v>
      </c>
      <c r="X1763" t="s">
        <v>14</v>
      </c>
      <c r="Y1763" t="s">
        <v>14</v>
      </c>
      <c r="Z1763" t="s">
        <v>14</v>
      </c>
      <c r="AA1763" t="s">
        <v>16019</v>
      </c>
      <c r="AB1763" t="s">
        <v>25198</v>
      </c>
      <c r="AC1763" t="s">
        <v>16020</v>
      </c>
      <c r="AD1763" t="s">
        <v>2207</v>
      </c>
      <c r="AE1763" t="s">
        <v>1978</v>
      </c>
      <c r="AF1763" t="s">
        <v>6954</v>
      </c>
      <c r="AG1763" t="s">
        <v>14</v>
      </c>
      <c r="AH1763" t="s">
        <v>2209</v>
      </c>
      <c r="AI1763" t="s">
        <v>16021</v>
      </c>
      <c r="AJ1763" t="s">
        <v>1168</v>
      </c>
      <c r="AK1763" t="s">
        <v>16022</v>
      </c>
      <c r="AL1763" t="s">
        <v>1512</v>
      </c>
      <c r="AM1763" t="s">
        <v>16022</v>
      </c>
      <c r="AN1763" t="s">
        <v>1176</v>
      </c>
      <c r="AO1763" t="s">
        <v>23</v>
      </c>
      <c r="AP1763" t="s">
        <v>25199</v>
      </c>
      <c r="AQ1763" t="s">
        <v>14</v>
      </c>
      <c r="AR1763" t="s">
        <v>14</v>
      </c>
      <c r="AS1763" t="s">
        <v>14</v>
      </c>
      <c r="AT1763" t="s">
        <v>14</v>
      </c>
      <c r="AU1763" t="s">
        <v>16005</v>
      </c>
      <c r="AV1763" t="s">
        <v>15981</v>
      </c>
      <c r="AW1763" t="s">
        <v>15981</v>
      </c>
      <c r="AX1763" t="s">
        <v>15981</v>
      </c>
      <c r="AY1763" t="s">
        <v>16016</v>
      </c>
      <c r="AZ1763" t="s">
        <v>22147</v>
      </c>
      <c r="BA1763" t="s">
        <v>22074</v>
      </c>
      <c r="BB1763" t="s">
        <v>22089</v>
      </c>
      <c r="BC1763">
        <v>182600</v>
      </c>
      <c r="BD1763">
        <v>211816</v>
      </c>
      <c r="BE1763" t="s">
        <v>14</v>
      </c>
      <c r="BF1763" t="s">
        <v>14</v>
      </c>
      <c r="BG1763" t="s">
        <v>2214</v>
      </c>
      <c r="BH1763" t="s">
        <v>14</v>
      </c>
      <c r="BI1763" t="s">
        <v>22092</v>
      </c>
      <c r="BJ1763" t="s">
        <v>16023</v>
      </c>
      <c r="BK1763" t="s">
        <v>14</v>
      </c>
      <c r="BL1763" t="s">
        <v>22074</v>
      </c>
      <c r="BM1763" t="s">
        <v>22089</v>
      </c>
      <c r="BN1763" t="s">
        <v>16024</v>
      </c>
      <c r="BO1763" t="s">
        <v>14</v>
      </c>
      <c r="BP1763" t="s">
        <v>25198</v>
      </c>
      <c r="BQ1763" t="s">
        <v>2217</v>
      </c>
      <c r="BR1763" t="s">
        <v>2303</v>
      </c>
      <c r="BS1763" t="s">
        <v>2376</v>
      </c>
      <c r="BT1763" t="s">
        <v>14</v>
      </c>
      <c r="BU1763" t="s">
        <v>14</v>
      </c>
      <c r="BV1763" t="s">
        <v>14</v>
      </c>
      <c r="BW1763" t="s">
        <v>14</v>
      </c>
      <c r="BX1763" t="s">
        <v>14</v>
      </c>
      <c r="BY1763" t="s">
        <v>2220</v>
      </c>
      <c r="BZ1763" t="s">
        <v>25198</v>
      </c>
      <c r="CA1763" t="s">
        <v>15984</v>
      </c>
      <c r="CB1763" t="s">
        <v>14</v>
      </c>
      <c r="CC1763" t="s">
        <v>14</v>
      </c>
      <c r="CD1763" t="s">
        <v>14</v>
      </c>
      <c r="CE1763" t="s">
        <v>14</v>
      </c>
      <c r="CF1763" t="s">
        <v>16025</v>
      </c>
      <c r="CG1763" t="s">
        <v>680</v>
      </c>
      <c r="CH1763" t="s">
        <v>22075</v>
      </c>
      <c r="CJ1763" t="s">
        <v>23</v>
      </c>
      <c r="CK1763" t="s">
        <v>24</v>
      </c>
      <c r="CL1763" s="13"/>
      <c r="CM1763" s="4" t="str">
        <f>_xlfn.XLOOKUP($CG1763,tbl_area_24_07_2024[Nombre Área],tbl_area_24_07_2024[Estado],"Si no se encuentra",2,)</f>
        <v>Jalisco</v>
      </c>
      <c r="CN1763" s="4" t="str">
        <f>_xlfn.XLOOKUP($CG1763,tbl_area_24_07_2024[Nombre Área],tbl_area_24_07_2024[Estructura],"Si no se encuentra",2,)</f>
        <v>Juntas Distritales</v>
      </c>
    </row>
    <row r="1764" spans="1:92" ht="20" x14ac:dyDescent="0.85">
      <c r="A1764" t="s">
        <v>22073</v>
      </c>
      <c r="B1764" t="s">
        <v>22074</v>
      </c>
      <c r="C1764" t="s">
        <v>22075</v>
      </c>
      <c r="D1764" t="s">
        <v>2199</v>
      </c>
      <c r="E1764" t="s">
        <v>2242</v>
      </c>
      <c r="F1764" t="s">
        <v>2201</v>
      </c>
      <c r="G1764" t="s">
        <v>16026</v>
      </c>
      <c r="H1764" t="s">
        <v>14</v>
      </c>
      <c r="I1764" t="s">
        <v>11969</v>
      </c>
      <c r="J1764" t="s">
        <v>16027</v>
      </c>
      <c r="K1764" t="s">
        <v>25200</v>
      </c>
      <c r="L1764" t="s">
        <v>14</v>
      </c>
      <c r="M1764" t="s">
        <v>14</v>
      </c>
      <c r="N1764" t="s">
        <v>16028</v>
      </c>
      <c r="O1764" t="s">
        <v>25200</v>
      </c>
      <c r="P1764" t="s">
        <v>14</v>
      </c>
      <c r="Q1764" t="s">
        <v>25200</v>
      </c>
      <c r="R1764" t="s">
        <v>25200</v>
      </c>
      <c r="S1764" t="s">
        <v>14</v>
      </c>
      <c r="T1764" t="s">
        <v>14</v>
      </c>
      <c r="U1764" t="s">
        <v>14</v>
      </c>
      <c r="V1764" t="s">
        <v>14</v>
      </c>
      <c r="W1764" t="s">
        <v>238</v>
      </c>
      <c r="X1764" t="s">
        <v>90</v>
      </c>
      <c r="Y1764" t="s">
        <v>1330</v>
      </c>
      <c r="Z1764" t="s">
        <v>18</v>
      </c>
      <c r="AA1764" t="s">
        <v>14</v>
      </c>
      <c r="AB1764" t="s">
        <v>25200</v>
      </c>
      <c r="AC1764" t="s">
        <v>16029</v>
      </c>
      <c r="AD1764" t="s">
        <v>2207</v>
      </c>
      <c r="AE1764" t="s">
        <v>16030</v>
      </c>
      <c r="AF1764" t="s">
        <v>1434</v>
      </c>
      <c r="AG1764" t="s">
        <v>14</v>
      </c>
      <c r="AH1764" t="s">
        <v>2209</v>
      </c>
      <c r="AI1764" t="s">
        <v>16031</v>
      </c>
      <c r="AJ1764" t="s">
        <v>1168</v>
      </c>
      <c r="AK1764" t="s">
        <v>9336</v>
      </c>
      <c r="AL1764" t="s">
        <v>1509</v>
      </c>
      <c r="AM1764" t="s">
        <v>9336</v>
      </c>
      <c r="AN1764" t="s">
        <v>1176</v>
      </c>
      <c r="AO1764" t="s">
        <v>23</v>
      </c>
      <c r="AP1764" t="s">
        <v>25201</v>
      </c>
      <c r="AQ1764" t="s">
        <v>14</v>
      </c>
      <c r="AR1764" t="s">
        <v>14</v>
      </c>
      <c r="AS1764" t="s">
        <v>14</v>
      </c>
      <c r="AT1764" t="s">
        <v>14</v>
      </c>
      <c r="AU1764" t="s">
        <v>16005</v>
      </c>
      <c r="AV1764" t="s">
        <v>15981</v>
      </c>
      <c r="AW1764" t="s">
        <v>15981</v>
      </c>
      <c r="AX1764" t="s">
        <v>15981</v>
      </c>
      <c r="AY1764" t="s">
        <v>16026</v>
      </c>
      <c r="AZ1764" t="s">
        <v>22356</v>
      </c>
      <c r="BA1764" t="s">
        <v>22104</v>
      </c>
      <c r="BB1764" t="s">
        <v>22089</v>
      </c>
      <c r="BC1764">
        <v>292173.31</v>
      </c>
      <c r="BD1764">
        <v>338921</v>
      </c>
      <c r="BE1764" t="s">
        <v>14</v>
      </c>
      <c r="BF1764" t="s">
        <v>14</v>
      </c>
      <c r="BG1764" t="s">
        <v>2214</v>
      </c>
      <c r="BH1764" t="s">
        <v>14</v>
      </c>
      <c r="BI1764" t="s">
        <v>22092</v>
      </c>
      <c r="BJ1764" t="s">
        <v>16032</v>
      </c>
      <c r="BK1764" t="s">
        <v>14</v>
      </c>
      <c r="BL1764" t="s">
        <v>22104</v>
      </c>
      <c r="BM1764" t="s">
        <v>22089</v>
      </c>
      <c r="BN1764" t="s">
        <v>16033</v>
      </c>
      <c r="BO1764" t="s">
        <v>14</v>
      </c>
      <c r="BP1764" t="s">
        <v>25200</v>
      </c>
      <c r="BQ1764" t="s">
        <v>2217</v>
      </c>
      <c r="BR1764" t="s">
        <v>2303</v>
      </c>
      <c r="BS1764" t="s">
        <v>2376</v>
      </c>
      <c r="BT1764" t="s">
        <v>14</v>
      </c>
      <c r="BU1764" t="s">
        <v>14</v>
      </c>
      <c r="BV1764" t="s">
        <v>14</v>
      </c>
      <c r="BW1764" t="s">
        <v>14</v>
      </c>
      <c r="BX1764" t="s">
        <v>14</v>
      </c>
      <c r="BY1764" t="s">
        <v>2220</v>
      </c>
      <c r="BZ1764" t="s">
        <v>25200</v>
      </c>
      <c r="CA1764" t="s">
        <v>15984</v>
      </c>
      <c r="CB1764" t="s">
        <v>14</v>
      </c>
      <c r="CC1764" t="s">
        <v>14</v>
      </c>
      <c r="CD1764" t="s">
        <v>14</v>
      </c>
      <c r="CE1764" t="s">
        <v>14</v>
      </c>
      <c r="CF1764" t="s">
        <v>16034</v>
      </c>
      <c r="CG1764" t="s">
        <v>680</v>
      </c>
      <c r="CH1764" t="s">
        <v>22075</v>
      </c>
      <c r="CJ1764" t="s">
        <v>23</v>
      </c>
      <c r="CK1764" t="s">
        <v>24</v>
      </c>
      <c r="CL1764" s="13"/>
      <c r="CM1764" s="4" t="str">
        <f>_xlfn.XLOOKUP($CG1764,tbl_area_24_07_2024[Nombre Área],tbl_area_24_07_2024[Estado],"Si no se encuentra",2,)</f>
        <v>Jalisco</v>
      </c>
      <c r="CN1764" s="4" t="str">
        <f>_xlfn.XLOOKUP($CG1764,tbl_area_24_07_2024[Nombre Área],tbl_area_24_07_2024[Estructura],"Si no se encuentra",2,)</f>
        <v>Juntas Distritales</v>
      </c>
    </row>
    <row r="1765" spans="1:92" ht="20" x14ac:dyDescent="0.85">
      <c r="A1765" t="s">
        <v>22073</v>
      </c>
      <c r="B1765" t="s">
        <v>22074</v>
      </c>
      <c r="C1765" t="s">
        <v>22075</v>
      </c>
      <c r="D1765" t="s">
        <v>2199</v>
      </c>
      <c r="E1765" t="s">
        <v>2242</v>
      </c>
      <c r="F1765" t="s">
        <v>2201</v>
      </c>
      <c r="G1765" t="s">
        <v>16035</v>
      </c>
      <c r="H1765" t="s">
        <v>14</v>
      </c>
      <c r="I1765" t="s">
        <v>11969</v>
      </c>
      <c r="J1765" t="s">
        <v>16036</v>
      </c>
      <c r="K1765" t="s">
        <v>25202</v>
      </c>
      <c r="L1765" t="s">
        <v>14</v>
      </c>
      <c r="M1765" t="s">
        <v>14</v>
      </c>
      <c r="N1765" t="s">
        <v>16037</v>
      </c>
      <c r="O1765" t="s">
        <v>25202</v>
      </c>
      <c r="P1765" t="s">
        <v>14</v>
      </c>
      <c r="Q1765" t="s">
        <v>25202</v>
      </c>
      <c r="R1765" t="s">
        <v>25202</v>
      </c>
      <c r="S1765" t="s">
        <v>14</v>
      </c>
      <c r="T1765" t="s">
        <v>14</v>
      </c>
      <c r="U1765" t="s">
        <v>14</v>
      </c>
      <c r="V1765" t="s">
        <v>14</v>
      </c>
      <c r="W1765" t="s">
        <v>739</v>
      </c>
      <c r="X1765" t="s">
        <v>104</v>
      </c>
      <c r="Y1765" t="s">
        <v>1271</v>
      </c>
      <c r="Z1765" t="s">
        <v>18</v>
      </c>
      <c r="AA1765" t="s">
        <v>14</v>
      </c>
      <c r="AB1765" t="s">
        <v>25202</v>
      </c>
      <c r="AC1765" t="s">
        <v>16038</v>
      </c>
      <c r="AD1765" t="s">
        <v>2207</v>
      </c>
      <c r="AE1765" t="s">
        <v>8507</v>
      </c>
      <c r="AF1765" t="s">
        <v>1510</v>
      </c>
      <c r="AG1765" t="s">
        <v>14</v>
      </c>
      <c r="AH1765" t="s">
        <v>2209</v>
      </c>
      <c r="AI1765" t="s">
        <v>2287</v>
      </c>
      <c r="AJ1765" t="s">
        <v>1168</v>
      </c>
      <c r="AK1765" t="s">
        <v>15980</v>
      </c>
      <c r="AL1765" t="s">
        <v>1470</v>
      </c>
      <c r="AM1765" t="s">
        <v>15980</v>
      </c>
      <c r="AN1765" t="s">
        <v>1176</v>
      </c>
      <c r="AO1765" t="s">
        <v>23</v>
      </c>
      <c r="AP1765" t="s">
        <v>25191</v>
      </c>
      <c r="AQ1765" t="s">
        <v>14</v>
      </c>
      <c r="AR1765" t="s">
        <v>14</v>
      </c>
      <c r="AS1765" t="s">
        <v>14</v>
      </c>
      <c r="AT1765" t="s">
        <v>14</v>
      </c>
      <c r="AU1765" t="s">
        <v>16005</v>
      </c>
      <c r="AV1765" t="s">
        <v>15981</v>
      </c>
      <c r="AW1765" t="s">
        <v>15981</v>
      </c>
      <c r="AX1765" t="s">
        <v>15981</v>
      </c>
      <c r="AY1765" t="s">
        <v>16035</v>
      </c>
      <c r="AZ1765" t="s">
        <v>25203</v>
      </c>
      <c r="BA1765" t="s">
        <v>22104</v>
      </c>
      <c r="BB1765" t="s">
        <v>22089</v>
      </c>
      <c r="BC1765">
        <v>151034.4</v>
      </c>
      <c r="BD1765">
        <v>175199.88</v>
      </c>
      <c r="BE1765" t="s">
        <v>14</v>
      </c>
      <c r="BF1765" t="s">
        <v>14</v>
      </c>
      <c r="BG1765" t="s">
        <v>2214</v>
      </c>
      <c r="BH1765" t="s">
        <v>14</v>
      </c>
      <c r="BI1765" t="s">
        <v>22092</v>
      </c>
      <c r="BJ1765" t="s">
        <v>16039</v>
      </c>
      <c r="BK1765" t="s">
        <v>14</v>
      </c>
      <c r="BL1765" t="s">
        <v>22104</v>
      </c>
      <c r="BM1765" t="s">
        <v>22089</v>
      </c>
      <c r="BN1765" t="s">
        <v>16040</v>
      </c>
      <c r="BO1765" t="s">
        <v>14</v>
      </c>
      <c r="BP1765" t="s">
        <v>25202</v>
      </c>
      <c r="BQ1765" t="s">
        <v>2217</v>
      </c>
      <c r="BR1765" t="s">
        <v>2303</v>
      </c>
      <c r="BS1765" t="s">
        <v>2376</v>
      </c>
      <c r="BT1765" t="s">
        <v>14</v>
      </c>
      <c r="BU1765" t="s">
        <v>14</v>
      </c>
      <c r="BV1765" t="s">
        <v>14</v>
      </c>
      <c r="BW1765" t="s">
        <v>14</v>
      </c>
      <c r="BX1765" t="s">
        <v>14</v>
      </c>
      <c r="BY1765" t="s">
        <v>2220</v>
      </c>
      <c r="BZ1765" t="s">
        <v>25202</v>
      </c>
      <c r="CA1765" t="s">
        <v>15984</v>
      </c>
      <c r="CB1765" t="s">
        <v>14</v>
      </c>
      <c r="CC1765" t="s">
        <v>14</v>
      </c>
      <c r="CD1765" t="s">
        <v>14</v>
      </c>
      <c r="CE1765" t="s">
        <v>14</v>
      </c>
      <c r="CF1765" t="s">
        <v>16041</v>
      </c>
      <c r="CG1765" t="s">
        <v>680</v>
      </c>
      <c r="CH1765" t="s">
        <v>22075</v>
      </c>
      <c r="CJ1765" t="s">
        <v>23</v>
      </c>
      <c r="CK1765" t="s">
        <v>24</v>
      </c>
      <c r="CL1765" s="13"/>
      <c r="CM1765" s="4" t="str">
        <f>_xlfn.XLOOKUP($CG1765,tbl_area_24_07_2024[Nombre Área],tbl_area_24_07_2024[Estado],"Si no se encuentra",2,)</f>
        <v>Jalisco</v>
      </c>
      <c r="CN1765" s="4" t="str">
        <f>_xlfn.XLOOKUP($CG1765,tbl_area_24_07_2024[Nombre Área],tbl_area_24_07_2024[Estructura],"Si no se encuentra",2,)</f>
        <v>Juntas Distritales</v>
      </c>
    </row>
    <row r="1766" spans="1:92" ht="20" x14ac:dyDescent="0.85">
      <c r="A1766" t="s">
        <v>22073</v>
      </c>
      <c r="B1766" t="s">
        <v>22074</v>
      </c>
      <c r="C1766" t="s">
        <v>22075</v>
      </c>
      <c r="D1766" t="s">
        <v>2199</v>
      </c>
      <c r="E1766" t="s">
        <v>2242</v>
      </c>
      <c r="F1766" t="s">
        <v>2201</v>
      </c>
      <c r="G1766" t="s">
        <v>16042</v>
      </c>
      <c r="H1766" t="s">
        <v>14</v>
      </c>
      <c r="I1766" t="s">
        <v>11969</v>
      </c>
      <c r="J1766" t="s">
        <v>16043</v>
      </c>
      <c r="K1766" t="s">
        <v>25204</v>
      </c>
      <c r="L1766" t="s">
        <v>14</v>
      </c>
      <c r="M1766" t="s">
        <v>14</v>
      </c>
      <c r="N1766" t="s">
        <v>16044</v>
      </c>
      <c r="O1766" t="s">
        <v>25204</v>
      </c>
      <c r="P1766" t="s">
        <v>14</v>
      </c>
      <c r="Q1766" t="s">
        <v>25204</v>
      </c>
      <c r="R1766" t="s">
        <v>25204</v>
      </c>
      <c r="S1766" t="s">
        <v>14</v>
      </c>
      <c r="T1766" t="s">
        <v>14</v>
      </c>
      <c r="U1766" t="s">
        <v>14</v>
      </c>
      <c r="V1766" t="s">
        <v>14</v>
      </c>
      <c r="W1766" t="s">
        <v>14</v>
      </c>
      <c r="X1766" t="s">
        <v>14</v>
      </c>
      <c r="Y1766" t="s">
        <v>14</v>
      </c>
      <c r="Z1766" t="s">
        <v>14</v>
      </c>
      <c r="AA1766" t="s">
        <v>16012</v>
      </c>
      <c r="AB1766" t="s">
        <v>25204</v>
      </c>
      <c r="AC1766" t="s">
        <v>3685</v>
      </c>
      <c r="AD1766" t="s">
        <v>2311</v>
      </c>
      <c r="AE1766" t="s">
        <v>4011</v>
      </c>
      <c r="AF1766" t="s">
        <v>3687</v>
      </c>
      <c r="AG1766" t="s">
        <v>14</v>
      </c>
      <c r="AH1766" t="s">
        <v>2209</v>
      </c>
      <c r="AI1766" t="s">
        <v>3688</v>
      </c>
      <c r="AJ1766" t="s">
        <v>1168</v>
      </c>
      <c r="AK1766" t="s">
        <v>2275</v>
      </c>
      <c r="AL1766" t="s">
        <v>1459</v>
      </c>
      <c r="AM1766" t="s">
        <v>2275</v>
      </c>
      <c r="AN1766" t="s">
        <v>1176</v>
      </c>
      <c r="AO1766" t="s">
        <v>23</v>
      </c>
      <c r="AP1766" t="s">
        <v>22299</v>
      </c>
      <c r="AQ1766" t="s">
        <v>14</v>
      </c>
      <c r="AR1766" t="s">
        <v>14</v>
      </c>
      <c r="AS1766" t="s">
        <v>14</v>
      </c>
      <c r="AT1766" t="s">
        <v>14</v>
      </c>
      <c r="AU1766" t="s">
        <v>16005</v>
      </c>
      <c r="AV1766" t="s">
        <v>15981</v>
      </c>
      <c r="AW1766" t="s">
        <v>15981</v>
      </c>
      <c r="AX1766" t="s">
        <v>15981</v>
      </c>
      <c r="AY1766" t="s">
        <v>16042</v>
      </c>
      <c r="AZ1766" t="s">
        <v>25205</v>
      </c>
      <c r="BA1766" t="s">
        <v>22123</v>
      </c>
      <c r="BB1766" t="s">
        <v>22082</v>
      </c>
      <c r="BC1766">
        <v>78000</v>
      </c>
      <c r="BD1766">
        <v>90480</v>
      </c>
      <c r="BE1766" t="s">
        <v>14</v>
      </c>
      <c r="BF1766" t="s">
        <v>14</v>
      </c>
      <c r="BG1766" t="s">
        <v>2214</v>
      </c>
      <c r="BH1766" t="s">
        <v>14</v>
      </c>
      <c r="BI1766" t="s">
        <v>22092</v>
      </c>
      <c r="BJ1766" t="s">
        <v>16045</v>
      </c>
      <c r="BK1766" t="s">
        <v>14</v>
      </c>
      <c r="BL1766" t="s">
        <v>22123</v>
      </c>
      <c r="BM1766" t="s">
        <v>22082</v>
      </c>
      <c r="BN1766" t="s">
        <v>16046</v>
      </c>
      <c r="BO1766" t="s">
        <v>14</v>
      </c>
      <c r="BP1766" t="s">
        <v>25204</v>
      </c>
      <c r="BQ1766" t="s">
        <v>2217</v>
      </c>
      <c r="BR1766" t="s">
        <v>2303</v>
      </c>
      <c r="BS1766" t="s">
        <v>2376</v>
      </c>
      <c r="BT1766" t="s">
        <v>14</v>
      </c>
      <c r="BU1766" t="s">
        <v>14</v>
      </c>
      <c r="BV1766" t="s">
        <v>14</v>
      </c>
      <c r="BW1766" t="s">
        <v>14</v>
      </c>
      <c r="BX1766" t="s">
        <v>14</v>
      </c>
      <c r="BY1766" t="s">
        <v>2544</v>
      </c>
      <c r="BZ1766" t="s">
        <v>25204</v>
      </c>
      <c r="CA1766" t="s">
        <v>15984</v>
      </c>
      <c r="CB1766" t="s">
        <v>14</v>
      </c>
      <c r="CC1766" t="s">
        <v>14</v>
      </c>
      <c r="CD1766" t="s">
        <v>14</v>
      </c>
      <c r="CE1766" t="s">
        <v>14</v>
      </c>
      <c r="CF1766" t="s">
        <v>16047</v>
      </c>
      <c r="CG1766" t="s">
        <v>680</v>
      </c>
      <c r="CH1766" t="s">
        <v>22075</v>
      </c>
      <c r="CJ1766" t="s">
        <v>23</v>
      </c>
      <c r="CK1766" t="s">
        <v>24</v>
      </c>
      <c r="CL1766" s="13"/>
      <c r="CM1766" s="4" t="str">
        <f>_xlfn.XLOOKUP($CG1766,tbl_area_24_07_2024[Nombre Área],tbl_area_24_07_2024[Estado],"Si no se encuentra",2,)</f>
        <v>Jalisco</v>
      </c>
      <c r="CN1766" s="4" t="str">
        <f>_xlfn.XLOOKUP($CG1766,tbl_area_24_07_2024[Nombre Área],tbl_area_24_07_2024[Estructura],"Si no se encuentra",2,)</f>
        <v>Juntas Distritales</v>
      </c>
    </row>
    <row r="1767" spans="1:92" ht="20" x14ac:dyDescent="0.85">
      <c r="A1767" t="s">
        <v>22073</v>
      </c>
      <c r="B1767" t="s">
        <v>22074</v>
      </c>
      <c r="C1767" t="s">
        <v>22075</v>
      </c>
      <c r="D1767" t="s">
        <v>2199</v>
      </c>
      <c r="E1767" t="s">
        <v>2242</v>
      </c>
      <c r="F1767" t="s">
        <v>2201</v>
      </c>
      <c r="G1767" t="s">
        <v>16048</v>
      </c>
      <c r="H1767" t="s">
        <v>14</v>
      </c>
      <c r="I1767" t="s">
        <v>16049</v>
      </c>
      <c r="J1767" t="s">
        <v>16050</v>
      </c>
      <c r="K1767" t="s">
        <v>25206</v>
      </c>
      <c r="L1767" t="s">
        <v>14</v>
      </c>
      <c r="M1767" t="s">
        <v>14</v>
      </c>
      <c r="N1767" t="s">
        <v>16052</v>
      </c>
      <c r="O1767" t="s">
        <v>25206</v>
      </c>
      <c r="P1767" t="s">
        <v>14</v>
      </c>
      <c r="Q1767" t="s">
        <v>25206</v>
      </c>
      <c r="R1767" t="s">
        <v>25206</v>
      </c>
      <c r="S1767" t="s">
        <v>14</v>
      </c>
      <c r="T1767" t="s">
        <v>14</v>
      </c>
      <c r="U1767" t="s">
        <v>14</v>
      </c>
      <c r="V1767" t="s">
        <v>14</v>
      </c>
      <c r="W1767" t="s">
        <v>14</v>
      </c>
      <c r="X1767" t="s">
        <v>14</v>
      </c>
      <c r="Y1767" t="s">
        <v>14</v>
      </c>
      <c r="Z1767" t="s">
        <v>14</v>
      </c>
      <c r="AA1767" t="s">
        <v>16053</v>
      </c>
      <c r="AB1767" t="s">
        <v>25206</v>
      </c>
      <c r="AC1767" t="s">
        <v>16054</v>
      </c>
      <c r="AD1767" t="s">
        <v>2207</v>
      </c>
      <c r="AE1767" t="s">
        <v>16055</v>
      </c>
      <c r="AF1767" t="s">
        <v>16056</v>
      </c>
      <c r="AG1767" t="s">
        <v>16057</v>
      </c>
      <c r="AH1767" t="s">
        <v>3430</v>
      </c>
      <c r="AI1767" t="s">
        <v>16058</v>
      </c>
      <c r="AJ1767" t="s">
        <v>1168</v>
      </c>
      <c r="AK1767" t="s">
        <v>13536</v>
      </c>
      <c r="AL1767" t="s">
        <v>1527</v>
      </c>
      <c r="AM1767" t="s">
        <v>264</v>
      </c>
      <c r="AN1767" t="s">
        <v>1437</v>
      </c>
      <c r="AO1767" t="s">
        <v>264</v>
      </c>
      <c r="AP1767" t="s">
        <v>25207</v>
      </c>
      <c r="AQ1767" t="s">
        <v>14</v>
      </c>
      <c r="AR1767" t="s">
        <v>14</v>
      </c>
      <c r="AS1767" t="s">
        <v>14</v>
      </c>
      <c r="AT1767" t="s">
        <v>14</v>
      </c>
      <c r="AU1767" t="s">
        <v>16059</v>
      </c>
      <c r="AV1767" t="s">
        <v>2105</v>
      </c>
      <c r="AW1767" t="s">
        <v>2105</v>
      </c>
      <c r="AX1767" t="s">
        <v>2105</v>
      </c>
      <c r="AY1767" t="s">
        <v>16048</v>
      </c>
      <c r="AZ1767" t="s">
        <v>23815</v>
      </c>
      <c r="BA1767" t="s">
        <v>22126</v>
      </c>
      <c r="BB1767" t="s">
        <v>22127</v>
      </c>
      <c r="BC1767">
        <v>280000</v>
      </c>
      <c r="BD1767">
        <v>324800</v>
      </c>
      <c r="BE1767" t="s">
        <v>14</v>
      </c>
      <c r="BF1767" t="s">
        <v>14</v>
      </c>
      <c r="BG1767" t="s">
        <v>2214</v>
      </c>
      <c r="BH1767" t="s">
        <v>14</v>
      </c>
      <c r="BI1767" t="s">
        <v>22092</v>
      </c>
      <c r="BJ1767" t="s">
        <v>16060</v>
      </c>
      <c r="BK1767" t="s">
        <v>14</v>
      </c>
      <c r="BL1767" t="s">
        <v>22126</v>
      </c>
      <c r="BM1767" t="s">
        <v>22127</v>
      </c>
      <c r="BN1767" t="s">
        <v>16061</v>
      </c>
      <c r="BO1767" t="s">
        <v>14</v>
      </c>
      <c r="BP1767" t="s">
        <v>25206</v>
      </c>
      <c r="BQ1767" t="s">
        <v>2217</v>
      </c>
      <c r="BR1767" t="s">
        <v>2303</v>
      </c>
      <c r="BS1767" t="s">
        <v>2376</v>
      </c>
      <c r="BT1767" t="s">
        <v>14</v>
      </c>
      <c r="BU1767" t="s">
        <v>14</v>
      </c>
      <c r="BV1767" t="s">
        <v>14</v>
      </c>
      <c r="BW1767" t="s">
        <v>14</v>
      </c>
      <c r="BX1767" t="s">
        <v>14</v>
      </c>
      <c r="BY1767" t="s">
        <v>2544</v>
      </c>
      <c r="BZ1767" t="s">
        <v>25206</v>
      </c>
      <c r="CA1767" t="s">
        <v>4315</v>
      </c>
      <c r="CB1767" t="s">
        <v>14</v>
      </c>
      <c r="CC1767" t="s">
        <v>14</v>
      </c>
      <c r="CD1767" t="s">
        <v>14</v>
      </c>
      <c r="CE1767" t="s">
        <v>14</v>
      </c>
      <c r="CF1767" t="s">
        <v>16062</v>
      </c>
      <c r="CG1767" t="s">
        <v>466</v>
      </c>
      <c r="CH1767" t="s">
        <v>22075</v>
      </c>
      <c r="CJ1767" t="s">
        <v>264</v>
      </c>
      <c r="CK1767" t="s">
        <v>24</v>
      </c>
      <c r="CL1767" s="13"/>
      <c r="CM1767" s="4" t="str">
        <f>_xlfn.XLOOKUP($CG1767,tbl_area_24_07_2024[Nombre Área],tbl_area_24_07_2024[Estado],"Si no se encuentra",2,)</f>
        <v>Puebla</v>
      </c>
      <c r="CN1767" s="4" t="str">
        <f>_xlfn.XLOOKUP($CG1767,tbl_area_24_07_2024[Nombre Área],tbl_area_24_07_2024[Estructura],"Si no se encuentra",2,)</f>
        <v>Juntas Distritales</v>
      </c>
    </row>
    <row r="1768" spans="1:92" ht="20" x14ac:dyDescent="0.85">
      <c r="A1768" t="s">
        <v>22073</v>
      </c>
      <c r="B1768" t="s">
        <v>22074</v>
      </c>
      <c r="C1768" t="s">
        <v>22075</v>
      </c>
      <c r="D1768" t="s">
        <v>2199</v>
      </c>
      <c r="E1768" t="s">
        <v>2242</v>
      </c>
      <c r="F1768" t="s">
        <v>2201</v>
      </c>
      <c r="G1768" t="s">
        <v>16063</v>
      </c>
      <c r="H1768" t="s">
        <v>14</v>
      </c>
      <c r="I1768" t="s">
        <v>16064</v>
      </c>
      <c r="J1768" t="s">
        <v>16065</v>
      </c>
      <c r="K1768" t="s">
        <v>25208</v>
      </c>
      <c r="L1768" t="s">
        <v>14</v>
      </c>
      <c r="M1768" t="s">
        <v>14</v>
      </c>
      <c r="N1768" t="s">
        <v>16066</v>
      </c>
      <c r="O1768" t="s">
        <v>25208</v>
      </c>
      <c r="P1768" t="s">
        <v>14</v>
      </c>
      <c r="Q1768" t="s">
        <v>25208</v>
      </c>
      <c r="R1768" t="s">
        <v>25208</v>
      </c>
      <c r="S1768" t="s">
        <v>14</v>
      </c>
      <c r="T1768" t="s">
        <v>14</v>
      </c>
      <c r="U1768" t="s">
        <v>14</v>
      </c>
      <c r="V1768" t="s">
        <v>14</v>
      </c>
      <c r="W1768" t="s">
        <v>2005</v>
      </c>
      <c r="X1768" t="s">
        <v>157</v>
      </c>
      <c r="Y1768" t="s">
        <v>86</v>
      </c>
      <c r="Z1768" t="s">
        <v>12</v>
      </c>
      <c r="AA1768" t="s">
        <v>14</v>
      </c>
      <c r="AB1768" t="s">
        <v>25208</v>
      </c>
      <c r="AC1768" t="s">
        <v>2334</v>
      </c>
      <c r="AD1768" t="s">
        <v>2207</v>
      </c>
      <c r="AE1768" t="s">
        <v>7984</v>
      </c>
      <c r="AF1768" t="s">
        <v>7985</v>
      </c>
      <c r="AG1768" t="s">
        <v>14</v>
      </c>
      <c r="AH1768" t="s">
        <v>2209</v>
      </c>
      <c r="AI1768" t="s">
        <v>16067</v>
      </c>
      <c r="AJ1768" t="s">
        <v>1168</v>
      </c>
      <c r="AK1768" t="s">
        <v>13536</v>
      </c>
      <c r="AL1768" t="s">
        <v>1527</v>
      </c>
      <c r="AM1768" t="s">
        <v>264</v>
      </c>
      <c r="AN1768" t="s">
        <v>1437</v>
      </c>
      <c r="AO1768" t="s">
        <v>264</v>
      </c>
      <c r="AP1768" t="s">
        <v>22095</v>
      </c>
      <c r="AQ1768" t="s">
        <v>14</v>
      </c>
      <c r="AR1768" t="s">
        <v>14</v>
      </c>
      <c r="AS1768" t="s">
        <v>14</v>
      </c>
      <c r="AT1768" t="s">
        <v>14</v>
      </c>
      <c r="AU1768" t="s">
        <v>16068</v>
      </c>
      <c r="AV1768" t="s">
        <v>2105</v>
      </c>
      <c r="AW1768" t="s">
        <v>2105</v>
      </c>
      <c r="AX1768" t="s">
        <v>2105</v>
      </c>
      <c r="AY1768" t="s">
        <v>16063</v>
      </c>
      <c r="AZ1768" t="s">
        <v>23815</v>
      </c>
      <c r="BA1768" t="s">
        <v>22126</v>
      </c>
      <c r="BB1768" t="s">
        <v>22127</v>
      </c>
      <c r="BC1768">
        <v>55836</v>
      </c>
      <c r="BD1768">
        <v>64769.760000000002</v>
      </c>
      <c r="BE1768" t="s">
        <v>14</v>
      </c>
      <c r="BF1768" t="s">
        <v>14</v>
      </c>
      <c r="BG1768" t="s">
        <v>2214</v>
      </c>
      <c r="BH1768" t="s">
        <v>14</v>
      </c>
      <c r="BI1768" t="s">
        <v>22092</v>
      </c>
      <c r="BJ1768" t="s">
        <v>16069</v>
      </c>
      <c r="BK1768" t="s">
        <v>14</v>
      </c>
      <c r="BL1768" t="s">
        <v>22126</v>
      </c>
      <c r="BM1768" t="s">
        <v>22127</v>
      </c>
      <c r="BN1768" t="s">
        <v>16070</v>
      </c>
      <c r="BO1768" t="s">
        <v>14</v>
      </c>
      <c r="BP1768" t="s">
        <v>25208</v>
      </c>
      <c r="BQ1768" t="s">
        <v>2217</v>
      </c>
      <c r="BR1768" t="s">
        <v>2303</v>
      </c>
      <c r="BS1768" t="s">
        <v>2376</v>
      </c>
      <c r="BT1768" t="s">
        <v>14</v>
      </c>
      <c r="BU1768" t="s">
        <v>14</v>
      </c>
      <c r="BV1768" t="s">
        <v>14</v>
      </c>
      <c r="BW1768" t="s">
        <v>14</v>
      </c>
      <c r="BX1768" t="s">
        <v>14</v>
      </c>
      <c r="BY1768" t="s">
        <v>2220</v>
      </c>
      <c r="BZ1768" t="s">
        <v>25208</v>
      </c>
      <c r="CA1768" t="s">
        <v>4315</v>
      </c>
      <c r="CB1768" t="s">
        <v>14</v>
      </c>
      <c r="CC1768" t="s">
        <v>14</v>
      </c>
      <c r="CD1768" t="s">
        <v>14</v>
      </c>
      <c r="CE1768" t="s">
        <v>14</v>
      </c>
      <c r="CF1768" t="s">
        <v>16071</v>
      </c>
      <c r="CG1768" t="s">
        <v>466</v>
      </c>
      <c r="CH1768" t="s">
        <v>22075</v>
      </c>
      <c r="CJ1768" t="s">
        <v>264</v>
      </c>
      <c r="CK1768" t="s">
        <v>24</v>
      </c>
      <c r="CL1768" s="13"/>
      <c r="CM1768" s="4" t="str">
        <f>_xlfn.XLOOKUP($CG1768,tbl_area_24_07_2024[Nombre Área],tbl_area_24_07_2024[Estado],"Si no se encuentra",2,)</f>
        <v>Puebla</v>
      </c>
      <c r="CN1768" s="4" t="str">
        <f>_xlfn.XLOOKUP($CG1768,tbl_area_24_07_2024[Nombre Área],tbl_area_24_07_2024[Estructura],"Si no se encuentra",2,)</f>
        <v>Juntas Distritales</v>
      </c>
    </row>
    <row r="1769" spans="1:92" ht="20" x14ac:dyDescent="0.85">
      <c r="A1769" t="s">
        <v>22073</v>
      </c>
      <c r="B1769" t="s">
        <v>22074</v>
      </c>
      <c r="C1769" t="s">
        <v>22075</v>
      </c>
      <c r="D1769" t="s">
        <v>2199</v>
      </c>
      <c r="E1769" t="s">
        <v>2242</v>
      </c>
      <c r="F1769" t="s">
        <v>2201</v>
      </c>
      <c r="G1769" t="s">
        <v>16072</v>
      </c>
      <c r="H1769" t="s">
        <v>14</v>
      </c>
      <c r="I1769" t="s">
        <v>16073</v>
      </c>
      <c r="J1769" t="s">
        <v>16074</v>
      </c>
      <c r="K1769" t="s">
        <v>25209</v>
      </c>
      <c r="L1769" t="s">
        <v>14</v>
      </c>
      <c r="M1769" t="s">
        <v>14</v>
      </c>
      <c r="N1769" t="s">
        <v>16075</v>
      </c>
      <c r="O1769" t="s">
        <v>25209</v>
      </c>
      <c r="P1769" t="s">
        <v>14</v>
      </c>
      <c r="Q1769" t="s">
        <v>25209</v>
      </c>
      <c r="R1769" t="s">
        <v>25209</v>
      </c>
      <c r="S1769" t="s">
        <v>14</v>
      </c>
      <c r="T1769" t="s">
        <v>14</v>
      </c>
      <c r="U1769" t="s">
        <v>14</v>
      </c>
      <c r="V1769" t="s">
        <v>14</v>
      </c>
      <c r="W1769" t="s">
        <v>2005</v>
      </c>
      <c r="X1769" t="s">
        <v>157</v>
      </c>
      <c r="Y1769" t="s">
        <v>86</v>
      </c>
      <c r="Z1769" t="s">
        <v>12</v>
      </c>
      <c r="AA1769" t="s">
        <v>14</v>
      </c>
      <c r="AB1769" t="s">
        <v>25209</v>
      </c>
      <c r="AC1769" t="s">
        <v>2334</v>
      </c>
      <c r="AD1769" t="s">
        <v>2207</v>
      </c>
      <c r="AE1769" t="s">
        <v>7984</v>
      </c>
      <c r="AF1769" t="s">
        <v>7985</v>
      </c>
      <c r="AG1769" t="s">
        <v>14</v>
      </c>
      <c r="AH1769" t="s">
        <v>2209</v>
      </c>
      <c r="AI1769" t="s">
        <v>16067</v>
      </c>
      <c r="AJ1769" t="s">
        <v>1168</v>
      </c>
      <c r="AK1769" t="s">
        <v>13536</v>
      </c>
      <c r="AL1769" t="s">
        <v>1527</v>
      </c>
      <c r="AM1769" t="s">
        <v>264</v>
      </c>
      <c r="AN1769" t="s">
        <v>1437</v>
      </c>
      <c r="AO1769" t="s">
        <v>264</v>
      </c>
      <c r="AP1769" t="s">
        <v>22095</v>
      </c>
      <c r="AQ1769" t="s">
        <v>14</v>
      </c>
      <c r="AR1769" t="s">
        <v>14</v>
      </c>
      <c r="AS1769" t="s">
        <v>14</v>
      </c>
      <c r="AT1769" t="s">
        <v>14</v>
      </c>
      <c r="AU1769" t="s">
        <v>16076</v>
      </c>
      <c r="AV1769" t="s">
        <v>2105</v>
      </c>
      <c r="AW1769" t="s">
        <v>2105</v>
      </c>
      <c r="AX1769" t="s">
        <v>2105</v>
      </c>
      <c r="AY1769" t="s">
        <v>16072</v>
      </c>
      <c r="AZ1769" t="s">
        <v>23815</v>
      </c>
      <c r="BA1769" t="s">
        <v>22126</v>
      </c>
      <c r="BB1769" t="s">
        <v>22127</v>
      </c>
      <c r="BC1769">
        <v>65890</v>
      </c>
      <c r="BD1769">
        <v>76432.399999999994</v>
      </c>
      <c r="BE1769" t="s">
        <v>14</v>
      </c>
      <c r="BF1769" t="s">
        <v>14</v>
      </c>
      <c r="BG1769" t="s">
        <v>2214</v>
      </c>
      <c r="BH1769" t="s">
        <v>14</v>
      </c>
      <c r="BI1769" t="s">
        <v>22092</v>
      </c>
      <c r="BJ1769" t="s">
        <v>16077</v>
      </c>
      <c r="BK1769" t="s">
        <v>14</v>
      </c>
      <c r="BL1769" t="s">
        <v>22126</v>
      </c>
      <c r="BM1769" t="s">
        <v>22127</v>
      </c>
      <c r="BN1769" t="s">
        <v>16078</v>
      </c>
      <c r="BO1769" t="s">
        <v>14</v>
      </c>
      <c r="BP1769" t="s">
        <v>25209</v>
      </c>
      <c r="BQ1769" t="s">
        <v>2217</v>
      </c>
      <c r="BR1769" t="s">
        <v>2303</v>
      </c>
      <c r="BS1769" t="s">
        <v>2376</v>
      </c>
      <c r="BT1769" t="s">
        <v>14</v>
      </c>
      <c r="BU1769" t="s">
        <v>14</v>
      </c>
      <c r="BV1769" t="s">
        <v>14</v>
      </c>
      <c r="BW1769" t="s">
        <v>14</v>
      </c>
      <c r="BX1769" t="s">
        <v>14</v>
      </c>
      <c r="BY1769" t="s">
        <v>2220</v>
      </c>
      <c r="BZ1769" t="s">
        <v>25209</v>
      </c>
      <c r="CA1769" t="s">
        <v>4315</v>
      </c>
      <c r="CB1769" t="s">
        <v>14</v>
      </c>
      <c r="CC1769" t="s">
        <v>14</v>
      </c>
      <c r="CD1769" t="s">
        <v>14</v>
      </c>
      <c r="CE1769" t="s">
        <v>14</v>
      </c>
      <c r="CF1769" t="s">
        <v>16079</v>
      </c>
      <c r="CG1769" t="s">
        <v>466</v>
      </c>
      <c r="CH1769" t="s">
        <v>22075</v>
      </c>
      <c r="CJ1769" t="s">
        <v>264</v>
      </c>
      <c r="CK1769" t="s">
        <v>24</v>
      </c>
      <c r="CL1769" s="13"/>
      <c r="CM1769" s="4" t="str">
        <f>_xlfn.XLOOKUP($CG1769,tbl_area_24_07_2024[Nombre Área],tbl_area_24_07_2024[Estado],"Si no se encuentra",2,)</f>
        <v>Puebla</v>
      </c>
      <c r="CN1769" s="4" t="str">
        <f>_xlfn.XLOOKUP($CG1769,tbl_area_24_07_2024[Nombre Área],tbl_area_24_07_2024[Estructura],"Si no se encuentra",2,)</f>
        <v>Juntas Distritales</v>
      </c>
    </row>
    <row r="1770" spans="1:92" ht="20" x14ac:dyDescent="0.85">
      <c r="A1770" t="s">
        <v>22073</v>
      </c>
      <c r="B1770" t="s">
        <v>22074</v>
      </c>
      <c r="C1770" t="s">
        <v>22075</v>
      </c>
      <c r="D1770" t="s">
        <v>2199</v>
      </c>
      <c r="E1770" t="s">
        <v>2200</v>
      </c>
      <c r="F1770" t="s">
        <v>2201</v>
      </c>
      <c r="G1770" t="s">
        <v>9039</v>
      </c>
      <c r="H1770" t="s">
        <v>14</v>
      </c>
      <c r="I1770" t="s">
        <v>16080</v>
      </c>
      <c r="J1770" t="s">
        <v>16081</v>
      </c>
      <c r="K1770" t="s">
        <v>25210</v>
      </c>
      <c r="L1770" t="s">
        <v>14</v>
      </c>
      <c r="M1770" t="s">
        <v>14</v>
      </c>
      <c r="N1770" t="s">
        <v>16082</v>
      </c>
      <c r="O1770" t="s">
        <v>25210</v>
      </c>
      <c r="P1770" t="s">
        <v>14</v>
      </c>
      <c r="Q1770" t="s">
        <v>25210</v>
      </c>
      <c r="R1770" t="s">
        <v>25210</v>
      </c>
      <c r="S1770" t="s">
        <v>14</v>
      </c>
      <c r="T1770" t="s">
        <v>14</v>
      </c>
      <c r="U1770" t="s">
        <v>14</v>
      </c>
      <c r="V1770" t="s">
        <v>14</v>
      </c>
      <c r="W1770" t="s">
        <v>1748</v>
      </c>
      <c r="X1770" t="s">
        <v>2024</v>
      </c>
      <c r="Y1770" t="s">
        <v>104</v>
      </c>
      <c r="Z1770" t="s">
        <v>18</v>
      </c>
      <c r="AA1770" t="s">
        <v>14</v>
      </c>
      <c r="AB1770" t="s">
        <v>25210</v>
      </c>
      <c r="AC1770" t="s">
        <v>16083</v>
      </c>
      <c r="AD1770" t="s">
        <v>2207</v>
      </c>
      <c r="AE1770" t="s">
        <v>2412</v>
      </c>
      <c r="AF1770" t="s">
        <v>5764</v>
      </c>
      <c r="AG1770" t="s">
        <v>1168</v>
      </c>
      <c r="AH1770" t="s">
        <v>1956</v>
      </c>
      <c r="AI1770" t="s">
        <v>2287</v>
      </c>
      <c r="AJ1770" t="s">
        <v>1168</v>
      </c>
      <c r="AK1770" t="s">
        <v>16084</v>
      </c>
      <c r="AL1770" t="s">
        <v>22090</v>
      </c>
      <c r="AM1770" t="s">
        <v>2315</v>
      </c>
      <c r="AN1770" t="s">
        <v>1437</v>
      </c>
      <c r="AO1770" t="s">
        <v>264</v>
      </c>
      <c r="AP1770" t="s">
        <v>22091</v>
      </c>
      <c r="AQ1770" t="s">
        <v>14</v>
      </c>
      <c r="AR1770" t="s">
        <v>14</v>
      </c>
      <c r="AS1770" t="s">
        <v>14</v>
      </c>
      <c r="AT1770" t="s">
        <v>14</v>
      </c>
      <c r="AU1770" t="s">
        <v>16085</v>
      </c>
      <c r="AV1770" t="s">
        <v>2105</v>
      </c>
      <c r="AW1770" t="s">
        <v>2105</v>
      </c>
      <c r="AX1770" t="s">
        <v>2105</v>
      </c>
      <c r="AY1770" t="s">
        <v>22589</v>
      </c>
      <c r="AZ1770" t="s">
        <v>24264</v>
      </c>
      <c r="BA1770" t="s">
        <v>25211</v>
      </c>
      <c r="BB1770" t="s">
        <v>25212</v>
      </c>
      <c r="BC1770">
        <v>3697858.08</v>
      </c>
      <c r="BD1770">
        <v>4289515.2</v>
      </c>
      <c r="BE1770" t="s">
        <v>14</v>
      </c>
      <c r="BF1770" t="s">
        <v>14</v>
      </c>
      <c r="BG1770" t="s">
        <v>2214</v>
      </c>
      <c r="BH1770" t="s">
        <v>14</v>
      </c>
      <c r="BI1770" t="s">
        <v>22092</v>
      </c>
      <c r="BJ1770" t="s">
        <v>16086</v>
      </c>
      <c r="BK1770" t="s">
        <v>14</v>
      </c>
      <c r="BL1770" t="s">
        <v>25211</v>
      </c>
      <c r="BM1770" t="s">
        <v>25212</v>
      </c>
      <c r="BN1770" t="s">
        <v>16087</v>
      </c>
      <c r="BO1770" t="s">
        <v>14</v>
      </c>
      <c r="BP1770" t="s">
        <v>25210</v>
      </c>
      <c r="BQ1770" t="s">
        <v>2217</v>
      </c>
      <c r="BR1770" t="s">
        <v>2303</v>
      </c>
      <c r="BS1770" t="s">
        <v>2376</v>
      </c>
      <c r="BT1770" t="s">
        <v>14</v>
      </c>
      <c r="BU1770" t="s">
        <v>14</v>
      </c>
      <c r="BV1770" t="s">
        <v>14</v>
      </c>
      <c r="BW1770" t="s">
        <v>14</v>
      </c>
      <c r="BX1770" t="s">
        <v>14</v>
      </c>
      <c r="BY1770" t="s">
        <v>2220</v>
      </c>
      <c r="BZ1770" t="s">
        <v>25210</v>
      </c>
      <c r="CA1770" t="s">
        <v>4315</v>
      </c>
      <c r="CB1770" t="s">
        <v>14</v>
      </c>
      <c r="CC1770" t="s">
        <v>14</v>
      </c>
      <c r="CD1770" t="s">
        <v>14</v>
      </c>
      <c r="CE1770" t="s">
        <v>14</v>
      </c>
      <c r="CF1770" t="s">
        <v>16088</v>
      </c>
      <c r="CG1770" t="s">
        <v>466</v>
      </c>
      <c r="CH1770" t="s">
        <v>22075</v>
      </c>
      <c r="CJ1770" t="s">
        <v>264</v>
      </c>
      <c r="CK1770" t="s">
        <v>24</v>
      </c>
      <c r="CL1770" s="13"/>
      <c r="CM1770" s="4" t="str">
        <f>_xlfn.XLOOKUP($CG1770,tbl_area_24_07_2024[Nombre Área],tbl_area_24_07_2024[Estado],"Si no se encuentra",2,)</f>
        <v>Puebla</v>
      </c>
      <c r="CN1770" s="4" t="str">
        <f>_xlfn.XLOOKUP($CG1770,tbl_area_24_07_2024[Nombre Área],tbl_area_24_07_2024[Estructura],"Si no se encuentra",2,)</f>
        <v>Juntas Distritales</v>
      </c>
    </row>
    <row r="1771" spans="1:92" ht="20" x14ac:dyDescent="0.85">
      <c r="A1771" t="s">
        <v>22073</v>
      </c>
      <c r="B1771" t="s">
        <v>22074</v>
      </c>
      <c r="C1771" t="s">
        <v>22075</v>
      </c>
      <c r="D1771" t="s">
        <v>2199</v>
      </c>
      <c r="E1771" t="s">
        <v>2242</v>
      </c>
      <c r="F1771" t="s">
        <v>2201</v>
      </c>
      <c r="G1771" t="s">
        <v>2292</v>
      </c>
      <c r="H1771" t="s">
        <v>14</v>
      </c>
      <c r="I1771" t="s">
        <v>16089</v>
      </c>
      <c r="J1771" t="s">
        <v>16090</v>
      </c>
      <c r="K1771" t="s">
        <v>25213</v>
      </c>
      <c r="L1771" t="s">
        <v>14</v>
      </c>
      <c r="M1771" t="s">
        <v>14</v>
      </c>
      <c r="N1771" t="s">
        <v>16091</v>
      </c>
      <c r="O1771" t="s">
        <v>25213</v>
      </c>
      <c r="P1771" t="s">
        <v>14</v>
      </c>
      <c r="Q1771" t="s">
        <v>25213</v>
      </c>
      <c r="R1771" t="s">
        <v>25213</v>
      </c>
      <c r="S1771" t="s">
        <v>14</v>
      </c>
      <c r="T1771" t="s">
        <v>14</v>
      </c>
      <c r="U1771" t="s">
        <v>14</v>
      </c>
      <c r="V1771" t="s">
        <v>14</v>
      </c>
      <c r="W1771" t="s">
        <v>14</v>
      </c>
      <c r="X1771" t="s">
        <v>14</v>
      </c>
      <c r="Y1771" t="s">
        <v>14</v>
      </c>
      <c r="Z1771" t="s">
        <v>14</v>
      </c>
      <c r="AA1771" t="s">
        <v>16092</v>
      </c>
      <c r="AB1771" t="s">
        <v>25213</v>
      </c>
      <c r="AC1771" t="s">
        <v>2347</v>
      </c>
      <c r="AD1771" t="s">
        <v>2348</v>
      </c>
      <c r="AE1771" t="s">
        <v>2432</v>
      </c>
      <c r="AF1771" t="s">
        <v>2350</v>
      </c>
      <c r="AG1771" t="s">
        <v>1440</v>
      </c>
      <c r="AH1771" t="s">
        <v>2209</v>
      </c>
      <c r="AI1771" t="s">
        <v>2337</v>
      </c>
      <c r="AJ1771" t="s">
        <v>1180</v>
      </c>
      <c r="AK1771" t="s">
        <v>334</v>
      </c>
      <c r="AL1771" t="s">
        <v>23814</v>
      </c>
      <c r="AM1771" t="s">
        <v>2013</v>
      </c>
      <c r="AN1771" t="s">
        <v>22118</v>
      </c>
      <c r="AO1771" t="s">
        <v>334</v>
      </c>
      <c r="AP1771" t="s">
        <v>22096</v>
      </c>
      <c r="AQ1771" t="s">
        <v>14</v>
      </c>
      <c r="AR1771" t="s">
        <v>14</v>
      </c>
      <c r="AS1771" t="s">
        <v>14</v>
      </c>
      <c r="AT1771" t="s">
        <v>14</v>
      </c>
      <c r="AU1771" t="s">
        <v>16093</v>
      </c>
      <c r="AV1771" t="s">
        <v>2105</v>
      </c>
      <c r="AW1771" t="s">
        <v>2105</v>
      </c>
      <c r="AX1771" t="s">
        <v>2105</v>
      </c>
      <c r="AY1771" t="s">
        <v>2292</v>
      </c>
      <c r="AZ1771" t="s">
        <v>22094</v>
      </c>
      <c r="BA1771" t="s">
        <v>22104</v>
      </c>
      <c r="BB1771" t="s">
        <v>22089</v>
      </c>
      <c r="BC1771">
        <v>15609</v>
      </c>
      <c r="BD1771">
        <v>15609</v>
      </c>
      <c r="BE1771" t="s">
        <v>14</v>
      </c>
      <c r="BF1771" t="s">
        <v>14</v>
      </c>
      <c r="BG1771" t="s">
        <v>2214</v>
      </c>
      <c r="BH1771" t="s">
        <v>14</v>
      </c>
      <c r="BI1771" t="s">
        <v>22092</v>
      </c>
      <c r="BJ1771" t="s">
        <v>16091</v>
      </c>
      <c r="BK1771" t="s">
        <v>14</v>
      </c>
      <c r="BL1771" t="s">
        <v>22104</v>
      </c>
      <c r="BM1771" t="s">
        <v>22089</v>
      </c>
      <c r="BN1771" t="s">
        <v>16094</v>
      </c>
      <c r="BO1771" t="s">
        <v>14</v>
      </c>
      <c r="BP1771" t="s">
        <v>25213</v>
      </c>
      <c r="BQ1771" t="s">
        <v>2217</v>
      </c>
      <c r="BR1771" t="s">
        <v>2303</v>
      </c>
      <c r="BS1771" t="s">
        <v>2376</v>
      </c>
      <c r="BT1771" t="s">
        <v>14</v>
      </c>
      <c r="BU1771" t="s">
        <v>14</v>
      </c>
      <c r="BV1771" t="s">
        <v>14</v>
      </c>
      <c r="BW1771" t="s">
        <v>14</v>
      </c>
      <c r="BX1771" t="s">
        <v>14</v>
      </c>
      <c r="BY1771" t="s">
        <v>2220</v>
      </c>
      <c r="BZ1771" t="s">
        <v>25213</v>
      </c>
      <c r="CA1771" t="s">
        <v>4315</v>
      </c>
      <c r="CB1771" t="s">
        <v>14</v>
      </c>
      <c r="CC1771" t="s">
        <v>14</v>
      </c>
      <c r="CD1771" t="s">
        <v>14</v>
      </c>
      <c r="CE1771" t="s">
        <v>14</v>
      </c>
      <c r="CF1771" t="s">
        <v>16095</v>
      </c>
      <c r="CG1771" t="s">
        <v>466</v>
      </c>
      <c r="CH1771" t="s">
        <v>22075</v>
      </c>
      <c r="CJ1771" t="s">
        <v>264</v>
      </c>
      <c r="CK1771" t="s">
        <v>24</v>
      </c>
      <c r="CL1771" s="13"/>
      <c r="CM1771" s="4" t="str">
        <f>_xlfn.XLOOKUP($CG1771,tbl_area_24_07_2024[Nombre Área],tbl_area_24_07_2024[Estado],"Si no se encuentra",2,)</f>
        <v>Puebla</v>
      </c>
      <c r="CN1771" s="4" t="str">
        <f>_xlfn.XLOOKUP($CG1771,tbl_area_24_07_2024[Nombre Área],tbl_area_24_07_2024[Estructura],"Si no se encuentra",2,)</f>
        <v>Juntas Distritales</v>
      </c>
    </row>
    <row r="1772" spans="1:92" ht="20" x14ac:dyDescent="0.85">
      <c r="A1772" t="s">
        <v>22073</v>
      </c>
      <c r="B1772" t="s">
        <v>22074</v>
      </c>
      <c r="C1772" t="s">
        <v>22075</v>
      </c>
      <c r="D1772" t="s">
        <v>2199</v>
      </c>
      <c r="E1772" t="s">
        <v>2200</v>
      </c>
      <c r="F1772" t="s">
        <v>2201</v>
      </c>
      <c r="G1772" t="s">
        <v>16096</v>
      </c>
      <c r="H1772" t="s">
        <v>14</v>
      </c>
      <c r="I1772" t="s">
        <v>16097</v>
      </c>
      <c r="J1772" t="s">
        <v>16098</v>
      </c>
      <c r="K1772" t="s">
        <v>25214</v>
      </c>
      <c r="L1772" t="s">
        <v>14</v>
      </c>
      <c r="M1772" t="s">
        <v>14</v>
      </c>
      <c r="N1772" t="s">
        <v>16100</v>
      </c>
      <c r="O1772" t="s">
        <v>25214</v>
      </c>
      <c r="P1772" t="s">
        <v>14</v>
      </c>
      <c r="Q1772" t="s">
        <v>25214</v>
      </c>
      <c r="R1772" t="s">
        <v>25214</v>
      </c>
      <c r="S1772" t="s">
        <v>14</v>
      </c>
      <c r="T1772" t="s">
        <v>14</v>
      </c>
      <c r="U1772" t="s">
        <v>14</v>
      </c>
      <c r="V1772" t="s">
        <v>14</v>
      </c>
      <c r="W1772" t="s">
        <v>14</v>
      </c>
      <c r="X1772" t="s">
        <v>14</v>
      </c>
      <c r="Y1772" t="s">
        <v>14</v>
      </c>
      <c r="Z1772" t="s">
        <v>14</v>
      </c>
      <c r="AA1772" t="s">
        <v>16101</v>
      </c>
      <c r="AB1772" t="s">
        <v>25214</v>
      </c>
      <c r="AC1772" t="s">
        <v>2323</v>
      </c>
      <c r="AD1772" t="s">
        <v>2365</v>
      </c>
      <c r="AE1772" t="s">
        <v>8004</v>
      </c>
      <c r="AF1772" t="s">
        <v>8005</v>
      </c>
      <c r="AG1772" t="s">
        <v>2800</v>
      </c>
      <c r="AH1772" t="s">
        <v>2209</v>
      </c>
      <c r="AI1772" t="s">
        <v>191</v>
      </c>
      <c r="AJ1772" t="s">
        <v>1168</v>
      </c>
      <c r="AK1772" t="s">
        <v>13536</v>
      </c>
      <c r="AL1772" t="s">
        <v>1527</v>
      </c>
      <c r="AM1772" t="s">
        <v>264</v>
      </c>
      <c r="AN1772" t="s">
        <v>1437</v>
      </c>
      <c r="AO1772" t="s">
        <v>264</v>
      </c>
      <c r="AP1772" t="s">
        <v>22093</v>
      </c>
      <c r="AQ1772" t="s">
        <v>14</v>
      </c>
      <c r="AR1772" t="s">
        <v>14</v>
      </c>
      <c r="AS1772" t="s">
        <v>14</v>
      </c>
      <c r="AT1772" t="s">
        <v>14</v>
      </c>
      <c r="AU1772" t="s">
        <v>16102</v>
      </c>
      <c r="AV1772" t="s">
        <v>2105</v>
      </c>
      <c r="AW1772" t="s">
        <v>2105</v>
      </c>
      <c r="AX1772" t="s">
        <v>2105</v>
      </c>
      <c r="AY1772" t="s">
        <v>16096</v>
      </c>
      <c r="AZ1772" t="s">
        <v>23815</v>
      </c>
      <c r="BA1772" t="s">
        <v>22126</v>
      </c>
      <c r="BB1772" t="s">
        <v>22127</v>
      </c>
      <c r="BC1772">
        <v>22796.81</v>
      </c>
      <c r="BD1772">
        <v>26444.3</v>
      </c>
      <c r="BE1772" t="s">
        <v>14</v>
      </c>
      <c r="BF1772" t="s">
        <v>14</v>
      </c>
      <c r="BG1772" t="s">
        <v>2214</v>
      </c>
      <c r="BH1772" t="s">
        <v>14</v>
      </c>
      <c r="BI1772" t="s">
        <v>22092</v>
      </c>
      <c r="BJ1772" t="s">
        <v>16103</v>
      </c>
      <c r="BK1772" t="s">
        <v>14</v>
      </c>
      <c r="BL1772" t="s">
        <v>22126</v>
      </c>
      <c r="BM1772" t="s">
        <v>22127</v>
      </c>
      <c r="BN1772" t="s">
        <v>16104</v>
      </c>
      <c r="BO1772" t="s">
        <v>14</v>
      </c>
      <c r="BP1772" t="s">
        <v>25214</v>
      </c>
      <c r="BQ1772" t="s">
        <v>2217</v>
      </c>
      <c r="BR1772" t="s">
        <v>2303</v>
      </c>
      <c r="BS1772" t="s">
        <v>2376</v>
      </c>
      <c r="BT1772" t="s">
        <v>14</v>
      </c>
      <c r="BU1772" t="s">
        <v>14</v>
      </c>
      <c r="BV1772" t="s">
        <v>14</v>
      </c>
      <c r="BW1772" t="s">
        <v>14</v>
      </c>
      <c r="BX1772" t="s">
        <v>14</v>
      </c>
      <c r="BY1772" t="s">
        <v>2220</v>
      </c>
      <c r="BZ1772" t="s">
        <v>25214</v>
      </c>
      <c r="CA1772" t="s">
        <v>4315</v>
      </c>
      <c r="CB1772" t="s">
        <v>14</v>
      </c>
      <c r="CC1772" t="s">
        <v>14</v>
      </c>
      <c r="CD1772" t="s">
        <v>14</v>
      </c>
      <c r="CE1772" t="s">
        <v>14</v>
      </c>
      <c r="CF1772" t="s">
        <v>16105</v>
      </c>
      <c r="CG1772" t="s">
        <v>466</v>
      </c>
      <c r="CH1772" t="s">
        <v>22075</v>
      </c>
      <c r="CJ1772" t="s">
        <v>264</v>
      </c>
      <c r="CK1772" t="s">
        <v>24</v>
      </c>
      <c r="CL1772" s="13"/>
      <c r="CM1772" s="4" t="str">
        <f>_xlfn.XLOOKUP($CG1772,tbl_area_24_07_2024[Nombre Área],tbl_area_24_07_2024[Estado],"Si no se encuentra",2,)</f>
        <v>Puebla</v>
      </c>
      <c r="CN1772" s="4" t="str">
        <f>_xlfn.XLOOKUP($CG1772,tbl_area_24_07_2024[Nombre Área],tbl_area_24_07_2024[Estructura],"Si no se encuentra",2,)</f>
        <v>Juntas Distritales</v>
      </c>
    </row>
    <row r="1773" spans="1:92" ht="20" x14ac:dyDescent="0.85">
      <c r="A1773" t="s">
        <v>22073</v>
      </c>
      <c r="B1773" t="s">
        <v>22074</v>
      </c>
      <c r="C1773" t="s">
        <v>22075</v>
      </c>
      <c r="D1773" t="s">
        <v>2199</v>
      </c>
      <c r="E1773" t="s">
        <v>2200</v>
      </c>
      <c r="F1773" t="s">
        <v>2201</v>
      </c>
      <c r="G1773" t="s">
        <v>3052</v>
      </c>
      <c r="H1773" t="s">
        <v>14</v>
      </c>
      <c r="I1773" t="s">
        <v>16106</v>
      </c>
      <c r="J1773" t="s">
        <v>16107</v>
      </c>
      <c r="K1773" t="s">
        <v>25215</v>
      </c>
      <c r="L1773" t="s">
        <v>14</v>
      </c>
      <c r="M1773" t="s">
        <v>14</v>
      </c>
      <c r="N1773" t="s">
        <v>16108</v>
      </c>
      <c r="O1773" t="s">
        <v>25215</v>
      </c>
      <c r="P1773" t="s">
        <v>14</v>
      </c>
      <c r="Q1773" t="s">
        <v>25215</v>
      </c>
      <c r="R1773" t="s">
        <v>25215</v>
      </c>
      <c r="S1773" t="s">
        <v>14</v>
      </c>
      <c r="T1773" t="s">
        <v>14</v>
      </c>
      <c r="U1773" t="s">
        <v>14</v>
      </c>
      <c r="V1773" t="s">
        <v>14</v>
      </c>
      <c r="W1773" t="s">
        <v>14</v>
      </c>
      <c r="X1773" t="s">
        <v>14</v>
      </c>
      <c r="Y1773" t="s">
        <v>14</v>
      </c>
      <c r="Z1773" t="s">
        <v>14</v>
      </c>
      <c r="AA1773" t="s">
        <v>16109</v>
      </c>
      <c r="AB1773" t="s">
        <v>25215</v>
      </c>
      <c r="AC1773" t="s">
        <v>16110</v>
      </c>
      <c r="AD1773" t="s">
        <v>2348</v>
      </c>
      <c r="AE1773" t="s">
        <v>16111</v>
      </c>
      <c r="AF1773" t="s">
        <v>16112</v>
      </c>
      <c r="AG1773" t="s">
        <v>13431</v>
      </c>
      <c r="AH1773" t="s">
        <v>2209</v>
      </c>
      <c r="AI1773" t="s">
        <v>16113</v>
      </c>
      <c r="AJ1773" t="s">
        <v>1168</v>
      </c>
      <c r="AK1773" t="s">
        <v>16084</v>
      </c>
      <c r="AL1773" t="s">
        <v>22090</v>
      </c>
      <c r="AM1773" t="s">
        <v>2315</v>
      </c>
      <c r="AN1773" t="s">
        <v>1437</v>
      </c>
      <c r="AO1773" t="s">
        <v>264</v>
      </c>
      <c r="AP1773" t="s">
        <v>22091</v>
      </c>
      <c r="AQ1773" t="s">
        <v>14</v>
      </c>
      <c r="AR1773" t="s">
        <v>14</v>
      </c>
      <c r="AS1773" t="s">
        <v>14</v>
      </c>
      <c r="AT1773" t="s">
        <v>14</v>
      </c>
      <c r="AU1773" t="s">
        <v>16114</v>
      </c>
      <c r="AV1773" t="s">
        <v>2105</v>
      </c>
      <c r="AW1773" t="s">
        <v>2105</v>
      </c>
      <c r="AX1773" t="s">
        <v>2105</v>
      </c>
      <c r="AY1773" t="s">
        <v>25216</v>
      </c>
      <c r="AZ1773" t="s">
        <v>25217</v>
      </c>
      <c r="BA1773" t="s">
        <v>23666</v>
      </c>
      <c r="BB1773" t="s">
        <v>24308</v>
      </c>
      <c r="BC1773">
        <v>54445.279999999999</v>
      </c>
      <c r="BD1773">
        <v>63156.52</v>
      </c>
      <c r="BE1773" t="s">
        <v>14</v>
      </c>
      <c r="BF1773" t="s">
        <v>14</v>
      </c>
      <c r="BG1773" t="s">
        <v>2214</v>
      </c>
      <c r="BH1773" t="s">
        <v>14</v>
      </c>
      <c r="BI1773" t="s">
        <v>22092</v>
      </c>
      <c r="BJ1773" t="s">
        <v>16115</v>
      </c>
      <c r="BK1773" t="s">
        <v>14</v>
      </c>
      <c r="BL1773" t="s">
        <v>23666</v>
      </c>
      <c r="BM1773" t="s">
        <v>24308</v>
      </c>
      <c r="BN1773" t="s">
        <v>16116</v>
      </c>
      <c r="BO1773" t="s">
        <v>14</v>
      </c>
      <c r="BP1773" t="s">
        <v>25215</v>
      </c>
      <c r="BQ1773" t="s">
        <v>2217</v>
      </c>
      <c r="BR1773" t="s">
        <v>2303</v>
      </c>
      <c r="BS1773" t="s">
        <v>2376</v>
      </c>
      <c r="BT1773" t="s">
        <v>14</v>
      </c>
      <c r="BU1773" t="s">
        <v>14</v>
      </c>
      <c r="BV1773" t="s">
        <v>14</v>
      </c>
      <c r="BW1773" t="s">
        <v>14</v>
      </c>
      <c r="BX1773" t="s">
        <v>14</v>
      </c>
      <c r="BY1773" t="s">
        <v>2544</v>
      </c>
      <c r="BZ1773" t="s">
        <v>25215</v>
      </c>
      <c r="CA1773" t="s">
        <v>4315</v>
      </c>
      <c r="CB1773" t="s">
        <v>14</v>
      </c>
      <c r="CC1773" t="s">
        <v>14</v>
      </c>
      <c r="CD1773" t="s">
        <v>14</v>
      </c>
      <c r="CE1773" t="s">
        <v>14</v>
      </c>
      <c r="CF1773" t="s">
        <v>16117</v>
      </c>
      <c r="CG1773" t="s">
        <v>466</v>
      </c>
      <c r="CH1773" t="s">
        <v>22075</v>
      </c>
      <c r="CJ1773" t="s">
        <v>264</v>
      </c>
      <c r="CK1773" t="s">
        <v>24</v>
      </c>
      <c r="CL1773" s="13"/>
      <c r="CM1773" s="4" t="str">
        <f>_xlfn.XLOOKUP($CG1773,tbl_area_24_07_2024[Nombre Área],tbl_area_24_07_2024[Estado],"Si no se encuentra",2,)</f>
        <v>Puebla</v>
      </c>
      <c r="CN1773" s="4" t="str">
        <f>_xlfn.XLOOKUP($CG1773,tbl_area_24_07_2024[Nombre Área],tbl_area_24_07_2024[Estructura],"Si no se encuentra",2,)</f>
        <v>Juntas Distritales</v>
      </c>
    </row>
    <row r="1774" spans="1:92" ht="20" x14ac:dyDescent="0.85">
      <c r="A1774" t="s">
        <v>22073</v>
      </c>
      <c r="B1774" t="s">
        <v>22074</v>
      </c>
      <c r="C1774" t="s">
        <v>22075</v>
      </c>
      <c r="D1774" t="s">
        <v>2199</v>
      </c>
      <c r="E1774" t="s">
        <v>2200</v>
      </c>
      <c r="F1774" t="s">
        <v>2201</v>
      </c>
      <c r="G1774" t="s">
        <v>11701</v>
      </c>
      <c r="H1774" t="s">
        <v>14</v>
      </c>
      <c r="I1774" t="s">
        <v>16118</v>
      </c>
      <c r="J1774" t="s">
        <v>16119</v>
      </c>
      <c r="K1774" t="s">
        <v>25218</v>
      </c>
      <c r="L1774" t="s">
        <v>14</v>
      </c>
      <c r="M1774" t="s">
        <v>14</v>
      </c>
      <c r="N1774" t="s">
        <v>16120</v>
      </c>
      <c r="O1774" t="s">
        <v>25218</v>
      </c>
      <c r="P1774" t="s">
        <v>14</v>
      </c>
      <c r="Q1774" t="s">
        <v>25218</v>
      </c>
      <c r="R1774" t="s">
        <v>25218</v>
      </c>
      <c r="S1774" t="s">
        <v>14</v>
      </c>
      <c r="T1774" t="s">
        <v>14</v>
      </c>
      <c r="U1774" t="s">
        <v>14</v>
      </c>
      <c r="V1774" t="s">
        <v>14</v>
      </c>
      <c r="W1774" t="s">
        <v>14</v>
      </c>
      <c r="X1774" t="s">
        <v>14</v>
      </c>
      <c r="Y1774" t="s">
        <v>14</v>
      </c>
      <c r="Z1774" t="s">
        <v>14</v>
      </c>
      <c r="AA1774" t="s">
        <v>16109</v>
      </c>
      <c r="AB1774" t="s">
        <v>25218</v>
      </c>
      <c r="AC1774" t="s">
        <v>16110</v>
      </c>
      <c r="AD1774" t="s">
        <v>2348</v>
      </c>
      <c r="AE1774" t="s">
        <v>16111</v>
      </c>
      <c r="AF1774" t="s">
        <v>16112</v>
      </c>
      <c r="AG1774" t="s">
        <v>16121</v>
      </c>
      <c r="AH1774" t="s">
        <v>2209</v>
      </c>
      <c r="AI1774" t="s">
        <v>16113</v>
      </c>
      <c r="AJ1774" t="s">
        <v>1168</v>
      </c>
      <c r="AK1774" t="s">
        <v>16084</v>
      </c>
      <c r="AL1774" t="s">
        <v>22090</v>
      </c>
      <c r="AM1774" t="s">
        <v>2315</v>
      </c>
      <c r="AN1774" t="s">
        <v>1437</v>
      </c>
      <c r="AO1774" t="s">
        <v>264</v>
      </c>
      <c r="AP1774" t="s">
        <v>22091</v>
      </c>
      <c r="AQ1774" t="s">
        <v>14</v>
      </c>
      <c r="AR1774" t="s">
        <v>14</v>
      </c>
      <c r="AS1774" t="s">
        <v>14</v>
      </c>
      <c r="AT1774" t="s">
        <v>14</v>
      </c>
      <c r="AU1774" t="s">
        <v>16122</v>
      </c>
      <c r="AV1774" t="s">
        <v>2105</v>
      </c>
      <c r="AW1774" t="s">
        <v>2105</v>
      </c>
      <c r="AX1774" t="s">
        <v>2105</v>
      </c>
      <c r="AY1774" t="s">
        <v>25219</v>
      </c>
      <c r="AZ1774" t="s">
        <v>25220</v>
      </c>
      <c r="BA1774" t="s">
        <v>23919</v>
      </c>
      <c r="BB1774" t="s">
        <v>22410</v>
      </c>
      <c r="BC1774">
        <v>36682.5</v>
      </c>
      <c r="BD1774">
        <v>42551.7</v>
      </c>
      <c r="BE1774" t="s">
        <v>14</v>
      </c>
      <c r="BF1774" t="s">
        <v>14</v>
      </c>
      <c r="BG1774" t="s">
        <v>2214</v>
      </c>
      <c r="BH1774" t="s">
        <v>14</v>
      </c>
      <c r="BI1774" t="s">
        <v>22092</v>
      </c>
      <c r="BJ1774" t="s">
        <v>16123</v>
      </c>
      <c r="BK1774" t="s">
        <v>14</v>
      </c>
      <c r="BL1774" t="s">
        <v>23919</v>
      </c>
      <c r="BM1774" t="s">
        <v>22410</v>
      </c>
      <c r="BN1774" t="s">
        <v>16124</v>
      </c>
      <c r="BO1774" t="s">
        <v>14</v>
      </c>
      <c r="BP1774" t="s">
        <v>25218</v>
      </c>
      <c r="BQ1774" t="s">
        <v>2217</v>
      </c>
      <c r="BR1774" t="s">
        <v>2303</v>
      </c>
      <c r="BS1774" t="s">
        <v>2376</v>
      </c>
      <c r="BT1774" t="s">
        <v>14</v>
      </c>
      <c r="BU1774" t="s">
        <v>14</v>
      </c>
      <c r="BV1774" t="s">
        <v>14</v>
      </c>
      <c r="BW1774" t="s">
        <v>14</v>
      </c>
      <c r="BX1774" t="s">
        <v>14</v>
      </c>
      <c r="BY1774" t="s">
        <v>2544</v>
      </c>
      <c r="BZ1774" t="s">
        <v>25218</v>
      </c>
      <c r="CA1774" t="s">
        <v>4315</v>
      </c>
      <c r="CB1774" t="s">
        <v>14</v>
      </c>
      <c r="CC1774" t="s">
        <v>14</v>
      </c>
      <c r="CD1774" t="s">
        <v>14</v>
      </c>
      <c r="CE1774" t="s">
        <v>14</v>
      </c>
      <c r="CF1774" t="s">
        <v>16125</v>
      </c>
      <c r="CG1774" t="s">
        <v>466</v>
      </c>
      <c r="CH1774" t="s">
        <v>22075</v>
      </c>
      <c r="CJ1774" t="s">
        <v>264</v>
      </c>
      <c r="CK1774" t="s">
        <v>24</v>
      </c>
      <c r="CL1774" s="13"/>
      <c r="CM1774" s="4" t="str">
        <f>_xlfn.XLOOKUP($CG1774,tbl_area_24_07_2024[Nombre Área],tbl_area_24_07_2024[Estado],"Si no se encuentra",2,)</f>
        <v>Puebla</v>
      </c>
      <c r="CN1774" s="4" t="str">
        <f>_xlfn.XLOOKUP($CG1774,tbl_area_24_07_2024[Nombre Área],tbl_area_24_07_2024[Estructura],"Si no se encuentra",2,)</f>
        <v>Juntas Distritales</v>
      </c>
    </row>
    <row r="1775" spans="1:92" ht="20" x14ac:dyDescent="0.85">
      <c r="A1775" t="s">
        <v>22073</v>
      </c>
      <c r="B1775" t="s">
        <v>22074</v>
      </c>
      <c r="C1775" t="s">
        <v>22075</v>
      </c>
      <c r="D1775" t="s">
        <v>2199</v>
      </c>
      <c r="E1775" t="s">
        <v>2242</v>
      </c>
      <c r="F1775" t="s">
        <v>2201</v>
      </c>
      <c r="G1775" t="s">
        <v>16176</v>
      </c>
      <c r="H1775" t="s">
        <v>14</v>
      </c>
      <c r="I1775" t="s">
        <v>16177</v>
      </c>
      <c r="J1775" t="s">
        <v>16178</v>
      </c>
      <c r="K1775" t="s">
        <v>25221</v>
      </c>
      <c r="L1775" t="s">
        <v>14</v>
      </c>
      <c r="M1775" t="s">
        <v>14</v>
      </c>
      <c r="N1775" t="s">
        <v>16179</v>
      </c>
      <c r="O1775" t="s">
        <v>25221</v>
      </c>
      <c r="P1775" t="s">
        <v>14</v>
      </c>
      <c r="Q1775" t="s">
        <v>25221</v>
      </c>
      <c r="R1775" t="s">
        <v>25221</v>
      </c>
      <c r="S1775" t="s">
        <v>14</v>
      </c>
      <c r="T1775" t="s">
        <v>14</v>
      </c>
      <c r="U1775" t="s">
        <v>14</v>
      </c>
      <c r="V1775" t="s">
        <v>14</v>
      </c>
      <c r="W1775" t="s">
        <v>14</v>
      </c>
      <c r="X1775" t="s">
        <v>14</v>
      </c>
      <c r="Y1775" t="s">
        <v>14</v>
      </c>
      <c r="Z1775" t="s">
        <v>14</v>
      </c>
      <c r="AA1775" t="s">
        <v>5781</v>
      </c>
      <c r="AB1775" t="s">
        <v>25221</v>
      </c>
      <c r="AC1775" t="s">
        <v>4321</v>
      </c>
      <c r="AD1775" t="s">
        <v>2207</v>
      </c>
      <c r="AE1775" t="s">
        <v>5186</v>
      </c>
      <c r="AF1775" t="s">
        <v>1174</v>
      </c>
      <c r="AG1775" t="s">
        <v>14</v>
      </c>
      <c r="AH1775" t="s">
        <v>2209</v>
      </c>
      <c r="AI1775" t="s">
        <v>5666</v>
      </c>
      <c r="AJ1775" t="s">
        <v>1180</v>
      </c>
      <c r="AK1775" t="s">
        <v>7402</v>
      </c>
      <c r="AL1775" t="s">
        <v>1186</v>
      </c>
      <c r="AM1775" t="s">
        <v>4322</v>
      </c>
      <c r="AN1775" t="s">
        <v>1180</v>
      </c>
      <c r="AO1775" t="s">
        <v>159</v>
      </c>
      <c r="AP1775" t="s">
        <v>22526</v>
      </c>
      <c r="AQ1775" t="s">
        <v>14</v>
      </c>
      <c r="AR1775" t="s">
        <v>14</v>
      </c>
      <c r="AS1775" t="s">
        <v>14</v>
      </c>
      <c r="AT1775" t="s">
        <v>14</v>
      </c>
      <c r="AU1775" t="s">
        <v>16180</v>
      </c>
      <c r="AV1775" t="s">
        <v>16181</v>
      </c>
      <c r="AW1775" t="s">
        <v>16181</v>
      </c>
      <c r="AX1775" t="s">
        <v>16181</v>
      </c>
      <c r="AY1775" t="s">
        <v>16182</v>
      </c>
      <c r="AZ1775" t="s">
        <v>22202</v>
      </c>
      <c r="BA1775" t="s">
        <v>22346</v>
      </c>
      <c r="BB1775" t="s">
        <v>22094</v>
      </c>
      <c r="BC1775">
        <v>44482.76</v>
      </c>
      <c r="BD1775">
        <v>51600</v>
      </c>
      <c r="BE1775" t="s">
        <v>14</v>
      </c>
      <c r="BF1775" t="s">
        <v>14</v>
      </c>
      <c r="BG1775" t="s">
        <v>2214</v>
      </c>
      <c r="BH1775" t="s">
        <v>14</v>
      </c>
      <c r="BI1775" t="s">
        <v>22092</v>
      </c>
      <c r="BJ1775" t="s">
        <v>16183</v>
      </c>
      <c r="BK1775" t="s">
        <v>14</v>
      </c>
      <c r="BL1775" t="s">
        <v>14</v>
      </c>
      <c r="BM1775" t="s">
        <v>14</v>
      </c>
      <c r="BN1775" t="s">
        <v>16184</v>
      </c>
      <c r="BO1775" t="s">
        <v>14</v>
      </c>
      <c r="BP1775" t="s">
        <v>25221</v>
      </c>
      <c r="BQ1775" t="s">
        <v>2217</v>
      </c>
      <c r="BR1775" t="s">
        <v>2303</v>
      </c>
      <c r="BS1775" t="s">
        <v>2304</v>
      </c>
      <c r="BT1775" t="s">
        <v>14</v>
      </c>
      <c r="BU1775" t="s">
        <v>14</v>
      </c>
      <c r="BV1775" t="s">
        <v>14</v>
      </c>
      <c r="BW1775" t="s">
        <v>14</v>
      </c>
      <c r="BX1775" t="s">
        <v>14</v>
      </c>
      <c r="BY1775" t="s">
        <v>2544</v>
      </c>
      <c r="BZ1775" t="s">
        <v>25221</v>
      </c>
      <c r="CA1775" t="s">
        <v>14</v>
      </c>
      <c r="CB1775" t="s">
        <v>14</v>
      </c>
      <c r="CC1775" t="s">
        <v>14</v>
      </c>
      <c r="CD1775" t="s">
        <v>14</v>
      </c>
      <c r="CE1775" t="s">
        <v>14</v>
      </c>
      <c r="CF1775" t="s">
        <v>16185</v>
      </c>
      <c r="CG1775" t="s">
        <v>388</v>
      </c>
      <c r="CH1775" t="s">
        <v>22075</v>
      </c>
      <c r="CJ1775" t="s">
        <v>159</v>
      </c>
      <c r="CK1775" t="s">
        <v>24</v>
      </c>
      <c r="CL1775" s="13"/>
      <c r="CM1775" s="4" t="str">
        <f>_xlfn.XLOOKUP($CG1775,tbl_area_24_07_2024[Nombre Área],tbl_area_24_07_2024[Estado],"Si no se encuentra",2,)</f>
        <v>México</v>
      </c>
      <c r="CN1775" s="4" t="str">
        <f>_xlfn.XLOOKUP($CG1775,tbl_area_24_07_2024[Nombre Área],tbl_area_24_07_2024[Estructura],"Si no se encuentra",2,)</f>
        <v>Juntas Distritales</v>
      </c>
    </row>
    <row r="1776" spans="1:92" ht="20" x14ac:dyDescent="0.85">
      <c r="A1776" t="s">
        <v>22073</v>
      </c>
      <c r="B1776" t="s">
        <v>22074</v>
      </c>
      <c r="C1776" t="s">
        <v>22075</v>
      </c>
      <c r="D1776" t="s">
        <v>2199</v>
      </c>
      <c r="E1776" t="s">
        <v>2242</v>
      </c>
      <c r="F1776" t="s">
        <v>2201</v>
      </c>
      <c r="G1776" t="s">
        <v>16186</v>
      </c>
      <c r="H1776" t="s">
        <v>14</v>
      </c>
      <c r="I1776" t="s">
        <v>16177</v>
      </c>
      <c r="J1776" t="s">
        <v>16187</v>
      </c>
      <c r="K1776" t="s">
        <v>25222</v>
      </c>
      <c r="L1776" t="s">
        <v>14</v>
      </c>
      <c r="M1776" t="s">
        <v>14</v>
      </c>
      <c r="N1776" t="s">
        <v>16179</v>
      </c>
      <c r="O1776" t="s">
        <v>25222</v>
      </c>
      <c r="P1776" t="s">
        <v>14</v>
      </c>
      <c r="Q1776" t="s">
        <v>25222</v>
      </c>
      <c r="R1776" t="s">
        <v>25222</v>
      </c>
      <c r="S1776" t="s">
        <v>14</v>
      </c>
      <c r="T1776" t="s">
        <v>14</v>
      </c>
      <c r="U1776" t="s">
        <v>14</v>
      </c>
      <c r="V1776" t="s">
        <v>14</v>
      </c>
      <c r="W1776" t="s">
        <v>14</v>
      </c>
      <c r="X1776" t="s">
        <v>14</v>
      </c>
      <c r="Y1776" t="s">
        <v>14</v>
      </c>
      <c r="Z1776" t="s">
        <v>14</v>
      </c>
      <c r="AA1776" t="s">
        <v>5781</v>
      </c>
      <c r="AB1776" t="s">
        <v>25222</v>
      </c>
      <c r="AC1776" t="s">
        <v>4321</v>
      </c>
      <c r="AD1776" t="s">
        <v>2207</v>
      </c>
      <c r="AE1776" t="s">
        <v>5186</v>
      </c>
      <c r="AF1776" t="s">
        <v>1174</v>
      </c>
      <c r="AG1776" t="s">
        <v>14</v>
      </c>
      <c r="AH1776" t="s">
        <v>2209</v>
      </c>
      <c r="AI1776" t="s">
        <v>5666</v>
      </c>
      <c r="AJ1776" t="s">
        <v>1180</v>
      </c>
      <c r="AK1776" t="s">
        <v>7402</v>
      </c>
      <c r="AL1776" t="s">
        <v>1186</v>
      </c>
      <c r="AM1776" t="s">
        <v>4322</v>
      </c>
      <c r="AN1776" t="s">
        <v>1180</v>
      </c>
      <c r="AO1776" t="s">
        <v>159</v>
      </c>
      <c r="AP1776" t="s">
        <v>22526</v>
      </c>
      <c r="AQ1776" t="s">
        <v>14</v>
      </c>
      <c r="AR1776" t="s">
        <v>14</v>
      </c>
      <c r="AS1776" t="s">
        <v>14</v>
      </c>
      <c r="AT1776" t="s">
        <v>14</v>
      </c>
      <c r="AU1776" t="s">
        <v>16180</v>
      </c>
      <c r="AV1776" t="s">
        <v>16181</v>
      </c>
      <c r="AW1776" t="s">
        <v>16181</v>
      </c>
      <c r="AX1776" t="s">
        <v>16181</v>
      </c>
      <c r="AY1776" t="s">
        <v>16186</v>
      </c>
      <c r="AZ1776" t="s">
        <v>22088</v>
      </c>
      <c r="BA1776" t="s">
        <v>22104</v>
      </c>
      <c r="BB1776" t="s">
        <v>22082</v>
      </c>
      <c r="BC1776">
        <v>44482.76</v>
      </c>
      <c r="BD1776">
        <v>51600</v>
      </c>
      <c r="BE1776" t="s">
        <v>14</v>
      </c>
      <c r="BF1776" t="s">
        <v>14</v>
      </c>
      <c r="BG1776" t="s">
        <v>2214</v>
      </c>
      <c r="BH1776" t="s">
        <v>14</v>
      </c>
      <c r="BI1776" t="s">
        <v>22092</v>
      </c>
      <c r="BJ1776" t="s">
        <v>16183</v>
      </c>
      <c r="BK1776" t="s">
        <v>14</v>
      </c>
      <c r="BL1776" t="s">
        <v>14</v>
      </c>
      <c r="BM1776" t="s">
        <v>14</v>
      </c>
      <c r="BN1776" t="s">
        <v>16188</v>
      </c>
      <c r="BO1776" t="s">
        <v>14</v>
      </c>
      <c r="BP1776" t="s">
        <v>25222</v>
      </c>
      <c r="BQ1776" t="s">
        <v>2217</v>
      </c>
      <c r="BR1776" t="s">
        <v>2303</v>
      </c>
      <c r="BS1776" t="s">
        <v>2304</v>
      </c>
      <c r="BT1776" t="s">
        <v>14</v>
      </c>
      <c r="BU1776" t="s">
        <v>14</v>
      </c>
      <c r="BV1776" t="s">
        <v>14</v>
      </c>
      <c r="BW1776" t="s">
        <v>14</v>
      </c>
      <c r="BX1776" t="s">
        <v>14</v>
      </c>
      <c r="BY1776" t="s">
        <v>2220</v>
      </c>
      <c r="BZ1776" t="s">
        <v>25222</v>
      </c>
      <c r="CA1776" t="s">
        <v>14</v>
      </c>
      <c r="CB1776" t="s">
        <v>14</v>
      </c>
      <c r="CC1776" t="s">
        <v>14</v>
      </c>
      <c r="CD1776" t="s">
        <v>14</v>
      </c>
      <c r="CE1776" t="s">
        <v>14</v>
      </c>
      <c r="CF1776" t="s">
        <v>16189</v>
      </c>
      <c r="CG1776" t="s">
        <v>388</v>
      </c>
      <c r="CH1776" t="s">
        <v>22075</v>
      </c>
      <c r="CJ1776" t="s">
        <v>159</v>
      </c>
      <c r="CK1776" t="s">
        <v>24</v>
      </c>
      <c r="CL1776" s="13"/>
      <c r="CM1776" s="4" t="str">
        <f>_xlfn.XLOOKUP($CG1776,tbl_area_24_07_2024[Nombre Área],tbl_area_24_07_2024[Estado],"Si no se encuentra",2,)</f>
        <v>México</v>
      </c>
      <c r="CN1776" s="4" t="str">
        <f>_xlfn.XLOOKUP($CG1776,tbl_area_24_07_2024[Nombre Área],tbl_area_24_07_2024[Estructura],"Si no se encuentra",2,)</f>
        <v>Juntas Distritales</v>
      </c>
    </row>
    <row r="1777" spans="1:92" ht="20" x14ac:dyDescent="0.85">
      <c r="A1777" t="s">
        <v>22073</v>
      </c>
      <c r="B1777" t="s">
        <v>22074</v>
      </c>
      <c r="C1777" t="s">
        <v>22075</v>
      </c>
      <c r="D1777" t="s">
        <v>2199</v>
      </c>
      <c r="E1777" t="s">
        <v>2242</v>
      </c>
      <c r="F1777" t="s">
        <v>2201</v>
      </c>
      <c r="G1777" t="s">
        <v>16190</v>
      </c>
      <c r="H1777" t="s">
        <v>14</v>
      </c>
      <c r="I1777" t="s">
        <v>16177</v>
      </c>
      <c r="J1777" t="s">
        <v>16191</v>
      </c>
      <c r="K1777" t="s">
        <v>25223</v>
      </c>
      <c r="L1777" t="s">
        <v>14</v>
      </c>
      <c r="M1777" t="s">
        <v>14</v>
      </c>
      <c r="N1777" t="s">
        <v>16192</v>
      </c>
      <c r="O1777" t="s">
        <v>25223</v>
      </c>
      <c r="P1777" t="s">
        <v>14</v>
      </c>
      <c r="Q1777" t="s">
        <v>25223</v>
      </c>
      <c r="R1777" t="s">
        <v>25223</v>
      </c>
      <c r="S1777" t="s">
        <v>14</v>
      </c>
      <c r="T1777" t="s">
        <v>14</v>
      </c>
      <c r="U1777" t="s">
        <v>14</v>
      </c>
      <c r="V1777" t="s">
        <v>14</v>
      </c>
      <c r="W1777" t="s">
        <v>14</v>
      </c>
      <c r="X1777" t="s">
        <v>14</v>
      </c>
      <c r="Y1777" t="s">
        <v>14</v>
      </c>
      <c r="Z1777" t="s">
        <v>14</v>
      </c>
      <c r="AA1777" t="s">
        <v>5781</v>
      </c>
      <c r="AB1777" t="s">
        <v>25223</v>
      </c>
      <c r="AC1777" t="s">
        <v>4321</v>
      </c>
      <c r="AD1777" t="s">
        <v>2207</v>
      </c>
      <c r="AE1777" t="s">
        <v>5186</v>
      </c>
      <c r="AF1777" t="s">
        <v>1174</v>
      </c>
      <c r="AG1777" t="s">
        <v>14</v>
      </c>
      <c r="AH1777" t="s">
        <v>2209</v>
      </c>
      <c r="AI1777" t="s">
        <v>5666</v>
      </c>
      <c r="AJ1777" t="s">
        <v>1180</v>
      </c>
      <c r="AK1777" t="s">
        <v>7402</v>
      </c>
      <c r="AL1777" t="s">
        <v>1186</v>
      </c>
      <c r="AM1777" t="s">
        <v>4322</v>
      </c>
      <c r="AN1777" t="s">
        <v>1180</v>
      </c>
      <c r="AO1777" t="s">
        <v>159</v>
      </c>
      <c r="AP1777" t="s">
        <v>22526</v>
      </c>
      <c r="AQ1777" t="s">
        <v>14</v>
      </c>
      <c r="AR1777" t="s">
        <v>14</v>
      </c>
      <c r="AS1777" t="s">
        <v>14</v>
      </c>
      <c r="AT1777" t="s">
        <v>14</v>
      </c>
      <c r="AU1777" t="s">
        <v>16180</v>
      </c>
      <c r="AV1777" t="s">
        <v>16181</v>
      </c>
      <c r="AW1777" t="s">
        <v>16181</v>
      </c>
      <c r="AX1777" t="s">
        <v>16181</v>
      </c>
      <c r="AY1777" t="s">
        <v>16190</v>
      </c>
      <c r="AZ1777" t="s">
        <v>22082</v>
      </c>
      <c r="BA1777" t="s">
        <v>22100</v>
      </c>
      <c r="BB1777" t="s">
        <v>22289</v>
      </c>
      <c r="BC1777">
        <v>44482.76</v>
      </c>
      <c r="BD1777">
        <v>51600</v>
      </c>
      <c r="BE1777" t="s">
        <v>14</v>
      </c>
      <c r="BF1777" t="s">
        <v>14</v>
      </c>
      <c r="BG1777" t="s">
        <v>2214</v>
      </c>
      <c r="BH1777" t="s">
        <v>14</v>
      </c>
      <c r="BI1777" t="s">
        <v>22092</v>
      </c>
      <c r="BJ1777" t="s">
        <v>16183</v>
      </c>
      <c r="BK1777" t="s">
        <v>14</v>
      </c>
      <c r="BL1777" t="s">
        <v>14</v>
      </c>
      <c r="BM1777" t="s">
        <v>14</v>
      </c>
      <c r="BN1777" t="s">
        <v>16193</v>
      </c>
      <c r="BO1777" t="s">
        <v>14</v>
      </c>
      <c r="BP1777" t="s">
        <v>25223</v>
      </c>
      <c r="BQ1777" t="s">
        <v>2217</v>
      </c>
      <c r="BR1777" t="s">
        <v>2303</v>
      </c>
      <c r="BS1777" t="s">
        <v>2304</v>
      </c>
      <c r="BT1777" t="s">
        <v>14</v>
      </c>
      <c r="BU1777" t="s">
        <v>14</v>
      </c>
      <c r="BV1777" t="s">
        <v>14</v>
      </c>
      <c r="BW1777" t="s">
        <v>14</v>
      </c>
      <c r="BX1777" t="s">
        <v>14</v>
      </c>
      <c r="BY1777" t="s">
        <v>2220</v>
      </c>
      <c r="BZ1777" t="s">
        <v>25223</v>
      </c>
      <c r="CA1777" t="s">
        <v>14</v>
      </c>
      <c r="CB1777" t="s">
        <v>14</v>
      </c>
      <c r="CC1777" t="s">
        <v>14</v>
      </c>
      <c r="CD1777" t="s">
        <v>14</v>
      </c>
      <c r="CE1777" t="s">
        <v>14</v>
      </c>
      <c r="CF1777" t="s">
        <v>16194</v>
      </c>
      <c r="CG1777" t="s">
        <v>388</v>
      </c>
      <c r="CH1777" t="s">
        <v>22075</v>
      </c>
      <c r="CJ1777" t="s">
        <v>159</v>
      </c>
      <c r="CK1777" t="s">
        <v>24</v>
      </c>
      <c r="CL1777" s="13"/>
      <c r="CM1777" s="4" t="str">
        <f>_xlfn.XLOOKUP($CG1777,tbl_area_24_07_2024[Nombre Área],tbl_area_24_07_2024[Estado],"Si no se encuentra",2,)</f>
        <v>México</v>
      </c>
      <c r="CN1777" s="4" t="str">
        <f>_xlfn.XLOOKUP($CG1777,tbl_area_24_07_2024[Nombre Área],tbl_area_24_07_2024[Estructura],"Si no se encuentra",2,)</f>
        <v>Juntas Distritales</v>
      </c>
    </row>
    <row r="1778" spans="1:92" ht="20" x14ac:dyDescent="0.85">
      <c r="A1778" t="s">
        <v>22073</v>
      </c>
      <c r="B1778" t="s">
        <v>22074</v>
      </c>
      <c r="C1778" t="s">
        <v>22075</v>
      </c>
      <c r="D1778" t="s">
        <v>2199</v>
      </c>
      <c r="E1778" t="s">
        <v>2200</v>
      </c>
      <c r="F1778" t="s">
        <v>2201</v>
      </c>
      <c r="G1778" t="s">
        <v>16195</v>
      </c>
      <c r="H1778" t="s">
        <v>14</v>
      </c>
      <c r="I1778" t="s">
        <v>16196</v>
      </c>
      <c r="J1778" t="s">
        <v>16197</v>
      </c>
      <c r="K1778" t="s">
        <v>25224</v>
      </c>
      <c r="L1778" t="s">
        <v>14</v>
      </c>
      <c r="M1778" t="s">
        <v>14</v>
      </c>
      <c r="N1778" t="s">
        <v>16198</v>
      </c>
      <c r="O1778" t="s">
        <v>25224</v>
      </c>
      <c r="P1778" t="s">
        <v>14</v>
      </c>
      <c r="Q1778" t="s">
        <v>25224</v>
      </c>
      <c r="R1778" t="s">
        <v>25224</v>
      </c>
      <c r="S1778" t="s">
        <v>14</v>
      </c>
      <c r="T1778" t="s">
        <v>14</v>
      </c>
      <c r="U1778" t="s">
        <v>14</v>
      </c>
      <c r="V1778" t="s">
        <v>14</v>
      </c>
      <c r="W1778" t="s">
        <v>170</v>
      </c>
      <c r="X1778" t="s">
        <v>353</v>
      </c>
      <c r="Y1778" t="s">
        <v>1843</v>
      </c>
      <c r="Z1778" t="s">
        <v>18</v>
      </c>
      <c r="AA1778" t="s">
        <v>14</v>
      </c>
      <c r="AB1778" t="s">
        <v>25224</v>
      </c>
      <c r="AC1778" t="s">
        <v>16199</v>
      </c>
      <c r="AD1778" t="s">
        <v>2207</v>
      </c>
      <c r="AE1778" t="s">
        <v>1860</v>
      </c>
      <c r="AF1778" t="s">
        <v>1451</v>
      </c>
      <c r="AG1778" t="s">
        <v>14</v>
      </c>
      <c r="AH1778" t="s">
        <v>2209</v>
      </c>
      <c r="AI1778" t="s">
        <v>16200</v>
      </c>
      <c r="AJ1778" t="s">
        <v>1180</v>
      </c>
      <c r="AK1778" t="s">
        <v>7402</v>
      </c>
      <c r="AL1778" t="s">
        <v>1184</v>
      </c>
      <c r="AM1778" t="s">
        <v>16201</v>
      </c>
      <c r="AN1778" t="s">
        <v>1180</v>
      </c>
      <c r="AO1778" t="s">
        <v>159</v>
      </c>
      <c r="AP1778" t="s">
        <v>25225</v>
      </c>
      <c r="AQ1778" t="s">
        <v>14</v>
      </c>
      <c r="AR1778" t="s">
        <v>14</v>
      </c>
      <c r="AS1778" t="s">
        <v>14</v>
      </c>
      <c r="AT1778" t="s">
        <v>14</v>
      </c>
      <c r="AU1778" t="s">
        <v>16180</v>
      </c>
      <c r="AV1778" t="s">
        <v>16181</v>
      </c>
      <c r="AW1778" t="s">
        <v>16181</v>
      </c>
      <c r="AX1778" t="s">
        <v>16181</v>
      </c>
      <c r="AY1778" t="s">
        <v>16195</v>
      </c>
      <c r="AZ1778" t="s">
        <v>25226</v>
      </c>
      <c r="BA1778" t="s">
        <v>22471</v>
      </c>
      <c r="BB1778" t="s">
        <v>22101</v>
      </c>
      <c r="BC1778">
        <v>72456.61</v>
      </c>
      <c r="BD1778">
        <v>84049.67</v>
      </c>
      <c r="BE1778" t="s">
        <v>14</v>
      </c>
      <c r="BF1778" t="s">
        <v>14</v>
      </c>
      <c r="BG1778" t="s">
        <v>2214</v>
      </c>
      <c r="BH1778" t="s">
        <v>14</v>
      </c>
      <c r="BI1778" t="s">
        <v>22092</v>
      </c>
      <c r="BJ1778" t="s">
        <v>16202</v>
      </c>
      <c r="BK1778" t="s">
        <v>14</v>
      </c>
      <c r="BL1778" t="s">
        <v>14</v>
      </c>
      <c r="BM1778" t="s">
        <v>14</v>
      </c>
      <c r="BN1778" t="s">
        <v>16203</v>
      </c>
      <c r="BO1778" t="s">
        <v>14</v>
      </c>
      <c r="BP1778" t="s">
        <v>25224</v>
      </c>
      <c r="BQ1778" t="s">
        <v>2217</v>
      </c>
      <c r="BR1778" t="s">
        <v>2303</v>
      </c>
      <c r="BS1778" t="s">
        <v>2304</v>
      </c>
      <c r="BT1778" t="s">
        <v>14</v>
      </c>
      <c r="BU1778" t="s">
        <v>14</v>
      </c>
      <c r="BV1778" t="s">
        <v>14</v>
      </c>
      <c r="BW1778" t="s">
        <v>14</v>
      </c>
      <c r="BX1778" t="s">
        <v>14</v>
      </c>
      <c r="BY1778" t="s">
        <v>2220</v>
      </c>
      <c r="BZ1778" t="s">
        <v>25224</v>
      </c>
      <c r="CA1778" t="s">
        <v>14</v>
      </c>
      <c r="CB1778" t="s">
        <v>14</v>
      </c>
      <c r="CC1778" t="s">
        <v>14</v>
      </c>
      <c r="CD1778" t="s">
        <v>14</v>
      </c>
      <c r="CE1778" t="s">
        <v>14</v>
      </c>
      <c r="CF1778" t="s">
        <v>16204</v>
      </c>
      <c r="CG1778" t="s">
        <v>388</v>
      </c>
      <c r="CH1778" t="s">
        <v>22075</v>
      </c>
      <c r="CJ1778" t="s">
        <v>159</v>
      </c>
      <c r="CK1778" t="s">
        <v>24</v>
      </c>
      <c r="CL1778" s="13"/>
      <c r="CM1778" s="4" t="str">
        <f>_xlfn.XLOOKUP($CG1778,tbl_area_24_07_2024[Nombre Área],tbl_area_24_07_2024[Estado],"Si no se encuentra",2,)</f>
        <v>México</v>
      </c>
      <c r="CN1778" s="4" t="str">
        <f>_xlfn.XLOOKUP($CG1778,tbl_area_24_07_2024[Nombre Área],tbl_area_24_07_2024[Estructura],"Si no se encuentra",2,)</f>
        <v>Juntas Distritales</v>
      </c>
    </row>
    <row r="1779" spans="1:92" ht="20" x14ac:dyDescent="0.85">
      <c r="A1779" t="s">
        <v>22073</v>
      </c>
      <c r="B1779" t="s">
        <v>22074</v>
      </c>
      <c r="C1779" t="s">
        <v>22075</v>
      </c>
      <c r="D1779" t="s">
        <v>2199</v>
      </c>
      <c r="E1779" t="s">
        <v>2200</v>
      </c>
      <c r="F1779" t="s">
        <v>2201</v>
      </c>
      <c r="G1779" t="s">
        <v>16205</v>
      </c>
      <c r="H1779" t="s">
        <v>14</v>
      </c>
      <c r="I1779" t="s">
        <v>16196</v>
      </c>
      <c r="J1779" t="s">
        <v>16206</v>
      </c>
      <c r="K1779" t="s">
        <v>25227</v>
      </c>
      <c r="L1779" t="s">
        <v>14</v>
      </c>
      <c r="M1779" t="s">
        <v>14</v>
      </c>
      <c r="N1779" t="s">
        <v>16207</v>
      </c>
      <c r="O1779" t="s">
        <v>25227</v>
      </c>
      <c r="P1779" t="s">
        <v>14</v>
      </c>
      <c r="Q1779" t="s">
        <v>25227</v>
      </c>
      <c r="R1779" t="s">
        <v>25227</v>
      </c>
      <c r="S1779" t="s">
        <v>14</v>
      </c>
      <c r="T1779" t="s">
        <v>14</v>
      </c>
      <c r="U1779" t="s">
        <v>14</v>
      </c>
      <c r="V1779" t="s">
        <v>14</v>
      </c>
      <c r="W1779" t="s">
        <v>16208</v>
      </c>
      <c r="X1779" t="s">
        <v>1422</v>
      </c>
      <c r="Y1779" t="s">
        <v>209</v>
      </c>
      <c r="Z1779" t="s">
        <v>12</v>
      </c>
      <c r="AA1779" t="s">
        <v>14</v>
      </c>
      <c r="AB1779" t="s">
        <v>25227</v>
      </c>
      <c r="AC1779" t="s">
        <v>16209</v>
      </c>
      <c r="AD1779" t="s">
        <v>2207</v>
      </c>
      <c r="AE1779" t="s">
        <v>1848</v>
      </c>
      <c r="AF1779" t="s">
        <v>9367</v>
      </c>
      <c r="AG1779" t="s">
        <v>14</v>
      </c>
      <c r="AH1779" t="s">
        <v>2209</v>
      </c>
      <c r="AI1779" t="s">
        <v>16210</v>
      </c>
      <c r="AJ1779" t="s">
        <v>1180</v>
      </c>
      <c r="AK1779" t="s">
        <v>7402</v>
      </c>
      <c r="AL1779" t="s">
        <v>1522</v>
      </c>
      <c r="AM1779" t="s">
        <v>16211</v>
      </c>
      <c r="AN1779" t="s">
        <v>1180</v>
      </c>
      <c r="AO1779" t="s">
        <v>159</v>
      </c>
      <c r="AP1779" t="s">
        <v>25228</v>
      </c>
      <c r="AQ1779" t="s">
        <v>14</v>
      </c>
      <c r="AR1779" t="s">
        <v>14</v>
      </c>
      <c r="AS1779" t="s">
        <v>14</v>
      </c>
      <c r="AT1779" t="s">
        <v>14</v>
      </c>
      <c r="AU1779" t="s">
        <v>16180</v>
      </c>
      <c r="AV1779" t="s">
        <v>16181</v>
      </c>
      <c r="AW1779" t="s">
        <v>16181</v>
      </c>
      <c r="AX1779" t="s">
        <v>16181</v>
      </c>
      <c r="AY1779" t="s">
        <v>16205</v>
      </c>
      <c r="AZ1779" t="s">
        <v>22599</v>
      </c>
      <c r="BA1779" t="s">
        <v>22074</v>
      </c>
      <c r="BB1779" t="s">
        <v>22089</v>
      </c>
      <c r="BC1779">
        <v>5117.2</v>
      </c>
      <c r="BD1779">
        <v>5935.95</v>
      </c>
      <c r="BE1779" t="s">
        <v>14</v>
      </c>
      <c r="BF1779" t="s">
        <v>14</v>
      </c>
      <c r="BG1779" t="s">
        <v>2214</v>
      </c>
      <c r="BH1779" t="s">
        <v>14</v>
      </c>
      <c r="BI1779" t="s">
        <v>22092</v>
      </c>
      <c r="BJ1779" t="s">
        <v>16212</v>
      </c>
      <c r="BK1779" t="s">
        <v>14</v>
      </c>
      <c r="BL1779" t="s">
        <v>14</v>
      </c>
      <c r="BM1779" t="s">
        <v>14</v>
      </c>
      <c r="BN1779" t="s">
        <v>16213</v>
      </c>
      <c r="BO1779" t="s">
        <v>14</v>
      </c>
      <c r="BP1779" t="s">
        <v>25227</v>
      </c>
      <c r="BQ1779" t="s">
        <v>2217</v>
      </c>
      <c r="BR1779" t="s">
        <v>2303</v>
      </c>
      <c r="BS1779" t="s">
        <v>2304</v>
      </c>
      <c r="BT1779" t="s">
        <v>14</v>
      </c>
      <c r="BU1779" t="s">
        <v>14</v>
      </c>
      <c r="BV1779" t="s">
        <v>14</v>
      </c>
      <c r="BW1779" t="s">
        <v>14</v>
      </c>
      <c r="BX1779" t="s">
        <v>14</v>
      </c>
      <c r="BY1779" t="s">
        <v>2220</v>
      </c>
      <c r="BZ1779" t="s">
        <v>25227</v>
      </c>
      <c r="CA1779" t="s">
        <v>14</v>
      </c>
      <c r="CB1779" t="s">
        <v>14</v>
      </c>
      <c r="CC1779" t="s">
        <v>14</v>
      </c>
      <c r="CD1779" t="s">
        <v>14</v>
      </c>
      <c r="CE1779" t="s">
        <v>14</v>
      </c>
      <c r="CF1779" t="s">
        <v>16214</v>
      </c>
      <c r="CG1779" t="s">
        <v>388</v>
      </c>
      <c r="CH1779" t="s">
        <v>22075</v>
      </c>
      <c r="CJ1779" t="s">
        <v>159</v>
      </c>
      <c r="CK1779" t="s">
        <v>24</v>
      </c>
      <c r="CL1779" s="13"/>
      <c r="CM1779" s="4" t="str">
        <f>_xlfn.XLOOKUP($CG1779,tbl_area_24_07_2024[Nombre Área],tbl_area_24_07_2024[Estado],"Si no se encuentra",2,)</f>
        <v>México</v>
      </c>
      <c r="CN1779" s="4" t="str">
        <f>_xlfn.XLOOKUP($CG1779,tbl_area_24_07_2024[Nombre Área],tbl_area_24_07_2024[Estructura],"Si no se encuentra",2,)</f>
        <v>Juntas Distritales</v>
      </c>
    </row>
    <row r="1780" spans="1:92" ht="20" x14ac:dyDescent="0.85">
      <c r="A1780" t="s">
        <v>22073</v>
      </c>
      <c r="B1780" t="s">
        <v>22074</v>
      </c>
      <c r="C1780" t="s">
        <v>22075</v>
      </c>
      <c r="D1780" t="s">
        <v>2199</v>
      </c>
      <c r="E1780" t="s">
        <v>2507</v>
      </c>
      <c r="F1780" t="s">
        <v>2201</v>
      </c>
      <c r="G1780" t="s">
        <v>25229</v>
      </c>
      <c r="H1780" t="s">
        <v>14</v>
      </c>
      <c r="I1780" t="s">
        <v>16215</v>
      </c>
      <c r="J1780" t="s">
        <v>16216</v>
      </c>
      <c r="K1780" t="s">
        <v>25230</v>
      </c>
      <c r="L1780" t="s">
        <v>14</v>
      </c>
      <c r="M1780" t="s">
        <v>14</v>
      </c>
      <c r="N1780" t="s">
        <v>16218</v>
      </c>
      <c r="O1780" t="s">
        <v>25230</v>
      </c>
      <c r="P1780" t="s">
        <v>14</v>
      </c>
      <c r="Q1780" t="s">
        <v>25230</v>
      </c>
      <c r="R1780" t="s">
        <v>25230</v>
      </c>
      <c r="S1780" t="s">
        <v>14</v>
      </c>
      <c r="T1780" t="s">
        <v>14</v>
      </c>
      <c r="U1780" t="s">
        <v>14</v>
      </c>
      <c r="V1780" t="s">
        <v>14</v>
      </c>
      <c r="W1780" t="s">
        <v>14</v>
      </c>
      <c r="X1780" t="s">
        <v>14</v>
      </c>
      <c r="Y1780" t="s">
        <v>14</v>
      </c>
      <c r="Z1780" t="s">
        <v>14</v>
      </c>
      <c r="AA1780" t="s">
        <v>16219</v>
      </c>
      <c r="AB1780" t="s">
        <v>25230</v>
      </c>
      <c r="AC1780" t="s">
        <v>6400</v>
      </c>
      <c r="AD1780" t="s">
        <v>2207</v>
      </c>
      <c r="AE1780" t="s">
        <v>1206</v>
      </c>
      <c r="AF1780" t="s">
        <v>1508</v>
      </c>
      <c r="AG1780" t="s">
        <v>3279</v>
      </c>
      <c r="AH1780" t="s">
        <v>2209</v>
      </c>
      <c r="AI1780" t="s">
        <v>13321</v>
      </c>
      <c r="AJ1780" t="s">
        <v>22118</v>
      </c>
      <c r="AK1780" t="s">
        <v>334</v>
      </c>
      <c r="AL1780" t="s">
        <v>1206</v>
      </c>
      <c r="AM1780" t="s">
        <v>5705</v>
      </c>
      <c r="AN1780" t="s">
        <v>22118</v>
      </c>
      <c r="AO1780" t="s">
        <v>334</v>
      </c>
      <c r="AP1780" t="s">
        <v>25231</v>
      </c>
      <c r="AQ1780" t="s">
        <v>14</v>
      </c>
      <c r="AR1780" t="s">
        <v>14</v>
      </c>
      <c r="AS1780" t="s">
        <v>14</v>
      </c>
      <c r="AT1780" t="s">
        <v>14</v>
      </c>
      <c r="AU1780" t="s">
        <v>16180</v>
      </c>
      <c r="AV1780" t="s">
        <v>16181</v>
      </c>
      <c r="AW1780" t="s">
        <v>16181</v>
      </c>
      <c r="AX1780" t="s">
        <v>16181</v>
      </c>
      <c r="AY1780" t="s">
        <v>25229</v>
      </c>
      <c r="AZ1780" t="s">
        <v>22353</v>
      </c>
      <c r="BA1780" t="s">
        <v>22353</v>
      </c>
      <c r="BB1780" t="s">
        <v>22082</v>
      </c>
      <c r="BC1780">
        <v>31968.43</v>
      </c>
      <c r="BD1780">
        <v>37083.379999999997</v>
      </c>
      <c r="BE1780" t="s">
        <v>14</v>
      </c>
      <c r="BF1780" t="s">
        <v>14</v>
      </c>
      <c r="BG1780" t="s">
        <v>2214</v>
      </c>
      <c r="BH1780" t="s">
        <v>14</v>
      </c>
      <c r="BI1780" t="s">
        <v>22092</v>
      </c>
      <c r="BJ1780" t="s">
        <v>16220</v>
      </c>
      <c r="BK1780" t="s">
        <v>14</v>
      </c>
      <c r="BL1780" t="s">
        <v>14</v>
      </c>
      <c r="BM1780" t="s">
        <v>14</v>
      </c>
      <c r="BN1780" t="s">
        <v>16221</v>
      </c>
      <c r="BO1780" t="s">
        <v>14</v>
      </c>
      <c r="BP1780" t="s">
        <v>25230</v>
      </c>
      <c r="BQ1780" t="s">
        <v>2217</v>
      </c>
      <c r="BR1780" t="s">
        <v>2303</v>
      </c>
      <c r="BS1780" t="s">
        <v>2304</v>
      </c>
      <c r="BT1780" t="s">
        <v>14</v>
      </c>
      <c r="BU1780" t="s">
        <v>14</v>
      </c>
      <c r="BV1780" t="s">
        <v>14</v>
      </c>
      <c r="BW1780" t="s">
        <v>14</v>
      </c>
      <c r="BX1780" t="s">
        <v>14</v>
      </c>
      <c r="BY1780" t="s">
        <v>2220</v>
      </c>
      <c r="BZ1780" t="s">
        <v>25230</v>
      </c>
      <c r="CA1780" t="s">
        <v>14</v>
      </c>
      <c r="CB1780" t="s">
        <v>14</v>
      </c>
      <c r="CC1780" t="s">
        <v>14</v>
      </c>
      <c r="CD1780" t="s">
        <v>14</v>
      </c>
      <c r="CE1780" t="s">
        <v>14</v>
      </c>
      <c r="CF1780" t="s">
        <v>16222</v>
      </c>
      <c r="CG1780" t="s">
        <v>388</v>
      </c>
      <c r="CH1780" t="s">
        <v>22075</v>
      </c>
      <c r="CJ1780" t="s">
        <v>159</v>
      </c>
      <c r="CK1780" t="s">
        <v>24</v>
      </c>
      <c r="CL1780" s="13"/>
      <c r="CM1780" s="4" t="str">
        <f>_xlfn.XLOOKUP($CG1780,tbl_area_24_07_2024[Nombre Área],tbl_area_24_07_2024[Estado],"Si no se encuentra",2,)</f>
        <v>México</v>
      </c>
      <c r="CN1780" s="4" t="str">
        <f>_xlfn.XLOOKUP($CG1780,tbl_area_24_07_2024[Nombre Área],tbl_area_24_07_2024[Estructura],"Si no se encuentra",2,)</f>
        <v>Juntas Distritales</v>
      </c>
    </row>
    <row r="1781" spans="1:92" ht="20" x14ac:dyDescent="0.85">
      <c r="A1781" t="s">
        <v>22073</v>
      </c>
      <c r="B1781" t="s">
        <v>22074</v>
      </c>
      <c r="C1781" t="s">
        <v>22075</v>
      </c>
      <c r="D1781" t="s">
        <v>2199</v>
      </c>
      <c r="E1781" t="s">
        <v>2507</v>
      </c>
      <c r="F1781" t="s">
        <v>2201</v>
      </c>
      <c r="G1781" t="s">
        <v>25232</v>
      </c>
      <c r="H1781" t="s">
        <v>14</v>
      </c>
      <c r="I1781" t="s">
        <v>16215</v>
      </c>
      <c r="J1781" t="s">
        <v>16223</v>
      </c>
      <c r="K1781" t="s">
        <v>25233</v>
      </c>
      <c r="L1781" t="s">
        <v>14</v>
      </c>
      <c r="M1781" t="s">
        <v>14</v>
      </c>
      <c r="N1781" t="s">
        <v>16224</v>
      </c>
      <c r="O1781" t="s">
        <v>25233</v>
      </c>
      <c r="P1781" t="s">
        <v>14</v>
      </c>
      <c r="Q1781" t="s">
        <v>25233</v>
      </c>
      <c r="R1781" t="s">
        <v>25233</v>
      </c>
      <c r="S1781" t="s">
        <v>14</v>
      </c>
      <c r="T1781" t="s">
        <v>14</v>
      </c>
      <c r="U1781" t="s">
        <v>14</v>
      </c>
      <c r="V1781" t="s">
        <v>14</v>
      </c>
      <c r="W1781" t="s">
        <v>14</v>
      </c>
      <c r="X1781" t="s">
        <v>14</v>
      </c>
      <c r="Y1781" t="s">
        <v>14</v>
      </c>
      <c r="Z1781" t="s">
        <v>14</v>
      </c>
      <c r="AA1781" t="s">
        <v>16219</v>
      </c>
      <c r="AB1781" t="s">
        <v>25233</v>
      </c>
      <c r="AC1781" t="s">
        <v>6400</v>
      </c>
      <c r="AD1781" t="s">
        <v>2207</v>
      </c>
      <c r="AE1781" t="s">
        <v>1206</v>
      </c>
      <c r="AF1781" t="s">
        <v>1508</v>
      </c>
      <c r="AG1781" t="s">
        <v>3279</v>
      </c>
      <c r="AH1781" t="s">
        <v>2209</v>
      </c>
      <c r="AI1781" t="s">
        <v>13321</v>
      </c>
      <c r="AJ1781" t="s">
        <v>22118</v>
      </c>
      <c r="AK1781" t="s">
        <v>334</v>
      </c>
      <c r="AL1781" t="s">
        <v>1206</v>
      </c>
      <c r="AM1781" t="s">
        <v>5705</v>
      </c>
      <c r="AN1781" t="s">
        <v>22118</v>
      </c>
      <c r="AO1781" t="s">
        <v>334</v>
      </c>
      <c r="AP1781" t="s">
        <v>25231</v>
      </c>
      <c r="AQ1781" t="s">
        <v>14</v>
      </c>
      <c r="AR1781" t="s">
        <v>14</v>
      </c>
      <c r="AS1781" t="s">
        <v>14</v>
      </c>
      <c r="AT1781" t="s">
        <v>14</v>
      </c>
      <c r="AU1781" t="s">
        <v>16180</v>
      </c>
      <c r="AV1781" t="s">
        <v>16181</v>
      </c>
      <c r="AW1781" t="s">
        <v>16181</v>
      </c>
      <c r="AX1781" t="s">
        <v>16181</v>
      </c>
      <c r="AY1781" t="s">
        <v>25232</v>
      </c>
      <c r="AZ1781" t="s">
        <v>22157</v>
      </c>
      <c r="BA1781" t="s">
        <v>22157</v>
      </c>
      <c r="BB1781" t="s">
        <v>22075</v>
      </c>
      <c r="BC1781">
        <v>46473.16</v>
      </c>
      <c r="BD1781">
        <v>53908.86</v>
      </c>
      <c r="BE1781" t="s">
        <v>14</v>
      </c>
      <c r="BF1781" t="s">
        <v>14</v>
      </c>
      <c r="BG1781" t="s">
        <v>2214</v>
      </c>
      <c r="BH1781" t="s">
        <v>14</v>
      </c>
      <c r="BI1781" t="s">
        <v>22092</v>
      </c>
      <c r="BJ1781" t="s">
        <v>16220</v>
      </c>
      <c r="BK1781" t="s">
        <v>14</v>
      </c>
      <c r="BL1781" t="s">
        <v>14</v>
      </c>
      <c r="BM1781" t="s">
        <v>14</v>
      </c>
      <c r="BN1781" t="s">
        <v>16225</v>
      </c>
      <c r="BO1781" t="s">
        <v>14</v>
      </c>
      <c r="BP1781" t="s">
        <v>25233</v>
      </c>
      <c r="BQ1781" t="s">
        <v>2217</v>
      </c>
      <c r="BR1781" t="s">
        <v>2303</v>
      </c>
      <c r="BS1781" t="s">
        <v>2304</v>
      </c>
      <c r="BT1781" t="s">
        <v>14</v>
      </c>
      <c r="BU1781" t="s">
        <v>14</v>
      </c>
      <c r="BV1781" t="s">
        <v>14</v>
      </c>
      <c r="BW1781" t="s">
        <v>14</v>
      </c>
      <c r="BX1781" t="s">
        <v>14</v>
      </c>
      <c r="BY1781" t="s">
        <v>2220</v>
      </c>
      <c r="BZ1781" t="s">
        <v>25233</v>
      </c>
      <c r="CA1781" t="s">
        <v>14</v>
      </c>
      <c r="CB1781" t="s">
        <v>14</v>
      </c>
      <c r="CC1781" t="s">
        <v>14</v>
      </c>
      <c r="CD1781" t="s">
        <v>14</v>
      </c>
      <c r="CE1781" t="s">
        <v>14</v>
      </c>
      <c r="CF1781" t="s">
        <v>16226</v>
      </c>
      <c r="CG1781" t="s">
        <v>388</v>
      </c>
      <c r="CH1781" t="s">
        <v>22075</v>
      </c>
      <c r="CJ1781" t="s">
        <v>159</v>
      </c>
      <c r="CK1781" t="s">
        <v>24</v>
      </c>
      <c r="CL1781" s="13"/>
      <c r="CM1781" s="4" t="str">
        <f>_xlfn.XLOOKUP($CG1781,tbl_area_24_07_2024[Nombre Área],tbl_area_24_07_2024[Estado],"Si no se encuentra",2,)</f>
        <v>México</v>
      </c>
      <c r="CN1781" s="4" t="str">
        <f>_xlfn.XLOOKUP($CG1781,tbl_area_24_07_2024[Nombre Área],tbl_area_24_07_2024[Estructura],"Si no se encuentra",2,)</f>
        <v>Juntas Distritales</v>
      </c>
    </row>
    <row r="1782" spans="1:92" ht="20" x14ac:dyDescent="0.85">
      <c r="A1782" t="s">
        <v>22073</v>
      </c>
      <c r="B1782" t="s">
        <v>22074</v>
      </c>
      <c r="C1782" t="s">
        <v>22075</v>
      </c>
      <c r="D1782" t="s">
        <v>2199</v>
      </c>
      <c r="E1782" t="s">
        <v>2242</v>
      </c>
      <c r="F1782" t="s">
        <v>2201</v>
      </c>
      <c r="G1782" t="s">
        <v>16227</v>
      </c>
      <c r="H1782" t="s">
        <v>14</v>
      </c>
      <c r="I1782" t="s">
        <v>4632</v>
      </c>
      <c r="J1782" t="s">
        <v>16228</v>
      </c>
      <c r="K1782" t="s">
        <v>25234</v>
      </c>
      <c r="L1782" t="s">
        <v>14</v>
      </c>
      <c r="M1782" t="s">
        <v>14</v>
      </c>
      <c r="N1782" t="s">
        <v>16229</v>
      </c>
      <c r="O1782" t="s">
        <v>25234</v>
      </c>
      <c r="P1782" t="s">
        <v>14</v>
      </c>
      <c r="Q1782" t="s">
        <v>25234</v>
      </c>
      <c r="R1782" t="s">
        <v>25234</v>
      </c>
      <c r="S1782" t="s">
        <v>14</v>
      </c>
      <c r="T1782" t="s">
        <v>14</v>
      </c>
      <c r="U1782" t="s">
        <v>14</v>
      </c>
      <c r="V1782" t="s">
        <v>14</v>
      </c>
      <c r="W1782" t="s">
        <v>16230</v>
      </c>
      <c r="X1782" t="s">
        <v>85</v>
      </c>
      <c r="Y1782" t="s">
        <v>30</v>
      </c>
      <c r="Z1782" t="s">
        <v>18</v>
      </c>
      <c r="AA1782" t="s">
        <v>14</v>
      </c>
      <c r="AB1782" t="s">
        <v>25234</v>
      </c>
      <c r="AC1782" t="s">
        <v>16231</v>
      </c>
      <c r="AD1782" t="s">
        <v>2207</v>
      </c>
      <c r="AE1782" t="s">
        <v>16232</v>
      </c>
      <c r="AF1782" t="s">
        <v>1432</v>
      </c>
      <c r="AG1782" t="s">
        <v>14</v>
      </c>
      <c r="AH1782" t="s">
        <v>2209</v>
      </c>
      <c r="AI1782" t="s">
        <v>16233</v>
      </c>
      <c r="AJ1782" t="s">
        <v>1168</v>
      </c>
      <c r="AK1782" t="s">
        <v>16234</v>
      </c>
      <c r="AL1782" t="s">
        <v>1435</v>
      </c>
      <c r="AM1782" t="s">
        <v>16234</v>
      </c>
      <c r="AN1782" t="s">
        <v>1451</v>
      </c>
      <c r="AO1782" t="s">
        <v>639</v>
      </c>
      <c r="AP1782" t="s">
        <v>25235</v>
      </c>
      <c r="AQ1782" t="s">
        <v>14</v>
      </c>
      <c r="AR1782" t="s">
        <v>14</v>
      </c>
      <c r="AS1782" t="s">
        <v>14</v>
      </c>
      <c r="AT1782" t="s">
        <v>14</v>
      </c>
      <c r="AU1782" t="s">
        <v>16235</v>
      </c>
      <c r="AV1782" t="s">
        <v>16236</v>
      </c>
      <c r="AW1782" t="s">
        <v>16236</v>
      </c>
      <c r="AX1782" t="s">
        <v>16236</v>
      </c>
      <c r="AY1782" t="s">
        <v>16237</v>
      </c>
      <c r="AZ1782" t="s">
        <v>22104</v>
      </c>
      <c r="BA1782" t="s">
        <v>22104</v>
      </c>
      <c r="BB1782" t="s">
        <v>22089</v>
      </c>
      <c r="BC1782">
        <v>2205</v>
      </c>
      <c r="BD1782">
        <v>2205</v>
      </c>
      <c r="BE1782" t="s">
        <v>14</v>
      </c>
      <c r="BF1782" t="s">
        <v>14</v>
      </c>
      <c r="BG1782" t="s">
        <v>2214</v>
      </c>
      <c r="BH1782" t="s">
        <v>14</v>
      </c>
      <c r="BI1782" t="s">
        <v>22092</v>
      </c>
      <c r="BJ1782" t="s">
        <v>16238</v>
      </c>
      <c r="BK1782" t="s">
        <v>14</v>
      </c>
      <c r="BL1782" t="s">
        <v>22104</v>
      </c>
      <c r="BM1782" t="s">
        <v>22104</v>
      </c>
      <c r="BN1782" t="s">
        <v>16239</v>
      </c>
      <c r="BO1782" t="s">
        <v>14</v>
      </c>
      <c r="BP1782" t="s">
        <v>25234</v>
      </c>
      <c r="BQ1782" t="s">
        <v>2217</v>
      </c>
      <c r="BR1782" t="s">
        <v>2303</v>
      </c>
      <c r="BS1782" t="s">
        <v>2404</v>
      </c>
      <c r="BT1782" t="s">
        <v>14</v>
      </c>
      <c r="BU1782" t="s">
        <v>14</v>
      </c>
      <c r="BV1782" t="s">
        <v>14</v>
      </c>
      <c r="BW1782" t="s">
        <v>14</v>
      </c>
      <c r="BX1782" t="s">
        <v>14</v>
      </c>
      <c r="BY1782" t="s">
        <v>2220</v>
      </c>
      <c r="BZ1782" t="s">
        <v>25234</v>
      </c>
      <c r="CA1782" t="s">
        <v>14</v>
      </c>
      <c r="CB1782" t="s">
        <v>14</v>
      </c>
      <c r="CC1782" t="s">
        <v>14</v>
      </c>
      <c r="CD1782" t="s">
        <v>14</v>
      </c>
      <c r="CE1782" t="s">
        <v>14</v>
      </c>
      <c r="CF1782" t="s">
        <v>16240</v>
      </c>
      <c r="CG1782" t="s">
        <v>638</v>
      </c>
      <c r="CH1782" t="s">
        <v>22075</v>
      </c>
      <c r="CJ1782" t="s">
        <v>639</v>
      </c>
      <c r="CK1782" t="s">
        <v>24</v>
      </c>
      <c r="CL1782" s="13"/>
      <c r="CM1782" s="4" t="str">
        <f>_xlfn.XLOOKUP($CG1782,tbl_area_24_07_2024[Nombre Área],tbl_area_24_07_2024[Estado],"Si no se encuentra",2,)</f>
        <v>Zacatecas</v>
      </c>
      <c r="CN1782" s="4" t="str">
        <f>_xlfn.XLOOKUP($CG1782,tbl_area_24_07_2024[Nombre Área],tbl_area_24_07_2024[Estructura],"Si no se encuentra",2,)</f>
        <v>Juntas Distritales</v>
      </c>
    </row>
    <row r="1783" spans="1:92" ht="20" x14ac:dyDescent="0.85">
      <c r="A1783" t="s">
        <v>22073</v>
      </c>
      <c r="B1783" t="s">
        <v>22074</v>
      </c>
      <c r="C1783" t="s">
        <v>22075</v>
      </c>
      <c r="D1783" t="s">
        <v>2199</v>
      </c>
      <c r="E1783" t="s">
        <v>2242</v>
      </c>
      <c r="F1783" t="s">
        <v>2201</v>
      </c>
      <c r="G1783" t="s">
        <v>16227</v>
      </c>
      <c r="H1783" t="s">
        <v>14</v>
      </c>
      <c r="I1783" t="s">
        <v>4632</v>
      </c>
      <c r="J1783" t="s">
        <v>16241</v>
      </c>
      <c r="K1783" t="s">
        <v>25236</v>
      </c>
      <c r="L1783" t="s">
        <v>14</v>
      </c>
      <c r="M1783" t="s">
        <v>14</v>
      </c>
      <c r="N1783" t="s">
        <v>16242</v>
      </c>
      <c r="O1783" t="s">
        <v>25236</v>
      </c>
      <c r="P1783" t="s">
        <v>14</v>
      </c>
      <c r="Q1783" t="s">
        <v>25236</v>
      </c>
      <c r="R1783" t="s">
        <v>25236</v>
      </c>
      <c r="S1783" t="s">
        <v>14</v>
      </c>
      <c r="T1783" t="s">
        <v>14</v>
      </c>
      <c r="U1783" t="s">
        <v>14</v>
      </c>
      <c r="V1783" t="s">
        <v>14</v>
      </c>
      <c r="W1783" t="s">
        <v>16243</v>
      </c>
      <c r="X1783" t="s">
        <v>1813</v>
      </c>
      <c r="Y1783" t="s">
        <v>87</v>
      </c>
      <c r="Z1783" t="s">
        <v>12</v>
      </c>
      <c r="AA1783" t="s">
        <v>14</v>
      </c>
      <c r="AB1783" t="s">
        <v>25236</v>
      </c>
      <c r="AC1783" t="s">
        <v>16244</v>
      </c>
      <c r="AD1783" t="s">
        <v>2207</v>
      </c>
      <c r="AE1783" t="s">
        <v>1728</v>
      </c>
      <c r="AF1783" t="s">
        <v>5721</v>
      </c>
      <c r="AG1783" t="s">
        <v>14</v>
      </c>
      <c r="AH1783" t="s">
        <v>2209</v>
      </c>
      <c r="AI1783" t="s">
        <v>16245</v>
      </c>
      <c r="AJ1783" t="s">
        <v>1168</v>
      </c>
      <c r="AK1783" t="s">
        <v>639</v>
      </c>
      <c r="AL1783" t="s">
        <v>1168</v>
      </c>
      <c r="AM1783" t="s">
        <v>639</v>
      </c>
      <c r="AN1783" t="s">
        <v>1451</v>
      </c>
      <c r="AO1783" t="s">
        <v>639</v>
      </c>
      <c r="AP1783" t="s">
        <v>25237</v>
      </c>
      <c r="AQ1783" t="s">
        <v>14</v>
      </c>
      <c r="AR1783" t="s">
        <v>14</v>
      </c>
      <c r="AS1783" t="s">
        <v>14</v>
      </c>
      <c r="AT1783" t="s">
        <v>14</v>
      </c>
      <c r="AU1783" t="s">
        <v>16235</v>
      </c>
      <c r="AV1783" t="s">
        <v>16236</v>
      </c>
      <c r="AW1783" t="s">
        <v>16236</v>
      </c>
      <c r="AX1783" t="s">
        <v>16236</v>
      </c>
      <c r="AY1783" t="s">
        <v>16246</v>
      </c>
      <c r="AZ1783" t="s">
        <v>22104</v>
      </c>
      <c r="BA1783" t="s">
        <v>22104</v>
      </c>
      <c r="BB1783" t="s">
        <v>22089</v>
      </c>
      <c r="BC1783">
        <v>24000</v>
      </c>
      <c r="BD1783">
        <v>27840</v>
      </c>
      <c r="BE1783" t="s">
        <v>14</v>
      </c>
      <c r="BF1783" t="s">
        <v>14</v>
      </c>
      <c r="BG1783" t="s">
        <v>2214</v>
      </c>
      <c r="BH1783" t="s">
        <v>14</v>
      </c>
      <c r="BI1783" t="s">
        <v>22092</v>
      </c>
      <c r="BJ1783" t="s">
        <v>16247</v>
      </c>
      <c r="BK1783" t="s">
        <v>14</v>
      </c>
      <c r="BL1783" t="s">
        <v>22104</v>
      </c>
      <c r="BM1783" t="s">
        <v>22104</v>
      </c>
      <c r="BN1783" t="s">
        <v>16248</v>
      </c>
      <c r="BO1783" t="s">
        <v>14</v>
      </c>
      <c r="BP1783" t="s">
        <v>25236</v>
      </c>
      <c r="BQ1783" t="s">
        <v>2217</v>
      </c>
      <c r="BR1783" t="s">
        <v>2303</v>
      </c>
      <c r="BS1783" t="s">
        <v>2404</v>
      </c>
      <c r="BT1783" t="s">
        <v>14</v>
      </c>
      <c r="BU1783" t="s">
        <v>14</v>
      </c>
      <c r="BV1783" t="s">
        <v>14</v>
      </c>
      <c r="BW1783" t="s">
        <v>14</v>
      </c>
      <c r="BX1783" t="s">
        <v>14</v>
      </c>
      <c r="BY1783" t="s">
        <v>2220</v>
      </c>
      <c r="BZ1783" t="s">
        <v>25236</v>
      </c>
      <c r="CA1783" t="s">
        <v>14</v>
      </c>
      <c r="CB1783" t="s">
        <v>14</v>
      </c>
      <c r="CC1783" t="s">
        <v>14</v>
      </c>
      <c r="CD1783" t="s">
        <v>14</v>
      </c>
      <c r="CE1783" t="s">
        <v>14</v>
      </c>
      <c r="CF1783" t="s">
        <v>16249</v>
      </c>
      <c r="CG1783" t="s">
        <v>638</v>
      </c>
      <c r="CH1783" t="s">
        <v>22075</v>
      </c>
      <c r="CJ1783" t="s">
        <v>639</v>
      </c>
      <c r="CK1783" t="s">
        <v>24</v>
      </c>
      <c r="CL1783" s="13"/>
      <c r="CM1783" s="4" t="str">
        <f>_xlfn.XLOOKUP($CG1783,tbl_area_24_07_2024[Nombre Área],tbl_area_24_07_2024[Estado],"Si no se encuentra",2,)</f>
        <v>Zacatecas</v>
      </c>
      <c r="CN1783" s="4" t="str">
        <f>_xlfn.XLOOKUP($CG1783,tbl_area_24_07_2024[Nombre Área],tbl_area_24_07_2024[Estructura],"Si no se encuentra",2,)</f>
        <v>Juntas Distritales</v>
      </c>
    </row>
    <row r="1784" spans="1:92" ht="20" x14ac:dyDescent="0.85">
      <c r="A1784" t="s">
        <v>22073</v>
      </c>
      <c r="B1784" t="s">
        <v>22074</v>
      </c>
      <c r="C1784" t="s">
        <v>22075</v>
      </c>
      <c r="D1784" t="s">
        <v>2199</v>
      </c>
      <c r="E1784" t="s">
        <v>2200</v>
      </c>
      <c r="F1784" t="s">
        <v>2201</v>
      </c>
      <c r="G1784" t="s">
        <v>16227</v>
      </c>
      <c r="H1784" t="s">
        <v>14</v>
      </c>
      <c r="I1784" t="s">
        <v>4632</v>
      </c>
      <c r="J1784" t="s">
        <v>16250</v>
      </c>
      <c r="K1784" t="s">
        <v>25238</v>
      </c>
      <c r="L1784" t="s">
        <v>14</v>
      </c>
      <c r="M1784" t="s">
        <v>14</v>
      </c>
      <c r="N1784" t="s">
        <v>16252</v>
      </c>
      <c r="O1784" t="s">
        <v>25238</v>
      </c>
      <c r="P1784" t="s">
        <v>14</v>
      </c>
      <c r="Q1784" t="s">
        <v>25238</v>
      </c>
      <c r="R1784" t="s">
        <v>25238</v>
      </c>
      <c r="S1784" t="s">
        <v>14</v>
      </c>
      <c r="T1784" t="s">
        <v>14</v>
      </c>
      <c r="U1784" t="s">
        <v>14</v>
      </c>
      <c r="V1784" t="s">
        <v>14</v>
      </c>
      <c r="W1784" t="s">
        <v>1985</v>
      </c>
      <c r="X1784" t="s">
        <v>1689</v>
      </c>
      <c r="Y1784" t="s">
        <v>16253</v>
      </c>
      <c r="Z1784" t="s">
        <v>18</v>
      </c>
      <c r="AA1784" t="s">
        <v>14</v>
      </c>
      <c r="AB1784" t="s">
        <v>25238</v>
      </c>
      <c r="AC1784" t="s">
        <v>16254</v>
      </c>
      <c r="AD1784" t="s">
        <v>2207</v>
      </c>
      <c r="AE1784" t="s">
        <v>16255</v>
      </c>
      <c r="AF1784" t="s">
        <v>16256</v>
      </c>
      <c r="AG1784" t="s">
        <v>14</v>
      </c>
      <c r="AH1784" t="s">
        <v>2209</v>
      </c>
      <c r="AI1784" t="s">
        <v>16257</v>
      </c>
      <c r="AJ1784" t="s">
        <v>1168</v>
      </c>
      <c r="AK1784" t="s">
        <v>1875</v>
      </c>
      <c r="AL1784" t="s">
        <v>1459</v>
      </c>
      <c r="AM1784" t="s">
        <v>1875</v>
      </c>
      <c r="AN1784" t="s">
        <v>1176</v>
      </c>
      <c r="AO1784" t="s">
        <v>23</v>
      </c>
      <c r="AP1784" t="s">
        <v>25239</v>
      </c>
      <c r="AQ1784" t="s">
        <v>14</v>
      </c>
      <c r="AR1784" t="s">
        <v>14</v>
      </c>
      <c r="AS1784" t="s">
        <v>14</v>
      </c>
      <c r="AT1784" t="s">
        <v>14</v>
      </c>
      <c r="AU1784" t="s">
        <v>16235</v>
      </c>
      <c r="AV1784" t="s">
        <v>16236</v>
      </c>
      <c r="AW1784" t="s">
        <v>16236</v>
      </c>
      <c r="AX1784" t="s">
        <v>16236</v>
      </c>
      <c r="AY1784" t="s">
        <v>16258</v>
      </c>
      <c r="AZ1784" t="s">
        <v>22104</v>
      </c>
      <c r="BA1784" t="s">
        <v>22074</v>
      </c>
      <c r="BB1784" t="s">
        <v>22089</v>
      </c>
      <c r="BC1784">
        <v>64553.35</v>
      </c>
      <c r="BD1784">
        <v>74882</v>
      </c>
      <c r="BE1784" t="s">
        <v>14</v>
      </c>
      <c r="BF1784" t="s">
        <v>14</v>
      </c>
      <c r="BG1784" t="s">
        <v>2214</v>
      </c>
      <c r="BH1784" t="s">
        <v>14</v>
      </c>
      <c r="BI1784" t="s">
        <v>22092</v>
      </c>
      <c r="BJ1784" t="s">
        <v>16259</v>
      </c>
      <c r="BK1784" t="s">
        <v>14</v>
      </c>
      <c r="BL1784" t="s">
        <v>22104</v>
      </c>
      <c r="BM1784" t="s">
        <v>22104</v>
      </c>
      <c r="BN1784" t="s">
        <v>16260</v>
      </c>
      <c r="BO1784" t="s">
        <v>14</v>
      </c>
      <c r="BP1784" t="s">
        <v>25238</v>
      </c>
      <c r="BQ1784" t="s">
        <v>2217</v>
      </c>
      <c r="BR1784" t="s">
        <v>2303</v>
      </c>
      <c r="BS1784" t="s">
        <v>2404</v>
      </c>
      <c r="BT1784" t="s">
        <v>14</v>
      </c>
      <c r="BU1784" t="s">
        <v>14</v>
      </c>
      <c r="BV1784" t="s">
        <v>14</v>
      </c>
      <c r="BW1784" t="s">
        <v>14</v>
      </c>
      <c r="BX1784" t="s">
        <v>14</v>
      </c>
      <c r="BY1784" t="s">
        <v>2220</v>
      </c>
      <c r="BZ1784" t="s">
        <v>25238</v>
      </c>
      <c r="CA1784" t="s">
        <v>14</v>
      </c>
      <c r="CB1784" t="s">
        <v>14</v>
      </c>
      <c r="CC1784" t="s">
        <v>14</v>
      </c>
      <c r="CD1784" t="s">
        <v>14</v>
      </c>
      <c r="CE1784" t="s">
        <v>14</v>
      </c>
      <c r="CF1784" t="s">
        <v>16261</v>
      </c>
      <c r="CG1784" t="s">
        <v>638</v>
      </c>
      <c r="CH1784" t="s">
        <v>22075</v>
      </c>
      <c r="CJ1784" t="s">
        <v>639</v>
      </c>
      <c r="CK1784" t="s">
        <v>24</v>
      </c>
      <c r="CL1784" s="13"/>
      <c r="CM1784" s="4" t="str">
        <f>_xlfn.XLOOKUP($CG1784,tbl_area_24_07_2024[Nombre Área],tbl_area_24_07_2024[Estado],"Si no se encuentra",2,)</f>
        <v>Zacatecas</v>
      </c>
      <c r="CN1784" s="4" t="str">
        <f>_xlfn.XLOOKUP($CG1784,tbl_area_24_07_2024[Nombre Área],tbl_area_24_07_2024[Estructura],"Si no se encuentra",2,)</f>
        <v>Juntas Distritales</v>
      </c>
    </row>
    <row r="1785" spans="1:92" ht="20" x14ac:dyDescent="0.85">
      <c r="A1785" t="s">
        <v>22073</v>
      </c>
      <c r="B1785" t="s">
        <v>22074</v>
      </c>
      <c r="C1785" t="s">
        <v>22075</v>
      </c>
      <c r="D1785" t="s">
        <v>2199</v>
      </c>
      <c r="E1785" t="s">
        <v>2200</v>
      </c>
      <c r="F1785" t="s">
        <v>2201</v>
      </c>
      <c r="G1785" t="s">
        <v>16227</v>
      </c>
      <c r="H1785" t="s">
        <v>14</v>
      </c>
      <c r="I1785" t="s">
        <v>4632</v>
      </c>
      <c r="J1785" t="s">
        <v>16262</v>
      </c>
      <c r="K1785" t="s">
        <v>25240</v>
      </c>
      <c r="L1785" t="s">
        <v>14</v>
      </c>
      <c r="M1785" t="s">
        <v>14</v>
      </c>
      <c r="N1785" t="s">
        <v>16263</v>
      </c>
      <c r="O1785" t="s">
        <v>25240</v>
      </c>
      <c r="P1785" t="s">
        <v>14</v>
      </c>
      <c r="Q1785" t="s">
        <v>25240</v>
      </c>
      <c r="R1785" t="s">
        <v>25240</v>
      </c>
      <c r="S1785" t="s">
        <v>14</v>
      </c>
      <c r="T1785" t="s">
        <v>14</v>
      </c>
      <c r="U1785" t="s">
        <v>14</v>
      </c>
      <c r="V1785" t="s">
        <v>14</v>
      </c>
      <c r="W1785" t="s">
        <v>16264</v>
      </c>
      <c r="X1785" t="s">
        <v>354</v>
      </c>
      <c r="Y1785" t="s">
        <v>101</v>
      </c>
      <c r="Z1785" t="s">
        <v>18</v>
      </c>
      <c r="AA1785" t="s">
        <v>14</v>
      </c>
      <c r="AB1785" t="s">
        <v>25240</v>
      </c>
      <c r="AC1785" t="s">
        <v>16265</v>
      </c>
      <c r="AD1785" t="s">
        <v>2348</v>
      </c>
      <c r="AE1785" t="s">
        <v>16266</v>
      </c>
      <c r="AF1785" t="s">
        <v>16267</v>
      </c>
      <c r="AG1785" t="s">
        <v>14</v>
      </c>
      <c r="AH1785" t="s">
        <v>2209</v>
      </c>
      <c r="AI1785" t="s">
        <v>6279</v>
      </c>
      <c r="AJ1785" t="s">
        <v>1168</v>
      </c>
      <c r="AK1785" t="s">
        <v>154</v>
      </c>
      <c r="AL1785" t="s">
        <v>1436</v>
      </c>
      <c r="AM1785" t="s">
        <v>639</v>
      </c>
      <c r="AN1785" t="s">
        <v>1451</v>
      </c>
      <c r="AO1785" t="s">
        <v>639</v>
      </c>
      <c r="AP1785" t="s">
        <v>25241</v>
      </c>
      <c r="AQ1785" t="s">
        <v>14</v>
      </c>
      <c r="AR1785" t="s">
        <v>14</v>
      </c>
      <c r="AS1785" t="s">
        <v>14</v>
      </c>
      <c r="AT1785" t="s">
        <v>14</v>
      </c>
      <c r="AU1785" t="s">
        <v>16235</v>
      </c>
      <c r="AV1785" t="s">
        <v>16236</v>
      </c>
      <c r="AW1785" t="s">
        <v>16236</v>
      </c>
      <c r="AX1785" t="s">
        <v>16236</v>
      </c>
      <c r="AY1785" t="s">
        <v>16268</v>
      </c>
      <c r="AZ1785" t="s">
        <v>22104</v>
      </c>
      <c r="BA1785" t="s">
        <v>22104</v>
      </c>
      <c r="BB1785" t="s">
        <v>22089</v>
      </c>
      <c r="BC1785">
        <v>2327.59</v>
      </c>
      <c r="BD1785">
        <v>2700</v>
      </c>
      <c r="BE1785" t="s">
        <v>14</v>
      </c>
      <c r="BF1785" t="s">
        <v>14</v>
      </c>
      <c r="BG1785" t="s">
        <v>2214</v>
      </c>
      <c r="BH1785" t="s">
        <v>14</v>
      </c>
      <c r="BI1785" t="s">
        <v>22092</v>
      </c>
      <c r="BJ1785" t="s">
        <v>16269</v>
      </c>
      <c r="BK1785" t="s">
        <v>14</v>
      </c>
      <c r="BL1785" t="s">
        <v>22104</v>
      </c>
      <c r="BM1785" t="s">
        <v>22104</v>
      </c>
      <c r="BN1785" t="s">
        <v>16270</v>
      </c>
      <c r="BO1785" t="s">
        <v>14</v>
      </c>
      <c r="BP1785" t="s">
        <v>25240</v>
      </c>
      <c r="BQ1785" t="s">
        <v>2217</v>
      </c>
      <c r="BR1785" t="s">
        <v>2303</v>
      </c>
      <c r="BS1785" t="s">
        <v>2404</v>
      </c>
      <c r="BT1785" t="s">
        <v>14</v>
      </c>
      <c r="BU1785" t="s">
        <v>14</v>
      </c>
      <c r="BV1785" t="s">
        <v>14</v>
      </c>
      <c r="BW1785" t="s">
        <v>14</v>
      </c>
      <c r="BX1785" t="s">
        <v>14</v>
      </c>
      <c r="BY1785" t="s">
        <v>2220</v>
      </c>
      <c r="BZ1785" t="s">
        <v>25240</v>
      </c>
      <c r="CA1785" t="s">
        <v>14</v>
      </c>
      <c r="CB1785" t="s">
        <v>14</v>
      </c>
      <c r="CC1785" t="s">
        <v>14</v>
      </c>
      <c r="CD1785" t="s">
        <v>14</v>
      </c>
      <c r="CE1785" t="s">
        <v>14</v>
      </c>
      <c r="CF1785" t="s">
        <v>16271</v>
      </c>
      <c r="CG1785" t="s">
        <v>638</v>
      </c>
      <c r="CH1785" t="s">
        <v>22075</v>
      </c>
      <c r="CJ1785" t="s">
        <v>639</v>
      </c>
      <c r="CK1785" t="s">
        <v>24</v>
      </c>
      <c r="CL1785" s="13"/>
      <c r="CM1785" s="4" t="str">
        <f>_xlfn.XLOOKUP($CG1785,tbl_area_24_07_2024[Nombre Área],tbl_area_24_07_2024[Estado],"Si no se encuentra",2,)</f>
        <v>Zacatecas</v>
      </c>
      <c r="CN1785" s="4" t="str">
        <f>_xlfn.XLOOKUP($CG1785,tbl_area_24_07_2024[Nombre Área],tbl_area_24_07_2024[Estructura],"Si no se encuentra",2,)</f>
        <v>Juntas Distritales</v>
      </c>
    </row>
    <row r="1786" spans="1:92" ht="20" x14ac:dyDescent="0.85">
      <c r="A1786" t="s">
        <v>22073</v>
      </c>
      <c r="B1786" t="s">
        <v>22074</v>
      </c>
      <c r="C1786" t="s">
        <v>22075</v>
      </c>
      <c r="D1786" t="s">
        <v>2199</v>
      </c>
      <c r="E1786" t="s">
        <v>2242</v>
      </c>
      <c r="F1786" t="s">
        <v>2201</v>
      </c>
      <c r="G1786" t="s">
        <v>16227</v>
      </c>
      <c r="H1786" t="s">
        <v>14</v>
      </c>
      <c r="I1786" t="s">
        <v>4632</v>
      </c>
      <c r="J1786" t="s">
        <v>16272</v>
      </c>
      <c r="K1786" t="s">
        <v>25242</v>
      </c>
      <c r="L1786" t="s">
        <v>14</v>
      </c>
      <c r="M1786" t="s">
        <v>14</v>
      </c>
      <c r="N1786" t="s">
        <v>16273</v>
      </c>
      <c r="O1786" t="s">
        <v>25242</v>
      </c>
      <c r="P1786" t="s">
        <v>14</v>
      </c>
      <c r="Q1786" t="s">
        <v>25242</v>
      </c>
      <c r="R1786" t="s">
        <v>25242</v>
      </c>
      <c r="S1786" t="s">
        <v>14</v>
      </c>
      <c r="T1786" t="s">
        <v>14</v>
      </c>
      <c r="U1786" t="s">
        <v>14</v>
      </c>
      <c r="V1786" t="s">
        <v>14</v>
      </c>
      <c r="W1786" t="s">
        <v>1228</v>
      </c>
      <c r="X1786" t="s">
        <v>11</v>
      </c>
      <c r="Y1786" t="s">
        <v>356</v>
      </c>
      <c r="Z1786" t="s">
        <v>18</v>
      </c>
      <c r="AA1786" t="s">
        <v>14</v>
      </c>
      <c r="AB1786" t="s">
        <v>25242</v>
      </c>
      <c r="AC1786" t="s">
        <v>16274</v>
      </c>
      <c r="AD1786" t="s">
        <v>2207</v>
      </c>
      <c r="AE1786" t="s">
        <v>16275</v>
      </c>
      <c r="AF1786" t="s">
        <v>1434</v>
      </c>
      <c r="AG1786" t="s">
        <v>14</v>
      </c>
      <c r="AH1786" t="s">
        <v>2209</v>
      </c>
      <c r="AI1786" t="s">
        <v>16276</v>
      </c>
      <c r="AJ1786" t="s">
        <v>1168</v>
      </c>
      <c r="AK1786" t="s">
        <v>154</v>
      </c>
      <c r="AL1786" t="s">
        <v>1168</v>
      </c>
      <c r="AM1786" t="s">
        <v>154</v>
      </c>
      <c r="AN1786" t="s">
        <v>1451</v>
      </c>
      <c r="AO1786" t="s">
        <v>639</v>
      </c>
      <c r="AP1786" t="s">
        <v>25243</v>
      </c>
      <c r="AQ1786" t="s">
        <v>14</v>
      </c>
      <c r="AR1786" t="s">
        <v>14</v>
      </c>
      <c r="AS1786" t="s">
        <v>14</v>
      </c>
      <c r="AT1786" t="s">
        <v>14</v>
      </c>
      <c r="AU1786" t="s">
        <v>16235</v>
      </c>
      <c r="AV1786" t="s">
        <v>16236</v>
      </c>
      <c r="AW1786" t="s">
        <v>16236</v>
      </c>
      <c r="AX1786" t="s">
        <v>16236</v>
      </c>
      <c r="AY1786" t="s">
        <v>16277</v>
      </c>
      <c r="AZ1786" t="s">
        <v>22104</v>
      </c>
      <c r="BA1786" t="s">
        <v>22104</v>
      </c>
      <c r="BB1786" t="s">
        <v>22089</v>
      </c>
      <c r="BC1786">
        <v>15293.34</v>
      </c>
      <c r="BD1786">
        <v>17740.27</v>
      </c>
      <c r="BE1786" t="s">
        <v>14</v>
      </c>
      <c r="BF1786" t="s">
        <v>14</v>
      </c>
      <c r="BG1786" t="s">
        <v>2214</v>
      </c>
      <c r="BH1786" t="s">
        <v>14</v>
      </c>
      <c r="BI1786" t="s">
        <v>22092</v>
      </c>
      <c r="BJ1786" t="s">
        <v>16278</v>
      </c>
      <c r="BK1786" t="s">
        <v>14</v>
      </c>
      <c r="BL1786" t="s">
        <v>22104</v>
      </c>
      <c r="BM1786" t="s">
        <v>22104</v>
      </c>
      <c r="BN1786" t="s">
        <v>16279</v>
      </c>
      <c r="BO1786" t="s">
        <v>14</v>
      </c>
      <c r="BP1786" t="s">
        <v>25242</v>
      </c>
      <c r="BQ1786" t="s">
        <v>2217</v>
      </c>
      <c r="BR1786" t="s">
        <v>2303</v>
      </c>
      <c r="BS1786" t="s">
        <v>2404</v>
      </c>
      <c r="BT1786" t="s">
        <v>14</v>
      </c>
      <c r="BU1786" t="s">
        <v>14</v>
      </c>
      <c r="BV1786" t="s">
        <v>14</v>
      </c>
      <c r="BW1786" t="s">
        <v>14</v>
      </c>
      <c r="BX1786" t="s">
        <v>14</v>
      </c>
      <c r="BY1786" t="s">
        <v>2220</v>
      </c>
      <c r="BZ1786" t="s">
        <v>25242</v>
      </c>
      <c r="CA1786" t="s">
        <v>14</v>
      </c>
      <c r="CB1786" t="s">
        <v>14</v>
      </c>
      <c r="CC1786" t="s">
        <v>14</v>
      </c>
      <c r="CD1786" t="s">
        <v>14</v>
      </c>
      <c r="CE1786" t="s">
        <v>14</v>
      </c>
      <c r="CF1786" t="s">
        <v>16280</v>
      </c>
      <c r="CG1786" t="s">
        <v>638</v>
      </c>
      <c r="CH1786" t="s">
        <v>22075</v>
      </c>
      <c r="CJ1786" t="s">
        <v>639</v>
      </c>
      <c r="CK1786" t="s">
        <v>24</v>
      </c>
      <c r="CL1786" s="13"/>
      <c r="CM1786" s="4" t="str">
        <f>_xlfn.XLOOKUP($CG1786,tbl_area_24_07_2024[Nombre Área],tbl_area_24_07_2024[Estado],"Si no se encuentra",2,)</f>
        <v>Zacatecas</v>
      </c>
      <c r="CN1786" s="4" t="str">
        <f>_xlfn.XLOOKUP($CG1786,tbl_area_24_07_2024[Nombre Área],tbl_area_24_07_2024[Estructura],"Si no se encuentra",2,)</f>
        <v>Juntas Distritales</v>
      </c>
    </row>
    <row r="1787" spans="1:92" ht="20" x14ac:dyDescent="0.85">
      <c r="A1787" t="s">
        <v>22073</v>
      </c>
      <c r="B1787" t="s">
        <v>22074</v>
      </c>
      <c r="C1787" t="s">
        <v>22075</v>
      </c>
      <c r="D1787" t="s">
        <v>2199</v>
      </c>
      <c r="E1787" t="s">
        <v>2507</v>
      </c>
      <c r="F1787" t="s">
        <v>2201</v>
      </c>
      <c r="G1787" t="s">
        <v>16227</v>
      </c>
      <c r="H1787" t="s">
        <v>14</v>
      </c>
      <c r="I1787" t="s">
        <v>4632</v>
      </c>
      <c r="J1787" t="s">
        <v>16281</v>
      </c>
      <c r="K1787" t="s">
        <v>25244</v>
      </c>
      <c r="L1787" t="s">
        <v>14</v>
      </c>
      <c r="M1787" t="s">
        <v>14</v>
      </c>
      <c r="N1787" t="s">
        <v>16282</v>
      </c>
      <c r="O1787" t="s">
        <v>25244</v>
      </c>
      <c r="P1787" t="s">
        <v>14</v>
      </c>
      <c r="Q1787" t="s">
        <v>25244</v>
      </c>
      <c r="R1787" t="s">
        <v>25244</v>
      </c>
      <c r="S1787" t="s">
        <v>14</v>
      </c>
      <c r="T1787" t="s">
        <v>14</v>
      </c>
      <c r="U1787" t="s">
        <v>14</v>
      </c>
      <c r="V1787" t="s">
        <v>14</v>
      </c>
      <c r="W1787" t="s">
        <v>1872</v>
      </c>
      <c r="X1787" t="s">
        <v>87</v>
      </c>
      <c r="Y1787" t="s">
        <v>165</v>
      </c>
      <c r="Z1787" t="s">
        <v>18</v>
      </c>
      <c r="AA1787" t="s">
        <v>14</v>
      </c>
      <c r="AB1787" t="s">
        <v>25244</v>
      </c>
      <c r="AC1787" t="s">
        <v>16283</v>
      </c>
      <c r="AD1787" t="s">
        <v>2207</v>
      </c>
      <c r="AE1787" t="s">
        <v>14753</v>
      </c>
      <c r="AF1787" t="s">
        <v>16284</v>
      </c>
      <c r="AG1787" t="s">
        <v>14</v>
      </c>
      <c r="AH1787" t="s">
        <v>2209</v>
      </c>
      <c r="AI1787" t="s">
        <v>2287</v>
      </c>
      <c r="AJ1787" t="s">
        <v>1168</v>
      </c>
      <c r="AK1787" t="s">
        <v>16234</v>
      </c>
      <c r="AL1787" t="s">
        <v>1435</v>
      </c>
      <c r="AM1787" t="s">
        <v>16234</v>
      </c>
      <c r="AN1787" t="s">
        <v>1451</v>
      </c>
      <c r="AO1787" t="s">
        <v>639</v>
      </c>
      <c r="AP1787" t="s">
        <v>25245</v>
      </c>
      <c r="AQ1787" t="s">
        <v>14</v>
      </c>
      <c r="AR1787" t="s">
        <v>14</v>
      </c>
      <c r="AS1787" t="s">
        <v>14</v>
      </c>
      <c r="AT1787" t="s">
        <v>14</v>
      </c>
      <c r="AU1787" t="s">
        <v>16235</v>
      </c>
      <c r="AV1787" t="s">
        <v>16236</v>
      </c>
      <c r="AW1787" t="s">
        <v>16236</v>
      </c>
      <c r="AX1787" t="s">
        <v>16236</v>
      </c>
      <c r="AY1787" t="s">
        <v>16285</v>
      </c>
      <c r="AZ1787" t="s">
        <v>22104</v>
      </c>
      <c r="BA1787" t="s">
        <v>22104</v>
      </c>
      <c r="BB1787" t="s">
        <v>22089</v>
      </c>
      <c r="BC1787">
        <v>10290.23</v>
      </c>
      <c r="BD1787">
        <v>10348.11</v>
      </c>
      <c r="BE1787" t="s">
        <v>25246</v>
      </c>
      <c r="BF1787" t="s">
        <v>22354</v>
      </c>
      <c r="BG1787" t="s">
        <v>2214</v>
      </c>
      <c r="BH1787" t="s">
        <v>14</v>
      </c>
      <c r="BI1787" t="s">
        <v>22092</v>
      </c>
      <c r="BJ1787" t="s">
        <v>16286</v>
      </c>
      <c r="BK1787" t="s">
        <v>14</v>
      </c>
      <c r="BL1787" t="s">
        <v>22104</v>
      </c>
      <c r="BM1787" t="s">
        <v>22104</v>
      </c>
      <c r="BN1787" t="s">
        <v>16287</v>
      </c>
      <c r="BO1787" t="s">
        <v>14</v>
      </c>
      <c r="BP1787" t="s">
        <v>25244</v>
      </c>
      <c r="BQ1787" t="s">
        <v>2217</v>
      </c>
      <c r="BR1787" t="s">
        <v>2303</v>
      </c>
      <c r="BS1787" t="s">
        <v>2404</v>
      </c>
      <c r="BT1787" t="s">
        <v>14</v>
      </c>
      <c r="BU1787" t="s">
        <v>14</v>
      </c>
      <c r="BV1787" t="s">
        <v>14</v>
      </c>
      <c r="BW1787" t="s">
        <v>14</v>
      </c>
      <c r="BX1787" t="s">
        <v>14</v>
      </c>
      <c r="BY1787" t="s">
        <v>2220</v>
      </c>
      <c r="BZ1787" t="s">
        <v>25244</v>
      </c>
      <c r="CA1787" t="s">
        <v>14</v>
      </c>
      <c r="CB1787" t="s">
        <v>14</v>
      </c>
      <c r="CC1787" t="s">
        <v>14</v>
      </c>
      <c r="CD1787" t="s">
        <v>14</v>
      </c>
      <c r="CE1787" t="s">
        <v>14</v>
      </c>
      <c r="CF1787" t="s">
        <v>16288</v>
      </c>
      <c r="CG1787" t="s">
        <v>638</v>
      </c>
      <c r="CH1787" t="s">
        <v>22075</v>
      </c>
      <c r="CJ1787" t="s">
        <v>639</v>
      </c>
      <c r="CK1787" t="s">
        <v>24</v>
      </c>
      <c r="CL1787" s="13"/>
      <c r="CM1787" s="4" t="str">
        <f>_xlfn.XLOOKUP($CG1787,tbl_area_24_07_2024[Nombre Área],tbl_area_24_07_2024[Estado],"Si no se encuentra",2,)</f>
        <v>Zacatecas</v>
      </c>
      <c r="CN1787" s="4" t="str">
        <f>_xlfn.XLOOKUP($CG1787,tbl_area_24_07_2024[Nombre Área],tbl_area_24_07_2024[Estructura],"Si no se encuentra",2,)</f>
        <v>Juntas Distritales</v>
      </c>
    </row>
    <row r="1788" spans="1:92" ht="20" x14ac:dyDescent="0.85">
      <c r="A1788" t="s">
        <v>22073</v>
      </c>
      <c r="B1788" t="s">
        <v>22074</v>
      </c>
      <c r="C1788" t="s">
        <v>22075</v>
      </c>
      <c r="D1788" t="s">
        <v>2199</v>
      </c>
      <c r="E1788" t="s">
        <v>2507</v>
      </c>
      <c r="F1788" t="s">
        <v>2201</v>
      </c>
      <c r="G1788" t="s">
        <v>16227</v>
      </c>
      <c r="H1788" t="s">
        <v>14</v>
      </c>
      <c r="I1788" t="s">
        <v>4632</v>
      </c>
      <c r="J1788" t="s">
        <v>16289</v>
      </c>
      <c r="K1788" t="s">
        <v>25247</v>
      </c>
      <c r="L1788" t="s">
        <v>14</v>
      </c>
      <c r="M1788" t="s">
        <v>14</v>
      </c>
      <c r="N1788" t="s">
        <v>16290</v>
      </c>
      <c r="O1788" t="s">
        <v>25247</v>
      </c>
      <c r="P1788" t="s">
        <v>14</v>
      </c>
      <c r="Q1788" t="s">
        <v>25247</v>
      </c>
      <c r="R1788" t="s">
        <v>25247</v>
      </c>
      <c r="S1788" t="s">
        <v>14</v>
      </c>
      <c r="T1788" t="s">
        <v>14</v>
      </c>
      <c r="U1788" t="s">
        <v>14</v>
      </c>
      <c r="V1788" t="s">
        <v>14</v>
      </c>
      <c r="W1788" t="s">
        <v>1872</v>
      </c>
      <c r="X1788" t="s">
        <v>87</v>
      </c>
      <c r="Y1788" t="s">
        <v>165</v>
      </c>
      <c r="Z1788" t="s">
        <v>18</v>
      </c>
      <c r="AA1788" t="s">
        <v>14</v>
      </c>
      <c r="AB1788" t="s">
        <v>25247</v>
      </c>
      <c r="AC1788" t="s">
        <v>16283</v>
      </c>
      <c r="AD1788" t="s">
        <v>2207</v>
      </c>
      <c r="AE1788" t="s">
        <v>14753</v>
      </c>
      <c r="AF1788" t="s">
        <v>16284</v>
      </c>
      <c r="AG1788" t="s">
        <v>14</v>
      </c>
      <c r="AH1788" t="s">
        <v>2209</v>
      </c>
      <c r="AI1788" t="s">
        <v>2287</v>
      </c>
      <c r="AJ1788" t="s">
        <v>1168</v>
      </c>
      <c r="AK1788" t="s">
        <v>16234</v>
      </c>
      <c r="AL1788" t="s">
        <v>1435</v>
      </c>
      <c r="AM1788" t="s">
        <v>16234</v>
      </c>
      <c r="AN1788" t="s">
        <v>1451</v>
      </c>
      <c r="AO1788" t="s">
        <v>639</v>
      </c>
      <c r="AP1788" t="s">
        <v>25245</v>
      </c>
      <c r="AQ1788" t="s">
        <v>14</v>
      </c>
      <c r="AR1788" t="s">
        <v>14</v>
      </c>
      <c r="AS1788" t="s">
        <v>14</v>
      </c>
      <c r="AT1788" t="s">
        <v>14</v>
      </c>
      <c r="AU1788" t="s">
        <v>16235</v>
      </c>
      <c r="AV1788" t="s">
        <v>16236</v>
      </c>
      <c r="AW1788" t="s">
        <v>16236</v>
      </c>
      <c r="AX1788" t="s">
        <v>16236</v>
      </c>
      <c r="AY1788" t="s">
        <v>16291</v>
      </c>
      <c r="AZ1788" t="s">
        <v>22104</v>
      </c>
      <c r="BA1788" t="s">
        <v>22104</v>
      </c>
      <c r="BB1788" t="s">
        <v>22089</v>
      </c>
      <c r="BC1788">
        <v>2547.41</v>
      </c>
      <c r="BD1788">
        <v>2955</v>
      </c>
      <c r="BE1788" t="s">
        <v>24000</v>
      </c>
      <c r="BF1788" t="s">
        <v>22581</v>
      </c>
      <c r="BG1788" t="s">
        <v>2214</v>
      </c>
      <c r="BH1788" t="s">
        <v>14</v>
      </c>
      <c r="BI1788" t="s">
        <v>22092</v>
      </c>
      <c r="BJ1788" t="s">
        <v>16292</v>
      </c>
      <c r="BK1788" t="s">
        <v>14</v>
      </c>
      <c r="BL1788" t="s">
        <v>22104</v>
      </c>
      <c r="BM1788" t="s">
        <v>22104</v>
      </c>
      <c r="BN1788" t="s">
        <v>16293</v>
      </c>
      <c r="BO1788" t="s">
        <v>14</v>
      </c>
      <c r="BP1788" t="s">
        <v>25247</v>
      </c>
      <c r="BQ1788" t="s">
        <v>2217</v>
      </c>
      <c r="BR1788" t="s">
        <v>2303</v>
      </c>
      <c r="BS1788" t="s">
        <v>2404</v>
      </c>
      <c r="BT1788" t="s">
        <v>14</v>
      </c>
      <c r="BU1788" t="s">
        <v>14</v>
      </c>
      <c r="BV1788" t="s">
        <v>14</v>
      </c>
      <c r="BW1788" t="s">
        <v>14</v>
      </c>
      <c r="BX1788" t="s">
        <v>14</v>
      </c>
      <c r="BY1788" t="s">
        <v>2220</v>
      </c>
      <c r="BZ1788" t="s">
        <v>25247</v>
      </c>
      <c r="CA1788" t="s">
        <v>14</v>
      </c>
      <c r="CB1788" t="s">
        <v>14</v>
      </c>
      <c r="CC1788" t="s">
        <v>14</v>
      </c>
      <c r="CD1788" t="s">
        <v>14</v>
      </c>
      <c r="CE1788" t="s">
        <v>14</v>
      </c>
      <c r="CF1788" t="s">
        <v>16294</v>
      </c>
      <c r="CG1788" t="s">
        <v>638</v>
      </c>
      <c r="CH1788" t="s">
        <v>22075</v>
      </c>
      <c r="CJ1788" t="s">
        <v>639</v>
      </c>
      <c r="CK1788" t="s">
        <v>24</v>
      </c>
      <c r="CL1788" s="13"/>
      <c r="CM1788" s="4" t="str">
        <f>_xlfn.XLOOKUP($CG1788,tbl_area_24_07_2024[Nombre Área],tbl_area_24_07_2024[Estado],"Si no se encuentra",2,)</f>
        <v>Zacatecas</v>
      </c>
      <c r="CN1788" s="4" t="str">
        <f>_xlfn.XLOOKUP($CG1788,tbl_area_24_07_2024[Nombre Área],tbl_area_24_07_2024[Estructura],"Si no se encuentra",2,)</f>
        <v>Juntas Distritales</v>
      </c>
    </row>
    <row r="1789" spans="1:92" ht="20" x14ac:dyDescent="0.85">
      <c r="A1789" t="s">
        <v>22073</v>
      </c>
      <c r="B1789" t="s">
        <v>22074</v>
      </c>
      <c r="C1789" t="s">
        <v>22075</v>
      </c>
      <c r="D1789" t="s">
        <v>2199</v>
      </c>
      <c r="E1789" t="s">
        <v>2507</v>
      </c>
      <c r="F1789" t="s">
        <v>2201</v>
      </c>
      <c r="G1789" t="s">
        <v>16227</v>
      </c>
      <c r="H1789" t="s">
        <v>14</v>
      </c>
      <c r="I1789" t="s">
        <v>4632</v>
      </c>
      <c r="J1789" t="s">
        <v>16295</v>
      </c>
      <c r="K1789" t="s">
        <v>25248</v>
      </c>
      <c r="L1789" t="s">
        <v>14</v>
      </c>
      <c r="M1789" t="s">
        <v>14</v>
      </c>
      <c r="N1789" t="s">
        <v>16296</v>
      </c>
      <c r="O1789" t="s">
        <v>25248</v>
      </c>
      <c r="P1789" t="s">
        <v>14</v>
      </c>
      <c r="Q1789" t="s">
        <v>25248</v>
      </c>
      <c r="R1789" t="s">
        <v>25248</v>
      </c>
      <c r="S1789" t="s">
        <v>14</v>
      </c>
      <c r="T1789" t="s">
        <v>14</v>
      </c>
      <c r="U1789" t="s">
        <v>14</v>
      </c>
      <c r="V1789" t="s">
        <v>14</v>
      </c>
      <c r="W1789" t="s">
        <v>1872</v>
      </c>
      <c r="X1789" t="s">
        <v>87</v>
      </c>
      <c r="Y1789" t="s">
        <v>165</v>
      </c>
      <c r="Z1789" t="s">
        <v>18</v>
      </c>
      <c r="AA1789" t="s">
        <v>14</v>
      </c>
      <c r="AB1789" t="s">
        <v>25248</v>
      </c>
      <c r="AC1789" t="s">
        <v>16283</v>
      </c>
      <c r="AD1789" t="s">
        <v>2207</v>
      </c>
      <c r="AE1789" t="s">
        <v>14753</v>
      </c>
      <c r="AF1789" t="s">
        <v>16284</v>
      </c>
      <c r="AG1789" t="s">
        <v>14</v>
      </c>
      <c r="AH1789" t="s">
        <v>2209</v>
      </c>
      <c r="AI1789" t="s">
        <v>2287</v>
      </c>
      <c r="AJ1789" t="s">
        <v>1168</v>
      </c>
      <c r="AK1789" t="s">
        <v>16234</v>
      </c>
      <c r="AL1789" t="s">
        <v>1435</v>
      </c>
      <c r="AM1789" t="s">
        <v>16234</v>
      </c>
      <c r="AN1789" t="s">
        <v>1451</v>
      </c>
      <c r="AO1789" t="s">
        <v>639</v>
      </c>
      <c r="AP1789" t="s">
        <v>25245</v>
      </c>
      <c r="AQ1789" t="s">
        <v>14</v>
      </c>
      <c r="AR1789" t="s">
        <v>14</v>
      </c>
      <c r="AS1789" t="s">
        <v>14</v>
      </c>
      <c r="AT1789" t="s">
        <v>14</v>
      </c>
      <c r="AU1789" t="s">
        <v>16235</v>
      </c>
      <c r="AV1789" t="s">
        <v>16236</v>
      </c>
      <c r="AW1789" t="s">
        <v>16236</v>
      </c>
      <c r="AX1789" t="s">
        <v>16236</v>
      </c>
      <c r="AY1789" t="s">
        <v>16297</v>
      </c>
      <c r="AZ1789" t="s">
        <v>22104</v>
      </c>
      <c r="BA1789" t="s">
        <v>22104</v>
      </c>
      <c r="BB1789" t="s">
        <v>22089</v>
      </c>
      <c r="BC1789">
        <v>26757.22</v>
      </c>
      <c r="BD1789">
        <v>31038.38</v>
      </c>
      <c r="BE1789" t="s">
        <v>24000</v>
      </c>
      <c r="BF1789" t="s">
        <v>25249</v>
      </c>
      <c r="BG1789" t="s">
        <v>2214</v>
      </c>
      <c r="BH1789" t="s">
        <v>14</v>
      </c>
      <c r="BI1789" t="s">
        <v>22092</v>
      </c>
      <c r="BJ1789" t="s">
        <v>16298</v>
      </c>
      <c r="BK1789" t="s">
        <v>14</v>
      </c>
      <c r="BL1789" t="s">
        <v>22104</v>
      </c>
      <c r="BM1789" t="s">
        <v>22104</v>
      </c>
      <c r="BN1789" t="s">
        <v>16299</v>
      </c>
      <c r="BO1789" t="s">
        <v>14</v>
      </c>
      <c r="BP1789" t="s">
        <v>25248</v>
      </c>
      <c r="BQ1789" t="s">
        <v>2217</v>
      </c>
      <c r="BR1789" t="s">
        <v>2303</v>
      </c>
      <c r="BS1789" t="s">
        <v>2404</v>
      </c>
      <c r="BT1789" t="s">
        <v>14</v>
      </c>
      <c r="BU1789" t="s">
        <v>14</v>
      </c>
      <c r="BV1789" t="s">
        <v>14</v>
      </c>
      <c r="BW1789" t="s">
        <v>14</v>
      </c>
      <c r="BX1789" t="s">
        <v>14</v>
      </c>
      <c r="BY1789" t="s">
        <v>2220</v>
      </c>
      <c r="BZ1789" t="s">
        <v>25248</v>
      </c>
      <c r="CA1789" t="s">
        <v>14</v>
      </c>
      <c r="CB1789" t="s">
        <v>14</v>
      </c>
      <c r="CC1789" t="s">
        <v>14</v>
      </c>
      <c r="CD1789" t="s">
        <v>14</v>
      </c>
      <c r="CE1789" t="s">
        <v>14</v>
      </c>
      <c r="CF1789" t="s">
        <v>16300</v>
      </c>
      <c r="CG1789" t="s">
        <v>638</v>
      </c>
      <c r="CH1789" t="s">
        <v>22075</v>
      </c>
      <c r="CJ1789" t="s">
        <v>639</v>
      </c>
      <c r="CK1789" t="s">
        <v>24</v>
      </c>
      <c r="CL1789" s="13"/>
      <c r="CM1789" s="4" t="str">
        <f>_xlfn.XLOOKUP($CG1789,tbl_area_24_07_2024[Nombre Área],tbl_area_24_07_2024[Estado],"Si no se encuentra",2,)</f>
        <v>Zacatecas</v>
      </c>
      <c r="CN1789" s="4" t="str">
        <f>_xlfn.XLOOKUP($CG1789,tbl_area_24_07_2024[Nombre Área],tbl_area_24_07_2024[Estructura],"Si no se encuentra",2,)</f>
        <v>Juntas Distritales</v>
      </c>
    </row>
    <row r="1790" spans="1:92" ht="20" x14ac:dyDescent="0.85">
      <c r="A1790" t="s">
        <v>22073</v>
      </c>
      <c r="B1790" t="s">
        <v>22074</v>
      </c>
      <c r="C1790" t="s">
        <v>22075</v>
      </c>
      <c r="D1790" t="s">
        <v>2199</v>
      </c>
      <c r="E1790" t="s">
        <v>2507</v>
      </c>
      <c r="F1790" t="s">
        <v>2201</v>
      </c>
      <c r="G1790" t="s">
        <v>16227</v>
      </c>
      <c r="H1790" t="s">
        <v>14</v>
      </c>
      <c r="I1790" t="s">
        <v>4632</v>
      </c>
      <c r="J1790" t="s">
        <v>16301</v>
      </c>
      <c r="K1790" t="s">
        <v>25250</v>
      </c>
      <c r="L1790" t="s">
        <v>14</v>
      </c>
      <c r="M1790" t="s">
        <v>14</v>
      </c>
      <c r="N1790" t="s">
        <v>16302</v>
      </c>
      <c r="O1790" t="s">
        <v>25250</v>
      </c>
      <c r="P1790" t="s">
        <v>14</v>
      </c>
      <c r="Q1790" t="s">
        <v>25250</v>
      </c>
      <c r="R1790" t="s">
        <v>25250</v>
      </c>
      <c r="S1790" t="s">
        <v>14</v>
      </c>
      <c r="T1790" t="s">
        <v>14</v>
      </c>
      <c r="U1790" t="s">
        <v>14</v>
      </c>
      <c r="V1790" t="s">
        <v>14</v>
      </c>
      <c r="W1790" t="s">
        <v>14</v>
      </c>
      <c r="X1790" t="s">
        <v>14</v>
      </c>
      <c r="Y1790" t="s">
        <v>14</v>
      </c>
      <c r="Z1790" t="s">
        <v>14</v>
      </c>
      <c r="AA1790" t="s">
        <v>16303</v>
      </c>
      <c r="AB1790" t="s">
        <v>25250</v>
      </c>
      <c r="AC1790" t="s">
        <v>16304</v>
      </c>
      <c r="AD1790" t="s">
        <v>2207</v>
      </c>
      <c r="AE1790" t="s">
        <v>16305</v>
      </c>
      <c r="AF1790" t="s">
        <v>1460</v>
      </c>
      <c r="AG1790" t="s">
        <v>14</v>
      </c>
      <c r="AH1790" t="s">
        <v>2209</v>
      </c>
      <c r="AI1790" t="s">
        <v>16306</v>
      </c>
      <c r="AJ1790" t="s">
        <v>1168</v>
      </c>
      <c r="AK1790" t="s">
        <v>16234</v>
      </c>
      <c r="AL1790" t="s">
        <v>1435</v>
      </c>
      <c r="AM1790" t="s">
        <v>16234</v>
      </c>
      <c r="AN1790" t="s">
        <v>1451</v>
      </c>
      <c r="AO1790" t="s">
        <v>639</v>
      </c>
      <c r="AP1790" t="s">
        <v>25235</v>
      </c>
      <c r="AQ1790" t="s">
        <v>14</v>
      </c>
      <c r="AR1790" t="s">
        <v>14</v>
      </c>
      <c r="AS1790" t="s">
        <v>14</v>
      </c>
      <c r="AT1790" t="s">
        <v>14</v>
      </c>
      <c r="AU1790" t="s">
        <v>16235</v>
      </c>
      <c r="AV1790" t="s">
        <v>16236</v>
      </c>
      <c r="AW1790" t="s">
        <v>16236</v>
      </c>
      <c r="AX1790" t="s">
        <v>16236</v>
      </c>
      <c r="AY1790" t="s">
        <v>16307</v>
      </c>
      <c r="AZ1790" t="s">
        <v>22104</v>
      </c>
      <c r="BA1790" t="s">
        <v>22104</v>
      </c>
      <c r="BB1790" t="s">
        <v>22089</v>
      </c>
      <c r="BC1790">
        <v>2959.19</v>
      </c>
      <c r="BD1790">
        <v>2959.19</v>
      </c>
      <c r="BE1790" t="s">
        <v>25246</v>
      </c>
      <c r="BF1790" t="s">
        <v>22354</v>
      </c>
      <c r="BG1790" t="s">
        <v>2214</v>
      </c>
      <c r="BH1790" t="s">
        <v>14</v>
      </c>
      <c r="BI1790" t="s">
        <v>22092</v>
      </c>
      <c r="BJ1790" t="s">
        <v>16308</v>
      </c>
      <c r="BK1790" t="s">
        <v>14</v>
      </c>
      <c r="BL1790" t="s">
        <v>22104</v>
      </c>
      <c r="BM1790" t="s">
        <v>22104</v>
      </c>
      <c r="BN1790" t="s">
        <v>16309</v>
      </c>
      <c r="BO1790" t="s">
        <v>14</v>
      </c>
      <c r="BP1790" t="s">
        <v>25250</v>
      </c>
      <c r="BQ1790" t="s">
        <v>2217</v>
      </c>
      <c r="BR1790" t="s">
        <v>2303</v>
      </c>
      <c r="BS1790" t="s">
        <v>2404</v>
      </c>
      <c r="BT1790" t="s">
        <v>14</v>
      </c>
      <c r="BU1790" t="s">
        <v>14</v>
      </c>
      <c r="BV1790" t="s">
        <v>14</v>
      </c>
      <c r="BW1790" t="s">
        <v>14</v>
      </c>
      <c r="BX1790" t="s">
        <v>14</v>
      </c>
      <c r="BY1790" t="s">
        <v>2220</v>
      </c>
      <c r="BZ1790" t="s">
        <v>25250</v>
      </c>
      <c r="CA1790" t="s">
        <v>14</v>
      </c>
      <c r="CB1790" t="s">
        <v>14</v>
      </c>
      <c r="CC1790" t="s">
        <v>14</v>
      </c>
      <c r="CD1790" t="s">
        <v>14</v>
      </c>
      <c r="CE1790" t="s">
        <v>14</v>
      </c>
      <c r="CF1790" t="s">
        <v>16310</v>
      </c>
      <c r="CG1790" t="s">
        <v>638</v>
      </c>
      <c r="CH1790" t="s">
        <v>22075</v>
      </c>
      <c r="CJ1790" t="s">
        <v>639</v>
      </c>
      <c r="CK1790" t="s">
        <v>24</v>
      </c>
      <c r="CL1790" s="13"/>
      <c r="CM1790" s="4" t="str">
        <f>_xlfn.XLOOKUP($CG1790,tbl_area_24_07_2024[Nombre Área],tbl_area_24_07_2024[Estado],"Si no se encuentra",2,)</f>
        <v>Zacatecas</v>
      </c>
      <c r="CN1790" s="4" t="str">
        <f>_xlfn.XLOOKUP($CG1790,tbl_area_24_07_2024[Nombre Área],tbl_area_24_07_2024[Estructura],"Si no se encuentra",2,)</f>
        <v>Juntas Distritales</v>
      </c>
    </row>
    <row r="1791" spans="1:92" ht="20" x14ac:dyDescent="0.85">
      <c r="A1791" t="s">
        <v>22073</v>
      </c>
      <c r="B1791" t="s">
        <v>22074</v>
      </c>
      <c r="C1791" t="s">
        <v>22075</v>
      </c>
      <c r="D1791" t="s">
        <v>2199</v>
      </c>
      <c r="E1791" t="s">
        <v>2507</v>
      </c>
      <c r="F1791" t="s">
        <v>2201</v>
      </c>
      <c r="G1791" t="s">
        <v>16227</v>
      </c>
      <c r="H1791" t="s">
        <v>14</v>
      </c>
      <c r="I1791" t="s">
        <v>4632</v>
      </c>
      <c r="J1791" t="s">
        <v>16311</v>
      </c>
      <c r="K1791" t="s">
        <v>25251</v>
      </c>
      <c r="L1791" t="s">
        <v>14</v>
      </c>
      <c r="M1791" t="s">
        <v>14</v>
      </c>
      <c r="N1791" t="s">
        <v>16312</v>
      </c>
      <c r="O1791" t="s">
        <v>25251</v>
      </c>
      <c r="P1791" t="s">
        <v>14</v>
      </c>
      <c r="Q1791" t="s">
        <v>25251</v>
      </c>
      <c r="R1791" t="s">
        <v>25251</v>
      </c>
      <c r="S1791" t="s">
        <v>14</v>
      </c>
      <c r="T1791" t="s">
        <v>14</v>
      </c>
      <c r="U1791" t="s">
        <v>14</v>
      </c>
      <c r="V1791" t="s">
        <v>14</v>
      </c>
      <c r="W1791" t="s">
        <v>14</v>
      </c>
      <c r="X1791" t="s">
        <v>14</v>
      </c>
      <c r="Y1791" t="s">
        <v>14</v>
      </c>
      <c r="Z1791" t="s">
        <v>14</v>
      </c>
      <c r="AA1791" t="s">
        <v>16303</v>
      </c>
      <c r="AB1791" t="s">
        <v>25251</v>
      </c>
      <c r="AC1791" t="s">
        <v>16304</v>
      </c>
      <c r="AD1791" t="s">
        <v>2207</v>
      </c>
      <c r="AE1791" t="s">
        <v>16305</v>
      </c>
      <c r="AF1791" t="s">
        <v>1460</v>
      </c>
      <c r="AG1791" t="s">
        <v>14</v>
      </c>
      <c r="AH1791" t="s">
        <v>2209</v>
      </c>
      <c r="AI1791" t="s">
        <v>16306</v>
      </c>
      <c r="AJ1791" t="s">
        <v>1168</v>
      </c>
      <c r="AK1791" t="s">
        <v>16234</v>
      </c>
      <c r="AL1791" t="s">
        <v>1435</v>
      </c>
      <c r="AM1791" t="s">
        <v>16234</v>
      </c>
      <c r="AN1791" t="s">
        <v>1451</v>
      </c>
      <c r="AO1791" t="s">
        <v>639</v>
      </c>
      <c r="AP1791" t="s">
        <v>25235</v>
      </c>
      <c r="AQ1791" t="s">
        <v>14</v>
      </c>
      <c r="AR1791" t="s">
        <v>14</v>
      </c>
      <c r="AS1791" t="s">
        <v>14</v>
      </c>
      <c r="AT1791" t="s">
        <v>14</v>
      </c>
      <c r="AU1791" t="s">
        <v>16235</v>
      </c>
      <c r="AV1791" t="s">
        <v>16236</v>
      </c>
      <c r="AW1791" t="s">
        <v>16236</v>
      </c>
      <c r="AX1791" t="s">
        <v>16236</v>
      </c>
      <c r="AY1791" t="s">
        <v>16313</v>
      </c>
      <c r="AZ1791" t="s">
        <v>22104</v>
      </c>
      <c r="BA1791" t="s">
        <v>22104</v>
      </c>
      <c r="BB1791" t="s">
        <v>22089</v>
      </c>
      <c r="BC1791">
        <v>15051.4</v>
      </c>
      <c r="BD1791">
        <v>17459.63</v>
      </c>
      <c r="BE1791" t="s">
        <v>24000</v>
      </c>
      <c r="BF1791" t="s">
        <v>25252</v>
      </c>
      <c r="BG1791" t="s">
        <v>2214</v>
      </c>
      <c r="BH1791" t="s">
        <v>14</v>
      </c>
      <c r="BI1791" t="s">
        <v>22092</v>
      </c>
      <c r="BJ1791" t="s">
        <v>16314</v>
      </c>
      <c r="BK1791" t="s">
        <v>14</v>
      </c>
      <c r="BL1791" t="s">
        <v>22104</v>
      </c>
      <c r="BM1791" t="s">
        <v>22104</v>
      </c>
      <c r="BN1791" t="s">
        <v>16315</v>
      </c>
      <c r="BO1791" t="s">
        <v>14</v>
      </c>
      <c r="BP1791" t="s">
        <v>25251</v>
      </c>
      <c r="BQ1791" t="s">
        <v>2217</v>
      </c>
      <c r="BR1791" t="s">
        <v>2303</v>
      </c>
      <c r="BS1791" t="s">
        <v>2404</v>
      </c>
      <c r="BT1791" t="s">
        <v>14</v>
      </c>
      <c r="BU1791" t="s">
        <v>14</v>
      </c>
      <c r="BV1791" t="s">
        <v>14</v>
      </c>
      <c r="BW1791" t="s">
        <v>14</v>
      </c>
      <c r="BX1791" t="s">
        <v>14</v>
      </c>
      <c r="BY1791" t="s">
        <v>2220</v>
      </c>
      <c r="BZ1791" t="s">
        <v>25251</v>
      </c>
      <c r="CA1791" t="s">
        <v>14</v>
      </c>
      <c r="CB1791" t="s">
        <v>14</v>
      </c>
      <c r="CC1791" t="s">
        <v>14</v>
      </c>
      <c r="CD1791" t="s">
        <v>14</v>
      </c>
      <c r="CE1791" t="s">
        <v>14</v>
      </c>
      <c r="CF1791" t="s">
        <v>16316</v>
      </c>
      <c r="CG1791" t="s">
        <v>638</v>
      </c>
      <c r="CH1791" t="s">
        <v>22075</v>
      </c>
      <c r="CJ1791" t="s">
        <v>639</v>
      </c>
      <c r="CK1791" t="s">
        <v>24</v>
      </c>
      <c r="CL1791" s="13"/>
      <c r="CM1791" s="4" t="str">
        <f>_xlfn.XLOOKUP($CG1791,tbl_area_24_07_2024[Nombre Área],tbl_area_24_07_2024[Estado],"Si no se encuentra",2,)</f>
        <v>Zacatecas</v>
      </c>
      <c r="CN1791" s="4" t="str">
        <f>_xlfn.XLOOKUP($CG1791,tbl_area_24_07_2024[Nombre Área],tbl_area_24_07_2024[Estructura],"Si no se encuentra",2,)</f>
        <v>Juntas Distritales</v>
      </c>
    </row>
    <row r="1792" spans="1:92" ht="20" x14ac:dyDescent="0.85">
      <c r="A1792" t="s">
        <v>22073</v>
      </c>
      <c r="B1792" t="s">
        <v>22074</v>
      </c>
      <c r="C1792" t="s">
        <v>22075</v>
      </c>
      <c r="D1792" t="s">
        <v>2199</v>
      </c>
      <c r="E1792" t="s">
        <v>2200</v>
      </c>
      <c r="F1792" t="s">
        <v>2201</v>
      </c>
      <c r="G1792" t="s">
        <v>2378</v>
      </c>
      <c r="H1792" t="s">
        <v>14</v>
      </c>
      <c r="I1792" t="s">
        <v>16317</v>
      </c>
      <c r="J1792" t="s">
        <v>16318</v>
      </c>
      <c r="K1792" t="s">
        <v>25253</v>
      </c>
      <c r="L1792" t="s">
        <v>14</v>
      </c>
      <c r="M1792" t="s">
        <v>14</v>
      </c>
      <c r="N1792" t="s">
        <v>16319</v>
      </c>
      <c r="O1792" t="s">
        <v>25253</v>
      </c>
      <c r="P1792" t="s">
        <v>14</v>
      </c>
      <c r="Q1792" t="s">
        <v>25253</v>
      </c>
      <c r="R1792" t="s">
        <v>25253</v>
      </c>
      <c r="S1792" t="s">
        <v>14</v>
      </c>
      <c r="T1792" t="s">
        <v>14</v>
      </c>
      <c r="U1792" t="s">
        <v>14</v>
      </c>
      <c r="V1792" t="s">
        <v>14</v>
      </c>
      <c r="W1792" t="s">
        <v>1826</v>
      </c>
      <c r="X1792" t="s">
        <v>347</v>
      </c>
      <c r="Y1792" t="s">
        <v>124</v>
      </c>
      <c r="Z1792" t="s">
        <v>12</v>
      </c>
      <c r="AA1792" t="s">
        <v>14</v>
      </c>
      <c r="AB1792" t="s">
        <v>25253</v>
      </c>
      <c r="AC1792" t="s">
        <v>16320</v>
      </c>
      <c r="AD1792" t="s">
        <v>2365</v>
      </c>
      <c r="AE1792" t="s">
        <v>16321</v>
      </c>
      <c r="AF1792" t="s">
        <v>16322</v>
      </c>
      <c r="AG1792" t="s">
        <v>1178</v>
      </c>
      <c r="AH1792" t="s">
        <v>2209</v>
      </c>
      <c r="AI1792" t="s">
        <v>16323</v>
      </c>
      <c r="AJ1792" t="s">
        <v>1174</v>
      </c>
      <c r="AK1792" t="s">
        <v>3799</v>
      </c>
      <c r="AL1792" t="s">
        <v>1172</v>
      </c>
      <c r="AM1792" t="s">
        <v>3799</v>
      </c>
      <c r="AN1792" t="s">
        <v>1172</v>
      </c>
      <c r="AO1792" t="s">
        <v>156</v>
      </c>
      <c r="AP1792" t="s">
        <v>25254</v>
      </c>
      <c r="AQ1792" t="s">
        <v>14</v>
      </c>
      <c r="AR1792" t="s">
        <v>14</v>
      </c>
      <c r="AS1792" t="s">
        <v>14</v>
      </c>
      <c r="AT1792" t="s">
        <v>14</v>
      </c>
      <c r="AU1792" t="s">
        <v>5813</v>
      </c>
      <c r="AV1792" t="s">
        <v>16324</v>
      </c>
      <c r="AW1792" t="s">
        <v>16324</v>
      </c>
      <c r="AX1792" t="s">
        <v>16324</v>
      </c>
      <c r="AY1792" t="s">
        <v>2378</v>
      </c>
      <c r="AZ1792" t="s">
        <v>22242</v>
      </c>
      <c r="BA1792" t="s">
        <v>22074</v>
      </c>
      <c r="BB1792" t="s">
        <v>22089</v>
      </c>
      <c r="BC1792">
        <v>123316.07</v>
      </c>
      <c r="BD1792">
        <v>128351.43</v>
      </c>
      <c r="BE1792" t="s">
        <v>14</v>
      </c>
      <c r="BF1792" t="s">
        <v>14</v>
      </c>
      <c r="BG1792" t="s">
        <v>2214</v>
      </c>
      <c r="BH1792" t="s">
        <v>14</v>
      </c>
      <c r="BI1792" t="s">
        <v>22092</v>
      </c>
      <c r="BJ1792" t="s">
        <v>16325</v>
      </c>
      <c r="BK1792" t="s">
        <v>14</v>
      </c>
      <c r="BL1792" t="s">
        <v>22074</v>
      </c>
      <c r="BM1792" t="s">
        <v>22089</v>
      </c>
      <c r="BN1792" t="s">
        <v>16326</v>
      </c>
      <c r="BO1792" t="s">
        <v>14</v>
      </c>
      <c r="BP1792" t="s">
        <v>25253</v>
      </c>
      <c r="BQ1792" t="s">
        <v>2217</v>
      </c>
      <c r="BR1792" t="s">
        <v>2303</v>
      </c>
      <c r="BS1792" t="s">
        <v>2376</v>
      </c>
      <c r="BT1792" t="s">
        <v>14</v>
      </c>
      <c r="BU1792" t="s">
        <v>14</v>
      </c>
      <c r="BV1792" t="s">
        <v>14</v>
      </c>
      <c r="BW1792" t="s">
        <v>14</v>
      </c>
      <c r="BX1792" t="s">
        <v>14</v>
      </c>
      <c r="BY1792" t="s">
        <v>2220</v>
      </c>
      <c r="BZ1792" t="s">
        <v>25253</v>
      </c>
      <c r="CA1792" t="s">
        <v>16327</v>
      </c>
      <c r="CB1792" t="s">
        <v>14</v>
      </c>
      <c r="CC1792" t="s">
        <v>14</v>
      </c>
      <c r="CD1792" t="s">
        <v>14</v>
      </c>
      <c r="CE1792" t="s">
        <v>14</v>
      </c>
      <c r="CF1792" t="s">
        <v>16328</v>
      </c>
      <c r="CG1792" t="s">
        <v>564</v>
      </c>
      <c r="CH1792" t="s">
        <v>22075</v>
      </c>
      <c r="CJ1792" t="s">
        <v>156</v>
      </c>
      <c r="CK1792" t="s">
        <v>24</v>
      </c>
      <c r="CL1792" s="13"/>
      <c r="CM1792" s="4" t="str">
        <f>_xlfn.XLOOKUP($CG1792,tbl_area_24_07_2024[Nombre Área],tbl_area_24_07_2024[Estado],"Si no se encuentra",2,)</f>
        <v>Baja California</v>
      </c>
      <c r="CN1792" s="4" t="str">
        <f>_xlfn.XLOOKUP($CG1792,tbl_area_24_07_2024[Nombre Área],tbl_area_24_07_2024[Estructura],"Si no se encuentra",2,)</f>
        <v>Juntas Distritales</v>
      </c>
    </row>
    <row r="1793" spans="1:92" ht="20" x14ac:dyDescent="0.85">
      <c r="A1793" t="s">
        <v>22073</v>
      </c>
      <c r="B1793" t="s">
        <v>22074</v>
      </c>
      <c r="C1793" t="s">
        <v>22075</v>
      </c>
      <c r="D1793" t="s">
        <v>2199</v>
      </c>
      <c r="E1793" t="s">
        <v>2200</v>
      </c>
      <c r="F1793" t="s">
        <v>2201</v>
      </c>
      <c r="G1793" t="s">
        <v>2617</v>
      </c>
      <c r="H1793" t="s">
        <v>14</v>
      </c>
      <c r="I1793" t="s">
        <v>16329</v>
      </c>
      <c r="J1793" t="s">
        <v>16330</v>
      </c>
      <c r="K1793" t="s">
        <v>25255</v>
      </c>
      <c r="L1793" t="s">
        <v>14</v>
      </c>
      <c r="M1793" t="s">
        <v>14</v>
      </c>
      <c r="N1793" t="s">
        <v>16331</v>
      </c>
      <c r="O1793" t="s">
        <v>25255</v>
      </c>
      <c r="P1793" t="s">
        <v>14</v>
      </c>
      <c r="Q1793" t="s">
        <v>25255</v>
      </c>
      <c r="R1793" t="s">
        <v>25255</v>
      </c>
      <c r="S1793" t="s">
        <v>14</v>
      </c>
      <c r="T1793" t="s">
        <v>14</v>
      </c>
      <c r="U1793" t="s">
        <v>14</v>
      </c>
      <c r="V1793" t="s">
        <v>14</v>
      </c>
      <c r="W1793" t="s">
        <v>1826</v>
      </c>
      <c r="X1793" t="s">
        <v>347</v>
      </c>
      <c r="Y1793" t="s">
        <v>124</v>
      </c>
      <c r="Z1793" t="s">
        <v>12</v>
      </c>
      <c r="AA1793" t="s">
        <v>14</v>
      </c>
      <c r="AB1793" t="s">
        <v>25255</v>
      </c>
      <c r="AC1793" t="s">
        <v>16320</v>
      </c>
      <c r="AD1793" t="s">
        <v>2365</v>
      </c>
      <c r="AE1793" t="s">
        <v>16321</v>
      </c>
      <c r="AF1793" t="s">
        <v>16322</v>
      </c>
      <c r="AG1793" t="s">
        <v>1178</v>
      </c>
      <c r="AH1793" t="s">
        <v>2209</v>
      </c>
      <c r="AI1793" t="s">
        <v>16323</v>
      </c>
      <c r="AJ1793" t="s">
        <v>1174</v>
      </c>
      <c r="AK1793" t="s">
        <v>3799</v>
      </c>
      <c r="AL1793" t="s">
        <v>1172</v>
      </c>
      <c r="AM1793" t="s">
        <v>3799</v>
      </c>
      <c r="AN1793" t="s">
        <v>1172</v>
      </c>
      <c r="AO1793" t="s">
        <v>156</v>
      </c>
      <c r="AP1793" t="s">
        <v>25254</v>
      </c>
      <c r="AQ1793" t="s">
        <v>14</v>
      </c>
      <c r="AR1793" t="s">
        <v>14</v>
      </c>
      <c r="AS1793" t="s">
        <v>14</v>
      </c>
      <c r="AT1793" t="s">
        <v>14</v>
      </c>
      <c r="AU1793" t="s">
        <v>5813</v>
      </c>
      <c r="AV1793" t="s">
        <v>16324</v>
      </c>
      <c r="AW1793" t="s">
        <v>16324</v>
      </c>
      <c r="AX1793" t="s">
        <v>16324</v>
      </c>
      <c r="AY1793" t="s">
        <v>2617</v>
      </c>
      <c r="AZ1793" t="s">
        <v>22242</v>
      </c>
      <c r="BA1793" t="s">
        <v>22074</v>
      </c>
      <c r="BB1793" t="s">
        <v>22089</v>
      </c>
      <c r="BC1793">
        <v>32656.89</v>
      </c>
      <c r="BD1793">
        <v>33990.370000000003</v>
      </c>
      <c r="BE1793" t="s">
        <v>14</v>
      </c>
      <c r="BF1793" t="s">
        <v>14</v>
      </c>
      <c r="BG1793" t="s">
        <v>2214</v>
      </c>
      <c r="BH1793" t="s">
        <v>14</v>
      </c>
      <c r="BI1793" t="s">
        <v>22092</v>
      </c>
      <c r="BJ1793" t="s">
        <v>16325</v>
      </c>
      <c r="BK1793" t="s">
        <v>14</v>
      </c>
      <c r="BL1793" t="s">
        <v>22074</v>
      </c>
      <c r="BM1793" t="s">
        <v>22089</v>
      </c>
      <c r="BN1793" t="s">
        <v>16332</v>
      </c>
      <c r="BO1793" t="s">
        <v>14</v>
      </c>
      <c r="BP1793" t="s">
        <v>25255</v>
      </c>
      <c r="BQ1793" t="s">
        <v>2217</v>
      </c>
      <c r="BR1793" t="s">
        <v>2303</v>
      </c>
      <c r="BS1793" t="s">
        <v>2376</v>
      </c>
      <c r="BT1793" t="s">
        <v>14</v>
      </c>
      <c r="BU1793" t="s">
        <v>14</v>
      </c>
      <c r="BV1793" t="s">
        <v>14</v>
      </c>
      <c r="BW1793" t="s">
        <v>14</v>
      </c>
      <c r="BX1793" t="s">
        <v>14</v>
      </c>
      <c r="BY1793" t="s">
        <v>2220</v>
      </c>
      <c r="BZ1793" t="s">
        <v>25255</v>
      </c>
      <c r="CA1793" t="s">
        <v>16327</v>
      </c>
      <c r="CB1793" t="s">
        <v>14</v>
      </c>
      <c r="CC1793" t="s">
        <v>14</v>
      </c>
      <c r="CD1793" t="s">
        <v>14</v>
      </c>
      <c r="CE1793" t="s">
        <v>14</v>
      </c>
      <c r="CF1793" t="s">
        <v>16333</v>
      </c>
      <c r="CG1793" t="s">
        <v>564</v>
      </c>
      <c r="CH1793" t="s">
        <v>22075</v>
      </c>
      <c r="CJ1793" t="s">
        <v>156</v>
      </c>
      <c r="CK1793" t="s">
        <v>24</v>
      </c>
      <c r="CL1793" s="13"/>
      <c r="CM1793" s="4" t="str">
        <f>_xlfn.XLOOKUP($CG1793,tbl_area_24_07_2024[Nombre Área],tbl_area_24_07_2024[Estado],"Si no se encuentra",2,)</f>
        <v>Baja California</v>
      </c>
      <c r="CN1793" s="4" t="str">
        <f>_xlfn.XLOOKUP($CG1793,tbl_area_24_07_2024[Nombre Área],tbl_area_24_07_2024[Estructura],"Si no se encuentra",2,)</f>
        <v>Juntas Distritales</v>
      </c>
    </row>
    <row r="1794" spans="1:92" ht="20" x14ac:dyDescent="0.85">
      <c r="A1794" t="s">
        <v>22073</v>
      </c>
      <c r="B1794" t="s">
        <v>22074</v>
      </c>
      <c r="C1794" t="s">
        <v>22075</v>
      </c>
      <c r="D1794" t="s">
        <v>2199</v>
      </c>
      <c r="E1794" t="s">
        <v>2242</v>
      </c>
      <c r="F1794" t="s">
        <v>2201</v>
      </c>
      <c r="G1794" t="s">
        <v>16334</v>
      </c>
      <c r="H1794" t="s">
        <v>14</v>
      </c>
      <c r="I1794" t="s">
        <v>16335</v>
      </c>
      <c r="J1794" t="s">
        <v>16336</v>
      </c>
      <c r="K1794" t="s">
        <v>25256</v>
      </c>
      <c r="L1794" t="s">
        <v>14</v>
      </c>
      <c r="M1794" t="s">
        <v>14</v>
      </c>
      <c r="N1794" t="s">
        <v>16337</v>
      </c>
      <c r="O1794" t="s">
        <v>25256</v>
      </c>
      <c r="P1794" t="s">
        <v>14</v>
      </c>
      <c r="Q1794" t="s">
        <v>25256</v>
      </c>
      <c r="R1794" t="s">
        <v>25256</v>
      </c>
      <c r="S1794" t="s">
        <v>14</v>
      </c>
      <c r="T1794" t="s">
        <v>14</v>
      </c>
      <c r="U1794" t="s">
        <v>14</v>
      </c>
      <c r="V1794" t="s">
        <v>14</v>
      </c>
      <c r="W1794" t="s">
        <v>14</v>
      </c>
      <c r="X1794" t="s">
        <v>14</v>
      </c>
      <c r="Y1794" t="s">
        <v>14</v>
      </c>
      <c r="Z1794" t="s">
        <v>14</v>
      </c>
      <c r="AA1794" t="s">
        <v>16338</v>
      </c>
      <c r="AB1794" t="s">
        <v>25256</v>
      </c>
      <c r="AC1794" t="s">
        <v>16339</v>
      </c>
      <c r="AD1794" t="s">
        <v>2311</v>
      </c>
      <c r="AE1794" t="s">
        <v>1671</v>
      </c>
      <c r="AF1794" t="s">
        <v>3819</v>
      </c>
      <c r="AG1794" t="s">
        <v>1592</v>
      </c>
      <c r="AH1794" t="s">
        <v>2209</v>
      </c>
      <c r="AI1794" t="s">
        <v>2490</v>
      </c>
      <c r="AJ1794" t="s">
        <v>1174</v>
      </c>
      <c r="AK1794" t="s">
        <v>3799</v>
      </c>
      <c r="AL1794" t="s">
        <v>1172</v>
      </c>
      <c r="AM1794" t="s">
        <v>3799</v>
      </c>
      <c r="AN1794" t="s">
        <v>1172</v>
      </c>
      <c r="AO1794" t="s">
        <v>156</v>
      </c>
      <c r="AP1794" t="s">
        <v>22318</v>
      </c>
      <c r="AQ1794" t="s">
        <v>14</v>
      </c>
      <c r="AR1794" t="s">
        <v>14</v>
      </c>
      <c r="AS1794" t="s">
        <v>14</v>
      </c>
      <c r="AT1794" t="s">
        <v>14</v>
      </c>
      <c r="AU1794" t="s">
        <v>16340</v>
      </c>
      <c r="AV1794" t="s">
        <v>16324</v>
      </c>
      <c r="AW1794" t="s">
        <v>16324</v>
      </c>
      <c r="AX1794" t="s">
        <v>16324</v>
      </c>
      <c r="AY1794" t="s">
        <v>16334</v>
      </c>
      <c r="AZ1794" t="s">
        <v>22242</v>
      </c>
      <c r="BA1794" t="s">
        <v>22074</v>
      </c>
      <c r="BB1794" t="s">
        <v>22082</v>
      </c>
      <c r="BC1794">
        <v>20333.64</v>
      </c>
      <c r="BD1794">
        <v>21959.64</v>
      </c>
      <c r="BE1794" t="s">
        <v>14</v>
      </c>
      <c r="BF1794" t="s">
        <v>14</v>
      </c>
      <c r="BG1794" t="s">
        <v>2214</v>
      </c>
      <c r="BH1794" t="s">
        <v>14</v>
      </c>
      <c r="BI1794" t="s">
        <v>2215</v>
      </c>
      <c r="BJ1794" t="s">
        <v>16341</v>
      </c>
      <c r="BK1794" t="s">
        <v>14</v>
      </c>
      <c r="BL1794" t="s">
        <v>22074</v>
      </c>
      <c r="BM1794" t="s">
        <v>22082</v>
      </c>
      <c r="BN1794" t="s">
        <v>16342</v>
      </c>
      <c r="BO1794" t="s">
        <v>14</v>
      </c>
      <c r="BP1794" t="s">
        <v>25256</v>
      </c>
      <c r="BQ1794" t="s">
        <v>2217</v>
      </c>
      <c r="BR1794" t="s">
        <v>2303</v>
      </c>
      <c r="BS1794" t="s">
        <v>2376</v>
      </c>
      <c r="BT1794" t="s">
        <v>14</v>
      </c>
      <c r="BU1794" t="s">
        <v>14</v>
      </c>
      <c r="BV1794" t="s">
        <v>14</v>
      </c>
      <c r="BW1794" t="s">
        <v>14</v>
      </c>
      <c r="BX1794" t="s">
        <v>14</v>
      </c>
      <c r="BY1794" t="s">
        <v>2220</v>
      </c>
      <c r="BZ1794" t="s">
        <v>25256</v>
      </c>
      <c r="CA1794" t="s">
        <v>16327</v>
      </c>
      <c r="CB1794" t="s">
        <v>14</v>
      </c>
      <c r="CC1794" t="s">
        <v>14</v>
      </c>
      <c r="CD1794" t="s">
        <v>14</v>
      </c>
      <c r="CE1794" t="s">
        <v>14</v>
      </c>
      <c r="CF1794" t="s">
        <v>16343</v>
      </c>
      <c r="CG1794" t="s">
        <v>564</v>
      </c>
      <c r="CH1794" t="s">
        <v>22075</v>
      </c>
      <c r="CJ1794" t="s">
        <v>156</v>
      </c>
      <c r="CK1794" t="s">
        <v>24</v>
      </c>
      <c r="CL1794" s="13"/>
      <c r="CM1794" s="4" t="str">
        <f>_xlfn.XLOOKUP($CG1794,tbl_area_24_07_2024[Nombre Área],tbl_area_24_07_2024[Estado],"Si no se encuentra",2,)</f>
        <v>Baja California</v>
      </c>
      <c r="CN1794" s="4" t="str">
        <f>_xlfn.XLOOKUP($CG1794,tbl_area_24_07_2024[Nombre Área],tbl_area_24_07_2024[Estructura],"Si no se encuentra",2,)</f>
        <v>Juntas Distritales</v>
      </c>
    </row>
    <row r="1795" spans="1:92" ht="20" x14ac:dyDescent="0.85">
      <c r="A1795" t="s">
        <v>22073</v>
      </c>
      <c r="B1795" t="s">
        <v>22074</v>
      </c>
      <c r="C1795" t="s">
        <v>22075</v>
      </c>
      <c r="D1795" t="s">
        <v>2199</v>
      </c>
      <c r="E1795" t="s">
        <v>2242</v>
      </c>
      <c r="F1795" t="s">
        <v>2201</v>
      </c>
      <c r="G1795" t="s">
        <v>16344</v>
      </c>
      <c r="H1795" t="s">
        <v>14</v>
      </c>
      <c r="I1795" t="s">
        <v>16345</v>
      </c>
      <c r="J1795" t="s">
        <v>16346</v>
      </c>
      <c r="K1795" t="s">
        <v>25257</v>
      </c>
      <c r="L1795" t="s">
        <v>14</v>
      </c>
      <c r="M1795" t="s">
        <v>14</v>
      </c>
      <c r="N1795" t="s">
        <v>16347</v>
      </c>
      <c r="O1795" t="s">
        <v>25257</v>
      </c>
      <c r="P1795" t="s">
        <v>14</v>
      </c>
      <c r="Q1795" t="s">
        <v>25257</v>
      </c>
      <c r="R1795" t="s">
        <v>25257</v>
      </c>
      <c r="S1795" t="s">
        <v>14</v>
      </c>
      <c r="T1795" t="s">
        <v>14</v>
      </c>
      <c r="U1795" t="s">
        <v>14</v>
      </c>
      <c r="V1795" t="s">
        <v>14</v>
      </c>
      <c r="W1795" t="s">
        <v>14</v>
      </c>
      <c r="X1795" t="s">
        <v>14</v>
      </c>
      <c r="Y1795" t="s">
        <v>14</v>
      </c>
      <c r="Z1795" t="s">
        <v>14</v>
      </c>
      <c r="AA1795" t="s">
        <v>16338</v>
      </c>
      <c r="AB1795" t="s">
        <v>25257</v>
      </c>
      <c r="AC1795" t="s">
        <v>16339</v>
      </c>
      <c r="AD1795" t="s">
        <v>2311</v>
      </c>
      <c r="AE1795" t="s">
        <v>1671</v>
      </c>
      <c r="AF1795" t="s">
        <v>3819</v>
      </c>
      <c r="AG1795" t="s">
        <v>1592</v>
      </c>
      <c r="AH1795" t="s">
        <v>2209</v>
      </c>
      <c r="AI1795" t="s">
        <v>2490</v>
      </c>
      <c r="AJ1795" t="s">
        <v>1174</v>
      </c>
      <c r="AK1795" t="s">
        <v>3799</v>
      </c>
      <c r="AL1795" t="s">
        <v>1172</v>
      </c>
      <c r="AM1795" t="s">
        <v>3799</v>
      </c>
      <c r="AN1795" t="s">
        <v>1172</v>
      </c>
      <c r="AO1795" t="s">
        <v>156</v>
      </c>
      <c r="AP1795" t="s">
        <v>22318</v>
      </c>
      <c r="AQ1795" t="s">
        <v>14</v>
      </c>
      <c r="AR1795" t="s">
        <v>14</v>
      </c>
      <c r="AS1795" t="s">
        <v>14</v>
      </c>
      <c r="AT1795" t="s">
        <v>14</v>
      </c>
      <c r="AU1795" t="s">
        <v>16340</v>
      </c>
      <c r="AV1795" t="s">
        <v>16324</v>
      </c>
      <c r="AW1795" t="s">
        <v>16324</v>
      </c>
      <c r="AX1795" t="s">
        <v>16324</v>
      </c>
      <c r="AY1795" t="s">
        <v>16344</v>
      </c>
      <c r="AZ1795" t="s">
        <v>22242</v>
      </c>
      <c r="BA1795" t="s">
        <v>22074</v>
      </c>
      <c r="BB1795" t="s">
        <v>22082</v>
      </c>
      <c r="BC1795">
        <v>20333.64</v>
      </c>
      <c r="BD1795">
        <v>21959.64</v>
      </c>
      <c r="BE1795" t="s">
        <v>14</v>
      </c>
      <c r="BF1795" t="s">
        <v>14</v>
      </c>
      <c r="BG1795" t="s">
        <v>2214</v>
      </c>
      <c r="BH1795" t="s">
        <v>14</v>
      </c>
      <c r="BI1795" t="s">
        <v>2215</v>
      </c>
      <c r="BJ1795" t="s">
        <v>16348</v>
      </c>
      <c r="BK1795" t="s">
        <v>14</v>
      </c>
      <c r="BL1795" t="s">
        <v>22074</v>
      </c>
      <c r="BM1795" t="s">
        <v>22082</v>
      </c>
      <c r="BN1795" t="s">
        <v>16349</v>
      </c>
      <c r="BO1795" t="s">
        <v>14</v>
      </c>
      <c r="BP1795" t="s">
        <v>25257</v>
      </c>
      <c r="BQ1795" t="s">
        <v>2217</v>
      </c>
      <c r="BR1795" t="s">
        <v>2303</v>
      </c>
      <c r="BS1795" t="s">
        <v>2376</v>
      </c>
      <c r="BT1795" t="s">
        <v>14</v>
      </c>
      <c r="BU1795" t="s">
        <v>14</v>
      </c>
      <c r="BV1795" t="s">
        <v>14</v>
      </c>
      <c r="BW1795" t="s">
        <v>14</v>
      </c>
      <c r="BX1795" t="s">
        <v>14</v>
      </c>
      <c r="BY1795" t="s">
        <v>2220</v>
      </c>
      <c r="BZ1795" t="s">
        <v>25257</v>
      </c>
      <c r="CA1795" t="s">
        <v>16327</v>
      </c>
      <c r="CB1795" t="s">
        <v>14</v>
      </c>
      <c r="CC1795" t="s">
        <v>14</v>
      </c>
      <c r="CD1795" t="s">
        <v>14</v>
      </c>
      <c r="CE1795" t="s">
        <v>14</v>
      </c>
      <c r="CF1795" t="s">
        <v>16350</v>
      </c>
      <c r="CG1795" t="s">
        <v>564</v>
      </c>
      <c r="CH1795" t="s">
        <v>22075</v>
      </c>
      <c r="CJ1795" t="s">
        <v>156</v>
      </c>
      <c r="CK1795" t="s">
        <v>24</v>
      </c>
      <c r="CL1795" s="13"/>
      <c r="CM1795" s="4" t="str">
        <f>_xlfn.XLOOKUP($CG1795,tbl_area_24_07_2024[Nombre Área],tbl_area_24_07_2024[Estado],"Si no se encuentra",2,)</f>
        <v>Baja California</v>
      </c>
      <c r="CN1795" s="4" t="str">
        <f>_xlfn.XLOOKUP($CG1795,tbl_area_24_07_2024[Nombre Área],tbl_area_24_07_2024[Estructura],"Si no se encuentra",2,)</f>
        <v>Juntas Distritales</v>
      </c>
    </row>
    <row r="1796" spans="1:92" ht="20" x14ac:dyDescent="0.85">
      <c r="A1796" t="s">
        <v>22073</v>
      </c>
      <c r="B1796" t="s">
        <v>22074</v>
      </c>
      <c r="C1796" t="s">
        <v>22075</v>
      </c>
      <c r="D1796" t="s">
        <v>2199</v>
      </c>
      <c r="E1796" t="s">
        <v>2242</v>
      </c>
      <c r="F1796" t="s">
        <v>2201</v>
      </c>
      <c r="G1796" t="s">
        <v>16351</v>
      </c>
      <c r="H1796" t="s">
        <v>14</v>
      </c>
      <c r="I1796" t="s">
        <v>16335</v>
      </c>
      <c r="J1796" t="s">
        <v>16352</v>
      </c>
      <c r="K1796" t="s">
        <v>25258</v>
      </c>
      <c r="L1796" t="s">
        <v>14</v>
      </c>
      <c r="M1796" t="s">
        <v>14</v>
      </c>
      <c r="N1796" t="s">
        <v>16337</v>
      </c>
      <c r="O1796" t="s">
        <v>25258</v>
      </c>
      <c r="P1796" t="s">
        <v>14</v>
      </c>
      <c r="Q1796" t="s">
        <v>25258</v>
      </c>
      <c r="R1796" t="s">
        <v>25258</v>
      </c>
      <c r="S1796" t="s">
        <v>14</v>
      </c>
      <c r="T1796" t="s">
        <v>14</v>
      </c>
      <c r="U1796" t="s">
        <v>14</v>
      </c>
      <c r="V1796" t="s">
        <v>14</v>
      </c>
      <c r="W1796" t="s">
        <v>14</v>
      </c>
      <c r="X1796" t="s">
        <v>14</v>
      </c>
      <c r="Y1796" t="s">
        <v>14</v>
      </c>
      <c r="Z1796" t="s">
        <v>14</v>
      </c>
      <c r="AA1796" t="s">
        <v>16338</v>
      </c>
      <c r="AB1796" t="s">
        <v>25258</v>
      </c>
      <c r="AC1796" t="s">
        <v>16339</v>
      </c>
      <c r="AD1796" t="s">
        <v>2311</v>
      </c>
      <c r="AE1796" t="s">
        <v>1671</v>
      </c>
      <c r="AF1796" t="s">
        <v>3819</v>
      </c>
      <c r="AG1796" t="s">
        <v>1592</v>
      </c>
      <c r="AH1796" t="s">
        <v>2209</v>
      </c>
      <c r="AI1796" t="s">
        <v>2490</v>
      </c>
      <c r="AJ1796" t="s">
        <v>1174</v>
      </c>
      <c r="AK1796" t="s">
        <v>3799</v>
      </c>
      <c r="AL1796" t="s">
        <v>1172</v>
      </c>
      <c r="AM1796" t="s">
        <v>3799</v>
      </c>
      <c r="AN1796" t="s">
        <v>1172</v>
      </c>
      <c r="AO1796" t="s">
        <v>156</v>
      </c>
      <c r="AP1796" t="s">
        <v>22318</v>
      </c>
      <c r="AQ1796" t="s">
        <v>14</v>
      </c>
      <c r="AR1796" t="s">
        <v>14</v>
      </c>
      <c r="AS1796" t="s">
        <v>14</v>
      </c>
      <c r="AT1796" t="s">
        <v>14</v>
      </c>
      <c r="AU1796" t="s">
        <v>16340</v>
      </c>
      <c r="AV1796" t="s">
        <v>16324</v>
      </c>
      <c r="AW1796" t="s">
        <v>16324</v>
      </c>
      <c r="AX1796" t="s">
        <v>16324</v>
      </c>
      <c r="AY1796" t="s">
        <v>16351</v>
      </c>
      <c r="AZ1796" t="s">
        <v>22100</v>
      </c>
      <c r="BA1796" t="s">
        <v>22074</v>
      </c>
      <c r="BB1796" t="s">
        <v>22082</v>
      </c>
      <c r="BC1796">
        <v>20333.64</v>
      </c>
      <c r="BD1796">
        <v>21959.64</v>
      </c>
      <c r="BE1796" t="s">
        <v>14</v>
      </c>
      <c r="BF1796" t="s">
        <v>14</v>
      </c>
      <c r="BG1796" t="s">
        <v>2214</v>
      </c>
      <c r="BH1796" t="s">
        <v>14</v>
      </c>
      <c r="BI1796" t="s">
        <v>2215</v>
      </c>
      <c r="BJ1796" t="s">
        <v>16341</v>
      </c>
      <c r="BK1796" t="s">
        <v>14</v>
      </c>
      <c r="BL1796" t="s">
        <v>22100</v>
      </c>
      <c r="BM1796" t="s">
        <v>22089</v>
      </c>
      <c r="BN1796" t="s">
        <v>16353</v>
      </c>
      <c r="BO1796" t="s">
        <v>14</v>
      </c>
      <c r="BP1796" t="s">
        <v>25258</v>
      </c>
      <c r="BQ1796" t="s">
        <v>2217</v>
      </c>
      <c r="BR1796" t="s">
        <v>2303</v>
      </c>
      <c r="BS1796" t="s">
        <v>2376</v>
      </c>
      <c r="BT1796" t="s">
        <v>14</v>
      </c>
      <c r="BU1796" t="s">
        <v>14</v>
      </c>
      <c r="BV1796" t="s">
        <v>14</v>
      </c>
      <c r="BW1796" t="s">
        <v>14</v>
      </c>
      <c r="BX1796" t="s">
        <v>14</v>
      </c>
      <c r="BY1796" t="s">
        <v>2220</v>
      </c>
      <c r="BZ1796" t="s">
        <v>25258</v>
      </c>
      <c r="CA1796" t="s">
        <v>16327</v>
      </c>
      <c r="CB1796" t="s">
        <v>14</v>
      </c>
      <c r="CC1796" t="s">
        <v>14</v>
      </c>
      <c r="CD1796" t="s">
        <v>14</v>
      </c>
      <c r="CE1796" t="s">
        <v>14</v>
      </c>
      <c r="CF1796" t="s">
        <v>16354</v>
      </c>
      <c r="CG1796" t="s">
        <v>564</v>
      </c>
      <c r="CH1796" t="s">
        <v>22075</v>
      </c>
      <c r="CJ1796" t="s">
        <v>156</v>
      </c>
      <c r="CK1796" t="s">
        <v>24</v>
      </c>
      <c r="CL1796" s="13"/>
      <c r="CM1796" s="4" t="str">
        <f>_xlfn.XLOOKUP($CG1796,tbl_area_24_07_2024[Nombre Área],tbl_area_24_07_2024[Estado],"Si no se encuentra",2,)</f>
        <v>Baja California</v>
      </c>
      <c r="CN1796" s="4" t="str">
        <f>_xlfn.XLOOKUP($CG1796,tbl_area_24_07_2024[Nombre Área],tbl_area_24_07_2024[Estructura],"Si no se encuentra",2,)</f>
        <v>Juntas Distritales</v>
      </c>
    </row>
    <row r="1797" spans="1:92" ht="20" x14ac:dyDescent="0.85">
      <c r="A1797" t="s">
        <v>22073</v>
      </c>
      <c r="B1797" t="s">
        <v>22074</v>
      </c>
      <c r="C1797" t="s">
        <v>22075</v>
      </c>
      <c r="D1797" t="s">
        <v>2199</v>
      </c>
      <c r="E1797" t="s">
        <v>2242</v>
      </c>
      <c r="F1797" t="s">
        <v>2201</v>
      </c>
      <c r="G1797" t="s">
        <v>16355</v>
      </c>
      <c r="H1797" t="s">
        <v>14</v>
      </c>
      <c r="I1797" t="s">
        <v>16356</v>
      </c>
      <c r="J1797" t="s">
        <v>16357</v>
      </c>
      <c r="K1797" t="s">
        <v>25259</v>
      </c>
      <c r="L1797" t="s">
        <v>14</v>
      </c>
      <c r="M1797" t="s">
        <v>14</v>
      </c>
      <c r="N1797" t="s">
        <v>16347</v>
      </c>
      <c r="O1797" t="s">
        <v>25259</v>
      </c>
      <c r="P1797" t="s">
        <v>14</v>
      </c>
      <c r="Q1797" t="s">
        <v>25259</v>
      </c>
      <c r="R1797" t="s">
        <v>25259</v>
      </c>
      <c r="S1797" t="s">
        <v>14</v>
      </c>
      <c r="T1797" t="s">
        <v>14</v>
      </c>
      <c r="U1797" t="s">
        <v>14</v>
      </c>
      <c r="V1797" t="s">
        <v>14</v>
      </c>
      <c r="W1797" t="s">
        <v>14</v>
      </c>
      <c r="X1797" t="s">
        <v>14</v>
      </c>
      <c r="Y1797" t="s">
        <v>14</v>
      </c>
      <c r="Z1797" t="s">
        <v>14</v>
      </c>
      <c r="AA1797" t="s">
        <v>16338</v>
      </c>
      <c r="AB1797" t="s">
        <v>25259</v>
      </c>
      <c r="AC1797" t="s">
        <v>16339</v>
      </c>
      <c r="AD1797" t="s">
        <v>2311</v>
      </c>
      <c r="AE1797" t="s">
        <v>1671</v>
      </c>
      <c r="AF1797" t="s">
        <v>3819</v>
      </c>
      <c r="AG1797" t="s">
        <v>1592</v>
      </c>
      <c r="AH1797" t="s">
        <v>2209</v>
      </c>
      <c r="AI1797" t="s">
        <v>2490</v>
      </c>
      <c r="AJ1797" t="s">
        <v>1174</v>
      </c>
      <c r="AK1797" t="s">
        <v>3799</v>
      </c>
      <c r="AL1797" t="s">
        <v>1172</v>
      </c>
      <c r="AM1797" t="s">
        <v>3799</v>
      </c>
      <c r="AN1797" t="s">
        <v>1172</v>
      </c>
      <c r="AO1797" t="s">
        <v>156</v>
      </c>
      <c r="AP1797" t="s">
        <v>22318</v>
      </c>
      <c r="AQ1797" t="s">
        <v>14</v>
      </c>
      <c r="AR1797" t="s">
        <v>14</v>
      </c>
      <c r="AS1797" t="s">
        <v>14</v>
      </c>
      <c r="AT1797" t="s">
        <v>14</v>
      </c>
      <c r="AU1797" t="s">
        <v>16340</v>
      </c>
      <c r="AV1797" t="s">
        <v>16324</v>
      </c>
      <c r="AW1797" t="s">
        <v>16324</v>
      </c>
      <c r="AX1797" t="s">
        <v>16324</v>
      </c>
      <c r="AY1797" t="s">
        <v>16355</v>
      </c>
      <c r="AZ1797" t="s">
        <v>22100</v>
      </c>
      <c r="BA1797" t="s">
        <v>22104</v>
      </c>
      <c r="BB1797" t="s">
        <v>22089</v>
      </c>
      <c r="BC1797">
        <v>7195.24</v>
      </c>
      <c r="BD1797">
        <v>7770.86</v>
      </c>
      <c r="BE1797" t="s">
        <v>14</v>
      </c>
      <c r="BF1797" t="s">
        <v>14</v>
      </c>
      <c r="BG1797" t="s">
        <v>2214</v>
      </c>
      <c r="BH1797" t="s">
        <v>14</v>
      </c>
      <c r="BI1797" t="s">
        <v>2215</v>
      </c>
      <c r="BJ1797" t="s">
        <v>16348</v>
      </c>
      <c r="BK1797" t="s">
        <v>14</v>
      </c>
      <c r="BL1797" t="s">
        <v>22100</v>
      </c>
      <c r="BM1797" t="s">
        <v>22089</v>
      </c>
      <c r="BN1797" t="s">
        <v>16358</v>
      </c>
      <c r="BO1797" t="s">
        <v>14</v>
      </c>
      <c r="BP1797" t="s">
        <v>25259</v>
      </c>
      <c r="BQ1797" t="s">
        <v>2217</v>
      </c>
      <c r="BR1797" t="s">
        <v>2303</v>
      </c>
      <c r="BS1797" t="s">
        <v>2376</v>
      </c>
      <c r="BT1797" t="s">
        <v>14</v>
      </c>
      <c r="BU1797" t="s">
        <v>14</v>
      </c>
      <c r="BV1797" t="s">
        <v>14</v>
      </c>
      <c r="BW1797" t="s">
        <v>14</v>
      </c>
      <c r="BX1797" t="s">
        <v>14</v>
      </c>
      <c r="BY1797" t="s">
        <v>2220</v>
      </c>
      <c r="BZ1797" t="s">
        <v>25259</v>
      </c>
      <c r="CA1797" t="s">
        <v>16327</v>
      </c>
      <c r="CB1797" t="s">
        <v>14</v>
      </c>
      <c r="CC1797" t="s">
        <v>14</v>
      </c>
      <c r="CD1797" t="s">
        <v>14</v>
      </c>
      <c r="CE1797" t="s">
        <v>14</v>
      </c>
      <c r="CF1797" t="s">
        <v>16359</v>
      </c>
      <c r="CG1797" t="s">
        <v>564</v>
      </c>
      <c r="CH1797" t="s">
        <v>22075</v>
      </c>
      <c r="CJ1797" t="s">
        <v>156</v>
      </c>
      <c r="CK1797" t="s">
        <v>24</v>
      </c>
      <c r="CL1797" s="13"/>
      <c r="CM1797" s="4" t="str">
        <f>_xlfn.XLOOKUP($CG1797,tbl_area_24_07_2024[Nombre Área],tbl_area_24_07_2024[Estado],"Si no se encuentra",2,)</f>
        <v>Baja California</v>
      </c>
      <c r="CN1797" s="4" t="str">
        <f>_xlfn.XLOOKUP($CG1797,tbl_area_24_07_2024[Nombre Área],tbl_area_24_07_2024[Estructura],"Si no se encuentra",2,)</f>
        <v>Juntas Distritales</v>
      </c>
    </row>
    <row r="1798" spans="1:92" ht="20" x14ac:dyDescent="0.85">
      <c r="A1798" t="s">
        <v>22073</v>
      </c>
      <c r="B1798" t="s">
        <v>22074</v>
      </c>
      <c r="C1798" t="s">
        <v>22075</v>
      </c>
      <c r="D1798" t="s">
        <v>2199</v>
      </c>
      <c r="E1798" t="s">
        <v>2242</v>
      </c>
      <c r="F1798" t="s">
        <v>2201</v>
      </c>
      <c r="G1798" t="s">
        <v>2650</v>
      </c>
      <c r="H1798" t="s">
        <v>14</v>
      </c>
      <c r="I1798" t="s">
        <v>16360</v>
      </c>
      <c r="J1798" t="s">
        <v>16361</v>
      </c>
      <c r="K1798" t="s">
        <v>25260</v>
      </c>
      <c r="L1798" t="s">
        <v>14</v>
      </c>
      <c r="M1798" t="s">
        <v>14</v>
      </c>
      <c r="N1798" t="s">
        <v>16362</v>
      </c>
      <c r="O1798" t="s">
        <v>25260</v>
      </c>
      <c r="P1798" t="s">
        <v>14</v>
      </c>
      <c r="Q1798" t="s">
        <v>25260</v>
      </c>
      <c r="R1798" t="s">
        <v>25260</v>
      </c>
      <c r="S1798" t="s">
        <v>14</v>
      </c>
      <c r="T1798" t="s">
        <v>14</v>
      </c>
      <c r="U1798" t="s">
        <v>14</v>
      </c>
      <c r="V1798" t="s">
        <v>14</v>
      </c>
      <c r="W1798" t="s">
        <v>14</v>
      </c>
      <c r="X1798" t="s">
        <v>14</v>
      </c>
      <c r="Y1798" t="s">
        <v>14</v>
      </c>
      <c r="Z1798" t="s">
        <v>14</v>
      </c>
      <c r="AA1798" t="s">
        <v>16363</v>
      </c>
      <c r="AB1798" t="s">
        <v>25260</v>
      </c>
      <c r="AC1798" t="s">
        <v>3856</v>
      </c>
      <c r="AD1798" t="s">
        <v>1696</v>
      </c>
      <c r="AE1798" t="s">
        <v>3857</v>
      </c>
      <c r="AF1798" t="s">
        <v>3858</v>
      </c>
      <c r="AG1798" t="s">
        <v>14</v>
      </c>
      <c r="AH1798" t="s">
        <v>2337</v>
      </c>
      <c r="AI1798" t="s">
        <v>3859</v>
      </c>
      <c r="AJ1798" t="s">
        <v>1172</v>
      </c>
      <c r="AK1798" t="s">
        <v>3860</v>
      </c>
      <c r="AL1798" t="s">
        <v>1172</v>
      </c>
      <c r="AM1798" t="s">
        <v>3860</v>
      </c>
      <c r="AN1798" t="s">
        <v>1172</v>
      </c>
      <c r="AO1798" t="s">
        <v>156</v>
      </c>
      <c r="AP1798" t="s">
        <v>22326</v>
      </c>
      <c r="AQ1798" t="s">
        <v>14</v>
      </c>
      <c r="AR1798" t="s">
        <v>14</v>
      </c>
      <c r="AS1798" t="s">
        <v>14</v>
      </c>
      <c r="AT1798" t="s">
        <v>14</v>
      </c>
      <c r="AU1798" t="s">
        <v>16364</v>
      </c>
      <c r="AV1798" t="s">
        <v>16324</v>
      </c>
      <c r="AW1798" t="s">
        <v>16324</v>
      </c>
      <c r="AX1798" t="s">
        <v>16324</v>
      </c>
      <c r="AY1798" t="s">
        <v>2650</v>
      </c>
      <c r="AZ1798" t="s">
        <v>22100</v>
      </c>
      <c r="BA1798" t="s">
        <v>22100</v>
      </c>
      <c r="BB1798" t="s">
        <v>22089</v>
      </c>
      <c r="BC1798">
        <v>19872.52</v>
      </c>
      <c r="BD1798">
        <v>21462.32</v>
      </c>
      <c r="BE1798" t="s">
        <v>22679</v>
      </c>
      <c r="BF1798" t="s">
        <v>22116</v>
      </c>
      <c r="BG1798" t="s">
        <v>2214</v>
      </c>
      <c r="BH1798" t="s">
        <v>14</v>
      </c>
      <c r="BI1798" t="s">
        <v>2215</v>
      </c>
      <c r="BJ1798" t="s">
        <v>25261</v>
      </c>
      <c r="BK1798" t="s">
        <v>14</v>
      </c>
      <c r="BL1798" t="s">
        <v>22074</v>
      </c>
      <c r="BM1798" t="s">
        <v>22089</v>
      </c>
      <c r="BN1798" t="s">
        <v>16366</v>
      </c>
      <c r="BO1798" t="s">
        <v>14</v>
      </c>
      <c r="BP1798" t="s">
        <v>25260</v>
      </c>
      <c r="BQ1798" t="s">
        <v>2217</v>
      </c>
      <c r="BR1798" t="s">
        <v>2303</v>
      </c>
      <c r="BS1798" t="s">
        <v>2376</v>
      </c>
      <c r="BT1798" t="s">
        <v>14</v>
      </c>
      <c r="BU1798" t="s">
        <v>14</v>
      </c>
      <c r="BV1798" t="s">
        <v>14</v>
      </c>
      <c r="BW1798" t="s">
        <v>14</v>
      </c>
      <c r="BX1798" t="s">
        <v>14</v>
      </c>
      <c r="BY1798" t="s">
        <v>2220</v>
      </c>
      <c r="BZ1798" t="s">
        <v>25260</v>
      </c>
      <c r="CA1798" t="s">
        <v>16327</v>
      </c>
      <c r="CB1798" t="s">
        <v>14</v>
      </c>
      <c r="CC1798" t="s">
        <v>14</v>
      </c>
      <c r="CD1798" t="s">
        <v>14</v>
      </c>
      <c r="CE1798" t="s">
        <v>14</v>
      </c>
      <c r="CF1798" t="s">
        <v>16367</v>
      </c>
      <c r="CG1798" t="s">
        <v>564</v>
      </c>
      <c r="CH1798" t="s">
        <v>22075</v>
      </c>
      <c r="CJ1798" t="s">
        <v>156</v>
      </c>
      <c r="CK1798" t="s">
        <v>24</v>
      </c>
      <c r="CL1798" s="13"/>
      <c r="CM1798" s="4" t="str">
        <f>_xlfn.XLOOKUP($CG1798,tbl_area_24_07_2024[Nombre Área],tbl_area_24_07_2024[Estado],"Si no se encuentra",2,)</f>
        <v>Baja California</v>
      </c>
      <c r="CN1798" s="4" t="str">
        <f>_xlfn.XLOOKUP($CG1798,tbl_area_24_07_2024[Nombre Área],tbl_area_24_07_2024[Estructura],"Si no se encuentra",2,)</f>
        <v>Juntas Distritales</v>
      </c>
    </row>
    <row r="1799" spans="1:92" ht="20" x14ac:dyDescent="0.85">
      <c r="A1799" t="s">
        <v>22073</v>
      </c>
      <c r="B1799" t="s">
        <v>22074</v>
      </c>
      <c r="C1799" t="s">
        <v>22075</v>
      </c>
      <c r="D1799" t="s">
        <v>3829</v>
      </c>
      <c r="E1799" t="s">
        <v>2242</v>
      </c>
      <c r="F1799" t="s">
        <v>2201</v>
      </c>
      <c r="G1799" t="s">
        <v>16368</v>
      </c>
      <c r="H1799" t="s">
        <v>2544</v>
      </c>
      <c r="I1799" t="s">
        <v>16369</v>
      </c>
      <c r="J1799" t="s">
        <v>16370</v>
      </c>
      <c r="K1799" t="s">
        <v>25262</v>
      </c>
      <c r="L1799" t="s">
        <v>16371</v>
      </c>
      <c r="M1799" t="s">
        <v>22329</v>
      </c>
      <c r="N1799" t="s">
        <v>16372</v>
      </c>
      <c r="O1799" t="s">
        <v>25262</v>
      </c>
      <c r="P1799" t="s">
        <v>22226</v>
      </c>
      <c r="Q1799" t="s">
        <v>25262</v>
      </c>
      <c r="R1799" t="s">
        <v>25262</v>
      </c>
      <c r="S1799" t="s">
        <v>16373</v>
      </c>
      <c r="T1799" t="s">
        <v>16374</v>
      </c>
      <c r="U1799" t="s">
        <v>16375</v>
      </c>
      <c r="V1799" t="s">
        <v>16375</v>
      </c>
      <c r="W1799" t="s">
        <v>14</v>
      </c>
      <c r="X1799" t="s">
        <v>14</v>
      </c>
      <c r="Y1799" t="s">
        <v>14</v>
      </c>
      <c r="Z1799" t="s">
        <v>14</v>
      </c>
      <c r="AA1799" t="s">
        <v>14</v>
      </c>
      <c r="AB1799" t="s">
        <v>25262</v>
      </c>
      <c r="AC1799" t="s">
        <v>14</v>
      </c>
      <c r="AD1799" t="s">
        <v>14</v>
      </c>
      <c r="AE1799" t="s">
        <v>14</v>
      </c>
      <c r="AF1799" t="s">
        <v>14</v>
      </c>
      <c r="AG1799" t="s">
        <v>14</v>
      </c>
      <c r="AH1799" t="s">
        <v>14</v>
      </c>
      <c r="AI1799" t="s">
        <v>14</v>
      </c>
      <c r="AJ1799" t="s">
        <v>14</v>
      </c>
      <c r="AK1799" t="s">
        <v>14</v>
      </c>
      <c r="AL1799" t="s">
        <v>14</v>
      </c>
      <c r="AM1799" t="s">
        <v>14</v>
      </c>
      <c r="AN1799" t="s">
        <v>14</v>
      </c>
      <c r="AO1799" t="s">
        <v>14</v>
      </c>
      <c r="AP1799" t="s">
        <v>14</v>
      </c>
      <c r="AQ1799" t="s">
        <v>14</v>
      </c>
      <c r="AR1799" t="s">
        <v>14</v>
      </c>
      <c r="AS1799" t="s">
        <v>14</v>
      </c>
      <c r="AT1799" t="s">
        <v>14</v>
      </c>
      <c r="AU1799" t="s">
        <v>14</v>
      </c>
      <c r="AV1799" t="s">
        <v>16324</v>
      </c>
      <c r="AW1799" t="s">
        <v>16324</v>
      </c>
      <c r="AX1799" t="s">
        <v>16324</v>
      </c>
      <c r="AY1799" t="s">
        <v>14</v>
      </c>
      <c r="AZ1799" t="s">
        <v>14</v>
      </c>
      <c r="BA1799" t="s">
        <v>14</v>
      </c>
      <c r="BB1799" t="s">
        <v>14</v>
      </c>
      <c r="BC1799" t="s">
        <v>14</v>
      </c>
      <c r="BD1799" t="s">
        <v>14</v>
      </c>
      <c r="BE1799" t="s">
        <v>14</v>
      </c>
      <c r="BF1799" t="s">
        <v>14</v>
      </c>
      <c r="BG1799" t="s">
        <v>14</v>
      </c>
      <c r="BH1799" t="s">
        <v>14</v>
      </c>
      <c r="BI1799" t="s">
        <v>28849</v>
      </c>
      <c r="BJ1799" t="s">
        <v>14</v>
      </c>
      <c r="BK1799" t="s">
        <v>14</v>
      </c>
      <c r="BL1799" t="s">
        <v>14</v>
      </c>
      <c r="BM1799" t="s">
        <v>14</v>
      </c>
      <c r="BN1799" t="s">
        <v>14</v>
      </c>
      <c r="BO1799" t="s">
        <v>14</v>
      </c>
      <c r="BP1799" t="s">
        <v>25262</v>
      </c>
      <c r="BQ1799" t="s">
        <v>2217</v>
      </c>
      <c r="BR1799" t="s">
        <v>2303</v>
      </c>
      <c r="BS1799" t="s">
        <v>2376</v>
      </c>
      <c r="BT1799" t="s">
        <v>14</v>
      </c>
      <c r="BU1799" t="s">
        <v>14</v>
      </c>
      <c r="BV1799" t="s">
        <v>14</v>
      </c>
      <c r="BW1799" t="s">
        <v>14</v>
      </c>
      <c r="BX1799" t="s">
        <v>14</v>
      </c>
      <c r="BY1799" t="s">
        <v>2220</v>
      </c>
      <c r="BZ1799" t="s">
        <v>25262</v>
      </c>
      <c r="CA1799" t="s">
        <v>16327</v>
      </c>
      <c r="CB1799" t="s">
        <v>14</v>
      </c>
      <c r="CC1799" t="s">
        <v>14</v>
      </c>
      <c r="CD1799" t="s">
        <v>14</v>
      </c>
      <c r="CE1799" t="s">
        <v>14</v>
      </c>
      <c r="CF1799" t="s">
        <v>14</v>
      </c>
      <c r="CG1799" t="s">
        <v>564</v>
      </c>
      <c r="CH1799" t="s">
        <v>22075</v>
      </c>
      <c r="CJ1799" t="s">
        <v>156</v>
      </c>
      <c r="CK1799" t="s">
        <v>24</v>
      </c>
      <c r="CL1799" s="13"/>
      <c r="CM1799" s="4" t="str">
        <f>_xlfn.XLOOKUP($CG1799,tbl_area_24_07_2024[Nombre Área],tbl_area_24_07_2024[Estado],"Si no se encuentra",2,)</f>
        <v>Baja California</v>
      </c>
      <c r="CN1799" s="4" t="str">
        <f>_xlfn.XLOOKUP($CG1799,tbl_area_24_07_2024[Nombre Área],tbl_area_24_07_2024[Estructura],"Si no se encuentra",2,)</f>
        <v>Juntas Distritales</v>
      </c>
    </row>
    <row r="1800" spans="1:92" ht="20" x14ac:dyDescent="0.85">
      <c r="A1800" t="s">
        <v>22073</v>
      </c>
      <c r="B1800" t="s">
        <v>22074</v>
      </c>
      <c r="C1800" t="s">
        <v>22075</v>
      </c>
      <c r="D1800" t="s">
        <v>3829</v>
      </c>
      <c r="E1800" t="s">
        <v>2242</v>
      </c>
      <c r="F1800" t="s">
        <v>2201</v>
      </c>
      <c r="G1800" t="s">
        <v>16376</v>
      </c>
      <c r="H1800" t="s">
        <v>2220</v>
      </c>
      <c r="I1800" t="s">
        <v>16377</v>
      </c>
      <c r="J1800" t="s">
        <v>16378</v>
      </c>
      <c r="K1800" t="s">
        <v>25263</v>
      </c>
      <c r="L1800" t="s">
        <v>16379</v>
      </c>
      <c r="M1800" t="s">
        <v>22329</v>
      </c>
      <c r="N1800" t="s">
        <v>16380</v>
      </c>
      <c r="O1800" t="s">
        <v>25263</v>
      </c>
      <c r="P1800" t="s">
        <v>22226</v>
      </c>
      <c r="Q1800" t="s">
        <v>25263</v>
      </c>
      <c r="R1800" t="s">
        <v>25263</v>
      </c>
      <c r="S1800" t="s">
        <v>16381</v>
      </c>
      <c r="T1800" t="s">
        <v>16382</v>
      </c>
      <c r="U1800" t="s">
        <v>16383</v>
      </c>
      <c r="V1800" t="s">
        <v>16383</v>
      </c>
      <c r="W1800" t="s">
        <v>14</v>
      </c>
      <c r="X1800" t="s">
        <v>14</v>
      </c>
      <c r="Y1800" t="s">
        <v>14</v>
      </c>
      <c r="Z1800" t="s">
        <v>14</v>
      </c>
      <c r="AA1800" t="s">
        <v>16384</v>
      </c>
      <c r="AB1800" t="s">
        <v>25263</v>
      </c>
      <c r="AC1800" t="s">
        <v>3839</v>
      </c>
      <c r="AD1800" t="s">
        <v>3242</v>
      </c>
      <c r="AE1800" t="s">
        <v>3840</v>
      </c>
      <c r="AF1800" t="s">
        <v>1186</v>
      </c>
      <c r="AG1800" t="s">
        <v>14</v>
      </c>
      <c r="AH1800" t="s">
        <v>2337</v>
      </c>
      <c r="AI1800" t="s">
        <v>16385</v>
      </c>
      <c r="AJ1800" t="s">
        <v>1174</v>
      </c>
      <c r="AK1800" t="s">
        <v>3799</v>
      </c>
      <c r="AL1800" t="s">
        <v>1174</v>
      </c>
      <c r="AM1800" t="s">
        <v>3799</v>
      </c>
      <c r="AN1800" t="s">
        <v>1172</v>
      </c>
      <c r="AO1800" t="s">
        <v>156</v>
      </c>
      <c r="AP1800" t="s">
        <v>22322</v>
      </c>
      <c r="AQ1800" t="s">
        <v>14</v>
      </c>
      <c r="AR1800" t="s">
        <v>14</v>
      </c>
      <c r="AS1800" t="s">
        <v>14</v>
      </c>
      <c r="AT1800" t="s">
        <v>14</v>
      </c>
      <c r="AU1800" t="s">
        <v>2252</v>
      </c>
      <c r="AV1800" t="s">
        <v>16324</v>
      </c>
      <c r="AW1800" t="s">
        <v>16324</v>
      </c>
      <c r="AX1800" t="s">
        <v>16324</v>
      </c>
      <c r="AY1800" t="s">
        <v>16376</v>
      </c>
      <c r="AZ1800" t="s">
        <v>22100</v>
      </c>
      <c r="BA1800" t="s">
        <v>22100</v>
      </c>
      <c r="BB1800" t="s">
        <v>22089</v>
      </c>
      <c r="BC1800">
        <v>59000</v>
      </c>
      <c r="BD1800">
        <v>68440</v>
      </c>
      <c r="BE1800" t="s">
        <v>14</v>
      </c>
      <c r="BF1800" t="s">
        <v>14</v>
      </c>
      <c r="BG1800" t="s">
        <v>2214</v>
      </c>
      <c r="BH1800" t="s">
        <v>14</v>
      </c>
      <c r="BI1800" t="s">
        <v>2215</v>
      </c>
      <c r="BJ1800" t="s">
        <v>16365</v>
      </c>
      <c r="BK1800" t="s">
        <v>14</v>
      </c>
      <c r="BL1800" t="s">
        <v>22100</v>
      </c>
      <c r="BM1800" t="s">
        <v>22089</v>
      </c>
      <c r="BN1800" t="s">
        <v>16386</v>
      </c>
      <c r="BO1800" t="s">
        <v>14</v>
      </c>
      <c r="BP1800" t="s">
        <v>25263</v>
      </c>
      <c r="BQ1800" t="s">
        <v>2217</v>
      </c>
      <c r="BR1800" t="s">
        <v>2303</v>
      </c>
      <c r="BS1800" t="s">
        <v>2376</v>
      </c>
      <c r="BT1800" t="s">
        <v>14</v>
      </c>
      <c r="BU1800" t="s">
        <v>14</v>
      </c>
      <c r="BV1800" t="s">
        <v>14</v>
      </c>
      <c r="BW1800" t="s">
        <v>14</v>
      </c>
      <c r="BX1800" t="s">
        <v>14</v>
      </c>
      <c r="BY1800" t="s">
        <v>2220</v>
      </c>
      <c r="BZ1800" t="s">
        <v>25263</v>
      </c>
      <c r="CA1800" t="s">
        <v>16327</v>
      </c>
      <c r="CB1800" t="s">
        <v>14</v>
      </c>
      <c r="CC1800" t="s">
        <v>14</v>
      </c>
      <c r="CD1800" t="s">
        <v>14</v>
      </c>
      <c r="CE1800" t="s">
        <v>14</v>
      </c>
      <c r="CF1800" t="s">
        <v>16387</v>
      </c>
      <c r="CG1800" t="s">
        <v>564</v>
      </c>
      <c r="CH1800" t="s">
        <v>22075</v>
      </c>
      <c r="CJ1800" t="s">
        <v>156</v>
      </c>
      <c r="CK1800" t="s">
        <v>24</v>
      </c>
      <c r="CL1800" s="13"/>
      <c r="CM1800" s="4" t="str">
        <f>_xlfn.XLOOKUP($CG1800,tbl_area_24_07_2024[Nombre Área],tbl_area_24_07_2024[Estado],"Si no se encuentra",2,)</f>
        <v>Baja California</v>
      </c>
      <c r="CN1800" s="4" t="str">
        <f>_xlfn.XLOOKUP($CG1800,tbl_area_24_07_2024[Nombre Área],tbl_area_24_07_2024[Estructura],"Si no se encuentra",2,)</f>
        <v>Juntas Distritales</v>
      </c>
    </row>
    <row r="1801" spans="1:92" ht="20" x14ac:dyDescent="0.85">
      <c r="A1801" t="s">
        <v>22073</v>
      </c>
      <c r="B1801" t="s">
        <v>22074</v>
      </c>
      <c r="C1801" t="s">
        <v>22075</v>
      </c>
      <c r="D1801" t="s">
        <v>2199</v>
      </c>
      <c r="E1801" t="s">
        <v>2200</v>
      </c>
      <c r="F1801" t="s">
        <v>2201</v>
      </c>
      <c r="G1801" t="s">
        <v>2378</v>
      </c>
      <c r="H1801" t="s">
        <v>14</v>
      </c>
      <c r="I1801" t="s">
        <v>16388</v>
      </c>
      <c r="J1801" t="s">
        <v>16389</v>
      </c>
      <c r="K1801" t="s">
        <v>14537</v>
      </c>
      <c r="L1801" t="s">
        <v>14</v>
      </c>
      <c r="M1801" t="s">
        <v>14</v>
      </c>
      <c r="N1801" t="s">
        <v>16390</v>
      </c>
      <c r="O1801" t="s">
        <v>14537</v>
      </c>
      <c r="P1801" t="s">
        <v>14</v>
      </c>
      <c r="Q1801" t="s">
        <v>14537</v>
      </c>
      <c r="R1801" t="s">
        <v>14537</v>
      </c>
      <c r="S1801" t="s">
        <v>14</v>
      </c>
      <c r="T1801" t="s">
        <v>14</v>
      </c>
      <c r="U1801" t="s">
        <v>14</v>
      </c>
      <c r="V1801" t="s">
        <v>14</v>
      </c>
      <c r="W1801" t="s">
        <v>439</v>
      </c>
      <c r="X1801" t="s">
        <v>124</v>
      </c>
      <c r="Y1801" t="s">
        <v>43</v>
      </c>
      <c r="Z1801" t="s">
        <v>12</v>
      </c>
      <c r="AA1801" t="s">
        <v>14</v>
      </c>
      <c r="AB1801" t="s">
        <v>14537</v>
      </c>
      <c r="AC1801" t="s">
        <v>16391</v>
      </c>
      <c r="AD1801" t="s">
        <v>2348</v>
      </c>
      <c r="AE1801" t="s">
        <v>16392</v>
      </c>
      <c r="AF1801" t="s">
        <v>5462</v>
      </c>
      <c r="AG1801" t="s">
        <v>16393</v>
      </c>
      <c r="AH1801" t="s">
        <v>2209</v>
      </c>
      <c r="AI1801" t="s">
        <v>16394</v>
      </c>
      <c r="AJ1801" t="s">
        <v>1168</v>
      </c>
      <c r="AK1801" t="s">
        <v>334</v>
      </c>
      <c r="AL1801" t="s">
        <v>1176</v>
      </c>
      <c r="AM1801" t="s">
        <v>2516</v>
      </c>
      <c r="AN1801" t="s">
        <v>1186</v>
      </c>
      <c r="AO1801" t="s">
        <v>334</v>
      </c>
      <c r="AP1801" t="s">
        <v>25264</v>
      </c>
      <c r="AQ1801" t="s">
        <v>14</v>
      </c>
      <c r="AR1801" t="s">
        <v>14</v>
      </c>
      <c r="AS1801" t="s">
        <v>14</v>
      </c>
      <c r="AT1801" t="s">
        <v>14</v>
      </c>
      <c r="AU1801" t="s">
        <v>16395</v>
      </c>
      <c r="AV1801" t="s">
        <v>1907</v>
      </c>
      <c r="AW1801" t="s">
        <v>1907</v>
      </c>
      <c r="AX1801" t="s">
        <v>1907</v>
      </c>
      <c r="AY1801" t="s">
        <v>16396</v>
      </c>
      <c r="AZ1801" t="s">
        <v>22154</v>
      </c>
      <c r="BA1801" t="s">
        <v>22074</v>
      </c>
      <c r="BB1801" t="s">
        <v>22089</v>
      </c>
      <c r="BC1801">
        <v>51378</v>
      </c>
      <c r="BD1801">
        <v>59598.48</v>
      </c>
      <c r="BE1801" t="s">
        <v>14</v>
      </c>
      <c r="BF1801" t="s">
        <v>14</v>
      </c>
      <c r="BG1801" t="s">
        <v>2214</v>
      </c>
      <c r="BH1801" t="s">
        <v>14</v>
      </c>
      <c r="BI1801" t="s">
        <v>22092</v>
      </c>
      <c r="BJ1801" t="s">
        <v>16397</v>
      </c>
      <c r="BK1801" t="s">
        <v>14</v>
      </c>
      <c r="BL1801" t="s">
        <v>22074</v>
      </c>
      <c r="BM1801" t="s">
        <v>22094</v>
      </c>
      <c r="BN1801" t="s">
        <v>16398</v>
      </c>
      <c r="BO1801" t="s">
        <v>14</v>
      </c>
      <c r="BP1801" t="s">
        <v>14537</v>
      </c>
      <c r="BQ1801" t="s">
        <v>2217</v>
      </c>
      <c r="BR1801" t="s">
        <v>2303</v>
      </c>
      <c r="BS1801" t="s">
        <v>2404</v>
      </c>
      <c r="BT1801" t="s">
        <v>14</v>
      </c>
      <c r="BU1801" t="s">
        <v>14</v>
      </c>
      <c r="BV1801" t="s">
        <v>14</v>
      </c>
      <c r="BW1801" t="s">
        <v>14</v>
      </c>
      <c r="BX1801" t="s">
        <v>14</v>
      </c>
      <c r="BY1801" t="s">
        <v>2220</v>
      </c>
      <c r="BZ1801" t="s">
        <v>14537</v>
      </c>
      <c r="CA1801" t="s">
        <v>16399</v>
      </c>
      <c r="CB1801" t="s">
        <v>14</v>
      </c>
      <c r="CC1801" t="s">
        <v>14</v>
      </c>
      <c r="CD1801" t="s">
        <v>14</v>
      </c>
      <c r="CE1801" t="s">
        <v>14</v>
      </c>
      <c r="CF1801" t="s">
        <v>16400</v>
      </c>
      <c r="CG1801" t="s">
        <v>659</v>
      </c>
      <c r="CH1801" t="s">
        <v>22075</v>
      </c>
      <c r="CJ1801" t="s">
        <v>334</v>
      </c>
      <c r="CK1801" t="s">
        <v>24</v>
      </c>
      <c r="CL1801" s="13"/>
      <c r="CM1801" s="4" t="str">
        <f>_xlfn.XLOOKUP($CG1801,tbl_area_24_07_2024[Nombre Área],tbl_area_24_07_2024[Estado],"Si no se encuentra",2,)</f>
        <v>Ciudad de México</v>
      </c>
      <c r="CN1801" s="4" t="str">
        <f>_xlfn.XLOOKUP($CG1801,tbl_area_24_07_2024[Nombre Área],tbl_area_24_07_2024[Estructura],"Si no se encuentra",2,)</f>
        <v>Juntas Distritales</v>
      </c>
    </row>
    <row r="1802" spans="1:92" ht="20" x14ac:dyDescent="0.85">
      <c r="A1802" t="s">
        <v>22073</v>
      </c>
      <c r="B1802" t="s">
        <v>22074</v>
      </c>
      <c r="C1802" t="s">
        <v>22075</v>
      </c>
      <c r="D1802" t="s">
        <v>2199</v>
      </c>
      <c r="E1802" t="s">
        <v>2200</v>
      </c>
      <c r="F1802" t="s">
        <v>2201</v>
      </c>
      <c r="G1802" t="s">
        <v>16401</v>
      </c>
      <c r="H1802" t="s">
        <v>14</v>
      </c>
      <c r="I1802" t="s">
        <v>16388</v>
      </c>
      <c r="J1802" t="s">
        <v>16402</v>
      </c>
      <c r="K1802" t="s">
        <v>25265</v>
      </c>
      <c r="L1802" t="s">
        <v>14</v>
      </c>
      <c r="M1802" t="s">
        <v>14</v>
      </c>
      <c r="N1802" t="s">
        <v>16403</v>
      </c>
      <c r="O1802" t="s">
        <v>25265</v>
      </c>
      <c r="P1802" t="s">
        <v>14</v>
      </c>
      <c r="Q1802" t="s">
        <v>25265</v>
      </c>
      <c r="R1802" t="s">
        <v>25265</v>
      </c>
      <c r="S1802" t="s">
        <v>14</v>
      </c>
      <c r="T1802" t="s">
        <v>14</v>
      </c>
      <c r="U1802" t="s">
        <v>14</v>
      </c>
      <c r="V1802" t="s">
        <v>14</v>
      </c>
      <c r="W1802" t="s">
        <v>14</v>
      </c>
      <c r="X1802" t="s">
        <v>14</v>
      </c>
      <c r="Y1802" t="s">
        <v>14</v>
      </c>
      <c r="Z1802" t="s">
        <v>14</v>
      </c>
      <c r="AA1802" t="s">
        <v>16404</v>
      </c>
      <c r="AB1802" t="s">
        <v>25265</v>
      </c>
      <c r="AC1802" t="s">
        <v>16405</v>
      </c>
      <c r="AD1802" t="s">
        <v>2365</v>
      </c>
      <c r="AE1802" t="s">
        <v>16406</v>
      </c>
      <c r="AF1802" t="s">
        <v>1177</v>
      </c>
      <c r="AG1802" t="s">
        <v>16407</v>
      </c>
      <c r="AH1802" t="s">
        <v>2209</v>
      </c>
      <c r="AI1802" t="s">
        <v>16408</v>
      </c>
      <c r="AJ1802" t="s">
        <v>1168</v>
      </c>
      <c r="AK1802" t="s">
        <v>159</v>
      </c>
      <c r="AL1802" t="s">
        <v>1457</v>
      </c>
      <c r="AM1802" t="s">
        <v>16409</v>
      </c>
      <c r="AN1802" t="s">
        <v>1180</v>
      </c>
      <c r="AO1802" t="s">
        <v>159</v>
      </c>
      <c r="AP1802" t="s">
        <v>22407</v>
      </c>
      <c r="AQ1802" t="s">
        <v>14</v>
      </c>
      <c r="AR1802" t="s">
        <v>14</v>
      </c>
      <c r="AS1802" t="s">
        <v>14</v>
      </c>
      <c r="AT1802" t="s">
        <v>14</v>
      </c>
      <c r="AU1802" t="s">
        <v>16395</v>
      </c>
      <c r="AV1802" t="s">
        <v>1907</v>
      </c>
      <c r="AW1802" t="s">
        <v>1907</v>
      </c>
      <c r="AX1802" t="s">
        <v>1907</v>
      </c>
      <c r="AY1802" t="s">
        <v>16410</v>
      </c>
      <c r="AZ1802" t="s">
        <v>23554</v>
      </c>
      <c r="BA1802" t="s">
        <v>22346</v>
      </c>
      <c r="BB1802" t="s">
        <v>25266</v>
      </c>
      <c r="BC1802">
        <v>63010.77</v>
      </c>
      <c r="BD1802">
        <v>73092.490000000005</v>
      </c>
      <c r="BE1802" t="s">
        <v>14</v>
      </c>
      <c r="BF1802" t="s">
        <v>14</v>
      </c>
      <c r="BG1802" t="s">
        <v>2214</v>
      </c>
      <c r="BH1802" t="s">
        <v>14</v>
      </c>
      <c r="BI1802" t="s">
        <v>22092</v>
      </c>
      <c r="BJ1802" t="s">
        <v>16411</v>
      </c>
      <c r="BK1802" t="s">
        <v>14</v>
      </c>
      <c r="BL1802" t="s">
        <v>22346</v>
      </c>
      <c r="BM1802" t="s">
        <v>22289</v>
      </c>
      <c r="BN1802" t="s">
        <v>16412</v>
      </c>
      <c r="BO1802" t="s">
        <v>14</v>
      </c>
      <c r="BP1802" t="s">
        <v>25265</v>
      </c>
      <c r="BQ1802" t="s">
        <v>2217</v>
      </c>
      <c r="BR1802" t="s">
        <v>2303</v>
      </c>
      <c r="BS1802" t="s">
        <v>2404</v>
      </c>
      <c r="BT1802" t="s">
        <v>14</v>
      </c>
      <c r="BU1802" t="s">
        <v>14</v>
      </c>
      <c r="BV1802" t="s">
        <v>14</v>
      </c>
      <c r="BW1802" t="s">
        <v>14</v>
      </c>
      <c r="BX1802" t="s">
        <v>14</v>
      </c>
      <c r="BY1802" t="s">
        <v>2220</v>
      </c>
      <c r="BZ1802" t="s">
        <v>25265</v>
      </c>
      <c r="CA1802" t="s">
        <v>16399</v>
      </c>
      <c r="CB1802" t="s">
        <v>14</v>
      </c>
      <c r="CC1802" t="s">
        <v>14</v>
      </c>
      <c r="CD1802" t="s">
        <v>14</v>
      </c>
      <c r="CE1802" t="s">
        <v>14</v>
      </c>
      <c r="CF1802" t="s">
        <v>16413</v>
      </c>
      <c r="CG1802" t="s">
        <v>659</v>
      </c>
      <c r="CH1802" t="s">
        <v>22075</v>
      </c>
      <c r="CJ1802" t="s">
        <v>334</v>
      </c>
      <c r="CK1802" t="s">
        <v>24</v>
      </c>
      <c r="CL1802" s="13"/>
      <c r="CM1802" s="4" t="str">
        <f>_xlfn.XLOOKUP($CG1802,tbl_area_24_07_2024[Nombre Área],tbl_area_24_07_2024[Estado],"Si no se encuentra",2,)</f>
        <v>Ciudad de México</v>
      </c>
      <c r="CN1802" s="4" t="str">
        <f>_xlfn.XLOOKUP($CG1802,tbl_area_24_07_2024[Nombre Área],tbl_area_24_07_2024[Estructura],"Si no se encuentra",2,)</f>
        <v>Juntas Distritales</v>
      </c>
    </row>
    <row r="1803" spans="1:92" ht="20" x14ac:dyDescent="0.85">
      <c r="A1803" t="s">
        <v>22073</v>
      </c>
      <c r="B1803" t="s">
        <v>22074</v>
      </c>
      <c r="C1803" t="s">
        <v>22075</v>
      </c>
      <c r="D1803" t="s">
        <v>2199</v>
      </c>
      <c r="E1803" t="s">
        <v>2242</v>
      </c>
      <c r="F1803" t="s">
        <v>2201</v>
      </c>
      <c r="G1803" t="s">
        <v>16401</v>
      </c>
      <c r="H1803" t="s">
        <v>14</v>
      </c>
      <c r="I1803" t="s">
        <v>16388</v>
      </c>
      <c r="J1803" t="s">
        <v>16414</v>
      </c>
      <c r="K1803" t="s">
        <v>25267</v>
      </c>
      <c r="L1803" t="s">
        <v>14</v>
      </c>
      <c r="M1803" t="s">
        <v>14</v>
      </c>
      <c r="N1803" t="s">
        <v>16415</v>
      </c>
      <c r="O1803" t="s">
        <v>25267</v>
      </c>
      <c r="P1803" t="s">
        <v>14</v>
      </c>
      <c r="Q1803" t="s">
        <v>25267</v>
      </c>
      <c r="R1803" t="s">
        <v>25267</v>
      </c>
      <c r="S1803" t="s">
        <v>14</v>
      </c>
      <c r="T1803" t="s">
        <v>14</v>
      </c>
      <c r="U1803" t="s">
        <v>14</v>
      </c>
      <c r="V1803" t="s">
        <v>14</v>
      </c>
      <c r="W1803" t="s">
        <v>14</v>
      </c>
      <c r="X1803" t="s">
        <v>14</v>
      </c>
      <c r="Y1803" t="s">
        <v>14</v>
      </c>
      <c r="Z1803" t="s">
        <v>14</v>
      </c>
      <c r="AA1803" t="s">
        <v>16404</v>
      </c>
      <c r="AB1803" t="s">
        <v>25267</v>
      </c>
      <c r="AC1803" t="s">
        <v>16405</v>
      </c>
      <c r="AD1803" t="s">
        <v>2365</v>
      </c>
      <c r="AE1803" t="s">
        <v>16406</v>
      </c>
      <c r="AF1803" t="s">
        <v>1177</v>
      </c>
      <c r="AG1803" t="s">
        <v>16407</v>
      </c>
      <c r="AH1803" t="s">
        <v>2209</v>
      </c>
      <c r="AI1803" t="s">
        <v>16408</v>
      </c>
      <c r="AJ1803" t="s">
        <v>1168</v>
      </c>
      <c r="AK1803" t="s">
        <v>159</v>
      </c>
      <c r="AL1803" t="s">
        <v>1457</v>
      </c>
      <c r="AM1803" t="s">
        <v>16409</v>
      </c>
      <c r="AN1803" t="s">
        <v>1180</v>
      </c>
      <c r="AO1803" t="s">
        <v>159</v>
      </c>
      <c r="AP1803" t="s">
        <v>22407</v>
      </c>
      <c r="AQ1803" t="s">
        <v>14</v>
      </c>
      <c r="AR1803" t="s">
        <v>14</v>
      </c>
      <c r="AS1803" t="s">
        <v>14</v>
      </c>
      <c r="AT1803" t="s">
        <v>14</v>
      </c>
      <c r="AU1803" t="s">
        <v>16395</v>
      </c>
      <c r="AV1803" t="s">
        <v>1907</v>
      </c>
      <c r="AW1803" t="s">
        <v>1907</v>
      </c>
      <c r="AX1803" t="s">
        <v>1907</v>
      </c>
      <c r="AY1803" t="s">
        <v>16410</v>
      </c>
      <c r="AZ1803" t="s">
        <v>23554</v>
      </c>
      <c r="BA1803" t="s">
        <v>22346</v>
      </c>
      <c r="BB1803" t="s">
        <v>25266</v>
      </c>
      <c r="BC1803">
        <v>9451.61</v>
      </c>
      <c r="BD1803">
        <v>10963.86</v>
      </c>
      <c r="BE1803" t="s">
        <v>14</v>
      </c>
      <c r="BF1803" t="s">
        <v>14</v>
      </c>
      <c r="BG1803" t="s">
        <v>2214</v>
      </c>
      <c r="BH1803" t="s">
        <v>14</v>
      </c>
      <c r="BI1803" t="s">
        <v>22092</v>
      </c>
      <c r="BJ1803" t="s">
        <v>16416</v>
      </c>
      <c r="BK1803" t="s">
        <v>14</v>
      </c>
      <c r="BL1803" t="s">
        <v>22346</v>
      </c>
      <c r="BM1803" t="s">
        <v>22289</v>
      </c>
      <c r="BN1803" t="s">
        <v>16417</v>
      </c>
      <c r="BO1803" t="s">
        <v>14</v>
      </c>
      <c r="BP1803" t="s">
        <v>25267</v>
      </c>
      <c r="BQ1803" t="s">
        <v>2217</v>
      </c>
      <c r="BR1803" t="s">
        <v>2303</v>
      </c>
      <c r="BS1803" t="s">
        <v>2404</v>
      </c>
      <c r="BT1803" t="s">
        <v>14</v>
      </c>
      <c r="BU1803" t="s">
        <v>14</v>
      </c>
      <c r="BV1803" t="s">
        <v>14</v>
      </c>
      <c r="BW1803" t="s">
        <v>14</v>
      </c>
      <c r="BX1803" t="s">
        <v>14</v>
      </c>
      <c r="BY1803" t="s">
        <v>2220</v>
      </c>
      <c r="BZ1803" t="s">
        <v>25267</v>
      </c>
      <c r="CA1803" t="s">
        <v>16399</v>
      </c>
      <c r="CB1803" t="s">
        <v>14</v>
      </c>
      <c r="CC1803" t="s">
        <v>14</v>
      </c>
      <c r="CD1803" t="s">
        <v>14</v>
      </c>
      <c r="CE1803" t="s">
        <v>14</v>
      </c>
      <c r="CF1803" t="s">
        <v>16418</v>
      </c>
      <c r="CG1803" t="s">
        <v>659</v>
      </c>
      <c r="CH1803" t="s">
        <v>22075</v>
      </c>
      <c r="CJ1803" t="s">
        <v>334</v>
      </c>
      <c r="CK1803" t="s">
        <v>24</v>
      </c>
      <c r="CL1803" s="13"/>
      <c r="CM1803" s="4" t="str">
        <f>_xlfn.XLOOKUP($CG1803,tbl_area_24_07_2024[Nombre Área],tbl_area_24_07_2024[Estado],"Si no se encuentra",2,)</f>
        <v>Ciudad de México</v>
      </c>
      <c r="CN1803" s="4" t="str">
        <f>_xlfn.XLOOKUP($CG1803,tbl_area_24_07_2024[Nombre Área],tbl_area_24_07_2024[Estructura],"Si no se encuentra",2,)</f>
        <v>Juntas Distritales</v>
      </c>
    </row>
    <row r="1804" spans="1:92" ht="20" x14ac:dyDescent="0.85">
      <c r="A1804" t="s">
        <v>22073</v>
      </c>
      <c r="B1804" t="s">
        <v>22074</v>
      </c>
      <c r="C1804" t="s">
        <v>22075</v>
      </c>
      <c r="D1804" t="s">
        <v>2199</v>
      </c>
      <c r="E1804" t="s">
        <v>2242</v>
      </c>
      <c r="F1804" t="s">
        <v>2201</v>
      </c>
      <c r="G1804" t="s">
        <v>2617</v>
      </c>
      <c r="H1804" t="s">
        <v>14</v>
      </c>
      <c r="I1804" t="s">
        <v>16388</v>
      </c>
      <c r="J1804" t="s">
        <v>16419</v>
      </c>
      <c r="K1804" t="s">
        <v>25268</v>
      </c>
      <c r="L1804" t="s">
        <v>14</v>
      </c>
      <c r="M1804" t="s">
        <v>14</v>
      </c>
      <c r="N1804" t="s">
        <v>16420</v>
      </c>
      <c r="O1804" t="s">
        <v>25268</v>
      </c>
      <c r="P1804" t="s">
        <v>14</v>
      </c>
      <c r="Q1804" t="s">
        <v>25268</v>
      </c>
      <c r="R1804" t="s">
        <v>25268</v>
      </c>
      <c r="S1804" t="s">
        <v>14</v>
      </c>
      <c r="T1804" t="s">
        <v>14</v>
      </c>
      <c r="U1804" t="s">
        <v>14</v>
      </c>
      <c r="V1804" t="s">
        <v>14</v>
      </c>
      <c r="W1804" t="s">
        <v>14</v>
      </c>
      <c r="X1804" t="s">
        <v>14</v>
      </c>
      <c r="Y1804" t="s">
        <v>14</v>
      </c>
      <c r="Z1804" t="s">
        <v>14</v>
      </c>
      <c r="AA1804" t="s">
        <v>16421</v>
      </c>
      <c r="AB1804" t="s">
        <v>25268</v>
      </c>
      <c r="AC1804" t="s">
        <v>11807</v>
      </c>
      <c r="AD1804" t="s">
        <v>2348</v>
      </c>
      <c r="AE1804" t="s">
        <v>23</v>
      </c>
      <c r="AF1804" t="s">
        <v>1576</v>
      </c>
      <c r="AG1804" t="s">
        <v>16422</v>
      </c>
      <c r="AH1804" t="s">
        <v>2209</v>
      </c>
      <c r="AI1804" t="s">
        <v>11809</v>
      </c>
      <c r="AJ1804" t="s">
        <v>1168</v>
      </c>
      <c r="AK1804" t="s">
        <v>334</v>
      </c>
      <c r="AL1804" t="s">
        <v>1181</v>
      </c>
      <c r="AM1804" t="s">
        <v>3405</v>
      </c>
      <c r="AN1804" t="s">
        <v>1186</v>
      </c>
      <c r="AO1804" t="s">
        <v>334</v>
      </c>
      <c r="AP1804" t="s">
        <v>24225</v>
      </c>
      <c r="AQ1804" t="s">
        <v>14</v>
      </c>
      <c r="AR1804" t="s">
        <v>14</v>
      </c>
      <c r="AS1804" t="s">
        <v>14</v>
      </c>
      <c r="AT1804" t="s">
        <v>14</v>
      </c>
      <c r="AU1804" t="s">
        <v>16395</v>
      </c>
      <c r="AV1804" t="s">
        <v>1907</v>
      </c>
      <c r="AW1804" t="s">
        <v>1907</v>
      </c>
      <c r="AX1804" t="s">
        <v>1907</v>
      </c>
      <c r="AY1804" t="s">
        <v>16423</v>
      </c>
      <c r="AZ1804" t="s">
        <v>22172</v>
      </c>
      <c r="BA1804" t="s">
        <v>22074</v>
      </c>
      <c r="BB1804" t="s">
        <v>22089</v>
      </c>
      <c r="BC1804">
        <v>0.25</v>
      </c>
      <c r="BD1804">
        <v>0.41</v>
      </c>
      <c r="BE1804" t="s">
        <v>14</v>
      </c>
      <c r="BF1804" t="s">
        <v>14</v>
      </c>
      <c r="BG1804" t="s">
        <v>2214</v>
      </c>
      <c r="BH1804" t="s">
        <v>14</v>
      </c>
      <c r="BI1804" t="s">
        <v>22092</v>
      </c>
      <c r="BJ1804" t="s">
        <v>16424</v>
      </c>
      <c r="BK1804" t="s">
        <v>14</v>
      </c>
      <c r="BL1804" t="s">
        <v>22074</v>
      </c>
      <c r="BM1804" t="s">
        <v>22089</v>
      </c>
      <c r="BN1804" t="s">
        <v>16425</v>
      </c>
      <c r="BO1804" t="s">
        <v>14</v>
      </c>
      <c r="BP1804" t="s">
        <v>25268</v>
      </c>
      <c r="BQ1804" t="s">
        <v>2217</v>
      </c>
      <c r="BR1804" t="s">
        <v>2303</v>
      </c>
      <c r="BS1804" t="s">
        <v>2404</v>
      </c>
      <c r="BT1804" t="s">
        <v>14</v>
      </c>
      <c r="BU1804" t="s">
        <v>14</v>
      </c>
      <c r="BV1804" t="s">
        <v>14</v>
      </c>
      <c r="BW1804" t="s">
        <v>14</v>
      </c>
      <c r="BX1804" t="s">
        <v>14</v>
      </c>
      <c r="BY1804" t="s">
        <v>2220</v>
      </c>
      <c r="BZ1804" t="s">
        <v>25268</v>
      </c>
      <c r="CA1804" t="s">
        <v>16399</v>
      </c>
      <c r="CB1804" t="s">
        <v>14</v>
      </c>
      <c r="CC1804" t="s">
        <v>14</v>
      </c>
      <c r="CD1804" t="s">
        <v>14</v>
      </c>
      <c r="CE1804" t="s">
        <v>14</v>
      </c>
      <c r="CF1804" t="s">
        <v>16426</v>
      </c>
      <c r="CG1804" t="s">
        <v>659</v>
      </c>
      <c r="CH1804" t="s">
        <v>22075</v>
      </c>
      <c r="CJ1804" t="s">
        <v>334</v>
      </c>
      <c r="CK1804" t="s">
        <v>24</v>
      </c>
      <c r="CL1804" s="13"/>
      <c r="CM1804" s="4" t="str">
        <f>_xlfn.XLOOKUP($CG1804,tbl_area_24_07_2024[Nombre Área],tbl_area_24_07_2024[Estado],"Si no se encuentra",2,)</f>
        <v>Ciudad de México</v>
      </c>
      <c r="CN1804" s="4" t="str">
        <f>_xlfn.XLOOKUP($CG1804,tbl_area_24_07_2024[Nombre Área],tbl_area_24_07_2024[Estructura],"Si no se encuentra",2,)</f>
        <v>Juntas Distritales</v>
      </c>
    </row>
    <row r="1805" spans="1:92" ht="20" x14ac:dyDescent="0.85">
      <c r="A1805" t="s">
        <v>22073</v>
      </c>
      <c r="B1805" t="s">
        <v>22074</v>
      </c>
      <c r="C1805" t="s">
        <v>22075</v>
      </c>
      <c r="D1805" t="s">
        <v>2199</v>
      </c>
      <c r="E1805" t="s">
        <v>2242</v>
      </c>
      <c r="F1805" t="s">
        <v>2201</v>
      </c>
      <c r="G1805" t="s">
        <v>2623</v>
      </c>
      <c r="H1805" t="s">
        <v>14</v>
      </c>
      <c r="I1805" t="s">
        <v>16388</v>
      </c>
      <c r="J1805" t="s">
        <v>16427</v>
      </c>
      <c r="K1805" t="s">
        <v>25269</v>
      </c>
      <c r="L1805" t="s">
        <v>14</v>
      </c>
      <c r="M1805" t="s">
        <v>14</v>
      </c>
      <c r="N1805" t="s">
        <v>16428</v>
      </c>
      <c r="O1805" t="s">
        <v>25269</v>
      </c>
      <c r="P1805" t="s">
        <v>14</v>
      </c>
      <c r="Q1805" t="s">
        <v>25269</v>
      </c>
      <c r="R1805" t="s">
        <v>25269</v>
      </c>
      <c r="S1805" t="s">
        <v>14</v>
      </c>
      <c r="T1805" t="s">
        <v>14</v>
      </c>
      <c r="U1805" t="s">
        <v>14</v>
      </c>
      <c r="V1805" t="s">
        <v>14</v>
      </c>
      <c r="W1805" t="s">
        <v>1914</v>
      </c>
      <c r="X1805" t="s">
        <v>1299</v>
      </c>
      <c r="Y1805" t="s">
        <v>186</v>
      </c>
      <c r="Z1805" t="s">
        <v>18</v>
      </c>
      <c r="AA1805" t="s">
        <v>14</v>
      </c>
      <c r="AB1805" t="s">
        <v>25269</v>
      </c>
      <c r="AC1805" t="s">
        <v>16429</v>
      </c>
      <c r="AD1805" t="s">
        <v>2207</v>
      </c>
      <c r="AE1805" t="s">
        <v>16430</v>
      </c>
      <c r="AF1805" t="s">
        <v>16431</v>
      </c>
      <c r="AG1805" t="s">
        <v>16432</v>
      </c>
      <c r="AH1805" t="s">
        <v>2209</v>
      </c>
      <c r="AI1805" t="s">
        <v>16433</v>
      </c>
      <c r="AJ1805" t="s">
        <v>1168</v>
      </c>
      <c r="AK1805" t="s">
        <v>334</v>
      </c>
      <c r="AL1805" t="s">
        <v>1433</v>
      </c>
      <c r="AM1805" t="s">
        <v>3432</v>
      </c>
      <c r="AN1805" t="s">
        <v>1186</v>
      </c>
      <c r="AO1805" t="s">
        <v>334</v>
      </c>
      <c r="AP1805" t="s">
        <v>23485</v>
      </c>
      <c r="AQ1805" t="s">
        <v>14</v>
      </c>
      <c r="AR1805" t="s">
        <v>14</v>
      </c>
      <c r="AS1805" t="s">
        <v>14</v>
      </c>
      <c r="AT1805" t="s">
        <v>14</v>
      </c>
      <c r="AU1805" t="s">
        <v>16395</v>
      </c>
      <c r="AV1805" t="s">
        <v>1907</v>
      </c>
      <c r="AW1805" t="s">
        <v>1907</v>
      </c>
      <c r="AX1805" t="s">
        <v>1907</v>
      </c>
      <c r="AY1805" t="s">
        <v>16434</v>
      </c>
      <c r="AZ1805" t="s">
        <v>22501</v>
      </c>
      <c r="BA1805" t="s">
        <v>22171</v>
      </c>
      <c r="BB1805" t="s">
        <v>22176</v>
      </c>
      <c r="BC1805">
        <v>12000</v>
      </c>
      <c r="BD1805">
        <v>13920</v>
      </c>
      <c r="BE1805" t="s">
        <v>14</v>
      </c>
      <c r="BF1805" t="s">
        <v>14</v>
      </c>
      <c r="BG1805" t="s">
        <v>2214</v>
      </c>
      <c r="BH1805" t="s">
        <v>14</v>
      </c>
      <c r="BI1805" t="s">
        <v>22092</v>
      </c>
      <c r="BJ1805" t="s">
        <v>16435</v>
      </c>
      <c r="BK1805" t="s">
        <v>14</v>
      </c>
      <c r="BL1805" t="s">
        <v>22171</v>
      </c>
      <c r="BM1805" t="s">
        <v>22176</v>
      </c>
      <c r="BN1805" t="s">
        <v>16436</v>
      </c>
      <c r="BO1805" t="s">
        <v>14</v>
      </c>
      <c r="BP1805" t="s">
        <v>25269</v>
      </c>
      <c r="BQ1805" t="s">
        <v>2217</v>
      </c>
      <c r="BR1805" t="s">
        <v>2303</v>
      </c>
      <c r="BS1805" t="s">
        <v>2404</v>
      </c>
      <c r="BT1805" t="s">
        <v>14</v>
      </c>
      <c r="BU1805" t="s">
        <v>14</v>
      </c>
      <c r="BV1805" t="s">
        <v>14</v>
      </c>
      <c r="BW1805" t="s">
        <v>14</v>
      </c>
      <c r="BX1805" t="s">
        <v>14</v>
      </c>
      <c r="BY1805" t="s">
        <v>2220</v>
      </c>
      <c r="BZ1805" t="s">
        <v>25269</v>
      </c>
      <c r="CA1805" t="s">
        <v>16399</v>
      </c>
      <c r="CB1805" t="s">
        <v>14</v>
      </c>
      <c r="CC1805" t="s">
        <v>14</v>
      </c>
      <c r="CD1805" t="s">
        <v>14</v>
      </c>
      <c r="CE1805" t="s">
        <v>14</v>
      </c>
      <c r="CF1805" t="s">
        <v>16437</v>
      </c>
      <c r="CG1805" t="s">
        <v>659</v>
      </c>
      <c r="CH1805" t="s">
        <v>22075</v>
      </c>
      <c r="CJ1805" t="s">
        <v>334</v>
      </c>
      <c r="CK1805" t="s">
        <v>24</v>
      </c>
      <c r="CL1805" s="13"/>
      <c r="CM1805" s="4" t="str">
        <f>_xlfn.XLOOKUP($CG1805,tbl_area_24_07_2024[Nombre Área],tbl_area_24_07_2024[Estado],"Si no se encuentra",2,)</f>
        <v>Ciudad de México</v>
      </c>
      <c r="CN1805" s="4" t="str">
        <f>_xlfn.XLOOKUP($CG1805,tbl_area_24_07_2024[Nombre Área],tbl_area_24_07_2024[Estructura],"Si no se encuentra",2,)</f>
        <v>Juntas Distritales</v>
      </c>
    </row>
    <row r="1806" spans="1:92" ht="20" x14ac:dyDescent="0.85">
      <c r="A1806" t="s">
        <v>22073</v>
      </c>
      <c r="B1806" t="s">
        <v>22074</v>
      </c>
      <c r="C1806" t="s">
        <v>22075</v>
      </c>
      <c r="D1806" t="s">
        <v>2199</v>
      </c>
      <c r="E1806" t="s">
        <v>2200</v>
      </c>
      <c r="F1806" t="s">
        <v>2201</v>
      </c>
      <c r="G1806" t="s">
        <v>16438</v>
      </c>
      <c r="H1806" t="s">
        <v>14</v>
      </c>
      <c r="I1806" t="s">
        <v>16439</v>
      </c>
      <c r="J1806" t="s">
        <v>16440</v>
      </c>
      <c r="K1806" t="s">
        <v>25270</v>
      </c>
      <c r="L1806" t="s">
        <v>14</v>
      </c>
      <c r="M1806" t="s">
        <v>14</v>
      </c>
      <c r="N1806" t="s">
        <v>16441</v>
      </c>
      <c r="O1806" t="s">
        <v>25270</v>
      </c>
      <c r="P1806" t="s">
        <v>14</v>
      </c>
      <c r="Q1806" t="s">
        <v>25270</v>
      </c>
      <c r="R1806" t="s">
        <v>25270</v>
      </c>
      <c r="S1806" t="s">
        <v>14</v>
      </c>
      <c r="T1806" t="s">
        <v>14</v>
      </c>
      <c r="U1806" t="s">
        <v>14</v>
      </c>
      <c r="V1806" t="s">
        <v>14</v>
      </c>
      <c r="W1806" t="s">
        <v>323</v>
      </c>
      <c r="X1806" t="s">
        <v>16442</v>
      </c>
      <c r="Y1806" t="s">
        <v>16443</v>
      </c>
      <c r="Z1806" t="s">
        <v>18</v>
      </c>
      <c r="AA1806" t="s">
        <v>14</v>
      </c>
      <c r="AB1806" t="s">
        <v>25270</v>
      </c>
      <c r="AC1806" t="s">
        <v>16444</v>
      </c>
      <c r="AD1806" t="s">
        <v>2348</v>
      </c>
      <c r="AE1806" t="s">
        <v>16445</v>
      </c>
      <c r="AF1806" t="s">
        <v>1503</v>
      </c>
      <c r="AG1806" t="s">
        <v>14</v>
      </c>
      <c r="AH1806" t="s">
        <v>2209</v>
      </c>
      <c r="AI1806" t="s">
        <v>2287</v>
      </c>
      <c r="AJ1806" t="s">
        <v>22246</v>
      </c>
      <c r="AK1806" t="s">
        <v>6666</v>
      </c>
      <c r="AL1806" t="s">
        <v>22387</v>
      </c>
      <c r="AM1806" t="s">
        <v>6667</v>
      </c>
      <c r="AN1806" t="s">
        <v>1440</v>
      </c>
      <c r="AO1806" t="s">
        <v>632</v>
      </c>
      <c r="AP1806" t="s">
        <v>23041</v>
      </c>
      <c r="AQ1806" t="s">
        <v>14</v>
      </c>
      <c r="AR1806" t="s">
        <v>14</v>
      </c>
      <c r="AS1806" t="s">
        <v>14</v>
      </c>
      <c r="AT1806" t="s">
        <v>14</v>
      </c>
      <c r="AU1806" t="s">
        <v>16446</v>
      </c>
      <c r="AV1806" t="s">
        <v>16447</v>
      </c>
      <c r="AW1806" t="s">
        <v>16448</v>
      </c>
      <c r="AX1806" t="s">
        <v>16447</v>
      </c>
      <c r="AY1806" t="s">
        <v>16438</v>
      </c>
      <c r="AZ1806" t="s">
        <v>22329</v>
      </c>
      <c r="BA1806" t="s">
        <v>22171</v>
      </c>
      <c r="BB1806" t="s">
        <v>25271</v>
      </c>
      <c r="BC1806">
        <v>222198</v>
      </c>
      <c r="BD1806">
        <v>105914.35</v>
      </c>
      <c r="BE1806" t="s">
        <v>14</v>
      </c>
      <c r="BF1806" t="s">
        <v>14</v>
      </c>
      <c r="BG1806" t="s">
        <v>2214</v>
      </c>
      <c r="BH1806" t="s">
        <v>14</v>
      </c>
      <c r="BI1806" t="s">
        <v>22092</v>
      </c>
      <c r="BJ1806" t="s">
        <v>16449</v>
      </c>
      <c r="BK1806" t="s">
        <v>14</v>
      </c>
      <c r="BL1806" t="s">
        <v>14</v>
      </c>
      <c r="BM1806" t="s">
        <v>14</v>
      </c>
      <c r="BN1806" t="s">
        <v>16450</v>
      </c>
      <c r="BO1806" t="s">
        <v>14</v>
      </c>
      <c r="BP1806" t="s">
        <v>25270</v>
      </c>
      <c r="BQ1806" t="s">
        <v>2217</v>
      </c>
      <c r="BR1806" t="s">
        <v>2303</v>
      </c>
      <c r="BS1806" t="s">
        <v>2404</v>
      </c>
      <c r="BT1806" t="s">
        <v>14</v>
      </c>
      <c r="BU1806" t="s">
        <v>14</v>
      </c>
      <c r="BV1806" t="s">
        <v>14</v>
      </c>
      <c r="BW1806" t="s">
        <v>14</v>
      </c>
      <c r="BX1806" t="s">
        <v>14</v>
      </c>
      <c r="BY1806" t="s">
        <v>2220</v>
      </c>
      <c r="BZ1806" t="s">
        <v>25270</v>
      </c>
      <c r="CA1806" t="s">
        <v>14</v>
      </c>
      <c r="CB1806" t="s">
        <v>14</v>
      </c>
      <c r="CC1806" t="s">
        <v>14</v>
      </c>
      <c r="CD1806" t="s">
        <v>16451</v>
      </c>
      <c r="CE1806" t="s">
        <v>14</v>
      </c>
      <c r="CF1806" t="s">
        <v>16452</v>
      </c>
      <c r="CG1806" t="s">
        <v>718</v>
      </c>
      <c r="CH1806" t="s">
        <v>22075</v>
      </c>
      <c r="CJ1806" t="s">
        <v>632</v>
      </c>
      <c r="CK1806" t="s">
        <v>16</v>
      </c>
      <c r="CL1806" s="13"/>
      <c r="CM1806" s="4" t="str">
        <f>_xlfn.XLOOKUP($CG1806,tbl_area_24_07_2024[Nombre Área],tbl_area_24_07_2024[Estado],"Si no se encuentra",2,)</f>
        <v>Quintana Roo</v>
      </c>
      <c r="CN1806" s="4" t="str">
        <f>_xlfn.XLOOKUP($CG1806,tbl_area_24_07_2024[Nombre Área],tbl_area_24_07_2024[Estructura],"Si no se encuentra",2,)</f>
        <v>Juntas Locales</v>
      </c>
    </row>
    <row r="1807" spans="1:92" ht="20" x14ac:dyDescent="0.85">
      <c r="A1807" t="s">
        <v>22073</v>
      </c>
      <c r="B1807" t="s">
        <v>22074</v>
      </c>
      <c r="C1807" t="s">
        <v>22075</v>
      </c>
      <c r="D1807" t="s">
        <v>2199</v>
      </c>
      <c r="E1807" t="s">
        <v>2242</v>
      </c>
      <c r="F1807" t="s">
        <v>2201</v>
      </c>
      <c r="G1807" t="s">
        <v>16453</v>
      </c>
      <c r="H1807" t="s">
        <v>14</v>
      </c>
      <c r="I1807" t="s">
        <v>16454</v>
      </c>
      <c r="J1807" t="s">
        <v>16455</v>
      </c>
      <c r="K1807" t="s">
        <v>25272</v>
      </c>
      <c r="L1807" t="s">
        <v>14</v>
      </c>
      <c r="M1807" t="s">
        <v>14</v>
      </c>
      <c r="N1807" t="s">
        <v>16456</v>
      </c>
      <c r="O1807" t="s">
        <v>25272</v>
      </c>
      <c r="P1807" t="s">
        <v>14</v>
      </c>
      <c r="Q1807" t="s">
        <v>25272</v>
      </c>
      <c r="R1807" t="s">
        <v>25272</v>
      </c>
      <c r="S1807" t="s">
        <v>14</v>
      </c>
      <c r="T1807" t="s">
        <v>14</v>
      </c>
      <c r="U1807" t="s">
        <v>14</v>
      </c>
      <c r="V1807" t="s">
        <v>14</v>
      </c>
      <c r="W1807" t="s">
        <v>14</v>
      </c>
      <c r="X1807" t="s">
        <v>14</v>
      </c>
      <c r="Y1807" t="s">
        <v>14</v>
      </c>
      <c r="Z1807" t="s">
        <v>14</v>
      </c>
      <c r="AA1807" t="s">
        <v>16457</v>
      </c>
      <c r="AB1807" t="s">
        <v>25272</v>
      </c>
      <c r="AC1807" t="s">
        <v>6664</v>
      </c>
      <c r="AD1807" t="s">
        <v>2348</v>
      </c>
      <c r="AE1807" t="s">
        <v>2284</v>
      </c>
      <c r="AF1807" t="s">
        <v>5316</v>
      </c>
      <c r="AG1807" t="s">
        <v>14</v>
      </c>
      <c r="AH1807" t="s">
        <v>2209</v>
      </c>
      <c r="AI1807" t="s">
        <v>2287</v>
      </c>
      <c r="AJ1807" t="s">
        <v>22246</v>
      </c>
      <c r="AK1807" t="s">
        <v>6666</v>
      </c>
      <c r="AL1807" t="s">
        <v>22387</v>
      </c>
      <c r="AM1807" t="s">
        <v>6667</v>
      </c>
      <c r="AN1807" t="s">
        <v>1440</v>
      </c>
      <c r="AO1807" t="s">
        <v>632</v>
      </c>
      <c r="AP1807" t="s">
        <v>23041</v>
      </c>
      <c r="AQ1807" t="s">
        <v>14</v>
      </c>
      <c r="AR1807" t="s">
        <v>14</v>
      </c>
      <c r="AS1807" t="s">
        <v>14</v>
      </c>
      <c r="AT1807" t="s">
        <v>14</v>
      </c>
      <c r="AU1807" t="s">
        <v>16446</v>
      </c>
      <c r="AV1807" t="s">
        <v>16447</v>
      </c>
      <c r="AW1807" t="s">
        <v>16448</v>
      </c>
      <c r="AX1807" t="s">
        <v>16447</v>
      </c>
      <c r="AY1807" t="s">
        <v>16453</v>
      </c>
      <c r="AZ1807" t="s">
        <v>22144</v>
      </c>
      <c r="BA1807" t="s">
        <v>22164</v>
      </c>
      <c r="BB1807" t="s">
        <v>22164</v>
      </c>
      <c r="BC1807">
        <v>49100</v>
      </c>
      <c r="BD1807">
        <v>53028</v>
      </c>
      <c r="BE1807" t="s">
        <v>14</v>
      </c>
      <c r="BF1807" t="s">
        <v>14</v>
      </c>
      <c r="BG1807" t="s">
        <v>2214</v>
      </c>
      <c r="BH1807" t="s">
        <v>14</v>
      </c>
      <c r="BI1807" t="s">
        <v>22092</v>
      </c>
      <c r="BJ1807" t="s">
        <v>16458</v>
      </c>
      <c r="BK1807" t="s">
        <v>14</v>
      </c>
      <c r="BL1807" t="s">
        <v>14</v>
      </c>
      <c r="BM1807" t="s">
        <v>14</v>
      </c>
      <c r="BN1807" t="s">
        <v>16459</v>
      </c>
      <c r="BO1807" t="s">
        <v>14</v>
      </c>
      <c r="BP1807" t="s">
        <v>25272</v>
      </c>
      <c r="BQ1807" t="s">
        <v>2217</v>
      </c>
      <c r="BR1807" t="s">
        <v>2303</v>
      </c>
      <c r="BS1807" t="s">
        <v>2404</v>
      </c>
      <c r="BT1807" t="s">
        <v>14</v>
      </c>
      <c r="BU1807" t="s">
        <v>14</v>
      </c>
      <c r="BV1807" t="s">
        <v>14</v>
      </c>
      <c r="BW1807" t="s">
        <v>14</v>
      </c>
      <c r="BX1807" t="s">
        <v>14</v>
      </c>
      <c r="BY1807" t="s">
        <v>2220</v>
      </c>
      <c r="BZ1807" t="s">
        <v>25272</v>
      </c>
      <c r="CA1807" t="s">
        <v>14</v>
      </c>
      <c r="CB1807" t="s">
        <v>14</v>
      </c>
      <c r="CC1807" t="s">
        <v>14</v>
      </c>
      <c r="CD1807" t="s">
        <v>16460</v>
      </c>
      <c r="CE1807" t="s">
        <v>14</v>
      </c>
      <c r="CF1807" t="s">
        <v>16461</v>
      </c>
      <c r="CG1807" t="s">
        <v>718</v>
      </c>
      <c r="CH1807" t="s">
        <v>22075</v>
      </c>
      <c r="CJ1807" t="s">
        <v>632</v>
      </c>
      <c r="CK1807" t="s">
        <v>16</v>
      </c>
      <c r="CL1807" s="13"/>
      <c r="CM1807" s="4" t="str">
        <f>_xlfn.XLOOKUP($CG1807,tbl_area_24_07_2024[Nombre Área],tbl_area_24_07_2024[Estado],"Si no se encuentra",2,)</f>
        <v>Quintana Roo</v>
      </c>
      <c r="CN1807" s="4" t="str">
        <f>_xlfn.XLOOKUP($CG1807,tbl_area_24_07_2024[Nombre Área],tbl_area_24_07_2024[Estructura],"Si no se encuentra",2,)</f>
        <v>Juntas Locales</v>
      </c>
    </row>
    <row r="1808" spans="1:92" ht="20" x14ac:dyDescent="0.85">
      <c r="A1808" t="s">
        <v>22073</v>
      </c>
      <c r="B1808" t="s">
        <v>22074</v>
      </c>
      <c r="C1808" t="s">
        <v>22075</v>
      </c>
      <c r="D1808" t="s">
        <v>2199</v>
      </c>
      <c r="E1808" t="s">
        <v>2242</v>
      </c>
      <c r="F1808" t="s">
        <v>2201</v>
      </c>
      <c r="G1808" t="s">
        <v>16462</v>
      </c>
      <c r="H1808" t="s">
        <v>14</v>
      </c>
      <c r="I1808" t="s">
        <v>16463</v>
      </c>
      <c r="J1808" t="s">
        <v>16464</v>
      </c>
      <c r="K1808" t="s">
        <v>25273</v>
      </c>
      <c r="L1808" t="s">
        <v>14</v>
      </c>
      <c r="M1808" t="s">
        <v>14</v>
      </c>
      <c r="N1808" t="s">
        <v>16465</v>
      </c>
      <c r="O1808" t="s">
        <v>25273</v>
      </c>
      <c r="P1808" t="s">
        <v>14</v>
      </c>
      <c r="Q1808" t="s">
        <v>25273</v>
      </c>
      <c r="R1808" t="s">
        <v>25273</v>
      </c>
      <c r="S1808" t="s">
        <v>14</v>
      </c>
      <c r="T1808" t="s">
        <v>14</v>
      </c>
      <c r="U1808" t="s">
        <v>14</v>
      </c>
      <c r="V1808" t="s">
        <v>14</v>
      </c>
      <c r="W1808" t="s">
        <v>2097</v>
      </c>
      <c r="X1808" t="s">
        <v>286</v>
      </c>
      <c r="Y1808" t="s">
        <v>96</v>
      </c>
      <c r="Z1808" t="s">
        <v>18</v>
      </c>
      <c r="AA1808" t="s">
        <v>14</v>
      </c>
      <c r="AB1808" t="s">
        <v>25273</v>
      </c>
      <c r="AC1808" t="s">
        <v>14964</v>
      </c>
      <c r="AD1808" t="s">
        <v>2207</v>
      </c>
      <c r="AE1808" t="s">
        <v>16466</v>
      </c>
      <c r="AF1808" t="s">
        <v>16467</v>
      </c>
      <c r="AG1808" t="s">
        <v>14</v>
      </c>
      <c r="AH1808" t="s">
        <v>2209</v>
      </c>
      <c r="AI1808" t="s">
        <v>2287</v>
      </c>
      <c r="AJ1808" t="s">
        <v>22246</v>
      </c>
      <c r="AK1808" t="s">
        <v>6666</v>
      </c>
      <c r="AL1808" t="s">
        <v>22387</v>
      </c>
      <c r="AM1808" t="s">
        <v>6667</v>
      </c>
      <c r="AN1808" t="s">
        <v>1440</v>
      </c>
      <c r="AO1808" t="s">
        <v>632</v>
      </c>
      <c r="AP1808" t="s">
        <v>24986</v>
      </c>
      <c r="AQ1808" t="s">
        <v>14</v>
      </c>
      <c r="AR1808" t="s">
        <v>14</v>
      </c>
      <c r="AS1808" t="s">
        <v>14</v>
      </c>
      <c r="AT1808" t="s">
        <v>14</v>
      </c>
      <c r="AU1808" t="s">
        <v>16446</v>
      </c>
      <c r="AV1808" t="s">
        <v>16447</v>
      </c>
      <c r="AW1808" t="s">
        <v>16448</v>
      </c>
      <c r="AX1808" t="s">
        <v>16447</v>
      </c>
      <c r="AY1808" t="s">
        <v>16462</v>
      </c>
      <c r="AZ1808" t="s">
        <v>22501</v>
      </c>
      <c r="BA1808" t="s">
        <v>22501</v>
      </c>
      <c r="BB1808" t="s">
        <v>22501</v>
      </c>
      <c r="BC1808">
        <v>35200</v>
      </c>
      <c r="BD1808">
        <v>36138.68</v>
      </c>
      <c r="BE1808" t="s">
        <v>14</v>
      </c>
      <c r="BF1808" t="s">
        <v>14</v>
      </c>
      <c r="BG1808" t="s">
        <v>2214</v>
      </c>
      <c r="BH1808" t="s">
        <v>14</v>
      </c>
      <c r="BI1808" t="s">
        <v>22092</v>
      </c>
      <c r="BJ1808" t="s">
        <v>16468</v>
      </c>
      <c r="BK1808" t="s">
        <v>14</v>
      </c>
      <c r="BL1808" t="s">
        <v>14</v>
      </c>
      <c r="BM1808" t="s">
        <v>14</v>
      </c>
      <c r="BN1808" t="s">
        <v>16469</v>
      </c>
      <c r="BO1808" t="s">
        <v>14</v>
      </c>
      <c r="BP1808" t="s">
        <v>25273</v>
      </c>
      <c r="BQ1808" t="s">
        <v>2217</v>
      </c>
      <c r="BR1808" t="s">
        <v>2303</v>
      </c>
      <c r="BS1808" t="s">
        <v>2404</v>
      </c>
      <c r="BT1808" t="s">
        <v>14</v>
      </c>
      <c r="BU1808" t="s">
        <v>14</v>
      </c>
      <c r="BV1808" t="s">
        <v>14</v>
      </c>
      <c r="BW1808" t="s">
        <v>14</v>
      </c>
      <c r="BX1808" t="s">
        <v>14</v>
      </c>
      <c r="BY1808" t="s">
        <v>2220</v>
      </c>
      <c r="BZ1808" t="s">
        <v>25273</v>
      </c>
      <c r="CA1808" t="s">
        <v>14</v>
      </c>
      <c r="CB1808" t="s">
        <v>14</v>
      </c>
      <c r="CC1808" t="s">
        <v>14</v>
      </c>
      <c r="CD1808" t="s">
        <v>16470</v>
      </c>
      <c r="CE1808" t="s">
        <v>14</v>
      </c>
      <c r="CF1808" t="s">
        <v>16471</v>
      </c>
      <c r="CG1808" t="s">
        <v>718</v>
      </c>
      <c r="CH1808" t="s">
        <v>22075</v>
      </c>
      <c r="CJ1808" t="s">
        <v>632</v>
      </c>
      <c r="CK1808" t="s">
        <v>16</v>
      </c>
      <c r="CL1808" s="13"/>
      <c r="CM1808" s="4" t="str">
        <f>_xlfn.XLOOKUP($CG1808,tbl_area_24_07_2024[Nombre Área],tbl_area_24_07_2024[Estado],"Si no se encuentra",2,)</f>
        <v>Quintana Roo</v>
      </c>
      <c r="CN1808" s="4" t="str">
        <f>_xlfn.XLOOKUP($CG1808,tbl_area_24_07_2024[Nombre Área],tbl_area_24_07_2024[Estructura],"Si no se encuentra",2,)</f>
        <v>Juntas Locales</v>
      </c>
    </row>
    <row r="1809" spans="1:92" ht="20" x14ac:dyDescent="0.85">
      <c r="A1809" t="s">
        <v>22073</v>
      </c>
      <c r="B1809" t="s">
        <v>22074</v>
      </c>
      <c r="C1809" t="s">
        <v>22075</v>
      </c>
      <c r="D1809" t="s">
        <v>2199</v>
      </c>
      <c r="E1809" t="s">
        <v>2242</v>
      </c>
      <c r="F1809" t="s">
        <v>2201</v>
      </c>
      <c r="G1809" t="s">
        <v>16472</v>
      </c>
      <c r="H1809" t="s">
        <v>14</v>
      </c>
      <c r="I1809" t="s">
        <v>16473</v>
      </c>
      <c r="J1809" t="s">
        <v>16474</v>
      </c>
      <c r="K1809" t="s">
        <v>15121</v>
      </c>
      <c r="L1809" t="s">
        <v>14</v>
      </c>
      <c r="M1809" t="s">
        <v>14</v>
      </c>
      <c r="N1809" t="s">
        <v>16475</v>
      </c>
      <c r="O1809" t="s">
        <v>15121</v>
      </c>
      <c r="P1809" t="s">
        <v>14</v>
      </c>
      <c r="Q1809" t="s">
        <v>15121</v>
      </c>
      <c r="R1809" t="s">
        <v>15121</v>
      </c>
      <c r="S1809" t="s">
        <v>14</v>
      </c>
      <c r="T1809" t="s">
        <v>14</v>
      </c>
      <c r="U1809" t="s">
        <v>14</v>
      </c>
      <c r="V1809" t="s">
        <v>14</v>
      </c>
      <c r="W1809" t="s">
        <v>14</v>
      </c>
      <c r="X1809" t="s">
        <v>14</v>
      </c>
      <c r="Y1809" t="s">
        <v>14</v>
      </c>
      <c r="Z1809" t="s">
        <v>14</v>
      </c>
      <c r="AA1809" t="s">
        <v>16476</v>
      </c>
      <c r="AB1809" t="s">
        <v>15121</v>
      </c>
      <c r="AC1809" t="s">
        <v>16477</v>
      </c>
      <c r="AD1809" t="s">
        <v>2207</v>
      </c>
      <c r="AE1809" t="s">
        <v>16478</v>
      </c>
      <c r="AF1809" t="s">
        <v>6964</v>
      </c>
      <c r="AG1809" t="s">
        <v>14</v>
      </c>
      <c r="AH1809" t="s">
        <v>2209</v>
      </c>
      <c r="AI1809" t="s">
        <v>13577</v>
      </c>
      <c r="AJ1809" t="s">
        <v>25274</v>
      </c>
      <c r="AK1809" t="s">
        <v>16479</v>
      </c>
      <c r="AL1809" t="s">
        <v>23814</v>
      </c>
      <c r="AM1809" t="s">
        <v>118</v>
      </c>
      <c r="AN1809" t="s">
        <v>1177</v>
      </c>
      <c r="AO1809" t="s">
        <v>301</v>
      </c>
      <c r="AP1809" t="s">
        <v>22888</v>
      </c>
      <c r="AQ1809" t="s">
        <v>14</v>
      </c>
      <c r="AR1809" t="s">
        <v>14</v>
      </c>
      <c r="AS1809" t="s">
        <v>14</v>
      </c>
      <c r="AT1809" t="s">
        <v>14</v>
      </c>
      <c r="AU1809" t="s">
        <v>16446</v>
      </c>
      <c r="AV1809" t="s">
        <v>16447</v>
      </c>
      <c r="AW1809" t="s">
        <v>16448</v>
      </c>
      <c r="AX1809" t="s">
        <v>16447</v>
      </c>
      <c r="AY1809" t="s">
        <v>16472</v>
      </c>
      <c r="AZ1809" t="s">
        <v>22164</v>
      </c>
      <c r="BA1809" t="s">
        <v>22164</v>
      </c>
      <c r="BB1809" t="s">
        <v>22164</v>
      </c>
      <c r="BC1809">
        <v>35370</v>
      </c>
      <c r="BD1809">
        <v>41029.199999999997</v>
      </c>
      <c r="BE1809" t="s">
        <v>14</v>
      </c>
      <c r="BF1809" t="s">
        <v>14</v>
      </c>
      <c r="BG1809" t="s">
        <v>2214</v>
      </c>
      <c r="BH1809" t="s">
        <v>14</v>
      </c>
      <c r="BI1809" t="s">
        <v>22092</v>
      </c>
      <c r="BJ1809" t="s">
        <v>16480</v>
      </c>
      <c r="BK1809" t="s">
        <v>14</v>
      </c>
      <c r="BL1809" t="s">
        <v>14</v>
      </c>
      <c r="BM1809" t="s">
        <v>14</v>
      </c>
      <c r="BN1809" t="s">
        <v>16481</v>
      </c>
      <c r="BO1809" t="s">
        <v>14</v>
      </c>
      <c r="BP1809" t="s">
        <v>15121</v>
      </c>
      <c r="BQ1809" t="s">
        <v>2217</v>
      </c>
      <c r="BR1809" t="s">
        <v>2303</v>
      </c>
      <c r="BS1809" t="s">
        <v>2404</v>
      </c>
      <c r="BT1809" t="s">
        <v>14</v>
      </c>
      <c r="BU1809" t="s">
        <v>14</v>
      </c>
      <c r="BV1809" t="s">
        <v>14</v>
      </c>
      <c r="BW1809" t="s">
        <v>14</v>
      </c>
      <c r="BX1809" t="s">
        <v>14</v>
      </c>
      <c r="BY1809" t="s">
        <v>2220</v>
      </c>
      <c r="BZ1809" t="s">
        <v>15121</v>
      </c>
      <c r="CA1809" t="s">
        <v>14</v>
      </c>
      <c r="CB1809" t="s">
        <v>14</v>
      </c>
      <c r="CC1809" t="s">
        <v>14</v>
      </c>
      <c r="CD1809" t="s">
        <v>16482</v>
      </c>
      <c r="CE1809" t="s">
        <v>14</v>
      </c>
      <c r="CF1809" t="s">
        <v>16483</v>
      </c>
      <c r="CG1809" t="s">
        <v>718</v>
      </c>
      <c r="CH1809" t="s">
        <v>22075</v>
      </c>
      <c r="CJ1809" t="s">
        <v>632</v>
      </c>
      <c r="CK1809" t="s">
        <v>16</v>
      </c>
      <c r="CL1809" s="13"/>
      <c r="CM1809" s="4" t="str">
        <f>_xlfn.XLOOKUP($CG1809,tbl_area_24_07_2024[Nombre Área],tbl_area_24_07_2024[Estado],"Si no se encuentra",2,)</f>
        <v>Quintana Roo</v>
      </c>
      <c r="CN1809" s="4" t="str">
        <f>_xlfn.XLOOKUP($CG1809,tbl_area_24_07_2024[Nombre Área],tbl_area_24_07_2024[Estructura],"Si no se encuentra",2,)</f>
        <v>Juntas Locales</v>
      </c>
    </row>
    <row r="1810" spans="1:92" ht="20" x14ac:dyDescent="0.85">
      <c r="A1810" t="s">
        <v>22073</v>
      </c>
      <c r="B1810" t="s">
        <v>22074</v>
      </c>
      <c r="C1810" t="s">
        <v>22075</v>
      </c>
      <c r="D1810" t="s">
        <v>2199</v>
      </c>
      <c r="E1810" t="s">
        <v>2242</v>
      </c>
      <c r="F1810" t="s">
        <v>2201</v>
      </c>
      <c r="G1810" t="s">
        <v>16484</v>
      </c>
      <c r="H1810" t="s">
        <v>14</v>
      </c>
      <c r="I1810" t="s">
        <v>16485</v>
      </c>
      <c r="J1810" t="s">
        <v>16486</v>
      </c>
      <c r="K1810" t="s">
        <v>25275</v>
      </c>
      <c r="L1810" t="s">
        <v>14</v>
      </c>
      <c r="M1810" t="s">
        <v>14</v>
      </c>
      <c r="N1810" t="s">
        <v>16487</v>
      </c>
      <c r="O1810" t="s">
        <v>25275</v>
      </c>
      <c r="P1810" t="s">
        <v>14</v>
      </c>
      <c r="Q1810" t="s">
        <v>25275</v>
      </c>
      <c r="R1810" t="s">
        <v>25275</v>
      </c>
      <c r="S1810" t="s">
        <v>14</v>
      </c>
      <c r="T1810" t="s">
        <v>14</v>
      </c>
      <c r="U1810" t="s">
        <v>14</v>
      </c>
      <c r="V1810" t="s">
        <v>14</v>
      </c>
      <c r="W1810" t="s">
        <v>16488</v>
      </c>
      <c r="X1810" t="s">
        <v>105</v>
      </c>
      <c r="Y1810" t="s">
        <v>453</v>
      </c>
      <c r="Z1810" t="s">
        <v>18</v>
      </c>
      <c r="AA1810" t="s">
        <v>14</v>
      </c>
      <c r="AB1810" t="s">
        <v>25275</v>
      </c>
      <c r="AC1810" t="s">
        <v>16489</v>
      </c>
      <c r="AD1810" t="s">
        <v>2348</v>
      </c>
      <c r="AE1810" t="s">
        <v>5611</v>
      </c>
      <c r="AF1810" t="s">
        <v>1579</v>
      </c>
      <c r="AG1810" t="s">
        <v>14</v>
      </c>
      <c r="AH1810" t="s">
        <v>2209</v>
      </c>
      <c r="AI1810" t="s">
        <v>2287</v>
      </c>
      <c r="AJ1810" t="s">
        <v>22246</v>
      </c>
      <c r="AK1810" t="s">
        <v>6666</v>
      </c>
      <c r="AL1810" t="s">
        <v>22387</v>
      </c>
      <c r="AM1810" t="s">
        <v>6667</v>
      </c>
      <c r="AN1810" t="s">
        <v>1440</v>
      </c>
      <c r="AO1810" t="s">
        <v>632</v>
      </c>
      <c r="AP1810" t="s">
        <v>23041</v>
      </c>
      <c r="AQ1810" t="s">
        <v>14</v>
      </c>
      <c r="AR1810" t="s">
        <v>14</v>
      </c>
      <c r="AS1810" t="s">
        <v>14</v>
      </c>
      <c r="AT1810" t="s">
        <v>14</v>
      </c>
      <c r="AU1810" t="s">
        <v>16446</v>
      </c>
      <c r="AV1810" t="s">
        <v>16447</v>
      </c>
      <c r="AW1810" t="s">
        <v>16448</v>
      </c>
      <c r="AX1810" t="s">
        <v>16447</v>
      </c>
      <c r="AY1810" t="s">
        <v>16484</v>
      </c>
      <c r="AZ1810" t="s">
        <v>22107</v>
      </c>
      <c r="BA1810" t="s">
        <v>22169</v>
      </c>
      <c r="BB1810" t="s">
        <v>22169</v>
      </c>
      <c r="BC1810">
        <v>4134.25</v>
      </c>
      <c r="BD1810">
        <v>4464.99</v>
      </c>
      <c r="BE1810" t="s">
        <v>14</v>
      </c>
      <c r="BF1810" t="s">
        <v>14</v>
      </c>
      <c r="BG1810" t="s">
        <v>2214</v>
      </c>
      <c r="BH1810" t="s">
        <v>14</v>
      </c>
      <c r="BI1810" t="s">
        <v>22092</v>
      </c>
      <c r="BJ1810" t="s">
        <v>16490</v>
      </c>
      <c r="BK1810" t="s">
        <v>14</v>
      </c>
      <c r="BL1810" t="s">
        <v>14</v>
      </c>
      <c r="BM1810" t="s">
        <v>14</v>
      </c>
      <c r="BN1810" t="s">
        <v>16491</v>
      </c>
      <c r="BO1810" t="s">
        <v>14</v>
      </c>
      <c r="BP1810" t="s">
        <v>25275</v>
      </c>
      <c r="BQ1810" t="s">
        <v>2217</v>
      </c>
      <c r="BR1810" t="s">
        <v>2303</v>
      </c>
      <c r="BS1810" t="s">
        <v>2404</v>
      </c>
      <c r="BT1810" t="s">
        <v>14</v>
      </c>
      <c r="BU1810" t="s">
        <v>14</v>
      </c>
      <c r="BV1810" t="s">
        <v>14</v>
      </c>
      <c r="BW1810" t="s">
        <v>14</v>
      </c>
      <c r="BX1810" t="s">
        <v>14</v>
      </c>
      <c r="BY1810" t="s">
        <v>2220</v>
      </c>
      <c r="BZ1810" t="s">
        <v>25275</v>
      </c>
      <c r="CA1810" t="s">
        <v>14</v>
      </c>
      <c r="CB1810" t="s">
        <v>14</v>
      </c>
      <c r="CC1810" t="s">
        <v>14</v>
      </c>
      <c r="CD1810" t="s">
        <v>16492</v>
      </c>
      <c r="CE1810" t="s">
        <v>14</v>
      </c>
      <c r="CF1810" t="s">
        <v>16493</v>
      </c>
      <c r="CG1810" t="s">
        <v>718</v>
      </c>
      <c r="CH1810" t="s">
        <v>22075</v>
      </c>
      <c r="CJ1810" t="s">
        <v>632</v>
      </c>
      <c r="CK1810" t="s">
        <v>16</v>
      </c>
      <c r="CL1810" s="13"/>
      <c r="CM1810" s="4" t="str">
        <f>_xlfn.XLOOKUP($CG1810,tbl_area_24_07_2024[Nombre Área],tbl_area_24_07_2024[Estado],"Si no se encuentra",2,)</f>
        <v>Quintana Roo</v>
      </c>
      <c r="CN1810" s="4" t="str">
        <f>_xlfn.XLOOKUP($CG1810,tbl_area_24_07_2024[Nombre Área],tbl_area_24_07_2024[Estructura],"Si no se encuentra",2,)</f>
        <v>Juntas Locales</v>
      </c>
    </row>
    <row r="1811" spans="1:92" ht="20" x14ac:dyDescent="0.85">
      <c r="A1811" t="s">
        <v>22073</v>
      </c>
      <c r="B1811" t="s">
        <v>22074</v>
      </c>
      <c r="C1811" t="s">
        <v>22075</v>
      </c>
      <c r="D1811" t="s">
        <v>2199</v>
      </c>
      <c r="E1811" t="s">
        <v>2242</v>
      </c>
      <c r="F1811" t="s">
        <v>2201</v>
      </c>
      <c r="G1811" t="s">
        <v>16494</v>
      </c>
      <c r="H1811" t="s">
        <v>14</v>
      </c>
      <c r="I1811" t="s">
        <v>16495</v>
      </c>
      <c r="J1811" t="s">
        <v>16496</v>
      </c>
      <c r="K1811" t="s">
        <v>25276</v>
      </c>
      <c r="L1811" t="s">
        <v>14</v>
      </c>
      <c r="M1811" t="s">
        <v>14</v>
      </c>
      <c r="N1811" t="s">
        <v>16497</v>
      </c>
      <c r="O1811" t="s">
        <v>25276</v>
      </c>
      <c r="P1811" t="s">
        <v>14</v>
      </c>
      <c r="Q1811" t="s">
        <v>25276</v>
      </c>
      <c r="R1811" t="s">
        <v>25276</v>
      </c>
      <c r="S1811" t="s">
        <v>14</v>
      </c>
      <c r="T1811" t="s">
        <v>14</v>
      </c>
      <c r="U1811" t="s">
        <v>14</v>
      </c>
      <c r="V1811" t="s">
        <v>14</v>
      </c>
      <c r="W1811" t="s">
        <v>1218</v>
      </c>
      <c r="X1811" t="s">
        <v>2031</v>
      </c>
      <c r="Y1811" t="s">
        <v>366</v>
      </c>
      <c r="Z1811" t="s">
        <v>12</v>
      </c>
      <c r="AA1811" t="s">
        <v>14</v>
      </c>
      <c r="AB1811" t="s">
        <v>25276</v>
      </c>
      <c r="AC1811" t="s">
        <v>16498</v>
      </c>
      <c r="AD1811" t="s">
        <v>2348</v>
      </c>
      <c r="AE1811" t="s">
        <v>16499</v>
      </c>
      <c r="AF1811" t="s">
        <v>1569</v>
      </c>
      <c r="AG1811" t="s">
        <v>16500</v>
      </c>
      <c r="AH1811" t="s">
        <v>2209</v>
      </c>
      <c r="AI1811" t="s">
        <v>2287</v>
      </c>
      <c r="AJ1811" t="s">
        <v>22246</v>
      </c>
      <c r="AK1811" t="s">
        <v>6666</v>
      </c>
      <c r="AL1811" t="s">
        <v>22387</v>
      </c>
      <c r="AM1811" t="s">
        <v>6667</v>
      </c>
      <c r="AN1811" t="s">
        <v>1440</v>
      </c>
      <c r="AO1811" t="s">
        <v>632</v>
      </c>
      <c r="AP1811" t="s">
        <v>23041</v>
      </c>
      <c r="AQ1811" t="s">
        <v>14</v>
      </c>
      <c r="AR1811" t="s">
        <v>14</v>
      </c>
      <c r="AS1811" t="s">
        <v>14</v>
      </c>
      <c r="AT1811" t="s">
        <v>14</v>
      </c>
      <c r="AU1811" t="s">
        <v>16446</v>
      </c>
      <c r="AV1811" t="s">
        <v>16447</v>
      </c>
      <c r="AW1811" t="s">
        <v>16448</v>
      </c>
      <c r="AX1811" t="s">
        <v>16447</v>
      </c>
      <c r="AY1811" t="s">
        <v>16494</v>
      </c>
      <c r="AZ1811" t="s">
        <v>22168</v>
      </c>
      <c r="BA1811" t="s">
        <v>22168</v>
      </c>
      <c r="BB1811" t="s">
        <v>22168</v>
      </c>
      <c r="BC1811">
        <v>68000</v>
      </c>
      <c r="BD1811">
        <v>78880</v>
      </c>
      <c r="BE1811" t="s">
        <v>14</v>
      </c>
      <c r="BF1811" t="s">
        <v>14</v>
      </c>
      <c r="BG1811" t="s">
        <v>2214</v>
      </c>
      <c r="BH1811" t="s">
        <v>14</v>
      </c>
      <c r="BI1811" t="s">
        <v>22092</v>
      </c>
      <c r="BJ1811" t="s">
        <v>16501</v>
      </c>
      <c r="BK1811" t="s">
        <v>14</v>
      </c>
      <c r="BL1811" t="s">
        <v>14</v>
      </c>
      <c r="BM1811" t="s">
        <v>14</v>
      </c>
      <c r="BN1811" t="s">
        <v>16502</v>
      </c>
      <c r="BO1811" t="s">
        <v>14</v>
      </c>
      <c r="BP1811" t="s">
        <v>25276</v>
      </c>
      <c r="BQ1811" t="s">
        <v>2217</v>
      </c>
      <c r="BR1811" t="s">
        <v>2303</v>
      </c>
      <c r="BS1811" t="s">
        <v>2404</v>
      </c>
      <c r="BT1811" t="s">
        <v>14</v>
      </c>
      <c r="BU1811" t="s">
        <v>14</v>
      </c>
      <c r="BV1811" t="s">
        <v>14</v>
      </c>
      <c r="BW1811" t="s">
        <v>14</v>
      </c>
      <c r="BX1811" t="s">
        <v>14</v>
      </c>
      <c r="BY1811" t="s">
        <v>2220</v>
      </c>
      <c r="BZ1811" t="s">
        <v>25276</v>
      </c>
      <c r="CA1811" t="s">
        <v>14</v>
      </c>
      <c r="CB1811" t="s">
        <v>14</v>
      </c>
      <c r="CC1811" t="s">
        <v>14</v>
      </c>
      <c r="CD1811" t="s">
        <v>16503</v>
      </c>
      <c r="CE1811" t="s">
        <v>14</v>
      </c>
      <c r="CF1811" t="s">
        <v>16504</v>
      </c>
      <c r="CG1811" t="s">
        <v>718</v>
      </c>
      <c r="CH1811" t="s">
        <v>22075</v>
      </c>
      <c r="CJ1811" t="s">
        <v>632</v>
      </c>
      <c r="CK1811" t="s">
        <v>16</v>
      </c>
      <c r="CL1811" s="13"/>
      <c r="CM1811" s="4" t="str">
        <f>_xlfn.XLOOKUP($CG1811,tbl_area_24_07_2024[Nombre Área],tbl_area_24_07_2024[Estado],"Si no se encuentra",2,)</f>
        <v>Quintana Roo</v>
      </c>
      <c r="CN1811" s="4" t="str">
        <f>_xlfn.XLOOKUP($CG1811,tbl_area_24_07_2024[Nombre Área],tbl_area_24_07_2024[Estructura],"Si no se encuentra",2,)</f>
        <v>Juntas Locales</v>
      </c>
    </row>
    <row r="1812" spans="1:92" ht="20" x14ac:dyDescent="0.85">
      <c r="A1812" t="s">
        <v>22073</v>
      </c>
      <c r="B1812" t="s">
        <v>22074</v>
      </c>
      <c r="C1812" t="s">
        <v>22075</v>
      </c>
      <c r="D1812" t="s">
        <v>2199</v>
      </c>
      <c r="E1812" t="s">
        <v>2200</v>
      </c>
      <c r="F1812" t="s">
        <v>2201</v>
      </c>
      <c r="G1812" t="s">
        <v>1168</v>
      </c>
      <c r="H1812" t="s">
        <v>14</v>
      </c>
      <c r="I1812" t="s">
        <v>7910</v>
      </c>
      <c r="J1812" t="s">
        <v>16505</v>
      </c>
      <c r="K1812" t="s">
        <v>25277</v>
      </c>
      <c r="L1812" t="s">
        <v>14</v>
      </c>
      <c r="M1812" t="s">
        <v>14</v>
      </c>
      <c r="N1812" t="s">
        <v>16507</v>
      </c>
      <c r="O1812" t="s">
        <v>25277</v>
      </c>
      <c r="P1812" t="s">
        <v>14</v>
      </c>
      <c r="Q1812" t="s">
        <v>25277</v>
      </c>
      <c r="R1812" t="s">
        <v>25277</v>
      </c>
      <c r="S1812" t="s">
        <v>14</v>
      </c>
      <c r="T1812" t="s">
        <v>14</v>
      </c>
      <c r="U1812" t="s">
        <v>14</v>
      </c>
      <c r="V1812" t="s">
        <v>14</v>
      </c>
      <c r="W1812" t="s">
        <v>298</v>
      </c>
      <c r="X1812" t="s">
        <v>16508</v>
      </c>
      <c r="Y1812" t="s">
        <v>2028</v>
      </c>
      <c r="Z1812" t="s">
        <v>18</v>
      </c>
      <c r="AA1812" t="s">
        <v>14</v>
      </c>
      <c r="AB1812" t="s">
        <v>25277</v>
      </c>
      <c r="AC1812" t="s">
        <v>6000</v>
      </c>
      <c r="AD1812" t="s">
        <v>2348</v>
      </c>
      <c r="AE1812" t="s">
        <v>6001</v>
      </c>
      <c r="AF1812" t="s">
        <v>16509</v>
      </c>
      <c r="AG1812" t="s">
        <v>14</v>
      </c>
      <c r="AH1812" t="s">
        <v>2209</v>
      </c>
      <c r="AI1812" t="s">
        <v>1987</v>
      </c>
      <c r="AJ1812" t="s">
        <v>22246</v>
      </c>
      <c r="AK1812" t="s">
        <v>10359</v>
      </c>
      <c r="AL1812" t="s">
        <v>22371</v>
      </c>
      <c r="AM1812" t="s">
        <v>29</v>
      </c>
      <c r="AN1812" t="s">
        <v>23894</v>
      </c>
      <c r="AO1812" t="s">
        <v>29</v>
      </c>
      <c r="AP1812" t="s">
        <v>22648</v>
      </c>
      <c r="AQ1812" t="s">
        <v>14</v>
      </c>
      <c r="AR1812" t="s">
        <v>14</v>
      </c>
      <c r="AS1812" t="s">
        <v>14</v>
      </c>
      <c r="AT1812" t="s">
        <v>14</v>
      </c>
      <c r="AU1812" t="s">
        <v>5813</v>
      </c>
      <c r="AV1812" t="s">
        <v>16510</v>
      </c>
      <c r="AW1812" t="s">
        <v>16510</v>
      </c>
      <c r="AX1812" t="s">
        <v>16510</v>
      </c>
      <c r="AY1812" t="s">
        <v>12750</v>
      </c>
      <c r="AZ1812" t="s">
        <v>22170</v>
      </c>
      <c r="BA1812" t="s">
        <v>22074</v>
      </c>
      <c r="BB1812" t="s">
        <v>22089</v>
      </c>
      <c r="BC1812">
        <v>650431.87</v>
      </c>
      <c r="BD1812">
        <v>754501</v>
      </c>
      <c r="BE1812" t="s">
        <v>14</v>
      </c>
      <c r="BF1812" t="s">
        <v>14</v>
      </c>
      <c r="BG1812" t="s">
        <v>2214</v>
      </c>
      <c r="BH1812" t="s">
        <v>14</v>
      </c>
      <c r="BI1812" t="s">
        <v>22092</v>
      </c>
      <c r="BJ1812" t="s">
        <v>16507</v>
      </c>
      <c r="BK1812" t="s">
        <v>14</v>
      </c>
      <c r="BL1812" t="s">
        <v>22074</v>
      </c>
      <c r="BM1812" t="s">
        <v>22089</v>
      </c>
      <c r="BN1812" t="s">
        <v>16511</v>
      </c>
      <c r="BO1812" t="s">
        <v>14</v>
      </c>
      <c r="BP1812" t="s">
        <v>25277</v>
      </c>
      <c r="BQ1812" t="s">
        <v>2217</v>
      </c>
      <c r="BR1812" t="s">
        <v>9625</v>
      </c>
      <c r="BS1812" t="s">
        <v>2376</v>
      </c>
      <c r="BT1812" t="s">
        <v>14</v>
      </c>
      <c r="BU1812" t="s">
        <v>14</v>
      </c>
      <c r="BV1812" t="s">
        <v>14</v>
      </c>
      <c r="BW1812" t="s">
        <v>14</v>
      </c>
      <c r="BX1812" t="s">
        <v>14</v>
      </c>
      <c r="BY1812" t="s">
        <v>2220</v>
      </c>
      <c r="BZ1812" t="s">
        <v>25277</v>
      </c>
      <c r="CA1812" t="s">
        <v>16512</v>
      </c>
      <c r="CB1812" t="s">
        <v>14</v>
      </c>
      <c r="CC1812" t="s">
        <v>14</v>
      </c>
      <c r="CD1812" t="s">
        <v>16513</v>
      </c>
      <c r="CE1812" t="s">
        <v>14</v>
      </c>
      <c r="CF1812" t="s">
        <v>16514</v>
      </c>
      <c r="CG1812" t="s">
        <v>616</v>
      </c>
      <c r="CH1812" t="s">
        <v>22075</v>
      </c>
      <c r="CJ1812" t="s">
        <v>29</v>
      </c>
      <c r="CK1812" t="s">
        <v>24</v>
      </c>
      <c r="CL1812" s="13"/>
      <c r="CM1812" s="4" t="str">
        <f>_xlfn.XLOOKUP($CG1812,tbl_area_24_07_2024[Nombre Área],tbl_area_24_07_2024[Estado],"Si no se encuentra",2,)</f>
        <v>Campeche</v>
      </c>
      <c r="CN1812" s="4" t="str">
        <f>_xlfn.XLOOKUP($CG1812,tbl_area_24_07_2024[Nombre Área],tbl_area_24_07_2024[Estructura],"Si no se encuentra",2,)</f>
        <v>Juntas Distritales</v>
      </c>
    </row>
    <row r="1813" spans="1:92" ht="20" x14ac:dyDescent="0.85">
      <c r="A1813" t="s">
        <v>22073</v>
      </c>
      <c r="B1813" t="s">
        <v>22074</v>
      </c>
      <c r="C1813" t="s">
        <v>22075</v>
      </c>
      <c r="D1813" t="s">
        <v>2199</v>
      </c>
      <c r="E1813" t="s">
        <v>2200</v>
      </c>
      <c r="F1813" t="s">
        <v>2201</v>
      </c>
      <c r="G1813" t="s">
        <v>1172</v>
      </c>
      <c r="H1813" t="s">
        <v>14</v>
      </c>
      <c r="I1813" t="s">
        <v>7910</v>
      </c>
      <c r="J1813" t="s">
        <v>16515</v>
      </c>
      <c r="K1813" t="s">
        <v>25278</v>
      </c>
      <c r="L1813" t="s">
        <v>14</v>
      </c>
      <c r="M1813" t="s">
        <v>14</v>
      </c>
      <c r="N1813" t="s">
        <v>6325</v>
      </c>
      <c r="O1813" t="s">
        <v>25278</v>
      </c>
      <c r="P1813" t="s">
        <v>14</v>
      </c>
      <c r="Q1813" t="s">
        <v>25278</v>
      </c>
      <c r="R1813" t="s">
        <v>25278</v>
      </c>
      <c r="S1813" t="s">
        <v>14</v>
      </c>
      <c r="T1813" t="s">
        <v>14</v>
      </c>
      <c r="U1813" t="s">
        <v>14</v>
      </c>
      <c r="V1813" t="s">
        <v>14</v>
      </c>
      <c r="W1813" t="s">
        <v>16516</v>
      </c>
      <c r="X1813" t="s">
        <v>39</v>
      </c>
      <c r="Y1813" t="s">
        <v>1658</v>
      </c>
      <c r="Z1813" t="s">
        <v>12</v>
      </c>
      <c r="AA1813" t="s">
        <v>14</v>
      </c>
      <c r="AB1813" t="s">
        <v>25278</v>
      </c>
      <c r="AC1813" t="s">
        <v>16517</v>
      </c>
      <c r="AD1813" t="s">
        <v>2348</v>
      </c>
      <c r="AE1813" t="s">
        <v>16518</v>
      </c>
      <c r="AF1813" t="s">
        <v>1524</v>
      </c>
      <c r="AG1813" t="s">
        <v>1433</v>
      </c>
      <c r="AH1813" t="s">
        <v>2209</v>
      </c>
      <c r="AI1813" t="s">
        <v>16519</v>
      </c>
      <c r="AJ1813" t="s">
        <v>22246</v>
      </c>
      <c r="AK1813" t="s">
        <v>5611</v>
      </c>
      <c r="AL1813" t="s">
        <v>25279</v>
      </c>
      <c r="AM1813" t="s">
        <v>16520</v>
      </c>
      <c r="AN1813" t="s">
        <v>22118</v>
      </c>
      <c r="AO1813" t="s">
        <v>334</v>
      </c>
      <c r="AP1813" t="s">
        <v>25280</v>
      </c>
      <c r="AQ1813" t="s">
        <v>14</v>
      </c>
      <c r="AR1813" t="s">
        <v>14</v>
      </c>
      <c r="AS1813" t="s">
        <v>14</v>
      </c>
      <c r="AT1813" t="s">
        <v>14</v>
      </c>
      <c r="AU1813" t="s">
        <v>5813</v>
      </c>
      <c r="AV1813" t="s">
        <v>16510</v>
      </c>
      <c r="AW1813" t="s">
        <v>16510</v>
      </c>
      <c r="AX1813" t="s">
        <v>16510</v>
      </c>
      <c r="AY1813" t="s">
        <v>16521</v>
      </c>
      <c r="AZ1813" t="s">
        <v>22226</v>
      </c>
      <c r="BA1813" t="s">
        <v>22074</v>
      </c>
      <c r="BB1813" t="s">
        <v>22089</v>
      </c>
      <c r="BC1813">
        <v>917750.9</v>
      </c>
      <c r="BD1813">
        <v>1064591</v>
      </c>
      <c r="BE1813" t="s">
        <v>14</v>
      </c>
      <c r="BF1813" t="s">
        <v>14</v>
      </c>
      <c r="BG1813" t="s">
        <v>2214</v>
      </c>
      <c r="BH1813" t="s">
        <v>14</v>
      </c>
      <c r="BI1813" t="s">
        <v>22092</v>
      </c>
      <c r="BJ1813" t="s">
        <v>6325</v>
      </c>
      <c r="BK1813" t="s">
        <v>14</v>
      </c>
      <c r="BL1813" t="s">
        <v>22074</v>
      </c>
      <c r="BM1813" t="s">
        <v>22089</v>
      </c>
      <c r="BN1813" t="s">
        <v>16522</v>
      </c>
      <c r="BO1813" t="s">
        <v>14</v>
      </c>
      <c r="BP1813" t="s">
        <v>25278</v>
      </c>
      <c r="BQ1813" t="s">
        <v>2217</v>
      </c>
      <c r="BR1813" t="s">
        <v>9625</v>
      </c>
      <c r="BS1813" t="s">
        <v>2376</v>
      </c>
      <c r="BT1813" t="s">
        <v>14</v>
      </c>
      <c r="BU1813" t="s">
        <v>14</v>
      </c>
      <c r="BV1813" t="s">
        <v>14</v>
      </c>
      <c r="BW1813" t="s">
        <v>14</v>
      </c>
      <c r="BX1813" t="s">
        <v>14</v>
      </c>
      <c r="BY1813" t="s">
        <v>2220</v>
      </c>
      <c r="BZ1813" t="s">
        <v>25278</v>
      </c>
      <c r="CA1813" t="s">
        <v>16512</v>
      </c>
      <c r="CB1813" t="s">
        <v>14</v>
      </c>
      <c r="CC1813" t="s">
        <v>14</v>
      </c>
      <c r="CD1813" t="s">
        <v>16523</v>
      </c>
      <c r="CE1813" t="s">
        <v>14</v>
      </c>
      <c r="CF1813" t="s">
        <v>16524</v>
      </c>
      <c r="CG1813" t="s">
        <v>616</v>
      </c>
      <c r="CH1813" t="s">
        <v>22075</v>
      </c>
      <c r="CJ1813" t="s">
        <v>29</v>
      </c>
      <c r="CK1813" t="s">
        <v>24</v>
      </c>
      <c r="CL1813" s="13"/>
      <c r="CM1813" s="4" t="str">
        <f>_xlfn.XLOOKUP($CG1813,tbl_area_24_07_2024[Nombre Área],tbl_area_24_07_2024[Estado],"Si no se encuentra",2,)</f>
        <v>Campeche</v>
      </c>
      <c r="CN1813" s="4" t="str">
        <f>_xlfn.XLOOKUP($CG1813,tbl_area_24_07_2024[Nombre Área],tbl_area_24_07_2024[Estructura],"Si no se encuentra",2,)</f>
        <v>Juntas Distritales</v>
      </c>
    </row>
    <row r="1814" spans="1:92" ht="20" x14ac:dyDescent="0.85">
      <c r="A1814" t="s">
        <v>22073</v>
      </c>
      <c r="B1814" t="s">
        <v>22074</v>
      </c>
      <c r="C1814" t="s">
        <v>22075</v>
      </c>
      <c r="D1814" t="s">
        <v>2199</v>
      </c>
      <c r="E1814" t="s">
        <v>2200</v>
      </c>
      <c r="F1814" t="s">
        <v>2201</v>
      </c>
      <c r="G1814" t="s">
        <v>1173</v>
      </c>
      <c r="H1814" t="s">
        <v>14</v>
      </c>
      <c r="I1814" t="s">
        <v>7910</v>
      </c>
      <c r="J1814" t="s">
        <v>16525</v>
      </c>
      <c r="K1814" t="s">
        <v>25281</v>
      </c>
      <c r="L1814" t="s">
        <v>14</v>
      </c>
      <c r="M1814" t="s">
        <v>14</v>
      </c>
      <c r="N1814" t="s">
        <v>16507</v>
      </c>
      <c r="O1814" t="s">
        <v>25281</v>
      </c>
      <c r="P1814" t="s">
        <v>14</v>
      </c>
      <c r="Q1814" t="s">
        <v>25281</v>
      </c>
      <c r="R1814" t="s">
        <v>25281</v>
      </c>
      <c r="S1814" t="s">
        <v>14</v>
      </c>
      <c r="T1814" t="s">
        <v>14</v>
      </c>
      <c r="U1814" t="s">
        <v>14</v>
      </c>
      <c r="V1814" t="s">
        <v>14</v>
      </c>
      <c r="W1814" t="s">
        <v>298</v>
      </c>
      <c r="X1814" t="s">
        <v>16508</v>
      </c>
      <c r="Y1814" t="s">
        <v>2028</v>
      </c>
      <c r="Z1814" t="s">
        <v>18</v>
      </c>
      <c r="AA1814" t="s">
        <v>14</v>
      </c>
      <c r="AB1814" t="s">
        <v>25281</v>
      </c>
      <c r="AC1814" t="s">
        <v>6000</v>
      </c>
      <c r="AD1814" t="s">
        <v>2348</v>
      </c>
      <c r="AE1814" t="s">
        <v>6001</v>
      </c>
      <c r="AF1814" t="s">
        <v>16509</v>
      </c>
      <c r="AG1814" t="s">
        <v>14</v>
      </c>
      <c r="AH1814" t="s">
        <v>2209</v>
      </c>
      <c r="AI1814" t="s">
        <v>1987</v>
      </c>
      <c r="AJ1814" t="s">
        <v>22246</v>
      </c>
      <c r="AK1814" t="s">
        <v>10359</v>
      </c>
      <c r="AL1814" t="s">
        <v>22371</v>
      </c>
      <c r="AM1814" t="s">
        <v>29</v>
      </c>
      <c r="AN1814" t="s">
        <v>23894</v>
      </c>
      <c r="AO1814" t="s">
        <v>29</v>
      </c>
      <c r="AP1814" t="s">
        <v>22648</v>
      </c>
      <c r="AQ1814" t="s">
        <v>14</v>
      </c>
      <c r="AR1814" t="s">
        <v>14</v>
      </c>
      <c r="AS1814" t="s">
        <v>14</v>
      </c>
      <c r="AT1814" t="s">
        <v>14</v>
      </c>
      <c r="AU1814" t="s">
        <v>5813</v>
      </c>
      <c r="AV1814" t="s">
        <v>16510</v>
      </c>
      <c r="AW1814" t="s">
        <v>16510</v>
      </c>
      <c r="AX1814" t="s">
        <v>16510</v>
      </c>
      <c r="AY1814" t="s">
        <v>12850</v>
      </c>
      <c r="AZ1814" t="s">
        <v>22157</v>
      </c>
      <c r="BA1814" t="s">
        <v>22074</v>
      </c>
      <c r="BB1814" t="s">
        <v>22089</v>
      </c>
      <c r="BC1814">
        <v>650431.87</v>
      </c>
      <c r="BD1814">
        <v>754501</v>
      </c>
      <c r="BE1814" t="s">
        <v>14</v>
      </c>
      <c r="BF1814" t="s">
        <v>14</v>
      </c>
      <c r="BG1814" t="s">
        <v>2214</v>
      </c>
      <c r="BH1814" t="s">
        <v>14</v>
      </c>
      <c r="BI1814" t="s">
        <v>22092</v>
      </c>
      <c r="BJ1814" t="s">
        <v>16507</v>
      </c>
      <c r="BK1814" t="s">
        <v>14</v>
      </c>
      <c r="BL1814" t="s">
        <v>22074</v>
      </c>
      <c r="BM1814" t="s">
        <v>22089</v>
      </c>
      <c r="BN1814" t="s">
        <v>16511</v>
      </c>
      <c r="BO1814" t="s">
        <v>14</v>
      </c>
      <c r="BP1814" t="s">
        <v>25281</v>
      </c>
      <c r="BQ1814" t="s">
        <v>2217</v>
      </c>
      <c r="BR1814" t="s">
        <v>9625</v>
      </c>
      <c r="BS1814" t="s">
        <v>2376</v>
      </c>
      <c r="BT1814" t="s">
        <v>14</v>
      </c>
      <c r="BU1814" t="s">
        <v>14</v>
      </c>
      <c r="BV1814" t="s">
        <v>14</v>
      </c>
      <c r="BW1814" t="s">
        <v>14</v>
      </c>
      <c r="BX1814" t="s">
        <v>14</v>
      </c>
      <c r="BY1814" t="s">
        <v>2220</v>
      </c>
      <c r="BZ1814" t="s">
        <v>25281</v>
      </c>
      <c r="CA1814" t="s">
        <v>16512</v>
      </c>
      <c r="CB1814" t="s">
        <v>14</v>
      </c>
      <c r="CC1814" t="s">
        <v>14</v>
      </c>
      <c r="CD1814" t="s">
        <v>16526</v>
      </c>
      <c r="CE1814" t="s">
        <v>14</v>
      </c>
      <c r="CF1814" t="s">
        <v>16527</v>
      </c>
      <c r="CG1814" t="s">
        <v>616</v>
      </c>
      <c r="CH1814" t="s">
        <v>22075</v>
      </c>
      <c r="CJ1814" t="s">
        <v>29</v>
      </c>
      <c r="CK1814" t="s">
        <v>24</v>
      </c>
      <c r="CL1814" s="13"/>
      <c r="CM1814" s="4" t="str">
        <f>_xlfn.XLOOKUP($CG1814,tbl_area_24_07_2024[Nombre Área],tbl_area_24_07_2024[Estado],"Si no se encuentra",2,)</f>
        <v>Campeche</v>
      </c>
      <c r="CN1814" s="4" t="str">
        <f>_xlfn.XLOOKUP($CG1814,tbl_area_24_07_2024[Nombre Área],tbl_area_24_07_2024[Estructura],"Si no se encuentra",2,)</f>
        <v>Juntas Distritales</v>
      </c>
    </row>
    <row r="1815" spans="1:92" ht="20" x14ac:dyDescent="0.85">
      <c r="A1815" t="s">
        <v>22073</v>
      </c>
      <c r="B1815" t="s">
        <v>22074</v>
      </c>
      <c r="C1815" t="s">
        <v>22075</v>
      </c>
      <c r="D1815" t="s">
        <v>2199</v>
      </c>
      <c r="E1815" t="s">
        <v>2200</v>
      </c>
      <c r="F1815" t="s">
        <v>2201</v>
      </c>
      <c r="G1815" t="s">
        <v>1174</v>
      </c>
      <c r="H1815" t="s">
        <v>14</v>
      </c>
      <c r="I1815" t="s">
        <v>7910</v>
      </c>
      <c r="J1815" t="s">
        <v>16528</v>
      </c>
      <c r="K1815" t="s">
        <v>25282</v>
      </c>
      <c r="L1815" t="s">
        <v>14</v>
      </c>
      <c r="M1815" t="s">
        <v>14</v>
      </c>
      <c r="N1815" t="s">
        <v>6325</v>
      </c>
      <c r="O1815" t="s">
        <v>25282</v>
      </c>
      <c r="P1815" t="s">
        <v>14</v>
      </c>
      <c r="Q1815" t="s">
        <v>25282</v>
      </c>
      <c r="R1815" t="s">
        <v>25282</v>
      </c>
      <c r="S1815" t="s">
        <v>14</v>
      </c>
      <c r="T1815" t="s">
        <v>14</v>
      </c>
      <c r="U1815" t="s">
        <v>14</v>
      </c>
      <c r="V1815" t="s">
        <v>14</v>
      </c>
      <c r="W1815" t="s">
        <v>16516</v>
      </c>
      <c r="X1815" t="s">
        <v>39</v>
      </c>
      <c r="Y1815" t="s">
        <v>1658</v>
      </c>
      <c r="Z1815" t="s">
        <v>12</v>
      </c>
      <c r="AA1815" t="s">
        <v>14</v>
      </c>
      <c r="AB1815" t="s">
        <v>25282</v>
      </c>
      <c r="AC1815" t="s">
        <v>16517</v>
      </c>
      <c r="AD1815" t="s">
        <v>2348</v>
      </c>
      <c r="AE1815" t="s">
        <v>16518</v>
      </c>
      <c r="AF1815" t="s">
        <v>1524</v>
      </c>
      <c r="AG1815" t="s">
        <v>1433</v>
      </c>
      <c r="AH1815" t="s">
        <v>2209</v>
      </c>
      <c r="AI1815" t="s">
        <v>16519</v>
      </c>
      <c r="AJ1815" t="s">
        <v>22246</v>
      </c>
      <c r="AK1815" t="s">
        <v>5611</v>
      </c>
      <c r="AL1815" t="s">
        <v>25279</v>
      </c>
      <c r="AM1815" t="s">
        <v>16520</v>
      </c>
      <c r="AN1815" t="s">
        <v>22118</v>
      </c>
      <c r="AO1815" t="s">
        <v>334</v>
      </c>
      <c r="AP1815" t="s">
        <v>25280</v>
      </c>
      <c r="AQ1815" t="s">
        <v>14</v>
      </c>
      <c r="AR1815" t="s">
        <v>14</v>
      </c>
      <c r="AS1815" t="s">
        <v>14</v>
      </c>
      <c r="AT1815" t="s">
        <v>14</v>
      </c>
      <c r="AU1815" t="s">
        <v>5813</v>
      </c>
      <c r="AV1815" t="s">
        <v>16510</v>
      </c>
      <c r="AW1815" t="s">
        <v>16510</v>
      </c>
      <c r="AX1815" t="s">
        <v>16510</v>
      </c>
      <c r="AY1815" t="s">
        <v>12845</v>
      </c>
      <c r="AZ1815" t="s">
        <v>22157</v>
      </c>
      <c r="BA1815" t="s">
        <v>22074</v>
      </c>
      <c r="BB1815" t="s">
        <v>22089</v>
      </c>
      <c r="BC1815">
        <v>917750.9</v>
      </c>
      <c r="BD1815">
        <v>1064591</v>
      </c>
      <c r="BE1815" t="s">
        <v>14</v>
      </c>
      <c r="BF1815" t="s">
        <v>14</v>
      </c>
      <c r="BG1815" t="s">
        <v>2214</v>
      </c>
      <c r="BH1815" t="s">
        <v>14</v>
      </c>
      <c r="BI1815" t="s">
        <v>22092</v>
      </c>
      <c r="BJ1815" t="s">
        <v>6325</v>
      </c>
      <c r="BK1815" t="s">
        <v>14</v>
      </c>
      <c r="BL1815" t="s">
        <v>22074</v>
      </c>
      <c r="BM1815" t="s">
        <v>22089</v>
      </c>
      <c r="BN1815" t="s">
        <v>16522</v>
      </c>
      <c r="BO1815" t="s">
        <v>14</v>
      </c>
      <c r="BP1815" t="s">
        <v>25282</v>
      </c>
      <c r="BQ1815" t="s">
        <v>2217</v>
      </c>
      <c r="BR1815" t="s">
        <v>9625</v>
      </c>
      <c r="BS1815" t="s">
        <v>2376</v>
      </c>
      <c r="BT1815" t="s">
        <v>14</v>
      </c>
      <c r="BU1815" t="s">
        <v>14</v>
      </c>
      <c r="BV1815" t="s">
        <v>14</v>
      </c>
      <c r="BW1815" t="s">
        <v>14</v>
      </c>
      <c r="BX1815" t="s">
        <v>14</v>
      </c>
      <c r="BY1815" t="s">
        <v>2220</v>
      </c>
      <c r="BZ1815" t="s">
        <v>25282</v>
      </c>
      <c r="CA1815" t="s">
        <v>16512</v>
      </c>
      <c r="CB1815" t="s">
        <v>14</v>
      </c>
      <c r="CC1815" t="s">
        <v>14</v>
      </c>
      <c r="CD1815" t="s">
        <v>16529</v>
      </c>
      <c r="CE1815" t="s">
        <v>14</v>
      </c>
      <c r="CF1815" t="s">
        <v>16530</v>
      </c>
      <c r="CG1815" t="s">
        <v>616</v>
      </c>
      <c r="CH1815" t="s">
        <v>22075</v>
      </c>
      <c r="CJ1815" t="s">
        <v>29</v>
      </c>
      <c r="CK1815" t="s">
        <v>24</v>
      </c>
      <c r="CL1815" s="13"/>
      <c r="CM1815" s="4" t="str">
        <f>_xlfn.XLOOKUP($CG1815,tbl_area_24_07_2024[Nombre Área],tbl_area_24_07_2024[Estado],"Si no se encuentra",2,)</f>
        <v>Campeche</v>
      </c>
      <c r="CN1815" s="4" t="str">
        <f>_xlfn.XLOOKUP($CG1815,tbl_area_24_07_2024[Nombre Área],tbl_area_24_07_2024[Estructura],"Si no se encuentra",2,)</f>
        <v>Juntas Distritales</v>
      </c>
    </row>
    <row r="1816" spans="1:92" ht="20" x14ac:dyDescent="0.85">
      <c r="A1816" t="s">
        <v>22073</v>
      </c>
      <c r="B1816" t="s">
        <v>22074</v>
      </c>
      <c r="C1816" t="s">
        <v>22075</v>
      </c>
      <c r="D1816" t="s">
        <v>2199</v>
      </c>
      <c r="E1816" t="s">
        <v>2242</v>
      </c>
      <c r="F1816" t="s">
        <v>2201</v>
      </c>
      <c r="G1816" t="s">
        <v>16531</v>
      </c>
      <c r="H1816" t="s">
        <v>14</v>
      </c>
      <c r="I1816" t="s">
        <v>16532</v>
      </c>
      <c r="J1816" t="s">
        <v>16533</v>
      </c>
      <c r="K1816" t="s">
        <v>25283</v>
      </c>
      <c r="L1816" t="s">
        <v>14</v>
      </c>
      <c r="M1816" t="s">
        <v>14</v>
      </c>
      <c r="N1816" t="s">
        <v>16534</v>
      </c>
      <c r="O1816" t="s">
        <v>25283</v>
      </c>
      <c r="P1816" t="s">
        <v>14</v>
      </c>
      <c r="Q1816" t="s">
        <v>25283</v>
      </c>
      <c r="R1816" t="s">
        <v>25283</v>
      </c>
      <c r="S1816" t="s">
        <v>14</v>
      </c>
      <c r="T1816" t="s">
        <v>14</v>
      </c>
      <c r="U1816" t="s">
        <v>14</v>
      </c>
      <c r="V1816" t="s">
        <v>14</v>
      </c>
      <c r="W1816" t="s">
        <v>256</v>
      </c>
      <c r="X1816" t="s">
        <v>160</v>
      </c>
      <c r="Y1816" t="s">
        <v>1406</v>
      </c>
      <c r="Z1816" t="s">
        <v>18</v>
      </c>
      <c r="AA1816" t="s">
        <v>14</v>
      </c>
      <c r="AB1816" t="s">
        <v>25283</v>
      </c>
      <c r="AC1816" t="s">
        <v>6277</v>
      </c>
      <c r="AD1816" t="s">
        <v>2207</v>
      </c>
      <c r="AE1816" t="s">
        <v>212</v>
      </c>
      <c r="AF1816" t="s">
        <v>6278</v>
      </c>
      <c r="AG1816" t="s">
        <v>14</v>
      </c>
      <c r="AH1816" t="s">
        <v>2209</v>
      </c>
      <c r="AI1816" t="s">
        <v>6279</v>
      </c>
      <c r="AJ1816" t="s">
        <v>1168</v>
      </c>
      <c r="AK1816" t="s">
        <v>1783</v>
      </c>
      <c r="AL1816" t="s">
        <v>1173</v>
      </c>
      <c r="AM1816" t="s">
        <v>1783</v>
      </c>
      <c r="AN1816" t="s">
        <v>1173</v>
      </c>
      <c r="AO1816" t="s">
        <v>15</v>
      </c>
      <c r="AP1816" t="s">
        <v>25284</v>
      </c>
      <c r="AQ1816" t="s">
        <v>14</v>
      </c>
      <c r="AR1816" t="s">
        <v>14</v>
      </c>
      <c r="AS1816" t="s">
        <v>14</v>
      </c>
      <c r="AT1816" t="s">
        <v>14</v>
      </c>
      <c r="AU1816" t="s">
        <v>2252</v>
      </c>
      <c r="AV1816" t="s">
        <v>1820</v>
      </c>
      <c r="AW1816" t="s">
        <v>1820</v>
      </c>
      <c r="AX1816" t="s">
        <v>1820</v>
      </c>
      <c r="AY1816" t="s">
        <v>16535</v>
      </c>
      <c r="AZ1816" t="s">
        <v>22126</v>
      </c>
      <c r="BA1816" t="s">
        <v>22082</v>
      </c>
      <c r="BB1816" t="s">
        <v>22082</v>
      </c>
      <c r="BC1816">
        <v>280000</v>
      </c>
      <c r="BD1816">
        <v>324800</v>
      </c>
      <c r="BE1816" t="s">
        <v>14</v>
      </c>
      <c r="BF1816" t="s">
        <v>14</v>
      </c>
      <c r="BG1816" t="s">
        <v>2214</v>
      </c>
      <c r="BH1816" t="s">
        <v>14</v>
      </c>
      <c r="BI1816" t="s">
        <v>22092</v>
      </c>
      <c r="BJ1816" t="s">
        <v>16536</v>
      </c>
      <c r="BK1816" t="s">
        <v>14</v>
      </c>
      <c r="BL1816" t="s">
        <v>22126</v>
      </c>
      <c r="BM1816" t="s">
        <v>22082</v>
      </c>
      <c r="BN1816" t="s">
        <v>16537</v>
      </c>
      <c r="BO1816" t="s">
        <v>14</v>
      </c>
      <c r="BP1816" t="s">
        <v>25283</v>
      </c>
      <c r="BQ1816" t="s">
        <v>2217</v>
      </c>
      <c r="BR1816" t="s">
        <v>2303</v>
      </c>
      <c r="BS1816" t="s">
        <v>2376</v>
      </c>
      <c r="BT1816" t="s">
        <v>14</v>
      </c>
      <c r="BU1816" t="s">
        <v>14</v>
      </c>
      <c r="BV1816" t="s">
        <v>14</v>
      </c>
      <c r="BW1816" t="s">
        <v>14</v>
      </c>
      <c r="BX1816" t="s">
        <v>14</v>
      </c>
      <c r="BY1816" t="s">
        <v>2544</v>
      </c>
      <c r="BZ1816" t="s">
        <v>25283</v>
      </c>
      <c r="CA1816" t="s">
        <v>3050</v>
      </c>
      <c r="CB1816" t="s">
        <v>14</v>
      </c>
      <c r="CC1816" t="s">
        <v>14</v>
      </c>
      <c r="CD1816" t="s">
        <v>14</v>
      </c>
      <c r="CE1816" t="s">
        <v>14</v>
      </c>
      <c r="CF1816" t="s">
        <v>16538</v>
      </c>
      <c r="CG1816" t="s">
        <v>13</v>
      </c>
      <c r="CH1816" t="s">
        <v>22075</v>
      </c>
      <c r="CJ1816" t="s">
        <v>15</v>
      </c>
      <c r="CK1816" t="s">
        <v>16</v>
      </c>
      <c r="CL1816" s="13"/>
      <c r="CM1816" s="4" t="str">
        <f>_xlfn.XLOOKUP($CG1816,tbl_area_24_07_2024[Nombre Área],tbl_area_24_07_2024[Estado],"Si no se encuentra",2,)</f>
        <v>Baja California Sur</v>
      </c>
      <c r="CN1816" s="4" t="str">
        <f>_xlfn.XLOOKUP($CG1816,tbl_area_24_07_2024[Nombre Área],tbl_area_24_07_2024[Estructura],"Si no se encuentra",2,)</f>
        <v>Juntas Locales</v>
      </c>
    </row>
    <row r="1817" spans="1:92" ht="20" x14ac:dyDescent="0.85">
      <c r="A1817" t="s">
        <v>22073</v>
      </c>
      <c r="B1817" t="s">
        <v>22074</v>
      </c>
      <c r="C1817" t="s">
        <v>22075</v>
      </c>
      <c r="D1817" t="s">
        <v>2199</v>
      </c>
      <c r="E1817" t="s">
        <v>2242</v>
      </c>
      <c r="F1817" t="s">
        <v>2201</v>
      </c>
      <c r="G1817" t="s">
        <v>16539</v>
      </c>
      <c r="H1817" t="s">
        <v>14</v>
      </c>
      <c r="I1817" t="s">
        <v>16532</v>
      </c>
      <c r="J1817" t="s">
        <v>16540</v>
      </c>
      <c r="K1817" t="s">
        <v>25285</v>
      </c>
      <c r="L1817" t="s">
        <v>14</v>
      </c>
      <c r="M1817" t="s">
        <v>14</v>
      </c>
      <c r="N1817" t="s">
        <v>16541</v>
      </c>
      <c r="O1817" t="s">
        <v>25285</v>
      </c>
      <c r="P1817" t="s">
        <v>14</v>
      </c>
      <c r="Q1817" t="s">
        <v>25285</v>
      </c>
      <c r="R1817" t="s">
        <v>25285</v>
      </c>
      <c r="S1817" t="s">
        <v>14</v>
      </c>
      <c r="T1817" t="s">
        <v>14</v>
      </c>
      <c r="U1817" t="s">
        <v>14</v>
      </c>
      <c r="V1817" t="s">
        <v>14</v>
      </c>
      <c r="W1817" t="s">
        <v>376</v>
      </c>
      <c r="X1817" t="s">
        <v>26</v>
      </c>
      <c r="Y1817" t="s">
        <v>1354</v>
      </c>
      <c r="Z1817" t="s">
        <v>12</v>
      </c>
      <c r="AA1817" t="s">
        <v>14</v>
      </c>
      <c r="AB1817" t="s">
        <v>25285</v>
      </c>
      <c r="AC1817" t="s">
        <v>16542</v>
      </c>
      <c r="AD1817" t="s">
        <v>2207</v>
      </c>
      <c r="AE1817" t="s">
        <v>1795</v>
      </c>
      <c r="AF1817" t="s">
        <v>16543</v>
      </c>
      <c r="AG1817" t="s">
        <v>14</v>
      </c>
      <c r="AH1817" t="s">
        <v>2209</v>
      </c>
      <c r="AI1817" t="s">
        <v>1760</v>
      </c>
      <c r="AJ1817" t="s">
        <v>1168</v>
      </c>
      <c r="AK1817" t="s">
        <v>1783</v>
      </c>
      <c r="AL1817" t="s">
        <v>1173</v>
      </c>
      <c r="AM1817" t="s">
        <v>1783</v>
      </c>
      <c r="AN1817" t="s">
        <v>1173</v>
      </c>
      <c r="AO1817" t="s">
        <v>15</v>
      </c>
      <c r="AP1817" t="s">
        <v>25286</v>
      </c>
      <c r="AQ1817" t="s">
        <v>14</v>
      </c>
      <c r="AR1817" t="s">
        <v>14</v>
      </c>
      <c r="AS1817" t="s">
        <v>14</v>
      </c>
      <c r="AT1817" t="s">
        <v>14</v>
      </c>
      <c r="AU1817" t="s">
        <v>2252</v>
      </c>
      <c r="AV1817" t="s">
        <v>1820</v>
      </c>
      <c r="AW1817" t="s">
        <v>1820</v>
      </c>
      <c r="AX1817" t="s">
        <v>1820</v>
      </c>
      <c r="AY1817" t="s">
        <v>16544</v>
      </c>
      <c r="AZ1817" t="s">
        <v>22126</v>
      </c>
      <c r="BA1817" t="s">
        <v>22082</v>
      </c>
      <c r="BB1817" t="s">
        <v>22082</v>
      </c>
      <c r="BC1817">
        <v>369830</v>
      </c>
      <c r="BD1817">
        <v>429002.8</v>
      </c>
      <c r="BE1817" t="s">
        <v>14</v>
      </c>
      <c r="BF1817" t="s">
        <v>14</v>
      </c>
      <c r="BG1817" t="s">
        <v>2214</v>
      </c>
      <c r="BH1817" t="s">
        <v>14</v>
      </c>
      <c r="BI1817" t="s">
        <v>22092</v>
      </c>
      <c r="BJ1817" t="s">
        <v>16545</v>
      </c>
      <c r="BK1817" t="s">
        <v>14</v>
      </c>
      <c r="BL1817" t="s">
        <v>22126</v>
      </c>
      <c r="BM1817" t="s">
        <v>22082</v>
      </c>
      <c r="BN1817" t="s">
        <v>16546</v>
      </c>
      <c r="BO1817" t="s">
        <v>14</v>
      </c>
      <c r="BP1817" t="s">
        <v>25285</v>
      </c>
      <c r="BQ1817" t="s">
        <v>2217</v>
      </c>
      <c r="BR1817" t="s">
        <v>2303</v>
      </c>
      <c r="BS1817" t="s">
        <v>2376</v>
      </c>
      <c r="BT1817" t="s">
        <v>14</v>
      </c>
      <c r="BU1817" t="s">
        <v>14</v>
      </c>
      <c r="BV1817" t="s">
        <v>14</v>
      </c>
      <c r="BW1817" t="s">
        <v>14</v>
      </c>
      <c r="BX1817" t="s">
        <v>14</v>
      </c>
      <c r="BY1817" t="s">
        <v>2544</v>
      </c>
      <c r="BZ1817" t="s">
        <v>25285</v>
      </c>
      <c r="CA1817" t="s">
        <v>3050</v>
      </c>
      <c r="CB1817" t="s">
        <v>14</v>
      </c>
      <c r="CC1817" t="s">
        <v>14</v>
      </c>
      <c r="CD1817" t="s">
        <v>14</v>
      </c>
      <c r="CE1817" t="s">
        <v>14</v>
      </c>
      <c r="CF1817" t="s">
        <v>16547</v>
      </c>
      <c r="CG1817" t="s">
        <v>13</v>
      </c>
      <c r="CH1817" t="s">
        <v>22075</v>
      </c>
      <c r="CJ1817" t="s">
        <v>15</v>
      </c>
      <c r="CK1817" t="s">
        <v>16</v>
      </c>
      <c r="CL1817" s="13"/>
      <c r="CM1817" s="4" t="str">
        <f>_xlfn.XLOOKUP($CG1817,tbl_area_24_07_2024[Nombre Área],tbl_area_24_07_2024[Estado],"Si no se encuentra",2,)</f>
        <v>Baja California Sur</v>
      </c>
      <c r="CN1817" s="4" t="str">
        <f>_xlfn.XLOOKUP($CG1817,tbl_area_24_07_2024[Nombre Área],tbl_area_24_07_2024[Estructura],"Si no se encuentra",2,)</f>
        <v>Juntas Locales</v>
      </c>
    </row>
    <row r="1818" spans="1:92" ht="20" x14ac:dyDescent="0.85">
      <c r="A1818" t="s">
        <v>22073</v>
      </c>
      <c r="B1818" t="s">
        <v>22074</v>
      </c>
      <c r="C1818" t="s">
        <v>22075</v>
      </c>
      <c r="D1818" t="s">
        <v>2199</v>
      </c>
      <c r="E1818" t="s">
        <v>2242</v>
      </c>
      <c r="F1818" t="s">
        <v>2201</v>
      </c>
      <c r="G1818" t="s">
        <v>16539</v>
      </c>
      <c r="H1818" t="s">
        <v>14</v>
      </c>
      <c r="I1818" t="s">
        <v>16532</v>
      </c>
      <c r="J1818" t="s">
        <v>16548</v>
      </c>
      <c r="K1818" t="s">
        <v>2325</v>
      </c>
      <c r="L1818" t="s">
        <v>14</v>
      </c>
      <c r="M1818" t="s">
        <v>14</v>
      </c>
      <c r="N1818" t="s">
        <v>16549</v>
      </c>
      <c r="O1818" t="s">
        <v>2325</v>
      </c>
      <c r="P1818" t="s">
        <v>14</v>
      </c>
      <c r="Q1818" t="s">
        <v>2325</v>
      </c>
      <c r="R1818" t="s">
        <v>2325</v>
      </c>
      <c r="S1818" t="s">
        <v>14</v>
      </c>
      <c r="T1818" t="s">
        <v>14</v>
      </c>
      <c r="U1818" t="s">
        <v>14</v>
      </c>
      <c r="V1818" t="s">
        <v>14</v>
      </c>
      <c r="W1818" t="s">
        <v>14</v>
      </c>
      <c r="X1818" t="s">
        <v>14</v>
      </c>
      <c r="Y1818" t="s">
        <v>14</v>
      </c>
      <c r="Z1818" t="s">
        <v>14</v>
      </c>
      <c r="AA1818" t="s">
        <v>16550</v>
      </c>
      <c r="AB1818" t="s">
        <v>2325</v>
      </c>
      <c r="AC1818" t="s">
        <v>16551</v>
      </c>
      <c r="AD1818" t="s">
        <v>2207</v>
      </c>
      <c r="AE1818" t="s">
        <v>16552</v>
      </c>
      <c r="AF1818" t="s">
        <v>5073</v>
      </c>
      <c r="AG1818" t="s">
        <v>14</v>
      </c>
      <c r="AH1818" t="s">
        <v>2209</v>
      </c>
      <c r="AI1818" t="s">
        <v>2287</v>
      </c>
      <c r="AJ1818" t="s">
        <v>1168</v>
      </c>
      <c r="AK1818" t="s">
        <v>1783</v>
      </c>
      <c r="AL1818" t="s">
        <v>1173</v>
      </c>
      <c r="AM1818" t="s">
        <v>1783</v>
      </c>
      <c r="AN1818" t="s">
        <v>1173</v>
      </c>
      <c r="AO1818" t="s">
        <v>15</v>
      </c>
      <c r="AP1818" t="s">
        <v>22999</v>
      </c>
      <c r="AQ1818" t="s">
        <v>14</v>
      </c>
      <c r="AR1818" t="s">
        <v>14</v>
      </c>
      <c r="AS1818" t="s">
        <v>14</v>
      </c>
      <c r="AT1818" t="s">
        <v>14</v>
      </c>
      <c r="AU1818" t="s">
        <v>2252</v>
      </c>
      <c r="AV1818" t="s">
        <v>1820</v>
      </c>
      <c r="AW1818" t="s">
        <v>1820</v>
      </c>
      <c r="AX1818" t="s">
        <v>1820</v>
      </c>
      <c r="AY1818" t="s">
        <v>16553</v>
      </c>
      <c r="AZ1818" t="s">
        <v>22126</v>
      </c>
      <c r="BA1818" t="s">
        <v>22082</v>
      </c>
      <c r="BB1818" t="s">
        <v>22082</v>
      </c>
      <c r="BC1818">
        <v>615000</v>
      </c>
      <c r="BD1818">
        <v>713400</v>
      </c>
      <c r="BE1818" t="s">
        <v>14</v>
      </c>
      <c r="BF1818" t="s">
        <v>14</v>
      </c>
      <c r="BG1818" t="s">
        <v>2214</v>
      </c>
      <c r="BH1818" t="s">
        <v>14</v>
      </c>
      <c r="BI1818" t="s">
        <v>22092</v>
      </c>
      <c r="BJ1818" t="s">
        <v>16554</v>
      </c>
      <c r="BK1818" t="s">
        <v>14</v>
      </c>
      <c r="BL1818" t="s">
        <v>22126</v>
      </c>
      <c r="BM1818" t="s">
        <v>22082</v>
      </c>
      <c r="BN1818" t="s">
        <v>16555</v>
      </c>
      <c r="BO1818" t="s">
        <v>14</v>
      </c>
      <c r="BP1818" t="s">
        <v>2325</v>
      </c>
      <c r="BQ1818" t="s">
        <v>2217</v>
      </c>
      <c r="BR1818" t="s">
        <v>2303</v>
      </c>
      <c r="BS1818" t="s">
        <v>2376</v>
      </c>
      <c r="BT1818" t="s">
        <v>14</v>
      </c>
      <c r="BU1818" t="s">
        <v>14</v>
      </c>
      <c r="BV1818" t="s">
        <v>14</v>
      </c>
      <c r="BW1818" t="s">
        <v>14</v>
      </c>
      <c r="BX1818" t="s">
        <v>14</v>
      </c>
      <c r="BY1818" t="s">
        <v>2544</v>
      </c>
      <c r="BZ1818" t="s">
        <v>2325</v>
      </c>
      <c r="CA1818" t="s">
        <v>3050</v>
      </c>
      <c r="CB1818" t="s">
        <v>14</v>
      </c>
      <c r="CC1818" t="s">
        <v>14</v>
      </c>
      <c r="CD1818" t="s">
        <v>14</v>
      </c>
      <c r="CE1818" t="s">
        <v>14</v>
      </c>
      <c r="CF1818" t="s">
        <v>16556</v>
      </c>
      <c r="CG1818" t="s">
        <v>13</v>
      </c>
      <c r="CH1818" t="s">
        <v>22075</v>
      </c>
      <c r="CJ1818" t="s">
        <v>15</v>
      </c>
      <c r="CK1818" t="s">
        <v>16</v>
      </c>
      <c r="CL1818" s="13"/>
      <c r="CM1818" s="4" t="str">
        <f>_xlfn.XLOOKUP($CG1818,tbl_area_24_07_2024[Nombre Área],tbl_area_24_07_2024[Estado],"Si no se encuentra",2,)</f>
        <v>Baja California Sur</v>
      </c>
      <c r="CN1818" s="4" t="str">
        <f>_xlfn.XLOOKUP($CG1818,tbl_area_24_07_2024[Nombre Área],tbl_area_24_07_2024[Estructura],"Si no se encuentra",2,)</f>
        <v>Juntas Locales</v>
      </c>
    </row>
    <row r="1819" spans="1:92" ht="20" x14ac:dyDescent="0.85">
      <c r="A1819" t="s">
        <v>22073</v>
      </c>
      <c r="B1819" t="s">
        <v>22074</v>
      </c>
      <c r="C1819" t="s">
        <v>22075</v>
      </c>
      <c r="D1819" t="s">
        <v>2199</v>
      </c>
      <c r="E1819" t="s">
        <v>2200</v>
      </c>
      <c r="F1819" t="s">
        <v>2201</v>
      </c>
      <c r="G1819" t="s">
        <v>16557</v>
      </c>
      <c r="H1819" t="s">
        <v>14</v>
      </c>
      <c r="I1819" t="s">
        <v>16558</v>
      </c>
      <c r="J1819" t="s">
        <v>16559</v>
      </c>
      <c r="K1819" t="s">
        <v>25287</v>
      </c>
      <c r="L1819" t="s">
        <v>14</v>
      </c>
      <c r="M1819" t="s">
        <v>14</v>
      </c>
      <c r="N1819" t="s">
        <v>16560</v>
      </c>
      <c r="O1819" t="s">
        <v>25287</v>
      </c>
      <c r="P1819" t="s">
        <v>14</v>
      </c>
      <c r="Q1819" t="s">
        <v>25287</v>
      </c>
      <c r="R1819" t="s">
        <v>25287</v>
      </c>
      <c r="S1819" t="s">
        <v>14</v>
      </c>
      <c r="T1819" t="s">
        <v>14</v>
      </c>
      <c r="U1819" t="s">
        <v>14</v>
      </c>
      <c r="V1819" t="s">
        <v>14</v>
      </c>
      <c r="W1819" t="s">
        <v>14</v>
      </c>
      <c r="X1819" t="s">
        <v>14</v>
      </c>
      <c r="Y1819" t="s">
        <v>14</v>
      </c>
      <c r="Z1819" t="s">
        <v>14</v>
      </c>
      <c r="AA1819" t="s">
        <v>16561</v>
      </c>
      <c r="AB1819" t="s">
        <v>25287</v>
      </c>
      <c r="AC1819" t="s">
        <v>16562</v>
      </c>
      <c r="AD1819" t="s">
        <v>1696</v>
      </c>
      <c r="AE1819" t="s">
        <v>16563</v>
      </c>
      <c r="AF1819" t="s">
        <v>16564</v>
      </c>
      <c r="AG1819" t="s">
        <v>14</v>
      </c>
      <c r="AH1819" t="s">
        <v>11337</v>
      </c>
      <c r="AI1819" t="s">
        <v>16565</v>
      </c>
      <c r="AJ1819" t="s">
        <v>1168</v>
      </c>
      <c r="AK1819" t="s">
        <v>1783</v>
      </c>
      <c r="AL1819" t="s">
        <v>1173</v>
      </c>
      <c r="AM1819" t="s">
        <v>1783</v>
      </c>
      <c r="AN1819" t="s">
        <v>1173</v>
      </c>
      <c r="AO1819" t="s">
        <v>15</v>
      </c>
      <c r="AP1819" t="s">
        <v>25288</v>
      </c>
      <c r="AQ1819" t="s">
        <v>14</v>
      </c>
      <c r="AR1819" t="s">
        <v>14</v>
      </c>
      <c r="AS1819" t="s">
        <v>14</v>
      </c>
      <c r="AT1819" t="s">
        <v>14</v>
      </c>
      <c r="AU1819" t="s">
        <v>2252</v>
      </c>
      <c r="AV1819" t="s">
        <v>1820</v>
      </c>
      <c r="AW1819" t="s">
        <v>1820</v>
      </c>
      <c r="AX1819" t="s">
        <v>1820</v>
      </c>
      <c r="AY1819" t="s">
        <v>16566</v>
      </c>
      <c r="AZ1819" t="s">
        <v>22074</v>
      </c>
      <c r="BA1819" t="s">
        <v>22089</v>
      </c>
      <c r="BB1819" t="s">
        <v>22089</v>
      </c>
      <c r="BC1819">
        <v>84600</v>
      </c>
      <c r="BD1819">
        <v>98136</v>
      </c>
      <c r="BE1819" t="s">
        <v>14</v>
      </c>
      <c r="BF1819" t="s">
        <v>14</v>
      </c>
      <c r="BG1819" t="s">
        <v>2214</v>
      </c>
      <c r="BH1819" t="s">
        <v>14</v>
      </c>
      <c r="BI1819" t="s">
        <v>22092</v>
      </c>
      <c r="BJ1819" t="s">
        <v>16560</v>
      </c>
      <c r="BK1819" t="s">
        <v>14</v>
      </c>
      <c r="BL1819" t="s">
        <v>22074</v>
      </c>
      <c r="BM1819" t="s">
        <v>22089</v>
      </c>
      <c r="BN1819" t="s">
        <v>16567</v>
      </c>
      <c r="BO1819" t="s">
        <v>14</v>
      </c>
      <c r="BP1819" t="s">
        <v>25287</v>
      </c>
      <c r="BQ1819" t="s">
        <v>2217</v>
      </c>
      <c r="BR1819" t="s">
        <v>2303</v>
      </c>
      <c r="BS1819" t="s">
        <v>2376</v>
      </c>
      <c r="BT1819" t="s">
        <v>14</v>
      </c>
      <c r="BU1819" t="s">
        <v>14</v>
      </c>
      <c r="BV1819" t="s">
        <v>14</v>
      </c>
      <c r="BW1819" t="s">
        <v>14</v>
      </c>
      <c r="BX1819" t="s">
        <v>14</v>
      </c>
      <c r="BY1819" t="s">
        <v>2220</v>
      </c>
      <c r="BZ1819" t="s">
        <v>25287</v>
      </c>
      <c r="CA1819" t="s">
        <v>3050</v>
      </c>
      <c r="CB1819" t="s">
        <v>14</v>
      </c>
      <c r="CC1819" t="s">
        <v>14</v>
      </c>
      <c r="CD1819" t="s">
        <v>14</v>
      </c>
      <c r="CE1819" t="s">
        <v>14</v>
      </c>
      <c r="CF1819" t="s">
        <v>16568</v>
      </c>
      <c r="CG1819" t="s">
        <v>13</v>
      </c>
      <c r="CH1819" t="s">
        <v>22075</v>
      </c>
      <c r="CJ1819" t="s">
        <v>15</v>
      </c>
      <c r="CK1819" t="s">
        <v>16</v>
      </c>
      <c r="CL1819" s="13"/>
      <c r="CM1819" s="4" t="str">
        <f>_xlfn.XLOOKUP($CG1819,tbl_area_24_07_2024[Nombre Área],tbl_area_24_07_2024[Estado],"Si no se encuentra",2,)</f>
        <v>Baja California Sur</v>
      </c>
      <c r="CN1819" s="4" t="str">
        <f>_xlfn.XLOOKUP($CG1819,tbl_area_24_07_2024[Nombre Área],tbl_area_24_07_2024[Estructura],"Si no se encuentra",2,)</f>
        <v>Juntas Locales</v>
      </c>
    </row>
    <row r="1820" spans="1:92" ht="20" x14ac:dyDescent="0.85">
      <c r="A1820" t="s">
        <v>22073</v>
      </c>
      <c r="B1820" t="s">
        <v>22074</v>
      </c>
      <c r="C1820" t="s">
        <v>22075</v>
      </c>
      <c r="D1820" t="s">
        <v>2199</v>
      </c>
      <c r="E1820" t="s">
        <v>2242</v>
      </c>
      <c r="F1820" t="s">
        <v>2201</v>
      </c>
      <c r="G1820" t="s">
        <v>16569</v>
      </c>
      <c r="H1820" t="s">
        <v>14</v>
      </c>
      <c r="I1820" t="s">
        <v>16558</v>
      </c>
      <c r="J1820" t="s">
        <v>16570</v>
      </c>
      <c r="K1820" t="s">
        <v>25289</v>
      </c>
      <c r="L1820" t="s">
        <v>14</v>
      </c>
      <c r="M1820" t="s">
        <v>14</v>
      </c>
      <c r="N1820" t="s">
        <v>16571</v>
      </c>
      <c r="O1820" t="s">
        <v>25289</v>
      </c>
      <c r="P1820" t="s">
        <v>14</v>
      </c>
      <c r="Q1820" t="s">
        <v>25289</v>
      </c>
      <c r="R1820" t="s">
        <v>25289</v>
      </c>
      <c r="S1820" t="s">
        <v>14</v>
      </c>
      <c r="T1820" t="s">
        <v>14</v>
      </c>
      <c r="U1820" t="s">
        <v>14</v>
      </c>
      <c r="V1820" t="s">
        <v>14</v>
      </c>
      <c r="W1820" t="s">
        <v>16572</v>
      </c>
      <c r="X1820" t="s">
        <v>398</v>
      </c>
      <c r="Y1820" t="s">
        <v>1787</v>
      </c>
      <c r="Z1820" t="s">
        <v>18</v>
      </c>
      <c r="AA1820" t="s">
        <v>14</v>
      </c>
      <c r="AB1820" t="s">
        <v>25289</v>
      </c>
      <c r="AC1820" t="s">
        <v>16573</v>
      </c>
      <c r="AD1820" t="s">
        <v>2207</v>
      </c>
      <c r="AE1820" t="s">
        <v>5465</v>
      </c>
      <c r="AF1820" t="s">
        <v>15547</v>
      </c>
      <c r="AG1820" t="s">
        <v>14</v>
      </c>
      <c r="AH1820" t="s">
        <v>2337</v>
      </c>
      <c r="AI1820" t="s">
        <v>1709</v>
      </c>
      <c r="AJ1820" t="s">
        <v>1168</v>
      </c>
      <c r="AK1820" t="s">
        <v>1783</v>
      </c>
      <c r="AL1820" t="s">
        <v>1173</v>
      </c>
      <c r="AM1820" t="s">
        <v>1783</v>
      </c>
      <c r="AN1820" t="s">
        <v>1173</v>
      </c>
      <c r="AO1820" t="s">
        <v>15</v>
      </c>
      <c r="AP1820" t="s">
        <v>25290</v>
      </c>
      <c r="AQ1820" t="s">
        <v>14</v>
      </c>
      <c r="AR1820" t="s">
        <v>14</v>
      </c>
      <c r="AS1820" t="s">
        <v>14</v>
      </c>
      <c r="AT1820" t="s">
        <v>14</v>
      </c>
      <c r="AU1820" t="s">
        <v>2252</v>
      </c>
      <c r="AV1820" t="s">
        <v>1820</v>
      </c>
      <c r="AW1820" t="s">
        <v>1820</v>
      </c>
      <c r="AX1820" t="s">
        <v>1820</v>
      </c>
      <c r="AY1820" t="s">
        <v>16574</v>
      </c>
      <c r="AZ1820" t="s">
        <v>22074</v>
      </c>
      <c r="BA1820" t="s">
        <v>22089</v>
      </c>
      <c r="BB1820" t="s">
        <v>22089</v>
      </c>
      <c r="BC1820">
        <v>215682.76</v>
      </c>
      <c r="BD1820">
        <v>250192</v>
      </c>
      <c r="BE1820" t="s">
        <v>14</v>
      </c>
      <c r="BF1820" t="s">
        <v>14</v>
      </c>
      <c r="BG1820" t="s">
        <v>2214</v>
      </c>
      <c r="BH1820" t="s">
        <v>14</v>
      </c>
      <c r="BI1820" t="s">
        <v>22092</v>
      </c>
      <c r="BJ1820" t="s">
        <v>16571</v>
      </c>
      <c r="BK1820" t="s">
        <v>14</v>
      </c>
      <c r="BL1820" t="s">
        <v>22074</v>
      </c>
      <c r="BM1820" t="s">
        <v>22089</v>
      </c>
      <c r="BN1820" t="s">
        <v>16575</v>
      </c>
      <c r="BO1820" t="s">
        <v>14</v>
      </c>
      <c r="BP1820" t="s">
        <v>25289</v>
      </c>
      <c r="BQ1820" t="s">
        <v>2217</v>
      </c>
      <c r="BR1820" t="s">
        <v>2303</v>
      </c>
      <c r="BS1820" t="s">
        <v>2376</v>
      </c>
      <c r="BT1820" t="s">
        <v>14</v>
      </c>
      <c r="BU1820" t="s">
        <v>14</v>
      </c>
      <c r="BV1820" t="s">
        <v>14</v>
      </c>
      <c r="BW1820" t="s">
        <v>14</v>
      </c>
      <c r="BX1820" t="s">
        <v>14</v>
      </c>
      <c r="BY1820" t="s">
        <v>2220</v>
      </c>
      <c r="BZ1820" t="s">
        <v>25289</v>
      </c>
      <c r="CA1820" t="s">
        <v>3050</v>
      </c>
      <c r="CB1820" t="s">
        <v>14</v>
      </c>
      <c r="CC1820" t="s">
        <v>14</v>
      </c>
      <c r="CD1820" t="s">
        <v>14</v>
      </c>
      <c r="CE1820" t="s">
        <v>14</v>
      </c>
      <c r="CF1820" t="s">
        <v>16576</v>
      </c>
      <c r="CG1820" t="s">
        <v>13</v>
      </c>
      <c r="CH1820" t="s">
        <v>22075</v>
      </c>
      <c r="CJ1820" t="s">
        <v>15</v>
      </c>
      <c r="CK1820" t="s">
        <v>16</v>
      </c>
      <c r="CL1820" s="13"/>
      <c r="CM1820" s="4" t="str">
        <f>_xlfn.XLOOKUP($CG1820,tbl_area_24_07_2024[Nombre Área],tbl_area_24_07_2024[Estado],"Si no se encuentra",2,)</f>
        <v>Baja California Sur</v>
      </c>
      <c r="CN1820" s="4" t="str">
        <f>_xlfn.XLOOKUP($CG1820,tbl_area_24_07_2024[Nombre Área],tbl_area_24_07_2024[Estructura],"Si no se encuentra",2,)</f>
        <v>Juntas Locales</v>
      </c>
    </row>
    <row r="1821" spans="1:92" ht="20" x14ac:dyDescent="0.85">
      <c r="A1821" t="s">
        <v>22073</v>
      </c>
      <c r="B1821" t="s">
        <v>22074</v>
      </c>
      <c r="C1821" t="s">
        <v>22075</v>
      </c>
      <c r="D1821" t="s">
        <v>2199</v>
      </c>
      <c r="E1821" t="s">
        <v>2200</v>
      </c>
      <c r="F1821" t="s">
        <v>2201</v>
      </c>
      <c r="G1821" t="s">
        <v>16577</v>
      </c>
      <c r="H1821" t="s">
        <v>14</v>
      </c>
      <c r="I1821" t="s">
        <v>16578</v>
      </c>
      <c r="J1821" t="s">
        <v>16579</v>
      </c>
      <c r="K1821" t="s">
        <v>25291</v>
      </c>
      <c r="L1821" t="s">
        <v>14</v>
      </c>
      <c r="M1821" t="s">
        <v>14</v>
      </c>
      <c r="N1821" t="s">
        <v>16580</v>
      </c>
      <c r="O1821" t="s">
        <v>25291</v>
      </c>
      <c r="P1821" t="s">
        <v>14</v>
      </c>
      <c r="Q1821" t="s">
        <v>25291</v>
      </c>
      <c r="R1821" t="s">
        <v>25291</v>
      </c>
      <c r="S1821" t="s">
        <v>14</v>
      </c>
      <c r="T1821" t="s">
        <v>14</v>
      </c>
      <c r="U1821" t="s">
        <v>14</v>
      </c>
      <c r="V1821" t="s">
        <v>14</v>
      </c>
      <c r="W1821" t="s">
        <v>2073</v>
      </c>
      <c r="X1821" t="s">
        <v>2067</v>
      </c>
      <c r="Y1821" t="s">
        <v>42</v>
      </c>
      <c r="Z1821" t="s">
        <v>18</v>
      </c>
      <c r="AA1821" t="s">
        <v>14</v>
      </c>
      <c r="AB1821" t="s">
        <v>25291</v>
      </c>
      <c r="AC1821" t="s">
        <v>16581</v>
      </c>
      <c r="AD1821" t="s">
        <v>2207</v>
      </c>
      <c r="AE1821" t="s">
        <v>16582</v>
      </c>
      <c r="AF1821" t="s">
        <v>16583</v>
      </c>
      <c r="AG1821" t="s">
        <v>14</v>
      </c>
      <c r="AH1821" t="s">
        <v>2209</v>
      </c>
      <c r="AI1821" t="s">
        <v>16584</v>
      </c>
      <c r="AJ1821" t="s">
        <v>1527</v>
      </c>
      <c r="AK1821" t="s">
        <v>264</v>
      </c>
      <c r="AL1821" t="s">
        <v>1527</v>
      </c>
      <c r="AM1821" t="s">
        <v>264</v>
      </c>
      <c r="AN1821" t="s">
        <v>1437</v>
      </c>
      <c r="AO1821" t="s">
        <v>264</v>
      </c>
      <c r="AP1821" t="s">
        <v>25292</v>
      </c>
      <c r="AQ1821" t="s">
        <v>14</v>
      </c>
      <c r="AR1821" t="s">
        <v>14</v>
      </c>
      <c r="AS1821" t="s">
        <v>14</v>
      </c>
      <c r="AT1821" t="s">
        <v>14</v>
      </c>
      <c r="AU1821" t="s">
        <v>5813</v>
      </c>
      <c r="AV1821" t="s">
        <v>16585</v>
      </c>
      <c r="AW1821" t="s">
        <v>16585</v>
      </c>
      <c r="AX1821" t="s">
        <v>16585</v>
      </c>
      <c r="AY1821" t="s">
        <v>16577</v>
      </c>
      <c r="AZ1821" t="s">
        <v>22098</v>
      </c>
      <c r="BA1821" t="s">
        <v>22098</v>
      </c>
      <c r="BB1821" t="s">
        <v>22078</v>
      </c>
      <c r="BC1821">
        <v>79330.13</v>
      </c>
      <c r="BD1821">
        <v>92022.95</v>
      </c>
      <c r="BE1821" t="s">
        <v>14</v>
      </c>
      <c r="BF1821" t="s">
        <v>14</v>
      </c>
      <c r="BG1821" t="s">
        <v>2214</v>
      </c>
      <c r="BH1821" t="s">
        <v>14</v>
      </c>
      <c r="BI1821" t="s">
        <v>22092</v>
      </c>
      <c r="BJ1821" t="s">
        <v>16586</v>
      </c>
      <c r="BK1821" t="s">
        <v>14</v>
      </c>
      <c r="BL1821" t="s">
        <v>22098</v>
      </c>
      <c r="BM1821" t="s">
        <v>22078</v>
      </c>
      <c r="BN1821" t="s">
        <v>16587</v>
      </c>
      <c r="BO1821" t="s">
        <v>14</v>
      </c>
      <c r="BP1821" t="s">
        <v>25291</v>
      </c>
      <c r="BQ1821" t="s">
        <v>2217</v>
      </c>
      <c r="BR1821" t="s">
        <v>2303</v>
      </c>
      <c r="BS1821" t="s">
        <v>2376</v>
      </c>
      <c r="BT1821" t="s">
        <v>14</v>
      </c>
      <c r="BU1821" t="s">
        <v>14</v>
      </c>
      <c r="BV1821" t="s">
        <v>14</v>
      </c>
      <c r="BW1821" t="s">
        <v>14</v>
      </c>
      <c r="BX1821" t="s">
        <v>14</v>
      </c>
      <c r="BY1821" t="s">
        <v>2220</v>
      </c>
      <c r="BZ1821" t="s">
        <v>25291</v>
      </c>
      <c r="CA1821" t="s">
        <v>16588</v>
      </c>
      <c r="CB1821" t="s">
        <v>14</v>
      </c>
      <c r="CC1821" t="s">
        <v>14</v>
      </c>
      <c r="CD1821" t="s">
        <v>14</v>
      </c>
      <c r="CE1821" t="s">
        <v>14</v>
      </c>
      <c r="CF1821" t="s">
        <v>16589</v>
      </c>
      <c r="CG1821" t="s">
        <v>752</v>
      </c>
      <c r="CH1821" t="s">
        <v>22075</v>
      </c>
      <c r="CJ1821" t="s">
        <v>264</v>
      </c>
      <c r="CK1821" t="s">
        <v>24</v>
      </c>
      <c r="CL1821" s="13"/>
      <c r="CM1821" s="4" t="str">
        <f>_xlfn.XLOOKUP($CG1821,tbl_area_24_07_2024[Nombre Área],tbl_area_24_07_2024[Estado],"Si no se encuentra",2,)</f>
        <v>Puebla</v>
      </c>
      <c r="CN1821" s="4" t="str">
        <f>_xlfn.XLOOKUP($CG1821,tbl_area_24_07_2024[Nombre Área],tbl_area_24_07_2024[Estructura],"Si no se encuentra",2,)</f>
        <v>Juntas Distritales</v>
      </c>
    </row>
    <row r="1822" spans="1:92" ht="20" x14ac:dyDescent="0.85">
      <c r="A1822" t="s">
        <v>22073</v>
      </c>
      <c r="B1822" t="s">
        <v>22074</v>
      </c>
      <c r="C1822" t="s">
        <v>22075</v>
      </c>
      <c r="D1822" t="s">
        <v>2199</v>
      </c>
      <c r="E1822" t="s">
        <v>2200</v>
      </c>
      <c r="F1822" t="s">
        <v>2201</v>
      </c>
      <c r="G1822" t="s">
        <v>16590</v>
      </c>
      <c r="H1822" t="s">
        <v>14</v>
      </c>
      <c r="I1822" t="s">
        <v>16591</v>
      </c>
      <c r="J1822" t="s">
        <v>16592</v>
      </c>
      <c r="K1822" t="s">
        <v>25293</v>
      </c>
      <c r="L1822" t="s">
        <v>14</v>
      </c>
      <c r="M1822" t="s">
        <v>14</v>
      </c>
      <c r="N1822" t="s">
        <v>16593</v>
      </c>
      <c r="O1822" t="s">
        <v>25293</v>
      </c>
      <c r="P1822" t="s">
        <v>14</v>
      </c>
      <c r="Q1822" t="s">
        <v>25293</v>
      </c>
      <c r="R1822" t="s">
        <v>25293</v>
      </c>
      <c r="S1822" t="s">
        <v>14</v>
      </c>
      <c r="T1822" t="s">
        <v>14</v>
      </c>
      <c r="U1822" t="s">
        <v>14</v>
      </c>
      <c r="V1822" t="s">
        <v>14</v>
      </c>
      <c r="W1822" t="s">
        <v>14</v>
      </c>
      <c r="X1822" t="s">
        <v>14</v>
      </c>
      <c r="Y1822" t="s">
        <v>14</v>
      </c>
      <c r="Z1822" t="s">
        <v>14</v>
      </c>
      <c r="AA1822" t="s">
        <v>16594</v>
      </c>
      <c r="AB1822" t="s">
        <v>25293</v>
      </c>
      <c r="AC1822" t="s">
        <v>16595</v>
      </c>
      <c r="AD1822" t="s">
        <v>2365</v>
      </c>
      <c r="AE1822" t="s">
        <v>16596</v>
      </c>
      <c r="AF1822" t="s">
        <v>16597</v>
      </c>
      <c r="AG1822" t="s">
        <v>14</v>
      </c>
      <c r="AH1822" t="s">
        <v>2209</v>
      </c>
      <c r="AI1822" t="s">
        <v>16598</v>
      </c>
      <c r="AJ1822" t="s">
        <v>1527</v>
      </c>
      <c r="AK1822" t="s">
        <v>264</v>
      </c>
      <c r="AL1822" t="s">
        <v>1527</v>
      </c>
      <c r="AM1822" t="s">
        <v>264</v>
      </c>
      <c r="AN1822" t="s">
        <v>1437</v>
      </c>
      <c r="AO1822" t="s">
        <v>264</v>
      </c>
      <c r="AP1822" t="s">
        <v>25294</v>
      </c>
      <c r="AQ1822" t="s">
        <v>14</v>
      </c>
      <c r="AR1822" t="s">
        <v>14</v>
      </c>
      <c r="AS1822" t="s">
        <v>14</v>
      </c>
      <c r="AT1822" t="s">
        <v>14</v>
      </c>
      <c r="AU1822" t="s">
        <v>16599</v>
      </c>
      <c r="AV1822" t="s">
        <v>16585</v>
      </c>
      <c r="AW1822" t="s">
        <v>16585</v>
      </c>
      <c r="AX1822" t="s">
        <v>16585</v>
      </c>
      <c r="AY1822" t="s">
        <v>16590</v>
      </c>
      <c r="AZ1822" t="s">
        <v>22273</v>
      </c>
      <c r="BA1822" t="s">
        <v>22273</v>
      </c>
      <c r="BB1822" t="s">
        <v>23372</v>
      </c>
      <c r="BC1822">
        <v>42000</v>
      </c>
      <c r="BD1822">
        <v>92022.95</v>
      </c>
      <c r="BE1822" t="s">
        <v>14</v>
      </c>
      <c r="BF1822" t="s">
        <v>14</v>
      </c>
      <c r="BG1822" t="s">
        <v>2214</v>
      </c>
      <c r="BH1822" t="s">
        <v>14</v>
      </c>
      <c r="BI1822" t="s">
        <v>22092</v>
      </c>
      <c r="BJ1822" t="s">
        <v>16600</v>
      </c>
      <c r="BK1822" t="s">
        <v>14</v>
      </c>
      <c r="BL1822" t="s">
        <v>22273</v>
      </c>
      <c r="BM1822" t="s">
        <v>25295</v>
      </c>
      <c r="BN1822" t="s">
        <v>16601</v>
      </c>
      <c r="BO1822" t="s">
        <v>14</v>
      </c>
      <c r="BP1822" t="s">
        <v>25293</v>
      </c>
      <c r="BQ1822" t="s">
        <v>2217</v>
      </c>
      <c r="BR1822" t="s">
        <v>2303</v>
      </c>
      <c r="BS1822" t="s">
        <v>2376</v>
      </c>
      <c r="BT1822" t="s">
        <v>14</v>
      </c>
      <c r="BU1822" t="s">
        <v>14</v>
      </c>
      <c r="BV1822" t="s">
        <v>14</v>
      </c>
      <c r="BW1822" t="s">
        <v>14</v>
      </c>
      <c r="BX1822" t="s">
        <v>14</v>
      </c>
      <c r="BY1822" t="s">
        <v>2220</v>
      </c>
      <c r="BZ1822" t="s">
        <v>25293</v>
      </c>
      <c r="CA1822" t="s">
        <v>16602</v>
      </c>
      <c r="CB1822" t="s">
        <v>14</v>
      </c>
      <c r="CC1822" t="s">
        <v>14</v>
      </c>
      <c r="CD1822" t="s">
        <v>14</v>
      </c>
      <c r="CE1822" t="s">
        <v>14</v>
      </c>
      <c r="CF1822" t="s">
        <v>16603</v>
      </c>
      <c r="CG1822" t="s">
        <v>752</v>
      </c>
      <c r="CH1822" t="s">
        <v>22075</v>
      </c>
      <c r="CJ1822" t="s">
        <v>264</v>
      </c>
      <c r="CK1822" t="s">
        <v>24</v>
      </c>
      <c r="CL1822" s="13"/>
      <c r="CM1822" s="4" t="str">
        <f>_xlfn.XLOOKUP($CG1822,tbl_area_24_07_2024[Nombre Área],tbl_area_24_07_2024[Estado],"Si no se encuentra",2,)</f>
        <v>Puebla</v>
      </c>
      <c r="CN1822" s="4" t="str">
        <f>_xlfn.XLOOKUP($CG1822,tbl_area_24_07_2024[Nombre Área],tbl_area_24_07_2024[Estructura],"Si no se encuentra",2,)</f>
        <v>Juntas Distritales</v>
      </c>
    </row>
    <row r="1823" spans="1:92" ht="20" x14ac:dyDescent="0.85">
      <c r="A1823" t="s">
        <v>22073</v>
      </c>
      <c r="B1823" t="s">
        <v>22074</v>
      </c>
      <c r="C1823" t="s">
        <v>22075</v>
      </c>
      <c r="D1823" t="s">
        <v>2199</v>
      </c>
      <c r="E1823" t="s">
        <v>2242</v>
      </c>
      <c r="F1823" t="s">
        <v>2201</v>
      </c>
      <c r="G1823" t="s">
        <v>16604</v>
      </c>
      <c r="H1823" t="s">
        <v>14</v>
      </c>
      <c r="I1823" t="s">
        <v>16605</v>
      </c>
      <c r="J1823" t="s">
        <v>16606</v>
      </c>
      <c r="K1823" t="s">
        <v>25296</v>
      </c>
      <c r="L1823" t="s">
        <v>14</v>
      </c>
      <c r="M1823" t="s">
        <v>14</v>
      </c>
      <c r="N1823" t="s">
        <v>16607</v>
      </c>
      <c r="O1823" t="s">
        <v>25296</v>
      </c>
      <c r="P1823" t="s">
        <v>14</v>
      </c>
      <c r="Q1823" t="s">
        <v>25296</v>
      </c>
      <c r="R1823" t="s">
        <v>25296</v>
      </c>
      <c r="S1823" t="s">
        <v>14</v>
      </c>
      <c r="T1823" t="s">
        <v>14</v>
      </c>
      <c r="U1823" t="s">
        <v>14</v>
      </c>
      <c r="V1823" t="s">
        <v>14</v>
      </c>
      <c r="W1823" t="s">
        <v>14</v>
      </c>
      <c r="X1823" t="s">
        <v>14</v>
      </c>
      <c r="Y1823" t="s">
        <v>14</v>
      </c>
      <c r="Z1823" t="s">
        <v>14</v>
      </c>
      <c r="AA1823" t="s">
        <v>16101</v>
      </c>
      <c r="AB1823" t="s">
        <v>25296</v>
      </c>
      <c r="AC1823" t="s">
        <v>2323</v>
      </c>
      <c r="AD1823" t="s">
        <v>2365</v>
      </c>
      <c r="AE1823" t="s">
        <v>8004</v>
      </c>
      <c r="AF1823" t="s">
        <v>8005</v>
      </c>
      <c r="AG1823" t="s">
        <v>16608</v>
      </c>
      <c r="AH1823" t="s">
        <v>2209</v>
      </c>
      <c r="AI1823" t="s">
        <v>191</v>
      </c>
      <c r="AJ1823" t="s">
        <v>1527</v>
      </c>
      <c r="AK1823" t="s">
        <v>264</v>
      </c>
      <c r="AL1823" t="s">
        <v>1527</v>
      </c>
      <c r="AM1823" t="s">
        <v>264</v>
      </c>
      <c r="AN1823" t="s">
        <v>1437</v>
      </c>
      <c r="AO1823" t="s">
        <v>264</v>
      </c>
      <c r="AP1823" t="s">
        <v>22093</v>
      </c>
      <c r="AQ1823" t="s">
        <v>14</v>
      </c>
      <c r="AR1823" t="s">
        <v>14</v>
      </c>
      <c r="AS1823" t="s">
        <v>14</v>
      </c>
      <c r="AT1823" t="s">
        <v>14</v>
      </c>
      <c r="AU1823" t="s">
        <v>16609</v>
      </c>
      <c r="AV1823" t="s">
        <v>16585</v>
      </c>
      <c r="AW1823" t="s">
        <v>16585</v>
      </c>
      <c r="AX1823" t="s">
        <v>16585</v>
      </c>
      <c r="AY1823" t="s">
        <v>16604</v>
      </c>
      <c r="AZ1823" t="s">
        <v>22104</v>
      </c>
      <c r="BA1823" t="s">
        <v>22104</v>
      </c>
      <c r="BB1823" t="s">
        <v>22089</v>
      </c>
      <c r="BC1823">
        <v>25520</v>
      </c>
      <c r="BD1823">
        <v>29603.200000000001</v>
      </c>
      <c r="BE1823" t="s">
        <v>14</v>
      </c>
      <c r="BF1823" t="s">
        <v>14</v>
      </c>
      <c r="BG1823" t="s">
        <v>2214</v>
      </c>
      <c r="BH1823" t="s">
        <v>14</v>
      </c>
      <c r="BI1823" t="s">
        <v>22092</v>
      </c>
      <c r="BJ1823" t="s">
        <v>16610</v>
      </c>
      <c r="BK1823" t="s">
        <v>14</v>
      </c>
      <c r="BL1823" t="s">
        <v>22104</v>
      </c>
      <c r="BM1823" t="s">
        <v>22089</v>
      </c>
      <c r="BN1823" t="s">
        <v>16611</v>
      </c>
      <c r="BO1823" t="s">
        <v>14</v>
      </c>
      <c r="BP1823" t="s">
        <v>25296</v>
      </c>
      <c r="BQ1823" t="s">
        <v>2217</v>
      </c>
      <c r="BR1823" t="s">
        <v>2303</v>
      </c>
      <c r="BS1823" t="s">
        <v>2376</v>
      </c>
      <c r="BT1823" t="s">
        <v>14</v>
      </c>
      <c r="BU1823" t="s">
        <v>14</v>
      </c>
      <c r="BV1823" t="s">
        <v>14</v>
      </c>
      <c r="BW1823" t="s">
        <v>14</v>
      </c>
      <c r="BX1823" t="s">
        <v>14</v>
      </c>
      <c r="BY1823" t="s">
        <v>2544</v>
      </c>
      <c r="BZ1823" t="s">
        <v>25296</v>
      </c>
      <c r="CA1823" t="s">
        <v>16612</v>
      </c>
      <c r="CB1823" t="s">
        <v>14</v>
      </c>
      <c r="CC1823" t="s">
        <v>14</v>
      </c>
      <c r="CD1823" t="s">
        <v>14</v>
      </c>
      <c r="CE1823" t="s">
        <v>14</v>
      </c>
      <c r="CF1823" t="s">
        <v>16613</v>
      </c>
      <c r="CG1823" t="s">
        <v>752</v>
      </c>
      <c r="CH1823" t="s">
        <v>22075</v>
      </c>
      <c r="CJ1823" t="s">
        <v>264</v>
      </c>
      <c r="CK1823" t="s">
        <v>24</v>
      </c>
      <c r="CL1823" s="13"/>
      <c r="CM1823" s="4" t="str">
        <f>_xlfn.XLOOKUP($CG1823,tbl_area_24_07_2024[Nombre Área],tbl_area_24_07_2024[Estado],"Si no se encuentra",2,)</f>
        <v>Puebla</v>
      </c>
      <c r="CN1823" s="4" t="str">
        <f>_xlfn.XLOOKUP($CG1823,tbl_area_24_07_2024[Nombre Área],tbl_area_24_07_2024[Estructura],"Si no se encuentra",2,)</f>
        <v>Juntas Distritales</v>
      </c>
    </row>
    <row r="1824" spans="1:92" ht="20" x14ac:dyDescent="0.85">
      <c r="A1824" t="s">
        <v>22073</v>
      </c>
      <c r="B1824" t="s">
        <v>22074</v>
      </c>
      <c r="C1824" t="s">
        <v>22075</v>
      </c>
      <c r="D1824" t="s">
        <v>2199</v>
      </c>
      <c r="E1824" t="s">
        <v>2242</v>
      </c>
      <c r="F1824" t="s">
        <v>2201</v>
      </c>
      <c r="G1824" t="s">
        <v>2306</v>
      </c>
      <c r="H1824" t="s">
        <v>14</v>
      </c>
      <c r="I1824" t="s">
        <v>16614</v>
      </c>
      <c r="J1824" t="s">
        <v>16615</v>
      </c>
      <c r="K1824" t="s">
        <v>25297</v>
      </c>
      <c r="L1824" t="s">
        <v>14</v>
      </c>
      <c r="M1824" t="s">
        <v>14</v>
      </c>
      <c r="N1824" t="s">
        <v>16616</v>
      </c>
      <c r="O1824" t="s">
        <v>25297</v>
      </c>
      <c r="P1824" t="s">
        <v>14</v>
      </c>
      <c r="Q1824" t="s">
        <v>25297</v>
      </c>
      <c r="R1824" t="s">
        <v>25297</v>
      </c>
      <c r="S1824" t="s">
        <v>14</v>
      </c>
      <c r="T1824" t="s">
        <v>14</v>
      </c>
      <c r="U1824" t="s">
        <v>14</v>
      </c>
      <c r="V1824" t="s">
        <v>14</v>
      </c>
      <c r="W1824" t="s">
        <v>2005</v>
      </c>
      <c r="X1824" t="s">
        <v>157</v>
      </c>
      <c r="Y1824" t="s">
        <v>86</v>
      </c>
      <c r="Z1824" t="s">
        <v>12</v>
      </c>
      <c r="AA1824" t="s">
        <v>14</v>
      </c>
      <c r="AB1824" t="s">
        <v>25297</v>
      </c>
      <c r="AC1824" t="s">
        <v>2334</v>
      </c>
      <c r="AD1824" t="s">
        <v>2207</v>
      </c>
      <c r="AE1824" t="s">
        <v>7984</v>
      </c>
      <c r="AF1824" t="s">
        <v>7985</v>
      </c>
      <c r="AG1824" t="s">
        <v>14</v>
      </c>
      <c r="AH1824" t="s">
        <v>2209</v>
      </c>
      <c r="AI1824" t="s">
        <v>7986</v>
      </c>
      <c r="AJ1824" t="s">
        <v>1527</v>
      </c>
      <c r="AK1824" t="s">
        <v>264</v>
      </c>
      <c r="AL1824" t="s">
        <v>1527</v>
      </c>
      <c r="AM1824" t="s">
        <v>264</v>
      </c>
      <c r="AN1824" t="s">
        <v>1437</v>
      </c>
      <c r="AO1824" t="s">
        <v>264</v>
      </c>
      <c r="AP1824" t="s">
        <v>22095</v>
      </c>
      <c r="AQ1824" t="s">
        <v>14</v>
      </c>
      <c r="AR1824" t="s">
        <v>14</v>
      </c>
      <c r="AS1824" t="s">
        <v>14</v>
      </c>
      <c r="AT1824" t="s">
        <v>14</v>
      </c>
      <c r="AU1824" t="s">
        <v>16609</v>
      </c>
      <c r="AV1824" t="s">
        <v>16585</v>
      </c>
      <c r="AW1824" t="s">
        <v>16585</v>
      </c>
      <c r="AX1824" t="s">
        <v>16585</v>
      </c>
      <c r="AY1824" t="s">
        <v>2306</v>
      </c>
      <c r="AZ1824" t="s">
        <v>22104</v>
      </c>
      <c r="BA1824" t="s">
        <v>22104</v>
      </c>
      <c r="BB1824" t="s">
        <v>22089</v>
      </c>
      <c r="BC1824">
        <v>231554.07</v>
      </c>
      <c r="BD1824">
        <v>268602.73</v>
      </c>
      <c r="BE1824" t="s">
        <v>14</v>
      </c>
      <c r="BF1824" t="s">
        <v>14</v>
      </c>
      <c r="BG1824" t="s">
        <v>2214</v>
      </c>
      <c r="BH1824" t="s">
        <v>14</v>
      </c>
      <c r="BI1824" t="s">
        <v>22092</v>
      </c>
      <c r="BJ1824" t="s">
        <v>16617</v>
      </c>
      <c r="BK1824" t="s">
        <v>14</v>
      </c>
      <c r="BL1824" t="s">
        <v>22104</v>
      </c>
      <c r="BM1824" t="s">
        <v>22089</v>
      </c>
      <c r="BN1824" t="s">
        <v>16618</v>
      </c>
      <c r="BO1824" t="s">
        <v>14</v>
      </c>
      <c r="BP1824" t="s">
        <v>25297</v>
      </c>
      <c r="BQ1824" t="s">
        <v>2217</v>
      </c>
      <c r="BR1824" t="s">
        <v>2303</v>
      </c>
      <c r="BS1824" t="s">
        <v>2376</v>
      </c>
      <c r="BT1824" t="s">
        <v>14</v>
      </c>
      <c r="BU1824" t="s">
        <v>14</v>
      </c>
      <c r="BV1824" t="s">
        <v>14</v>
      </c>
      <c r="BW1824" t="s">
        <v>14</v>
      </c>
      <c r="BX1824" t="s">
        <v>14</v>
      </c>
      <c r="BY1824" t="s">
        <v>2544</v>
      </c>
      <c r="BZ1824" t="s">
        <v>25297</v>
      </c>
      <c r="CA1824" t="s">
        <v>16619</v>
      </c>
      <c r="CB1824" t="s">
        <v>14</v>
      </c>
      <c r="CC1824" t="s">
        <v>14</v>
      </c>
      <c r="CD1824" t="s">
        <v>14</v>
      </c>
      <c r="CE1824" t="s">
        <v>14</v>
      </c>
      <c r="CF1824" t="s">
        <v>16620</v>
      </c>
      <c r="CG1824" t="s">
        <v>752</v>
      </c>
      <c r="CH1824" t="s">
        <v>22075</v>
      </c>
      <c r="CJ1824" t="s">
        <v>264</v>
      </c>
      <c r="CK1824" t="s">
        <v>24</v>
      </c>
      <c r="CL1824" s="13"/>
      <c r="CM1824" s="4" t="str">
        <f>_xlfn.XLOOKUP($CG1824,tbl_area_24_07_2024[Nombre Área],tbl_area_24_07_2024[Estado],"Si no se encuentra",2,)</f>
        <v>Puebla</v>
      </c>
      <c r="CN1824" s="4" t="str">
        <f>_xlfn.XLOOKUP($CG1824,tbl_area_24_07_2024[Nombre Área],tbl_area_24_07_2024[Estructura],"Si no se encuentra",2,)</f>
        <v>Juntas Distritales</v>
      </c>
    </row>
    <row r="1825" spans="1:92" ht="20" x14ac:dyDescent="0.85">
      <c r="A1825" t="s">
        <v>22073</v>
      </c>
      <c r="B1825" t="s">
        <v>22074</v>
      </c>
      <c r="C1825" t="s">
        <v>22075</v>
      </c>
      <c r="D1825" t="s">
        <v>2199</v>
      </c>
      <c r="E1825" t="s">
        <v>2242</v>
      </c>
      <c r="F1825" t="s">
        <v>2201</v>
      </c>
      <c r="G1825" t="s">
        <v>2292</v>
      </c>
      <c r="H1825" t="s">
        <v>14</v>
      </c>
      <c r="I1825" t="s">
        <v>16621</v>
      </c>
      <c r="J1825" t="s">
        <v>16622</v>
      </c>
      <c r="K1825" t="s">
        <v>25298</v>
      </c>
      <c r="L1825" t="s">
        <v>14</v>
      </c>
      <c r="M1825" t="s">
        <v>14</v>
      </c>
      <c r="N1825" t="s">
        <v>16623</v>
      </c>
      <c r="O1825" t="s">
        <v>25298</v>
      </c>
      <c r="P1825" t="s">
        <v>14</v>
      </c>
      <c r="Q1825" t="s">
        <v>25298</v>
      </c>
      <c r="R1825" t="s">
        <v>25298</v>
      </c>
      <c r="S1825" t="s">
        <v>14</v>
      </c>
      <c r="T1825" t="s">
        <v>14</v>
      </c>
      <c r="U1825" t="s">
        <v>14</v>
      </c>
      <c r="V1825" t="s">
        <v>14</v>
      </c>
      <c r="W1825" t="s">
        <v>14</v>
      </c>
      <c r="X1825" t="s">
        <v>14</v>
      </c>
      <c r="Y1825" t="s">
        <v>14</v>
      </c>
      <c r="Z1825" t="s">
        <v>14</v>
      </c>
      <c r="AA1825" t="s">
        <v>16624</v>
      </c>
      <c r="AB1825" t="s">
        <v>25298</v>
      </c>
      <c r="AC1825" t="s">
        <v>6170</v>
      </c>
      <c r="AD1825" t="s">
        <v>2348</v>
      </c>
      <c r="AE1825" t="s">
        <v>6171</v>
      </c>
      <c r="AF1825" t="s">
        <v>16625</v>
      </c>
      <c r="AG1825" t="s">
        <v>16626</v>
      </c>
      <c r="AH1825" t="s">
        <v>2314</v>
      </c>
      <c r="AI1825" t="s">
        <v>13373</v>
      </c>
      <c r="AJ1825" t="s">
        <v>1461</v>
      </c>
      <c r="AK1825" t="s">
        <v>13373</v>
      </c>
      <c r="AL1825" t="s">
        <v>1461</v>
      </c>
      <c r="AM1825" t="s">
        <v>13375</v>
      </c>
      <c r="AN1825" t="s">
        <v>1437</v>
      </c>
      <c r="AO1825" t="s">
        <v>264</v>
      </c>
      <c r="AP1825" t="s">
        <v>22805</v>
      </c>
      <c r="AQ1825" t="s">
        <v>14</v>
      </c>
      <c r="AR1825" t="s">
        <v>14</v>
      </c>
      <c r="AS1825" t="s">
        <v>14</v>
      </c>
      <c r="AT1825" t="s">
        <v>14</v>
      </c>
      <c r="AU1825" t="s">
        <v>16609</v>
      </c>
      <c r="AV1825" t="s">
        <v>16585</v>
      </c>
      <c r="AW1825" t="s">
        <v>16585</v>
      </c>
      <c r="AX1825" t="s">
        <v>16585</v>
      </c>
      <c r="AY1825" t="s">
        <v>2292</v>
      </c>
      <c r="AZ1825" t="s">
        <v>22104</v>
      </c>
      <c r="BA1825" t="s">
        <v>22104</v>
      </c>
      <c r="BB1825" t="s">
        <v>22089</v>
      </c>
      <c r="BC1825">
        <v>550000</v>
      </c>
      <c r="BD1825">
        <v>638000</v>
      </c>
      <c r="BE1825" t="s">
        <v>14</v>
      </c>
      <c r="BF1825" t="s">
        <v>14</v>
      </c>
      <c r="BG1825" t="s">
        <v>2214</v>
      </c>
      <c r="BH1825" t="s">
        <v>14</v>
      </c>
      <c r="BI1825" t="s">
        <v>22092</v>
      </c>
      <c r="BJ1825" t="s">
        <v>16627</v>
      </c>
      <c r="BK1825" t="s">
        <v>14</v>
      </c>
      <c r="BL1825" t="s">
        <v>22104</v>
      </c>
      <c r="BM1825" t="s">
        <v>22089</v>
      </c>
      <c r="BN1825" t="s">
        <v>16628</v>
      </c>
      <c r="BO1825" t="s">
        <v>14</v>
      </c>
      <c r="BP1825" t="s">
        <v>25298</v>
      </c>
      <c r="BQ1825" t="s">
        <v>2217</v>
      </c>
      <c r="BR1825" t="s">
        <v>2303</v>
      </c>
      <c r="BS1825" t="s">
        <v>2376</v>
      </c>
      <c r="BT1825" t="s">
        <v>14</v>
      </c>
      <c r="BU1825" t="s">
        <v>14</v>
      </c>
      <c r="BV1825" t="s">
        <v>14</v>
      </c>
      <c r="BW1825" t="s">
        <v>14</v>
      </c>
      <c r="BX1825" t="s">
        <v>14</v>
      </c>
      <c r="BY1825" t="s">
        <v>2544</v>
      </c>
      <c r="BZ1825" t="s">
        <v>25298</v>
      </c>
      <c r="CA1825" t="s">
        <v>16629</v>
      </c>
      <c r="CB1825" t="s">
        <v>14</v>
      </c>
      <c r="CC1825" t="s">
        <v>14</v>
      </c>
      <c r="CD1825" t="s">
        <v>14</v>
      </c>
      <c r="CE1825" t="s">
        <v>14</v>
      </c>
      <c r="CF1825" t="s">
        <v>16630</v>
      </c>
      <c r="CG1825" t="s">
        <v>752</v>
      </c>
      <c r="CH1825" t="s">
        <v>22075</v>
      </c>
      <c r="CJ1825" t="s">
        <v>264</v>
      </c>
      <c r="CK1825" t="s">
        <v>24</v>
      </c>
      <c r="CL1825" s="13"/>
      <c r="CM1825" s="4" t="str">
        <f>_xlfn.XLOOKUP($CG1825,tbl_area_24_07_2024[Nombre Área],tbl_area_24_07_2024[Estado],"Si no se encuentra",2,)</f>
        <v>Puebla</v>
      </c>
      <c r="CN1825" s="4" t="str">
        <f>_xlfn.XLOOKUP($CG1825,tbl_area_24_07_2024[Nombre Área],tbl_area_24_07_2024[Estructura],"Si no se encuentra",2,)</f>
        <v>Juntas Distritales</v>
      </c>
    </row>
    <row r="1826" spans="1:92" ht="20" x14ac:dyDescent="0.85">
      <c r="A1826" t="s">
        <v>22073</v>
      </c>
      <c r="B1826" t="s">
        <v>22074</v>
      </c>
      <c r="C1826" t="s">
        <v>22075</v>
      </c>
      <c r="D1826" t="s">
        <v>2199</v>
      </c>
      <c r="E1826" t="s">
        <v>2242</v>
      </c>
      <c r="F1826" t="s">
        <v>2201</v>
      </c>
      <c r="G1826" t="s">
        <v>2319</v>
      </c>
      <c r="H1826" t="s">
        <v>14</v>
      </c>
      <c r="I1826" t="s">
        <v>16631</v>
      </c>
      <c r="J1826" t="s">
        <v>16632</v>
      </c>
      <c r="K1826" t="s">
        <v>25299</v>
      </c>
      <c r="L1826" t="s">
        <v>14</v>
      </c>
      <c r="M1826" t="s">
        <v>14</v>
      </c>
      <c r="N1826" t="s">
        <v>16633</v>
      </c>
      <c r="O1826" t="s">
        <v>25299</v>
      </c>
      <c r="P1826" t="s">
        <v>14</v>
      </c>
      <c r="Q1826" t="s">
        <v>25299</v>
      </c>
      <c r="R1826" t="s">
        <v>25299</v>
      </c>
      <c r="S1826" t="s">
        <v>14</v>
      </c>
      <c r="T1826" t="s">
        <v>14</v>
      </c>
      <c r="U1826" t="s">
        <v>14</v>
      </c>
      <c r="V1826" t="s">
        <v>14</v>
      </c>
      <c r="W1826" t="s">
        <v>14</v>
      </c>
      <c r="X1826" t="s">
        <v>14</v>
      </c>
      <c r="Y1826" t="s">
        <v>14</v>
      </c>
      <c r="Z1826" t="s">
        <v>14</v>
      </c>
      <c r="AA1826" t="s">
        <v>16634</v>
      </c>
      <c r="AB1826" t="s">
        <v>25299</v>
      </c>
      <c r="AC1826" t="s">
        <v>16635</v>
      </c>
      <c r="AD1826" t="s">
        <v>2348</v>
      </c>
      <c r="AE1826" t="s">
        <v>2432</v>
      </c>
      <c r="AF1826" t="s">
        <v>2350</v>
      </c>
      <c r="AG1826" t="s">
        <v>14</v>
      </c>
      <c r="AH1826" t="s">
        <v>2209</v>
      </c>
      <c r="AI1826" t="s">
        <v>243</v>
      </c>
      <c r="AJ1826" t="s">
        <v>1180</v>
      </c>
      <c r="AK1826" t="s">
        <v>1643</v>
      </c>
      <c r="AL1826" t="s">
        <v>1180</v>
      </c>
      <c r="AM1826" t="s">
        <v>1643</v>
      </c>
      <c r="AN1826" t="s">
        <v>1186</v>
      </c>
      <c r="AO1826" t="s">
        <v>334</v>
      </c>
      <c r="AP1826" t="s">
        <v>22096</v>
      </c>
      <c r="AQ1826" t="s">
        <v>14</v>
      </c>
      <c r="AR1826" t="s">
        <v>14</v>
      </c>
      <c r="AS1826" t="s">
        <v>14</v>
      </c>
      <c r="AT1826" t="s">
        <v>14</v>
      </c>
      <c r="AU1826" t="s">
        <v>16636</v>
      </c>
      <c r="AV1826" t="s">
        <v>16585</v>
      </c>
      <c r="AW1826" t="s">
        <v>16585</v>
      </c>
      <c r="AX1826" t="s">
        <v>16585</v>
      </c>
      <c r="AY1826" t="s">
        <v>2319</v>
      </c>
      <c r="AZ1826" t="s">
        <v>22094</v>
      </c>
      <c r="BA1826" t="s">
        <v>22074</v>
      </c>
      <c r="BB1826" t="s">
        <v>22089</v>
      </c>
      <c r="BC1826">
        <v>17814</v>
      </c>
      <c r="BD1826">
        <v>18440.8</v>
      </c>
      <c r="BE1826" t="s">
        <v>14</v>
      </c>
      <c r="BF1826" t="s">
        <v>14</v>
      </c>
      <c r="BG1826" t="s">
        <v>2214</v>
      </c>
      <c r="BH1826" t="s">
        <v>14</v>
      </c>
      <c r="BI1826" t="s">
        <v>22092</v>
      </c>
      <c r="BJ1826" t="s">
        <v>16637</v>
      </c>
      <c r="BK1826" t="s">
        <v>14</v>
      </c>
      <c r="BL1826" t="s">
        <v>22074</v>
      </c>
      <c r="BM1826" t="s">
        <v>22089</v>
      </c>
      <c r="BN1826" t="s">
        <v>16638</v>
      </c>
      <c r="BO1826" t="s">
        <v>14</v>
      </c>
      <c r="BP1826" t="s">
        <v>25299</v>
      </c>
      <c r="BQ1826" t="s">
        <v>2217</v>
      </c>
      <c r="BR1826" t="s">
        <v>2303</v>
      </c>
      <c r="BS1826" t="s">
        <v>2376</v>
      </c>
      <c r="BT1826" t="s">
        <v>14</v>
      </c>
      <c r="BU1826" t="s">
        <v>14</v>
      </c>
      <c r="BV1826" t="s">
        <v>14</v>
      </c>
      <c r="BW1826" t="s">
        <v>14</v>
      </c>
      <c r="BX1826" t="s">
        <v>14</v>
      </c>
      <c r="BY1826" t="s">
        <v>2220</v>
      </c>
      <c r="BZ1826" t="s">
        <v>25299</v>
      </c>
      <c r="CA1826" t="s">
        <v>16639</v>
      </c>
      <c r="CB1826" t="s">
        <v>14</v>
      </c>
      <c r="CC1826" t="s">
        <v>14</v>
      </c>
      <c r="CD1826" t="s">
        <v>14</v>
      </c>
      <c r="CE1826" t="s">
        <v>14</v>
      </c>
      <c r="CF1826" t="s">
        <v>16640</v>
      </c>
      <c r="CG1826" t="s">
        <v>752</v>
      </c>
      <c r="CH1826" t="s">
        <v>22075</v>
      </c>
      <c r="CJ1826" t="s">
        <v>264</v>
      </c>
      <c r="CK1826" t="s">
        <v>24</v>
      </c>
      <c r="CL1826" s="13"/>
      <c r="CM1826" s="4" t="str">
        <f>_xlfn.XLOOKUP($CG1826,tbl_area_24_07_2024[Nombre Área],tbl_area_24_07_2024[Estado],"Si no se encuentra",2,)</f>
        <v>Puebla</v>
      </c>
      <c r="CN1826" s="4" t="str">
        <f>_xlfn.XLOOKUP($CG1826,tbl_area_24_07_2024[Nombre Área],tbl_area_24_07_2024[Estructura],"Si no se encuentra",2,)</f>
        <v>Juntas Distritales</v>
      </c>
    </row>
    <row r="1827" spans="1:92" ht="20" x14ac:dyDescent="0.85">
      <c r="A1827" t="s">
        <v>22073</v>
      </c>
      <c r="B1827" t="s">
        <v>22074</v>
      </c>
      <c r="C1827" t="s">
        <v>22075</v>
      </c>
      <c r="D1827" t="s">
        <v>2199</v>
      </c>
      <c r="E1827" t="s">
        <v>2200</v>
      </c>
      <c r="F1827" t="s">
        <v>2201</v>
      </c>
      <c r="G1827" t="s">
        <v>16641</v>
      </c>
      <c r="H1827" t="s">
        <v>14</v>
      </c>
      <c r="I1827" t="s">
        <v>16642</v>
      </c>
      <c r="J1827" t="s">
        <v>16643</v>
      </c>
      <c r="K1827" t="s">
        <v>25300</v>
      </c>
      <c r="L1827" t="s">
        <v>14</v>
      </c>
      <c r="M1827" t="s">
        <v>14</v>
      </c>
      <c r="N1827" t="s">
        <v>16644</v>
      </c>
      <c r="O1827" t="s">
        <v>25300</v>
      </c>
      <c r="P1827" t="s">
        <v>14</v>
      </c>
      <c r="Q1827" t="s">
        <v>25300</v>
      </c>
      <c r="R1827" t="s">
        <v>25300</v>
      </c>
      <c r="S1827" t="s">
        <v>14</v>
      </c>
      <c r="T1827" t="s">
        <v>14</v>
      </c>
      <c r="U1827" t="s">
        <v>14</v>
      </c>
      <c r="V1827" t="s">
        <v>14</v>
      </c>
      <c r="W1827" t="s">
        <v>14</v>
      </c>
      <c r="X1827" t="s">
        <v>14</v>
      </c>
      <c r="Y1827" t="s">
        <v>14</v>
      </c>
      <c r="Z1827" t="s">
        <v>14</v>
      </c>
      <c r="AA1827" t="s">
        <v>16645</v>
      </c>
      <c r="AB1827" t="s">
        <v>25300</v>
      </c>
      <c r="AC1827" t="s">
        <v>16646</v>
      </c>
      <c r="AD1827" t="s">
        <v>2348</v>
      </c>
      <c r="AE1827" t="s">
        <v>12228</v>
      </c>
      <c r="AF1827" t="s">
        <v>5828</v>
      </c>
      <c r="AG1827" t="s">
        <v>1174</v>
      </c>
      <c r="AH1827" t="s">
        <v>2209</v>
      </c>
      <c r="AI1827" t="s">
        <v>1990</v>
      </c>
      <c r="AJ1827" t="s">
        <v>1168</v>
      </c>
      <c r="AK1827" t="s">
        <v>2516</v>
      </c>
      <c r="AL1827" t="s">
        <v>1176</v>
      </c>
      <c r="AM1827" t="s">
        <v>2516</v>
      </c>
      <c r="AN1827" t="s">
        <v>1186</v>
      </c>
      <c r="AO1827" t="s">
        <v>334</v>
      </c>
      <c r="AP1827" t="s">
        <v>25301</v>
      </c>
      <c r="AQ1827" t="s">
        <v>14</v>
      </c>
      <c r="AR1827" t="s">
        <v>14</v>
      </c>
      <c r="AS1827" t="s">
        <v>14</v>
      </c>
      <c r="AT1827" t="s">
        <v>14</v>
      </c>
      <c r="AU1827" t="s">
        <v>16647</v>
      </c>
      <c r="AV1827" t="s">
        <v>16648</v>
      </c>
      <c r="AW1827" t="s">
        <v>16649</v>
      </c>
      <c r="AX1827" t="s">
        <v>708</v>
      </c>
      <c r="AY1827" t="s">
        <v>16641</v>
      </c>
      <c r="AZ1827" t="s">
        <v>23062</v>
      </c>
      <c r="BA1827" t="s">
        <v>23062</v>
      </c>
      <c r="BB1827" t="s">
        <v>23063</v>
      </c>
      <c r="BC1827">
        <v>215517.24</v>
      </c>
      <c r="BD1827">
        <v>250000</v>
      </c>
      <c r="BE1827" t="s">
        <v>14</v>
      </c>
      <c r="BF1827" t="s">
        <v>14</v>
      </c>
      <c r="BG1827" t="s">
        <v>2214</v>
      </c>
      <c r="BH1827" t="s">
        <v>14</v>
      </c>
      <c r="BI1827" t="s">
        <v>22092</v>
      </c>
      <c r="BJ1827" t="s">
        <v>16650</v>
      </c>
      <c r="BK1827" t="s">
        <v>14</v>
      </c>
      <c r="BL1827" t="s">
        <v>23062</v>
      </c>
      <c r="BM1827" t="s">
        <v>23063</v>
      </c>
      <c r="BN1827" t="s">
        <v>16651</v>
      </c>
      <c r="BO1827" t="s">
        <v>14</v>
      </c>
      <c r="BP1827" t="s">
        <v>25300</v>
      </c>
      <c r="BQ1827" t="s">
        <v>2217</v>
      </c>
      <c r="BR1827" t="s">
        <v>2303</v>
      </c>
      <c r="BS1827" t="s">
        <v>2376</v>
      </c>
      <c r="BT1827" t="s">
        <v>14</v>
      </c>
      <c r="BU1827" t="s">
        <v>14</v>
      </c>
      <c r="BV1827" t="s">
        <v>14</v>
      </c>
      <c r="BW1827" t="s">
        <v>14</v>
      </c>
      <c r="BX1827" t="s">
        <v>14</v>
      </c>
      <c r="BY1827" t="s">
        <v>2220</v>
      </c>
      <c r="BZ1827" t="s">
        <v>25300</v>
      </c>
      <c r="CA1827" t="s">
        <v>16652</v>
      </c>
      <c r="CB1827" t="s">
        <v>14</v>
      </c>
      <c r="CC1827" t="s">
        <v>14</v>
      </c>
      <c r="CD1827" t="s">
        <v>14</v>
      </c>
      <c r="CE1827" t="s">
        <v>14</v>
      </c>
      <c r="CF1827" t="s">
        <v>16653</v>
      </c>
      <c r="CG1827" t="s">
        <v>708</v>
      </c>
      <c r="CH1827" t="s">
        <v>22075</v>
      </c>
      <c r="CJ1827" t="s">
        <v>334</v>
      </c>
      <c r="CK1827" t="s">
        <v>24</v>
      </c>
      <c r="CL1827" s="13"/>
      <c r="CM1827" s="4" t="str">
        <f>_xlfn.XLOOKUP($CG1827,tbl_area_24_07_2024[Nombre Área],tbl_area_24_07_2024[Estado],"Si no se encuentra",2,)</f>
        <v>Ciudad de México</v>
      </c>
      <c r="CN1827" s="4" t="str">
        <f>_xlfn.XLOOKUP($CG1827,tbl_area_24_07_2024[Nombre Área],tbl_area_24_07_2024[Estructura],"Si no se encuentra",2,)</f>
        <v>Juntas Distritales</v>
      </c>
    </row>
    <row r="1828" spans="1:92" ht="20" x14ac:dyDescent="0.85">
      <c r="A1828" t="s">
        <v>22073</v>
      </c>
      <c r="B1828" t="s">
        <v>22074</v>
      </c>
      <c r="C1828" t="s">
        <v>22075</v>
      </c>
      <c r="D1828" t="s">
        <v>2199</v>
      </c>
      <c r="E1828" t="s">
        <v>2200</v>
      </c>
      <c r="F1828" t="s">
        <v>2201</v>
      </c>
      <c r="G1828" t="s">
        <v>2378</v>
      </c>
      <c r="H1828" t="s">
        <v>14</v>
      </c>
      <c r="I1828" t="s">
        <v>16654</v>
      </c>
      <c r="J1828" t="s">
        <v>16655</v>
      </c>
      <c r="K1828" t="s">
        <v>25302</v>
      </c>
      <c r="L1828" t="s">
        <v>14</v>
      </c>
      <c r="M1828" t="s">
        <v>14</v>
      </c>
      <c r="N1828" t="s">
        <v>16656</v>
      </c>
      <c r="O1828" t="s">
        <v>25302</v>
      </c>
      <c r="P1828" t="s">
        <v>14</v>
      </c>
      <c r="Q1828" t="s">
        <v>25302</v>
      </c>
      <c r="R1828" t="s">
        <v>25302</v>
      </c>
      <c r="S1828" t="s">
        <v>14</v>
      </c>
      <c r="T1828" t="s">
        <v>14</v>
      </c>
      <c r="U1828" t="s">
        <v>14</v>
      </c>
      <c r="V1828" t="s">
        <v>14</v>
      </c>
      <c r="W1828" t="s">
        <v>14</v>
      </c>
      <c r="X1828" t="s">
        <v>14</v>
      </c>
      <c r="Y1828" t="s">
        <v>14</v>
      </c>
      <c r="Z1828" t="s">
        <v>14</v>
      </c>
      <c r="AA1828" t="s">
        <v>16657</v>
      </c>
      <c r="AB1828" t="s">
        <v>25302</v>
      </c>
      <c r="AC1828" t="s">
        <v>16658</v>
      </c>
      <c r="AD1828" t="s">
        <v>2207</v>
      </c>
      <c r="AE1828" t="s">
        <v>5646</v>
      </c>
      <c r="AF1828" t="s">
        <v>13411</v>
      </c>
      <c r="AG1828" t="s">
        <v>16659</v>
      </c>
      <c r="AH1828" t="s">
        <v>2209</v>
      </c>
      <c r="AI1828" t="s">
        <v>16660</v>
      </c>
      <c r="AJ1828" t="s">
        <v>1168</v>
      </c>
      <c r="AK1828" t="s">
        <v>2516</v>
      </c>
      <c r="AL1828" t="s">
        <v>1176</v>
      </c>
      <c r="AM1828" t="s">
        <v>2516</v>
      </c>
      <c r="AN1828" t="s">
        <v>1186</v>
      </c>
      <c r="AO1828" t="s">
        <v>334</v>
      </c>
      <c r="AP1828" t="s">
        <v>25303</v>
      </c>
      <c r="AQ1828" t="s">
        <v>14</v>
      </c>
      <c r="AR1828" t="s">
        <v>14</v>
      </c>
      <c r="AS1828" t="s">
        <v>14</v>
      </c>
      <c r="AT1828" t="s">
        <v>14</v>
      </c>
      <c r="AU1828" t="s">
        <v>16647</v>
      </c>
      <c r="AV1828" t="s">
        <v>16648</v>
      </c>
      <c r="AW1828" t="s">
        <v>16661</v>
      </c>
      <c r="AX1828" t="s">
        <v>708</v>
      </c>
      <c r="AY1828" t="s">
        <v>2378</v>
      </c>
      <c r="AZ1828" t="s">
        <v>22094</v>
      </c>
      <c r="BA1828" t="s">
        <v>22104</v>
      </c>
      <c r="BB1828" t="s">
        <v>22344</v>
      </c>
      <c r="BC1828">
        <v>78992.460000000006</v>
      </c>
      <c r="BD1828">
        <v>91550.05</v>
      </c>
      <c r="BE1828" t="s">
        <v>14</v>
      </c>
      <c r="BF1828" t="s">
        <v>14</v>
      </c>
      <c r="BG1828" t="s">
        <v>2214</v>
      </c>
      <c r="BH1828" t="s">
        <v>14</v>
      </c>
      <c r="BI1828" t="s">
        <v>22092</v>
      </c>
      <c r="BJ1828" t="s">
        <v>16650</v>
      </c>
      <c r="BK1828" t="s">
        <v>14</v>
      </c>
      <c r="BL1828" t="s">
        <v>22104</v>
      </c>
      <c r="BM1828" t="s">
        <v>22344</v>
      </c>
      <c r="BN1828" t="s">
        <v>16662</v>
      </c>
      <c r="BO1828" t="s">
        <v>14</v>
      </c>
      <c r="BP1828" t="s">
        <v>25302</v>
      </c>
      <c r="BQ1828" t="s">
        <v>2217</v>
      </c>
      <c r="BR1828" t="s">
        <v>2303</v>
      </c>
      <c r="BS1828" t="s">
        <v>2376</v>
      </c>
      <c r="BT1828" t="s">
        <v>14</v>
      </c>
      <c r="BU1828" t="s">
        <v>14</v>
      </c>
      <c r="BV1828" t="s">
        <v>14</v>
      </c>
      <c r="BW1828" t="s">
        <v>14</v>
      </c>
      <c r="BX1828" t="s">
        <v>14</v>
      </c>
      <c r="BY1828" t="s">
        <v>2220</v>
      </c>
      <c r="BZ1828" t="s">
        <v>25302</v>
      </c>
      <c r="CA1828" t="s">
        <v>16652</v>
      </c>
      <c r="CB1828" t="s">
        <v>14</v>
      </c>
      <c r="CC1828" t="s">
        <v>14</v>
      </c>
      <c r="CD1828" t="s">
        <v>14</v>
      </c>
      <c r="CE1828" t="s">
        <v>14</v>
      </c>
      <c r="CF1828" t="s">
        <v>16663</v>
      </c>
      <c r="CG1828" t="s">
        <v>708</v>
      </c>
      <c r="CH1828" t="s">
        <v>22075</v>
      </c>
      <c r="CJ1828" t="s">
        <v>334</v>
      </c>
      <c r="CK1828" t="s">
        <v>24</v>
      </c>
      <c r="CL1828" s="13"/>
      <c r="CM1828" s="4" t="str">
        <f>_xlfn.XLOOKUP($CG1828,tbl_area_24_07_2024[Nombre Área],tbl_area_24_07_2024[Estado],"Si no se encuentra",2,)</f>
        <v>Ciudad de México</v>
      </c>
      <c r="CN1828" s="4" t="str">
        <f>_xlfn.XLOOKUP($CG1828,tbl_area_24_07_2024[Nombre Área],tbl_area_24_07_2024[Estructura],"Si no se encuentra",2,)</f>
        <v>Juntas Distritales</v>
      </c>
    </row>
    <row r="1829" spans="1:92" ht="20" x14ac:dyDescent="0.85">
      <c r="A1829" t="s">
        <v>22073</v>
      </c>
      <c r="B1829" t="s">
        <v>22074</v>
      </c>
      <c r="C1829" t="s">
        <v>22075</v>
      </c>
      <c r="D1829" t="s">
        <v>2199</v>
      </c>
      <c r="E1829" t="s">
        <v>2200</v>
      </c>
      <c r="F1829" t="s">
        <v>2201</v>
      </c>
      <c r="G1829" t="s">
        <v>2617</v>
      </c>
      <c r="H1829" t="s">
        <v>14</v>
      </c>
      <c r="I1829" t="s">
        <v>16664</v>
      </c>
      <c r="J1829" t="s">
        <v>16665</v>
      </c>
      <c r="K1829" t="s">
        <v>25304</v>
      </c>
      <c r="L1829" t="s">
        <v>14</v>
      </c>
      <c r="M1829" t="s">
        <v>14</v>
      </c>
      <c r="N1829" t="s">
        <v>16666</v>
      </c>
      <c r="O1829" t="s">
        <v>25304</v>
      </c>
      <c r="P1829" t="s">
        <v>14</v>
      </c>
      <c r="Q1829" t="s">
        <v>25304</v>
      </c>
      <c r="R1829" t="s">
        <v>25304</v>
      </c>
      <c r="S1829" t="s">
        <v>14</v>
      </c>
      <c r="T1829" t="s">
        <v>14</v>
      </c>
      <c r="U1829" t="s">
        <v>14</v>
      </c>
      <c r="V1829" t="s">
        <v>14</v>
      </c>
      <c r="W1829" t="s">
        <v>14</v>
      </c>
      <c r="X1829" t="s">
        <v>14</v>
      </c>
      <c r="Y1829" t="s">
        <v>14</v>
      </c>
      <c r="Z1829" t="s">
        <v>14</v>
      </c>
      <c r="AA1829" t="s">
        <v>16667</v>
      </c>
      <c r="AB1829" t="s">
        <v>25304</v>
      </c>
      <c r="AC1829" t="s">
        <v>16668</v>
      </c>
      <c r="AD1829" t="s">
        <v>2207</v>
      </c>
      <c r="AE1829" t="s">
        <v>5646</v>
      </c>
      <c r="AF1829" t="s">
        <v>4846</v>
      </c>
      <c r="AG1829" t="s">
        <v>16669</v>
      </c>
      <c r="AH1829" t="s">
        <v>2209</v>
      </c>
      <c r="AI1829" t="s">
        <v>9838</v>
      </c>
      <c r="AJ1829" t="s">
        <v>1168</v>
      </c>
      <c r="AK1829" t="s">
        <v>1643</v>
      </c>
      <c r="AL1829" t="s">
        <v>1180</v>
      </c>
      <c r="AM1829" t="s">
        <v>1643</v>
      </c>
      <c r="AN1829" t="s">
        <v>1186</v>
      </c>
      <c r="AO1829" t="s">
        <v>334</v>
      </c>
      <c r="AP1829" t="s">
        <v>25305</v>
      </c>
      <c r="AQ1829" t="s">
        <v>14</v>
      </c>
      <c r="AR1829" t="s">
        <v>14</v>
      </c>
      <c r="AS1829" t="s">
        <v>14</v>
      </c>
      <c r="AT1829" t="s">
        <v>14</v>
      </c>
      <c r="AU1829" t="s">
        <v>16647</v>
      </c>
      <c r="AV1829" t="s">
        <v>16648</v>
      </c>
      <c r="AW1829" t="s">
        <v>16661</v>
      </c>
      <c r="AX1829" t="s">
        <v>708</v>
      </c>
      <c r="AY1829" t="s">
        <v>2617</v>
      </c>
      <c r="AZ1829" t="s">
        <v>22451</v>
      </c>
      <c r="BA1829" t="s">
        <v>22074</v>
      </c>
      <c r="BB1829" t="s">
        <v>22089</v>
      </c>
      <c r="BC1829">
        <v>26887.18</v>
      </c>
      <c r="BD1829">
        <v>31189.13</v>
      </c>
      <c r="BE1829" t="s">
        <v>14</v>
      </c>
      <c r="BF1829" t="s">
        <v>14</v>
      </c>
      <c r="BG1829" t="s">
        <v>2214</v>
      </c>
      <c r="BH1829" t="s">
        <v>14</v>
      </c>
      <c r="BI1829" t="s">
        <v>22092</v>
      </c>
      <c r="BJ1829" t="s">
        <v>16650</v>
      </c>
      <c r="BK1829" t="s">
        <v>14</v>
      </c>
      <c r="BL1829" t="s">
        <v>22074</v>
      </c>
      <c r="BM1829" t="s">
        <v>22089</v>
      </c>
      <c r="BN1829" t="s">
        <v>16670</v>
      </c>
      <c r="BO1829" t="s">
        <v>14</v>
      </c>
      <c r="BP1829" t="s">
        <v>25304</v>
      </c>
      <c r="BQ1829" t="s">
        <v>2217</v>
      </c>
      <c r="BR1829" t="s">
        <v>2303</v>
      </c>
      <c r="BS1829" t="s">
        <v>2376</v>
      </c>
      <c r="BT1829" t="s">
        <v>14</v>
      </c>
      <c r="BU1829" t="s">
        <v>14</v>
      </c>
      <c r="BV1829" t="s">
        <v>14</v>
      </c>
      <c r="BW1829" t="s">
        <v>14</v>
      </c>
      <c r="BX1829" t="s">
        <v>14</v>
      </c>
      <c r="BY1829" t="s">
        <v>2220</v>
      </c>
      <c r="BZ1829" t="s">
        <v>25304</v>
      </c>
      <c r="CA1829" t="s">
        <v>16652</v>
      </c>
      <c r="CB1829" t="s">
        <v>14</v>
      </c>
      <c r="CC1829" t="s">
        <v>14</v>
      </c>
      <c r="CD1829" t="s">
        <v>14</v>
      </c>
      <c r="CE1829" t="s">
        <v>14</v>
      </c>
      <c r="CF1829" t="s">
        <v>16671</v>
      </c>
      <c r="CG1829" t="s">
        <v>708</v>
      </c>
      <c r="CH1829" t="s">
        <v>22075</v>
      </c>
      <c r="CJ1829" t="s">
        <v>334</v>
      </c>
      <c r="CK1829" t="s">
        <v>24</v>
      </c>
      <c r="CL1829" s="13"/>
      <c r="CM1829" s="4" t="str">
        <f>_xlfn.XLOOKUP($CG1829,tbl_area_24_07_2024[Nombre Área],tbl_area_24_07_2024[Estado],"Si no se encuentra",2,)</f>
        <v>Ciudad de México</v>
      </c>
      <c r="CN1829" s="4" t="str">
        <f>_xlfn.XLOOKUP($CG1829,tbl_area_24_07_2024[Nombre Área],tbl_area_24_07_2024[Estructura],"Si no se encuentra",2,)</f>
        <v>Juntas Distritales</v>
      </c>
    </row>
    <row r="1830" spans="1:92" ht="20" x14ac:dyDescent="0.85">
      <c r="A1830" t="s">
        <v>22073</v>
      </c>
      <c r="B1830" t="s">
        <v>22074</v>
      </c>
      <c r="C1830" t="s">
        <v>22075</v>
      </c>
      <c r="D1830" t="s">
        <v>2199</v>
      </c>
      <c r="E1830" t="s">
        <v>2242</v>
      </c>
      <c r="F1830" t="s">
        <v>2201</v>
      </c>
      <c r="G1830" t="s">
        <v>23008</v>
      </c>
      <c r="H1830" t="s">
        <v>14</v>
      </c>
      <c r="I1830" t="s">
        <v>16672</v>
      </c>
      <c r="J1830" t="s">
        <v>16673</v>
      </c>
      <c r="K1830" t="s">
        <v>25306</v>
      </c>
      <c r="L1830" t="s">
        <v>14</v>
      </c>
      <c r="M1830" t="s">
        <v>14</v>
      </c>
      <c r="N1830" t="s">
        <v>16674</v>
      </c>
      <c r="O1830" t="s">
        <v>25306</v>
      </c>
      <c r="P1830" t="s">
        <v>14</v>
      </c>
      <c r="Q1830" t="s">
        <v>25306</v>
      </c>
      <c r="R1830" t="s">
        <v>25306</v>
      </c>
      <c r="S1830" t="s">
        <v>14</v>
      </c>
      <c r="T1830" t="s">
        <v>14</v>
      </c>
      <c r="U1830" t="s">
        <v>14</v>
      </c>
      <c r="V1830" t="s">
        <v>14</v>
      </c>
      <c r="W1830" t="s">
        <v>14</v>
      </c>
      <c r="X1830" t="s">
        <v>14</v>
      </c>
      <c r="Y1830" t="s">
        <v>14</v>
      </c>
      <c r="Z1830" t="s">
        <v>14</v>
      </c>
      <c r="AA1830" t="s">
        <v>16675</v>
      </c>
      <c r="AB1830" t="s">
        <v>25306</v>
      </c>
      <c r="AC1830" t="s">
        <v>2570</v>
      </c>
      <c r="AD1830" t="s">
        <v>2348</v>
      </c>
      <c r="AE1830" t="s">
        <v>2571</v>
      </c>
      <c r="AF1830" t="s">
        <v>1559</v>
      </c>
      <c r="AG1830" t="s">
        <v>14</v>
      </c>
      <c r="AH1830" t="s">
        <v>2209</v>
      </c>
      <c r="AI1830" t="s">
        <v>2572</v>
      </c>
      <c r="AJ1830" t="s">
        <v>1168</v>
      </c>
      <c r="AK1830" t="s">
        <v>2573</v>
      </c>
      <c r="AL1830" t="s">
        <v>1172</v>
      </c>
      <c r="AM1830" t="s">
        <v>2573</v>
      </c>
      <c r="AN1830" t="s">
        <v>1186</v>
      </c>
      <c r="AO1830" t="s">
        <v>334</v>
      </c>
      <c r="AP1830" t="s">
        <v>25307</v>
      </c>
      <c r="AQ1830" t="s">
        <v>14</v>
      </c>
      <c r="AR1830" t="s">
        <v>14</v>
      </c>
      <c r="AS1830" t="s">
        <v>14</v>
      </c>
      <c r="AT1830" t="s">
        <v>14</v>
      </c>
      <c r="AU1830" t="s">
        <v>16647</v>
      </c>
      <c r="AV1830" t="s">
        <v>16648</v>
      </c>
      <c r="AW1830" t="s">
        <v>16676</v>
      </c>
      <c r="AX1830" t="s">
        <v>708</v>
      </c>
      <c r="AY1830" t="s">
        <v>23008</v>
      </c>
      <c r="AZ1830" t="s">
        <v>22104</v>
      </c>
      <c r="BA1830" t="s">
        <v>22074</v>
      </c>
      <c r="BB1830" t="s">
        <v>22089</v>
      </c>
      <c r="BC1830" t="s">
        <v>14</v>
      </c>
      <c r="BD1830" t="s">
        <v>14</v>
      </c>
      <c r="BE1830" t="s">
        <v>14</v>
      </c>
      <c r="BF1830" t="s">
        <v>14</v>
      </c>
      <c r="BG1830" t="s">
        <v>2214</v>
      </c>
      <c r="BH1830" t="s">
        <v>14</v>
      </c>
      <c r="BI1830" t="s">
        <v>22092</v>
      </c>
      <c r="BJ1830" t="s">
        <v>16650</v>
      </c>
      <c r="BK1830" t="s">
        <v>14</v>
      </c>
      <c r="BL1830" t="s">
        <v>22074</v>
      </c>
      <c r="BM1830" t="s">
        <v>22089</v>
      </c>
      <c r="BN1830" t="s">
        <v>16677</v>
      </c>
      <c r="BO1830" t="s">
        <v>14</v>
      </c>
      <c r="BP1830" t="s">
        <v>25306</v>
      </c>
      <c r="BQ1830" t="s">
        <v>2217</v>
      </c>
      <c r="BR1830" t="s">
        <v>2303</v>
      </c>
      <c r="BS1830" t="s">
        <v>2376</v>
      </c>
      <c r="BT1830" t="s">
        <v>14</v>
      </c>
      <c r="BU1830" t="s">
        <v>14</v>
      </c>
      <c r="BV1830" t="s">
        <v>14</v>
      </c>
      <c r="BW1830" t="s">
        <v>14</v>
      </c>
      <c r="BX1830" t="s">
        <v>14</v>
      </c>
      <c r="BY1830" t="s">
        <v>2220</v>
      </c>
      <c r="BZ1830" t="s">
        <v>25306</v>
      </c>
      <c r="CA1830" t="s">
        <v>16678</v>
      </c>
      <c r="CB1830" t="s">
        <v>14</v>
      </c>
      <c r="CC1830" t="s">
        <v>14</v>
      </c>
      <c r="CD1830" t="s">
        <v>14</v>
      </c>
      <c r="CE1830" t="s">
        <v>14</v>
      </c>
      <c r="CF1830" t="s">
        <v>16679</v>
      </c>
      <c r="CG1830" t="s">
        <v>708</v>
      </c>
      <c r="CH1830" t="s">
        <v>22075</v>
      </c>
      <c r="CJ1830" t="s">
        <v>334</v>
      </c>
      <c r="CK1830" t="s">
        <v>24</v>
      </c>
      <c r="CL1830" s="13"/>
      <c r="CM1830" s="4" t="str">
        <f>_xlfn.XLOOKUP($CG1830,tbl_area_24_07_2024[Nombre Área],tbl_area_24_07_2024[Estado],"Si no se encuentra",2,)</f>
        <v>Ciudad de México</v>
      </c>
      <c r="CN1830" s="4" t="str">
        <f>_xlfn.XLOOKUP($CG1830,tbl_area_24_07_2024[Nombre Área],tbl_area_24_07_2024[Estructura],"Si no se encuentra",2,)</f>
        <v>Juntas Distritales</v>
      </c>
    </row>
    <row r="1831" spans="1:92" ht="20" x14ac:dyDescent="0.85">
      <c r="A1831" t="s">
        <v>22073</v>
      </c>
      <c r="B1831" t="s">
        <v>22074</v>
      </c>
      <c r="C1831" t="s">
        <v>22075</v>
      </c>
      <c r="D1831" t="s">
        <v>2199</v>
      </c>
      <c r="E1831" t="s">
        <v>2242</v>
      </c>
      <c r="F1831" t="s">
        <v>2201</v>
      </c>
      <c r="G1831" t="s">
        <v>25308</v>
      </c>
      <c r="H1831" t="s">
        <v>14</v>
      </c>
      <c r="I1831" t="s">
        <v>16680</v>
      </c>
      <c r="J1831" t="s">
        <v>16681</v>
      </c>
      <c r="K1831" t="s">
        <v>25309</v>
      </c>
      <c r="L1831" t="s">
        <v>14</v>
      </c>
      <c r="M1831" t="s">
        <v>14</v>
      </c>
      <c r="N1831" t="s">
        <v>16682</v>
      </c>
      <c r="O1831" t="s">
        <v>25309</v>
      </c>
      <c r="P1831" t="s">
        <v>14</v>
      </c>
      <c r="Q1831" t="s">
        <v>25309</v>
      </c>
      <c r="R1831" t="s">
        <v>25309</v>
      </c>
      <c r="S1831" t="s">
        <v>14</v>
      </c>
      <c r="T1831" t="s">
        <v>14</v>
      </c>
      <c r="U1831" t="s">
        <v>14</v>
      </c>
      <c r="V1831" t="s">
        <v>14</v>
      </c>
      <c r="W1831" t="s">
        <v>14</v>
      </c>
      <c r="X1831" t="s">
        <v>14</v>
      </c>
      <c r="Y1831" t="s">
        <v>14</v>
      </c>
      <c r="Z1831" t="s">
        <v>14</v>
      </c>
      <c r="AA1831" t="s">
        <v>16683</v>
      </c>
      <c r="AB1831" t="s">
        <v>25309</v>
      </c>
      <c r="AC1831" t="s">
        <v>16684</v>
      </c>
      <c r="AD1831" t="s">
        <v>2207</v>
      </c>
      <c r="AE1831" t="s">
        <v>378</v>
      </c>
      <c r="AF1831" t="s">
        <v>1482</v>
      </c>
      <c r="AG1831" t="s">
        <v>14</v>
      </c>
      <c r="AH1831" t="s">
        <v>2209</v>
      </c>
      <c r="AI1831" t="s">
        <v>16685</v>
      </c>
      <c r="AJ1831" t="s">
        <v>1168</v>
      </c>
      <c r="AK1831" t="s">
        <v>8434</v>
      </c>
      <c r="AL1831" t="s">
        <v>14</v>
      </c>
      <c r="AM1831" t="s">
        <v>8434</v>
      </c>
      <c r="AN1831" t="s">
        <v>1180</v>
      </c>
      <c r="AO1831" t="s">
        <v>159</v>
      </c>
      <c r="AP1831" t="s">
        <v>24266</v>
      </c>
      <c r="AQ1831" t="s">
        <v>14</v>
      </c>
      <c r="AR1831" t="s">
        <v>14</v>
      </c>
      <c r="AS1831" t="s">
        <v>14</v>
      </c>
      <c r="AT1831" t="s">
        <v>14</v>
      </c>
      <c r="AU1831" t="s">
        <v>16647</v>
      </c>
      <c r="AV1831" t="s">
        <v>16648</v>
      </c>
      <c r="AW1831" t="s">
        <v>16676</v>
      </c>
      <c r="AX1831" t="s">
        <v>708</v>
      </c>
      <c r="AY1831" t="s">
        <v>25308</v>
      </c>
      <c r="AZ1831" t="s">
        <v>22202</v>
      </c>
      <c r="BA1831" t="s">
        <v>22074</v>
      </c>
      <c r="BB1831" t="s">
        <v>22089</v>
      </c>
      <c r="BC1831">
        <v>13999</v>
      </c>
      <c r="BD1831">
        <v>16238.84</v>
      </c>
      <c r="BE1831" t="s">
        <v>14</v>
      </c>
      <c r="BF1831" t="s">
        <v>14</v>
      </c>
      <c r="BG1831" t="s">
        <v>2214</v>
      </c>
      <c r="BH1831" t="s">
        <v>14</v>
      </c>
      <c r="BI1831" t="s">
        <v>22092</v>
      </c>
      <c r="BJ1831" t="s">
        <v>16650</v>
      </c>
      <c r="BK1831" t="s">
        <v>14</v>
      </c>
      <c r="BL1831" t="s">
        <v>22074</v>
      </c>
      <c r="BM1831" t="s">
        <v>22089</v>
      </c>
      <c r="BN1831" t="s">
        <v>16686</v>
      </c>
      <c r="BO1831" t="s">
        <v>14</v>
      </c>
      <c r="BP1831" t="s">
        <v>25309</v>
      </c>
      <c r="BQ1831" t="s">
        <v>2217</v>
      </c>
      <c r="BR1831" t="s">
        <v>2303</v>
      </c>
      <c r="BS1831" t="s">
        <v>2376</v>
      </c>
      <c r="BT1831" t="s">
        <v>14</v>
      </c>
      <c r="BU1831" t="s">
        <v>14</v>
      </c>
      <c r="BV1831" t="s">
        <v>14</v>
      </c>
      <c r="BW1831" t="s">
        <v>14</v>
      </c>
      <c r="BX1831" t="s">
        <v>14</v>
      </c>
      <c r="BY1831" t="s">
        <v>2220</v>
      </c>
      <c r="BZ1831" t="s">
        <v>25309</v>
      </c>
      <c r="CA1831" t="s">
        <v>16687</v>
      </c>
      <c r="CB1831" t="s">
        <v>14</v>
      </c>
      <c r="CC1831" t="s">
        <v>14</v>
      </c>
      <c r="CD1831" t="s">
        <v>14</v>
      </c>
      <c r="CE1831" t="s">
        <v>14</v>
      </c>
      <c r="CF1831" t="s">
        <v>16688</v>
      </c>
      <c r="CG1831" t="s">
        <v>708</v>
      </c>
      <c r="CH1831" t="s">
        <v>22075</v>
      </c>
      <c r="CJ1831" t="s">
        <v>334</v>
      </c>
      <c r="CK1831" t="s">
        <v>24</v>
      </c>
      <c r="CL1831" s="13"/>
      <c r="CM1831" s="4" t="str">
        <f>_xlfn.XLOOKUP($CG1831,tbl_area_24_07_2024[Nombre Área],tbl_area_24_07_2024[Estado],"Si no se encuentra",2,)</f>
        <v>Ciudad de México</v>
      </c>
      <c r="CN1831" s="4" t="str">
        <f>_xlfn.XLOOKUP($CG1831,tbl_area_24_07_2024[Nombre Área],tbl_area_24_07_2024[Estructura],"Si no se encuentra",2,)</f>
        <v>Juntas Distritales</v>
      </c>
    </row>
    <row r="1832" spans="1:92" ht="20" x14ac:dyDescent="0.85">
      <c r="A1832" t="s">
        <v>22073</v>
      </c>
      <c r="B1832" t="s">
        <v>22074</v>
      </c>
      <c r="C1832" t="s">
        <v>22075</v>
      </c>
      <c r="D1832" t="s">
        <v>2199</v>
      </c>
      <c r="E1832" t="s">
        <v>2242</v>
      </c>
      <c r="F1832" t="s">
        <v>2201</v>
      </c>
      <c r="G1832" t="s">
        <v>25310</v>
      </c>
      <c r="H1832" t="s">
        <v>14</v>
      </c>
      <c r="I1832" t="s">
        <v>16689</v>
      </c>
      <c r="J1832" t="s">
        <v>16690</v>
      </c>
      <c r="K1832" t="s">
        <v>25311</v>
      </c>
      <c r="L1832" t="s">
        <v>14</v>
      </c>
      <c r="M1832" t="s">
        <v>14</v>
      </c>
      <c r="N1832" t="s">
        <v>16691</v>
      </c>
      <c r="O1832" t="s">
        <v>25311</v>
      </c>
      <c r="P1832" t="s">
        <v>14</v>
      </c>
      <c r="Q1832" t="s">
        <v>25311</v>
      </c>
      <c r="R1832" t="s">
        <v>25311</v>
      </c>
      <c r="S1832" t="s">
        <v>14</v>
      </c>
      <c r="T1832" t="s">
        <v>14</v>
      </c>
      <c r="U1832" t="s">
        <v>14</v>
      </c>
      <c r="V1832" t="s">
        <v>14</v>
      </c>
      <c r="W1832" t="s">
        <v>14</v>
      </c>
      <c r="X1832" t="s">
        <v>14</v>
      </c>
      <c r="Y1832" t="s">
        <v>14</v>
      </c>
      <c r="Z1832" t="s">
        <v>14</v>
      </c>
      <c r="AA1832" t="s">
        <v>16692</v>
      </c>
      <c r="AB1832" t="s">
        <v>25311</v>
      </c>
      <c r="AC1832" t="s">
        <v>3839</v>
      </c>
      <c r="AD1832" t="s">
        <v>2207</v>
      </c>
      <c r="AE1832" t="s">
        <v>12034</v>
      </c>
      <c r="AF1832" t="s">
        <v>1444</v>
      </c>
      <c r="AG1832" t="s">
        <v>14</v>
      </c>
      <c r="AH1832" t="s">
        <v>2209</v>
      </c>
      <c r="AI1832" t="s">
        <v>16693</v>
      </c>
      <c r="AJ1832" t="s">
        <v>1168</v>
      </c>
      <c r="AK1832" t="s">
        <v>8434</v>
      </c>
      <c r="AL1832" t="s">
        <v>14</v>
      </c>
      <c r="AM1832" t="s">
        <v>8434</v>
      </c>
      <c r="AN1832" t="s">
        <v>1180</v>
      </c>
      <c r="AO1832" t="s">
        <v>159</v>
      </c>
      <c r="AP1832" t="s">
        <v>24271</v>
      </c>
      <c r="AQ1832" t="s">
        <v>14</v>
      </c>
      <c r="AR1832" t="s">
        <v>14</v>
      </c>
      <c r="AS1832" t="s">
        <v>14</v>
      </c>
      <c r="AT1832" t="s">
        <v>14</v>
      </c>
      <c r="AU1832" t="s">
        <v>16647</v>
      </c>
      <c r="AV1832" t="s">
        <v>16648</v>
      </c>
      <c r="AW1832" t="s">
        <v>16676</v>
      </c>
      <c r="AX1832" t="s">
        <v>708</v>
      </c>
      <c r="AY1832" t="s">
        <v>25310</v>
      </c>
      <c r="AZ1832" t="s">
        <v>22202</v>
      </c>
      <c r="BA1832" t="s">
        <v>22074</v>
      </c>
      <c r="BB1832" t="s">
        <v>22089</v>
      </c>
      <c r="BC1832">
        <v>18240</v>
      </c>
      <c r="BD1832">
        <v>21158.400000000001</v>
      </c>
      <c r="BE1832" t="s">
        <v>14</v>
      </c>
      <c r="BF1832" t="s">
        <v>14</v>
      </c>
      <c r="BG1832" t="s">
        <v>2214</v>
      </c>
      <c r="BH1832" t="s">
        <v>14</v>
      </c>
      <c r="BI1832" t="s">
        <v>22092</v>
      </c>
      <c r="BJ1832" t="s">
        <v>16650</v>
      </c>
      <c r="BK1832" t="s">
        <v>14</v>
      </c>
      <c r="BL1832" t="s">
        <v>22074</v>
      </c>
      <c r="BM1832" t="s">
        <v>22089</v>
      </c>
      <c r="BN1832" t="s">
        <v>16694</v>
      </c>
      <c r="BO1832" t="s">
        <v>14</v>
      </c>
      <c r="BP1832" t="s">
        <v>25311</v>
      </c>
      <c r="BQ1832" t="s">
        <v>2217</v>
      </c>
      <c r="BR1832" t="s">
        <v>2303</v>
      </c>
      <c r="BS1832" t="s">
        <v>2376</v>
      </c>
      <c r="BT1832" t="s">
        <v>14</v>
      </c>
      <c r="BU1832" t="s">
        <v>14</v>
      </c>
      <c r="BV1832" t="s">
        <v>14</v>
      </c>
      <c r="BW1832" t="s">
        <v>14</v>
      </c>
      <c r="BX1832" t="s">
        <v>14</v>
      </c>
      <c r="BY1832" t="s">
        <v>2220</v>
      </c>
      <c r="BZ1832" t="s">
        <v>25311</v>
      </c>
      <c r="CA1832" t="s">
        <v>16687</v>
      </c>
      <c r="CB1832" t="s">
        <v>14</v>
      </c>
      <c r="CC1832" t="s">
        <v>14</v>
      </c>
      <c r="CD1832" t="s">
        <v>14</v>
      </c>
      <c r="CE1832" t="s">
        <v>14</v>
      </c>
      <c r="CF1832" t="s">
        <v>16695</v>
      </c>
      <c r="CG1832" t="s">
        <v>708</v>
      </c>
      <c r="CH1832" t="s">
        <v>22075</v>
      </c>
      <c r="CJ1832" t="s">
        <v>334</v>
      </c>
      <c r="CK1832" t="s">
        <v>24</v>
      </c>
      <c r="CL1832" s="13"/>
      <c r="CM1832" s="4" t="str">
        <f>_xlfn.XLOOKUP($CG1832,tbl_area_24_07_2024[Nombre Área],tbl_area_24_07_2024[Estado],"Si no se encuentra",2,)</f>
        <v>Ciudad de México</v>
      </c>
      <c r="CN1832" s="4" t="str">
        <f>_xlfn.XLOOKUP($CG1832,tbl_area_24_07_2024[Nombre Área],tbl_area_24_07_2024[Estructura],"Si no se encuentra",2,)</f>
        <v>Juntas Distritales</v>
      </c>
    </row>
    <row r="1833" spans="1:92" ht="20" x14ac:dyDescent="0.85">
      <c r="A1833" t="s">
        <v>22073</v>
      </c>
      <c r="B1833" t="s">
        <v>22074</v>
      </c>
      <c r="C1833" t="s">
        <v>22075</v>
      </c>
      <c r="D1833" t="s">
        <v>2199</v>
      </c>
      <c r="E1833" t="s">
        <v>2200</v>
      </c>
      <c r="F1833" t="s">
        <v>2201</v>
      </c>
      <c r="G1833" t="s">
        <v>16696</v>
      </c>
      <c r="H1833" t="s">
        <v>14</v>
      </c>
      <c r="I1833" t="s">
        <v>16697</v>
      </c>
      <c r="J1833" t="s">
        <v>16698</v>
      </c>
      <c r="K1833" t="s">
        <v>25312</v>
      </c>
      <c r="L1833" t="s">
        <v>14</v>
      </c>
      <c r="M1833" t="s">
        <v>14</v>
      </c>
      <c r="N1833" t="s">
        <v>16699</v>
      </c>
      <c r="O1833" t="s">
        <v>25312</v>
      </c>
      <c r="P1833" t="s">
        <v>14</v>
      </c>
      <c r="Q1833" t="s">
        <v>25312</v>
      </c>
      <c r="R1833" t="s">
        <v>25312</v>
      </c>
      <c r="S1833" t="s">
        <v>14</v>
      </c>
      <c r="T1833" t="s">
        <v>14</v>
      </c>
      <c r="U1833" t="s">
        <v>14</v>
      </c>
      <c r="V1833" t="s">
        <v>14</v>
      </c>
      <c r="W1833" t="s">
        <v>1187</v>
      </c>
      <c r="X1833" t="s">
        <v>16700</v>
      </c>
      <c r="Y1833" t="s">
        <v>74</v>
      </c>
      <c r="Z1833" t="s">
        <v>18</v>
      </c>
      <c r="AA1833" t="s">
        <v>14</v>
      </c>
      <c r="AB1833" t="s">
        <v>25312</v>
      </c>
      <c r="AC1833" t="s">
        <v>16701</v>
      </c>
      <c r="AD1833" t="s">
        <v>2348</v>
      </c>
      <c r="AE1833" t="s">
        <v>16702</v>
      </c>
      <c r="AF1833" t="s">
        <v>16703</v>
      </c>
      <c r="AG1833" t="s">
        <v>14</v>
      </c>
      <c r="AH1833" t="s">
        <v>2337</v>
      </c>
      <c r="AI1833" t="s">
        <v>16704</v>
      </c>
      <c r="AJ1833" t="s">
        <v>22197</v>
      </c>
      <c r="AK1833" t="s">
        <v>16704</v>
      </c>
      <c r="AL1833" t="s">
        <v>22197</v>
      </c>
      <c r="AM1833" t="s">
        <v>13781</v>
      </c>
      <c r="AN1833" t="s">
        <v>1433</v>
      </c>
      <c r="AO1833" t="s">
        <v>34</v>
      </c>
      <c r="AP1833" t="s">
        <v>25313</v>
      </c>
      <c r="AQ1833" t="s">
        <v>14</v>
      </c>
      <c r="AR1833" t="s">
        <v>14</v>
      </c>
      <c r="AS1833" t="s">
        <v>14</v>
      </c>
      <c r="AT1833" t="s">
        <v>14</v>
      </c>
      <c r="AU1833" t="s">
        <v>2211</v>
      </c>
      <c r="AV1833" t="s">
        <v>16705</v>
      </c>
      <c r="AW1833" t="s">
        <v>1209</v>
      </c>
      <c r="AX1833" t="s">
        <v>1209</v>
      </c>
      <c r="AY1833" t="s">
        <v>16696</v>
      </c>
      <c r="AZ1833" t="s">
        <v>25314</v>
      </c>
      <c r="BA1833" t="s">
        <v>25314</v>
      </c>
      <c r="BB1833" t="s">
        <v>22101</v>
      </c>
      <c r="BC1833">
        <v>28788.87</v>
      </c>
      <c r="BD1833">
        <v>33395.08</v>
      </c>
      <c r="BE1833" t="s">
        <v>14</v>
      </c>
      <c r="BF1833" t="s">
        <v>14</v>
      </c>
      <c r="BG1833" t="s">
        <v>2214</v>
      </c>
      <c r="BH1833" t="s">
        <v>14</v>
      </c>
      <c r="BI1833" t="s">
        <v>22092</v>
      </c>
      <c r="BJ1833" t="s">
        <v>16706</v>
      </c>
      <c r="BK1833" t="s">
        <v>14</v>
      </c>
      <c r="BL1833" t="s">
        <v>25314</v>
      </c>
      <c r="BM1833" t="s">
        <v>22101</v>
      </c>
      <c r="BN1833" t="s">
        <v>16707</v>
      </c>
      <c r="BO1833" t="s">
        <v>14</v>
      </c>
      <c r="BP1833" t="s">
        <v>25312</v>
      </c>
      <c r="BQ1833" t="s">
        <v>2217</v>
      </c>
      <c r="BR1833" t="s">
        <v>2303</v>
      </c>
      <c r="BS1833" t="s">
        <v>2376</v>
      </c>
      <c r="BT1833" t="s">
        <v>14</v>
      </c>
      <c r="BU1833" t="s">
        <v>14</v>
      </c>
      <c r="BV1833" t="s">
        <v>14</v>
      </c>
      <c r="BW1833" t="s">
        <v>14</v>
      </c>
      <c r="BX1833" t="s">
        <v>14</v>
      </c>
      <c r="BY1833" t="s">
        <v>2220</v>
      </c>
      <c r="BZ1833" t="s">
        <v>25312</v>
      </c>
      <c r="CA1833" t="s">
        <v>3050</v>
      </c>
      <c r="CB1833" t="s">
        <v>14</v>
      </c>
      <c r="CC1833" t="s">
        <v>14</v>
      </c>
      <c r="CD1833" t="s">
        <v>14</v>
      </c>
      <c r="CE1833" t="s">
        <v>14</v>
      </c>
      <c r="CF1833" t="s">
        <v>16708</v>
      </c>
      <c r="CG1833" t="s">
        <v>673</v>
      </c>
      <c r="CH1833" t="s">
        <v>22075</v>
      </c>
      <c r="CJ1833" t="s">
        <v>34</v>
      </c>
      <c r="CK1833" t="s">
        <v>24</v>
      </c>
      <c r="CL1833" s="13"/>
      <c r="CM1833" s="4" t="str">
        <f>_xlfn.XLOOKUP($CG1833,tbl_area_24_07_2024[Nombre Área],tbl_area_24_07_2024[Estado],"Si no se encuentra",2,)</f>
        <v>Chiapas</v>
      </c>
      <c r="CN1833" s="4" t="str">
        <f>_xlfn.XLOOKUP($CG1833,tbl_area_24_07_2024[Nombre Área],tbl_area_24_07_2024[Estructura],"Si no se encuentra",2,)</f>
        <v>Juntas Distritales</v>
      </c>
    </row>
    <row r="1834" spans="1:92" ht="20" x14ac:dyDescent="0.85">
      <c r="A1834" t="s">
        <v>22073</v>
      </c>
      <c r="B1834" t="s">
        <v>22074</v>
      </c>
      <c r="C1834" t="s">
        <v>22075</v>
      </c>
      <c r="D1834" t="s">
        <v>2199</v>
      </c>
      <c r="E1834" t="s">
        <v>2200</v>
      </c>
      <c r="F1834" t="s">
        <v>2201</v>
      </c>
      <c r="G1834" t="s">
        <v>16709</v>
      </c>
      <c r="H1834" t="s">
        <v>14</v>
      </c>
      <c r="I1834" t="s">
        <v>16710</v>
      </c>
      <c r="J1834" t="s">
        <v>16711</v>
      </c>
      <c r="K1834" t="s">
        <v>25315</v>
      </c>
      <c r="L1834" t="s">
        <v>14</v>
      </c>
      <c r="M1834" t="s">
        <v>14</v>
      </c>
      <c r="N1834" t="s">
        <v>16712</v>
      </c>
      <c r="O1834" t="s">
        <v>25315</v>
      </c>
      <c r="P1834" t="s">
        <v>14</v>
      </c>
      <c r="Q1834" t="s">
        <v>25315</v>
      </c>
      <c r="R1834" t="s">
        <v>25315</v>
      </c>
      <c r="S1834" t="s">
        <v>14</v>
      </c>
      <c r="T1834" t="s">
        <v>14</v>
      </c>
      <c r="U1834" t="s">
        <v>14</v>
      </c>
      <c r="V1834" t="s">
        <v>14</v>
      </c>
      <c r="W1834" t="s">
        <v>520</v>
      </c>
      <c r="X1834" t="s">
        <v>244</v>
      </c>
      <c r="Y1834" t="s">
        <v>1387</v>
      </c>
      <c r="Z1834" t="s">
        <v>12</v>
      </c>
      <c r="AA1834" t="s">
        <v>14</v>
      </c>
      <c r="AB1834" t="s">
        <v>25315</v>
      </c>
      <c r="AC1834" t="s">
        <v>16713</v>
      </c>
      <c r="AD1834" t="s">
        <v>2348</v>
      </c>
      <c r="AE1834" t="s">
        <v>373</v>
      </c>
      <c r="AF1834" t="s">
        <v>1179</v>
      </c>
      <c r="AG1834" t="s">
        <v>14</v>
      </c>
      <c r="AH1834" t="s">
        <v>1956</v>
      </c>
      <c r="AI1834" t="s">
        <v>3170</v>
      </c>
      <c r="AJ1834" t="s">
        <v>1457</v>
      </c>
      <c r="AK1834" t="s">
        <v>3170</v>
      </c>
      <c r="AL1834" t="s">
        <v>1457</v>
      </c>
      <c r="AM1834" t="s">
        <v>16714</v>
      </c>
      <c r="AN1834" t="s">
        <v>1433</v>
      </c>
      <c r="AO1834" t="s">
        <v>34</v>
      </c>
      <c r="AP1834" t="s">
        <v>25316</v>
      </c>
      <c r="AQ1834" t="s">
        <v>14</v>
      </c>
      <c r="AR1834" t="s">
        <v>14</v>
      </c>
      <c r="AS1834" t="s">
        <v>14</v>
      </c>
      <c r="AT1834" t="s">
        <v>14</v>
      </c>
      <c r="AU1834" t="s">
        <v>2211</v>
      </c>
      <c r="AV1834" t="s">
        <v>16705</v>
      </c>
      <c r="AW1834" t="s">
        <v>1209</v>
      </c>
      <c r="AX1834" t="s">
        <v>1209</v>
      </c>
      <c r="AY1834" t="s">
        <v>16709</v>
      </c>
      <c r="AZ1834" t="s">
        <v>22109</v>
      </c>
      <c r="BA1834" t="s">
        <v>22074</v>
      </c>
      <c r="BB1834" t="s">
        <v>22089</v>
      </c>
      <c r="BC1834">
        <v>94213.92</v>
      </c>
      <c r="BD1834">
        <v>89817.24</v>
      </c>
      <c r="BE1834" t="s">
        <v>14</v>
      </c>
      <c r="BF1834" t="s">
        <v>14</v>
      </c>
      <c r="BG1834" t="s">
        <v>2214</v>
      </c>
      <c r="BH1834" t="s">
        <v>14</v>
      </c>
      <c r="BI1834" t="s">
        <v>22092</v>
      </c>
      <c r="BJ1834" t="s">
        <v>16715</v>
      </c>
      <c r="BK1834" t="s">
        <v>14</v>
      </c>
      <c r="BL1834" t="s">
        <v>22074</v>
      </c>
      <c r="BM1834" t="s">
        <v>22089</v>
      </c>
      <c r="BN1834" t="s">
        <v>16716</v>
      </c>
      <c r="BO1834" t="s">
        <v>14</v>
      </c>
      <c r="BP1834" t="s">
        <v>25315</v>
      </c>
      <c r="BQ1834" t="s">
        <v>2217</v>
      </c>
      <c r="BR1834" t="s">
        <v>2303</v>
      </c>
      <c r="BS1834" t="s">
        <v>2376</v>
      </c>
      <c r="BT1834" t="s">
        <v>14</v>
      </c>
      <c r="BU1834" t="s">
        <v>14</v>
      </c>
      <c r="BV1834" t="s">
        <v>14</v>
      </c>
      <c r="BW1834" t="s">
        <v>14</v>
      </c>
      <c r="BX1834" t="s">
        <v>14</v>
      </c>
      <c r="BY1834" t="s">
        <v>2220</v>
      </c>
      <c r="BZ1834" t="s">
        <v>25315</v>
      </c>
      <c r="CA1834" t="s">
        <v>3050</v>
      </c>
      <c r="CB1834" t="s">
        <v>14</v>
      </c>
      <c r="CC1834" t="s">
        <v>14</v>
      </c>
      <c r="CD1834" t="s">
        <v>14</v>
      </c>
      <c r="CE1834" t="s">
        <v>14</v>
      </c>
      <c r="CF1834" t="s">
        <v>16717</v>
      </c>
      <c r="CG1834" t="s">
        <v>673</v>
      </c>
      <c r="CH1834" t="s">
        <v>22075</v>
      </c>
      <c r="CJ1834" t="s">
        <v>34</v>
      </c>
      <c r="CK1834" t="s">
        <v>24</v>
      </c>
      <c r="CL1834" s="13"/>
      <c r="CM1834" s="4" t="str">
        <f>_xlfn.XLOOKUP($CG1834,tbl_area_24_07_2024[Nombre Área],tbl_area_24_07_2024[Estado],"Si no se encuentra",2,)</f>
        <v>Chiapas</v>
      </c>
      <c r="CN1834" s="4" t="str">
        <f>_xlfn.XLOOKUP($CG1834,tbl_area_24_07_2024[Nombre Área],tbl_area_24_07_2024[Estructura],"Si no se encuentra",2,)</f>
        <v>Juntas Distritales</v>
      </c>
    </row>
    <row r="1835" spans="1:92" ht="20" x14ac:dyDescent="0.85">
      <c r="A1835" t="s">
        <v>22073</v>
      </c>
      <c r="B1835" t="s">
        <v>22074</v>
      </c>
      <c r="C1835" t="s">
        <v>22075</v>
      </c>
      <c r="D1835" t="s">
        <v>2199</v>
      </c>
      <c r="E1835" t="s">
        <v>2242</v>
      </c>
      <c r="F1835" t="s">
        <v>2201</v>
      </c>
      <c r="G1835" t="s">
        <v>16718</v>
      </c>
      <c r="H1835" t="s">
        <v>14</v>
      </c>
      <c r="I1835" t="s">
        <v>16719</v>
      </c>
      <c r="J1835" t="s">
        <v>16720</v>
      </c>
      <c r="K1835" t="s">
        <v>25317</v>
      </c>
      <c r="L1835" t="s">
        <v>14</v>
      </c>
      <c r="M1835" t="s">
        <v>14</v>
      </c>
      <c r="N1835" t="s">
        <v>16721</v>
      </c>
      <c r="O1835" t="s">
        <v>25317</v>
      </c>
      <c r="P1835" t="s">
        <v>14</v>
      </c>
      <c r="Q1835" t="s">
        <v>25317</v>
      </c>
      <c r="R1835" t="s">
        <v>25317</v>
      </c>
      <c r="S1835" t="s">
        <v>14</v>
      </c>
      <c r="T1835" t="s">
        <v>14</v>
      </c>
      <c r="U1835" t="s">
        <v>14</v>
      </c>
      <c r="V1835" t="s">
        <v>14</v>
      </c>
      <c r="W1835" t="s">
        <v>14</v>
      </c>
      <c r="X1835" t="s">
        <v>14</v>
      </c>
      <c r="Y1835" t="s">
        <v>14</v>
      </c>
      <c r="Z1835" t="s">
        <v>14</v>
      </c>
      <c r="AA1835" t="s">
        <v>16722</v>
      </c>
      <c r="AB1835" t="s">
        <v>25317</v>
      </c>
      <c r="AC1835" t="s">
        <v>16723</v>
      </c>
      <c r="AD1835" t="s">
        <v>2207</v>
      </c>
      <c r="AE1835" t="s">
        <v>16724</v>
      </c>
      <c r="AF1835" t="s">
        <v>14</v>
      </c>
      <c r="AG1835" t="s">
        <v>14</v>
      </c>
      <c r="AH1835" t="s">
        <v>2209</v>
      </c>
      <c r="AI1835" t="s">
        <v>16725</v>
      </c>
      <c r="AJ1835" t="s">
        <v>1512</v>
      </c>
      <c r="AK1835" t="s">
        <v>16725</v>
      </c>
      <c r="AL1835" t="s">
        <v>1512</v>
      </c>
      <c r="AM1835" t="s">
        <v>3338</v>
      </c>
      <c r="AN1835" t="s">
        <v>1433</v>
      </c>
      <c r="AO1835" t="s">
        <v>34</v>
      </c>
      <c r="AP1835" t="s">
        <v>25318</v>
      </c>
      <c r="AQ1835" t="s">
        <v>14</v>
      </c>
      <c r="AR1835" t="s">
        <v>14</v>
      </c>
      <c r="AS1835" t="s">
        <v>14</v>
      </c>
      <c r="AT1835" t="s">
        <v>14</v>
      </c>
      <c r="AU1835" t="s">
        <v>16726</v>
      </c>
      <c r="AV1835" t="s">
        <v>16705</v>
      </c>
      <c r="AW1835" t="s">
        <v>1209</v>
      </c>
      <c r="AX1835" t="s">
        <v>1209</v>
      </c>
      <c r="AY1835" t="s">
        <v>16718</v>
      </c>
      <c r="AZ1835" t="s">
        <v>22170</v>
      </c>
      <c r="BA1835" t="s">
        <v>22170</v>
      </c>
      <c r="BB1835" t="s">
        <v>22089</v>
      </c>
      <c r="BC1835">
        <v>29.92</v>
      </c>
      <c r="BD1835">
        <v>34.65</v>
      </c>
      <c r="BE1835" t="s">
        <v>25319</v>
      </c>
      <c r="BF1835" t="s">
        <v>25320</v>
      </c>
      <c r="BG1835" t="s">
        <v>2214</v>
      </c>
      <c r="BH1835" t="s">
        <v>14</v>
      </c>
      <c r="BI1835" t="s">
        <v>22092</v>
      </c>
      <c r="BJ1835" t="s">
        <v>16727</v>
      </c>
      <c r="BK1835" t="s">
        <v>14</v>
      </c>
      <c r="BL1835" t="s">
        <v>22170</v>
      </c>
      <c r="BM1835" t="s">
        <v>22089</v>
      </c>
      <c r="BN1835" t="s">
        <v>16728</v>
      </c>
      <c r="BO1835" t="s">
        <v>14</v>
      </c>
      <c r="BP1835" t="s">
        <v>25317</v>
      </c>
      <c r="BQ1835" t="s">
        <v>2217</v>
      </c>
      <c r="BR1835" t="s">
        <v>2303</v>
      </c>
      <c r="BS1835" t="s">
        <v>2376</v>
      </c>
      <c r="BT1835" t="s">
        <v>14</v>
      </c>
      <c r="BU1835" t="s">
        <v>14</v>
      </c>
      <c r="BV1835" t="s">
        <v>14</v>
      </c>
      <c r="BW1835" t="s">
        <v>14</v>
      </c>
      <c r="BX1835" t="s">
        <v>14</v>
      </c>
      <c r="BY1835" t="s">
        <v>2220</v>
      </c>
      <c r="BZ1835" t="s">
        <v>25317</v>
      </c>
      <c r="CA1835" t="s">
        <v>3050</v>
      </c>
      <c r="CB1835" t="s">
        <v>14</v>
      </c>
      <c r="CC1835" t="s">
        <v>14</v>
      </c>
      <c r="CD1835" t="s">
        <v>14</v>
      </c>
      <c r="CE1835" t="s">
        <v>14</v>
      </c>
      <c r="CF1835" t="s">
        <v>16729</v>
      </c>
      <c r="CG1835" t="s">
        <v>673</v>
      </c>
      <c r="CH1835" t="s">
        <v>22075</v>
      </c>
      <c r="CJ1835" t="s">
        <v>34</v>
      </c>
      <c r="CK1835" t="s">
        <v>24</v>
      </c>
      <c r="CL1835" s="13"/>
      <c r="CM1835" s="4" t="str">
        <f>_xlfn.XLOOKUP($CG1835,tbl_area_24_07_2024[Nombre Área],tbl_area_24_07_2024[Estado],"Si no se encuentra",2,)</f>
        <v>Chiapas</v>
      </c>
      <c r="CN1835" s="4" t="str">
        <f>_xlfn.XLOOKUP($CG1835,tbl_area_24_07_2024[Nombre Área],tbl_area_24_07_2024[Estructura],"Si no se encuentra",2,)</f>
        <v>Juntas Distritales</v>
      </c>
    </row>
    <row r="1836" spans="1:92" ht="20" x14ac:dyDescent="0.85">
      <c r="A1836" t="s">
        <v>22073</v>
      </c>
      <c r="B1836" t="s">
        <v>22074</v>
      </c>
      <c r="C1836" t="s">
        <v>22075</v>
      </c>
      <c r="D1836" t="s">
        <v>2199</v>
      </c>
      <c r="E1836" t="s">
        <v>2242</v>
      </c>
      <c r="F1836" t="s">
        <v>2201</v>
      </c>
      <c r="G1836" t="s">
        <v>16730</v>
      </c>
      <c r="H1836" t="s">
        <v>14</v>
      </c>
      <c r="I1836" t="s">
        <v>16731</v>
      </c>
      <c r="J1836" t="s">
        <v>16732</v>
      </c>
      <c r="K1836" t="s">
        <v>25321</v>
      </c>
      <c r="L1836" t="s">
        <v>14</v>
      </c>
      <c r="M1836" t="s">
        <v>14</v>
      </c>
      <c r="N1836" t="s">
        <v>16733</v>
      </c>
      <c r="O1836" t="s">
        <v>25321</v>
      </c>
      <c r="P1836" t="s">
        <v>14</v>
      </c>
      <c r="Q1836" t="s">
        <v>25321</v>
      </c>
      <c r="R1836" t="s">
        <v>25321</v>
      </c>
      <c r="S1836" t="s">
        <v>14</v>
      </c>
      <c r="T1836" t="s">
        <v>14</v>
      </c>
      <c r="U1836" t="s">
        <v>14</v>
      </c>
      <c r="V1836" t="s">
        <v>14</v>
      </c>
      <c r="W1836" t="s">
        <v>54</v>
      </c>
      <c r="X1836" t="s">
        <v>39</v>
      </c>
      <c r="Y1836" t="s">
        <v>192</v>
      </c>
      <c r="Z1836" t="s">
        <v>18</v>
      </c>
      <c r="AA1836" t="s">
        <v>14</v>
      </c>
      <c r="AB1836" t="s">
        <v>25321</v>
      </c>
      <c r="AC1836" t="s">
        <v>3335</v>
      </c>
      <c r="AD1836" t="s">
        <v>2207</v>
      </c>
      <c r="AE1836" t="s">
        <v>373</v>
      </c>
      <c r="AF1836" t="s">
        <v>16734</v>
      </c>
      <c r="AG1836" t="s">
        <v>14</v>
      </c>
      <c r="AH1836" t="s">
        <v>2209</v>
      </c>
      <c r="AI1836" t="s">
        <v>3337</v>
      </c>
      <c r="AJ1836" t="s">
        <v>1512</v>
      </c>
      <c r="AK1836" t="s">
        <v>3337</v>
      </c>
      <c r="AL1836" t="s">
        <v>1512</v>
      </c>
      <c r="AM1836" t="s">
        <v>3338</v>
      </c>
      <c r="AN1836" t="s">
        <v>1433</v>
      </c>
      <c r="AO1836" t="s">
        <v>34</v>
      </c>
      <c r="AP1836" t="s">
        <v>22268</v>
      </c>
      <c r="AQ1836" t="s">
        <v>14</v>
      </c>
      <c r="AR1836" t="s">
        <v>14</v>
      </c>
      <c r="AS1836" t="s">
        <v>14</v>
      </c>
      <c r="AT1836" t="s">
        <v>14</v>
      </c>
      <c r="AU1836" t="s">
        <v>16735</v>
      </c>
      <c r="AV1836" t="s">
        <v>16705</v>
      </c>
      <c r="AW1836" t="s">
        <v>1209</v>
      </c>
      <c r="AX1836" t="s">
        <v>1209</v>
      </c>
      <c r="AY1836" t="s">
        <v>16730</v>
      </c>
      <c r="AZ1836" t="s">
        <v>25322</v>
      </c>
      <c r="BA1836" t="s">
        <v>22126</v>
      </c>
      <c r="BB1836" t="s">
        <v>22075</v>
      </c>
      <c r="BC1836">
        <v>61225</v>
      </c>
      <c r="BD1836">
        <v>54882.79</v>
      </c>
      <c r="BE1836" t="s">
        <v>14</v>
      </c>
      <c r="BF1836" t="s">
        <v>14</v>
      </c>
      <c r="BG1836" t="s">
        <v>2214</v>
      </c>
      <c r="BH1836" t="s">
        <v>14</v>
      </c>
      <c r="BI1836" t="s">
        <v>22092</v>
      </c>
      <c r="BJ1836" t="s">
        <v>16736</v>
      </c>
      <c r="BK1836" t="s">
        <v>14</v>
      </c>
      <c r="BL1836" t="s">
        <v>22126</v>
      </c>
      <c r="BM1836" t="s">
        <v>22075</v>
      </c>
      <c r="BN1836" t="s">
        <v>16737</v>
      </c>
      <c r="BO1836" t="s">
        <v>14</v>
      </c>
      <c r="BP1836" t="s">
        <v>25321</v>
      </c>
      <c r="BQ1836" t="s">
        <v>2217</v>
      </c>
      <c r="BR1836" t="s">
        <v>2303</v>
      </c>
      <c r="BS1836" t="s">
        <v>2376</v>
      </c>
      <c r="BT1836" t="s">
        <v>14</v>
      </c>
      <c r="BU1836" t="s">
        <v>14</v>
      </c>
      <c r="BV1836" t="s">
        <v>14</v>
      </c>
      <c r="BW1836" t="s">
        <v>14</v>
      </c>
      <c r="BX1836" t="s">
        <v>14</v>
      </c>
      <c r="BY1836" t="s">
        <v>2544</v>
      </c>
      <c r="BZ1836" t="s">
        <v>25321</v>
      </c>
      <c r="CA1836" t="s">
        <v>3050</v>
      </c>
      <c r="CB1836" t="s">
        <v>14</v>
      </c>
      <c r="CC1836" t="s">
        <v>14</v>
      </c>
      <c r="CD1836" t="s">
        <v>14</v>
      </c>
      <c r="CE1836" t="s">
        <v>14</v>
      </c>
      <c r="CF1836" t="s">
        <v>16738</v>
      </c>
      <c r="CG1836" t="s">
        <v>673</v>
      </c>
      <c r="CH1836" t="s">
        <v>22075</v>
      </c>
      <c r="CJ1836" t="s">
        <v>34</v>
      </c>
      <c r="CK1836" t="s">
        <v>24</v>
      </c>
      <c r="CL1836" s="13"/>
      <c r="CM1836" s="4" t="str">
        <f>_xlfn.XLOOKUP($CG1836,tbl_area_24_07_2024[Nombre Área],tbl_area_24_07_2024[Estado],"Si no se encuentra",2,)</f>
        <v>Chiapas</v>
      </c>
      <c r="CN1836" s="4" t="str">
        <f>_xlfn.XLOOKUP($CG1836,tbl_area_24_07_2024[Nombre Área],tbl_area_24_07_2024[Estructura],"Si no se encuentra",2,)</f>
        <v>Juntas Distritales</v>
      </c>
    </row>
    <row r="1837" spans="1:92" ht="20" x14ac:dyDescent="0.85">
      <c r="A1837" t="s">
        <v>22073</v>
      </c>
      <c r="B1837" t="s">
        <v>22074</v>
      </c>
      <c r="C1837" t="s">
        <v>22075</v>
      </c>
      <c r="D1837" t="s">
        <v>2199</v>
      </c>
      <c r="E1837" t="s">
        <v>2242</v>
      </c>
      <c r="F1837" t="s">
        <v>2201</v>
      </c>
      <c r="G1837" t="s">
        <v>16739</v>
      </c>
      <c r="H1837" t="s">
        <v>14</v>
      </c>
      <c r="I1837" t="s">
        <v>16740</v>
      </c>
      <c r="J1837" t="s">
        <v>16741</v>
      </c>
      <c r="K1837" t="s">
        <v>25323</v>
      </c>
      <c r="L1837" t="s">
        <v>14</v>
      </c>
      <c r="M1837" t="s">
        <v>14</v>
      </c>
      <c r="N1837" t="s">
        <v>16742</v>
      </c>
      <c r="O1837" t="s">
        <v>25323</v>
      </c>
      <c r="P1837" t="s">
        <v>14</v>
      </c>
      <c r="Q1837" t="s">
        <v>25323</v>
      </c>
      <c r="R1837" t="s">
        <v>25323</v>
      </c>
      <c r="S1837" t="s">
        <v>14</v>
      </c>
      <c r="T1837" t="s">
        <v>14</v>
      </c>
      <c r="U1837" t="s">
        <v>14</v>
      </c>
      <c r="V1837" t="s">
        <v>14</v>
      </c>
      <c r="W1837" t="s">
        <v>2117</v>
      </c>
      <c r="X1837" t="s">
        <v>133</v>
      </c>
      <c r="Y1837" t="s">
        <v>124</v>
      </c>
      <c r="Z1837" t="s">
        <v>18</v>
      </c>
      <c r="AA1837" t="s">
        <v>14</v>
      </c>
      <c r="AB1837" t="s">
        <v>25323</v>
      </c>
      <c r="AC1837" t="s">
        <v>16743</v>
      </c>
      <c r="AD1837" t="s">
        <v>2348</v>
      </c>
      <c r="AE1837" t="s">
        <v>16744</v>
      </c>
      <c r="AF1837" t="s">
        <v>16745</v>
      </c>
      <c r="AG1837" t="s">
        <v>14</v>
      </c>
      <c r="AH1837" t="s">
        <v>2209</v>
      </c>
      <c r="AI1837" t="s">
        <v>16746</v>
      </c>
      <c r="AJ1837" t="s">
        <v>1512</v>
      </c>
      <c r="AK1837" t="s">
        <v>16746</v>
      </c>
      <c r="AL1837" t="s">
        <v>1512</v>
      </c>
      <c r="AM1837" t="s">
        <v>3338</v>
      </c>
      <c r="AN1837" t="s">
        <v>1433</v>
      </c>
      <c r="AO1837" t="s">
        <v>34</v>
      </c>
      <c r="AP1837" t="s">
        <v>25324</v>
      </c>
      <c r="AQ1837" t="s">
        <v>14</v>
      </c>
      <c r="AR1837" t="s">
        <v>14</v>
      </c>
      <c r="AS1837" t="s">
        <v>14</v>
      </c>
      <c r="AT1837" t="s">
        <v>14</v>
      </c>
      <c r="AU1837" t="s">
        <v>5573</v>
      </c>
      <c r="AV1837" t="s">
        <v>16705</v>
      </c>
      <c r="AW1837" t="s">
        <v>1209</v>
      </c>
      <c r="AX1837" t="s">
        <v>1209</v>
      </c>
      <c r="AY1837" t="s">
        <v>16739</v>
      </c>
      <c r="AZ1837" t="s">
        <v>22126</v>
      </c>
      <c r="BA1837" t="s">
        <v>22126</v>
      </c>
      <c r="BB1837" t="s">
        <v>22075</v>
      </c>
      <c r="BC1837">
        <v>239517.25</v>
      </c>
      <c r="BD1837">
        <v>277840.01</v>
      </c>
      <c r="BE1837" t="s">
        <v>14</v>
      </c>
      <c r="BF1837" t="s">
        <v>14</v>
      </c>
      <c r="BG1837" t="s">
        <v>2214</v>
      </c>
      <c r="BH1837" t="s">
        <v>14</v>
      </c>
      <c r="BI1837" t="s">
        <v>22092</v>
      </c>
      <c r="BJ1837" t="s">
        <v>16747</v>
      </c>
      <c r="BK1837" t="s">
        <v>14</v>
      </c>
      <c r="BL1837" t="s">
        <v>22126</v>
      </c>
      <c r="BM1837" t="s">
        <v>22075</v>
      </c>
      <c r="BN1837" t="s">
        <v>16748</v>
      </c>
      <c r="BO1837" t="s">
        <v>14</v>
      </c>
      <c r="BP1837" t="s">
        <v>25323</v>
      </c>
      <c r="BQ1837" t="s">
        <v>2217</v>
      </c>
      <c r="BR1837" t="s">
        <v>2303</v>
      </c>
      <c r="BS1837" t="s">
        <v>2376</v>
      </c>
      <c r="BT1837" t="s">
        <v>14</v>
      </c>
      <c r="BU1837" t="s">
        <v>14</v>
      </c>
      <c r="BV1837" t="s">
        <v>14</v>
      </c>
      <c r="BW1837" t="s">
        <v>14</v>
      </c>
      <c r="BX1837" t="s">
        <v>14</v>
      </c>
      <c r="BY1837" t="s">
        <v>2544</v>
      </c>
      <c r="BZ1837" t="s">
        <v>25323</v>
      </c>
      <c r="CA1837" t="s">
        <v>3050</v>
      </c>
      <c r="CB1837" t="s">
        <v>14</v>
      </c>
      <c r="CC1837" t="s">
        <v>14</v>
      </c>
      <c r="CD1837" t="s">
        <v>14</v>
      </c>
      <c r="CE1837" t="s">
        <v>14</v>
      </c>
      <c r="CF1837" t="s">
        <v>16749</v>
      </c>
      <c r="CG1837" t="s">
        <v>673</v>
      </c>
      <c r="CH1837" t="s">
        <v>22075</v>
      </c>
      <c r="CJ1837" t="s">
        <v>34</v>
      </c>
      <c r="CK1837" t="s">
        <v>24</v>
      </c>
      <c r="CL1837" s="13"/>
      <c r="CM1837" s="4" t="str">
        <f>_xlfn.XLOOKUP($CG1837,tbl_area_24_07_2024[Nombre Área],tbl_area_24_07_2024[Estado],"Si no se encuentra",2,)</f>
        <v>Chiapas</v>
      </c>
      <c r="CN1837" s="4" t="str">
        <f>_xlfn.XLOOKUP($CG1837,tbl_area_24_07_2024[Nombre Área],tbl_area_24_07_2024[Estructura],"Si no se encuentra",2,)</f>
        <v>Juntas Distritales</v>
      </c>
    </row>
    <row r="1838" spans="1:92" ht="20" x14ac:dyDescent="0.85">
      <c r="A1838" t="s">
        <v>22073</v>
      </c>
      <c r="B1838" t="s">
        <v>22074</v>
      </c>
      <c r="C1838" t="s">
        <v>22075</v>
      </c>
      <c r="D1838" t="s">
        <v>2199</v>
      </c>
      <c r="E1838" t="s">
        <v>2200</v>
      </c>
      <c r="F1838" t="s">
        <v>2201</v>
      </c>
      <c r="G1838" t="s">
        <v>16750</v>
      </c>
      <c r="H1838" t="s">
        <v>14</v>
      </c>
      <c r="I1838" t="s">
        <v>16751</v>
      </c>
      <c r="J1838" t="s">
        <v>16752</v>
      </c>
      <c r="K1838" t="s">
        <v>25325</v>
      </c>
      <c r="L1838" t="s">
        <v>14</v>
      </c>
      <c r="M1838" t="s">
        <v>14</v>
      </c>
      <c r="N1838" t="s">
        <v>16753</v>
      </c>
      <c r="O1838" t="s">
        <v>25325</v>
      </c>
      <c r="P1838" t="s">
        <v>14</v>
      </c>
      <c r="Q1838" t="s">
        <v>25325</v>
      </c>
      <c r="R1838" t="s">
        <v>25325</v>
      </c>
      <c r="S1838" t="s">
        <v>14</v>
      </c>
      <c r="T1838" t="s">
        <v>14</v>
      </c>
      <c r="U1838" t="s">
        <v>14</v>
      </c>
      <c r="V1838" t="s">
        <v>14</v>
      </c>
      <c r="W1838" t="s">
        <v>1892</v>
      </c>
      <c r="X1838" t="s">
        <v>207</v>
      </c>
      <c r="Y1838" t="s">
        <v>76</v>
      </c>
      <c r="Z1838" t="s">
        <v>18</v>
      </c>
      <c r="AA1838" t="s">
        <v>14</v>
      </c>
      <c r="AB1838" t="s">
        <v>25325</v>
      </c>
      <c r="AC1838" t="s">
        <v>16754</v>
      </c>
      <c r="AD1838" t="s">
        <v>2207</v>
      </c>
      <c r="AE1838" t="s">
        <v>1673</v>
      </c>
      <c r="AF1838" t="s">
        <v>1168</v>
      </c>
      <c r="AG1838" t="s">
        <v>14</v>
      </c>
      <c r="AH1838" t="s">
        <v>2209</v>
      </c>
      <c r="AI1838" t="s">
        <v>16755</v>
      </c>
      <c r="AJ1838" t="s">
        <v>1168</v>
      </c>
      <c r="AK1838" t="s">
        <v>16756</v>
      </c>
      <c r="AL1838" t="s">
        <v>1182</v>
      </c>
      <c r="AM1838" t="s">
        <v>16757</v>
      </c>
      <c r="AN1838" t="s">
        <v>1435</v>
      </c>
      <c r="AO1838" t="s">
        <v>122</v>
      </c>
      <c r="AP1838" t="s">
        <v>25326</v>
      </c>
      <c r="AQ1838" t="s">
        <v>14</v>
      </c>
      <c r="AR1838" t="s">
        <v>14</v>
      </c>
      <c r="AS1838" t="s">
        <v>14</v>
      </c>
      <c r="AT1838" t="s">
        <v>14</v>
      </c>
      <c r="AU1838" t="s">
        <v>16758</v>
      </c>
      <c r="AV1838" t="s">
        <v>1175</v>
      </c>
      <c r="AW1838" t="s">
        <v>1175</v>
      </c>
      <c r="AX1838" t="s">
        <v>1175</v>
      </c>
      <c r="AY1838" t="s">
        <v>16759</v>
      </c>
      <c r="AZ1838" t="s">
        <v>24388</v>
      </c>
      <c r="BA1838" t="s">
        <v>22074</v>
      </c>
      <c r="BB1838" t="s">
        <v>22213</v>
      </c>
      <c r="BC1838">
        <v>79200</v>
      </c>
      <c r="BD1838">
        <v>91872</v>
      </c>
      <c r="BE1838" t="s">
        <v>14</v>
      </c>
      <c r="BF1838" t="s">
        <v>14</v>
      </c>
      <c r="BG1838" t="s">
        <v>2214</v>
      </c>
      <c r="BH1838" t="s">
        <v>14</v>
      </c>
      <c r="BI1838" t="s">
        <v>22092</v>
      </c>
      <c r="BJ1838" t="s">
        <v>16760</v>
      </c>
      <c r="BK1838" t="s">
        <v>14</v>
      </c>
      <c r="BL1838" t="s">
        <v>22074</v>
      </c>
      <c r="BM1838" t="s">
        <v>22213</v>
      </c>
      <c r="BN1838" t="s">
        <v>16761</v>
      </c>
      <c r="BO1838" t="s">
        <v>14</v>
      </c>
      <c r="BP1838" t="s">
        <v>25325</v>
      </c>
      <c r="BQ1838" t="s">
        <v>2217</v>
      </c>
      <c r="BR1838" t="s">
        <v>2303</v>
      </c>
      <c r="BS1838" t="s">
        <v>2376</v>
      </c>
      <c r="BT1838" t="s">
        <v>14</v>
      </c>
      <c r="BU1838" t="s">
        <v>14</v>
      </c>
      <c r="BV1838" t="s">
        <v>14</v>
      </c>
      <c r="BW1838" t="s">
        <v>14</v>
      </c>
      <c r="BX1838" t="s">
        <v>14</v>
      </c>
      <c r="BY1838" t="s">
        <v>2220</v>
      </c>
      <c r="BZ1838" t="s">
        <v>25325</v>
      </c>
      <c r="CA1838" t="s">
        <v>14</v>
      </c>
      <c r="CB1838" t="s">
        <v>14</v>
      </c>
      <c r="CC1838" t="s">
        <v>14</v>
      </c>
      <c r="CD1838" t="s">
        <v>14</v>
      </c>
      <c r="CE1838" t="s">
        <v>14</v>
      </c>
      <c r="CF1838" t="s">
        <v>16762</v>
      </c>
      <c r="CG1838" t="s">
        <v>454</v>
      </c>
      <c r="CH1838" t="s">
        <v>22075</v>
      </c>
      <c r="CJ1838" t="s">
        <v>122</v>
      </c>
      <c r="CK1838" t="s">
        <v>24</v>
      </c>
      <c r="CL1838" s="13"/>
      <c r="CM1838" s="4" t="str">
        <f>_xlfn.XLOOKUP($CG1838,tbl_area_24_07_2024[Nombre Área],tbl_area_24_07_2024[Estado],"Si no se encuentra",2,)</f>
        <v>Durango</v>
      </c>
      <c r="CN1838" s="4" t="str">
        <f>_xlfn.XLOOKUP($CG1838,tbl_area_24_07_2024[Nombre Área],tbl_area_24_07_2024[Estructura],"Si no se encuentra",2,)</f>
        <v>Juntas Distritales</v>
      </c>
    </row>
    <row r="1839" spans="1:92" ht="20" x14ac:dyDescent="0.85">
      <c r="A1839" t="s">
        <v>22073</v>
      </c>
      <c r="B1839" t="s">
        <v>22074</v>
      </c>
      <c r="C1839" t="s">
        <v>22075</v>
      </c>
      <c r="D1839" t="s">
        <v>2199</v>
      </c>
      <c r="E1839" t="s">
        <v>2242</v>
      </c>
      <c r="F1839" t="s">
        <v>2201</v>
      </c>
      <c r="G1839" t="s">
        <v>16763</v>
      </c>
      <c r="H1839" t="s">
        <v>14</v>
      </c>
      <c r="I1839" t="s">
        <v>16764</v>
      </c>
      <c r="J1839" t="s">
        <v>16765</v>
      </c>
      <c r="K1839" t="s">
        <v>25327</v>
      </c>
      <c r="L1839" t="s">
        <v>14</v>
      </c>
      <c r="M1839" t="s">
        <v>14</v>
      </c>
      <c r="N1839" t="s">
        <v>16766</v>
      </c>
      <c r="O1839" t="s">
        <v>25327</v>
      </c>
      <c r="P1839" t="s">
        <v>14</v>
      </c>
      <c r="Q1839" t="s">
        <v>25327</v>
      </c>
      <c r="R1839" t="s">
        <v>25327</v>
      </c>
      <c r="S1839" t="s">
        <v>14</v>
      </c>
      <c r="T1839" t="s">
        <v>14</v>
      </c>
      <c r="U1839" t="s">
        <v>14</v>
      </c>
      <c r="V1839" t="s">
        <v>14</v>
      </c>
      <c r="W1839" t="s">
        <v>16767</v>
      </c>
      <c r="X1839" t="s">
        <v>271</v>
      </c>
      <c r="Y1839" t="s">
        <v>1220</v>
      </c>
      <c r="Z1839" t="s">
        <v>12</v>
      </c>
      <c r="AA1839" t="s">
        <v>14</v>
      </c>
      <c r="AB1839" t="s">
        <v>25327</v>
      </c>
      <c r="AC1839" t="s">
        <v>16768</v>
      </c>
      <c r="AD1839" t="s">
        <v>2348</v>
      </c>
      <c r="AE1839" t="s">
        <v>1357</v>
      </c>
      <c r="AF1839" t="s">
        <v>1479</v>
      </c>
      <c r="AG1839" t="s">
        <v>14</v>
      </c>
      <c r="AH1839" t="s">
        <v>2209</v>
      </c>
      <c r="AI1839" t="s">
        <v>2287</v>
      </c>
      <c r="AJ1839" t="s">
        <v>1168</v>
      </c>
      <c r="AK1839" t="s">
        <v>2370</v>
      </c>
      <c r="AL1839" t="s">
        <v>1455</v>
      </c>
      <c r="AM1839" t="s">
        <v>2370</v>
      </c>
      <c r="AN1839" t="s">
        <v>1432</v>
      </c>
      <c r="AO1839" t="s">
        <v>2371</v>
      </c>
      <c r="AP1839" t="s">
        <v>25328</v>
      </c>
      <c r="AQ1839" t="s">
        <v>14</v>
      </c>
      <c r="AR1839" t="s">
        <v>14</v>
      </c>
      <c r="AS1839" t="s">
        <v>14</v>
      </c>
      <c r="AT1839" t="s">
        <v>14</v>
      </c>
      <c r="AU1839" t="s">
        <v>4426</v>
      </c>
      <c r="AV1839" t="s">
        <v>1175</v>
      </c>
      <c r="AW1839" t="s">
        <v>1175</v>
      </c>
      <c r="AX1839" t="s">
        <v>1175</v>
      </c>
      <c r="AY1839" t="s">
        <v>16763</v>
      </c>
      <c r="AZ1839" t="s">
        <v>22226</v>
      </c>
      <c r="BA1839" t="s">
        <v>22100</v>
      </c>
      <c r="BB1839" t="s">
        <v>22089</v>
      </c>
      <c r="BC1839">
        <v>437904</v>
      </c>
      <c r="BD1839">
        <v>507968.64</v>
      </c>
      <c r="BE1839" t="s">
        <v>14</v>
      </c>
      <c r="BF1839" t="s">
        <v>14</v>
      </c>
      <c r="BG1839" t="s">
        <v>2214</v>
      </c>
      <c r="BH1839" t="s">
        <v>14</v>
      </c>
      <c r="BI1839" t="s">
        <v>22092</v>
      </c>
      <c r="BJ1839" t="s">
        <v>16769</v>
      </c>
      <c r="BK1839" t="s">
        <v>14</v>
      </c>
      <c r="BL1839" t="s">
        <v>22100</v>
      </c>
      <c r="BM1839" t="s">
        <v>22089</v>
      </c>
      <c r="BN1839" t="s">
        <v>16770</v>
      </c>
      <c r="BO1839" t="s">
        <v>14</v>
      </c>
      <c r="BP1839" t="s">
        <v>25327</v>
      </c>
      <c r="BQ1839" t="s">
        <v>2217</v>
      </c>
      <c r="BR1839" t="s">
        <v>2303</v>
      </c>
      <c r="BS1839" t="s">
        <v>2376</v>
      </c>
      <c r="BT1839" t="s">
        <v>14</v>
      </c>
      <c r="BU1839" t="s">
        <v>14</v>
      </c>
      <c r="BV1839" t="s">
        <v>14</v>
      </c>
      <c r="BW1839" t="s">
        <v>14</v>
      </c>
      <c r="BX1839" t="s">
        <v>14</v>
      </c>
      <c r="BY1839" t="s">
        <v>2220</v>
      </c>
      <c r="BZ1839" t="s">
        <v>25327</v>
      </c>
      <c r="CA1839" t="s">
        <v>14</v>
      </c>
      <c r="CB1839" t="s">
        <v>14</v>
      </c>
      <c r="CC1839" t="s">
        <v>14</v>
      </c>
      <c r="CD1839" t="s">
        <v>14</v>
      </c>
      <c r="CE1839" t="s">
        <v>14</v>
      </c>
      <c r="CF1839" t="s">
        <v>16771</v>
      </c>
      <c r="CG1839" t="s">
        <v>454</v>
      </c>
      <c r="CH1839" t="s">
        <v>22075</v>
      </c>
      <c r="CJ1839" t="s">
        <v>122</v>
      </c>
      <c r="CK1839" t="s">
        <v>24</v>
      </c>
      <c r="CL1839" s="13"/>
      <c r="CM1839" s="4" t="str">
        <f>_xlfn.XLOOKUP($CG1839,tbl_area_24_07_2024[Nombre Área],tbl_area_24_07_2024[Estado],"Si no se encuentra",2,)</f>
        <v>Durango</v>
      </c>
      <c r="CN1839" s="4" t="str">
        <f>_xlfn.XLOOKUP($CG1839,tbl_area_24_07_2024[Nombre Área],tbl_area_24_07_2024[Estructura],"Si no se encuentra",2,)</f>
        <v>Juntas Distritales</v>
      </c>
    </row>
    <row r="1840" spans="1:92" ht="20" x14ac:dyDescent="0.85">
      <c r="A1840" t="s">
        <v>22073</v>
      </c>
      <c r="B1840" t="s">
        <v>22074</v>
      </c>
      <c r="C1840" t="s">
        <v>22075</v>
      </c>
      <c r="D1840" t="s">
        <v>2199</v>
      </c>
      <c r="E1840" t="s">
        <v>2242</v>
      </c>
      <c r="F1840" t="s">
        <v>2201</v>
      </c>
      <c r="G1840" t="s">
        <v>16772</v>
      </c>
      <c r="H1840" t="s">
        <v>14</v>
      </c>
      <c r="I1840" t="s">
        <v>16773</v>
      </c>
      <c r="J1840" t="s">
        <v>16774</v>
      </c>
      <c r="K1840" t="s">
        <v>25329</v>
      </c>
      <c r="L1840" t="s">
        <v>14</v>
      </c>
      <c r="M1840" t="s">
        <v>14</v>
      </c>
      <c r="N1840" t="s">
        <v>16766</v>
      </c>
      <c r="O1840" t="s">
        <v>25329</v>
      </c>
      <c r="P1840" t="s">
        <v>14</v>
      </c>
      <c r="Q1840" t="s">
        <v>25329</v>
      </c>
      <c r="R1840" t="s">
        <v>25329</v>
      </c>
      <c r="S1840" t="s">
        <v>14</v>
      </c>
      <c r="T1840" t="s">
        <v>14</v>
      </c>
      <c r="U1840" t="s">
        <v>14</v>
      </c>
      <c r="V1840" t="s">
        <v>14</v>
      </c>
      <c r="W1840" t="s">
        <v>14</v>
      </c>
      <c r="X1840" t="s">
        <v>14</v>
      </c>
      <c r="Y1840" t="s">
        <v>14</v>
      </c>
      <c r="Z1840" t="s">
        <v>14</v>
      </c>
      <c r="AA1840" t="s">
        <v>16775</v>
      </c>
      <c r="AB1840" t="s">
        <v>25329</v>
      </c>
      <c r="AC1840" t="s">
        <v>16776</v>
      </c>
      <c r="AD1840" t="s">
        <v>2348</v>
      </c>
      <c r="AE1840" t="s">
        <v>16777</v>
      </c>
      <c r="AF1840" t="s">
        <v>14706</v>
      </c>
      <c r="AG1840" t="s">
        <v>14</v>
      </c>
      <c r="AH1840" t="s">
        <v>2209</v>
      </c>
      <c r="AI1840" t="s">
        <v>16778</v>
      </c>
      <c r="AJ1840" t="s">
        <v>1168</v>
      </c>
      <c r="AK1840" t="s">
        <v>2370</v>
      </c>
      <c r="AL1840" t="s">
        <v>1455</v>
      </c>
      <c r="AM1840" t="s">
        <v>2370</v>
      </c>
      <c r="AN1840" t="s">
        <v>1432</v>
      </c>
      <c r="AO1840" t="s">
        <v>2371</v>
      </c>
      <c r="AP1840" t="s">
        <v>25330</v>
      </c>
      <c r="AQ1840" t="s">
        <v>14</v>
      </c>
      <c r="AR1840" t="s">
        <v>14</v>
      </c>
      <c r="AS1840" t="s">
        <v>14</v>
      </c>
      <c r="AT1840" t="s">
        <v>14</v>
      </c>
      <c r="AU1840" t="s">
        <v>4426</v>
      </c>
      <c r="AV1840" t="s">
        <v>1175</v>
      </c>
      <c r="AW1840" t="s">
        <v>1175</v>
      </c>
      <c r="AX1840" t="s">
        <v>1175</v>
      </c>
      <c r="AY1840" t="s">
        <v>16772</v>
      </c>
      <c r="AZ1840" t="s">
        <v>22519</v>
      </c>
      <c r="BA1840" t="s">
        <v>22130</v>
      </c>
      <c r="BB1840" t="s">
        <v>22127</v>
      </c>
      <c r="BC1840">
        <v>330372</v>
      </c>
      <c r="BD1840">
        <v>383231.52</v>
      </c>
      <c r="BE1840" t="s">
        <v>14</v>
      </c>
      <c r="BF1840" t="s">
        <v>14</v>
      </c>
      <c r="BG1840" t="s">
        <v>2214</v>
      </c>
      <c r="BH1840" t="s">
        <v>14</v>
      </c>
      <c r="BI1840" t="s">
        <v>22092</v>
      </c>
      <c r="BJ1840" t="s">
        <v>16769</v>
      </c>
      <c r="BK1840" t="s">
        <v>14</v>
      </c>
      <c r="BL1840" t="s">
        <v>22074</v>
      </c>
      <c r="BM1840" t="s">
        <v>22082</v>
      </c>
      <c r="BN1840" t="s">
        <v>16779</v>
      </c>
      <c r="BO1840" t="s">
        <v>14</v>
      </c>
      <c r="BP1840" t="s">
        <v>25329</v>
      </c>
      <c r="BQ1840" t="s">
        <v>2217</v>
      </c>
      <c r="BR1840" t="s">
        <v>2303</v>
      </c>
      <c r="BS1840" t="s">
        <v>2376</v>
      </c>
      <c r="BT1840" t="s">
        <v>14</v>
      </c>
      <c r="BU1840" t="s">
        <v>14</v>
      </c>
      <c r="BV1840" t="s">
        <v>14</v>
      </c>
      <c r="BW1840" t="s">
        <v>14</v>
      </c>
      <c r="BX1840" t="s">
        <v>14</v>
      </c>
      <c r="BY1840" t="s">
        <v>2220</v>
      </c>
      <c r="BZ1840" t="s">
        <v>25329</v>
      </c>
      <c r="CA1840" t="s">
        <v>14</v>
      </c>
      <c r="CB1840" t="s">
        <v>14</v>
      </c>
      <c r="CC1840" t="s">
        <v>14</v>
      </c>
      <c r="CD1840" t="s">
        <v>14</v>
      </c>
      <c r="CE1840" t="s">
        <v>14</v>
      </c>
      <c r="CF1840" t="s">
        <v>16780</v>
      </c>
      <c r="CG1840" t="s">
        <v>454</v>
      </c>
      <c r="CH1840" t="s">
        <v>22075</v>
      </c>
      <c r="CJ1840" t="s">
        <v>122</v>
      </c>
      <c r="CK1840" t="s">
        <v>24</v>
      </c>
      <c r="CL1840" s="13"/>
      <c r="CM1840" s="4" t="str">
        <f>_xlfn.XLOOKUP($CG1840,tbl_area_24_07_2024[Nombre Área],tbl_area_24_07_2024[Estado],"Si no se encuentra",2,)</f>
        <v>Durango</v>
      </c>
      <c r="CN1840" s="4" t="str">
        <f>_xlfn.XLOOKUP($CG1840,tbl_area_24_07_2024[Nombre Área],tbl_area_24_07_2024[Estructura],"Si no se encuentra",2,)</f>
        <v>Juntas Distritales</v>
      </c>
    </row>
    <row r="1841" spans="1:92" ht="20" x14ac:dyDescent="0.85">
      <c r="A1841" t="s">
        <v>22073</v>
      </c>
      <c r="B1841" t="s">
        <v>22074</v>
      </c>
      <c r="C1841" t="s">
        <v>22075</v>
      </c>
      <c r="D1841" t="s">
        <v>2199</v>
      </c>
      <c r="E1841" t="s">
        <v>2200</v>
      </c>
      <c r="F1841" t="s">
        <v>2201</v>
      </c>
      <c r="G1841" t="s">
        <v>16781</v>
      </c>
      <c r="H1841" t="s">
        <v>14</v>
      </c>
      <c r="I1841" t="s">
        <v>16782</v>
      </c>
      <c r="J1841" t="s">
        <v>16783</v>
      </c>
      <c r="K1841" t="s">
        <v>16543</v>
      </c>
      <c r="L1841" t="s">
        <v>14</v>
      </c>
      <c r="M1841" t="s">
        <v>14</v>
      </c>
      <c r="N1841" t="s">
        <v>16784</v>
      </c>
      <c r="O1841" t="s">
        <v>16543</v>
      </c>
      <c r="P1841" t="s">
        <v>14</v>
      </c>
      <c r="Q1841" t="s">
        <v>16543</v>
      </c>
      <c r="R1841" t="s">
        <v>16543</v>
      </c>
      <c r="S1841" t="s">
        <v>14</v>
      </c>
      <c r="T1841" t="s">
        <v>14</v>
      </c>
      <c r="U1841" t="s">
        <v>14</v>
      </c>
      <c r="V1841" t="s">
        <v>14</v>
      </c>
      <c r="W1841" t="s">
        <v>14</v>
      </c>
      <c r="X1841" t="s">
        <v>14</v>
      </c>
      <c r="Y1841" t="s">
        <v>14</v>
      </c>
      <c r="Z1841" t="s">
        <v>14</v>
      </c>
      <c r="AA1841" t="s">
        <v>16785</v>
      </c>
      <c r="AB1841" t="s">
        <v>16543</v>
      </c>
      <c r="AC1841" t="s">
        <v>16786</v>
      </c>
      <c r="AD1841" t="s">
        <v>2207</v>
      </c>
      <c r="AE1841" t="s">
        <v>16787</v>
      </c>
      <c r="AF1841" t="s">
        <v>10726</v>
      </c>
      <c r="AG1841" t="s">
        <v>14</v>
      </c>
      <c r="AH1841" t="s">
        <v>2209</v>
      </c>
      <c r="AI1841" t="s">
        <v>16788</v>
      </c>
      <c r="AJ1841" t="s">
        <v>1178</v>
      </c>
      <c r="AK1841" t="s">
        <v>16789</v>
      </c>
      <c r="AL1841" t="s">
        <v>1178</v>
      </c>
      <c r="AM1841" t="s">
        <v>16789</v>
      </c>
      <c r="AN1841" t="s">
        <v>1442</v>
      </c>
      <c r="AO1841" t="s">
        <v>142</v>
      </c>
      <c r="AP1841" t="s">
        <v>25331</v>
      </c>
      <c r="AQ1841" t="s">
        <v>14</v>
      </c>
      <c r="AR1841" t="s">
        <v>14</v>
      </c>
      <c r="AS1841" t="s">
        <v>14</v>
      </c>
      <c r="AT1841" t="s">
        <v>14</v>
      </c>
      <c r="AU1841" t="s">
        <v>16790</v>
      </c>
      <c r="AV1841" t="s">
        <v>16791</v>
      </c>
      <c r="AW1841" t="s">
        <v>16791</v>
      </c>
      <c r="AX1841" t="s">
        <v>16791</v>
      </c>
      <c r="AY1841" t="s">
        <v>16781</v>
      </c>
      <c r="AZ1841" t="s">
        <v>22153</v>
      </c>
      <c r="BA1841" t="s">
        <v>22074</v>
      </c>
      <c r="BB1841" t="s">
        <v>22089</v>
      </c>
      <c r="BC1841">
        <v>1031536.8</v>
      </c>
      <c r="BD1841">
        <v>1196582.6399999999</v>
      </c>
      <c r="BE1841" t="s">
        <v>14</v>
      </c>
      <c r="BF1841" t="s">
        <v>14</v>
      </c>
      <c r="BG1841" t="s">
        <v>2214</v>
      </c>
      <c r="BH1841" t="s">
        <v>14</v>
      </c>
      <c r="BI1841" t="s">
        <v>22092</v>
      </c>
      <c r="BJ1841" t="s">
        <v>16792</v>
      </c>
      <c r="BK1841" t="s">
        <v>14</v>
      </c>
      <c r="BL1841" t="s">
        <v>22074</v>
      </c>
      <c r="BM1841" t="s">
        <v>22089</v>
      </c>
      <c r="BN1841" t="s">
        <v>16793</v>
      </c>
      <c r="BO1841" t="s">
        <v>14</v>
      </c>
      <c r="BP1841" t="s">
        <v>16543</v>
      </c>
      <c r="BQ1841" t="s">
        <v>2217</v>
      </c>
      <c r="BR1841" t="s">
        <v>2303</v>
      </c>
      <c r="BS1841" t="s">
        <v>2376</v>
      </c>
      <c r="BT1841" t="s">
        <v>14</v>
      </c>
      <c r="BU1841" t="s">
        <v>14</v>
      </c>
      <c r="BV1841" t="s">
        <v>14</v>
      </c>
      <c r="BW1841" t="s">
        <v>14</v>
      </c>
      <c r="BX1841" t="s">
        <v>14</v>
      </c>
      <c r="BY1841" t="s">
        <v>2220</v>
      </c>
      <c r="BZ1841" t="s">
        <v>16543</v>
      </c>
      <c r="CA1841" t="s">
        <v>16794</v>
      </c>
      <c r="CB1841" t="s">
        <v>14</v>
      </c>
      <c r="CC1841" t="s">
        <v>14</v>
      </c>
      <c r="CD1841" t="s">
        <v>14</v>
      </c>
      <c r="CE1841" t="s">
        <v>14</v>
      </c>
      <c r="CF1841" t="s">
        <v>16795</v>
      </c>
      <c r="CG1841" t="s">
        <v>689</v>
      </c>
      <c r="CH1841" t="s">
        <v>22075</v>
      </c>
      <c r="CJ1841" t="s">
        <v>142</v>
      </c>
      <c r="CK1841" t="s">
        <v>24</v>
      </c>
      <c r="CL1841" s="13"/>
      <c r="CM1841" s="4" t="str">
        <f>_xlfn.XLOOKUP($CG1841,tbl_area_24_07_2024[Nombre Área],tbl_area_24_07_2024[Estado],"Si no se encuentra",2,)</f>
        <v>Sinaloa</v>
      </c>
      <c r="CN1841" s="4" t="str">
        <f>_xlfn.XLOOKUP($CG1841,tbl_area_24_07_2024[Nombre Área],tbl_area_24_07_2024[Estructura],"Si no se encuentra",2,)</f>
        <v>Juntas Distritales</v>
      </c>
    </row>
    <row r="1842" spans="1:92" ht="20" x14ac:dyDescent="0.85">
      <c r="A1842" t="s">
        <v>22073</v>
      </c>
      <c r="B1842" t="s">
        <v>22074</v>
      </c>
      <c r="C1842" t="s">
        <v>22075</v>
      </c>
      <c r="D1842" t="s">
        <v>2199</v>
      </c>
      <c r="E1842" t="s">
        <v>2200</v>
      </c>
      <c r="F1842" t="s">
        <v>2201</v>
      </c>
      <c r="G1842" t="s">
        <v>16796</v>
      </c>
      <c r="H1842" t="s">
        <v>14</v>
      </c>
      <c r="I1842" t="s">
        <v>16782</v>
      </c>
      <c r="J1842" t="s">
        <v>16797</v>
      </c>
      <c r="K1842" t="s">
        <v>25332</v>
      </c>
      <c r="L1842" t="s">
        <v>14</v>
      </c>
      <c r="M1842" t="s">
        <v>14</v>
      </c>
      <c r="N1842" t="s">
        <v>16798</v>
      </c>
      <c r="O1842" t="s">
        <v>25332</v>
      </c>
      <c r="P1842" t="s">
        <v>14</v>
      </c>
      <c r="Q1842" t="s">
        <v>25332</v>
      </c>
      <c r="R1842" t="s">
        <v>25332</v>
      </c>
      <c r="S1842" t="s">
        <v>14</v>
      </c>
      <c r="T1842" t="s">
        <v>14</v>
      </c>
      <c r="U1842" t="s">
        <v>14</v>
      </c>
      <c r="V1842" t="s">
        <v>14</v>
      </c>
      <c r="W1842" t="s">
        <v>14</v>
      </c>
      <c r="X1842" t="s">
        <v>14</v>
      </c>
      <c r="Y1842" t="s">
        <v>14</v>
      </c>
      <c r="Z1842" t="s">
        <v>14</v>
      </c>
      <c r="AA1842" t="s">
        <v>16799</v>
      </c>
      <c r="AB1842" t="s">
        <v>25332</v>
      </c>
      <c r="AC1842" t="s">
        <v>16800</v>
      </c>
      <c r="AD1842" t="s">
        <v>2207</v>
      </c>
      <c r="AE1842" t="s">
        <v>16801</v>
      </c>
      <c r="AF1842" t="s">
        <v>3891</v>
      </c>
      <c r="AG1842" t="s">
        <v>14</v>
      </c>
      <c r="AH1842" t="s">
        <v>2209</v>
      </c>
      <c r="AI1842" t="s">
        <v>16802</v>
      </c>
      <c r="AJ1842" t="s">
        <v>1178</v>
      </c>
      <c r="AK1842" t="s">
        <v>16789</v>
      </c>
      <c r="AL1842" t="s">
        <v>1178</v>
      </c>
      <c r="AM1842" t="s">
        <v>16789</v>
      </c>
      <c r="AN1842" t="s">
        <v>1442</v>
      </c>
      <c r="AO1842" t="s">
        <v>142</v>
      </c>
      <c r="AP1842" t="s">
        <v>25333</v>
      </c>
      <c r="AQ1842" t="s">
        <v>14</v>
      </c>
      <c r="AR1842" t="s">
        <v>14</v>
      </c>
      <c r="AS1842" t="s">
        <v>14</v>
      </c>
      <c r="AT1842" t="s">
        <v>14</v>
      </c>
      <c r="AU1842" t="s">
        <v>16790</v>
      </c>
      <c r="AV1842" t="s">
        <v>16791</v>
      </c>
      <c r="AW1842" t="s">
        <v>16791</v>
      </c>
      <c r="AX1842" t="s">
        <v>16791</v>
      </c>
      <c r="AY1842" t="s">
        <v>16796</v>
      </c>
      <c r="AZ1842" t="s">
        <v>22153</v>
      </c>
      <c r="BA1842" t="s">
        <v>22074</v>
      </c>
      <c r="BB1842" t="s">
        <v>22089</v>
      </c>
      <c r="BC1842">
        <v>170631.96</v>
      </c>
      <c r="BD1842">
        <v>197933.04</v>
      </c>
      <c r="BE1842" t="s">
        <v>14</v>
      </c>
      <c r="BF1842" t="s">
        <v>14</v>
      </c>
      <c r="BG1842" t="s">
        <v>2214</v>
      </c>
      <c r="BH1842" t="s">
        <v>14</v>
      </c>
      <c r="BI1842" t="s">
        <v>22092</v>
      </c>
      <c r="BJ1842" t="s">
        <v>16792</v>
      </c>
      <c r="BK1842" t="s">
        <v>14</v>
      </c>
      <c r="BL1842" t="s">
        <v>22074</v>
      </c>
      <c r="BM1842" t="s">
        <v>22089</v>
      </c>
      <c r="BN1842" t="s">
        <v>16803</v>
      </c>
      <c r="BO1842" t="s">
        <v>14</v>
      </c>
      <c r="BP1842" t="s">
        <v>25332</v>
      </c>
      <c r="BQ1842" t="s">
        <v>2217</v>
      </c>
      <c r="BR1842" t="s">
        <v>2303</v>
      </c>
      <c r="BS1842" t="s">
        <v>2376</v>
      </c>
      <c r="BT1842" t="s">
        <v>14</v>
      </c>
      <c r="BU1842" t="s">
        <v>14</v>
      </c>
      <c r="BV1842" t="s">
        <v>14</v>
      </c>
      <c r="BW1842" t="s">
        <v>14</v>
      </c>
      <c r="BX1842" t="s">
        <v>14</v>
      </c>
      <c r="BY1842" t="s">
        <v>2220</v>
      </c>
      <c r="BZ1842" t="s">
        <v>25332</v>
      </c>
      <c r="CA1842" t="s">
        <v>16794</v>
      </c>
      <c r="CB1842" t="s">
        <v>14</v>
      </c>
      <c r="CC1842" t="s">
        <v>14</v>
      </c>
      <c r="CD1842" t="s">
        <v>14</v>
      </c>
      <c r="CE1842" t="s">
        <v>14</v>
      </c>
      <c r="CF1842" t="s">
        <v>16804</v>
      </c>
      <c r="CG1842" t="s">
        <v>689</v>
      </c>
      <c r="CH1842" t="s">
        <v>22075</v>
      </c>
      <c r="CJ1842" t="s">
        <v>142</v>
      </c>
      <c r="CK1842" t="s">
        <v>24</v>
      </c>
      <c r="CL1842" s="13"/>
      <c r="CM1842" s="4" t="str">
        <f>_xlfn.XLOOKUP($CG1842,tbl_area_24_07_2024[Nombre Área],tbl_area_24_07_2024[Estado],"Si no se encuentra",2,)</f>
        <v>Sinaloa</v>
      </c>
      <c r="CN1842" s="4" t="str">
        <f>_xlfn.XLOOKUP($CG1842,tbl_area_24_07_2024[Nombre Área],tbl_area_24_07_2024[Estructura],"Si no se encuentra",2,)</f>
        <v>Juntas Distritales</v>
      </c>
    </row>
    <row r="1843" spans="1:92" ht="20" x14ac:dyDescent="0.85">
      <c r="A1843" t="s">
        <v>22073</v>
      </c>
      <c r="B1843" t="s">
        <v>22074</v>
      </c>
      <c r="C1843" t="s">
        <v>22075</v>
      </c>
      <c r="D1843" t="s">
        <v>2199</v>
      </c>
      <c r="E1843" t="s">
        <v>2242</v>
      </c>
      <c r="F1843" t="s">
        <v>2201</v>
      </c>
      <c r="G1843" t="s">
        <v>16805</v>
      </c>
      <c r="H1843" t="s">
        <v>14</v>
      </c>
      <c r="I1843" t="s">
        <v>16782</v>
      </c>
      <c r="J1843" t="s">
        <v>16806</v>
      </c>
      <c r="K1843" t="s">
        <v>25334</v>
      </c>
      <c r="L1843" t="s">
        <v>14</v>
      </c>
      <c r="M1843" t="s">
        <v>14</v>
      </c>
      <c r="N1843" t="s">
        <v>16807</v>
      </c>
      <c r="O1843" t="s">
        <v>25334</v>
      </c>
      <c r="P1843" t="s">
        <v>14</v>
      </c>
      <c r="Q1843" t="s">
        <v>25334</v>
      </c>
      <c r="R1843" t="s">
        <v>25334</v>
      </c>
      <c r="S1843" t="s">
        <v>14</v>
      </c>
      <c r="T1843" t="s">
        <v>14</v>
      </c>
      <c r="U1843" t="s">
        <v>14</v>
      </c>
      <c r="V1843" t="s">
        <v>14</v>
      </c>
      <c r="W1843" t="s">
        <v>337</v>
      </c>
      <c r="X1843" t="s">
        <v>229</v>
      </c>
      <c r="Y1843" t="s">
        <v>96</v>
      </c>
      <c r="Z1843" t="s">
        <v>18</v>
      </c>
      <c r="AA1843" t="s">
        <v>14</v>
      </c>
      <c r="AB1843" t="s">
        <v>25334</v>
      </c>
      <c r="AC1843" t="s">
        <v>16808</v>
      </c>
      <c r="AD1843" t="s">
        <v>2311</v>
      </c>
      <c r="AE1843" t="s">
        <v>5139</v>
      </c>
      <c r="AF1843" t="s">
        <v>14</v>
      </c>
      <c r="AG1843" t="s">
        <v>14</v>
      </c>
      <c r="AH1843" t="s">
        <v>2337</v>
      </c>
      <c r="AI1843" t="s">
        <v>16809</v>
      </c>
      <c r="AJ1843" t="s">
        <v>1178</v>
      </c>
      <c r="AK1843" t="s">
        <v>16789</v>
      </c>
      <c r="AL1843" t="s">
        <v>1178</v>
      </c>
      <c r="AM1843" t="s">
        <v>16789</v>
      </c>
      <c r="AN1843" t="s">
        <v>1442</v>
      </c>
      <c r="AO1843" t="s">
        <v>142</v>
      </c>
      <c r="AP1843" t="s">
        <v>25335</v>
      </c>
      <c r="AQ1843" t="s">
        <v>14</v>
      </c>
      <c r="AR1843" t="s">
        <v>14</v>
      </c>
      <c r="AS1843" t="s">
        <v>14</v>
      </c>
      <c r="AT1843" t="s">
        <v>14</v>
      </c>
      <c r="AU1843" t="s">
        <v>16810</v>
      </c>
      <c r="AV1843" t="s">
        <v>16791</v>
      </c>
      <c r="AW1843" t="s">
        <v>16791</v>
      </c>
      <c r="AX1843" t="s">
        <v>16791</v>
      </c>
      <c r="AY1843" t="s">
        <v>16805</v>
      </c>
      <c r="AZ1843" t="s">
        <v>22153</v>
      </c>
      <c r="BA1843" t="s">
        <v>22074</v>
      </c>
      <c r="BB1843" t="s">
        <v>22089</v>
      </c>
      <c r="BC1843">
        <v>300000</v>
      </c>
      <c r="BD1843">
        <v>308799.96000000002</v>
      </c>
      <c r="BE1843" t="s">
        <v>14</v>
      </c>
      <c r="BF1843" t="s">
        <v>14</v>
      </c>
      <c r="BG1843" t="s">
        <v>2214</v>
      </c>
      <c r="BH1843" t="s">
        <v>14</v>
      </c>
      <c r="BI1843" t="s">
        <v>22092</v>
      </c>
      <c r="BJ1843" t="s">
        <v>16811</v>
      </c>
      <c r="BK1843" t="s">
        <v>14</v>
      </c>
      <c r="BL1843" t="s">
        <v>22074</v>
      </c>
      <c r="BM1843" t="s">
        <v>22089</v>
      </c>
      <c r="BN1843" t="s">
        <v>16812</v>
      </c>
      <c r="BO1843" t="s">
        <v>14</v>
      </c>
      <c r="BP1843" t="s">
        <v>25334</v>
      </c>
      <c r="BQ1843" t="s">
        <v>2217</v>
      </c>
      <c r="BR1843" t="s">
        <v>2303</v>
      </c>
      <c r="BS1843" t="s">
        <v>2376</v>
      </c>
      <c r="BT1843" t="s">
        <v>14</v>
      </c>
      <c r="BU1843" t="s">
        <v>14</v>
      </c>
      <c r="BV1843" t="s">
        <v>14</v>
      </c>
      <c r="BW1843" t="s">
        <v>14</v>
      </c>
      <c r="BX1843" t="s">
        <v>14</v>
      </c>
      <c r="BY1843" t="s">
        <v>2220</v>
      </c>
      <c r="BZ1843" t="s">
        <v>25334</v>
      </c>
      <c r="CA1843" t="s">
        <v>16813</v>
      </c>
      <c r="CB1843" t="s">
        <v>14</v>
      </c>
      <c r="CC1843" t="s">
        <v>14</v>
      </c>
      <c r="CD1843" t="s">
        <v>14</v>
      </c>
      <c r="CE1843" t="s">
        <v>14</v>
      </c>
      <c r="CF1843" t="s">
        <v>16814</v>
      </c>
      <c r="CG1843" t="s">
        <v>689</v>
      </c>
      <c r="CH1843" t="s">
        <v>22075</v>
      </c>
      <c r="CJ1843" t="s">
        <v>142</v>
      </c>
      <c r="CK1843" t="s">
        <v>24</v>
      </c>
      <c r="CL1843" s="13"/>
      <c r="CM1843" s="4" t="str">
        <f>_xlfn.XLOOKUP($CG1843,tbl_area_24_07_2024[Nombre Área],tbl_area_24_07_2024[Estado],"Si no se encuentra",2,)</f>
        <v>Sinaloa</v>
      </c>
      <c r="CN1843" s="4" t="str">
        <f>_xlfn.XLOOKUP($CG1843,tbl_area_24_07_2024[Nombre Área],tbl_area_24_07_2024[Estructura],"Si no se encuentra",2,)</f>
        <v>Juntas Distritales</v>
      </c>
    </row>
    <row r="1844" spans="1:92" ht="20" x14ac:dyDescent="0.85">
      <c r="A1844" t="s">
        <v>22073</v>
      </c>
      <c r="B1844" t="s">
        <v>22074</v>
      </c>
      <c r="C1844" t="s">
        <v>22075</v>
      </c>
      <c r="D1844" t="s">
        <v>2199</v>
      </c>
      <c r="E1844" t="s">
        <v>2242</v>
      </c>
      <c r="F1844" t="s">
        <v>2201</v>
      </c>
      <c r="G1844" t="s">
        <v>16815</v>
      </c>
      <c r="H1844" t="s">
        <v>14</v>
      </c>
      <c r="I1844" t="s">
        <v>16782</v>
      </c>
      <c r="J1844" t="s">
        <v>16816</v>
      </c>
      <c r="K1844" t="s">
        <v>25336</v>
      </c>
      <c r="L1844" t="s">
        <v>14</v>
      </c>
      <c r="M1844" t="s">
        <v>14</v>
      </c>
      <c r="N1844" t="s">
        <v>16817</v>
      </c>
      <c r="O1844" t="s">
        <v>25336</v>
      </c>
      <c r="P1844" t="s">
        <v>14</v>
      </c>
      <c r="Q1844" t="s">
        <v>25336</v>
      </c>
      <c r="R1844" t="s">
        <v>25336</v>
      </c>
      <c r="S1844" t="s">
        <v>14</v>
      </c>
      <c r="T1844" t="s">
        <v>14</v>
      </c>
      <c r="U1844" t="s">
        <v>14</v>
      </c>
      <c r="V1844" t="s">
        <v>14</v>
      </c>
      <c r="W1844" t="s">
        <v>337</v>
      </c>
      <c r="X1844" t="s">
        <v>229</v>
      </c>
      <c r="Y1844" t="s">
        <v>96</v>
      </c>
      <c r="Z1844" t="s">
        <v>18</v>
      </c>
      <c r="AA1844" t="s">
        <v>14</v>
      </c>
      <c r="AB1844" t="s">
        <v>25336</v>
      </c>
      <c r="AC1844" t="s">
        <v>16808</v>
      </c>
      <c r="AD1844" t="s">
        <v>2311</v>
      </c>
      <c r="AE1844" t="s">
        <v>5139</v>
      </c>
      <c r="AF1844" t="s">
        <v>14</v>
      </c>
      <c r="AG1844" t="s">
        <v>14</v>
      </c>
      <c r="AH1844" t="s">
        <v>2337</v>
      </c>
      <c r="AI1844" t="s">
        <v>16809</v>
      </c>
      <c r="AJ1844" t="s">
        <v>1178</v>
      </c>
      <c r="AK1844" t="s">
        <v>16789</v>
      </c>
      <c r="AL1844" t="s">
        <v>1178</v>
      </c>
      <c r="AM1844" t="s">
        <v>16789</v>
      </c>
      <c r="AN1844" t="s">
        <v>1442</v>
      </c>
      <c r="AO1844" t="s">
        <v>142</v>
      </c>
      <c r="AP1844" t="s">
        <v>25335</v>
      </c>
      <c r="AQ1844" t="s">
        <v>14</v>
      </c>
      <c r="AR1844" t="s">
        <v>14</v>
      </c>
      <c r="AS1844" t="s">
        <v>14</v>
      </c>
      <c r="AT1844" t="s">
        <v>14</v>
      </c>
      <c r="AU1844" t="s">
        <v>16810</v>
      </c>
      <c r="AV1844" t="s">
        <v>16791</v>
      </c>
      <c r="AW1844" t="s">
        <v>16791</v>
      </c>
      <c r="AX1844" t="s">
        <v>16791</v>
      </c>
      <c r="AY1844" t="s">
        <v>16815</v>
      </c>
      <c r="AZ1844" t="s">
        <v>22153</v>
      </c>
      <c r="BA1844" t="s">
        <v>22074</v>
      </c>
      <c r="BB1844" t="s">
        <v>22089</v>
      </c>
      <c r="BC1844">
        <v>141600</v>
      </c>
      <c r="BD1844">
        <v>145753.56</v>
      </c>
      <c r="BE1844" t="s">
        <v>14</v>
      </c>
      <c r="BF1844" t="s">
        <v>14</v>
      </c>
      <c r="BG1844" t="s">
        <v>2214</v>
      </c>
      <c r="BH1844" t="s">
        <v>14</v>
      </c>
      <c r="BI1844" t="s">
        <v>22092</v>
      </c>
      <c r="BJ1844" t="s">
        <v>16818</v>
      </c>
      <c r="BK1844" t="s">
        <v>14</v>
      </c>
      <c r="BL1844" t="s">
        <v>22074</v>
      </c>
      <c r="BM1844" t="s">
        <v>22089</v>
      </c>
      <c r="BN1844" t="s">
        <v>16819</v>
      </c>
      <c r="BO1844" t="s">
        <v>14</v>
      </c>
      <c r="BP1844" t="s">
        <v>25336</v>
      </c>
      <c r="BQ1844" t="s">
        <v>2217</v>
      </c>
      <c r="BR1844" t="s">
        <v>2303</v>
      </c>
      <c r="BS1844" t="s">
        <v>2376</v>
      </c>
      <c r="BT1844" t="s">
        <v>14</v>
      </c>
      <c r="BU1844" t="s">
        <v>14</v>
      </c>
      <c r="BV1844" t="s">
        <v>14</v>
      </c>
      <c r="BW1844" t="s">
        <v>14</v>
      </c>
      <c r="BX1844" t="s">
        <v>14</v>
      </c>
      <c r="BY1844" t="s">
        <v>2220</v>
      </c>
      <c r="BZ1844" t="s">
        <v>25336</v>
      </c>
      <c r="CA1844" t="s">
        <v>16813</v>
      </c>
      <c r="CB1844" t="s">
        <v>14</v>
      </c>
      <c r="CC1844" t="s">
        <v>14</v>
      </c>
      <c r="CD1844" t="s">
        <v>14</v>
      </c>
      <c r="CE1844" t="s">
        <v>14</v>
      </c>
      <c r="CF1844" t="s">
        <v>16820</v>
      </c>
      <c r="CG1844" t="s">
        <v>689</v>
      </c>
      <c r="CH1844" t="s">
        <v>22075</v>
      </c>
      <c r="CJ1844" t="s">
        <v>142</v>
      </c>
      <c r="CK1844" t="s">
        <v>24</v>
      </c>
      <c r="CL1844" s="13"/>
      <c r="CM1844" s="4" t="str">
        <f>_xlfn.XLOOKUP($CG1844,tbl_area_24_07_2024[Nombre Área],tbl_area_24_07_2024[Estado],"Si no se encuentra",2,)</f>
        <v>Sinaloa</v>
      </c>
      <c r="CN1844" s="4" t="str">
        <f>_xlfn.XLOOKUP($CG1844,tbl_area_24_07_2024[Nombre Área],tbl_area_24_07_2024[Estructura],"Si no se encuentra",2,)</f>
        <v>Juntas Distritales</v>
      </c>
    </row>
    <row r="1845" spans="1:92" ht="20" x14ac:dyDescent="0.85">
      <c r="A1845" t="s">
        <v>22073</v>
      </c>
      <c r="B1845" t="s">
        <v>22074</v>
      </c>
      <c r="C1845" t="s">
        <v>22075</v>
      </c>
      <c r="D1845" t="s">
        <v>2199</v>
      </c>
      <c r="E1845" t="s">
        <v>2242</v>
      </c>
      <c r="F1845" t="s">
        <v>2201</v>
      </c>
      <c r="G1845" t="s">
        <v>16821</v>
      </c>
      <c r="H1845" t="s">
        <v>14</v>
      </c>
      <c r="I1845" t="s">
        <v>16782</v>
      </c>
      <c r="J1845" t="s">
        <v>16822</v>
      </c>
      <c r="K1845" t="s">
        <v>25337</v>
      </c>
      <c r="L1845" t="s">
        <v>14</v>
      </c>
      <c r="M1845" t="s">
        <v>14</v>
      </c>
      <c r="N1845" t="s">
        <v>16823</v>
      </c>
      <c r="O1845" t="s">
        <v>25337</v>
      </c>
      <c r="P1845" t="s">
        <v>14</v>
      </c>
      <c r="Q1845" t="s">
        <v>25337</v>
      </c>
      <c r="R1845" t="s">
        <v>25337</v>
      </c>
      <c r="S1845" t="s">
        <v>14</v>
      </c>
      <c r="T1845" t="s">
        <v>14</v>
      </c>
      <c r="U1845" t="s">
        <v>14</v>
      </c>
      <c r="V1845" t="s">
        <v>14</v>
      </c>
      <c r="W1845" t="s">
        <v>14</v>
      </c>
      <c r="X1845" t="s">
        <v>14</v>
      </c>
      <c r="Y1845" t="s">
        <v>14</v>
      </c>
      <c r="Z1845" t="s">
        <v>14</v>
      </c>
      <c r="AA1845" t="s">
        <v>16824</v>
      </c>
      <c r="AB1845" t="s">
        <v>25337</v>
      </c>
      <c r="AC1845" t="s">
        <v>16825</v>
      </c>
      <c r="AD1845" t="s">
        <v>2207</v>
      </c>
      <c r="AE1845" t="s">
        <v>1671</v>
      </c>
      <c r="AF1845" t="s">
        <v>16826</v>
      </c>
      <c r="AG1845" t="s">
        <v>14</v>
      </c>
      <c r="AH1845" t="s">
        <v>2209</v>
      </c>
      <c r="AI1845" t="s">
        <v>2287</v>
      </c>
      <c r="AJ1845" t="s">
        <v>1186</v>
      </c>
      <c r="AK1845" t="s">
        <v>16827</v>
      </c>
      <c r="AL1845" t="s">
        <v>1186</v>
      </c>
      <c r="AM1845" t="s">
        <v>16827</v>
      </c>
      <c r="AN1845" t="s">
        <v>1442</v>
      </c>
      <c r="AO1845" t="s">
        <v>142</v>
      </c>
      <c r="AP1845" t="s">
        <v>25338</v>
      </c>
      <c r="AQ1845" t="s">
        <v>14</v>
      </c>
      <c r="AR1845" t="s">
        <v>14</v>
      </c>
      <c r="AS1845" t="s">
        <v>14</v>
      </c>
      <c r="AT1845" t="s">
        <v>14</v>
      </c>
      <c r="AU1845" t="s">
        <v>16810</v>
      </c>
      <c r="AV1845" t="s">
        <v>16791</v>
      </c>
      <c r="AW1845" t="s">
        <v>16791</v>
      </c>
      <c r="AX1845" t="s">
        <v>16791</v>
      </c>
      <c r="AY1845" t="s">
        <v>16821</v>
      </c>
      <c r="AZ1845" t="s">
        <v>22153</v>
      </c>
      <c r="BA1845" t="s">
        <v>22074</v>
      </c>
      <c r="BB1845" t="s">
        <v>22089</v>
      </c>
      <c r="BC1845">
        <v>150000</v>
      </c>
      <c r="BD1845">
        <v>170400</v>
      </c>
      <c r="BE1845" t="s">
        <v>14</v>
      </c>
      <c r="BF1845" t="s">
        <v>14</v>
      </c>
      <c r="BG1845" t="s">
        <v>2214</v>
      </c>
      <c r="BH1845" t="s">
        <v>14</v>
      </c>
      <c r="BI1845" t="s">
        <v>22092</v>
      </c>
      <c r="BJ1845" t="s">
        <v>16811</v>
      </c>
      <c r="BK1845" t="s">
        <v>14</v>
      </c>
      <c r="BL1845" t="s">
        <v>22074</v>
      </c>
      <c r="BM1845" t="s">
        <v>22089</v>
      </c>
      <c r="BN1845" t="s">
        <v>16828</v>
      </c>
      <c r="BO1845" t="s">
        <v>14</v>
      </c>
      <c r="BP1845" t="s">
        <v>25337</v>
      </c>
      <c r="BQ1845" t="s">
        <v>2217</v>
      </c>
      <c r="BR1845" t="s">
        <v>2303</v>
      </c>
      <c r="BS1845" t="s">
        <v>2376</v>
      </c>
      <c r="BT1845" t="s">
        <v>14</v>
      </c>
      <c r="BU1845" t="s">
        <v>14</v>
      </c>
      <c r="BV1845" t="s">
        <v>14</v>
      </c>
      <c r="BW1845" t="s">
        <v>14</v>
      </c>
      <c r="BX1845" t="s">
        <v>14</v>
      </c>
      <c r="BY1845" t="s">
        <v>2220</v>
      </c>
      <c r="BZ1845" t="s">
        <v>25337</v>
      </c>
      <c r="CA1845" t="s">
        <v>16813</v>
      </c>
      <c r="CB1845" t="s">
        <v>14</v>
      </c>
      <c r="CC1845" t="s">
        <v>14</v>
      </c>
      <c r="CD1845" t="s">
        <v>14</v>
      </c>
      <c r="CE1845" t="s">
        <v>14</v>
      </c>
      <c r="CF1845" t="s">
        <v>16829</v>
      </c>
      <c r="CG1845" t="s">
        <v>689</v>
      </c>
      <c r="CH1845" t="s">
        <v>22075</v>
      </c>
      <c r="CJ1845" t="s">
        <v>142</v>
      </c>
      <c r="CK1845" t="s">
        <v>24</v>
      </c>
      <c r="CL1845" s="13"/>
      <c r="CM1845" s="4" t="str">
        <f>_xlfn.XLOOKUP($CG1845,tbl_area_24_07_2024[Nombre Área],tbl_area_24_07_2024[Estado],"Si no se encuentra",2,)</f>
        <v>Sinaloa</v>
      </c>
      <c r="CN1845" s="4" t="str">
        <f>_xlfn.XLOOKUP($CG1845,tbl_area_24_07_2024[Nombre Área],tbl_area_24_07_2024[Estructura],"Si no se encuentra",2,)</f>
        <v>Juntas Distritales</v>
      </c>
    </row>
    <row r="1846" spans="1:92" ht="20" x14ac:dyDescent="0.85">
      <c r="A1846" t="s">
        <v>22073</v>
      </c>
      <c r="B1846" t="s">
        <v>22074</v>
      </c>
      <c r="C1846" t="s">
        <v>22075</v>
      </c>
      <c r="D1846" t="s">
        <v>2199</v>
      </c>
      <c r="E1846" t="s">
        <v>2242</v>
      </c>
      <c r="F1846" t="s">
        <v>2201</v>
      </c>
      <c r="G1846" t="s">
        <v>16830</v>
      </c>
      <c r="H1846" t="s">
        <v>14</v>
      </c>
      <c r="I1846" t="s">
        <v>16782</v>
      </c>
      <c r="J1846" t="s">
        <v>16831</v>
      </c>
      <c r="K1846" t="s">
        <v>25339</v>
      </c>
      <c r="L1846" t="s">
        <v>14</v>
      </c>
      <c r="M1846" t="s">
        <v>14</v>
      </c>
      <c r="N1846" t="s">
        <v>16832</v>
      </c>
      <c r="O1846" t="s">
        <v>25339</v>
      </c>
      <c r="P1846" t="s">
        <v>14</v>
      </c>
      <c r="Q1846" t="s">
        <v>25339</v>
      </c>
      <c r="R1846" t="s">
        <v>25339</v>
      </c>
      <c r="S1846" t="s">
        <v>14</v>
      </c>
      <c r="T1846" t="s">
        <v>14</v>
      </c>
      <c r="U1846" t="s">
        <v>14</v>
      </c>
      <c r="V1846" t="s">
        <v>14</v>
      </c>
      <c r="W1846" t="s">
        <v>337</v>
      </c>
      <c r="X1846" t="s">
        <v>229</v>
      </c>
      <c r="Y1846" t="s">
        <v>96</v>
      </c>
      <c r="Z1846" t="s">
        <v>18</v>
      </c>
      <c r="AA1846" t="s">
        <v>14</v>
      </c>
      <c r="AB1846" t="s">
        <v>25339</v>
      </c>
      <c r="AC1846" t="s">
        <v>16808</v>
      </c>
      <c r="AD1846" t="s">
        <v>2311</v>
      </c>
      <c r="AE1846" t="s">
        <v>5139</v>
      </c>
      <c r="AF1846" t="s">
        <v>14</v>
      </c>
      <c r="AG1846" t="s">
        <v>14</v>
      </c>
      <c r="AH1846" t="s">
        <v>2337</v>
      </c>
      <c r="AI1846" t="s">
        <v>16809</v>
      </c>
      <c r="AJ1846" t="s">
        <v>1178</v>
      </c>
      <c r="AK1846" t="s">
        <v>16789</v>
      </c>
      <c r="AL1846" t="s">
        <v>1178</v>
      </c>
      <c r="AM1846" t="s">
        <v>16789</v>
      </c>
      <c r="AN1846" t="s">
        <v>1442</v>
      </c>
      <c r="AO1846" t="s">
        <v>142</v>
      </c>
      <c r="AP1846" t="s">
        <v>25335</v>
      </c>
      <c r="AQ1846" t="s">
        <v>14</v>
      </c>
      <c r="AR1846" t="s">
        <v>14</v>
      </c>
      <c r="AS1846" t="s">
        <v>14</v>
      </c>
      <c r="AT1846" t="s">
        <v>14</v>
      </c>
      <c r="AU1846" t="s">
        <v>16810</v>
      </c>
      <c r="AV1846" t="s">
        <v>16791</v>
      </c>
      <c r="AW1846" t="s">
        <v>16791</v>
      </c>
      <c r="AX1846" t="s">
        <v>16791</v>
      </c>
      <c r="AY1846" t="s">
        <v>16830</v>
      </c>
      <c r="AZ1846" t="s">
        <v>22153</v>
      </c>
      <c r="BA1846" t="s">
        <v>22074</v>
      </c>
      <c r="BB1846" t="s">
        <v>22089</v>
      </c>
      <c r="BC1846">
        <v>91200</v>
      </c>
      <c r="BD1846">
        <v>93875.16</v>
      </c>
      <c r="BE1846" t="s">
        <v>14</v>
      </c>
      <c r="BF1846" t="s">
        <v>14</v>
      </c>
      <c r="BG1846" t="s">
        <v>2214</v>
      </c>
      <c r="BH1846" t="s">
        <v>14</v>
      </c>
      <c r="BI1846" t="s">
        <v>22092</v>
      </c>
      <c r="BJ1846" t="s">
        <v>16818</v>
      </c>
      <c r="BK1846" t="s">
        <v>14</v>
      </c>
      <c r="BL1846" t="s">
        <v>22074</v>
      </c>
      <c r="BM1846" t="s">
        <v>22089</v>
      </c>
      <c r="BN1846" t="s">
        <v>16833</v>
      </c>
      <c r="BO1846" t="s">
        <v>14</v>
      </c>
      <c r="BP1846" t="s">
        <v>25339</v>
      </c>
      <c r="BQ1846" t="s">
        <v>2217</v>
      </c>
      <c r="BR1846" t="s">
        <v>2303</v>
      </c>
      <c r="BS1846" t="s">
        <v>2376</v>
      </c>
      <c r="BT1846" t="s">
        <v>14</v>
      </c>
      <c r="BU1846" t="s">
        <v>14</v>
      </c>
      <c r="BV1846" t="s">
        <v>14</v>
      </c>
      <c r="BW1846" t="s">
        <v>14</v>
      </c>
      <c r="BX1846" t="s">
        <v>14</v>
      </c>
      <c r="BY1846" t="s">
        <v>2220</v>
      </c>
      <c r="BZ1846" t="s">
        <v>25339</v>
      </c>
      <c r="CA1846" t="s">
        <v>16813</v>
      </c>
      <c r="CB1846" t="s">
        <v>14</v>
      </c>
      <c r="CC1846" t="s">
        <v>14</v>
      </c>
      <c r="CD1846" t="s">
        <v>14</v>
      </c>
      <c r="CE1846" t="s">
        <v>14</v>
      </c>
      <c r="CF1846" t="s">
        <v>16834</v>
      </c>
      <c r="CG1846" t="s">
        <v>689</v>
      </c>
      <c r="CH1846" t="s">
        <v>22075</v>
      </c>
      <c r="CJ1846" t="s">
        <v>142</v>
      </c>
      <c r="CK1846" t="s">
        <v>24</v>
      </c>
      <c r="CL1846" s="13"/>
      <c r="CM1846" s="4" t="str">
        <f>_xlfn.XLOOKUP($CG1846,tbl_area_24_07_2024[Nombre Área],tbl_area_24_07_2024[Estado],"Si no se encuentra",2,)</f>
        <v>Sinaloa</v>
      </c>
      <c r="CN1846" s="4" t="str">
        <f>_xlfn.XLOOKUP($CG1846,tbl_area_24_07_2024[Nombre Área],tbl_area_24_07_2024[Estructura],"Si no se encuentra",2,)</f>
        <v>Juntas Distritales</v>
      </c>
    </row>
    <row r="1847" spans="1:92" ht="20" x14ac:dyDescent="0.85">
      <c r="A1847" t="s">
        <v>22073</v>
      </c>
      <c r="B1847" t="s">
        <v>22074</v>
      </c>
      <c r="C1847" t="s">
        <v>22075</v>
      </c>
      <c r="D1847" t="s">
        <v>2199</v>
      </c>
      <c r="E1847" t="s">
        <v>2242</v>
      </c>
      <c r="F1847" t="s">
        <v>2201</v>
      </c>
      <c r="G1847" t="s">
        <v>16835</v>
      </c>
      <c r="H1847" t="s">
        <v>14</v>
      </c>
      <c r="I1847" t="s">
        <v>16782</v>
      </c>
      <c r="J1847" t="s">
        <v>16836</v>
      </c>
      <c r="K1847" t="s">
        <v>25340</v>
      </c>
      <c r="L1847" t="s">
        <v>14</v>
      </c>
      <c r="M1847" t="s">
        <v>14</v>
      </c>
      <c r="N1847" t="s">
        <v>16837</v>
      </c>
      <c r="O1847" t="s">
        <v>25340</v>
      </c>
      <c r="P1847" t="s">
        <v>14</v>
      </c>
      <c r="Q1847" t="s">
        <v>25340</v>
      </c>
      <c r="R1847" t="s">
        <v>25340</v>
      </c>
      <c r="S1847" t="s">
        <v>14</v>
      </c>
      <c r="T1847" t="s">
        <v>14</v>
      </c>
      <c r="U1847" t="s">
        <v>14</v>
      </c>
      <c r="V1847" t="s">
        <v>14</v>
      </c>
      <c r="W1847" t="s">
        <v>337</v>
      </c>
      <c r="X1847" t="s">
        <v>229</v>
      </c>
      <c r="Y1847" t="s">
        <v>96</v>
      </c>
      <c r="Z1847" t="s">
        <v>18</v>
      </c>
      <c r="AA1847" t="s">
        <v>14</v>
      </c>
      <c r="AB1847" t="s">
        <v>25340</v>
      </c>
      <c r="AC1847" t="s">
        <v>16808</v>
      </c>
      <c r="AD1847" t="s">
        <v>2311</v>
      </c>
      <c r="AE1847" t="s">
        <v>5139</v>
      </c>
      <c r="AF1847" t="s">
        <v>14</v>
      </c>
      <c r="AG1847" t="s">
        <v>14</v>
      </c>
      <c r="AH1847" t="s">
        <v>2337</v>
      </c>
      <c r="AI1847" t="s">
        <v>16809</v>
      </c>
      <c r="AJ1847" t="s">
        <v>1178</v>
      </c>
      <c r="AK1847" t="s">
        <v>16789</v>
      </c>
      <c r="AL1847" t="s">
        <v>1178</v>
      </c>
      <c r="AM1847" t="s">
        <v>16789</v>
      </c>
      <c r="AN1847" t="s">
        <v>1442</v>
      </c>
      <c r="AO1847" t="s">
        <v>142</v>
      </c>
      <c r="AP1847" t="s">
        <v>25335</v>
      </c>
      <c r="AQ1847" t="s">
        <v>14</v>
      </c>
      <c r="AR1847" t="s">
        <v>14</v>
      </c>
      <c r="AS1847" t="s">
        <v>14</v>
      </c>
      <c r="AT1847" t="s">
        <v>14</v>
      </c>
      <c r="AU1847" t="s">
        <v>16810</v>
      </c>
      <c r="AV1847" t="s">
        <v>16791</v>
      </c>
      <c r="AW1847" t="s">
        <v>16791</v>
      </c>
      <c r="AX1847" t="s">
        <v>16791</v>
      </c>
      <c r="AY1847" t="s">
        <v>16835</v>
      </c>
      <c r="AZ1847" t="s">
        <v>22153</v>
      </c>
      <c r="BA1847" t="s">
        <v>22074</v>
      </c>
      <c r="BB1847" t="s">
        <v>22089</v>
      </c>
      <c r="BC1847">
        <v>141600</v>
      </c>
      <c r="BD1847">
        <v>145753.56</v>
      </c>
      <c r="BE1847" t="s">
        <v>14</v>
      </c>
      <c r="BF1847" t="s">
        <v>14</v>
      </c>
      <c r="BG1847" t="s">
        <v>2214</v>
      </c>
      <c r="BH1847" t="s">
        <v>14</v>
      </c>
      <c r="BI1847" t="s">
        <v>22092</v>
      </c>
      <c r="BJ1847" t="s">
        <v>16811</v>
      </c>
      <c r="BK1847" t="s">
        <v>14</v>
      </c>
      <c r="BL1847" t="s">
        <v>22074</v>
      </c>
      <c r="BM1847" t="s">
        <v>22089</v>
      </c>
      <c r="BN1847" t="s">
        <v>16838</v>
      </c>
      <c r="BO1847" t="s">
        <v>14</v>
      </c>
      <c r="BP1847" t="s">
        <v>25340</v>
      </c>
      <c r="BQ1847" t="s">
        <v>2217</v>
      </c>
      <c r="BR1847" t="s">
        <v>2303</v>
      </c>
      <c r="BS1847" t="s">
        <v>2376</v>
      </c>
      <c r="BT1847" t="s">
        <v>14</v>
      </c>
      <c r="BU1847" t="s">
        <v>14</v>
      </c>
      <c r="BV1847" t="s">
        <v>14</v>
      </c>
      <c r="BW1847" t="s">
        <v>14</v>
      </c>
      <c r="BX1847" t="s">
        <v>14</v>
      </c>
      <c r="BY1847" t="s">
        <v>2220</v>
      </c>
      <c r="BZ1847" t="s">
        <v>25340</v>
      </c>
      <c r="CA1847" t="s">
        <v>16813</v>
      </c>
      <c r="CB1847" t="s">
        <v>14</v>
      </c>
      <c r="CC1847" t="s">
        <v>14</v>
      </c>
      <c r="CD1847" t="s">
        <v>14</v>
      </c>
      <c r="CE1847" t="s">
        <v>14</v>
      </c>
      <c r="CF1847" t="s">
        <v>16839</v>
      </c>
      <c r="CG1847" t="s">
        <v>689</v>
      </c>
      <c r="CH1847" t="s">
        <v>22075</v>
      </c>
      <c r="CJ1847" t="s">
        <v>142</v>
      </c>
      <c r="CK1847" t="s">
        <v>24</v>
      </c>
      <c r="CL1847" s="13"/>
      <c r="CM1847" s="4" t="str">
        <f>_xlfn.XLOOKUP($CG1847,tbl_area_24_07_2024[Nombre Área],tbl_area_24_07_2024[Estado],"Si no se encuentra",2,)</f>
        <v>Sinaloa</v>
      </c>
      <c r="CN1847" s="4" t="str">
        <f>_xlfn.XLOOKUP($CG1847,tbl_area_24_07_2024[Nombre Área],tbl_area_24_07_2024[Estructura],"Si no se encuentra",2,)</f>
        <v>Juntas Distritales</v>
      </c>
    </row>
    <row r="1848" spans="1:92" ht="20" x14ac:dyDescent="0.85">
      <c r="A1848" t="s">
        <v>22073</v>
      </c>
      <c r="B1848" t="s">
        <v>22074</v>
      </c>
      <c r="C1848" t="s">
        <v>22075</v>
      </c>
      <c r="D1848" t="s">
        <v>2199</v>
      </c>
      <c r="E1848" t="s">
        <v>2242</v>
      </c>
      <c r="F1848" t="s">
        <v>2201</v>
      </c>
      <c r="G1848" t="s">
        <v>16840</v>
      </c>
      <c r="H1848" t="s">
        <v>14</v>
      </c>
      <c r="I1848" t="s">
        <v>16782</v>
      </c>
      <c r="J1848" t="s">
        <v>16841</v>
      </c>
      <c r="K1848" t="s">
        <v>25341</v>
      </c>
      <c r="L1848" t="s">
        <v>14</v>
      </c>
      <c r="M1848" t="s">
        <v>14</v>
      </c>
      <c r="N1848" t="s">
        <v>16842</v>
      </c>
      <c r="O1848" t="s">
        <v>25341</v>
      </c>
      <c r="P1848" t="s">
        <v>14</v>
      </c>
      <c r="Q1848" t="s">
        <v>25341</v>
      </c>
      <c r="R1848" t="s">
        <v>25341</v>
      </c>
      <c r="S1848" t="s">
        <v>14</v>
      </c>
      <c r="T1848" t="s">
        <v>14</v>
      </c>
      <c r="U1848" t="s">
        <v>14</v>
      </c>
      <c r="V1848" t="s">
        <v>14</v>
      </c>
      <c r="W1848" t="s">
        <v>337</v>
      </c>
      <c r="X1848" t="s">
        <v>229</v>
      </c>
      <c r="Y1848" t="s">
        <v>96</v>
      </c>
      <c r="Z1848" t="s">
        <v>18</v>
      </c>
      <c r="AA1848" t="s">
        <v>14</v>
      </c>
      <c r="AB1848" t="s">
        <v>25341</v>
      </c>
      <c r="AC1848" t="s">
        <v>16808</v>
      </c>
      <c r="AD1848" t="s">
        <v>2311</v>
      </c>
      <c r="AE1848" t="s">
        <v>5139</v>
      </c>
      <c r="AF1848" t="s">
        <v>14</v>
      </c>
      <c r="AG1848" t="s">
        <v>14</v>
      </c>
      <c r="AH1848" t="s">
        <v>2337</v>
      </c>
      <c r="AI1848" t="s">
        <v>16809</v>
      </c>
      <c r="AJ1848" t="s">
        <v>1178</v>
      </c>
      <c r="AK1848" t="s">
        <v>16789</v>
      </c>
      <c r="AL1848" t="s">
        <v>1178</v>
      </c>
      <c r="AM1848" t="s">
        <v>16789</v>
      </c>
      <c r="AN1848" t="s">
        <v>1442</v>
      </c>
      <c r="AO1848" t="s">
        <v>142</v>
      </c>
      <c r="AP1848" t="s">
        <v>25335</v>
      </c>
      <c r="AQ1848" t="s">
        <v>14</v>
      </c>
      <c r="AR1848" t="s">
        <v>14</v>
      </c>
      <c r="AS1848" t="s">
        <v>14</v>
      </c>
      <c r="AT1848" t="s">
        <v>14</v>
      </c>
      <c r="AU1848" t="s">
        <v>16810</v>
      </c>
      <c r="AV1848" t="s">
        <v>16791</v>
      </c>
      <c r="AW1848" t="s">
        <v>16791</v>
      </c>
      <c r="AX1848" t="s">
        <v>16791</v>
      </c>
      <c r="AY1848" t="s">
        <v>16840</v>
      </c>
      <c r="AZ1848" t="s">
        <v>22153</v>
      </c>
      <c r="BA1848" t="s">
        <v>22074</v>
      </c>
      <c r="BB1848" t="s">
        <v>22089</v>
      </c>
      <c r="BC1848">
        <v>84000</v>
      </c>
      <c r="BD1848">
        <v>86463.96</v>
      </c>
      <c r="BE1848" t="s">
        <v>14</v>
      </c>
      <c r="BF1848" t="s">
        <v>14</v>
      </c>
      <c r="BG1848" t="s">
        <v>2214</v>
      </c>
      <c r="BH1848" t="s">
        <v>14</v>
      </c>
      <c r="BI1848" t="s">
        <v>22092</v>
      </c>
      <c r="BJ1848" t="s">
        <v>16818</v>
      </c>
      <c r="BK1848" t="s">
        <v>14</v>
      </c>
      <c r="BL1848" t="s">
        <v>22074</v>
      </c>
      <c r="BM1848" t="s">
        <v>22089</v>
      </c>
      <c r="BN1848" t="s">
        <v>16843</v>
      </c>
      <c r="BO1848" t="s">
        <v>14</v>
      </c>
      <c r="BP1848" t="s">
        <v>25341</v>
      </c>
      <c r="BQ1848" t="s">
        <v>2217</v>
      </c>
      <c r="BR1848" t="s">
        <v>2303</v>
      </c>
      <c r="BS1848" t="s">
        <v>2376</v>
      </c>
      <c r="BT1848" t="s">
        <v>14</v>
      </c>
      <c r="BU1848" t="s">
        <v>14</v>
      </c>
      <c r="BV1848" t="s">
        <v>14</v>
      </c>
      <c r="BW1848" t="s">
        <v>14</v>
      </c>
      <c r="BX1848" t="s">
        <v>14</v>
      </c>
      <c r="BY1848" t="s">
        <v>2220</v>
      </c>
      <c r="BZ1848" t="s">
        <v>25341</v>
      </c>
      <c r="CA1848" t="s">
        <v>16813</v>
      </c>
      <c r="CB1848" t="s">
        <v>14</v>
      </c>
      <c r="CC1848" t="s">
        <v>14</v>
      </c>
      <c r="CD1848" t="s">
        <v>14</v>
      </c>
      <c r="CE1848" t="s">
        <v>14</v>
      </c>
      <c r="CF1848" t="s">
        <v>16844</v>
      </c>
      <c r="CG1848" t="s">
        <v>689</v>
      </c>
      <c r="CH1848" t="s">
        <v>22075</v>
      </c>
      <c r="CJ1848" t="s">
        <v>142</v>
      </c>
      <c r="CK1848" t="s">
        <v>24</v>
      </c>
      <c r="CL1848" s="13"/>
      <c r="CM1848" s="4" t="str">
        <f>_xlfn.XLOOKUP($CG1848,tbl_area_24_07_2024[Nombre Área],tbl_area_24_07_2024[Estado],"Si no se encuentra",2,)</f>
        <v>Sinaloa</v>
      </c>
      <c r="CN1848" s="4" t="str">
        <f>_xlfn.XLOOKUP($CG1848,tbl_area_24_07_2024[Nombre Área],tbl_area_24_07_2024[Estructura],"Si no se encuentra",2,)</f>
        <v>Juntas Distritales</v>
      </c>
    </row>
    <row r="1849" spans="1:92" ht="20" x14ac:dyDescent="0.85">
      <c r="A1849" t="s">
        <v>22073</v>
      </c>
      <c r="B1849" t="s">
        <v>22074</v>
      </c>
      <c r="C1849" t="s">
        <v>22075</v>
      </c>
      <c r="D1849" t="s">
        <v>2199</v>
      </c>
      <c r="E1849" t="s">
        <v>2242</v>
      </c>
      <c r="F1849" t="s">
        <v>2201</v>
      </c>
      <c r="G1849" t="s">
        <v>16845</v>
      </c>
      <c r="H1849" t="s">
        <v>14</v>
      </c>
      <c r="I1849" t="s">
        <v>16782</v>
      </c>
      <c r="J1849" t="s">
        <v>16846</v>
      </c>
      <c r="K1849" t="s">
        <v>25342</v>
      </c>
      <c r="L1849" t="s">
        <v>14</v>
      </c>
      <c r="M1849" t="s">
        <v>14</v>
      </c>
      <c r="N1849" t="s">
        <v>16847</v>
      </c>
      <c r="O1849" t="s">
        <v>25342</v>
      </c>
      <c r="P1849" t="s">
        <v>14</v>
      </c>
      <c r="Q1849" t="s">
        <v>25342</v>
      </c>
      <c r="R1849" t="s">
        <v>25342</v>
      </c>
      <c r="S1849" t="s">
        <v>14</v>
      </c>
      <c r="T1849" t="s">
        <v>14</v>
      </c>
      <c r="U1849" t="s">
        <v>14</v>
      </c>
      <c r="V1849" t="s">
        <v>14</v>
      </c>
      <c r="W1849" t="s">
        <v>346</v>
      </c>
      <c r="X1849" t="s">
        <v>74</v>
      </c>
      <c r="Y1849" t="s">
        <v>136</v>
      </c>
      <c r="Z1849" t="s">
        <v>18</v>
      </c>
      <c r="AA1849" t="s">
        <v>14</v>
      </c>
      <c r="AB1849" t="s">
        <v>25342</v>
      </c>
      <c r="AC1849" t="s">
        <v>16848</v>
      </c>
      <c r="AD1849" t="s">
        <v>2348</v>
      </c>
      <c r="AE1849" t="s">
        <v>12715</v>
      </c>
      <c r="AF1849" t="s">
        <v>9356</v>
      </c>
      <c r="AG1849" t="s">
        <v>14</v>
      </c>
      <c r="AH1849" t="s">
        <v>2209</v>
      </c>
      <c r="AI1849" t="s">
        <v>2287</v>
      </c>
      <c r="AJ1849" t="s">
        <v>1178</v>
      </c>
      <c r="AK1849" t="s">
        <v>16789</v>
      </c>
      <c r="AL1849" t="s">
        <v>1178</v>
      </c>
      <c r="AM1849" t="s">
        <v>16789</v>
      </c>
      <c r="AN1849" t="s">
        <v>1442</v>
      </c>
      <c r="AO1849" t="s">
        <v>142</v>
      </c>
      <c r="AP1849" t="s">
        <v>25343</v>
      </c>
      <c r="AQ1849" t="s">
        <v>14</v>
      </c>
      <c r="AR1849" t="s">
        <v>14</v>
      </c>
      <c r="AS1849" t="s">
        <v>14</v>
      </c>
      <c r="AT1849" t="s">
        <v>14</v>
      </c>
      <c r="AU1849" t="s">
        <v>16810</v>
      </c>
      <c r="AV1849" t="s">
        <v>16791</v>
      </c>
      <c r="AW1849" t="s">
        <v>16791</v>
      </c>
      <c r="AX1849" t="s">
        <v>16791</v>
      </c>
      <c r="AY1849" t="s">
        <v>16845</v>
      </c>
      <c r="AZ1849" t="s">
        <v>22153</v>
      </c>
      <c r="BA1849" t="s">
        <v>22074</v>
      </c>
      <c r="BB1849" t="s">
        <v>22089</v>
      </c>
      <c r="BC1849">
        <v>21600</v>
      </c>
      <c r="BD1849">
        <v>25056</v>
      </c>
      <c r="BE1849" t="s">
        <v>14</v>
      </c>
      <c r="BF1849" t="s">
        <v>14</v>
      </c>
      <c r="BG1849" t="s">
        <v>2214</v>
      </c>
      <c r="BH1849" t="s">
        <v>14</v>
      </c>
      <c r="BI1849" t="s">
        <v>22092</v>
      </c>
      <c r="BJ1849" t="s">
        <v>16849</v>
      </c>
      <c r="BK1849" t="s">
        <v>14</v>
      </c>
      <c r="BL1849" t="s">
        <v>22074</v>
      </c>
      <c r="BM1849" t="s">
        <v>22089</v>
      </c>
      <c r="BN1849" t="s">
        <v>16850</v>
      </c>
      <c r="BO1849" t="s">
        <v>14</v>
      </c>
      <c r="BP1849" t="s">
        <v>25342</v>
      </c>
      <c r="BQ1849" t="s">
        <v>2217</v>
      </c>
      <c r="BR1849" t="s">
        <v>2303</v>
      </c>
      <c r="BS1849" t="s">
        <v>2376</v>
      </c>
      <c r="BT1849" t="s">
        <v>14</v>
      </c>
      <c r="BU1849" t="s">
        <v>14</v>
      </c>
      <c r="BV1849" t="s">
        <v>14</v>
      </c>
      <c r="BW1849" t="s">
        <v>14</v>
      </c>
      <c r="BX1849" t="s">
        <v>14</v>
      </c>
      <c r="BY1849" t="s">
        <v>2220</v>
      </c>
      <c r="BZ1849" t="s">
        <v>25342</v>
      </c>
      <c r="CA1849" t="s">
        <v>16813</v>
      </c>
      <c r="CB1849" t="s">
        <v>14</v>
      </c>
      <c r="CC1849" t="s">
        <v>14</v>
      </c>
      <c r="CD1849" t="s">
        <v>14</v>
      </c>
      <c r="CE1849" t="s">
        <v>14</v>
      </c>
      <c r="CF1849" t="s">
        <v>16851</v>
      </c>
      <c r="CG1849" t="s">
        <v>689</v>
      </c>
      <c r="CH1849" t="s">
        <v>22075</v>
      </c>
      <c r="CJ1849" t="s">
        <v>142</v>
      </c>
      <c r="CK1849" t="s">
        <v>24</v>
      </c>
      <c r="CL1849" s="13"/>
      <c r="CM1849" s="4" t="str">
        <f>_xlfn.XLOOKUP($CG1849,tbl_area_24_07_2024[Nombre Área],tbl_area_24_07_2024[Estado],"Si no se encuentra",2,)</f>
        <v>Sinaloa</v>
      </c>
      <c r="CN1849" s="4" t="str">
        <f>_xlfn.XLOOKUP($CG1849,tbl_area_24_07_2024[Nombre Área],tbl_area_24_07_2024[Estructura],"Si no se encuentra",2,)</f>
        <v>Juntas Distritales</v>
      </c>
    </row>
    <row r="1850" spans="1:92" ht="20" x14ac:dyDescent="0.85">
      <c r="A1850" t="s">
        <v>22073</v>
      </c>
      <c r="B1850" t="s">
        <v>22074</v>
      </c>
      <c r="C1850" t="s">
        <v>22075</v>
      </c>
      <c r="D1850" t="s">
        <v>2199</v>
      </c>
      <c r="E1850" t="s">
        <v>2507</v>
      </c>
      <c r="F1850" t="s">
        <v>2201</v>
      </c>
      <c r="G1850" t="s">
        <v>16852</v>
      </c>
      <c r="H1850" t="s">
        <v>14</v>
      </c>
      <c r="I1850" t="s">
        <v>16782</v>
      </c>
      <c r="J1850" t="s">
        <v>16853</v>
      </c>
      <c r="K1850" t="s">
        <v>25344</v>
      </c>
      <c r="L1850" t="s">
        <v>14</v>
      </c>
      <c r="M1850" t="s">
        <v>14</v>
      </c>
      <c r="N1850" t="s">
        <v>16854</v>
      </c>
      <c r="O1850" t="s">
        <v>25344</v>
      </c>
      <c r="P1850" t="s">
        <v>14</v>
      </c>
      <c r="Q1850" t="s">
        <v>25344</v>
      </c>
      <c r="R1850" t="s">
        <v>25344</v>
      </c>
      <c r="S1850" t="s">
        <v>14</v>
      </c>
      <c r="T1850" t="s">
        <v>14</v>
      </c>
      <c r="U1850" t="s">
        <v>14</v>
      </c>
      <c r="V1850" t="s">
        <v>14</v>
      </c>
      <c r="W1850" t="s">
        <v>14</v>
      </c>
      <c r="X1850" t="s">
        <v>14</v>
      </c>
      <c r="Y1850" t="s">
        <v>14</v>
      </c>
      <c r="Z1850" t="s">
        <v>14</v>
      </c>
      <c r="AA1850" t="s">
        <v>16855</v>
      </c>
      <c r="AB1850" t="s">
        <v>25344</v>
      </c>
      <c r="AC1850" t="s">
        <v>16856</v>
      </c>
      <c r="AD1850" t="s">
        <v>2207</v>
      </c>
      <c r="AE1850" t="s">
        <v>16857</v>
      </c>
      <c r="AF1850" t="s">
        <v>14482</v>
      </c>
      <c r="AG1850" t="s">
        <v>14</v>
      </c>
      <c r="AH1850" t="s">
        <v>2209</v>
      </c>
      <c r="AI1850" t="s">
        <v>2287</v>
      </c>
      <c r="AJ1850" t="s">
        <v>1178</v>
      </c>
      <c r="AK1850" t="s">
        <v>16789</v>
      </c>
      <c r="AL1850" t="s">
        <v>1178</v>
      </c>
      <c r="AM1850" t="s">
        <v>16789</v>
      </c>
      <c r="AN1850" t="s">
        <v>1442</v>
      </c>
      <c r="AO1850" t="s">
        <v>142</v>
      </c>
      <c r="AP1850" t="s">
        <v>25343</v>
      </c>
      <c r="AQ1850" t="s">
        <v>14</v>
      </c>
      <c r="AR1850" t="s">
        <v>14</v>
      </c>
      <c r="AS1850" t="s">
        <v>14</v>
      </c>
      <c r="AT1850" t="s">
        <v>14</v>
      </c>
      <c r="AU1850" t="s">
        <v>16810</v>
      </c>
      <c r="AV1850" t="s">
        <v>16791</v>
      </c>
      <c r="AW1850" t="s">
        <v>16791</v>
      </c>
      <c r="AX1850" t="s">
        <v>16791</v>
      </c>
      <c r="AY1850" t="s">
        <v>16852</v>
      </c>
      <c r="AZ1850" t="s">
        <v>22167</v>
      </c>
      <c r="BA1850" t="s">
        <v>22167</v>
      </c>
      <c r="BB1850" t="s">
        <v>22226</v>
      </c>
      <c r="BC1850">
        <v>31130.17</v>
      </c>
      <c r="BD1850">
        <v>36111</v>
      </c>
      <c r="BE1850" t="s">
        <v>14</v>
      </c>
      <c r="BF1850" t="s">
        <v>14</v>
      </c>
      <c r="BG1850" t="s">
        <v>2214</v>
      </c>
      <c r="BH1850" t="s">
        <v>14</v>
      </c>
      <c r="BI1850" t="s">
        <v>22092</v>
      </c>
      <c r="BJ1850" t="s">
        <v>16858</v>
      </c>
      <c r="BK1850" t="s">
        <v>14</v>
      </c>
      <c r="BL1850" t="s">
        <v>22167</v>
      </c>
      <c r="BM1850" t="s">
        <v>22226</v>
      </c>
      <c r="BN1850" t="s">
        <v>16859</v>
      </c>
      <c r="BO1850" t="s">
        <v>14</v>
      </c>
      <c r="BP1850" t="s">
        <v>25344</v>
      </c>
      <c r="BQ1850" t="s">
        <v>2217</v>
      </c>
      <c r="BR1850" t="s">
        <v>2303</v>
      </c>
      <c r="BS1850" t="s">
        <v>2376</v>
      </c>
      <c r="BT1850" t="s">
        <v>14</v>
      </c>
      <c r="BU1850" t="s">
        <v>14</v>
      </c>
      <c r="BV1850" t="s">
        <v>14</v>
      </c>
      <c r="BW1850" t="s">
        <v>14</v>
      </c>
      <c r="BX1850" t="s">
        <v>14</v>
      </c>
      <c r="BY1850" t="s">
        <v>2220</v>
      </c>
      <c r="BZ1850" t="s">
        <v>25344</v>
      </c>
      <c r="CA1850" t="s">
        <v>16813</v>
      </c>
      <c r="CB1850" t="s">
        <v>14</v>
      </c>
      <c r="CC1850" t="s">
        <v>14</v>
      </c>
      <c r="CD1850" t="s">
        <v>14</v>
      </c>
      <c r="CE1850" t="s">
        <v>14</v>
      </c>
      <c r="CF1850" t="s">
        <v>16860</v>
      </c>
      <c r="CG1850" t="s">
        <v>689</v>
      </c>
      <c r="CH1850" t="s">
        <v>22075</v>
      </c>
      <c r="CJ1850" t="s">
        <v>142</v>
      </c>
      <c r="CK1850" t="s">
        <v>24</v>
      </c>
      <c r="CL1850" s="13"/>
      <c r="CM1850" s="4" t="str">
        <f>_xlfn.XLOOKUP($CG1850,tbl_area_24_07_2024[Nombre Área],tbl_area_24_07_2024[Estado],"Si no se encuentra",2,)</f>
        <v>Sinaloa</v>
      </c>
      <c r="CN1850" s="4" t="str">
        <f>_xlfn.XLOOKUP($CG1850,tbl_area_24_07_2024[Nombre Área],tbl_area_24_07_2024[Estructura],"Si no se encuentra",2,)</f>
        <v>Juntas Distritales</v>
      </c>
    </row>
    <row r="1851" spans="1:92" ht="20" x14ac:dyDescent="0.85">
      <c r="A1851" t="s">
        <v>22073</v>
      </c>
      <c r="B1851" t="s">
        <v>22074</v>
      </c>
      <c r="C1851" t="s">
        <v>22075</v>
      </c>
      <c r="D1851" t="s">
        <v>2199</v>
      </c>
      <c r="E1851" t="s">
        <v>2200</v>
      </c>
      <c r="F1851" t="s">
        <v>2201</v>
      </c>
      <c r="G1851" t="s">
        <v>1168</v>
      </c>
      <c r="H1851" t="s">
        <v>14</v>
      </c>
      <c r="I1851" t="s">
        <v>11665</v>
      </c>
      <c r="J1851" t="s">
        <v>16861</v>
      </c>
      <c r="K1851" t="s">
        <v>25345</v>
      </c>
      <c r="L1851" t="s">
        <v>14</v>
      </c>
      <c r="M1851" t="s">
        <v>14</v>
      </c>
      <c r="N1851" t="s">
        <v>16862</v>
      </c>
      <c r="O1851" t="s">
        <v>25345</v>
      </c>
      <c r="P1851" t="s">
        <v>14</v>
      </c>
      <c r="Q1851" t="s">
        <v>25345</v>
      </c>
      <c r="R1851" t="s">
        <v>25345</v>
      </c>
      <c r="S1851" t="s">
        <v>14</v>
      </c>
      <c r="T1851" t="s">
        <v>14</v>
      </c>
      <c r="U1851" t="s">
        <v>14</v>
      </c>
      <c r="V1851" t="s">
        <v>14</v>
      </c>
      <c r="W1851" t="s">
        <v>14</v>
      </c>
      <c r="X1851" t="s">
        <v>14</v>
      </c>
      <c r="Y1851" t="s">
        <v>14</v>
      </c>
      <c r="Z1851" t="s">
        <v>14</v>
      </c>
      <c r="AA1851" t="s">
        <v>16863</v>
      </c>
      <c r="AB1851" t="s">
        <v>25345</v>
      </c>
      <c r="AC1851" t="s">
        <v>16864</v>
      </c>
      <c r="AD1851" t="s">
        <v>2348</v>
      </c>
      <c r="AE1851" t="s">
        <v>16865</v>
      </c>
      <c r="AF1851" t="s">
        <v>16866</v>
      </c>
      <c r="AG1851" t="s">
        <v>1433</v>
      </c>
      <c r="AH1851" t="s">
        <v>2209</v>
      </c>
      <c r="AI1851" t="s">
        <v>16867</v>
      </c>
      <c r="AJ1851" t="s">
        <v>1457</v>
      </c>
      <c r="AK1851" t="s">
        <v>243</v>
      </c>
      <c r="AL1851" t="s">
        <v>1457</v>
      </c>
      <c r="AM1851" t="s">
        <v>243</v>
      </c>
      <c r="AN1851" t="s">
        <v>1434</v>
      </c>
      <c r="AO1851" t="s">
        <v>443</v>
      </c>
      <c r="AP1851" t="s">
        <v>25346</v>
      </c>
      <c r="AQ1851" t="s">
        <v>14</v>
      </c>
      <c r="AR1851" t="s">
        <v>14</v>
      </c>
      <c r="AS1851" t="s">
        <v>14</v>
      </c>
      <c r="AT1851" t="s">
        <v>14</v>
      </c>
      <c r="AU1851" t="s">
        <v>2211</v>
      </c>
      <c r="AV1851" t="s">
        <v>16868</v>
      </c>
      <c r="AW1851" t="s">
        <v>16868</v>
      </c>
      <c r="AX1851" t="s">
        <v>16868</v>
      </c>
      <c r="AY1851" t="s">
        <v>16869</v>
      </c>
      <c r="AZ1851" t="s">
        <v>25347</v>
      </c>
      <c r="BA1851" t="s">
        <v>25347</v>
      </c>
      <c r="BB1851" t="s">
        <v>22075</v>
      </c>
      <c r="BC1851">
        <v>49300</v>
      </c>
      <c r="BD1851">
        <v>53244</v>
      </c>
      <c r="BE1851" t="s">
        <v>14</v>
      </c>
      <c r="BF1851" t="s">
        <v>14</v>
      </c>
      <c r="BG1851" t="s">
        <v>2214</v>
      </c>
      <c r="BH1851" t="s">
        <v>14</v>
      </c>
      <c r="BI1851" t="s">
        <v>2215</v>
      </c>
      <c r="BJ1851" t="s">
        <v>16870</v>
      </c>
      <c r="BK1851" t="s">
        <v>14</v>
      </c>
      <c r="BL1851" t="s">
        <v>14</v>
      </c>
      <c r="BM1851" t="s">
        <v>14</v>
      </c>
      <c r="BN1851" t="s">
        <v>16871</v>
      </c>
      <c r="BO1851" t="s">
        <v>14</v>
      </c>
      <c r="BP1851" t="s">
        <v>25345</v>
      </c>
      <c r="BQ1851" t="s">
        <v>2217</v>
      </c>
      <c r="BR1851" t="s">
        <v>2303</v>
      </c>
      <c r="BS1851" t="s">
        <v>2404</v>
      </c>
      <c r="BT1851" t="s">
        <v>14</v>
      </c>
      <c r="BU1851" t="s">
        <v>14</v>
      </c>
      <c r="BV1851" t="s">
        <v>14</v>
      </c>
      <c r="BW1851" t="s">
        <v>14</v>
      </c>
      <c r="BX1851" t="s">
        <v>14</v>
      </c>
      <c r="BY1851" t="s">
        <v>2544</v>
      </c>
      <c r="BZ1851" t="s">
        <v>25345</v>
      </c>
      <c r="CA1851" t="s">
        <v>14</v>
      </c>
      <c r="CB1851" t="s">
        <v>14</v>
      </c>
      <c r="CC1851" t="s">
        <v>14</v>
      </c>
      <c r="CD1851" t="s">
        <v>14</v>
      </c>
      <c r="CE1851" t="s">
        <v>14</v>
      </c>
      <c r="CF1851" t="s">
        <v>16872</v>
      </c>
      <c r="CG1851" t="s">
        <v>605</v>
      </c>
      <c r="CH1851" t="s">
        <v>22075</v>
      </c>
      <c r="CJ1851" t="s">
        <v>443</v>
      </c>
      <c r="CK1851" t="s">
        <v>24</v>
      </c>
      <c r="CL1851" s="13"/>
      <c r="CM1851" s="4" t="str">
        <f>_xlfn.XLOOKUP($CG1851,tbl_area_24_07_2024[Nombre Área],tbl_area_24_07_2024[Estado],"Si no se encuentra",2,)</f>
        <v>Chihuahua</v>
      </c>
      <c r="CN1851" s="4" t="str">
        <f>_xlfn.XLOOKUP($CG1851,tbl_area_24_07_2024[Nombre Área],tbl_area_24_07_2024[Estructura],"Si no se encuentra",2,)</f>
        <v>Juntas Distritales</v>
      </c>
    </row>
    <row r="1852" spans="1:92" ht="20" x14ac:dyDescent="0.85">
      <c r="A1852" t="s">
        <v>22073</v>
      </c>
      <c r="B1852" t="s">
        <v>22074</v>
      </c>
      <c r="C1852" t="s">
        <v>22075</v>
      </c>
      <c r="D1852" t="s">
        <v>2199</v>
      </c>
      <c r="E1852" t="s">
        <v>2200</v>
      </c>
      <c r="F1852" t="s">
        <v>2201</v>
      </c>
      <c r="G1852" t="s">
        <v>1168</v>
      </c>
      <c r="H1852" t="s">
        <v>14</v>
      </c>
      <c r="I1852" t="s">
        <v>11665</v>
      </c>
      <c r="J1852" t="s">
        <v>16873</v>
      </c>
      <c r="K1852" t="s">
        <v>25348</v>
      </c>
      <c r="L1852" t="s">
        <v>14</v>
      </c>
      <c r="M1852" t="s">
        <v>14</v>
      </c>
      <c r="N1852" t="s">
        <v>16874</v>
      </c>
      <c r="O1852" t="s">
        <v>25348</v>
      </c>
      <c r="P1852" t="s">
        <v>14</v>
      </c>
      <c r="Q1852" t="s">
        <v>25348</v>
      </c>
      <c r="R1852" t="s">
        <v>25348</v>
      </c>
      <c r="S1852" t="s">
        <v>14</v>
      </c>
      <c r="T1852" t="s">
        <v>14</v>
      </c>
      <c r="U1852" t="s">
        <v>14</v>
      </c>
      <c r="V1852" t="s">
        <v>14</v>
      </c>
      <c r="W1852" t="s">
        <v>1723</v>
      </c>
      <c r="X1852" t="s">
        <v>1689</v>
      </c>
      <c r="Y1852" t="s">
        <v>1275</v>
      </c>
      <c r="Z1852" t="s">
        <v>12</v>
      </c>
      <c r="AA1852" t="s">
        <v>14</v>
      </c>
      <c r="AB1852" t="s">
        <v>25348</v>
      </c>
      <c r="AC1852" t="s">
        <v>16875</v>
      </c>
      <c r="AD1852" t="s">
        <v>2207</v>
      </c>
      <c r="AE1852" t="s">
        <v>16876</v>
      </c>
      <c r="AF1852" t="s">
        <v>16877</v>
      </c>
      <c r="AG1852" t="s">
        <v>1457</v>
      </c>
      <c r="AH1852" t="s">
        <v>2337</v>
      </c>
      <c r="AI1852" t="s">
        <v>16878</v>
      </c>
      <c r="AJ1852" t="s">
        <v>1457</v>
      </c>
      <c r="AK1852" t="s">
        <v>243</v>
      </c>
      <c r="AL1852" t="s">
        <v>1457</v>
      </c>
      <c r="AM1852" t="s">
        <v>243</v>
      </c>
      <c r="AN1852" t="s">
        <v>1434</v>
      </c>
      <c r="AO1852" t="s">
        <v>443</v>
      </c>
      <c r="AP1852" t="s">
        <v>25349</v>
      </c>
      <c r="AQ1852" t="s">
        <v>14</v>
      </c>
      <c r="AR1852" t="s">
        <v>14</v>
      </c>
      <c r="AS1852" t="s">
        <v>14</v>
      </c>
      <c r="AT1852" t="s">
        <v>14</v>
      </c>
      <c r="AU1852" t="s">
        <v>2211</v>
      </c>
      <c r="AV1852" t="s">
        <v>16868</v>
      </c>
      <c r="AW1852" t="s">
        <v>16868</v>
      </c>
      <c r="AX1852" t="s">
        <v>16868</v>
      </c>
      <c r="AY1852" t="s">
        <v>16879</v>
      </c>
      <c r="AZ1852" t="s">
        <v>22074</v>
      </c>
      <c r="BA1852" t="s">
        <v>22074</v>
      </c>
      <c r="BB1852" t="s">
        <v>22089</v>
      </c>
      <c r="BC1852">
        <v>108373.21</v>
      </c>
      <c r="BD1852">
        <v>117043.06</v>
      </c>
      <c r="BE1852" t="s">
        <v>14</v>
      </c>
      <c r="BF1852" t="s">
        <v>14</v>
      </c>
      <c r="BG1852" t="s">
        <v>2214</v>
      </c>
      <c r="BH1852" t="s">
        <v>14</v>
      </c>
      <c r="BI1852" t="s">
        <v>2215</v>
      </c>
      <c r="BJ1852" t="s">
        <v>16880</v>
      </c>
      <c r="BK1852" t="s">
        <v>14</v>
      </c>
      <c r="BL1852" t="s">
        <v>14</v>
      </c>
      <c r="BM1852" t="s">
        <v>14</v>
      </c>
      <c r="BN1852" t="s">
        <v>16881</v>
      </c>
      <c r="BO1852" t="s">
        <v>14</v>
      </c>
      <c r="BP1852" t="s">
        <v>25348</v>
      </c>
      <c r="BQ1852" t="s">
        <v>2217</v>
      </c>
      <c r="BR1852" t="s">
        <v>2303</v>
      </c>
      <c r="BS1852" t="s">
        <v>2404</v>
      </c>
      <c r="BT1852" t="s">
        <v>14</v>
      </c>
      <c r="BU1852" t="s">
        <v>14</v>
      </c>
      <c r="BV1852" t="s">
        <v>14</v>
      </c>
      <c r="BW1852" t="s">
        <v>14</v>
      </c>
      <c r="BX1852" t="s">
        <v>14</v>
      </c>
      <c r="BY1852" t="s">
        <v>2220</v>
      </c>
      <c r="BZ1852" t="s">
        <v>25348</v>
      </c>
      <c r="CA1852" t="s">
        <v>14</v>
      </c>
      <c r="CB1852" t="s">
        <v>14</v>
      </c>
      <c r="CC1852" t="s">
        <v>14</v>
      </c>
      <c r="CD1852" t="s">
        <v>14</v>
      </c>
      <c r="CE1852" t="s">
        <v>14</v>
      </c>
      <c r="CF1852" t="s">
        <v>16882</v>
      </c>
      <c r="CG1852" t="s">
        <v>605</v>
      </c>
      <c r="CH1852" t="s">
        <v>22075</v>
      </c>
      <c r="CJ1852" t="s">
        <v>443</v>
      </c>
      <c r="CK1852" t="s">
        <v>24</v>
      </c>
      <c r="CL1852" s="13"/>
      <c r="CM1852" s="4" t="str">
        <f>_xlfn.XLOOKUP($CG1852,tbl_area_24_07_2024[Nombre Área],tbl_area_24_07_2024[Estado],"Si no se encuentra",2,)</f>
        <v>Chihuahua</v>
      </c>
      <c r="CN1852" s="4" t="str">
        <f>_xlfn.XLOOKUP($CG1852,tbl_area_24_07_2024[Nombre Área],tbl_area_24_07_2024[Estructura],"Si no se encuentra",2,)</f>
        <v>Juntas Distritales</v>
      </c>
    </row>
    <row r="1853" spans="1:92" ht="20" x14ac:dyDescent="0.85">
      <c r="A1853" t="s">
        <v>22073</v>
      </c>
      <c r="B1853" t="s">
        <v>22074</v>
      </c>
      <c r="C1853" t="s">
        <v>22075</v>
      </c>
      <c r="D1853" t="s">
        <v>2199</v>
      </c>
      <c r="E1853" t="s">
        <v>2242</v>
      </c>
      <c r="F1853" t="s">
        <v>2201</v>
      </c>
      <c r="G1853" t="s">
        <v>16883</v>
      </c>
      <c r="H1853" t="s">
        <v>14</v>
      </c>
      <c r="I1853" t="s">
        <v>16884</v>
      </c>
      <c r="J1853" t="s">
        <v>16885</v>
      </c>
      <c r="K1853" t="s">
        <v>25350</v>
      </c>
      <c r="L1853" t="s">
        <v>14</v>
      </c>
      <c r="M1853" t="s">
        <v>14</v>
      </c>
      <c r="N1853" t="s">
        <v>16886</v>
      </c>
      <c r="O1853" t="s">
        <v>25350</v>
      </c>
      <c r="P1853" t="s">
        <v>14</v>
      </c>
      <c r="Q1853" t="s">
        <v>25350</v>
      </c>
      <c r="R1853" t="s">
        <v>25350</v>
      </c>
      <c r="S1853" t="s">
        <v>14</v>
      </c>
      <c r="T1853" t="s">
        <v>14</v>
      </c>
      <c r="U1853" t="s">
        <v>14</v>
      </c>
      <c r="V1853" t="s">
        <v>16887</v>
      </c>
      <c r="W1853" t="s">
        <v>14</v>
      </c>
      <c r="X1853" t="s">
        <v>14</v>
      </c>
      <c r="Y1853" t="s">
        <v>14</v>
      </c>
      <c r="Z1853" t="s">
        <v>14</v>
      </c>
      <c r="AA1853" t="s">
        <v>16888</v>
      </c>
      <c r="AB1853" t="s">
        <v>25350</v>
      </c>
      <c r="AC1853" t="s">
        <v>2670</v>
      </c>
      <c r="AD1853" t="s">
        <v>2207</v>
      </c>
      <c r="AE1853" t="s">
        <v>2671</v>
      </c>
      <c r="AF1853" t="s">
        <v>1183</v>
      </c>
      <c r="AG1853" t="s">
        <v>14</v>
      </c>
      <c r="AH1853" t="s">
        <v>2209</v>
      </c>
      <c r="AI1853" t="s">
        <v>2673</v>
      </c>
      <c r="AJ1853" t="s">
        <v>22596</v>
      </c>
      <c r="AK1853" t="s">
        <v>2013</v>
      </c>
      <c r="AL1853" t="s">
        <v>23814</v>
      </c>
      <c r="AM1853" t="s">
        <v>2013</v>
      </c>
      <c r="AN1853" t="s">
        <v>22118</v>
      </c>
      <c r="AO1853" t="s">
        <v>334</v>
      </c>
      <c r="AP1853" t="s">
        <v>25351</v>
      </c>
      <c r="AQ1853" t="s">
        <v>14</v>
      </c>
      <c r="AR1853" t="s">
        <v>14</v>
      </c>
      <c r="AS1853" t="s">
        <v>14</v>
      </c>
      <c r="AT1853" t="s">
        <v>14</v>
      </c>
      <c r="AU1853" t="s">
        <v>16889</v>
      </c>
      <c r="AV1853" t="s">
        <v>2096</v>
      </c>
      <c r="AW1853" t="s">
        <v>2096</v>
      </c>
      <c r="AX1853" t="s">
        <v>2096</v>
      </c>
      <c r="AY1853" t="s">
        <v>16890</v>
      </c>
      <c r="AZ1853" t="s">
        <v>22202</v>
      </c>
      <c r="BA1853" t="s">
        <v>22074</v>
      </c>
      <c r="BB1853" t="s">
        <v>22089</v>
      </c>
      <c r="BC1853">
        <v>112074.83</v>
      </c>
      <c r="BD1853">
        <v>112474.96</v>
      </c>
      <c r="BE1853" t="s">
        <v>25352</v>
      </c>
      <c r="BF1853" t="s">
        <v>25353</v>
      </c>
      <c r="BG1853" t="s">
        <v>2214</v>
      </c>
      <c r="BH1853" t="s">
        <v>14</v>
      </c>
      <c r="BI1853" t="s">
        <v>22092</v>
      </c>
      <c r="BJ1853" t="s">
        <v>16891</v>
      </c>
      <c r="BK1853" t="s">
        <v>14</v>
      </c>
      <c r="BL1853" t="s">
        <v>22074</v>
      </c>
      <c r="BM1853" t="s">
        <v>22089</v>
      </c>
      <c r="BN1853" t="s">
        <v>16892</v>
      </c>
      <c r="BO1853" t="s">
        <v>14</v>
      </c>
      <c r="BP1853" t="s">
        <v>25350</v>
      </c>
      <c r="BQ1853" t="s">
        <v>2217</v>
      </c>
      <c r="BR1853" t="s">
        <v>2218</v>
      </c>
      <c r="BS1853" t="s">
        <v>4346</v>
      </c>
      <c r="BT1853" t="s">
        <v>14</v>
      </c>
      <c r="BU1853" t="s">
        <v>14</v>
      </c>
      <c r="BV1853" t="s">
        <v>14</v>
      </c>
      <c r="BW1853" t="s">
        <v>14</v>
      </c>
      <c r="BX1853" t="s">
        <v>14</v>
      </c>
      <c r="BY1853" t="s">
        <v>2220</v>
      </c>
      <c r="BZ1853" t="s">
        <v>25350</v>
      </c>
      <c r="CA1853" t="s">
        <v>16893</v>
      </c>
      <c r="CB1853" t="s">
        <v>14</v>
      </c>
      <c r="CC1853" t="s">
        <v>14</v>
      </c>
      <c r="CD1853" t="s">
        <v>14</v>
      </c>
      <c r="CE1853" t="s">
        <v>14</v>
      </c>
      <c r="CF1853" t="s">
        <v>16894</v>
      </c>
      <c r="CG1853" t="s">
        <v>457</v>
      </c>
      <c r="CH1853" t="s">
        <v>22075</v>
      </c>
      <c r="CJ1853" t="s">
        <v>228</v>
      </c>
      <c r="CK1853" t="s">
        <v>16</v>
      </c>
      <c r="CL1853" s="13"/>
      <c r="CM1853" s="4" t="str">
        <f>_xlfn.XLOOKUP($CG1853,tbl_area_24_07_2024[Nombre Área],tbl_area_24_07_2024[Estado],"Si no se encuentra",2,)</f>
        <v>Morelos</v>
      </c>
      <c r="CN1853" s="4" t="str">
        <f>_xlfn.XLOOKUP($CG1853,tbl_area_24_07_2024[Nombre Área],tbl_area_24_07_2024[Estructura],"Si no se encuentra",2,)</f>
        <v>Juntas Locales</v>
      </c>
    </row>
    <row r="1854" spans="1:92" ht="20" x14ac:dyDescent="0.85">
      <c r="A1854" t="s">
        <v>22073</v>
      </c>
      <c r="B1854" t="s">
        <v>22074</v>
      </c>
      <c r="C1854" t="s">
        <v>22075</v>
      </c>
      <c r="D1854" t="s">
        <v>5958</v>
      </c>
      <c r="E1854" t="s">
        <v>2200</v>
      </c>
      <c r="F1854" t="s">
        <v>2201</v>
      </c>
      <c r="G1854" t="s">
        <v>16895</v>
      </c>
      <c r="H1854" t="s">
        <v>14</v>
      </c>
      <c r="I1854" t="s">
        <v>16884</v>
      </c>
      <c r="J1854" t="s">
        <v>16896</v>
      </c>
      <c r="K1854" t="s">
        <v>25354</v>
      </c>
      <c r="L1854" t="s">
        <v>16897</v>
      </c>
      <c r="M1854" t="s">
        <v>25355</v>
      </c>
      <c r="N1854" t="s">
        <v>16898</v>
      </c>
      <c r="O1854" t="s">
        <v>25354</v>
      </c>
      <c r="P1854" t="s">
        <v>25356</v>
      </c>
      <c r="Q1854" t="s">
        <v>25354</v>
      </c>
      <c r="R1854" t="s">
        <v>25354</v>
      </c>
      <c r="S1854" t="s">
        <v>16899</v>
      </c>
      <c r="T1854" t="s">
        <v>16900</v>
      </c>
      <c r="U1854" t="s">
        <v>16901</v>
      </c>
      <c r="V1854" t="s">
        <v>16901</v>
      </c>
      <c r="W1854" t="s">
        <v>14</v>
      </c>
      <c r="X1854" t="s">
        <v>14</v>
      </c>
      <c r="Y1854" t="s">
        <v>14</v>
      </c>
      <c r="Z1854" t="s">
        <v>14</v>
      </c>
      <c r="AA1854" t="s">
        <v>16902</v>
      </c>
      <c r="AB1854" t="s">
        <v>25354</v>
      </c>
      <c r="AC1854" t="s">
        <v>16903</v>
      </c>
      <c r="AD1854" t="s">
        <v>2348</v>
      </c>
      <c r="AE1854" t="s">
        <v>5466</v>
      </c>
      <c r="AF1854" t="s">
        <v>1512</v>
      </c>
      <c r="AG1854" t="s">
        <v>14</v>
      </c>
      <c r="AH1854" t="s">
        <v>2209</v>
      </c>
      <c r="AI1854" t="s">
        <v>16904</v>
      </c>
      <c r="AJ1854" t="s">
        <v>22513</v>
      </c>
      <c r="AK1854" t="s">
        <v>5056</v>
      </c>
      <c r="AL1854" t="s">
        <v>22513</v>
      </c>
      <c r="AM1854" t="s">
        <v>5056</v>
      </c>
      <c r="AN1854" t="s">
        <v>1436</v>
      </c>
      <c r="AO1854" t="s">
        <v>228</v>
      </c>
      <c r="AP1854" t="s">
        <v>24219</v>
      </c>
      <c r="AQ1854" t="s">
        <v>14</v>
      </c>
      <c r="AR1854" t="s">
        <v>14</v>
      </c>
      <c r="AS1854" t="s">
        <v>14</v>
      </c>
      <c r="AT1854" t="s">
        <v>14</v>
      </c>
      <c r="AU1854" t="s">
        <v>16889</v>
      </c>
      <c r="AV1854" t="s">
        <v>2096</v>
      </c>
      <c r="AW1854" t="s">
        <v>2096</v>
      </c>
      <c r="AX1854" t="s">
        <v>2096</v>
      </c>
      <c r="AY1854" t="s">
        <v>16905</v>
      </c>
      <c r="AZ1854" t="s">
        <v>25357</v>
      </c>
      <c r="BA1854" t="s">
        <v>22074</v>
      </c>
      <c r="BB1854" t="s">
        <v>22089</v>
      </c>
      <c r="BC1854">
        <v>20407.849999999999</v>
      </c>
      <c r="BD1854">
        <v>23673.119999999999</v>
      </c>
      <c r="BE1854" t="s">
        <v>25358</v>
      </c>
      <c r="BF1854" t="s">
        <v>25359</v>
      </c>
      <c r="BG1854" t="s">
        <v>2214</v>
      </c>
      <c r="BH1854" t="s">
        <v>14</v>
      </c>
      <c r="BI1854" t="s">
        <v>22092</v>
      </c>
      <c r="BJ1854" t="s">
        <v>16906</v>
      </c>
      <c r="BK1854" t="s">
        <v>14</v>
      </c>
      <c r="BL1854" t="s">
        <v>22074</v>
      </c>
      <c r="BM1854" t="s">
        <v>22089</v>
      </c>
      <c r="BN1854" t="s">
        <v>16907</v>
      </c>
      <c r="BO1854" t="s">
        <v>14</v>
      </c>
      <c r="BP1854" t="s">
        <v>25354</v>
      </c>
      <c r="BQ1854" t="s">
        <v>2217</v>
      </c>
      <c r="BR1854" t="s">
        <v>2218</v>
      </c>
      <c r="BS1854" t="s">
        <v>4346</v>
      </c>
      <c r="BT1854" t="s">
        <v>14</v>
      </c>
      <c r="BU1854" t="s">
        <v>14</v>
      </c>
      <c r="BV1854" t="s">
        <v>14</v>
      </c>
      <c r="BW1854" t="s">
        <v>14</v>
      </c>
      <c r="BX1854" t="s">
        <v>14</v>
      </c>
      <c r="BY1854" t="s">
        <v>2220</v>
      </c>
      <c r="BZ1854" t="s">
        <v>25354</v>
      </c>
      <c r="CA1854" t="s">
        <v>16893</v>
      </c>
      <c r="CB1854" t="s">
        <v>14</v>
      </c>
      <c r="CC1854" t="s">
        <v>14</v>
      </c>
      <c r="CD1854" t="s">
        <v>14</v>
      </c>
      <c r="CE1854" t="s">
        <v>14</v>
      </c>
      <c r="CF1854" t="s">
        <v>16908</v>
      </c>
      <c r="CG1854" t="s">
        <v>457</v>
      </c>
      <c r="CH1854" t="s">
        <v>22075</v>
      </c>
      <c r="CJ1854" t="s">
        <v>228</v>
      </c>
      <c r="CK1854" t="s">
        <v>16</v>
      </c>
      <c r="CL1854" s="13"/>
      <c r="CM1854" s="4" t="str">
        <f>_xlfn.XLOOKUP($CG1854,tbl_area_24_07_2024[Nombre Área],tbl_area_24_07_2024[Estado],"Si no se encuentra",2,)</f>
        <v>Morelos</v>
      </c>
      <c r="CN1854" s="4" t="str">
        <f>_xlfn.XLOOKUP($CG1854,tbl_area_24_07_2024[Nombre Área],tbl_area_24_07_2024[Estructura],"Si no se encuentra",2,)</f>
        <v>Juntas Locales</v>
      </c>
    </row>
    <row r="1855" spans="1:92" ht="20" x14ac:dyDescent="0.85">
      <c r="A1855" t="s">
        <v>22073</v>
      </c>
      <c r="B1855" t="s">
        <v>22074</v>
      </c>
      <c r="C1855" t="s">
        <v>22075</v>
      </c>
      <c r="D1855" t="s">
        <v>2199</v>
      </c>
      <c r="E1855" t="s">
        <v>2507</v>
      </c>
      <c r="F1855" t="s">
        <v>2201</v>
      </c>
      <c r="G1855" t="s">
        <v>16909</v>
      </c>
      <c r="H1855" t="s">
        <v>14</v>
      </c>
      <c r="I1855" t="s">
        <v>16884</v>
      </c>
      <c r="J1855" t="s">
        <v>16910</v>
      </c>
      <c r="K1855" t="s">
        <v>25360</v>
      </c>
      <c r="L1855" t="s">
        <v>14</v>
      </c>
      <c r="M1855" t="s">
        <v>14</v>
      </c>
      <c r="N1855" t="s">
        <v>16911</v>
      </c>
      <c r="O1855" t="s">
        <v>25360</v>
      </c>
      <c r="P1855" t="s">
        <v>14</v>
      </c>
      <c r="Q1855" t="s">
        <v>25360</v>
      </c>
      <c r="R1855" t="s">
        <v>25360</v>
      </c>
      <c r="S1855" t="s">
        <v>14</v>
      </c>
      <c r="T1855" t="s">
        <v>14</v>
      </c>
      <c r="U1855" t="s">
        <v>14</v>
      </c>
      <c r="V1855" t="s">
        <v>14</v>
      </c>
      <c r="W1855" t="s">
        <v>14</v>
      </c>
      <c r="X1855" t="s">
        <v>14</v>
      </c>
      <c r="Y1855" t="s">
        <v>14</v>
      </c>
      <c r="Z1855" t="s">
        <v>14</v>
      </c>
      <c r="AA1855" t="s">
        <v>16912</v>
      </c>
      <c r="AB1855" t="s">
        <v>25360</v>
      </c>
      <c r="AC1855" t="s">
        <v>16913</v>
      </c>
      <c r="AD1855" t="s">
        <v>2348</v>
      </c>
      <c r="AE1855" t="s">
        <v>5646</v>
      </c>
      <c r="AF1855" t="s">
        <v>7495</v>
      </c>
      <c r="AG1855" t="s">
        <v>14</v>
      </c>
      <c r="AH1855" t="s">
        <v>2209</v>
      </c>
      <c r="AI1855" t="s">
        <v>1819</v>
      </c>
      <c r="AJ1855" t="s">
        <v>23052</v>
      </c>
      <c r="AK1855" t="s">
        <v>2722</v>
      </c>
      <c r="AL1855" t="s">
        <v>23052</v>
      </c>
      <c r="AM1855" t="s">
        <v>2516</v>
      </c>
      <c r="AN1855" t="s">
        <v>22118</v>
      </c>
      <c r="AO1855" t="s">
        <v>334</v>
      </c>
      <c r="AP1855" t="s">
        <v>24584</v>
      </c>
      <c r="AQ1855" t="s">
        <v>14</v>
      </c>
      <c r="AR1855" t="s">
        <v>14</v>
      </c>
      <c r="AS1855" t="s">
        <v>14</v>
      </c>
      <c r="AT1855" t="s">
        <v>14</v>
      </c>
      <c r="AU1855" t="s">
        <v>16889</v>
      </c>
      <c r="AV1855" t="s">
        <v>2096</v>
      </c>
      <c r="AW1855" t="s">
        <v>2096</v>
      </c>
      <c r="AX1855" t="s">
        <v>2096</v>
      </c>
      <c r="AY1855" t="s">
        <v>16914</v>
      </c>
      <c r="AZ1855" t="s">
        <v>22167</v>
      </c>
      <c r="BA1855" t="s">
        <v>22167</v>
      </c>
      <c r="BB1855" t="s">
        <v>22157</v>
      </c>
      <c r="BC1855">
        <v>34482.5</v>
      </c>
      <c r="BD1855">
        <v>39999.699999999997</v>
      </c>
      <c r="BE1855" t="s">
        <v>14</v>
      </c>
      <c r="BF1855" t="s">
        <v>14</v>
      </c>
      <c r="BG1855" t="s">
        <v>2214</v>
      </c>
      <c r="BH1855" t="s">
        <v>14</v>
      </c>
      <c r="BI1855" t="s">
        <v>22092</v>
      </c>
      <c r="BJ1855" t="s">
        <v>16911</v>
      </c>
      <c r="BK1855" t="s">
        <v>14</v>
      </c>
      <c r="BL1855" t="s">
        <v>22167</v>
      </c>
      <c r="BM1855" t="s">
        <v>22157</v>
      </c>
      <c r="BN1855" t="s">
        <v>16915</v>
      </c>
      <c r="BO1855" t="s">
        <v>14</v>
      </c>
      <c r="BP1855" t="s">
        <v>25360</v>
      </c>
      <c r="BQ1855" t="s">
        <v>2217</v>
      </c>
      <c r="BR1855" t="s">
        <v>2218</v>
      </c>
      <c r="BS1855" t="s">
        <v>4346</v>
      </c>
      <c r="BT1855" t="s">
        <v>14</v>
      </c>
      <c r="BU1855" t="s">
        <v>14</v>
      </c>
      <c r="BV1855" t="s">
        <v>14</v>
      </c>
      <c r="BW1855" t="s">
        <v>14</v>
      </c>
      <c r="BX1855" t="s">
        <v>14</v>
      </c>
      <c r="BY1855" t="s">
        <v>2220</v>
      </c>
      <c r="BZ1855" t="s">
        <v>25360</v>
      </c>
      <c r="CA1855" t="s">
        <v>16893</v>
      </c>
      <c r="CB1855" t="s">
        <v>14</v>
      </c>
      <c r="CC1855" t="s">
        <v>14</v>
      </c>
      <c r="CD1855" t="s">
        <v>14</v>
      </c>
      <c r="CE1855" t="s">
        <v>14</v>
      </c>
      <c r="CF1855" t="s">
        <v>16916</v>
      </c>
      <c r="CG1855" t="s">
        <v>457</v>
      </c>
      <c r="CH1855" t="s">
        <v>22075</v>
      </c>
      <c r="CJ1855" t="s">
        <v>228</v>
      </c>
      <c r="CK1855" t="s">
        <v>16</v>
      </c>
      <c r="CL1855" s="13"/>
      <c r="CM1855" s="4" t="str">
        <f>_xlfn.XLOOKUP($CG1855,tbl_area_24_07_2024[Nombre Área],tbl_area_24_07_2024[Estado],"Si no se encuentra",2,)</f>
        <v>Morelos</v>
      </c>
      <c r="CN1855" s="4" t="str">
        <f>_xlfn.XLOOKUP($CG1855,tbl_area_24_07_2024[Nombre Área],tbl_area_24_07_2024[Estructura],"Si no se encuentra",2,)</f>
        <v>Juntas Locales</v>
      </c>
    </row>
    <row r="1856" spans="1:92" ht="20" x14ac:dyDescent="0.85">
      <c r="A1856" t="s">
        <v>22073</v>
      </c>
      <c r="B1856" t="s">
        <v>22074</v>
      </c>
      <c r="C1856" t="s">
        <v>22075</v>
      </c>
      <c r="D1856" t="s">
        <v>2199</v>
      </c>
      <c r="E1856" t="s">
        <v>2507</v>
      </c>
      <c r="F1856" t="s">
        <v>2201</v>
      </c>
      <c r="G1856" t="s">
        <v>16917</v>
      </c>
      <c r="H1856" t="s">
        <v>14</v>
      </c>
      <c r="I1856" t="s">
        <v>16884</v>
      </c>
      <c r="J1856" t="s">
        <v>16918</v>
      </c>
      <c r="K1856" t="s">
        <v>25361</v>
      </c>
      <c r="L1856" t="s">
        <v>14</v>
      </c>
      <c r="M1856" t="s">
        <v>14</v>
      </c>
      <c r="N1856" t="s">
        <v>16919</v>
      </c>
      <c r="O1856" t="s">
        <v>25361</v>
      </c>
      <c r="P1856" t="s">
        <v>14</v>
      </c>
      <c r="Q1856" t="s">
        <v>25361</v>
      </c>
      <c r="R1856" t="s">
        <v>25361</v>
      </c>
      <c r="S1856" t="s">
        <v>14</v>
      </c>
      <c r="T1856" t="s">
        <v>14</v>
      </c>
      <c r="U1856" t="s">
        <v>14</v>
      </c>
      <c r="V1856" t="s">
        <v>14</v>
      </c>
      <c r="W1856" t="s">
        <v>14</v>
      </c>
      <c r="X1856" t="s">
        <v>14</v>
      </c>
      <c r="Y1856" t="s">
        <v>14</v>
      </c>
      <c r="Z1856" t="s">
        <v>14</v>
      </c>
      <c r="AA1856" t="s">
        <v>16912</v>
      </c>
      <c r="AB1856" t="s">
        <v>25361</v>
      </c>
      <c r="AC1856" t="s">
        <v>16913</v>
      </c>
      <c r="AD1856" t="s">
        <v>2348</v>
      </c>
      <c r="AE1856" t="s">
        <v>5646</v>
      </c>
      <c r="AF1856" t="s">
        <v>7495</v>
      </c>
      <c r="AG1856" t="s">
        <v>14</v>
      </c>
      <c r="AH1856" t="s">
        <v>2209</v>
      </c>
      <c r="AI1856" t="s">
        <v>1819</v>
      </c>
      <c r="AJ1856" t="s">
        <v>23052</v>
      </c>
      <c r="AK1856" t="s">
        <v>2722</v>
      </c>
      <c r="AL1856" t="s">
        <v>23052</v>
      </c>
      <c r="AM1856" t="s">
        <v>2516</v>
      </c>
      <c r="AN1856" t="s">
        <v>22118</v>
      </c>
      <c r="AO1856" t="s">
        <v>334</v>
      </c>
      <c r="AP1856" t="s">
        <v>24584</v>
      </c>
      <c r="AQ1856" t="s">
        <v>14</v>
      </c>
      <c r="AR1856" t="s">
        <v>14</v>
      </c>
      <c r="AS1856" t="s">
        <v>14</v>
      </c>
      <c r="AT1856" t="s">
        <v>14</v>
      </c>
      <c r="AU1856" t="s">
        <v>16889</v>
      </c>
      <c r="AV1856" t="s">
        <v>2096</v>
      </c>
      <c r="AW1856" t="s">
        <v>2096</v>
      </c>
      <c r="AX1856" t="s">
        <v>2096</v>
      </c>
      <c r="AY1856" t="s">
        <v>16920</v>
      </c>
      <c r="AZ1856" t="s">
        <v>22082</v>
      </c>
      <c r="BA1856" t="s">
        <v>22100</v>
      </c>
      <c r="BB1856" t="s">
        <v>22608</v>
      </c>
      <c r="BC1856">
        <v>60000</v>
      </c>
      <c r="BD1856">
        <v>69600</v>
      </c>
      <c r="BE1856" t="s">
        <v>14</v>
      </c>
      <c r="BF1856" t="s">
        <v>14</v>
      </c>
      <c r="BG1856" t="s">
        <v>2214</v>
      </c>
      <c r="BH1856" t="s">
        <v>14</v>
      </c>
      <c r="BI1856" t="s">
        <v>22092</v>
      </c>
      <c r="BJ1856" t="s">
        <v>16919</v>
      </c>
      <c r="BK1856" t="s">
        <v>14</v>
      </c>
      <c r="BL1856" t="s">
        <v>22100</v>
      </c>
      <c r="BM1856" t="s">
        <v>22608</v>
      </c>
      <c r="BN1856" t="s">
        <v>16921</v>
      </c>
      <c r="BO1856" t="s">
        <v>14</v>
      </c>
      <c r="BP1856" t="s">
        <v>25361</v>
      </c>
      <c r="BQ1856" t="s">
        <v>2217</v>
      </c>
      <c r="BR1856" t="s">
        <v>2218</v>
      </c>
      <c r="BS1856" t="s">
        <v>4346</v>
      </c>
      <c r="BT1856" t="s">
        <v>14</v>
      </c>
      <c r="BU1856" t="s">
        <v>14</v>
      </c>
      <c r="BV1856" t="s">
        <v>14</v>
      </c>
      <c r="BW1856" t="s">
        <v>14</v>
      </c>
      <c r="BX1856" t="s">
        <v>14</v>
      </c>
      <c r="BY1856" t="s">
        <v>2220</v>
      </c>
      <c r="BZ1856" t="s">
        <v>25361</v>
      </c>
      <c r="CA1856" t="s">
        <v>16893</v>
      </c>
      <c r="CB1856" t="s">
        <v>14</v>
      </c>
      <c r="CC1856" t="s">
        <v>14</v>
      </c>
      <c r="CD1856" t="s">
        <v>14</v>
      </c>
      <c r="CE1856" t="s">
        <v>14</v>
      </c>
      <c r="CF1856" t="s">
        <v>16922</v>
      </c>
      <c r="CG1856" t="s">
        <v>457</v>
      </c>
      <c r="CH1856" t="s">
        <v>22075</v>
      </c>
      <c r="CJ1856" t="s">
        <v>228</v>
      </c>
      <c r="CK1856" t="s">
        <v>16</v>
      </c>
      <c r="CL1856" s="13"/>
      <c r="CM1856" s="4" t="str">
        <f>_xlfn.XLOOKUP($CG1856,tbl_area_24_07_2024[Nombre Área],tbl_area_24_07_2024[Estado],"Si no se encuentra",2,)</f>
        <v>Morelos</v>
      </c>
      <c r="CN1856" s="4" t="str">
        <f>_xlfn.XLOOKUP($CG1856,tbl_area_24_07_2024[Nombre Área],tbl_area_24_07_2024[Estructura],"Si no se encuentra",2,)</f>
        <v>Juntas Locales</v>
      </c>
    </row>
    <row r="1857" spans="1:92" ht="20" x14ac:dyDescent="0.85">
      <c r="A1857" t="s">
        <v>22073</v>
      </c>
      <c r="B1857" t="s">
        <v>22074</v>
      </c>
      <c r="C1857" t="s">
        <v>22075</v>
      </c>
      <c r="D1857" t="s">
        <v>5958</v>
      </c>
      <c r="E1857" t="s">
        <v>2242</v>
      </c>
      <c r="F1857" t="s">
        <v>2201</v>
      </c>
      <c r="G1857" t="s">
        <v>16923</v>
      </c>
      <c r="H1857" t="s">
        <v>14</v>
      </c>
      <c r="I1857" t="s">
        <v>16884</v>
      </c>
      <c r="J1857" t="s">
        <v>16924</v>
      </c>
      <c r="K1857" t="s">
        <v>25362</v>
      </c>
      <c r="L1857" t="s">
        <v>16925</v>
      </c>
      <c r="M1857" t="s">
        <v>25355</v>
      </c>
      <c r="N1857" t="s">
        <v>16926</v>
      </c>
      <c r="O1857" t="s">
        <v>25362</v>
      </c>
      <c r="P1857" t="s">
        <v>25356</v>
      </c>
      <c r="Q1857" t="s">
        <v>25362</v>
      </c>
      <c r="R1857" t="s">
        <v>25362</v>
      </c>
      <c r="S1857" t="s">
        <v>16927</v>
      </c>
      <c r="T1857" t="s">
        <v>16928</v>
      </c>
      <c r="U1857" t="s">
        <v>16929</v>
      </c>
      <c r="V1857" t="s">
        <v>16929</v>
      </c>
      <c r="W1857" t="s">
        <v>327</v>
      </c>
      <c r="X1857" t="s">
        <v>104</v>
      </c>
      <c r="Y1857" t="s">
        <v>1706</v>
      </c>
      <c r="Z1857" t="s">
        <v>12</v>
      </c>
      <c r="AA1857" t="s">
        <v>14</v>
      </c>
      <c r="AB1857" t="s">
        <v>25362</v>
      </c>
      <c r="AC1857" t="s">
        <v>16930</v>
      </c>
      <c r="AD1857" t="s">
        <v>3242</v>
      </c>
      <c r="AE1857" t="s">
        <v>16931</v>
      </c>
      <c r="AF1857" t="s">
        <v>1435</v>
      </c>
      <c r="AG1857" t="s">
        <v>14</v>
      </c>
      <c r="AH1857" t="s">
        <v>2209</v>
      </c>
      <c r="AI1857" t="s">
        <v>8783</v>
      </c>
      <c r="AJ1857" t="s">
        <v>22513</v>
      </c>
      <c r="AK1857" t="s">
        <v>5056</v>
      </c>
      <c r="AL1857" t="s">
        <v>22513</v>
      </c>
      <c r="AM1857" t="s">
        <v>5056</v>
      </c>
      <c r="AN1857" t="s">
        <v>1436</v>
      </c>
      <c r="AO1857" t="s">
        <v>228</v>
      </c>
      <c r="AP1857" t="s">
        <v>25363</v>
      </c>
      <c r="AQ1857" t="s">
        <v>14</v>
      </c>
      <c r="AR1857" t="s">
        <v>14</v>
      </c>
      <c r="AS1857" t="s">
        <v>14</v>
      </c>
      <c r="AT1857" t="s">
        <v>14</v>
      </c>
      <c r="AU1857" t="s">
        <v>16889</v>
      </c>
      <c r="AV1857" t="s">
        <v>2096</v>
      </c>
      <c r="AW1857" t="s">
        <v>2096</v>
      </c>
      <c r="AX1857" t="s">
        <v>2096</v>
      </c>
      <c r="AY1857" t="s">
        <v>16932</v>
      </c>
      <c r="AZ1857" t="s">
        <v>25364</v>
      </c>
      <c r="BA1857" t="s">
        <v>22074</v>
      </c>
      <c r="BB1857" t="s">
        <v>22089</v>
      </c>
      <c r="BC1857">
        <v>2747400</v>
      </c>
      <c r="BD1857">
        <v>3186984</v>
      </c>
      <c r="BE1857" t="s">
        <v>14</v>
      </c>
      <c r="BF1857" t="s">
        <v>14</v>
      </c>
      <c r="BG1857" t="s">
        <v>2214</v>
      </c>
      <c r="BH1857" t="s">
        <v>14</v>
      </c>
      <c r="BI1857" t="s">
        <v>22092</v>
      </c>
      <c r="BJ1857" t="s">
        <v>16933</v>
      </c>
      <c r="BK1857" t="s">
        <v>14</v>
      </c>
      <c r="BL1857" t="s">
        <v>22074</v>
      </c>
      <c r="BM1857" t="s">
        <v>22089</v>
      </c>
      <c r="BN1857" t="s">
        <v>16934</v>
      </c>
      <c r="BO1857" t="s">
        <v>14</v>
      </c>
      <c r="BP1857" t="s">
        <v>25362</v>
      </c>
      <c r="BQ1857" t="s">
        <v>2217</v>
      </c>
      <c r="BR1857" t="s">
        <v>2218</v>
      </c>
      <c r="BS1857" t="s">
        <v>4346</v>
      </c>
      <c r="BT1857" t="s">
        <v>14</v>
      </c>
      <c r="BU1857" t="s">
        <v>14</v>
      </c>
      <c r="BV1857" t="s">
        <v>14</v>
      </c>
      <c r="BW1857" t="s">
        <v>14</v>
      </c>
      <c r="BX1857" t="s">
        <v>14</v>
      </c>
      <c r="BY1857" t="s">
        <v>2220</v>
      </c>
      <c r="BZ1857" t="s">
        <v>25362</v>
      </c>
      <c r="CA1857" t="s">
        <v>16893</v>
      </c>
      <c r="CB1857" t="s">
        <v>14</v>
      </c>
      <c r="CC1857" t="s">
        <v>14</v>
      </c>
      <c r="CD1857" t="s">
        <v>14</v>
      </c>
      <c r="CE1857" t="s">
        <v>14</v>
      </c>
      <c r="CF1857" t="s">
        <v>16935</v>
      </c>
      <c r="CG1857" t="s">
        <v>457</v>
      </c>
      <c r="CH1857" t="s">
        <v>22075</v>
      </c>
      <c r="CJ1857" t="s">
        <v>228</v>
      </c>
      <c r="CK1857" t="s">
        <v>16</v>
      </c>
      <c r="CL1857" s="13"/>
      <c r="CM1857" s="4" t="str">
        <f>_xlfn.XLOOKUP($CG1857,tbl_area_24_07_2024[Nombre Área],tbl_area_24_07_2024[Estado],"Si no se encuentra",2,)</f>
        <v>Morelos</v>
      </c>
      <c r="CN1857" s="4" t="str">
        <f>_xlfn.XLOOKUP($CG1857,tbl_area_24_07_2024[Nombre Área],tbl_area_24_07_2024[Estructura],"Si no se encuentra",2,)</f>
        <v>Juntas Locales</v>
      </c>
    </row>
    <row r="1858" spans="1:92" ht="20" x14ac:dyDescent="0.85">
      <c r="A1858" t="s">
        <v>22073</v>
      </c>
      <c r="B1858" t="s">
        <v>22074</v>
      </c>
      <c r="C1858" t="s">
        <v>22075</v>
      </c>
      <c r="D1858" t="s">
        <v>5958</v>
      </c>
      <c r="E1858" t="s">
        <v>2242</v>
      </c>
      <c r="F1858" t="s">
        <v>2201</v>
      </c>
      <c r="G1858" t="s">
        <v>16936</v>
      </c>
      <c r="H1858" t="s">
        <v>14</v>
      </c>
      <c r="I1858" t="s">
        <v>16884</v>
      </c>
      <c r="J1858" t="s">
        <v>16937</v>
      </c>
      <c r="K1858" t="s">
        <v>25365</v>
      </c>
      <c r="L1858" t="s">
        <v>16938</v>
      </c>
      <c r="M1858" t="s">
        <v>25355</v>
      </c>
      <c r="N1858" t="s">
        <v>16939</v>
      </c>
      <c r="O1858" t="s">
        <v>25365</v>
      </c>
      <c r="P1858" t="s">
        <v>25356</v>
      </c>
      <c r="Q1858" t="s">
        <v>25365</v>
      </c>
      <c r="R1858" t="s">
        <v>25365</v>
      </c>
      <c r="S1858" t="s">
        <v>16940</v>
      </c>
      <c r="T1858" t="s">
        <v>16941</v>
      </c>
      <c r="U1858" t="s">
        <v>16942</v>
      </c>
      <c r="V1858" t="s">
        <v>16942</v>
      </c>
      <c r="W1858" t="s">
        <v>14</v>
      </c>
      <c r="X1858" t="s">
        <v>14</v>
      </c>
      <c r="Y1858" t="s">
        <v>14</v>
      </c>
      <c r="Z1858" t="s">
        <v>14</v>
      </c>
      <c r="AA1858" t="s">
        <v>16943</v>
      </c>
      <c r="AB1858" t="s">
        <v>25365</v>
      </c>
      <c r="AC1858" t="s">
        <v>16944</v>
      </c>
      <c r="AD1858" t="s">
        <v>2348</v>
      </c>
      <c r="AE1858" t="s">
        <v>16945</v>
      </c>
      <c r="AF1858" t="s">
        <v>16217</v>
      </c>
      <c r="AG1858" t="s">
        <v>16946</v>
      </c>
      <c r="AH1858" t="s">
        <v>2209</v>
      </c>
      <c r="AI1858" t="s">
        <v>16947</v>
      </c>
      <c r="AJ1858" t="s">
        <v>22596</v>
      </c>
      <c r="AK1858" t="s">
        <v>5056</v>
      </c>
      <c r="AL1858" t="s">
        <v>22513</v>
      </c>
      <c r="AM1858" t="s">
        <v>5056</v>
      </c>
      <c r="AN1858" t="s">
        <v>1436</v>
      </c>
      <c r="AO1858" t="s">
        <v>228</v>
      </c>
      <c r="AP1858" t="s">
        <v>25366</v>
      </c>
      <c r="AQ1858" t="s">
        <v>14</v>
      </c>
      <c r="AR1858" t="s">
        <v>14</v>
      </c>
      <c r="AS1858" t="s">
        <v>14</v>
      </c>
      <c r="AT1858" t="s">
        <v>14</v>
      </c>
      <c r="AU1858" t="s">
        <v>16889</v>
      </c>
      <c r="AV1858" t="s">
        <v>2096</v>
      </c>
      <c r="AW1858" t="s">
        <v>2096</v>
      </c>
      <c r="AX1858" t="s">
        <v>2096</v>
      </c>
      <c r="AY1858" t="s">
        <v>16948</v>
      </c>
      <c r="AZ1858" t="s">
        <v>25367</v>
      </c>
      <c r="BA1858" t="s">
        <v>22074</v>
      </c>
      <c r="BB1858" t="s">
        <v>22089</v>
      </c>
      <c r="BC1858">
        <v>2913020</v>
      </c>
      <c r="BD1858">
        <v>3379103.2</v>
      </c>
      <c r="BE1858" t="s">
        <v>14</v>
      </c>
      <c r="BF1858" t="s">
        <v>14</v>
      </c>
      <c r="BG1858" t="s">
        <v>2214</v>
      </c>
      <c r="BH1858" t="s">
        <v>14</v>
      </c>
      <c r="BI1858" t="s">
        <v>22092</v>
      </c>
      <c r="BJ1858" t="s">
        <v>16949</v>
      </c>
      <c r="BK1858" t="s">
        <v>14</v>
      </c>
      <c r="BL1858" t="s">
        <v>22074</v>
      </c>
      <c r="BM1858" t="s">
        <v>22089</v>
      </c>
      <c r="BN1858" t="s">
        <v>16950</v>
      </c>
      <c r="BO1858" t="s">
        <v>14</v>
      </c>
      <c r="BP1858" t="s">
        <v>25365</v>
      </c>
      <c r="BQ1858" t="s">
        <v>2217</v>
      </c>
      <c r="BR1858" t="s">
        <v>2218</v>
      </c>
      <c r="BS1858" t="s">
        <v>4346</v>
      </c>
      <c r="BT1858" t="s">
        <v>14</v>
      </c>
      <c r="BU1858" t="s">
        <v>14</v>
      </c>
      <c r="BV1858" t="s">
        <v>14</v>
      </c>
      <c r="BW1858" t="s">
        <v>14</v>
      </c>
      <c r="BX1858" t="s">
        <v>14</v>
      </c>
      <c r="BY1858" t="s">
        <v>2220</v>
      </c>
      <c r="BZ1858" t="s">
        <v>25365</v>
      </c>
      <c r="CA1858" t="s">
        <v>16893</v>
      </c>
      <c r="CB1858" t="s">
        <v>14</v>
      </c>
      <c r="CC1858" t="s">
        <v>14</v>
      </c>
      <c r="CD1858" t="s">
        <v>14</v>
      </c>
      <c r="CE1858" t="s">
        <v>14</v>
      </c>
      <c r="CF1858" t="s">
        <v>16951</v>
      </c>
      <c r="CG1858" t="s">
        <v>457</v>
      </c>
      <c r="CH1858" t="s">
        <v>22075</v>
      </c>
      <c r="CJ1858" t="s">
        <v>228</v>
      </c>
      <c r="CK1858" t="s">
        <v>16</v>
      </c>
      <c r="CL1858" s="13"/>
      <c r="CM1858" s="4" t="str">
        <f>_xlfn.XLOOKUP($CG1858,tbl_area_24_07_2024[Nombre Área],tbl_area_24_07_2024[Estado],"Si no se encuentra",2,)</f>
        <v>Morelos</v>
      </c>
      <c r="CN1858" s="4" t="str">
        <f>_xlfn.XLOOKUP($CG1858,tbl_area_24_07_2024[Nombre Área],tbl_area_24_07_2024[Estructura],"Si no se encuentra",2,)</f>
        <v>Juntas Locales</v>
      </c>
    </row>
    <row r="1859" spans="1:92" ht="20" x14ac:dyDescent="0.85">
      <c r="A1859" t="s">
        <v>22073</v>
      </c>
      <c r="B1859" t="s">
        <v>22074</v>
      </c>
      <c r="C1859" t="s">
        <v>22075</v>
      </c>
      <c r="D1859" t="s">
        <v>2199</v>
      </c>
      <c r="E1859" t="s">
        <v>2242</v>
      </c>
      <c r="F1859" t="s">
        <v>2201</v>
      </c>
      <c r="G1859" t="s">
        <v>1168</v>
      </c>
      <c r="H1859" t="s">
        <v>14</v>
      </c>
      <c r="I1859" t="s">
        <v>16952</v>
      </c>
      <c r="J1859" t="s">
        <v>16953</v>
      </c>
      <c r="K1859" t="s">
        <v>25368</v>
      </c>
      <c r="L1859" t="s">
        <v>14</v>
      </c>
      <c r="M1859" t="s">
        <v>14</v>
      </c>
      <c r="N1859" t="s">
        <v>16954</v>
      </c>
      <c r="O1859" t="s">
        <v>25368</v>
      </c>
      <c r="P1859" t="s">
        <v>14</v>
      </c>
      <c r="Q1859" t="s">
        <v>25368</v>
      </c>
      <c r="R1859" t="s">
        <v>25368</v>
      </c>
      <c r="S1859" t="s">
        <v>14</v>
      </c>
      <c r="T1859" t="s">
        <v>14</v>
      </c>
      <c r="U1859" t="s">
        <v>14</v>
      </c>
      <c r="V1859" t="s">
        <v>14</v>
      </c>
      <c r="W1859" t="s">
        <v>16955</v>
      </c>
      <c r="X1859" t="s">
        <v>259</v>
      </c>
      <c r="Y1859" t="s">
        <v>259</v>
      </c>
      <c r="Z1859" t="s">
        <v>18</v>
      </c>
      <c r="AA1859" t="s">
        <v>14</v>
      </c>
      <c r="AB1859" t="s">
        <v>25368</v>
      </c>
      <c r="AC1859" t="s">
        <v>16956</v>
      </c>
      <c r="AD1859" t="s">
        <v>2207</v>
      </c>
      <c r="AE1859" t="s">
        <v>16957</v>
      </c>
      <c r="AF1859" t="s">
        <v>1591</v>
      </c>
      <c r="AG1859" t="s">
        <v>14</v>
      </c>
      <c r="AH1859" t="s">
        <v>2209</v>
      </c>
      <c r="AI1859" t="s">
        <v>16958</v>
      </c>
      <c r="AJ1859" t="s">
        <v>1186</v>
      </c>
      <c r="AK1859" t="s">
        <v>16959</v>
      </c>
      <c r="AL1859" t="s">
        <v>1182</v>
      </c>
      <c r="AM1859" t="s">
        <v>16960</v>
      </c>
      <c r="AN1859" t="s">
        <v>1184</v>
      </c>
      <c r="AO1859" t="s">
        <v>252</v>
      </c>
      <c r="AP1859" t="s">
        <v>25369</v>
      </c>
      <c r="AQ1859" t="s">
        <v>14</v>
      </c>
      <c r="AR1859" t="s">
        <v>14</v>
      </c>
      <c r="AS1859" t="s">
        <v>14</v>
      </c>
      <c r="AT1859" t="s">
        <v>14</v>
      </c>
      <c r="AU1859" t="s">
        <v>2252</v>
      </c>
      <c r="AV1859" t="s">
        <v>16961</v>
      </c>
      <c r="AW1859" t="s">
        <v>16961</v>
      </c>
      <c r="AX1859" t="s">
        <v>16961</v>
      </c>
      <c r="AY1859" t="s">
        <v>16962</v>
      </c>
      <c r="AZ1859" t="s">
        <v>25370</v>
      </c>
      <c r="BA1859" t="s">
        <v>22074</v>
      </c>
      <c r="BB1859" t="s">
        <v>22089</v>
      </c>
      <c r="BC1859">
        <v>146160</v>
      </c>
      <c r="BD1859">
        <v>120120</v>
      </c>
      <c r="BE1859" t="s">
        <v>14</v>
      </c>
      <c r="BF1859" t="s">
        <v>14</v>
      </c>
      <c r="BG1859" t="s">
        <v>2214</v>
      </c>
      <c r="BH1859" t="s">
        <v>14</v>
      </c>
      <c r="BI1859" t="s">
        <v>22092</v>
      </c>
      <c r="BJ1859" t="s">
        <v>16954</v>
      </c>
      <c r="BK1859" t="s">
        <v>14</v>
      </c>
      <c r="BL1859" t="s">
        <v>22074</v>
      </c>
      <c r="BM1859" t="s">
        <v>22089</v>
      </c>
      <c r="BN1859" t="s">
        <v>16963</v>
      </c>
      <c r="BO1859" t="s">
        <v>14</v>
      </c>
      <c r="BP1859" t="s">
        <v>25368</v>
      </c>
      <c r="BQ1859" t="s">
        <v>2217</v>
      </c>
      <c r="BR1859" t="s">
        <v>2303</v>
      </c>
      <c r="BS1859" t="s">
        <v>2404</v>
      </c>
      <c r="BT1859" t="s">
        <v>14</v>
      </c>
      <c r="BU1859" t="s">
        <v>14</v>
      </c>
      <c r="BV1859" t="s">
        <v>14</v>
      </c>
      <c r="BW1859" t="s">
        <v>14</v>
      </c>
      <c r="BX1859" t="s">
        <v>14</v>
      </c>
      <c r="BY1859" t="s">
        <v>2220</v>
      </c>
      <c r="BZ1859" t="s">
        <v>25368</v>
      </c>
      <c r="CA1859" t="s">
        <v>16964</v>
      </c>
      <c r="CB1859" t="s">
        <v>14</v>
      </c>
      <c r="CC1859" t="s">
        <v>14</v>
      </c>
      <c r="CD1859" t="s">
        <v>14</v>
      </c>
      <c r="CE1859" t="s">
        <v>14</v>
      </c>
      <c r="CF1859" t="s">
        <v>16965</v>
      </c>
      <c r="CG1859" t="s">
        <v>722</v>
      </c>
      <c r="CH1859" t="s">
        <v>22075</v>
      </c>
      <c r="CJ1859" t="s">
        <v>252</v>
      </c>
      <c r="CK1859" t="s">
        <v>24</v>
      </c>
      <c r="CL1859" s="13"/>
      <c r="CM1859" s="4" t="str">
        <f>_xlfn.XLOOKUP($CG1859,tbl_area_24_07_2024[Nombre Área],tbl_area_24_07_2024[Estado],"Si no se encuentra",2,)</f>
        <v>Oaxaca</v>
      </c>
      <c r="CN1859" s="4" t="str">
        <f>_xlfn.XLOOKUP($CG1859,tbl_area_24_07_2024[Nombre Área],tbl_area_24_07_2024[Estructura],"Si no se encuentra",2,)</f>
        <v>Juntas Distritales</v>
      </c>
    </row>
    <row r="1860" spans="1:92" ht="20" x14ac:dyDescent="0.85">
      <c r="A1860" t="s">
        <v>22073</v>
      </c>
      <c r="B1860" t="s">
        <v>22074</v>
      </c>
      <c r="C1860" t="s">
        <v>22075</v>
      </c>
      <c r="D1860" t="s">
        <v>2199</v>
      </c>
      <c r="E1860" t="s">
        <v>2242</v>
      </c>
      <c r="F1860" t="s">
        <v>2201</v>
      </c>
      <c r="G1860" t="s">
        <v>1172</v>
      </c>
      <c r="H1860" t="s">
        <v>14</v>
      </c>
      <c r="I1860" t="s">
        <v>16966</v>
      </c>
      <c r="J1860" t="s">
        <v>16967</v>
      </c>
      <c r="K1860" t="s">
        <v>25371</v>
      </c>
      <c r="L1860" t="s">
        <v>14</v>
      </c>
      <c r="M1860" t="s">
        <v>14</v>
      </c>
      <c r="N1860" t="s">
        <v>16968</v>
      </c>
      <c r="O1860" t="s">
        <v>25371</v>
      </c>
      <c r="P1860" t="s">
        <v>14</v>
      </c>
      <c r="Q1860" t="s">
        <v>25371</v>
      </c>
      <c r="R1860" t="s">
        <v>25371</v>
      </c>
      <c r="S1860" t="s">
        <v>14</v>
      </c>
      <c r="T1860" t="s">
        <v>14</v>
      </c>
      <c r="U1860" t="s">
        <v>14</v>
      </c>
      <c r="V1860" t="s">
        <v>14</v>
      </c>
      <c r="W1860" t="s">
        <v>16969</v>
      </c>
      <c r="X1860" t="s">
        <v>16970</v>
      </c>
      <c r="Y1860" t="s">
        <v>259</v>
      </c>
      <c r="Z1860" t="s">
        <v>12</v>
      </c>
      <c r="AA1860" t="s">
        <v>14</v>
      </c>
      <c r="AB1860" t="s">
        <v>25371</v>
      </c>
      <c r="AC1860" t="s">
        <v>16971</v>
      </c>
      <c r="AD1860" t="s">
        <v>2207</v>
      </c>
      <c r="AE1860" t="s">
        <v>16957</v>
      </c>
      <c r="AF1860" t="s">
        <v>1591</v>
      </c>
      <c r="AG1860" t="s">
        <v>14</v>
      </c>
      <c r="AH1860" t="s">
        <v>2209</v>
      </c>
      <c r="AI1860" t="s">
        <v>16958</v>
      </c>
      <c r="AJ1860" t="s">
        <v>1186</v>
      </c>
      <c r="AK1860" t="s">
        <v>16959</v>
      </c>
      <c r="AL1860" t="s">
        <v>1182</v>
      </c>
      <c r="AM1860" t="s">
        <v>16960</v>
      </c>
      <c r="AN1860" t="s">
        <v>1184</v>
      </c>
      <c r="AO1860" t="s">
        <v>252</v>
      </c>
      <c r="AP1860" t="s">
        <v>25369</v>
      </c>
      <c r="AQ1860" t="s">
        <v>14</v>
      </c>
      <c r="AR1860" t="s">
        <v>14</v>
      </c>
      <c r="AS1860" t="s">
        <v>14</v>
      </c>
      <c r="AT1860" t="s">
        <v>14</v>
      </c>
      <c r="AU1860" t="s">
        <v>2252</v>
      </c>
      <c r="AV1860" t="s">
        <v>16961</v>
      </c>
      <c r="AW1860" t="s">
        <v>16961</v>
      </c>
      <c r="AX1860" t="s">
        <v>16961</v>
      </c>
      <c r="AY1860" t="s">
        <v>16972</v>
      </c>
      <c r="AZ1860" t="s">
        <v>25370</v>
      </c>
      <c r="BA1860" t="s">
        <v>22074</v>
      </c>
      <c r="BB1860" t="s">
        <v>22089</v>
      </c>
      <c r="BC1860">
        <v>146160</v>
      </c>
      <c r="BD1860">
        <v>120120</v>
      </c>
      <c r="BE1860" t="s">
        <v>14</v>
      </c>
      <c r="BF1860" t="s">
        <v>14</v>
      </c>
      <c r="BG1860" t="s">
        <v>2214</v>
      </c>
      <c r="BH1860" t="s">
        <v>14</v>
      </c>
      <c r="BI1860" t="s">
        <v>22092</v>
      </c>
      <c r="BJ1860" t="s">
        <v>16968</v>
      </c>
      <c r="BK1860" t="s">
        <v>14</v>
      </c>
      <c r="BL1860" t="s">
        <v>22074</v>
      </c>
      <c r="BM1860" t="s">
        <v>22089</v>
      </c>
      <c r="BN1860" t="s">
        <v>16973</v>
      </c>
      <c r="BO1860" t="s">
        <v>14</v>
      </c>
      <c r="BP1860" t="s">
        <v>25371</v>
      </c>
      <c r="BQ1860" t="s">
        <v>2217</v>
      </c>
      <c r="BR1860" t="s">
        <v>2303</v>
      </c>
      <c r="BS1860" t="s">
        <v>2404</v>
      </c>
      <c r="BT1860" t="s">
        <v>14</v>
      </c>
      <c r="BU1860" t="s">
        <v>14</v>
      </c>
      <c r="BV1860" t="s">
        <v>14</v>
      </c>
      <c r="BW1860" t="s">
        <v>14</v>
      </c>
      <c r="BX1860" t="s">
        <v>14</v>
      </c>
      <c r="BY1860" t="s">
        <v>2220</v>
      </c>
      <c r="BZ1860" t="s">
        <v>25371</v>
      </c>
      <c r="CA1860" t="s">
        <v>16964</v>
      </c>
      <c r="CB1860" t="s">
        <v>14</v>
      </c>
      <c r="CC1860" t="s">
        <v>14</v>
      </c>
      <c r="CD1860" t="s">
        <v>14</v>
      </c>
      <c r="CE1860" t="s">
        <v>14</v>
      </c>
      <c r="CF1860" t="s">
        <v>16974</v>
      </c>
      <c r="CG1860" t="s">
        <v>722</v>
      </c>
      <c r="CH1860" t="s">
        <v>22075</v>
      </c>
      <c r="CJ1860" t="s">
        <v>252</v>
      </c>
      <c r="CK1860" t="s">
        <v>24</v>
      </c>
      <c r="CL1860" s="13"/>
      <c r="CM1860" s="4" t="str">
        <f>_xlfn.XLOOKUP($CG1860,tbl_area_24_07_2024[Nombre Área],tbl_area_24_07_2024[Estado],"Si no se encuentra",2,)</f>
        <v>Oaxaca</v>
      </c>
      <c r="CN1860" s="4" t="str">
        <f>_xlfn.XLOOKUP($CG1860,tbl_area_24_07_2024[Nombre Área],tbl_area_24_07_2024[Estructura],"Si no se encuentra",2,)</f>
        <v>Juntas Distritales</v>
      </c>
    </row>
    <row r="1861" spans="1:92" ht="20" x14ac:dyDescent="0.85">
      <c r="A1861" t="s">
        <v>22073</v>
      </c>
      <c r="B1861" t="s">
        <v>22074</v>
      </c>
      <c r="C1861" t="s">
        <v>22075</v>
      </c>
      <c r="D1861" t="s">
        <v>2199</v>
      </c>
      <c r="E1861" t="s">
        <v>2242</v>
      </c>
      <c r="F1861" t="s">
        <v>2201</v>
      </c>
      <c r="G1861" t="s">
        <v>1173</v>
      </c>
      <c r="H1861" t="s">
        <v>14</v>
      </c>
      <c r="I1861" t="s">
        <v>16966</v>
      </c>
      <c r="J1861" t="s">
        <v>16975</v>
      </c>
      <c r="K1861" t="s">
        <v>25372</v>
      </c>
      <c r="L1861" t="s">
        <v>14</v>
      </c>
      <c r="M1861" t="s">
        <v>14</v>
      </c>
      <c r="N1861" t="s">
        <v>16976</v>
      </c>
      <c r="O1861" t="s">
        <v>25372</v>
      </c>
      <c r="P1861" t="s">
        <v>14</v>
      </c>
      <c r="Q1861" t="s">
        <v>25372</v>
      </c>
      <c r="R1861" t="s">
        <v>25372</v>
      </c>
      <c r="S1861" t="s">
        <v>14</v>
      </c>
      <c r="T1861" t="s">
        <v>14</v>
      </c>
      <c r="U1861" t="s">
        <v>14</v>
      </c>
      <c r="V1861" t="s">
        <v>14</v>
      </c>
      <c r="W1861" t="s">
        <v>1900</v>
      </c>
      <c r="X1861" t="s">
        <v>243</v>
      </c>
      <c r="Y1861" t="s">
        <v>167</v>
      </c>
      <c r="Z1861" t="s">
        <v>18</v>
      </c>
      <c r="AA1861" t="s">
        <v>14</v>
      </c>
      <c r="AB1861" t="s">
        <v>25372</v>
      </c>
      <c r="AC1861" t="s">
        <v>16977</v>
      </c>
      <c r="AD1861" t="s">
        <v>2207</v>
      </c>
      <c r="AE1861" t="s">
        <v>16978</v>
      </c>
      <c r="AF1861" t="s">
        <v>3279</v>
      </c>
      <c r="AG1861" t="s">
        <v>14</v>
      </c>
      <c r="AH1861" t="s">
        <v>2209</v>
      </c>
      <c r="AI1861" t="s">
        <v>2287</v>
      </c>
      <c r="AJ1861" t="s">
        <v>1186</v>
      </c>
      <c r="AK1861" t="s">
        <v>16959</v>
      </c>
      <c r="AL1861" t="s">
        <v>1182</v>
      </c>
      <c r="AM1861" t="s">
        <v>16960</v>
      </c>
      <c r="AN1861" t="s">
        <v>1184</v>
      </c>
      <c r="AO1861" t="s">
        <v>252</v>
      </c>
      <c r="AP1861" t="s">
        <v>25369</v>
      </c>
      <c r="AQ1861" t="s">
        <v>14</v>
      </c>
      <c r="AR1861" t="s">
        <v>14</v>
      </c>
      <c r="AS1861" t="s">
        <v>14</v>
      </c>
      <c r="AT1861" t="s">
        <v>14</v>
      </c>
      <c r="AU1861" t="s">
        <v>2252</v>
      </c>
      <c r="AV1861" t="s">
        <v>16961</v>
      </c>
      <c r="AW1861" t="s">
        <v>16961</v>
      </c>
      <c r="AX1861" t="s">
        <v>16961</v>
      </c>
      <c r="AY1861" t="s">
        <v>16979</v>
      </c>
      <c r="AZ1861" t="s">
        <v>25370</v>
      </c>
      <c r="BA1861" t="s">
        <v>22074</v>
      </c>
      <c r="BB1861" t="s">
        <v>22089</v>
      </c>
      <c r="BC1861">
        <v>146160</v>
      </c>
      <c r="BD1861">
        <v>120120</v>
      </c>
      <c r="BE1861" t="s">
        <v>14</v>
      </c>
      <c r="BF1861" t="s">
        <v>14</v>
      </c>
      <c r="BG1861" t="s">
        <v>2214</v>
      </c>
      <c r="BH1861" t="s">
        <v>14</v>
      </c>
      <c r="BI1861" t="s">
        <v>22092</v>
      </c>
      <c r="BJ1861" t="s">
        <v>16976</v>
      </c>
      <c r="BK1861" t="s">
        <v>14</v>
      </c>
      <c r="BL1861" t="s">
        <v>22074</v>
      </c>
      <c r="BM1861" t="s">
        <v>22089</v>
      </c>
      <c r="BN1861" t="s">
        <v>16980</v>
      </c>
      <c r="BO1861" t="s">
        <v>14</v>
      </c>
      <c r="BP1861" t="s">
        <v>25372</v>
      </c>
      <c r="BQ1861" t="s">
        <v>2217</v>
      </c>
      <c r="BR1861" t="s">
        <v>2303</v>
      </c>
      <c r="BS1861" t="s">
        <v>2404</v>
      </c>
      <c r="BT1861" t="s">
        <v>14</v>
      </c>
      <c r="BU1861" t="s">
        <v>14</v>
      </c>
      <c r="BV1861" t="s">
        <v>14</v>
      </c>
      <c r="BW1861" t="s">
        <v>14</v>
      </c>
      <c r="BX1861" t="s">
        <v>14</v>
      </c>
      <c r="BY1861" t="s">
        <v>2220</v>
      </c>
      <c r="BZ1861" t="s">
        <v>25372</v>
      </c>
      <c r="CA1861" t="s">
        <v>16964</v>
      </c>
      <c r="CB1861" t="s">
        <v>14</v>
      </c>
      <c r="CC1861" t="s">
        <v>14</v>
      </c>
      <c r="CD1861" t="s">
        <v>14</v>
      </c>
      <c r="CE1861" t="s">
        <v>14</v>
      </c>
      <c r="CF1861" t="s">
        <v>16981</v>
      </c>
      <c r="CG1861" t="s">
        <v>722</v>
      </c>
      <c r="CH1861" t="s">
        <v>22075</v>
      </c>
      <c r="CJ1861" t="s">
        <v>252</v>
      </c>
      <c r="CK1861" t="s">
        <v>24</v>
      </c>
      <c r="CL1861" s="13"/>
      <c r="CM1861" s="4" t="str">
        <f>_xlfn.XLOOKUP($CG1861,tbl_area_24_07_2024[Nombre Área],tbl_area_24_07_2024[Estado],"Si no se encuentra",2,)</f>
        <v>Oaxaca</v>
      </c>
      <c r="CN1861" s="4" t="str">
        <f>_xlfn.XLOOKUP($CG1861,tbl_area_24_07_2024[Nombre Área],tbl_area_24_07_2024[Estructura],"Si no se encuentra",2,)</f>
        <v>Juntas Distritales</v>
      </c>
    </row>
    <row r="1862" spans="1:92" ht="20" x14ac:dyDescent="0.85">
      <c r="A1862" t="s">
        <v>22073</v>
      </c>
      <c r="B1862" t="s">
        <v>22074</v>
      </c>
      <c r="C1862" t="s">
        <v>22075</v>
      </c>
      <c r="D1862" t="s">
        <v>2199</v>
      </c>
      <c r="E1862" t="s">
        <v>2242</v>
      </c>
      <c r="F1862" t="s">
        <v>2201</v>
      </c>
      <c r="G1862" t="s">
        <v>1174</v>
      </c>
      <c r="H1862" t="s">
        <v>14</v>
      </c>
      <c r="I1862" t="s">
        <v>16966</v>
      </c>
      <c r="J1862" t="s">
        <v>16982</v>
      </c>
      <c r="K1862" t="s">
        <v>25373</v>
      </c>
      <c r="L1862" t="s">
        <v>14</v>
      </c>
      <c r="M1862" t="s">
        <v>14</v>
      </c>
      <c r="N1862" t="s">
        <v>16983</v>
      </c>
      <c r="O1862" t="s">
        <v>25373</v>
      </c>
      <c r="P1862" t="s">
        <v>14</v>
      </c>
      <c r="Q1862" t="s">
        <v>25373</v>
      </c>
      <c r="R1862" t="s">
        <v>25373</v>
      </c>
      <c r="S1862" t="s">
        <v>14</v>
      </c>
      <c r="T1862" t="s">
        <v>14</v>
      </c>
      <c r="U1862" t="s">
        <v>14</v>
      </c>
      <c r="V1862" t="s">
        <v>14</v>
      </c>
      <c r="W1862" t="s">
        <v>16984</v>
      </c>
      <c r="X1862" t="s">
        <v>85</v>
      </c>
      <c r="Y1862" t="s">
        <v>61</v>
      </c>
      <c r="Z1862" t="s">
        <v>12</v>
      </c>
      <c r="AA1862" t="s">
        <v>14</v>
      </c>
      <c r="AB1862" t="s">
        <v>25373</v>
      </c>
      <c r="AC1862" t="s">
        <v>16985</v>
      </c>
      <c r="AD1862" t="s">
        <v>2207</v>
      </c>
      <c r="AE1862" t="s">
        <v>16986</v>
      </c>
      <c r="AF1862" t="s">
        <v>1539</v>
      </c>
      <c r="AG1862" t="s">
        <v>14</v>
      </c>
      <c r="AH1862" t="s">
        <v>1956</v>
      </c>
      <c r="AI1862" t="s">
        <v>16987</v>
      </c>
      <c r="AJ1862" t="s">
        <v>22946</v>
      </c>
      <c r="AK1862" t="s">
        <v>16988</v>
      </c>
      <c r="AL1862" t="s">
        <v>22946</v>
      </c>
      <c r="AM1862" t="s">
        <v>16988</v>
      </c>
      <c r="AN1862" t="s">
        <v>1184</v>
      </c>
      <c r="AO1862" t="s">
        <v>252</v>
      </c>
      <c r="AP1862" t="s">
        <v>25374</v>
      </c>
      <c r="AQ1862" t="s">
        <v>14</v>
      </c>
      <c r="AR1862" t="s">
        <v>14</v>
      </c>
      <c r="AS1862" t="s">
        <v>14</v>
      </c>
      <c r="AT1862" t="s">
        <v>14</v>
      </c>
      <c r="AU1862" t="s">
        <v>2252</v>
      </c>
      <c r="AV1862" t="s">
        <v>16961</v>
      </c>
      <c r="AW1862" t="s">
        <v>16961</v>
      </c>
      <c r="AX1862" t="s">
        <v>16961</v>
      </c>
      <c r="AY1862" t="s">
        <v>16989</v>
      </c>
      <c r="AZ1862" t="s">
        <v>25370</v>
      </c>
      <c r="BA1862" t="s">
        <v>22074</v>
      </c>
      <c r="BB1862" t="s">
        <v>22089</v>
      </c>
      <c r="BC1862">
        <v>146160</v>
      </c>
      <c r="BD1862">
        <v>120120</v>
      </c>
      <c r="BE1862" t="s">
        <v>14</v>
      </c>
      <c r="BF1862" t="s">
        <v>14</v>
      </c>
      <c r="BG1862" t="s">
        <v>2214</v>
      </c>
      <c r="BH1862" t="s">
        <v>14</v>
      </c>
      <c r="BI1862" t="s">
        <v>22092</v>
      </c>
      <c r="BJ1862" t="s">
        <v>16983</v>
      </c>
      <c r="BK1862" t="s">
        <v>14</v>
      </c>
      <c r="BL1862" t="s">
        <v>22074</v>
      </c>
      <c r="BM1862" t="s">
        <v>22089</v>
      </c>
      <c r="BN1862" t="s">
        <v>16990</v>
      </c>
      <c r="BO1862" t="s">
        <v>14</v>
      </c>
      <c r="BP1862" t="s">
        <v>25373</v>
      </c>
      <c r="BQ1862" t="s">
        <v>2217</v>
      </c>
      <c r="BR1862" t="s">
        <v>2303</v>
      </c>
      <c r="BS1862" t="s">
        <v>2404</v>
      </c>
      <c r="BT1862" t="s">
        <v>14</v>
      </c>
      <c r="BU1862" t="s">
        <v>14</v>
      </c>
      <c r="BV1862" t="s">
        <v>14</v>
      </c>
      <c r="BW1862" t="s">
        <v>14</v>
      </c>
      <c r="BX1862" t="s">
        <v>14</v>
      </c>
      <c r="BY1862" t="s">
        <v>2220</v>
      </c>
      <c r="BZ1862" t="s">
        <v>25373</v>
      </c>
      <c r="CA1862" t="s">
        <v>16964</v>
      </c>
      <c r="CB1862" t="s">
        <v>14</v>
      </c>
      <c r="CC1862" t="s">
        <v>14</v>
      </c>
      <c r="CD1862" t="s">
        <v>14</v>
      </c>
      <c r="CE1862" t="s">
        <v>14</v>
      </c>
      <c r="CF1862" t="s">
        <v>16991</v>
      </c>
      <c r="CG1862" t="s">
        <v>722</v>
      </c>
      <c r="CH1862" t="s">
        <v>22075</v>
      </c>
      <c r="CJ1862" t="s">
        <v>252</v>
      </c>
      <c r="CK1862" t="s">
        <v>24</v>
      </c>
      <c r="CL1862" s="13"/>
      <c r="CM1862" s="4" t="str">
        <f>_xlfn.XLOOKUP($CG1862,tbl_area_24_07_2024[Nombre Área],tbl_area_24_07_2024[Estado],"Si no se encuentra",2,)</f>
        <v>Oaxaca</v>
      </c>
      <c r="CN1862" s="4" t="str">
        <f>_xlfn.XLOOKUP($CG1862,tbl_area_24_07_2024[Nombre Área],tbl_area_24_07_2024[Estructura],"Si no se encuentra",2,)</f>
        <v>Juntas Distritales</v>
      </c>
    </row>
    <row r="1863" spans="1:92" ht="20" x14ac:dyDescent="0.85">
      <c r="A1863" t="s">
        <v>22073</v>
      </c>
      <c r="B1863" t="s">
        <v>22074</v>
      </c>
      <c r="C1863" t="s">
        <v>22075</v>
      </c>
      <c r="D1863" t="s">
        <v>2199</v>
      </c>
      <c r="E1863" t="s">
        <v>2200</v>
      </c>
      <c r="F1863" t="s">
        <v>2201</v>
      </c>
      <c r="G1863" t="s">
        <v>1432</v>
      </c>
      <c r="H1863" t="s">
        <v>14</v>
      </c>
      <c r="I1863" t="s">
        <v>16966</v>
      </c>
      <c r="J1863" t="s">
        <v>16992</v>
      </c>
      <c r="K1863" t="s">
        <v>25375</v>
      </c>
      <c r="L1863" t="s">
        <v>14</v>
      </c>
      <c r="M1863" t="s">
        <v>14</v>
      </c>
      <c r="N1863" t="s">
        <v>16993</v>
      </c>
      <c r="O1863" t="s">
        <v>25375</v>
      </c>
      <c r="P1863" t="s">
        <v>14</v>
      </c>
      <c r="Q1863" t="s">
        <v>25375</v>
      </c>
      <c r="R1863" t="s">
        <v>25375</v>
      </c>
      <c r="S1863" t="s">
        <v>14</v>
      </c>
      <c r="T1863" t="s">
        <v>14</v>
      </c>
      <c r="U1863" t="s">
        <v>14</v>
      </c>
      <c r="V1863" t="s">
        <v>14</v>
      </c>
      <c r="W1863" t="s">
        <v>16994</v>
      </c>
      <c r="X1863" t="s">
        <v>16995</v>
      </c>
      <c r="Y1863" t="s">
        <v>1769</v>
      </c>
      <c r="Z1863" t="s">
        <v>18</v>
      </c>
      <c r="AA1863" t="s">
        <v>14</v>
      </c>
      <c r="AB1863" t="s">
        <v>25375</v>
      </c>
      <c r="AC1863" t="s">
        <v>16996</v>
      </c>
      <c r="AD1863" t="s">
        <v>2207</v>
      </c>
      <c r="AE1863" t="s">
        <v>16997</v>
      </c>
      <c r="AF1863" t="s">
        <v>1596</v>
      </c>
      <c r="AG1863" t="s">
        <v>14</v>
      </c>
      <c r="AH1863" t="s">
        <v>2209</v>
      </c>
      <c r="AI1863" t="s">
        <v>2287</v>
      </c>
      <c r="AJ1863" t="s">
        <v>22946</v>
      </c>
      <c r="AK1863" t="s">
        <v>16988</v>
      </c>
      <c r="AL1863" t="s">
        <v>22946</v>
      </c>
      <c r="AM1863" t="s">
        <v>16988</v>
      </c>
      <c r="AN1863" t="s">
        <v>1184</v>
      </c>
      <c r="AO1863" t="s">
        <v>252</v>
      </c>
      <c r="AP1863" t="s">
        <v>25374</v>
      </c>
      <c r="AQ1863" t="s">
        <v>14</v>
      </c>
      <c r="AR1863" t="s">
        <v>14</v>
      </c>
      <c r="AS1863" t="s">
        <v>14</v>
      </c>
      <c r="AT1863" t="s">
        <v>14</v>
      </c>
      <c r="AU1863" t="s">
        <v>2252</v>
      </c>
      <c r="AV1863" t="s">
        <v>16961</v>
      </c>
      <c r="AW1863" t="s">
        <v>16961</v>
      </c>
      <c r="AX1863" t="s">
        <v>16961</v>
      </c>
      <c r="AY1863" t="s">
        <v>16998</v>
      </c>
      <c r="AZ1863" t="s">
        <v>22219</v>
      </c>
      <c r="BA1863" t="s">
        <v>22219</v>
      </c>
      <c r="BB1863" t="s">
        <v>22089</v>
      </c>
      <c r="BC1863">
        <v>584055.84</v>
      </c>
      <c r="BD1863">
        <v>480000</v>
      </c>
      <c r="BE1863" t="s">
        <v>14</v>
      </c>
      <c r="BF1863" t="s">
        <v>14</v>
      </c>
      <c r="BG1863" t="s">
        <v>2214</v>
      </c>
      <c r="BH1863" t="s">
        <v>14</v>
      </c>
      <c r="BI1863" t="s">
        <v>22092</v>
      </c>
      <c r="BJ1863" t="s">
        <v>16993</v>
      </c>
      <c r="BK1863" t="s">
        <v>14</v>
      </c>
      <c r="BL1863" t="s">
        <v>22219</v>
      </c>
      <c r="BM1863" t="s">
        <v>22089</v>
      </c>
      <c r="BN1863" t="s">
        <v>16999</v>
      </c>
      <c r="BO1863" t="s">
        <v>14</v>
      </c>
      <c r="BP1863" t="s">
        <v>25375</v>
      </c>
      <c r="BQ1863" t="s">
        <v>2217</v>
      </c>
      <c r="BR1863" t="s">
        <v>2303</v>
      </c>
      <c r="BS1863" t="s">
        <v>2404</v>
      </c>
      <c r="BT1863" t="s">
        <v>14</v>
      </c>
      <c r="BU1863" t="s">
        <v>14</v>
      </c>
      <c r="BV1863" t="s">
        <v>14</v>
      </c>
      <c r="BW1863" t="s">
        <v>14</v>
      </c>
      <c r="BX1863" t="s">
        <v>14</v>
      </c>
      <c r="BY1863" t="s">
        <v>2220</v>
      </c>
      <c r="BZ1863" t="s">
        <v>25375</v>
      </c>
      <c r="CA1863" t="s">
        <v>16964</v>
      </c>
      <c r="CB1863" t="s">
        <v>14</v>
      </c>
      <c r="CC1863" t="s">
        <v>14</v>
      </c>
      <c r="CD1863" t="s">
        <v>14</v>
      </c>
      <c r="CE1863" t="s">
        <v>14</v>
      </c>
      <c r="CF1863" t="s">
        <v>17000</v>
      </c>
      <c r="CG1863" t="s">
        <v>722</v>
      </c>
      <c r="CH1863" t="s">
        <v>22075</v>
      </c>
      <c r="CJ1863" t="s">
        <v>252</v>
      </c>
      <c r="CK1863" t="s">
        <v>24</v>
      </c>
      <c r="CL1863" s="13"/>
      <c r="CM1863" s="4" t="str">
        <f>_xlfn.XLOOKUP($CG1863,tbl_area_24_07_2024[Nombre Área],tbl_area_24_07_2024[Estado],"Si no se encuentra",2,)</f>
        <v>Oaxaca</v>
      </c>
      <c r="CN1863" s="4" t="str">
        <f>_xlfn.XLOOKUP($CG1863,tbl_area_24_07_2024[Nombre Área],tbl_area_24_07_2024[Estructura],"Si no se encuentra",2,)</f>
        <v>Juntas Distritales</v>
      </c>
    </row>
    <row r="1864" spans="1:92" ht="20" x14ac:dyDescent="0.85">
      <c r="A1864" t="s">
        <v>22073</v>
      </c>
      <c r="B1864" t="s">
        <v>22074</v>
      </c>
      <c r="C1864" t="s">
        <v>22075</v>
      </c>
      <c r="D1864" t="s">
        <v>2199</v>
      </c>
      <c r="E1864" t="s">
        <v>2200</v>
      </c>
      <c r="F1864" t="s">
        <v>2201</v>
      </c>
      <c r="G1864" t="s">
        <v>1206</v>
      </c>
      <c r="H1864" t="s">
        <v>14</v>
      </c>
      <c r="I1864" t="s">
        <v>16966</v>
      </c>
      <c r="J1864" t="s">
        <v>17001</v>
      </c>
      <c r="K1864" t="s">
        <v>25376</v>
      </c>
      <c r="L1864" t="s">
        <v>14</v>
      </c>
      <c r="M1864" t="s">
        <v>14</v>
      </c>
      <c r="N1864" t="s">
        <v>17002</v>
      </c>
      <c r="O1864" t="s">
        <v>25376</v>
      </c>
      <c r="P1864" t="s">
        <v>14</v>
      </c>
      <c r="Q1864" t="s">
        <v>25376</v>
      </c>
      <c r="R1864" t="s">
        <v>25376</v>
      </c>
      <c r="S1864" t="s">
        <v>14</v>
      </c>
      <c r="T1864" t="s">
        <v>14</v>
      </c>
      <c r="U1864" t="s">
        <v>14</v>
      </c>
      <c r="V1864" t="s">
        <v>14</v>
      </c>
      <c r="W1864" t="s">
        <v>330</v>
      </c>
      <c r="X1864" t="s">
        <v>85</v>
      </c>
      <c r="Y1864" t="s">
        <v>146</v>
      </c>
      <c r="Z1864" t="s">
        <v>18</v>
      </c>
      <c r="AA1864" t="s">
        <v>14</v>
      </c>
      <c r="AB1864" t="s">
        <v>25376</v>
      </c>
      <c r="AC1864" t="s">
        <v>17003</v>
      </c>
      <c r="AD1864" t="s">
        <v>2348</v>
      </c>
      <c r="AE1864" t="s">
        <v>252</v>
      </c>
      <c r="AF1864" t="s">
        <v>4448</v>
      </c>
      <c r="AG1864" t="s">
        <v>14</v>
      </c>
      <c r="AH1864" t="s">
        <v>2209</v>
      </c>
      <c r="AI1864" t="s">
        <v>2287</v>
      </c>
      <c r="AJ1864" t="s">
        <v>1186</v>
      </c>
      <c r="AK1864" t="s">
        <v>16959</v>
      </c>
      <c r="AL1864" t="s">
        <v>1182</v>
      </c>
      <c r="AM1864" t="s">
        <v>16960</v>
      </c>
      <c r="AN1864" t="s">
        <v>1184</v>
      </c>
      <c r="AO1864" t="s">
        <v>252</v>
      </c>
      <c r="AP1864" t="s">
        <v>25369</v>
      </c>
      <c r="AQ1864" t="s">
        <v>14</v>
      </c>
      <c r="AR1864" t="s">
        <v>14</v>
      </c>
      <c r="AS1864" t="s">
        <v>14</v>
      </c>
      <c r="AT1864" t="s">
        <v>14</v>
      </c>
      <c r="AU1864" t="s">
        <v>2252</v>
      </c>
      <c r="AV1864" t="s">
        <v>16961</v>
      </c>
      <c r="AW1864" t="s">
        <v>16961</v>
      </c>
      <c r="AX1864" t="s">
        <v>16961</v>
      </c>
      <c r="AY1864" t="s">
        <v>17004</v>
      </c>
      <c r="AZ1864" t="s">
        <v>25370</v>
      </c>
      <c r="BA1864" t="s">
        <v>22074</v>
      </c>
      <c r="BB1864" t="s">
        <v>22089</v>
      </c>
      <c r="BC1864">
        <v>64484</v>
      </c>
      <c r="BD1864">
        <v>52995.47</v>
      </c>
      <c r="BE1864" t="s">
        <v>14</v>
      </c>
      <c r="BF1864" t="s">
        <v>14</v>
      </c>
      <c r="BG1864" t="s">
        <v>2214</v>
      </c>
      <c r="BH1864" t="s">
        <v>14</v>
      </c>
      <c r="BI1864" t="s">
        <v>22092</v>
      </c>
      <c r="BJ1864" t="s">
        <v>17005</v>
      </c>
      <c r="BK1864" t="s">
        <v>14</v>
      </c>
      <c r="BL1864" t="s">
        <v>22074</v>
      </c>
      <c r="BM1864" t="s">
        <v>22089</v>
      </c>
      <c r="BN1864" t="s">
        <v>17006</v>
      </c>
      <c r="BO1864" t="s">
        <v>14</v>
      </c>
      <c r="BP1864" t="s">
        <v>25376</v>
      </c>
      <c r="BQ1864" t="s">
        <v>2217</v>
      </c>
      <c r="BR1864" t="s">
        <v>2303</v>
      </c>
      <c r="BS1864" t="s">
        <v>2404</v>
      </c>
      <c r="BT1864" t="s">
        <v>14</v>
      </c>
      <c r="BU1864" t="s">
        <v>14</v>
      </c>
      <c r="BV1864" t="s">
        <v>14</v>
      </c>
      <c r="BW1864" t="s">
        <v>14</v>
      </c>
      <c r="BX1864" t="s">
        <v>14</v>
      </c>
      <c r="BY1864" t="s">
        <v>2220</v>
      </c>
      <c r="BZ1864" t="s">
        <v>25376</v>
      </c>
      <c r="CA1864" t="s">
        <v>16964</v>
      </c>
      <c r="CB1864" t="s">
        <v>14</v>
      </c>
      <c r="CC1864" t="s">
        <v>14</v>
      </c>
      <c r="CD1864" t="s">
        <v>14</v>
      </c>
      <c r="CE1864" t="s">
        <v>14</v>
      </c>
      <c r="CF1864" t="s">
        <v>17007</v>
      </c>
      <c r="CG1864" t="s">
        <v>722</v>
      </c>
      <c r="CH1864" t="s">
        <v>22075</v>
      </c>
      <c r="CJ1864" t="s">
        <v>252</v>
      </c>
      <c r="CK1864" t="s">
        <v>24</v>
      </c>
      <c r="CL1864" s="13"/>
      <c r="CM1864" s="4" t="str">
        <f>_xlfn.XLOOKUP($CG1864,tbl_area_24_07_2024[Nombre Área],tbl_area_24_07_2024[Estado],"Si no se encuentra",2,)</f>
        <v>Oaxaca</v>
      </c>
      <c r="CN1864" s="4" t="str">
        <f>_xlfn.XLOOKUP($CG1864,tbl_area_24_07_2024[Nombre Área],tbl_area_24_07_2024[Estructura],"Si no se encuentra",2,)</f>
        <v>Juntas Distritales</v>
      </c>
    </row>
    <row r="1865" spans="1:92" ht="20" x14ac:dyDescent="0.85">
      <c r="A1865" t="s">
        <v>22073</v>
      </c>
      <c r="B1865" t="s">
        <v>22074</v>
      </c>
      <c r="C1865" t="s">
        <v>22075</v>
      </c>
      <c r="D1865" t="s">
        <v>2199</v>
      </c>
      <c r="E1865" t="s">
        <v>2200</v>
      </c>
      <c r="F1865" t="s">
        <v>2201</v>
      </c>
      <c r="G1865" t="s">
        <v>1433</v>
      </c>
      <c r="H1865" t="s">
        <v>14</v>
      </c>
      <c r="I1865" t="s">
        <v>16966</v>
      </c>
      <c r="J1865" t="s">
        <v>17008</v>
      </c>
      <c r="K1865" t="s">
        <v>25377</v>
      </c>
      <c r="L1865" t="s">
        <v>14</v>
      </c>
      <c r="M1865" t="s">
        <v>14</v>
      </c>
      <c r="N1865" t="s">
        <v>17009</v>
      </c>
      <c r="O1865" t="s">
        <v>25377</v>
      </c>
      <c r="P1865" t="s">
        <v>14</v>
      </c>
      <c r="Q1865" t="s">
        <v>25377</v>
      </c>
      <c r="R1865" t="s">
        <v>25377</v>
      </c>
      <c r="S1865" t="s">
        <v>14</v>
      </c>
      <c r="T1865" t="s">
        <v>14</v>
      </c>
      <c r="U1865" t="s">
        <v>14</v>
      </c>
      <c r="V1865" t="s">
        <v>14</v>
      </c>
      <c r="W1865" t="s">
        <v>11840</v>
      </c>
      <c r="X1865" t="s">
        <v>192</v>
      </c>
      <c r="Y1865" t="s">
        <v>37</v>
      </c>
      <c r="Z1865" t="s">
        <v>18</v>
      </c>
      <c r="AA1865" t="s">
        <v>14</v>
      </c>
      <c r="AB1865" t="s">
        <v>25377</v>
      </c>
      <c r="AC1865" t="s">
        <v>11841</v>
      </c>
      <c r="AD1865" t="s">
        <v>3242</v>
      </c>
      <c r="AE1865" t="s">
        <v>2068</v>
      </c>
      <c r="AF1865" t="s">
        <v>1591</v>
      </c>
      <c r="AG1865" t="s">
        <v>14</v>
      </c>
      <c r="AH1865" t="s">
        <v>2209</v>
      </c>
      <c r="AI1865" t="s">
        <v>9423</v>
      </c>
      <c r="AJ1865" t="s">
        <v>1519</v>
      </c>
      <c r="AK1865" t="s">
        <v>252</v>
      </c>
      <c r="AL1865" t="s">
        <v>1519</v>
      </c>
      <c r="AM1865" t="s">
        <v>2491</v>
      </c>
      <c r="AN1865" t="s">
        <v>1184</v>
      </c>
      <c r="AO1865" t="s">
        <v>252</v>
      </c>
      <c r="AP1865" t="s">
        <v>24231</v>
      </c>
      <c r="AQ1865" t="s">
        <v>14</v>
      </c>
      <c r="AR1865" t="s">
        <v>14</v>
      </c>
      <c r="AS1865" t="s">
        <v>14</v>
      </c>
      <c r="AT1865" t="s">
        <v>14</v>
      </c>
      <c r="AU1865" t="s">
        <v>2252</v>
      </c>
      <c r="AV1865" t="s">
        <v>16961</v>
      </c>
      <c r="AW1865" t="s">
        <v>16961</v>
      </c>
      <c r="AX1865" t="s">
        <v>16961</v>
      </c>
      <c r="AY1865" t="s">
        <v>17010</v>
      </c>
      <c r="AZ1865" t="s">
        <v>25370</v>
      </c>
      <c r="BA1865" t="s">
        <v>22074</v>
      </c>
      <c r="BB1865" t="s">
        <v>22089</v>
      </c>
      <c r="BC1865">
        <v>68639.88</v>
      </c>
      <c r="BD1865">
        <v>62328.12</v>
      </c>
      <c r="BE1865" t="s">
        <v>14</v>
      </c>
      <c r="BF1865" t="s">
        <v>14</v>
      </c>
      <c r="BG1865" t="s">
        <v>2214</v>
      </c>
      <c r="BH1865" t="s">
        <v>14</v>
      </c>
      <c r="BI1865" t="s">
        <v>22092</v>
      </c>
      <c r="BJ1865" t="s">
        <v>17009</v>
      </c>
      <c r="BK1865" t="s">
        <v>14</v>
      </c>
      <c r="BL1865" t="s">
        <v>22074</v>
      </c>
      <c r="BM1865" t="s">
        <v>22089</v>
      </c>
      <c r="BN1865" t="s">
        <v>17011</v>
      </c>
      <c r="BO1865" t="s">
        <v>14</v>
      </c>
      <c r="BP1865" t="s">
        <v>25377</v>
      </c>
      <c r="BQ1865" t="s">
        <v>2217</v>
      </c>
      <c r="BR1865" t="s">
        <v>2303</v>
      </c>
      <c r="BS1865" t="s">
        <v>2404</v>
      </c>
      <c r="BT1865" t="s">
        <v>14</v>
      </c>
      <c r="BU1865" t="s">
        <v>14</v>
      </c>
      <c r="BV1865" t="s">
        <v>14</v>
      </c>
      <c r="BW1865" t="s">
        <v>14</v>
      </c>
      <c r="BX1865" t="s">
        <v>14</v>
      </c>
      <c r="BY1865" t="s">
        <v>2220</v>
      </c>
      <c r="BZ1865" t="s">
        <v>25377</v>
      </c>
      <c r="CA1865" t="s">
        <v>16964</v>
      </c>
      <c r="CB1865" t="s">
        <v>14</v>
      </c>
      <c r="CC1865" t="s">
        <v>14</v>
      </c>
      <c r="CD1865" t="s">
        <v>14</v>
      </c>
      <c r="CE1865" t="s">
        <v>14</v>
      </c>
      <c r="CF1865" t="s">
        <v>17012</v>
      </c>
      <c r="CG1865" t="s">
        <v>722</v>
      </c>
      <c r="CH1865" t="s">
        <v>22075</v>
      </c>
      <c r="CJ1865" t="s">
        <v>252</v>
      </c>
      <c r="CK1865" t="s">
        <v>24</v>
      </c>
      <c r="CL1865" s="13"/>
      <c r="CM1865" s="4" t="str">
        <f>_xlfn.XLOOKUP($CG1865,tbl_area_24_07_2024[Nombre Área],tbl_area_24_07_2024[Estado],"Si no se encuentra",2,)</f>
        <v>Oaxaca</v>
      </c>
      <c r="CN1865" s="4" t="str">
        <f>_xlfn.XLOOKUP($CG1865,tbl_area_24_07_2024[Nombre Área],tbl_area_24_07_2024[Estructura],"Si no se encuentra",2,)</f>
        <v>Juntas Distritales</v>
      </c>
    </row>
    <row r="1866" spans="1:92" ht="20" x14ac:dyDescent="0.85">
      <c r="A1866" t="s">
        <v>22073</v>
      </c>
      <c r="B1866" t="s">
        <v>22074</v>
      </c>
      <c r="C1866" t="s">
        <v>22075</v>
      </c>
      <c r="D1866" t="s">
        <v>2199</v>
      </c>
      <c r="E1866" t="s">
        <v>2242</v>
      </c>
      <c r="F1866" t="s">
        <v>2201</v>
      </c>
      <c r="G1866" t="s">
        <v>1434</v>
      </c>
      <c r="H1866" t="s">
        <v>14</v>
      </c>
      <c r="I1866" t="s">
        <v>16966</v>
      </c>
      <c r="J1866" t="s">
        <v>17013</v>
      </c>
      <c r="K1866" t="s">
        <v>25378</v>
      </c>
      <c r="L1866" t="s">
        <v>14</v>
      </c>
      <c r="M1866" t="s">
        <v>14</v>
      </c>
      <c r="N1866" t="s">
        <v>16983</v>
      </c>
      <c r="O1866" t="s">
        <v>25378</v>
      </c>
      <c r="P1866" t="s">
        <v>14</v>
      </c>
      <c r="Q1866" t="s">
        <v>25378</v>
      </c>
      <c r="R1866" t="s">
        <v>25378</v>
      </c>
      <c r="S1866" t="s">
        <v>14</v>
      </c>
      <c r="T1866" t="s">
        <v>14</v>
      </c>
      <c r="U1866" t="s">
        <v>14</v>
      </c>
      <c r="V1866" t="s">
        <v>14</v>
      </c>
      <c r="W1866" t="s">
        <v>1346</v>
      </c>
      <c r="X1866" t="s">
        <v>1403</v>
      </c>
      <c r="Y1866" t="s">
        <v>85</v>
      </c>
      <c r="Z1866" t="s">
        <v>12</v>
      </c>
      <c r="AA1866" t="s">
        <v>14</v>
      </c>
      <c r="AB1866" t="s">
        <v>25378</v>
      </c>
      <c r="AC1866" t="s">
        <v>17014</v>
      </c>
      <c r="AD1866" t="s">
        <v>2207</v>
      </c>
      <c r="AE1866" t="s">
        <v>17015</v>
      </c>
      <c r="AF1866" t="s">
        <v>14</v>
      </c>
      <c r="AG1866" t="s">
        <v>14</v>
      </c>
      <c r="AH1866" t="s">
        <v>1956</v>
      </c>
      <c r="AI1866" t="s">
        <v>16987</v>
      </c>
      <c r="AJ1866" t="s">
        <v>22946</v>
      </c>
      <c r="AK1866" t="s">
        <v>16988</v>
      </c>
      <c r="AL1866" t="s">
        <v>22946</v>
      </c>
      <c r="AM1866" t="s">
        <v>16988</v>
      </c>
      <c r="AN1866" t="s">
        <v>1184</v>
      </c>
      <c r="AO1866" t="s">
        <v>252</v>
      </c>
      <c r="AP1866" t="s">
        <v>25379</v>
      </c>
      <c r="AQ1866" t="s">
        <v>14</v>
      </c>
      <c r="AR1866" t="s">
        <v>14</v>
      </c>
      <c r="AS1866" t="s">
        <v>14</v>
      </c>
      <c r="AT1866" t="s">
        <v>14</v>
      </c>
      <c r="AU1866" t="s">
        <v>2252</v>
      </c>
      <c r="AV1866" t="s">
        <v>16961</v>
      </c>
      <c r="AW1866" t="s">
        <v>16961</v>
      </c>
      <c r="AX1866" t="s">
        <v>16961</v>
      </c>
      <c r="AY1866" t="s">
        <v>17016</v>
      </c>
      <c r="AZ1866" t="s">
        <v>22104</v>
      </c>
      <c r="BA1866" t="s">
        <v>22104</v>
      </c>
      <c r="BB1866" t="s">
        <v>22089</v>
      </c>
      <c r="BC1866">
        <v>146160</v>
      </c>
      <c r="BD1866">
        <v>120120</v>
      </c>
      <c r="BE1866" t="s">
        <v>14</v>
      </c>
      <c r="BF1866" t="s">
        <v>14</v>
      </c>
      <c r="BG1866" t="s">
        <v>2214</v>
      </c>
      <c r="BH1866" t="s">
        <v>14</v>
      </c>
      <c r="BI1866" t="s">
        <v>22092</v>
      </c>
      <c r="BJ1866" t="s">
        <v>16983</v>
      </c>
      <c r="BK1866" t="s">
        <v>14</v>
      </c>
      <c r="BL1866" t="s">
        <v>22104</v>
      </c>
      <c r="BM1866" t="s">
        <v>22089</v>
      </c>
      <c r="BN1866" t="s">
        <v>17017</v>
      </c>
      <c r="BO1866" t="s">
        <v>14</v>
      </c>
      <c r="BP1866" t="s">
        <v>25378</v>
      </c>
      <c r="BQ1866" t="s">
        <v>2217</v>
      </c>
      <c r="BR1866" t="s">
        <v>2303</v>
      </c>
      <c r="BS1866" t="s">
        <v>2404</v>
      </c>
      <c r="BT1866" t="s">
        <v>14</v>
      </c>
      <c r="BU1866" t="s">
        <v>14</v>
      </c>
      <c r="BV1866" t="s">
        <v>14</v>
      </c>
      <c r="BW1866" t="s">
        <v>14</v>
      </c>
      <c r="BX1866" t="s">
        <v>14</v>
      </c>
      <c r="BY1866" t="s">
        <v>2220</v>
      </c>
      <c r="BZ1866" t="s">
        <v>25378</v>
      </c>
      <c r="CA1866" t="s">
        <v>16964</v>
      </c>
      <c r="CB1866" t="s">
        <v>14</v>
      </c>
      <c r="CC1866" t="s">
        <v>14</v>
      </c>
      <c r="CD1866" t="s">
        <v>14</v>
      </c>
      <c r="CE1866" t="s">
        <v>14</v>
      </c>
      <c r="CF1866" t="s">
        <v>17018</v>
      </c>
      <c r="CG1866" t="s">
        <v>722</v>
      </c>
      <c r="CH1866" t="s">
        <v>22075</v>
      </c>
      <c r="CJ1866" t="s">
        <v>252</v>
      </c>
      <c r="CK1866" t="s">
        <v>24</v>
      </c>
      <c r="CL1866" s="13"/>
      <c r="CM1866" s="4" t="str">
        <f>_xlfn.XLOOKUP($CG1866,tbl_area_24_07_2024[Nombre Área],tbl_area_24_07_2024[Estado],"Si no se encuentra",2,)</f>
        <v>Oaxaca</v>
      </c>
      <c r="CN1866" s="4" t="str">
        <f>_xlfn.XLOOKUP($CG1866,tbl_area_24_07_2024[Nombre Área],tbl_area_24_07_2024[Estructura],"Si no se encuentra",2,)</f>
        <v>Juntas Distritales</v>
      </c>
    </row>
    <row r="1867" spans="1:92" ht="20" x14ac:dyDescent="0.85">
      <c r="A1867" t="s">
        <v>22073</v>
      </c>
      <c r="B1867" t="s">
        <v>22074</v>
      </c>
      <c r="C1867" t="s">
        <v>22075</v>
      </c>
      <c r="D1867" t="s">
        <v>2199</v>
      </c>
      <c r="E1867" t="s">
        <v>2507</v>
      </c>
      <c r="F1867" t="s">
        <v>2201</v>
      </c>
      <c r="G1867" t="s">
        <v>1186</v>
      </c>
      <c r="H1867" t="s">
        <v>14</v>
      </c>
      <c r="I1867" t="s">
        <v>16966</v>
      </c>
      <c r="J1867" t="s">
        <v>17019</v>
      </c>
      <c r="K1867" t="s">
        <v>25380</v>
      </c>
      <c r="L1867" t="s">
        <v>14</v>
      </c>
      <c r="M1867" t="s">
        <v>14</v>
      </c>
      <c r="N1867" t="s">
        <v>3201</v>
      </c>
      <c r="O1867" t="s">
        <v>25380</v>
      </c>
      <c r="P1867" t="s">
        <v>14</v>
      </c>
      <c r="Q1867" t="s">
        <v>25380</v>
      </c>
      <c r="R1867" t="s">
        <v>25380</v>
      </c>
      <c r="S1867" t="s">
        <v>14</v>
      </c>
      <c r="T1867" t="s">
        <v>14</v>
      </c>
      <c r="U1867" t="s">
        <v>14</v>
      </c>
      <c r="V1867" t="s">
        <v>14</v>
      </c>
      <c r="W1867" t="s">
        <v>14</v>
      </c>
      <c r="X1867" t="s">
        <v>14</v>
      </c>
      <c r="Y1867" t="s">
        <v>14</v>
      </c>
      <c r="Z1867" t="s">
        <v>14</v>
      </c>
      <c r="AA1867" t="s">
        <v>17020</v>
      </c>
      <c r="AB1867" t="s">
        <v>25380</v>
      </c>
      <c r="AC1867" t="s">
        <v>2513</v>
      </c>
      <c r="AD1867" t="s">
        <v>2348</v>
      </c>
      <c r="AE1867" t="s">
        <v>3203</v>
      </c>
      <c r="AF1867" t="s">
        <v>1588</v>
      </c>
      <c r="AG1867" t="s">
        <v>14</v>
      </c>
      <c r="AH1867" t="s">
        <v>2209</v>
      </c>
      <c r="AI1867" t="s">
        <v>2515</v>
      </c>
      <c r="AJ1867" t="s">
        <v>1462</v>
      </c>
      <c r="AK1867" t="s">
        <v>2515</v>
      </c>
      <c r="AL1867" t="s">
        <v>1462</v>
      </c>
      <c r="AM1867" t="s">
        <v>2516</v>
      </c>
      <c r="AN1867" t="s">
        <v>1186</v>
      </c>
      <c r="AO1867" t="s">
        <v>334</v>
      </c>
      <c r="AP1867" t="s">
        <v>22119</v>
      </c>
      <c r="AQ1867" t="s">
        <v>14</v>
      </c>
      <c r="AR1867" t="s">
        <v>14</v>
      </c>
      <c r="AS1867" t="s">
        <v>14</v>
      </c>
      <c r="AT1867" t="s">
        <v>14</v>
      </c>
      <c r="AU1867" t="s">
        <v>2252</v>
      </c>
      <c r="AV1867" t="s">
        <v>16961</v>
      </c>
      <c r="AW1867" t="s">
        <v>16961</v>
      </c>
      <c r="AX1867" t="s">
        <v>16961</v>
      </c>
      <c r="AY1867" t="s">
        <v>17021</v>
      </c>
      <c r="AZ1867" t="s">
        <v>22242</v>
      </c>
      <c r="BA1867" t="s">
        <v>22074</v>
      </c>
      <c r="BB1867" t="s">
        <v>22089</v>
      </c>
      <c r="BC1867">
        <v>40000</v>
      </c>
      <c r="BD1867">
        <v>40000</v>
      </c>
      <c r="BE1867" t="s">
        <v>14</v>
      </c>
      <c r="BF1867" t="s">
        <v>14</v>
      </c>
      <c r="BG1867" t="s">
        <v>2214</v>
      </c>
      <c r="BH1867" t="s">
        <v>14</v>
      </c>
      <c r="BI1867" t="s">
        <v>22092</v>
      </c>
      <c r="BJ1867" t="s">
        <v>11850</v>
      </c>
      <c r="BK1867" t="s">
        <v>14</v>
      </c>
      <c r="BL1867" t="s">
        <v>22104</v>
      </c>
      <c r="BM1867" t="s">
        <v>22089</v>
      </c>
      <c r="BN1867" t="s">
        <v>17022</v>
      </c>
      <c r="BO1867" t="s">
        <v>14</v>
      </c>
      <c r="BP1867" t="s">
        <v>25380</v>
      </c>
      <c r="BQ1867" t="s">
        <v>2217</v>
      </c>
      <c r="BR1867" t="s">
        <v>2303</v>
      </c>
      <c r="BS1867" t="s">
        <v>2404</v>
      </c>
      <c r="BT1867" t="s">
        <v>14</v>
      </c>
      <c r="BU1867" t="s">
        <v>14</v>
      </c>
      <c r="BV1867" t="s">
        <v>14</v>
      </c>
      <c r="BW1867" t="s">
        <v>14</v>
      </c>
      <c r="BX1867" t="s">
        <v>14</v>
      </c>
      <c r="BY1867" t="s">
        <v>2220</v>
      </c>
      <c r="BZ1867" t="s">
        <v>25380</v>
      </c>
      <c r="CA1867" t="s">
        <v>16964</v>
      </c>
      <c r="CB1867" t="s">
        <v>14</v>
      </c>
      <c r="CC1867" t="s">
        <v>14</v>
      </c>
      <c r="CD1867" t="s">
        <v>14</v>
      </c>
      <c r="CE1867" t="s">
        <v>14</v>
      </c>
      <c r="CF1867" t="s">
        <v>17023</v>
      </c>
      <c r="CG1867" t="s">
        <v>722</v>
      </c>
      <c r="CH1867" t="s">
        <v>22075</v>
      </c>
      <c r="CJ1867" t="s">
        <v>252</v>
      </c>
      <c r="CK1867" t="s">
        <v>24</v>
      </c>
      <c r="CL1867" s="13"/>
      <c r="CM1867" s="4" t="str">
        <f>_xlfn.XLOOKUP($CG1867,tbl_area_24_07_2024[Nombre Área],tbl_area_24_07_2024[Estado],"Si no se encuentra",2,)</f>
        <v>Oaxaca</v>
      </c>
      <c r="CN1867" s="4" t="str">
        <f>_xlfn.XLOOKUP($CG1867,tbl_area_24_07_2024[Nombre Área],tbl_area_24_07_2024[Estructura],"Si no se encuentra",2,)</f>
        <v>Juntas Distritales</v>
      </c>
    </row>
    <row r="1868" spans="1:92" ht="20" x14ac:dyDescent="0.85">
      <c r="A1868" t="s">
        <v>22073</v>
      </c>
      <c r="B1868" t="s">
        <v>22074</v>
      </c>
      <c r="C1868" t="s">
        <v>22075</v>
      </c>
      <c r="D1868" t="s">
        <v>2199</v>
      </c>
      <c r="E1868" t="s">
        <v>2507</v>
      </c>
      <c r="F1868" t="s">
        <v>2201</v>
      </c>
      <c r="G1868" t="s">
        <v>17024</v>
      </c>
      <c r="H1868" t="s">
        <v>14</v>
      </c>
      <c r="I1868" t="s">
        <v>17025</v>
      </c>
      <c r="J1868" t="s">
        <v>17026</v>
      </c>
      <c r="K1868" t="s">
        <v>25381</v>
      </c>
      <c r="L1868" t="s">
        <v>14</v>
      </c>
      <c r="M1868" t="s">
        <v>14</v>
      </c>
      <c r="N1868" t="s">
        <v>17027</v>
      </c>
      <c r="O1868" t="s">
        <v>25381</v>
      </c>
      <c r="P1868" t="s">
        <v>14</v>
      </c>
      <c r="Q1868" t="s">
        <v>25381</v>
      </c>
      <c r="R1868" t="s">
        <v>25381</v>
      </c>
      <c r="S1868" t="s">
        <v>14</v>
      </c>
      <c r="T1868" t="s">
        <v>14</v>
      </c>
      <c r="U1868" t="s">
        <v>14</v>
      </c>
      <c r="V1868" t="s">
        <v>14</v>
      </c>
      <c r="W1868" t="s">
        <v>14</v>
      </c>
      <c r="X1868" t="s">
        <v>14</v>
      </c>
      <c r="Y1868" t="s">
        <v>14</v>
      </c>
      <c r="Z1868" t="s">
        <v>14</v>
      </c>
      <c r="AA1868" t="s">
        <v>17028</v>
      </c>
      <c r="AB1868" t="s">
        <v>25381</v>
      </c>
      <c r="AC1868" t="s">
        <v>17029</v>
      </c>
      <c r="AD1868" t="s">
        <v>2207</v>
      </c>
      <c r="AE1868" t="s">
        <v>5635</v>
      </c>
      <c r="AF1868" t="s">
        <v>1174</v>
      </c>
      <c r="AG1868" t="s">
        <v>14</v>
      </c>
      <c r="AH1868" t="s">
        <v>2209</v>
      </c>
      <c r="AI1868" t="s">
        <v>7453</v>
      </c>
      <c r="AJ1868" t="s">
        <v>1168</v>
      </c>
      <c r="AK1868" t="s">
        <v>7453</v>
      </c>
      <c r="AL1868" t="s">
        <v>23610</v>
      </c>
      <c r="AM1868" t="s">
        <v>7453</v>
      </c>
      <c r="AN1868" t="s">
        <v>1180</v>
      </c>
      <c r="AO1868" t="s">
        <v>159</v>
      </c>
      <c r="AP1868" t="s">
        <v>25382</v>
      </c>
      <c r="AQ1868" t="s">
        <v>14</v>
      </c>
      <c r="AR1868" t="s">
        <v>14</v>
      </c>
      <c r="AS1868" t="s">
        <v>14</v>
      </c>
      <c r="AT1868" t="s">
        <v>14</v>
      </c>
      <c r="AU1868" t="s">
        <v>2252</v>
      </c>
      <c r="AV1868" t="s">
        <v>8937</v>
      </c>
      <c r="AW1868" t="s">
        <v>8937</v>
      </c>
      <c r="AX1868" t="s">
        <v>8937</v>
      </c>
      <c r="AY1868" t="s">
        <v>12864</v>
      </c>
      <c r="AZ1868" t="s">
        <v>22162</v>
      </c>
      <c r="BA1868" t="s">
        <v>22162</v>
      </c>
      <c r="BB1868" t="s">
        <v>22172</v>
      </c>
      <c r="BC1868">
        <v>30325.37</v>
      </c>
      <c r="BD1868">
        <v>35177.43</v>
      </c>
      <c r="BE1868" t="s">
        <v>14</v>
      </c>
      <c r="BF1868" t="s">
        <v>14</v>
      </c>
      <c r="BG1868" t="s">
        <v>2214</v>
      </c>
      <c r="BH1868" t="s">
        <v>14</v>
      </c>
      <c r="BI1868" t="s">
        <v>22092</v>
      </c>
      <c r="BJ1868" t="s">
        <v>17030</v>
      </c>
      <c r="BK1868" t="s">
        <v>14</v>
      </c>
      <c r="BL1868" t="s">
        <v>22162</v>
      </c>
      <c r="BM1868" t="s">
        <v>22172</v>
      </c>
      <c r="BN1868" t="s">
        <v>17031</v>
      </c>
      <c r="BO1868" t="s">
        <v>14</v>
      </c>
      <c r="BP1868" t="s">
        <v>25381</v>
      </c>
      <c r="BQ1868" t="s">
        <v>2217</v>
      </c>
      <c r="BR1868" t="s">
        <v>2303</v>
      </c>
      <c r="BS1868" t="s">
        <v>2376</v>
      </c>
      <c r="BT1868" t="s">
        <v>14</v>
      </c>
      <c r="BU1868" t="s">
        <v>14</v>
      </c>
      <c r="BV1868" t="s">
        <v>14</v>
      </c>
      <c r="BW1868" t="s">
        <v>14</v>
      </c>
      <c r="BX1868" t="s">
        <v>6026</v>
      </c>
      <c r="BY1868" t="s">
        <v>2220</v>
      </c>
      <c r="BZ1868" t="s">
        <v>25381</v>
      </c>
      <c r="CA1868" t="s">
        <v>14</v>
      </c>
      <c r="CB1868" t="s">
        <v>14</v>
      </c>
      <c r="CC1868" t="s">
        <v>14</v>
      </c>
      <c r="CD1868" t="s">
        <v>14</v>
      </c>
      <c r="CE1868" t="s">
        <v>14</v>
      </c>
      <c r="CF1868" t="s">
        <v>17032</v>
      </c>
      <c r="CG1868" t="s">
        <v>730</v>
      </c>
      <c r="CH1868" t="s">
        <v>22075</v>
      </c>
      <c r="CJ1868" t="s">
        <v>159</v>
      </c>
      <c r="CK1868" t="s">
        <v>24</v>
      </c>
      <c r="CL1868" s="13"/>
      <c r="CM1868" s="4" t="str">
        <f>_xlfn.XLOOKUP($CG1868,tbl_area_24_07_2024[Nombre Área],tbl_area_24_07_2024[Estado],"Si no se encuentra",2,)</f>
        <v>México</v>
      </c>
      <c r="CN1868" s="4" t="str">
        <f>_xlfn.XLOOKUP($CG1868,tbl_area_24_07_2024[Nombre Área],tbl_area_24_07_2024[Estructura],"Si no se encuentra",2,)</f>
        <v>Juntas Distritales</v>
      </c>
    </row>
    <row r="1869" spans="1:92" ht="20" x14ac:dyDescent="0.85">
      <c r="A1869" t="s">
        <v>22073</v>
      </c>
      <c r="B1869" t="s">
        <v>22074</v>
      </c>
      <c r="C1869" t="s">
        <v>22075</v>
      </c>
      <c r="D1869" t="s">
        <v>2199</v>
      </c>
      <c r="E1869" t="s">
        <v>2507</v>
      </c>
      <c r="F1869" t="s">
        <v>2201</v>
      </c>
      <c r="G1869" t="s">
        <v>17033</v>
      </c>
      <c r="H1869" t="s">
        <v>14</v>
      </c>
      <c r="I1869" t="s">
        <v>17034</v>
      </c>
      <c r="J1869" t="s">
        <v>17035</v>
      </c>
      <c r="K1869" t="s">
        <v>25383</v>
      </c>
      <c r="L1869" t="s">
        <v>14</v>
      </c>
      <c r="M1869" t="s">
        <v>14</v>
      </c>
      <c r="N1869" t="s">
        <v>17036</v>
      </c>
      <c r="O1869" t="s">
        <v>25383</v>
      </c>
      <c r="P1869" t="s">
        <v>14</v>
      </c>
      <c r="Q1869" t="s">
        <v>25383</v>
      </c>
      <c r="R1869" t="s">
        <v>25383</v>
      </c>
      <c r="S1869" t="s">
        <v>14</v>
      </c>
      <c r="T1869" t="s">
        <v>14</v>
      </c>
      <c r="U1869" t="s">
        <v>14</v>
      </c>
      <c r="V1869" t="s">
        <v>14</v>
      </c>
      <c r="W1869" t="s">
        <v>14</v>
      </c>
      <c r="X1869" t="s">
        <v>14</v>
      </c>
      <c r="Y1869" t="s">
        <v>14</v>
      </c>
      <c r="Z1869" t="s">
        <v>14</v>
      </c>
      <c r="AA1869" t="s">
        <v>17037</v>
      </c>
      <c r="AB1869" t="s">
        <v>25383</v>
      </c>
      <c r="AC1869" t="s">
        <v>6459</v>
      </c>
      <c r="AD1869" t="s">
        <v>2207</v>
      </c>
      <c r="AE1869" t="s">
        <v>6460</v>
      </c>
      <c r="AF1869" t="s">
        <v>6461</v>
      </c>
      <c r="AG1869" t="s">
        <v>14</v>
      </c>
      <c r="AH1869" t="s">
        <v>2209</v>
      </c>
      <c r="AI1869" t="s">
        <v>17038</v>
      </c>
      <c r="AJ1869" t="s">
        <v>1168</v>
      </c>
      <c r="AK1869" t="s">
        <v>6403</v>
      </c>
      <c r="AL1869" t="s">
        <v>1518</v>
      </c>
      <c r="AM1869" t="s">
        <v>6403</v>
      </c>
      <c r="AN1869" t="s">
        <v>1180</v>
      </c>
      <c r="AO1869" t="s">
        <v>159</v>
      </c>
      <c r="AP1869" t="s">
        <v>23015</v>
      </c>
      <c r="AQ1869" t="s">
        <v>14</v>
      </c>
      <c r="AR1869" t="s">
        <v>14</v>
      </c>
      <c r="AS1869" t="s">
        <v>14</v>
      </c>
      <c r="AT1869" t="s">
        <v>14</v>
      </c>
      <c r="AU1869" t="s">
        <v>2252</v>
      </c>
      <c r="AV1869" t="s">
        <v>8937</v>
      </c>
      <c r="AW1869" t="s">
        <v>8937</v>
      </c>
      <c r="AX1869" t="s">
        <v>8937</v>
      </c>
      <c r="AY1869" t="s">
        <v>17039</v>
      </c>
      <c r="AZ1869" t="s">
        <v>22182</v>
      </c>
      <c r="BA1869" t="s">
        <v>22182</v>
      </c>
      <c r="BB1869" t="s">
        <v>22186</v>
      </c>
      <c r="BC1869">
        <v>26117.1</v>
      </c>
      <c r="BD1869">
        <v>32615.84</v>
      </c>
      <c r="BE1869" t="s">
        <v>14</v>
      </c>
      <c r="BF1869" t="s">
        <v>14</v>
      </c>
      <c r="BG1869" t="s">
        <v>2214</v>
      </c>
      <c r="BH1869" t="s">
        <v>14</v>
      </c>
      <c r="BI1869" t="s">
        <v>22092</v>
      </c>
      <c r="BJ1869" t="s">
        <v>17040</v>
      </c>
      <c r="BK1869" t="s">
        <v>14</v>
      </c>
      <c r="BL1869" t="s">
        <v>22182</v>
      </c>
      <c r="BM1869" t="s">
        <v>22186</v>
      </c>
      <c r="BN1869" t="s">
        <v>17041</v>
      </c>
      <c r="BO1869" t="s">
        <v>14</v>
      </c>
      <c r="BP1869" t="s">
        <v>25383</v>
      </c>
      <c r="BQ1869" t="s">
        <v>2217</v>
      </c>
      <c r="BR1869" t="s">
        <v>2303</v>
      </c>
      <c r="BS1869" t="s">
        <v>2376</v>
      </c>
      <c r="BT1869" t="s">
        <v>14</v>
      </c>
      <c r="BU1869" t="s">
        <v>14</v>
      </c>
      <c r="BV1869" t="s">
        <v>14</v>
      </c>
      <c r="BW1869" t="s">
        <v>14</v>
      </c>
      <c r="BX1869" t="s">
        <v>6026</v>
      </c>
      <c r="BY1869" t="s">
        <v>2220</v>
      </c>
      <c r="BZ1869" t="s">
        <v>25383</v>
      </c>
      <c r="CA1869" t="s">
        <v>14</v>
      </c>
      <c r="CB1869" t="s">
        <v>14</v>
      </c>
      <c r="CC1869" t="s">
        <v>14</v>
      </c>
      <c r="CD1869" t="s">
        <v>14</v>
      </c>
      <c r="CE1869" t="s">
        <v>14</v>
      </c>
      <c r="CF1869" t="s">
        <v>17042</v>
      </c>
      <c r="CG1869" t="s">
        <v>730</v>
      </c>
      <c r="CH1869" t="s">
        <v>22075</v>
      </c>
      <c r="CJ1869" t="s">
        <v>159</v>
      </c>
      <c r="CK1869" t="s">
        <v>24</v>
      </c>
      <c r="CL1869" s="13"/>
      <c r="CM1869" s="4" t="str">
        <f>_xlfn.XLOOKUP($CG1869,tbl_area_24_07_2024[Nombre Área],tbl_area_24_07_2024[Estado],"Si no se encuentra",2,)</f>
        <v>México</v>
      </c>
      <c r="CN1869" s="4" t="str">
        <f>_xlfn.XLOOKUP($CG1869,tbl_area_24_07_2024[Nombre Área],tbl_area_24_07_2024[Estructura],"Si no se encuentra",2,)</f>
        <v>Juntas Distritales</v>
      </c>
    </row>
    <row r="1870" spans="1:92" ht="20" x14ac:dyDescent="0.85">
      <c r="A1870" t="s">
        <v>22073</v>
      </c>
      <c r="B1870" t="s">
        <v>22074</v>
      </c>
      <c r="C1870" t="s">
        <v>22075</v>
      </c>
      <c r="D1870" t="s">
        <v>2199</v>
      </c>
      <c r="E1870" t="s">
        <v>2242</v>
      </c>
      <c r="F1870" t="s">
        <v>2201</v>
      </c>
      <c r="G1870" t="s">
        <v>17043</v>
      </c>
      <c r="H1870" t="s">
        <v>14</v>
      </c>
      <c r="I1870" t="s">
        <v>17044</v>
      </c>
      <c r="J1870" t="s">
        <v>17045</v>
      </c>
      <c r="K1870" t="s">
        <v>25384</v>
      </c>
      <c r="L1870" t="s">
        <v>14</v>
      </c>
      <c r="M1870" t="s">
        <v>14</v>
      </c>
      <c r="N1870" t="s">
        <v>17046</v>
      </c>
      <c r="O1870" t="s">
        <v>25384</v>
      </c>
      <c r="P1870" t="s">
        <v>14</v>
      </c>
      <c r="Q1870" t="s">
        <v>25384</v>
      </c>
      <c r="R1870" t="s">
        <v>25384</v>
      </c>
      <c r="S1870" t="s">
        <v>14</v>
      </c>
      <c r="T1870" t="s">
        <v>14</v>
      </c>
      <c r="U1870" t="s">
        <v>14</v>
      </c>
      <c r="V1870" t="s">
        <v>14</v>
      </c>
      <c r="W1870" t="s">
        <v>14</v>
      </c>
      <c r="X1870" t="s">
        <v>14</v>
      </c>
      <c r="Y1870" t="s">
        <v>14</v>
      </c>
      <c r="Z1870" t="s">
        <v>14</v>
      </c>
      <c r="AA1870" t="s">
        <v>17047</v>
      </c>
      <c r="AB1870" t="s">
        <v>25384</v>
      </c>
      <c r="AC1870" t="s">
        <v>17048</v>
      </c>
      <c r="AD1870" t="s">
        <v>2207</v>
      </c>
      <c r="AE1870" t="s">
        <v>1461</v>
      </c>
      <c r="AF1870" t="s">
        <v>17049</v>
      </c>
      <c r="AG1870" t="s">
        <v>14</v>
      </c>
      <c r="AH1870" t="s">
        <v>2209</v>
      </c>
      <c r="AI1870" t="s">
        <v>2287</v>
      </c>
      <c r="AJ1870" t="s">
        <v>1168</v>
      </c>
      <c r="AK1870" t="s">
        <v>1871</v>
      </c>
      <c r="AL1870" t="s">
        <v>1470</v>
      </c>
      <c r="AM1870" t="s">
        <v>1871</v>
      </c>
      <c r="AN1870" t="s">
        <v>1450</v>
      </c>
      <c r="AO1870" t="s">
        <v>447</v>
      </c>
      <c r="AP1870" t="s">
        <v>24352</v>
      </c>
      <c r="AQ1870" t="s">
        <v>14</v>
      </c>
      <c r="AR1870" t="s">
        <v>14</v>
      </c>
      <c r="AS1870" t="s">
        <v>14</v>
      </c>
      <c r="AT1870" t="s">
        <v>14</v>
      </c>
      <c r="AU1870" t="s">
        <v>2211</v>
      </c>
      <c r="AV1870" t="s">
        <v>17050</v>
      </c>
      <c r="AW1870" t="s">
        <v>17050</v>
      </c>
      <c r="AX1870" t="s">
        <v>17050</v>
      </c>
      <c r="AY1870" t="s">
        <v>1168</v>
      </c>
      <c r="AZ1870" t="s">
        <v>22242</v>
      </c>
      <c r="BA1870" t="s">
        <v>22074</v>
      </c>
      <c r="BB1870" t="s">
        <v>22075</v>
      </c>
      <c r="BC1870">
        <v>425431.02</v>
      </c>
      <c r="BD1870">
        <v>493499.98</v>
      </c>
      <c r="BE1870" t="s">
        <v>14</v>
      </c>
      <c r="BF1870" t="s">
        <v>14</v>
      </c>
      <c r="BG1870" t="s">
        <v>2214</v>
      </c>
      <c r="BH1870" t="s">
        <v>14</v>
      </c>
      <c r="BI1870" t="s">
        <v>2215</v>
      </c>
      <c r="BJ1870" t="s">
        <v>3082</v>
      </c>
      <c r="BK1870" t="s">
        <v>14</v>
      </c>
      <c r="BL1870" t="s">
        <v>22074</v>
      </c>
      <c r="BM1870" t="s">
        <v>22075</v>
      </c>
      <c r="BN1870" t="s">
        <v>17051</v>
      </c>
      <c r="BO1870" t="s">
        <v>14</v>
      </c>
      <c r="BP1870" t="s">
        <v>25384</v>
      </c>
      <c r="BQ1870" t="s">
        <v>2217</v>
      </c>
      <c r="BR1870" t="s">
        <v>2303</v>
      </c>
      <c r="BS1870" t="s">
        <v>2376</v>
      </c>
      <c r="BT1870" t="s">
        <v>14</v>
      </c>
      <c r="BU1870" t="s">
        <v>14</v>
      </c>
      <c r="BV1870" t="s">
        <v>14</v>
      </c>
      <c r="BW1870" t="s">
        <v>14</v>
      </c>
      <c r="BX1870" t="s">
        <v>14</v>
      </c>
      <c r="BY1870" t="s">
        <v>2220</v>
      </c>
      <c r="BZ1870" t="s">
        <v>25384</v>
      </c>
      <c r="CA1870" t="s">
        <v>4315</v>
      </c>
      <c r="CB1870" t="s">
        <v>14</v>
      </c>
      <c r="CC1870" t="s">
        <v>14</v>
      </c>
      <c r="CD1870" t="s">
        <v>14</v>
      </c>
      <c r="CE1870" t="s">
        <v>14</v>
      </c>
      <c r="CF1870" t="s">
        <v>17052</v>
      </c>
      <c r="CG1870" t="s">
        <v>1143</v>
      </c>
      <c r="CH1870" t="s">
        <v>22075</v>
      </c>
      <c r="CJ1870" t="s">
        <v>447</v>
      </c>
      <c r="CK1870" t="s">
        <v>24</v>
      </c>
      <c r="CL1870" s="13"/>
      <c r="CM1870" s="4" t="str">
        <f>_xlfn.XLOOKUP($CG1870,tbl_area_24_07_2024[Nombre Área],tbl_area_24_07_2024[Estado],"Si no se encuentra",2,)</f>
        <v>Yucatán</v>
      </c>
      <c r="CN1870" s="4" t="str">
        <f>_xlfn.XLOOKUP($CG1870,tbl_area_24_07_2024[Nombre Área],tbl_area_24_07_2024[Estructura],"Si no se encuentra",2,)</f>
        <v>Juntas Distritales</v>
      </c>
    </row>
    <row r="1871" spans="1:92" ht="20" x14ac:dyDescent="0.85">
      <c r="A1871" t="s">
        <v>22073</v>
      </c>
      <c r="B1871" t="s">
        <v>22074</v>
      </c>
      <c r="C1871" t="s">
        <v>22075</v>
      </c>
      <c r="D1871" t="s">
        <v>2199</v>
      </c>
      <c r="E1871" t="s">
        <v>2242</v>
      </c>
      <c r="F1871" t="s">
        <v>2201</v>
      </c>
      <c r="G1871" t="s">
        <v>17053</v>
      </c>
      <c r="H1871" t="s">
        <v>14</v>
      </c>
      <c r="I1871" t="s">
        <v>17054</v>
      </c>
      <c r="J1871" t="s">
        <v>17055</v>
      </c>
      <c r="K1871" t="s">
        <v>25385</v>
      </c>
      <c r="L1871" t="s">
        <v>14</v>
      </c>
      <c r="M1871" t="s">
        <v>14</v>
      </c>
      <c r="N1871" t="s">
        <v>17056</v>
      </c>
      <c r="O1871" t="s">
        <v>25385</v>
      </c>
      <c r="P1871" t="s">
        <v>14</v>
      </c>
      <c r="Q1871" t="s">
        <v>25385</v>
      </c>
      <c r="R1871" t="s">
        <v>25385</v>
      </c>
      <c r="S1871" t="s">
        <v>14</v>
      </c>
      <c r="T1871" t="s">
        <v>14</v>
      </c>
      <c r="U1871" t="s">
        <v>14</v>
      </c>
      <c r="V1871" t="s">
        <v>14</v>
      </c>
      <c r="W1871" t="s">
        <v>14</v>
      </c>
      <c r="X1871" t="s">
        <v>14</v>
      </c>
      <c r="Y1871" t="s">
        <v>14</v>
      </c>
      <c r="Z1871" t="s">
        <v>14</v>
      </c>
      <c r="AA1871" t="s">
        <v>17047</v>
      </c>
      <c r="AB1871" t="s">
        <v>25385</v>
      </c>
      <c r="AC1871" t="s">
        <v>17048</v>
      </c>
      <c r="AD1871" t="s">
        <v>2207</v>
      </c>
      <c r="AE1871" t="s">
        <v>1461</v>
      </c>
      <c r="AF1871" t="s">
        <v>17049</v>
      </c>
      <c r="AG1871" t="s">
        <v>14</v>
      </c>
      <c r="AH1871" t="s">
        <v>2209</v>
      </c>
      <c r="AI1871" t="s">
        <v>2287</v>
      </c>
      <c r="AJ1871" t="s">
        <v>1168</v>
      </c>
      <c r="AK1871" t="s">
        <v>1871</v>
      </c>
      <c r="AL1871" t="s">
        <v>1470</v>
      </c>
      <c r="AM1871" t="s">
        <v>1871</v>
      </c>
      <c r="AN1871" t="s">
        <v>1450</v>
      </c>
      <c r="AO1871" t="s">
        <v>447</v>
      </c>
      <c r="AP1871" t="s">
        <v>24352</v>
      </c>
      <c r="AQ1871" t="s">
        <v>14</v>
      </c>
      <c r="AR1871" t="s">
        <v>14</v>
      </c>
      <c r="AS1871" t="s">
        <v>14</v>
      </c>
      <c r="AT1871" t="s">
        <v>14</v>
      </c>
      <c r="AU1871" t="s">
        <v>2211</v>
      </c>
      <c r="AV1871" t="s">
        <v>17050</v>
      </c>
      <c r="AW1871" t="s">
        <v>17050</v>
      </c>
      <c r="AX1871" t="s">
        <v>17050</v>
      </c>
      <c r="AY1871" t="s">
        <v>1172</v>
      </c>
      <c r="AZ1871" t="s">
        <v>22242</v>
      </c>
      <c r="BA1871" t="s">
        <v>22074</v>
      </c>
      <c r="BB1871" t="s">
        <v>22075</v>
      </c>
      <c r="BC1871">
        <v>376292.88</v>
      </c>
      <c r="BD1871">
        <v>436499.74</v>
      </c>
      <c r="BE1871" t="s">
        <v>14</v>
      </c>
      <c r="BF1871" t="s">
        <v>14</v>
      </c>
      <c r="BG1871" t="s">
        <v>2214</v>
      </c>
      <c r="BH1871" t="s">
        <v>14</v>
      </c>
      <c r="BI1871" t="s">
        <v>2215</v>
      </c>
      <c r="BJ1871" t="s">
        <v>3122</v>
      </c>
      <c r="BK1871" t="s">
        <v>14</v>
      </c>
      <c r="BL1871" t="s">
        <v>22074</v>
      </c>
      <c r="BM1871" t="s">
        <v>22075</v>
      </c>
      <c r="BN1871" t="s">
        <v>17057</v>
      </c>
      <c r="BO1871" t="s">
        <v>14</v>
      </c>
      <c r="BP1871" t="s">
        <v>25385</v>
      </c>
      <c r="BQ1871" t="s">
        <v>2217</v>
      </c>
      <c r="BR1871" t="s">
        <v>2303</v>
      </c>
      <c r="BS1871" t="s">
        <v>2376</v>
      </c>
      <c r="BT1871" t="s">
        <v>14</v>
      </c>
      <c r="BU1871" t="s">
        <v>14</v>
      </c>
      <c r="BV1871" t="s">
        <v>14</v>
      </c>
      <c r="BW1871" t="s">
        <v>14</v>
      </c>
      <c r="BX1871" t="s">
        <v>14</v>
      </c>
      <c r="BY1871" t="s">
        <v>2220</v>
      </c>
      <c r="BZ1871" t="s">
        <v>25385</v>
      </c>
      <c r="CA1871" t="s">
        <v>4315</v>
      </c>
      <c r="CB1871" t="s">
        <v>14</v>
      </c>
      <c r="CC1871" t="s">
        <v>14</v>
      </c>
      <c r="CD1871" t="s">
        <v>14</v>
      </c>
      <c r="CE1871" t="s">
        <v>14</v>
      </c>
      <c r="CF1871" t="s">
        <v>17058</v>
      </c>
      <c r="CG1871" t="s">
        <v>1143</v>
      </c>
      <c r="CH1871" t="s">
        <v>22075</v>
      </c>
      <c r="CJ1871" t="s">
        <v>447</v>
      </c>
      <c r="CK1871" t="s">
        <v>24</v>
      </c>
      <c r="CL1871" s="13"/>
      <c r="CM1871" s="4" t="str">
        <f>_xlfn.XLOOKUP($CG1871,tbl_area_24_07_2024[Nombre Área],tbl_area_24_07_2024[Estado],"Si no se encuentra",2,)</f>
        <v>Yucatán</v>
      </c>
      <c r="CN1871" s="4" t="str">
        <f>_xlfn.XLOOKUP($CG1871,tbl_area_24_07_2024[Nombre Área],tbl_area_24_07_2024[Estructura],"Si no se encuentra",2,)</f>
        <v>Juntas Distritales</v>
      </c>
    </row>
    <row r="1872" spans="1:92" ht="20" x14ac:dyDescent="0.85">
      <c r="A1872" t="s">
        <v>22073</v>
      </c>
      <c r="B1872" t="s">
        <v>22074</v>
      </c>
      <c r="C1872" t="s">
        <v>22075</v>
      </c>
      <c r="D1872" t="s">
        <v>2199</v>
      </c>
      <c r="E1872" t="s">
        <v>2200</v>
      </c>
      <c r="F1872" t="s">
        <v>2201</v>
      </c>
      <c r="G1872" t="s">
        <v>17059</v>
      </c>
      <c r="H1872" t="s">
        <v>14</v>
      </c>
      <c r="I1872" t="s">
        <v>17060</v>
      </c>
      <c r="J1872" t="s">
        <v>17061</v>
      </c>
      <c r="K1872" t="s">
        <v>25386</v>
      </c>
      <c r="L1872" t="s">
        <v>14</v>
      </c>
      <c r="M1872" t="s">
        <v>14</v>
      </c>
      <c r="N1872" t="s">
        <v>17062</v>
      </c>
      <c r="O1872" t="s">
        <v>25386</v>
      </c>
      <c r="P1872" t="s">
        <v>14</v>
      </c>
      <c r="Q1872" t="s">
        <v>25386</v>
      </c>
      <c r="R1872" t="s">
        <v>25386</v>
      </c>
      <c r="S1872" t="s">
        <v>14</v>
      </c>
      <c r="T1872" t="s">
        <v>14</v>
      </c>
      <c r="U1872" t="s">
        <v>14</v>
      </c>
      <c r="V1872" t="s">
        <v>14</v>
      </c>
      <c r="W1872" t="s">
        <v>17063</v>
      </c>
      <c r="X1872" t="s">
        <v>2085</v>
      </c>
      <c r="Y1872" t="s">
        <v>90</v>
      </c>
      <c r="Z1872" t="s">
        <v>12</v>
      </c>
      <c r="AA1872" t="s">
        <v>14</v>
      </c>
      <c r="AB1872" t="s">
        <v>25386</v>
      </c>
      <c r="AC1872" t="s">
        <v>17064</v>
      </c>
      <c r="AD1872" t="s">
        <v>2207</v>
      </c>
      <c r="AE1872" t="s">
        <v>1440</v>
      </c>
      <c r="AF1872" t="s">
        <v>2970</v>
      </c>
      <c r="AG1872" t="s">
        <v>14</v>
      </c>
      <c r="AH1872" t="s">
        <v>2337</v>
      </c>
      <c r="AI1872" t="s">
        <v>17065</v>
      </c>
      <c r="AJ1872" t="s">
        <v>1168</v>
      </c>
      <c r="AK1872" t="s">
        <v>1871</v>
      </c>
      <c r="AL1872" t="s">
        <v>1470</v>
      </c>
      <c r="AM1872" t="s">
        <v>1871</v>
      </c>
      <c r="AN1872" t="s">
        <v>1450</v>
      </c>
      <c r="AO1872" t="s">
        <v>447</v>
      </c>
      <c r="AP1872" t="s">
        <v>25387</v>
      </c>
      <c r="AQ1872" t="s">
        <v>14</v>
      </c>
      <c r="AR1872" t="s">
        <v>14</v>
      </c>
      <c r="AS1872" t="s">
        <v>14</v>
      </c>
      <c r="AT1872" t="s">
        <v>14</v>
      </c>
      <c r="AU1872" t="s">
        <v>2211</v>
      </c>
      <c r="AV1872" t="s">
        <v>17050</v>
      </c>
      <c r="AW1872" t="s">
        <v>17050</v>
      </c>
      <c r="AX1872" t="s">
        <v>17050</v>
      </c>
      <c r="AY1872" t="s">
        <v>1173</v>
      </c>
      <c r="AZ1872" t="s">
        <v>22376</v>
      </c>
      <c r="BA1872" t="s">
        <v>22074</v>
      </c>
      <c r="BB1872" t="s">
        <v>22089</v>
      </c>
      <c r="BC1872">
        <v>718014.24</v>
      </c>
      <c r="BD1872">
        <v>832896.52</v>
      </c>
      <c r="BE1872" t="s">
        <v>14</v>
      </c>
      <c r="BF1872" t="s">
        <v>14</v>
      </c>
      <c r="BG1872" t="s">
        <v>2214</v>
      </c>
      <c r="BH1872" t="s">
        <v>14</v>
      </c>
      <c r="BI1872" t="s">
        <v>2215</v>
      </c>
      <c r="BJ1872" t="s">
        <v>17066</v>
      </c>
      <c r="BK1872" t="s">
        <v>14</v>
      </c>
      <c r="BL1872" t="s">
        <v>22074</v>
      </c>
      <c r="BM1872" t="s">
        <v>22089</v>
      </c>
      <c r="BN1872" t="s">
        <v>17067</v>
      </c>
      <c r="BO1872" t="s">
        <v>14</v>
      </c>
      <c r="BP1872" t="s">
        <v>25386</v>
      </c>
      <c r="BQ1872" t="s">
        <v>2217</v>
      </c>
      <c r="BR1872" t="s">
        <v>2303</v>
      </c>
      <c r="BS1872" t="s">
        <v>2376</v>
      </c>
      <c r="BT1872" t="s">
        <v>14</v>
      </c>
      <c r="BU1872" t="s">
        <v>14</v>
      </c>
      <c r="BV1872" t="s">
        <v>14</v>
      </c>
      <c r="BW1872" t="s">
        <v>14</v>
      </c>
      <c r="BX1872" t="s">
        <v>14</v>
      </c>
      <c r="BY1872" t="s">
        <v>2220</v>
      </c>
      <c r="BZ1872" t="s">
        <v>25386</v>
      </c>
      <c r="CA1872" t="s">
        <v>4315</v>
      </c>
      <c r="CB1872" t="s">
        <v>14</v>
      </c>
      <c r="CC1872" t="s">
        <v>14</v>
      </c>
      <c r="CD1872" t="s">
        <v>14</v>
      </c>
      <c r="CE1872" t="s">
        <v>14</v>
      </c>
      <c r="CF1872" t="s">
        <v>17068</v>
      </c>
      <c r="CG1872" t="s">
        <v>1143</v>
      </c>
      <c r="CH1872" t="s">
        <v>22075</v>
      </c>
      <c r="CJ1872" t="s">
        <v>447</v>
      </c>
      <c r="CK1872" t="s">
        <v>24</v>
      </c>
      <c r="CL1872" s="13"/>
      <c r="CM1872" s="4" t="str">
        <f>_xlfn.XLOOKUP($CG1872,tbl_area_24_07_2024[Nombre Área],tbl_area_24_07_2024[Estado],"Si no se encuentra",2,)</f>
        <v>Yucatán</v>
      </c>
      <c r="CN1872" s="4" t="str">
        <f>_xlfn.XLOOKUP($CG1872,tbl_area_24_07_2024[Nombre Área],tbl_area_24_07_2024[Estructura],"Si no se encuentra",2,)</f>
        <v>Juntas Distritales</v>
      </c>
    </row>
    <row r="1873" spans="1:92" ht="20" x14ac:dyDescent="0.85">
      <c r="A1873" t="s">
        <v>22073</v>
      </c>
      <c r="B1873" t="s">
        <v>22074</v>
      </c>
      <c r="C1873" t="s">
        <v>22075</v>
      </c>
      <c r="D1873" t="s">
        <v>2199</v>
      </c>
      <c r="E1873" t="s">
        <v>2200</v>
      </c>
      <c r="F1873" t="s">
        <v>2201</v>
      </c>
      <c r="G1873" t="s">
        <v>17069</v>
      </c>
      <c r="H1873" t="s">
        <v>14</v>
      </c>
      <c r="I1873" t="s">
        <v>17070</v>
      </c>
      <c r="J1873" t="s">
        <v>17071</v>
      </c>
      <c r="K1873" t="s">
        <v>25388</v>
      </c>
      <c r="L1873" t="s">
        <v>14</v>
      </c>
      <c r="M1873" t="s">
        <v>14</v>
      </c>
      <c r="N1873" t="s">
        <v>17062</v>
      </c>
      <c r="O1873" t="s">
        <v>25388</v>
      </c>
      <c r="P1873" t="s">
        <v>14</v>
      </c>
      <c r="Q1873" t="s">
        <v>25388</v>
      </c>
      <c r="R1873" t="s">
        <v>25388</v>
      </c>
      <c r="S1873" t="s">
        <v>14</v>
      </c>
      <c r="T1873" t="s">
        <v>14</v>
      </c>
      <c r="U1873" t="s">
        <v>14</v>
      </c>
      <c r="V1873" t="s">
        <v>14</v>
      </c>
      <c r="W1873" t="s">
        <v>1356</v>
      </c>
      <c r="X1873" t="s">
        <v>1910</v>
      </c>
      <c r="Y1873" t="s">
        <v>1717</v>
      </c>
      <c r="Z1873" t="s">
        <v>18</v>
      </c>
      <c r="AA1873" t="s">
        <v>14</v>
      </c>
      <c r="AB1873" t="s">
        <v>25388</v>
      </c>
      <c r="AC1873" t="s">
        <v>17072</v>
      </c>
      <c r="AD1873" t="s">
        <v>2207</v>
      </c>
      <c r="AE1873" t="s">
        <v>1434</v>
      </c>
      <c r="AF1873" t="s">
        <v>1583</v>
      </c>
      <c r="AG1873" t="s">
        <v>14</v>
      </c>
      <c r="AH1873" t="s">
        <v>2209</v>
      </c>
      <c r="AI1873" t="s">
        <v>17073</v>
      </c>
      <c r="AJ1873" t="s">
        <v>1168</v>
      </c>
      <c r="AK1873" t="s">
        <v>1871</v>
      </c>
      <c r="AL1873" t="s">
        <v>1470</v>
      </c>
      <c r="AM1873" t="s">
        <v>1871</v>
      </c>
      <c r="AN1873" t="s">
        <v>1450</v>
      </c>
      <c r="AO1873" t="s">
        <v>447</v>
      </c>
      <c r="AP1873" t="s">
        <v>25389</v>
      </c>
      <c r="AQ1873" t="s">
        <v>14</v>
      </c>
      <c r="AR1873" t="s">
        <v>14</v>
      </c>
      <c r="AS1873" t="s">
        <v>14</v>
      </c>
      <c r="AT1873" t="s">
        <v>14</v>
      </c>
      <c r="AU1873" t="s">
        <v>2211</v>
      </c>
      <c r="AV1873" t="s">
        <v>17050</v>
      </c>
      <c r="AW1873" t="s">
        <v>17050</v>
      </c>
      <c r="AX1873" t="s">
        <v>17050</v>
      </c>
      <c r="AY1873" t="s">
        <v>1174</v>
      </c>
      <c r="AZ1873" t="s">
        <v>22376</v>
      </c>
      <c r="BA1873" t="s">
        <v>22074</v>
      </c>
      <c r="BB1873" t="s">
        <v>22089</v>
      </c>
      <c r="BC1873">
        <v>444424.08</v>
      </c>
      <c r="BD1873">
        <v>515531.93</v>
      </c>
      <c r="BE1873" t="s">
        <v>14</v>
      </c>
      <c r="BF1873" t="s">
        <v>14</v>
      </c>
      <c r="BG1873" t="s">
        <v>2214</v>
      </c>
      <c r="BH1873" t="s">
        <v>14</v>
      </c>
      <c r="BI1873" t="s">
        <v>2215</v>
      </c>
      <c r="BJ1873" t="s">
        <v>17066</v>
      </c>
      <c r="BK1873" t="s">
        <v>14</v>
      </c>
      <c r="BL1873" t="s">
        <v>22074</v>
      </c>
      <c r="BM1873" t="s">
        <v>22089</v>
      </c>
      <c r="BN1873" t="s">
        <v>17074</v>
      </c>
      <c r="BO1873" t="s">
        <v>14</v>
      </c>
      <c r="BP1873" t="s">
        <v>25388</v>
      </c>
      <c r="BQ1873" t="s">
        <v>2217</v>
      </c>
      <c r="BR1873" t="s">
        <v>2303</v>
      </c>
      <c r="BS1873" t="s">
        <v>2376</v>
      </c>
      <c r="BT1873" t="s">
        <v>14</v>
      </c>
      <c r="BU1873" t="s">
        <v>14</v>
      </c>
      <c r="BV1873" t="s">
        <v>14</v>
      </c>
      <c r="BW1873" t="s">
        <v>14</v>
      </c>
      <c r="BX1873" t="s">
        <v>14</v>
      </c>
      <c r="BY1873" t="s">
        <v>2220</v>
      </c>
      <c r="BZ1873" t="s">
        <v>25388</v>
      </c>
      <c r="CA1873" t="s">
        <v>4315</v>
      </c>
      <c r="CB1873" t="s">
        <v>14</v>
      </c>
      <c r="CC1873" t="s">
        <v>14</v>
      </c>
      <c r="CD1873" t="s">
        <v>14</v>
      </c>
      <c r="CE1873" t="s">
        <v>14</v>
      </c>
      <c r="CF1873" t="s">
        <v>17075</v>
      </c>
      <c r="CG1873" t="s">
        <v>1143</v>
      </c>
      <c r="CH1873" t="s">
        <v>22075</v>
      </c>
      <c r="CJ1873" t="s">
        <v>447</v>
      </c>
      <c r="CK1873" t="s">
        <v>24</v>
      </c>
      <c r="CL1873" s="13"/>
      <c r="CM1873" s="4" t="str">
        <f>_xlfn.XLOOKUP($CG1873,tbl_area_24_07_2024[Nombre Área],tbl_area_24_07_2024[Estado],"Si no se encuentra",2,)</f>
        <v>Yucatán</v>
      </c>
      <c r="CN1873" s="4" t="str">
        <f>_xlfn.XLOOKUP($CG1873,tbl_area_24_07_2024[Nombre Área],tbl_area_24_07_2024[Estructura],"Si no se encuentra",2,)</f>
        <v>Juntas Distritales</v>
      </c>
    </row>
    <row r="1874" spans="1:92" ht="20" x14ac:dyDescent="0.85">
      <c r="A1874" t="s">
        <v>22073</v>
      </c>
      <c r="B1874" t="s">
        <v>22074</v>
      </c>
      <c r="C1874" t="s">
        <v>22075</v>
      </c>
      <c r="D1874" t="s">
        <v>2199</v>
      </c>
      <c r="E1874" t="s">
        <v>2200</v>
      </c>
      <c r="F1874" t="s">
        <v>2201</v>
      </c>
      <c r="G1874" t="s">
        <v>17076</v>
      </c>
      <c r="H1874" t="s">
        <v>14</v>
      </c>
      <c r="I1874" t="s">
        <v>17077</v>
      </c>
      <c r="J1874" t="s">
        <v>17078</v>
      </c>
      <c r="K1874" t="s">
        <v>25390</v>
      </c>
      <c r="L1874" t="s">
        <v>14</v>
      </c>
      <c r="M1874" t="s">
        <v>14</v>
      </c>
      <c r="N1874" t="s">
        <v>17079</v>
      </c>
      <c r="O1874" t="s">
        <v>25390</v>
      </c>
      <c r="P1874" t="s">
        <v>14</v>
      </c>
      <c r="Q1874" t="s">
        <v>25390</v>
      </c>
      <c r="R1874" t="s">
        <v>25390</v>
      </c>
      <c r="S1874" t="s">
        <v>14</v>
      </c>
      <c r="T1874" t="s">
        <v>14</v>
      </c>
      <c r="U1874" t="s">
        <v>14</v>
      </c>
      <c r="V1874" t="s">
        <v>14</v>
      </c>
      <c r="W1874" t="s">
        <v>14</v>
      </c>
      <c r="X1874" t="s">
        <v>14</v>
      </c>
      <c r="Y1874" t="s">
        <v>14</v>
      </c>
      <c r="Z1874" t="s">
        <v>14</v>
      </c>
      <c r="AA1874" t="s">
        <v>17080</v>
      </c>
      <c r="AB1874" t="s">
        <v>25390</v>
      </c>
      <c r="AC1874" t="s">
        <v>17081</v>
      </c>
      <c r="AD1874" t="s">
        <v>2207</v>
      </c>
      <c r="AE1874" t="s">
        <v>1471</v>
      </c>
      <c r="AF1874" t="s">
        <v>6742</v>
      </c>
      <c r="AG1874" t="s">
        <v>14</v>
      </c>
      <c r="AH1874" t="s">
        <v>2209</v>
      </c>
      <c r="AI1874" t="s">
        <v>2287</v>
      </c>
      <c r="AJ1874" t="s">
        <v>1168</v>
      </c>
      <c r="AK1874" t="s">
        <v>1871</v>
      </c>
      <c r="AL1874" t="s">
        <v>1470</v>
      </c>
      <c r="AM1874" t="s">
        <v>1871</v>
      </c>
      <c r="AN1874" t="s">
        <v>1450</v>
      </c>
      <c r="AO1874" t="s">
        <v>447</v>
      </c>
      <c r="AP1874" t="s">
        <v>24352</v>
      </c>
      <c r="AQ1874" t="s">
        <v>14</v>
      </c>
      <c r="AR1874" t="s">
        <v>14</v>
      </c>
      <c r="AS1874" t="s">
        <v>14</v>
      </c>
      <c r="AT1874" t="s">
        <v>14</v>
      </c>
      <c r="AU1874" t="s">
        <v>2211</v>
      </c>
      <c r="AV1874" t="s">
        <v>17050</v>
      </c>
      <c r="AW1874" t="s">
        <v>17050</v>
      </c>
      <c r="AX1874" t="s">
        <v>17050</v>
      </c>
      <c r="AY1874" t="s">
        <v>1432</v>
      </c>
      <c r="AZ1874" t="s">
        <v>25391</v>
      </c>
      <c r="BA1874" t="s">
        <v>22471</v>
      </c>
      <c r="BB1874" t="s">
        <v>23617</v>
      </c>
      <c r="BC1874">
        <v>2324952</v>
      </c>
      <c r="BD1874">
        <v>395241.84</v>
      </c>
      <c r="BE1874" t="s">
        <v>14</v>
      </c>
      <c r="BF1874" t="s">
        <v>14</v>
      </c>
      <c r="BG1874" t="s">
        <v>2214</v>
      </c>
      <c r="BH1874" t="s">
        <v>14</v>
      </c>
      <c r="BI1874" t="s">
        <v>2215</v>
      </c>
      <c r="BJ1874" t="s">
        <v>17066</v>
      </c>
      <c r="BK1874" t="s">
        <v>14</v>
      </c>
      <c r="BL1874" t="s">
        <v>22471</v>
      </c>
      <c r="BM1874" t="s">
        <v>23617</v>
      </c>
      <c r="BN1874" t="s">
        <v>17082</v>
      </c>
      <c r="BO1874" t="s">
        <v>14</v>
      </c>
      <c r="BP1874" t="s">
        <v>25390</v>
      </c>
      <c r="BQ1874" t="s">
        <v>2217</v>
      </c>
      <c r="BR1874" t="s">
        <v>2303</v>
      </c>
      <c r="BS1874" t="s">
        <v>2376</v>
      </c>
      <c r="BT1874" t="s">
        <v>14</v>
      </c>
      <c r="BU1874" t="s">
        <v>14</v>
      </c>
      <c r="BV1874" t="s">
        <v>14</v>
      </c>
      <c r="BW1874" t="s">
        <v>14</v>
      </c>
      <c r="BX1874" t="s">
        <v>14</v>
      </c>
      <c r="BY1874" t="s">
        <v>2220</v>
      </c>
      <c r="BZ1874" t="s">
        <v>25390</v>
      </c>
      <c r="CA1874" t="s">
        <v>4315</v>
      </c>
      <c r="CB1874" t="s">
        <v>14</v>
      </c>
      <c r="CC1874" t="s">
        <v>14</v>
      </c>
      <c r="CD1874" t="s">
        <v>14</v>
      </c>
      <c r="CE1874" t="s">
        <v>14</v>
      </c>
      <c r="CF1874" t="s">
        <v>17083</v>
      </c>
      <c r="CG1874" t="s">
        <v>1143</v>
      </c>
      <c r="CH1874" t="s">
        <v>22075</v>
      </c>
      <c r="CJ1874" t="s">
        <v>447</v>
      </c>
      <c r="CK1874" t="s">
        <v>24</v>
      </c>
      <c r="CL1874" s="13"/>
      <c r="CM1874" s="4" t="str">
        <f>_xlfn.XLOOKUP($CG1874,tbl_area_24_07_2024[Nombre Área],tbl_area_24_07_2024[Estado],"Si no se encuentra",2,)</f>
        <v>Yucatán</v>
      </c>
      <c r="CN1874" s="4" t="str">
        <f>_xlfn.XLOOKUP($CG1874,tbl_area_24_07_2024[Nombre Área],tbl_area_24_07_2024[Estructura],"Si no se encuentra",2,)</f>
        <v>Juntas Distritales</v>
      </c>
    </row>
    <row r="1875" spans="1:92" ht="20" x14ac:dyDescent="0.85">
      <c r="A1875" t="s">
        <v>22073</v>
      </c>
      <c r="B1875" t="s">
        <v>22074</v>
      </c>
      <c r="C1875" t="s">
        <v>22075</v>
      </c>
      <c r="D1875" t="s">
        <v>2199</v>
      </c>
      <c r="E1875" t="s">
        <v>2200</v>
      </c>
      <c r="F1875" t="s">
        <v>2201</v>
      </c>
      <c r="G1875" t="s">
        <v>17084</v>
      </c>
      <c r="H1875" t="s">
        <v>14</v>
      </c>
      <c r="I1875" t="s">
        <v>17085</v>
      </c>
      <c r="J1875" t="s">
        <v>17086</v>
      </c>
      <c r="K1875" t="s">
        <v>25392</v>
      </c>
      <c r="L1875" t="s">
        <v>14</v>
      </c>
      <c r="M1875" t="s">
        <v>14</v>
      </c>
      <c r="N1875" t="s">
        <v>17087</v>
      </c>
      <c r="O1875" t="s">
        <v>25392</v>
      </c>
      <c r="P1875" t="s">
        <v>14</v>
      </c>
      <c r="Q1875" t="s">
        <v>25392</v>
      </c>
      <c r="R1875" t="s">
        <v>25392</v>
      </c>
      <c r="S1875" t="s">
        <v>14</v>
      </c>
      <c r="T1875" t="s">
        <v>14</v>
      </c>
      <c r="U1875" t="s">
        <v>14</v>
      </c>
      <c r="V1875" t="s">
        <v>14</v>
      </c>
      <c r="W1875" t="s">
        <v>14</v>
      </c>
      <c r="X1875" t="s">
        <v>14</v>
      </c>
      <c r="Y1875" t="s">
        <v>14</v>
      </c>
      <c r="Z1875" t="s">
        <v>14</v>
      </c>
      <c r="AA1875" t="s">
        <v>17088</v>
      </c>
      <c r="AB1875" t="s">
        <v>25392</v>
      </c>
      <c r="AC1875" t="s">
        <v>17089</v>
      </c>
      <c r="AD1875" t="s">
        <v>2207</v>
      </c>
      <c r="AE1875" t="s">
        <v>1481</v>
      </c>
      <c r="AF1875" t="s">
        <v>6324</v>
      </c>
      <c r="AG1875" t="s">
        <v>14</v>
      </c>
      <c r="AH1875" t="s">
        <v>2209</v>
      </c>
      <c r="AI1875" t="s">
        <v>2287</v>
      </c>
      <c r="AJ1875" t="s">
        <v>1168</v>
      </c>
      <c r="AK1875" t="s">
        <v>1871</v>
      </c>
      <c r="AL1875" t="s">
        <v>1470</v>
      </c>
      <c r="AM1875" t="s">
        <v>1871</v>
      </c>
      <c r="AN1875" t="s">
        <v>1450</v>
      </c>
      <c r="AO1875" t="s">
        <v>447</v>
      </c>
      <c r="AP1875" t="s">
        <v>24352</v>
      </c>
      <c r="AQ1875" t="s">
        <v>14</v>
      </c>
      <c r="AR1875" t="s">
        <v>14</v>
      </c>
      <c r="AS1875" t="s">
        <v>14</v>
      </c>
      <c r="AT1875" t="s">
        <v>14</v>
      </c>
      <c r="AU1875" t="s">
        <v>2211</v>
      </c>
      <c r="AV1875" t="s">
        <v>17050</v>
      </c>
      <c r="AW1875" t="s">
        <v>17050</v>
      </c>
      <c r="AX1875" t="s">
        <v>17050</v>
      </c>
      <c r="AY1875" t="s">
        <v>1206</v>
      </c>
      <c r="AZ1875" t="s">
        <v>22376</v>
      </c>
      <c r="BA1875" t="s">
        <v>22074</v>
      </c>
      <c r="BB1875" t="s">
        <v>22089</v>
      </c>
      <c r="BC1875">
        <v>247382.04</v>
      </c>
      <c r="BD1875">
        <v>286963.17</v>
      </c>
      <c r="BE1875" t="s">
        <v>14</v>
      </c>
      <c r="BF1875" t="s">
        <v>14</v>
      </c>
      <c r="BG1875" t="s">
        <v>2214</v>
      </c>
      <c r="BH1875" t="s">
        <v>14</v>
      </c>
      <c r="BI1875" t="s">
        <v>2215</v>
      </c>
      <c r="BJ1875" t="s">
        <v>17066</v>
      </c>
      <c r="BK1875" t="s">
        <v>14</v>
      </c>
      <c r="BL1875" t="s">
        <v>22074</v>
      </c>
      <c r="BM1875" t="s">
        <v>22089</v>
      </c>
      <c r="BN1875" t="s">
        <v>17090</v>
      </c>
      <c r="BO1875" t="s">
        <v>14</v>
      </c>
      <c r="BP1875" t="s">
        <v>25392</v>
      </c>
      <c r="BQ1875" t="s">
        <v>2217</v>
      </c>
      <c r="BR1875" t="s">
        <v>2303</v>
      </c>
      <c r="BS1875" t="s">
        <v>2376</v>
      </c>
      <c r="BT1875" t="s">
        <v>14</v>
      </c>
      <c r="BU1875" t="s">
        <v>14</v>
      </c>
      <c r="BV1875" t="s">
        <v>14</v>
      </c>
      <c r="BW1875" t="s">
        <v>14</v>
      </c>
      <c r="BX1875" t="s">
        <v>14</v>
      </c>
      <c r="BY1875" t="s">
        <v>2220</v>
      </c>
      <c r="BZ1875" t="s">
        <v>25392</v>
      </c>
      <c r="CA1875" t="s">
        <v>4315</v>
      </c>
      <c r="CB1875" t="s">
        <v>14</v>
      </c>
      <c r="CC1875" t="s">
        <v>14</v>
      </c>
      <c r="CD1875" t="s">
        <v>14</v>
      </c>
      <c r="CE1875" t="s">
        <v>14</v>
      </c>
      <c r="CF1875" t="s">
        <v>17091</v>
      </c>
      <c r="CG1875" t="s">
        <v>1143</v>
      </c>
      <c r="CH1875" t="s">
        <v>22075</v>
      </c>
      <c r="CJ1875" t="s">
        <v>447</v>
      </c>
      <c r="CK1875" t="s">
        <v>24</v>
      </c>
      <c r="CL1875" s="13"/>
      <c r="CM1875" s="4" t="str">
        <f>_xlfn.XLOOKUP($CG1875,tbl_area_24_07_2024[Nombre Área],tbl_area_24_07_2024[Estado],"Si no se encuentra",2,)</f>
        <v>Yucatán</v>
      </c>
      <c r="CN1875" s="4" t="str">
        <f>_xlfn.XLOOKUP($CG1875,tbl_area_24_07_2024[Nombre Área],tbl_area_24_07_2024[Estructura],"Si no se encuentra",2,)</f>
        <v>Juntas Distritales</v>
      </c>
    </row>
    <row r="1876" spans="1:92" ht="20" x14ac:dyDescent="0.85">
      <c r="A1876" t="s">
        <v>22073</v>
      </c>
      <c r="B1876" t="s">
        <v>22074</v>
      </c>
      <c r="C1876" t="s">
        <v>22075</v>
      </c>
      <c r="D1876" t="s">
        <v>2199</v>
      </c>
      <c r="E1876" t="s">
        <v>2200</v>
      </c>
      <c r="F1876" t="s">
        <v>2201</v>
      </c>
      <c r="G1876" t="s">
        <v>17092</v>
      </c>
      <c r="H1876" t="s">
        <v>14</v>
      </c>
      <c r="I1876" t="s">
        <v>17093</v>
      </c>
      <c r="J1876" t="s">
        <v>17094</v>
      </c>
      <c r="K1876" t="s">
        <v>25393</v>
      </c>
      <c r="L1876" t="s">
        <v>14</v>
      </c>
      <c r="M1876" t="s">
        <v>14</v>
      </c>
      <c r="N1876" t="s">
        <v>17095</v>
      </c>
      <c r="O1876" t="s">
        <v>25393</v>
      </c>
      <c r="P1876" t="s">
        <v>14</v>
      </c>
      <c r="Q1876" t="s">
        <v>25393</v>
      </c>
      <c r="R1876" t="s">
        <v>25393</v>
      </c>
      <c r="S1876" t="s">
        <v>14</v>
      </c>
      <c r="T1876" t="s">
        <v>14</v>
      </c>
      <c r="U1876" t="s">
        <v>14</v>
      </c>
      <c r="V1876" t="s">
        <v>14</v>
      </c>
      <c r="W1876" t="s">
        <v>17096</v>
      </c>
      <c r="X1876" t="s">
        <v>77</v>
      </c>
      <c r="Y1876" t="s">
        <v>95</v>
      </c>
      <c r="Z1876" t="s">
        <v>18</v>
      </c>
      <c r="AA1876" t="s">
        <v>14</v>
      </c>
      <c r="AB1876" t="s">
        <v>25393</v>
      </c>
      <c r="AC1876" t="s">
        <v>17097</v>
      </c>
      <c r="AD1876" t="s">
        <v>2207</v>
      </c>
      <c r="AE1876" t="s">
        <v>1509</v>
      </c>
      <c r="AF1876" t="s">
        <v>9418</v>
      </c>
      <c r="AG1876" t="s">
        <v>14</v>
      </c>
      <c r="AH1876" t="s">
        <v>2209</v>
      </c>
      <c r="AI1876" t="s">
        <v>12461</v>
      </c>
      <c r="AJ1876" t="s">
        <v>1168</v>
      </c>
      <c r="AK1876" t="s">
        <v>1871</v>
      </c>
      <c r="AL1876" t="s">
        <v>1470</v>
      </c>
      <c r="AM1876" t="s">
        <v>1871</v>
      </c>
      <c r="AN1876" t="s">
        <v>1450</v>
      </c>
      <c r="AO1876" t="s">
        <v>447</v>
      </c>
      <c r="AP1876" t="s">
        <v>24370</v>
      </c>
      <c r="AQ1876" t="s">
        <v>14</v>
      </c>
      <c r="AR1876" t="s">
        <v>14</v>
      </c>
      <c r="AS1876" t="s">
        <v>14</v>
      </c>
      <c r="AT1876" t="s">
        <v>14</v>
      </c>
      <c r="AU1876" t="s">
        <v>2211</v>
      </c>
      <c r="AV1876" t="s">
        <v>17050</v>
      </c>
      <c r="AW1876" t="s">
        <v>17050</v>
      </c>
      <c r="AX1876" t="s">
        <v>17050</v>
      </c>
      <c r="AY1876" t="s">
        <v>1433</v>
      </c>
      <c r="AZ1876" t="s">
        <v>22376</v>
      </c>
      <c r="BA1876" t="s">
        <v>22130</v>
      </c>
      <c r="BB1876" t="s">
        <v>22075</v>
      </c>
      <c r="BC1876">
        <v>7807.9</v>
      </c>
      <c r="BD1876">
        <v>9057.16</v>
      </c>
      <c r="BE1876" t="s">
        <v>14</v>
      </c>
      <c r="BF1876" t="s">
        <v>14</v>
      </c>
      <c r="BG1876" t="s">
        <v>2214</v>
      </c>
      <c r="BH1876" t="s">
        <v>14</v>
      </c>
      <c r="BI1876" t="s">
        <v>2215</v>
      </c>
      <c r="BJ1876" t="s">
        <v>17098</v>
      </c>
      <c r="BK1876" t="s">
        <v>14</v>
      </c>
      <c r="BL1876" t="s">
        <v>22130</v>
      </c>
      <c r="BM1876" t="s">
        <v>22075</v>
      </c>
      <c r="BN1876" t="s">
        <v>17099</v>
      </c>
      <c r="BO1876" t="s">
        <v>14</v>
      </c>
      <c r="BP1876" t="s">
        <v>25393</v>
      </c>
      <c r="BQ1876" t="s">
        <v>2217</v>
      </c>
      <c r="BR1876" t="s">
        <v>2303</v>
      </c>
      <c r="BS1876" t="s">
        <v>2376</v>
      </c>
      <c r="BT1876" t="s">
        <v>14</v>
      </c>
      <c r="BU1876" t="s">
        <v>14</v>
      </c>
      <c r="BV1876" t="s">
        <v>14</v>
      </c>
      <c r="BW1876" t="s">
        <v>14</v>
      </c>
      <c r="BX1876" t="s">
        <v>14</v>
      </c>
      <c r="BY1876" t="s">
        <v>2220</v>
      </c>
      <c r="BZ1876" t="s">
        <v>25393</v>
      </c>
      <c r="CA1876" t="s">
        <v>4315</v>
      </c>
      <c r="CB1876" t="s">
        <v>14</v>
      </c>
      <c r="CC1876" t="s">
        <v>14</v>
      </c>
      <c r="CD1876" t="s">
        <v>14</v>
      </c>
      <c r="CE1876" t="s">
        <v>14</v>
      </c>
      <c r="CF1876" t="s">
        <v>17100</v>
      </c>
      <c r="CG1876" t="s">
        <v>1143</v>
      </c>
      <c r="CH1876" t="s">
        <v>22075</v>
      </c>
      <c r="CJ1876" t="s">
        <v>447</v>
      </c>
      <c r="CK1876" t="s">
        <v>24</v>
      </c>
      <c r="CL1876" s="13"/>
      <c r="CM1876" s="4" t="str">
        <f>_xlfn.XLOOKUP($CG1876,tbl_area_24_07_2024[Nombre Área],tbl_area_24_07_2024[Estado],"Si no se encuentra",2,)</f>
        <v>Yucatán</v>
      </c>
      <c r="CN1876" s="4" t="str">
        <f>_xlfn.XLOOKUP($CG1876,tbl_area_24_07_2024[Nombre Área],tbl_area_24_07_2024[Estructura],"Si no se encuentra",2,)</f>
        <v>Juntas Distritales</v>
      </c>
    </row>
    <row r="1877" spans="1:92" ht="20" x14ac:dyDescent="0.85">
      <c r="A1877" t="s">
        <v>22073</v>
      </c>
      <c r="B1877" t="s">
        <v>22074</v>
      </c>
      <c r="C1877" t="s">
        <v>22075</v>
      </c>
      <c r="D1877" t="s">
        <v>2199</v>
      </c>
      <c r="E1877" t="s">
        <v>2200</v>
      </c>
      <c r="F1877" t="s">
        <v>2201</v>
      </c>
      <c r="G1877" t="s">
        <v>17101</v>
      </c>
      <c r="H1877" t="s">
        <v>14</v>
      </c>
      <c r="I1877" t="s">
        <v>4632</v>
      </c>
      <c r="J1877" t="s">
        <v>17102</v>
      </c>
      <c r="K1877" t="s">
        <v>25394</v>
      </c>
      <c r="L1877" t="s">
        <v>14</v>
      </c>
      <c r="M1877" t="s">
        <v>14</v>
      </c>
      <c r="N1877" t="s">
        <v>17103</v>
      </c>
      <c r="O1877" t="s">
        <v>25394</v>
      </c>
      <c r="P1877" t="s">
        <v>14</v>
      </c>
      <c r="Q1877" t="s">
        <v>25394</v>
      </c>
      <c r="R1877" t="s">
        <v>25394</v>
      </c>
      <c r="S1877" t="s">
        <v>14</v>
      </c>
      <c r="T1877" t="s">
        <v>14</v>
      </c>
      <c r="U1877" t="s">
        <v>14</v>
      </c>
      <c r="V1877" t="s">
        <v>14</v>
      </c>
      <c r="W1877" t="s">
        <v>1648</v>
      </c>
      <c r="X1877" t="s">
        <v>91</v>
      </c>
      <c r="Y1877" t="s">
        <v>1226</v>
      </c>
      <c r="Z1877" t="s">
        <v>12</v>
      </c>
      <c r="AA1877" t="s">
        <v>14</v>
      </c>
      <c r="AB1877" t="s">
        <v>25394</v>
      </c>
      <c r="AC1877" t="s">
        <v>17104</v>
      </c>
      <c r="AD1877" t="s">
        <v>2207</v>
      </c>
      <c r="AE1877" t="s">
        <v>17105</v>
      </c>
      <c r="AF1877" t="s">
        <v>1479</v>
      </c>
      <c r="AG1877" t="s">
        <v>14</v>
      </c>
      <c r="AH1877" t="s">
        <v>2209</v>
      </c>
      <c r="AI1877" t="s">
        <v>17106</v>
      </c>
      <c r="AJ1877" t="s">
        <v>22596</v>
      </c>
      <c r="AK1877" t="s">
        <v>3366</v>
      </c>
      <c r="AL1877" t="s">
        <v>22251</v>
      </c>
      <c r="AM1877" t="s">
        <v>3366</v>
      </c>
      <c r="AN1877" t="s">
        <v>22248</v>
      </c>
      <c r="AO1877" t="s">
        <v>34</v>
      </c>
      <c r="AP1877" t="s">
        <v>25395</v>
      </c>
      <c r="AQ1877" t="s">
        <v>14</v>
      </c>
      <c r="AR1877" t="s">
        <v>14</v>
      </c>
      <c r="AS1877" t="s">
        <v>14</v>
      </c>
      <c r="AT1877" t="s">
        <v>14</v>
      </c>
      <c r="AU1877" t="s">
        <v>2211</v>
      </c>
      <c r="AV1877" t="s">
        <v>1915</v>
      </c>
      <c r="AW1877" t="s">
        <v>1915</v>
      </c>
      <c r="AX1877" t="s">
        <v>1915</v>
      </c>
      <c r="AY1877" t="s">
        <v>17107</v>
      </c>
      <c r="AZ1877" t="s">
        <v>22074</v>
      </c>
      <c r="BA1877" t="s">
        <v>22074</v>
      </c>
      <c r="BB1877" t="s">
        <v>22089</v>
      </c>
      <c r="BC1877">
        <v>448800</v>
      </c>
      <c r="BD1877">
        <v>520608</v>
      </c>
      <c r="BE1877" t="s">
        <v>14</v>
      </c>
      <c r="BF1877" t="s">
        <v>14</v>
      </c>
      <c r="BG1877" t="s">
        <v>2214</v>
      </c>
      <c r="BH1877" t="s">
        <v>14</v>
      </c>
      <c r="BI1877" t="s">
        <v>22092</v>
      </c>
      <c r="BJ1877" t="s">
        <v>17103</v>
      </c>
      <c r="BK1877" t="s">
        <v>14</v>
      </c>
      <c r="BL1877" t="s">
        <v>22074</v>
      </c>
      <c r="BM1877" t="s">
        <v>23619</v>
      </c>
      <c r="BN1877" t="s">
        <v>17108</v>
      </c>
      <c r="BO1877" t="s">
        <v>14</v>
      </c>
      <c r="BP1877" t="s">
        <v>25394</v>
      </c>
      <c r="BQ1877" t="s">
        <v>2217</v>
      </c>
      <c r="BR1877" t="s">
        <v>2303</v>
      </c>
      <c r="BS1877" t="s">
        <v>2376</v>
      </c>
      <c r="BT1877" t="s">
        <v>14</v>
      </c>
      <c r="BU1877" t="s">
        <v>14</v>
      </c>
      <c r="BV1877" t="s">
        <v>14</v>
      </c>
      <c r="BW1877" t="s">
        <v>14</v>
      </c>
      <c r="BX1877" t="s">
        <v>14</v>
      </c>
      <c r="BY1877" t="s">
        <v>2220</v>
      </c>
      <c r="BZ1877" t="s">
        <v>25394</v>
      </c>
      <c r="CA1877" t="s">
        <v>17109</v>
      </c>
      <c r="CB1877" t="s">
        <v>14</v>
      </c>
      <c r="CC1877" t="s">
        <v>14</v>
      </c>
      <c r="CD1877" t="s">
        <v>14</v>
      </c>
      <c r="CE1877" t="s">
        <v>14</v>
      </c>
      <c r="CF1877" t="s">
        <v>17110</v>
      </c>
      <c r="CG1877" t="s">
        <v>128</v>
      </c>
      <c r="CH1877" t="s">
        <v>22075</v>
      </c>
      <c r="CJ1877" t="s">
        <v>34</v>
      </c>
      <c r="CK1877" t="s">
        <v>24</v>
      </c>
      <c r="CL1877" s="13"/>
      <c r="CM1877" s="4" t="str">
        <f>_xlfn.XLOOKUP($CG1877,tbl_area_24_07_2024[Nombre Área],tbl_area_24_07_2024[Estado],"Si no se encuentra",2,)</f>
        <v>Chiapas</v>
      </c>
      <c r="CN1877" s="4" t="str">
        <f>_xlfn.XLOOKUP($CG1877,tbl_area_24_07_2024[Nombre Área],tbl_area_24_07_2024[Estructura],"Si no se encuentra",2,)</f>
        <v>Juntas Distritales</v>
      </c>
    </row>
    <row r="1878" spans="1:92" ht="20" x14ac:dyDescent="0.85">
      <c r="A1878" t="s">
        <v>22073</v>
      </c>
      <c r="B1878" t="s">
        <v>22074</v>
      </c>
      <c r="C1878" t="s">
        <v>22075</v>
      </c>
      <c r="D1878" t="s">
        <v>2199</v>
      </c>
      <c r="E1878" t="s">
        <v>2507</v>
      </c>
      <c r="F1878" t="s">
        <v>2201</v>
      </c>
      <c r="G1878" t="s">
        <v>17111</v>
      </c>
      <c r="H1878" t="s">
        <v>14</v>
      </c>
      <c r="I1878" t="s">
        <v>4632</v>
      </c>
      <c r="J1878" t="s">
        <v>17112</v>
      </c>
      <c r="K1878" t="s">
        <v>25396</v>
      </c>
      <c r="L1878" t="s">
        <v>14</v>
      </c>
      <c r="M1878" t="s">
        <v>14</v>
      </c>
      <c r="N1878" t="s">
        <v>17113</v>
      </c>
      <c r="O1878" t="s">
        <v>25396</v>
      </c>
      <c r="P1878" t="s">
        <v>14</v>
      </c>
      <c r="Q1878" t="s">
        <v>25396</v>
      </c>
      <c r="R1878" t="s">
        <v>25396</v>
      </c>
      <c r="S1878" t="s">
        <v>14</v>
      </c>
      <c r="T1878" t="s">
        <v>14</v>
      </c>
      <c r="U1878" t="s">
        <v>14</v>
      </c>
      <c r="V1878" t="s">
        <v>14</v>
      </c>
      <c r="W1878" t="s">
        <v>14</v>
      </c>
      <c r="X1878" t="s">
        <v>14</v>
      </c>
      <c r="Y1878" t="s">
        <v>14</v>
      </c>
      <c r="Z1878" t="s">
        <v>14</v>
      </c>
      <c r="AA1878" t="s">
        <v>17114</v>
      </c>
      <c r="AB1878" t="s">
        <v>25396</v>
      </c>
      <c r="AC1878" t="s">
        <v>2347</v>
      </c>
      <c r="AD1878" t="s">
        <v>2207</v>
      </c>
      <c r="AE1878" t="s">
        <v>17115</v>
      </c>
      <c r="AF1878" t="s">
        <v>2350</v>
      </c>
      <c r="AG1878" t="s">
        <v>14</v>
      </c>
      <c r="AH1878" t="s">
        <v>2209</v>
      </c>
      <c r="AI1878" t="s">
        <v>243</v>
      </c>
      <c r="AJ1878" t="s">
        <v>22596</v>
      </c>
      <c r="AK1878" t="s">
        <v>17116</v>
      </c>
      <c r="AL1878" t="s">
        <v>23814</v>
      </c>
      <c r="AM1878" t="s">
        <v>17117</v>
      </c>
      <c r="AN1878" t="s">
        <v>22118</v>
      </c>
      <c r="AO1878" t="s">
        <v>334</v>
      </c>
      <c r="AP1878" t="s">
        <v>22096</v>
      </c>
      <c r="AQ1878" t="s">
        <v>14</v>
      </c>
      <c r="AR1878" t="s">
        <v>14</v>
      </c>
      <c r="AS1878" t="s">
        <v>14</v>
      </c>
      <c r="AT1878" t="s">
        <v>14</v>
      </c>
      <c r="AU1878" t="s">
        <v>3317</v>
      </c>
      <c r="AV1878" t="s">
        <v>1915</v>
      </c>
      <c r="AW1878" t="s">
        <v>1915</v>
      </c>
      <c r="AX1878" t="s">
        <v>1915</v>
      </c>
      <c r="AY1878" t="s">
        <v>17118</v>
      </c>
      <c r="AZ1878" t="s">
        <v>22074</v>
      </c>
      <c r="BA1878" t="s">
        <v>22074</v>
      </c>
      <c r="BB1878" t="s">
        <v>22089</v>
      </c>
      <c r="BC1878">
        <v>7000</v>
      </c>
      <c r="BD1878">
        <v>7158.34</v>
      </c>
      <c r="BE1878" t="s">
        <v>24117</v>
      </c>
      <c r="BF1878" t="s">
        <v>25397</v>
      </c>
      <c r="BG1878" t="s">
        <v>2214</v>
      </c>
      <c r="BH1878" t="s">
        <v>14</v>
      </c>
      <c r="BI1878" t="s">
        <v>22092</v>
      </c>
      <c r="BJ1878" t="s">
        <v>17113</v>
      </c>
      <c r="BK1878" t="s">
        <v>14</v>
      </c>
      <c r="BL1878" t="s">
        <v>22074</v>
      </c>
      <c r="BM1878" t="s">
        <v>23619</v>
      </c>
      <c r="BN1878" t="s">
        <v>17119</v>
      </c>
      <c r="BO1878" t="s">
        <v>14</v>
      </c>
      <c r="BP1878" t="s">
        <v>25396</v>
      </c>
      <c r="BQ1878" t="s">
        <v>2217</v>
      </c>
      <c r="BR1878" t="s">
        <v>2303</v>
      </c>
      <c r="BS1878" t="s">
        <v>2376</v>
      </c>
      <c r="BT1878" t="s">
        <v>14</v>
      </c>
      <c r="BU1878" t="s">
        <v>14</v>
      </c>
      <c r="BV1878" t="s">
        <v>14</v>
      </c>
      <c r="BW1878" t="s">
        <v>14</v>
      </c>
      <c r="BX1878" t="s">
        <v>14</v>
      </c>
      <c r="BY1878" t="s">
        <v>2220</v>
      </c>
      <c r="BZ1878" t="s">
        <v>25396</v>
      </c>
      <c r="CA1878" t="s">
        <v>17109</v>
      </c>
      <c r="CB1878" t="s">
        <v>14</v>
      </c>
      <c r="CC1878" t="s">
        <v>14</v>
      </c>
      <c r="CD1878" t="s">
        <v>14</v>
      </c>
      <c r="CE1878" t="s">
        <v>14</v>
      </c>
      <c r="CF1878" t="s">
        <v>17120</v>
      </c>
      <c r="CG1878" t="s">
        <v>128</v>
      </c>
      <c r="CH1878" t="s">
        <v>22075</v>
      </c>
      <c r="CJ1878" t="s">
        <v>34</v>
      </c>
      <c r="CK1878" t="s">
        <v>24</v>
      </c>
      <c r="CL1878" s="13"/>
      <c r="CM1878" s="4" t="str">
        <f>_xlfn.XLOOKUP($CG1878,tbl_area_24_07_2024[Nombre Área],tbl_area_24_07_2024[Estado],"Si no se encuentra",2,)</f>
        <v>Chiapas</v>
      </c>
      <c r="CN1878" s="4" t="str">
        <f>_xlfn.XLOOKUP($CG1878,tbl_area_24_07_2024[Nombre Área],tbl_area_24_07_2024[Estructura],"Si no se encuentra",2,)</f>
        <v>Juntas Distritales</v>
      </c>
    </row>
    <row r="1879" spans="1:92" ht="20" x14ac:dyDescent="0.85">
      <c r="A1879" t="s">
        <v>22073</v>
      </c>
      <c r="B1879" t="s">
        <v>22074</v>
      </c>
      <c r="C1879" t="s">
        <v>22075</v>
      </c>
      <c r="D1879" t="s">
        <v>2199</v>
      </c>
      <c r="E1879" t="s">
        <v>2242</v>
      </c>
      <c r="F1879" t="s">
        <v>2201</v>
      </c>
      <c r="G1879" t="s">
        <v>17121</v>
      </c>
      <c r="H1879" t="s">
        <v>14</v>
      </c>
      <c r="I1879" t="s">
        <v>4632</v>
      </c>
      <c r="J1879" t="s">
        <v>17122</v>
      </c>
      <c r="K1879" t="s">
        <v>25398</v>
      </c>
      <c r="L1879" t="s">
        <v>14</v>
      </c>
      <c r="M1879" t="s">
        <v>14</v>
      </c>
      <c r="N1879" t="s">
        <v>17123</v>
      </c>
      <c r="O1879" t="s">
        <v>25398</v>
      </c>
      <c r="P1879" t="s">
        <v>14</v>
      </c>
      <c r="Q1879" t="s">
        <v>25398</v>
      </c>
      <c r="R1879" t="s">
        <v>25398</v>
      </c>
      <c r="S1879" t="s">
        <v>14</v>
      </c>
      <c r="T1879" t="s">
        <v>14</v>
      </c>
      <c r="U1879" t="s">
        <v>14</v>
      </c>
      <c r="V1879" t="s">
        <v>14</v>
      </c>
      <c r="W1879" t="s">
        <v>54</v>
      </c>
      <c r="X1879" t="s">
        <v>39</v>
      </c>
      <c r="Y1879" t="s">
        <v>192</v>
      </c>
      <c r="Z1879" t="s">
        <v>18</v>
      </c>
      <c r="AA1879" t="s">
        <v>14</v>
      </c>
      <c r="AB1879" t="s">
        <v>25398</v>
      </c>
      <c r="AC1879" t="s">
        <v>17124</v>
      </c>
      <c r="AD1879" t="s">
        <v>2207</v>
      </c>
      <c r="AE1879" t="s">
        <v>17125</v>
      </c>
      <c r="AF1879" t="s">
        <v>6561</v>
      </c>
      <c r="AG1879" t="s">
        <v>14</v>
      </c>
      <c r="AH1879" t="s">
        <v>2337</v>
      </c>
      <c r="AI1879" t="s">
        <v>6432</v>
      </c>
      <c r="AJ1879" t="s">
        <v>22596</v>
      </c>
      <c r="AK1879" t="s">
        <v>3338</v>
      </c>
      <c r="AL1879" t="s">
        <v>1512</v>
      </c>
      <c r="AM1879" t="s">
        <v>3338</v>
      </c>
      <c r="AN1879" t="s">
        <v>22248</v>
      </c>
      <c r="AO1879" t="s">
        <v>34</v>
      </c>
      <c r="AP1879" t="s">
        <v>22268</v>
      </c>
      <c r="AQ1879" t="s">
        <v>14</v>
      </c>
      <c r="AR1879" t="s">
        <v>14</v>
      </c>
      <c r="AS1879" t="s">
        <v>14</v>
      </c>
      <c r="AT1879" t="s">
        <v>14</v>
      </c>
      <c r="AU1879" t="s">
        <v>3317</v>
      </c>
      <c r="AV1879" t="s">
        <v>1915</v>
      </c>
      <c r="AW1879" t="s">
        <v>1915</v>
      </c>
      <c r="AX1879" t="s">
        <v>1915</v>
      </c>
      <c r="AY1879" t="s">
        <v>17126</v>
      </c>
      <c r="AZ1879" t="s">
        <v>22074</v>
      </c>
      <c r="BA1879" t="s">
        <v>22074</v>
      </c>
      <c r="BB1879" t="s">
        <v>22089</v>
      </c>
      <c r="BC1879">
        <v>222720</v>
      </c>
      <c r="BD1879">
        <v>258355.20000000001</v>
      </c>
      <c r="BE1879" t="s">
        <v>14</v>
      </c>
      <c r="BF1879" t="s">
        <v>14</v>
      </c>
      <c r="BG1879" t="s">
        <v>2214</v>
      </c>
      <c r="BH1879" t="s">
        <v>14</v>
      </c>
      <c r="BI1879" t="s">
        <v>22092</v>
      </c>
      <c r="BJ1879" t="s">
        <v>17123</v>
      </c>
      <c r="BK1879" t="s">
        <v>14</v>
      </c>
      <c r="BL1879" t="s">
        <v>22074</v>
      </c>
      <c r="BM1879" t="s">
        <v>23619</v>
      </c>
      <c r="BN1879" t="s">
        <v>17127</v>
      </c>
      <c r="BO1879" t="s">
        <v>14</v>
      </c>
      <c r="BP1879" t="s">
        <v>25398</v>
      </c>
      <c r="BQ1879" t="s">
        <v>2217</v>
      </c>
      <c r="BR1879" t="s">
        <v>2303</v>
      </c>
      <c r="BS1879" t="s">
        <v>2376</v>
      </c>
      <c r="BT1879" t="s">
        <v>14</v>
      </c>
      <c r="BU1879" t="s">
        <v>14</v>
      </c>
      <c r="BV1879" t="s">
        <v>14</v>
      </c>
      <c r="BW1879" t="s">
        <v>14</v>
      </c>
      <c r="BX1879" t="s">
        <v>14</v>
      </c>
      <c r="BY1879" t="s">
        <v>2220</v>
      </c>
      <c r="BZ1879" t="s">
        <v>25398</v>
      </c>
      <c r="CA1879" t="s">
        <v>17109</v>
      </c>
      <c r="CB1879" t="s">
        <v>14</v>
      </c>
      <c r="CC1879" t="s">
        <v>14</v>
      </c>
      <c r="CD1879" t="s">
        <v>14</v>
      </c>
      <c r="CE1879" t="s">
        <v>14</v>
      </c>
      <c r="CF1879" t="s">
        <v>17128</v>
      </c>
      <c r="CG1879" t="s">
        <v>128</v>
      </c>
      <c r="CH1879" t="s">
        <v>22075</v>
      </c>
      <c r="CJ1879" t="s">
        <v>34</v>
      </c>
      <c r="CK1879" t="s">
        <v>24</v>
      </c>
      <c r="CL1879" s="13"/>
      <c r="CM1879" s="4" t="str">
        <f>_xlfn.XLOOKUP($CG1879,tbl_area_24_07_2024[Nombre Área],tbl_area_24_07_2024[Estado],"Si no se encuentra",2,)</f>
        <v>Chiapas</v>
      </c>
      <c r="CN1879" s="4" t="str">
        <f>_xlfn.XLOOKUP($CG1879,tbl_area_24_07_2024[Nombre Área],tbl_area_24_07_2024[Estructura],"Si no se encuentra",2,)</f>
        <v>Juntas Distritales</v>
      </c>
    </row>
    <row r="1880" spans="1:92" ht="20" x14ac:dyDescent="0.85">
      <c r="A1880" t="s">
        <v>22073</v>
      </c>
      <c r="B1880" t="s">
        <v>22074</v>
      </c>
      <c r="C1880" t="s">
        <v>22075</v>
      </c>
      <c r="D1880" t="s">
        <v>2199</v>
      </c>
      <c r="E1880" t="s">
        <v>2242</v>
      </c>
      <c r="F1880" t="s">
        <v>2201</v>
      </c>
      <c r="G1880" t="s">
        <v>17129</v>
      </c>
      <c r="H1880" t="s">
        <v>14</v>
      </c>
      <c r="I1880" t="s">
        <v>4632</v>
      </c>
      <c r="J1880" t="s">
        <v>17130</v>
      </c>
      <c r="K1880" t="s">
        <v>25399</v>
      </c>
      <c r="L1880" t="s">
        <v>14</v>
      </c>
      <c r="M1880" t="s">
        <v>14</v>
      </c>
      <c r="N1880" t="s">
        <v>17131</v>
      </c>
      <c r="O1880" t="s">
        <v>25399</v>
      </c>
      <c r="P1880" t="s">
        <v>14</v>
      </c>
      <c r="Q1880" t="s">
        <v>25399</v>
      </c>
      <c r="R1880" t="s">
        <v>25399</v>
      </c>
      <c r="S1880" t="s">
        <v>14</v>
      </c>
      <c r="T1880" t="s">
        <v>14</v>
      </c>
      <c r="U1880" t="s">
        <v>14</v>
      </c>
      <c r="V1880" t="s">
        <v>14</v>
      </c>
      <c r="W1880" t="s">
        <v>54</v>
      </c>
      <c r="X1880" t="s">
        <v>39</v>
      </c>
      <c r="Y1880" t="s">
        <v>192</v>
      </c>
      <c r="Z1880" t="s">
        <v>18</v>
      </c>
      <c r="AA1880" t="s">
        <v>14</v>
      </c>
      <c r="AB1880" t="s">
        <v>25399</v>
      </c>
      <c r="AC1880" t="s">
        <v>17124</v>
      </c>
      <c r="AD1880" t="s">
        <v>2207</v>
      </c>
      <c r="AE1880" t="s">
        <v>17125</v>
      </c>
      <c r="AF1880" t="s">
        <v>6561</v>
      </c>
      <c r="AG1880" t="s">
        <v>14</v>
      </c>
      <c r="AH1880" t="s">
        <v>2337</v>
      </c>
      <c r="AI1880" t="s">
        <v>6432</v>
      </c>
      <c r="AJ1880" t="s">
        <v>22596</v>
      </c>
      <c r="AK1880" t="s">
        <v>3338</v>
      </c>
      <c r="AL1880" t="s">
        <v>1512</v>
      </c>
      <c r="AM1880" t="s">
        <v>3338</v>
      </c>
      <c r="AN1880" t="s">
        <v>22248</v>
      </c>
      <c r="AO1880" t="s">
        <v>34</v>
      </c>
      <c r="AP1880" t="s">
        <v>22268</v>
      </c>
      <c r="AQ1880" t="s">
        <v>14</v>
      </c>
      <c r="AR1880" t="s">
        <v>14</v>
      </c>
      <c r="AS1880" t="s">
        <v>14</v>
      </c>
      <c r="AT1880" t="s">
        <v>14</v>
      </c>
      <c r="AU1880" t="s">
        <v>3317</v>
      </c>
      <c r="AV1880" t="s">
        <v>1915</v>
      </c>
      <c r="AW1880" t="s">
        <v>1915</v>
      </c>
      <c r="AX1880" t="s">
        <v>1915</v>
      </c>
      <c r="AY1880" t="s">
        <v>17132</v>
      </c>
      <c r="AZ1880" t="s">
        <v>22074</v>
      </c>
      <c r="BA1880" t="s">
        <v>22074</v>
      </c>
      <c r="BB1880" t="s">
        <v>22089</v>
      </c>
      <c r="BC1880">
        <v>111360</v>
      </c>
      <c r="BD1880">
        <v>129177.60000000001</v>
      </c>
      <c r="BE1880" t="s">
        <v>14</v>
      </c>
      <c r="BF1880" t="s">
        <v>14</v>
      </c>
      <c r="BG1880" t="s">
        <v>2214</v>
      </c>
      <c r="BH1880" t="s">
        <v>14</v>
      </c>
      <c r="BI1880" t="s">
        <v>22092</v>
      </c>
      <c r="BJ1880" t="s">
        <v>17131</v>
      </c>
      <c r="BK1880" t="s">
        <v>14</v>
      </c>
      <c r="BL1880" t="s">
        <v>22074</v>
      </c>
      <c r="BM1880" t="s">
        <v>23619</v>
      </c>
      <c r="BN1880" t="s">
        <v>17133</v>
      </c>
      <c r="BO1880" t="s">
        <v>14</v>
      </c>
      <c r="BP1880" t="s">
        <v>25399</v>
      </c>
      <c r="BQ1880" t="s">
        <v>2217</v>
      </c>
      <c r="BR1880" t="s">
        <v>2303</v>
      </c>
      <c r="BS1880" t="s">
        <v>2376</v>
      </c>
      <c r="BT1880" t="s">
        <v>14</v>
      </c>
      <c r="BU1880" t="s">
        <v>14</v>
      </c>
      <c r="BV1880" t="s">
        <v>14</v>
      </c>
      <c r="BW1880" t="s">
        <v>14</v>
      </c>
      <c r="BX1880" t="s">
        <v>14</v>
      </c>
      <c r="BY1880" t="s">
        <v>2220</v>
      </c>
      <c r="BZ1880" t="s">
        <v>25399</v>
      </c>
      <c r="CA1880" t="s">
        <v>17109</v>
      </c>
      <c r="CB1880" t="s">
        <v>14</v>
      </c>
      <c r="CC1880" t="s">
        <v>14</v>
      </c>
      <c r="CD1880" t="s">
        <v>14</v>
      </c>
      <c r="CE1880" t="s">
        <v>14</v>
      </c>
      <c r="CF1880" t="s">
        <v>17134</v>
      </c>
      <c r="CG1880" t="s">
        <v>128</v>
      </c>
      <c r="CH1880" t="s">
        <v>22075</v>
      </c>
      <c r="CJ1880" t="s">
        <v>34</v>
      </c>
      <c r="CK1880" t="s">
        <v>24</v>
      </c>
      <c r="CL1880" s="13"/>
      <c r="CM1880" s="4" t="str">
        <f>_xlfn.XLOOKUP($CG1880,tbl_area_24_07_2024[Nombre Área],tbl_area_24_07_2024[Estado],"Si no se encuentra",2,)</f>
        <v>Chiapas</v>
      </c>
      <c r="CN1880" s="4" t="str">
        <f>_xlfn.XLOOKUP($CG1880,tbl_area_24_07_2024[Nombre Área],tbl_area_24_07_2024[Estructura],"Si no se encuentra",2,)</f>
        <v>Juntas Distritales</v>
      </c>
    </row>
    <row r="1881" spans="1:92" ht="20" x14ac:dyDescent="0.85">
      <c r="A1881" t="s">
        <v>22073</v>
      </c>
      <c r="B1881" t="s">
        <v>22074</v>
      </c>
      <c r="C1881" t="s">
        <v>22075</v>
      </c>
      <c r="D1881" t="s">
        <v>2199</v>
      </c>
      <c r="E1881" t="s">
        <v>2242</v>
      </c>
      <c r="F1881" t="s">
        <v>2201</v>
      </c>
      <c r="G1881" t="s">
        <v>17135</v>
      </c>
      <c r="H1881" t="s">
        <v>14</v>
      </c>
      <c r="I1881" t="s">
        <v>4632</v>
      </c>
      <c r="J1881" t="s">
        <v>17136</v>
      </c>
      <c r="K1881" t="s">
        <v>25400</v>
      </c>
      <c r="L1881" t="s">
        <v>14</v>
      </c>
      <c r="M1881" t="s">
        <v>14</v>
      </c>
      <c r="N1881" t="s">
        <v>17137</v>
      </c>
      <c r="O1881" t="s">
        <v>25400</v>
      </c>
      <c r="P1881" t="s">
        <v>14</v>
      </c>
      <c r="Q1881" t="s">
        <v>25400</v>
      </c>
      <c r="R1881" t="s">
        <v>25400</v>
      </c>
      <c r="S1881" t="s">
        <v>14</v>
      </c>
      <c r="T1881" t="s">
        <v>14</v>
      </c>
      <c r="U1881" t="s">
        <v>14</v>
      </c>
      <c r="V1881" t="s">
        <v>14</v>
      </c>
      <c r="W1881" t="s">
        <v>54</v>
      </c>
      <c r="X1881" t="s">
        <v>39</v>
      </c>
      <c r="Y1881" t="s">
        <v>192</v>
      </c>
      <c r="Z1881" t="s">
        <v>18</v>
      </c>
      <c r="AA1881" t="s">
        <v>14</v>
      </c>
      <c r="AB1881" t="s">
        <v>25400</v>
      </c>
      <c r="AC1881" t="s">
        <v>17124</v>
      </c>
      <c r="AD1881" t="s">
        <v>2207</v>
      </c>
      <c r="AE1881" t="s">
        <v>17125</v>
      </c>
      <c r="AF1881" t="s">
        <v>6561</v>
      </c>
      <c r="AG1881" t="s">
        <v>14</v>
      </c>
      <c r="AH1881" t="s">
        <v>2337</v>
      </c>
      <c r="AI1881" t="s">
        <v>6432</v>
      </c>
      <c r="AJ1881" t="s">
        <v>22596</v>
      </c>
      <c r="AK1881" t="s">
        <v>3338</v>
      </c>
      <c r="AL1881" t="s">
        <v>1512</v>
      </c>
      <c r="AM1881" t="s">
        <v>3338</v>
      </c>
      <c r="AN1881" t="s">
        <v>22248</v>
      </c>
      <c r="AO1881" t="s">
        <v>34</v>
      </c>
      <c r="AP1881" t="s">
        <v>22268</v>
      </c>
      <c r="AQ1881" t="s">
        <v>14</v>
      </c>
      <c r="AR1881" t="s">
        <v>14</v>
      </c>
      <c r="AS1881" t="s">
        <v>14</v>
      </c>
      <c r="AT1881" t="s">
        <v>14</v>
      </c>
      <c r="AU1881" t="s">
        <v>3317</v>
      </c>
      <c r="AV1881" t="s">
        <v>1915</v>
      </c>
      <c r="AW1881" t="s">
        <v>1915</v>
      </c>
      <c r="AX1881" t="s">
        <v>1915</v>
      </c>
      <c r="AY1881" t="s">
        <v>17138</v>
      </c>
      <c r="AZ1881" t="s">
        <v>22074</v>
      </c>
      <c r="BA1881" t="s">
        <v>22074</v>
      </c>
      <c r="BB1881" t="s">
        <v>22089</v>
      </c>
      <c r="BC1881">
        <v>127604.68</v>
      </c>
      <c r="BD1881">
        <v>148021.44</v>
      </c>
      <c r="BE1881" t="s">
        <v>14</v>
      </c>
      <c r="BF1881" t="s">
        <v>14</v>
      </c>
      <c r="BG1881" t="s">
        <v>2214</v>
      </c>
      <c r="BH1881" t="s">
        <v>14</v>
      </c>
      <c r="BI1881" t="s">
        <v>22092</v>
      </c>
      <c r="BJ1881" t="s">
        <v>17137</v>
      </c>
      <c r="BK1881" t="s">
        <v>14</v>
      </c>
      <c r="BL1881" t="s">
        <v>22074</v>
      </c>
      <c r="BM1881" t="s">
        <v>23619</v>
      </c>
      <c r="BN1881" t="s">
        <v>17139</v>
      </c>
      <c r="BO1881" t="s">
        <v>14</v>
      </c>
      <c r="BP1881" t="s">
        <v>25400</v>
      </c>
      <c r="BQ1881" t="s">
        <v>2217</v>
      </c>
      <c r="BR1881" t="s">
        <v>2303</v>
      </c>
      <c r="BS1881" t="s">
        <v>2376</v>
      </c>
      <c r="BT1881" t="s">
        <v>14</v>
      </c>
      <c r="BU1881" t="s">
        <v>14</v>
      </c>
      <c r="BV1881" t="s">
        <v>14</v>
      </c>
      <c r="BW1881" t="s">
        <v>14</v>
      </c>
      <c r="BX1881" t="s">
        <v>14</v>
      </c>
      <c r="BY1881" t="s">
        <v>2220</v>
      </c>
      <c r="BZ1881" t="s">
        <v>25400</v>
      </c>
      <c r="CA1881" t="s">
        <v>17109</v>
      </c>
      <c r="CB1881" t="s">
        <v>14</v>
      </c>
      <c r="CC1881" t="s">
        <v>14</v>
      </c>
      <c r="CD1881" t="s">
        <v>14</v>
      </c>
      <c r="CE1881" t="s">
        <v>14</v>
      </c>
      <c r="CF1881" t="s">
        <v>17140</v>
      </c>
      <c r="CG1881" t="s">
        <v>128</v>
      </c>
      <c r="CH1881" t="s">
        <v>22075</v>
      </c>
      <c r="CJ1881" t="s">
        <v>34</v>
      </c>
      <c r="CK1881" t="s">
        <v>24</v>
      </c>
      <c r="CL1881" s="13"/>
      <c r="CM1881" s="4" t="str">
        <f>_xlfn.XLOOKUP($CG1881,tbl_area_24_07_2024[Nombre Área],tbl_area_24_07_2024[Estado],"Si no se encuentra",2,)</f>
        <v>Chiapas</v>
      </c>
      <c r="CN1881" s="4" t="str">
        <f>_xlfn.XLOOKUP($CG1881,tbl_area_24_07_2024[Nombre Área],tbl_area_24_07_2024[Estructura],"Si no se encuentra",2,)</f>
        <v>Juntas Distritales</v>
      </c>
    </row>
    <row r="1882" spans="1:92" ht="20" x14ac:dyDescent="0.85">
      <c r="A1882" t="s">
        <v>22073</v>
      </c>
      <c r="B1882" t="s">
        <v>22074</v>
      </c>
      <c r="C1882" t="s">
        <v>22075</v>
      </c>
      <c r="D1882" t="s">
        <v>2199</v>
      </c>
      <c r="E1882" t="s">
        <v>2242</v>
      </c>
      <c r="F1882" t="s">
        <v>2201</v>
      </c>
      <c r="G1882" t="s">
        <v>17141</v>
      </c>
      <c r="H1882" t="s">
        <v>14</v>
      </c>
      <c r="I1882" t="s">
        <v>4632</v>
      </c>
      <c r="J1882" t="s">
        <v>17142</v>
      </c>
      <c r="K1882" t="s">
        <v>25401</v>
      </c>
      <c r="L1882" t="s">
        <v>14</v>
      </c>
      <c r="M1882" t="s">
        <v>14</v>
      </c>
      <c r="N1882" t="s">
        <v>17143</v>
      </c>
      <c r="O1882" t="s">
        <v>25401</v>
      </c>
      <c r="P1882" t="s">
        <v>14</v>
      </c>
      <c r="Q1882" t="s">
        <v>25401</v>
      </c>
      <c r="R1882" t="s">
        <v>25401</v>
      </c>
      <c r="S1882" t="s">
        <v>14</v>
      </c>
      <c r="T1882" t="s">
        <v>14</v>
      </c>
      <c r="U1882" t="s">
        <v>14</v>
      </c>
      <c r="V1882" t="s">
        <v>14</v>
      </c>
      <c r="W1882" t="s">
        <v>54</v>
      </c>
      <c r="X1882" t="s">
        <v>39</v>
      </c>
      <c r="Y1882" t="s">
        <v>192</v>
      </c>
      <c r="Z1882" t="s">
        <v>18</v>
      </c>
      <c r="AA1882" t="s">
        <v>14</v>
      </c>
      <c r="AB1882" t="s">
        <v>25401</v>
      </c>
      <c r="AC1882" t="s">
        <v>17124</v>
      </c>
      <c r="AD1882" t="s">
        <v>2207</v>
      </c>
      <c r="AE1882" t="s">
        <v>17125</v>
      </c>
      <c r="AF1882" t="s">
        <v>6561</v>
      </c>
      <c r="AG1882" t="s">
        <v>14</v>
      </c>
      <c r="AH1882" t="s">
        <v>2337</v>
      </c>
      <c r="AI1882" t="s">
        <v>6432</v>
      </c>
      <c r="AJ1882" t="s">
        <v>22596</v>
      </c>
      <c r="AK1882" t="s">
        <v>3338</v>
      </c>
      <c r="AL1882" t="s">
        <v>1512</v>
      </c>
      <c r="AM1882" t="s">
        <v>3338</v>
      </c>
      <c r="AN1882" t="s">
        <v>22248</v>
      </c>
      <c r="AO1882" t="s">
        <v>34</v>
      </c>
      <c r="AP1882" t="s">
        <v>22268</v>
      </c>
      <c r="AQ1882" t="s">
        <v>14</v>
      </c>
      <c r="AR1882" t="s">
        <v>14</v>
      </c>
      <c r="AS1882" t="s">
        <v>14</v>
      </c>
      <c r="AT1882" t="s">
        <v>14</v>
      </c>
      <c r="AU1882" t="s">
        <v>3317</v>
      </c>
      <c r="AV1882" t="s">
        <v>1915</v>
      </c>
      <c r="AW1882" t="s">
        <v>1915</v>
      </c>
      <c r="AX1882" t="s">
        <v>1915</v>
      </c>
      <c r="AY1882" t="s">
        <v>17144</v>
      </c>
      <c r="AZ1882" t="s">
        <v>22074</v>
      </c>
      <c r="BA1882" t="s">
        <v>22074</v>
      </c>
      <c r="BB1882" t="s">
        <v>22089</v>
      </c>
      <c r="BC1882">
        <v>255209.27</v>
      </c>
      <c r="BD1882">
        <v>296042.76</v>
      </c>
      <c r="BE1882" t="s">
        <v>14</v>
      </c>
      <c r="BF1882" t="s">
        <v>14</v>
      </c>
      <c r="BG1882" t="s">
        <v>2214</v>
      </c>
      <c r="BH1882" t="s">
        <v>14</v>
      </c>
      <c r="BI1882" t="s">
        <v>22092</v>
      </c>
      <c r="BJ1882" t="s">
        <v>17143</v>
      </c>
      <c r="BK1882" t="s">
        <v>14</v>
      </c>
      <c r="BL1882" t="s">
        <v>22074</v>
      </c>
      <c r="BM1882" t="s">
        <v>23619</v>
      </c>
      <c r="BN1882" t="s">
        <v>17145</v>
      </c>
      <c r="BO1882" t="s">
        <v>14</v>
      </c>
      <c r="BP1882" t="s">
        <v>25401</v>
      </c>
      <c r="BQ1882" t="s">
        <v>2217</v>
      </c>
      <c r="BR1882" t="s">
        <v>2303</v>
      </c>
      <c r="BS1882" t="s">
        <v>2376</v>
      </c>
      <c r="BT1882" t="s">
        <v>14</v>
      </c>
      <c r="BU1882" t="s">
        <v>14</v>
      </c>
      <c r="BV1882" t="s">
        <v>14</v>
      </c>
      <c r="BW1882" t="s">
        <v>14</v>
      </c>
      <c r="BX1882" t="s">
        <v>14</v>
      </c>
      <c r="BY1882" t="s">
        <v>2220</v>
      </c>
      <c r="BZ1882" t="s">
        <v>25401</v>
      </c>
      <c r="CA1882" t="s">
        <v>17109</v>
      </c>
      <c r="CB1882" t="s">
        <v>14</v>
      </c>
      <c r="CC1882" t="s">
        <v>14</v>
      </c>
      <c r="CD1882" t="s">
        <v>14</v>
      </c>
      <c r="CE1882" t="s">
        <v>14</v>
      </c>
      <c r="CF1882" t="s">
        <v>17146</v>
      </c>
      <c r="CG1882" t="s">
        <v>128</v>
      </c>
      <c r="CH1882" t="s">
        <v>22075</v>
      </c>
      <c r="CJ1882" t="s">
        <v>34</v>
      </c>
      <c r="CK1882" t="s">
        <v>24</v>
      </c>
      <c r="CL1882" s="13"/>
      <c r="CM1882" s="4" t="str">
        <f>_xlfn.XLOOKUP($CG1882,tbl_area_24_07_2024[Nombre Área],tbl_area_24_07_2024[Estado],"Si no se encuentra",2,)</f>
        <v>Chiapas</v>
      </c>
      <c r="CN1882" s="4" t="str">
        <f>_xlfn.XLOOKUP($CG1882,tbl_area_24_07_2024[Nombre Área],tbl_area_24_07_2024[Estructura],"Si no se encuentra",2,)</f>
        <v>Juntas Distritales</v>
      </c>
    </row>
    <row r="1883" spans="1:92" ht="20" x14ac:dyDescent="0.85">
      <c r="A1883" t="s">
        <v>22073</v>
      </c>
      <c r="B1883" t="s">
        <v>22074</v>
      </c>
      <c r="C1883" t="s">
        <v>22075</v>
      </c>
      <c r="D1883" t="s">
        <v>2199</v>
      </c>
      <c r="E1883" t="s">
        <v>2242</v>
      </c>
      <c r="F1883" t="s">
        <v>2201</v>
      </c>
      <c r="G1883" t="s">
        <v>17147</v>
      </c>
      <c r="H1883" t="s">
        <v>14</v>
      </c>
      <c r="I1883" t="s">
        <v>4632</v>
      </c>
      <c r="J1883" t="s">
        <v>17148</v>
      </c>
      <c r="K1883" t="s">
        <v>3455</v>
      </c>
      <c r="L1883" t="s">
        <v>14</v>
      </c>
      <c r="M1883" t="s">
        <v>14</v>
      </c>
      <c r="N1883" t="s">
        <v>17149</v>
      </c>
      <c r="O1883" t="s">
        <v>3455</v>
      </c>
      <c r="P1883" t="s">
        <v>14</v>
      </c>
      <c r="Q1883" t="s">
        <v>3455</v>
      </c>
      <c r="R1883" t="s">
        <v>3455</v>
      </c>
      <c r="S1883" t="s">
        <v>14</v>
      </c>
      <c r="T1883" t="s">
        <v>14</v>
      </c>
      <c r="U1883" t="s">
        <v>14</v>
      </c>
      <c r="V1883" t="s">
        <v>14</v>
      </c>
      <c r="W1883" t="s">
        <v>181</v>
      </c>
      <c r="X1883" t="s">
        <v>17150</v>
      </c>
      <c r="Y1883" t="s">
        <v>1221</v>
      </c>
      <c r="Z1883" t="s">
        <v>12</v>
      </c>
      <c r="AA1883" t="s">
        <v>14</v>
      </c>
      <c r="AB1883" t="s">
        <v>3455</v>
      </c>
      <c r="AC1883" t="s">
        <v>17151</v>
      </c>
      <c r="AD1883" t="s">
        <v>2207</v>
      </c>
      <c r="AE1883" t="s">
        <v>17152</v>
      </c>
      <c r="AF1883" t="s">
        <v>1549</v>
      </c>
      <c r="AG1883" t="s">
        <v>14</v>
      </c>
      <c r="AH1883" t="s">
        <v>2209</v>
      </c>
      <c r="AI1883" t="s">
        <v>2287</v>
      </c>
      <c r="AJ1883" t="s">
        <v>22596</v>
      </c>
      <c r="AK1883" t="s">
        <v>17153</v>
      </c>
      <c r="AL1883" t="s">
        <v>24243</v>
      </c>
      <c r="AM1883" t="s">
        <v>17153</v>
      </c>
      <c r="AN1883" t="s">
        <v>22248</v>
      </c>
      <c r="AO1883" t="s">
        <v>34</v>
      </c>
      <c r="AP1883" t="s">
        <v>25402</v>
      </c>
      <c r="AQ1883" t="s">
        <v>14</v>
      </c>
      <c r="AR1883" t="s">
        <v>14</v>
      </c>
      <c r="AS1883" t="s">
        <v>14</v>
      </c>
      <c r="AT1883" t="s">
        <v>14</v>
      </c>
      <c r="AU1883" t="s">
        <v>3317</v>
      </c>
      <c r="AV1883" t="s">
        <v>1915</v>
      </c>
      <c r="AW1883" t="s">
        <v>1915</v>
      </c>
      <c r="AX1883" t="s">
        <v>1915</v>
      </c>
      <c r="AY1883" t="s">
        <v>17154</v>
      </c>
      <c r="AZ1883" t="s">
        <v>22074</v>
      </c>
      <c r="BA1883" t="s">
        <v>22074</v>
      </c>
      <c r="BB1883" t="s">
        <v>22213</v>
      </c>
      <c r="BC1883">
        <v>36206.879999999997</v>
      </c>
      <c r="BD1883">
        <v>42000</v>
      </c>
      <c r="BE1883" t="s">
        <v>14</v>
      </c>
      <c r="BF1883" t="s">
        <v>14</v>
      </c>
      <c r="BG1883" t="s">
        <v>2214</v>
      </c>
      <c r="BH1883" t="s">
        <v>14</v>
      </c>
      <c r="BI1883" t="s">
        <v>22092</v>
      </c>
      <c r="BJ1883" t="s">
        <v>17149</v>
      </c>
      <c r="BK1883" t="s">
        <v>14</v>
      </c>
      <c r="BL1883" t="s">
        <v>22074</v>
      </c>
      <c r="BM1883" t="s">
        <v>23619</v>
      </c>
      <c r="BN1883" t="s">
        <v>17155</v>
      </c>
      <c r="BO1883" t="s">
        <v>14</v>
      </c>
      <c r="BP1883" t="s">
        <v>3455</v>
      </c>
      <c r="BQ1883" t="s">
        <v>2217</v>
      </c>
      <c r="BR1883" t="s">
        <v>2303</v>
      </c>
      <c r="BS1883" t="s">
        <v>2376</v>
      </c>
      <c r="BT1883" t="s">
        <v>14</v>
      </c>
      <c r="BU1883" t="s">
        <v>14</v>
      </c>
      <c r="BV1883" t="s">
        <v>14</v>
      </c>
      <c r="BW1883" t="s">
        <v>14</v>
      </c>
      <c r="BX1883" t="s">
        <v>14</v>
      </c>
      <c r="BY1883" t="s">
        <v>2220</v>
      </c>
      <c r="BZ1883" t="s">
        <v>3455</v>
      </c>
      <c r="CA1883" t="s">
        <v>17109</v>
      </c>
      <c r="CB1883" t="s">
        <v>14</v>
      </c>
      <c r="CC1883" t="s">
        <v>14</v>
      </c>
      <c r="CD1883" t="s">
        <v>14</v>
      </c>
      <c r="CE1883" t="s">
        <v>14</v>
      </c>
      <c r="CF1883" t="s">
        <v>17156</v>
      </c>
      <c r="CG1883" t="s">
        <v>128</v>
      </c>
      <c r="CH1883" t="s">
        <v>22075</v>
      </c>
      <c r="CJ1883" t="s">
        <v>34</v>
      </c>
      <c r="CK1883" t="s">
        <v>24</v>
      </c>
      <c r="CL1883" s="13"/>
      <c r="CM1883" s="4" t="str">
        <f>_xlfn.XLOOKUP($CG1883,tbl_area_24_07_2024[Nombre Área],tbl_area_24_07_2024[Estado],"Si no se encuentra",2,)</f>
        <v>Chiapas</v>
      </c>
      <c r="CN1883" s="4" t="str">
        <f>_xlfn.XLOOKUP($CG1883,tbl_area_24_07_2024[Nombre Área],tbl_area_24_07_2024[Estructura],"Si no se encuentra",2,)</f>
        <v>Juntas Distritales</v>
      </c>
    </row>
    <row r="1884" spans="1:92" ht="20" x14ac:dyDescent="0.85">
      <c r="A1884" t="s">
        <v>22073</v>
      </c>
      <c r="B1884" t="s">
        <v>22074</v>
      </c>
      <c r="C1884" t="s">
        <v>22075</v>
      </c>
      <c r="D1884" t="s">
        <v>2199</v>
      </c>
      <c r="E1884" t="s">
        <v>2507</v>
      </c>
      <c r="F1884" t="s">
        <v>2201</v>
      </c>
      <c r="G1884" t="s">
        <v>17157</v>
      </c>
      <c r="H1884" t="s">
        <v>14</v>
      </c>
      <c r="I1884" t="s">
        <v>4632</v>
      </c>
      <c r="J1884" t="s">
        <v>17158</v>
      </c>
      <c r="K1884" t="s">
        <v>25403</v>
      </c>
      <c r="L1884" t="s">
        <v>14</v>
      </c>
      <c r="M1884" t="s">
        <v>14</v>
      </c>
      <c r="N1884" t="s">
        <v>17159</v>
      </c>
      <c r="O1884" t="s">
        <v>25403</v>
      </c>
      <c r="P1884" t="s">
        <v>14</v>
      </c>
      <c r="Q1884" t="s">
        <v>25403</v>
      </c>
      <c r="R1884" t="s">
        <v>25403</v>
      </c>
      <c r="S1884" t="s">
        <v>14</v>
      </c>
      <c r="T1884" t="s">
        <v>14</v>
      </c>
      <c r="U1884" t="s">
        <v>14</v>
      </c>
      <c r="V1884" t="s">
        <v>14</v>
      </c>
      <c r="W1884" t="s">
        <v>14</v>
      </c>
      <c r="X1884" t="s">
        <v>14</v>
      </c>
      <c r="Y1884" t="s">
        <v>14</v>
      </c>
      <c r="Z1884" t="s">
        <v>14</v>
      </c>
      <c r="AA1884" t="s">
        <v>17160</v>
      </c>
      <c r="AB1884" t="s">
        <v>25403</v>
      </c>
      <c r="AC1884" t="s">
        <v>17161</v>
      </c>
      <c r="AD1884" t="s">
        <v>2207</v>
      </c>
      <c r="AE1884" t="s">
        <v>4410</v>
      </c>
      <c r="AF1884" t="s">
        <v>1495</v>
      </c>
      <c r="AG1884" t="s">
        <v>14</v>
      </c>
      <c r="AH1884" t="s">
        <v>2209</v>
      </c>
      <c r="AI1884" t="s">
        <v>4411</v>
      </c>
      <c r="AJ1884" t="s">
        <v>22596</v>
      </c>
      <c r="AK1884" t="s">
        <v>2573</v>
      </c>
      <c r="AL1884" t="s">
        <v>22371</v>
      </c>
      <c r="AM1884" t="s">
        <v>2573</v>
      </c>
      <c r="AN1884" t="s">
        <v>22118</v>
      </c>
      <c r="AO1884" t="s">
        <v>334</v>
      </c>
      <c r="AP1884" t="s">
        <v>22429</v>
      </c>
      <c r="AQ1884" t="s">
        <v>14</v>
      </c>
      <c r="AR1884" t="s">
        <v>14</v>
      </c>
      <c r="AS1884" t="s">
        <v>14</v>
      </c>
      <c r="AT1884" t="s">
        <v>14</v>
      </c>
      <c r="AU1884" t="s">
        <v>3317</v>
      </c>
      <c r="AV1884" t="s">
        <v>1915</v>
      </c>
      <c r="AW1884" t="s">
        <v>1915</v>
      </c>
      <c r="AX1884" t="s">
        <v>1915</v>
      </c>
      <c r="AY1884" t="s">
        <v>17162</v>
      </c>
      <c r="AZ1884" t="s">
        <v>22187</v>
      </c>
      <c r="BA1884" t="s">
        <v>22187</v>
      </c>
      <c r="BB1884" t="s">
        <v>22187</v>
      </c>
      <c r="BC1884">
        <v>121238.81</v>
      </c>
      <c r="BD1884">
        <v>137475.01</v>
      </c>
      <c r="BE1884" t="s">
        <v>14</v>
      </c>
      <c r="BF1884" t="s">
        <v>14</v>
      </c>
      <c r="BG1884" t="s">
        <v>2214</v>
      </c>
      <c r="BH1884" t="s">
        <v>14</v>
      </c>
      <c r="BI1884" t="s">
        <v>22092</v>
      </c>
      <c r="BJ1884" t="s">
        <v>17159</v>
      </c>
      <c r="BK1884" t="s">
        <v>14</v>
      </c>
      <c r="BL1884" t="s">
        <v>22187</v>
      </c>
      <c r="BM1884" t="s">
        <v>22187</v>
      </c>
      <c r="BN1884" t="s">
        <v>17163</v>
      </c>
      <c r="BO1884" t="s">
        <v>14</v>
      </c>
      <c r="BP1884" t="s">
        <v>25403</v>
      </c>
      <c r="BQ1884" t="s">
        <v>2217</v>
      </c>
      <c r="BR1884" t="s">
        <v>2303</v>
      </c>
      <c r="BS1884" t="s">
        <v>2376</v>
      </c>
      <c r="BT1884" t="s">
        <v>14</v>
      </c>
      <c r="BU1884" t="s">
        <v>14</v>
      </c>
      <c r="BV1884" t="s">
        <v>14</v>
      </c>
      <c r="BW1884" t="s">
        <v>14</v>
      </c>
      <c r="BX1884" t="s">
        <v>14</v>
      </c>
      <c r="BY1884" t="s">
        <v>2220</v>
      </c>
      <c r="BZ1884" t="s">
        <v>25403</v>
      </c>
      <c r="CA1884" t="s">
        <v>17109</v>
      </c>
      <c r="CB1884" t="s">
        <v>14</v>
      </c>
      <c r="CC1884" t="s">
        <v>14</v>
      </c>
      <c r="CD1884" t="s">
        <v>14</v>
      </c>
      <c r="CE1884" t="s">
        <v>14</v>
      </c>
      <c r="CF1884" t="s">
        <v>17164</v>
      </c>
      <c r="CG1884" t="s">
        <v>128</v>
      </c>
      <c r="CH1884" t="s">
        <v>22075</v>
      </c>
      <c r="CJ1884" t="s">
        <v>34</v>
      </c>
      <c r="CK1884" t="s">
        <v>24</v>
      </c>
      <c r="CL1884" s="13"/>
      <c r="CM1884" s="4" t="str">
        <f>_xlfn.XLOOKUP($CG1884,tbl_area_24_07_2024[Nombre Área],tbl_area_24_07_2024[Estado],"Si no se encuentra",2,)</f>
        <v>Chiapas</v>
      </c>
      <c r="CN1884" s="4" t="str">
        <f>_xlfn.XLOOKUP($CG1884,tbl_area_24_07_2024[Nombre Área],tbl_area_24_07_2024[Estructura],"Si no se encuentra",2,)</f>
        <v>Juntas Distritales</v>
      </c>
    </row>
    <row r="1885" spans="1:92" ht="20" x14ac:dyDescent="0.85">
      <c r="A1885" t="s">
        <v>22073</v>
      </c>
      <c r="B1885" t="s">
        <v>22074</v>
      </c>
      <c r="C1885" t="s">
        <v>22075</v>
      </c>
      <c r="D1885" t="s">
        <v>2199</v>
      </c>
      <c r="E1885" t="s">
        <v>2507</v>
      </c>
      <c r="F1885" t="s">
        <v>2201</v>
      </c>
      <c r="G1885" t="s">
        <v>17165</v>
      </c>
      <c r="H1885" t="s">
        <v>14</v>
      </c>
      <c r="I1885" t="s">
        <v>4632</v>
      </c>
      <c r="J1885" t="s">
        <v>17166</v>
      </c>
      <c r="K1885" t="s">
        <v>25404</v>
      </c>
      <c r="L1885" t="s">
        <v>14</v>
      </c>
      <c r="M1885" t="s">
        <v>14</v>
      </c>
      <c r="N1885" t="s">
        <v>17167</v>
      </c>
      <c r="O1885" t="s">
        <v>25404</v>
      </c>
      <c r="P1885" t="s">
        <v>14</v>
      </c>
      <c r="Q1885" t="s">
        <v>25404</v>
      </c>
      <c r="R1885" t="s">
        <v>25404</v>
      </c>
      <c r="S1885" t="s">
        <v>14</v>
      </c>
      <c r="T1885" t="s">
        <v>14</v>
      </c>
      <c r="U1885" t="s">
        <v>14</v>
      </c>
      <c r="V1885" t="s">
        <v>14</v>
      </c>
      <c r="W1885" t="s">
        <v>14</v>
      </c>
      <c r="X1885" t="s">
        <v>14</v>
      </c>
      <c r="Y1885" t="s">
        <v>14</v>
      </c>
      <c r="Z1885" t="s">
        <v>14</v>
      </c>
      <c r="AA1885" t="s">
        <v>17114</v>
      </c>
      <c r="AB1885" t="s">
        <v>25404</v>
      </c>
      <c r="AC1885" t="s">
        <v>2347</v>
      </c>
      <c r="AD1885" t="s">
        <v>2207</v>
      </c>
      <c r="AE1885" t="s">
        <v>17115</v>
      </c>
      <c r="AF1885" t="s">
        <v>2350</v>
      </c>
      <c r="AG1885" t="s">
        <v>14</v>
      </c>
      <c r="AH1885" t="s">
        <v>2209</v>
      </c>
      <c r="AI1885" t="s">
        <v>243</v>
      </c>
      <c r="AJ1885" t="s">
        <v>22596</v>
      </c>
      <c r="AK1885" t="s">
        <v>17116</v>
      </c>
      <c r="AL1885" t="s">
        <v>23814</v>
      </c>
      <c r="AM1885" t="s">
        <v>17117</v>
      </c>
      <c r="AN1885" t="s">
        <v>22118</v>
      </c>
      <c r="AO1885" t="s">
        <v>334</v>
      </c>
      <c r="AP1885" t="s">
        <v>22096</v>
      </c>
      <c r="AQ1885" t="s">
        <v>14</v>
      </c>
      <c r="AR1885" t="s">
        <v>14</v>
      </c>
      <c r="AS1885" t="s">
        <v>14</v>
      </c>
      <c r="AT1885" t="s">
        <v>14</v>
      </c>
      <c r="AU1885" t="s">
        <v>3317</v>
      </c>
      <c r="AV1885" t="s">
        <v>1915</v>
      </c>
      <c r="AW1885" t="s">
        <v>1915</v>
      </c>
      <c r="AX1885" t="s">
        <v>1915</v>
      </c>
      <c r="AY1885" t="s">
        <v>17118</v>
      </c>
      <c r="AZ1885" t="s">
        <v>22074</v>
      </c>
      <c r="BA1885" t="s">
        <v>22074</v>
      </c>
      <c r="BB1885" t="s">
        <v>22089</v>
      </c>
      <c r="BC1885">
        <v>20000</v>
      </c>
      <c r="BD1885">
        <v>20452.400000000001</v>
      </c>
      <c r="BE1885" t="s">
        <v>24117</v>
      </c>
      <c r="BF1885" t="s">
        <v>25397</v>
      </c>
      <c r="BG1885" t="s">
        <v>2214</v>
      </c>
      <c r="BH1885" t="s">
        <v>14</v>
      </c>
      <c r="BI1885" t="s">
        <v>22092</v>
      </c>
      <c r="BJ1885" t="s">
        <v>17167</v>
      </c>
      <c r="BK1885" t="s">
        <v>14</v>
      </c>
      <c r="BL1885" t="s">
        <v>22074</v>
      </c>
      <c r="BM1885" t="s">
        <v>23619</v>
      </c>
      <c r="BN1885" t="s">
        <v>17119</v>
      </c>
      <c r="BO1885" t="s">
        <v>14</v>
      </c>
      <c r="BP1885" t="s">
        <v>25404</v>
      </c>
      <c r="BQ1885" t="s">
        <v>2217</v>
      </c>
      <c r="BR1885" t="s">
        <v>2303</v>
      </c>
      <c r="BS1885" t="s">
        <v>2376</v>
      </c>
      <c r="BT1885" t="s">
        <v>14</v>
      </c>
      <c r="BU1885" t="s">
        <v>14</v>
      </c>
      <c r="BV1885" t="s">
        <v>14</v>
      </c>
      <c r="BW1885" t="s">
        <v>14</v>
      </c>
      <c r="BX1885" t="s">
        <v>14</v>
      </c>
      <c r="BY1885" t="s">
        <v>2220</v>
      </c>
      <c r="BZ1885" t="s">
        <v>25404</v>
      </c>
      <c r="CA1885" t="s">
        <v>17109</v>
      </c>
      <c r="CB1885" t="s">
        <v>14</v>
      </c>
      <c r="CC1885" t="s">
        <v>14</v>
      </c>
      <c r="CD1885" t="s">
        <v>14</v>
      </c>
      <c r="CE1885" t="s">
        <v>14</v>
      </c>
      <c r="CF1885" t="s">
        <v>17168</v>
      </c>
      <c r="CG1885" t="s">
        <v>128</v>
      </c>
      <c r="CH1885" t="s">
        <v>22075</v>
      </c>
      <c r="CJ1885" t="s">
        <v>34</v>
      </c>
      <c r="CK1885" t="s">
        <v>24</v>
      </c>
      <c r="CL1885" s="13"/>
      <c r="CM1885" s="4" t="str">
        <f>_xlfn.XLOOKUP($CG1885,tbl_area_24_07_2024[Nombre Área],tbl_area_24_07_2024[Estado],"Si no se encuentra",2,)</f>
        <v>Chiapas</v>
      </c>
      <c r="CN1885" s="4" t="str">
        <f>_xlfn.XLOOKUP($CG1885,tbl_area_24_07_2024[Nombre Área],tbl_area_24_07_2024[Estructura],"Si no se encuentra",2,)</f>
        <v>Juntas Distritales</v>
      </c>
    </row>
    <row r="1886" spans="1:92" ht="20" x14ac:dyDescent="0.85">
      <c r="A1886" t="s">
        <v>22073</v>
      </c>
      <c r="B1886" t="s">
        <v>22074</v>
      </c>
      <c r="C1886" t="s">
        <v>22075</v>
      </c>
      <c r="D1886" t="s">
        <v>2199</v>
      </c>
      <c r="E1886" t="s">
        <v>2507</v>
      </c>
      <c r="F1886" t="s">
        <v>2201</v>
      </c>
      <c r="G1886" t="s">
        <v>17169</v>
      </c>
      <c r="H1886" t="s">
        <v>14</v>
      </c>
      <c r="I1886" t="s">
        <v>4632</v>
      </c>
      <c r="J1886" t="s">
        <v>17170</v>
      </c>
      <c r="K1886" t="s">
        <v>25405</v>
      </c>
      <c r="L1886" t="s">
        <v>14</v>
      </c>
      <c r="M1886" t="s">
        <v>14</v>
      </c>
      <c r="N1886" t="s">
        <v>17167</v>
      </c>
      <c r="O1886" t="s">
        <v>25405</v>
      </c>
      <c r="P1886" t="s">
        <v>14</v>
      </c>
      <c r="Q1886" t="s">
        <v>25405</v>
      </c>
      <c r="R1886" t="s">
        <v>25405</v>
      </c>
      <c r="S1886" t="s">
        <v>14</v>
      </c>
      <c r="T1886" t="s">
        <v>14</v>
      </c>
      <c r="U1886" t="s">
        <v>14</v>
      </c>
      <c r="V1886" t="s">
        <v>14</v>
      </c>
      <c r="W1886" t="s">
        <v>14</v>
      </c>
      <c r="X1886" t="s">
        <v>14</v>
      </c>
      <c r="Y1886" t="s">
        <v>14</v>
      </c>
      <c r="Z1886" t="s">
        <v>14</v>
      </c>
      <c r="AA1886" t="s">
        <v>17114</v>
      </c>
      <c r="AB1886" t="s">
        <v>25405</v>
      </c>
      <c r="AC1886" t="s">
        <v>2347</v>
      </c>
      <c r="AD1886" t="s">
        <v>2207</v>
      </c>
      <c r="AE1886" t="s">
        <v>17115</v>
      </c>
      <c r="AF1886" t="s">
        <v>2350</v>
      </c>
      <c r="AG1886" t="s">
        <v>14</v>
      </c>
      <c r="AH1886" t="s">
        <v>2209</v>
      </c>
      <c r="AI1886" t="s">
        <v>243</v>
      </c>
      <c r="AJ1886" t="s">
        <v>22596</v>
      </c>
      <c r="AK1886" t="s">
        <v>17116</v>
      </c>
      <c r="AL1886" t="s">
        <v>23814</v>
      </c>
      <c r="AM1886" t="s">
        <v>17117</v>
      </c>
      <c r="AN1886" t="s">
        <v>22118</v>
      </c>
      <c r="AO1886" t="s">
        <v>334</v>
      </c>
      <c r="AP1886" t="s">
        <v>22096</v>
      </c>
      <c r="AQ1886" t="s">
        <v>14</v>
      </c>
      <c r="AR1886" t="s">
        <v>14</v>
      </c>
      <c r="AS1886" t="s">
        <v>14</v>
      </c>
      <c r="AT1886" t="s">
        <v>14</v>
      </c>
      <c r="AU1886" t="s">
        <v>3317</v>
      </c>
      <c r="AV1886" t="s">
        <v>1915</v>
      </c>
      <c r="AW1886" t="s">
        <v>1915</v>
      </c>
      <c r="AX1886" t="s">
        <v>1915</v>
      </c>
      <c r="AY1886" t="s">
        <v>17118</v>
      </c>
      <c r="AZ1886" t="s">
        <v>22074</v>
      </c>
      <c r="BA1886" t="s">
        <v>22074</v>
      </c>
      <c r="BB1886" t="s">
        <v>22089</v>
      </c>
      <c r="BC1886">
        <v>20000</v>
      </c>
      <c r="BD1886">
        <v>20452.400000000001</v>
      </c>
      <c r="BE1886" t="s">
        <v>24117</v>
      </c>
      <c r="BF1886" t="s">
        <v>25397</v>
      </c>
      <c r="BG1886" t="s">
        <v>2214</v>
      </c>
      <c r="BH1886" t="s">
        <v>14</v>
      </c>
      <c r="BI1886" t="s">
        <v>22092</v>
      </c>
      <c r="BJ1886" t="s">
        <v>17167</v>
      </c>
      <c r="BK1886" t="s">
        <v>14</v>
      </c>
      <c r="BL1886" t="s">
        <v>22074</v>
      </c>
      <c r="BM1886" t="s">
        <v>23619</v>
      </c>
      <c r="BN1886" t="s">
        <v>17119</v>
      </c>
      <c r="BO1886" t="s">
        <v>14</v>
      </c>
      <c r="BP1886" t="s">
        <v>25405</v>
      </c>
      <c r="BQ1886" t="s">
        <v>2217</v>
      </c>
      <c r="BR1886" t="s">
        <v>2303</v>
      </c>
      <c r="BS1886" t="s">
        <v>2376</v>
      </c>
      <c r="BT1886" t="s">
        <v>14</v>
      </c>
      <c r="BU1886" t="s">
        <v>14</v>
      </c>
      <c r="BV1886" t="s">
        <v>14</v>
      </c>
      <c r="BW1886" t="s">
        <v>14</v>
      </c>
      <c r="BX1886" t="s">
        <v>14</v>
      </c>
      <c r="BY1886" t="s">
        <v>2220</v>
      </c>
      <c r="BZ1886" t="s">
        <v>25405</v>
      </c>
      <c r="CA1886" t="s">
        <v>17109</v>
      </c>
      <c r="CB1886" t="s">
        <v>14</v>
      </c>
      <c r="CC1886" t="s">
        <v>14</v>
      </c>
      <c r="CD1886" t="s">
        <v>14</v>
      </c>
      <c r="CE1886" t="s">
        <v>14</v>
      </c>
      <c r="CF1886" t="s">
        <v>17171</v>
      </c>
      <c r="CG1886" t="s">
        <v>128</v>
      </c>
      <c r="CH1886" t="s">
        <v>22075</v>
      </c>
      <c r="CJ1886" t="s">
        <v>34</v>
      </c>
      <c r="CK1886" t="s">
        <v>24</v>
      </c>
      <c r="CL1886" s="13"/>
      <c r="CM1886" s="4" t="str">
        <f>_xlfn.XLOOKUP($CG1886,tbl_area_24_07_2024[Nombre Área],tbl_area_24_07_2024[Estado],"Si no se encuentra",2,)</f>
        <v>Chiapas</v>
      </c>
      <c r="CN1886" s="4" t="str">
        <f>_xlfn.XLOOKUP($CG1886,tbl_area_24_07_2024[Nombre Área],tbl_area_24_07_2024[Estructura],"Si no se encuentra",2,)</f>
        <v>Juntas Distritales</v>
      </c>
    </row>
    <row r="1887" spans="1:92" ht="20" x14ac:dyDescent="0.85">
      <c r="A1887" t="s">
        <v>22073</v>
      </c>
      <c r="B1887" t="s">
        <v>22074</v>
      </c>
      <c r="C1887" t="s">
        <v>22075</v>
      </c>
      <c r="D1887" t="s">
        <v>2199</v>
      </c>
      <c r="E1887" t="s">
        <v>2507</v>
      </c>
      <c r="F1887" t="s">
        <v>2201</v>
      </c>
      <c r="G1887" t="s">
        <v>17172</v>
      </c>
      <c r="H1887" t="s">
        <v>14</v>
      </c>
      <c r="I1887" t="s">
        <v>4632</v>
      </c>
      <c r="J1887" t="s">
        <v>17173</v>
      </c>
      <c r="K1887" t="s">
        <v>25406</v>
      </c>
      <c r="L1887" t="s">
        <v>14</v>
      </c>
      <c r="M1887" t="s">
        <v>14</v>
      </c>
      <c r="N1887" t="s">
        <v>17174</v>
      </c>
      <c r="O1887" t="s">
        <v>25406</v>
      </c>
      <c r="P1887" t="s">
        <v>14</v>
      </c>
      <c r="Q1887" t="s">
        <v>25406</v>
      </c>
      <c r="R1887" t="s">
        <v>25406</v>
      </c>
      <c r="S1887" t="s">
        <v>14</v>
      </c>
      <c r="T1887" t="s">
        <v>14</v>
      </c>
      <c r="U1887" t="s">
        <v>14</v>
      </c>
      <c r="V1887" t="s">
        <v>14</v>
      </c>
      <c r="W1887" t="s">
        <v>14</v>
      </c>
      <c r="X1887" t="s">
        <v>14</v>
      </c>
      <c r="Y1887" t="s">
        <v>14</v>
      </c>
      <c r="Z1887" t="s">
        <v>14</v>
      </c>
      <c r="AA1887" t="s">
        <v>17114</v>
      </c>
      <c r="AB1887" t="s">
        <v>25406</v>
      </c>
      <c r="AC1887" t="s">
        <v>2347</v>
      </c>
      <c r="AD1887" t="s">
        <v>2207</v>
      </c>
      <c r="AE1887" t="s">
        <v>17115</v>
      </c>
      <c r="AF1887" t="s">
        <v>2350</v>
      </c>
      <c r="AG1887" t="s">
        <v>14</v>
      </c>
      <c r="AH1887" t="s">
        <v>2209</v>
      </c>
      <c r="AI1887" t="s">
        <v>243</v>
      </c>
      <c r="AJ1887" t="s">
        <v>22596</v>
      </c>
      <c r="AK1887" t="s">
        <v>17116</v>
      </c>
      <c r="AL1887" t="s">
        <v>23814</v>
      </c>
      <c r="AM1887" t="s">
        <v>17117</v>
      </c>
      <c r="AN1887" t="s">
        <v>22118</v>
      </c>
      <c r="AO1887" t="s">
        <v>334</v>
      </c>
      <c r="AP1887" t="s">
        <v>22096</v>
      </c>
      <c r="AQ1887" t="s">
        <v>14</v>
      </c>
      <c r="AR1887" t="s">
        <v>14</v>
      </c>
      <c r="AS1887" t="s">
        <v>14</v>
      </c>
      <c r="AT1887" t="s">
        <v>14</v>
      </c>
      <c r="AU1887" t="s">
        <v>3317</v>
      </c>
      <c r="AV1887" t="s">
        <v>1915</v>
      </c>
      <c r="AW1887" t="s">
        <v>1915</v>
      </c>
      <c r="AX1887" t="s">
        <v>1915</v>
      </c>
      <c r="AY1887" t="s">
        <v>17118</v>
      </c>
      <c r="AZ1887" t="s">
        <v>22074</v>
      </c>
      <c r="BA1887" t="s">
        <v>22074</v>
      </c>
      <c r="BB1887" t="s">
        <v>22089</v>
      </c>
      <c r="BC1887">
        <v>1354</v>
      </c>
      <c r="BD1887">
        <v>1384.62</v>
      </c>
      <c r="BE1887" t="s">
        <v>24117</v>
      </c>
      <c r="BF1887" t="s">
        <v>25397</v>
      </c>
      <c r="BG1887" t="s">
        <v>2214</v>
      </c>
      <c r="BH1887" t="s">
        <v>14</v>
      </c>
      <c r="BI1887" t="s">
        <v>22092</v>
      </c>
      <c r="BJ1887" t="s">
        <v>17175</v>
      </c>
      <c r="BK1887" t="s">
        <v>14</v>
      </c>
      <c r="BL1887" t="s">
        <v>22074</v>
      </c>
      <c r="BM1887" t="s">
        <v>23619</v>
      </c>
      <c r="BN1887" t="s">
        <v>17119</v>
      </c>
      <c r="BO1887" t="s">
        <v>14</v>
      </c>
      <c r="BP1887" t="s">
        <v>25406</v>
      </c>
      <c r="BQ1887" t="s">
        <v>2217</v>
      </c>
      <c r="BR1887" t="s">
        <v>2303</v>
      </c>
      <c r="BS1887" t="s">
        <v>2376</v>
      </c>
      <c r="BT1887" t="s">
        <v>14</v>
      </c>
      <c r="BU1887" t="s">
        <v>14</v>
      </c>
      <c r="BV1887" t="s">
        <v>14</v>
      </c>
      <c r="BW1887" t="s">
        <v>14</v>
      </c>
      <c r="BX1887" t="s">
        <v>14</v>
      </c>
      <c r="BY1887" t="s">
        <v>2220</v>
      </c>
      <c r="BZ1887" t="s">
        <v>25406</v>
      </c>
      <c r="CA1887" t="s">
        <v>17109</v>
      </c>
      <c r="CB1887" t="s">
        <v>14</v>
      </c>
      <c r="CC1887" t="s">
        <v>14</v>
      </c>
      <c r="CD1887" t="s">
        <v>14</v>
      </c>
      <c r="CE1887" t="s">
        <v>14</v>
      </c>
      <c r="CF1887" t="s">
        <v>17176</v>
      </c>
      <c r="CG1887" t="s">
        <v>128</v>
      </c>
      <c r="CH1887" t="s">
        <v>22075</v>
      </c>
      <c r="CJ1887" t="s">
        <v>34</v>
      </c>
      <c r="CK1887" t="s">
        <v>24</v>
      </c>
      <c r="CL1887" s="13"/>
      <c r="CM1887" s="4" t="str">
        <f>_xlfn.XLOOKUP($CG1887,tbl_area_24_07_2024[Nombre Área],tbl_area_24_07_2024[Estado],"Si no se encuentra",2,)</f>
        <v>Chiapas</v>
      </c>
      <c r="CN1887" s="4" t="str">
        <f>_xlfn.XLOOKUP($CG1887,tbl_area_24_07_2024[Nombre Área],tbl_area_24_07_2024[Estructura],"Si no se encuentra",2,)</f>
        <v>Juntas Distritales</v>
      </c>
    </row>
    <row r="1888" spans="1:92" ht="20" x14ac:dyDescent="0.85">
      <c r="A1888" t="s">
        <v>22073</v>
      </c>
      <c r="B1888" t="s">
        <v>22074</v>
      </c>
      <c r="C1888" t="s">
        <v>22075</v>
      </c>
      <c r="D1888" t="s">
        <v>2199</v>
      </c>
      <c r="E1888" t="s">
        <v>2507</v>
      </c>
      <c r="F1888" t="s">
        <v>2201</v>
      </c>
      <c r="G1888" t="s">
        <v>17177</v>
      </c>
      <c r="H1888" t="s">
        <v>14</v>
      </c>
      <c r="I1888" t="s">
        <v>4632</v>
      </c>
      <c r="J1888" t="s">
        <v>17178</v>
      </c>
      <c r="K1888" t="s">
        <v>25407</v>
      </c>
      <c r="L1888" t="s">
        <v>14</v>
      </c>
      <c r="M1888" t="s">
        <v>14</v>
      </c>
      <c r="N1888" t="s">
        <v>17179</v>
      </c>
      <c r="O1888" t="s">
        <v>25407</v>
      </c>
      <c r="P1888" t="s">
        <v>14</v>
      </c>
      <c r="Q1888" t="s">
        <v>25407</v>
      </c>
      <c r="R1888" t="s">
        <v>25407</v>
      </c>
      <c r="S1888" t="s">
        <v>14</v>
      </c>
      <c r="T1888" t="s">
        <v>14</v>
      </c>
      <c r="U1888" t="s">
        <v>14</v>
      </c>
      <c r="V1888" t="s">
        <v>14</v>
      </c>
      <c r="W1888" t="s">
        <v>14</v>
      </c>
      <c r="X1888" t="s">
        <v>14</v>
      </c>
      <c r="Y1888" t="s">
        <v>14</v>
      </c>
      <c r="Z1888" t="s">
        <v>14</v>
      </c>
      <c r="AA1888" t="s">
        <v>17114</v>
      </c>
      <c r="AB1888" t="s">
        <v>25407</v>
      </c>
      <c r="AC1888" t="s">
        <v>2347</v>
      </c>
      <c r="AD1888" t="s">
        <v>2207</v>
      </c>
      <c r="AE1888" t="s">
        <v>17115</v>
      </c>
      <c r="AF1888" t="s">
        <v>2350</v>
      </c>
      <c r="AG1888" t="s">
        <v>14</v>
      </c>
      <c r="AH1888" t="s">
        <v>2209</v>
      </c>
      <c r="AI1888" t="s">
        <v>243</v>
      </c>
      <c r="AJ1888" t="s">
        <v>22596</v>
      </c>
      <c r="AK1888" t="s">
        <v>17116</v>
      </c>
      <c r="AL1888" t="s">
        <v>23814</v>
      </c>
      <c r="AM1888" t="s">
        <v>17117</v>
      </c>
      <c r="AN1888" t="s">
        <v>22118</v>
      </c>
      <c r="AO1888" t="s">
        <v>334</v>
      </c>
      <c r="AP1888" t="s">
        <v>22096</v>
      </c>
      <c r="AQ1888" t="s">
        <v>14</v>
      </c>
      <c r="AR1888" t="s">
        <v>14</v>
      </c>
      <c r="AS1888" t="s">
        <v>14</v>
      </c>
      <c r="AT1888" t="s">
        <v>14</v>
      </c>
      <c r="AU1888" t="s">
        <v>3317</v>
      </c>
      <c r="AV1888" t="s">
        <v>1915</v>
      </c>
      <c r="AW1888" t="s">
        <v>1915</v>
      </c>
      <c r="AX1888" t="s">
        <v>1915</v>
      </c>
      <c r="AY1888" t="s">
        <v>17118</v>
      </c>
      <c r="AZ1888" t="s">
        <v>22074</v>
      </c>
      <c r="BA1888" t="s">
        <v>22074</v>
      </c>
      <c r="BB1888" t="s">
        <v>22089</v>
      </c>
      <c r="BC1888">
        <v>38579</v>
      </c>
      <c r="BD1888">
        <v>39451.660000000003</v>
      </c>
      <c r="BE1888" t="s">
        <v>24117</v>
      </c>
      <c r="BF1888" t="s">
        <v>25397</v>
      </c>
      <c r="BG1888" t="s">
        <v>2214</v>
      </c>
      <c r="BH1888" t="s">
        <v>14</v>
      </c>
      <c r="BI1888" t="s">
        <v>22092</v>
      </c>
      <c r="BJ1888" t="s">
        <v>17180</v>
      </c>
      <c r="BK1888" t="s">
        <v>14</v>
      </c>
      <c r="BL1888" t="s">
        <v>22074</v>
      </c>
      <c r="BM1888" t="s">
        <v>23619</v>
      </c>
      <c r="BN1888" t="s">
        <v>17119</v>
      </c>
      <c r="BO1888" t="s">
        <v>14</v>
      </c>
      <c r="BP1888" t="s">
        <v>25407</v>
      </c>
      <c r="BQ1888" t="s">
        <v>2217</v>
      </c>
      <c r="BR1888" t="s">
        <v>2303</v>
      </c>
      <c r="BS1888" t="s">
        <v>2376</v>
      </c>
      <c r="BT1888" t="s">
        <v>14</v>
      </c>
      <c r="BU1888" t="s">
        <v>14</v>
      </c>
      <c r="BV1888" t="s">
        <v>14</v>
      </c>
      <c r="BW1888" t="s">
        <v>14</v>
      </c>
      <c r="BX1888" t="s">
        <v>14</v>
      </c>
      <c r="BY1888" t="s">
        <v>2220</v>
      </c>
      <c r="BZ1888" t="s">
        <v>25407</v>
      </c>
      <c r="CA1888" t="s">
        <v>17109</v>
      </c>
      <c r="CB1888" t="s">
        <v>14</v>
      </c>
      <c r="CC1888" t="s">
        <v>14</v>
      </c>
      <c r="CD1888" t="s">
        <v>14</v>
      </c>
      <c r="CE1888" t="s">
        <v>14</v>
      </c>
      <c r="CF1888" t="s">
        <v>17181</v>
      </c>
      <c r="CG1888" t="s">
        <v>128</v>
      </c>
      <c r="CH1888" t="s">
        <v>22075</v>
      </c>
      <c r="CJ1888" t="s">
        <v>34</v>
      </c>
      <c r="CK1888" t="s">
        <v>24</v>
      </c>
      <c r="CL1888" s="13"/>
      <c r="CM1888" s="4" t="str">
        <f>_xlfn.XLOOKUP($CG1888,tbl_area_24_07_2024[Nombre Área],tbl_area_24_07_2024[Estado],"Si no se encuentra",2,)</f>
        <v>Chiapas</v>
      </c>
      <c r="CN1888" s="4" t="str">
        <f>_xlfn.XLOOKUP($CG1888,tbl_area_24_07_2024[Nombre Área],tbl_area_24_07_2024[Estructura],"Si no se encuentra",2,)</f>
        <v>Juntas Distritales</v>
      </c>
    </row>
    <row r="1889" spans="1:92" ht="20" x14ac:dyDescent="0.85">
      <c r="A1889" t="s">
        <v>22073</v>
      </c>
      <c r="B1889" t="s">
        <v>22074</v>
      </c>
      <c r="C1889" t="s">
        <v>22075</v>
      </c>
      <c r="D1889" t="s">
        <v>2199</v>
      </c>
      <c r="E1889" t="s">
        <v>2507</v>
      </c>
      <c r="F1889" t="s">
        <v>2201</v>
      </c>
      <c r="G1889" t="s">
        <v>17182</v>
      </c>
      <c r="H1889" t="s">
        <v>14</v>
      </c>
      <c r="I1889" t="s">
        <v>4632</v>
      </c>
      <c r="J1889" t="s">
        <v>17183</v>
      </c>
      <c r="K1889" t="s">
        <v>25408</v>
      </c>
      <c r="L1889" t="s">
        <v>14</v>
      </c>
      <c r="M1889" t="s">
        <v>14</v>
      </c>
      <c r="N1889" t="s">
        <v>17184</v>
      </c>
      <c r="O1889" t="s">
        <v>25408</v>
      </c>
      <c r="P1889" t="s">
        <v>14</v>
      </c>
      <c r="Q1889" t="s">
        <v>25408</v>
      </c>
      <c r="R1889" t="s">
        <v>25408</v>
      </c>
      <c r="S1889" t="s">
        <v>14</v>
      </c>
      <c r="T1889" t="s">
        <v>14</v>
      </c>
      <c r="U1889" t="s">
        <v>14</v>
      </c>
      <c r="V1889" t="s">
        <v>14</v>
      </c>
      <c r="W1889" t="s">
        <v>14</v>
      </c>
      <c r="X1889" t="s">
        <v>14</v>
      </c>
      <c r="Y1889" t="s">
        <v>14</v>
      </c>
      <c r="Z1889" t="s">
        <v>14</v>
      </c>
      <c r="AA1889" t="s">
        <v>17114</v>
      </c>
      <c r="AB1889" t="s">
        <v>25408</v>
      </c>
      <c r="AC1889" t="s">
        <v>2347</v>
      </c>
      <c r="AD1889" t="s">
        <v>2207</v>
      </c>
      <c r="AE1889" t="s">
        <v>17115</v>
      </c>
      <c r="AF1889" t="s">
        <v>2350</v>
      </c>
      <c r="AG1889" t="s">
        <v>14</v>
      </c>
      <c r="AH1889" t="s">
        <v>2209</v>
      </c>
      <c r="AI1889" t="s">
        <v>243</v>
      </c>
      <c r="AJ1889" t="s">
        <v>22596</v>
      </c>
      <c r="AK1889" t="s">
        <v>17116</v>
      </c>
      <c r="AL1889" t="s">
        <v>23814</v>
      </c>
      <c r="AM1889" t="s">
        <v>17117</v>
      </c>
      <c r="AN1889" t="s">
        <v>22118</v>
      </c>
      <c r="AO1889" t="s">
        <v>334</v>
      </c>
      <c r="AP1889" t="s">
        <v>22096</v>
      </c>
      <c r="AQ1889" t="s">
        <v>14</v>
      </c>
      <c r="AR1889" t="s">
        <v>14</v>
      </c>
      <c r="AS1889" t="s">
        <v>14</v>
      </c>
      <c r="AT1889" t="s">
        <v>14</v>
      </c>
      <c r="AU1889" t="s">
        <v>3317</v>
      </c>
      <c r="AV1889" t="s">
        <v>1915</v>
      </c>
      <c r="AW1889" t="s">
        <v>1915</v>
      </c>
      <c r="AX1889" t="s">
        <v>1915</v>
      </c>
      <c r="AY1889" t="s">
        <v>17118</v>
      </c>
      <c r="AZ1889" t="s">
        <v>22074</v>
      </c>
      <c r="BA1889" t="s">
        <v>22074</v>
      </c>
      <c r="BB1889" t="s">
        <v>22089</v>
      </c>
      <c r="BC1889">
        <v>30000</v>
      </c>
      <c r="BD1889">
        <v>30678.6</v>
      </c>
      <c r="BE1889" t="s">
        <v>24117</v>
      </c>
      <c r="BF1889" t="s">
        <v>25397</v>
      </c>
      <c r="BG1889" t="s">
        <v>2214</v>
      </c>
      <c r="BH1889" t="s">
        <v>14</v>
      </c>
      <c r="BI1889" t="s">
        <v>22092</v>
      </c>
      <c r="BJ1889" t="s">
        <v>17185</v>
      </c>
      <c r="BK1889" t="s">
        <v>14</v>
      </c>
      <c r="BL1889" t="s">
        <v>22074</v>
      </c>
      <c r="BM1889" t="s">
        <v>23619</v>
      </c>
      <c r="BN1889" t="s">
        <v>17119</v>
      </c>
      <c r="BO1889" t="s">
        <v>14</v>
      </c>
      <c r="BP1889" t="s">
        <v>25408</v>
      </c>
      <c r="BQ1889" t="s">
        <v>2217</v>
      </c>
      <c r="BR1889" t="s">
        <v>2303</v>
      </c>
      <c r="BS1889" t="s">
        <v>2376</v>
      </c>
      <c r="BT1889" t="s">
        <v>14</v>
      </c>
      <c r="BU1889" t="s">
        <v>14</v>
      </c>
      <c r="BV1889" t="s">
        <v>14</v>
      </c>
      <c r="BW1889" t="s">
        <v>14</v>
      </c>
      <c r="BX1889" t="s">
        <v>14</v>
      </c>
      <c r="BY1889" t="s">
        <v>2220</v>
      </c>
      <c r="BZ1889" t="s">
        <v>25408</v>
      </c>
      <c r="CA1889" t="s">
        <v>17109</v>
      </c>
      <c r="CB1889" t="s">
        <v>14</v>
      </c>
      <c r="CC1889" t="s">
        <v>14</v>
      </c>
      <c r="CD1889" t="s">
        <v>14</v>
      </c>
      <c r="CE1889" t="s">
        <v>14</v>
      </c>
      <c r="CF1889" t="s">
        <v>17186</v>
      </c>
      <c r="CG1889" t="s">
        <v>128</v>
      </c>
      <c r="CH1889" t="s">
        <v>22075</v>
      </c>
      <c r="CJ1889" t="s">
        <v>34</v>
      </c>
      <c r="CK1889" t="s">
        <v>24</v>
      </c>
      <c r="CL1889" s="13"/>
      <c r="CM1889" s="4" t="str">
        <f>_xlfn.XLOOKUP($CG1889,tbl_area_24_07_2024[Nombre Área],tbl_area_24_07_2024[Estado],"Si no se encuentra",2,)</f>
        <v>Chiapas</v>
      </c>
      <c r="CN1889" s="4" t="str">
        <f>_xlfn.XLOOKUP($CG1889,tbl_area_24_07_2024[Nombre Área],tbl_area_24_07_2024[Estructura],"Si no se encuentra",2,)</f>
        <v>Juntas Distritales</v>
      </c>
    </row>
    <row r="1890" spans="1:92" ht="20" x14ac:dyDescent="0.85">
      <c r="A1890" t="s">
        <v>22073</v>
      </c>
      <c r="B1890" t="s">
        <v>22074</v>
      </c>
      <c r="C1890" t="s">
        <v>22075</v>
      </c>
      <c r="D1890" t="s">
        <v>2199</v>
      </c>
      <c r="E1890" t="s">
        <v>2200</v>
      </c>
      <c r="F1890" t="s">
        <v>2201</v>
      </c>
      <c r="G1890" t="s">
        <v>17187</v>
      </c>
      <c r="H1890" t="s">
        <v>14</v>
      </c>
      <c r="I1890" t="s">
        <v>5087</v>
      </c>
      <c r="J1890" t="s">
        <v>17188</v>
      </c>
      <c r="K1890" t="s">
        <v>25409</v>
      </c>
      <c r="L1890" t="s">
        <v>14</v>
      </c>
      <c r="M1890" t="s">
        <v>14</v>
      </c>
      <c r="N1890" t="s">
        <v>17189</v>
      </c>
      <c r="O1890" t="s">
        <v>25409</v>
      </c>
      <c r="P1890" t="s">
        <v>14</v>
      </c>
      <c r="Q1890" t="s">
        <v>25409</v>
      </c>
      <c r="R1890" t="s">
        <v>25409</v>
      </c>
      <c r="S1890" t="s">
        <v>14</v>
      </c>
      <c r="T1890" t="s">
        <v>14</v>
      </c>
      <c r="U1890" t="s">
        <v>14</v>
      </c>
      <c r="V1890" t="s">
        <v>14</v>
      </c>
      <c r="W1890" t="s">
        <v>17190</v>
      </c>
      <c r="X1890" t="s">
        <v>1675</v>
      </c>
      <c r="Y1890" t="s">
        <v>1403</v>
      </c>
      <c r="Z1890" t="s">
        <v>18</v>
      </c>
      <c r="AA1890" t="s">
        <v>14</v>
      </c>
      <c r="AB1890" t="s">
        <v>25409</v>
      </c>
      <c r="AC1890" t="s">
        <v>17191</v>
      </c>
      <c r="AD1890" t="s">
        <v>2207</v>
      </c>
      <c r="AE1890" t="s">
        <v>13480</v>
      </c>
      <c r="AF1890" t="s">
        <v>1570</v>
      </c>
      <c r="AG1890" t="s">
        <v>14</v>
      </c>
      <c r="AH1890" t="s">
        <v>2209</v>
      </c>
      <c r="AI1890" t="s">
        <v>17192</v>
      </c>
      <c r="AJ1890" t="s">
        <v>1437</v>
      </c>
      <c r="AK1890" t="s">
        <v>17193</v>
      </c>
      <c r="AL1890" t="s">
        <v>1437</v>
      </c>
      <c r="AM1890" t="s">
        <v>17193</v>
      </c>
      <c r="AN1890" t="s">
        <v>1437</v>
      </c>
      <c r="AO1890" t="s">
        <v>264</v>
      </c>
      <c r="AP1890" t="s">
        <v>25410</v>
      </c>
      <c r="AQ1890" t="s">
        <v>14</v>
      </c>
      <c r="AR1890" t="s">
        <v>14</v>
      </c>
      <c r="AS1890" t="s">
        <v>14</v>
      </c>
      <c r="AT1890" t="s">
        <v>14</v>
      </c>
      <c r="AU1890" t="s">
        <v>2211</v>
      </c>
      <c r="AV1890" t="s">
        <v>17194</v>
      </c>
      <c r="AW1890" t="s">
        <v>17194</v>
      </c>
      <c r="AX1890" t="s">
        <v>17194</v>
      </c>
      <c r="AY1890" t="s">
        <v>17187</v>
      </c>
      <c r="AZ1890" t="s">
        <v>23761</v>
      </c>
      <c r="BA1890" t="s">
        <v>23761</v>
      </c>
      <c r="BB1890" t="s">
        <v>23762</v>
      </c>
      <c r="BC1890">
        <v>3386240.16</v>
      </c>
      <c r="BD1890">
        <v>3552000</v>
      </c>
      <c r="BE1890" t="s">
        <v>14</v>
      </c>
      <c r="BF1890" t="s">
        <v>14</v>
      </c>
      <c r="BG1890" t="s">
        <v>2214</v>
      </c>
      <c r="BH1890" t="s">
        <v>14</v>
      </c>
      <c r="BI1890" t="s">
        <v>22092</v>
      </c>
      <c r="BJ1890" t="s">
        <v>17195</v>
      </c>
      <c r="BK1890" t="s">
        <v>14</v>
      </c>
      <c r="BL1890" t="s">
        <v>23761</v>
      </c>
      <c r="BM1890" t="s">
        <v>23762</v>
      </c>
      <c r="BN1890" t="s">
        <v>17196</v>
      </c>
      <c r="BO1890" t="s">
        <v>14</v>
      </c>
      <c r="BP1890" t="s">
        <v>25409</v>
      </c>
      <c r="BQ1890" t="s">
        <v>2217</v>
      </c>
      <c r="BR1890" t="s">
        <v>2303</v>
      </c>
      <c r="BS1890" t="s">
        <v>2376</v>
      </c>
      <c r="BT1890" t="s">
        <v>14</v>
      </c>
      <c r="BU1890" t="s">
        <v>14</v>
      </c>
      <c r="BV1890" t="s">
        <v>14</v>
      </c>
      <c r="BW1890" t="s">
        <v>14</v>
      </c>
      <c r="BX1890" t="s">
        <v>14</v>
      </c>
      <c r="BY1890" t="s">
        <v>2220</v>
      </c>
      <c r="BZ1890" t="s">
        <v>25409</v>
      </c>
      <c r="CA1890" t="s">
        <v>17197</v>
      </c>
      <c r="CB1890" t="s">
        <v>14</v>
      </c>
      <c r="CC1890" t="s">
        <v>14</v>
      </c>
      <c r="CD1890" t="s">
        <v>14</v>
      </c>
      <c r="CE1890" t="s">
        <v>14</v>
      </c>
      <c r="CF1890" t="s">
        <v>17198</v>
      </c>
      <c r="CG1890" t="s">
        <v>756</v>
      </c>
      <c r="CH1890" t="s">
        <v>22075</v>
      </c>
      <c r="CJ1890" t="s">
        <v>264</v>
      </c>
      <c r="CK1890" t="s">
        <v>24</v>
      </c>
      <c r="CL1890" s="13"/>
      <c r="CM1890" s="4" t="str">
        <f>_xlfn.XLOOKUP($CG1890,tbl_area_24_07_2024[Nombre Área],tbl_area_24_07_2024[Estado],"Si no se encuentra",2,)</f>
        <v>Puebla</v>
      </c>
      <c r="CN1890" s="4" t="str">
        <f>_xlfn.XLOOKUP($CG1890,tbl_area_24_07_2024[Nombre Área],tbl_area_24_07_2024[Estructura],"Si no se encuentra",2,)</f>
        <v>Juntas Distritales</v>
      </c>
    </row>
    <row r="1891" spans="1:92" ht="20" x14ac:dyDescent="0.85">
      <c r="A1891" t="s">
        <v>22073</v>
      </c>
      <c r="B1891" t="s">
        <v>22074</v>
      </c>
      <c r="C1891" t="s">
        <v>22075</v>
      </c>
      <c r="D1891" t="s">
        <v>2199</v>
      </c>
      <c r="E1891" t="s">
        <v>2200</v>
      </c>
      <c r="F1891" t="s">
        <v>2201</v>
      </c>
      <c r="G1891" t="s">
        <v>17199</v>
      </c>
      <c r="H1891" t="s">
        <v>14</v>
      </c>
      <c r="I1891" t="s">
        <v>5087</v>
      </c>
      <c r="J1891" t="s">
        <v>17200</v>
      </c>
      <c r="K1891" t="s">
        <v>25411</v>
      </c>
      <c r="L1891" t="s">
        <v>14</v>
      </c>
      <c r="M1891" t="s">
        <v>14</v>
      </c>
      <c r="N1891" t="s">
        <v>17201</v>
      </c>
      <c r="O1891" t="s">
        <v>25411</v>
      </c>
      <c r="P1891" t="s">
        <v>14</v>
      </c>
      <c r="Q1891" t="s">
        <v>25411</v>
      </c>
      <c r="R1891" t="s">
        <v>25411</v>
      </c>
      <c r="S1891" t="s">
        <v>14</v>
      </c>
      <c r="T1891" t="s">
        <v>14</v>
      </c>
      <c r="U1891" t="s">
        <v>14</v>
      </c>
      <c r="V1891" t="s">
        <v>14</v>
      </c>
      <c r="W1891" t="s">
        <v>17202</v>
      </c>
      <c r="X1891" t="s">
        <v>2022</v>
      </c>
      <c r="Y1891" t="s">
        <v>171</v>
      </c>
      <c r="Z1891" t="s">
        <v>18</v>
      </c>
      <c r="AA1891" t="s">
        <v>14</v>
      </c>
      <c r="AB1891" t="s">
        <v>25411</v>
      </c>
      <c r="AC1891" t="s">
        <v>17203</v>
      </c>
      <c r="AD1891" t="s">
        <v>2207</v>
      </c>
      <c r="AE1891" t="s">
        <v>1899</v>
      </c>
      <c r="AF1891" t="s">
        <v>1497</v>
      </c>
      <c r="AG1891" t="s">
        <v>14</v>
      </c>
      <c r="AH1891" t="s">
        <v>2209</v>
      </c>
      <c r="AI1891" t="s">
        <v>17204</v>
      </c>
      <c r="AJ1891" t="s">
        <v>1437</v>
      </c>
      <c r="AK1891" t="s">
        <v>264</v>
      </c>
      <c r="AL1891" t="s">
        <v>1437</v>
      </c>
      <c r="AM1891" t="s">
        <v>264</v>
      </c>
      <c r="AN1891" t="s">
        <v>1437</v>
      </c>
      <c r="AO1891" t="s">
        <v>264</v>
      </c>
      <c r="AP1891" t="s">
        <v>25412</v>
      </c>
      <c r="AQ1891" t="s">
        <v>14</v>
      </c>
      <c r="AR1891" t="s">
        <v>14</v>
      </c>
      <c r="AS1891" t="s">
        <v>14</v>
      </c>
      <c r="AT1891" t="s">
        <v>14</v>
      </c>
      <c r="AU1891" t="s">
        <v>5158</v>
      </c>
      <c r="AV1891" t="s">
        <v>17194</v>
      </c>
      <c r="AW1891" t="s">
        <v>17194</v>
      </c>
      <c r="AX1891" t="s">
        <v>17194</v>
      </c>
      <c r="AY1891" t="s">
        <v>17199</v>
      </c>
      <c r="AZ1891" t="s">
        <v>22104</v>
      </c>
      <c r="BA1891" t="s">
        <v>22104</v>
      </c>
      <c r="BB1891" t="s">
        <v>22089</v>
      </c>
      <c r="BC1891">
        <v>34959.760000000002</v>
      </c>
      <c r="BD1891">
        <v>38500</v>
      </c>
      <c r="BE1891" t="s">
        <v>24353</v>
      </c>
      <c r="BF1891" t="s">
        <v>22279</v>
      </c>
      <c r="BG1891" t="s">
        <v>2214</v>
      </c>
      <c r="BH1891" t="s">
        <v>14</v>
      </c>
      <c r="BI1891" t="s">
        <v>22092</v>
      </c>
      <c r="BJ1891" t="s">
        <v>17205</v>
      </c>
      <c r="BK1891" t="s">
        <v>14</v>
      </c>
      <c r="BL1891" t="s">
        <v>22104</v>
      </c>
      <c r="BM1891" t="s">
        <v>22089</v>
      </c>
      <c r="BN1891" t="s">
        <v>17206</v>
      </c>
      <c r="BO1891" t="s">
        <v>14</v>
      </c>
      <c r="BP1891" t="s">
        <v>25411</v>
      </c>
      <c r="BQ1891" t="s">
        <v>2217</v>
      </c>
      <c r="BR1891" t="s">
        <v>2303</v>
      </c>
      <c r="BS1891" t="s">
        <v>2376</v>
      </c>
      <c r="BT1891" t="s">
        <v>14</v>
      </c>
      <c r="BU1891" t="s">
        <v>14</v>
      </c>
      <c r="BV1891" t="s">
        <v>14</v>
      </c>
      <c r="BW1891" t="s">
        <v>14</v>
      </c>
      <c r="BX1891" t="s">
        <v>14</v>
      </c>
      <c r="BY1891" t="s">
        <v>2220</v>
      </c>
      <c r="BZ1891" t="s">
        <v>25411</v>
      </c>
      <c r="CA1891" t="s">
        <v>17197</v>
      </c>
      <c r="CB1891" t="s">
        <v>14</v>
      </c>
      <c r="CC1891" t="s">
        <v>14</v>
      </c>
      <c r="CD1891" t="s">
        <v>14</v>
      </c>
      <c r="CE1891" t="s">
        <v>14</v>
      </c>
      <c r="CF1891" t="s">
        <v>17207</v>
      </c>
      <c r="CG1891" t="s">
        <v>756</v>
      </c>
      <c r="CH1891" t="s">
        <v>22075</v>
      </c>
      <c r="CJ1891" t="s">
        <v>264</v>
      </c>
      <c r="CK1891" t="s">
        <v>24</v>
      </c>
      <c r="CL1891" s="13"/>
      <c r="CM1891" s="4" t="str">
        <f>_xlfn.XLOOKUP($CG1891,tbl_area_24_07_2024[Nombre Área],tbl_area_24_07_2024[Estado],"Si no se encuentra",2,)</f>
        <v>Puebla</v>
      </c>
      <c r="CN1891" s="4" t="str">
        <f>_xlfn.XLOOKUP($CG1891,tbl_area_24_07_2024[Nombre Área],tbl_area_24_07_2024[Estructura],"Si no se encuentra",2,)</f>
        <v>Juntas Distritales</v>
      </c>
    </row>
    <row r="1892" spans="1:92" ht="20" x14ac:dyDescent="0.85">
      <c r="A1892" t="s">
        <v>22073</v>
      </c>
      <c r="B1892" t="s">
        <v>22074</v>
      </c>
      <c r="C1892" t="s">
        <v>22075</v>
      </c>
      <c r="D1892" t="s">
        <v>2199</v>
      </c>
      <c r="E1892" t="s">
        <v>2242</v>
      </c>
      <c r="F1892" t="s">
        <v>2201</v>
      </c>
      <c r="G1892" t="s">
        <v>17208</v>
      </c>
      <c r="H1892" t="s">
        <v>14</v>
      </c>
      <c r="I1892" t="s">
        <v>17209</v>
      </c>
      <c r="J1892" t="s">
        <v>17210</v>
      </c>
      <c r="K1892" t="s">
        <v>25413</v>
      </c>
      <c r="L1892" t="s">
        <v>14</v>
      </c>
      <c r="M1892" t="s">
        <v>14</v>
      </c>
      <c r="N1892" t="s">
        <v>17211</v>
      </c>
      <c r="O1892" t="s">
        <v>25413</v>
      </c>
      <c r="P1892" t="s">
        <v>14</v>
      </c>
      <c r="Q1892" t="s">
        <v>25413</v>
      </c>
      <c r="R1892" t="s">
        <v>25413</v>
      </c>
      <c r="S1892" t="s">
        <v>14</v>
      </c>
      <c r="T1892" t="s">
        <v>14</v>
      </c>
      <c r="U1892" t="s">
        <v>14</v>
      </c>
      <c r="V1892" t="s">
        <v>14</v>
      </c>
      <c r="W1892" t="s">
        <v>249</v>
      </c>
      <c r="X1892" t="s">
        <v>171</v>
      </c>
      <c r="Y1892" t="s">
        <v>85</v>
      </c>
      <c r="Z1892" t="s">
        <v>12</v>
      </c>
      <c r="AA1892" t="s">
        <v>14</v>
      </c>
      <c r="AB1892" t="s">
        <v>25413</v>
      </c>
      <c r="AC1892" t="s">
        <v>17212</v>
      </c>
      <c r="AD1892" t="s">
        <v>2207</v>
      </c>
      <c r="AE1892" t="s">
        <v>9423</v>
      </c>
      <c r="AF1892" t="s">
        <v>1179</v>
      </c>
      <c r="AG1892" t="s">
        <v>14</v>
      </c>
      <c r="AH1892" t="s">
        <v>2337</v>
      </c>
      <c r="AI1892" t="s">
        <v>17213</v>
      </c>
      <c r="AJ1892" t="s">
        <v>1437</v>
      </c>
      <c r="AK1892" t="s">
        <v>17193</v>
      </c>
      <c r="AL1892" t="s">
        <v>1437</v>
      </c>
      <c r="AM1892" t="s">
        <v>17193</v>
      </c>
      <c r="AN1892" t="s">
        <v>1437</v>
      </c>
      <c r="AO1892" t="s">
        <v>264</v>
      </c>
      <c r="AP1892" t="s">
        <v>25414</v>
      </c>
      <c r="AQ1892" t="s">
        <v>14</v>
      </c>
      <c r="AR1892" t="s">
        <v>14</v>
      </c>
      <c r="AS1892" t="s">
        <v>14</v>
      </c>
      <c r="AT1892" t="s">
        <v>14</v>
      </c>
      <c r="AU1892" t="s">
        <v>5158</v>
      </c>
      <c r="AV1892" t="s">
        <v>17194</v>
      </c>
      <c r="AW1892" t="s">
        <v>17194</v>
      </c>
      <c r="AX1892" t="s">
        <v>17194</v>
      </c>
      <c r="AY1892" t="s">
        <v>17208</v>
      </c>
      <c r="AZ1892" t="s">
        <v>22100</v>
      </c>
      <c r="BA1892" t="s">
        <v>22100</v>
      </c>
      <c r="BB1892" t="s">
        <v>22089</v>
      </c>
      <c r="BC1892">
        <v>20000</v>
      </c>
      <c r="BD1892">
        <v>23200</v>
      </c>
      <c r="BE1892" t="s">
        <v>14</v>
      </c>
      <c r="BF1892" t="s">
        <v>14</v>
      </c>
      <c r="BG1892" t="s">
        <v>2214</v>
      </c>
      <c r="BH1892" t="s">
        <v>14</v>
      </c>
      <c r="BI1892" t="s">
        <v>22092</v>
      </c>
      <c r="BJ1892" t="s">
        <v>17214</v>
      </c>
      <c r="BK1892" t="s">
        <v>14</v>
      </c>
      <c r="BL1892" t="s">
        <v>22100</v>
      </c>
      <c r="BM1892" t="s">
        <v>22089</v>
      </c>
      <c r="BN1892" t="s">
        <v>17215</v>
      </c>
      <c r="BO1892" t="s">
        <v>14</v>
      </c>
      <c r="BP1892" t="s">
        <v>25413</v>
      </c>
      <c r="BQ1892" t="s">
        <v>2217</v>
      </c>
      <c r="BR1892" t="s">
        <v>2303</v>
      </c>
      <c r="BS1892" t="s">
        <v>2376</v>
      </c>
      <c r="BT1892" t="s">
        <v>14</v>
      </c>
      <c r="BU1892" t="s">
        <v>14</v>
      </c>
      <c r="BV1892" t="s">
        <v>14</v>
      </c>
      <c r="BW1892" t="s">
        <v>14</v>
      </c>
      <c r="BX1892" t="s">
        <v>14</v>
      </c>
      <c r="BY1892" t="s">
        <v>2220</v>
      </c>
      <c r="BZ1892" t="s">
        <v>25413</v>
      </c>
      <c r="CA1892" t="s">
        <v>17197</v>
      </c>
      <c r="CB1892" t="s">
        <v>14</v>
      </c>
      <c r="CC1892" t="s">
        <v>14</v>
      </c>
      <c r="CD1892" t="s">
        <v>14</v>
      </c>
      <c r="CE1892" t="s">
        <v>14</v>
      </c>
      <c r="CF1892" t="s">
        <v>17216</v>
      </c>
      <c r="CG1892" t="s">
        <v>756</v>
      </c>
      <c r="CH1892" t="s">
        <v>22075</v>
      </c>
      <c r="CJ1892" t="s">
        <v>264</v>
      </c>
      <c r="CK1892" t="s">
        <v>24</v>
      </c>
      <c r="CL1892" s="13"/>
      <c r="CM1892" s="4" t="str">
        <f>_xlfn.XLOOKUP($CG1892,tbl_area_24_07_2024[Nombre Área],tbl_area_24_07_2024[Estado],"Si no se encuentra",2,)</f>
        <v>Puebla</v>
      </c>
      <c r="CN1892" s="4" t="str">
        <f>_xlfn.XLOOKUP($CG1892,tbl_area_24_07_2024[Nombre Área],tbl_area_24_07_2024[Estructura],"Si no se encuentra",2,)</f>
        <v>Juntas Distritales</v>
      </c>
    </row>
    <row r="1893" spans="1:92" ht="20" x14ac:dyDescent="0.85">
      <c r="A1893" t="s">
        <v>22073</v>
      </c>
      <c r="B1893" t="s">
        <v>22074</v>
      </c>
      <c r="C1893" t="s">
        <v>22075</v>
      </c>
      <c r="D1893" t="s">
        <v>2199</v>
      </c>
      <c r="E1893" t="s">
        <v>2242</v>
      </c>
      <c r="F1893" t="s">
        <v>2201</v>
      </c>
      <c r="G1893" t="s">
        <v>17217</v>
      </c>
      <c r="H1893" t="s">
        <v>14</v>
      </c>
      <c r="I1893" t="s">
        <v>17209</v>
      </c>
      <c r="J1893" t="s">
        <v>17218</v>
      </c>
      <c r="K1893" t="s">
        <v>25415</v>
      </c>
      <c r="L1893" t="s">
        <v>14</v>
      </c>
      <c r="M1893" t="s">
        <v>14</v>
      </c>
      <c r="N1893" t="s">
        <v>17219</v>
      </c>
      <c r="O1893" t="s">
        <v>25415</v>
      </c>
      <c r="P1893" t="s">
        <v>14</v>
      </c>
      <c r="Q1893" t="s">
        <v>25415</v>
      </c>
      <c r="R1893" t="s">
        <v>25415</v>
      </c>
      <c r="S1893" t="s">
        <v>14</v>
      </c>
      <c r="T1893" t="s">
        <v>14</v>
      </c>
      <c r="U1893" t="s">
        <v>14</v>
      </c>
      <c r="V1893" t="s">
        <v>14</v>
      </c>
      <c r="W1893" t="s">
        <v>14</v>
      </c>
      <c r="X1893" t="s">
        <v>14</v>
      </c>
      <c r="Y1893" t="s">
        <v>14</v>
      </c>
      <c r="Z1893" t="s">
        <v>14</v>
      </c>
      <c r="AA1893" t="s">
        <v>17220</v>
      </c>
      <c r="AB1893" t="s">
        <v>25415</v>
      </c>
      <c r="AC1893" t="s">
        <v>2582</v>
      </c>
      <c r="AD1893" t="s">
        <v>2207</v>
      </c>
      <c r="AE1893" t="s">
        <v>2297</v>
      </c>
      <c r="AF1893" t="s">
        <v>1492</v>
      </c>
      <c r="AG1893" t="s">
        <v>14</v>
      </c>
      <c r="AH1893" t="s">
        <v>2209</v>
      </c>
      <c r="AI1893" t="s">
        <v>2583</v>
      </c>
      <c r="AJ1893" t="s">
        <v>1437</v>
      </c>
      <c r="AK1893" t="s">
        <v>264</v>
      </c>
      <c r="AL1893" t="s">
        <v>1437</v>
      </c>
      <c r="AM1893" t="s">
        <v>264</v>
      </c>
      <c r="AN1893" t="s">
        <v>1437</v>
      </c>
      <c r="AO1893" t="s">
        <v>264</v>
      </c>
      <c r="AP1893" t="s">
        <v>22134</v>
      </c>
      <c r="AQ1893" t="s">
        <v>14</v>
      </c>
      <c r="AR1893" t="s">
        <v>14</v>
      </c>
      <c r="AS1893" t="s">
        <v>14</v>
      </c>
      <c r="AT1893" t="s">
        <v>14</v>
      </c>
      <c r="AU1893" t="s">
        <v>5158</v>
      </c>
      <c r="AV1893" t="s">
        <v>17194</v>
      </c>
      <c r="AW1893" t="s">
        <v>17194</v>
      </c>
      <c r="AX1893" t="s">
        <v>17194</v>
      </c>
      <c r="AY1893" t="s">
        <v>17217</v>
      </c>
      <c r="AZ1893" t="s">
        <v>22100</v>
      </c>
      <c r="BA1893" t="s">
        <v>22100</v>
      </c>
      <c r="BB1893" t="s">
        <v>22089</v>
      </c>
      <c r="BC1893">
        <v>224137.9</v>
      </c>
      <c r="BD1893">
        <v>260000</v>
      </c>
      <c r="BE1893" t="s">
        <v>14</v>
      </c>
      <c r="BF1893" t="s">
        <v>14</v>
      </c>
      <c r="BG1893" t="s">
        <v>2214</v>
      </c>
      <c r="BH1893" t="s">
        <v>14</v>
      </c>
      <c r="BI1893" t="s">
        <v>22092</v>
      </c>
      <c r="BJ1893" t="s">
        <v>17221</v>
      </c>
      <c r="BK1893" t="s">
        <v>14</v>
      </c>
      <c r="BL1893" t="s">
        <v>22100</v>
      </c>
      <c r="BM1893" t="s">
        <v>22089</v>
      </c>
      <c r="BN1893" t="s">
        <v>17222</v>
      </c>
      <c r="BO1893" t="s">
        <v>14</v>
      </c>
      <c r="BP1893" t="s">
        <v>25415</v>
      </c>
      <c r="BQ1893" t="s">
        <v>2217</v>
      </c>
      <c r="BR1893" t="s">
        <v>2303</v>
      </c>
      <c r="BS1893" t="s">
        <v>2376</v>
      </c>
      <c r="BT1893" t="s">
        <v>14</v>
      </c>
      <c r="BU1893" t="s">
        <v>14</v>
      </c>
      <c r="BV1893" t="s">
        <v>14</v>
      </c>
      <c r="BW1893" t="s">
        <v>14</v>
      </c>
      <c r="BX1893" t="s">
        <v>14</v>
      </c>
      <c r="BY1893" t="s">
        <v>2220</v>
      </c>
      <c r="BZ1893" t="s">
        <v>25415</v>
      </c>
      <c r="CA1893" t="s">
        <v>17197</v>
      </c>
      <c r="CB1893" t="s">
        <v>14</v>
      </c>
      <c r="CC1893" t="s">
        <v>14</v>
      </c>
      <c r="CD1893" t="s">
        <v>14</v>
      </c>
      <c r="CE1893" t="s">
        <v>14</v>
      </c>
      <c r="CF1893" t="s">
        <v>17223</v>
      </c>
      <c r="CG1893" t="s">
        <v>756</v>
      </c>
      <c r="CH1893" t="s">
        <v>22075</v>
      </c>
      <c r="CJ1893" t="s">
        <v>264</v>
      </c>
      <c r="CK1893" t="s">
        <v>24</v>
      </c>
      <c r="CL1893" s="13"/>
      <c r="CM1893" s="4" t="str">
        <f>_xlfn.XLOOKUP($CG1893,tbl_area_24_07_2024[Nombre Área],tbl_area_24_07_2024[Estado],"Si no se encuentra",2,)</f>
        <v>Puebla</v>
      </c>
      <c r="CN1893" s="4" t="str">
        <f>_xlfn.XLOOKUP($CG1893,tbl_area_24_07_2024[Nombre Área],tbl_area_24_07_2024[Estructura],"Si no se encuentra",2,)</f>
        <v>Juntas Distritales</v>
      </c>
    </row>
    <row r="1894" spans="1:92" ht="20" x14ac:dyDescent="0.85">
      <c r="A1894" t="s">
        <v>22073</v>
      </c>
      <c r="B1894" t="s">
        <v>22074</v>
      </c>
      <c r="C1894" t="s">
        <v>22075</v>
      </c>
      <c r="D1894" t="s">
        <v>5958</v>
      </c>
      <c r="E1894" t="s">
        <v>2242</v>
      </c>
      <c r="F1894" t="s">
        <v>2201</v>
      </c>
      <c r="G1894" t="s">
        <v>17224</v>
      </c>
      <c r="H1894" t="s">
        <v>14</v>
      </c>
      <c r="I1894" t="s">
        <v>5777</v>
      </c>
      <c r="J1894" t="s">
        <v>17225</v>
      </c>
      <c r="K1894" t="s">
        <v>25416</v>
      </c>
      <c r="L1894" t="s">
        <v>17226</v>
      </c>
      <c r="M1894" t="s">
        <v>22168</v>
      </c>
      <c r="N1894" t="s">
        <v>17227</v>
      </c>
      <c r="O1894" t="s">
        <v>25416</v>
      </c>
      <c r="P1894" t="s">
        <v>14</v>
      </c>
      <c r="Q1894" t="s">
        <v>25416</v>
      </c>
      <c r="R1894" t="s">
        <v>25416</v>
      </c>
      <c r="S1894" t="s">
        <v>14</v>
      </c>
      <c r="T1894" t="s">
        <v>17228</v>
      </c>
      <c r="U1894" t="s">
        <v>17229</v>
      </c>
      <c r="V1894" t="s">
        <v>17230</v>
      </c>
      <c r="W1894" t="s">
        <v>14</v>
      </c>
      <c r="X1894" t="s">
        <v>14</v>
      </c>
      <c r="Y1894" t="s">
        <v>14</v>
      </c>
      <c r="Z1894" t="s">
        <v>14</v>
      </c>
      <c r="AA1894" t="s">
        <v>17231</v>
      </c>
      <c r="AB1894" t="s">
        <v>25416</v>
      </c>
      <c r="AC1894" t="s">
        <v>8798</v>
      </c>
      <c r="AD1894" t="s">
        <v>2207</v>
      </c>
      <c r="AE1894" t="s">
        <v>17232</v>
      </c>
      <c r="AF1894" t="s">
        <v>13188</v>
      </c>
      <c r="AG1894" t="s">
        <v>14</v>
      </c>
      <c r="AH1894" t="s">
        <v>2209</v>
      </c>
      <c r="AI1894" t="s">
        <v>2871</v>
      </c>
      <c r="AJ1894" t="s">
        <v>1461</v>
      </c>
      <c r="AK1894" t="s">
        <v>371</v>
      </c>
      <c r="AL1894" t="s">
        <v>1461</v>
      </c>
      <c r="AM1894" t="s">
        <v>416</v>
      </c>
      <c r="AN1894" t="s">
        <v>1446</v>
      </c>
      <c r="AO1894" t="s">
        <v>416</v>
      </c>
      <c r="AP1894" t="s">
        <v>23569</v>
      </c>
      <c r="AQ1894" t="s">
        <v>14</v>
      </c>
      <c r="AR1894" t="s">
        <v>14</v>
      </c>
      <c r="AS1894" t="s">
        <v>14</v>
      </c>
      <c r="AT1894" t="s">
        <v>14</v>
      </c>
      <c r="AU1894" t="s">
        <v>3317</v>
      </c>
      <c r="AV1894" t="s">
        <v>17233</v>
      </c>
      <c r="AW1894" t="s">
        <v>17234</v>
      </c>
      <c r="AX1894" t="s">
        <v>11318</v>
      </c>
      <c r="AY1894" t="s">
        <v>17235</v>
      </c>
      <c r="AZ1894" t="s">
        <v>22100</v>
      </c>
      <c r="BA1894" t="s">
        <v>22100</v>
      </c>
      <c r="BB1894" t="s">
        <v>22089</v>
      </c>
      <c r="BC1894">
        <v>431034.49</v>
      </c>
      <c r="BD1894">
        <v>500000</v>
      </c>
      <c r="BE1894" t="s">
        <v>14</v>
      </c>
      <c r="BF1894" t="s">
        <v>14</v>
      </c>
      <c r="BG1894" t="s">
        <v>2373</v>
      </c>
      <c r="BH1894" t="s">
        <v>14</v>
      </c>
      <c r="BI1894" t="s">
        <v>22092</v>
      </c>
      <c r="BJ1894" t="s">
        <v>17227</v>
      </c>
      <c r="BK1894" t="s">
        <v>17236</v>
      </c>
      <c r="BL1894" t="s">
        <v>22100</v>
      </c>
      <c r="BM1894" t="s">
        <v>22089</v>
      </c>
      <c r="BN1894" t="s">
        <v>17237</v>
      </c>
      <c r="BO1894" t="s">
        <v>14</v>
      </c>
      <c r="BP1894" t="s">
        <v>25416</v>
      </c>
      <c r="BQ1894" t="s">
        <v>2217</v>
      </c>
      <c r="BR1894" t="s">
        <v>2303</v>
      </c>
      <c r="BS1894" t="s">
        <v>17238</v>
      </c>
      <c r="BT1894" t="s">
        <v>14</v>
      </c>
      <c r="BU1894" t="s">
        <v>14</v>
      </c>
      <c r="BV1894" t="s">
        <v>14</v>
      </c>
      <c r="BW1894" t="s">
        <v>14</v>
      </c>
      <c r="BX1894" t="s">
        <v>14</v>
      </c>
      <c r="BY1894" t="s">
        <v>2220</v>
      </c>
      <c r="BZ1894" t="s">
        <v>25416</v>
      </c>
      <c r="CA1894" t="s">
        <v>3050</v>
      </c>
      <c r="CB1894" t="s">
        <v>14</v>
      </c>
      <c r="CC1894" t="s">
        <v>14</v>
      </c>
      <c r="CD1894" t="s">
        <v>14</v>
      </c>
      <c r="CE1894" t="s">
        <v>14</v>
      </c>
      <c r="CF1894" t="s">
        <v>17239</v>
      </c>
      <c r="CG1894" t="s">
        <v>513</v>
      </c>
      <c r="CH1894" t="s">
        <v>22075</v>
      </c>
      <c r="CJ1894" t="s">
        <v>416</v>
      </c>
      <c r="CK1894" t="s">
        <v>16</v>
      </c>
      <c r="CL1894" s="13"/>
      <c r="CM1894" s="4" t="str">
        <f>_xlfn.XLOOKUP($CG1894,tbl_area_24_07_2024[Nombre Área],tbl_area_24_07_2024[Estado],"Si no se encuentra",2,)</f>
        <v>Tamaulipas</v>
      </c>
      <c r="CN1894" s="4" t="str">
        <f>_xlfn.XLOOKUP($CG1894,tbl_area_24_07_2024[Nombre Área],tbl_area_24_07_2024[Estructura],"Si no se encuentra",2,)</f>
        <v>Juntas Locales</v>
      </c>
    </row>
    <row r="1895" spans="1:92" ht="20" x14ac:dyDescent="0.85">
      <c r="A1895" t="s">
        <v>22073</v>
      </c>
      <c r="B1895" t="s">
        <v>22074</v>
      </c>
      <c r="C1895" t="s">
        <v>22075</v>
      </c>
      <c r="D1895" t="s">
        <v>2199</v>
      </c>
      <c r="E1895" t="s">
        <v>2507</v>
      </c>
      <c r="F1895" t="s">
        <v>2201</v>
      </c>
      <c r="G1895" t="s">
        <v>17240</v>
      </c>
      <c r="H1895" t="s">
        <v>14</v>
      </c>
      <c r="I1895" t="s">
        <v>2293</v>
      </c>
      <c r="J1895" t="s">
        <v>17241</v>
      </c>
      <c r="K1895" t="s">
        <v>25417</v>
      </c>
      <c r="L1895" t="s">
        <v>14</v>
      </c>
      <c r="M1895" t="s">
        <v>14</v>
      </c>
      <c r="N1895" t="s">
        <v>17242</v>
      </c>
      <c r="O1895" t="s">
        <v>25417</v>
      </c>
      <c r="P1895" t="s">
        <v>14</v>
      </c>
      <c r="Q1895" t="s">
        <v>25417</v>
      </c>
      <c r="R1895" t="s">
        <v>25417</v>
      </c>
      <c r="S1895" t="s">
        <v>14</v>
      </c>
      <c r="T1895" t="s">
        <v>14</v>
      </c>
      <c r="U1895" t="s">
        <v>14</v>
      </c>
      <c r="V1895" t="s">
        <v>14</v>
      </c>
      <c r="W1895" t="s">
        <v>14</v>
      </c>
      <c r="X1895" t="s">
        <v>14</v>
      </c>
      <c r="Y1895" t="s">
        <v>14</v>
      </c>
      <c r="Z1895" t="s">
        <v>14</v>
      </c>
      <c r="AA1895" t="s">
        <v>17243</v>
      </c>
      <c r="AB1895" t="s">
        <v>25417</v>
      </c>
      <c r="AC1895" t="s">
        <v>17244</v>
      </c>
      <c r="AD1895" t="s">
        <v>2348</v>
      </c>
      <c r="AE1895" t="s">
        <v>17245</v>
      </c>
      <c r="AF1895" t="s">
        <v>1441</v>
      </c>
      <c r="AG1895" t="s">
        <v>14</v>
      </c>
      <c r="AH1895" t="s">
        <v>2209</v>
      </c>
      <c r="AI1895" t="s">
        <v>17246</v>
      </c>
      <c r="AJ1895" t="s">
        <v>1168</v>
      </c>
      <c r="AK1895" t="s">
        <v>1643</v>
      </c>
      <c r="AL1895" t="s">
        <v>1180</v>
      </c>
      <c r="AM1895" t="s">
        <v>2013</v>
      </c>
      <c r="AN1895" t="s">
        <v>1186</v>
      </c>
      <c r="AO1895" t="s">
        <v>334</v>
      </c>
      <c r="AP1895" t="s">
        <v>25418</v>
      </c>
      <c r="AQ1895" t="s">
        <v>14</v>
      </c>
      <c r="AR1895" t="s">
        <v>14</v>
      </c>
      <c r="AS1895" t="s">
        <v>14</v>
      </c>
      <c r="AT1895" t="s">
        <v>14</v>
      </c>
      <c r="AU1895" t="s">
        <v>2252</v>
      </c>
      <c r="AV1895" t="s">
        <v>17247</v>
      </c>
      <c r="AW1895" t="s">
        <v>17247</v>
      </c>
      <c r="AX1895" t="s">
        <v>17247</v>
      </c>
      <c r="AY1895" t="s">
        <v>17248</v>
      </c>
      <c r="AZ1895" t="s">
        <v>22168</v>
      </c>
      <c r="BA1895" t="s">
        <v>22168</v>
      </c>
      <c r="BB1895" t="s">
        <v>22082</v>
      </c>
      <c r="BC1895">
        <v>41259.22</v>
      </c>
      <c r="BD1895">
        <v>47860.7</v>
      </c>
      <c r="BE1895" t="s">
        <v>14</v>
      </c>
      <c r="BF1895" t="s">
        <v>14</v>
      </c>
      <c r="BG1895" t="s">
        <v>2214</v>
      </c>
      <c r="BH1895" t="s">
        <v>14</v>
      </c>
      <c r="BI1895" t="s">
        <v>22092</v>
      </c>
      <c r="BJ1895" t="s">
        <v>17249</v>
      </c>
      <c r="BK1895" t="s">
        <v>14</v>
      </c>
      <c r="BL1895" t="s">
        <v>14</v>
      </c>
      <c r="BM1895" t="s">
        <v>14</v>
      </c>
      <c r="BN1895" t="s">
        <v>17250</v>
      </c>
      <c r="BO1895" t="s">
        <v>14</v>
      </c>
      <c r="BP1895" t="s">
        <v>25417</v>
      </c>
      <c r="BQ1895" t="s">
        <v>2217</v>
      </c>
      <c r="BR1895" t="s">
        <v>2303</v>
      </c>
      <c r="BS1895" t="s">
        <v>5084</v>
      </c>
      <c r="BT1895" t="s">
        <v>14</v>
      </c>
      <c r="BU1895" t="s">
        <v>14</v>
      </c>
      <c r="BV1895" t="s">
        <v>14</v>
      </c>
      <c r="BW1895" t="s">
        <v>14</v>
      </c>
      <c r="BX1895" t="s">
        <v>14</v>
      </c>
      <c r="BY1895" t="s">
        <v>2220</v>
      </c>
      <c r="BZ1895" t="s">
        <v>25417</v>
      </c>
      <c r="CA1895" t="s">
        <v>14</v>
      </c>
      <c r="CB1895" t="s">
        <v>14</v>
      </c>
      <c r="CC1895" t="s">
        <v>14</v>
      </c>
      <c r="CD1895" t="s">
        <v>14</v>
      </c>
      <c r="CE1895" t="s">
        <v>14</v>
      </c>
      <c r="CF1895" t="s">
        <v>17251</v>
      </c>
      <c r="CG1895" t="s">
        <v>701</v>
      </c>
      <c r="CH1895" t="s">
        <v>22075</v>
      </c>
      <c r="CJ1895" t="s">
        <v>334</v>
      </c>
      <c r="CK1895" t="s">
        <v>24</v>
      </c>
      <c r="CL1895" s="13"/>
      <c r="CM1895" s="4" t="str">
        <f>_xlfn.XLOOKUP($CG1895,tbl_area_24_07_2024[Nombre Área],tbl_area_24_07_2024[Estado],"Si no se encuentra",2,)</f>
        <v>Ciudad de México</v>
      </c>
      <c r="CN1895" s="4" t="str">
        <f>_xlfn.XLOOKUP($CG1895,tbl_area_24_07_2024[Nombre Área],tbl_area_24_07_2024[Estructura],"Si no se encuentra",2,)</f>
        <v>Juntas Distritales</v>
      </c>
    </row>
    <row r="1896" spans="1:92" ht="20" x14ac:dyDescent="0.85">
      <c r="A1896" t="s">
        <v>22073</v>
      </c>
      <c r="B1896" t="s">
        <v>22074</v>
      </c>
      <c r="C1896" t="s">
        <v>22075</v>
      </c>
      <c r="D1896" t="s">
        <v>2199</v>
      </c>
      <c r="E1896" t="s">
        <v>2507</v>
      </c>
      <c r="F1896" t="s">
        <v>2201</v>
      </c>
      <c r="G1896" t="s">
        <v>17252</v>
      </c>
      <c r="H1896" t="s">
        <v>14</v>
      </c>
      <c r="I1896" t="s">
        <v>2293</v>
      </c>
      <c r="J1896" t="s">
        <v>17253</v>
      </c>
      <c r="K1896" t="s">
        <v>25419</v>
      </c>
      <c r="L1896" t="s">
        <v>14</v>
      </c>
      <c r="M1896" t="s">
        <v>14</v>
      </c>
      <c r="N1896" t="s">
        <v>17254</v>
      </c>
      <c r="O1896" t="s">
        <v>25419</v>
      </c>
      <c r="P1896" t="s">
        <v>14</v>
      </c>
      <c r="Q1896" t="s">
        <v>25419</v>
      </c>
      <c r="R1896" t="s">
        <v>25419</v>
      </c>
      <c r="S1896" t="s">
        <v>14</v>
      </c>
      <c r="T1896" t="s">
        <v>14</v>
      </c>
      <c r="U1896" t="s">
        <v>14</v>
      </c>
      <c r="V1896" t="s">
        <v>14</v>
      </c>
      <c r="W1896" t="s">
        <v>92</v>
      </c>
      <c r="X1896" t="s">
        <v>104</v>
      </c>
      <c r="Y1896" t="s">
        <v>360</v>
      </c>
      <c r="Z1896" t="s">
        <v>18</v>
      </c>
      <c r="AA1896" t="s">
        <v>14</v>
      </c>
      <c r="AB1896" t="s">
        <v>25419</v>
      </c>
      <c r="AC1896" t="s">
        <v>13074</v>
      </c>
      <c r="AD1896" t="s">
        <v>2348</v>
      </c>
      <c r="AE1896" t="s">
        <v>15131</v>
      </c>
      <c r="AF1896" t="s">
        <v>1558</v>
      </c>
      <c r="AG1896" t="s">
        <v>1173</v>
      </c>
      <c r="AH1896" t="s">
        <v>2209</v>
      </c>
      <c r="AI1896" t="s">
        <v>13075</v>
      </c>
      <c r="AJ1896" t="s">
        <v>1206</v>
      </c>
      <c r="AK1896" t="s">
        <v>5705</v>
      </c>
      <c r="AL1896" t="s">
        <v>1206</v>
      </c>
      <c r="AM1896" t="s">
        <v>5705</v>
      </c>
      <c r="AN1896" t="s">
        <v>1186</v>
      </c>
      <c r="AO1896" t="s">
        <v>334</v>
      </c>
      <c r="AP1896" t="s">
        <v>22631</v>
      </c>
      <c r="AQ1896" t="s">
        <v>14</v>
      </c>
      <c r="AR1896" t="s">
        <v>14</v>
      </c>
      <c r="AS1896" t="s">
        <v>14</v>
      </c>
      <c r="AT1896" t="s">
        <v>14</v>
      </c>
      <c r="AU1896" t="s">
        <v>2252</v>
      </c>
      <c r="AV1896" t="s">
        <v>17247</v>
      </c>
      <c r="AW1896" t="s">
        <v>17247</v>
      </c>
      <c r="AX1896" t="s">
        <v>17247</v>
      </c>
      <c r="AY1896" t="s">
        <v>17255</v>
      </c>
      <c r="AZ1896" t="s">
        <v>22075</v>
      </c>
      <c r="BA1896" t="s">
        <v>22075</v>
      </c>
      <c r="BB1896" t="s">
        <v>22075</v>
      </c>
      <c r="BC1896">
        <v>32452</v>
      </c>
      <c r="BD1896">
        <v>37644.519999999997</v>
      </c>
      <c r="BE1896" t="s">
        <v>14</v>
      </c>
      <c r="BF1896" t="s">
        <v>14</v>
      </c>
      <c r="BG1896" t="s">
        <v>2214</v>
      </c>
      <c r="BH1896" t="s">
        <v>14</v>
      </c>
      <c r="BI1896" t="s">
        <v>22092</v>
      </c>
      <c r="BJ1896" t="s">
        <v>17256</v>
      </c>
      <c r="BK1896" t="s">
        <v>14</v>
      </c>
      <c r="BL1896" t="s">
        <v>14</v>
      </c>
      <c r="BM1896" t="s">
        <v>14</v>
      </c>
      <c r="BN1896" t="s">
        <v>17257</v>
      </c>
      <c r="BO1896" t="s">
        <v>14</v>
      </c>
      <c r="BP1896" t="s">
        <v>25419</v>
      </c>
      <c r="BQ1896" t="s">
        <v>2217</v>
      </c>
      <c r="BR1896" t="s">
        <v>2303</v>
      </c>
      <c r="BS1896" t="s">
        <v>5084</v>
      </c>
      <c r="BT1896" t="s">
        <v>14</v>
      </c>
      <c r="BU1896" t="s">
        <v>14</v>
      </c>
      <c r="BV1896" t="s">
        <v>14</v>
      </c>
      <c r="BW1896" t="s">
        <v>14</v>
      </c>
      <c r="BX1896" t="s">
        <v>14</v>
      </c>
      <c r="BY1896" t="s">
        <v>2220</v>
      </c>
      <c r="BZ1896" t="s">
        <v>25419</v>
      </c>
      <c r="CA1896" t="s">
        <v>14</v>
      </c>
      <c r="CB1896" t="s">
        <v>14</v>
      </c>
      <c r="CC1896" t="s">
        <v>14</v>
      </c>
      <c r="CD1896" t="s">
        <v>14</v>
      </c>
      <c r="CE1896" t="s">
        <v>14</v>
      </c>
      <c r="CF1896" t="s">
        <v>17258</v>
      </c>
      <c r="CG1896" t="s">
        <v>701</v>
      </c>
      <c r="CH1896" t="s">
        <v>22075</v>
      </c>
      <c r="CJ1896" t="s">
        <v>334</v>
      </c>
      <c r="CK1896" t="s">
        <v>24</v>
      </c>
      <c r="CL1896" s="13"/>
      <c r="CM1896" s="4" t="str">
        <f>_xlfn.XLOOKUP($CG1896,tbl_area_24_07_2024[Nombre Área],tbl_area_24_07_2024[Estado],"Si no se encuentra",2,)</f>
        <v>Ciudad de México</v>
      </c>
      <c r="CN1896" s="4" t="str">
        <f>_xlfn.XLOOKUP($CG1896,tbl_area_24_07_2024[Nombre Área],tbl_area_24_07_2024[Estructura],"Si no se encuentra",2,)</f>
        <v>Juntas Distritales</v>
      </c>
    </row>
    <row r="1897" spans="1:92" ht="20" x14ac:dyDescent="0.85">
      <c r="A1897" t="s">
        <v>22073</v>
      </c>
      <c r="B1897" t="s">
        <v>22074</v>
      </c>
      <c r="C1897" t="s">
        <v>22075</v>
      </c>
      <c r="D1897" t="s">
        <v>2199</v>
      </c>
      <c r="E1897" t="s">
        <v>2507</v>
      </c>
      <c r="F1897" t="s">
        <v>2201</v>
      </c>
      <c r="G1897" t="s">
        <v>17259</v>
      </c>
      <c r="H1897" t="s">
        <v>14</v>
      </c>
      <c r="I1897" t="s">
        <v>2293</v>
      </c>
      <c r="J1897" t="s">
        <v>17260</v>
      </c>
      <c r="K1897" t="s">
        <v>25420</v>
      </c>
      <c r="L1897" t="s">
        <v>14</v>
      </c>
      <c r="M1897" t="s">
        <v>14</v>
      </c>
      <c r="N1897" t="s">
        <v>17254</v>
      </c>
      <c r="O1897" t="s">
        <v>25420</v>
      </c>
      <c r="P1897" t="s">
        <v>14</v>
      </c>
      <c r="Q1897" t="s">
        <v>25420</v>
      </c>
      <c r="R1897" t="s">
        <v>25420</v>
      </c>
      <c r="S1897" t="s">
        <v>14</v>
      </c>
      <c r="T1897" t="s">
        <v>14</v>
      </c>
      <c r="U1897" t="s">
        <v>14</v>
      </c>
      <c r="V1897" t="s">
        <v>14</v>
      </c>
      <c r="W1897" t="s">
        <v>31</v>
      </c>
      <c r="X1897" t="s">
        <v>73</v>
      </c>
      <c r="Y1897" t="s">
        <v>66</v>
      </c>
      <c r="Z1897" t="s">
        <v>18</v>
      </c>
      <c r="AA1897" t="s">
        <v>14</v>
      </c>
      <c r="AB1897" t="s">
        <v>25420</v>
      </c>
      <c r="AC1897" t="s">
        <v>3425</v>
      </c>
      <c r="AD1897" t="s">
        <v>2207</v>
      </c>
      <c r="AE1897" t="s">
        <v>17261</v>
      </c>
      <c r="AF1897" t="s">
        <v>17262</v>
      </c>
      <c r="AG1897" t="s">
        <v>17263</v>
      </c>
      <c r="AH1897" t="s">
        <v>2209</v>
      </c>
      <c r="AI1897" t="s">
        <v>17264</v>
      </c>
      <c r="AJ1897" t="s">
        <v>1433</v>
      </c>
      <c r="AK1897" t="s">
        <v>3432</v>
      </c>
      <c r="AL1897" t="s">
        <v>1433</v>
      </c>
      <c r="AM1897" t="s">
        <v>3432</v>
      </c>
      <c r="AN1897" t="s">
        <v>1186</v>
      </c>
      <c r="AO1897" t="s">
        <v>334</v>
      </c>
      <c r="AP1897" t="s">
        <v>22260</v>
      </c>
      <c r="AQ1897" t="s">
        <v>14</v>
      </c>
      <c r="AR1897" t="s">
        <v>14</v>
      </c>
      <c r="AS1897" t="s">
        <v>14</v>
      </c>
      <c r="AT1897" t="s">
        <v>14</v>
      </c>
      <c r="AU1897" t="s">
        <v>2252</v>
      </c>
      <c r="AV1897" t="s">
        <v>17247</v>
      </c>
      <c r="AW1897" t="s">
        <v>17247</v>
      </c>
      <c r="AX1897" t="s">
        <v>17247</v>
      </c>
      <c r="AY1897" t="s">
        <v>17265</v>
      </c>
      <c r="AZ1897" t="s">
        <v>22188</v>
      </c>
      <c r="BA1897" t="s">
        <v>22188</v>
      </c>
      <c r="BB1897" t="s">
        <v>22075</v>
      </c>
      <c r="BC1897">
        <v>40670.199999999997</v>
      </c>
      <c r="BD1897">
        <v>46669.02</v>
      </c>
      <c r="BE1897" t="s">
        <v>14</v>
      </c>
      <c r="BF1897" t="s">
        <v>14</v>
      </c>
      <c r="BG1897" t="s">
        <v>2214</v>
      </c>
      <c r="BH1897" t="s">
        <v>14</v>
      </c>
      <c r="BI1897" t="s">
        <v>22092</v>
      </c>
      <c r="BJ1897" t="s">
        <v>17256</v>
      </c>
      <c r="BK1897" t="s">
        <v>14</v>
      </c>
      <c r="BL1897" t="s">
        <v>14</v>
      </c>
      <c r="BM1897" t="s">
        <v>14</v>
      </c>
      <c r="BN1897" t="s">
        <v>17266</v>
      </c>
      <c r="BO1897" t="s">
        <v>14</v>
      </c>
      <c r="BP1897" t="s">
        <v>25420</v>
      </c>
      <c r="BQ1897" t="s">
        <v>2217</v>
      </c>
      <c r="BR1897" t="s">
        <v>2303</v>
      </c>
      <c r="BS1897" t="s">
        <v>5084</v>
      </c>
      <c r="BT1897" t="s">
        <v>14</v>
      </c>
      <c r="BU1897" t="s">
        <v>14</v>
      </c>
      <c r="BV1897" t="s">
        <v>14</v>
      </c>
      <c r="BW1897" t="s">
        <v>14</v>
      </c>
      <c r="BX1897" t="s">
        <v>14</v>
      </c>
      <c r="BY1897" t="s">
        <v>2220</v>
      </c>
      <c r="BZ1897" t="s">
        <v>25420</v>
      </c>
      <c r="CA1897" t="s">
        <v>14</v>
      </c>
      <c r="CB1897" t="s">
        <v>14</v>
      </c>
      <c r="CC1897" t="s">
        <v>14</v>
      </c>
      <c r="CD1897" t="s">
        <v>14</v>
      </c>
      <c r="CE1897" t="s">
        <v>14</v>
      </c>
      <c r="CF1897" t="s">
        <v>17267</v>
      </c>
      <c r="CG1897" t="s">
        <v>701</v>
      </c>
      <c r="CH1897" t="s">
        <v>22075</v>
      </c>
      <c r="CJ1897" t="s">
        <v>334</v>
      </c>
      <c r="CK1897" t="s">
        <v>24</v>
      </c>
      <c r="CL1897" s="13"/>
      <c r="CM1897" s="4" t="str">
        <f>_xlfn.XLOOKUP($CG1897,tbl_area_24_07_2024[Nombre Área],tbl_area_24_07_2024[Estado],"Si no se encuentra",2,)</f>
        <v>Ciudad de México</v>
      </c>
      <c r="CN1897" s="4" t="str">
        <f>_xlfn.XLOOKUP($CG1897,tbl_area_24_07_2024[Nombre Área],tbl_area_24_07_2024[Estructura],"Si no se encuentra",2,)</f>
        <v>Juntas Distritales</v>
      </c>
    </row>
    <row r="1898" spans="1:92" ht="20" x14ac:dyDescent="0.85">
      <c r="A1898" t="s">
        <v>22073</v>
      </c>
      <c r="B1898" t="s">
        <v>22074</v>
      </c>
      <c r="C1898" t="s">
        <v>22075</v>
      </c>
      <c r="D1898" t="s">
        <v>2199</v>
      </c>
      <c r="E1898" t="s">
        <v>2242</v>
      </c>
      <c r="F1898" t="s">
        <v>2201</v>
      </c>
      <c r="G1898" t="s">
        <v>17268</v>
      </c>
      <c r="H1898" t="s">
        <v>14</v>
      </c>
      <c r="I1898" t="s">
        <v>5777</v>
      </c>
      <c r="J1898" t="s">
        <v>17269</v>
      </c>
      <c r="K1898" t="s">
        <v>25421</v>
      </c>
      <c r="L1898" t="s">
        <v>14</v>
      </c>
      <c r="M1898" t="s">
        <v>14</v>
      </c>
      <c r="N1898" t="s">
        <v>17270</v>
      </c>
      <c r="O1898" t="s">
        <v>25421</v>
      </c>
      <c r="P1898" t="s">
        <v>14</v>
      </c>
      <c r="Q1898" t="s">
        <v>25421</v>
      </c>
      <c r="R1898" t="s">
        <v>25421</v>
      </c>
      <c r="S1898" t="s">
        <v>14</v>
      </c>
      <c r="T1898" t="s">
        <v>14</v>
      </c>
      <c r="U1898" t="s">
        <v>14</v>
      </c>
      <c r="V1898" t="s">
        <v>17271</v>
      </c>
      <c r="W1898" t="s">
        <v>14</v>
      </c>
      <c r="X1898" t="s">
        <v>14</v>
      </c>
      <c r="Y1898" t="s">
        <v>14</v>
      </c>
      <c r="Z1898" t="s">
        <v>14</v>
      </c>
      <c r="AA1898" t="s">
        <v>17272</v>
      </c>
      <c r="AB1898" t="s">
        <v>25421</v>
      </c>
      <c r="AC1898" t="s">
        <v>17273</v>
      </c>
      <c r="AD1898" t="s">
        <v>2207</v>
      </c>
      <c r="AE1898" t="s">
        <v>17274</v>
      </c>
      <c r="AF1898" t="s">
        <v>10090</v>
      </c>
      <c r="AG1898" t="s">
        <v>14</v>
      </c>
      <c r="AH1898" t="s">
        <v>2209</v>
      </c>
      <c r="AI1898" t="s">
        <v>17275</v>
      </c>
      <c r="AJ1898" t="s">
        <v>1449</v>
      </c>
      <c r="AK1898" t="s">
        <v>2671</v>
      </c>
      <c r="AL1898" t="s">
        <v>1449</v>
      </c>
      <c r="AM1898" t="s">
        <v>2671</v>
      </c>
      <c r="AN1898" t="s">
        <v>1432</v>
      </c>
      <c r="AO1898" t="s">
        <v>2371</v>
      </c>
      <c r="AP1898" t="s">
        <v>14</v>
      </c>
      <c r="AQ1898" t="s">
        <v>14</v>
      </c>
      <c r="AR1898" t="s">
        <v>14</v>
      </c>
      <c r="AS1898" t="s">
        <v>14</v>
      </c>
      <c r="AT1898" t="s">
        <v>14</v>
      </c>
      <c r="AU1898" t="s">
        <v>17276</v>
      </c>
      <c r="AV1898" t="s">
        <v>17277</v>
      </c>
      <c r="AW1898" t="s">
        <v>17278</v>
      </c>
      <c r="AX1898" t="s">
        <v>17279</v>
      </c>
      <c r="AY1898" t="s">
        <v>17280</v>
      </c>
      <c r="AZ1898" t="s">
        <v>22100</v>
      </c>
      <c r="BA1898" t="s">
        <v>22100</v>
      </c>
      <c r="BB1898" t="s">
        <v>22089</v>
      </c>
      <c r="BC1898">
        <v>237000</v>
      </c>
      <c r="BD1898">
        <v>274920</v>
      </c>
      <c r="BE1898" t="s">
        <v>14</v>
      </c>
      <c r="BF1898" t="s">
        <v>14</v>
      </c>
      <c r="BG1898" t="s">
        <v>2214</v>
      </c>
      <c r="BH1898" t="s">
        <v>14</v>
      </c>
      <c r="BI1898" t="s">
        <v>22092</v>
      </c>
      <c r="BJ1898" t="s">
        <v>17281</v>
      </c>
      <c r="BK1898" t="s">
        <v>14</v>
      </c>
      <c r="BL1898" t="s">
        <v>14</v>
      </c>
      <c r="BM1898" t="s">
        <v>14</v>
      </c>
      <c r="BN1898" t="s">
        <v>17282</v>
      </c>
      <c r="BO1898" t="s">
        <v>14</v>
      </c>
      <c r="BP1898" t="s">
        <v>25421</v>
      </c>
      <c r="BQ1898" t="s">
        <v>2217</v>
      </c>
      <c r="BR1898" t="s">
        <v>2303</v>
      </c>
      <c r="BS1898" t="s">
        <v>2376</v>
      </c>
      <c r="BT1898" t="s">
        <v>14</v>
      </c>
      <c r="BU1898" t="s">
        <v>14</v>
      </c>
      <c r="BV1898" t="s">
        <v>14</v>
      </c>
      <c r="BW1898" t="s">
        <v>14</v>
      </c>
      <c r="BX1898" t="s">
        <v>14</v>
      </c>
      <c r="BY1898" t="s">
        <v>2220</v>
      </c>
      <c r="BZ1898" t="s">
        <v>25421</v>
      </c>
      <c r="CA1898" t="s">
        <v>3050</v>
      </c>
      <c r="CB1898" t="s">
        <v>14</v>
      </c>
      <c r="CC1898" t="s">
        <v>14</v>
      </c>
      <c r="CD1898" t="s">
        <v>14</v>
      </c>
      <c r="CE1898" t="s">
        <v>14</v>
      </c>
      <c r="CF1898" t="s">
        <v>17283</v>
      </c>
      <c r="CG1898" t="s">
        <v>840</v>
      </c>
      <c r="CH1898" t="s">
        <v>22075</v>
      </c>
      <c r="CJ1898" t="s">
        <v>51</v>
      </c>
      <c r="CK1898" t="s">
        <v>16</v>
      </c>
      <c r="CL1898" s="13"/>
      <c r="CM1898" s="4" t="str">
        <f>_xlfn.XLOOKUP($CG1898,tbl_area_24_07_2024[Nombre Área],tbl_area_24_07_2024[Estado],"Si no se encuentra",2,)</f>
        <v>Coahuila</v>
      </c>
      <c r="CN1898" s="4" t="str">
        <f>_xlfn.XLOOKUP($CG1898,tbl_area_24_07_2024[Nombre Área],tbl_area_24_07_2024[Estructura],"Si no se encuentra",2,)</f>
        <v>Juntas Locales</v>
      </c>
    </row>
    <row r="1899" spans="1:92" ht="20" x14ac:dyDescent="0.85">
      <c r="A1899" t="s">
        <v>22073</v>
      </c>
      <c r="B1899" t="s">
        <v>22074</v>
      </c>
      <c r="C1899" t="s">
        <v>22075</v>
      </c>
      <c r="D1899" t="s">
        <v>2199</v>
      </c>
      <c r="E1899" t="s">
        <v>2242</v>
      </c>
      <c r="F1899" t="s">
        <v>2201</v>
      </c>
      <c r="G1899" t="s">
        <v>17284</v>
      </c>
      <c r="H1899" t="s">
        <v>14</v>
      </c>
      <c r="I1899" t="s">
        <v>5777</v>
      </c>
      <c r="J1899" t="s">
        <v>17285</v>
      </c>
      <c r="K1899" t="s">
        <v>25422</v>
      </c>
      <c r="L1899" t="s">
        <v>14</v>
      </c>
      <c r="M1899" t="s">
        <v>14</v>
      </c>
      <c r="N1899" t="s">
        <v>17286</v>
      </c>
      <c r="O1899" t="s">
        <v>25422</v>
      </c>
      <c r="P1899" t="s">
        <v>14</v>
      </c>
      <c r="Q1899" t="s">
        <v>25422</v>
      </c>
      <c r="R1899" t="s">
        <v>25422</v>
      </c>
      <c r="S1899" t="s">
        <v>14</v>
      </c>
      <c r="T1899" t="s">
        <v>14</v>
      </c>
      <c r="U1899" t="s">
        <v>14</v>
      </c>
      <c r="V1899" t="s">
        <v>17287</v>
      </c>
      <c r="W1899" t="s">
        <v>14</v>
      </c>
      <c r="X1899" t="s">
        <v>14</v>
      </c>
      <c r="Y1899" t="s">
        <v>14</v>
      </c>
      <c r="Z1899" t="s">
        <v>14</v>
      </c>
      <c r="AA1899" t="s">
        <v>17272</v>
      </c>
      <c r="AB1899" t="s">
        <v>25422</v>
      </c>
      <c r="AC1899" t="s">
        <v>17273</v>
      </c>
      <c r="AD1899" t="s">
        <v>2207</v>
      </c>
      <c r="AE1899" t="s">
        <v>17274</v>
      </c>
      <c r="AF1899" t="s">
        <v>10090</v>
      </c>
      <c r="AG1899" t="s">
        <v>14</v>
      </c>
      <c r="AH1899" t="s">
        <v>2209</v>
      </c>
      <c r="AI1899" t="s">
        <v>17275</v>
      </c>
      <c r="AJ1899" t="s">
        <v>1449</v>
      </c>
      <c r="AK1899" t="s">
        <v>2671</v>
      </c>
      <c r="AL1899" t="s">
        <v>1449</v>
      </c>
      <c r="AM1899" t="s">
        <v>2671</v>
      </c>
      <c r="AN1899" t="s">
        <v>1432</v>
      </c>
      <c r="AO1899" t="s">
        <v>2371</v>
      </c>
      <c r="AP1899" t="s">
        <v>14</v>
      </c>
      <c r="AQ1899" t="s">
        <v>14</v>
      </c>
      <c r="AR1899" t="s">
        <v>14</v>
      </c>
      <c r="AS1899" t="s">
        <v>14</v>
      </c>
      <c r="AT1899" t="s">
        <v>14</v>
      </c>
      <c r="AU1899" t="s">
        <v>17276</v>
      </c>
      <c r="AV1899" t="s">
        <v>17277</v>
      </c>
      <c r="AW1899" t="s">
        <v>17278</v>
      </c>
      <c r="AX1899" t="s">
        <v>17279</v>
      </c>
      <c r="AY1899" t="s">
        <v>17288</v>
      </c>
      <c r="AZ1899" t="s">
        <v>22100</v>
      </c>
      <c r="BA1899" t="s">
        <v>22100</v>
      </c>
      <c r="BB1899" t="s">
        <v>22089</v>
      </c>
      <c r="BC1899">
        <v>450000</v>
      </c>
      <c r="BD1899">
        <v>522000</v>
      </c>
      <c r="BE1899" t="s">
        <v>14</v>
      </c>
      <c r="BF1899" t="s">
        <v>14</v>
      </c>
      <c r="BG1899" t="s">
        <v>2214</v>
      </c>
      <c r="BH1899" t="s">
        <v>14</v>
      </c>
      <c r="BI1899" t="s">
        <v>22092</v>
      </c>
      <c r="BJ1899" t="s">
        <v>17289</v>
      </c>
      <c r="BK1899" t="s">
        <v>14</v>
      </c>
      <c r="BL1899" t="s">
        <v>14</v>
      </c>
      <c r="BM1899" t="s">
        <v>14</v>
      </c>
      <c r="BN1899" t="s">
        <v>17290</v>
      </c>
      <c r="BO1899" t="s">
        <v>14</v>
      </c>
      <c r="BP1899" t="s">
        <v>25422</v>
      </c>
      <c r="BQ1899" t="s">
        <v>2217</v>
      </c>
      <c r="BR1899" t="s">
        <v>2303</v>
      </c>
      <c r="BS1899" t="s">
        <v>2376</v>
      </c>
      <c r="BT1899" t="s">
        <v>14</v>
      </c>
      <c r="BU1899" t="s">
        <v>14</v>
      </c>
      <c r="BV1899" t="s">
        <v>14</v>
      </c>
      <c r="BW1899" t="s">
        <v>14</v>
      </c>
      <c r="BX1899" t="s">
        <v>14</v>
      </c>
      <c r="BY1899" t="s">
        <v>2220</v>
      </c>
      <c r="BZ1899" t="s">
        <v>25422</v>
      </c>
      <c r="CA1899" t="s">
        <v>3050</v>
      </c>
      <c r="CB1899" t="s">
        <v>14</v>
      </c>
      <c r="CC1899" t="s">
        <v>14</v>
      </c>
      <c r="CD1899" t="s">
        <v>14</v>
      </c>
      <c r="CE1899" t="s">
        <v>14</v>
      </c>
      <c r="CF1899" t="s">
        <v>17283</v>
      </c>
      <c r="CG1899" t="s">
        <v>840</v>
      </c>
      <c r="CH1899" t="s">
        <v>22075</v>
      </c>
      <c r="CJ1899" t="s">
        <v>51</v>
      </c>
      <c r="CK1899" t="s">
        <v>16</v>
      </c>
      <c r="CL1899" s="13"/>
      <c r="CM1899" s="4" t="str">
        <f>_xlfn.XLOOKUP($CG1899,tbl_area_24_07_2024[Nombre Área],tbl_area_24_07_2024[Estado],"Si no se encuentra",2,)</f>
        <v>Coahuila</v>
      </c>
      <c r="CN1899" s="4" t="str">
        <f>_xlfn.XLOOKUP($CG1899,tbl_area_24_07_2024[Nombre Área],tbl_area_24_07_2024[Estructura],"Si no se encuentra",2,)</f>
        <v>Juntas Locales</v>
      </c>
    </row>
    <row r="1900" spans="1:92" ht="20" x14ac:dyDescent="0.85">
      <c r="A1900" t="s">
        <v>22073</v>
      </c>
      <c r="B1900" t="s">
        <v>22074</v>
      </c>
      <c r="C1900" t="s">
        <v>22075</v>
      </c>
      <c r="D1900" t="s">
        <v>2199</v>
      </c>
      <c r="E1900" t="s">
        <v>2242</v>
      </c>
      <c r="F1900" t="s">
        <v>2201</v>
      </c>
      <c r="G1900" t="s">
        <v>17291</v>
      </c>
      <c r="H1900" t="s">
        <v>14</v>
      </c>
      <c r="I1900" t="s">
        <v>5777</v>
      </c>
      <c r="J1900" t="s">
        <v>17292</v>
      </c>
      <c r="K1900" t="s">
        <v>25423</v>
      </c>
      <c r="L1900" t="s">
        <v>14</v>
      </c>
      <c r="M1900" t="s">
        <v>14</v>
      </c>
      <c r="N1900" t="s">
        <v>17293</v>
      </c>
      <c r="O1900" t="s">
        <v>25423</v>
      </c>
      <c r="P1900" t="s">
        <v>14</v>
      </c>
      <c r="Q1900" t="s">
        <v>25423</v>
      </c>
      <c r="R1900" t="s">
        <v>25423</v>
      </c>
      <c r="S1900" t="s">
        <v>14</v>
      </c>
      <c r="T1900" t="s">
        <v>14</v>
      </c>
      <c r="U1900" t="s">
        <v>14</v>
      </c>
      <c r="V1900" t="s">
        <v>17294</v>
      </c>
      <c r="W1900" t="s">
        <v>14</v>
      </c>
      <c r="X1900" t="s">
        <v>14</v>
      </c>
      <c r="Y1900" t="s">
        <v>14</v>
      </c>
      <c r="Z1900" t="s">
        <v>14</v>
      </c>
      <c r="AA1900" t="s">
        <v>17295</v>
      </c>
      <c r="AB1900" t="s">
        <v>25423</v>
      </c>
      <c r="AC1900" t="s">
        <v>17296</v>
      </c>
      <c r="AD1900" t="s">
        <v>2365</v>
      </c>
      <c r="AE1900" t="s">
        <v>17297</v>
      </c>
      <c r="AF1900" t="s">
        <v>17298</v>
      </c>
      <c r="AG1900" t="s">
        <v>14</v>
      </c>
      <c r="AH1900" t="s">
        <v>2209</v>
      </c>
      <c r="AI1900" t="s">
        <v>17299</v>
      </c>
      <c r="AJ1900" t="s">
        <v>1449</v>
      </c>
      <c r="AK1900" t="s">
        <v>2671</v>
      </c>
      <c r="AL1900" t="s">
        <v>1449</v>
      </c>
      <c r="AM1900" t="s">
        <v>2671</v>
      </c>
      <c r="AN1900" t="s">
        <v>1432</v>
      </c>
      <c r="AO1900" t="s">
        <v>2371</v>
      </c>
      <c r="AP1900" t="s">
        <v>14</v>
      </c>
      <c r="AQ1900" t="s">
        <v>14</v>
      </c>
      <c r="AR1900" t="s">
        <v>14</v>
      </c>
      <c r="AS1900" t="s">
        <v>14</v>
      </c>
      <c r="AT1900" t="s">
        <v>14</v>
      </c>
      <c r="AU1900" t="s">
        <v>17276</v>
      </c>
      <c r="AV1900" t="s">
        <v>17277</v>
      </c>
      <c r="AW1900" t="s">
        <v>17278</v>
      </c>
      <c r="AX1900" t="s">
        <v>17279</v>
      </c>
      <c r="AY1900" t="s">
        <v>17300</v>
      </c>
      <c r="AZ1900" t="s">
        <v>22100</v>
      </c>
      <c r="BA1900" t="s">
        <v>22100</v>
      </c>
      <c r="BB1900" t="s">
        <v>22089</v>
      </c>
      <c r="BC1900">
        <v>117060</v>
      </c>
      <c r="BD1900">
        <v>135789.6</v>
      </c>
      <c r="BE1900" t="s">
        <v>14</v>
      </c>
      <c r="BF1900" t="s">
        <v>14</v>
      </c>
      <c r="BG1900" t="s">
        <v>2214</v>
      </c>
      <c r="BH1900" t="s">
        <v>14</v>
      </c>
      <c r="BI1900" t="s">
        <v>22092</v>
      </c>
      <c r="BJ1900" t="s">
        <v>17301</v>
      </c>
      <c r="BK1900" t="s">
        <v>14</v>
      </c>
      <c r="BL1900" t="s">
        <v>14</v>
      </c>
      <c r="BM1900" t="s">
        <v>14</v>
      </c>
      <c r="BN1900" t="s">
        <v>17302</v>
      </c>
      <c r="BO1900" t="s">
        <v>14</v>
      </c>
      <c r="BP1900" t="s">
        <v>25423</v>
      </c>
      <c r="BQ1900" t="s">
        <v>2217</v>
      </c>
      <c r="BR1900" t="s">
        <v>2303</v>
      </c>
      <c r="BS1900" t="s">
        <v>2376</v>
      </c>
      <c r="BT1900" t="s">
        <v>14</v>
      </c>
      <c r="BU1900" t="s">
        <v>14</v>
      </c>
      <c r="BV1900" t="s">
        <v>14</v>
      </c>
      <c r="BW1900" t="s">
        <v>14</v>
      </c>
      <c r="BX1900" t="s">
        <v>14</v>
      </c>
      <c r="BY1900" t="s">
        <v>2220</v>
      </c>
      <c r="BZ1900" t="s">
        <v>25423</v>
      </c>
      <c r="CA1900" t="s">
        <v>3050</v>
      </c>
      <c r="CB1900" t="s">
        <v>14</v>
      </c>
      <c r="CC1900" t="s">
        <v>14</v>
      </c>
      <c r="CD1900" t="s">
        <v>14</v>
      </c>
      <c r="CE1900" t="s">
        <v>14</v>
      </c>
      <c r="CF1900" t="s">
        <v>17283</v>
      </c>
      <c r="CG1900" t="s">
        <v>840</v>
      </c>
      <c r="CH1900" t="s">
        <v>22075</v>
      </c>
      <c r="CJ1900" t="s">
        <v>51</v>
      </c>
      <c r="CK1900" t="s">
        <v>16</v>
      </c>
      <c r="CL1900" s="13"/>
      <c r="CM1900" s="4" t="str">
        <f>_xlfn.XLOOKUP($CG1900,tbl_area_24_07_2024[Nombre Área],tbl_area_24_07_2024[Estado],"Si no se encuentra",2,)</f>
        <v>Coahuila</v>
      </c>
      <c r="CN1900" s="4" t="str">
        <f>_xlfn.XLOOKUP($CG1900,tbl_area_24_07_2024[Nombre Área],tbl_area_24_07_2024[Estructura],"Si no se encuentra",2,)</f>
        <v>Juntas Locales</v>
      </c>
    </row>
    <row r="1901" spans="1:92" ht="20" x14ac:dyDescent="0.85">
      <c r="A1901" t="s">
        <v>22073</v>
      </c>
      <c r="B1901" t="s">
        <v>22074</v>
      </c>
      <c r="C1901" t="s">
        <v>22075</v>
      </c>
      <c r="D1901" t="s">
        <v>2199</v>
      </c>
      <c r="E1901" t="s">
        <v>2242</v>
      </c>
      <c r="F1901" t="s">
        <v>2201</v>
      </c>
      <c r="G1901" t="s">
        <v>17303</v>
      </c>
      <c r="H1901" t="s">
        <v>14</v>
      </c>
      <c r="I1901" t="s">
        <v>5777</v>
      </c>
      <c r="J1901" t="s">
        <v>17304</v>
      </c>
      <c r="K1901" t="s">
        <v>25424</v>
      </c>
      <c r="L1901" t="s">
        <v>14</v>
      </c>
      <c r="M1901" t="s">
        <v>14</v>
      </c>
      <c r="N1901" t="s">
        <v>17305</v>
      </c>
      <c r="O1901" t="s">
        <v>25424</v>
      </c>
      <c r="P1901" t="s">
        <v>14</v>
      </c>
      <c r="Q1901" t="s">
        <v>25424</v>
      </c>
      <c r="R1901" t="s">
        <v>25424</v>
      </c>
      <c r="S1901" t="s">
        <v>14</v>
      </c>
      <c r="T1901" t="s">
        <v>14</v>
      </c>
      <c r="U1901" t="s">
        <v>14</v>
      </c>
      <c r="V1901" t="s">
        <v>17306</v>
      </c>
      <c r="W1901" t="s">
        <v>14</v>
      </c>
      <c r="X1901" t="s">
        <v>14</v>
      </c>
      <c r="Y1901" t="s">
        <v>14</v>
      </c>
      <c r="Z1901" t="s">
        <v>14</v>
      </c>
      <c r="AA1901" t="s">
        <v>17307</v>
      </c>
      <c r="AB1901" t="s">
        <v>25424</v>
      </c>
      <c r="AC1901" t="s">
        <v>2820</v>
      </c>
      <c r="AD1901" t="s">
        <v>2348</v>
      </c>
      <c r="AE1901" t="s">
        <v>2821</v>
      </c>
      <c r="AF1901" t="s">
        <v>2822</v>
      </c>
      <c r="AG1901" t="s">
        <v>14</v>
      </c>
      <c r="AH1901" t="s">
        <v>2209</v>
      </c>
      <c r="AI1901" t="s">
        <v>5004</v>
      </c>
      <c r="AJ1901" t="s">
        <v>1174</v>
      </c>
      <c r="AK1901" t="s">
        <v>17308</v>
      </c>
      <c r="AL1901" t="s">
        <v>1174</v>
      </c>
      <c r="AM1901" t="s">
        <v>17308</v>
      </c>
      <c r="AN1901" t="s">
        <v>1186</v>
      </c>
      <c r="AO1901" t="s">
        <v>334</v>
      </c>
      <c r="AP1901" t="s">
        <v>14</v>
      </c>
      <c r="AQ1901" t="s">
        <v>14</v>
      </c>
      <c r="AR1901" t="s">
        <v>14</v>
      </c>
      <c r="AS1901" t="s">
        <v>14</v>
      </c>
      <c r="AT1901" t="s">
        <v>14</v>
      </c>
      <c r="AU1901" t="s">
        <v>17276</v>
      </c>
      <c r="AV1901" t="s">
        <v>17277</v>
      </c>
      <c r="AW1901" t="s">
        <v>17278</v>
      </c>
      <c r="AX1901" t="s">
        <v>17279</v>
      </c>
      <c r="AY1901" t="s">
        <v>17309</v>
      </c>
      <c r="AZ1901" t="s">
        <v>22100</v>
      </c>
      <c r="BA1901" t="s">
        <v>22100</v>
      </c>
      <c r="BB1901" t="s">
        <v>22089</v>
      </c>
      <c r="BC1901">
        <v>212523</v>
      </c>
      <c r="BD1901">
        <v>246526.68</v>
      </c>
      <c r="BE1901" t="s">
        <v>25426</v>
      </c>
      <c r="BF1901" t="s">
        <v>25425</v>
      </c>
      <c r="BG1901" t="s">
        <v>2214</v>
      </c>
      <c r="BH1901" t="s">
        <v>14</v>
      </c>
      <c r="BI1901" t="s">
        <v>22092</v>
      </c>
      <c r="BJ1901" t="s">
        <v>17310</v>
      </c>
      <c r="BK1901" t="s">
        <v>14</v>
      </c>
      <c r="BL1901" t="s">
        <v>14</v>
      </c>
      <c r="BM1901" t="s">
        <v>14</v>
      </c>
      <c r="BN1901" t="s">
        <v>17311</v>
      </c>
      <c r="BO1901" t="s">
        <v>14</v>
      </c>
      <c r="BP1901" t="s">
        <v>25424</v>
      </c>
      <c r="BQ1901" t="s">
        <v>2217</v>
      </c>
      <c r="BR1901" t="s">
        <v>2303</v>
      </c>
      <c r="BS1901" t="s">
        <v>2376</v>
      </c>
      <c r="BT1901" t="s">
        <v>14</v>
      </c>
      <c r="BU1901" t="s">
        <v>14</v>
      </c>
      <c r="BV1901" t="s">
        <v>14</v>
      </c>
      <c r="BW1901" t="s">
        <v>14</v>
      </c>
      <c r="BX1901" t="s">
        <v>14</v>
      </c>
      <c r="BY1901" t="s">
        <v>2220</v>
      </c>
      <c r="BZ1901" t="s">
        <v>25424</v>
      </c>
      <c r="CA1901" t="s">
        <v>3050</v>
      </c>
      <c r="CB1901" t="s">
        <v>14</v>
      </c>
      <c r="CC1901" t="s">
        <v>14</v>
      </c>
      <c r="CD1901" t="s">
        <v>14</v>
      </c>
      <c r="CE1901" t="s">
        <v>14</v>
      </c>
      <c r="CF1901" t="s">
        <v>17283</v>
      </c>
      <c r="CG1901" t="s">
        <v>840</v>
      </c>
      <c r="CH1901" t="s">
        <v>22075</v>
      </c>
      <c r="CJ1901" t="s">
        <v>51</v>
      </c>
      <c r="CK1901" t="s">
        <v>16</v>
      </c>
      <c r="CL1901" s="13"/>
      <c r="CM1901" s="4" t="str">
        <f>_xlfn.XLOOKUP($CG1901,tbl_area_24_07_2024[Nombre Área],tbl_area_24_07_2024[Estado],"Si no se encuentra",2,)</f>
        <v>Coahuila</v>
      </c>
      <c r="CN1901" s="4" t="str">
        <f>_xlfn.XLOOKUP($CG1901,tbl_area_24_07_2024[Nombre Área],tbl_area_24_07_2024[Estructura],"Si no se encuentra",2,)</f>
        <v>Juntas Locales</v>
      </c>
    </row>
    <row r="1902" spans="1:92" ht="20" x14ac:dyDescent="0.85">
      <c r="A1902" t="s">
        <v>22073</v>
      </c>
      <c r="B1902" t="s">
        <v>22074</v>
      </c>
      <c r="C1902" t="s">
        <v>22075</v>
      </c>
      <c r="D1902" t="s">
        <v>2199</v>
      </c>
      <c r="E1902" t="s">
        <v>2242</v>
      </c>
      <c r="F1902" t="s">
        <v>2201</v>
      </c>
      <c r="G1902" t="s">
        <v>17312</v>
      </c>
      <c r="H1902" t="s">
        <v>14</v>
      </c>
      <c r="I1902" t="s">
        <v>5777</v>
      </c>
      <c r="J1902" t="s">
        <v>17313</v>
      </c>
      <c r="K1902" t="s">
        <v>25427</v>
      </c>
      <c r="L1902" t="s">
        <v>14</v>
      </c>
      <c r="M1902" t="s">
        <v>14</v>
      </c>
      <c r="N1902" t="s">
        <v>17314</v>
      </c>
      <c r="O1902" t="s">
        <v>25427</v>
      </c>
      <c r="P1902" t="s">
        <v>14</v>
      </c>
      <c r="Q1902" t="s">
        <v>25427</v>
      </c>
      <c r="R1902" t="s">
        <v>25427</v>
      </c>
      <c r="S1902" t="s">
        <v>14</v>
      </c>
      <c r="T1902" t="s">
        <v>14</v>
      </c>
      <c r="U1902" t="s">
        <v>14</v>
      </c>
      <c r="V1902" t="s">
        <v>17315</v>
      </c>
      <c r="W1902" t="s">
        <v>14</v>
      </c>
      <c r="X1902" t="s">
        <v>14</v>
      </c>
      <c r="Y1902" t="s">
        <v>14</v>
      </c>
      <c r="Z1902" t="s">
        <v>14</v>
      </c>
      <c r="AA1902" t="s">
        <v>17316</v>
      </c>
      <c r="AB1902" t="s">
        <v>25427</v>
      </c>
      <c r="AC1902" t="s">
        <v>17317</v>
      </c>
      <c r="AD1902" t="s">
        <v>2207</v>
      </c>
      <c r="AE1902" t="s">
        <v>17318</v>
      </c>
      <c r="AF1902" t="s">
        <v>17319</v>
      </c>
      <c r="AG1902" t="s">
        <v>14</v>
      </c>
      <c r="AH1902" t="s">
        <v>2209</v>
      </c>
      <c r="AI1902" t="s">
        <v>14087</v>
      </c>
      <c r="AJ1902" t="s">
        <v>1459</v>
      </c>
      <c r="AK1902" t="s">
        <v>4300</v>
      </c>
      <c r="AL1902" t="s">
        <v>1459</v>
      </c>
      <c r="AM1902" t="s">
        <v>4300</v>
      </c>
      <c r="AN1902" t="s">
        <v>1183</v>
      </c>
      <c r="AO1902" t="s">
        <v>476</v>
      </c>
      <c r="AP1902" t="s">
        <v>14</v>
      </c>
      <c r="AQ1902" t="s">
        <v>14</v>
      </c>
      <c r="AR1902" t="s">
        <v>14</v>
      </c>
      <c r="AS1902" t="s">
        <v>14</v>
      </c>
      <c r="AT1902" t="s">
        <v>14</v>
      </c>
      <c r="AU1902" t="s">
        <v>17276</v>
      </c>
      <c r="AV1902" t="s">
        <v>17277</v>
      </c>
      <c r="AW1902" t="s">
        <v>17278</v>
      </c>
      <c r="AX1902" t="s">
        <v>17279</v>
      </c>
      <c r="AY1902" t="s">
        <v>17320</v>
      </c>
      <c r="AZ1902" t="s">
        <v>22100</v>
      </c>
      <c r="BA1902" t="s">
        <v>22100</v>
      </c>
      <c r="BB1902" t="s">
        <v>22089</v>
      </c>
      <c r="BC1902">
        <v>34655.199999999997</v>
      </c>
      <c r="BD1902">
        <v>40200.03</v>
      </c>
      <c r="BE1902" t="s">
        <v>14</v>
      </c>
      <c r="BF1902" t="s">
        <v>14</v>
      </c>
      <c r="BG1902" t="s">
        <v>2214</v>
      </c>
      <c r="BH1902" t="s">
        <v>14</v>
      </c>
      <c r="BI1902" t="s">
        <v>22092</v>
      </c>
      <c r="BJ1902" t="s">
        <v>17321</v>
      </c>
      <c r="BK1902" t="s">
        <v>14</v>
      </c>
      <c r="BL1902" t="s">
        <v>14</v>
      </c>
      <c r="BM1902" t="s">
        <v>14</v>
      </c>
      <c r="BN1902" t="s">
        <v>17322</v>
      </c>
      <c r="BO1902" t="s">
        <v>14</v>
      </c>
      <c r="BP1902" t="s">
        <v>25427</v>
      </c>
      <c r="BQ1902" t="s">
        <v>2217</v>
      </c>
      <c r="BR1902" t="s">
        <v>2303</v>
      </c>
      <c r="BS1902" t="s">
        <v>2376</v>
      </c>
      <c r="BT1902" t="s">
        <v>14</v>
      </c>
      <c r="BU1902" t="s">
        <v>14</v>
      </c>
      <c r="BV1902" t="s">
        <v>14</v>
      </c>
      <c r="BW1902" t="s">
        <v>14</v>
      </c>
      <c r="BX1902" t="s">
        <v>14</v>
      </c>
      <c r="BY1902" t="s">
        <v>2220</v>
      </c>
      <c r="BZ1902" t="s">
        <v>25427</v>
      </c>
      <c r="CA1902" t="s">
        <v>3050</v>
      </c>
      <c r="CB1902" t="s">
        <v>14</v>
      </c>
      <c r="CC1902" t="s">
        <v>14</v>
      </c>
      <c r="CD1902" t="s">
        <v>14</v>
      </c>
      <c r="CE1902" t="s">
        <v>14</v>
      </c>
      <c r="CF1902" t="s">
        <v>17283</v>
      </c>
      <c r="CG1902" t="s">
        <v>840</v>
      </c>
      <c r="CH1902" t="s">
        <v>22075</v>
      </c>
      <c r="CJ1902" t="s">
        <v>51</v>
      </c>
      <c r="CK1902" t="s">
        <v>16</v>
      </c>
      <c r="CL1902" s="13"/>
      <c r="CM1902" s="4" t="str">
        <f>_xlfn.XLOOKUP($CG1902,tbl_area_24_07_2024[Nombre Área],tbl_area_24_07_2024[Estado],"Si no se encuentra",2,)</f>
        <v>Coahuila</v>
      </c>
      <c r="CN1902" s="4" t="str">
        <f>_xlfn.XLOOKUP($CG1902,tbl_area_24_07_2024[Nombre Área],tbl_area_24_07_2024[Estructura],"Si no se encuentra",2,)</f>
        <v>Juntas Locales</v>
      </c>
    </row>
    <row r="1903" spans="1:92" ht="20" x14ac:dyDescent="0.85">
      <c r="A1903" t="s">
        <v>22073</v>
      </c>
      <c r="B1903" t="s">
        <v>22074</v>
      </c>
      <c r="C1903" t="s">
        <v>22075</v>
      </c>
      <c r="D1903" t="s">
        <v>2199</v>
      </c>
      <c r="E1903" t="s">
        <v>2242</v>
      </c>
      <c r="F1903" t="s">
        <v>2201</v>
      </c>
      <c r="G1903" t="s">
        <v>17323</v>
      </c>
      <c r="H1903" t="s">
        <v>14</v>
      </c>
      <c r="I1903" t="s">
        <v>11969</v>
      </c>
      <c r="J1903" t="s">
        <v>17324</v>
      </c>
      <c r="K1903" t="s">
        <v>9259</v>
      </c>
      <c r="L1903" t="s">
        <v>14</v>
      </c>
      <c r="M1903" t="s">
        <v>14</v>
      </c>
      <c r="N1903" t="s">
        <v>17325</v>
      </c>
      <c r="O1903" t="s">
        <v>9259</v>
      </c>
      <c r="P1903" t="s">
        <v>14</v>
      </c>
      <c r="Q1903" t="s">
        <v>9259</v>
      </c>
      <c r="R1903" t="s">
        <v>9259</v>
      </c>
      <c r="S1903" t="s">
        <v>14</v>
      </c>
      <c r="T1903" t="s">
        <v>14</v>
      </c>
      <c r="U1903" t="s">
        <v>14</v>
      </c>
      <c r="V1903" t="s">
        <v>14</v>
      </c>
      <c r="W1903" t="s">
        <v>14</v>
      </c>
      <c r="X1903" t="s">
        <v>14</v>
      </c>
      <c r="Y1903" t="s">
        <v>14</v>
      </c>
      <c r="Z1903" t="s">
        <v>14</v>
      </c>
      <c r="AA1903" t="s">
        <v>17326</v>
      </c>
      <c r="AB1903" t="s">
        <v>9259</v>
      </c>
      <c r="AC1903" t="s">
        <v>12602</v>
      </c>
      <c r="AD1903" t="s">
        <v>2348</v>
      </c>
      <c r="AE1903" t="s">
        <v>17327</v>
      </c>
      <c r="AF1903" t="s">
        <v>5089</v>
      </c>
      <c r="AG1903" t="s">
        <v>14</v>
      </c>
      <c r="AH1903" t="s">
        <v>2209</v>
      </c>
      <c r="AI1903" t="s">
        <v>17327</v>
      </c>
      <c r="AJ1903" t="s">
        <v>1186</v>
      </c>
      <c r="AK1903" t="s">
        <v>2352</v>
      </c>
      <c r="AL1903" t="s">
        <v>22387</v>
      </c>
      <c r="AM1903" t="s">
        <v>2352</v>
      </c>
      <c r="AN1903" t="s">
        <v>22118</v>
      </c>
      <c r="AO1903" t="s">
        <v>159</v>
      </c>
      <c r="AP1903" t="s">
        <v>25428</v>
      </c>
      <c r="AQ1903" t="s">
        <v>14</v>
      </c>
      <c r="AR1903" t="s">
        <v>14</v>
      </c>
      <c r="AS1903" t="s">
        <v>14</v>
      </c>
      <c r="AT1903" t="s">
        <v>14</v>
      </c>
      <c r="AU1903" t="s">
        <v>17328</v>
      </c>
      <c r="AV1903" t="s">
        <v>2052</v>
      </c>
      <c r="AW1903" t="s">
        <v>2052</v>
      </c>
      <c r="AX1903" t="s">
        <v>2052</v>
      </c>
      <c r="AY1903" t="s">
        <v>17329</v>
      </c>
      <c r="AZ1903" t="s">
        <v>22501</v>
      </c>
      <c r="BA1903" t="s">
        <v>22501</v>
      </c>
      <c r="BB1903" t="s">
        <v>22501</v>
      </c>
      <c r="BC1903">
        <v>39334.85</v>
      </c>
      <c r="BD1903">
        <v>45628.43</v>
      </c>
      <c r="BE1903" t="s">
        <v>25429</v>
      </c>
      <c r="BF1903" t="s">
        <v>25429</v>
      </c>
      <c r="BG1903" t="s">
        <v>2214</v>
      </c>
      <c r="BH1903" t="s">
        <v>14</v>
      </c>
      <c r="BI1903" t="s">
        <v>22092</v>
      </c>
      <c r="BJ1903" t="s">
        <v>17325</v>
      </c>
      <c r="BK1903" t="s">
        <v>14</v>
      </c>
      <c r="BL1903" t="s">
        <v>22501</v>
      </c>
      <c r="BM1903" t="s">
        <v>22501</v>
      </c>
      <c r="BN1903" t="s">
        <v>17330</v>
      </c>
      <c r="BO1903" t="s">
        <v>14</v>
      </c>
      <c r="BP1903" t="s">
        <v>9259</v>
      </c>
      <c r="BQ1903" t="s">
        <v>2217</v>
      </c>
      <c r="BR1903" t="s">
        <v>2303</v>
      </c>
      <c r="BS1903" t="s">
        <v>2376</v>
      </c>
      <c r="BT1903" t="s">
        <v>14</v>
      </c>
      <c r="BU1903" t="s">
        <v>14</v>
      </c>
      <c r="BV1903" t="s">
        <v>14</v>
      </c>
      <c r="BW1903" t="s">
        <v>14</v>
      </c>
      <c r="BX1903" t="s">
        <v>14</v>
      </c>
      <c r="BY1903" t="s">
        <v>2220</v>
      </c>
      <c r="BZ1903" t="s">
        <v>9259</v>
      </c>
      <c r="CA1903" t="s">
        <v>3050</v>
      </c>
      <c r="CB1903" t="s">
        <v>14</v>
      </c>
      <c r="CC1903" t="s">
        <v>14</v>
      </c>
      <c r="CD1903" t="s">
        <v>17331</v>
      </c>
      <c r="CE1903" t="s">
        <v>14</v>
      </c>
      <c r="CF1903" t="s">
        <v>17332</v>
      </c>
      <c r="CG1903" t="s">
        <v>155</v>
      </c>
      <c r="CH1903" t="s">
        <v>22075</v>
      </c>
      <c r="CJ1903" t="s">
        <v>156</v>
      </c>
      <c r="CK1903" t="s">
        <v>16</v>
      </c>
      <c r="CL1903" s="13"/>
      <c r="CM1903" s="4" t="str">
        <f>_xlfn.XLOOKUP($CG1903,tbl_area_24_07_2024[Nombre Área],tbl_area_24_07_2024[Estado],"Si no se encuentra",2,)</f>
        <v>Baja California</v>
      </c>
      <c r="CN1903" s="4" t="str">
        <f>_xlfn.XLOOKUP($CG1903,tbl_area_24_07_2024[Nombre Área],tbl_area_24_07_2024[Estructura],"Si no se encuentra",2,)</f>
        <v>Juntas Locales</v>
      </c>
    </row>
    <row r="1904" spans="1:92" ht="20" x14ac:dyDescent="0.85">
      <c r="A1904" t="s">
        <v>22073</v>
      </c>
      <c r="B1904" t="s">
        <v>22074</v>
      </c>
      <c r="C1904" t="s">
        <v>22075</v>
      </c>
      <c r="D1904" t="s">
        <v>2199</v>
      </c>
      <c r="E1904" t="s">
        <v>2200</v>
      </c>
      <c r="F1904" t="s">
        <v>2201</v>
      </c>
      <c r="G1904" t="s">
        <v>2815</v>
      </c>
      <c r="H1904" t="s">
        <v>14</v>
      </c>
      <c r="I1904" t="s">
        <v>8380</v>
      </c>
      <c r="J1904" t="s">
        <v>17333</v>
      </c>
      <c r="K1904" t="s">
        <v>25430</v>
      </c>
      <c r="L1904" t="s">
        <v>14</v>
      </c>
      <c r="M1904" t="s">
        <v>14</v>
      </c>
      <c r="N1904" t="s">
        <v>17334</v>
      </c>
      <c r="O1904" t="s">
        <v>25430</v>
      </c>
      <c r="P1904" t="s">
        <v>14</v>
      </c>
      <c r="Q1904" t="s">
        <v>25430</v>
      </c>
      <c r="R1904" t="s">
        <v>25430</v>
      </c>
      <c r="S1904" t="s">
        <v>14</v>
      </c>
      <c r="T1904" t="s">
        <v>14</v>
      </c>
      <c r="U1904" t="s">
        <v>14</v>
      </c>
      <c r="V1904" t="s">
        <v>14</v>
      </c>
      <c r="W1904" t="s">
        <v>2084</v>
      </c>
      <c r="X1904" t="s">
        <v>2055</v>
      </c>
      <c r="Y1904" t="s">
        <v>17335</v>
      </c>
      <c r="Z1904" t="s">
        <v>18</v>
      </c>
      <c r="AA1904" t="s">
        <v>14</v>
      </c>
      <c r="AB1904" t="s">
        <v>25430</v>
      </c>
      <c r="AC1904" t="s">
        <v>17336</v>
      </c>
      <c r="AD1904" t="s">
        <v>2348</v>
      </c>
      <c r="AE1904" t="s">
        <v>17337</v>
      </c>
      <c r="AF1904" t="s">
        <v>10705</v>
      </c>
      <c r="AG1904" t="s">
        <v>14</v>
      </c>
      <c r="AH1904" t="s">
        <v>2337</v>
      </c>
      <c r="AI1904" t="s">
        <v>17338</v>
      </c>
      <c r="AJ1904" t="s">
        <v>22246</v>
      </c>
      <c r="AK1904" t="s">
        <v>3860</v>
      </c>
      <c r="AL1904" t="s">
        <v>22371</v>
      </c>
      <c r="AM1904" t="s">
        <v>3860</v>
      </c>
      <c r="AN1904" t="s">
        <v>25114</v>
      </c>
      <c r="AO1904" t="s">
        <v>156</v>
      </c>
      <c r="AP1904" t="s">
        <v>25431</v>
      </c>
      <c r="AQ1904" t="s">
        <v>14</v>
      </c>
      <c r="AR1904" t="s">
        <v>14</v>
      </c>
      <c r="AS1904" t="s">
        <v>14</v>
      </c>
      <c r="AT1904" t="s">
        <v>14</v>
      </c>
      <c r="AU1904" t="s">
        <v>2211</v>
      </c>
      <c r="AV1904" t="s">
        <v>2052</v>
      </c>
      <c r="AW1904" t="s">
        <v>2052</v>
      </c>
      <c r="AX1904" t="s">
        <v>2052</v>
      </c>
      <c r="AY1904" t="s">
        <v>2378</v>
      </c>
      <c r="AZ1904" t="s">
        <v>22074</v>
      </c>
      <c r="BA1904" t="s">
        <v>22074</v>
      </c>
      <c r="BB1904" t="s">
        <v>22089</v>
      </c>
      <c r="BC1904">
        <v>2336048.4</v>
      </c>
      <c r="BD1904">
        <v>2522932.3199999998</v>
      </c>
      <c r="BE1904" t="s">
        <v>25432</v>
      </c>
      <c r="BF1904" t="s">
        <v>25432</v>
      </c>
      <c r="BG1904" t="s">
        <v>2214</v>
      </c>
      <c r="BH1904" t="s">
        <v>14</v>
      </c>
      <c r="BI1904" t="s">
        <v>22092</v>
      </c>
      <c r="BJ1904" t="s">
        <v>25433</v>
      </c>
      <c r="BK1904" t="s">
        <v>14</v>
      </c>
      <c r="BL1904" t="s">
        <v>22074</v>
      </c>
      <c r="BM1904" t="s">
        <v>22089</v>
      </c>
      <c r="BN1904" t="s">
        <v>17339</v>
      </c>
      <c r="BO1904" t="s">
        <v>14</v>
      </c>
      <c r="BP1904" t="s">
        <v>25430</v>
      </c>
      <c r="BQ1904" t="s">
        <v>2217</v>
      </c>
      <c r="BR1904" t="s">
        <v>2303</v>
      </c>
      <c r="BS1904" t="s">
        <v>2376</v>
      </c>
      <c r="BT1904" t="s">
        <v>14</v>
      </c>
      <c r="BU1904" t="s">
        <v>14</v>
      </c>
      <c r="BV1904" t="s">
        <v>14</v>
      </c>
      <c r="BW1904" t="s">
        <v>14</v>
      </c>
      <c r="BX1904" t="s">
        <v>14</v>
      </c>
      <c r="BY1904" t="s">
        <v>2220</v>
      </c>
      <c r="BZ1904" t="s">
        <v>25430</v>
      </c>
      <c r="CA1904" t="s">
        <v>3050</v>
      </c>
      <c r="CB1904" t="s">
        <v>14</v>
      </c>
      <c r="CC1904" t="s">
        <v>14</v>
      </c>
      <c r="CD1904" t="s">
        <v>17340</v>
      </c>
      <c r="CE1904" t="s">
        <v>14</v>
      </c>
      <c r="CF1904" t="s">
        <v>17341</v>
      </c>
      <c r="CG1904" t="s">
        <v>155</v>
      </c>
      <c r="CH1904" t="s">
        <v>22075</v>
      </c>
      <c r="CJ1904" t="s">
        <v>156</v>
      </c>
      <c r="CK1904" t="s">
        <v>16</v>
      </c>
      <c r="CL1904" s="13"/>
      <c r="CM1904" s="4" t="str">
        <f>_xlfn.XLOOKUP($CG1904,tbl_area_24_07_2024[Nombre Área],tbl_area_24_07_2024[Estado],"Si no se encuentra",2,)</f>
        <v>Baja California</v>
      </c>
      <c r="CN1904" s="4" t="str">
        <f>_xlfn.XLOOKUP($CG1904,tbl_area_24_07_2024[Nombre Área],tbl_area_24_07_2024[Estructura],"Si no se encuentra",2,)</f>
        <v>Juntas Locales</v>
      </c>
    </row>
    <row r="1905" spans="1:92" ht="20" x14ac:dyDescent="0.85">
      <c r="A1905" t="s">
        <v>22073</v>
      </c>
      <c r="B1905" t="s">
        <v>22074</v>
      </c>
      <c r="C1905" t="s">
        <v>22075</v>
      </c>
      <c r="D1905" t="s">
        <v>2199</v>
      </c>
      <c r="E1905" t="s">
        <v>2200</v>
      </c>
      <c r="F1905" t="s">
        <v>2201</v>
      </c>
      <c r="G1905" t="s">
        <v>2830</v>
      </c>
      <c r="H1905" t="s">
        <v>14</v>
      </c>
      <c r="I1905" t="s">
        <v>8380</v>
      </c>
      <c r="J1905" t="s">
        <v>17342</v>
      </c>
      <c r="K1905" t="s">
        <v>25434</v>
      </c>
      <c r="L1905" t="s">
        <v>14</v>
      </c>
      <c r="M1905" t="s">
        <v>14</v>
      </c>
      <c r="N1905" t="s">
        <v>17343</v>
      </c>
      <c r="O1905" t="s">
        <v>25434</v>
      </c>
      <c r="P1905" t="s">
        <v>14</v>
      </c>
      <c r="Q1905" t="s">
        <v>25434</v>
      </c>
      <c r="R1905" t="s">
        <v>25434</v>
      </c>
      <c r="S1905" t="s">
        <v>14</v>
      </c>
      <c r="T1905" t="s">
        <v>14</v>
      </c>
      <c r="U1905" t="s">
        <v>14</v>
      </c>
      <c r="V1905" t="s">
        <v>14</v>
      </c>
      <c r="W1905" t="s">
        <v>2064</v>
      </c>
      <c r="X1905" t="s">
        <v>2041</v>
      </c>
      <c r="Y1905" t="s">
        <v>17344</v>
      </c>
      <c r="Z1905" t="s">
        <v>12</v>
      </c>
      <c r="AA1905" t="s">
        <v>14</v>
      </c>
      <c r="AB1905" t="s">
        <v>25434</v>
      </c>
      <c r="AC1905" t="s">
        <v>17345</v>
      </c>
      <c r="AD1905" t="s">
        <v>2207</v>
      </c>
      <c r="AE1905" t="s">
        <v>17346</v>
      </c>
      <c r="AF1905" t="s">
        <v>1534</v>
      </c>
      <c r="AG1905" t="s">
        <v>14</v>
      </c>
      <c r="AH1905" t="s">
        <v>2209</v>
      </c>
      <c r="AI1905" t="s">
        <v>6089</v>
      </c>
      <c r="AJ1905" t="s">
        <v>22246</v>
      </c>
      <c r="AK1905" t="s">
        <v>3551</v>
      </c>
      <c r="AL1905" t="s">
        <v>25435</v>
      </c>
      <c r="AM1905" t="s">
        <v>301</v>
      </c>
      <c r="AN1905" t="s">
        <v>1177</v>
      </c>
      <c r="AO1905" t="s">
        <v>301</v>
      </c>
      <c r="AP1905" t="s">
        <v>22763</v>
      </c>
      <c r="AQ1905" t="s">
        <v>14</v>
      </c>
      <c r="AR1905" t="s">
        <v>14</v>
      </c>
      <c r="AS1905" t="s">
        <v>14</v>
      </c>
      <c r="AT1905" t="s">
        <v>14</v>
      </c>
      <c r="AU1905" t="s">
        <v>2211</v>
      </c>
      <c r="AV1905" t="s">
        <v>2052</v>
      </c>
      <c r="AW1905" t="s">
        <v>2052</v>
      </c>
      <c r="AX1905" t="s">
        <v>2052</v>
      </c>
      <c r="AY1905" t="s">
        <v>2617</v>
      </c>
      <c r="AZ1905" t="s">
        <v>22074</v>
      </c>
      <c r="BA1905" t="s">
        <v>22074</v>
      </c>
      <c r="BB1905" t="s">
        <v>22089</v>
      </c>
      <c r="BC1905">
        <v>406343.04</v>
      </c>
      <c r="BD1905">
        <v>471357.96</v>
      </c>
      <c r="BE1905" t="s">
        <v>25436</v>
      </c>
      <c r="BF1905" t="s">
        <v>25436</v>
      </c>
      <c r="BG1905" t="s">
        <v>2214</v>
      </c>
      <c r="BH1905" t="s">
        <v>14</v>
      </c>
      <c r="BI1905" t="s">
        <v>22092</v>
      </c>
      <c r="BJ1905" t="s">
        <v>25437</v>
      </c>
      <c r="BK1905" t="s">
        <v>14</v>
      </c>
      <c r="BL1905" t="s">
        <v>22074</v>
      </c>
      <c r="BM1905" t="s">
        <v>22089</v>
      </c>
      <c r="BN1905" t="s">
        <v>17347</v>
      </c>
      <c r="BO1905" t="s">
        <v>14</v>
      </c>
      <c r="BP1905" t="s">
        <v>25434</v>
      </c>
      <c r="BQ1905" t="s">
        <v>2217</v>
      </c>
      <c r="BR1905" t="s">
        <v>2303</v>
      </c>
      <c r="BS1905" t="s">
        <v>2376</v>
      </c>
      <c r="BT1905" t="s">
        <v>14</v>
      </c>
      <c r="BU1905" t="s">
        <v>14</v>
      </c>
      <c r="BV1905" t="s">
        <v>14</v>
      </c>
      <c r="BW1905" t="s">
        <v>14</v>
      </c>
      <c r="BX1905" t="s">
        <v>14</v>
      </c>
      <c r="BY1905" t="s">
        <v>2220</v>
      </c>
      <c r="BZ1905" t="s">
        <v>25434</v>
      </c>
      <c r="CA1905" t="s">
        <v>3050</v>
      </c>
      <c r="CB1905" t="s">
        <v>14</v>
      </c>
      <c r="CC1905" t="s">
        <v>14</v>
      </c>
      <c r="CD1905" t="s">
        <v>17348</v>
      </c>
      <c r="CE1905" t="s">
        <v>14</v>
      </c>
      <c r="CF1905" t="s">
        <v>17349</v>
      </c>
      <c r="CG1905" t="s">
        <v>155</v>
      </c>
      <c r="CH1905" t="s">
        <v>22075</v>
      </c>
      <c r="CJ1905" t="s">
        <v>156</v>
      </c>
      <c r="CK1905" t="s">
        <v>16</v>
      </c>
      <c r="CL1905" s="13"/>
      <c r="CM1905" s="4" t="str">
        <f>_xlfn.XLOOKUP($CG1905,tbl_area_24_07_2024[Nombre Área],tbl_area_24_07_2024[Estado],"Si no se encuentra",2,)</f>
        <v>Baja California</v>
      </c>
      <c r="CN1905" s="4" t="str">
        <f>_xlfn.XLOOKUP($CG1905,tbl_area_24_07_2024[Nombre Área],tbl_area_24_07_2024[Estructura],"Si no se encuentra",2,)</f>
        <v>Juntas Locales</v>
      </c>
    </row>
    <row r="1906" spans="1:92" ht="20" x14ac:dyDescent="0.85">
      <c r="A1906" t="s">
        <v>22073</v>
      </c>
      <c r="B1906" t="s">
        <v>22074</v>
      </c>
      <c r="C1906" t="s">
        <v>22075</v>
      </c>
      <c r="D1906" t="s">
        <v>2199</v>
      </c>
      <c r="E1906" t="s">
        <v>2200</v>
      </c>
      <c r="F1906" t="s">
        <v>2201</v>
      </c>
      <c r="G1906" t="s">
        <v>2836</v>
      </c>
      <c r="H1906" t="s">
        <v>14</v>
      </c>
      <c r="I1906" t="s">
        <v>8380</v>
      </c>
      <c r="J1906" t="s">
        <v>17350</v>
      </c>
      <c r="K1906" t="s">
        <v>25438</v>
      </c>
      <c r="L1906" t="s">
        <v>14</v>
      </c>
      <c r="M1906" t="s">
        <v>14</v>
      </c>
      <c r="N1906" t="s">
        <v>17351</v>
      </c>
      <c r="O1906" t="s">
        <v>25438</v>
      </c>
      <c r="P1906" t="s">
        <v>14</v>
      </c>
      <c r="Q1906" t="s">
        <v>25438</v>
      </c>
      <c r="R1906" t="s">
        <v>25438</v>
      </c>
      <c r="S1906" t="s">
        <v>14</v>
      </c>
      <c r="T1906" t="s">
        <v>14</v>
      </c>
      <c r="U1906" t="s">
        <v>14</v>
      </c>
      <c r="V1906" t="s">
        <v>14</v>
      </c>
      <c r="W1906" t="s">
        <v>14</v>
      </c>
      <c r="X1906" t="s">
        <v>14</v>
      </c>
      <c r="Y1906" t="s">
        <v>14</v>
      </c>
      <c r="Z1906" t="s">
        <v>14</v>
      </c>
      <c r="AA1906" t="s">
        <v>17352</v>
      </c>
      <c r="AB1906" t="s">
        <v>25438</v>
      </c>
      <c r="AC1906" t="s">
        <v>17353</v>
      </c>
      <c r="AD1906" t="s">
        <v>2207</v>
      </c>
      <c r="AE1906" t="s">
        <v>2561</v>
      </c>
      <c r="AF1906" t="s">
        <v>1511</v>
      </c>
      <c r="AG1906" t="s">
        <v>1432</v>
      </c>
      <c r="AH1906" t="s">
        <v>2209</v>
      </c>
      <c r="AI1906" t="s">
        <v>17354</v>
      </c>
      <c r="AJ1906" t="s">
        <v>22246</v>
      </c>
      <c r="AK1906" t="s">
        <v>3860</v>
      </c>
      <c r="AL1906" t="s">
        <v>22371</v>
      </c>
      <c r="AM1906" t="s">
        <v>3860</v>
      </c>
      <c r="AN1906" t="s">
        <v>25114</v>
      </c>
      <c r="AO1906" t="s">
        <v>156</v>
      </c>
      <c r="AP1906" t="s">
        <v>22315</v>
      </c>
      <c r="AQ1906" t="s">
        <v>14</v>
      </c>
      <c r="AR1906" t="s">
        <v>14</v>
      </c>
      <c r="AS1906" t="s">
        <v>14</v>
      </c>
      <c r="AT1906" t="s">
        <v>14</v>
      </c>
      <c r="AU1906" t="s">
        <v>2211</v>
      </c>
      <c r="AV1906" t="s">
        <v>2052</v>
      </c>
      <c r="AW1906" t="s">
        <v>2052</v>
      </c>
      <c r="AX1906" t="s">
        <v>2052</v>
      </c>
      <c r="AY1906" t="s">
        <v>2623</v>
      </c>
      <c r="AZ1906" t="s">
        <v>22074</v>
      </c>
      <c r="BA1906" t="s">
        <v>22074</v>
      </c>
      <c r="BB1906" t="s">
        <v>22089</v>
      </c>
      <c r="BC1906">
        <v>888866.76</v>
      </c>
      <c r="BD1906">
        <v>959976.12</v>
      </c>
      <c r="BE1906" t="s">
        <v>25439</v>
      </c>
      <c r="BF1906" t="s">
        <v>25439</v>
      </c>
      <c r="BG1906" t="s">
        <v>2214</v>
      </c>
      <c r="BH1906" t="s">
        <v>14</v>
      </c>
      <c r="BI1906" t="s">
        <v>22092</v>
      </c>
      <c r="BJ1906" t="s">
        <v>17355</v>
      </c>
      <c r="BK1906" t="s">
        <v>14</v>
      </c>
      <c r="BL1906" t="s">
        <v>22074</v>
      </c>
      <c r="BM1906" t="s">
        <v>22089</v>
      </c>
      <c r="BN1906" t="s">
        <v>17356</v>
      </c>
      <c r="BO1906" t="s">
        <v>14</v>
      </c>
      <c r="BP1906" t="s">
        <v>25438</v>
      </c>
      <c r="BQ1906" t="s">
        <v>2217</v>
      </c>
      <c r="BR1906" t="s">
        <v>2303</v>
      </c>
      <c r="BS1906" t="s">
        <v>2376</v>
      </c>
      <c r="BT1906" t="s">
        <v>14</v>
      </c>
      <c r="BU1906" t="s">
        <v>14</v>
      </c>
      <c r="BV1906" t="s">
        <v>14</v>
      </c>
      <c r="BW1906" t="s">
        <v>14</v>
      </c>
      <c r="BX1906" t="s">
        <v>14</v>
      </c>
      <c r="BY1906" t="s">
        <v>2220</v>
      </c>
      <c r="BZ1906" t="s">
        <v>25438</v>
      </c>
      <c r="CA1906" t="s">
        <v>3050</v>
      </c>
      <c r="CB1906" t="s">
        <v>14</v>
      </c>
      <c r="CC1906" t="s">
        <v>14</v>
      </c>
      <c r="CD1906" t="s">
        <v>17357</v>
      </c>
      <c r="CE1906" t="s">
        <v>14</v>
      </c>
      <c r="CF1906" t="s">
        <v>17358</v>
      </c>
      <c r="CG1906" t="s">
        <v>155</v>
      </c>
      <c r="CH1906" t="s">
        <v>22075</v>
      </c>
      <c r="CJ1906" t="s">
        <v>156</v>
      </c>
      <c r="CK1906" t="s">
        <v>16</v>
      </c>
      <c r="CL1906" s="13"/>
      <c r="CM1906" s="4" t="str">
        <f>_xlfn.XLOOKUP($CG1906,tbl_area_24_07_2024[Nombre Área],tbl_area_24_07_2024[Estado],"Si no se encuentra",2,)</f>
        <v>Baja California</v>
      </c>
      <c r="CN1906" s="4" t="str">
        <f>_xlfn.XLOOKUP($CG1906,tbl_area_24_07_2024[Nombre Área],tbl_area_24_07_2024[Estructura],"Si no se encuentra",2,)</f>
        <v>Juntas Locales</v>
      </c>
    </row>
    <row r="1907" spans="1:92" ht="20" x14ac:dyDescent="0.85">
      <c r="A1907" t="s">
        <v>22073</v>
      </c>
      <c r="B1907" t="s">
        <v>22074</v>
      </c>
      <c r="C1907" t="s">
        <v>22075</v>
      </c>
      <c r="D1907" t="s">
        <v>3829</v>
      </c>
      <c r="E1907" t="s">
        <v>2242</v>
      </c>
      <c r="F1907" t="s">
        <v>2201</v>
      </c>
      <c r="G1907" t="s">
        <v>2841</v>
      </c>
      <c r="H1907" t="s">
        <v>2220</v>
      </c>
      <c r="I1907" t="s">
        <v>5777</v>
      </c>
      <c r="J1907" t="s">
        <v>17359</v>
      </c>
      <c r="K1907" t="s">
        <v>25440</v>
      </c>
      <c r="L1907" t="s">
        <v>14</v>
      </c>
      <c r="M1907" t="s">
        <v>14</v>
      </c>
      <c r="N1907" t="s">
        <v>17360</v>
      </c>
      <c r="O1907" t="s">
        <v>25440</v>
      </c>
      <c r="P1907" t="s">
        <v>14</v>
      </c>
      <c r="Q1907" t="s">
        <v>25440</v>
      </c>
      <c r="R1907" t="s">
        <v>25440</v>
      </c>
      <c r="S1907" t="s">
        <v>14</v>
      </c>
      <c r="T1907" t="s">
        <v>14</v>
      </c>
      <c r="U1907" t="s">
        <v>14</v>
      </c>
      <c r="V1907" t="s">
        <v>14</v>
      </c>
      <c r="W1907" t="s">
        <v>14</v>
      </c>
      <c r="X1907" t="s">
        <v>14</v>
      </c>
      <c r="Y1907" t="s">
        <v>14</v>
      </c>
      <c r="Z1907" t="s">
        <v>14</v>
      </c>
      <c r="AA1907" t="s">
        <v>17361</v>
      </c>
      <c r="AB1907" t="s">
        <v>25440</v>
      </c>
      <c r="AC1907" t="s">
        <v>16135</v>
      </c>
      <c r="AD1907" t="s">
        <v>2365</v>
      </c>
      <c r="AE1907" t="s">
        <v>11771</v>
      </c>
      <c r="AF1907" t="s">
        <v>13151</v>
      </c>
      <c r="AG1907" t="s">
        <v>5924</v>
      </c>
      <c r="AH1907" t="s">
        <v>2209</v>
      </c>
      <c r="AI1907" t="s">
        <v>11771</v>
      </c>
      <c r="AJ1907" t="s">
        <v>22246</v>
      </c>
      <c r="AK1907" t="s">
        <v>3860</v>
      </c>
      <c r="AL1907" t="s">
        <v>22371</v>
      </c>
      <c r="AM1907" t="s">
        <v>3860</v>
      </c>
      <c r="AN1907" t="s">
        <v>25114</v>
      </c>
      <c r="AO1907" t="s">
        <v>156</v>
      </c>
      <c r="AP1907" t="s">
        <v>25431</v>
      </c>
      <c r="AQ1907" t="s">
        <v>14</v>
      </c>
      <c r="AR1907" t="s">
        <v>14</v>
      </c>
      <c r="AS1907" t="s">
        <v>14</v>
      </c>
      <c r="AT1907" t="s">
        <v>14</v>
      </c>
      <c r="AU1907" t="s">
        <v>2252</v>
      </c>
      <c r="AV1907" t="s">
        <v>2052</v>
      </c>
      <c r="AW1907" t="s">
        <v>2052</v>
      </c>
      <c r="AX1907" t="s">
        <v>2052</v>
      </c>
      <c r="AY1907" t="s">
        <v>17362</v>
      </c>
      <c r="AZ1907" t="s">
        <v>22074</v>
      </c>
      <c r="BA1907" t="s">
        <v>22074</v>
      </c>
      <c r="BB1907" t="s">
        <v>22082</v>
      </c>
      <c r="BC1907">
        <v>134719.20000000001</v>
      </c>
      <c r="BD1907">
        <v>134719.20000000001</v>
      </c>
      <c r="BE1907" t="s">
        <v>25441</v>
      </c>
      <c r="BF1907" t="s">
        <v>25441</v>
      </c>
      <c r="BG1907" t="s">
        <v>2214</v>
      </c>
      <c r="BH1907" t="s">
        <v>14</v>
      </c>
      <c r="BI1907" t="s">
        <v>22092</v>
      </c>
      <c r="BJ1907" t="s">
        <v>17360</v>
      </c>
      <c r="BK1907" t="s">
        <v>14</v>
      </c>
      <c r="BL1907" t="s">
        <v>22074</v>
      </c>
      <c r="BM1907" t="s">
        <v>22082</v>
      </c>
      <c r="BN1907" t="s">
        <v>25442</v>
      </c>
      <c r="BO1907" t="s">
        <v>14</v>
      </c>
      <c r="BP1907" t="s">
        <v>25440</v>
      </c>
      <c r="BQ1907" t="s">
        <v>2217</v>
      </c>
      <c r="BR1907" t="s">
        <v>2303</v>
      </c>
      <c r="BS1907" t="s">
        <v>2376</v>
      </c>
      <c r="BT1907" t="s">
        <v>14</v>
      </c>
      <c r="BU1907" t="s">
        <v>14</v>
      </c>
      <c r="BV1907" t="s">
        <v>14</v>
      </c>
      <c r="BW1907" t="s">
        <v>14</v>
      </c>
      <c r="BX1907" t="s">
        <v>14</v>
      </c>
      <c r="BY1907" t="s">
        <v>2544</v>
      </c>
      <c r="BZ1907" t="s">
        <v>25440</v>
      </c>
      <c r="CA1907" t="s">
        <v>3050</v>
      </c>
      <c r="CB1907" t="s">
        <v>14</v>
      </c>
      <c r="CC1907" t="s">
        <v>14</v>
      </c>
      <c r="CD1907" t="s">
        <v>17363</v>
      </c>
      <c r="CE1907" t="s">
        <v>14</v>
      </c>
      <c r="CF1907" t="s">
        <v>17364</v>
      </c>
      <c r="CG1907" t="s">
        <v>155</v>
      </c>
      <c r="CH1907" t="s">
        <v>22075</v>
      </c>
      <c r="CJ1907" t="s">
        <v>156</v>
      </c>
      <c r="CK1907" t="s">
        <v>16</v>
      </c>
      <c r="CL1907" s="13"/>
      <c r="CM1907" s="4" t="str">
        <f>_xlfn.XLOOKUP($CG1907,tbl_area_24_07_2024[Nombre Área],tbl_area_24_07_2024[Estado],"Si no se encuentra",2,)</f>
        <v>Baja California</v>
      </c>
      <c r="CN1907" s="4" t="str">
        <f>_xlfn.XLOOKUP($CG1907,tbl_area_24_07_2024[Nombre Área],tbl_area_24_07_2024[Estructura],"Si no se encuentra",2,)</f>
        <v>Juntas Locales</v>
      </c>
    </row>
    <row r="1908" spans="1:92" ht="20" x14ac:dyDescent="0.85">
      <c r="A1908" t="s">
        <v>22073</v>
      </c>
      <c r="B1908" t="s">
        <v>22074</v>
      </c>
      <c r="C1908" t="s">
        <v>22075</v>
      </c>
      <c r="D1908" t="s">
        <v>3829</v>
      </c>
      <c r="E1908" t="s">
        <v>2242</v>
      </c>
      <c r="F1908" t="s">
        <v>2201</v>
      </c>
      <c r="G1908" t="s">
        <v>2846</v>
      </c>
      <c r="H1908" t="s">
        <v>2220</v>
      </c>
      <c r="I1908" t="s">
        <v>5777</v>
      </c>
      <c r="J1908" t="s">
        <v>17365</v>
      </c>
      <c r="K1908" t="s">
        <v>25443</v>
      </c>
      <c r="L1908" t="s">
        <v>14</v>
      </c>
      <c r="M1908" t="s">
        <v>14</v>
      </c>
      <c r="N1908" t="s">
        <v>17366</v>
      </c>
      <c r="O1908" t="s">
        <v>25443</v>
      </c>
      <c r="P1908" t="s">
        <v>14</v>
      </c>
      <c r="Q1908" t="s">
        <v>25443</v>
      </c>
      <c r="R1908" t="s">
        <v>25443</v>
      </c>
      <c r="S1908" t="s">
        <v>14</v>
      </c>
      <c r="T1908" t="s">
        <v>14</v>
      </c>
      <c r="U1908" t="s">
        <v>14</v>
      </c>
      <c r="V1908" t="s">
        <v>14</v>
      </c>
      <c r="W1908" t="s">
        <v>14</v>
      </c>
      <c r="X1908" t="s">
        <v>14</v>
      </c>
      <c r="Y1908" t="s">
        <v>14</v>
      </c>
      <c r="Z1908" t="s">
        <v>14</v>
      </c>
      <c r="AA1908" t="s">
        <v>17367</v>
      </c>
      <c r="AB1908" t="s">
        <v>25443</v>
      </c>
      <c r="AC1908" t="s">
        <v>17368</v>
      </c>
      <c r="AD1908" t="s">
        <v>2348</v>
      </c>
      <c r="AE1908" t="s">
        <v>17369</v>
      </c>
      <c r="AF1908" t="s">
        <v>1513</v>
      </c>
      <c r="AG1908" t="s">
        <v>14</v>
      </c>
      <c r="AH1908" t="s">
        <v>2209</v>
      </c>
      <c r="AI1908" t="s">
        <v>2013</v>
      </c>
      <c r="AJ1908" t="s">
        <v>22246</v>
      </c>
      <c r="AK1908" t="s">
        <v>3860</v>
      </c>
      <c r="AL1908" t="s">
        <v>22371</v>
      </c>
      <c r="AM1908" t="s">
        <v>3860</v>
      </c>
      <c r="AN1908" t="s">
        <v>25114</v>
      </c>
      <c r="AO1908" t="s">
        <v>156</v>
      </c>
      <c r="AP1908" t="s">
        <v>25444</v>
      </c>
      <c r="AQ1908" t="s">
        <v>14</v>
      </c>
      <c r="AR1908" t="s">
        <v>14</v>
      </c>
      <c r="AS1908" t="s">
        <v>14</v>
      </c>
      <c r="AT1908" t="s">
        <v>14</v>
      </c>
      <c r="AU1908" t="s">
        <v>2252</v>
      </c>
      <c r="AV1908" t="s">
        <v>2052</v>
      </c>
      <c r="AW1908" t="s">
        <v>2052</v>
      </c>
      <c r="AX1908" t="s">
        <v>2052</v>
      </c>
      <c r="AY1908" t="s">
        <v>17370</v>
      </c>
      <c r="AZ1908" t="s">
        <v>22074</v>
      </c>
      <c r="BA1908" t="s">
        <v>22074</v>
      </c>
      <c r="BB1908" t="s">
        <v>22082</v>
      </c>
      <c r="BC1908">
        <v>245846</v>
      </c>
      <c r="BD1908">
        <v>245846</v>
      </c>
      <c r="BE1908" t="s">
        <v>25445</v>
      </c>
      <c r="BF1908" t="s">
        <v>25445</v>
      </c>
      <c r="BG1908" t="s">
        <v>2214</v>
      </c>
      <c r="BH1908" t="s">
        <v>14</v>
      </c>
      <c r="BI1908" t="s">
        <v>22092</v>
      </c>
      <c r="BJ1908" t="s">
        <v>17366</v>
      </c>
      <c r="BK1908" t="s">
        <v>14</v>
      </c>
      <c r="BL1908" t="s">
        <v>22074</v>
      </c>
      <c r="BM1908" t="s">
        <v>22082</v>
      </c>
      <c r="BN1908" t="s">
        <v>25446</v>
      </c>
      <c r="BO1908" t="s">
        <v>14</v>
      </c>
      <c r="BP1908" t="s">
        <v>25443</v>
      </c>
      <c r="BQ1908" t="s">
        <v>2217</v>
      </c>
      <c r="BR1908" t="s">
        <v>2303</v>
      </c>
      <c r="BS1908" t="s">
        <v>2376</v>
      </c>
      <c r="BT1908" t="s">
        <v>14</v>
      </c>
      <c r="BU1908" t="s">
        <v>14</v>
      </c>
      <c r="BV1908" t="s">
        <v>14</v>
      </c>
      <c r="BW1908" t="s">
        <v>14</v>
      </c>
      <c r="BX1908" t="s">
        <v>14</v>
      </c>
      <c r="BY1908" t="s">
        <v>2544</v>
      </c>
      <c r="BZ1908" t="s">
        <v>25443</v>
      </c>
      <c r="CA1908" t="s">
        <v>3050</v>
      </c>
      <c r="CB1908" t="s">
        <v>14</v>
      </c>
      <c r="CC1908" t="s">
        <v>14</v>
      </c>
      <c r="CD1908" t="s">
        <v>17371</v>
      </c>
      <c r="CE1908" t="s">
        <v>14</v>
      </c>
      <c r="CF1908" t="s">
        <v>17372</v>
      </c>
      <c r="CG1908" t="s">
        <v>155</v>
      </c>
      <c r="CH1908" t="s">
        <v>22075</v>
      </c>
      <c r="CJ1908" t="s">
        <v>156</v>
      </c>
      <c r="CK1908" t="s">
        <v>16</v>
      </c>
      <c r="CL1908" s="13"/>
      <c r="CM1908" s="4" t="str">
        <f>_xlfn.XLOOKUP($CG1908,tbl_area_24_07_2024[Nombre Área],tbl_area_24_07_2024[Estado],"Si no se encuentra",2,)</f>
        <v>Baja California</v>
      </c>
      <c r="CN1908" s="4" t="str">
        <f>_xlfn.XLOOKUP($CG1908,tbl_area_24_07_2024[Nombre Área],tbl_area_24_07_2024[Estructura],"Si no se encuentra",2,)</f>
        <v>Juntas Locales</v>
      </c>
    </row>
    <row r="1909" spans="1:92" ht="20" x14ac:dyDescent="0.85">
      <c r="A1909" t="s">
        <v>22073</v>
      </c>
      <c r="B1909" t="s">
        <v>22074</v>
      </c>
      <c r="C1909" t="s">
        <v>22075</v>
      </c>
      <c r="D1909" t="s">
        <v>2199</v>
      </c>
      <c r="E1909" t="s">
        <v>2242</v>
      </c>
      <c r="F1909" t="s">
        <v>2201</v>
      </c>
      <c r="G1909" t="s">
        <v>25447</v>
      </c>
      <c r="H1909" t="s">
        <v>14</v>
      </c>
      <c r="I1909" t="s">
        <v>25448</v>
      </c>
      <c r="J1909" t="s">
        <v>25449</v>
      </c>
      <c r="K1909" t="s">
        <v>25450</v>
      </c>
      <c r="L1909" t="s">
        <v>14</v>
      </c>
      <c r="M1909" t="s">
        <v>14</v>
      </c>
      <c r="N1909" t="s">
        <v>25451</v>
      </c>
      <c r="O1909" t="s">
        <v>25450</v>
      </c>
      <c r="P1909" t="s">
        <v>14</v>
      </c>
      <c r="Q1909" t="s">
        <v>25450</v>
      </c>
      <c r="R1909" t="s">
        <v>25450</v>
      </c>
      <c r="S1909" t="s">
        <v>14</v>
      </c>
      <c r="T1909" t="s">
        <v>14</v>
      </c>
      <c r="U1909" t="s">
        <v>14</v>
      </c>
      <c r="V1909" t="s">
        <v>14</v>
      </c>
      <c r="W1909" t="s">
        <v>14</v>
      </c>
      <c r="X1909" t="s">
        <v>14</v>
      </c>
      <c r="Y1909" t="s">
        <v>14</v>
      </c>
      <c r="Z1909" t="s">
        <v>14</v>
      </c>
      <c r="AA1909" t="s">
        <v>15160</v>
      </c>
      <c r="AB1909" t="s">
        <v>25450</v>
      </c>
      <c r="AC1909" t="s">
        <v>4792</v>
      </c>
      <c r="AD1909" t="s">
        <v>2207</v>
      </c>
      <c r="AE1909" t="s">
        <v>5598</v>
      </c>
      <c r="AF1909" t="s">
        <v>1447</v>
      </c>
      <c r="AG1909" t="s">
        <v>14</v>
      </c>
      <c r="AH1909" t="s">
        <v>2209</v>
      </c>
      <c r="AI1909" t="s">
        <v>1642</v>
      </c>
      <c r="AJ1909" t="s">
        <v>1178</v>
      </c>
      <c r="AK1909" t="s">
        <v>5572</v>
      </c>
      <c r="AL1909" t="s">
        <v>1178</v>
      </c>
      <c r="AM1909" t="s">
        <v>5572</v>
      </c>
      <c r="AN1909" t="s">
        <v>1178</v>
      </c>
      <c r="AO1909" t="s">
        <v>174</v>
      </c>
      <c r="AP1909" t="s">
        <v>22489</v>
      </c>
      <c r="AQ1909" t="s">
        <v>14</v>
      </c>
      <c r="AR1909" t="s">
        <v>14</v>
      </c>
      <c r="AS1909" t="s">
        <v>14</v>
      </c>
      <c r="AT1909" t="s">
        <v>14</v>
      </c>
      <c r="AU1909" t="s">
        <v>25452</v>
      </c>
      <c r="AV1909" t="s">
        <v>25453</v>
      </c>
      <c r="AW1909" t="s">
        <v>25453</v>
      </c>
      <c r="AX1909" t="s">
        <v>25453</v>
      </c>
      <c r="AY1909" t="s">
        <v>25447</v>
      </c>
      <c r="AZ1909" t="s">
        <v>25454</v>
      </c>
      <c r="BA1909" t="s">
        <v>22123</v>
      </c>
      <c r="BB1909" t="s">
        <v>22127</v>
      </c>
      <c r="BC1909">
        <v>11693</v>
      </c>
      <c r="BD1909">
        <v>13515</v>
      </c>
      <c r="BE1909" t="s">
        <v>14</v>
      </c>
      <c r="BF1909" t="s">
        <v>14</v>
      </c>
      <c r="BG1909" t="s">
        <v>2214</v>
      </c>
      <c r="BH1909" t="s">
        <v>14</v>
      </c>
      <c r="BI1909" t="s">
        <v>22092</v>
      </c>
      <c r="BJ1909" t="s">
        <v>25451</v>
      </c>
      <c r="BK1909" t="s">
        <v>14</v>
      </c>
      <c r="BL1909" t="s">
        <v>22123</v>
      </c>
      <c r="BM1909" t="s">
        <v>22127</v>
      </c>
      <c r="BN1909" t="s">
        <v>25449</v>
      </c>
      <c r="BO1909" t="s">
        <v>14</v>
      </c>
      <c r="BP1909" t="s">
        <v>25450</v>
      </c>
      <c r="BQ1909" t="s">
        <v>2217</v>
      </c>
      <c r="BR1909" t="s">
        <v>2303</v>
      </c>
      <c r="BS1909" t="s">
        <v>2404</v>
      </c>
      <c r="BT1909" t="s">
        <v>14</v>
      </c>
      <c r="BU1909" t="s">
        <v>14</v>
      </c>
      <c r="BV1909" t="s">
        <v>14</v>
      </c>
      <c r="BW1909" t="s">
        <v>14</v>
      </c>
      <c r="BX1909" t="s">
        <v>14</v>
      </c>
      <c r="BY1909" t="s">
        <v>2220</v>
      </c>
      <c r="BZ1909" t="s">
        <v>25450</v>
      </c>
      <c r="CA1909" t="s">
        <v>3050</v>
      </c>
      <c r="CB1909" t="s">
        <v>14</v>
      </c>
      <c r="CC1909" t="s">
        <v>14</v>
      </c>
      <c r="CD1909" t="s">
        <v>14</v>
      </c>
      <c r="CE1909" t="s">
        <v>14</v>
      </c>
      <c r="CF1909" t="s">
        <v>25455</v>
      </c>
      <c r="CG1909" t="s">
        <v>662</v>
      </c>
      <c r="CH1909" t="s">
        <v>22075</v>
      </c>
      <c r="CJ1909" t="s">
        <v>174</v>
      </c>
      <c r="CK1909" t="s">
        <v>24</v>
      </c>
      <c r="CL1909" s="13"/>
      <c r="CM1909" s="4" t="str">
        <f>_xlfn.XLOOKUP($CG1909,tbl_area_24_07_2024[Nombre Área],tbl_area_24_07_2024[Estado],"Si no se encuentra",2,)</f>
        <v>Guerrero</v>
      </c>
      <c r="CN1909" s="4" t="str">
        <f>_xlfn.XLOOKUP($CG1909,tbl_area_24_07_2024[Nombre Área],tbl_area_24_07_2024[Estructura],"Si no se encuentra",2,)</f>
        <v>Juntas Distritales</v>
      </c>
    </row>
    <row r="1910" spans="1:92" ht="20" x14ac:dyDescent="0.85">
      <c r="A1910" t="s">
        <v>22073</v>
      </c>
      <c r="B1910" t="s">
        <v>22074</v>
      </c>
      <c r="C1910" t="s">
        <v>22075</v>
      </c>
      <c r="D1910" t="s">
        <v>2199</v>
      </c>
      <c r="E1910" t="s">
        <v>2242</v>
      </c>
      <c r="F1910" t="s">
        <v>2201</v>
      </c>
      <c r="G1910" t="s">
        <v>25456</v>
      </c>
      <c r="H1910" t="s">
        <v>14</v>
      </c>
      <c r="I1910" t="s">
        <v>25448</v>
      </c>
      <c r="J1910" t="s">
        <v>25457</v>
      </c>
      <c r="K1910" t="s">
        <v>25458</v>
      </c>
      <c r="L1910" t="s">
        <v>14</v>
      </c>
      <c r="M1910" t="s">
        <v>14</v>
      </c>
      <c r="N1910" t="s">
        <v>25459</v>
      </c>
      <c r="O1910" t="s">
        <v>25458</v>
      </c>
      <c r="P1910" t="s">
        <v>14</v>
      </c>
      <c r="Q1910" t="s">
        <v>25458</v>
      </c>
      <c r="R1910" t="s">
        <v>25458</v>
      </c>
      <c r="S1910" t="s">
        <v>14</v>
      </c>
      <c r="T1910" t="s">
        <v>14</v>
      </c>
      <c r="U1910" t="s">
        <v>14</v>
      </c>
      <c r="V1910" t="s">
        <v>14</v>
      </c>
      <c r="W1910" t="s">
        <v>396</v>
      </c>
      <c r="X1910" t="s">
        <v>90</v>
      </c>
      <c r="Y1910" t="s">
        <v>331</v>
      </c>
      <c r="Z1910" t="s">
        <v>18</v>
      </c>
      <c r="AA1910" t="s">
        <v>14</v>
      </c>
      <c r="AB1910" t="s">
        <v>25458</v>
      </c>
      <c r="AC1910" t="s">
        <v>25460</v>
      </c>
      <c r="AD1910" t="s">
        <v>2348</v>
      </c>
      <c r="AE1910" t="s">
        <v>25461</v>
      </c>
      <c r="AF1910" t="s">
        <v>1450</v>
      </c>
      <c r="AG1910" t="s">
        <v>14</v>
      </c>
      <c r="AH1910" t="s">
        <v>2209</v>
      </c>
      <c r="AI1910" t="s">
        <v>25462</v>
      </c>
      <c r="AJ1910" t="s">
        <v>1178</v>
      </c>
      <c r="AK1910" t="s">
        <v>5572</v>
      </c>
      <c r="AL1910" t="s">
        <v>1178</v>
      </c>
      <c r="AM1910" t="s">
        <v>5572</v>
      </c>
      <c r="AN1910" t="s">
        <v>1178</v>
      </c>
      <c r="AO1910" t="s">
        <v>174</v>
      </c>
      <c r="AP1910" t="s">
        <v>25463</v>
      </c>
      <c r="AQ1910" t="s">
        <v>14</v>
      </c>
      <c r="AR1910" t="s">
        <v>14</v>
      </c>
      <c r="AS1910" t="s">
        <v>14</v>
      </c>
      <c r="AT1910" t="s">
        <v>14</v>
      </c>
      <c r="AU1910" t="s">
        <v>25452</v>
      </c>
      <c r="AV1910" t="s">
        <v>25453</v>
      </c>
      <c r="AW1910" t="s">
        <v>25453</v>
      </c>
      <c r="AX1910" t="s">
        <v>25453</v>
      </c>
      <c r="AY1910" t="s">
        <v>25456</v>
      </c>
      <c r="AZ1910" t="s">
        <v>24264</v>
      </c>
      <c r="BA1910" t="s">
        <v>24264</v>
      </c>
      <c r="BB1910" t="s">
        <v>24264</v>
      </c>
      <c r="BC1910">
        <v>12500</v>
      </c>
      <c r="BD1910">
        <v>12500</v>
      </c>
      <c r="BE1910" t="s">
        <v>14</v>
      </c>
      <c r="BF1910" t="s">
        <v>14</v>
      </c>
      <c r="BG1910" t="s">
        <v>2214</v>
      </c>
      <c r="BH1910" t="s">
        <v>14</v>
      </c>
      <c r="BI1910" t="s">
        <v>22092</v>
      </c>
      <c r="BJ1910" t="s">
        <v>25459</v>
      </c>
      <c r="BK1910" t="s">
        <v>14</v>
      </c>
      <c r="BL1910" t="s">
        <v>24264</v>
      </c>
      <c r="BM1910" t="s">
        <v>24264</v>
      </c>
      <c r="BN1910" t="s">
        <v>25457</v>
      </c>
      <c r="BO1910" t="s">
        <v>14</v>
      </c>
      <c r="BP1910" t="s">
        <v>25458</v>
      </c>
      <c r="BQ1910" t="s">
        <v>2217</v>
      </c>
      <c r="BR1910" t="s">
        <v>2303</v>
      </c>
      <c r="BS1910" t="s">
        <v>2404</v>
      </c>
      <c r="BT1910" t="s">
        <v>14</v>
      </c>
      <c r="BU1910" t="s">
        <v>14</v>
      </c>
      <c r="BV1910" t="s">
        <v>14</v>
      </c>
      <c r="BW1910" t="s">
        <v>14</v>
      </c>
      <c r="BX1910" t="s">
        <v>14</v>
      </c>
      <c r="BY1910" t="s">
        <v>2220</v>
      </c>
      <c r="BZ1910" t="s">
        <v>25458</v>
      </c>
      <c r="CA1910" t="s">
        <v>3050</v>
      </c>
      <c r="CB1910" t="s">
        <v>14</v>
      </c>
      <c r="CC1910" t="s">
        <v>14</v>
      </c>
      <c r="CD1910" t="s">
        <v>14</v>
      </c>
      <c r="CE1910" t="s">
        <v>14</v>
      </c>
      <c r="CF1910" t="s">
        <v>25464</v>
      </c>
      <c r="CG1910" t="s">
        <v>662</v>
      </c>
      <c r="CH1910" t="s">
        <v>22075</v>
      </c>
      <c r="CJ1910" t="s">
        <v>174</v>
      </c>
      <c r="CK1910" t="s">
        <v>24</v>
      </c>
      <c r="CL1910" s="13"/>
      <c r="CM1910" s="4" t="str">
        <f>_xlfn.XLOOKUP($CG1910,tbl_area_24_07_2024[Nombre Área],tbl_area_24_07_2024[Estado],"Si no se encuentra",2,)</f>
        <v>Guerrero</v>
      </c>
      <c r="CN1910" s="4" t="str">
        <f>_xlfn.XLOOKUP($CG1910,tbl_area_24_07_2024[Nombre Área],tbl_area_24_07_2024[Estructura],"Si no se encuentra",2,)</f>
        <v>Juntas Distritales</v>
      </c>
    </row>
    <row r="1911" spans="1:92" ht="20" x14ac:dyDescent="0.85">
      <c r="A1911" t="s">
        <v>22073</v>
      </c>
      <c r="B1911" t="s">
        <v>22074</v>
      </c>
      <c r="C1911" t="s">
        <v>22075</v>
      </c>
      <c r="D1911" t="s">
        <v>2199</v>
      </c>
      <c r="E1911" t="s">
        <v>2242</v>
      </c>
      <c r="F1911" t="s">
        <v>2201</v>
      </c>
      <c r="G1911" t="s">
        <v>25465</v>
      </c>
      <c r="H1911" t="s">
        <v>14</v>
      </c>
      <c r="I1911" t="s">
        <v>25448</v>
      </c>
      <c r="J1911" t="s">
        <v>25466</v>
      </c>
      <c r="K1911" t="s">
        <v>16597</v>
      </c>
      <c r="L1911" t="s">
        <v>14</v>
      </c>
      <c r="M1911" t="s">
        <v>14</v>
      </c>
      <c r="N1911" t="s">
        <v>25467</v>
      </c>
      <c r="O1911" t="s">
        <v>16597</v>
      </c>
      <c r="P1911" t="s">
        <v>14</v>
      </c>
      <c r="Q1911" t="s">
        <v>16597</v>
      </c>
      <c r="R1911" t="s">
        <v>16597</v>
      </c>
      <c r="S1911" t="s">
        <v>14</v>
      </c>
      <c r="T1911" t="s">
        <v>14</v>
      </c>
      <c r="U1911" t="s">
        <v>14</v>
      </c>
      <c r="V1911" t="s">
        <v>14</v>
      </c>
      <c r="W1911" t="s">
        <v>294</v>
      </c>
      <c r="X1911" t="s">
        <v>1268</v>
      </c>
      <c r="Y1911" t="s">
        <v>93</v>
      </c>
      <c r="Z1911" t="s">
        <v>18</v>
      </c>
      <c r="AA1911" t="s">
        <v>14</v>
      </c>
      <c r="AB1911" t="s">
        <v>16597</v>
      </c>
      <c r="AC1911" t="s">
        <v>25468</v>
      </c>
      <c r="AD1911" t="s">
        <v>2207</v>
      </c>
      <c r="AE1911" t="s">
        <v>25469</v>
      </c>
      <c r="AF1911" t="s">
        <v>1174</v>
      </c>
      <c r="AG1911" t="s">
        <v>14</v>
      </c>
      <c r="AH1911" t="s">
        <v>2209</v>
      </c>
      <c r="AI1911" t="s">
        <v>8251</v>
      </c>
      <c r="AJ1911" t="s">
        <v>1447</v>
      </c>
      <c r="AK1911" t="s">
        <v>4726</v>
      </c>
      <c r="AL1911" t="s">
        <v>1447</v>
      </c>
      <c r="AM1911" t="s">
        <v>5572</v>
      </c>
      <c r="AN1911" t="s">
        <v>1178</v>
      </c>
      <c r="AO1911" t="s">
        <v>174</v>
      </c>
      <c r="AP1911" t="s">
        <v>25470</v>
      </c>
      <c r="AQ1911" t="s">
        <v>14</v>
      </c>
      <c r="AR1911" t="s">
        <v>14</v>
      </c>
      <c r="AS1911" t="s">
        <v>14</v>
      </c>
      <c r="AT1911" t="s">
        <v>14</v>
      </c>
      <c r="AU1911" t="s">
        <v>25452</v>
      </c>
      <c r="AV1911" t="s">
        <v>25453</v>
      </c>
      <c r="AW1911" t="s">
        <v>25453</v>
      </c>
      <c r="AX1911" t="s">
        <v>25453</v>
      </c>
      <c r="AY1911" t="s">
        <v>25465</v>
      </c>
      <c r="AZ1911" t="s">
        <v>24264</v>
      </c>
      <c r="BA1911" t="s">
        <v>24264</v>
      </c>
      <c r="BB1911" t="s">
        <v>24264</v>
      </c>
      <c r="BC1911">
        <v>2785</v>
      </c>
      <c r="BD1911">
        <v>3231</v>
      </c>
      <c r="BE1911" t="s">
        <v>14</v>
      </c>
      <c r="BF1911" t="s">
        <v>14</v>
      </c>
      <c r="BG1911" t="s">
        <v>2214</v>
      </c>
      <c r="BH1911" t="s">
        <v>14</v>
      </c>
      <c r="BI1911" t="s">
        <v>22092</v>
      </c>
      <c r="BJ1911" t="s">
        <v>25467</v>
      </c>
      <c r="BK1911" t="s">
        <v>14</v>
      </c>
      <c r="BL1911" t="s">
        <v>24264</v>
      </c>
      <c r="BM1911" t="s">
        <v>24264</v>
      </c>
      <c r="BN1911" t="s">
        <v>25466</v>
      </c>
      <c r="BO1911" t="s">
        <v>14</v>
      </c>
      <c r="BP1911" t="s">
        <v>16597</v>
      </c>
      <c r="BQ1911" t="s">
        <v>2217</v>
      </c>
      <c r="BR1911" t="s">
        <v>2303</v>
      </c>
      <c r="BS1911" t="s">
        <v>2404</v>
      </c>
      <c r="BT1911" t="s">
        <v>14</v>
      </c>
      <c r="BU1911" t="s">
        <v>14</v>
      </c>
      <c r="BV1911" t="s">
        <v>14</v>
      </c>
      <c r="BW1911" t="s">
        <v>14</v>
      </c>
      <c r="BX1911" t="s">
        <v>14</v>
      </c>
      <c r="BY1911" t="s">
        <v>2220</v>
      </c>
      <c r="BZ1911" t="s">
        <v>16597</v>
      </c>
      <c r="CA1911" t="s">
        <v>3050</v>
      </c>
      <c r="CB1911" t="s">
        <v>14</v>
      </c>
      <c r="CC1911" t="s">
        <v>14</v>
      </c>
      <c r="CD1911" t="s">
        <v>14</v>
      </c>
      <c r="CE1911" t="s">
        <v>14</v>
      </c>
      <c r="CF1911" t="s">
        <v>25471</v>
      </c>
      <c r="CG1911" t="s">
        <v>662</v>
      </c>
      <c r="CH1911" t="s">
        <v>22075</v>
      </c>
      <c r="CJ1911" t="s">
        <v>174</v>
      </c>
      <c r="CK1911" t="s">
        <v>24</v>
      </c>
      <c r="CL1911" s="13"/>
      <c r="CM1911" s="4" t="str">
        <f>_xlfn.XLOOKUP($CG1911,tbl_area_24_07_2024[Nombre Área],tbl_area_24_07_2024[Estado],"Si no se encuentra",2,)</f>
        <v>Guerrero</v>
      </c>
      <c r="CN1911" s="4" t="str">
        <f>_xlfn.XLOOKUP($CG1911,tbl_area_24_07_2024[Nombre Área],tbl_area_24_07_2024[Estructura],"Si no se encuentra",2,)</f>
        <v>Juntas Distritales</v>
      </c>
    </row>
    <row r="1912" spans="1:92" ht="20" x14ac:dyDescent="0.85">
      <c r="A1912" t="s">
        <v>22073</v>
      </c>
      <c r="B1912" t="s">
        <v>22074</v>
      </c>
      <c r="C1912" t="s">
        <v>22075</v>
      </c>
      <c r="D1912" t="s">
        <v>2199</v>
      </c>
      <c r="E1912" t="s">
        <v>2242</v>
      </c>
      <c r="F1912" t="s">
        <v>2201</v>
      </c>
      <c r="G1912" t="s">
        <v>25472</v>
      </c>
      <c r="H1912" t="s">
        <v>14</v>
      </c>
      <c r="I1912" t="s">
        <v>25448</v>
      </c>
      <c r="J1912" t="s">
        <v>25473</v>
      </c>
      <c r="K1912" t="s">
        <v>25474</v>
      </c>
      <c r="L1912" t="s">
        <v>14</v>
      </c>
      <c r="M1912" t="s">
        <v>14</v>
      </c>
      <c r="N1912" t="s">
        <v>25475</v>
      </c>
      <c r="O1912" t="s">
        <v>25474</v>
      </c>
      <c r="P1912" t="s">
        <v>14</v>
      </c>
      <c r="Q1912" t="s">
        <v>25474</v>
      </c>
      <c r="R1912" t="s">
        <v>25474</v>
      </c>
      <c r="S1912" t="s">
        <v>14</v>
      </c>
      <c r="T1912" t="s">
        <v>14</v>
      </c>
      <c r="U1912" t="s">
        <v>14</v>
      </c>
      <c r="V1912" t="s">
        <v>14</v>
      </c>
      <c r="W1912" t="s">
        <v>430</v>
      </c>
      <c r="X1912" t="s">
        <v>1268</v>
      </c>
      <c r="Y1912" t="s">
        <v>25476</v>
      </c>
      <c r="Z1912" t="s">
        <v>12</v>
      </c>
      <c r="AA1912" t="s">
        <v>14</v>
      </c>
      <c r="AB1912" t="s">
        <v>25474</v>
      </c>
      <c r="AC1912" t="s">
        <v>25477</v>
      </c>
      <c r="AD1912" t="s">
        <v>2207</v>
      </c>
      <c r="AE1912" t="s">
        <v>25478</v>
      </c>
      <c r="AF1912" t="s">
        <v>1433</v>
      </c>
      <c r="AG1912" t="s">
        <v>14</v>
      </c>
      <c r="AH1912" t="s">
        <v>2337</v>
      </c>
      <c r="AI1912" t="s">
        <v>18461</v>
      </c>
      <c r="AJ1912" t="s">
        <v>1447</v>
      </c>
      <c r="AK1912" t="s">
        <v>4726</v>
      </c>
      <c r="AL1912" t="s">
        <v>1447</v>
      </c>
      <c r="AM1912" t="s">
        <v>5572</v>
      </c>
      <c r="AN1912" t="s">
        <v>1178</v>
      </c>
      <c r="AO1912" t="s">
        <v>174</v>
      </c>
      <c r="AP1912" t="s">
        <v>25479</v>
      </c>
      <c r="AQ1912" t="s">
        <v>14</v>
      </c>
      <c r="AR1912" t="s">
        <v>14</v>
      </c>
      <c r="AS1912" t="s">
        <v>14</v>
      </c>
      <c r="AT1912" t="s">
        <v>14</v>
      </c>
      <c r="AU1912" t="s">
        <v>25452</v>
      </c>
      <c r="AV1912" t="s">
        <v>25453</v>
      </c>
      <c r="AW1912" t="s">
        <v>25453</v>
      </c>
      <c r="AX1912" t="s">
        <v>25453</v>
      </c>
      <c r="AY1912" t="s">
        <v>25472</v>
      </c>
      <c r="AZ1912" t="s">
        <v>22123</v>
      </c>
      <c r="BA1912" t="s">
        <v>22123</v>
      </c>
      <c r="BB1912" t="s">
        <v>22127</v>
      </c>
      <c r="BC1912">
        <v>87000</v>
      </c>
      <c r="BD1912">
        <v>87000</v>
      </c>
      <c r="BE1912" t="s">
        <v>14</v>
      </c>
      <c r="BF1912" t="s">
        <v>14</v>
      </c>
      <c r="BG1912" t="s">
        <v>2214</v>
      </c>
      <c r="BH1912" t="s">
        <v>14</v>
      </c>
      <c r="BI1912" t="s">
        <v>22092</v>
      </c>
      <c r="BJ1912" t="s">
        <v>25475</v>
      </c>
      <c r="BK1912" t="s">
        <v>14</v>
      </c>
      <c r="BL1912" t="s">
        <v>22123</v>
      </c>
      <c r="BM1912" t="s">
        <v>22127</v>
      </c>
      <c r="BN1912" t="s">
        <v>25473</v>
      </c>
      <c r="BO1912" t="s">
        <v>14</v>
      </c>
      <c r="BP1912" t="s">
        <v>25474</v>
      </c>
      <c r="BQ1912" t="s">
        <v>2217</v>
      </c>
      <c r="BR1912" t="s">
        <v>2303</v>
      </c>
      <c r="BS1912" t="s">
        <v>2404</v>
      </c>
      <c r="BT1912" t="s">
        <v>14</v>
      </c>
      <c r="BU1912" t="s">
        <v>14</v>
      </c>
      <c r="BV1912" t="s">
        <v>14</v>
      </c>
      <c r="BW1912" t="s">
        <v>14</v>
      </c>
      <c r="BX1912" t="s">
        <v>14</v>
      </c>
      <c r="BY1912" t="s">
        <v>2220</v>
      </c>
      <c r="BZ1912" t="s">
        <v>25474</v>
      </c>
      <c r="CA1912" t="s">
        <v>3050</v>
      </c>
      <c r="CB1912" t="s">
        <v>14</v>
      </c>
      <c r="CC1912" t="s">
        <v>14</v>
      </c>
      <c r="CD1912" t="s">
        <v>14</v>
      </c>
      <c r="CE1912" t="s">
        <v>14</v>
      </c>
      <c r="CF1912" t="s">
        <v>25480</v>
      </c>
      <c r="CG1912" t="s">
        <v>662</v>
      </c>
      <c r="CH1912" t="s">
        <v>22075</v>
      </c>
      <c r="CJ1912" t="s">
        <v>174</v>
      </c>
      <c r="CK1912" t="s">
        <v>24</v>
      </c>
      <c r="CL1912" s="13"/>
      <c r="CM1912" s="4" t="str">
        <f>_xlfn.XLOOKUP($CG1912,tbl_area_24_07_2024[Nombre Área],tbl_area_24_07_2024[Estado],"Si no se encuentra",2,)</f>
        <v>Guerrero</v>
      </c>
      <c r="CN1912" s="4" t="str">
        <f>_xlfn.XLOOKUP($CG1912,tbl_area_24_07_2024[Nombre Área],tbl_area_24_07_2024[Estructura],"Si no se encuentra",2,)</f>
        <v>Juntas Distritales</v>
      </c>
    </row>
    <row r="1913" spans="1:92" ht="20" x14ac:dyDescent="0.85">
      <c r="A1913" t="s">
        <v>22073</v>
      </c>
      <c r="B1913" t="s">
        <v>22074</v>
      </c>
      <c r="C1913" t="s">
        <v>22075</v>
      </c>
      <c r="D1913" t="s">
        <v>2199</v>
      </c>
      <c r="E1913" t="s">
        <v>2242</v>
      </c>
      <c r="F1913" t="s">
        <v>2201</v>
      </c>
      <c r="G1913" t="s">
        <v>25481</v>
      </c>
      <c r="H1913" t="s">
        <v>14</v>
      </c>
      <c r="I1913" t="s">
        <v>25448</v>
      </c>
      <c r="J1913" t="s">
        <v>25482</v>
      </c>
      <c r="K1913" t="s">
        <v>25483</v>
      </c>
      <c r="L1913" t="s">
        <v>14</v>
      </c>
      <c r="M1913" t="s">
        <v>14</v>
      </c>
      <c r="N1913" t="s">
        <v>3082</v>
      </c>
      <c r="O1913" t="s">
        <v>25483</v>
      </c>
      <c r="P1913" t="s">
        <v>14</v>
      </c>
      <c r="Q1913" t="s">
        <v>25483</v>
      </c>
      <c r="R1913" t="s">
        <v>25483</v>
      </c>
      <c r="S1913" t="s">
        <v>14</v>
      </c>
      <c r="T1913" t="s">
        <v>14</v>
      </c>
      <c r="U1913" t="s">
        <v>14</v>
      </c>
      <c r="V1913" t="s">
        <v>14</v>
      </c>
      <c r="W1913" t="s">
        <v>14</v>
      </c>
      <c r="X1913" t="s">
        <v>14</v>
      </c>
      <c r="Y1913" t="s">
        <v>14</v>
      </c>
      <c r="Z1913" t="s">
        <v>14</v>
      </c>
      <c r="AA1913" t="s">
        <v>25484</v>
      </c>
      <c r="AB1913" t="s">
        <v>25483</v>
      </c>
      <c r="AC1913" t="s">
        <v>25485</v>
      </c>
      <c r="AD1913" t="s">
        <v>7293</v>
      </c>
      <c r="AE1913" t="s">
        <v>25486</v>
      </c>
      <c r="AF1913" t="s">
        <v>1432</v>
      </c>
      <c r="AG1913" t="s">
        <v>14</v>
      </c>
      <c r="AH1913" t="s">
        <v>2337</v>
      </c>
      <c r="AI1913" t="s">
        <v>25487</v>
      </c>
      <c r="AJ1913" t="s">
        <v>1447</v>
      </c>
      <c r="AK1913" t="s">
        <v>4726</v>
      </c>
      <c r="AL1913" t="s">
        <v>1447</v>
      </c>
      <c r="AM1913" t="s">
        <v>5572</v>
      </c>
      <c r="AN1913" t="s">
        <v>1178</v>
      </c>
      <c r="AO1913" t="s">
        <v>174</v>
      </c>
      <c r="AP1913" t="s">
        <v>25488</v>
      </c>
      <c r="AQ1913" t="s">
        <v>14</v>
      </c>
      <c r="AR1913" t="s">
        <v>14</v>
      </c>
      <c r="AS1913" t="s">
        <v>14</v>
      </c>
      <c r="AT1913" t="s">
        <v>14</v>
      </c>
      <c r="AU1913" t="s">
        <v>25452</v>
      </c>
      <c r="AV1913" t="s">
        <v>25453</v>
      </c>
      <c r="AW1913" t="s">
        <v>25453</v>
      </c>
      <c r="AX1913" t="s">
        <v>25453</v>
      </c>
      <c r="AY1913" t="s">
        <v>25481</v>
      </c>
      <c r="AZ1913" t="s">
        <v>22123</v>
      </c>
      <c r="BA1913" t="s">
        <v>22123</v>
      </c>
      <c r="BB1913" t="s">
        <v>22127</v>
      </c>
      <c r="BC1913">
        <v>773720</v>
      </c>
      <c r="BD1913">
        <v>773720</v>
      </c>
      <c r="BE1913" t="s">
        <v>14</v>
      </c>
      <c r="BF1913" t="s">
        <v>14</v>
      </c>
      <c r="BG1913" t="s">
        <v>2214</v>
      </c>
      <c r="BH1913" t="s">
        <v>14</v>
      </c>
      <c r="BI1913" t="s">
        <v>22092</v>
      </c>
      <c r="BJ1913" t="s">
        <v>3082</v>
      </c>
      <c r="BK1913" t="s">
        <v>14</v>
      </c>
      <c r="BL1913" t="s">
        <v>22123</v>
      </c>
      <c r="BM1913" t="s">
        <v>22127</v>
      </c>
      <c r="BN1913" t="s">
        <v>25482</v>
      </c>
      <c r="BO1913" t="s">
        <v>14</v>
      </c>
      <c r="BP1913" t="s">
        <v>25483</v>
      </c>
      <c r="BQ1913" t="s">
        <v>2217</v>
      </c>
      <c r="BR1913" t="s">
        <v>2303</v>
      </c>
      <c r="BS1913" t="s">
        <v>2404</v>
      </c>
      <c r="BT1913" t="s">
        <v>14</v>
      </c>
      <c r="BU1913" t="s">
        <v>14</v>
      </c>
      <c r="BV1913" t="s">
        <v>14</v>
      </c>
      <c r="BW1913" t="s">
        <v>14</v>
      </c>
      <c r="BX1913" t="s">
        <v>14</v>
      </c>
      <c r="BY1913" t="s">
        <v>2220</v>
      </c>
      <c r="BZ1913" t="s">
        <v>25483</v>
      </c>
      <c r="CA1913" t="s">
        <v>3050</v>
      </c>
      <c r="CB1913" t="s">
        <v>14</v>
      </c>
      <c r="CC1913" t="s">
        <v>14</v>
      </c>
      <c r="CD1913" t="s">
        <v>14</v>
      </c>
      <c r="CE1913" t="s">
        <v>14</v>
      </c>
      <c r="CF1913" t="s">
        <v>25489</v>
      </c>
      <c r="CG1913" t="s">
        <v>662</v>
      </c>
      <c r="CH1913" t="s">
        <v>22075</v>
      </c>
      <c r="CJ1913" t="s">
        <v>174</v>
      </c>
      <c r="CK1913" t="s">
        <v>24</v>
      </c>
      <c r="CL1913" s="13"/>
      <c r="CM1913" s="4" t="str">
        <f>_xlfn.XLOOKUP($CG1913,tbl_area_24_07_2024[Nombre Área],tbl_area_24_07_2024[Estado],"Si no se encuentra",2,)</f>
        <v>Guerrero</v>
      </c>
      <c r="CN1913" s="4" t="str">
        <f>_xlfn.XLOOKUP($CG1913,tbl_area_24_07_2024[Nombre Área],tbl_area_24_07_2024[Estructura],"Si no se encuentra",2,)</f>
        <v>Juntas Distritales</v>
      </c>
    </row>
    <row r="1914" spans="1:92" ht="20" x14ac:dyDescent="0.85">
      <c r="A1914" t="s">
        <v>22073</v>
      </c>
      <c r="B1914" t="s">
        <v>22074</v>
      </c>
      <c r="C1914" t="s">
        <v>22075</v>
      </c>
      <c r="D1914" t="s">
        <v>2199</v>
      </c>
      <c r="E1914" t="s">
        <v>2200</v>
      </c>
      <c r="F1914" t="s">
        <v>2201</v>
      </c>
      <c r="G1914" t="s">
        <v>17373</v>
      </c>
      <c r="H1914" t="s">
        <v>14</v>
      </c>
      <c r="I1914" t="s">
        <v>17374</v>
      </c>
      <c r="J1914" t="s">
        <v>17375</v>
      </c>
      <c r="K1914" t="s">
        <v>17319</v>
      </c>
      <c r="L1914" t="s">
        <v>14</v>
      </c>
      <c r="M1914" t="s">
        <v>14</v>
      </c>
      <c r="N1914" t="s">
        <v>17376</v>
      </c>
      <c r="O1914" t="s">
        <v>17319</v>
      </c>
      <c r="P1914" t="s">
        <v>14</v>
      </c>
      <c r="Q1914" t="s">
        <v>17319</v>
      </c>
      <c r="R1914" t="s">
        <v>17319</v>
      </c>
      <c r="S1914" t="s">
        <v>14</v>
      </c>
      <c r="T1914" t="s">
        <v>14</v>
      </c>
      <c r="U1914" t="s">
        <v>14</v>
      </c>
      <c r="V1914" t="s">
        <v>14</v>
      </c>
      <c r="W1914" t="s">
        <v>17377</v>
      </c>
      <c r="X1914" t="s">
        <v>244</v>
      </c>
      <c r="Y1914" t="s">
        <v>471</v>
      </c>
      <c r="Z1914" t="s">
        <v>12</v>
      </c>
      <c r="AA1914" t="s">
        <v>14</v>
      </c>
      <c r="AB1914" t="s">
        <v>17319</v>
      </c>
      <c r="AC1914" t="s">
        <v>17378</v>
      </c>
      <c r="AD1914" t="s">
        <v>2207</v>
      </c>
      <c r="AE1914" t="s">
        <v>17379</v>
      </c>
      <c r="AF1914" t="s">
        <v>15198</v>
      </c>
      <c r="AG1914" t="s">
        <v>14</v>
      </c>
      <c r="AH1914" t="s">
        <v>2337</v>
      </c>
      <c r="AI1914" t="s">
        <v>17380</v>
      </c>
      <c r="AJ1914" t="s">
        <v>1168</v>
      </c>
      <c r="AK1914" t="s">
        <v>201</v>
      </c>
      <c r="AL1914" t="s">
        <v>1168</v>
      </c>
      <c r="AM1914" t="s">
        <v>201</v>
      </c>
      <c r="AN1914" t="s">
        <v>1168</v>
      </c>
      <c r="AO1914" t="s">
        <v>201</v>
      </c>
      <c r="AP1914" t="s">
        <v>25490</v>
      </c>
      <c r="AQ1914" t="s">
        <v>14</v>
      </c>
      <c r="AR1914" t="s">
        <v>14</v>
      </c>
      <c r="AS1914" t="s">
        <v>14</v>
      </c>
      <c r="AT1914" t="s">
        <v>14</v>
      </c>
      <c r="AU1914" t="s">
        <v>5813</v>
      </c>
      <c r="AV1914" t="s">
        <v>17381</v>
      </c>
      <c r="AW1914" t="s">
        <v>17381</v>
      </c>
      <c r="AX1914" t="s">
        <v>17381</v>
      </c>
      <c r="AY1914" t="s">
        <v>17373</v>
      </c>
      <c r="AZ1914" t="s">
        <v>22074</v>
      </c>
      <c r="BA1914" t="s">
        <v>22074</v>
      </c>
      <c r="BB1914" t="s">
        <v>22089</v>
      </c>
      <c r="BC1914">
        <v>68650</v>
      </c>
      <c r="BD1914">
        <v>79634</v>
      </c>
      <c r="BE1914" t="s">
        <v>14</v>
      </c>
      <c r="BF1914" t="s">
        <v>14</v>
      </c>
      <c r="BG1914" t="s">
        <v>2214</v>
      </c>
      <c r="BH1914" t="s">
        <v>14</v>
      </c>
      <c r="BI1914" t="s">
        <v>22092</v>
      </c>
      <c r="BJ1914" t="s">
        <v>17376</v>
      </c>
      <c r="BK1914" t="s">
        <v>14</v>
      </c>
      <c r="BL1914" t="s">
        <v>22074</v>
      </c>
      <c r="BM1914" t="s">
        <v>22089</v>
      </c>
      <c r="BN1914" t="s">
        <v>17382</v>
      </c>
      <c r="BO1914" t="s">
        <v>14</v>
      </c>
      <c r="BP1914" t="s">
        <v>17319</v>
      </c>
      <c r="BQ1914" t="s">
        <v>2217</v>
      </c>
      <c r="BR1914" t="s">
        <v>2303</v>
      </c>
      <c r="BS1914" t="s">
        <v>9842</v>
      </c>
      <c r="BT1914" t="s">
        <v>14</v>
      </c>
      <c r="BU1914" t="s">
        <v>14</v>
      </c>
      <c r="BV1914" t="s">
        <v>14</v>
      </c>
      <c r="BW1914" t="s">
        <v>14</v>
      </c>
      <c r="BX1914" t="s">
        <v>14</v>
      </c>
      <c r="BY1914" t="s">
        <v>2220</v>
      </c>
      <c r="BZ1914" t="s">
        <v>17319</v>
      </c>
      <c r="CA1914" t="s">
        <v>3050</v>
      </c>
      <c r="CB1914" t="s">
        <v>14</v>
      </c>
      <c r="CC1914" t="s">
        <v>14</v>
      </c>
      <c r="CD1914" t="s">
        <v>14</v>
      </c>
      <c r="CE1914" t="s">
        <v>14</v>
      </c>
      <c r="CF1914" t="s">
        <v>17383</v>
      </c>
      <c r="CG1914" t="s">
        <v>595</v>
      </c>
      <c r="CH1914" t="s">
        <v>22075</v>
      </c>
      <c r="CJ1914" t="s">
        <v>201</v>
      </c>
      <c r="CK1914" t="s">
        <v>16</v>
      </c>
      <c r="CL1914" s="13"/>
      <c r="CM1914" s="4" t="str">
        <f>_xlfn.XLOOKUP($CG1914,tbl_area_24_07_2024[Nombre Área],tbl_area_24_07_2024[Estado],"Si no se encuentra",2,)</f>
        <v>Aguascalientes</v>
      </c>
      <c r="CN1914" s="4" t="str">
        <f>_xlfn.XLOOKUP($CG1914,tbl_area_24_07_2024[Nombre Área],tbl_area_24_07_2024[Estructura],"Si no se encuentra",2,)</f>
        <v>Juntas Locales</v>
      </c>
    </row>
    <row r="1915" spans="1:92" ht="20" x14ac:dyDescent="0.85">
      <c r="A1915" t="s">
        <v>22073</v>
      </c>
      <c r="B1915" t="s">
        <v>22074</v>
      </c>
      <c r="C1915" t="s">
        <v>22075</v>
      </c>
      <c r="D1915" t="s">
        <v>2199</v>
      </c>
      <c r="E1915" t="s">
        <v>2200</v>
      </c>
      <c r="F1915" t="s">
        <v>2201</v>
      </c>
      <c r="G1915" t="s">
        <v>17384</v>
      </c>
      <c r="H1915" t="s">
        <v>14</v>
      </c>
      <c r="I1915" t="s">
        <v>17385</v>
      </c>
      <c r="J1915" t="s">
        <v>17386</v>
      </c>
      <c r="K1915" t="s">
        <v>25491</v>
      </c>
      <c r="L1915" t="s">
        <v>14</v>
      </c>
      <c r="M1915" t="s">
        <v>14</v>
      </c>
      <c r="N1915" t="s">
        <v>17387</v>
      </c>
      <c r="O1915" t="s">
        <v>25491</v>
      </c>
      <c r="P1915" t="s">
        <v>14</v>
      </c>
      <c r="Q1915" t="s">
        <v>25491</v>
      </c>
      <c r="R1915" t="s">
        <v>25491</v>
      </c>
      <c r="S1915" t="s">
        <v>14</v>
      </c>
      <c r="T1915" t="s">
        <v>14</v>
      </c>
      <c r="U1915" t="s">
        <v>14</v>
      </c>
      <c r="V1915" t="s">
        <v>14</v>
      </c>
      <c r="W1915" t="s">
        <v>1703</v>
      </c>
      <c r="X1915" t="s">
        <v>1535</v>
      </c>
      <c r="Y1915" t="s">
        <v>1312</v>
      </c>
      <c r="Z1915" t="s">
        <v>12</v>
      </c>
      <c r="AA1915" t="s">
        <v>14</v>
      </c>
      <c r="AB1915" t="s">
        <v>25491</v>
      </c>
      <c r="AC1915" t="s">
        <v>17388</v>
      </c>
      <c r="AD1915" t="s">
        <v>2348</v>
      </c>
      <c r="AE1915" t="s">
        <v>17389</v>
      </c>
      <c r="AF1915" t="s">
        <v>2609</v>
      </c>
      <c r="AG1915" t="s">
        <v>4704</v>
      </c>
      <c r="AH1915" t="s">
        <v>2209</v>
      </c>
      <c r="AI1915" t="s">
        <v>17390</v>
      </c>
      <c r="AJ1915" t="s">
        <v>1168</v>
      </c>
      <c r="AK1915" t="s">
        <v>201</v>
      </c>
      <c r="AL1915" t="s">
        <v>1168</v>
      </c>
      <c r="AM1915" t="s">
        <v>201</v>
      </c>
      <c r="AN1915" t="s">
        <v>1168</v>
      </c>
      <c r="AO1915" t="s">
        <v>201</v>
      </c>
      <c r="AP1915" t="s">
        <v>25490</v>
      </c>
      <c r="AQ1915" t="s">
        <v>14</v>
      </c>
      <c r="AR1915" t="s">
        <v>14</v>
      </c>
      <c r="AS1915" t="s">
        <v>14</v>
      </c>
      <c r="AT1915" t="s">
        <v>14</v>
      </c>
      <c r="AU1915" t="s">
        <v>5813</v>
      </c>
      <c r="AV1915" t="s">
        <v>17381</v>
      </c>
      <c r="AW1915" t="s">
        <v>17381</v>
      </c>
      <c r="AX1915" t="s">
        <v>17381</v>
      </c>
      <c r="AY1915" t="s">
        <v>17384</v>
      </c>
      <c r="AZ1915" t="s">
        <v>22074</v>
      </c>
      <c r="BA1915" t="s">
        <v>22074</v>
      </c>
      <c r="BB1915" t="s">
        <v>22089</v>
      </c>
      <c r="BC1915">
        <v>47600</v>
      </c>
      <c r="BD1915">
        <v>55216</v>
      </c>
      <c r="BE1915" t="s">
        <v>14</v>
      </c>
      <c r="BF1915" t="s">
        <v>14</v>
      </c>
      <c r="BG1915" t="s">
        <v>2214</v>
      </c>
      <c r="BH1915" t="s">
        <v>14</v>
      </c>
      <c r="BI1915" t="s">
        <v>22092</v>
      </c>
      <c r="BJ1915" t="s">
        <v>17387</v>
      </c>
      <c r="BK1915" t="s">
        <v>14</v>
      </c>
      <c r="BL1915" t="s">
        <v>22074</v>
      </c>
      <c r="BM1915" t="s">
        <v>22089</v>
      </c>
      <c r="BN1915" t="s">
        <v>17391</v>
      </c>
      <c r="BO1915" t="s">
        <v>14</v>
      </c>
      <c r="BP1915" t="s">
        <v>25491</v>
      </c>
      <c r="BQ1915" t="s">
        <v>2217</v>
      </c>
      <c r="BR1915" t="s">
        <v>2303</v>
      </c>
      <c r="BS1915" t="s">
        <v>9842</v>
      </c>
      <c r="BT1915" t="s">
        <v>14</v>
      </c>
      <c r="BU1915" t="s">
        <v>14</v>
      </c>
      <c r="BV1915" t="s">
        <v>14</v>
      </c>
      <c r="BW1915" t="s">
        <v>14</v>
      </c>
      <c r="BX1915" t="s">
        <v>14</v>
      </c>
      <c r="BY1915" t="s">
        <v>2220</v>
      </c>
      <c r="BZ1915" t="s">
        <v>25491</v>
      </c>
      <c r="CA1915" t="s">
        <v>3050</v>
      </c>
      <c r="CB1915" t="s">
        <v>14</v>
      </c>
      <c r="CC1915" t="s">
        <v>14</v>
      </c>
      <c r="CD1915" t="s">
        <v>14</v>
      </c>
      <c r="CE1915" t="s">
        <v>14</v>
      </c>
      <c r="CF1915" t="s">
        <v>17392</v>
      </c>
      <c r="CG1915" t="s">
        <v>595</v>
      </c>
      <c r="CH1915" t="s">
        <v>22075</v>
      </c>
      <c r="CJ1915" t="s">
        <v>201</v>
      </c>
      <c r="CK1915" t="s">
        <v>16</v>
      </c>
      <c r="CL1915" s="13"/>
      <c r="CM1915" s="4" t="str">
        <f>_xlfn.XLOOKUP($CG1915,tbl_area_24_07_2024[Nombre Área],tbl_area_24_07_2024[Estado],"Si no se encuentra",2,)</f>
        <v>Aguascalientes</v>
      </c>
      <c r="CN1915" s="4" t="str">
        <f>_xlfn.XLOOKUP($CG1915,tbl_area_24_07_2024[Nombre Área],tbl_area_24_07_2024[Estructura],"Si no se encuentra",2,)</f>
        <v>Juntas Locales</v>
      </c>
    </row>
    <row r="1916" spans="1:92" ht="20" x14ac:dyDescent="0.85">
      <c r="A1916" t="s">
        <v>22073</v>
      </c>
      <c r="B1916" t="s">
        <v>22074</v>
      </c>
      <c r="C1916" t="s">
        <v>22075</v>
      </c>
      <c r="D1916" t="s">
        <v>2199</v>
      </c>
      <c r="E1916" t="s">
        <v>2242</v>
      </c>
      <c r="F1916" t="s">
        <v>2201</v>
      </c>
      <c r="G1916" t="s">
        <v>17393</v>
      </c>
      <c r="H1916" t="s">
        <v>14</v>
      </c>
      <c r="I1916" t="s">
        <v>17394</v>
      </c>
      <c r="J1916" t="s">
        <v>17395</v>
      </c>
      <c r="K1916" t="s">
        <v>25492</v>
      </c>
      <c r="L1916" t="s">
        <v>14</v>
      </c>
      <c r="M1916" t="s">
        <v>14</v>
      </c>
      <c r="N1916" t="s">
        <v>17396</v>
      </c>
      <c r="O1916" t="s">
        <v>25492</v>
      </c>
      <c r="P1916" t="s">
        <v>14</v>
      </c>
      <c r="Q1916" t="s">
        <v>25492</v>
      </c>
      <c r="R1916" t="s">
        <v>25492</v>
      </c>
      <c r="S1916" t="s">
        <v>14</v>
      </c>
      <c r="T1916" t="s">
        <v>14</v>
      </c>
      <c r="U1916" t="s">
        <v>14</v>
      </c>
      <c r="V1916" t="s">
        <v>14</v>
      </c>
      <c r="W1916" t="s">
        <v>14</v>
      </c>
      <c r="X1916" t="s">
        <v>14</v>
      </c>
      <c r="Y1916" t="s">
        <v>14</v>
      </c>
      <c r="Z1916" t="s">
        <v>14</v>
      </c>
      <c r="AA1916" t="s">
        <v>17397</v>
      </c>
      <c r="AB1916" t="s">
        <v>25492</v>
      </c>
      <c r="AC1916" t="s">
        <v>4457</v>
      </c>
      <c r="AD1916" t="s">
        <v>2207</v>
      </c>
      <c r="AE1916" t="s">
        <v>2284</v>
      </c>
      <c r="AF1916" t="s">
        <v>4458</v>
      </c>
      <c r="AG1916" t="s">
        <v>14</v>
      </c>
      <c r="AH1916" t="s">
        <v>2209</v>
      </c>
      <c r="AI1916" t="s">
        <v>2287</v>
      </c>
      <c r="AJ1916" t="s">
        <v>1168</v>
      </c>
      <c r="AK1916" t="s">
        <v>201</v>
      </c>
      <c r="AL1916" t="s">
        <v>1168</v>
      </c>
      <c r="AM1916" t="s">
        <v>201</v>
      </c>
      <c r="AN1916" t="s">
        <v>1168</v>
      </c>
      <c r="AO1916" t="s">
        <v>201</v>
      </c>
      <c r="AP1916" t="s">
        <v>22436</v>
      </c>
      <c r="AQ1916" t="s">
        <v>14</v>
      </c>
      <c r="AR1916" t="s">
        <v>14</v>
      </c>
      <c r="AS1916" t="s">
        <v>14</v>
      </c>
      <c r="AT1916" t="s">
        <v>14</v>
      </c>
      <c r="AU1916" t="s">
        <v>17398</v>
      </c>
      <c r="AV1916" t="s">
        <v>17381</v>
      </c>
      <c r="AW1916" t="s">
        <v>17381</v>
      </c>
      <c r="AX1916" t="s">
        <v>17381</v>
      </c>
      <c r="AY1916" t="s">
        <v>17393</v>
      </c>
      <c r="AZ1916" t="s">
        <v>25493</v>
      </c>
      <c r="BA1916" t="s">
        <v>22136</v>
      </c>
      <c r="BB1916" t="s">
        <v>22127</v>
      </c>
      <c r="BC1916">
        <v>224000</v>
      </c>
      <c r="BD1916">
        <v>259840</v>
      </c>
      <c r="BE1916" t="s">
        <v>14</v>
      </c>
      <c r="BF1916" t="s">
        <v>14</v>
      </c>
      <c r="BG1916" t="s">
        <v>2214</v>
      </c>
      <c r="BH1916" t="s">
        <v>14</v>
      </c>
      <c r="BI1916" t="s">
        <v>22092</v>
      </c>
      <c r="BJ1916" t="s">
        <v>17396</v>
      </c>
      <c r="BK1916" t="s">
        <v>14</v>
      </c>
      <c r="BL1916" t="s">
        <v>22136</v>
      </c>
      <c r="BM1916" t="s">
        <v>22127</v>
      </c>
      <c r="BN1916" t="s">
        <v>17399</v>
      </c>
      <c r="BO1916" t="s">
        <v>14</v>
      </c>
      <c r="BP1916" t="s">
        <v>25492</v>
      </c>
      <c r="BQ1916" t="s">
        <v>2217</v>
      </c>
      <c r="BR1916" t="s">
        <v>2303</v>
      </c>
      <c r="BS1916" t="s">
        <v>9842</v>
      </c>
      <c r="BT1916" t="s">
        <v>14</v>
      </c>
      <c r="BU1916" t="s">
        <v>14</v>
      </c>
      <c r="BV1916" t="s">
        <v>14</v>
      </c>
      <c r="BW1916" t="s">
        <v>14</v>
      </c>
      <c r="BX1916" t="s">
        <v>14</v>
      </c>
      <c r="BY1916" t="s">
        <v>2544</v>
      </c>
      <c r="BZ1916" t="s">
        <v>25492</v>
      </c>
      <c r="CA1916" t="s">
        <v>3050</v>
      </c>
      <c r="CB1916" t="s">
        <v>14</v>
      </c>
      <c r="CC1916" t="s">
        <v>14</v>
      </c>
      <c r="CD1916" t="s">
        <v>14</v>
      </c>
      <c r="CE1916" t="s">
        <v>14</v>
      </c>
      <c r="CF1916" t="s">
        <v>17400</v>
      </c>
      <c r="CG1916" t="s">
        <v>595</v>
      </c>
      <c r="CH1916" t="s">
        <v>22075</v>
      </c>
      <c r="CJ1916" t="s">
        <v>201</v>
      </c>
      <c r="CK1916" t="s">
        <v>16</v>
      </c>
      <c r="CL1916" s="13" t="s">
        <v>22065</v>
      </c>
      <c r="CM1916" s="4" t="str">
        <f>_xlfn.XLOOKUP($CG1916,tbl_area_24_07_2024[Nombre Área],tbl_area_24_07_2024[Estado],"Si no se encuentra",2,)</f>
        <v>Aguascalientes</v>
      </c>
      <c r="CN1916" s="4" t="str">
        <f>_xlfn.XLOOKUP($CG1916,tbl_area_24_07_2024[Nombre Área],tbl_area_24_07_2024[Estructura],"Si no se encuentra",2,)</f>
        <v>Juntas Locales</v>
      </c>
    </row>
    <row r="1917" spans="1:92" ht="20" x14ac:dyDescent="0.85">
      <c r="A1917" t="s">
        <v>22073</v>
      </c>
      <c r="B1917" t="s">
        <v>22074</v>
      </c>
      <c r="C1917" t="s">
        <v>22075</v>
      </c>
      <c r="D1917" t="s">
        <v>2199</v>
      </c>
      <c r="E1917" t="s">
        <v>2242</v>
      </c>
      <c r="F1917" t="s">
        <v>2201</v>
      </c>
      <c r="G1917" t="s">
        <v>17401</v>
      </c>
      <c r="H1917" t="s">
        <v>14</v>
      </c>
      <c r="I1917" t="s">
        <v>17402</v>
      </c>
      <c r="J1917" t="s">
        <v>17403</v>
      </c>
      <c r="K1917" t="s">
        <v>25494</v>
      </c>
      <c r="L1917" t="s">
        <v>14</v>
      </c>
      <c r="M1917" t="s">
        <v>14</v>
      </c>
      <c r="N1917" t="s">
        <v>17404</v>
      </c>
      <c r="O1917" t="s">
        <v>25494</v>
      </c>
      <c r="P1917" t="s">
        <v>14</v>
      </c>
      <c r="Q1917" t="s">
        <v>25494</v>
      </c>
      <c r="R1917" t="s">
        <v>25494</v>
      </c>
      <c r="S1917" t="s">
        <v>14</v>
      </c>
      <c r="T1917" t="s">
        <v>14</v>
      </c>
      <c r="U1917" t="s">
        <v>14</v>
      </c>
      <c r="V1917" t="s">
        <v>14</v>
      </c>
      <c r="W1917" t="s">
        <v>4494</v>
      </c>
      <c r="X1917" t="s">
        <v>52</v>
      </c>
      <c r="Y1917" t="s">
        <v>1846</v>
      </c>
      <c r="Z1917" t="s">
        <v>12</v>
      </c>
      <c r="AA1917" t="s">
        <v>14</v>
      </c>
      <c r="AB1917" t="s">
        <v>25494</v>
      </c>
      <c r="AC1917" t="s">
        <v>4495</v>
      </c>
      <c r="AD1917" t="s">
        <v>2207</v>
      </c>
      <c r="AE1917" t="s">
        <v>154</v>
      </c>
      <c r="AF1917" t="s">
        <v>3578</v>
      </c>
      <c r="AG1917" t="s">
        <v>14</v>
      </c>
      <c r="AH1917" t="s">
        <v>1956</v>
      </c>
      <c r="AI1917" t="s">
        <v>154</v>
      </c>
      <c r="AJ1917" t="s">
        <v>1168</v>
      </c>
      <c r="AK1917" t="s">
        <v>201</v>
      </c>
      <c r="AL1917" t="s">
        <v>1168</v>
      </c>
      <c r="AM1917" t="s">
        <v>201</v>
      </c>
      <c r="AN1917" t="s">
        <v>1168</v>
      </c>
      <c r="AO1917" t="s">
        <v>201</v>
      </c>
      <c r="AP1917" t="s">
        <v>22441</v>
      </c>
      <c r="AQ1917" t="s">
        <v>14</v>
      </c>
      <c r="AR1917" t="s">
        <v>14</v>
      </c>
      <c r="AS1917" t="s">
        <v>14</v>
      </c>
      <c r="AT1917" t="s">
        <v>14</v>
      </c>
      <c r="AU1917" t="s">
        <v>17405</v>
      </c>
      <c r="AV1917" t="s">
        <v>17381</v>
      </c>
      <c r="AW1917" t="s">
        <v>17381</v>
      </c>
      <c r="AX1917" t="s">
        <v>17381</v>
      </c>
      <c r="AY1917" t="s">
        <v>17401</v>
      </c>
      <c r="AZ1917" t="s">
        <v>25493</v>
      </c>
      <c r="BA1917" t="s">
        <v>22136</v>
      </c>
      <c r="BB1917" t="s">
        <v>22127</v>
      </c>
      <c r="BC1917">
        <v>256000</v>
      </c>
      <c r="BD1917">
        <v>296960</v>
      </c>
      <c r="BE1917" t="s">
        <v>14</v>
      </c>
      <c r="BF1917" t="s">
        <v>14</v>
      </c>
      <c r="BG1917" t="s">
        <v>2214</v>
      </c>
      <c r="BH1917" t="s">
        <v>14</v>
      </c>
      <c r="BI1917" t="s">
        <v>22092</v>
      </c>
      <c r="BJ1917" t="s">
        <v>17404</v>
      </c>
      <c r="BK1917" t="s">
        <v>14</v>
      </c>
      <c r="BL1917" t="s">
        <v>22136</v>
      </c>
      <c r="BM1917" t="s">
        <v>22127</v>
      </c>
      <c r="BN1917" t="s">
        <v>17406</v>
      </c>
      <c r="BO1917" t="s">
        <v>14</v>
      </c>
      <c r="BP1917" t="s">
        <v>25494</v>
      </c>
      <c r="BQ1917" t="s">
        <v>2217</v>
      </c>
      <c r="BR1917" t="s">
        <v>2303</v>
      </c>
      <c r="BS1917" t="s">
        <v>9842</v>
      </c>
      <c r="BT1917" t="s">
        <v>14</v>
      </c>
      <c r="BU1917" t="s">
        <v>14</v>
      </c>
      <c r="BV1917" t="s">
        <v>14</v>
      </c>
      <c r="BW1917" t="s">
        <v>14</v>
      </c>
      <c r="BX1917" t="s">
        <v>14</v>
      </c>
      <c r="BY1917" t="s">
        <v>2544</v>
      </c>
      <c r="BZ1917" t="s">
        <v>25494</v>
      </c>
      <c r="CA1917" t="s">
        <v>3050</v>
      </c>
      <c r="CB1917" t="s">
        <v>14</v>
      </c>
      <c r="CC1917" t="s">
        <v>14</v>
      </c>
      <c r="CD1917" t="s">
        <v>14</v>
      </c>
      <c r="CE1917" t="s">
        <v>14</v>
      </c>
      <c r="CF1917" t="s">
        <v>17407</v>
      </c>
      <c r="CG1917" t="s">
        <v>595</v>
      </c>
      <c r="CH1917" t="s">
        <v>22075</v>
      </c>
      <c r="CJ1917" t="s">
        <v>201</v>
      </c>
      <c r="CK1917" t="s">
        <v>16</v>
      </c>
      <c r="CL1917" s="13" t="s">
        <v>22065</v>
      </c>
      <c r="CM1917" s="4" t="str">
        <f>_xlfn.XLOOKUP($CG1917,tbl_area_24_07_2024[Nombre Área],tbl_area_24_07_2024[Estado],"Si no se encuentra",2,)</f>
        <v>Aguascalientes</v>
      </c>
      <c r="CN1917" s="4" t="str">
        <f>_xlfn.XLOOKUP($CG1917,tbl_area_24_07_2024[Nombre Área],tbl_area_24_07_2024[Estructura],"Si no se encuentra",2,)</f>
        <v>Juntas Locales</v>
      </c>
    </row>
    <row r="1918" spans="1:92" ht="20" x14ac:dyDescent="0.85">
      <c r="A1918" t="s">
        <v>22073</v>
      </c>
      <c r="B1918" t="s">
        <v>22074</v>
      </c>
      <c r="C1918" t="s">
        <v>22075</v>
      </c>
      <c r="D1918" t="s">
        <v>2199</v>
      </c>
      <c r="E1918" t="s">
        <v>2507</v>
      </c>
      <c r="F1918" t="s">
        <v>2201</v>
      </c>
      <c r="G1918" t="s">
        <v>17408</v>
      </c>
      <c r="H1918" t="s">
        <v>14</v>
      </c>
      <c r="I1918" t="s">
        <v>17409</v>
      </c>
      <c r="J1918" t="s">
        <v>17410</v>
      </c>
      <c r="K1918" t="s">
        <v>25495</v>
      </c>
      <c r="L1918" t="s">
        <v>14</v>
      </c>
      <c r="M1918" t="s">
        <v>14</v>
      </c>
      <c r="N1918" t="s">
        <v>17411</v>
      </c>
      <c r="O1918" t="s">
        <v>25495</v>
      </c>
      <c r="P1918" t="s">
        <v>14</v>
      </c>
      <c r="Q1918" t="s">
        <v>25495</v>
      </c>
      <c r="R1918" t="s">
        <v>25495</v>
      </c>
      <c r="S1918" t="s">
        <v>14</v>
      </c>
      <c r="T1918" t="s">
        <v>14</v>
      </c>
      <c r="U1918" t="s">
        <v>14</v>
      </c>
      <c r="V1918" t="s">
        <v>14</v>
      </c>
      <c r="W1918" t="s">
        <v>14</v>
      </c>
      <c r="X1918" t="s">
        <v>14</v>
      </c>
      <c r="Y1918" t="s">
        <v>14</v>
      </c>
      <c r="Z1918" t="s">
        <v>14</v>
      </c>
      <c r="AA1918" t="s">
        <v>17412</v>
      </c>
      <c r="AB1918" t="s">
        <v>25495</v>
      </c>
      <c r="AC1918" t="s">
        <v>2513</v>
      </c>
      <c r="AD1918" t="s">
        <v>2348</v>
      </c>
      <c r="AE1918" t="s">
        <v>3203</v>
      </c>
      <c r="AF1918" t="s">
        <v>1588</v>
      </c>
      <c r="AG1918" t="s">
        <v>14</v>
      </c>
      <c r="AH1918" t="s">
        <v>2209</v>
      </c>
      <c r="AI1918" t="s">
        <v>2515</v>
      </c>
      <c r="AJ1918" t="s">
        <v>1168</v>
      </c>
      <c r="AK1918" t="s">
        <v>2516</v>
      </c>
      <c r="AL1918" t="s">
        <v>1181</v>
      </c>
      <c r="AM1918" t="s">
        <v>2516</v>
      </c>
      <c r="AN1918" t="s">
        <v>1181</v>
      </c>
      <c r="AO1918" t="s">
        <v>334</v>
      </c>
      <c r="AP1918" t="s">
        <v>25496</v>
      </c>
      <c r="AQ1918" t="s">
        <v>14</v>
      </c>
      <c r="AR1918" t="s">
        <v>14</v>
      </c>
      <c r="AS1918" t="s">
        <v>14</v>
      </c>
      <c r="AT1918" t="s">
        <v>14</v>
      </c>
      <c r="AU1918" t="s">
        <v>17413</v>
      </c>
      <c r="AV1918" t="s">
        <v>17381</v>
      </c>
      <c r="AW1918" t="s">
        <v>17381</v>
      </c>
      <c r="AX1918" t="s">
        <v>17381</v>
      </c>
      <c r="AY1918" t="s">
        <v>17408</v>
      </c>
      <c r="AZ1918" t="s">
        <v>25112</v>
      </c>
      <c r="BA1918" t="s">
        <v>22136</v>
      </c>
      <c r="BB1918" t="s">
        <v>22127</v>
      </c>
      <c r="BC1918" t="s">
        <v>14</v>
      </c>
      <c r="BD1918" t="s">
        <v>14</v>
      </c>
      <c r="BE1918" t="s">
        <v>24879</v>
      </c>
      <c r="BF1918" t="s">
        <v>24880</v>
      </c>
      <c r="BG1918" t="s">
        <v>2214</v>
      </c>
      <c r="BH1918" t="s">
        <v>14</v>
      </c>
      <c r="BI1918" t="s">
        <v>22092</v>
      </c>
      <c r="BJ1918" t="s">
        <v>17411</v>
      </c>
      <c r="BK1918" t="s">
        <v>14</v>
      </c>
      <c r="BL1918" t="s">
        <v>22136</v>
      </c>
      <c r="BM1918" t="s">
        <v>22127</v>
      </c>
      <c r="BN1918" t="s">
        <v>17414</v>
      </c>
      <c r="BO1918" t="s">
        <v>14</v>
      </c>
      <c r="BP1918" t="s">
        <v>25495</v>
      </c>
      <c r="BQ1918" t="s">
        <v>2217</v>
      </c>
      <c r="BR1918" t="s">
        <v>2303</v>
      </c>
      <c r="BS1918" t="s">
        <v>9842</v>
      </c>
      <c r="BT1918" t="s">
        <v>14</v>
      </c>
      <c r="BU1918" t="s">
        <v>14</v>
      </c>
      <c r="BV1918" t="s">
        <v>14</v>
      </c>
      <c r="BW1918" t="s">
        <v>14</v>
      </c>
      <c r="BX1918" t="s">
        <v>14</v>
      </c>
      <c r="BY1918" t="s">
        <v>2544</v>
      </c>
      <c r="BZ1918" t="s">
        <v>25495</v>
      </c>
      <c r="CA1918" t="s">
        <v>17415</v>
      </c>
      <c r="CB1918" t="s">
        <v>14</v>
      </c>
      <c r="CC1918" t="s">
        <v>14</v>
      </c>
      <c r="CD1918" t="s">
        <v>14</v>
      </c>
      <c r="CE1918" t="s">
        <v>14</v>
      </c>
      <c r="CF1918" t="s">
        <v>17416</v>
      </c>
      <c r="CG1918" t="s">
        <v>595</v>
      </c>
      <c r="CH1918" t="s">
        <v>22075</v>
      </c>
      <c r="CJ1918" t="s">
        <v>201</v>
      </c>
      <c r="CK1918" t="s">
        <v>16</v>
      </c>
      <c r="CL1918" s="13"/>
      <c r="CM1918" s="4" t="str">
        <f>_xlfn.XLOOKUP($CG1918,tbl_area_24_07_2024[Nombre Área],tbl_area_24_07_2024[Estado],"Si no se encuentra",2,)</f>
        <v>Aguascalientes</v>
      </c>
      <c r="CN1918" s="4" t="str">
        <f>_xlfn.XLOOKUP($CG1918,tbl_area_24_07_2024[Nombre Área],tbl_area_24_07_2024[Estructura],"Si no se encuentra",2,)</f>
        <v>Juntas Locales</v>
      </c>
    </row>
    <row r="1919" spans="1:92" ht="20" x14ac:dyDescent="0.85">
      <c r="A1919" t="s">
        <v>22073</v>
      </c>
      <c r="B1919" t="s">
        <v>22074</v>
      </c>
      <c r="C1919" t="s">
        <v>22075</v>
      </c>
      <c r="D1919" t="s">
        <v>2199</v>
      </c>
      <c r="E1919" t="s">
        <v>2200</v>
      </c>
      <c r="F1919" t="s">
        <v>2201</v>
      </c>
      <c r="G1919" t="s">
        <v>17417</v>
      </c>
      <c r="H1919" t="s">
        <v>14</v>
      </c>
      <c r="I1919" t="s">
        <v>11665</v>
      </c>
      <c r="J1919" t="s">
        <v>17418</v>
      </c>
      <c r="K1919" t="s">
        <v>25497</v>
      </c>
      <c r="L1919" t="s">
        <v>14</v>
      </c>
      <c r="M1919" t="s">
        <v>14</v>
      </c>
      <c r="N1919" t="s">
        <v>17419</v>
      </c>
      <c r="O1919" t="s">
        <v>25497</v>
      </c>
      <c r="P1919" t="s">
        <v>14</v>
      </c>
      <c r="Q1919" t="s">
        <v>25497</v>
      </c>
      <c r="R1919" t="s">
        <v>25497</v>
      </c>
      <c r="S1919" t="s">
        <v>14</v>
      </c>
      <c r="T1919" t="s">
        <v>14</v>
      </c>
      <c r="U1919" t="s">
        <v>14</v>
      </c>
      <c r="V1919" t="s">
        <v>14</v>
      </c>
      <c r="W1919" t="s">
        <v>188</v>
      </c>
      <c r="X1919" t="s">
        <v>1293</v>
      </c>
      <c r="Y1919" t="s">
        <v>79</v>
      </c>
      <c r="Z1919" t="s">
        <v>18</v>
      </c>
      <c r="AA1919" t="s">
        <v>14</v>
      </c>
      <c r="AB1919" t="s">
        <v>25497</v>
      </c>
      <c r="AC1919" t="s">
        <v>17420</v>
      </c>
      <c r="AD1919" t="s">
        <v>2365</v>
      </c>
      <c r="AE1919" t="s">
        <v>17421</v>
      </c>
      <c r="AF1919" t="s">
        <v>14537</v>
      </c>
      <c r="AG1919" t="s">
        <v>14</v>
      </c>
      <c r="AH1919" t="s">
        <v>14686</v>
      </c>
      <c r="AI1919" t="s">
        <v>2286</v>
      </c>
      <c r="AJ1919" t="s">
        <v>1168</v>
      </c>
      <c r="AK1919" t="s">
        <v>17422</v>
      </c>
      <c r="AL1919" t="s">
        <v>1437</v>
      </c>
      <c r="AM1919" t="s">
        <v>17422</v>
      </c>
      <c r="AN1919" t="s">
        <v>1434</v>
      </c>
      <c r="AO1919" t="s">
        <v>443</v>
      </c>
      <c r="AP1919" t="s">
        <v>25498</v>
      </c>
      <c r="AQ1919" t="s">
        <v>14</v>
      </c>
      <c r="AR1919" t="s">
        <v>14</v>
      </c>
      <c r="AS1919" t="s">
        <v>14</v>
      </c>
      <c r="AT1919" t="s">
        <v>14</v>
      </c>
      <c r="AU1919" t="s">
        <v>17423</v>
      </c>
      <c r="AV1919" t="s">
        <v>17424</v>
      </c>
      <c r="AW1919" t="s">
        <v>17424</v>
      </c>
      <c r="AX1919" t="s">
        <v>17424</v>
      </c>
      <c r="AY1919" t="s">
        <v>17417</v>
      </c>
      <c r="AZ1919" t="s">
        <v>22156</v>
      </c>
      <c r="BA1919" t="s">
        <v>22074</v>
      </c>
      <c r="BB1919" t="s">
        <v>22265</v>
      </c>
      <c r="BC1919">
        <v>930826.68</v>
      </c>
      <c r="BD1919">
        <v>1079758.95</v>
      </c>
      <c r="BE1919" t="s">
        <v>14</v>
      </c>
      <c r="BF1919" t="s">
        <v>14</v>
      </c>
      <c r="BG1919" t="s">
        <v>2214</v>
      </c>
      <c r="BH1919" t="s">
        <v>14</v>
      </c>
      <c r="BI1919" t="s">
        <v>2215</v>
      </c>
      <c r="BJ1919" t="s">
        <v>17425</v>
      </c>
      <c r="BK1919" t="s">
        <v>14</v>
      </c>
      <c r="BL1919" t="s">
        <v>14</v>
      </c>
      <c r="BM1919" t="s">
        <v>14</v>
      </c>
      <c r="BN1919" t="s">
        <v>17426</v>
      </c>
      <c r="BO1919" t="s">
        <v>14</v>
      </c>
      <c r="BP1919" t="s">
        <v>25497</v>
      </c>
      <c r="BQ1919" t="s">
        <v>2217</v>
      </c>
      <c r="BR1919" t="s">
        <v>17427</v>
      </c>
      <c r="BS1919" t="s">
        <v>2404</v>
      </c>
      <c r="BT1919" t="s">
        <v>14</v>
      </c>
      <c r="BU1919" t="s">
        <v>14</v>
      </c>
      <c r="BV1919" t="s">
        <v>14</v>
      </c>
      <c r="BW1919" t="s">
        <v>14</v>
      </c>
      <c r="BX1919" t="s">
        <v>14</v>
      </c>
      <c r="BY1919" t="s">
        <v>2220</v>
      </c>
      <c r="BZ1919" t="s">
        <v>25497</v>
      </c>
      <c r="CA1919" t="s">
        <v>17428</v>
      </c>
      <c r="CB1919" t="s">
        <v>14</v>
      </c>
      <c r="CC1919" t="s">
        <v>14</v>
      </c>
      <c r="CD1919" t="s">
        <v>14</v>
      </c>
      <c r="CE1919" t="s">
        <v>14</v>
      </c>
      <c r="CF1919" t="s">
        <v>17429</v>
      </c>
      <c r="CG1919" t="s">
        <v>716</v>
      </c>
      <c r="CH1919" t="s">
        <v>22075</v>
      </c>
      <c r="CJ1919" t="s">
        <v>443</v>
      </c>
      <c r="CK1919" t="s">
        <v>24</v>
      </c>
      <c r="CL1919" s="13"/>
      <c r="CM1919" s="4" t="str">
        <f>_xlfn.XLOOKUP($CG1919,tbl_area_24_07_2024[Nombre Área],tbl_area_24_07_2024[Estado],"Si no se encuentra",2,)</f>
        <v>Chihuahua</v>
      </c>
      <c r="CN1919" s="4" t="str">
        <f>_xlfn.XLOOKUP($CG1919,tbl_area_24_07_2024[Nombre Área],tbl_area_24_07_2024[Estructura],"Si no se encuentra",2,)</f>
        <v>Juntas Distritales</v>
      </c>
    </row>
    <row r="1920" spans="1:92" ht="20" x14ac:dyDescent="0.85">
      <c r="A1920" t="s">
        <v>22073</v>
      </c>
      <c r="B1920" t="s">
        <v>22074</v>
      </c>
      <c r="C1920" t="s">
        <v>22075</v>
      </c>
      <c r="D1920" t="s">
        <v>2199</v>
      </c>
      <c r="E1920" t="s">
        <v>2200</v>
      </c>
      <c r="F1920" t="s">
        <v>2201</v>
      </c>
      <c r="G1920" t="s">
        <v>17430</v>
      </c>
      <c r="H1920" t="s">
        <v>14</v>
      </c>
      <c r="I1920" t="s">
        <v>11665</v>
      </c>
      <c r="J1920" t="s">
        <v>17431</v>
      </c>
      <c r="K1920" t="s">
        <v>25499</v>
      </c>
      <c r="L1920" t="s">
        <v>14</v>
      </c>
      <c r="M1920" t="s">
        <v>14</v>
      </c>
      <c r="N1920" t="s">
        <v>17432</v>
      </c>
      <c r="O1920" t="s">
        <v>25499</v>
      </c>
      <c r="P1920" t="s">
        <v>14</v>
      </c>
      <c r="Q1920" t="s">
        <v>25499</v>
      </c>
      <c r="R1920" t="s">
        <v>25499</v>
      </c>
      <c r="S1920" t="s">
        <v>14</v>
      </c>
      <c r="T1920" t="s">
        <v>14</v>
      </c>
      <c r="U1920" t="s">
        <v>14</v>
      </c>
      <c r="V1920" t="s">
        <v>14</v>
      </c>
      <c r="W1920" t="s">
        <v>1228</v>
      </c>
      <c r="X1920" t="s">
        <v>62</v>
      </c>
      <c r="Y1920" t="s">
        <v>57</v>
      </c>
      <c r="Z1920" t="s">
        <v>18</v>
      </c>
      <c r="AA1920" t="s">
        <v>14</v>
      </c>
      <c r="AB1920" t="s">
        <v>25499</v>
      </c>
      <c r="AC1920" t="s">
        <v>17433</v>
      </c>
      <c r="AD1920" t="s">
        <v>2348</v>
      </c>
      <c r="AE1920" t="s">
        <v>373</v>
      </c>
      <c r="AF1920" t="s">
        <v>5917</v>
      </c>
      <c r="AG1920" t="s">
        <v>14</v>
      </c>
      <c r="AH1920" t="s">
        <v>2209</v>
      </c>
      <c r="AI1920" t="s">
        <v>3255</v>
      </c>
      <c r="AJ1920" t="s">
        <v>1168</v>
      </c>
      <c r="AK1920" t="s">
        <v>1998</v>
      </c>
      <c r="AL1920" t="s">
        <v>1471</v>
      </c>
      <c r="AM1920" t="s">
        <v>1998</v>
      </c>
      <c r="AN1920" t="s">
        <v>1434</v>
      </c>
      <c r="AO1920" t="s">
        <v>443</v>
      </c>
      <c r="AP1920" t="s">
        <v>25500</v>
      </c>
      <c r="AQ1920" t="s">
        <v>14</v>
      </c>
      <c r="AR1920" t="s">
        <v>14</v>
      </c>
      <c r="AS1920" t="s">
        <v>14</v>
      </c>
      <c r="AT1920" t="s">
        <v>14</v>
      </c>
      <c r="AU1920" t="s">
        <v>17423</v>
      </c>
      <c r="AV1920" t="s">
        <v>17424</v>
      </c>
      <c r="AW1920" t="s">
        <v>17424</v>
      </c>
      <c r="AX1920" t="s">
        <v>17424</v>
      </c>
      <c r="AY1920" t="s">
        <v>17430</v>
      </c>
      <c r="AZ1920" t="s">
        <v>22074</v>
      </c>
      <c r="BA1920" t="s">
        <v>22074</v>
      </c>
      <c r="BB1920" t="s">
        <v>22213</v>
      </c>
      <c r="BC1920">
        <v>39600</v>
      </c>
      <c r="BD1920">
        <v>45936</v>
      </c>
      <c r="BE1920" t="s">
        <v>14</v>
      </c>
      <c r="BF1920" t="s">
        <v>14</v>
      </c>
      <c r="BG1920" t="s">
        <v>2214</v>
      </c>
      <c r="BH1920" t="s">
        <v>14</v>
      </c>
      <c r="BI1920" t="s">
        <v>2215</v>
      </c>
      <c r="BJ1920" t="s">
        <v>17434</v>
      </c>
      <c r="BK1920" t="s">
        <v>14</v>
      </c>
      <c r="BL1920" t="s">
        <v>14</v>
      </c>
      <c r="BM1920" t="s">
        <v>14</v>
      </c>
      <c r="BN1920" t="s">
        <v>17435</v>
      </c>
      <c r="BO1920" t="s">
        <v>14</v>
      </c>
      <c r="BP1920" t="s">
        <v>25499</v>
      </c>
      <c r="BQ1920" t="s">
        <v>2217</v>
      </c>
      <c r="BR1920" t="s">
        <v>17427</v>
      </c>
      <c r="BS1920" t="s">
        <v>2404</v>
      </c>
      <c r="BT1920" t="s">
        <v>14</v>
      </c>
      <c r="BU1920" t="s">
        <v>14</v>
      </c>
      <c r="BV1920" t="s">
        <v>14</v>
      </c>
      <c r="BW1920" t="s">
        <v>14</v>
      </c>
      <c r="BX1920" t="s">
        <v>14</v>
      </c>
      <c r="BY1920" t="s">
        <v>2220</v>
      </c>
      <c r="BZ1920" t="s">
        <v>25499</v>
      </c>
      <c r="CA1920" t="s">
        <v>17428</v>
      </c>
      <c r="CB1920" t="s">
        <v>14</v>
      </c>
      <c r="CC1920" t="s">
        <v>14</v>
      </c>
      <c r="CD1920" t="s">
        <v>14</v>
      </c>
      <c r="CE1920" t="s">
        <v>14</v>
      </c>
      <c r="CF1920" t="s">
        <v>17436</v>
      </c>
      <c r="CG1920" t="s">
        <v>716</v>
      </c>
      <c r="CH1920" t="s">
        <v>22075</v>
      </c>
      <c r="CJ1920" t="s">
        <v>443</v>
      </c>
      <c r="CK1920" t="s">
        <v>24</v>
      </c>
      <c r="CL1920" s="13"/>
      <c r="CM1920" s="4" t="str">
        <f>_xlfn.XLOOKUP($CG1920,tbl_area_24_07_2024[Nombre Área],tbl_area_24_07_2024[Estado],"Si no se encuentra",2,)</f>
        <v>Chihuahua</v>
      </c>
      <c r="CN1920" s="4" t="str">
        <f>_xlfn.XLOOKUP($CG1920,tbl_area_24_07_2024[Nombre Área],tbl_area_24_07_2024[Estructura],"Si no se encuentra",2,)</f>
        <v>Juntas Distritales</v>
      </c>
    </row>
    <row r="1921" spans="1:92" ht="20" x14ac:dyDescent="0.85">
      <c r="A1921" t="s">
        <v>22073</v>
      </c>
      <c r="B1921" t="s">
        <v>22074</v>
      </c>
      <c r="C1921" t="s">
        <v>22075</v>
      </c>
      <c r="D1921" t="s">
        <v>2199</v>
      </c>
      <c r="E1921" t="s">
        <v>2242</v>
      </c>
      <c r="F1921" t="s">
        <v>2201</v>
      </c>
      <c r="G1921" t="s">
        <v>2390</v>
      </c>
      <c r="H1921" t="s">
        <v>14</v>
      </c>
      <c r="I1921" t="s">
        <v>11665</v>
      </c>
      <c r="J1921" t="s">
        <v>17437</v>
      </c>
      <c r="K1921" t="s">
        <v>25501</v>
      </c>
      <c r="L1921" t="s">
        <v>14</v>
      </c>
      <c r="M1921" t="s">
        <v>14</v>
      </c>
      <c r="N1921" t="s">
        <v>17438</v>
      </c>
      <c r="O1921" t="s">
        <v>25501</v>
      </c>
      <c r="P1921" t="s">
        <v>14</v>
      </c>
      <c r="Q1921" t="s">
        <v>25501</v>
      </c>
      <c r="R1921" t="s">
        <v>25501</v>
      </c>
      <c r="S1921" t="s">
        <v>14</v>
      </c>
      <c r="T1921" t="s">
        <v>14</v>
      </c>
      <c r="U1921" t="s">
        <v>14</v>
      </c>
      <c r="V1921" t="s">
        <v>14</v>
      </c>
      <c r="W1921" t="s">
        <v>17439</v>
      </c>
      <c r="X1921" t="s">
        <v>760</v>
      </c>
      <c r="Y1921" t="s">
        <v>1751</v>
      </c>
      <c r="Z1921" t="s">
        <v>18</v>
      </c>
      <c r="AA1921" t="s">
        <v>14</v>
      </c>
      <c r="AB1921" t="s">
        <v>25501</v>
      </c>
      <c r="AC1921" t="s">
        <v>17440</v>
      </c>
      <c r="AD1921" t="s">
        <v>2348</v>
      </c>
      <c r="AE1921" t="s">
        <v>17441</v>
      </c>
      <c r="AF1921" t="s">
        <v>6752</v>
      </c>
      <c r="AG1921" t="s">
        <v>14</v>
      </c>
      <c r="AH1921" t="s">
        <v>2209</v>
      </c>
      <c r="AI1921" t="s">
        <v>2287</v>
      </c>
      <c r="AJ1921" t="s">
        <v>1168</v>
      </c>
      <c r="AK1921" t="s">
        <v>17422</v>
      </c>
      <c r="AL1921" t="s">
        <v>1437</v>
      </c>
      <c r="AM1921" t="s">
        <v>17422</v>
      </c>
      <c r="AN1921" t="s">
        <v>1434</v>
      </c>
      <c r="AO1921" t="s">
        <v>443</v>
      </c>
      <c r="AP1921" t="s">
        <v>25498</v>
      </c>
      <c r="AQ1921" t="s">
        <v>14</v>
      </c>
      <c r="AR1921" t="s">
        <v>14</v>
      </c>
      <c r="AS1921" t="s">
        <v>14</v>
      </c>
      <c r="AT1921" t="s">
        <v>14</v>
      </c>
      <c r="AU1921" t="s">
        <v>17423</v>
      </c>
      <c r="AV1921" t="s">
        <v>17424</v>
      </c>
      <c r="AW1921" t="s">
        <v>17424</v>
      </c>
      <c r="AX1921" t="s">
        <v>17424</v>
      </c>
      <c r="AY1921" t="s">
        <v>2390</v>
      </c>
      <c r="AZ1921" t="s">
        <v>22109</v>
      </c>
      <c r="BA1921" t="s">
        <v>22074</v>
      </c>
      <c r="BB1921" t="s">
        <v>22089</v>
      </c>
      <c r="BC1921">
        <v>12156.48</v>
      </c>
      <c r="BD1921">
        <v>14472</v>
      </c>
      <c r="BE1921" t="s">
        <v>14</v>
      </c>
      <c r="BF1921" t="s">
        <v>14</v>
      </c>
      <c r="BG1921" t="s">
        <v>2214</v>
      </c>
      <c r="BH1921" t="s">
        <v>14</v>
      </c>
      <c r="BI1921" t="s">
        <v>2215</v>
      </c>
      <c r="BJ1921" t="s">
        <v>17442</v>
      </c>
      <c r="BK1921" t="s">
        <v>14</v>
      </c>
      <c r="BL1921" t="s">
        <v>14</v>
      </c>
      <c r="BM1921" t="s">
        <v>14</v>
      </c>
      <c r="BN1921" t="s">
        <v>17443</v>
      </c>
      <c r="BO1921" t="s">
        <v>14</v>
      </c>
      <c r="BP1921" t="s">
        <v>25501</v>
      </c>
      <c r="BQ1921" t="s">
        <v>2217</v>
      </c>
      <c r="BR1921" t="s">
        <v>17427</v>
      </c>
      <c r="BS1921" t="s">
        <v>2404</v>
      </c>
      <c r="BT1921" t="s">
        <v>14</v>
      </c>
      <c r="BU1921" t="s">
        <v>14</v>
      </c>
      <c r="BV1921" t="s">
        <v>14</v>
      </c>
      <c r="BW1921" t="s">
        <v>14</v>
      </c>
      <c r="BX1921" t="s">
        <v>14</v>
      </c>
      <c r="BY1921" t="s">
        <v>2220</v>
      </c>
      <c r="BZ1921" t="s">
        <v>25501</v>
      </c>
      <c r="CA1921" t="s">
        <v>17428</v>
      </c>
      <c r="CB1921" t="s">
        <v>14</v>
      </c>
      <c r="CC1921" t="s">
        <v>14</v>
      </c>
      <c r="CD1921" t="s">
        <v>14</v>
      </c>
      <c r="CE1921" t="s">
        <v>14</v>
      </c>
      <c r="CF1921" t="s">
        <v>17444</v>
      </c>
      <c r="CG1921" t="s">
        <v>716</v>
      </c>
      <c r="CH1921" t="s">
        <v>22075</v>
      </c>
      <c r="CJ1921" t="s">
        <v>443</v>
      </c>
      <c r="CK1921" t="s">
        <v>24</v>
      </c>
      <c r="CL1921" s="13"/>
      <c r="CM1921" s="4" t="str">
        <f>_xlfn.XLOOKUP($CG1921,tbl_area_24_07_2024[Nombre Área],tbl_area_24_07_2024[Estado],"Si no se encuentra",2,)</f>
        <v>Chihuahua</v>
      </c>
      <c r="CN1921" s="4" t="str">
        <f>_xlfn.XLOOKUP($CG1921,tbl_area_24_07_2024[Nombre Área],tbl_area_24_07_2024[Estructura],"Si no se encuentra",2,)</f>
        <v>Juntas Distritales</v>
      </c>
    </row>
    <row r="1922" spans="1:92" ht="20" x14ac:dyDescent="0.85">
      <c r="A1922" t="s">
        <v>22073</v>
      </c>
      <c r="B1922" t="s">
        <v>22074</v>
      </c>
      <c r="C1922" t="s">
        <v>22075</v>
      </c>
      <c r="D1922" t="s">
        <v>2199</v>
      </c>
      <c r="E1922" t="s">
        <v>2242</v>
      </c>
      <c r="F1922" t="s">
        <v>2201</v>
      </c>
      <c r="G1922" t="s">
        <v>2407</v>
      </c>
      <c r="H1922" t="s">
        <v>14</v>
      </c>
      <c r="I1922" t="s">
        <v>11665</v>
      </c>
      <c r="J1922" t="s">
        <v>17445</v>
      </c>
      <c r="K1922" t="s">
        <v>25502</v>
      </c>
      <c r="L1922" t="s">
        <v>14</v>
      </c>
      <c r="M1922" t="s">
        <v>14</v>
      </c>
      <c r="N1922" t="s">
        <v>17446</v>
      </c>
      <c r="O1922" t="s">
        <v>25502</v>
      </c>
      <c r="P1922" t="s">
        <v>14</v>
      </c>
      <c r="Q1922" t="s">
        <v>25502</v>
      </c>
      <c r="R1922" t="s">
        <v>25502</v>
      </c>
      <c r="S1922" t="s">
        <v>14</v>
      </c>
      <c r="T1922" t="s">
        <v>14</v>
      </c>
      <c r="U1922" t="s">
        <v>14</v>
      </c>
      <c r="V1922" t="s">
        <v>14</v>
      </c>
      <c r="W1922" t="s">
        <v>65</v>
      </c>
      <c r="X1922" t="s">
        <v>1830</v>
      </c>
      <c r="Y1922" t="s">
        <v>101</v>
      </c>
      <c r="Z1922" t="s">
        <v>18</v>
      </c>
      <c r="AA1922" t="s">
        <v>14</v>
      </c>
      <c r="AB1922" t="s">
        <v>25502</v>
      </c>
      <c r="AC1922" t="s">
        <v>17447</v>
      </c>
      <c r="AD1922" t="s">
        <v>2207</v>
      </c>
      <c r="AE1922" t="s">
        <v>17448</v>
      </c>
      <c r="AF1922" t="s">
        <v>6771</v>
      </c>
      <c r="AG1922" t="s">
        <v>14</v>
      </c>
      <c r="AH1922" t="s">
        <v>2337</v>
      </c>
      <c r="AI1922" t="s">
        <v>2066</v>
      </c>
      <c r="AJ1922" t="s">
        <v>1168</v>
      </c>
      <c r="AK1922" t="s">
        <v>17422</v>
      </c>
      <c r="AL1922" t="s">
        <v>1437</v>
      </c>
      <c r="AM1922" t="s">
        <v>17422</v>
      </c>
      <c r="AN1922" t="s">
        <v>1434</v>
      </c>
      <c r="AO1922" t="s">
        <v>443</v>
      </c>
      <c r="AP1922" t="s">
        <v>25503</v>
      </c>
      <c r="AQ1922" t="s">
        <v>14</v>
      </c>
      <c r="AR1922" t="s">
        <v>14</v>
      </c>
      <c r="AS1922" t="s">
        <v>14</v>
      </c>
      <c r="AT1922" t="s">
        <v>14</v>
      </c>
      <c r="AU1922" t="s">
        <v>17423</v>
      </c>
      <c r="AV1922" t="s">
        <v>17424</v>
      </c>
      <c r="AW1922" t="s">
        <v>17424</v>
      </c>
      <c r="AX1922" t="s">
        <v>17424</v>
      </c>
      <c r="AY1922" t="s">
        <v>2407</v>
      </c>
      <c r="AZ1922" t="s">
        <v>22109</v>
      </c>
      <c r="BA1922" t="s">
        <v>22074</v>
      </c>
      <c r="BB1922" t="s">
        <v>22089</v>
      </c>
      <c r="BC1922">
        <v>106850.4</v>
      </c>
      <c r="BD1922">
        <v>123943.67999999999</v>
      </c>
      <c r="BE1922" t="s">
        <v>14</v>
      </c>
      <c r="BF1922" t="s">
        <v>14</v>
      </c>
      <c r="BG1922" t="s">
        <v>2214</v>
      </c>
      <c r="BH1922" t="s">
        <v>14</v>
      </c>
      <c r="BI1922" t="s">
        <v>2215</v>
      </c>
      <c r="BJ1922" t="s">
        <v>17449</v>
      </c>
      <c r="BK1922" t="s">
        <v>14</v>
      </c>
      <c r="BL1922" t="s">
        <v>14</v>
      </c>
      <c r="BM1922" t="s">
        <v>14</v>
      </c>
      <c r="BN1922" t="s">
        <v>17450</v>
      </c>
      <c r="BO1922" t="s">
        <v>14</v>
      </c>
      <c r="BP1922" t="s">
        <v>25502</v>
      </c>
      <c r="BQ1922" t="s">
        <v>2217</v>
      </c>
      <c r="BR1922" t="s">
        <v>17427</v>
      </c>
      <c r="BS1922" t="s">
        <v>2404</v>
      </c>
      <c r="BT1922" t="s">
        <v>14</v>
      </c>
      <c r="BU1922" t="s">
        <v>14</v>
      </c>
      <c r="BV1922" t="s">
        <v>14</v>
      </c>
      <c r="BW1922" t="s">
        <v>14</v>
      </c>
      <c r="BX1922" t="s">
        <v>14</v>
      </c>
      <c r="BY1922" t="s">
        <v>2220</v>
      </c>
      <c r="BZ1922" t="s">
        <v>25502</v>
      </c>
      <c r="CA1922" t="s">
        <v>17428</v>
      </c>
      <c r="CB1922" t="s">
        <v>14</v>
      </c>
      <c r="CC1922" t="s">
        <v>14</v>
      </c>
      <c r="CD1922" t="s">
        <v>14</v>
      </c>
      <c r="CE1922" t="s">
        <v>14</v>
      </c>
      <c r="CF1922" t="s">
        <v>17451</v>
      </c>
      <c r="CG1922" t="s">
        <v>716</v>
      </c>
      <c r="CH1922" t="s">
        <v>22075</v>
      </c>
      <c r="CJ1922" t="s">
        <v>443</v>
      </c>
      <c r="CK1922" t="s">
        <v>24</v>
      </c>
      <c r="CL1922" s="13"/>
      <c r="CM1922" s="4" t="str">
        <f>_xlfn.XLOOKUP($CG1922,tbl_area_24_07_2024[Nombre Área],tbl_area_24_07_2024[Estado],"Si no se encuentra",2,)</f>
        <v>Chihuahua</v>
      </c>
      <c r="CN1922" s="4" t="str">
        <f>_xlfn.XLOOKUP($CG1922,tbl_area_24_07_2024[Nombre Área],tbl_area_24_07_2024[Estructura],"Si no se encuentra",2,)</f>
        <v>Juntas Distritales</v>
      </c>
    </row>
    <row r="1923" spans="1:92" ht="20" x14ac:dyDescent="0.85">
      <c r="A1923" t="s">
        <v>22073</v>
      </c>
      <c r="B1923" t="s">
        <v>22074</v>
      </c>
      <c r="C1923" t="s">
        <v>22075</v>
      </c>
      <c r="D1923" t="s">
        <v>2199</v>
      </c>
      <c r="E1923" t="s">
        <v>2200</v>
      </c>
      <c r="F1923" t="s">
        <v>2201</v>
      </c>
      <c r="G1923" t="s">
        <v>17452</v>
      </c>
      <c r="H1923" t="s">
        <v>14</v>
      </c>
      <c r="I1923" t="s">
        <v>17453</v>
      </c>
      <c r="J1923" t="s">
        <v>17454</v>
      </c>
      <c r="K1923" t="s">
        <v>25504</v>
      </c>
      <c r="L1923" t="s">
        <v>14</v>
      </c>
      <c r="M1923" t="s">
        <v>14</v>
      </c>
      <c r="N1923" t="s">
        <v>17455</v>
      </c>
      <c r="O1923" t="s">
        <v>25504</v>
      </c>
      <c r="P1923" t="s">
        <v>14</v>
      </c>
      <c r="Q1923" t="s">
        <v>25504</v>
      </c>
      <c r="R1923" t="s">
        <v>25504</v>
      </c>
      <c r="S1923" t="s">
        <v>14</v>
      </c>
      <c r="T1923" t="s">
        <v>14</v>
      </c>
      <c r="U1923" t="s">
        <v>14</v>
      </c>
      <c r="V1923" t="s">
        <v>14</v>
      </c>
      <c r="W1923" t="s">
        <v>17456</v>
      </c>
      <c r="X1923" t="s">
        <v>1656</v>
      </c>
      <c r="Y1923" t="s">
        <v>1923</v>
      </c>
      <c r="Z1923" t="s">
        <v>18</v>
      </c>
      <c r="AA1923" t="s">
        <v>14</v>
      </c>
      <c r="AB1923" t="s">
        <v>25504</v>
      </c>
      <c r="AC1923" t="s">
        <v>17457</v>
      </c>
      <c r="AD1923" t="s">
        <v>2207</v>
      </c>
      <c r="AE1923" t="s">
        <v>17458</v>
      </c>
      <c r="AF1923" t="s">
        <v>12897</v>
      </c>
      <c r="AG1923" t="s">
        <v>14</v>
      </c>
      <c r="AH1923" t="s">
        <v>2209</v>
      </c>
      <c r="AI1923" t="s">
        <v>17459</v>
      </c>
      <c r="AJ1923" t="s">
        <v>25505</v>
      </c>
      <c r="AK1923" t="s">
        <v>3338</v>
      </c>
      <c r="AL1923" t="s">
        <v>1512</v>
      </c>
      <c r="AM1923" t="s">
        <v>3338</v>
      </c>
      <c r="AN1923" t="s">
        <v>1433</v>
      </c>
      <c r="AO1923" t="s">
        <v>34</v>
      </c>
      <c r="AP1923" t="s">
        <v>22163</v>
      </c>
      <c r="AQ1923" t="s">
        <v>14</v>
      </c>
      <c r="AR1923" t="s">
        <v>14</v>
      </c>
      <c r="AS1923" t="s">
        <v>14</v>
      </c>
      <c r="AT1923" t="s">
        <v>14</v>
      </c>
      <c r="AU1923" t="s">
        <v>5813</v>
      </c>
      <c r="AV1923" t="s">
        <v>17460</v>
      </c>
      <c r="AW1923" t="s">
        <v>17460</v>
      </c>
      <c r="AX1923" t="s">
        <v>17460</v>
      </c>
      <c r="AY1923" t="s">
        <v>17461</v>
      </c>
      <c r="AZ1923" t="s">
        <v>22209</v>
      </c>
      <c r="BA1923" t="s">
        <v>22209</v>
      </c>
      <c r="BB1923" t="s">
        <v>22210</v>
      </c>
      <c r="BC1923">
        <v>115292.27</v>
      </c>
      <c r="BD1923">
        <v>120000</v>
      </c>
      <c r="BE1923" t="s">
        <v>14</v>
      </c>
      <c r="BF1923" t="s">
        <v>14</v>
      </c>
      <c r="BG1923" t="s">
        <v>2214</v>
      </c>
      <c r="BH1923" t="s">
        <v>14</v>
      </c>
      <c r="BI1923" t="s">
        <v>22092</v>
      </c>
      <c r="BJ1923" t="s">
        <v>17462</v>
      </c>
      <c r="BK1923" t="s">
        <v>14</v>
      </c>
      <c r="BL1923" t="s">
        <v>22209</v>
      </c>
      <c r="BM1923" t="s">
        <v>22210</v>
      </c>
      <c r="BN1923" t="s">
        <v>17463</v>
      </c>
      <c r="BO1923" t="s">
        <v>14</v>
      </c>
      <c r="BP1923" t="s">
        <v>25504</v>
      </c>
      <c r="BQ1923" t="s">
        <v>2217</v>
      </c>
      <c r="BR1923" t="s">
        <v>2303</v>
      </c>
      <c r="BS1923" t="s">
        <v>2404</v>
      </c>
      <c r="BT1923" t="s">
        <v>14</v>
      </c>
      <c r="BU1923" t="s">
        <v>14</v>
      </c>
      <c r="BV1923" t="s">
        <v>14</v>
      </c>
      <c r="BW1923" t="s">
        <v>14</v>
      </c>
      <c r="BX1923" t="s">
        <v>14</v>
      </c>
      <c r="BY1923" t="s">
        <v>2220</v>
      </c>
      <c r="BZ1923" t="s">
        <v>25504</v>
      </c>
      <c r="CA1923" t="s">
        <v>3050</v>
      </c>
      <c r="CB1923" t="s">
        <v>14</v>
      </c>
      <c r="CC1923" t="s">
        <v>14</v>
      </c>
      <c r="CD1923" t="s">
        <v>14</v>
      </c>
      <c r="CE1923" t="s">
        <v>14</v>
      </c>
      <c r="CF1923" t="s">
        <v>17464</v>
      </c>
      <c r="CG1923" t="s">
        <v>719</v>
      </c>
      <c r="CH1923" t="s">
        <v>22075</v>
      </c>
      <c r="CJ1923" t="s">
        <v>34</v>
      </c>
      <c r="CK1923" t="s">
        <v>24</v>
      </c>
      <c r="CL1923" s="13"/>
      <c r="CM1923" s="4" t="str">
        <f>_xlfn.XLOOKUP($CG1923,tbl_area_24_07_2024[Nombre Área],tbl_area_24_07_2024[Estado],"Si no se encuentra",2,)</f>
        <v>Chiapas</v>
      </c>
      <c r="CN1923" s="4" t="str">
        <f>_xlfn.XLOOKUP($CG1923,tbl_area_24_07_2024[Nombre Área],tbl_area_24_07_2024[Estructura],"Si no se encuentra",2,)</f>
        <v>Juntas Distritales</v>
      </c>
    </row>
    <row r="1924" spans="1:92" ht="20" x14ac:dyDescent="0.85">
      <c r="A1924" t="s">
        <v>22073</v>
      </c>
      <c r="B1924" t="s">
        <v>22074</v>
      </c>
      <c r="C1924" t="s">
        <v>22075</v>
      </c>
      <c r="D1924" t="s">
        <v>2199</v>
      </c>
      <c r="E1924" t="s">
        <v>2507</v>
      </c>
      <c r="F1924" t="s">
        <v>2201</v>
      </c>
      <c r="G1924" t="s">
        <v>17465</v>
      </c>
      <c r="H1924" t="s">
        <v>14</v>
      </c>
      <c r="I1924" t="s">
        <v>17466</v>
      </c>
      <c r="J1924" t="s">
        <v>17467</v>
      </c>
      <c r="K1924" t="s">
        <v>25506</v>
      </c>
      <c r="L1924" t="s">
        <v>14</v>
      </c>
      <c r="M1924" t="s">
        <v>14</v>
      </c>
      <c r="N1924" t="s">
        <v>17468</v>
      </c>
      <c r="O1924" t="s">
        <v>25506</v>
      </c>
      <c r="P1924" t="s">
        <v>14</v>
      </c>
      <c r="Q1924" t="s">
        <v>25506</v>
      </c>
      <c r="R1924" t="s">
        <v>25506</v>
      </c>
      <c r="S1924" t="s">
        <v>14</v>
      </c>
      <c r="T1924" t="s">
        <v>14</v>
      </c>
      <c r="U1924" t="s">
        <v>14</v>
      </c>
      <c r="V1924" t="s">
        <v>14</v>
      </c>
      <c r="W1924" t="s">
        <v>54</v>
      </c>
      <c r="X1924" t="s">
        <v>96</v>
      </c>
      <c r="Y1924" t="s">
        <v>192</v>
      </c>
      <c r="Z1924" t="s">
        <v>18</v>
      </c>
      <c r="AA1924" t="s">
        <v>14</v>
      </c>
      <c r="AB1924" t="s">
        <v>25506</v>
      </c>
      <c r="AC1924" t="s">
        <v>3335</v>
      </c>
      <c r="AD1924" t="s">
        <v>2207</v>
      </c>
      <c r="AE1924" t="s">
        <v>34</v>
      </c>
      <c r="AF1924" t="s">
        <v>17469</v>
      </c>
      <c r="AG1924" t="s">
        <v>14</v>
      </c>
      <c r="AH1924" t="s">
        <v>2209</v>
      </c>
      <c r="AI1924" t="s">
        <v>17470</v>
      </c>
      <c r="AJ1924" t="s">
        <v>25507</v>
      </c>
      <c r="AK1924" t="s">
        <v>3338</v>
      </c>
      <c r="AL1924" t="s">
        <v>1512</v>
      </c>
      <c r="AM1924" t="s">
        <v>3338</v>
      </c>
      <c r="AN1924" t="s">
        <v>1433</v>
      </c>
      <c r="AO1924" t="s">
        <v>34</v>
      </c>
      <c r="AP1924" t="s">
        <v>22268</v>
      </c>
      <c r="AQ1924" t="s">
        <v>14</v>
      </c>
      <c r="AR1924" t="s">
        <v>14</v>
      </c>
      <c r="AS1924" t="s">
        <v>14</v>
      </c>
      <c r="AT1924" t="s">
        <v>14</v>
      </c>
      <c r="AU1924" t="s">
        <v>4237</v>
      </c>
      <c r="AV1924" t="s">
        <v>17460</v>
      </c>
      <c r="AW1924" t="s">
        <v>17460</v>
      </c>
      <c r="AX1924" t="s">
        <v>17460</v>
      </c>
      <c r="AY1924" t="s">
        <v>17471</v>
      </c>
      <c r="AZ1924" t="s">
        <v>22074</v>
      </c>
      <c r="BA1924" t="s">
        <v>22074</v>
      </c>
      <c r="BB1924" t="s">
        <v>22089</v>
      </c>
      <c r="BC1924">
        <v>9280</v>
      </c>
      <c r="BD1924">
        <v>10764.8</v>
      </c>
      <c r="BE1924" t="s">
        <v>14</v>
      </c>
      <c r="BF1924" t="s">
        <v>14</v>
      </c>
      <c r="BG1924" t="s">
        <v>2214</v>
      </c>
      <c r="BH1924" t="s">
        <v>14</v>
      </c>
      <c r="BI1924" t="s">
        <v>22092</v>
      </c>
      <c r="BJ1924" t="s">
        <v>17472</v>
      </c>
      <c r="BK1924" t="s">
        <v>14</v>
      </c>
      <c r="BL1924" t="s">
        <v>22074</v>
      </c>
      <c r="BM1924" t="s">
        <v>22089</v>
      </c>
      <c r="BN1924" t="s">
        <v>17473</v>
      </c>
      <c r="BO1924" t="s">
        <v>14</v>
      </c>
      <c r="BP1924" t="s">
        <v>25506</v>
      </c>
      <c r="BQ1924" t="s">
        <v>2217</v>
      </c>
      <c r="BR1924" t="s">
        <v>2303</v>
      </c>
      <c r="BS1924" t="s">
        <v>2404</v>
      </c>
      <c r="BT1924" t="s">
        <v>14</v>
      </c>
      <c r="BU1924" t="s">
        <v>14</v>
      </c>
      <c r="BV1924" t="s">
        <v>14</v>
      </c>
      <c r="BW1924" t="s">
        <v>14</v>
      </c>
      <c r="BX1924" t="s">
        <v>14</v>
      </c>
      <c r="BY1924" t="s">
        <v>2220</v>
      </c>
      <c r="BZ1924" t="s">
        <v>25506</v>
      </c>
      <c r="CA1924" t="s">
        <v>3050</v>
      </c>
      <c r="CB1924" t="s">
        <v>14</v>
      </c>
      <c r="CC1924" t="s">
        <v>14</v>
      </c>
      <c r="CD1924" t="s">
        <v>14</v>
      </c>
      <c r="CE1924" t="s">
        <v>14</v>
      </c>
      <c r="CF1924" t="s">
        <v>17474</v>
      </c>
      <c r="CG1924" t="s">
        <v>719</v>
      </c>
      <c r="CH1924" t="s">
        <v>22075</v>
      </c>
      <c r="CJ1924" t="s">
        <v>34</v>
      </c>
      <c r="CK1924" t="s">
        <v>24</v>
      </c>
      <c r="CL1924" s="13"/>
      <c r="CM1924" s="4" t="str">
        <f>_xlfn.XLOOKUP($CG1924,tbl_area_24_07_2024[Nombre Área],tbl_area_24_07_2024[Estado],"Si no se encuentra",2,)</f>
        <v>Chiapas</v>
      </c>
      <c r="CN1924" s="4" t="str">
        <f>_xlfn.XLOOKUP($CG1924,tbl_area_24_07_2024[Nombre Área],tbl_area_24_07_2024[Estructura],"Si no se encuentra",2,)</f>
        <v>Juntas Distritales</v>
      </c>
    </row>
    <row r="1925" spans="1:92" ht="20" x14ac:dyDescent="0.85">
      <c r="A1925" t="s">
        <v>22073</v>
      </c>
      <c r="B1925" t="s">
        <v>22074</v>
      </c>
      <c r="C1925" t="s">
        <v>22075</v>
      </c>
      <c r="D1925" t="s">
        <v>2199</v>
      </c>
      <c r="E1925" t="s">
        <v>2507</v>
      </c>
      <c r="F1925" t="s">
        <v>2201</v>
      </c>
      <c r="G1925" t="s">
        <v>17475</v>
      </c>
      <c r="H1925" t="s">
        <v>14</v>
      </c>
      <c r="I1925" t="s">
        <v>17476</v>
      </c>
      <c r="J1925" t="s">
        <v>17477</v>
      </c>
      <c r="K1925" t="s">
        <v>25508</v>
      </c>
      <c r="L1925" t="s">
        <v>14</v>
      </c>
      <c r="M1925" t="s">
        <v>14</v>
      </c>
      <c r="N1925" t="s">
        <v>17478</v>
      </c>
      <c r="O1925" t="s">
        <v>25508</v>
      </c>
      <c r="P1925" t="s">
        <v>14</v>
      </c>
      <c r="Q1925" t="s">
        <v>25508</v>
      </c>
      <c r="R1925" t="s">
        <v>25508</v>
      </c>
      <c r="S1925" t="s">
        <v>14</v>
      </c>
      <c r="T1925" t="s">
        <v>14</v>
      </c>
      <c r="U1925" t="s">
        <v>14</v>
      </c>
      <c r="V1925" t="s">
        <v>14</v>
      </c>
      <c r="W1925" t="s">
        <v>54</v>
      </c>
      <c r="X1925" t="s">
        <v>96</v>
      </c>
      <c r="Y1925" t="s">
        <v>192</v>
      </c>
      <c r="Z1925" t="s">
        <v>18</v>
      </c>
      <c r="AA1925" t="s">
        <v>14</v>
      </c>
      <c r="AB1925" t="s">
        <v>25508</v>
      </c>
      <c r="AC1925" t="s">
        <v>3335</v>
      </c>
      <c r="AD1925" t="s">
        <v>2207</v>
      </c>
      <c r="AE1925" t="s">
        <v>34</v>
      </c>
      <c r="AF1925" t="s">
        <v>17469</v>
      </c>
      <c r="AG1925" t="s">
        <v>14</v>
      </c>
      <c r="AH1925" t="s">
        <v>2209</v>
      </c>
      <c r="AI1925" t="s">
        <v>17470</v>
      </c>
      <c r="AJ1925" t="s">
        <v>25507</v>
      </c>
      <c r="AK1925" t="s">
        <v>3338</v>
      </c>
      <c r="AL1925" t="s">
        <v>1512</v>
      </c>
      <c r="AM1925" t="s">
        <v>3338</v>
      </c>
      <c r="AN1925" t="s">
        <v>1433</v>
      </c>
      <c r="AO1925" t="s">
        <v>34</v>
      </c>
      <c r="AP1925" t="s">
        <v>22268</v>
      </c>
      <c r="AQ1925" t="s">
        <v>14</v>
      </c>
      <c r="AR1925" t="s">
        <v>14</v>
      </c>
      <c r="AS1925" t="s">
        <v>14</v>
      </c>
      <c r="AT1925" t="s">
        <v>14</v>
      </c>
      <c r="AU1925" t="s">
        <v>17479</v>
      </c>
      <c r="AV1925" t="s">
        <v>17460</v>
      </c>
      <c r="AW1925" t="s">
        <v>17460</v>
      </c>
      <c r="AX1925" t="s">
        <v>17460</v>
      </c>
      <c r="AY1925" t="s">
        <v>17480</v>
      </c>
      <c r="AZ1925" t="s">
        <v>22074</v>
      </c>
      <c r="BA1925" t="s">
        <v>22074</v>
      </c>
      <c r="BB1925" t="s">
        <v>22089</v>
      </c>
      <c r="BC1925">
        <v>19070.57</v>
      </c>
      <c r="BD1925">
        <v>22121.86</v>
      </c>
      <c r="BE1925" t="s">
        <v>14</v>
      </c>
      <c r="BF1925" t="s">
        <v>14</v>
      </c>
      <c r="BG1925" t="s">
        <v>2214</v>
      </c>
      <c r="BH1925" t="s">
        <v>14</v>
      </c>
      <c r="BI1925" t="s">
        <v>22092</v>
      </c>
      <c r="BJ1925" t="s">
        <v>17481</v>
      </c>
      <c r="BK1925" t="s">
        <v>14</v>
      </c>
      <c r="BL1925" t="s">
        <v>22074</v>
      </c>
      <c r="BM1925" t="s">
        <v>22089</v>
      </c>
      <c r="BN1925" t="s">
        <v>17482</v>
      </c>
      <c r="BO1925" t="s">
        <v>14</v>
      </c>
      <c r="BP1925" t="s">
        <v>25508</v>
      </c>
      <c r="BQ1925" t="s">
        <v>2217</v>
      </c>
      <c r="BR1925" t="s">
        <v>2303</v>
      </c>
      <c r="BS1925" t="s">
        <v>2404</v>
      </c>
      <c r="BT1925" t="s">
        <v>14</v>
      </c>
      <c r="BU1925" t="s">
        <v>14</v>
      </c>
      <c r="BV1925" t="s">
        <v>14</v>
      </c>
      <c r="BW1925" t="s">
        <v>14</v>
      </c>
      <c r="BX1925" t="s">
        <v>14</v>
      </c>
      <c r="BY1925" t="s">
        <v>2220</v>
      </c>
      <c r="BZ1925" t="s">
        <v>25508</v>
      </c>
      <c r="CA1925" t="s">
        <v>3050</v>
      </c>
      <c r="CB1925" t="s">
        <v>14</v>
      </c>
      <c r="CC1925" t="s">
        <v>14</v>
      </c>
      <c r="CD1925" t="s">
        <v>14</v>
      </c>
      <c r="CE1925" t="s">
        <v>14</v>
      </c>
      <c r="CF1925" t="s">
        <v>17483</v>
      </c>
      <c r="CG1925" t="s">
        <v>719</v>
      </c>
      <c r="CH1925" t="s">
        <v>22075</v>
      </c>
      <c r="CJ1925" t="s">
        <v>34</v>
      </c>
      <c r="CK1925" t="s">
        <v>24</v>
      </c>
      <c r="CL1925" s="13"/>
      <c r="CM1925" s="4" t="str">
        <f>_xlfn.XLOOKUP($CG1925,tbl_area_24_07_2024[Nombre Área],tbl_area_24_07_2024[Estado],"Si no se encuentra",2,)</f>
        <v>Chiapas</v>
      </c>
      <c r="CN1925" s="4" t="str">
        <f>_xlfn.XLOOKUP($CG1925,tbl_area_24_07_2024[Nombre Área],tbl_area_24_07_2024[Estructura],"Si no se encuentra",2,)</f>
        <v>Juntas Distritales</v>
      </c>
    </row>
    <row r="1926" spans="1:92" ht="20" x14ac:dyDescent="0.85">
      <c r="A1926" t="s">
        <v>22073</v>
      </c>
      <c r="B1926" t="s">
        <v>22074</v>
      </c>
      <c r="C1926" t="s">
        <v>22075</v>
      </c>
      <c r="D1926" t="s">
        <v>2199</v>
      </c>
      <c r="E1926" t="s">
        <v>2242</v>
      </c>
      <c r="F1926" t="s">
        <v>2201</v>
      </c>
      <c r="G1926" t="s">
        <v>17484</v>
      </c>
      <c r="H1926" t="s">
        <v>14</v>
      </c>
      <c r="I1926" t="s">
        <v>17485</v>
      </c>
      <c r="J1926" t="s">
        <v>17486</v>
      </c>
      <c r="K1926" t="s">
        <v>25509</v>
      </c>
      <c r="L1926" t="s">
        <v>14</v>
      </c>
      <c r="M1926" t="s">
        <v>14</v>
      </c>
      <c r="N1926" t="s">
        <v>17487</v>
      </c>
      <c r="O1926" t="s">
        <v>25509</v>
      </c>
      <c r="P1926" t="s">
        <v>14</v>
      </c>
      <c r="Q1926" t="s">
        <v>25509</v>
      </c>
      <c r="R1926" t="s">
        <v>25509</v>
      </c>
      <c r="S1926" t="s">
        <v>14</v>
      </c>
      <c r="T1926" t="s">
        <v>14</v>
      </c>
      <c r="U1926" t="s">
        <v>14</v>
      </c>
      <c r="V1926" t="s">
        <v>14</v>
      </c>
      <c r="W1926" t="s">
        <v>14</v>
      </c>
      <c r="X1926" t="s">
        <v>14</v>
      </c>
      <c r="Y1926" t="s">
        <v>14</v>
      </c>
      <c r="Z1926" t="s">
        <v>14</v>
      </c>
      <c r="AA1926" t="s">
        <v>17488</v>
      </c>
      <c r="AB1926" t="s">
        <v>25509</v>
      </c>
      <c r="AC1926" t="s">
        <v>4770</v>
      </c>
      <c r="AD1926" t="s">
        <v>2365</v>
      </c>
      <c r="AE1926" t="s">
        <v>17489</v>
      </c>
      <c r="AF1926" t="s">
        <v>16051</v>
      </c>
      <c r="AG1926" t="s">
        <v>1206</v>
      </c>
      <c r="AH1926" t="s">
        <v>2209</v>
      </c>
      <c r="AI1926" t="s">
        <v>17490</v>
      </c>
      <c r="AJ1926" t="s">
        <v>1168</v>
      </c>
      <c r="AK1926" t="s">
        <v>5636</v>
      </c>
      <c r="AL1926" t="s">
        <v>1168</v>
      </c>
      <c r="AM1926" t="s">
        <v>5636</v>
      </c>
      <c r="AN1926" t="s">
        <v>1178</v>
      </c>
      <c r="AO1926" t="s">
        <v>174</v>
      </c>
      <c r="AP1926" t="s">
        <v>25510</v>
      </c>
      <c r="AQ1926" t="s">
        <v>14</v>
      </c>
      <c r="AR1926" t="s">
        <v>14</v>
      </c>
      <c r="AS1926" t="s">
        <v>14</v>
      </c>
      <c r="AT1926" t="s">
        <v>14</v>
      </c>
      <c r="AU1926" t="s">
        <v>17491</v>
      </c>
      <c r="AV1926" t="s">
        <v>17492</v>
      </c>
      <c r="AW1926" t="s">
        <v>17492</v>
      </c>
      <c r="AX1926" t="s">
        <v>17492</v>
      </c>
      <c r="AY1926" t="s">
        <v>17484</v>
      </c>
      <c r="AZ1926" t="s">
        <v>22074</v>
      </c>
      <c r="BA1926" t="s">
        <v>22074</v>
      </c>
      <c r="BB1926" t="s">
        <v>22094</v>
      </c>
      <c r="BC1926">
        <v>36758.620000000003</v>
      </c>
      <c r="BD1926">
        <v>42640</v>
      </c>
      <c r="BE1926" t="s">
        <v>14</v>
      </c>
      <c r="BF1926" t="s">
        <v>14</v>
      </c>
      <c r="BG1926" t="s">
        <v>2214</v>
      </c>
      <c r="BH1926" t="s">
        <v>14</v>
      </c>
      <c r="BI1926" t="s">
        <v>22092</v>
      </c>
      <c r="BJ1926" t="s">
        <v>17493</v>
      </c>
      <c r="BK1926" t="s">
        <v>14</v>
      </c>
      <c r="BL1926" t="s">
        <v>22074</v>
      </c>
      <c r="BM1926" t="s">
        <v>22094</v>
      </c>
      <c r="BN1926" t="s">
        <v>17494</v>
      </c>
      <c r="BO1926" t="s">
        <v>14</v>
      </c>
      <c r="BP1926" t="s">
        <v>25509</v>
      </c>
      <c r="BQ1926" t="s">
        <v>2217</v>
      </c>
      <c r="BR1926" t="s">
        <v>2218</v>
      </c>
      <c r="BS1926" t="s">
        <v>2404</v>
      </c>
      <c r="BT1926" t="s">
        <v>14</v>
      </c>
      <c r="BU1926" t="s">
        <v>14</v>
      </c>
      <c r="BV1926" t="s">
        <v>14</v>
      </c>
      <c r="BW1926" t="s">
        <v>14</v>
      </c>
      <c r="BX1926" t="s">
        <v>14</v>
      </c>
      <c r="BY1926" t="s">
        <v>2220</v>
      </c>
      <c r="BZ1926" t="s">
        <v>25509</v>
      </c>
      <c r="CA1926" t="s">
        <v>17495</v>
      </c>
      <c r="CB1926" t="s">
        <v>14</v>
      </c>
      <c r="CC1926" t="s">
        <v>14</v>
      </c>
      <c r="CD1926" t="s">
        <v>14</v>
      </c>
      <c r="CE1926" t="s">
        <v>14</v>
      </c>
      <c r="CF1926" t="s">
        <v>17496</v>
      </c>
      <c r="CG1926" t="s">
        <v>531</v>
      </c>
      <c r="CH1926" t="s">
        <v>22075</v>
      </c>
      <c r="CJ1926" t="s">
        <v>174</v>
      </c>
      <c r="CK1926" t="s">
        <v>24</v>
      </c>
      <c r="CL1926" s="13"/>
      <c r="CM1926" s="4" t="str">
        <f>_xlfn.XLOOKUP($CG1926,tbl_area_24_07_2024[Nombre Área],tbl_area_24_07_2024[Estado],"Si no se encuentra",2,)</f>
        <v>Guerrero</v>
      </c>
      <c r="CN1926" s="4" t="str">
        <f>_xlfn.XLOOKUP($CG1926,tbl_area_24_07_2024[Nombre Área],tbl_area_24_07_2024[Estructura],"Si no se encuentra",2,)</f>
        <v>Juntas Distritales</v>
      </c>
    </row>
    <row r="1927" spans="1:92" ht="20" x14ac:dyDescent="0.85">
      <c r="A1927" t="s">
        <v>22073</v>
      </c>
      <c r="B1927" t="s">
        <v>22074</v>
      </c>
      <c r="C1927" t="s">
        <v>22075</v>
      </c>
      <c r="D1927" t="s">
        <v>2199</v>
      </c>
      <c r="E1927" t="s">
        <v>2242</v>
      </c>
      <c r="F1927" t="s">
        <v>2201</v>
      </c>
      <c r="G1927" t="s">
        <v>17497</v>
      </c>
      <c r="H1927" t="s">
        <v>14</v>
      </c>
      <c r="I1927" t="s">
        <v>17498</v>
      </c>
      <c r="J1927" t="s">
        <v>17499</v>
      </c>
      <c r="K1927" t="s">
        <v>25511</v>
      </c>
      <c r="L1927" t="s">
        <v>14</v>
      </c>
      <c r="M1927" t="s">
        <v>14</v>
      </c>
      <c r="N1927" t="s">
        <v>17500</v>
      </c>
      <c r="O1927" t="s">
        <v>25511</v>
      </c>
      <c r="P1927" t="s">
        <v>14</v>
      </c>
      <c r="Q1927" t="s">
        <v>25511</v>
      </c>
      <c r="R1927" t="s">
        <v>25511</v>
      </c>
      <c r="S1927" t="s">
        <v>14</v>
      </c>
      <c r="T1927" t="s">
        <v>14</v>
      </c>
      <c r="U1927" t="s">
        <v>14</v>
      </c>
      <c r="V1927" t="s">
        <v>14</v>
      </c>
      <c r="W1927" t="s">
        <v>14</v>
      </c>
      <c r="X1927" t="s">
        <v>14</v>
      </c>
      <c r="Y1927" t="s">
        <v>14</v>
      </c>
      <c r="Z1927" t="s">
        <v>14</v>
      </c>
      <c r="AA1927" t="s">
        <v>17488</v>
      </c>
      <c r="AB1927" t="s">
        <v>25511</v>
      </c>
      <c r="AC1927" t="s">
        <v>4770</v>
      </c>
      <c r="AD1927" t="s">
        <v>2365</v>
      </c>
      <c r="AE1927" t="s">
        <v>17489</v>
      </c>
      <c r="AF1927" t="s">
        <v>16051</v>
      </c>
      <c r="AG1927" t="s">
        <v>1206</v>
      </c>
      <c r="AH1927" t="s">
        <v>2209</v>
      </c>
      <c r="AI1927" t="s">
        <v>17490</v>
      </c>
      <c r="AJ1927" t="s">
        <v>1168</v>
      </c>
      <c r="AK1927" t="s">
        <v>5636</v>
      </c>
      <c r="AL1927" t="s">
        <v>1168</v>
      </c>
      <c r="AM1927" t="s">
        <v>5636</v>
      </c>
      <c r="AN1927" t="s">
        <v>1178</v>
      </c>
      <c r="AO1927" t="s">
        <v>174</v>
      </c>
      <c r="AP1927" t="s">
        <v>25510</v>
      </c>
      <c r="AQ1927" t="s">
        <v>14</v>
      </c>
      <c r="AR1927" t="s">
        <v>14</v>
      </c>
      <c r="AS1927" t="s">
        <v>14</v>
      </c>
      <c r="AT1927" t="s">
        <v>14</v>
      </c>
      <c r="AU1927" t="s">
        <v>17491</v>
      </c>
      <c r="AV1927" t="s">
        <v>17492</v>
      </c>
      <c r="AW1927" t="s">
        <v>17492</v>
      </c>
      <c r="AX1927" t="s">
        <v>17492</v>
      </c>
      <c r="AY1927" t="s">
        <v>17497</v>
      </c>
      <c r="AZ1927" t="s">
        <v>22074</v>
      </c>
      <c r="BA1927" t="s">
        <v>22074</v>
      </c>
      <c r="BB1927" t="s">
        <v>22094</v>
      </c>
      <c r="BC1927">
        <v>28218.1</v>
      </c>
      <c r="BD1927">
        <v>32733</v>
      </c>
      <c r="BE1927" t="s">
        <v>14</v>
      </c>
      <c r="BF1927" t="s">
        <v>14</v>
      </c>
      <c r="BG1927" t="s">
        <v>2214</v>
      </c>
      <c r="BH1927" t="s">
        <v>14</v>
      </c>
      <c r="BI1927" t="s">
        <v>22092</v>
      </c>
      <c r="BJ1927" t="s">
        <v>17501</v>
      </c>
      <c r="BK1927" t="s">
        <v>14</v>
      </c>
      <c r="BL1927" t="s">
        <v>22074</v>
      </c>
      <c r="BM1927" t="s">
        <v>22094</v>
      </c>
      <c r="BN1927" t="s">
        <v>17502</v>
      </c>
      <c r="BO1927" t="s">
        <v>14</v>
      </c>
      <c r="BP1927" t="s">
        <v>25511</v>
      </c>
      <c r="BQ1927" t="s">
        <v>2217</v>
      </c>
      <c r="BR1927" t="s">
        <v>2218</v>
      </c>
      <c r="BS1927" t="s">
        <v>2404</v>
      </c>
      <c r="BT1927" t="s">
        <v>14</v>
      </c>
      <c r="BU1927" t="s">
        <v>14</v>
      </c>
      <c r="BV1927" t="s">
        <v>14</v>
      </c>
      <c r="BW1927" t="s">
        <v>14</v>
      </c>
      <c r="BX1927" t="s">
        <v>14</v>
      </c>
      <c r="BY1927" t="s">
        <v>2220</v>
      </c>
      <c r="BZ1927" t="s">
        <v>25511</v>
      </c>
      <c r="CA1927" t="s">
        <v>17503</v>
      </c>
      <c r="CB1927" t="s">
        <v>14</v>
      </c>
      <c r="CC1927" t="s">
        <v>14</v>
      </c>
      <c r="CD1927" t="s">
        <v>14</v>
      </c>
      <c r="CE1927" t="s">
        <v>14</v>
      </c>
      <c r="CF1927" t="s">
        <v>17504</v>
      </c>
      <c r="CG1927" t="s">
        <v>531</v>
      </c>
      <c r="CH1927" t="s">
        <v>22075</v>
      </c>
      <c r="CJ1927" t="s">
        <v>174</v>
      </c>
      <c r="CK1927" t="s">
        <v>24</v>
      </c>
      <c r="CL1927" s="13"/>
      <c r="CM1927" s="4" t="str">
        <f>_xlfn.XLOOKUP($CG1927,tbl_area_24_07_2024[Nombre Área],tbl_area_24_07_2024[Estado],"Si no se encuentra",2,)</f>
        <v>Guerrero</v>
      </c>
      <c r="CN1927" s="4" t="str">
        <f>_xlfn.XLOOKUP($CG1927,tbl_area_24_07_2024[Nombre Área],tbl_area_24_07_2024[Estructura],"Si no se encuentra",2,)</f>
        <v>Juntas Distritales</v>
      </c>
    </row>
    <row r="1928" spans="1:92" ht="20" x14ac:dyDescent="0.85">
      <c r="A1928" t="s">
        <v>22073</v>
      </c>
      <c r="B1928" t="s">
        <v>22074</v>
      </c>
      <c r="C1928" t="s">
        <v>22075</v>
      </c>
      <c r="D1928" t="s">
        <v>2199</v>
      </c>
      <c r="E1928" t="s">
        <v>2200</v>
      </c>
      <c r="F1928" t="s">
        <v>2201</v>
      </c>
      <c r="G1928" t="s">
        <v>17505</v>
      </c>
      <c r="H1928" t="s">
        <v>14</v>
      </c>
      <c r="I1928" t="s">
        <v>17506</v>
      </c>
      <c r="J1928" t="s">
        <v>17507</v>
      </c>
      <c r="K1928" t="s">
        <v>25512</v>
      </c>
      <c r="L1928" t="s">
        <v>14</v>
      </c>
      <c r="M1928" t="s">
        <v>14</v>
      </c>
      <c r="N1928" t="s">
        <v>17508</v>
      </c>
      <c r="O1928" t="s">
        <v>25512</v>
      </c>
      <c r="P1928" t="s">
        <v>14</v>
      </c>
      <c r="Q1928" t="s">
        <v>25512</v>
      </c>
      <c r="R1928" t="s">
        <v>25512</v>
      </c>
      <c r="S1928" t="s">
        <v>14</v>
      </c>
      <c r="T1928" t="s">
        <v>14</v>
      </c>
      <c r="U1928" t="s">
        <v>14</v>
      </c>
      <c r="V1928" t="s">
        <v>14</v>
      </c>
      <c r="W1928" t="s">
        <v>17509</v>
      </c>
      <c r="X1928" t="s">
        <v>1710</v>
      </c>
      <c r="Y1928" t="s">
        <v>1944</v>
      </c>
      <c r="Z1928" t="s">
        <v>18</v>
      </c>
      <c r="AA1928" t="s">
        <v>14</v>
      </c>
      <c r="AB1928" t="s">
        <v>25512</v>
      </c>
      <c r="AC1928" t="s">
        <v>17510</v>
      </c>
      <c r="AD1928" t="s">
        <v>2207</v>
      </c>
      <c r="AE1928" t="s">
        <v>17511</v>
      </c>
      <c r="AF1928" t="s">
        <v>14</v>
      </c>
      <c r="AG1928" t="s">
        <v>14</v>
      </c>
      <c r="AH1928" t="s">
        <v>1956</v>
      </c>
      <c r="AI1928" t="s">
        <v>17512</v>
      </c>
      <c r="AJ1928" t="s">
        <v>1168</v>
      </c>
      <c r="AK1928" t="s">
        <v>17513</v>
      </c>
      <c r="AL1928" t="s">
        <v>1466</v>
      </c>
      <c r="AM1928" t="s">
        <v>17513</v>
      </c>
      <c r="AN1928" t="s">
        <v>1178</v>
      </c>
      <c r="AO1928" t="s">
        <v>174</v>
      </c>
      <c r="AP1928" t="s">
        <v>25513</v>
      </c>
      <c r="AQ1928" t="s">
        <v>14</v>
      </c>
      <c r="AR1928" t="s">
        <v>14</v>
      </c>
      <c r="AS1928" t="s">
        <v>14</v>
      </c>
      <c r="AT1928" t="s">
        <v>14</v>
      </c>
      <c r="AU1928" t="s">
        <v>17491</v>
      </c>
      <c r="AV1928" t="s">
        <v>17492</v>
      </c>
      <c r="AW1928" t="s">
        <v>17492</v>
      </c>
      <c r="AX1928" t="s">
        <v>17492</v>
      </c>
      <c r="AY1928" t="s">
        <v>17505</v>
      </c>
      <c r="AZ1928" t="s">
        <v>22074</v>
      </c>
      <c r="BA1928" t="s">
        <v>22074</v>
      </c>
      <c r="BB1928" t="s">
        <v>22094</v>
      </c>
      <c r="BC1928">
        <v>90151</v>
      </c>
      <c r="BD1928">
        <v>104575.16</v>
      </c>
      <c r="BE1928" t="s">
        <v>14</v>
      </c>
      <c r="BF1928" t="s">
        <v>14</v>
      </c>
      <c r="BG1928" t="s">
        <v>2214</v>
      </c>
      <c r="BH1928" t="s">
        <v>14</v>
      </c>
      <c r="BI1928" t="s">
        <v>22092</v>
      </c>
      <c r="BJ1928" t="s">
        <v>17514</v>
      </c>
      <c r="BK1928" t="s">
        <v>14</v>
      </c>
      <c r="BL1928" t="s">
        <v>22074</v>
      </c>
      <c r="BM1928" t="s">
        <v>22094</v>
      </c>
      <c r="BN1928" t="s">
        <v>17515</v>
      </c>
      <c r="BO1928" t="s">
        <v>14</v>
      </c>
      <c r="BP1928" t="s">
        <v>25512</v>
      </c>
      <c r="BQ1928" t="s">
        <v>2217</v>
      </c>
      <c r="BR1928" t="s">
        <v>2218</v>
      </c>
      <c r="BS1928" t="s">
        <v>2404</v>
      </c>
      <c r="BT1928" t="s">
        <v>14</v>
      </c>
      <c r="BU1928" t="s">
        <v>14</v>
      </c>
      <c r="BV1928" t="s">
        <v>14</v>
      </c>
      <c r="BW1928" t="s">
        <v>14</v>
      </c>
      <c r="BX1928" t="s">
        <v>14</v>
      </c>
      <c r="BY1928" t="s">
        <v>2220</v>
      </c>
      <c r="BZ1928" t="s">
        <v>25512</v>
      </c>
      <c r="CA1928" t="s">
        <v>17516</v>
      </c>
      <c r="CB1928" t="s">
        <v>14</v>
      </c>
      <c r="CC1928" t="s">
        <v>14</v>
      </c>
      <c r="CD1928" t="s">
        <v>14</v>
      </c>
      <c r="CE1928" t="s">
        <v>14</v>
      </c>
      <c r="CF1928" t="s">
        <v>17517</v>
      </c>
      <c r="CG1928" t="s">
        <v>531</v>
      </c>
      <c r="CH1928" t="s">
        <v>22075</v>
      </c>
      <c r="CJ1928" t="s">
        <v>174</v>
      </c>
      <c r="CK1928" t="s">
        <v>24</v>
      </c>
      <c r="CL1928" s="13"/>
      <c r="CM1928" s="4" t="str">
        <f>_xlfn.XLOOKUP($CG1928,tbl_area_24_07_2024[Nombre Área],tbl_area_24_07_2024[Estado],"Si no se encuentra",2,)</f>
        <v>Guerrero</v>
      </c>
      <c r="CN1928" s="4" t="str">
        <f>_xlfn.XLOOKUP($CG1928,tbl_area_24_07_2024[Nombre Área],tbl_area_24_07_2024[Estructura],"Si no se encuentra",2,)</f>
        <v>Juntas Distritales</v>
      </c>
    </row>
    <row r="1929" spans="1:92" ht="20" x14ac:dyDescent="0.85">
      <c r="A1929" t="s">
        <v>22073</v>
      </c>
      <c r="B1929" t="s">
        <v>22074</v>
      </c>
      <c r="C1929" t="s">
        <v>22075</v>
      </c>
      <c r="D1929" t="s">
        <v>2199</v>
      </c>
      <c r="E1929" t="s">
        <v>2242</v>
      </c>
      <c r="F1929" t="s">
        <v>2201</v>
      </c>
      <c r="G1929" t="s">
        <v>17497</v>
      </c>
      <c r="H1929" t="s">
        <v>14</v>
      </c>
      <c r="I1929" t="s">
        <v>17498</v>
      </c>
      <c r="J1929" t="s">
        <v>17518</v>
      </c>
      <c r="K1929" t="s">
        <v>25514</v>
      </c>
      <c r="L1929" t="s">
        <v>14</v>
      </c>
      <c r="M1929" t="s">
        <v>14</v>
      </c>
      <c r="N1929" t="s">
        <v>17519</v>
      </c>
      <c r="O1929" t="s">
        <v>25514</v>
      </c>
      <c r="P1929" t="s">
        <v>14</v>
      </c>
      <c r="Q1929" t="s">
        <v>25514</v>
      </c>
      <c r="R1929" t="s">
        <v>25514</v>
      </c>
      <c r="S1929" t="s">
        <v>14</v>
      </c>
      <c r="T1929" t="s">
        <v>14</v>
      </c>
      <c r="U1929" t="s">
        <v>14</v>
      </c>
      <c r="V1929" t="s">
        <v>14</v>
      </c>
      <c r="W1929" t="s">
        <v>14</v>
      </c>
      <c r="X1929" t="s">
        <v>14</v>
      </c>
      <c r="Y1929" t="s">
        <v>14</v>
      </c>
      <c r="Z1929" t="s">
        <v>14</v>
      </c>
      <c r="AA1929" t="s">
        <v>17488</v>
      </c>
      <c r="AB1929" t="s">
        <v>25514</v>
      </c>
      <c r="AC1929" t="s">
        <v>4770</v>
      </c>
      <c r="AD1929" t="s">
        <v>2365</v>
      </c>
      <c r="AE1929" t="s">
        <v>17489</v>
      </c>
      <c r="AF1929" t="s">
        <v>16051</v>
      </c>
      <c r="AG1929" t="s">
        <v>1206</v>
      </c>
      <c r="AH1929" t="s">
        <v>2209</v>
      </c>
      <c r="AI1929" t="s">
        <v>17490</v>
      </c>
      <c r="AJ1929" t="s">
        <v>1168</v>
      </c>
      <c r="AK1929" t="s">
        <v>5636</v>
      </c>
      <c r="AL1929" t="s">
        <v>1168</v>
      </c>
      <c r="AM1929" t="s">
        <v>5636</v>
      </c>
      <c r="AN1929" t="s">
        <v>1178</v>
      </c>
      <c r="AO1929" t="s">
        <v>174</v>
      </c>
      <c r="AP1929" t="s">
        <v>25510</v>
      </c>
      <c r="AQ1929" t="s">
        <v>14</v>
      </c>
      <c r="AR1929" t="s">
        <v>14</v>
      </c>
      <c r="AS1929" t="s">
        <v>14</v>
      </c>
      <c r="AT1929" t="s">
        <v>14</v>
      </c>
      <c r="AU1929" t="s">
        <v>17491</v>
      </c>
      <c r="AV1929" t="s">
        <v>17492</v>
      </c>
      <c r="AW1929" t="s">
        <v>17492</v>
      </c>
      <c r="AX1929" t="s">
        <v>17492</v>
      </c>
      <c r="AY1929" t="s">
        <v>17497</v>
      </c>
      <c r="AZ1929" t="s">
        <v>22104</v>
      </c>
      <c r="BA1929" t="s">
        <v>22104</v>
      </c>
      <c r="BB1929" t="s">
        <v>22082</v>
      </c>
      <c r="BC1929">
        <v>28218.1</v>
      </c>
      <c r="BD1929">
        <v>32733</v>
      </c>
      <c r="BE1929" t="s">
        <v>14</v>
      </c>
      <c r="BF1929" t="s">
        <v>14</v>
      </c>
      <c r="BG1929" t="s">
        <v>2214</v>
      </c>
      <c r="BH1929" t="s">
        <v>14</v>
      </c>
      <c r="BI1929" t="s">
        <v>22092</v>
      </c>
      <c r="BJ1929" t="s">
        <v>17501</v>
      </c>
      <c r="BK1929" t="s">
        <v>14</v>
      </c>
      <c r="BL1929" t="s">
        <v>22104</v>
      </c>
      <c r="BM1929" t="s">
        <v>22082</v>
      </c>
      <c r="BN1929" t="s">
        <v>17520</v>
      </c>
      <c r="BO1929" t="s">
        <v>14</v>
      </c>
      <c r="BP1929" t="s">
        <v>25514</v>
      </c>
      <c r="BQ1929" t="s">
        <v>2217</v>
      </c>
      <c r="BR1929" t="s">
        <v>2218</v>
      </c>
      <c r="BS1929" t="s">
        <v>2404</v>
      </c>
      <c r="BT1929" t="s">
        <v>14</v>
      </c>
      <c r="BU1929" t="s">
        <v>14</v>
      </c>
      <c r="BV1929" t="s">
        <v>14</v>
      </c>
      <c r="BW1929" t="s">
        <v>14</v>
      </c>
      <c r="BX1929" t="s">
        <v>14</v>
      </c>
      <c r="BY1929" t="s">
        <v>2220</v>
      </c>
      <c r="BZ1929" t="s">
        <v>25514</v>
      </c>
      <c r="CA1929" t="s">
        <v>17503</v>
      </c>
      <c r="CB1929" t="s">
        <v>14</v>
      </c>
      <c r="CC1929" t="s">
        <v>14</v>
      </c>
      <c r="CD1929" t="s">
        <v>14</v>
      </c>
      <c r="CE1929" t="s">
        <v>14</v>
      </c>
      <c r="CF1929" t="s">
        <v>17521</v>
      </c>
      <c r="CG1929" t="s">
        <v>531</v>
      </c>
      <c r="CH1929" t="s">
        <v>22075</v>
      </c>
      <c r="CJ1929" t="s">
        <v>174</v>
      </c>
      <c r="CK1929" t="s">
        <v>24</v>
      </c>
      <c r="CL1929" s="13"/>
      <c r="CM1929" s="4" t="str">
        <f>_xlfn.XLOOKUP($CG1929,tbl_area_24_07_2024[Nombre Área],tbl_area_24_07_2024[Estado],"Si no se encuentra",2,)</f>
        <v>Guerrero</v>
      </c>
      <c r="CN1929" s="4" t="str">
        <f>_xlfn.XLOOKUP($CG1929,tbl_area_24_07_2024[Nombre Área],tbl_area_24_07_2024[Estructura],"Si no se encuentra",2,)</f>
        <v>Juntas Distritales</v>
      </c>
    </row>
    <row r="1930" spans="1:92" ht="20" x14ac:dyDescent="0.85">
      <c r="A1930" t="s">
        <v>22073</v>
      </c>
      <c r="B1930" t="s">
        <v>22074</v>
      </c>
      <c r="C1930" t="s">
        <v>22075</v>
      </c>
      <c r="D1930" t="s">
        <v>2199</v>
      </c>
      <c r="E1930" t="s">
        <v>2200</v>
      </c>
      <c r="F1930" t="s">
        <v>2201</v>
      </c>
      <c r="G1930" t="s">
        <v>17505</v>
      </c>
      <c r="H1930" t="s">
        <v>14</v>
      </c>
      <c r="I1930" t="s">
        <v>17506</v>
      </c>
      <c r="J1930" t="s">
        <v>17522</v>
      </c>
      <c r="K1930" t="s">
        <v>25515</v>
      </c>
      <c r="L1930" t="s">
        <v>14</v>
      </c>
      <c r="M1930" t="s">
        <v>14</v>
      </c>
      <c r="N1930" t="s">
        <v>17523</v>
      </c>
      <c r="O1930" t="s">
        <v>25515</v>
      </c>
      <c r="P1930" t="s">
        <v>14</v>
      </c>
      <c r="Q1930" t="s">
        <v>25515</v>
      </c>
      <c r="R1930" t="s">
        <v>25515</v>
      </c>
      <c r="S1930" t="s">
        <v>14</v>
      </c>
      <c r="T1930" t="s">
        <v>14</v>
      </c>
      <c r="U1930" t="s">
        <v>14</v>
      </c>
      <c r="V1930" t="s">
        <v>14</v>
      </c>
      <c r="W1930" t="s">
        <v>17509</v>
      </c>
      <c r="X1930" t="s">
        <v>1710</v>
      </c>
      <c r="Y1930" t="s">
        <v>1944</v>
      </c>
      <c r="Z1930" t="s">
        <v>18</v>
      </c>
      <c r="AA1930" t="s">
        <v>14</v>
      </c>
      <c r="AB1930" t="s">
        <v>25515</v>
      </c>
      <c r="AC1930" t="s">
        <v>17510</v>
      </c>
      <c r="AD1930" t="s">
        <v>2207</v>
      </c>
      <c r="AE1930" t="s">
        <v>17511</v>
      </c>
      <c r="AF1930" t="s">
        <v>14</v>
      </c>
      <c r="AG1930" t="s">
        <v>14</v>
      </c>
      <c r="AH1930" t="s">
        <v>1956</v>
      </c>
      <c r="AI1930" t="s">
        <v>17512</v>
      </c>
      <c r="AJ1930" t="s">
        <v>1168</v>
      </c>
      <c r="AK1930" t="s">
        <v>17513</v>
      </c>
      <c r="AL1930" t="s">
        <v>1466</v>
      </c>
      <c r="AM1930" t="s">
        <v>17513</v>
      </c>
      <c r="AN1930" t="s">
        <v>1178</v>
      </c>
      <c r="AO1930" t="s">
        <v>174</v>
      </c>
      <c r="AP1930" t="s">
        <v>25513</v>
      </c>
      <c r="AQ1930" t="s">
        <v>14</v>
      </c>
      <c r="AR1930" t="s">
        <v>14</v>
      </c>
      <c r="AS1930" t="s">
        <v>14</v>
      </c>
      <c r="AT1930" t="s">
        <v>14</v>
      </c>
      <c r="AU1930" t="s">
        <v>17491</v>
      </c>
      <c r="AV1930" t="s">
        <v>17492</v>
      </c>
      <c r="AW1930" t="s">
        <v>17492</v>
      </c>
      <c r="AX1930" t="s">
        <v>17492</v>
      </c>
      <c r="AY1930" t="s">
        <v>17505</v>
      </c>
      <c r="AZ1930" t="s">
        <v>22104</v>
      </c>
      <c r="BA1930" t="s">
        <v>22104</v>
      </c>
      <c r="BB1930" t="s">
        <v>22082</v>
      </c>
      <c r="BC1930">
        <v>90151</v>
      </c>
      <c r="BD1930">
        <v>104575.16</v>
      </c>
      <c r="BE1930" t="s">
        <v>14</v>
      </c>
      <c r="BF1930" t="s">
        <v>14</v>
      </c>
      <c r="BG1930" t="s">
        <v>2214</v>
      </c>
      <c r="BH1930" t="s">
        <v>14</v>
      </c>
      <c r="BI1930" t="s">
        <v>22092</v>
      </c>
      <c r="BJ1930" t="s">
        <v>17514</v>
      </c>
      <c r="BK1930" t="s">
        <v>14</v>
      </c>
      <c r="BL1930" t="s">
        <v>22104</v>
      </c>
      <c r="BM1930" t="s">
        <v>22082</v>
      </c>
      <c r="BN1930" t="s">
        <v>17524</v>
      </c>
      <c r="BO1930" t="s">
        <v>14</v>
      </c>
      <c r="BP1930" t="s">
        <v>25515</v>
      </c>
      <c r="BQ1930" t="s">
        <v>2217</v>
      </c>
      <c r="BR1930" t="s">
        <v>2218</v>
      </c>
      <c r="BS1930" t="s">
        <v>2404</v>
      </c>
      <c r="BT1930" t="s">
        <v>14</v>
      </c>
      <c r="BU1930" t="s">
        <v>14</v>
      </c>
      <c r="BV1930" t="s">
        <v>14</v>
      </c>
      <c r="BW1930" t="s">
        <v>14</v>
      </c>
      <c r="BX1930" t="s">
        <v>14</v>
      </c>
      <c r="BY1930" t="s">
        <v>2220</v>
      </c>
      <c r="BZ1930" t="s">
        <v>25515</v>
      </c>
      <c r="CA1930" t="s">
        <v>17516</v>
      </c>
      <c r="CB1930" t="s">
        <v>14</v>
      </c>
      <c r="CC1930" t="s">
        <v>14</v>
      </c>
      <c r="CD1930" t="s">
        <v>14</v>
      </c>
      <c r="CE1930" t="s">
        <v>14</v>
      </c>
      <c r="CF1930" t="s">
        <v>17525</v>
      </c>
      <c r="CG1930" t="s">
        <v>531</v>
      </c>
      <c r="CH1930" t="s">
        <v>22075</v>
      </c>
      <c r="CJ1930" t="s">
        <v>174</v>
      </c>
      <c r="CK1930" t="s">
        <v>24</v>
      </c>
      <c r="CL1930" s="13"/>
      <c r="CM1930" s="4" t="str">
        <f>_xlfn.XLOOKUP($CG1930,tbl_area_24_07_2024[Nombre Área],tbl_area_24_07_2024[Estado],"Si no se encuentra",2,)</f>
        <v>Guerrero</v>
      </c>
      <c r="CN1930" s="4" t="str">
        <f>_xlfn.XLOOKUP($CG1930,tbl_area_24_07_2024[Nombre Área],tbl_area_24_07_2024[Estructura],"Si no se encuentra",2,)</f>
        <v>Juntas Distritales</v>
      </c>
    </row>
    <row r="1931" spans="1:92" ht="20" x14ac:dyDescent="0.85">
      <c r="A1931" t="s">
        <v>22073</v>
      </c>
      <c r="B1931" t="s">
        <v>22074</v>
      </c>
      <c r="C1931" t="s">
        <v>22075</v>
      </c>
      <c r="D1931" t="s">
        <v>2199</v>
      </c>
      <c r="E1931" t="s">
        <v>2242</v>
      </c>
      <c r="F1931" t="s">
        <v>2201</v>
      </c>
      <c r="G1931" t="s">
        <v>17484</v>
      </c>
      <c r="H1931" t="s">
        <v>14</v>
      </c>
      <c r="I1931" t="s">
        <v>17485</v>
      </c>
      <c r="J1931" t="s">
        <v>17526</v>
      </c>
      <c r="K1931" t="s">
        <v>25516</v>
      </c>
      <c r="L1931" t="s">
        <v>14</v>
      </c>
      <c r="M1931" t="s">
        <v>14</v>
      </c>
      <c r="N1931" t="s">
        <v>17527</v>
      </c>
      <c r="O1931" t="s">
        <v>25516</v>
      </c>
      <c r="P1931" t="s">
        <v>14</v>
      </c>
      <c r="Q1931" t="s">
        <v>25516</v>
      </c>
      <c r="R1931" t="s">
        <v>25516</v>
      </c>
      <c r="S1931" t="s">
        <v>14</v>
      </c>
      <c r="T1931" t="s">
        <v>14</v>
      </c>
      <c r="U1931" t="s">
        <v>14</v>
      </c>
      <c r="V1931" t="s">
        <v>14</v>
      </c>
      <c r="W1931" t="s">
        <v>14</v>
      </c>
      <c r="X1931" t="s">
        <v>14</v>
      </c>
      <c r="Y1931" t="s">
        <v>14</v>
      </c>
      <c r="Z1931" t="s">
        <v>14</v>
      </c>
      <c r="AA1931" t="s">
        <v>17488</v>
      </c>
      <c r="AB1931" t="s">
        <v>25516</v>
      </c>
      <c r="AC1931" t="s">
        <v>4770</v>
      </c>
      <c r="AD1931" t="s">
        <v>2365</v>
      </c>
      <c r="AE1931" t="s">
        <v>17489</v>
      </c>
      <c r="AF1931" t="s">
        <v>16051</v>
      </c>
      <c r="AG1931" t="s">
        <v>1206</v>
      </c>
      <c r="AH1931" t="s">
        <v>2209</v>
      </c>
      <c r="AI1931" t="s">
        <v>17490</v>
      </c>
      <c r="AJ1931" t="s">
        <v>1168</v>
      </c>
      <c r="AK1931" t="s">
        <v>5636</v>
      </c>
      <c r="AL1931" t="s">
        <v>1168</v>
      </c>
      <c r="AM1931" t="s">
        <v>5636</v>
      </c>
      <c r="AN1931" t="s">
        <v>1178</v>
      </c>
      <c r="AO1931" t="s">
        <v>174</v>
      </c>
      <c r="AP1931" t="s">
        <v>25510</v>
      </c>
      <c r="AQ1931" t="s">
        <v>14</v>
      </c>
      <c r="AR1931" t="s">
        <v>14</v>
      </c>
      <c r="AS1931" t="s">
        <v>14</v>
      </c>
      <c r="AT1931" t="s">
        <v>14</v>
      </c>
      <c r="AU1931" t="s">
        <v>17491</v>
      </c>
      <c r="AV1931" t="s">
        <v>17492</v>
      </c>
      <c r="AW1931" t="s">
        <v>17492</v>
      </c>
      <c r="AX1931" t="s">
        <v>17492</v>
      </c>
      <c r="AY1931" t="s">
        <v>17484</v>
      </c>
      <c r="AZ1931" t="s">
        <v>22104</v>
      </c>
      <c r="BA1931" t="s">
        <v>22104</v>
      </c>
      <c r="BB1931" t="s">
        <v>22082</v>
      </c>
      <c r="BC1931">
        <v>36758.620000000003</v>
      </c>
      <c r="BD1931">
        <v>42640</v>
      </c>
      <c r="BE1931" t="s">
        <v>14</v>
      </c>
      <c r="BF1931" t="s">
        <v>14</v>
      </c>
      <c r="BG1931" t="s">
        <v>2214</v>
      </c>
      <c r="BH1931" t="s">
        <v>14</v>
      </c>
      <c r="BI1931" t="s">
        <v>22092</v>
      </c>
      <c r="BJ1931" t="s">
        <v>17493</v>
      </c>
      <c r="BK1931" t="s">
        <v>14</v>
      </c>
      <c r="BL1931" t="s">
        <v>22104</v>
      </c>
      <c r="BM1931" t="s">
        <v>22082</v>
      </c>
      <c r="BN1931" t="s">
        <v>17528</v>
      </c>
      <c r="BO1931" t="s">
        <v>14</v>
      </c>
      <c r="BP1931" t="s">
        <v>25516</v>
      </c>
      <c r="BQ1931" t="s">
        <v>2217</v>
      </c>
      <c r="BR1931" t="s">
        <v>2218</v>
      </c>
      <c r="BS1931" t="s">
        <v>2404</v>
      </c>
      <c r="BT1931" t="s">
        <v>14</v>
      </c>
      <c r="BU1931" t="s">
        <v>14</v>
      </c>
      <c r="BV1931" t="s">
        <v>14</v>
      </c>
      <c r="BW1931" t="s">
        <v>14</v>
      </c>
      <c r="BX1931" t="s">
        <v>14</v>
      </c>
      <c r="BY1931" t="s">
        <v>2220</v>
      </c>
      <c r="BZ1931" t="s">
        <v>25516</v>
      </c>
      <c r="CA1931" t="s">
        <v>17495</v>
      </c>
      <c r="CB1931" t="s">
        <v>14</v>
      </c>
      <c r="CC1931" t="s">
        <v>14</v>
      </c>
      <c r="CD1931" t="s">
        <v>14</v>
      </c>
      <c r="CE1931" t="s">
        <v>14</v>
      </c>
      <c r="CF1931" t="s">
        <v>17529</v>
      </c>
      <c r="CG1931" t="s">
        <v>531</v>
      </c>
      <c r="CH1931" t="s">
        <v>22075</v>
      </c>
      <c r="CJ1931" t="s">
        <v>174</v>
      </c>
      <c r="CK1931" t="s">
        <v>24</v>
      </c>
      <c r="CL1931" s="13"/>
      <c r="CM1931" s="4" t="str">
        <f>_xlfn.XLOOKUP($CG1931,tbl_area_24_07_2024[Nombre Área],tbl_area_24_07_2024[Estado],"Si no se encuentra",2,)</f>
        <v>Guerrero</v>
      </c>
      <c r="CN1931" s="4" t="str">
        <f>_xlfn.XLOOKUP($CG1931,tbl_area_24_07_2024[Nombre Área],tbl_area_24_07_2024[Estructura],"Si no se encuentra",2,)</f>
        <v>Juntas Distritales</v>
      </c>
    </row>
    <row r="1932" spans="1:92" ht="20" x14ac:dyDescent="0.85">
      <c r="A1932" t="s">
        <v>22073</v>
      </c>
      <c r="B1932" t="s">
        <v>22074</v>
      </c>
      <c r="C1932" t="s">
        <v>22075</v>
      </c>
      <c r="D1932" t="s">
        <v>2199</v>
      </c>
      <c r="E1932" t="s">
        <v>2200</v>
      </c>
      <c r="F1932" t="s">
        <v>2201</v>
      </c>
      <c r="G1932" t="s">
        <v>17530</v>
      </c>
      <c r="H1932" t="s">
        <v>14</v>
      </c>
      <c r="I1932" t="s">
        <v>17531</v>
      </c>
      <c r="J1932" t="s">
        <v>17532</v>
      </c>
      <c r="K1932" t="s">
        <v>25517</v>
      </c>
      <c r="L1932" t="s">
        <v>14</v>
      </c>
      <c r="M1932" t="s">
        <v>14</v>
      </c>
      <c r="N1932" t="s">
        <v>17533</v>
      </c>
      <c r="O1932" t="s">
        <v>25517</v>
      </c>
      <c r="P1932" t="s">
        <v>14</v>
      </c>
      <c r="Q1932" t="s">
        <v>25517</v>
      </c>
      <c r="R1932" t="s">
        <v>25517</v>
      </c>
      <c r="S1932" t="s">
        <v>14</v>
      </c>
      <c r="T1932" t="s">
        <v>14</v>
      </c>
      <c r="U1932" t="s">
        <v>14</v>
      </c>
      <c r="V1932" t="s">
        <v>14</v>
      </c>
      <c r="W1932" t="s">
        <v>17534</v>
      </c>
      <c r="X1932" t="s">
        <v>26</v>
      </c>
      <c r="Y1932" t="s">
        <v>288</v>
      </c>
      <c r="Z1932" t="s">
        <v>12</v>
      </c>
      <c r="AA1932" t="s">
        <v>14</v>
      </c>
      <c r="AB1932" t="s">
        <v>25517</v>
      </c>
      <c r="AC1932" t="s">
        <v>17535</v>
      </c>
      <c r="AD1932" t="s">
        <v>7293</v>
      </c>
      <c r="AE1932" t="s">
        <v>17536</v>
      </c>
      <c r="AF1932" t="s">
        <v>1168</v>
      </c>
      <c r="AG1932" t="s">
        <v>1173</v>
      </c>
      <c r="AH1932" t="s">
        <v>2209</v>
      </c>
      <c r="AI1932" t="s">
        <v>17537</v>
      </c>
      <c r="AJ1932" t="s">
        <v>1168</v>
      </c>
      <c r="AK1932" t="s">
        <v>5056</v>
      </c>
      <c r="AL1932" t="s">
        <v>1433</v>
      </c>
      <c r="AM1932" t="s">
        <v>5056</v>
      </c>
      <c r="AN1932" t="s">
        <v>1436</v>
      </c>
      <c r="AO1932" t="s">
        <v>228</v>
      </c>
      <c r="AP1932" t="s">
        <v>25518</v>
      </c>
      <c r="AQ1932" t="s">
        <v>14</v>
      </c>
      <c r="AR1932" t="s">
        <v>14</v>
      </c>
      <c r="AS1932" t="s">
        <v>14</v>
      </c>
      <c r="AT1932" t="s">
        <v>14</v>
      </c>
      <c r="AU1932" t="s">
        <v>17491</v>
      </c>
      <c r="AV1932" t="s">
        <v>17492</v>
      </c>
      <c r="AW1932" t="s">
        <v>17492</v>
      </c>
      <c r="AX1932" t="s">
        <v>17492</v>
      </c>
      <c r="AY1932" t="s">
        <v>17530</v>
      </c>
      <c r="AZ1932" t="s">
        <v>22074</v>
      </c>
      <c r="BA1932" t="s">
        <v>22074</v>
      </c>
      <c r="BB1932" t="s">
        <v>22094</v>
      </c>
      <c r="BC1932">
        <v>15211</v>
      </c>
      <c r="BD1932">
        <v>17644.759999999998</v>
      </c>
      <c r="BE1932" t="s">
        <v>14</v>
      </c>
      <c r="BF1932" t="s">
        <v>14</v>
      </c>
      <c r="BG1932" t="s">
        <v>2214</v>
      </c>
      <c r="BH1932" t="s">
        <v>14</v>
      </c>
      <c r="BI1932" t="s">
        <v>22092</v>
      </c>
      <c r="BJ1932" t="s">
        <v>17538</v>
      </c>
      <c r="BK1932" t="s">
        <v>14</v>
      </c>
      <c r="BL1932" t="s">
        <v>22074</v>
      </c>
      <c r="BM1932" t="s">
        <v>22094</v>
      </c>
      <c r="BN1932" t="s">
        <v>17539</v>
      </c>
      <c r="BO1932" t="s">
        <v>14</v>
      </c>
      <c r="BP1932" t="s">
        <v>25517</v>
      </c>
      <c r="BQ1932" t="s">
        <v>2217</v>
      </c>
      <c r="BR1932" t="s">
        <v>2218</v>
      </c>
      <c r="BS1932" t="s">
        <v>2404</v>
      </c>
      <c r="BT1932" t="s">
        <v>14</v>
      </c>
      <c r="BU1932" t="s">
        <v>14</v>
      </c>
      <c r="BV1932" t="s">
        <v>14</v>
      </c>
      <c r="BW1932" t="s">
        <v>14</v>
      </c>
      <c r="BX1932" t="s">
        <v>14</v>
      </c>
      <c r="BY1932" t="s">
        <v>2220</v>
      </c>
      <c r="BZ1932" t="s">
        <v>25517</v>
      </c>
      <c r="CA1932" t="s">
        <v>17540</v>
      </c>
      <c r="CB1932" t="s">
        <v>14</v>
      </c>
      <c r="CC1932" t="s">
        <v>14</v>
      </c>
      <c r="CD1932" t="s">
        <v>14</v>
      </c>
      <c r="CE1932" t="s">
        <v>14</v>
      </c>
      <c r="CF1932" t="s">
        <v>17541</v>
      </c>
      <c r="CG1932" t="s">
        <v>531</v>
      </c>
      <c r="CH1932" t="s">
        <v>22075</v>
      </c>
      <c r="CJ1932" t="s">
        <v>174</v>
      </c>
      <c r="CK1932" t="s">
        <v>24</v>
      </c>
      <c r="CL1932" s="13"/>
      <c r="CM1932" s="4" t="str">
        <f>_xlfn.XLOOKUP($CG1932,tbl_area_24_07_2024[Nombre Área],tbl_area_24_07_2024[Estado],"Si no se encuentra",2,)</f>
        <v>Guerrero</v>
      </c>
      <c r="CN1932" s="4" t="str">
        <f>_xlfn.XLOOKUP($CG1932,tbl_area_24_07_2024[Nombre Área],tbl_area_24_07_2024[Estructura],"Si no se encuentra",2,)</f>
        <v>Juntas Distritales</v>
      </c>
    </row>
    <row r="1933" spans="1:92" ht="20" x14ac:dyDescent="0.85">
      <c r="A1933" t="s">
        <v>22073</v>
      </c>
      <c r="B1933" t="s">
        <v>22074</v>
      </c>
      <c r="C1933" t="s">
        <v>22075</v>
      </c>
      <c r="D1933" t="s">
        <v>2199</v>
      </c>
      <c r="E1933" t="s">
        <v>2200</v>
      </c>
      <c r="F1933" t="s">
        <v>2201</v>
      </c>
      <c r="G1933" t="s">
        <v>17530</v>
      </c>
      <c r="H1933" t="s">
        <v>14</v>
      </c>
      <c r="I1933" t="s">
        <v>17531</v>
      </c>
      <c r="J1933" t="s">
        <v>17542</v>
      </c>
      <c r="K1933" t="s">
        <v>25519</v>
      </c>
      <c r="L1933" t="s">
        <v>14</v>
      </c>
      <c r="M1933" t="s">
        <v>14</v>
      </c>
      <c r="N1933" t="s">
        <v>17543</v>
      </c>
      <c r="O1933" t="s">
        <v>25519</v>
      </c>
      <c r="P1933" t="s">
        <v>14</v>
      </c>
      <c r="Q1933" t="s">
        <v>25519</v>
      </c>
      <c r="R1933" t="s">
        <v>25519</v>
      </c>
      <c r="S1933" t="s">
        <v>14</v>
      </c>
      <c r="T1933" t="s">
        <v>14</v>
      </c>
      <c r="U1933" t="s">
        <v>14</v>
      </c>
      <c r="V1933" t="s">
        <v>14</v>
      </c>
      <c r="W1933" t="s">
        <v>17534</v>
      </c>
      <c r="X1933" t="s">
        <v>26</v>
      </c>
      <c r="Y1933" t="s">
        <v>288</v>
      </c>
      <c r="Z1933" t="s">
        <v>12</v>
      </c>
      <c r="AA1933" t="s">
        <v>14</v>
      </c>
      <c r="AB1933" t="s">
        <v>25519</v>
      </c>
      <c r="AC1933" t="s">
        <v>17535</v>
      </c>
      <c r="AD1933" t="s">
        <v>7293</v>
      </c>
      <c r="AE1933" t="s">
        <v>17536</v>
      </c>
      <c r="AF1933" t="s">
        <v>1168</v>
      </c>
      <c r="AG1933" t="s">
        <v>1173</v>
      </c>
      <c r="AH1933" t="s">
        <v>2209</v>
      </c>
      <c r="AI1933" t="s">
        <v>17537</v>
      </c>
      <c r="AJ1933" t="s">
        <v>1168</v>
      </c>
      <c r="AK1933" t="s">
        <v>5056</v>
      </c>
      <c r="AL1933" t="s">
        <v>1433</v>
      </c>
      <c r="AM1933" t="s">
        <v>5056</v>
      </c>
      <c r="AN1933" t="s">
        <v>1436</v>
      </c>
      <c r="AO1933" t="s">
        <v>228</v>
      </c>
      <c r="AP1933" t="s">
        <v>25518</v>
      </c>
      <c r="AQ1933" t="s">
        <v>14</v>
      </c>
      <c r="AR1933" t="s">
        <v>14</v>
      </c>
      <c r="AS1933" t="s">
        <v>14</v>
      </c>
      <c r="AT1933" t="s">
        <v>14</v>
      </c>
      <c r="AU1933" t="s">
        <v>17491</v>
      </c>
      <c r="AV1933" t="s">
        <v>17492</v>
      </c>
      <c r="AW1933" t="s">
        <v>17492</v>
      </c>
      <c r="AX1933" t="s">
        <v>17492</v>
      </c>
      <c r="AY1933" t="s">
        <v>17530</v>
      </c>
      <c r="AZ1933" t="s">
        <v>22104</v>
      </c>
      <c r="BA1933" t="s">
        <v>22104</v>
      </c>
      <c r="BB1933" t="s">
        <v>22082</v>
      </c>
      <c r="BC1933">
        <v>15211</v>
      </c>
      <c r="BD1933">
        <v>17644.759999999998</v>
      </c>
      <c r="BE1933" t="s">
        <v>14</v>
      </c>
      <c r="BF1933" t="s">
        <v>14</v>
      </c>
      <c r="BG1933" t="s">
        <v>2214</v>
      </c>
      <c r="BH1933" t="s">
        <v>14</v>
      </c>
      <c r="BI1933" t="s">
        <v>22092</v>
      </c>
      <c r="BJ1933" t="s">
        <v>17538</v>
      </c>
      <c r="BK1933" t="s">
        <v>14</v>
      </c>
      <c r="BL1933" t="s">
        <v>22104</v>
      </c>
      <c r="BM1933" t="s">
        <v>22082</v>
      </c>
      <c r="BN1933" t="s">
        <v>17544</v>
      </c>
      <c r="BO1933" t="s">
        <v>14</v>
      </c>
      <c r="BP1933" t="s">
        <v>25519</v>
      </c>
      <c r="BQ1933" t="s">
        <v>2217</v>
      </c>
      <c r="BR1933" t="s">
        <v>2218</v>
      </c>
      <c r="BS1933" t="s">
        <v>2404</v>
      </c>
      <c r="BT1933" t="s">
        <v>14</v>
      </c>
      <c r="BU1933" t="s">
        <v>14</v>
      </c>
      <c r="BV1933" t="s">
        <v>14</v>
      </c>
      <c r="BW1933" t="s">
        <v>14</v>
      </c>
      <c r="BX1933" t="s">
        <v>14</v>
      </c>
      <c r="BY1933" t="s">
        <v>2220</v>
      </c>
      <c r="BZ1933" t="s">
        <v>25519</v>
      </c>
      <c r="CA1933" t="s">
        <v>17540</v>
      </c>
      <c r="CB1933" t="s">
        <v>14</v>
      </c>
      <c r="CC1933" t="s">
        <v>14</v>
      </c>
      <c r="CD1933" t="s">
        <v>14</v>
      </c>
      <c r="CE1933" t="s">
        <v>14</v>
      </c>
      <c r="CF1933" t="s">
        <v>17545</v>
      </c>
      <c r="CG1933" t="s">
        <v>531</v>
      </c>
      <c r="CH1933" t="s">
        <v>22075</v>
      </c>
      <c r="CJ1933" t="s">
        <v>174</v>
      </c>
      <c r="CK1933" t="s">
        <v>24</v>
      </c>
      <c r="CL1933" s="13"/>
      <c r="CM1933" s="4" t="str">
        <f>_xlfn.XLOOKUP($CG1933,tbl_area_24_07_2024[Nombre Área],tbl_area_24_07_2024[Estado],"Si no se encuentra",2,)</f>
        <v>Guerrero</v>
      </c>
      <c r="CN1933" s="4" t="str">
        <f>_xlfn.XLOOKUP($CG1933,tbl_area_24_07_2024[Nombre Área],tbl_area_24_07_2024[Estructura],"Si no se encuentra",2,)</f>
        <v>Juntas Distritales</v>
      </c>
    </row>
    <row r="1934" spans="1:92" ht="20" x14ac:dyDescent="0.85">
      <c r="A1934" t="s">
        <v>22073</v>
      </c>
      <c r="B1934" t="s">
        <v>22074</v>
      </c>
      <c r="C1934" t="s">
        <v>22075</v>
      </c>
      <c r="D1934" t="s">
        <v>2199</v>
      </c>
      <c r="E1934" t="s">
        <v>2200</v>
      </c>
      <c r="F1934" t="s">
        <v>2201</v>
      </c>
      <c r="G1934" t="s">
        <v>17530</v>
      </c>
      <c r="H1934" t="s">
        <v>14</v>
      </c>
      <c r="I1934" t="s">
        <v>17531</v>
      </c>
      <c r="J1934" t="s">
        <v>17546</v>
      </c>
      <c r="K1934" t="s">
        <v>25520</v>
      </c>
      <c r="L1934" t="s">
        <v>14</v>
      </c>
      <c r="M1934" t="s">
        <v>14</v>
      </c>
      <c r="N1934" t="s">
        <v>17533</v>
      </c>
      <c r="O1934" t="s">
        <v>25520</v>
      </c>
      <c r="P1934" t="s">
        <v>14</v>
      </c>
      <c r="Q1934" t="s">
        <v>25520</v>
      </c>
      <c r="R1934" t="s">
        <v>25520</v>
      </c>
      <c r="S1934" t="s">
        <v>14</v>
      </c>
      <c r="T1934" t="s">
        <v>14</v>
      </c>
      <c r="U1934" t="s">
        <v>14</v>
      </c>
      <c r="V1934" t="s">
        <v>14</v>
      </c>
      <c r="W1934" t="s">
        <v>17534</v>
      </c>
      <c r="X1934" t="s">
        <v>26</v>
      </c>
      <c r="Y1934" t="s">
        <v>288</v>
      </c>
      <c r="Z1934" t="s">
        <v>12</v>
      </c>
      <c r="AA1934" t="s">
        <v>14</v>
      </c>
      <c r="AB1934" t="s">
        <v>25520</v>
      </c>
      <c r="AC1934" t="s">
        <v>17535</v>
      </c>
      <c r="AD1934" t="s">
        <v>7293</v>
      </c>
      <c r="AE1934" t="s">
        <v>17536</v>
      </c>
      <c r="AF1934" t="s">
        <v>1168</v>
      </c>
      <c r="AG1934" t="s">
        <v>1173</v>
      </c>
      <c r="AH1934" t="s">
        <v>2209</v>
      </c>
      <c r="AI1934" t="s">
        <v>17537</v>
      </c>
      <c r="AJ1934" t="s">
        <v>1168</v>
      </c>
      <c r="AK1934" t="s">
        <v>5056</v>
      </c>
      <c r="AL1934" t="s">
        <v>1433</v>
      </c>
      <c r="AM1934" t="s">
        <v>5056</v>
      </c>
      <c r="AN1934" t="s">
        <v>1436</v>
      </c>
      <c r="AO1934" t="s">
        <v>228</v>
      </c>
      <c r="AP1934" t="s">
        <v>25518</v>
      </c>
      <c r="AQ1934" t="s">
        <v>14</v>
      </c>
      <c r="AR1934" t="s">
        <v>14</v>
      </c>
      <c r="AS1934" t="s">
        <v>14</v>
      </c>
      <c r="AT1934" t="s">
        <v>14</v>
      </c>
      <c r="AU1934" t="s">
        <v>17491</v>
      </c>
      <c r="AV1934" t="s">
        <v>17492</v>
      </c>
      <c r="AW1934" t="s">
        <v>17492</v>
      </c>
      <c r="AX1934" t="s">
        <v>17492</v>
      </c>
      <c r="AY1934" t="s">
        <v>17530</v>
      </c>
      <c r="AZ1934" t="s">
        <v>22100</v>
      </c>
      <c r="BA1934" t="s">
        <v>22100</v>
      </c>
      <c r="BB1934" t="s">
        <v>22075</v>
      </c>
      <c r="BC1934">
        <v>15211</v>
      </c>
      <c r="BD1934">
        <v>17644.759999999998</v>
      </c>
      <c r="BE1934" t="s">
        <v>14</v>
      </c>
      <c r="BF1934" t="s">
        <v>14</v>
      </c>
      <c r="BG1934" t="s">
        <v>2214</v>
      </c>
      <c r="BH1934" t="s">
        <v>14</v>
      </c>
      <c r="BI1934" t="s">
        <v>22092</v>
      </c>
      <c r="BJ1934" t="s">
        <v>17538</v>
      </c>
      <c r="BK1934" t="s">
        <v>14</v>
      </c>
      <c r="BL1934" t="s">
        <v>22100</v>
      </c>
      <c r="BM1934" t="s">
        <v>22075</v>
      </c>
      <c r="BN1934" t="s">
        <v>17547</v>
      </c>
      <c r="BO1934" t="s">
        <v>14</v>
      </c>
      <c r="BP1934" t="s">
        <v>25520</v>
      </c>
      <c r="BQ1934" t="s">
        <v>2217</v>
      </c>
      <c r="BR1934" t="s">
        <v>2218</v>
      </c>
      <c r="BS1934" t="s">
        <v>2404</v>
      </c>
      <c r="BT1934" t="s">
        <v>14</v>
      </c>
      <c r="BU1934" t="s">
        <v>14</v>
      </c>
      <c r="BV1934" t="s">
        <v>14</v>
      </c>
      <c r="BW1934" t="s">
        <v>14</v>
      </c>
      <c r="BX1934" t="s">
        <v>14</v>
      </c>
      <c r="BY1934" t="s">
        <v>2220</v>
      </c>
      <c r="BZ1934" t="s">
        <v>25520</v>
      </c>
      <c r="CA1934" t="s">
        <v>17540</v>
      </c>
      <c r="CB1934" t="s">
        <v>14</v>
      </c>
      <c r="CC1934" t="s">
        <v>14</v>
      </c>
      <c r="CD1934" t="s">
        <v>14</v>
      </c>
      <c r="CE1934" t="s">
        <v>14</v>
      </c>
      <c r="CF1934" t="s">
        <v>17548</v>
      </c>
      <c r="CG1934" t="s">
        <v>531</v>
      </c>
      <c r="CH1934" t="s">
        <v>22075</v>
      </c>
      <c r="CJ1934" t="s">
        <v>174</v>
      </c>
      <c r="CK1934" t="s">
        <v>24</v>
      </c>
      <c r="CL1934" s="13"/>
      <c r="CM1934" s="4" t="str">
        <f>_xlfn.XLOOKUP($CG1934,tbl_area_24_07_2024[Nombre Área],tbl_area_24_07_2024[Estado],"Si no se encuentra",2,)</f>
        <v>Guerrero</v>
      </c>
      <c r="CN1934" s="4" t="str">
        <f>_xlfn.XLOOKUP($CG1934,tbl_area_24_07_2024[Nombre Área],tbl_area_24_07_2024[Estructura],"Si no se encuentra",2,)</f>
        <v>Juntas Distritales</v>
      </c>
    </row>
    <row r="1935" spans="1:92" ht="20" x14ac:dyDescent="0.85">
      <c r="A1935" t="s">
        <v>22073</v>
      </c>
      <c r="B1935" t="s">
        <v>22074</v>
      </c>
      <c r="C1935" t="s">
        <v>22075</v>
      </c>
      <c r="D1935" t="s">
        <v>2199</v>
      </c>
      <c r="E1935" t="s">
        <v>2242</v>
      </c>
      <c r="F1935" t="s">
        <v>2201</v>
      </c>
      <c r="G1935" t="s">
        <v>17549</v>
      </c>
      <c r="H1935" t="s">
        <v>14</v>
      </c>
      <c r="I1935" t="s">
        <v>17550</v>
      </c>
      <c r="J1935" t="s">
        <v>17551</v>
      </c>
      <c r="K1935" t="s">
        <v>25521</v>
      </c>
      <c r="L1935" t="s">
        <v>14</v>
      </c>
      <c r="M1935" t="s">
        <v>14</v>
      </c>
      <c r="N1935" t="s">
        <v>17552</v>
      </c>
      <c r="O1935" t="s">
        <v>25521</v>
      </c>
      <c r="P1935" t="s">
        <v>14</v>
      </c>
      <c r="Q1935" t="s">
        <v>25521</v>
      </c>
      <c r="R1935" t="s">
        <v>25521</v>
      </c>
      <c r="S1935" t="s">
        <v>14</v>
      </c>
      <c r="T1935" t="s">
        <v>14</v>
      </c>
      <c r="U1935" t="s">
        <v>14</v>
      </c>
      <c r="V1935" t="s">
        <v>14</v>
      </c>
      <c r="W1935" t="s">
        <v>1699</v>
      </c>
      <c r="X1935" t="s">
        <v>39</v>
      </c>
      <c r="Y1935" t="s">
        <v>391</v>
      </c>
      <c r="Z1935" t="s">
        <v>12</v>
      </c>
      <c r="AA1935" t="s">
        <v>14</v>
      </c>
      <c r="AB1935" t="s">
        <v>25521</v>
      </c>
      <c r="AC1935" t="s">
        <v>17553</v>
      </c>
      <c r="AD1935" t="s">
        <v>2207</v>
      </c>
      <c r="AE1935" t="s">
        <v>17554</v>
      </c>
      <c r="AF1935" t="s">
        <v>1462</v>
      </c>
      <c r="AG1935" t="s">
        <v>14</v>
      </c>
      <c r="AH1935" t="s">
        <v>2209</v>
      </c>
      <c r="AI1935" t="s">
        <v>17555</v>
      </c>
      <c r="AJ1935" t="s">
        <v>1435</v>
      </c>
      <c r="AK1935" t="s">
        <v>3883</v>
      </c>
      <c r="AL1935" t="s">
        <v>1435</v>
      </c>
      <c r="AM1935" t="s">
        <v>3883</v>
      </c>
      <c r="AN1935" t="s">
        <v>1186</v>
      </c>
      <c r="AO1935" t="s">
        <v>334</v>
      </c>
      <c r="AP1935" t="s">
        <v>25522</v>
      </c>
      <c r="AQ1935" t="s">
        <v>14</v>
      </c>
      <c r="AR1935" t="s">
        <v>14</v>
      </c>
      <c r="AS1935" t="s">
        <v>14</v>
      </c>
      <c r="AT1935" t="s">
        <v>14</v>
      </c>
      <c r="AU1935" t="s">
        <v>17556</v>
      </c>
      <c r="AV1935" t="s">
        <v>1199</v>
      </c>
      <c r="AW1935" t="s">
        <v>17557</v>
      </c>
      <c r="AX1935" t="s">
        <v>1199</v>
      </c>
      <c r="AY1935" t="s">
        <v>17558</v>
      </c>
      <c r="AZ1935" t="s">
        <v>22209</v>
      </c>
      <c r="BA1935" t="s">
        <v>22209</v>
      </c>
      <c r="BB1935" t="s">
        <v>22201</v>
      </c>
      <c r="BC1935">
        <v>120000</v>
      </c>
      <c r="BD1935">
        <v>139200</v>
      </c>
      <c r="BE1935" t="s">
        <v>14</v>
      </c>
      <c r="BF1935" t="s">
        <v>14</v>
      </c>
      <c r="BG1935" t="s">
        <v>2214</v>
      </c>
      <c r="BH1935" t="s">
        <v>14</v>
      </c>
      <c r="BI1935" t="s">
        <v>22092</v>
      </c>
      <c r="BJ1935" t="s">
        <v>17559</v>
      </c>
      <c r="BK1935" t="s">
        <v>14</v>
      </c>
      <c r="BL1935" t="s">
        <v>22209</v>
      </c>
      <c r="BM1935" t="s">
        <v>22201</v>
      </c>
      <c r="BN1935" t="s">
        <v>17560</v>
      </c>
      <c r="BO1935" t="s">
        <v>14</v>
      </c>
      <c r="BP1935" t="s">
        <v>25521</v>
      </c>
      <c r="BQ1935" t="s">
        <v>2217</v>
      </c>
      <c r="BR1935" t="s">
        <v>2218</v>
      </c>
      <c r="BS1935" t="s">
        <v>14</v>
      </c>
      <c r="BT1935" t="s">
        <v>14</v>
      </c>
      <c r="BU1935" t="s">
        <v>14</v>
      </c>
      <c r="BV1935" t="s">
        <v>14</v>
      </c>
      <c r="BW1935" t="s">
        <v>14</v>
      </c>
      <c r="BX1935" t="s">
        <v>14</v>
      </c>
      <c r="BY1935" t="s">
        <v>2220</v>
      </c>
      <c r="BZ1935" t="s">
        <v>25521</v>
      </c>
      <c r="CA1935" t="s">
        <v>14</v>
      </c>
      <c r="CB1935" t="s">
        <v>14</v>
      </c>
      <c r="CC1935" t="s">
        <v>14</v>
      </c>
      <c r="CD1935" t="s">
        <v>14</v>
      </c>
      <c r="CE1935" t="s">
        <v>14</v>
      </c>
      <c r="CF1935" t="s">
        <v>17561</v>
      </c>
      <c r="CG1935" t="s">
        <v>715</v>
      </c>
      <c r="CH1935" t="s">
        <v>22075</v>
      </c>
      <c r="CJ1935" t="s">
        <v>334</v>
      </c>
      <c r="CK1935" t="s">
        <v>24</v>
      </c>
      <c r="CL1935" s="13"/>
      <c r="CM1935" s="4" t="str">
        <f>_xlfn.XLOOKUP($CG1935,tbl_area_24_07_2024[Nombre Área],tbl_area_24_07_2024[Estado],"Si no se encuentra",2,)</f>
        <v>Ciudad de México</v>
      </c>
      <c r="CN1935" s="4" t="str">
        <f>_xlfn.XLOOKUP($CG1935,tbl_area_24_07_2024[Nombre Área],tbl_area_24_07_2024[Estructura],"Si no se encuentra",2,)</f>
        <v>Juntas Distritales</v>
      </c>
    </row>
    <row r="1936" spans="1:92" ht="20" x14ac:dyDescent="0.85">
      <c r="A1936" t="s">
        <v>22073</v>
      </c>
      <c r="B1936" t="s">
        <v>22074</v>
      </c>
      <c r="C1936" t="s">
        <v>22075</v>
      </c>
      <c r="D1936" t="s">
        <v>2199</v>
      </c>
      <c r="E1936" t="s">
        <v>2242</v>
      </c>
      <c r="F1936" t="s">
        <v>2201</v>
      </c>
      <c r="G1936" t="s">
        <v>17562</v>
      </c>
      <c r="H1936" t="s">
        <v>14</v>
      </c>
      <c r="I1936" t="s">
        <v>17550</v>
      </c>
      <c r="J1936" t="s">
        <v>17563</v>
      </c>
      <c r="K1936" t="s">
        <v>25523</v>
      </c>
      <c r="L1936" t="s">
        <v>14</v>
      </c>
      <c r="M1936" t="s">
        <v>14</v>
      </c>
      <c r="N1936" t="s">
        <v>17564</v>
      </c>
      <c r="O1936" t="s">
        <v>25523</v>
      </c>
      <c r="P1936" t="s">
        <v>14</v>
      </c>
      <c r="Q1936" t="s">
        <v>25523</v>
      </c>
      <c r="R1936" t="s">
        <v>25523</v>
      </c>
      <c r="S1936" t="s">
        <v>14</v>
      </c>
      <c r="T1936" t="s">
        <v>14</v>
      </c>
      <c r="U1936" t="s">
        <v>14</v>
      </c>
      <c r="V1936" t="s">
        <v>14</v>
      </c>
      <c r="W1936" t="s">
        <v>14</v>
      </c>
      <c r="X1936" t="s">
        <v>14</v>
      </c>
      <c r="Y1936" t="s">
        <v>14</v>
      </c>
      <c r="Z1936" t="s">
        <v>14</v>
      </c>
      <c r="AA1936" t="s">
        <v>17565</v>
      </c>
      <c r="AB1936" t="s">
        <v>25523</v>
      </c>
      <c r="AC1936" t="s">
        <v>17566</v>
      </c>
      <c r="AD1936" t="s">
        <v>2207</v>
      </c>
      <c r="AE1936" t="s">
        <v>1435</v>
      </c>
      <c r="AF1936" t="s">
        <v>1545</v>
      </c>
      <c r="AG1936" t="s">
        <v>14</v>
      </c>
      <c r="AH1936" t="s">
        <v>2209</v>
      </c>
      <c r="AI1936" t="s">
        <v>17567</v>
      </c>
      <c r="AJ1936" t="s">
        <v>1435</v>
      </c>
      <c r="AK1936" t="s">
        <v>3883</v>
      </c>
      <c r="AL1936" t="s">
        <v>1435</v>
      </c>
      <c r="AM1936" t="s">
        <v>3883</v>
      </c>
      <c r="AN1936" t="s">
        <v>1186</v>
      </c>
      <c r="AO1936" t="s">
        <v>334</v>
      </c>
      <c r="AP1936" t="s">
        <v>25524</v>
      </c>
      <c r="AQ1936" t="s">
        <v>14</v>
      </c>
      <c r="AR1936" t="s">
        <v>14</v>
      </c>
      <c r="AS1936" t="s">
        <v>14</v>
      </c>
      <c r="AT1936" t="s">
        <v>14</v>
      </c>
      <c r="AU1936" t="s">
        <v>17556</v>
      </c>
      <c r="AV1936" t="s">
        <v>1195</v>
      </c>
      <c r="AW1936" t="s">
        <v>17557</v>
      </c>
      <c r="AX1936" t="s">
        <v>1199</v>
      </c>
      <c r="AY1936" t="s">
        <v>17568</v>
      </c>
      <c r="AZ1936" t="s">
        <v>22144</v>
      </c>
      <c r="BA1936" t="s">
        <v>22074</v>
      </c>
      <c r="BB1936" t="s">
        <v>22089</v>
      </c>
      <c r="BC1936">
        <v>64237.07</v>
      </c>
      <c r="BD1936">
        <v>74515</v>
      </c>
      <c r="BE1936" t="s">
        <v>14</v>
      </c>
      <c r="BF1936" t="s">
        <v>14</v>
      </c>
      <c r="BG1936" t="s">
        <v>2214</v>
      </c>
      <c r="BH1936" t="s">
        <v>14</v>
      </c>
      <c r="BI1936" t="s">
        <v>22092</v>
      </c>
      <c r="BJ1936" t="s">
        <v>17569</v>
      </c>
      <c r="BK1936" t="s">
        <v>14</v>
      </c>
      <c r="BL1936" t="s">
        <v>22074</v>
      </c>
      <c r="BM1936" t="s">
        <v>22089</v>
      </c>
      <c r="BN1936" t="s">
        <v>17570</v>
      </c>
      <c r="BO1936" t="s">
        <v>14</v>
      </c>
      <c r="BP1936" t="s">
        <v>25523</v>
      </c>
      <c r="BQ1936" t="s">
        <v>2217</v>
      </c>
      <c r="BR1936" t="s">
        <v>2218</v>
      </c>
      <c r="BS1936" t="s">
        <v>14</v>
      </c>
      <c r="BT1936" t="s">
        <v>14</v>
      </c>
      <c r="BU1936" t="s">
        <v>14</v>
      </c>
      <c r="BV1936" t="s">
        <v>14</v>
      </c>
      <c r="BW1936" t="s">
        <v>14</v>
      </c>
      <c r="BX1936" t="s">
        <v>14</v>
      </c>
      <c r="BY1936" t="s">
        <v>2220</v>
      </c>
      <c r="BZ1936" t="s">
        <v>25523</v>
      </c>
      <c r="CA1936" t="s">
        <v>14</v>
      </c>
      <c r="CB1936" t="s">
        <v>14</v>
      </c>
      <c r="CC1936" t="s">
        <v>14</v>
      </c>
      <c r="CD1936" t="s">
        <v>14</v>
      </c>
      <c r="CE1936" t="s">
        <v>14</v>
      </c>
      <c r="CF1936" t="s">
        <v>17571</v>
      </c>
      <c r="CG1936" t="s">
        <v>715</v>
      </c>
      <c r="CH1936" t="s">
        <v>22075</v>
      </c>
      <c r="CJ1936" t="s">
        <v>334</v>
      </c>
      <c r="CK1936" t="s">
        <v>24</v>
      </c>
      <c r="CL1936" s="13"/>
      <c r="CM1936" s="4" t="str">
        <f>_xlfn.XLOOKUP($CG1936,tbl_area_24_07_2024[Nombre Área],tbl_area_24_07_2024[Estado],"Si no se encuentra",2,)</f>
        <v>Ciudad de México</v>
      </c>
      <c r="CN1936" s="4" t="str">
        <f>_xlfn.XLOOKUP($CG1936,tbl_area_24_07_2024[Nombre Área],tbl_area_24_07_2024[Estructura],"Si no se encuentra",2,)</f>
        <v>Juntas Distritales</v>
      </c>
    </row>
    <row r="1937" spans="1:92" ht="20" x14ac:dyDescent="0.85">
      <c r="A1937" t="s">
        <v>22073</v>
      </c>
      <c r="B1937" t="s">
        <v>22074</v>
      </c>
      <c r="C1937" t="s">
        <v>22075</v>
      </c>
      <c r="D1937" t="s">
        <v>2199</v>
      </c>
      <c r="E1937" t="s">
        <v>2242</v>
      </c>
      <c r="F1937" t="s">
        <v>2201</v>
      </c>
      <c r="G1937" t="s">
        <v>17572</v>
      </c>
      <c r="H1937" t="s">
        <v>14</v>
      </c>
      <c r="I1937" t="s">
        <v>17550</v>
      </c>
      <c r="J1937" t="s">
        <v>17573</v>
      </c>
      <c r="K1937" t="s">
        <v>25525</v>
      </c>
      <c r="L1937" t="s">
        <v>14</v>
      </c>
      <c r="M1937" t="s">
        <v>14</v>
      </c>
      <c r="N1937" t="s">
        <v>17574</v>
      </c>
      <c r="O1937" t="s">
        <v>25525</v>
      </c>
      <c r="P1937" t="s">
        <v>14</v>
      </c>
      <c r="Q1937" t="s">
        <v>25525</v>
      </c>
      <c r="R1937" t="s">
        <v>25525</v>
      </c>
      <c r="S1937" t="s">
        <v>14</v>
      </c>
      <c r="T1937" t="s">
        <v>14</v>
      </c>
      <c r="U1937" t="s">
        <v>14</v>
      </c>
      <c r="V1937" t="s">
        <v>14</v>
      </c>
      <c r="W1937" t="s">
        <v>14</v>
      </c>
      <c r="X1937" t="s">
        <v>14</v>
      </c>
      <c r="Y1937" t="s">
        <v>14</v>
      </c>
      <c r="Z1937" t="s">
        <v>14</v>
      </c>
      <c r="AA1937" t="s">
        <v>17575</v>
      </c>
      <c r="AB1937" t="s">
        <v>25525</v>
      </c>
      <c r="AC1937" t="s">
        <v>2570</v>
      </c>
      <c r="AD1937" t="s">
        <v>2207</v>
      </c>
      <c r="AE1937" t="s">
        <v>17576</v>
      </c>
      <c r="AF1937" t="s">
        <v>17577</v>
      </c>
      <c r="AG1937" t="s">
        <v>14</v>
      </c>
      <c r="AH1937" t="s">
        <v>2209</v>
      </c>
      <c r="AI1937" t="s">
        <v>17578</v>
      </c>
      <c r="AJ1937" t="s">
        <v>1172</v>
      </c>
      <c r="AK1937" t="s">
        <v>2573</v>
      </c>
      <c r="AL1937" t="s">
        <v>1172</v>
      </c>
      <c r="AM1937" t="s">
        <v>2573</v>
      </c>
      <c r="AN1937" t="s">
        <v>1186</v>
      </c>
      <c r="AO1937" t="s">
        <v>334</v>
      </c>
      <c r="AP1937" t="s">
        <v>25526</v>
      </c>
      <c r="AQ1937" t="s">
        <v>14</v>
      </c>
      <c r="AR1937" t="s">
        <v>14</v>
      </c>
      <c r="AS1937" t="s">
        <v>14</v>
      </c>
      <c r="AT1937" t="s">
        <v>14</v>
      </c>
      <c r="AU1937" t="s">
        <v>17556</v>
      </c>
      <c r="AV1937" t="s">
        <v>1199</v>
      </c>
      <c r="AW1937" t="s">
        <v>17557</v>
      </c>
      <c r="AX1937" t="s">
        <v>1199</v>
      </c>
      <c r="AY1937" t="s">
        <v>17579</v>
      </c>
      <c r="AZ1937" t="s">
        <v>22144</v>
      </c>
      <c r="BA1937" t="s">
        <v>22074</v>
      </c>
      <c r="BB1937" t="s">
        <v>22089</v>
      </c>
      <c r="BC1937" t="s">
        <v>14</v>
      </c>
      <c r="BD1937" t="s">
        <v>14</v>
      </c>
      <c r="BE1937" t="s">
        <v>22952</v>
      </c>
      <c r="BF1937" t="s">
        <v>22203</v>
      </c>
      <c r="BG1937" t="s">
        <v>2214</v>
      </c>
      <c r="BH1937" t="s">
        <v>14</v>
      </c>
      <c r="BI1937" t="s">
        <v>22092</v>
      </c>
      <c r="BJ1937" t="s">
        <v>17580</v>
      </c>
      <c r="BK1937" t="s">
        <v>14</v>
      </c>
      <c r="BL1937" t="s">
        <v>22074</v>
      </c>
      <c r="BM1937" t="s">
        <v>22089</v>
      </c>
      <c r="BN1937" t="s">
        <v>17581</v>
      </c>
      <c r="BO1937" t="s">
        <v>14</v>
      </c>
      <c r="BP1937" t="s">
        <v>25525</v>
      </c>
      <c r="BQ1937" t="s">
        <v>2217</v>
      </c>
      <c r="BR1937" t="s">
        <v>2218</v>
      </c>
      <c r="BS1937" t="s">
        <v>14</v>
      </c>
      <c r="BT1937" t="s">
        <v>14</v>
      </c>
      <c r="BU1937" t="s">
        <v>14</v>
      </c>
      <c r="BV1937" t="s">
        <v>14</v>
      </c>
      <c r="BW1937" t="s">
        <v>14</v>
      </c>
      <c r="BX1937" t="s">
        <v>14</v>
      </c>
      <c r="BY1937" t="s">
        <v>2220</v>
      </c>
      <c r="BZ1937" t="s">
        <v>25525</v>
      </c>
      <c r="CA1937" t="s">
        <v>14</v>
      </c>
      <c r="CB1937" t="s">
        <v>14</v>
      </c>
      <c r="CC1937" t="s">
        <v>14</v>
      </c>
      <c r="CD1937" t="s">
        <v>14</v>
      </c>
      <c r="CE1937" t="s">
        <v>14</v>
      </c>
      <c r="CF1937" t="s">
        <v>17582</v>
      </c>
      <c r="CG1937" t="s">
        <v>715</v>
      </c>
      <c r="CH1937" t="s">
        <v>22075</v>
      </c>
      <c r="CJ1937" t="s">
        <v>334</v>
      </c>
      <c r="CK1937" t="s">
        <v>24</v>
      </c>
      <c r="CL1937" s="13"/>
      <c r="CM1937" s="4" t="str">
        <f>_xlfn.XLOOKUP($CG1937,tbl_area_24_07_2024[Nombre Área],tbl_area_24_07_2024[Estado],"Si no se encuentra",2,)</f>
        <v>Ciudad de México</v>
      </c>
      <c r="CN1937" s="4" t="str">
        <f>_xlfn.XLOOKUP($CG1937,tbl_area_24_07_2024[Nombre Área],tbl_area_24_07_2024[Estructura],"Si no se encuentra",2,)</f>
        <v>Juntas Distritales</v>
      </c>
    </row>
    <row r="1938" spans="1:92" ht="20" x14ac:dyDescent="0.85">
      <c r="A1938" t="s">
        <v>22073</v>
      </c>
      <c r="B1938" t="s">
        <v>22074</v>
      </c>
      <c r="C1938" t="s">
        <v>22075</v>
      </c>
      <c r="D1938" t="s">
        <v>2199</v>
      </c>
      <c r="E1938" t="s">
        <v>2507</v>
      </c>
      <c r="F1938" t="s">
        <v>2201</v>
      </c>
      <c r="G1938" t="s">
        <v>17583</v>
      </c>
      <c r="H1938" t="s">
        <v>14</v>
      </c>
      <c r="I1938" t="s">
        <v>17550</v>
      </c>
      <c r="J1938" t="s">
        <v>17584</v>
      </c>
      <c r="K1938" t="s">
        <v>25527</v>
      </c>
      <c r="L1938" t="s">
        <v>14</v>
      </c>
      <c r="M1938" t="s">
        <v>14</v>
      </c>
      <c r="N1938" t="s">
        <v>17585</v>
      </c>
      <c r="O1938" t="s">
        <v>25527</v>
      </c>
      <c r="P1938" t="s">
        <v>14</v>
      </c>
      <c r="Q1938" t="s">
        <v>25527</v>
      </c>
      <c r="R1938" t="s">
        <v>25527</v>
      </c>
      <c r="S1938" t="s">
        <v>14</v>
      </c>
      <c r="T1938" t="s">
        <v>14</v>
      </c>
      <c r="U1938" t="s">
        <v>14</v>
      </c>
      <c r="V1938" t="s">
        <v>14</v>
      </c>
      <c r="W1938" t="s">
        <v>17586</v>
      </c>
      <c r="X1938" t="s">
        <v>73</v>
      </c>
      <c r="Y1938" t="s">
        <v>59</v>
      </c>
      <c r="Z1938" t="s">
        <v>18</v>
      </c>
      <c r="AA1938" t="s">
        <v>14</v>
      </c>
      <c r="AB1938" t="s">
        <v>25527</v>
      </c>
      <c r="AC1938" t="s">
        <v>17587</v>
      </c>
      <c r="AD1938" t="s">
        <v>2207</v>
      </c>
      <c r="AE1938" t="s">
        <v>17588</v>
      </c>
      <c r="AF1938" t="s">
        <v>1578</v>
      </c>
      <c r="AG1938" t="s">
        <v>14</v>
      </c>
      <c r="AH1938" t="s">
        <v>2209</v>
      </c>
      <c r="AI1938" t="s">
        <v>17589</v>
      </c>
      <c r="AJ1938" t="s">
        <v>1173</v>
      </c>
      <c r="AK1938" t="s">
        <v>12252</v>
      </c>
      <c r="AL1938" t="s">
        <v>1173</v>
      </c>
      <c r="AM1938" t="s">
        <v>12252</v>
      </c>
      <c r="AN1938" t="s">
        <v>1186</v>
      </c>
      <c r="AO1938" t="s">
        <v>334</v>
      </c>
      <c r="AP1938" t="s">
        <v>22958</v>
      </c>
      <c r="AQ1938" t="s">
        <v>14</v>
      </c>
      <c r="AR1938" t="s">
        <v>14</v>
      </c>
      <c r="AS1938" t="s">
        <v>14</v>
      </c>
      <c r="AT1938" t="s">
        <v>14</v>
      </c>
      <c r="AU1938" t="s">
        <v>17556</v>
      </c>
      <c r="AV1938" t="s">
        <v>17590</v>
      </c>
      <c r="AW1938" t="s">
        <v>17557</v>
      </c>
      <c r="AX1938" t="s">
        <v>1199</v>
      </c>
      <c r="AY1938" t="s">
        <v>17591</v>
      </c>
      <c r="AZ1938" t="s">
        <v>22162</v>
      </c>
      <c r="BA1938" t="s">
        <v>22162</v>
      </c>
      <c r="BB1938" t="s">
        <v>22082</v>
      </c>
      <c r="BC1938">
        <v>33979.72</v>
      </c>
      <c r="BD1938">
        <v>39416.480000000003</v>
      </c>
      <c r="BE1938" t="s">
        <v>14</v>
      </c>
      <c r="BF1938" t="s">
        <v>14</v>
      </c>
      <c r="BG1938" t="s">
        <v>2214</v>
      </c>
      <c r="BH1938" t="s">
        <v>14</v>
      </c>
      <c r="BI1938" t="s">
        <v>22092</v>
      </c>
      <c r="BJ1938" t="s">
        <v>17592</v>
      </c>
      <c r="BK1938" t="s">
        <v>14</v>
      </c>
      <c r="BL1938" t="s">
        <v>22162</v>
      </c>
      <c r="BM1938" t="s">
        <v>22082</v>
      </c>
      <c r="BN1938" t="s">
        <v>17593</v>
      </c>
      <c r="BO1938" t="s">
        <v>14</v>
      </c>
      <c r="BP1938" t="s">
        <v>25527</v>
      </c>
      <c r="BQ1938" t="s">
        <v>2217</v>
      </c>
      <c r="BR1938" t="s">
        <v>2218</v>
      </c>
      <c r="BS1938" t="s">
        <v>14</v>
      </c>
      <c r="BT1938" t="s">
        <v>14</v>
      </c>
      <c r="BU1938" t="s">
        <v>14</v>
      </c>
      <c r="BV1938" t="s">
        <v>14</v>
      </c>
      <c r="BW1938" t="s">
        <v>14</v>
      </c>
      <c r="BX1938" t="s">
        <v>14</v>
      </c>
      <c r="BY1938" t="s">
        <v>2220</v>
      </c>
      <c r="BZ1938" t="s">
        <v>25527</v>
      </c>
      <c r="CA1938" t="s">
        <v>14</v>
      </c>
      <c r="CB1938" t="s">
        <v>14</v>
      </c>
      <c r="CC1938" t="s">
        <v>14</v>
      </c>
      <c r="CD1938" t="s">
        <v>14</v>
      </c>
      <c r="CE1938" t="s">
        <v>14</v>
      </c>
      <c r="CF1938" t="s">
        <v>17594</v>
      </c>
      <c r="CG1938" t="s">
        <v>715</v>
      </c>
      <c r="CH1938" t="s">
        <v>22075</v>
      </c>
      <c r="CJ1938" t="s">
        <v>334</v>
      </c>
      <c r="CK1938" t="s">
        <v>24</v>
      </c>
      <c r="CL1938" s="13"/>
      <c r="CM1938" s="4" t="str">
        <f>_xlfn.XLOOKUP($CG1938,tbl_area_24_07_2024[Nombre Área],tbl_area_24_07_2024[Estado],"Si no se encuentra",2,)</f>
        <v>Ciudad de México</v>
      </c>
      <c r="CN1938" s="4" t="str">
        <f>_xlfn.XLOOKUP($CG1938,tbl_area_24_07_2024[Nombre Área],tbl_area_24_07_2024[Estructura],"Si no se encuentra",2,)</f>
        <v>Juntas Distritales</v>
      </c>
    </row>
    <row r="1939" spans="1:92" ht="20" x14ac:dyDescent="0.85">
      <c r="A1939" t="s">
        <v>22073</v>
      </c>
      <c r="B1939" t="s">
        <v>22074</v>
      </c>
      <c r="C1939" t="s">
        <v>22075</v>
      </c>
      <c r="D1939" t="s">
        <v>2199</v>
      </c>
      <c r="E1939" t="s">
        <v>2200</v>
      </c>
      <c r="F1939" t="s">
        <v>2201</v>
      </c>
      <c r="G1939" t="s">
        <v>17595</v>
      </c>
      <c r="H1939" t="s">
        <v>14</v>
      </c>
      <c r="I1939" t="s">
        <v>17596</v>
      </c>
      <c r="J1939" t="s">
        <v>17597</v>
      </c>
      <c r="K1939" t="s">
        <v>25528</v>
      </c>
      <c r="L1939" t="s">
        <v>14</v>
      </c>
      <c r="M1939" t="s">
        <v>14</v>
      </c>
      <c r="N1939" t="s">
        <v>17598</v>
      </c>
      <c r="O1939" t="s">
        <v>25528</v>
      </c>
      <c r="P1939" t="s">
        <v>14</v>
      </c>
      <c r="Q1939" t="s">
        <v>25528</v>
      </c>
      <c r="R1939" t="s">
        <v>25528</v>
      </c>
      <c r="S1939" t="s">
        <v>14</v>
      </c>
      <c r="T1939" t="s">
        <v>14</v>
      </c>
      <c r="U1939" t="s">
        <v>14</v>
      </c>
      <c r="V1939" t="s">
        <v>14</v>
      </c>
      <c r="W1939" t="s">
        <v>2016</v>
      </c>
      <c r="X1939" t="s">
        <v>17599</v>
      </c>
      <c r="Y1939" t="s">
        <v>1273</v>
      </c>
      <c r="Z1939" t="s">
        <v>12</v>
      </c>
      <c r="AA1939" t="s">
        <v>14</v>
      </c>
      <c r="AB1939" t="s">
        <v>25528</v>
      </c>
      <c r="AC1939" t="s">
        <v>17600</v>
      </c>
      <c r="AD1939" t="s">
        <v>2207</v>
      </c>
      <c r="AE1939" t="s">
        <v>17601</v>
      </c>
      <c r="AF1939" t="s">
        <v>17601</v>
      </c>
      <c r="AG1939" t="s">
        <v>14</v>
      </c>
      <c r="AH1939" t="s">
        <v>2337</v>
      </c>
      <c r="AI1939" t="s">
        <v>17601</v>
      </c>
      <c r="AJ1939" t="s">
        <v>1178</v>
      </c>
      <c r="AK1939" t="s">
        <v>17602</v>
      </c>
      <c r="AL1939" t="s">
        <v>1178</v>
      </c>
      <c r="AM1939" t="s">
        <v>17602</v>
      </c>
      <c r="AN1939" t="s">
        <v>1442</v>
      </c>
      <c r="AO1939" t="s">
        <v>142</v>
      </c>
      <c r="AP1939" t="s">
        <v>25529</v>
      </c>
      <c r="AQ1939" t="s">
        <v>14</v>
      </c>
      <c r="AR1939" t="s">
        <v>14</v>
      </c>
      <c r="AS1939" t="s">
        <v>14</v>
      </c>
      <c r="AT1939" t="s">
        <v>14</v>
      </c>
      <c r="AU1939" t="s">
        <v>2252</v>
      </c>
      <c r="AV1939" t="s">
        <v>17603</v>
      </c>
      <c r="AW1939" t="s">
        <v>17603</v>
      </c>
      <c r="AX1939" t="s">
        <v>17603</v>
      </c>
      <c r="AY1939" t="s">
        <v>17595</v>
      </c>
      <c r="AZ1939" t="s">
        <v>22074</v>
      </c>
      <c r="BA1939" t="s">
        <v>22074</v>
      </c>
      <c r="BB1939" t="s">
        <v>22074</v>
      </c>
      <c r="BC1939">
        <v>48346.46</v>
      </c>
      <c r="BD1939">
        <v>46090.27</v>
      </c>
      <c r="BE1939" t="s">
        <v>14</v>
      </c>
      <c r="BF1939" t="s">
        <v>14</v>
      </c>
      <c r="BG1939" t="s">
        <v>2214</v>
      </c>
      <c r="BH1939" t="s">
        <v>14</v>
      </c>
      <c r="BI1939" t="s">
        <v>2215</v>
      </c>
      <c r="BJ1939" t="s">
        <v>2295</v>
      </c>
      <c r="BK1939" t="s">
        <v>14</v>
      </c>
      <c r="BL1939" t="s">
        <v>22074</v>
      </c>
      <c r="BM1939" t="s">
        <v>22089</v>
      </c>
      <c r="BN1939" t="s">
        <v>17604</v>
      </c>
      <c r="BO1939" t="s">
        <v>14</v>
      </c>
      <c r="BP1939" t="s">
        <v>25528</v>
      </c>
      <c r="BQ1939" t="s">
        <v>2217</v>
      </c>
      <c r="BR1939" t="s">
        <v>2303</v>
      </c>
      <c r="BS1939" t="s">
        <v>2376</v>
      </c>
      <c r="BT1939" t="s">
        <v>14</v>
      </c>
      <c r="BU1939" t="s">
        <v>14</v>
      </c>
      <c r="BV1939" t="s">
        <v>14</v>
      </c>
      <c r="BW1939" t="s">
        <v>14</v>
      </c>
      <c r="BX1939" t="s">
        <v>14</v>
      </c>
      <c r="BY1939" t="s">
        <v>2220</v>
      </c>
      <c r="BZ1939" t="s">
        <v>25528</v>
      </c>
      <c r="CA1939" t="s">
        <v>14</v>
      </c>
      <c r="CB1939" t="s">
        <v>14</v>
      </c>
      <c r="CC1939" t="s">
        <v>14</v>
      </c>
      <c r="CD1939" t="s">
        <v>14</v>
      </c>
      <c r="CE1939" t="s">
        <v>14</v>
      </c>
      <c r="CF1939" t="s">
        <v>17605</v>
      </c>
      <c r="CG1939" t="s">
        <v>141</v>
      </c>
      <c r="CH1939" t="s">
        <v>22075</v>
      </c>
      <c r="CJ1939" t="s">
        <v>142</v>
      </c>
      <c r="CK1939" t="s">
        <v>24</v>
      </c>
      <c r="CL1939" s="13"/>
      <c r="CM1939" s="4" t="str">
        <f>_xlfn.XLOOKUP($CG1939,tbl_area_24_07_2024[Nombre Área],tbl_area_24_07_2024[Estado],"Si no se encuentra",2,)</f>
        <v>Sinaloa</v>
      </c>
      <c r="CN1939" s="4" t="str">
        <f>_xlfn.XLOOKUP($CG1939,tbl_area_24_07_2024[Nombre Área],tbl_area_24_07_2024[Estructura],"Si no se encuentra",2,)</f>
        <v>Juntas Distritales</v>
      </c>
    </row>
    <row r="1940" spans="1:92" ht="20" x14ac:dyDescent="0.85">
      <c r="A1940" t="s">
        <v>22073</v>
      </c>
      <c r="B1940" t="s">
        <v>22074</v>
      </c>
      <c r="C1940" t="s">
        <v>22075</v>
      </c>
      <c r="D1940" t="s">
        <v>2199</v>
      </c>
      <c r="E1940" t="s">
        <v>2200</v>
      </c>
      <c r="F1940" t="s">
        <v>2201</v>
      </c>
      <c r="G1940" t="s">
        <v>17606</v>
      </c>
      <c r="H1940" t="s">
        <v>14</v>
      </c>
      <c r="I1940" t="s">
        <v>17607</v>
      </c>
      <c r="J1940" t="s">
        <v>17608</v>
      </c>
      <c r="K1940" t="s">
        <v>25530</v>
      </c>
      <c r="L1940" t="s">
        <v>14</v>
      </c>
      <c r="M1940" t="s">
        <v>14</v>
      </c>
      <c r="N1940" t="s">
        <v>17609</v>
      </c>
      <c r="O1940" t="s">
        <v>25530</v>
      </c>
      <c r="P1940" t="s">
        <v>14</v>
      </c>
      <c r="Q1940" t="s">
        <v>25530</v>
      </c>
      <c r="R1940" t="s">
        <v>25530</v>
      </c>
      <c r="S1940" t="s">
        <v>14</v>
      </c>
      <c r="T1940" t="s">
        <v>14</v>
      </c>
      <c r="U1940" t="s">
        <v>14</v>
      </c>
      <c r="V1940" t="s">
        <v>14</v>
      </c>
      <c r="W1940" t="s">
        <v>17610</v>
      </c>
      <c r="X1940" t="s">
        <v>260</v>
      </c>
      <c r="Y1940" t="s">
        <v>11</v>
      </c>
      <c r="Z1940" t="s">
        <v>18</v>
      </c>
      <c r="AA1940" t="s">
        <v>14</v>
      </c>
      <c r="AB1940" t="s">
        <v>25530</v>
      </c>
      <c r="AC1940" t="s">
        <v>17611</v>
      </c>
      <c r="AD1940" t="s">
        <v>2348</v>
      </c>
      <c r="AE1940" t="s">
        <v>17612</v>
      </c>
      <c r="AF1940" t="s">
        <v>17612</v>
      </c>
      <c r="AG1940" t="s">
        <v>14</v>
      </c>
      <c r="AH1940" t="s">
        <v>2209</v>
      </c>
      <c r="AI1940" t="s">
        <v>17612</v>
      </c>
      <c r="AJ1940" t="s">
        <v>1178</v>
      </c>
      <c r="AK1940" t="s">
        <v>17602</v>
      </c>
      <c r="AL1940" t="s">
        <v>1178</v>
      </c>
      <c r="AM1940" t="s">
        <v>17602</v>
      </c>
      <c r="AN1940" t="s">
        <v>1442</v>
      </c>
      <c r="AO1940" t="s">
        <v>142</v>
      </c>
      <c r="AP1940" t="s">
        <v>25531</v>
      </c>
      <c r="AQ1940" t="s">
        <v>14</v>
      </c>
      <c r="AR1940" t="s">
        <v>14</v>
      </c>
      <c r="AS1940" t="s">
        <v>14</v>
      </c>
      <c r="AT1940" t="s">
        <v>14</v>
      </c>
      <c r="AU1940" t="s">
        <v>2252</v>
      </c>
      <c r="AV1940" t="s">
        <v>17603</v>
      </c>
      <c r="AW1940" t="s">
        <v>17603</v>
      </c>
      <c r="AX1940" t="s">
        <v>17603</v>
      </c>
      <c r="AY1940" t="s">
        <v>17606</v>
      </c>
      <c r="AZ1940" t="s">
        <v>22130</v>
      </c>
      <c r="BA1940" t="s">
        <v>22130</v>
      </c>
      <c r="BB1940" t="s">
        <v>22130</v>
      </c>
      <c r="BC1940">
        <v>28356</v>
      </c>
      <c r="BD1940">
        <v>28356</v>
      </c>
      <c r="BE1940" t="s">
        <v>14</v>
      </c>
      <c r="BF1940" t="s">
        <v>14</v>
      </c>
      <c r="BG1940" t="s">
        <v>2214</v>
      </c>
      <c r="BH1940" t="s">
        <v>14</v>
      </c>
      <c r="BI1940" t="s">
        <v>2215</v>
      </c>
      <c r="BJ1940" t="s">
        <v>17609</v>
      </c>
      <c r="BK1940" t="s">
        <v>14</v>
      </c>
      <c r="BL1940" t="s">
        <v>22130</v>
      </c>
      <c r="BM1940" t="s">
        <v>22094</v>
      </c>
      <c r="BN1940" t="s">
        <v>17613</v>
      </c>
      <c r="BO1940" t="s">
        <v>14</v>
      </c>
      <c r="BP1940" t="s">
        <v>25530</v>
      </c>
      <c r="BQ1940" t="s">
        <v>2217</v>
      </c>
      <c r="BR1940" t="s">
        <v>2303</v>
      </c>
      <c r="BS1940" t="s">
        <v>2376</v>
      </c>
      <c r="BT1940" t="s">
        <v>14</v>
      </c>
      <c r="BU1940" t="s">
        <v>14</v>
      </c>
      <c r="BV1940" t="s">
        <v>14</v>
      </c>
      <c r="BW1940" t="s">
        <v>14</v>
      </c>
      <c r="BX1940" t="s">
        <v>14</v>
      </c>
      <c r="BY1940" t="s">
        <v>2220</v>
      </c>
      <c r="BZ1940" t="s">
        <v>25530</v>
      </c>
      <c r="CA1940" t="s">
        <v>14</v>
      </c>
      <c r="CB1940" t="s">
        <v>14</v>
      </c>
      <c r="CC1940" t="s">
        <v>14</v>
      </c>
      <c r="CD1940" t="s">
        <v>14</v>
      </c>
      <c r="CE1940" t="s">
        <v>14</v>
      </c>
      <c r="CF1940" t="s">
        <v>17614</v>
      </c>
      <c r="CG1940" t="s">
        <v>141</v>
      </c>
      <c r="CH1940" t="s">
        <v>22075</v>
      </c>
      <c r="CJ1940" t="s">
        <v>142</v>
      </c>
      <c r="CK1940" t="s">
        <v>24</v>
      </c>
      <c r="CL1940" s="13"/>
      <c r="CM1940" s="4" t="str">
        <f>_xlfn.XLOOKUP($CG1940,tbl_area_24_07_2024[Nombre Área],tbl_area_24_07_2024[Estado],"Si no se encuentra",2,)</f>
        <v>Sinaloa</v>
      </c>
      <c r="CN1940" s="4" t="str">
        <f>_xlfn.XLOOKUP($CG1940,tbl_area_24_07_2024[Nombre Área],tbl_area_24_07_2024[Estructura],"Si no se encuentra",2,)</f>
        <v>Juntas Distritales</v>
      </c>
    </row>
    <row r="1941" spans="1:92" ht="20" x14ac:dyDescent="0.85">
      <c r="A1941" t="s">
        <v>22073</v>
      </c>
      <c r="B1941" t="s">
        <v>22074</v>
      </c>
      <c r="C1941" t="s">
        <v>22075</v>
      </c>
      <c r="D1941" t="s">
        <v>2199</v>
      </c>
      <c r="E1941" t="s">
        <v>2200</v>
      </c>
      <c r="F1941" t="s">
        <v>2201</v>
      </c>
      <c r="G1941" t="s">
        <v>17615</v>
      </c>
      <c r="H1941" t="s">
        <v>14</v>
      </c>
      <c r="I1941" t="s">
        <v>17607</v>
      </c>
      <c r="J1941" t="s">
        <v>17616</v>
      </c>
      <c r="K1941" t="s">
        <v>25532</v>
      </c>
      <c r="L1941" t="s">
        <v>14</v>
      </c>
      <c r="M1941" t="s">
        <v>14</v>
      </c>
      <c r="N1941" t="s">
        <v>17609</v>
      </c>
      <c r="O1941" t="s">
        <v>25532</v>
      </c>
      <c r="P1941" t="s">
        <v>14</v>
      </c>
      <c r="Q1941" t="s">
        <v>25532</v>
      </c>
      <c r="R1941" t="s">
        <v>25532</v>
      </c>
      <c r="S1941" t="s">
        <v>14</v>
      </c>
      <c r="T1941" t="s">
        <v>14</v>
      </c>
      <c r="U1941" t="s">
        <v>14</v>
      </c>
      <c r="V1941" t="s">
        <v>14</v>
      </c>
      <c r="W1941" t="s">
        <v>346</v>
      </c>
      <c r="X1941" t="s">
        <v>74</v>
      </c>
      <c r="Y1941" t="s">
        <v>136</v>
      </c>
      <c r="Z1941" t="s">
        <v>18</v>
      </c>
      <c r="AA1941" t="s">
        <v>14</v>
      </c>
      <c r="AB1941" t="s">
        <v>25532</v>
      </c>
      <c r="AC1941" t="s">
        <v>16848</v>
      </c>
      <c r="AD1941" t="s">
        <v>2348</v>
      </c>
      <c r="AE1941" t="s">
        <v>17617</v>
      </c>
      <c r="AF1941" t="s">
        <v>17617</v>
      </c>
      <c r="AG1941" t="s">
        <v>14</v>
      </c>
      <c r="AH1941" t="s">
        <v>2209</v>
      </c>
      <c r="AI1941" t="s">
        <v>17617</v>
      </c>
      <c r="AJ1941" t="s">
        <v>1178</v>
      </c>
      <c r="AK1941" t="s">
        <v>17602</v>
      </c>
      <c r="AL1941" t="s">
        <v>1178</v>
      </c>
      <c r="AM1941" t="s">
        <v>17602</v>
      </c>
      <c r="AN1941" t="s">
        <v>1442</v>
      </c>
      <c r="AO1941" t="s">
        <v>142</v>
      </c>
      <c r="AP1941" t="s">
        <v>25343</v>
      </c>
      <c r="AQ1941" t="s">
        <v>14</v>
      </c>
      <c r="AR1941" t="s">
        <v>14</v>
      </c>
      <c r="AS1941" t="s">
        <v>14</v>
      </c>
      <c r="AT1941" t="s">
        <v>14</v>
      </c>
      <c r="AU1941" t="s">
        <v>2252</v>
      </c>
      <c r="AV1941" t="s">
        <v>17603</v>
      </c>
      <c r="AW1941" t="s">
        <v>17603</v>
      </c>
      <c r="AX1941" t="s">
        <v>17603</v>
      </c>
      <c r="AY1941" t="s">
        <v>17615</v>
      </c>
      <c r="AZ1941" t="s">
        <v>22104</v>
      </c>
      <c r="BA1941" t="s">
        <v>22104</v>
      </c>
      <c r="BB1941" t="s">
        <v>22104</v>
      </c>
      <c r="BC1941">
        <v>2088</v>
      </c>
      <c r="BD1941">
        <v>2088</v>
      </c>
      <c r="BE1941" t="s">
        <v>14</v>
      </c>
      <c r="BF1941" t="s">
        <v>14</v>
      </c>
      <c r="BG1941" t="s">
        <v>2214</v>
      </c>
      <c r="BH1941" t="s">
        <v>14</v>
      </c>
      <c r="BI1941" t="s">
        <v>2215</v>
      </c>
      <c r="BJ1941" t="s">
        <v>17609</v>
      </c>
      <c r="BK1941" t="s">
        <v>14</v>
      </c>
      <c r="BL1941" t="s">
        <v>22104</v>
      </c>
      <c r="BM1941" t="s">
        <v>22094</v>
      </c>
      <c r="BN1941" t="s">
        <v>17618</v>
      </c>
      <c r="BO1941" t="s">
        <v>14</v>
      </c>
      <c r="BP1941" t="s">
        <v>25532</v>
      </c>
      <c r="BQ1941" t="s">
        <v>2217</v>
      </c>
      <c r="BR1941" t="s">
        <v>2303</v>
      </c>
      <c r="BS1941" t="s">
        <v>2376</v>
      </c>
      <c r="BT1941" t="s">
        <v>14</v>
      </c>
      <c r="BU1941" t="s">
        <v>14</v>
      </c>
      <c r="BV1941" t="s">
        <v>14</v>
      </c>
      <c r="BW1941" t="s">
        <v>14</v>
      </c>
      <c r="BX1941" t="s">
        <v>14</v>
      </c>
      <c r="BY1941" t="s">
        <v>2220</v>
      </c>
      <c r="BZ1941" t="s">
        <v>25532</v>
      </c>
      <c r="CA1941" t="s">
        <v>14</v>
      </c>
      <c r="CB1941" t="s">
        <v>14</v>
      </c>
      <c r="CC1941" t="s">
        <v>14</v>
      </c>
      <c r="CD1941" t="s">
        <v>14</v>
      </c>
      <c r="CE1941" t="s">
        <v>14</v>
      </c>
      <c r="CF1941" t="s">
        <v>17619</v>
      </c>
      <c r="CG1941" t="s">
        <v>141</v>
      </c>
      <c r="CH1941" t="s">
        <v>22075</v>
      </c>
      <c r="CJ1941" t="s">
        <v>142</v>
      </c>
      <c r="CK1941" t="s">
        <v>24</v>
      </c>
      <c r="CL1941" s="13"/>
      <c r="CM1941" s="4" t="str">
        <f>_xlfn.XLOOKUP($CG1941,tbl_area_24_07_2024[Nombre Área],tbl_area_24_07_2024[Estado],"Si no se encuentra",2,)</f>
        <v>Sinaloa</v>
      </c>
      <c r="CN1941" s="4" t="str">
        <f>_xlfn.XLOOKUP($CG1941,tbl_area_24_07_2024[Nombre Área],tbl_area_24_07_2024[Estructura],"Si no se encuentra",2,)</f>
        <v>Juntas Distritales</v>
      </c>
    </row>
    <row r="1942" spans="1:92" ht="20" x14ac:dyDescent="0.85">
      <c r="A1942" t="s">
        <v>22073</v>
      </c>
      <c r="B1942" t="s">
        <v>22074</v>
      </c>
      <c r="C1942" t="s">
        <v>22075</v>
      </c>
      <c r="D1942" t="s">
        <v>2199</v>
      </c>
      <c r="E1942" t="s">
        <v>2242</v>
      </c>
      <c r="F1942" t="s">
        <v>2201</v>
      </c>
      <c r="G1942" t="s">
        <v>17620</v>
      </c>
      <c r="H1942" t="s">
        <v>14</v>
      </c>
      <c r="I1942" t="s">
        <v>17607</v>
      </c>
      <c r="J1942" t="s">
        <v>17621</v>
      </c>
      <c r="K1942" t="s">
        <v>25533</v>
      </c>
      <c r="L1942" t="s">
        <v>14</v>
      </c>
      <c r="M1942" t="s">
        <v>14</v>
      </c>
      <c r="N1942" t="s">
        <v>17622</v>
      </c>
      <c r="O1942" t="s">
        <v>25533</v>
      </c>
      <c r="P1942" t="s">
        <v>14</v>
      </c>
      <c r="Q1942" t="s">
        <v>25533</v>
      </c>
      <c r="R1942" t="s">
        <v>25533</v>
      </c>
      <c r="S1942" t="s">
        <v>14</v>
      </c>
      <c r="T1942" t="s">
        <v>14</v>
      </c>
      <c r="U1942" t="s">
        <v>14</v>
      </c>
      <c r="V1942" t="s">
        <v>14</v>
      </c>
      <c r="W1942" t="s">
        <v>337</v>
      </c>
      <c r="X1942" t="s">
        <v>229</v>
      </c>
      <c r="Y1942" t="s">
        <v>96</v>
      </c>
      <c r="Z1942" t="s">
        <v>18</v>
      </c>
      <c r="AA1942" t="s">
        <v>14</v>
      </c>
      <c r="AB1942" t="s">
        <v>25533</v>
      </c>
      <c r="AC1942" t="s">
        <v>16808</v>
      </c>
      <c r="AD1942" t="s">
        <v>2348</v>
      </c>
      <c r="AE1942" t="s">
        <v>17623</v>
      </c>
      <c r="AF1942" t="s">
        <v>17623</v>
      </c>
      <c r="AG1942" t="s">
        <v>14</v>
      </c>
      <c r="AH1942" t="s">
        <v>2337</v>
      </c>
      <c r="AI1942" t="s">
        <v>17623</v>
      </c>
      <c r="AJ1942" t="s">
        <v>1178</v>
      </c>
      <c r="AK1942" t="s">
        <v>17602</v>
      </c>
      <c r="AL1942" t="s">
        <v>1178</v>
      </c>
      <c r="AM1942" t="s">
        <v>17602</v>
      </c>
      <c r="AN1942" t="s">
        <v>1442</v>
      </c>
      <c r="AO1942" t="s">
        <v>142</v>
      </c>
      <c r="AP1942" t="s">
        <v>25534</v>
      </c>
      <c r="AQ1942" t="s">
        <v>14</v>
      </c>
      <c r="AR1942" t="s">
        <v>14</v>
      </c>
      <c r="AS1942" t="s">
        <v>14</v>
      </c>
      <c r="AT1942" t="s">
        <v>14</v>
      </c>
      <c r="AU1942" t="s">
        <v>17624</v>
      </c>
      <c r="AV1942" t="s">
        <v>17603</v>
      </c>
      <c r="AW1942" t="s">
        <v>17603</v>
      </c>
      <c r="AX1942" t="s">
        <v>17603</v>
      </c>
      <c r="AY1942" t="s">
        <v>17620</v>
      </c>
      <c r="AZ1942" t="s">
        <v>22074</v>
      </c>
      <c r="BA1942" t="s">
        <v>22074</v>
      </c>
      <c r="BB1942" t="s">
        <v>22074</v>
      </c>
      <c r="BC1942">
        <v>12700</v>
      </c>
      <c r="BD1942">
        <v>13072.53</v>
      </c>
      <c r="BE1942" t="s">
        <v>14</v>
      </c>
      <c r="BF1942" t="s">
        <v>14</v>
      </c>
      <c r="BG1942" t="s">
        <v>2214</v>
      </c>
      <c r="BH1942" t="s">
        <v>14</v>
      </c>
      <c r="BI1942" t="s">
        <v>2215</v>
      </c>
      <c r="BJ1942" t="s">
        <v>17625</v>
      </c>
      <c r="BK1942" t="s">
        <v>14</v>
      </c>
      <c r="BL1942" t="s">
        <v>22074</v>
      </c>
      <c r="BM1942" t="s">
        <v>22089</v>
      </c>
      <c r="BN1942" t="s">
        <v>17626</v>
      </c>
      <c r="BO1942" t="s">
        <v>14</v>
      </c>
      <c r="BP1942" t="s">
        <v>25533</v>
      </c>
      <c r="BQ1942" t="s">
        <v>2217</v>
      </c>
      <c r="BR1942" t="s">
        <v>2303</v>
      </c>
      <c r="BS1942" t="s">
        <v>2376</v>
      </c>
      <c r="BT1942" t="s">
        <v>14</v>
      </c>
      <c r="BU1942" t="s">
        <v>14</v>
      </c>
      <c r="BV1942" t="s">
        <v>14</v>
      </c>
      <c r="BW1942" t="s">
        <v>14</v>
      </c>
      <c r="BX1942" t="s">
        <v>14</v>
      </c>
      <c r="BY1942" t="s">
        <v>2220</v>
      </c>
      <c r="BZ1942" t="s">
        <v>25533</v>
      </c>
      <c r="CA1942" t="s">
        <v>14</v>
      </c>
      <c r="CB1942" t="s">
        <v>14</v>
      </c>
      <c r="CC1942" t="s">
        <v>14</v>
      </c>
      <c r="CD1942" t="s">
        <v>14</v>
      </c>
      <c r="CE1942" t="s">
        <v>14</v>
      </c>
      <c r="CF1942" t="s">
        <v>17627</v>
      </c>
      <c r="CG1942" t="s">
        <v>141</v>
      </c>
      <c r="CH1942" t="s">
        <v>22075</v>
      </c>
      <c r="CJ1942" t="s">
        <v>142</v>
      </c>
      <c r="CK1942" t="s">
        <v>24</v>
      </c>
      <c r="CL1942" s="13"/>
      <c r="CM1942" s="4" t="str">
        <f>_xlfn.XLOOKUP($CG1942,tbl_area_24_07_2024[Nombre Área],tbl_area_24_07_2024[Estado],"Si no se encuentra",2,)</f>
        <v>Sinaloa</v>
      </c>
      <c r="CN1942" s="4" t="str">
        <f>_xlfn.XLOOKUP($CG1942,tbl_area_24_07_2024[Nombre Área],tbl_area_24_07_2024[Estructura],"Si no se encuentra",2,)</f>
        <v>Juntas Distritales</v>
      </c>
    </row>
    <row r="1943" spans="1:92" ht="20" x14ac:dyDescent="0.85">
      <c r="A1943" t="s">
        <v>22073</v>
      </c>
      <c r="B1943" t="s">
        <v>22074</v>
      </c>
      <c r="C1943" t="s">
        <v>22075</v>
      </c>
      <c r="D1943" t="s">
        <v>2199</v>
      </c>
      <c r="E1943" t="s">
        <v>2200</v>
      </c>
      <c r="F1943" t="s">
        <v>2201</v>
      </c>
      <c r="G1943" t="s">
        <v>17628</v>
      </c>
      <c r="H1943" t="s">
        <v>14</v>
      </c>
      <c r="I1943" t="s">
        <v>17607</v>
      </c>
      <c r="J1943" t="s">
        <v>17629</v>
      </c>
      <c r="K1943" t="s">
        <v>25535</v>
      </c>
      <c r="L1943" t="s">
        <v>14</v>
      </c>
      <c r="M1943" t="s">
        <v>14</v>
      </c>
      <c r="N1943" t="s">
        <v>17630</v>
      </c>
      <c r="O1943" t="s">
        <v>25535</v>
      </c>
      <c r="P1943" t="s">
        <v>14</v>
      </c>
      <c r="Q1943" t="s">
        <v>25535</v>
      </c>
      <c r="R1943" t="s">
        <v>25535</v>
      </c>
      <c r="S1943" t="s">
        <v>14</v>
      </c>
      <c r="T1943" t="s">
        <v>14</v>
      </c>
      <c r="U1943" t="s">
        <v>14</v>
      </c>
      <c r="V1943" t="s">
        <v>14</v>
      </c>
      <c r="W1943" t="s">
        <v>14</v>
      </c>
      <c r="X1943" t="s">
        <v>14</v>
      </c>
      <c r="Y1943" t="s">
        <v>14</v>
      </c>
      <c r="Z1943" t="s">
        <v>14</v>
      </c>
      <c r="AA1943" t="s">
        <v>17631</v>
      </c>
      <c r="AB1943" t="s">
        <v>25535</v>
      </c>
      <c r="AC1943" t="s">
        <v>17632</v>
      </c>
      <c r="AD1943" t="s">
        <v>2207</v>
      </c>
      <c r="AE1943" t="s">
        <v>17633</v>
      </c>
      <c r="AF1943" t="s">
        <v>17633</v>
      </c>
      <c r="AG1943" t="s">
        <v>14</v>
      </c>
      <c r="AH1943" t="s">
        <v>2209</v>
      </c>
      <c r="AI1943" t="s">
        <v>17633</v>
      </c>
      <c r="AJ1943" t="s">
        <v>1178</v>
      </c>
      <c r="AK1943" t="s">
        <v>17602</v>
      </c>
      <c r="AL1943" t="s">
        <v>1178</v>
      </c>
      <c r="AM1943" t="s">
        <v>17602</v>
      </c>
      <c r="AN1943" t="s">
        <v>1442</v>
      </c>
      <c r="AO1943" t="s">
        <v>142</v>
      </c>
      <c r="AP1943" t="s">
        <v>25536</v>
      </c>
      <c r="AQ1943" t="s">
        <v>14</v>
      </c>
      <c r="AR1943" t="s">
        <v>14</v>
      </c>
      <c r="AS1943" t="s">
        <v>14</v>
      </c>
      <c r="AT1943" t="s">
        <v>14</v>
      </c>
      <c r="AU1943" t="s">
        <v>2252</v>
      </c>
      <c r="AV1943" t="s">
        <v>17603</v>
      </c>
      <c r="AW1943" t="s">
        <v>17603</v>
      </c>
      <c r="AX1943" t="s">
        <v>17603</v>
      </c>
      <c r="AY1943" t="s">
        <v>17628</v>
      </c>
      <c r="AZ1943" t="s">
        <v>22172</v>
      </c>
      <c r="BA1943" t="s">
        <v>22172</v>
      </c>
      <c r="BB1943" t="s">
        <v>22172</v>
      </c>
      <c r="BC1943">
        <v>11000</v>
      </c>
      <c r="BD1943">
        <v>11000</v>
      </c>
      <c r="BE1943" t="s">
        <v>14</v>
      </c>
      <c r="BF1943" t="s">
        <v>14</v>
      </c>
      <c r="BG1943" t="s">
        <v>2214</v>
      </c>
      <c r="BH1943" t="s">
        <v>14</v>
      </c>
      <c r="BI1943" t="s">
        <v>2215</v>
      </c>
      <c r="BJ1943" t="s">
        <v>17634</v>
      </c>
      <c r="BK1943" t="s">
        <v>14</v>
      </c>
      <c r="BL1943" t="s">
        <v>22172</v>
      </c>
      <c r="BM1943" t="s">
        <v>23147</v>
      </c>
      <c r="BN1943" t="s">
        <v>17635</v>
      </c>
      <c r="BO1943" t="s">
        <v>14</v>
      </c>
      <c r="BP1943" t="s">
        <v>25535</v>
      </c>
      <c r="BQ1943" t="s">
        <v>2217</v>
      </c>
      <c r="BR1943" t="s">
        <v>2303</v>
      </c>
      <c r="BS1943" t="s">
        <v>2376</v>
      </c>
      <c r="BT1943" t="s">
        <v>14</v>
      </c>
      <c r="BU1943" t="s">
        <v>14</v>
      </c>
      <c r="BV1943" t="s">
        <v>14</v>
      </c>
      <c r="BW1943" t="s">
        <v>14</v>
      </c>
      <c r="BX1943" t="s">
        <v>14</v>
      </c>
      <c r="BY1943" t="s">
        <v>2220</v>
      </c>
      <c r="BZ1943" t="s">
        <v>25535</v>
      </c>
      <c r="CA1943" t="s">
        <v>14</v>
      </c>
      <c r="CB1943" t="s">
        <v>14</v>
      </c>
      <c r="CC1943" t="s">
        <v>14</v>
      </c>
      <c r="CD1943" t="s">
        <v>14</v>
      </c>
      <c r="CE1943" t="s">
        <v>14</v>
      </c>
      <c r="CF1943" t="s">
        <v>17636</v>
      </c>
      <c r="CG1943" t="s">
        <v>141</v>
      </c>
      <c r="CH1943" t="s">
        <v>22075</v>
      </c>
      <c r="CJ1943" t="s">
        <v>142</v>
      </c>
      <c r="CK1943" t="s">
        <v>24</v>
      </c>
      <c r="CL1943" s="13"/>
      <c r="CM1943" s="4" t="str">
        <f>_xlfn.XLOOKUP($CG1943,tbl_area_24_07_2024[Nombre Área],tbl_area_24_07_2024[Estado],"Si no se encuentra",2,)</f>
        <v>Sinaloa</v>
      </c>
      <c r="CN1943" s="4" t="str">
        <f>_xlfn.XLOOKUP($CG1943,tbl_area_24_07_2024[Nombre Área],tbl_area_24_07_2024[Estructura],"Si no se encuentra",2,)</f>
        <v>Juntas Distritales</v>
      </c>
    </row>
    <row r="1944" spans="1:92" ht="20" x14ac:dyDescent="0.85">
      <c r="A1944" t="s">
        <v>22073</v>
      </c>
      <c r="B1944" t="s">
        <v>22074</v>
      </c>
      <c r="C1944" t="s">
        <v>22075</v>
      </c>
      <c r="D1944" t="s">
        <v>2199</v>
      </c>
      <c r="E1944" t="s">
        <v>2200</v>
      </c>
      <c r="F1944" t="s">
        <v>2201</v>
      </c>
      <c r="G1944" t="s">
        <v>17637</v>
      </c>
      <c r="H1944" t="s">
        <v>14</v>
      </c>
      <c r="I1944" t="s">
        <v>17638</v>
      </c>
      <c r="J1944" t="s">
        <v>17639</v>
      </c>
      <c r="K1944" t="s">
        <v>25537</v>
      </c>
      <c r="L1944" t="s">
        <v>14</v>
      </c>
      <c r="M1944" t="s">
        <v>14</v>
      </c>
      <c r="N1944" t="s">
        <v>17640</v>
      </c>
      <c r="O1944" t="s">
        <v>25537</v>
      </c>
      <c r="P1944" t="s">
        <v>14</v>
      </c>
      <c r="Q1944" t="s">
        <v>25537</v>
      </c>
      <c r="R1944" t="s">
        <v>25537</v>
      </c>
      <c r="S1944" t="s">
        <v>14</v>
      </c>
      <c r="T1944" t="s">
        <v>14</v>
      </c>
      <c r="U1944" t="s">
        <v>14</v>
      </c>
      <c r="V1944" t="s">
        <v>14</v>
      </c>
      <c r="W1944" t="s">
        <v>17641</v>
      </c>
      <c r="X1944" t="s">
        <v>1454</v>
      </c>
      <c r="Y1944" t="s">
        <v>219</v>
      </c>
      <c r="Z1944" t="s">
        <v>18</v>
      </c>
      <c r="AA1944" t="s">
        <v>14</v>
      </c>
      <c r="AB1944" t="s">
        <v>25537</v>
      </c>
      <c r="AC1944" t="s">
        <v>17642</v>
      </c>
      <c r="AD1944" t="s">
        <v>2207</v>
      </c>
      <c r="AE1944" t="s">
        <v>17643</v>
      </c>
      <c r="AF1944" t="s">
        <v>5738</v>
      </c>
      <c r="AG1944" t="s">
        <v>1168</v>
      </c>
      <c r="AH1944" t="s">
        <v>2209</v>
      </c>
      <c r="AI1944" t="s">
        <v>1910</v>
      </c>
      <c r="AJ1944" t="s">
        <v>1177</v>
      </c>
      <c r="AK1944" t="s">
        <v>1910</v>
      </c>
      <c r="AL1944" t="s">
        <v>1177</v>
      </c>
      <c r="AM1944" t="s">
        <v>1910</v>
      </c>
      <c r="AN1944" t="s">
        <v>1177</v>
      </c>
      <c r="AO1944" t="s">
        <v>301</v>
      </c>
      <c r="AP1944" t="s">
        <v>22287</v>
      </c>
      <c r="AQ1944" t="s">
        <v>14</v>
      </c>
      <c r="AR1944" t="s">
        <v>14</v>
      </c>
      <c r="AS1944" t="s">
        <v>14</v>
      </c>
      <c r="AT1944" t="s">
        <v>14</v>
      </c>
      <c r="AU1944" t="s">
        <v>2211</v>
      </c>
      <c r="AV1944" t="s">
        <v>17644</v>
      </c>
      <c r="AW1944" t="s">
        <v>17644</v>
      </c>
      <c r="AX1944" t="s">
        <v>17644</v>
      </c>
      <c r="AY1944" t="s">
        <v>17637</v>
      </c>
      <c r="AZ1944" t="s">
        <v>22104</v>
      </c>
      <c r="BA1944" t="s">
        <v>22104</v>
      </c>
      <c r="BB1944" t="s">
        <v>22089</v>
      </c>
      <c r="BC1944">
        <v>627474.84</v>
      </c>
      <c r="BD1944">
        <v>582505.56000000006</v>
      </c>
      <c r="BE1944" t="s">
        <v>14</v>
      </c>
      <c r="BF1944" t="s">
        <v>14</v>
      </c>
      <c r="BG1944" t="s">
        <v>2214</v>
      </c>
      <c r="BH1944" t="s">
        <v>14</v>
      </c>
      <c r="BI1944" t="s">
        <v>22092</v>
      </c>
      <c r="BJ1944" t="s">
        <v>17640</v>
      </c>
      <c r="BK1944" t="s">
        <v>14</v>
      </c>
      <c r="BL1944" t="s">
        <v>22104</v>
      </c>
      <c r="BM1944" t="s">
        <v>22082</v>
      </c>
      <c r="BN1944" t="s">
        <v>17645</v>
      </c>
      <c r="BO1944" t="s">
        <v>14</v>
      </c>
      <c r="BP1944" t="s">
        <v>25537</v>
      </c>
      <c r="BQ1944" t="s">
        <v>2217</v>
      </c>
      <c r="BR1944" t="s">
        <v>2303</v>
      </c>
      <c r="BS1944" t="s">
        <v>2376</v>
      </c>
      <c r="BT1944" t="s">
        <v>14</v>
      </c>
      <c r="BU1944" t="s">
        <v>14</v>
      </c>
      <c r="BV1944" t="s">
        <v>14</v>
      </c>
      <c r="BW1944" t="s">
        <v>14</v>
      </c>
      <c r="BX1944" t="s">
        <v>14</v>
      </c>
      <c r="BY1944" t="s">
        <v>2544</v>
      </c>
      <c r="BZ1944" t="s">
        <v>25537</v>
      </c>
      <c r="CA1944" t="s">
        <v>5239</v>
      </c>
      <c r="CB1944" t="s">
        <v>14</v>
      </c>
      <c r="CC1944" t="s">
        <v>14</v>
      </c>
      <c r="CD1944" t="s">
        <v>14</v>
      </c>
      <c r="CE1944" t="s">
        <v>14</v>
      </c>
      <c r="CF1944" t="s">
        <v>17646</v>
      </c>
      <c r="CG1944" t="s">
        <v>444</v>
      </c>
      <c r="CH1944" t="s">
        <v>22075</v>
      </c>
      <c r="CJ1944" t="s">
        <v>301</v>
      </c>
      <c r="CK1944" t="s">
        <v>24</v>
      </c>
      <c r="CL1944" s="13"/>
      <c r="CM1944" s="4" t="str">
        <f>_xlfn.XLOOKUP($CG1944,tbl_area_24_07_2024[Nombre Área],tbl_area_24_07_2024[Estado],"Si no se encuentra",2,)</f>
        <v>Guanajuato</v>
      </c>
      <c r="CN1944" s="4" t="str">
        <f>_xlfn.XLOOKUP($CG1944,tbl_area_24_07_2024[Nombre Área],tbl_area_24_07_2024[Estructura],"Si no se encuentra",2,)</f>
        <v>Juntas Distritales</v>
      </c>
    </row>
    <row r="1945" spans="1:92" ht="20" x14ac:dyDescent="0.85">
      <c r="A1945" t="s">
        <v>22073</v>
      </c>
      <c r="B1945" t="s">
        <v>22074</v>
      </c>
      <c r="C1945" t="s">
        <v>22075</v>
      </c>
      <c r="D1945" t="s">
        <v>2199</v>
      </c>
      <c r="E1945" t="s">
        <v>2200</v>
      </c>
      <c r="F1945" t="s">
        <v>2201</v>
      </c>
      <c r="G1945" t="s">
        <v>17647</v>
      </c>
      <c r="H1945" t="s">
        <v>14</v>
      </c>
      <c r="I1945" t="s">
        <v>17648</v>
      </c>
      <c r="J1945" t="s">
        <v>17649</v>
      </c>
      <c r="K1945" t="s">
        <v>25538</v>
      </c>
      <c r="L1945" t="s">
        <v>14</v>
      </c>
      <c r="M1945" t="s">
        <v>14</v>
      </c>
      <c r="N1945" t="s">
        <v>17648</v>
      </c>
      <c r="O1945" t="s">
        <v>25538</v>
      </c>
      <c r="P1945" t="s">
        <v>14</v>
      </c>
      <c r="Q1945" t="s">
        <v>25538</v>
      </c>
      <c r="R1945" t="s">
        <v>25538</v>
      </c>
      <c r="S1945" t="s">
        <v>14</v>
      </c>
      <c r="T1945" t="s">
        <v>14</v>
      </c>
      <c r="U1945" t="s">
        <v>14</v>
      </c>
      <c r="V1945" t="s">
        <v>14</v>
      </c>
      <c r="W1945" t="s">
        <v>254</v>
      </c>
      <c r="X1945" t="s">
        <v>39</v>
      </c>
      <c r="Y1945" t="s">
        <v>1419</v>
      </c>
      <c r="Z1945" t="s">
        <v>18</v>
      </c>
      <c r="AA1945" t="s">
        <v>14</v>
      </c>
      <c r="AB1945" t="s">
        <v>25538</v>
      </c>
      <c r="AC1945" t="s">
        <v>17650</v>
      </c>
      <c r="AD1945" t="s">
        <v>7293</v>
      </c>
      <c r="AE1945" t="s">
        <v>17651</v>
      </c>
      <c r="AF1945" t="s">
        <v>1557</v>
      </c>
      <c r="AG1945" t="s">
        <v>1168</v>
      </c>
      <c r="AH1945" t="s">
        <v>2209</v>
      </c>
      <c r="AI1945" t="s">
        <v>391</v>
      </c>
      <c r="AJ1945" t="s">
        <v>1184</v>
      </c>
      <c r="AK1945" t="s">
        <v>391</v>
      </c>
      <c r="AL1945" t="s">
        <v>1184</v>
      </c>
      <c r="AM1945" t="s">
        <v>391</v>
      </c>
      <c r="AN1945" t="s">
        <v>1177</v>
      </c>
      <c r="AO1945" t="s">
        <v>301</v>
      </c>
      <c r="AP1945" t="s">
        <v>22888</v>
      </c>
      <c r="AQ1945" t="s">
        <v>14</v>
      </c>
      <c r="AR1945" t="s">
        <v>14</v>
      </c>
      <c r="AS1945" t="s">
        <v>14</v>
      </c>
      <c r="AT1945" t="s">
        <v>14</v>
      </c>
      <c r="AU1945" t="s">
        <v>2211</v>
      </c>
      <c r="AV1945" t="s">
        <v>17644</v>
      </c>
      <c r="AW1945" t="s">
        <v>17644</v>
      </c>
      <c r="AX1945" t="s">
        <v>17644</v>
      </c>
      <c r="AY1945" t="s">
        <v>17647</v>
      </c>
      <c r="AZ1945" t="s">
        <v>22074</v>
      </c>
      <c r="BA1945" t="s">
        <v>22074</v>
      </c>
      <c r="BB1945" t="s">
        <v>22089</v>
      </c>
      <c r="BC1945">
        <v>255379.92</v>
      </c>
      <c r="BD1945">
        <v>296240.76</v>
      </c>
      <c r="BE1945" t="s">
        <v>14</v>
      </c>
      <c r="BF1945" t="s">
        <v>14</v>
      </c>
      <c r="BG1945" t="s">
        <v>2214</v>
      </c>
      <c r="BH1945" t="s">
        <v>14</v>
      </c>
      <c r="BI1945" t="s">
        <v>22092</v>
      </c>
      <c r="BJ1945" t="s">
        <v>17648</v>
      </c>
      <c r="BK1945" t="s">
        <v>14</v>
      </c>
      <c r="BL1945" t="s">
        <v>22104</v>
      </c>
      <c r="BM1945" t="s">
        <v>22082</v>
      </c>
      <c r="BN1945" t="s">
        <v>17652</v>
      </c>
      <c r="BO1945" t="s">
        <v>14</v>
      </c>
      <c r="BP1945" t="s">
        <v>25538</v>
      </c>
      <c r="BQ1945" t="s">
        <v>2217</v>
      </c>
      <c r="BR1945" t="s">
        <v>2303</v>
      </c>
      <c r="BS1945" t="s">
        <v>2376</v>
      </c>
      <c r="BT1945" t="s">
        <v>14</v>
      </c>
      <c r="BU1945" t="s">
        <v>14</v>
      </c>
      <c r="BV1945" t="s">
        <v>14</v>
      </c>
      <c r="BW1945" t="s">
        <v>14</v>
      </c>
      <c r="BX1945" t="s">
        <v>14</v>
      </c>
      <c r="BY1945" t="s">
        <v>2544</v>
      </c>
      <c r="BZ1945" t="s">
        <v>25538</v>
      </c>
      <c r="CA1945" t="s">
        <v>5239</v>
      </c>
      <c r="CB1945" t="s">
        <v>14</v>
      </c>
      <c r="CC1945" t="s">
        <v>14</v>
      </c>
      <c r="CD1945" t="s">
        <v>14</v>
      </c>
      <c r="CE1945" t="s">
        <v>14</v>
      </c>
      <c r="CF1945" t="s">
        <v>17653</v>
      </c>
      <c r="CG1945" t="s">
        <v>444</v>
      </c>
      <c r="CH1945" t="s">
        <v>22075</v>
      </c>
      <c r="CJ1945" t="s">
        <v>301</v>
      </c>
      <c r="CK1945" t="s">
        <v>24</v>
      </c>
      <c r="CL1945" s="13"/>
      <c r="CM1945" s="4" t="str">
        <f>_xlfn.XLOOKUP($CG1945,tbl_area_24_07_2024[Nombre Área],tbl_area_24_07_2024[Estado],"Si no se encuentra",2,)</f>
        <v>Guanajuato</v>
      </c>
      <c r="CN1945" s="4" t="str">
        <f>_xlfn.XLOOKUP($CG1945,tbl_area_24_07_2024[Nombre Área],tbl_area_24_07_2024[Estructura],"Si no se encuentra",2,)</f>
        <v>Juntas Distritales</v>
      </c>
    </row>
    <row r="1946" spans="1:92" ht="20" x14ac:dyDescent="0.85">
      <c r="A1946" t="s">
        <v>22073</v>
      </c>
      <c r="B1946" t="s">
        <v>22074</v>
      </c>
      <c r="C1946" t="s">
        <v>22075</v>
      </c>
      <c r="D1946" t="s">
        <v>2199</v>
      </c>
      <c r="E1946" t="s">
        <v>2200</v>
      </c>
      <c r="F1946" t="s">
        <v>2201</v>
      </c>
      <c r="G1946" t="s">
        <v>17654</v>
      </c>
      <c r="H1946" t="s">
        <v>14</v>
      </c>
      <c r="I1946" t="s">
        <v>17655</v>
      </c>
      <c r="J1946" t="s">
        <v>17656</v>
      </c>
      <c r="K1946" t="s">
        <v>25539</v>
      </c>
      <c r="L1946" t="s">
        <v>14</v>
      </c>
      <c r="M1946" t="s">
        <v>14</v>
      </c>
      <c r="N1946" t="s">
        <v>17657</v>
      </c>
      <c r="O1946" t="s">
        <v>25539</v>
      </c>
      <c r="P1946" t="s">
        <v>14</v>
      </c>
      <c r="Q1946" t="s">
        <v>25539</v>
      </c>
      <c r="R1946" t="s">
        <v>25539</v>
      </c>
      <c r="S1946" t="s">
        <v>14</v>
      </c>
      <c r="T1946" t="s">
        <v>14</v>
      </c>
      <c r="U1946" t="s">
        <v>14</v>
      </c>
      <c r="V1946" t="s">
        <v>14</v>
      </c>
      <c r="W1946" t="s">
        <v>1762</v>
      </c>
      <c r="X1946" t="s">
        <v>477</v>
      </c>
      <c r="Y1946" t="s">
        <v>17658</v>
      </c>
      <c r="Z1946" t="s">
        <v>18</v>
      </c>
      <c r="AA1946" t="s">
        <v>14</v>
      </c>
      <c r="AB1946" t="s">
        <v>25539</v>
      </c>
      <c r="AC1946" t="s">
        <v>17659</v>
      </c>
      <c r="AD1946" t="s">
        <v>2207</v>
      </c>
      <c r="AE1946" t="s">
        <v>17612</v>
      </c>
      <c r="AF1946" t="s">
        <v>1540</v>
      </c>
      <c r="AG1946" t="s">
        <v>1168</v>
      </c>
      <c r="AH1946" t="s">
        <v>2209</v>
      </c>
      <c r="AI1946" t="s">
        <v>1922</v>
      </c>
      <c r="AJ1946" t="s">
        <v>1433</v>
      </c>
      <c r="AK1946" t="s">
        <v>1922</v>
      </c>
      <c r="AL1946" t="s">
        <v>1433</v>
      </c>
      <c r="AM1946" t="s">
        <v>1922</v>
      </c>
      <c r="AN1946" t="s">
        <v>1177</v>
      </c>
      <c r="AO1946" t="s">
        <v>301</v>
      </c>
      <c r="AP1946" t="s">
        <v>25496</v>
      </c>
      <c r="AQ1946" t="s">
        <v>14</v>
      </c>
      <c r="AR1946" t="s">
        <v>14</v>
      </c>
      <c r="AS1946" t="s">
        <v>14</v>
      </c>
      <c r="AT1946" t="s">
        <v>14</v>
      </c>
      <c r="AU1946" t="s">
        <v>17660</v>
      </c>
      <c r="AV1946" t="s">
        <v>17644</v>
      </c>
      <c r="AW1946" t="s">
        <v>17644</v>
      </c>
      <c r="AX1946" t="s">
        <v>17644</v>
      </c>
      <c r="AY1946" t="s">
        <v>17661</v>
      </c>
      <c r="AZ1946" t="s">
        <v>22104</v>
      </c>
      <c r="BA1946" t="s">
        <v>22074</v>
      </c>
      <c r="BB1946" t="s">
        <v>22089</v>
      </c>
      <c r="BC1946">
        <v>76645.919999999998</v>
      </c>
      <c r="BD1946">
        <v>88909.32</v>
      </c>
      <c r="BE1946" t="s">
        <v>14</v>
      </c>
      <c r="BF1946" t="s">
        <v>14</v>
      </c>
      <c r="BG1946" t="s">
        <v>2214</v>
      </c>
      <c r="BH1946" t="s">
        <v>14</v>
      </c>
      <c r="BI1946" t="s">
        <v>22092</v>
      </c>
      <c r="BJ1946" t="s">
        <v>17662</v>
      </c>
      <c r="BK1946" t="s">
        <v>14</v>
      </c>
      <c r="BL1946" t="s">
        <v>22074</v>
      </c>
      <c r="BM1946" t="s">
        <v>22089</v>
      </c>
      <c r="BN1946" t="s">
        <v>17663</v>
      </c>
      <c r="BO1946" t="s">
        <v>14</v>
      </c>
      <c r="BP1946" t="s">
        <v>25539</v>
      </c>
      <c r="BQ1946" t="s">
        <v>2217</v>
      </c>
      <c r="BR1946" t="s">
        <v>2303</v>
      </c>
      <c r="BS1946" t="s">
        <v>2376</v>
      </c>
      <c r="BT1946" t="s">
        <v>14</v>
      </c>
      <c r="BU1946" t="s">
        <v>14</v>
      </c>
      <c r="BV1946" t="s">
        <v>14</v>
      </c>
      <c r="BW1946" t="s">
        <v>14</v>
      </c>
      <c r="BX1946" t="s">
        <v>14</v>
      </c>
      <c r="BY1946" t="s">
        <v>2220</v>
      </c>
      <c r="BZ1946" t="s">
        <v>25539</v>
      </c>
      <c r="CA1946" t="s">
        <v>17664</v>
      </c>
      <c r="CB1946" t="s">
        <v>14</v>
      </c>
      <c r="CC1946" t="s">
        <v>14</v>
      </c>
      <c r="CD1946" t="s">
        <v>14</v>
      </c>
      <c r="CE1946" t="s">
        <v>14</v>
      </c>
      <c r="CF1946" t="s">
        <v>17665</v>
      </c>
      <c r="CG1946" t="s">
        <v>444</v>
      </c>
      <c r="CH1946" t="s">
        <v>22075</v>
      </c>
      <c r="CJ1946" t="s">
        <v>301</v>
      </c>
      <c r="CK1946" t="s">
        <v>24</v>
      </c>
      <c r="CL1946" s="13"/>
      <c r="CM1946" s="4" t="str">
        <f>_xlfn.XLOOKUP($CG1946,tbl_area_24_07_2024[Nombre Área],tbl_area_24_07_2024[Estado],"Si no se encuentra",2,)</f>
        <v>Guanajuato</v>
      </c>
      <c r="CN1946" s="4" t="str">
        <f>_xlfn.XLOOKUP($CG1946,tbl_area_24_07_2024[Nombre Área],tbl_area_24_07_2024[Estructura],"Si no se encuentra",2,)</f>
        <v>Juntas Distritales</v>
      </c>
    </row>
    <row r="1947" spans="1:92" ht="20" x14ac:dyDescent="0.85">
      <c r="A1947" t="s">
        <v>22073</v>
      </c>
      <c r="B1947" t="s">
        <v>22074</v>
      </c>
      <c r="C1947" t="s">
        <v>22075</v>
      </c>
      <c r="D1947" t="s">
        <v>2199</v>
      </c>
      <c r="E1947" t="s">
        <v>2242</v>
      </c>
      <c r="F1947" t="s">
        <v>2201</v>
      </c>
      <c r="G1947" t="s">
        <v>17666</v>
      </c>
      <c r="H1947" t="s">
        <v>14</v>
      </c>
      <c r="I1947" t="s">
        <v>17667</v>
      </c>
      <c r="J1947" t="s">
        <v>17668</v>
      </c>
      <c r="K1947" t="s">
        <v>25540</v>
      </c>
      <c r="L1947" t="s">
        <v>14</v>
      </c>
      <c r="M1947" t="s">
        <v>14</v>
      </c>
      <c r="N1947" t="s">
        <v>17669</v>
      </c>
      <c r="O1947" t="s">
        <v>25540</v>
      </c>
      <c r="P1947" t="s">
        <v>14</v>
      </c>
      <c r="Q1947" t="s">
        <v>25540</v>
      </c>
      <c r="R1947" t="s">
        <v>25540</v>
      </c>
      <c r="S1947" t="s">
        <v>14</v>
      </c>
      <c r="T1947" t="s">
        <v>14</v>
      </c>
      <c r="U1947" t="s">
        <v>14</v>
      </c>
      <c r="V1947" t="s">
        <v>14</v>
      </c>
      <c r="W1947" t="s">
        <v>1856</v>
      </c>
      <c r="X1947" t="s">
        <v>41</v>
      </c>
      <c r="Y1947" t="s">
        <v>87</v>
      </c>
      <c r="Z1947" t="s">
        <v>12</v>
      </c>
      <c r="AA1947" t="s">
        <v>14</v>
      </c>
      <c r="AB1947" t="s">
        <v>25540</v>
      </c>
      <c r="AC1947" t="s">
        <v>17670</v>
      </c>
      <c r="AD1947" t="s">
        <v>2207</v>
      </c>
      <c r="AE1947" t="s">
        <v>17671</v>
      </c>
      <c r="AF1947" t="s">
        <v>5901</v>
      </c>
      <c r="AG1947" t="s">
        <v>1168</v>
      </c>
      <c r="AH1947" t="s">
        <v>2209</v>
      </c>
      <c r="AI1947" t="s">
        <v>1704</v>
      </c>
      <c r="AJ1947" t="s">
        <v>1445</v>
      </c>
      <c r="AK1947" t="s">
        <v>1704</v>
      </c>
      <c r="AL1947" t="s">
        <v>1177</v>
      </c>
      <c r="AM1947" t="s">
        <v>1704</v>
      </c>
      <c r="AN1947" t="s">
        <v>1177</v>
      </c>
      <c r="AO1947" t="s">
        <v>301</v>
      </c>
      <c r="AP1947" t="s">
        <v>22888</v>
      </c>
      <c r="AQ1947" t="s">
        <v>14</v>
      </c>
      <c r="AR1947" t="s">
        <v>14</v>
      </c>
      <c r="AS1947" t="s">
        <v>14</v>
      </c>
      <c r="AT1947" t="s">
        <v>14</v>
      </c>
      <c r="AU1947" t="s">
        <v>5265</v>
      </c>
      <c r="AV1947" t="s">
        <v>17644</v>
      </c>
      <c r="AW1947" t="s">
        <v>17644</v>
      </c>
      <c r="AX1947" t="s">
        <v>17644</v>
      </c>
      <c r="AY1947" t="s">
        <v>17666</v>
      </c>
      <c r="AZ1947" t="s">
        <v>22074</v>
      </c>
      <c r="BA1947" t="s">
        <v>22074</v>
      </c>
      <c r="BB1947" t="s">
        <v>22089</v>
      </c>
      <c r="BC1947">
        <v>107263.83</v>
      </c>
      <c r="BD1947">
        <v>124426.05</v>
      </c>
      <c r="BE1947" t="s">
        <v>14</v>
      </c>
      <c r="BF1947" t="s">
        <v>14</v>
      </c>
      <c r="BG1947" t="s">
        <v>2214</v>
      </c>
      <c r="BH1947" t="s">
        <v>14</v>
      </c>
      <c r="BI1947" t="s">
        <v>22092</v>
      </c>
      <c r="BJ1947" t="s">
        <v>17669</v>
      </c>
      <c r="BK1947" t="s">
        <v>14</v>
      </c>
      <c r="BL1947" t="s">
        <v>22074</v>
      </c>
      <c r="BM1947" t="s">
        <v>22089</v>
      </c>
      <c r="BN1947" t="s">
        <v>17672</v>
      </c>
      <c r="BO1947" t="s">
        <v>14</v>
      </c>
      <c r="BP1947" t="s">
        <v>25540</v>
      </c>
      <c r="BQ1947" t="s">
        <v>2217</v>
      </c>
      <c r="BR1947" t="s">
        <v>2303</v>
      </c>
      <c r="BS1947" t="s">
        <v>2376</v>
      </c>
      <c r="BT1947" t="s">
        <v>14</v>
      </c>
      <c r="BU1947" t="s">
        <v>14</v>
      </c>
      <c r="BV1947" t="s">
        <v>14</v>
      </c>
      <c r="BW1947" t="s">
        <v>14</v>
      </c>
      <c r="BX1947" t="s">
        <v>14</v>
      </c>
      <c r="BY1947" t="s">
        <v>2220</v>
      </c>
      <c r="BZ1947" t="s">
        <v>25540</v>
      </c>
      <c r="CA1947" t="s">
        <v>5239</v>
      </c>
      <c r="CB1947" t="s">
        <v>14</v>
      </c>
      <c r="CC1947" t="s">
        <v>14</v>
      </c>
      <c r="CD1947" t="s">
        <v>14</v>
      </c>
      <c r="CE1947" t="s">
        <v>14</v>
      </c>
      <c r="CF1947" t="s">
        <v>17673</v>
      </c>
      <c r="CG1947" t="s">
        <v>444</v>
      </c>
      <c r="CH1947" t="s">
        <v>22075</v>
      </c>
      <c r="CJ1947" t="s">
        <v>301</v>
      </c>
      <c r="CK1947" t="s">
        <v>24</v>
      </c>
      <c r="CL1947" s="13"/>
      <c r="CM1947" s="4" t="str">
        <f>_xlfn.XLOOKUP($CG1947,tbl_area_24_07_2024[Nombre Área],tbl_area_24_07_2024[Estado],"Si no se encuentra",2,)</f>
        <v>Guanajuato</v>
      </c>
      <c r="CN1947" s="4" t="str">
        <f>_xlfn.XLOOKUP($CG1947,tbl_area_24_07_2024[Nombre Área],tbl_area_24_07_2024[Estructura],"Si no se encuentra",2,)</f>
        <v>Juntas Distritales</v>
      </c>
    </row>
    <row r="1948" spans="1:92" ht="20" x14ac:dyDescent="0.85">
      <c r="A1948" t="s">
        <v>22073</v>
      </c>
      <c r="B1948" t="s">
        <v>22074</v>
      </c>
      <c r="C1948" t="s">
        <v>22075</v>
      </c>
      <c r="D1948" t="s">
        <v>2199</v>
      </c>
      <c r="E1948" t="s">
        <v>2242</v>
      </c>
      <c r="F1948" t="s">
        <v>2201</v>
      </c>
      <c r="G1948" t="s">
        <v>17674</v>
      </c>
      <c r="H1948" t="s">
        <v>14</v>
      </c>
      <c r="I1948" t="s">
        <v>17675</v>
      </c>
      <c r="J1948" t="s">
        <v>17676</v>
      </c>
      <c r="K1948" t="s">
        <v>25541</v>
      </c>
      <c r="L1948" t="s">
        <v>14</v>
      </c>
      <c r="M1948" t="s">
        <v>14</v>
      </c>
      <c r="N1948" t="s">
        <v>17677</v>
      </c>
      <c r="O1948" t="s">
        <v>25541</v>
      </c>
      <c r="P1948" t="s">
        <v>14</v>
      </c>
      <c r="Q1948" t="s">
        <v>25541</v>
      </c>
      <c r="R1948" t="s">
        <v>25541</v>
      </c>
      <c r="S1948" t="s">
        <v>14</v>
      </c>
      <c r="T1948" t="s">
        <v>14</v>
      </c>
      <c r="U1948" t="s">
        <v>14</v>
      </c>
      <c r="V1948" t="s">
        <v>14</v>
      </c>
      <c r="W1948" t="s">
        <v>1856</v>
      </c>
      <c r="X1948" t="s">
        <v>41</v>
      </c>
      <c r="Y1948" t="s">
        <v>87</v>
      </c>
      <c r="Z1948" t="s">
        <v>12</v>
      </c>
      <c r="AA1948" t="s">
        <v>14</v>
      </c>
      <c r="AB1948" t="s">
        <v>25541</v>
      </c>
      <c r="AC1948" t="s">
        <v>17670</v>
      </c>
      <c r="AD1948" t="s">
        <v>2207</v>
      </c>
      <c r="AE1948" t="s">
        <v>17671</v>
      </c>
      <c r="AF1948" t="s">
        <v>5901</v>
      </c>
      <c r="AG1948" t="s">
        <v>1168</v>
      </c>
      <c r="AH1948" t="s">
        <v>2209</v>
      </c>
      <c r="AI1948" t="s">
        <v>1704</v>
      </c>
      <c r="AJ1948" t="s">
        <v>1445</v>
      </c>
      <c r="AK1948" t="s">
        <v>1704</v>
      </c>
      <c r="AL1948" t="s">
        <v>1177</v>
      </c>
      <c r="AM1948" t="s">
        <v>1704</v>
      </c>
      <c r="AN1948" t="s">
        <v>1177</v>
      </c>
      <c r="AO1948" t="s">
        <v>301</v>
      </c>
      <c r="AP1948" t="s">
        <v>22888</v>
      </c>
      <c r="AQ1948" t="s">
        <v>14</v>
      </c>
      <c r="AR1948" t="s">
        <v>14</v>
      </c>
      <c r="AS1948" t="s">
        <v>14</v>
      </c>
      <c r="AT1948" t="s">
        <v>14</v>
      </c>
      <c r="AU1948" t="s">
        <v>5265</v>
      </c>
      <c r="AV1948" t="s">
        <v>17644</v>
      </c>
      <c r="AW1948" t="s">
        <v>17644</v>
      </c>
      <c r="AX1948" t="s">
        <v>17644</v>
      </c>
      <c r="AY1948" t="s">
        <v>17674</v>
      </c>
      <c r="AZ1948" t="s">
        <v>22074</v>
      </c>
      <c r="BA1948" t="s">
        <v>22074</v>
      </c>
      <c r="BB1948" t="s">
        <v>22089</v>
      </c>
      <c r="BC1948">
        <v>124467</v>
      </c>
      <c r="BD1948">
        <v>144381.72</v>
      </c>
      <c r="BE1948" t="s">
        <v>14</v>
      </c>
      <c r="BF1948" t="s">
        <v>14</v>
      </c>
      <c r="BG1948" t="s">
        <v>2214</v>
      </c>
      <c r="BH1948" t="s">
        <v>14</v>
      </c>
      <c r="BI1948" t="s">
        <v>22092</v>
      </c>
      <c r="BJ1948" t="s">
        <v>17678</v>
      </c>
      <c r="BK1948" t="s">
        <v>14</v>
      </c>
      <c r="BL1948" t="s">
        <v>22074</v>
      </c>
      <c r="BM1948" t="s">
        <v>22089</v>
      </c>
      <c r="BN1948" t="s">
        <v>17679</v>
      </c>
      <c r="BO1948" t="s">
        <v>14</v>
      </c>
      <c r="BP1948" t="s">
        <v>25541</v>
      </c>
      <c r="BQ1948" t="s">
        <v>2217</v>
      </c>
      <c r="BR1948" t="s">
        <v>2303</v>
      </c>
      <c r="BS1948" t="s">
        <v>2376</v>
      </c>
      <c r="BT1948" t="s">
        <v>14</v>
      </c>
      <c r="BU1948" t="s">
        <v>14</v>
      </c>
      <c r="BV1948" t="s">
        <v>14</v>
      </c>
      <c r="BW1948" t="s">
        <v>14</v>
      </c>
      <c r="BX1948" t="s">
        <v>14</v>
      </c>
      <c r="BY1948" t="s">
        <v>2220</v>
      </c>
      <c r="BZ1948" t="s">
        <v>25541</v>
      </c>
      <c r="CA1948" t="s">
        <v>5239</v>
      </c>
      <c r="CB1948" t="s">
        <v>14</v>
      </c>
      <c r="CC1948" t="s">
        <v>14</v>
      </c>
      <c r="CD1948" t="s">
        <v>14</v>
      </c>
      <c r="CE1948" t="s">
        <v>14</v>
      </c>
      <c r="CF1948" t="s">
        <v>17680</v>
      </c>
      <c r="CG1948" t="s">
        <v>444</v>
      </c>
      <c r="CH1948" t="s">
        <v>22075</v>
      </c>
      <c r="CJ1948" t="s">
        <v>301</v>
      </c>
      <c r="CK1948" t="s">
        <v>24</v>
      </c>
      <c r="CL1948" s="13"/>
      <c r="CM1948" s="4" t="str">
        <f>_xlfn.XLOOKUP($CG1948,tbl_area_24_07_2024[Nombre Área],tbl_area_24_07_2024[Estado],"Si no se encuentra",2,)</f>
        <v>Guanajuato</v>
      </c>
      <c r="CN1948" s="4" t="str">
        <f>_xlfn.XLOOKUP($CG1948,tbl_area_24_07_2024[Nombre Área],tbl_area_24_07_2024[Estructura],"Si no se encuentra",2,)</f>
        <v>Juntas Distritales</v>
      </c>
    </row>
    <row r="1949" spans="1:92" ht="20" x14ac:dyDescent="0.85">
      <c r="A1949" t="s">
        <v>22073</v>
      </c>
      <c r="B1949" t="s">
        <v>22074</v>
      </c>
      <c r="C1949" t="s">
        <v>22075</v>
      </c>
      <c r="D1949" t="s">
        <v>2199</v>
      </c>
      <c r="E1949" t="s">
        <v>2242</v>
      </c>
      <c r="F1949" t="s">
        <v>2201</v>
      </c>
      <c r="G1949" t="s">
        <v>17681</v>
      </c>
      <c r="H1949" t="s">
        <v>14</v>
      </c>
      <c r="I1949" t="s">
        <v>17682</v>
      </c>
      <c r="J1949" t="s">
        <v>17683</v>
      </c>
      <c r="K1949" t="s">
        <v>25542</v>
      </c>
      <c r="L1949" t="s">
        <v>14</v>
      </c>
      <c r="M1949" t="s">
        <v>14</v>
      </c>
      <c r="N1949" t="s">
        <v>17684</v>
      </c>
      <c r="O1949" t="s">
        <v>25542</v>
      </c>
      <c r="P1949" t="s">
        <v>14</v>
      </c>
      <c r="Q1949" t="s">
        <v>25542</v>
      </c>
      <c r="R1949" t="s">
        <v>25542</v>
      </c>
      <c r="S1949" t="s">
        <v>14</v>
      </c>
      <c r="T1949" t="s">
        <v>14</v>
      </c>
      <c r="U1949" t="s">
        <v>14</v>
      </c>
      <c r="V1949" t="s">
        <v>14</v>
      </c>
      <c r="W1949" t="s">
        <v>1856</v>
      </c>
      <c r="X1949" t="s">
        <v>41</v>
      </c>
      <c r="Y1949" t="s">
        <v>87</v>
      </c>
      <c r="Z1949" t="s">
        <v>12</v>
      </c>
      <c r="AA1949" t="s">
        <v>14</v>
      </c>
      <c r="AB1949" t="s">
        <v>25542</v>
      </c>
      <c r="AC1949" t="s">
        <v>17670</v>
      </c>
      <c r="AD1949" t="s">
        <v>2207</v>
      </c>
      <c r="AE1949" t="s">
        <v>17671</v>
      </c>
      <c r="AF1949" t="s">
        <v>5901</v>
      </c>
      <c r="AG1949" t="s">
        <v>1168</v>
      </c>
      <c r="AH1949" t="s">
        <v>2209</v>
      </c>
      <c r="AI1949" t="s">
        <v>1704</v>
      </c>
      <c r="AJ1949" t="s">
        <v>1445</v>
      </c>
      <c r="AK1949" t="s">
        <v>1704</v>
      </c>
      <c r="AL1949" t="s">
        <v>1177</v>
      </c>
      <c r="AM1949" t="s">
        <v>1704</v>
      </c>
      <c r="AN1949" t="s">
        <v>1177</v>
      </c>
      <c r="AO1949" t="s">
        <v>301</v>
      </c>
      <c r="AP1949" t="s">
        <v>22888</v>
      </c>
      <c r="AQ1949" t="s">
        <v>14</v>
      </c>
      <c r="AR1949" t="s">
        <v>14</v>
      </c>
      <c r="AS1949" t="s">
        <v>14</v>
      </c>
      <c r="AT1949" t="s">
        <v>14</v>
      </c>
      <c r="AU1949" t="s">
        <v>5265</v>
      </c>
      <c r="AV1949" t="s">
        <v>17644</v>
      </c>
      <c r="AW1949" t="s">
        <v>17644</v>
      </c>
      <c r="AX1949" t="s">
        <v>17644</v>
      </c>
      <c r="AY1949" t="s">
        <v>17685</v>
      </c>
      <c r="AZ1949" t="s">
        <v>22074</v>
      </c>
      <c r="BA1949" t="s">
        <v>22074</v>
      </c>
      <c r="BB1949" t="s">
        <v>22089</v>
      </c>
      <c r="BC1949">
        <v>124467</v>
      </c>
      <c r="BD1949">
        <v>144381.72</v>
      </c>
      <c r="BE1949" t="s">
        <v>14</v>
      </c>
      <c r="BF1949" t="s">
        <v>14</v>
      </c>
      <c r="BG1949" t="s">
        <v>2214</v>
      </c>
      <c r="BH1949" t="s">
        <v>14</v>
      </c>
      <c r="BI1949" t="s">
        <v>22092</v>
      </c>
      <c r="BJ1949" t="s">
        <v>17686</v>
      </c>
      <c r="BK1949" t="s">
        <v>14</v>
      </c>
      <c r="BL1949" t="s">
        <v>22074</v>
      </c>
      <c r="BM1949" t="s">
        <v>22089</v>
      </c>
      <c r="BN1949" t="s">
        <v>17687</v>
      </c>
      <c r="BO1949" t="s">
        <v>14</v>
      </c>
      <c r="BP1949" t="s">
        <v>25542</v>
      </c>
      <c r="BQ1949" t="s">
        <v>2217</v>
      </c>
      <c r="BR1949" t="s">
        <v>2303</v>
      </c>
      <c r="BS1949" t="s">
        <v>2376</v>
      </c>
      <c r="BT1949" t="s">
        <v>14</v>
      </c>
      <c r="BU1949" t="s">
        <v>14</v>
      </c>
      <c r="BV1949" t="s">
        <v>14</v>
      </c>
      <c r="BW1949" t="s">
        <v>14</v>
      </c>
      <c r="BX1949" t="s">
        <v>14</v>
      </c>
      <c r="BY1949" t="s">
        <v>2220</v>
      </c>
      <c r="BZ1949" t="s">
        <v>25542</v>
      </c>
      <c r="CA1949" t="s">
        <v>5239</v>
      </c>
      <c r="CB1949" t="s">
        <v>14</v>
      </c>
      <c r="CC1949" t="s">
        <v>14</v>
      </c>
      <c r="CD1949" t="s">
        <v>14</v>
      </c>
      <c r="CE1949" t="s">
        <v>14</v>
      </c>
      <c r="CF1949" t="s">
        <v>17688</v>
      </c>
      <c r="CG1949" t="s">
        <v>444</v>
      </c>
      <c r="CH1949" t="s">
        <v>22075</v>
      </c>
      <c r="CJ1949" t="s">
        <v>301</v>
      </c>
      <c r="CK1949" t="s">
        <v>24</v>
      </c>
      <c r="CL1949" s="13"/>
      <c r="CM1949" s="4" t="str">
        <f>_xlfn.XLOOKUP($CG1949,tbl_area_24_07_2024[Nombre Área],tbl_area_24_07_2024[Estado],"Si no se encuentra",2,)</f>
        <v>Guanajuato</v>
      </c>
      <c r="CN1949" s="4" t="str">
        <f>_xlfn.XLOOKUP($CG1949,tbl_area_24_07_2024[Nombre Área],tbl_area_24_07_2024[Estructura],"Si no se encuentra",2,)</f>
        <v>Juntas Distritales</v>
      </c>
    </row>
    <row r="1950" spans="1:92" ht="20" x14ac:dyDescent="0.85">
      <c r="A1950" t="s">
        <v>22073</v>
      </c>
      <c r="B1950" t="s">
        <v>22074</v>
      </c>
      <c r="C1950" t="s">
        <v>22075</v>
      </c>
      <c r="D1950" t="s">
        <v>2199</v>
      </c>
      <c r="E1950" t="s">
        <v>2242</v>
      </c>
      <c r="F1950" t="s">
        <v>2201</v>
      </c>
      <c r="G1950" t="s">
        <v>17689</v>
      </c>
      <c r="H1950" t="s">
        <v>14</v>
      </c>
      <c r="I1950" t="s">
        <v>17690</v>
      </c>
      <c r="J1950" t="s">
        <v>17691</v>
      </c>
      <c r="K1950" t="s">
        <v>25543</v>
      </c>
      <c r="L1950" t="s">
        <v>14</v>
      </c>
      <c r="M1950" t="s">
        <v>14</v>
      </c>
      <c r="N1950" t="s">
        <v>17692</v>
      </c>
      <c r="O1950" t="s">
        <v>25543</v>
      </c>
      <c r="P1950" t="s">
        <v>14</v>
      </c>
      <c r="Q1950" t="s">
        <v>25543</v>
      </c>
      <c r="R1950" t="s">
        <v>25543</v>
      </c>
      <c r="S1950" t="s">
        <v>14</v>
      </c>
      <c r="T1950" t="s">
        <v>14</v>
      </c>
      <c r="U1950" t="s">
        <v>14</v>
      </c>
      <c r="V1950" t="s">
        <v>14</v>
      </c>
      <c r="W1950" t="s">
        <v>14</v>
      </c>
      <c r="X1950" t="s">
        <v>14</v>
      </c>
      <c r="Y1950" t="s">
        <v>14</v>
      </c>
      <c r="Z1950" t="s">
        <v>14</v>
      </c>
      <c r="AA1950" t="s">
        <v>17693</v>
      </c>
      <c r="AB1950" t="s">
        <v>25543</v>
      </c>
      <c r="AC1950" t="s">
        <v>17694</v>
      </c>
      <c r="AD1950" t="s">
        <v>2207</v>
      </c>
      <c r="AE1950" t="s">
        <v>17695</v>
      </c>
      <c r="AF1950" t="s">
        <v>1614</v>
      </c>
      <c r="AG1950" t="s">
        <v>1168</v>
      </c>
      <c r="AH1950" t="s">
        <v>2209</v>
      </c>
      <c r="AI1950" t="s">
        <v>319</v>
      </c>
      <c r="AJ1950" t="s">
        <v>1176</v>
      </c>
      <c r="AK1950" t="s">
        <v>5906</v>
      </c>
      <c r="AL1950" t="s">
        <v>1176</v>
      </c>
      <c r="AM1950" t="s">
        <v>5906</v>
      </c>
      <c r="AN1950" t="s">
        <v>1176</v>
      </c>
      <c r="AO1950" t="s">
        <v>319</v>
      </c>
      <c r="AP1950" t="s">
        <v>23343</v>
      </c>
      <c r="AQ1950" t="s">
        <v>14</v>
      </c>
      <c r="AR1950" t="s">
        <v>14</v>
      </c>
      <c r="AS1950" t="s">
        <v>14</v>
      </c>
      <c r="AT1950" t="s">
        <v>14</v>
      </c>
      <c r="AU1950" t="s">
        <v>5303</v>
      </c>
      <c r="AV1950" t="s">
        <v>17644</v>
      </c>
      <c r="AW1950" t="s">
        <v>17644</v>
      </c>
      <c r="AX1950" t="s">
        <v>17644</v>
      </c>
      <c r="AY1950" t="s">
        <v>17696</v>
      </c>
      <c r="AZ1950" t="s">
        <v>22074</v>
      </c>
      <c r="BA1950" t="s">
        <v>22074</v>
      </c>
      <c r="BB1950" t="s">
        <v>22089</v>
      </c>
      <c r="BC1950">
        <v>221724.13</v>
      </c>
      <c r="BD1950">
        <v>257199.99</v>
      </c>
      <c r="BE1950" t="s">
        <v>14</v>
      </c>
      <c r="BF1950" t="s">
        <v>14</v>
      </c>
      <c r="BG1950" t="s">
        <v>2214</v>
      </c>
      <c r="BH1950" t="s">
        <v>14</v>
      </c>
      <c r="BI1950" t="s">
        <v>22092</v>
      </c>
      <c r="BJ1950" t="s">
        <v>17697</v>
      </c>
      <c r="BK1950" t="s">
        <v>14</v>
      </c>
      <c r="BL1950" t="s">
        <v>22074</v>
      </c>
      <c r="BM1950" t="s">
        <v>22089</v>
      </c>
      <c r="BN1950" t="s">
        <v>17698</v>
      </c>
      <c r="BO1950" t="s">
        <v>14</v>
      </c>
      <c r="BP1950" t="s">
        <v>25543</v>
      </c>
      <c r="BQ1950" t="s">
        <v>2217</v>
      </c>
      <c r="BR1950" t="s">
        <v>2303</v>
      </c>
      <c r="BS1950" t="s">
        <v>2376</v>
      </c>
      <c r="BT1950" t="s">
        <v>14</v>
      </c>
      <c r="BU1950" t="s">
        <v>14</v>
      </c>
      <c r="BV1950" t="s">
        <v>14</v>
      </c>
      <c r="BW1950" t="s">
        <v>14</v>
      </c>
      <c r="BX1950" t="s">
        <v>14</v>
      </c>
      <c r="BY1950" t="s">
        <v>2544</v>
      </c>
      <c r="BZ1950" t="s">
        <v>25543</v>
      </c>
      <c r="CA1950" t="s">
        <v>5239</v>
      </c>
      <c r="CB1950" t="s">
        <v>14</v>
      </c>
      <c r="CC1950" t="s">
        <v>14</v>
      </c>
      <c r="CD1950" t="s">
        <v>14</v>
      </c>
      <c r="CE1950" t="s">
        <v>14</v>
      </c>
      <c r="CF1950" t="s">
        <v>17699</v>
      </c>
      <c r="CG1950" t="s">
        <v>444</v>
      </c>
      <c r="CH1950" t="s">
        <v>22075</v>
      </c>
      <c r="CJ1950" t="s">
        <v>301</v>
      </c>
      <c r="CK1950" t="s">
        <v>24</v>
      </c>
      <c r="CL1950" s="13"/>
      <c r="CM1950" s="4" t="str">
        <f>_xlfn.XLOOKUP($CG1950,tbl_area_24_07_2024[Nombre Área],tbl_area_24_07_2024[Estado],"Si no se encuentra",2,)</f>
        <v>Guanajuato</v>
      </c>
      <c r="CN1950" s="4" t="str">
        <f>_xlfn.XLOOKUP($CG1950,tbl_area_24_07_2024[Nombre Área],tbl_area_24_07_2024[Estructura],"Si no se encuentra",2,)</f>
        <v>Juntas Distritales</v>
      </c>
    </row>
    <row r="1951" spans="1:92" ht="20" x14ac:dyDescent="0.85">
      <c r="A1951" t="s">
        <v>22073</v>
      </c>
      <c r="B1951" t="s">
        <v>22074</v>
      </c>
      <c r="C1951" t="s">
        <v>22075</v>
      </c>
      <c r="D1951" t="s">
        <v>2199</v>
      </c>
      <c r="E1951" t="s">
        <v>2242</v>
      </c>
      <c r="F1951" t="s">
        <v>2201</v>
      </c>
      <c r="G1951" t="s">
        <v>17700</v>
      </c>
      <c r="H1951" t="s">
        <v>14</v>
      </c>
      <c r="I1951" t="s">
        <v>17701</v>
      </c>
      <c r="J1951" t="s">
        <v>17702</v>
      </c>
      <c r="K1951" t="s">
        <v>25544</v>
      </c>
      <c r="L1951" t="s">
        <v>14</v>
      </c>
      <c r="M1951" t="s">
        <v>14</v>
      </c>
      <c r="N1951" t="s">
        <v>17703</v>
      </c>
      <c r="O1951" t="s">
        <v>25544</v>
      </c>
      <c r="P1951" t="s">
        <v>14</v>
      </c>
      <c r="Q1951" t="s">
        <v>25544</v>
      </c>
      <c r="R1951" t="s">
        <v>25544</v>
      </c>
      <c r="S1951" t="s">
        <v>14</v>
      </c>
      <c r="T1951" t="s">
        <v>14</v>
      </c>
      <c r="U1951" t="s">
        <v>14</v>
      </c>
      <c r="V1951" t="s">
        <v>14</v>
      </c>
      <c r="W1951" t="s">
        <v>14</v>
      </c>
      <c r="X1951" t="s">
        <v>14</v>
      </c>
      <c r="Y1951" t="s">
        <v>14</v>
      </c>
      <c r="Z1951" t="s">
        <v>14</v>
      </c>
      <c r="AA1951" t="s">
        <v>17693</v>
      </c>
      <c r="AB1951" t="s">
        <v>25544</v>
      </c>
      <c r="AC1951" t="s">
        <v>17694</v>
      </c>
      <c r="AD1951" t="s">
        <v>2207</v>
      </c>
      <c r="AE1951" t="s">
        <v>17695</v>
      </c>
      <c r="AF1951" t="s">
        <v>1614</v>
      </c>
      <c r="AG1951" t="s">
        <v>1168</v>
      </c>
      <c r="AH1951" t="s">
        <v>2209</v>
      </c>
      <c r="AI1951" t="s">
        <v>319</v>
      </c>
      <c r="AJ1951" t="s">
        <v>1176</v>
      </c>
      <c r="AK1951" t="s">
        <v>5906</v>
      </c>
      <c r="AL1951" t="s">
        <v>1176</v>
      </c>
      <c r="AM1951" t="s">
        <v>5906</v>
      </c>
      <c r="AN1951" t="s">
        <v>1176</v>
      </c>
      <c r="AO1951" t="s">
        <v>319</v>
      </c>
      <c r="AP1951" t="s">
        <v>23343</v>
      </c>
      <c r="AQ1951" t="s">
        <v>14</v>
      </c>
      <c r="AR1951" t="s">
        <v>14</v>
      </c>
      <c r="AS1951" t="s">
        <v>14</v>
      </c>
      <c r="AT1951" t="s">
        <v>14</v>
      </c>
      <c r="AU1951" t="s">
        <v>5303</v>
      </c>
      <c r="AV1951" t="s">
        <v>17644</v>
      </c>
      <c r="AW1951" t="s">
        <v>17644</v>
      </c>
      <c r="AX1951" t="s">
        <v>17644</v>
      </c>
      <c r="AY1951" t="s">
        <v>17704</v>
      </c>
      <c r="AZ1951" t="s">
        <v>22074</v>
      </c>
      <c r="BA1951" t="s">
        <v>22074</v>
      </c>
      <c r="BB1951" t="s">
        <v>22089</v>
      </c>
      <c r="BC1951">
        <v>236120.69</v>
      </c>
      <c r="BD1951">
        <v>273899.99</v>
      </c>
      <c r="BE1951" t="s">
        <v>14</v>
      </c>
      <c r="BF1951" t="s">
        <v>14</v>
      </c>
      <c r="BG1951" t="s">
        <v>2214</v>
      </c>
      <c r="BH1951" t="s">
        <v>14</v>
      </c>
      <c r="BI1951" t="s">
        <v>22092</v>
      </c>
      <c r="BJ1951" t="s">
        <v>17705</v>
      </c>
      <c r="BK1951" t="s">
        <v>14</v>
      </c>
      <c r="BL1951" t="s">
        <v>22074</v>
      </c>
      <c r="BM1951" t="s">
        <v>22089</v>
      </c>
      <c r="BN1951" t="s">
        <v>17706</v>
      </c>
      <c r="BO1951" t="s">
        <v>14</v>
      </c>
      <c r="BP1951" t="s">
        <v>25544</v>
      </c>
      <c r="BQ1951" t="s">
        <v>2217</v>
      </c>
      <c r="BR1951" t="s">
        <v>2303</v>
      </c>
      <c r="BS1951" t="s">
        <v>2376</v>
      </c>
      <c r="BT1951" t="s">
        <v>14</v>
      </c>
      <c r="BU1951" t="s">
        <v>14</v>
      </c>
      <c r="BV1951" t="s">
        <v>14</v>
      </c>
      <c r="BW1951" t="s">
        <v>14</v>
      </c>
      <c r="BX1951" t="s">
        <v>14</v>
      </c>
      <c r="BY1951" t="s">
        <v>2544</v>
      </c>
      <c r="BZ1951" t="s">
        <v>25544</v>
      </c>
      <c r="CA1951" t="s">
        <v>5239</v>
      </c>
      <c r="CB1951" t="s">
        <v>14</v>
      </c>
      <c r="CC1951" t="s">
        <v>14</v>
      </c>
      <c r="CD1951" t="s">
        <v>14</v>
      </c>
      <c r="CE1951" t="s">
        <v>14</v>
      </c>
      <c r="CF1951" t="s">
        <v>17707</v>
      </c>
      <c r="CG1951" t="s">
        <v>444</v>
      </c>
      <c r="CH1951" t="s">
        <v>22075</v>
      </c>
      <c r="CJ1951" t="s">
        <v>301</v>
      </c>
      <c r="CK1951" t="s">
        <v>24</v>
      </c>
      <c r="CL1951" s="13"/>
      <c r="CM1951" s="4" t="str">
        <f>_xlfn.XLOOKUP($CG1951,tbl_area_24_07_2024[Nombre Área],tbl_area_24_07_2024[Estado],"Si no se encuentra",2,)</f>
        <v>Guanajuato</v>
      </c>
      <c r="CN1951" s="4" t="str">
        <f>_xlfn.XLOOKUP($CG1951,tbl_area_24_07_2024[Nombre Área],tbl_area_24_07_2024[Estructura],"Si no se encuentra",2,)</f>
        <v>Juntas Distritales</v>
      </c>
    </row>
    <row r="1952" spans="1:92" ht="20" x14ac:dyDescent="0.85">
      <c r="A1952" t="s">
        <v>22073</v>
      </c>
      <c r="B1952" t="s">
        <v>22074</v>
      </c>
      <c r="C1952" t="s">
        <v>22075</v>
      </c>
      <c r="D1952" t="s">
        <v>2199</v>
      </c>
      <c r="E1952" t="s">
        <v>2242</v>
      </c>
      <c r="F1952" t="s">
        <v>2201</v>
      </c>
      <c r="G1952" t="s">
        <v>17708</v>
      </c>
      <c r="H1952" t="s">
        <v>14</v>
      </c>
      <c r="I1952" t="s">
        <v>17709</v>
      </c>
      <c r="J1952" t="s">
        <v>17710</v>
      </c>
      <c r="K1952" t="s">
        <v>25545</v>
      </c>
      <c r="L1952" t="s">
        <v>14</v>
      </c>
      <c r="M1952" t="s">
        <v>14</v>
      </c>
      <c r="N1952" t="s">
        <v>17711</v>
      </c>
      <c r="O1952" t="s">
        <v>25545</v>
      </c>
      <c r="P1952" t="s">
        <v>14</v>
      </c>
      <c r="Q1952" t="s">
        <v>25545</v>
      </c>
      <c r="R1952" t="s">
        <v>25545</v>
      </c>
      <c r="S1952" t="s">
        <v>14</v>
      </c>
      <c r="T1952" t="s">
        <v>14</v>
      </c>
      <c r="U1952" t="s">
        <v>14</v>
      </c>
      <c r="V1952" t="s">
        <v>14</v>
      </c>
      <c r="W1952" t="s">
        <v>14</v>
      </c>
      <c r="X1952" t="s">
        <v>14</v>
      </c>
      <c r="Y1952" t="s">
        <v>14</v>
      </c>
      <c r="Z1952" t="s">
        <v>14</v>
      </c>
      <c r="AA1952" t="s">
        <v>17693</v>
      </c>
      <c r="AB1952" t="s">
        <v>25545</v>
      </c>
      <c r="AC1952" t="s">
        <v>17694</v>
      </c>
      <c r="AD1952" t="s">
        <v>2207</v>
      </c>
      <c r="AE1952" t="s">
        <v>17695</v>
      </c>
      <c r="AF1952" t="s">
        <v>1614</v>
      </c>
      <c r="AG1952" t="s">
        <v>1168</v>
      </c>
      <c r="AH1952" t="s">
        <v>2209</v>
      </c>
      <c r="AI1952" t="s">
        <v>319</v>
      </c>
      <c r="AJ1952" t="s">
        <v>1176</v>
      </c>
      <c r="AK1952" t="s">
        <v>5906</v>
      </c>
      <c r="AL1952" t="s">
        <v>1176</v>
      </c>
      <c r="AM1952" t="s">
        <v>5906</v>
      </c>
      <c r="AN1952" t="s">
        <v>1176</v>
      </c>
      <c r="AO1952" t="s">
        <v>319</v>
      </c>
      <c r="AP1952" t="s">
        <v>23343</v>
      </c>
      <c r="AQ1952" t="s">
        <v>14</v>
      </c>
      <c r="AR1952" t="s">
        <v>14</v>
      </c>
      <c r="AS1952" t="s">
        <v>14</v>
      </c>
      <c r="AT1952" t="s">
        <v>14</v>
      </c>
      <c r="AU1952" t="s">
        <v>5303</v>
      </c>
      <c r="AV1952" t="s">
        <v>17644</v>
      </c>
      <c r="AW1952" t="s">
        <v>17644</v>
      </c>
      <c r="AX1952" t="s">
        <v>17644</v>
      </c>
      <c r="AY1952" t="s">
        <v>17704</v>
      </c>
      <c r="AZ1952" t="s">
        <v>22074</v>
      </c>
      <c r="BA1952" t="s">
        <v>22074</v>
      </c>
      <c r="BB1952" t="s">
        <v>22089</v>
      </c>
      <c r="BC1952">
        <v>236120.69</v>
      </c>
      <c r="BD1952">
        <v>273899.99</v>
      </c>
      <c r="BE1952" t="s">
        <v>14</v>
      </c>
      <c r="BF1952" t="s">
        <v>14</v>
      </c>
      <c r="BG1952" t="s">
        <v>2214</v>
      </c>
      <c r="BH1952" t="s">
        <v>14</v>
      </c>
      <c r="BI1952" t="s">
        <v>22092</v>
      </c>
      <c r="BJ1952" t="s">
        <v>17712</v>
      </c>
      <c r="BK1952" t="s">
        <v>14</v>
      </c>
      <c r="BL1952" t="s">
        <v>22074</v>
      </c>
      <c r="BM1952" t="s">
        <v>22089</v>
      </c>
      <c r="BN1952" t="s">
        <v>17713</v>
      </c>
      <c r="BO1952" t="s">
        <v>14</v>
      </c>
      <c r="BP1952" t="s">
        <v>25545</v>
      </c>
      <c r="BQ1952" t="s">
        <v>2217</v>
      </c>
      <c r="BR1952" t="s">
        <v>2303</v>
      </c>
      <c r="BS1952" t="s">
        <v>2376</v>
      </c>
      <c r="BT1952" t="s">
        <v>14</v>
      </c>
      <c r="BU1952" t="s">
        <v>14</v>
      </c>
      <c r="BV1952" t="s">
        <v>14</v>
      </c>
      <c r="BW1952" t="s">
        <v>14</v>
      </c>
      <c r="BX1952" t="s">
        <v>14</v>
      </c>
      <c r="BY1952" t="s">
        <v>2544</v>
      </c>
      <c r="BZ1952" t="s">
        <v>25545</v>
      </c>
      <c r="CA1952" t="s">
        <v>5239</v>
      </c>
      <c r="CB1952" t="s">
        <v>14</v>
      </c>
      <c r="CC1952" t="s">
        <v>14</v>
      </c>
      <c r="CD1952" t="s">
        <v>14</v>
      </c>
      <c r="CE1952" t="s">
        <v>14</v>
      </c>
      <c r="CF1952" t="s">
        <v>17714</v>
      </c>
      <c r="CG1952" t="s">
        <v>444</v>
      </c>
      <c r="CH1952" t="s">
        <v>22075</v>
      </c>
      <c r="CJ1952" t="s">
        <v>301</v>
      </c>
      <c r="CK1952" t="s">
        <v>24</v>
      </c>
      <c r="CL1952" s="13"/>
      <c r="CM1952" s="4" t="str">
        <f>_xlfn.XLOOKUP($CG1952,tbl_area_24_07_2024[Nombre Área],tbl_area_24_07_2024[Estado],"Si no se encuentra",2,)</f>
        <v>Guanajuato</v>
      </c>
      <c r="CN1952" s="4" t="str">
        <f>_xlfn.XLOOKUP($CG1952,tbl_area_24_07_2024[Nombre Área],tbl_area_24_07_2024[Estructura],"Si no se encuentra",2,)</f>
        <v>Juntas Distritales</v>
      </c>
    </row>
    <row r="1953" spans="1:92" ht="20" x14ac:dyDescent="0.85">
      <c r="A1953" t="s">
        <v>22073</v>
      </c>
      <c r="B1953" t="s">
        <v>22074</v>
      </c>
      <c r="C1953" t="s">
        <v>22075</v>
      </c>
      <c r="D1953" t="s">
        <v>2199</v>
      </c>
      <c r="E1953" t="s">
        <v>2242</v>
      </c>
      <c r="F1953" t="s">
        <v>2201</v>
      </c>
      <c r="G1953" t="s">
        <v>22598</v>
      </c>
      <c r="H1953" t="s">
        <v>14</v>
      </c>
      <c r="I1953" t="s">
        <v>17715</v>
      </c>
      <c r="J1953" t="s">
        <v>14</v>
      </c>
      <c r="K1953" t="s">
        <v>25546</v>
      </c>
      <c r="L1953" t="s">
        <v>14</v>
      </c>
      <c r="M1953" t="s">
        <v>14</v>
      </c>
      <c r="N1953" t="s">
        <v>17716</v>
      </c>
      <c r="O1953" t="s">
        <v>25546</v>
      </c>
      <c r="P1953" t="s">
        <v>14</v>
      </c>
      <c r="Q1953" t="s">
        <v>25546</v>
      </c>
      <c r="R1953" t="s">
        <v>25546</v>
      </c>
      <c r="S1953" t="s">
        <v>14</v>
      </c>
      <c r="T1953" t="s">
        <v>14</v>
      </c>
      <c r="U1953" t="s">
        <v>14</v>
      </c>
      <c r="V1953" t="s">
        <v>14</v>
      </c>
      <c r="W1953" t="s">
        <v>14</v>
      </c>
      <c r="X1953" t="s">
        <v>14</v>
      </c>
      <c r="Y1953" t="s">
        <v>14</v>
      </c>
      <c r="Z1953" t="s">
        <v>14</v>
      </c>
      <c r="AA1953" t="s">
        <v>17717</v>
      </c>
      <c r="AB1953" t="s">
        <v>25546</v>
      </c>
      <c r="AC1953" t="s">
        <v>17718</v>
      </c>
      <c r="AD1953" t="s">
        <v>2207</v>
      </c>
      <c r="AE1953" t="s">
        <v>17719</v>
      </c>
      <c r="AF1953" t="s">
        <v>17720</v>
      </c>
      <c r="AG1953" t="s">
        <v>14</v>
      </c>
      <c r="AH1953" t="s">
        <v>2337</v>
      </c>
      <c r="AI1953" t="s">
        <v>2610</v>
      </c>
      <c r="AJ1953" t="s">
        <v>1168</v>
      </c>
      <c r="AK1953" t="s">
        <v>3860</v>
      </c>
      <c r="AL1953" t="s">
        <v>1172</v>
      </c>
      <c r="AM1953" t="s">
        <v>3860</v>
      </c>
      <c r="AN1953" t="s">
        <v>1172</v>
      </c>
      <c r="AO1953" t="s">
        <v>156</v>
      </c>
      <c r="AP1953" t="s">
        <v>25547</v>
      </c>
      <c r="AQ1953" t="s">
        <v>14</v>
      </c>
      <c r="AR1953" t="s">
        <v>14</v>
      </c>
      <c r="AS1953" t="s">
        <v>14</v>
      </c>
      <c r="AT1953" t="s">
        <v>14</v>
      </c>
      <c r="AU1953" t="s">
        <v>17721</v>
      </c>
      <c r="AV1953" t="s">
        <v>17722</v>
      </c>
      <c r="AW1953" t="s">
        <v>17723</v>
      </c>
      <c r="AX1953" t="s">
        <v>17724</v>
      </c>
      <c r="AY1953" t="s">
        <v>22598</v>
      </c>
      <c r="AZ1953" t="s">
        <v>22107</v>
      </c>
      <c r="BA1953" t="s">
        <v>22074</v>
      </c>
      <c r="BB1953" t="s">
        <v>22145</v>
      </c>
      <c r="BC1953">
        <v>74188.800000000003</v>
      </c>
      <c r="BD1953">
        <v>80123.899999999994</v>
      </c>
      <c r="BE1953" t="s">
        <v>14</v>
      </c>
      <c r="BF1953" t="s">
        <v>14</v>
      </c>
      <c r="BG1953" t="s">
        <v>2214</v>
      </c>
      <c r="BH1953" t="s">
        <v>14</v>
      </c>
      <c r="BI1953" t="s">
        <v>2215</v>
      </c>
      <c r="BJ1953" t="s">
        <v>17725</v>
      </c>
      <c r="BK1953" t="s">
        <v>14</v>
      </c>
      <c r="BL1953" t="s">
        <v>22074</v>
      </c>
      <c r="BM1953" t="s">
        <v>22082</v>
      </c>
      <c r="BN1953" t="s">
        <v>17726</v>
      </c>
      <c r="BO1953" t="s">
        <v>14</v>
      </c>
      <c r="BP1953" t="s">
        <v>25546</v>
      </c>
      <c r="BQ1953" t="s">
        <v>2217</v>
      </c>
      <c r="BR1953" t="s">
        <v>2303</v>
      </c>
      <c r="BS1953" t="s">
        <v>5084</v>
      </c>
      <c r="BT1953" t="s">
        <v>14</v>
      </c>
      <c r="BU1953" t="s">
        <v>14</v>
      </c>
      <c r="BV1953" t="s">
        <v>14</v>
      </c>
      <c r="BW1953" t="s">
        <v>14</v>
      </c>
      <c r="BX1953" t="s">
        <v>14</v>
      </c>
      <c r="BY1953" t="s">
        <v>2220</v>
      </c>
      <c r="BZ1953" t="s">
        <v>25546</v>
      </c>
      <c r="CA1953" t="s">
        <v>17727</v>
      </c>
      <c r="CB1953" t="s">
        <v>14</v>
      </c>
      <c r="CC1953" t="s">
        <v>14</v>
      </c>
      <c r="CD1953" t="s">
        <v>14</v>
      </c>
      <c r="CE1953" t="s">
        <v>14</v>
      </c>
      <c r="CF1953" t="s">
        <v>14</v>
      </c>
      <c r="CG1953" t="s">
        <v>375</v>
      </c>
      <c r="CH1953" t="s">
        <v>22075</v>
      </c>
      <c r="CJ1953" t="s">
        <v>156</v>
      </c>
      <c r="CK1953" t="s">
        <v>24</v>
      </c>
      <c r="CL1953" s="13"/>
      <c r="CM1953" s="4" t="str">
        <f>_xlfn.XLOOKUP($CG1953,tbl_area_24_07_2024[Nombre Área],tbl_area_24_07_2024[Estado],"Si no se encuentra",2,)</f>
        <v>Baja California</v>
      </c>
      <c r="CN1953" s="4" t="str">
        <f>_xlfn.XLOOKUP($CG1953,tbl_area_24_07_2024[Nombre Área],tbl_area_24_07_2024[Estructura],"Si no se encuentra",2,)</f>
        <v>Juntas Distritales</v>
      </c>
    </row>
    <row r="1954" spans="1:92" ht="20" x14ac:dyDescent="0.85">
      <c r="A1954" t="s">
        <v>22073</v>
      </c>
      <c r="B1954" t="s">
        <v>22074</v>
      </c>
      <c r="C1954" t="s">
        <v>22075</v>
      </c>
      <c r="D1954" t="s">
        <v>2199</v>
      </c>
      <c r="E1954" t="s">
        <v>2242</v>
      </c>
      <c r="F1954" t="s">
        <v>2201</v>
      </c>
      <c r="G1954" t="s">
        <v>22600</v>
      </c>
      <c r="H1954" t="s">
        <v>14</v>
      </c>
      <c r="I1954" t="s">
        <v>17715</v>
      </c>
      <c r="J1954" t="s">
        <v>14</v>
      </c>
      <c r="K1954" t="s">
        <v>25548</v>
      </c>
      <c r="L1954" t="s">
        <v>14</v>
      </c>
      <c r="M1954" t="s">
        <v>14</v>
      </c>
      <c r="N1954" t="s">
        <v>17728</v>
      </c>
      <c r="O1954" t="s">
        <v>25548</v>
      </c>
      <c r="P1954" t="s">
        <v>14</v>
      </c>
      <c r="Q1954" t="s">
        <v>25548</v>
      </c>
      <c r="R1954" t="s">
        <v>25548</v>
      </c>
      <c r="S1954" t="s">
        <v>14</v>
      </c>
      <c r="T1954" t="s">
        <v>14</v>
      </c>
      <c r="U1954" t="s">
        <v>14</v>
      </c>
      <c r="V1954" t="s">
        <v>14</v>
      </c>
      <c r="W1954" t="s">
        <v>14</v>
      </c>
      <c r="X1954" t="s">
        <v>14</v>
      </c>
      <c r="Y1954" t="s">
        <v>14</v>
      </c>
      <c r="Z1954" t="s">
        <v>14</v>
      </c>
      <c r="AA1954" t="s">
        <v>17717</v>
      </c>
      <c r="AB1954" t="s">
        <v>25548</v>
      </c>
      <c r="AC1954" t="s">
        <v>17718</v>
      </c>
      <c r="AD1954" t="s">
        <v>2207</v>
      </c>
      <c r="AE1954" t="s">
        <v>17719</v>
      </c>
      <c r="AF1954" t="s">
        <v>17720</v>
      </c>
      <c r="AG1954" t="s">
        <v>14</v>
      </c>
      <c r="AH1954" t="s">
        <v>2337</v>
      </c>
      <c r="AI1954" t="s">
        <v>2610</v>
      </c>
      <c r="AJ1954" t="s">
        <v>1168</v>
      </c>
      <c r="AK1954" t="s">
        <v>3860</v>
      </c>
      <c r="AL1954" t="s">
        <v>1172</v>
      </c>
      <c r="AM1954" t="s">
        <v>3860</v>
      </c>
      <c r="AN1954" t="s">
        <v>1172</v>
      </c>
      <c r="AO1954" t="s">
        <v>156</v>
      </c>
      <c r="AP1954" t="s">
        <v>25547</v>
      </c>
      <c r="AQ1954" t="s">
        <v>14</v>
      </c>
      <c r="AR1954" t="s">
        <v>14</v>
      </c>
      <c r="AS1954" t="s">
        <v>14</v>
      </c>
      <c r="AT1954" t="s">
        <v>14</v>
      </c>
      <c r="AU1954" t="s">
        <v>17721</v>
      </c>
      <c r="AV1954" t="s">
        <v>17722</v>
      </c>
      <c r="AW1954" t="s">
        <v>17724</v>
      </c>
      <c r="AX1954" t="s">
        <v>17724</v>
      </c>
      <c r="AY1954" t="s">
        <v>22600</v>
      </c>
      <c r="AZ1954" t="s">
        <v>22107</v>
      </c>
      <c r="BA1954" t="s">
        <v>22074</v>
      </c>
      <c r="BB1954" t="s">
        <v>22082</v>
      </c>
      <c r="BC1954">
        <v>38640</v>
      </c>
      <c r="BD1954">
        <v>41731.199999999997</v>
      </c>
      <c r="BE1954" t="s">
        <v>14</v>
      </c>
      <c r="BF1954" t="s">
        <v>14</v>
      </c>
      <c r="BG1954" t="s">
        <v>2214</v>
      </c>
      <c r="BH1954" t="s">
        <v>14</v>
      </c>
      <c r="BI1954" t="s">
        <v>2215</v>
      </c>
      <c r="BJ1954" t="s">
        <v>17729</v>
      </c>
      <c r="BK1954" t="s">
        <v>14</v>
      </c>
      <c r="BL1954" t="s">
        <v>22074</v>
      </c>
      <c r="BM1954" t="s">
        <v>22082</v>
      </c>
      <c r="BN1954" t="s">
        <v>17730</v>
      </c>
      <c r="BO1954" t="s">
        <v>14</v>
      </c>
      <c r="BP1954" t="s">
        <v>25548</v>
      </c>
      <c r="BQ1954" t="s">
        <v>2217</v>
      </c>
      <c r="BR1954" t="s">
        <v>2303</v>
      </c>
      <c r="BS1954" t="s">
        <v>5084</v>
      </c>
      <c r="BT1954" t="s">
        <v>14</v>
      </c>
      <c r="BU1954" t="s">
        <v>14</v>
      </c>
      <c r="BV1954" t="s">
        <v>14</v>
      </c>
      <c r="BW1954" t="s">
        <v>14</v>
      </c>
      <c r="BX1954" t="s">
        <v>14</v>
      </c>
      <c r="BY1954" t="s">
        <v>2220</v>
      </c>
      <c r="BZ1954" t="s">
        <v>25548</v>
      </c>
      <c r="CA1954" t="s">
        <v>17727</v>
      </c>
      <c r="CB1954" t="s">
        <v>14</v>
      </c>
      <c r="CC1954" t="s">
        <v>14</v>
      </c>
      <c r="CD1954" t="s">
        <v>14</v>
      </c>
      <c r="CE1954" t="s">
        <v>14</v>
      </c>
      <c r="CF1954" t="s">
        <v>14</v>
      </c>
      <c r="CG1954" t="s">
        <v>375</v>
      </c>
      <c r="CH1954" t="s">
        <v>22075</v>
      </c>
      <c r="CJ1954" t="s">
        <v>156</v>
      </c>
      <c r="CK1954" t="s">
        <v>24</v>
      </c>
      <c r="CL1954" s="13"/>
      <c r="CM1954" s="4" t="str">
        <f>_xlfn.XLOOKUP($CG1954,tbl_area_24_07_2024[Nombre Área],tbl_area_24_07_2024[Estado],"Si no se encuentra",2,)</f>
        <v>Baja California</v>
      </c>
      <c r="CN1954" s="4" t="str">
        <f>_xlfn.XLOOKUP($CG1954,tbl_area_24_07_2024[Nombre Área],tbl_area_24_07_2024[Estructura],"Si no se encuentra",2,)</f>
        <v>Juntas Distritales</v>
      </c>
    </row>
    <row r="1955" spans="1:92" ht="20" x14ac:dyDescent="0.85">
      <c r="A1955" t="s">
        <v>22073</v>
      </c>
      <c r="B1955" t="s">
        <v>22074</v>
      </c>
      <c r="C1955" t="s">
        <v>22075</v>
      </c>
      <c r="D1955" t="s">
        <v>2199</v>
      </c>
      <c r="E1955" t="s">
        <v>2200</v>
      </c>
      <c r="F1955" t="s">
        <v>2201</v>
      </c>
      <c r="G1955" t="s">
        <v>23008</v>
      </c>
      <c r="H1955" t="s">
        <v>14</v>
      </c>
      <c r="I1955" t="s">
        <v>17731</v>
      </c>
      <c r="J1955" t="s">
        <v>14</v>
      </c>
      <c r="K1955" t="s">
        <v>25549</v>
      </c>
      <c r="L1955" t="s">
        <v>14</v>
      </c>
      <c r="M1955" t="s">
        <v>14</v>
      </c>
      <c r="N1955" t="s">
        <v>15478</v>
      </c>
      <c r="O1955" t="s">
        <v>25549</v>
      </c>
      <c r="P1955" t="s">
        <v>14</v>
      </c>
      <c r="Q1955" t="s">
        <v>25549</v>
      </c>
      <c r="R1955" t="s">
        <v>25549</v>
      </c>
      <c r="S1955" t="s">
        <v>14</v>
      </c>
      <c r="T1955" t="s">
        <v>14</v>
      </c>
      <c r="U1955" t="s">
        <v>14</v>
      </c>
      <c r="V1955" t="s">
        <v>14</v>
      </c>
      <c r="W1955" t="s">
        <v>1256</v>
      </c>
      <c r="X1955" t="s">
        <v>106</v>
      </c>
      <c r="Y1955" t="s">
        <v>110</v>
      </c>
      <c r="Z1955" t="s">
        <v>18</v>
      </c>
      <c r="AA1955" t="s">
        <v>14</v>
      </c>
      <c r="AB1955" t="s">
        <v>25549</v>
      </c>
      <c r="AC1955" t="s">
        <v>17732</v>
      </c>
      <c r="AD1955" t="s">
        <v>2348</v>
      </c>
      <c r="AE1955" t="s">
        <v>17733</v>
      </c>
      <c r="AF1955" t="s">
        <v>17734</v>
      </c>
      <c r="AG1955" t="s">
        <v>14</v>
      </c>
      <c r="AH1955" t="s">
        <v>10417</v>
      </c>
      <c r="AI1955" t="s">
        <v>17735</v>
      </c>
      <c r="AJ1955" t="s">
        <v>1168</v>
      </c>
      <c r="AK1955" t="s">
        <v>3860</v>
      </c>
      <c r="AL1955" t="s">
        <v>1172</v>
      </c>
      <c r="AM1955" t="s">
        <v>3860</v>
      </c>
      <c r="AN1955" t="s">
        <v>1172</v>
      </c>
      <c r="AO1955" t="s">
        <v>156</v>
      </c>
      <c r="AP1955" t="s">
        <v>25550</v>
      </c>
      <c r="AQ1955" t="s">
        <v>14</v>
      </c>
      <c r="AR1955" t="s">
        <v>14</v>
      </c>
      <c r="AS1955" t="s">
        <v>14</v>
      </c>
      <c r="AT1955" t="s">
        <v>14</v>
      </c>
      <c r="AU1955" t="s">
        <v>17721</v>
      </c>
      <c r="AV1955" t="s">
        <v>17736</v>
      </c>
      <c r="AW1955" t="s">
        <v>17736</v>
      </c>
      <c r="AX1955" t="s">
        <v>17737</v>
      </c>
      <c r="AY1955" t="s">
        <v>23008</v>
      </c>
      <c r="AZ1955" t="s">
        <v>22107</v>
      </c>
      <c r="BA1955" t="s">
        <v>22074</v>
      </c>
      <c r="BB1955" t="s">
        <v>22089</v>
      </c>
      <c r="BC1955">
        <v>13500.57</v>
      </c>
      <c r="BD1955">
        <v>15660.66</v>
      </c>
      <c r="BE1955" t="s">
        <v>14</v>
      </c>
      <c r="BF1955" t="s">
        <v>14</v>
      </c>
      <c r="BG1955" t="s">
        <v>2214</v>
      </c>
      <c r="BH1955" t="s">
        <v>14</v>
      </c>
      <c r="BI1955" t="s">
        <v>2215</v>
      </c>
      <c r="BJ1955" t="s">
        <v>17738</v>
      </c>
      <c r="BK1955" t="s">
        <v>14</v>
      </c>
      <c r="BL1955" t="s">
        <v>22074</v>
      </c>
      <c r="BM1955" t="s">
        <v>22089</v>
      </c>
      <c r="BN1955" t="s">
        <v>17739</v>
      </c>
      <c r="BO1955" t="s">
        <v>14</v>
      </c>
      <c r="BP1955" t="s">
        <v>25549</v>
      </c>
      <c r="BQ1955" t="s">
        <v>2217</v>
      </c>
      <c r="BR1955" t="s">
        <v>2303</v>
      </c>
      <c r="BS1955" t="s">
        <v>5084</v>
      </c>
      <c r="BT1955" t="s">
        <v>14</v>
      </c>
      <c r="BU1955" t="s">
        <v>14</v>
      </c>
      <c r="BV1955" t="s">
        <v>14</v>
      </c>
      <c r="BW1955" t="s">
        <v>14</v>
      </c>
      <c r="BX1955" t="s">
        <v>14</v>
      </c>
      <c r="BY1955" t="s">
        <v>2220</v>
      </c>
      <c r="BZ1955" t="s">
        <v>25549</v>
      </c>
      <c r="CA1955" t="s">
        <v>17740</v>
      </c>
      <c r="CB1955" t="s">
        <v>14</v>
      </c>
      <c r="CC1955" t="s">
        <v>14</v>
      </c>
      <c r="CD1955" t="s">
        <v>14</v>
      </c>
      <c r="CE1955" t="s">
        <v>14</v>
      </c>
      <c r="CF1955" t="s">
        <v>14</v>
      </c>
      <c r="CG1955" t="s">
        <v>375</v>
      </c>
      <c r="CH1955" t="s">
        <v>22075</v>
      </c>
      <c r="CJ1955" t="s">
        <v>156</v>
      </c>
      <c r="CK1955" t="s">
        <v>24</v>
      </c>
      <c r="CL1955" s="13"/>
      <c r="CM1955" s="4" t="str">
        <f>_xlfn.XLOOKUP($CG1955,tbl_area_24_07_2024[Nombre Área],tbl_area_24_07_2024[Estado],"Si no se encuentra",2,)</f>
        <v>Baja California</v>
      </c>
      <c r="CN1955" s="4" t="str">
        <f>_xlfn.XLOOKUP($CG1955,tbl_area_24_07_2024[Nombre Área],tbl_area_24_07_2024[Estructura],"Si no se encuentra",2,)</f>
        <v>Juntas Distritales</v>
      </c>
    </row>
    <row r="1956" spans="1:92" ht="20" x14ac:dyDescent="0.85">
      <c r="A1956" t="s">
        <v>22073</v>
      </c>
      <c r="B1956" t="s">
        <v>22074</v>
      </c>
      <c r="C1956" t="s">
        <v>22075</v>
      </c>
      <c r="D1956" t="s">
        <v>2199</v>
      </c>
      <c r="E1956" t="s">
        <v>2242</v>
      </c>
      <c r="F1956" t="s">
        <v>2201</v>
      </c>
      <c r="G1956" t="s">
        <v>23009</v>
      </c>
      <c r="H1956" t="s">
        <v>14</v>
      </c>
      <c r="I1956" t="s">
        <v>17715</v>
      </c>
      <c r="J1956" t="s">
        <v>14</v>
      </c>
      <c r="K1956" t="s">
        <v>25551</v>
      </c>
      <c r="L1956" t="s">
        <v>14</v>
      </c>
      <c r="M1956" t="s">
        <v>14</v>
      </c>
      <c r="N1956" t="s">
        <v>17741</v>
      </c>
      <c r="O1956" t="s">
        <v>25551</v>
      </c>
      <c r="P1956" t="s">
        <v>14</v>
      </c>
      <c r="Q1956" t="s">
        <v>25551</v>
      </c>
      <c r="R1956" t="s">
        <v>25551</v>
      </c>
      <c r="S1956" t="s">
        <v>14</v>
      </c>
      <c r="T1956" t="s">
        <v>14</v>
      </c>
      <c r="U1956" t="s">
        <v>14</v>
      </c>
      <c r="V1956" t="s">
        <v>14</v>
      </c>
      <c r="W1956" t="s">
        <v>14</v>
      </c>
      <c r="X1956" t="s">
        <v>14</v>
      </c>
      <c r="Y1956" t="s">
        <v>14</v>
      </c>
      <c r="Z1956" t="s">
        <v>14</v>
      </c>
      <c r="AA1956" t="s">
        <v>17717</v>
      </c>
      <c r="AB1956" t="s">
        <v>25551</v>
      </c>
      <c r="AC1956" t="s">
        <v>17718</v>
      </c>
      <c r="AD1956" t="s">
        <v>2207</v>
      </c>
      <c r="AE1956" t="s">
        <v>17719</v>
      </c>
      <c r="AF1956" t="s">
        <v>17720</v>
      </c>
      <c r="AG1956" t="s">
        <v>14</v>
      </c>
      <c r="AH1956" t="s">
        <v>2337</v>
      </c>
      <c r="AI1956" t="s">
        <v>2610</v>
      </c>
      <c r="AJ1956" t="s">
        <v>1168</v>
      </c>
      <c r="AK1956" t="s">
        <v>3860</v>
      </c>
      <c r="AL1956" t="s">
        <v>1172</v>
      </c>
      <c r="AM1956" t="s">
        <v>3860</v>
      </c>
      <c r="AN1956" t="s">
        <v>1172</v>
      </c>
      <c r="AO1956" t="s">
        <v>156</v>
      </c>
      <c r="AP1956" t="s">
        <v>25547</v>
      </c>
      <c r="AQ1956" t="s">
        <v>14</v>
      </c>
      <c r="AR1956" t="s">
        <v>14</v>
      </c>
      <c r="AS1956" t="s">
        <v>14</v>
      </c>
      <c r="AT1956" t="s">
        <v>14</v>
      </c>
      <c r="AU1956" t="s">
        <v>17721</v>
      </c>
      <c r="AV1956" t="s">
        <v>17742</v>
      </c>
      <c r="AW1956" t="s">
        <v>17736</v>
      </c>
      <c r="AX1956" t="s">
        <v>17737</v>
      </c>
      <c r="AY1956" t="s">
        <v>23009</v>
      </c>
      <c r="AZ1956" t="s">
        <v>22107</v>
      </c>
      <c r="BA1956" t="s">
        <v>22074</v>
      </c>
      <c r="BB1956" t="s">
        <v>22089</v>
      </c>
      <c r="BC1956">
        <v>5000</v>
      </c>
      <c r="BD1956">
        <v>5400</v>
      </c>
      <c r="BE1956" t="s">
        <v>14</v>
      </c>
      <c r="BF1956" t="s">
        <v>14</v>
      </c>
      <c r="BG1956" t="s">
        <v>2214</v>
      </c>
      <c r="BH1956" t="s">
        <v>14</v>
      </c>
      <c r="BI1956" t="s">
        <v>2215</v>
      </c>
      <c r="BJ1956" t="s">
        <v>17743</v>
      </c>
      <c r="BK1956" t="s">
        <v>14</v>
      </c>
      <c r="BL1956" t="s">
        <v>22074</v>
      </c>
      <c r="BM1956" t="s">
        <v>22089</v>
      </c>
      <c r="BN1956" t="s">
        <v>17744</v>
      </c>
      <c r="BO1956" t="s">
        <v>14</v>
      </c>
      <c r="BP1956" t="s">
        <v>25551</v>
      </c>
      <c r="BQ1956" t="s">
        <v>2217</v>
      </c>
      <c r="BR1956" t="s">
        <v>2303</v>
      </c>
      <c r="BS1956" t="s">
        <v>5084</v>
      </c>
      <c r="BT1956" t="s">
        <v>14</v>
      </c>
      <c r="BU1956" t="s">
        <v>14</v>
      </c>
      <c r="BV1956" t="s">
        <v>14</v>
      </c>
      <c r="BW1956" t="s">
        <v>14</v>
      </c>
      <c r="BX1956" t="s">
        <v>14</v>
      </c>
      <c r="BY1956" t="s">
        <v>2220</v>
      </c>
      <c r="BZ1956" t="s">
        <v>25551</v>
      </c>
      <c r="CA1956" t="s">
        <v>17727</v>
      </c>
      <c r="CB1956" t="s">
        <v>14</v>
      </c>
      <c r="CC1956" t="s">
        <v>14</v>
      </c>
      <c r="CD1956" t="s">
        <v>14</v>
      </c>
      <c r="CE1956" t="s">
        <v>14</v>
      </c>
      <c r="CF1956" t="s">
        <v>14</v>
      </c>
      <c r="CG1956" t="s">
        <v>375</v>
      </c>
      <c r="CH1956" t="s">
        <v>22075</v>
      </c>
      <c r="CJ1956" t="s">
        <v>156</v>
      </c>
      <c r="CK1956" t="s">
        <v>24</v>
      </c>
      <c r="CL1956" s="13"/>
      <c r="CM1956" s="4" t="str">
        <f>_xlfn.XLOOKUP($CG1956,tbl_area_24_07_2024[Nombre Área],tbl_area_24_07_2024[Estado],"Si no se encuentra",2,)</f>
        <v>Baja California</v>
      </c>
      <c r="CN1956" s="4" t="str">
        <f>_xlfn.XLOOKUP($CG1956,tbl_area_24_07_2024[Nombre Área],tbl_area_24_07_2024[Estructura],"Si no se encuentra",2,)</f>
        <v>Juntas Distritales</v>
      </c>
    </row>
    <row r="1957" spans="1:92" ht="20" x14ac:dyDescent="0.85">
      <c r="A1957" t="s">
        <v>22073</v>
      </c>
      <c r="B1957" t="s">
        <v>22074</v>
      </c>
      <c r="C1957" t="s">
        <v>22075</v>
      </c>
      <c r="D1957" t="s">
        <v>2199</v>
      </c>
      <c r="E1957" t="s">
        <v>2242</v>
      </c>
      <c r="F1957" t="s">
        <v>2201</v>
      </c>
      <c r="G1957" t="s">
        <v>23011</v>
      </c>
      <c r="H1957" t="s">
        <v>14</v>
      </c>
      <c r="I1957" t="s">
        <v>17715</v>
      </c>
      <c r="J1957" t="s">
        <v>14</v>
      </c>
      <c r="K1957" t="s">
        <v>25552</v>
      </c>
      <c r="L1957" t="s">
        <v>14</v>
      </c>
      <c r="M1957" t="s">
        <v>14</v>
      </c>
      <c r="N1957" t="s">
        <v>17745</v>
      </c>
      <c r="O1957" t="s">
        <v>25552</v>
      </c>
      <c r="P1957" t="s">
        <v>14</v>
      </c>
      <c r="Q1957" t="s">
        <v>25552</v>
      </c>
      <c r="R1957" t="s">
        <v>25552</v>
      </c>
      <c r="S1957" t="s">
        <v>14</v>
      </c>
      <c r="T1957" t="s">
        <v>14</v>
      </c>
      <c r="U1957" t="s">
        <v>14</v>
      </c>
      <c r="V1957" t="s">
        <v>14</v>
      </c>
      <c r="W1957" t="s">
        <v>14</v>
      </c>
      <c r="X1957" t="s">
        <v>14</v>
      </c>
      <c r="Y1957" t="s">
        <v>14</v>
      </c>
      <c r="Z1957" t="s">
        <v>14</v>
      </c>
      <c r="AA1957" t="s">
        <v>17717</v>
      </c>
      <c r="AB1957" t="s">
        <v>25552</v>
      </c>
      <c r="AC1957" t="s">
        <v>17718</v>
      </c>
      <c r="AD1957" t="s">
        <v>2207</v>
      </c>
      <c r="AE1957" t="s">
        <v>17719</v>
      </c>
      <c r="AF1957" t="s">
        <v>17720</v>
      </c>
      <c r="AG1957" t="s">
        <v>14</v>
      </c>
      <c r="AH1957" t="s">
        <v>2337</v>
      </c>
      <c r="AI1957" t="s">
        <v>2610</v>
      </c>
      <c r="AJ1957" t="s">
        <v>1168</v>
      </c>
      <c r="AK1957" t="s">
        <v>3860</v>
      </c>
      <c r="AL1957" t="s">
        <v>1172</v>
      </c>
      <c r="AM1957" t="s">
        <v>3860</v>
      </c>
      <c r="AN1957" t="s">
        <v>1172</v>
      </c>
      <c r="AO1957" t="s">
        <v>156</v>
      </c>
      <c r="AP1957" t="s">
        <v>25547</v>
      </c>
      <c r="AQ1957" t="s">
        <v>14</v>
      </c>
      <c r="AR1957" t="s">
        <v>14</v>
      </c>
      <c r="AS1957" t="s">
        <v>14</v>
      </c>
      <c r="AT1957" t="s">
        <v>14</v>
      </c>
      <c r="AU1957" t="s">
        <v>17721</v>
      </c>
      <c r="AV1957" t="s">
        <v>17742</v>
      </c>
      <c r="AW1957" t="s">
        <v>17736</v>
      </c>
      <c r="AX1957" t="s">
        <v>17737</v>
      </c>
      <c r="AY1957" t="s">
        <v>23011</v>
      </c>
      <c r="AZ1957" t="s">
        <v>22107</v>
      </c>
      <c r="BA1957" t="s">
        <v>22074</v>
      </c>
      <c r="BB1957" t="s">
        <v>22089</v>
      </c>
      <c r="BC1957">
        <v>5000</v>
      </c>
      <c r="BD1957">
        <v>5400</v>
      </c>
      <c r="BE1957" t="s">
        <v>14</v>
      </c>
      <c r="BF1957" t="s">
        <v>14</v>
      </c>
      <c r="BG1957" t="s">
        <v>2214</v>
      </c>
      <c r="BH1957" t="s">
        <v>14</v>
      </c>
      <c r="BI1957" t="s">
        <v>2215</v>
      </c>
      <c r="BJ1957" t="s">
        <v>17745</v>
      </c>
      <c r="BK1957" t="s">
        <v>14</v>
      </c>
      <c r="BL1957" t="s">
        <v>22074</v>
      </c>
      <c r="BM1957" t="s">
        <v>22089</v>
      </c>
      <c r="BN1957" t="s">
        <v>17746</v>
      </c>
      <c r="BO1957" t="s">
        <v>14</v>
      </c>
      <c r="BP1957" t="s">
        <v>25552</v>
      </c>
      <c r="BQ1957" t="s">
        <v>2217</v>
      </c>
      <c r="BR1957" t="s">
        <v>2303</v>
      </c>
      <c r="BS1957" t="s">
        <v>5084</v>
      </c>
      <c r="BT1957" t="s">
        <v>14</v>
      </c>
      <c r="BU1957" t="s">
        <v>14</v>
      </c>
      <c r="BV1957" t="s">
        <v>14</v>
      </c>
      <c r="BW1957" t="s">
        <v>14</v>
      </c>
      <c r="BX1957" t="s">
        <v>14</v>
      </c>
      <c r="BY1957" t="s">
        <v>2220</v>
      </c>
      <c r="BZ1957" t="s">
        <v>25552</v>
      </c>
      <c r="CA1957" t="s">
        <v>17727</v>
      </c>
      <c r="CB1957" t="s">
        <v>14</v>
      </c>
      <c r="CC1957" t="s">
        <v>14</v>
      </c>
      <c r="CD1957" t="s">
        <v>14</v>
      </c>
      <c r="CE1957" t="s">
        <v>14</v>
      </c>
      <c r="CF1957" t="s">
        <v>14</v>
      </c>
      <c r="CG1957" t="s">
        <v>375</v>
      </c>
      <c r="CH1957" t="s">
        <v>22075</v>
      </c>
      <c r="CJ1957" t="s">
        <v>156</v>
      </c>
      <c r="CK1957" t="s">
        <v>24</v>
      </c>
      <c r="CL1957" s="13"/>
      <c r="CM1957" s="4" t="str">
        <f>_xlfn.XLOOKUP($CG1957,tbl_area_24_07_2024[Nombre Área],tbl_area_24_07_2024[Estado],"Si no se encuentra",2,)</f>
        <v>Baja California</v>
      </c>
      <c r="CN1957" s="4" t="str">
        <f>_xlfn.XLOOKUP($CG1957,tbl_area_24_07_2024[Nombre Área],tbl_area_24_07_2024[Estructura],"Si no se encuentra",2,)</f>
        <v>Juntas Distritales</v>
      </c>
    </row>
    <row r="1958" spans="1:92" ht="20" x14ac:dyDescent="0.85">
      <c r="A1958" t="s">
        <v>22073</v>
      </c>
      <c r="B1958" t="s">
        <v>22074</v>
      </c>
      <c r="C1958" t="s">
        <v>22075</v>
      </c>
      <c r="D1958" t="s">
        <v>2199</v>
      </c>
      <c r="E1958" t="s">
        <v>2242</v>
      </c>
      <c r="F1958" t="s">
        <v>2201</v>
      </c>
      <c r="G1958" t="s">
        <v>23171</v>
      </c>
      <c r="H1958" t="s">
        <v>14</v>
      </c>
      <c r="I1958" t="s">
        <v>17715</v>
      </c>
      <c r="J1958" t="s">
        <v>14</v>
      </c>
      <c r="K1958" t="s">
        <v>25553</v>
      </c>
      <c r="L1958" t="s">
        <v>14</v>
      </c>
      <c r="M1958" t="s">
        <v>14</v>
      </c>
      <c r="N1958" t="s">
        <v>17747</v>
      </c>
      <c r="O1958" t="s">
        <v>25553</v>
      </c>
      <c r="P1958" t="s">
        <v>14</v>
      </c>
      <c r="Q1958" t="s">
        <v>25553</v>
      </c>
      <c r="R1958" t="s">
        <v>25553</v>
      </c>
      <c r="S1958" t="s">
        <v>14</v>
      </c>
      <c r="T1958" t="s">
        <v>14</v>
      </c>
      <c r="U1958" t="s">
        <v>14</v>
      </c>
      <c r="V1958" t="s">
        <v>14</v>
      </c>
      <c r="W1958" t="s">
        <v>217</v>
      </c>
      <c r="X1958" t="s">
        <v>104</v>
      </c>
      <c r="Y1958" t="s">
        <v>244</v>
      </c>
      <c r="Z1958" t="s">
        <v>18</v>
      </c>
      <c r="AA1958" t="s">
        <v>14</v>
      </c>
      <c r="AB1958" t="s">
        <v>25553</v>
      </c>
      <c r="AC1958" t="s">
        <v>17748</v>
      </c>
      <c r="AD1958" t="s">
        <v>2365</v>
      </c>
      <c r="AE1958" t="s">
        <v>4076</v>
      </c>
      <c r="AF1958" t="s">
        <v>12769</v>
      </c>
      <c r="AG1958" t="s">
        <v>14</v>
      </c>
      <c r="AH1958" t="s">
        <v>2209</v>
      </c>
      <c r="AI1958" t="s">
        <v>3857</v>
      </c>
      <c r="AJ1958" t="s">
        <v>1168</v>
      </c>
      <c r="AK1958" t="s">
        <v>3860</v>
      </c>
      <c r="AL1958" t="s">
        <v>1172</v>
      </c>
      <c r="AM1958" t="s">
        <v>3860</v>
      </c>
      <c r="AN1958" t="s">
        <v>1172</v>
      </c>
      <c r="AO1958" t="s">
        <v>156</v>
      </c>
      <c r="AP1958" t="s">
        <v>25554</v>
      </c>
      <c r="AQ1958" t="s">
        <v>14</v>
      </c>
      <c r="AR1958" t="s">
        <v>14</v>
      </c>
      <c r="AS1958" t="s">
        <v>14</v>
      </c>
      <c r="AT1958" t="s">
        <v>14</v>
      </c>
      <c r="AU1958" t="s">
        <v>17721</v>
      </c>
      <c r="AV1958" t="s">
        <v>17749</v>
      </c>
      <c r="AW1958" t="s">
        <v>17736</v>
      </c>
      <c r="AX1958" t="s">
        <v>17737</v>
      </c>
      <c r="AY1958" t="s">
        <v>23171</v>
      </c>
      <c r="AZ1958" t="s">
        <v>22107</v>
      </c>
      <c r="BA1958" t="s">
        <v>22074</v>
      </c>
      <c r="BB1958" t="s">
        <v>22082</v>
      </c>
      <c r="BC1958">
        <v>22425</v>
      </c>
      <c r="BD1958">
        <v>24219</v>
      </c>
      <c r="BE1958" t="s">
        <v>14</v>
      </c>
      <c r="BF1958" t="s">
        <v>14</v>
      </c>
      <c r="BG1958" t="s">
        <v>2214</v>
      </c>
      <c r="BH1958" t="s">
        <v>14</v>
      </c>
      <c r="BI1958" t="s">
        <v>2215</v>
      </c>
      <c r="BJ1958" t="s">
        <v>17747</v>
      </c>
      <c r="BK1958" t="s">
        <v>14</v>
      </c>
      <c r="BL1958" t="s">
        <v>22074</v>
      </c>
      <c r="BM1958" t="s">
        <v>22082</v>
      </c>
      <c r="BN1958" t="s">
        <v>17750</v>
      </c>
      <c r="BO1958" t="s">
        <v>14</v>
      </c>
      <c r="BP1958" t="s">
        <v>25553</v>
      </c>
      <c r="BQ1958" t="s">
        <v>2217</v>
      </c>
      <c r="BR1958" t="s">
        <v>2303</v>
      </c>
      <c r="BS1958" t="s">
        <v>5084</v>
      </c>
      <c r="BT1958" t="s">
        <v>14</v>
      </c>
      <c r="BU1958" t="s">
        <v>14</v>
      </c>
      <c r="BV1958" t="s">
        <v>14</v>
      </c>
      <c r="BW1958" t="s">
        <v>14</v>
      </c>
      <c r="BX1958" t="s">
        <v>14</v>
      </c>
      <c r="BY1958" t="s">
        <v>2220</v>
      </c>
      <c r="BZ1958" t="s">
        <v>25553</v>
      </c>
      <c r="CA1958" t="s">
        <v>17727</v>
      </c>
      <c r="CB1958" t="s">
        <v>14</v>
      </c>
      <c r="CC1958" t="s">
        <v>14</v>
      </c>
      <c r="CD1958" t="s">
        <v>14</v>
      </c>
      <c r="CE1958" t="s">
        <v>14</v>
      </c>
      <c r="CF1958" t="s">
        <v>14</v>
      </c>
      <c r="CG1958" t="s">
        <v>375</v>
      </c>
      <c r="CH1958" t="s">
        <v>22075</v>
      </c>
      <c r="CJ1958" t="s">
        <v>156</v>
      </c>
      <c r="CK1958" t="s">
        <v>24</v>
      </c>
      <c r="CL1958" s="13"/>
      <c r="CM1958" s="4" t="str">
        <f>_xlfn.XLOOKUP($CG1958,tbl_area_24_07_2024[Nombre Área],tbl_area_24_07_2024[Estado],"Si no se encuentra",2,)</f>
        <v>Baja California</v>
      </c>
      <c r="CN1958" s="4" t="str">
        <f>_xlfn.XLOOKUP($CG1958,tbl_area_24_07_2024[Nombre Área],tbl_area_24_07_2024[Estructura],"Si no se encuentra",2,)</f>
        <v>Juntas Distritales</v>
      </c>
    </row>
    <row r="1959" spans="1:92" ht="20" x14ac:dyDescent="0.85">
      <c r="A1959" t="s">
        <v>22073</v>
      </c>
      <c r="B1959" t="s">
        <v>22074</v>
      </c>
      <c r="C1959" t="s">
        <v>22075</v>
      </c>
      <c r="D1959" t="s">
        <v>2199</v>
      </c>
      <c r="E1959" t="s">
        <v>2242</v>
      </c>
      <c r="F1959" t="s">
        <v>2201</v>
      </c>
      <c r="G1959" t="s">
        <v>25555</v>
      </c>
      <c r="H1959" t="s">
        <v>14</v>
      </c>
      <c r="I1959" t="s">
        <v>17715</v>
      </c>
      <c r="J1959" t="s">
        <v>14</v>
      </c>
      <c r="K1959" t="s">
        <v>25556</v>
      </c>
      <c r="L1959" t="s">
        <v>14</v>
      </c>
      <c r="M1959" t="s">
        <v>14</v>
      </c>
      <c r="N1959" t="s">
        <v>17751</v>
      </c>
      <c r="O1959" t="s">
        <v>25556</v>
      </c>
      <c r="P1959" t="s">
        <v>14</v>
      </c>
      <c r="Q1959" t="s">
        <v>25556</v>
      </c>
      <c r="R1959" t="s">
        <v>25556</v>
      </c>
      <c r="S1959" t="s">
        <v>14</v>
      </c>
      <c r="T1959" t="s">
        <v>14</v>
      </c>
      <c r="U1959" t="s">
        <v>14</v>
      </c>
      <c r="V1959" t="s">
        <v>14</v>
      </c>
      <c r="W1959" t="s">
        <v>217</v>
      </c>
      <c r="X1959" t="s">
        <v>104</v>
      </c>
      <c r="Y1959" t="s">
        <v>244</v>
      </c>
      <c r="Z1959" t="s">
        <v>18</v>
      </c>
      <c r="AA1959" t="s">
        <v>14</v>
      </c>
      <c r="AB1959" t="s">
        <v>25556</v>
      </c>
      <c r="AC1959" t="s">
        <v>17748</v>
      </c>
      <c r="AD1959" t="s">
        <v>2365</v>
      </c>
      <c r="AE1959" t="s">
        <v>4076</v>
      </c>
      <c r="AF1959" t="s">
        <v>12769</v>
      </c>
      <c r="AG1959" t="s">
        <v>14</v>
      </c>
      <c r="AH1959" t="s">
        <v>2209</v>
      </c>
      <c r="AI1959" t="s">
        <v>3857</v>
      </c>
      <c r="AJ1959" t="s">
        <v>1168</v>
      </c>
      <c r="AK1959" t="s">
        <v>3860</v>
      </c>
      <c r="AL1959" t="s">
        <v>1172</v>
      </c>
      <c r="AM1959" t="s">
        <v>3860</v>
      </c>
      <c r="AN1959" t="s">
        <v>1172</v>
      </c>
      <c r="AO1959" t="s">
        <v>156</v>
      </c>
      <c r="AP1959" t="s">
        <v>25554</v>
      </c>
      <c r="AQ1959" t="s">
        <v>14</v>
      </c>
      <c r="AR1959" t="s">
        <v>14</v>
      </c>
      <c r="AS1959" t="s">
        <v>14</v>
      </c>
      <c r="AT1959" t="s">
        <v>14</v>
      </c>
      <c r="AU1959" t="s">
        <v>17721</v>
      </c>
      <c r="AV1959" t="s">
        <v>17742</v>
      </c>
      <c r="AW1959" t="s">
        <v>17736</v>
      </c>
      <c r="AX1959" t="s">
        <v>17737</v>
      </c>
      <c r="AY1959" t="s">
        <v>25555</v>
      </c>
      <c r="AZ1959" t="s">
        <v>22107</v>
      </c>
      <c r="BA1959" t="s">
        <v>22074</v>
      </c>
      <c r="BB1959" t="s">
        <v>22082</v>
      </c>
      <c r="BC1959">
        <v>22425</v>
      </c>
      <c r="BD1959">
        <v>24219</v>
      </c>
      <c r="BE1959" t="s">
        <v>14</v>
      </c>
      <c r="BF1959" t="s">
        <v>14</v>
      </c>
      <c r="BG1959" t="s">
        <v>2214</v>
      </c>
      <c r="BH1959" t="s">
        <v>14</v>
      </c>
      <c r="BI1959" t="s">
        <v>2215</v>
      </c>
      <c r="BJ1959" t="s">
        <v>17751</v>
      </c>
      <c r="BK1959" t="s">
        <v>14</v>
      </c>
      <c r="BL1959" t="s">
        <v>22074</v>
      </c>
      <c r="BM1959" t="s">
        <v>22082</v>
      </c>
      <c r="BN1959" t="s">
        <v>17752</v>
      </c>
      <c r="BO1959" t="s">
        <v>14</v>
      </c>
      <c r="BP1959" t="s">
        <v>25556</v>
      </c>
      <c r="BQ1959" t="s">
        <v>2217</v>
      </c>
      <c r="BR1959" t="s">
        <v>2303</v>
      </c>
      <c r="BS1959" t="s">
        <v>5084</v>
      </c>
      <c r="BT1959" t="s">
        <v>14</v>
      </c>
      <c r="BU1959" t="s">
        <v>14</v>
      </c>
      <c r="BV1959" t="s">
        <v>14</v>
      </c>
      <c r="BW1959" t="s">
        <v>14</v>
      </c>
      <c r="BX1959" t="s">
        <v>14</v>
      </c>
      <c r="BY1959" t="s">
        <v>2220</v>
      </c>
      <c r="BZ1959" t="s">
        <v>25556</v>
      </c>
      <c r="CA1959" t="s">
        <v>17753</v>
      </c>
      <c r="CB1959" t="s">
        <v>14</v>
      </c>
      <c r="CC1959" t="s">
        <v>14</v>
      </c>
      <c r="CD1959" t="s">
        <v>14</v>
      </c>
      <c r="CE1959" t="s">
        <v>14</v>
      </c>
      <c r="CF1959" t="s">
        <v>14</v>
      </c>
      <c r="CG1959" t="s">
        <v>375</v>
      </c>
      <c r="CH1959" t="s">
        <v>22075</v>
      </c>
      <c r="CJ1959" t="s">
        <v>156</v>
      </c>
      <c r="CK1959" t="s">
        <v>24</v>
      </c>
      <c r="CL1959" s="13"/>
      <c r="CM1959" s="4" t="str">
        <f>_xlfn.XLOOKUP($CG1959,tbl_area_24_07_2024[Nombre Área],tbl_area_24_07_2024[Estado],"Si no se encuentra",2,)</f>
        <v>Baja California</v>
      </c>
      <c r="CN1959" s="4" t="str">
        <f>_xlfn.XLOOKUP($CG1959,tbl_area_24_07_2024[Nombre Área],tbl_area_24_07_2024[Estructura],"Si no se encuentra",2,)</f>
        <v>Juntas Distritales</v>
      </c>
    </row>
    <row r="1960" spans="1:92" ht="20" x14ac:dyDescent="0.85">
      <c r="A1960" t="s">
        <v>22073</v>
      </c>
      <c r="B1960" t="s">
        <v>22074</v>
      </c>
      <c r="C1960" t="s">
        <v>22075</v>
      </c>
      <c r="D1960" t="s">
        <v>2199</v>
      </c>
      <c r="E1960" t="s">
        <v>2242</v>
      </c>
      <c r="F1960" t="s">
        <v>2201</v>
      </c>
      <c r="G1960" t="s">
        <v>25557</v>
      </c>
      <c r="H1960" t="s">
        <v>14</v>
      </c>
      <c r="I1960" t="s">
        <v>17715</v>
      </c>
      <c r="J1960" t="s">
        <v>14</v>
      </c>
      <c r="K1960" t="s">
        <v>25558</v>
      </c>
      <c r="L1960" t="s">
        <v>14</v>
      </c>
      <c r="M1960" t="s">
        <v>14</v>
      </c>
      <c r="N1960" t="s">
        <v>17754</v>
      </c>
      <c r="O1960" t="s">
        <v>25558</v>
      </c>
      <c r="P1960" t="s">
        <v>14</v>
      </c>
      <c r="Q1960" t="s">
        <v>25558</v>
      </c>
      <c r="R1960" t="s">
        <v>25558</v>
      </c>
      <c r="S1960" t="s">
        <v>14</v>
      </c>
      <c r="T1960" t="s">
        <v>14</v>
      </c>
      <c r="U1960" t="s">
        <v>14</v>
      </c>
      <c r="V1960" t="s">
        <v>14</v>
      </c>
      <c r="W1960" t="s">
        <v>217</v>
      </c>
      <c r="X1960" t="s">
        <v>104</v>
      </c>
      <c r="Y1960" t="s">
        <v>244</v>
      </c>
      <c r="Z1960" t="s">
        <v>18</v>
      </c>
      <c r="AA1960" t="s">
        <v>14</v>
      </c>
      <c r="AB1960" t="s">
        <v>25558</v>
      </c>
      <c r="AC1960" t="s">
        <v>17748</v>
      </c>
      <c r="AD1960" t="s">
        <v>2365</v>
      </c>
      <c r="AE1960" t="s">
        <v>4076</v>
      </c>
      <c r="AF1960" t="s">
        <v>12769</v>
      </c>
      <c r="AG1960" t="s">
        <v>14</v>
      </c>
      <c r="AH1960" t="s">
        <v>2209</v>
      </c>
      <c r="AI1960" t="s">
        <v>3857</v>
      </c>
      <c r="AJ1960" t="s">
        <v>1168</v>
      </c>
      <c r="AK1960" t="s">
        <v>3860</v>
      </c>
      <c r="AL1960" t="s">
        <v>1172</v>
      </c>
      <c r="AM1960" t="s">
        <v>3860</v>
      </c>
      <c r="AN1960" t="s">
        <v>1172</v>
      </c>
      <c r="AO1960" t="s">
        <v>156</v>
      </c>
      <c r="AP1960" t="s">
        <v>25554</v>
      </c>
      <c r="AQ1960" t="s">
        <v>14</v>
      </c>
      <c r="AR1960" t="s">
        <v>14</v>
      </c>
      <c r="AS1960" t="s">
        <v>14</v>
      </c>
      <c r="AT1960" t="s">
        <v>14</v>
      </c>
      <c r="AU1960" t="s">
        <v>17721</v>
      </c>
      <c r="AV1960" t="s">
        <v>17742</v>
      </c>
      <c r="AW1960" t="s">
        <v>17736</v>
      </c>
      <c r="AX1960" t="s">
        <v>17737</v>
      </c>
      <c r="AY1960" t="s">
        <v>25557</v>
      </c>
      <c r="AZ1960" t="s">
        <v>22107</v>
      </c>
      <c r="BA1960" t="s">
        <v>22074</v>
      </c>
      <c r="BB1960" t="s">
        <v>22082</v>
      </c>
      <c r="BC1960">
        <v>22425</v>
      </c>
      <c r="BD1960">
        <v>24219</v>
      </c>
      <c r="BE1960" t="s">
        <v>14</v>
      </c>
      <c r="BF1960" t="s">
        <v>14</v>
      </c>
      <c r="BG1960" t="s">
        <v>2214</v>
      </c>
      <c r="BH1960" t="s">
        <v>14</v>
      </c>
      <c r="BI1960" t="s">
        <v>2215</v>
      </c>
      <c r="BJ1960" t="s">
        <v>17754</v>
      </c>
      <c r="BK1960" t="s">
        <v>14</v>
      </c>
      <c r="BL1960" t="s">
        <v>25559</v>
      </c>
      <c r="BM1960" t="s">
        <v>22082</v>
      </c>
      <c r="BN1960" t="s">
        <v>17755</v>
      </c>
      <c r="BO1960" t="s">
        <v>14</v>
      </c>
      <c r="BP1960" t="s">
        <v>25558</v>
      </c>
      <c r="BQ1960" t="s">
        <v>2217</v>
      </c>
      <c r="BR1960" t="s">
        <v>2303</v>
      </c>
      <c r="BS1960" t="s">
        <v>5084</v>
      </c>
      <c r="BT1960" t="s">
        <v>14</v>
      </c>
      <c r="BU1960" t="s">
        <v>14</v>
      </c>
      <c r="BV1960" t="s">
        <v>14</v>
      </c>
      <c r="BW1960" t="s">
        <v>14</v>
      </c>
      <c r="BX1960" t="s">
        <v>14</v>
      </c>
      <c r="BY1960" t="s">
        <v>2220</v>
      </c>
      <c r="BZ1960" t="s">
        <v>25558</v>
      </c>
      <c r="CA1960" t="s">
        <v>17753</v>
      </c>
      <c r="CB1960" t="s">
        <v>14</v>
      </c>
      <c r="CC1960" t="s">
        <v>14</v>
      </c>
      <c r="CD1960" t="s">
        <v>14</v>
      </c>
      <c r="CE1960" t="s">
        <v>14</v>
      </c>
      <c r="CF1960" t="s">
        <v>14</v>
      </c>
      <c r="CG1960" t="s">
        <v>375</v>
      </c>
      <c r="CH1960" t="s">
        <v>22075</v>
      </c>
      <c r="CJ1960" t="s">
        <v>156</v>
      </c>
      <c r="CK1960" t="s">
        <v>24</v>
      </c>
      <c r="CL1960" s="13"/>
      <c r="CM1960" s="4" t="str">
        <f>_xlfn.XLOOKUP($CG1960,tbl_area_24_07_2024[Nombre Área],tbl_area_24_07_2024[Estado],"Si no se encuentra",2,)</f>
        <v>Baja California</v>
      </c>
      <c r="CN1960" s="4" t="str">
        <f>_xlfn.XLOOKUP($CG1960,tbl_area_24_07_2024[Nombre Área],tbl_area_24_07_2024[Estructura],"Si no se encuentra",2,)</f>
        <v>Juntas Distritales</v>
      </c>
    </row>
    <row r="1961" spans="1:92" ht="20" x14ac:dyDescent="0.85">
      <c r="A1961" t="s">
        <v>22073</v>
      </c>
      <c r="B1961" t="s">
        <v>22074</v>
      </c>
      <c r="C1961" t="s">
        <v>22075</v>
      </c>
      <c r="D1961" t="s">
        <v>3829</v>
      </c>
      <c r="E1961" t="s">
        <v>2242</v>
      </c>
      <c r="F1961" t="s">
        <v>2201</v>
      </c>
      <c r="G1961" t="s">
        <v>17756</v>
      </c>
      <c r="H1961" t="s">
        <v>2220</v>
      </c>
      <c r="I1961" t="s">
        <v>17757</v>
      </c>
      <c r="J1961" t="s">
        <v>17758</v>
      </c>
      <c r="K1961" t="s">
        <v>25560</v>
      </c>
      <c r="L1961" t="s">
        <v>17759</v>
      </c>
      <c r="M1961" t="s">
        <v>22356</v>
      </c>
      <c r="N1961" t="s">
        <v>17747</v>
      </c>
      <c r="O1961" t="s">
        <v>25560</v>
      </c>
      <c r="P1961" t="s">
        <v>22114</v>
      </c>
      <c r="Q1961" t="s">
        <v>25560</v>
      </c>
      <c r="R1961" t="s">
        <v>25560</v>
      </c>
      <c r="S1961" t="s">
        <v>17760</v>
      </c>
      <c r="T1961" t="s">
        <v>17761</v>
      </c>
      <c r="U1961" t="s">
        <v>17762</v>
      </c>
      <c r="V1961" t="s">
        <v>17763</v>
      </c>
      <c r="W1961" t="s">
        <v>217</v>
      </c>
      <c r="X1961" t="s">
        <v>104</v>
      </c>
      <c r="Y1961" t="s">
        <v>244</v>
      </c>
      <c r="Z1961" t="s">
        <v>18</v>
      </c>
      <c r="AA1961" t="s">
        <v>14</v>
      </c>
      <c r="AB1961" t="s">
        <v>25560</v>
      </c>
      <c r="AC1961" t="s">
        <v>17748</v>
      </c>
      <c r="AD1961" t="s">
        <v>2365</v>
      </c>
      <c r="AE1961" t="s">
        <v>4076</v>
      </c>
      <c r="AF1961" t="s">
        <v>12769</v>
      </c>
      <c r="AG1961" t="s">
        <v>14</v>
      </c>
      <c r="AH1961" t="s">
        <v>2209</v>
      </c>
      <c r="AI1961" t="s">
        <v>3857</v>
      </c>
      <c r="AJ1961" t="s">
        <v>1168</v>
      </c>
      <c r="AK1961" t="s">
        <v>3860</v>
      </c>
      <c r="AL1961" t="s">
        <v>1172</v>
      </c>
      <c r="AM1961" t="s">
        <v>3860</v>
      </c>
      <c r="AN1961" t="s">
        <v>1172</v>
      </c>
      <c r="AO1961" t="s">
        <v>156</v>
      </c>
      <c r="AP1961" t="s">
        <v>25554</v>
      </c>
      <c r="AQ1961" t="s">
        <v>14</v>
      </c>
      <c r="AR1961" t="s">
        <v>14</v>
      </c>
      <c r="AS1961" t="s">
        <v>14</v>
      </c>
      <c r="AT1961" t="s">
        <v>14</v>
      </c>
      <c r="AU1961" t="s">
        <v>17764</v>
      </c>
      <c r="AV1961" t="s">
        <v>17749</v>
      </c>
      <c r="AW1961" t="s">
        <v>17736</v>
      </c>
      <c r="AX1961" t="s">
        <v>17737</v>
      </c>
      <c r="AY1961" t="s">
        <v>25561</v>
      </c>
      <c r="AZ1961" t="s">
        <v>22100</v>
      </c>
      <c r="BA1961" t="s">
        <v>22100</v>
      </c>
      <c r="BB1961" t="s">
        <v>22089</v>
      </c>
      <c r="BC1961">
        <v>216800</v>
      </c>
      <c r="BD1961">
        <v>234144</v>
      </c>
      <c r="BE1961" t="s">
        <v>14</v>
      </c>
      <c r="BF1961" t="s">
        <v>14</v>
      </c>
      <c r="BG1961" t="s">
        <v>2214</v>
      </c>
      <c r="BH1961" t="s">
        <v>14</v>
      </c>
      <c r="BI1961" t="s">
        <v>2215</v>
      </c>
      <c r="BJ1961" t="s">
        <v>17747</v>
      </c>
      <c r="BK1961" t="s">
        <v>25562</v>
      </c>
      <c r="BL1961" t="s">
        <v>22100</v>
      </c>
      <c r="BM1961" t="s">
        <v>22089</v>
      </c>
      <c r="BN1961" t="s">
        <v>17765</v>
      </c>
      <c r="BO1961" t="s">
        <v>14</v>
      </c>
      <c r="BP1961" t="s">
        <v>25560</v>
      </c>
      <c r="BQ1961" t="s">
        <v>2217</v>
      </c>
      <c r="BR1961" t="s">
        <v>2303</v>
      </c>
      <c r="BS1961" t="s">
        <v>5084</v>
      </c>
      <c r="BT1961" t="s">
        <v>14</v>
      </c>
      <c r="BU1961" t="s">
        <v>14</v>
      </c>
      <c r="BV1961" t="s">
        <v>14</v>
      </c>
      <c r="BW1961" t="s">
        <v>14</v>
      </c>
      <c r="BX1961" t="s">
        <v>14</v>
      </c>
      <c r="BY1961" t="s">
        <v>2220</v>
      </c>
      <c r="BZ1961" t="s">
        <v>25560</v>
      </c>
      <c r="CA1961" t="s">
        <v>17727</v>
      </c>
      <c r="CB1961" t="s">
        <v>14</v>
      </c>
      <c r="CC1961" t="s">
        <v>14</v>
      </c>
      <c r="CD1961" t="s">
        <v>14</v>
      </c>
      <c r="CE1961" t="s">
        <v>14</v>
      </c>
      <c r="CF1961" t="s">
        <v>14</v>
      </c>
      <c r="CG1961" t="s">
        <v>375</v>
      </c>
      <c r="CH1961" t="s">
        <v>22075</v>
      </c>
      <c r="CJ1961" t="s">
        <v>156</v>
      </c>
      <c r="CK1961" t="s">
        <v>24</v>
      </c>
      <c r="CL1961" s="13"/>
      <c r="CM1961" s="4" t="str">
        <f>_xlfn.XLOOKUP($CG1961,tbl_area_24_07_2024[Nombre Área],tbl_area_24_07_2024[Estado],"Si no se encuentra",2,)</f>
        <v>Baja California</v>
      </c>
      <c r="CN1961" s="4" t="str">
        <f>_xlfn.XLOOKUP($CG1961,tbl_area_24_07_2024[Nombre Área],tbl_area_24_07_2024[Estructura],"Si no se encuentra",2,)</f>
        <v>Juntas Distritales</v>
      </c>
    </row>
    <row r="1962" spans="1:92" ht="20" x14ac:dyDescent="0.85">
      <c r="A1962" t="s">
        <v>22073</v>
      </c>
      <c r="B1962" t="s">
        <v>22074</v>
      </c>
      <c r="C1962" t="s">
        <v>22075</v>
      </c>
      <c r="D1962" t="s">
        <v>3829</v>
      </c>
      <c r="E1962" t="s">
        <v>2242</v>
      </c>
      <c r="F1962" t="s">
        <v>2201</v>
      </c>
      <c r="G1962" t="s">
        <v>17756</v>
      </c>
      <c r="H1962" t="s">
        <v>2220</v>
      </c>
      <c r="I1962" t="s">
        <v>17757</v>
      </c>
      <c r="J1962" t="s">
        <v>17758</v>
      </c>
      <c r="K1962" t="s">
        <v>25563</v>
      </c>
      <c r="L1962" t="s">
        <v>17759</v>
      </c>
      <c r="M1962" t="s">
        <v>22356</v>
      </c>
      <c r="N1962" t="s">
        <v>17751</v>
      </c>
      <c r="O1962" t="s">
        <v>25563</v>
      </c>
      <c r="P1962" t="s">
        <v>22114</v>
      </c>
      <c r="Q1962" t="s">
        <v>25563</v>
      </c>
      <c r="R1962" t="s">
        <v>25563</v>
      </c>
      <c r="S1962" t="s">
        <v>17760</v>
      </c>
      <c r="T1962" t="s">
        <v>17761</v>
      </c>
      <c r="U1962" t="s">
        <v>17762</v>
      </c>
      <c r="V1962" t="s">
        <v>17763</v>
      </c>
      <c r="W1962" t="s">
        <v>217</v>
      </c>
      <c r="X1962" t="s">
        <v>104</v>
      </c>
      <c r="Y1962" t="s">
        <v>244</v>
      </c>
      <c r="Z1962" t="s">
        <v>18</v>
      </c>
      <c r="AA1962" t="s">
        <v>14</v>
      </c>
      <c r="AB1962" t="s">
        <v>25563</v>
      </c>
      <c r="AC1962" t="s">
        <v>17748</v>
      </c>
      <c r="AD1962" t="s">
        <v>2365</v>
      </c>
      <c r="AE1962" t="s">
        <v>4076</v>
      </c>
      <c r="AF1962" t="s">
        <v>12769</v>
      </c>
      <c r="AG1962" t="s">
        <v>14</v>
      </c>
      <c r="AH1962" t="s">
        <v>2209</v>
      </c>
      <c r="AI1962" t="s">
        <v>3857</v>
      </c>
      <c r="AJ1962" t="s">
        <v>1168</v>
      </c>
      <c r="AK1962" t="s">
        <v>3860</v>
      </c>
      <c r="AL1962" t="s">
        <v>1172</v>
      </c>
      <c r="AM1962" t="s">
        <v>3860</v>
      </c>
      <c r="AN1962" t="s">
        <v>1172</v>
      </c>
      <c r="AO1962" t="s">
        <v>156</v>
      </c>
      <c r="AP1962" t="s">
        <v>25554</v>
      </c>
      <c r="AQ1962" t="s">
        <v>14</v>
      </c>
      <c r="AR1962" t="s">
        <v>14</v>
      </c>
      <c r="AS1962" t="s">
        <v>14</v>
      </c>
      <c r="AT1962" t="s">
        <v>14</v>
      </c>
      <c r="AU1962" t="s">
        <v>17764</v>
      </c>
      <c r="AV1962" t="s">
        <v>17742</v>
      </c>
      <c r="AW1962" t="s">
        <v>17736</v>
      </c>
      <c r="AX1962" t="s">
        <v>17737</v>
      </c>
      <c r="AY1962" t="s">
        <v>25564</v>
      </c>
      <c r="AZ1962" t="s">
        <v>22100</v>
      </c>
      <c r="BA1962" t="s">
        <v>22100</v>
      </c>
      <c r="BB1962" t="s">
        <v>22089</v>
      </c>
      <c r="BC1962">
        <v>216800</v>
      </c>
      <c r="BD1962">
        <v>234144</v>
      </c>
      <c r="BE1962" t="s">
        <v>14</v>
      </c>
      <c r="BF1962" t="s">
        <v>14</v>
      </c>
      <c r="BG1962" t="s">
        <v>2214</v>
      </c>
      <c r="BH1962" t="s">
        <v>14</v>
      </c>
      <c r="BI1962" t="s">
        <v>2215</v>
      </c>
      <c r="BJ1962" t="s">
        <v>17751</v>
      </c>
      <c r="BK1962" t="s">
        <v>25562</v>
      </c>
      <c r="BL1962" t="s">
        <v>22100</v>
      </c>
      <c r="BM1962" t="s">
        <v>22089</v>
      </c>
      <c r="BN1962" t="s">
        <v>17766</v>
      </c>
      <c r="BO1962" t="s">
        <v>14</v>
      </c>
      <c r="BP1962" t="s">
        <v>25563</v>
      </c>
      <c r="BQ1962" t="s">
        <v>2217</v>
      </c>
      <c r="BR1962" t="s">
        <v>2303</v>
      </c>
      <c r="BS1962" t="s">
        <v>5084</v>
      </c>
      <c r="BT1962" t="s">
        <v>14</v>
      </c>
      <c r="BU1962" t="s">
        <v>14</v>
      </c>
      <c r="BV1962" t="s">
        <v>14</v>
      </c>
      <c r="BW1962" t="s">
        <v>14</v>
      </c>
      <c r="BX1962" t="s">
        <v>14</v>
      </c>
      <c r="BY1962" t="s">
        <v>2220</v>
      </c>
      <c r="BZ1962" t="s">
        <v>25563</v>
      </c>
      <c r="CA1962" t="s">
        <v>17727</v>
      </c>
      <c r="CB1962" t="s">
        <v>14</v>
      </c>
      <c r="CC1962" t="s">
        <v>14</v>
      </c>
      <c r="CD1962" t="s">
        <v>14</v>
      </c>
      <c r="CE1962" t="s">
        <v>14</v>
      </c>
      <c r="CF1962" t="s">
        <v>14</v>
      </c>
      <c r="CG1962" t="s">
        <v>375</v>
      </c>
      <c r="CH1962" t="s">
        <v>22075</v>
      </c>
      <c r="CJ1962" t="s">
        <v>156</v>
      </c>
      <c r="CK1962" t="s">
        <v>24</v>
      </c>
      <c r="CL1962" s="13"/>
      <c r="CM1962" s="4" t="str">
        <f>_xlfn.XLOOKUP($CG1962,tbl_area_24_07_2024[Nombre Área],tbl_area_24_07_2024[Estado],"Si no se encuentra",2,)</f>
        <v>Baja California</v>
      </c>
      <c r="CN1962" s="4" t="str">
        <f>_xlfn.XLOOKUP($CG1962,tbl_area_24_07_2024[Nombre Área],tbl_area_24_07_2024[Estructura],"Si no se encuentra",2,)</f>
        <v>Juntas Distritales</v>
      </c>
    </row>
    <row r="1963" spans="1:92" ht="20" x14ac:dyDescent="0.85">
      <c r="A1963" t="s">
        <v>22073</v>
      </c>
      <c r="B1963" t="s">
        <v>22074</v>
      </c>
      <c r="C1963" t="s">
        <v>22075</v>
      </c>
      <c r="D1963" t="s">
        <v>3829</v>
      </c>
      <c r="E1963" t="s">
        <v>2242</v>
      </c>
      <c r="F1963" t="s">
        <v>2201</v>
      </c>
      <c r="G1963" t="s">
        <v>17756</v>
      </c>
      <c r="H1963" t="s">
        <v>2220</v>
      </c>
      <c r="I1963" t="s">
        <v>17757</v>
      </c>
      <c r="J1963" t="s">
        <v>17758</v>
      </c>
      <c r="K1963" t="s">
        <v>25565</v>
      </c>
      <c r="L1963" t="s">
        <v>17759</v>
      </c>
      <c r="M1963" t="s">
        <v>22356</v>
      </c>
      <c r="N1963" t="s">
        <v>17754</v>
      </c>
      <c r="O1963" t="s">
        <v>25565</v>
      </c>
      <c r="P1963" t="s">
        <v>22114</v>
      </c>
      <c r="Q1963" t="s">
        <v>25565</v>
      </c>
      <c r="R1963" t="s">
        <v>25565</v>
      </c>
      <c r="S1963" t="s">
        <v>17760</v>
      </c>
      <c r="T1963" t="s">
        <v>17761</v>
      </c>
      <c r="U1963" t="s">
        <v>17762</v>
      </c>
      <c r="V1963" t="s">
        <v>17763</v>
      </c>
      <c r="W1963" t="s">
        <v>217</v>
      </c>
      <c r="X1963" t="s">
        <v>104</v>
      </c>
      <c r="Y1963" t="s">
        <v>244</v>
      </c>
      <c r="Z1963" t="s">
        <v>18</v>
      </c>
      <c r="AA1963" t="s">
        <v>14</v>
      </c>
      <c r="AB1963" t="s">
        <v>25565</v>
      </c>
      <c r="AC1963" t="s">
        <v>17748</v>
      </c>
      <c r="AD1963" t="s">
        <v>2365</v>
      </c>
      <c r="AE1963" t="s">
        <v>4076</v>
      </c>
      <c r="AF1963" t="s">
        <v>12769</v>
      </c>
      <c r="AG1963" t="s">
        <v>14</v>
      </c>
      <c r="AH1963" t="s">
        <v>2209</v>
      </c>
      <c r="AI1963" t="s">
        <v>3857</v>
      </c>
      <c r="AJ1963" t="s">
        <v>1168</v>
      </c>
      <c r="AK1963" t="s">
        <v>3860</v>
      </c>
      <c r="AL1963" t="s">
        <v>1172</v>
      </c>
      <c r="AM1963" t="s">
        <v>3860</v>
      </c>
      <c r="AN1963" t="s">
        <v>1172</v>
      </c>
      <c r="AO1963" t="s">
        <v>156</v>
      </c>
      <c r="AP1963" t="s">
        <v>25554</v>
      </c>
      <c r="AQ1963" t="s">
        <v>14</v>
      </c>
      <c r="AR1963" t="s">
        <v>14</v>
      </c>
      <c r="AS1963" t="s">
        <v>14</v>
      </c>
      <c r="AT1963" t="s">
        <v>14</v>
      </c>
      <c r="AU1963" t="s">
        <v>17764</v>
      </c>
      <c r="AV1963" t="s">
        <v>17742</v>
      </c>
      <c r="AW1963" t="s">
        <v>17736</v>
      </c>
      <c r="AX1963" t="s">
        <v>17737</v>
      </c>
      <c r="AY1963" t="s">
        <v>25566</v>
      </c>
      <c r="AZ1963" t="s">
        <v>22100</v>
      </c>
      <c r="BA1963" t="s">
        <v>22100</v>
      </c>
      <c r="BB1963" t="s">
        <v>22089</v>
      </c>
      <c r="BC1963">
        <v>216800</v>
      </c>
      <c r="BD1963">
        <v>234144</v>
      </c>
      <c r="BE1963" t="s">
        <v>14</v>
      </c>
      <c r="BF1963" t="s">
        <v>14</v>
      </c>
      <c r="BG1963" t="s">
        <v>2214</v>
      </c>
      <c r="BH1963" t="s">
        <v>14</v>
      </c>
      <c r="BI1963" t="s">
        <v>2215</v>
      </c>
      <c r="BJ1963" t="s">
        <v>17754</v>
      </c>
      <c r="BK1963" t="s">
        <v>25562</v>
      </c>
      <c r="BL1963" t="s">
        <v>22100</v>
      </c>
      <c r="BM1963" t="s">
        <v>22089</v>
      </c>
      <c r="BN1963" t="s">
        <v>17767</v>
      </c>
      <c r="BO1963" t="s">
        <v>14</v>
      </c>
      <c r="BP1963" t="s">
        <v>25565</v>
      </c>
      <c r="BQ1963" t="s">
        <v>2217</v>
      </c>
      <c r="BR1963" t="s">
        <v>2303</v>
      </c>
      <c r="BS1963" t="s">
        <v>5084</v>
      </c>
      <c r="BT1963" t="s">
        <v>14</v>
      </c>
      <c r="BU1963" t="s">
        <v>14</v>
      </c>
      <c r="BV1963" t="s">
        <v>14</v>
      </c>
      <c r="BW1963" t="s">
        <v>14</v>
      </c>
      <c r="BX1963" t="s">
        <v>14</v>
      </c>
      <c r="BY1963" t="s">
        <v>2220</v>
      </c>
      <c r="BZ1963" t="s">
        <v>25565</v>
      </c>
      <c r="CA1963" t="s">
        <v>17727</v>
      </c>
      <c r="CB1963" t="s">
        <v>14</v>
      </c>
      <c r="CC1963" t="s">
        <v>14</v>
      </c>
      <c r="CD1963" t="s">
        <v>14</v>
      </c>
      <c r="CE1963" t="s">
        <v>14</v>
      </c>
      <c r="CF1963" t="s">
        <v>14</v>
      </c>
      <c r="CG1963" t="s">
        <v>375</v>
      </c>
      <c r="CH1963" t="s">
        <v>22075</v>
      </c>
      <c r="CJ1963" t="s">
        <v>156</v>
      </c>
      <c r="CK1963" t="s">
        <v>24</v>
      </c>
      <c r="CL1963" s="13"/>
      <c r="CM1963" s="4" t="str">
        <f>_xlfn.XLOOKUP($CG1963,tbl_area_24_07_2024[Nombre Área],tbl_area_24_07_2024[Estado],"Si no se encuentra",2,)</f>
        <v>Baja California</v>
      </c>
      <c r="CN1963" s="4" t="str">
        <f>_xlfn.XLOOKUP($CG1963,tbl_area_24_07_2024[Nombre Área],tbl_area_24_07_2024[Estructura],"Si no se encuentra",2,)</f>
        <v>Juntas Distritales</v>
      </c>
    </row>
    <row r="1964" spans="1:92" ht="20" x14ac:dyDescent="0.85">
      <c r="A1964" t="s">
        <v>22073</v>
      </c>
      <c r="B1964" t="s">
        <v>22074</v>
      </c>
      <c r="C1964" t="s">
        <v>22075</v>
      </c>
      <c r="D1964" t="s">
        <v>3829</v>
      </c>
      <c r="E1964" t="s">
        <v>2242</v>
      </c>
      <c r="F1964" t="s">
        <v>2201</v>
      </c>
      <c r="G1964" t="s">
        <v>17768</v>
      </c>
      <c r="H1964" t="s">
        <v>2220</v>
      </c>
      <c r="I1964" t="s">
        <v>17769</v>
      </c>
      <c r="J1964" t="s">
        <v>17758</v>
      </c>
      <c r="K1964" t="s">
        <v>25567</v>
      </c>
      <c r="L1964" t="s">
        <v>17770</v>
      </c>
      <c r="M1964" t="s">
        <v>22356</v>
      </c>
      <c r="N1964" t="s">
        <v>17771</v>
      </c>
      <c r="O1964" t="s">
        <v>25567</v>
      </c>
      <c r="P1964" t="s">
        <v>22157</v>
      </c>
      <c r="Q1964" t="s">
        <v>25567</v>
      </c>
      <c r="R1964" t="s">
        <v>25567</v>
      </c>
      <c r="S1964" t="s">
        <v>17772</v>
      </c>
      <c r="T1964" t="s">
        <v>17773</v>
      </c>
      <c r="U1964" t="s">
        <v>17774</v>
      </c>
      <c r="V1964" t="s">
        <v>17775</v>
      </c>
      <c r="W1964" t="s">
        <v>14</v>
      </c>
      <c r="X1964" t="s">
        <v>14</v>
      </c>
      <c r="Y1964" t="s">
        <v>14</v>
      </c>
      <c r="Z1964" t="s">
        <v>14</v>
      </c>
      <c r="AA1964" t="s">
        <v>16692</v>
      </c>
      <c r="AB1964" t="s">
        <v>25567</v>
      </c>
      <c r="AC1964" t="s">
        <v>17776</v>
      </c>
      <c r="AD1964" t="s">
        <v>2348</v>
      </c>
      <c r="AE1964" t="s">
        <v>6087</v>
      </c>
      <c r="AF1964" t="s">
        <v>17777</v>
      </c>
      <c r="AG1964" t="s">
        <v>1168</v>
      </c>
      <c r="AH1964" t="s">
        <v>2209</v>
      </c>
      <c r="AI1964" t="s">
        <v>6087</v>
      </c>
      <c r="AJ1964" t="s">
        <v>1168</v>
      </c>
      <c r="AK1964" t="s">
        <v>3799</v>
      </c>
      <c r="AL1964" t="s">
        <v>1174</v>
      </c>
      <c r="AM1964" t="s">
        <v>3799</v>
      </c>
      <c r="AN1964" t="s">
        <v>1172</v>
      </c>
      <c r="AO1964" t="s">
        <v>156</v>
      </c>
      <c r="AP1964" t="s">
        <v>25568</v>
      </c>
      <c r="AQ1964" t="s">
        <v>14</v>
      </c>
      <c r="AR1964" t="s">
        <v>14</v>
      </c>
      <c r="AS1964" t="s">
        <v>14</v>
      </c>
      <c r="AT1964" t="s">
        <v>14</v>
      </c>
      <c r="AU1964" t="s">
        <v>17764</v>
      </c>
      <c r="AV1964" t="s">
        <v>17749</v>
      </c>
      <c r="AW1964" t="s">
        <v>17736</v>
      </c>
      <c r="AX1964" t="s">
        <v>17737</v>
      </c>
      <c r="AY1964" t="s">
        <v>25569</v>
      </c>
      <c r="AZ1964" t="s">
        <v>22100</v>
      </c>
      <c r="BA1964" t="s">
        <v>22100</v>
      </c>
      <c r="BB1964" t="s">
        <v>22089</v>
      </c>
      <c r="BC1964">
        <v>590000</v>
      </c>
      <c r="BD1964">
        <v>684400</v>
      </c>
      <c r="BE1964" t="s">
        <v>14</v>
      </c>
      <c r="BF1964" t="s">
        <v>14</v>
      </c>
      <c r="BG1964" t="s">
        <v>2214</v>
      </c>
      <c r="BH1964" t="s">
        <v>14</v>
      </c>
      <c r="BI1964" t="s">
        <v>2215</v>
      </c>
      <c r="BJ1964" t="s">
        <v>17778</v>
      </c>
      <c r="BK1964" t="s">
        <v>25570</v>
      </c>
      <c r="BL1964" t="s">
        <v>22100</v>
      </c>
      <c r="BM1964" t="s">
        <v>22089</v>
      </c>
      <c r="BN1964" t="s">
        <v>17779</v>
      </c>
      <c r="BO1964" t="s">
        <v>14</v>
      </c>
      <c r="BP1964" t="s">
        <v>25567</v>
      </c>
      <c r="BQ1964" t="s">
        <v>2217</v>
      </c>
      <c r="BR1964" t="s">
        <v>2303</v>
      </c>
      <c r="BS1964" t="s">
        <v>5084</v>
      </c>
      <c r="BT1964" t="s">
        <v>14</v>
      </c>
      <c r="BU1964" t="s">
        <v>14</v>
      </c>
      <c r="BV1964" t="s">
        <v>14</v>
      </c>
      <c r="BW1964" t="s">
        <v>14</v>
      </c>
      <c r="BX1964" t="s">
        <v>14</v>
      </c>
      <c r="BY1964" t="s">
        <v>2220</v>
      </c>
      <c r="BZ1964" t="s">
        <v>25567</v>
      </c>
      <c r="CA1964" t="s">
        <v>17727</v>
      </c>
      <c r="CB1964" t="s">
        <v>14</v>
      </c>
      <c r="CC1964" t="s">
        <v>14</v>
      </c>
      <c r="CD1964" t="s">
        <v>14</v>
      </c>
      <c r="CE1964" t="s">
        <v>14</v>
      </c>
      <c r="CF1964" t="s">
        <v>14</v>
      </c>
      <c r="CG1964" t="s">
        <v>375</v>
      </c>
      <c r="CH1964" t="s">
        <v>22075</v>
      </c>
      <c r="CJ1964" t="s">
        <v>156</v>
      </c>
      <c r="CK1964" t="s">
        <v>24</v>
      </c>
      <c r="CL1964" s="13"/>
      <c r="CM1964" s="4" t="str">
        <f>_xlfn.XLOOKUP($CG1964,tbl_area_24_07_2024[Nombre Área],tbl_area_24_07_2024[Estado],"Si no se encuentra",2,)</f>
        <v>Baja California</v>
      </c>
      <c r="CN1964" s="4" t="str">
        <f>_xlfn.XLOOKUP($CG1964,tbl_area_24_07_2024[Nombre Área],tbl_area_24_07_2024[Estructura],"Si no se encuentra",2,)</f>
        <v>Juntas Distritales</v>
      </c>
    </row>
    <row r="1965" spans="1:92" ht="20" x14ac:dyDescent="0.85">
      <c r="A1965" t="s">
        <v>22073</v>
      </c>
      <c r="B1965" t="s">
        <v>22074</v>
      </c>
      <c r="C1965" t="s">
        <v>22075</v>
      </c>
      <c r="D1965" t="s">
        <v>3829</v>
      </c>
      <c r="E1965" t="s">
        <v>2242</v>
      </c>
      <c r="F1965" t="s">
        <v>2201</v>
      </c>
      <c r="G1965" t="s">
        <v>17768</v>
      </c>
      <c r="H1965" t="s">
        <v>2220</v>
      </c>
      <c r="I1965" t="s">
        <v>17769</v>
      </c>
      <c r="J1965" t="s">
        <v>17758</v>
      </c>
      <c r="K1965" t="s">
        <v>25571</v>
      </c>
      <c r="L1965" t="s">
        <v>17770</v>
      </c>
      <c r="M1965" t="s">
        <v>22356</v>
      </c>
      <c r="N1965" t="s">
        <v>17780</v>
      </c>
      <c r="O1965" t="s">
        <v>25571</v>
      </c>
      <c r="P1965" t="s">
        <v>22157</v>
      </c>
      <c r="Q1965" t="s">
        <v>25571</v>
      </c>
      <c r="R1965" t="s">
        <v>25571</v>
      </c>
      <c r="S1965" t="s">
        <v>17772</v>
      </c>
      <c r="T1965" t="s">
        <v>17773</v>
      </c>
      <c r="U1965" t="s">
        <v>17774</v>
      </c>
      <c r="V1965" t="s">
        <v>17775</v>
      </c>
      <c r="W1965" t="s">
        <v>14</v>
      </c>
      <c r="X1965" t="s">
        <v>14</v>
      </c>
      <c r="Y1965" t="s">
        <v>14</v>
      </c>
      <c r="Z1965" t="s">
        <v>14</v>
      </c>
      <c r="AA1965" t="s">
        <v>16692</v>
      </c>
      <c r="AB1965" t="s">
        <v>25571</v>
      </c>
      <c r="AC1965" t="s">
        <v>17776</v>
      </c>
      <c r="AD1965" t="s">
        <v>2348</v>
      </c>
      <c r="AE1965" t="s">
        <v>6087</v>
      </c>
      <c r="AF1965" t="s">
        <v>17777</v>
      </c>
      <c r="AG1965" t="s">
        <v>1168</v>
      </c>
      <c r="AH1965" t="s">
        <v>2209</v>
      </c>
      <c r="AI1965" t="s">
        <v>6087</v>
      </c>
      <c r="AJ1965" t="s">
        <v>1168</v>
      </c>
      <c r="AK1965" t="s">
        <v>3799</v>
      </c>
      <c r="AL1965" t="s">
        <v>1174</v>
      </c>
      <c r="AM1965" t="s">
        <v>3799</v>
      </c>
      <c r="AN1965" t="s">
        <v>1172</v>
      </c>
      <c r="AO1965" t="s">
        <v>156</v>
      </c>
      <c r="AP1965" t="s">
        <v>25568</v>
      </c>
      <c r="AQ1965" t="s">
        <v>14</v>
      </c>
      <c r="AR1965" t="s">
        <v>14</v>
      </c>
      <c r="AS1965" t="s">
        <v>14</v>
      </c>
      <c r="AT1965" t="s">
        <v>14</v>
      </c>
      <c r="AU1965" t="s">
        <v>17764</v>
      </c>
      <c r="AV1965" t="s">
        <v>17742</v>
      </c>
      <c r="AW1965" t="s">
        <v>17736</v>
      </c>
      <c r="AX1965" t="s">
        <v>17737</v>
      </c>
      <c r="AY1965" t="s">
        <v>17781</v>
      </c>
      <c r="AZ1965" t="s">
        <v>22100</v>
      </c>
      <c r="BA1965" t="s">
        <v>22100</v>
      </c>
      <c r="BB1965" t="s">
        <v>22089</v>
      </c>
      <c r="BC1965">
        <v>295000</v>
      </c>
      <c r="BD1965">
        <v>342200</v>
      </c>
      <c r="BE1965" t="s">
        <v>14</v>
      </c>
      <c r="BF1965" t="s">
        <v>14</v>
      </c>
      <c r="BG1965" t="s">
        <v>2214</v>
      </c>
      <c r="BH1965" t="s">
        <v>14</v>
      </c>
      <c r="BI1965" t="s">
        <v>2215</v>
      </c>
      <c r="BJ1965" t="s">
        <v>17782</v>
      </c>
      <c r="BK1965" t="s">
        <v>25572</v>
      </c>
      <c r="BL1965" t="s">
        <v>22100</v>
      </c>
      <c r="BM1965" t="s">
        <v>22089</v>
      </c>
      <c r="BN1965" t="s">
        <v>17783</v>
      </c>
      <c r="BO1965" t="s">
        <v>14</v>
      </c>
      <c r="BP1965" t="s">
        <v>25571</v>
      </c>
      <c r="BQ1965" t="s">
        <v>2217</v>
      </c>
      <c r="BR1965" t="s">
        <v>2303</v>
      </c>
      <c r="BS1965" t="s">
        <v>5084</v>
      </c>
      <c r="BT1965" t="s">
        <v>14</v>
      </c>
      <c r="BU1965" t="s">
        <v>14</v>
      </c>
      <c r="BV1965" t="s">
        <v>14</v>
      </c>
      <c r="BW1965" t="s">
        <v>14</v>
      </c>
      <c r="BX1965" t="s">
        <v>14</v>
      </c>
      <c r="BY1965" t="s">
        <v>2220</v>
      </c>
      <c r="BZ1965" t="s">
        <v>25571</v>
      </c>
      <c r="CA1965" t="s">
        <v>17727</v>
      </c>
      <c r="CB1965" t="s">
        <v>14</v>
      </c>
      <c r="CC1965" t="s">
        <v>14</v>
      </c>
      <c r="CD1965" t="s">
        <v>14</v>
      </c>
      <c r="CE1965" t="s">
        <v>14</v>
      </c>
      <c r="CF1965" t="s">
        <v>14</v>
      </c>
      <c r="CG1965" t="s">
        <v>375</v>
      </c>
      <c r="CH1965" t="s">
        <v>22075</v>
      </c>
      <c r="CJ1965" t="s">
        <v>156</v>
      </c>
      <c r="CK1965" t="s">
        <v>24</v>
      </c>
      <c r="CL1965" s="13"/>
      <c r="CM1965" s="4" t="str">
        <f>_xlfn.XLOOKUP($CG1965,tbl_area_24_07_2024[Nombre Área],tbl_area_24_07_2024[Estado],"Si no se encuentra",2,)</f>
        <v>Baja California</v>
      </c>
      <c r="CN1965" s="4" t="str">
        <f>_xlfn.XLOOKUP($CG1965,tbl_area_24_07_2024[Nombre Área],tbl_area_24_07_2024[Estructura],"Si no se encuentra",2,)</f>
        <v>Juntas Distritales</v>
      </c>
    </row>
    <row r="1966" spans="1:92" ht="20" x14ac:dyDescent="0.85">
      <c r="A1966" t="s">
        <v>22073</v>
      </c>
      <c r="B1966" t="s">
        <v>22074</v>
      </c>
      <c r="C1966" t="s">
        <v>22075</v>
      </c>
      <c r="D1966" t="s">
        <v>3829</v>
      </c>
      <c r="E1966" t="s">
        <v>2242</v>
      </c>
      <c r="F1966" t="s">
        <v>2201</v>
      </c>
      <c r="G1966" t="s">
        <v>17768</v>
      </c>
      <c r="H1966" t="s">
        <v>2220</v>
      </c>
      <c r="I1966" t="s">
        <v>17769</v>
      </c>
      <c r="J1966" t="s">
        <v>17758</v>
      </c>
      <c r="K1966" t="s">
        <v>25573</v>
      </c>
      <c r="L1966" t="s">
        <v>17770</v>
      </c>
      <c r="M1966" t="s">
        <v>22356</v>
      </c>
      <c r="N1966" t="s">
        <v>17728</v>
      </c>
      <c r="O1966" t="s">
        <v>25573</v>
      </c>
      <c r="P1966" t="s">
        <v>22157</v>
      </c>
      <c r="Q1966" t="s">
        <v>25573</v>
      </c>
      <c r="R1966" t="s">
        <v>25573</v>
      </c>
      <c r="S1966" t="s">
        <v>17772</v>
      </c>
      <c r="T1966" t="s">
        <v>17773</v>
      </c>
      <c r="U1966" t="s">
        <v>17774</v>
      </c>
      <c r="V1966" t="s">
        <v>17775</v>
      </c>
      <c r="W1966" t="s">
        <v>14</v>
      </c>
      <c r="X1966" t="s">
        <v>14</v>
      </c>
      <c r="Y1966" t="s">
        <v>14</v>
      </c>
      <c r="Z1966" t="s">
        <v>14</v>
      </c>
      <c r="AA1966" t="s">
        <v>16692</v>
      </c>
      <c r="AB1966" t="s">
        <v>25573</v>
      </c>
      <c r="AC1966" t="s">
        <v>17776</v>
      </c>
      <c r="AD1966" t="s">
        <v>2348</v>
      </c>
      <c r="AE1966" t="s">
        <v>6087</v>
      </c>
      <c r="AF1966" t="s">
        <v>17777</v>
      </c>
      <c r="AG1966" t="s">
        <v>1168</v>
      </c>
      <c r="AH1966" t="s">
        <v>2209</v>
      </c>
      <c r="AI1966" t="s">
        <v>6087</v>
      </c>
      <c r="AJ1966" t="s">
        <v>1168</v>
      </c>
      <c r="AK1966" t="s">
        <v>3799</v>
      </c>
      <c r="AL1966" t="s">
        <v>1174</v>
      </c>
      <c r="AM1966" t="s">
        <v>3799</v>
      </c>
      <c r="AN1966" t="s">
        <v>1172</v>
      </c>
      <c r="AO1966" t="s">
        <v>156</v>
      </c>
      <c r="AP1966" t="s">
        <v>25568</v>
      </c>
      <c r="AQ1966" t="s">
        <v>14</v>
      </c>
      <c r="AR1966" t="s">
        <v>14</v>
      </c>
      <c r="AS1966" t="s">
        <v>14</v>
      </c>
      <c r="AT1966" t="s">
        <v>14</v>
      </c>
      <c r="AU1966" t="s">
        <v>17764</v>
      </c>
      <c r="AV1966" t="s">
        <v>17742</v>
      </c>
      <c r="AW1966" t="s">
        <v>17736</v>
      </c>
      <c r="AX1966" t="s">
        <v>17737</v>
      </c>
      <c r="AY1966" t="s">
        <v>17784</v>
      </c>
      <c r="AZ1966" t="s">
        <v>22100</v>
      </c>
      <c r="BA1966" t="s">
        <v>22100</v>
      </c>
      <c r="BB1966" t="s">
        <v>22089</v>
      </c>
      <c r="BC1966">
        <v>295000</v>
      </c>
      <c r="BD1966">
        <v>342200</v>
      </c>
      <c r="BE1966" t="s">
        <v>14</v>
      </c>
      <c r="BF1966" t="s">
        <v>14</v>
      </c>
      <c r="BG1966" t="s">
        <v>2201</v>
      </c>
      <c r="BH1966" t="s">
        <v>14</v>
      </c>
      <c r="BI1966" t="s">
        <v>2215</v>
      </c>
      <c r="BJ1966" t="s">
        <v>17729</v>
      </c>
      <c r="BK1966" t="s">
        <v>25572</v>
      </c>
      <c r="BL1966" t="s">
        <v>22100</v>
      </c>
      <c r="BM1966" t="s">
        <v>22089</v>
      </c>
      <c r="BN1966" t="s">
        <v>17785</v>
      </c>
      <c r="BO1966" t="s">
        <v>14</v>
      </c>
      <c r="BP1966" t="s">
        <v>25573</v>
      </c>
      <c r="BQ1966" t="s">
        <v>2217</v>
      </c>
      <c r="BR1966" t="s">
        <v>2303</v>
      </c>
      <c r="BS1966" t="s">
        <v>5084</v>
      </c>
      <c r="BT1966" t="s">
        <v>14</v>
      </c>
      <c r="BU1966" t="s">
        <v>14</v>
      </c>
      <c r="BV1966" t="s">
        <v>14</v>
      </c>
      <c r="BW1966" t="s">
        <v>14</v>
      </c>
      <c r="BX1966" t="s">
        <v>14</v>
      </c>
      <c r="BY1966" t="s">
        <v>2220</v>
      </c>
      <c r="BZ1966" t="s">
        <v>25573</v>
      </c>
      <c r="CA1966" t="s">
        <v>17727</v>
      </c>
      <c r="CB1966" t="s">
        <v>14</v>
      </c>
      <c r="CC1966" t="s">
        <v>14</v>
      </c>
      <c r="CD1966" t="s">
        <v>14</v>
      </c>
      <c r="CE1966" t="s">
        <v>14</v>
      </c>
      <c r="CF1966" t="s">
        <v>14</v>
      </c>
      <c r="CG1966" t="s">
        <v>375</v>
      </c>
      <c r="CH1966" t="s">
        <v>22075</v>
      </c>
      <c r="CJ1966" t="s">
        <v>156</v>
      </c>
      <c r="CK1966" t="s">
        <v>24</v>
      </c>
      <c r="CL1966" s="13"/>
      <c r="CM1966" s="4" t="str">
        <f>_xlfn.XLOOKUP($CG1966,tbl_area_24_07_2024[Nombre Área],tbl_area_24_07_2024[Estado],"Si no se encuentra",2,)</f>
        <v>Baja California</v>
      </c>
      <c r="CN1966" s="4" t="str">
        <f>_xlfn.XLOOKUP($CG1966,tbl_area_24_07_2024[Nombre Área],tbl_area_24_07_2024[Estructura],"Si no se encuentra",2,)</f>
        <v>Juntas Distritales</v>
      </c>
    </row>
    <row r="1967" spans="1:92" ht="20" x14ac:dyDescent="0.85">
      <c r="A1967" t="s">
        <v>22073</v>
      </c>
      <c r="B1967" t="s">
        <v>22074</v>
      </c>
      <c r="C1967" t="s">
        <v>22075</v>
      </c>
      <c r="D1967" t="s">
        <v>2199</v>
      </c>
      <c r="E1967" t="s">
        <v>2200</v>
      </c>
      <c r="F1967" t="s">
        <v>2201</v>
      </c>
      <c r="G1967" t="s">
        <v>17786</v>
      </c>
      <c r="H1967" t="s">
        <v>14</v>
      </c>
      <c r="I1967" t="s">
        <v>17787</v>
      </c>
      <c r="J1967" t="s">
        <v>17788</v>
      </c>
      <c r="K1967" t="s">
        <v>25574</v>
      </c>
      <c r="L1967" t="s">
        <v>14</v>
      </c>
      <c r="M1967" t="s">
        <v>14</v>
      </c>
      <c r="N1967" t="s">
        <v>17789</v>
      </c>
      <c r="O1967" t="s">
        <v>25574</v>
      </c>
      <c r="P1967" t="s">
        <v>14</v>
      </c>
      <c r="Q1967" t="s">
        <v>25574</v>
      </c>
      <c r="R1967" t="s">
        <v>25574</v>
      </c>
      <c r="S1967" t="s">
        <v>14</v>
      </c>
      <c r="T1967" t="s">
        <v>14</v>
      </c>
      <c r="U1967" t="s">
        <v>14</v>
      </c>
      <c r="V1967" t="s">
        <v>14</v>
      </c>
      <c r="W1967" t="s">
        <v>17790</v>
      </c>
      <c r="X1967" t="s">
        <v>1224</v>
      </c>
      <c r="Y1967" t="s">
        <v>369</v>
      </c>
      <c r="Z1967" t="s">
        <v>18</v>
      </c>
      <c r="AA1967" t="s">
        <v>14</v>
      </c>
      <c r="AB1967" t="s">
        <v>25574</v>
      </c>
      <c r="AC1967" t="s">
        <v>17791</v>
      </c>
      <c r="AD1967" t="s">
        <v>2348</v>
      </c>
      <c r="AE1967" t="s">
        <v>14163</v>
      </c>
      <c r="AF1967" t="s">
        <v>1473</v>
      </c>
      <c r="AG1967" t="s">
        <v>14</v>
      </c>
      <c r="AH1967" t="s">
        <v>2209</v>
      </c>
      <c r="AI1967" t="s">
        <v>13202</v>
      </c>
      <c r="AJ1967" t="s">
        <v>1458</v>
      </c>
      <c r="AK1967" t="s">
        <v>17792</v>
      </c>
      <c r="AL1967" t="s">
        <v>1458</v>
      </c>
      <c r="AM1967" t="s">
        <v>17792</v>
      </c>
      <c r="AN1967" t="s">
        <v>1178</v>
      </c>
      <c r="AO1967" t="s">
        <v>174</v>
      </c>
      <c r="AP1967" t="s">
        <v>25575</v>
      </c>
      <c r="AQ1967" t="s">
        <v>14</v>
      </c>
      <c r="AR1967" t="s">
        <v>14</v>
      </c>
      <c r="AS1967" t="s">
        <v>14</v>
      </c>
      <c r="AT1967" t="s">
        <v>14</v>
      </c>
      <c r="AU1967" t="s">
        <v>17793</v>
      </c>
      <c r="AV1967" t="s">
        <v>17794</v>
      </c>
      <c r="AW1967" t="s">
        <v>17794</v>
      </c>
      <c r="AX1967" t="s">
        <v>17795</v>
      </c>
      <c r="AY1967" t="s">
        <v>17796</v>
      </c>
      <c r="AZ1967" t="s">
        <v>22094</v>
      </c>
      <c r="BA1967" t="s">
        <v>22074</v>
      </c>
      <c r="BB1967" t="s">
        <v>22089</v>
      </c>
      <c r="BC1967">
        <v>124818</v>
      </c>
      <c r="BD1967">
        <v>144788</v>
      </c>
      <c r="BE1967" t="s">
        <v>14</v>
      </c>
      <c r="BF1967" t="s">
        <v>14</v>
      </c>
      <c r="BG1967" t="s">
        <v>2214</v>
      </c>
      <c r="BH1967" t="s">
        <v>14</v>
      </c>
      <c r="BI1967" t="s">
        <v>22092</v>
      </c>
      <c r="BJ1967" t="s">
        <v>17797</v>
      </c>
      <c r="BK1967" t="s">
        <v>14</v>
      </c>
      <c r="BL1967" t="s">
        <v>22074</v>
      </c>
      <c r="BM1967" t="s">
        <v>22089</v>
      </c>
      <c r="BN1967" t="s">
        <v>17798</v>
      </c>
      <c r="BO1967" t="s">
        <v>14</v>
      </c>
      <c r="BP1967" t="s">
        <v>25574</v>
      </c>
      <c r="BQ1967" t="s">
        <v>2217</v>
      </c>
      <c r="BR1967" t="s">
        <v>2218</v>
      </c>
      <c r="BS1967" t="s">
        <v>2404</v>
      </c>
      <c r="BT1967" t="s">
        <v>14</v>
      </c>
      <c r="BU1967" t="s">
        <v>14</v>
      </c>
      <c r="BV1967" t="s">
        <v>14</v>
      </c>
      <c r="BW1967" t="s">
        <v>14</v>
      </c>
      <c r="BX1967" t="s">
        <v>14</v>
      </c>
      <c r="BY1967" t="s">
        <v>2220</v>
      </c>
      <c r="BZ1967" t="s">
        <v>25574</v>
      </c>
      <c r="CA1967" t="s">
        <v>17799</v>
      </c>
      <c r="CB1967" t="s">
        <v>14</v>
      </c>
      <c r="CC1967" t="s">
        <v>14</v>
      </c>
      <c r="CD1967" t="s">
        <v>14</v>
      </c>
      <c r="CE1967" t="s">
        <v>14</v>
      </c>
      <c r="CF1967" t="s">
        <v>17800</v>
      </c>
      <c r="CG1967" t="s">
        <v>668</v>
      </c>
      <c r="CH1967" t="s">
        <v>22075</v>
      </c>
      <c r="CJ1967" t="s">
        <v>174</v>
      </c>
      <c r="CK1967" t="s">
        <v>24</v>
      </c>
      <c r="CL1967" s="13"/>
      <c r="CM1967" s="4" t="str">
        <f>_xlfn.XLOOKUP($CG1967,tbl_area_24_07_2024[Nombre Área],tbl_area_24_07_2024[Estado],"Si no se encuentra",2,)</f>
        <v>Guerrero</v>
      </c>
      <c r="CN1967" s="4" t="str">
        <f>_xlfn.XLOOKUP($CG1967,tbl_area_24_07_2024[Nombre Área],tbl_area_24_07_2024[Estructura],"Si no se encuentra",2,)</f>
        <v>Juntas Distritales</v>
      </c>
    </row>
    <row r="1968" spans="1:92" ht="20" x14ac:dyDescent="0.85">
      <c r="A1968" t="s">
        <v>22073</v>
      </c>
      <c r="B1968" t="s">
        <v>22074</v>
      </c>
      <c r="C1968" t="s">
        <v>22075</v>
      </c>
      <c r="D1968" t="s">
        <v>2199</v>
      </c>
      <c r="E1968" t="s">
        <v>2242</v>
      </c>
      <c r="F1968" t="s">
        <v>2201</v>
      </c>
      <c r="G1968" t="s">
        <v>17801</v>
      </c>
      <c r="H1968" t="s">
        <v>14</v>
      </c>
      <c r="I1968" t="s">
        <v>17802</v>
      </c>
      <c r="J1968" t="s">
        <v>17803</v>
      </c>
      <c r="K1968" t="s">
        <v>25576</v>
      </c>
      <c r="L1968" t="s">
        <v>14</v>
      </c>
      <c r="M1968" t="s">
        <v>14</v>
      </c>
      <c r="N1968" t="s">
        <v>17804</v>
      </c>
      <c r="O1968" t="s">
        <v>25576</v>
      </c>
      <c r="P1968" t="s">
        <v>14</v>
      </c>
      <c r="Q1968" t="s">
        <v>25576</v>
      </c>
      <c r="R1968" t="s">
        <v>25576</v>
      </c>
      <c r="S1968" t="s">
        <v>14</v>
      </c>
      <c r="T1968" t="s">
        <v>14</v>
      </c>
      <c r="U1968" t="s">
        <v>14</v>
      </c>
      <c r="V1968" t="s">
        <v>14</v>
      </c>
      <c r="W1968" t="s">
        <v>14</v>
      </c>
      <c r="X1968" t="s">
        <v>14</v>
      </c>
      <c r="Y1968" t="s">
        <v>14</v>
      </c>
      <c r="Z1968" t="s">
        <v>14</v>
      </c>
      <c r="AA1968" t="s">
        <v>15841</v>
      </c>
      <c r="AB1968" t="s">
        <v>25576</v>
      </c>
      <c r="AC1968" t="s">
        <v>4770</v>
      </c>
      <c r="AD1968" t="s">
        <v>2207</v>
      </c>
      <c r="AE1968" t="s">
        <v>5586</v>
      </c>
      <c r="AF1968" t="s">
        <v>1168</v>
      </c>
      <c r="AG1968" t="s">
        <v>2724</v>
      </c>
      <c r="AH1968" t="s">
        <v>2209</v>
      </c>
      <c r="AI1968" t="s">
        <v>17805</v>
      </c>
      <c r="AJ1968" t="s">
        <v>1168</v>
      </c>
      <c r="AK1968" t="s">
        <v>4726</v>
      </c>
      <c r="AL1968" t="s">
        <v>1447</v>
      </c>
      <c r="AM1968" t="s">
        <v>4726</v>
      </c>
      <c r="AN1968" t="s">
        <v>1178</v>
      </c>
      <c r="AO1968" t="s">
        <v>174</v>
      </c>
      <c r="AP1968" t="s">
        <v>22487</v>
      </c>
      <c r="AQ1968" t="s">
        <v>14</v>
      </c>
      <c r="AR1968" t="s">
        <v>14</v>
      </c>
      <c r="AS1968" t="s">
        <v>14</v>
      </c>
      <c r="AT1968" t="s">
        <v>14</v>
      </c>
      <c r="AU1968" t="s">
        <v>17806</v>
      </c>
      <c r="AV1968" t="s">
        <v>17794</v>
      </c>
      <c r="AW1968" t="s">
        <v>17794</v>
      </c>
      <c r="AX1968" t="s">
        <v>17795</v>
      </c>
      <c r="AY1968" t="s">
        <v>17807</v>
      </c>
      <c r="AZ1968" t="s">
        <v>22074</v>
      </c>
      <c r="BA1968" t="s">
        <v>22074</v>
      </c>
      <c r="BB1968" t="s">
        <v>22089</v>
      </c>
      <c r="BC1968">
        <v>25477.200000000001</v>
      </c>
      <c r="BD1968">
        <v>30330</v>
      </c>
      <c r="BE1968" t="s">
        <v>14</v>
      </c>
      <c r="BF1968" t="s">
        <v>14</v>
      </c>
      <c r="BG1968" t="s">
        <v>2214</v>
      </c>
      <c r="BH1968" t="s">
        <v>14</v>
      </c>
      <c r="BI1968" t="s">
        <v>22092</v>
      </c>
      <c r="BJ1968" t="s">
        <v>17808</v>
      </c>
      <c r="BK1968" t="s">
        <v>14</v>
      </c>
      <c r="BL1968" t="s">
        <v>22074</v>
      </c>
      <c r="BM1968" t="s">
        <v>22089</v>
      </c>
      <c r="BN1968" t="s">
        <v>17809</v>
      </c>
      <c r="BO1968" t="s">
        <v>14</v>
      </c>
      <c r="BP1968" t="s">
        <v>25576</v>
      </c>
      <c r="BQ1968" t="s">
        <v>2217</v>
      </c>
      <c r="BR1968" t="s">
        <v>2218</v>
      </c>
      <c r="BS1968" t="s">
        <v>2404</v>
      </c>
      <c r="BT1968" t="s">
        <v>14</v>
      </c>
      <c r="BU1968" t="s">
        <v>14</v>
      </c>
      <c r="BV1968" t="s">
        <v>14</v>
      </c>
      <c r="BW1968" t="s">
        <v>14</v>
      </c>
      <c r="BX1968" t="s">
        <v>14</v>
      </c>
      <c r="BY1968" t="s">
        <v>2220</v>
      </c>
      <c r="BZ1968" t="s">
        <v>25576</v>
      </c>
      <c r="CA1968" t="s">
        <v>14</v>
      </c>
      <c r="CB1968" t="s">
        <v>14</v>
      </c>
      <c r="CC1968" t="s">
        <v>14</v>
      </c>
      <c r="CD1968" t="s">
        <v>14</v>
      </c>
      <c r="CE1968" t="s">
        <v>14</v>
      </c>
      <c r="CF1968" t="s">
        <v>17810</v>
      </c>
      <c r="CG1968" t="s">
        <v>668</v>
      </c>
      <c r="CH1968" t="s">
        <v>22075</v>
      </c>
      <c r="CJ1968" t="s">
        <v>174</v>
      </c>
      <c r="CK1968" t="s">
        <v>24</v>
      </c>
      <c r="CL1968" s="13"/>
      <c r="CM1968" s="4" t="str">
        <f>_xlfn.XLOOKUP($CG1968,tbl_area_24_07_2024[Nombre Área],tbl_area_24_07_2024[Estado],"Si no se encuentra",2,)</f>
        <v>Guerrero</v>
      </c>
      <c r="CN1968" s="4" t="str">
        <f>_xlfn.XLOOKUP($CG1968,tbl_area_24_07_2024[Nombre Área],tbl_area_24_07_2024[Estructura],"Si no se encuentra",2,)</f>
        <v>Juntas Distritales</v>
      </c>
    </row>
    <row r="1969" spans="1:92" ht="20" x14ac:dyDescent="0.85">
      <c r="A1969" t="s">
        <v>22073</v>
      </c>
      <c r="B1969" t="s">
        <v>22074</v>
      </c>
      <c r="C1969" t="s">
        <v>22075</v>
      </c>
      <c r="D1969" t="s">
        <v>2199</v>
      </c>
      <c r="E1969" t="s">
        <v>2242</v>
      </c>
      <c r="F1969" t="s">
        <v>2201</v>
      </c>
      <c r="G1969" t="s">
        <v>17811</v>
      </c>
      <c r="H1969" t="s">
        <v>14</v>
      </c>
      <c r="I1969" t="s">
        <v>17802</v>
      </c>
      <c r="J1969" t="s">
        <v>17812</v>
      </c>
      <c r="K1969" t="s">
        <v>25577</v>
      </c>
      <c r="L1969" t="s">
        <v>14</v>
      </c>
      <c r="M1969" t="s">
        <v>14</v>
      </c>
      <c r="N1969" t="s">
        <v>17813</v>
      </c>
      <c r="O1969" t="s">
        <v>25577</v>
      </c>
      <c r="P1969" t="s">
        <v>14</v>
      </c>
      <c r="Q1969" t="s">
        <v>25577</v>
      </c>
      <c r="R1969" t="s">
        <v>25577</v>
      </c>
      <c r="S1969" t="s">
        <v>14</v>
      </c>
      <c r="T1969" t="s">
        <v>14</v>
      </c>
      <c r="U1969" t="s">
        <v>14</v>
      </c>
      <c r="V1969" t="s">
        <v>14</v>
      </c>
      <c r="W1969" t="s">
        <v>14</v>
      </c>
      <c r="X1969" t="s">
        <v>14</v>
      </c>
      <c r="Y1969" t="s">
        <v>14</v>
      </c>
      <c r="Z1969" t="s">
        <v>14</v>
      </c>
      <c r="AA1969" t="s">
        <v>15841</v>
      </c>
      <c r="AB1969" t="s">
        <v>25577</v>
      </c>
      <c r="AC1969" t="s">
        <v>4770</v>
      </c>
      <c r="AD1969" t="s">
        <v>2207</v>
      </c>
      <c r="AE1969" t="s">
        <v>5586</v>
      </c>
      <c r="AF1969" t="s">
        <v>1168</v>
      </c>
      <c r="AG1969" t="s">
        <v>2724</v>
      </c>
      <c r="AH1969" t="s">
        <v>2209</v>
      </c>
      <c r="AI1969" t="s">
        <v>17805</v>
      </c>
      <c r="AJ1969" t="s">
        <v>1168</v>
      </c>
      <c r="AK1969" t="s">
        <v>4726</v>
      </c>
      <c r="AL1969" t="s">
        <v>1447</v>
      </c>
      <c r="AM1969" t="s">
        <v>4726</v>
      </c>
      <c r="AN1969" t="s">
        <v>1178</v>
      </c>
      <c r="AO1969" t="s">
        <v>174</v>
      </c>
      <c r="AP1969" t="s">
        <v>22487</v>
      </c>
      <c r="AQ1969" t="s">
        <v>14</v>
      </c>
      <c r="AR1969" t="s">
        <v>14</v>
      </c>
      <c r="AS1969" t="s">
        <v>14</v>
      </c>
      <c r="AT1969" t="s">
        <v>14</v>
      </c>
      <c r="AU1969" t="s">
        <v>17814</v>
      </c>
      <c r="AV1969" t="s">
        <v>17794</v>
      </c>
      <c r="AW1969" t="s">
        <v>17794</v>
      </c>
      <c r="AX1969" t="s">
        <v>17795</v>
      </c>
      <c r="AY1969" t="s">
        <v>17815</v>
      </c>
      <c r="AZ1969" t="s">
        <v>22074</v>
      </c>
      <c r="BA1969" t="s">
        <v>22074</v>
      </c>
      <c r="BB1969" t="s">
        <v>22089</v>
      </c>
      <c r="BC1969">
        <v>24712.799999999999</v>
      </c>
      <c r="BD1969">
        <v>29420</v>
      </c>
      <c r="BE1969" t="s">
        <v>14</v>
      </c>
      <c r="BF1969" t="s">
        <v>14</v>
      </c>
      <c r="BG1969" t="s">
        <v>2214</v>
      </c>
      <c r="BH1969" t="s">
        <v>14</v>
      </c>
      <c r="BI1969" t="s">
        <v>22092</v>
      </c>
      <c r="BJ1969" t="s">
        <v>17816</v>
      </c>
      <c r="BK1969" t="s">
        <v>14</v>
      </c>
      <c r="BL1969" t="s">
        <v>22074</v>
      </c>
      <c r="BM1969" t="s">
        <v>22089</v>
      </c>
      <c r="BN1969" t="s">
        <v>17817</v>
      </c>
      <c r="BO1969" t="s">
        <v>14</v>
      </c>
      <c r="BP1969" t="s">
        <v>25577</v>
      </c>
      <c r="BQ1969" t="s">
        <v>2217</v>
      </c>
      <c r="BR1969" t="s">
        <v>2218</v>
      </c>
      <c r="BS1969" t="s">
        <v>2404</v>
      </c>
      <c r="BT1969" t="s">
        <v>14</v>
      </c>
      <c r="BU1969" t="s">
        <v>14</v>
      </c>
      <c r="BV1969" t="s">
        <v>14</v>
      </c>
      <c r="BW1969" t="s">
        <v>14</v>
      </c>
      <c r="BX1969" t="s">
        <v>14</v>
      </c>
      <c r="BY1969" t="s">
        <v>2220</v>
      </c>
      <c r="BZ1969" t="s">
        <v>25577</v>
      </c>
      <c r="CA1969" t="s">
        <v>14</v>
      </c>
      <c r="CB1969" t="s">
        <v>14</v>
      </c>
      <c r="CC1969" t="s">
        <v>14</v>
      </c>
      <c r="CD1969" t="s">
        <v>14</v>
      </c>
      <c r="CE1969" t="s">
        <v>14</v>
      </c>
      <c r="CF1969" t="s">
        <v>17818</v>
      </c>
      <c r="CG1969" t="s">
        <v>668</v>
      </c>
      <c r="CH1969" t="s">
        <v>22075</v>
      </c>
      <c r="CJ1969" t="s">
        <v>174</v>
      </c>
      <c r="CK1969" t="s">
        <v>24</v>
      </c>
      <c r="CL1969" s="13"/>
      <c r="CM1969" s="4" t="str">
        <f>_xlfn.XLOOKUP($CG1969,tbl_area_24_07_2024[Nombre Área],tbl_area_24_07_2024[Estado],"Si no se encuentra",2,)</f>
        <v>Guerrero</v>
      </c>
      <c r="CN1969" s="4" t="str">
        <f>_xlfn.XLOOKUP($CG1969,tbl_area_24_07_2024[Nombre Área],tbl_area_24_07_2024[Estructura],"Si no se encuentra",2,)</f>
        <v>Juntas Distritales</v>
      </c>
    </row>
    <row r="1970" spans="1:92" ht="20" x14ac:dyDescent="0.85">
      <c r="A1970" t="s">
        <v>22073</v>
      </c>
      <c r="B1970" t="s">
        <v>22074</v>
      </c>
      <c r="C1970" t="s">
        <v>22075</v>
      </c>
      <c r="D1970" t="s">
        <v>2199</v>
      </c>
      <c r="E1970" t="s">
        <v>2200</v>
      </c>
      <c r="F1970" t="s">
        <v>2201</v>
      </c>
      <c r="G1970" t="s">
        <v>17819</v>
      </c>
      <c r="H1970" t="s">
        <v>14</v>
      </c>
      <c r="I1970" t="s">
        <v>17820</v>
      </c>
      <c r="J1970" t="s">
        <v>17821</v>
      </c>
      <c r="K1970" t="s">
        <v>25578</v>
      </c>
      <c r="L1970" t="s">
        <v>14</v>
      </c>
      <c r="M1970" t="s">
        <v>14</v>
      </c>
      <c r="N1970" t="s">
        <v>17822</v>
      </c>
      <c r="O1970" t="s">
        <v>25578</v>
      </c>
      <c r="P1970" t="s">
        <v>14</v>
      </c>
      <c r="Q1970" t="s">
        <v>25578</v>
      </c>
      <c r="R1970" t="s">
        <v>25578</v>
      </c>
      <c r="S1970" t="s">
        <v>14</v>
      </c>
      <c r="T1970" t="s">
        <v>14</v>
      </c>
      <c r="U1970" t="s">
        <v>14</v>
      </c>
      <c r="V1970" t="s">
        <v>14</v>
      </c>
      <c r="W1970" t="s">
        <v>14</v>
      </c>
      <c r="X1970" t="s">
        <v>14</v>
      </c>
      <c r="Y1970" t="s">
        <v>14</v>
      </c>
      <c r="Z1970" t="s">
        <v>14</v>
      </c>
      <c r="AA1970" t="s">
        <v>17823</v>
      </c>
      <c r="AB1970" t="s">
        <v>25578</v>
      </c>
      <c r="AC1970" t="s">
        <v>17824</v>
      </c>
      <c r="AD1970" t="s">
        <v>2207</v>
      </c>
      <c r="AE1970" t="s">
        <v>1414</v>
      </c>
      <c r="AF1970" t="s">
        <v>10587</v>
      </c>
      <c r="AG1970" t="s">
        <v>14</v>
      </c>
      <c r="AH1970" t="s">
        <v>2337</v>
      </c>
      <c r="AI1970" t="s">
        <v>17825</v>
      </c>
      <c r="AJ1970" t="s">
        <v>1174</v>
      </c>
      <c r="AK1970" t="s">
        <v>17825</v>
      </c>
      <c r="AL1970" t="s">
        <v>1174</v>
      </c>
      <c r="AM1970" t="s">
        <v>3799</v>
      </c>
      <c r="AN1970" t="s">
        <v>1172</v>
      </c>
      <c r="AO1970" t="s">
        <v>156</v>
      </c>
      <c r="AP1970" t="s">
        <v>25579</v>
      </c>
      <c r="AQ1970" t="s">
        <v>14</v>
      </c>
      <c r="AR1970" t="s">
        <v>14</v>
      </c>
      <c r="AS1970" t="s">
        <v>14</v>
      </c>
      <c r="AT1970" t="s">
        <v>14</v>
      </c>
      <c r="AU1970" t="s">
        <v>17826</v>
      </c>
      <c r="AV1970" t="s">
        <v>17827</v>
      </c>
      <c r="AW1970" t="s">
        <v>17827</v>
      </c>
      <c r="AX1970" t="s">
        <v>17827</v>
      </c>
      <c r="AY1970" t="s">
        <v>17819</v>
      </c>
      <c r="AZ1970" t="s">
        <v>22107</v>
      </c>
      <c r="BA1970" t="s">
        <v>22089</v>
      </c>
      <c r="BB1970" t="s">
        <v>22089</v>
      </c>
      <c r="BC1970">
        <v>116031.73</v>
      </c>
      <c r="BD1970">
        <v>1503771.24</v>
      </c>
      <c r="BE1970" t="s">
        <v>14</v>
      </c>
      <c r="BF1970" t="s">
        <v>14</v>
      </c>
      <c r="BG1970" t="s">
        <v>2214</v>
      </c>
      <c r="BH1970" t="s">
        <v>14</v>
      </c>
      <c r="BI1970" t="s">
        <v>22092</v>
      </c>
      <c r="BJ1970" t="s">
        <v>17822</v>
      </c>
      <c r="BK1970" t="s">
        <v>14</v>
      </c>
      <c r="BL1970" t="s">
        <v>22074</v>
      </c>
      <c r="BM1970" t="s">
        <v>22089</v>
      </c>
      <c r="BN1970" t="s">
        <v>17828</v>
      </c>
      <c r="BO1970" t="s">
        <v>14</v>
      </c>
      <c r="BP1970" t="s">
        <v>25578</v>
      </c>
      <c r="BQ1970" t="s">
        <v>2217</v>
      </c>
      <c r="BR1970" t="s">
        <v>2303</v>
      </c>
      <c r="BS1970" t="s">
        <v>4346</v>
      </c>
      <c r="BT1970" t="s">
        <v>14</v>
      </c>
      <c r="BU1970" t="s">
        <v>14</v>
      </c>
      <c r="BV1970" t="s">
        <v>14</v>
      </c>
      <c r="BW1970" t="s">
        <v>14</v>
      </c>
      <c r="BX1970" t="s">
        <v>14</v>
      </c>
      <c r="BY1970" t="s">
        <v>2220</v>
      </c>
      <c r="BZ1970" t="s">
        <v>25578</v>
      </c>
      <c r="CA1970" t="s">
        <v>17829</v>
      </c>
      <c r="CB1970" t="s">
        <v>14</v>
      </c>
      <c r="CC1970" t="s">
        <v>14</v>
      </c>
      <c r="CD1970" t="s">
        <v>14</v>
      </c>
      <c r="CE1970" t="s">
        <v>14</v>
      </c>
      <c r="CF1970" t="s">
        <v>17830</v>
      </c>
      <c r="CG1970" t="s">
        <v>593</v>
      </c>
      <c r="CH1970" t="s">
        <v>22075</v>
      </c>
      <c r="CJ1970" t="s">
        <v>156</v>
      </c>
      <c r="CK1970" t="s">
        <v>24</v>
      </c>
      <c r="CL1970" s="13"/>
      <c r="CM1970" s="4" t="str">
        <f>_xlfn.XLOOKUP($CG1970,tbl_area_24_07_2024[Nombre Área],tbl_area_24_07_2024[Estado],"Si no se encuentra",2,)</f>
        <v>Baja California</v>
      </c>
      <c r="CN1970" s="4" t="str">
        <f>_xlfn.XLOOKUP($CG1970,tbl_area_24_07_2024[Nombre Área],tbl_area_24_07_2024[Estructura],"Si no se encuentra",2,)</f>
        <v>Juntas Distritales</v>
      </c>
    </row>
    <row r="1971" spans="1:92" ht="20" x14ac:dyDescent="0.85">
      <c r="A1971" t="s">
        <v>22073</v>
      </c>
      <c r="B1971" t="s">
        <v>22074</v>
      </c>
      <c r="C1971" t="s">
        <v>22075</v>
      </c>
      <c r="D1971" t="s">
        <v>2199</v>
      </c>
      <c r="E1971" t="s">
        <v>2200</v>
      </c>
      <c r="F1971" t="s">
        <v>2201</v>
      </c>
      <c r="G1971" t="s">
        <v>17831</v>
      </c>
      <c r="H1971" t="s">
        <v>14</v>
      </c>
      <c r="I1971" t="s">
        <v>17820</v>
      </c>
      <c r="J1971" t="s">
        <v>17832</v>
      </c>
      <c r="K1971" t="s">
        <v>25580</v>
      </c>
      <c r="L1971" t="s">
        <v>14</v>
      </c>
      <c r="M1971" t="s">
        <v>14</v>
      </c>
      <c r="N1971" t="s">
        <v>17822</v>
      </c>
      <c r="O1971" t="s">
        <v>25580</v>
      </c>
      <c r="P1971" t="s">
        <v>14</v>
      </c>
      <c r="Q1971" t="s">
        <v>25580</v>
      </c>
      <c r="R1971" t="s">
        <v>25580</v>
      </c>
      <c r="S1971" t="s">
        <v>14</v>
      </c>
      <c r="T1971" t="s">
        <v>14</v>
      </c>
      <c r="U1971" t="s">
        <v>14</v>
      </c>
      <c r="V1971" t="s">
        <v>14</v>
      </c>
      <c r="W1971" t="s">
        <v>14</v>
      </c>
      <c r="X1971" t="s">
        <v>14</v>
      </c>
      <c r="Y1971" t="s">
        <v>14</v>
      </c>
      <c r="Z1971" t="s">
        <v>14</v>
      </c>
      <c r="AA1971" t="s">
        <v>17823</v>
      </c>
      <c r="AB1971" t="s">
        <v>25580</v>
      </c>
      <c r="AC1971" t="s">
        <v>17824</v>
      </c>
      <c r="AD1971" t="s">
        <v>2207</v>
      </c>
      <c r="AE1971" t="s">
        <v>1414</v>
      </c>
      <c r="AF1971" t="s">
        <v>10587</v>
      </c>
      <c r="AG1971" t="s">
        <v>14</v>
      </c>
      <c r="AH1971" t="s">
        <v>2337</v>
      </c>
      <c r="AI1971" t="s">
        <v>17825</v>
      </c>
      <c r="AJ1971" t="s">
        <v>1174</v>
      </c>
      <c r="AK1971" t="s">
        <v>17825</v>
      </c>
      <c r="AL1971" t="s">
        <v>1174</v>
      </c>
      <c r="AM1971" t="s">
        <v>3799</v>
      </c>
      <c r="AN1971" t="s">
        <v>1172</v>
      </c>
      <c r="AO1971" t="s">
        <v>156</v>
      </c>
      <c r="AP1971" t="s">
        <v>25579</v>
      </c>
      <c r="AQ1971" t="s">
        <v>14</v>
      </c>
      <c r="AR1971" t="s">
        <v>14</v>
      </c>
      <c r="AS1971" t="s">
        <v>14</v>
      </c>
      <c r="AT1971" t="s">
        <v>14</v>
      </c>
      <c r="AU1971" t="s">
        <v>17826</v>
      </c>
      <c r="AV1971" t="s">
        <v>17827</v>
      </c>
      <c r="AW1971" t="s">
        <v>17827</v>
      </c>
      <c r="AX1971" t="s">
        <v>17827</v>
      </c>
      <c r="AY1971" t="s">
        <v>17831</v>
      </c>
      <c r="AZ1971" t="s">
        <v>22107</v>
      </c>
      <c r="BA1971" t="s">
        <v>22089</v>
      </c>
      <c r="BB1971" t="s">
        <v>22089</v>
      </c>
      <c r="BC1971">
        <v>20678.45</v>
      </c>
      <c r="BD1971">
        <v>267992.76</v>
      </c>
      <c r="BE1971" t="s">
        <v>14</v>
      </c>
      <c r="BF1971" t="s">
        <v>14</v>
      </c>
      <c r="BG1971" t="s">
        <v>2214</v>
      </c>
      <c r="BH1971" t="s">
        <v>14</v>
      </c>
      <c r="BI1971" t="s">
        <v>22092</v>
      </c>
      <c r="BJ1971" t="s">
        <v>17822</v>
      </c>
      <c r="BK1971" t="s">
        <v>14</v>
      </c>
      <c r="BL1971" t="s">
        <v>22074</v>
      </c>
      <c r="BM1971" t="s">
        <v>22089</v>
      </c>
      <c r="BN1971" t="s">
        <v>17833</v>
      </c>
      <c r="BO1971" t="s">
        <v>14</v>
      </c>
      <c r="BP1971" t="s">
        <v>25580</v>
      </c>
      <c r="BQ1971" t="s">
        <v>2217</v>
      </c>
      <c r="BR1971" t="s">
        <v>2303</v>
      </c>
      <c r="BS1971" t="s">
        <v>4346</v>
      </c>
      <c r="BT1971" t="s">
        <v>14</v>
      </c>
      <c r="BU1971" t="s">
        <v>14</v>
      </c>
      <c r="BV1971" t="s">
        <v>14</v>
      </c>
      <c r="BW1971" t="s">
        <v>14</v>
      </c>
      <c r="BX1971" t="s">
        <v>14</v>
      </c>
      <c r="BY1971" t="s">
        <v>2220</v>
      </c>
      <c r="BZ1971" t="s">
        <v>25580</v>
      </c>
      <c r="CA1971" t="s">
        <v>17829</v>
      </c>
      <c r="CB1971" t="s">
        <v>14</v>
      </c>
      <c r="CC1971" t="s">
        <v>14</v>
      </c>
      <c r="CD1971" t="s">
        <v>14</v>
      </c>
      <c r="CE1971" t="s">
        <v>14</v>
      </c>
      <c r="CF1971" t="s">
        <v>17834</v>
      </c>
      <c r="CG1971" t="s">
        <v>593</v>
      </c>
      <c r="CH1971" t="s">
        <v>22075</v>
      </c>
      <c r="CJ1971" t="s">
        <v>156</v>
      </c>
      <c r="CK1971" t="s">
        <v>24</v>
      </c>
      <c r="CL1971" s="13"/>
      <c r="CM1971" s="4" t="str">
        <f>_xlfn.XLOOKUP($CG1971,tbl_area_24_07_2024[Nombre Área],tbl_area_24_07_2024[Estado],"Si no se encuentra",2,)</f>
        <v>Baja California</v>
      </c>
      <c r="CN1971" s="4" t="str">
        <f>_xlfn.XLOOKUP($CG1971,tbl_area_24_07_2024[Nombre Área],tbl_area_24_07_2024[Estructura],"Si no se encuentra",2,)</f>
        <v>Juntas Distritales</v>
      </c>
    </row>
    <row r="1972" spans="1:92" ht="20" x14ac:dyDescent="0.85">
      <c r="A1972" t="s">
        <v>22073</v>
      </c>
      <c r="B1972" t="s">
        <v>22074</v>
      </c>
      <c r="C1972" t="s">
        <v>22075</v>
      </c>
      <c r="D1972" t="s">
        <v>2199</v>
      </c>
      <c r="E1972" t="s">
        <v>2242</v>
      </c>
      <c r="F1972" t="s">
        <v>2201</v>
      </c>
      <c r="G1972" t="s">
        <v>17835</v>
      </c>
      <c r="H1972" t="s">
        <v>14</v>
      </c>
      <c r="I1972" t="s">
        <v>17836</v>
      </c>
      <c r="J1972" t="s">
        <v>17837</v>
      </c>
      <c r="K1972" t="s">
        <v>25581</v>
      </c>
      <c r="L1972" t="s">
        <v>14</v>
      </c>
      <c r="M1972" t="s">
        <v>14</v>
      </c>
      <c r="N1972" t="s">
        <v>17838</v>
      </c>
      <c r="O1972" t="s">
        <v>25581</v>
      </c>
      <c r="P1972" t="s">
        <v>14</v>
      </c>
      <c r="Q1972" t="s">
        <v>25581</v>
      </c>
      <c r="R1972" t="s">
        <v>25581</v>
      </c>
      <c r="S1972" t="s">
        <v>14</v>
      </c>
      <c r="T1972" t="s">
        <v>14</v>
      </c>
      <c r="U1972" t="s">
        <v>14</v>
      </c>
      <c r="V1972" t="s">
        <v>14</v>
      </c>
      <c r="W1972" t="s">
        <v>14</v>
      </c>
      <c r="X1972" t="s">
        <v>14</v>
      </c>
      <c r="Y1972" t="s">
        <v>14</v>
      </c>
      <c r="Z1972" t="s">
        <v>14</v>
      </c>
      <c r="AA1972" t="s">
        <v>17839</v>
      </c>
      <c r="AB1972" t="s">
        <v>25581</v>
      </c>
      <c r="AC1972" t="s">
        <v>17840</v>
      </c>
      <c r="AD1972" t="s">
        <v>2365</v>
      </c>
      <c r="AE1972" t="s">
        <v>11783</v>
      </c>
      <c r="AF1972" t="s">
        <v>17841</v>
      </c>
      <c r="AG1972" t="s">
        <v>14</v>
      </c>
      <c r="AH1972" t="s">
        <v>2209</v>
      </c>
      <c r="AI1972" t="s">
        <v>1163</v>
      </c>
      <c r="AJ1972" t="s">
        <v>1174</v>
      </c>
      <c r="AK1972" t="s">
        <v>3799</v>
      </c>
      <c r="AL1972" t="s">
        <v>1174</v>
      </c>
      <c r="AM1972" t="s">
        <v>3799</v>
      </c>
      <c r="AN1972" t="s">
        <v>1172</v>
      </c>
      <c r="AO1972" t="s">
        <v>156</v>
      </c>
      <c r="AP1972" t="s">
        <v>25582</v>
      </c>
      <c r="AQ1972" t="s">
        <v>14</v>
      </c>
      <c r="AR1972" t="s">
        <v>14</v>
      </c>
      <c r="AS1972" t="s">
        <v>14</v>
      </c>
      <c r="AT1972" t="s">
        <v>14</v>
      </c>
      <c r="AU1972" t="s">
        <v>5158</v>
      </c>
      <c r="AV1972" t="s">
        <v>17827</v>
      </c>
      <c r="AW1972" t="s">
        <v>17827</v>
      </c>
      <c r="AX1972" t="s">
        <v>17827</v>
      </c>
      <c r="AY1972" t="s">
        <v>17835</v>
      </c>
      <c r="AZ1972" t="s">
        <v>22126</v>
      </c>
      <c r="BA1972" t="s">
        <v>22126</v>
      </c>
      <c r="BB1972" t="s">
        <v>22127</v>
      </c>
      <c r="BC1972">
        <v>20550</v>
      </c>
      <c r="BD1972">
        <v>44388</v>
      </c>
      <c r="BE1972" t="s">
        <v>14</v>
      </c>
      <c r="BF1972" t="s">
        <v>14</v>
      </c>
      <c r="BG1972" t="s">
        <v>2214</v>
      </c>
      <c r="BH1972" t="s">
        <v>14</v>
      </c>
      <c r="BI1972" t="s">
        <v>22092</v>
      </c>
      <c r="BJ1972" t="s">
        <v>17838</v>
      </c>
      <c r="BK1972" t="s">
        <v>14</v>
      </c>
      <c r="BL1972" t="s">
        <v>22074</v>
      </c>
      <c r="BM1972" t="s">
        <v>22082</v>
      </c>
      <c r="BN1972" t="s">
        <v>17842</v>
      </c>
      <c r="BO1972" t="s">
        <v>14</v>
      </c>
      <c r="BP1972" t="s">
        <v>25581</v>
      </c>
      <c r="BQ1972" t="s">
        <v>2217</v>
      </c>
      <c r="BR1972" t="s">
        <v>2303</v>
      </c>
      <c r="BS1972" t="s">
        <v>4346</v>
      </c>
      <c r="BT1972" t="s">
        <v>14</v>
      </c>
      <c r="BU1972" t="s">
        <v>14</v>
      </c>
      <c r="BV1972" t="s">
        <v>14</v>
      </c>
      <c r="BW1972" t="s">
        <v>14</v>
      </c>
      <c r="BX1972" t="s">
        <v>14</v>
      </c>
      <c r="BY1972" t="s">
        <v>2544</v>
      </c>
      <c r="BZ1972" t="s">
        <v>25581</v>
      </c>
      <c r="CA1972" t="s">
        <v>17829</v>
      </c>
      <c r="CB1972" t="s">
        <v>14</v>
      </c>
      <c r="CC1972" t="s">
        <v>14</v>
      </c>
      <c r="CD1972" t="s">
        <v>14</v>
      </c>
      <c r="CE1972" t="s">
        <v>14</v>
      </c>
      <c r="CF1972" t="s">
        <v>17843</v>
      </c>
      <c r="CG1972" t="s">
        <v>593</v>
      </c>
      <c r="CH1972" t="s">
        <v>22075</v>
      </c>
      <c r="CJ1972" t="s">
        <v>156</v>
      </c>
      <c r="CK1972" t="s">
        <v>24</v>
      </c>
      <c r="CL1972" s="13"/>
      <c r="CM1972" s="4" t="str">
        <f>_xlfn.XLOOKUP($CG1972,tbl_area_24_07_2024[Nombre Área],tbl_area_24_07_2024[Estado],"Si no se encuentra",2,)</f>
        <v>Baja California</v>
      </c>
      <c r="CN1972" s="4" t="str">
        <f>_xlfn.XLOOKUP($CG1972,tbl_area_24_07_2024[Nombre Área],tbl_area_24_07_2024[Estructura],"Si no se encuentra",2,)</f>
        <v>Juntas Distritales</v>
      </c>
    </row>
    <row r="1973" spans="1:92" ht="20" x14ac:dyDescent="0.85">
      <c r="A1973" t="s">
        <v>22073</v>
      </c>
      <c r="B1973" t="s">
        <v>22074</v>
      </c>
      <c r="C1973" t="s">
        <v>22075</v>
      </c>
      <c r="D1973" t="s">
        <v>2199</v>
      </c>
      <c r="E1973" t="s">
        <v>2242</v>
      </c>
      <c r="F1973" t="s">
        <v>2201</v>
      </c>
      <c r="G1973" t="s">
        <v>17844</v>
      </c>
      <c r="H1973" t="s">
        <v>14</v>
      </c>
      <c r="I1973" t="s">
        <v>17836</v>
      </c>
      <c r="J1973" t="s">
        <v>17845</v>
      </c>
      <c r="K1973" t="s">
        <v>25583</v>
      </c>
      <c r="L1973" t="s">
        <v>14</v>
      </c>
      <c r="M1973" t="s">
        <v>14</v>
      </c>
      <c r="N1973" t="s">
        <v>17846</v>
      </c>
      <c r="O1973" t="s">
        <v>25583</v>
      </c>
      <c r="P1973" t="s">
        <v>14</v>
      </c>
      <c r="Q1973" t="s">
        <v>25583</v>
      </c>
      <c r="R1973" t="s">
        <v>25583</v>
      </c>
      <c r="S1973" t="s">
        <v>14</v>
      </c>
      <c r="T1973" t="s">
        <v>14</v>
      </c>
      <c r="U1973" t="s">
        <v>14</v>
      </c>
      <c r="V1973" t="s">
        <v>14</v>
      </c>
      <c r="W1973" t="s">
        <v>14</v>
      </c>
      <c r="X1973" t="s">
        <v>14</v>
      </c>
      <c r="Y1973" t="s">
        <v>14</v>
      </c>
      <c r="Z1973" t="s">
        <v>14</v>
      </c>
      <c r="AA1973" t="s">
        <v>17839</v>
      </c>
      <c r="AB1973" t="s">
        <v>25583</v>
      </c>
      <c r="AC1973" t="s">
        <v>17840</v>
      </c>
      <c r="AD1973" t="s">
        <v>2365</v>
      </c>
      <c r="AE1973" t="s">
        <v>11783</v>
      </c>
      <c r="AF1973" t="s">
        <v>17841</v>
      </c>
      <c r="AG1973" t="s">
        <v>14</v>
      </c>
      <c r="AH1973" t="s">
        <v>2209</v>
      </c>
      <c r="AI1973" t="s">
        <v>1163</v>
      </c>
      <c r="AJ1973" t="s">
        <v>1174</v>
      </c>
      <c r="AK1973" t="s">
        <v>3799</v>
      </c>
      <c r="AL1973" t="s">
        <v>1174</v>
      </c>
      <c r="AM1973" t="s">
        <v>3799</v>
      </c>
      <c r="AN1973" t="s">
        <v>1172</v>
      </c>
      <c r="AO1973" t="s">
        <v>156</v>
      </c>
      <c r="AP1973" t="s">
        <v>25582</v>
      </c>
      <c r="AQ1973" t="s">
        <v>14</v>
      </c>
      <c r="AR1973" t="s">
        <v>14</v>
      </c>
      <c r="AS1973" t="s">
        <v>14</v>
      </c>
      <c r="AT1973" t="s">
        <v>14</v>
      </c>
      <c r="AU1973" t="s">
        <v>5158</v>
      </c>
      <c r="AV1973" t="s">
        <v>17827</v>
      </c>
      <c r="AW1973" t="s">
        <v>17827</v>
      </c>
      <c r="AX1973" t="s">
        <v>17827</v>
      </c>
      <c r="AY1973" t="s">
        <v>17844</v>
      </c>
      <c r="AZ1973" t="s">
        <v>22126</v>
      </c>
      <c r="BA1973" t="s">
        <v>22126</v>
      </c>
      <c r="BB1973" t="s">
        <v>22127</v>
      </c>
      <c r="BC1973">
        <v>20550</v>
      </c>
      <c r="BD1973">
        <v>44388</v>
      </c>
      <c r="BE1973" t="s">
        <v>14</v>
      </c>
      <c r="BF1973" t="s">
        <v>14</v>
      </c>
      <c r="BG1973" t="s">
        <v>2214</v>
      </c>
      <c r="BH1973" t="s">
        <v>14</v>
      </c>
      <c r="BI1973" t="s">
        <v>22092</v>
      </c>
      <c r="BJ1973" t="s">
        <v>17846</v>
      </c>
      <c r="BK1973" t="s">
        <v>14</v>
      </c>
      <c r="BL1973" t="s">
        <v>22074</v>
      </c>
      <c r="BM1973" t="s">
        <v>22082</v>
      </c>
      <c r="BN1973" t="s">
        <v>17847</v>
      </c>
      <c r="BO1973" t="s">
        <v>14</v>
      </c>
      <c r="BP1973" t="s">
        <v>25583</v>
      </c>
      <c r="BQ1973" t="s">
        <v>2217</v>
      </c>
      <c r="BR1973" t="s">
        <v>2303</v>
      </c>
      <c r="BS1973" t="s">
        <v>4346</v>
      </c>
      <c r="BT1973" t="s">
        <v>14</v>
      </c>
      <c r="BU1973" t="s">
        <v>14</v>
      </c>
      <c r="BV1973" t="s">
        <v>14</v>
      </c>
      <c r="BW1973" t="s">
        <v>14</v>
      </c>
      <c r="BX1973" t="s">
        <v>14</v>
      </c>
      <c r="BY1973" t="s">
        <v>2544</v>
      </c>
      <c r="BZ1973" t="s">
        <v>25583</v>
      </c>
      <c r="CA1973" t="s">
        <v>17829</v>
      </c>
      <c r="CB1973" t="s">
        <v>14</v>
      </c>
      <c r="CC1973" t="s">
        <v>14</v>
      </c>
      <c r="CD1973" t="s">
        <v>14</v>
      </c>
      <c r="CE1973" t="s">
        <v>14</v>
      </c>
      <c r="CF1973" t="s">
        <v>17848</v>
      </c>
      <c r="CG1973" t="s">
        <v>593</v>
      </c>
      <c r="CH1973" t="s">
        <v>22075</v>
      </c>
      <c r="CJ1973" t="s">
        <v>156</v>
      </c>
      <c r="CK1973" t="s">
        <v>24</v>
      </c>
      <c r="CL1973" s="13"/>
      <c r="CM1973" s="4" t="str">
        <f>_xlfn.XLOOKUP($CG1973,tbl_area_24_07_2024[Nombre Área],tbl_area_24_07_2024[Estado],"Si no se encuentra",2,)</f>
        <v>Baja California</v>
      </c>
      <c r="CN1973" s="4" t="str">
        <f>_xlfn.XLOOKUP($CG1973,tbl_area_24_07_2024[Nombre Área],tbl_area_24_07_2024[Estructura],"Si no se encuentra",2,)</f>
        <v>Juntas Distritales</v>
      </c>
    </row>
    <row r="1974" spans="1:92" ht="20" x14ac:dyDescent="0.85">
      <c r="A1974" t="s">
        <v>22073</v>
      </c>
      <c r="B1974" t="s">
        <v>22074</v>
      </c>
      <c r="C1974" t="s">
        <v>22075</v>
      </c>
      <c r="D1974" t="s">
        <v>3829</v>
      </c>
      <c r="E1974" t="s">
        <v>2242</v>
      </c>
      <c r="F1974" t="s">
        <v>2201</v>
      </c>
      <c r="G1974" t="s">
        <v>17849</v>
      </c>
      <c r="H1974" t="s">
        <v>2220</v>
      </c>
      <c r="I1974" t="s">
        <v>17850</v>
      </c>
      <c r="J1974" t="s">
        <v>17851</v>
      </c>
      <c r="K1974" t="s">
        <v>25584</v>
      </c>
      <c r="L1974" t="s">
        <v>17852</v>
      </c>
      <c r="M1974" t="s">
        <v>24796</v>
      </c>
      <c r="N1974" t="s">
        <v>17853</v>
      </c>
      <c r="O1974" t="s">
        <v>25584</v>
      </c>
      <c r="P1974" t="s">
        <v>23380</v>
      </c>
      <c r="Q1974" t="s">
        <v>25584</v>
      </c>
      <c r="R1974" t="s">
        <v>25584</v>
      </c>
      <c r="S1974" t="s">
        <v>17854</v>
      </c>
      <c r="T1974" t="s">
        <v>17855</v>
      </c>
      <c r="U1974" t="s">
        <v>17856</v>
      </c>
      <c r="V1974" t="s">
        <v>17856</v>
      </c>
      <c r="W1974" t="s">
        <v>14</v>
      </c>
      <c r="X1974" t="s">
        <v>14</v>
      </c>
      <c r="Y1974" t="s">
        <v>14</v>
      </c>
      <c r="Z1974" t="s">
        <v>14</v>
      </c>
      <c r="AA1974" t="s">
        <v>17857</v>
      </c>
      <c r="AB1974" t="s">
        <v>25584</v>
      </c>
      <c r="AC1974" t="s">
        <v>17368</v>
      </c>
      <c r="AD1974" t="s">
        <v>2207</v>
      </c>
      <c r="AE1974" t="s">
        <v>17858</v>
      </c>
      <c r="AF1974" t="s">
        <v>1513</v>
      </c>
      <c r="AG1974" t="s">
        <v>14</v>
      </c>
      <c r="AH1974" t="s">
        <v>2337</v>
      </c>
      <c r="AI1974" t="s">
        <v>17859</v>
      </c>
      <c r="AJ1974" t="s">
        <v>1172</v>
      </c>
      <c r="AK1974" t="s">
        <v>3860</v>
      </c>
      <c r="AL1974" t="s">
        <v>1172</v>
      </c>
      <c r="AM1974" t="s">
        <v>3860</v>
      </c>
      <c r="AN1974" t="s">
        <v>1172</v>
      </c>
      <c r="AO1974" t="s">
        <v>156</v>
      </c>
      <c r="AP1974" t="s">
        <v>25444</v>
      </c>
      <c r="AQ1974" t="s">
        <v>14</v>
      </c>
      <c r="AR1974" t="s">
        <v>14</v>
      </c>
      <c r="AS1974" t="s">
        <v>14</v>
      </c>
      <c r="AT1974" t="s">
        <v>14</v>
      </c>
      <c r="AU1974" t="s">
        <v>17860</v>
      </c>
      <c r="AV1974" t="s">
        <v>17827</v>
      </c>
      <c r="AW1974" t="s">
        <v>17827</v>
      </c>
      <c r="AX1974" t="s">
        <v>17827</v>
      </c>
      <c r="AY1974" t="s">
        <v>17861</v>
      </c>
      <c r="AZ1974" t="s">
        <v>22126</v>
      </c>
      <c r="BA1974" t="s">
        <v>22126</v>
      </c>
      <c r="BB1974" t="s">
        <v>22127</v>
      </c>
      <c r="BC1974">
        <v>56908.800000000003</v>
      </c>
      <c r="BD1974">
        <v>122923</v>
      </c>
      <c r="BE1974" t="s">
        <v>14</v>
      </c>
      <c r="BF1974" t="s">
        <v>14</v>
      </c>
      <c r="BG1974" t="s">
        <v>2214</v>
      </c>
      <c r="BH1974" t="s">
        <v>14</v>
      </c>
      <c r="BI1974" t="s">
        <v>22092</v>
      </c>
      <c r="BJ1974" t="s">
        <v>17853</v>
      </c>
      <c r="BK1974" t="s">
        <v>14</v>
      </c>
      <c r="BL1974" t="s">
        <v>22074</v>
      </c>
      <c r="BM1974" t="s">
        <v>22082</v>
      </c>
      <c r="BN1974" t="s">
        <v>17862</v>
      </c>
      <c r="BO1974" t="s">
        <v>14</v>
      </c>
      <c r="BP1974" t="s">
        <v>25584</v>
      </c>
      <c r="BQ1974" t="s">
        <v>2217</v>
      </c>
      <c r="BR1974" t="s">
        <v>2303</v>
      </c>
      <c r="BS1974" t="s">
        <v>4346</v>
      </c>
      <c r="BT1974" t="s">
        <v>14</v>
      </c>
      <c r="BU1974" t="s">
        <v>14</v>
      </c>
      <c r="BV1974" t="s">
        <v>14</v>
      </c>
      <c r="BW1974" t="s">
        <v>14</v>
      </c>
      <c r="BX1974" t="s">
        <v>14</v>
      </c>
      <c r="BY1974" t="s">
        <v>2544</v>
      </c>
      <c r="BZ1974" t="s">
        <v>25584</v>
      </c>
      <c r="CA1974" t="s">
        <v>17829</v>
      </c>
      <c r="CB1974" t="s">
        <v>14</v>
      </c>
      <c r="CC1974" t="s">
        <v>14</v>
      </c>
      <c r="CD1974" t="s">
        <v>14</v>
      </c>
      <c r="CE1974" t="s">
        <v>14</v>
      </c>
      <c r="CF1974" t="s">
        <v>17863</v>
      </c>
      <c r="CG1974" t="s">
        <v>593</v>
      </c>
      <c r="CH1974" t="s">
        <v>22075</v>
      </c>
      <c r="CJ1974" t="s">
        <v>156</v>
      </c>
      <c r="CK1974" t="s">
        <v>24</v>
      </c>
      <c r="CL1974" s="13"/>
      <c r="CM1974" s="4" t="str">
        <f>_xlfn.XLOOKUP($CG1974,tbl_area_24_07_2024[Nombre Área],tbl_area_24_07_2024[Estado],"Si no se encuentra",2,)</f>
        <v>Baja California</v>
      </c>
      <c r="CN1974" s="4" t="str">
        <f>_xlfn.XLOOKUP($CG1974,tbl_area_24_07_2024[Nombre Área],tbl_area_24_07_2024[Estructura],"Si no se encuentra",2,)</f>
        <v>Juntas Distritales</v>
      </c>
    </row>
    <row r="1975" spans="1:92" ht="20" x14ac:dyDescent="0.85">
      <c r="A1975" t="s">
        <v>22073</v>
      </c>
      <c r="B1975" t="s">
        <v>22074</v>
      </c>
      <c r="C1975" t="s">
        <v>22075</v>
      </c>
      <c r="D1975" t="s">
        <v>3829</v>
      </c>
      <c r="E1975" t="s">
        <v>2242</v>
      </c>
      <c r="F1975" t="s">
        <v>2201</v>
      </c>
      <c r="G1975" t="s">
        <v>17849</v>
      </c>
      <c r="H1975" t="s">
        <v>2220</v>
      </c>
      <c r="I1975" t="s">
        <v>17864</v>
      </c>
      <c r="J1975" t="s">
        <v>17865</v>
      </c>
      <c r="K1975" t="s">
        <v>25585</v>
      </c>
      <c r="L1975" t="s">
        <v>17852</v>
      </c>
      <c r="M1975" t="s">
        <v>24796</v>
      </c>
      <c r="N1975" t="s">
        <v>17853</v>
      </c>
      <c r="O1975" t="s">
        <v>25585</v>
      </c>
      <c r="P1975" t="s">
        <v>23380</v>
      </c>
      <c r="Q1975" t="s">
        <v>25585</v>
      </c>
      <c r="R1975" t="s">
        <v>25585</v>
      </c>
      <c r="S1975" t="s">
        <v>17866</v>
      </c>
      <c r="T1975" t="s">
        <v>17867</v>
      </c>
      <c r="U1975" t="s">
        <v>17868</v>
      </c>
      <c r="V1975" t="s">
        <v>17868</v>
      </c>
      <c r="W1975" t="s">
        <v>14</v>
      </c>
      <c r="X1975" t="s">
        <v>14</v>
      </c>
      <c r="Y1975" t="s">
        <v>14</v>
      </c>
      <c r="Z1975" t="s">
        <v>14</v>
      </c>
      <c r="AA1975" t="s">
        <v>17857</v>
      </c>
      <c r="AB1975" t="s">
        <v>25585</v>
      </c>
      <c r="AC1975" t="s">
        <v>17368</v>
      </c>
      <c r="AD1975" t="s">
        <v>2207</v>
      </c>
      <c r="AE1975" t="s">
        <v>17858</v>
      </c>
      <c r="AF1975" t="s">
        <v>1513</v>
      </c>
      <c r="AG1975" t="s">
        <v>14</v>
      </c>
      <c r="AH1975" t="s">
        <v>2337</v>
      </c>
      <c r="AI1975" t="s">
        <v>17859</v>
      </c>
      <c r="AJ1975" t="s">
        <v>1172</v>
      </c>
      <c r="AK1975" t="s">
        <v>3860</v>
      </c>
      <c r="AL1975" t="s">
        <v>1172</v>
      </c>
      <c r="AM1975" t="s">
        <v>3860</v>
      </c>
      <c r="AN1975" t="s">
        <v>1172</v>
      </c>
      <c r="AO1975" t="s">
        <v>156</v>
      </c>
      <c r="AP1975" t="s">
        <v>25444</v>
      </c>
      <c r="AQ1975" t="s">
        <v>14</v>
      </c>
      <c r="AR1975" t="s">
        <v>14</v>
      </c>
      <c r="AS1975" t="s">
        <v>14</v>
      </c>
      <c r="AT1975" t="s">
        <v>14</v>
      </c>
      <c r="AU1975" t="s">
        <v>17860</v>
      </c>
      <c r="AV1975" t="s">
        <v>17827</v>
      </c>
      <c r="AW1975" t="s">
        <v>17827</v>
      </c>
      <c r="AX1975" t="s">
        <v>17827</v>
      </c>
      <c r="AY1975" t="s">
        <v>17869</v>
      </c>
      <c r="AZ1975" t="s">
        <v>22126</v>
      </c>
      <c r="BA1975" t="s">
        <v>22126</v>
      </c>
      <c r="BB1975" t="s">
        <v>22127</v>
      </c>
      <c r="BC1975">
        <v>28454.400000000001</v>
      </c>
      <c r="BD1975">
        <v>61461.5</v>
      </c>
      <c r="BE1975" t="s">
        <v>14</v>
      </c>
      <c r="BF1975" t="s">
        <v>14</v>
      </c>
      <c r="BG1975" t="s">
        <v>2214</v>
      </c>
      <c r="BH1975" t="s">
        <v>14</v>
      </c>
      <c r="BI1975" t="s">
        <v>22092</v>
      </c>
      <c r="BJ1975" t="s">
        <v>17853</v>
      </c>
      <c r="BK1975" t="s">
        <v>14</v>
      </c>
      <c r="BL1975" t="s">
        <v>22074</v>
      </c>
      <c r="BM1975" t="s">
        <v>22082</v>
      </c>
      <c r="BN1975" t="s">
        <v>17870</v>
      </c>
      <c r="BO1975" t="s">
        <v>14</v>
      </c>
      <c r="BP1975" t="s">
        <v>25585</v>
      </c>
      <c r="BQ1975" t="s">
        <v>2217</v>
      </c>
      <c r="BR1975" t="s">
        <v>2303</v>
      </c>
      <c r="BS1975" t="s">
        <v>4346</v>
      </c>
      <c r="BT1975" t="s">
        <v>14</v>
      </c>
      <c r="BU1975" t="s">
        <v>14</v>
      </c>
      <c r="BV1975" t="s">
        <v>14</v>
      </c>
      <c r="BW1975" t="s">
        <v>14</v>
      </c>
      <c r="BX1975" t="s">
        <v>14</v>
      </c>
      <c r="BY1975" t="s">
        <v>2544</v>
      </c>
      <c r="BZ1975" t="s">
        <v>25585</v>
      </c>
      <c r="CA1975" t="s">
        <v>17829</v>
      </c>
      <c r="CB1975" t="s">
        <v>14</v>
      </c>
      <c r="CC1975" t="s">
        <v>14</v>
      </c>
      <c r="CD1975" t="s">
        <v>14</v>
      </c>
      <c r="CE1975" t="s">
        <v>14</v>
      </c>
      <c r="CF1975" t="s">
        <v>17871</v>
      </c>
      <c r="CG1975" t="s">
        <v>593</v>
      </c>
      <c r="CH1975" t="s">
        <v>22075</v>
      </c>
      <c r="CJ1975" t="s">
        <v>156</v>
      </c>
      <c r="CK1975" t="s">
        <v>24</v>
      </c>
      <c r="CL1975" s="13"/>
      <c r="CM1975" s="4" t="str">
        <f>_xlfn.XLOOKUP($CG1975,tbl_area_24_07_2024[Nombre Área],tbl_area_24_07_2024[Estado],"Si no se encuentra",2,)</f>
        <v>Baja California</v>
      </c>
      <c r="CN1975" s="4" t="str">
        <f>_xlfn.XLOOKUP($CG1975,tbl_area_24_07_2024[Nombre Área],tbl_area_24_07_2024[Estructura],"Si no se encuentra",2,)</f>
        <v>Juntas Distritales</v>
      </c>
    </row>
    <row r="1976" spans="1:92" ht="20" x14ac:dyDescent="0.85">
      <c r="A1976" t="s">
        <v>22073</v>
      </c>
      <c r="B1976" t="s">
        <v>22074</v>
      </c>
      <c r="C1976" t="s">
        <v>22075</v>
      </c>
      <c r="D1976" t="s">
        <v>3829</v>
      </c>
      <c r="E1976" t="s">
        <v>2242</v>
      </c>
      <c r="F1976" t="s">
        <v>2201</v>
      </c>
      <c r="G1976" t="s">
        <v>17872</v>
      </c>
      <c r="H1976" t="s">
        <v>2544</v>
      </c>
      <c r="I1976" t="s">
        <v>17836</v>
      </c>
      <c r="J1976" t="s">
        <v>14</v>
      </c>
      <c r="K1976" t="s">
        <v>25586</v>
      </c>
      <c r="L1976" t="s">
        <v>17873</v>
      </c>
      <c r="M1976" t="s">
        <v>22170</v>
      </c>
      <c r="N1976" t="s">
        <v>17874</v>
      </c>
      <c r="O1976" t="s">
        <v>25586</v>
      </c>
      <c r="P1976" t="s">
        <v>22226</v>
      </c>
      <c r="Q1976" t="s">
        <v>25586</v>
      </c>
      <c r="R1976" t="s">
        <v>25586</v>
      </c>
      <c r="S1976" t="s">
        <v>17875</v>
      </c>
      <c r="T1976" t="s">
        <v>17876</v>
      </c>
      <c r="U1976" t="s">
        <v>17877</v>
      </c>
      <c r="V1976" t="s">
        <v>17877</v>
      </c>
      <c r="W1976" t="s">
        <v>14</v>
      </c>
      <c r="X1976" t="s">
        <v>14</v>
      </c>
      <c r="Y1976" t="s">
        <v>14</v>
      </c>
      <c r="Z1976" t="s">
        <v>14</v>
      </c>
      <c r="AA1976" t="s">
        <v>14</v>
      </c>
      <c r="AB1976" t="s">
        <v>25586</v>
      </c>
      <c r="AC1976" t="s">
        <v>14</v>
      </c>
      <c r="AD1976" t="s">
        <v>14</v>
      </c>
      <c r="AE1976" t="s">
        <v>14</v>
      </c>
      <c r="AF1976" t="s">
        <v>14</v>
      </c>
      <c r="AG1976" t="s">
        <v>14</v>
      </c>
      <c r="AH1976" t="s">
        <v>14</v>
      </c>
      <c r="AI1976" t="s">
        <v>14</v>
      </c>
      <c r="AJ1976" t="s">
        <v>14</v>
      </c>
      <c r="AK1976" t="s">
        <v>14</v>
      </c>
      <c r="AL1976" t="s">
        <v>14</v>
      </c>
      <c r="AM1976" t="s">
        <v>14</v>
      </c>
      <c r="AN1976" t="s">
        <v>14</v>
      </c>
      <c r="AO1976" t="s">
        <v>14</v>
      </c>
      <c r="AP1976" t="s">
        <v>14</v>
      </c>
      <c r="AQ1976" t="s">
        <v>14</v>
      </c>
      <c r="AR1976" t="s">
        <v>14</v>
      </c>
      <c r="AS1976" t="s">
        <v>14</v>
      </c>
      <c r="AT1976" t="s">
        <v>14</v>
      </c>
      <c r="AU1976" t="s">
        <v>14</v>
      </c>
      <c r="AV1976" t="s">
        <v>14</v>
      </c>
      <c r="AW1976" t="s">
        <v>14</v>
      </c>
      <c r="AX1976" t="s">
        <v>14</v>
      </c>
      <c r="AY1976" t="s">
        <v>14</v>
      </c>
      <c r="AZ1976" t="s">
        <v>14</v>
      </c>
      <c r="BA1976" t="s">
        <v>14</v>
      </c>
      <c r="BB1976" t="s">
        <v>14</v>
      </c>
      <c r="BC1976" t="s">
        <v>14</v>
      </c>
      <c r="BD1976" t="s">
        <v>14</v>
      </c>
      <c r="BE1976" t="s">
        <v>14</v>
      </c>
      <c r="BF1976" t="s">
        <v>14</v>
      </c>
      <c r="BG1976" t="s">
        <v>14</v>
      </c>
      <c r="BH1976" t="s">
        <v>14</v>
      </c>
      <c r="BI1976" t="s">
        <v>28849</v>
      </c>
      <c r="BJ1976" t="s">
        <v>14</v>
      </c>
      <c r="BK1976" t="s">
        <v>14</v>
      </c>
      <c r="BL1976" t="s">
        <v>14</v>
      </c>
      <c r="BM1976" t="s">
        <v>14</v>
      </c>
      <c r="BN1976" t="s">
        <v>14</v>
      </c>
      <c r="BO1976" t="s">
        <v>14</v>
      </c>
      <c r="BP1976" t="s">
        <v>25586</v>
      </c>
      <c r="BQ1976" t="s">
        <v>28849</v>
      </c>
      <c r="BR1976" t="s">
        <v>14</v>
      </c>
      <c r="BS1976" t="s">
        <v>14</v>
      </c>
      <c r="BT1976" t="s">
        <v>14</v>
      </c>
      <c r="BU1976" t="s">
        <v>14</v>
      </c>
      <c r="BV1976" t="s">
        <v>14</v>
      </c>
      <c r="BW1976" t="s">
        <v>14</v>
      </c>
      <c r="BX1976" t="s">
        <v>14</v>
      </c>
      <c r="BY1976" t="s">
        <v>2220</v>
      </c>
      <c r="BZ1976" t="s">
        <v>25586</v>
      </c>
      <c r="CA1976" t="s">
        <v>14</v>
      </c>
      <c r="CB1976" t="s">
        <v>14</v>
      </c>
      <c r="CC1976" t="s">
        <v>14</v>
      </c>
      <c r="CD1976" t="s">
        <v>14</v>
      </c>
      <c r="CE1976" t="s">
        <v>14</v>
      </c>
      <c r="CF1976" t="s">
        <v>14</v>
      </c>
      <c r="CG1976" t="s">
        <v>593</v>
      </c>
      <c r="CH1976" t="s">
        <v>22075</v>
      </c>
      <c r="CJ1976" t="s">
        <v>156</v>
      </c>
      <c r="CK1976" t="s">
        <v>24</v>
      </c>
      <c r="CL1976" s="13"/>
      <c r="CM1976" s="4" t="str">
        <f>_xlfn.XLOOKUP($CG1976,tbl_area_24_07_2024[Nombre Área],tbl_area_24_07_2024[Estado],"Si no se encuentra",2,)</f>
        <v>Baja California</v>
      </c>
      <c r="CN1976" s="4" t="str">
        <f>_xlfn.XLOOKUP($CG1976,tbl_area_24_07_2024[Nombre Área],tbl_area_24_07_2024[Estructura],"Si no se encuentra",2,)</f>
        <v>Juntas Distritales</v>
      </c>
    </row>
    <row r="1977" spans="1:92" ht="20" x14ac:dyDescent="0.85">
      <c r="A1977" t="s">
        <v>22073</v>
      </c>
      <c r="B1977" t="s">
        <v>22074</v>
      </c>
      <c r="C1977" t="s">
        <v>22075</v>
      </c>
      <c r="D1977" t="s">
        <v>3829</v>
      </c>
      <c r="E1977" t="s">
        <v>2242</v>
      </c>
      <c r="F1977" t="s">
        <v>2201</v>
      </c>
      <c r="G1977" t="s">
        <v>17872</v>
      </c>
      <c r="H1977" t="s">
        <v>2544</v>
      </c>
      <c r="I1977" t="s">
        <v>17836</v>
      </c>
      <c r="J1977" t="s">
        <v>14</v>
      </c>
      <c r="K1977" t="s">
        <v>25587</v>
      </c>
      <c r="L1977" t="s">
        <v>17873</v>
      </c>
      <c r="M1977" t="s">
        <v>22170</v>
      </c>
      <c r="N1977" t="s">
        <v>17874</v>
      </c>
      <c r="O1977" t="s">
        <v>25587</v>
      </c>
      <c r="P1977" t="s">
        <v>22226</v>
      </c>
      <c r="Q1977" t="s">
        <v>25587</v>
      </c>
      <c r="R1977" t="s">
        <v>25587</v>
      </c>
      <c r="S1977" t="s">
        <v>17875</v>
      </c>
      <c r="T1977" t="s">
        <v>17876</v>
      </c>
      <c r="U1977" t="s">
        <v>17877</v>
      </c>
      <c r="V1977" t="s">
        <v>17877</v>
      </c>
      <c r="W1977" t="s">
        <v>14</v>
      </c>
      <c r="X1977" t="s">
        <v>14</v>
      </c>
      <c r="Y1977" t="s">
        <v>14</v>
      </c>
      <c r="Z1977" t="s">
        <v>14</v>
      </c>
      <c r="AA1977" t="s">
        <v>14</v>
      </c>
      <c r="AB1977" t="s">
        <v>25587</v>
      </c>
      <c r="AC1977" t="s">
        <v>14</v>
      </c>
      <c r="AD1977" t="s">
        <v>14</v>
      </c>
      <c r="AE1977" t="s">
        <v>14</v>
      </c>
      <c r="AF1977" t="s">
        <v>14</v>
      </c>
      <c r="AG1977" t="s">
        <v>14</v>
      </c>
      <c r="AH1977" t="s">
        <v>14</v>
      </c>
      <c r="AI1977" t="s">
        <v>14</v>
      </c>
      <c r="AJ1977" t="s">
        <v>14</v>
      </c>
      <c r="AK1977" t="s">
        <v>14</v>
      </c>
      <c r="AL1977" t="s">
        <v>14</v>
      </c>
      <c r="AM1977" t="s">
        <v>14</v>
      </c>
      <c r="AN1977" t="s">
        <v>14</v>
      </c>
      <c r="AO1977" t="s">
        <v>14</v>
      </c>
      <c r="AP1977" t="s">
        <v>14</v>
      </c>
      <c r="AQ1977" t="s">
        <v>14</v>
      </c>
      <c r="AR1977" t="s">
        <v>14</v>
      </c>
      <c r="AS1977" t="s">
        <v>14</v>
      </c>
      <c r="AT1977" t="s">
        <v>14</v>
      </c>
      <c r="AU1977" t="s">
        <v>14</v>
      </c>
      <c r="AV1977" t="s">
        <v>14</v>
      </c>
      <c r="AW1977" t="s">
        <v>14</v>
      </c>
      <c r="AX1977" t="s">
        <v>14</v>
      </c>
      <c r="AY1977" t="s">
        <v>14</v>
      </c>
      <c r="AZ1977" t="s">
        <v>14</v>
      </c>
      <c r="BA1977" t="s">
        <v>14</v>
      </c>
      <c r="BB1977" t="s">
        <v>14</v>
      </c>
      <c r="BC1977" t="s">
        <v>14</v>
      </c>
      <c r="BD1977" t="s">
        <v>14</v>
      </c>
      <c r="BE1977" t="s">
        <v>14</v>
      </c>
      <c r="BF1977" t="s">
        <v>14</v>
      </c>
      <c r="BG1977" t="s">
        <v>14</v>
      </c>
      <c r="BH1977" t="s">
        <v>14</v>
      </c>
      <c r="BI1977" t="s">
        <v>28849</v>
      </c>
      <c r="BJ1977" t="s">
        <v>14</v>
      </c>
      <c r="BK1977" t="s">
        <v>14</v>
      </c>
      <c r="BL1977" t="s">
        <v>14</v>
      </c>
      <c r="BM1977" t="s">
        <v>14</v>
      </c>
      <c r="BN1977" t="s">
        <v>14</v>
      </c>
      <c r="BO1977" t="s">
        <v>14</v>
      </c>
      <c r="BP1977" t="s">
        <v>25587</v>
      </c>
      <c r="BQ1977" t="s">
        <v>28849</v>
      </c>
      <c r="BR1977" t="s">
        <v>14</v>
      </c>
      <c r="BS1977" t="s">
        <v>14</v>
      </c>
      <c r="BT1977" t="s">
        <v>14</v>
      </c>
      <c r="BU1977" t="s">
        <v>14</v>
      </c>
      <c r="BV1977" t="s">
        <v>14</v>
      </c>
      <c r="BW1977" t="s">
        <v>14</v>
      </c>
      <c r="BX1977" t="s">
        <v>14</v>
      </c>
      <c r="BY1977" t="s">
        <v>2220</v>
      </c>
      <c r="BZ1977" t="s">
        <v>25587</v>
      </c>
      <c r="CA1977" t="s">
        <v>14</v>
      </c>
      <c r="CB1977" t="s">
        <v>14</v>
      </c>
      <c r="CC1977" t="s">
        <v>14</v>
      </c>
      <c r="CD1977" t="s">
        <v>14</v>
      </c>
      <c r="CE1977" t="s">
        <v>14</v>
      </c>
      <c r="CF1977" t="s">
        <v>14</v>
      </c>
      <c r="CG1977" t="s">
        <v>593</v>
      </c>
      <c r="CH1977" t="s">
        <v>22075</v>
      </c>
      <c r="CJ1977" t="s">
        <v>156</v>
      </c>
      <c r="CK1977" t="s">
        <v>24</v>
      </c>
      <c r="CL1977" s="13"/>
      <c r="CM1977" s="4" t="str">
        <f>_xlfn.XLOOKUP($CG1977,tbl_area_24_07_2024[Nombre Área],tbl_area_24_07_2024[Estado],"Si no se encuentra",2,)</f>
        <v>Baja California</v>
      </c>
      <c r="CN1977" s="4" t="str">
        <f>_xlfn.XLOOKUP($CG1977,tbl_area_24_07_2024[Nombre Área],tbl_area_24_07_2024[Estructura],"Si no se encuentra",2,)</f>
        <v>Juntas Distritales</v>
      </c>
    </row>
    <row r="1978" spans="1:92" ht="20" x14ac:dyDescent="0.85">
      <c r="A1978" t="s">
        <v>22073</v>
      </c>
      <c r="B1978" t="s">
        <v>22074</v>
      </c>
      <c r="C1978" t="s">
        <v>22075</v>
      </c>
      <c r="D1978" t="s">
        <v>3829</v>
      </c>
      <c r="E1978" t="s">
        <v>2242</v>
      </c>
      <c r="F1978" t="s">
        <v>2201</v>
      </c>
      <c r="G1978" t="s">
        <v>17878</v>
      </c>
      <c r="H1978" t="s">
        <v>2220</v>
      </c>
      <c r="I1978" t="s">
        <v>17836</v>
      </c>
      <c r="J1978" t="s">
        <v>17879</v>
      </c>
      <c r="K1978" t="s">
        <v>25588</v>
      </c>
      <c r="L1978" t="s">
        <v>17880</v>
      </c>
      <c r="M1978" t="s">
        <v>22170</v>
      </c>
      <c r="N1978" t="s">
        <v>17881</v>
      </c>
      <c r="O1978" t="s">
        <v>25588</v>
      </c>
      <c r="P1978" t="s">
        <v>22226</v>
      </c>
      <c r="Q1978" t="s">
        <v>25588</v>
      </c>
      <c r="R1978" t="s">
        <v>25588</v>
      </c>
      <c r="S1978" t="s">
        <v>17882</v>
      </c>
      <c r="T1978" t="s">
        <v>17883</v>
      </c>
      <c r="U1978" t="s">
        <v>17884</v>
      </c>
      <c r="V1978" t="s">
        <v>17884</v>
      </c>
      <c r="W1978" t="s">
        <v>14</v>
      </c>
      <c r="X1978" t="s">
        <v>14</v>
      </c>
      <c r="Y1978" t="s">
        <v>14</v>
      </c>
      <c r="Z1978" t="s">
        <v>14</v>
      </c>
      <c r="AA1978" t="s">
        <v>17857</v>
      </c>
      <c r="AB1978" t="s">
        <v>25588</v>
      </c>
      <c r="AC1978" t="s">
        <v>17368</v>
      </c>
      <c r="AD1978" t="s">
        <v>2207</v>
      </c>
      <c r="AE1978" t="s">
        <v>17858</v>
      </c>
      <c r="AF1978" t="s">
        <v>1513</v>
      </c>
      <c r="AG1978" t="s">
        <v>14</v>
      </c>
      <c r="AH1978" t="s">
        <v>2337</v>
      </c>
      <c r="AI1978" t="s">
        <v>17859</v>
      </c>
      <c r="AJ1978" t="s">
        <v>1172</v>
      </c>
      <c r="AK1978" t="s">
        <v>3860</v>
      </c>
      <c r="AL1978" t="s">
        <v>1172</v>
      </c>
      <c r="AM1978" t="s">
        <v>3860</v>
      </c>
      <c r="AN1978" t="s">
        <v>1172</v>
      </c>
      <c r="AO1978" t="s">
        <v>156</v>
      </c>
      <c r="AP1978" t="s">
        <v>25444</v>
      </c>
      <c r="AQ1978" t="s">
        <v>14</v>
      </c>
      <c r="AR1978" t="s">
        <v>14</v>
      </c>
      <c r="AS1978" t="s">
        <v>14</v>
      </c>
      <c r="AT1978" t="s">
        <v>14</v>
      </c>
      <c r="AU1978" t="s">
        <v>17860</v>
      </c>
      <c r="AV1978" t="s">
        <v>17827</v>
      </c>
      <c r="AW1978" t="s">
        <v>17827</v>
      </c>
      <c r="AX1978" t="s">
        <v>17827</v>
      </c>
      <c r="AY1978" t="s">
        <v>17885</v>
      </c>
      <c r="AZ1978" t="s">
        <v>22100</v>
      </c>
      <c r="BA1978" t="s">
        <v>22100</v>
      </c>
      <c r="BB1978" t="s">
        <v>22089</v>
      </c>
      <c r="BC1978">
        <v>62016</v>
      </c>
      <c r="BD1978">
        <v>669772.80000000005</v>
      </c>
      <c r="BE1978" t="s">
        <v>14</v>
      </c>
      <c r="BF1978" t="s">
        <v>14</v>
      </c>
      <c r="BG1978" t="s">
        <v>2214</v>
      </c>
      <c r="BH1978" t="s">
        <v>14</v>
      </c>
      <c r="BI1978" t="s">
        <v>22092</v>
      </c>
      <c r="BJ1978" t="s">
        <v>17886</v>
      </c>
      <c r="BK1978" t="s">
        <v>14</v>
      </c>
      <c r="BL1978" t="s">
        <v>22100</v>
      </c>
      <c r="BM1978" t="s">
        <v>22089</v>
      </c>
      <c r="BN1978" t="s">
        <v>17887</v>
      </c>
      <c r="BO1978" t="s">
        <v>14</v>
      </c>
      <c r="BP1978" t="s">
        <v>25588</v>
      </c>
      <c r="BQ1978" t="s">
        <v>2217</v>
      </c>
      <c r="BR1978" t="s">
        <v>2303</v>
      </c>
      <c r="BS1978" t="s">
        <v>4346</v>
      </c>
      <c r="BT1978" t="s">
        <v>14</v>
      </c>
      <c r="BU1978" t="s">
        <v>14</v>
      </c>
      <c r="BV1978" t="s">
        <v>14</v>
      </c>
      <c r="BW1978" t="s">
        <v>14</v>
      </c>
      <c r="BX1978" t="s">
        <v>14</v>
      </c>
      <c r="BY1978" t="s">
        <v>2220</v>
      </c>
      <c r="BZ1978" t="s">
        <v>25588</v>
      </c>
      <c r="CA1978" t="s">
        <v>17829</v>
      </c>
      <c r="CB1978" t="s">
        <v>14</v>
      </c>
      <c r="CC1978" t="s">
        <v>14</v>
      </c>
      <c r="CD1978" t="s">
        <v>14</v>
      </c>
      <c r="CE1978" t="s">
        <v>14</v>
      </c>
      <c r="CF1978" t="s">
        <v>17888</v>
      </c>
      <c r="CG1978" t="s">
        <v>593</v>
      </c>
      <c r="CH1978" t="s">
        <v>22075</v>
      </c>
      <c r="CJ1978" t="s">
        <v>156</v>
      </c>
      <c r="CK1978" t="s">
        <v>24</v>
      </c>
      <c r="CL1978" s="13"/>
      <c r="CM1978" s="4" t="str">
        <f>_xlfn.XLOOKUP($CG1978,tbl_area_24_07_2024[Nombre Área],tbl_area_24_07_2024[Estado],"Si no se encuentra",2,)</f>
        <v>Baja California</v>
      </c>
      <c r="CN1978" s="4" t="str">
        <f>_xlfn.XLOOKUP($CG1978,tbl_area_24_07_2024[Nombre Área],tbl_area_24_07_2024[Estructura],"Si no se encuentra",2,)</f>
        <v>Juntas Distritales</v>
      </c>
    </row>
    <row r="1979" spans="1:92" ht="20" x14ac:dyDescent="0.85">
      <c r="A1979" t="s">
        <v>22073</v>
      </c>
      <c r="B1979" t="s">
        <v>22074</v>
      </c>
      <c r="C1979" t="s">
        <v>22075</v>
      </c>
      <c r="D1979" t="s">
        <v>3829</v>
      </c>
      <c r="E1979" t="s">
        <v>2242</v>
      </c>
      <c r="F1979" t="s">
        <v>2201</v>
      </c>
      <c r="G1979" t="s">
        <v>17878</v>
      </c>
      <c r="H1979" t="s">
        <v>2220</v>
      </c>
      <c r="I1979" t="s">
        <v>17836</v>
      </c>
      <c r="J1979" t="s">
        <v>17889</v>
      </c>
      <c r="K1979" t="s">
        <v>25589</v>
      </c>
      <c r="L1979" t="s">
        <v>17880</v>
      </c>
      <c r="M1979" t="s">
        <v>22170</v>
      </c>
      <c r="N1979" t="s">
        <v>17881</v>
      </c>
      <c r="O1979" t="s">
        <v>25589</v>
      </c>
      <c r="P1979" t="s">
        <v>22226</v>
      </c>
      <c r="Q1979" t="s">
        <v>25589</v>
      </c>
      <c r="R1979" t="s">
        <v>25589</v>
      </c>
      <c r="S1979" t="s">
        <v>17882</v>
      </c>
      <c r="T1979" t="s">
        <v>17883</v>
      </c>
      <c r="U1979" t="s">
        <v>17884</v>
      </c>
      <c r="V1979" t="s">
        <v>17884</v>
      </c>
      <c r="W1979" t="s">
        <v>14</v>
      </c>
      <c r="X1979" t="s">
        <v>14</v>
      </c>
      <c r="Y1979" t="s">
        <v>14</v>
      </c>
      <c r="Z1979" t="s">
        <v>14</v>
      </c>
      <c r="AA1979" t="s">
        <v>17857</v>
      </c>
      <c r="AB1979" t="s">
        <v>25589</v>
      </c>
      <c r="AC1979" t="s">
        <v>17368</v>
      </c>
      <c r="AD1979" t="s">
        <v>2207</v>
      </c>
      <c r="AE1979" t="s">
        <v>17858</v>
      </c>
      <c r="AF1979" t="s">
        <v>1513</v>
      </c>
      <c r="AG1979" t="s">
        <v>14</v>
      </c>
      <c r="AH1979" t="s">
        <v>2337</v>
      </c>
      <c r="AI1979" t="s">
        <v>17859</v>
      </c>
      <c r="AJ1979" t="s">
        <v>1172</v>
      </c>
      <c r="AK1979" t="s">
        <v>3860</v>
      </c>
      <c r="AL1979" t="s">
        <v>1172</v>
      </c>
      <c r="AM1979" t="s">
        <v>3860</v>
      </c>
      <c r="AN1979" t="s">
        <v>1172</v>
      </c>
      <c r="AO1979" t="s">
        <v>156</v>
      </c>
      <c r="AP1979" t="s">
        <v>25444</v>
      </c>
      <c r="AQ1979" t="s">
        <v>14</v>
      </c>
      <c r="AR1979" t="s">
        <v>14</v>
      </c>
      <c r="AS1979" t="s">
        <v>14</v>
      </c>
      <c r="AT1979" t="s">
        <v>14</v>
      </c>
      <c r="AU1979" t="s">
        <v>17860</v>
      </c>
      <c r="AV1979" t="s">
        <v>17827</v>
      </c>
      <c r="AW1979" t="s">
        <v>17827</v>
      </c>
      <c r="AX1979" t="s">
        <v>17827</v>
      </c>
      <c r="AY1979" t="s">
        <v>17890</v>
      </c>
      <c r="AZ1979" t="s">
        <v>22100</v>
      </c>
      <c r="BA1979" t="s">
        <v>22100</v>
      </c>
      <c r="BB1979" t="s">
        <v>22089</v>
      </c>
      <c r="BC1979">
        <v>31008</v>
      </c>
      <c r="BD1979">
        <v>334886.40000000002</v>
      </c>
      <c r="BE1979" t="s">
        <v>14</v>
      </c>
      <c r="BF1979" t="s">
        <v>14</v>
      </c>
      <c r="BG1979" t="s">
        <v>2214</v>
      </c>
      <c r="BH1979" t="s">
        <v>14</v>
      </c>
      <c r="BI1979" t="s">
        <v>22092</v>
      </c>
      <c r="BJ1979" t="s">
        <v>17853</v>
      </c>
      <c r="BK1979" t="s">
        <v>14</v>
      </c>
      <c r="BL1979" t="s">
        <v>22100</v>
      </c>
      <c r="BM1979" t="s">
        <v>22089</v>
      </c>
      <c r="BN1979" t="s">
        <v>17891</v>
      </c>
      <c r="BO1979" t="s">
        <v>14</v>
      </c>
      <c r="BP1979" t="s">
        <v>25589</v>
      </c>
      <c r="BQ1979" t="s">
        <v>2217</v>
      </c>
      <c r="BR1979" t="s">
        <v>2303</v>
      </c>
      <c r="BS1979" t="s">
        <v>4346</v>
      </c>
      <c r="BT1979" t="s">
        <v>14</v>
      </c>
      <c r="BU1979" t="s">
        <v>14</v>
      </c>
      <c r="BV1979" t="s">
        <v>14</v>
      </c>
      <c r="BW1979" t="s">
        <v>14</v>
      </c>
      <c r="BX1979" t="s">
        <v>14</v>
      </c>
      <c r="BY1979" t="s">
        <v>2220</v>
      </c>
      <c r="BZ1979" t="s">
        <v>25589</v>
      </c>
      <c r="CA1979" t="s">
        <v>17829</v>
      </c>
      <c r="CB1979" t="s">
        <v>14</v>
      </c>
      <c r="CC1979" t="s">
        <v>14</v>
      </c>
      <c r="CD1979" t="s">
        <v>14</v>
      </c>
      <c r="CE1979" t="s">
        <v>14</v>
      </c>
      <c r="CF1979" t="s">
        <v>17892</v>
      </c>
      <c r="CG1979" t="s">
        <v>593</v>
      </c>
      <c r="CH1979" t="s">
        <v>22075</v>
      </c>
      <c r="CJ1979" t="s">
        <v>156</v>
      </c>
      <c r="CK1979" t="s">
        <v>24</v>
      </c>
      <c r="CL1979" s="13"/>
      <c r="CM1979" s="4" t="str">
        <f>_xlfn.XLOOKUP($CG1979,tbl_area_24_07_2024[Nombre Área],tbl_area_24_07_2024[Estado],"Si no se encuentra",2,)</f>
        <v>Baja California</v>
      </c>
      <c r="CN1979" s="4" t="str">
        <f>_xlfn.XLOOKUP($CG1979,tbl_area_24_07_2024[Nombre Área],tbl_area_24_07_2024[Estructura],"Si no se encuentra",2,)</f>
        <v>Juntas Distritales</v>
      </c>
    </row>
    <row r="1980" spans="1:92" ht="20" x14ac:dyDescent="0.85">
      <c r="A1980" t="s">
        <v>22073</v>
      </c>
      <c r="B1980" t="s">
        <v>22074</v>
      </c>
      <c r="C1980" t="s">
        <v>22075</v>
      </c>
      <c r="D1980" t="s">
        <v>2199</v>
      </c>
      <c r="E1980" t="s">
        <v>2242</v>
      </c>
      <c r="F1980" t="s">
        <v>2201</v>
      </c>
      <c r="G1980" t="s">
        <v>17893</v>
      </c>
      <c r="H1980" t="s">
        <v>14</v>
      </c>
      <c r="I1980" t="s">
        <v>17894</v>
      </c>
      <c r="J1980" t="s">
        <v>17895</v>
      </c>
      <c r="K1980" t="s">
        <v>25590</v>
      </c>
      <c r="L1980" t="s">
        <v>14</v>
      </c>
      <c r="M1980" t="s">
        <v>14</v>
      </c>
      <c r="N1980" t="s">
        <v>17846</v>
      </c>
      <c r="O1980" t="s">
        <v>25590</v>
      </c>
      <c r="P1980" t="s">
        <v>14</v>
      </c>
      <c r="Q1980" t="s">
        <v>25590</v>
      </c>
      <c r="R1980" t="s">
        <v>25590</v>
      </c>
      <c r="S1980" t="s">
        <v>14</v>
      </c>
      <c r="T1980" t="s">
        <v>14</v>
      </c>
      <c r="U1980" t="s">
        <v>14</v>
      </c>
      <c r="V1980" t="s">
        <v>14</v>
      </c>
      <c r="W1980" t="s">
        <v>14</v>
      </c>
      <c r="X1980" t="s">
        <v>14</v>
      </c>
      <c r="Y1980" t="s">
        <v>14</v>
      </c>
      <c r="Z1980" t="s">
        <v>14</v>
      </c>
      <c r="AA1980" t="s">
        <v>17896</v>
      </c>
      <c r="AB1980" t="s">
        <v>25590</v>
      </c>
      <c r="AC1980" t="s">
        <v>17840</v>
      </c>
      <c r="AD1980" t="s">
        <v>2365</v>
      </c>
      <c r="AE1980" t="s">
        <v>11783</v>
      </c>
      <c r="AF1980" t="s">
        <v>17841</v>
      </c>
      <c r="AG1980" t="s">
        <v>14</v>
      </c>
      <c r="AH1980" t="s">
        <v>2209</v>
      </c>
      <c r="AI1980" t="s">
        <v>1163</v>
      </c>
      <c r="AJ1980" t="s">
        <v>1174</v>
      </c>
      <c r="AK1980" t="s">
        <v>3799</v>
      </c>
      <c r="AL1980" t="s">
        <v>1174</v>
      </c>
      <c r="AM1980" t="s">
        <v>3799</v>
      </c>
      <c r="AN1980" t="s">
        <v>1172</v>
      </c>
      <c r="AO1980" t="s">
        <v>156</v>
      </c>
      <c r="AP1980" t="s">
        <v>25582</v>
      </c>
      <c r="AQ1980" t="s">
        <v>14</v>
      </c>
      <c r="AR1980" t="s">
        <v>14</v>
      </c>
      <c r="AS1980" t="s">
        <v>14</v>
      </c>
      <c r="AT1980" t="s">
        <v>14</v>
      </c>
      <c r="AU1980" t="s">
        <v>17860</v>
      </c>
      <c r="AV1980" t="s">
        <v>17827</v>
      </c>
      <c r="AW1980" t="s">
        <v>17827</v>
      </c>
      <c r="AX1980" t="s">
        <v>17827</v>
      </c>
      <c r="AY1980" t="s">
        <v>17893</v>
      </c>
      <c r="AZ1980" t="s">
        <v>22100</v>
      </c>
      <c r="BA1980" t="s">
        <v>22100</v>
      </c>
      <c r="BB1980" t="s">
        <v>22089</v>
      </c>
      <c r="BC1980">
        <v>20550</v>
      </c>
      <c r="BD1980">
        <v>221940</v>
      </c>
      <c r="BE1980" t="s">
        <v>14</v>
      </c>
      <c r="BF1980" t="s">
        <v>14</v>
      </c>
      <c r="BG1980" t="s">
        <v>2214</v>
      </c>
      <c r="BH1980" t="s">
        <v>14</v>
      </c>
      <c r="BI1980" t="s">
        <v>22092</v>
      </c>
      <c r="BJ1980" t="s">
        <v>17838</v>
      </c>
      <c r="BK1980" t="s">
        <v>14</v>
      </c>
      <c r="BL1980" t="s">
        <v>22100</v>
      </c>
      <c r="BM1980" t="s">
        <v>22089</v>
      </c>
      <c r="BN1980" t="s">
        <v>17897</v>
      </c>
      <c r="BO1980" t="s">
        <v>14</v>
      </c>
      <c r="BP1980" t="s">
        <v>25590</v>
      </c>
      <c r="BQ1980" t="s">
        <v>2217</v>
      </c>
      <c r="BR1980" t="s">
        <v>2303</v>
      </c>
      <c r="BS1980" t="s">
        <v>4346</v>
      </c>
      <c r="BT1980" t="s">
        <v>14</v>
      </c>
      <c r="BU1980" t="s">
        <v>14</v>
      </c>
      <c r="BV1980" t="s">
        <v>14</v>
      </c>
      <c r="BW1980" t="s">
        <v>14</v>
      </c>
      <c r="BX1980" t="s">
        <v>14</v>
      </c>
      <c r="BY1980" t="s">
        <v>2220</v>
      </c>
      <c r="BZ1980" t="s">
        <v>25590</v>
      </c>
      <c r="CA1980" t="s">
        <v>17829</v>
      </c>
      <c r="CB1980" t="s">
        <v>14</v>
      </c>
      <c r="CC1980" t="s">
        <v>14</v>
      </c>
      <c r="CD1980" t="s">
        <v>14</v>
      </c>
      <c r="CE1980" t="s">
        <v>14</v>
      </c>
      <c r="CF1980" t="s">
        <v>17898</v>
      </c>
      <c r="CG1980" t="s">
        <v>593</v>
      </c>
      <c r="CH1980" t="s">
        <v>22075</v>
      </c>
      <c r="CJ1980" t="s">
        <v>156</v>
      </c>
      <c r="CK1980" t="s">
        <v>24</v>
      </c>
      <c r="CL1980" s="13"/>
      <c r="CM1980" s="4" t="str">
        <f>_xlfn.XLOOKUP($CG1980,tbl_area_24_07_2024[Nombre Área],tbl_area_24_07_2024[Estado],"Si no se encuentra",2,)</f>
        <v>Baja California</v>
      </c>
      <c r="CN1980" s="4" t="str">
        <f>_xlfn.XLOOKUP($CG1980,tbl_area_24_07_2024[Nombre Área],tbl_area_24_07_2024[Estructura],"Si no se encuentra",2,)</f>
        <v>Juntas Distritales</v>
      </c>
    </row>
    <row r="1981" spans="1:92" ht="20" x14ac:dyDescent="0.85">
      <c r="A1981" t="s">
        <v>22073</v>
      </c>
      <c r="B1981" t="s">
        <v>22074</v>
      </c>
      <c r="C1981" t="s">
        <v>22075</v>
      </c>
      <c r="D1981" t="s">
        <v>2199</v>
      </c>
      <c r="E1981" t="s">
        <v>2242</v>
      </c>
      <c r="F1981" t="s">
        <v>2201</v>
      </c>
      <c r="G1981" t="s">
        <v>17899</v>
      </c>
      <c r="H1981" t="s">
        <v>14</v>
      </c>
      <c r="I1981" t="s">
        <v>17894</v>
      </c>
      <c r="J1981" t="s">
        <v>17900</v>
      </c>
      <c r="K1981" t="s">
        <v>25591</v>
      </c>
      <c r="L1981" t="s">
        <v>14</v>
      </c>
      <c r="M1981" t="s">
        <v>14</v>
      </c>
      <c r="N1981" t="s">
        <v>17846</v>
      </c>
      <c r="O1981" t="s">
        <v>25591</v>
      </c>
      <c r="P1981" t="s">
        <v>14</v>
      </c>
      <c r="Q1981" t="s">
        <v>25591</v>
      </c>
      <c r="R1981" t="s">
        <v>25591</v>
      </c>
      <c r="S1981" t="s">
        <v>14</v>
      </c>
      <c r="T1981" t="s">
        <v>14</v>
      </c>
      <c r="U1981" t="s">
        <v>14</v>
      </c>
      <c r="V1981" t="s">
        <v>14</v>
      </c>
      <c r="W1981" t="s">
        <v>14</v>
      </c>
      <c r="X1981" t="s">
        <v>14</v>
      </c>
      <c r="Y1981" t="s">
        <v>14</v>
      </c>
      <c r="Z1981" t="s">
        <v>14</v>
      </c>
      <c r="AA1981" t="s">
        <v>17896</v>
      </c>
      <c r="AB1981" t="s">
        <v>25591</v>
      </c>
      <c r="AC1981" t="s">
        <v>17840</v>
      </c>
      <c r="AD1981" t="s">
        <v>2365</v>
      </c>
      <c r="AE1981" t="s">
        <v>11783</v>
      </c>
      <c r="AF1981" t="s">
        <v>17841</v>
      </c>
      <c r="AG1981" t="s">
        <v>14</v>
      </c>
      <c r="AH1981" t="s">
        <v>2209</v>
      </c>
      <c r="AI1981" t="s">
        <v>1163</v>
      </c>
      <c r="AJ1981" t="s">
        <v>1174</v>
      </c>
      <c r="AK1981" t="s">
        <v>3799</v>
      </c>
      <c r="AL1981" t="s">
        <v>1174</v>
      </c>
      <c r="AM1981" t="s">
        <v>3799</v>
      </c>
      <c r="AN1981" t="s">
        <v>1172</v>
      </c>
      <c r="AO1981" t="s">
        <v>156</v>
      </c>
      <c r="AP1981" t="s">
        <v>25582</v>
      </c>
      <c r="AQ1981" t="s">
        <v>14</v>
      </c>
      <c r="AR1981" t="s">
        <v>14</v>
      </c>
      <c r="AS1981" t="s">
        <v>14</v>
      </c>
      <c r="AT1981" t="s">
        <v>14</v>
      </c>
      <c r="AU1981" t="s">
        <v>17860</v>
      </c>
      <c r="AV1981" t="s">
        <v>17827</v>
      </c>
      <c r="AW1981" t="s">
        <v>17827</v>
      </c>
      <c r="AX1981" t="s">
        <v>17827</v>
      </c>
      <c r="AY1981" t="s">
        <v>17899</v>
      </c>
      <c r="AZ1981" t="s">
        <v>22100</v>
      </c>
      <c r="BA1981" t="s">
        <v>22100</v>
      </c>
      <c r="BB1981" t="s">
        <v>22089</v>
      </c>
      <c r="BC1981">
        <v>20550</v>
      </c>
      <c r="BD1981">
        <v>221940</v>
      </c>
      <c r="BE1981" t="s">
        <v>14</v>
      </c>
      <c r="BF1981" t="s">
        <v>14</v>
      </c>
      <c r="BG1981" t="s">
        <v>2214</v>
      </c>
      <c r="BH1981" t="s">
        <v>14</v>
      </c>
      <c r="BI1981" t="s">
        <v>22092</v>
      </c>
      <c r="BJ1981" t="s">
        <v>17846</v>
      </c>
      <c r="BK1981" t="s">
        <v>14</v>
      </c>
      <c r="BL1981" t="s">
        <v>22100</v>
      </c>
      <c r="BM1981" t="s">
        <v>22089</v>
      </c>
      <c r="BN1981" t="s">
        <v>17901</v>
      </c>
      <c r="BO1981" t="s">
        <v>14</v>
      </c>
      <c r="BP1981" t="s">
        <v>25591</v>
      </c>
      <c r="BQ1981" t="s">
        <v>2217</v>
      </c>
      <c r="BR1981" t="s">
        <v>2303</v>
      </c>
      <c r="BS1981" t="s">
        <v>4346</v>
      </c>
      <c r="BT1981" t="s">
        <v>14</v>
      </c>
      <c r="BU1981" t="s">
        <v>14</v>
      </c>
      <c r="BV1981" t="s">
        <v>14</v>
      </c>
      <c r="BW1981" t="s">
        <v>14</v>
      </c>
      <c r="BX1981" t="s">
        <v>14</v>
      </c>
      <c r="BY1981" t="s">
        <v>2220</v>
      </c>
      <c r="BZ1981" t="s">
        <v>25591</v>
      </c>
      <c r="CA1981" t="s">
        <v>17829</v>
      </c>
      <c r="CB1981" t="s">
        <v>14</v>
      </c>
      <c r="CC1981" t="s">
        <v>14</v>
      </c>
      <c r="CD1981" t="s">
        <v>14</v>
      </c>
      <c r="CE1981" t="s">
        <v>14</v>
      </c>
      <c r="CF1981" t="s">
        <v>17902</v>
      </c>
      <c r="CG1981" t="s">
        <v>593</v>
      </c>
      <c r="CH1981" t="s">
        <v>22075</v>
      </c>
      <c r="CJ1981" t="s">
        <v>156</v>
      </c>
      <c r="CK1981" t="s">
        <v>24</v>
      </c>
      <c r="CL1981" s="13"/>
      <c r="CM1981" s="4" t="str">
        <f>_xlfn.XLOOKUP($CG1981,tbl_area_24_07_2024[Nombre Área],tbl_area_24_07_2024[Estado],"Si no se encuentra",2,)</f>
        <v>Baja California</v>
      </c>
      <c r="CN1981" s="4" t="str">
        <f>_xlfn.XLOOKUP($CG1981,tbl_area_24_07_2024[Nombre Área],tbl_area_24_07_2024[Estructura],"Si no se encuentra",2,)</f>
        <v>Juntas Distritales</v>
      </c>
    </row>
    <row r="1982" spans="1:92" ht="20" x14ac:dyDescent="0.85">
      <c r="A1982" t="s">
        <v>22073</v>
      </c>
      <c r="B1982" t="s">
        <v>22074</v>
      </c>
      <c r="C1982" t="s">
        <v>22075</v>
      </c>
      <c r="D1982" t="s">
        <v>2199</v>
      </c>
      <c r="E1982" t="s">
        <v>2507</v>
      </c>
      <c r="F1982" t="s">
        <v>2201</v>
      </c>
      <c r="G1982" t="s">
        <v>17903</v>
      </c>
      <c r="H1982" t="s">
        <v>14</v>
      </c>
      <c r="I1982" t="s">
        <v>17904</v>
      </c>
      <c r="J1982" t="s">
        <v>17905</v>
      </c>
      <c r="K1982" t="s">
        <v>18429</v>
      </c>
      <c r="L1982" t="s">
        <v>14</v>
      </c>
      <c r="M1982" t="s">
        <v>14</v>
      </c>
      <c r="N1982" t="s">
        <v>17906</v>
      </c>
      <c r="O1982" t="s">
        <v>18429</v>
      </c>
      <c r="P1982" t="s">
        <v>14</v>
      </c>
      <c r="Q1982" t="s">
        <v>18429</v>
      </c>
      <c r="R1982" t="s">
        <v>18429</v>
      </c>
      <c r="S1982" t="s">
        <v>14</v>
      </c>
      <c r="T1982" t="s">
        <v>14</v>
      </c>
      <c r="U1982" t="s">
        <v>14</v>
      </c>
      <c r="V1982" t="s">
        <v>14</v>
      </c>
      <c r="W1982" t="s">
        <v>14</v>
      </c>
      <c r="X1982" t="s">
        <v>14</v>
      </c>
      <c r="Y1982" t="s">
        <v>14</v>
      </c>
      <c r="Z1982" t="s">
        <v>14</v>
      </c>
      <c r="AA1982" t="s">
        <v>17907</v>
      </c>
      <c r="AB1982" t="s">
        <v>18429</v>
      </c>
      <c r="AC1982" t="s">
        <v>17908</v>
      </c>
      <c r="AD1982" t="s">
        <v>2207</v>
      </c>
      <c r="AE1982" t="s">
        <v>17909</v>
      </c>
      <c r="AF1982" t="s">
        <v>17910</v>
      </c>
      <c r="AG1982" t="s">
        <v>14</v>
      </c>
      <c r="AH1982" t="s">
        <v>2209</v>
      </c>
      <c r="AI1982" t="s">
        <v>17911</v>
      </c>
      <c r="AJ1982" t="s">
        <v>1168</v>
      </c>
      <c r="AK1982" t="s">
        <v>14</v>
      </c>
      <c r="AL1982" t="s">
        <v>1434</v>
      </c>
      <c r="AM1982" t="s">
        <v>17912</v>
      </c>
      <c r="AN1982" t="s">
        <v>1186</v>
      </c>
      <c r="AO1982" t="s">
        <v>334</v>
      </c>
      <c r="AP1982" t="s">
        <v>25592</v>
      </c>
      <c r="AQ1982" t="s">
        <v>14</v>
      </c>
      <c r="AR1982" t="s">
        <v>14</v>
      </c>
      <c r="AS1982" t="s">
        <v>14</v>
      </c>
      <c r="AT1982" t="s">
        <v>14</v>
      </c>
      <c r="AU1982" t="s">
        <v>14</v>
      </c>
      <c r="AV1982" t="s">
        <v>17913</v>
      </c>
      <c r="AW1982" t="s">
        <v>17914</v>
      </c>
      <c r="AX1982" t="s">
        <v>17913</v>
      </c>
      <c r="AY1982" t="s">
        <v>17903</v>
      </c>
      <c r="AZ1982" t="s">
        <v>22077</v>
      </c>
      <c r="BA1982" t="s">
        <v>22077</v>
      </c>
      <c r="BB1982" t="s">
        <v>22094</v>
      </c>
      <c r="BC1982">
        <v>1130</v>
      </c>
      <c r="BD1982">
        <v>1310.8</v>
      </c>
      <c r="BE1982" t="s">
        <v>14</v>
      </c>
      <c r="BF1982" t="s">
        <v>25593</v>
      </c>
      <c r="BG1982" t="s">
        <v>2214</v>
      </c>
      <c r="BH1982" t="s">
        <v>14</v>
      </c>
      <c r="BI1982" t="s">
        <v>22092</v>
      </c>
      <c r="BJ1982" t="s">
        <v>17906</v>
      </c>
      <c r="BK1982" t="s">
        <v>14</v>
      </c>
      <c r="BL1982" t="s">
        <v>14</v>
      </c>
      <c r="BM1982" t="s">
        <v>14</v>
      </c>
      <c r="BN1982" t="s">
        <v>17905</v>
      </c>
      <c r="BO1982" t="s">
        <v>14</v>
      </c>
      <c r="BP1982" t="s">
        <v>18429</v>
      </c>
      <c r="BQ1982" t="s">
        <v>2217</v>
      </c>
      <c r="BR1982" t="s">
        <v>2303</v>
      </c>
      <c r="BS1982" t="s">
        <v>14</v>
      </c>
      <c r="BT1982" t="s">
        <v>14</v>
      </c>
      <c r="BU1982" t="s">
        <v>14</v>
      </c>
      <c r="BV1982" t="s">
        <v>14</v>
      </c>
      <c r="BW1982" t="s">
        <v>14</v>
      </c>
      <c r="BX1982" t="s">
        <v>6026</v>
      </c>
      <c r="BY1982" t="s">
        <v>2220</v>
      </c>
      <c r="BZ1982" t="s">
        <v>18429</v>
      </c>
      <c r="CA1982" t="s">
        <v>7587</v>
      </c>
      <c r="CB1982" t="s">
        <v>14</v>
      </c>
      <c r="CC1982" t="s">
        <v>14</v>
      </c>
      <c r="CD1982" t="s">
        <v>14</v>
      </c>
      <c r="CE1982" t="s">
        <v>14</v>
      </c>
      <c r="CF1982" t="s">
        <v>17915</v>
      </c>
      <c r="CG1982" t="s">
        <v>699</v>
      </c>
      <c r="CH1982" t="s">
        <v>22075</v>
      </c>
      <c r="CJ1982" t="s">
        <v>334</v>
      </c>
      <c r="CK1982" t="s">
        <v>24</v>
      </c>
      <c r="CL1982" s="13"/>
      <c r="CM1982" s="4" t="str">
        <f>_xlfn.XLOOKUP($CG1982,tbl_area_24_07_2024[Nombre Área],tbl_area_24_07_2024[Estado],"Si no se encuentra",2,)</f>
        <v>Ciudad de México</v>
      </c>
      <c r="CN1982" s="4" t="str">
        <f>_xlfn.XLOOKUP($CG1982,tbl_area_24_07_2024[Nombre Área],tbl_area_24_07_2024[Estructura],"Si no se encuentra",2,)</f>
        <v>Juntas Distritales</v>
      </c>
    </row>
    <row r="1983" spans="1:92" ht="20" x14ac:dyDescent="0.85">
      <c r="A1983" t="s">
        <v>22073</v>
      </c>
      <c r="B1983" t="s">
        <v>22074</v>
      </c>
      <c r="C1983" t="s">
        <v>22075</v>
      </c>
      <c r="D1983" t="s">
        <v>2199</v>
      </c>
      <c r="E1983" t="s">
        <v>2507</v>
      </c>
      <c r="F1983" t="s">
        <v>2201</v>
      </c>
      <c r="G1983" t="s">
        <v>17916</v>
      </c>
      <c r="H1983" t="s">
        <v>14</v>
      </c>
      <c r="I1983" t="s">
        <v>17917</v>
      </c>
      <c r="J1983" t="s">
        <v>17918</v>
      </c>
      <c r="K1983" t="s">
        <v>25594</v>
      </c>
      <c r="L1983" t="s">
        <v>14</v>
      </c>
      <c r="M1983" t="s">
        <v>14</v>
      </c>
      <c r="N1983" t="s">
        <v>17919</v>
      </c>
      <c r="O1983" t="s">
        <v>25594</v>
      </c>
      <c r="P1983" t="s">
        <v>14</v>
      </c>
      <c r="Q1983" t="s">
        <v>25594</v>
      </c>
      <c r="R1983" t="s">
        <v>25594</v>
      </c>
      <c r="S1983" t="s">
        <v>14</v>
      </c>
      <c r="T1983" t="s">
        <v>14</v>
      </c>
      <c r="U1983" t="s">
        <v>14</v>
      </c>
      <c r="V1983" t="s">
        <v>14</v>
      </c>
      <c r="W1983" t="s">
        <v>2051</v>
      </c>
      <c r="X1983" t="s">
        <v>1967</v>
      </c>
      <c r="Y1983" t="s">
        <v>1970</v>
      </c>
      <c r="Z1983" t="s">
        <v>18</v>
      </c>
      <c r="AA1983" t="s">
        <v>14</v>
      </c>
      <c r="AB1983" t="s">
        <v>25594</v>
      </c>
      <c r="AC1983" t="s">
        <v>17920</v>
      </c>
      <c r="AD1983" t="s">
        <v>2207</v>
      </c>
      <c r="AE1983" t="s">
        <v>17921</v>
      </c>
      <c r="AF1983" t="s">
        <v>1183</v>
      </c>
      <c r="AG1983" t="s">
        <v>17922</v>
      </c>
      <c r="AH1983" t="s">
        <v>2209</v>
      </c>
      <c r="AI1983" t="s">
        <v>17923</v>
      </c>
      <c r="AJ1983" t="s">
        <v>14</v>
      </c>
      <c r="AK1983" t="s">
        <v>14</v>
      </c>
      <c r="AL1983" t="s">
        <v>14</v>
      </c>
      <c r="AM1983" t="s">
        <v>17924</v>
      </c>
      <c r="AN1983" t="s">
        <v>1186</v>
      </c>
      <c r="AO1983" t="s">
        <v>334</v>
      </c>
      <c r="AP1983" t="s">
        <v>25595</v>
      </c>
      <c r="AQ1983" t="s">
        <v>14</v>
      </c>
      <c r="AR1983" t="s">
        <v>14</v>
      </c>
      <c r="AS1983" t="s">
        <v>14</v>
      </c>
      <c r="AT1983" t="s">
        <v>14</v>
      </c>
      <c r="AU1983" t="s">
        <v>14</v>
      </c>
      <c r="AV1983" t="s">
        <v>17913</v>
      </c>
      <c r="AW1983" t="s">
        <v>17925</v>
      </c>
      <c r="AX1983" t="s">
        <v>17913</v>
      </c>
      <c r="AY1983" t="s">
        <v>17916</v>
      </c>
      <c r="AZ1983" t="s">
        <v>22168</v>
      </c>
      <c r="BA1983" t="s">
        <v>22168</v>
      </c>
      <c r="BB1983" t="s">
        <v>22082</v>
      </c>
      <c r="BC1983">
        <v>301.60000000000002</v>
      </c>
      <c r="BD1983">
        <v>349.86</v>
      </c>
      <c r="BE1983" t="s">
        <v>14</v>
      </c>
      <c r="BF1983" t="s">
        <v>25596</v>
      </c>
      <c r="BG1983" t="s">
        <v>2214</v>
      </c>
      <c r="BH1983" t="s">
        <v>14</v>
      </c>
      <c r="BI1983" t="s">
        <v>22092</v>
      </c>
      <c r="BJ1983" t="s">
        <v>17919</v>
      </c>
      <c r="BK1983" t="s">
        <v>14</v>
      </c>
      <c r="BL1983" t="s">
        <v>14</v>
      </c>
      <c r="BM1983" t="s">
        <v>14</v>
      </c>
      <c r="BN1983" t="s">
        <v>17918</v>
      </c>
      <c r="BO1983" t="s">
        <v>14</v>
      </c>
      <c r="BP1983" t="s">
        <v>25594</v>
      </c>
      <c r="BQ1983" t="s">
        <v>2217</v>
      </c>
      <c r="BR1983" t="s">
        <v>2303</v>
      </c>
      <c r="BS1983" t="s">
        <v>14</v>
      </c>
      <c r="BT1983" t="s">
        <v>14</v>
      </c>
      <c r="BU1983" t="s">
        <v>14</v>
      </c>
      <c r="BV1983" t="s">
        <v>14</v>
      </c>
      <c r="BW1983" t="s">
        <v>14</v>
      </c>
      <c r="BX1983" t="s">
        <v>6026</v>
      </c>
      <c r="BY1983" t="s">
        <v>2220</v>
      </c>
      <c r="BZ1983" t="s">
        <v>25594</v>
      </c>
      <c r="CA1983" t="s">
        <v>17926</v>
      </c>
      <c r="CB1983" t="s">
        <v>14</v>
      </c>
      <c r="CC1983" t="s">
        <v>14</v>
      </c>
      <c r="CD1983" t="s">
        <v>14</v>
      </c>
      <c r="CE1983" t="s">
        <v>14</v>
      </c>
      <c r="CF1983" t="s">
        <v>17927</v>
      </c>
      <c r="CG1983" t="s">
        <v>699</v>
      </c>
      <c r="CH1983" t="s">
        <v>22075</v>
      </c>
      <c r="CJ1983" t="s">
        <v>334</v>
      </c>
      <c r="CK1983" t="s">
        <v>24</v>
      </c>
      <c r="CL1983" s="13"/>
      <c r="CM1983" s="4" t="str">
        <f>_xlfn.XLOOKUP($CG1983,tbl_area_24_07_2024[Nombre Área],tbl_area_24_07_2024[Estado],"Si no se encuentra",2,)</f>
        <v>Ciudad de México</v>
      </c>
      <c r="CN1983" s="4" t="str">
        <f>_xlfn.XLOOKUP($CG1983,tbl_area_24_07_2024[Nombre Área],tbl_area_24_07_2024[Estructura],"Si no se encuentra",2,)</f>
        <v>Juntas Distritales</v>
      </c>
    </row>
    <row r="1984" spans="1:92" ht="20" x14ac:dyDescent="0.85">
      <c r="A1984" t="s">
        <v>22073</v>
      </c>
      <c r="B1984" t="s">
        <v>22074</v>
      </c>
      <c r="C1984" t="s">
        <v>22075</v>
      </c>
      <c r="D1984" t="s">
        <v>2199</v>
      </c>
      <c r="E1984" t="s">
        <v>2242</v>
      </c>
      <c r="F1984" t="s">
        <v>2201</v>
      </c>
      <c r="G1984" t="s">
        <v>17928</v>
      </c>
      <c r="H1984" t="s">
        <v>14</v>
      </c>
      <c r="I1984" t="s">
        <v>17917</v>
      </c>
      <c r="J1984" t="s">
        <v>17929</v>
      </c>
      <c r="K1984" t="s">
        <v>25597</v>
      </c>
      <c r="L1984" t="s">
        <v>14</v>
      </c>
      <c r="M1984" t="s">
        <v>14</v>
      </c>
      <c r="N1984" t="s">
        <v>17930</v>
      </c>
      <c r="O1984" t="s">
        <v>25597</v>
      </c>
      <c r="P1984" t="s">
        <v>14</v>
      </c>
      <c r="Q1984" t="s">
        <v>25597</v>
      </c>
      <c r="R1984" t="s">
        <v>25597</v>
      </c>
      <c r="S1984" t="s">
        <v>14</v>
      </c>
      <c r="T1984" t="s">
        <v>14</v>
      </c>
      <c r="U1984" t="s">
        <v>14</v>
      </c>
      <c r="V1984" t="s">
        <v>14</v>
      </c>
      <c r="W1984" t="s">
        <v>14</v>
      </c>
      <c r="X1984" t="s">
        <v>14</v>
      </c>
      <c r="Y1984" t="s">
        <v>14</v>
      </c>
      <c r="Z1984" t="s">
        <v>14</v>
      </c>
      <c r="AA1984" t="s">
        <v>17931</v>
      </c>
      <c r="AB1984" t="s">
        <v>25597</v>
      </c>
      <c r="AC1984" t="s">
        <v>17932</v>
      </c>
      <c r="AD1984" t="s">
        <v>2207</v>
      </c>
      <c r="AE1984" t="s">
        <v>17933</v>
      </c>
      <c r="AF1984" t="s">
        <v>1485</v>
      </c>
      <c r="AG1984" t="s">
        <v>14</v>
      </c>
      <c r="AH1984" t="s">
        <v>2209</v>
      </c>
      <c r="AI1984" t="s">
        <v>17934</v>
      </c>
      <c r="AJ1984" t="s">
        <v>14</v>
      </c>
      <c r="AK1984" t="s">
        <v>14</v>
      </c>
      <c r="AL1984" t="s">
        <v>14</v>
      </c>
      <c r="AM1984" t="s">
        <v>17935</v>
      </c>
      <c r="AN1984" t="s">
        <v>1186</v>
      </c>
      <c r="AO1984" t="s">
        <v>334</v>
      </c>
      <c r="AP1984" t="s">
        <v>25233</v>
      </c>
      <c r="AQ1984" t="s">
        <v>14</v>
      </c>
      <c r="AR1984" t="s">
        <v>14</v>
      </c>
      <c r="AS1984" t="s">
        <v>14</v>
      </c>
      <c r="AT1984" t="s">
        <v>14</v>
      </c>
      <c r="AU1984" t="s">
        <v>14</v>
      </c>
      <c r="AV1984" t="s">
        <v>17913</v>
      </c>
      <c r="AW1984" t="s">
        <v>17925</v>
      </c>
      <c r="AX1984" t="s">
        <v>17913</v>
      </c>
      <c r="AY1984" t="s">
        <v>17928</v>
      </c>
      <c r="AZ1984" t="s">
        <v>22168</v>
      </c>
      <c r="BA1984" t="s">
        <v>22168</v>
      </c>
      <c r="BB1984" t="s">
        <v>22082</v>
      </c>
      <c r="BC1984">
        <v>1160</v>
      </c>
      <c r="BD1984">
        <v>1345.6</v>
      </c>
      <c r="BE1984" t="s">
        <v>14</v>
      </c>
      <c r="BF1984" t="s">
        <v>25598</v>
      </c>
      <c r="BG1984" t="s">
        <v>2214</v>
      </c>
      <c r="BH1984" t="s">
        <v>14</v>
      </c>
      <c r="BI1984" t="s">
        <v>22092</v>
      </c>
      <c r="BJ1984" t="s">
        <v>17930</v>
      </c>
      <c r="BK1984" t="s">
        <v>14</v>
      </c>
      <c r="BL1984" t="s">
        <v>14</v>
      </c>
      <c r="BM1984" t="s">
        <v>14</v>
      </c>
      <c r="BN1984" t="s">
        <v>17929</v>
      </c>
      <c r="BO1984" t="s">
        <v>14</v>
      </c>
      <c r="BP1984" t="s">
        <v>25597</v>
      </c>
      <c r="BQ1984" t="s">
        <v>2217</v>
      </c>
      <c r="BR1984" t="s">
        <v>2303</v>
      </c>
      <c r="BS1984" t="s">
        <v>14</v>
      </c>
      <c r="BT1984" t="s">
        <v>14</v>
      </c>
      <c r="BU1984" t="s">
        <v>14</v>
      </c>
      <c r="BV1984" t="s">
        <v>14</v>
      </c>
      <c r="BW1984" t="s">
        <v>14</v>
      </c>
      <c r="BX1984" t="s">
        <v>6026</v>
      </c>
      <c r="BY1984" t="s">
        <v>2220</v>
      </c>
      <c r="BZ1984" t="s">
        <v>25597</v>
      </c>
      <c r="CA1984" t="s">
        <v>17926</v>
      </c>
      <c r="CB1984" t="s">
        <v>14</v>
      </c>
      <c r="CC1984" t="s">
        <v>14</v>
      </c>
      <c r="CD1984" t="s">
        <v>14</v>
      </c>
      <c r="CE1984" t="s">
        <v>14</v>
      </c>
      <c r="CF1984" t="s">
        <v>17936</v>
      </c>
      <c r="CG1984" t="s">
        <v>699</v>
      </c>
      <c r="CH1984" t="s">
        <v>22075</v>
      </c>
      <c r="CJ1984" t="s">
        <v>334</v>
      </c>
      <c r="CK1984" t="s">
        <v>24</v>
      </c>
      <c r="CL1984" s="13"/>
      <c r="CM1984" s="4" t="str">
        <f>_xlfn.XLOOKUP($CG1984,tbl_area_24_07_2024[Nombre Área],tbl_area_24_07_2024[Estado],"Si no se encuentra",2,)</f>
        <v>Ciudad de México</v>
      </c>
      <c r="CN1984" s="4" t="str">
        <f>_xlfn.XLOOKUP($CG1984,tbl_area_24_07_2024[Nombre Área],tbl_area_24_07_2024[Estructura],"Si no se encuentra",2,)</f>
        <v>Juntas Distritales</v>
      </c>
    </row>
    <row r="1985" spans="1:92" ht="20" x14ac:dyDescent="0.85">
      <c r="A1985" t="s">
        <v>22073</v>
      </c>
      <c r="B1985" t="s">
        <v>22074</v>
      </c>
      <c r="C1985" t="s">
        <v>22075</v>
      </c>
      <c r="D1985" t="s">
        <v>2199</v>
      </c>
      <c r="E1985" t="s">
        <v>2507</v>
      </c>
      <c r="F1985" t="s">
        <v>2201</v>
      </c>
      <c r="G1985" t="s">
        <v>17937</v>
      </c>
      <c r="H1985" t="s">
        <v>14</v>
      </c>
      <c r="I1985" t="s">
        <v>17904</v>
      </c>
      <c r="J1985" t="s">
        <v>17938</v>
      </c>
      <c r="K1985" t="s">
        <v>25599</v>
      </c>
      <c r="L1985" t="s">
        <v>14</v>
      </c>
      <c r="M1985" t="s">
        <v>14</v>
      </c>
      <c r="N1985" t="s">
        <v>17939</v>
      </c>
      <c r="O1985" t="s">
        <v>25599</v>
      </c>
      <c r="P1985" t="s">
        <v>14</v>
      </c>
      <c r="Q1985" t="s">
        <v>25599</v>
      </c>
      <c r="R1985" t="s">
        <v>25599</v>
      </c>
      <c r="S1985" t="s">
        <v>14</v>
      </c>
      <c r="T1985" t="s">
        <v>14</v>
      </c>
      <c r="U1985" t="s">
        <v>14</v>
      </c>
      <c r="V1985" t="s">
        <v>14</v>
      </c>
      <c r="W1985" t="s">
        <v>17940</v>
      </c>
      <c r="X1985" t="s">
        <v>1971</v>
      </c>
      <c r="Y1985" t="s">
        <v>1969</v>
      </c>
      <c r="Z1985" t="s">
        <v>12</v>
      </c>
      <c r="AA1985" t="s">
        <v>14</v>
      </c>
      <c r="AB1985" t="s">
        <v>25599</v>
      </c>
      <c r="AC1985" t="s">
        <v>17941</v>
      </c>
      <c r="AD1985" t="s">
        <v>2348</v>
      </c>
      <c r="AE1985" t="s">
        <v>17942</v>
      </c>
      <c r="AF1985" t="s">
        <v>14988</v>
      </c>
      <c r="AG1985" t="s">
        <v>17943</v>
      </c>
      <c r="AH1985" t="s">
        <v>2209</v>
      </c>
      <c r="AI1985" t="s">
        <v>17944</v>
      </c>
      <c r="AJ1985" t="s">
        <v>14</v>
      </c>
      <c r="AK1985" t="s">
        <v>14</v>
      </c>
      <c r="AL1985" t="s">
        <v>1433</v>
      </c>
      <c r="AM1985" t="s">
        <v>17945</v>
      </c>
      <c r="AN1985" t="s">
        <v>1186</v>
      </c>
      <c r="AO1985" t="s">
        <v>334</v>
      </c>
      <c r="AP1985" t="s">
        <v>25600</v>
      </c>
      <c r="AQ1985" t="s">
        <v>14</v>
      </c>
      <c r="AR1985" t="s">
        <v>14</v>
      </c>
      <c r="AS1985" t="s">
        <v>14</v>
      </c>
      <c r="AT1985" t="s">
        <v>14</v>
      </c>
      <c r="AU1985" t="s">
        <v>14</v>
      </c>
      <c r="AV1985" t="s">
        <v>17913</v>
      </c>
      <c r="AW1985" t="s">
        <v>17914</v>
      </c>
      <c r="AX1985" t="s">
        <v>17913</v>
      </c>
      <c r="AY1985" t="s">
        <v>17937</v>
      </c>
      <c r="AZ1985" t="s">
        <v>22169</v>
      </c>
      <c r="BA1985" t="s">
        <v>22169</v>
      </c>
      <c r="BB1985" t="s">
        <v>22082</v>
      </c>
      <c r="BC1985">
        <v>42342.32</v>
      </c>
      <c r="BD1985">
        <v>49117.09</v>
      </c>
      <c r="BE1985" t="s">
        <v>14</v>
      </c>
      <c r="BF1985" t="s">
        <v>25601</v>
      </c>
      <c r="BG1985" t="s">
        <v>2214</v>
      </c>
      <c r="BH1985" t="s">
        <v>14</v>
      </c>
      <c r="BI1985" t="s">
        <v>22092</v>
      </c>
      <c r="BJ1985" t="s">
        <v>17939</v>
      </c>
      <c r="BK1985" t="s">
        <v>14</v>
      </c>
      <c r="BL1985" t="s">
        <v>14</v>
      </c>
      <c r="BM1985" t="s">
        <v>14</v>
      </c>
      <c r="BN1985" t="s">
        <v>17938</v>
      </c>
      <c r="BO1985" t="s">
        <v>14</v>
      </c>
      <c r="BP1985" t="s">
        <v>25599</v>
      </c>
      <c r="BQ1985" t="s">
        <v>2217</v>
      </c>
      <c r="BR1985" t="s">
        <v>2303</v>
      </c>
      <c r="BS1985" t="s">
        <v>14</v>
      </c>
      <c r="BT1985" t="s">
        <v>14</v>
      </c>
      <c r="BU1985" t="s">
        <v>14</v>
      </c>
      <c r="BV1985" t="s">
        <v>14</v>
      </c>
      <c r="BW1985" t="s">
        <v>14</v>
      </c>
      <c r="BX1985" t="s">
        <v>6026</v>
      </c>
      <c r="BY1985" t="s">
        <v>2220</v>
      </c>
      <c r="BZ1985" t="s">
        <v>25599</v>
      </c>
      <c r="CA1985" t="s">
        <v>7587</v>
      </c>
      <c r="CB1985" t="s">
        <v>14</v>
      </c>
      <c r="CC1985" t="s">
        <v>14</v>
      </c>
      <c r="CD1985" t="s">
        <v>14</v>
      </c>
      <c r="CE1985" t="s">
        <v>14</v>
      </c>
      <c r="CF1985" t="s">
        <v>17946</v>
      </c>
      <c r="CG1985" t="s">
        <v>699</v>
      </c>
      <c r="CH1985" t="s">
        <v>22075</v>
      </c>
      <c r="CJ1985" t="s">
        <v>334</v>
      </c>
      <c r="CK1985" t="s">
        <v>24</v>
      </c>
      <c r="CL1985" s="13"/>
      <c r="CM1985" s="4" t="str">
        <f>_xlfn.XLOOKUP($CG1985,tbl_area_24_07_2024[Nombre Área],tbl_area_24_07_2024[Estado],"Si no se encuentra",2,)</f>
        <v>Ciudad de México</v>
      </c>
      <c r="CN1985" s="4" t="str">
        <f>_xlfn.XLOOKUP($CG1985,tbl_area_24_07_2024[Nombre Área],tbl_area_24_07_2024[Estructura],"Si no se encuentra",2,)</f>
        <v>Juntas Distritales</v>
      </c>
    </row>
    <row r="1986" spans="1:92" ht="20" x14ac:dyDescent="0.85">
      <c r="A1986" t="s">
        <v>22073</v>
      </c>
      <c r="B1986" t="s">
        <v>22074</v>
      </c>
      <c r="C1986" t="s">
        <v>22075</v>
      </c>
      <c r="D1986" t="s">
        <v>2199</v>
      </c>
      <c r="E1986" t="s">
        <v>2507</v>
      </c>
      <c r="F1986" t="s">
        <v>2201</v>
      </c>
      <c r="G1986" t="s">
        <v>17947</v>
      </c>
      <c r="H1986" t="s">
        <v>14</v>
      </c>
      <c r="I1986" t="s">
        <v>17904</v>
      </c>
      <c r="J1986" t="s">
        <v>17948</v>
      </c>
      <c r="K1986" t="s">
        <v>25602</v>
      </c>
      <c r="L1986" t="s">
        <v>14</v>
      </c>
      <c r="M1986" t="s">
        <v>14</v>
      </c>
      <c r="N1986" t="s">
        <v>17949</v>
      </c>
      <c r="O1986" t="s">
        <v>25602</v>
      </c>
      <c r="P1986" t="s">
        <v>14</v>
      </c>
      <c r="Q1986" t="s">
        <v>25602</v>
      </c>
      <c r="R1986" t="s">
        <v>25602</v>
      </c>
      <c r="S1986" t="s">
        <v>14</v>
      </c>
      <c r="T1986" t="s">
        <v>14</v>
      </c>
      <c r="U1986" t="s">
        <v>14</v>
      </c>
      <c r="V1986" t="s">
        <v>14</v>
      </c>
      <c r="W1986" t="s">
        <v>14</v>
      </c>
      <c r="X1986" t="s">
        <v>14</v>
      </c>
      <c r="Y1986" t="s">
        <v>14</v>
      </c>
      <c r="Z1986" t="s">
        <v>14</v>
      </c>
      <c r="AA1986" t="s">
        <v>17907</v>
      </c>
      <c r="AB1986" t="s">
        <v>25602</v>
      </c>
      <c r="AC1986" t="s">
        <v>17908</v>
      </c>
      <c r="AD1986" t="s">
        <v>2207</v>
      </c>
      <c r="AE1986" t="s">
        <v>17909</v>
      </c>
      <c r="AF1986" t="s">
        <v>17910</v>
      </c>
      <c r="AG1986" t="s">
        <v>14</v>
      </c>
      <c r="AH1986" t="s">
        <v>2209</v>
      </c>
      <c r="AI1986" t="s">
        <v>17911</v>
      </c>
      <c r="AJ1986" t="s">
        <v>1168</v>
      </c>
      <c r="AK1986" t="s">
        <v>14</v>
      </c>
      <c r="AL1986" t="s">
        <v>1434</v>
      </c>
      <c r="AM1986" t="s">
        <v>17912</v>
      </c>
      <c r="AN1986" t="s">
        <v>1186</v>
      </c>
      <c r="AO1986" t="s">
        <v>334</v>
      </c>
      <c r="AP1986" t="s">
        <v>25592</v>
      </c>
      <c r="AQ1986" t="s">
        <v>14</v>
      </c>
      <c r="AR1986" t="s">
        <v>14</v>
      </c>
      <c r="AS1986" t="s">
        <v>14</v>
      </c>
      <c r="AT1986" t="s">
        <v>14</v>
      </c>
      <c r="AU1986" t="s">
        <v>14</v>
      </c>
      <c r="AV1986" t="s">
        <v>17913</v>
      </c>
      <c r="AW1986" t="s">
        <v>17914</v>
      </c>
      <c r="AX1986" t="s">
        <v>17913</v>
      </c>
      <c r="AY1986" t="s">
        <v>17947</v>
      </c>
      <c r="AZ1986" t="s">
        <v>25603</v>
      </c>
      <c r="BA1986" t="s">
        <v>25603</v>
      </c>
      <c r="BB1986" t="s">
        <v>22075</v>
      </c>
      <c r="BC1986">
        <v>590</v>
      </c>
      <c r="BD1986">
        <v>684.4</v>
      </c>
      <c r="BE1986" t="s">
        <v>14</v>
      </c>
      <c r="BF1986" t="s">
        <v>25604</v>
      </c>
      <c r="BG1986" t="s">
        <v>2214</v>
      </c>
      <c r="BH1986" t="s">
        <v>14</v>
      </c>
      <c r="BI1986" t="s">
        <v>22092</v>
      </c>
      <c r="BJ1986" t="s">
        <v>17949</v>
      </c>
      <c r="BK1986" t="s">
        <v>14</v>
      </c>
      <c r="BL1986" t="s">
        <v>14</v>
      </c>
      <c r="BM1986" t="s">
        <v>14</v>
      </c>
      <c r="BN1986" t="s">
        <v>17948</v>
      </c>
      <c r="BO1986" t="s">
        <v>14</v>
      </c>
      <c r="BP1986" t="s">
        <v>25602</v>
      </c>
      <c r="BQ1986" t="s">
        <v>2217</v>
      </c>
      <c r="BR1986" t="s">
        <v>2303</v>
      </c>
      <c r="BS1986" t="s">
        <v>14</v>
      </c>
      <c r="BT1986" t="s">
        <v>14</v>
      </c>
      <c r="BU1986" t="s">
        <v>14</v>
      </c>
      <c r="BV1986" t="s">
        <v>14</v>
      </c>
      <c r="BW1986" t="s">
        <v>14</v>
      </c>
      <c r="BX1986" t="s">
        <v>6026</v>
      </c>
      <c r="BY1986" t="s">
        <v>2220</v>
      </c>
      <c r="BZ1986" t="s">
        <v>25602</v>
      </c>
      <c r="CA1986" t="s">
        <v>7587</v>
      </c>
      <c r="CB1986" t="s">
        <v>14</v>
      </c>
      <c r="CC1986" t="s">
        <v>14</v>
      </c>
      <c r="CD1986" t="s">
        <v>14</v>
      </c>
      <c r="CE1986" t="s">
        <v>14</v>
      </c>
      <c r="CF1986" t="s">
        <v>17950</v>
      </c>
      <c r="CG1986" t="s">
        <v>699</v>
      </c>
      <c r="CH1986" t="s">
        <v>22075</v>
      </c>
      <c r="CJ1986" t="s">
        <v>334</v>
      </c>
      <c r="CK1986" t="s">
        <v>24</v>
      </c>
      <c r="CL1986" s="13"/>
      <c r="CM1986" s="4" t="str">
        <f>_xlfn.XLOOKUP($CG1986,tbl_area_24_07_2024[Nombre Área],tbl_area_24_07_2024[Estado],"Si no se encuentra",2,)</f>
        <v>Ciudad de México</v>
      </c>
      <c r="CN1986" s="4" t="str">
        <f>_xlfn.XLOOKUP($CG1986,tbl_area_24_07_2024[Nombre Área],tbl_area_24_07_2024[Estructura],"Si no se encuentra",2,)</f>
        <v>Juntas Distritales</v>
      </c>
    </row>
    <row r="1987" spans="1:92" ht="20" x14ac:dyDescent="0.85">
      <c r="A1987" t="s">
        <v>22073</v>
      </c>
      <c r="B1987" t="s">
        <v>22074</v>
      </c>
      <c r="C1987" t="s">
        <v>22075</v>
      </c>
      <c r="D1987" t="s">
        <v>2199</v>
      </c>
      <c r="E1987" t="s">
        <v>2507</v>
      </c>
      <c r="F1987" t="s">
        <v>2201</v>
      </c>
      <c r="G1987" t="s">
        <v>17951</v>
      </c>
      <c r="H1987" t="s">
        <v>14</v>
      </c>
      <c r="I1987" t="s">
        <v>17904</v>
      </c>
      <c r="J1987" t="s">
        <v>17952</v>
      </c>
      <c r="K1987" t="s">
        <v>25605</v>
      </c>
      <c r="L1987" t="s">
        <v>14</v>
      </c>
      <c r="M1987" t="s">
        <v>14</v>
      </c>
      <c r="N1987" t="s">
        <v>17953</v>
      </c>
      <c r="O1987" t="s">
        <v>25605</v>
      </c>
      <c r="P1987" t="s">
        <v>14</v>
      </c>
      <c r="Q1987" t="s">
        <v>25605</v>
      </c>
      <c r="R1987" t="s">
        <v>25605</v>
      </c>
      <c r="S1987" t="s">
        <v>14</v>
      </c>
      <c r="T1987" t="s">
        <v>14</v>
      </c>
      <c r="U1987" t="s">
        <v>14</v>
      </c>
      <c r="V1987" t="s">
        <v>14</v>
      </c>
      <c r="W1987" t="s">
        <v>14</v>
      </c>
      <c r="X1987" t="s">
        <v>14</v>
      </c>
      <c r="Y1987" t="s">
        <v>14</v>
      </c>
      <c r="Z1987" t="s">
        <v>14</v>
      </c>
      <c r="AA1987" t="s">
        <v>17954</v>
      </c>
      <c r="AB1987" t="s">
        <v>25605</v>
      </c>
      <c r="AC1987" t="s">
        <v>6572</v>
      </c>
      <c r="AD1987" t="s">
        <v>2207</v>
      </c>
      <c r="AE1987" t="s">
        <v>2630</v>
      </c>
      <c r="AF1987" t="s">
        <v>4657</v>
      </c>
      <c r="AG1987" t="s">
        <v>14</v>
      </c>
      <c r="AH1987" t="s">
        <v>2209</v>
      </c>
      <c r="AI1987" t="s">
        <v>17955</v>
      </c>
      <c r="AJ1987" t="s">
        <v>14</v>
      </c>
      <c r="AK1987" t="s">
        <v>14</v>
      </c>
      <c r="AL1987" t="s">
        <v>1432</v>
      </c>
      <c r="AM1987" t="s">
        <v>17956</v>
      </c>
      <c r="AN1987" t="s">
        <v>1181</v>
      </c>
      <c r="AO1987" t="s">
        <v>334</v>
      </c>
      <c r="AP1987" t="s">
        <v>25606</v>
      </c>
      <c r="AQ1987" t="s">
        <v>14</v>
      </c>
      <c r="AR1987" t="s">
        <v>14</v>
      </c>
      <c r="AS1987" t="s">
        <v>14</v>
      </c>
      <c r="AT1987" t="s">
        <v>14</v>
      </c>
      <c r="AU1987" t="s">
        <v>14</v>
      </c>
      <c r="AV1987" t="s">
        <v>17913</v>
      </c>
      <c r="AW1987" t="s">
        <v>17957</v>
      </c>
      <c r="AX1987" t="s">
        <v>17913</v>
      </c>
      <c r="AY1987" t="s">
        <v>17951</v>
      </c>
      <c r="AZ1987" t="s">
        <v>23147</v>
      </c>
      <c r="BA1987" t="s">
        <v>23147</v>
      </c>
      <c r="BB1987" t="s">
        <v>22075</v>
      </c>
      <c r="BC1987">
        <v>1279.99</v>
      </c>
      <c r="BD1987">
        <v>1484.79</v>
      </c>
      <c r="BE1987" t="s">
        <v>14</v>
      </c>
      <c r="BF1987" t="s">
        <v>25607</v>
      </c>
      <c r="BG1987" t="s">
        <v>2214</v>
      </c>
      <c r="BH1987" t="s">
        <v>14</v>
      </c>
      <c r="BI1987" t="s">
        <v>22092</v>
      </c>
      <c r="BJ1987" t="s">
        <v>17953</v>
      </c>
      <c r="BK1987" t="s">
        <v>14</v>
      </c>
      <c r="BL1987" t="s">
        <v>14</v>
      </c>
      <c r="BM1987" t="s">
        <v>14</v>
      </c>
      <c r="BN1987" t="s">
        <v>17952</v>
      </c>
      <c r="BO1987" t="s">
        <v>14</v>
      </c>
      <c r="BP1987" t="s">
        <v>25605</v>
      </c>
      <c r="BQ1987" t="s">
        <v>2217</v>
      </c>
      <c r="BR1987" t="s">
        <v>2303</v>
      </c>
      <c r="BS1987" t="s">
        <v>14</v>
      </c>
      <c r="BT1987" t="s">
        <v>14</v>
      </c>
      <c r="BU1987" t="s">
        <v>14</v>
      </c>
      <c r="BV1987" t="s">
        <v>14</v>
      </c>
      <c r="BW1987" t="s">
        <v>14</v>
      </c>
      <c r="BX1987" t="s">
        <v>6026</v>
      </c>
      <c r="BY1987" t="s">
        <v>2220</v>
      </c>
      <c r="BZ1987" t="s">
        <v>25605</v>
      </c>
      <c r="CA1987" t="s">
        <v>7587</v>
      </c>
      <c r="CB1987" t="s">
        <v>14</v>
      </c>
      <c r="CC1987" t="s">
        <v>14</v>
      </c>
      <c r="CD1987" t="s">
        <v>14</v>
      </c>
      <c r="CE1987" t="s">
        <v>14</v>
      </c>
      <c r="CF1987" t="s">
        <v>17958</v>
      </c>
      <c r="CG1987" t="s">
        <v>699</v>
      </c>
      <c r="CH1987" t="s">
        <v>22075</v>
      </c>
      <c r="CJ1987" t="s">
        <v>334</v>
      </c>
      <c r="CK1987" t="s">
        <v>24</v>
      </c>
      <c r="CL1987" s="13"/>
      <c r="CM1987" s="4" t="str">
        <f>_xlfn.XLOOKUP($CG1987,tbl_area_24_07_2024[Nombre Área],tbl_area_24_07_2024[Estado],"Si no se encuentra",2,)</f>
        <v>Ciudad de México</v>
      </c>
      <c r="CN1987" s="4" t="str">
        <f>_xlfn.XLOOKUP($CG1987,tbl_area_24_07_2024[Nombre Área],tbl_area_24_07_2024[Estructura],"Si no se encuentra",2,)</f>
        <v>Juntas Distritales</v>
      </c>
    </row>
    <row r="1988" spans="1:92" ht="20" x14ac:dyDescent="0.85">
      <c r="A1988" t="s">
        <v>22073</v>
      </c>
      <c r="B1988" t="s">
        <v>22074</v>
      </c>
      <c r="C1988" t="s">
        <v>22075</v>
      </c>
      <c r="D1988" t="s">
        <v>2199</v>
      </c>
      <c r="E1988" t="s">
        <v>2242</v>
      </c>
      <c r="F1988" t="s">
        <v>2201</v>
      </c>
      <c r="G1988" t="s">
        <v>17959</v>
      </c>
      <c r="H1988" t="s">
        <v>14</v>
      </c>
      <c r="I1988" t="s">
        <v>17904</v>
      </c>
      <c r="J1988" t="s">
        <v>17960</v>
      </c>
      <c r="K1988" t="s">
        <v>25608</v>
      </c>
      <c r="L1988" t="s">
        <v>14</v>
      </c>
      <c r="M1988" t="s">
        <v>14</v>
      </c>
      <c r="N1988" t="s">
        <v>17961</v>
      </c>
      <c r="O1988" t="s">
        <v>25608</v>
      </c>
      <c r="P1988" t="s">
        <v>14</v>
      </c>
      <c r="Q1988" t="s">
        <v>25608</v>
      </c>
      <c r="R1988" t="s">
        <v>25608</v>
      </c>
      <c r="S1988" t="s">
        <v>14</v>
      </c>
      <c r="T1988" t="s">
        <v>14</v>
      </c>
      <c r="U1988" t="s">
        <v>14</v>
      </c>
      <c r="V1988" t="s">
        <v>14</v>
      </c>
      <c r="W1988" t="s">
        <v>17962</v>
      </c>
      <c r="X1988" t="s">
        <v>2043</v>
      </c>
      <c r="Y1988" t="s">
        <v>17963</v>
      </c>
      <c r="Z1988" t="s">
        <v>12</v>
      </c>
      <c r="AA1988" t="s">
        <v>14</v>
      </c>
      <c r="AB1988" t="s">
        <v>25608</v>
      </c>
      <c r="AC1988" t="s">
        <v>17964</v>
      </c>
      <c r="AD1988" t="s">
        <v>2207</v>
      </c>
      <c r="AE1988" t="s">
        <v>17965</v>
      </c>
      <c r="AF1988" t="s">
        <v>17966</v>
      </c>
      <c r="AG1988" t="s">
        <v>17967</v>
      </c>
      <c r="AH1988" t="s">
        <v>2209</v>
      </c>
      <c r="AI1988" t="s">
        <v>17968</v>
      </c>
      <c r="AJ1988" t="s">
        <v>14</v>
      </c>
      <c r="AK1988" t="s">
        <v>14</v>
      </c>
      <c r="AL1988" t="s">
        <v>14</v>
      </c>
      <c r="AM1988" t="s">
        <v>17969</v>
      </c>
      <c r="AN1988" t="s">
        <v>1181</v>
      </c>
      <c r="AO1988" t="s">
        <v>159</v>
      </c>
      <c r="AP1988" t="s">
        <v>24640</v>
      </c>
      <c r="AQ1988" t="s">
        <v>14</v>
      </c>
      <c r="AR1988" t="s">
        <v>14</v>
      </c>
      <c r="AS1988" t="s">
        <v>14</v>
      </c>
      <c r="AT1988" t="s">
        <v>14</v>
      </c>
      <c r="AU1988" t="s">
        <v>14</v>
      </c>
      <c r="AV1988" t="s">
        <v>17913</v>
      </c>
      <c r="AW1988" t="s">
        <v>17970</v>
      </c>
      <c r="AX1988" t="s">
        <v>17913</v>
      </c>
      <c r="AY1988" t="s">
        <v>17959</v>
      </c>
      <c r="AZ1988" t="s">
        <v>22171</v>
      </c>
      <c r="BA1988" t="s">
        <v>22171</v>
      </c>
      <c r="BB1988" t="s">
        <v>22075</v>
      </c>
      <c r="BC1988">
        <v>4000</v>
      </c>
      <c r="BD1988">
        <v>4640</v>
      </c>
      <c r="BE1988" t="s">
        <v>14</v>
      </c>
      <c r="BF1988" t="s">
        <v>25609</v>
      </c>
      <c r="BG1988" t="s">
        <v>2214</v>
      </c>
      <c r="BH1988" t="s">
        <v>14</v>
      </c>
      <c r="BI1988" t="s">
        <v>22092</v>
      </c>
      <c r="BJ1988" t="s">
        <v>17961</v>
      </c>
      <c r="BK1988" t="s">
        <v>14</v>
      </c>
      <c r="BL1988" t="s">
        <v>14</v>
      </c>
      <c r="BM1988" t="s">
        <v>14</v>
      </c>
      <c r="BN1988" t="s">
        <v>17960</v>
      </c>
      <c r="BO1988" t="s">
        <v>14</v>
      </c>
      <c r="BP1988" t="s">
        <v>25608</v>
      </c>
      <c r="BQ1988" t="s">
        <v>2217</v>
      </c>
      <c r="BR1988" t="s">
        <v>2303</v>
      </c>
      <c r="BS1988" t="s">
        <v>14</v>
      </c>
      <c r="BT1988" t="s">
        <v>14</v>
      </c>
      <c r="BU1988" t="s">
        <v>14</v>
      </c>
      <c r="BV1988" t="s">
        <v>14</v>
      </c>
      <c r="BW1988" t="s">
        <v>14</v>
      </c>
      <c r="BX1988" t="s">
        <v>6026</v>
      </c>
      <c r="BY1988" t="s">
        <v>2220</v>
      </c>
      <c r="BZ1988" t="s">
        <v>25608</v>
      </c>
      <c r="CA1988" t="s">
        <v>7587</v>
      </c>
      <c r="CB1988" t="s">
        <v>14</v>
      </c>
      <c r="CC1988" t="s">
        <v>14</v>
      </c>
      <c r="CD1988" t="s">
        <v>14</v>
      </c>
      <c r="CE1988" t="s">
        <v>14</v>
      </c>
      <c r="CF1988" t="s">
        <v>17971</v>
      </c>
      <c r="CG1988" t="s">
        <v>699</v>
      </c>
      <c r="CH1988" t="s">
        <v>22075</v>
      </c>
      <c r="CJ1988" t="s">
        <v>334</v>
      </c>
      <c r="CK1988" t="s">
        <v>24</v>
      </c>
      <c r="CL1988" s="13"/>
      <c r="CM1988" s="4" t="str">
        <f>_xlfn.XLOOKUP($CG1988,tbl_area_24_07_2024[Nombre Área],tbl_area_24_07_2024[Estado],"Si no se encuentra",2,)</f>
        <v>Ciudad de México</v>
      </c>
      <c r="CN1988" s="4" t="str">
        <f>_xlfn.XLOOKUP($CG1988,tbl_area_24_07_2024[Nombre Área],tbl_area_24_07_2024[Estructura],"Si no se encuentra",2,)</f>
        <v>Juntas Distritales</v>
      </c>
    </row>
    <row r="1989" spans="1:92" ht="20" x14ac:dyDescent="0.85">
      <c r="A1989" t="s">
        <v>22073</v>
      </c>
      <c r="B1989" t="s">
        <v>22074</v>
      </c>
      <c r="C1989" t="s">
        <v>22075</v>
      </c>
      <c r="D1989" t="s">
        <v>2199</v>
      </c>
      <c r="E1989" t="s">
        <v>2242</v>
      </c>
      <c r="F1989" t="s">
        <v>2201</v>
      </c>
      <c r="G1989" t="s">
        <v>17972</v>
      </c>
      <c r="H1989" t="s">
        <v>14</v>
      </c>
      <c r="I1989" t="s">
        <v>14</v>
      </c>
      <c r="J1989" t="s">
        <v>17973</v>
      </c>
      <c r="K1989" t="s">
        <v>25610</v>
      </c>
      <c r="L1989" t="s">
        <v>14</v>
      </c>
      <c r="M1989" t="s">
        <v>14</v>
      </c>
      <c r="N1989" t="s">
        <v>17974</v>
      </c>
      <c r="O1989" t="s">
        <v>25610</v>
      </c>
      <c r="P1989" t="s">
        <v>14</v>
      </c>
      <c r="Q1989" t="s">
        <v>25610</v>
      </c>
      <c r="R1989" t="s">
        <v>25610</v>
      </c>
      <c r="S1989" t="s">
        <v>14</v>
      </c>
      <c r="T1989" t="s">
        <v>14</v>
      </c>
      <c r="U1989" t="s">
        <v>14</v>
      </c>
      <c r="V1989" t="s">
        <v>14</v>
      </c>
      <c r="W1989" t="s">
        <v>14</v>
      </c>
      <c r="X1989" t="s">
        <v>14</v>
      </c>
      <c r="Y1989" t="s">
        <v>14</v>
      </c>
      <c r="Z1989" t="s">
        <v>14</v>
      </c>
      <c r="AA1989" t="s">
        <v>17975</v>
      </c>
      <c r="AB1989" t="s">
        <v>25610</v>
      </c>
      <c r="AC1989" t="s">
        <v>2570</v>
      </c>
      <c r="AD1989" t="s">
        <v>2348</v>
      </c>
      <c r="AE1989" t="s">
        <v>17976</v>
      </c>
      <c r="AF1989" t="s">
        <v>1559</v>
      </c>
      <c r="AG1989" t="s">
        <v>14</v>
      </c>
      <c r="AH1989" t="s">
        <v>2209</v>
      </c>
      <c r="AI1989" t="s">
        <v>17977</v>
      </c>
      <c r="AJ1989" t="s">
        <v>14</v>
      </c>
      <c r="AK1989" t="s">
        <v>14</v>
      </c>
      <c r="AL1989" t="s">
        <v>14</v>
      </c>
      <c r="AM1989" t="s">
        <v>17978</v>
      </c>
      <c r="AN1989" t="s">
        <v>1186</v>
      </c>
      <c r="AO1989" t="s">
        <v>334</v>
      </c>
      <c r="AP1989" t="s">
        <v>25307</v>
      </c>
      <c r="AQ1989" t="s">
        <v>14</v>
      </c>
      <c r="AR1989" t="s">
        <v>14</v>
      </c>
      <c r="AS1989" t="s">
        <v>14</v>
      </c>
      <c r="AT1989" t="s">
        <v>14</v>
      </c>
      <c r="AU1989" t="s">
        <v>14</v>
      </c>
      <c r="AV1989" t="s">
        <v>17913</v>
      </c>
      <c r="AW1989" t="s">
        <v>17925</v>
      </c>
      <c r="AX1989" t="s">
        <v>17913</v>
      </c>
      <c r="AY1989" t="s">
        <v>17972</v>
      </c>
      <c r="AZ1989" t="s">
        <v>23514</v>
      </c>
      <c r="BA1989" t="s">
        <v>23514</v>
      </c>
      <c r="BB1989" t="s">
        <v>22075</v>
      </c>
      <c r="BC1989">
        <v>2766.6</v>
      </c>
      <c r="BD1989">
        <v>3209.26</v>
      </c>
      <c r="BE1989" t="s">
        <v>14</v>
      </c>
      <c r="BF1989" t="s">
        <v>25611</v>
      </c>
      <c r="BG1989" t="s">
        <v>2214</v>
      </c>
      <c r="BH1989" t="s">
        <v>14</v>
      </c>
      <c r="BI1989" t="s">
        <v>22092</v>
      </c>
      <c r="BJ1989" t="s">
        <v>17974</v>
      </c>
      <c r="BK1989" t="s">
        <v>14</v>
      </c>
      <c r="BL1989" t="s">
        <v>14</v>
      </c>
      <c r="BM1989" t="s">
        <v>14</v>
      </c>
      <c r="BN1989" t="s">
        <v>17973</v>
      </c>
      <c r="BO1989" t="s">
        <v>14</v>
      </c>
      <c r="BP1989" t="s">
        <v>25610</v>
      </c>
      <c r="BQ1989" t="s">
        <v>2217</v>
      </c>
      <c r="BR1989" t="s">
        <v>2303</v>
      </c>
      <c r="BS1989" t="s">
        <v>14</v>
      </c>
      <c r="BT1989" t="s">
        <v>14</v>
      </c>
      <c r="BU1989" t="s">
        <v>14</v>
      </c>
      <c r="BV1989" t="s">
        <v>14</v>
      </c>
      <c r="BW1989" t="s">
        <v>14</v>
      </c>
      <c r="BX1989" t="s">
        <v>6026</v>
      </c>
      <c r="BY1989" t="s">
        <v>2220</v>
      </c>
      <c r="BZ1989" t="s">
        <v>25610</v>
      </c>
      <c r="CA1989" t="s">
        <v>17926</v>
      </c>
      <c r="CB1989" t="s">
        <v>14</v>
      </c>
      <c r="CC1989" t="s">
        <v>14</v>
      </c>
      <c r="CD1989" t="s">
        <v>14</v>
      </c>
      <c r="CE1989" t="s">
        <v>14</v>
      </c>
      <c r="CF1989" t="s">
        <v>17979</v>
      </c>
      <c r="CG1989" t="s">
        <v>699</v>
      </c>
      <c r="CH1989" t="s">
        <v>22075</v>
      </c>
      <c r="CJ1989" t="s">
        <v>334</v>
      </c>
      <c r="CK1989" t="s">
        <v>24</v>
      </c>
      <c r="CL1989" s="13"/>
      <c r="CM1989" s="4" t="str">
        <f>_xlfn.XLOOKUP($CG1989,tbl_area_24_07_2024[Nombre Área],tbl_area_24_07_2024[Estado],"Si no se encuentra",2,)</f>
        <v>Ciudad de México</v>
      </c>
      <c r="CN1989" s="4" t="str">
        <f>_xlfn.XLOOKUP($CG1989,tbl_area_24_07_2024[Nombre Área],tbl_area_24_07_2024[Estructura],"Si no se encuentra",2,)</f>
        <v>Juntas Distritales</v>
      </c>
    </row>
    <row r="1990" spans="1:92" ht="20" x14ac:dyDescent="0.85">
      <c r="A1990" t="s">
        <v>22073</v>
      </c>
      <c r="B1990" t="s">
        <v>22074</v>
      </c>
      <c r="C1990" t="s">
        <v>22075</v>
      </c>
      <c r="D1990" t="s">
        <v>2199</v>
      </c>
      <c r="E1990" t="s">
        <v>2242</v>
      </c>
      <c r="F1990" t="s">
        <v>2201</v>
      </c>
      <c r="G1990" t="s">
        <v>17980</v>
      </c>
      <c r="H1990" t="s">
        <v>14</v>
      </c>
      <c r="I1990" t="s">
        <v>14</v>
      </c>
      <c r="J1990" t="s">
        <v>17981</v>
      </c>
      <c r="K1990" t="s">
        <v>25612</v>
      </c>
      <c r="L1990" t="s">
        <v>14</v>
      </c>
      <c r="M1990" t="s">
        <v>14</v>
      </c>
      <c r="N1990" t="s">
        <v>17982</v>
      </c>
      <c r="O1990" t="s">
        <v>25612</v>
      </c>
      <c r="P1990" t="s">
        <v>14</v>
      </c>
      <c r="Q1990" t="s">
        <v>25612</v>
      </c>
      <c r="R1990" t="s">
        <v>25612</v>
      </c>
      <c r="S1990" t="s">
        <v>14</v>
      </c>
      <c r="T1990" t="s">
        <v>14</v>
      </c>
      <c r="U1990" t="s">
        <v>14</v>
      </c>
      <c r="V1990" t="s">
        <v>14</v>
      </c>
      <c r="W1990" t="s">
        <v>14</v>
      </c>
      <c r="X1990" t="s">
        <v>14</v>
      </c>
      <c r="Y1990" t="s">
        <v>14</v>
      </c>
      <c r="Z1990" t="s">
        <v>14</v>
      </c>
      <c r="AA1990" t="s">
        <v>17983</v>
      </c>
      <c r="AB1990" t="s">
        <v>25612</v>
      </c>
      <c r="AC1990" t="s">
        <v>17984</v>
      </c>
      <c r="AD1990" t="s">
        <v>2207</v>
      </c>
      <c r="AE1990" t="s">
        <v>1177</v>
      </c>
      <c r="AF1990" t="s">
        <v>1451</v>
      </c>
      <c r="AG1990" t="s">
        <v>14</v>
      </c>
      <c r="AH1990" t="s">
        <v>2209</v>
      </c>
      <c r="AI1990" t="s">
        <v>17985</v>
      </c>
      <c r="AJ1990" t="s">
        <v>1613</v>
      </c>
      <c r="AK1990" t="s">
        <v>14</v>
      </c>
      <c r="AL1990" t="s">
        <v>14</v>
      </c>
      <c r="AM1990" t="s">
        <v>17924</v>
      </c>
      <c r="AN1990" t="s">
        <v>1186</v>
      </c>
      <c r="AO1990" t="s">
        <v>334</v>
      </c>
      <c r="AP1990" t="s">
        <v>25613</v>
      </c>
      <c r="AQ1990" t="s">
        <v>14</v>
      </c>
      <c r="AR1990" t="s">
        <v>14</v>
      </c>
      <c r="AS1990" t="s">
        <v>14</v>
      </c>
      <c r="AT1990" t="s">
        <v>14</v>
      </c>
      <c r="AU1990" t="s">
        <v>14</v>
      </c>
      <c r="AV1990" t="s">
        <v>17913</v>
      </c>
      <c r="AW1990" t="s">
        <v>17914</v>
      </c>
      <c r="AX1990" t="s">
        <v>17913</v>
      </c>
      <c r="AY1990" t="s">
        <v>17980</v>
      </c>
      <c r="AZ1990" t="s">
        <v>23147</v>
      </c>
      <c r="BA1990" t="s">
        <v>23147</v>
      </c>
      <c r="BB1990" t="s">
        <v>22075</v>
      </c>
      <c r="BC1990">
        <v>4669</v>
      </c>
      <c r="BD1990">
        <v>5439.24</v>
      </c>
      <c r="BE1990" t="s">
        <v>14</v>
      </c>
      <c r="BF1990" t="s">
        <v>25614</v>
      </c>
      <c r="BG1990" t="s">
        <v>2214</v>
      </c>
      <c r="BH1990" t="s">
        <v>14</v>
      </c>
      <c r="BI1990" t="s">
        <v>22092</v>
      </c>
      <c r="BJ1990" t="s">
        <v>17982</v>
      </c>
      <c r="BK1990" t="s">
        <v>14</v>
      </c>
      <c r="BL1990" t="s">
        <v>14</v>
      </c>
      <c r="BM1990" t="s">
        <v>14</v>
      </c>
      <c r="BN1990" t="s">
        <v>17981</v>
      </c>
      <c r="BO1990" t="s">
        <v>14</v>
      </c>
      <c r="BP1990" t="s">
        <v>25612</v>
      </c>
      <c r="BQ1990" t="s">
        <v>2217</v>
      </c>
      <c r="BR1990" t="s">
        <v>2303</v>
      </c>
      <c r="BS1990" t="s">
        <v>14</v>
      </c>
      <c r="BT1990" t="s">
        <v>14</v>
      </c>
      <c r="BU1990" t="s">
        <v>14</v>
      </c>
      <c r="BV1990" t="s">
        <v>14</v>
      </c>
      <c r="BW1990" t="s">
        <v>14</v>
      </c>
      <c r="BX1990" t="s">
        <v>6026</v>
      </c>
      <c r="BY1990" t="s">
        <v>2220</v>
      </c>
      <c r="BZ1990" t="s">
        <v>25612</v>
      </c>
      <c r="CA1990" t="s">
        <v>17926</v>
      </c>
      <c r="CB1990" t="s">
        <v>14</v>
      </c>
      <c r="CC1990" t="s">
        <v>14</v>
      </c>
      <c r="CD1990" t="s">
        <v>14</v>
      </c>
      <c r="CE1990" t="s">
        <v>14</v>
      </c>
      <c r="CF1990" t="s">
        <v>17986</v>
      </c>
      <c r="CG1990" t="s">
        <v>699</v>
      </c>
      <c r="CH1990" t="s">
        <v>22075</v>
      </c>
      <c r="CJ1990" t="s">
        <v>334</v>
      </c>
      <c r="CK1990" t="s">
        <v>24</v>
      </c>
      <c r="CL1990" s="13"/>
      <c r="CM1990" s="4" t="str">
        <f>_xlfn.XLOOKUP($CG1990,tbl_area_24_07_2024[Nombre Área],tbl_area_24_07_2024[Estado],"Si no se encuentra",2,)</f>
        <v>Ciudad de México</v>
      </c>
      <c r="CN1990" s="4" t="str">
        <f>_xlfn.XLOOKUP($CG1990,tbl_area_24_07_2024[Nombre Área],tbl_area_24_07_2024[Estructura],"Si no se encuentra",2,)</f>
        <v>Juntas Distritales</v>
      </c>
    </row>
    <row r="1991" spans="1:92" ht="20" x14ac:dyDescent="0.85">
      <c r="A1991" t="s">
        <v>22073</v>
      </c>
      <c r="B1991" t="s">
        <v>22074</v>
      </c>
      <c r="C1991" t="s">
        <v>22075</v>
      </c>
      <c r="D1991" t="s">
        <v>2199</v>
      </c>
      <c r="E1991" t="s">
        <v>2507</v>
      </c>
      <c r="F1991" t="s">
        <v>2201</v>
      </c>
      <c r="G1991" t="s">
        <v>17987</v>
      </c>
      <c r="H1991" t="s">
        <v>14</v>
      </c>
      <c r="I1991" t="s">
        <v>17988</v>
      </c>
      <c r="J1991" t="s">
        <v>17989</v>
      </c>
      <c r="K1991" t="s">
        <v>25615</v>
      </c>
      <c r="L1991" t="s">
        <v>14</v>
      </c>
      <c r="M1991" t="s">
        <v>14</v>
      </c>
      <c r="N1991" t="s">
        <v>17990</v>
      </c>
      <c r="O1991" t="s">
        <v>25615</v>
      </c>
      <c r="P1991" t="s">
        <v>14</v>
      </c>
      <c r="Q1991" t="s">
        <v>25615</v>
      </c>
      <c r="R1991" t="s">
        <v>25615</v>
      </c>
      <c r="S1991" t="s">
        <v>14</v>
      </c>
      <c r="T1991" t="s">
        <v>14</v>
      </c>
      <c r="U1991" t="s">
        <v>14</v>
      </c>
      <c r="V1991" t="s">
        <v>14</v>
      </c>
      <c r="W1991" t="s">
        <v>14</v>
      </c>
      <c r="X1991" t="s">
        <v>14</v>
      </c>
      <c r="Y1991" t="s">
        <v>14</v>
      </c>
      <c r="Z1991" t="s">
        <v>14</v>
      </c>
      <c r="AA1991" t="s">
        <v>17991</v>
      </c>
      <c r="AB1991" t="s">
        <v>25615</v>
      </c>
      <c r="AC1991" t="s">
        <v>17992</v>
      </c>
      <c r="AD1991" t="s">
        <v>2348</v>
      </c>
      <c r="AE1991" t="s">
        <v>10699</v>
      </c>
      <c r="AF1991" t="s">
        <v>1592</v>
      </c>
      <c r="AG1991" t="s">
        <v>14</v>
      </c>
      <c r="AH1991" t="s">
        <v>2209</v>
      </c>
      <c r="AI1991" t="s">
        <v>2287</v>
      </c>
      <c r="AJ1991" t="s">
        <v>1168</v>
      </c>
      <c r="AK1991" t="s">
        <v>17993</v>
      </c>
      <c r="AL1991" t="s">
        <v>1452</v>
      </c>
      <c r="AM1991" t="s">
        <v>17993</v>
      </c>
      <c r="AN1991" t="s">
        <v>1446</v>
      </c>
      <c r="AO1991" t="s">
        <v>416</v>
      </c>
      <c r="AP1991" t="s">
        <v>25616</v>
      </c>
      <c r="AQ1991" t="s">
        <v>14</v>
      </c>
      <c r="AR1991" t="s">
        <v>14</v>
      </c>
      <c r="AS1991" t="s">
        <v>14</v>
      </c>
      <c r="AT1991" t="s">
        <v>14</v>
      </c>
      <c r="AU1991" t="s">
        <v>2252</v>
      </c>
      <c r="AV1991" t="s">
        <v>17994</v>
      </c>
      <c r="AW1991" t="s">
        <v>17994</v>
      </c>
      <c r="AX1991" t="s">
        <v>17994</v>
      </c>
      <c r="AY1991" t="s">
        <v>17995</v>
      </c>
      <c r="AZ1991" t="s">
        <v>22353</v>
      </c>
      <c r="BA1991" t="s">
        <v>22104</v>
      </c>
      <c r="BB1991" t="s">
        <v>22082</v>
      </c>
      <c r="BC1991">
        <v>33221.300000000003</v>
      </c>
      <c r="BD1991">
        <v>35879</v>
      </c>
      <c r="BE1991" t="s">
        <v>14</v>
      </c>
      <c r="BF1991" t="s">
        <v>14</v>
      </c>
      <c r="BG1991" t="s">
        <v>2214</v>
      </c>
      <c r="BH1991" t="s">
        <v>14</v>
      </c>
      <c r="BI1991" t="s">
        <v>2215</v>
      </c>
      <c r="BJ1991" t="s">
        <v>17990</v>
      </c>
      <c r="BK1991" t="s">
        <v>14</v>
      </c>
      <c r="BL1991" t="s">
        <v>22104</v>
      </c>
      <c r="BM1991" t="s">
        <v>22082</v>
      </c>
      <c r="BN1991" t="s">
        <v>17996</v>
      </c>
      <c r="BO1991" t="s">
        <v>14</v>
      </c>
      <c r="BP1991" t="s">
        <v>25615</v>
      </c>
      <c r="BQ1991" t="s">
        <v>2217</v>
      </c>
      <c r="BR1991" t="s">
        <v>2303</v>
      </c>
      <c r="BS1991" t="s">
        <v>2376</v>
      </c>
      <c r="BT1991" t="s">
        <v>14</v>
      </c>
      <c r="BU1991" t="s">
        <v>14</v>
      </c>
      <c r="BV1991" t="s">
        <v>14</v>
      </c>
      <c r="BW1991" t="s">
        <v>14</v>
      </c>
      <c r="BX1991" t="s">
        <v>14</v>
      </c>
      <c r="BY1991" t="s">
        <v>2220</v>
      </c>
      <c r="BZ1991" t="s">
        <v>25615</v>
      </c>
      <c r="CA1991" t="s">
        <v>17997</v>
      </c>
      <c r="CB1991" t="s">
        <v>14</v>
      </c>
      <c r="CC1991" t="s">
        <v>14</v>
      </c>
      <c r="CD1991" t="s">
        <v>14</v>
      </c>
      <c r="CE1991" t="s">
        <v>14</v>
      </c>
      <c r="CF1991" t="s">
        <v>17998</v>
      </c>
      <c r="CG1991" t="s">
        <v>530</v>
      </c>
      <c r="CH1991" t="s">
        <v>22075</v>
      </c>
      <c r="CJ1991" t="s">
        <v>416</v>
      </c>
      <c r="CK1991" t="s">
        <v>24</v>
      </c>
      <c r="CL1991" s="13"/>
      <c r="CM1991" s="4" t="str">
        <f>_xlfn.XLOOKUP($CG1991,tbl_area_24_07_2024[Nombre Área],tbl_area_24_07_2024[Estado],"Si no se encuentra",2,)</f>
        <v>Tamaulipas</v>
      </c>
      <c r="CN1991" s="4" t="str">
        <f>_xlfn.XLOOKUP($CG1991,tbl_area_24_07_2024[Nombre Área],tbl_area_24_07_2024[Estructura],"Si no se encuentra",2,)</f>
        <v>Juntas Distritales</v>
      </c>
    </row>
    <row r="1992" spans="1:92" ht="20" x14ac:dyDescent="0.85">
      <c r="A1992" t="s">
        <v>22073</v>
      </c>
      <c r="B1992" t="s">
        <v>22074</v>
      </c>
      <c r="C1992" t="s">
        <v>22075</v>
      </c>
      <c r="D1992" t="s">
        <v>2199</v>
      </c>
      <c r="E1992" t="s">
        <v>2200</v>
      </c>
      <c r="F1992" t="s">
        <v>2201</v>
      </c>
      <c r="G1992" t="s">
        <v>17999</v>
      </c>
      <c r="H1992" t="s">
        <v>14</v>
      </c>
      <c r="I1992" t="s">
        <v>18000</v>
      </c>
      <c r="J1992" t="s">
        <v>18001</v>
      </c>
      <c r="K1992" t="s">
        <v>25617</v>
      </c>
      <c r="L1992" t="s">
        <v>14</v>
      </c>
      <c r="M1992" t="s">
        <v>14</v>
      </c>
      <c r="N1992" t="s">
        <v>18002</v>
      </c>
      <c r="O1992" t="s">
        <v>25617</v>
      </c>
      <c r="P1992" t="s">
        <v>14</v>
      </c>
      <c r="Q1992" t="s">
        <v>25617</v>
      </c>
      <c r="R1992" t="s">
        <v>25617</v>
      </c>
      <c r="S1992" t="s">
        <v>14</v>
      </c>
      <c r="T1992" t="s">
        <v>14</v>
      </c>
      <c r="U1992" t="s">
        <v>14</v>
      </c>
      <c r="V1992" t="s">
        <v>14</v>
      </c>
      <c r="W1992" t="s">
        <v>505</v>
      </c>
      <c r="X1992" t="s">
        <v>278</v>
      </c>
      <c r="Y1992" t="s">
        <v>490</v>
      </c>
      <c r="Z1992" t="s">
        <v>18</v>
      </c>
      <c r="AA1992" t="s">
        <v>14</v>
      </c>
      <c r="AB1992" t="s">
        <v>25617</v>
      </c>
      <c r="AC1992" t="s">
        <v>18003</v>
      </c>
      <c r="AD1992" t="s">
        <v>2207</v>
      </c>
      <c r="AE1992" t="s">
        <v>443</v>
      </c>
      <c r="AF1992" t="s">
        <v>5757</v>
      </c>
      <c r="AG1992" t="s">
        <v>14</v>
      </c>
      <c r="AH1992" t="s">
        <v>2337</v>
      </c>
      <c r="AI1992" t="s">
        <v>17993</v>
      </c>
      <c r="AJ1992" t="s">
        <v>1168</v>
      </c>
      <c r="AK1992" t="s">
        <v>17993</v>
      </c>
      <c r="AL1992" t="s">
        <v>1452</v>
      </c>
      <c r="AM1992" t="s">
        <v>17993</v>
      </c>
      <c r="AN1992" t="s">
        <v>1446</v>
      </c>
      <c r="AO1992" t="s">
        <v>416</v>
      </c>
      <c r="AP1992" t="s">
        <v>25616</v>
      </c>
      <c r="AQ1992" t="s">
        <v>14</v>
      </c>
      <c r="AR1992" t="s">
        <v>14</v>
      </c>
      <c r="AS1992" t="s">
        <v>14</v>
      </c>
      <c r="AT1992" t="s">
        <v>14</v>
      </c>
      <c r="AU1992" t="s">
        <v>2211</v>
      </c>
      <c r="AV1992" t="s">
        <v>17994</v>
      </c>
      <c r="AW1992" t="s">
        <v>17994</v>
      </c>
      <c r="AX1992" t="s">
        <v>17994</v>
      </c>
      <c r="AY1992" t="s">
        <v>18004</v>
      </c>
      <c r="AZ1992" t="s">
        <v>22074</v>
      </c>
      <c r="BA1992" t="s">
        <v>22074</v>
      </c>
      <c r="BB1992" t="s">
        <v>22089</v>
      </c>
      <c r="BC1992">
        <v>613155.43999999994</v>
      </c>
      <c r="BD1992">
        <v>662207.88</v>
      </c>
      <c r="BE1992" t="s">
        <v>14</v>
      </c>
      <c r="BF1992" t="s">
        <v>14</v>
      </c>
      <c r="BG1992" t="s">
        <v>2214</v>
      </c>
      <c r="BH1992" t="s">
        <v>14</v>
      </c>
      <c r="BI1992" t="s">
        <v>2215</v>
      </c>
      <c r="BJ1992" t="s">
        <v>18005</v>
      </c>
      <c r="BK1992" t="s">
        <v>14</v>
      </c>
      <c r="BL1992" t="s">
        <v>22074</v>
      </c>
      <c r="BM1992" t="s">
        <v>22089</v>
      </c>
      <c r="BN1992" t="s">
        <v>18006</v>
      </c>
      <c r="BO1992" t="s">
        <v>14</v>
      </c>
      <c r="BP1992" t="s">
        <v>25617</v>
      </c>
      <c r="BQ1992" t="s">
        <v>2217</v>
      </c>
      <c r="BR1992" t="s">
        <v>2303</v>
      </c>
      <c r="BS1992" t="s">
        <v>2376</v>
      </c>
      <c r="BT1992" t="s">
        <v>14</v>
      </c>
      <c r="BU1992" t="s">
        <v>14</v>
      </c>
      <c r="BV1992" t="s">
        <v>14</v>
      </c>
      <c r="BW1992" t="s">
        <v>14</v>
      </c>
      <c r="BX1992" t="s">
        <v>14</v>
      </c>
      <c r="BY1992" t="s">
        <v>2220</v>
      </c>
      <c r="BZ1992" t="s">
        <v>25617</v>
      </c>
      <c r="CA1992" t="s">
        <v>18007</v>
      </c>
      <c r="CB1992" t="s">
        <v>14</v>
      </c>
      <c r="CC1992" t="s">
        <v>14</v>
      </c>
      <c r="CD1992" t="s">
        <v>14</v>
      </c>
      <c r="CE1992" t="s">
        <v>14</v>
      </c>
      <c r="CF1992" t="s">
        <v>18008</v>
      </c>
      <c r="CG1992" t="s">
        <v>530</v>
      </c>
      <c r="CH1992" t="s">
        <v>22075</v>
      </c>
      <c r="CJ1992" t="s">
        <v>416</v>
      </c>
      <c r="CK1992" t="s">
        <v>24</v>
      </c>
      <c r="CL1992" s="13"/>
      <c r="CM1992" s="4" t="str">
        <f>_xlfn.XLOOKUP($CG1992,tbl_area_24_07_2024[Nombre Área],tbl_area_24_07_2024[Estado],"Si no se encuentra",2,)</f>
        <v>Tamaulipas</v>
      </c>
      <c r="CN1992" s="4" t="str">
        <f>_xlfn.XLOOKUP($CG1992,tbl_area_24_07_2024[Nombre Área],tbl_area_24_07_2024[Estructura],"Si no se encuentra",2,)</f>
        <v>Juntas Distritales</v>
      </c>
    </row>
    <row r="1993" spans="1:92" ht="20" x14ac:dyDescent="0.85">
      <c r="A1993" t="s">
        <v>22073</v>
      </c>
      <c r="B1993" t="s">
        <v>22074</v>
      </c>
      <c r="C1993" t="s">
        <v>22075</v>
      </c>
      <c r="D1993" t="s">
        <v>2199</v>
      </c>
      <c r="E1993" t="s">
        <v>2242</v>
      </c>
      <c r="F1993" t="s">
        <v>2201</v>
      </c>
      <c r="G1993" t="s">
        <v>18009</v>
      </c>
      <c r="H1993" t="s">
        <v>14</v>
      </c>
      <c r="I1993" t="s">
        <v>18010</v>
      </c>
      <c r="J1993" t="s">
        <v>18011</v>
      </c>
      <c r="K1993" t="s">
        <v>25618</v>
      </c>
      <c r="L1993" t="s">
        <v>14</v>
      </c>
      <c r="M1993" t="s">
        <v>14</v>
      </c>
      <c r="N1993" t="s">
        <v>18012</v>
      </c>
      <c r="O1993" t="s">
        <v>25618</v>
      </c>
      <c r="P1993" t="s">
        <v>14</v>
      </c>
      <c r="Q1993" t="s">
        <v>25618</v>
      </c>
      <c r="R1993" t="s">
        <v>25618</v>
      </c>
      <c r="S1993" t="s">
        <v>14</v>
      </c>
      <c r="T1993" t="s">
        <v>14</v>
      </c>
      <c r="U1993" t="s">
        <v>14</v>
      </c>
      <c r="V1993" t="s">
        <v>14</v>
      </c>
      <c r="W1993" t="s">
        <v>1381</v>
      </c>
      <c r="X1993" t="s">
        <v>243</v>
      </c>
      <c r="Y1993" t="s">
        <v>39</v>
      </c>
      <c r="Z1993" t="s">
        <v>12</v>
      </c>
      <c r="AA1993" t="s">
        <v>14</v>
      </c>
      <c r="AB1993" t="s">
        <v>25618</v>
      </c>
      <c r="AC1993" t="s">
        <v>4367</v>
      </c>
      <c r="AD1993" t="s">
        <v>2207</v>
      </c>
      <c r="AE1993" t="s">
        <v>4368</v>
      </c>
      <c r="AF1993" t="s">
        <v>4369</v>
      </c>
      <c r="AG1993" t="s">
        <v>14</v>
      </c>
      <c r="AH1993" t="s">
        <v>2209</v>
      </c>
      <c r="AI1993" t="s">
        <v>4370</v>
      </c>
      <c r="AJ1993" t="s">
        <v>1168</v>
      </c>
      <c r="AK1993" t="s">
        <v>2059</v>
      </c>
      <c r="AL1993" t="s">
        <v>1451</v>
      </c>
      <c r="AM1993" t="s">
        <v>2059</v>
      </c>
      <c r="AN1993" t="s">
        <v>1446</v>
      </c>
      <c r="AO1993" t="s">
        <v>416</v>
      </c>
      <c r="AP1993" t="s">
        <v>22423</v>
      </c>
      <c r="AQ1993" t="s">
        <v>14</v>
      </c>
      <c r="AR1993" t="s">
        <v>14</v>
      </c>
      <c r="AS1993" t="s">
        <v>14</v>
      </c>
      <c r="AT1993" t="s">
        <v>14</v>
      </c>
      <c r="AU1993" t="s">
        <v>2252</v>
      </c>
      <c r="AV1993" t="s">
        <v>17994</v>
      </c>
      <c r="AW1993" t="s">
        <v>17994</v>
      </c>
      <c r="AX1993" t="s">
        <v>17994</v>
      </c>
      <c r="AY1993" t="s">
        <v>18013</v>
      </c>
      <c r="AZ1993" t="s">
        <v>22144</v>
      </c>
      <c r="BA1993" t="s">
        <v>22104</v>
      </c>
      <c r="BB1993" t="s">
        <v>22089</v>
      </c>
      <c r="BC1993">
        <v>440190.85</v>
      </c>
      <c r="BD1993">
        <v>475406.14</v>
      </c>
      <c r="BE1993" t="s">
        <v>14</v>
      </c>
      <c r="BF1993" t="s">
        <v>14</v>
      </c>
      <c r="BG1993" t="s">
        <v>2214</v>
      </c>
      <c r="BH1993" t="s">
        <v>14</v>
      </c>
      <c r="BI1993" t="s">
        <v>2215</v>
      </c>
      <c r="BJ1993" t="s">
        <v>18014</v>
      </c>
      <c r="BK1993" t="s">
        <v>14</v>
      </c>
      <c r="BL1993" t="s">
        <v>22104</v>
      </c>
      <c r="BM1993" t="s">
        <v>22089</v>
      </c>
      <c r="BN1993" t="s">
        <v>18015</v>
      </c>
      <c r="BO1993" t="s">
        <v>14</v>
      </c>
      <c r="BP1993" t="s">
        <v>25618</v>
      </c>
      <c r="BQ1993" t="s">
        <v>2217</v>
      </c>
      <c r="BR1993" t="s">
        <v>2303</v>
      </c>
      <c r="BS1993" t="s">
        <v>2376</v>
      </c>
      <c r="BT1993" t="s">
        <v>14</v>
      </c>
      <c r="BU1993" t="s">
        <v>14</v>
      </c>
      <c r="BV1993" t="s">
        <v>14</v>
      </c>
      <c r="BW1993" t="s">
        <v>14</v>
      </c>
      <c r="BX1993" t="s">
        <v>14</v>
      </c>
      <c r="BY1993" t="s">
        <v>2220</v>
      </c>
      <c r="BZ1993" t="s">
        <v>25618</v>
      </c>
      <c r="CA1993" t="s">
        <v>18007</v>
      </c>
      <c r="CB1993" t="s">
        <v>14</v>
      </c>
      <c r="CC1993" t="s">
        <v>14</v>
      </c>
      <c r="CD1993" t="s">
        <v>14</v>
      </c>
      <c r="CE1993" t="s">
        <v>14</v>
      </c>
      <c r="CF1993" t="s">
        <v>18016</v>
      </c>
      <c r="CG1993" t="s">
        <v>530</v>
      </c>
      <c r="CH1993" t="s">
        <v>22075</v>
      </c>
      <c r="CJ1993" t="s">
        <v>416</v>
      </c>
      <c r="CK1993" t="s">
        <v>24</v>
      </c>
      <c r="CL1993" s="13"/>
      <c r="CM1993" s="4" t="str">
        <f>_xlfn.XLOOKUP($CG1993,tbl_area_24_07_2024[Nombre Área],tbl_area_24_07_2024[Estado],"Si no se encuentra",2,)</f>
        <v>Tamaulipas</v>
      </c>
      <c r="CN1993" s="4" t="str">
        <f>_xlfn.XLOOKUP($CG1993,tbl_area_24_07_2024[Nombre Área],tbl_area_24_07_2024[Estructura],"Si no se encuentra",2,)</f>
        <v>Juntas Distritales</v>
      </c>
    </row>
    <row r="1994" spans="1:92" ht="20" x14ac:dyDescent="0.85">
      <c r="A1994" t="s">
        <v>22073</v>
      </c>
      <c r="B1994" t="s">
        <v>22074</v>
      </c>
      <c r="C1994" t="s">
        <v>22075</v>
      </c>
      <c r="D1994" t="s">
        <v>2199</v>
      </c>
      <c r="E1994" t="s">
        <v>2242</v>
      </c>
      <c r="F1994" t="s">
        <v>2201</v>
      </c>
      <c r="G1994" t="s">
        <v>18017</v>
      </c>
      <c r="H1994" t="s">
        <v>14</v>
      </c>
      <c r="I1994" t="s">
        <v>18018</v>
      </c>
      <c r="J1994" t="s">
        <v>18019</v>
      </c>
      <c r="K1994" t="s">
        <v>25619</v>
      </c>
      <c r="L1994" t="s">
        <v>14</v>
      </c>
      <c r="M1994" t="s">
        <v>14</v>
      </c>
      <c r="N1994" t="s">
        <v>18020</v>
      </c>
      <c r="O1994" t="s">
        <v>25619</v>
      </c>
      <c r="P1994" t="s">
        <v>14</v>
      </c>
      <c r="Q1994" t="s">
        <v>25619</v>
      </c>
      <c r="R1994" t="s">
        <v>25619</v>
      </c>
      <c r="S1994" t="s">
        <v>14</v>
      </c>
      <c r="T1994" t="s">
        <v>14</v>
      </c>
      <c r="U1994" t="s">
        <v>14</v>
      </c>
      <c r="V1994" t="s">
        <v>14</v>
      </c>
      <c r="W1994" t="s">
        <v>1381</v>
      </c>
      <c r="X1994" t="s">
        <v>243</v>
      </c>
      <c r="Y1994" t="s">
        <v>39</v>
      </c>
      <c r="Z1994" t="s">
        <v>12</v>
      </c>
      <c r="AA1994" t="s">
        <v>14</v>
      </c>
      <c r="AB1994" t="s">
        <v>25619</v>
      </c>
      <c r="AC1994" t="s">
        <v>4367</v>
      </c>
      <c r="AD1994" t="s">
        <v>2207</v>
      </c>
      <c r="AE1994" t="s">
        <v>4368</v>
      </c>
      <c r="AF1994" t="s">
        <v>4369</v>
      </c>
      <c r="AG1994" t="s">
        <v>14</v>
      </c>
      <c r="AH1994" t="s">
        <v>2209</v>
      </c>
      <c r="AI1994" t="s">
        <v>4370</v>
      </c>
      <c r="AJ1994" t="s">
        <v>1168</v>
      </c>
      <c r="AK1994" t="s">
        <v>2059</v>
      </c>
      <c r="AL1994" t="s">
        <v>1451</v>
      </c>
      <c r="AM1994" t="s">
        <v>2059</v>
      </c>
      <c r="AN1994" t="s">
        <v>1446</v>
      </c>
      <c r="AO1994" t="s">
        <v>416</v>
      </c>
      <c r="AP1994" t="s">
        <v>22423</v>
      </c>
      <c r="AQ1994" t="s">
        <v>14</v>
      </c>
      <c r="AR1994" t="s">
        <v>14</v>
      </c>
      <c r="AS1994" t="s">
        <v>14</v>
      </c>
      <c r="AT1994" t="s">
        <v>14</v>
      </c>
      <c r="AU1994" t="s">
        <v>2252</v>
      </c>
      <c r="AV1994" t="s">
        <v>17994</v>
      </c>
      <c r="AW1994" t="s">
        <v>17994</v>
      </c>
      <c r="AX1994" t="s">
        <v>17994</v>
      </c>
      <c r="AY1994" t="s">
        <v>18021</v>
      </c>
      <c r="AZ1994" t="s">
        <v>22144</v>
      </c>
      <c r="BA1994" t="s">
        <v>22104</v>
      </c>
      <c r="BB1994" t="s">
        <v>22089</v>
      </c>
      <c r="BC1994">
        <v>206323.26</v>
      </c>
      <c r="BD1994">
        <v>222829.09</v>
      </c>
      <c r="BE1994" t="s">
        <v>14</v>
      </c>
      <c r="BF1994" t="s">
        <v>14</v>
      </c>
      <c r="BG1994" t="s">
        <v>2214</v>
      </c>
      <c r="BH1994" t="s">
        <v>14</v>
      </c>
      <c r="BI1994" t="s">
        <v>2215</v>
      </c>
      <c r="BJ1994" t="s">
        <v>18022</v>
      </c>
      <c r="BK1994" t="s">
        <v>14</v>
      </c>
      <c r="BL1994" t="s">
        <v>22104</v>
      </c>
      <c r="BM1994" t="s">
        <v>22089</v>
      </c>
      <c r="BN1994" t="s">
        <v>18023</v>
      </c>
      <c r="BO1994" t="s">
        <v>14</v>
      </c>
      <c r="BP1994" t="s">
        <v>25619</v>
      </c>
      <c r="BQ1994" t="s">
        <v>2217</v>
      </c>
      <c r="BR1994" t="s">
        <v>2303</v>
      </c>
      <c r="BS1994" t="s">
        <v>2376</v>
      </c>
      <c r="BT1994" t="s">
        <v>14</v>
      </c>
      <c r="BU1994" t="s">
        <v>14</v>
      </c>
      <c r="BV1994" t="s">
        <v>14</v>
      </c>
      <c r="BW1994" t="s">
        <v>14</v>
      </c>
      <c r="BX1994" t="s">
        <v>14</v>
      </c>
      <c r="BY1994" t="s">
        <v>2220</v>
      </c>
      <c r="BZ1994" t="s">
        <v>25619</v>
      </c>
      <c r="CA1994" t="s">
        <v>18007</v>
      </c>
      <c r="CB1994" t="s">
        <v>14</v>
      </c>
      <c r="CC1994" t="s">
        <v>14</v>
      </c>
      <c r="CD1994" t="s">
        <v>14</v>
      </c>
      <c r="CE1994" t="s">
        <v>14</v>
      </c>
      <c r="CF1994" t="s">
        <v>18024</v>
      </c>
      <c r="CG1994" t="s">
        <v>530</v>
      </c>
      <c r="CH1994" t="s">
        <v>22075</v>
      </c>
      <c r="CJ1994" t="s">
        <v>416</v>
      </c>
      <c r="CK1994" t="s">
        <v>24</v>
      </c>
      <c r="CL1994" s="13"/>
      <c r="CM1994" s="4" t="str">
        <f>_xlfn.XLOOKUP($CG1994,tbl_area_24_07_2024[Nombre Área],tbl_area_24_07_2024[Estado],"Si no se encuentra",2,)</f>
        <v>Tamaulipas</v>
      </c>
      <c r="CN1994" s="4" t="str">
        <f>_xlfn.XLOOKUP($CG1994,tbl_area_24_07_2024[Nombre Área],tbl_area_24_07_2024[Estructura],"Si no se encuentra",2,)</f>
        <v>Juntas Distritales</v>
      </c>
    </row>
    <row r="1995" spans="1:92" ht="20" x14ac:dyDescent="0.85">
      <c r="A1995" t="s">
        <v>22073</v>
      </c>
      <c r="B1995" t="s">
        <v>22074</v>
      </c>
      <c r="C1995" t="s">
        <v>22075</v>
      </c>
      <c r="D1995" t="s">
        <v>2199</v>
      </c>
      <c r="E1995" t="s">
        <v>2200</v>
      </c>
      <c r="F1995" t="s">
        <v>2201</v>
      </c>
      <c r="G1995" t="s">
        <v>18025</v>
      </c>
      <c r="H1995" t="s">
        <v>14</v>
      </c>
      <c r="I1995" t="s">
        <v>18026</v>
      </c>
      <c r="J1995" t="s">
        <v>18027</v>
      </c>
      <c r="K1995" t="s">
        <v>25620</v>
      </c>
      <c r="L1995" t="s">
        <v>14</v>
      </c>
      <c r="M1995" t="s">
        <v>14</v>
      </c>
      <c r="N1995" t="s">
        <v>18028</v>
      </c>
      <c r="O1995" t="s">
        <v>25620</v>
      </c>
      <c r="P1995" t="s">
        <v>14</v>
      </c>
      <c r="Q1995" t="s">
        <v>25620</v>
      </c>
      <c r="R1995" t="s">
        <v>25620</v>
      </c>
      <c r="S1995" t="s">
        <v>14</v>
      </c>
      <c r="T1995" t="s">
        <v>14</v>
      </c>
      <c r="U1995" t="s">
        <v>14</v>
      </c>
      <c r="V1995" t="s">
        <v>14</v>
      </c>
      <c r="W1995" t="s">
        <v>54</v>
      </c>
      <c r="X1995" t="s">
        <v>57</v>
      </c>
      <c r="Y1995" t="s">
        <v>1934</v>
      </c>
      <c r="Z1995" t="s">
        <v>18</v>
      </c>
      <c r="AA1995" t="s">
        <v>14</v>
      </c>
      <c r="AB1995" t="s">
        <v>25620</v>
      </c>
      <c r="AC1995" t="s">
        <v>18029</v>
      </c>
      <c r="AD1995" t="s">
        <v>2207</v>
      </c>
      <c r="AE1995" t="s">
        <v>1837</v>
      </c>
      <c r="AF1995" t="s">
        <v>4486</v>
      </c>
      <c r="AG1995" t="s">
        <v>14</v>
      </c>
      <c r="AH1995" t="s">
        <v>2209</v>
      </c>
      <c r="AI1995" t="s">
        <v>18030</v>
      </c>
      <c r="AJ1995" t="s">
        <v>1168</v>
      </c>
      <c r="AK1995" t="s">
        <v>18031</v>
      </c>
      <c r="AL1995" t="s">
        <v>1455</v>
      </c>
      <c r="AM1995" t="s">
        <v>18031</v>
      </c>
      <c r="AN1995" t="s">
        <v>1446</v>
      </c>
      <c r="AO1995" t="s">
        <v>416</v>
      </c>
      <c r="AP1995" t="s">
        <v>25621</v>
      </c>
      <c r="AQ1995" t="s">
        <v>14</v>
      </c>
      <c r="AR1995" t="s">
        <v>14</v>
      </c>
      <c r="AS1995" t="s">
        <v>14</v>
      </c>
      <c r="AT1995" t="s">
        <v>14</v>
      </c>
      <c r="AU1995" t="s">
        <v>2211</v>
      </c>
      <c r="AV1995" t="s">
        <v>17994</v>
      </c>
      <c r="AW1995" t="s">
        <v>17994</v>
      </c>
      <c r="AX1995" t="s">
        <v>17994</v>
      </c>
      <c r="AY1995" t="s">
        <v>18032</v>
      </c>
      <c r="AZ1995" t="s">
        <v>22074</v>
      </c>
      <c r="BA1995" t="s">
        <v>22074</v>
      </c>
      <c r="BB1995" t="s">
        <v>22213</v>
      </c>
      <c r="BC1995">
        <v>39605.17</v>
      </c>
      <c r="BD1995">
        <v>45942</v>
      </c>
      <c r="BE1995" t="s">
        <v>14</v>
      </c>
      <c r="BF1995" t="s">
        <v>14</v>
      </c>
      <c r="BG1995" t="s">
        <v>2214</v>
      </c>
      <c r="BH1995" t="s">
        <v>14</v>
      </c>
      <c r="BI1995" t="s">
        <v>2215</v>
      </c>
      <c r="BJ1995" t="s">
        <v>18033</v>
      </c>
      <c r="BK1995" t="s">
        <v>14</v>
      </c>
      <c r="BL1995" t="s">
        <v>22074</v>
      </c>
      <c r="BM1995" t="s">
        <v>22213</v>
      </c>
      <c r="BN1995" t="s">
        <v>18034</v>
      </c>
      <c r="BO1995" t="s">
        <v>14</v>
      </c>
      <c r="BP1995" t="s">
        <v>25620</v>
      </c>
      <c r="BQ1995" t="s">
        <v>2217</v>
      </c>
      <c r="BR1995" t="s">
        <v>2303</v>
      </c>
      <c r="BS1995" t="s">
        <v>2376</v>
      </c>
      <c r="BT1995" t="s">
        <v>14</v>
      </c>
      <c r="BU1995" t="s">
        <v>14</v>
      </c>
      <c r="BV1995" t="s">
        <v>14</v>
      </c>
      <c r="BW1995" t="s">
        <v>14</v>
      </c>
      <c r="BX1995" t="s">
        <v>14</v>
      </c>
      <c r="BY1995" t="s">
        <v>2220</v>
      </c>
      <c r="BZ1995" t="s">
        <v>25620</v>
      </c>
      <c r="CA1995" t="s">
        <v>18007</v>
      </c>
      <c r="CB1995" t="s">
        <v>14</v>
      </c>
      <c r="CC1995" t="s">
        <v>14</v>
      </c>
      <c r="CD1995" t="s">
        <v>14</v>
      </c>
      <c r="CE1995" t="s">
        <v>14</v>
      </c>
      <c r="CF1995" t="s">
        <v>18035</v>
      </c>
      <c r="CG1995" t="s">
        <v>530</v>
      </c>
      <c r="CH1995" t="s">
        <v>22075</v>
      </c>
      <c r="CJ1995" t="s">
        <v>416</v>
      </c>
      <c r="CK1995" t="s">
        <v>24</v>
      </c>
      <c r="CL1995" s="13"/>
      <c r="CM1995" s="4" t="str">
        <f>_xlfn.XLOOKUP($CG1995,tbl_area_24_07_2024[Nombre Área],tbl_area_24_07_2024[Estado],"Si no se encuentra",2,)</f>
        <v>Tamaulipas</v>
      </c>
      <c r="CN1995" s="4" t="str">
        <f>_xlfn.XLOOKUP($CG1995,tbl_area_24_07_2024[Nombre Área],tbl_area_24_07_2024[Estructura],"Si no se encuentra",2,)</f>
        <v>Juntas Distritales</v>
      </c>
    </row>
    <row r="1996" spans="1:92" ht="20" x14ac:dyDescent="0.85">
      <c r="A1996" t="s">
        <v>22073</v>
      </c>
      <c r="B1996" t="s">
        <v>22074</v>
      </c>
      <c r="C1996" t="s">
        <v>22075</v>
      </c>
      <c r="D1996" t="s">
        <v>2199</v>
      </c>
      <c r="E1996" t="s">
        <v>2200</v>
      </c>
      <c r="F1996" t="s">
        <v>2201</v>
      </c>
      <c r="G1996" t="s">
        <v>18036</v>
      </c>
      <c r="H1996" t="s">
        <v>14</v>
      </c>
      <c r="I1996" t="s">
        <v>18037</v>
      </c>
      <c r="J1996" t="s">
        <v>18038</v>
      </c>
      <c r="K1996" t="s">
        <v>25622</v>
      </c>
      <c r="L1996" t="s">
        <v>14</v>
      </c>
      <c r="M1996" t="s">
        <v>14</v>
      </c>
      <c r="N1996" t="s">
        <v>18039</v>
      </c>
      <c r="O1996" t="s">
        <v>25622</v>
      </c>
      <c r="P1996" t="s">
        <v>14</v>
      </c>
      <c r="Q1996" t="s">
        <v>25622</v>
      </c>
      <c r="R1996" t="s">
        <v>25622</v>
      </c>
      <c r="S1996" t="s">
        <v>14</v>
      </c>
      <c r="T1996" t="s">
        <v>14</v>
      </c>
      <c r="U1996" t="s">
        <v>14</v>
      </c>
      <c r="V1996" t="s">
        <v>14</v>
      </c>
      <c r="W1996" t="s">
        <v>18040</v>
      </c>
      <c r="X1996" t="s">
        <v>124</v>
      </c>
      <c r="Y1996" t="s">
        <v>1535</v>
      </c>
      <c r="Z1996" t="s">
        <v>18</v>
      </c>
      <c r="AA1996" t="s">
        <v>14</v>
      </c>
      <c r="AB1996" t="s">
        <v>25622</v>
      </c>
      <c r="AC1996" t="s">
        <v>18041</v>
      </c>
      <c r="AD1996" t="s">
        <v>2207</v>
      </c>
      <c r="AE1996" t="s">
        <v>6911</v>
      </c>
      <c r="AF1996" t="s">
        <v>1492</v>
      </c>
      <c r="AG1996" t="s">
        <v>14</v>
      </c>
      <c r="AH1996" t="s">
        <v>2209</v>
      </c>
      <c r="AI1996" t="s">
        <v>2287</v>
      </c>
      <c r="AJ1996" t="s">
        <v>1168</v>
      </c>
      <c r="AK1996" t="s">
        <v>18042</v>
      </c>
      <c r="AL1996" t="s">
        <v>1457</v>
      </c>
      <c r="AM1996" t="s">
        <v>18042</v>
      </c>
      <c r="AN1996" t="s">
        <v>1446</v>
      </c>
      <c r="AO1996" t="s">
        <v>416</v>
      </c>
      <c r="AP1996" t="s">
        <v>25623</v>
      </c>
      <c r="AQ1996" t="s">
        <v>14</v>
      </c>
      <c r="AR1996" t="s">
        <v>14</v>
      </c>
      <c r="AS1996" t="s">
        <v>14</v>
      </c>
      <c r="AT1996" t="s">
        <v>14</v>
      </c>
      <c r="AU1996" t="s">
        <v>2211</v>
      </c>
      <c r="AV1996" t="s">
        <v>17994</v>
      </c>
      <c r="AW1996" t="s">
        <v>17994</v>
      </c>
      <c r="AX1996" t="s">
        <v>17994</v>
      </c>
      <c r="AY1996" t="s">
        <v>18043</v>
      </c>
      <c r="AZ1996" t="s">
        <v>22074</v>
      </c>
      <c r="BA1996" t="s">
        <v>22074</v>
      </c>
      <c r="BB1996" t="s">
        <v>22213</v>
      </c>
      <c r="BC1996">
        <v>39605.17</v>
      </c>
      <c r="BD1996">
        <v>45942</v>
      </c>
      <c r="BE1996" t="s">
        <v>14</v>
      </c>
      <c r="BF1996" t="s">
        <v>14</v>
      </c>
      <c r="BG1996" t="s">
        <v>2214</v>
      </c>
      <c r="BH1996" t="s">
        <v>14</v>
      </c>
      <c r="BI1996" t="s">
        <v>2215</v>
      </c>
      <c r="BJ1996" t="s">
        <v>18044</v>
      </c>
      <c r="BK1996" t="s">
        <v>14</v>
      </c>
      <c r="BL1996" t="s">
        <v>22074</v>
      </c>
      <c r="BM1996" t="s">
        <v>22213</v>
      </c>
      <c r="BN1996" t="s">
        <v>18045</v>
      </c>
      <c r="BO1996" t="s">
        <v>14</v>
      </c>
      <c r="BP1996" t="s">
        <v>25622</v>
      </c>
      <c r="BQ1996" t="s">
        <v>2217</v>
      </c>
      <c r="BR1996" t="s">
        <v>2303</v>
      </c>
      <c r="BS1996" t="s">
        <v>2376</v>
      </c>
      <c r="BT1996" t="s">
        <v>14</v>
      </c>
      <c r="BU1996" t="s">
        <v>14</v>
      </c>
      <c r="BV1996" t="s">
        <v>14</v>
      </c>
      <c r="BW1996" t="s">
        <v>14</v>
      </c>
      <c r="BX1996" t="s">
        <v>14</v>
      </c>
      <c r="BY1996" t="s">
        <v>2220</v>
      </c>
      <c r="BZ1996" t="s">
        <v>25622</v>
      </c>
      <c r="CA1996" t="s">
        <v>18007</v>
      </c>
      <c r="CB1996" t="s">
        <v>14</v>
      </c>
      <c r="CC1996" t="s">
        <v>14</v>
      </c>
      <c r="CD1996" t="s">
        <v>14</v>
      </c>
      <c r="CE1996" t="s">
        <v>14</v>
      </c>
      <c r="CF1996" t="s">
        <v>18046</v>
      </c>
      <c r="CG1996" t="s">
        <v>530</v>
      </c>
      <c r="CH1996" t="s">
        <v>22075</v>
      </c>
      <c r="CJ1996" t="s">
        <v>416</v>
      </c>
      <c r="CK1996" t="s">
        <v>24</v>
      </c>
      <c r="CL1996" s="13"/>
      <c r="CM1996" s="4" t="str">
        <f>_xlfn.XLOOKUP($CG1996,tbl_area_24_07_2024[Nombre Área],tbl_area_24_07_2024[Estado],"Si no se encuentra",2,)</f>
        <v>Tamaulipas</v>
      </c>
      <c r="CN1996" s="4" t="str">
        <f>_xlfn.XLOOKUP($CG1996,tbl_area_24_07_2024[Nombre Área],tbl_area_24_07_2024[Estructura],"Si no se encuentra",2,)</f>
        <v>Juntas Distritales</v>
      </c>
    </row>
    <row r="1997" spans="1:92" ht="20" x14ac:dyDescent="0.85">
      <c r="A1997" t="s">
        <v>22073</v>
      </c>
      <c r="B1997" t="s">
        <v>22074</v>
      </c>
      <c r="C1997" t="s">
        <v>22075</v>
      </c>
      <c r="D1997" t="s">
        <v>2199</v>
      </c>
      <c r="E1997" t="s">
        <v>2242</v>
      </c>
      <c r="F1997" t="s">
        <v>2201</v>
      </c>
      <c r="G1997" t="s">
        <v>18047</v>
      </c>
      <c r="H1997" t="s">
        <v>14</v>
      </c>
      <c r="I1997" t="s">
        <v>18048</v>
      </c>
      <c r="J1997" t="s">
        <v>18049</v>
      </c>
      <c r="K1997" t="s">
        <v>25624</v>
      </c>
      <c r="L1997" t="s">
        <v>14</v>
      </c>
      <c r="M1997" t="s">
        <v>14</v>
      </c>
      <c r="N1997" t="s">
        <v>18050</v>
      </c>
      <c r="O1997" t="s">
        <v>25624</v>
      </c>
      <c r="P1997" t="s">
        <v>14</v>
      </c>
      <c r="Q1997" t="s">
        <v>25624</v>
      </c>
      <c r="R1997" t="s">
        <v>25624</v>
      </c>
      <c r="S1997" t="s">
        <v>14</v>
      </c>
      <c r="T1997" t="s">
        <v>14</v>
      </c>
      <c r="U1997" t="s">
        <v>14</v>
      </c>
      <c r="V1997" t="s">
        <v>14</v>
      </c>
      <c r="W1997" t="s">
        <v>14</v>
      </c>
      <c r="X1997" t="s">
        <v>14</v>
      </c>
      <c r="Y1997" t="s">
        <v>14</v>
      </c>
      <c r="Z1997" t="s">
        <v>14</v>
      </c>
      <c r="AA1997" t="s">
        <v>18051</v>
      </c>
      <c r="AB1997" t="s">
        <v>25624</v>
      </c>
      <c r="AC1997" t="s">
        <v>18052</v>
      </c>
      <c r="AD1997" t="s">
        <v>2207</v>
      </c>
      <c r="AE1997" t="s">
        <v>18053</v>
      </c>
      <c r="AF1997" t="s">
        <v>2986</v>
      </c>
      <c r="AG1997" t="s">
        <v>14</v>
      </c>
      <c r="AH1997" t="s">
        <v>3538</v>
      </c>
      <c r="AI1997" t="s">
        <v>1828</v>
      </c>
      <c r="AJ1997" t="s">
        <v>22296</v>
      </c>
      <c r="AK1997" t="s">
        <v>1828</v>
      </c>
      <c r="AL1997" t="s">
        <v>1451</v>
      </c>
      <c r="AM1997" t="s">
        <v>2059</v>
      </c>
      <c r="AN1997" t="s">
        <v>1446</v>
      </c>
      <c r="AO1997" t="s">
        <v>416</v>
      </c>
      <c r="AP1997" t="s">
        <v>25625</v>
      </c>
      <c r="AQ1997" t="s">
        <v>14</v>
      </c>
      <c r="AR1997" t="s">
        <v>14</v>
      </c>
      <c r="AS1997" t="s">
        <v>14</v>
      </c>
      <c r="AT1997" t="s">
        <v>14</v>
      </c>
      <c r="AU1997" t="s">
        <v>2252</v>
      </c>
      <c r="AV1997" t="s">
        <v>17994</v>
      </c>
      <c r="AW1997" t="s">
        <v>17994</v>
      </c>
      <c r="AX1997" t="s">
        <v>17994</v>
      </c>
      <c r="AY1997" t="s">
        <v>18054</v>
      </c>
      <c r="AZ1997" t="s">
        <v>22144</v>
      </c>
      <c r="BA1997" t="s">
        <v>22104</v>
      </c>
      <c r="BB1997" t="s">
        <v>22089</v>
      </c>
      <c r="BC1997">
        <v>82500</v>
      </c>
      <c r="BD1997">
        <v>89100</v>
      </c>
      <c r="BE1997" t="s">
        <v>14</v>
      </c>
      <c r="BF1997" t="s">
        <v>14</v>
      </c>
      <c r="BG1997" t="s">
        <v>2214</v>
      </c>
      <c r="BH1997" t="s">
        <v>14</v>
      </c>
      <c r="BI1997" t="s">
        <v>2215</v>
      </c>
      <c r="BJ1997" t="s">
        <v>18055</v>
      </c>
      <c r="BK1997" t="s">
        <v>14</v>
      </c>
      <c r="BL1997" t="s">
        <v>22104</v>
      </c>
      <c r="BM1997" t="s">
        <v>22089</v>
      </c>
      <c r="BN1997" t="s">
        <v>18056</v>
      </c>
      <c r="BO1997" t="s">
        <v>14</v>
      </c>
      <c r="BP1997" t="s">
        <v>25624</v>
      </c>
      <c r="BQ1997" t="s">
        <v>2217</v>
      </c>
      <c r="BR1997" t="s">
        <v>2303</v>
      </c>
      <c r="BS1997" t="s">
        <v>2376</v>
      </c>
      <c r="BT1997" t="s">
        <v>14</v>
      </c>
      <c r="BU1997" t="s">
        <v>14</v>
      </c>
      <c r="BV1997" t="s">
        <v>14</v>
      </c>
      <c r="BW1997" t="s">
        <v>14</v>
      </c>
      <c r="BX1997" t="s">
        <v>14</v>
      </c>
      <c r="BY1997" t="s">
        <v>2220</v>
      </c>
      <c r="BZ1997" t="s">
        <v>25624</v>
      </c>
      <c r="CA1997" t="s">
        <v>18007</v>
      </c>
      <c r="CB1997" t="s">
        <v>14</v>
      </c>
      <c r="CC1997" t="s">
        <v>14</v>
      </c>
      <c r="CD1997" t="s">
        <v>14</v>
      </c>
      <c r="CE1997" t="s">
        <v>14</v>
      </c>
      <c r="CF1997" t="s">
        <v>18035</v>
      </c>
      <c r="CG1997" t="s">
        <v>530</v>
      </c>
      <c r="CH1997" t="s">
        <v>22075</v>
      </c>
      <c r="CJ1997" t="s">
        <v>416</v>
      </c>
      <c r="CK1997" t="s">
        <v>24</v>
      </c>
      <c r="CL1997" s="13"/>
      <c r="CM1997" s="4" t="str">
        <f>_xlfn.XLOOKUP($CG1997,tbl_area_24_07_2024[Nombre Área],tbl_area_24_07_2024[Estado],"Si no se encuentra",2,)</f>
        <v>Tamaulipas</v>
      </c>
      <c r="CN1997" s="4" t="str">
        <f>_xlfn.XLOOKUP($CG1997,tbl_area_24_07_2024[Nombre Área],tbl_area_24_07_2024[Estructura],"Si no se encuentra",2,)</f>
        <v>Juntas Distritales</v>
      </c>
    </row>
    <row r="1998" spans="1:92" ht="20" x14ac:dyDescent="0.85">
      <c r="A1998" t="s">
        <v>22073</v>
      </c>
      <c r="B1998" t="s">
        <v>22074</v>
      </c>
      <c r="C1998" t="s">
        <v>22075</v>
      </c>
      <c r="D1998" t="s">
        <v>2199</v>
      </c>
      <c r="E1998" t="s">
        <v>2200</v>
      </c>
      <c r="F1998" t="s">
        <v>2201</v>
      </c>
      <c r="G1998" t="s">
        <v>18057</v>
      </c>
      <c r="H1998" t="s">
        <v>14</v>
      </c>
      <c r="I1998" t="s">
        <v>18058</v>
      </c>
      <c r="J1998" t="s">
        <v>18059</v>
      </c>
      <c r="K1998" t="s">
        <v>25626</v>
      </c>
      <c r="L1998" t="s">
        <v>14</v>
      </c>
      <c r="M1998" t="s">
        <v>14</v>
      </c>
      <c r="N1998" t="s">
        <v>18060</v>
      </c>
      <c r="O1998" t="s">
        <v>25626</v>
      </c>
      <c r="P1998" t="s">
        <v>14</v>
      </c>
      <c r="Q1998" t="s">
        <v>25626</v>
      </c>
      <c r="R1998" t="s">
        <v>25626</v>
      </c>
      <c r="S1998" t="s">
        <v>14</v>
      </c>
      <c r="T1998" t="s">
        <v>14</v>
      </c>
      <c r="U1998" t="s">
        <v>14</v>
      </c>
      <c r="V1998" t="s">
        <v>14</v>
      </c>
      <c r="W1998" t="s">
        <v>225</v>
      </c>
      <c r="X1998" t="s">
        <v>59</v>
      </c>
      <c r="Y1998" t="s">
        <v>1649</v>
      </c>
      <c r="Z1998" t="s">
        <v>12</v>
      </c>
      <c r="AA1998" t="s">
        <v>14</v>
      </c>
      <c r="AB1998" t="s">
        <v>25626</v>
      </c>
      <c r="AC1998" t="s">
        <v>18061</v>
      </c>
      <c r="AD1998" t="s">
        <v>2207</v>
      </c>
      <c r="AE1998" t="s">
        <v>18062</v>
      </c>
      <c r="AF1998" t="s">
        <v>1174</v>
      </c>
      <c r="AG1998" t="s">
        <v>14</v>
      </c>
      <c r="AH1998" t="s">
        <v>2209</v>
      </c>
      <c r="AI1998" t="s">
        <v>2287</v>
      </c>
      <c r="AJ1998" t="s">
        <v>1168</v>
      </c>
      <c r="AK1998" t="s">
        <v>260</v>
      </c>
      <c r="AL1998" t="s">
        <v>1449</v>
      </c>
      <c r="AM1998" t="s">
        <v>260</v>
      </c>
      <c r="AN1998" t="s">
        <v>1446</v>
      </c>
      <c r="AO1998" t="s">
        <v>416</v>
      </c>
      <c r="AP1998" t="s">
        <v>25627</v>
      </c>
      <c r="AQ1998" t="s">
        <v>14</v>
      </c>
      <c r="AR1998" t="s">
        <v>14</v>
      </c>
      <c r="AS1998" t="s">
        <v>14</v>
      </c>
      <c r="AT1998" t="s">
        <v>14</v>
      </c>
      <c r="AU1998" t="s">
        <v>2211</v>
      </c>
      <c r="AV1998" t="s">
        <v>17994</v>
      </c>
      <c r="AW1998" t="s">
        <v>17994</v>
      </c>
      <c r="AX1998" t="s">
        <v>17994</v>
      </c>
      <c r="AY1998" t="s">
        <v>18063</v>
      </c>
      <c r="AZ1998" t="s">
        <v>22074</v>
      </c>
      <c r="BA1998" t="s">
        <v>22074</v>
      </c>
      <c r="BB1998" t="s">
        <v>22213</v>
      </c>
      <c r="BC1998">
        <v>25940.74</v>
      </c>
      <c r="BD1998">
        <v>30091.26</v>
      </c>
      <c r="BE1998" t="s">
        <v>14</v>
      </c>
      <c r="BF1998" t="s">
        <v>14</v>
      </c>
      <c r="BG1998" t="s">
        <v>2214</v>
      </c>
      <c r="BH1998" t="s">
        <v>14</v>
      </c>
      <c r="BI1998" t="s">
        <v>2215</v>
      </c>
      <c r="BJ1998" t="s">
        <v>18064</v>
      </c>
      <c r="BK1998" t="s">
        <v>14</v>
      </c>
      <c r="BL1998" t="s">
        <v>22074</v>
      </c>
      <c r="BM1998" t="s">
        <v>22213</v>
      </c>
      <c r="BN1998" t="s">
        <v>18065</v>
      </c>
      <c r="BO1998" t="s">
        <v>14</v>
      </c>
      <c r="BP1998" t="s">
        <v>25626</v>
      </c>
      <c r="BQ1998" t="s">
        <v>2217</v>
      </c>
      <c r="BR1998" t="s">
        <v>2303</v>
      </c>
      <c r="BS1998" t="s">
        <v>2376</v>
      </c>
      <c r="BT1998" t="s">
        <v>14</v>
      </c>
      <c r="BU1998" t="s">
        <v>14</v>
      </c>
      <c r="BV1998" t="s">
        <v>14</v>
      </c>
      <c r="BW1998" t="s">
        <v>14</v>
      </c>
      <c r="BX1998" t="s">
        <v>14</v>
      </c>
      <c r="BY1998" t="s">
        <v>2220</v>
      </c>
      <c r="BZ1998" t="s">
        <v>25626</v>
      </c>
      <c r="CA1998" t="s">
        <v>18007</v>
      </c>
      <c r="CB1998" t="s">
        <v>14</v>
      </c>
      <c r="CC1998" t="s">
        <v>14</v>
      </c>
      <c r="CD1998" t="s">
        <v>14</v>
      </c>
      <c r="CE1998" t="s">
        <v>14</v>
      </c>
      <c r="CF1998" t="s">
        <v>18066</v>
      </c>
      <c r="CG1998" t="s">
        <v>530</v>
      </c>
      <c r="CH1998" t="s">
        <v>22075</v>
      </c>
      <c r="CJ1998" t="s">
        <v>416</v>
      </c>
      <c r="CK1998" t="s">
        <v>24</v>
      </c>
      <c r="CL1998" s="13"/>
      <c r="CM1998" s="4" t="str">
        <f>_xlfn.XLOOKUP($CG1998,tbl_area_24_07_2024[Nombre Área],tbl_area_24_07_2024[Estado],"Si no se encuentra",2,)</f>
        <v>Tamaulipas</v>
      </c>
      <c r="CN1998" s="4" t="str">
        <f>_xlfn.XLOOKUP($CG1998,tbl_area_24_07_2024[Nombre Área],tbl_area_24_07_2024[Estructura],"Si no se encuentra",2,)</f>
        <v>Juntas Distritales</v>
      </c>
    </row>
    <row r="1999" spans="1:92" ht="20" x14ac:dyDescent="0.85">
      <c r="A1999" t="s">
        <v>22073</v>
      </c>
      <c r="B1999" t="s">
        <v>22074</v>
      </c>
      <c r="C1999" t="s">
        <v>22075</v>
      </c>
      <c r="D1999" t="s">
        <v>2199</v>
      </c>
      <c r="E1999" t="s">
        <v>2242</v>
      </c>
      <c r="F1999" t="s">
        <v>2201</v>
      </c>
      <c r="G1999" t="s">
        <v>18009</v>
      </c>
      <c r="H1999" t="s">
        <v>14</v>
      </c>
      <c r="I1999" t="s">
        <v>18010</v>
      </c>
      <c r="J1999" t="s">
        <v>18067</v>
      </c>
      <c r="K1999" t="s">
        <v>25628</v>
      </c>
      <c r="L1999" t="s">
        <v>14</v>
      </c>
      <c r="M1999" t="s">
        <v>14</v>
      </c>
      <c r="N1999" t="s">
        <v>18012</v>
      </c>
      <c r="O1999" t="s">
        <v>25628</v>
      </c>
      <c r="P1999" t="s">
        <v>14</v>
      </c>
      <c r="Q1999" t="s">
        <v>25628</v>
      </c>
      <c r="R1999" t="s">
        <v>25628</v>
      </c>
      <c r="S1999" t="s">
        <v>14</v>
      </c>
      <c r="T1999" t="s">
        <v>14</v>
      </c>
      <c r="U1999" t="s">
        <v>14</v>
      </c>
      <c r="V1999" t="s">
        <v>14</v>
      </c>
      <c r="W1999" t="s">
        <v>1381</v>
      </c>
      <c r="X1999" t="s">
        <v>243</v>
      </c>
      <c r="Y1999" t="s">
        <v>39</v>
      </c>
      <c r="Z1999" t="s">
        <v>12</v>
      </c>
      <c r="AA1999" t="s">
        <v>14</v>
      </c>
      <c r="AB1999" t="s">
        <v>25628</v>
      </c>
      <c r="AC1999" t="s">
        <v>4367</v>
      </c>
      <c r="AD1999" t="s">
        <v>2207</v>
      </c>
      <c r="AE1999" t="s">
        <v>4368</v>
      </c>
      <c r="AF1999" t="s">
        <v>4369</v>
      </c>
      <c r="AG1999" t="s">
        <v>14</v>
      </c>
      <c r="AH1999" t="s">
        <v>2209</v>
      </c>
      <c r="AI1999" t="s">
        <v>4370</v>
      </c>
      <c r="AJ1999" t="s">
        <v>1168</v>
      </c>
      <c r="AK1999" t="s">
        <v>2059</v>
      </c>
      <c r="AL1999" t="s">
        <v>1451</v>
      </c>
      <c r="AM1999" t="s">
        <v>2059</v>
      </c>
      <c r="AN1999" t="s">
        <v>1446</v>
      </c>
      <c r="AO1999" t="s">
        <v>416</v>
      </c>
      <c r="AP1999" t="s">
        <v>22423</v>
      </c>
      <c r="AQ1999" t="s">
        <v>14</v>
      </c>
      <c r="AR1999" t="s">
        <v>14</v>
      </c>
      <c r="AS1999" t="s">
        <v>14</v>
      </c>
      <c r="AT1999" t="s">
        <v>14</v>
      </c>
      <c r="AU1999" t="s">
        <v>2252</v>
      </c>
      <c r="AV1999" t="s">
        <v>17994</v>
      </c>
      <c r="AW1999" t="s">
        <v>17994</v>
      </c>
      <c r="AX1999" t="s">
        <v>17994</v>
      </c>
      <c r="AY1999" t="s">
        <v>18068</v>
      </c>
      <c r="AZ1999" t="s">
        <v>25629</v>
      </c>
      <c r="BA1999" t="s">
        <v>22272</v>
      </c>
      <c r="BB1999" t="s">
        <v>22127</v>
      </c>
      <c r="BC1999">
        <v>427370.35</v>
      </c>
      <c r="BD1999">
        <v>461560</v>
      </c>
      <c r="BE1999" t="s">
        <v>14</v>
      </c>
      <c r="BF1999" t="s">
        <v>14</v>
      </c>
      <c r="BG1999" t="s">
        <v>2214</v>
      </c>
      <c r="BH1999" t="s">
        <v>14</v>
      </c>
      <c r="BI1999" t="s">
        <v>2215</v>
      </c>
      <c r="BJ1999" t="s">
        <v>18014</v>
      </c>
      <c r="BK1999" t="s">
        <v>14</v>
      </c>
      <c r="BL1999" t="s">
        <v>22272</v>
      </c>
      <c r="BM1999" t="s">
        <v>22127</v>
      </c>
      <c r="BN1999" t="s">
        <v>18069</v>
      </c>
      <c r="BO1999" t="s">
        <v>14</v>
      </c>
      <c r="BP1999" t="s">
        <v>25628</v>
      </c>
      <c r="BQ1999" t="s">
        <v>2217</v>
      </c>
      <c r="BR1999" t="s">
        <v>2303</v>
      </c>
      <c r="BS1999" t="s">
        <v>2376</v>
      </c>
      <c r="BT1999" t="s">
        <v>14</v>
      </c>
      <c r="BU1999" t="s">
        <v>14</v>
      </c>
      <c r="BV1999" t="s">
        <v>14</v>
      </c>
      <c r="BW1999" t="s">
        <v>14</v>
      </c>
      <c r="BX1999" t="s">
        <v>14</v>
      </c>
      <c r="BY1999" t="s">
        <v>2544</v>
      </c>
      <c r="BZ1999" t="s">
        <v>25628</v>
      </c>
      <c r="CA1999" t="s">
        <v>18007</v>
      </c>
      <c r="CB1999" t="s">
        <v>14</v>
      </c>
      <c r="CC1999" t="s">
        <v>14</v>
      </c>
      <c r="CD1999" t="s">
        <v>14</v>
      </c>
      <c r="CE1999" t="s">
        <v>14</v>
      </c>
      <c r="CF1999" t="s">
        <v>18070</v>
      </c>
      <c r="CG1999" t="s">
        <v>530</v>
      </c>
      <c r="CH1999" t="s">
        <v>22075</v>
      </c>
      <c r="CJ1999" t="s">
        <v>416</v>
      </c>
      <c r="CK1999" t="s">
        <v>24</v>
      </c>
      <c r="CL1999" s="13"/>
      <c r="CM1999" s="4" t="str">
        <f>_xlfn.XLOOKUP($CG1999,tbl_area_24_07_2024[Nombre Área],tbl_area_24_07_2024[Estado],"Si no se encuentra",2,)</f>
        <v>Tamaulipas</v>
      </c>
      <c r="CN1999" s="4" t="str">
        <f>_xlfn.XLOOKUP($CG1999,tbl_area_24_07_2024[Nombre Área],tbl_area_24_07_2024[Estructura],"Si no se encuentra",2,)</f>
        <v>Juntas Distritales</v>
      </c>
    </row>
    <row r="2000" spans="1:92" ht="20" x14ac:dyDescent="0.85">
      <c r="A2000" t="s">
        <v>22073</v>
      </c>
      <c r="B2000" t="s">
        <v>22074</v>
      </c>
      <c r="C2000" t="s">
        <v>22075</v>
      </c>
      <c r="D2000" t="s">
        <v>2199</v>
      </c>
      <c r="E2000" t="s">
        <v>2242</v>
      </c>
      <c r="F2000" t="s">
        <v>2201</v>
      </c>
      <c r="G2000" t="s">
        <v>18017</v>
      </c>
      <c r="H2000" t="s">
        <v>14</v>
      </c>
      <c r="I2000" t="s">
        <v>18018</v>
      </c>
      <c r="J2000" t="s">
        <v>18071</v>
      </c>
      <c r="K2000" t="s">
        <v>25630</v>
      </c>
      <c r="L2000" t="s">
        <v>14</v>
      </c>
      <c r="M2000" t="s">
        <v>14</v>
      </c>
      <c r="N2000" t="s">
        <v>18020</v>
      </c>
      <c r="O2000" t="s">
        <v>25630</v>
      </c>
      <c r="P2000" t="s">
        <v>14</v>
      </c>
      <c r="Q2000" t="s">
        <v>25630</v>
      </c>
      <c r="R2000" t="s">
        <v>25630</v>
      </c>
      <c r="S2000" t="s">
        <v>14</v>
      </c>
      <c r="T2000" t="s">
        <v>14</v>
      </c>
      <c r="U2000" t="s">
        <v>14</v>
      </c>
      <c r="V2000" t="s">
        <v>14</v>
      </c>
      <c r="W2000" t="s">
        <v>1381</v>
      </c>
      <c r="X2000" t="s">
        <v>243</v>
      </c>
      <c r="Y2000" t="s">
        <v>39</v>
      </c>
      <c r="Z2000" t="s">
        <v>12</v>
      </c>
      <c r="AA2000" t="s">
        <v>14</v>
      </c>
      <c r="AB2000" t="s">
        <v>25630</v>
      </c>
      <c r="AC2000" t="s">
        <v>4367</v>
      </c>
      <c r="AD2000" t="s">
        <v>2207</v>
      </c>
      <c r="AE2000" t="s">
        <v>4368</v>
      </c>
      <c r="AF2000" t="s">
        <v>4369</v>
      </c>
      <c r="AG2000" t="s">
        <v>14</v>
      </c>
      <c r="AH2000" t="s">
        <v>2209</v>
      </c>
      <c r="AI2000" t="s">
        <v>4370</v>
      </c>
      <c r="AJ2000" t="s">
        <v>1168</v>
      </c>
      <c r="AK2000" t="s">
        <v>2059</v>
      </c>
      <c r="AL2000" t="s">
        <v>1451</v>
      </c>
      <c r="AM2000" t="s">
        <v>2059</v>
      </c>
      <c r="AN2000" t="s">
        <v>1446</v>
      </c>
      <c r="AO2000" t="s">
        <v>416</v>
      </c>
      <c r="AP2000" t="s">
        <v>22423</v>
      </c>
      <c r="AQ2000" t="s">
        <v>14</v>
      </c>
      <c r="AR2000" t="s">
        <v>14</v>
      </c>
      <c r="AS2000" t="s">
        <v>14</v>
      </c>
      <c r="AT2000" t="s">
        <v>14</v>
      </c>
      <c r="AU2000" t="s">
        <v>2252</v>
      </c>
      <c r="AV2000" t="s">
        <v>17994</v>
      </c>
      <c r="AW2000" t="s">
        <v>17994</v>
      </c>
      <c r="AX2000" t="s">
        <v>17994</v>
      </c>
      <c r="AY2000" t="s">
        <v>18072</v>
      </c>
      <c r="AZ2000" t="s">
        <v>25629</v>
      </c>
      <c r="BA2000" t="s">
        <v>22272</v>
      </c>
      <c r="BB2000" t="s">
        <v>22127</v>
      </c>
      <c r="BC2000">
        <v>200310</v>
      </c>
      <c r="BD2000">
        <v>216334.8</v>
      </c>
      <c r="BE2000" t="s">
        <v>14</v>
      </c>
      <c r="BF2000" t="s">
        <v>14</v>
      </c>
      <c r="BG2000" t="s">
        <v>2214</v>
      </c>
      <c r="BH2000" t="s">
        <v>14</v>
      </c>
      <c r="BI2000" t="s">
        <v>2215</v>
      </c>
      <c r="BJ2000" t="s">
        <v>18022</v>
      </c>
      <c r="BK2000" t="s">
        <v>14</v>
      </c>
      <c r="BL2000" t="s">
        <v>22272</v>
      </c>
      <c r="BM2000" t="s">
        <v>22127</v>
      </c>
      <c r="BN2000" t="s">
        <v>18073</v>
      </c>
      <c r="BO2000" t="s">
        <v>14</v>
      </c>
      <c r="BP2000" t="s">
        <v>25630</v>
      </c>
      <c r="BQ2000" t="s">
        <v>2217</v>
      </c>
      <c r="BR2000" t="s">
        <v>2303</v>
      </c>
      <c r="BS2000" t="s">
        <v>2376</v>
      </c>
      <c r="BT2000" t="s">
        <v>14</v>
      </c>
      <c r="BU2000" t="s">
        <v>14</v>
      </c>
      <c r="BV2000" t="s">
        <v>14</v>
      </c>
      <c r="BW2000" t="s">
        <v>14</v>
      </c>
      <c r="BX2000" t="s">
        <v>14</v>
      </c>
      <c r="BY2000" t="s">
        <v>2544</v>
      </c>
      <c r="BZ2000" t="s">
        <v>25630</v>
      </c>
      <c r="CA2000" t="s">
        <v>18007</v>
      </c>
      <c r="CB2000" t="s">
        <v>14</v>
      </c>
      <c r="CC2000" t="s">
        <v>14</v>
      </c>
      <c r="CD2000" t="s">
        <v>14</v>
      </c>
      <c r="CE2000" t="s">
        <v>14</v>
      </c>
      <c r="CF2000" t="s">
        <v>18074</v>
      </c>
      <c r="CG2000" t="s">
        <v>530</v>
      </c>
      <c r="CH2000" t="s">
        <v>22075</v>
      </c>
      <c r="CJ2000" t="s">
        <v>416</v>
      </c>
      <c r="CK2000" t="s">
        <v>24</v>
      </c>
      <c r="CL2000" s="13"/>
      <c r="CM2000" s="4" t="str">
        <f>_xlfn.XLOOKUP($CG2000,tbl_area_24_07_2024[Nombre Área],tbl_area_24_07_2024[Estado],"Si no se encuentra",2,)</f>
        <v>Tamaulipas</v>
      </c>
      <c r="CN2000" s="4" t="str">
        <f>_xlfn.XLOOKUP($CG2000,tbl_area_24_07_2024[Nombre Área],tbl_area_24_07_2024[Estructura],"Si no se encuentra",2,)</f>
        <v>Juntas Distritales</v>
      </c>
    </row>
    <row r="2001" spans="1:92" ht="20" x14ac:dyDescent="0.85">
      <c r="A2001" t="s">
        <v>22073</v>
      </c>
      <c r="B2001" t="s">
        <v>22074</v>
      </c>
      <c r="C2001" t="s">
        <v>22075</v>
      </c>
      <c r="D2001" t="s">
        <v>2199</v>
      </c>
      <c r="E2001" t="s">
        <v>2242</v>
      </c>
      <c r="F2001" t="s">
        <v>2201</v>
      </c>
      <c r="G2001" t="s">
        <v>18047</v>
      </c>
      <c r="H2001" t="s">
        <v>14</v>
      </c>
      <c r="I2001" t="s">
        <v>18048</v>
      </c>
      <c r="J2001" t="s">
        <v>18075</v>
      </c>
      <c r="K2001" t="s">
        <v>7024</v>
      </c>
      <c r="L2001" t="s">
        <v>14</v>
      </c>
      <c r="M2001" t="s">
        <v>14</v>
      </c>
      <c r="N2001" t="s">
        <v>18050</v>
      </c>
      <c r="O2001" t="s">
        <v>7024</v>
      </c>
      <c r="P2001" t="s">
        <v>14</v>
      </c>
      <c r="Q2001" t="s">
        <v>7024</v>
      </c>
      <c r="R2001" t="s">
        <v>7024</v>
      </c>
      <c r="S2001" t="s">
        <v>14</v>
      </c>
      <c r="T2001" t="s">
        <v>14</v>
      </c>
      <c r="U2001" t="s">
        <v>14</v>
      </c>
      <c r="V2001" t="s">
        <v>14</v>
      </c>
      <c r="W2001" t="s">
        <v>14</v>
      </c>
      <c r="X2001" t="s">
        <v>14</v>
      </c>
      <c r="Y2001" t="s">
        <v>14</v>
      </c>
      <c r="Z2001" t="s">
        <v>14</v>
      </c>
      <c r="AA2001" t="s">
        <v>18051</v>
      </c>
      <c r="AB2001" t="s">
        <v>7024</v>
      </c>
      <c r="AC2001" t="s">
        <v>18052</v>
      </c>
      <c r="AD2001" t="s">
        <v>2207</v>
      </c>
      <c r="AE2001" t="s">
        <v>18053</v>
      </c>
      <c r="AF2001" t="s">
        <v>2986</v>
      </c>
      <c r="AG2001" t="s">
        <v>14</v>
      </c>
      <c r="AH2001" t="s">
        <v>3538</v>
      </c>
      <c r="AI2001" t="s">
        <v>1828</v>
      </c>
      <c r="AJ2001" t="s">
        <v>22296</v>
      </c>
      <c r="AK2001" t="s">
        <v>1828</v>
      </c>
      <c r="AL2001" t="s">
        <v>1451</v>
      </c>
      <c r="AM2001" t="s">
        <v>2059</v>
      </c>
      <c r="AN2001" t="s">
        <v>1446</v>
      </c>
      <c r="AO2001" t="s">
        <v>416</v>
      </c>
      <c r="AP2001" t="s">
        <v>25625</v>
      </c>
      <c r="AQ2001" t="s">
        <v>14</v>
      </c>
      <c r="AR2001" t="s">
        <v>14</v>
      </c>
      <c r="AS2001" t="s">
        <v>14</v>
      </c>
      <c r="AT2001" t="s">
        <v>14</v>
      </c>
      <c r="AU2001" t="s">
        <v>2252</v>
      </c>
      <c r="AV2001" t="s">
        <v>17994</v>
      </c>
      <c r="AW2001" t="s">
        <v>17994</v>
      </c>
      <c r="AX2001" t="s">
        <v>17994</v>
      </c>
      <c r="AY2001" t="s">
        <v>18076</v>
      </c>
      <c r="AZ2001" t="s">
        <v>25629</v>
      </c>
      <c r="BA2001" t="s">
        <v>22272</v>
      </c>
      <c r="BB2001" t="s">
        <v>22127</v>
      </c>
      <c r="BC2001">
        <v>82500</v>
      </c>
      <c r="BD2001">
        <v>89100</v>
      </c>
      <c r="BE2001" t="s">
        <v>14</v>
      </c>
      <c r="BF2001" t="s">
        <v>14</v>
      </c>
      <c r="BG2001" t="s">
        <v>2214</v>
      </c>
      <c r="BH2001" t="s">
        <v>14</v>
      </c>
      <c r="BI2001" t="s">
        <v>2215</v>
      </c>
      <c r="BJ2001" t="s">
        <v>18055</v>
      </c>
      <c r="BK2001" t="s">
        <v>14</v>
      </c>
      <c r="BL2001" t="s">
        <v>22272</v>
      </c>
      <c r="BM2001" t="s">
        <v>22127</v>
      </c>
      <c r="BN2001" t="s">
        <v>18077</v>
      </c>
      <c r="BO2001" t="s">
        <v>14</v>
      </c>
      <c r="BP2001" t="s">
        <v>7024</v>
      </c>
      <c r="BQ2001" t="s">
        <v>2217</v>
      </c>
      <c r="BR2001" t="s">
        <v>2303</v>
      </c>
      <c r="BS2001" t="s">
        <v>2376</v>
      </c>
      <c r="BT2001" t="s">
        <v>14</v>
      </c>
      <c r="BU2001" t="s">
        <v>14</v>
      </c>
      <c r="BV2001" t="s">
        <v>14</v>
      </c>
      <c r="BW2001" t="s">
        <v>14</v>
      </c>
      <c r="BX2001" t="s">
        <v>14</v>
      </c>
      <c r="BY2001" t="s">
        <v>2544</v>
      </c>
      <c r="BZ2001" t="s">
        <v>7024</v>
      </c>
      <c r="CA2001" t="s">
        <v>18007</v>
      </c>
      <c r="CB2001" t="s">
        <v>14</v>
      </c>
      <c r="CC2001" t="s">
        <v>14</v>
      </c>
      <c r="CD2001" t="s">
        <v>14</v>
      </c>
      <c r="CE2001" t="s">
        <v>14</v>
      </c>
      <c r="CF2001" t="s">
        <v>18078</v>
      </c>
      <c r="CG2001" t="s">
        <v>530</v>
      </c>
      <c r="CH2001" t="s">
        <v>22075</v>
      </c>
      <c r="CJ2001" t="s">
        <v>416</v>
      </c>
      <c r="CK2001" t="s">
        <v>24</v>
      </c>
      <c r="CL2001" s="13"/>
      <c r="CM2001" s="4" t="str">
        <f>_xlfn.XLOOKUP($CG2001,tbl_area_24_07_2024[Nombre Área],tbl_area_24_07_2024[Estado],"Si no se encuentra",2,)</f>
        <v>Tamaulipas</v>
      </c>
      <c r="CN2001" s="4" t="str">
        <f>_xlfn.XLOOKUP($CG2001,tbl_area_24_07_2024[Nombre Área],tbl_area_24_07_2024[Estructura],"Si no se encuentra",2,)</f>
        <v>Juntas Distritales</v>
      </c>
    </row>
    <row r="2002" spans="1:92" ht="20" x14ac:dyDescent="0.85">
      <c r="A2002" t="s">
        <v>22073</v>
      </c>
      <c r="B2002" t="s">
        <v>22074</v>
      </c>
      <c r="C2002" t="s">
        <v>22075</v>
      </c>
      <c r="D2002" t="s">
        <v>2199</v>
      </c>
      <c r="E2002" t="s">
        <v>2507</v>
      </c>
      <c r="F2002" t="s">
        <v>2201</v>
      </c>
      <c r="G2002" t="s">
        <v>1168</v>
      </c>
      <c r="H2002" t="s">
        <v>14</v>
      </c>
      <c r="I2002" t="s">
        <v>18079</v>
      </c>
      <c r="J2002" t="s">
        <v>18080</v>
      </c>
      <c r="K2002" t="s">
        <v>9981</v>
      </c>
      <c r="L2002" t="s">
        <v>14</v>
      </c>
      <c r="M2002" t="s">
        <v>14</v>
      </c>
      <c r="N2002" t="s">
        <v>18081</v>
      </c>
      <c r="O2002" t="s">
        <v>9981</v>
      </c>
      <c r="P2002" t="s">
        <v>14</v>
      </c>
      <c r="Q2002" t="s">
        <v>9981</v>
      </c>
      <c r="R2002" t="s">
        <v>9981</v>
      </c>
      <c r="S2002" t="s">
        <v>14</v>
      </c>
      <c r="T2002" t="s">
        <v>14</v>
      </c>
      <c r="U2002" t="s">
        <v>14</v>
      </c>
      <c r="V2002" t="s">
        <v>14</v>
      </c>
      <c r="W2002" t="s">
        <v>1263</v>
      </c>
      <c r="X2002" t="s">
        <v>1829</v>
      </c>
      <c r="Y2002" t="s">
        <v>151</v>
      </c>
      <c r="Z2002" t="s">
        <v>18</v>
      </c>
      <c r="AA2002" t="s">
        <v>14</v>
      </c>
      <c r="AB2002" t="s">
        <v>9981</v>
      </c>
      <c r="AC2002" t="s">
        <v>18082</v>
      </c>
      <c r="AD2002" t="s">
        <v>2348</v>
      </c>
      <c r="AE2002" t="s">
        <v>18083</v>
      </c>
      <c r="AF2002" t="s">
        <v>10440</v>
      </c>
      <c r="AG2002" t="s">
        <v>18084</v>
      </c>
      <c r="AH2002" t="s">
        <v>2209</v>
      </c>
      <c r="AI2002" t="s">
        <v>18085</v>
      </c>
      <c r="AJ2002" t="s">
        <v>22246</v>
      </c>
      <c r="AK2002" t="s">
        <v>13536</v>
      </c>
      <c r="AL2002" t="s">
        <v>1527</v>
      </c>
      <c r="AM2002" t="s">
        <v>264</v>
      </c>
      <c r="AN2002" t="s">
        <v>1437</v>
      </c>
      <c r="AO2002" t="s">
        <v>264</v>
      </c>
      <c r="AP2002" t="s">
        <v>25631</v>
      </c>
      <c r="AQ2002" t="s">
        <v>14</v>
      </c>
      <c r="AR2002" t="s">
        <v>14</v>
      </c>
      <c r="AS2002" t="s">
        <v>14</v>
      </c>
      <c r="AT2002" t="s">
        <v>14</v>
      </c>
      <c r="AU2002" t="s">
        <v>18086</v>
      </c>
      <c r="AV2002" t="s">
        <v>18087</v>
      </c>
      <c r="AW2002" t="s">
        <v>18087</v>
      </c>
      <c r="AX2002" t="s">
        <v>18087</v>
      </c>
      <c r="AY2002" t="s">
        <v>18088</v>
      </c>
      <c r="AZ2002" t="s">
        <v>22114</v>
      </c>
      <c r="BA2002" t="s">
        <v>22168</v>
      </c>
      <c r="BB2002" t="s">
        <v>22177</v>
      </c>
      <c r="BC2002">
        <v>23516.02</v>
      </c>
      <c r="BD2002">
        <v>27278.58</v>
      </c>
      <c r="BE2002" t="s">
        <v>14</v>
      </c>
      <c r="BF2002" t="s">
        <v>14</v>
      </c>
      <c r="BG2002" t="s">
        <v>2214</v>
      </c>
      <c r="BH2002" t="s">
        <v>14</v>
      </c>
      <c r="BI2002" t="s">
        <v>22092</v>
      </c>
      <c r="BJ2002" t="s">
        <v>18089</v>
      </c>
      <c r="BK2002" t="s">
        <v>14</v>
      </c>
      <c r="BL2002" t="s">
        <v>22168</v>
      </c>
      <c r="BM2002" t="s">
        <v>22177</v>
      </c>
      <c r="BN2002" t="s">
        <v>18090</v>
      </c>
      <c r="BO2002" t="s">
        <v>14</v>
      </c>
      <c r="BP2002" t="s">
        <v>9981</v>
      </c>
      <c r="BQ2002" t="s">
        <v>2217</v>
      </c>
      <c r="BR2002" t="s">
        <v>2303</v>
      </c>
      <c r="BS2002" t="s">
        <v>5084</v>
      </c>
      <c r="BT2002" t="s">
        <v>14</v>
      </c>
      <c r="BU2002" t="s">
        <v>14</v>
      </c>
      <c r="BV2002" t="s">
        <v>14</v>
      </c>
      <c r="BW2002" t="s">
        <v>14</v>
      </c>
      <c r="BX2002" t="s">
        <v>14</v>
      </c>
      <c r="BY2002" t="s">
        <v>2220</v>
      </c>
      <c r="BZ2002" t="s">
        <v>9981</v>
      </c>
      <c r="CA2002" t="s">
        <v>18091</v>
      </c>
      <c r="CB2002" t="s">
        <v>14</v>
      </c>
      <c r="CC2002" t="s">
        <v>14</v>
      </c>
      <c r="CD2002" t="s">
        <v>14</v>
      </c>
      <c r="CE2002" t="s">
        <v>14</v>
      </c>
      <c r="CF2002" t="s">
        <v>18092</v>
      </c>
      <c r="CG2002" t="s">
        <v>678</v>
      </c>
      <c r="CH2002" t="s">
        <v>22075</v>
      </c>
      <c r="CJ2002" t="s">
        <v>264</v>
      </c>
      <c r="CK2002" t="s">
        <v>16</v>
      </c>
      <c r="CL2002" s="13"/>
      <c r="CM2002" s="4" t="str">
        <f>_xlfn.XLOOKUP($CG2002,tbl_area_24_07_2024[Nombre Área],tbl_area_24_07_2024[Estado],"Si no se encuentra",2,)</f>
        <v>Puebla</v>
      </c>
      <c r="CN2002" s="4" t="str">
        <f>_xlfn.XLOOKUP($CG2002,tbl_area_24_07_2024[Nombre Área],tbl_area_24_07_2024[Estructura],"Si no se encuentra",2,)</f>
        <v>Juntas Locales</v>
      </c>
    </row>
    <row r="2003" spans="1:92" ht="20" x14ac:dyDescent="0.85">
      <c r="A2003" t="s">
        <v>22073</v>
      </c>
      <c r="B2003" t="s">
        <v>22074</v>
      </c>
      <c r="C2003" t="s">
        <v>22075</v>
      </c>
      <c r="D2003" t="s">
        <v>2199</v>
      </c>
      <c r="E2003" t="s">
        <v>2507</v>
      </c>
      <c r="F2003" t="s">
        <v>2201</v>
      </c>
      <c r="G2003" t="s">
        <v>1172</v>
      </c>
      <c r="H2003" t="s">
        <v>14</v>
      </c>
      <c r="I2003" t="s">
        <v>18079</v>
      </c>
      <c r="J2003" t="s">
        <v>18093</v>
      </c>
      <c r="K2003" t="s">
        <v>25632</v>
      </c>
      <c r="L2003" t="s">
        <v>14</v>
      </c>
      <c r="M2003" t="s">
        <v>14</v>
      </c>
      <c r="N2003" t="s">
        <v>18081</v>
      </c>
      <c r="O2003" t="s">
        <v>25632</v>
      </c>
      <c r="P2003" t="s">
        <v>14</v>
      </c>
      <c r="Q2003" t="s">
        <v>25632</v>
      </c>
      <c r="R2003" t="s">
        <v>25632</v>
      </c>
      <c r="S2003" t="s">
        <v>14</v>
      </c>
      <c r="T2003" t="s">
        <v>14</v>
      </c>
      <c r="U2003" t="s">
        <v>14</v>
      </c>
      <c r="V2003" t="s">
        <v>14</v>
      </c>
      <c r="W2003" t="s">
        <v>14</v>
      </c>
      <c r="X2003" t="s">
        <v>14</v>
      </c>
      <c r="Y2003" t="s">
        <v>14</v>
      </c>
      <c r="Z2003" t="s">
        <v>14</v>
      </c>
      <c r="AA2003" t="s">
        <v>18094</v>
      </c>
      <c r="AB2003" t="s">
        <v>25632</v>
      </c>
      <c r="AC2003" t="s">
        <v>18095</v>
      </c>
      <c r="AD2003" t="s">
        <v>2207</v>
      </c>
      <c r="AE2003" t="s">
        <v>5466</v>
      </c>
      <c r="AF2003" t="s">
        <v>10588</v>
      </c>
      <c r="AG2003" t="s">
        <v>18096</v>
      </c>
      <c r="AH2003" t="s">
        <v>2209</v>
      </c>
      <c r="AI2003" t="s">
        <v>18097</v>
      </c>
      <c r="AJ2003" t="s">
        <v>22246</v>
      </c>
      <c r="AK2003" t="s">
        <v>16084</v>
      </c>
      <c r="AL2003" t="s">
        <v>22090</v>
      </c>
      <c r="AM2003" t="s">
        <v>2315</v>
      </c>
      <c r="AN2003" t="s">
        <v>1437</v>
      </c>
      <c r="AO2003" t="s">
        <v>264</v>
      </c>
      <c r="AP2003" t="s">
        <v>22091</v>
      </c>
      <c r="AQ2003" t="s">
        <v>14</v>
      </c>
      <c r="AR2003" t="s">
        <v>14</v>
      </c>
      <c r="AS2003" t="s">
        <v>14</v>
      </c>
      <c r="AT2003" t="s">
        <v>14</v>
      </c>
      <c r="AU2003" t="s">
        <v>18086</v>
      </c>
      <c r="AV2003" t="s">
        <v>18087</v>
      </c>
      <c r="AW2003" t="s">
        <v>18087</v>
      </c>
      <c r="AX2003" t="s">
        <v>18087</v>
      </c>
      <c r="AY2003" t="s">
        <v>18098</v>
      </c>
      <c r="AZ2003" t="s">
        <v>22114</v>
      </c>
      <c r="BA2003" t="s">
        <v>22168</v>
      </c>
      <c r="BB2003" t="s">
        <v>22177</v>
      </c>
      <c r="BC2003">
        <v>37853.65</v>
      </c>
      <c r="BD2003">
        <v>43910.23</v>
      </c>
      <c r="BE2003" t="s">
        <v>14</v>
      </c>
      <c r="BF2003" t="s">
        <v>14</v>
      </c>
      <c r="BG2003" t="s">
        <v>2214</v>
      </c>
      <c r="BH2003" t="s">
        <v>14</v>
      </c>
      <c r="BI2003" t="s">
        <v>22092</v>
      </c>
      <c r="BJ2003" t="s">
        <v>18089</v>
      </c>
      <c r="BK2003" t="s">
        <v>14</v>
      </c>
      <c r="BL2003" t="s">
        <v>22168</v>
      </c>
      <c r="BM2003" t="s">
        <v>22177</v>
      </c>
      <c r="BN2003" t="s">
        <v>18099</v>
      </c>
      <c r="BO2003" t="s">
        <v>14</v>
      </c>
      <c r="BP2003" t="s">
        <v>25632</v>
      </c>
      <c r="BQ2003" t="s">
        <v>2217</v>
      </c>
      <c r="BR2003" t="s">
        <v>2303</v>
      </c>
      <c r="BS2003" t="s">
        <v>5084</v>
      </c>
      <c r="BT2003" t="s">
        <v>14</v>
      </c>
      <c r="BU2003" t="s">
        <v>14</v>
      </c>
      <c r="BV2003" t="s">
        <v>14</v>
      </c>
      <c r="BW2003" t="s">
        <v>14</v>
      </c>
      <c r="BX2003" t="s">
        <v>14</v>
      </c>
      <c r="BY2003" t="s">
        <v>2220</v>
      </c>
      <c r="BZ2003" t="s">
        <v>25632</v>
      </c>
      <c r="CA2003" t="s">
        <v>18091</v>
      </c>
      <c r="CB2003" t="s">
        <v>14</v>
      </c>
      <c r="CC2003" t="s">
        <v>14</v>
      </c>
      <c r="CD2003" t="s">
        <v>14</v>
      </c>
      <c r="CE2003" t="s">
        <v>14</v>
      </c>
      <c r="CF2003" t="s">
        <v>18100</v>
      </c>
      <c r="CG2003" t="s">
        <v>678</v>
      </c>
      <c r="CH2003" t="s">
        <v>22075</v>
      </c>
      <c r="CJ2003" t="s">
        <v>264</v>
      </c>
      <c r="CK2003" t="s">
        <v>16</v>
      </c>
      <c r="CL2003" s="13"/>
      <c r="CM2003" s="4" t="str">
        <f>_xlfn.XLOOKUP($CG2003,tbl_area_24_07_2024[Nombre Área],tbl_area_24_07_2024[Estado],"Si no se encuentra",2,)</f>
        <v>Puebla</v>
      </c>
      <c r="CN2003" s="4" t="str">
        <f>_xlfn.XLOOKUP($CG2003,tbl_area_24_07_2024[Nombre Área],tbl_area_24_07_2024[Estructura],"Si no se encuentra",2,)</f>
        <v>Juntas Locales</v>
      </c>
    </row>
    <row r="2004" spans="1:92" ht="20" x14ac:dyDescent="0.85">
      <c r="A2004" t="s">
        <v>22073</v>
      </c>
      <c r="B2004" t="s">
        <v>22074</v>
      </c>
      <c r="C2004" t="s">
        <v>22075</v>
      </c>
      <c r="D2004" t="s">
        <v>2199</v>
      </c>
      <c r="E2004" t="s">
        <v>2507</v>
      </c>
      <c r="F2004" t="s">
        <v>2201</v>
      </c>
      <c r="G2004" t="s">
        <v>1173</v>
      </c>
      <c r="H2004" t="s">
        <v>14</v>
      </c>
      <c r="I2004" t="s">
        <v>18079</v>
      </c>
      <c r="J2004" t="s">
        <v>18101</v>
      </c>
      <c r="K2004" t="s">
        <v>25633</v>
      </c>
      <c r="L2004" t="s">
        <v>14</v>
      </c>
      <c r="M2004" t="s">
        <v>14</v>
      </c>
      <c r="N2004" t="s">
        <v>18102</v>
      </c>
      <c r="O2004" t="s">
        <v>25633</v>
      </c>
      <c r="P2004" t="s">
        <v>14</v>
      </c>
      <c r="Q2004" t="s">
        <v>25633</v>
      </c>
      <c r="R2004" t="s">
        <v>25633</v>
      </c>
      <c r="S2004" t="s">
        <v>14</v>
      </c>
      <c r="T2004" t="s">
        <v>14</v>
      </c>
      <c r="U2004" t="s">
        <v>14</v>
      </c>
      <c r="V2004" t="s">
        <v>14</v>
      </c>
      <c r="W2004" t="s">
        <v>14</v>
      </c>
      <c r="X2004" t="s">
        <v>14</v>
      </c>
      <c r="Y2004" t="s">
        <v>14</v>
      </c>
      <c r="Z2004" t="s">
        <v>14</v>
      </c>
      <c r="AA2004" t="s">
        <v>18103</v>
      </c>
      <c r="AB2004" t="s">
        <v>25633</v>
      </c>
      <c r="AC2004" t="s">
        <v>18104</v>
      </c>
      <c r="AD2004" t="s">
        <v>2207</v>
      </c>
      <c r="AE2004" t="s">
        <v>2599</v>
      </c>
      <c r="AF2004" t="s">
        <v>5040</v>
      </c>
      <c r="AG2004" t="s">
        <v>14</v>
      </c>
      <c r="AH2004" t="s">
        <v>2209</v>
      </c>
      <c r="AI2004" t="s">
        <v>18105</v>
      </c>
      <c r="AJ2004" t="s">
        <v>22246</v>
      </c>
      <c r="AK2004" t="s">
        <v>13536</v>
      </c>
      <c r="AL2004" t="s">
        <v>1527</v>
      </c>
      <c r="AM2004" t="s">
        <v>264</v>
      </c>
      <c r="AN2004" t="s">
        <v>1437</v>
      </c>
      <c r="AO2004" t="s">
        <v>264</v>
      </c>
      <c r="AP2004" t="s">
        <v>25634</v>
      </c>
      <c r="AQ2004" t="s">
        <v>14</v>
      </c>
      <c r="AR2004" t="s">
        <v>14</v>
      </c>
      <c r="AS2004" t="s">
        <v>14</v>
      </c>
      <c r="AT2004" t="s">
        <v>14</v>
      </c>
      <c r="AU2004" t="s">
        <v>18086</v>
      </c>
      <c r="AV2004" t="s">
        <v>18087</v>
      </c>
      <c r="AW2004" t="s">
        <v>18087</v>
      </c>
      <c r="AX2004" t="s">
        <v>18087</v>
      </c>
      <c r="AY2004" t="s">
        <v>18106</v>
      </c>
      <c r="AZ2004" t="s">
        <v>22169</v>
      </c>
      <c r="BA2004" t="s">
        <v>22082</v>
      </c>
      <c r="BB2004" t="s">
        <v>22115</v>
      </c>
      <c r="BC2004">
        <v>24560.94</v>
      </c>
      <c r="BD2004">
        <v>28490.69</v>
      </c>
      <c r="BE2004" t="s">
        <v>14</v>
      </c>
      <c r="BF2004" t="s">
        <v>14</v>
      </c>
      <c r="BG2004" t="s">
        <v>2214</v>
      </c>
      <c r="BH2004" t="s">
        <v>14</v>
      </c>
      <c r="BI2004" t="s">
        <v>22092</v>
      </c>
      <c r="BJ2004" t="s">
        <v>18107</v>
      </c>
      <c r="BK2004" t="s">
        <v>14</v>
      </c>
      <c r="BL2004" t="s">
        <v>22082</v>
      </c>
      <c r="BM2004" t="s">
        <v>22115</v>
      </c>
      <c r="BN2004" t="s">
        <v>18108</v>
      </c>
      <c r="BO2004" t="s">
        <v>14</v>
      </c>
      <c r="BP2004" t="s">
        <v>25633</v>
      </c>
      <c r="BQ2004" t="s">
        <v>2217</v>
      </c>
      <c r="BR2004" t="s">
        <v>2303</v>
      </c>
      <c r="BS2004" t="s">
        <v>5084</v>
      </c>
      <c r="BT2004" t="s">
        <v>14</v>
      </c>
      <c r="BU2004" t="s">
        <v>14</v>
      </c>
      <c r="BV2004" t="s">
        <v>14</v>
      </c>
      <c r="BW2004" t="s">
        <v>14</v>
      </c>
      <c r="BX2004" t="s">
        <v>14</v>
      </c>
      <c r="BY2004" t="s">
        <v>2220</v>
      </c>
      <c r="BZ2004" t="s">
        <v>25633</v>
      </c>
      <c r="CA2004" t="s">
        <v>18109</v>
      </c>
      <c r="CB2004" t="s">
        <v>14</v>
      </c>
      <c r="CC2004" t="s">
        <v>14</v>
      </c>
      <c r="CD2004" t="s">
        <v>14</v>
      </c>
      <c r="CE2004" t="s">
        <v>14</v>
      </c>
      <c r="CF2004" t="s">
        <v>18110</v>
      </c>
      <c r="CG2004" t="s">
        <v>678</v>
      </c>
      <c r="CH2004" t="s">
        <v>22075</v>
      </c>
      <c r="CJ2004" t="s">
        <v>264</v>
      </c>
      <c r="CK2004" t="s">
        <v>16</v>
      </c>
      <c r="CL2004" s="13"/>
      <c r="CM2004" s="4" t="str">
        <f>_xlfn.XLOOKUP($CG2004,tbl_area_24_07_2024[Nombre Área],tbl_area_24_07_2024[Estado],"Si no se encuentra",2,)</f>
        <v>Puebla</v>
      </c>
      <c r="CN2004" s="4" t="str">
        <f>_xlfn.XLOOKUP($CG2004,tbl_area_24_07_2024[Nombre Área],tbl_area_24_07_2024[Estructura],"Si no se encuentra",2,)</f>
        <v>Juntas Locales</v>
      </c>
    </row>
    <row r="2005" spans="1:92" ht="20" x14ac:dyDescent="0.85">
      <c r="A2005" t="s">
        <v>22073</v>
      </c>
      <c r="B2005" t="s">
        <v>22074</v>
      </c>
      <c r="C2005" t="s">
        <v>22075</v>
      </c>
      <c r="D2005" t="s">
        <v>2199</v>
      </c>
      <c r="E2005" t="s">
        <v>2200</v>
      </c>
      <c r="F2005" t="s">
        <v>2201</v>
      </c>
      <c r="G2005" t="s">
        <v>1174</v>
      </c>
      <c r="H2005" t="s">
        <v>14</v>
      </c>
      <c r="I2005" t="s">
        <v>18079</v>
      </c>
      <c r="J2005" t="s">
        <v>18111</v>
      </c>
      <c r="K2005" t="s">
        <v>25635</v>
      </c>
      <c r="L2005" t="s">
        <v>14</v>
      </c>
      <c r="M2005" t="s">
        <v>14</v>
      </c>
      <c r="N2005" t="s">
        <v>18112</v>
      </c>
      <c r="O2005" t="s">
        <v>25635</v>
      </c>
      <c r="P2005" t="s">
        <v>14</v>
      </c>
      <c r="Q2005" t="s">
        <v>25635</v>
      </c>
      <c r="R2005" t="s">
        <v>25635</v>
      </c>
      <c r="S2005" t="s">
        <v>14</v>
      </c>
      <c r="T2005" t="s">
        <v>14</v>
      </c>
      <c r="U2005" t="s">
        <v>14</v>
      </c>
      <c r="V2005" t="s">
        <v>14</v>
      </c>
      <c r="W2005" t="s">
        <v>1327</v>
      </c>
      <c r="X2005" t="s">
        <v>556</v>
      </c>
      <c r="Y2005" t="s">
        <v>14</v>
      </c>
      <c r="Z2005" t="s">
        <v>18</v>
      </c>
      <c r="AA2005" t="s">
        <v>14</v>
      </c>
      <c r="AB2005" t="s">
        <v>25635</v>
      </c>
      <c r="AC2005" t="s">
        <v>18113</v>
      </c>
      <c r="AD2005" t="s">
        <v>2207</v>
      </c>
      <c r="AE2005" t="s">
        <v>18114</v>
      </c>
      <c r="AF2005" t="s">
        <v>16099</v>
      </c>
      <c r="AG2005" t="s">
        <v>18115</v>
      </c>
      <c r="AH2005" t="s">
        <v>2209</v>
      </c>
      <c r="AI2005" t="s">
        <v>18116</v>
      </c>
      <c r="AJ2005" t="s">
        <v>22246</v>
      </c>
      <c r="AK2005" t="s">
        <v>6734</v>
      </c>
      <c r="AL2005" t="s">
        <v>1531</v>
      </c>
      <c r="AM2005" t="s">
        <v>6734</v>
      </c>
      <c r="AN2005" t="s">
        <v>1437</v>
      </c>
      <c r="AO2005" t="s">
        <v>264</v>
      </c>
      <c r="AP2005" t="s">
        <v>25636</v>
      </c>
      <c r="AQ2005" t="s">
        <v>14</v>
      </c>
      <c r="AR2005" t="s">
        <v>14</v>
      </c>
      <c r="AS2005" t="s">
        <v>14</v>
      </c>
      <c r="AT2005" t="s">
        <v>14</v>
      </c>
      <c r="AU2005" t="s">
        <v>18086</v>
      </c>
      <c r="AV2005" t="s">
        <v>18087</v>
      </c>
      <c r="AW2005" t="s">
        <v>18087</v>
      </c>
      <c r="AX2005" t="s">
        <v>18087</v>
      </c>
      <c r="AY2005" t="s">
        <v>18117</v>
      </c>
      <c r="AZ2005" t="s">
        <v>25637</v>
      </c>
      <c r="BA2005" t="s">
        <v>22113</v>
      </c>
      <c r="BB2005" t="s">
        <v>22289</v>
      </c>
      <c r="BC2005">
        <v>43669.67</v>
      </c>
      <c r="BD2005">
        <v>50656.82</v>
      </c>
      <c r="BE2005" t="s">
        <v>14</v>
      </c>
      <c r="BF2005" t="s">
        <v>14</v>
      </c>
      <c r="BG2005" t="s">
        <v>2214</v>
      </c>
      <c r="BH2005" t="s">
        <v>14</v>
      </c>
      <c r="BI2005" t="s">
        <v>22092</v>
      </c>
      <c r="BJ2005" t="s">
        <v>18118</v>
      </c>
      <c r="BK2005" t="s">
        <v>14</v>
      </c>
      <c r="BL2005" t="s">
        <v>22113</v>
      </c>
      <c r="BM2005" t="s">
        <v>22289</v>
      </c>
      <c r="BN2005" t="s">
        <v>18119</v>
      </c>
      <c r="BO2005" t="s">
        <v>14</v>
      </c>
      <c r="BP2005" t="s">
        <v>25635</v>
      </c>
      <c r="BQ2005" t="s">
        <v>2217</v>
      </c>
      <c r="BR2005" t="s">
        <v>2303</v>
      </c>
      <c r="BS2005" t="s">
        <v>5084</v>
      </c>
      <c r="BT2005" t="s">
        <v>14</v>
      </c>
      <c r="BU2005" t="s">
        <v>14</v>
      </c>
      <c r="BV2005" t="s">
        <v>14</v>
      </c>
      <c r="BW2005" t="s">
        <v>14</v>
      </c>
      <c r="BX2005" t="s">
        <v>14</v>
      </c>
      <c r="BY2005" t="s">
        <v>2220</v>
      </c>
      <c r="BZ2005" t="s">
        <v>25635</v>
      </c>
      <c r="CA2005" t="s">
        <v>18120</v>
      </c>
      <c r="CB2005" t="s">
        <v>14</v>
      </c>
      <c r="CC2005" t="s">
        <v>14</v>
      </c>
      <c r="CD2005" t="s">
        <v>14</v>
      </c>
      <c r="CE2005" t="s">
        <v>14</v>
      </c>
      <c r="CF2005" t="s">
        <v>18121</v>
      </c>
      <c r="CG2005" t="s">
        <v>678</v>
      </c>
      <c r="CH2005" t="s">
        <v>22075</v>
      </c>
      <c r="CJ2005" t="s">
        <v>264</v>
      </c>
      <c r="CK2005" t="s">
        <v>16</v>
      </c>
      <c r="CL2005" s="13"/>
      <c r="CM2005" s="4" t="str">
        <f>_xlfn.XLOOKUP($CG2005,tbl_area_24_07_2024[Nombre Área],tbl_area_24_07_2024[Estado],"Si no se encuentra",2,)</f>
        <v>Puebla</v>
      </c>
      <c r="CN2005" s="4" t="str">
        <f>_xlfn.XLOOKUP($CG2005,tbl_area_24_07_2024[Nombre Área],tbl_area_24_07_2024[Estructura],"Si no se encuentra",2,)</f>
        <v>Juntas Locales</v>
      </c>
    </row>
    <row r="2006" spans="1:92" ht="20" x14ac:dyDescent="0.85">
      <c r="A2006" t="s">
        <v>22073</v>
      </c>
      <c r="B2006" t="s">
        <v>22074</v>
      </c>
      <c r="C2006" t="s">
        <v>22075</v>
      </c>
      <c r="D2006" t="s">
        <v>2199</v>
      </c>
      <c r="E2006" t="s">
        <v>2200</v>
      </c>
      <c r="F2006" t="s">
        <v>2201</v>
      </c>
      <c r="G2006" t="s">
        <v>1432</v>
      </c>
      <c r="H2006" t="s">
        <v>14</v>
      </c>
      <c r="I2006" t="s">
        <v>18079</v>
      </c>
      <c r="J2006" t="s">
        <v>18122</v>
      </c>
      <c r="K2006" t="s">
        <v>25638</v>
      </c>
      <c r="L2006" t="s">
        <v>14</v>
      </c>
      <c r="M2006" t="s">
        <v>14</v>
      </c>
      <c r="N2006" t="s">
        <v>18123</v>
      </c>
      <c r="O2006" t="s">
        <v>25638</v>
      </c>
      <c r="P2006" t="s">
        <v>14</v>
      </c>
      <c r="Q2006" t="s">
        <v>25638</v>
      </c>
      <c r="R2006" t="s">
        <v>25638</v>
      </c>
      <c r="S2006" t="s">
        <v>14</v>
      </c>
      <c r="T2006" t="s">
        <v>14</v>
      </c>
      <c r="U2006" t="s">
        <v>14</v>
      </c>
      <c r="V2006" t="s">
        <v>14</v>
      </c>
      <c r="W2006" t="s">
        <v>2068</v>
      </c>
      <c r="X2006" t="s">
        <v>53</v>
      </c>
      <c r="Y2006" t="s">
        <v>1746</v>
      </c>
      <c r="Z2006" t="s">
        <v>12</v>
      </c>
      <c r="AA2006" t="s">
        <v>14</v>
      </c>
      <c r="AB2006" t="s">
        <v>25638</v>
      </c>
      <c r="AC2006" t="s">
        <v>18124</v>
      </c>
      <c r="AD2006" t="s">
        <v>2207</v>
      </c>
      <c r="AE2006" t="s">
        <v>18125</v>
      </c>
      <c r="AF2006" t="s">
        <v>18126</v>
      </c>
      <c r="AG2006" t="s">
        <v>14</v>
      </c>
      <c r="AH2006" t="s">
        <v>2209</v>
      </c>
      <c r="AI2006" t="s">
        <v>2287</v>
      </c>
      <c r="AJ2006" t="s">
        <v>22246</v>
      </c>
      <c r="AK2006" t="s">
        <v>13536</v>
      </c>
      <c r="AL2006" t="s">
        <v>1527</v>
      </c>
      <c r="AM2006" t="s">
        <v>264</v>
      </c>
      <c r="AN2006" t="s">
        <v>1437</v>
      </c>
      <c r="AO2006" t="s">
        <v>264</v>
      </c>
      <c r="AP2006" t="s">
        <v>22105</v>
      </c>
      <c r="AQ2006" t="s">
        <v>14</v>
      </c>
      <c r="AR2006" t="s">
        <v>14</v>
      </c>
      <c r="AS2006" t="s">
        <v>14</v>
      </c>
      <c r="AT2006" t="s">
        <v>14</v>
      </c>
      <c r="AU2006" t="s">
        <v>18086</v>
      </c>
      <c r="AV2006" t="s">
        <v>18087</v>
      </c>
      <c r="AW2006" t="s">
        <v>18087</v>
      </c>
      <c r="AX2006" t="s">
        <v>18087</v>
      </c>
      <c r="AY2006" t="s">
        <v>18127</v>
      </c>
      <c r="AZ2006" t="s">
        <v>22226</v>
      </c>
      <c r="BA2006" t="s">
        <v>22113</v>
      </c>
      <c r="BB2006" t="s">
        <v>23081</v>
      </c>
      <c r="BC2006">
        <v>31620.36</v>
      </c>
      <c r="BD2006">
        <v>36679.61</v>
      </c>
      <c r="BE2006" t="s">
        <v>14</v>
      </c>
      <c r="BF2006" t="s">
        <v>14</v>
      </c>
      <c r="BG2006" t="s">
        <v>2214</v>
      </c>
      <c r="BH2006" t="s">
        <v>14</v>
      </c>
      <c r="BI2006" t="s">
        <v>22092</v>
      </c>
      <c r="BJ2006" t="s">
        <v>18128</v>
      </c>
      <c r="BK2006" t="s">
        <v>14</v>
      </c>
      <c r="BL2006" t="s">
        <v>22113</v>
      </c>
      <c r="BM2006" t="s">
        <v>23081</v>
      </c>
      <c r="BN2006" t="s">
        <v>18129</v>
      </c>
      <c r="BO2006" t="s">
        <v>14</v>
      </c>
      <c r="BP2006" t="s">
        <v>25638</v>
      </c>
      <c r="BQ2006" t="s">
        <v>2217</v>
      </c>
      <c r="BR2006" t="s">
        <v>2303</v>
      </c>
      <c r="BS2006" t="s">
        <v>5084</v>
      </c>
      <c r="BT2006" t="s">
        <v>14</v>
      </c>
      <c r="BU2006" t="s">
        <v>14</v>
      </c>
      <c r="BV2006" t="s">
        <v>14</v>
      </c>
      <c r="BW2006" t="s">
        <v>14</v>
      </c>
      <c r="BX2006" t="s">
        <v>14</v>
      </c>
      <c r="BY2006" t="s">
        <v>2220</v>
      </c>
      <c r="BZ2006" t="s">
        <v>25638</v>
      </c>
      <c r="CA2006" t="s">
        <v>18130</v>
      </c>
      <c r="CB2006" t="s">
        <v>14</v>
      </c>
      <c r="CC2006" t="s">
        <v>14</v>
      </c>
      <c r="CD2006" t="s">
        <v>14</v>
      </c>
      <c r="CE2006" t="s">
        <v>14</v>
      </c>
      <c r="CF2006" t="s">
        <v>18131</v>
      </c>
      <c r="CG2006" t="s">
        <v>678</v>
      </c>
      <c r="CH2006" t="s">
        <v>22075</v>
      </c>
      <c r="CJ2006" t="s">
        <v>264</v>
      </c>
      <c r="CK2006" t="s">
        <v>16</v>
      </c>
      <c r="CL2006" s="13"/>
      <c r="CM2006" s="4" t="str">
        <f>_xlfn.XLOOKUP($CG2006,tbl_area_24_07_2024[Nombre Área],tbl_area_24_07_2024[Estado],"Si no se encuentra",2,)</f>
        <v>Puebla</v>
      </c>
      <c r="CN2006" s="4" t="str">
        <f>_xlfn.XLOOKUP($CG2006,tbl_area_24_07_2024[Nombre Área],tbl_area_24_07_2024[Estructura],"Si no se encuentra",2,)</f>
        <v>Juntas Locales</v>
      </c>
    </row>
    <row r="2007" spans="1:92" ht="20" x14ac:dyDescent="0.85">
      <c r="A2007" t="s">
        <v>22073</v>
      </c>
      <c r="B2007" t="s">
        <v>22074</v>
      </c>
      <c r="C2007" t="s">
        <v>22075</v>
      </c>
      <c r="D2007" t="s">
        <v>2199</v>
      </c>
      <c r="E2007" t="s">
        <v>2200</v>
      </c>
      <c r="F2007" t="s">
        <v>2201</v>
      </c>
      <c r="G2007" t="s">
        <v>1206</v>
      </c>
      <c r="H2007" t="s">
        <v>14</v>
      </c>
      <c r="I2007" t="s">
        <v>18079</v>
      </c>
      <c r="J2007" t="s">
        <v>18132</v>
      </c>
      <c r="K2007" t="s">
        <v>25639</v>
      </c>
      <c r="L2007" t="s">
        <v>14</v>
      </c>
      <c r="M2007" t="s">
        <v>14</v>
      </c>
      <c r="N2007" t="s">
        <v>18133</v>
      </c>
      <c r="O2007" t="s">
        <v>25639</v>
      </c>
      <c r="P2007" t="s">
        <v>14</v>
      </c>
      <c r="Q2007" t="s">
        <v>25639</v>
      </c>
      <c r="R2007" t="s">
        <v>25639</v>
      </c>
      <c r="S2007" t="s">
        <v>14</v>
      </c>
      <c r="T2007" t="s">
        <v>14</v>
      </c>
      <c r="U2007" t="s">
        <v>14</v>
      </c>
      <c r="V2007" t="s">
        <v>14</v>
      </c>
      <c r="W2007" t="s">
        <v>14</v>
      </c>
      <c r="X2007" t="s">
        <v>14</v>
      </c>
      <c r="Y2007" t="s">
        <v>14</v>
      </c>
      <c r="Z2007" t="s">
        <v>14</v>
      </c>
      <c r="AA2007" t="s">
        <v>18134</v>
      </c>
      <c r="AB2007" t="s">
        <v>25639</v>
      </c>
      <c r="AC2007" t="s">
        <v>18135</v>
      </c>
      <c r="AD2007" t="s">
        <v>3426</v>
      </c>
      <c r="AE2007" t="s">
        <v>18136</v>
      </c>
      <c r="AF2007" t="s">
        <v>1168</v>
      </c>
      <c r="AG2007" t="s">
        <v>14</v>
      </c>
      <c r="AH2007" t="s">
        <v>2209</v>
      </c>
      <c r="AI2007" t="s">
        <v>18137</v>
      </c>
      <c r="AJ2007" t="s">
        <v>22596</v>
      </c>
      <c r="AK2007" t="s">
        <v>13536</v>
      </c>
      <c r="AL2007" t="s">
        <v>1527</v>
      </c>
      <c r="AM2007" t="s">
        <v>264</v>
      </c>
      <c r="AN2007" t="s">
        <v>1437</v>
      </c>
      <c r="AO2007" t="s">
        <v>264</v>
      </c>
      <c r="AP2007" t="s">
        <v>25207</v>
      </c>
      <c r="AQ2007" t="s">
        <v>14</v>
      </c>
      <c r="AR2007" t="s">
        <v>14</v>
      </c>
      <c r="AS2007" t="s">
        <v>14</v>
      </c>
      <c r="AT2007" t="s">
        <v>14</v>
      </c>
      <c r="AU2007" t="s">
        <v>18086</v>
      </c>
      <c r="AV2007" t="s">
        <v>18087</v>
      </c>
      <c r="AW2007" t="s">
        <v>18087</v>
      </c>
      <c r="AX2007" t="s">
        <v>18087</v>
      </c>
      <c r="AY2007" t="s">
        <v>18138</v>
      </c>
      <c r="AZ2007" t="s">
        <v>22153</v>
      </c>
      <c r="BA2007" t="s">
        <v>22154</v>
      </c>
      <c r="BB2007" t="s">
        <v>22089</v>
      </c>
      <c r="BC2007">
        <v>133248.81</v>
      </c>
      <c r="BD2007">
        <v>154568.60999999999</v>
      </c>
      <c r="BE2007" t="s">
        <v>14</v>
      </c>
      <c r="BF2007" t="s">
        <v>14</v>
      </c>
      <c r="BG2007" t="s">
        <v>2214</v>
      </c>
      <c r="BH2007" t="s">
        <v>14</v>
      </c>
      <c r="BI2007" t="s">
        <v>22092</v>
      </c>
      <c r="BJ2007" t="s">
        <v>18139</v>
      </c>
      <c r="BK2007" t="s">
        <v>14</v>
      </c>
      <c r="BL2007" t="s">
        <v>22154</v>
      </c>
      <c r="BM2007" t="s">
        <v>22089</v>
      </c>
      <c r="BN2007" t="s">
        <v>18140</v>
      </c>
      <c r="BO2007" t="s">
        <v>14</v>
      </c>
      <c r="BP2007" t="s">
        <v>25639</v>
      </c>
      <c r="BQ2007" t="s">
        <v>2217</v>
      </c>
      <c r="BR2007" t="s">
        <v>2303</v>
      </c>
      <c r="BS2007" t="s">
        <v>5084</v>
      </c>
      <c r="BT2007" t="s">
        <v>14</v>
      </c>
      <c r="BU2007" t="s">
        <v>14</v>
      </c>
      <c r="BV2007" t="s">
        <v>14</v>
      </c>
      <c r="BW2007" t="s">
        <v>14</v>
      </c>
      <c r="BX2007" t="s">
        <v>14</v>
      </c>
      <c r="BY2007" t="s">
        <v>2220</v>
      </c>
      <c r="BZ2007" t="s">
        <v>25639</v>
      </c>
      <c r="CA2007" t="s">
        <v>18141</v>
      </c>
      <c r="CB2007" t="s">
        <v>14</v>
      </c>
      <c r="CC2007" t="s">
        <v>14</v>
      </c>
      <c r="CD2007" t="s">
        <v>14</v>
      </c>
      <c r="CE2007" t="s">
        <v>14</v>
      </c>
      <c r="CF2007" t="s">
        <v>18142</v>
      </c>
      <c r="CG2007" t="s">
        <v>678</v>
      </c>
      <c r="CH2007" t="s">
        <v>22075</v>
      </c>
      <c r="CJ2007" t="s">
        <v>264</v>
      </c>
      <c r="CK2007" t="s">
        <v>16</v>
      </c>
      <c r="CL2007" s="13"/>
      <c r="CM2007" s="4" t="str">
        <f>_xlfn.XLOOKUP($CG2007,tbl_area_24_07_2024[Nombre Área],tbl_area_24_07_2024[Estado],"Si no se encuentra",2,)</f>
        <v>Puebla</v>
      </c>
      <c r="CN2007" s="4" t="str">
        <f>_xlfn.XLOOKUP($CG2007,tbl_area_24_07_2024[Nombre Área],tbl_area_24_07_2024[Estructura],"Si no se encuentra",2,)</f>
        <v>Juntas Locales</v>
      </c>
    </row>
    <row r="2008" spans="1:92" ht="20" x14ac:dyDescent="0.85">
      <c r="A2008" t="s">
        <v>22073</v>
      </c>
      <c r="B2008" t="s">
        <v>22074</v>
      </c>
      <c r="C2008" t="s">
        <v>22075</v>
      </c>
      <c r="D2008" t="s">
        <v>2199</v>
      </c>
      <c r="E2008" t="s">
        <v>2200</v>
      </c>
      <c r="F2008" t="s">
        <v>2201</v>
      </c>
      <c r="G2008" t="s">
        <v>1433</v>
      </c>
      <c r="H2008" t="s">
        <v>14</v>
      </c>
      <c r="I2008" t="s">
        <v>18079</v>
      </c>
      <c r="J2008" t="s">
        <v>18143</v>
      </c>
      <c r="K2008" t="s">
        <v>10491</v>
      </c>
      <c r="L2008" t="s">
        <v>14</v>
      </c>
      <c r="M2008" t="s">
        <v>14</v>
      </c>
      <c r="N2008" t="s">
        <v>18123</v>
      </c>
      <c r="O2008" t="s">
        <v>10491</v>
      </c>
      <c r="P2008" t="s">
        <v>14</v>
      </c>
      <c r="Q2008" t="s">
        <v>10491</v>
      </c>
      <c r="R2008" t="s">
        <v>10491</v>
      </c>
      <c r="S2008" t="s">
        <v>14</v>
      </c>
      <c r="T2008" t="s">
        <v>14</v>
      </c>
      <c r="U2008" t="s">
        <v>14</v>
      </c>
      <c r="V2008" t="s">
        <v>14</v>
      </c>
      <c r="W2008" t="s">
        <v>170</v>
      </c>
      <c r="X2008" t="s">
        <v>18144</v>
      </c>
      <c r="Y2008" t="s">
        <v>149</v>
      </c>
      <c r="Z2008" t="s">
        <v>18</v>
      </c>
      <c r="AA2008" t="s">
        <v>14</v>
      </c>
      <c r="AB2008" t="s">
        <v>10491</v>
      </c>
      <c r="AC2008" t="s">
        <v>18145</v>
      </c>
      <c r="AD2008" t="s">
        <v>2207</v>
      </c>
      <c r="AE2008" t="s">
        <v>18146</v>
      </c>
      <c r="AF2008" t="s">
        <v>16051</v>
      </c>
      <c r="AG2008" t="s">
        <v>14</v>
      </c>
      <c r="AH2008" t="s">
        <v>2209</v>
      </c>
      <c r="AI2008" t="s">
        <v>18147</v>
      </c>
      <c r="AJ2008" t="s">
        <v>22246</v>
      </c>
      <c r="AK2008" t="s">
        <v>13536</v>
      </c>
      <c r="AL2008" t="s">
        <v>1527</v>
      </c>
      <c r="AM2008" t="s">
        <v>264</v>
      </c>
      <c r="AN2008" t="s">
        <v>1437</v>
      </c>
      <c r="AO2008" t="s">
        <v>264</v>
      </c>
      <c r="AP2008" t="s">
        <v>22103</v>
      </c>
      <c r="AQ2008" t="s">
        <v>14</v>
      </c>
      <c r="AR2008" t="s">
        <v>14</v>
      </c>
      <c r="AS2008" t="s">
        <v>14</v>
      </c>
      <c r="AT2008" t="s">
        <v>14</v>
      </c>
      <c r="AU2008" t="s">
        <v>18086</v>
      </c>
      <c r="AV2008" t="s">
        <v>18087</v>
      </c>
      <c r="AW2008" t="s">
        <v>18087</v>
      </c>
      <c r="AX2008" t="s">
        <v>18087</v>
      </c>
      <c r="AY2008" t="s">
        <v>18148</v>
      </c>
      <c r="AZ2008" t="s">
        <v>22153</v>
      </c>
      <c r="BA2008" t="s">
        <v>22154</v>
      </c>
      <c r="BB2008" t="s">
        <v>23081</v>
      </c>
      <c r="BC2008">
        <v>31620.36</v>
      </c>
      <c r="BD2008">
        <v>36679.61</v>
      </c>
      <c r="BE2008" t="s">
        <v>14</v>
      </c>
      <c r="BF2008" t="s">
        <v>14</v>
      </c>
      <c r="BG2008" t="s">
        <v>2214</v>
      </c>
      <c r="BH2008" t="s">
        <v>14</v>
      </c>
      <c r="BI2008" t="s">
        <v>22092</v>
      </c>
      <c r="BJ2008" t="s">
        <v>18128</v>
      </c>
      <c r="BK2008" t="s">
        <v>14</v>
      </c>
      <c r="BL2008" t="s">
        <v>22154</v>
      </c>
      <c r="BM2008" t="s">
        <v>23081</v>
      </c>
      <c r="BN2008" t="s">
        <v>18149</v>
      </c>
      <c r="BO2008" t="s">
        <v>14</v>
      </c>
      <c r="BP2008" t="s">
        <v>10491</v>
      </c>
      <c r="BQ2008" t="s">
        <v>2217</v>
      </c>
      <c r="BR2008" t="s">
        <v>2303</v>
      </c>
      <c r="BS2008" t="s">
        <v>5084</v>
      </c>
      <c r="BT2008" t="s">
        <v>14</v>
      </c>
      <c r="BU2008" t="s">
        <v>14</v>
      </c>
      <c r="BV2008" t="s">
        <v>14</v>
      </c>
      <c r="BW2008" t="s">
        <v>14</v>
      </c>
      <c r="BX2008" t="s">
        <v>14</v>
      </c>
      <c r="BY2008" t="s">
        <v>2220</v>
      </c>
      <c r="BZ2008" t="s">
        <v>10491</v>
      </c>
      <c r="CA2008" t="s">
        <v>18130</v>
      </c>
      <c r="CB2008" t="s">
        <v>14</v>
      </c>
      <c r="CC2008" t="s">
        <v>14</v>
      </c>
      <c r="CD2008" t="s">
        <v>14</v>
      </c>
      <c r="CE2008" t="s">
        <v>14</v>
      </c>
      <c r="CF2008" t="s">
        <v>18150</v>
      </c>
      <c r="CG2008" t="s">
        <v>678</v>
      </c>
      <c r="CH2008" t="s">
        <v>22075</v>
      </c>
      <c r="CJ2008" t="s">
        <v>264</v>
      </c>
      <c r="CK2008" t="s">
        <v>16</v>
      </c>
      <c r="CL2008" s="13"/>
      <c r="CM2008" s="4" t="str">
        <f>_xlfn.XLOOKUP($CG2008,tbl_area_24_07_2024[Nombre Área],tbl_area_24_07_2024[Estado],"Si no se encuentra",2,)</f>
        <v>Puebla</v>
      </c>
      <c r="CN2008" s="4" t="str">
        <f>_xlfn.XLOOKUP($CG2008,tbl_area_24_07_2024[Nombre Área],tbl_area_24_07_2024[Estructura],"Si no se encuentra",2,)</f>
        <v>Juntas Locales</v>
      </c>
    </row>
    <row r="2009" spans="1:92" ht="20" x14ac:dyDescent="0.85">
      <c r="A2009" t="s">
        <v>22073</v>
      </c>
      <c r="B2009" t="s">
        <v>22074</v>
      </c>
      <c r="C2009" t="s">
        <v>22075</v>
      </c>
      <c r="D2009" t="s">
        <v>2199</v>
      </c>
      <c r="E2009" t="s">
        <v>2242</v>
      </c>
      <c r="F2009" t="s">
        <v>2201</v>
      </c>
      <c r="G2009" t="s">
        <v>1434</v>
      </c>
      <c r="H2009" t="s">
        <v>14</v>
      </c>
      <c r="I2009" t="s">
        <v>18079</v>
      </c>
      <c r="J2009" t="s">
        <v>18151</v>
      </c>
      <c r="K2009" t="s">
        <v>25640</v>
      </c>
      <c r="L2009" t="s">
        <v>14</v>
      </c>
      <c r="M2009" t="s">
        <v>14</v>
      </c>
      <c r="N2009" t="s">
        <v>18152</v>
      </c>
      <c r="O2009" t="s">
        <v>25640</v>
      </c>
      <c r="P2009" t="s">
        <v>14</v>
      </c>
      <c r="Q2009" t="s">
        <v>25640</v>
      </c>
      <c r="R2009" t="s">
        <v>25640</v>
      </c>
      <c r="S2009" t="s">
        <v>14</v>
      </c>
      <c r="T2009" t="s">
        <v>14</v>
      </c>
      <c r="U2009" t="s">
        <v>14</v>
      </c>
      <c r="V2009" t="s">
        <v>14</v>
      </c>
      <c r="W2009" t="s">
        <v>14</v>
      </c>
      <c r="X2009" t="s">
        <v>14</v>
      </c>
      <c r="Y2009" t="s">
        <v>14</v>
      </c>
      <c r="Z2009" t="s">
        <v>14</v>
      </c>
      <c r="AA2009" t="s">
        <v>16624</v>
      </c>
      <c r="AB2009" t="s">
        <v>25640</v>
      </c>
      <c r="AC2009" t="s">
        <v>6170</v>
      </c>
      <c r="AD2009" t="s">
        <v>2207</v>
      </c>
      <c r="AE2009" t="s">
        <v>18153</v>
      </c>
      <c r="AF2009" t="s">
        <v>18154</v>
      </c>
      <c r="AG2009" t="s">
        <v>1178</v>
      </c>
      <c r="AH2009" t="s">
        <v>2209</v>
      </c>
      <c r="AI2009" t="s">
        <v>18155</v>
      </c>
      <c r="AJ2009" t="s">
        <v>22246</v>
      </c>
      <c r="AK2009" t="s">
        <v>13536</v>
      </c>
      <c r="AL2009" t="s">
        <v>1527</v>
      </c>
      <c r="AM2009" t="s">
        <v>264</v>
      </c>
      <c r="AN2009" t="s">
        <v>1437</v>
      </c>
      <c r="AO2009" t="s">
        <v>264</v>
      </c>
      <c r="AP2009" t="s">
        <v>25641</v>
      </c>
      <c r="AQ2009" t="s">
        <v>14</v>
      </c>
      <c r="AR2009" t="s">
        <v>14</v>
      </c>
      <c r="AS2009" t="s">
        <v>14</v>
      </c>
      <c r="AT2009" t="s">
        <v>14</v>
      </c>
      <c r="AU2009" t="s">
        <v>18086</v>
      </c>
      <c r="AV2009" t="s">
        <v>18087</v>
      </c>
      <c r="AW2009" t="s">
        <v>18087</v>
      </c>
      <c r="AX2009" t="s">
        <v>18087</v>
      </c>
      <c r="AY2009" t="s">
        <v>18156</v>
      </c>
      <c r="AZ2009" t="s">
        <v>22356</v>
      </c>
      <c r="BA2009" t="s">
        <v>22074</v>
      </c>
      <c r="BB2009" t="s">
        <v>22094</v>
      </c>
      <c r="BC2009">
        <v>48555.56</v>
      </c>
      <c r="BD2009">
        <v>56324.44</v>
      </c>
      <c r="BE2009" t="s">
        <v>14</v>
      </c>
      <c r="BF2009" t="s">
        <v>14</v>
      </c>
      <c r="BG2009" t="s">
        <v>2214</v>
      </c>
      <c r="BH2009" t="s">
        <v>14</v>
      </c>
      <c r="BI2009" t="s">
        <v>22092</v>
      </c>
      <c r="BJ2009" t="s">
        <v>18157</v>
      </c>
      <c r="BK2009" t="s">
        <v>14</v>
      </c>
      <c r="BL2009" t="s">
        <v>22074</v>
      </c>
      <c r="BM2009" t="s">
        <v>22094</v>
      </c>
      <c r="BN2009" t="s">
        <v>18158</v>
      </c>
      <c r="BO2009" t="s">
        <v>14</v>
      </c>
      <c r="BP2009" t="s">
        <v>25640</v>
      </c>
      <c r="BQ2009" t="s">
        <v>2217</v>
      </c>
      <c r="BR2009" t="s">
        <v>2303</v>
      </c>
      <c r="BS2009" t="s">
        <v>5084</v>
      </c>
      <c r="BT2009" t="s">
        <v>14</v>
      </c>
      <c r="BU2009" t="s">
        <v>14</v>
      </c>
      <c r="BV2009" t="s">
        <v>14</v>
      </c>
      <c r="BW2009" t="s">
        <v>14</v>
      </c>
      <c r="BX2009" t="s">
        <v>14</v>
      </c>
      <c r="BY2009" t="s">
        <v>2220</v>
      </c>
      <c r="BZ2009" t="s">
        <v>25640</v>
      </c>
      <c r="CA2009" t="s">
        <v>18159</v>
      </c>
      <c r="CB2009" t="s">
        <v>14</v>
      </c>
      <c r="CC2009" t="s">
        <v>14</v>
      </c>
      <c r="CD2009" t="s">
        <v>14</v>
      </c>
      <c r="CE2009" t="s">
        <v>14</v>
      </c>
      <c r="CF2009" t="s">
        <v>18160</v>
      </c>
      <c r="CG2009" t="s">
        <v>678</v>
      </c>
      <c r="CH2009" t="s">
        <v>22075</v>
      </c>
      <c r="CJ2009" t="s">
        <v>264</v>
      </c>
      <c r="CK2009" t="s">
        <v>16</v>
      </c>
      <c r="CL2009" s="13"/>
      <c r="CM2009" s="4" t="str">
        <f>_xlfn.XLOOKUP($CG2009,tbl_area_24_07_2024[Nombre Área],tbl_area_24_07_2024[Estado],"Si no se encuentra",2,)</f>
        <v>Puebla</v>
      </c>
      <c r="CN2009" s="4" t="str">
        <f>_xlfn.XLOOKUP($CG2009,tbl_area_24_07_2024[Nombre Área],tbl_area_24_07_2024[Estructura],"Si no se encuentra",2,)</f>
        <v>Juntas Locales</v>
      </c>
    </row>
    <row r="2010" spans="1:92" ht="20" x14ac:dyDescent="0.85">
      <c r="A2010" t="s">
        <v>22073</v>
      </c>
      <c r="B2010" t="s">
        <v>22074</v>
      </c>
      <c r="C2010" t="s">
        <v>22075</v>
      </c>
      <c r="D2010" t="s">
        <v>2199</v>
      </c>
      <c r="E2010" t="s">
        <v>2242</v>
      </c>
      <c r="F2010" t="s">
        <v>2201</v>
      </c>
      <c r="G2010" t="s">
        <v>1186</v>
      </c>
      <c r="H2010" t="s">
        <v>14</v>
      </c>
      <c r="I2010" t="s">
        <v>18079</v>
      </c>
      <c r="J2010" t="s">
        <v>18161</v>
      </c>
      <c r="K2010" t="s">
        <v>25642</v>
      </c>
      <c r="L2010" t="s">
        <v>14</v>
      </c>
      <c r="M2010" t="s">
        <v>14</v>
      </c>
      <c r="N2010" t="s">
        <v>18162</v>
      </c>
      <c r="O2010" t="s">
        <v>25642</v>
      </c>
      <c r="P2010" t="s">
        <v>14</v>
      </c>
      <c r="Q2010" t="s">
        <v>25642</v>
      </c>
      <c r="R2010" t="s">
        <v>25642</v>
      </c>
      <c r="S2010" t="s">
        <v>14</v>
      </c>
      <c r="T2010" t="s">
        <v>14</v>
      </c>
      <c r="U2010" t="s">
        <v>14</v>
      </c>
      <c r="V2010" t="s">
        <v>14</v>
      </c>
      <c r="W2010" t="s">
        <v>14</v>
      </c>
      <c r="X2010" t="s">
        <v>14</v>
      </c>
      <c r="Y2010" t="s">
        <v>14</v>
      </c>
      <c r="Z2010" t="s">
        <v>14</v>
      </c>
      <c r="AA2010" t="s">
        <v>18163</v>
      </c>
      <c r="AB2010" t="s">
        <v>25642</v>
      </c>
      <c r="AC2010" t="s">
        <v>2421</v>
      </c>
      <c r="AD2010" t="s">
        <v>2207</v>
      </c>
      <c r="AE2010" t="s">
        <v>18164</v>
      </c>
      <c r="AF2010" t="s">
        <v>14</v>
      </c>
      <c r="AG2010" t="s">
        <v>14</v>
      </c>
      <c r="AH2010" t="s">
        <v>2209</v>
      </c>
      <c r="AI2010" t="s">
        <v>2423</v>
      </c>
      <c r="AJ2010" t="s">
        <v>22246</v>
      </c>
      <c r="AK2010" t="s">
        <v>13536</v>
      </c>
      <c r="AL2010" t="s">
        <v>1527</v>
      </c>
      <c r="AM2010" t="s">
        <v>264</v>
      </c>
      <c r="AN2010" t="s">
        <v>1437</v>
      </c>
      <c r="AO2010" t="s">
        <v>264</v>
      </c>
      <c r="AP2010" t="s">
        <v>25643</v>
      </c>
      <c r="AQ2010" t="s">
        <v>14</v>
      </c>
      <c r="AR2010" t="s">
        <v>14</v>
      </c>
      <c r="AS2010" t="s">
        <v>14</v>
      </c>
      <c r="AT2010" t="s">
        <v>14</v>
      </c>
      <c r="AU2010" t="s">
        <v>18086</v>
      </c>
      <c r="AV2010" t="s">
        <v>18087</v>
      </c>
      <c r="AW2010" t="s">
        <v>18087</v>
      </c>
      <c r="AX2010" t="s">
        <v>18087</v>
      </c>
      <c r="AY2010" t="s">
        <v>18165</v>
      </c>
      <c r="AZ2010" t="s">
        <v>22153</v>
      </c>
      <c r="BA2010" t="s">
        <v>22154</v>
      </c>
      <c r="BB2010" t="s">
        <v>22089</v>
      </c>
      <c r="BC2010">
        <v>82080</v>
      </c>
      <c r="BD2010">
        <v>82080</v>
      </c>
      <c r="BE2010" t="s">
        <v>14</v>
      </c>
      <c r="BF2010" t="s">
        <v>14</v>
      </c>
      <c r="BG2010" t="s">
        <v>2214</v>
      </c>
      <c r="BH2010" t="s">
        <v>14</v>
      </c>
      <c r="BI2010" t="s">
        <v>22092</v>
      </c>
      <c r="BJ2010" t="s">
        <v>18166</v>
      </c>
      <c r="BK2010" t="s">
        <v>14</v>
      </c>
      <c r="BL2010" t="s">
        <v>22154</v>
      </c>
      <c r="BM2010" t="s">
        <v>22089</v>
      </c>
      <c r="BN2010" t="s">
        <v>18167</v>
      </c>
      <c r="BO2010" t="s">
        <v>14</v>
      </c>
      <c r="BP2010" t="s">
        <v>25642</v>
      </c>
      <c r="BQ2010" t="s">
        <v>2217</v>
      </c>
      <c r="BR2010" t="s">
        <v>2303</v>
      </c>
      <c r="BS2010" t="s">
        <v>5084</v>
      </c>
      <c r="BT2010" t="s">
        <v>14</v>
      </c>
      <c r="BU2010" t="s">
        <v>14</v>
      </c>
      <c r="BV2010" t="s">
        <v>14</v>
      </c>
      <c r="BW2010" t="s">
        <v>14</v>
      </c>
      <c r="BX2010" t="s">
        <v>14</v>
      </c>
      <c r="BY2010" t="s">
        <v>2220</v>
      </c>
      <c r="BZ2010" t="s">
        <v>25642</v>
      </c>
      <c r="CA2010" t="s">
        <v>18168</v>
      </c>
      <c r="CB2010" t="s">
        <v>14</v>
      </c>
      <c r="CC2010" t="s">
        <v>14</v>
      </c>
      <c r="CD2010" t="s">
        <v>14</v>
      </c>
      <c r="CE2010" t="s">
        <v>14</v>
      </c>
      <c r="CF2010" t="s">
        <v>18169</v>
      </c>
      <c r="CG2010" t="s">
        <v>678</v>
      </c>
      <c r="CH2010" t="s">
        <v>22075</v>
      </c>
      <c r="CJ2010" t="s">
        <v>264</v>
      </c>
      <c r="CK2010" t="s">
        <v>16</v>
      </c>
      <c r="CL2010" s="13"/>
      <c r="CM2010" s="4" t="str">
        <f>_xlfn.XLOOKUP($CG2010,tbl_area_24_07_2024[Nombre Área],tbl_area_24_07_2024[Estado],"Si no se encuentra",2,)</f>
        <v>Puebla</v>
      </c>
      <c r="CN2010" s="4" t="str">
        <f>_xlfn.XLOOKUP($CG2010,tbl_area_24_07_2024[Nombre Área],tbl_area_24_07_2024[Estructura],"Si no se encuentra",2,)</f>
        <v>Juntas Locales</v>
      </c>
    </row>
    <row r="2011" spans="1:92" ht="20" x14ac:dyDescent="0.85">
      <c r="A2011" t="s">
        <v>22073</v>
      </c>
      <c r="B2011" t="s">
        <v>22074</v>
      </c>
      <c r="C2011" t="s">
        <v>22075</v>
      </c>
      <c r="D2011" t="s">
        <v>2199</v>
      </c>
      <c r="E2011" t="s">
        <v>2242</v>
      </c>
      <c r="F2011" t="s">
        <v>2201</v>
      </c>
      <c r="G2011" t="s">
        <v>1435</v>
      </c>
      <c r="H2011" t="s">
        <v>14</v>
      </c>
      <c r="I2011" t="s">
        <v>18079</v>
      </c>
      <c r="J2011" t="s">
        <v>18170</v>
      </c>
      <c r="K2011" t="s">
        <v>13938</v>
      </c>
      <c r="L2011" t="s">
        <v>14</v>
      </c>
      <c r="M2011" t="s">
        <v>14</v>
      </c>
      <c r="N2011" t="s">
        <v>18171</v>
      </c>
      <c r="O2011" t="s">
        <v>13938</v>
      </c>
      <c r="P2011" t="s">
        <v>14</v>
      </c>
      <c r="Q2011" t="s">
        <v>13938</v>
      </c>
      <c r="R2011" t="s">
        <v>13938</v>
      </c>
      <c r="S2011" t="s">
        <v>14</v>
      </c>
      <c r="T2011" t="s">
        <v>14</v>
      </c>
      <c r="U2011" t="s">
        <v>14</v>
      </c>
      <c r="V2011" t="s">
        <v>14</v>
      </c>
      <c r="W2011" t="s">
        <v>14</v>
      </c>
      <c r="X2011" t="s">
        <v>14</v>
      </c>
      <c r="Y2011" t="s">
        <v>14</v>
      </c>
      <c r="Z2011" t="s">
        <v>14</v>
      </c>
      <c r="AA2011" t="s">
        <v>11746</v>
      </c>
      <c r="AB2011" t="s">
        <v>13938</v>
      </c>
      <c r="AC2011" t="s">
        <v>18172</v>
      </c>
      <c r="AD2011" t="s">
        <v>2207</v>
      </c>
      <c r="AE2011" t="s">
        <v>2671</v>
      </c>
      <c r="AF2011" t="s">
        <v>1183</v>
      </c>
      <c r="AG2011" t="s">
        <v>18173</v>
      </c>
      <c r="AH2011" t="s">
        <v>2209</v>
      </c>
      <c r="AI2011" t="s">
        <v>2673</v>
      </c>
      <c r="AJ2011" t="s">
        <v>22246</v>
      </c>
      <c r="AK2011" t="s">
        <v>334</v>
      </c>
      <c r="AL2011" t="s">
        <v>23814</v>
      </c>
      <c r="AM2011" t="s">
        <v>18174</v>
      </c>
      <c r="AN2011" t="s">
        <v>22118</v>
      </c>
      <c r="AO2011" t="s">
        <v>334</v>
      </c>
      <c r="AP2011" t="s">
        <v>23369</v>
      </c>
      <c r="AQ2011" t="s">
        <v>14</v>
      </c>
      <c r="AR2011" t="s">
        <v>14</v>
      </c>
      <c r="AS2011" t="s">
        <v>14</v>
      </c>
      <c r="AT2011" t="s">
        <v>14</v>
      </c>
      <c r="AU2011" t="s">
        <v>18086</v>
      </c>
      <c r="AV2011" t="s">
        <v>18087</v>
      </c>
      <c r="AW2011" t="s">
        <v>18087</v>
      </c>
      <c r="AX2011" t="s">
        <v>14</v>
      </c>
      <c r="AY2011" t="s">
        <v>18175</v>
      </c>
      <c r="AZ2011" t="s">
        <v>22154</v>
      </c>
      <c r="BA2011" t="s">
        <v>22160</v>
      </c>
      <c r="BB2011" t="s">
        <v>22148</v>
      </c>
      <c r="BC2011">
        <v>41904</v>
      </c>
      <c r="BD2011">
        <v>42730.35</v>
      </c>
      <c r="BE2011" t="s">
        <v>14</v>
      </c>
      <c r="BF2011" t="s">
        <v>14</v>
      </c>
      <c r="BG2011" t="s">
        <v>2214</v>
      </c>
      <c r="BH2011" t="s">
        <v>14</v>
      </c>
      <c r="BI2011" t="s">
        <v>22092</v>
      </c>
      <c r="BJ2011" t="s">
        <v>18176</v>
      </c>
      <c r="BK2011" t="s">
        <v>14</v>
      </c>
      <c r="BL2011" t="s">
        <v>22160</v>
      </c>
      <c r="BM2011" t="s">
        <v>22148</v>
      </c>
      <c r="BN2011" t="s">
        <v>18177</v>
      </c>
      <c r="BO2011" t="s">
        <v>14</v>
      </c>
      <c r="BP2011" t="s">
        <v>13938</v>
      </c>
      <c r="BQ2011" t="s">
        <v>2217</v>
      </c>
      <c r="BR2011" t="s">
        <v>2303</v>
      </c>
      <c r="BS2011" t="s">
        <v>5084</v>
      </c>
      <c r="BT2011" t="s">
        <v>14</v>
      </c>
      <c r="BU2011" t="s">
        <v>14</v>
      </c>
      <c r="BV2011" t="s">
        <v>14</v>
      </c>
      <c r="BW2011" t="s">
        <v>14</v>
      </c>
      <c r="BX2011" t="s">
        <v>14</v>
      </c>
      <c r="BY2011" t="s">
        <v>2220</v>
      </c>
      <c r="BZ2011" t="s">
        <v>13938</v>
      </c>
      <c r="CA2011" t="s">
        <v>18178</v>
      </c>
      <c r="CB2011" t="s">
        <v>14</v>
      </c>
      <c r="CC2011" t="s">
        <v>14</v>
      </c>
      <c r="CD2011" t="s">
        <v>14</v>
      </c>
      <c r="CE2011" t="s">
        <v>14</v>
      </c>
      <c r="CF2011" t="s">
        <v>18179</v>
      </c>
      <c r="CG2011" t="s">
        <v>678</v>
      </c>
      <c r="CH2011" t="s">
        <v>22075</v>
      </c>
      <c r="CJ2011" t="s">
        <v>264</v>
      </c>
      <c r="CK2011" t="s">
        <v>16</v>
      </c>
      <c r="CL2011" s="13"/>
      <c r="CM2011" s="4" t="str">
        <f>_xlfn.XLOOKUP($CG2011,tbl_area_24_07_2024[Nombre Área],tbl_area_24_07_2024[Estado],"Si no se encuentra",2,)</f>
        <v>Puebla</v>
      </c>
      <c r="CN2011" s="4" t="str">
        <f>_xlfn.XLOOKUP($CG2011,tbl_area_24_07_2024[Nombre Área],tbl_area_24_07_2024[Estructura],"Si no se encuentra",2,)</f>
        <v>Juntas Locales</v>
      </c>
    </row>
    <row r="2012" spans="1:92" ht="20" x14ac:dyDescent="0.85">
      <c r="A2012" t="s">
        <v>22073</v>
      </c>
      <c r="B2012" t="s">
        <v>22074</v>
      </c>
      <c r="C2012" t="s">
        <v>22075</v>
      </c>
      <c r="D2012" t="s">
        <v>2199</v>
      </c>
      <c r="E2012" t="s">
        <v>2242</v>
      </c>
      <c r="F2012" t="s">
        <v>2201</v>
      </c>
      <c r="G2012" t="s">
        <v>1177</v>
      </c>
      <c r="H2012" t="s">
        <v>14</v>
      </c>
      <c r="I2012" t="s">
        <v>18079</v>
      </c>
      <c r="J2012" t="s">
        <v>18180</v>
      </c>
      <c r="K2012" t="s">
        <v>25644</v>
      </c>
      <c r="L2012" t="s">
        <v>14</v>
      </c>
      <c r="M2012" t="s">
        <v>14</v>
      </c>
      <c r="N2012" t="s">
        <v>18171</v>
      </c>
      <c r="O2012" t="s">
        <v>25644</v>
      </c>
      <c r="P2012" t="s">
        <v>14</v>
      </c>
      <c r="Q2012" t="s">
        <v>25644</v>
      </c>
      <c r="R2012" t="s">
        <v>25644</v>
      </c>
      <c r="S2012" t="s">
        <v>14</v>
      </c>
      <c r="T2012" t="s">
        <v>14</v>
      </c>
      <c r="U2012" t="s">
        <v>14</v>
      </c>
      <c r="V2012" t="s">
        <v>14</v>
      </c>
      <c r="W2012" t="s">
        <v>14</v>
      </c>
      <c r="X2012" t="s">
        <v>14</v>
      </c>
      <c r="Y2012" t="s">
        <v>14</v>
      </c>
      <c r="Z2012" t="s">
        <v>14</v>
      </c>
      <c r="AA2012" t="s">
        <v>11746</v>
      </c>
      <c r="AB2012" t="s">
        <v>25644</v>
      </c>
      <c r="AC2012" t="s">
        <v>18172</v>
      </c>
      <c r="AD2012" t="s">
        <v>2207</v>
      </c>
      <c r="AE2012" t="s">
        <v>2671</v>
      </c>
      <c r="AF2012" t="s">
        <v>1183</v>
      </c>
      <c r="AG2012" t="s">
        <v>18173</v>
      </c>
      <c r="AH2012" t="s">
        <v>2209</v>
      </c>
      <c r="AI2012" t="s">
        <v>2673</v>
      </c>
      <c r="AJ2012" t="s">
        <v>22246</v>
      </c>
      <c r="AK2012" t="s">
        <v>334</v>
      </c>
      <c r="AL2012" t="s">
        <v>23814</v>
      </c>
      <c r="AM2012" t="s">
        <v>18174</v>
      </c>
      <c r="AN2012" t="s">
        <v>22118</v>
      </c>
      <c r="AO2012" t="s">
        <v>334</v>
      </c>
      <c r="AP2012" t="s">
        <v>23369</v>
      </c>
      <c r="AQ2012" t="s">
        <v>14</v>
      </c>
      <c r="AR2012" t="s">
        <v>14</v>
      </c>
      <c r="AS2012" t="s">
        <v>14</v>
      </c>
      <c r="AT2012" t="s">
        <v>14</v>
      </c>
      <c r="AU2012" t="s">
        <v>18086</v>
      </c>
      <c r="AV2012" t="s">
        <v>18087</v>
      </c>
      <c r="AW2012" t="s">
        <v>18087</v>
      </c>
      <c r="AX2012" t="s">
        <v>14</v>
      </c>
      <c r="AY2012" t="s">
        <v>18181</v>
      </c>
      <c r="AZ2012" t="s">
        <v>22186</v>
      </c>
      <c r="BA2012" t="s">
        <v>22187</v>
      </c>
      <c r="BB2012" t="s">
        <v>22190</v>
      </c>
      <c r="BC2012">
        <v>50947</v>
      </c>
      <c r="BD2012">
        <v>51951.68</v>
      </c>
      <c r="BE2012" t="s">
        <v>14</v>
      </c>
      <c r="BF2012" t="s">
        <v>14</v>
      </c>
      <c r="BG2012" t="s">
        <v>2214</v>
      </c>
      <c r="BH2012" t="s">
        <v>14</v>
      </c>
      <c r="BI2012" t="s">
        <v>22092</v>
      </c>
      <c r="BJ2012" t="s">
        <v>18176</v>
      </c>
      <c r="BK2012" t="s">
        <v>14</v>
      </c>
      <c r="BL2012" t="s">
        <v>22187</v>
      </c>
      <c r="BM2012" t="s">
        <v>22190</v>
      </c>
      <c r="BN2012" t="s">
        <v>18182</v>
      </c>
      <c r="BO2012" t="s">
        <v>14</v>
      </c>
      <c r="BP2012" t="s">
        <v>25644</v>
      </c>
      <c r="BQ2012" t="s">
        <v>2217</v>
      </c>
      <c r="BR2012" t="s">
        <v>2303</v>
      </c>
      <c r="BS2012" t="s">
        <v>5084</v>
      </c>
      <c r="BT2012" t="s">
        <v>14</v>
      </c>
      <c r="BU2012" t="s">
        <v>14</v>
      </c>
      <c r="BV2012" t="s">
        <v>14</v>
      </c>
      <c r="BW2012" t="s">
        <v>14</v>
      </c>
      <c r="BX2012" t="s">
        <v>14</v>
      </c>
      <c r="BY2012" t="s">
        <v>2220</v>
      </c>
      <c r="BZ2012" t="s">
        <v>25644</v>
      </c>
      <c r="CA2012" t="s">
        <v>18178</v>
      </c>
      <c r="CB2012" t="s">
        <v>14</v>
      </c>
      <c r="CC2012" t="s">
        <v>14</v>
      </c>
      <c r="CD2012" t="s">
        <v>14</v>
      </c>
      <c r="CE2012" t="s">
        <v>14</v>
      </c>
      <c r="CF2012" t="s">
        <v>18183</v>
      </c>
      <c r="CG2012" t="s">
        <v>678</v>
      </c>
      <c r="CH2012" t="s">
        <v>22075</v>
      </c>
      <c r="CJ2012" t="s">
        <v>264</v>
      </c>
      <c r="CK2012" t="s">
        <v>16</v>
      </c>
      <c r="CL2012" s="13"/>
      <c r="CM2012" s="4" t="str">
        <f>_xlfn.XLOOKUP($CG2012,tbl_area_24_07_2024[Nombre Área],tbl_area_24_07_2024[Estado],"Si no se encuentra",2,)</f>
        <v>Puebla</v>
      </c>
      <c r="CN2012" s="4" t="str">
        <f>_xlfn.XLOOKUP($CG2012,tbl_area_24_07_2024[Nombre Área],tbl_area_24_07_2024[Estructura],"Si no se encuentra",2,)</f>
        <v>Juntas Locales</v>
      </c>
    </row>
    <row r="2013" spans="1:92" ht="20" x14ac:dyDescent="0.85">
      <c r="A2013" t="s">
        <v>22073</v>
      </c>
      <c r="B2013" t="s">
        <v>22074</v>
      </c>
      <c r="C2013" t="s">
        <v>22075</v>
      </c>
      <c r="D2013" t="s">
        <v>2199</v>
      </c>
      <c r="E2013" t="s">
        <v>2200</v>
      </c>
      <c r="F2013" t="s">
        <v>2201</v>
      </c>
      <c r="G2013" t="s">
        <v>2378</v>
      </c>
      <c r="H2013" t="s">
        <v>14</v>
      </c>
      <c r="I2013" t="s">
        <v>18184</v>
      </c>
      <c r="J2013" t="s">
        <v>18185</v>
      </c>
      <c r="K2013" t="s">
        <v>25645</v>
      </c>
      <c r="L2013" t="s">
        <v>14</v>
      </c>
      <c r="M2013" t="s">
        <v>14</v>
      </c>
      <c r="N2013" t="s">
        <v>18186</v>
      </c>
      <c r="O2013" t="s">
        <v>25645</v>
      </c>
      <c r="P2013" t="s">
        <v>14</v>
      </c>
      <c r="Q2013" t="s">
        <v>25645</v>
      </c>
      <c r="R2013" t="s">
        <v>25645</v>
      </c>
      <c r="S2013" t="s">
        <v>14</v>
      </c>
      <c r="T2013" t="s">
        <v>14</v>
      </c>
      <c r="U2013" t="s">
        <v>14</v>
      </c>
      <c r="V2013" t="s">
        <v>14</v>
      </c>
      <c r="W2013" t="s">
        <v>18187</v>
      </c>
      <c r="X2013" t="s">
        <v>1874</v>
      </c>
      <c r="Y2013" t="s">
        <v>1815</v>
      </c>
      <c r="Z2013" t="s">
        <v>18</v>
      </c>
      <c r="AA2013" t="s">
        <v>14</v>
      </c>
      <c r="AB2013" t="s">
        <v>25645</v>
      </c>
      <c r="AC2013" t="s">
        <v>18188</v>
      </c>
      <c r="AD2013" t="s">
        <v>2207</v>
      </c>
      <c r="AE2013" t="s">
        <v>18189</v>
      </c>
      <c r="AF2013" t="s">
        <v>18190</v>
      </c>
      <c r="AG2013" t="s">
        <v>14</v>
      </c>
      <c r="AH2013" t="s">
        <v>2209</v>
      </c>
      <c r="AI2013" t="s">
        <v>18191</v>
      </c>
      <c r="AJ2013" t="s">
        <v>1168</v>
      </c>
      <c r="AK2013" t="s">
        <v>4300</v>
      </c>
      <c r="AL2013" t="s">
        <v>1459</v>
      </c>
      <c r="AM2013" t="s">
        <v>4300</v>
      </c>
      <c r="AN2013" t="s">
        <v>1183</v>
      </c>
      <c r="AO2013" t="s">
        <v>476</v>
      </c>
      <c r="AP2013" t="s">
        <v>25646</v>
      </c>
      <c r="AQ2013" t="s">
        <v>14</v>
      </c>
      <c r="AR2013" t="s">
        <v>14</v>
      </c>
      <c r="AS2013" t="s">
        <v>14</v>
      </c>
      <c r="AT2013" t="s">
        <v>14</v>
      </c>
      <c r="AU2013" t="s">
        <v>18192</v>
      </c>
      <c r="AV2013" t="s">
        <v>18193</v>
      </c>
      <c r="AW2013" t="s">
        <v>1185</v>
      </c>
      <c r="AX2013" t="s">
        <v>1185</v>
      </c>
      <c r="AY2013" t="s">
        <v>2378</v>
      </c>
      <c r="AZ2013" t="s">
        <v>22074</v>
      </c>
      <c r="BA2013" t="s">
        <v>22074</v>
      </c>
      <c r="BB2013" t="s">
        <v>22089</v>
      </c>
      <c r="BC2013">
        <v>127024.14</v>
      </c>
      <c r="BD2013">
        <v>121096.31</v>
      </c>
      <c r="BE2013" t="s">
        <v>14</v>
      </c>
      <c r="BF2013" t="s">
        <v>14</v>
      </c>
      <c r="BG2013" t="s">
        <v>2214</v>
      </c>
      <c r="BH2013" t="s">
        <v>14</v>
      </c>
      <c r="BI2013" t="s">
        <v>22092</v>
      </c>
      <c r="BJ2013" t="s">
        <v>18194</v>
      </c>
      <c r="BK2013" t="s">
        <v>14</v>
      </c>
      <c r="BL2013" t="s">
        <v>22074</v>
      </c>
      <c r="BM2013" t="s">
        <v>22089</v>
      </c>
      <c r="BN2013" t="s">
        <v>18195</v>
      </c>
      <c r="BO2013" t="s">
        <v>14</v>
      </c>
      <c r="BP2013" t="s">
        <v>25645</v>
      </c>
      <c r="BQ2013" t="s">
        <v>2217</v>
      </c>
      <c r="BR2013" t="s">
        <v>2303</v>
      </c>
      <c r="BS2013" t="s">
        <v>2404</v>
      </c>
      <c r="BT2013" t="s">
        <v>14</v>
      </c>
      <c r="BU2013" t="s">
        <v>14</v>
      </c>
      <c r="BV2013" t="s">
        <v>14</v>
      </c>
      <c r="BW2013" t="s">
        <v>14</v>
      </c>
      <c r="BX2013" t="s">
        <v>14</v>
      </c>
      <c r="BY2013" t="s">
        <v>2220</v>
      </c>
      <c r="BZ2013" t="s">
        <v>25645</v>
      </c>
      <c r="CA2013" t="s">
        <v>4430</v>
      </c>
      <c r="CB2013" t="s">
        <v>14</v>
      </c>
      <c r="CC2013" t="s">
        <v>14</v>
      </c>
      <c r="CD2013" t="s">
        <v>14</v>
      </c>
      <c r="CE2013" t="s">
        <v>14</v>
      </c>
      <c r="CF2013" t="s">
        <v>18196</v>
      </c>
      <c r="CG2013" t="s">
        <v>707</v>
      </c>
      <c r="CH2013" t="s">
        <v>22075</v>
      </c>
      <c r="CJ2013" t="s">
        <v>416</v>
      </c>
      <c r="CK2013" t="s">
        <v>24</v>
      </c>
      <c r="CL2013" s="13"/>
      <c r="CM2013" s="4" t="str">
        <f>_xlfn.XLOOKUP($CG2013,tbl_area_24_07_2024[Nombre Área],tbl_area_24_07_2024[Estado],"Si no se encuentra",2,)</f>
        <v>Tamaulipas</v>
      </c>
      <c r="CN2013" s="4" t="str">
        <f>_xlfn.XLOOKUP($CG2013,tbl_area_24_07_2024[Nombre Área],tbl_area_24_07_2024[Estructura],"Si no se encuentra",2,)</f>
        <v>Juntas Distritales</v>
      </c>
    </row>
    <row r="2014" spans="1:92" ht="20" x14ac:dyDescent="0.85">
      <c r="A2014" t="s">
        <v>22073</v>
      </c>
      <c r="B2014" t="s">
        <v>22074</v>
      </c>
      <c r="C2014" t="s">
        <v>22075</v>
      </c>
      <c r="D2014" t="s">
        <v>2199</v>
      </c>
      <c r="E2014" t="s">
        <v>2242</v>
      </c>
      <c r="F2014" t="s">
        <v>2201</v>
      </c>
      <c r="G2014" t="s">
        <v>18197</v>
      </c>
      <c r="H2014" t="s">
        <v>14</v>
      </c>
      <c r="I2014" t="s">
        <v>18184</v>
      </c>
      <c r="J2014" t="s">
        <v>18198</v>
      </c>
      <c r="K2014" t="s">
        <v>25647</v>
      </c>
      <c r="L2014" t="s">
        <v>14</v>
      </c>
      <c r="M2014" t="s">
        <v>14</v>
      </c>
      <c r="N2014" t="s">
        <v>18199</v>
      </c>
      <c r="O2014" t="s">
        <v>25647</v>
      </c>
      <c r="P2014" t="s">
        <v>14</v>
      </c>
      <c r="Q2014" t="s">
        <v>25647</v>
      </c>
      <c r="R2014" t="s">
        <v>25647</v>
      </c>
      <c r="S2014" t="s">
        <v>14</v>
      </c>
      <c r="T2014" t="s">
        <v>14</v>
      </c>
      <c r="U2014" t="s">
        <v>14</v>
      </c>
      <c r="V2014" t="s">
        <v>14</v>
      </c>
      <c r="W2014" t="s">
        <v>427</v>
      </c>
      <c r="X2014" t="s">
        <v>55</v>
      </c>
      <c r="Y2014" t="s">
        <v>101</v>
      </c>
      <c r="Z2014" t="s">
        <v>12</v>
      </c>
      <c r="AA2014" t="s">
        <v>14</v>
      </c>
      <c r="AB2014" t="s">
        <v>25647</v>
      </c>
      <c r="AC2014" t="s">
        <v>18200</v>
      </c>
      <c r="AD2014" t="s">
        <v>2207</v>
      </c>
      <c r="AE2014" t="s">
        <v>18201</v>
      </c>
      <c r="AF2014" t="s">
        <v>18202</v>
      </c>
      <c r="AG2014" t="s">
        <v>14</v>
      </c>
      <c r="AH2014" t="s">
        <v>2209</v>
      </c>
      <c r="AI2014" t="s">
        <v>18203</v>
      </c>
      <c r="AJ2014" t="s">
        <v>1168</v>
      </c>
      <c r="AK2014" t="s">
        <v>18204</v>
      </c>
      <c r="AL2014" t="s">
        <v>1445</v>
      </c>
      <c r="AM2014" t="s">
        <v>18204</v>
      </c>
      <c r="AN2014" t="s">
        <v>1446</v>
      </c>
      <c r="AO2014" t="s">
        <v>416</v>
      </c>
      <c r="AP2014" t="s">
        <v>25648</v>
      </c>
      <c r="AQ2014" t="s">
        <v>14</v>
      </c>
      <c r="AR2014" t="s">
        <v>14</v>
      </c>
      <c r="AS2014" t="s">
        <v>14</v>
      </c>
      <c r="AT2014" t="s">
        <v>14</v>
      </c>
      <c r="AU2014" t="s">
        <v>18205</v>
      </c>
      <c r="AV2014" t="s">
        <v>18206</v>
      </c>
      <c r="AW2014" t="s">
        <v>1185</v>
      </c>
      <c r="AX2014" t="s">
        <v>1185</v>
      </c>
      <c r="AY2014" t="s">
        <v>18207</v>
      </c>
      <c r="AZ2014" t="s">
        <v>22074</v>
      </c>
      <c r="BA2014" t="s">
        <v>22074</v>
      </c>
      <c r="BB2014" t="s">
        <v>22089</v>
      </c>
      <c r="BC2014">
        <v>20826.84</v>
      </c>
      <c r="BD2014">
        <v>21121.89</v>
      </c>
      <c r="BE2014" t="s">
        <v>14</v>
      </c>
      <c r="BF2014" t="s">
        <v>14</v>
      </c>
      <c r="BG2014" t="s">
        <v>2214</v>
      </c>
      <c r="BH2014" t="s">
        <v>14</v>
      </c>
      <c r="BI2014" t="s">
        <v>22092</v>
      </c>
      <c r="BJ2014" t="s">
        <v>18208</v>
      </c>
      <c r="BK2014" t="s">
        <v>14</v>
      </c>
      <c r="BL2014" t="s">
        <v>22074</v>
      </c>
      <c r="BM2014" t="s">
        <v>22089</v>
      </c>
      <c r="BN2014" t="s">
        <v>18209</v>
      </c>
      <c r="BO2014" t="s">
        <v>14</v>
      </c>
      <c r="BP2014" t="s">
        <v>25647</v>
      </c>
      <c r="BQ2014" t="s">
        <v>2217</v>
      </c>
      <c r="BR2014" t="s">
        <v>2303</v>
      </c>
      <c r="BS2014" t="s">
        <v>2404</v>
      </c>
      <c r="BT2014" t="s">
        <v>14</v>
      </c>
      <c r="BU2014" t="s">
        <v>14</v>
      </c>
      <c r="BV2014" t="s">
        <v>14</v>
      </c>
      <c r="BW2014" t="s">
        <v>14</v>
      </c>
      <c r="BX2014" t="s">
        <v>14</v>
      </c>
      <c r="BY2014" t="s">
        <v>2220</v>
      </c>
      <c r="BZ2014" t="s">
        <v>25647</v>
      </c>
      <c r="CA2014" t="s">
        <v>4430</v>
      </c>
      <c r="CB2014" t="s">
        <v>14</v>
      </c>
      <c r="CC2014" t="s">
        <v>14</v>
      </c>
      <c r="CD2014" t="s">
        <v>14</v>
      </c>
      <c r="CE2014" t="s">
        <v>14</v>
      </c>
      <c r="CF2014" t="s">
        <v>18210</v>
      </c>
      <c r="CG2014" t="s">
        <v>707</v>
      </c>
      <c r="CH2014" t="s">
        <v>22075</v>
      </c>
      <c r="CJ2014" t="s">
        <v>416</v>
      </c>
      <c r="CK2014" t="s">
        <v>24</v>
      </c>
      <c r="CL2014" s="13"/>
      <c r="CM2014" s="4" t="str">
        <f>_xlfn.XLOOKUP($CG2014,tbl_area_24_07_2024[Nombre Área],tbl_area_24_07_2024[Estado],"Si no se encuentra",2,)</f>
        <v>Tamaulipas</v>
      </c>
      <c r="CN2014" s="4" t="str">
        <f>_xlfn.XLOOKUP($CG2014,tbl_area_24_07_2024[Nombre Área],tbl_area_24_07_2024[Estructura],"Si no se encuentra",2,)</f>
        <v>Juntas Distritales</v>
      </c>
    </row>
    <row r="2015" spans="1:92" ht="20" x14ac:dyDescent="0.85">
      <c r="A2015" t="s">
        <v>22073</v>
      </c>
      <c r="B2015" t="s">
        <v>22074</v>
      </c>
      <c r="C2015" t="s">
        <v>22075</v>
      </c>
      <c r="D2015" t="s">
        <v>2199</v>
      </c>
      <c r="E2015" t="s">
        <v>2242</v>
      </c>
      <c r="F2015" t="s">
        <v>2201</v>
      </c>
      <c r="G2015" t="s">
        <v>18211</v>
      </c>
      <c r="H2015" t="s">
        <v>14</v>
      </c>
      <c r="I2015" t="s">
        <v>18184</v>
      </c>
      <c r="J2015" t="s">
        <v>18212</v>
      </c>
      <c r="K2015" t="s">
        <v>25649</v>
      </c>
      <c r="L2015" t="s">
        <v>14</v>
      </c>
      <c r="M2015" t="s">
        <v>14</v>
      </c>
      <c r="N2015" t="s">
        <v>18213</v>
      </c>
      <c r="O2015" t="s">
        <v>25649</v>
      </c>
      <c r="P2015" t="s">
        <v>14</v>
      </c>
      <c r="Q2015" t="s">
        <v>25649</v>
      </c>
      <c r="R2015" t="s">
        <v>25649</v>
      </c>
      <c r="S2015" t="s">
        <v>14</v>
      </c>
      <c r="T2015" t="s">
        <v>14</v>
      </c>
      <c r="U2015" t="s">
        <v>14</v>
      </c>
      <c r="V2015" t="s">
        <v>14</v>
      </c>
      <c r="W2015" t="s">
        <v>14</v>
      </c>
      <c r="X2015" t="s">
        <v>14</v>
      </c>
      <c r="Y2015" t="s">
        <v>14</v>
      </c>
      <c r="Z2015" t="s">
        <v>14</v>
      </c>
      <c r="AA2015" t="s">
        <v>18214</v>
      </c>
      <c r="AB2015" t="s">
        <v>25649</v>
      </c>
      <c r="AC2015" t="s">
        <v>18215</v>
      </c>
      <c r="AD2015" t="s">
        <v>2207</v>
      </c>
      <c r="AE2015" t="s">
        <v>18216</v>
      </c>
      <c r="AF2015" t="s">
        <v>18217</v>
      </c>
      <c r="AG2015" t="s">
        <v>14</v>
      </c>
      <c r="AH2015" t="s">
        <v>2209</v>
      </c>
      <c r="AI2015" t="s">
        <v>192</v>
      </c>
      <c r="AJ2015" t="s">
        <v>1168</v>
      </c>
      <c r="AK2015" t="s">
        <v>18204</v>
      </c>
      <c r="AL2015" t="s">
        <v>1445</v>
      </c>
      <c r="AM2015" t="s">
        <v>18204</v>
      </c>
      <c r="AN2015" t="s">
        <v>1446</v>
      </c>
      <c r="AO2015" t="s">
        <v>416</v>
      </c>
      <c r="AP2015" t="s">
        <v>25650</v>
      </c>
      <c r="AQ2015" t="s">
        <v>14</v>
      </c>
      <c r="AR2015" t="s">
        <v>14</v>
      </c>
      <c r="AS2015" t="s">
        <v>14</v>
      </c>
      <c r="AT2015" t="s">
        <v>14</v>
      </c>
      <c r="AU2015" t="s">
        <v>18205</v>
      </c>
      <c r="AV2015" t="s">
        <v>18193</v>
      </c>
      <c r="AW2015" t="s">
        <v>1185</v>
      </c>
      <c r="AX2015" t="s">
        <v>1185</v>
      </c>
      <c r="AY2015" t="s">
        <v>18218</v>
      </c>
      <c r="AZ2015" t="s">
        <v>22074</v>
      </c>
      <c r="BA2015" t="s">
        <v>22074</v>
      </c>
      <c r="BB2015" t="s">
        <v>22089</v>
      </c>
      <c r="BC2015">
        <v>40556</v>
      </c>
      <c r="BD2015">
        <v>43800.480000000003</v>
      </c>
      <c r="BE2015" t="s">
        <v>14</v>
      </c>
      <c r="BF2015" t="s">
        <v>14</v>
      </c>
      <c r="BG2015" t="s">
        <v>2214</v>
      </c>
      <c r="BH2015" t="s">
        <v>14</v>
      </c>
      <c r="BI2015" t="s">
        <v>22092</v>
      </c>
      <c r="BJ2015" t="s">
        <v>18219</v>
      </c>
      <c r="BK2015" t="s">
        <v>14</v>
      </c>
      <c r="BL2015" t="s">
        <v>22074</v>
      </c>
      <c r="BM2015" t="s">
        <v>22089</v>
      </c>
      <c r="BN2015" t="s">
        <v>18220</v>
      </c>
      <c r="BO2015" t="s">
        <v>14</v>
      </c>
      <c r="BP2015" t="s">
        <v>25649</v>
      </c>
      <c r="BQ2015" t="s">
        <v>2217</v>
      </c>
      <c r="BR2015" t="s">
        <v>2303</v>
      </c>
      <c r="BS2015" t="s">
        <v>2404</v>
      </c>
      <c r="BT2015" t="s">
        <v>14</v>
      </c>
      <c r="BU2015" t="s">
        <v>14</v>
      </c>
      <c r="BV2015" t="s">
        <v>14</v>
      </c>
      <c r="BW2015" t="s">
        <v>14</v>
      </c>
      <c r="BX2015" t="s">
        <v>14</v>
      </c>
      <c r="BY2015" t="s">
        <v>2220</v>
      </c>
      <c r="BZ2015" t="s">
        <v>25649</v>
      </c>
      <c r="CA2015" t="s">
        <v>4430</v>
      </c>
      <c r="CB2015" t="s">
        <v>14</v>
      </c>
      <c r="CC2015" t="s">
        <v>14</v>
      </c>
      <c r="CD2015" t="s">
        <v>14</v>
      </c>
      <c r="CE2015" t="s">
        <v>14</v>
      </c>
      <c r="CF2015" t="s">
        <v>18221</v>
      </c>
      <c r="CG2015" t="s">
        <v>707</v>
      </c>
      <c r="CH2015" t="s">
        <v>22075</v>
      </c>
      <c r="CJ2015" t="s">
        <v>416</v>
      </c>
      <c r="CK2015" t="s">
        <v>24</v>
      </c>
      <c r="CL2015" s="13"/>
      <c r="CM2015" s="4" t="str">
        <f>_xlfn.XLOOKUP($CG2015,tbl_area_24_07_2024[Nombre Área],tbl_area_24_07_2024[Estado],"Si no se encuentra",2,)</f>
        <v>Tamaulipas</v>
      </c>
      <c r="CN2015" s="4" t="str">
        <f>_xlfn.XLOOKUP($CG2015,tbl_area_24_07_2024[Nombre Área],tbl_area_24_07_2024[Estructura],"Si no se encuentra",2,)</f>
        <v>Juntas Distritales</v>
      </c>
    </row>
    <row r="2016" spans="1:92" ht="20" x14ac:dyDescent="0.85">
      <c r="A2016" t="s">
        <v>22073</v>
      </c>
      <c r="B2016" t="s">
        <v>22074</v>
      </c>
      <c r="C2016" t="s">
        <v>22075</v>
      </c>
      <c r="D2016" t="s">
        <v>2199</v>
      </c>
      <c r="E2016" t="s">
        <v>2242</v>
      </c>
      <c r="F2016" t="s">
        <v>2201</v>
      </c>
      <c r="G2016" t="s">
        <v>18222</v>
      </c>
      <c r="H2016" t="s">
        <v>14</v>
      </c>
      <c r="I2016" t="s">
        <v>18223</v>
      </c>
      <c r="J2016" t="s">
        <v>18224</v>
      </c>
      <c r="K2016" t="s">
        <v>25651</v>
      </c>
      <c r="L2016" t="s">
        <v>14</v>
      </c>
      <c r="M2016" t="s">
        <v>14</v>
      </c>
      <c r="N2016" t="s">
        <v>18225</v>
      </c>
      <c r="O2016" t="s">
        <v>25651</v>
      </c>
      <c r="P2016" t="s">
        <v>14</v>
      </c>
      <c r="Q2016" t="s">
        <v>25651</v>
      </c>
      <c r="R2016" t="s">
        <v>25651</v>
      </c>
      <c r="S2016" t="s">
        <v>14</v>
      </c>
      <c r="T2016" t="s">
        <v>14</v>
      </c>
      <c r="U2016" t="s">
        <v>14</v>
      </c>
      <c r="V2016" t="s">
        <v>14</v>
      </c>
      <c r="W2016" t="s">
        <v>1791</v>
      </c>
      <c r="X2016" t="s">
        <v>1254</v>
      </c>
      <c r="Y2016" t="s">
        <v>240</v>
      </c>
      <c r="Z2016" t="s">
        <v>18</v>
      </c>
      <c r="AA2016" t="s">
        <v>14</v>
      </c>
      <c r="AB2016" t="s">
        <v>25651</v>
      </c>
      <c r="AC2016" t="s">
        <v>18226</v>
      </c>
      <c r="AD2016" t="s">
        <v>2207</v>
      </c>
      <c r="AE2016" t="s">
        <v>6911</v>
      </c>
      <c r="AF2016" t="s">
        <v>1517</v>
      </c>
      <c r="AG2016" t="s">
        <v>14</v>
      </c>
      <c r="AH2016" t="s">
        <v>2209</v>
      </c>
      <c r="AI2016" t="s">
        <v>18227</v>
      </c>
      <c r="AJ2016" t="s">
        <v>1168</v>
      </c>
      <c r="AK2016" t="s">
        <v>8845</v>
      </c>
      <c r="AL2016" t="s">
        <v>1462</v>
      </c>
      <c r="AM2016" t="s">
        <v>8845</v>
      </c>
      <c r="AN2016" t="s">
        <v>1444</v>
      </c>
      <c r="AO2016" t="s">
        <v>420</v>
      </c>
      <c r="AP2016" t="s">
        <v>25652</v>
      </c>
      <c r="AQ2016" t="s">
        <v>14</v>
      </c>
      <c r="AR2016" t="s">
        <v>14</v>
      </c>
      <c r="AS2016" t="s">
        <v>14</v>
      </c>
      <c r="AT2016" t="s">
        <v>14</v>
      </c>
      <c r="AU2016" t="s">
        <v>18228</v>
      </c>
      <c r="AV2016" t="s">
        <v>18229</v>
      </c>
      <c r="AW2016" t="s">
        <v>1207</v>
      </c>
      <c r="AX2016" t="s">
        <v>1207</v>
      </c>
      <c r="AY2016" t="s">
        <v>18222</v>
      </c>
      <c r="AZ2016" t="s">
        <v>22094</v>
      </c>
      <c r="BA2016" t="s">
        <v>22074</v>
      </c>
      <c r="BB2016" t="s">
        <v>22082</v>
      </c>
      <c r="BC2016">
        <v>168000</v>
      </c>
      <c r="BD2016">
        <v>194880</v>
      </c>
      <c r="BE2016" t="s">
        <v>14</v>
      </c>
      <c r="BF2016" t="s">
        <v>14</v>
      </c>
      <c r="BG2016" t="s">
        <v>2214</v>
      </c>
      <c r="BH2016" t="s">
        <v>14</v>
      </c>
      <c r="BI2016" t="s">
        <v>22092</v>
      </c>
      <c r="BJ2016" t="s">
        <v>5188</v>
      </c>
      <c r="BK2016" t="s">
        <v>14</v>
      </c>
      <c r="BL2016" t="s">
        <v>22074</v>
      </c>
      <c r="BM2016" t="s">
        <v>22082</v>
      </c>
      <c r="BN2016" t="s">
        <v>18230</v>
      </c>
      <c r="BO2016" t="s">
        <v>14</v>
      </c>
      <c r="BP2016" t="s">
        <v>25651</v>
      </c>
      <c r="BQ2016" t="s">
        <v>2217</v>
      </c>
      <c r="BR2016" t="s">
        <v>2303</v>
      </c>
      <c r="BS2016" t="s">
        <v>18231</v>
      </c>
      <c r="BT2016" t="s">
        <v>14</v>
      </c>
      <c r="BU2016" t="s">
        <v>14</v>
      </c>
      <c r="BV2016" t="s">
        <v>14</v>
      </c>
      <c r="BW2016" t="s">
        <v>14</v>
      </c>
      <c r="BX2016" t="s">
        <v>14</v>
      </c>
      <c r="BY2016" t="s">
        <v>2220</v>
      </c>
      <c r="BZ2016" t="s">
        <v>25651</v>
      </c>
      <c r="CA2016" t="s">
        <v>6983</v>
      </c>
      <c r="CB2016" t="s">
        <v>14</v>
      </c>
      <c r="CC2016" t="s">
        <v>14</v>
      </c>
      <c r="CD2016" t="s">
        <v>14</v>
      </c>
      <c r="CE2016" t="s">
        <v>14</v>
      </c>
      <c r="CF2016" t="s">
        <v>18232</v>
      </c>
      <c r="CG2016" t="s">
        <v>588</v>
      </c>
      <c r="CH2016" t="s">
        <v>22075</v>
      </c>
      <c r="CJ2016" t="s">
        <v>420</v>
      </c>
      <c r="CK2016" t="s">
        <v>24</v>
      </c>
      <c r="CL2016" s="13"/>
      <c r="CM2016" s="4" t="str">
        <f>_xlfn.XLOOKUP($CG2016,tbl_area_24_07_2024[Nombre Área],tbl_area_24_07_2024[Estado],"Si no se encuentra",2,)</f>
        <v>Sonora</v>
      </c>
      <c r="CN2016" s="4" t="str">
        <f>_xlfn.XLOOKUP($CG2016,tbl_area_24_07_2024[Nombre Área],tbl_area_24_07_2024[Estructura],"Si no se encuentra",2,)</f>
        <v>Juntas Distritales</v>
      </c>
    </row>
    <row r="2017" spans="1:92" ht="20" x14ac:dyDescent="0.85">
      <c r="A2017" t="s">
        <v>22073</v>
      </c>
      <c r="B2017" t="s">
        <v>22074</v>
      </c>
      <c r="C2017" t="s">
        <v>22075</v>
      </c>
      <c r="D2017" t="s">
        <v>2199</v>
      </c>
      <c r="E2017" t="s">
        <v>2242</v>
      </c>
      <c r="F2017" t="s">
        <v>2201</v>
      </c>
      <c r="G2017" t="s">
        <v>18233</v>
      </c>
      <c r="H2017" t="s">
        <v>14</v>
      </c>
      <c r="I2017" t="s">
        <v>18223</v>
      </c>
      <c r="J2017" t="s">
        <v>18234</v>
      </c>
      <c r="K2017" t="s">
        <v>25653</v>
      </c>
      <c r="L2017" t="s">
        <v>14</v>
      </c>
      <c r="M2017" t="s">
        <v>14</v>
      </c>
      <c r="N2017" t="s">
        <v>18235</v>
      </c>
      <c r="O2017" t="s">
        <v>25653</v>
      </c>
      <c r="P2017" t="s">
        <v>14</v>
      </c>
      <c r="Q2017" t="s">
        <v>25653</v>
      </c>
      <c r="R2017" t="s">
        <v>25653</v>
      </c>
      <c r="S2017" t="s">
        <v>14</v>
      </c>
      <c r="T2017" t="s">
        <v>14</v>
      </c>
      <c r="U2017" t="s">
        <v>14</v>
      </c>
      <c r="V2017" t="s">
        <v>14</v>
      </c>
      <c r="W2017" t="s">
        <v>2083</v>
      </c>
      <c r="X2017" t="s">
        <v>1903</v>
      </c>
      <c r="Y2017" t="s">
        <v>1386</v>
      </c>
      <c r="Z2017" t="s">
        <v>18</v>
      </c>
      <c r="AA2017" t="s">
        <v>14</v>
      </c>
      <c r="AB2017" t="s">
        <v>25653</v>
      </c>
      <c r="AC2017" t="s">
        <v>18236</v>
      </c>
      <c r="AD2017" t="s">
        <v>3808</v>
      </c>
      <c r="AE2017" t="s">
        <v>18237</v>
      </c>
      <c r="AF2017" t="s">
        <v>9330</v>
      </c>
      <c r="AG2017" t="s">
        <v>14</v>
      </c>
      <c r="AH2017" t="s">
        <v>2209</v>
      </c>
      <c r="AI2017" t="s">
        <v>18238</v>
      </c>
      <c r="AJ2017" t="s">
        <v>1168</v>
      </c>
      <c r="AK2017" t="s">
        <v>8845</v>
      </c>
      <c r="AL2017" t="s">
        <v>1462</v>
      </c>
      <c r="AM2017" t="s">
        <v>8845</v>
      </c>
      <c r="AN2017" t="s">
        <v>1444</v>
      </c>
      <c r="AO2017" t="s">
        <v>420</v>
      </c>
      <c r="AP2017" t="s">
        <v>25654</v>
      </c>
      <c r="AQ2017" t="s">
        <v>14</v>
      </c>
      <c r="AR2017" t="s">
        <v>14</v>
      </c>
      <c r="AS2017" t="s">
        <v>14</v>
      </c>
      <c r="AT2017" t="s">
        <v>14</v>
      </c>
      <c r="AU2017" t="s">
        <v>18239</v>
      </c>
      <c r="AV2017" t="s">
        <v>18229</v>
      </c>
      <c r="AW2017" t="s">
        <v>1207</v>
      </c>
      <c r="AX2017" t="s">
        <v>1207</v>
      </c>
      <c r="AY2017" t="s">
        <v>18233</v>
      </c>
      <c r="AZ2017" t="s">
        <v>22094</v>
      </c>
      <c r="BA2017" t="s">
        <v>22074</v>
      </c>
      <c r="BB2017" t="s">
        <v>22082</v>
      </c>
      <c r="BC2017">
        <v>48900</v>
      </c>
      <c r="BD2017">
        <v>57768</v>
      </c>
      <c r="BE2017" t="s">
        <v>14</v>
      </c>
      <c r="BF2017" t="s">
        <v>14</v>
      </c>
      <c r="BG2017" t="s">
        <v>2214</v>
      </c>
      <c r="BH2017" t="s">
        <v>14</v>
      </c>
      <c r="BI2017" t="s">
        <v>22092</v>
      </c>
      <c r="BJ2017" t="s">
        <v>9630</v>
      </c>
      <c r="BK2017" t="s">
        <v>14</v>
      </c>
      <c r="BL2017" t="s">
        <v>22074</v>
      </c>
      <c r="BM2017" t="s">
        <v>22082</v>
      </c>
      <c r="BN2017" t="s">
        <v>18240</v>
      </c>
      <c r="BO2017" t="s">
        <v>14</v>
      </c>
      <c r="BP2017" t="s">
        <v>25653</v>
      </c>
      <c r="BQ2017" t="s">
        <v>2217</v>
      </c>
      <c r="BR2017" t="s">
        <v>2303</v>
      </c>
      <c r="BS2017" t="s">
        <v>18231</v>
      </c>
      <c r="BT2017" t="s">
        <v>14</v>
      </c>
      <c r="BU2017" t="s">
        <v>14</v>
      </c>
      <c r="BV2017" t="s">
        <v>14</v>
      </c>
      <c r="BW2017" t="s">
        <v>14</v>
      </c>
      <c r="BX2017" t="s">
        <v>14</v>
      </c>
      <c r="BY2017" t="s">
        <v>2220</v>
      </c>
      <c r="BZ2017" t="s">
        <v>25653</v>
      </c>
      <c r="CA2017" t="s">
        <v>6983</v>
      </c>
      <c r="CB2017" t="s">
        <v>14</v>
      </c>
      <c r="CC2017" t="s">
        <v>14</v>
      </c>
      <c r="CD2017" t="s">
        <v>14</v>
      </c>
      <c r="CE2017" t="s">
        <v>14</v>
      </c>
      <c r="CF2017" t="s">
        <v>18241</v>
      </c>
      <c r="CG2017" t="s">
        <v>588</v>
      </c>
      <c r="CH2017" t="s">
        <v>22075</v>
      </c>
      <c r="CJ2017" t="s">
        <v>420</v>
      </c>
      <c r="CK2017" t="s">
        <v>24</v>
      </c>
      <c r="CL2017" s="13"/>
      <c r="CM2017" s="4" t="str">
        <f>_xlfn.XLOOKUP($CG2017,tbl_area_24_07_2024[Nombre Área],tbl_area_24_07_2024[Estado],"Si no se encuentra",2,)</f>
        <v>Sonora</v>
      </c>
      <c r="CN2017" s="4" t="str">
        <f>_xlfn.XLOOKUP($CG2017,tbl_area_24_07_2024[Nombre Área],tbl_area_24_07_2024[Estructura],"Si no se encuentra",2,)</f>
        <v>Juntas Distritales</v>
      </c>
    </row>
    <row r="2018" spans="1:92" ht="20" x14ac:dyDescent="0.85">
      <c r="A2018" t="s">
        <v>22073</v>
      </c>
      <c r="B2018" t="s">
        <v>22074</v>
      </c>
      <c r="C2018" t="s">
        <v>22075</v>
      </c>
      <c r="D2018" t="s">
        <v>2199</v>
      </c>
      <c r="E2018" t="s">
        <v>2242</v>
      </c>
      <c r="F2018" t="s">
        <v>2201</v>
      </c>
      <c r="G2018" t="s">
        <v>18242</v>
      </c>
      <c r="H2018" t="s">
        <v>14</v>
      </c>
      <c r="I2018" t="s">
        <v>18223</v>
      </c>
      <c r="J2018" t="s">
        <v>18243</v>
      </c>
      <c r="K2018" t="s">
        <v>25655</v>
      </c>
      <c r="L2018" t="s">
        <v>14</v>
      </c>
      <c r="M2018" t="s">
        <v>14</v>
      </c>
      <c r="N2018" t="s">
        <v>18235</v>
      </c>
      <c r="O2018" t="s">
        <v>25655</v>
      </c>
      <c r="P2018" t="s">
        <v>14</v>
      </c>
      <c r="Q2018" t="s">
        <v>25655</v>
      </c>
      <c r="R2018" t="s">
        <v>25655</v>
      </c>
      <c r="S2018" t="s">
        <v>14</v>
      </c>
      <c r="T2018" t="s">
        <v>14</v>
      </c>
      <c r="U2018" t="s">
        <v>14</v>
      </c>
      <c r="V2018" t="s">
        <v>14</v>
      </c>
      <c r="W2018" t="s">
        <v>1805</v>
      </c>
      <c r="X2018" t="s">
        <v>115</v>
      </c>
      <c r="Y2018" t="s">
        <v>1255</v>
      </c>
      <c r="Z2018" t="s">
        <v>12</v>
      </c>
      <c r="AA2018" t="s">
        <v>14</v>
      </c>
      <c r="AB2018" t="s">
        <v>25655</v>
      </c>
      <c r="AC2018" t="s">
        <v>18244</v>
      </c>
      <c r="AD2018" t="s">
        <v>2207</v>
      </c>
      <c r="AE2018" t="s">
        <v>18245</v>
      </c>
      <c r="AF2018" t="s">
        <v>1593</v>
      </c>
      <c r="AG2018" t="s">
        <v>14</v>
      </c>
      <c r="AH2018" t="s">
        <v>2209</v>
      </c>
      <c r="AI2018" t="s">
        <v>6021</v>
      </c>
      <c r="AJ2018" t="s">
        <v>1168</v>
      </c>
      <c r="AK2018" t="s">
        <v>8845</v>
      </c>
      <c r="AL2018" t="s">
        <v>1462</v>
      </c>
      <c r="AM2018" t="s">
        <v>8845</v>
      </c>
      <c r="AN2018" t="s">
        <v>1444</v>
      </c>
      <c r="AO2018" t="s">
        <v>420</v>
      </c>
      <c r="AP2018" t="s">
        <v>25656</v>
      </c>
      <c r="AQ2018" t="s">
        <v>14</v>
      </c>
      <c r="AR2018" t="s">
        <v>14</v>
      </c>
      <c r="AS2018" t="s">
        <v>14</v>
      </c>
      <c r="AT2018" t="s">
        <v>14</v>
      </c>
      <c r="AU2018" t="s">
        <v>18239</v>
      </c>
      <c r="AV2018" t="s">
        <v>18229</v>
      </c>
      <c r="AW2018" t="s">
        <v>1207</v>
      </c>
      <c r="AX2018" t="s">
        <v>1207</v>
      </c>
      <c r="AY2018" t="s">
        <v>18242</v>
      </c>
      <c r="AZ2018" t="s">
        <v>22082</v>
      </c>
      <c r="BA2018" t="s">
        <v>22100</v>
      </c>
      <c r="BB2018" t="s">
        <v>22089</v>
      </c>
      <c r="BC2018">
        <v>368000</v>
      </c>
      <c r="BD2018">
        <v>426880</v>
      </c>
      <c r="BE2018" t="s">
        <v>14</v>
      </c>
      <c r="BF2018" t="s">
        <v>14</v>
      </c>
      <c r="BG2018" t="s">
        <v>2214</v>
      </c>
      <c r="BH2018" t="s">
        <v>14</v>
      </c>
      <c r="BI2018" t="s">
        <v>22092</v>
      </c>
      <c r="BJ2018" t="s">
        <v>9630</v>
      </c>
      <c r="BK2018" t="s">
        <v>14</v>
      </c>
      <c r="BL2018" t="s">
        <v>22100</v>
      </c>
      <c r="BM2018" t="s">
        <v>22089</v>
      </c>
      <c r="BN2018" t="s">
        <v>18246</v>
      </c>
      <c r="BO2018" t="s">
        <v>14</v>
      </c>
      <c r="BP2018" t="s">
        <v>25655</v>
      </c>
      <c r="BQ2018" t="s">
        <v>2217</v>
      </c>
      <c r="BR2018" t="s">
        <v>2303</v>
      </c>
      <c r="BS2018" t="s">
        <v>18231</v>
      </c>
      <c r="BT2018" t="s">
        <v>14</v>
      </c>
      <c r="BU2018" t="s">
        <v>14</v>
      </c>
      <c r="BV2018" t="s">
        <v>14</v>
      </c>
      <c r="BW2018" t="s">
        <v>14</v>
      </c>
      <c r="BX2018" t="s">
        <v>14</v>
      </c>
      <c r="BY2018" t="s">
        <v>2220</v>
      </c>
      <c r="BZ2018" t="s">
        <v>25655</v>
      </c>
      <c r="CA2018" t="s">
        <v>6983</v>
      </c>
      <c r="CB2018" t="s">
        <v>14</v>
      </c>
      <c r="CC2018" t="s">
        <v>14</v>
      </c>
      <c r="CD2018" t="s">
        <v>14</v>
      </c>
      <c r="CE2018" t="s">
        <v>14</v>
      </c>
      <c r="CF2018" t="s">
        <v>18247</v>
      </c>
      <c r="CG2018" t="s">
        <v>588</v>
      </c>
      <c r="CH2018" t="s">
        <v>22075</v>
      </c>
      <c r="CJ2018" t="s">
        <v>420</v>
      </c>
      <c r="CK2018" t="s">
        <v>24</v>
      </c>
      <c r="CL2018" s="13"/>
      <c r="CM2018" s="4" t="str">
        <f>_xlfn.XLOOKUP($CG2018,tbl_area_24_07_2024[Nombre Área],tbl_area_24_07_2024[Estado],"Si no se encuentra",2,)</f>
        <v>Sonora</v>
      </c>
      <c r="CN2018" s="4" t="str">
        <f>_xlfn.XLOOKUP($CG2018,tbl_area_24_07_2024[Nombre Área],tbl_area_24_07_2024[Estructura],"Si no se encuentra",2,)</f>
        <v>Juntas Distritales</v>
      </c>
    </row>
    <row r="2019" spans="1:92" ht="20" x14ac:dyDescent="0.85">
      <c r="A2019" t="s">
        <v>22073</v>
      </c>
      <c r="B2019" t="s">
        <v>22074</v>
      </c>
      <c r="C2019" t="s">
        <v>22075</v>
      </c>
      <c r="D2019" t="s">
        <v>2199</v>
      </c>
      <c r="E2019" t="s">
        <v>2242</v>
      </c>
      <c r="F2019" t="s">
        <v>2201</v>
      </c>
      <c r="G2019" t="s">
        <v>18248</v>
      </c>
      <c r="H2019" t="s">
        <v>14</v>
      </c>
      <c r="I2019" t="s">
        <v>18223</v>
      </c>
      <c r="J2019" t="s">
        <v>18249</v>
      </c>
      <c r="K2019" t="s">
        <v>25657</v>
      </c>
      <c r="L2019" t="s">
        <v>14</v>
      </c>
      <c r="M2019" t="s">
        <v>14</v>
      </c>
      <c r="N2019" t="s">
        <v>18225</v>
      </c>
      <c r="O2019" t="s">
        <v>25657</v>
      </c>
      <c r="P2019" t="s">
        <v>14</v>
      </c>
      <c r="Q2019" t="s">
        <v>25657</v>
      </c>
      <c r="R2019" t="s">
        <v>25657</v>
      </c>
      <c r="S2019" t="s">
        <v>14</v>
      </c>
      <c r="T2019" t="s">
        <v>14</v>
      </c>
      <c r="U2019" t="s">
        <v>14</v>
      </c>
      <c r="V2019" t="s">
        <v>14</v>
      </c>
      <c r="W2019" t="s">
        <v>1791</v>
      </c>
      <c r="X2019" t="s">
        <v>1254</v>
      </c>
      <c r="Y2019" t="s">
        <v>240</v>
      </c>
      <c r="Z2019" t="s">
        <v>18</v>
      </c>
      <c r="AA2019" t="s">
        <v>14</v>
      </c>
      <c r="AB2019" t="s">
        <v>25657</v>
      </c>
      <c r="AC2019" t="s">
        <v>18226</v>
      </c>
      <c r="AD2019" t="s">
        <v>2207</v>
      </c>
      <c r="AE2019" t="s">
        <v>6911</v>
      </c>
      <c r="AF2019" t="s">
        <v>1517</v>
      </c>
      <c r="AG2019" t="s">
        <v>14</v>
      </c>
      <c r="AH2019" t="s">
        <v>2209</v>
      </c>
      <c r="AI2019" t="s">
        <v>18227</v>
      </c>
      <c r="AJ2019" t="s">
        <v>1168</v>
      </c>
      <c r="AK2019" t="s">
        <v>8845</v>
      </c>
      <c r="AL2019" t="s">
        <v>1462</v>
      </c>
      <c r="AM2019" t="s">
        <v>8845</v>
      </c>
      <c r="AN2019" t="s">
        <v>1444</v>
      </c>
      <c r="AO2019" t="s">
        <v>420</v>
      </c>
      <c r="AP2019" t="s">
        <v>25652</v>
      </c>
      <c r="AQ2019" t="s">
        <v>14</v>
      </c>
      <c r="AR2019" t="s">
        <v>14</v>
      </c>
      <c r="AS2019" t="s">
        <v>14</v>
      </c>
      <c r="AT2019" t="s">
        <v>14</v>
      </c>
      <c r="AU2019" t="s">
        <v>18228</v>
      </c>
      <c r="AV2019" t="s">
        <v>18229</v>
      </c>
      <c r="AW2019" t="s">
        <v>1207</v>
      </c>
      <c r="AX2019" t="s">
        <v>1207</v>
      </c>
      <c r="AY2019" t="s">
        <v>18248</v>
      </c>
      <c r="AZ2019" t="s">
        <v>22174</v>
      </c>
      <c r="BA2019" t="s">
        <v>22100</v>
      </c>
      <c r="BB2019" t="s">
        <v>22075</v>
      </c>
      <c r="BC2019">
        <v>84000</v>
      </c>
      <c r="BD2019">
        <v>97440</v>
      </c>
      <c r="BE2019" t="s">
        <v>14</v>
      </c>
      <c r="BF2019" t="s">
        <v>14</v>
      </c>
      <c r="BG2019" t="s">
        <v>2214</v>
      </c>
      <c r="BH2019" t="s">
        <v>14</v>
      </c>
      <c r="BI2019" t="s">
        <v>22092</v>
      </c>
      <c r="BJ2019" t="s">
        <v>5188</v>
      </c>
      <c r="BK2019" t="s">
        <v>14</v>
      </c>
      <c r="BL2019" t="s">
        <v>22100</v>
      </c>
      <c r="BM2019" t="s">
        <v>22075</v>
      </c>
      <c r="BN2019" t="s">
        <v>18250</v>
      </c>
      <c r="BO2019" t="s">
        <v>14</v>
      </c>
      <c r="BP2019" t="s">
        <v>25657</v>
      </c>
      <c r="BQ2019" t="s">
        <v>2217</v>
      </c>
      <c r="BR2019" t="s">
        <v>2303</v>
      </c>
      <c r="BS2019" t="s">
        <v>18231</v>
      </c>
      <c r="BT2019" t="s">
        <v>14</v>
      </c>
      <c r="BU2019" t="s">
        <v>14</v>
      </c>
      <c r="BV2019" t="s">
        <v>14</v>
      </c>
      <c r="BW2019" t="s">
        <v>14</v>
      </c>
      <c r="BX2019" t="s">
        <v>14</v>
      </c>
      <c r="BY2019" t="s">
        <v>2220</v>
      </c>
      <c r="BZ2019" t="s">
        <v>25657</v>
      </c>
      <c r="CA2019" t="s">
        <v>6983</v>
      </c>
      <c r="CB2019" t="s">
        <v>14</v>
      </c>
      <c r="CC2019" t="s">
        <v>14</v>
      </c>
      <c r="CD2019" t="s">
        <v>14</v>
      </c>
      <c r="CE2019" t="s">
        <v>14</v>
      </c>
      <c r="CF2019" t="s">
        <v>18251</v>
      </c>
      <c r="CG2019" t="s">
        <v>588</v>
      </c>
      <c r="CH2019" t="s">
        <v>22075</v>
      </c>
      <c r="CJ2019" t="s">
        <v>420</v>
      </c>
      <c r="CK2019" t="s">
        <v>24</v>
      </c>
      <c r="CL2019" s="13"/>
      <c r="CM2019" s="4" t="str">
        <f>_xlfn.XLOOKUP($CG2019,tbl_area_24_07_2024[Nombre Área],tbl_area_24_07_2024[Estado],"Si no se encuentra",2,)</f>
        <v>Sonora</v>
      </c>
      <c r="CN2019" s="4" t="str">
        <f>_xlfn.XLOOKUP($CG2019,tbl_area_24_07_2024[Nombre Área],tbl_area_24_07_2024[Estructura],"Si no se encuentra",2,)</f>
        <v>Juntas Distritales</v>
      </c>
    </row>
    <row r="2020" spans="1:92" ht="20" x14ac:dyDescent="0.85">
      <c r="A2020" t="s">
        <v>22073</v>
      </c>
      <c r="B2020" t="s">
        <v>22074</v>
      </c>
      <c r="C2020" t="s">
        <v>22075</v>
      </c>
      <c r="D2020" t="s">
        <v>2199</v>
      </c>
      <c r="E2020" t="s">
        <v>2200</v>
      </c>
      <c r="F2020" t="s">
        <v>2201</v>
      </c>
      <c r="G2020" t="s">
        <v>18252</v>
      </c>
      <c r="H2020" t="s">
        <v>14</v>
      </c>
      <c r="I2020" t="s">
        <v>18223</v>
      </c>
      <c r="J2020" t="s">
        <v>18253</v>
      </c>
      <c r="K2020" t="s">
        <v>10297</v>
      </c>
      <c r="L2020" t="s">
        <v>14</v>
      </c>
      <c r="M2020" t="s">
        <v>14</v>
      </c>
      <c r="N2020" t="s">
        <v>18254</v>
      </c>
      <c r="O2020" t="s">
        <v>10297</v>
      </c>
      <c r="P2020" t="s">
        <v>14</v>
      </c>
      <c r="Q2020" t="s">
        <v>10297</v>
      </c>
      <c r="R2020" t="s">
        <v>10297</v>
      </c>
      <c r="S2020" t="s">
        <v>14</v>
      </c>
      <c r="T2020" t="s">
        <v>14</v>
      </c>
      <c r="U2020" t="s">
        <v>14</v>
      </c>
      <c r="V2020" t="s">
        <v>14</v>
      </c>
      <c r="W2020" t="s">
        <v>1638</v>
      </c>
      <c r="X2020" t="s">
        <v>359</v>
      </c>
      <c r="Y2020" t="s">
        <v>2071</v>
      </c>
      <c r="Z2020" t="s">
        <v>12</v>
      </c>
      <c r="AA2020" t="s">
        <v>14</v>
      </c>
      <c r="AB2020" t="s">
        <v>10297</v>
      </c>
      <c r="AC2020" t="s">
        <v>18255</v>
      </c>
      <c r="AD2020" t="s">
        <v>2207</v>
      </c>
      <c r="AE2020" t="s">
        <v>18256</v>
      </c>
      <c r="AF2020" t="s">
        <v>6721</v>
      </c>
      <c r="AG2020" t="s">
        <v>14</v>
      </c>
      <c r="AH2020" t="s">
        <v>2209</v>
      </c>
      <c r="AI2020" t="s">
        <v>2610</v>
      </c>
      <c r="AJ2020" t="s">
        <v>1168</v>
      </c>
      <c r="AK2020" t="s">
        <v>8845</v>
      </c>
      <c r="AL2020" t="s">
        <v>1462</v>
      </c>
      <c r="AM2020" t="s">
        <v>8845</v>
      </c>
      <c r="AN2020" t="s">
        <v>1444</v>
      </c>
      <c r="AO2020" t="s">
        <v>420</v>
      </c>
      <c r="AP2020" t="s">
        <v>25654</v>
      </c>
      <c r="AQ2020" t="s">
        <v>14</v>
      </c>
      <c r="AR2020" t="s">
        <v>14</v>
      </c>
      <c r="AS2020" t="s">
        <v>14</v>
      </c>
      <c r="AT2020" t="s">
        <v>14</v>
      </c>
      <c r="AU2020" t="s">
        <v>18257</v>
      </c>
      <c r="AV2020" t="s">
        <v>18229</v>
      </c>
      <c r="AW2020" t="s">
        <v>1207</v>
      </c>
      <c r="AX2020" t="s">
        <v>1207</v>
      </c>
      <c r="AY2020" t="s">
        <v>18252</v>
      </c>
      <c r="AZ2020" t="s">
        <v>23364</v>
      </c>
      <c r="BA2020" t="s">
        <v>22284</v>
      </c>
      <c r="BB2020" t="s">
        <v>22285</v>
      </c>
      <c r="BC2020">
        <v>532298.46</v>
      </c>
      <c r="BD2020">
        <v>869828.04</v>
      </c>
      <c r="BE2020" t="s">
        <v>14</v>
      </c>
      <c r="BF2020" t="s">
        <v>14</v>
      </c>
      <c r="BG2020" t="s">
        <v>2214</v>
      </c>
      <c r="BH2020" t="s">
        <v>14</v>
      </c>
      <c r="BI2020" t="s">
        <v>22092</v>
      </c>
      <c r="BJ2020" t="s">
        <v>17098</v>
      </c>
      <c r="BK2020" t="s">
        <v>14</v>
      </c>
      <c r="BL2020" t="s">
        <v>22284</v>
      </c>
      <c r="BM2020" t="s">
        <v>22285</v>
      </c>
      <c r="BN2020" t="s">
        <v>18258</v>
      </c>
      <c r="BO2020" t="s">
        <v>14</v>
      </c>
      <c r="BP2020" t="s">
        <v>10297</v>
      </c>
      <c r="BQ2020" t="s">
        <v>2217</v>
      </c>
      <c r="BR2020" t="s">
        <v>2303</v>
      </c>
      <c r="BS2020" t="s">
        <v>18231</v>
      </c>
      <c r="BT2020" t="s">
        <v>14</v>
      </c>
      <c r="BU2020" t="s">
        <v>14</v>
      </c>
      <c r="BV2020" t="s">
        <v>14</v>
      </c>
      <c r="BW2020" t="s">
        <v>14</v>
      </c>
      <c r="BX2020" t="s">
        <v>14</v>
      </c>
      <c r="BY2020" t="s">
        <v>2544</v>
      </c>
      <c r="BZ2020" t="s">
        <v>10297</v>
      </c>
      <c r="CA2020" t="s">
        <v>6983</v>
      </c>
      <c r="CB2020" t="s">
        <v>14</v>
      </c>
      <c r="CC2020" t="s">
        <v>14</v>
      </c>
      <c r="CD2020" t="s">
        <v>14</v>
      </c>
      <c r="CE2020" t="s">
        <v>14</v>
      </c>
      <c r="CF2020" t="s">
        <v>18259</v>
      </c>
      <c r="CG2020" t="s">
        <v>588</v>
      </c>
      <c r="CH2020" t="s">
        <v>22075</v>
      </c>
      <c r="CJ2020" t="s">
        <v>420</v>
      </c>
      <c r="CK2020" t="s">
        <v>24</v>
      </c>
      <c r="CL2020" s="13"/>
      <c r="CM2020" s="4" t="str">
        <f>_xlfn.XLOOKUP($CG2020,tbl_area_24_07_2024[Nombre Área],tbl_area_24_07_2024[Estado],"Si no se encuentra",2,)</f>
        <v>Sonora</v>
      </c>
      <c r="CN2020" s="4" t="str">
        <f>_xlfn.XLOOKUP($CG2020,tbl_area_24_07_2024[Nombre Área],tbl_area_24_07_2024[Estructura],"Si no se encuentra",2,)</f>
        <v>Juntas Distritales</v>
      </c>
    </row>
    <row r="2021" spans="1:92" ht="20" x14ac:dyDescent="0.85">
      <c r="A2021" t="s">
        <v>22073</v>
      </c>
      <c r="B2021" t="s">
        <v>22074</v>
      </c>
      <c r="C2021" t="s">
        <v>22075</v>
      </c>
      <c r="D2021" t="s">
        <v>2199</v>
      </c>
      <c r="E2021" t="s">
        <v>2200</v>
      </c>
      <c r="F2021" t="s">
        <v>2201</v>
      </c>
      <c r="G2021" t="s">
        <v>18260</v>
      </c>
      <c r="H2021" t="s">
        <v>14</v>
      </c>
      <c r="I2021" t="s">
        <v>18223</v>
      </c>
      <c r="J2021" t="s">
        <v>18261</v>
      </c>
      <c r="K2021" t="s">
        <v>25658</v>
      </c>
      <c r="L2021" t="s">
        <v>14</v>
      </c>
      <c r="M2021" t="s">
        <v>14</v>
      </c>
      <c r="N2021" t="s">
        <v>18262</v>
      </c>
      <c r="O2021" t="s">
        <v>25658</v>
      </c>
      <c r="P2021" t="s">
        <v>14</v>
      </c>
      <c r="Q2021" t="s">
        <v>25658</v>
      </c>
      <c r="R2021" t="s">
        <v>25658</v>
      </c>
      <c r="S2021" t="s">
        <v>14</v>
      </c>
      <c r="T2021" t="s">
        <v>14</v>
      </c>
      <c r="U2021" t="s">
        <v>14</v>
      </c>
      <c r="V2021" t="s">
        <v>14</v>
      </c>
      <c r="W2021" t="s">
        <v>14</v>
      </c>
      <c r="X2021" t="s">
        <v>14</v>
      </c>
      <c r="Y2021" t="s">
        <v>14</v>
      </c>
      <c r="Z2021" t="s">
        <v>14</v>
      </c>
      <c r="AA2021" t="s">
        <v>18263</v>
      </c>
      <c r="AB2021" t="s">
        <v>25658</v>
      </c>
      <c r="AC2021" t="s">
        <v>18264</v>
      </c>
      <c r="AD2021" t="s">
        <v>2207</v>
      </c>
      <c r="AE2021" t="s">
        <v>228</v>
      </c>
      <c r="AF2021" t="s">
        <v>18265</v>
      </c>
      <c r="AG2021" t="s">
        <v>14</v>
      </c>
      <c r="AH2021" t="s">
        <v>2209</v>
      </c>
      <c r="AI2021" t="s">
        <v>2610</v>
      </c>
      <c r="AJ2021" t="s">
        <v>1168</v>
      </c>
      <c r="AK2021" t="s">
        <v>8845</v>
      </c>
      <c r="AL2021" t="s">
        <v>1462</v>
      </c>
      <c r="AM2021" t="s">
        <v>8845</v>
      </c>
      <c r="AN2021" t="s">
        <v>1444</v>
      </c>
      <c r="AO2021" t="s">
        <v>420</v>
      </c>
      <c r="AP2021" t="s">
        <v>25659</v>
      </c>
      <c r="AQ2021" t="s">
        <v>14</v>
      </c>
      <c r="AR2021" t="s">
        <v>14</v>
      </c>
      <c r="AS2021" t="s">
        <v>14</v>
      </c>
      <c r="AT2021" t="s">
        <v>14</v>
      </c>
      <c r="AU2021" t="s">
        <v>18257</v>
      </c>
      <c r="AV2021" t="s">
        <v>18229</v>
      </c>
      <c r="AW2021" t="s">
        <v>1207</v>
      </c>
      <c r="AX2021" t="s">
        <v>1207</v>
      </c>
      <c r="AY2021" t="s">
        <v>18260</v>
      </c>
      <c r="AZ2021" t="s">
        <v>22195</v>
      </c>
      <c r="BA2021" t="s">
        <v>22074</v>
      </c>
      <c r="BB2021" t="s">
        <v>22265</v>
      </c>
      <c r="BC2021">
        <v>4848000</v>
      </c>
      <c r="BD2021">
        <v>5623680</v>
      </c>
      <c r="BE2021" t="s">
        <v>14</v>
      </c>
      <c r="BF2021" t="s">
        <v>14</v>
      </c>
      <c r="BG2021" t="s">
        <v>2214</v>
      </c>
      <c r="BH2021" t="s">
        <v>14</v>
      </c>
      <c r="BI2021" t="s">
        <v>22092</v>
      </c>
      <c r="BJ2021" t="s">
        <v>17098</v>
      </c>
      <c r="BK2021" t="s">
        <v>14</v>
      </c>
      <c r="BL2021" t="s">
        <v>22074</v>
      </c>
      <c r="BM2021" t="s">
        <v>22265</v>
      </c>
      <c r="BN2021" t="s">
        <v>18266</v>
      </c>
      <c r="BO2021" t="s">
        <v>14</v>
      </c>
      <c r="BP2021" t="s">
        <v>25658</v>
      </c>
      <c r="BQ2021" t="s">
        <v>2217</v>
      </c>
      <c r="BR2021" t="s">
        <v>2303</v>
      </c>
      <c r="BS2021" t="s">
        <v>18231</v>
      </c>
      <c r="BT2021" t="s">
        <v>14</v>
      </c>
      <c r="BU2021" t="s">
        <v>14</v>
      </c>
      <c r="BV2021" t="s">
        <v>14</v>
      </c>
      <c r="BW2021" t="s">
        <v>14</v>
      </c>
      <c r="BX2021" t="s">
        <v>14</v>
      </c>
      <c r="BY2021" t="s">
        <v>2220</v>
      </c>
      <c r="BZ2021" t="s">
        <v>25658</v>
      </c>
      <c r="CA2021" t="s">
        <v>6983</v>
      </c>
      <c r="CB2021" t="s">
        <v>14</v>
      </c>
      <c r="CC2021" t="s">
        <v>14</v>
      </c>
      <c r="CD2021" t="s">
        <v>14</v>
      </c>
      <c r="CE2021" t="s">
        <v>14</v>
      </c>
      <c r="CF2021" t="s">
        <v>18267</v>
      </c>
      <c r="CG2021" t="s">
        <v>588</v>
      </c>
      <c r="CH2021" t="s">
        <v>22075</v>
      </c>
      <c r="CJ2021" t="s">
        <v>420</v>
      </c>
      <c r="CK2021" t="s">
        <v>24</v>
      </c>
      <c r="CL2021" s="13"/>
      <c r="CM2021" s="4" t="str">
        <f>_xlfn.XLOOKUP($CG2021,tbl_area_24_07_2024[Nombre Área],tbl_area_24_07_2024[Estado],"Si no se encuentra",2,)</f>
        <v>Sonora</v>
      </c>
      <c r="CN2021" s="4" t="str">
        <f>_xlfn.XLOOKUP($CG2021,tbl_area_24_07_2024[Nombre Área],tbl_area_24_07_2024[Estructura],"Si no se encuentra",2,)</f>
        <v>Juntas Distritales</v>
      </c>
    </row>
    <row r="2022" spans="1:92" ht="20" x14ac:dyDescent="0.85">
      <c r="A2022" t="s">
        <v>22073</v>
      </c>
      <c r="B2022" t="s">
        <v>22074</v>
      </c>
      <c r="C2022" t="s">
        <v>22075</v>
      </c>
      <c r="D2022" t="s">
        <v>2199</v>
      </c>
      <c r="E2022" t="s">
        <v>2200</v>
      </c>
      <c r="F2022" t="s">
        <v>2201</v>
      </c>
      <c r="G2022" t="s">
        <v>18268</v>
      </c>
      <c r="H2022" t="s">
        <v>14</v>
      </c>
      <c r="I2022" t="s">
        <v>18223</v>
      </c>
      <c r="J2022" t="s">
        <v>18269</v>
      </c>
      <c r="K2022" t="s">
        <v>25660</v>
      </c>
      <c r="L2022" t="s">
        <v>14</v>
      </c>
      <c r="M2022" t="s">
        <v>14</v>
      </c>
      <c r="N2022" t="s">
        <v>18270</v>
      </c>
      <c r="O2022" t="s">
        <v>25660</v>
      </c>
      <c r="P2022" t="s">
        <v>14</v>
      </c>
      <c r="Q2022" t="s">
        <v>25660</v>
      </c>
      <c r="R2022" t="s">
        <v>25660</v>
      </c>
      <c r="S2022" t="s">
        <v>14</v>
      </c>
      <c r="T2022" t="s">
        <v>14</v>
      </c>
      <c r="U2022" t="s">
        <v>14</v>
      </c>
      <c r="V2022" t="s">
        <v>14</v>
      </c>
      <c r="W2022" t="s">
        <v>18271</v>
      </c>
      <c r="X2022" t="s">
        <v>1238</v>
      </c>
      <c r="Y2022" t="s">
        <v>1252</v>
      </c>
      <c r="Z2022" t="s">
        <v>18</v>
      </c>
      <c r="AA2022" t="s">
        <v>14</v>
      </c>
      <c r="AB2022" t="s">
        <v>25660</v>
      </c>
      <c r="AC2022" t="s">
        <v>18272</v>
      </c>
      <c r="AD2022" t="s">
        <v>2207</v>
      </c>
      <c r="AE2022" t="s">
        <v>2871</v>
      </c>
      <c r="AF2022" t="s">
        <v>1488</v>
      </c>
      <c r="AG2022" t="s">
        <v>14</v>
      </c>
      <c r="AH2022" t="s">
        <v>2209</v>
      </c>
      <c r="AI2022" t="s">
        <v>2287</v>
      </c>
      <c r="AJ2022" t="s">
        <v>1168</v>
      </c>
      <c r="AK2022" t="s">
        <v>18273</v>
      </c>
      <c r="AL2022" t="s">
        <v>1483</v>
      </c>
      <c r="AM2022" t="s">
        <v>18273</v>
      </c>
      <c r="AN2022" t="s">
        <v>1444</v>
      </c>
      <c r="AO2022" t="s">
        <v>420</v>
      </c>
      <c r="AP2022" t="s">
        <v>25661</v>
      </c>
      <c r="AQ2022" t="s">
        <v>14</v>
      </c>
      <c r="AR2022" t="s">
        <v>14</v>
      </c>
      <c r="AS2022" t="s">
        <v>14</v>
      </c>
      <c r="AT2022" t="s">
        <v>14</v>
      </c>
      <c r="AU2022" t="s">
        <v>18257</v>
      </c>
      <c r="AV2022" t="s">
        <v>18229</v>
      </c>
      <c r="AW2022" t="s">
        <v>1207</v>
      </c>
      <c r="AX2022" t="s">
        <v>1207</v>
      </c>
      <c r="AY2022" t="s">
        <v>18268</v>
      </c>
      <c r="AZ2022" t="s">
        <v>25662</v>
      </c>
      <c r="BA2022" t="s">
        <v>22393</v>
      </c>
      <c r="BB2022" t="s">
        <v>22394</v>
      </c>
      <c r="BC2022">
        <v>216720</v>
      </c>
      <c r="BD2022">
        <v>251395</v>
      </c>
      <c r="BE2022" t="s">
        <v>14</v>
      </c>
      <c r="BF2022" t="s">
        <v>14</v>
      </c>
      <c r="BG2022" t="s">
        <v>2214</v>
      </c>
      <c r="BH2022" t="s">
        <v>14</v>
      </c>
      <c r="BI2022" t="s">
        <v>22092</v>
      </c>
      <c r="BJ2022" t="s">
        <v>17098</v>
      </c>
      <c r="BK2022" t="s">
        <v>14</v>
      </c>
      <c r="BL2022" t="s">
        <v>22393</v>
      </c>
      <c r="BM2022" t="s">
        <v>22394</v>
      </c>
      <c r="BN2022" t="s">
        <v>18274</v>
      </c>
      <c r="BO2022" t="s">
        <v>14</v>
      </c>
      <c r="BP2022" t="s">
        <v>25660</v>
      </c>
      <c r="BQ2022" t="s">
        <v>2217</v>
      </c>
      <c r="BR2022" t="s">
        <v>2303</v>
      </c>
      <c r="BS2022" t="s">
        <v>18231</v>
      </c>
      <c r="BT2022" t="s">
        <v>14</v>
      </c>
      <c r="BU2022" t="s">
        <v>14</v>
      </c>
      <c r="BV2022" t="s">
        <v>14</v>
      </c>
      <c r="BW2022" t="s">
        <v>14</v>
      </c>
      <c r="BX2022" t="s">
        <v>14</v>
      </c>
      <c r="BY2022" t="s">
        <v>2220</v>
      </c>
      <c r="BZ2022" t="s">
        <v>25660</v>
      </c>
      <c r="CA2022" t="s">
        <v>6983</v>
      </c>
      <c r="CB2022" t="s">
        <v>14</v>
      </c>
      <c r="CC2022" t="s">
        <v>14</v>
      </c>
      <c r="CD2022" t="s">
        <v>14</v>
      </c>
      <c r="CE2022" t="s">
        <v>14</v>
      </c>
      <c r="CF2022" t="s">
        <v>18275</v>
      </c>
      <c r="CG2022" t="s">
        <v>588</v>
      </c>
      <c r="CH2022" t="s">
        <v>22075</v>
      </c>
      <c r="CJ2022" t="s">
        <v>420</v>
      </c>
      <c r="CK2022" t="s">
        <v>24</v>
      </c>
      <c r="CL2022" s="13"/>
      <c r="CM2022" s="4" t="str">
        <f>_xlfn.XLOOKUP($CG2022,tbl_area_24_07_2024[Nombre Área],tbl_area_24_07_2024[Estado],"Si no se encuentra",2,)</f>
        <v>Sonora</v>
      </c>
      <c r="CN2022" s="4" t="str">
        <f>_xlfn.XLOOKUP($CG2022,tbl_area_24_07_2024[Nombre Área],tbl_area_24_07_2024[Estructura],"Si no se encuentra",2,)</f>
        <v>Juntas Distritales</v>
      </c>
    </row>
    <row r="2023" spans="1:92" ht="20" x14ac:dyDescent="0.85">
      <c r="A2023" t="s">
        <v>22073</v>
      </c>
      <c r="B2023" t="s">
        <v>22074</v>
      </c>
      <c r="C2023" t="s">
        <v>22075</v>
      </c>
      <c r="D2023" t="s">
        <v>2199</v>
      </c>
      <c r="E2023" t="s">
        <v>2200</v>
      </c>
      <c r="F2023" t="s">
        <v>2201</v>
      </c>
      <c r="G2023" t="s">
        <v>23358</v>
      </c>
      <c r="H2023" t="s">
        <v>14</v>
      </c>
      <c r="I2023" t="s">
        <v>18276</v>
      </c>
      <c r="J2023" t="s">
        <v>18277</v>
      </c>
      <c r="K2023" t="s">
        <v>25663</v>
      </c>
      <c r="L2023" t="s">
        <v>14</v>
      </c>
      <c r="M2023" t="s">
        <v>14</v>
      </c>
      <c r="N2023" t="s">
        <v>18278</v>
      </c>
      <c r="O2023" t="s">
        <v>25663</v>
      </c>
      <c r="P2023" t="s">
        <v>14</v>
      </c>
      <c r="Q2023" t="s">
        <v>25663</v>
      </c>
      <c r="R2023" t="s">
        <v>25663</v>
      </c>
      <c r="S2023" t="s">
        <v>14</v>
      </c>
      <c r="T2023" t="s">
        <v>14</v>
      </c>
      <c r="U2023" t="s">
        <v>14</v>
      </c>
      <c r="V2023" t="s">
        <v>14</v>
      </c>
      <c r="W2023" t="s">
        <v>320</v>
      </c>
      <c r="X2023" t="s">
        <v>68</v>
      </c>
      <c r="Y2023" t="s">
        <v>1825</v>
      </c>
      <c r="Z2023" t="s">
        <v>12</v>
      </c>
      <c r="AA2023" t="s">
        <v>14</v>
      </c>
      <c r="AB2023" t="s">
        <v>25663</v>
      </c>
      <c r="AC2023" t="s">
        <v>18279</v>
      </c>
      <c r="AD2023" t="s">
        <v>2348</v>
      </c>
      <c r="AE2023" t="s">
        <v>2091</v>
      </c>
      <c r="AF2023" t="s">
        <v>6742</v>
      </c>
      <c r="AG2023" t="s">
        <v>14</v>
      </c>
      <c r="AH2023" t="s">
        <v>5822</v>
      </c>
      <c r="AI2023" t="s">
        <v>18280</v>
      </c>
      <c r="AJ2023" t="s">
        <v>1447</v>
      </c>
      <c r="AK2023" t="s">
        <v>18280</v>
      </c>
      <c r="AL2023" t="s">
        <v>1447</v>
      </c>
      <c r="AM2023" t="s">
        <v>18280</v>
      </c>
      <c r="AN2023" t="s">
        <v>1444</v>
      </c>
      <c r="AO2023" t="s">
        <v>420</v>
      </c>
      <c r="AP2023" t="s">
        <v>25664</v>
      </c>
      <c r="AQ2023" t="s">
        <v>159</v>
      </c>
      <c r="AR2023" t="s">
        <v>14</v>
      </c>
      <c r="AS2023" t="s">
        <v>14</v>
      </c>
      <c r="AT2023" t="s">
        <v>14</v>
      </c>
      <c r="AU2023" t="s">
        <v>18281</v>
      </c>
      <c r="AV2023" t="s">
        <v>702</v>
      </c>
      <c r="AW2023" t="s">
        <v>702</v>
      </c>
      <c r="AX2023" t="s">
        <v>702</v>
      </c>
      <c r="AY2023" t="s">
        <v>23358</v>
      </c>
      <c r="AZ2023" t="s">
        <v>22261</v>
      </c>
      <c r="BA2023" t="s">
        <v>22074</v>
      </c>
      <c r="BB2023" t="s">
        <v>22089</v>
      </c>
      <c r="BC2023">
        <v>43231.03</v>
      </c>
      <c r="BD2023">
        <v>50147.99</v>
      </c>
      <c r="BE2023" t="s">
        <v>14</v>
      </c>
      <c r="BF2023" t="s">
        <v>14</v>
      </c>
      <c r="BG2023" t="s">
        <v>2214</v>
      </c>
      <c r="BH2023" t="s">
        <v>14</v>
      </c>
      <c r="BI2023" t="s">
        <v>2215</v>
      </c>
      <c r="BJ2023" t="s">
        <v>18282</v>
      </c>
      <c r="BK2023" t="s">
        <v>14</v>
      </c>
      <c r="BL2023" t="s">
        <v>22074</v>
      </c>
      <c r="BM2023" t="s">
        <v>22089</v>
      </c>
      <c r="BN2023" t="s">
        <v>18283</v>
      </c>
      <c r="BO2023" t="s">
        <v>14</v>
      </c>
      <c r="BP2023" t="s">
        <v>25663</v>
      </c>
      <c r="BQ2023" t="s">
        <v>2217</v>
      </c>
      <c r="BR2023" t="s">
        <v>2218</v>
      </c>
      <c r="BS2023" t="s">
        <v>14</v>
      </c>
      <c r="BT2023" t="s">
        <v>14</v>
      </c>
      <c r="BU2023" t="s">
        <v>14</v>
      </c>
      <c r="BV2023" t="s">
        <v>14</v>
      </c>
      <c r="BW2023" t="s">
        <v>14</v>
      </c>
      <c r="BX2023" t="s">
        <v>18284</v>
      </c>
      <c r="BY2023" t="s">
        <v>2220</v>
      </c>
      <c r="BZ2023" t="s">
        <v>25663</v>
      </c>
      <c r="CA2023" t="s">
        <v>18285</v>
      </c>
      <c r="CB2023" t="s">
        <v>14</v>
      </c>
      <c r="CC2023" t="s">
        <v>14</v>
      </c>
      <c r="CD2023" t="s">
        <v>14</v>
      </c>
      <c r="CE2023" t="s">
        <v>14</v>
      </c>
      <c r="CF2023" t="s">
        <v>14</v>
      </c>
      <c r="CG2023" t="s">
        <v>702</v>
      </c>
      <c r="CH2023" t="s">
        <v>22075</v>
      </c>
      <c r="CJ2023" t="s">
        <v>420</v>
      </c>
      <c r="CK2023" t="s">
        <v>24</v>
      </c>
      <c r="CL2023" s="13"/>
      <c r="CM2023" s="4" t="str">
        <f>_xlfn.XLOOKUP($CG2023,tbl_area_24_07_2024[Nombre Área],tbl_area_24_07_2024[Estado],"Si no se encuentra",2,)</f>
        <v>Sonora</v>
      </c>
      <c r="CN2023" s="4" t="str">
        <f>_xlfn.XLOOKUP($CG2023,tbl_area_24_07_2024[Nombre Área],tbl_area_24_07_2024[Estructura],"Si no se encuentra",2,)</f>
        <v>Juntas Distritales</v>
      </c>
    </row>
    <row r="2024" spans="1:92" ht="20" x14ac:dyDescent="0.85">
      <c r="A2024" t="s">
        <v>22073</v>
      </c>
      <c r="B2024" t="s">
        <v>22074</v>
      </c>
      <c r="C2024" t="s">
        <v>22075</v>
      </c>
      <c r="D2024" t="s">
        <v>2199</v>
      </c>
      <c r="E2024" t="s">
        <v>2200</v>
      </c>
      <c r="F2024" t="s">
        <v>2201</v>
      </c>
      <c r="G2024" t="s">
        <v>24674</v>
      </c>
      <c r="H2024" t="s">
        <v>14</v>
      </c>
      <c r="I2024" t="s">
        <v>18286</v>
      </c>
      <c r="J2024" t="s">
        <v>18287</v>
      </c>
      <c r="K2024" t="s">
        <v>25665</v>
      </c>
      <c r="L2024" t="s">
        <v>14</v>
      </c>
      <c r="M2024" t="s">
        <v>14</v>
      </c>
      <c r="N2024" t="s">
        <v>18288</v>
      </c>
      <c r="O2024" t="s">
        <v>25665</v>
      </c>
      <c r="P2024" t="s">
        <v>14</v>
      </c>
      <c r="Q2024" t="s">
        <v>25665</v>
      </c>
      <c r="R2024" t="s">
        <v>25665</v>
      </c>
      <c r="S2024" t="s">
        <v>14</v>
      </c>
      <c r="T2024" t="s">
        <v>14</v>
      </c>
      <c r="U2024" t="s">
        <v>14</v>
      </c>
      <c r="V2024" t="s">
        <v>14</v>
      </c>
      <c r="W2024" t="s">
        <v>18289</v>
      </c>
      <c r="X2024" t="s">
        <v>367</v>
      </c>
      <c r="Y2024" t="s">
        <v>285</v>
      </c>
      <c r="Z2024" t="s">
        <v>18</v>
      </c>
      <c r="AA2024" t="s">
        <v>14</v>
      </c>
      <c r="AB2024" t="s">
        <v>25665</v>
      </c>
      <c r="AC2024" t="s">
        <v>18290</v>
      </c>
      <c r="AD2024" t="s">
        <v>2207</v>
      </c>
      <c r="AE2024" t="s">
        <v>18256</v>
      </c>
      <c r="AF2024" t="s">
        <v>8331</v>
      </c>
      <c r="AG2024" t="s">
        <v>14</v>
      </c>
      <c r="AH2024" t="s">
        <v>5822</v>
      </c>
      <c r="AI2024" t="s">
        <v>1647</v>
      </c>
      <c r="AJ2024" t="s">
        <v>1447</v>
      </c>
      <c r="AK2024" t="s">
        <v>1647</v>
      </c>
      <c r="AL2024" t="s">
        <v>1447</v>
      </c>
      <c r="AM2024" t="s">
        <v>1647</v>
      </c>
      <c r="AN2024" t="s">
        <v>1444</v>
      </c>
      <c r="AO2024" t="s">
        <v>420</v>
      </c>
      <c r="AP2024" t="s">
        <v>25666</v>
      </c>
      <c r="AQ2024" t="s">
        <v>159</v>
      </c>
      <c r="AR2024" t="s">
        <v>14</v>
      </c>
      <c r="AS2024" t="s">
        <v>14</v>
      </c>
      <c r="AT2024" t="s">
        <v>14</v>
      </c>
      <c r="AU2024" t="s">
        <v>18291</v>
      </c>
      <c r="AV2024" t="s">
        <v>702</v>
      </c>
      <c r="AW2024" t="s">
        <v>702</v>
      </c>
      <c r="AX2024" t="s">
        <v>702</v>
      </c>
      <c r="AY2024" t="s">
        <v>24674</v>
      </c>
      <c r="AZ2024" t="s">
        <v>22261</v>
      </c>
      <c r="BA2024" t="s">
        <v>22077</v>
      </c>
      <c r="BB2024" t="s">
        <v>22213</v>
      </c>
      <c r="BC2024">
        <v>5244.75</v>
      </c>
      <c r="BD2024">
        <v>6083.91</v>
      </c>
      <c r="BE2024" t="s">
        <v>14</v>
      </c>
      <c r="BF2024" t="s">
        <v>14</v>
      </c>
      <c r="BG2024" t="s">
        <v>2214</v>
      </c>
      <c r="BH2024" t="s">
        <v>14</v>
      </c>
      <c r="BI2024" t="s">
        <v>2215</v>
      </c>
      <c r="BJ2024" t="s">
        <v>18292</v>
      </c>
      <c r="BK2024" t="s">
        <v>14</v>
      </c>
      <c r="BL2024" t="s">
        <v>22077</v>
      </c>
      <c r="BM2024" t="s">
        <v>22213</v>
      </c>
      <c r="BN2024" t="s">
        <v>18293</v>
      </c>
      <c r="BO2024" t="s">
        <v>14</v>
      </c>
      <c r="BP2024" t="s">
        <v>25665</v>
      </c>
      <c r="BQ2024" t="s">
        <v>2217</v>
      </c>
      <c r="BR2024" t="s">
        <v>2218</v>
      </c>
      <c r="BS2024" t="s">
        <v>14</v>
      </c>
      <c r="BT2024" t="s">
        <v>14</v>
      </c>
      <c r="BU2024" t="s">
        <v>14</v>
      </c>
      <c r="BV2024" t="s">
        <v>14</v>
      </c>
      <c r="BW2024" t="s">
        <v>14</v>
      </c>
      <c r="BX2024" t="s">
        <v>18284</v>
      </c>
      <c r="BY2024" t="s">
        <v>2220</v>
      </c>
      <c r="BZ2024" t="s">
        <v>25665</v>
      </c>
      <c r="CA2024" t="s">
        <v>18285</v>
      </c>
      <c r="CB2024" t="s">
        <v>14</v>
      </c>
      <c r="CC2024" t="s">
        <v>14</v>
      </c>
      <c r="CD2024" t="s">
        <v>14</v>
      </c>
      <c r="CE2024" t="s">
        <v>14</v>
      </c>
      <c r="CF2024" t="s">
        <v>14</v>
      </c>
      <c r="CG2024" t="s">
        <v>702</v>
      </c>
      <c r="CH2024" t="s">
        <v>22075</v>
      </c>
      <c r="CJ2024" t="s">
        <v>420</v>
      </c>
      <c r="CK2024" t="s">
        <v>24</v>
      </c>
      <c r="CL2024" s="13"/>
      <c r="CM2024" s="4" t="str">
        <f>_xlfn.XLOOKUP($CG2024,tbl_area_24_07_2024[Nombre Área],tbl_area_24_07_2024[Estado],"Si no se encuentra",2,)</f>
        <v>Sonora</v>
      </c>
      <c r="CN2024" s="4" t="str">
        <f>_xlfn.XLOOKUP($CG2024,tbl_area_24_07_2024[Nombre Área],tbl_area_24_07_2024[Estructura],"Si no se encuentra",2,)</f>
        <v>Juntas Distritales</v>
      </c>
    </row>
    <row r="2025" spans="1:92" ht="20" x14ac:dyDescent="0.85">
      <c r="A2025" t="s">
        <v>22073</v>
      </c>
      <c r="B2025" t="s">
        <v>22074</v>
      </c>
      <c r="C2025" t="s">
        <v>22075</v>
      </c>
      <c r="D2025" t="s">
        <v>2199</v>
      </c>
      <c r="E2025" t="s">
        <v>2242</v>
      </c>
      <c r="F2025" t="s">
        <v>2201</v>
      </c>
      <c r="G2025" t="s">
        <v>18294</v>
      </c>
      <c r="H2025" t="s">
        <v>14</v>
      </c>
      <c r="I2025" t="s">
        <v>18295</v>
      </c>
      <c r="J2025" t="s">
        <v>18296</v>
      </c>
      <c r="K2025" t="s">
        <v>25667</v>
      </c>
      <c r="L2025" t="s">
        <v>14</v>
      </c>
      <c r="M2025" t="s">
        <v>14</v>
      </c>
      <c r="N2025" t="s">
        <v>18297</v>
      </c>
      <c r="O2025" t="s">
        <v>25667</v>
      </c>
      <c r="P2025" t="s">
        <v>14</v>
      </c>
      <c r="Q2025" t="s">
        <v>25667</v>
      </c>
      <c r="R2025" t="s">
        <v>25667</v>
      </c>
      <c r="S2025" t="s">
        <v>14</v>
      </c>
      <c r="T2025" t="s">
        <v>14</v>
      </c>
      <c r="U2025" t="s">
        <v>14</v>
      </c>
      <c r="V2025" t="s">
        <v>14</v>
      </c>
      <c r="W2025" t="s">
        <v>14</v>
      </c>
      <c r="X2025" t="s">
        <v>14</v>
      </c>
      <c r="Y2025" t="s">
        <v>14</v>
      </c>
      <c r="Z2025" t="s">
        <v>14</v>
      </c>
      <c r="AA2025" t="s">
        <v>18298</v>
      </c>
      <c r="AB2025" t="s">
        <v>25667</v>
      </c>
      <c r="AC2025" t="s">
        <v>18299</v>
      </c>
      <c r="AD2025" t="s">
        <v>2207</v>
      </c>
      <c r="AE2025" t="s">
        <v>18300</v>
      </c>
      <c r="AF2025" t="s">
        <v>1477</v>
      </c>
      <c r="AG2025" t="s">
        <v>14</v>
      </c>
      <c r="AH2025" t="s">
        <v>5822</v>
      </c>
      <c r="AI2025" t="s">
        <v>1774</v>
      </c>
      <c r="AJ2025" t="s">
        <v>1449</v>
      </c>
      <c r="AK2025" t="s">
        <v>1774</v>
      </c>
      <c r="AL2025" t="s">
        <v>1449</v>
      </c>
      <c r="AM2025" t="s">
        <v>1774</v>
      </c>
      <c r="AN2025" t="s">
        <v>1444</v>
      </c>
      <c r="AO2025" t="s">
        <v>420</v>
      </c>
      <c r="AP2025" t="s">
        <v>25668</v>
      </c>
      <c r="AQ2025" t="s">
        <v>159</v>
      </c>
      <c r="AR2025" t="s">
        <v>14</v>
      </c>
      <c r="AS2025" t="s">
        <v>14</v>
      </c>
      <c r="AT2025" t="s">
        <v>14</v>
      </c>
      <c r="AU2025" t="s">
        <v>18301</v>
      </c>
      <c r="AV2025" t="s">
        <v>702</v>
      </c>
      <c r="AW2025" t="s">
        <v>702</v>
      </c>
      <c r="AX2025" t="s">
        <v>702</v>
      </c>
      <c r="AY2025" t="s">
        <v>18294</v>
      </c>
      <c r="AZ2025" t="s">
        <v>24388</v>
      </c>
      <c r="BA2025" t="s">
        <v>22074</v>
      </c>
      <c r="BB2025" t="s">
        <v>22082</v>
      </c>
      <c r="BC2025">
        <v>25862.07</v>
      </c>
      <c r="BD2025">
        <v>30000</v>
      </c>
      <c r="BE2025" t="s">
        <v>14</v>
      </c>
      <c r="BF2025" t="s">
        <v>14</v>
      </c>
      <c r="BG2025" t="s">
        <v>2214</v>
      </c>
      <c r="BH2025" t="s">
        <v>14</v>
      </c>
      <c r="BI2025" t="s">
        <v>2215</v>
      </c>
      <c r="BJ2025" t="s">
        <v>18302</v>
      </c>
      <c r="BK2025" t="s">
        <v>14</v>
      </c>
      <c r="BL2025" t="s">
        <v>22074</v>
      </c>
      <c r="BM2025" t="s">
        <v>22082</v>
      </c>
      <c r="BN2025" t="s">
        <v>18303</v>
      </c>
      <c r="BO2025" t="s">
        <v>14</v>
      </c>
      <c r="BP2025" t="s">
        <v>25667</v>
      </c>
      <c r="BQ2025" t="s">
        <v>2217</v>
      </c>
      <c r="BR2025" t="s">
        <v>2218</v>
      </c>
      <c r="BS2025" t="s">
        <v>14</v>
      </c>
      <c r="BT2025" t="s">
        <v>14</v>
      </c>
      <c r="BU2025" t="s">
        <v>14</v>
      </c>
      <c r="BV2025" t="s">
        <v>14</v>
      </c>
      <c r="BW2025" t="s">
        <v>14</v>
      </c>
      <c r="BX2025" t="s">
        <v>18284</v>
      </c>
      <c r="BY2025" t="s">
        <v>2220</v>
      </c>
      <c r="BZ2025" t="s">
        <v>25667</v>
      </c>
      <c r="CA2025" t="s">
        <v>18304</v>
      </c>
      <c r="CB2025" t="s">
        <v>14</v>
      </c>
      <c r="CC2025" t="s">
        <v>14</v>
      </c>
      <c r="CD2025" t="s">
        <v>14</v>
      </c>
      <c r="CE2025" t="s">
        <v>14</v>
      </c>
      <c r="CF2025" t="s">
        <v>14</v>
      </c>
      <c r="CG2025" t="s">
        <v>702</v>
      </c>
      <c r="CH2025" t="s">
        <v>22075</v>
      </c>
      <c r="CJ2025" t="s">
        <v>420</v>
      </c>
      <c r="CK2025" t="s">
        <v>24</v>
      </c>
      <c r="CL2025" s="13"/>
      <c r="CM2025" s="4" t="str">
        <f>_xlfn.XLOOKUP($CG2025,tbl_area_24_07_2024[Nombre Área],tbl_area_24_07_2024[Estado],"Si no se encuentra",2,)</f>
        <v>Sonora</v>
      </c>
      <c r="CN2025" s="4" t="str">
        <f>_xlfn.XLOOKUP($CG2025,tbl_area_24_07_2024[Nombre Área],tbl_area_24_07_2024[Estructura],"Si no se encuentra",2,)</f>
        <v>Juntas Distritales</v>
      </c>
    </row>
    <row r="2026" spans="1:92" ht="20" x14ac:dyDescent="0.85">
      <c r="A2026" t="s">
        <v>22073</v>
      </c>
      <c r="B2026" t="s">
        <v>22074</v>
      </c>
      <c r="C2026" t="s">
        <v>22075</v>
      </c>
      <c r="D2026" t="s">
        <v>2199</v>
      </c>
      <c r="E2026" t="s">
        <v>2242</v>
      </c>
      <c r="F2026" t="s">
        <v>2201</v>
      </c>
      <c r="G2026" t="s">
        <v>18305</v>
      </c>
      <c r="H2026" t="s">
        <v>14</v>
      </c>
      <c r="I2026" t="s">
        <v>18306</v>
      </c>
      <c r="J2026" t="s">
        <v>18307</v>
      </c>
      <c r="K2026" t="s">
        <v>22073</v>
      </c>
      <c r="L2026" t="s">
        <v>14</v>
      </c>
      <c r="M2026" t="s">
        <v>14</v>
      </c>
      <c r="N2026" t="s">
        <v>18308</v>
      </c>
      <c r="O2026" t="s">
        <v>22073</v>
      </c>
      <c r="P2026" t="s">
        <v>14</v>
      </c>
      <c r="Q2026" t="s">
        <v>22073</v>
      </c>
      <c r="R2026" t="s">
        <v>22073</v>
      </c>
      <c r="S2026" t="s">
        <v>14</v>
      </c>
      <c r="T2026" t="s">
        <v>14</v>
      </c>
      <c r="U2026" t="s">
        <v>14</v>
      </c>
      <c r="V2026" t="s">
        <v>14</v>
      </c>
      <c r="W2026" t="s">
        <v>176</v>
      </c>
      <c r="X2026" t="s">
        <v>2011</v>
      </c>
      <c r="Y2026" t="s">
        <v>1786</v>
      </c>
      <c r="Z2026" t="s">
        <v>18</v>
      </c>
      <c r="AA2026" t="s">
        <v>14</v>
      </c>
      <c r="AB2026" t="s">
        <v>22073</v>
      </c>
      <c r="AC2026" t="s">
        <v>18309</v>
      </c>
      <c r="AD2026" t="s">
        <v>2207</v>
      </c>
      <c r="AE2026" t="s">
        <v>18310</v>
      </c>
      <c r="AF2026" t="s">
        <v>1206</v>
      </c>
      <c r="AG2026" t="s">
        <v>1181</v>
      </c>
      <c r="AH2026" t="s">
        <v>5822</v>
      </c>
      <c r="AI2026" t="s">
        <v>18280</v>
      </c>
      <c r="AJ2026" t="s">
        <v>1447</v>
      </c>
      <c r="AK2026" t="s">
        <v>18280</v>
      </c>
      <c r="AL2026" t="s">
        <v>1447</v>
      </c>
      <c r="AM2026" t="s">
        <v>18280</v>
      </c>
      <c r="AN2026" t="s">
        <v>1444</v>
      </c>
      <c r="AO2026" t="s">
        <v>420</v>
      </c>
      <c r="AP2026" t="s">
        <v>25669</v>
      </c>
      <c r="AQ2026" t="s">
        <v>159</v>
      </c>
      <c r="AR2026" t="s">
        <v>14</v>
      </c>
      <c r="AS2026" t="s">
        <v>14</v>
      </c>
      <c r="AT2026" t="s">
        <v>14</v>
      </c>
      <c r="AU2026" t="s">
        <v>18301</v>
      </c>
      <c r="AV2026" t="s">
        <v>702</v>
      </c>
      <c r="AW2026" t="s">
        <v>702</v>
      </c>
      <c r="AX2026" t="s">
        <v>702</v>
      </c>
      <c r="AY2026" t="s">
        <v>18305</v>
      </c>
      <c r="AZ2026" t="s">
        <v>24388</v>
      </c>
      <c r="BA2026" t="s">
        <v>22074</v>
      </c>
      <c r="BB2026" t="s">
        <v>22082</v>
      </c>
      <c r="BC2026">
        <v>27155.17</v>
      </c>
      <c r="BD2026">
        <v>31500</v>
      </c>
      <c r="BE2026" t="s">
        <v>14</v>
      </c>
      <c r="BF2026" t="s">
        <v>14</v>
      </c>
      <c r="BG2026" t="s">
        <v>2214</v>
      </c>
      <c r="BH2026" t="s">
        <v>14</v>
      </c>
      <c r="BI2026" t="s">
        <v>2215</v>
      </c>
      <c r="BJ2026" t="s">
        <v>18311</v>
      </c>
      <c r="BK2026" t="s">
        <v>14</v>
      </c>
      <c r="BL2026" t="s">
        <v>22074</v>
      </c>
      <c r="BM2026" t="s">
        <v>22082</v>
      </c>
      <c r="BN2026" t="s">
        <v>18312</v>
      </c>
      <c r="BO2026" t="s">
        <v>14</v>
      </c>
      <c r="BP2026" t="s">
        <v>22073</v>
      </c>
      <c r="BQ2026" t="s">
        <v>2217</v>
      </c>
      <c r="BR2026" t="s">
        <v>2218</v>
      </c>
      <c r="BS2026" t="s">
        <v>14</v>
      </c>
      <c r="BT2026" t="s">
        <v>14</v>
      </c>
      <c r="BU2026" t="s">
        <v>14</v>
      </c>
      <c r="BV2026" t="s">
        <v>14</v>
      </c>
      <c r="BW2026" t="s">
        <v>14</v>
      </c>
      <c r="BX2026" t="s">
        <v>18284</v>
      </c>
      <c r="BY2026" t="s">
        <v>2220</v>
      </c>
      <c r="BZ2026" t="s">
        <v>22073</v>
      </c>
      <c r="CA2026" t="s">
        <v>18313</v>
      </c>
      <c r="CB2026" t="s">
        <v>14</v>
      </c>
      <c r="CC2026" t="s">
        <v>14</v>
      </c>
      <c r="CD2026" t="s">
        <v>14</v>
      </c>
      <c r="CE2026" t="s">
        <v>14</v>
      </c>
      <c r="CF2026" t="s">
        <v>14</v>
      </c>
      <c r="CG2026" t="s">
        <v>702</v>
      </c>
      <c r="CH2026" t="s">
        <v>22075</v>
      </c>
      <c r="CJ2026" t="s">
        <v>420</v>
      </c>
      <c r="CK2026" t="s">
        <v>24</v>
      </c>
      <c r="CL2026" s="13"/>
      <c r="CM2026" s="4" t="str">
        <f>_xlfn.XLOOKUP($CG2026,tbl_area_24_07_2024[Nombre Área],tbl_area_24_07_2024[Estado],"Si no se encuentra",2,)</f>
        <v>Sonora</v>
      </c>
      <c r="CN2026" s="4" t="str">
        <f>_xlfn.XLOOKUP($CG2026,tbl_area_24_07_2024[Nombre Área],tbl_area_24_07_2024[Estructura],"Si no se encuentra",2,)</f>
        <v>Juntas Distritales</v>
      </c>
    </row>
    <row r="2027" spans="1:92" ht="20" x14ac:dyDescent="0.85">
      <c r="A2027" t="s">
        <v>22073</v>
      </c>
      <c r="B2027" t="s">
        <v>22074</v>
      </c>
      <c r="C2027" t="s">
        <v>22075</v>
      </c>
      <c r="D2027" t="s">
        <v>2199</v>
      </c>
      <c r="E2027" t="s">
        <v>2242</v>
      </c>
      <c r="F2027" t="s">
        <v>2201</v>
      </c>
      <c r="G2027" t="s">
        <v>18314</v>
      </c>
      <c r="H2027" t="s">
        <v>14</v>
      </c>
      <c r="I2027" t="s">
        <v>18306</v>
      </c>
      <c r="J2027" t="s">
        <v>18315</v>
      </c>
      <c r="K2027" t="s">
        <v>25670</v>
      </c>
      <c r="L2027" t="s">
        <v>14</v>
      </c>
      <c r="M2027" t="s">
        <v>14</v>
      </c>
      <c r="N2027" t="s">
        <v>18308</v>
      </c>
      <c r="O2027" t="s">
        <v>25670</v>
      </c>
      <c r="P2027" t="s">
        <v>14</v>
      </c>
      <c r="Q2027" t="s">
        <v>25670</v>
      </c>
      <c r="R2027" t="s">
        <v>25670</v>
      </c>
      <c r="S2027" t="s">
        <v>14</v>
      </c>
      <c r="T2027" t="s">
        <v>14</v>
      </c>
      <c r="U2027" t="s">
        <v>14</v>
      </c>
      <c r="V2027" t="s">
        <v>14</v>
      </c>
      <c r="W2027" t="s">
        <v>176</v>
      </c>
      <c r="X2027" t="s">
        <v>2011</v>
      </c>
      <c r="Y2027" t="s">
        <v>1786</v>
      </c>
      <c r="Z2027" t="s">
        <v>18</v>
      </c>
      <c r="AA2027" t="s">
        <v>14</v>
      </c>
      <c r="AB2027" t="s">
        <v>25670</v>
      </c>
      <c r="AC2027" t="s">
        <v>18309</v>
      </c>
      <c r="AD2027" t="s">
        <v>2207</v>
      </c>
      <c r="AE2027" t="s">
        <v>18310</v>
      </c>
      <c r="AF2027" t="s">
        <v>1206</v>
      </c>
      <c r="AG2027" t="s">
        <v>1181</v>
      </c>
      <c r="AH2027" t="s">
        <v>5822</v>
      </c>
      <c r="AI2027" t="s">
        <v>18280</v>
      </c>
      <c r="AJ2027" t="s">
        <v>1447</v>
      </c>
      <c r="AK2027" t="s">
        <v>18280</v>
      </c>
      <c r="AL2027" t="s">
        <v>1447</v>
      </c>
      <c r="AM2027" t="s">
        <v>18280</v>
      </c>
      <c r="AN2027" t="s">
        <v>1444</v>
      </c>
      <c r="AO2027" t="s">
        <v>420</v>
      </c>
      <c r="AP2027" t="s">
        <v>25669</v>
      </c>
      <c r="AQ2027" t="s">
        <v>159</v>
      </c>
      <c r="AR2027" t="s">
        <v>14</v>
      </c>
      <c r="AS2027" t="s">
        <v>14</v>
      </c>
      <c r="AT2027" t="s">
        <v>14</v>
      </c>
      <c r="AU2027" t="s">
        <v>18301</v>
      </c>
      <c r="AV2027" t="s">
        <v>702</v>
      </c>
      <c r="AW2027" t="s">
        <v>702</v>
      </c>
      <c r="AX2027" t="s">
        <v>702</v>
      </c>
      <c r="AY2027" t="s">
        <v>18314</v>
      </c>
      <c r="AZ2027" t="s">
        <v>22100</v>
      </c>
      <c r="BA2027" t="s">
        <v>22100</v>
      </c>
      <c r="BB2027" t="s">
        <v>22089</v>
      </c>
      <c r="BC2027">
        <v>28448.28</v>
      </c>
      <c r="BD2027">
        <v>33000</v>
      </c>
      <c r="BE2027" t="s">
        <v>14</v>
      </c>
      <c r="BF2027" t="s">
        <v>14</v>
      </c>
      <c r="BG2027" t="s">
        <v>2214</v>
      </c>
      <c r="BH2027" t="s">
        <v>14</v>
      </c>
      <c r="BI2027" t="s">
        <v>2215</v>
      </c>
      <c r="BJ2027" t="s">
        <v>18311</v>
      </c>
      <c r="BK2027" t="s">
        <v>14</v>
      </c>
      <c r="BL2027" t="s">
        <v>22100</v>
      </c>
      <c r="BM2027" t="s">
        <v>22089</v>
      </c>
      <c r="BN2027" t="s">
        <v>18316</v>
      </c>
      <c r="BO2027" t="s">
        <v>14</v>
      </c>
      <c r="BP2027" t="s">
        <v>25670</v>
      </c>
      <c r="BQ2027" t="s">
        <v>2217</v>
      </c>
      <c r="BR2027" t="s">
        <v>2218</v>
      </c>
      <c r="BS2027" t="s">
        <v>14</v>
      </c>
      <c r="BT2027" t="s">
        <v>14</v>
      </c>
      <c r="BU2027" t="s">
        <v>14</v>
      </c>
      <c r="BV2027" t="s">
        <v>14</v>
      </c>
      <c r="BW2027" t="s">
        <v>14</v>
      </c>
      <c r="BX2027" t="s">
        <v>18284</v>
      </c>
      <c r="BY2027" t="s">
        <v>2220</v>
      </c>
      <c r="BZ2027" t="s">
        <v>25670</v>
      </c>
      <c r="CA2027" t="s">
        <v>18313</v>
      </c>
      <c r="CB2027" t="s">
        <v>14</v>
      </c>
      <c r="CC2027" t="s">
        <v>14</v>
      </c>
      <c r="CD2027" t="s">
        <v>14</v>
      </c>
      <c r="CE2027" t="s">
        <v>14</v>
      </c>
      <c r="CF2027" t="s">
        <v>14</v>
      </c>
      <c r="CG2027" t="s">
        <v>702</v>
      </c>
      <c r="CH2027" t="s">
        <v>22075</v>
      </c>
      <c r="CJ2027" t="s">
        <v>420</v>
      </c>
      <c r="CK2027" t="s">
        <v>24</v>
      </c>
      <c r="CL2027" s="13"/>
      <c r="CM2027" s="4" t="str">
        <f>_xlfn.XLOOKUP($CG2027,tbl_area_24_07_2024[Nombre Área],tbl_area_24_07_2024[Estado],"Si no se encuentra",2,)</f>
        <v>Sonora</v>
      </c>
      <c r="CN2027" s="4" t="str">
        <f>_xlfn.XLOOKUP($CG2027,tbl_area_24_07_2024[Nombre Área],tbl_area_24_07_2024[Estructura],"Si no se encuentra",2,)</f>
        <v>Juntas Distritales</v>
      </c>
    </row>
    <row r="2028" spans="1:92" ht="20" x14ac:dyDescent="0.85">
      <c r="A2028" t="s">
        <v>22073</v>
      </c>
      <c r="B2028" t="s">
        <v>22074</v>
      </c>
      <c r="C2028" t="s">
        <v>22075</v>
      </c>
      <c r="D2028" t="s">
        <v>2199</v>
      </c>
      <c r="E2028" t="s">
        <v>2200</v>
      </c>
      <c r="F2028" t="s">
        <v>2201</v>
      </c>
      <c r="G2028" t="s">
        <v>18317</v>
      </c>
      <c r="H2028" t="s">
        <v>14</v>
      </c>
      <c r="I2028" t="s">
        <v>7910</v>
      </c>
      <c r="J2028" t="s">
        <v>18318</v>
      </c>
      <c r="K2028" t="s">
        <v>25671</v>
      </c>
      <c r="L2028" t="s">
        <v>14</v>
      </c>
      <c r="M2028" t="s">
        <v>14</v>
      </c>
      <c r="N2028" t="s">
        <v>18319</v>
      </c>
      <c r="O2028" t="s">
        <v>25671</v>
      </c>
      <c r="P2028" t="s">
        <v>14</v>
      </c>
      <c r="Q2028" t="s">
        <v>25671</v>
      </c>
      <c r="R2028" t="s">
        <v>25671</v>
      </c>
      <c r="S2028" t="s">
        <v>14</v>
      </c>
      <c r="T2028" t="s">
        <v>14</v>
      </c>
      <c r="U2028" t="s">
        <v>14</v>
      </c>
      <c r="V2028" t="s">
        <v>14</v>
      </c>
      <c r="W2028" t="s">
        <v>14</v>
      </c>
      <c r="X2028" t="s">
        <v>14</v>
      </c>
      <c r="Y2028" t="s">
        <v>14</v>
      </c>
      <c r="Z2028" t="s">
        <v>14</v>
      </c>
      <c r="AA2028" t="s">
        <v>18320</v>
      </c>
      <c r="AB2028" t="s">
        <v>25671</v>
      </c>
      <c r="AC2028" t="s">
        <v>18321</v>
      </c>
      <c r="AD2028" t="s">
        <v>2207</v>
      </c>
      <c r="AE2028" t="s">
        <v>18322</v>
      </c>
      <c r="AF2028" t="s">
        <v>1206</v>
      </c>
      <c r="AG2028" t="s">
        <v>1172</v>
      </c>
      <c r="AH2028" t="s">
        <v>2209</v>
      </c>
      <c r="AI2028" t="s">
        <v>1849</v>
      </c>
      <c r="AJ2028" t="s">
        <v>1168</v>
      </c>
      <c r="AK2028" t="s">
        <v>3405</v>
      </c>
      <c r="AL2028" t="s">
        <v>1181</v>
      </c>
      <c r="AM2028" t="s">
        <v>3405</v>
      </c>
      <c r="AN2028" t="s">
        <v>1186</v>
      </c>
      <c r="AO2028" t="s">
        <v>334</v>
      </c>
      <c r="AP2028" t="s">
        <v>24276</v>
      </c>
      <c r="AQ2028" t="s">
        <v>14</v>
      </c>
      <c r="AR2028" t="s">
        <v>14</v>
      </c>
      <c r="AS2028" t="s">
        <v>14</v>
      </c>
      <c r="AT2028" t="s">
        <v>14</v>
      </c>
      <c r="AU2028" t="s">
        <v>18323</v>
      </c>
      <c r="AV2028" t="s">
        <v>18324</v>
      </c>
      <c r="AW2028" t="s">
        <v>18324</v>
      </c>
      <c r="AX2028" t="s">
        <v>18324</v>
      </c>
      <c r="AY2028" t="s">
        <v>18317</v>
      </c>
      <c r="AZ2028" t="s">
        <v>25672</v>
      </c>
      <c r="BA2028" t="s">
        <v>25672</v>
      </c>
      <c r="BB2028" t="s">
        <v>25673</v>
      </c>
      <c r="BC2028">
        <v>864000</v>
      </c>
      <c r="BD2028">
        <v>1002240</v>
      </c>
      <c r="BE2028" t="s">
        <v>14</v>
      </c>
      <c r="BF2028" t="s">
        <v>14</v>
      </c>
      <c r="BG2028" t="s">
        <v>2214</v>
      </c>
      <c r="BH2028" t="s">
        <v>14</v>
      </c>
      <c r="BI2028" t="s">
        <v>22092</v>
      </c>
      <c r="BJ2028" t="s">
        <v>18325</v>
      </c>
      <c r="BK2028" t="s">
        <v>14</v>
      </c>
      <c r="BL2028" t="s">
        <v>22074</v>
      </c>
      <c r="BM2028" t="s">
        <v>22089</v>
      </c>
      <c r="BN2028" t="s">
        <v>18326</v>
      </c>
      <c r="BO2028" t="s">
        <v>14</v>
      </c>
      <c r="BP2028" t="s">
        <v>25671</v>
      </c>
      <c r="BQ2028" t="s">
        <v>2217</v>
      </c>
      <c r="BR2028" t="s">
        <v>2303</v>
      </c>
      <c r="BS2028" t="s">
        <v>18327</v>
      </c>
      <c r="BT2028" t="s">
        <v>14</v>
      </c>
      <c r="BU2028" t="s">
        <v>14</v>
      </c>
      <c r="BV2028" t="s">
        <v>14</v>
      </c>
      <c r="BW2028" t="s">
        <v>14</v>
      </c>
      <c r="BX2028" t="s">
        <v>14</v>
      </c>
      <c r="BY2028" t="s">
        <v>2220</v>
      </c>
      <c r="BZ2028" t="s">
        <v>25671</v>
      </c>
      <c r="CA2028" t="s">
        <v>18328</v>
      </c>
      <c r="CB2028" t="s">
        <v>14</v>
      </c>
      <c r="CC2028" t="s">
        <v>14</v>
      </c>
      <c r="CD2028" t="s">
        <v>14</v>
      </c>
      <c r="CE2028" t="s">
        <v>14</v>
      </c>
      <c r="CF2028" t="s">
        <v>18329</v>
      </c>
      <c r="CG2028" t="s">
        <v>577</v>
      </c>
      <c r="CH2028" t="s">
        <v>22075</v>
      </c>
      <c r="CJ2028" t="s">
        <v>447</v>
      </c>
      <c r="CK2028" t="s">
        <v>24</v>
      </c>
      <c r="CL2028" s="13"/>
      <c r="CM2028" s="4" t="str">
        <f>_xlfn.XLOOKUP($CG2028,tbl_area_24_07_2024[Nombre Área],tbl_area_24_07_2024[Estado],"Si no se encuentra",2,)</f>
        <v>Yucatán</v>
      </c>
      <c r="CN2028" s="4" t="str">
        <f>_xlfn.XLOOKUP($CG2028,tbl_area_24_07_2024[Nombre Área],tbl_area_24_07_2024[Estructura],"Si no se encuentra",2,)</f>
        <v>Juntas Distritales</v>
      </c>
    </row>
    <row r="2029" spans="1:92" ht="20" x14ac:dyDescent="0.85">
      <c r="A2029" t="s">
        <v>22073</v>
      </c>
      <c r="B2029" t="s">
        <v>22074</v>
      </c>
      <c r="C2029" t="s">
        <v>22075</v>
      </c>
      <c r="D2029" t="s">
        <v>2199</v>
      </c>
      <c r="E2029" t="s">
        <v>2200</v>
      </c>
      <c r="F2029" t="s">
        <v>2201</v>
      </c>
      <c r="G2029" t="s">
        <v>18330</v>
      </c>
      <c r="H2029" t="s">
        <v>14</v>
      </c>
      <c r="I2029" t="s">
        <v>7910</v>
      </c>
      <c r="J2029" t="s">
        <v>18331</v>
      </c>
      <c r="K2029" t="s">
        <v>25674</v>
      </c>
      <c r="L2029" t="s">
        <v>14</v>
      </c>
      <c r="M2029" t="s">
        <v>14</v>
      </c>
      <c r="N2029" t="s">
        <v>18332</v>
      </c>
      <c r="O2029" t="s">
        <v>25674</v>
      </c>
      <c r="P2029" t="s">
        <v>14</v>
      </c>
      <c r="Q2029" t="s">
        <v>25674</v>
      </c>
      <c r="R2029" t="s">
        <v>25674</v>
      </c>
      <c r="S2029" t="s">
        <v>14</v>
      </c>
      <c r="T2029" t="s">
        <v>14</v>
      </c>
      <c r="U2029" t="s">
        <v>14</v>
      </c>
      <c r="V2029" t="s">
        <v>14</v>
      </c>
      <c r="W2029" t="s">
        <v>1953</v>
      </c>
      <c r="X2029" t="s">
        <v>18333</v>
      </c>
      <c r="Y2029" t="s">
        <v>11</v>
      </c>
      <c r="Z2029" t="s">
        <v>18</v>
      </c>
      <c r="AA2029" t="s">
        <v>14</v>
      </c>
      <c r="AB2029" t="s">
        <v>25674</v>
      </c>
      <c r="AC2029" t="s">
        <v>18334</v>
      </c>
      <c r="AD2029" t="s">
        <v>2207</v>
      </c>
      <c r="AE2029" t="s">
        <v>18335</v>
      </c>
      <c r="AF2029" t="s">
        <v>18336</v>
      </c>
      <c r="AG2029" t="s">
        <v>1173</v>
      </c>
      <c r="AH2029" t="s">
        <v>2209</v>
      </c>
      <c r="AI2029" t="s">
        <v>2287</v>
      </c>
      <c r="AJ2029" t="s">
        <v>1168</v>
      </c>
      <c r="AK2029" t="s">
        <v>18337</v>
      </c>
      <c r="AL2029" t="s">
        <v>1508</v>
      </c>
      <c r="AM2029" t="s">
        <v>18337</v>
      </c>
      <c r="AN2029" t="s">
        <v>1450</v>
      </c>
      <c r="AO2029" t="s">
        <v>447</v>
      </c>
      <c r="AP2029" t="s">
        <v>25675</v>
      </c>
      <c r="AQ2029" t="s">
        <v>14</v>
      </c>
      <c r="AR2029" t="s">
        <v>14</v>
      </c>
      <c r="AS2029" t="s">
        <v>14</v>
      </c>
      <c r="AT2029" t="s">
        <v>14</v>
      </c>
      <c r="AU2029" t="s">
        <v>18323</v>
      </c>
      <c r="AV2029" t="s">
        <v>18324</v>
      </c>
      <c r="AW2029" t="s">
        <v>18324</v>
      </c>
      <c r="AX2029" t="s">
        <v>18324</v>
      </c>
      <c r="AY2029" t="s">
        <v>18330</v>
      </c>
      <c r="AZ2029" t="s">
        <v>22272</v>
      </c>
      <c r="BA2029" t="s">
        <v>22272</v>
      </c>
      <c r="BB2029" t="s">
        <v>22447</v>
      </c>
      <c r="BC2029">
        <v>315194.69</v>
      </c>
      <c r="BD2029">
        <v>383524.23</v>
      </c>
      <c r="BE2029" t="s">
        <v>14</v>
      </c>
      <c r="BF2029" t="s">
        <v>14</v>
      </c>
      <c r="BG2029" t="s">
        <v>2214</v>
      </c>
      <c r="BH2029" t="s">
        <v>14</v>
      </c>
      <c r="BI2029" t="s">
        <v>22092</v>
      </c>
      <c r="BJ2029" t="s">
        <v>18338</v>
      </c>
      <c r="BK2029" t="s">
        <v>14</v>
      </c>
      <c r="BL2029" t="s">
        <v>22074</v>
      </c>
      <c r="BM2029" t="s">
        <v>22089</v>
      </c>
      <c r="BN2029" t="s">
        <v>18339</v>
      </c>
      <c r="BO2029" t="s">
        <v>14</v>
      </c>
      <c r="BP2029" t="s">
        <v>25674</v>
      </c>
      <c r="BQ2029" t="s">
        <v>2217</v>
      </c>
      <c r="BR2029" t="s">
        <v>2303</v>
      </c>
      <c r="BS2029" t="s">
        <v>18327</v>
      </c>
      <c r="BT2029" t="s">
        <v>14</v>
      </c>
      <c r="BU2029" t="s">
        <v>14</v>
      </c>
      <c r="BV2029" t="s">
        <v>14</v>
      </c>
      <c r="BW2029" t="s">
        <v>14</v>
      </c>
      <c r="BX2029" t="s">
        <v>14</v>
      </c>
      <c r="BY2029" t="s">
        <v>2220</v>
      </c>
      <c r="BZ2029" t="s">
        <v>25674</v>
      </c>
      <c r="CA2029" t="s">
        <v>18328</v>
      </c>
      <c r="CB2029" t="s">
        <v>14</v>
      </c>
      <c r="CC2029" t="s">
        <v>14</v>
      </c>
      <c r="CD2029" t="s">
        <v>14</v>
      </c>
      <c r="CE2029" t="s">
        <v>14</v>
      </c>
      <c r="CF2029" t="s">
        <v>18340</v>
      </c>
      <c r="CG2029" t="s">
        <v>577</v>
      </c>
      <c r="CH2029" t="s">
        <v>22075</v>
      </c>
      <c r="CJ2029" t="s">
        <v>447</v>
      </c>
      <c r="CK2029" t="s">
        <v>24</v>
      </c>
      <c r="CL2029" s="13"/>
      <c r="CM2029" s="4" t="str">
        <f>_xlfn.XLOOKUP($CG2029,tbl_area_24_07_2024[Nombre Área],tbl_area_24_07_2024[Estado],"Si no se encuentra",2,)</f>
        <v>Yucatán</v>
      </c>
      <c r="CN2029" s="4" t="str">
        <f>_xlfn.XLOOKUP($CG2029,tbl_area_24_07_2024[Nombre Área],tbl_area_24_07_2024[Estructura],"Si no se encuentra",2,)</f>
        <v>Juntas Distritales</v>
      </c>
    </row>
    <row r="2030" spans="1:92" ht="20" x14ac:dyDescent="0.85">
      <c r="A2030" t="s">
        <v>22073</v>
      </c>
      <c r="B2030" t="s">
        <v>22074</v>
      </c>
      <c r="C2030" t="s">
        <v>22075</v>
      </c>
      <c r="D2030" t="s">
        <v>2199</v>
      </c>
      <c r="E2030" t="s">
        <v>2200</v>
      </c>
      <c r="F2030" t="s">
        <v>2201</v>
      </c>
      <c r="G2030" t="s">
        <v>18341</v>
      </c>
      <c r="H2030" t="s">
        <v>14</v>
      </c>
      <c r="I2030" t="s">
        <v>7910</v>
      </c>
      <c r="J2030" t="s">
        <v>18342</v>
      </c>
      <c r="K2030" t="s">
        <v>25676</v>
      </c>
      <c r="L2030" t="s">
        <v>14</v>
      </c>
      <c r="M2030" t="s">
        <v>14</v>
      </c>
      <c r="N2030" t="s">
        <v>18343</v>
      </c>
      <c r="O2030" t="s">
        <v>25676</v>
      </c>
      <c r="P2030" t="s">
        <v>14</v>
      </c>
      <c r="Q2030" t="s">
        <v>25676</v>
      </c>
      <c r="R2030" t="s">
        <v>25676</v>
      </c>
      <c r="S2030" t="s">
        <v>14</v>
      </c>
      <c r="T2030" t="s">
        <v>14</v>
      </c>
      <c r="U2030" t="s">
        <v>14</v>
      </c>
      <c r="V2030" t="s">
        <v>14</v>
      </c>
      <c r="W2030" t="s">
        <v>1683</v>
      </c>
      <c r="X2030" t="s">
        <v>133</v>
      </c>
      <c r="Y2030" t="s">
        <v>232</v>
      </c>
      <c r="Z2030" t="s">
        <v>18</v>
      </c>
      <c r="AA2030" t="s">
        <v>14</v>
      </c>
      <c r="AB2030" t="s">
        <v>25676</v>
      </c>
      <c r="AC2030" t="s">
        <v>18344</v>
      </c>
      <c r="AD2030" t="s">
        <v>2207</v>
      </c>
      <c r="AE2030" t="s">
        <v>18345</v>
      </c>
      <c r="AF2030" t="s">
        <v>18346</v>
      </c>
      <c r="AG2030" t="s">
        <v>1206</v>
      </c>
      <c r="AH2030" t="s">
        <v>2209</v>
      </c>
      <c r="AI2030" t="s">
        <v>2287</v>
      </c>
      <c r="AJ2030" t="s">
        <v>1168</v>
      </c>
      <c r="AK2030" t="s">
        <v>1885</v>
      </c>
      <c r="AL2030" t="s">
        <v>1513</v>
      </c>
      <c r="AM2030" t="s">
        <v>1885</v>
      </c>
      <c r="AN2030" t="s">
        <v>1450</v>
      </c>
      <c r="AO2030" t="s">
        <v>447</v>
      </c>
      <c r="AP2030" t="s">
        <v>25677</v>
      </c>
      <c r="AQ2030" t="s">
        <v>14</v>
      </c>
      <c r="AR2030" t="s">
        <v>14</v>
      </c>
      <c r="AS2030" t="s">
        <v>14</v>
      </c>
      <c r="AT2030" t="s">
        <v>14</v>
      </c>
      <c r="AU2030" t="s">
        <v>18323</v>
      </c>
      <c r="AV2030" t="s">
        <v>18324</v>
      </c>
      <c r="AW2030" t="s">
        <v>18324</v>
      </c>
      <c r="AX2030" t="s">
        <v>18324</v>
      </c>
      <c r="AY2030" t="s">
        <v>18341</v>
      </c>
      <c r="AZ2030" t="s">
        <v>23874</v>
      </c>
      <c r="BA2030" t="s">
        <v>23874</v>
      </c>
      <c r="BB2030" t="s">
        <v>22127</v>
      </c>
      <c r="BC2030">
        <v>112556.91</v>
      </c>
      <c r="BD2030">
        <v>136957.35</v>
      </c>
      <c r="BE2030" t="s">
        <v>14</v>
      </c>
      <c r="BF2030" t="s">
        <v>14</v>
      </c>
      <c r="BG2030" t="s">
        <v>2214</v>
      </c>
      <c r="BH2030" t="s">
        <v>14</v>
      </c>
      <c r="BI2030" t="s">
        <v>22092</v>
      </c>
      <c r="BJ2030" t="s">
        <v>18347</v>
      </c>
      <c r="BK2030" t="s">
        <v>14</v>
      </c>
      <c r="BL2030" t="s">
        <v>22074</v>
      </c>
      <c r="BM2030" t="s">
        <v>22075</v>
      </c>
      <c r="BN2030" t="s">
        <v>18348</v>
      </c>
      <c r="BO2030" t="s">
        <v>14</v>
      </c>
      <c r="BP2030" t="s">
        <v>25676</v>
      </c>
      <c r="BQ2030" t="s">
        <v>2217</v>
      </c>
      <c r="BR2030" t="s">
        <v>2303</v>
      </c>
      <c r="BS2030" t="s">
        <v>18327</v>
      </c>
      <c r="BT2030" t="s">
        <v>14</v>
      </c>
      <c r="BU2030" t="s">
        <v>14</v>
      </c>
      <c r="BV2030" t="s">
        <v>14</v>
      </c>
      <c r="BW2030" t="s">
        <v>14</v>
      </c>
      <c r="BX2030" t="s">
        <v>14</v>
      </c>
      <c r="BY2030" t="s">
        <v>2544</v>
      </c>
      <c r="BZ2030" t="s">
        <v>25676</v>
      </c>
      <c r="CA2030" t="s">
        <v>18328</v>
      </c>
      <c r="CB2030" t="s">
        <v>14</v>
      </c>
      <c r="CC2030" t="s">
        <v>14</v>
      </c>
      <c r="CD2030" t="s">
        <v>14</v>
      </c>
      <c r="CE2030" t="s">
        <v>14</v>
      </c>
      <c r="CF2030" t="s">
        <v>18349</v>
      </c>
      <c r="CG2030" t="s">
        <v>577</v>
      </c>
      <c r="CH2030" t="s">
        <v>22075</v>
      </c>
      <c r="CJ2030" t="s">
        <v>447</v>
      </c>
      <c r="CK2030" t="s">
        <v>24</v>
      </c>
      <c r="CL2030" s="13"/>
      <c r="CM2030" s="4" t="str">
        <f>_xlfn.XLOOKUP($CG2030,tbl_area_24_07_2024[Nombre Área],tbl_area_24_07_2024[Estado],"Si no se encuentra",2,)</f>
        <v>Yucatán</v>
      </c>
      <c r="CN2030" s="4" t="str">
        <f>_xlfn.XLOOKUP($CG2030,tbl_area_24_07_2024[Nombre Área],tbl_area_24_07_2024[Estructura],"Si no se encuentra",2,)</f>
        <v>Juntas Distritales</v>
      </c>
    </row>
    <row r="2031" spans="1:92" ht="20" x14ac:dyDescent="0.85">
      <c r="A2031" t="s">
        <v>22073</v>
      </c>
      <c r="B2031" t="s">
        <v>22074</v>
      </c>
      <c r="C2031" t="s">
        <v>22075</v>
      </c>
      <c r="D2031" t="s">
        <v>2199</v>
      </c>
      <c r="E2031" t="s">
        <v>2242</v>
      </c>
      <c r="F2031" t="s">
        <v>2201</v>
      </c>
      <c r="G2031" t="s">
        <v>18350</v>
      </c>
      <c r="H2031" t="s">
        <v>14</v>
      </c>
      <c r="I2031" t="s">
        <v>18351</v>
      </c>
      <c r="J2031" t="s">
        <v>18352</v>
      </c>
      <c r="K2031" t="s">
        <v>25678</v>
      </c>
      <c r="L2031" t="s">
        <v>14</v>
      </c>
      <c r="M2031" t="s">
        <v>14</v>
      </c>
      <c r="N2031" t="s">
        <v>18353</v>
      </c>
      <c r="O2031" t="s">
        <v>25678</v>
      </c>
      <c r="P2031" t="s">
        <v>14</v>
      </c>
      <c r="Q2031" t="s">
        <v>25678</v>
      </c>
      <c r="R2031" t="s">
        <v>25678</v>
      </c>
      <c r="S2031" t="s">
        <v>14</v>
      </c>
      <c r="T2031" t="s">
        <v>14</v>
      </c>
      <c r="U2031" t="s">
        <v>14</v>
      </c>
      <c r="V2031" t="s">
        <v>14</v>
      </c>
      <c r="W2031" t="s">
        <v>14</v>
      </c>
      <c r="X2031" t="s">
        <v>14</v>
      </c>
      <c r="Y2031" t="s">
        <v>14</v>
      </c>
      <c r="Z2031" t="s">
        <v>14</v>
      </c>
      <c r="AA2031" t="s">
        <v>18354</v>
      </c>
      <c r="AB2031" t="s">
        <v>25678</v>
      </c>
      <c r="AC2031" t="s">
        <v>12404</v>
      </c>
      <c r="AD2031" t="s">
        <v>2207</v>
      </c>
      <c r="AE2031" t="s">
        <v>18355</v>
      </c>
      <c r="AF2031" t="s">
        <v>18356</v>
      </c>
      <c r="AG2031" t="s">
        <v>1174</v>
      </c>
      <c r="AH2031" t="s">
        <v>2209</v>
      </c>
      <c r="AI2031" t="s">
        <v>2287</v>
      </c>
      <c r="AJ2031" t="s">
        <v>1172</v>
      </c>
      <c r="AK2031" t="s">
        <v>1871</v>
      </c>
      <c r="AL2031" t="s">
        <v>1470</v>
      </c>
      <c r="AM2031" t="s">
        <v>1871</v>
      </c>
      <c r="AN2031" t="s">
        <v>1450</v>
      </c>
      <c r="AO2031" t="s">
        <v>447</v>
      </c>
      <c r="AP2031" t="s">
        <v>24355</v>
      </c>
      <c r="AQ2031" t="s">
        <v>14</v>
      </c>
      <c r="AR2031" t="s">
        <v>14</v>
      </c>
      <c r="AS2031" t="s">
        <v>14</v>
      </c>
      <c r="AT2031" t="s">
        <v>14</v>
      </c>
      <c r="AU2031" t="s">
        <v>18323</v>
      </c>
      <c r="AV2031" t="s">
        <v>18324</v>
      </c>
      <c r="AW2031" t="s">
        <v>18324</v>
      </c>
      <c r="AX2031" t="s">
        <v>18324</v>
      </c>
      <c r="AY2031" t="s">
        <v>18350</v>
      </c>
      <c r="AZ2031" t="s">
        <v>22074</v>
      </c>
      <c r="BA2031" t="s">
        <v>22074</v>
      </c>
      <c r="BB2031" t="s">
        <v>22075</v>
      </c>
      <c r="BC2031">
        <v>421200</v>
      </c>
      <c r="BD2031">
        <v>488592</v>
      </c>
      <c r="BE2031" t="s">
        <v>14</v>
      </c>
      <c r="BF2031" t="s">
        <v>14</v>
      </c>
      <c r="BG2031" t="s">
        <v>2214</v>
      </c>
      <c r="BH2031" t="s">
        <v>14</v>
      </c>
      <c r="BI2031" t="s">
        <v>22092</v>
      </c>
      <c r="BJ2031" t="s">
        <v>18357</v>
      </c>
      <c r="BK2031" t="s">
        <v>14</v>
      </c>
      <c r="BL2031" t="s">
        <v>22074</v>
      </c>
      <c r="BM2031" t="s">
        <v>22075</v>
      </c>
      <c r="BN2031" t="s">
        <v>18358</v>
      </c>
      <c r="BO2031" t="s">
        <v>14</v>
      </c>
      <c r="BP2031" t="s">
        <v>25678</v>
      </c>
      <c r="BQ2031" t="s">
        <v>2217</v>
      </c>
      <c r="BR2031" t="s">
        <v>2303</v>
      </c>
      <c r="BS2031" t="s">
        <v>18327</v>
      </c>
      <c r="BT2031" t="s">
        <v>14</v>
      </c>
      <c r="BU2031" t="s">
        <v>14</v>
      </c>
      <c r="BV2031" t="s">
        <v>14</v>
      </c>
      <c r="BW2031" t="s">
        <v>14</v>
      </c>
      <c r="BX2031" t="s">
        <v>14</v>
      </c>
      <c r="BY2031" t="s">
        <v>2544</v>
      </c>
      <c r="BZ2031" t="s">
        <v>25678</v>
      </c>
      <c r="CA2031" t="s">
        <v>18328</v>
      </c>
      <c r="CB2031" t="s">
        <v>14</v>
      </c>
      <c r="CC2031" t="s">
        <v>14</v>
      </c>
      <c r="CD2031" t="s">
        <v>14</v>
      </c>
      <c r="CE2031" t="s">
        <v>14</v>
      </c>
      <c r="CF2031" t="s">
        <v>18359</v>
      </c>
      <c r="CG2031" t="s">
        <v>577</v>
      </c>
      <c r="CH2031" t="s">
        <v>22075</v>
      </c>
      <c r="CJ2031" t="s">
        <v>447</v>
      </c>
      <c r="CK2031" t="s">
        <v>24</v>
      </c>
      <c r="CL2031" s="13"/>
      <c r="CM2031" s="4" t="str">
        <f>_xlfn.XLOOKUP($CG2031,tbl_area_24_07_2024[Nombre Área],tbl_area_24_07_2024[Estado],"Si no se encuentra",2,)</f>
        <v>Yucatán</v>
      </c>
      <c r="CN2031" s="4" t="str">
        <f>_xlfn.XLOOKUP($CG2031,tbl_area_24_07_2024[Nombre Área],tbl_area_24_07_2024[Estructura],"Si no se encuentra",2,)</f>
        <v>Juntas Distritales</v>
      </c>
    </row>
    <row r="2032" spans="1:92" ht="20" x14ac:dyDescent="0.85">
      <c r="A2032" t="s">
        <v>22073</v>
      </c>
      <c r="B2032" t="s">
        <v>22074</v>
      </c>
      <c r="C2032" t="s">
        <v>22075</v>
      </c>
      <c r="D2032" t="s">
        <v>2199</v>
      </c>
      <c r="E2032" t="s">
        <v>2200</v>
      </c>
      <c r="F2032" t="s">
        <v>2201</v>
      </c>
      <c r="G2032" t="s">
        <v>18341</v>
      </c>
      <c r="H2032" t="s">
        <v>14</v>
      </c>
      <c r="I2032" t="s">
        <v>7910</v>
      </c>
      <c r="J2032" t="s">
        <v>18360</v>
      </c>
      <c r="K2032" t="s">
        <v>25679</v>
      </c>
      <c r="L2032" t="s">
        <v>14</v>
      </c>
      <c r="M2032" t="s">
        <v>14</v>
      </c>
      <c r="N2032" t="s">
        <v>18361</v>
      </c>
      <c r="O2032" t="s">
        <v>25679</v>
      </c>
      <c r="P2032" t="s">
        <v>14</v>
      </c>
      <c r="Q2032" t="s">
        <v>25679</v>
      </c>
      <c r="R2032" t="s">
        <v>25679</v>
      </c>
      <c r="S2032" t="s">
        <v>14</v>
      </c>
      <c r="T2032" t="s">
        <v>14</v>
      </c>
      <c r="U2032" t="s">
        <v>14</v>
      </c>
      <c r="V2032" t="s">
        <v>14</v>
      </c>
      <c r="W2032" t="s">
        <v>1953</v>
      </c>
      <c r="X2032" t="s">
        <v>133</v>
      </c>
      <c r="Y2032" t="s">
        <v>232</v>
      </c>
      <c r="Z2032" t="s">
        <v>18</v>
      </c>
      <c r="AA2032" t="s">
        <v>14</v>
      </c>
      <c r="AB2032" t="s">
        <v>25679</v>
      </c>
      <c r="AC2032" t="s">
        <v>18362</v>
      </c>
      <c r="AD2032" t="s">
        <v>2207</v>
      </c>
      <c r="AE2032" t="s">
        <v>18345</v>
      </c>
      <c r="AF2032" t="s">
        <v>18346</v>
      </c>
      <c r="AG2032" t="s">
        <v>1432</v>
      </c>
      <c r="AH2032" t="s">
        <v>2209</v>
      </c>
      <c r="AI2032" t="s">
        <v>2287</v>
      </c>
      <c r="AJ2032" t="s">
        <v>1168</v>
      </c>
      <c r="AK2032" t="s">
        <v>1885</v>
      </c>
      <c r="AL2032" t="s">
        <v>1513</v>
      </c>
      <c r="AM2032" t="s">
        <v>1885</v>
      </c>
      <c r="AN2032" t="s">
        <v>1450</v>
      </c>
      <c r="AO2032" t="s">
        <v>447</v>
      </c>
      <c r="AP2032" t="s">
        <v>25677</v>
      </c>
      <c r="AQ2032" t="s">
        <v>14</v>
      </c>
      <c r="AR2032" t="s">
        <v>14</v>
      </c>
      <c r="AS2032" t="s">
        <v>14</v>
      </c>
      <c r="AT2032" t="s">
        <v>14</v>
      </c>
      <c r="AU2032" t="s">
        <v>18323</v>
      </c>
      <c r="AV2032" t="s">
        <v>18324</v>
      </c>
      <c r="AW2032" t="s">
        <v>18324</v>
      </c>
      <c r="AX2032" t="s">
        <v>18324</v>
      </c>
      <c r="AY2032" t="s">
        <v>18363</v>
      </c>
      <c r="AZ2032" t="s">
        <v>22074</v>
      </c>
      <c r="BA2032" t="s">
        <v>22074</v>
      </c>
      <c r="BB2032" t="s">
        <v>22075</v>
      </c>
      <c r="BC2032">
        <v>51555.66</v>
      </c>
      <c r="BD2032">
        <v>62732.07</v>
      </c>
      <c r="BE2032" t="s">
        <v>14</v>
      </c>
      <c r="BF2032" t="s">
        <v>14</v>
      </c>
      <c r="BG2032" t="s">
        <v>2214</v>
      </c>
      <c r="BH2032" t="s">
        <v>14</v>
      </c>
      <c r="BI2032" t="s">
        <v>22092</v>
      </c>
      <c r="BJ2032" t="s">
        <v>18347</v>
      </c>
      <c r="BK2032" t="s">
        <v>14</v>
      </c>
      <c r="BL2032" t="s">
        <v>22074</v>
      </c>
      <c r="BM2032" t="s">
        <v>22075</v>
      </c>
      <c r="BN2032" t="s">
        <v>18364</v>
      </c>
      <c r="BO2032" t="s">
        <v>14</v>
      </c>
      <c r="BP2032" t="s">
        <v>25679</v>
      </c>
      <c r="BQ2032" t="s">
        <v>2217</v>
      </c>
      <c r="BR2032" t="s">
        <v>2303</v>
      </c>
      <c r="BS2032" t="s">
        <v>18327</v>
      </c>
      <c r="BT2032" t="s">
        <v>14</v>
      </c>
      <c r="BU2032" t="s">
        <v>14</v>
      </c>
      <c r="BV2032" t="s">
        <v>14</v>
      </c>
      <c r="BW2032" t="s">
        <v>14</v>
      </c>
      <c r="BX2032" t="s">
        <v>14</v>
      </c>
      <c r="BY2032" t="s">
        <v>2544</v>
      </c>
      <c r="BZ2032" t="s">
        <v>25679</v>
      </c>
      <c r="CA2032" t="s">
        <v>18328</v>
      </c>
      <c r="CB2032" t="s">
        <v>14</v>
      </c>
      <c r="CC2032" t="s">
        <v>14</v>
      </c>
      <c r="CD2032" t="s">
        <v>14</v>
      </c>
      <c r="CE2032" t="s">
        <v>14</v>
      </c>
      <c r="CF2032" t="s">
        <v>18365</v>
      </c>
      <c r="CG2032" t="s">
        <v>577</v>
      </c>
      <c r="CH2032" t="s">
        <v>22075</v>
      </c>
      <c r="CJ2032" t="s">
        <v>447</v>
      </c>
      <c r="CK2032" t="s">
        <v>24</v>
      </c>
      <c r="CL2032" s="13"/>
      <c r="CM2032" s="4" t="str">
        <f>_xlfn.XLOOKUP($CG2032,tbl_area_24_07_2024[Nombre Área],tbl_area_24_07_2024[Estado],"Si no se encuentra",2,)</f>
        <v>Yucatán</v>
      </c>
      <c r="CN2032" s="4" t="str">
        <f>_xlfn.XLOOKUP($CG2032,tbl_area_24_07_2024[Nombre Área],tbl_area_24_07_2024[Estructura],"Si no se encuentra",2,)</f>
        <v>Juntas Distritales</v>
      </c>
    </row>
    <row r="2033" spans="1:92" ht="20" x14ac:dyDescent="0.85">
      <c r="A2033" t="s">
        <v>22073</v>
      </c>
      <c r="B2033" t="s">
        <v>22074</v>
      </c>
      <c r="C2033" t="s">
        <v>22075</v>
      </c>
      <c r="D2033" t="s">
        <v>2199</v>
      </c>
      <c r="E2033" t="s">
        <v>2242</v>
      </c>
      <c r="F2033" t="s">
        <v>2201</v>
      </c>
      <c r="G2033" t="s">
        <v>18366</v>
      </c>
      <c r="H2033" t="s">
        <v>14</v>
      </c>
      <c r="I2033" t="s">
        <v>18351</v>
      </c>
      <c r="J2033" t="s">
        <v>18367</v>
      </c>
      <c r="K2033" t="s">
        <v>25680</v>
      </c>
      <c r="L2033" t="s">
        <v>14</v>
      </c>
      <c r="M2033" t="s">
        <v>14</v>
      </c>
      <c r="N2033" t="s">
        <v>18368</v>
      </c>
      <c r="O2033" t="s">
        <v>25680</v>
      </c>
      <c r="P2033" t="s">
        <v>14</v>
      </c>
      <c r="Q2033" t="s">
        <v>25680</v>
      </c>
      <c r="R2033" t="s">
        <v>25680</v>
      </c>
      <c r="S2033" t="s">
        <v>14</v>
      </c>
      <c r="T2033" t="s">
        <v>14</v>
      </c>
      <c r="U2033" t="s">
        <v>14</v>
      </c>
      <c r="V2033" t="s">
        <v>14</v>
      </c>
      <c r="W2033" t="s">
        <v>14</v>
      </c>
      <c r="X2033" t="s">
        <v>14</v>
      </c>
      <c r="Y2033" t="s">
        <v>14</v>
      </c>
      <c r="Z2033" t="s">
        <v>14</v>
      </c>
      <c r="AA2033" t="s">
        <v>18354</v>
      </c>
      <c r="AB2033" t="s">
        <v>25680</v>
      </c>
      <c r="AC2033" t="s">
        <v>18334</v>
      </c>
      <c r="AD2033" t="s">
        <v>2207</v>
      </c>
      <c r="AE2033" t="s">
        <v>18355</v>
      </c>
      <c r="AF2033" t="s">
        <v>18356</v>
      </c>
      <c r="AG2033" t="s">
        <v>1206</v>
      </c>
      <c r="AH2033" t="s">
        <v>2209</v>
      </c>
      <c r="AI2033" t="s">
        <v>2287</v>
      </c>
      <c r="AJ2033" t="s">
        <v>1172</v>
      </c>
      <c r="AK2033" t="s">
        <v>1871</v>
      </c>
      <c r="AL2033" t="s">
        <v>1470</v>
      </c>
      <c r="AM2033" t="s">
        <v>1871</v>
      </c>
      <c r="AN2033" t="s">
        <v>1450</v>
      </c>
      <c r="AO2033" t="s">
        <v>447</v>
      </c>
      <c r="AP2033" t="s">
        <v>24355</v>
      </c>
      <c r="AQ2033" t="s">
        <v>14</v>
      </c>
      <c r="AR2033" t="s">
        <v>14</v>
      </c>
      <c r="AS2033" t="s">
        <v>14</v>
      </c>
      <c r="AT2033" t="s">
        <v>14</v>
      </c>
      <c r="AU2033" t="s">
        <v>18323</v>
      </c>
      <c r="AV2033" t="s">
        <v>18324</v>
      </c>
      <c r="AW2033" t="s">
        <v>18324</v>
      </c>
      <c r="AX2033" t="s">
        <v>18324</v>
      </c>
      <c r="AY2033" t="s">
        <v>18350</v>
      </c>
      <c r="AZ2033" t="s">
        <v>22074</v>
      </c>
      <c r="BA2033" t="s">
        <v>22074</v>
      </c>
      <c r="BB2033" t="s">
        <v>22075</v>
      </c>
      <c r="BC2033">
        <v>216000</v>
      </c>
      <c r="BD2033">
        <v>250560</v>
      </c>
      <c r="BE2033" t="s">
        <v>14</v>
      </c>
      <c r="BF2033" t="s">
        <v>14</v>
      </c>
      <c r="BG2033" t="s">
        <v>2214</v>
      </c>
      <c r="BH2033" t="s">
        <v>14</v>
      </c>
      <c r="BI2033" t="s">
        <v>22092</v>
      </c>
      <c r="BJ2033" t="s">
        <v>18369</v>
      </c>
      <c r="BK2033" t="s">
        <v>14</v>
      </c>
      <c r="BL2033" t="s">
        <v>22074</v>
      </c>
      <c r="BM2033" t="s">
        <v>22075</v>
      </c>
      <c r="BN2033" t="s">
        <v>18370</v>
      </c>
      <c r="BO2033" t="s">
        <v>14</v>
      </c>
      <c r="BP2033" t="s">
        <v>25680</v>
      </c>
      <c r="BQ2033" t="s">
        <v>2217</v>
      </c>
      <c r="BR2033" t="s">
        <v>2303</v>
      </c>
      <c r="BS2033" t="s">
        <v>18327</v>
      </c>
      <c r="BT2033" t="s">
        <v>14</v>
      </c>
      <c r="BU2033" t="s">
        <v>14</v>
      </c>
      <c r="BV2033" t="s">
        <v>14</v>
      </c>
      <c r="BW2033" t="s">
        <v>14</v>
      </c>
      <c r="BX2033" t="s">
        <v>14</v>
      </c>
      <c r="BY2033" t="s">
        <v>2544</v>
      </c>
      <c r="BZ2033" t="s">
        <v>25680</v>
      </c>
      <c r="CA2033" t="s">
        <v>18328</v>
      </c>
      <c r="CB2033" t="s">
        <v>14</v>
      </c>
      <c r="CC2033" t="s">
        <v>14</v>
      </c>
      <c r="CD2033" t="s">
        <v>14</v>
      </c>
      <c r="CE2033" t="s">
        <v>14</v>
      </c>
      <c r="CF2033" t="s">
        <v>18371</v>
      </c>
      <c r="CG2033" t="s">
        <v>577</v>
      </c>
      <c r="CH2033" t="s">
        <v>22075</v>
      </c>
      <c r="CJ2033" t="s">
        <v>447</v>
      </c>
      <c r="CK2033" t="s">
        <v>24</v>
      </c>
      <c r="CL2033" s="13"/>
      <c r="CM2033" s="4" t="str">
        <f>_xlfn.XLOOKUP($CG2033,tbl_area_24_07_2024[Nombre Área],tbl_area_24_07_2024[Estado],"Si no se encuentra",2,)</f>
        <v>Yucatán</v>
      </c>
      <c r="CN2033" s="4" t="str">
        <f>_xlfn.XLOOKUP($CG2033,tbl_area_24_07_2024[Nombre Área],tbl_area_24_07_2024[Estructura],"Si no se encuentra",2,)</f>
        <v>Juntas Distritales</v>
      </c>
    </row>
    <row r="2034" spans="1:92" ht="20" x14ac:dyDescent="0.85">
      <c r="A2034" t="s">
        <v>22073</v>
      </c>
      <c r="B2034" t="s">
        <v>22074</v>
      </c>
      <c r="C2034" t="s">
        <v>22075</v>
      </c>
      <c r="D2034" t="s">
        <v>2199</v>
      </c>
      <c r="E2034" t="s">
        <v>2507</v>
      </c>
      <c r="F2034" t="s">
        <v>2201</v>
      </c>
      <c r="G2034" t="s">
        <v>18372</v>
      </c>
      <c r="H2034" t="s">
        <v>14</v>
      </c>
      <c r="I2034" t="s">
        <v>18373</v>
      </c>
      <c r="J2034" t="s">
        <v>18374</v>
      </c>
      <c r="K2034" t="s">
        <v>25681</v>
      </c>
      <c r="L2034" t="s">
        <v>14</v>
      </c>
      <c r="M2034" t="s">
        <v>14</v>
      </c>
      <c r="N2034" t="s">
        <v>18375</v>
      </c>
      <c r="O2034" t="s">
        <v>25681</v>
      </c>
      <c r="P2034" t="s">
        <v>14</v>
      </c>
      <c r="Q2034" t="s">
        <v>25681</v>
      </c>
      <c r="R2034" t="s">
        <v>25681</v>
      </c>
      <c r="S2034" t="s">
        <v>14</v>
      </c>
      <c r="T2034" t="s">
        <v>14</v>
      </c>
      <c r="U2034" t="s">
        <v>14</v>
      </c>
      <c r="V2034" t="s">
        <v>14</v>
      </c>
      <c r="W2034" t="s">
        <v>14</v>
      </c>
      <c r="X2034" t="s">
        <v>14</v>
      </c>
      <c r="Y2034" t="s">
        <v>14</v>
      </c>
      <c r="Z2034" t="s">
        <v>14</v>
      </c>
      <c r="AA2034" t="s">
        <v>18376</v>
      </c>
      <c r="AB2034" t="s">
        <v>25681</v>
      </c>
      <c r="AC2034" t="s">
        <v>18377</v>
      </c>
      <c r="AD2034" t="s">
        <v>2207</v>
      </c>
      <c r="AE2034" t="s">
        <v>18378</v>
      </c>
      <c r="AF2034" t="s">
        <v>18379</v>
      </c>
      <c r="AG2034" t="s">
        <v>1433</v>
      </c>
      <c r="AH2034" t="s">
        <v>2209</v>
      </c>
      <c r="AI2034" t="s">
        <v>18380</v>
      </c>
      <c r="AJ2034" t="s">
        <v>1168</v>
      </c>
      <c r="AK2034" t="s">
        <v>1885</v>
      </c>
      <c r="AL2034" t="s">
        <v>1513</v>
      </c>
      <c r="AM2034" t="s">
        <v>1885</v>
      </c>
      <c r="AN2034" t="s">
        <v>1450</v>
      </c>
      <c r="AO2034" t="s">
        <v>447</v>
      </c>
      <c r="AP2034" t="s">
        <v>25682</v>
      </c>
      <c r="AQ2034" t="s">
        <v>14</v>
      </c>
      <c r="AR2034" t="s">
        <v>14</v>
      </c>
      <c r="AS2034" t="s">
        <v>14</v>
      </c>
      <c r="AT2034" t="s">
        <v>14</v>
      </c>
      <c r="AU2034" t="s">
        <v>18381</v>
      </c>
      <c r="AV2034" t="s">
        <v>18324</v>
      </c>
      <c r="AW2034" t="s">
        <v>18324</v>
      </c>
      <c r="AX2034" t="s">
        <v>18324</v>
      </c>
      <c r="AY2034" t="s">
        <v>18372</v>
      </c>
      <c r="AZ2034" t="s">
        <v>22141</v>
      </c>
      <c r="BA2034" t="s">
        <v>22141</v>
      </c>
      <c r="BB2034" t="s">
        <v>22075</v>
      </c>
      <c r="BC2034">
        <v>125517.24</v>
      </c>
      <c r="BD2034">
        <v>145600</v>
      </c>
      <c r="BE2034" t="s">
        <v>14</v>
      </c>
      <c r="BF2034" t="s">
        <v>14</v>
      </c>
      <c r="BG2034" t="s">
        <v>2214</v>
      </c>
      <c r="BH2034" t="s">
        <v>14</v>
      </c>
      <c r="BI2034" t="s">
        <v>22092</v>
      </c>
      <c r="BJ2034" t="s">
        <v>18382</v>
      </c>
      <c r="BK2034" t="s">
        <v>14</v>
      </c>
      <c r="BL2034" t="s">
        <v>22141</v>
      </c>
      <c r="BM2034" t="s">
        <v>22141</v>
      </c>
      <c r="BN2034" t="s">
        <v>18383</v>
      </c>
      <c r="BO2034" t="s">
        <v>14</v>
      </c>
      <c r="BP2034" t="s">
        <v>25681</v>
      </c>
      <c r="BQ2034" t="s">
        <v>2217</v>
      </c>
      <c r="BR2034" t="s">
        <v>2303</v>
      </c>
      <c r="BS2034" t="s">
        <v>18327</v>
      </c>
      <c r="BT2034" t="s">
        <v>14</v>
      </c>
      <c r="BU2034" t="s">
        <v>14</v>
      </c>
      <c r="BV2034" t="s">
        <v>14</v>
      </c>
      <c r="BW2034" t="s">
        <v>14</v>
      </c>
      <c r="BX2034" t="s">
        <v>14</v>
      </c>
      <c r="BY2034" t="s">
        <v>2220</v>
      </c>
      <c r="BZ2034" t="s">
        <v>25681</v>
      </c>
      <c r="CA2034" t="s">
        <v>18384</v>
      </c>
      <c r="CB2034" t="s">
        <v>14</v>
      </c>
      <c r="CC2034" t="s">
        <v>14</v>
      </c>
      <c r="CD2034" t="s">
        <v>14</v>
      </c>
      <c r="CE2034" t="s">
        <v>14</v>
      </c>
      <c r="CF2034" t="s">
        <v>18385</v>
      </c>
      <c r="CG2034" t="s">
        <v>577</v>
      </c>
      <c r="CH2034" t="s">
        <v>22075</v>
      </c>
      <c r="CJ2034" t="s">
        <v>447</v>
      </c>
      <c r="CK2034" t="s">
        <v>24</v>
      </c>
      <c r="CL2034" s="13"/>
      <c r="CM2034" s="4" t="str">
        <f>_xlfn.XLOOKUP($CG2034,tbl_area_24_07_2024[Nombre Área],tbl_area_24_07_2024[Estado],"Si no se encuentra",2,)</f>
        <v>Yucatán</v>
      </c>
      <c r="CN2034" s="4" t="str">
        <f>_xlfn.XLOOKUP($CG2034,tbl_area_24_07_2024[Nombre Área],tbl_area_24_07_2024[Estructura],"Si no se encuentra",2,)</f>
        <v>Juntas Distritales</v>
      </c>
    </row>
    <row r="2035" spans="1:92" ht="20" x14ac:dyDescent="0.85">
      <c r="A2035" t="s">
        <v>22073</v>
      </c>
      <c r="B2035" t="s">
        <v>22074</v>
      </c>
      <c r="C2035" t="s">
        <v>22075</v>
      </c>
      <c r="D2035" t="s">
        <v>2199</v>
      </c>
      <c r="E2035" t="s">
        <v>2507</v>
      </c>
      <c r="F2035" t="s">
        <v>2201</v>
      </c>
      <c r="G2035" t="s">
        <v>18372</v>
      </c>
      <c r="H2035" t="s">
        <v>14</v>
      </c>
      <c r="I2035" t="s">
        <v>18373</v>
      </c>
      <c r="J2035" t="s">
        <v>18386</v>
      </c>
      <c r="K2035" t="s">
        <v>25683</v>
      </c>
      <c r="L2035" t="s">
        <v>14</v>
      </c>
      <c r="M2035" t="s">
        <v>14</v>
      </c>
      <c r="N2035" t="s">
        <v>18387</v>
      </c>
      <c r="O2035" t="s">
        <v>25683</v>
      </c>
      <c r="P2035" t="s">
        <v>14</v>
      </c>
      <c r="Q2035" t="s">
        <v>25683</v>
      </c>
      <c r="R2035" t="s">
        <v>25683</v>
      </c>
      <c r="S2035" t="s">
        <v>14</v>
      </c>
      <c r="T2035" t="s">
        <v>14</v>
      </c>
      <c r="U2035" t="s">
        <v>14</v>
      </c>
      <c r="V2035" t="s">
        <v>14</v>
      </c>
      <c r="W2035" t="s">
        <v>14</v>
      </c>
      <c r="X2035" t="s">
        <v>14</v>
      </c>
      <c r="Y2035" t="s">
        <v>14</v>
      </c>
      <c r="Z2035" t="s">
        <v>14</v>
      </c>
      <c r="AA2035" t="s">
        <v>18376</v>
      </c>
      <c r="AB2035" t="s">
        <v>25683</v>
      </c>
      <c r="AC2035" t="s">
        <v>18377</v>
      </c>
      <c r="AD2035" t="s">
        <v>2207</v>
      </c>
      <c r="AE2035" t="s">
        <v>18378</v>
      </c>
      <c r="AF2035" t="s">
        <v>18379</v>
      </c>
      <c r="AG2035" t="s">
        <v>1434</v>
      </c>
      <c r="AH2035" t="s">
        <v>2209</v>
      </c>
      <c r="AI2035" t="s">
        <v>18380</v>
      </c>
      <c r="AJ2035" t="s">
        <v>1168</v>
      </c>
      <c r="AK2035" t="s">
        <v>1885</v>
      </c>
      <c r="AL2035" t="s">
        <v>1513</v>
      </c>
      <c r="AM2035" t="s">
        <v>1885</v>
      </c>
      <c r="AN2035" t="s">
        <v>1450</v>
      </c>
      <c r="AO2035" t="s">
        <v>447</v>
      </c>
      <c r="AP2035" t="s">
        <v>25682</v>
      </c>
      <c r="AQ2035" t="s">
        <v>14</v>
      </c>
      <c r="AR2035" t="s">
        <v>14</v>
      </c>
      <c r="AS2035" t="s">
        <v>14</v>
      </c>
      <c r="AT2035" t="s">
        <v>14</v>
      </c>
      <c r="AU2035" t="s">
        <v>18381</v>
      </c>
      <c r="AV2035" t="s">
        <v>18324</v>
      </c>
      <c r="AW2035" t="s">
        <v>18324</v>
      </c>
      <c r="AX2035" t="s">
        <v>18324</v>
      </c>
      <c r="AY2035" t="s">
        <v>18372</v>
      </c>
      <c r="AZ2035" t="s">
        <v>22141</v>
      </c>
      <c r="BA2035" t="s">
        <v>22141</v>
      </c>
      <c r="BB2035" t="s">
        <v>22075</v>
      </c>
      <c r="BC2035">
        <v>41551.72</v>
      </c>
      <c r="BD2035">
        <v>48200</v>
      </c>
      <c r="BE2035" t="s">
        <v>14</v>
      </c>
      <c r="BF2035" t="s">
        <v>14</v>
      </c>
      <c r="BG2035" t="s">
        <v>2214</v>
      </c>
      <c r="BH2035" t="s">
        <v>14</v>
      </c>
      <c r="BI2035" t="s">
        <v>22092</v>
      </c>
      <c r="BJ2035" t="s">
        <v>18388</v>
      </c>
      <c r="BK2035" t="s">
        <v>14</v>
      </c>
      <c r="BL2035" t="s">
        <v>22141</v>
      </c>
      <c r="BM2035" t="s">
        <v>22141</v>
      </c>
      <c r="BN2035" t="s">
        <v>18389</v>
      </c>
      <c r="BO2035" t="s">
        <v>14</v>
      </c>
      <c r="BP2035" t="s">
        <v>25683</v>
      </c>
      <c r="BQ2035" t="s">
        <v>2217</v>
      </c>
      <c r="BR2035" t="s">
        <v>2303</v>
      </c>
      <c r="BS2035" t="s">
        <v>18327</v>
      </c>
      <c r="BT2035" t="s">
        <v>14</v>
      </c>
      <c r="BU2035" t="s">
        <v>14</v>
      </c>
      <c r="BV2035" t="s">
        <v>14</v>
      </c>
      <c r="BW2035" t="s">
        <v>14</v>
      </c>
      <c r="BX2035" t="s">
        <v>14</v>
      </c>
      <c r="BY2035" t="s">
        <v>2220</v>
      </c>
      <c r="BZ2035" t="s">
        <v>25683</v>
      </c>
      <c r="CA2035" t="s">
        <v>18384</v>
      </c>
      <c r="CB2035" t="s">
        <v>14</v>
      </c>
      <c r="CC2035" t="s">
        <v>14</v>
      </c>
      <c r="CD2035" t="s">
        <v>14</v>
      </c>
      <c r="CE2035" t="s">
        <v>14</v>
      </c>
      <c r="CF2035" t="s">
        <v>18390</v>
      </c>
      <c r="CG2035" t="s">
        <v>577</v>
      </c>
      <c r="CH2035" t="s">
        <v>22075</v>
      </c>
      <c r="CJ2035" t="s">
        <v>447</v>
      </c>
      <c r="CK2035" t="s">
        <v>24</v>
      </c>
      <c r="CL2035" s="13"/>
      <c r="CM2035" s="4" t="str">
        <f>_xlfn.XLOOKUP($CG2035,tbl_area_24_07_2024[Nombre Área],tbl_area_24_07_2024[Estado],"Si no se encuentra",2,)</f>
        <v>Yucatán</v>
      </c>
      <c r="CN2035" s="4" t="str">
        <f>_xlfn.XLOOKUP($CG2035,tbl_area_24_07_2024[Nombre Área],tbl_area_24_07_2024[Estructura],"Si no se encuentra",2,)</f>
        <v>Juntas Distritales</v>
      </c>
    </row>
    <row r="2036" spans="1:92" ht="20" x14ac:dyDescent="0.85">
      <c r="A2036" t="s">
        <v>22073</v>
      </c>
      <c r="B2036" t="s">
        <v>22074</v>
      </c>
      <c r="C2036" t="s">
        <v>22075</v>
      </c>
      <c r="D2036" t="s">
        <v>2199</v>
      </c>
      <c r="E2036" t="s">
        <v>2242</v>
      </c>
      <c r="F2036" t="s">
        <v>2201</v>
      </c>
      <c r="G2036" t="s">
        <v>18372</v>
      </c>
      <c r="H2036" t="s">
        <v>14</v>
      </c>
      <c r="I2036" t="s">
        <v>18351</v>
      </c>
      <c r="J2036" t="s">
        <v>18391</v>
      </c>
      <c r="K2036" t="s">
        <v>25684</v>
      </c>
      <c r="L2036" t="s">
        <v>14</v>
      </c>
      <c r="M2036" t="s">
        <v>14</v>
      </c>
      <c r="N2036" t="s">
        <v>18392</v>
      </c>
      <c r="O2036" t="s">
        <v>25684</v>
      </c>
      <c r="P2036" t="s">
        <v>14</v>
      </c>
      <c r="Q2036" t="s">
        <v>25684</v>
      </c>
      <c r="R2036" t="s">
        <v>25684</v>
      </c>
      <c r="S2036" t="s">
        <v>14</v>
      </c>
      <c r="T2036" t="s">
        <v>14</v>
      </c>
      <c r="U2036" t="s">
        <v>14</v>
      </c>
      <c r="V2036" t="s">
        <v>14</v>
      </c>
      <c r="W2036" t="s">
        <v>18393</v>
      </c>
      <c r="X2036" t="s">
        <v>332</v>
      </c>
      <c r="Y2036" t="s">
        <v>496</v>
      </c>
      <c r="Z2036" t="s">
        <v>12</v>
      </c>
      <c r="AA2036" t="s">
        <v>14</v>
      </c>
      <c r="AB2036" t="s">
        <v>25684</v>
      </c>
      <c r="AC2036" t="s">
        <v>18394</v>
      </c>
      <c r="AD2036" t="s">
        <v>2207</v>
      </c>
      <c r="AE2036" t="s">
        <v>18395</v>
      </c>
      <c r="AF2036" t="s">
        <v>7785</v>
      </c>
      <c r="AG2036" t="s">
        <v>1432</v>
      </c>
      <c r="AH2036" t="s">
        <v>2209</v>
      </c>
      <c r="AI2036" t="s">
        <v>18396</v>
      </c>
      <c r="AJ2036" t="s">
        <v>1168</v>
      </c>
      <c r="AK2036" t="s">
        <v>1871</v>
      </c>
      <c r="AL2036" t="s">
        <v>1470</v>
      </c>
      <c r="AM2036" t="s">
        <v>1871</v>
      </c>
      <c r="AN2036" t="s">
        <v>1450</v>
      </c>
      <c r="AO2036" t="s">
        <v>447</v>
      </c>
      <c r="AP2036" t="s">
        <v>25685</v>
      </c>
      <c r="AQ2036" t="s">
        <v>14</v>
      </c>
      <c r="AR2036" t="s">
        <v>14</v>
      </c>
      <c r="AS2036" t="s">
        <v>14</v>
      </c>
      <c r="AT2036" t="s">
        <v>14</v>
      </c>
      <c r="AU2036" t="s">
        <v>18381</v>
      </c>
      <c r="AV2036" t="s">
        <v>18324</v>
      </c>
      <c r="AW2036" t="s">
        <v>18324</v>
      </c>
      <c r="AX2036" t="s">
        <v>18324</v>
      </c>
      <c r="AY2036" t="s">
        <v>18372</v>
      </c>
      <c r="AZ2036" t="s">
        <v>22141</v>
      </c>
      <c r="BA2036" t="s">
        <v>22141</v>
      </c>
      <c r="BB2036" t="s">
        <v>22075</v>
      </c>
      <c r="BC2036">
        <v>7558.56</v>
      </c>
      <c r="BD2036">
        <v>7558.56</v>
      </c>
      <c r="BE2036" t="s">
        <v>14</v>
      </c>
      <c r="BF2036" t="s">
        <v>14</v>
      </c>
      <c r="BG2036" t="s">
        <v>2214</v>
      </c>
      <c r="BH2036" t="s">
        <v>14</v>
      </c>
      <c r="BI2036" t="s">
        <v>22092</v>
      </c>
      <c r="BJ2036" t="s">
        <v>18397</v>
      </c>
      <c r="BK2036" t="s">
        <v>14</v>
      </c>
      <c r="BL2036" t="s">
        <v>22141</v>
      </c>
      <c r="BM2036" t="s">
        <v>22141</v>
      </c>
      <c r="BN2036" t="s">
        <v>18398</v>
      </c>
      <c r="BO2036" t="s">
        <v>14</v>
      </c>
      <c r="BP2036" t="s">
        <v>25684</v>
      </c>
      <c r="BQ2036" t="s">
        <v>2217</v>
      </c>
      <c r="BR2036" t="s">
        <v>2303</v>
      </c>
      <c r="BS2036" t="s">
        <v>18327</v>
      </c>
      <c r="BT2036" t="s">
        <v>14</v>
      </c>
      <c r="BU2036" t="s">
        <v>14</v>
      </c>
      <c r="BV2036" t="s">
        <v>14</v>
      </c>
      <c r="BW2036" t="s">
        <v>14</v>
      </c>
      <c r="BX2036" t="s">
        <v>14</v>
      </c>
      <c r="BY2036" t="s">
        <v>2220</v>
      </c>
      <c r="BZ2036" t="s">
        <v>25684</v>
      </c>
      <c r="CA2036" t="s">
        <v>18384</v>
      </c>
      <c r="CB2036" t="s">
        <v>14</v>
      </c>
      <c r="CC2036" t="s">
        <v>14</v>
      </c>
      <c r="CD2036" t="s">
        <v>14</v>
      </c>
      <c r="CE2036" t="s">
        <v>14</v>
      </c>
      <c r="CF2036" t="s">
        <v>18399</v>
      </c>
      <c r="CG2036" t="s">
        <v>577</v>
      </c>
      <c r="CH2036" t="s">
        <v>22075</v>
      </c>
      <c r="CJ2036" t="s">
        <v>447</v>
      </c>
      <c r="CK2036" t="s">
        <v>24</v>
      </c>
      <c r="CL2036" s="13"/>
      <c r="CM2036" s="4" t="str">
        <f>_xlfn.XLOOKUP($CG2036,tbl_area_24_07_2024[Nombre Área],tbl_area_24_07_2024[Estado],"Si no se encuentra",2,)</f>
        <v>Yucatán</v>
      </c>
      <c r="CN2036" s="4" t="str">
        <f>_xlfn.XLOOKUP($CG2036,tbl_area_24_07_2024[Nombre Área],tbl_area_24_07_2024[Estructura],"Si no se encuentra",2,)</f>
        <v>Juntas Distritales</v>
      </c>
    </row>
    <row r="2037" spans="1:92" ht="20" x14ac:dyDescent="0.85">
      <c r="A2037" t="s">
        <v>22073</v>
      </c>
      <c r="B2037" t="s">
        <v>22074</v>
      </c>
      <c r="C2037" t="s">
        <v>22075</v>
      </c>
      <c r="D2037" t="s">
        <v>2199</v>
      </c>
      <c r="E2037" t="s">
        <v>2242</v>
      </c>
      <c r="F2037" t="s">
        <v>2201</v>
      </c>
      <c r="G2037" t="s">
        <v>18372</v>
      </c>
      <c r="H2037" t="s">
        <v>14</v>
      </c>
      <c r="I2037" t="s">
        <v>18351</v>
      </c>
      <c r="J2037" t="s">
        <v>18400</v>
      </c>
      <c r="K2037" t="s">
        <v>25686</v>
      </c>
      <c r="L2037" t="s">
        <v>14</v>
      </c>
      <c r="M2037" t="s">
        <v>14</v>
      </c>
      <c r="N2037" t="s">
        <v>18392</v>
      </c>
      <c r="O2037" t="s">
        <v>25686</v>
      </c>
      <c r="P2037" t="s">
        <v>14</v>
      </c>
      <c r="Q2037" t="s">
        <v>25686</v>
      </c>
      <c r="R2037" t="s">
        <v>25686</v>
      </c>
      <c r="S2037" t="s">
        <v>14</v>
      </c>
      <c r="T2037" t="s">
        <v>14</v>
      </c>
      <c r="U2037" t="s">
        <v>14</v>
      </c>
      <c r="V2037" t="s">
        <v>14</v>
      </c>
      <c r="W2037" t="s">
        <v>18393</v>
      </c>
      <c r="X2037" t="s">
        <v>332</v>
      </c>
      <c r="Y2037" t="s">
        <v>496</v>
      </c>
      <c r="Z2037" t="s">
        <v>12</v>
      </c>
      <c r="AA2037" t="s">
        <v>14</v>
      </c>
      <c r="AB2037" t="s">
        <v>25686</v>
      </c>
      <c r="AC2037" t="s">
        <v>18394</v>
      </c>
      <c r="AD2037" t="s">
        <v>2207</v>
      </c>
      <c r="AE2037" t="s">
        <v>18395</v>
      </c>
      <c r="AF2037" t="s">
        <v>7785</v>
      </c>
      <c r="AG2037" t="s">
        <v>1432</v>
      </c>
      <c r="AH2037" t="s">
        <v>2209</v>
      </c>
      <c r="AI2037" t="s">
        <v>18396</v>
      </c>
      <c r="AJ2037" t="s">
        <v>1168</v>
      </c>
      <c r="AK2037" t="s">
        <v>1871</v>
      </c>
      <c r="AL2037" t="s">
        <v>1470</v>
      </c>
      <c r="AM2037" t="s">
        <v>1871</v>
      </c>
      <c r="AN2037" t="s">
        <v>1450</v>
      </c>
      <c r="AO2037" t="s">
        <v>447</v>
      </c>
      <c r="AP2037" t="s">
        <v>25685</v>
      </c>
      <c r="AQ2037" t="s">
        <v>14</v>
      </c>
      <c r="AR2037" t="s">
        <v>14</v>
      </c>
      <c r="AS2037" t="s">
        <v>14</v>
      </c>
      <c r="AT2037" t="s">
        <v>14</v>
      </c>
      <c r="AU2037" t="s">
        <v>18381</v>
      </c>
      <c r="AV2037" t="s">
        <v>18324</v>
      </c>
      <c r="AW2037" t="s">
        <v>18324</v>
      </c>
      <c r="AX2037" t="s">
        <v>18324</v>
      </c>
      <c r="AY2037" t="s">
        <v>18372</v>
      </c>
      <c r="AZ2037" t="s">
        <v>22104</v>
      </c>
      <c r="BA2037" t="s">
        <v>22082</v>
      </c>
      <c r="BB2037" t="s">
        <v>22082</v>
      </c>
      <c r="BC2037">
        <v>8639.68</v>
      </c>
      <c r="BD2037">
        <v>8639.68</v>
      </c>
      <c r="BE2037" t="s">
        <v>14</v>
      </c>
      <c r="BF2037" t="s">
        <v>14</v>
      </c>
      <c r="BG2037" t="s">
        <v>2214</v>
      </c>
      <c r="BH2037" t="s">
        <v>14</v>
      </c>
      <c r="BI2037" t="s">
        <v>22092</v>
      </c>
      <c r="BJ2037" t="s">
        <v>18397</v>
      </c>
      <c r="BK2037" t="s">
        <v>14</v>
      </c>
      <c r="BL2037" t="s">
        <v>22104</v>
      </c>
      <c r="BM2037" t="s">
        <v>22082</v>
      </c>
      <c r="BN2037" t="s">
        <v>18401</v>
      </c>
      <c r="BO2037" t="s">
        <v>14</v>
      </c>
      <c r="BP2037" t="s">
        <v>25686</v>
      </c>
      <c r="BQ2037" t="s">
        <v>2217</v>
      </c>
      <c r="BR2037" t="s">
        <v>2303</v>
      </c>
      <c r="BS2037" t="s">
        <v>18327</v>
      </c>
      <c r="BT2037" t="s">
        <v>14</v>
      </c>
      <c r="BU2037" t="s">
        <v>14</v>
      </c>
      <c r="BV2037" t="s">
        <v>14</v>
      </c>
      <c r="BW2037" t="s">
        <v>14</v>
      </c>
      <c r="BX2037" t="s">
        <v>14</v>
      </c>
      <c r="BY2037" t="s">
        <v>2220</v>
      </c>
      <c r="BZ2037" t="s">
        <v>25686</v>
      </c>
      <c r="CA2037" t="s">
        <v>18384</v>
      </c>
      <c r="CB2037" t="s">
        <v>14</v>
      </c>
      <c r="CC2037" t="s">
        <v>14</v>
      </c>
      <c r="CD2037" t="s">
        <v>14</v>
      </c>
      <c r="CE2037" t="s">
        <v>14</v>
      </c>
      <c r="CF2037" t="s">
        <v>18402</v>
      </c>
      <c r="CG2037" t="s">
        <v>577</v>
      </c>
      <c r="CH2037" t="s">
        <v>22075</v>
      </c>
      <c r="CJ2037" t="s">
        <v>447</v>
      </c>
      <c r="CK2037" t="s">
        <v>24</v>
      </c>
      <c r="CL2037" s="13"/>
      <c r="CM2037" s="4" t="str">
        <f>_xlfn.XLOOKUP($CG2037,tbl_area_24_07_2024[Nombre Área],tbl_area_24_07_2024[Estado],"Si no se encuentra",2,)</f>
        <v>Yucatán</v>
      </c>
      <c r="CN2037" s="4" t="str">
        <f>_xlfn.XLOOKUP($CG2037,tbl_area_24_07_2024[Nombre Área],tbl_area_24_07_2024[Estructura],"Si no se encuentra",2,)</f>
        <v>Juntas Distritales</v>
      </c>
    </row>
    <row r="2038" spans="1:92" ht="20" x14ac:dyDescent="0.85">
      <c r="A2038" t="s">
        <v>22073</v>
      </c>
      <c r="B2038" t="s">
        <v>22074</v>
      </c>
      <c r="C2038" t="s">
        <v>22075</v>
      </c>
      <c r="D2038" t="s">
        <v>2199</v>
      </c>
      <c r="E2038" t="s">
        <v>2242</v>
      </c>
      <c r="F2038" t="s">
        <v>2201</v>
      </c>
      <c r="G2038" t="s">
        <v>18372</v>
      </c>
      <c r="H2038" t="s">
        <v>14</v>
      </c>
      <c r="I2038" t="s">
        <v>18351</v>
      </c>
      <c r="J2038" t="s">
        <v>18403</v>
      </c>
      <c r="K2038" t="s">
        <v>25687</v>
      </c>
      <c r="L2038" t="s">
        <v>14</v>
      </c>
      <c r="M2038" t="s">
        <v>14</v>
      </c>
      <c r="N2038" t="s">
        <v>18392</v>
      </c>
      <c r="O2038" t="s">
        <v>25687</v>
      </c>
      <c r="P2038" t="s">
        <v>14</v>
      </c>
      <c r="Q2038" t="s">
        <v>25687</v>
      </c>
      <c r="R2038" t="s">
        <v>25687</v>
      </c>
      <c r="S2038" t="s">
        <v>14</v>
      </c>
      <c r="T2038" t="s">
        <v>14</v>
      </c>
      <c r="U2038" t="s">
        <v>14</v>
      </c>
      <c r="V2038" t="s">
        <v>14</v>
      </c>
      <c r="W2038" t="s">
        <v>18393</v>
      </c>
      <c r="X2038" t="s">
        <v>332</v>
      </c>
      <c r="Y2038" t="s">
        <v>496</v>
      </c>
      <c r="Z2038" t="s">
        <v>12</v>
      </c>
      <c r="AA2038" t="s">
        <v>14</v>
      </c>
      <c r="AB2038" t="s">
        <v>25687</v>
      </c>
      <c r="AC2038" t="s">
        <v>18394</v>
      </c>
      <c r="AD2038" t="s">
        <v>2207</v>
      </c>
      <c r="AE2038" t="s">
        <v>18395</v>
      </c>
      <c r="AF2038" t="s">
        <v>7785</v>
      </c>
      <c r="AG2038" t="s">
        <v>1432</v>
      </c>
      <c r="AH2038" t="s">
        <v>2209</v>
      </c>
      <c r="AI2038" t="s">
        <v>18396</v>
      </c>
      <c r="AJ2038" t="s">
        <v>1168</v>
      </c>
      <c r="AK2038" t="s">
        <v>1871</v>
      </c>
      <c r="AL2038" t="s">
        <v>1470</v>
      </c>
      <c r="AM2038" t="s">
        <v>1871</v>
      </c>
      <c r="AN2038" t="s">
        <v>1450</v>
      </c>
      <c r="AO2038" t="s">
        <v>447</v>
      </c>
      <c r="AP2038" t="s">
        <v>25685</v>
      </c>
      <c r="AQ2038" t="s">
        <v>14</v>
      </c>
      <c r="AR2038" t="s">
        <v>14</v>
      </c>
      <c r="AS2038" t="s">
        <v>14</v>
      </c>
      <c r="AT2038" t="s">
        <v>14</v>
      </c>
      <c r="AU2038" t="s">
        <v>18381</v>
      </c>
      <c r="AV2038" t="s">
        <v>18324</v>
      </c>
      <c r="AW2038" t="s">
        <v>18324</v>
      </c>
      <c r="AX2038" t="s">
        <v>18324</v>
      </c>
      <c r="AY2038" t="s">
        <v>18372</v>
      </c>
      <c r="AZ2038" t="s">
        <v>22177</v>
      </c>
      <c r="BA2038" t="s">
        <v>22177</v>
      </c>
      <c r="BB2038" t="s">
        <v>22075</v>
      </c>
      <c r="BC2038">
        <v>10716.66</v>
      </c>
      <c r="BD2038">
        <v>10716.66</v>
      </c>
      <c r="BE2038" t="s">
        <v>14</v>
      </c>
      <c r="BF2038" t="s">
        <v>14</v>
      </c>
      <c r="BG2038" t="s">
        <v>2214</v>
      </c>
      <c r="BH2038" t="s">
        <v>14</v>
      </c>
      <c r="BI2038" t="s">
        <v>22092</v>
      </c>
      <c r="BJ2038" t="s">
        <v>18397</v>
      </c>
      <c r="BK2038" t="s">
        <v>14</v>
      </c>
      <c r="BL2038" t="s">
        <v>22177</v>
      </c>
      <c r="BM2038" t="s">
        <v>22075</v>
      </c>
      <c r="BN2038" t="s">
        <v>18404</v>
      </c>
      <c r="BO2038" t="s">
        <v>14</v>
      </c>
      <c r="BP2038" t="s">
        <v>25687</v>
      </c>
      <c r="BQ2038" t="s">
        <v>2217</v>
      </c>
      <c r="BR2038" t="s">
        <v>2303</v>
      </c>
      <c r="BS2038" t="s">
        <v>18327</v>
      </c>
      <c r="BT2038" t="s">
        <v>14</v>
      </c>
      <c r="BU2038" t="s">
        <v>14</v>
      </c>
      <c r="BV2038" t="s">
        <v>14</v>
      </c>
      <c r="BW2038" t="s">
        <v>14</v>
      </c>
      <c r="BX2038" t="s">
        <v>14</v>
      </c>
      <c r="BY2038" t="s">
        <v>2220</v>
      </c>
      <c r="BZ2038" t="s">
        <v>25687</v>
      </c>
      <c r="CA2038" t="s">
        <v>18384</v>
      </c>
      <c r="CB2038" t="s">
        <v>14</v>
      </c>
      <c r="CC2038" t="s">
        <v>14</v>
      </c>
      <c r="CD2038" t="s">
        <v>14</v>
      </c>
      <c r="CE2038" t="s">
        <v>14</v>
      </c>
      <c r="CF2038" t="s">
        <v>18405</v>
      </c>
      <c r="CG2038" t="s">
        <v>577</v>
      </c>
      <c r="CH2038" t="s">
        <v>22075</v>
      </c>
      <c r="CJ2038" t="s">
        <v>447</v>
      </c>
      <c r="CK2038" t="s">
        <v>24</v>
      </c>
      <c r="CL2038" s="13"/>
      <c r="CM2038" s="4" t="str">
        <f>_xlfn.XLOOKUP($CG2038,tbl_area_24_07_2024[Nombre Área],tbl_area_24_07_2024[Estado],"Si no se encuentra",2,)</f>
        <v>Yucatán</v>
      </c>
      <c r="CN2038" s="4" t="str">
        <f>_xlfn.XLOOKUP($CG2038,tbl_area_24_07_2024[Nombre Área],tbl_area_24_07_2024[Estructura],"Si no se encuentra",2,)</f>
        <v>Juntas Distritales</v>
      </c>
    </row>
    <row r="2039" spans="1:92" ht="20" x14ac:dyDescent="0.85">
      <c r="A2039" t="s">
        <v>22073</v>
      </c>
      <c r="B2039" t="s">
        <v>22074</v>
      </c>
      <c r="C2039" t="s">
        <v>22075</v>
      </c>
      <c r="D2039" t="s">
        <v>2199</v>
      </c>
      <c r="E2039" t="s">
        <v>2507</v>
      </c>
      <c r="F2039" t="s">
        <v>2201</v>
      </c>
      <c r="G2039" t="s">
        <v>18372</v>
      </c>
      <c r="H2039" t="s">
        <v>14</v>
      </c>
      <c r="I2039" t="s">
        <v>18373</v>
      </c>
      <c r="J2039" t="s">
        <v>18406</v>
      </c>
      <c r="K2039" t="s">
        <v>25688</v>
      </c>
      <c r="L2039" t="s">
        <v>14</v>
      </c>
      <c r="M2039" t="s">
        <v>14</v>
      </c>
      <c r="N2039" t="s">
        <v>18407</v>
      </c>
      <c r="O2039" t="s">
        <v>25688</v>
      </c>
      <c r="P2039" t="s">
        <v>14</v>
      </c>
      <c r="Q2039" t="s">
        <v>25688</v>
      </c>
      <c r="R2039" t="s">
        <v>25688</v>
      </c>
      <c r="S2039" t="s">
        <v>14</v>
      </c>
      <c r="T2039" t="s">
        <v>14</v>
      </c>
      <c r="U2039" t="s">
        <v>14</v>
      </c>
      <c r="V2039" t="s">
        <v>14</v>
      </c>
      <c r="W2039" t="s">
        <v>18408</v>
      </c>
      <c r="X2039" t="s">
        <v>116</v>
      </c>
      <c r="Y2039" t="s">
        <v>1220</v>
      </c>
      <c r="Z2039" t="s">
        <v>18</v>
      </c>
      <c r="AA2039" t="s">
        <v>14</v>
      </c>
      <c r="AB2039" t="s">
        <v>25688</v>
      </c>
      <c r="AC2039" t="s">
        <v>18409</v>
      </c>
      <c r="AD2039" t="s">
        <v>2207</v>
      </c>
      <c r="AE2039" t="s">
        <v>14</v>
      </c>
      <c r="AF2039" t="s">
        <v>14</v>
      </c>
      <c r="AG2039" t="s">
        <v>14</v>
      </c>
      <c r="AH2039" t="s">
        <v>2209</v>
      </c>
      <c r="AI2039" t="s">
        <v>18380</v>
      </c>
      <c r="AJ2039" t="s">
        <v>1168</v>
      </c>
      <c r="AK2039" t="s">
        <v>1885</v>
      </c>
      <c r="AL2039" t="s">
        <v>1513</v>
      </c>
      <c r="AM2039" t="s">
        <v>1885</v>
      </c>
      <c r="AN2039" t="s">
        <v>1450</v>
      </c>
      <c r="AO2039" t="s">
        <v>447</v>
      </c>
      <c r="AP2039" t="s">
        <v>25677</v>
      </c>
      <c r="AQ2039" t="s">
        <v>14</v>
      </c>
      <c r="AR2039" t="s">
        <v>14</v>
      </c>
      <c r="AS2039" t="s">
        <v>14</v>
      </c>
      <c r="AT2039" t="s">
        <v>14</v>
      </c>
      <c r="AU2039" t="s">
        <v>18381</v>
      </c>
      <c r="AV2039" t="s">
        <v>18324</v>
      </c>
      <c r="AW2039" t="s">
        <v>18324</v>
      </c>
      <c r="AX2039" t="s">
        <v>18324</v>
      </c>
      <c r="AY2039" t="s">
        <v>18372</v>
      </c>
      <c r="AZ2039" t="s">
        <v>22181</v>
      </c>
      <c r="BA2039" t="s">
        <v>22181</v>
      </c>
      <c r="BB2039" t="s">
        <v>22181</v>
      </c>
      <c r="BC2039">
        <v>29462.07</v>
      </c>
      <c r="BD2039">
        <v>34176</v>
      </c>
      <c r="BE2039" t="s">
        <v>14</v>
      </c>
      <c r="BF2039" t="s">
        <v>14</v>
      </c>
      <c r="BG2039" t="s">
        <v>2214</v>
      </c>
      <c r="BH2039" t="s">
        <v>14</v>
      </c>
      <c r="BI2039" t="s">
        <v>22092</v>
      </c>
      <c r="BJ2039" t="s">
        <v>18410</v>
      </c>
      <c r="BK2039" t="s">
        <v>14</v>
      </c>
      <c r="BL2039" t="s">
        <v>22181</v>
      </c>
      <c r="BM2039" t="s">
        <v>22181</v>
      </c>
      <c r="BN2039" t="s">
        <v>18411</v>
      </c>
      <c r="BO2039" t="s">
        <v>14</v>
      </c>
      <c r="BP2039" t="s">
        <v>25688</v>
      </c>
      <c r="BQ2039" t="s">
        <v>2217</v>
      </c>
      <c r="BR2039" t="s">
        <v>2303</v>
      </c>
      <c r="BS2039" t="s">
        <v>18327</v>
      </c>
      <c r="BT2039" t="s">
        <v>14</v>
      </c>
      <c r="BU2039" t="s">
        <v>14</v>
      </c>
      <c r="BV2039" t="s">
        <v>14</v>
      </c>
      <c r="BW2039" t="s">
        <v>14</v>
      </c>
      <c r="BX2039" t="s">
        <v>14</v>
      </c>
      <c r="BY2039" t="s">
        <v>2220</v>
      </c>
      <c r="BZ2039" t="s">
        <v>25688</v>
      </c>
      <c r="CA2039" t="s">
        <v>18384</v>
      </c>
      <c r="CB2039" t="s">
        <v>14</v>
      </c>
      <c r="CC2039" t="s">
        <v>14</v>
      </c>
      <c r="CD2039" t="s">
        <v>14</v>
      </c>
      <c r="CE2039" t="s">
        <v>14</v>
      </c>
      <c r="CF2039" t="s">
        <v>18412</v>
      </c>
      <c r="CG2039" t="s">
        <v>577</v>
      </c>
      <c r="CH2039" t="s">
        <v>22075</v>
      </c>
      <c r="CJ2039" t="s">
        <v>447</v>
      </c>
      <c r="CK2039" t="s">
        <v>24</v>
      </c>
      <c r="CL2039" s="13"/>
      <c r="CM2039" s="4" t="str">
        <f>_xlfn.XLOOKUP($CG2039,tbl_area_24_07_2024[Nombre Área],tbl_area_24_07_2024[Estado],"Si no se encuentra",2,)</f>
        <v>Yucatán</v>
      </c>
      <c r="CN2039" s="4" t="str">
        <f>_xlfn.XLOOKUP($CG2039,tbl_area_24_07_2024[Nombre Área],tbl_area_24_07_2024[Estructura],"Si no se encuentra",2,)</f>
        <v>Juntas Distritales</v>
      </c>
    </row>
    <row r="2040" spans="1:92" ht="20" x14ac:dyDescent="0.85">
      <c r="A2040" t="s">
        <v>22073</v>
      </c>
      <c r="B2040" t="s">
        <v>22074</v>
      </c>
      <c r="C2040" t="s">
        <v>22075</v>
      </c>
      <c r="D2040" t="s">
        <v>2199</v>
      </c>
      <c r="E2040" t="s">
        <v>2507</v>
      </c>
      <c r="F2040" t="s">
        <v>2201</v>
      </c>
      <c r="G2040" t="s">
        <v>18372</v>
      </c>
      <c r="H2040" t="s">
        <v>14</v>
      </c>
      <c r="I2040" t="s">
        <v>18373</v>
      </c>
      <c r="J2040" t="s">
        <v>18413</v>
      </c>
      <c r="K2040" t="s">
        <v>25689</v>
      </c>
      <c r="L2040" t="s">
        <v>14</v>
      </c>
      <c r="M2040" t="s">
        <v>14</v>
      </c>
      <c r="N2040" t="s">
        <v>18414</v>
      </c>
      <c r="O2040" t="s">
        <v>25689</v>
      </c>
      <c r="P2040" t="s">
        <v>14</v>
      </c>
      <c r="Q2040" t="s">
        <v>25689</v>
      </c>
      <c r="R2040" t="s">
        <v>25689</v>
      </c>
      <c r="S2040" t="s">
        <v>14</v>
      </c>
      <c r="T2040" t="s">
        <v>14</v>
      </c>
      <c r="U2040" t="s">
        <v>14</v>
      </c>
      <c r="V2040" t="s">
        <v>14</v>
      </c>
      <c r="W2040" t="s">
        <v>14</v>
      </c>
      <c r="X2040" t="s">
        <v>14</v>
      </c>
      <c r="Y2040" t="s">
        <v>14</v>
      </c>
      <c r="Z2040" t="s">
        <v>14</v>
      </c>
      <c r="AA2040" t="s">
        <v>18415</v>
      </c>
      <c r="AB2040" t="s">
        <v>25689</v>
      </c>
      <c r="AC2040" t="s">
        <v>18416</v>
      </c>
      <c r="AD2040" t="s">
        <v>2207</v>
      </c>
      <c r="AE2040" t="s">
        <v>18417</v>
      </c>
      <c r="AF2040" t="s">
        <v>1598</v>
      </c>
      <c r="AG2040" t="s">
        <v>1173</v>
      </c>
      <c r="AH2040" t="s">
        <v>2209</v>
      </c>
      <c r="AI2040" t="s">
        <v>18418</v>
      </c>
      <c r="AJ2040" t="s">
        <v>1168</v>
      </c>
      <c r="AK2040" t="s">
        <v>1871</v>
      </c>
      <c r="AL2040" t="s">
        <v>1470</v>
      </c>
      <c r="AM2040" t="s">
        <v>1871</v>
      </c>
      <c r="AN2040" t="s">
        <v>1450</v>
      </c>
      <c r="AO2040" t="s">
        <v>447</v>
      </c>
      <c r="AP2040" t="s">
        <v>25690</v>
      </c>
      <c r="AQ2040" t="s">
        <v>14</v>
      </c>
      <c r="AR2040" t="s">
        <v>14</v>
      </c>
      <c r="AS2040" t="s">
        <v>14</v>
      </c>
      <c r="AT2040" t="s">
        <v>14</v>
      </c>
      <c r="AU2040" t="s">
        <v>18381</v>
      </c>
      <c r="AV2040" t="s">
        <v>18324</v>
      </c>
      <c r="AW2040" t="s">
        <v>18324</v>
      </c>
      <c r="AX2040" t="s">
        <v>18324</v>
      </c>
      <c r="AY2040" t="s">
        <v>18372</v>
      </c>
      <c r="AZ2040" t="s">
        <v>22461</v>
      </c>
      <c r="BA2040" t="s">
        <v>22461</v>
      </c>
      <c r="BB2040" t="s">
        <v>22461</v>
      </c>
      <c r="BC2040">
        <v>28937.27</v>
      </c>
      <c r="BD2040">
        <v>33567.230000000003</v>
      </c>
      <c r="BE2040" t="s">
        <v>14</v>
      </c>
      <c r="BF2040" t="s">
        <v>14</v>
      </c>
      <c r="BG2040" t="s">
        <v>2214</v>
      </c>
      <c r="BH2040" t="s">
        <v>14</v>
      </c>
      <c r="BI2040" t="s">
        <v>22092</v>
      </c>
      <c r="BJ2040" t="s">
        <v>18419</v>
      </c>
      <c r="BK2040" t="s">
        <v>14</v>
      </c>
      <c r="BL2040" t="s">
        <v>22461</v>
      </c>
      <c r="BM2040" t="s">
        <v>22461</v>
      </c>
      <c r="BN2040" t="s">
        <v>18420</v>
      </c>
      <c r="BO2040" t="s">
        <v>14</v>
      </c>
      <c r="BP2040" t="s">
        <v>25689</v>
      </c>
      <c r="BQ2040" t="s">
        <v>2217</v>
      </c>
      <c r="BR2040" t="s">
        <v>2303</v>
      </c>
      <c r="BS2040" t="s">
        <v>18327</v>
      </c>
      <c r="BT2040" t="s">
        <v>14</v>
      </c>
      <c r="BU2040" t="s">
        <v>14</v>
      </c>
      <c r="BV2040" t="s">
        <v>14</v>
      </c>
      <c r="BW2040" t="s">
        <v>14</v>
      </c>
      <c r="BX2040" t="s">
        <v>14</v>
      </c>
      <c r="BY2040" t="s">
        <v>2220</v>
      </c>
      <c r="BZ2040" t="s">
        <v>25689</v>
      </c>
      <c r="CA2040" t="s">
        <v>18384</v>
      </c>
      <c r="CB2040" t="s">
        <v>14</v>
      </c>
      <c r="CC2040" t="s">
        <v>14</v>
      </c>
      <c r="CD2040" t="s">
        <v>14</v>
      </c>
      <c r="CE2040" t="s">
        <v>14</v>
      </c>
      <c r="CF2040" t="s">
        <v>18421</v>
      </c>
      <c r="CG2040" t="s">
        <v>577</v>
      </c>
      <c r="CH2040" t="s">
        <v>22075</v>
      </c>
      <c r="CJ2040" t="s">
        <v>447</v>
      </c>
      <c r="CK2040" t="s">
        <v>24</v>
      </c>
      <c r="CL2040" s="13"/>
      <c r="CM2040" s="4" t="str">
        <f>_xlfn.XLOOKUP($CG2040,tbl_area_24_07_2024[Nombre Área],tbl_area_24_07_2024[Estado],"Si no se encuentra",2,)</f>
        <v>Yucatán</v>
      </c>
      <c r="CN2040" s="4" t="str">
        <f>_xlfn.XLOOKUP($CG2040,tbl_area_24_07_2024[Nombre Área],tbl_area_24_07_2024[Estructura],"Si no se encuentra",2,)</f>
        <v>Juntas Distritales</v>
      </c>
    </row>
    <row r="2041" spans="1:92" ht="20" x14ac:dyDescent="0.85">
      <c r="A2041" t="s">
        <v>22073</v>
      </c>
      <c r="B2041" t="s">
        <v>22074</v>
      </c>
      <c r="C2041" t="s">
        <v>22075</v>
      </c>
      <c r="D2041" t="s">
        <v>2199</v>
      </c>
      <c r="E2041" t="s">
        <v>2507</v>
      </c>
      <c r="F2041" t="s">
        <v>2201</v>
      </c>
      <c r="G2041" t="s">
        <v>18372</v>
      </c>
      <c r="H2041" t="s">
        <v>14</v>
      </c>
      <c r="I2041" t="s">
        <v>18373</v>
      </c>
      <c r="J2041" t="s">
        <v>18422</v>
      </c>
      <c r="K2041" t="s">
        <v>25691</v>
      </c>
      <c r="L2041" t="s">
        <v>14</v>
      </c>
      <c r="M2041" t="s">
        <v>14</v>
      </c>
      <c r="N2041" t="s">
        <v>18423</v>
      </c>
      <c r="O2041" t="s">
        <v>25691</v>
      </c>
      <c r="P2041" t="s">
        <v>14</v>
      </c>
      <c r="Q2041" t="s">
        <v>25691</v>
      </c>
      <c r="R2041" t="s">
        <v>25691</v>
      </c>
      <c r="S2041" t="s">
        <v>14</v>
      </c>
      <c r="T2041" t="s">
        <v>14</v>
      </c>
      <c r="U2041" t="s">
        <v>14</v>
      </c>
      <c r="V2041" t="s">
        <v>14</v>
      </c>
      <c r="W2041" t="s">
        <v>18408</v>
      </c>
      <c r="X2041" t="s">
        <v>116</v>
      </c>
      <c r="Y2041" t="s">
        <v>1220</v>
      </c>
      <c r="Z2041" t="s">
        <v>12</v>
      </c>
      <c r="AA2041" t="s">
        <v>14</v>
      </c>
      <c r="AB2041" t="s">
        <v>25691</v>
      </c>
      <c r="AC2041" t="s">
        <v>18409</v>
      </c>
      <c r="AD2041" t="s">
        <v>2207</v>
      </c>
      <c r="AE2041" t="s">
        <v>14</v>
      </c>
      <c r="AF2041" t="s">
        <v>14</v>
      </c>
      <c r="AG2041" t="s">
        <v>14</v>
      </c>
      <c r="AH2041" t="s">
        <v>2209</v>
      </c>
      <c r="AI2041" t="s">
        <v>18380</v>
      </c>
      <c r="AJ2041" t="s">
        <v>1168</v>
      </c>
      <c r="AK2041" t="s">
        <v>1885</v>
      </c>
      <c r="AL2041" t="s">
        <v>1513</v>
      </c>
      <c r="AM2041" t="s">
        <v>1885</v>
      </c>
      <c r="AN2041" t="s">
        <v>1450</v>
      </c>
      <c r="AO2041" t="s">
        <v>447</v>
      </c>
      <c r="AP2041" t="s">
        <v>25677</v>
      </c>
      <c r="AQ2041" t="s">
        <v>14</v>
      </c>
      <c r="AR2041" t="s">
        <v>14</v>
      </c>
      <c r="AS2041" t="s">
        <v>14</v>
      </c>
      <c r="AT2041" t="s">
        <v>14</v>
      </c>
      <c r="AU2041" t="s">
        <v>18381</v>
      </c>
      <c r="AV2041" t="s">
        <v>18324</v>
      </c>
      <c r="AW2041" t="s">
        <v>18324</v>
      </c>
      <c r="AX2041" t="s">
        <v>18324</v>
      </c>
      <c r="AY2041" t="s">
        <v>18372</v>
      </c>
      <c r="AZ2041" t="s">
        <v>22190</v>
      </c>
      <c r="BA2041" t="s">
        <v>22190</v>
      </c>
      <c r="BB2041" t="s">
        <v>22190</v>
      </c>
      <c r="BC2041">
        <v>54249.52</v>
      </c>
      <c r="BD2041">
        <v>62929.440000000002</v>
      </c>
      <c r="BE2041" t="s">
        <v>14</v>
      </c>
      <c r="BF2041" t="s">
        <v>14</v>
      </c>
      <c r="BG2041" t="s">
        <v>2214</v>
      </c>
      <c r="BH2041" t="s">
        <v>14</v>
      </c>
      <c r="BI2041" t="s">
        <v>22092</v>
      </c>
      <c r="BJ2041" t="s">
        <v>18424</v>
      </c>
      <c r="BK2041" t="s">
        <v>14</v>
      </c>
      <c r="BL2041" t="s">
        <v>22190</v>
      </c>
      <c r="BM2041" t="s">
        <v>22190</v>
      </c>
      <c r="BN2041" t="s">
        <v>18425</v>
      </c>
      <c r="BO2041" t="s">
        <v>14</v>
      </c>
      <c r="BP2041" t="s">
        <v>25691</v>
      </c>
      <c r="BQ2041" t="s">
        <v>2217</v>
      </c>
      <c r="BR2041" t="s">
        <v>2303</v>
      </c>
      <c r="BS2041" t="s">
        <v>18327</v>
      </c>
      <c r="BT2041" t="s">
        <v>14</v>
      </c>
      <c r="BU2041" t="s">
        <v>14</v>
      </c>
      <c r="BV2041" t="s">
        <v>14</v>
      </c>
      <c r="BW2041" t="s">
        <v>14</v>
      </c>
      <c r="BX2041" t="s">
        <v>14</v>
      </c>
      <c r="BY2041" t="s">
        <v>2220</v>
      </c>
      <c r="BZ2041" t="s">
        <v>25691</v>
      </c>
      <c r="CA2041" t="s">
        <v>18384</v>
      </c>
      <c r="CB2041" t="s">
        <v>14</v>
      </c>
      <c r="CC2041" t="s">
        <v>14</v>
      </c>
      <c r="CD2041" t="s">
        <v>14</v>
      </c>
      <c r="CE2041" t="s">
        <v>14</v>
      </c>
      <c r="CF2041" t="s">
        <v>18426</v>
      </c>
      <c r="CG2041" t="s">
        <v>577</v>
      </c>
      <c r="CH2041" t="s">
        <v>22075</v>
      </c>
      <c r="CJ2041" t="s">
        <v>447</v>
      </c>
      <c r="CK2041" t="s">
        <v>24</v>
      </c>
      <c r="CL2041" s="13"/>
      <c r="CM2041" s="4" t="str">
        <f>_xlfn.XLOOKUP($CG2041,tbl_area_24_07_2024[Nombre Área],tbl_area_24_07_2024[Estado],"Si no se encuentra",2,)</f>
        <v>Yucatán</v>
      </c>
      <c r="CN2041" s="4" t="str">
        <f>_xlfn.XLOOKUP($CG2041,tbl_area_24_07_2024[Nombre Área],tbl_area_24_07_2024[Estructura],"Si no se encuentra",2,)</f>
        <v>Juntas Distritales</v>
      </c>
    </row>
    <row r="2042" spans="1:92" ht="20" x14ac:dyDescent="0.85">
      <c r="A2042" t="s">
        <v>22073</v>
      </c>
      <c r="B2042" t="s">
        <v>22074</v>
      </c>
      <c r="C2042" t="s">
        <v>22075</v>
      </c>
      <c r="D2042" t="s">
        <v>2199</v>
      </c>
      <c r="E2042" t="s">
        <v>2200</v>
      </c>
      <c r="F2042" t="s">
        <v>2201</v>
      </c>
      <c r="G2042" t="s">
        <v>2378</v>
      </c>
      <c r="H2042" t="s">
        <v>14</v>
      </c>
      <c r="I2042" t="s">
        <v>18427</v>
      </c>
      <c r="J2042" t="s">
        <v>18428</v>
      </c>
      <c r="K2042" t="s">
        <v>25692</v>
      </c>
      <c r="L2042" t="s">
        <v>14</v>
      </c>
      <c r="M2042" t="s">
        <v>14</v>
      </c>
      <c r="N2042" t="s">
        <v>18430</v>
      </c>
      <c r="O2042" t="s">
        <v>25692</v>
      </c>
      <c r="P2042" t="s">
        <v>14</v>
      </c>
      <c r="Q2042" t="s">
        <v>25692</v>
      </c>
      <c r="R2042" t="s">
        <v>25692</v>
      </c>
      <c r="S2042" t="s">
        <v>14</v>
      </c>
      <c r="T2042" t="s">
        <v>14</v>
      </c>
      <c r="U2042" t="s">
        <v>14</v>
      </c>
      <c r="V2042" t="s">
        <v>14</v>
      </c>
      <c r="W2042" t="s">
        <v>187</v>
      </c>
      <c r="X2042" t="s">
        <v>1371</v>
      </c>
      <c r="Y2042" t="s">
        <v>96</v>
      </c>
      <c r="Z2042" t="s">
        <v>18</v>
      </c>
      <c r="AA2042" t="s">
        <v>14</v>
      </c>
      <c r="AB2042" t="s">
        <v>25692</v>
      </c>
      <c r="AC2042" t="s">
        <v>18431</v>
      </c>
      <c r="AD2042" t="s">
        <v>2348</v>
      </c>
      <c r="AE2042" t="s">
        <v>5691</v>
      </c>
      <c r="AF2042" t="s">
        <v>1488</v>
      </c>
      <c r="AG2042" t="s">
        <v>14</v>
      </c>
      <c r="AH2042" t="s">
        <v>2209</v>
      </c>
      <c r="AI2042" t="s">
        <v>5691</v>
      </c>
      <c r="AJ2042" t="s">
        <v>1452</v>
      </c>
      <c r="AK2042" t="s">
        <v>5095</v>
      </c>
      <c r="AL2042" t="s">
        <v>1452</v>
      </c>
      <c r="AM2042" t="s">
        <v>5095</v>
      </c>
      <c r="AN2042" t="s">
        <v>1439</v>
      </c>
      <c r="AO2042" t="s">
        <v>159</v>
      </c>
      <c r="AP2042" t="s">
        <v>22603</v>
      </c>
      <c r="AQ2042" t="s">
        <v>14</v>
      </c>
      <c r="AR2042" t="s">
        <v>14</v>
      </c>
      <c r="AS2042" t="s">
        <v>14</v>
      </c>
      <c r="AT2042" t="s">
        <v>14</v>
      </c>
      <c r="AU2042" t="s">
        <v>2211</v>
      </c>
      <c r="AV2042" t="s">
        <v>18432</v>
      </c>
      <c r="AW2042" t="s">
        <v>18433</v>
      </c>
      <c r="AX2042" t="s">
        <v>18434</v>
      </c>
      <c r="AY2042" t="s">
        <v>2378</v>
      </c>
      <c r="AZ2042" t="s">
        <v>22169</v>
      </c>
      <c r="BA2042" t="s">
        <v>22074</v>
      </c>
      <c r="BB2042" t="s">
        <v>22089</v>
      </c>
      <c r="BC2042">
        <v>42317.02</v>
      </c>
      <c r="BD2042">
        <v>589046</v>
      </c>
      <c r="BE2042" t="s">
        <v>14</v>
      </c>
      <c r="BF2042" t="s">
        <v>14</v>
      </c>
      <c r="BG2042" t="s">
        <v>2214</v>
      </c>
      <c r="BH2042" t="s">
        <v>14</v>
      </c>
      <c r="BI2042" t="s">
        <v>22092</v>
      </c>
      <c r="BJ2042" t="s">
        <v>18430</v>
      </c>
      <c r="BK2042" t="s">
        <v>14</v>
      </c>
      <c r="BL2042" t="s">
        <v>22074</v>
      </c>
      <c r="BM2042" t="s">
        <v>22089</v>
      </c>
      <c r="BN2042" t="s">
        <v>18435</v>
      </c>
      <c r="BO2042" t="s">
        <v>14</v>
      </c>
      <c r="BP2042" t="s">
        <v>25692</v>
      </c>
      <c r="BQ2042" t="s">
        <v>2217</v>
      </c>
      <c r="BR2042" t="s">
        <v>2303</v>
      </c>
      <c r="BS2042" t="s">
        <v>2376</v>
      </c>
      <c r="BT2042" t="s">
        <v>14</v>
      </c>
      <c r="BU2042" t="s">
        <v>14</v>
      </c>
      <c r="BV2042" t="s">
        <v>14</v>
      </c>
      <c r="BW2042" t="s">
        <v>14</v>
      </c>
      <c r="BX2042" t="s">
        <v>14</v>
      </c>
      <c r="BY2042" t="s">
        <v>2220</v>
      </c>
      <c r="BZ2042" t="s">
        <v>25692</v>
      </c>
      <c r="CA2042" t="s">
        <v>18436</v>
      </c>
      <c r="CB2042" t="s">
        <v>14</v>
      </c>
      <c r="CC2042" t="s">
        <v>14</v>
      </c>
      <c r="CD2042" t="s">
        <v>14</v>
      </c>
      <c r="CE2042" t="s">
        <v>14</v>
      </c>
      <c r="CF2042" t="s">
        <v>18437</v>
      </c>
      <c r="CG2042" t="s">
        <v>598</v>
      </c>
      <c r="CH2042" t="s">
        <v>22075</v>
      </c>
      <c r="CJ2042" t="s">
        <v>159</v>
      </c>
      <c r="CK2042" t="s">
        <v>24</v>
      </c>
      <c r="CL2042" s="13"/>
      <c r="CM2042" s="4" t="str">
        <f>_xlfn.XLOOKUP($CG2042,tbl_area_24_07_2024[Nombre Área],tbl_area_24_07_2024[Estado],"Si no se encuentra",2,)</f>
        <v>México</v>
      </c>
      <c r="CN2042" s="4" t="str">
        <f>_xlfn.XLOOKUP($CG2042,tbl_area_24_07_2024[Nombre Área],tbl_area_24_07_2024[Estructura],"Si no se encuentra",2,)</f>
        <v>Juntas Distritales</v>
      </c>
    </row>
    <row r="2043" spans="1:92" ht="20" x14ac:dyDescent="0.85">
      <c r="A2043" t="s">
        <v>22073</v>
      </c>
      <c r="B2043" t="s">
        <v>22074</v>
      </c>
      <c r="C2043" t="s">
        <v>22075</v>
      </c>
      <c r="D2043" t="s">
        <v>2199</v>
      </c>
      <c r="E2043" t="s">
        <v>2242</v>
      </c>
      <c r="F2043" t="s">
        <v>2201</v>
      </c>
      <c r="G2043" t="s">
        <v>2617</v>
      </c>
      <c r="H2043" t="s">
        <v>14</v>
      </c>
      <c r="I2043" t="s">
        <v>18438</v>
      </c>
      <c r="J2043" t="s">
        <v>18439</v>
      </c>
      <c r="K2043" t="s">
        <v>25693</v>
      </c>
      <c r="L2043" t="s">
        <v>14</v>
      </c>
      <c r="M2043" t="s">
        <v>14</v>
      </c>
      <c r="N2043" t="s">
        <v>18440</v>
      </c>
      <c r="O2043" t="s">
        <v>25693</v>
      </c>
      <c r="P2043" t="s">
        <v>14</v>
      </c>
      <c r="Q2043" t="s">
        <v>25693</v>
      </c>
      <c r="R2043" t="s">
        <v>25693</v>
      </c>
      <c r="S2043" t="s">
        <v>14</v>
      </c>
      <c r="T2043" t="s">
        <v>14</v>
      </c>
      <c r="U2043" t="s">
        <v>14</v>
      </c>
      <c r="V2043" t="s">
        <v>14</v>
      </c>
      <c r="W2043" t="s">
        <v>14</v>
      </c>
      <c r="X2043" t="s">
        <v>14</v>
      </c>
      <c r="Y2043" t="s">
        <v>14</v>
      </c>
      <c r="Z2043" t="s">
        <v>14</v>
      </c>
      <c r="AA2043" t="s">
        <v>8014</v>
      </c>
      <c r="AB2043" t="s">
        <v>25693</v>
      </c>
      <c r="AC2043" t="s">
        <v>2582</v>
      </c>
      <c r="AD2043" t="s">
        <v>2207</v>
      </c>
      <c r="AE2043" t="s">
        <v>2297</v>
      </c>
      <c r="AF2043" t="s">
        <v>1174</v>
      </c>
      <c r="AG2043" t="s">
        <v>14</v>
      </c>
      <c r="AH2043" t="s">
        <v>2209</v>
      </c>
      <c r="AI2043" t="s">
        <v>8016</v>
      </c>
      <c r="AJ2043" t="s">
        <v>1437</v>
      </c>
      <c r="AK2043" t="s">
        <v>264</v>
      </c>
      <c r="AL2043" t="s">
        <v>1437</v>
      </c>
      <c r="AM2043" t="s">
        <v>264</v>
      </c>
      <c r="AN2043" t="s">
        <v>1181</v>
      </c>
      <c r="AO2043" t="s">
        <v>264</v>
      </c>
      <c r="AP2043" t="s">
        <v>22134</v>
      </c>
      <c r="AQ2043" t="s">
        <v>14</v>
      </c>
      <c r="AR2043" t="s">
        <v>14</v>
      </c>
      <c r="AS2043" t="s">
        <v>14</v>
      </c>
      <c r="AT2043" t="s">
        <v>14</v>
      </c>
      <c r="AU2043" t="s">
        <v>18441</v>
      </c>
      <c r="AV2043" t="s">
        <v>18432</v>
      </c>
      <c r="AW2043" t="s">
        <v>18433</v>
      </c>
      <c r="AX2043" t="s">
        <v>18434</v>
      </c>
      <c r="AY2043" t="s">
        <v>2617</v>
      </c>
      <c r="AZ2043" t="s">
        <v>22169</v>
      </c>
      <c r="BA2043" t="s">
        <v>22074</v>
      </c>
      <c r="BB2043" t="s">
        <v>22082</v>
      </c>
      <c r="BC2043">
        <v>25288</v>
      </c>
      <c r="BD2043">
        <v>50576</v>
      </c>
      <c r="BE2043" t="s">
        <v>14</v>
      </c>
      <c r="BF2043" t="s">
        <v>14</v>
      </c>
      <c r="BG2043" t="s">
        <v>2214</v>
      </c>
      <c r="BH2043" t="s">
        <v>14</v>
      </c>
      <c r="BI2043" t="s">
        <v>22092</v>
      </c>
      <c r="BJ2043" t="s">
        <v>18442</v>
      </c>
      <c r="BK2043" t="s">
        <v>14</v>
      </c>
      <c r="BL2043" t="s">
        <v>22074</v>
      </c>
      <c r="BM2043" t="s">
        <v>22082</v>
      </c>
      <c r="BN2043" t="s">
        <v>18443</v>
      </c>
      <c r="BO2043" t="s">
        <v>14</v>
      </c>
      <c r="BP2043" t="s">
        <v>25693</v>
      </c>
      <c r="BQ2043" t="s">
        <v>2217</v>
      </c>
      <c r="BR2043" t="s">
        <v>2303</v>
      </c>
      <c r="BS2043" t="s">
        <v>2376</v>
      </c>
      <c r="BT2043" t="s">
        <v>14</v>
      </c>
      <c r="BU2043" t="s">
        <v>14</v>
      </c>
      <c r="BV2043" t="s">
        <v>14</v>
      </c>
      <c r="BW2043" t="s">
        <v>14</v>
      </c>
      <c r="BX2043" t="s">
        <v>14</v>
      </c>
      <c r="BY2043" t="s">
        <v>2220</v>
      </c>
      <c r="BZ2043" t="s">
        <v>25693</v>
      </c>
      <c r="CA2043" t="s">
        <v>18436</v>
      </c>
      <c r="CB2043" t="s">
        <v>14</v>
      </c>
      <c r="CC2043" t="s">
        <v>14</v>
      </c>
      <c r="CD2043" t="s">
        <v>14</v>
      </c>
      <c r="CE2043" t="s">
        <v>14</v>
      </c>
      <c r="CF2043" t="s">
        <v>18444</v>
      </c>
      <c r="CG2043" t="s">
        <v>598</v>
      </c>
      <c r="CH2043" t="s">
        <v>22075</v>
      </c>
      <c r="CJ2043" t="s">
        <v>159</v>
      </c>
      <c r="CK2043" t="s">
        <v>24</v>
      </c>
      <c r="CL2043" s="13"/>
      <c r="CM2043" s="4" t="str">
        <f>_xlfn.XLOOKUP($CG2043,tbl_area_24_07_2024[Nombre Área],tbl_area_24_07_2024[Estado],"Si no se encuentra",2,)</f>
        <v>México</v>
      </c>
      <c r="CN2043" s="4" t="str">
        <f>_xlfn.XLOOKUP($CG2043,tbl_area_24_07_2024[Nombre Área],tbl_area_24_07_2024[Estructura],"Si no se encuentra",2,)</f>
        <v>Juntas Distritales</v>
      </c>
    </row>
    <row r="2044" spans="1:92" ht="20" x14ac:dyDescent="0.85">
      <c r="A2044" t="s">
        <v>22073</v>
      </c>
      <c r="B2044" t="s">
        <v>22074</v>
      </c>
      <c r="C2044" t="s">
        <v>22075</v>
      </c>
      <c r="D2044" t="s">
        <v>2199</v>
      </c>
      <c r="E2044" t="s">
        <v>2200</v>
      </c>
      <c r="F2044" t="s">
        <v>2201</v>
      </c>
      <c r="G2044" t="s">
        <v>10126</v>
      </c>
      <c r="H2044" t="s">
        <v>14</v>
      </c>
      <c r="I2044" t="s">
        <v>18445</v>
      </c>
      <c r="J2044" t="s">
        <v>18446</v>
      </c>
      <c r="K2044" t="s">
        <v>25694</v>
      </c>
      <c r="L2044" t="s">
        <v>14</v>
      </c>
      <c r="M2044" t="s">
        <v>14</v>
      </c>
      <c r="N2044" t="s">
        <v>18447</v>
      </c>
      <c r="O2044" t="s">
        <v>25694</v>
      </c>
      <c r="P2044" t="s">
        <v>14</v>
      </c>
      <c r="Q2044" t="s">
        <v>25694</v>
      </c>
      <c r="R2044" t="s">
        <v>25694</v>
      </c>
      <c r="S2044" t="s">
        <v>14</v>
      </c>
      <c r="T2044" t="s">
        <v>14</v>
      </c>
      <c r="U2044" t="s">
        <v>14</v>
      </c>
      <c r="V2044" t="s">
        <v>14</v>
      </c>
      <c r="W2044" t="s">
        <v>1232</v>
      </c>
      <c r="X2044" t="s">
        <v>533</v>
      </c>
      <c r="Y2044" t="s">
        <v>27</v>
      </c>
      <c r="Z2044" t="s">
        <v>18</v>
      </c>
      <c r="AA2044" t="s">
        <v>14</v>
      </c>
      <c r="AB2044" t="s">
        <v>25694</v>
      </c>
      <c r="AC2044" t="s">
        <v>18448</v>
      </c>
      <c r="AD2044" t="s">
        <v>2207</v>
      </c>
      <c r="AE2044" t="s">
        <v>18449</v>
      </c>
      <c r="AF2044" t="s">
        <v>1172</v>
      </c>
      <c r="AG2044" t="s">
        <v>14</v>
      </c>
      <c r="AH2044" t="s">
        <v>2209</v>
      </c>
      <c r="AI2044" t="s">
        <v>2945</v>
      </c>
      <c r="AJ2044" t="s">
        <v>1447</v>
      </c>
      <c r="AK2044" t="s">
        <v>4726</v>
      </c>
      <c r="AL2044" t="s">
        <v>1178</v>
      </c>
      <c r="AM2044" t="s">
        <v>4726</v>
      </c>
      <c r="AN2044" t="s">
        <v>1178</v>
      </c>
      <c r="AO2044" t="s">
        <v>174</v>
      </c>
      <c r="AP2044" t="s">
        <v>25695</v>
      </c>
      <c r="AQ2044" t="s">
        <v>14</v>
      </c>
      <c r="AR2044" t="s">
        <v>14</v>
      </c>
      <c r="AS2044" t="s">
        <v>14</v>
      </c>
      <c r="AT2044" t="s">
        <v>14</v>
      </c>
      <c r="AU2044" t="s">
        <v>5813</v>
      </c>
      <c r="AV2044" t="s">
        <v>1191</v>
      </c>
      <c r="AW2044" t="s">
        <v>1191</v>
      </c>
      <c r="AX2044" t="s">
        <v>15893</v>
      </c>
      <c r="AY2044" t="s">
        <v>10126</v>
      </c>
      <c r="AZ2044" t="s">
        <v>22074</v>
      </c>
      <c r="BA2044" t="s">
        <v>22074</v>
      </c>
      <c r="BB2044" t="s">
        <v>22089</v>
      </c>
      <c r="BC2044">
        <v>114461.47</v>
      </c>
      <c r="BD2044">
        <v>132775.29999999999</v>
      </c>
      <c r="BE2044" t="s">
        <v>25696</v>
      </c>
      <c r="BF2044" t="s">
        <v>25697</v>
      </c>
      <c r="BG2044" t="s">
        <v>2214</v>
      </c>
      <c r="BH2044" t="s">
        <v>14</v>
      </c>
      <c r="BI2044" t="s">
        <v>22092</v>
      </c>
      <c r="BJ2044" t="s">
        <v>18450</v>
      </c>
      <c r="BK2044" t="s">
        <v>14</v>
      </c>
      <c r="BL2044" t="s">
        <v>22074</v>
      </c>
      <c r="BM2044" t="s">
        <v>22089</v>
      </c>
      <c r="BN2044" t="s">
        <v>18451</v>
      </c>
      <c r="BO2044" t="s">
        <v>14</v>
      </c>
      <c r="BP2044" t="s">
        <v>25694</v>
      </c>
      <c r="BQ2044" t="s">
        <v>2217</v>
      </c>
      <c r="BR2044" t="s">
        <v>2303</v>
      </c>
      <c r="BS2044" t="s">
        <v>5084</v>
      </c>
      <c r="BT2044" t="s">
        <v>14</v>
      </c>
      <c r="BU2044" t="s">
        <v>18450</v>
      </c>
      <c r="BV2044" t="s">
        <v>14</v>
      </c>
      <c r="BW2044" t="s">
        <v>14</v>
      </c>
      <c r="BX2044" t="s">
        <v>18284</v>
      </c>
      <c r="BY2044" t="s">
        <v>2220</v>
      </c>
      <c r="BZ2044" t="s">
        <v>25694</v>
      </c>
      <c r="CA2044" t="s">
        <v>18452</v>
      </c>
      <c r="CB2044" t="s">
        <v>14</v>
      </c>
      <c r="CC2044" t="s">
        <v>14</v>
      </c>
      <c r="CD2044" t="s">
        <v>14</v>
      </c>
      <c r="CE2044" t="s">
        <v>14</v>
      </c>
      <c r="CF2044" t="s">
        <v>18453</v>
      </c>
      <c r="CG2044" t="s">
        <v>374</v>
      </c>
      <c r="CH2044" t="s">
        <v>22075</v>
      </c>
      <c r="CJ2044" t="s">
        <v>174</v>
      </c>
      <c r="CK2044" t="s">
        <v>16</v>
      </c>
      <c r="CL2044" s="13"/>
      <c r="CM2044" s="4" t="str">
        <f>_xlfn.XLOOKUP($CG2044,tbl_area_24_07_2024[Nombre Área],tbl_area_24_07_2024[Estado],"Si no se encuentra",2,)</f>
        <v>Guerrero</v>
      </c>
      <c r="CN2044" s="4" t="str">
        <f>_xlfn.XLOOKUP($CG2044,tbl_area_24_07_2024[Nombre Área],tbl_area_24_07_2024[Estructura],"Si no se encuentra",2,)</f>
        <v>Juntas Locales</v>
      </c>
    </row>
    <row r="2045" spans="1:92" ht="20" x14ac:dyDescent="0.85">
      <c r="A2045" t="s">
        <v>22073</v>
      </c>
      <c r="B2045" t="s">
        <v>22074</v>
      </c>
      <c r="C2045" t="s">
        <v>22075</v>
      </c>
      <c r="D2045" t="s">
        <v>2199</v>
      </c>
      <c r="E2045" t="s">
        <v>2200</v>
      </c>
      <c r="F2045" t="s">
        <v>2201</v>
      </c>
      <c r="G2045" t="s">
        <v>11142</v>
      </c>
      <c r="H2045" t="s">
        <v>14</v>
      </c>
      <c r="I2045" t="s">
        <v>18445</v>
      </c>
      <c r="J2045" t="s">
        <v>18454</v>
      </c>
      <c r="K2045" t="s">
        <v>25698</v>
      </c>
      <c r="L2045" t="s">
        <v>14</v>
      </c>
      <c r="M2045" t="s">
        <v>14</v>
      </c>
      <c r="N2045" t="s">
        <v>18447</v>
      </c>
      <c r="O2045" t="s">
        <v>25698</v>
      </c>
      <c r="P2045" t="s">
        <v>14</v>
      </c>
      <c r="Q2045" t="s">
        <v>25698</v>
      </c>
      <c r="R2045" t="s">
        <v>25698</v>
      </c>
      <c r="S2045" t="s">
        <v>14</v>
      </c>
      <c r="T2045" t="s">
        <v>14</v>
      </c>
      <c r="U2045" t="s">
        <v>14</v>
      </c>
      <c r="V2045" t="s">
        <v>14</v>
      </c>
      <c r="W2045" t="s">
        <v>1232</v>
      </c>
      <c r="X2045" t="s">
        <v>533</v>
      </c>
      <c r="Y2045" t="s">
        <v>27</v>
      </c>
      <c r="Z2045" t="s">
        <v>18</v>
      </c>
      <c r="AA2045" t="s">
        <v>14</v>
      </c>
      <c r="AB2045" t="s">
        <v>25698</v>
      </c>
      <c r="AC2045" t="s">
        <v>18448</v>
      </c>
      <c r="AD2045" t="s">
        <v>2207</v>
      </c>
      <c r="AE2045" t="s">
        <v>18449</v>
      </c>
      <c r="AF2045" t="s">
        <v>1172</v>
      </c>
      <c r="AG2045" t="s">
        <v>14</v>
      </c>
      <c r="AH2045" t="s">
        <v>2209</v>
      </c>
      <c r="AI2045" t="s">
        <v>2945</v>
      </c>
      <c r="AJ2045" t="s">
        <v>1447</v>
      </c>
      <c r="AK2045" t="s">
        <v>4726</v>
      </c>
      <c r="AL2045" t="s">
        <v>1178</v>
      </c>
      <c r="AM2045" t="s">
        <v>4726</v>
      </c>
      <c r="AN2045" t="s">
        <v>1178</v>
      </c>
      <c r="AO2045" t="s">
        <v>174</v>
      </c>
      <c r="AP2045" t="s">
        <v>25695</v>
      </c>
      <c r="AQ2045" t="s">
        <v>14</v>
      </c>
      <c r="AR2045" t="s">
        <v>14</v>
      </c>
      <c r="AS2045" t="s">
        <v>14</v>
      </c>
      <c r="AT2045" t="s">
        <v>14</v>
      </c>
      <c r="AU2045" t="s">
        <v>5813</v>
      </c>
      <c r="AV2045" t="s">
        <v>1191</v>
      </c>
      <c r="AW2045" t="s">
        <v>1191</v>
      </c>
      <c r="AX2045" t="s">
        <v>15893</v>
      </c>
      <c r="AY2045" t="s">
        <v>11142</v>
      </c>
      <c r="AZ2045" t="s">
        <v>22074</v>
      </c>
      <c r="BA2045" t="s">
        <v>22074</v>
      </c>
      <c r="BB2045" t="s">
        <v>22089</v>
      </c>
      <c r="BC2045">
        <v>11358.07</v>
      </c>
      <c r="BD2045">
        <v>101512.78</v>
      </c>
      <c r="BE2045" t="s">
        <v>25699</v>
      </c>
      <c r="BF2045" t="s">
        <v>25700</v>
      </c>
      <c r="BG2045" t="s">
        <v>2214</v>
      </c>
      <c r="BH2045" t="s">
        <v>14</v>
      </c>
      <c r="BI2045" t="s">
        <v>22092</v>
      </c>
      <c r="BJ2045" t="s">
        <v>18450</v>
      </c>
      <c r="BK2045" t="s">
        <v>14</v>
      </c>
      <c r="BL2045" t="s">
        <v>22074</v>
      </c>
      <c r="BM2045" t="s">
        <v>22089</v>
      </c>
      <c r="BN2045" t="s">
        <v>18455</v>
      </c>
      <c r="BO2045" t="s">
        <v>14</v>
      </c>
      <c r="BP2045" t="s">
        <v>25698</v>
      </c>
      <c r="BQ2045" t="s">
        <v>2217</v>
      </c>
      <c r="BR2045" t="s">
        <v>2303</v>
      </c>
      <c r="BS2045" t="s">
        <v>5084</v>
      </c>
      <c r="BT2045" t="s">
        <v>14</v>
      </c>
      <c r="BU2045" t="s">
        <v>18450</v>
      </c>
      <c r="BV2045" t="s">
        <v>14</v>
      </c>
      <c r="BW2045" t="s">
        <v>14</v>
      </c>
      <c r="BX2045" t="s">
        <v>18284</v>
      </c>
      <c r="BY2045" t="s">
        <v>2220</v>
      </c>
      <c r="BZ2045" t="s">
        <v>25698</v>
      </c>
      <c r="CA2045" t="s">
        <v>18452</v>
      </c>
      <c r="CB2045" t="s">
        <v>14</v>
      </c>
      <c r="CC2045" t="s">
        <v>14</v>
      </c>
      <c r="CD2045" t="s">
        <v>14</v>
      </c>
      <c r="CE2045" t="s">
        <v>14</v>
      </c>
      <c r="CF2045" t="s">
        <v>18456</v>
      </c>
      <c r="CG2045" t="s">
        <v>374</v>
      </c>
      <c r="CH2045" t="s">
        <v>22075</v>
      </c>
      <c r="CJ2045" t="s">
        <v>174</v>
      </c>
      <c r="CK2045" t="s">
        <v>16</v>
      </c>
      <c r="CL2045" s="13"/>
      <c r="CM2045" s="4" t="str">
        <f>_xlfn.XLOOKUP($CG2045,tbl_area_24_07_2024[Nombre Área],tbl_area_24_07_2024[Estado],"Si no se encuentra",2,)</f>
        <v>Guerrero</v>
      </c>
      <c r="CN2045" s="4" t="str">
        <f>_xlfn.XLOOKUP($CG2045,tbl_area_24_07_2024[Nombre Área],tbl_area_24_07_2024[Estructura],"Si no se encuentra",2,)</f>
        <v>Juntas Locales</v>
      </c>
    </row>
    <row r="2046" spans="1:92" ht="20" x14ac:dyDescent="0.85">
      <c r="A2046" t="s">
        <v>22073</v>
      </c>
      <c r="B2046" t="s">
        <v>22074</v>
      </c>
      <c r="C2046" t="s">
        <v>22075</v>
      </c>
      <c r="D2046" t="s">
        <v>2199</v>
      </c>
      <c r="E2046" t="s">
        <v>2200</v>
      </c>
      <c r="F2046" t="s">
        <v>2201</v>
      </c>
      <c r="G2046" t="s">
        <v>11138</v>
      </c>
      <c r="H2046" t="s">
        <v>14</v>
      </c>
      <c r="I2046" t="s">
        <v>18445</v>
      </c>
      <c r="J2046" t="s">
        <v>18457</v>
      </c>
      <c r="K2046" t="s">
        <v>25701</v>
      </c>
      <c r="L2046" t="s">
        <v>14</v>
      </c>
      <c r="M2046" t="s">
        <v>14</v>
      </c>
      <c r="N2046" t="s">
        <v>12610</v>
      </c>
      <c r="O2046" t="s">
        <v>25701</v>
      </c>
      <c r="P2046" t="s">
        <v>14</v>
      </c>
      <c r="Q2046" t="s">
        <v>25701</v>
      </c>
      <c r="R2046" t="s">
        <v>25701</v>
      </c>
      <c r="S2046" t="s">
        <v>14</v>
      </c>
      <c r="T2046" t="s">
        <v>14</v>
      </c>
      <c r="U2046" t="s">
        <v>14</v>
      </c>
      <c r="V2046" t="s">
        <v>14</v>
      </c>
      <c r="W2046" t="s">
        <v>430</v>
      </c>
      <c r="X2046" t="s">
        <v>1268</v>
      </c>
      <c r="Y2046" t="s">
        <v>18458</v>
      </c>
      <c r="Z2046" t="s">
        <v>12</v>
      </c>
      <c r="AA2046" t="s">
        <v>14</v>
      </c>
      <c r="AB2046" t="s">
        <v>25701</v>
      </c>
      <c r="AC2046" t="s">
        <v>18459</v>
      </c>
      <c r="AD2046" t="s">
        <v>2207</v>
      </c>
      <c r="AE2046" t="s">
        <v>18460</v>
      </c>
      <c r="AF2046" t="s">
        <v>1186</v>
      </c>
      <c r="AG2046" t="s">
        <v>14</v>
      </c>
      <c r="AH2046" t="s">
        <v>2209</v>
      </c>
      <c r="AI2046" t="s">
        <v>18461</v>
      </c>
      <c r="AJ2046" t="s">
        <v>1447</v>
      </c>
      <c r="AK2046" t="s">
        <v>4726</v>
      </c>
      <c r="AL2046" t="s">
        <v>1178</v>
      </c>
      <c r="AM2046" t="s">
        <v>4726</v>
      </c>
      <c r="AN2046" t="s">
        <v>1178</v>
      </c>
      <c r="AO2046" t="s">
        <v>174</v>
      </c>
      <c r="AP2046" t="s">
        <v>25479</v>
      </c>
      <c r="AQ2046" t="s">
        <v>14</v>
      </c>
      <c r="AR2046" t="s">
        <v>14</v>
      </c>
      <c r="AS2046" t="s">
        <v>14</v>
      </c>
      <c r="AT2046" t="s">
        <v>14</v>
      </c>
      <c r="AU2046" t="s">
        <v>5813</v>
      </c>
      <c r="AV2046" t="s">
        <v>1191</v>
      </c>
      <c r="AW2046" t="s">
        <v>1191</v>
      </c>
      <c r="AX2046" t="s">
        <v>15893</v>
      </c>
      <c r="AY2046" t="s">
        <v>11138</v>
      </c>
      <c r="AZ2046" t="s">
        <v>22074</v>
      </c>
      <c r="BA2046" t="s">
        <v>22074</v>
      </c>
      <c r="BB2046" t="s">
        <v>22089</v>
      </c>
      <c r="BC2046">
        <v>20243.78</v>
      </c>
      <c r="BD2046">
        <v>23482.78</v>
      </c>
      <c r="BE2046" t="s">
        <v>25702</v>
      </c>
      <c r="BF2046" t="s">
        <v>25703</v>
      </c>
      <c r="BG2046" t="s">
        <v>2214</v>
      </c>
      <c r="BH2046" t="s">
        <v>14</v>
      </c>
      <c r="BI2046" t="s">
        <v>22092</v>
      </c>
      <c r="BJ2046" t="s">
        <v>18450</v>
      </c>
      <c r="BK2046" t="s">
        <v>14</v>
      </c>
      <c r="BL2046" t="s">
        <v>22074</v>
      </c>
      <c r="BM2046" t="s">
        <v>22089</v>
      </c>
      <c r="BN2046" t="s">
        <v>18462</v>
      </c>
      <c r="BO2046" t="s">
        <v>14</v>
      </c>
      <c r="BP2046" t="s">
        <v>25701</v>
      </c>
      <c r="BQ2046" t="s">
        <v>2217</v>
      </c>
      <c r="BR2046" t="s">
        <v>2303</v>
      </c>
      <c r="BS2046" t="s">
        <v>5084</v>
      </c>
      <c r="BT2046" t="s">
        <v>14</v>
      </c>
      <c r="BU2046" t="s">
        <v>18450</v>
      </c>
      <c r="BV2046" t="s">
        <v>14</v>
      </c>
      <c r="BW2046" t="s">
        <v>14</v>
      </c>
      <c r="BX2046" t="s">
        <v>18284</v>
      </c>
      <c r="BY2046" t="s">
        <v>2220</v>
      </c>
      <c r="BZ2046" t="s">
        <v>25701</v>
      </c>
      <c r="CA2046" t="s">
        <v>18452</v>
      </c>
      <c r="CB2046" t="s">
        <v>14</v>
      </c>
      <c r="CC2046" t="s">
        <v>14</v>
      </c>
      <c r="CD2046" t="s">
        <v>14</v>
      </c>
      <c r="CE2046" t="s">
        <v>14</v>
      </c>
      <c r="CF2046" t="s">
        <v>18463</v>
      </c>
      <c r="CG2046" t="s">
        <v>374</v>
      </c>
      <c r="CH2046" t="s">
        <v>22075</v>
      </c>
      <c r="CJ2046" t="s">
        <v>174</v>
      </c>
      <c r="CK2046" t="s">
        <v>16</v>
      </c>
      <c r="CL2046" s="13"/>
      <c r="CM2046" s="4" t="str">
        <f>_xlfn.XLOOKUP($CG2046,tbl_area_24_07_2024[Nombre Área],tbl_area_24_07_2024[Estado],"Si no se encuentra",2,)</f>
        <v>Guerrero</v>
      </c>
      <c r="CN2046" s="4" t="str">
        <f>_xlfn.XLOOKUP($CG2046,tbl_area_24_07_2024[Nombre Área],tbl_area_24_07_2024[Estructura],"Si no se encuentra",2,)</f>
        <v>Juntas Locales</v>
      </c>
    </row>
    <row r="2047" spans="1:92" ht="20" x14ac:dyDescent="0.85">
      <c r="A2047" t="s">
        <v>22073</v>
      </c>
      <c r="B2047" t="s">
        <v>22074</v>
      </c>
      <c r="C2047" t="s">
        <v>22075</v>
      </c>
      <c r="D2047" t="s">
        <v>2199</v>
      </c>
      <c r="E2047" t="s">
        <v>2242</v>
      </c>
      <c r="F2047" t="s">
        <v>2201</v>
      </c>
      <c r="G2047" t="s">
        <v>18464</v>
      </c>
      <c r="H2047" t="s">
        <v>14</v>
      </c>
      <c r="I2047" t="s">
        <v>18445</v>
      </c>
      <c r="J2047" t="s">
        <v>18465</v>
      </c>
      <c r="K2047" t="s">
        <v>25704</v>
      </c>
      <c r="L2047" t="s">
        <v>14</v>
      </c>
      <c r="M2047" t="s">
        <v>14</v>
      </c>
      <c r="N2047" t="s">
        <v>18466</v>
      </c>
      <c r="O2047" t="s">
        <v>25704</v>
      </c>
      <c r="P2047" t="s">
        <v>14</v>
      </c>
      <c r="Q2047" t="s">
        <v>25704</v>
      </c>
      <c r="R2047" t="s">
        <v>25704</v>
      </c>
      <c r="S2047" t="s">
        <v>14</v>
      </c>
      <c r="T2047" t="s">
        <v>14</v>
      </c>
      <c r="U2047" t="s">
        <v>14</v>
      </c>
      <c r="V2047" t="s">
        <v>14</v>
      </c>
      <c r="W2047" t="s">
        <v>18467</v>
      </c>
      <c r="X2047" t="s">
        <v>152</v>
      </c>
      <c r="Y2047" t="s">
        <v>27</v>
      </c>
      <c r="Z2047" t="s">
        <v>12</v>
      </c>
      <c r="AA2047" t="s">
        <v>14</v>
      </c>
      <c r="AB2047" t="s">
        <v>25704</v>
      </c>
      <c r="AC2047" t="s">
        <v>18468</v>
      </c>
      <c r="AD2047" t="s">
        <v>2207</v>
      </c>
      <c r="AE2047" t="s">
        <v>1326</v>
      </c>
      <c r="AF2047" t="s">
        <v>1452</v>
      </c>
      <c r="AG2047" t="s">
        <v>14</v>
      </c>
      <c r="AH2047" t="s">
        <v>2209</v>
      </c>
      <c r="AI2047" t="s">
        <v>2287</v>
      </c>
      <c r="AJ2047" t="s">
        <v>1447</v>
      </c>
      <c r="AK2047" t="s">
        <v>4726</v>
      </c>
      <c r="AL2047" t="s">
        <v>1178</v>
      </c>
      <c r="AM2047" t="s">
        <v>4726</v>
      </c>
      <c r="AN2047" t="s">
        <v>1178</v>
      </c>
      <c r="AO2047" t="s">
        <v>174</v>
      </c>
      <c r="AP2047" t="s">
        <v>22482</v>
      </c>
      <c r="AQ2047" t="s">
        <v>14</v>
      </c>
      <c r="AR2047" t="s">
        <v>14</v>
      </c>
      <c r="AS2047" t="s">
        <v>14</v>
      </c>
      <c r="AT2047" t="s">
        <v>14</v>
      </c>
      <c r="AU2047" t="s">
        <v>5813</v>
      </c>
      <c r="AV2047" t="s">
        <v>1191</v>
      </c>
      <c r="AW2047" t="s">
        <v>1191</v>
      </c>
      <c r="AX2047" t="s">
        <v>15893</v>
      </c>
      <c r="AY2047" t="s">
        <v>18464</v>
      </c>
      <c r="AZ2047" t="s">
        <v>22074</v>
      </c>
      <c r="BA2047" t="s">
        <v>22074</v>
      </c>
      <c r="BB2047" t="s">
        <v>22089</v>
      </c>
      <c r="BC2047">
        <v>4274.6499999999996</v>
      </c>
      <c r="BD2047">
        <v>4958.6000000000004</v>
      </c>
      <c r="BE2047" t="s">
        <v>25705</v>
      </c>
      <c r="BF2047" t="s">
        <v>25706</v>
      </c>
      <c r="BG2047" t="s">
        <v>2214</v>
      </c>
      <c r="BH2047" t="s">
        <v>14</v>
      </c>
      <c r="BI2047" t="s">
        <v>22092</v>
      </c>
      <c r="BJ2047" t="s">
        <v>18450</v>
      </c>
      <c r="BK2047" t="s">
        <v>14</v>
      </c>
      <c r="BL2047" t="s">
        <v>22074</v>
      </c>
      <c r="BM2047" t="s">
        <v>22089</v>
      </c>
      <c r="BN2047" t="s">
        <v>18469</v>
      </c>
      <c r="BO2047" t="s">
        <v>14</v>
      </c>
      <c r="BP2047" t="s">
        <v>25704</v>
      </c>
      <c r="BQ2047" t="s">
        <v>2217</v>
      </c>
      <c r="BR2047" t="s">
        <v>2303</v>
      </c>
      <c r="BS2047" t="s">
        <v>5084</v>
      </c>
      <c r="BT2047" t="s">
        <v>14</v>
      </c>
      <c r="BU2047" t="s">
        <v>18466</v>
      </c>
      <c r="BV2047" t="s">
        <v>14</v>
      </c>
      <c r="BW2047" t="s">
        <v>14</v>
      </c>
      <c r="BX2047" t="s">
        <v>18284</v>
      </c>
      <c r="BY2047" t="s">
        <v>2220</v>
      </c>
      <c r="BZ2047" t="s">
        <v>25704</v>
      </c>
      <c r="CA2047" t="s">
        <v>18452</v>
      </c>
      <c r="CB2047" t="s">
        <v>14</v>
      </c>
      <c r="CC2047" t="s">
        <v>14</v>
      </c>
      <c r="CD2047" t="s">
        <v>14</v>
      </c>
      <c r="CE2047" t="s">
        <v>14</v>
      </c>
      <c r="CF2047" t="s">
        <v>18470</v>
      </c>
      <c r="CG2047" t="s">
        <v>374</v>
      </c>
      <c r="CH2047" t="s">
        <v>22075</v>
      </c>
      <c r="CJ2047" t="s">
        <v>174</v>
      </c>
      <c r="CK2047" t="s">
        <v>16</v>
      </c>
      <c r="CL2047" s="13"/>
      <c r="CM2047" s="4" t="str">
        <f>_xlfn.XLOOKUP($CG2047,tbl_area_24_07_2024[Nombre Área],tbl_area_24_07_2024[Estado],"Si no se encuentra",2,)</f>
        <v>Guerrero</v>
      </c>
      <c r="CN2047" s="4" t="str">
        <f>_xlfn.XLOOKUP($CG2047,tbl_area_24_07_2024[Nombre Área],tbl_area_24_07_2024[Estructura],"Si no se encuentra",2,)</f>
        <v>Juntas Locales</v>
      </c>
    </row>
    <row r="2048" spans="1:92" ht="20" x14ac:dyDescent="0.85">
      <c r="A2048" t="s">
        <v>22073</v>
      </c>
      <c r="B2048" t="s">
        <v>22074</v>
      </c>
      <c r="C2048" t="s">
        <v>22075</v>
      </c>
      <c r="D2048" t="s">
        <v>2199</v>
      </c>
      <c r="E2048" t="s">
        <v>2242</v>
      </c>
      <c r="F2048" t="s">
        <v>2201</v>
      </c>
      <c r="G2048" t="s">
        <v>18471</v>
      </c>
      <c r="H2048" t="s">
        <v>14</v>
      </c>
      <c r="I2048" t="s">
        <v>18445</v>
      </c>
      <c r="J2048" t="s">
        <v>18472</v>
      </c>
      <c r="K2048" t="s">
        <v>25707</v>
      </c>
      <c r="L2048" t="s">
        <v>14</v>
      </c>
      <c r="M2048" t="s">
        <v>14</v>
      </c>
      <c r="N2048" t="s">
        <v>18473</v>
      </c>
      <c r="O2048" t="s">
        <v>25707</v>
      </c>
      <c r="P2048" t="s">
        <v>14</v>
      </c>
      <c r="Q2048" t="s">
        <v>25707</v>
      </c>
      <c r="R2048" t="s">
        <v>25707</v>
      </c>
      <c r="S2048" t="s">
        <v>14</v>
      </c>
      <c r="T2048" t="s">
        <v>14</v>
      </c>
      <c r="U2048" t="s">
        <v>14</v>
      </c>
      <c r="V2048" t="s">
        <v>14</v>
      </c>
      <c r="W2048" t="s">
        <v>14</v>
      </c>
      <c r="X2048" t="s">
        <v>14</v>
      </c>
      <c r="Y2048" t="s">
        <v>14</v>
      </c>
      <c r="Z2048" t="s">
        <v>14</v>
      </c>
      <c r="AA2048" t="s">
        <v>18474</v>
      </c>
      <c r="AB2048" t="s">
        <v>25707</v>
      </c>
      <c r="AC2048" t="s">
        <v>18475</v>
      </c>
      <c r="AD2048" t="s">
        <v>2207</v>
      </c>
      <c r="AE2048" t="s">
        <v>18476</v>
      </c>
      <c r="AF2048" t="s">
        <v>1433</v>
      </c>
      <c r="AG2048" t="s">
        <v>14</v>
      </c>
      <c r="AH2048" t="s">
        <v>2209</v>
      </c>
      <c r="AI2048" t="s">
        <v>18477</v>
      </c>
      <c r="AJ2048" t="s">
        <v>1447</v>
      </c>
      <c r="AK2048" t="s">
        <v>4726</v>
      </c>
      <c r="AL2048" t="s">
        <v>1178</v>
      </c>
      <c r="AM2048" t="s">
        <v>4726</v>
      </c>
      <c r="AN2048" t="s">
        <v>1178</v>
      </c>
      <c r="AO2048" t="s">
        <v>174</v>
      </c>
      <c r="AP2048" t="s">
        <v>25695</v>
      </c>
      <c r="AQ2048" t="s">
        <v>14</v>
      </c>
      <c r="AR2048" t="s">
        <v>14</v>
      </c>
      <c r="AS2048" t="s">
        <v>14</v>
      </c>
      <c r="AT2048" t="s">
        <v>14</v>
      </c>
      <c r="AU2048" t="s">
        <v>18478</v>
      </c>
      <c r="AV2048" t="s">
        <v>1191</v>
      </c>
      <c r="AW2048" t="s">
        <v>1191</v>
      </c>
      <c r="AX2048" t="s">
        <v>15893</v>
      </c>
      <c r="AY2048" t="s">
        <v>18471</v>
      </c>
      <c r="AZ2048" t="s">
        <v>22100</v>
      </c>
      <c r="BA2048" t="s">
        <v>22100</v>
      </c>
      <c r="BB2048" t="s">
        <v>22089</v>
      </c>
      <c r="BC2048">
        <v>35677.269999999997</v>
      </c>
      <c r="BD2048">
        <v>41285.64</v>
      </c>
      <c r="BE2048" t="s">
        <v>25708</v>
      </c>
      <c r="BF2048" t="s">
        <v>25709</v>
      </c>
      <c r="BG2048" t="s">
        <v>2214</v>
      </c>
      <c r="BH2048" t="s">
        <v>14</v>
      </c>
      <c r="BI2048" t="s">
        <v>22092</v>
      </c>
      <c r="BJ2048" t="s">
        <v>18479</v>
      </c>
      <c r="BK2048" t="s">
        <v>14</v>
      </c>
      <c r="BL2048" t="s">
        <v>22100</v>
      </c>
      <c r="BM2048" t="s">
        <v>22089</v>
      </c>
      <c r="BN2048" t="s">
        <v>18480</v>
      </c>
      <c r="BO2048" t="s">
        <v>14</v>
      </c>
      <c r="BP2048" t="s">
        <v>25707</v>
      </c>
      <c r="BQ2048" t="s">
        <v>2217</v>
      </c>
      <c r="BR2048" t="s">
        <v>2303</v>
      </c>
      <c r="BS2048" t="s">
        <v>5084</v>
      </c>
      <c r="BT2048" t="s">
        <v>14</v>
      </c>
      <c r="BU2048" t="s">
        <v>18481</v>
      </c>
      <c r="BV2048" t="s">
        <v>14</v>
      </c>
      <c r="BW2048" t="s">
        <v>14</v>
      </c>
      <c r="BX2048" t="s">
        <v>18284</v>
      </c>
      <c r="BY2048" t="s">
        <v>2220</v>
      </c>
      <c r="BZ2048" t="s">
        <v>25707</v>
      </c>
      <c r="CA2048" t="s">
        <v>18452</v>
      </c>
      <c r="CB2048" t="s">
        <v>14</v>
      </c>
      <c r="CC2048" t="s">
        <v>14</v>
      </c>
      <c r="CD2048" t="s">
        <v>14</v>
      </c>
      <c r="CE2048" t="s">
        <v>14</v>
      </c>
      <c r="CF2048" t="s">
        <v>18482</v>
      </c>
      <c r="CG2048" t="s">
        <v>374</v>
      </c>
      <c r="CH2048" t="s">
        <v>22075</v>
      </c>
      <c r="CJ2048" t="s">
        <v>174</v>
      </c>
      <c r="CK2048" t="s">
        <v>16</v>
      </c>
      <c r="CL2048" s="13"/>
      <c r="CM2048" s="4" t="str">
        <f>_xlfn.XLOOKUP($CG2048,tbl_area_24_07_2024[Nombre Área],tbl_area_24_07_2024[Estado],"Si no se encuentra",2,)</f>
        <v>Guerrero</v>
      </c>
      <c r="CN2048" s="4" t="str">
        <f>_xlfn.XLOOKUP($CG2048,tbl_area_24_07_2024[Nombre Área],tbl_area_24_07_2024[Estructura],"Si no se encuentra",2,)</f>
        <v>Juntas Locales</v>
      </c>
    </row>
    <row r="2049" spans="1:92" ht="20" x14ac:dyDescent="0.85">
      <c r="A2049" t="s">
        <v>22073</v>
      </c>
      <c r="B2049" t="s">
        <v>22074</v>
      </c>
      <c r="C2049" t="s">
        <v>22075</v>
      </c>
      <c r="D2049" t="s">
        <v>2199</v>
      </c>
      <c r="E2049" t="s">
        <v>2242</v>
      </c>
      <c r="F2049" t="s">
        <v>2201</v>
      </c>
      <c r="G2049" t="s">
        <v>12597</v>
      </c>
      <c r="H2049" t="s">
        <v>14</v>
      </c>
      <c r="I2049" t="s">
        <v>18445</v>
      </c>
      <c r="J2049" t="s">
        <v>18483</v>
      </c>
      <c r="K2049" t="s">
        <v>25710</v>
      </c>
      <c r="L2049" t="s">
        <v>14</v>
      </c>
      <c r="M2049" t="s">
        <v>14</v>
      </c>
      <c r="N2049" t="s">
        <v>18484</v>
      </c>
      <c r="O2049" t="s">
        <v>25710</v>
      </c>
      <c r="P2049" t="s">
        <v>14</v>
      </c>
      <c r="Q2049" t="s">
        <v>25710</v>
      </c>
      <c r="R2049" t="s">
        <v>25710</v>
      </c>
      <c r="S2049" t="s">
        <v>14</v>
      </c>
      <c r="T2049" t="s">
        <v>14</v>
      </c>
      <c r="U2049" t="s">
        <v>14</v>
      </c>
      <c r="V2049" t="s">
        <v>14</v>
      </c>
      <c r="W2049" t="s">
        <v>14</v>
      </c>
      <c r="X2049" t="s">
        <v>14</v>
      </c>
      <c r="Y2049" t="s">
        <v>14</v>
      </c>
      <c r="Z2049" t="s">
        <v>14</v>
      </c>
      <c r="AA2049" t="s">
        <v>18474</v>
      </c>
      <c r="AB2049" t="s">
        <v>25710</v>
      </c>
      <c r="AC2049" t="s">
        <v>18475</v>
      </c>
      <c r="AD2049" t="s">
        <v>2207</v>
      </c>
      <c r="AE2049" t="s">
        <v>18476</v>
      </c>
      <c r="AF2049" t="s">
        <v>1433</v>
      </c>
      <c r="AG2049" t="s">
        <v>14</v>
      </c>
      <c r="AH2049" t="s">
        <v>2209</v>
      </c>
      <c r="AI2049" t="s">
        <v>18477</v>
      </c>
      <c r="AJ2049" t="s">
        <v>1447</v>
      </c>
      <c r="AK2049" t="s">
        <v>4726</v>
      </c>
      <c r="AL2049" t="s">
        <v>1178</v>
      </c>
      <c r="AM2049" t="s">
        <v>4726</v>
      </c>
      <c r="AN2049" t="s">
        <v>1178</v>
      </c>
      <c r="AO2049" t="s">
        <v>174</v>
      </c>
      <c r="AP2049" t="s">
        <v>25695</v>
      </c>
      <c r="AQ2049" t="s">
        <v>14</v>
      </c>
      <c r="AR2049" t="s">
        <v>14</v>
      </c>
      <c r="AS2049" t="s">
        <v>14</v>
      </c>
      <c r="AT2049" t="s">
        <v>14</v>
      </c>
      <c r="AU2049" t="s">
        <v>18485</v>
      </c>
      <c r="AV2049" t="s">
        <v>1191</v>
      </c>
      <c r="AW2049" t="s">
        <v>1191</v>
      </c>
      <c r="AX2049" t="s">
        <v>15893</v>
      </c>
      <c r="AY2049" t="s">
        <v>12597</v>
      </c>
      <c r="AZ2049" t="s">
        <v>22100</v>
      </c>
      <c r="BA2049" t="s">
        <v>22100</v>
      </c>
      <c r="BB2049" t="s">
        <v>22089</v>
      </c>
      <c r="BC2049">
        <v>30913.759999999998</v>
      </c>
      <c r="BD2049">
        <v>35859.96</v>
      </c>
      <c r="BE2049" t="s">
        <v>25711</v>
      </c>
      <c r="BF2049" t="s">
        <v>25712</v>
      </c>
      <c r="BG2049" t="s">
        <v>2214</v>
      </c>
      <c r="BH2049" t="s">
        <v>14</v>
      </c>
      <c r="BI2049" t="s">
        <v>22092</v>
      </c>
      <c r="BJ2049" t="s">
        <v>3122</v>
      </c>
      <c r="BK2049" t="s">
        <v>14</v>
      </c>
      <c r="BL2049" t="s">
        <v>22100</v>
      </c>
      <c r="BM2049" t="s">
        <v>22089</v>
      </c>
      <c r="BN2049" t="s">
        <v>18486</v>
      </c>
      <c r="BO2049" t="s">
        <v>14</v>
      </c>
      <c r="BP2049" t="s">
        <v>25710</v>
      </c>
      <c r="BQ2049" t="s">
        <v>2217</v>
      </c>
      <c r="BR2049" t="s">
        <v>2303</v>
      </c>
      <c r="BS2049" t="s">
        <v>5084</v>
      </c>
      <c r="BT2049" t="s">
        <v>14</v>
      </c>
      <c r="BU2049" t="s">
        <v>9126</v>
      </c>
      <c r="BV2049" t="s">
        <v>14</v>
      </c>
      <c r="BW2049" t="s">
        <v>14</v>
      </c>
      <c r="BX2049" t="s">
        <v>18284</v>
      </c>
      <c r="BY2049" t="s">
        <v>2220</v>
      </c>
      <c r="BZ2049" t="s">
        <v>25710</v>
      </c>
      <c r="CA2049" t="s">
        <v>18452</v>
      </c>
      <c r="CB2049" t="s">
        <v>14</v>
      </c>
      <c r="CC2049" t="s">
        <v>14</v>
      </c>
      <c r="CD2049" t="s">
        <v>14</v>
      </c>
      <c r="CE2049" t="s">
        <v>14</v>
      </c>
      <c r="CF2049" t="s">
        <v>18487</v>
      </c>
      <c r="CG2049" t="s">
        <v>374</v>
      </c>
      <c r="CH2049" t="s">
        <v>22075</v>
      </c>
      <c r="CJ2049" t="s">
        <v>174</v>
      </c>
      <c r="CK2049" t="s">
        <v>16</v>
      </c>
      <c r="CL2049" s="13"/>
      <c r="CM2049" s="4" t="str">
        <f>_xlfn.XLOOKUP($CG2049,tbl_area_24_07_2024[Nombre Área],tbl_area_24_07_2024[Estado],"Si no se encuentra",2,)</f>
        <v>Guerrero</v>
      </c>
      <c r="CN2049" s="4" t="str">
        <f>_xlfn.XLOOKUP($CG2049,tbl_area_24_07_2024[Nombre Área],tbl_area_24_07_2024[Estructura],"Si no se encuentra",2,)</f>
        <v>Juntas Locales</v>
      </c>
    </row>
    <row r="2050" spans="1:92" ht="20" x14ac:dyDescent="0.85">
      <c r="A2050" t="s">
        <v>22073</v>
      </c>
      <c r="B2050" t="s">
        <v>22074</v>
      </c>
      <c r="C2050" t="s">
        <v>22075</v>
      </c>
      <c r="D2050" t="s">
        <v>2199</v>
      </c>
      <c r="E2050" t="s">
        <v>2242</v>
      </c>
      <c r="F2050" t="s">
        <v>2201</v>
      </c>
      <c r="G2050" t="s">
        <v>18488</v>
      </c>
      <c r="H2050" t="s">
        <v>14</v>
      </c>
      <c r="I2050" t="s">
        <v>18445</v>
      </c>
      <c r="J2050" t="s">
        <v>18489</v>
      </c>
      <c r="K2050" t="s">
        <v>25713</v>
      </c>
      <c r="L2050" t="s">
        <v>14</v>
      </c>
      <c r="M2050" t="s">
        <v>14</v>
      </c>
      <c r="N2050" t="s">
        <v>18490</v>
      </c>
      <c r="O2050" t="s">
        <v>25713</v>
      </c>
      <c r="P2050" t="s">
        <v>14</v>
      </c>
      <c r="Q2050" t="s">
        <v>25713</v>
      </c>
      <c r="R2050" t="s">
        <v>25713</v>
      </c>
      <c r="S2050" t="s">
        <v>14</v>
      </c>
      <c r="T2050" t="s">
        <v>14</v>
      </c>
      <c r="U2050" t="s">
        <v>14</v>
      </c>
      <c r="V2050" t="s">
        <v>14</v>
      </c>
      <c r="W2050" t="s">
        <v>14</v>
      </c>
      <c r="X2050" t="s">
        <v>14</v>
      </c>
      <c r="Y2050" t="s">
        <v>14</v>
      </c>
      <c r="Z2050" t="s">
        <v>14</v>
      </c>
      <c r="AA2050" t="s">
        <v>18491</v>
      </c>
      <c r="AB2050" t="s">
        <v>25713</v>
      </c>
      <c r="AC2050" t="s">
        <v>18492</v>
      </c>
      <c r="AD2050" t="s">
        <v>2365</v>
      </c>
      <c r="AE2050" t="s">
        <v>18493</v>
      </c>
      <c r="AF2050" t="s">
        <v>1176</v>
      </c>
      <c r="AG2050" t="s">
        <v>14</v>
      </c>
      <c r="AH2050" t="s">
        <v>2209</v>
      </c>
      <c r="AI2050" t="s">
        <v>9488</v>
      </c>
      <c r="AJ2050" t="s">
        <v>1168</v>
      </c>
      <c r="AK2050" t="s">
        <v>5636</v>
      </c>
      <c r="AL2050" t="s">
        <v>1168</v>
      </c>
      <c r="AM2050" t="s">
        <v>5636</v>
      </c>
      <c r="AN2050" t="s">
        <v>1178</v>
      </c>
      <c r="AO2050" t="s">
        <v>174</v>
      </c>
      <c r="AP2050" t="s">
        <v>25714</v>
      </c>
      <c r="AQ2050" t="s">
        <v>14</v>
      </c>
      <c r="AR2050" t="s">
        <v>14</v>
      </c>
      <c r="AS2050" t="s">
        <v>14</v>
      </c>
      <c r="AT2050" t="s">
        <v>14</v>
      </c>
      <c r="AU2050" t="s">
        <v>18478</v>
      </c>
      <c r="AV2050" t="s">
        <v>1191</v>
      </c>
      <c r="AW2050" t="s">
        <v>1191</v>
      </c>
      <c r="AX2050" t="s">
        <v>15893</v>
      </c>
      <c r="AY2050" t="s">
        <v>18488</v>
      </c>
      <c r="AZ2050" t="s">
        <v>22074</v>
      </c>
      <c r="BA2050" t="s">
        <v>22074</v>
      </c>
      <c r="BB2050" t="s">
        <v>22089</v>
      </c>
      <c r="BC2050">
        <v>39599</v>
      </c>
      <c r="BD2050">
        <v>45934.84</v>
      </c>
      <c r="BE2050" t="s">
        <v>25715</v>
      </c>
      <c r="BF2050" t="s">
        <v>25716</v>
      </c>
      <c r="BG2050" t="s">
        <v>2214</v>
      </c>
      <c r="BH2050" t="s">
        <v>14</v>
      </c>
      <c r="BI2050" t="s">
        <v>22092</v>
      </c>
      <c r="BJ2050" t="s">
        <v>3082</v>
      </c>
      <c r="BK2050" t="s">
        <v>14</v>
      </c>
      <c r="BL2050" t="s">
        <v>22074</v>
      </c>
      <c r="BM2050" t="s">
        <v>22089</v>
      </c>
      <c r="BN2050" t="s">
        <v>18494</v>
      </c>
      <c r="BO2050" t="s">
        <v>14</v>
      </c>
      <c r="BP2050" t="s">
        <v>25713</v>
      </c>
      <c r="BQ2050" t="s">
        <v>2217</v>
      </c>
      <c r="BR2050" t="s">
        <v>2303</v>
      </c>
      <c r="BS2050" t="s">
        <v>5084</v>
      </c>
      <c r="BT2050" t="s">
        <v>14</v>
      </c>
      <c r="BU2050" t="s">
        <v>18495</v>
      </c>
      <c r="BV2050" t="s">
        <v>14</v>
      </c>
      <c r="BW2050" t="s">
        <v>14</v>
      </c>
      <c r="BX2050" t="s">
        <v>18284</v>
      </c>
      <c r="BY2050" t="s">
        <v>2220</v>
      </c>
      <c r="BZ2050" t="s">
        <v>25713</v>
      </c>
      <c r="CA2050" t="s">
        <v>18452</v>
      </c>
      <c r="CB2050" t="s">
        <v>14</v>
      </c>
      <c r="CC2050" t="s">
        <v>14</v>
      </c>
      <c r="CD2050" t="s">
        <v>14</v>
      </c>
      <c r="CE2050" t="s">
        <v>14</v>
      </c>
      <c r="CF2050" t="s">
        <v>18496</v>
      </c>
      <c r="CG2050" t="s">
        <v>374</v>
      </c>
      <c r="CH2050" t="s">
        <v>22075</v>
      </c>
      <c r="CJ2050" t="s">
        <v>174</v>
      </c>
      <c r="CK2050" t="s">
        <v>16</v>
      </c>
      <c r="CL2050" s="13"/>
      <c r="CM2050" s="4" t="str">
        <f>_xlfn.XLOOKUP($CG2050,tbl_area_24_07_2024[Nombre Área],tbl_area_24_07_2024[Estado],"Si no se encuentra",2,)</f>
        <v>Guerrero</v>
      </c>
      <c r="CN2050" s="4" t="str">
        <f>_xlfn.XLOOKUP($CG2050,tbl_area_24_07_2024[Nombre Área],tbl_area_24_07_2024[Estructura],"Si no se encuentra",2,)</f>
        <v>Juntas Locales</v>
      </c>
    </row>
    <row r="2051" spans="1:92" ht="20" x14ac:dyDescent="0.85">
      <c r="A2051" t="s">
        <v>22073</v>
      </c>
      <c r="B2051" t="s">
        <v>22074</v>
      </c>
      <c r="C2051" t="s">
        <v>22075</v>
      </c>
      <c r="D2051" t="s">
        <v>2199</v>
      </c>
      <c r="E2051" t="s">
        <v>2242</v>
      </c>
      <c r="F2051" t="s">
        <v>2201</v>
      </c>
      <c r="G2051" t="s">
        <v>18497</v>
      </c>
      <c r="H2051" t="s">
        <v>14</v>
      </c>
      <c r="I2051" t="s">
        <v>18445</v>
      </c>
      <c r="J2051" t="s">
        <v>18498</v>
      </c>
      <c r="K2051" t="s">
        <v>13312</v>
      </c>
      <c r="L2051" t="s">
        <v>14</v>
      </c>
      <c r="M2051" t="s">
        <v>14</v>
      </c>
      <c r="N2051" t="s">
        <v>18499</v>
      </c>
      <c r="O2051" t="s">
        <v>13312</v>
      </c>
      <c r="P2051" t="s">
        <v>14</v>
      </c>
      <c r="Q2051" t="s">
        <v>13312</v>
      </c>
      <c r="R2051" t="s">
        <v>13312</v>
      </c>
      <c r="S2051" t="s">
        <v>14</v>
      </c>
      <c r="T2051" t="s">
        <v>14</v>
      </c>
      <c r="U2051" t="s">
        <v>14</v>
      </c>
      <c r="V2051" t="s">
        <v>14</v>
      </c>
      <c r="W2051" t="s">
        <v>18500</v>
      </c>
      <c r="X2051" t="s">
        <v>331</v>
      </c>
      <c r="Y2051" t="s">
        <v>17</v>
      </c>
      <c r="Z2051" t="s">
        <v>12</v>
      </c>
      <c r="AA2051" t="s">
        <v>14</v>
      </c>
      <c r="AB2051" t="s">
        <v>13312</v>
      </c>
      <c r="AC2051" t="s">
        <v>18501</v>
      </c>
      <c r="AD2051" t="s">
        <v>2207</v>
      </c>
      <c r="AE2051" t="s">
        <v>18502</v>
      </c>
      <c r="AF2051" t="s">
        <v>1176</v>
      </c>
      <c r="AG2051" t="s">
        <v>14</v>
      </c>
      <c r="AH2051" t="s">
        <v>2209</v>
      </c>
      <c r="AI2051" t="s">
        <v>18503</v>
      </c>
      <c r="AJ2051" t="s">
        <v>1447</v>
      </c>
      <c r="AK2051" t="s">
        <v>4726</v>
      </c>
      <c r="AL2051" t="s">
        <v>1178</v>
      </c>
      <c r="AM2051" t="s">
        <v>4726</v>
      </c>
      <c r="AN2051" t="s">
        <v>1178</v>
      </c>
      <c r="AO2051" t="s">
        <v>174</v>
      </c>
      <c r="AP2051" t="s">
        <v>22485</v>
      </c>
      <c r="AQ2051" t="s">
        <v>14</v>
      </c>
      <c r="AR2051" t="s">
        <v>14</v>
      </c>
      <c r="AS2051" t="s">
        <v>14</v>
      </c>
      <c r="AT2051" t="s">
        <v>14</v>
      </c>
      <c r="AU2051" t="s">
        <v>18504</v>
      </c>
      <c r="AV2051" t="s">
        <v>1191</v>
      </c>
      <c r="AW2051" t="s">
        <v>1191</v>
      </c>
      <c r="AX2051" t="s">
        <v>15893</v>
      </c>
      <c r="AY2051" t="s">
        <v>18497</v>
      </c>
      <c r="AZ2051" t="s">
        <v>22100</v>
      </c>
      <c r="BA2051" t="s">
        <v>22100</v>
      </c>
      <c r="BB2051" t="s">
        <v>22213</v>
      </c>
      <c r="BC2051">
        <v>1.86</v>
      </c>
      <c r="BD2051">
        <v>19500</v>
      </c>
      <c r="BE2051" t="s">
        <v>25717</v>
      </c>
      <c r="BF2051" t="s">
        <v>25718</v>
      </c>
      <c r="BG2051" t="s">
        <v>2214</v>
      </c>
      <c r="BH2051" t="s">
        <v>14</v>
      </c>
      <c r="BI2051" t="s">
        <v>22092</v>
      </c>
      <c r="BJ2051" t="s">
        <v>3545</v>
      </c>
      <c r="BK2051" t="s">
        <v>14</v>
      </c>
      <c r="BL2051" t="s">
        <v>22100</v>
      </c>
      <c r="BM2051" t="s">
        <v>22213</v>
      </c>
      <c r="BN2051" t="s">
        <v>18505</v>
      </c>
      <c r="BO2051" t="s">
        <v>14</v>
      </c>
      <c r="BP2051" t="s">
        <v>13312</v>
      </c>
      <c r="BQ2051" t="s">
        <v>2217</v>
      </c>
      <c r="BR2051" t="s">
        <v>2303</v>
      </c>
      <c r="BS2051" t="s">
        <v>5084</v>
      </c>
      <c r="BT2051" t="s">
        <v>14</v>
      </c>
      <c r="BU2051" t="s">
        <v>3545</v>
      </c>
      <c r="BV2051" t="s">
        <v>14</v>
      </c>
      <c r="BW2051" t="s">
        <v>14</v>
      </c>
      <c r="BX2051" t="s">
        <v>18284</v>
      </c>
      <c r="BY2051" t="s">
        <v>2220</v>
      </c>
      <c r="BZ2051" t="s">
        <v>13312</v>
      </c>
      <c r="CA2051" t="s">
        <v>18452</v>
      </c>
      <c r="CB2051" t="s">
        <v>14</v>
      </c>
      <c r="CC2051" t="s">
        <v>14</v>
      </c>
      <c r="CD2051" t="s">
        <v>14</v>
      </c>
      <c r="CE2051" t="s">
        <v>14</v>
      </c>
      <c r="CF2051" t="s">
        <v>18506</v>
      </c>
      <c r="CG2051" t="s">
        <v>374</v>
      </c>
      <c r="CH2051" t="s">
        <v>22075</v>
      </c>
      <c r="CJ2051" t="s">
        <v>174</v>
      </c>
      <c r="CK2051" t="s">
        <v>16</v>
      </c>
      <c r="CL2051" s="13"/>
      <c r="CM2051" s="4" t="str">
        <f>_xlfn.XLOOKUP($CG2051,tbl_area_24_07_2024[Nombre Área],tbl_area_24_07_2024[Estado],"Si no se encuentra",2,)</f>
        <v>Guerrero</v>
      </c>
      <c r="CN2051" s="4" t="str">
        <f>_xlfn.XLOOKUP($CG2051,tbl_area_24_07_2024[Nombre Área],tbl_area_24_07_2024[Estructura],"Si no se encuentra",2,)</f>
        <v>Juntas Locales</v>
      </c>
    </row>
    <row r="2052" spans="1:92" ht="20" x14ac:dyDescent="0.85">
      <c r="A2052" t="s">
        <v>22073</v>
      </c>
      <c r="B2052" t="s">
        <v>22074</v>
      </c>
      <c r="C2052" t="s">
        <v>22075</v>
      </c>
      <c r="D2052" t="s">
        <v>2199</v>
      </c>
      <c r="E2052" t="s">
        <v>2242</v>
      </c>
      <c r="F2052" t="s">
        <v>2201</v>
      </c>
      <c r="G2052" t="s">
        <v>18507</v>
      </c>
      <c r="H2052" t="s">
        <v>14</v>
      </c>
      <c r="I2052" t="s">
        <v>18445</v>
      </c>
      <c r="J2052" t="s">
        <v>18508</v>
      </c>
      <c r="K2052" t="s">
        <v>25719</v>
      </c>
      <c r="L2052" t="s">
        <v>14</v>
      </c>
      <c r="M2052" t="s">
        <v>14</v>
      </c>
      <c r="N2052" t="s">
        <v>18509</v>
      </c>
      <c r="O2052" t="s">
        <v>25719</v>
      </c>
      <c r="P2052" t="s">
        <v>14</v>
      </c>
      <c r="Q2052" t="s">
        <v>25719</v>
      </c>
      <c r="R2052" t="s">
        <v>25719</v>
      </c>
      <c r="S2052" t="s">
        <v>14</v>
      </c>
      <c r="T2052" t="s">
        <v>14</v>
      </c>
      <c r="U2052" t="s">
        <v>14</v>
      </c>
      <c r="V2052" t="s">
        <v>14</v>
      </c>
      <c r="W2052" t="s">
        <v>14</v>
      </c>
      <c r="X2052" t="s">
        <v>14</v>
      </c>
      <c r="Y2052" t="s">
        <v>14</v>
      </c>
      <c r="Z2052" t="s">
        <v>14</v>
      </c>
      <c r="AA2052" t="s">
        <v>18510</v>
      </c>
      <c r="AB2052" t="s">
        <v>25719</v>
      </c>
      <c r="AC2052" t="s">
        <v>4792</v>
      </c>
      <c r="AD2052" t="s">
        <v>2207</v>
      </c>
      <c r="AE2052" t="s">
        <v>18511</v>
      </c>
      <c r="AF2052" t="s">
        <v>1447</v>
      </c>
      <c r="AG2052" t="s">
        <v>14</v>
      </c>
      <c r="AH2052" t="s">
        <v>2209</v>
      </c>
      <c r="AI2052" t="s">
        <v>1642</v>
      </c>
      <c r="AJ2052" t="s">
        <v>1181</v>
      </c>
      <c r="AK2052" t="s">
        <v>3405</v>
      </c>
      <c r="AL2052" t="s">
        <v>1181</v>
      </c>
      <c r="AM2052" t="s">
        <v>3405</v>
      </c>
      <c r="AN2052" t="s">
        <v>1186</v>
      </c>
      <c r="AO2052" t="s">
        <v>334</v>
      </c>
      <c r="AP2052" t="s">
        <v>22489</v>
      </c>
      <c r="AQ2052" t="s">
        <v>14</v>
      </c>
      <c r="AR2052" t="s">
        <v>14</v>
      </c>
      <c r="AS2052" t="s">
        <v>14</v>
      </c>
      <c r="AT2052" t="s">
        <v>14</v>
      </c>
      <c r="AU2052" t="s">
        <v>18512</v>
      </c>
      <c r="AV2052" t="s">
        <v>1191</v>
      </c>
      <c r="AW2052" t="s">
        <v>1191</v>
      </c>
      <c r="AX2052" t="s">
        <v>15893</v>
      </c>
      <c r="AY2052" t="s">
        <v>18507</v>
      </c>
      <c r="AZ2052" t="s">
        <v>22100</v>
      </c>
      <c r="BA2052" t="s">
        <v>22100</v>
      </c>
      <c r="BB2052" t="s">
        <v>25720</v>
      </c>
      <c r="BC2052">
        <v>200000</v>
      </c>
      <c r="BD2052">
        <v>172413.8</v>
      </c>
      <c r="BE2052" t="s">
        <v>22228</v>
      </c>
      <c r="BF2052" t="s">
        <v>25397</v>
      </c>
      <c r="BG2052" t="s">
        <v>2214</v>
      </c>
      <c r="BH2052" t="s">
        <v>14</v>
      </c>
      <c r="BI2052" t="s">
        <v>22092</v>
      </c>
      <c r="BJ2052" t="s">
        <v>18513</v>
      </c>
      <c r="BK2052" t="s">
        <v>14</v>
      </c>
      <c r="BL2052" t="s">
        <v>22100</v>
      </c>
      <c r="BM2052" t="s">
        <v>22089</v>
      </c>
      <c r="BN2052" t="s">
        <v>18514</v>
      </c>
      <c r="BO2052" t="s">
        <v>14</v>
      </c>
      <c r="BP2052" t="s">
        <v>25719</v>
      </c>
      <c r="BQ2052" t="s">
        <v>2217</v>
      </c>
      <c r="BR2052" t="s">
        <v>2303</v>
      </c>
      <c r="BS2052" t="s">
        <v>5084</v>
      </c>
      <c r="BT2052" t="s">
        <v>14</v>
      </c>
      <c r="BU2052" t="s">
        <v>18515</v>
      </c>
      <c r="BV2052" t="s">
        <v>14</v>
      </c>
      <c r="BW2052" t="s">
        <v>14</v>
      </c>
      <c r="BX2052" t="s">
        <v>18284</v>
      </c>
      <c r="BY2052" t="s">
        <v>2220</v>
      </c>
      <c r="BZ2052" t="s">
        <v>25719</v>
      </c>
      <c r="CA2052" t="s">
        <v>18452</v>
      </c>
      <c r="CB2052" t="s">
        <v>14</v>
      </c>
      <c r="CC2052" t="s">
        <v>14</v>
      </c>
      <c r="CD2052" t="s">
        <v>14</v>
      </c>
      <c r="CE2052" t="s">
        <v>14</v>
      </c>
      <c r="CF2052" t="s">
        <v>18516</v>
      </c>
      <c r="CG2052" t="s">
        <v>374</v>
      </c>
      <c r="CH2052" t="s">
        <v>22075</v>
      </c>
      <c r="CJ2052" t="s">
        <v>174</v>
      </c>
      <c r="CK2052" t="s">
        <v>16</v>
      </c>
      <c r="CL2052" s="13"/>
      <c r="CM2052" s="4" t="str">
        <f>_xlfn.XLOOKUP($CG2052,tbl_area_24_07_2024[Nombre Área],tbl_area_24_07_2024[Estado],"Si no se encuentra",2,)</f>
        <v>Guerrero</v>
      </c>
      <c r="CN2052" s="4" t="str">
        <f>_xlfn.XLOOKUP($CG2052,tbl_area_24_07_2024[Nombre Área],tbl_area_24_07_2024[Estructura],"Si no se encuentra",2,)</f>
        <v>Juntas Locales</v>
      </c>
    </row>
    <row r="2053" spans="1:92" ht="20" x14ac:dyDescent="0.85">
      <c r="A2053" t="s">
        <v>22073</v>
      </c>
      <c r="B2053" t="s">
        <v>22074</v>
      </c>
      <c r="C2053" t="s">
        <v>22075</v>
      </c>
      <c r="D2053" t="s">
        <v>2199</v>
      </c>
      <c r="E2053" t="s">
        <v>2200</v>
      </c>
      <c r="F2053" t="s">
        <v>2201</v>
      </c>
      <c r="G2053" t="s">
        <v>5070</v>
      </c>
      <c r="H2053" t="s">
        <v>14</v>
      </c>
      <c r="I2053" t="s">
        <v>18517</v>
      </c>
      <c r="J2053" t="s">
        <v>18518</v>
      </c>
      <c r="K2053" t="s">
        <v>25721</v>
      </c>
      <c r="L2053" t="s">
        <v>14</v>
      </c>
      <c r="M2053" t="s">
        <v>14</v>
      </c>
      <c r="N2053" t="s">
        <v>18519</v>
      </c>
      <c r="O2053" t="s">
        <v>25721</v>
      </c>
      <c r="P2053" t="s">
        <v>14</v>
      </c>
      <c r="Q2053" t="s">
        <v>25721</v>
      </c>
      <c r="R2053" t="s">
        <v>25721</v>
      </c>
      <c r="S2053" t="s">
        <v>14</v>
      </c>
      <c r="T2053" t="s">
        <v>14</v>
      </c>
      <c r="U2053" t="s">
        <v>14</v>
      </c>
      <c r="V2053" t="s">
        <v>18520</v>
      </c>
      <c r="W2053" t="s">
        <v>123</v>
      </c>
      <c r="X2053" t="s">
        <v>58</v>
      </c>
      <c r="Y2053" t="s">
        <v>1347</v>
      </c>
      <c r="Z2053" t="s">
        <v>12</v>
      </c>
      <c r="AA2053" t="s">
        <v>14</v>
      </c>
      <c r="AB2053" t="s">
        <v>25721</v>
      </c>
      <c r="AC2053" t="s">
        <v>18521</v>
      </c>
      <c r="AD2053" t="s">
        <v>2207</v>
      </c>
      <c r="AE2053" t="s">
        <v>18522</v>
      </c>
      <c r="AF2053" t="s">
        <v>1472</v>
      </c>
      <c r="AG2053" t="s">
        <v>1173</v>
      </c>
      <c r="AH2053" t="s">
        <v>2209</v>
      </c>
      <c r="AI2053" t="s">
        <v>12614</v>
      </c>
      <c r="AJ2053" t="s">
        <v>1176</v>
      </c>
      <c r="AK2053" t="s">
        <v>18523</v>
      </c>
      <c r="AL2053" t="s">
        <v>1176</v>
      </c>
      <c r="AM2053" t="s">
        <v>18524</v>
      </c>
      <c r="AN2053" t="s">
        <v>1439</v>
      </c>
      <c r="AO2053" t="s">
        <v>319</v>
      </c>
      <c r="AP2053" t="s">
        <v>23116</v>
      </c>
      <c r="AQ2053" t="s">
        <v>14</v>
      </c>
      <c r="AR2053" t="s">
        <v>14</v>
      </c>
      <c r="AS2053" t="s">
        <v>14</v>
      </c>
      <c r="AT2053" t="s">
        <v>14</v>
      </c>
      <c r="AU2053" t="s">
        <v>2252</v>
      </c>
      <c r="AV2053" t="s">
        <v>18525</v>
      </c>
      <c r="AW2053" t="s">
        <v>18525</v>
      </c>
      <c r="AX2053" t="s">
        <v>18525</v>
      </c>
      <c r="AY2053" t="s">
        <v>5070</v>
      </c>
      <c r="AZ2053" t="s">
        <v>22144</v>
      </c>
      <c r="BA2053" t="s">
        <v>22074</v>
      </c>
      <c r="BB2053" t="s">
        <v>25722</v>
      </c>
      <c r="BC2053">
        <v>10104.36</v>
      </c>
      <c r="BD2053">
        <v>12029</v>
      </c>
      <c r="BE2053" t="s">
        <v>14</v>
      </c>
      <c r="BF2053" t="s">
        <v>14</v>
      </c>
      <c r="BG2053" t="s">
        <v>2214</v>
      </c>
      <c r="BH2053" t="s">
        <v>14</v>
      </c>
      <c r="BI2053" t="s">
        <v>22092</v>
      </c>
      <c r="BJ2053" t="s">
        <v>18519</v>
      </c>
      <c r="BK2053" t="s">
        <v>14</v>
      </c>
      <c r="BL2053" t="s">
        <v>22074</v>
      </c>
      <c r="BM2053" t="s">
        <v>25722</v>
      </c>
      <c r="BN2053" t="s">
        <v>18526</v>
      </c>
      <c r="BO2053" t="s">
        <v>14</v>
      </c>
      <c r="BP2053" t="s">
        <v>25721</v>
      </c>
      <c r="BQ2053" t="s">
        <v>2217</v>
      </c>
      <c r="BR2053" t="s">
        <v>2303</v>
      </c>
      <c r="BS2053" t="s">
        <v>2404</v>
      </c>
      <c r="BT2053" t="s">
        <v>14</v>
      </c>
      <c r="BU2053" t="s">
        <v>14</v>
      </c>
      <c r="BV2053" t="s">
        <v>14</v>
      </c>
      <c r="BW2053" t="s">
        <v>14</v>
      </c>
      <c r="BX2053" t="s">
        <v>18284</v>
      </c>
      <c r="BY2053" t="s">
        <v>2220</v>
      </c>
      <c r="BZ2053" t="s">
        <v>25721</v>
      </c>
      <c r="CA2053" t="s">
        <v>18527</v>
      </c>
      <c r="CB2053" t="s">
        <v>14</v>
      </c>
      <c r="CC2053" t="s">
        <v>14</v>
      </c>
      <c r="CD2053" t="s">
        <v>14</v>
      </c>
      <c r="CE2053" t="s">
        <v>14</v>
      </c>
      <c r="CF2053" t="s">
        <v>18528</v>
      </c>
      <c r="CG2053" t="s">
        <v>585</v>
      </c>
      <c r="CH2053" t="s">
        <v>22075</v>
      </c>
      <c r="CJ2053" t="s">
        <v>301</v>
      </c>
      <c r="CK2053" t="s">
        <v>24</v>
      </c>
      <c r="CL2053" s="13"/>
      <c r="CM2053" s="4" t="str">
        <f>_xlfn.XLOOKUP($CG2053,tbl_area_24_07_2024[Nombre Área],tbl_area_24_07_2024[Estado],"Si no se encuentra",2,)</f>
        <v>Guanajuato</v>
      </c>
      <c r="CN2053" s="4" t="str">
        <f>_xlfn.XLOOKUP($CG2053,tbl_area_24_07_2024[Nombre Área],tbl_area_24_07_2024[Estructura],"Si no se encuentra",2,)</f>
        <v>Juntas Distritales</v>
      </c>
    </row>
    <row r="2054" spans="1:92" ht="20" x14ac:dyDescent="0.85">
      <c r="A2054" t="s">
        <v>22073</v>
      </c>
      <c r="B2054" t="s">
        <v>22074</v>
      </c>
      <c r="C2054" t="s">
        <v>22075</v>
      </c>
      <c r="D2054" t="s">
        <v>2199</v>
      </c>
      <c r="E2054" t="s">
        <v>2242</v>
      </c>
      <c r="F2054" t="s">
        <v>2201</v>
      </c>
      <c r="G2054" t="s">
        <v>18529</v>
      </c>
      <c r="H2054" t="s">
        <v>14</v>
      </c>
      <c r="I2054" t="s">
        <v>18517</v>
      </c>
      <c r="J2054" t="s">
        <v>18530</v>
      </c>
      <c r="K2054" t="s">
        <v>25723</v>
      </c>
      <c r="L2054" t="s">
        <v>14</v>
      </c>
      <c r="M2054" t="s">
        <v>14</v>
      </c>
      <c r="N2054" t="s">
        <v>18531</v>
      </c>
      <c r="O2054" t="s">
        <v>25723</v>
      </c>
      <c r="P2054" t="s">
        <v>14</v>
      </c>
      <c r="Q2054" t="s">
        <v>25723</v>
      </c>
      <c r="R2054" t="s">
        <v>25723</v>
      </c>
      <c r="S2054" t="s">
        <v>14</v>
      </c>
      <c r="T2054" t="s">
        <v>14</v>
      </c>
      <c r="U2054" t="s">
        <v>14</v>
      </c>
      <c r="V2054" t="s">
        <v>18520</v>
      </c>
      <c r="W2054" t="s">
        <v>14</v>
      </c>
      <c r="X2054" t="s">
        <v>14</v>
      </c>
      <c r="Y2054" t="s">
        <v>14</v>
      </c>
      <c r="Z2054" t="s">
        <v>14</v>
      </c>
      <c r="AA2054" t="s">
        <v>18532</v>
      </c>
      <c r="AB2054" t="s">
        <v>25723</v>
      </c>
      <c r="AC2054" t="s">
        <v>3506</v>
      </c>
      <c r="AD2054" t="s">
        <v>14</v>
      </c>
      <c r="AE2054" t="s">
        <v>18533</v>
      </c>
      <c r="AF2054" t="s">
        <v>1501</v>
      </c>
      <c r="AG2054" t="s">
        <v>14</v>
      </c>
      <c r="AH2054" t="s">
        <v>10417</v>
      </c>
      <c r="AI2054" t="s">
        <v>18534</v>
      </c>
      <c r="AJ2054" t="s">
        <v>1176</v>
      </c>
      <c r="AK2054" t="s">
        <v>18523</v>
      </c>
      <c r="AL2054" t="s">
        <v>1176</v>
      </c>
      <c r="AM2054" t="s">
        <v>18524</v>
      </c>
      <c r="AN2054" t="s">
        <v>1439</v>
      </c>
      <c r="AO2054" t="s">
        <v>319</v>
      </c>
      <c r="AP2054" t="s">
        <v>22537</v>
      </c>
      <c r="AQ2054" t="s">
        <v>14</v>
      </c>
      <c r="AR2054" t="s">
        <v>14</v>
      </c>
      <c r="AS2054" t="s">
        <v>14</v>
      </c>
      <c r="AT2054" t="s">
        <v>14</v>
      </c>
      <c r="AU2054" t="s">
        <v>2252</v>
      </c>
      <c r="AV2054" t="s">
        <v>18525</v>
      </c>
      <c r="AW2054" t="s">
        <v>18525</v>
      </c>
      <c r="AX2054" t="s">
        <v>18525</v>
      </c>
      <c r="AY2054" t="s">
        <v>18535</v>
      </c>
      <c r="AZ2054" t="s">
        <v>22144</v>
      </c>
      <c r="BA2054" t="s">
        <v>22104</v>
      </c>
      <c r="BB2054" t="s">
        <v>22089</v>
      </c>
      <c r="BC2054">
        <v>21120.69</v>
      </c>
      <c r="BD2054">
        <v>24500</v>
      </c>
      <c r="BE2054" t="s">
        <v>14</v>
      </c>
      <c r="BF2054" t="s">
        <v>14</v>
      </c>
      <c r="BG2054" t="s">
        <v>2214</v>
      </c>
      <c r="BH2054" t="s">
        <v>14</v>
      </c>
      <c r="BI2054" t="s">
        <v>22092</v>
      </c>
      <c r="BJ2054" t="s">
        <v>18531</v>
      </c>
      <c r="BK2054" t="s">
        <v>14</v>
      </c>
      <c r="BL2054" t="s">
        <v>22104</v>
      </c>
      <c r="BM2054" t="s">
        <v>22089</v>
      </c>
      <c r="BN2054" t="s">
        <v>18536</v>
      </c>
      <c r="BO2054" t="s">
        <v>14</v>
      </c>
      <c r="BP2054" t="s">
        <v>25723</v>
      </c>
      <c r="BQ2054" t="s">
        <v>2217</v>
      </c>
      <c r="BR2054" t="s">
        <v>2303</v>
      </c>
      <c r="BS2054" t="s">
        <v>2404</v>
      </c>
      <c r="BT2054" t="s">
        <v>14</v>
      </c>
      <c r="BU2054" t="s">
        <v>14</v>
      </c>
      <c r="BV2054" t="s">
        <v>14</v>
      </c>
      <c r="BW2054" t="s">
        <v>14</v>
      </c>
      <c r="BX2054" t="s">
        <v>18284</v>
      </c>
      <c r="BY2054" t="s">
        <v>2220</v>
      </c>
      <c r="BZ2054" t="s">
        <v>25723</v>
      </c>
      <c r="CA2054" t="s">
        <v>18527</v>
      </c>
      <c r="CB2054" t="s">
        <v>14</v>
      </c>
      <c r="CC2054" t="s">
        <v>14</v>
      </c>
      <c r="CD2054" t="s">
        <v>14</v>
      </c>
      <c r="CE2054" t="s">
        <v>14</v>
      </c>
      <c r="CF2054" t="s">
        <v>18537</v>
      </c>
      <c r="CG2054" t="s">
        <v>585</v>
      </c>
      <c r="CH2054" t="s">
        <v>22075</v>
      </c>
      <c r="CJ2054" t="s">
        <v>301</v>
      </c>
      <c r="CK2054" t="s">
        <v>24</v>
      </c>
      <c r="CL2054" s="13"/>
      <c r="CM2054" s="4" t="str">
        <f>_xlfn.XLOOKUP($CG2054,tbl_area_24_07_2024[Nombre Área],tbl_area_24_07_2024[Estado],"Si no se encuentra",2,)</f>
        <v>Guanajuato</v>
      </c>
      <c r="CN2054" s="4" t="str">
        <f>_xlfn.XLOOKUP($CG2054,tbl_area_24_07_2024[Nombre Área],tbl_area_24_07_2024[Estructura],"Si no se encuentra",2,)</f>
        <v>Juntas Distritales</v>
      </c>
    </row>
    <row r="2055" spans="1:92" ht="20" x14ac:dyDescent="0.85">
      <c r="A2055" t="s">
        <v>22073</v>
      </c>
      <c r="B2055" t="s">
        <v>22074</v>
      </c>
      <c r="C2055" t="s">
        <v>22075</v>
      </c>
      <c r="D2055" t="s">
        <v>2199</v>
      </c>
      <c r="E2055" t="s">
        <v>2242</v>
      </c>
      <c r="F2055" t="s">
        <v>2201</v>
      </c>
      <c r="G2055" t="s">
        <v>18538</v>
      </c>
      <c r="H2055" t="s">
        <v>14</v>
      </c>
      <c r="I2055" t="s">
        <v>18517</v>
      </c>
      <c r="J2055" t="s">
        <v>18539</v>
      </c>
      <c r="K2055" t="s">
        <v>25724</v>
      </c>
      <c r="L2055" t="s">
        <v>14</v>
      </c>
      <c r="M2055" t="s">
        <v>14</v>
      </c>
      <c r="N2055" t="s">
        <v>18540</v>
      </c>
      <c r="O2055" t="s">
        <v>25724</v>
      </c>
      <c r="P2055" t="s">
        <v>14</v>
      </c>
      <c r="Q2055" t="s">
        <v>25724</v>
      </c>
      <c r="R2055" t="s">
        <v>25724</v>
      </c>
      <c r="S2055" t="s">
        <v>14</v>
      </c>
      <c r="T2055" t="s">
        <v>14</v>
      </c>
      <c r="U2055" t="s">
        <v>14</v>
      </c>
      <c r="V2055" t="s">
        <v>18520</v>
      </c>
      <c r="W2055" t="s">
        <v>14</v>
      </c>
      <c r="X2055" t="s">
        <v>14</v>
      </c>
      <c r="Y2055" t="s">
        <v>14</v>
      </c>
      <c r="Z2055" t="s">
        <v>14</v>
      </c>
      <c r="AA2055" t="s">
        <v>18532</v>
      </c>
      <c r="AB2055" t="s">
        <v>25724</v>
      </c>
      <c r="AC2055" t="s">
        <v>3506</v>
      </c>
      <c r="AD2055" t="s">
        <v>14</v>
      </c>
      <c r="AE2055" t="s">
        <v>18533</v>
      </c>
      <c r="AF2055" t="s">
        <v>1501</v>
      </c>
      <c r="AG2055" t="s">
        <v>14</v>
      </c>
      <c r="AH2055" t="s">
        <v>10417</v>
      </c>
      <c r="AI2055" t="s">
        <v>18534</v>
      </c>
      <c r="AJ2055" t="s">
        <v>1176</v>
      </c>
      <c r="AK2055" t="s">
        <v>18523</v>
      </c>
      <c r="AL2055" t="s">
        <v>1176</v>
      </c>
      <c r="AM2055" t="s">
        <v>18524</v>
      </c>
      <c r="AN2055" t="s">
        <v>1439</v>
      </c>
      <c r="AO2055" t="s">
        <v>319</v>
      </c>
      <c r="AP2055" t="s">
        <v>22537</v>
      </c>
      <c r="AQ2055" t="s">
        <v>14</v>
      </c>
      <c r="AR2055" t="s">
        <v>14</v>
      </c>
      <c r="AS2055" t="s">
        <v>14</v>
      </c>
      <c r="AT2055" t="s">
        <v>14</v>
      </c>
      <c r="AU2055" t="s">
        <v>2252</v>
      </c>
      <c r="AV2055" t="s">
        <v>18525</v>
      </c>
      <c r="AW2055" t="s">
        <v>18525</v>
      </c>
      <c r="AX2055" t="s">
        <v>18525</v>
      </c>
      <c r="AY2055" t="s">
        <v>18541</v>
      </c>
      <c r="AZ2055" t="s">
        <v>22144</v>
      </c>
      <c r="BA2055" t="s">
        <v>22074</v>
      </c>
      <c r="BB2055" t="s">
        <v>22089</v>
      </c>
      <c r="BC2055">
        <v>10862.07</v>
      </c>
      <c r="BD2055">
        <v>12600</v>
      </c>
      <c r="BE2055" t="s">
        <v>14</v>
      </c>
      <c r="BF2055" t="s">
        <v>14</v>
      </c>
      <c r="BG2055" t="s">
        <v>2214</v>
      </c>
      <c r="BH2055" t="s">
        <v>14</v>
      </c>
      <c r="BI2055" t="s">
        <v>22092</v>
      </c>
      <c r="BJ2055" t="s">
        <v>18540</v>
      </c>
      <c r="BK2055" t="s">
        <v>14</v>
      </c>
      <c r="BL2055" t="s">
        <v>22074</v>
      </c>
      <c r="BM2055" t="s">
        <v>22089</v>
      </c>
      <c r="BN2055" t="s">
        <v>18542</v>
      </c>
      <c r="BO2055" t="s">
        <v>14</v>
      </c>
      <c r="BP2055" t="s">
        <v>25724</v>
      </c>
      <c r="BQ2055" t="s">
        <v>2217</v>
      </c>
      <c r="BR2055" t="s">
        <v>2303</v>
      </c>
      <c r="BS2055" t="s">
        <v>2404</v>
      </c>
      <c r="BT2055" t="s">
        <v>14</v>
      </c>
      <c r="BU2055" t="s">
        <v>14</v>
      </c>
      <c r="BV2055" t="s">
        <v>14</v>
      </c>
      <c r="BW2055" t="s">
        <v>14</v>
      </c>
      <c r="BX2055" t="s">
        <v>18284</v>
      </c>
      <c r="BY2055" t="s">
        <v>2220</v>
      </c>
      <c r="BZ2055" t="s">
        <v>25724</v>
      </c>
      <c r="CA2055" t="s">
        <v>18527</v>
      </c>
      <c r="CB2055" t="s">
        <v>14</v>
      </c>
      <c r="CC2055" t="s">
        <v>14</v>
      </c>
      <c r="CD2055" t="s">
        <v>14</v>
      </c>
      <c r="CE2055" t="s">
        <v>14</v>
      </c>
      <c r="CF2055" t="s">
        <v>18543</v>
      </c>
      <c r="CG2055" t="s">
        <v>585</v>
      </c>
      <c r="CH2055" t="s">
        <v>22075</v>
      </c>
      <c r="CJ2055" t="s">
        <v>301</v>
      </c>
      <c r="CK2055" t="s">
        <v>24</v>
      </c>
      <c r="CL2055" s="13"/>
      <c r="CM2055" s="4" t="str">
        <f>_xlfn.XLOOKUP($CG2055,tbl_area_24_07_2024[Nombre Área],tbl_area_24_07_2024[Estado],"Si no se encuentra",2,)</f>
        <v>Guanajuato</v>
      </c>
      <c r="CN2055" s="4" t="str">
        <f>_xlfn.XLOOKUP($CG2055,tbl_area_24_07_2024[Nombre Área],tbl_area_24_07_2024[Estructura],"Si no se encuentra",2,)</f>
        <v>Juntas Distritales</v>
      </c>
    </row>
    <row r="2056" spans="1:92" ht="20" x14ac:dyDescent="0.85">
      <c r="A2056" t="s">
        <v>22073</v>
      </c>
      <c r="B2056" t="s">
        <v>22074</v>
      </c>
      <c r="C2056" t="s">
        <v>22075</v>
      </c>
      <c r="D2056" t="s">
        <v>2199</v>
      </c>
      <c r="E2056" t="s">
        <v>2242</v>
      </c>
      <c r="F2056" t="s">
        <v>2201</v>
      </c>
      <c r="G2056" t="s">
        <v>18544</v>
      </c>
      <c r="H2056" t="s">
        <v>14</v>
      </c>
      <c r="I2056" t="s">
        <v>18517</v>
      </c>
      <c r="J2056" t="s">
        <v>18545</v>
      </c>
      <c r="K2056" t="s">
        <v>25725</v>
      </c>
      <c r="L2056" t="s">
        <v>14</v>
      </c>
      <c r="M2056" t="s">
        <v>14</v>
      </c>
      <c r="N2056" t="s">
        <v>18546</v>
      </c>
      <c r="O2056" t="s">
        <v>25725</v>
      </c>
      <c r="P2056" t="s">
        <v>14</v>
      </c>
      <c r="Q2056" t="s">
        <v>25725</v>
      </c>
      <c r="R2056" t="s">
        <v>25725</v>
      </c>
      <c r="S2056" t="s">
        <v>14</v>
      </c>
      <c r="T2056" t="s">
        <v>14</v>
      </c>
      <c r="U2056" t="s">
        <v>14</v>
      </c>
      <c r="V2056" t="s">
        <v>18520</v>
      </c>
      <c r="W2056" t="s">
        <v>14</v>
      </c>
      <c r="X2056" t="s">
        <v>14</v>
      </c>
      <c r="Y2056" t="s">
        <v>14</v>
      </c>
      <c r="Z2056" t="s">
        <v>14</v>
      </c>
      <c r="AA2056" t="s">
        <v>18532</v>
      </c>
      <c r="AB2056" t="s">
        <v>25725</v>
      </c>
      <c r="AC2056" t="s">
        <v>3506</v>
      </c>
      <c r="AD2056" t="s">
        <v>14</v>
      </c>
      <c r="AE2056" t="s">
        <v>18533</v>
      </c>
      <c r="AF2056" t="s">
        <v>1501</v>
      </c>
      <c r="AG2056" t="s">
        <v>14</v>
      </c>
      <c r="AH2056" t="s">
        <v>10417</v>
      </c>
      <c r="AI2056" t="s">
        <v>18534</v>
      </c>
      <c r="AJ2056" t="s">
        <v>1176</v>
      </c>
      <c r="AK2056" t="s">
        <v>18523</v>
      </c>
      <c r="AL2056" t="s">
        <v>1176</v>
      </c>
      <c r="AM2056" t="s">
        <v>18524</v>
      </c>
      <c r="AN2056" t="s">
        <v>1439</v>
      </c>
      <c r="AO2056" t="s">
        <v>319</v>
      </c>
      <c r="AP2056" t="s">
        <v>22537</v>
      </c>
      <c r="AQ2056" t="s">
        <v>14</v>
      </c>
      <c r="AR2056" t="s">
        <v>14</v>
      </c>
      <c r="AS2056" t="s">
        <v>14</v>
      </c>
      <c r="AT2056" t="s">
        <v>14</v>
      </c>
      <c r="AU2056" t="s">
        <v>2252</v>
      </c>
      <c r="AV2056" t="s">
        <v>18525</v>
      </c>
      <c r="AW2056" t="s">
        <v>18525</v>
      </c>
      <c r="AX2056" t="s">
        <v>18525</v>
      </c>
      <c r="AY2056" t="s">
        <v>18547</v>
      </c>
      <c r="AZ2056" t="s">
        <v>22144</v>
      </c>
      <c r="BA2056" t="s">
        <v>22074</v>
      </c>
      <c r="BB2056" t="s">
        <v>22089</v>
      </c>
      <c r="BC2056">
        <v>10862.07</v>
      </c>
      <c r="BD2056">
        <v>12600</v>
      </c>
      <c r="BE2056" t="s">
        <v>14</v>
      </c>
      <c r="BF2056" t="s">
        <v>14</v>
      </c>
      <c r="BG2056" t="s">
        <v>2214</v>
      </c>
      <c r="BH2056" t="s">
        <v>14</v>
      </c>
      <c r="BI2056" t="s">
        <v>22092</v>
      </c>
      <c r="BJ2056" t="s">
        <v>18546</v>
      </c>
      <c r="BK2056" t="s">
        <v>14</v>
      </c>
      <c r="BL2056" t="s">
        <v>22074</v>
      </c>
      <c r="BM2056" t="s">
        <v>22089</v>
      </c>
      <c r="BN2056" t="s">
        <v>18548</v>
      </c>
      <c r="BO2056" t="s">
        <v>14</v>
      </c>
      <c r="BP2056" t="s">
        <v>25725</v>
      </c>
      <c r="BQ2056" t="s">
        <v>2217</v>
      </c>
      <c r="BR2056" t="s">
        <v>2303</v>
      </c>
      <c r="BS2056" t="s">
        <v>2404</v>
      </c>
      <c r="BT2056" t="s">
        <v>14</v>
      </c>
      <c r="BU2056" t="s">
        <v>14</v>
      </c>
      <c r="BV2056" t="s">
        <v>14</v>
      </c>
      <c r="BW2056" t="s">
        <v>14</v>
      </c>
      <c r="BX2056" t="s">
        <v>18284</v>
      </c>
      <c r="BY2056" t="s">
        <v>2220</v>
      </c>
      <c r="BZ2056" t="s">
        <v>25725</v>
      </c>
      <c r="CA2056" t="s">
        <v>18527</v>
      </c>
      <c r="CB2056" t="s">
        <v>14</v>
      </c>
      <c r="CC2056" t="s">
        <v>14</v>
      </c>
      <c r="CD2056" t="s">
        <v>14</v>
      </c>
      <c r="CE2056" t="s">
        <v>14</v>
      </c>
      <c r="CF2056" t="s">
        <v>18549</v>
      </c>
      <c r="CG2056" t="s">
        <v>585</v>
      </c>
      <c r="CH2056" t="s">
        <v>22075</v>
      </c>
      <c r="CJ2056" t="s">
        <v>301</v>
      </c>
      <c r="CK2056" t="s">
        <v>24</v>
      </c>
      <c r="CL2056" s="13"/>
      <c r="CM2056" s="4" t="str">
        <f>_xlfn.XLOOKUP($CG2056,tbl_area_24_07_2024[Nombre Área],tbl_area_24_07_2024[Estado],"Si no se encuentra",2,)</f>
        <v>Guanajuato</v>
      </c>
      <c r="CN2056" s="4" t="str">
        <f>_xlfn.XLOOKUP($CG2056,tbl_area_24_07_2024[Nombre Área],tbl_area_24_07_2024[Estructura],"Si no se encuentra",2,)</f>
        <v>Juntas Distritales</v>
      </c>
    </row>
    <row r="2057" spans="1:92" ht="20" x14ac:dyDescent="0.85">
      <c r="A2057" t="s">
        <v>22073</v>
      </c>
      <c r="B2057" t="s">
        <v>22074</v>
      </c>
      <c r="C2057" t="s">
        <v>22075</v>
      </c>
      <c r="D2057" t="s">
        <v>2199</v>
      </c>
      <c r="E2057" t="s">
        <v>2242</v>
      </c>
      <c r="F2057" t="s">
        <v>2201</v>
      </c>
      <c r="G2057" t="s">
        <v>18550</v>
      </c>
      <c r="H2057" t="s">
        <v>14</v>
      </c>
      <c r="I2057" t="s">
        <v>18517</v>
      </c>
      <c r="J2057" t="s">
        <v>18551</v>
      </c>
      <c r="K2057" t="s">
        <v>25726</v>
      </c>
      <c r="L2057" t="s">
        <v>14</v>
      </c>
      <c r="M2057" t="s">
        <v>14</v>
      </c>
      <c r="N2057" t="s">
        <v>18552</v>
      </c>
      <c r="O2057" t="s">
        <v>25726</v>
      </c>
      <c r="P2057" t="s">
        <v>14</v>
      </c>
      <c r="Q2057" t="s">
        <v>25726</v>
      </c>
      <c r="R2057" t="s">
        <v>25726</v>
      </c>
      <c r="S2057" t="s">
        <v>14</v>
      </c>
      <c r="T2057" t="s">
        <v>14</v>
      </c>
      <c r="U2057" t="s">
        <v>14</v>
      </c>
      <c r="V2057" t="s">
        <v>18520</v>
      </c>
      <c r="W2057" t="s">
        <v>14</v>
      </c>
      <c r="X2057" t="s">
        <v>14</v>
      </c>
      <c r="Y2057" t="s">
        <v>14</v>
      </c>
      <c r="Z2057" t="s">
        <v>14</v>
      </c>
      <c r="AA2057" t="s">
        <v>18532</v>
      </c>
      <c r="AB2057" t="s">
        <v>25726</v>
      </c>
      <c r="AC2057" t="s">
        <v>3506</v>
      </c>
      <c r="AD2057" t="s">
        <v>14</v>
      </c>
      <c r="AE2057" t="s">
        <v>18533</v>
      </c>
      <c r="AF2057" t="s">
        <v>1501</v>
      </c>
      <c r="AG2057" t="s">
        <v>14</v>
      </c>
      <c r="AH2057" t="s">
        <v>10417</v>
      </c>
      <c r="AI2057" t="s">
        <v>18534</v>
      </c>
      <c r="AJ2057" t="s">
        <v>1176</v>
      </c>
      <c r="AK2057" t="s">
        <v>18523</v>
      </c>
      <c r="AL2057" t="s">
        <v>1176</v>
      </c>
      <c r="AM2057" t="s">
        <v>18524</v>
      </c>
      <c r="AN2057" t="s">
        <v>1439</v>
      </c>
      <c r="AO2057" t="s">
        <v>319</v>
      </c>
      <c r="AP2057" t="s">
        <v>22537</v>
      </c>
      <c r="AQ2057" t="s">
        <v>14</v>
      </c>
      <c r="AR2057" t="s">
        <v>14</v>
      </c>
      <c r="AS2057" t="s">
        <v>14</v>
      </c>
      <c r="AT2057" t="s">
        <v>14</v>
      </c>
      <c r="AU2057" t="s">
        <v>2252</v>
      </c>
      <c r="AV2057" t="s">
        <v>18525</v>
      </c>
      <c r="AW2057" t="s">
        <v>18525</v>
      </c>
      <c r="AX2057" t="s">
        <v>18525</v>
      </c>
      <c r="AY2057" t="s">
        <v>18553</v>
      </c>
      <c r="AZ2057" t="s">
        <v>22144</v>
      </c>
      <c r="BA2057" t="s">
        <v>22074</v>
      </c>
      <c r="BB2057" t="s">
        <v>22089</v>
      </c>
      <c r="BC2057">
        <v>10862.07</v>
      </c>
      <c r="BD2057">
        <v>12600</v>
      </c>
      <c r="BE2057" t="s">
        <v>14</v>
      </c>
      <c r="BF2057" t="s">
        <v>14</v>
      </c>
      <c r="BG2057" t="s">
        <v>2214</v>
      </c>
      <c r="BH2057" t="s">
        <v>14</v>
      </c>
      <c r="BI2057" t="s">
        <v>22092</v>
      </c>
      <c r="BJ2057" t="s">
        <v>18552</v>
      </c>
      <c r="BK2057" t="s">
        <v>14</v>
      </c>
      <c r="BL2057" t="s">
        <v>22074</v>
      </c>
      <c r="BM2057" t="s">
        <v>22089</v>
      </c>
      <c r="BN2057" t="s">
        <v>18554</v>
      </c>
      <c r="BO2057" t="s">
        <v>14</v>
      </c>
      <c r="BP2057" t="s">
        <v>25726</v>
      </c>
      <c r="BQ2057" t="s">
        <v>2217</v>
      </c>
      <c r="BR2057" t="s">
        <v>2303</v>
      </c>
      <c r="BS2057" t="s">
        <v>2404</v>
      </c>
      <c r="BT2057" t="s">
        <v>14</v>
      </c>
      <c r="BU2057" t="s">
        <v>14</v>
      </c>
      <c r="BV2057" t="s">
        <v>14</v>
      </c>
      <c r="BW2057" t="s">
        <v>14</v>
      </c>
      <c r="BX2057" t="s">
        <v>18284</v>
      </c>
      <c r="BY2057" t="s">
        <v>2220</v>
      </c>
      <c r="BZ2057" t="s">
        <v>25726</v>
      </c>
      <c r="CA2057" t="s">
        <v>18527</v>
      </c>
      <c r="CB2057" t="s">
        <v>14</v>
      </c>
      <c r="CC2057" t="s">
        <v>14</v>
      </c>
      <c r="CD2057" t="s">
        <v>14</v>
      </c>
      <c r="CE2057" t="s">
        <v>14</v>
      </c>
      <c r="CF2057" t="s">
        <v>18555</v>
      </c>
      <c r="CG2057" t="s">
        <v>585</v>
      </c>
      <c r="CH2057" t="s">
        <v>22075</v>
      </c>
      <c r="CJ2057" t="s">
        <v>301</v>
      </c>
      <c r="CK2057" t="s">
        <v>24</v>
      </c>
      <c r="CL2057" s="13"/>
      <c r="CM2057" s="4" t="str">
        <f>_xlfn.XLOOKUP($CG2057,tbl_area_24_07_2024[Nombre Área],tbl_area_24_07_2024[Estado],"Si no se encuentra",2,)</f>
        <v>Guanajuato</v>
      </c>
      <c r="CN2057" s="4" t="str">
        <f>_xlfn.XLOOKUP($CG2057,tbl_area_24_07_2024[Nombre Área],tbl_area_24_07_2024[Estructura],"Si no se encuentra",2,)</f>
        <v>Juntas Distritales</v>
      </c>
    </row>
    <row r="2058" spans="1:92" ht="20" x14ac:dyDescent="0.85">
      <c r="A2058" t="s">
        <v>22073</v>
      </c>
      <c r="B2058" t="s">
        <v>22074</v>
      </c>
      <c r="C2058" t="s">
        <v>22075</v>
      </c>
      <c r="D2058" t="s">
        <v>2199</v>
      </c>
      <c r="E2058" t="s">
        <v>2242</v>
      </c>
      <c r="F2058" t="s">
        <v>2201</v>
      </c>
      <c r="G2058" t="s">
        <v>18556</v>
      </c>
      <c r="H2058" t="s">
        <v>14</v>
      </c>
      <c r="I2058" t="s">
        <v>18517</v>
      </c>
      <c r="J2058" t="s">
        <v>18557</v>
      </c>
      <c r="K2058" t="s">
        <v>25727</v>
      </c>
      <c r="L2058" t="s">
        <v>14</v>
      </c>
      <c r="M2058" t="s">
        <v>14</v>
      </c>
      <c r="N2058" t="s">
        <v>18558</v>
      </c>
      <c r="O2058" t="s">
        <v>25727</v>
      </c>
      <c r="P2058" t="s">
        <v>14</v>
      </c>
      <c r="Q2058" t="s">
        <v>25727</v>
      </c>
      <c r="R2058" t="s">
        <v>25727</v>
      </c>
      <c r="S2058" t="s">
        <v>14</v>
      </c>
      <c r="T2058" t="s">
        <v>14</v>
      </c>
      <c r="U2058" t="s">
        <v>14</v>
      </c>
      <c r="V2058" t="s">
        <v>18520</v>
      </c>
      <c r="W2058" t="s">
        <v>14</v>
      </c>
      <c r="X2058" t="s">
        <v>14</v>
      </c>
      <c r="Y2058" t="s">
        <v>14</v>
      </c>
      <c r="Z2058" t="s">
        <v>14</v>
      </c>
      <c r="AA2058" t="s">
        <v>18532</v>
      </c>
      <c r="AB2058" t="s">
        <v>25727</v>
      </c>
      <c r="AC2058" t="s">
        <v>3506</v>
      </c>
      <c r="AD2058" t="s">
        <v>14</v>
      </c>
      <c r="AE2058" t="s">
        <v>18533</v>
      </c>
      <c r="AF2058" t="s">
        <v>1501</v>
      </c>
      <c r="AG2058" t="s">
        <v>14</v>
      </c>
      <c r="AH2058" t="s">
        <v>10417</v>
      </c>
      <c r="AI2058" t="s">
        <v>18534</v>
      </c>
      <c r="AJ2058" t="s">
        <v>1176</v>
      </c>
      <c r="AK2058" t="s">
        <v>18523</v>
      </c>
      <c r="AL2058" t="s">
        <v>1176</v>
      </c>
      <c r="AM2058" t="s">
        <v>18524</v>
      </c>
      <c r="AN2058" t="s">
        <v>1439</v>
      </c>
      <c r="AO2058" t="s">
        <v>319</v>
      </c>
      <c r="AP2058" t="s">
        <v>22537</v>
      </c>
      <c r="AQ2058" t="s">
        <v>14</v>
      </c>
      <c r="AR2058" t="s">
        <v>14</v>
      </c>
      <c r="AS2058" t="s">
        <v>14</v>
      </c>
      <c r="AT2058" t="s">
        <v>14</v>
      </c>
      <c r="AU2058" t="s">
        <v>2252</v>
      </c>
      <c r="AV2058" t="s">
        <v>18525</v>
      </c>
      <c r="AW2058" t="s">
        <v>18525</v>
      </c>
      <c r="AX2058" t="s">
        <v>18525</v>
      </c>
      <c r="AY2058" t="s">
        <v>18559</v>
      </c>
      <c r="AZ2058" t="s">
        <v>22144</v>
      </c>
      <c r="BA2058" t="s">
        <v>22104</v>
      </c>
      <c r="BB2058" t="s">
        <v>22089</v>
      </c>
      <c r="BC2058">
        <v>21120.69</v>
      </c>
      <c r="BD2058">
        <v>24500</v>
      </c>
      <c r="BE2058" t="s">
        <v>14</v>
      </c>
      <c r="BF2058" t="s">
        <v>14</v>
      </c>
      <c r="BG2058" t="s">
        <v>2214</v>
      </c>
      <c r="BH2058" t="s">
        <v>14</v>
      </c>
      <c r="BI2058" t="s">
        <v>22092</v>
      </c>
      <c r="BJ2058" t="s">
        <v>18558</v>
      </c>
      <c r="BK2058" t="s">
        <v>14</v>
      </c>
      <c r="BL2058" t="s">
        <v>22104</v>
      </c>
      <c r="BM2058" t="s">
        <v>22089</v>
      </c>
      <c r="BN2058" t="s">
        <v>18560</v>
      </c>
      <c r="BO2058" t="s">
        <v>14</v>
      </c>
      <c r="BP2058" t="s">
        <v>25727</v>
      </c>
      <c r="BQ2058" t="s">
        <v>2217</v>
      </c>
      <c r="BR2058" t="s">
        <v>2303</v>
      </c>
      <c r="BS2058" t="s">
        <v>2404</v>
      </c>
      <c r="BT2058" t="s">
        <v>14</v>
      </c>
      <c r="BU2058" t="s">
        <v>14</v>
      </c>
      <c r="BV2058" t="s">
        <v>14</v>
      </c>
      <c r="BW2058" t="s">
        <v>14</v>
      </c>
      <c r="BX2058" t="s">
        <v>18284</v>
      </c>
      <c r="BY2058" t="s">
        <v>2220</v>
      </c>
      <c r="BZ2058" t="s">
        <v>25727</v>
      </c>
      <c r="CA2058" t="s">
        <v>18527</v>
      </c>
      <c r="CB2058" t="s">
        <v>14</v>
      </c>
      <c r="CC2058" t="s">
        <v>14</v>
      </c>
      <c r="CD2058" t="s">
        <v>14</v>
      </c>
      <c r="CE2058" t="s">
        <v>14</v>
      </c>
      <c r="CF2058" t="s">
        <v>18561</v>
      </c>
      <c r="CG2058" t="s">
        <v>585</v>
      </c>
      <c r="CH2058" t="s">
        <v>22075</v>
      </c>
      <c r="CJ2058" t="s">
        <v>301</v>
      </c>
      <c r="CK2058" t="s">
        <v>24</v>
      </c>
      <c r="CL2058" s="13"/>
      <c r="CM2058" s="4" t="str">
        <f>_xlfn.XLOOKUP($CG2058,tbl_area_24_07_2024[Nombre Área],tbl_area_24_07_2024[Estado],"Si no se encuentra",2,)</f>
        <v>Guanajuato</v>
      </c>
      <c r="CN2058" s="4" t="str">
        <f>_xlfn.XLOOKUP($CG2058,tbl_area_24_07_2024[Nombre Área],tbl_area_24_07_2024[Estructura],"Si no se encuentra",2,)</f>
        <v>Juntas Distritales</v>
      </c>
    </row>
    <row r="2059" spans="1:92" ht="20" x14ac:dyDescent="0.85">
      <c r="A2059" t="s">
        <v>22073</v>
      </c>
      <c r="B2059" t="s">
        <v>22074</v>
      </c>
      <c r="C2059" t="s">
        <v>22075</v>
      </c>
      <c r="D2059" t="s">
        <v>2199</v>
      </c>
      <c r="E2059" t="s">
        <v>2242</v>
      </c>
      <c r="F2059" t="s">
        <v>2201</v>
      </c>
      <c r="G2059" t="s">
        <v>18562</v>
      </c>
      <c r="H2059" t="s">
        <v>14</v>
      </c>
      <c r="I2059" t="s">
        <v>18517</v>
      </c>
      <c r="J2059" t="s">
        <v>18563</v>
      </c>
      <c r="K2059" t="s">
        <v>25728</v>
      </c>
      <c r="L2059" t="s">
        <v>14</v>
      </c>
      <c r="M2059" t="s">
        <v>14</v>
      </c>
      <c r="N2059" t="s">
        <v>18564</v>
      </c>
      <c r="O2059" t="s">
        <v>25728</v>
      </c>
      <c r="P2059" t="s">
        <v>14</v>
      </c>
      <c r="Q2059" t="s">
        <v>25728</v>
      </c>
      <c r="R2059" t="s">
        <v>25728</v>
      </c>
      <c r="S2059" t="s">
        <v>14</v>
      </c>
      <c r="T2059" t="s">
        <v>14</v>
      </c>
      <c r="U2059" t="s">
        <v>14</v>
      </c>
      <c r="V2059" t="s">
        <v>18520</v>
      </c>
      <c r="W2059" t="s">
        <v>14</v>
      </c>
      <c r="X2059" t="s">
        <v>14</v>
      </c>
      <c r="Y2059" t="s">
        <v>14</v>
      </c>
      <c r="Z2059" t="s">
        <v>14</v>
      </c>
      <c r="AA2059" t="s">
        <v>18532</v>
      </c>
      <c r="AB2059" t="s">
        <v>25728</v>
      </c>
      <c r="AC2059" t="s">
        <v>3506</v>
      </c>
      <c r="AD2059" t="s">
        <v>14</v>
      </c>
      <c r="AE2059" t="s">
        <v>18533</v>
      </c>
      <c r="AF2059" t="s">
        <v>1501</v>
      </c>
      <c r="AG2059" t="s">
        <v>14</v>
      </c>
      <c r="AH2059" t="s">
        <v>10417</v>
      </c>
      <c r="AI2059" t="s">
        <v>18534</v>
      </c>
      <c r="AJ2059" t="s">
        <v>1176</v>
      </c>
      <c r="AK2059" t="s">
        <v>18523</v>
      </c>
      <c r="AL2059" t="s">
        <v>1176</v>
      </c>
      <c r="AM2059" t="s">
        <v>18524</v>
      </c>
      <c r="AN2059" t="s">
        <v>1439</v>
      </c>
      <c r="AO2059" t="s">
        <v>319</v>
      </c>
      <c r="AP2059" t="s">
        <v>22537</v>
      </c>
      <c r="AQ2059" t="s">
        <v>14</v>
      </c>
      <c r="AR2059" t="s">
        <v>14</v>
      </c>
      <c r="AS2059" t="s">
        <v>14</v>
      </c>
      <c r="AT2059" t="s">
        <v>14</v>
      </c>
      <c r="AU2059" t="s">
        <v>2252</v>
      </c>
      <c r="AV2059" t="s">
        <v>18525</v>
      </c>
      <c r="AW2059" t="s">
        <v>18525</v>
      </c>
      <c r="AX2059" t="s">
        <v>18525</v>
      </c>
      <c r="AY2059" t="s">
        <v>18565</v>
      </c>
      <c r="AZ2059" t="s">
        <v>22144</v>
      </c>
      <c r="BA2059" t="s">
        <v>22104</v>
      </c>
      <c r="BB2059" t="s">
        <v>22089</v>
      </c>
      <c r="BC2059">
        <v>21120.69</v>
      </c>
      <c r="BD2059">
        <v>24500</v>
      </c>
      <c r="BE2059" t="s">
        <v>14</v>
      </c>
      <c r="BF2059" t="s">
        <v>14</v>
      </c>
      <c r="BG2059" t="s">
        <v>2214</v>
      </c>
      <c r="BH2059" t="s">
        <v>14</v>
      </c>
      <c r="BI2059" t="s">
        <v>22092</v>
      </c>
      <c r="BJ2059" t="s">
        <v>18564</v>
      </c>
      <c r="BK2059" t="s">
        <v>14</v>
      </c>
      <c r="BL2059" t="s">
        <v>22104</v>
      </c>
      <c r="BM2059" t="s">
        <v>22089</v>
      </c>
      <c r="BN2059" t="s">
        <v>18566</v>
      </c>
      <c r="BO2059" t="s">
        <v>14</v>
      </c>
      <c r="BP2059" t="s">
        <v>25728</v>
      </c>
      <c r="BQ2059" t="s">
        <v>2217</v>
      </c>
      <c r="BR2059" t="s">
        <v>2303</v>
      </c>
      <c r="BS2059" t="s">
        <v>2404</v>
      </c>
      <c r="BT2059" t="s">
        <v>14</v>
      </c>
      <c r="BU2059" t="s">
        <v>14</v>
      </c>
      <c r="BV2059" t="s">
        <v>14</v>
      </c>
      <c r="BW2059" t="s">
        <v>14</v>
      </c>
      <c r="BX2059" t="s">
        <v>18284</v>
      </c>
      <c r="BY2059" t="s">
        <v>2220</v>
      </c>
      <c r="BZ2059" t="s">
        <v>25728</v>
      </c>
      <c r="CA2059" t="s">
        <v>18527</v>
      </c>
      <c r="CB2059" t="s">
        <v>14</v>
      </c>
      <c r="CC2059" t="s">
        <v>14</v>
      </c>
      <c r="CD2059" t="s">
        <v>14</v>
      </c>
      <c r="CE2059" t="s">
        <v>14</v>
      </c>
      <c r="CF2059" t="s">
        <v>18567</v>
      </c>
      <c r="CG2059" t="s">
        <v>585</v>
      </c>
      <c r="CH2059" t="s">
        <v>22075</v>
      </c>
      <c r="CJ2059" t="s">
        <v>301</v>
      </c>
      <c r="CK2059" t="s">
        <v>24</v>
      </c>
      <c r="CL2059" s="13"/>
      <c r="CM2059" s="4" t="str">
        <f>_xlfn.XLOOKUP($CG2059,tbl_area_24_07_2024[Nombre Área],tbl_area_24_07_2024[Estado],"Si no se encuentra",2,)</f>
        <v>Guanajuato</v>
      </c>
      <c r="CN2059" s="4" t="str">
        <f>_xlfn.XLOOKUP($CG2059,tbl_area_24_07_2024[Nombre Área],tbl_area_24_07_2024[Estructura],"Si no se encuentra",2,)</f>
        <v>Juntas Distritales</v>
      </c>
    </row>
    <row r="2060" spans="1:92" ht="20" x14ac:dyDescent="0.85">
      <c r="A2060" t="s">
        <v>22073</v>
      </c>
      <c r="B2060" t="s">
        <v>22074</v>
      </c>
      <c r="C2060" t="s">
        <v>22075</v>
      </c>
      <c r="D2060" t="s">
        <v>2199</v>
      </c>
      <c r="E2060" t="s">
        <v>2242</v>
      </c>
      <c r="F2060" t="s">
        <v>2201</v>
      </c>
      <c r="G2060" t="s">
        <v>18568</v>
      </c>
      <c r="H2060" t="s">
        <v>14</v>
      </c>
      <c r="I2060" t="s">
        <v>18517</v>
      </c>
      <c r="J2060" t="s">
        <v>18569</v>
      </c>
      <c r="K2060" t="s">
        <v>25729</v>
      </c>
      <c r="L2060" t="s">
        <v>14</v>
      </c>
      <c r="M2060" t="s">
        <v>14</v>
      </c>
      <c r="N2060" t="s">
        <v>18570</v>
      </c>
      <c r="O2060" t="s">
        <v>25729</v>
      </c>
      <c r="P2060" t="s">
        <v>14</v>
      </c>
      <c r="Q2060" t="s">
        <v>25729</v>
      </c>
      <c r="R2060" t="s">
        <v>25729</v>
      </c>
      <c r="S2060" t="s">
        <v>14</v>
      </c>
      <c r="T2060" t="s">
        <v>14</v>
      </c>
      <c r="U2060" t="s">
        <v>14</v>
      </c>
      <c r="V2060" t="s">
        <v>18520</v>
      </c>
      <c r="W2060" t="s">
        <v>14</v>
      </c>
      <c r="X2060" t="s">
        <v>14</v>
      </c>
      <c r="Y2060" t="s">
        <v>14</v>
      </c>
      <c r="Z2060" t="s">
        <v>14</v>
      </c>
      <c r="AA2060" t="s">
        <v>18571</v>
      </c>
      <c r="AB2060" t="s">
        <v>25729</v>
      </c>
      <c r="AC2060" t="s">
        <v>18572</v>
      </c>
      <c r="AD2060" t="s">
        <v>14</v>
      </c>
      <c r="AE2060" t="s">
        <v>18573</v>
      </c>
      <c r="AF2060" t="s">
        <v>5771</v>
      </c>
      <c r="AG2060" t="s">
        <v>14</v>
      </c>
      <c r="AH2060" t="s">
        <v>2209</v>
      </c>
      <c r="AI2060" t="s">
        <v>18574</v>
      </c>
      <c r="AJ2060" t="s">
        <v>1184</v>
      </c>
      <c r="AK2060" t="s">
        <v>18575</v>
      </c>
      <c r="AL2060" t="s">
        <v>1184</v>
      </c>
      <c r="AM2060" t="s">
        <v>18575</v>
      </c>
      <c r="AN2060" t="s">
        <v>1177</v>
      </c>
      <c r="AO2060" t="s">
        <v>301</v>
      </c>
      <c r="AP2060" t="s">
        <v>22888</v>
      </c>
      <c r="AQ2060" t="s">
        <v>14</v>
      </c>
      <c r="AR2060" t="s">
        <v>14</v>
      </c>
      <c r="AS2060" t="s">
        <v>14</v>
      </c>
      <c r="AT2060" t="s">
        <v>14</v>
      </c>
      <c r="AU2060" t="s">
        <v>2252</v>
      </c>
      <c r="AV2060" t="s">
        <v>18525</v>
      </c>
      <c r="AW2060" t="s">
        <v>18525</v>
      </c>
      <c r="AX2060" t="s">
        <v>18525</v>
      </c>
      <c r="AY2060" t="s">
        <v>18576</v>
      </c>
      <c r="AZ2060" t="s">
        <v>22144</v>
      </c>
      <c r="BA2060" t="s">
        <v>22074</v>
      </c>
      <c r="BB2060" t="s">
        <v>22089</v>
      </c>
      <c r="BC2060">
        <v>3119.71</v>
      </c>
      <c r="BD2060">
        <v>3618.86</v>
      </c>
      <c r="BE2060" t="s">
        <v>14</v>
      </c>
      <c r="BF2060" t="s">
        <v>14</v>
      </c>
      <c r="BG2060" t="s">
        <v>2214</v>
      </c>
      <c r="BH2060" t="s">
        <v>14</v>
      </c>
      <c r="BI2060" t="s">
        <v>22092</v>
      </c>
      <c r="BJ2060" t="s">
        <v>18570</v>
      </c>
      <c r="BK2060" t="s">
        <v>14</v>
      </c>
      <c r="BL2060" t="s">
        <v>22074</v>
      </c>
      <c r="BM2060" t="s">
        <v>22089</v>
      </c>
      <c r="BN2060" t="s">
        <v>18577</v>
      </c>
      <c r="BO2060" t="s">
        <v>14</v>
      </c>
      <c r="BP2060" t="s">
        <v>25729</v>
      </c>
      <c r="BQ2060" t="s">
        <v>2217</v>
      </c>
      <c r="BR2060" t="s">
        <v>2303</v>
      </c>
      <c r="BS2060" t="s">
        <v>2404</v>
      </c>
      <c r="BT2060" t="s">
        <v>14</v>
      </c>
      <c r="BU2060" t="s">
        <v>14</v>
      </c>
      <c r="BV2060" t="s">
        <v>14</v>
      </c>
      <c r="BW2060" t="s">
        <v>14</v>
      </c>
      <c r="BX2060" t="s">
        <v>18284</v>
      </c>
      <c r="BY2060" t="s">
        <v>2220</v>
      </c>
      <c r="BZ2060" t="s">
        <v>25729</v>
      </c>
      <c r="CA2060" t="s">
        <v>18527</v>
      </c>
      <c r="CB2060" t="s">
        <v>14</v>
      </c>
      <c r="CC2060" t="s">
        <v>14</v>
      </c>
      <c r="CD2060" t="s">
        <v>14</v>
      </c>
      <c r="CE2060" t="s">
        <v>14</v>
      </c>
      <c r="CF2060" t="s">
        <v>18578</v>
      </c>
      <c r="CG2060" t="s">
        <v>585</v>
      </c>
      <c r="CH2060" t="s">
        <v>22075</v>
      </c>
      <c r="CJ2060" t="s">
        <v>301</v>
      </c>
      <c r="CK2060" t="s">
        <v>24</v>
      </c>
      <c r="CL2060" s="13"/>
      <c r="CM2060" s="4" t="str">
        <f>_xlfn.XLOOKUP($CG2060,tbl_area_24_07_2024[Nombre Área],tbl_area_24_07_2024[Estado],"Si no se encuentra",2,)</f>
        <v>Guanajuato</v>
      </c>
      <c r="CN2060" s="4" t="str">
        <f>_xlfn.XLOOKUP($CG2060,tbl_area_24_07_2024[Nombre Área],tbl_area_24_07_2024[Estructura],"Si no se encuentra",2,)</f>
        <v>Juntas Distritales</v>
      </c>
    </row>
    <row r="2061" spans="1:92" ht="20" x14ac:dyDescent="0.85">
      <c r="A2061" t="s">
        <v>22073</v>
      </c>
      <c r="B2061" t="s">
        <v>22074</v>
      </c>
      <c r="C2061" t="s">
        <v>22075</v>
      </c>
      <c r="D2061" t="s">
        <v>2199</v>
      </c>
      <c r="E2061" t="s">
        <v>2200</v>
      </c>
      <c r="F2061" t="s">
        <v>2201</v>
      </c>
      <c r="G2061" t="s">
        <v>18579</v>
      </c>
      <c r="H2061" t="s">
        <v>14</v>
      </c>
      <c r="I2061" t="s">
        <v>18517</v>
      </c>
      <c r="J2061" t="s">
        <v>18580</v>
      </c>
      <c r="K2061" t="s">
        <v>25307</v>
      </c>
      <c r="L2061" t="s">
        <v>14</v>
      </c>
      <c r="M2061" t="s">
        <v>14</v>
      </c>
      <c r="N2061" t="s">
        <v>18581</v>
      </c>
      <c r="O2061" t="s">
        <v>25307</v>
      </c>
      <c r="P2061" t="s">
        <v>14</v>
      </c>
      <c r="Q2061" t="s">
        <v>25307</v>
      </c>
      <c r="R2061" t="s">
        <v>25307</v>
      </c>
      <c r="S2061" t="s">
        <v>14</v>
      </c>
      <c r="T2061" t="s">
        <v>14</v>
      </c>
      <c r="U2061" t="s">
        <v>14</v>
      </c>
      <c r="V2061" t="s">
        <v>18582</v>
      </c>
      <c r="W2061" t="s">
        <v>14</v>
      </c>
      <c r="X2061" t="s">
        <v>14</v>
      </c>
      <c r="Y2061" t="s">
        <v>14</v>
      </c>
      <c r="Z2061" t="s">
        <v>14</v>
      </c>
      <c r="AA2061" t="s">
        <v>18583</v>
      </c>
      <c r="AB2061" t="s">
        <v>25307</v>
      </c>
      <c r="AC2061" t="s">
        <v>18584</v>
      </c>
      <c r="AD2061" t="s">
        <v>3242</v>
      </c>
      <c r="AE2061" t="s">
        <v>18585</v>
      </c>
      <c r="AF2061" t="s">
        <v>1446</v>
      </c>
      <c r="AG2061" t="s">
        <v>14</v>
      </c>
      <c r="AH2061" t="s">
        <v>2209</v>
      </c>
      <c r="AI2061" t="s">
        <v>18586</v>
      </c>
      <c r="AJ2061" t="s">
        <v>1180</v>
      </c>
      <c r="AK2061" t="s">
        <v>18587</v>
      </c>
      <c r="AL2061" t="s">
        <v>1180</v>
      </c>
      <c r="AM2061" t="s">
        <v>18587</v>
      </c>
      <c r="AN2061" t="s">
        <v>1177</v>
      </c>
      <c r="AO2061" t="s">
        <v>301</v>
      </c>
      <c r="AP2061" t="s">
        <v>25730</v>
      </c>
      <c r="AQ2061" t="s">
        <v>14</v>
      </c>
      <c r="AR2061" t="s">
        <v>14</v>
      </c>
      <c r="AS2061" t="s">
        <v>14</v>
      </c>
      <c r="AT2061" t="s">
        <v>14</v>
      </c>
      <c r="AU2061" t="s">
        <v>2252</v>
      </c>
      <c r="AV2061" t="s">
        <v>18525</v>
      </c>
      <c r="AW2061" t="s">
        <v>18525</v>
      </c>
      <c r="AX2061" t="s">
        <v>18525</v>
      </c>
      <c r="AY2061" t="s">
        <v>18579</v>
      </c>
      <c r="AZ2061" t="s">
        <v>25731</v>
      </c>
      <c r="BA2061" t="s">
        <v>25731</v>
      </c>
      <c r="BB2061" t="s">
        <v>25732</v>
      </c>
      <c r="BC2061">
        <v>97286.9</v>
      </c>
      <c r="BD2061">
        <v>112852.8</v>
      </c>
      <c r="BE2061" t="s">
        <v>14</v>
      </c>
      <c r="BF2061" t="s">
        <v>14</v>
      </c>
      <c r="BG2061" t="s">
        <v>2214</v>
      </c>
      <c r="BH2061" t="s">
        <v>14</v>
      </c>
      <c r="BI2061" t="s">
        <v>22092</v>
      </c>
      <c r="BJ2061" t="s">
        <v>18581</v>
      </c>
      <c r="BK2061" t="s">
        <v>14</v>
      </c>
      <c r="BL2061" t="s">
        <v>25731</v>
      </c>
      <c r="BM2061" t="s">
        <v>25732</v>
      </c>
      <c r="BN2061" t="s">
        <v>18588</v>
      </c>
      <c r="BO2061" t="s">
        <v>14</v>
      </c>
      <c r="BP2061" t="s">
        <v>25307</v>
      </c>
      <c r="BQ2061" t="s">
        <v>2217</v>
      </c>
      <c r="BR2061" t="s">
        <v>2303</v>
      </c>
      <c r="BS2061" t="s">
        <v>2404</v>
      </c>
      <c r="BT2061" t="s">
        <v>14</v>
      </c>
      <c r="BU2061" t="s">
        <v>14</v>
      </c>
      <c r="BV2061" t="s">
        <v>14</v>
      </c>
      <c r="BW2061" t="s">
        <v>14</v>
      </c>
      <c r="BX2061" t="s">
        <v>18284</v>
      </c>
      <c r="BY2061" t="s">
        <v>2544</v>
      </c>
      <c r="BZ2061" t="s">
        <v>25307</v>
      </c>
      <c r="CA2061" t="s">
        <v>18527</v>
      </c>
      <c r="CB2061" t="s">
        <v>14</v>
      </c>
      <c r="CC2061" t="s">
        <v>14</v>
      </c>
      <c r="CD2061" t="s">
        <v>14</v>
      </c>
      <c r="CE2061" t="s">
        <v>14</v>
      </c>
      <c r="CF2061" t="s">
        <v>18589</v>
      </c>
      <c r="CG2061" t="s">
        <v>585</v>
      </c>
      <c r="CH2061" t="s">
        <v>22075</v>
      </c>
      <c r="CJ2061" t="s">
        <v>301</v>
      </c>
      <c r="CK2061" t="s">
        <v>24</v>
      </c>
      <c r="CL2061" s="13"/>
      <c r="CM2061" s="4" t="str">
        <f>_xlfn.XLOOKUP($CG2061,tbl_area_24_07_2024[Nombre Área],tbl_area_24_07_2024[Estado],"Si no se encuentra",2,)</f>
        <v>Guanajuato</v>
      </c>
      <c r="CN2061" s="4" t="str">
        <f>_xlfn.XLOOKUP($CG2061,tbl_area_24_07_2024[Nombre Área],tbl_area_24_07_2024[Estructura],"Si no se encuentra",2,)</f>
        <v>Juntas Distritales</v>
      </c>
    </row>
    <row r="2062" spans="1:92" ht="20" x14ac:dyDescent="0.85">
      <c r="A2062" t="s">
        <v>22073</v>
      </c>
      <c r="B2062" t="s">
        <v>22074</v>
      </c>
      <c r="C2062" t="s">
        <v>22075</v>
      </c>
      <c r="D2062" t="s">
        <v>2199</v>
      </c>
      <c r="E2062" t="s">
        <v>2242</v>
      </c>
      <c r="F2062" t="s">
        <v>2201</v>
      </c>
      <c r="G2062" t="s">
        <v>12778</v>
      </c>
      <c r="H2062" t="s">
        <v>14</v>
      </c>
      <c r="I2062" t="s">
        <v>18590</v>
      </c>
      <c r="J2062" t="s">
        <v>18591</v>
      </c>
      <c r="K2062" t="s">
        <v>25733</v>
      </c>
      <c r="L2062" t="s">
        <v>14</v>
      </c>
      <c r="M2062" t="s">
        <v>14</v>
      </c>
      <c r="N2062" t="s">
        <v>18592</v>
      </c>
      <c r="O2062" t="s">
        <v>25733</v>
      </c>
      <c r="P2062" t="s">
        <v>14</v>
      </c>
      <c r="Q2062" t="s">
        <v>25733</v>
      </c>
      <c r="R2062" t="s">
        <v>25733</v>
      </c>
      <c r="S2062" t="s">
        <v>14</v>
      </c>
      <c r="T2062" t="s">
        <v>14</v>
      </c>
      <c r="U2062" t="s">
        <v>14</v>
      </c>
      <c r="V2062" t="s">
        <v>14</v>
      </c>
      <c r="W2062" t="s">
        <v>18593</v>
      </c>
      <c r="X2062" t="s">
        <v>1276</v>
      </c>
      <c r="Y2062" t="s">
        <v>2063</v>
      </c>
      <c r="Z2062" t="s">
        <v>12</v>
      </c>
      <c r="AA2062" t="s">
        <v>18594</v>
      </c>
      <c r="AB2062" t="s">
        <v>25733</v>
      </c>
      <c r="AC2062" t="s">
        <v>18595</v>
      </c>
      <c r="AD2062" t="s">
        <v>2348</v>
      </c>
      <c r="AE2062" t="s">
        <v>2284</v>
      </c>
      <c r="AF2062" t="s">
        <v>5316</v>
      </c>
      <c r="AG2062" t="s">
        <v>18596</v>
      </c>
      <c r="AH2062" t="s">
        <v>2209</v>
      </c>
      <c r="AI2062" t="s">
        <v>12614</v>
      </c>
      <c r="AJ2062" t="s">
        <v>1168</v>
      </c>
      <c r="AK2062" t="s">
        <v>6666</v>
      </c>
      <c r="AL2062" t="s">
        <v>1174</v>
      </c>
      <c r="AM2062" t="s">
        <v>14944</v>
      </c>
      <c r="AN2062" t="s">
        <v>1440</v>
      </c>
      <c r="AO2062" t="s">
        <v>632</v>
      </c>
      <c r="AP2062" t="s">
        <v>23041</v>
      </c>
      <c r="AQ2062" t="s">
        <v>14</v>
      </c>
      <c r="AR2062" t="s">
        <v>14</v>
      </c>
      <c r="AS2062" t="s">
        <v>14</v>
      </c>
      <c r="AT2062" t="s">
        <v>14</v>
      </c>
      <c r="AU2062" t="s">
        <v>4237</v>
      </c>
      <c r="AV2062" t="s">
        <v>18597</v>
      </c>
      <c r="AW2062" t="s">
        <v>18598</v>
      </c>
      <c r="AX2062" t="s">
        <v>18598</v>
      </c>
      <c r="AY2062" t="s">
        <v>18599</v>
      </c>
      <c r="AZ2062" t="s">
        <v>22074</v>
      </c>
      <c r="BA2062" t="s">
        <v>22074</v>
      </c>
      <c r="BB2062" t="s">
        <v>22082</v>
      </c>
      <c r="BC2062">
        <v>11300</v>
      </c>
      <c r="BD2062">
        <v>12204</v>
      </c>
      <c r="BE2062" t="s">
        <v>14</v>
      </c>
      <c r="BF2062" t="s">
        <v>14</v>
      </c>
      <c r="BG2062" t="s">
        <v>2214</v>
      </c>
      <c r="BH2062" t="s">
        <v>14</v>
      </c>
      <c r="BI2062" t="s">
        <v>22092</v>
      </c>
      <c r="BJ2062" t="s">
        <v>18600</v>
      </c>
      <c r="BK2062" t="s">
        <v>14</v>
      </c>
      <c r="BL2062" t="s">
        <v>22074</v>
      </c>
      <c r="BM2062" t="s">
        <v>22082</v>
      </c>
      <c r="BN2062" t="s">
        <v>18601</v>
      </c>
      <c r="BO2062" t="s">
        <v>14</v>
      </c>
      <c r="BP2062" t="s">
        <v>25733</v>
      </c>
      <c r="BQ2062" t="s">
        <v>2217</v>
      </c>
      <c r="BR2062" t="s">
        <v>2303</v>
      </c>
      <c r="BS2062" t="s">
        <v>5164</v>
      </c>
      <c r="BT2062" t="s">
        <v>14</v>
      </c>
      <c r="BU2062" t="s">
        <v>14</v>
      </c>
      <c r="BV2062" t="s">
        <v>14</v>
      </c>
      <c r="BW2062" t="s">
        <v>14</v>
      </c>
      <c r="BX2062" t="s">
        <v>14</v>
      </c>
      <c r="BY2062" t="s">
        <v>2220</v>
      </c>
      <c r="BZ2062" t="s">
        <v>25733</v>
      </c>
      <c r="CA2062" t="s">
        <v>14</v>
      </c>
      <c r="CB2062" t="s">
        <v>14</v>
      </c>
      <c r="CC2062" t="s">
        <v>14</v>
      </c>
      <c r="CD2062" t="s">
        <v>14</v>
      </c>
      <c r="CE2062" t="s">
        <v>14</v>
      </c>
      <c r="CF2062" t="s">
        <v>18602</v>
      </c>
      <c r="CG2062" t="s">
        <v>665</v>
      </c>
      <c r="CH2062" t="s">
        <v>22075</v>
      </c>
      <c r="CJ2062" t="s">
        <v>632</v>
      </c>
      <c r="CK2062" t="s">
        <v>24</v>
      </c>
      <c r="CL2062" s="13"/>
      <c r="CM2062" s="4" t="str">
        <f>_xlfn.XLOOKUP($CG2062,tbl_area_24_07_2024[Nombre Área],tbl_area_24_07_2024[Estado],"Si no se encuentra",2,)</f>
        <v>Quintana Roo</v>
      </c>
      <c r="CN2062" s="4" t="str">
        <f>_xlfn.XLOOKUP($CG2062,tbl_area_24_07_2024[Nombre Área],tbl_area_24_07_2024[Estructura],"Si no se encuentra",2,)</f>
        <v>Juntas Distritales</v>
      </c>
    </row>
    <row r="2063" spans="1:92" ht="20" x14ac:dyDescent="0.85">
      <c r="A2063" t="s">
        <v>22073</v>
      </c>
      <c r="B2063" t="s">
        <v>22074</v>
      </c>
      <c r="C2063" t="s">
        <v>22075</v>
      </c>
      <c r="D2063" t="s">
        <v>2199</v>
      </c>
      <c r="E2063" t="s">
        <v>2242</v>
      </c>
      <c r="F2063" t="s">
        <v>2201</v>
      </c>
      <c r="G2063" t="s">
        <v>5766</v>
      </c>
      <c r="H2063" t="s">
        <v>14</v>
      </c>
      <c r="I2063" t="s">
        <v>18590</v>
      </c>
      <c r="J2063" t="s">
        <v>18603</v>
      </c>
      <c r="K2063" t="s">
        <v>25734</v>
      </c>
      <c r="L2063" t="s">
        <v>14</v>
      </c>
      <c r="M2063" t="s">
        <v>14</v>
      </c>
      <c r="N2063" t="s">
        <v>18604</v>
      </c>
      <c r="O2063" t="s">
        <v>25734</v>
      </c>
      <c r="P2063" t="s">
        <v>14</v>
      </c>
      <c r="Q2063" t="s">
        <v>25734</v>
      </c>
      <c r="R2063" t="s">
        <v>25734</v>
      </c>
      <c r="S2063" t="s">
        <v>14</v>
      </c>
      <c r="T2063" t="s">
        <v>14</v>
      </c>
      <c r="U2063" t="s">
        <v>14</v>
      </c>
      <c r="V2063" t="s">
        <v>14</v>
      </c>
      <c r="W2063" t="s">
        <v>2097</v>
      </c>
      <c r="X2063" t="s">
        <v>286</v>
      </c>
      <c r="Y2063" t="s">
        <v>39</v>
      </c>
      <c r="Z2063" t="s">
        <v>18</v>
      </c>
      <c r="AA2063" t="s">
        <v>18605</v>
      </c>
      <c r="AB2063" t="s">
        <v>25734</v>
      </c>
      <c r="AC2063" t="s">
        <v>14964</v>
      </c>
      <c r="AD2063" t="s">
        <v>2207</v>
      </c>
      <c r="AE2063" t="s">
        <v>18606</v>
      </c>
      <c r="AF2063" t="s">
        <v>18607</v>
      </c>
      <c r="AG2063" t="s">
        <v>14</v>
      </c>
      <c r="AH2063" t="s">
        <v>2209</v>
      </c>
      <c r="AI2063" t="s">
        <v>18608</v>
      </c>
      <c r="AJ2063" t="s">
        <v>1168</v>
      </c>
      <c r="AK2063" t="s">
        <v>6666</v>
      </c>
      <c r="AL2063" t="s">
        <v>1174</v>
      </c>
      <c r="AM2063" t="s">
        <v>6667</v>
      </c>
      <c r="AN2063" t="s">
        <v>1440</v>
      </c>
      <c r="AO2063" t="s">
        <v>632</v>
      </c>
      <c r="AP2063" t="s">
        <v>24986</v>
      </c>
      <c r="AQ2063" t="s">
        <v>14</v>
      </c>
      <c r="AR2063" t="s">
        <v>14</v>
      </c>
      <c r="AS2063" t="s">
        <v>14</v>
      </c>
      <c r="AT2063" t="s">
        <v>14</v>
      </c>
      <c r="AU2063" t="s">
        <v>5804</v>
      </c>
      <c r="AV2063" t="s">
        <v>18597</v>
      </c>
      <c r="AW2063" t="s">
        <v>18598</v>
      </c>
      <c r="AX2063" t="s">
        <v>18598</v>
      </c>
      <c r="AY2063" t="s">
        <v>18609</v>
      </c>
      <c r="AZ2063" t="s">
        <v>22074</v>
      </c>
      <c r="BA2063" t="s">
        <v>22074</v>
      </c>
      <c r="BB2063" t="s">
        <v>22082</v>
      </c>
      <c r="BC2063">
        <v>28000</v>
      </c>
      <c r="BD2063">
        <v>30240</v>
      </c>
      <c r="BE2063" t="s">
        <v>14</v>
      </c>
      <c r="BF2063" t="s">
        <v>14</v>
      </c>
      <c r="BG2063" t="s">
        <v>2214</v>
      </c>
      <c r="BH2063" t="s">
        <v>14</v>
      </c>
      <c r="BI2063" t="s">
        <v>22092</v>
      </c>
      <c r="BJ2063" t="s">
        <v>18610</v>
      </c>
      <c r="BK2063" t="s">
        <v>14</v>
      </c>
      <c r="BL2063" t="s">
        <v>22074</v>
      </c>
      <c r="BM2063" t="s">
        <v>22082</v>
      </c>
      <c r="BN2063" t="s">
        <v>18611</v>
      </c>
      <c r="BO2063" t="s">
        <v>14</v>
      </c>
      <c r="BP2063" t="s">
        <v>25734</v>
      </c>
      <c r="BQ2063" t="s">
        <v>2217</v>
      </c>
      <c r="BR2063" t="s">
        <v>2303</v>
      </c>
      <c r="BS2063" t="s">
        <v>5164</v>
      </c>
      <c r="BT2063" t="s">
        <v>14</v>
      </c>
      <c r="BU2063" t="s">
        <v>14</v>
      </c>
      <c r="BV2063" t="s">
        <v>14</v>
      </c>
      <c r="BW2063" t="s">
        <v>14</v>
      </c>
      <c r="BX2063" t="s">
        <v>14</v>
      </c>
      <c r="BY2063" t="s">
        <v>2220</v>
      </c>
      <c r="BZ2063" t="s">
        <v>25734</v>
      </c>
      <c r="CA2063" t="s">
        <v>14</v>
      </c>
      <c r="CB2063" t="s">
        <v>14</v>
      </c>
      <c r="CC2063" t="s">
        <v>14</v>
      </c>
      <c r="CD2063" t="s">
        <v>14</v>
      </c>
      <c r="CE2063" t="s">
        <v>14</v>
      </c>
      <c r="CF2063" t="s">
        <v>18612</v>
      </c>
      <c r="CG2063" t="s">
        <v>665</v>
      </c>
      <c r="CH2063" t="s">
        <v>22075</v>
      </c>
      <c r="CJ2063" t="s">
        <v>632</v>
      </c>
      <c r="CK2063" t="s">
        <v>24</v>
      </c>
      <c r="CL2063" s="13"/>
      <c r="CM2063" s="4" t="str">
        <f>_xlfn.XLOOKUP($CG2063,tbl_area_24_07_2024[Nombre Área],tbl_area_24_07_2024[Estado],"Si no se encuentra",2,)</f>
        <v>Quintana Roo</v>
      </c>
      <c r="CN2063" s="4" t="str">
        <f>_xlfn.XLOOKUP($CG2063,tbl_area_24_07_2024[Nombre Área],tbl_area_24_07_2024[Estructura],"Si no se encuentra",2,)</f>
        <v>Juntas Distritales</v>
      </c>
    </row>
    <row r="2064" spans="1:92" ht="20" x14ac:dyDescent="0.85">
      <c r="A2064" t="s">
        <v>22073</v>
      </c>
      <c r="B2064" t="s">
        <v>22074</v>
      </c>
      <c r="C2064" t="s">
        <v>22075</v>
      </c>
      <c r="D2064" t="s">
        <v>2199</v>
      </c>
      <c r="E2064" t="s">
        <v>2200</v>
      </c>
      <c r="F2064" t="s">
        <v>2201</v>
      </c>
      <c r="G2064" t="s">
        <v>5773</v>
      </c>
      <c r="H2064" t="s">
        <v>14</v>
      </c>
      <c r="I2064" t="s">
        <v>18613</v>
      </c>
      <c r="J2064" t="s">
        <v>18614</v>
      </c>
      <c r="K2064" t="s">
        <v>25735</v>
      </c>
      <c r="L2064" t="s">
        <v>14</v>
      </c>
      <c r="M2064" t="s">
        <v>14</v>
      </c>
      <c r="N2064" t="s">
        <v>18615</v>
      </c>
      <c r="O2064" t="s">
        <v>25735</v>
      </c>
      <c r="P2064" t="s">
        <v>14</v>
      </c>
      <c r="Q2064" t="s">
        <v>25735</v>
      </c>
      <c r="R2064" t="s">
        <v>25735</v>
      </c>
      <c r="S2064" t="s">
        <v>14</v>
      </c>
      <c r="T2064" t="s">
        <v>14</v>
      </c>
      <c r="U2064" t="s">
        <v>14</v>
      </c>
      <c r="V2064" t="s">
        <v>14</v>
      </c>
      <c r="W2064" t="s">
        <v>1331</v>
      </c>
      <c r="X2064" t="s">
        <v>1716</v>
      </c>
      <c r="Y2064" t="s">
        <v>1396</v>
      </c>
      <c r="Z2064" t="s">
        <v>18</v>
      </c>
      <c r="AA2064" t="s">
        <v>18616</v>
      </c>
      <c r="AB2064" t="s">
        <v>25735</v>
      </c>
      <c r="AC2064" t="s">
        <v>18617</v>
      </c>
      <c r="AD2064" t="s">
        <v>2207</v>
      </c>
      <c r="AE2064" t="s">
        <v>10699</v>
      </c>
      <c r="AF2064" t="s">
        <v>1615</v>
      </c>
      <c r="AG2064" t="s">
        <v>18618</v>
      </c>
      <c r="AH2064" t="s">
        <v>2209</v>
      </c>
      <c r="AI2064" t="s">
        <v>18619</v>
      </c>
      <c r="AJ2064" t="s">
        <v>1168</v>
      </c>
      <c r="AK2064" t="s">
        <v>6666</v>
      </c>
      <c r="AL2064" t="s">
        <v>1174</v>
      </c>
      <c r="AM2064" t="s">
        <v>6667</v>
      </c>
      <c r="AN2064" t="s">
        <v>1440</v>
      </c>
      <c r="AO2064" t="s">
        <v>632</v>
      </c>
      <c r="AP2064" t="s">
        <v>25736</v>
      </c>
      <c r="AQ2064" t="s">
        <v>14</v>
      </c>
      <c r="AR2064" t="s">
        <v>14</v>
      </c>
      <c r="AS2064" t="s">
        <v>14</v>
      </c>
      <c r="AT2064" t="s">
        <v>14</v>
      </c>
      <c r="AU2064" t="s">
        <v>2211</v>
      </c>
      <c r="AV2064" t="s">
        <v>18597</v>
      </c>
      <c r="AW2064" t="s">
        <v>18598</v>
      </c>
      <c r="AX2064" t="s">
        <v>18598</v>
      </c>
      <c r="AY2064" t="s">
        <v>18620</v>
      </c>
      <c r="AZ2064" t="s">
        <v>22381</v>
      </c>
      <c r="BA2064" t="s">
        <v>22074</v>
      </c>
      <c r="BB2064" t="s">
        <v>22089</v>
      </c>
      <c r="BC2064">
        <v>116812</v>
      </c>
      <c r="BD2064">
        <v>104811.88</v>
      </c>
      <c r="BE2064" t="s">
        <v>14</v>
      </c>
      <c r="BF2064" t="s">
        <v>14</v>
      </c>
      <c r="BG2064" t="s">
        <v>2214</v>
      </c>
      <c r="BH2064" t="s">
        <v>14</v>
      </c>
      <c r="BI2064" t="s">
        <v>22092</v>
      </c>
      <c r="BJ2064" t="s">
        <v>18621</v>
      </c>
      <c r="BK2064" t="s">
        <v>14</v>
      </c>
      <c r="BL2064" t="s">
        <v>22074</v>
      </c>
      <c r="BM2064" t="s">
        <v>22089</v>
      </c>
      <c r="BN2064" t="s">
        <v>18622</v>
      </c>
      <c r="BO2064" t="s">
        <v>14</v>
      </c>
      <c r="BP2064" t="s">
        <v>25735</v>
      </c>
      <c r="BQ2064" t="s">
        <v>2217</v>
      </c>
      <c r="BR2064" t="s">
        <v>2303</v>
      </c>
      <c r="BS2064" t="s">
        <v>14</v>
      </c>
      <c r="BT2064" t="s">
        <v>14</v>
      </c>
      <c r="BU2064" t="s">
        <v>14</v>
      </c>
      <c r="BV2064" t="s">
        <v>14</v>
      </c>
      <c r="BW2064" t="s">
        <v>14</v>
      </c>
      <c r="BX2064" t="s">
        <v>14</v>
      </c>
      <c r="BY2064" t="s">
        <v>2220</v>
      </c>
      <c r="BZ2064" t="s">
        <v>25735</v>
      </c>
      <c r="CA2064" t="s">
        <v>14</v>
      </c>
      <c r="CB2064" t="s">
        <v>14</v>
      </c>
      <c r="CC2064" t="s">
        <v>14</v>
      </c>
      <c r="CD2064" t="s">
        <v>14</v>
      </c>
      <c r="CE2064" t="s">
        <v>14</v>
      </c>
      <c r="CF2064" t="s">
        <v>18623</v>
      </c>
      <c r="CG2064" t="s">
        <v>665</v>
      </c>
      <c r="CH2064" t="s">
        <v>22075</v>
      </c>
      <c r="CJ2064" t="s">
        <v>632</v>
      </c>
      <c r="CK2064" t="s">
        <v>24</v>
      </c>
      <c r="CL2064" s="13"/>
      <c r="CM2064" s="4" t="str">
        <f>_xlfn.XLOOKUP($CG2064,tbl_area_24_07_2024[Nombre Área],tbl_area_24_07_2024[Estado],"Si no se encuentra",2,)</f>
        <v>Quintana Roo</v>
      </c>
      <c r="CN2064" s="4" t="str">
        <f>_xlfn.XLOOKUP($CG2064,tbl_area_24_07_2024[Nombre Área],tbl_area_24_07_2024[Estructura],"Si no se encuentra",2,)</f>
        <v>Juntas Distritales</v>
      </c>
    </row>
    <row r="2065" spans="1:92" ht="20" x14ac:dyDescent="0.85">
      <c r="A2065" t="s">
        <v>22073</v>
      </c>
      <c r="B2065" t="s">
        <v>22074</v>
      </c>
      <c r="C2065" t="s">
        <v>22075</v>
      </c>
      <c r="D2065" t="s">
        <v>2199</v>
      </c>
      <c r="E2065" t="s">
        <v>2242</v>
      </c>
      <c r="F2065" t="s">
        <v>2201</v>
      </c>
      <c r="G2065" t="s">
        <v>12767</v>
      </c>
      <c r="H2065" t="s">
        <v>14</v>
      </c>
      <c r="I2065" t="s">
        <v>18590</v>
      </c>
      <c r="J2065" t="s">
        <v>18624</v>
      </c>
      <c r="K2065" t="s">
        <v>25737</v>
      </c>
      <c r="L2065" t="s">
        <v>14</v>
      </c>
      <c r="M2065" t="s">
        <v>14</v>
      </c>
      <c r="N2065" t="s">
        <v>18625</v>
      </c>
      <c r="O2065" t="s">
        <v>25737</v>
      </c>
      <c r="P2065" t="s">
        <v>14</v>
      </c>
      <c r="Q2065" t="s">
        <v>25737</v>
      </c>
      <c r="R2065" t="s">
        <v>25737</v>
      </c>
      <c r="S2065" t="s">
        <v>14</v>
      </c>
      <c r="T2065" t="s">
        <v>14</v>
      </c>
      <c r="U2065" t="s">
        <v>14</v>
      </c>
      <c r="V2065" t="s">
        <v>14</v>
      </c>
      <c r="W2065" t="s">
        <v>18626</v>
      </c>
      <c r="X2065" t="s">
        <v>77</v>
      </c>
      <c r="Y2065" t="s">
        <v>68</v>
      </c>
      <c r="Z2065" t="s">
        <v>12</v>
      </c>
      <c r="AA2065" t="s">
        <v>18627</v>
      </c>
      <c r="AB2065" t="s">
        <v>25737</v>
      </c>
      <c r="AC2065" t="s">
        <v>18628</v>
      </c>
      <c r="AD2065" t="s">
        <v>2348</v>
      </c>
      <c r="AE2065" t="s">
        <v>18629</v>
      </c>
      <c r="AF2065" t="s">
        <v>1519</v>
      </c>
      <c r="AG2065" t="s">
        <v>14</v>
      </c>
      <c r="AH2065" t="s">
        <v>2209</v>
      </c>
      <c r="AI2065" t="s">
        <v>18630</v>
      </c>
      <c r="AJ2065" t="s">
        <v>1168</v>
      </c>
      <c r="AK2065" t="s">
        <v>6666</v>
      </c>
      <c r="AL2065" t="s">
        <v>1174</v>
      </c>
      <c r="AM2065" t="s">
        <v>6667</v>
      </c>
      <c r="AN2065" t="s">
        <v>1440</v>
      </c>
      <c r="AO2065" t="s">
        <v>632</v>
      </c>
      <c r="AP2065" t="s">
        <v>25738</v>
      </c>
      <c r="AQ2065" t="s">
        <v>14</v>
      </c>
      <c r="AR2065" t="s">
        <v>14</v>
      </c>
      <c r="AS2065" t="s">
        <v>14</v>
      </c>
      <c r="AT2065" t="s">
        <v>14</v>
      </c>
      <c r="AU2065" t="s">
        <v>18631</v>
      </c>
      <c r="AV2065" t="s">
        <v>18597</v>
      </c>
      <c r="AW2065" t="s">
        <v>18598</v>
      </c>
      <c r="AX2065" t="s">
        <v>18598</v>
      </c>
      <c r="AY2065" t="s">
        <v>18632</v>
      </c>
      <c r="AZ2065" t="s">
        <v>22381</v>
      </c>
      <c r="BA2065" t="s">
        <v>22074</v>
      </c>
      <c r="BB2065" t="s">
        <v>22094</v>
      </c>
      <c r="BC2065">
        <v>1875</v>
      </c>
      <c r="BD2065">
        <v>2025</v>
      </c>
      <c r="BE2065" t="s">
        <v>14</v>
      </c>
      <c r="BF2065" t="s">
        <v>14</v>
      </c>
      <c r="BG2065" t="s">
        <v>2214</v>
      </c>
      <c r="BH2065" t="s">
        <v>14</v>
      </c>
      <c r="BI2065" t="s">
        <v>22092</v>
      </c>
      <c r="BJ2065" t="s">
        <v>18633</v>
      </c>
      <c r="BK2065" t="s">
        <v>14</v>
      </c>
      <c r="BL2065" t="s">
        <v>22074</v>
      </c>
      <c r="BM2065" t="s">
        <v>22094</v>
      </c>
      <c r="BN2065" t="s">
        <v>18634</v>
      </c>
      <c r="BO2065" t="s">
        <v>14</v>
      </c>
      <c r="BP2065" t="s">
        <v>25737</v>
      </c>
      <c r="BQ2065" t="s">
        <v>2217</v>
      </c>
      <c r="BR2065" t="s">
        <v>2303</v>
      </c>
      <c r="BS2065" t="s">
        <v>5164</v>
      </c>
      <c r="BT2065" t="s">
        <v>14</v>
      </c>
      <c r="BU2065" t="s">
        <v>14</v>
      </c>
      <c r="BV2065" t="s">
        <v>14</v>
      </c>
      <c r="BW2065" t="s">
        <v>14</v>
      </c>
      <c r="BX2065" t="s">
        <v>14</v>
      </c>
      <c r="BY2065" t="s">
        <v>2220</v>
      </c>
      <c r="BZ2065" t="s">
        <v>25737</v>
      </c>
      <c r="CA2065" t="s">
        <v>14</v>
      </c>
      <c r="CB2065" t="s">
        <v>14</v>
      </c>
      <c r="CC2065" t="s">
        <v>14</v>
      </c>
      <c r="CD2065" t="s">
        <v>14</v>
      </c>
      <c r="CE2065" t="s">
        <v>14</v>
      </c>
      <c r="CF2065" t="s">
        <v>18635</v>
      </c>
      <c r="CG2065" t="s">
        <v>665</v>
      </c>
      <c r="CH2065" t="s">
        <v>22075</v>
      </c>
      <c r="CJ2065" t="s">
        <v>632</v>
      </c>
      <c r="CK2065" t="s">
        <v>24</v>
      </c>
      <c r="CL2065" s="13"/>
      <c r="CM2065" s="4" t="str">
        <f>_xlfn.XLOOKUP($CG2065,tbl_area_24_07_2024[Nombre Área],tbl_area_24_07_2024[Estado],"Si no se encuentra",2,)</f>
        <v>Quintana Roo</v>
      </c>
      <c r="CN2065" s="4" t="str">
        <f>_xlfn.XLOOKUP($CG2065,tbl_area_24_07_2024[Nombre Área],tbl_area_24_07_2024[Estructura],"Si no se encuentra",2,)</f>
        <v>Juntas Distritales</v>
      </c>
    </row>
    <row r="2066" spans="1:92" ht="20" x14ac:dyDescent="0.85">
      <c r="A2066" t="s">
        <v>22073</v>
      </c>
      <c r="B2066" t="s">
        <v>22074</v>
      </c>
      <c r="C2066" t="s">
        <v>22075</v>
      </c>
      <c r="D2066" t="s">
        <v>2199</v>
      </c>
      <c r="E2066" t="s">
        <v>2507</v>
      </c>
      <c r="F2066" t="s">
        <v>2201</v>
      </c>
      <c r="G2066" t="s">
        <v>4171</v>
      </c>
      <c r="H2066" t="s">
        <v>14</v>
      </c>
      <c r="I2066" t="s">
        <v>18636</v>
      </c>
      <c r="J2066" t="s">
        <v>18637</v>
      </c>
      <c r="K2066" t="s">
        <v>25739</v>
      </c>
      <c r="L2066" t="s">
        <v>14</v>
      </c>
      <c r="M2066" t="s">
        <v>14</v>
      </c>
      <c r="N2066" t="s">
        <v>18638</v>
      </c>
      <c r="O2066" t="s">
        <v>25739</v>
      </c>
      <c r="P2066" t="s">
        <v>14</v>
      </c>
      <c r="Q2066" t="s">
        <v>25739</v>
      </c>
      <c r="R2066" t="s">
        <v>25739</v>
      </c>
      <c r="S2066" t="s">
        <v>14</v>
      </c>
      <c r="T2066" t="s">
        <v>14</v>
      </c>
      <c r="U2066" t="s">
        <v>14</v>
      </c>
      <c r="V2066" t="s">
        <v>14</v>
      </c>
      <c r="W2066" t="s">
        <v>14</v>
      </c>
      <c r="X2066" t="s">
        <v>14</v>
      </c>
      <c r="Y2066" t="s">
        <v>14</v>
      </c>
      <c r="Z2066" t="s">
        <v>14</v>
      </c>
      <c r="AA2066" t="s">
        <v>18639</v>
      </c>
      <c r="AB2066" t="s">
        <v>25739</v>
      </c>
      <c r="AC2066" t="s">
        <v>18640</v>
      </c>
      <c r="AD2066" t="s">
        <v>2348</v>
      </c>
      <c r="AE2066" t="s">
        <v>6991</v>
      </c>
      <c r="AF2066" t="s">
        <v>14</v>
      </c>
      <c r="AG2066" t="s">
        <v>14</v>
      </c>
      <c r="AH2066" t="s">
        <v>2209</v>
      </c>
      <c r="AI2066" t="s">
        <v>18641</v>
      </c>
      <c r="AJ2066" t="s">
        <v>22596</v>
      </c>
      <c r="AK2066" t="s">
        <v>6666</v>
      </c>
      <c r="AL2066" t="s">
        <v>22387</v>
      </c>
      <c r="AM2066" t="s">
        <v>1875</v>
      </c>
      <c r="AN2066" t="s">
        <v>1440</v>
      </c>
      <c r="AO2066" t="s">
        <v>23</v>
      </c>
      <c r="AP2066" t="s">
        <v>25740</v>
      </c>
      <c r="AQ2066" t="s">
        <v>14</v>
      </c>
      <c r="AR2066" t="s">
        <v>14</v>
      </c>
      <c r="AS2066" t="s">
        <v>14</v>
      </c>
      <c r="AT2066" t="s">
        <v>14</v>
      </c>
      <c r="AU2066" t="s">
        <v>5158</v>
      </c>
      <c r="AV2066" t="s">
        <v>1200</v>
      </c>
      <c r="AW2066" t="s">
        <v>18642</v>
      </c>
      <c r="AX2066" t="s">
        <v>18643</v>
      </c>
      <c r="AY2066" t="s">
        <v>4171</v>
      </c>
      <c r="AZ2066" t="s">
        <v>22109</v>
      </c>
      <c r="BA2066" t="s">
        <v>22107</v>
      </c>
      <c r="BB2066" t="s">
        <v>22107</v>
      </c>
      <c r="BC2066">
        <v>24955.17</v>
      </c>
      <c r="BD2066">
        <v>29130</v>
      </c>
      <c r="BE2066" t="s">
        <v>14</v>
      </c>
      <c r="BF2066" t="s">
        <v>14</v>
      </c>
      <c r="BG2066" t="s">
        <v>2214</v>
      </c>
      <c r="BH2066" t="s">
        <v>14</v>
      </c>
      <c r="BI2066" t="s">
        <v>22092</v>
      </c>
      <c r="BJ2066" t="s">
        <v>18638</v>
      </c>
      <c r="BK2066" t="s">
        <v>14</v>
      </c>
      <c r="BL2066" t="s">
        <v>14</v>
      </c>
      <c r="BM2066" t="s">
        <v>14</v>
      </c>
      <c r="BN2066" t="s">
        <v>18644</v>
      </c>
      <c r="BO2066" t="s">
        <v>14</v>
      </c>
      <c r="BP2066" t="s">
        <v>25739</v>
      </c>
      <c r="BQ2066" t="s">
        <v>2217</v>
      </c>
      <c r="BR2066" t="s">
        <v>2303</v>
      </c>
      <c r="BS2066" t="s">
        <v>5164</v>
      </c>
      <c r="BT2066" t="s">
        <v>14</v>
      </c>
      <c r="BU2066" t="s">
        <v>14</v>
      </c>
      <c r="BV2066" t="s">
        <v>14</v>
      </c>
      <c r="BW2066" t="s">
        <v>14</v>
      </c>
      <c r="BX2066" t="s">
        <v>14</v>
      </c>
      <c r="BY2066" t="s">
        <v>2220</v>
      </c>
      <c r="BZ2066" t="s">
        <v>25739</v>
      </c>
      <c r="CA2066" t="s">
        <v>14</v>
      </c>
      <c r="CB2066" t="s">
        <v>14</v>
      </c>
      <c r="CC2066" t="s">
        <v>14</v>
      </c>
      <c r="CD2066" t="s">
        <v>14</v>
      </c>
      <c r="CE2066" t="s">
        <v>14</v>
      </c>
      <c r="CF2066" t="s">
        <v>18645</v>
      </c>
      <c r="CG2066" t="s">
        <v>665</v>
      </c>
      <c r="CH2066" t="s">
        <v>22075</v>
      </c>
      <c r="CJ2066" t="s">
        <v>632</v>
      </c>
      <c r="CK2066" t="s">
        <v>24</v>
      </c>
      <c r="CL2066" s="13"/>
      <c r="CM2066" s="4" t="str">
        <f>_xlfn.XLOOKUP($CG2066,tbl_area_24_07_2024[Nombre Área],tbl_area_24_07_2024[Estado],"Si no se encuentra",2,)</f>
        <v>Quintana Roo</v>
      </c>
      <c r="CN2066" s="4" t="str">
        <f>_xlfn.XLOOKUP($CG2066,tbl_area_24_07_2024[Nombre Área],tbl_area_24_07_2024[Estructura],"Si no se encuentra",2,)</f>
        <v>Juntas Distritales</v>
      </c>
    </row>
    <row r="2067" spans="1:92" ht="20" x14ac:dyDescent="0.85">
      <c r="A2067" t="s">
        <v>22073</v>
      </c>
      <c r="B2067" t="s">
        <v>22074</v>
      </c>
      <c r="C2067" t="s">
        <v>22075</v>
      </c>
      <c r="D2067" t="s">
        <v>2199</v>
      </c>
      <c r="E2067" t="s">
        <v>2507</v>
      </c>
      <c r="F2067" t="s">
        <v>2201</v>
      </c>
      <c r="G2067" t="s">
        <v>18646</v>
      </c>
      <c r="H2067" t="s">
        <v>14</v>
      </c>
      <c r="I2067" t="s">
        <v>18636</v>
      </c>
      <c r="J2067" t="s">
        <v>18647</v>
      </c>
      <c r="K2067" t="s">
        <v>25741</v>
      </c>
      <c r="L2067" t="s">
        <v>14</v>
      </c>
      <c r="M2067" t="s">
        <v>14</v>
      </c>
      <c r="N2067" t="s">
        <v>18648</v>
      </c>
      <c r="O2067" t="s">
        <v>25741</v>
      </c>
      <c r="P2067" t="s">
        <v>14</v>
      </c>
      <c r="Q2067" t="s">
        <v>25741</v>
      </c>
      <c r="R2067" t="s">
        <v>25741</v>
      </c>
      <c r="S2067" t="s">
        <v>14</v>
      </c>
      <c r="T2067" t="s">
        <v>14</v>
      </c>
      <c r="U2067" t="s">
        <v>14</v>
      </c>
      <c r="V2067" t="s">
        <v>14</v>
      </c>
      <c r="W2067" t="s">
        <v>14</v>
      </c>
      <c r="X2067" t="s">
        <v>14</v>
      </c>
      <c r="Y2067" t="s">
        <v>14</v>
      </c>
      <c r="Z2067" t="s">
        <v>14</v>
      </c>
      <c r="AA2067" t="s">
        <v>18649</v>
      </c>
      <c r="AB2067" t="s">
        <v>25741</v>
      </c>
      <c r="AC2067" t="s">
        <v>18416</v>
      </c>
      <c r="AD2067" t="s">
        <v>2207</v>
      </c>
      <c r="AE2067" t="s">
        <v>1487</v>
      </c>
      <c r="AF2067" t="s">
        <v>18650</v>
      </c>
      <c r="AG2067" t="s">
        <v>14</v>
      </c>
      <c r="AH2067" t="s">
        <v>5822</v>
      </c>
      <c r="AI2067" t="s">
        <v>1794</v>
      </c>
      <c r="AJ2067" t="s">
        <v>1168</v>
      </c>
      <c r="AK2067" t="s">
        <v>1794</v>
      </c>
      <c r="AL2067" t="s">
        <v>1470</v>
      </c>
      <c r="AM2067" t="s">
        <v>1794</v>
      </c>
      <c r="AN2067" t="s">
        <v>1450</v>
      </c>
      <c r="AO2067" t="s">
        <v>447</v>
      </c>
      <c r="AP2067" t="s">
        <v>24352</v>
      </c>
      <c r="AQ2067" t="s">
        <v>14</v>
      </c>
      <c r="AR2067" t="s">
        <v>14</v>
      </c>
      <c r="AS2067" t="s">
        <v>14</v>
      </c>
      <c r="AT2067" t="s">
        <v>14</v>
      </c>
      <c r="AU2067" t="s">
        <v>5158</v>
      </c>
      <c r="AV2067" t="s">
        <v>18598</v>
      </c>
      <c r="AW2067" t="s">
        <v>18598</v>
      </c>
      <c r="AX2067" t="s">
        <v>18598</v>
      </c>
      <c r="AY2067" t="s">
        <v>18646</v>
      </c>
      <c r="AZ2067" t="s">
        <v>22192</v>
      </c>
      <c r="BA2067" t="s">
        <v>22192</v>
      </c>
      <c r="BB2067" t="s">
        <v>22192</v>
      </c>
      <c r="BC2067">
        <v>55772.84</v>
      </c>
      <c r="BD2067">
        <v>64696.65</v>
      </c>
      <c r="BE2067" t="s">
        <v>14</v>
      </c>
      <c r="BF2067" t="s">
        <v>14</v>
      </c>
      <c r="BG2067" t="s">
        <v>2214</v>
      </c>
      <c r="BH2067" t="s">
        <v>14</v>
      </c>
      <c r="BI2067" t="s">
        <v>22092</v>
      </c>
      <c r="BJ2067" t="s">
        <v>18651</v>
      </c>
      <c r="BK2067" t="s">
        <v>14</v>
      </c>
      <c r="BL2067" t="s">
        <v>14</v>
      </c>
      <c r="BM2067" t="s">
        <v>14</v>
      </c>
      <c r="BN2067" t="s">
        <v>18652</v>
      </c>
      <c r="BO2067" t="s">
        <v>14</v>
      </c>
      <c r="BP2067" t="s">
        <v>25741</v>
      </c>
      <c r="BQ2067" t="s">
        <v>2217</v>
      </c>
      <c r="BR2067" t="s">
        <v>2303</v>
      </c>
      <c r="BS2067" t="s">
        <v>5164</v>
      </c>
      <c r="BT2067" t="s">
        <v>14</v>
      </c>
      <c r="BU2067" t="s">
        <v>14</v>
      </c>
      <c r="BV2067" t="s">
        <v>14</v>
      </c>
      <c r="BW2067" t="s">
        <v>14</v>
      </c>
      <c r="BX2067" t="s">
        <v>14</v>
      </c>
      <c r="BY2067" t="s">
        <v>2220</v>
      </c>
      <c r="BZ2067" t="s">
        <v>25741</v>
      </c>
      <c r="CA2067" t="s">
        <v>14</v>
      </c>
      <c r="CB2067" t="s">
        <v>14</v>
      </c>
      <c r="CC2067" t="s">
        <v>14</v>
      </c>
      <c r="CD2067" t="s">
        <v>14</v>
      </c>
      <c r="CE2067" t="s">
        <v>14</v>
      </c>
      <c r="CF2067" t="s">
        <v>18653</v>
      </c>
      <c r="CG2067" t="s">
        <v>665</v>
      </c>
      <c r="CH2067" t="s">
        <v>22075</v>
      </c>
      <c r="CJ2067" t="s">
        <v>632</v>
      </c>
      <c r="CK2067" t="s">
        <v>24</v>
      </c>
      <c r="CL2067" s="13"/>
      <c r="CM2067" s="4" t="str">
        <f>_xlfn.XLOOKUP($CG2067,tbl_area_24_07_2024[Nombre Área],tbl_area_24_07_2024[Estado],"Si no se encuentra",2,)</f>
        <v>Quintana Roo</v>
      </c>
      <c r="CN2067" s="4" t="str">
        <f>_xlfn.XLOOKUP($CG2067,tbl_area_24_07_2024[Nombre Área],tbl_area_24_07_2024[Estructura],"Si no se encuentra",2,)</f>
        <v>Juntas Distritales</v>
      </c>
    </row>
    <row r="2068" spans="1:92" ht="20" x14ac:dyDescent="0.85">
      <c r="A2068" t="s">
        <v>22073</v>
      </c>
      <c r="B2068" t="s">
        <v>22074</v>
      </c>
      <c r="C2068" t="s">
        <v>22075</v>
      </c>
      <c r="D2068" t="s">
        <v>2199</v>
      </c>
      <c r="E2068" t="s">
        <v>2507</v>
      </c>
      <c r="F2068" t="s">
        <v>2201</v>
      </c>
      <c r="G2068" t="s">
        <v>11340</v>
      </c>
      <c r="H2068" t="s">
        <v>14</v>
      </c>
      <c r="I2068" t="s">
        <v>18636</v>
      </c>
      <c r="J2068" t="s">
        <v>18654</v>
      </c>
      <c r="K2068" t="s">
        <v>25742</v>
      </c>
      <c r="L2068" t="s">
        <v>14</v>
      </c>
      <c r="M2068" t="s">
        <v>14</v>
      </c>
      <c r="N2068" t="s">
        <v>18655</v>
      </c>
      <c r="O2068" t="s">
        <v>25742</v>
      </c>
      <c r="P2068" t="s">
        <v>14</v>
      </c>
      <c r="Q2068" t="s">
        <v>25742</v>
      </c>
      <c r="R2068" t="s">
        <v>25742</v>
      </c>
      <c r="S2068" t="s">
        <v>14</v>
      </c>
      <c r="T2068" t="s">
        <v>14</v>
      </c>
      <c r="U2068" t="s">
        <v>14</v>
      </c>
      <c r="V2068" t="s">
        <v>14</v>
      </c>
      <c r="W2068" t="s">
        <v>14</v>
      </c>
      <c r="X2068" t="s">
        <v>14</v>
      </c>
      <c r="Y2068" t="s">
        <v>14</v>
      </c>
      <c r="Z2068" t="s">
        <v>14</v>
      </c>
      <c r="AA2068" t="s">
        <v>18656</v>
      </c>
      <c r="AB2068" t="s">
        <v>25742</v>
      </c>
      <c r="AC2068" t="s">
        <v>4792</v>
      </c>
      <c r="AD2068" t="s">
        <v>2207</v>
      </c>
      <c r="AE2068" t="s">
        <v>5598</v>
      </c>
      <c r="AF2068" t="s">
        <v>1447</v>
      </c>
      <c r="AG2068" t="s">
        <v>14</v>
      </c>
      <c r="AH2068" t="s">
        <v>2209</v>
      </c>
      <c r="AI2068" t="s">
        <v>1642</v>
      </c>
      <c r="AJ2068" t="s">
        <v>1168</v>
      </c>
      <c r="AK2068" t="s">
        <v>334</v>
      </c>
      <c r="AL2068" t="s">
        <v>1174</v>
      </c>
      <c r="AM2068" t="s">
        <v>3405</v>
      </c>
      <c r="AN2068" t="s">
        <v>1440</v>
      </c>
      <c r="AO2068" t="s">
        <v>632</v>
      </c>
      <c r="AP2068" t="s">
        <v>22489</v>
      </c>
      <c r="AQ2068" t="s">
        <v>14</v>
      </c>
      <c r="AR2068" t="s">
        <v>14</v>
      </c>
      <c r="AS2068" t="s">
        <v>14</v>
      </c>
      <c r="AT2068" t="s">
        <v>14</v>
      </c>
      <c r="AU2068" t="s">
        <v>5158</v>
      </c>
      <c r="AV2068" t="s">
        <v>1195</v>
      </c>
      <c r="AW2068" t="s">
        <v>1195</v>
      </c>
      <c r="AX2068" t="s">
        <v>18598</v>
      </c>
      <c r="AY2068" t="s">
        <v>11340</v>
      </c>
      <c r="AZ2068" t="s">
        <v>22376</v>
      </c>
      <c r="BA2068" t="s">
        <v>22109</v>
      </c>
      <c r="BB2068" t="s">
        <v>22242</v>
      </c>
      <c r="BC2068">
        <v>29652.5</v>
      </c>
      <c r="BD2068">
        <v>29756.9</v>
      </c>
      <c r="BE2068" t="s">
        <v>14</v>
      </c>
      <c r="BF2068" t="s">
        <v>14</v>
      </c>
      <c r="BG2068" t="s">
        <v>2214</v>
      </c>
      <c r="BH2068" t="s">
        <v>14</v>
      </c>
      <c r="BI2068" t="s">
        <v>22092</v>
      </c>
      <c r="BJ2068" t="s">
        <v>18655</v>
      </c>
      <c r="BK2068" t="s">
        <v>14</v>
      </c>
      <c r="BL2068" t="s">
        <v>14</v>
      </c>
      <c r="BM2068" t="s">
        <v>14</v>
      </c>
      <c r="BN2068" t="s">
        <v>18657</v>
      </c>
      <c r="BO2068" t="s">
        <v>14</v>
      </c>
      <c r="BP2068" t="s">
        <v>25742</v>
      </c>
      <c r="BQ2068" t="s">
        <v>2217</v>
      </c>
      <c r="BR2068" t="s">
        <v>2303</v>
      </c>
      <c r="BS2068" t="s">
        <v>5164</v>
      </c>
      <c r="BT2068" t="s">
        <v>14</v>
      </c>
      <c r="BU2068" t="s">
        <v>14</v>
      </c>
      <c r="BV2068" t="s">
        <v>14</v>
      </c>
      <c r="BW2068" t="s">
        <v>14</v>
      </c>
      <c r="BX2068" t="s">
        <v>14</v>
      </c>
      <c r="BY2068" t="s">
        <v>2220</v>
      </c>
      <c r="BZ2068" t="s">
        <v>25742</v>
      </c>
      <c r="CA2068" t="s">
        <v>14</v>
      </c>
      <c r="CB2068" t="s">
        <v>14</v>
      </c>
      <c r="CC2068" t="s">
        <v>14</v>
      </c>
      <c r="CD2068" t="s">
        <v>14</v>
      </c>
      <c r="CE2068" t="s">
        <v>14</v>
      </c>
      <c r="CF2068" t="s">
        <v>18658</v>
      </c>
      <c r="CG2068" t="s">
        <v>665</v>
      </c>
      <c r="CH2068" t="s">
        <v>22075</v>
      </c>
      <c r="CJ2068" t="s">
        <v>632</v>
      </c>
      <c r="CK2068" t="s">
        <v>24</v>
      </c>
      <c r="CL2068" s="13"/>
      <c r="CM2068" s="4" t="str">
        <f>_xlfn.XLOOKUP($CG2068,tbl_area_24_07_2024[Nombre Área],tbl_area_24_07_2024[Estado],"Si no se encuentra",2,)</f>
        <v>Quintana Roo</v>
      </c>
      <c r="CN2068" s="4" t="str">
        <f>_xlfn.XLOOKUP($CG2068,tbl_area_24_07_2024[Nombre Área],tbl_area_24_07_2024[Estructura],"Si no se encuentra",2,)</f>
        <v>Juntas Distritales</v>
      </c>
    </row>
    <row r="2069" spans="1:92" ht="20" x14ac:dyDescent="0.85">
      <c r="A2069" t="s">
        <v>22073</v>
      </c>
      <c r="B2069" t="s">
        <v>22074</v>
      </c>
      <c r="C2069" t="s">
        <v>22075</v>
      </c>
      <c r="D2069" t="s">
        <v>2199</v>
      </c>
      <c r="E2069" t="s">
        <v>2507</v>
      </c>
      <c r="F2069" t="s">
        <v>2201</v>
      </c>
      <c r="G2069" t="s">
        <v>6961</v>
      </c>
      <c r="H2069" t="s">
        <v>14</v>
      </c>
      <c r="I2069" t="s">
        <v>18636</v>
      </c>
      <c r="J2069" t="s">
        <v>18659</v>
      </c>
      <c r="K2069" t="s">
        <v>25743</v>
      </c>
      <c r="L2069" t="s">
        <v>14</v>
      </c>
      <c r="M2069" t="s">
        <v>14</v>
      </c>
      <c r="N2069" t="s">
        <v>18655</v>
      </c>
      <c r="O2069" t="s">
        <v>25743</v>
      </c>
      <c r="P2069" t="s">
        <v>14</v>
      </c>
      <c r="Q2069" t="s">
        <v>25743</v>
      </c>
      <c r="R2069" t="s">
        <v>25743</v>
      </c>
      <c r="S2069" t="s">
        <v>14</v>
      </c>
      <c r="T2069" t="s">
        <v>14</v>
      </c>
      <c r="U2069" t="s">
        <v>14</v>
      </c>
      <c r="V2069" t="s">
        <v>14</v>
      </c>
      <c r="W2069" t="s">
        <v>14</v>
      </c>
      <c r="X2069" t="s">
        <v>14</v>
      </c>
      <c r="Y2069" t="s">
        <v>14</v>
      </c>
      <c r="Z2069" t="s">
        <v>14</v>
      </c>
      <c r="AA2069" t="s">
        <v>18660</v>
      </c>
      <c r="AB2069" t="s">
        <v>25743</v>
      </c>
      <c r="AC2069" t="s">
        <v>18661</v>
      </c>
      <c r="AD2069" t="s">
        <v>2348</v>
      </c>
      <c r="AE2069" t="s">
        <v>18662</v>
      </c>
      <c r="AF2069" t="s">
        <v>4837</v>
      </c>
      <c r="AG2069" t="s">
        <v>14</v>
      </c>
      <c r="AH2069" t="s">
        <v>3430</v>
      </c>
      <c r="AI2069" t="s">
        <v>18663</v>
      </c>
      <c r="AJ2069" t="s">
        <v>1168</v>
      </c>
      <c r="AK2069" t="s">
        <v>6666</v>
      </c>
      <c r="AL2069" t="s">
        <v>1174</v>
      </c>
      <c r="AM2069" t="s">
        <v>6667</v>
      </c>
      <c r="AN2069" t="s">
        <v>1440</v>
      </c>
      <c r="AO2069" t="s">
        <v>632</v>
      </c>
      <c r="AP2069" t="s">
        <v>25744</v>
      </c>
      <c r="AQ2069" t="s">
        <v>14</v>
      </c>
      <c r="AR2069" t="s">
        <v>14</v>
      </c>
      <c r="AS2069" t="s">
        <v>14</v>
      </c>
      <c r="AT2069" t="s">
        <v>14</v>
      </c>
      <c r="AU2069" t="s">
        <v>5158</v>
      </c>
      <c r="AV2069" t="s">
        <v>1195</v>
      </c>
      <c r="AW2069" t="s">
        <v>1195</v>
      </c>
      <c r="AX2069" t="s">
        <v>18598</v>
      </c>
      <c r="AY2069" t="s">
        <v>6961</v>
      </c>
      <c r="AZ2069" t="s">
        <v>22157</v>
      </c>
      <c r="BA2069" t="s">
        <v>22157</v>
      </c>
      <c r="BB2069" t="s">
        <v>22157</v>
      </c>
      <c r="BC2069">
        <v>27830.11</v>
      </c>
      <c r="BD2069">
        <v>30000</v>
      </c>
      <c r="BE2069" t="s">
        <v>14</v>
      </c>
      <c r="BF2069" t="s">
        <v>14</v>
      </c>
      <c r="BG2069" t="s">
        <v>2214</v>
      </c>
      <c r="BH2069" t="s">
        <v>14</v>
      </c>
      <c r="BI2069" t="s">
        <v>22092</v>
      </c>
      <c r="BJ2069" t="s">
        <v>18655</v>
      </c>
      <c r="BK2069" t="s">
        <v>14</v>
      </c>
      <c r="BL2069" t="s">
        <v>14</v>
      </c>
      <c r="BM2069" t="s">
        <v>14</v>
      </c>
      <c r="BN2069" t="s">
        <v>18664</v>
      </c>
      <c r="BO2069" t="s">
        <v>14</v>
      </c>
      <c r="BP2069" t="s">
        <v>25743</v>
      </c>
      <c r="BQ2069" t="s">
        <v>2217</v>
      </c>
      <c r="BR2069" t="s">
        <v>2303</v>
      </c>
      <c r="BS2069" t="s">
        <v>5164</v>
      </c>
      <c r="BT2069" t="s">
        <v>14</v>
      </c>
      <c r="BU2069" t="s">
        <v>14</v>
      </c>
      <c r="BV2069" t="s">
        <v>14</v>
      </c>
      <c r="BW2069" t="s">
        <v>14</v>
      </c>
      <c r="BX2069" t="s">
        <v>14</v>
      </c>
      <c r="BY2069" t="s">
        <v>2220</v>
      </c>
      <c r="BZ2069" t="s">
        <v>25743</v>
      </c>
      <c r="CA2069" t="s">
        <v>14</v>
      </c>
      <c r="CB2069" t="s">
        <v>14</v>
      </c>
      <c r="CC2069" t="s">
        <v>14</v>
      </c>
      <c r="CD2069" t="s">
        <v>14</v>
      </c>
      <c r="CE2069" t="s">
        <v>14</v>
      </c>
      <c r="CF2069" t="s">
        <v>18665</v>
      </c>
      <c r="CG2069" t="s">
        <v>665</v>
      </c>
      <c r="CH2069" t="s">
        <v>22075</v>
      </c>
      <c r="CJ2069" t="s">
        <v>632</v>
      </c>
      <c r="CK2069" t="s">
        <v>24</v>
      </c>
      <c r="CL2069" s="13"/>
      <c r="CM2069" s="4" t="str">
        <f>_xlfn.XLOOKUP($CG2069,tbl_area_24_07_2024[Nombre Área],tbl_area_24_07_2024[Estado],"Si no se encuentra",2,)</f>
        <v>Quintana Roo</v>
      </c>
      <c r="CN2069" s="4" t="str">
        <f>_xlfn.XLOOKUP($CG2069,tbl_area_24_07_2024[Nombre Área],tbl_area_24_07_2024[Estructura],"Si no se encuentra",2,)</f>
        <v>Juntas Distritales</v>
      </c>
    </row>
    <row r="2070" spans="1:92" ht="20" x14ac:dyDescent="0.85">
      <c r="A2070" t="s">
        <v>22073</v>
      </c>
      <c r="B2070" t="s">
        <v>22074</v>
      </c>
      <c r="C2070" t="s">
        <v>22075</v>
      </c>
      <c r="D2070" t="s">
        <v>2199</v>
      </c>
      <c r="E2070" t="s">
        <v>2507</v>
      </c>
      <c r="F2070" t="s">
        <v>2201</v>
      </c>
      <c r="G2070" t="s">
        <v>18666</v>
      </c>
      <c r="H2070" t="s">
        <v>14</v>
      </c>
      <c r="I2070" t="s">
        <v>18636</v>
      </c>
      <c r="J2070" t="s">
        <v>18667</v>
      </c>
      <c r="K2070" t="s">
        <v>25745</v>
      </c>
      <c r="L2070" t="s">
        <v>14</v>
      </c>
      <c r="M2070" t="s">
        <v>14</v>
      </c>
      <c r="N2070" t="s">
        <v>18668</v>
      </c>
      <c r="O2070" t="s">
        <v>25745</v>
      </c>
      <c r="P2070" t="s">
        <v>14</v>
      </c>
      <c r="Q2070" t="s">
        <v>25745</v>
      </c>
      <c r="R2070" t="s">
        <v>25745</v>
      </c>
      <c r="S2070" t="s">
        <v>14</v>
      </c>
      <c r="T2070" t="s">
        <v>14</v>
      </c>
      <c r="U2070" t="s">
        <v>14</v>
      </c>
      <c r="V2070" t="s">
        <v>14</v>
      </c>
      <c r="W2070" t="s">
        <v>14</v>
      </c>
      <c r="X2070" t="s">
        <v>14</v>
      </c>
      <c r="Y2070" t="s">
        <v>14</v>
      </c>
      <c r="Z2070" t="s">
        <v>14</v>
      </c>
      <c r="AA2070" t="s">
        <v>18660</v>
      </c>
      <c r="AB2070" t="s">
        <v>25745</v>
      </c>
      <c r="AC2070" t="s">
        <v>18661</v>
      </c>
      <c r="AD2070" t="s">
        <v>2348</v>
      </c>
      <c r="AE2070" t="s">
        <v>18662</v>
      </c>
      <c r="AF2070" t="s">
        <v>4837</v>
      </c>
      <c r="AG2070" t="s">
        <v>14</v>
      </c>
      <c r="AH2070" t="s">
        <v>3430</v>
      </c>
      <c r="AI2070" t="s">
        <v>18663</v>
      </c>
      <c r="AJ2070" t="s">
        <v>1168</v>
      </c>
      <c r="AK2070" t="s">
        <v>6666</v>
      </c>
      <c r="AL2070" t="s">
        <v>1174</v>
      </c>
      <c r="AM2070" t="s">
        <v>6667</v>
      </c>
      <c r="AN2070" t="s">
        <v>1440</v>
      </c>
      <c r="AO2070" t="s">
        <v>632</v>
      </c>
      <c r="AP2070" t="s">
        <v>25744</v>
      </c>
      <c r="AQ2070" t="s">
        <v>14</v>
      </c>
      <c r="AR2070" t="s">
        <v>14</v>
      </c>
      <c r="AS2070" t="s">
        <v>14</v>
      </c>
      <c r="AT2070" t="s">
        <v>14</v>
      </c>
      <c r="AU2070" t="s">
        <v>5158</v>
      </c>
      <c r="AV2070" t="s">
        <v>18669</v>
      </c>
      <c r="AW2070" t="s">
        <v>18669</v>
      </c>
      <c r="AX2070" t="s">
        <v>18598</v>
      </c>
      <c r="AY2070" t="s">
        <v>18666</v>
      </c>
      <c r="AZ2070" t="s">
        <v>22168</v>
      </c>
      <c r="BA2070" t="s">
        <v>22168</v>
      </c>
      <c r="BB2070" t="s">
        <v>25746</v>
      </c>
      <c r="BC2070">
        <v>30612.89</v>
      </c>
      <c r="BD2070">
        <v>33000</v>
      </c>
      <c r="BE2070" t="s">
        <v>14</v>
      </c>
      <c r="BF2070" t="s">
        <v>14</v>
      </c>
      <c r="BG2070" t="s">
        <v>2214</v>
      </c>
      <c r="BH2070" t="s">
        <v>14</v>
      </c>
      <c r="BI2070" t="s">
        <v>22092</v>
      </c>
      <c r="BJ2070" t="s">
        <v>18668</v>
      </c>
      <c r="BK2070" t="s">
        <v>14</v>
      </c>
      <c r="BL2070" t="s">
        <v>14</v>
      </c>
      <c r="BM2070" t="s">
        <v>14</v>
      </c>
      <c r="BN2070" t="s">
        <v>18670</v>
      </c>
      <c r="BO2070" t="s">
        <v>14</v>
      </c>
      <c r="BP2070" t="s">
        <v>25745</v>
      </c>
      <c r="BQ2070" t="s">
        <v>2217</v>
      </c>
      <c r="BR2070" t="s">
        <v>2303</v>
      </c>
      <c r="BS2070" t="s">
        <v>5164</v>
      </c>
      <c r="BT2070" t="s">
        <v>14</v>
      </c>
      <c r="BU2070" t="s">
        <v>14</v>
      </c>
      <c r="BV2070" t="s">
        <v>14</v>
      </c>
      <c r="BW2070" t="s">
        <v>14</v>
      </c>
      <c r="BX2070" t="s">
        <v>14</v>
      </c>
      <c r="BY2070" t="s">
        <v>2220</v>
      </c>
      <c r="BZ2070" t="s">
        <v>25745</v>
      </c>
      <c r="CA2070" t="s">
        <v>14</v>
      </c>
      <c r="CB2070" t="s">
        <v>14</v>
      </c>
      <c r="CC2070" t="s">
        <v>14</v>
      </c>
      <c r="CD2070" t="s">
        <v>14</v>
      </c>
      <c r="CE2070" t="s">
        <v>14</v>
      </c>
      <c r="CF2070" t="s">
        <v>18671</v>
      </c>
      <c r="CG2070" t="s">
        <v>665</v>
      </c>
      <c r="CH2070" t="s">
        <v>22075</v>
      </c>
      <c r="CJ2070" t="s">
        <v>632</v>
      </c>
      <c r="CK2070" t="s">
        <v>24</v>
      </c>
      <c r="CL2070" s="13"/>
      <c r="CM2070" s="4" t="str">
        <f>_xlfn.XLOOKUP($CG2070,tbl_area_24_07_2024[Nombre Área],tbl_area_24_07_2024[Estado],"Si no se encuentra",2,)</f>
        <v>Quintana Roo</v>
      </c>
      <c r="CN2070" s="4" t="str">
        <f>_xlfn.XLOOKUP($CG2070,tbl_area_24_07_2024[Nombre Área],tbl_area_24_07_2024[Estructura],"Si no se encuentra",2,)</f>
        <v>Juntas Distritales</v>
      </c>
    </row>
    <row r="2071" spans="1:92" ht="20" x14ac:dyDescent="0.85">
      <c r="A2071" t="s">
        <v>22073</v>
      </c>
      <c r="B2071" t="s">
        <v>22074</v>
      </c>
      <c r="C2071" t="s">
        <v>22075</v>
      </c>
      <c r="D2071" t="s">
        <v>2199</v>
      </c>
      <c r="E2071" t="s">
        <v>2507</v>
      </c>
      <c r="F2071" t="s">
        <v>2201</v>
      </c>
      <c r="G2071" t="s">
        <v>18672</v>
      </c>
      <c r="H2071" t="s">
        <v>14</v>
      </c>
      <c r="I2071" t="s">
        <v>18636</v>
      </c>
      <c r="J2071" t="s">
        <v>18673</v>
      </c>
      <c r="K2071" t="s">
        <v>25747</v>
      </c>
      <c r="L2071" t="s">
        <v>14</v>
      </c>
      <c r="M2071" t="s">
        <v>14</v>
      </c>
      <c r="N2071" t="s">
        <v>18674</v>
      </c>
      <c r="O2071" t="s">
        <v>25747</v>
      </c>
      <c r="P2071" t="s">
        <v>14</v>
      </c>
      <c r="Q2071" t="s">
        <v>25747</v>
      </c>
      <c r="R2071" t="s">
        <v>25747</v>
      </c>
      <c r="S2071" t="s">
        <v>14</v>
      </c>
      <c r="T2071" t="s">
        <v>14</v>
      </c>
      <c r="U2071" t="s">
        <v>14</v>
      </c>
      <c r="V2071" t="s">
        <v>14</v>
      </c>
      <c r="W2071" t="s">
        <v>14</v>
      </c>
      <c r="X2071" t="s">
        <v>14</v>
      </c>
      <c r="Y2071" t="s">
        <v>14</v>
      </c>
      <c r="Z2071" t="s">
        <v>14</v>
      </c>
      <c r="AA2071" t="s">
        <v>18660</v>
      </c>
      <c r="AB2071" t="s">
        <v>25747</v>
      </c>
      <c r="AC2071" t="s">
        <v>18661</v>
      </c>
      <c r="AD2071" t="s">
        <v>2348</v>
      </c>
      <c r="AE2071" t="s">
        <v>18662</v>
      </c>
      <c r="AF2071" t="s">
        <v>4837</v>
      </c>
      <c r="AG2071" t="s">
        <v>14</v>
      </c>
      <c r="AH2071" t="s">
        <v>3430</v>
      </c>
      <c r="AI2071" t="s">
        <v>18663</v>
      </c>
      <c r="AJ2071" t="s">
        <v>1168</v>
      </c>
      <c r="AK2071" t="s">
        <v>6666</v>
      </c>
      <c r="AL2071" t="s">
        <v>1174</v>
      </c>
      <c r="AM2071" t="s">
        <v>6667</v>
      </c>
      <c r="AN2071" t="s">
        <v>1440</v>
      </c>
      <c r="AO2071" t="s">
        <v>632</v>
      </c>
      <c r="AP2071" t="s">
        <v>25744</v>
      </c>
      <c r="AQ2071" t="s">
        <v>14</v>
      </c>
      <c r="AR2071" t="s">
        <v>14</v>
      </c>
      <c r="AS2071" t="s">
        <v>14</v>
      </c>
      <c r="AT2071" t="s">
        <v>14</v>
      </c>
      <c r="AU2071" t="s">
        <v>5158</v>
      </c>
      <c r="AV2071" t="s">
        <v>18675</v>
      </c>
      <c r="AW2071" t="s">
        <v>18675</v>
      </c>
      <c r="AX2071" t="s">
        <v>18598</v>
      </c>
      <c r="AY2071" t="s">
        <v>18672</v>
      </c>
      <c r="AZ2071" t="s">
        <v>22157</v>
      </c>
      <c r="BA2071" t="s">
        <v>22157</v>
      </c>
      <c r="BB2071" t="s">
        <v>22157</v>
      </c>
      <c r="BC2071">
        <v>25974.77</v>
      </c>
      <c r="BD2071">
        <v>28000</v>
      </c>
      <c r="BE2071" t="s">
        <v>14</v>
      </c>
      <c r="BF2071" t="s">
        <v>14</v>
      </c>
      <c r="BG2071" t="s">
        <v>2214</v>
      </c>
      <c r="BH2071" t="s">
        <v>14</v>
      </c>
      <c r="BI2071" t="s">
        <v>22092</v>
      </c>
      <c r="BJ2071" t="s">
        <v>18674</v>
      </c>
      <c r="BK2071" t="s">
        <v>14</v>
      </c>
      <c r="BL2071" t="s">
        <v>14</v>
      </c>
      <c r="BM2071" t="s">
        <v>14</v>
      </c>
      <c r="BN2071" t="s">
        <v>18676</v>
      </c>
      <c r="BO2071" t="s">
        <v>14</v>
      </c>
      <c r="BP2071" t="s">
        <v>25747</v>
      </c>
      <c r="BQ2071" t="s">
        <v>2217</v>
      </c>
      <c r="BR2071" t="s">
        <v>2303</v>
      </c>
      <c r="BS2071" t="s">
        <v>5164</v>
      </c>
      <c r="BT2071" t="s">
        <v>14</v>
      </c>
      <c r="BU2071" t="s">
        <v>14</v>
      </c>
      <c r="BV2071" t="s">
        <v>14</v>
      </c>
      <c r="BW2071" t="s">
        <v>14</v>
      </c>
      <c r="BX2071" t="s">
        <v>14</v>
      </c>
      <c r="BY2071" t="s">
        <v>2220</v>
      </c>
      <c r="BZ2071" t="s">
        <v>25747</v>
      </c>
      <c r="CA2071" t="s">
        <v>14</v>
      </c>
      <c r="CB2071" t="s">
        <v>14</v>
      </c>
      <c r="CC2071" t="s">
        <v>14</v>
      </c>
      <c r="CD2071" t="s">
        <v>14</v>
      </c>
      <c r="CE2071" t="s">
        <v>14</v>
      </c>
      <c r="CF2071" t="s">
        <v>18677</v>
      </c>
      <c r="CG2071" t="s">
        <v>665</v>
      </c>
      <c r="CH2071" t="s">
        <v>22075</v>
      </c>
      <c r="CJ2071" t="s">
        <v>632</v>
      </c>
      <c r="CK2071" t="s">
        <v>24</v>
      </c>
      <c r="CL2071" s="13"/>
      <c r="CM2071" s="4" t="str">
        <f>_xlfn.XLOOKUP($CG2071,tbl_area_24_07_2024[Nombre Área],tbl_area_24_07_2024[Estado],"Si no se encuentra",2,)</f>
        <v>Quintana Roo</v>
      </c>
      <c r="CN2071" s="4" t="str">
        <f>_xlfn.XLOOKUP($CG2071,tbl_area_24_07_2024[Nombre Área],tbl_area_24_07_2024[Estructura],"Si no se encuentra",2,)</f>
        <v>Juntas Distritales</v>
      </c>
    </row>
    <row r="2072" spans="1:92" ht="20" x14ac:dyDescent="0.85">
      <c r="A2072" t="s">
        <v>22073</v>
      </c>
      <c r="B2072" t="s">
        <v>22074</v>
      </c>
      <c r="C2072" t="s">
        <v>22075</v>
      </c>
      <c r="D2072" t="s">
        <v>2199</v>
      </c>
      <c r="E2072" t="s">
        <v>2507</v>
      </c>
      <c r="F2072" t="s">
        <v>2201</v>
      </c>
      <c r="G2072" t="s">
        <v>18678</v>
      </c>
      <c r="H2072" t="s">
        <v>14</v>
      </c>
      <c r="I2072" t="s">
        <v>18636</v>
      </c>
      <c r="J2072" t="s">
        <v>18679</v>
      </c>
      <c r="K2072" t="s">
        <v>25748</v>
      </c>
      <c r="L2072" t="s">
        <v>14</v>
      </c>
      <c r="M2072" t="s">
        <v>14</v>
      </c>
      <c r="N2072" t="s">
        <v>18655</v>
      </c>
      <c r="O2072" t="s">
        <v>25748</v>
      </c>
      <c r="P2072" t="s">
        <v>14</v>
      </c>
      <c r="Q2072" t="s">
        <v>25748</v>
      </c>
      <c r="R2072" t="s">
        <v>25748</v>
      </c>
      <c r="S2072" t="s">
        <v>14</v>
      </c>
      <c r="T2072" t="s">
        <v>14</v>
      </c>
      <c r="U2072" t="s">
        <v>14</v>
      </c>
      <c r="V2072" t="s">
        <v>14</v>
      </c>
      <c r="W2072" t="s">
        <v>14</v>
      </c>
      <c r="X2072" t="s">
        <v>14</v>
      </c>
      <c r="Y2072" t="s">
        <v>14</v>
      </c>
      <c r="Z2072" t="s">
        <v>14</v>
      </c>
      <c r="AA2072" t="s">
        <v>18660</v>
      </c>
      <c r="AB2072" t="s">
        <v>25748</v>
      </c>
      <c r="AC2072" t="s">
        <v>18661</v>
      </c>
      <c r="AD2072" t="s">
        <v>2348</v>
      </c>
      <c r="AE2072" t="s">
        <v>18662</v>
      </c>
      <c r="AF2072" t="s">
        <v>4837</v>
      </c>
      <c r="AG2072" t="s">
        <v>14</v>
      </c>
      <c r="AH2072" t="s">
        <v>3430</v>
      </c>
      <c r="AI2072" t="s">
        <v>18663</v>
      </c>
      <c r="AJ2072" t="s">
        <v>1168</v>
      </c>
      <c r="AK2072" t="s">
        <v>6666</v>
      </c>
      <c r="AL2072" t="s">
        <v>1174</v>
      </c>
      <c r="AM2072" t="s">
        <v>6667</v>
      </c>
      <c r="AN2072" t="s">
        <v>1440</v>
      </c>
      <c r="AO2072" t="s">
        <v>632</v>
      </c>
      <c r="AP2072" t="s">
        <v>25744</v>
      </c>
      <c r="AQ2072" t="s">
        <v>14</v>
      </c>
      <c r="AR2072" t="s">
        <v>14</v>
      </c>
      <c r="AS2072" t="s">
        <v>14</v>
      </c>
      <c r="AT2072" t="s">
        <v>14</v>
      </c>
      <c r="AU2072" t="s">
        <v>5158</v>
      </c>
      <c r="AV2072" t="s">
        <v>1195</v>
      </c>
      <c r="AW2072" t="s">
        <v>1195</v>
      </c>
      <c r="AX2072" t="s">
        <v>18598</v>
      </c>
      <c r="AY2072" t="s">
        <v>18678</v>
      </c>
      <c r="AZ2072" t="s">
        <v>23147</v>
      </c>
      <c r="BA2072" t="s">
        <v>23147</v>
      </c>
      <c r="BB2072" t="s">
        <v>23147</v>
      </c>
      <c r="BC2072">
        <v>28473.18</v>
      </c>
      <c r="BD2072">
        <v>30700</v>
      </c>
      <c r="BE2072" t="s">
        <v>14</v>
      </c>
      <c r="BF2072" t="s">
        <v>14</v>
      </c>
      <c r="BG2072" t="s">
        <v>2214</v>
      </c>
      <c r="BH2072" t="s">
        <v>14</v>
      </c>
      <c r="BI2072" t="s">
        <v>22092</v>
      </c>
      <c r="BJ2072" t="s">
        <v>18655</v>
      </c>
      <c r="BK2072" t="s">
        <v>14</v>
      </c>
      <c r="BL2072" t="s">
        <v>14</v>
      </c>
      <c r="BM2072" t="s">
        <v>14</v>
      </c>
      <c r="BN2072" t="s">
        <v>18680</v>
      </c>
      <c r="BO2072" t="s">
        <v>14</v>
      </c>
      <c r="BP2072" t="s">
        <v>25748</v>
      </c>
      <c r="BQ2072" t="s">
        <v>2217</v>
      </c>
      <c r="BR2072" t="s">
        <v>2303</v>
      </c>
      <c r="BS2072" t="s">
        <v>5164</v>
      </c>
      <c r="BT2072" t="s">
        <v>14</v>
      </c>
      <c r="BU2072" t="s">
        <v>14</v>
      </c>
      <c r="BV2072" t="s">
        <v>14</v>
      </c>
      <c r="BW2072" t="s">
        <v>14</v>
      </c>
      <c r="BX2072" t="s">
        <v>14</v>
      </c>
      <c r="BY2072" t="s">
        <v>2220</v>
      </c>
      <c r="BZ2072" t="s">
        <v>25748</v>
      </c>
      <c r="CA2072" t="s">
        <v>14</v>
      </c>
      <c r="CB2072" t="s">
        <v>14</v>
      </c>
      <c r="CC2072" t="s">
        <v>14</v>
      </c>
      <c r="CD2072" t="s">
        <v>14</v>
      </c>
      <c r="CE2072" t="s">
        <v>14</v>
      </c>
      <c r="CF2072" t="s">
        <v>18681</v>
      </c>
      <c r="CG2072" t="s">
        <v>665</v>
      </c>
      <c r="CH2072" t="s">
        <v>22075</v>
      </c>
      <c r="CJ2072" t="s">
        <v>632</v>
      </c>
      <c r="CK2072" t="s">
        <v>24</v>
      </c>
      <c r="CL2072" s="13"/>
      <c r="CM2072" s="4" t="str">
        <f>_xlfn.XLOOKUP($CG2072,tbl_area_24_07_2024[Nombre Área],tbl_area_24_07_2024[Estado],"Si no se encuentra",2,)</f>
        <v>Quintana Roo</v>
      </c>
      <c r="CN2072" s="4" t="str">
        <f>_xlfn.XLOOKUP($CG2072,tbl_area_24_07_2024[Nombre Área],tbl_area_24_07_2024[Estructura],"Si no se encuentra",2,)</f>
        <v>Juntas Distritales</v>
      </c>
    </row>
    <row r="2073" spans="1:92" ht="20" x14ac:dyDescent="0.85">
      <c r="A2073" t="s">
        <v>22073</v>
      </c>
      <c r="B2073" t="s">
        <v>22074</v>
      </c>
      <c r="C2073" t="s">
        <v>22075</v>
      </c>
      <c r="D2073" t="s">
        <v>2199</v>
      </c>
      <c r="E2073" t="s">
        <v>2507</v>
      </c>
      <c r="F2073" t="s">
        <v>2201</v>
      </c>
      <c r="G2073" t="s">
        <v>12901</v>
      </c>
      <c r="H2073" t="s">
        <v>14</v>
      </c>
      <c r="I2073" t="s">
        <v>18636</v>
      </c>
      <c r="J2073" t="s">
        <v>18682</v>
      </c>
      <c r="K2073" t="s">
        <v>25749</v>
      </c>
      <c r="L2073" t="s">
        <v>14</v>
      </c>
      <c r="M2073" t="s">
        <v>14</v>
      </c>
      <c r="N2073" t="s">
        <v>18683</v>
      </c>
      <c r="O2073" t="s">
        <v>25749</v>
      </c>
      <c r="P2073" t="s">
        <v>14</v>
      </c>
      <c r="Q2073" t="s">
        <v>25749</v>
      </c>
      <c r="R2073" t="s">
        <v>25749</v>
      </c>
      <c r="S2073" t="s">
        <v>14</v>
      </c>
      <c r="T2073" t="s">
        <v>14</v>
      </c>
      <c r="U2073" t="s">
        <v>14</v>
      </c>
      <c r="V2073" t="s">
        <v>14</v>
      </c>
      <c r="W2073" t="s">
        <v>14</v>
      </c>
      <c r="X2073" t="s">
        <v>14</v>
      </c>
      <c r="Y2073" t="s">
        <v>14</v>
      </c>
      <c r="Z2073" t="s">
        <v>14</v>
      </c>
      <c r="AA2073" t="s">
        <v>18684</v>
      </c>
      <c r="AB2073" t="s">
        <v>25749</v>
      </c>
      <c r="AC2073" t="s">
        <v>4409</v>
      </c>
      <c r="AD2073" t="s">
        <v>2207</v>
      </c>
      <c r="AE2073" t="s">
        <v>18685</v>
      </c>
      <c r="AF2073" t="s">
        <v>4994</v>
      </c>
      <c r="AG2073" t="s">
        <v>14</v>
      </c>
      <c r="AH2073" t="s">
        <v>2209</v>
      </c>
      <c r="AI2073" t="s">
        <v>2287</v>
      </c>
      <c r="AJ2073" t="s">
        <v>22596</v>
      </c>
      <c r="AK2073" t="s">
        <v>6666</v>
      </c>
      <c r="AL2073" t="s">
        <v>22387</v>
      </c>
      <c r="AM2073" t="s">
        <v>14944</v>
      </c>
      <c r="AN2073" t="s">
        <v>1440</v>
      </c>
      <c r="AO2073" t="s">
        <v>632</v>
      </c>
      <c r="AP2073" t="s">
        <v>23041</v>
      </c>
      <c r="AQ2073" t="s">
        <v>14</v>
      </c>
      <c r="AR2073" t="s">
        <v>14</v>
      </c>
      <c r="AS2073" t="s">
        <v>14</v>
      </c>
      <c r="AT2073" t="s">
        <v>14</v>
      </c>
      <c r="AU2073" t="s">
        <v>5158</v>
      </c>
      <c r="AV2073" t="s">
        <v>18669</v>
      </c>
      <c r="AW2073" t="s">
        <v>18669</v>
      </c>
      <c r="AX2073" t="s">
        <v>18598</v>
      </c>
      <c r="AY2073" t="s">
        <v>12901</v>
      </c>
      <c r="AZ2073" t="s">
        <v>22178</v>
      </c>
      <c r="BA2073" t="s">
        <v>22178</v>
      </c>
      <c r="BB2073" t="s">
        <v>22178</v>
      </c>
      <c r="BC2073">
        <v>29635.74</v>
      </c>
      <c r="BD2073">
        <v>30240</v>
      </c>
      <c r="BE2073" t="s">
        <v>14</v>
      </c>
      <c r="BF2073" t="s">
        <v>14</v>
      </c>
      <c r="BG2073" t="s">
        <v>2214</v>
      </c>
      <c r="BH2073" t="s">
        <v>14</v>
      </c>
      <c r="BI2073" t="s">
        <v>22092</v>
      </c>
      <c r="BJ2073" t="s">
        <v>18683</v>
      </c>
      <c r="BK2073" t="s">
        <v>14</v>
      </c>
      <c r="BL2073" t="s">
        <v>14</v>
      </c>
      <c r="BM2073" t="s">
        <v>14</v>
      </c>
      <c r="BN2073" t="s">
        <v>18686</v>
      </c>
      <c r="BO2073" t="s">
        <v>14</v>
      </c>
      <c r="BP2073" t="s">
        <v>25749</v>
      </c>
      <c r="BQ2073" t="s">
        <v>2217</v>
      </c>
      <c r="BR2073" t="s">
        <v>2303</v>
      </c>
      <c r="BS2073" t="s">
        <v>5164</v>
      </c>
      <c r="BT2073" t="s">
        <v>14</v>
      </c>
      <c r="BU2073" t="s">
        <v>14</v>
      </c>
      <c r="BV2073" t="s">
        <v>14</v>
      </c>
      <c r="BW2073" t="s">
        <v>14</v>
      </c>
      <c r="BX2073" t="s">
        <v>14</v>
      </c>
      <c r="BY2073" t="s">
        <v>2220</v>
      </c>
      <c r="BZ2073" t="s">
        <v>25749</v>
      </c>
      <c r="CA2073" t="s">
        <v>14</v>
      </c>
      <c r="CB2073" t="s">
        <v>14</v>
      </c>
      <c r="CC2073" t="s">
        <v>14</v>
      </c>
      <c r="CD2073" t="s">
        <v>14</v>
      </c>
      <c r="CE2073" t="s">
        <v>14</v>
      </c>
      <c r="CF2073" t="s">
        <v>18687</v>
      </c>
      <c r="CG2073" t="s">
        <v>665</v>
      </c>
      <c r="CH2073" t="s">
        <v>22075</v>
      </c>
      <c r="CJ2073" t="s">
        <v>632</v>
      </c>
      <c r="CK2073" t="s">
        <v>24</v>
      </c>
      <c r="CL2073" s="13"/>
      <c r="CM2073" s="4" t="str">
        <f>_xlfn.XLOOKUP($CG2073,tbl_area_24_07_2024[Nombre Área],tbl_area_24_07_2024[Estado],"Si no se encuentra",2,)</f>
        <v>Quintana Roo</v>
      </c>
      <c r="CN2073" s="4" t="str">
        <f>_xlfn.XLOOKUP($CG2073,tbl_area_24_07_2024[Nombre Área],tbl_area_24_07_2024[Estructura],"Si no se encuentra",2,)</f>
        <v>Juntas Distritales</v>
      </c>
    </row>
    <row r="2074" spans="1:92" ht="20" x14ac:dyDescent="0.85">
      <c r="A2074" t="s">
        <v>22073</v>
      </c>
      <c r="B2074" t="s">
        <v>22074</v>
      </c>
      <c r="C2074" t="s">
        <v>22075</v>
      </c>
      <c r="D2074" t="s">
        <v>2199</v>
      </c>
      <c r="E2074" t="s">
        <v>2200</v>
      </c>
      <c r="F2074" t="s">
        <v>2201</v>
      </c>
      <c r="G2074" t="s">
        <v>16696</v>
      </c>
      <c r="H2074" t="s">
        <v>14</v>
      </c>
      <c r="I2074" t="s">
        <v>18688</v>
      </c>
      <c r="J2074" t="s">
        <v>18689</v>
      </c>
      <c r="K2074" t="s">
        <v>25750</v>
      </c>
      <c r="L2074" t="s">
        <v>14</v>
      </c>
      <c r="M2074" t="s">
        <v>14</v>
      </c>
      <c r="N2074" t="s">
        <v>18690</v>
      </c>
      <c r="O2074" t="s">
        <v>25750</v>
      </c>
      <c r="P2074" t="s">
        <v>14</v>
      </c>
      <c r="Q2074" t="s">
        <v>25750</v>
      </c>
      <c r="R2074" t="s">
        <v>25750</v>
      </c>
      <c r="S2074" t="s">
        <v>14</v>
      </c>
      <c r="T2074" t="s">
        <v>14</v>
      </c>
      <c r="U2074" t="s">
        <v>14</v>
      </c>
      <c r="V2074" t="s">
        <v>14</v>
      </c>
      <c r="W2074" t="s">
        <v>1932</v>
      </c>
      <c r="X2074" t="s">
        <v>1443</v>
      </c>
      <c r="Y2074" t="s">
        <v>101</v>
      </c>
      <c r="Z2074" t="s">
        <v>18</v>
      </c>
      <c r="AA2074" t="s">
        <v>14</v>
      </c>
      <c r="AB2074" t="s">
        <v>25750</v>
      </c>
      <c r="AC2074" t="s">
        <v>18691</v>
      </c>
      <c r="AD2074" t="s">
        <v>2207</v>
      </c>
      <c r="AE2074" t="s">
        <v>18692</v>
      </c>
      <c r="AF2074" t="s">
        <v>4883</v>
      </c>
      <c r="AG2074" t="s">
        <v>14</v>
      </c>
      <c r="AH2074" t="s">
        <v>2209</v>
      </c>
      <c r="AI2074" t="s">
        <v>18693</v>
      </c>
      <c r="AJ2074" t="s">
        <v>1182</v>
      </c>
      <c r="AK2074" t="s">
        <v>18694</v>
      </c>
      <c r="AL2074" t="s">
        <v>1182</v>
      </c>
      <c r="AM2074" t="s">
        <v>18695</v>
      </c>
      <c r="AN2074" t="s">
        <v>1444</v>
      </c>
      <c r="AO2074" t="s">
        <v>420</v>
      </c>
      <c r="AP2074" t="s">
        <v>25751</v>
      </c>
      <c r="AQ2074" t="s">
        <v>14</v>
      </c>
      <c r="AR2074" t="s">
        <v>14</v>
      </c>
      <c r="AS2074" t="s">
        <v>14</v>
      </c>
      <c r="AT2074" t="s">
        <v>14</v>
      </c>
      <c r="AU2074" t="s">
        <v>18696</v>
      </c>
      <c r="AV2074" t="s">
        <v>18697</v>
      </c>
      <c r="AW2074" t="s">
        <v>18697</v>
      </c>
      <c r="AX2074" t="s">
        <v>18697</v>
      </c>
      <c r="AY2074" t="s">
        <v>18698</v>
      </c>
      <c r="AZ2074" t="s">
        <v>23366</v>
      </c>
      <c r="BA2074" t="s">
        <v>23366</v>
      </c>
      <c r="BB2074" t="s">
        <v>23367</v>
      </c>
      <c r="BC2074">
        <v>4347200.16</v>
      </c>
      <c r="BD2074">
        <v>5289600</v>
      </c>
      <c r="BE2074" t="s">
        <v>14</v>
      </c>
      <c r="BF2074" t="s">
        <v>14</v>
      </c>
      <c r="BG2074" t="s">
        <v>2214</v>
      </c>
      <c r="BH2074" t="s">
        <v>14</v>
      </c>
      <c r="BI2074" t="s">
        <v>22092</v>
      </c>
      <c r="BJ2074" t="s">
        <v>18699</v>
      </c>
      <c r="BK2074" t="s">
        <v>14</v>
      </c>
      <c r="BL2074" t="s">
        <v>23366</v>
      </c>
      <c r="BM2074" t="s">
        <v>23367</v>
      </c>
      <c r="BN2074" t="s">
        <v>18700</v>
      </c>
      <c r="BO2074" t="s">
        <v>14</v>
      </c>
      <c r="BP2074" t="s">
        <v>25750</v>
      </c>
      <c r="BQ2074" t="s">
        <v>2217</v>
      </c>
      <c r="BR2074" t="s">
        <v>2218</v>
      </c>
      <c r="BS2074" t="s">
        <v>2304</v>
      </c>
      <c r="BT2074" t="s">
        <v>14</v>
      </c>
      <c r="BU2074" t="s">
        <v>14</v>
      </c>
      <c r="BV2074" t="s">
        <v>14</v>
      </c>
      <c r="BW2074" t="s">
        <v>14</v>
      </c>
      <c r="BX2074" t="s">
        <v>14</v>
      </c>
      <c r="BY2074" t="s">
        <v>2544</v>
      </c>
      <c r="BZ2074" t="s">
        <v>25750</v>
      </c>
      <c r="CA2074" t="s">
        <v>5239</v>
      </c>
      <c r="CB2074" t="s">
        <v>14</v>
      </c>
      <c r="CC2074" t="s">
        <v>14</v>
      </c>
      <c r="CD2074" t="s">
        <v>14</v>
      </c>
      <c r="CE2074" t="s">
        <v>14</v>
      </c>
      <c r="CF2074" t="s">
        <v>18701</v>
      </c>
      <c r="CG2074" t="s">
        <v>709</v>
      </c>
      <c r="CH2074" t="s">
        <v>22075</v>
      </c>
      <c r="CJ2074" t="s">
        <v>420</v>
      </c>
      <c r="CK2074" t="s">
        <v>24</v>
      </c>
      <c r="CL2074" s="13"/>
      <c r="CM2074" s="4" t="str">
        <f>_xlfn.XLOOKUP($CG2074,tbl_area_24_07_2024[Nombre Área],tbl_area_24_07_2024[Estado],"Si no se encuentra",2,)</f>
        <v>Sonora</v>
      </c>
      <c r="CN2074" s="4" t="str">
        <f>_xlfn.XLOOKUP($CG2074,tbl_area_24_07_2024[Nombre Área],tbl_area_24_07_2024[Estructura],"Si no se encuentra",2,)</f>
        <v>Juntas Distritales</v>
      </c>
    </row>
    <row r="2075" spans="1:92" ht="20" x14ac:dyDescent="0.85">
      <c r="A2075" t="s">
        <v>22073</v>
      </c>
      <c r="B2075" t="s">
        <v>22074</v>
      </c>
      <c r="C2075" t="s">
        <v>22075</v>
      </c>
      <c r="D2075" t="s">
        <v>2199</v>
      </c>
      <c r="E2075" t="s">
        <v>2200</v>
      </c>
      <c r="F2075" t="s">
        <v>2201</v>
      </c>
      <c r="G2075" t="s">
        <v>16641</v>
      </c>
      <c r="H2075" t="s">
        <v>14</v>
      </c>
      <c r="I2075" t="s">
        <v>18702</v>
      </c>
      <c r="J2075" t="s">
        <v>18703</v>
      </c>
      <c r="K2075" t="s">
        <v>25752</v>
      </c>
      <c r="L2075" t="s">
        <v>14</v>
      </c>
      <c r="M2075" t="s">
        <v>14</v>
      </c>
      <c r="N2075" t="s">
        <v>18704</v>
      </c>
      <c r="O2075" t="s">
        <v>25752</v>
      </c>
      <c r="P2075" t="s">
        <v>14</v>
      </c>
      <c r="Q2075" t="s">
        <v>25752</v>
      </c>
      <c r="R2075" t="s">
        <v>25752</v>
      </c>
      <c r="S2075" t="s">
        <v>14</v>
      </c>
      <c r="T2075" t="s">
        <v>14</v>
      </c>
      <c r="U2075" t="s">
        <v>14</v>
      </c>
      <c r="V2075" t="s">
        <v>14</v>
      </c>
      <c r="W2075" t="s">
        <v>18705</v>
      </c>
      <c r="X2075" t="s">
        <v>1790</v>
      </c>
      <c r="Y2075" t="s">
        <v>1384</v>
      </c>
      <c r="Z2075" t="s">
        <v>12</v>
      </c>
      <c r="AA2075" t="s">
        <v>14</v>
      </c>
      <c r="AB2075" t="s">
        <v>25752</v>
      </c>
      <c r="AC2075" t="s">
        <v>18706</v>
      </c>
      <c r="AD2075" t="s">
        <v>2207</v>
      </c>
      <c r="AE2075" t="s">
        <v>5382</v>
      </c>
      <c r="AF2075" t="s">
        <v>9345</v>
      </c>
      <c r="AG2075" t="s">
        <v>14</v>
      </c>
      <c r="AH2075" t="s">
        <v>2209</v>
      </c>
      <c r="AI2075" t="s">
        <v>18707</v>
      </c>
      <c r="AJ2075" t="s">
        <v>1182</v>
      </c>
      <c r="AK2075" t="s">
        <v>18694</v>
      </c>
      <c r="AL2075" t="s">
        <v>1182</v>
      </c>
      <c r="AM2075" t="s">
        <v>18695</v>
      </c>
      <c r="AN2075" t="s">
        <v>1444</v>
      </c>
      <c r="AO2075" t="s">
        <v>420</v>
      </c>
      <c r="AP2075" t="s">
        <v>25753</v>
      </c>
      <c r="AQ2075" t="s">
        <v>14</v>
      </c>
      <c r="AR2075" t="s">
        <v>14</v>
      </c>
      <c r="AS2075" t="s">
        <v>14</v>
      </c>
      <c r="AT2075" t="s">
        <v>14</v>
      </c>
      <c r="AU2075" t="s">
        <v>18696</v>
      </c>
      <c r="AV2075" t="s">
        <v>18697</v>
      </c>
      <c r="AW2075" t="s">
        <v>18697</v>
      </c>
      <c r="AX2075" t="s">
        <v>18697</v>
      </c>
      <c r="AY2075" t="s">
        <v>18698</v>
      </c>
      <c r="AZ2075" t="s">
        <v>25754</v>
      </c>
      <c r="BA2075" t="s">
        <v>25754</v>
      </c>
      <c r="BB2075" t="s">
        <v>25755</v>
      </c>
      <c r="BC2075">
        <v>2288000.16</v>
      </c>
      <c r="BD2075">
        <v>2784000</v>
      </c>
      <c r="BE2075" t="s">
        <v>14</v>
      </c>
      <c r="BF2075" t="s">
        <v>14</v>
      </c>
      <c r="BG2075" t="s">
        <v>2214</v>
      </c>
      <c r="BH2075" t="s">
        <v>14</v>
      </c>
      <c r="BI2075" t="s">
        <v>22092</v>
      </c>
      <c r="BJ2075" t="s">
        <v>18708</v>
      </c>
      <c r="BK2075" t="s">
        <v>14</v>
      </c>
      <c r="BL2075" t="s">
        <v>25754</v>
      </c>
      <c r="BM2075" t="s">
        <v>25755</v>
      </c>
      <c r="BN2075" t="s">
        <v>18709</v>
      </c>
      <c r="BO2075" t="s">
        <v>14</v>
      </c>
      <c r="BP2075" t="s">
        <v>25752</v>
      </c>
      <c r="BQ2075" t="s">
        <v>2217</v>
      </c>
      <c r="BR2075" t="s">
        <v>2218</v>
      </c>
      <c r="BS2075" t="s">
        <v>2304</v>
      </c>
      <c r="BT2075" t="s">
        <v>14</v>
      </c>
      <c r="BU2075" t="s">
        <v>14</v>
      </c>
      <c r="BV2075" t="s">
        <v>14</v>
      </c>
      <c r="BW2075" t="s">
        <v>14</v>
      </c>
      <c r="BX2075" t="s">
        <v>14</v>
      </c>
      <c r="BY2075" t="s">
        <v>2544</v>
      </c>
      <c r="BZ2075" t="s">
        <v>25752</v>
      </c>
      <c r="CA2075" t="s">
        <v>5239</v>
      </c>
      <c r="CB2075" t="s">
        <v>14</v>
      </c>
      <c r="CC2075" t="s">
        <v>14</v>
      </c>
      <c r="CD2075" t="s">
        <v>14</v>
      </c>
      <c r="CE2075" t="s">
        <v>14</v>
      </c>
      <c r="CF2075" t="s">
        <v>18710</v>
      </c>
      <c r="CG2075" t="s">
        <v>709</v>
      </c>
      <c r="CH2075" t="s">
        <v>22075</v>
      </c>
      <c r="CJ2075" t="s">
        <v>420</v>
      </c>
      <c r="CK2075" t="s">
        <v>24</v>
      </c>
      <c r="CL2075" s="13"/>
      <c r="CM2075" s="4" t="str">
        <f>_xlfn.XLOOKUP($CG2075,tbl_area_24_07_2024[Nombre Área],tbl_area_24_07_2024[Estado],"Si no se encuentra",2,)</f>
        <v>Sonora</v>
      </c>
      <c r="CN2075" s="4" t="str">
        <f>_xlfn.XLOOKUP($CG2075,tbl_area_24_07_2024[Nombre Área],tbl_area_24_07_2024[Estructura],"Si no se encuentra",2,)</f>
        <v>Juntas Distritales</v>
      </c>
    </row>
    <row r="2076" spans="1:92" ht="20" x14ac:dyDescent="0.85">
      <c r="A2076" t="s">
        <v>22073</v>
      </c>
      <c r="B2076" t="s">
        <v>22074</v>
      </c>
      <c r="C2076" t="s">
        <v>22075</v>
      </c>
      <c r="D2076" t="s">
        <v>2199</v>
      </c>
      <c r="E2076" t="s">
        <v>2242</v>
      </c>
      <c r="F2076" t="s">
        <v>2201</v>
      </c>
      <c r="G2076" t="s">
        <v>16096</v>
      </c>
      <c r="H2076" t="s">
        <v>14</v>
      </c>
      <c r="I2076" t="s">
        <v>18711</v>
      </c>
      <c r="J2076" t="s">
        <v>18712</v>
      </c>
      <c r="K2076" t="s">
        <v>25756</v>
      </c>
      <c r="L2076" t="s">
        <v>14</v>
      </c>
      <c r="M2076" t="s">
        <v>14</v>
      </c>
      <c r="N2076" t="s">
        <v>18713</v>
      </c>
      <c r="O2076" t="s">
        <v>25756</v>
      </c>
      <c r="P2076" t="s">
        <v>14</v>
      </c>
      <c r="Q2076" t="s">
        <v>25756</v>
      </c>
      <c r="R2076" t="s">
        <v>25756</v>
      </c>
      <c r="S2076" t="s">
        <v>14</v>
      </c>
      <c r="T2076" t="s">
        <v>14</v>
      </c>
      <c r="U2076" t="s">
        <v>14</v>
      </c>
      <c r="V2076" t="s">
        <v>14</v>
      </c>
      <c r="W2076" t="s">
        <v>14</v>
      </c>
      <c r="X2076" t="s">
        <v>14</v>
      </c>
      <c r="Y2076" t="s">
        <v>14</v>
      </c>
      <c r="Z2076" t="s">
        <v>14</v>
      </c>
      <c r="AA2076" t="s">
        <v>18714</v>
      </c>
      <c r="AB2076" t="s">
        <v>25756</v>
      </c>
      <c r="AC2076" t="s">
        <v>18715</v>
      </c>
      <c r="AD2076" t="s">
        <v>2207</v>
      </c>
      <c r="AE2076" t="s">
        <v>283</v>
      </c>
      <c r="AF2076" t="s">
        <v>1558</v>
      </c>
      <c r="AG2076" t="s">
        <v>14</v>
      </c>
      <c r="AH2076" t="s">
        <v>2209</v>
      </c>
      <c r="AI2076" t="s">
        <v>2287</v>
      </c>
      <c r="AJ2076" t="s">
        <v>1182</v>
      </c>
      <c r="AK2076" t="s">
        <v>18694</v>
      </c>
      <c r="AL2076" t="s">
        <v>1182</v>
      </c>
      <c r="AM2076" t="s">
        <v>18695</v>
      </c>
      <c r="AN2076" t="s">
        <v>1444</v>
      </c>
      <c r="AO2076" t="s">
        <v>420</v>
      </c>
      <c r="AP2076" t="s">
        <v>25757</v>
      </c>
      <c r="AQ2076" t="s">
        <v>14</v>
      </c>
      <c r="AR2076" t="s">
        <v>14</v>
      </c>
      <c r="AS2076" t="s">
        <v>14</v>
      </c>
      <c r="AT2076" t="s">
        <v>14</v>
      </c>
      <c r="AU2076" t="s">
        <v>18716</v>
      </c>
      <c r="AV2076" t="s">
        <v>18697</v>
      </c>
      <c r="AW2076" t="s">
        <v>18697</v>
      </c>
      <c r="AX2076" t="s">
        <v>18697</v>
      </c>
      <c r="AY2076" t="s">
        <v>16096</v>
      </c>
      <c r="AZ2076" t="s">
        <v>22446</v>
      </c>
      <c r="BA2076" t="s">
        <v>22272</v>
      </c>
      <c r="BB2076" t="s">
        <v>22127</v>
      </c>
      <c r="BC2076">
        <v>288997.5</v>
      </c>
      <c r="BD2076">
        <v>335237.09999999998</v>
      </c>
      <c r="BE2076" t="s">
        <v>14</v>
      </c>
      <c r="BF2076" t="s">
        <v>14</v>
      </c>
      <c r="BG2076" t="s">
        <v>2214</v>
      </c>
      <c r="BH2076" t="s">
        <v>14</v>
      </c>
      <c r="BI2076" t="s">
        <v>22092</v>
      </c>
      <c r="BJ2076" t="s">
        <v>18717</v>
      </c>
      <c r="BK2076" t="s">
        <v>14</v>
      </c>
      <c r="BL2076" t="s">
        <v>22272</v>
      </c>
      <c r="BM2076" t="s">
        <v>22082</v>
      </c>
      <c r="BN2076" t="s">
        <v>18718</v>
      </c>
      <c r="BO2076" t="s">
        <v>14</v>
      </c>
      <c r="BP2076" t="s">
        <v>25756</v>
      </c>
      <c r="BQ2076" t="s">
        <v>2217</v>
      </c>
      <c r="BR2076" t="s">
        <v>2218</v>
      </c>
      <c r="BS2076" t="s">
        <v>2304</v>
      </c>
      <c r="BT2076" t="s">
        <v>14</v>
      </c>
      <c r="BU2076" t="s">
        <v>14</v>
      </c>
      <c r="BV2076" t="s">
        <v>14</v>
      </c>
      <c r="BW2076" t="s">
        <v>14</v>
      </c>
      <c r="BX2076" t="s">
        <v>14</v>
      </c>
      <c r="BY2076" t="s">
        <v>2544</v>
      </c>
      <c r="BZ2076" t="s">
        <v>25756</v>
      </c>
      <c r="CA2076" t="s">
        <v>17664</v>
      </c>
      <c r="CB2076" t="s">
        <v>14</v>
      </c>
      <c r="CC2076" t="s">
        <v>14</v>
      </c>
      <c r="CD2076" t="s">
        <v>14</v>
      </c>
      <c r="CE2076" t="s">
        <v>14</v>
      </c>
      <c r="CF2076" t="s">
        <v>18719</v>
      </c>
      <c r="CG2076" t="s">
        <v>709</v>
      </c>
      <c r="CH2076" t="s">
        <v>22075</v>
      </c>
      <c r="CJ2076" t="s">
        <v>420</v>
      </c>
      <c r="CK2076" t="s">
        <v>24</v>
      </c>
      <c r="CL2076" s="13"/>
      <c r="CM2076" s="4" t="str">
        <f>_xlfn.XLOOKUP($CG2076,tbl_area_24_07_2024[Nombre Área],tbl_area_24_07_2024[Estado],"Si no se encuentra",2,)</f>
        <v>Sonora</v>
      </c>
      <c r="CN2076" s="4" t="str">
        <f>_xlfn.XLOOKUP($CG2076,tbl_area_24_07_2024[Nombre Área],tbl_area_24_07_2024[Estructura],"Si no se encuentra",2,)</f>
        <v>Juntas Distritales</v>
      </c>
    </row>
    <row r="2077" spans="1:92" ht="20" x14ac:dyDescent="0.85">
      <c r="A2077" t="s">
        <v>22073</v>
      </c>
      <c r="B2077" t="s">
        <v>22074</v>
      </c>
      <c r="C2077" t="s">
        <v>22075</v>
      </c>
      <c r="D2077" t="s">
        <v>2199</v>
      </c>
      <c r="E2077" t="s">
        <v>2242</v>
      </c>
      <c r="F2077" t="s">
        <v>2201</v>
      </c>
      <c r="G2077" t="s">
        <v>16096</v>
      </c>
      <c r="H2077" t="s">
        <v>14</v>
      </c>
      <c r="I2077" t="s">
        <v>18720</v>
      </c>
      <c r="J2077" t="s">
        <v>18721</v>
      </c>
      <c r="K2077" t="s">
        <v>25758</v>
      </c>
      <c r="L2077" t="s">
        <v>14</v>
      </c>
      <c r="M2077" t="s">
        <v>14</v>
      </c>
      <c r="N2077" t="s">
        <v>18722</v>
      </c>
      <c r="O2077" t="s">
        <v>25758</v>
      </c>
      <c r="P2077" t="s">
        <v>14</v>
      </c>
      <c r="Q2077" t="s">
        <v>25758</v>
      </c>
      <c r="R2077" t="s">
        <v>25758</v>
      </c>
      <c r="S2077" t="s">
        <v>14</v>
      </c>
      <c r="T2077" t="s">
        <v>14</v>
      </c>
      <c r="U2077" t="s">
        <v>14</v>
      </c>
      <c r="V2077" t="s">
        <v>14</v>
      </c>
      <c r="W2077" t="s">
        <v>14</v>
      </c>
      <c r="X2077" t="s">
        <v>14</v>
      </c>
      <c r="Y2077" t="s">
        <v>14</v>
      </c>
      <c r="Z2077" t="s">
        <v>14</v>
      </c>
      <c r="AA2077" t="s">
        <v>18714</v>
      </c>
      <c r="AB2077" t="s">
        <v>25758</v>
      </c>
      <c r="AC2077" t="s">
        <v>18715</v>
      </c>
      <c r="AD2077" t="s">
        <v>2207</v>
      </c>
      <c r="AE2077" t="s">
        <v>283</v>
      </c>
      <c r="AF2077" t="s">
        <v>1558</v>
      </c>
      <c r="AG2077" t="s">
        <v>14</v>
      </c>
      <c r="AH2077" t="s">
        <v>2209</v>
      </c>
      <c r="AI2077" t="s">
        <v>2287</v>
      </c>
      <c r="AJ2077" t="s">
        <v>1182</v>
      </c>
      <c r="AK2077" t="s">
        <v>18694</v>
      </c>
      <c r="AL2077" t="s">
        <v>1182</v>
      </c>
      <c r="AM2077" t="s">
        <v>18695</v>
      </c>
      <c r="AN2077" t="s">
        <v>1444</v>
      </c>
      <c r="AO2077" t="s">
        <v>420</v>
      </c>
      <c r="AP2077" t="s">
        <v>25757</v>
      </c>
      <c r="AQ2077" t="s">
        <v>14</v>
      </c>
      <c r="AR2077" t="s">
        <v>14</v>
      </c>
      <c r="AS2077" t="s">
        <v>14</v>
      </c>
      <c r="AT2077" t="s">
        <v>14</v>
      </c>
      <c r="AU2077" t="s">
        <v>18716</v>
      </c>
      <c r="AV2077" t="s">
        <v>18697</v>
      </c>
      <c r="AW2077" t="s">
        <v>18697</v>
      </c>
      <c r="AX2077" t="s">
        <v>18697</v>
      </c>
      <c r="AY2077" t="s">
        <v>16096</v>
      </c>
      <c r="AZ2077" t="s">
        <v>22446</v>
      </c>
      <c r="BA2077" t="s">
        <v>22272</v>
      </c>
      <c r="BB2077" t="s">
        <v>22127</v>
      </c>
      <c r="BC2077">
        <v>288997.5</v>
      </c>
      <c r="BD2077">
        <v>335237.09999999998</v>
      </c>
      <c r="BE2077" t="s">
        <v>14</v>
      </c>
      <c r="BF2077" t="s">
        <v>14</v>
      </c>
      <c r="BG2077" t="s">
        <v>2214</v>
      </c>
      <c r="BH2077" t="s">
        <v>14</v>
      </c>
      <c r="BI2077" t="s">
        <v>22092</v>
      </c>
      <c r="BJ2077" t="s">
        <v>18723</v>
      </c>
      <c r="BK2077" t="s">
        <v>14</v>
      </c>
      <c r="BL2077" t="s">
        <v>22272</v>
      </c>
      <c r="BM2077" t="s">
        <v>22082</v>
      </c>
      <c r="BN2077" t="s">
        <v>18718</v>
      </c>
      <c r="BO2077" t="s">
        <v>14</v>
      </c>
      <c r="BP2077" t="s">
        <v>25758</v>
      </c>
      <c r="BQ2077" t="s">
        <v>2217</v>
      </c>
      <c r="BR2077" t="s">
        <v>2218</v>
      </c>
      <c r="BS2077" t="s">
        <v>2304</v>
      </c>
      <c r="BT2077" t="s">
        <v>14</v>
      </c>
      <c r="BU2077" t="s">
        <v>14</v>
      </c>
      <c r="BV2077" t="s">
        <v>14</v>
      </c>
      <c r="BW2077" t="s">
        <v>14</v>
      </c>
      <c r="BX2077" t="s">
        <v>14</v>
      </c>
      <c r="BY2077" t="s">
        <v>2544</v>
      </c>
      <c r="BZ2077" t="s">
        <v>25758</v>
      </c>
      <c r="CA2077" t="s">
        <v>17664</v>
      </c>
      <c r="CB2077" t="s">
        <v>14</v>
      </c>
      <c r="CC2077" t="s">
        <v>14</v>
      </c>
      <c r="CD2077" t="s">
        <v>14</v>
      </c>
      <c r="CE2077" t="s">
        <v>14</v>
      </c>
      <c r="CF2077" t="s">
        <v>18724</v>
      </c>
      <c r="CG2077" t="s">
        <v>709</v>
      </c>
      <c r="CH2077" t="s">
        <v>22075</v>
      </c>
      <c r="CJ2077" t="s">
        <v>420</v>
      </c>
      <c r="CK2077" t="s">
        <v>24</v>
      </c>
      <c r="CL2077" s="13"/>
      <c r="CM2077" s="4" t="str">
        <f>_xlfn.XLOOKUP($CG2077,tbl_area_24_07_2024[Nombre Área],tbl_area_24_07_2024[Estado],"Si no se encuentra",2,)</f>
        <v>Sonora</v>
      </c>
      <c r="CN2077" s="4" t="str">
        <f>_xlfn.XLOOKUP($CG2077,tbl_area_24_07_2024[Nombre Área],tbl_area_24_07_2024[Estructura],"Si no se encuentra",2,)</f>
        <v>Juntas Distritales</v>
      </c>
    </row>
    <row r="2078" spans="1:92" ht="20" x14ac:dyDescent="0.85">
      <c r="A2078" t="s">
        <v>22073</v>
      </c>
      <c r="B2078" t="s">
        <v>22074</v>
      </c>
      <c r="C2078" t="s">
        <v>22075</v>
      </c>
      <c r="D2078" t="s">
        <v>2199</v>
      </c>
      <c r="E2078" t="s">
        <v>2242</v>
      </c>
      <c r="F2078" t="s">
        <v>2201</v>
      </c>
      <c r="G2078" t="s">
        <v>16072</v>
      </c>
      <c r="H2078" t="s">
        <v>14</v>
      </c>
      <c r="I2078" t="s">
        <v>18725</v>
      </c>
      <c r="J2078" t="s">
        <v>18726</v>
      </c>
      <c r="K2078" t="s">
        <v>25759</v>
      </c>
      <c r="L2078" t="s">
        <v>14</v>
      </c>
      <c r="M2078" t="s">
        <v>14</v>
      </c>
      <c r="N2078" t="s">
        <v>18727</v>
      </c>
      <c r="O2078" t="s">
        <v>25759</v>
      </c>
      <c r="P2078" t="s">
        <v>14</v>
      </c>
      <c r="Q2078" t="s">
        <v>25759</v>
      </c>
      <c r="R2078" t="s">
        <v>25759</v>
      </c>
      <c r="S2078" t="s">
        <v>14</v>
      </c>
      <c r="T2078" t="s">
        <v>14</v>
      </c>
      <c r="U2078" t="s">
        <v>14</v>
      </c>
      <c r="V2078" t="s">
        <v>14</v>
      </c>
      <c r="W2078" t="s">
        <v>14</v>
      </c>
      <c r="X2078" t="s">
        <v>14</v>
      </c>
      <c r="Y2078" t="s">
        <v>14</v>
      </c>
      <c r="Z2078" t="s">
        <v>14</v>
      </c>
      <c r="AA2078" t="s">
        <v>18728</v>
      </c>
      <c r="AB2078" t="s">
        <v>25759</v>
      </c>
      <c r="AC2078" t="s">
        <v>18729</v>
      </c>
      <c r="AD2078" t="s">
        <v>2365</v>
      </c>
      <c r="AE2078" t="s">
        <v>18730</v>
      </c>
      <c r="AF2078" t="s">
        <v>1617</v>
      </c>
      <c r="AG2078" t="s">
        <v>14</v>
      </c>
      <c r="AH2078" t="s">
        <v>2209</v>
      </c>
      <c r="AI2078" t="s">
        <v>13460</v>
      </c>
      <c r="AJ2078" t="s">
        <v>1182</v>
      </c>
      <c r="AK2078" t="s">
        <v>18694</v>
      </c>
      <c r="AL2078" t="s">
        <v>1182</v>
      </c>
      <c r="AM2078" t="s">
        <v>18695</v>
      </c>
      <c r="AN2078" t="s">
        <v>1444</v>
      </c>
      <c r="AO2078" t="s">
        <v>420</v>
      </c>
      <c r="AP2078" t="s">
        <v>25760</v>
      </c>
      <c r="AQ2078" t="s">
        <v>14</v>
      </c>
      <c r="AR2078" t="s">
        <v>14</v>
      </c>
      <c r="AS2078" t="s">
        <v>14</v>
      </c>
      <c r="AT2078" t="s">
        <v>14</v>
      </c>
      <c r="AU2078" t="s">
        <v>18716</v>
      </c>
      <c r="AV2078" t="s">
        <v>18697</v>
      </c>
      <c r="AW2078" t="s">
        <v>18697</v>
      </c>
      <c r="AX2078" t="s">
        <v>18697</v>
      </c>
      <c r="AY2078" t="s">
        <v>16072</v>
      </c>
      <c r="AZ2078" t="s">
        <v>22446</v>
      </c>
      <c r="BA2078" t="s">
        <v>22272</v>
      </c>
      <c r="BB2078" t="s">
        <v>22127</v>
      </c>
      <c r="BC2078">
        <v>46310</v>
      </c>
      <c r="BD2078">
        <v>53719.6</v>
      </c>
      <c r="BE2078" t="s">
        <v>14</v>
      </c>
      <c r="BF2078" t="s">
        <v>14</v>
      </c>
      <c r="BG2078" t="s">
        <v>2214</v>
      </c>
      <c r="BH2078" t="s">
        <v>14</v>
      </c>
      <c r="BI2078" t="s">
        <v>22092</v>
      </c>
      <c r="BJ2078" t="s">
        <v>18731</v>
      </c>
      <c r="BK2078" t="s">
        <v>14</v>
      </c>
      <c r="BL2078" t="s">
        <v>22272</v>
      </c>
      <c r="BM2078" t="s">
        <v>22082</v>
      </c>
      <c r="BN2078" t="s">
        <v>18732</v>
      </c>
      <c r="BO2078" t="s">
        <v>14</v>
      </c>
      <c r="BP2078" t="s">
        <v>25759</v>
      </c>
      <c r="BQ2078" t="s">
        <v>2217</v>
      </c>
      <c r="BR2078" t="s">
        <v>2218</v>
      </c>
      <c r="BS2078" t="s">
        <v>2304</v>
      </c>
      <c r="BT2078" t="s">
        <v>14</v>
      </c>
      <c r="BU2078" t="s">
        <v>14</v>
      </c>
      <c r="BV2078" t="s">
        <v>14</v>
      </c>
      <c r="BW2078" t="s">
        <v>14</v>
      </c>
      <c r="BX2078" t="s">
        <v>14</v>
      </c>
      <c r="BY2078" t="s">
        <v>2544</v>
      </c>
      <c r="BZ2078" t="s">
        <v>25759</v>
      </c>
      <c r="CA2078" t="s">
        <v>17664</v>
      </c>
      <c r="CB2078" t="s">
        <v>14</v>
      </c>
      <c r="CC2078" t="s">
        <v>14</v>
      </c>
      <c r="CD2078" t="s">
        <v>14</v>
      </c>
      <c r="CE2078" t="s">
        <v>14</v>
      </c>
      <c r="CF2078" t="s">
        <v>18733</v>
      </c>
      <c r="CG2078" t="s">
        <v>709</v>
      </c>
      <c r="CH2078" t="s">
        <v>22075</v>
      </c>
      <c r="CJ2078" t="s">
        <v>420</v>
      </c>
      <c r="CK2078" t="s">
        <v>24</v>
      </c>
      <c r="CL2078" s="13"/>
      <c r="CM2078" s="4" t="str">
        <f>_xlfn.XLOOKUP($CG2078,tbl_area_24_07_2024[Nombre Área],tbl_area_24_07_2024[Estado],"Si no se encuentra",2,)</f>
        <v>Sonora</v>
      </c>
      <c r="CN2078" s="4" t="str">
        <f>_xlfn.XLOOKUP($CG2078,tbl_area_24_07_2024[Nombre Área],tbl_area_24_07_2024[Estructura],"Si no se encuentra",2,)</f>
        <v>Juntas Distritales</v>
      </c>
    </row>
    <row r="2079" spans="1:92" ht="20" x14ac:dyDescent="0.85">
      <c r="A2079" t="s">
        <v>22073</v>
      </c>
      <c r="B2079" t="s">
        <v>22074</v>
      </c>
      <c r="C2079" t="s">
        <v>22075</v>
      </c>
      <c r="D2079" t="s">
        <v>2199</v>
      </c>
      <c r="E2079" t="s">
        <v>2242</v>
      </c>
      <c r="F2079" t="s">
        <v>2201</v>
      </c>
      <c r="G2079" t="s">
        <v>18734</v>
      </c>
      <c r="H2079" t="s">
        <v>14</v>
      </c>
      <c r="I2079" t="s">
        <v>18735</v>
      </c>
      <c r="J2079" t="s">
        <v>18736</v>
      </c>
      <c r="K2079" t="s">
        <v>25761</v>
      </c>
      <c r="L2079" t="s">
        <v>14</v>
      </c>
      <c r="M2079" t="s">
        <v>14</v>
      </c>
      <c r="N2079" t="s">
        <v>18737</v>
      </c>
      <c r="O2079" t="s">
        <v>25761</v>
      </c>
      <c r="P2079" t="s">
        <v>14</v>
      </c>
      <c r="Q2079" t="s">
        <v>25761</v>
      </c>
      <c r="R2079" t="s">
        <v>25761</v>
      </c>
      <c r="S2079" t="s">
        <v>14</v>
      </c>
      <c r="T2079" t="s">
        <v>14</v>
      </c>
      <c r="U2079" t="s">
        <v>14</v>
      </c>
      <c r="V2079" t="s">
        <v>14</v>
      </c>
      <c r="W2079" t="s">
        <v>14</v>
      </c>
      <c r="X2079" t="s">
        <v>14</v>
      </c>
      <c r="Y2079" t="s">
        <v>14</v>
      </c>
      <c r="Z2079" t="s">
        <v>14</v>
      </c>
      <c r="AA2079" t="s">
        <v>18738</v>
      </c>
      <c r="AB2079" t="s">
        <v>25761</v>
      </c>
      <c r="AC2079" t="s">
        <v>18739</v>
      </c>
      <c r="AD2079" t="s">
        <v>3808</v>
      </c>
      <c r="AE2079" t="s">
        <v>18740</v>
      </c>
      <c r="AF2079" t="s">
        <v>1532</v>
      </c>
      <c r="AG2079" t="s">
        <v>14</v>
      </c>
      <c r="AH2079" t="s">
        <v>2209</v>
      </c>
      <c r="AI2079" t="s">
        <v>2287</v>
      </c>
      <c r="AJ2079" t="s">
        <v>1182</v>
      </c>
      <c r="AK2079" t="s">
        <v>18694</v>
      </c>
      <c r="AL2079" t="s">
        <v>1182</v>
      </c>
      <c r="AM2079" t="s">
        <v>18695</v>
      </c>
      <c r="AN2079" t="s">
        <v>1444</v>
      </c>
      <c r="AO2079" t="s">
        <v>420</v>
      </c>
      <c r="AP2079" t="s">
        <v>25757</v>
      </c>
      <c r="AQ2079" t="s">
        <v>14</v>
      </c>
      <c r="AR2079" t="s">
        <v>14</v>
      </c>
      <c r="AS2079" t="s">
        <v>14</v>
      </c>
      <c r="AT2079" t="s">
        <v>14</v>
      </c>
      <c r="AU2079" t="s">
        <v>18716</v>
      </c>
      <c r="AV2079" t="s">
        <v>18697</v>
      </c>
      <c r="AW2079" t="s">
        <v>18697</v>
      </c>
      <c r="AX2079" t="s">
        <v>18697</v>
      </c>
      <c r="AY2079" t="s">
        <v>18734</v>
      </c>
      <c r="AZ2079" t="s">
        <v>23815</v>
      </c>
      <c r="BA2079" t="s">
        <v>22126</v>
      </c>
      <c r="BB2079" t="s">
        <v>22127</v>
      </c>
      <c r="BC2079">
        <v>360870</v>
      </c>
      <c r="BD2079">
        <v>418609.2</v>
      </c>
      <c r="BE2079" t="s">
        <v>14</v>
      </c>
      <c r="BF2079" t="s">
        <v>14</v>
      </c>
      <c r="BG2079" t="s">
        <v>2214</v>
      </c>
      <c r="BH2079" t="s">
        <v>14</v>
      </c>
      <c r="BI2079" t="s">
        <v>22092</v>
      </c>
      <c r="BJ2079" t="s">
        <v>18741</v>
      </c>
      <c r="BK2079" t="s">
        <v>14</v>
      </c>
      <c r="BL2079" t="s">
        <v>22126</v>
      </c>
      <c r="BM2079" t="s">
        <v>22082</v>
      </c>
      <c r="BN2079" t="s">
        <v>18742</v>
      </c>
      <c r="BO2079" t="s">
        <v>14</v>
      </c>
      <c r="BP2079" t="s">
        <v>25761</v>
      </c>
      <c r="BQ2079" t="s">
        <v>2217</v>
      </c>
      <c r="BR2079" t="s">
        <v>2218</v>
      </c>
      <c r="BS2079" t="s">
        <v>2304</v>
      </c>
      <c r="BT2079" t="s">
        <v>14</v>
      </c>
      <c r="BU2079" t="s">
        <v>14</v>
      </c>
      <c r="BV2079" t="s">
        <v>14</v>
      </c>
      <c r="BW2079" t="s">
        <v>14</v>
      </c>
      <c r="BX2079" t="s">
        <v>14</v>
      </c>
      <c r="BY2079" t="s">
        <v>2544</v>
      </c>
      <c r="BZ2079" t="s">
        <v>25761</v>
      </c>
      <c r="CA2079" t="s">
        <v>17664</v>
      </c>
      <c r="CB2079" t="s">
        <v>14</v>
      </c>
      <c r="CC2079" t="s">
        <v>14</v>
      </c>
      <c r="CD2079" t="s">
        <v>14</v>
      </c>
      <c r="CE2079" t="s">
        <v>14</v>
      </c>
      <c r="CF2079" t="s">
        <v>18743</v>
      </c>
      <c r="CG2079" t="s">
        <v>709</v>
      </c>
      <c r="CH2079" t="s">
        <v>22075</v>
      </c>
      <c r="CJ2079" t="s">
        <v>420</v>
      </c>
      <c r="CK2079" t="s">
        <v>24</v>
      </c>
      <c r="CL2079" s="13"/>
      <c r="CM2079" s="4" t="str">
        <f>_xlfn.XLOOKUP($CG2079,tbl_area_24_07_2024[Nombre Área],tbl_area_24_07_2024[Estado],"Si no se encuentra",2,)</f>
        <v>Sonora</v>
      </c>
      <c r="CN2079" s="4" t="str">
        <f>_xlfn.XLOOKUP($CG2079,tbl_area_24_07_2024[Nombre Área],tbl_area_24_07_2024[Estructura],"Si no se encuentra",2,)</f>
        <v>Juntas Distritales</v>
      </c>
    </row>
    <row r="2080" spans="1:92" ht="20" x14ac:dyDescent="0.85">
      <c r="A2080" t="s">
        <v>22073</v>
      </c>
      <c r="B2080" t="s">
        <v>22074</v>
      </c>
      <c r="C2080" t="s">
        <v>22075</v>
      </c>
      <c r="D2080" t="s">
        <v>2199</v>
      </c>
      <c r="E2080" t="s">
        <v>2242</v>
      </c>
      <c r="F2080" t="s">
        <v>2201</v>
      </c>
      <c r="G2080" t="s">
        <v>18744</v>
      </c>
      <c r="H2080" t="s">
        <v>14</v>
      </c>
      <c r="I2080" t="s">
        <v>18745</v>
      </c>
      <c r="J2080" t="s">
        <v>18746</v>
      </c>
      <c r="K2080" t="s">
        <v>25762</v>
      </c>
      <c r="L2080" t="s">
        <v>14</v>
      </c>
      <c r="M2080" t="s">
        <v>14</v>
      </c>
      <c r="N2080" t="s">
        <v>18747</v>
      </c>
      <c r="O2080" t="s">
        <v>25762</v>
      </c>
      <c r="P2080" t="s">
        <v>14</v>
      </c>
      <c r="Q2080" t="s">
        <v>25762</v>
      </c>
      <c r="R2080" t="s">
        <v>25762</v>
      </c>
      <c r="S2080" t="s">
        <v>14</v>
      </c>
      <c r="T2080" t="s">
        <v>14</v>
      </c>
      <c r="U2080" t="s">
        <v>14</v>
      </c>
      <c r="V2080" t="s">
        <v>14</v>
      </c>
      <c r="W2080" t="s">
        <v>14</v>
      </c>
      <c r="X2080" t="s">
        <v>14</v>
      </c>
      <c r="Y2080" t="s">
        <v>14</v>
      </c>
      <c r="Z2080" t="s">
        <v>14</v>
      </c>
      <c r="AA2080" t="s">
        <v>18738</v>
      </c>
      <c r="AB2080" t="s">
        <v>25762</v>
      </c>
      <c r="AC2080" t="s">
        <v>18739</v>
      </c>
      <c r="AD2080" t="s">
        <v>3808</v>
      </c>
      <c r="AE2080" t="s">
        <v>18740</v>
      </c>
      <c r="AF2080" t="s">
        <v>1532</v>
      </c>
      <c r="AG2080" t="s">
        <v>14</v>
      </c>
      <c r="AH2080" t="s">
        <v>2209</v>
      </c>
      <c r="AI2080" t="s">
        <v>2287</v>
      </c>
      <c r="AJ2080" t="s">
        <v>1182</v>
      </c>
      <c r="AK2080" t="s">
        <v>18694</v>
      </c>
      <c r="AL2080" t="s">
        <v>1182</v>
      </c>
      <c r="AM2080" t="s">
        <v>18695</v>
      </c>
      <c r="AN2080" t="s">
        <v>1444</v>
      </c>
      <c r="AO2080" t="s">
        <v>420</v>
      </c>
      <c r="AP2080" t="s">
        <v>25757</v>
      </c>
      <c r="AQ2080" t="s">
        <v>14</v>
      </c>
      <c r="AR2080" t="s">
        <v>14</v>
      </c>
      <c r="AS2080" t="s">
        <v>14</v>
      </c>
      <c r="AT2080" t="s">
        <v>14</v>
      </c>
      <c r="AU2080" t="s">
        <v>18716</v>
      </c>
      <c r="AV2080" t="s">
        <v>18697</v>
      </c>
      <c r="AW2080" t="s">
        <v>18697</v>
      </c>
      <c r="AX2080" t="s">
        <v>18697</v>
      </c>
      <c r="AY2080" t="s">
        <v>18744</v>
      </c>
      <c r="AZ2080" t="s">
        <v>25098</v>
      </c>
      <c r="BA2080" t="s">
        <v>22273</v>
      </c>
      <c r="BB2080" t="s">
        <v>22127</v>
      </c>
      <c r="BC2080">
        <v>216522</v>
      </c>
      <c r="BD2080">
        <v>251165.52</v>
      </c>
      <c r="BE2080" t="s">
        <v>14</v>
      </c>
      <c r="BF2080" t="s">
        <v>14</v>
      </c>
      <c r="BG2080" t="s">
        <v>2214</v>
      </c>
      <c r="BH2080" t="s">
        <v>14</v>
      </c>
      <c r="BI2080" t="s">
        <v>22092</v>
      </c>
      <c r="BJ2080" t="s">
        <v>18748</v>
      </c>
      <c r="BK2080" t="s">
        <v>14</v>
      </c>
      <c r="BL2080" t="s">
        <v>22273</v>
      </c>
      <c r="BM2080" t="s">
        <v>22082</v>
      </c>
      <c r="BN2080" t="s">
        <v>18749</v>
      </c>
      <c r="BO2080" t="s">
        <v>14</v>
      </c>
      <c r="BP2080" t="s">
        <v>25762</v>
      </c>
      <c r="BQ2080" t="s">
        <v>2217</v>
      </c>
      <c r="BR2080" t="s">
        <v>2218</v>
      </c>
      <c r="BS2080" t="s">
        <v>2304</v>
      </c>
      <c r="BT2080" t="s">
        <v>14</v>
      </c>
      <c r="BU2080" t="s">
        <v>14</v>
      </c>
      <c r="BV2080" t="s">
        <v>14</v>
      </c>
      <c r="BW2080" t="s">
        <v>14</v>
      </c>
      <c r="BX2080" t="s">
        <v>14</v>
      </c>
      <c r="BY2080" t="s">
        <v>2544</v>
      </c>
      <c r="BZ2080" t="s">
        <v>25762</v>
      </c>
      <c r="CA2080" t="s">
        <v>17664</v>
      </c>
      <c r="CB2080" t="s">
        <v>14</v>
      </c>
      <c r="CC2080" t="s">
        <v>14</v>
      </c>
      <c r="CD2080" t="s">
        <v>14</v>
      </c>
      <c r="CE2080" t="s">
        <v>14</v>
      </c>
      <c r="CF2080" t="s">
        <v>18750</v>
      </c>
      <c r="CG2080" t="s">
        <v>709</v>
      </c>
      <c r="CH2080" t="s">
        <v>22075</v>
      </c>
      <c r="CJ2080" t="s">
        <v>420</v>
      </c>
      <c r="CK2080" t="s">
        <v>24</v>
      </c>
      <c r="CL2080" s="13"/>
      <c r="CM2080" s="4" t="str">
        <f>_xlfn.XLOOKUP($CG2080,tbl_area_24_07_2024[Nombre Área],tbl_area_24_07_2024[Estado],"Si no se encuentra",2,)</f>
        <v>Sonora</v>
      </c>
      <c r="CN2080" s="4" t="str">
        <f>_xlfn.XLOOKUP($CG2080,tbl_area_24_07_2024[Nombre Área],tbl_area_24_07_2024[Estructura],"Si no se encuentra",2,)</f>
        <v>Juntas Distritales</v>
      </c>
    </row>
    <row r="2081" spans="1:92" ht="20" x14ac:dyDescent="0.85">
      <c r="A2081" t="s">
        <v>22073</v>
      </c>
      <c r="B2081" t="s">
        <v>22074</v>
      </c>
      <c r="C2081" t="s">
        <v>22075</v>
      </c>
      <c r="D2081" t="s">
        <v>2199</v>
      </c>
      <c r="E2081" t="s">
        <v>2200</v>
      </c>
      <c r="F2081" t="s">
        <v>2201</v>
      </c>
      <c r="G2081" t="s">
        <v>2378</v>
      </c>
      <c r="H2081" t="s">
        <v>14</v>
      </c>
      <c r="I2081" t="s">
        <v>18751</v>
      </c>
      <c r="J2081" t="s">
        <v>18752</v>
      </c>
      <c r="K2081" t="s">
        <v>25763</v>
      </c>
      <c r="L2081" t="s">
        <v>14</v>
      </c>
      <c r="M2081" t="s">
        <v>14</v>
      </c>
      <c r="N2081" t="s">
        <v>18753</v>
      </c>
      <c r="O2081" t="s">
        <v>25763</v>
      </c>
      <c r="P2081" t="s">
        <v>14</v>
      </c>
      <c r="Q2081" t="s">
        <v>25763</v>
      </c>
      <c r="R2081" t="s">
        <v>25763</v>
      </c>
      <c r="S2081" t="s">
        <v>14</v>
      </c>
      <c r="T2081" t="s">
        <v>14</v>
      </c>
      <c r="U2081" t="s">
        <v>14</v>
      </c>
      <c r="V2081" t="s">
        <v>14</v>
      </c>
      <c r="W2081" t="s">
        <v>18754</v>
      </c>
      <c r="X2081" t="s">
        <v>64</v>
      </c>
      <c r="Y2081" t="s">
        <v>64</v>
      </c>
      <c r="Z2081" t="s">
        <v>18</v>
      </c>
      <c r="AA2081" t="s">
        <v>14</v>
      </c>
      <c r="AB2081" t="s">
        <v>25763</v>
      </c>
      <c r="AC2081" t="s">
        <v>18755</v>
      </c>
      <c r="AD2081" t="s">
        <v>2207</v>
      </c>
      <c r="AE2081" t="s">
        <v>18756</v>
      </c>
      <c r="AF2081" t="s">
        <v>1173</v>
      </c>
      <c r="AG2081" t="s">
        <v>14</v>
      </c>
      <c r="AH2081" t="s">
        <v>2209</v>
      </c>
      <c r="AI2081" t="s">
        <v>18757</v>
      </c>
      <c r="AJ2081" t="s">
        <v>1186</v>
      </c>
      <c r="AK2081" t="s">
        <v>334</v>
      </c>
      <c r="AL2081" t="s">
        <v>1433</v>
      </c>
      <c r="AM2081" t="s">
        <v>3432</v>
      </c>
      <c r="AN2081" t="s">
        <v>1186</v>
      </c>
      <c r="AO2081" t="s">
        <v>334</v>
      </c>
      <c r="AP2081" t="s">
        <v>25764</v>
      </c>
      <c r="AQ2081" t="s">
        <v>14</v>
      </c>
      <c r="AR2081" t="s">
        <v>14</v>
      </c>
      <c r="AS2081" t="s">
        <v>14</v>
      </c>
      <c r="AT2081" t="s">
        <v>14</v>
      </c>
      <c r="AU2081" t="s">
        <v>2211</v>
      </c>
      <c r="AV2081" t="s">
        <v>18758</v>
      </c>
      <c r="AW2081" t="s">
        <v>18758</v>
      </c>
      <c r="AX2081" t="s">
        <v>18758</v>
      </c>
      <c r="AY2081" t="s">
        <v>22596</v>
      </c>
      <c r="AZ2081" t="s">
        <v>22127</v>
      </c>
      <c r="BA2081" t="s">
        <v>22074</v>
      </c>
      <c r="BB2081" t="s">
        <v>22089</v>
      </c>
      <c r="BC2081">
        <v>74636.210000000006</v>
      </c>
      <c r="BD2081">
        <v>86578</v>
      </c>
      <c r="BE2081" t="s">
        <v>14</v>
      </c>
      <c r="BF2081" t="s">
        <v>14</v>
      </c>
      <c r="BG2081" t="s">
        <v>2214</v>
      </c>
      <c r="BH2081" t="s">
        <v>14</v>
      </c>
      <c r="BI2081" t="s">
        <v>2215</v>
      </c>
      <c r="BJ2081" t="s">
        <v>18753</v>
      </c>
      <c r="BK2081" t="s">
        <v>14</v>
      </c>
      <c r="BL2081" t="s">
        <v>22074</v>
      </c>
      <c r="BM2081" t="s">
        <v>22089</v>
      </c>
      <c r="BN2081" t="s">
        <v>18759</v>
      </c>
      <c r="BO2081" t="s">
        <v>14</v>
      </c>
      <c r="BP2081" t="s">
        <v>25763</v>
      </c>
      <c r="BQ2081" t="s">
        <v>2217</v>
      </c>
      <c r="BR2081" t="s">
        <v>2303</v>
      </c>
      <c r="BS2081" t="s">
        <v>2376</v>
      </c>
      <c r="BT2081" t="s">
        <v>14</v>
      </c>
      <c r="BU2081" t="s">
        <v>14</v>
      </c>
      <c r="BV2081" t="s">
        <v>14</v>
      </c>
      <c r="BW2081" t="s">
        <v>14</v>
      </c>
      <c r="BX2081" t="s">
        <v>14</v>
      </c>
      <c r="BY2081" t="s">
        <v>2220</v>
      </c>
      <c r="BZ2081" t="s">
        <v>25763</v>
      </c>
      <c r="CA2081" t="s">
        <v>14</v>
      </c>
      <c r="CB2081" t="s">
        <v>14</v>
      </c>
      <c r="CC2081" t="s">
        <v>14</v>
      </c>
      <c r="CD2081" t="s">
        <v>14</v>
      </c>
      <c r="CE2081" t="s">
        <v>14</v>
      </c>
      <c r="CF2081" t="s">
        <v>18760</v>
      </c>
      <c r="CG2081" t="s">
        <v>717</v>
      </c>
      <c r="CH2081" t="s">
        <v>22075</v>
      </c>
      <c r="CJ2081" t="s">
        <v>334</v>
      </c>
      <c r="CK2081" t="s">
        <v>24</v>
      </c>
      <c r="CL2081" s="13"/>
      <c r="CM2081" s="4" t="str">
        <f>_xlfn.XLOOKUP($CG2081,tbl_area_24_07_2024[Nombre Área],tbl_area_24_07_2024[Estado],"Si no se encuentra",2,)</f>
        <v>Ciudad de México</v>
      </c>
      <c r="CN2081" s="4" t="str">
        <f>_xlfn.XLOOKUP($CG2081,tbl_area_24_07_2024[Nombre Área],tbl_area_24_07_2024[Estructura],"Si no se encuentra",2,)</f>
        <v>Juntas Distritales</v>
      </c>
    </row>
    <row r="2082" spans="1:92" ht="20" x14ac:dyDescent="0.85">
      <c r="A2082" t="s">
        <v>22073</v>
      </c>
      <c r="B2082" t="s">
        <v>22074</v>
      </c>
      <c r="C2082" t="s">
        <v>22075</v>
      </c>
      <c r="D2082" t="s">
        <v>2199</v>
      </c>
      <c r="E2082" t="s">
        <v>2242</v>
      </c>
      <c r="F2082" t="s">
        <v>2201</v>
      </c>
      <c r="G2082" t="s">
        <v>2617</v>
      </c>
      <c r="H2082" t="s">
        <v>14</v>
      </c>
      <c r="I2082" t="s">
        <v>18761</v>
      </c>
      <c r="J2082" t="s">
        <v>18762</v>
      </c>
      <c r="K2082" t="s">
        <v>16866</v>
      </c>
      <c r="L2082" t="s">
        <v>14</v>
      </c>
      <c r="M2082" t="s">
        <v>14</v>
      </c>
      <c r="N2082" t="s">
        <v>18763</v>
      </c>
      <c r="O2082" t="s">
        <v>16866</v>
      </c>
      <c r="P2082" t="s">
        <v>14</v>
      </c>
      <c r="Q2082" t="s">
        <v>16866</v>
      </c>
      <c r="R2082" t="s">
        <v>16866</v>
      </c>
      <c r="S2082" t="s">
        <v>14</v>
      </c>
      <c r="T2082" t="s">
        <v>14</v>
      </c>
      <c r="U2082" t="s">
        <v>14</v>
      </c>
      <c r="V2082" t="s">
        <v>14</v>
      </c>
      <c r="W2082" t="s">
        <v>14</v>
      </c>
      <c r="X2082" t="s">
        <v>14</v>
      </c>
      <c r="Y2082" t="s">
        <v>14</v>
      </c>
      <c r="Z2082" t="s">
        <v>14</v>
      </c>
      <c r="AA2082" t="s">
        <v>17575</v>
      </c>
      <c r="AB2082" t="s">
        <v>16866</v>
      </c>
      <c r="AC2082" t="s">
        <v>2570</v>
      </c>
      <c r="AD2082" t="s">
        <v>2348</v>
      </c>
      <c r="AE2082" t="s">
        <v>18764</v>
      </c>
      <c r="AF2082" t="s">
        <v>1559</v>
      </c>
      <c r="AG2082" t="s">
        <v>14</v>
      </c>
      <c r="AH2082" t="s">
        <v>2209</v>
      </c>
      <c r="AI2082" t="s">
        <v>18765</v>
      </c>
      <c r="AJ2082" t="s">
        <v>1186</v>
      </c>
      <c r="AK2082" t="s">
        <v>334</v>
      </c>
      <c r="AL2082" t="s">
        <v>1172</v>
      </c>
      <c r="AM2082" t="s">
        <v>2573</v>
      </c>
      <c r="AN2082" t="s">
        <v>1186</v>
      </c>
      <c r="AO2082" t="s">
        <v>334</v>
      </c>
      <c r="AP2082" t="s">
        <v>22131</v>
      </c>
      <c r="AQ2082" t="s">
        <v>14</v>
      </c>
      <c r="AR2082" t="s">
        <v>14</v>
      </c>
      <c r="AS2082" t="s">
        <v>14</v>
      </c>
      <c r="AT2082" t="s">
        <v>14</v>
      </c>
      <c r="AU2082" t="s">
        <v>2252</v>
      </c>
      <c r="AV2082" t="s">
        <v>18758</v>
      </c>
      <c r="AW2082" t="s">
        <v>18758</v>
      </c>
      <c r="AX2082" t="s">
        <v>18758</v>
      </c>
      <c r="AY2082" t="s">
        <v>22371</v>
      </c>
      <c r="AZ2082" t="s">
        <v>22094</v>
      </c>
      <c r="BA2082" t="s">
        <v>22074</v>
      </c>
      <c r="BB2082" t="s">
        <v>22089</v>
      </c>
      <c r="BC2082">
        <v>52800</v>
      </c>
      <c r="BD2082">
        <v>61248</v>
      </c>
      <c r="BE2082" t="s">
        <v>14</v>
      </c>
      <c r="BF2082" t="s">
        <v>14</v>
      </c>
      <c r="BG2082" t="s">
        <v>2214</v>
      </c>
      <c r="BH2082" t="s">
        <v>14</v>
      </c>
      <c r="BI2082" t="s">
        <v>2215</v>
      </c>
      <c r="BJ2082" t="s">
        <v>18763</v>
      </c>
      <c r="BK2082" t="s">
        <v>14</v>
      </c>
      <c r="BL2082" t="s">
        <v>22074</v>
      </c>
      <c r="BM2082" t="s">
        <v>22089</v>
      </c>
      <c r="BN2082" t="s">
        <v>18766</v>
      </c>
      <c r="BO2082" t="s">
        <v>14</v>
      </c>
      <c r="BP2082" t="s">
        <v>16866</v>
      </c>
      <c r="BQ2082" t="s">
        <v>2217</v>
      </c>
      <c r="BR2082" t="s">
        <v>2303</v>
      </c>
      <c r="BS2082" t="s">
        <v>2376</v>
      </c>
      <c r="BT2082" t="s">
        <v>14</v>
      </c>
      <c r="BU2082" t="s">
        <v>14</v>
      </c>
      <c r="BV2082" t="s">
        <v>14</v>
      </c>
      <c r="BW2082" t="s">
        <v>14</v>
      </c>
      <c r="BX2082" t="s">
        <v>14</v>
      </c>
      <c r="BY2082" t="s">
        <v>2220</v>
      </c>
      <c r="BZ2082" t="s">
        <v>16866</v>
      </c>
      <c r="CA2082" t="s">
        <v>14</v>
      </c>
      <c r="CB2082" t="s">
        <v>14</v>
      </c>
      <c r="CC2082" t="s">
        <v>14</v>
      </c>
      <c r="CD2082" t="s">
        <v>14</v>
      </c>
      <c r="CE2082" t="s">
        <v>14</v>
      </c>
      <c r="CF2082" t="s">
        <v>18767</v>
      </c>
      <c r="CG2082" t="s">
        <v>717</v>
      </c>
      <c r="CH2082" t="s">
        <v>22075</v>
      </c>
      <c r="CJ2082" t="s">
        <v>334</v>
      </c>
      <c r="CK2082" t="s">
        <v>24</v>
      </c>
      <c r="CL2082" s="13"/>
      <c r="CM2082" s="4" t="str">
        <f>_xlfn.XLOOKUP($CG2082,tbl_area_24_07_2024[Nombre Área],tbl_area_24_07_2024[Estado],"Si no se encuentra",2,)</f>
        <v>Ciudad de México</v>
      </c>
      <c r="CN2082" s="4" t="str">
        <f>_xlfn.XLOOKUP($CG2082,tbl_area_24_07_2024[Nombre Área],tbl_area_24_07_2024[Estructura],"Si no se encuentra",2,)</f>
        <v>Juntas Distritales</v>
      </c>
    </row>
    <row r="2083" spans="1:92" ht="20" x14ac:dyDescent="0.85">
      <c r="A2083" t="s">
        <v>22073</v>
      </c>
      <c r="B2083" t="s">
        <v>22074</v>
      </c>
      <c r="C2083" t="s">
        <v>22075</v>
      </c>
      <c r="D2083" t="s">
        <v>2199</v>
      </c>
      <c r="E2083" t="s">
        <v>2507</v>
      </c>
      <c r="F2083" t="s">
        <v>2201</v>
      </c>
      <c r="G2083" t="s">
        <v>2623</v>
      </c>
      <c r="H2083" t="s">
        <v>14</v>
      </c>
      <c r="I2083" t="s">
        <v>3831</v>
      </c>
      <c r="J2083" t="s">
        <v>18768</v>
      </c>
      <c r="K2083" t="s">
        <v>3858</v>
      </c>
      <c r="L2083" t="s">
        <v>14</v>
      </c>
      <c r="M2083" t="s">
        <v>14</v>
      </c>
      <c r="N2083" t="s">
        <v>18769</v>
      </c>
      <c r="O2083" t="s">
        <v>3858</v>
      </c>
      <c r="P2083" t="s">
        <v>14</v>
      </c>
      <c r="Q2083" t="s">
        <v>3858</v>
      </c>
      <c r="R2083" t="s">
        <v>3858</v>
      </c>
      <c r="S2083" t="s">
        <v>14</v>
      </c>
      <c r="T2083" t="s">
        <v>14</v>
      </c>
      <c r="U2083" t="s">
        <v>14</v>
      </c>
      <c r="V2083" t="s">
        <v>14</v>
      </c>
      <c r="W2083" t="s">
        <v>14</v>
      </c>
      <c r="X2083" t="s">
        <v>14</v>
      </c>
      <c r="Y2083" t="s">
        <v>14</v>
      </c>
      <c r="Z2083" t="s">
        <v>14</v>
      </c>
      <c r="AA2083" t="s">
        <v>18770</v>
      </c>
      <c r="AB2083" t="s">
        <v>3858</v>
      </c>
      <c r="AC2083" t="s">
        <v>18771</v>
      </c>
      <c r="AD2083" t="s">
        <v>2207</v>
      </c>
      <c r="AE2083" t="s">
        <v>1476</v>
      </c>
      <c r="AF2083" t="s">
        <v>1176</v>
      </c>
      <c r="AG2083" t="s">
        <v>14</v>
      </c>
      <c r="AH2083" t="s">
        <v>2209</v>
      </c>
      <c r="AI2083" t="s">
        <v>18772</v>
      </c>
      <c r="AJ2083" t="s">
        <v>1186</v>
      </c>
      <c r="AK2083" t="s">
        <v>334</v>
      </c>
      <c r="AL2083" t="s">
        <v>1433</v>
      </c>
      <c r="AM2083" t="s">
        <v>3432</v>
      </c>
      <c r="AN2083" t="s">
        <v>1186</v>
      </c>
      <c r="AO2083" t="s">
        <v>334</v>
      </c>
      <c r="AP2083" t="s">
        <v>25765</v>
      </c>
      <c r="AQ2083" t="s">
        <v>14</v>
      </c>
      <c r="AR2083" t="s">
        <v>14</v>
      </c>
      <c r="AS2083" t="s">
        <v>14</v>
      </c>
      <c r="AT2083" t="s">
        <v>14</v>
      </c>
      <c r="AU2083" t="s">
        <v>2252</v>
      </c>
      <c r="AV2083" t="s">
        <v>18758</v>
      </c>
      <c r="AW2083" t="s">
        <v>18758</v>
      </c>
      <c r="AX2083" t="s">
        <v>18758</v>
      </c>
      <c r="AY2083" t="s">
        <v>23052</v>
      </c>
      <c r="AZ2083" t="s">
        <v>22168</v>
      </c>
      <c r="BA2083" t="s">
        <v>22168</v>
      </c>
      <c r="BB2083" t="s">
        <v>25766</v>
      </c>
      <c r="BC2083">
        <v>255180</v>
      </c>
      <c r="BD2083">
        <v>296008.8</v>
      </c>
      <c r="BE2083" t="s">
        <v>14</v>
      </c>
      <c r="BF2083" t="s">
        <v>14</v>
      </c>
      <c r="BG2083" t="s">
        <v>2214</v>
      </c>
      <c r="BH2083" t="s">
        <v>14</v>
      </c>
      <c r="BI2083" t="s">
        <v>2215</v>
      </c>
      <c r="BJ2083" t="s">
        <v>18773</v>
      </c>
      <c r="BK2083" t="s">
        <v>14</v>
      </c>
      <c r="BL2083" t="s">
        <v>22168</v>
      </c>
      <c r="BM2083" t="s">
        <v>25766</v>
      </c>
      <c r="BN2083" t="s">
        <v>18774</v>
      </c>
      <c r="BO2083" t="s">
        <v>14</v>
      </c>
      <c r="BP2083" t="s">
        <v>3858</v>
      </c>
      <c r="BQ2083" t="s">
        <v>2217</v>
      </c>
      <c r="BR2083" t="s">
        <v>2303</v>
      </c>
      <c r="BS2083" t="s">
        <v>2376</v>
      </c>
      <c r="BT2083" t="s">
        <v>14</v>
      </c>
      <c r="BU2083" t="s">
        <v>14</v>
      </c>
      <c r="BV2083" t="s">
        <v>14</v>
      </c>
      <c r="BW2083" t="s">
        <v>14</v>
      </c>
      <c r="BX2083" t="s">
        <v>14</v>
      </c>
      <c r="BY2083" t="s">
        <v>2220</v>
      </c>
      <c r="BZ2083" t="s">
        <v>3858</v>
      </c>
      <c r="CA2083" t="s">
        <v>14</v>
      </c>
      <c r="CB2083" t="s">
        <v>14</v>
      </c>
      <c r="CC2083" t="s">
        <v>14</v>
      </c>
      <c r="CD2083" t="s">
        <v>14</v>
      </c>
      <c r="CE2083" t="s">
        <v>14</v>
      </c>
      <c r="CF2083" t="s">
        <v>14</v>
      </c>
      <c r="CG2083" t="s">
        <v>717</v>
      </c>
      <c r="CH2083" t="s">
        <v>22075</v>
      </c>
      <c r="CJ2083" t="s">
        <v>334</v>
      </c>
      <c r="CK2083" t="s">
        <v>24</v>
      </c>
      <c r="CL2083" s="13"/>
      <c r="CM2083" s="4" t="str">
        <f>_xlfn.XLOOKUP($CG2083,tbl_area_24_07_2024[Nombre Área],tbl_area_24_07_2024[Estado],"Si no se encuentra",2,)</f>
        <v>Ciudad de México</v>
      </c>
      <c r="CN2083" s="4" t="str">
        <f>_xlfn.XLOOKUP($CG2083,tbl_area_24_07_2024[Nombre Área],tbl_area_24_07_2024[Estructura],"Si no se encuentra",2,)</f>
        <v>Juntas Distritales</v>
      </c>
    </row>
    <row r="2084" spans="1:92" ht="20" x14ac:dyDescent="0.85">
      <c r="A2084" t="s">
        <v>22073</v>
      </c>
      <c r="B2084" t="s">
        <v>22074</v>
      </c>
      <c r="C2084" t="s">
        <v>22075</v>
      </c>
      <c r="D2084" t="s">
        <v>2199</v>
      </c>
      <c r="E2084" t="s">
        <v>2242</v>
      </c>
      <c r="F2084" t="s">
        <v>2201</v>
      </c>
      <c r="G2084" t="s">
        <v>2635</v>
      </c>
      <c r="H2084" t="s">
        <v>14</v>
      </c>
      <c r="I2084" t="s">
        <v>18775</v>
      </c>
      <c r="J2084" t="s">
        <v>18776</v>
      </c>
      <c r="K2084" t="s">
        <v>25767</v>
      </c>
      <c r="L2084" t="s">
        <v>14</v>
      </c>
      <c r="M2084" t="s">
        <v>14</v>
      </c>
      <c r="N2084" t="s">
        <v>18777</v>
      </c>
      <c r="O2084" t="s">
        <v>25767</v>
      </c>
      <c r="P2084" t="s">
        <v>14</v>
      </c>
      <c r="Q2084" t="s">
        <v>25767</v>
      </c>
      <c r="R2084" t="s">
        <v>25767</v>
      </c>
      <c r="S2084" t="s">
        <v>14</v>
      </c>
      <c r="T2084" t="s">
        <v>14</v>
      </c>
      <c r="U2084" t="s">
        <v>14</v>
      </c>
      <c r="V2084" t="s">
        <v>14</v>
      </c>
      <c r="W2084" t="s">
        <v>14</v>
      </c>
      <c r="X2084" t="s">
        <v>14</v>
      </c>
      <c r="Y2084" t="s">
        <v>14</v>
      </c>
      <c r="Z2084" t="s">
        <v>14</v>
      </c>
      <c r="AA2084" t="s">
        <v>18778</v>
      </c>
      <c r="AB2084" t="s">
        <v>25767</v>
      </c>
      <c r="AC2084" t="s">
        <v>18779</v>
      </c>
      <c r="AD2084" t="s">
        <v>3426</v>
      </c>
      <c r="AE2084" t="s">
        <v>18780</v>
      </c>
      <c r="AF2084" t="s">
        <v>18781</v>
      </c>
      <c r="AG2084" t="s">
        <v>14</v>
      </c>
      <c r="AH2084" t="s">
        <v>2209</v>
      </c>
      <c r="AI2084" t="s">
        <v>18782</v>
      </c>
      <c r="AJ2084" t="s">
        <v>1186</v>
      </c>
      <c r="AK2084" t="s">
        <v>334</v>
      </c>
      <c r="AL2084" t="s">
        <v>1168</v>
      </c>
      <c r="AM2084" t="s">
        <v>4876</v>
      </c>
      <c r="AN2084" t="s">
        <v>1186</v>
      </c>
      <c r="AO2084" t="s">
        <v>334</v>
      </c>
      <c r="AP2084" t="s">
        <v>22559</v>
      </c>
      <c r="AQ2084" t="s">
        <v>14</v>
      </c>
      <c r="AR2084" t="s">
        <v>14</v>
      </c>
      <c r="AS2084" t="s">
        <v>14</v>
      </c>
      <c r="AT2084" t="s">
        <v>14</v>
      </c>
      <c r="AU2084" t="s">
        <v>2252</v>
      </c>
      <c r="AV2084" t="s">
        <v>18758</v>
      </c>
      <c r="AW2084" t="s">
        <v>18758</v>
      </c>
      <c r="AX2084" t="s">
        <v>18758</v>
      </c>
      <c r="AY2084" t="s">
        <v>22387</v>
      </c>
      <c r="AZ2084" t="s">
        <v>22169</v>
      </c>
      <c r="BA2084" t="s">
        <v>22082</v>
      </c>
      <c r="BB2084" t="s">
        <v>23514</v>
      </c>
      <c r="BC2084">
        <v>32000</v>
      </c>
      <c r="BD2084">
        <v>37120</v>
      </c>
      <c r="BE2084" t="s">
        <v>14</v>
      </c>
      <c r="BF2084" t="s">
        <v>14</v>
      </c>
      <c r="BG2084" t="s">
        <v>2214</v>
      </c>
      <c r="BH2084" t="s">
        <v>14</v>
      </c>
      <c r="BI2084" t="s">
        <v>2215</v>
      </c>
      <c r="BJ2084" t="s">
        <v>18777</v>
      </c>
      <c r="BK2084" t="s">
        <v>14</v>
      </c>
      <c r="BL2084" t="s">
        <v>22082</v>
      </c>
      <c r="BM2084" t="s">
        <v>23514</v>
      </c>
      <c r="BN2084" t="s">
        <v>18783</v>
      </c>
      <c r="BO2084" t="s">
        <v>14</v>
      </c>
      <c r="BP2084" t="s">
        <v>25767</v>
      </c>
      <c r="BQ2084" t="s">
        <v>2217</v>
      </c>
      <c r="BR2084" t="s">
        <v>2303</v>
      </c>
      <c r="BS2084" t="s">
        <v>2376</v>
      </c>
      <c r="BT2084" t="s">
        <v>14</v>
      </c>
      <c r="BU2084" t="s">
        <v>14</v>
      </c>
      <c r="BV2084" t="s">
        <v>14</v>
      </c>
      <c r="BW2084" t="s">
        <v>14</v>
      </c>
      <c r="BX2084" t="s">
        <v>14</v>
      </c>
      <c r="BY2084" t="s">
        <v>2220</v>
      </c>
      <c r="BZ2084" t="s">
        <v>25767</v>
      </c>
      <c r="CA2084" t="s">
        <v>14</v>
      </c>
      <c r="CB2084" t="s">
        <v>14</v>
      </c>
      <c r="CC2084" t="s">
        <v>14</v>
      </c>
      <c r="CD2084" t="s">
        <v>14</v>
      </c>
      <c r="CE2084" t="s">
        <v>14</v>
      </c>
      <c r="CF2084" t="s">
        <v>18784</v>
      </c>
      <c r="CG2084" t="s">
        <v>717</v>
      </c>
      <c r="CH2084" t="s">
        <v>22075</v>
      </c>
      <c r="CJ2084" t="s">
        <v>334</v>
      </c>
      <c r="CK2084" t="s">
        <v>24</v>
      </c>
      <c r="CL2084" s="13"/>
      <c r="CM2084" s="4" t="str">
        <f>_xlfn.XLOOKUP($CG2084,tbl_area_24_07_2024[Nombre Área],tbl_area_24_07_2024[Estado],"Si no se encuentra",2,)</f>
        <v>Ciudad de México</v>
      </c>
      <c r="CN2084" s="4" t="str">
        <f>_xlfn.XLOOKUP($CG2084,tbl_area_24_07_2024[Nombre Área],tbl_area_24_07_2024[Estructura],"Si no se encuentra",2,)</f>
        <v>Juntas Distritales</v>
      </c>
    </row>
    <row r="2085" spans="1:92" ht="20" x14ac:dyDescent="0.85">
      <c r="A2085" t="s">
        <v>22073</v>
      </c>
      <c r="B2085" t="s">
        <v>22074</v>
      </c>
      <c r="C2085" t="s">
        <v>22075</v>
      </c>
      <c r="D2085" t="s">
        <v>2199</v>
      </c>
      <c r="E2085" t="s">
        <v>2200</v>
      </c>
      <c r="F2085" t="s">
        <v>2201</v>
      </c>
      <c r="G2085" t="s">
        <v>18785</v>
      </c>
      <c r="H2085" t="s">
        <v>14</v>
      </c>
      <c r="I2085" t="s">
        <v>18786</v>
      </c>
      <c r="J2085" t="s">
        <v>18787</v>
      </c>
      <c r="K2085" t="s">
        <v>25768</v>
      </c>
      <c r="L2085" t="s">
        <v>14</v>
      </c>
      <c r="M2085" t="s">
        <v>14</v>
      </c>
      <c r="N2085" t="s">
        <v>18788</v>
      </c>
      <c r="O2085" t="s">
        <v>25768</v>
      </c>
      <c r="P2085" t="s">
        <v>14</v>
      </c>
      <c r="Q2085" t="s">
        <v>25768</v>
      </c>
      <c r="R2085" t="s">
        <v>25768</v>
      </c>
      <c r="S2085" t="s">
        <v>14</v>
      </c>
      <c r="T2085" t="s">
        <v>14</v>
      </c>
      <c r="U2085" t="s">
        <v>14</v>
      </c>
      <c r="V2085" t="s">
        <v>14</v>
      </c>
      <c r="W2085" t="s">
        <v>496</v>
      </c>
      <c r="X2085" t="s">
        <v>1946</v>
      </c>
      <c r="Y2085" t="s">
        <v>1821</v>
      </c>
      <c r="Z2085" t="s">
        <v>12</v>
      </c>
      <c r="AA2085" t="s">
        <v>14</v>
      </c>
      <c r="AB2085" t="s">
        <v>25768</v>
      </c>
      <c r="AC2085" t="s">
        <v>18789</v>
      </c>
      <c r="AD2085" t="s">
        <v>2348</v>
      </c>
      <c r="AE2085" t="s">
        <v>18790</v>
      </c>
      <c r="AF2085" t="s">
        <v>1178</v>
      </c>
      <c r="AG2085" t="s">
        <v>14</v>
      </c>
      <c r="AH2085" t="s">
        <v>2209</v>
      </c>
      <c r="AI2085" t="s">
        <v>18791</v>
      </c>
      <c r="AJ2085" t="s">
        <v>22246</v>
      </c>
      <c r="AK2085" t="s">
        <v>18792</v>
      </c>
      <c r="AL2085" t="s">
        <v>22248</v>
      </c>
      <c r="AM2085" t="s">
        <v>5056</v>
      </c>
      <c r="AN2085" t="s">
        <v>1436</v>
      </c>
      <c r="AO2085" t="s">
        <v>228</v>
      </c>
      <c r="AP2085" t="s">
        <v>25769</v>
      </c>
      <c r="AQ2085" t="s">
        <v>14</v>
      </c>
      <c r="AR2085" t="s">
        <v>14</v>
      </c>
      <c r="AS2085" t="s">
        <v>14</v>
      </c>
      <c r="AT2085" t="s">
        <v>14</v>
      </c>
      <c r="AU2085" t="s">
        <v>18793</v>
      </c>
      <c r="AV2085" t="s">
        <v>18794</v>
      </c>
      <c r="AW2085" t="s">
        <v>18794</v>
      </c>
      <c r="AX2085" t="s">
        <v>18794</v>
      </c>
      <c r="AY2085" t="s">
        <v>23060</v>
      </c>
      <c r="AZ2085" t="s">
        <v>22074</v>
      </c>
      <c r="BA2085" t="s">
        <v>22074</v>
      </c>
      <c r="BB2085" t="s">
        <v>22089</v>
      </c>
      <c r="BC2085">
        <v>95688.72</v>
      </c>
      <c r="BD2085">
        <v>116432.46</v>
      </c>
      <c r="BE2085" t="s">
        <v>14</v>
      </c>
      <c r="BF2085" t="s">
        <v>14</v>
      </c>
      <c r="BG2085" t="s">
        <v>2214</v>
      </c>
      <c r="BH2085" t="s">
        <v>14</v>
      </c>
      <c r="BI2085" t="s">
        <v>22092</v>
      </c>
      <c r="BJ2085" t="s">
        <v>18795</v>
      </c>
      <c r="BK2085" t="s">
        <v>14</v>
      </c>
      <c r="BL2085" t="s">
        <v>22074</v>
      </c>
      <c r="BM2085" t="s">
        <v>22089</v>
      </c>
      <c r="BN2085" t="s">
        <v>18796</v>
      </c>
      <c r="BO2085" t="s">
        <v>14</v>
      </c>
      <c r="BP2085" t="s">
        <v>25768</v>
      </c>
      <c r="BQ2085" t="s">
        <v>2217</v>
      </c>
      <c r="BR2085" t="s">
        <v>2303</v>
      </c>
      <c r="BS2085" t="s">
        <v>2404</v>
      </c>
      <c r="BT2085" t="s">
        <v>14</v>
      </c>
      <c r="BU2085" t="s">
        <v>14</v>
      </c>
      <c r="BV2085" t="s">
        <v>14</v>
      </c>
      <c r="BW2085" t="s">
        <v>14</v>
      </c>
      <c r="BX2085" t="s">
        <v>14</v>
      </c>
      <c r="BY2085" t="s">
        <v>2220</v>
      </c>
      <c r="BZ2085" t="s">
        <v>25768</v>
      </c>
      <c r="CA2085" t="s">
        <v>14</v>
      </c>
      <c r="CB2085" t="s">
        <v>14</v>
      </c>
      <c r="CC2085" t="s">
        <v>14</v>
      </c>
      <c r="CD2085" t="s">
        <v>14</v>
      </c>
      <c r="CE2085" t="s">
        <v>14</v>
      </c>
      <c r="CF2085" t="s">
        <v>18797</v>
      </c>
      <c r="CG2085" t="s">
        <v>703</v>
      </c>
      <c r="CH2085" t="s">
        <v>22075</v>
      </c>
      <c r="CJ2085" t="s">
        <v>228</v>
      </c>
      <c r="CK2085" t="s">
        <v>24</v>
      </c>
      <c r="CL2085" s="13"/>
      <c r="CM2085" s="4" t="str">
        <f>_xlfn.XLOOKUP($CG2085,tbl_area_24_07_2024[Nombre Área],tbl_area_24_07_2024[Estado],"Si no se encuentra",2,)</f>
        <v>Morelos</v>
      </c>
      <c r="CN2085" s="4" t="str">
        <f>_xlfn.XLOOKUP($CG2085,tbl_area_24_07_2024[Nombre Área],tbl_area_24_07_2024[Estructura],"Si no se encuentra",2,)</f>
        <v>Juntas Distritales</v>
      </c>
    </row>
    <row r="2086" spans="1:92" ht="20" x14ac:dyDescent="0.85">
      <c r="A2086" t="s">
        <v>22073</v>
      </c>
      <c r="B2086" t="s">
        <v>22074</v>
      </c>
      <c r="C2086" t="s">
        <v>22075</v>
      </c>
      <c r="D2086" t="s">
        <v>2199</v>
      </c>
      <c r="E2086" t="s">
        <v>2200</v>
      </c>
      <c r="F2086" t="s">
        <v>2201</v>
      </c>
      <c r="G2086" t="s">
        <v>18798</v>
      </c>
      <c r="H2086" t="s">
        <v>14</v>
      </c>
      <c r="I2086" t="s">
        <v>18786</v>
      </c>
      <c r="J2086" t="s">
        <v>18799</v>
      </c>
      <c r="K2086" t="s">
        <v>25770</v>
      </c>
      <c r="L2086" t="s">
        <v>14</v>
      </c>
      <c r="M2086" t="s">
        <v>14</v>
      </c>
      <c r="N2086" t="s">
        <v>18800</v>
      </c>
      <c r="O2086" t="s">
        <v>25770</v>
      </c>
      <c r="P2086" t="s">
        <v>14</v>
      </c>
      <c r="Q2086" t="s">
        <v>25770</v>
      </c>
      <c r="R2086" t="s">
        <v>25770</v>
      </c>
      <c r="S2086" t="s">
        <v>14</v>
      </c>
      <c r="T2086" t="s">
        <v>14</v>
      </c>
      <c r="U2086" t="s">
        <v>14</v>
      </c>
      <c r="V2086" t="s">
        <v>14</v>
      </c>
      <c r="W2086" t="s">
        <v>525</v>
      </c>
      <c r="X2086" t="s">
        <v>40</v>
      </c>
      <c r="Y2086" t="s">
        <v>1657</v>
      </c>
      <c r="Z2086" t="s">
        <v>18</v>
      </c>
      <c r="AA2086" t="s">
        <v>14</v>
      </c>
      <c r="AB2086" t="s">
        <v>25770</v>
      </c>
      <c r="AC2086" t="s">
        <v>18801</v>
      </c>
      <c r="AD2086" t="s">
        <v>2207</v>
      </c>
      <c r="AE2086" t="s">
        <v>2722</v>
      </c>
      <c r="AF2086" t="s">
        <v>18802</v>
      </c>
      <c r="AG2086" t="s">
        <v>14</v>
      </c>
      <c r="AH2086" t="s">
        <v>2209</v>
      </c>
      <c r="AI2086" t="s">
        <v>2287</v>
      </c>
      <c r="AJ2086" t="s">
        <v>22246</v>
      </c>
      <c r="AK2086" t="s">
        <v>8067</v>
      </c>
      <c r="AL2086" t="s">
        <v>25771</v>
      </c>
      <c r="AM2086" t="s">
        <v>18803</v>
      </c>
      <c r="AN2086" t="s">
        <v>1436</v>
      </c>
      <c r="AO2086" t="s">
        <v>228</v>
      </c>
      <c r="AP2086" t="s">
        <v>25772</v>
      </c>
      <c r="AQ2086" t="s">
        <v>14</v>
      </c>
      <c r="AR2086" t="s">
        <v>14</v>
      </c>
      <c r="AS2086" t="s">
        <v>14</v>
      </c>
      <c r="AT2086" t="s">
        <v>14</v>
      </c>
      <c r="AU2086" t="s">
        <v>18793</v>
      </c>
      <c r="AV2086" t="s">
        <v>18794</v>
      </c>
      <c r="AW2086" t="s">
        <v>18794</v>
      </c>
      <c r="AX2086" t="s">
        <v>18794</v>
      </c>
      <c r="AY2086" t="s">
        <v>25114</v>
      </c>
      <c r="AZ2086" t="s">
        <v>22074</v>
      </c>
      <c r="BA2086" t="s">
        <v>22074</v>
      </c>
      <c r="BB2086" t="s">
        <v>22089</v>
      </c>
      <c r="BC2086">
        <v>57081.24</v>
      </c>
      <c r="BD2086">
        <v>69455.520000000004</v>
      </c>
      <c r="BE2086" t="s">
        <v>14</v>
      </c>
      <c r="BF2086" t="s">
        <v>14</v>
      </c>
      <c r="BG2086" t="s">
        <v>2214</v>
      </c>
      <c r="BH2086" t="s">
        <v>14</v>
      </c>
      <c r="BI2086" t="s">
        <v>22092</v>
      </c>
      <c r="BJ2086" t="s">
        <v>18800</v>
      </c>
      <c r="BK2086" t="s">
        <v>14</v>
      </c>
      <c r="BL2086" t="s">
        <v>22074</v>
      </c>
      <c r="BM2086" t="s">
        <v>22089</v>
      </c>
      <c r="BN2086" t="s">
        <v>18804</v>
      </c>
      <c r="BO2086" t="s">
        <v>14</v>
      </c>
      <c r="BP2086" t="s">
        <v>25770</v>
      </c>
      <c r="BQ2086" t="s">
        <v>2217</v>
      </c>
      <c r="BR2086" t="s">
        <v>2303</v>
      </c>
      <c r="BS2086" t="s">
        <v>2404</v>
      </c>
      <c r="BT2086" t="s">
        <v>14</v>
      </c>
      <c r="BU2086" t="s">
        <v>14</v>
      </c>
      <c r="BV2086" t="s">
        <v>14</v>
      </c>
      <c r="BW2086" t="s">
        <v>14</v>
      </c>
      <c r="BX2086" t="s">
        <v>14</v>
      </c>
      <c r="BY2086" t="s">
        <v>2220</v>
      </c>
      <c r="BZ2086" t="s">
        <v>25770</v>
      </c>
      <c r="CA2086" t="s">
        <v>14</v>
      </c>
      <c r="CB2086" t="s">
        <v>14</v>
      </c>
      <c r="CC2086" t="s">
        <v>14</v>
      </c>
      <c r="CD2086" t="s">
        <v>14</v>
      </c>
      <c r="CE2086" t="s">
        <v>14</v>
      </c>
      <c r="CF2086" t="s">
        <v>18805</v>
      </c>
      <c r="CG2086" t="s">
        <v>703</v>
      </c>
      <c r="CH2086" t="s">
        <v>22075</v>
      </c>
      <c r="CJ2086" t="s">
        <v>228</v>
      </c>
      <c r="CK2086" t="s">
        <v>24</v>
      </c>
      <c r="CL2086" s="13"/>
      <c r="CM2086" s="4" t="str">
        <f>_xlfn.XLOOKUP($CG2086,tbl_area_24_07_2024[Nombre Área],tbl_area_24_07_2024[Estado],"Si no se encuentra",2,)</f>
        <v>Morelos</v>
      </c>
      <c r="CN2086" s="4" t="str">
        <f>_xlfn.XLOOKUP($CG2086,tbl_area_24_07_2024[Nombre Área],tbl_area_24_07_2024[Estructura],"Si no se encuentra",2,)</f>
        <v>Juntas Distritales</v>
      </c>
    </row>
    <row r="2087" spans="1:92" ht="20" x14ac:dyDescent="0.85">
      <c r="A2087" t="s">
        <v>22073</v>
      </c>
      <c r="B2087" t="s">
        <v>22074</v>
      </c>
      <c r="C2087" t="s">
        <v>22075</v>
      </c>
      <c r="D2087" t="s">
        <v>2199</v>
      </c>
      <c r="E2087" t="s">
        <v>2200</v>
      </c>
      <c r="F2087" t="s">
        <v>2201</v>
      </c>
      <c r="G2087" t="s">
        <v>18806</v>
      </c>
      <c r="H2087" t="s">
        <v>14</v>
      </c>
      <c r="I2087" t="s">
        <v>18786</v>
      </c>
      <c r="J2087" t="s">
        <v>18807</v>
      </c>
      <c r="K2087" t="s">
        <v>25773</v>
      </c>
      <c r="L2087" t="s">
        <v>14</v>
      </c>
      <c r="M2087" t="s">
        <v>14</v>
      </c>
      <c r="N2087" t="s">
        <v>18808</v>
      </c>
      <c r="O2087" t="s">
        <v>25773</v>
      </c>
      <c r="P2087" t="s">
        <v>14</v>
      </c>
      <c r="Q2087" t="s">
        <v>25773</v>
      </c>
      <c r="R2087" t="s">
        <v>25773</v>
      </c>
      <c r="S2087" t="s">
        <v>14</v>
      </c>
      <c r="T2087" t="s">
        <v>14</v>
      </c>
      <c r="U2087" t="s">
        <v>14</v>
      </c>
      <c r="V2087" t="s">
        <v>14</v>
      </c>
      <c r="W2087" t="s">
        <v>36</v>
      </c>
      <c r="X2087" t="s">
        <v>1804</v>
      </c>
      <c r="Y2087" t="s">
        <v>71</v>
      </c>
      <c r="Z2087" t="s">
        <v>18</v>
      </c>
      <c r="AA2087" t="s">
        <v>14</v>
      </c>
      <c r="AB2087" t="s">
        <v>25773</v>
      </c>
      <c r="AC2087" t="s">
        <v>18809</v>
      </c>
      <c r="AD2087" t="s">
        <v>2348</v>
      </c>
      <c r="AE2087" t="s">
        <v>5466</v>
      </c>
      <c r="AF2087" t="s">
        <v>1556</v>
      </c>
      <c r="AG2087" t="s">
        <v>14</v>
      </c>
      <c r="AH2087" t="s">
        <v>2209</v>
      </c>
      <c r="AI2087" t="s">
        <v>2287</v>
      </c>
      <c r="AJ2087" t="s">
        <v>22246</v>
      </c>
      <c r="AK2087" t="s">
        <v>8067</v>
      </c>
      <c r="AL2087" t="s">
        <v>1182</v>
      </c>
      <c r="AM2087" t="s">
        <v>18810</v>
      </c>
      <c r="AN2087" t="s">
        <v>1436</v>
      </c>
      <c r="AO2087" t="s">
        <v>228</v>
      </c>
      <c r="AP2087" t="s">
        <v>25774</v>
      </c>
      <c r="AQ2087" t="s">
        <v>14</v>
      </c>
      <c r="AR2087" t="s">
        <v>14</v>
      </c>
      <c r="AS2087" t="s">
        <v>14</v>
      </c>
      <c r="AT2087" t="s">
        <v>14</v>
      </c>
      <c r="AU2087" t="s">
        <v>18793</v>
      </c>
      <c r="AV2087" t="s">
        <v>18794</v>
      </c>
      <c r="AW2087" t="s">
        <v>18794</v>
      </c>
      <c r="AX2087" t="s">
        <v>18794</v>
      </c>
      <c r="AY2087" t="s">
        <v>23894</v>
      </c>
      <c r="AZ2087" t="s">
        <v>22393</v>
      </c>
      <c r="BA2087" t="s">
        <v>22130</v>
      </c>
      <c r="BB2087" t="s">
        <v>22089</v>
      </c>
      <c r="BC2087">
        <v>39956.910000000003</v>
      </c>
      <c r="BD2087">
        <v>48618.9</v>
      </c>
      <c r="BE2087" t="s">
        <v>14</v>
      </c>
      <c r="BF2087" t="s">
        <v>14</v>
      </c>
      <c r="BG2087" t="s">
        <v>2214</v>
      </c>
      <c r="BH2087" t="s">
        <v>14</v>
      </c>
      <c r="BI2087" t="s">
        <v>22092</v>
      </c>
      <c r="BJ2087" t="s">
        <v>18811</v>
      </c>
      <c r="BK2087" t="s">
        <v>14</v>
      </c>
      <c r="BL2087" t="s">
        <v>22130</v>
      </c>
      <c r="BM2087" t="s">
        <v>22089</v>
      </c>
      <c r="BN2087" t="s">
        <v>18812</v>
      </c>
      <c r="BO2087" t="s">
        <v>14</v>
      </c>
      <c r="BP2087" t="s">
        <v>25773</v>
      </c>
      <c r="BQ2087" t="s">
        <v>2217</v>
      </c>
      <c r="BR2087" t="s">
        <v>2303</v>
      </c>
      <c r="BS2087" t="s">
        <v>2404</v>
      </c>
      <c r="BT2087" t="s">
        <v>14</v>
      </c>
      <c r="BU2087" t="s">
        <v>14</v>
      </c>
      <c r="BV2087" t="s">
        <v>14</v>
      </c>
      <c r="BW2087" t="s">
        <v>14</v>
      </c>
      <c r="BX2087" t="s">
        <v>14</v>
      </c>
      <c r="BY2087" t="s">
        <v>2220</v>
      </c>
      <c r="BZ2087" t="s">
        <v>25773</v>
      </c>
      <c r="CA2087" t="s">
        <v>14</v>
      </c>
      <c r="CB2087" t="s">
        <v>14</v>
      </c>
      <c r="CC2087" t="s">
        <v>14</v>
      </c>
      <c r="CD2087" t="s">
        <v>14</v>
      </c>
      <c r="CE2087" t="s">
        <v>14</v>
      </c>
      <c r="CF2087" t="s">
        <v>18805</v>
      </c>
      <c r="CG2087" t="s">
        <v>703</v>
      </c>
      <c r="CH2087" t="s">
        <v>22075</v>
      </c>
      <c r="CJ2087" t="s">
        <v>228</v>
      </c>
      <c r="CK2087" t="s">
        <v>24</v>
      </c>
      <c r="CL2087" s="13"/>
      <c r="CM2087" s="4" t="str">
        <f>_xlfn.XLOOKUP($CG2087,tbl_area_24_07_2024[Nombre Área],tbl_area_24_07_2024[Estado],"Si no se encuentra",2,)</f>
        <v>Morelos</v>
      </c>
      <c r="CN2087" s="4" t="str">
        <f>_xlfn.XLOOKUP($CG2087,tbl_area_24_07_2024[Nombre Área],tbl_area_24_07_2024[Estructura],"Si no se encuentra",2,)</f>
        <v>Juntas Distritales</v>
      </c>
    </row>
    <row r="2088" spans="1:92" ht="20" x14ac:dyDescent="0.85">
      <c r="A2088" t="s">
        <v>22073</v>
      </c>
      <c r="B2088" t="s">
        <v>22074</v>
      </c>
      <c r="C2088" t="s">
        <v>22075</v>
      </c>
      <c r="D2088" t="s">
        <v>2199</v>
      </c>
      <c r="E2088" t="s">
        <v>2200</v>
      </c>
      <c r="F2088" t="s">
        <v>2201</v>
      </c>
      <c r="G2088" t="s">
        <v>18813</v>
      </c>
      <c r="H2088" t="s">
        <v>14</v>
      </c>
      <c r="I2088" t="s">
        <v>18786</v>
      </c>
      <c r="J2088" t="s">
        <v>18814</v>
      </c>
      <c r="K2088" t="s">
        <v>25775</v>
      </c>
      <c r="L2088" t="s">
        <v>14</v>
      </c>
      <c r="M2088" t="s">
        <v>14</v>
      </c>
      <c r="N2088" t="s">
        <v>18815</v>
      </c>
      <c r="O2088" t="s">
        <v>25775</v>
      </c>
      <c r="P2088" t="s">
        <v>14</v>
      </c>
      <c r="Q2088" t="s">
        <v>25775</v>
      </c>
      <c r="R2088" t="s">
        <v>25775</v>
      </c>
      <c r="S2088" t="s">
        <v>14</v>
      </c>
      <c r="T2088" t="s">
        <v>14</v>
      </c>
      <c r="U2088" t="s">
        <v>14</v>
      </c>
      <c r="V2088" t="s">
        <v>14</v>
      </c>
      <c r="W2088" t="s">
        <v>1913</v>
      </c>
      <c r="X2088" t="s">
        <v>140</v>
      </c>
      <c r="Y2088" t="s">
        <v>46</v>
      </c>
      <c r="Z2088" t="s">
        <v>12</v>
      </c>
      <c r="AA2088" t="s">
        <v>14</v>
      </c>
      <c r="AB2088" t="s">
        <v>25775</v>
      </c>
      <c r="AC2088" t="s">
        <v>18816</v>
      </c>
      <c r="AD2088" t="s">
        <v>2207</v>
      </c>
      <c r="AE2088" t="s">
        <v>18817</v>
      </c>
      <c r="AF2088" t="s">
        <v>1489</v>
      </c>
      <c r="AG2088" t="s">
        <v>14</v>
      </c>
      <c r="AH2088" t="s">
        <v>2209</v>
      </c>
      <c r="AI2088" t="s">
        <v>1783</v>
      </c>
      <c r="AJ2088" t="s">
        <v>22246</v>
      </c>
      <c r="AK2088" t="s">
        <v>18818</v>
      </c>
      <c r="AL2088" t="s">
        <v>1528</v>
      </c>
      <c r="AM2088" t="s">
        <v>264</v>
      </c>
      <c r="AN2088" t="s">
        <v>1437</v>
      </c>
      <c r="AO2088" t="s">
        <v>264</v>
      </c>
      <c r="AP2088" t="s">
        <v>22095</v>
      </c>
      <c r="AQ2088" t="s">
        <v>14</v>
      </c>
      <c r="AR2088" t="s">
        <v>14</v>
      </c>
      <c r="AS2088" t="s">
        <v>14</v>
      </c>
      <c r="AT2088" t="s">
        <v>14</v>
      </c>
      <c r="AU2088" t="s">
        <v>18793</v>
      </c>
      <c r="AV2088" t="s">
        <v>18794</v>
      </c>
      <c r="AW2088" t="s">
        <v>18794</v>
      </c>
      <c r="AX2088" t="s">
        <v>18794</v>
      </c>
      <c r="AY2088" t="s">
        <v>25776</v>
      </c>
      <c r="AZ2088" t="s">
        <v>22130</v>
      </c>
      <c r="BA2088" t="s">
        <v>22393</v>
      </c>
      <c r="BB2088" t="s">
        <v>22394</v>
      </c>
      <c r="BC2088">
        <v>78169.86</v>
      </c>
      <c r="BD2088">
        <v>95115.77</v>
      </c>
      <c r="BE2088" t="s">
        <v>14</v>
      </c>
      <c r="BF2088" t="s">
        <v>14</v>
      </c>
      <c r="BG2088" t="s">
        <v>2214</v>
      </c>
      <c r="BH2088" t="s">
        <v>14</v>
      </c>
      <c r="BI2088" t="s">
        <v>22092</v>
      </c>
      <c r="BJ2088" t="s">
        <v>18819</v>
      </c>
      <c r="BK2088" t="s">
        <v>14</v>
      </c>
      <c r="BL2088" t="s">
        <v>22393</v>
      </c>
      <c r="BM2088" t="s">
        <v>22394</v>
      </c>
      <c r="BN2088" t="s">
        <v>18820</v>
      </c>
      <c r="BO2088" t="s">
        <v>14</v>
      </c>
      <c r="BP2088" t="s">
        <v>25775</v>
      </c>
      <c r="BQ2088" t="s">
        <v>2217</v>
      </c>
      <c r="BR2088" t="s">
        <v>2303</v>
      </c>
      <c r="BS2088" t="s">
        <v>2404</v>
      </c>
      <c r="BT2088" t="s">
        <v>14</v>
      </c>
      <c r="BU2088" t="s">
        <v>14</v>
      </c>
      <c r="BV2088" t="s">
        <v>14</v>
      </c>
      <c r="BW2088" t="s">
        <v>14</v>
      </c>
      <c r="BX2088" t="s">
        <v>14</v>
      </c>
      <c r="BY2088" t="s">
        <v>2220</v>
      </c>
      <c r="BZ2088" t="s">
        <v>25775</v>
      </c>
      <c r="CA2088" t="s">
        <v>14</v>
      </c>
      <c r="CB2088" t="s">
        <v>14</v>
      </c>
      <c r="CC2088" t="s">
        <v>14</v>
      </c>
      <c r="CD2088" t="s">
        <v>14</v>
      </c>
      <c r="CE2088" t="s">
        <v>14</v>
      </c>
      <c r="CF2088" t="s">
        <v>18805</v>
      </c>
      <c r="CG2088" t="s">
        <v>703</v>
      </c>
      <c r="CH2088" t="s">
        <v>22075</v>
      </c>
      <c r="CJ2088" t="s">
        <v>228</v>
      </c>
      <c r="CK2088" t="s">
        <v>24</v>
      </c>
      <c r="CL2088" s="13"/>
      <c r="CM2088" s="4" t="str">
        <f>_xlfn.XLOOKUP($CG2088,tbl_area_24_07_2024[Nombre Área],tbl_area_24_07_2024[Estado],"Si no se encuentra",2,)</f>
        <v>Morelos</v>
      </c>
      <c r="CN2088" s="4" t="str">
        <f>_xlfn.XLOOKUP($CG2088,tbl_area_24_07_2024[Nombre Área],tbl_area_24_07_2024[Estructura],"Si no se encuentra",2,)</f>
        <v>Juntas Distritales</v>
      </c>
    </row>
    <row r="2089" spans="1:92" ht="20" x14ac:dyDescent="0.85">
      <c r="A2089" t="s">
        <v>22073</v>
      </c>
      <c r="B2089" t="s">
        <v>22074</v>
      </c>
      <c r="C2089" t="s">
        <v>22075</v>
      </c>
      <c r="D2089" t="s">
        <v>2199</v>
      </c>
      <c r="E2089" t="s">
        <v>2242</v>
      </c>
      <c r="F2089" t="s">
        <v>2201</v>
      </c>
      <c r="G2089" t="s">
        <v>18821</v>
      </c>
      <c r="H2089" t="s">
        <v>14</v>
      </c>
      <c r="I2089" t="s">
        <v>5899</v>
      </c>
      <c r="J2089" t="s">
        <v>18822</v>
      </c>
      <c r="K2089" t="s">
        <v>25777</v>
      </c>
      <c r="L2089" t="s">
        <v>14</v>
      </c>
      <c r="M2089" t="s">
        <v>14</v>
      </c>
      <c r="N2089" t="s">
        <v>18823</v>
      </c>
      <c r="O2089" t="s">
        <v>25777</v>
      </c>
      <c r="P2089" t="s">
        <v>14</v>
      </c>
      <c r="Q2089" t="s">
        <v>25777</v>
      </c>
      <c r="R2089" t="s">
        <v>25777</v>
      </c>
      <c r="S2089" t="s">
        <v>14</v>
      </c>
      <c r="T2089" t="s">
        <v>14</v>
      </c>
      <c r="U2089" t="s">
        <v>14</v>
      </c>
      <c r="V2089" t="s">
        <v>14</v>
      </c>
      <c r="W2089" t="s">
        <v>14</v>
      </c>
      <c r="X2089" t="s">
        <v>14</v>
      </c>
      <c r="Y2089" t="s">
        <v>14</v>
      </c>
      <c r="Z2089" t="s">
        <v>14</v>
      </c>
      <c r="AA2089" t="s">
        <v>18824</v>
      </c>
      <c r="AB2089" t="s">
        <v>25777</v>
      </c>
      <c r="AC2089" t="s">
        <v>18825</v>
      </c>
      <c r="AD2089" t="s">
        <v>2207</v>
      </c>
      <c r="AE2089" t="s">
        <v>348</v>
      </c>
      <c r="AF2089" t="s">
        <v>1552</v>
      </c>
      <c r="AG2089" t="s">
        <v>14</v>
      </c>
      <c r="AH2089" t="s">
        <v>2209</v>
      </c>
      <c r="AI2089" t="s">
        <v>5466</v>
      </c>
      <c r="AJ2089" t="s">
        <v>22117</v>
      </c>
      <c r="AK2089" t="s">
        <v>1774</v>
      </c>
      <c r="AL2089" t="s">
        <v>24243</v>
      </c>
      <c r="AM2089" t="s">
        <v>1774</v>
      </c>
      <c r="AN2089" t="s">
        <v>1444</v>
      </c>
      <c r="AO2089" t="s">
        <v>420</v>
      </c>
      <c r="AP2089" t="s">
        <v>25778</v>
      </c>
      <c r="AQ2089" t="s">
        <v>14</v>
      </c>
      <c r="AR2089" t="s">
        <v>14</v>
      </c>
      <c r="AS2089" t="s">
        <v>14</v>
      </c>
      <c r="AT2089" t="s">
        <v>14</v>
      </c>
      <c r="AU2089" t="s">
        <v>18826</v>
      </c>
      <c r="AV2089" t="s">
        <v>2111</v>
      </c>
      <c r="AW2089" t="s">
        <v>2111</v>
      </c>
      <c r="AX2089" t="s">
        <v>2111</v>
      </c>
      <c r="AY2089" t="s">
        <v>22596</v>
      </c>
      <c r="AZ2089" t="s">
        <v>22100</v>
      </c>
      <c r="BA2089" t="s">
        <v>22100</v>
      </c>
      <c r="BB2089" t="s">
        <v>22089</v>
      </c>
      <c r="BC2089">
        <v>354870.7</v>
      </c>
      <c r="BD2089">
        <v>411650</v>
      </c>
      <c r="BE2089" t="s">
        <v>14</v>
      </c>
      <c r="BF2089" t="s">
        <v>14</v>
      </c>
      <c r="BG2089" t="s">
        <v>2214</v>
      </c>
      <c r="BH2089" t="s">
        <v>14</v>
      </c>
      <c r="BI2089" t="s">
        <v>22092</v>
      </c>
      <c r="BJ2089" t="s">
        <v>18827</v>
      </c>
      <c r="BK2089" t="s">
        <v>14</v>
      </c>
      <c r="BL2089" t="s">
        <v>22100</v>
      </c>
      <c r="BM2089" t="s">
        <v>22089</v>
      </c>
      <c r="BN2089" t="s">
        <v>18828</v>
      </c>
      <c r="BO2089" t="s">
        <v>14</v>
      </c>
      <c r="BP2089" t="s">
        <v>25777</v>
      </c>
      <c r="BQ2089" t="s">
        <v>2217</v>
      </c>
      <c r="BR2089" t="s">
        <v>2303</v>
      </c>
      <c r="BS2089" t="s">
        <v>2376</v>
      </c>
      <c r="BT2089" t="s">
        <v>14</v>
      </c>
      <c r="BU2089" t="s">
        <v>14</v>
      </c>
      <c r="BV2089" t="s">
        <v>14</v>
      </c>
      <c r="BW2089" t="s">
        <v>14</v>
      </c>
      <c r="BX2089" t="s">
        <v>14</v>
      </c>
      <c r="BY2089" t="s">
        <v>2220</v>
      </c>
      <c r="BZ2089" t="s">
        <v>25777</v>
      </c>
      <c r="CA2089" t="s">
        <v>4430</v>
      </c>
      <c r="CB2089" t="s">
        <v>14</v>
      </c>
      <c r="CC2089" t="s">
        <v>14</v>
      </c>
      <c r="CD2089" t="s">
        <v>14</v>
      </c>
      <c r="CE2089" t="s">
        <v>14</v>
      </c>
      <c r="CF2089" t="s">
        <v>18829</v>
      </c>
      <c r="CG2089" t="s">
        <v>648</v>
      </c>
      <c r="CH2089" t="s">
        <v>22075</v>
      </c>
      <c r="CJ2089" t="s">
        <v>420</v>
      </c>
      <c r="CK2089" t="s">
        <v>24</v>
      </c>
      <c r="CL2089" s="13"/>
      <c r="CM2089" s="4" t="str">
        <f>_xlfn.XLOOKUP($CG2089,tbl_area_24_07_2024[Nombre Área],tbl_area_24_07_2024[Estado],"Si no se encuentra",2,)</f>
        <v>Sonora</v>
      </c>
      <c r="CN2089" s="4" t="str">
        <f>_xlfn.XLOOKUP($CG2089,tbl_area_24_07_2024[Nombre Área],tbl_area_24_07_2024[Estructura],"Si no se encuentra",2,)</f>
        <v>Juntas Distritales</v>
      </c>
    </row>
    <row r="2090" spans="1:92" ht="20" x14ac:dyDescent="0.85">
      <c r="A2090" t="s">
        <v>22073</v>
      </c>
      <c r="B2090" t="s">
        <v>22074</v>
      </c>
      <c r="C2090" t="s">
        <v>22075</v>
      </c>
      <c r="D2090" t="s">
        <v>2199</v>
      </c>
      <c r="E2090" t="s">
        <v>2242</v>
      </c>
      <c r="F2090" t="s">
        <v>2201</v>
      </c>
      <c r="G2090" t="s">
        <v>18830</v>
      </c>
      <c r="H2090" t="s">
        <v>14</v>
      </c>
      <c r="I2090" t="s">
        <v>5899</v>
      </c>
      <c r="J2090" t="s">
        <v>18831</v>
      </c>
      <c r="K2090" t="s">
        <v>25779</v>
      </c>
      <c r="L2090" t="s">
        <v>14</v>
      </c>
      <c r="M2090" t="s">
        <v>14</v>
      </c>
      <c r="N2090" t="s">
        <v>18823</v>
      </c>
      <c r="O2090" t="s">
        <v>25779</v>
      </c>
      <c r="P2090" t="s">
        <v>14</v>
      </c>
      <c r="Q2090" t="s">
        <v>25779</v>
      </c>
      <c r="R2090" t="s">
        <v>25779</v>
      </c>
      <c r="S2090" t="s">
        <v>14</v>
      </c>
      <c r="T2090" t="s">
        <v>14</v>
      </c>
      <c r="U2090" t="s">
        <v>14</v>
      </c>
      <c r="V2090" t="s">
        <v>14</v>
      </c>
      <c r="W2090" t="s">
        <v>14</v>
      </c>
      <c r="X2090" t="s">
        <v>14</v>
      </c>
      <c r="Y2090" t="s">
        <v>14</v>
      </c>
      <c r="Z2090" t="s">
        <v>14</v>
      </c>
      <c r="AA2090" t="s">
        <v>18824</v>
      </c>
      <c r="AB2090" t="s">
        <v>25779</v>
      </c>
      <c r="AC2090" t="s">
        <v>18825</v>
      </c>
      <c r="AD2090" t="s">
        <v>2207</v>
      </c>
      <c r="AE2090" t="s">
        <v>348</v>
      </c>
      <c r="AF2090" t="s">
        <v>1552</v>
      </c>
      <c r="AG2090" t="s">
        <v>14</v>
      </c>
      <c r="AH2090" t="s">
        <v>2209</v>
      </c>
      <c r="AI2090" t="s">
        <v>5466</v>
      </c>
      <c r="AJ2090" t="s">
        <v>22117</v>
      </c>
      <c r="AK2090" t="s">
        <v>1774</v>
      </c>
      <c r="AL2090" t="s">
        <v>24243</v>
      </c>
      <c r="AM2090" t="s">
        <v>1774</v>
      </c>
      <c r="AN2090" t="s">
        <v>1444</v>
      </c>
      <c r="AO2090" t="s">
        <v>420</v>
      </c>
      <c r="AP2090" t="s">
        <v>25778</v>
      </c>
      <c r="AQ2090" t="s">
        <v>14</v>
      </c>
      <c r="AR2090" t="s">
        <v>14</v>
      </c>
      <c r="AS2090" t="s">
        <v>14</v>
      </c>
      <c r="AT2090" t="s">
        <v>14</v>
      </c>
      <c r="AU2090" t="s">
        <v>18826</v>
      </c>
      <c r="AV2090" t="s">
        <v>2111</v>
      </c>
      <c r="AW2090" t="s">
        <v>2111</v>
      </c>
      <c r="AX2090" t="s">
        <v>2111</v>
      </c>
      <c r="AY2090" t="s">
        <v>22371</v>
      </c>
      <c r="AZ2090" t="s">
        <v>22100</v>
      </c>
      <c r="BA2090" t="s">
        <v>22100</v>
      </c>
      <c r="BB2090" t="s">
        <v>22089</v>
      </c>
      <c r="BC2090">
        <v>161982.79999999999</v>
      </c>
      <c r="BD2090">
        <v>187900</v>
      </c>
      <c r="BE2090" t="s">
        <v>14</v>
      </c>
      <c r="BF2090" t="s">
        <v>14</v>
      </c>
      <c r="BG2090" t="s">
        <v>2214</v>
      </c>
      <c r="BH2090" t="s">
        <v>14</v>
      </c>
      <c r="BI2090" t="s">
        <v>22092</v>
      </c>
      <c r="BJ2090" t="s">
        <v>18832</v>
      </c>
      <c r="BK2090" t="s">
        <v>14</v>
      </c>
      <c r="BL2090" t="s">
        <v>22100</v>
      </c>
      <c r="BM2090" t="s">
        <v>22089</v>
      </c>
      <c r="BN2090" t="s">
        <v>18833</v>
      </c>
      <c r="BO2090" t="s">
        <v>14</v>
      </c>
      <c r="BP2090" t="s">
        <v>25779</v>
      </c>
      <c r="BQ2090" t="s">
        <v>2217</v>
      </c>
      <c r="BR2090" t="s">
        <v>2303</v>
      </c>
      <c r="BS2090" t="s">
        <v>2376</v>
      </c>
      <c r="BT2090" t="s">
        <v>14</v>
      </c>
      <c r="BU2090" t="s">
        <v>14</v>
      </c>
      <c r="BV2090" t="s">
        <v>14</v>
      </c>
      <c r="BW2090" t="s">
        <v>14</v>
      </c>
      <c r="BX2090" t="s">
        <v>14</v>
      </c>
      <c r="BY2090" t="s">
        <v>2220</v>
      </c>
      <c r="BZ2090" t="s">
        <v>25779</v>
      </c>
      <c r="CA2090" t="s">
        <v>4430</v>
      </c>
      <c r="CB2090" t="s">
        <v>14</v>
      </c>
      <c r="CC2090" t="s">
        <v>14</v>
      </c>
      <c r="CD2090" t="s">
        <v>14</v>
      </c>
      <c r="CE2090" t="s">
        <v>14</v>
      </c>
      <c r="CF2090" t="s">
        <v>18834</v>
      </c>
      <c r="CG2090" t="s">
        <v>648</v>
      </c>
      <c r="CH2090" t="s">
        <v>22075</v>
      </c>
      <c r="CJ2090" t="s">
        <v>420</v>
      </c>
      <c r="CK2090" t="s">
        <v>24</v>
      </c>
      <c r="CL2090" s="13"/>
      <c r="CM2090" s="4" t="str">
        <f>_xlfn.XLOOKUP($CG2090,tbl_area_24_07_2024[Nombre Área],tbl_area_24_07_2024[Estado],"Si no se encuentra",2,)</f>
        <v>Sonora</v>
      </c>
      <c r="CN2090" s="4" t="str">
        <f>_xlfn.XLOOKUP($CG2090,tbl_area_24_07_2024[Nombre Área],tbl_area_24_07_2024[Estructura],"Si no se encuentra",2,)</f>
        <v>Juntas Distritales</v>
      </c>
    </row>
    <row r="2091" spans="1:92" ht="20" x14ac:dyDescent="0.85">
      <c r="A2091" t="s">
        <v>22073</v>
      </c>
      <c r="B2091" t="s">
        <v>22074</v>
      </c>
      <c r="C2091" t="s">
        <v>22075</v>
      </c>
      <c r="D2091" t="s">
        <v>2199</v>
      </c>
      <c r="E2091" t="s">
        <v>2242</v>
      </c>
      <c r="F2091" t="s">
        <v>2201</v>
      </c>
      <c r="G2091" t="s">
        <v>18835</v>
      </c>
      <c r="H2091" t="s">
        <v>14</v>
      </c>
      <c r="I2091" t="s">
        <v>5899</v>
      </c>
      <c r="J2091" t="s">
        <v>18836</v>
      </c>
      <c r="K2091" t="s">
        <v>25780</v>
      </c>
      <c r="L2091" t="s">
        <v>14</v>
      </c>
      <c r="M2091" t="s">
        <v>14</v>
      </c>
      <c r="N2091" t="s">
        <v>18837</v>
      </c>
      <c r="O2091" t="s">
        <v>25780</v>
      </c>
      <c r="P2091" t="s">
        <v>14</v>
      </c>
      <c r="Q2091" t="s">
        <v>25780</v>
      </c>
      <c r="R2091" t="s">
        <v>25780</v>
      </c>
      <c r="S2091" t="s">
        <v>14</v>
      </c>
      <c r="T2091" t="s">
        <v>14</v>
      </c>
      <c r="U2091" t="s">
        <v>14</v>
      </c>
      <c r="V2091" t="s">
        <v>14</v>
      </c>
      <c r="W2091" t="s">
        <v>14</v>
      </c>
      <c r="X2091" t="s">
        <v>14</v>
      </c>
      <c r="Y2091" t="s">
        <v>14</v>
      </c>
      <c r="Z2091" t="s">
        <v>14</v>
      </c>
      <c r="AA2091" t="s">
        <v>18838</v>
      </c>
      <c r="AB2091" t="s">
        <v>25780</v>
      </c>
      <c r="AC2091" t="s">
        <v>15042</v>
      </c>
      <c r="AD2091" t="s">
        <v>2207</v>
      </c>
      <c r="AE2091" t="s">
        <v>18839</v>
      </c>
      <c r="AF2091" t="s">
        <v>14210</v>
      </c>
      <c r="AG2091" t="s">
        <v>14</v>
      </c>
      <c r="AH2091" t="s">
        <v>2209</v>
      </c>
      <c r="AI2091" t="s">
        <v>18840</v>
      </c>
      <c r="AJ2091" t="s">
        <v>25776</v>
      </c>
      <c r="AK2091" t="s">
        <v>18841</v>
      </c>
      <c r="AL2091" t="s">
        <v>25776</v>
      </c>
      <c r="AM2091" t="s">
        <v>12252</v>
      </c>
      <c r="AN2091" t="s">
        <v>1186</v>
      </c>
      <c r="AO2091" t="s">
        <v>334</v>
      </c>
      <c r="AP2091" t="s">
        <v>25005</v>
      </c>
      <c r="AQ2091" t="s">
        <v>14</v>
      </c>
      <c r="AR2091" t="s">
        <v>14</v>
      </c>
      <c r="AS2091" t="s">
        <v>14</v>
      </c>
      <c r="AT2091" t="s">
        <v>14</v>
      </c>
      <c r="AU2091" t="s">
        <v>18826</v>
      </c>
      <c r="AV2091" t="s">
        <v>2111</v>
      </c>
      <c r="AW2091" t="s">
        <v>2111</v>
      </c>
      <c r="AX2091" t="s">
        <v>2111</v>
      </c>
      <c r="AY2091" t="s">
        <v>23052</v>
      </c>
      <c r="AZ2091" t="s">
        <v>22100</v>
      </c>
      <c r="BA2091" t="s">
        <v>22100</v>
      </c>
      <c r="BB2091" t="s">
        <v>22089</v>
      </c>
      <c r="BC2091">
        <v>362069</v>
      </c>
      <c r="BD2091">
        <v>420000</v>
      </c>
      <c r="BE2091" t="s">
        <v>14</v>
      </c>
      <c r="BF2091" t="s">
        <v>14</v>
      </c>
      <c r="BG2091" t="s">
        <v>2214</v>
      </c>
      <c r="BH2091" t="s">
        <v>14</v>
      </c>
      <c r="BI2091" t="s">
        <v>22092</v>
      </c>
      <c r="BJ2091" t="s">
        <v>8406</v>
      </c>
      <c r="BK2091" t="s">
        <v>14</v>
      </c>
      <c r="BL2091" t="s">
        <v>22100</v>
      </c>
      <c r="BM2091" t="s">
        <v>22089</v>
      </c>
      <c r="BN2091" t="s">
        <v>18842</v>
      </c>
      <c r="BO2091" t="s">
        <v>14</v>
      </c>
      <c r="BP2091" t="s">
        <v>25780</v>
      </c>
      <c r="BQ2091" t="s">
        <v>2217</v>
      </c>
      <c r="BR2091" t="s">
        <v>2303</v>
      </c>
      <c r="BS2091" t="s">
        <v>2376</v>
      </c>
      <c r="BT2091" t="s">
        <v>14</v>
      </c>
      <c r="BU2091" t="s">
        <v>14</v>
      </c>
      <c r="BV2091" t="s">
        <v>14</v>
      </c>
      <c r="BW2091" t="s">
        <v>14</v>
      </c>
      <c r="BX2091" t="s">
        <v>14</v>
      </c>
      <c r="BY2091" t="s">
        <v>2220</v>
      </c>
      <c r="BZ2091" t="s">
        <v>25780</v>
      </c>
      <c r="CA2091" t="s">
        <v>4430</v>
      </c>
      <c r="CB2091" t="s">
        <v>14</v>
      </c>
      <c r="CC2091" t="s">
        <v>14</v>
      </c>
      <c r="CD2091" t="s">
        <v>14</v>
      </c>
      <c r="CE2091" t="s">
        <v>14</v>
      </c>
      <c r="CF2091" t="s">
        <v>18843</v>
      </c>
      <c r="CG2091" t="s">
        <v>648</v>
      </c>
      <c r="CH2091" t="s">
        <v>22075</v>
      </c>
      <c r="CJ2091" t="s">
        <v>420</v>
      </c>
      <c r="CK2091" t="s">
        <v>24</v>
      </c>
      <c r="CL2091" s="13"/>
      <c r="CM2091" s="4" t="str">
        <f>_xlfn.XLOOKUP($CG2091,tbl_area_24_07_2024[Nombre Área],tbl_area_24_07_2024[Estado],"Si no se encuentra",2,)</f>
        <v>Sonora</v>
      </c>
      <c r="CN2091" s="4" t="str">
        <f>_xlfn.XLOOKUP($CG2091,tbl_area_24_07_2024[Nombre Área],tbl_area_24_07_2024[Estructura],"Si no se encuentra",2,)</f>
        <v>Juntas Distritales</v>
      </c>
    </row>
    <row r="2092" spans="1:92" ht="20" x14ac:dyDescent="0.85">
      <c r="A2092" t="s">
        <v>22073</v>
      </c>
      <c r="B2092" t="s">
        <v>22074</v>
      </c>
      <c r="C2092" t="s">
        <v>22075</v>
      </c>
      <c r="D2092" t="s">
        <v>2199</v>
      </c>
      <c r="E2092" t="s">
        <v>2200</v>
      </c>
      <c r="F2092" t="s">
        <v>2201</v>
      </c>
      <c r="G2092" t="s">
        <v>18844</v>
      </c>
      <c r="H2092" t="s">
        <v>14</v>
      </c>
      <c r="I2092" t="s">
        <v>18845</v>
      </c>
      <c r="J2092" t="s">
        <v>18846</v>
      </c>
      <c r="K2092" t="s">
        <v>25781</v>
      </c>
      <c r="L2092" t="s">
        <v>14</v>
      </c>
      <c r="M2092" t="s">
        <v>14</v>
      </c>
      <c r="N2092" t="s">
        <v>18847</v>
      </c>
      <c r="O2092" t="s">
        <v>25781</v>
      </c>
      <c r="P2092" t="s">
        <v>14</v>
      </c>
      <c r="Q2092" t="s">
        <v>25781</v>
      </c>
      <c r="R2092" t="s">
        <v>25781</v>
      </c>
      <c r="S2092" t="s">
        <v>14</v>
      </c>
      <c r="T2092" t="s">
        <v>14</v>
      </c>
      <c r="U2092" t="s">
        <v>14</v>
      </c>
      <c r="V2092" t="s">
        <v>14</v>
      </c>
      <c r="W2092" t="s">
        <v>14</v>
      </c>
      <c r="X2092" t="s">
        <v>14</v>
      </c>
      <c r="Y2092" t="s">
        <v>14</v>
      </c>
      <c r="Z2092" t="s">
        <v>14</v>
      </c>
      <c r="AA2092" t="s">
        <v>18848</v>
      </c>
      <c r="AB2092" t="s">
        <v>25781</v>
      </c>
      <c r="AC2092" t="s">
        <v>18849</v>
      </c>
      <c r="AD2092" t="s">
        <v>2365</v>
      </c>
      <c r="AE2092" t="s">
        <v>5254</v>
      </c>
      <c r="AF2092" t="s">
        <v>4767</v>
      </c>
      <c r="AG2092" t="s">
        <v>14</v>
      </c>
      <c r="AH2092" t="s">
        <v>2209</v>
      </c>
      <c r="AI2092" t="s">
        <v>18850</v>
      </c>
      <c r="AJ2092" t="s">
        <v>22117</v>
      </c>
      <c r="AK2092" t="s">
        <v>1774</v>
      </c>
      <c r="AL2092" t="s">
        <v>24243</v>
      </c>
      <c r="AM2092" t="s">
        <v>1774</v>
      </c>
      <c r="AN2092" t="s">
        <v>1444</v>
      </c>
      <c r="AO2092" t="s">
        <v>420</v>
      </c>
      <c r="AP2092" t="s">
        <v>25782</v>
      </c>
      <c r="AQ2092" t="s">
        <v>14</v>
      </c>
      <c r="AR2092" t="s">
        <v>14</v>
      </c>
      <c r="AS2092" t="s">
        <v>14</v>
      </c>
      <c r="AT2092" t="s">
        <v>14</v>
      </c>
      <c r="AU2092" t="s">
        <v>18851</v>
      </c>
      <c r="AV2092" t="s">
        <v>2111</v>
      </c>
      <c r="AW2092" t="s">
        <v>2111</v>
      </c>
      <c r="AX2092" t="s">
        <v>2111</v>
      </c>
      <c r="AY2092" t="s">
        <v>22596</v>
      </c>
      <c r="AZ2092" t="s">
        <v>22100</v>
      </c>
      <c r="BA2092" t="s">
        <v>22100</v>
      </c>
      <c r="BB2092" t="s">
        <v>22089</v>
      </c>
      <c r="BC2092">
        <v>32000</v>
      </c>
      <c r="BD2092">
        <v>37120</v>
      </c>
      <c r="BE2092" t="s">
        <v>14</v>
      </c>
      <c r="BF2092" t="s">
        <v>14</v>
      </c>
      <c r="BG2092" t="s">
        <v>2214</v>
      </c>
      <c r="BH2092" t="s">
        <v>14</v>
      </c>
      <c r="BI2092" t="s">
        <v>22092</v>
      </c>
      <c r="BJ2092" t="s">
        <v>18852</v>
      </c>
      <c r="BK2092" t="s">
        <v>14</v>
      </c>
      <c r="BL2092" t="s">
        <v>22100</v>
      </c>
      <c r="BM2092" t="s">
        <v>22089</v>
      </c>
      <c r="BN2092" t="s">
        <v>18853</v>
      </c>
      <c r="BO2092" t="s">
        <v>14</v>
      </c>
      <c r="BP2092" t="s">
        <v>25781</v>
      </c>
      <c r="BQ2092" t="s">
        <v>2217</v>
      </c>
      <c r="BR2092" t="s">
        <v>2303</v>
      </c>
      <c r="BS2092" t="s">
        <v>2376</v>
      </c>
      <c r="BT2092" t="s">
        <v>14</v>
      </c>
      <c r="BU2092" t="s">
        <v>14</v>
      </c>
      <c r="BV2092" t="s">
        <v>14</v>
      </c>
      <c r="BW2092" t="s">
        <v>14</v>
      </c>
      <c r="BX2092" t="s">
        <v>14</v>
      </c>
      <c r="BY2092" t="s">
        <v>2220</v>
      </c>
      <c r="BZ2092" t="s">
        <v>25781</v>
      </c>
      <c r="CA2092" t="s">
        <v>4430</v>
      </c>
      <c r="CB2092" t="s">
        <v>14</v>
      </c>
      <c r="CC2092" t="s">
        <v>14</v>
      </c>
      <c r="CD2092" t="s">
        <v>14</v>
      </c>
      <c r="CE2092" t="s">
        <v>14</v>
      </c>
      <c r="CF2092" t="s">
        <v>18854</v>
      </c>
      <c r="CG2092" t="s">
        <v>648</v>
      </c>
      <c r="CH2092" t="s">
        <v>22075</v>
      </c>
      <c r="CJ2092" t="s">
        <v>420</v>
      </c>
      <c r="CK2092" t="s">
        <v>24</v>
      </c>
      <c r="CL2092" s="13"/>
      <c r="CM2092" s="4" t="str">
        <f>_xlfn.XLOOKUP($CG2092,tbl_area_24_07_2024[Nombre Área],tbl_area_24_07_2024[Estado],"Si no se encuentra",2,)</f>
        <v>Sonora</v>
      </c>
      <c r="CN2092" s="4" t="str">
        <f>_xlfn.XLOOKUP($CG2092,tbl_area_24_07_2024[Nombre Área],tbl_area_24_07_2024[Estructura],"Si no se encuentra",2,)</f>
        <v>Juntas Distritales</v>
      </c>
    </row>
    <row r="2093" spans="1:92" ht="20" x14ac:dyDescent="0.85">
      <c r="A2093" t="s">
        <v>22073</v>
      </c>
      <c r="B2093" t="s">
        <v>22074</v>
      </c>
      <c r="C2093" t="s">
        <v>22075</v>
      </c>
      <c r="D2093" t="s">
        <v>2199</v>
      </c>
      <c r="E2093" t="s">
        <v>2242</v>
      </c>
      <c r="F2093" t="s">
        <v>2201</v>
      </c>
      <c r="G2093" t="s">
        <v>25557</v>
      </c>
      <c r="H2093" t="s">
        <v>14</v>
      </c>
      <c r="I2093" t="s">
        <v>4632</v>
      </c>
      <c r="J2093" t="s">
        <v>18855</v>
      </c>
      <c r="K2093" t="s">
        <v>25783</v>
      </c>
      <c r="L2093" t="s">
        <v>14</v>
      </c>
      <c r="M2093" t="s">
        <v>14</v>
      </c>
      <c r="N2093" t="s">
        <v>18856</v>
      </c>
      <c r="O2093" t="s">
        <v>25783</v>
      </c>
      <c r="P2093" t="s">
        <v>14</v>
      </c>
      <c r="Q2093" t="s">
        <v>25783</v>
      </c>
      <c r="R2093" t="s">
        <v>25783</v>
      </c>
      <c r="S2093" t="s">
        <v>14</v>
      </c>
      <c r="T2093" t="s">
        <v>14</v>
      </c>
      <c r="U2093" t="s">
        <v>14</v>
      </c>
      <c r="V2093" t="s">
        <v>14</v>
      </c>
      <c r="W2093" t="s">
        <v>18857</v>
      </c>
      <c r="X2093" t="s">
        <v>108</v>
      </c>
      <c r="Y2093" t="s">
        <v>71</v>
      </c>
      <c r="Z2093" t="s">
        <v>12</v>
      </c>
      <c r="AA2093" t="s">
        <v>14</v>
      </c>
      <c r="AB2093" t="s">
        <v>25783</v>
      </c>
      <c r="AC2093" t="s">
        <v>18858</v>
      </c>
      <c r="AD2093" t="s">
        <v>1696</v>
      </c>
      <c r="AE2093" t="s">
        <v>18859</v>
      </c>
      <c r="AF2093" t="s">
        <v>5383</v>
      </c>
      <c r="AG2093" t="s">
        <v>14</v>
      </c>
      <c r="AH2093" t="s">
        <v>2209</v>
      </c>
      <c r="AI2093" t="s">
        <v>2287</v>
      </c>
      <c r="AJ2093" t="s">
        <v>1168</v>
      </c>
      <c r="AK2093" t="s">
        <v>1988</v>
      </c>
      <c r="AL2093" t="s">
        <v>1434</v>
      </c>
      <c r="AM2093" t="s">
        <v>1988</v>
      </c>
      <c r="AN2093" t="s">
        <v>1435</v>
      </c>
      <c r="AO2093" t="s">
        <v>122</v>
      </c>
      <c r="AP2093" t="s">
        <v>25784</v>
      </c>
      <c r="AQ2093" t="s">
        <v>14</v>
      </c>
      <c r="AR2093" t="s">
        <v>14</v>
      </c>
      <c r="AS2093" t="s">
        <v>14</v>
      </c>
      <c r="AT2093" t="s">
        <v>14</v>
      </c>
      <c r="AU2093" t="s">
        <v>3317</v>
      </c>
      <c r="AV2093" t="s">
        <v>18860</v>
      </c>
      <c r="AW2093" t="s">
        <v>18860</v>
      </c>
      <c r="AX2093" t="s">
        <v>18860</v>
      </c>
      <c r="AY2093" t="s">
        <v>18861</v>
      </c>
      <c r="AZ2093" t="s">
        <v>22074</v>
      </c>
      <c r="BA2093" t="s">
        <v>22074</v>
      </c>
      <c r="BB2093" t="s">
        <v>22089</v>
      </c>
      <c r="BC2093">
        <v>13700</v>
      </c>
      <c r="BD2093">
        <v>15892</v>
      </c>
      <c r="BE2093" t="s">
        <v>14</v>
      </c>
      <c r="BF2093" t="s">
        <v>14</v>
      </c>
      <c r="BG2093" t="s">
        <v>2214</v>
      </c>
      <c r="BH2093" t="s">
        <v>14</v>
      </c>
      <c r="BI2093" t="s">
        <v>22092</v>
      </c>
      <c r="BJ2093" t="s">
        <v>18862</v>
      </c>
      <c r="BK2093" t="s">
        <v>14</v>
      </c>
      <c r="BL2093" t="s">
        <v>22074</v>
      </c>
      <c r="BM2093" t="s">
        <v>22089</v>
      </c>
      <c r="BN2093" t="s">
        <v>18863</v>
      </c>
      <c r="BO2093" t="s">
        <v>14</v>
      </c>
      <c r="BP2093" t="s">
        <v>25783</v>
      </c>
      <c r="BQ2093" t="s">
        <v>2217</v>
      </c>
      <c r="BR2093" t="s">
        <v>2218</v>
      </c>
      <c r="BS2093" t="s">
        <v>2376</v>
      </c>
      <c r="BT2093" t="s">
        <v>14</v>
      </c>
      <c r="BU2093" t="s">
        <v>14</v>
      </c>
      <c r="BV2093" t="s">
        <v>14</v>
      </c>
      <c r="BW2093" t="s">
        <v>14</v>
      </c>
      <c r="BX2093" t="s">
        <v>14</v>
      </c>
      <c r="BY2093" t="s">
        <v>2220</v>
      </c>
      <c r="BZ2093" t="s">
        <v>25783</v>
      </c>
      <c r="CA2093" t="s">
        <v>14</v>
      </c>
      <c r="CB2093" t="s">
        <v>14</v>
      </c>
      <c r="CC2093" t="s">
        <v>14</v>
      </c>
      <c r="CD2093" t="s">
        <v>14</v>
      </c>
      <c r="CE2093" t="s">
        <v>14</v>
      </c>
      <c r="CF2093" t="s">
        <v>18864</v>
      </c>
      <c r="CG2093" t="s">
        <v>691</v>
      </c>
      <c r="CH2093" t="s">
        <v>22075</v>
      </c>
      <c r="CJ2093" t="s">
        <v>122</v>
      </c>
      <c r="CK2093" t="s">
        <v>24</v>
      </c>
      <c r="CL2093" s="13"/>
      <c r="CM2093" s="4" t="str">
        <f>_xlfn.XLOOKUP($CG2093,tbl_area_24_07_2024[Nombre Área],tbl_area_24_07_2024[Estado],"Si no se encuentra",2,)</f>
        <v>Durango</v>
      </c>
      <c r="CN2093" s="4" t="str">
        <f>_xlfn.XLOOKUP($CG2093,tbl_area_24_07_2024[Nombre Área],tbl_area_24_07_2024[Estructura],"Si no se encuentra",2,)</f>
        <v>Juntas Distritales</v>
      </c>
    </row>
    <row r="2094" spans="1:92" ht="20" x14ac:dyDescent="0.85">
      <c r="A2094" t="s">
        <v>22073</v>
      </c>
      <c r="B2094" t="s">
        <v>22074</v>
      </c>
      <c r="C2094" t="s">
        <v>22075</v>
      </c>
      <c r="D2094" t="s">
        <v>2199</v>
      </c>
      <c r="E2094" t="s">
        <v>2242</v>
      </c>
      <c r="F2094" t="s">
        <v>2201</v>
      </c>
      <c r="G2094" t="s">
        <v>25561</v>
      </c>
      <c r="H2094" t="s">
        <v>14</v>
      </c>
      <c r="I2094" t="s">
        <v>4632</v>
      </c>
      <c r="J2094" t="s">
        <v>18865</v>
      </c>
      <c r="K2094" t="s">
        <v>25785</v>
      </c>
      <c r="L2094" t="s">
        <v>14</v>
      </c>
      <c r="M2094" t="s">
        <v>14</v>
      </c>
      <c r="N2094" t="s">
        <v>18866</v>
      </c>
      <c r="O2094" t="s">
        <v>25785</v>
      </c>
      <c r="P2094" t="s">
        <v>14</v>
      </c>
      <c r="Q2094" t="s">
        <v>25785</v>
      </c>
      <c r="R2094" t="s">
        <v>25785</v>
      </c>
      <c r="S2094" t="s">
        <v>14</v>
      </c>
      <c r="T2094" t="s">
        <v>14</v>
      </c>
      <c r="U2094" t="s">
        <v>14</v>
      </c>
      <c r="V2094" t="s">
        <v>14</v>
      </c>
      <c r="W2094" t="s">
        <v>18857</v>
      </c>
      <c r="X2094" t="s">
        <v>108</v>
      </c>
      <c r="Y2094" t="s">
        <v>71</v>
      </c>
      <c r="Z2094" t="s">
        <v>12</v>
      </c>
      <c r="AA2094" t="s">
        <v>14</v>
      </c>
      <c r="AB2094" t="s">
        <v>25785</v>
      </c>
      <c r="AC2094" t="s">
        <v>18858</v>
      </c>
      <c r="AD2094" t="s">
        <v>1696</v>
      </c>
      <c r="AE2094" t="s">
        <v>18859</v>
      </c>
      <c r="AF2094" t="s">
        <v>5383</v>
      </c>
      <c r="AG2094" t="s">
        <v>14</v>
      </c>
      <c r="AH2094" t="s">
        <v>2209</v>
      </c>
      <c r="AI2094" t="s">
        <v>2287</v>
      </c>
      <c r="AJ2094" t="s">
        <v>1168</v>
      </c>
      <c r="AK2094" t="s">
        <v>1988</v>
      </c>
      <c r="AL2094" t="s">
        <v>1434</v>
      </c>
      <c r="AM2094" t="s">
        <v>1988</v>
      </c>
      <c r="AN2094" t="s">
        <v>1435</v>
      </c>
      <c r="AO2094" t="s">
        <v>122</v>
      </c>
      <c r="AP2094" t="s">
        <v>25784</v>
      </c>
      <c r="AQ2094" t="s">
        <v>14</v>
      </c>
      <c r="AR2094" t="s">
        <v>14</v>
      </c>
      <c r="AS2094" t="s">
        <v>14</v>
      </c>
      <c r="AT2094" t="s">
        <v>14</v>
      </c>
      <c r="AU2094" t="s">
        <v>3317</v>
      </c>
      <c r="AV2094" t="s">
        <v>18860</v>
      </c>
      <c r="AW2094" t="s">
        <v>18860</v>
      </c>
      <c r="AX2094" t="s">
        <v>18860</v>
      </c>
      <c r="AY2094" t="s">
        <v>18867</v>
      </c>
      <c r="AZ2094" t="s">
        <v>22074</v>
      </c>
      <c r="BA2094" t="s">
        <v>22074</v>
      </c>
      <c r="BB2094" t="s">
        <v>22089</v>
      </c>
      <c r="BC2094">
        <v>7800</v>
      </c>
      <c r="BD2094">
        <v>9048</v>
      </c>
      <c r="BE2094" t="s">
        <v>14</v>
      </c>
      <c r="BF2094" t="s">
        <v>14</v>
      </c>
      <c r="BG2094" t="s">
        <v>2214</v>
      </c>
      <c r="BH2094" t="s">
        <v>14</v>
      </c>
      <c r="BI2094" t="s">
        <v>22092</v>
      </c>
      <c r="BJ2094" t="s">
        <v>18862</v>
      </c>
      <c r="BK2094" t="s">
        <v>14</v>
      </c>
      <c r="BL2094" t="s">
        <v>22074</v>
      </c>
      <c r="BM2094" t="s">
        <v>22089</v>
      </c>
      <c r="BN2094" t="s">
        <v>18868</v>
      </c>
      <c r="BO2094" t="s">
        <v>14</v>
      </c>
      <c r="BP2094" t="s">
        <v>25785</v>
      </c>
      <c r="BQ2094" t="s">
        <v>2217</v>
      </c>
      <c r="BR2094" t="s">
        <v>2218</v>
      </c>
      <c r="BS2094" t="s">
        <v>2376</v>
      </c>
      <c r="BT2094" t="s">
        <v>14</v>
      </c>
      <c r="BU2094" t="s">
        <v>14</v>
      </c>
      <c r="BV2094" t="s">
        <v>14</v>
      </c>
      <c r="BW2094" t="s">
        <v>14</v>
      </c>
      <c r="BX2094" t="s">
        <v>14</v>
      </c>
      <c r="BY2094" t="s">
        <v>2220</v>
      </c>
      <c r="BZ2094" t="s">
        <v>25785</v>
      </c>
      <c r="CA2094" t="s">
        <v>14</v>
      </c>
      <c r="CB2094" t="s">
        <v>14</v>
      </c>
      <c r="CC2094" t="s">
        <v>14</v>
      </c>
      <c r="CD2094" t="s">
        <v>14</v>
      </c>
      <c r="CE2094" t="s">
        <v>14</v>
      </c>
      <c r="CF2094" t="s">
        <v>18869</v>
      </c>
      <c r="CG2094" t="s">
        <v>691</v>
      </c>
      <c r="CH2094" t="s">
        <v>22075</v>
      </c>
      <c r="CJ2094" t="s">
        <v>122</v>
      </c>
      <c r="CK2094" t="s">
        <v>24</v>
      </c>
      <c r="CL2094" s="13"/>
      <c r="CM2094" s="4" t="str">
        <f>_xlfn.XLOOKUP($CG2094,tbl_area_24_07_2024[Nombre Área],tbl_area_24_07_2024[Estado],"Si no se encuentra",2,)</f>
        <v>Durango</v>
      </c>
      <c r="CN2094" s="4" t="str">
        <f>_xlfn.XLOOKUP($CG2094,tbl_area_24_07_2024[Nombre Área],tbl_area_24_07_2024[Estructura],"Si no se encuentra",2,)</f>
        <v>Juntas Distritales</v>
      </c>
    </row>
    <row r="2095" spans="1:92" ht="20" x14ac:dyDescent="0.85">
      <c r="A2095" t="s">
        <v>22073</v>
      </c>
      <c r="B2095" t="s">
        <v>22074</v>
      </c>
      <c r="C2095" t="s">
        <v>22075</v>
      </c>
      <c r="D2095" t="s">
        <v>2199</v>
      </c>
      <c r="E2095" t="s">
        <v>2242</v>
      </c>
      <c r="F2095" t="s">
        <v>2201</v>
      </c>
      <c r="G2095" t="s">
        <v>25564</v>
      </c>
      <c r="H2095" t="s">
        <v>14</v>
      </c>
      <c r="I2095" t="s">
        <v>4632</v>
      </c>
      <c r="J2095" t="s">
        <v>18870</v>
      </c>
      <c r="K2095" t="s">
        <v>25786</v>
      </c>
      <c r="L2095" t="s">
        <v>14</v>
      </c>
      <c r="M2095" t="s">
        <v>14</v>
      </c>
      <c r="N2095" t="s">
        <v>18871</v>
      </c>
      <c r="O2095" t="s">
        <v>25786</v>
      </c>
      <c r="P2095" t="s">
        <v>14</v>
      </c>
      <c r="Q2095" t="s">
        <v>25786</v>
      </c>
      <c r="R2095" t="s">
        <v>25786</v>
      </c>
      <c r="S2095" t="s">
        <v>14</v>
      </c>
      <c r="T2095" t="s">
        <v>14</v>
      </c>
      <c r="U2095" t="s">
        <v>14</v>
      </c>
      <c r="V2095" t="s">
        <v>14</v>
      </c>
      <c r="W2095" t="s">
        <v>18857</v>
      </c>
      <c r="X2095" t="s">
        <v>108</v>
      </c>
      <c r="Y2095" t="s">
        <v>71</v>
      </c>
      <c r="Z2095" t="s">
        <v>12</v>
      </c>
      <c r="AA2095" t="s">
        <v>14</v>
      </c>
      <c r="AB2095" t="s">
        <v>25786</v>
      </c>
      <c r="AC2095" t="s">
        <v>18858</v>
      </c>
      <c r="AD2095" t="s">
        <v>1696</v>
      </c>
      <c r="AE2095" t="s">
        <v>18859</v>
      </c>
      <c r="AF2095" t="s">
        <v>5383</v>
      </c>
      <c r="AG2095" t="s">
        <v>14</v>
      </c>
      <c r="AH2095" t="s">
        <v>2209</v>
      </c>
      <c r="AI2095" t="s">
        <v>2287</v>
      </c>
      <c r="AJ2095" t="s">
        <v>1168</v>
      </c>
      <c r="AK2095" t="s">
        <v>1988</v>
      </c>
      <c r="AL2095" t="s">
        <v>1434</v>
      </c>
      <c r="AM2095" t="s">
        <v>1988</v>
      </c>
      <c r="AN2095" t="s">
        <v>1435</v>
      </c>
      <c r="AO2095" t="s">
        <v>122</v>
      </c>
      <c r="AP2095" t="s">
        <v>25784</v>
      </c>
      <c r="AQ2095" t="s">
        <v>14</v>
      </c>
      <c r="AR2095" t="s">
        <v>14</v>
      </c>
      <c r="AS2095" t="s">
        <v>14</v>
      </c>
      <c r="AT2095" t="s">
        <v>14</v>
      </c>
      <c r="AU2095" t="s">
        <v>3317</v>
      </c>
      <c r="AV2095" t="s">
        <v>18860</v>
      </c>
      <c r="AW2095" t="s">
        <v>18860</v>
      </c>
      <c r="AX2095" t="s">
        <v>18860</v>
      </c>
      <c r="AY2095" t="s">
        <v>18872</v>
      </c>
      <c r="AZ2095" t="s">
        <v>22074</v>
      </c>
      <c r="BA2095" t="s">
        <v>22074</v>
      </c>
      <c r="BB2095" t="s">
        <v>22089</v>
      </c>
      <c r="BC2095">
        <v>11800</v>
      </c>
      <c r="BD2095">
        <v>13688</v>
      </c>
      <c r="BE2095" t="s">
        <v>14</v>
      </c>
      <c r="BF2095" t="s">
        <v>14</v>
      </c>
      <c r="BG2095" t="s">
        <v>2214</v>
      </c>
      <c r="BH2095" t="s">
        <v>14</v>
      </c>
      <c r="BI2095" t="s">
        <v>22092</v>
      </c>
      <c r="BJ2095" t="s">
        <v>18862</v>
      </c>
      <c r="BK2095" t="s">
        <v>14</v>
      </c>
      <c r="BL2095" t="s">
        <v>22074</v>
      </c>
      <c r="BM2095" t="s">
        <v>22089</v>
      </c>
      <c r="BN2095" t="s">
        <v>18873</v>
      </c>
      <c r="BO2095" t="s">
        <v>14</v>
      </c>
      <c r="BP2095" t="s">
        <v>25786</v>
      </c>
      <c r="BQ2095" t="s">
        <v>2217</v>
      </c>
      <c r="BR2095" t="s">
        <v>2218</v>
      </c>
      <c r="BS2095" t="s">
        <v>2376</v>
      </c>
      <c r="BT2095" t="s">
        <v>14</v>
      </c>
      <c r="BU2095" t="s">
        <v>14</v>
      </c>
      <c r="BV2095" t="s">
        <v>14</v>
      </c>
      <c r="BW2095" t="s">
        <v>14</v>
      </c>
      <c r="BX2095" t="s">
        <v>14</v>
      </c>
      <c r="BY2095" t="s">
        <v>2220</v>
      </c>
      <c r="BZ2095" t="s">
        <v>25786</v>
      </c>
      <c r="CA2095" t="s">
        <v>14</v>
      </c>
      <c r="CB2095" t="s">
        <v>14</v>
      </c>
      <c r="CC2095" t="s">
        <v>14</v>
      </c>
      <c r="CD2095" t="s">
        <v>14</v>
      </c>
      <c r="CE2095" t="s">
        <v>14</v>
      </c>
      <c r="CF2095" t="s">
        <v>18874</v>
      </c>
      <c r="CG2095" t="s">
        <v>691</v>
      </c>
      <c r="CH2095" t="s">
        <v>22075</v>
      </c>
      <c r="CJ2095" t="s">
        <v>122</v>
      </c>
      <c r="CK2095" t="s">
        <v>24</v>
      </c>
      <c r="CL2095" s="13"/>
      <c r="CM2095" s="4" t="str">
        <f>_xlfn.XLOOKUP($CG2095,tbl_area_24_07_2024[Nombre Área],tbl_area_24_07_2024[Estado],"Si no se encuentra",2,)</f>
        <v>Durango</v>
      </c>
      <c r="CN2095" s="4" t="str">
        <f>_xlfn.XLOOKUP($CG2095,tbl_area_24_07_2024[Nombre Área],tbl_area_24_07_2024[Estructura],"Si no se encuentra",2,)</f>
        <v>Juntas Distritales</v>
      </c>
    </row>
    <row r="2096" spans="1:92" ht="20" x14ac:dyDescent="0.85">
      <c r="A2096" t="s">
        <v>22073</v>
      </c>
      <c r="B2096" t="s">
        <v>22074</v>
      </c>
      <c r="C2096" t="s">
        <v>22075</v>
      </c>
      <c r="D2096" t="s">
        <v>2199</v>
      </c>
      <c r="E2096" t="s">
        <v>2242</v>
      </c>
      <c r="F2096" t="s">
        <v>2201</v>
      </c>
      <c r="G2096" t="s">
        <v>25566</v>
      </c>
      <c r="H2096" t="s">
        <v>14</v>
      </c>
      <c r="I2096" t="s">
        <v>4632</v>
      </c>
      <c r="J2096" t="s">
        <v>18875</v>
      </c>
      <c r="K2096" t="s">
        <v>25787</v>
      </c>
      <c r="L2096" t="s">
        <v>14</v>
      </c>
      <c r="M2096" t="s">
        <v>14</v>
      </c>
      <c r="N2096" t="s">
        <v>18876</v>
      </c>
      <c r="O2096" t="s">
        <v>25787</v>
      </c>
      <c r="P2096" t="s">
        <v>14</v>
      </c>
      <c r="Q2096" t="s">
        <v>25787</v>
      </c>
      <c r="R2096" t="s">
        <v>25787</v>
      </c>
      <c r="S2096" t="s">
        <v>14</v>
      </c>
      <c r="T2096" t="s">
        <v>14</v>
      </c>
      <c r="U2096" t="s">
        <v>14</v>
      </c>
      <c r="V2096" t="s">
        <v>14</v>
      </c>
      <c r="W2096" t="s">
        <v>18857</v>
      </c>
      <c r="X2096" t="s">
        <v>108</v>
      </c>
      <c r="Y2096" t="s">
        <v>71</v>
      </c>
      <c r="Z2096" t="s">
        <v>12</v>
      </c>
      <c r="AA2096" t="s">
        <v>14</v>
      </c>
      <c r="AB2096" t="s">
        <v>25787</v>
      </c>
      <c r="AC2096" t="s">
        <v>18858</v>
      </c>
      <c r="AD2096" t="s">
        <v>1696</v>
      </c>
      <c r="AE2096" t="s">
        <v>18859</v>
      </c>
      <c r="AF2096" t="s">
        <v>5383</v>
      </c>
      <c r="AG2096" t="s">
        <v>14</v>
      </c>
      <c r="AH2096" t="s">
        <v>2209</v>
      </c>
      <c r="AI2096" t="s">
        <v>2287</v>
      </c>
      <c r="AJ2096" t="s">
        <v>1168</v>
      </c>
      <c r="AK2096" t="s">
        <v>1988</v>
      </c>
      <c r="AL2096" t="s">
        <v>1434</v>
      </c>
      <c r="AM2096" t="s">
        <v>1988</v>
      </c>
      <c r="AN2096" t="s">
        <v>1435</v>
      </c>
      <c r="AO2096" t="s">
        <v>122</v>
      </c>
      <c r="AP2096" t="s">
        <v>25784</v>
      </c>
      <c r="AQ2096" t="s">
        <v>14</v>
      </c>
      <c r="AR2096" t="s">
        <v>14</v>
      </c>
      <c r="AS2096" t="s">
        <v>14</v>
      </c>
      <c r="AT2096" t="s">
        <v>14</v>
      </c>
      <c r="AU2096" t="s">
        <v>3317</v>
      </c>
      <c r="AV2096" t="s">
        <v>18860</v>
      </c>
      <c r="AW2096" t="s">
        <v>18860</v>
      </c>
      <c r="AX2096" t="s">
        <v>18860</v>
      </c>
      <c r="AY2096" t="s">
        <v>18877</v>
      </c>
      <c r="AZ2096" t="s">
        <v>22104</v>
      </c>
      <c r="BA2096" t="s">
        <v>22104</v>
      </c>
      <c r="BB2096" t="s">
        <v>22089</v>
      </c>
      <c r="BC2096">
        <v>7800</v>
      </c>
      <c r="BD2096">
        <v>9048</v>
      </c>
      <c r="BE2096" t="s">
        <v>14</v>
      </c>
      <c r="BF2096" t="s">
        <v>14</v>
      </c>
      <c r="BG2096" t="s">
        <v>2214</v>
      </c>
      <c r="BH2096" t="s">
        <v>14</v>
      </c>
      <c r="BI2096" t="s">
        <v>22092</v>
      </c>
      <c r="BJ2096" t="s">
        <v>18862</v>
      </c>
      <c r="BK2096" t="s">
        <v>14</v>
      </c>
      <c r="BL2096" t="s">
        <v>22104</v>
      </c>
      <c r="BM2096" t="s">
        <v>22089</v>
      </c>
      <c r="BN2096" t="s">
        <v>18878</v>
      </c>
      <c r="BO2096" t="s">
        <v>14</v>
      </c>
      <c r="BP2096" t="s">
        <v>25787</v>
      </c>
      <c r="BQ2096" t="s">
        <v>2217</v>
      </c>
      <c r="BR2096" t="s">
        <v>2218</v>
      </c>
      <c r="BS2096" t="s">
        <v>2376</v>
      </c>
      <c r="BT2096" t="s">
        <v>14</v>
      </c>
      <c r="BU2096" t="s">
        <v>14</v>
      </c>
      <c r="BV2096" t="s">
        <v>14</v>
      </c>
      <c r="BW2096" t="s">
        <v>14</v>
      </c>
      <c r="BX2096" t="s">
        <v>14</v>
      </c>
      <c r="BY2096" t="s">
        <v>2220</v>
      </c>
      <c r="BZ2096" t="s">
        <v>25787</v>
      </c>
      <c r="CA2096" t="s">
        <v>14</v>
      </c>
      <c r="CB2096" t="s">
        <v>14</v>
      </c>
      <c r="CC2096" t="s">
        <v>14</v>
      </c>
      <c r="CD2096" t="s">
        <v>14</v>
      </c>
      <c r="CE2096" t="s">
        <v>14</v>
      </c>
      <c r="CF2096" t="s">
        <v>18879</v>
      </c>
      <c r="CG2096" t="s">
        <v>691</v>
      </c>
      <c r="CH2096" t="s">
        <v>22075</v>
      </c>
      <c r="CJ2096" t="s">
        <v>122</v>
      </c>
      <c r="CK2096" t="s">
        <v>24</v>
      </c>
      <c r="CL2096" s="13"/>
      <c r="CM2096" s="4" t="str">
        <f>_xlfn.XLOOKUP($CG2096,tbl_area_24_07_2024[Nombre Área],tbl_area_24_07_2024[Estado],"Si no se encuentra",2,)</f>
        <v>Durango</v>
      </c>
      <c r="CN2096" s="4" t="str">
        <f>_xlfn.XLOOKUP($CG2096,tbl_area_24_07_2024[Nombre Área],tbl_area_24_07_2024[Estructura],"Si no se encuentra",2,)</f>
        <v>Juntas Distritales</v>
      </c>
    </row>
    <row r="2097" spans="1:92" ht="20" x14ac:dyDescent="0.85">
      <c r="A2097" t="s">
        <v>22073</v>
      </c>
      <c r="B2097" t="s">
        <v>22074</v>
      </c>
      <c r="C2097" t="s">
        <v>22075</v>
      </c>
      <c r="D2097" t="s">
        <v>2199</v>
      </c>
      <c r="E2097" t="s">
        <v>2242</v>
      </c>
      <c r="F2097" t="s">
        <v>2201</v>
      </c>
      <c r="G2097" t="s">
        <v>25569</v>
      </c>
      <c r="H2097" t="s">
        <v>14</v>
      </c>
      <c r="I2097" t="s">
        <v>4632</v>
      </c>
      <c r="J2097" t="s">
        <v>18880</v>
      </c>
      <c r="K2097" t="s">
        <v>25788</v>
      </c>
      <c r="L2097" t="s">
        <v>14</v>
      </c>
      <c r="M2097" t="s">
        <v>14</v>
      </c>
      <c r="N2097" t="s">
        <v>18881</v>
      </c>
      <c r="O2097" t="s">
        <v>25788</v>
      </c>
      <c r="P2097" t="s">
        <v>14</v>
      </c>
      <c r="Q2097" t="s">
        <v>25788</v>
      </c>
      <c r="R2097" t="s">
        <v>25788</v>
      </c>
      <c r="S2097" t="s">
        <v>14</v>
      </c>
      <c r="T2097" t="s">
        <v>14</v>
      </c>
      <c r="U2097" t="s">
        <v>14</v>
      </c>
      <c r="V2097" t="s">
        <v>14</v>
      </c>
      <c r="W2097" t="s">
        <v>14</v>
      </c>
      <c r="X2097" t="s">
        <v>14</v>
      </c>
      <c r="Y2097" t="s">
        <v>14</v>
      </c>
      <c r="Z2097" t="s">
        <v>14</v>
      </c>
      <c r="AA2097" t="s">
        <v>18882</v>
      </c>
      <c r="AB2097" t="s">
        <v>25788</v>
      </c>
      <c r="AC2097" t="s">
        <v>18883</v>
      </c>
      <c r="AD2097" t="s">
        <v>2348</v>
      </c>
      <c r="AE2097" t="s">
        <v>1763</v>
      </c>
      <c r="AF2097" t="s">
        <v>8570</v>
      </c>
      <c r="AG2097" t="s">
        <v>14</v>
      </c>
      <c r="AH2097" t="s">
        <v>2209</v>
      </c>
      <c r="AI2097" t="s">
        <v>2287</v>
      </c>
      <c r="AJ2097" t="s">
        <v>1168</v>
      </c>
      <c r="AK2097" t="s">
        <v>2370</v>
      </c>
      <c r="AL2097" t="s">
        <v>1168</v>
      </c>
      <c r="AM2097" t="s">
        <v>2370</v>
      </c>
      <c r="AN2097" t="s">
        <v>24949</v>
      </c>
      <c r="AO2097" t="s">
        <v>2371</v>
      </c>
      <c r="AP2097" t="s">
        <v>25328</v>
      </c>
      <c r="AQ2097" t="s">
        <v>14</v>
      </c>
      <c r="AR2097" t="s">
        <v>14</v>
      </c>
      <c r="AS2097" t="s">
        <v>14</v>
      </c>
      <c r="AT2097" t="s">
        <v>14</v>
      </c>
      <c r="AU2097" t="s">
        <v>3317</v>
      </c>
      <c r="AV2097" t="s">
        <v>18860</v>
      </c>
      <c r="AW2097" t="s">
        <v>18860</v>
      </c>
      <c r="AX2097" t="s">
        <v>18860</v>
      </c>
      <c r="AY2097" t="s">
        <v>18884</v>
      </c>
      <c r="AZ2097" t="s">
        <v>22074</v>
      </c>
      <c r="BA2097" t="s">
        <v>22074</v>
      </c>
      <c r="BB2097" t="s">
        <v>22089</v>
      </c>
      <c r="BC2097">
        <v>26400</v>
      </c>
      <c r="BD2097">
        <v>30624</v>
      </c>
      <c r="BE2097" t="s">
        <v>14</v>
      </c>
      <c r="BF2097" t="s">
        <v>14</v>
      </c>
      <c r="BG2097" t="s">
        <v>2214</v>
      </c>
      <c r="BH2097" t="s">
        <v>14</v>
      </c>
      <c r="BI2097" t="s">
        <v>22092</v>
      </c>
      <c r="BJ2097" t="s">
        <v>18885</v>
      </c>
      <c r="BK2097" t="s">
        <v>14</v>
      </c>
      <c r="BL2097" t="s">
        <v>22074</v>
      </c>
      <c r="BM2097" t="s">
        <v>22089</v>
      </c>
      <c r="BN2097" t="s">
        <v>18886</v>
      </c>
      <c r="BO2097" t="s">
        <v>14</v>
      </c>
      <c r="BP2097" t="s">
        <v>25788</v>
      </c>
      <c r="BQ2097" t="s">
        <v>2217</v>
      </c>
      <c r="BR2097" t="s">
        <v>2218</v>
      </c>
      <c r="BS2097" t="s">
        <v>2376</v>
      </c>
      <c r="BT2097" t="s">
        <v>14</v>
      </c>
      <c r="BU2097" t="s">
        <v>14</v>
      </c>
      <c r="BV2097" t="s">
        <v>14</v>
      </c>
      <c r="BW2097" t="s">
        <v>14</v>
      </c>
      <c r="BX2097" t="s">
        <v>14</v>
      </c>
      <c r="BY2097" t="s">
        <v>2220</v>
      </c>
      <c r="BZ2097" t="s">
        <v>25788</v>
      </c>
      <c r="CA2097" t="s">
        <v>14</v>
      </c>
      <c r="CB2097" t="s">
        <v>14</v>
      </c>
      <c r="CC2097" t="s">
        <v>14</v>
      </c>
      <c r="CD2097" t="s">
        <v>14</v>
      </c>
      <c r="CE2097" t="s">
        <v>14</v>
      </c>
      <c r="CF2097" t="s">
        <v>18887</v>
      </c>
      <c r="CG2097" t="s">
        <v>691</v>
      </c>
      <c r="CH2097" t="s">
        <v>22075</v>
      </c>
      <c r="CJ2097" t="s">
        <v>122</v>
      </c>
      <c r="CK2097" t="s">
        <v>24</v>
      </c>
      <c r="CL2097" s="13"/>
      <c r="CM2097" s="4" t="str">
        <f>_xlfn.XLOOKUP($CG2097,tbl_area_24_07_2024[Nombre Área],tbl_area_24_07_2024[Estado],"Si no se encuentra",2,)</f>
        <v>Durango</v>
      </c>
      <c r="CN2097" s="4" t="str">
        <f>_xlfn.XLOOKUP($CG2097,tbl_area_24_07_2024[Nombre Área],tbl_area_24_07_2024[Estructura],"Si no se encuentra",2,)</f>
        <v>Juntas Distritales</v>
      </c>
    </row>
    <row r="2098" spans="1:92" ht="20" x14ac:dyDescent="0.85">
      <c r="A2098" t="s">
        <v>22073</v>
      </c>
      <c r="B2098" t="s">
        <v>22074</v>
      </c>
      <c r="C2098" t="s">
        <v>22075</v>
      </c>
      <c r="D2098" t="s">
        <v>2199</v>
      </c>
      <c r="E2098" t="s">
        <v>2242</v>
      </c>
      <c r="F2098" t="s">
        <v>2201</v>
      </c>
      <c r="G2098" t="s">
        <v>17781</v>
      </c>
      <c r="H2098" t="s">
        <v>14</v>
      </c>
      <c r="I2098" t="s">
        <v>4632</v>
      </c>
      <c r="J2098" t="s">
        <v>18888</v>
      </c>
      <c r="K2098" t="s">
        <v>25789</v>
      </c>
      <c r="L2098" t="s">
        <v>14</v>
      </c>
      <c r="M2098" t="s">
        <v>14</v>
      </c>
      <c r="N2098" t="s">
        <v>18889</v>
      </c>
      <c r="O2098" t="s">
        <v>25789</v>
      </c>
      <c r="P2098" t="s">
        <v>14</v>
      </c>
      <c r="Q2098" t="s">
        <v>25789</v>
      </c>
      <c r="R2098" t="s">
        <v>25789</v>
      </c>
      <c r="S2098" t="s">
        <v>14</v>
      </c>
      <c r="T2098" t="s">
        <v>14</v>
      </c>
      <c r="U2098" t="s">
        <v>14</v>
      </c>
      <c r="V2098" t="s">
        <v>14</v>
      </c>
      <c r="W2098" t="s">
        <v>14</v>
      </c>
      <c r="X2098" t="s">
        <v>14</v>
      </c>
      <c r="Y2098" t="s">
        <v>14</v>
      </c>
      <c r="Z2098" t="s">
        <v>14</v>
      </c>
      <c r="AA2098" t="s">
        <v>18890</v>
      </c>
      <c r="AB2098" t="s">
        <v>25789</v>
      </c>
      <c r="AC2098" t="s">
        <v>18891</v>
      </c>
      <c r="AD2098" t="s">
        <v>2365</v>
      </c>
      <c r="AE2098" t="s">
        <v>18892</v>
      </c>
      <c r="AF2098" t="s">
        <v>1561</v>
      </c>
      <c r="AG2098" t="s">
        <v>14</v>
      </c>
      <c r="AH2098" t="s">
        <v>2209</v>
      </c>
      <c r="AI2098" t="s">
        <v>18893</v>
      </c>
      <c r="AJ2098" t="s">
        <v>1168</v>
      </c>
      <c r="AK2098" t="s">
        <v>122</v>
      </c>
      <c r="AL2098" t="s">
        <v>1435</v>
      </c>
      <c r="AM2098" t="s">
        <v>122</v>
      </c>
      <c r="AN2098" t="s">
        <v>1435</v>
      </c>
      <c r="AO2098" t="s">
        <v>122</v>
      </c>
      <c r="AP2098" t="s">
        <v>25790</v>
      </c>
      <c r="AQ2098" t="s">
        <v>14</v>
      </c>
      <c r="AR2098" t="s">
        <v>14</v>
      </c>
      <c r="AS2098" t="s">
        <v>14</v>
      </c>
      <c r="AT2098" t="s">
        <v>14</v>
      </c>
      <c r="AU2098" t="s">
        <v>3317</v>
      </c>
      <c r="AV2098" t="s">
        <v>18860</v>
      </c>
      <c r="AW2098" t="s">
        <v>18860</v>
      </c>
      <c r="AX2098" t="s">
        <v>18860</v>
      </c>
      <c r="AY2098" t="s">
        <v>18894</v>
      </c>
      <c r="AZ2098" t="s">
        <v>22074</v>
      </c>
      <c r="BA2098" t="s">
        <v>22074</v>
      </c>
      <c r="BB2098" t="s">
        <v>22089</v>
      </c>
      <c r="BC2098">
        <v>14000</v>
      </c>
      <c r="BD2098">
        <v>16240</v>
      </c>
      <c r="BE2098" t="s">
        <v>14</v>
      </c>
      <c r="BF2098" t="s">
        <v>14</v>
      </c>
      <c r="BG2098" t="s">
        <v>2214</v>
      </c>
      <c r="BH2098" t="s">
        <v>14</v>
      </c>
      <c r="BI2098" t="s">
        <v>22092</v>
      </c>
      <c r="BJ2098" t="s">
        <v>18885</v>
      </c>
      <c r="BK2098" t="s">
        <v>14</v>
      </c>
      <c r="BL2098" t="s">
        <v>22074</v>
      </c>
      <c r="BM2098" t="s">
        <v>22089</v>
      </c>
      <c r="BN2098" t="s">
        <v>18895</v>
      </c>
      <c r="BO2098" t="s">
        <v>14</v>
      </c>
      <c r="BP2098" t="s">
        <v>25789</v>
      </c>
      <c r="BQ2098" t="s">
        <v>2217</v>
      </c>
      <c r="BR2098" t="s">
        <v>2218</v>
      </c>
      <c r="BS2098" t="s">
        <v>2376</v>
      </c>
      <c r="BT2098" t="s">
        <v>14</v>
      </c>
      <c r="BU2098" t="s">
        <v>14</v>
      </c>
      <c r="BV2098" t="s">
        <v>14</v>
      </c>
      <c r="BW2098" t="s">
        <v>14</v>
      </c>
      <c r="BX2098" t="s">
        <v>14</v>
      </c>
      <c r="BY2098" t="s">
        <v>2220</v>
      </c>
      <c r="BZ2098" t="s">
        <v>25789</v>
      </c>
      <c r="CA2098" t="s">
        <v>14</v>
      </c>
      <c r="CB2098" t="s">
        <v>14</v>
      </c>
      <c r="CC2098" t="s">
        <v>14</v>
      </c>
      <c r="CD2098" t="s">
        <v>14</v>
      </c>
      <c r="CE2098" t="s">
        <v>14</v>
      </c>
      <c r="CF2098" t="s">
        <v>18896</v>
      </c>
      <c r="CG2098" t="s">
        <v>691</v>
      </c>
      <c r="CH2098" t="s">
        <v>22075</v>
      </c>
      <c r="CJ2098" t="s">
        <v>122</v>
      </c>
      <c r="CK2098" t="s">
        <v>24</v>
      </c>
      <c r="CL2098" s="13"/>
      <c r="CM2098" s="4" t="str">
        <f>_xlfn.XLOOKUP($CG2098,tbl_area_24_07_2024[Nombre Área],tbl_area_24_07_2024[Estado],"Si no se encuentra",2,)</f>
        <v>Durango</v>
      </c>
      <c r="CN2098" s="4" t="str">
        <f>_xlfn.XLOOKUP($CG2098,tbl_area_24_07_2024[Nombre Área],tbl_area_24_07_2024[Estructura],"Si no se encuentra",2,)</f>
        <v>Juntas Distritales</v>
      </c>
    </row>
    <row r="2099" spans="1:92" ht="20" x14ac:dyDescent="0.85">
      <c r="A2099" t="s">
        <v>22073</v>
      </c>
      <c r="B2099" t="s">
        <v>22074</v>
      </c>
      <c r="C2099" t="s">
        <v>22075</v>
      </c>
      <c r="D2099" t="s">
        <v>2199</v>
      </c>
      <c r="E2099" t="s">
        <v>2242</v>
      </c>
      <c r="F2099" t="s">
        <v>2201</v>
      </c>
      <c r="G2099" t="s">
        <v>17784</v>
      </c>
      <c r="H2099" t="s">
        <v>14</v>
      </c>
      <c r="I2099" t="s">
        <v>4632</v>
      </c>
      <c r="J2099" t="s">
        <v>18897</v>
      </c>
      <c r="K2099" t="s">
        <v>25791</v>
      </c>
      <c r="L2099" t="s">
        <v>14</v>
      </c>
      <c r="M2099" t="s">
        <v>14</v>
      </c>
      <c r="N2099" t="s">
        <v>18898</v>
      </c>
      <c r="O2099" t="s">
        <v>25791</v>
      </c>
      <c r="P2099" t="s">
        <v>14</v>
      </c>
      <c r="Q2099" t="s">
        <v>25791</v>
      </c>
      <c r="R2099" t="s">
        <v>25791</v>
      </c>
      <c r="S2099" t="s">
        <v>14</v>
      </c>
      <c r="T2099" t="s">
        <v>14</v>
      </c>
      <c r="U2099" t="s">
        <v>14</v>
      </c>
      <c r="V2099" t="s">
        <v>14</v>
      </c>
      <c r="W2099" t="s">
        <v>14</v>
      </c>
      <c r="X2099" t="s">
        <v>14</v>
      </c>
      <c r="Y2099" t="s">
        <v>14</v>
      </c>
      <c r="Z2099" t="s">
        <v>14</v>
      </c>
      <c r="AA2099" t="s">
        <v>18890</v>
      </c>
      <c r="AB2099" t="s">
        <v>25791</v>
      </c>
      <c r="AC2099" t="s">
        <v>18891</v>
      </c>
      <c r="AD2099" t="s">
        <v>2365</v>
      </c>
      <c r="AE2099" t="s">
        <v>18892</v>
      </c>
      <c r="AF2099" t="s">
        <v>1561</v>
      </c>
      <c r="AG2099" t="s">
        <v>14</v>
      </c>
      <c r="AH2099" t="s">
        <v>2209</v>
      </c>
      <c r="AI2099" t="s">
        <v>18893</v>
      </c>
      <c r="AJ2099" t="s">
        <v>1168</v>
      </c>
      <c r="AK2099" t="s">
        <v>122</v>
      </c>
      <c r="AL2099" t="s">
        <v>1435</v>
      </c>
      <c r="AM2099" t="s">
        <v>122</v>
      </c>
      <c r="AN2099" t="s">
        <v>1435</v>
      </c>
      <c r="AO2099" t="s">
        <v>122</v>
      </c>
      <c r="AP2099" t="s">
        <v>25790</v>
      </c>
      <c r="AQ2099" t="s">
        <v>14</v>
      </c>
      <c r="AR2099" t="s">
        <v>14</v>
      </c>
      <c r="AS2099" t="s">
        <v>14</v>
      </c>
      <c r="AT2099" t="s">
        <v>14</v>
      </c>
      <c r="AU2099" t="s">
        <v>3317</v>
      </c>
      <c r="AV2099" t="s">
        <v>18860</v>
      </c>
      <c r="AW2099" t="s">
        <v>18860</v>
      </c>
      <c r="AX2099" t="s">
        <v>18860</v>
      </c>
      <c r="AY2099" t="s">
        <v>18899</v>
      </c>
      <c r="AZ2099" t="s">
        <v>22074</v>
      </c>
      <c r="BA2099" t="s">
        <v>22074</v>
      </c>
      <c r="BB2099" t="s">
        <v>22089</v>
      </c>
      <c r="BC2099">
        <v>14000</v>
      </c>
      <c r="BD2099">
        <v>16240</v>
      </c>
      <c r="BE2099" t="s">
        <v>14</v>
      </c>
      <c r="BF2099" t="s">
        <v>14</v>
      </c>
      <c r="BG2099" t="s">
        <v>2214</v>
      </c>
      <c r="BH2099" t="s">
        <v>14</v>
      </c>
      <c r="BI2099" t="s">
        <v>22092</v>
      </c>
      <c r="BJ2099" t="s">
        <v>18885</v>
      </c>
      <c r="BK2099" t="s">
        <v>14</v>
      </c>
      <c r="BL2099" t="s">
        <v>22074</v>
      </c>
      <c r="BM2099" t="s">
        <v>22089</v>
      </c>
      <c r="BN2099" t="s">
        <v>18900</v>
      </c>
      <c r="BO2099" t="s">
        <v>14</v>
      </c>
      <c r="BP2099" t="s">
        <v>25791</v>
      </c>
      <c r="BQ2099" t="s">
        <v>2217</v>
      </c>
      <c r="BR2099" t="s">
        <v>2218</v>
      </c>
      <c r="BS2099" t="s">
        <v>2376</v>
      </c>
      <c r="BT2099" t="s">
        <v>14</v>
      </c>
      <c r="BU2099" t="s">
        <v>14</v>
      </c>
      <c r="BV2099" t="s">
        <v>14</v>
      </c>
      <c r="BW2099" t="s">
        <v>14</v>
      </c>
      <c r="BX2099" t="s">
        <v>14</v>
      </c>
      <c r="BY2099" t="s">
        <v>2220</v>
      </c>
      <c r="BZ2099" t="s">
        <v>25791</v>
      </c>
      <c r="CA2099" t="s">
        <v>14</v>
      </c>
      <c r="CB2099" t="s">
        <v>14</v>
      </c>
      <c r="CC2099" t="s">
        <v>14</v>
      </c>
      <c r="CD2099" t="s">
        <v>14</v>
      </c>
      <c r="CE2099" t="s">
        <v>14</v>
      </c>
      <c r="CF2099" t="s">
        <v>18901</v>
      </c>
      <c r="CG2099" t="s">
        <v>691</v>
      </c>
      <c r="CH2099" t="s">
        <v>22075</v>
      </c>
      <c r="CJ2099" t="s">
        <v>122</v>
      </c>
      <c r="CK2099" t="s">
        <v>24</v>
      </c>
      <c r="CL2099" s="13"/>
      <c r="CM2099" s="4" t="str">
        <f>_xlfn.XLOOKUP($CG2099,tbl_area_24_07_2024[Nombre Área],tbl_area_24_07_2024[Estado],"Si no se encuentra",2,)</f>
        <v>Durango</v>
      </c>
      <c r="CN2099" s="4" t="str">
        <f>_xlfn.XLOOKUP($CG2099,tbl_area_24_07_2024[Nombre Área],tbl_area_24_07_2024[Estructura],"Si no se encuentra",2,)</f>
        <v>Juntas Distritales</v>
      </c>
    </row>
    <row r="2100" spans="1:92" ht="20" x14ac:dyDescent="0.85">
      <c r="A2100" t="s">
        <v>22073</v>
      </c>
      <c r="B2100" t="s">
        <v>22074</v>
      </c>
      <c r="C2100" t="s">
        <v>22075</v>
      </c>
      <c r="D2100" t="s">
        <v>2199</v>
      </c>
      <c r="E2100" t="s">
        <v>2242</v>
      </c>
      <c r="F2100" t="s">
        <v>2201</v>
      </c>
      <c r="G2100" t="s">
        <v>18902</v>
      </c>
      <c r="H2100" t="s">
        <v>14</v>
      </c>
      <c r="I2100" t="s">
        <v>4632</v>
      </c>
      <c r="J2100" t="s">
        <v>18903</v>
      </c>
      <c r="K2100" t="s">
        <v>25792</v>
      </c>
      <c r="L2100" t="s">
        <v>14</v>
      </c>
      <c r="M2100" t="s">
        <v>14</v>
      </c>
      <c r="N2100" t="s">
        <v>18904</v>
      </c>
      <c r="O2100" t="s">
        <v>25792</v>
      </c>
      <c r="P2100" t="s">
        <v>14</v>
      </c>
      <c r="Q2100" t="s">
        <v>25792</v>
      </c>
      <c r="R2100" t="s">
        <v>25792</v>
      </c>
      <c r="S2100" t="s">
        <v>14</v>
      </c>
      <c r="T2100" t="s">
        <v>14</v>
      </c>
      <c r="U2100" t="s">
        <v>14</v>
      </c>
      <c r="V2100" t="s">
        <v>14</v>
      </c>
      <c r="W2100" t="s">
        <v>1975</v>
      </c>
      <c r="X2100" t="s">
        <v>223</v>
      </c>
      <c r="Y2100" t="s">
        <v>218</v>
      </c>
      <c r="Z2100" t="s">
        <v>12</v>
      </c>
      <c r="AA2100" t="s">
        <v>14</v>
      </c>
      <c r="AB2100" t="s">
        <v>25792</v>
      </c>
      <c r="AC2100" t="s">
        <v>18905</v>
      </c>
      <c r="AD2100" t="s">
        <v>2348</v>
      </c>
      <c r="AE2100" t="s">
        <v>1671</v>
      </c>
      <c r="AF2100" t="s">
        <v>1498</v>
      </c>
      <c r="AG2100" t="s">
        <v>14</v>
      </c>
      <c r="AH2100" t="s">
        <v>2209</v>
      </c>
      <c r="AI2100" t="s">
        <v>2287</v>
      </c>
      <c r="AJ2100" t="s">
        <v>1168</v>
      </c>
      <c r="AK2100" t="s">
        <v>2370</v>
      </c>
      <c r="AL2100" t="s">
        <v>1168</v>
      </c>
      <c r="AM2100" t="s">
        <v>2370</v>
      </c>
      <c r="AN2100" t="s">
        <v>24949</v>
      </c>
      <c r="AO2100" t="s">
        <v>2371</v>
      </c>
      <c r="AP2100" t="s">
        <v>25328</v>
      </c>
      <c r="AQ2100" t="s">
        <v>14</v>
      </c>
      <c r="AR2100" t="s">
        <v>14</v>
      </c>
      <c r="AS2100" t="s">
        <v>14</v>
      </c>
      <c r="AT2100" t="s">
        <v>14</v>
      </c>
      <c r="AU2100" t="s">
        <v>3317</v>
      </c>
      <c r="AV2100" t="s">
        <v>18860</v>
      </c>
      <c r="AW2100" t="s">
        <v>18860</v>
      </c>
      <c r="AX2100" t="s">
        <v>18860</v>
      </c>
      <c r="AY2100" t="s">
        <v>18906</v>
      </c>
      <c r="AZ2100" t="s">
        <v>22074</v>
      </c>
      <c r="BA2100" t="s">
        <v>22074</v>
      </c>
      <c r="BB2100" t="s">
        <v>22089</v>
      </c>
      <c r="BC2100">
        <v>2500</v>
      </c>
      <c r="BD2100">
        <v>2900</v>
      </c>
      <c r="BE2100" t="s">
        <v>14</v>
      </c>
      <c r="BF2100" t="s">
        <v>14</v>
      </c>
      <c r="BG2100" t="s">
        <v>2214</v>
      </c>
      <c r="BH2100" t="s">
        <v>14</v>
      </c>
      <c r="BI2100" t="s">
        <v>22092</v>
      </c>
      <c r="BJ2100" t="s">
        <v>18907</v>
      </c>
      <c r="BK2100" t="s">
        <v>14</v>
      </c>
      <c r="BL2100" t="s">
        <v>22074</v>
      </c>
      <c r="BM2100" t="s">
        <v>22089</v>
      </c>
      <c r="BN2100" t="s">
        <v>18908</v>
      </c>
      <c r="BO2100" t="s">
        <v>14</v>
      </c>
      <c r="BP2100" t="s">
        <v>25792</v>
      </c>
      <c r="BQ2100" t="s">
        <v>2217</v>
      </c>
      <c r="BR2100" t="s">
        <v>2218</v>
      </c>
      <c r="BS2100" t="s">
        <v>2376</v>
      </c>
      <c r="BT2100" t="s">
        <v>14</v>
      </c>
      <c r="BU2100" t="s">
        <v>14</v>
      </c>
      <c r="BV2100" t="s">
        <v>14</v>
      </c>
      <c r="BW2100" t="s">
        <v>14</v>
      </c>
      <c r="BX2100" t="s">
        <v>14</v>
      </c>
      <c r="BY2100" t="s">
        <v>2220</v>
      </c>
      <c r="BZ2100" t="s">
        <v>25792</v>
      </c>
      <c r="CA2100" t="s">
        <v>14</v>
      </c>
      <c r="CB2100" t="s">
        <v>14</v>
      </c>
      <c r="CC2100" t="s">
        <v>14</v>
      </c>
      <c r="CD2100" t="s">
        <v>14</v>
      </c>
      <c r="CE2100" t="s">
        <v>14</v>
      </c>
      <c r="CF2100" t="s">
        <v>18909</v>
      </c>
      <c r="CG2100" t="s">
        <v>691</v>
      </c>
      <c r="CH2100" t="s">
        <v>22075</v>
      </c>
      <c r="CJ2100" t="s">
        <v>122</v>
      </c>
      <c r="CK2100" t="s">
        <v>24</v>
      </c>
      <c r="CL2100" s="13"/>
      <c r="CM2100" s="4" t="str">
        <f>_xlfn.XLOOKUP($CG2100,tbl_area_24_07_2024[Nombre Área],tbl_area_24_07_2024[Estado],"Si no se encuentra",2,)</f>
        <v>Durango</v>
      </c>
      <c r="CN2100" s="4" t="str">
        <f>_xlfn.XLOOKUP($CG2100,tbl_area_24_07_2024[Nombre Área],tbl_area_24_07_2024[Estructura],"Si no se encuentra",2,)</f>
        <v>Juntas Distritales</v>
      </c>
    </row>
    <row r="2101" spans="1:92" ht="20" x14ac:dyDescent="0.85">
      <c r="A2101" t="s">
        <v>22073</v>
      </c>
      <c r="B2101" t="s">
        <v>22074</v>
      </c>
      <c r="C2101" t="s">
        <v>22075</v>
      </c>
      <c r="D2101" t="s">
        <v>2199</v>
      </c>
      <c r="E2101" t="s">
        <v>2242</v>
      </c>
      <c r="F2101" t="s">
        <v>2201</v>
      </c>
      <c r="G2101" t="s">
        <v>25447</v>
      </c>
      <c r="H2101" t="s">
        <v>14</v>
      </c>
      <c r="I2101" t="s">
        <v>25448</v>
      </c>
      <c r="J2101" t="s">
        <v>25449</v>
      </c>
      <c r="K2101" t="s">
        <v>9554</v>
      </c>
      <c r="L2101" t="s">
        <v>14</v>
      </c>
      <c r="M2101" t="s">
        <v>14</v>
      </c>
      <c r="N2101" t="s">
        <v>25451</v>
      </c>
      <c r="O2101" t="s">
        <v>9554</v>
      </c>
      <c r="P2101" t="s">
        <v>14</v>
      </c>
      <c r="Q2101" t="s">
        <v>9554</v>
      </c>
      <c r="R2101" t="s">
        <v>9554</v>
      </c>
      <c r="S2101" t="s">
        <v>14</v>
      </c>
      <c r="T2101" t="s">
        <v>14</v>
      </c>
      <c r="U2101" t="s">
        <v>14</v>
      </c>
      <c r="V2101" t="s">
        <v>14</v>
      </c>
      <c r="W2101" t="s">
        <v>14</v>
      </c>
      <c r="X2101" t="s">
        <v>14</v>
      </c>
      <c r="Y2101" t="s">
        <v>14</v>
      </c>
      <c r="Z2101" t="s">
        <v>14</v>
      </c>
      <c r="AA2101" t="s">
        <v>15160</v>
      </c>
      <c r="AB2101" t="s">
        <v>9554</v>
      </c>
      <c r="AC2101" t="s">
        <v>4792</v>
      </c>
      <c r="AD2101" t="s">
        <v>2207</v>
      </c>
      <c r="AE2101" t="s">
        <v>5598</v>
      </c>
      <c r="AF2101" t="s">
        <v>1447</v>
      </c>
      <c r="AG2101" t="s">
        <v>14</v>
      </c>
      <c r="AH2101" t="s">
        <v>2209</v>
      </c>
      <c r="AI2101" t="s">
        <v>1642</v>
      </c>
      <c r="AJ2101" t="s">
        <v>1178</v>
      </c>
      <c r="AK2101" t="s">
        <v>5572</v>
      </c>
      <c r="AL2101" t="s">
        <v>1178</v>
      </c>
      <c r="AM2101" t="s">
        <v>5572</v>
      </c>
      <c r="AN2101" t="s">
        <v>1178</v>
      </c>
      <c r="AO2101" t="s">
        <v>174</v>
      </c>
      <c r="AP2101" t="s">
        <v>22489</v>
      </c>
      <c r="AQ2101" t="s">
        <v>14</v>
      </c>
      <c r="AR2101" t="s">
        <v>14</v>
      </c>
      <c r="AS2101" t="s">
        <v>14</v>
      </c>
      <c r="AT2101" t="s">
        <v>14</v>
      </c>
      <c r="AU2101" t="s">
        <v>25452</v>
      </c>
      <c r="AV2101" t="s">
        <v>25453</v>
      </c>
      <c r="AW2101" t="s">
        <v>25453</v>
      </c>
      <c r="AX2101" t="s">
        <v>25453</v>
      </c>
      <c r="AY2101" t="s">
        <v>25447</v>
      </c>
      <c r="AZ2101" t="s">
        <v>25454</v>
      </c>
      <c r="BA2101" t="s">
        <v>22123</v>
      </c>
      <c r="BB2101" t="s">
        <v>22127</v>
      </c>
      <c r="BC2101">
        <v>11693</v>
      </c>
      <c r="BD2101">
        <v>13515</v>
      </c>
      <c r="BE2101" t="s">
        <v>14</v>
      </c>
      <c r="BF2101" t="s">
        <v>14</v>
      </c>
      <c r="BG2101" t="s">
        <v>2214</v>
      </c>
      <c r="BH2101" t="s">
        <v>14</v>
      </c>
      <c r="BI2101" t="s">
        <v>22092</v>
      </c>
      <c r="BJ2101" t="s">
        <v>25451</v>
      </c>
      <c r="BK2101" t="s">
        <v>14</v>
      </c>
      <c r="BL2101" t="s">
        <v>22123</v>
      </c>
      <c r="BM2101" t="s">
        <v>22127</v>
      </c>
      <c r="BN2101" t="s">
        <v>25449</v>
      </c>
      <c r="BO2101" t="s">
        <v>14</v>
      </c>
      <c r="BP2101" t="s">
        <v>9554</v>
      </c>
      <c r="BQ2101" t="s">
        <v>2217</v>
      </c>
      <c r="BR2101" t="s">
        <v>2303</v>
      </c>
      <c r="BS2101" t="s">
        <v>2404</v>
      </c>
      <c r="BT2101" t="s">
        <v>14</v>
      </c>
      <c r="BU2101" t="s">
        <v>14</v>
      </c>
      <c r="BV2101" t="s">
        <v>14</v>
      </c>
      <c r="BW2101" t="s">
        <v>14</v>
      </c>
      <c r="BX2101" t="s">
        <v>14</v>
      </c>
      <c r="BY2101" t="s">
        <v>2220</v>
      </c>
      <c r="BZ2101" t="s">
        <v>9554</v>
      </c>
      <c r="CA2101" t="s">
        <v>3050</v>
      </c>
      <c r="CB2101" t="s">
        <v>14</v>
      </c>
      <c r="CC2101" t="s">
        <v>14</v>
      </c>
      <c r="CD2101" t="s">
        <v>14</v>
      </c>
      <c r="CE2101" t="s">
        <v>14</v>
      </c>
      <c r="CF2101" t="s">
        <v>25455</v>
      </c>
      <c r="CG2101" t="s">
        <v>662</v>
      </c>
      <c r="CH2101" t="s">
        <v>22075</v>
      </c>
      <c r="CJ2101" t="s">
        <v>174</v>
      </c>
      <c r="CK2101" t="s">
        <v>24</v>
      </c>
      <c r="CL2101" s="13"/>
      <c r="CM2101" s="4" t="str">
        <f>_xlfn.XLOOKUP($CG2101,tbl_area_24_07_2024[Nombre Área],tbl_area_24_07_2024[Estado],"Si no se encuentra",2,)</f>
        <v>Guerrero</v>
      </c>
      <c r="CN2101" s="4" t="str">
        <f>_xlfn.XLOOKUP($CG2101,tbl_area_24_07_2024[Nombre Área],tbl_area_24_07_2024[Estructura],"Si no se encuentra",2,)</f>
        <v>Juntas Distritales</v>
      </c>
    </row>
    <row r="2102" spans="1:92" ht="20" x14ac:dyDescent="0.85">
      <c r="A2102" t="s">
        <v>22073</v>
      </c>
      <c r="B2102" t="s">
        <v>22074</v>
      </c>
      <c r="C2102" t="s">
        <v>22075</v>
      </c>
      <c r="D2102" t="s">
        <v>2199</v>
      </c>
      <c r="E2102" t="s">
        <v>2242</v>
      </c>
      <c r="F2102" t="s">
        <v>2201</v>
      </c>
      <c r="G2102" t="s">
        <v>25456</v>
      </c>
      <c r="H2102" t="s">
        <v>14</v>
      </c>
      <c r="I2102" t="s">
        <v>25448</v>
      </c>
      <c r="J2102" t="s">
        <v>25457</v>
      </c>
      <c r="K2102" t="s">
        <v>25793</v>
      </c>
      <c r="L2102" t="s">
        <v>14</v>
      </c>
      <c r="M2102" t="s">
        <v>14</v>
      </c>
      <c r="N2102" t="s">
        <v>25459</v>
      </c>
      <c r="O2102" t="s">
        <v>25793</v>
      </c>
      <c r="P2102" t="s">
        <v>14</v>
      </c>
      <c r="Q2102" t="s">
        <v>25793</v>
      </c>
      <c r="R2102" t="s">
        <v>25793</v>
      </c>
      <c r="S2102" t="s">
        <v>14</v>
      </c>
      <c r="T2102" t="s">
        <v>14</v>
      </c>
      <c r="U2102" t="s">
        <v>14</v>
      </c>
      <c r="V2102" t="s">
        <v>14</v>
      </c>
      <c r="W2102" t="s">
        <v>396</v>
      </c>
      <c r="X2102" t="s">
        <v>90</v>
      </c>
      <c r="Y2102" t="s">
        <v>331</v>
      </c>
      <c r="Z2102" t="s">
        <v>18</v>
      </c>
      <c r="AA2102" t="s">
        <v>14</v>
      </c>
      <c r="AB2102" t="s">
        <v>25793</v>
      </c>
      <c r="AC2102" t="s">
        <v>25460</v>
      </c>
      <c r="AD2102" t="s">
        <v>2348</v>
      </c>
      <c r="AE2102" t="s">
        <v>25461</v>
      </c>
      <c r="AF2102" t="s">
        <v>1450</v>
      </c>
      <c r="AG2102" t="s">
        <v>14</v>
      </c>
      <c r="AH2102" t="s">
        <v>2209</v>
      </c>
      <c r="AI2102" t="s">
        <v>25462</v>
      </c>
      <c r="AJ2102" t="s">
        <v>1178</v>
      </c>
      <c r="AK2102" t="s">
        <v>5572</v>
      </c>
      <c r="AL2102" t="s">
        <v>1178</v>
      </c>
      <c r="AM2102" t="s">
        <v>5572</v>
      </c>
      <c r="AN2102" t="s">
        <v>1178</v>
      </c>
      <c r="AO2102" t="s">
        <v>174</v>
      </c>
      <c r="AP2102" t="s">
        <v>25463</v>
      </c>
      <c r="AQ2102" t="s">
        <v>14</v>
      </c>
      <c r="AR2102" t="s">
        <v>14</v>
      </c>
      <c r="AS2102" t="s">
        <v>14</v>
      </c>
      <c r="AT2102" t="s">
        <v>14</v>
      </c>
      <c r="AU2102" t="s">
        <v>25452</v>
      </c>
      <c r="AV2102" t="s">
        <v>25453</v>
      </c>
      <c r="AW2102" t="s">
        <v>25453</v>
      </c>
      <c r="AX2102" t="s">
        <v>25453</v>
      </c>
      <c r="AY2102" t="s">
        <v>25456</v>
      </c>
      <c r="AZ2102" t="s">
        <v>24264</v>
      </c>
      <c r="BA2102" t="s">
        <v>24264</v>
      </c>
      <c r="BB2102" t="s">
        <v>24264</v>
      </c>
      <c r="BC2102">
        <v>12500</v>
      </c>
      <c r="BD2102">
        <v>12500</v>
      </c>
      <c r="BE2102" t="s">
        <v>14</v>
      </c>
      <c r="BF2102" t="s">
        <v>14</v>
      </c>
      <c r="BG2102" t="s">
        <v>2214</v>
      </c>
      <c r="BH2102" t="s">
        <v>14</v>
      </c>
      <c r="BI2102" t="s">
        <v>22092</v>
      </c>
      <c r="BJ2102" t="s">
        <v>25459</v>
      </c>
      <c r="BK2102" t="s">
        <v>14</v>
      </c>
      <c r="BL2102" t="s">
        <v>24264</v>
      </c>
      <c r="BM2102" t="s">
        <v>24264</v>
      </c>
      <c r="BN2102" t="s">
        <v>25457</v>
      </c>
      <c r="BO2102" t="s">
        <v>14</v>
      </c>
      <c r="BP2102" t="s">
        <v>25793</v>
      </c>
      <c r="BQ2102" t="s">
        <v>2217</v>
      </c>
      <c r="BR2102" t="s">
        <v>2303</v>
      </c>
      <c r="BS2102" t="s">
        <v>2404</v>
      </c>
      <c r="BT2102" t="s">
        <v>14</v>
      </c>
      <c r="BU2102" t="s">
        <v>14</v>
      </c>
      <c r="BV2102" t="s">
        <v>14</v>
      </c>
      <c r="BW2102" t="s">
        <v>14</v>
      </c>
      <c r="BX2102" t="s">
        <v>14</v>
      </c>
      <c r="BY2102" t="s">
        <v>2220</v>
      </c>
      <c r="BZ2102" t="s">
        <v>25793</v>
      </c>
      <c r="CA2102" t="s">
        <v>3050</v>
      </c>
      <c r="CB2102" t="s">
        <v>14</v>
      </c>
      <c r="CC2102" t="s">
        <v>14</v>
      </c>
      <c r="CD2102" t="s">
        <v>14</v>
      </c>
      <c r="CE2102" t="s">
        <v>14</v>
      </c>
      <c r="CF2102" t="s">
        <v>25464</v>
      </c>
      <c r="CG2102" t="s">
        <v>662</v>
      </c>
      <c r="CH2102" t="s">
        <v>22075</v>
      </c>
      <c r="CJ2102" t="s">
        <v>174</v>
      </c>
      <c r="CK2102" t="s">
        <v>24</v>
      </c>
      <c r="CL2102" s="13"/>
      <c r="CM2102" s="4" t="str">
        <f>_xlfn.XLOOKUP($CG2102,tbl_area_24_07_2024[Nombre Área],tbl_area_24_07_2024[Estado],"Si no se encuentra",2,)</f>
        <v>Guerrero</v>
      </c>
      <c r="CN2102" s="4" t="str">
        <f>_xlfn.XLOOKUP($CG2102,tbl_area_24_07_2024[Nombre Área],tbl_area_24_07_2024[Estructura],"Si no se encuentra",2,)</f>
        <v>Juntas Distritales</v>
      </c>
    </row>
    <row r="2103" spans="1:92" ht="20" x14ac:dyDescent="0.85">
      <c r="A2103" t="s">
        <v>22073</v>
      </c>
      <c r="B2103" t="s">
        <v>22074</v>
      </c>
      <c r="C2103" t="s">
        <v>22075</v>
      </c>
      <c r="D2103" t="s">
        <v>2199</v>
      </c>
      <c r="E2103" t="s">
        <v>2242</v>
      </c>
      <c r="F2103" t="s">
        <v>2201</v>
      </c>
      <c r="G2103" t="s">
        <v>25465</v>
      </c>
      <c r="H2103" t="s">
        <v>14</v>
      </c>
      <c r="I2103" t="s">
        <v>25448</v>
      </c>
      <c r="J2103" t="s">
        <v>25466</v>
      </c>
      <c r="K2103" t="s">
        <v>25794</v>
      </c>
      <c r="L2103" t="s">
        <v>14</v>
      </c>
      <c r="M2103" t="s">
        <v>14</v>
      </c>
      <c r="N2103" t="s">
        <v>25467</v>
      </c>
      <c r="O2103" t="s">
        <v>25794</v>
      </c>
      <c r="P2103" t="s">
        <v>14</v>
      </c>
      <c r="Q2103" t="s">
        <v>25794</v>
      </c>
      <c r="R2103" t="s">
        <v>25794</v>
      </c>
      <c r="S2103" t="s">
        <v>14</v>
      </c>
      <c r="T2103" t="s">
        <v>14</v>
      </c>
      <c r="U2103" t="s">
        <v>14</v>
      </c>
      <c r="V2103" t="s">
        <v>14</v>
      </c>
      <c r="W2103" t="s">
        <v>294</v>
      </c>
      <c r="X2103" t="s">
        <v>1268</v>
      </c>
      <c r="Y2103" t="s">
        <v>93</v>
      </c>
      <c r="Z2103" t="s">
        <v>18</v>
      </c>
      <c r="AA2103" t="s">
        <v>14</v>
      </c>
      <c r="AB2103" t="s">
        <v>25794</v>
      </c>
      <c r="AC2103" t="s">
        <v>25468</v>
      </c>
      <c r="AD2103" t="s">
        <v>2207</v>
      </c>
      <c r="AE2103" t="s">
        <v>25469</v>
      </c>
      <c r="AF2103" t="s">
        <v>1174</v>
      </c>
      <c r="AG2103" t="s">
        <v>14</v>
      </c>
      <c r="AH2103" t="s">
        <v>2209</v>
      </c>
      <c r="AI2103" t="s">
        <v>8251</v>
      </c>
      <c r="AJ2103" t="s">
        <v>1447</v>
      </c>
      <c r="AK2103" t="s">
        <v>4726</v>
      </c>
      <c r="AL2103" t="s">
        <v>1447</v>
      </c>
      <c r="AM2103" t="s">
        <v>5572</v>
      </c>
      <c r="AN2103" t="s">
        <v>1178</v>
      </c>
      <c r="AO2103" t="s">
        <v>174</v>
      </c>
      <c r="AP2103" t="s">
        <v>25470</v>
      </c>
      <c r="AQ2103" t="s">
        <v>14</v>
      </c>
      <c r="AR2103" t="s">
        <v>14</v>
      </c>
      <c r="AS2103" t="s">
        <v>14</v>
      </c>
      <c r="AT2103" t="s">
        <v>14</v>
      </c>
      <c r="AU2103" t="s">
        <v>25452</v>
      </c>
      <c r="AV2103" t="s">
        <v>25453</v>
      </c>
      <c r="AW2103" t="s">
        <v>25453</v>
      </c>
      <c r="AX2103" t="s">
        <v>25453</v>
      </c>
      <c r="AY2103" t="s">
        <v>25465</v>
      </c>
      <c r="AZ2103" t="s">
        <v>24264</v>
      </c>
      <c r="BA2103" t="s">
        <v>24264</v>
      </c>
      <c r="BB2103" t="s">
        <v>24264</v>
      </c>
      <c r="BC2103">
        <v>2785</v>
      </c>
      <c r="BD2103">
        <v>3231</v>
      </c>
      <c r="BE2103" t="s">
        <v>14</v>
      </c>
      <c r="BF2103" t="s">
        <v>14</v>
      </c>
      <c r="BG2103" t="s">
        <v>2214</v>
      </c>
      <c r="BH2103" t="s">
        <v>14</v>
      </c>
      <c r="BI2103" t="s">
        <v>22092</v>
      </c>
      <c r="BJ2103" t="s">
        <v>25467</v>
      </c>
      <c r="BK2103" t="s">
        <v>14</v>
      </c>
      <c r="BL2103" t="s">
        <v>24264</v>
      </c>
      <c r="BM2103" t="s">
        <v>24264</v>
      </c>
      <c r="BN2103" t="s">
        <v>25466</v>
      </c>
      <c r="BO2103" t="s">
        <v>14</v>
      </c>
      <c r="BP2103" t="s">
        <v>25794</v>
      </c>
      <c r="BQ2103" t="s">
        <v>2217</v>
      </c>
      <c r="BR2103" t="s">
        <v>2303</v>
      </c>
      <c r="BS2103" t="s">
        <v>2404</v>
      </c>
      <c r="BT2103" t="s">
        <v>14</v>
      </c>
      <c r="BU2103" t="s">
        <v>14</v>
      </c>
      <c r="BV2103" t="s">
        <v>14</v>
      </c>
      <c r="BW2103" t="s">
        <v>14</v>
      </c>
      <c r="BX2103" t="s">
        <v>14</v>
      </c>
      <c r="BY2103" t="s">
        <v>2220</v>
      </c>
      <c r="BZ2103" t="s">
        <v>25794</v>
      </c>
      <c r="CA2103" t="s">
        <v>3050</v>
      </c>
      <c r="CB2103" t="s">
        <v>14</v>
      </c>
      <c r="CC2103" t="s">
        <v>14</v>
      </c>
      <c r="CD2103" t="s">
        <v>14</v>
      </c>
      <c r="CE2103" t="s">
        <v>14</v>
      </c>
      <c r="CF2103" t="s">
        <v>25471</v>
      </c>
      <c r="CG2103" t="s">
        <v>662</v>
      </c>
      <c r="CH2103" t="s">
        <v>22075</v>
      </c>
      <c r="CJ2103" t="s">
        <v>174</v>
      </c>
      <c r="CK2103" t="s">
        <v>24</v>
      </c>
      <c r="CL2103" s="13"/>
      <c r="CM2103" s="4" t="str">
        <f>_xlfn.XLOOKUP($CG2103,tbl_area_24_07_2024[Nombre Área],tbl_area_24_07_2024[Estado],"Si no se encuentra",2,)</f>
        <v>Guerrero</v>
      </c>
      <c r="CN2103" s="4" t="str">
        <f>_xlfn.XLOOKUP($CG2103,tbl_area_24_07_2024[Nombre Área],tbl_area_24_07_2024[Estructura],"Si no se encuentra",2,)</f>
        <v>Juntas Distritales</v>
      </c>
    </row>
    <row r="2104" spans="1:92" ht="20" x14ac:dyDescent="0.85">
      <c r="A2104" t="s">
        <v>22073</v>
      </c>
      <c r="B2104" t="s">
        <v>22074</v>
      </c>
      <c r="C2104" t="s">
        <v>22075</v>
      </c>
      <c r="D2104" t="s">
        <v>2199</v>
      </c>
      <c r="E2104" t="s">
        <v>2242</v>
      </c>
      <c r="F2104" t="s">
        <v>2201</v>
      </c>
      <c r="G2104" t="s">
        <v>25472</v>
      </c>
      <c r="H2104" t="s">
        <v>14</v>
      </c>
      <c r="I2104" t="s">
        <v>25448</v>
      </c>
      <c r="J2104" t="s">
        <v>25473</v>
      </c>
      <c r="K2104" t="s">
        <v>25795</v>
      </c>
      <c r="L2104" t="s">
        <v>14</v>
      </c>
      <c r="M2104" t="s">
        <v>14</v>
      </c>
      <c r="N2104" t="s">
        <v>25475</v>
      </c>
      <c r="O2104" t="s">
        <v>25795</v>
      </c>
      <c r="P2104" t="s">
        <v>14</v>
      </c>
      <c r="Q2104" t="s">
        <v>25795</v>
      </c>
      <c r="R2104" t="s">
        <v>25795</v>
      </c>
      <c r="S2104" t="s">
        <v>14</v>
      </c>
      <c r="T2104" t="s">
        <v>14</v>
      </c>
      <c r="U2104" t="s">
        <v>14</v>
      </c>
      <c r="V2104" t="s">
        <v>14</v>
      </c>
      <c r="W2104" t="s">
        <v>430</v>
      </c>
      <c r="X2104" t="s">
        <v>1268</v>
      </c>
      <c r="Y2104" t="s">
        <v>25476</v>
      </c>
      <c r="Z2104" t="s">
        <v>12</v>
      </c>
      <c r="AA2104" t="s">
        <v>14</v>
      </c>
      <c r="AB2104" t="s">
        <v>25795</v>
      </c>
      <c r="AC2104" t="s">
        <v>25477</v>
      </c>
      <c r="AD2104" t="s">
        <v>2207</v>
      </c>
      <c r="AE2104" t="s">
        <v>25478</v>
      </c>
      <c r="AF2104" t="s">
        <v>1433</v>
      </c>
      <c r="AG2104" t="s">
        <v>14</v>
      </c>
      <c r="AH2104" t="s">
        <v>2337</v>
      </c>
      <c r="AI2104" t="s">
        <v>18461</v>
      </c>
      <c r="AJ2104" t="s">
        <v>1447</v>
      </c>
      <c r="AK2104" t="s">
        <v>4726</v>
      </c>
      <c r="AL2104" t="s">
        <v>1447</v>
      </c>
      <c r="AM2104" t="s">
        <v>5572</v>
      </c>
      <c r="AN2104" t="s">
        <v>1178</v>
      </c>
      <c r="AO2104" t="s">
        <v>174</v>
      </c>
      <c r="AP2104" t="s">
        <v>25479</v>
      </c>
      <c r="AQ2104" t="s">
        <v>14</v>
      </c>
      <c r="AR2104" t="s">
        <v>14</v>
      </c>
      <c r="AS2104" t="s">
        <v>14</v>
      </c>
      <c r="AT2104" t="s">
        <v>14</v>
      </c>
      <c r="AU2104" t="s">
        <v>25452</v>
      </c>
      <c r="AV2104" t="s">
        <v>25453</v>
      </c>
      <c r="AW2104" t="s">
        <v>25453</v>
      </c>
      <c r="AX2104" t="s">
        <v>25453</v>
      </c>
      <c r="AY2104" t="s">
        <v>25472</v>
      </c>
      <c r="AZ2104" t="s">
        <v>22123</v>
      </c>
      <c r="BA2104" t="s">
        <v>22123</v>
      </c>
      <c r="BB2104" t="s">
        <v>22127</v>
      </c>
      <c r="BC2104">
        <v>87000</v>
      </c>
      <c r="BD2104">
        <v>87000</v>
      </c>
      <c r="BE2104" t="s">
        <v>14</v>
      </c>
      <c r="BF2104" t="s">
        <v>14</v>
      </c>
      <c r="BG2104" t="s">
        <v>2214</v>
      </c>
      <c r="BH2104" t="s">
        <v>14</v>
      </c>
      <c r="BI2104" t="s">
        <v>22092</v>
      </c>
      <c r="BJ2104" t="s">
        <v>25475</v>
      </c>
      <c r="BK2104" t="s">
        <v>14</v>
      </c>
      <c r="BL2104" t="s">
        <v>22123</v>
      </c>
      <c r="BM2104" t="s">
        <v>22127</v>
      </c>
      <c r="BN2104" t="s">
        <v>25473</v>
      </c>
      <c r="BO2104" t="s">
        <v>14</v>
      </c>
      <c r="BP2104" t="s">
        <v>25795</v>
      </c>
      <c r="BQ2104" t="s">
        <v>2217</v>
      </c>
      <c r="BR2104" t="s">
        <v>2303</v>
      </c>
      <c r="BS2104" t="s">
        <v>2404</v>
      </c>
      <c r="BT2104" t="s">
        <v>14</v>
      </c>
      <c r="BU2104" t="s">
        <v>14</v>
      </c>
      <c r="BV2104" t="s">
        <v>14</v>
      </c>
      <c r="BW2104" t="s">
        <v>14</v>
      </c>
      <c r="BX2104" t="s">
        <v>14</v>
      </c>
      <c r="BY2104" t="s">
        <v>2220</v>
      </c>
      <c r="BZ2104" t="s">
        <v>25795</v>
      </c>
      <c r="CA2104" t="s">
        <v>3050</v>
      </c>
      <c r="CB2104" t="s">
        <v>14</v>
      </c>
      <c r="CC2104" t="s">
        <v>14</v>
      </c>
      <c r="CD2104" t="s">
        <v>14</v>
      </c>
      <c r="CE2104" t="s">
        <v>14</v>
      </c>
      <c r="CF2104" t="s">
        <v>25480</v>
      </c>
      <c r="CG2104" t="s">
        <v>662</v>
      </c>
      <c r="CH2104" t="s">
        <v>22075</v>
      </c>
      <c r="CJ2104" t="s">
        <v>174</v>
      </c>
      <c r="CK2104" t="s">
        <v>24</v>
      </c>
      <c r="CL2104" s="13"/>
      <c r="CM2104" s="4" t="str">
        <f>_xlfn.XLOOKUP($CG2104,tbl_area_24_07_2024[Nombre Área],tbl_area_24_07_2024[Estado],"Si no se encuentra",2,)</f>
        <v>Guerrero</v>
      </c>
      <c r="CN2104" s="4" t="str">
        <f>_xlfn.XLOOKUP($CG2104,tbl_area_24_07_2024[Nombre Área],tbl_area_24_07_2024[Estructura],"Si no se encuentra",2,)</f>
        <v>Juntas Distritales</v>
      </c>
    </row>
    <row r="2105" spans="1:92" ht="20" x14ac:dyDescent="0.85">
      <c r="A2105" t="s">
        <v>22073</v>
      </c>
      <c r="B2105" t="s">
        <v>22074</v>
      </c>
      <c r="C2105" t="s">
        <v>22075</v>
      </c>
      <c r="D2105" t="s">
        <v>2199</v>
      </c>
      <c r="E2105" t="s">
        <v>2242</v>
      </c>
      <c r="F2105" t="s">
        <v>2201</v>
      </c>
      <c r="G2105" t="s">
        <v>25481</v>
      </c>
      <c r="H2105" t="s">
        <v>14</v>
      </c>
      <c r="I2105" t="s">
        <v>25448</v>
      </c>
      <c r="J2105" t="s">
        <v>25482</v>
      </c>
      <c r="K2105" t="s">
        <v>25796</v>
      </c>
      <c r="L2105" t="s">
        <v>14</v>
      </c>
      <c r="M2105" t="s">
        <v>14</v>
      </c>
      <c r="N2105" t="s">
        <v>3082</v>
      </c>
      <c r="O2105" t="s">
        <v>25796</v>
      </c>
      <c r="P2105" t="s">
        <v>14</v>
      </c>
      <c r="Q2105" t="s">
        <v>25796</v>
      </c>
      <c r="R2105" t="s">
        <v>25796</v>
      </c>
      <c r="S2105" t="s">
        <v>14</v>
      </c>
      <c r="T2105" t="s">
        <v>14</v>
      </c>
      <c r="U2105" t="s">
        <v>14</v>
      </c>
      <c r="V2105" t="s">
        <v>14</v>
      </c>
      <c r="W2105" t="s">
        <v>14</v>
      </c>
      <c r="X2105" t="s">
        <v>14</v>
      </c>
      <c r="Y2105" t="s">
        <v>14</v>
      </c>
      <c r="Z2105" t="s">
        <v>14</v>
      </c>
      <c r="AA2105" t="s">
        <v>25484</v>
      </c>
      <c r="AB2105" t="s">
        <v>25796</v>
      </c>
      <c r="AC2105" t="s">
        <v>25485</v>
      </c>
      <c r="AD2105" t="s">
        <v>7293</v>
      </c>
      <c r="AE2105" t="s">
        <v>25486</v>
      </c>
      <c r="AF2105" t="s">
        <v>1432</v>
      </c>
      <c r="AG2105" t="s">
        <v>14</v>
      </c>
      <c r="AH2105" t="s">
        <v>2337</v>
      </c>
      <c r="AI2105" t="s">
        <v>25487</v>
      </c>
      <c r="AJ2105" t="s">
        <v>1447</v>
      </c>
      <c r="AK2105" t="s">
        <v>4726</v>
      </c>
      <c r="AL2105" t="s">
        <v>1447</v>
      </c>
      <c r="AM2105" t="s">
        <v>5572</v>
      </c>
      <c r="AN2105" t="s">
        <v>1178</v>
      </c>
      <c r="AO2105" t="s">
        <v>174</v>
      </c>
      <c r="AP2105" t="s">
        <v>25488</v>
      </c>
      <c r="AQ2105" t="s">
        <v>14</v>
      </c>
      <c r="AR2105" t="s">
        <v>14</v>
      </c>
      <c r="AS2105" t="s">
        <v>14</v>
      </c>
      <c r="AT2105" t="s">
        <v>14</v>
      </c>
      <c r="AU2105" t="s">
        <v>25452</v>
      </c>
      <c r="AV2105" t="s">
        <v>25453</v>
      </c>
      <c r="AW2105" t="s">
        <v>25453</v>
      </c>
      <c r="AX2105" t="s">
        <v>25453</v>
      </c>
      <c r="AY2105" t="s">
        <v>25481</v>
      </c>
      <c r="AZ2105" t="s">
        <v>22123</v>
      </c>
      <c r="BA2105" t="s">
        <v>22123</v>
      </c>
      <c r="BB2105" t="s">
        <v>22127</v>
      </c>
      <c r="BC2105">
        <v>773720</v>
      </c>
      <c r="BD2105">
        <v>773720</v>
      </c>
      <c r="BE2105" t="s">
        <v>14</v>
      </c>
      <c r="BF2105" t="s">
        <v>14</v>
      </c>
      <c r="BG2105" t="s">
        <v>2214</v>
      </c>
      <c r="BH2105" t="s">
        <v>14</v>
      </c>
      <c r="BI2105" t="s">
        <v>22092</v>
      </c>
      <c r="BJ2105" t="s">
        <v>3082</v>
      </c>
      <c r="BK2105" t="s">
        <v>14</v>
      </c>
      <c r="BL2105" t="s">
        <v>22123</v>
      </c>
      <c r="BM2105" t="s">
        <v>22127</v>
      </c>
      <c r="BN2105" t="s">
        <v>25482</v>
      </c>
      <c r="BO2105" t="s">
        <v>14</v>
      </c>
      <c r="BP2105" t="s">
        <v>25796</v>
      </c>
      <c r="BQ2105" t="s">
        <v>2217</v>
      </c>
      <c r="BR2105" t="s">
        <v>2303</v>
      </c>
      <c r="BS2105" t="s">
        <v>2404</v>
      </c>
      <c r="BT2105" t="s">
        <v>14</v>
      </c>
      <c r="BU2105" t="s">
        <v>14</v>
      </c>
      <c r="BV2105" t="s">
        <v>14</v>
      </c>
      <c r="BW2105" t="s">
        <v>14</v>
      </c>
      <c r="BX2105" t="s">
        <v>14</v>
      </c>
      <c r="BY2105" t="s">
        <v>2220</v>
      </c>
      <c r="BZ2105" t="s">
        <v>25796</v>
      </c>
      <c r="CA2105" t="s">
        <v>3050</v>
      </c>
      <c r="CB2105" t="s">
        <v>14</v>
      </c>
      <c r="CC2105" t="s">
        <v>14</v>
      </c>
      <c r="CD2105" t="s">
        <v>14</v>
      </c>
      <c r="CE2105" t="s">
        <v>14</v>
      </c>
      <c r="CF2105" t="s">
        <v>25489</v>
      </c>
      <c r="CG2105" t="s">
        <v>662</v>
      </c>
      <c r="CH2105" t="s">
        <v>22075</v>
      </c>
      <c r="CJ2105" t="s">
        <v>174</v>
      </c>
      <c r="CK2105" t="s">
        <v>24</v>
      </c>
      <c r="CL2105" s="13"/>
      <c r="CM2105" s="4" t="str">
        <f>_xlfn.XLOOKUP($CG2105,tbl_area_24_07_2024[Nombre Área],tbl_area_24_07_2024[Estado],"Si no se encuentra",2,)</f>
        <v>Guerrero</v>
      </c>
      <c r="CN2105" s="4" t="str">
        <f>_xlfn.XLOOKUP($CG2105,tbl_area_24_07_2024[Nombre Área],tbl_area_24_07_2024[Estructura],"Si no se encuentra",2,)</f>
        <v>Juntas Distritales</v>
      </c>
    </row>
    <row r="2106" spans="1:92" ht="20" x14ac:dyDescent="0.85">
      <c r="A2106" t="s">
        <v>22073</v>
      </c>
      <c r="B2106" t="s">
        <v>22074</v>
      </c>
      <c r="C2106" t="s">
        <v>22075</v>
      </c>
      <c r="D2106" t="s">
        <v>2199</v>
      </c>
      <c r="E2106" t="s">
        <v>2200</v>
      </c>
      <c r="F2106" t="s">
        <v>2201</v>
      </c>
      <c r="G2106" t="s">
        <v>3052</v>
      </c>
      <c r="H2106" t="s">
        <v>14</v>
      </c>
      <c r="I2106" t="s">
        <v>5130</v>
      </c>
      <c r="J2106" t="s">
        <v>18910</v>
      </c>
      <c r="K2106" t="s">
        <v>25797</v>
      </c>
      <c r="L2106" t="s">
        <v>14</v>
      </c>
      <c r="M2106" t="s">
        <v>14</v>
      </c>
      <c r="N2106" t="s">
        <v>18911</v>
      </c>
      <c r="O2106" t="s">
        <v>25797</v>
      </c>
      <c r="P2106" t="s">
        <v>14</v>
      </c>
      <c r="Q2106" t="s">
        <v>25797</v>
      </c>
      <c r="R2106" t="s">
        <v>25797</v>
      </c>
      <c r="S2106" t="s">
        <v>14</v>
      </c>
      <c r="T2106" t="s">
        <v>14</v>
      </c>
      <c r="U2106" t="s">
        <v>14</v>
      </c>
      <c r="V2106" t="s">
        <v>14</v>
      </c>
      <c r="W2106" t="s">
        <v>18912</v>
      </c>
      <c r="X2106" t="s">
        <v>1806</v>
      </c>
      <c r="Y2106" t="s">
        <v>223</v>
      </c>
      <c r="Z2106" t="s">
        <v>12</v>
      </c>
      <c r="AA2106" t="s">
        <v>14</v>
      </c>
      <c r="AB2106" t="s">
        <v>25797</v>
      </c>
      <c r="AC2106" t="s">
        <v>18913</v>
      </c>
      <c r="AD2106" t="s">
        <v>2207</v>
      </c>
      <c r="AE2106" t="s">
        <v>168</v>
      </c>
      <c r="AF2106" t="s">
        <v>1517</v>
      </c>
      <c r="AG2106" t="s">
        <v>14</v>
      </c>
      <c r="AH2106" t="s">
        <v>2209</v>
      </c>
      <c r="AI2106" t="s">
        <v>2287</v>
      </c>
      <c r="AJ2106" t="s">
        <v>1168</v>
      </c>
      <c r="AK2106" t="s">
        <v>18914</v>
      </c>
      <c r="AL2106" t="s">
        <v>1465</v>
      </c>
      <c r="AM2106" t="s">
        <v>18914</v>
      </c>
      <c r="AN2106" t="s">
        <v>1183</v>
      </c>
      <c r="AO2106" t="s">
        <v>476</v>
      </c>
      <c r="AP2106" t="s">
        <v>25798</v>
      </c>
      <c r="AQ2106" t="s">
        <v>14</v>
      </c>
      <c r="AR2106" t="s">
        <v>14</v>
      </c>
      <c r="AS2106" t="s">
        <v>14</v>
      </c>
      <c r="AT2106" t="s">
        <v>14</v>
      </c>
      <c r="AU2106" t="s">
        <v>5130</v>
      </c>
      <c r="AV2106" t="s">
        <v>2075</v>
      </c>
      <c r="AW2106" t="s">
        <v>2075</v>
      </c>
      <c r="AX2106" t="s">
        <v>2075</v>
      </c>
      <c r="AY2106" t="s">
        <v>3052</v>
      </c>
      <c r="AZ2106" t="s">
        <v>25799</v>
      </c>
      <c r="BA2106" t="s">
        <v>22209</v>
      </c>
      <c r="BB2106" t="s">
        <v>22210</v>
      </c>
      <c r="BC2106">
        <v>7446864</v>
      </c>
      <c r="BD2106">
        <v>8638362.2400000002</v>
      </c>
      <c r="BE2106" t="s">
        <v>14</v>
      </c>
      <c r="BF2106" t="s">
        <v>14</v>
      </c>
      <c r="BG2106" t="s">
        <v>2214</v>
      </c>
      <c r="BH2106" t="s">
        <v>14</v>
      </c>
      <c r="BI2106" t="s">
        <v>22092</v>
      </c>
      <c r="BJ2106" t="s">
        <v>18911</v>
      </c>
      <c r="BK2106" t="s">
        <v>14</v>
      </c>
      <c r="BL2106" t="s">
        <v>22209</v>
      </c>
      <c r="BM2106" t="s">
        <v>22210</v>
      </c>
      <c r="BN2106" t="s">
        <v>18915</v>
      </c>
      <c r="BO2106" t="s">
        <v>14</v>
      </c>
      <c r="BP2106" t="s">
        <v>25797</v>
      </c>
      <c r="BQ2106" t="s">
        <v>2217</v>
      </c>
      <c r="BR2106" t="s">
        <v>2303</v>
      </c>
      <c r="BS2106" t="s">
        <v>2404</v>
      </c>
      <c r="BT2106" t="s">
        <v>14</v>
      </c>
      <c r="BU2106" t="s">
        <v>14</v>
      </c>
      <c r="BV2106" t="s">
        <v>14</v>
      </c>
      <c r="BW2106" t="s">
        <v>14</v>
      </c>
      <c r="BX2106" t="s">
        <v>14</v>
      </c>
      <c r="BY2106" t="s">
        <v>2220</v>
      </c>
      <c r="BZ2106" t="s">
        <v>25797</v>
      </c>
      <c r="CA2106" t="s">
        <v>4315</v>
      </c>
      <c r="CB2106" t="s">
        <v>14</v>
      </c>
      <c r="CC2106" t="s">
        <v>14</v>
      </c>
      <c r="CD2106" t="s">
        <v>14</v>
      </c>
      <c r="CE2106" t="s">
        <v>14</v>
      </c>
      <c r="CF2106" t="s">
        <v>18916</v>
      </c>
      <c r="CG2106" t="s">
        <v>704</v>
      </c>
      <c r="CH2106" t="s">
        <v>22075</v>
      </c>
      <c r="CJ2106" t="s">
        <v>476</v>
      </c>
      <c r="CK2106" t="s">
        <v>24</v>
      </c>
      <c r="CL2106" s="13"/>
      <c r="CM2106" s="4" t="str">
        <f>_xlfn.XLOOKUP($CG2106,tbl_area_24_07_2024[Nombre Área],tbl_area_24_07_2024[Estado],"Si no se encuentra",2,)</f>
        <v>Nuevo León</v>
      </c>
      <c r="CN2106" s="4" t="str">
        <f>_xlfn.XLOOKUP($CG2106,tbl_area_24_07_2024[Nombre Área],tbl_area_24_07_2024[Estructura],"Si no se encuentra",2,)</f>
        <v>Juntas Distritales</v>
      </c>
    </row>
    <row r="2107" spans="1:92" ht="20" x14ac:dyDescent="0.85">
      <c r="A2107" t="s">
        <v>22073</v>
      </c>
      <c r="B2107" t="s">
        <v>22074</v>
      </c>
      <c r="C2107" t="s">
        <v>22075</v>
      </c>
      <c r="D2107" t="s">
        <v>2199</v>
      </c>
      <c r="E2107" t="s">
        <v>2200</v>
      </c>
      <c r="F2107" t="s">
        <v>2201</v>
      </c>
      <c r="G2107" t="s">
        <v>9516</v>
      </c>
      <c r="H2107" t="s">
        <v>14</v>
      </c>
      <c r="I2107" t="s">
        <v>5130</v>
      </c>
      <c r="J2107" t="s">
        <v>18917</v>
      </c>
      <c r="K2107" t="s">
        <v>25800</v>
      </c>
      <c r="L2107" t="s">
        <v>14</v>
      </c>
      <c r="M2107" t="s">
        <v>14</v>
      </c>
      <c r="N2107" t="s">
        <v>18918</v>
      </c>
      <c r="O2107" t="s">
        <v>25800</v>
      </c>
      <c r="P2107" t="s">
        <v>14</v>
      </c>
      <c r="Q2107" t="s">
        <v>25800</v>
      </c>
      <c r="R2107" t="s">
        <v>25800</v>
      </c>
      <c r="S2107" t="s">
        <v>14</v>
      </c>
      <c r="T2107" t="s">
        <v>14</v>
      </c>
      <c r="U2107" t="s">
        <v>14</v>
      </c>
      <c r="V2107" t="s">
        <v>14</v>
      </c>
      <c r="W2107" t="s">
        <v>18912</v>
      </c>
      <c r="X2107" t="s">
        <v>1806</v>
      </c>
      <c r="Y2107" t="s">
        <v>223</v>
      </c>
      <c r="Z2107" t="s">
        <v>12</v>
      </c>
      <c r="AA2107" t="s">
        <v>14</v>
      </c>
      <c r="AB2107" t="s">
        <v>25800</v>
      </c>
      <c r="AC2107" t="s">
        <v>18913</v>
      </c>
      <c r="AD2107" t="s">
        <v>2207</v>
      </c>
      <c r="AE2107" t="s">
        <v>168</v>
      </c>
      <c r="AF2107" t="s">
        <v>1517</v>
      </c>
      <c r="AG2107" t="s">
        <v>14</v>
      </c>
      <c r="AH2107" t="s">
        <v>2209</v>
      </c>
      <c r="AI2107" t="s">
        <v>2287</v>
      </c>
      <c r="AJ2107" t="s">
        <v>1168</v>
      </c>
      <c r="AK2107" t="s">
        <v>18914</v>
      </c>
      <c r="AL2107" t="s">
        <v>1465</v>
      </c>
      <c r="AM2107" t="s">
        <v>18914</v>
      </c>
      <c r="AN2107" t="s">
        <v>1183</v>
      </c>
      <c r="AO2107" t="s">
        <v>476</v>
      </c>
      <c r="AP2107" t="s">
        <v>25798</v>
      </c>
      <c r="AQ2107" t="s">
        <v>14</v>
      </c>
      <c r="AR2107" t="s">
        <v>14</v>
      </c>
      <c r="AS2107" t="s">
        <v>14</v>
      </c>
      <c r="AT2107" t="s">
        <v>14</v>
      </c>
      <c r="AU2107" t="s">
        <v>5130</v>
      </c>
      <c r="AV2107" t="s">
        <v>2075</v>
      </c>
      <c r="AW2107" t="s">
        <v>2075</v>
      </c>
      <c r="AX2107" t="s">
        <v>2075</v>
      </c>
      <c r="AY2107" t="s">
        <v>9516</v>
      </c>
      <c r="AZ2107" t="s">
        <v>25799</v>
      </c>
      <c r="BA2107" t="s">
        <v>22209</v>
      </c>
      <c r="BB2107" t="s">
        <v>22210</v>
      </c>
      <c r="BC2107">
        <v>1193136</v>
      </c>
      <c r="BD2107">
        <v>1384037.76</v>
      </c>
      <c r="BE2107" t="s">
        <v>14</v>
      </c>
      <c r="BF2107" t="s">
        <v>14</v>
      </c>
      <c r="BG2107" t="s">
        <v>2214</v>
      </c>
      <c r="BH2107" t="s">
        <v>14</v>
      </c>
      <c r="BI2107" t="s">
        <v>22092</v>
      </c>
      <c r="BJ2107" t="s">
        <v>18918</v>
      </c>
      <c r="BK2107" t="s">
        <v>14</v>
      </c>
      <c r="BL2107" t="s">
        <v>22209</v>
      </c>
      <c r="BM2107" t="s">
        <v>22210</v>
      </c>
      <c r="BN2107" t="s">
        <v>18919</v>
      </c>
      <c r="BO2107" t="s">
        <v>14</v>
      </c>
      <c r="BP2107" t="s">
        <v>25800</v>
      </c>
      <c r="BQ2107" t="s">
        <v>2217</v>
      </c>
      <c r="BR2107" t="s">
        <v>2303</v>
      </c>
      <c r="BS2107" t="s">
        <v>2404</v>
      </c>
      <c r="BT2107" t="s">
        <v>14</v>
      </c>
      <c r="BU2107" t="s">
        <v>14</v>
      </c>
      <c r="BV2107" t="s">
        <v>14</v>
      </c>
      <c r="BW2107" t="s">
        <v>14</v>
      </c>
      <c r="BX2107" t="s">
        <v>14</v>
      </c>
      <c r="BY2107" t="s">
        <v>2220</v>
      </c>
      <c r="BZ2107" t="s">
        <v>25800</v>
      </c>
      <c r="CA2107" t="s">
        <v>4315</v>
      </c>
      <c r="CB2107" t="s">
        <v>14</v>
      </c>
      <c r="CC2107" t="s">
        <v>14</v>
      </c>
      <c r="CD2107" t="s">
        <v>14</v>
      </c>
      <c r="CE2107" t="s">
        <v>14</v>
      </c>
      <c r="CF2107" t="s">
        <v>18920</v>
      </c>
      <c r="CG2107" t="s">
        <v>704</v>
      </c>
      <c r="CH2107" t="s">
        <v>22075</v>
      </c>
      <c r="CJ2107" t="s">
        <v>476</v>
      </c>
      <c r="CK2107" t="s">
        <v>24</v>
      </c>
      <c r="CL2107" s="13"/>
      <c r="CM2107" s="4" t="str">
        <f>_xlfn.XLOOKUP($CG2107,tbl_area_24_07_2024[Nombre Área],tbl_area_24_07_2024[Estado],"Si no se encuentra",2,)</f>
        <v>Nuevo León</v>
      </c>
      <c r="CN2107" s="4" t="str">
        <f>_xlfn.XLOOKUP($CG2107,tbl_area_24_07_2024[Nombre Área],tbl_area_24_07_2024[Estructura],"Si no se encuentra",2,)</f>
        <v>Juntas Distritales</v>
      </c>
    </row>
    <row r="2108" spans="1:92" ht="20" x14ac:dyDescent="0.85">
      <c r="A2108" t="s">
        <v>22073</v>
      </c>
      <c r="B2108" t="s">
        <v>22074</v>
      </c>
      <c r="C2108" t="s">
        <v>22075</v>
      </c>
      <c r="D2108" t="s">
        <v>3829</v>
      </c>
      <c r="E2108" t="s">
        <v>2242</v>
      </c>
      <c r="F2108" t="s">
        <v>2201</v>
      </c>
      <c r="G2108" t="s">
        <v>25801</v>
      </c>
      <c r="H2108" t="s">
        <v>2220</v>
      </c>
      <c r="I2108" t="s">
        <v>25802</v>
      </c>
      <c r="J2108" t="s">
        <v>25803</v>
      </c>
      <c r="K2108" t="s">
        <v>25804</v>
      </c>
      <c r="L2108" t="s">
        <v>25805</v>
      </c>
      <c r="M2108" t="s">
        <v>22329</v>
      </c>
      <c r="N2108" t="s">
        <v>25806</v>
      </c>
      <c r="O2108" t="s">
        <v>25804</v>
      </c>
      <c r="P2108" t="s">
        <v>22147</v>
      </c>
      <c r="Q2108" t="s">
        <v>25804</v>
      </c>
      <c r="R2108" t="s">
        <v>25804</v>
      </c>
      <c r="S2108" t="s">
        <v>25807</v>
      </c>
      <c r="T2108" t="s">
        <v>25808</v>
      </c>
      <c r="U2108" t="s">
        <v>25809</v>
      </c>
      <c r="V2108" t="s">
        <v>25810</v>
      </c>
      <c r="W2108" t="s">
        <v>14</v>
      </c>
      <c r="X2108" t="s">
        <v>14</v>
      </c>
      <c r="Y2108" t="s">
        <v>14</v>
      </c>
      <c r="Z2108" t="s">
        <v>14</v>
      </c>
      <c r="AA2108" t="s">
        <v>25811</v>
      </c>
      <c r="AB2108" t="s">
        <v>25804</v>
      </c>
      <c r="AC2108" t="s">
        <v>25812</v>
      </c>
      <c r="AD2108" t="s">
        <v>2207</v>
      </c>
      <c r="AE2108" t="s">
        <v>25813</v>
      </c>
      <c r="AF2108" t="s">
        <v>6221</v>
      </c>
      <c r="AG2108" t="s">
        <v>14</v>
      </c>
      <c r="AH2108" t="s">
        <v>2209</v>
      </c>
      <c r="AI2108" t="s">
        <v>25814</v>
      </c>
      <c r="AJ2108" t="s">
        <v>1168</v>
      </c>
      <c r="AK2108" t="s">
        <v>3860</v>
      </c>
      <c r="AL2108" t="s">
        <v>1172</v>
      </c>
      <c r="AM2108" t="s">
        <v>3860</v>
      </c>
      <c r="AN2108" t="s">
        <v>1172</v>
      </c>
      <c r="AO2108" t="s">
        <v>156</v>
      </c>
      <c r="AP2108" t="s">
        <v>25547</v>
      </c>
      <c r="AQ2108" t="s">
        <v>14</v>
      </c>
      <c r="AR2108" t="s">
        <v>14</v>
      </c>
      <c r="AS2108" t="s">
        <v>14</v>
      </c>
      <c r="AT2108" t="s">
        <v>14</v>
      </c>
      <c r="AU2108" t="s">
        <v>2252</v>
      </c>
      <c r="AV2108" t="s">
        <v>25815</v>
      </c>
      <c r="AW2108" t="s">
        <v>25815</v>
      </c>
      <c r="AX2108" t="s">
        <v>25815</v>
      </c>
      <c r="AY2108" t="s">
        <v>2407</v>
      </c>
      <c r="AZ2108" t="s">
        <v>22082</v>
      </c>
      <c r="BA2108" t="s">
        <v>22100</v>
      </c>
      <c r="BB2108" t="s">
        <v>22089</v>
      </c>
      <c r="BC2108">
        <v>627000</v>
      </c>
      <c r="BD2108">
        <v>727320</v>
      </c>
      <c r="BE2108" t="s">
        <v>14</v>
      </c>
      <c r="BF2108" t="s">
        <v>14</v>
      </c>
      <c r="BG2108" t="s">
        <v>2373</v>
      </c>
      <c r="BH2108" t="s">
        <v>14</v>
      </c>
      <c r="BI2108" t="s">
        <v>22092</v>
      </c>
      <c r="BJ2108" t="s">
        <v>25816</v>
      </c>
      <c r="BK2108" t="s">
        <v>14</v>
      </c>
      <c r="BL2108" t="s">
        <v>22100</v>
      </c>
      <c r="BM2108" t="s">
        <v>22089</v>
      </c>
      <c r="BN2108" t="s">
        <v>25817</v>
      </c>
      <c r="BO2108" t="s">
        <v>14</v>
      </c>
      <c r="BP2108" t="s">
        <v>25804</v>
      </c>
      <c r="BQ2108" t="s">
        <v>2217</v>
      </c>
      <c r="BR2108" t="s">
        <v>2303</v>
      </c>
      <c r="BS2108" t="s">
        <v>2404</v>
      </c>
      <c r="BT2108" t="s">
        <v>14</v>
      </c>
      <c r="BU2108" t="s">
        <v>14</v>
      </c>
      <c r="BV2108" t="s">
        <v>14</v>
      </c>
      <c r="BW2108" t="s">
        <v>14</v>
      </c>
      <c r="BX2108" t="s">
        <v>14</v>
      </c>
      <c r="BY2108" t="s">
        <v>2220</v>
      </c>
      <c r="BZ2108" t="s">
        <v>25804</v>
      </c>
      <c r="CA2108" t="s">
        <v>3050</v>
      </c>
      <c r="CB2108" t="s">
        <v>14</v>
      </c>
      <c r="CC2108" t="s">
        <v>14</v>
      </c>
      <c r="CD2108" t="s">
        <v>14</v>
      </c>
      <c r="CE2108" t="s">
        <v>14</v>
      </c>
      <c r="CF2108" t="s">
        <v>25818</v>
      </c>
      <c r="CG2108" t="s">
        <v>569</v>
      </c>
      <c r="CH2108" t="s">
        <v>22075</v>
      </c>
      <c r="CJ2108" t="s">
        <v>156</v>
      </c>
      <c r="CK2108" t="s">
        <v>24</v>
      </c>
      <c r="CL2108" s="13"/>
      <c r="CM2108" s="4" t="str">
        <f>_xlfn.XLOOKUP($CG2108,tbl_area_24_07_2024[Nombre Área],tbl_area_24_07_2024[Estado],"Si no se encuentra",2,)</f>
        <v>Baja California</v>
      </c>
      <c r="CN2108" s="4" t="str">
        <f>_xlfn.XLOOKUP($CG2108,tbl_area_24_07_2024[Nombre Área],tbl_area_24_07_2024[Estructura],"Si no se encuentra",2,)</f>
        <v>Juntas Distritales</v>
      </c>
    </row>
    <row r="2109" spans="1:92" ht="20" x14ac:dyDescent="0.85">
      <c r="A2109" t="s">
        <v>22073</v>
      </c>
      <c r="B2109" t="s">
        <v>22074</v>
      </c>
      <c r="C2109" t="s">
        <v>22075</v>
      </c>
      <c r="D2109" t="s">
        <v>3829</v>
      </c>
      <c r="E2109" t="s">
        <v>2242</v>
      </c>
      <c r="F2109" t="s">
        <v>2201</v>
      </c>
      <c r="G2109" t="s">
        <v>25819</v>
      </c>
      <c r="H2109" t="s">
        <v>2220</v>
      </c>
      <c r="I2109" t="s">
        <v>25820</v>
      </c>
      <c r="J2109" t="s">
        <v>25821</v>
      </c>
      <c r="K2109" t="s">
        <v>25822</v>
      </c>
      <c r="L2109" t="s">
        <v>25823</v>
      </c>
      <c r="M2109" t="s">
        <v>22329</v>
      </c>
      <c r="N2109" t="s">
        <v>25824</v>
      </c>
      <c r="O2109" t="s">
        <v>25822</v>
      </c>
      <c r="P2109" t="s">
        <v>22147</v>
      </c>
      <c r="Q2109" t="s">
        <v>25822</v>
      </c>
      <c r="R2109" t="s">
        <v>25822</v>
      </c>
      <c r="S2109" t="s">
        <v>25825</v>
      </c>
      <c r="T2109" t="s">
        <v>25826</v>
      </c>
      <c r="U2109" t="s">
        <v>25827</v>
      </c>
      <c r="V2109" t="s">
        <v>25828</v>
      </c>
      <c r="W2109" t="s">
        <v>14</v>
      </c>
      <c r="X2109" t="s">
        <v>14</v>
      </c>
      <c r="Y2109" t="s">
        <v>14</v>
      </c>
      <c r="Z2109" t="s">
        <v>14</v>
      </c>
      <c r="AA2109" t="s">
        <v>25829</v>
      </c>
      <c r="AB2109" t="s">
        <v>25822</v>
      </c>
      <c r="AC2109" t="s">
        <v>3839</v>
      </c>
      <c r="AD2109" t="s">
        <v>2348</v>
      </c>
      <c r="AE2109" t="s">
        <v>3840</v>
      </c>
      <c r="AF2109" t="s">
        <v>1186</v>
      </c>
      <c r="AG2109" t="s">
        <v>14</v>
      </c>
      <c r="AH2109" t="s">
        <v>2209</v>
      </c>
      <c r="AI2109" t="s">
        <v>25830</v>
      </c>
      <c r="AJ2109" t="s">
        <v>1174</v>
      </c>
      <c r="AK2109" t="s">
        <v>3799</v>
      </c>
      <c r="AL2109" t="s">
        <v>1174</v>
      </c>
      <c r="AM2109" t="s">
        <v>3799</v>
      </c>
      <c r="AN2109" t="s">
        <v>1172</v>
      </c>
      <c r="AO2109" t="s">
        <v>156</v>
      </c>
      <c r="AP2109" t="s">
        <v>22322</v>
      </c>
      <c r="AQ2109" t="s">
        <v>14</v>
      </c>
      <c r="AR2109" t="s">
        <v>14</v>
      </c>
      <c r="AS2109" t="s">
        <v>14</v>
      </c>
      <c r="AT2109" t="s">
        <v>14</v>
      </c>
      <c r="AU2109" t="s">
        <v>2252</v>
      </c>
      <c r="AV2109" t="s">
        <v>25815</v>
      </c>
      <c r="AW2109" t="s">
        <v>25815</v>
      </c>
      <c r="AX2109" t="s">
        <v>25815</v>
      </c>
      <c r="AY2109" t="s">
        <v>2416</v>
      </c>
      <c r="AZ2109" t="s">
        <v>22082</v>
      </c>
      <c r="BA2109" t="s">
        <v>22100</v>
      </c>
      <c r="BB2109" t="s">
        <v>22089</v>
      </c>
      <c r="BC2109">
        <v>1764000</v>
      </c>
      <c r="BD2109">
        <v>2046240</v>
      </c>
      <c r="BE2109" t="s">
        <v>14</v>
      </c>
      <c r="BF2109" t="s">
        <v>14</v>
      </c>
      <c r="BG2109" t="s">
        <v>2373</v>
      </c>
      <c r="BH2109" t="s">
        <v>14</v>
      </c>
      <c r="BI2109" t="s">
        <v>22092</v>
      </c>
      <c r="BJ2109" t="s">
        <v>25831</v>
      </c>
      <c r="BK2109" t="s">
        <v>14</v>
      </c>
      <c r="BL2109" t="s">
        <v>22100</v>
      </c>
      <c r="BM2109" t="s">
        <v>22089</v>
      </c>
      <c r="BN2109" t="s">
        <v>25832</v>
      </c>
      <c r="BO2109" t="s">
        <v>14</v>
      </c>
      <c r="BP2109" t="s">
        <v>25822</v>
      </c>
      <c r="BQ2109" t="s">
        <v>2217</v>
      </c>
      <c r="BR2109" t="s">
        <v>2303</v>
      </c>
      <c r="BS2109" t="s">
        <v>2404</v>
      </c>
      <c r="BT2109" t="s">
        <v>14</v>
      </c>
      <c r="BU2109" t="s">
        <v>14</v>
      </c>
      <c r="BV2109" t="s">
        <v>14</v>
      </c>
      <c r="BW2109" t="s">
        <v>14</v>
      </c>
      <c r="BX2109" t="s">
        <v>14</v>
      </c>
      <c r="BY2109" t="s">
        <v>2220</v>
      </c>
      <c r="BZ2109" t="s">
        <v>25822</v>
      </c>
      <c r="CA2109" t="s">
        <v>3050</v>
      </c>
      <c r="CB2109" t="s">
        <v>14</v>
      </c>
      <c r="CC2109" t="s">
        <v>14</v>
      </c>
      <c r="CD2109" t="s">
        <v>14</v>
      </c>
      <c r="CE2109" t="s">
        <v>14</v>
      </c>
      <c r="CF2109" t="s">
        <v>25833</v>
      </c>
      <c r="CG2109" t="s">
        <v>569</v>
      </c>
      <c r="CH2109" t="s">
        <v>22075</v>
      </c>
      <c r="CJ2109" t="s">
        <v>156</v>
      </c>
      <c r="CK2109" t="s">
        <v>24</v>
      </c>
      <c r="CL2109" s="13"/>
      <c r="CM2109" s="4" t="str">
        <f>_xlfn.XLOOKUP($CG2109,tbl_area_24_07_2024[Nombre Área],tbl_area_24_07_2024[Estado],"Si no se encuentra",2,)</f>
        <v>Baja California</v>
      </c>
      <c r="CN2109" s="4" t="str">
        <f>_xlfn.XLOOKUP($CG2109,tbl_area_24_07_2024[Nombre Área],tbl_area_24_07_2024[Estructura],"Si no se encuentra",2,)</f>
        <v>Juntas Distritales</v>
      </c>
    </row>
    <row r="2110" spans="1:92" ht="20" x14ac:dyDescent="0.85">
      <c r="A2110" t="s">
        <v>22073</v>
      </c>
      <c r="B2110" t="s">
        <v>22074</v>
      </c>
      <c r="C2110" t="s">
        <v>22075</v>
      </c>
      <c r="D2110" t="s">
        <v>2199</v>
      </c>
      <c r="E2110" t="s">
        <v>2200</v>
      </c>
      <c r="F2110" t="s">
        <v>2201</v>
      </c>
      <c r="G2110" t="s">
        <v>2378</v>
      </c>
      <c r="H2110" t="s">
        <v>14</v>
      </c>
      <c r="I2110" t="s">
        <v>11969</v>
      </c>
      <c r="J2110" t="s">
        <v>25834</v>
      </c>
      <c r="K2110" t="s">
        <v>25835</v>
      </c>
      <c r="L2110" t="s">
        <v>14</v>
      </c>
      <c r="M2110" t="s">
        <v>14</v>
      </c>
      <c r="N2110" t="s">
        <v>25836</v>
      </c>
      <c r="O2110" t="s">
        <v>25835</v>
      </c>
      <c r="P2110" t="s">
        <v>14</v>
      </c>
      <c r="Q2110" t="s">
        <v>25835</v>
      </c>
      <c r="R2110" t="s">
        <v>25835</v>
      </c>
      <c r="S2110" t="s">
        <v>14</v>
      </c>
      <c r="T2110" t="s">
        <v>14</v>
      </c>
      <c r="U2110" t="s">
        <v>14</v>
      </c>
      <c r="V2110" t="s">
        <v>14</v>
      </c>
      <c r="W2110" t="s">
        <v>14</v>
      </c>
      <c r="X2110" t="s">
        <v>14</v>
      </c>
      <c r="Y2110" t="s">
        <v>14</v>
      </c>
      <c r="Z2110" t="s">
        <v>14</v>
      </c>
      <c r="AA2110" t="s">
        <v>25837</v>
      </c>
      <c r="AB2110" t="s">
        <v>25835</v>
      </c>
      <c r="AC2110" t="s">
        <v>25838</v>
      </c>
      <c r="AD2110" t="s">
        <v>2207</v>
      </c>
      <c r="AE2110" t="s">
        <v>25839</v>
      </c>
      <c r="AF2110" t="s">
        <v>1183</v>
      </c>
      <c r="AG2110" t="s">
        <v>14</v>
      </c>
      <c r="AH2110" t="s">
        <v>2209</v>
      </c>
      <c r="AI2110" t="s">
        <v>25840</v>
      </c>
      <c r="AJ2110" t="s">
        <v>1186</v>
      </c>
      <c r="AK2110" t="s">
        <v>334</v>
      </c>
      <c r="AL2110" t="s">
        <v>1435</v>
      </c>
      <c r="AM2110" t="s">
        <v>16520</v>
      </c>
      <c r="AN2110" t="s">
        <v>1186</v>
      </c>
      <c r="AO2110" t="s">
        <v>334</v>
      </c>
      <c r="AP2110" t="s">
        <v>23065</v>
      </c>
      <c r="AQ2110" t="s">
        <v>14</v>
      </c>
      <c r="AR2110" t="s">
        <v>14</v>
      </c>
      <c r="AS2110" t="s">
        <v>14</v>
      </c>
      <c r="AT2110" t="s">
        <v>14</v>
      </c>
      <c r="AU2110" t="s">
        <v>25841</v>
      </c>
      <c r="AV2110" t="s">
        <v>25842</v>
      </c>
      <c r="AW2110" t="s">
        <v>25843</v>
      </c>
      <c r="AX2110" t="s">
        <v>25843</v>
      </c>
      <c r="AY2110" t="s">
        <v>2378</v>
      </c>
      <c r="AZ2110" t="s">
        <v>22107</v>
      </c>
      <c r="BA2110" t="s">
        <v>22074</v>
      </c>
      <c r="BB2110" t="s">
        <v>22089</v>
      </c>
      <c r="BC2110">
        <v>2529732.2400000002</v>
      </c>
      <c r="BD2110">
        <v>2934489.48</v>
      </c>
      <c r="BE2110" t="s">
        <v>14</v>
      </c>
      <c r="BF2110" t="s">
        <v>14</v>
      </c>
      <c r="BG2110" t="s">
        <v>2214</v>
      </c>
      <c r="BH2110" t="s">
        <v>14</v>
      </c>
      <c r="BI2110" t="s">
        <v>22092</v>
      </c>
      <c r="BJ2110" t="s">
        <v>25844</v>
      </c>
      <c r="BK2110" t="s">
        <v>14</v>
      </c>
      <c r="BL2110" t="s">
        <v>22074</v>
      </c>
      <c r="BM2110" t="s">
        <v>22089</v>
      </c>
      <c r="BN2110" t="s">
        <v>25845</v>
      </c>
      <c r="BO2110" t="s">
        <v>14</v>
      </c>
      <c r="BP2110" t="s">
        <v>25835</v>
      </c>
      <c r="BQ2110" t="s">
        <v>2217</v>
      </c>
      <c r="BR2110" t="s">
        <v>2303</v>
      </c>
      <c r="BS2110" t="s">
        <v>2376</v>
      </c>
      <c r="BT2110" t="s">
        <v>14</v>
      </c>
      <c r="BU2110" t="s">
        <v>14</v>
      </c>
      <c r="BV2110" t="s">
        <v>14</v>
      </c>
      <c r="BW2110" t="s">
        <v>14</v>
      </c>
      <c r="BX2110" t="s">
        <v>14</v>
      </c>
      <c r="BY2110" t="s">
        <v>2220</v>
      </c>
      <c r="BZ2110" t="s">
        <v>25835</v>
      </c>
      <c r="CA2110" t="s">
        <v>25846</v>
      </c>
      <c r="CB2110" t="s">
        <v>14</v>
      </c>
      <c r="CC2110" t="s">
        <v>14</v>
      </c>
      <c r="CD2110" t="s">
        <v>14</v>
      </c>
      <c r="CE2110" t="s">
        <v>14</v>
      </c>
      <c r="CF2110" t="s">
        <v>25847</v>
      </c>
      <c r="CG2110" t="s">
        <v>535</v>
      </c>
      <c r="CH2110" t="s">
        <v>22075</v>
      </c>
      <c r="CJ2110" t="s">
        <v>334</v>
      </c>
      <c r="CK2110" t="s">
        <v>24</v>
      </c>
      <c r="CL2110" s="13"/>
      <c r="CM2110" s="4" t="str">
        <f>_xlfn.XLOOKUP($CG2110,tbl_area_24_07_2024[Nombre Área],tbl_area_24_07_2024[Estado],"Si no se encuentra",2,)</f>
        <v>Ciudad de México</v>
      </c>
      <c r="CN2110" s="4" t="str">
        <f>_xlfn.XLOOKUP($CG2110,tbl_area_24_07_2024[Nombre Área],tbl_area_24_07_2024[Estructura],"Si no se encuentra",2,)</f>
        <v>Juntas Distritales</v>
      </c>
    </row>
    <row r="2111" spans="1:92" ht="20" x14ac:dyDescent="0.85">
      <c r="A2111" t="s">
        <v>22073</v>
      </c>
      <c r="B2111" t="s">
        <v>22074</v>
      </c>
      <c r="C2111" t="s">
        <v>22075</v>
      </c>
      <c r="D2111" t="s">
        <v>2199</v>
      </c>
      <c r="E2111" t="s">
        <v>2200</v>
      </c>
      <c r="F2111" t="s">
        <v>2201</v>
      </c>
      <c r="G2111" t="s">
        <v>2617</v>
      </c>
      <c r="H2111" t="s">
        <v>14</v>
      </c>
      <c r="I2111" t="s">
        <v>11969</v>
      </c>
      <c r="J2111" t="s">
        <v>25848</v>
      </c>
      <c r="K2111" t="s">
        <v>25849</v>
      </c>
      <c r="L2111" t="s">
        <v>14</v>
      </c>
      <c r="M2111" t="s">
        <v>14</v>
      </c>
      <c r="N2111" t="s">
        <v>25850</v>
      </c>
      <c r="O2111" t="s">
        <v>25849</v>
      </c>
      <c r="P2111" t="s">
        <v>14</v>
      </c>
      <c r="Q2111" t="s">
        <v>25849</v>
      </c>
      <c r="R2111" t="s">
        <v>25849</v>
      </c>
      <c r="S2111" t="s">
        <v>14</v>
      </c>
      <c r="T2111" t="s">
        <v>14</v>
      </c>
      <c r="U2111" t="s">
        <v>14</v>
      </c>
      <c r="V2111" t="s">
        <v>14</v>
      </c>
      <c r="W2111" t="s">
        <v>14</v>
      </c>
      <c r="X2111" t="s">
        <v>14</v>
      </c>
      <c r="Y2111" t="s">
        <v>14</v>
      </c>
      <c r="Z2111" t="s">
        <v>14</v>
      </c>
      <c r="AA2111" t="s">
        <v>25851</v>
      </c>
      <c r="AB2111" t="s">
        <v>25849</v>
      </c>
      <c r="AC2111" t="s">
        <v>25852</v>
      </c>
      <c r="AD2111" t="s">
        <v>2348</v>
      </c>
      <c r="AE2111" t="s">
        <v>243</v>
      </c>
      <c r="AF2111" t="s">
        <v>1469</v>
      </c>
      <c r="AG2111" t="s">
        <v>14</v>
      </c>
      <c r="AH2111" t="s">
        <v>2209</v>
      </c>
      <c r="AI2111" t="s">
        <v>5005</v>
      </c>
      <c r="AJ2111" t="s">
        <v>1186</v>
      </c>
      <c r="AK2111" t="s">
        <v>334</v>
      </c>
      <c r="AL2111" t="s">
        <v>1174</v>
      </c>
      <c r="AM2111" t="s">
        <v>2825</v>
      </c>
      <c r="AN2111" t="s">
        <v>1186</v>
      </c>
      <c r="AO2111" t="s">
        <v>334</v>
      </c>
      <c r="AP2111" t="s">
        <v>25853</v>
      </c>
      <c r="AQ2111" t="s">
        <v>14</v>
      </c>
      <c r="AR2111" t="s">
        <v>14</v>
      </c>
      <c r="AS2111" t="s">
        <v>14</v>
      </c>
      <c r="AT2111" t="s">
        <v>14</v>
      </c>
      <c r="AU2111" t="s">
        <v>25854</v>
      </c>
      <c r="AV2111" t="s">
        <v>25842</v>
      </c>
      <c r="AW2111" t="s">
        <v>25843</v>
      </c>
      <c r="AX2111" t="s">
        <v>25843</v>
      </c>
      <c r="AY2111" t="s">
        <v>2617</v>
      </c>
      <c r="AZ2111" t="s">
        <v>22107</v>
      </c>
      <c r="BA2111" t="s">
        <v>22074</v>
      </c>
      <c r="BB2111" t="s">
        <v>22089</v>
      </c>
      <c r="BC2111">
        <v>967341</v>
      </c>
      <c r="BD2111">
        <v>1122115.56</v>
      </c>
      <c r="BE2111" t="s">
        <v>14</v>
      </c>
      <c r="BF2111" t="s">
        <v>14</v>
      </c>
      <c r="BG2111" t="s">
        <v>2214</v>
      </c>
      <c r="BH2111" t="s">
        <v>14</v>
      </c>
      <c r="BI2111" t="s">
        <v>22092</v>
      </c>
      <c r="BJ2111" t="s">
        <v>25855</v>
      </c>
      <c r="BK2111" t="s">
        <v>14</v>
      </c>
      <c r="BL2111" t="s">
        <v>22074</v>
      </c>
      <c r="BM2111" t="s">
        <v>22089</v>
      </c>
      <c r="BN2111" t="s">
        <v>25856</v>
      </c>
      <c r="BO2111" t="s">
        <v>14</v>
      </c>
      <c r="BP2111" t="s">
        <v>25849</v>
      </c>
      <c r="BQ2111" t="s">
        <v>2217</v>
      </c>
      <c r="BR2111" t="s">
        <v>2303</v>
      </c>
      <c r="BS2111" t="s">
        <v>2376</v>
      </c>
      <c r="BT2111" t="s">
        <v>14</v>
      </c>
      <c r="BU2111" t="s">
        <v>14</v>
      </c>
      <c r="BV2111" t="s">
        <v>14</v>
      </c>
      <c r="BW2111" t="s">
        <v>14</v>
      </c>
      <c r="BX2111" t="s">
        <v>14</v>
      </c>
      <c r="BY2111" t="s">
        <v>2220</v>
      </c>
      <c r="BZ2111" t="s">
        <v>25849</v>
      </c>
      <c r="CA2111" t="s">
        <v>25846</v>
      </c>
      <c r="CB2111" t="s">
        <v>14</v>
      </c>
      <c r="CC2111" t="s">
        <v>14</v>
      </c>
      <c r="CD2111" t="s">
        <v>14</v>
      </c>
      <c r="CE2111" t="s">
        <v>14</v>
      </c>
      <c r="CF2111" t="s">
        <v>25857</v>
      </c>
      <c r="CG2111" t="s">
        <v>535</v>
      </c>
      <c r="CH2111" t="s">
        <v>22075</v>
      </c>
      <c r="CJ2111" t="s">
        <v>334</v>
      </c>
      <c r="CK2111" t="s">
        <v>24</v>
      </c>
      <c r="CL2111" s="13"/>
      <c r="CM2111" s="4" t="str">
        <f>_xlfn.XLOOKUP($CG2111,tbl_area_24_07_2024[Nombre Área],tbl_area_24_07_2024[Estado],"Si no se encuentra",2,)</f>
        <v>Ciudad de México</v>
      </c>
      <c r="CN2111" s="4" t="str">
        <f>_xlfn.XLOOKUP($CG2111,tbl_area_24_07_2024[Nombre Área],tbl_area_24_07_2024[Estructura],"Si no se encuentra",2,)</f>
        <v>Juntas Distritales</v>
      </c>
    </row>
    <row r="2112" spans="1:92" ht="20" x14ac:dyDescent="0.85">
      <c r="A2112" t="s">
        <v>22073</v>
      </c>
      <c r="B2112" t="s">
        <v>22074</v>
      </c>
      <c r="C2112" t="s">
        <v>22075</v>
      </c>
      <c r="D2112" t="s">
        <v>2199</v>
      </c>
      <c r="E2112" t="s">
        <v>2200</v>
      </c>
      <c r="F2112" t="s">
        <v>2201</v>
      </c>
      <c r="G2112" t="s">
        <v>18921</v>
      </c>
      <c r="H2112" t="s">
        <v>14</v>
      </c>
      <c r="I2112" t="s">
        <v>18922</v>
      </c>
      <c r="J2112" t="s">
        <v>18923</v>
      </c>
      <c r="K2112" t="s">
        <v>3970</v>
      </c>
      <c r="L2112" t="s">
        <v>14</v>
      </c>
      <c r="M2112" t="s">
        <v>14</v>
      </c>
      <c r="N2112" t="s">
        <v>18924</v>
      </c>
      <c r="O2112" t="s">
        <v>3970</v>
      </c>
      <c r="P2112" t="s">
        <v>14</v>
      </c>
      <c r="Q2112" t="s">
        <v>3970</v>
      </c>
      <c r="R2112" t="s">
        <v>3970</v>
      </c>
      <c r="S2112" t="s">
        <v>14</v>
      </c>
      <c r="T2112" t="s">
        <v>14</v>
      </c>
      <c r="U2112" t="s">
        <v>14</v>
      </c>
      <c r="V2112" t="s">
        <v>14</v>
      </c>
      <c r="W2112" t="s">
        <v>14</v>
      </c>
      <c r="X2112" t="s">
        <v>14</v>
      </c>
      <c r="Y2112" t="s">
        <v>14</v>
      </c>
      <c r="Z2112" t="s">
        <v>14</v>
      </c>
      <c r="AA2112" t="s">
        <v>18925</v>
      </c>
      <c r="AB2112" t="s">
        <v>3970</v>
      </c>
      <c r="AC2112" t="s">
        <v>18926</v>
      </c>
      <c r="AD2112" t="s">
        <v>2207</v>
      </c>
      <c r="AE2112" t="s">
        <v>1292</v>
      </c>
      <c r="AF2112" t="s">
        <v>1176</v>
      </c>
      <c r="AG2112" t="s">
        <v>14</v>
      </c>
      <c r="AH2112" t="s">
        <v>2209</v>
      </c>
      <c r="AI2112" t="s">
        <v>18927</v>
      </c>
      <c r="AJ2112" t="s">
        <v>1168</v>
      </c>
      <c r="AK2112" t="s">
        <v>334</v>
      </c>
      <c r="AL2112" t="s">
        <v>1180</v>
      </c>
      <c r="AM2112" t="s">
        <v>2013</v>
      </c>
      <c r="AN2112" t="s">
        <v>1186</v>
      </c>
      <c r="AO2112" t="s">
        <v>334</v>
      </c>
      <c r="AP2112" t="s">
        <v>25858</v>
      </c>
      <c r="AQ2112" t="s">
        <v>14</v>
      </c>
      <c r="AR2112" t="s">
        <v>14</v>
      </c>
      <c r="AS2112" t="s">
        <v>14</v>
      </c>
      <c r="AT2112" t="s">
        <v>14</v>
      </c>
      <c r="AU2112" t="s">
        <v>2252</v>
      </c>
      <c r="AV2112" t="s">
        <v>18928</v>
      </c>
      <c r="AW2112" t="s">
        <v>18928</v>
      </c>
      <c r="AX2112" t="s">
        <v>18928</v>
      </c>
      <c r="AY2112" t="s">
        <v>18929</v>
      </c>
      <c r="AZ2112" t="s">
        <v>22209</v>
      </c>
      <c r="BA2112" t="s">
        <v>22209</v>
      </c>
      <c r="BB2112" t="s">
        <v>22078</v>
      </c>
      <c r="BC2112">
        <v>149277.31</v>
      </c>
      <c r="BD2112">
        <v>173171.68</v>
      </c>
      <c r="BE2112" t="s">
        <v>14</v>
      </c>
      <c r="BF2112" t="s">
        <v>25859</v>
      </c>
      <c r="BG2112" t="s">
        <v>2214</v>
      </c>
      <c r="BH2112" t="s">
        <v>14</v>
      </c>
      <c r="BI2112" t="s">
        <v>22092</v>
      </c>
      <c r="BJ2112" t="s">
        <v>18924</v>
      </c>
      <c r="BK2112" t="s">
        <v>14</v>
      </c>
      <c r="BL2112" t="s">
        <v>25860</v>
      </c>
      <c r="BM2112" t="s">
        <v>22101</v>
      </c>
      <c r="BN2112" t="s">
        <v>18930</v>
      </c>
      <c r="BO2112" t="s">
        <v>14</v>
      </c>
      <c r="BP2112" t="s">
        <v>3970</v>
      </c>
      <c r="BQ2112" t="s">
        <v>2217</v>
      </c>
      <c r="BR2112" t="s">
        <v>2303</v>
      </c>
      <c r="BS2112" t="s">
        <v>2376</v>
      </c>
      <c r="BT2112" t="s">
        <v>14</v>
      </c>
      <c r="BU2112" t="s">
        <v>14</v>
      </c>
      <c r="BV2112" t="s">
        <v>14</v>
      </c>
      <c r="BW2112" t="s">
        <v>14</v>
      </c>
      <c r="BX2112" t="s">
        <v>14</v>
      </c>
      <c r="BY2112" t="s">
        <v>2544</v>
      </c>
      <c r="BZ2112" t="s">
        <v>3970</v>
      </c>
      <c r="CA2112" t="s">
        <v>3050</v>
      </c>
      <c r="CB2112" t="s">
        <v>14</v>
      </c>
      <c r="CC2112" t="s">
        <v>14</v>
      </c>
      <c r="CD2112" t="s">
        <v>14</v>
      </c>
      <c r="CE2112" t="s">
        <v>14</v>
      </c>
      <c r="CF2112" t="s">
        <v>18931</v>
      </c>
      <c r="CG2112" t="s">
        <v>603</v>
      </c>
      <c r="CH2112" t="s">
        <v>22075</v>
      </c>
      <c r="CJ2112" t="s">
        <v>334</v>
      </c>
      <c r="CK2112" t="s">
        <v>24</v>
      </c>
      <c r="CL2112" s="13"/>
      <c r="CM2112" s="4" t="str">
        <f>_xlfn.XLOOKUP($CG2112,tbl_area_24_07_2024[Nombre Área],tbl_area_24_07_2024[Estado],"Si no se encuentra",2,)</f>
        <v>Ciudad de México</v>
      </c>
      <c r="CN2112" s="4" t="str">
        <f>_xlfn.XLOOKUP($CG2112,tbl_area_24_07_2024[Nombre Área],tbl_area_24_07_2024[Estructura],"Si no se encuentra",2,)</f>
        <v>Juntas Distritales</v>
      </c>
    </row>
    <row r="2113" spans="1:92" ht="20" x14ac:dyDescent="0.85">
      <c r="A2113" t="s">
        <v>22073</v>
      </c>
      <c r="B2113" t="s">
        <v>22074</v>
      </c>
      <c r="C2113" t="s">
        <v>22075</v>
      </c>
      <c r="D2113" t="s">
        <v>2199</v>
      </c>
      <c r="E2113" t="s">
        <v>2200</v>
      </c>
      <c r="F2113" t="s">
        <v>2201</v>
      </c>
      <c r="G2113" t="s">
        <v>18932</v>
      </c>
      <c r="H2113" t="s">
        <v>14</v>
      </c>
      <c r="I2113" t="s">
        <v>18933</v>
      </c>
      <c r="J2113" t="s">
        <v>18934</v>
      </c>
      <c r="K2113" t="s">
        <v>25861</v>
      </c>
      <c r="L2113" t="s">
        <v>14</v>
      </c>
      <c r="M2113" t="s">
        <v>14</v>
      </c>
      <c r="N2113" t="s">
        <v>25862</v>
      </c>
      <c r="O2113" t="s">
        <v>25861</v>
      </c>
      <c r="P2113" t="s">
        <v>14</v>
      </c>
      <c r="Q2113" t="s">
        <v>25861</v>
      </c>
      <c r="R2113" t="s">
        <v>25861</v>
      </c>
      <c r="S2113" t="s">
        <v>14</v>
      </c>
      <c r="T2113" t="s">
        <v>14</v>
      </c>
      <c r="U2113" t="s">
        <v>14</v>
      </c>
      <c r="V2113" t="s">
        <v>14</v>
      </c>
      <c r="W2113" t="s">
        <v>169</v>
      </c>
      <c r="X2113" t="s">
        <v>417</v>
      </c>
      <c r="Y2113" t="s">
        <v>1939</v>
      </c>
      <c r="Z2113" t="s">
        <v>18</v>
      </c>
      <c r="AA2113" t="s">
        <v>14</v>
      </c>
      <c r="AB2113" t="s">
        <v>25861</v>
      </c>
      <c r="AC2113" t="s">
        <v>18935</v>
      </c>
      <c r="AD2113" t="s">
        <v>2365</v>
      </c>
      <c r="AE2113" t="s">
        <v>18936</v>
      </c>
      <c r="AF2113" t="s">
        <v>1452</v>
      </c>
      <c r="AG2113" t="s">
        <v>14</v>
      </c>
      <c r="AH2113" t="s">
        <v>2209</v>
      </c>
      <c r="AI2113" t="s">
        <v>18937</v>
      </c>
      <c r="AJ2113" t="s">
        <v>1439</v>
      </c>
      <c r="AK2113" t="s">
        <v>319</v>
      </c>
      <c r="AL2113" t="s">
        <v>1439</v>
      </c>
      <c r="AM2113" t="s">
        <v>319</v>
      </c>
      <c r="AN2113" t="s">
        <v>1439</v>
      </c>
      <c r="AO2113" t="s">
        <v>319</v>
      </c>
      <c r="AP2113" t="s">
        <v>25863</v>
      </c>
      <c r="AQ2113" t="s">
        <v>14</v>
      </c>
      <c r="AR2113" t="s">
        <v>14</v>
      </c>
      <c r="AS2113" t="s">
        <v>14</v>
      </c>
      <c r="AT2113" t="s">
        <v>14</v>
      </c>
      <c r="AU2113" t="s">
        <v>2252</v>
      </c>
      <c r="AV2113" t="s">
        <v>18938</v>
      </c>
      <c r="AW2113" t="s">
        <v>18938</v>
      </c>
      <c r="AX2113" t="s">
        <v>18938</v>
      </c>
      <c r="AY2113" t="s">
        <v>18939</v>
      </c>
      <c r="AZ2113" t="s">
        <v>23815</v>
      </c>
      <c r="BA2113" t="s">
        <v>22126</v>
      </c>
      <c r="BB2113" t="s">
        <v>22094</v>
      </c>
      <c r="BC2113">
        <v>577.95000000000005</v>
      </c>
      <c r="BD2113">
        <v>670.42</v>
      </c>
      <c r="BE2113" t="s">
        <v>14</v>
      </c>
      <c r="BF2113" t="s">
        <v>14</v>
      </c>
      <c r="BG2113" t="s">
        <v>2214</v>
      </c>
      <c r="BH2113" t="s">
        <v>14</v>
      </c>
      <c r="BI2113" t="s">
        <v>22092</v>
      </c>
      <c r="BJ2113" t="s">
        <v>25862</v>
      </c>
      <c r="BK2113" t="s">
        <v>14</v>
      </c>
      <c r="BL2113" t="s">
        <v>22126</v>
      </c>
      <c r="BM2113" t="s">
        <v>22094</v>
      </c>
      <c r="BN2113" t="s">
        <v>25864</v>
      </c>
      <c r="BO2113" t="s">
        <v>14</v>
      </c>
      <c r="BP2113" t="s">
        <v>25861</v>
      </c>
      <c r="BQ2113" t="s">
        <v>2217</v>
      </c>
      <c r="BR2113" t="s">
        <v>2218</v>
      </c>
      <c r="BS2113" t="s">
        <v>2404</v>
      </c>
      <c r="BT2113" t="s">
        <v>14</v>
      </c>
      <c r="BU2113" t="s">
        <v>14</v>
      </c>
      <c r="BV2113" t="s">
        <v>14</v>
      </c>
      <c r="BW2113" t="s">
        <v>14</v>
      </c>
      <c r="BX2113" t="s">
        <v>14</v>
      </c>
      <c r="BY2113" t="s">
        <v>2544</v>
      </c>
      <c r="BZ2113" t="s">
        <v>25861</v>
      </c>
      <c r="CA2113" t="s">
        <v>7144</v>
      </c>
      <c r="CB2113" t="s">
        <v>14</v>
      </c>
      <c r="CC2113" t="s">
        <v>14</v>
      </c>
      <c r="CD2113" t="s">
        <v>14</v>
      </c>
      <c r="CE2113" t="s">
        <v>14</v>
      </c>
      <c r="CF2113" t="s">
        <v>18940</v>
      </c>
      <c r="CG2113" t="s">
        <v>318</v>
      </c>
      <c r="CH2113" t="s">
        <v>22075</v>
      </c>
      <c r="CJ2113" t="s">
        <v>319</v>
      </c>
      <c r="CK2113" t="s">
        <v>24</v>
      </c>
      <c r="CL2113" s="13"/>
      <c r="CM2113" s="4" t="str">
        <f>_xlfn.XLOOKUP($CG2113,tbl_area_24_07_2024[Nombre Área],tbl_area_24_07_2024[Estado],"Si no se encuentra",2,)</f>
        <v>Querétaro</v>
      </c>
      <c r="CN2113" s="4" t="str">
        <f>_xlfn.XLOOKUP($CG2113,tbl_area_24_07_2024[Nombre Área],tbl_area_24_07_2024[Estructura],"Si no se encuentra",2,)</f>
        <v>Juntas Distritales</v>
      </c>
    </row>
    <row r="2114" spans="1:92" ht="20" x14ac:dyDescent="0.85">
      <c r="A2114" t="s">
        <v>22073</v>
      </c>
      <c r="B2114" t="s">
        <v>22074</v>
      </c>
      <c r="C2114" t="s">
        <v>22075</v>
      </c>
      <c r="D2114" t="s">
        <v>2199</v>
      </c>
      <c r="E2114" t="s">
        <v>2507</v>
      </c>
      <c r="F2114" t="s">
        <v>2201</v>
      </c>
      <c r="G2114" t="s">
        <v>18941</v>
      </c>
      <c r="H2114" t="s">
        <v>14</v>
      </c>
      <c r="I2114" t="s">
        <v>18933</v>
      </c>
      <c r="J2114" t="s">
        <v>18942</v>
      </c>
      <c r="K2114" t="s">
        <v>25865</v>
      </c>
      <c r="L2114" t="s">
        <v>14</v>
      </c>
      <c r="M2114" t="s">
        <v>14</v>
      </c>
      <c r="N2114" t="s">
        <v>18946</v>
      </c>
      <c r="O2114" t="s">
        <v>25865</v>
      </c>
      <c r="P2114" t="s">
        <v>14</v>
      </c>
      <c r="Q2114" t="s">
        <v>25865</v>
      </c>
      <c r="R2114" t="s">
        <v>25865</v>
      </c>
      <c r="S2114" t="s">
        <v>14</v>
      </c>
      <c r="T2114" t="s">
        <v>14</v>
      </c>
      <c r="U2114" t="s">
        <v>14</v>
      </c>
      <c r="V2114" t="s">
        <v>14</v>
      </c>
      <c r="W2114" t="s">
        <v>304</v>
      </c>
      <c r="X2114" t="s">
        <v>1268</v>
      </c>
      <c r="Y2114" t="s">
        <v>43</v>
      </c>
      <c r="Z2114" t="s">
        <v>18</v>
      </c>
      <c r="AA2114" t="s">
        <v>14</v>
      </c>
      <c r="AB2114" t="s">
        <v>25865</v>
      </c>
      <c r="AC2114" t="s">
        <v>18943</v>
      </c>
      <c r="AD2114" t="s">
        <v>1696</v>
      </c>
      <c r="AE2114" t="s">
        <v>18944</v>
      </c>
      <c r="AF2114" t="s">
        <v>1518</v>
      </c>
      <c r="AG2114" t="s">
        <v>14</v>
      </c>
      <c r="AH2114" t="s">
        <v>182</v>
      </c>
      <c r="AI2114" t="s">
        <v>4496</v>
      </c>
      <c r="AJ2114" t="s">
        <v>1439</v>
      </c>
      <c r="AK2114" t="s">
        <v>319</v>
      </c>
      <c r="AL2114" t="s">
        <v>1439</v>
      </c>
      <c r="AM2114" t="s">
        <v>319</v>
      </c>
      <c r="AN2114" t="s">
        <v>1439</v>
      </c>
      <c r="AO2114" t="s">
        <v>319</v>
      </c>
      <c r="AP2114" t="s">
        <v>25866</v>
      </c>
      <c r="AQ2114" t="s">
        <v>14</v>
      </c>
      <c r="AR2114" t="s">
        <v>14</v>
      </c>
      <c r="AS2114" t="s">
        <v>14</v>
      </c>
      <c r="AT2114" t="s">
        <v>14</v>
      </c>
      <c r="AU2114" t="s">
        <v>2252</v>
      </c>
      <c r="AV2114" t="s">
        <v>18938</v>
      </c>
      <c r="AW2114" t="s">
        <v>18938</v>
      </c>
      <c r="AX2114" t="s">
        <v>18938</v>
      </c>
      <c r="AY2114" t="s">
        <v>18945</v>
      </c>
      <c r="AZ2114" t="s">
        <v>22162</v>
      </c>
      <c r="BA2114" t="s">
        <v>22353</v>
      </c>
      <c r="BB2114" t="s">
        <v>22114</v>
      </c>
      <c r="BC2114">
        <v>5440</v>
      </c>
      <c r="BD2114">
        <v>6310.4</v>
      </c>
      <c r="BE2114" t="s">
        <v>14</v>
      </c>
      <c r="BF2114" t="s">
        <v>14</v>
      </c>
      <c r="BG2114" t="s">
        <v>2214</v>
      </c>
      <c r="BH2114" t="s">
        <v>14</v>
      </c>
      <c r="BI2114" t="s">
        <v>22092</v>
      </c>
      <c r="BJ2114" t="s">
        <v>18946</v>
      </c>
      <c r="BK2114" t="s">
        <v>14</v>
      </c>
      <c r="BL2114" t="s">
        <v>22353</v>
      </c>
      <c r="BM2114" t="s">
        <v>22114</v>
      </c>
      <c r="BN2114" t="s">
        <v>18947</v>
      </c>
      <c r="BO2114" t="s">
        <v>14</v>
      </c>
      <c r="BP2114" t="s">
        <v>25865</v>
      </c>
      <c r="BQ2114" t="s">
        <v>2217</v>
      </c>
      <c r="BR2114" t="s">
        <v>2218</v>
      </c>
      <c r="BS2114" t="s">
        <v>2404</v>
      </c>
      <c r="BT2114" t="s">
        <v>14</v>
      </c>
      <c r="BU2114" t="s">
        <v>14</v>
      </c>
      <c r="BV2114" t="s">
        <v>14</v>
      </c>
      <c r="BW2114" t="s">
        <v>14</v>
      </c>
      <c r="BX2114" t="s">
        <v>14</v>
      </c>
      <c r="BY2114" t="s">
        <v>2220</v>
      </c>
      <c r="BZ2114" t="s">
        <v>25865</v>
      </c>
      <c r="CA2114" t="s">
        <v>18948</v>
      </c>
      <c r="CB2114" t="s">
        <v>14</v>
      </c>
      <c r="CC2114" t="s">
        <v>14</v>
      </c>
      <c r="CD2114" t="s">
        <v>14</v>
      </c>
      <c r="CE2114" t="s">
        <v>14</v>
      </c>
      <c r="CF2114" t="s">
        <v>18949</v>
      </c>
      <c r="CG2114" t="s">
        <v>318</v>
      </c>
      <c r="CH2114" t="s">
        <v>22075</v>
      </c>
      <c r="CJ2114" t="s">
        <v>319</v>
      </c>
      <c r="CK2114" t="s">
        <v>24</v>
      </c>
      <c r="CL2114" s="13"/>
      <c r="CM2114" s="4" t="str">
        <f>_xlfn.XLOOKUP($CG2114,tbl_area_24_07_2024[Nombre Área],tbl_area_24_07_2024[Estado],"Si no se encuentra",2,)</f>
        <v>Querétaro</v>
      </c>
      <c r="CN2114" s="4" t="str">
        <f>_xlfn.XLOOKUP($CG2114,tbl_area_24_07_2024[Nombre Área],tbl_area_24_07_2024[Estructura],"Si no se encuentra",2,)</f>
        <v>Juntas Distritales</v>
      </c>
    </row>
    <row r="2115" spans="1:92" ht="20" x14ac:dyDescent="0.85">
      <c r="A2115" t="s">
        <v>22073</v>
      </c>
      <c r="B2115" t="s">
        <v>22074</v>
      </c>
      <c r="C2115" t="s">
        <v>22075</v>
      </c>
      <c r="D2115" t="s">
        <v>2199</v>
      </c>
      <c r="E2115" t="s">
        <v>2507</v>
      </c>
      <c r="F2115" t="s">
        <v>2201</v>
      </c>
      <c r="G2115" t="s">
        <v>18950</v>
      </c>
      <c r="H2115" t="s">
        <v>14</v>
      </c>
      <c r="I2115" t="s">
        <v>18933</v>
      </c>
      <c r="J2115" t="s">
        <v>18951</v>
      </c>
      <c r="K2115" t="s">
        <v>18126</v>
      </c>
      <c r="L2115" t="s">
        <v>14</v>
      </c>
      <c r="M2115" t="s">
        <v>14</v>
      </c>
      <c r="N2115" t="s">
        <v>18953</v>
      </c>
      <c r="O2115" t="s">
        <v>18126</v>
      </c>
      <c r="P2115" t="s">
        <v>14</v>
      </c>
      <c r="Q2115" t="s">
        <v>18126</v>
      </c>
      <c r="R2115" t="s">
        <v>18126</v>
      </c>
      <c r="S2115" t="s">
        <v>14</v>
      </c>
      <c r="T2115" t="s">
        <v>14</v>
      </c>
      <c r="U2115" t="s">
        <v>14</v>
      </c>
      <c r="V2115" t="s">
        <v>14</v>
      </c>
      <c r="W2115" t="s">
        <v>304</v>
      </c>
      <c r="X2115" t="s">
        <v>1268</v>
      </c>
      <c r="Y2115" t="s">
        <v>43</v>
      </c>
      <c r="Z2115" t="s">
        <v>18</v>
      </c>
      <c r="AA2115" t="s">
        <v>14</v>
      </c>
      <c r="AB2115" t="s">
        <v>18126</v>
      </c>
      <c r="AC2115" t="s">
        <v>18943</v>
      </c>
      <c r="AD2115" t="s">
        <v>1696</v>
      </c>
      <c r="AE2115" t="s">
        <v>18944</v>
      </c>
      <c r="AF2115" t="s">
        <v>1518</v>
      </c>
      <c r="AG2115" t="s">
        <v>14</v>
      </c>
      <c r="AH2115" t="s">
        <v>182</v>
      </c>
      <c r="AI2115" t="s">
        <v>4496</v>
      </c>
      <c r="AJ2115" t="s">
        <v>1439</v>
      </c>
      <c r="AK2115" t="s">
        <v>319</v>
      </c>
      <c r="AL2115" t="s">
        <v>1439</v>
      </c>
      <c r="AM2115" t="s">
        <v>319</v>
      </c>
      <c r="AN2115" t="s">
        <v>1439</v>
      </c>
      <c r="AO2115" t="s">
        <v>319</v>
      </c>
      <c r="AP2115" t="s">
        <v>25866</v>
      </c>
      <c r="AQ2115" t="s">
        <v>14</v>
      </c>
      <c r="AR2115" t="s">
        <v>14</v>
      </c>
      <c r="AS2115" t="s">
        <v>14</v>
      </c>
      <c r="AT2115" t="s">
        <v>14</v>
      </c>
      <c r="AU2115" t="s">
        <v>2252</v>
      </c>
      <c r="AV2115" t="s">
        <v>18938</v>
      </c>
      <c r="AW2115" t="s">
        <v>18938</v>
      </c>
      <c r="AX2115" t="s">
        <v>18938</v>
      </c>
      <c r="AY2115" t="s">
        <v>18952</v>
      </c>
      <c r="AZ2115" t="s">
        <v>22162</v>
      </c>
      <c r="BA2115" t="s">
        <v>22104</v>
      </c>
      <c r="BB2115" t="s">
        <v>22082</v>
      </c>
      <c r="BC2115">
        <v>27000</v>
      </c>
      <c r="BD2115">
        <v>31320</v>
      </c>
      <c r="BE2115" t="s">
        <v>14</v>
      </c>
      <c r="BF2115" t="s">
        <v>14</v>
      </c>
      <c r="BG2115" t="s">
        <v>2214</v>
      </c>
      <c r="BH2115" t="s">
        <v>14</v>
      </c>
      <c r="BI2115" t="s">
        <v>22092</v>
      </c>
      <c r="BJ2115" t="s">
        <v>18953</v>
      </c>
      <c r="BK2115" t="s">
        <v>14</v>
      </c>
      <c r="BL2115" t="s">
        <v>22104</v>
      </c>
      <c r="BM2115" t="s">
        <v>22082</v>
      </c>
      <c r="BN2115" t="s">
        <v>18954</v>
      </c>
      <c r="BO2115" t="s">
        <v>14</v>
      </c>
      <c r="BP2115" t="s">
        <v>18126</v>
      </c>
      <c r="BQ2115" t="s">
        <v>2217</v>
      </c>
      <c r="BR2115" t="s">
        <v>2218</v>
      </c>
      <c r="BS2115" t="s">
        <v>2404</v>
      </c>
      <c r="BT2115" t="s">
        <v>14</v>
      </c>
      <c r="BU2115" t="s">
        <v>14</v>
      </c>
      <c r="BV2115" t="s">
        <v>14</v>
      </c>
      <c r="BW2115" t="s">
        <v>14</v>
      </c>
      <c r="BX2115" t="s">
        <v>14</v>
      </c>
      <c r="BY2115" t="s">
        <v>2220</v>
      </c>
      <c r="BZ2115" t="s">
        <v>18126</v>
      </c>
      <c r="CA2115" t="s">
        <v>18948</v>
      </c>
      <c r="CB2115" t="s">
        <v>14</v>
      </c>
      <c r="CC2115" t="s">
        <v>14</v>
      </c>
      <c r="CD2115" t="s">
        <v>14</v>
      </c>
      <c r="CE2115" t="s">
        <v>14</v>
      </c>
      <c r="CF2115" t="s">
        <v>18955</v>
      </c>
      <c r="CG2115" t="s">
        <v>318</v>
      </c>
      <c r="CH2115" t="s">
        <v>22075</v>
      </c>
      <c r="CJ2115" t="s">
        <v>319</v>
      </c>
      <c r="CK2115" t="s">
        <v>24</v>
      </c>
      <c r="CL2115" s="13"/>
      <c r="CM2115" s="4" t="str">
        <f>_xlfn.XLOOKUP($CG2115,tbl_area_24_07_2024[Nombre Área],tbl_area_24_07_2024[Estado],"Si no se encuentra",2,)</f>
        <v>Querétaro</v>
      </c>
      <c r="CN2115" s="4" t="str">
        <f>_xlfn.XLOOKUP($CG2115,tbl_area_24_07_2024[Nombre Área],tbl_area_24_07_2024[Estructura],"Si no se encuentra",2,)</f>
        <v>Juntas Distritales</v>
      </c>
    </row>
    <row r="2116" spans="1:92" ht="20" x14ac:dyDescent="0.85">
      <c r="A2116" t="s">
        <v>22073</v>
      </c>
      <c r="B2116" t="s">
        <v>22074</v>
      </c>
      <c r="C2116" t="s">
        <v>22075</v>
      </c>
      <c r="D2116" t="s">
        <v>2199</v>
      </c>
      <c r="E2116" t="s">
        <v>2507</v>
      </c>
      <c r="F2116" t="s">
        <v>2201</v>
      </c>
      <c r="G2116" t="s">
        <v>18956</v>
      </c>
      <c r="H2116" t="s">
        <v>14</v>
      </c>
      <c r="I2116" t="s">
        <v>18933</v>
      </c>
      <c r="J2116" t="s">
        <v>18957</v>
      </c>
      <c r="K2116" t="s">
        <v>25867</v>
      </c>
      <c r="L2116" t="s">
        <v>14</v>
      </c>
      <c r="M2116" t="s">
        <v>14</v>
      </c>
      <c r="N2116" t="s">
        <v>18962</v>
      </c>
      <c r="O2116" t="s">
        <v>25867</v>
      </c>
      <c r="P2116" t="s">
        <v>14</v>
      </c>
      <c r="Q2116" t="s">
        <v>25867</v>
      </c>
      <c r="R2116" t="s">
        <v>25867</v>
      </c>
      <c r="S2116" t="s">
        <v>14</v>
      </c>
      <c r="T2116" t="s">
        <v>14</v>
      </c>
      <c r="U2116" t="s">
        <v>14</v>
      </c>
      <c r="V2116" t="s">
        <v>14</v>
      </c>
      <c r="W2116" t="s">
        <v>14</v>
      </c>
      <c r="X2116" t="s">
        <v>14</v>
      </c>
      <c r="Y2116" t="s">
        <v>14</v>
      </c>
      <c r="Z2116" t="s">
        <v>14</v>
      </c>
      <c r="AA2116" t="s">
        <v>18958</v>
      </c>
      <c r="AB2116" t="s">
        <v>25867</v>
      </c>
      <c r="AC2116" t="s">
        <v>18959</v>
      </c>
      <c r="AD2116" t="s">
        <v>2348</v>
      </c>
      <c r="AE2116" t="s">
        <v>7235</v>
      </c>
      <c r="AF2116" t="s">
        <v>3279</v>
      </c>
      <c r="AG2116" t="s">
        <v>14</v>
      </c>
      <c r="AH2116" t="s">
        <v>2209</v>
      </c>
      <c r="AI2116" t="s">
        <v>18960</v>
      </c>
      <c r="AJ2116" t="s">
        <v>1439</v>
      </c>
      <c r="AK2116" t="s">
        <v>319</v>
      </c>
      <c r="AL2116" t="s">
        <v>1439</v>
      </c>
      <c r="AM2116" t="s">
        <v>319</v>
      </c>
      <c r="AN2116" t="s">
        <v>1439</v>
      </c>
      <c r="AO2116" t="s">
        <v>319</v>
      </c>
      <c r="AP2116" t="s">
        <v>25868</v>
      </c>
      <c r="AQ2116" t="s">
        <v>14</v>
      </c>
      <c r="AR2116" t="s">
        <v>14</v>
      </c>
      <c r="AS2116" t="s">
        <v>14</v>
      </c>
      <c r="AT2116" t="s">
        <v>14</v>
      </c>
      <c r="AU2116" t="s">
        <v>2252</v>
      </c>
      <c r="AV2116" t="s">
        <v>18938</v>
      </c>
      <c r="AW2116" t="s">
        <v>18938</v>
      </c>
      <c r="AX2116" t="s">
        <v>18938</v>
      </c>
      <c r="AY2116" t="s">
        <v>18961</v>
      </c>
      <c r="AZ2116" t="s">
        <v>22162</v>
      </c>
      <c r="BA2116" t="s">
        <v>22147</v>
      </c>
      <c r="BB2116" t="s">
        <v>22082</v>
      </c>
      <c r="BC2116">
        <v>10342.99</v>
      </c>
      <c r="BD2116">
        <v>11997.87</v>
      </c>
      <c r="BE2116" t="s">
        <v>14</v>
      </c>
      <c r="BF2116" t="s">
        <v>14</v>
      </c>
      <c r="BG2116" t="s">
        <v>2214</v>
      </c>
      <c r="BH2116" t="s">
        <v>14</v>
      </c>
      <c r="BI2116" t="s">
        <v>22092</v>
      </c>
      <c r="BJ2116" t="s">
        <v>18962</v>
      </c>
      <c r="BK2116" t="s">
        <v>14</v>
      </c>
      <c r="BL2116" t="s">
        <v>22147</v>
      </c>
      <c r="BM2116" t="s">
        <v>22082</v>
      </c>
      <c r="BN2116" t="s">
        <v>18963</v>
      </c>
      <c r="BO2116" t="s">
        <v>14</v>
      </c>
      <c r="BP2116" t="s">
        <v>25867</v>
      </c>
      <c r="BQ2116" t="s">
        <v>2217</v>
      </c>
      <c r="BR2116" t="s">
        <v>2218</v>
      </c>
      <c r="BS2116" t="s">
        <v>2404</v>
      </c>
      <c r="BT2116" t="s">
        <v>14</v>
      </c>
      <c r="BU2116" t="s">
        <v>14</v>
      </c>
      <c r="BV2116" t="s">
        <v>14</v>
      </c>
      <c r="BW2116" t="s">
        <v>14</v>
      </c>
      <c r="BX2116" t="s">
        <v>14</v>
      </c>
      <c r="BY2116" t="s">
        <v>2220</v>
      </c>
      <c r="BZ2116" t="s">
        <v>25867</v>
      </c>
      <c r="CA2116" t="s">
        <v>18948</v>
      </c>
      <c r="CB2116" t="s">
        <v>14</v>
      </c>
      <c r="CC2116" t="s">
        <v>14</v>
      </c>
      <c r="CD2116" t="s">
        <v>14</v>
      </c>
      <c r="CE2116" t="s">
        <v>14</v>
      </c>
      <c r="CF2116" t="s">
        <v>18964</v>
      </c>
      <c r="CG2116" t="s">
        <v>318</v>
      </c>
      <c r="CH2116" t="s">
        <v>22075</v>
      </c>
      <c r="CJ2116" t="s">
        <v>319</v>
      </c>
      <c r="CK2116" t="s">
        <v>24</v>
      </c>
      <c r="CL2116" s="13"/>
      <c r="CM2116" s="4" t="str">
        <f>_xlfn.XLOOKUP($CG2116,tbl_area_24_07_2024[Nombre Área],tbl_area_24_07_2024[Estado],"Si no se encuentra",2,)</f>
        <v>Querétaro</v>
      </c>
      <c r="CN2116" s="4" t="str">
        <f>_xlfn.XLOOKUP($CG2116,tbl_area_24_07_2024[Nombre Área],tbl_area_24_07_2024[Estructura],"Si no se encuentra",2,)</f>
        <v>Juntas Distritales</v>
      </c>
    </row>
    <row r="2117" spans="1:92" ht="20" x14ac:dyDescent="0.85">
      <c r="A2117" t="s">
        <v>22073</v>
      </c>
      <c r="B2117" t="s">
        <v>22074</v>
      </c>
      <c r="C2117" t="s">
        <v>22075</v>
      </c>
      <c r="D2117" t="s">
        <v>2199</v>
      </c>
      <c r="E2117" t="s">
        <v>2507</v>
      </c>
      <c r="F2117" t="s">
        <v>2201</v>
      </c>
      <c r="G2117" t="s">
        <v>18965</v>
      </c>
      <c r="H2117" t="s">
        <v>14</v>
      </c>
      <c r="I2117" t="s">
        <v>18933</v>
      </c>
      <c r="J2117" t="s">
        <v>18966</v>
      </c>
      <c r="K2117" t="s">
        <v>25869</v>
      </c>
      <c r="L2117" t="s">
        <v>14</v>
      </c>
      <c r="M2117" t="s">
        <v>14</v>
      </c>
      <c r="N2117" t="s">
        <v>18968</v>
      </c>
      <c r="O2117" t="s">
        <v>25869</v>
      </c>
      <c r="P2117" t="s">
        <v>14</v>
      </c>
      <c r="Q2117" t="s">
        <v>25869</v>
      </c>
      <c r="R2117" t="s">
        <v>25869</v>
      </c>
      <c r="S2117" t="s">
        <v>14</v>
      </c>
      <c r="T2117" t="s">
        <v>14</v>
      </c>
      <c r="U2117" t="s">
        <v>14</v>
      </c>
      <c r="V2117" t="s">
        <v>14</v>
      </c>
      <c r="W2117" t="s">
        <v>14</v>
      </c>
      <c r="X2117" t="s">
        <v>14</v>
      </c>
      <c r="Y2117" t="s">
        <v>14</v>
      </c>
      <c r="Z2117" t="s">
        <v>14</v>
      </c>
      <c r="AA2117" t="s">
        <v>18958</v>
      </c>
      <c r="AB2117" t="s">
        <v>25869</v>
      </c>
      <c r="AC2117" t="s">
        <v>18959</v>
      </c>
      <c r="AD2117" t="s">
        <v>2348</v>
      </c>
      <c r="AE2117" t="s">
        <v>7235</v>
      </c>
      <c r="AF2117" t="s">
        <v>3279</v>
      </c>
      <c r="AG2117" t="s">
        <v>14</v>
      </c>
      <c r="AH2117" t="s">
        <v>2209</v>
      </c>
      <c r="AI2117" t="s">
        <v>18960</v>
      </c>
      <c r="AJ2117" t="s">
        <v>1439</v>
      </c>
      <c r="AK2117" t="s">
        <v>319</v>
      </c>
      <c r="AL2117" t="s">
        <v>1439</v>
      </c>
      <c r="AM2117" t="s">
        <v>319</v>
      </c>
      <c r="AN2117" t="s">
        <v>1439</v>
      </c>
      <c r="AO2117" t="s">
        <v>319</v>
      </c>
      <c r="AP2117" t="s">
        <v>25868</v>
      </c>
      <c r="AQ2117" t="s">
        <v>14</v>
      </c>
      <c r="AR2117" t="s">
        <v>14</v>
      </c>
      <c r="AS2117" t="s">
        <v>14</v>
      </c>
      <c r="AT2117" t="s">
        <v>14</v>
      </c>
      <c r="AU2117" t="s">
        <v>2252</v>
      </c>
      <c r="AV2117" t="s">
        <v>18938</v>
      </c>
      <c r="AW2117" t="s">
        <v>18938</v>
      </c>
      <c r="AX2117" t="s">
        <v>18938</v>
      </c>
      <c r="AY2117" t="s">
        <v>18967</v>
      </c>
      <c r="AZ2117" t="s">
        <v>22162</v>
      </c>
      <c r="BA2117" t="s">
        <v>22356</v>
      </c>
      <c r="BB2117" t="s">
        <v>22082</v>
      </c>
      <c r="BC2117">
        <v>9696.59</v>
      </c>
      <c r="BD2117">
        <v>11248.04</v>
      </c>
      <c r="BE2117" t="s">
        <v>14</v>
      </c>
      <c r="BF2117" t="s">
        <v>14</v>
      </c>
      <c r="BG2117" t="s">
        <v>2214</v>
      </c>
      <c r="BH2117" t="s">
        <v>14</v>
      </c>
      <c r="BI2117" t="s">
        <v>22092</v>
      </c>
      <c r="BJ2117" t="s">
        <v>18968</v>
      </c>
      <c r="BK2117" t="s">
        <v>14</v>
      </c>
      <c r="BL2117" t="s">
        <v>22356</v>
      </c>
      <c r="BM2117" t="s">
        <v>22082</v>
      </c>
      <c r="BN2117" t="s">
        <v>18969</v>
      </c>
      <c r="BO2117" t="s">
        <v>14</v>
      </c>
      <c r="BP2117" t="s">
        <v>25869</v>
      </c>
      <c r="BQ2117" t="s">
        <v>2217</v>
      </c>
      <c r="BR2117" t="s">
        <v>2218</v>
      </c>
      <c r="BS2117" t="s">
        <v>2404</v>
      </c>
      <c r="BT2117" t="s">
        <v>14</v>
      </c>
      <c r="BU2117" t="s">
        <v>14</v>
      </c>
      <c r="BV2117" t="s">
        <v>14</v>
      </c>
      <c r="BW2117" t="s">
        <v>14</v>
      </c>
      <c r="BX2117" t="s">
        <v>14</v>
      </c>
      <c r="BY2117" t="s">
        <v>2220</v>
      </c>
      <c r="BZ2117" t="s">
        <v>25869</v>
      </c>
      <c r="CA2117" t="s">
        <v>18948</v>
      </c>
      <c r="CB2117" t="s">
        <v>14</v>
      </c>
      <c r="CC2117" t="s">
        <v>14</v>
      </c>
      <c r="CD2117" t="s">
        <v>14</v>
      </c>
      <c r="CE2117" t="s">
        <v>14</v>
      </c>
      <c r="CF2117" t="s">
        <v>18970</v>
      </c>
      <c r="CG2117" t="s">
        <v>318</v>
      </c>
      <c r="CH2117" t="s">
        <v>22075</v>
      </c>
      <c r="CJ2117" t="s">
        <v>319</v>
      </c>
      <c r="CK2117" t="s">
        <v>24</v>
      </c>
      <c r="CL2117" s="13"/>
      <c r="CM2117" s="4" t="str">
        <f>_xlfn.XLOOKUP($CG2117,tbl_area_24_07_2024[Nombre Área],tbl_area_24_07_2024[Estado],"Si no se encuentra",2,)</f>
        <v>Querétaro</v>
      </c>
      <c r="CN2117" s="4" t="str">
        <f>_xlfn.XLOOKUP($CG2117,tbl_area_24_07_2024[Nombre Área],tbl_area_24_07_2024[Estructura],"Si no se encuentra",2,)</f>
        <v>Juntas Distritales</v>
      </c>
    </row>
    <row r="2118" spans="1:92" ht="20" x14ac:dyDescent="0.85">
      <c r="A2118" t="s">
        <v>22073</v>
      </c>
      <c r="B2118" t="s">
        <v>22074</v>
      </c>
      <c r="C2118" t="s">
        <v>22075</v>
      </c>
      <c r="D2118" t="s">
        <v>2199</v>
      </c>
      <c r="E2118" t="s">
        <v>2507</v>
      </c>
      <c r="F2118" t="s">
        <v>2201</v>
      </c>
      <c r="G2118" t="s">
        <v>18971</v>
      </c>
      <c r="H2118" t="s">
        <v>14</v>
      </c>
      <c r="I2118" t="s">
        <v>18933</v>
      </c>
      <c r="J2118" t="s">
        <v>18972</v>
      </c>
      <c r="K2118" t="s">
        <v>25870</v>
      </c>
      <c r="L2118" t="s">
        <v>14</v>
      </c>
      <c r="M2118" t="s">
        <v>14</v>
      </c>
      <c r="N2118" t="s">
        <v>18978</v>
      </c>
      <c r="O2118" t="s">
        <v>25870</v>
      </c>
      <c r="P2118" t="s">
        <v>14</v>
      </c>
      <c r="Q2118" t="s">
        <v>25870</v>
      </c>
      <c r="R2118" t="s">
        <v>25870</v>
      </c>
      <c r="S2118" t="s">
        <v>14</v>
      </c>
      <c r="T2118" t="s">
        <v>14</v>
      </c>
      <c r="U2118" t="s">
        <v>14</v>
      </c>
      <c r="V2118" t="s">
        <v>14</v>
      </c>
      <c r="W2118" t="s">
        <v>14</v>
      </c>
      <c r="X2118" t="s">
        <v>14</v>
      </c>
      <c r="Y2118" t="s">
        <v>14</v>
      </c>
      <c r="Z2118" t="s">
        <v>14</v>
      </c>
      <c r="AA2118" t="s">
        <v>18973</v>
      </c>
      <c r="AB2118" t="s">
        <v>25870</v>
      </c>
      <c r="AC2118" t="s">
        <v>18974</v>
      </c>
      <c r="AD2118" t="s">
        <v>2207</v>
      </c>
      <c r="AE2118" t="s">
        <v>18975</v>
      </c>
      <c r="AF2118" t="s">
        <v>1534</v>
      </c>
      <c r="AG2118" t="s">
        <v>14</v>
      </c>
      <c r="AH2118" t="s">
        <v>2209</v>
      </c>
      <c r="AI2118" t="s">
        <v>18976</v>
      </c>
      <c r="AJ2118" t="s">
        <v>1439</v>
      </c>
      <c r="AK2118" t="s">
        <v>319</v>
      </c>
      <c r="AL2118" t="s">
        <v>1439</v>
      </c>
      <c r="AM2118" t="s">
        <v>319</v>
      </c>
      <c r="AN2118" t="s">
        <v>1439</v>
      </c>
      <c r="AO2118" t="s">
        <v>319</v>
      </c>
      <c r="AP2118" t="s">
        <v>23134</v>
      </c>
      <c r="AQ2118" t="s">
        <v>14</v>
      </c>
      <c r="AR2118" t="s">
        <v>14</v>
      </c>
      <c r="AS2118" t="s">
        <v>14</v>
      </c>
      <c r="AT2118" t="s">
        <v>14</v>
      </c>
      <c r="AU2118" t="s">
        <v>2252</v>
      </c>
      <c r="AV2118" t="s">
        <v>18938</v>
      </c>
      <c r="AW2118" t="s">
        <v>18938</v>
      </c>
      <c r="AX2118" t="s">
        <v>18938</v>
      </c>
      <c r="AY2118" t="s">
        <v>18977</v>
      </c>
      <c r="AZ2118" t="s">
        <v>22114</v>
      </c>
      <c r="BA2118" t="s">
        <v>22147</v>
      </c>
      <c r="BB2118" t="s">
        <v>22082</v>
      </c>
      <c r="BC2118">
        <v>9482.5</v>
      </c>
      <c r="BD2118">
        <v>10999.7</v>
      </c>
      <c r="BE2118" t="s">
        <v>14</v>
      </c>
      <c r="BF2118" t="s">
        <v>14</v>
      </c>
      <c r="BG2118" t="s">
        <v>2214</v>
      </c>
      <c r="BH2118" t="s">
        <v>14</v>
      </c>
      <c r="BI2118" t="s">
        <v>22092</v>
      </c>
      <c r="BJ2118" t="s">
        <v>18978</v>
      </c>
      <c r="BK2118" t="s">
        <v>14</v>
      </c>
      <c r="BL2118" t="s">
        <v>22147</v>
      </c>
      <c r="BM2118" t="s">
        <v>22082</v>
      </c>
      <c r="BN2118" t="s">
        <v>18979</v>
      </c>
      <c r="BO2118" t="s">
        <v>14</v>
      </c>
      <c r="BP2118" t="s">
        <v>25870</v>
      </c>
      <c r="BQ2118" t="s">
        <v>2217</v>
      </c>
      <c r="BR2118" t="s">
        <v>2218</v>
      </c>
      <c r="BS2118" t="s">
        <v>2404</v>
      </c>
      <c r="BT2118" t="s">
        <v>14</v>
      </c>
      <c r="BU2118" t="s">
        <v>14</v>
      </c>
      <c r="BV2118" t="s">
        <v>14</v>
      </c>
      <c r="BW2118" t="s">
        <v>14</v>
      </c>
      <c r="BX2118" t="s">
        <v>14</v>
      </c>
      <c r="BY2118" t="s">
        <v>2220</v>
      </c>
      <c r="BZ2118" t="s">
        <v>25870</v>
      </c>
      <c r="CA2118" t="s">
        <v>18948</v>
      </c>
      <c r="CB2118" t="s">
        <v>14</v>
      </c>
      <c r="CC2118" t="s">
        <v>14</v>
      </c>
      <c r="CD2118" t="s">
        <v>14</v>
      </c>
      <c r="CE2118" t="s">
        <v>14</v>
      </c>
      <c r="CF2118" t="s">
        <v>18980</v>
      </c>
      <c r="CG2118" t="s">
        <v>318</v>
      </c>
      <c r="CH2118" t="s">
        <v>22075</v>
      </c>
      <c r="CJ2118" t="s">
        <v>319</v>
      </c>
      <c r="CK2118" t="s">
        <v>24</v>
      </c>
      <c r="CL2118" s="13"/>
      <c r="CM2118" s="4" t="str">
        <f>_xlfn.XLOOKUP($CG2118,tbl_area_24_07_2024[Nombre Área],tbl_area_24_07_2024[Estado],"Si no se encuentra",2,)</f>
        <v>Querétaro</v>
      </c>
      <c r="CN2118" s="4" t="str">
        <f>_xlfn.XLOOKUP($CG2118,tbl_area_24_07_2024[Nombre Área],tbl_area_24_07_2024[Estructura],"Si no se encuentra",2,)</f>
        <v>Juntas Distritales</v>
      </c>
    </row>
    <row r="2119" spans="1:92" ht="20" x14ac:dyDescent="0.85">
      <c r="A2119" t="s">
        <v>22073</v>
      </c>
      <c r="B2119" t="s">
        <v>22074</v>
      </c>
      <c r="C2119" t="s">
        <v>22075</v>
      </c>
      <c r="D2119" t="s">
        <v>2199</v>
      </c>
      <c r="E2119" t="s">
        <v>2507</v>
      </c>
      <c r="F2119" t="s">
        <v>2201</v>
      </c>
      <c r="G2119" t="s">
        <v>18981</v>
      </c>
      <c r="H2119" t="s">
        <v>14</v>
      </c>
      <c r="I2119" t="s">
        <v>18933</v>
      </c>
      <c r="J2119" t="s">
        <v>18982</v>
      </c>
      <c r="K2119" t="s">
        <v>25871</v>
      </c>
      <c r="L2119" t="s">
        <v>14</v>
      </c>
      <c r="M2119" t="s">
        <v>14</v>
      </c>
      <c r="N2119" t="s">
        <v>18984</v>
      </c>
      <c r="O2119" t="s">
        <v>25871</v>
      </c>
      <c r="P2119" t="s">
        <v>14</v>
      </c>
      <c r="Q2119" t="s">
        <v>25871</v>
      </c>
      <c r="R2119" t="s">
        <v>25871</v>
      </c>
      <c r="S2119" t="s">
        <v>14</v>
      </c>
      <c r="T2119" t="s">
        <v>14</v>
      </c>
      <c r="U2119" t="s">
        <v>14</v>
      </c>
      <c r="V2119" t="s">
        <v>14</v>
      </c>
      <c r="W2119" t="s">
        <v>14</v>
      </c>
      <c r="X2119" t="s">
        <v>14</v>
      </c>
      <c r="Y2119" t="s">
        <v>14</v>
      </c>
      <c r="Z2119" t="s">
        <v>14</v>
      </c>
      <c r="AA2119" t="s">
        <v>18973</v>
      </c>
      <c r="AB2119" t="s">
        <v>25871</v>
      </c>
      <c r="AC2119" t="s">
        <v>18974</v>
      </c>
      <c r="AD2119" t="s">
        <v>2207</v>
      </c>
      <c r="AE2119" t="s">
        <v>18975</v>
      </c>
      <c r="AF2119" t="s">
        <v>1534</v>
      </c>
      <c r="AG2119" t="s">
        <v>14</v>
      </c>
      <c r="AH2119" t="s">
        <v>2209</v>
      </c>
      <c r="AI2119" t="s">
        <v>18976</v>
      </c>
      <c r="AJ2119" t="s">
        <v>1439</v>
      </c>
      <c r="AK2119" t="s">
        <v>319</v>
      </c>
      <c r="AL2119" t="s">
        <v>1439</v>
      </c>
      <c r="AM2119" t="s">
        <v>319</v>
      </c>
      <c r="AN2119" t="s">
        <v>1439</v>
      </c>
      <c r="AO2119" t="s">
        <v>319</v>
      </c>
      <c r="AP2119" t="s">
        <v>23134</v>
      </c>
      <c r="AQ2119" t="s">
        <v>14</v>
      </c>
      <c r="AR2119" t="s">
        <v>14</v>
      </c>
      <c r="AS2119" t="s">
        <v>14</v>
      </c>
      <c r="AT2119" t="s">
        <v>14</v>
      </c>
      <c r="AU2119" t="s">
        <v>2252</v>
      </c>
      <c r="AV2119" t="s">
        <v>18938</v>
      </c>
      <c r="AW2119" t="s">
        <v>18938</v>
      </c>
      <c r="AX2119" t="s">
        <v>18938</v>
      </c>
      <c r="AY2119" t="s">
        <v>18983</v>
      </c>
      <c r="AZ2119" t="s">
        <v>22114</v>
      </c>
      <c r="BA2119" t="s">
        <v>22356</v>
      </c>
      <c r="BB2119" t="s">
        <v>22082</v>
      </c>
      <c r="BC2119">
        <v>8614</v>
      </c>
      <c r="BD2119">
        <v>9992.24</v>
      </c>
      <c r="BE2119" t="s">
        <v>14</v>
      </c>
      <c r="BF2119" t="s">
        <v>14</v>
      </c>
      <c r="BG2119" t="s">
        <v>2214</v>
      </c>
      <c r="BH2119" t="s">
        <v>14</v>
      </c>
      <c r="BI2119" t="s">
        <v>22092</v>
      </c>
      <c r="BJ2119" t="s">
        <v>18984</v>
      </c>
      <c r="BK2119" t="s">
        <v>14</v>
      </c>
      <c r="BL2119" t="s">
        <v>22356</v>
      </c>
      <c r="BM2119" t="s">
        <v>22082</v>
      </c>
      <c r="BN2119" t="s">
        <v>18985</v>
      </c>
      <c r="BO2119" t="s">
        <v>14</v>
      </c>
      <c r="BP2119" t="s">
        <v>25871</v>
      </c>
      <c r="BQ2119" t="s">
        <v>2217</v>
      </c>
      <c r="BR2119" t="s">
        <v>2218</v>
      </c>
      <c r="BS2119" t="s">
        <v>2404</v>
      </c>
      <c r="BT2119" t="s">
        <v>14</v>
      </c>
      <c r="BU2119" t="s">
        <v>14</v>
      </c>
      <c r="BV2119" t="s">
        <v>14</v>
      </c>
      <c r="BW2119" t="s">
        <v>14</v>
      </c>
      <c r="BX2119" t="s">
        <v>14</v>
      </c>
      <c r="BY2119" t="s">
        <v>2220</v>
      </c>
      <c r="BZ2119" t="s">
        <v>25871</v>
      </c>
      <c r="CA2119" t="s">
        <v>18948</v>
      </c>
      <c r="CB2119" t="s">
        <v>14</v>
      </c>
      <c r="CC2119" t="s">
        <v>14</v>
      </c>
      <c r="CD2119" t="s">
        <v>14</v>
      </c>
      <c r="CE2119" t="s">
        <v>14</v>
      </c>
      <c r="CF2119" t="s">
        <v>18986</v>
      </c>
      <c r="CG2119" t="s">
        <v>318</v>
      </c>
      <c r="CH2119" t="s">
        <v>22075</v>
      </c>
      <c r="CJ2119" t="s">
        <v>319</v>
      </c>
      <c r="CK2119" t="s">
        <v>24</v>
      </c>
      <c r="CL2119" s="13"/>
      <c r="CM2119" s="4" t="str">
        <f>_xlfn.XLOOKUP($CG2119,tbl_area_24_07_2024[Nombre Área],tbl_area_24_07_2024[Estado],"Si no se encuentra",2,)</f>
        <v>Querétaro</v>
      </c>
      <c r="CN2119" s="4" t="str">
        <f>_xlfn.XLOOKUP($CG2119,tbl_area_24_07_2024[Nombre Área],tbl_area_24_07_2024[Estructura],"Si no se encuentra",2,)</f>
        <v>Juntas Distritales</v>
      </c>
    </row>
    <row r="2120" spans="1:92" ht="20" x14ac:dyDescent="0.85">
      <c r="A2120" t="s">
        <v>22073</v>
      </c>
      <c r="B2120" t="s">
        <v>22074</v>
      </c>
      <c r="C2120" t="s">
        <v>22075</v>
      </c>
      <c r="D2120" t="s">
        <v>2199</v>
      </c>
      <c r="E2120" t="s">
        <v>2507</v>
      </c>
      <c r="F2120" t="s">
        <v>2201</v>
      </c>
      <c r="G2120" t="s">
        <v>18987</v>
      </c>
      <c r="H2120" t="s">
        <v>14</v>
      </c>
      <c r="I2120" t="s">
        <v>18933</v>
      </c>
      <c r="J2120" t="s">
        <v>18988</v>
      </c>
      <c r="K2120" t="s">
        <v>25872</v>
      </c>
      <c r="L2120" t="s">
        <v>14</v>
      </c>
      <c r="M2120" t="s">
        <v>14</v>
      </c>
      <c r="N2120" t="s">
        <v>18991</v>
      </c>
      <c r="O2120" t="s">
        <v>25872</v>
      </c>
      <c r="P2120" t="s">
        <v>14</v>
      </c>
      <c r="Q2120" t="s">
        <v>25872</v>
      </c>
      <c r="R2120" t="s">
        <v>25872</v>
      </c>
      <c r="S2120" t="s">
        <v>14</v>
      </c>
      <c r="T2120" t="s">
        <v>14</v>
      </c>
      <c r="U2120" t="s">
        <v>14</v>
      </c>
      <c r="V2120" t="s">
        <v>14</v>
      </c>
      <c r="W2120" t="s">
        <v>14</v>
      </c>
      <c r="X2120" t="s">
        <v>14</v>
      </c>
      <c r="Y2120" t="s">
        <v>14</v>
      </c>
      <c r="Z2120" t="s">
        <v>14</v>
      </c>
      <c r="AA2120" t="s">
        <v>18989</v>
      </c>
      <c r="AB2120" t="s">
        <v>25872</v>
      </c>
      <c r="AC2120" t="s">
        <v>5560</v>
      </c>
      <c r="AD2120" t="s">
        <v>2207</v>
      </c>
      <c r="AE2120" t="s">
        <v>5561</v>
      </c>
      <c r="AF2120" t="s">
        <v>1629</v>
      </c>
      <c r="AG2120" t="s">
        <v>13626</v>
      </c>
      <c r="AH2120" t="s">
        <v>2209</v>
      </c>
      <c r="AI2120" t="s">
        <v>1642</v>
      </c>
      <c r="AJ2120" t="s">
        <v>1439</v>
      </c>
      <c r="AK2120" t="s">
        <v>319</v>
      </c>
      <c r="AL2120" t="s">
        <v>1186</v>
      </c>
      <c r="AM2120" t="s">
        <v>334</v>
      </c>
      <c r="AN2120" t="s">
        <v>1186</v>
      </c>
      <c r="AO2120" t="s">
        <v>334</v>
      </c>
      <c r="AP2120" t="s">
        <v>22489</v>
      </c>
      <c r="AQ2120" t="s">
        <v>14</v>
      </c>
      <c r="AR2120" t="s">
        <v>14</v>
      </c>
      <c r="AS2120" t="s">
        <v>14</v>
      </c>
      <c r="AT2120" t="s">
        <v>14</v>
      </c>
      <c r="AU2120" t="s">
        <v>2252</v>
      </c>
      <c r="AV2120" t="s">
        <v>18938</v>
      </c>
      <c r="AW2120" t="s">
        <v>18938</v>
      </c>
      <c r="AX2120" t="s">
        <v>18938</v>
      </c>
      <c r="AY2120" t="s">
        <v>18990</v>
      </c>
      <c r="AZ2120" t="s">
        <v>22170</v>
      </c>
      <c r="BA2120" t="s">
        <v>22170</v>
      </c>
      <c r="BB2120" t="s">
        <v>25873</v>
      </c>
      <c r="BC2120">
        <v>909</v>
      </c>
      <c r="BD2120">
        <v>924.82</v>
      </c>
      <c r="BE2120" t="s">
        <v>14</v>
      </c>
      <c r="BF2120" t="s">
        <v>14</v>
      </c>
      <c r="BG2120" t="s">
        <v>2214</v>
      </c>
      <c r="BH2120" t="s">
        <v>14</v>
      </c>
      <c r="BI2120" t="s">
        <v>22092</v>
      </c>
      <c r="BJ2120" t="s">
        <v>18991</v>
      </c>
      <c r="BK2120" t="s">
        <v>14</v>
      </c>
      <c r="BL2120" t="s">
        <v>22170</v>
      </c>
      <c r="BM2120" t="s">
        <v>25873</v>
      </c>
      <c r="BN2120" t="s">
        <v>18992</v>
      </c>
      <c r="BO2120" t="s">
        <v>14</v>
      </c>
      <c r="BP2120" t="s">
        <v>25872</v>
      </c>
      <c r="BQ2120" t="s">
        <v>2217</v>
      </c>
      <c r="BR2120" t="s">
        <v>2218</v>
      </c>
      <c r="BS2120" t="s">
        <v>2404</v>
      </c>
      <c r="BT2120" t="s">
        <v>14</v>
      </c>
      <c r="BU2120" t="s">
        <v>14</v>
      </c>
      <c r="BV2120" t="s">
        <v>14</v>
      </c>
      <c r="BW2120" t="s">
        <v>14</v>
      </c>
      <c r="BX2120" t="s">
        <v>14</v>
      </c>
      <c r="BY2120" t="s">
        <v>2220</v>
      </c>
      <c r="BZ2120" t="s">
        <v>25872</v>
      </c>
      <c r="CA2120" t="s">
        <v>18948</v>
      </c>
      <c r="CB2120" t="s">
        <v>14</v>
      </c>
      <c r="CC2120" t="s">
        <v>14</v>
      </c>
      <c r="CD2120" t="s">
        <v>14</v>
      </c>
      <c r="CE2120" t="s">
        <v>14</v>
      </c>
      <c r="CF2120" t="s">
        <v>18993</v>
      </c>
      <c r="CG2120" t="s">
        <v>318</v>
      </c>
      <c r="CH2120" t="s">
        <v>22075</v>
      </c>
      <c r="CJ2120" t="s">
        <v>319</v>
      </c>
      <c r="CK2120" t="s">
        <v>24</v>
      </c>
      <c r="CL2120" s="13"/>
      <c r="CM2120" s="4" t="str">
        <f>_xlfn.XLOOKUP($CG2120,tbl_area_24_07_2024[Nombre Área],tbl_area_24_07_2024[Estado],"Si no se encuentra",2,)</f>
        <v>Querétaro</v>
      </c>
      <c r="CN2120" s="4" t="str">
        <f>_xlfn.XLOOKUP($CG2120,tbl_area_24_07_2024[Nombre Área],tbl_area_24_07_2024[Estructura],"Si no se encuentra",2,)</f>
        <v>Juntas Distritales</v>
      </c>
    </row>
    <row r="2121" spans="1:92" ht="20" x14ac:dyDescent="0.85">
      <c r="A2121" t="s">
        <v>22073</v>
      </c>
      <c r="B2121" t="s">
        <v>22074</v>
      </c>
      <c r="C2121" t="s">
        <v>22075</v>
      </c>
      <c r="D2121" t="s">
        <v>2199</v>
      </c>
      <c r="E2121" t="s">
        <v>2507</v>
      </c>
      <c r="F2121" t="s">
        <v>2201</v>
      </c>
      <c r="G2121" t="s">
        <v>18994</v>
      </c>
      <c r="H2121" t="s">
        <v>14</v>
      </c>
      <c r="I2121" t="s">
        <v>18933</v>
      </c>
      <c r="J2121" t="s">
        <v>18995</v>
      </c>
      <c r="K2121" t="s">
        <v>25874</v>
      </c>
      <c r="L2121" t="s">
        <v>14</v>
      </c>
      <c r="M2121" t="s">
        <v>14</v>
      </c>
      <c r="N2121" t="s">
        <v>18996</v>
      </c>
      <c r="O2121" t="s">
        <v>25874</v>
      </c>
      <c r="P2121" t="s">
        <v>14</v>
      </c>
      <c r="Q2121" t="s">
        <v>25874</v>
      </c>
      <c r="R2121" t="s">
        <v>25874</v>
      </c>
      <c r="S2121" t="s">
        <v>14</v>
      </c>
      <c r="T2121" t="s">
        <v>14</v>
      </c>
      <c r="U2121" t="s">
        <v>14</v>
      </c>
      <c r="V2121" t="s">
        <v>14</v>
      </c>
      <c r="W2121" t="s">
        <v>14</v>
      </c>
      <c r="X2121" t="s">
        <v>14</v>
      </c>
      <c r="Y2121" t="s">
        <v>14</v>
      </c>
      <c r="Z2121" t="s">
        <v>14</v>
      </c>
      <c r="AA2121" t="s">
        <v>18989</v>
      </c>
      <c r="AB2121" t="s">
        <v>25874</v>
      </c>
      <c r="AC2121" t="s">
        <v>5560</v>
      </c>
      <c r="AD2121" t="s">
        <v>2207</v>
      </c>
      <c r="AE2121" t="s">
        <v>5561</v>
      </c>
      <c r="AF2121" t="s">
        <v>1629</v>
      </c>
      <c r="AG2121" t="s">
        <v>13626</v>
      </c>
      <c r="AH2121" t="s">
        <v>2209</v>
      </c>
      <c r="AI2121" t="s">
        <v>1642</v>
      </c>
      <c r="AJ2121" t="s">
        <v>1439</v>
      </c>
      <c r="AK2121" t="s">
        <v>319</v>
      </c>
      <c r="AL2121" t="s">
        <v>1186</v>
      </c>
      <c r="AM2121" t="s">
        <v>334</v>
      </c>
      <c r="AN2121" t="s">
        <v>1186</v>
      </c>
      <c r="AO2121" t="s">
        <v>334</v>
      </c>
      <c r="AP2121" t="s">
        <v>22489</v>
      </c>
      <c r="AQ2121" t="s">
        <v>14</v>
      </c>
      <c r="AR2121" t="s">
        <v>14</v>
      </c>
      <c r="AS2121" t="s">
        <v>14</v>
      </c>
      <c r="AT2121" t="s">
        <v>14</v>
      </c>
      <c r="AU2121" t="s">
        <v>2252</v>
      </c>
      <c r="AV2121" t="s">
        <v>18938</v>
      </c>
      <c r="AW2121" t="s">
        <v>18938</v>
      </c>
      <c r="AX2121" t="s">
        <v>18938</v>
      </c>
      <c r="AY2121" t="s">
        <v>18990</v>
      </c>
      <c r="AZ2121" t="s">
        <v>22170</v>
      </c>
      <c r="BA2121" t="s">
        <v>22170</v>
      </c>
      <c r="BB2121" t="s">
        <v>25873</v>
      </c>
      <c r="BC2121">
        <v>2465</v>
      </c>
      <c r="BD2121">
        <v>2507.89</v>
      </c>
      <c r="BE2121" t="s">
        <v>14</v>
      </c>
      <c r="BF2121" t="s">
        <v>14</v>
      </c>
      <c r="BG2121" t="s">
        <v>2214</v>
      </c>
      <c r="BH2121" t="s">
        <v>14</v>
      </c>
      <c r="BI2121" t="s">
        <v>22092</v>
      </c>
      <c r="BJ2121" t="s">
        <v>18996</v>
      </c>
      <c r="BK2121" t="s">
        <v>14</v>
      </c>
      <c r="BL2121" t="s">
        <v>22170</v>
      </c>
      <c r="BM2121" t="s">
        <v>25873</v>
      </c>
      <c r="BN2121" t="s">
        <v>18997</v>
      </c>
      <c r="BO2121" t="s">
        <v>14</v>
      </c>
      <c r="BP2121" t="s">
        <v>25874</v>
      </c>
      <c r="BQ2121" t="s">
        <v>2217</v>
      </c>
      <c r="BR2121" t="s">
        <v>2218</v>
      </c>
      <c r="BS2121" t="s">
        <v>2404</v>
      </c>
      <c r="BT2121" t="s">
        <v>14</v>
      </c>
      <c r="BU2121" t="s">
        <v>14</v>
      </c>
      <c r="BV2121" t="s">
        <v>14</v>
      </c>
      <c r="BW2121" t="s">
        <v>14</v>
      </c>
      <c r="BX2121" t="s">
        <v>14</v>
      </c>
      <c r="BY2121" t="s">
        <v>2220</v>
      </c>
      <c r="BZ2121" t="s">
        <v>25874</v>
      </c>
      <c r="CA2121" t="s">
        <v>18948</v>
      </c>
      <c r="CB2121" t="s">
        <v>14</v>
      </c>
      <c r="CC2121" t="s">
        <v>14</v>
      </c>
      <c r="CD2121" t="s">
        <v>14</v>
      </c>
      <c r="CE2121" t="s">
        <v>14</v>
      </c>
      <c r="CF2121" t="s">
        <v>18998</v>
      </c>
      <c r="CG2121" t="s">
        <v>318</v>
      </c>
      <c r="CH2121" t="s">
        <v>22075</v>
      </c>
      <c r="CJ2121" t="s">
        <v>319</v>
      </c>
      <c r="CK2121" t="s">
        <v>24</v>
      </c>
      <c r="CL2121" s="13"/>
      <c r="CM2121" s="4" t="str">
        <f>_xlfn.XLOOKUP($CG2121,tbl_area_24_07_2024[Nombre Área],tbl_area_24_07_2024[Estado],"Si no se encuentra",2,)</f>
        <v>Querétaro</v>
      </c>
      <c r="CN2121" s="4" t="str">
        <f>_xlfn.XLOOKUP($CG2121,tbl_area_24_07_2024[Nombre Área],tbl_area_24_07_2024[Estructura],"Si no se encuentra",2,)</f>
        <v>Juntas Distritales</v>
      </c>
    </row>
    <row r="2122" spans="1:92" ht="20" x14ac:dyDescent="0.85">
      <c r="A2122" t="s">
        <v>22073</v>
      </c>
      <c r="B2122" t="s">
        <v>22074</v>
      </c>
      <c r="C2122" t="s">
        <v>22075</v>
      </c>
      <c r="D2122" t="s">
        <v>2199</v>
      </c>
      <c r="E2122" t="s">
        <v>2507</v>
      </c>
      <c r="F2122" t="s">
        <v>2201</v>
      </c>
      <c r="G2122" t="s">
        <v>18999</v>
      </c>
      <c r="H2122" t="s">
        <v>14</v>
      </c>
      <c r="I2122" t="s">
        <v>18933</v>
      </c>
      <c r="J2122" t="s">
        <v>19000</v>
      </c>
      <c r="K2122" t="s">
        <v>25875</v>
      </c>
      <c r="L2122" t="s">
        <v>14</v>
      </c>
      <c r="M2122" t="s">
        <v>14</v>
      </c>
      <c r="N2122" t="s">
        <v>19001</v>
      </c>
      <c r="O2122" t="s">
        <v>25875</v>
      </c>
      <c r="P2122" t="s">
        <v>14</v>
      </c>
      <c r="Q2122" t="s">
        <v>25875</v>
      </c>
      <c r="R2122" t="s">
        <v>25875</v>
      </c>
      <c r="S2122" t="s">
        <v>14</v>
      </c>
      <c r="T2122" t="s">
        <v>14</v>
      </c>
      <c r="U2122" t="s">
        <v>14</v>
      </c>
      <c r="V2122" t="s">
        <v>14</v>
      </c>
      <c r="W2122" t="s">
        <v>14</v>
      </c>
      <c r="X2122" t="s">
        <v>14</v>
      </c>
      <c r="Y2122" t="s">
        <v>14</v>
      </c>
      <c r="Z2122" t="s">
        <v>14</v>
      </c>
      <c r="AA2122" t="s">
        <v>18989</v>
      </c>
      <c r="AB2122" t="s">
        <v>25875</v>
      </c>
      <c r="AC2122" t="s">
        <v>5560</v>
      </c>
      <c r="AD2122" t="s">
        <v>2207</v>
      </c>
      <c r="AE2122" t="s">
        <v>5561</v>
      </c>
      <c r="AF2122" t="s">
        <v>1629</v>
      </c>
      <c r="AG2122" t="s">
        <v>13626</v>
      </c>
      <c r="AH2122" t="s">
        <v>2209</v>
      </c>
      <c r="AI2122" t="s">
        <v>1642</v>
      </c>
      <c r="AJ2122" t="s">
        <v>1439</v>
      </c>
      <c r="AK2122" t="s">
        <v>319</v>
      </c>
      <c r="AL2122" t="s">
        <v>1186</v>
      </c>
      <c r="AM2122" t="s">
        <v>334</v>
      </c>
      <c r="AN2122" t="s">
        <v>1186</v>
      </c>
      <c r="AO2122" t="s">
        <v>334</v>
      </c>
      <c r="AP2122" t="s">
        <v>22489</v>
      </c>
      <c r="AQ2122" t="s">
        <v>14</v>
      </c>
      <c r="AR2122" t="s">
        <v>14</v>
      </c>
      <c r="AS2122" t="s">
        <v>14</v>
      </c>
      <c r="AT2122" t="s">
        <v>14</v>
      </c>
      <c r="AU2122" t="s">
        <v>2252</v>
      </c>
      <c r="AV2122" t="s">
        <v>18938</v>
      </c>
      <c r="AW2122" t="s">
        <v>18938</v>
      </c>
      <c r="AX2122" t="s">
        <v>18938</v>
      </c>
      <c r="AY2122" t="s">
        <v>18990</v>
      </c>
      <c r="AZ2122" t="s">
        <v>22170</v>
      </c>
      <c r="BA2122" t="s">
        <v>22170</v>
      </c>
      <c r="BB2122" t="s">
        <v>25873</v>
      </c>
      <c r="BC2122">
        <v>10250</v>
      </c>
      <c r="BD2122">
        <v>10428.35</v>
      </c>
      <c r="BE2122" t="s">
        <v>14</v>
      </c>
      <c r="BF2122" t="s">
        <v>14</v>
      </c>
      <c r="BG2122" t="s">
        <v>2214</v>
      </c>
      <c r="BH2122" t="s">
        <v>14</v>
      </c>
      <c r="BI2122" t="s">
        <v>22092</v>
      </c>
      <c r="BJ2122" t="s">
        <v>19001</v>
      </c>
      <c r="BK2122" t="s">
        <v>14</v>
      </c>
      <c r="BL2122" t="s">
        <v>22170</v>
      </c>
      <c r="BM2122" t="s">
        <v>25873</v>
      </c>
      <c r="BN2122" t="s">
        <v>19002</v>
      </c>
      <c r="BO2122" t="s">
        <v>14</v>
      </c>
      <c r="BP2122" t="s">
        <v>25875</v>
      </c>
      <c r="BQ2122" t="s">
        <v>2217</v>
      </c>
      <c r="BR2122" t="s">
        <v>2218</v>
      </c>
      <c r="BS2122" t="s">
        <v>2404</v>
      </c>
      <c r="BT2122" t="s">
        <v>14</v>
      </c>
      <c r="BU2122" t="s">
        <v>14</v>
      </c>
      <c r="BV2122" t="s">
        <v>14</v>
      </c>
      <c r="BW2122" t="s">
        <v>14</v>
      </c>
      <c r="BX2122" t="s">
        <v>14</v>
      </c>
      <c r="BY2122" t="s">
        <v>2220</v>
      </c>
      <c r="BZ2122" t="s">
        <v>25875</v>
      </c>
      <c r="CA2122" t="s">
        <v>18948</v>
      </c>
      <c r="CB2122" t="s">
        <v>14</v>
      </c>
      <c r="CC2122" t="s">
        <v>14</v>
      </c>
      <c r="CD2122" t="s">
        <v>14</v>
      </c>
      <c r="CE2122" t="s">
        <v>14</v>
      </c>
      <c r="CF2122" t="s">
        <v>19003</v>
      </c>
      <c r="CG2122" t="s">
        <v>318</v>
      </c>
      <c r="CH2122" t="s">
        <v>22075</v>
      </c>
      <c r="CJ2122" t="s">
        <v>319</v>
      </c>
      <c r="CK2122" t="s">
        <v>24</v>
      </c>
      <c r="CL2122" s="13"/>
      <c r="CM2122" s="4" t="str">
        <f>_xlfn.XLOOKUP($CG2122,tbl_area_24_07_2024[Nombre Área],tbl_area_24_07_2024[Estado],"Si no se encuentra",2,)</f>
        <v>Querétaro</v>
      </c>
      <c r="CN2122" s="4" t="str">
        <f>_xlfn.XLOOKUP($CG2122,tbl_area_24_07_2024[Nombre Área],tbl_area_24_07_2024[Estructura],"Si no se encuentra",2,)</f>
        <v>Juntas Distritales</v>
      </c>
    </row>
    <row r="2123" spans="1:92" ht="20" x14ac:dyDescent="0.85">
      <c r="A2123" t="s">
        <v>22073</v>
      </c>
      <c r="B2123" t="s">
        <v>22074</v>
      </c>
      <c r="C2123" t="s">
        <v>22075</v>
      </c>
      <c r="D2123" t="s">
        <v>2199</v>
      </c>
      <c r="E2123" t="s">
        <v>2507</v>
      </c>
      <c r="F2123" t="s">
        <v>2201</v>
      </c>
      <c r="G2123" t="s">
        <v>19004</v>
      </c>
      <c r="H2123" t="s">
        <v>14</v>
      </c>
      <c r="I2123" t="s">
        <v>18933</v>
      </c>
      <c r="J2123" t="s">
        <v>19005</v>
      </c>
      <c r="K2123" t="s">
        <v>25876</v>
      </c>
      <c r="L2123" t="s">
        <v>14</v>
      </c>
      <c r="M2123" t="s">
        <v>14</v>
      </c>
      <c r="N2123" t="s">
        <v>19006</v>
      </c>
      <c r="O2123" t="s">
        <v>25876</v>
      </c>
      <c r="P2123" t="s">
        <v>14</v>
      </c>
      <c r="Q2123" t="s">
        <v>25876</v>
      </c>
      <c r="R2123" t="s">
        <v>25876</v>
      </c>
      <c r="S2123" t="s">
        <v>14</v>
      </c>
      <c r="T2123" t="s">
        <v>14</v>
      </c>
      <c r="U2123" t="s">
        <v>14</v>
      </c>
      <c r="V2123" t="s">
        <v>14</v>
      </c>
      <c r="W2123" t="s">
        <v>14</v>
      </c>
      <c r="X2123" t="s">
        <v>14</v>
      </c>
      <c r="Y2123" t="s">
        <v>14</v>
      </c>
      <c r="Z2123" t="s">
        <v>14</v>
      </c>
      <c r="AA2123" t="s">
        <v>18989</v>
      </c>
      <c r="AB2123" t="s">
        <v>25876</v>
      </c>
      <c r="AC2123" t="s">
        <v>5560</v>
      </c>
      <c r="AD2123" t="s">
        <v>2207</v>
      </c>
      <c r="AE2123" t="s">
        <v>5561</v>
      </c>
      <c r="AF2123" t="s">
        <v>1629</v>
      </c>
      <c r="AG2123" t="s">
        <v>13626</v>
      </c>
      <c r="AH2123" t="s">
        <v>2209</v>
      </c>
      <c r="AI2123" t="s">
        <v>1642</v>
      </c>
      <c r="AJ2123" t="s">
        <v>1439</v>
      </c>
      <c r="AK2123" t="s">
        <v>319</v>
      </c>
      <c r="AL2123" t="s">
        <v>1186</v>
      </c>
      <c r="AM2123" t="s">
        <v>334</v>
      </c>
      <c r="AN2123" t="s">
        <v>1186</v>
      </c>
      <c r="AO2123" t="s">
        <v>334</v>
      </c>
      <c r="AP2123" t="s">
        <v>22489</v>
      </c>
      <c r="AQ2123" t="s">
        <v>14</v>
      </c>
      <c r="AR2123" t="s">
        <v>14</v>
      </c>
      <c r="AS2123" t="s">
        <v>14</v>
      </c>
      <c r="AT2123" t="s">
        <v>14</v>
      </c>
      <c r="AU2123" t="s">
        <v>2252</v>
      </c>
      <c r="AV2123" t="s">
        <v>18938</v>
      </c>
      <c r="AW2123" t="s">
        <v>18938</v>
      </c>
      <c r="AX2123" t="s">
        <v>18938</v>
      </c>
      <c r="AY2123" t="s">
        <v>18990</v>
      </c>
      <c r="AZ2123" t="s">
        <v>22170</v>
      </c>
      <c r="BA2123" t="s">
        <v>22170</v>
      </c>
      <c r="BB2123" t="s">
        <v>25873</v>
      </c>
      <c r="BC2123">
        <v>30667</v>
      </c>
      <c r="BD2123">
        <v>31200.61</v>
      </c>
      <c r="BE2123" t="s">
        <v>14</v>
      </c>
      <c r="BF2123" t="s">
        <v>14</v>
      </c>
      <c r="BG2123" t="s">
        <v>2214</v>
      </c>
      <c r="BH2123" t="s">
        <v>14</v>
      </c>
      <c r="BI2123" t="s">
        <v>22092</v>
      </c>
      <c r="BJ2123" t="s">
        <v>19006</v>
      </c>
      <c r="BK2123" t="s">
        <v>14</v>
      </c>
      <c r="BL2123" t="s">
        <v>22170</v>
      </c>
      <c r="BM2123" t="s">
        <v>25873</v>
      </c>
      <c r="BN2123" t="s">
        <v>19007</v>
      </c>
      <c r="BO2123" t="s">
        <v>14</v>
      </c>
      <c r="BP2123" t="s">
        <v>25876</v>
      </c>
      <c r="BQ2123" t="s">
        <v>2217</v>
      </c>
      <c r="BR2123" t="s">
        <v>2218</v>
      </c>
      <c r="BS2123" t="s">
        <v>2404</v>
      </c>
      <c r="BT2123" t="s">
        <v>14</v>
      </c>
      <c r="BU2123" t="s">
        <v>14</v>
      </c>
      <c r="BV2123" t="s">
        <v>14</v>
      </c>
      <c r="BW2123" t="s">
        <v>14</v>
      </c>
      <c r="BX2123" t="s">
        <v>14</v>
      </c>
      <c r="BY2123" t="s">
        <v>2220</v>
      </c>
      <c r="BZ2123" t="s">
        <v>25876</v>
      </c>
      <c r="CA2123" t="s">
        <v>18948</v>
      </c>
      <c r="CB2123" t="s">
        <v>14</v>
      </c>
      <c r="CC2123" t="s">
        <v>14</v>
      </c>
      <c r="CD2123" t="s">
        <v>14</v>
      </c>
      <c r="CE2123" t="s">
        <v>14</v>
      </c>
      <c r="CF2123" t="s">
        <v>19008</v>
      </c>
      <c r="CG2123" t="s">
        <v>318</v>
      </c>
      <c r="CH2123" t="s">
        <v>22075</v>
      </c>
      <c r="CJ2123" t="s">
        <v>319</v>
      </c>
      <c r="CK2123" t="s">
        <v>24</v>
      </c>
      <c r="CL2123" s="13"/>
      <c r="CM2123" s="4" t="str">
        <f>_xlfn.XLOOKUP($CG2123,tbl_area_24_07_2024[Nombre Área],tbl_area_24_07_2024[Estado],"Si no se encuentra",2,)</f>
        <v>Querétaro</v>
      </c>
      <c r="CN2123" s="4" t="str">
        <f>_xlfn.XLOOKUP($CG2123,tbl_area_24_07_2024[Nombre Área],tbl_area_24_07_2024[Estructura],"Si no se encuentra",2,)</f>
        <v>Juntas Distritales</v>
      </c>
    </row>
    <row r="2124" spans="1:92" ht="20" x14ac:dyDescent="0.85">
      <c r="A2124" t="s">
        <v>22073</v>
      </c>
      <c r="B2124" t="s">
        <v>22074</v>
      </c>
      <c r="C2124" t="s">
        <v>22075</v>
      </c>
      <c r="D2124" t="s">
        <v>2199</v>
      </c>
      <c r="E2124" t="s">
        <v>2507</v>
      </c>
      <c r="F2124" t="s">
        <v>2201</v>
      </c>
      <c r="G2124" t="s">
        <v>19009</v>
      </c>
      <c r="H2124" t="s">
        <v>14</v>
      </c>
      <c r="I2124" t="s">
        <v>18933</v>
      </c>
      <c r="J2124" t="s">
        <v>19010</v>
      </c>
      <c r="K2124" t="s">
        <v>25877</v>
      </c>
      <c r="L2124" t="s">
        <v>14</v>
      </c>
      <c r="M2124" t="s">
        <v>14</v>
      </c>
      <c r="N2124" t="s">
        <v>19013</v>
      </c>
      <c r="O2124" t="s">
        <v>25877</v>
      </c>
      <c r="P2124" t="s">
        <v>14</v>
      </c>
      <c r="Q2124" t="s">
        <v>25877</v>
      </c>
      <c r="R2124" t="s">
        <v>25877</v>
      </c>
      <c r="S2124" t="s">
        <v>14</v>
      </c>
      <c r="T2124" t="s">
        <v>14</v>
      </c>
      <c r="U2124" t="s">
        <v>14</v>
      </c>
      <c r="V2124" t="s">
        <v>14</v>
      </c>
      <c r="W2124" t="s">
        <v>14</v>
      </c>
      <c r="X2124" t="s">
        <v>14</v>
      </c>
      <c r="Y2124" t="s">
        <v>14</v>
      </c>
      <c r="Z2124" t="s">
        <v>14</v>
      </c>
      <c r="AA2124" t="s">
        <v>19011</v>
      </c>
      <c r="AB2124" t="s">
        <v>25877</v>
      </c>
      <c r="AC2124" t="s">
        <v>5464</v>
      </c>
      <c r="AD2124" t="s">
        <v>2207</v>
      </c>
      <c r="AE2124" t="s">
        <v>5465</v>
      </c>
      <c r="AF2124" t="s">
        <v>1172</v>
      </c>
      <c r="AG2124" t="s">
        <v>14</v>
      </c>
      <c r="AH2124" t="s">
        <v>2209</v>
      </c>
      <c r="AI2124" t="s">
        <v>5466</v>
      </c>
      <c r="AJ2124" t="s">
        <v>1439</v>
      </c>
      <c r="AK2124" t="s">
        <v>319</v>
      </c>
      <c r="AL2124" t="s">
        <v>1439</v>
      </c>
      <c r="AM2124" t="s">
        <v>5467</v>
      </c>
      <c r="AN2124" t="s">
        <v>1439</v>
      </c>
      <c r="AO2124" t="s">
        <v>319</v>
      </c>
      <c r="AP2124" t="s">
        <v>22565</v>
      </c>
      <c r="AQ2124" t="s">
        <v>14</v>
      </c>
      <c r="AR2124" t="s">
        <v>14</v>
      </c>
      <c r="AS2124" t="s">
        <v>14</v>
      </c>
      <c r="AT2124" t="s">
        <v>14</v>
      </c>
      <c r="AU2124" t="s">
        <v>2252</v>
      </c>
      <c r="AV2124" t="s">
        <v>18938</v>
      </c>
      <c r="AW2124" t="s">
        <v>18938</v>
      </c>
      <c r="AX2124" t="s">
        <v>18938</v>
      </c>
      <c r="AY2124" t="s">
        <v>19012</v>
      </c>
      <c r="AZ2124" t="s">
        <v>23147</v>
      </c>
      <c r="BA2124" t="s">
        <v>22094</v>
      </c>
      <c r="BB2124" t="s">
        <v>22115</v>
      </c>
      <c r="BC2124">
        <v>16137.93</v>
      </c>
      <c r="BD2124">
        <v>18720</v>
      </c>
      <c r="BE2124" t="s">
        <v>14</v>
      </c>
      <c r="BF2124" t="s">
        <v>14</v>
      </c>
      <c r="BG2124" t="s">
        <v>2214</v>
      </c>
      <c r="BH2124" t="s">
        <v>14</v>
      </c>
      <c r="BI2124" t="s">
        <v>22092</v>
      </c>
      <c r="BJ2124" t="s">
        <v>19013</v>
      </c>
      <c r="BK2124" t="s">
        <v>14</v>
      </c>
      <c r="BL2124" t="s">
        <v>22094</v>
      </c>
      <c r="BM2124" t="s">
        <v>22115</v>
      </c>
      <c r="BN2124" t="s">
        <v>19014</v>
      </c>
      <c r="BO2124" t="s">
        <v>14</v>
      </c>
      <c r="BP2124" t="s">
        <v>25877</v>
      </c>
      <c r="BQ2124" t="s">
        <v>2217</v>
      </c>
      <c r="BR2124" t="s">
        <v>2218</v>
      </c>
      <c r="BS2124" t="s">
        <v>2404</v>
      </c>
      <c r="BT2124" t="s">
        <v>14</v>
      </c>
      <c r="BU2124" t="s">
        <v>14</v>
      </c>
      <c r="BV2124" t="s">
        <v>14</v>
      </c>
      <c r="BW2124" t="s">
        <v>14</v>
      </c>
      <c r="BX2124" t="s">
        <v>14</v>
      </c>
      <c r="BY2124" t="s">
        <v>2220</v>
      </c>
      <c r="BZ2124" t="s">
        <v>25877</v>
      </c>
      <c r="CA2124" t="s">
        <v>18948</v>
      </c>
      <c r="CB2124" t="s">
        <v>14</v>
      </c>
      <c r="CC2124" t="s">
        <v>14</v>
      </c>
      <c r="CD2124" t="s">
        <v>14</v>
      </c>
      <c r="CE2124" t="s">
        <v>14</v>
      </c>
      <c r="CF2124" t="s">
        <v>19015</v>
      </c>
      <c r="CG2124" t="s">
        <v>318</v>
      </c>
      <c r="CH2124" t="s">
        <v>22075</v>
      </c>
      <c r="CJ2124" t="s">
        <v>319</v>
      </c>
      <c r="CK2124" t="s">
        <v>24</v>
      </c>
      <c r="CL2124" s="13"/>
      <c r="CM2124" s="4" t="str">
        <f>_xlfn.XLOOKUP($CG2124,tbl_area_24_07_2024[Nombre Área],tbl_area_24_07_2024[Estado],"Si no se encuentra",2,)</f>
        <v>Querétaro</v>
      </c>
      <c r="CN2124" s="4" t="str">
        <f>_xlfn.XLOOKUP($CG2124,tbl_area_24_07_2024[Nombre Área],tbl_area_24_07_2024[Estructura],"Si no se encuentra",2,)</f>
        <v>Juntas Distritales</v>
      </c>
    </row>
    <row r="2125" spans="1:92" ht="20" x14ac:dyDescent="0.85">
      <c r="A2125" t="s">
        <v>22073</v>
      </c>
      <c r="B2125" t="s">
        <v>22074</v>
      </c>
      <c r="C2125" t="s">
        <v>22075</v>
      </c>
      <c r="D2125" t="s">
        <v>2199</v>
      </c>
      <c r="E2125" t="s">
        <v>2507</v>
      </c>
      <c r="F2125" t="s">
        <v>2201</v>
      </c>
      <c r="G2125" t="s">
        <v>19016</v>
      </c>
      <c r="H2125" t="s">
        <v>14</v>
      </c>
      <c r="I2125" t="s">
        <v>18933</v>
      </c>
      <c r="J2125" t="s">
        <v>19017</v>
      </c>
      <c r="K2125" t="s">
        <v>25878</v>
      </c>
      <c r="L2125" t="s">
        <v>14</v>
      </c>
      <c r="M2125" t="s">
        <v>14</v>
      </c>
      <c r="N2125" t="s">
        <v>19018</v>
      </c>
      <c r="O2125" t="s">
        <v>25878</v>
      </c>
      <c r="P2125" t="s">
        <v>14</v>
      </c>
      <c r="Q2125" t="s">
        <v>25878</v>
      </c>
      <c r="R2125" t="s">
        <v>25878</v>
      </c>
      <c r="S2125" t="s">
        <v>14</v>
      </c>
      <c r="T2125" t="s">
        <v>14</v>
      </c>
      <c r="U2125" t="s">
        <v>14</v>
      </c>
      <c r="V2125" t="s">
        <v>14</v>
      </c>
      <c r="W2125" t="s">
        <v>14</v>
      </c>
      <c r="X2125" t="s">
        <v>14</v>
      </c>
      <c r="Y2125" t="s">
        <v>14</v>
      </c>
      <c r="Z2125" t="s">
        <v>14</v>
      </c>
      <c r="AA2125" t="s">
        <v>19011</v>
      </c>
      <c r="AB2125" t="s">
        <v>25878</v>
      </c>
      <c r="AC2125" t="s">
        <v>5464</v>
      </c>
      <c r="AD2125" t="s">
        <v>2207</v>
      </c>
      <c r="AE2125" t="s">
        <v>5465</v>
      </c>
      <c r="AF2125" t="s">
        <v>1172</v>
      </c>
      <c r="AG2125" t="s">
        <v>14</v>
      </c>
      <c r="AH2125" t="s">
        <v>2209</v>
      </c>
      <c r="AI2125" t="s">
        <v>5466</v>
      </c>
      <c r="AJ2125" t="s">
        <v>1439</v>
      </c>
      <c r="AK2125" t="s">
        <v>319</v>
      </c>
      <c r="AL2125" t="s">
        <v>1439</v>
      </c>
      <c r="AM2125" t="s">
        <v>5467</v>
      </c>
      <c r="AN2125" t="s">
        <v>1439</v>
      </c>
      <c r="AO2125" t="s">
        <v>319</v>
      </c>
      <c r="AP2125" t="s">
        <v>22565</v>
      </c>
      <c r="AQ2125" t="s">
        <v>14</v>
      </c>
      <c r="AR2125" t="s">
        <v>14</v>
      </c>
      <c r="AS2125" t="s">
        <v>14</v>
      </c>
      <c r="AT2125" t="s">
        <v>14</v>
      </c>
      <c r="AU2125" t="s">
        <v>2252</v>
      </c>
      <c r="AV2125" t="s">
        <v>18938</v>
      </c>
      <c r="AW2125" t="s">
        <v>18938</v>
      </c>
      <c r="AX2125" t="s">
        <v>18938</v>
      </c>
      <c r="AY2125" t="s">
        <v>19012</v>
      </c>
      <c r="AZ2125" t="s">
        <v>23147</v>
      </c>
      <c r="BA2125" t="s">
        <v>22160</v>
      </c>
      <c r="BB2125" t="s">
        <v>22182</v>
      </c>
      <c r="BC2125">
        <v>9127.2999999999993</v>
      </c>
      <c r="BD2125">
        <v>9127.2999999999993</v>
      </c>
      <c r="BE2125" t="s">
        <v>14</v>
      </c>
      <c r="BF2125" t="s">
        <v>14</v>
      </c>
      <c r="BG2125" t="s">
        <v>2214</v>
      </c>
      <c r="BH2125" t="s">
        <v>14</v>
      </c>
      <c r="BI2125" t="s">
        <v>22092</v>
      </c>
      <c r="BJ2125" t="s">
        <v>19018</v>
      </c>
      <c r="BK2125" t="s">
        <v>14</v>
      </c>
      <c r="BL2125" t="s">
        <v>22160</v>
      </c>
      <c r="BM2125" t="s">
        <v>22182</v>
      </c>
      <c r="BN2125" t="s">
        <v>19019</v>
      </c>
      <c r="BO2125" t="s">
        <v>14</v>
      </c>
      <c r="BP2125" t="s">
        <v>25878</v>
      </c>
      <c r="BQ2125" t="s">
        <v>2217</v>
      </c>
      <c r="BR2125" t="s">
        <v>2218</v>
      </c>
      <c r="BS2125" t="s">
        <v>2404</v>
      </c>
      <c r="BT2125" t="s">
        <v>14</v>
      </c>
      <c r="BU2125" t="s">
        <v>14</v>
      </c>
      <c r="BV2125" t="s">
        <v>14</v>
      </c>
      <c r="BW2125" t="s">
        <v>14</v>
      </c>
      <c r="BX2125" t="s">
        <v>14</v>
      </c>
      <c r="BY2125" t="s">
        <v>2220</v>
      </c>
      <c r="BZ2125" t="s">
        <v>25878</v>
      </c>
      <c r="CA2125" t="s">
        <v>18948</v>
      </c>
      <c r="CB2125" t="s">
        <v>14</v>
      </c>
      <c r="CC2125" t="s">
        <v>14</v>
      </c>
      <c r="CD2125" t="s">
        <v>14</v>
      </c>
      <c r="CE2125" t="s">
        <v>14</v>
      </c>
      <c r="CF2125" t="s">
        <v>19020</v>
      </c>
      <c r="CG2125" t="s">
        <v>318</v>
      </c>
      <c r="CH2125" t="s">
        <v>22075</v>
      </c>
      <c r="CJ2125" t="s">
        <v>319</v>
      </c>
      <c r="CK2125" t="s">
        <v>24</v>
      </c>
      <c r="CL2125" s="13"/>
      <c r="CM2125" s="4" t="str">
        <f>_xlfn.XLOOKUP($CG2125,tbl_area_24_07_2024[Nombre Área],tbl_area_24_07_2024[Estado],"Si no se encuentra",2,)</f>
        <v>Querétaro</v>
      </c>
      <c r="CN2125" s="4" t="str">
        <f>_xlfn.XLOOKUP($CG2125,tbl_area_24_07_2024[Nombre Área],tbl_area_24_07_2024[Estructura],"Si no se encuentra",2,)</f>
        <v>Juntas Distritales</v>
      </c>
    </row>
    <row r="2126" spans="1:92" ht="20" x14ac:dyDescent="0.85">
      <c r="A2126" t="s">
        <v>22073</v>
      </c>
      <c r="B2126" t="s">
        <v>22074</v>
      </c>
      <c r="C2126" t="s">
        <v>22075</v>
      </c>
      <c r="D2126" t="s">
        <v>2199</v>
      </c>
      <c r="E2126" t="s">
        <v>2507</v>
      </c>
      <c r="F2126" t="s">
        <v>2201</v>
      </c>
      <c r="G2126" t="s">
        <v>19021</v>
      </c>
      <c r="H2126" t="s">
        <v>14</v>
      </c>
      <c r="I2126" t="s">
        <v>18933</v>
      </c>
      <c r="J2126" t="s">
        <v>19022</v>
      </c>
      <c r="K2126" t="s">
        <v>25879</v>
      </c>
      <c r="L2126" t="s">
        <v>14</v>
      </c>
      <c r="M2126" t="s">
        <v>14</v>
      </c>
      <c r="N2126" t="s">
        <v>19030</v>
      </c>
      <c r="O2126" t="s">
        <v>25879</v>
      </c>
      <c r="P2126" t="s">
        <v>14</v>
      </c>
      <c r="Q2126" t="s">
        <v>25879</v>
      </c>
      <c r="R2126" t="s">
        <v>25879</v>
      </c>
      <c r="S2126" t="s">
        <v>14</v>
      </c>
      <c r="T2126" t="s">
        <v>14</v>
      </c>
      <c r="U2126" t="s">
        <v>14</v>
      </c>
      <c r="V2126" t="s">
        <v>14</v>
      </c>
      <c r="W2126" t="s">
        <v>19023</v>
      </c>
      <c r="X2126" t="s">
        <v>80</v>
      </c>
      <c r="Y2126" t="s">
        <v>172</v>
      </c>
      <c r="Z2126" t="s">
        <v>18</v>
      </c>
      <c r="AA2126" t="s">
        <v>14</v>
      </c>
      <c r="AB2126" t="s">
        <v>25879</v>
      </c>
      <c r="AC2126" t="s">
        <v>19024</v>
      </c>
      <c r="AD2126" t="s">
        <v>2207</v>
      </c>
      <c r="AE2126" t="s">
        <v>19025</v>
      </c>
      <c r="AF2126" t="s">
        <v>19026</v>
      </c>
      <c r="AG2126" t="s">
        <v>19027</v>
      </c>
      <c r="AH2126" t="s">
        <v>2209</v>
      </c>
      <c r="AI2126" t="s">
        <v>19028</v>
      </c>
      <c r="AJ2126" t="s">
        <v>1439</v>
      </c>
      <c r="AK2126" t="s">
        <v>319</v>
      </c>
      <c r="AL2126" t="s">
        <v>1180</v>
      </c>
      <c r="AM2126" t="s">
        <v>159</v>
      </c>
      <c r="AN2126" t="s">
        <v>1180</v>
      </c>
      <c r="AO2126" t="s">
        <v>159</v>
      </c>
      <c r="AP2126" t="s">
        <v>25880</v>
      </c>
      <c r="AQ2126" t="s">
        <v>14</v>
      </c>
      <c r="AR2126" t="s">
        <v>14</v>
      </c>
      <c r="AS2126" t="s">
        <v>14</v>
      </c>
      <c r="AT2126" t="s">
        <v>14</v>
      </c>
      <c r="AU2126" t="s">
        <v>2252</v>
      </c>
      <c r="AV2126" t="s">
        <v>18938</v>
      </c>
      <c r="AW2126" t="s">
        <v>18938</v>
      </c>
      <c r="AX2126" t="s">
        <v>18938</v>
      </c>
      <c r="AY2126" t="s">
        <v>19029</v>
      </c>
      <c r="AZ2126" t="s">
        <v>23514</v>
      </c>
      <c r="BA2126" t="s">
        <v>22356</v>
      </c>
      <c r="BB2126" t="s">
        <v>22082</v>
      </c>
      <c r="BC2126">
        <v>5780</v>
      </c>
      <c r="BD2126">
        <v>6704</v>
      </c>
      <c r="BE2126" t="s">
        <v>14</v>
      </c>
      <c r="BF2126" t="s">
        <v>14</v>
      </c>
      <c r="BG2126" t="s">
        <v>2214</v>
      </c>
      <c r="BH2126" t="s">
        <v>14</v>
      </c>
      <c r="BI2126" t="s">
        <v>22092</v>
      </c>
      <c r="BJ2126" t="s">
        <v>19030</v>
      </c>
      <c r="BK2126" t="s">
        <v>14</v>
      </c>
      <c r="BL2126" t="s">
        <v>22356</v>
      </c>
      <c r="BM2126" t="s">
        <v>22082</v>
      </c>
      <c r="BN2126" t="s">
        <v>19031</v>
      </c>
      <c r="BO2126" t="s">
        <v>14</v>
      </c>
      <c r="BP2126" t="s">
        <v>25879</v>
      </c>
      <c r="BQ2126" t="s">
        <v>2217</v>
      </c>
      <c r="BR2126" t="s">
        <v>2218</v>
      </c>
      <c r="BS2126" t="s">
        <v>2404</v>
      </c>
      <c r="BT2126" t="s">
        <v>14</v>
      </c>
      <c r="BU2126" t="s">
        <v>14</v>
      </c>
      <c r="BV2126" t="s">
        <v>14</v>
      </c>
      <c r="BW2126" t="s">
        <v>14</v>
      </c>
      <c r="BX2126" t="s">
        <v>14</v>
      </c>
      <c r="BY2126" t="s">
        <v>2220</v>
      </c>
      <c r="BZ2126" t="s">
        <v>25879</v>
      </c>
      <c r="CA2126" t="s">
        <v>18948</v>
      </c>
      <c r="CB2126" t="s">
        <v>14</v>
      </c>
      <c r="CC2126" t="s">
        <v>14</v>
      </c>
      <c r="CD2126" t="s">
        <v>14</v>
      </c>
      <c r="CE2126" t="s">
        <v>14</v>
      </c>
      <c r="CF2126" t="s">
        <v>19032</v>
      </c>
      <c r="CG2126" t="s">
        <v>318</v>
      </c>
      <c r="CH2126" t="s">
        <v>22075</v>
      </c>
      <c r="CJ2126" t="s">
        <v>319</v>
      </c>
      <c r="CK2126" t="s">
        <v>24</v>
      </c>
      <c r="CL2126" s="13"/>
      <c r="CM2126" s="4" t="str">
        <f>_xlfn.XLOOKUP($CG2126,tbl_area_24_07_2024[Nombre Área],tbl_area_24_07_2024[Estado],"Si no se encuentra",2,)</f>
        <v>Querétaro</v>
      </c>
      <c r="CN2126" s="4" t="str">
        <f>_xlfn.XLOOKUP($CG2126,tbl_area_24_07_2024[Nombre Área],tbl_area_24_07_2024[Estructura],"Si no se encuentra",2,)</f>
        <v>Juntas Distritales</v>
      </c>
    </row>
    <row r="2127" spans="1:92" ht="20" x14ac:dyDescent="0.85">
      <c r="A2127" t="s">
        <v>22073</v>
      </c>
      <c r="B2127" t="s">
        <v>22074</v>
      </c>
      <c r="C2127" t="s">
        <v>22075</v>
      </c>
      <c r="D2127" t="s">
        <v>2199</v>
      </c>
      <c r="E2127" t="s">
        <v>2507</v>
      </c>
      <c r="F2127" t="s">
        <v>2201</v>
      </c>
      <c r="G2127" t="s">
        <v>19033</v>
      </c>
      <c r="H2127" t="s">
        <v>14</v>
      </c>
      <c r="I2127" t="s">
        <v>18933</v>
      </c>
      <c r="J2127" t="s">
        <v>19034</v>
      </c>
      <c r="K2127" t="s">
        <v>25881</v>
      </c>
      <c r="L2127" t="s">
        <v>14</v>
      </c>
      <c r="M2127" t="s">
        <v>14</v>
      </c>
      <c r="N2127" t="s">
        <v>19038</v>
      </c>
      <c r="O2127" t="s">
        <v>25881</v>
      </c>
      <c r="P2127" t="s">
        <v>14</v>
      </c>
      <c r="Q2127" t="s">
        <v>25881</v>
      </c>
      <c r="R2127" t="s">
        <v>25881</v>
      </c>
      <c r="S2127" t="s">
        <v>14</v>
      </c>
      <c r="T2127" t="s">
        <v>14</v>
      </c>
      <c r="U2127" t="s">
        <v>14</v>
      </c>
      <c r="V2127" t="s">
        <v>14</v>
      </c>
      <c r="W2127" t="s">
        <v>1780</v>
      </c>
      <c r="X2127" t="s">
        <v>43</v>
      </c>
      <c r="Y2127" t="s">
        <v>1329</v>
      </c>
      <c r="Z2127" t="s">
        <v>18</v>
      </c>
      <c r="AA2127" t="s">
        <v>14</v>
      </c>
      <c r="AB2127" t="s">
        <v>25881</v>
      </c>
      <c r="AC2127" t="s">
        <v>19035</v>
      </c>
      <c r="AD2127" t="s">
        <v>2207</v>
      </c>
      <c r="AE2127" t="s">
        <v>10153</v>
      </c>
      <c r="AF2127" t="s">
        <v>1604</v>
      </c>
      <c r="AG2127" t="s">
        <v>14</v>
      </c>
      <c r="AH2127" t="s">
        <v>2209</v>
      </c>
      <c r="AI2127" t="s">
        <v>19036</v>
      </c>
      <c r="AJ2127" t="s">
        <v>1439</v>
      </c>
      <c r="AK2127" t="s">
        <v>319</v>
      </c>
      <c r="AL2127" t="s">
        <v>1439</v>
      </c>
      <c r="AM2127" t="s">
        <v>319</v>
      </c>
      <c r="AN2127" t="s">
        <v>1439</v>
      </c>
      <c r="AO2127" t="s">
        <v>319</v>
      </c>
      <c r="AP2127" t="s">
        <v>25882</v>
      </c>
      <c r="AQ2127" t="s">
        <v>14</v>
      </c>
      <c r="AR2127" t="s">
        <v>14</v>
      </c>
      <c r="AS2127" t="s">
        <v>14</v>
      </c>
      <c r="AT2127" t="s">
        <v>14</v>
      </c>
      <c r="AU2127" t="s">
        <v>2252</v>
      </c>
      <c r="AV2127" t="s">
        <v>18938</v>
      </c>
      <c r="AW2127" t="s">
        <v>18938</v>
      </c>
      <c r="AX2127" t="s">
        <v>18938</v>
      </c>
      <c r="AY2127" t="s">
        <v>19037</v>
      </c>
      <c r="AZ2127" t="s">
        <v>22174</v>
      </c>
      <c r="BA2127" t="s">
        <v>22160</v>
      </c>
      <c r="BB2127" t="s">
        <v>22182</v>
      </c>
      <c r="BC2127">
        <v>23750</v>
      </c>
      <c r="BD2127">
        <v>27550</v>
      </c>
      <c r="BE2127" t="s">
        <v>14</v>
      </c>
      <c r="BF2127" t="s">
        <v>14</v>
      </c>
      <c r="BG2127" t="s">
        <v>2214</v>
      </c>
      <c r="BH2127" t="s">
        <v>14</v>
      </c>
      <c r="BI2127" t="s">
        <v>22092</v>
      </c>
      <c r="BJ2127" t="s">
        <v>19038</v>
      </c>
      <c r="BK2127" t="s">
        <v>14</v>
      </c>
      <c r="BL2127" t="s">
        <v>22160</v>
      </c>
      <c r="BM2127" t="s">
        <v>22182</v>
      </c>
      <c r="BN2127" t="s">
        <v>19039</v>
      </c>
      <c r="BO2127" t="s">
        <v>14</v>
      </c>
      <c r="BP2127" t="s">
        <v>25881</v>
      </c>
      <c r="BQ2127" t="s">
        <v>2217</v>
      </c>
      <c r="BR2127" t="s">
        <v>2218</v>
      </c>
      <c r="BS2127" t="s">
        <v>2404</v>
      </c>
      <c r="BT2127" t="s">
        <v>14</v>
      </c>
      <c r="BU2127" t="s">
        <v>14</v>
      </c>
      <c r="BV2127" t="s">
        <v>14</v>
      </c>
      <c r="BW2127" t="s">
        <v>14</v>
      </c>
      <c r="BX2127" t="s">
        <v>14</v>
      </c>
      <c r="BY2127" t="s">
        <v>2220</v>
      </c>
      <c r="BZ2127" t="s">
        <v>25881</v>
      </c>
      <c r="CA2127" t="s">
        <v>18948</v>
      </c>
      <c r="CB2127" t="s">
        <v>14</v>
      </c>
      <c r="CC2127" t="s">
        <v>14</v>
      </c>
      <c r="CD2127" t="s">
        <v>14</v>
      </c>
      <c r="CE2127" t="s">
        <v>14</v>
      </c>
      <c r="CF2127" t="s">
        <v>19040</v>
      </c>
      <c r="CG2127" t="s">
        <v>318</v>
      </c>
      <c r="CH2127" t="s">
        <v>22075</v>
      </c>
      <c r="CJ2127" t="s">
        <v>319</v>
      </c>
      <c r="CK2127" t="s">
        <v>24</v>
      </c>
      <c r="CL2127" s="13"/>
      <c r="CM2127" s="4" t="str">
        <f>_xlfn.XLOOKUP($CG2127,tbl_area_24_07_2024[Nombre Área],tbl_area_24_07_2024[Estado],"Si no se encuentra",2,)</f>
        <v>Querétaro</v>
      </c>
      <c r="CN2127" s="4" t="str">
        <f>_xlfn.XLOOKUP($CG2127,tbl_area_24_07_2024[Nombre Área],tbl_area_24_07_2024[Estructura],"Si no se encuentra",2,)</f>
        <v>Juntas Distritales</v>
      </c>
    </row>
    <row r="2128" spans="1:92" ht="20" x14ac:dyDescent="0.85">
      <c r="A2128" t="s">
        <v>22073</v>
      </c>
      <c r="B2128" t="s">
        <v>22074</v>
      </c>
      <c r="C2128" t="s">
        <v>22075</v>
      </c>
      <c r="D2128" t="s">
        <v>2199</v>
      </c>
      <c r="E2128" t="s">
        <v>2507</v>
      </c>
      <c r="F2128" t="s">
        <v>2201</v>
      </c>
      <c r="G2128" t="s">
        <v>19041</v>
      </c>
      <c r="H2128" t="s">
        <v>14</v>
      </c>
      <c r="I2128" t="s">
        <v>18933</v>
      </c>
      <c r="J2128" t="s">
        <v>19042</v>
      </c>
      <c r="K2128" t="s">
        <v>25883</v>
      </c>
      <c r="L2128" t="s">
        <v>14</v>
      </c>
      <c r="M2128" t="s">
        <v>14</v>
      </c>
      <c r="N2128" t="s">
        <v>19044</v>
      </c>
      <c r="O2128" t="s">
        <v>25883</v>
      </c>
      <c r="P2128" t="s">
        <v>14</v>
      </c>
      <c r="Q2128" t="s">
        <v>25883</v>
      </c>
      <c r="R2128" t="s">
        <v>25883</v>
      </c>
      <c r="S2128" t="s">
        <v>14</v>
      </c>
      <c r="T2128" t="s">
        <v>14</v>
      </c>
      <c r="U2128" t="s">
        <v>14</v>
      </c>
      <c r="V2128" t="s">
        <v>14</v>
      </c>
      <c r="W2128" t="s">
        <v>304</v>
      </c>
      <c r="X2128" t="s">
        <v>1268</v>
      </c>
      <c r="Y2128" t="s">
        <v>43</v>
      </c>
      <c r="Z2128" t="s">
        <v>18</v>
      </c>
      <c r="AA2128" t="s">
        <v>14</v>
      </c>
      <c r="AB2128" t="s">
        <v>25883</v>
      </c>
      <c r="AC2128" t="s">
        <v>18943</v>
      </c>
      <c r="AD2128" t="s">
        <v>1696</v>
      </c>
      <c r="AE2128" t="s">
        <v>18944</v>
      </c>
      <c r="AF2128" t="s">
        <v>1518</v>
      </c>
      <c r="AG2128" t="s">
        <v>14</v>
      </c>
      <c r="AH2128" t="s">
        <v>182</v>
      </c>
      <c r="AI2128" t="s">
        <v>4496</v>
      </c>
      <c r="AJ2128" t="s">
        <v>1439</v>
      </c>
      <c r="AK2128" t="s">
        <v>319</v>
      </c>
      <c r="AL2128" t="s">
        <v>1439</v>
      </c>
      <c r="AM2128" t="s">
        <v>319</v>
      </c>
      <c r="AN2128" t="s">
        <v>1439</v>
      </c>
      <c r="AO2128" t="s">
        <v>319</v>
      </c>
      <c r="AP2128" t="s">
        <v>25866</v>
      </c>
      <c r="AQ2128" t="s">
        <v>14</v>
      </c>
      <c r="AR2128" t="s">
        <v>14</v>
      </c>
      <c r="AS2128" t="s">
        <v>14</v>
      </c>
      <c r="AT2128" t="s">
        <v>14</v>
      </c>
      <c r="AU2128" t="s">
        <v>2252</v>
      </c>
      <c r="AV2128" t="s">
        <v>18938</v>
      </c>
      <c r="AW2128" t="s">
        <v>18938</v>
      </c>
      <c r="AX2128" t="s">
        <v>18938</v>
      </c>
      <c r="AY2128" t="s">
        <v>19043</v>
      </c>
      <c r="AZ2128" t="s">
        <v>22181</v>
      </c>
      <c r="BA2128" t="s">
        <v>23514</v>
      </c>
      <c r="BB2128" t="s">
        <v>22075</v>
      </c>
      <c r="BC2128">
        <v>6195</v>
      </c>
      <c r="BD2128">
        <v>7186.2</v>
      </c>
      <c r="BE2128" t="s">
        <v>14</v>
      </c>
      <c r="BF2128" t="s">
        <v>14</v>
      </c>
      <c r="BG2128" t="s">
        <v>2214</v>
      </c>
      <c r="BH2128" t="s">
        <v>14</v>
      </c>
      <c r="BI2128" t="s">
        <v>22092</v>
      </c>
      <c r="BJ2128" t="s">
        <v>19044</v>
      </c>
      <c r="BK2128" t="s">
        <v>14</v>
      </c>
      <c r="BL2128" t="s">
        <v>23514</v>
      </c>
      <c r="BM2128" t="s">
        <v>22075</v>
      </c>
      <c r="BN2128" t="s">
        <v>19045</v>
      </c>
      <c r="BO2128" t="s">
        <v>14</v>
      </c>
      <c r="BP2128" t="s">
        <v>25883</v>
      </c>
      <c r="BQ2128" t="s">
        <v>2217</v>
      </c>
      <c r="BR2128" t="s">
        <v>2218</v>
      </c>
      <c r="BS2128" t="s">
        <v>2404</v>
      </c>
      <c r="BT2128" t="s">
        <v>14</v>
      </c>
      <c r="BU2128" t="s">
        <v>14</v>
      </c>
      <c r="BV2128" t="s">
        <v>14</v>
      </c>
      <c r="BW2128" t="s">
        <v>14</v>
      </c>
      <c r="BX2128" t="s">
        <v>14</v>
      </c>
      <c r="BY2128" t="s">
        <v>2220</v>
      </c>
      <c r="BZ2128" t="s">
        <v>25883</v>
      </c>
      <c r="CA2128" t="s">
        <v>18948</v>
      </c>
      <c r="CB2128" t="s">
        <v>14</v>
      </c>
      <c r="CC2128" t="s">
        <v>14</v>
      </c>
      <c r="CD2128" t="s">
        <v>14</v>
      </c>
      <c r="CE2128" t="s">
        <v>14</v>
      </c>
      <c r="CF2128" t="s">
        <v>19046</v>
      </c>
      <c r="CG2128" t="s">
        <v>318</v>
      </c>
      <c r="CH2128" t="s">
        <v>22075</v>
      </c>
      <c r="CJ2128" t="s">
        <v>319</v>
      </c>
      <c r="CK2128" t="s">
        <v>24</v>
      </c>
      <c r="CL2128" s="13"/>
      <c r="CM2128" s="4" t="str">
        <f>_xlfn.XLOOKUP($CG2128,tbl_area_24_07_2024[Nombre Área],tbl_area_24_07_2024[Estado],"Si no se encuentra",2,)</f>
        <v>Querétaro</v>
      </c>
      <c r="CN2128" s="4" t="str">
        <f>_xlfn.XLOOKUP($CG2128,tbl_area_24_07_2024[Nombre Área],tbl_area_24_07_2024[Estructura],"Si no se encuentra",2,)</f>
        <v>Juntas Distritales</v>
      </c>
    </row>
    <row r="2129" spans="1:92" ht="20" x14ac:dyDescent="0.85">
      <c r="A2129" t="s">
        <v>22073</v>
      </c>
      <c r="B2129" t="s">
        <v>22074</v>
      </c>
      <c r="C2129" t="s">
        <v>22075</v>
      </c>
      <c r="D2129" t="s">
        <v>2199</v>
      </c>
      <c r="E2129" t="s">
        <v>2507</v>
      </c>
      <c r="F2129" t="s">
        <v>2201</v>
      </c>
      <c r="G2129" t="s">
        <v>19047</v>
      </c>
      <c r="H2129" t="s">
        <v>14</v>
      </c>
      <c r="I2129" t="s">
        <v>18933</v>
      </c>
      <c r="J2129" t="s">
        <v>19048</v>
      </c>
      <c r="K2129" t="s">
        <v>25884</v>
      </c>
      <c r="L2129" t="s">
        <v>14</v>
      </c>
      <c r="M2129" t="s">
        <v>14</v>
      </c>
      <c r="N2129" t="s">
        <v>19052</v>
      </c>
      <c r="O2129" t="s">
        <v>25884</v>
      </c>
      <c r="P2129" t="s">
        <v>14</v>
      </c>
      <c r="Q2129" t="s">
        <v>25884</v>
      </c>
      <c r="R2129" t="s">
        <v>25884</v>
      </c>
      <c r="S2129" t="s">
        <v>14</v>
      </c>
      <c r="T2129" t="s">
        <v>14</v>
      </c>
      <c r="U2129" t="s">
        <v>14</v>
      </c>
      <c r="V2129" t="s">
        <v>14</v>
      </c>
      <c r="W2129" t="s">
        <v>14</v>
      </c>
      <c r="X2129" t="s">
        <v>14</v>
      </c>
      <c r="Y2129" t="s">
        <v>14</v>
      </c>
      <c r="Z2129" t="s">
        <v>14</v>
      </c>
      <c r="AA2129" t="s">
        <v>19049</v>
      </c>
      <c r="AB2129" t="s">
        <v>25884</v>
      </c>
      <c r="AC2129" t="s">
        <v>7166</v>
      </c>
      <c r="AD2129" t="s">
        <v>2207</v>
      </c>
      <c r="AE2129" t="s">
        <v>16284</v>
      </c>
      <c r="AF2129" t="s">
        <v>1521</v>
      </c>
      <c r="AG2129" t="s">
        <v>14</v>
      </c>
      <c r="AH2129" t="s">
        <v>2209</v>
      </c>
      <c r="AI2129" t="s">
        <v>19050</v>
      </c>
      <c r="AJ2129" t="s">
        <v>1439</v>
      </c>
      <c r="AK2129" t="s">
        <v>319</v>
      </c>
      <c r="AL2129" t="s">
        <v>1439</v>
      </c>
      <c r="AM2129" t="s">
        <v>319</v>
      </c>
      <c r="AN2129" t="s">
        <v>1439</v>
      </c>
      <c r="AO2129" t="s">
        <v>319</v>
      </c>
      <c r="AP2129" t="s">
        <v>23121</v>
      </c>
      <c r="AQ2129" t="s">
        <v>14</v>
      </c>
      <c r="AR2129" t="s">
        <v>14</v>
      </c>
      <c r="AS2129" t="s">
        <v>14</v>
      </c>
      <c r="AT2129" t="s">
        <v>14</v>
      </c>
      <c r="AU2129" t="s">
        <v>2252</v>
      </c>
      <c r="AV2129" t="s">
        <v>18938</v>
      </c>
      <c r="AW2129" t="s">
        <v>18938</v>
      </c>
      <c r="AX2129" t="s">
        <v>18938</v>
      </c>
      <c r="AY2129" t="s">
        <v>19051</v>
      </c>
      <c r="AZ2129" t="s">
        <v>22104</v>
      </c>
      <c r="BA2129" t="s">
        <v>22104</v>
      </c>
      <c r="BB2129" t="s">
        <v>22075</v>
      </c>
      <c r="BC2129">
        <v>10100.41</v>
      </c>
      <c r="BD2129">
        <v>11716.48</v>
      </c>
      <c r="BE2129" t="s">
        <v>14</v>
      </c>
      <c r="BF2129" t="s">
        <v>14</v>
      </c>
      <c r="BG2129" t="s">
        <v>2214</v>
      </c>
      <c r="BH2129" t="s">
        <v>14</v>
      </c>
      <c r="BI2129" t="s">
        <v>22092</v>
      </c>
      <c r="BJ2129" t="s">
        <v>19052</v>
      </c>
      <c r="BK2129" t="s">
        <v>14</v>
      </c>
      <c r="BL2129" t="s">
        <v>22104</v>
      </c>
      <c r="BM2129" t="s">
        <v>22075</v>
      </c>
      <c r="BN2129" t="s">
        <v>19053</v>
      </c>
      <c r="BO2129" t="s">
        <v>14</v>
      </c>
      <c r="BP2129" t="s">
        <v>25884</v>
      </c>
      <c r="BQ2129" t="s">
        <v>2217</v>
      </c>
      <c r="BR2129" t="s">
        <v>2218</v>
      </c>
      <c r="BS2129" t="s">
        <v>2404</v>
      </c>
      <c r="BT2129" t="s">
        <v>14</v>
      </c>
      <c r="BU2129" t="s">
        <v>14</v>
      </c>
      <c r="BV2129" t="s">
        <v>14</v>
      </c>
      <c r="BW2129" t="s">
        <v>14</v>
      </c>
      <c r="BX2129" t="s">
        <v>14</v>
      </c>
      <c r="BY2129" t="s">
        <v>2220</v>
      </c>
      <c r="BZ2129" t="s">
        <v>25884</v>
      </c>
      <c r="CA2129" t="s">
        <v>18948</v>
      </c>
      <c r="CB2129" t="s">
        <v>14</v>
      </c>
      <c r="CC2129" t="s">
        <v>14</v>
      </c>
      <c r="CD2129" t="s">
        <v>14</v>
      </c>
      <c r="CE2129" t="s">
        <v>14</v>
      </c>
      <c r="CF2129" t="s">
        <v>19054</v>
      </c>
      <c r="CG2129" t="s">
        <v>318</v>
      </c>
      <c r="CH2129" t="s">
        <v>22075</v>
      </c>
      <c r="CJ2129" t="s">
        <v>319</v>
      </c>
      <c r="CK2129" t="s">
        <v>24</v>
      </c>
      <c r="CL2129" s="13"/>
      <c r="CM2129" s="4" t="str">
        <f>_xlfn.XLOOKUP($CG2129,tbl_area_24_07_2024[Nombre Área],tbl_area_24_07_2024[Estado],"Si no se encuentra",2,)</f>
        <v>Querétaro</v>
      </c>
      <c r="CN2129" s="4" t="str">
        <f>_xlfn.XLOOKUP($CG2129,tbl_area_24_07_2024[Nombre Área],tbl_area_24_07_2024[Estructura],"Si no se encuentra",2,)</f>
        <v>Juntas Distritales</v>
      </c>
    </row>
    <row r="2130" spans="1:92" ht="20" x14ac:dyDescent="0.85">
      <c r="A2130" t="s">
        <v>22073</v>
      </c>
      <c r="B2130" t="s">
        <v>22074</v>
      </c>
      <c r="C2130" t="s">
        <v>22075</v>
      </c>
      <c r="D2130" t="s">
        <v>2199</v>
      </c>
      <c r="E2130" t="s">
        <v>2507</v>
      </c>
      <c r="F2130" t="s">
        <v>2201</v>
      </c>
      <c r="G2130" t="s">
        <v>19055</v>
      </c>
      <c r="H2130" t="s">
        <v>14</v>
      </c>
      <c r="I2130" t="s">
        <v>18933</v>
      </c>
      <c r="J2130" t="s">
        <v>19056</v>
      </c>
      <c r="K2130" t="s">
        <v>25885</v>
      </c>
      <c r="L2130" t="s">
        <v>14</v>
      </c>
      <c r="M2130" t="s">
        <v>14</v>
      </c>
      <c r="N2130" t="s">
        <v>19058</v>
      </c>
      <c r="O2130" t="s">
        <v>25885</v>
      </c>
      <c r="P2130" t="s">
        <v>14</v>
      </c>
      <c r="Q2130" t="s">
        <v>25885</v>
      </c>
      <c r="R2130" t="s">
        <v>25885</v>
      </c>
      <c r="S2130" t="s">
        <v>14</v>
      </c>
      <c r="T2130" t="s">
        <v>14</v>
      </c>
      <c r="U2130" t="s">
        <v>14</v>
      </c>
      <c r="V2130" t="s">
        <v>14</v>
      </c>
      <c r="W2130" t="s">
        <v>304</v>
      </c>
      <c r="X2130" t="s">
        <v>1268</v>
      </c>
      <c r="Y2130" t="s">
        <v>43</v>
      </c>
      <c r="Z2130" t="s">
        <v>18</v>
      </c>
      <c r="AA2130" t="s">
        <v>14</v>
      </c>
      <c r="AB2130" t="s">
        <v>25885</v>
      </c>
      <c r="AC2130" t="s">
        <v>18943</v>
      </c>
      <c r="AD2130" t="s">
        <v>1696</v>
      </c>
      <c r="AE2130" t="s">
        <v>18944</v>
      </c>
      <c r="AF2130" t="s">
        <v>1518</v>
      </c>
      <c r="AG2130" t="s">
        <v>14</v>
      </c>
      <c r="AH2130" t="s">
        <v>182</v>
      </c>
      <c r="AI2130" t="s">
        <v>4496</v>
      </c>
      <c r="AJ2130" t="s">
        <v>1439</v>
      </c>
      <c r="AK2130" t="s">
        <v>319</v>
      </c>
      <c r="AL2130" t="s">
        <v>1439</v>
      </c>
      <c r="AM2130" t="s">
        <v>319</v>
      </c>
      <c r="AN2130" t="s">
        <v>1439</v>
      </c>
      <c r="AO2130" t="s">
        <v>319</v>
      </c>
      <c r="AP2130" t="s">
        <v>25866</v>
      </c>
      <c r="AQ2130" t="s">
        <v>14</v>
      </c>
      <c r="AR2130" t="s">
        <v>14</v>
      </c>
      <c r="AS2130" t="s">
        <v>14</v>
      </c>
      <c r="AT2130" t="s">
        <v>14</v>
      </c>
      <c r="AU2130" t="s">
        <v>2252</v>
      </c>
      <c r="AV2130" t="s">
        <v>18938</v>
      </c>
      <c r="AW2130" t="s">
        <v>18938</v>
      </c>
      <c r="AX2130" t="s">
        <v>18938</v>
      </c>
      <c r="AY2130" t="s">
        <v>19057</v>
      </c>
      <c r="AZ2130" t="s">
        <v>22181</v>
      </c>
      <c r="BA2130" t="s">
        <v>22501</v>
      </c>
      <c r="BB2130" t="s">
        <v>22075</v>
      </c>
      <c r="BC2130">
        <v>5425</v>
      </c>
      <c r="BD2130">
        <v>6293</v>
      </c>
      <c r="BE2130" t="s">
        <v>14</v>
      </c>
      <c r="BF2130" t="s">
        <v>14</v>
      </c>
      <c r="BG2130" t="s">
        <v>2214</v>
      </c>
      <c r="BH2130" t="s">
        <v>14</v>
      </c>
      <c r="BI2130" t="s">
        <v>22092</v>
      </c>
      <c r="BJ2130" t="s">
        <v>19058</v>
      </c>
      <c r="BK2130" t="s">
        <v>14</v>
      </c>
      <c r="BL2130" t="s">
        <v>22501</v>
      </c>
      <c r="BM2130" t="s">
        <v>22075</v>
      </c>
      <c r="BN2130" t="s">
        <v>19059</v>
      </c>
      <c r="BO2130" t="s">
        <v>14</v>
      </c>
      <c r="BP2130" t="s">
        <v>25885</v>
      </c>
      <c r="BQ2130" t="s">
        <v>2217</v>
      </c>
      <c r="BR2130" t="s">
        <v>2218</v>
      </c>
      <c r="BS2130" t="s">
        <v>2404</v>
      </c>
      <c r="BT2130" t="s">
        <v>14</v>
      </c>
      <c r="BU2130" t="s">
        <v>14</v>
      </c>
      <c r="BV2130" t="s">
        <v>14</v>
      </c>
      <c r="BW2130" t="s">
        <v>14</v>
      </c>
      <c r="BX2130" t="s">
        <v>14</v>
      </c>
      <c r="BY2130" t="s">
        <v>2220</v>
      </c>
      <c r="BZ2130" t="s">
        <v>25885</v>
      </c>
      <c r="CA2130" t="s">
        <v>18948</v>
      </c>
      <c r="CB2130" t="s">
        <v>14</v>
      </c>
      <c r="CC2130" t="s">
        <v>14</v>
      </c>
      <c r="CD2130" t="s">
        <v>14</v>
      </c>
      <c r="CE2130" t="s">
        <v>14</v>
      </c>
      <c r="CF2130" t="s">
        <v>19060</v>
      </c>
      <c r="CG2130" t="s">
        <v>318</v>
      </c>
      <c r="CH2130" t="s">
        <v>22075</v>
      </c>
      <c r="CJ2130" t="s">
        <v>319</v>
      </c>
      <c r="CK2130" t="s">
        <v>24</v>
      </c>
      <c r="CL2130" s="13"/>
      <c r="CM2130" s="4" t="str">
        <f>_xlfn.XLOOKUP($CG2130,tbl_area_24_07_2024[Nombre Área],tbl_area_24_07_2024[Estado],"Si no se encuentra",2,)</f>
        <v>Querétaro</v>
      </c>
      <c r="CN2130" s="4" t="str">
        <f>_xlfn.XLOOKUP($CG2130,tbl_area_24_07_2024[Nombre Área],tbl_area_24_07_2024[Estructura],"Si no se encuentra",2,)</f>
        <v>Juntas Distritales</v>
      </c>
    </row>
    <row r="2131" spans="1:92" ht="20" x14ac:dyDescent="0.85">
      <c r="A2131" t="s">
        <v>22073</v>
      </c>
      <c r="B2131" t="s">
        <v>22074</v>
      </c>
      <c r="C2131" t="s">
        <v>22075</v>
      </c>
      <c r="D2131" t="s">
        <v>2199</v>
      </c>
      <c r="E2131" t="s">
        <v>2507</v>
      </c>
      <c r="F2131" t="s">
        <v>2201</v>
      </c>
      <c r="G2131" t="s">
        <v>19061</v>
      </c>
      <c r="H2131" t="s">
        <v>14</v>
      </c>
      <c r="I2131" t="s">
        <v>18933</v>
      </c>
      <c r="J2131" t="s">
        <v>19062</v>
      </c>
      <c r="K2131" t="s">
        <v>25886</v>
      </c>
      <c r="L2131" t="s">
        <v>14</v>
      </c>
      <c r="M2131" t="s">
        <v>14</v>
      </c>
      <c r="N2131" t="s">
        <v>19064</v>
      </c>
      <c r="O2131" t="s">
        <v>25886</v>
      </c>
      <c r="P2131" t="s">
        <v>14</v>
      </c>
      <c r="Q2131" t="s">
        <v>25886</v>
      </c>
      <c r="R2131" t="s">
        <v>25886</v>
      </c>
      <c r="S2131" t="s">
        <v>14</v>
      </c>
      <c r="T2131" t="s">
        <v>14</v>
      </c>
      <c r="U2131" t="s">
        <v>14</v>
      </c>
      <c r="V2131" t="s">
        <v>14</v>
      </c>
      <c r="W2131" t="s">
        <v>14</v>
      </c>
      <c r="X2131" t="s">
        <v>14</v>
      </c>
      <c r="Y2131" t="s">
        <v>14</v>
      </c>
      <c r="Z2131" t="s">
        <v>14</v>
      </c>
      <c r="AA2131" t="s">
        <v>19011</v>
      </c>
      <c r="AB2131" t="s">
        <v>25886</v>
      </c>
      <c r="AC2131" t="s">
        <v>5464</v>
      </c>
      <c r="AD2131" t="s">
        <v>2207</v>
      </c>
      <c r="AE2131" t="s">
        <v>5465</v>
      </c>
      <c r="AF2131" t="s">
        <v>1172</v>
      </c>
      <c r="AG2131" t="s">
        <v>14</v>
      </c>
      <c r="AH2131" t="s">
        <v>2209</v>
      </c>
      <c r="AI2131" t="s">
        <v>5466</v>
      </c>
      <c r="AJ2131" t="s">
        <v>1439</v>
      </c>
      <c r="AK2131" t="s">
        <v>319</v>
      </c>
      <c r="AL2131" t="s">
        <v>1439</v>
      </c>
      <c r="AM2131" t="s">
        <v>5467</v>
      </c>
      <c r="AN2131" t="s">
        <v>1439</v>
      </c>
      <c r="AO2131" t="s">
        <v>319</v>
      </c>
      <c r="AP2131" t="s">
        <v>22565</v>
      </c>
      <c r="AQ2131" t="s">
        <v>14</v>
      </c>
      <c r="AR2131" t="s">
        <v>14</v>
      </c>
      <c r="AS2131" t="s">
        <v>14</v>
      </c>
      <c r="AT2131" t="s">
        <v>14</v>
      </c>
      <c r="AU2131" t="s">
        <v>2252</v>
      </c>
      <c r="AV2131" t="s">
        <v>18938</v>
      </c>
      <c r="AW2131" t="s">
        <v>18938</v>
      </c>
      <c r="AX2131" t="s">
        <v>18938</v>
      </c>
      <c r="AY2131" t="s">
        <v>19063</v>
      </c>
      <c r="AZ2131" t="s">
        <v>22190</v>
      </c>
      <c r="BA2131" t="s">
        <v>22226</v>
      </c>
      <c r="BB2131" t="s">
        <v>22075</v>
      </c>
      <c r="BC2131">
        <v>9491.6</v>
      </c>
      <c r="BD2131">
        <v>9491.6</v>
      </c>
      <c r="BE2131" t="s">
        <v>14</v>
      </c>
      <c r="BF2131" t="s">
        <v>14</v>
      </c>
      <c r="BG2131" t="s">
        <v>2214</v>
      </c>
      <c r="BH2131" t="s">
        <v>14</v>
      </c>
      <c r="BI2131" t="s">
        <v>22092</v>
      </c>
      <c r="BJ2131" t="s">
        <v>19064</v>
      </c>
      <c r="BK2131" t="s">
        <v>14</v>
      </c>
      <c r="BL2131" t="s">
        <v>22226</v>
      </c>
      <c r="BM2131" t="s">
        <v>22075</v>
      </c>
      <c r="BN2131" t="s">
        <v>19065</v>
      </c>
      <c r="BO2131" t="s">
        <v>14</v>
      </c>
      <c r="BP2131" t="s">
        <v>25886</v>
      </c>
      <c r="BQ2131" t="s">
        <v>2217</v>
      </c>
      <c r="BR2131" t="s">
        <v>2218</v>
      </c>
      <c r="BS2131" t="s">
        <v>2404</v>
      </c>
      <c r="BT2131" t="s">
        <v>14</v>
      </c>
      <c r="BU2131" t="s">
        <v>14</v>
      </c>
      <c r="BV2131" t="s">
        <v>14</v>
      </c>
      <c r="BW2131" t="s">
        <v>14</v>
      </c>
      <c r="BX2131" t="s">
        <v>14</v>
      </c>
      <c r="BY2131" t="s">
        <v>2220</v>
      </c>
      <c r="BZ2131" t="s">
        <v>25886</v>
      </c>
      <c r="CA2131" t="s">
        <v>18948</v>
      </c>
      <c r="CB2131" t="s">
        <v>14</v>
      </c>
      <c r="CC2131" t="s">
        <v>14</v>
      </c>
      <c r="CD2131" t="s">
        <v>14</v>
      </c>
      <c r="CE2131" t="s">
        <v>14</v>
      </c>
      <c r="CF2131" t="s">
        <v>19066</v>
      </c>
      <c r="CG2131" t="s">
        <v>318</v>
      </c>
      <c r="CH2131" t="s">
        <v>22075</v>
      </c>
      <c r="CJ2131" t="s">
        <v>319</v>
      </c>
      <c r="CK2131" t="s">
        <v>24</v>
      </c>
      <c r="CL2131" s="13"/>
      <c r="CM2131" s="4" t="str">
        <f>_xlfn.XLOOKUP($CG2131,tbl_area_24_07_2024[Nombre Área],tbl_area_24_07_2024[Estado],"Si no se encuentra",2,)</f>
        <v>Querétaro</v>
      </c>
      <c r="CN2131" s="4" t="str">
        <f>_xlfn.XLOOKUP($CG2131,tbl_area_24_07_2024[Nombre Área],tbl_area_24_07_2024[Estructura],"Si no se encuentra",2,)</f>
        <v>Juntas Distritales</v>
      </c>
    </row>
    <row r="2132" spans="1:92" ht="20" x14ac:dyDescent="0.85">
      <c r="A2132" t="s">
        <v>22073</v>
      </c>
      <c r="B2132" t="s">
        <v>22074</v>
      </c>
      <c r="C2132" t="s">
        <v>22075</v>
      </c>
      <c r="D2132" t="s">
        <v>2199</v>
      </c>
      <c r="E2132" t="s">
        <v>2507</v>
      </c>
      <c r="F2132" t="s">
        <v>2201</v>
      </c>
      <c r="G2132" t="s">
        <v>19067</v>
      </c>
      <c r="H2132" t="s">
        <v>14</v>
      </c>
      <c r="I2132" t="s">
        <v>18933</v>
      </c>
      <c r="J2132" t="s">
        <v>19068</v>
      </c>
      <c r="K2132" t="s">
        <v>25887</v>
      </c>
      <c r="L2132" t="s">
        <v>14</v>
      </c>
      <c r="M2132" t="s">
        <v>14</v>
      </c>
      <c r="N2132" t="s">
        <v>19070</v>
      </c>
      <c r="O2132" t="s">
        <v>25887</v>
      </c>
      <c r="P2132" t="s">
        <v>14</v>
      </c>
      <c r="Q2132" t="s">
        <v>25887</v>
      </c>
      <c r="R2132" t="s">
        <v>25887</v>
      </c>
      <c r="S2132" t="s">
        <v>14</v>
      </c>
      <c r="T2132" t="s">
        <v>14</v>
      </c>
      <c r="U2132" t="s">
        <v>14</v>
      </c>
      <c r="V2132" t="s">
        <v>14</v>
      </c>
      <c r="W2132" t="s">
        <v>14</v>
      </c>
      <c r="X2132" t="s">
        <v>14</v>
      </c>
      <c r="Y2132" t="s">
        <v>14</v>
      </c>
      <c r="Z2132" t="s">
        <v>14</v>
      </c>
      <c r="AA2132" t="s">
        <v>18958</v>
      </c>
      <c r="AB2132" t="s">
        <v>25887</v>
      </c>
      <c r="AC2132" t="s">
        <v>18959</v>
      </c>
      <c r="AD2132" t="s">
        <v>2348</v>
      </c>
      <c r="AE2132" t="s">
        <v>7235</v>
      </c>
      <c r="AF2132" t="s">
        <v>3279</v>
      </c>
      <c r="AG2132" t="s">
        <v>14</v>
      </c>
      <c r="AH2132" t="s">
        <v>2209</v>
      </c>
      <c r="AI2132" t="s">
        <v>18960</v>
      </c>
      <c r="AJ2132" t="s">
        <v>1439</v>
      </c>
      <c r="AK2132" t="s">
        <v>319</v>
      </c>
      <c r="AL2132" t="s">
        <v>1439</v>
      </c>
      <c r="AM2132" t="s">
        <v>319</v>
      </c>
      <c r="AN2132" t="s">
        <v>1439</v>
      </c>
      <c r="AO2132" t="s">
        <v>319</v>
      </c>
      <c r="AP2132" t="s">
        <v>25868</v>
      </c>
      <c r="AQ2132" t="s">
        <v>14</v>
      </c>
      <c r="AR2132" t="s">
        <v>14</v>
      </c>
      <c r="AS2132" t="s">
        <v>14</v>
      </c>
      <c r="AT2132" t="s">
        <v>14</v>
      </c>
      <c r="AU2132" t="s">
        <v>2252</v>
      </c>
      <c r="AV2132" t="s">
        <v>18938</v>
      </c>
      <c r="AW2132" t="s">
        <v>18938</v>
      </c>
      <c r="AX2132" t="s">
        <v>18938</v>
      </c>
      <c r="AY2132" t="s">
        <v>19069</v>
      </c>
      <c r="AZ2132" t="s">
        <v>22192</v>
      </c>
      <c r="BA2132" t="s">
        <v>22176</v>
      </c>
      <c r="BB2132" t="s">
        <v>22075</v>
      </c>
      <c r="BC2132">
        <v>16051.4</v>
      </c>
      <c r="BD2132">
        <v>18619.62</v>
      </c>
      <c r="BE2132" t="s">
        <v>14</v>
      </c>
      <c r="BF2132" t="s">
        <v>14</v>
      </c>
      <c r="BG2132" t="s">
        <v>2214</v>
      </c>
      <c r="BH2132" t="s">
        <v>14</v>
      </c>
      <c r="BI2132" t="s">
        <v>22092</v>
      </c>
      <c r="BJ2132" t="s">
        <v>19070</v>
      </c>
      <c r="BK2132" t="s">
        <v>14</v>
      </c>
      <c r="BL2132" t="s">
        <v>22176</v>
      </c>
      <c r="BM2132" t="s">
        <v>22075</v>
      </c>
      <c r="BN2132" t="s">
        <v>19071</v>
      </c>
      <c r="BO2132" t="s">
        <v>14</v>
      </c>
      <c r="BP2132" t="s">
        <v>25887</v>
      </c>
      <c r="BQ2132" t="s">
        <v>2217</v>
      </c>
      <c r="BR2132" t="s">
        <v>2218</v>
      </c>
      <c r="BS2132" t="s">
        <v>2404</v>
      </c>
      <c r="BT2132" t="s">
        <v>14</v>
      </c>
      <c r="BU2132" t="s">
        <v>14</v>
      </c>
      <c r="BV2132" t="s">
        <v>14</v>
      </c>
      <c r="BW2132" t="s">
        <v>14</v>
      </c>
      <c r="BX2132" t="s">
        <v>14</v>
      </c>
      <c r="BY2132" t="s">
        <v>2220</v>
      </c>
      <c r="BZ2132" t="s">
        <v>25887</v>
      </c>
      <c r="CA2132" t="s">
        <v>18948</v>
      </c>
      <c r="CB2132" t="s">
        <v>14</v>
      </c>
      <c r="CC2132" t="s">
        <v>14</v>
      </c>
      <c r="CD2132" t="s">
        <v>14</v>
      </c>
      <c r="CE2132" t="s">
        <v>14</v>
      </c>
      <c r="CF2132" t="s">
        <v>19072</v>
      </c>
      <c r="CG2132" t="s">
        <v>318</v>
      </c>
      <c r="CH2132" t="s">
        <v>22075</v>
      </c>
      <c r="CJ2132" t="s">
        <v>319</v>
      </c>
      <c r="CK2132" t="s">
        <v>24</v>
      </c>
      <c r="CL2132" s="13"/>
      <c r="CM2132" s="4" t="str">
        <f>_xlfn.XLOOKUP($CG2132,tbl_area_24_07_2024[Nombre Área],tbl_area_24_07_2024[Estado],"Si no se encuentra",2,)</f>
        <v>Querétaro</v>
      </c>
      <c r="CN2132" s="4" t="str">
        <f>_xlfn.XLOOKUP($CG2132,tbl_area_24_07_2024[Nombre Área],tbl_area_24_07_2024[Estructura],"Si no se encuentra",2,)</f>
        <v>Juntas Distritales</v>
      </c>
    </row>
    <row r="2133" spans="1:92" ht="20" x14ac:dyDescent="0.85">
      <c r="A2133" t="s">
        <v>22073</v>
      </c>
      <c r="B2133" t="s">
        <v>22074</v>
      </c>
      <c r="C2133" t="s">
        <v>22075</v>
      </c>
      <c r="D2133" t="s">
        <v>2199</v>
      </c>
      <c r="E2133" t="s">
        <v>2507</v>
      </c>
      <c r="F2133" t="s">
        <v>2201</v>
      </c>
      <c r="G2133" t="s">
        <v>19073</v>
      </c>
      <c r="H2133" t="s">
        <v>14</v>
      </c>
      <c r="I2133" t="s">
        <v>18933</v>
      </c>
      <c r="J2133" t="s">
        <v>19074</v>
      </c>
      <c r="K2133" t="s">
        <v>25888</v>
      </c>
      <c r="L2133" t="s">
        <v>14</v>
      </c>
      <c r="M2133" t="s">
        <v>14</v>
      </c>
      <c r="N2133" t="s">
        <v>19077</v>
      </c>
      <c r="O2133" t="s">
        <v>25888</v>
      </c>
      <c r="P2133" t="s">
        <v>14</v>
      </c>
      <c r="Q2133" t="s">
        <v>25888</v>
      </c>
      <c r="R2133" t="s">
        <v>25888</v>
      </c>
      <c r="S2133" t="s">
        <v>14</v>
      </c>
      <c r="T2133" t="s">
        <v>14</v>
      </c>
      <c r="U2133" t="s">
        <v>14</v>
      </c>
      <c r="V2133" t="s">
        <v>14</v>
      </c>
      <c r="W2133" t="s">
        <v>164</v>
      </c>
      <c r="X2133" t="s">
        <v>1316</v>
      </c>
      <c r="Y2133" t="s">
        <v>146</v>
      </c>
      <c r="Z2133" t="s">
        <v>18</v>
      </c>
      <c r="AA2133" t="s">
        <v>14</v>
      </c>
      <c r="AB2133" t="s">
        <v>25888</v>
      </c>
      <c r="AC2133" t="s">
        <v>7234</v>
      </c>
      <c r="AD2133" t="s">
        <v>2348</v>
      </c>
      <c r="AE2133" t="s">
        <v>7235</v>
      </c>
      <c r="AF2133" t="s">
        <v>4638</v>
      </c>
      <c r="AG2133" t="s">
        <v>2724</v>
      </c>
      <c r="AH2133" t="s">
        <v>2209</v>
      </c>
      <c r="AI2133" t="s">
        <v>19075</v>
      </c>
      <c r="AJ2133" t="s">
        <v>1439</v>
      </c>
      <c r="AK2133" t="s">
        <v>319</v>
      </c>
      <c r="AL2133" t="s">
        <v>1439</v>
      </c>
      <c r="AM2133" t="s">
        <v>319</v>
      </c>
      <c r="AN2133" t="s">
        <v>1439</v>
      </c>
      <c r="AO2133" t="s">
        <v>319</v>
      </c>
      <c r="AP2133" t="s">
        <v>23134</v>
      </c>
      <c r="AQ2133" t="s">
        <v>14</v>
      </c>
      <c r="AR2133" t="s">
        <v>14</v>
      </c>
      <c r="AS2133" t="s">
        <v>14</v>
      </c>
      <c r="AT2133" t="s">
        <v>14</v>
      </c>
      <c r="AU2133" t="s">
        <v>2252</v>
      </c>
      <c r="AV2133" t="s">
        <v>18938</v>
      </c>
      <c r="AW2133" t="s">
        <v>18938</v>
      </c>
      <c r="AX2133" t="s">
        <v>18938</v>
      </c>
      <c r="AY2133" t="s">
        <v>19076</v>
      </c>
      <c r="AZ2133" t="s">
        <v>22169</v>
      </c>
      <c r="BA2133" t="s">
        <v>22157</v>
      </c>
      <c r="BB2133" t="s">
        <v>22115</v>
      </c>
      <c r="BC2133">
        <v>10200</v>
      </c>
      <c r="BD2133">
        <v>11832</v>
      </c>
      <c r="BE2133" t="s">
        <v>14</v>
      </c>
      <c r="BF2133" t="s">
        <v>14</v>
      </c>
      <c r="BG2133" t="s">
        <v>2214</v>
      </c>
      <c r="BH2133" t="s">
        <v>14</v>
      </c>
      <c r="BI2133" t="s">
        <v>22092</v>
      </c>
      <c r="BJ2133" t="s">
        <v>19077</v>
      </c>
      <c r="BK2133" t="s">
        <v>14</v>
      </c>
      <c r="BL2133" t="s">
        <v>22157</v>
      </c>
      <c r="BM2133" t="s">
        <v>22115</v>
      </c>
      <c r="BN2133" t="s">
        <v>19078</v>
      </c>
      <c r="BO2133" t="s">
        <v>14</v>
      </c>
      <c r="BP2133" t="s">
        <v>25888</v>
      </c>
      <c r="BQ2133" t="s">
        <v>2217</v>
      </c>
      <c r="BR2133" t="s">
        <v>2218</v>
      </c>
      <c r="BS2133" t="s">
        <v>2404</v>
      </c>
      <c r="BT2133" t="s">
        <v>14</v>
      </c>
      <c r="BU2133" t="s">
        <v>14</v>
      </c>
      <c r="BV2133" t="s">
        <v>14</v>
      </c>
      <c r="BW2133" t="s">
        <v>14</v>
      </c>
      <c r="BX2133" t="s">
        <v>14</v>
      </c>
      <c r="BY2133" t="s">
        <v>2220</v>
      </c>
      <c r="BZ2133" t="s">
        <v>25888</v>
      </c>
      <c r="CA2133" t="s">
        <v>18948</v>
      </c>
      <c r="CB2133" t="s">
        <v>14</v>
      </c>
      <c r="CC2133" t="s">
        <v>14</v>
      </c>
      <c r="CD2133" t="s">
        <v>14</v>
      </c>
      <c r="CE2133" t="s">
        <v>14</v>
      </c>
      <c r="CF2133" t="s">
        <v>19079</v>
      </c>
      <c r="CG2133" t="s">
        <v>318</v>
      </c>
      <c r="CH2133" t="s">
        <v>22075</v>
      </c>
      <c r="CJ2133" t="s">
        <v>319</v>
      </c>
      <c r="CK2133" t="s">
        <v>24</v>
      </c>
      <c r="CL2133" s="13"/>
      <c r="CM2133" s="4" t="str">
        <f>_xlfn.XLOOKUP($CG2133,tbl_area_24_07_2024[Nombre Área],tbl_area_24_07_2024[Estado],"Si no se encuentra",2,)</f>
        <v>Querétaro</v>
      </c>
      <c r="CN2133" s="4" t="str">
        <f>_xlfn.XLOOKUP($CG2133,tbl_area_24_07_2024[Nombre Área],tbl_area_24_07_2024[Estructura],"Si no se encuentra",2,)</f>
        <v>Juntas Distritales</v>
      </c>
    </row>
    <row r="2134" spans="1:92" ht="20" x14ac:dyDescent="0.85">
      <c r="A2134" t="s">
        <v>22073</v>
      </c>
      <c r="B2134" t="s">
        <v>22074</v>
      </c>
      <c r="C2134" t="s">
        <v>22075</v>
      </c>
      <c r="D2134" t="s">
        <v>2199</v>
      </c>
      <c r="E2134" t="s">
        <v>2507</v>
      </c>
      <c r="F2134" t="s">
        <v>2201</v>
      </c>
      <c r="G2134" t="s">
        <v>19080</v>
      </c>
      <c r="H2134" t="s">
        <v>14</v>
      </c>
      <c r="I2134" t="s">
        <v>18933</v>
      </c>
      <c r="J2134" t="s">
        <v>19081</v>
      </c>
      <c r="K2134" t="s">
        <v>25889</v>
      </c>
      <c r="L2134" t="s">
        <v>14</v>
      </c>
      <c r="M2134" t="s">
        <v>14</v>
      </c>
      <c r="N2134" t="s">
        <v>19083</v>
      </c>
      <c r="O2134" t="s">
        <v>25889</v>
      </c>
      <c r="P2134" t="s">
        <v>14</v>
      </c>
      <c r="Q2134" t="s">
        <v>25889</v>
      </c>
      <c r="R2134" t="s">
        <v>25889</v>
      </c>
      <c r="S2134" t="s">
        <v>14</v>
      </c>
      <c r="T2134" t="s">
        <v>14</v>
      </c>
      <c r="U2134" t="s">
        <v>14</v>
      </c>
      <c r="V2134" t="s">
        <v>14</v>
      </c>
      <c r="W2134" t="s">
        <v>1780</v>
      </c>
      <c r="X2134" t="s">
        <v>43</v>
      </c>
      <c r="Y2134" t="s">
        <v>1329</v>
      </c>
      <c r="Z2134" t="s">
        <v>18</v>
      </c>
      <c r="AA2134" t="s">
        <v>14</v>
      </c>
      <c r="AB2134" t="s">
        <v>25889</v>
      </c>
      <c r="AC2134" t="s">
        <v>19035</v>
      </c>
      <c r="AD2134" t="s">
        <v>2207</v>
      </c>
      <c r="AE2134" t="s">
        <v>10153</v>
      </c>
      <c r="AF2134" t="s">
        <v>1604</v>
      </c>
      <c r="AG2134" t="s">
        <v>14</v>
      </c>
      <c r="AH2134" t="s">
        <v>2209</v>
      </c>
      <c r="AI2134" t="s">
        <v>19036</v>
      </c>
      <c r="AJ2134" t="s">
        <v>1439</v>
      </c>
      <c r="AK2134" t="s">
        <v>319</v>
      </c>
      <c r="AL2134" t="s">
        <v>1439</v>
      </c>
      <c r="AM2134" t="s">
        <v>319</v>
      </c>
      <c r="AN2134" t="s">
        <v>1439</v>
      </c>
      <c r="AO2134" t="s">
        <v>319</v>
      </c>
      <c r="AP2134" t="s">
        <v>25882</v>
      </c>
      <c r="AQ2134" t="s">
        <v>14</v>
      </c>
      <c r="AR2134" t="s">
        <v>14</v>
      </c>
      <c r="AS2134" t="s">
        <v>14</v>
      </c>
      <c r="AT2134" t="s">
        <v>14</v>
      </c>
      <c r="AU2134" t="s">
        <v>2252</v>
      </c>
      <c r="AV2134" t="s">
        <v>18938</v>
      </c>
      <c r="AW2134" t="s">
        <v>18938</v>
      </c>
      <c r="AX2134" t="s">
        <v>18938</v>
      </c>
      <c r="AY2134" t="s">
        <v>19082</v>
      </c>
      <c r="AZ2134" t="s">
        <v>22192</v>
      </c>
      <c r="BA2134" t="s">
        <v>22226</v>
      </c>
      <c r="BB2134" t="s">
        <v>22075</v>
      </c>
      <c r="BC2134">
        <v>7389.66</v>
      </c>
      <c r="BD2134">
        <v>8572</v>
      </c>
      <c r="BE2134" t="s">
        <v>14</v>
      </c>
      <c r="BF2134" t="s">
        <v>14</v>
      </c>
      <c r="BG2134" t="s">
        <v>2214</v>
      </c>
      <c r="BH2134" t="s">
        <v>14</v>
      </c>
      <c r="BI2134" t="s">
        <v>22092</v>
      </c>
      <c r="BJ2134" t="s">
        <v>19083</v>
      </c>
      <c r="BK2134" t="s">
        <v>14</v>
      </c>
      <c r="BL2134" t="s">
        <v>22226</v>
      </c>
      <c r="BM2134" t="s">
        <v>22075</v>
      </c>
      <c r="BN2134" t="s">
        <v>19084</v>
      </c>
      <c r="BO2134" t="s">
        <v>14</v>
      </c>
      <c r="BP2134" t="s">
        <v>25889</v>
      </c>
      <c r="BQ2134" t="s">
        <v>2217</v>
      </c>
      <c r="BR2134" t="s">
        <v>2218</v>
      </c>
      <c r="BS2134" t="s">
        <v>2404</v>
      </c>
      <c r="BT2134" t="s">
        <v>14</v>
      </c>
      <c r="BU2134" t="s">
        <v>14</v>
      </c>
      <c r="BV2134" t="s">
        <v>14</v>
      </c>
      <c r="BW2134" t="s">
        <v>14</v>
      </c>
      <c r="BX2134" t="s">
        <v>14</v>
      </c>
      <c r="BY2134" t="s">
        <v>2220</v>
      </c>
      <c r="BZ2134" t="s">
        <v>25889</v>
      </c>
      <c r="CA2134" t="s">
        <v>18948</v>
      </c>
      <c r="CB2134" t="s">
        <v>14</v>
      </c>
      <c r="CC2134" t="s">
        <v>14</v>
      </c>
      <c r="CD2134" t="s">
        <v>14</v>
      </c>
      <c r="CE2134" t="s">
        <v>14</v>
      </c>
      <c r="CF2134" t="s">
        <v>19085</v>
      </c>
      <c r="CG2134" t="s">
        <v>318</v>
      </c>
      <c r="CH2134" t="s">
        <v>22075</v>
      </c>
      <c r="CJ2134" t="s">
        <v>319</v>
      </c>
      <c r="CK2134" t="s">
        <v>24</v>
      </c>
      <c r="CL2134" s="13"/>
      <c r="CM2134" s="4" t="str">
        <f>_xlfn.XLOOKUP($CG2134,tbl_area_24_07_2024[Nombre Área],tbl_area_24_07_2024[Estado],"Si no se encuentra",2,)</f>
        <v>Querétaro</v>
      </c>
      <c r="CN2134" s="4" t="str">
        <f>_xlfn.XLOOKUP($CG2134,tbl_area_24_07_2024[Nombre Área],tbl_area_24_07_2024[Estructura],"Si no se encuentra",2,)</f>
        <v>Juntas Distritales</v>
      </c>
    </row>
    <row r="2135" spans="1:92" ht="20" x14ac:dyDescent="0.85">
      <c r="A2135" t="s">
        <v>22073</v>
      </c>
      <c r="B2135" t="s">
        <v>22074</v>
      </c>
      <c r="C2135" t="s">
        <v>22075</v>
      </c>
      <c r="D2135" t="s">
        <v>2199</v>
      </c>
      <c r="E2135" t="s">
        <v>2242</v>
      </c>
      <c r="F2135" t="s">
        <v>2201</v>
      </c>
      <c r="G2135" t="s">
        <v>19086</v>
      </c>
      <c r="H2135" t="s">
        <v>14</v>
      </c>
      <c r="I2135" t="s">
        <v>18933</v>
      </c>
      <c r="J2135" t="s">
        <v>19087</v>
      </c>
      <c r="K2135" t="s">
        <v>25890</v>
      </c>
      <c r="L2135" t="s">
        <v>14</v>
      </c>
      <c r="M2135" t="s">
        <v>14</v>
      </c>
      <c r="N2135" t="s">
        <v>19090</v>
      </c>
      <c r="O2135" t="s">
        <v>25890</v>
      </c>
      <c r="P2135" t="s">
        <v>14</v>
      </c>
      <c r="Q2135" t="s">
        <v>25890</v>
      </c>
      <c r="R2135" t="s">
        <v>25890</v>
      </c>
      <c r="S2135" t="s">
        <v>14</v>
      </c>
      <c r="T2135" t="s">
        <v>14</v>
      </c>
      <c r="U2135" t="s">
        <v>14</v>
      </c>
      <c r="V2135" t="s">
        <v>14</v>
      </c>
      <c r="W2135" t="s">
        <v>103</v>
      </c>
      <c r="X2135" t="s">
        <v>171</v>
      </c>
      <c r="Y2135" t="s">
        <v>110</v>
      </c>
      <c r="Z2135" t="s">
        <v>18</v>
      </c>
      <c r="AA2135" t="s">
        <v>14</v>
      </c>
      <c r="AB2135" t="s">
        <v>25890</v>
      </c>
      <c r="AC2135" t="s">
        <v>14791</v>
      </c>
      <c r="AD2135" t="s">
        <v>2207</v>
      </c>
      <c r="AE2135" t="s">
        <v>14792</v>
      </c>
      <c r="AF2135" t="s">
        <v>1442</v>
      </c>
      <c r="AG2135" t="s">
        <v>14</v>
      </c>
      <c r="AH2135" t="s">
        <v>2209</v>
      </c>
      <c r="AI2135" t="s">
        <v>19088</v>
      </c>
      <c r="AJ2135" t="s">
        <v>1439</v>
      </c>
      <c r="AK2135" t="s">
        <v>319</v>
      </c>
      <c r="AL2135" t="s">
        <v>1439</v>
      </c>
      <c r="AM2135" t="s">
        <v>319</v>
      </c>
      <c r="AN2135" t="s">
        <v>1439</v>
      </c>
      <c r="AO2135" t="s">
        <v>319</v>
      </c>
      <c r="AP2135" t="s">
        <v>25891</v>
      </c>
      <c r="AQ2135" t="s">
        <v>14</v>
      </c>
      <c r="AR2135" t="s">
        <v>14</v>
      </c>
      <c r="AS2135" t="s">
        <v>14</v>
      </c>
      <c r="AT2135" t="s">
        <v>14</v>
      </c>
      <c r="AU2135" t="s">
        <v>2252</v>
      </c>
      <c r="AV2135" t="s">
        <v>18938</v>
      </c>
      <c r="AW2135" t="s">
        <v>18938</v>
      </c>
      <c r="AX2135" t="s">
        <v>18938</v>
      </c>
      <c r="AY2135" t="s">
        <v>19089</v>
      </c>
      <c r="AZ2135" t="s">
        <v>22446</v>
      </c>
      <c r="BA2135" t="s">
        <v>22272</v>
      </c>
      <c r="BB2135" t="s">
        <v>22094</v>
      </c>
      <c r="BC2135">
        <v>9272.14</v>
      </c>
      <c r="BD2135">
        <v>10755.68</v>
      </c>
      <c r="BE2135" t="s">
        <v>14</v>
      </c>
      <c r="BF2135" t="s">
        <v>14</v>
      </c>
      <c r="BG2135" t="s">
        <v>2214</v>
      </c>
      <c r="BH2135" t="s">
        <v>14</v>
      </c>
      <c r="BI2135" t="s">
        <v>22092</v>
      </c>
      <c r="BJ2135" t="s">
        <v>19090</v>
      </c>
      <c r="BK2135" t="s">
        <v>14</v>
      </c>
      <c r="BL2135" t="s">
        <v>22272</v>
      </c>
      <c r="BM2135" t="s">
        <v>22094</v>
      </c>
      <c r="BN2135" t="s">
        <v>25892</v>
      </c>
      <c r="BO2135" t="s">
        <v>14</v>
      </c>
      <c r="BP2135" t="s">
        <v>25890</v>
      </c>
      <c r="BQ2135" t="s">
        <v>2217</v>
      </c>
      <c r="BR2135" t="s">
        <v>2218</v>
      </c>
      <c r="BS2135" t="s">
        <v>2404</v>
      </c>
      <c r="BT2135" t="s">
        <v>14</v>
      </c>
      <c r="BU2135" t="s">
        <v>14</v>
      </c>
      <c r="BV2135" t="s">
        <v>14</v>
      </c>
      <c r="BW2135" t="s">
        <v>14</v>
      </c>
      <c r="BX2135" t="s">
        <v>14</v>
      </c>
      <c r="BY2135" t="s">
        <v>2544</v>
      </c>
      <c r="BZ2135" t="s">
        <v>25890</v>
      </c>
      <c r="CA2135" t="s">
        <v>18948</v>
      </c>
      <c r="CB2135" t="s">
        <v>14</v>
      </c>
      <c r="CC2135" t="s">
        <v>14</v>
      </c>
      <c r="CD2135" t="s">
        <v>14</v>
      </c>
      <c r="CE2135" t="s">
        <v>14</v>
      </c>
      <c r="CF2135" t="s">
        <v>19091</v>
      </c>
      <c r="CG2135" t="s">
        <v>318</v>
      </c>
      <c r="CH2135" t="s">
        <v>22075</v>
      </c>
      <c r="CJ2135" t="s">
        <v>319</v>
      </c>
      <c r="CK2135" t="s">
        <v>24</v>
      </c>
      <c r="CL2135" s="13"/>
      <c r="CM2135" s="4" t="str">
        <f>_xlfn.XLOOKUP($CG2135,tbl_area_24_07_2024[Nombre Área],tbl_area_24_07_2024[Estado],"Si no se encuentra",2,)</f>
        <v>Querétaro</v>
      </c>
      <c r="CN2135" s="4" t="str">
        <f>_xlfn.XLOOKUP($CG2135,tbl_area_24_07_2024[Nombre Área],tbl_area_24_07_2024[Estructura],"Si no se encuentra",2,)</f>
        <v>Juntas Distritales</v>
      </c>
    </row>
    <row r="2136" spans="1:92" ht="20" x14ac:dyDescent="0.85">
      <c r="A2136" t="s">
        <v>22073</v>
      </c>
      <c r="B2136" t="s">
        <v>22074</v>
      </c>
      <c r="C2136" t="s">
        <v>22075</v>
      </c>
      <c r="D2136" t="s">
        <v>2199</v>
      </c>
      <c r="E2136" t="s">
        <v>2507</v>
      </c>
      <c r="F2136" t="s">
        <v>2201</v>
      </c>
      <c r="G2136" t="s">
        <v>19092</v>
      </c>
      <c r="H2136" t="s">
        <v>14</v>
      </c>
      <c r="I2136" t="s">
        <v>18933</v>
      </c>
      <c r="J2136" t="s">
        <v>19093</v>
      </c>
      <c r="K2136" t="s">
        <v>25893</v>
      </c>
      <c r="L2136" t="s">
        <v>14</v>
      </c>
      <c r="M2136" t="s">
        <v>14</v>
      </c>
      <c r="N2136" t="s">
        <v>19095</v>
      </c>
      <c r="O2136" t="s">
        <v>25893</v>
      </c>
      <c r="P2136" t="s">
        <v>14</v>
      </c>
      <c r="Q2136" t="s">
        <v>25893</v>
      </c>
      <c r="R2136" t="s">
        <v>25893</v>
      </c>
      <c r="S2136" t="s">
        <v>14</v>
      </c>
      <c r="T2136" t="s">
        <v>14</v>
      </c>
      <c r="U2136" t="s">
        <v>14</v>
      </c>
      <c r="V2136" t="s">
        <v>14</v>
      </c>
      <c r="W2136" t="s">
        <v>14</v>
      </c>
      <c r="X2136" t="s">
        <v>14</v>
      </c>
      <c r="Y2136" t="s">
        <v>14</v>
      </c>
      <c r="Z2136" t="s">
        <v>14</v>
      </c>
      <c r="AA2136" t="s">
        <v>18958</v>
      </c>
      <c r="AB2136" t="s">
        <v>25893</v>
      </c>
      <c r="AC2136" t="s">
        <v>18959</v>
      </c>
      <c r="AD2136" t="s">
        <v>2348</v>
      </c>
      <c r="AE2136" t="s">
        <v>7235</v>
      </c>
      <c r="AF2136" t="s">
        <v>3279</v>
      </c>
      <c r="AG2136" t="s">
        <v>14</v>
      </c>
      <c r="AH2136" t="s">
        <v>2209</v>
      </c>
      <c r="AI2136" t="s">
        <v>18960</v>
      </c>
      <c r="AJ2136" t="s">
        <v>1439</v>
      </c>
      <c r="AK2136" t="s">
        <v>319</v>
      </c>
      <c r="AL2136" t="s">
        <v>1439</v>
      </c>
      <c r="AM2136" t="s">
        <v>319</v>
      </c>
      <c r="AN2136" t="s">
        <v>1439</v>
      </c>
      <c r="AO2136" t="s">
        <v>319</v>
      </c>
      <c r="AP2136" t="s">
        <v>25868</v>
      </c>
      <c r="AQ2136" t="s">
        <v>14</v>
      </c>
      <c r="AR2136" t="s">
        <v>14</v>
      </c>
      <c r="AS2136" t="s">
        <v>14</v>
      </c>
      <c r="AT2136" t="s">
        <v>14</v>
      </c>
      <c r="AU2136" t="s">
        <v>2252</v>
      </c>
      <c r="AV2136" t="s">
        <v>18938</v>
      </c>
      <c r="AW2136" t="s">
        <v>18938</v>
      </c>
      <c r="AX2136" t="s">
        <v>18938</v>
      </c>
      <c r="AY2136" t="s">
        <v>19094</v>
      </c>
      <c r="AZ2136" t="s">
        <v>23383</v>
      </c>
      <c r="BA2136" t="s">
        <v>22150</v>
      </c>
      <c r="BB2136" t="s">
        <v>22082</v>
      </c>
      <c r="BC2136">
        <v>2867.85</v>
      </c>
      <c r="BD2136">
        <v>3326.71</v>
      </c>
      <c r="BE2136" t="s">
        <v>14</v>
      </c>
      <c r="BF2136" t="s">
        <v>14</v>
      </c>
      <c r="BG2136" t="s">
        <v>2214</v>
      </c>
      <c r="BH2136" t="s">
        <v>14</v>
      </c>
      <c r="BI2136" t="s">
        <v>22092</v>
      </c>
      <c r="BJ2136" t="s">
        <v>19095</v>
      </c>
      <c r="BK2136" t="s">
        <v>14</v>
      </c>
      <c r="BL2136" t="s">
        <v>22150</v>
      </c>
      <c r="BM2136" t="s">
        <v>22082</v>
      </c>
      <c r="BN2136" t="s">
        <v>19096</v>
      </c>
      <c r="BO2136" t="s">
        <v>14</v>
      </c>
      <c r="BP2136" t="s">
        <v>25893</v>
      </c>
      <c r="BQ2136" t="s">
        <v>2217</v>
      </c>
      <c r="BR2136" t="s">
        <v>2218</v>
      </c>
      <c r="BS2136" t="s">
        <v>2404</v>
      </c>
      <c r="BT2136" t="s">
        <v>14</v>
      </c>
      <c r="BU2136" t="s">
        <v>14</v>
      </c>
      <c r="BV2136" t="s">
        <v>14</v>
      </c>
      <c r="BW2136" t="s">
        <v>14</v>
      </c>
      <c r="BX2136" t="s">
        <v>14</v>
      </c>
      <c r="BY2136" t="s">
        <v>2220</v>
      </c>
      <c r="BZ2136" t="s">
        <v>25893</v>
      </c>
      <c r="CA2136" t="s">
        <v>18948</v>
      </c>
      <c r="CB2136" t="s">
        <v>14</v>
      </c>
      <c r="CC2136" t="s">
        <v>14</v>
      </c>
      <c r="CD2136" t="s">
        <v>14</v>
      </c>
      <c r="CE2136" t="s">
        <v>14</v>
      </c>
      <c r="CF2136" t="s">
        <v>19097</v>
      </c>
      <c r="CG2136" t="s">
        <v>318</v>
      </c>
      <c r="CH2136" t="s">
        <v>22075</v>
      </c>
      <c r="CJ2136" t="s">
        <v>319</v>
      </c>
      <c r="CK2136" t="s">
        <v>24</v>
      </c>
      <c r="CL2136" s="13"/>
      <c r="CM2136" s="4" t="str">
        <f>_xlfn.XLOOKUP($CG2136,tbl_area_24_07_2024[Nombre Área],tbl_area_24_07_2024[Estado],"Si no se encuentra",2,)</f>
        <v>Querétaro</v>
      </c>
      <c r="CN2136" s="4" t="str">
        <f>_xlfn.XLOOKUP($CG2136,tbl_area_24_07_2024[Nombre Área],tbl_area_24_07_2024[Estructura],"Si no se encuentra",2,)</f>
        <v>Juntas Distritales</v>
      </c>
    </row>
    <row r="2137" spans="1:92" ht="20" x14ac:dyDescent="0.85">
      <c r="A2137" t="s">
        <v>22073</v>
      </c>
      <c r="B2137" t="s">
        <v>22074</v>
      </c>
      <c r="C2137" t="s">
        <v>22075</v>
      </c>
      <c r="D2137" t="s">
        <v>2199</v>
      </c>
      <c r="E2137" t="s">
        <v>2242</v>
      </c>
      <c r="F2137" t="s">
        <v>2201</v>
      </c>
      <c r="G2137" t="s">
        <v>19098</v>
      </c>
      <c r="H2137" t="s">
        <v>14</v>
      </c>
      <c r="I2137" t="s">
        <v>18933</v>
      </c>
      <c r="J2137" t="s">
        <v>19099</v>
      </c>
      <c r="K2137" t="s">
        <v>25894</v>
      </c>
      <c r="L2137" t="s">
        <v>14</v>
      </c>
      <c r="M2137" t="s">
        <v>14</v>
      </c>
      <c r="N2137" t="s">
        <v>19105</v>
      </c>
      <c r="O2137" t="s">
        <v>25894</v>
      </c>
      <c r="P2137" t="s">
        <v>14</v>
      </c>
      <c r="Q2137" t="s">
        <v>25894</v>
      </c>
      <c r="R2137" t="s">
        <v>25894</v>
      </c>
      <c r="S2137" t="s">
        <v>14</v>
      </c>
      <c r="T2137" t="s">
        <v>14</v>
      </c>
      <c r="U2137" t="s">
        <v>14</v>
      </c>
      <c r="V2137" t="s">
        <v>14</v>
      </c>
      <c r="W2137" t="s">
        <v>19100</v>
      </c>
      <c r="X2137" t="s">
        <v>49</v>
      </c>
      <c r="Y2137" t="s">
        <v>1784</v>
      </c>
      <c r="Z2137" t="s">
        <v>18</v>
      </c>
      <c r="AA2137" t="s">
        <v>14</v>
      </c>
      <c r="AB2137" t="s">
        <v>25894</v>
      </c>
      <c r="AC2137" t="s">
        <v>19101</v>
      </c>
      <c r="AD2137" t="s">
        <v>2207</v>
      </c>
      <c r="AE2137" t="s">
        <v>19102</v>
      </c>
      <c r="AF2137" t="s">
        <v>4883</v>
      </c>
      <c r="AG2137" t="s">
        <v>14</v>
      </c>
      <c r="AH2137" t="s">
        <v>2209</v>
      </c>
      <c r="AI2137" t="s">
        <v>19103</v>
      </c>
      <c r="AJ2137" t="s">
        <v>1439</v>
      </c>
      <c r="AK2137" t="s">
        <v>319</v>
      </c>
      <c r="AL2137" t="s">
        <v>1439</v>
      </c>
      <c r="AM2137" t="s">
        <v>319</v>
      </c>
      <c r="AN2137" t="s">
        <v>1439</v>
      </c>
      <c r="AO2137" t="s">
        <v>319</v>
      </c>
      <c r="AP2137" t="s">
        <v>25895</v>
      </c>
      <c r="AQ2137" t="s">
        <v>14</v>
      </c>
      <c r="AR2137" t="s">
        <v>14</v>
      </c>
      <c r="AS2137" t="s">
        <v>14</v>
      </c>
      <c r="AT2137" t="s">
        <v>14</v>
      </c>
      <c r="AU2137" t="s">
        <v>2252</v>
      </c>
      <c r="AV2137" t="s">
        <v>18938</v>
      </c>
      <c r="AW2137" t="s">
        <v>18938</v>
      </c>
      <c r="AX2137" t="s">
        <v>18938</v>
      </c>
      <c r="AY2137" t="s">
        <v>19104</v>
      </c>
      <c r="AZ2137" t="s">
        <v>22169</v>
      </c>
      <c r="BA2137" t="s">
        <v>22150</v>
      </c>
      <c r="BB2137" t="s">
        <v>22501</v>
      </c>
      <c r="BC2137">
        <v>4741.38</v>
      </c>
      <c r="BD2137">
        <v>5440.73</v>
      </c>
      <c r="BE2137" t="s">
        <v>14</v>
      </c>
      <c r="BF2137" t="s">
        <v>14</v>
      </c>
      <c r="BG2137" t="s">
        <v>2214</v>
      </c>
      <c r="BH2137" t="s">
        <v>14</v>
      </c>
      <c r="BI2137" t="s">
        <v>22092</v>
      </c>
      <c r="BJ2137" t="s">
        <v>19105</v>
      </c>
      <c r="BK2137" t="s">
        <v>14</v>
      </c>
      <c r="BL2137" t="s">
        <v>22150</v>
      </c>
      <c r="BM2137" t="s">
        <v>22501</v>
      </c>
      <c r="BN2137" t="s">
        <v>19106</v>
      </c>
      <c r="BO2137" t="s">
        <v>14</v>
      </c>
      <c r="BP2137" t="s">
        <v>25894</v>
      </c>
      <c r="BQ2137" t="s">
        <v>2217</v>
      </c>
      <c r="BR2137" t="s">
        <v>2218</v>
      </c>
      <c r="BS2137" t="s">
        <v>2404</v>
      </c>
      <c r="BT2137" t="s">
        <v>14</v>
      </c>
      <c r="BU2137" t="s">
        <v>14</v>
      </c>
      <c r="BV2137" t="s">
        <v>14</v>
      </c>
      <c r="BW2137" t="s">
        <v>14</v>
      </c>
      <c r="BX2137" t="s">
        <v>14</v>
      </c>
      <c r="BY2137" t="s">
        <v>2220</v>
      </c>
      <c r="BZ2137" t="s">
        <v>25894</v>
      </c>
      <c r="CA2137" t="s">
        <v>18948</v>
      </c>
      <c r="CB2137" t="s">
        <v>14</v>
      </c>
      <c r="CC2137" t="s">
        <v>14</v>
      </c>
      <c r="CD2137" t="s">
        <v>14</v>
      </c>
      <c r="CE2137" t="s">
        <v>14</v>
      </c>
      <c r="CF2137" t="s">
        <v>19107</v>
      </c>
      <c r="CG2137" t="s">
        <v>318</v>
      </c>
      <c r="CH2137" t="s">
        <v>22075</v>
      </c>
      <c r="CJ2137" t="s">
        <v>319</v>
      </c>
      <c r="CK2137" t="s">
        <v>24</v>
      </c>
      <c r="CL2137" s="13"/>
      <c r="CM2137" s="4" t="str">
        <f>_xlfn.XLOOKUP($CG2137,tbl_area_24_07_2024[Nombre Área],tbl_area_24_07_2024[Estado],"Si no se encuentra",2,)</f>
        <v>Querétaro</v>
      </c>
      <c r="CN2137" s="4" t="str">
        <f>_xlfn.XLOOKUP($CG2137,tbl_area_24_07_2024[Nombre Área],tbl_area_24_07_2024[Estructura],"Si no se encuentra",2,)</f>
        <v>Juntas Distritales</v>
      </c>
    </row>
    <row r="2138" spans="1:92" ht="20" x14ac:dyDescent="0.85">
      <c r="A2138" t="s">
        <v>22073</v>
      </c>
      <c r="B2138" t="s">
        <v>22074</v>
      </c>
      <c r="C2138" t="s">
        <v>22075</v>
      </c>
      <c r="D2138" t="s">
        <v>2199</v>
      </c>
      <c r="E2138" t="s">
        <v>2507</v>
      </c>
      <c r="F2138" t="s">
        <v>2201</v>
      </c>
      <c r="G2138" t="s">
        <v>19108</v>
      </c>
      <c r="H2138" t="s">
        <v>14</v>
      </c>
      <c r="I2138" t="s">
        <v>18933</v>
      </c>
      <c r="J2138" t="s">
        <v>19109</v>
      </c>
      <c r="K2138" t="s">
        <v>25896</v>
      </c>
      <c r="L2138" t="s">
        <v>14</v>
      </c>
      <c r="M2138" t="s">
        <v>14</v>
      </c>
      <c r="N2138" t="s">
        <v>19112</v>
      </c>
      <c r="O2138" t="s">
        <v>25896</v>
      </c>
      <c r="P2138" t="s">
        <v>14</v>
      </c>
      <c r="Q2138" t="s">
        <v>25896</v>
      </c>
      <c r="R2138" t="s">
        <v>25896</v>
      </c>
      <c r="S2138" t="s">
        <v>14</v>
      </c>
      <c r="T2138" t="s">
        <v>14</v>
      </c>
      <c r="U2138" t="s">
        <v>14</v>
      </c>
      <c r="V2138" t="s">
        <v>14</v>
      </c>
      <c r="W2138" t="s">
        <v>14</v>
      </c>
      <c r="X2138" t="s">
        <v>14</v>
      </c>
      <c r="Y2138" t="s">
        <v>14</v>
      </c>
      <c r="Z2138" t="s">
        <v>14</v>
      </c>
      <c r="AA2138" t="s">
        <v>19110</v>
      </c>
      <c r="AB2138" t="s">
        <v>25896</v>
      </c>
      <c r="AC2138" t="s">
        <v>14830</v>
      </c>
      <c r="AD2138" t="s">
        <v>2207</v>
      </c>
      <c r="AE2138" t="s">
        <v>14831</v>
      </c>
      <c r="AF2138" t="s">
        <v>1439</v>
      </c>
      <c r="AG2138" t="s">
        <v>14</v>
      </c>
      <c r="AH2138" t="s">
        <v>2209</v>
      </c>
      <c r="AI2138" t="s">
        <v>14832</v>
      </c>
      <c r="AJ2138" t="s">
        <v>1439</v>
      </c>
      <c r="AK2138" t="s">
        <v>319</v>
      </c>
      <c r="AL2138" t="s">
        <v>1439</v>
      </c>
      <c r="AM2138" t="s">
        <v>319</v>
      </c>
      <c r="AN2138" t="s">
        <v>1439</v>
      </c>
      <c r="AO2138" t="s">
        <v>319</v>
      </c>
      <c r="AP2138" t="s">
        <v>24963</v>
      </c>
      <c r="AQ2138" t="s">
        <v>14</v>
      </c>
      <c r="AR2138" t="s">
        <v>14</v>
      </c>
      <c r="AS2138" t="s">
        <v>14</v>
      </c>
      <c r="AT2138" t="s">
        <v>14</v>
      </c>
      <c r="AU2138" t="s">
        <v>2252</v>
      </c>
      <c r="AV2138" t="s">
        <v>18938</v>
      </c>
      <c r="AW2138" t="s">
        <v>18938</v>
      </c>
      <c r="AX2138" t="s">
        <v>18938</v>
      </c>
      <c r="AY2138" t="s">
        <v>19111</v>
      </c>
      <c r="AZ2138" t="s">
        <v>22169</v>
      </c>
      <c r="BA2138" t="s">
        <v>22150</v>
      </c>
      <c r="BB2138" t="s">
        <v>22501</v>
      </c>
      <c r="BC2138">
        <v>3272.14</v>
      </c>
      <c r="BD2138">
        <v>3795.68</v>
      </c>
      <c r="BE2138" t="s">
        <v>14</v>
      </c>
      <c r="BF2138" t="s">
        <v>14</v>
      </c>
      <c r="BG2138" t="s">
        <v>2214</v>
      </c>
      <c r="BH2138" t="s">
        <v>14</v>
      </c>
      <c r="BI2138" t="s">
        <v>22092</v>
      </c>
      <c r="BJ2138" t="s">
        <v>19112</v>
      </c>
      <c r="BK2138" t="s">
        <v>14</v>
      </c>
      <c r="BL2138" t="s">
        <v>22150</v>
      </c>
      <c r="BM2138" t="s">
        <v>22501</v>
      </c>
      <c r="BN2138" t="s">
        <v>19113</v>
      </c>
      <c r="BO2138" t="s">
        <v>14</v>
      </c>
      <c r="BP2138" t="s">
        <v>25896</v>
      </c>
      <c r="BQ2138" t="s">
        <v>2217</v>
      </c>
      <c r="BR2138" t="s">
        <v>2218</v>
      </c>
      <c r="BS2138" t="s">
        <v>2404</v>
      </c>
      <c r="BT2138" t="s">
        <v>14</v>
      </c>
      <c r="BU2138" t="s">
        <v>14</v>
      </c>
      <c r="BV2138" t="s">
        <v>14</v>
      </c>
      <c r="BW2138" t="s">
        <v>14</v>
      </c>
      <c r="BX2138" t="s">
        <v>14</v>
      </c>
      <c r="BY2138" t="s">
        <v>2220</v>
      </c>
      <c r="BZ2138" t="s">
        <v>25896</v>
      </c>
      <c r="CA2138" t="s">
        <v>18948</v>
      </c>
      <c r="CB2138" t="s">
        <v>14</v>
      </c>
      <c r="CC2138" t="s">
        <v>14</v>
      </c>
      <c r="CD2138" t="s">
        <v>14</v>
      </c>
      <c r="CE2138" t="s">
        <v>14</v>
      </c>
      <c r="CF2138" t="s">
        <v>19114</v>
      </c>
      <c r="CG2138" t="s">
        <v>318</v>
      </c>
      <c r="CH2138" t="s">
        <v>22075</v>
      </c>
      <c r="CJ2138" t="s">
        <v>319</v>
      </c>
      <c r="CK2138" t="s">
        <v>24</v>
      </c>
      <c r="CL2138" s="13"/>
      <c r="CM2138" s="4" t="str">
        <f>_xlfn.XLOOKUP($CG2138,tbl_area_24_07_2024[Nombre Área],tbl_area_24_07_2024[Estado],"Si no se encuentra",2,)</f>
        <v>Querétaro</v>
      </c>
      <c r="CN2138" s="4" t="str">
        <f>_xlfn.XLOOKUP($CG2138,tbl_area_24_07_2024[Nombre Área],tbl_area_24_07_2024[Estructura],"Si no se encuentra",2,)</f>
        <v>Juntas Distritales</v>
      </c>
    </row>
    <row r="2139" spans="1:92" ht="20" x14ac:dyDescent="0.85">
      <c r="A2139" t="s">
        <v>22073</v>
      </c>
      <c r="B2139" t="s">
        <v>22074</v>
      </c>
      <c r="C2139" t="s">
        <v>22075</v>
      </c>
      <c r="D2139" t="s">
        <v>2199</v>
      </c>
      <c r="E2139" t="s">
        <v>2507</v>
      </c>
      <c r="F2139" t="s">
        <v>2201</v>
      </c>
      <c r="G2139" t="s">
        <v>19115</v>
      </c>
      <c r="H2139" t="s">
        <v>14</v>
      </c>
      <c r="I2139" t="s">
        <v>18933</v>
      </c>
      <c r="J2139" t="s">
        <v>19116</v>
      </c>
      <c r="K2139" t="s">
        <v>25897</v>
      </c>
      <c r="L2139" t="s">
        <v>14</v>
      </c>
      <c r="M2139" t="s">
        <v>14</v>
      </c>
      <c r="N2139" t="s">
        <v>19118</v>
      </c>
      <c r="O2139" t="s">
        <v>25897</v>
      </c>
      <c r="P2139" t="s">
        <v>14</v>
      </c>
      <c r="Q2139" t="s">
        <v>25897</v>
      </c>
      <c r="R2139" t="s">
        <v>25897</v>
      </c>
      <c r="S2139" t="s">
        <v>14</v>
      </c>
      <c r="T2139" t="s">
        <v>14</v>
      </c>
      <c r="U2139" t="s">
        <v>14</v>
      </c>
      <c r="V2139" t="s">
        <v>14</v>
      </c>
      <c r="W2139" t="s">
        <v>14</v>
      </c>
      <c r="X2139" t="s">
        <v>14</v>
      </c>
      <c r="Y2139" t="s">
        <v>14</v>
      </c>
      <c r="Z2139" t="s">
        <v>14</v>
      </c>
      <c r="AA2139" t="s">
        <v>18958</v>
      </c>
      <c r="AB2139" t="s">
        <v>25897</v>
      </c>
      <c r="AC2139" t="s">
        <v>18959</v>
      </c>
      <c r="AD2139" t="s">
        <v>2348</v>
      </c>
      <c r="AE2139" t="s">
        <v>7235</v>
      </c>
      <c r="AF2139" t="s">
        <v>3279</v>
      </c>
      <c r="AG2139" t="s">
        <v>14</v>
      </c>
      <c r="AH2139" t="s">
        <v>2209</v>
      </c>
      <c r="AI2139" t="s">
        <v>18960</v>
      </c>
      <c r="AJ2139" t="s">
        <v>1439</v>
      </c>
      <c r="AK2139" t="s">
        <v>319</v>
      </c>
      <c r="AL2139" t="s">
        <v>1439</v>
      </c>
      <c r="AM2139" t="s">
        <v>319</v>
      </c>
      <c r="AN2139" t="s">
        <v>1439</v>
      </c>
      <c r="AO2139" t="s">
        <v>319</v>
      </c>
      <c r="AP2139" t="s">
        <v>25868</v>
      </c>
      <c r="AQ2139" t="s">
        <v>14</v>
      </c>
      <c r="AR2139" t="s">
        <v>14</v>
      </c>
      <c r="AS2139" t="s">
        <v>14</v>
      </c>
      <c r="AT2139" t="s">
        <v>14</v>
      </c>
      <c r="AU2139" t="s">
        <v>2252</v>
      </c>
      <c r="AV2139" t="s">
        <v>18938</v>
      </c>
      <c r="AW2139" t="s">
        <v>18938</v>
      </c>
      <c r="AX2139" t="s">
        <v>18938</v>
      </c>
      <c r="AY2139" t="s">
        <v>19117</v>
      </c>
      <c r="AZ2139" t="s">
        <v>22174</v>
      </c>
      <c r="BA2139" t="s">
        <v>22150</v>
      </c>
      <c r="BB2139" t="s">
        <v>22501</v>
      </c>
      <c r="BC2139">
        <v>1478.33</v>
      </c>
      <c r="BD2139">
        <v>1714.86</v>
      </c>
      <c r="BE2139" t="s">
        <v>14</v>
      </c>
      <c r="BF2139" t="s">
        <v>14</v>
      </c>
      <c r="BG2139" t="s">
        <v>2214</v>
      </c>
      <c r="BH2139" t="s">
        <v>14</v>
      </c>
      <c r="BI2139" t="s">
        <v>22092</v>
      </c>
      <c r="BJ2139" t="s">
        <v>19118</v>
      </c>
      <c r="BK2139" t="s">
        <v>14</v>
      </c>
      <c r="BL2139" t="s">
        <v>22150</v>
      </c>
      <c r="BM2139" t="s">
        <v>22501</v>
      </c>
      <c r="BN2139" t="s">
        <v>19119</v>
      </c>
      <c r="BO2139" t="s">
        <v>14</v>
      </c>
      <c r="BP2139" t="s">
        <v>25897</v>
      </c>
      <c r="BQ2139" t="s">
        <v>2217</v>
      </c>
      <c r="BR2139" t="s">
        <v>2218</v>
      </c>
      <c r="BS2139" t="s">
        <v>2404</v>
      </c>
      <c r="BT2139" t="s">
        <v>14</v>
      </c>
      <c r="BU2139" t="s">
        <v>14</v>
      </c>
      <c r="BV2139" t="s">
        <v>14</v>
      </c>
      <c r="BW2139" t="s">
        <v>14</v>
      </c>
      <c r="BX2139" t="s">
        <v>14</v>
      </c>
      <c r="BY2139" t="s">
        <v>2220</v>
      </c>
      <c r="BZ2139" t="s">
        <v>25897</v>
      </c>
      <c r="CA2139" t="s">
        <v>18948</v>
      </c>
      <c r="CB2139" t="s">
        <v>14</v>
      </c>
      <c r="CC2139" t="s">
        <v>14</v>
      </c>
      <c r="CD2139" t="s">
        <v>14</v>
      </c>
      <c r="CE2139" t="s">
        <v>14</v>
      </c>
      <c r="CF2139" t="s">
        <v>19120</v>
      </c>
      <c r="CG2139" t="s">
        <v>318</v>
      </c>
      <c r="CH2139" t="s">
        <v>22075</v>
      </c>
      <c r="CJ2139" t="s">
        <v>319</v>
      </c>
      <c r="CK2139" t="s">
        <v>24</v>
      </c>
      <c r="CL2139" s="13"/>
      <c r="CM2139" s="4" t="str">
        <f>_xlfn.XLOOKUP($CG2139,tbl_area_24_07_2024[Nombre Área],tbl_area_24_07_2024[Estado],"Si no se encuentra",2,)</f>
        <v>Querétaro</v>
      </c>
      <c r="CN2139" s="4" t="str">
        <f>_xlfn.XLOOKUP($CG2139,tbl_area_24_07_2024[Nombre Área],tbl_area_24_07_2024[Estructura],"Si no se encuentra",2,)</f>
        <v>Juntas Distritales</v>
      </c>
    </row>
    <row r="2140" spans="1:92" ht="20" x14ac:dyDescent="0.85">
      <c r="A2140" t="s">
        <v>22073</v>
      </c>
      <c r="B2140" t="s">
        <v>22074</v>
      </c>
      <c r="C2140" t="s">
        <v>22075</v>
      </c>
      <c r="D2140" t="s">
        <v>2199</v>
      </c>
      <c r="E2140" t="s">
        <v>2507</v>
      </c>
      <c r="F2140" t="s">
        <v>2201</v>
      </c>
      <c r="G2140" t="s">
        <v>19121</v>
      </c>
      <c r="H2140" t="s">
        <v>14</v>
      </c>
      <c r="I2140" t="s">
        <v>18933</v>
      </c>
      <c r="J2140" t="s">
        <v>19122</v>
      </c>
      <c r="K2140" t="s">
        <v>25898</v>
      </c>
      <c r="L2140" t="s">
        <v>14</v>
      </c>
      <c r="M2140" t="s">
        <v>14</v>
      </c>
      <c r="N2140" t="s">
        <v>19124</v>
      </c>
      <c r="O2140" t="s">
        <v>25898</v>
      </c>
      <c r="P2140" t="s">
        <v>14</v>
      </c>
      <c r="Q2140" t="s">
        <v>25898</v>
      </c>
      <c r="R2140" t="s">
        <v>25898</v>
      </c>
      <c r="S2140" t="s">
        <v>14</v>
      </c>
      <c r="T2140" t="s">
        <v>14</v>
      </c>
      <c r="U2140" t="s">
        <v>14</v>
      </c>
      <c r="V2140" t="s">
        <v>14</v>
      </c>
      <c r="W2140" t="s">
        <v>14</v>
      </c>
      <c r="X2140" t="s">
        <v>14</v>
      </c>
      <c r="Y2140" t="s">
        <v>14</v>
      </c>
      <c r="Z2140" t="s">
        <v>14</v>
      </c>
      <c r="AA2140" t="s">
        <v>19011</v>
      </c>
      <c r="AB2140" t="s">
        <v>25898</v>
      </c>
      <c r="AC2140" t="s">
        <v>5464</v>
      </c>
      <c r="AD2140" t="s">
        <v>2207</v>
      </c>
      <c r="AE2140" t="s">
        <v>5465</v>
      </c>
      <c r="AF2140" t="s">
        <v>1172</v>
      </c>
      <c r="AG2140" t="s">
        <v>14</v>
      </c>
      <c r="AH2140" t="s">
        <v>2209</v>
      </c>
      <c r="AI2140" t="s">
        <v>5466</v>
      </c>
      <c r="AJ2140" t="s">
        <v>1439</v>
      </c>
      <c r="AK2140" t="s">
        <v>319</v>
      </c>
      <c r="AL2140" t="s">
        <v>1439</v>
      </c>
      <c r="AM2140" t="s">
        <v>5467</v>
      </c>
      <c r="AN2140" t="s">
        <v>1439</v>
      </c>
      <c r="AO2140" t="s">
        <v>319</v>
      </c>
      <c r="AP2140" t="s">
        <v>22565</v>
      </c>
      <c r="AQ2140" t="s">
        <v>14</v>
      </c>
      <c r="AR2140" t="s">
        <v>14</v>
      </c>
      <c r="AS2140" t="s">
        <v>14</v>
      </c>
      <c r="AT2140" t="s">
        <v>14</v>
      </c>
      <c r="AU2140" t="s">
        <v>2252</v>
      </c>
      <c r="AV2140" t="s">
        <v>18938</v>
      </c>
      <c r="AW2140" t="s">
        <v>18938</v>
      </c>
      <c r="AX2140" t="s">
        <v>18938</v>
      </c>
      <c r="AY2140" t="s">
        <v>19123</v>
      </c>
      <c r="AZ2140" t="s">
        <v>22174</v>
      </c>
      <c r="BA2140" t="s">
        <v>22501</v>
      </c>
      <c r="BB2140" t="s">
        <v>22501</v>
      </c>
      <c r="BC2140">
        <v>1488.32</v>
      </c>
      <c r="BD2140">
        <v>1726.45</v>
      </c>
      <c r="BE2140" t="s">
        <v>14</v>
      </c>
      <c r="BF2140" t="s">
        <v>14</v>
      </c>
      <c r="BG2140" t="s">
        <v>2214</v>
      </c>
      <c r="BH2140" t="s">
        <v>14</v>
      </c>
      <c r="BI2140" t="s">
        <v>22092</v>
      </c>
      <c r="BJ2140" t="s">
        <v>19124</v>
      </c>
      <c r="BK2140" t="s">
        <v>14</v>
      </c>
      <c r="BL2140" t="s">
        <v>22501</v>
      </c>
      <c r="BM2140" t="s">
        <v>22501</v>
      </c>
      <c r="BN2140" t="s">
        <v>19125</v>
      </c>
      <c r="BO2140" t="s">
        <v>14</v>
      </c>
      <c r="BP2140" t="s">
        <v>25898</v>
      </c>
      <c r="BQ2140" t="s">
        <v>2217</v>
      </c>
      <c r="BR2140" t="s">
        <v>2218</v>
      </c>
      <c r="BS2140" t="s">
        <v>2404</v>
      </c>
      <c r="BT2140" t="s">
        <v>14</v>
      </c>
      <c r="BU2140" t="s">
        <v>14</v>
      </c>
      <c r="BV2140" t="s">
        <v>14</v>
      </c>
      <c r="BW2140" t="s">
        <v>14</v>
      </c>
      <c r="BX2140" t="s">
        <v>14</v>
      </c>
      <c r="BY2140" t="s">
        <v>2220</v>
      </c>
      <c r="BZ2140" t="s">
        <v>25898</v>
      </c>
      <c r="CA2140" t="s">
        <v>18948</v>
      </c>
      <c r="CB2140" t="s">
        <v>14</v>
      </c>
      <c r="CC2140" t="s">
        <v>14</v>
      </c>
      <c r="CD2140" t="s">
        <v>14</v>
      </c>
      <c r="CE2140" t="s">
        <v>14</v>
      </c>
      <c r="CF2140" t="s">
        <v>19126</v>
      </c>
      <c r="CG2140" t="s">
        <v>318</v>
      </c>
      <c r="CH2140" t="s">
        <v>22075</v>
      </c>
      <c r="CJ2140" t="s">
        <v>319</v>
      </c>
      <c r="CK2140" t="s">
        <v>24</v>
      </c>
      <c r="CL2140" s="13"/>
      <c r="CM2140" s="4" t="str">
        <f>_xlfn.XLOOKUP($CG2140,tbl_area_24_07_2024[Nombre Área],tbl_area_24_07_2024[Estado],"Si no se encuentra",2,)</f>
        <v>Querétaro</v>
      </c>
      <c r="CN2140" s="4" t="str">
        <f>_xlfn.XLOOKUP($CG2140,tbl_area_24_07_2024[Nombre Área],tbl_area_24_07_2024[Estructura],"Si no se encuentra",2,)</f>
        <v>Juntas Distritales</v>
      </c>
    </row>
    <row r="2141" spans="1:92" ht="20" x14ac:dyDescent="0.85">
      <c r="A2141" t="s">
        <v>22073</v>
      </c>
      <c r="B2141" t="s">
        <v>22074</v>
      </c>
      <c r="C2141" t="s">
        <v>22075</v>
      </c>
      <c r="D2141" t="s">
        <v>2199</v>
      </c>
      <c r="E2141" t="s">
        <v>2507</v>
      </c>
      <c r="F2141" t="s">
        <v>2201</v>
      </c>
      <c r="G2141" t="s">
        <v>19127</v>
      </c>
      <c r="H2141" t="s">
        <v>14</v>
      </c>
      <c r="I2141" t="s">
        <v>18933</v>
      </c>
      <c r="J2141" t="s">
        <v>19128</v>
      </c>
      <c r="K2141" t="s">
        <v>25899</v>
      </c>
      <c r="L2141" t="s">
        <v>14</v>
      </c>
      <c r="M2141" t="s">
        <v>14</v>
      </c>
      <c r="N2141" t="s">
        <v>19130</v>
      </c>
      <c r="O2141" t="s">
        <v>25899</v>
      </c>
      <c r="P2141" t="s">
        <v>14</v>
      </c>
      <c r="Q2141" t="s">
        <v>25899</v>
      </c>
      <c r="R2141" t="s">
        <v>25899</v>
      </c>
      <c r="S2141" t="s">
        <v>14</v>
      </c>
      <c r="T2141" t="s">
        <v>14</v>
      </c>
      <c r="U2141" t="s">
        <v>14</v>
      </c>
      <c r="V2141" t="s">
        <v>14</v>
      </c>
      <c r="W2141" t="s">
        <v>14</v>
      </c>
      <c r="X2141" t="s">
        <v>14</v>
      </c>
      <c r="Y2141" t="s">
        <v>14</v>
      </c>
      <c r="Z2141" t="s">
        <v>14</v>
      </c>
      <c r="AA2141" t="s">
        <v>19011</v>
      </c>
      <c r="AB2141" t="s">
        <v>25899</v>
      </c>
      <c r="AC2141" t="s">
        <v>5464</v>
      </c>
      <c r="AD2141" t="s">
        <v>2207</v>
      </c>
      <c r="AE2141" t="s">
        <v>5465</v>
      </c>
      <c r="AF2141" t="s">
        <v>1172</v>
      </c>
      <c r="AG2141" t="s">
        <v>14</v>
      </c>
      <c r="AH2141" t="s">
        <v>2209</v>
      </c>
      <c r="AI2141" t="s">
        <v>5466</v>
      </c>
      <c r="AJ2141" t="s">
        <v>1439</v>
      </c>
      <c r="AK2141" t="s">
        <v>319</v>
      </c>
      <c r="AL2141" t="s">
        <v>1439</v>
      </c>
      <c r="AM2141" t="s">
        <v>5467</v>
      </c>
      <c r="AN2141" t="s">
        <v>1439</v>
      </c>
      <c r="AO2141" t="s">
        <v>319</v>
      </c>
      <c r="AP2141" t="s">
        <v>22565</v>
      </c>
      <c r="AQ2141" t="s">
        <v>14</v>
      </c>
      <c r="AR2141" t="s">
        <v>14</v>
      </c>
      <c r="AS2141" t="s">
        <v>14</v>
      </c>
      <c r="AT2141" t="s">
        <v>14</v>
      </c>
      <c r="AU2141" t="s">
        <v>2252</v>
      </c>
      <c r="AV2141" t="s">
        <v>18938</v>
      </c>
      <c r="AW2141" t="s">
        <v>18938</v>
      </c>
      <c r="AX2141" t="s">
        <v>18938</v>
      </c>
      <c r="AY2141" t="s">
        <v>19129</v>
      </c>
      <c r="AZ2141" t="s">
        <v>22174</v>
      </c>
      <c r="BA2141" t="s">
        <v>22226</v>
      </c>
      <c r="BB2141" t="s">
        <v>22178</v>
      </c>
      <c r="BC2141">
        <v>450.64</v>
      </c>
      <c r="BD2141">
        <v>450.64</v>
      </c>
      <c r="BE2141" t="s">
        <v>14</v>
      </c>
      <c r="BF2141" t="s">
        <v>14</v>
      </c>
      <c r="BG2141" t="s">
        <v>2214</v>
      </c>
      <c r="BH2141" t="s">
        <v>14</v>
      </c>
      <c r="BI2141" t="s">
        <v>22092</v>
      </c>
      <c r="BJ2141" t="s">
        <v>19130</v>
      </c>
      <c r="BK2141" t="s">
        <v>14</v>
      </c>
      <c r="BL2141" t="s">
        <v>22226</v>
      </c>
      <c r="BM2141" t="s">
        <v>22178</v>
      </c>
      <c r="BN2141" t="s">
        <v>19131</v>
      </c>
      <c r="BO2141" t="s">
        <v>14</v>
      </c>
      <c r="BP2141" t="s">
        <v>25899</v>
      </c>
      <c r="BQ2141" t="s">
        <v>2217</v>
      </c>
      <c r="BR2141" t="s">
        <v>2218</v>
      </c>
      <c r="BS2141" t="s">
        <v>2404</v>
      </c>
      <c r="BT2141" t="s">
        <v>14</v>
      </c>
      <c r="BU2141" t="s">
        <v>14</v>
      </c>
      <c r="BV2141" t="s">
        <v>14</v>
      </c>
      <c r="BW2141" t="s">
        <v>14</v>
      </c>
      <c r="BX2141" t="s">
        <v>14</v>
      </c>
      <c r="BY2141" t="s">
        <v>2220</v>
      </c>
      <c r="BZ2141" t="s">
        <v>25899</v>
      </c>
      <c r="CA2141" t="s">
        <v>18948</v>
      </c>
      <c r="CB2141" t="s">
        <v>14</v>
      </c>
      <c r="CC2141" t="s">
        <v>14</v>
      </c>
      <c r="CD2141" t="s">
        <v>14</v>
      </c>
      <c r="CE2141" t="s">
        <v>14</v>
      </c>
      <c r="CF2141" t="s">
        <v>19132</v>
      </c>
      <c r="CG2141" t="s">
        <v>318</v>
      </c>
      <c r="CH2141" t="s">
        <v>22075</v>
      </c>
      <c r="CJ2141" t="s">
        <v>319</v>
      </c>
      <c r="CK2141" t="s">
        <v>24</v>
      </c>
      <c r="CL2141" s="13"/>
      <c r="CM2141" s="4" t="str">
        <f>_xlfn.XLOOKUP($CG2141,tbl_area_24_07_2024[Nombre Área],tbl_area_24_07_2024[Estado],"Si no se encuentra",2,)</f>
        <v>Querétaro</v>
      </c>
      <c r="CN2141" s="4" t="str">
        <f>_xlfn.XLOOKUP($CG2141,tbl_area_24_07_2024[Nombre Área],tbl_area_24_07_2024[Estructura],"Si no se encuentra",2,)</f>
        <v>Juntas Distritales</v>
      </c>
    </row>
    <row r="2142" spans="1:92" ht="20" x14ac:dyDescent="0.85">
      <c r="A2142" t="s">
        <v>22073</v>
      </c>
      <c r="B2142" t="s">
        <v>22074</v>
      </c>
      <c r="C2142" t="s">
        <v>22075</v>
      </c>
      <c r="D2142" t="s">
        <v>2199</v>
      </c>
      <c r="E2142" t="s">
        <v>2507</v>
      </c>
      <c r="F2142" t="s">
        <v>2201</v>
      </c>
      <c r="G2142" t="s">
        <v>19133</v>
      </c>
      <c r="H2142" t="s">
        <v>14</v>
      </c>
      <c r="I2142" t="s">
        <v>18933</v>
      </c>
      <c r="J2142" t="s">
        <v>19134</v>
      </c>
      <c r="K2142" t="s">
        <v>25900</v>
      </c>
      <c r="L2142" t="s">
        <v>14</v>
      </c>
      <c r="M2142" t="s">
        <v>14</v>
      </c>
      <c r="N2142" t="s">
        <v>19136</v>
      </c>
      <c r="O2142" t="s">
        <v>25900</v>
      </c>
      <c r="P2142" t="s">
        <v>14</v>
      </c>
      <c r="Q2142" t="s">
        <v>25900</v>
      </c>
      <c r="R2142" t="s">
        <v>25900</v>
      </c>
      <c r="S2142" t="s">
        <v>14</v>
      </c>
      <c r="T2142" t="s">
        <v>14</v>
      </c>
      <c r="U2142" t="s">
        <v>14</v>
      </c>
      <c r="V2142" t="s">
        <v>14</v>
      </c>
      <c r="W2142" t="s">
        <v>14</v>
      </c>
      <c r="X2142" t="s">
        <v>14</v>
      </c>
      <c r="Y2142" t="s">
        <v>14</v>
      </c>
      <c r="Z2142" t="s">
        <v>14</v>
      </c>
      <c r="AA2142" t="s">
        <v>19011</v>
      </c>
      <c r="AB2142" t="s">
        <v>25900</v>
      </c>
      <c r="AC2142" t="s">
        <v>5464</v>
      </c>
      <c r="AD2142" t="s">
        <v>2207</v>
      </c>
      <c r="AE2142" t="s">
        <v>5465</v>
      </c>
      <c r="AF2142" t="s">
        <v>1172</v>
      </c>
      <c r="AG2142" t="s">
        <v>14</v>
      </c>
      <c r="AH2142" t="s">
        <v>2209</v>
      </c>
      <c r="AI2142" t="s">
        <v>5466</v>
      </c>
      <c r="AJ2142" t="s">
        <v>1439</v>
      </c>
      <c r="AK2142" t="s">
        <v>319</v>
      </c>
      <c r="AL2142" t="s">
        <v>1439</v>
      </c>
      <c r="AM2142" t="s">
        <v>5467</v>
      </c>
      <c r="AN2142" t="s">
        <v>1439</v>
      </c>
      <c r="AO2142" t="s">
        <v>319</v>
      </c>
      <c r="AP2142" t="s">
        <v>22565</v>
      </c>
      <c r="AQ2142" t="s">
        <v>14</v>
      </c>
      <c r="AR2142" t="s">
        <v>14</v>
      </c>
      <c r="AS2142" t="s">
        <v>14</v>
      </c>
      <c r="AT2142" t="s">
        <v>14</v>
      </c>
      <c r="AU2142" t="s">
        <v>2252</v>
      </c>
      <c r="AV2142" t="s">
        <v>18938</v>
      </c>
      <c r="AW2142" t="s">
        <v>18938</v>
      </c>
      <c r="AX2142" t="s">
        <v>18938</v>
      </c>
      <c r="AY2142" t="s">
        <v>19135</v>
      </c>
      <c r="AZ2142" t="s">
        <v>22169</v>
      </c>
      <c r="BA2142" t="s">
        <v>22150</v>
      </c>
      <c r="BB2142" t="s">
        <v>22115</v>
      </c>
      <c r="BC2142">
        <v>3339.6</v>
      </c>
      <c r="BD2142">
        <v>3873.94</v>
      </c>
      <c r="BE2142" t="s">
        <v>14</v>
      </c>
      <c r="BF2142" t="s">
        <v>14</v>
      </c>
      <c r="BG2142" t="s">
        <v>2214</v>
      </c>
      <c r="BH2142" t="s">
        <v>14</v>
      </c>
      <c r="BI2142" t="s">
        <v>22092</v>
      </c>
      <c r="BJ2142" t="s">
        <v>19136</v>
      </c>
      <c r="BK2142" t="s">
        <v>14</v>
      </c>
      <c r="BL2142" t="s">
        <v>22150</v>
      </c>
      <c r="BM2142" t="s">
        <v>22115</v>
      </c>
      <c r="BN2142" t="s">
        <v>19137</v>
      </c>
      <c r="BO2142" t="s">
        <v>14</v>
      </c>
      <c r="BP2142" t="s">
        <v>25900</v>
      </c>
      <c r="BQ2142" t="s">
        <v>2217</v>
      </c>
      <c r="BR2142" t="s">
        <v>2218</v>
      </c>
      <c r="BS2142" t="s">
        <v>2404</v>
      </c>
      <c r="BT2142" t="s">
        <v>14</v>
      </c>
      <c r="BU2142" t="s">
        <v>14</v>
      </c>
      <c r="BV2142" t="s">
        <v>14</v>
      </c>
      <c r="BW2142" t="s">
        <v>14</v>
      </c>
      <c r="BX2142" t="s">
        <v>14</v>
      </c>
      <c r="BY2142" t="s">
        <v>2220</v>
      </c>
      <c r="BZ2142" t="s">
        <v>25900</v>
      </c>
      <c r="CA2142" t="s">
        <v>18948</v>
      </c>
      <c r="CB2142" t="s">
        <v>14</v>
      </c>
      <c r="CC2142" t="s">
        <v>14</v>
      </c>
      <c r="CD2142" t="s">
        <v>14</v>
      </c>
      <c r="CE2142" t="s">
        <v>14</v>
      </c>
      <c r="CF2142" t="s">
        <v>19138</v>
      </c>
      <c r="CG2142" t="s">
        <v>318</v>
      </c>
      <c r="CH2142" t="s">
        <v>22075</v>
      </c>
      <c r="CJ2142" t="s">
        <v>319</v>
      </c>
      <c r="CK2142" t="s">
        <v>24</v>
      </c>
      <c r="CL2142" s="13"/>
      <c r="CM2142" s="4" t="str">
        <f>_xlfn.XLOOKUP($CG2142,tbl_area_24_07_2024[Nombre Área],tbl_area_24_07_2024[Estado],"Si no se encuentra",2,)</f>
        <v>Querétaro</v>
      </c>
      <c r="CN2142" s="4" t="str">
        <f>_xlfn.XLOOKUP($CG2142,tbl_area_24_07_2024[Nombre Área],tbl_area_24_07_2024[Estructura],"Si no se encuentra",2,)</f>
        <v>Juntas Distritales</v>
      </c>
    </row>
    <row r="2143" spans="1:92" ht="20" x14ac:dyDescent="0.85">
      <c r="A2143" t="s">
        <v>22073</v>
      </c>
      <c r="B2143" t="s">
        <v>22074</v>
      </c>
      <c r="C2143" t="s">
        <v>22075</v>
      </c>
      <c r="D2143" t="s">
        <v>2199</v>
      </c>
      <c r="E2143" t="s">
        <v>2507</v>
      </c>
      <c r="F2143" t="s">
        <v>2201</v>
      </c>
      <c r="G2143" t="s">
        <v>19139</v>
      </c>
      <c r="H2143" t="s">
        <v>14</v>
      </c>
      <c r="I2143" t="s">
        <v>18933</v>
      </c>
      <c r="J2143" t="s">
        <v>19140</v>
      </c>
      <c r="K2143" t="s">
        <v>25901</v>
      </c>
      <c r="L2143" t="s">
        <v>14</v>
      </c>
      <c r="M2143" t="s">
        <v>14</v>
      </c>
      <c r="N2143" t="s">
        <v>19145</v>
      </c>
      <c r="O2143" t="s">
        <v>25901</v>
      </c>
      <c r="P2143" t="s">
        <v>14</v>
      </c>
      <c r="Q2143" t="s">
        <v>25901</v>
      </c>
      <c r="R2143" t="s">
        <v>25901</v>
      </c>
      <c r="S2143" t="s">
        <v>14</v>
      </c>
      <c r="T2143" t="s">
        <v>14</v>
      </c>
      <c r="U2143" t="s">
        <v>14</v>
      </c>
      <c r="V2143" t="s">
        <v>14</v>
      </c>
      <c r="W2143" t="s">
        <v>202</v>
      </c>
      <c r="X2143" t="s">
        <v>85</v>
      </c>
      <c r="Y2143" t="s">
        <v>1777</v>
      </c>
      <c r="Z2143" t="s">
        <v>18</v>
      </c>
      <c r="AA2143" t="s">
        <v>14</v>
      </c>
      <c r="AB2143" t="s">
        <v>25901</v>
      </c>
      <c r="AC2143" t="s">
        <v>19141</v>
      </c>
      <c r="AD2143" t="s">
        <v>2207</v>
      </c>
      <c r="AE2143" t="s">
        <v>19142</v>
      </c>
      <c r="AF2143" t="s">
        <v>1475</v>
      </c>
      <c r="AG2143" t="s">
        <v>14</v>
      </c>
      <c r="AH2143" t="s">
        <v>2209</v>
      </c>
      <c r="AI2143" t="s">
        <v>19143</v>
      </c>
      <c r="AJ2143" t="s">
        <v>1439</v>
      </c>
      <c r="AK2143" t="s">
        <v>319</v>
      </c>
      <c r="AL2143" t="s">
        <v>1439</v>
      </c>
      <c r="AM2143" t="s">
        <v>319</v>
      </c>
      <c r="AN2143" t="s">
        <v>1439</v>
      </c>
      <c r="AO2143" t="s">
        <v>319</v>
      </c>
      <c r="AP2143" t="s">
        <v>25902</v>
      </c>
      <c r="AQ2143" t="s">
        <v>14</v>
      </c>
      <c r="AR2143" t="s">
        <v>14</v>
      </c>
      <c r="AS2143" t="s">
        <v>14</v>
      </c>
      <c r="AT2143" t="s">
        <v>14</v>
      </c>
      <c r="AU2143" t="s">
        <v>2252</v>
      </c>
      <c r="AV2143" t="s">
        <v>18938</v>
      </c>
      <c r="AW2143" t="s">
        <v>18938</v>
      </c>
      <c r="AX2143" t="s">
        <v>18938</v>
      </c>
      <c r="AY2143" t="s">
        <v>19144</v>
      </c>
      <c r="AZ2143" t="s">
        <v>22169</v>
      </c>
      <c r="BA2143" t="s">
        <v>22150</v>
      </c>
      <c r="BB2143" t="s">
        <v>22501</v>
      </c>
      <c r="BC2143">
        <v>5371</v>
      </c>
      <c r="BD2143">
        <v>5371</v>
      </c>
      <c r="BE2143" t="s">
        <v>14</v>
      </c>
      <c r="BF2143" t="s">
        <v>14</v>
      </c>
      <c r="BG2143" t="s">
        <v>2214</v>
      </c>
      <c r="BH2143" t="s">
        <v>14</v>
      </c>
      <c r="BI2143" t="s">
        <v>22092</v>
      </c>
      <c r="BJ2143" t="s">
        <v>19145</v>
      </c>
      <c r="BK2143" t="s">
        <v>14</v>
      </c>
      <c r="BL2143" t="s">
        <v>22150</v>
      </c>
      <c r="BM2143" t="s">
        <v>22501</v>
      </c>
      <c r="BN2143" t="s">
        <v>19146</v>
      </c>
      <c r="BO2143" t="s">
        <v>14</v>
      </c>
      <c r="BP2143" t="s">
        <v>25901</v>
      </c>
      <c r="BQ2143" t="s">
        <v>2217</v>
      </c>
      <c r="BR2143" t="s">
        <v>2218</v>
      </c>
      <c r="BS2143" t="s">
        <v>2404</v>
      </c>
      <c r="BT2143" t="s">
        <v>14</v>
      </c>
      <c r="BU2143" t="s">
        <v>14</v>
      </c>
      <c r="BV2143" t="s">
        <v>14</v>
      </c>
      <c r="BW2143" t="s">
        <v>14</v>
      </c>
      <c r="BX2143" t="s">
        <v>14</v>
      </c>
      <c r="BY2143" t="s">
        <v>2220</v>
      </c>
      <c r="BZ2143" t="s">
        <v>25901</v>
      </c>
      <c r="CA2143" t="s">
        <v>18948</v>
      </c>
      <c r="CB2143" t="s">
        <v>14</v>
      </c>
      <c r="CC2143" t="s">
        <v>14</v>
      </c>
      <c r="CD2143" t="s">
        <v>14</v>
      </c>
      <c r="CE2143" t="s">
        <v>14</v>
      </c>
      <c r="CF2143" t="s">
        <v>19147</v>
      </c>
      <c r="CG2143" t="s">
        <v>318</v>
      </c>
      <c r="CH2143" t="s">
        <v>22075</v>
      </c>
      <c r="CJ2143" t="s">
        <v>319</v>
      </c>
      <c r="CK2143" t="s">
        <v>24</v>
      </c>
      <c r="CL2143" s="13"/>
      <c r="CM2143" s="4" t="str">
        <f>_xlfn.XLOOKUP($CG2143,tbl_area_24_07_2024[Nombre Área],tbl_area_24_07_2024[Estado],"Si no se encuentra",2,)</f>
        <v>Querétaro</v>
      </c>
      <c r="CN2143" s="4" t="str">
        <f>_xlfn.XLOOKUP($CG2143,tbl_area_24_07_2024[Nombre Área],tbl_area_24_07_2024[Estructura],"Si no se encuentra",2,)</f>
        <v>Juntas Distritales</v>
      </c>
    </row>
    <row r="2144" spans="1:92" ht="20" x14ac:dyDescent="0.85">
      <c r="A2144" t="s">
        <v>22073</v>
      </c>
      <c r="B2144" t="s">
        <v>22074</v>
      </c>
      <c r="C2144" t="s">
        <v>22075</v>
      </c>
      <c r="D2144" t="s">
        <v>2199</v>
      </c>
      <c r="E2144" t="s">
        <v>2507</v>
      </c>
      <c r="F2144" t="s">
        <v>2201</v>
      </c>
      <c r="G2144" t="s">
        <v>19148</v>
      </c>
      <c r="H2144" t="s">
        <v>14</v>
      </c>
      <c r="I2144" t="s">
        <v>18933</v>
      </c>
      <c r="J2144" t="s">
        <v>19149</v>
      </c>
      <c r="K2144" t="s">
        <v>25903</v>
      </c>
      <c r="L2144" t="s">
        <v>14</v>
      </c>
      <c r="M2144" t="s">
        <v>14</v>
      </c>
      <c r="N2144" t="s">
        <v>19150</v>
      </c>
      <c r="O2144" t="s">
        <v>25903</v>
      </c>
      <c r="P2144" t="s">
        <v>14</v>
      </c>
      <c r="Q2144" t="s">
        <v>25903</v>
      </c>
      <c r="R2144" t="s">
        <v>25903</v>
      </c>
      <c r="S2144" t="s">
        <v>14</v>
      </c>
      <c r="T2144" t="s">
        <v>14</v>
      </c>
      <c r="U2144" t="s">
        <v>14</v>
      </c>
      <c r="V2144" t="s">
        <v>14</v>
      </c>
      <c r="W2144" t="s">
        <v>14</v>
      </c>
      <c r="X2144" t="s">
        <v>14</v>
      </c>
      <c r="Y2144" t="s">
        <v>14</v>
      </c>
      <c r="Z2144" t="s">
        <v>14</v>
      </c>
      <c r="AA2144" t="s">
        <v>18989</v>
      </c>
      <c r="AB2144" t="s">
        <v>25903</v>
      </c>
      <c r="AC2144" t="s">
        <v>5560</v>
      </c>
      <c r="AD2144" t="s">
        <v>2207</v>
      </c>
      <c r="AE2144" t="s">
        <v>5561</v>
      </c>
      <c r="AF2144" t="s">
        <v>1629</v>
      </c>
      <c r="AG2144" t="s">
        <v>13626</v>
      </c>
      <c r="AH2144" t="s">
        <v>2209</v>
      </c>
      <c r="AI2144" t="s">
        <v>1642</v>
      </c>
      <c r="AJ2144" t="s">
        <v>1439</v>
      </c>
      <c r="AK2144" t="s">
        <v>319</v>
      </c>
      <c r="AL2144" t="s">
        <v>1186</v>
      </c>
      <c r="AM2144" t="s">
        <v>334</v>
      </c>
      <c r="AN2144" t="s">
        <v>1439</v>
      </c>
      <c r="AO2144" t="s">
        <v>319</v>
      </c>
      <c r="AP2144" t="s">
        <v>22489</v>
      </c>
      <c r="AQ2144" t="s">
        <v>14</v>
      </c>
      <c r="AR2144" t="s">
        <v>14</v>
      </c>
      <c r="AS2144" t="s">
        <v>14</v>
      </c>
      <c r="AT2144" t="s">
        <v>14</v>
      </c>
      <c r="AU2144" t="s">
        <v>2252</v>
      </c>
      <c r="AV2144" t="s">
        <v>18938</v>
      </c>
      <c r="AW2144" t="s">
        <v>18938</v>
      </c>
      <c r="AX2144" t="s">
        <v>18938</v>
      </c>
      <c r="AY2144" t="s">
        <v>18990</v>
      </c>
      <c r="AZ2144" t="s">
        <v>22170</v>
      </c>
      <c r="BA2144" t="s">
        <v>22170</v>
      </c>
      <c r="BB2144" t="s">
        <v>25873</v>
      </c>
      <c r="BC2144">
        <v>1160</v>
      </c>
      <c r="BD2144">
        <v>1180.1600000000001</v>
      </c>
      <c r="BE2144" t="s">
        <v>14</v>
      </c>
      <c r="BF2144" t="s">
        <v>14</v>
      </c>
      <c r="BG2144" t="s">
        <v>2214</v>
      </c>
      <c r="BH2144" t="s">
        <v>14</v>
      </c>
      <c r="BI2144" t="s">
        <v>22092</v>
      </c>
      <c r="BJ2144" t="s">
        <v>19150</v>
      </c>
      <c r="BK2144" t="s">
        <v>14</v>
      </c>
      <c r="BL2144" t="s">
        <v>22170</v>
      </c>
      <c r="BM2144" t="s">
        <v>25873</v>
      </c>
      <c r="BN2144" t="s">
        <v>19151</v>
      </c>
      <c r="BO2144" t="s">
        <v>14</v>
      </c>
      <c r="BP2144" t="s">
        <v>25903</v>
      </c>
      <c r="BQ2144" t="s">
        <v>2217</v>
      </c>
      <c r="BR2144" t="s">
        <v>2218</v>
      </c>
      <c r="BS2144" t="s">
        <v>2404</v>
      </c>
      <c r="BT2144" t="s">
        <v>14</v>
      </c>
      <c r="BU2144" t="s">
        <v>14</v>
      </c>
      <c r="BV2144" t="s">
        <v>14</v>
      </c>
      <c r="BW2144" t="s">
        <v>14</v>
      </c>
      <c r="BX2144" t="s">
        <v>14</v>
      </c>
      <c r="BY2144" t="s">
        <v>2220</v>
      </c>
      <c r="BZ2144" t="s">
        <v>25903</v>
      </c>
      <c r="CA2144" t="s">
        <v>18948</v>
      </c>
      <c r="CB2144" t="s">
        <v>14</v>
      </c>
      <c r="CC2144" t="s">
        <v>14</v>
      </c>
      <c r="CD2144" t="s">
        <v>14</v>
      </c>
      <c r="CE2144" t="s">
        <v>14</v>
      </c>
      <c r="CF2144" t="s">
        <v>19152</v>
      </c>
      <c r="CG2144" t="s">
        <v>318</v>
      </c>
      <c r="CH2144" t="s">
        <v>22075</v>
      </c>
      <c r="CJ2144" t="s">
        <v>319</v>
      </c>
      <c r="CK2144" t="s">
        <v>24</v>
      </c>
      <c r="CL2144" s="13"/>
      <c r="CM2144" s="4" t="str">
        <f>_xlfn.XLOOKUP($CG2144,tbl_area_24_07_2024[Nombre Área],tbl_area_24_07_2024[Estado],"Si no se encuentra",2,)</f>
        <v>Querétaro</v>
      </c>
      <c r="CN2144" s="4" t="str">
        <f>_xlfn.XLOOKUP($CG2144,tbl_area_24_07_2024[Nombre Área],tbl_area_24_07_2024[Estructura],"Si no se encuentra",2,)</f>
        <v>Juntas Distritales</v>
      </c>
    </row>
    <row r="2145" spans="1:92" ht="20" x14ac:dyDescent="0.85">
      <c r="A2145" t="s">
        <v>22073</v>
      </c>
      <c r="B2145" t="s">
        <v>22074</v>
      </c>
      <c r="C2145" t="s">
        <v>22075</v>
      </c>
      <c r="D2145" t="s">
        <v>2199</v>
      </c>
      <c r="E2145" t="s">
        <v>2507</v>
      </c>
      <c r="F2145" t="s">
        <v>2201</v>
      </c>
      <c r="G2145" t="s">
        <v>19153</v>
      </c>
      <c r="H2145" t="s">
        <v>14</v>
      </c>
      <c r="I2145" t="s">
        <v>18933</v>
      </c>
      <c r="J2145" t="s">
        <v>19154</v>
      </c>
      <c r="K2145" t="s">
        <v>25904</v>
      </c>
      <c r="L2145" t="s">
        <v>14</v>
      </c>
      <c r="M2145" t="s">
        <v>14</v>
      </c>
      <c r="N2145" t="s">
        <v>19155</v>
      </c>
      <c r="O2145" t="s">
        <v>25904</v>
      </c>
      <c r="P2145" t="s">
        <v>14</v>
      </c>
      <c r="Q2145" t="s">
        <v>25904</v>
      </c>
      <c r="R2145" t="s">
        <v>25904</v>
      </c>
      <c r="S2145" t="s">
        <v>14</v>
      </c>
      <c r="T2145" t="s">
        <v>14</v>
      </c>
      <c r="U2145" t="s">
        <v>14</v>
      </c>
      <c r="V2145" t="s">
        <v>14</v>
      </c>
      <c r="W2145" t="s">
        <v>14</v>
      </c>
      <c r="X2145" t="s">
        <v>14</v>
      </c>
      <c r="Y2145" t="s">
        <v>14</v>
      </c>
      <c r="Z2145" t="s">
        <v>14</v>
      </c>
      <c r="AA2145" t="s">
        <v>18989</v>
      </c>
      <c r="AB2145" t="s">
        <v>25904</v>
      </c>
      <c r="AC2145" t="s">
        <v>5560</v>
      </c>
      <c r="AD2145" t="s">
        <v>2207</v>
      </c>
      <c r="AE2145" t="s">
        <v>5561</v>
      </c>
      <c r="AF2145" t="s">
        <v>1629</v>
      </c>
      <c r="AG2145" t="s">
        <v>13626</v>
      </c>
      <c r="AH2145" t="s">
        <v>2209</v>
      </c>
      <c r="AI2145" t="s">
        <v>1642</v>
      </c>
      <c r="AJ2145" t="s">
        <v>1439</v>
      </c>
      <c r="AK2145" t="s">
        <v>319</v>
      </c>
      <c r="AL2145" t="s">
        <v>1186</v>
      </c>
      <c r="AM2145" t="s">
        <v>334</v>
      </c>
      <c r="AN2145" t="s">
        <v>1439</v>
      </c>
      <c r="AO2145" t="s">
        <v>319</v>
      </c>
      <c r="AP2145" t="s">
        <v>22489</v>
      </c>
      <c r="AQ2145" t="s">
        <v>14</v>
      </c>
      <c r="AR2145" t="s">
        <v>14</v>
      </c>
      <c r="AS2145" t="s">
        <v>14</v>
      </c>
      <c r="AT2145" t="s">
        <v>14</v>
      </c>
      <c r="AU2145" t="s">
        <v>2252</v>
      </c>
      <c r="AV2145" t="s">
        <v>18938</v>
      </c>
      <c r="AW2145" t="s">
        <v>18938</v>
      </c>
      <c r="AX2145" t="s">
        <v>18938</v>
      </c>
      <c r="AY2145" t="s">
        <v>18990</v>
      </c>
      <c r="AZ2145" t="s">
        <v>22170</v>
      </c>
      <c r="BA2145" t="s">
        <v>22170</v>
      </c>
      <c r="BB2145" t="s">
        <v>25873</v>
      </c>
      <c r="BC2145">
        <v>400</v>
      </c>
      <c r="BD2145">
        <v>406.96</v>
      </c>
      <c r="BE2145" t="s">
        <v>14</v>
      </c>
      <c r="BF2145" t="s">
        <v>14</v>
      </c>
      <c r="BG2145" t="s">
        <v>2214</v>
      </c>
      <c r="BH2145" t="s">
        <v>14</v>
      </c>
      <c r="BI2145" t="s">
        <v>22092</v>
      </c>
      <c r="BJ2145" t="s">
        <v>19155</v>
      </c>
      <c r="BK2145" t="s">
        <v>14</v>
      </c>
      <c r="BL2145" t="s">
        <v>22170</v>
      </c>
      <c r="BM2145" t="s">
        <v>25873</v>
      </c>
      <c r="BN2145" t="s">
        <v>19156</v>
      </c>
      <c r="BO2145" t="s">
        <v>14</v>
      </c>
      <c r="BP2145" t="s">
        <v>25904</v>
      </c>
      <c r="BQ2145" t="s">
        <v>2217</v>
      </c>
      <c r="BR2145" t="s">
        <v>2218</v>
      </c>
      <c r="BS2145" t="s">
        <v>2404</v>
      </c>
      <c r="BT2145" t="s">
        <v>14</v>
      </c>
      <c r="BU2145" t="s">
        <v>14</v>
      </c>
      <c r="BV2145" t="s">
        <v>14</v>
      </c>
      <c r="BW2145" t="s">
        <v>14</v>
      </c>
      <c r="BX2145" t="s">
        <v>14</v>
      </c>
      <c r="BY2145" t="s">
        <v>2220</v>
      </c>
      <c r="BZ2145" t="s">
        <v>25904</v>
      </c>
      <c r="CA2145" t="s">
        <v>18948</v>
      </c>
      <c r="CB2145" t="s">
        <v>14</v>
      </c>
      <c r="CC2145" t="s">
        <v>14</v>
      </c>
      <c r="CD2145" t="s">
        <v>14</v>
      </c>
      <c r="CE2145" t="s">
        <v>14</v>
      </c>
      <c r="CF2145" t="s">
        <v>19157</v>
      </c>
      <c r="CG2145" t="s">
        <v>318</v>
      </c>
      <c r="CH2145" t="s">
        <v>22075</v>
      </c>
      <c r="CJ2145" t="s">
        <v>319</v>
      </c>
      <c r="CK2145" t="s">
        <v>24</v>
      </c>
      <c r="CL2145" s="13"/>
      <c r="CM2145" s="4" t="str">
        <f>_xlfn.XLOOKUP($CG2145,tbl_area_24_07_2024[Nombre Área],tbl_area_24_07_2024[Estado],"Si no se encuentra",2,)</f>
        <v>Querétaro</v>
      </c>
      <c r="CN2145" s="4" t="str">
        <f>_xlfn.XLOOKUP($CG2145,tbl_area_24_07_2024[Nombre Área],tbl_area_24_07_2024[Estructura],"Si no se encuentra",2,)</f>
        <v>Juntas Distritales</v>
      </c>
    </row>
    <row r="2146" spans="1:92" ht="20" x14ac:dyDescent="0.85">
      <c r="A2146" t="s">
        <v>22073</v>
      </c>
      <c r="B2146" t="s">
        <v>22074</v>
      </c>
      <c r="C2146" t="s">
        <v>22075</v>
      </c>
      <c r="D2146" t="s">
        <v>2199</v>
      </c>
      <c r="E2146" t="s">
        <v>2242</v>
      </c>
      <c r="F2146" t="s">
        <v>2201</v>
      </c>
      <c r="G2146" t="s">
        <v>19158</v>
      </c>
      <c r="H2146" t="s">
        <v>14</v>
      </c>
      <c r="I2146" t="s">
        <v>18933</v>
      </c>
      <c r="J2146" t="s">
        <v>19159</v>
      </c>
      <c r="K2146" t="s">
        <v>9837</v>
      </c>
      <c r="L2146" t="s">
        <v>14</v>
      </c>
      <c r="M2146" t="s">
        <v>14</v>
      </c>
      <c r="N2146" t="s">
        <v>19161</v>
      </c>
      <c r="O2146" t="s">
        <v>9837</v>
      </c>
      <c r="P2146" t="s">
        <v>14</v>
      </c>
      <c r="Q2146" t="s">
        <v>9837</v>
      </c>
      <c r="R2146" t="s">
        <v>9837</v>
      </c>
      <c r="S2146" t="s">
        <v>14</v>
      </c>
      <c r="T2146" t="s">
        <v>14</v>
      </c>
      <c r="U2146" t="s">
        <v>14</v>
      </c>
      <c r="V2146" t="s">
        <v>14</v>
      </c>
      <c r="W2146" t="s">
        <v>169</v>
      </c>
      <c r="X2146" t="s">
        <v>417</v>
      </c>
      <c r="Y2146" t="s">
        <v>1939</v>
      </c>
      <c r="Z2146" t="s">
        <v>18</v>
      </c>
      <c r="AA2146" t="s">
        <v>14</v>
      </c>
      <c r="AB2146" t="s">
        <v>9837</v>
      </c>
      <c r="AC2146" t="s">
        <v>18935</v>
      </c>
      <c r="AD2146" t="s">
        <v>2365</v>
      </c>
      <c r="AE2146" t="s">
        <v>18936</v>
      </c>
      <c r="AF2146" t="s">
        <v>1452</v>
      </c>
      <c r="AG2146" t="s">
        <v>14</v>
      </c>
      <c r="AH2146" t="s">
        <v>2209</v>
      </c>
      <c r="AI2146" t="s">
        <v>18937</v>
      </c>
      <c r="AJ2146" t="s">
        <v>1439</v>
      </c>
      <c r="AK2146" t="s">
        <v>319</v>
      </c>
      <c r="AL2146" t="s">
        <v>1439</v>
      </c>
      <c r="AM2146" t="s">
        <v>319</v>
      </c>
      <c r="AN2146" t="s">
        <v>1439</v>
      </c>
      <c r="AO2146" t="s">
        <v>319</v>
      </c>
      <c r="AP2146" t="s">
        <v>25863</v>
      </c>
      <c r="AQ2146" t="s">
        <v>14</v>
      </c>
      <c r="AR2146" t="s">
        <v>14</v>
      </c>
      <c r="AS2146" t="s">
        <v>14</v>
      </c>
      <c r="AT2146" t="s">
        <v>14</v>
      </c>
      <c r="AU2146" t="s">
        <v>2252</v>
      </c>
      <c r="AV2146" t="s">
        <v>18938</v>
      </c>
      <c r="AW2146" t="s">
        <v>18938</v>
      </c>
      <c r="AX2146" t="s">
        <v>18938</v>
      </c>
      <c r="AY2146" t="s">
        <v>19160</v>
      </c>
      <c r="AZ2146" t="s">
        <v>22104</v>
      </c>
      <c r="BA2146" t="s">
        <v>22104</v>
      </c>
      <c r="BB2146" t="s">
        <v>22344</v>
      </c>
      <c r="BC2146">
        <v>597.03</v>
      </c>
      <c r="BD2146">
        <v>692.55</v>
      </c>
      <c r="BE2146" t="s">
        <v>14</v>
      </c>
      <c r="BF2146" t="s">
        <v>14</v>
      </c>
      <c r="BG2146" t="s">
        <v>2214</v>
      </c>
      <c r="BH2146" t="s">
        <v>14</v>
      </c>
      <c r="BI2146" t="s">
        <v>22092</v>
      </c>
      <c r="BJ2146" t="s">
        <v>19161</v>
      </c>
      <c r="BK2146" t="s">
        <v>14</v>
      </c>
      <c r="BL2146" t="s">
        <v>22104</v>
      </c>
      <c r="BM2146" t="s">
        <v>22094</v>
      </c>
      <c r="BN2146" t="s">
        <v>19162</v>
      </c>
      <c r="BO2146" t="s">
        <v>14</v>
      </c>
      <c r="BP2146" t="s">
        <v>9837</v>
      </c>
      <c r="BQ2146" t="s">
        <v>2217</v>
      </c>
      <c r="BR2146" t="s">
        <v>2218</v>
      </c>
      <c r="BS2146" t="s">
        <v>2404</v>
      </c>
      <c r="BT2146" t="s">
        <v>14</v>
      </c>
      <c r="BU2146" t="s">
        <v>14</v>
      </c>
      <c r="BV2146" t="s">
        <v>14</v>
      </c>
      <c r="BW2146" t="s">
        <v>14</v>
      </c>
      <c r="BX2146" t="s">
        <v>14</v>
      </c>
      <c r="BY2146" t="s">
        <v>2220</v>
      </c>
      <c r="BZ2146" t="s">
        <v>9837</v>
      </c>
      <c r="CA2146" t="s">
        <v>18948</v>
      </c>
      <c r="CB2146" t="s">
        <v>14</v>
      </c>
      <c r="CC2146" t="s">
        <v>14</v>
      </c>
      <c r="CD2146" t="s">
        <v>14</v>
      </c>
      <c r="CE2146" t="s">
        <v>14</v>
      </c>
      <c r="CF2146" t="s">
        <v>19163</v>
      </c>
      <c r="CG2146" t="s">
        <v>318</v>
      </c>
      <c r="CH2146" t="s">
        <v>22075</v>
      </c>
      <c r="CJ2146" t="s">
        <v>319</v>
      </c>
      <c r="CK2146" t="s">
        <v>24</v>
      </c>
      <c r="CL2146" s="13"/>
      <c r="CM2146" s="4" t="str">
        <f>_xlfn.XLOOKUP($CG2146,tbl_area_24_07_2024[Nombre Área],tbl_area_24_07_2024[Estado],"Si no se encuentra",2,)</f>
        <v>Querétaro</v>
      </c>
      <c r="CN2146" s="4" t="str">
        <f>_xlfn.XLOOKUP($CG2146,tbl_area_24_07_2024[Nombre Área],tbl_area_24_07_2024[Estructura],"Si no se encuentra",2,)</f>
        <v>Juntas Distritales</v>
      </c>
    </row>
    <row r="2147" spans="1:92" ht="20" x14ac:dyDescent="0.85">
      <c r="A2147" t="s">
        <v>22073</v>
      </c>
      <c r="B2147" t="s">
        <v>22074</v>
      </c>
      <c r="C2147" t="s">
        <v>22075</v>
      </c>
      <c r="D2147" t="s">
        <v>2199</v>
      </c>
      <c r="E2147" t="s">
        <v>2507</v>
      </c>
      <c r="F2147" t="s">
        <v>2201</v>
      </c>
      <c r="G2147" t="s">
        <v>19164</v>
      </c>
      <c r="H2147" t="s">
        <v>14</v>
      </c>
      <c r="I2147" t="s">
        <v>18933</v>
      </c>
      <c r="J2147" t="s">
        <v>19165</v>
      </c>
      <c r="K2147" t="s">
        <v>25905</v>
      </c>
      <c r="L2147" t="s">
        <v>14</v>
      </c>
      <c r="M2147" t="s">
        <v>14</v>
      </c>
      <c r="N2147" t="s">
        <v>19166</v>
      </c>
      <c r="O2147" t="s">
        <v>25905</v>
      </c>
      <c r="P2147" t="s">
        <v>14</v>
      </c>
      <c r="Q2147" t="s">
        <v>25905</v>
      </c>
      <c r="R2147" t="s">
        <v>25905</v>
      </c>
      <c r="S2147" t="s">
        <v>14</v>
      </c>
      <c r="T2147" t="s">
        <v>14</v>
      </c>
      <c r="U2147" t="s">
        <v>14</v>
      </c>
      <c r="V2147" t="s">
        <v>14</v>
      </c>
      <c r="W2147" t="s">
        <v>14</v>
      </c>
      <c r="X2147" t="s">
        <v>14</v>
      </c>
      <c r="Y2147" t="s">
        <v>14</v>
      </c>
      <c r="Z2147" t="s">
        <v>14</v>
      </c>
      <c r="AA2147" t="s">
        <v>18989</v>
      </c>
      <c r="AB2147" t="s">
        <v>25905</v>
      </c>
      <c r="AC2147" t="s">
        <v>5560</v>
      </c>
      <c r="AD2147" t="s">
        <v>2207</v>
      </c>
      <c r="AE2147" t="s">
        <v>5561</v>
      </c>
      <c r="AF2147" t="s">
        <v>1629</v>
      </c>
      <c r="AG2147" t="s">
        <v>13626</v>
      </c>
      <c r="AH2147" t="s">
        <v>2209</v>
      </c>
      <c r="AI2147" t="s">
        <v>1642</v>
      </c>
      <c r="AJ2147" t="s">
        <v>1439</v>
      </c>
      <c r="AK2147" t="s">
        <v>319</v>
      </c>
      <c r="AL2147" t="s">
        <v>1186</v>
      </c>
      <c r="AM2147" t="s">
        <v>334</v>
      </c>
      <c r="AN2147" t="s">
        <v>1439</v>
      </c>
      <c r="AO2147" t="s">
        <v>319</v>
      </c>
      <c r="AP2147" t="s">
        <v>22489</v>
      </c>
      <c r="AQ2147" t="s">
        <v>14</v>
      </c>
      <c r="AR2147" t="s">
        <v>14</v>
      </c>
      <c r="AS2147" t="s">
        <v>14</v>
      </c>
      <c r="AT2147" t="s">
        <v>14</v>
      </c>
      <c r="AU2147" t="s">
        <v>2252</v>
      </c>
      <c r="AV2147" t="s">
        <v>18938</v>
      </c>
      <c r="AW2147" t="s">
        <v>18938</v>
      </c>
      <c r="AX2147" t="s">
        <v>18938</v>
      </c>
      <c r="AY2147" t="s">
        <v>18990</v>
      </c>
      <c r="AZ2147" t="s">
        <v>22170</v>
      </c>
      <c r="BA2147" t="s">
        <v>22170</v>
      </c>
      <c r="BB2147" t="s">
        <v>25873</v>
      </c>
      <c r="BC2147">
        <v>909</v>
      </c>
      <c r="BD2147">
        <v>924.82</v>
      </c>
      <c r="BE2147" t="s">
        <v>14</v>
      </c>
      <c r="BF2147" t="s">
        <v>14</v>
      </c>
      <c r="BG2147" t="s">
        <v>2214</v>
      </c>
      <c r="BH2147" t="s">
        <v>14</v>
      </c>
      <c r="BI2147" t="s">
        <v>22092</v>
      </c>
      <c r="BJ2147" t="s">
        <v>19166</v>
      </c>
      <c r="BK2147" t="s">
        <v>14</v>
      </c>
      <c r="BL2147" t="s">
        <v>25906</v>
      </c>
      <c r="BM2147" t="s">
        <v>25873</v>
      </c>
      <c r="BN2147" t="s">
        <v>19167</v>
      </c>
      <c r="BO2147" t="s">
        <v>14</v>
      </c>
      <c r="BP2147" t="s">
        <v>25905</v>
      </c>
      <c r="BQ2147" t="s">
        <v>2217</v>
      </c>
      <c r="BR2147" t="s">
        <v>2218</v>
      </c>
      <c r="BS2147" t="s">
        <v>2404</v>
      </c>
      <c r="BT2147" t="s">
        <v>14</v>
      </c>
      <c r="BU2147" t="s">
        <v>14</v>
      </c>
      <c r="BV2147" t="s">
        <v>14</v>
      </c>
      <c r="BW2147" t="s">
        <v>14</v>
      </c>
      <c r="BX2147" t="s">
        <v>14</v>
      </c>
      <c r="BY2147" t="s">
        <v>2220</v>
      </c>
      <c r="BZ2147" t="s">
        <v>25905</v>
      </c>
      <c r="CA2147" t="s">
        <v>18948</v>
      </c>
      <c r="CB2147" t="s">
        <v>14</v>
      </c>
      <c r="CC2147" t="s">
        <v>14</v>
      </c>
      <c r="CD2147" t="s">
        <v>14</v>
      </c>
      <c r="CE2147" t="s">
        <v>14</v>
      </c>
      <c r="CF2147" t="s">
        <v>19168</v>
      </c>
      <c r="CG2147" t="s">
        <v>318</v>
      </c>
      <c r="CH2147" t="s">
        <v>22075</v>
      </c>
      <c r="CJ2147" t="s">
        <v>319</v>
      </c>
      <c r="CK2147" t="s">
        <v>24</v>
      </c>
      <c r="CL2147" s="13"/>
      <c r="CM2147" s="4" t="str">
        <f>_xlfn.XLOOKUP($CG2147,tbl_area_24_07_2024[Nombre Área],tbl_area_24_07_2024[Estado],"Si no se encuentra",2,)</f>
        <v>Querétaro</v>
      </c>
      <c r="CN2147" s="4" t="str">
        <f>_xlfn.XLOOKUP($CG2147,tbl_area_24_07_2024[Nombre Área],tbl_area_24_07_2024[Estructura],"Si no se encuentra",2,)</f>
        <v>Juntas Distritales</v>
      </c>
    </row>
    <row r="2148" spans="1:92" ht="20" x14ac:dyDescent="0.85">
      <c r="A2148" t="s">
        <v>22073</v>
      </c>
      <c r="B2148" t="s">
        <v>22074</v>
      </c>
      <c r="C2148" t="s">
        <v>22075</v>
      </c>
      <c r="D2148" t="s">
        <v>2199</v>
      </c>
      <c r="E2148" t="s">
        <v>2507</v>
      </c>
      <c r="F2148" t="s">
        <v>2201</v>
      </c>
      <c r="G2148" t="s">
        <v>19169</v>
      </c>
      <c r="H2148" t="s">
        <v>14</v>
      </c>
      <c r="I2148" t="s">
        <v>18933</v>
      </c>
      <c r="J2148" t="s">
        <v>19170</v>
      </c>
      <c r="K2148" t="s">
        <v>25907</v>
      </c>
      <c r="L2148" t="s">
        <v>14</v>
      </c>
      <c r="M2148" t="s">
        <v>14</v>
      </c>
      <c r="N2148" t="s">
        <v>19172</v>
      </c>
      <c r="O2148" t="s">
        <v>25907</v>
      </c>
      <c r="P2148" t="s">
        <v>14</v>
      </c>
      <c r="Q2148" t="s">
        <v>25907</v>
      </c>
      <c r="R2148" t="s">
        <v>25907</v>
      </c>
      <c r="S2148" t="s">
        <v>14</v>
      </c>
      <c r="T2148" t="s">
        <v>14</v>
      </c>
      <c r="U2148" t="s">
        <v>14</v>
      </c>
      <c r="V2148" t="s">
        <v>14</v>
      </c>
      <c r="W2148" t="s">
        <v>14</v>
      </c>
      <c r="X2148" t="s">
        <v>14</v>
      </c>
      <c r="Y2148" t="s">
        <v>14</v>
      </c>
      <c r="Z2148" t="s">
        <v>14</v>
      </c>
      <c r="AA2148" t="s">
        <v>18973</v>
      </c>
      <c r="AB2148" t="s">
        <v>25907</v>
      </c>
      <c r="AC2148" t="s">
        <v>18974</v>
      </c>
      <c r="AD2148" t="s">
        <v>2207</v>
      </c>
      <c r="AE2148" t="s">
        <v>18975</v>
      </c>
      <c r="AF2148" t="s">
        <v>1534</v>
      </c>
      <c r="AG2148" t="s">
        <v>14</v>
      </c>
      <c r="AH2148" t="s">
        <v>2209</v>
      </c>
      <c r="AI2148" t="s">
        <v>18976</v>
      </c>
      <c r="AJ2148" t="s">
        <v>1439</v>
      </c>
      <c r="AK2148" t="s">
        <v>319</v>
      </c>
      <c r="AL2148" t="s">
        <v>1439</v>
      </c>
      <c r="AM2148" t="s">
        <v>319</v>
      </c>
      <c r="AN2148" t="s">
        <v>1439</v>
      </c>
      <c r="AO2148" t="s">
        <v>319</v>
      </c>
      <c r="AP2148" t="s">
        <v>23134</v>
      </c>
      <c r="AQ2148" t="s">
        <v>14</v>
      </c>
      <c r="AR2148" t="s">
        <v>14</v>
      </c>
      <c r="AS2148" t="s">
        <v>14</v>
      </c>
      <c r="AT2148" t="s">
        <v>14</v>
      </c>
      <c r="AU2148" t="s">
        <v>2252</v>
      </c>
      <c r="AV2148" t="s">
        <v>18938</v>
      </c>
      <c r="AW2148" t="s">
        <v>18938</v>
      </c>
      <c r="AX2148" t="s">
        <v>18938</v>
      </c>
      <c r="AY2148" t="s">
        <v>19171</v>
      </c>
      <c r="AZ2148" t="s">
        <v>22190</v>
      </c>
      <c r="BA2148" t="s">
        <v>22181</v>
      </c>
      <c r="BB2148" t="s">
        <v>22075</v>
      </c>
      <c r="BC2148">
        <v>4825</v>
      </c>
      <c r="BD2148">
        <v>5597</v>
      </c>
      <c r="BE2148" t="s">
        <v>14</v>
      </c>
      <c r="BF2148" t="s">
        <v>14</v>
      </c>
      <c r="BG2148" t="s">
        <v>2214</v>
      </c>
      <c r="BH2148" t="s">
        <v>14</v>
      </c>
      <c r="BI2148" t="s">
        <v>22092</v>
      </c>
      <c r="BJ2148" t="s">
        <v>19172</v>
      </c>
      <c r="BK2148" t="s">
        <v>14</v>
      </c>
      <c r="BL2148" t="s">
        <v>22181</v>
      </c>
      <c r="BM2148" t="s">
        <v>22075</v>
      </c>
      <c r="BN2148" t="s">
        <v>19173</v>
      </c>
      <c r="BO2148" t="s">
        <v>14</v>
      </c>
      <c r="BP2148" t="s">
        <v>25907</v>
      </c>
      <c r="BQ2148" t="s">
        <v>2217</v>
      </c>
      <c r="BR2148" t="s">
        <v>2218</v>
      </c>
      <c r="BS2148" t="s">
        <v>2404</v>
      </c>
      <c r="BT2148" t="s">
        <v>14</v>
      </c>
      <c r="BU2148" t="s">
        <v>14</v>
      </c>
      <c r="BV2148" t="s">
        <v>14</v>
      </c>
      <c r="BW2148" t="s">
        <v>14</v>
      </c>
      <c r="BX2148" t="s">
        <v>14</v>
      </c>
      <c r="BY2148" t="s">
        <v>2220</v>
      </c>
      <c r="BZ2148" t="s">
        <v>25907</v>
      </c>
      <c r="CA2148" t="s">
        <v>18948</v>
      </c>
      <c r="CB2148" t="s">
        <v>14</v>
      </c>
      <c r="CC2148" t="s">
        <v>14</v>
      </c>
      <c r="CD2148" t="s">
        <v>14</v>
      </c>
      <c r="CE2148" t="s">
        <v>14</v>
      </c>
      <c r="CF2148" t="s">
        <v>19174</v>
      </c>
      <c r="CG2148" t="s">
        <v>318</v>
      </c>
      <c r="CH2148" t="s">
        <v>22075</v>
      </c>
      <c r="CJ2148" t="s">
        <v>319</v>
      </c>
      <c r="CK2148" t="s">
        <v>24</v>
      </c>
      <c r="CL2148" s="13"/>
      <c r="CM2148" s="4" t="str">
        <f>_xlfn.XLOOKUP($CG2148,tbl_area_24_07_2024[Nombre Área],tbl_area_24_07_2024[Estado],"Si no se encuentra",2,)</f>
        <v>Querétaro</v>
      </c>
      <c r="CN2148" s="4" t="str">
        <f>_xlfn.XLOOKUP($CG2148,tbl_area_24_07_2024[Nombre Área],tbl_area_24_07_2024[Estructura],"Si no se encuentra",2,)</f>
        <v>Juntas Distritales</v>
      </c>
    </row>
    <row r="2149" spans="1:92" ht="20" x14ac:dyDescent="0.85">
      <c r="A2149" t="s">
        <v>22073</v>
      </c>
      <c r="B2149" t="s">
        <v>22074</v>
      </c>
      <c r="C2149" t="s">
        <v>22075</v>
      </c>
      <c r="D2149" t="s">
        <v>2199</v>
      </c>
      <c r="E2149" t="s">
        <v>2242</v>
      </c>
      <c r="F2149" t="s">
        <v>2201</v>
      </c>
      <c r="G2149" t="s">
        <v>19175</v>
      </c>
      <c r="H2149" t="s">
        <v>14</v>
      </c>
      <c r="I2149" t="s">
        <v>18933</v>
      </c>
      <c r="J2149" t="s">
        <v>19176</v>
      </c>
      <c r="K2149" t="s">
        <v>25908</v>
      </c>
      <c r="L2149" t="s">
        <v>14</v>
      </c>
      <c r="M2149" t="s">
        <v>14</v>
      </c>
      <c r="N2149" t="s">
        <v>19178</v>
      </c>
      <c r="O2149" t="s">
        <v>25908</v>
      </c>
      <c r="P2149" t="s">
        <v>14</v>
      </c>
      <c r="Q2149" t="s">
        <v>25908</v>
      </c>
      <c r="R2149" t="s">
        <v>25908</v>
      </c>
      <c r="S2149" t="s">
        <v>14</v>
      </c>
      <c r="T2149" t="s">
        <v>14</v>
      </c>
      <c r="U2149" t="s">
        <v>14</v>
      </c>
      <c r="V2149" t="s">
        <v>14</v>
      </c>
      <c r="W2149" t="s">
        <v>14</v>
      </c>
      <c r="X2149" t="s">
        <v>14</v>
      </c>
      <c r="Y2149" t="s">
        <v>14</v>
      </c>
      <c r="Z2149" t="s">
        <v>14</v>
      </c>
      <c r="AA2149" t="s">
        <v>19049</v>
      </c>
      <c r="AB2149" t="s">
        <v>25908</v>
      </c>
      <c r="AC2149" t="s">
        <v>7166</v>
      </c>
      <c r="AD2149" t="s">
        <v>2207</v>
      </c>
      <c r="AE2149" t="s">
        <v>16284</v>
      </c>
      <c r="AF2149" t="s">
        <v>1521</v>
      </c>
      <c r="AG2149" t="s">
        <v>14</v>
      </c>
      <c r="AH2149" t="s">
        <v>2209</v>
      </c>
      <c r="AI2149" t="s">
        <v>19050</v>
      </c>
      <c r="AJ2149" t="s">
        <v>1439</v>
      </c>
      <c r="AK2149" t="s">
        <v>319</v>
      </c>
      <c r="AL2149" t="s">
        <v>1439</v>
      </c>
      <c r="AM2149" t="s">
        <v>319</v>
      </c>
      <c r="AN2149" t="s">
        <v>1439</v>
      </c>
      <c r="AO2149" t="s">
        <v>319</v>
      </c>
      <c r="AP2149" t="s">
        <v>23121</v>
      </c>
      <c r="AQ2149" t="s">
        <v>14</v>
      </c>
      <c r="AR2149" t="s">
        <v>14</v>
      </c>
      <c r="AS2149" t="s">
        <v>14</v>
      </c>
      <c r="AT2149" t="s">
        <v>14</v>
      </c>
      <c r="AU2149" t="s">
        <v>2252</v>
      </c>
      <c r="AV2149" t="s">
        <v>18938</v>
      </c>
      <c r="AW2149" t="s">
        <v>18938</v>
      </c>
      <c r="AX2149" t="s">
        <v>18938</v>
      </c>
      <c r="AY2149" t="s">
        <v>19177</v>
      </c>
      <c r="AZ2149" t="s">
        <v>22104</v>
      </c>
      <c r="BA2149" t="s">
        <v>22104</v>
      </c>
      <c r="BB2149" t="s">
        <v>22089</v>
      </c>
      <c r="BC2149">
        <v>572.41</v>
      </c>
      <c r="BD2149">
        <v>664</v>
      </c>
      <c r="BE2149" t="s">
        <v>14</v>
      </c>
      <c r="BF2149" t="s">
        <v>14</v>
      </c>
      <c r="BG2149" t="s">
        <v>2214</v>
      </c>
      <c r="BH2149" t="s">
        <v>14</v>
      </c>
      <c r="BI2149" t="s">
        <v>22092</v>
      </c>
      <c r="BJ2149" t="s">
        <v>19178</v>
      </c>
      <c r="BK2149" t="s">
        <v>14</v>
      </c>
      <c r="BL2149" t="s">
        <v>22104</v>
      </c>
      <c r="BM2149" t="s">
        <v>22089</v>
      </c>
      <c r="BN2149" t="s">
        <v>19179</v>
      </c>
      <c r="BO2149" t="s">
        <v>14</v>
      </c>
      <c r="BP2149" t="s">
        <v>25908</v>
      </c>
      <c r="BQ2149" t="s">
        <v>2217</v>
      </c>
      <c r="BR2149" t="s">
        <v>2218</v>
      </c>
      <c r="BS2149" t="s">
        <v>2404</v>
      </c>
      <c r="BT2149" t="s">
        <v>14</v>
      </c>
      <c r="BU2149" t="s">
        <v>14</v>
      </c>
      <c r="BV2149" t="s">
        <v>14</v>
      </c>
      <c r="BW2149" t="s">
        <v>14</v>
      </c>
      <c r="BX2149" t="s">
        <v>14</v>
      </c>
      <c r="BY2149" t="s">
        <v>2220</v>
      </c>
      <c r="BZ2149" t="s">
        <v>25908</v>
      </c>
      <c r="CA2149" t="s">
        <v>18948</v>
      </c>
      <c r="CB2149" t="s">
        <v>14</v>
      </c>
      <c r="CC2149" t="s">
        <v>14</v>
      </c>
      <c r="CD2149" t="s">
        <v>14</v>
      </c>
      <c r="CE2149" t="s">
        <v>14</v>
      </c>
      <c r="CF2149" t="s">
        <v>19180</v>
      </c>
      <c r="CG2149" t="s">
        <v>318</v>
      </c>
      <c r="CH2149" t="s">
        <v>22075</v>
      </c>
      <c r="CJ2149" t="s">
        <v>319</v>
      </c>
      <c r="CK2149" t="s">
        <v>24</v>
      </c>
      <c r="CL2149" s="13"/>
      <c r="CM2149" s="4" t="str">
        <f>_xlfn.XLOOKUP($CG2149,tbl_area_24_07_2024[Nombre Área],tbl_area_24_07_2024[Estado],"Si no se encuentra",2,)</f>
        <v>Querétaro</v>
      </c>
      <c r="CN2149" s="4" t="str">
        <f>_xlfn.XLOOKUP($CG2149,tbl_area_24_07_2024[Nombre Área],tbl_area_24_07_2024[Estructura],"Si no se encuentra",2,)</f>
        <v>Juntas Distritales</v>
      </c>
    </row>
    <row r="2150" spans="1:92" ht="20" x14ac:dyDescent="0.85">
      <c r="A2150" t="s">
        <v>22073</v>
      </c>
      <c r="B2150" t="s">
        <v>22074</v>
      </c>
      <c r="C2150" t="s">
        <v>22075</v>
      </c>
      <c r="D2150" t="s">
        <v>2199</v>
      </c>
      <c r="E2150" t="s">
        <v>2507</v>
      </c>
      <c r="F2150" t="s">
        <v>2201</v>
      </c>
      <c r="G2150" t="s">
        <v>19181</v>
      </c>
      <c r="H2150" t="s">
        <v>14</v>
      </c>
      <c r="I2150" t="s">
        <v>18933</v>
      </c>
      <c r="J2150" t="s">
        <v>19182</v>
      </c>
      <c r="K2150" t="s">
        <v>25909</v>
      </c>
      <c r="L2150" t="s">
        <v>14</v>
      </c>
      <c r="M2150" t="s">
        <v>14</v>
      </c>
      <c r="N2150" t="s">
        <v>19184</v>
      </c>
      <c r="O2150" t="s">
        <v>25909</v>
      </c>
      <c r="P2150" t="s">
        <v>14</v>
      </c>
      <c r="Q2150" t="s">
        <v>25909</v>
      </c>
      <c r="R2150" t="s">
        <v>25909</v>
      </c>
      <c r="S2150" t="s">
        <v>14</v>
      </c>
      <c r="T2150" t="s">
        <v>14</v>
      </c>
      <c r="U2150" t="s">
        <v>14</v>
      </c>
      <c r="V2150" t="s">
        <v>14</v>
      </c>
      <c r="W2150" t="s">
        <v>14</v>
      </c>
      <c r="X2150" t="s">
        <v>14</v>
      </c>
      <c r="Y2150" t="s">
        <v>14</v>
      </c>
      <c r="Z2150" t="s">
        <v>14</v>
      </c>
      <c r="AA2150" t="s">
        <v>19011</v>
      </c>
      <c r="AB2150" t="s">
        <v>25909</v>
      </c>
      <c r="AC2150" t="s">
        <v>5464</v>
      </c>
      <c r="AD2150" t="s">
        <v>2207</v>
      </c>
      <c r="AE2150" t="s">
        <v>5465</v>
      </c>
      <c r="AF2150" t="s">
        <v>1172</v>
      </c>
      <c r="AG2150" t="s">
        <v>14</v>
      </c>
      <c r="AH2150" t="s">
        <v>2209</v>
      </c>
      <c r="AI2150" t="s">
        <v>5466</v>
      </c>
      <c r="AJ2150" t="s">
        <v>1439</v>
      </c>
      <c r="AK2150" t="s">
        <v>319</v>
      </c>
      <c r="AL2150" t="s">
        <v>1439</v>
      </c>
      <c r="AM2150" t="s">
        <v>5467</v>
      </c>
      <c r="AN2150" t="s">
        <v>1439</v>
      </c>
      <c r="AO2150" t="s">
        <v>319</v>
      </c>
      <c r="AP2150" t="s">
        <v>22565</v>
      </c>
      <c r="AQ2150" t="s">
        <v>14</v>
      </c>
      <c r="AR2150" t="s">
        <v>14</v>
      </c>
      <c r="AS2150" t="s">
        <v>14</v>
      </c>
      <c r="AT2150" t="s">
        <v>14</v>
      </c>
      <c r="AU2150" t="s">
        <v>2252</v>
      </c>
      <c r="AV2150" t="s">
        <v>18938</v>
      </c>
      <c r="AW2150" t="s">
        <v>18938</v>
      </c>
      <c r="AX2150" t="s">
        <v>18938</v>
      </c>
      <c r="AY2150" t="s">
        <v>19183</v>
      </c>
      <c r="AZ2150" t="s">
        <v>22186</v>
      </c>
      <c r="BA2150" t="s">
        <v>22082</v>
      </c>
      <c r="BB2150" t="s">
        <v>22089</v>
      </c>
      <c r="BC2150">
        <v>710</v>
      </c>
      <c r="BD2150">
        <v>823.6</v>
      </c>
      <c r="BE2150" t="s">
        <v>14</v>
      </c>
      <c r="BF2150" t="s">
        <v>14</v>
      </c>
      <c r="BG2150" t="s">
        <v>2214</v>
      </c>
      <c r="BH2150" t="s">
        <v>14</v>
      </c>
      <c r="BI2150" t="s">
        <v>22092</v>
      </c>
      <c r="BJ2150" t="s">
        <v>19184</v>
      </c>
      <c r="BK2150" t="s">
        <v>14</v>
      </c>
      <c r="BL2150" t="s">
        <v>22082</v>
      </c>
      <c r="BM2150" t="s">
        <v>22089</v>
      </c>
      <c r="BN2150" t="s">
        <v>19185</v>
      </c>
      <c r="BO2150" t="s">
        <v>14</v>
      </c>
      <c r="BP2150" t="s">
        <v>25909</v>
      </c>
      <c r="BQ2150" t="s">
        <v>2217</v>
      </c>
      <c r="BR2150" t="s">
        <v>2218</v>
      </c>
      <c r="BS2150" t="s">
        <v>2404</v>
      </c>
      <c r="BT2150" t="s">
        <v>14</v>
      </c>
      <c r="BU2150" t="s">
        <v>14</v>
      </c>
      <c r="BV2150" t="s">
        <v>14</v>
      </c>
      <c r="BW2150" t="s">
        <v>14</v>
      </c>
      <c r="BX2150" t="s">
        <v>14</v>
      </c>
      <c r="BY2150" t="s">
        <v>2220</v>
      </c>
      <c r="BZ2150" t="s">
        <v>25909</v>
      </c>
      <c r="CA2150" t="s">
        <v>18948</v>
      </c>
      <c r="CB2150" t="s">
        <v>14</v>
      </c>
      <c r="CC2150" t="s">
        <v>14</v>
      </c>
      <c r="CD2150" t="s">
        <v>14</v>
      </c>
      <c r="CE2150" t="s">
        <v>14</v>
      </c>
      <c r="CF2150" t="s">
        <v>19186</v>
      </c>
      <c r="CG2150" t="s">
        <v>318</v>
      </c>
      <c r="CH2150" t="s">
        <v>22075</v>
      </c>
      <c r="CJ2150" t="s">
        <v>319</v>
      </c>
      <c r="CK2150" t="s">
        <v>24</v>
      </c>
      <c r="CL2150" s="13"/>
      <c r="CM2150" s="4" t="str">
        <f>_xlfn.XLOOKUP($CG2150,tbl_area_24_07_2024[Nombre Área],tbl_area_24_07_2024[Estado],"Si no se encuentra",2,)</f>
        <v>Querétaro</v>
      </c>
      <c r="CN2150" s="4" t="str">
        <f>_xlfn.XLOOKUP($CG2150,tbl_area_24_07_2024[Nombre Área],tbl_area_24_07_2024[Estructura],"Si no se encuentra",2,)</f>
        <v>Juntas Distritales</v>
      </c>
    </row>
    <row r="2151" spans="1:92" ht="20" x14ac:dyDescent="0.85">
      <c r="A2151" t="s">
        <v>22073</v>
      </c>
      <c r="B2151" t="s">
        <v>22074</v>
      </c>
      <c r="C2151" t="s">
        <v>22075</v>
      </c>
      <c r="D2151" t="s">
        <v>2199</v>
      </c>
      <c r="E2151" t="s">
        <v>2507</v>
      </c>
      <c r="F2151" t="s">
        <v>2201</v>
      </c>
      <c r="G2151" t="s">
        <v>19187</v>
      </c>
      <c r="H2151" t="s">
        <v>14</v>
      </c>
      <c r="I2151" t="s">
        <v>18933</v>
      </c>
      <c r="J2151" t="s">
        <v>19188</v>
      </c>
      <c r="K2151" t="s">
        <v>25910</v>
      </c>
      <c r="L2151" t="s">
        <v>14</v>
      </c>
      <c r="M2151" t="s">
        <v>14</v>
      </c>
      <c r="N2151" t="s">
        <v>19190</v>
      </c>
      <c r="O2151" t="s">
        <v>25910</v>
      </c>
      <c r="P2151" t="s">
        <v>14</v>
      </c>
      <c r="Q2151" t="s">
        <v>25910</v>
      </c>
      <c r="R2151" t="s">
        <v>25910</v>
      </c>
      <c r="S2151" t="s">
        <v>14</v>
      </c>
      <c r="T2151" t="s">
        <v>14</v>
      </c>
      <c r="U2151" t="s">
        <v>14</v>
      </c>
      <c r="V2151" t="s">
        <v>14</v>
      </c>
      <c r="W2151" t="s">
        <v>14</v>
      </c>
      <c r="X2151" t="s">
        <v>14</v>
      </c>
      <c r="Y2151" t="s">
        <v>14</v>
      </c>
      <c r="Z2151" t="s">
        <v>14</v>
      </c>
      <c r="AA2151" t="s">
        <v>18958</v>
      </c>
      <c r="AB2151" t="s">
        <v>25910</v>
      </c>
      <c r="AC2151" t="s">
        <v>18959</v>
      </c>
      <c r="AD2151" t="s">
        <v>2348</v>
      </c>
      <c r="AE2151" t="s">
        <v>7235</v>
      </c>
      <c r="AF2151" t="s">
        <v>3279</v>
      </c>
      <c r="AG2151" t="s">
        <v>14</v>
      </c>
      <c r="AH2151" t="s">
        <v>2209</v>
      </c>
      <c r="AI2151" t="s">
        <v>18960</v>
      </c>
      <c r="AJ2151" t="s">
        <v>1439</v>
      </c>
      <c r="AK2151" t="s">
        <v>319</v>
      </c>
      <c r="AL2151" t="s">
        <v>1439</v>
      </c>
      <c r="AM2151" t="s">
        <v>319</v>
      </c>
      <c r="AN2151" t="s">
        <v>1439</v>
      </c>
      <c r="AO2151" t="s">
        <v>319</v>
      </c>
      <c r="AP2151" t="s">
        <v>25868</v>
      </c>
      <c r="AQ2151" t="s">
        <v>14</v>
      </c>
      <c r="AR2151" t="s">
        <v>14</v>
      </c>
      <c r="AS2151" t="s">
        <v>14</v>
      </c>
      <c r="AT2151" t="s">
        <v>14</v>
      </c>
      <c r="AU2151" t="s">
        <v>2252</v>
      </c>
      <c r="AV2151" t="s">
        <v>18938</v>
      </c>
      <c r="AW2151" t="s">
        <v>18938</v>
      </c>
      <c r="AX2151" t="s">
        <v>18938</v>
      </c>
      <c r="AY2151" t="s">
        <v>19189</v>
      </c>
      <c r="AZ2151" t="s">
        <v>22190</v>
      </c>
      <c r="BA2151" t="s">
        <v>22182</v>
      </c>
      <c r="BB2151" t="s">
        <v>22075</v>
      </c>
      <c r="BC2151">
        <v>1310.49</v>
      </c>
      <c r="BD2151">
        <v>1520.17</v>
      </c>
      <c r="BE2151" t="s">
        <v>14</v>
      </c>
      <c r="BF2151" t="s">
        <v>14</v>
      </c>
      <c r="BG2151" t="s">
        <v>2214</v>
      </c>
      <c r="BH2151" t="s">
        <v>14</v>
      </c>
      <c r="BI2151" t="s">
        <v>22092</v>
      </c>
      <c r="BJ2151" t="s">
        <v>19190</v>
      </c>
      <c r="BK2151" t="s">
        <v>14</v>
      </c>
      <c r="BL2151" t="s">
        <v>22182</v>
      </c>
      <c r="BM2151" t="s">
        <v>22075</v>
      </c>
      <c r="BN2151" t="s">
        <v>19191</v>
      </c>
      <c r="BO2151" t="s">
        <v>14</v>
      </c>
      <c r="BP2151" t="s">
        <v>25910</v>
      </c>
      <c r="BQ2151" t="s">
        <v>2217</v>
      </c>
      <c r="BR2151" t="s">
        <v>2218</v>
      </c>
      <c r="BS2151" t="s">
        <v>2404</v>
      </c>
      <c r="BT2151" t="s">
        <v>14</v>
      </c>
      <c r="BU2151" t="s">
        <v>14</v>
      </c>
      <c r="BV2151" t="s">
        <v>14</v>
      </c>
      <c r="BW2151" t="s">
        <v>14</v>
      </c>
      <c r="BX2151" t="s">
        <v>14</v>
      </c>
      <c r="BY2151" t="s">
        <v>2220</v>
      </c>
      <c r="BZ2151" t="s">
        <v>25910</v>
      </c>
      <c r="CA2151" t="s">
        <v>18948</v>
      </c>
      <c r="CB2151" t="s">
        <v>14</v>
      </c>
      <c r="CC2151" t="s">
        <v>14</v>
      </c>
      <c r="CD2151" t="s">
        <v>14</v>
      </c>
      <c r="CE2151" t="s">
        <v>14</v>
      </c>
      <c r="CF2151" t="s">
        <v>19192</v>
      </c>
      <c r="CG2151" t="s">
        <v>318</v>
      </c>
      <c r="CH2151" t="s">
        <v>22075</v>
      </c>
      <c r="CJ2151" t="s">
        <v>319</v>
      </c>
      <c r="CK2151" t="s">
        <v>24</v>
      </c>
      <c r="CL2151" s="13"/>
      <c r="CM2151" s="4" t="str">
        <f>_xlfn.XLOOKUP($CG2151,tbl_area_24_07_2024[Nombre Área],tbl_area_24_07_2024[Estado],"Si no se encuentra",2,)</f>
        <v>Querétaro</v>
      </c>
      <c r="CN2151" s="4" t="str">
        <f>_xlfn.XLOOKUP($CG2151,tbl_area_24_07_2024[Nombre Área],tbl_area_24_07_2024[Estructura],"Si no se encuentra",2,)</f>
        <v>Juntas Distritales</v>
      </c>
    </row>
    <row r="2152" spans="1:92" ht="20" x14ac:dyDescent="0.85">
      <c r="A2152" t="s">
        <v>22073</v>
      </c>
      <c r="B2152" t="s">
        <v>22074</v>
      </c>
      <c r="C2152" t="s">
        <v>22075</v>
      </c>
      <c r="D2152" t="s">
        <v>2199</v>
      </c>
      <c r="E2152" t="s">
        <v>2507</v>
      </c>
      <c r="F2152" t="s">
        <v>2201</v>
      </c>
      <c r="G2152" t="s">
        <v>19193</v>
      </c>
      <c r="H2152" t="s">
        <v>14</v>
      </c>
      <c r="I2152" t="s">
        <v>18933</v>
      </c>
      <c r="J2152" t="s">
        <v>19194</v>
      </c>
      <c r="K2152" t="s">
        <v>25911</v>
      </c>
      <c r="L2152" t="s">
        <v>14</v>
      </c>
      <c r="M2152" t="s">
        <v>14</v>
      </c>
      <c r="N2152" t="s">
        <v>19196</v>
      </c>
      <c r="O2152" t="s">
        <v>25911</v>
      </c>
      <c r="P2152" t="s">
        <v>14</v>
      </c>
      <c r="Q2152" t="s">
        <v>25911</v>
      </c>
      <c r="R2152" t="s">
        <v>25911</v>
      </c>
      <c r="S2152" t="s">
        <v>14</v>
      </c>
      <c r="T2152" t="s">
        <v>14</v>
      </c>
      <c r="U2152" t="s">
        <v>14</v>
      </c>
      <c r="V2152" t="s">
        <v>14</v>
      </c>
      <c r="W2152" t="s">
        <v>14</v>
      </c>
      <c r="X2152" t="s">
        <v>14</v>
      </c>
      <c r="Y2152" t="s">
        <v>14</v>
      </c>
      <c r="Z2152" t="s">
        <v>14</v>
      </c>
      <c r="AA2152" t="s">
        <v>18958</v>
      </c>
      <c r="AB2152" t="s">
        <v>25911</v>
      </c>
      <c r="AC2152" t="s">
        <v>18959</v>
      </c>
      <c r="AD2152" t="s">
        <v>2348</v>
      </c>
      <c r="AE2152" t="s">
        <v>7235</v>
      </c>
      <c r="AF2152" t="s">
        <v>3279</v>
      </c>
      <c r="AG2152" t="s">
        <v>14</v>
      </c>
      <c r="AH2152" t="s">
        <v>2209</v>
      </c>
      <c r="AI2152" t="s">
        <v>18960</v>
      </c>
      <c r="AJ2152" t="s">
        <v>1439</v>
      </c>
      <c r="AK2152" t="s">
        <v>319</v>
      </c>
      <c r="AL2152" t="s">
        <v>1439</v>
      </c>
      <c r="AM2152" t="s">
        <v>319</v>
      </c>
      <c r="AN2152" t="s">
        <v>1439</v>
      </c>
      <c r="AO2152" t="s">
        <v>319</v>
      </c>
      <c r="AP2152" t="s">
        <v>25868</v>
      </c>
      <c r="AQ2152" t="s">
        <v>14</v>
      </c>
      <c r="AR2152" t="s">
        <v>14</v>
      </c>
      <c r="AS2152" t="s">
        <v>14</v>
      </c>
      <c r="AT2152" t="s">
        <v>14</v>
      </c>
      <c r="AU2152" t="s">
        <v>2252</v>
      </c>
      <c r="AV2152" t="s">
        <v>18938</v>
      </c>
      <c r="AW2152" t="s">
        <v>18938</v>
      </c>
      <c r="AX2152" t="s">
        <v>18938</v>
      </c>
      <c r="AY2152" t="s">
        <v>19195</v>
      </c>
      <c r="AZ2152" t="s">
        <v>22192</v>
      </c>
      <c r="BA2152" t="s">
        <v>22182</v>
      </c>
      <c r="BB2152" t="s">
        <v>22075</v>
      </c>
      <c r="BC2152">
        <v>4196.33</v>
      </c>
      <c r="BD2152">
        <v>4867.74</v>
      </c>
      <c r="BE2152" t="s">
        <v>14</v>
      </c>
      <c r="BF2152" t="s">
        <v>14</v>
      </c>
      <c r="BG2152" t="s">
        <v>2214</v>
      </c>
      <c r="BH2152" t="s">
        <v>14</v>
      </c>
      <c r="BI2152" t="s">
        <v>22092</v>
      </c>
      <c r="BJ2152" t="s">
        <v>19196</v>
      </c>
      <c r="BK2152" t="s">
        <v>14</v>
      </c>
      <c r="BL2152" t="s">
        <v>22182</v>
      </c>
      <c r="BM2152" t="s">
        <v>22075</v>
      </c>
      <c r="BN2152" t="s">
        <v>19197</v>
      </c>
      <c r="BO2152" t="s">
        <v>14</v>
      </c>
      <c r="BP2152" t="s">
        <v>25911</v>
      </c>
      <c r="BQ2152" t="s">
        <v>2217</v>
      </c>
      <c r="BR2152" t="s">
        <v>2218</v>
      </c>
      <c r="BS2152" t="s">
        <v>2404</v>
      </c>
      <c r="BT2152" t="s">
        <v>14</v>
      </c>
      <c r="BU2152" t="s">
        <v>14</v>
      </c>
      <c r="BV2152" t="s">
        <v>14</v>
      </c>
      <c r="BW2152" t="s">
        <v>14</v>
      </c>
      <c r="BX2152" t="s">
        <v>14</v>
      </c>
      <c r="BY2152" t="s">
        <v>2220</v>
      </c>
      <c r="BZ2152" t="s">
        <v>25911</v>
      </c>
      <c r="CA2152" t="s">
        <v>18948</v>
      </c>
      <c r="CB2152" t="s">
        <v>14</v>
      </c>
      <c r="CC2152" t="s">
        <v>14</v>
      </c>
      <c r="CD2152" t="s">
        <v>14</v>
      </c>
      <c r="CE2152" t="s">
        <v>14</v>
      </c>
      <c r="CF2152" t="s">
        <v>19198</v>
      </c>
      <c r="CG2152" t="s">
        <v>318</v>
      </c>
      <c r="CH2152" t="s">
        <v>22075</v>
      </c>
      <c r="CJ2152" t="s">
        <v>319</v>
      </c>
      <c r="CK2152" t="s">
        <v>24</v>
      </c>
      <c r="CL2152" s="13"/>
      <c r="CM2152" s="4" t="str">
        <f>_xlfn.XLOOKUP($CG2152,tbl_area_24_07_2024[Nombre Área],tbl_area_24_07_2024[Estado],"Si no se encuentra",2,)</f>
        <v>Querétaro</v>
      </c>
      <c r="CN2152" s="4" t="str">
        <f>_xlfn.XLOOKUP($CG2152,tbl_area_24_07_2024[Nombre Área],tbl_area_24_07_2024[Estructura],"Si no se encuentra",2,)</f>
        <v>Juntas Distritales</v>
      </c>
    </row>
    <row r="2153" spans="1:92" ht="20" x14ac:dyDescent="0.85">
      <c r="A2153" t="s">
        <v>22073</v>
      </c>
      <c r="B2153" t="s">
        <v>22074</v>
      </c>
      <c r="C2153" t="s">
        <v>22075</v>
      </c>
      <c r="D2153" t="s">
        <v>2199</v>
      </c>
      <c r="E2153" t="s">
        <v>2242</v>
      </c>
      <c r="F2153" t="s">
        <v>2201</v>
      </c>
      <c r="G2153" t="s">
        <v>19199</v>
      </c>
      <c r="H2153" t="s">
        <v>14</v>
      </c>
      <c r="I2153" t="s">
        <v>18933</v>
      </c>
      <c r="J2153" t="s">
        <v>19200</v>
      </c>
      <c r="K2153" t="s">
        <v>25912</v>
      </c>
      <c r="L2153" t="s">
        <v>14</v>
      </c>
      <c r="M2153" t="s">
        <v>14</v>
      </c>
      <c r="N2153" t="s">
        <v>19202</v>
      </c>
      <c r="O2153" t="s">
        <v>25912</v>
      </c>
      <c r="P2153" t="s">
        <v>14</v>
      </c>
      <c r="Q2153" t="s">
        <v>25912</v>
      </c>
      <c r="R2153" t="s">
        <v>25912</v>
      </c>
      <c r="S2153" t="s">
        <v>14</v>
      </c>
      <c r="T2153" t="s">
        <v>14</v>
      </c>
      <c r="U2153" t="s">
        <v>14</v>
      </c>
      <c r="V2153" t="s">
        <v>14</v>
      </c>
      <c r="W2153" t="s">
        <v>14</v>
      </c>
      <c r="X2153" t="s">
        <v>14</v>
      </c>
      <c r="Y2153" t="s">
        <v>14</v>
      </c>
      <c r="Z2153" t="s">
        <v>14</v>
      </c>
      <c r="AA2153" t="s">
        <v>19049</v>
      </c>
      <c r="AB2153" t="s">
        <v>25912</v>
      </c>
      <c r="AC2153" t="s">
        <v>7166</v>
      </c>
      <c r="AD2153" t="s">
        <v>2207</v>
      </c>
      <c r="AE2153" t="s">
        <v>16284</v>
      </c>
      <c r="AF2153" t="s">
        <v>1521</v>
      </c>
      <c r="AG2153" t="s">
        <v>14</v>
      </c>
      <c r="AH2153" t="s">
        <v>2209</v>
      </c>
      <c r="AI2153" t="s">
        <v>19050</v>
      </c>
      <c r="AJ2153" t="s">
        <v>1439</v>
      </c>
      <c r="AK2153" t="s">
        <v>319</v>
      </c>
      <c r="AL2153" t="s">
        <v>1439</v>
      </c>
      <c r="AM2153" t="s">
        <v>319</v>
      </c>
      <c r="AN2153" t="s">
        <v>1439</v>
      </c>
      <c r="AO2153" t="s">
        <v>319</v>
      </c>
      <c r="AP2153" t="s">
        <v>23121</v>
      </c>
      <c r="AQ2153" t="s">
        <v>14</v>
      </c>
      <c r="AR2153" t="s">
        <v>14</v>
      </c>
      <c r="AS2153" t="s">
        <v>14</v>
      </c>
      <c r="AT2153" t="s">
        <v>14</v>
      </c>
      <c r="AU2153" t="s">
        <v>2252</v>
      </c>
      <c r="AV2153" t="s">
        <v>18938</v>
      </c>
      <c r="AW2153" t="s">
        <v>18938</v>
      </c>
      <c r="AX2153" t="s">
        <v>18938</v>
      </c>
      <c r="AY2153" t="s">
        <v>19201</v>
      </c>
      <c r="AZ2153" t="s">
        <v>22104</v>
      </c>
      <c r="BA2153" t="s">
        <v>22104</v>
      </c>
      <c r="BB2153" t="s">
        <v>22089</v>
      </c>
      <c r="BC2153">
        <v>229.31</v>
      </c>
      <c r="BD2153">
        <v>266</v>
      </c>
      <c r="BE2153" t="s">
        <v>14</v>
      </c>
      <c r="BF2153" t="s">
        <v>14</v>
      </c>
      <c r="BG2153" t="s">
        <v>2214</v>
      </c>
      <c r="BH2153" t="s">
        <v>14</v>
      </c>
      <c r="BI2153" t="s">
        <v>22092</v>
      </c>
      <c r="BJ2153" t="s">
        <v>19202</v>
      </c>
      <c r="BK2153" t="s">
        <v>14</v>
      </c>
      <c r="BL2153" t="s">
        <v>22104</v>
      </c>
      <c r="BM2153" t="s">
        <v>22089</v>
      </c>
      <c r="BN2153" t="s">
        <v>19203</v>
      </c>
      <c r="BO2153" t="s">
        <v>14</v>
      </c>
      <c r="BP2153" t="s">
        <v>25912</v>
      </c>
      <c r="BQ2153" t="s">
        <v>2217</v>
      </c>
      <c r="BR2153" t="s">
        <v>2218</v>
      </c>
      <c r="BS2153" t="s">
        <v>2404</v>
      </c>
      <c r="BT2153" t="s">
        <v>14</v>
      </c>
      <c r="BU2153" t="s">
        <v>14</v>
      </c>
      <c r="BV2153" t="s">
        <v>14</v>
      </c>
      <c r="BW2153" t="s">
        <v>14</v>
      </c>
      <c r="BX2153" t="s">
        <v>14</v>
      </c>
      <c r="BY2153" t="s">
        <v>2220</v>
      </c>
      <c r="BZ2153" t="s">
        <v>25912</v>
      </c>
      <c r="CA2153" t="s">
        <v>18948</v>
      </c>
      <c r="CB2153" t="s">
        <v>14</v>
      </c>
      <c r="CC2153" t="s">
        <v>14</v>
      </c>
      <c r="CD2153" t="s">
        <v>14</v>
      </c>
      <c r="CE2153" t="s">
        <v>14</v>
      </c>
      <c r="CF2153" t="s">
        <v>19204</v>
      </c>
      <c r="CG2153" t="s">
        <v>318</v>
      </c>
      <c r="CH2153" t="s">
        <v>22075</v>
      </c>
      <c r="CJ2153" t="s">
        <v>319</v>
      </c>
      <c r="CK2153" t="s">
        <v>24</v>
      </c>
      <c r="CL2153" s="13"/>
      <c r="CM2153" s="4" t="str">
        <f>_xlfn.XLOOKUP($CG2153,tbl_area_24_07_2024[Nombre Área],tbl_area_24_07_2024[Estado],"Si no se encuentra",2,)</f>
        <v>Querétaro</v>
      </c>
      <c r="CN2153" s="4" t="str">
        <f>_xlfn.XLOOKUP($CG2153,tbl_area_24_07_2024[Nombre Área],tbl_area_24_07_2024[Estructura],"Si no se encuentra",2,)</f>
        <v>Juntas Distritales</v>
      </c>
    </row>
    <row r="2154" spans="1:92" ht="20" x14ac:dyDescent="0.85">
      <c r="A2154" t="s">
        <v>22073</v>
      </c>
      <c r="B2154" t="s">
        <v>22074</v>
      </c>
      <c r="C2154" t="s">
        <v>22075</v>
      </c>
      <c r="D2154" t="s">
        <v>2199</v>
      </c>
      <c r="E2154" t="s">
        <v>2507</v>
      </c>
      <c r="F2154" t="s">
        <v>2201</v>
      </c>
      <c r="G2154" t="s">
        <v>19205</v>
      </c>
      <c r="H2154" t="s">
        <v>14</v>
      </c>
      <c r="I2154" t="s">
        <v>18933</v>
      </c>
      <c r="J2154" t="s">
        <v>19206</v>
      </c>
      <c r="K2154" t="s">
        <v>25913</v>
      </c>
      <c r="L2154" t="s">
        <v>14</v>
      </c>
      <c r="M2154" t="s">
        <v>14</v>
      </c>
      <c r="N2154" t="s">
        <v>19208</v>
      </c>
      <c r="O2154" t="s">
        <v>25913</v>
      </c>
      <c r="P2154" t="s">
        <v>14</v>
      </c>
      <c r="Q2154" t="s">
        <v>25913</v>
      </c>
      <c r="R2154" t="s">
        <v>25913</v>
      </c>
      <c r="S2154" t="s">
        <v>14</v>
      </c>
      <c r="T2154" t="s">
        <v>14</v>
      </c>
      <c r="U2154" t="s">
        <v>14</v>
      </c>
      <c r="V2154" t="s">
        <v>14</v>
      </c>
      <c r="W2154" t="s">
        <v>14</v>
      </c>
      <c r="X2154" t="s">
        <v>14</v>
      </c>
      <c r="Y2154" t="s">
        <v>14</v>
      </c>
      <c r="Z2154" t="s">
        <v>14</v>
      </c>
      <c r="AA2154" t="s">
        <v>19011</v>
      </c>
      <c r="AB2154" t="s">
        <v>25913</v>
      </c>
      <c r="AC2154" t="s">
        <v>5464</v>
      </c>
      <c r="AD2154" t="s">
        <v>2207</v>
      </c>
      <c r="AE2154" t="s">
        <v>5465</v>
      </c>
      <c r="AF2154" t="s">
        <v>1172</v>
      </c>
      <c r="AG2154" t="s">
        <v>14</v>
      </c>
      <c r="AH2154" t="s">
        <v>2209</v>
      </c>
      <c r="AI2154" t="s">
        <v>5466</v>
      </c>
      <c r="AJ2154" t="s">
        <v>1439</v>
      </c>
      <c r="AK2154" t="s">
        <v>319</v>
      </c>
      <c r="AL2154" t="s">
        <v>1439</v>
      </c>
      <c r="AM2154" t="s">
        <v>5467</v>
      </c>
      <c r="AN2154" t="s">
        <v>1439</v>
      </c>
      <c r="AO2154" t="s">
        <v>319</v>
      </c>
      <c r="AP2154" t="s">
        <v>22565</v>
      </c>
      <c r="AQ2154" t="s">
        <v>14</v>
      </c>
      <c r="AR2154" t="s">
        <v>14</v>
      </c>
      <c r="AS2154" t="s">
        <v>14</v>
      </c>
      <c r="AT2154" t="s">
        <v>14</v>
      </c>
      <c r="AU2154" t="s">
        <v>2252</v>
      </c>
      <c r="AV2154" t="s">
        <v>18938</v>
      </c>
      <c r="AW2154" t="s">
        <v>18938</v>
      </c>
      <c r="AX2154" t="s">
        <v>18938</v>
      </c>
      <c r="AY2154" t="s">
        <v>19207</v>
      </c>
      <c r="AZ2154" t="s">
        <v>22245</v>
      </c>
      <c r="BA2154" t="s">
        <v>22226</v>
      </c>
      <c r="BB2154" t="s">
        <v>22461</v>
      </c>
      <c r="BC2154">
        <v>182.76</v>
      </c>
      <c r="BD2154">
        <v>212</v>
      </c>
      <c r="BE2154" t="s">
        <v>14</v>
      </c>
      <c r="BF2154" t="s">
        <v>14</v>
      </c>
      <c r="BG2154" t="s">
        <v>2214</v>
      </c>
      <c r="BH2154" t="s">
        <v>14</v>
      </c>
      <c r="BI2154" t="s">
        <v>22092</v>
      </c>
      <c r="BJ2154" t="s">
        <v>19208</v>
      </c>
      <c r="BK2154" t="s">
        <v>14</v>
      </c>
      <c r="BL2154" t="s">
        <v>22226</v>
      </c>
      <c r="BM2154" t="s">
        <v>22461</v>
      </c>
      <c r="BN2154" t="s">
        <v>19209</v>
      </c>
      <c r="BO2154" t="s">
        <v>14</v>
      </c>
      <c r="BP2154" t="s">
        <v>25913</v>
      </c>
      <c r="BQ2154" t="s">
        <v>2217</v>
      </c>
      <c r="BR2154" t="s">
        <v>2218</v>
      </c>
      <c r="BS2154" t="s">
        <v>2404</v>
      </c>
      <c r="BT2154" t="s">
        <v>14</v>
      </c>
      <c r="BU2154" t="s">
        <v>14</v>
      </c>
      <c r="BV2154" t="s">
        <v>14</v>
      </c>
      <c r="BW2154" t="s">
        <v>14</v>
      </c>
      <c r="BX2154" t="s">
        <v>14</v>
      </c>
      <c r="BY2154" t="s">
        <v>2220</v>
      </c>
      <c r="BZ2154" t="s">
        <v>25913</v>
      </c>
      <c r="CA2154" t="s">
        <v>18948</v>
      </c>
      <c r="CB2154" t="s">
        <v>14</v>
      </c>
      <c r="CC2154" t="s">
        <v>14</v>
      </c>
      <c r="CD2154" t="s">
        <v>14</v>
      </c>
      <c r="CE2154" t="s">
        <v>14</v>
      </c>
      <c r="CF2154" t="s">
        <v>19210</v>
      </c>
      <c r="CG2154" t="s">
        <v>318</v>
      </c>
      <c r="CH2154" t="s">
        <v>22075</v>
      </c>
      <c r="CJ2154" t="s">
        <v>319</v>
      </c>
      <c r="CK2154" t="s">
        <v>24</v>
      </c>
      <c r="CL2154" s="13"/>
      <c r="CM2154" s="4" t="str">
        <f>_xlfn.XLOOKUP($CG2154,tbl_area_24_07_2024[Nombre Área],tbl_area_24_07_2024[Estado],"Si no se encuentra",2,)</f>
        <v>Querétaro</v>
      </c>
      <c r="CN2154" s="4" t="str">
        <f>_xlfn.XLOOKUP($CG2154,tbl_area_24_07_2024[Nombre Área],tbl_area_24_07_2024[Estructura],"Si no se encuentra",2,)</f>
        <v>Juntas Distritales</v>
      </c>
    </row>
    <row r="2155" spans="1:92" ht="20" x14ac:dyDescent="0.85">
      <c r="A2155" t="s">
        <v>22073</v>
      </c>
      <c r="B2155" t="s">
        <v>22074</v>
      </c>
      <c r="C2155" t="s">
        <v>22075</v>
      </c>
      <c r="D2155" t="s">
        <v>2199</v>
      </c>
      <c r="E2155" t="s">
        <v>2507</v>
      </c>
      <c r="F2155" t="s">
        <v>2201</v>
      </c>
      <c r="G2155" t="s">
        <v>19211</v>
      </c>
      <c r="H2155" t="s">
        <v>14</v>
      </c>
      <c r="I2155" t="s">
        <v>18933</v>
      </c>
      <c r="J2155" t="s">
        <v>19212</v>
      </c>
      <c r="K2155" t="s">
        <v>25914</v>
      </c>
      <c r="L2155" t="s">
        <v>14</v>
      </c>
      <c r="M2155" t="s">
        <v>14</v>
      </c>
      <c r="N2155" t="s">
        <v>19213</v>
      </c>
      <c r="O2155" t="s">
        <v>25914</v>
      </c>
      <c r="P2155" t="s">
        <v>14</v>
      </c>
      <c r="Q2155" t="s">
        <v>25914</v>
      </c>
      <c r="R2155" t="s">
        <v>25914</v>
      </c>
      <c r="S2155" t="s">
        <v>14</v>
      </c>
      <c r="T2155" t="s">
        <v>14</v>
      </c>
      <c r="U2155" t="s">
        <v>14</v>
      </c>
      <c r="V2155" t="s">
        <v>14</v>
      </c>
      <c r="W2155" t="s">
        <v>14</v>
      </c>
      <c r="X2155" t="s">
        <v>14</v>
      </c>
      <c r="Y2155" t="s">
        <v>14</v>
      </c>
      <c r="Z2155" t="s">
        <v>14</v>
      </c>
      <c r="AA2155" t="s">
        <v>18989</v>
      </c>
      <c r="AB2155" t="s">
        <v>25914</v>
      </c>
      <c r="AC2155" t="s">
        <v>5560</v>
      </c>
      <c r="AD2155" t="s">
        <v>2207</v>
      </c>
      <c r="AE2155" t="s">
        <v>5561</v>
      </c>
      <c r="AF2155" t="s">
        <v>1629</v>
      </c>
      <c r="AG2155" t="s">
        <v>13626</v>
      </c>
      <c r="AH2155" t="s">
        <v>2209</v>
      </c>
      <c r="AI2155" t="s">
        <v>1642</v>
      </c>
      <c r="AJ2155" t="s">
        <v>1439</v>
      </c>
      <c r="AK2155" t="s">
        <v>319</v>
      </c>
      <c r="AL2155" t="s">
        <v>1186</v>
      </c>
      <c r="AM2155" t="s">
        <v>334</v>
      </c>
      <c r="AN2155" t="s">
        <v>1439</v>
      </c>
      <c r="AO2155" t="s">
        <v>319</v>
      </c>
      <c r="AP2155" t="s">
        <v>22489</v>
      </c>
      <c r="AQ2155" t="s">
        <v>14</v>
      </c>
      <c r="AR2155" t="s">
        <v>14</v>
      </c>
      <c r="AS2155" t="s">
        <v>14</v>
      </c>
      <c r="AT2155" t="s">
        <v>14</v>
      </c>
      <c r="AU2155" t="s">
        <v>2252</v>
      </c>
      <c r="AV2155" t="s">
        <v>18938</v>
      </c>
      <c r="AW2155" t="s">
        <v>18938</v>
      </c>
      <c r="AX2155" t="s">
        <v>18938</v>
      </c>
      <c r="AY2155" t="s">
        <v>18990</v>
      </c>
      <c r="AZ2155" t="s">
        <v>22170</v>
      </c>
      <c r="BA2155" t="s">
        <v>22170</v>
      </c>
      <c r="BB2155" t="s">
        <v>25873</v>
      </c>
      <c r="BC2155">
        <v>2264</v>
      </c>
      <c r="BD2155">
        <v>2303.39</v>
      </c>
      <c r="BE2155" t="s">
        <v>14</v>
      </c>
      <c r="BF2155" t="s">
        <v>14</v>
      </c>
      <c r="BG2155" t="s">
        <v>2214</v>
      </c>
      <c r="BH2155" t="s">
        <v>14</v>
      </c>
      <c r="BI2155" t="s">
        <v>22092</v>
      </c>
      <c r="BJ2155" t="s">
        <v>19213</v>
      </c>
      <c r="BK2155" t="s">
        <v>14</v>
      </c>
      <c r="BL2155" t="s">
        <v>22170</v>
      </c>
      <c r="BM2155" t="s">
        <v>25873</v>
      </c>
      <c r="BN2155" t="s">
        <v>19214</v>
      </c>
      <c r="BO2155" t="s">
        <v>14</v>
      </c>
      <c r="BP2155" t="s">
        <v>25914</v>
      </c>
      <c r="BQ2155" t="s">
        <v>2217</v>
      </c>
      <c r="BR2155" t="s">
        <v>2218</v>
      </c>
      <c r="BS2155" t="s">
        <v>2404</v>
      </c>
      <c r="BT2155" t="s">
        <v>14</v>
      </c>
      <c r="BU2155" t="s">
        <v>14</v>
      </c>
      <c r="BV2155" t="s">
        <v>14</v>
      </c>
      <c r="BW2155" t="s">
        <v>14</v>
      </c>
      <c r="BX2155" t="s">
        <v>14</v>
      </c>
      <c r="BY2155" t="s">
        <v>2220</v>
      </c>
      <c r="BZ2155" t="s">
        <v>25914</v>
      </c>
      <c r="CA2155" t="s">
        <v>18948</v>
      </c>
      <c r="CB2155" t="s">
        <v>14</v>
      </c>
      <c r="CC2155" t="s">
        <v>14</v>
      </c>
      <c r="CD2155" t="s">
        <v>14</v>
      </c>
      <c r="CE2155" t="s">
        <v>14</v>
      </c>
      <c r="CF2155" t="s">
        <v>19215</v>
      </c>
      <c r="CG2155" t="s">
        <v>318</v>
      </c>
      <c r="CH2155" t="s">
        <v>22075</v>
      </c>
      <c r="CJ2155" t="s">
        <v>319</v>
      </c>
      <c r="CK2155" t="s">
        <v>24</v>
      </c>
      <c r="CL2155" s="13"/>
      <c r="CM2155" s="4" t="str">
        <f>_xlfn.XLOOKUP($CG2155,tbl_area_24_07_2024[Nombre Área],tbl_area_24_07_2024[Estado],"Si no se encuentra",2,)</f>
        <v>Querétaro</v>
      </c>
      <c r="CN2155" s="4" t="str">
        <f>_xlfn.XLOOKUP($CG2155,tbl_area_24_07_2024[Nombre Área],tbl_area_24_07_2024[Estructura],"Si no se encuentra",2,)</f>
        <v>Juntas Distritales</v>
      </c>
    </row>
    <row r="2156" spans="1:92" ht="20" x14ac:dyDescent="0.85">
      <c r="A2156" t="s">
        <v>22073</v>
      </c>
      <c r="B2156" t="s">
        <v>22074</v>
      </c>
      <c r="C2156" t="s">
        <v>22075</v>
      </c>
      <c r="D2156" t="s">
        <v>2199</v>
      </c>
      <c r="E2156" t="s">
        <v>2507</v>
      </c>
      <c r="F2156" t="s">
        <v>2201</v>
      </c>
      <c r="G2156" t="s">
        <v>19216</v>
      </c>
      <c r="H2156" t="s">
        <v>14</v>
      </c>
      <c r="I2156" t="s">
        <v>18933</v>
      </c>
      <c r="J2156" t="s">
        <v>19217</v>
      </c>
      <c r="K2156" t="s">
        <v>25915</v>
      </c>
      <c r="L2156" t="s">
        <v>14</v>
      </c>
      <c r="M2156" t="s">
        <v>14</v>
      </c>
      <c r="N2156" t="s">
        <v>19219</v>
      </c>
      <c r="O2156" t="s">
        <v>25915</v>
      </c>
      <c r="P2156" t="s">
        <v>14</v>
      </c>
      <c r="Q2156" t="s">
        <v>25915</v>
      </c>
      <c r="R2156" t="s">
        <v>25915</v>
      </c>
      <c r="S2156" t="s">
        <v>14</v>
      </c>
      <c r="T2156" t="s">
        <v>14</v>
      </c>
      <c r="U2156" t="s">
        <v>14</v>
      </c>
      <c r="V2156" t="s">
        <v>14</v>
      </c>
      <c r="W2156" t="s">
        <v>14</v>
      </c>
      <c r="X2156" t="s">
        <v>14</v>
      </c>
      <c r="Y2156" t="s">
        <v>14</v>
      </c>
      <c r="Z2156" t="s">
        <v>14</v>
      </c>
      <c r="AA2156" t="s">
        <v>19110</v>
      </c>
      <c r="AB2156" t="s">
        <v>25915</v>
      </c>
      <c r="AC2156" t="s">
        <v>14830</v>
      </c>
      <c r="AD2156" t="s">
        <v>2207</v>
      </c>
      <c r="AE2156" t="s">
        <v>14831</v>
      </c>
      <c r="AF2156" t="s">
        <v>1439</v>
      </c>
      <c r="AG2156" t="s">
        <v>14</v>
      </c>
      <c r="AH2156" t="s">
        <v>2209</v>
      </c>
      <c r="AI2156" t="s">
        <v>14832</v>
      </c>
      <c r="AJ2156" t="s">
        <v>1439</v>
      </c>
      <c r="AK2156" t="s">
        <v>319</v>
      </c>
      <c r="AL2156" t="s">
        <v>1439</v>
      </c>
      <c r="AM2156" t="s">
        <v>319</v>
      </c>
      <c r="AN2156" t="s">
        <v>1439</v>
      </c>
      <c r="AO2156" t="s">
        <v>319</v>
      </c>
      <c r="AP2156" t="s">
        <v>24963</v>
      </c>
      <c r="AQ2156" t="s">
        <v>14</v>
      </c>
      <c r="AR2156" t="s">
        <v>14</v>
      </c>
      <c r="AS2156" t="s">
        <v>14</v>
      </c>
      <c r="AT2156" t="s">
        <v>14</v>
      </c>
      <c r="AU2156" t="s">
        <v>2252</v>
      </c>
      <c r="AV2156" t="s">
        <v>18938</v>
      </c>
      <c r="AW2156" t="s">
        <v>18938</v>
      </c>
      <c r="AX2156" t="s">
        <v>18938</v>
      </c>
      <c r="AY2156" t="s">
        <v>19218</v>
      </c>
      <c r="AZ2156" t="s">
        <v>22245</v>
      </c>
      <c r="BA2156" t="s">
        <v>22150</v>
      </c>
      <c r="BB2156" t="s">
        <v>22075</v>
      </c>
      <c r="BC2156">
        <v>2560.56</v>
      </c>
      <c r="BD2156">
        <v>2560.56</v>
      </c>
      <c r="BE2156" t="s">
        <v>14</v>
      </c>
      <c r="BF2156" t="s">
        <v>14</v>
      </c>
      <c r="BG2156" t="s">
        <v>2214</v>
      </c>
      <c r="BH2156" t="s">
        <v>14</v>
      </c>
      <c r="BI2156" t="s">
        <v>22092</v>
      </c>
      <c r="BJ2156" t="s">
        <v>19219</v>
      </c>
      <c r="BK2156" t="s">
        <v>14</v>
      </c>
      <c r="BL2156" t="s">
        <v>22150</v>
      </c>
      <c r="BM2156" t="s">
        <v>22075</v>
      </c>
      <c r="BN2156" t="s">
        <v>19220</v>
      </c>
      <c r="BO2156" t="s">
        <v>14</v>
      </c>
      <c r="BP2156" t="s">
        <v>25915</v>
      </c>
      <c r="BQ2156" t="s">
        <v>2217</v>
      </c>
      <c r="BR2156" t="s">
        <v>2218</v>
      </c>
      <c r="BS2156" t="s">
        <v>2404</v>
      </c>
      <c r="BT2156" t="s">
        <v>14</v>
      </c>
      <c r="BU2156" t="s">
        <v>14</v>
      </c>
      <c r="BV2156" t="s">
        <v>14</v>
      </c>
      <c r="BW2156" t="s">
        <v>14</v>
      </c>
      <c r="BX2156" t="s">
        <v>14</v>
      </c>
      <c r="BY2156" t="s">
        <v>2220</v>
      </c>
      <c r="BZ2156" t="s">
        <v>25915</v>
      </c>
      <c r="CA2156" t="s">
        <v>18948</v>
      </c>
      <c r="CB2156" t="s">
        <v>14</v>
      </c>
      <c r="CC2156" t="s">
        <v>14</v>
      </c>
      <c r="CD2156" t="s">
        <v>14</v>
      </c>
      <c r="CE2156" t="s">
        <v>14</v>
      </c>
      <c r="CF2156" t="s">
        <v>19221</v>
      </c>
      <c r="CG2156" t="s">
        <v>318</v>
      </c>
      <c r="CH2156" t="s">
        <v>22075</v>
      </c>
      <c r="CJ2156" t="s">
        <v>319</v>
      </c>
      <c r="CK2156" t="s">
        <v>24</v>
      </c>
      <c r="CL2156" s="13"/>
      <c r="CM2156" s="4" t="str">
        <f>_xlfn.XLOOKUP($CG2156,tbl_area_24_07_2024[Nombre Área],tbl_area_24_07_2024[Estado],"Si no se encuentra",2,)</f>
        <v>Querétaro</v>
      </c>
      <c r="CN2156" s="4" t="str">
        <f>_xlfn.XLOOKUP($CG2156,tbl_area_24_07_2024[Nombre Área],tbl_area_24_07_2024[Estructura],"Si no se encuentra",2,)</f>
        <v>Juntas Distritales</v>
      </c>
    </row>
    <row r="2157" spans="1:92" ht="20" x14ac:dyDescent="0.85">
      <c r="A2157" t="s">
        <v>22073</v>
      </c>
      <c r="B2157" t="s">
        <v>22074</v>
      </c>
      <c r="C2157" t="s">
        <v>22075</v>
      </c>
      <c r="D2157" t="s">
        <v>2199</v>
      </c>
      <c r="E2157" t="s">
        <v>2200</v>
      </c>
      <c r="F2157" t="s">
        <v>2201</v>
      </c>
      <c r="G2157" t="s">
        <v>19222</v>
      </c>
      <c r="H2157" t="s">
        <v>14</v>
      </c>
      <c r="I2157" t="s">
        <v>18933</v>
      </c>
      <c r="J2157" t="s">
        <v>19223</v>
      </c>
      <c r="K2157" t="s">
        <v>25916</v>
      </c>
      <c r="L2157" t="s">
        <v>14</v>
      </c>
      <c r="M2157" t="s">
        <v>14</v>
      </c>
      <c r="N2157" t="s">
        <v>19224</v>
      </c>
      <c r="O2157" t="s">
        <v>25916</v>
      </c>
      <c r="P2157" t="s">
        <v>14</v>
      </c>
      <c r="Q2157" t="s">
        <v>25916</v>
      </c>
      <c r="R2157" t="s">
        <v>25916</v>
      </c>
      <c r="S2157" t="s">
        <v>14</v>
      </c>
      <c r="T2157" t="s">
        <v>14</v>
      </c>
      <c r="U2157" t="s">
        <v>14</v>
      </c>
      <c r="V2157" t="s">
        <v>14</v>
      </c>
      <c r="W2157" t="s">
        <v>169</v>
      </c>
      <c r="X2157" t="s">
        <v>417</v>
      </c>
      <c r="Y2157" t="s">
        <v>1939</v>
      </c>
      <c r="Z2157" t="s">
        <v>18</v>
      </c>
      <c r="AA2157" t="s">
        <v>14</v>
      </c>
      <c r="AB2157" t="s">
        <v>25916</v>
      </c>
      <c r="AC2157" t="s">
        <v>18935</v>
      </c>
      <c r="AD2157" t="s">
        <v>2365</v>
      </c>
      <c r="AE2157" t="s">
        <v>18936</v>
      </c>
      <c r="AF2157" t="s">
        <v>1452</v>
      </c>
      <c r="AG2157" t="s">
        <v>14</v>
      </c>
      <c r="AH2157" t="s">
        <v>2209</v>
      </c>
      <c r="AI2157" t="s">
        <v>18937</v>
      </c>
      <c r="AJ2157" t="s">
        <v>1439</v>
      </c>
      <c r="AK2157" t="s">
        <v>319</v>
      </c>
      <c r="AL2157" t="s">
        <v>1439</v>
      </c>
      <c r="AM2157" t="s">
        <v>319</v>
      </c>
      <c r="AN2157" t="s">
        <v>1439</v>
      </c>
      <c r="AO2157" t="s">
        <v>319</v>
      </c>
      <c r="AP2157" t="s">
        <v>25863</v>
      </c>
      <c r="AQ2157" t="s">
        <v>14</v>
      </c>
      <c r="AR2157" t="s">
        <v>14</v>
      </c>
      <c r="AS2157" t="s">
        <v>14</v>
      </c>
      <c r="AT2157" t="s">
        <v>14</v>
      </c>
      <c r="AU2157" t="s">
        <v>2252</v>
      </c>
      <c r="AV2157" t="s">
        <v>18938</v>
      </c>
      <c r="AW2157" t="s">
        <v>18938</v>
      </c>
      <c r="AX2157" t="s">
        <v>18938</v>
      </c>
      <c r="AY2157" t="s">
        <v>18939</v>
      </c>
      <c r="AZ2157" t="s">
        <v>22126</v>
      </c>
      <c r="BA2157" t="s">
        <v>22126</v>
      </c>
      <c r="BB2157" t="s">
        <v>22094</v>
      </c>
      <c r="BC2157">
        <v>16513.23</v>
      </c>
      <c r="BD2157">
        <v>19155.349999999999</v>
      </c>
      <c r="BE2157" t="s">
        <v>14</v>
      </c>
      <c r="BF2157" t="s">
        <v>14</v>
      </c>
      <c r="BG2157" t="s">
        <v>2214</v>
      </c>
      <c r="BH2157" t="s">
        <v>14</v>
      </c>
      <c r="BI2157" t="s">
        <v>22092</v>
      </c>
      <c r="BJ2157" t="s">
        <v>19224</v>
      </c>
      <c r="BK2157" t="s">
        <v>14</v>
      </c>
      <c r="BL2157" t="s">
        <v>22126</v>
      </c>
      <c r="BM2157" t="s">
        <v>22094</v>
      </c>
      <c r="BN2157" t="s">
        <v>25917</v>
      </c>
      <c r="BO2157" t="s">
        <v>14</v>
      </c>
      <c r="BP2157" t="s">
        <v>25916</v>
      </c>
      <c r="BQ2157" t="s">
        <v>2217</v>
      </c>
      <c r="BR2157" t="s">
        <v>2218</v>
      </c>
      <c r="BS2157" t="s">
        <v>2404</v>
      </c>
      <c r="BT2157" t="s">
        <v>14</v>
      </c>
      <c r="BU2157" t="s">
        <v>14</v>
      </c>
      <c r="BV2157" t="s">
        <v>14</v>
      </c>
      <c r="BW2157" t="s">
        <v>14</v>
      </c>
      <c r="BX2157" t="s">
        <v>14</v>
      </c>
      <c r="BY2157" t="s">
        <v>2544</v>
      </c>
      <c r="BZ2157" t="s">
        <v>25916</v>
      </c>
      <c r="CA2157" t="s">
        <v>18948</v>
      </c>
      <c r="CB2157" t="s">
        <v>14</v>
      </c>
      <c r="CC2157" t="s">
        <v>14</v>
      </c>
      <c r="CD2157" t="s">
        <v>14</v>
      </c>
      <c r="CE2157" t="s">
        <v>14</v>
      </c>
      <c r="CF2157" t="s">
        <v>19225</v>
      </c>
      <c r="CG2157" t="s">
        <v>318</v>
      </c>
      <c r="CH2157" t="s">
        <v>22075</v>
      </c>
      <c r="CJ2157" t="s">
        <v>319</v>
      </c>
      <c r="CK2157" t="s">
        <v>24</v>
      </c>
      <c r="CL2157" s="13"/>
      <c r="CM2157" s="4" t="str">
        <f>_xlfn.XLOOKUP($CG2157,tbl_area_24_07_2024[Nombre Área],tbl_area_24_07_2024[Estado],"Si no se encuentra",2,)</f>
        <v>Querétaro</v>
      </c>
      <c r="CN2157" s="4" t="str">
        <f>_xlfn.XLOOKUP($CG2157,tbl_area_24_07_2024[Nombre Área],tbl_area_24_07_2024[Estructura],"Si no se encuentra",2,)</f>
        <v>Juntas Distritales</v>
      </c>
    </row>
    <row r="2158" spans="1:92" ht="20" x14ac:dyDescent="0.85">
      <c r="A2158" t="s">
        <v>22073</v>
      </c>
      <c r="B2158" t="s">
        <v>22074</v>
      </c>
      <c r="C2158" t="s">
        <v>22075</v>
      </c>
      <c r="D2158" t="s">
        <v>2199</v>
      </c>
      <c r="E2158" t="s">
        <v>2200</v>
      </c>
      <c r="F2158" t="s">
        <v>2201</v>
      </c>
      <c r="G2158" t="s">
        <v>19226</v>
      </c>
      <c r="H2158" t="s">
        <v>14</v>
      </c>
      <c r="I2158" t="s">
        <v>18933</v>
      </c>
      <c r="J2158" t="s">
        <v>19227</v>
      </c>
      <c r="K2158" t="s">
        <v>25918</v>
      </c>
      <c r="L2158" t="s">
        <v>14</v>
      </c>
      <c r="M2158" t="s">
        <v>14</v>
      </c>
      <c r="N2158" t="s">
        <v>19229</v>
      </c>
      <c r="O2158" t="s">
        <v>25918</v>
      </c>
      <c r="P2158" t="s">
        <v>14</v>
      </c>
      <c r="Q2158" t="s">
        <v>25918</v>
      </c>
      <c r="R2158" t="s">
        <v>25918</v>
      </c>
      <c r="S2158" t="s">
        <v>14</v>
      </c>
      <c r="T2158" t="s">
        <v>14</v>
      </c>
      <c r="U2158" t="s">
        <v>14</v>
      </c>
      <c r="V2158" t="s">
        <v>14</v>
      </c>
      <c r="W2158" t="s">
        <v>169</v>
      </c>
      <c r="X2158" t="s">
        <v>417</v>
      </c>
      <c r="Y2158" t="s">
        <v>1939</v>
      </c>
      <c r="Z2158" t="s">
        <v>18</v>
      </c>
      <c r="AA2158" t="s">
        <v>14</v>
      </c>
      <c r="AB2158" t="s">
        <v>25918</v>
      </c>
      <c r="AC2158" t="s">
        <v>18935</v>
      </c>
      <c r="AD2158" t="s">
        <v>2365</v>
      </c>
      <c r="AE2158" t="s">
        <v>18936</v>
      </c>
      <c r="AF2158" t="s">
        <v>1452</v>
      </c>
      <c r="AG2158" t="s">
        <v>14</v>
      </c>
      <c r="AH2158" t="s">
        <v>2209</v>
      </c>
      <c r="AI2158" t="s">
        <v>18937</v>
      </c>
      <c r="AJ2158" t="s">
        <v>1439</v>
      </c>
      <c r="AK2158" t="s">
        <v>319</v>
      </c>
      <c r="AL2158" t="s">
        <v>1439</v>
      </c>
      <c r="AM2158" t="s">
        <v>319</v>
      </c>
      <c r="AN2158" t="s">
        <v>1439</v>
      </c>
      <c r="AO2158" t="s">
        <v>319</v>
      </c>
      <c r="AP2158" t="s">
        <v>25863</v>
      </c>
      <c r="AQ2158" t="s">
        <v>14</v>
      </c>
      <c r="AR2158" t="s">
        <v>14</v>
      </c>
      <c r="AS2158" t="s">
        <v>14</v>
      </c>
      <c r="AT2158" t="s">
        <v>14</v>
      </c>
      <c r="AU2158" t="s">
        <v>2252</v>
      </c>
      <c r="AV2158" t="s">
        <v>18938</v>
      </c>
      <c r="AW2158" t="s">
        <v>18938</v>
      </c>
      <c r="AX2158" t="s">
        <v>18938</v>
      </c>
      <c r="AY2158" t="s">
        <v>19228</v>
      </c>
      <c r="AZ2158" t="s">
        <v>22104</v>
      </c>
      <c r="BA2158" t="s">
        <v>22104</v>
      </c>
      <c r="BB2158" t="s">
        <v>22344</v>
      </c>
      <c r="BC2158">
        <v>17058.169999999998</v>
      </c>
      <c r="BD2158">
        <v>19787.48</v>
      </c>
      <c r="BE2158" t="s">
        <v>14</v>
      </c>
      <c r="BF2158" t="s">
        <v>14</v>
      </c>
      <c r="BG2158" t="s">
        <v>2214</v>
      </c>
      <c r="BH2158" t="s">
        <v>14</v>
      </c>
      <c r="BI2158" t="s">
        <v>22092</v>
      </c>
      <c r="BJ2158" t="s">
        <v>19229</v>
      </c>
      <c r="BK2158" t="s">
        <v>14</v>
      </c>
      <c r="BL2158" t="s">
        <v>22104</v>
      </c>
      <c r="BM2158" t="s">
        <v>22344</v>
      </c>
      <c r="BN2158" t="s">
        <v>19230</v>
      </c>
      <c r="BO2158" t="s">
        <v>14</v>
      </c>
      <c r="BP2158" t="s">
        <v>25918</v>
      </c>
      <c r="BQ2158" t="s">
        <v>2217</v>
      </c>
      <c r="BR2158" t="s">
        <v>2218</v>
      </c>
      <c r="BS2158" t="s">
        <v>2404</v>
      </c>
      <c r="BT2158" t="s">
        <v>14</v>
      </c>
      <c r="BU2158" t="s">
        <v>14</v>
      </c>
      <c r="BV2158" t="s">
        <v>14</v>
      </c>
      <c r="BW2158" t="s">
        <v>14</v>
      </c>
      <c r="BX2158" t="s">
        <v>14</v>
      </c>
      <c r="BY2158" t="s">
        <v>2220</v>
      </c>
      <c r="BZ2158" t="s">
        <v>25918</v>
      </c>
      <c r="CA2158" t="s">
        <v>18948</v>
      </c>
      <c r="CB2158" t="s">
        <v>14</v>
      </c>
      <c r="CC2158" t="s">
        <v>14</v>
      </c>
      <c r="CD2158" t="s">
        <v>14</v>
      </c>
      <c r="CE2158" t="s">
        <v>14</v>
      </c>
      <c r="CF2158" t="s">
        <v>19231</v>
      </c>
      <c r="CG2158" t="s">
        <v>318</v>
      </c>
      <c r="CH2158" t="s">
        <v>22075</v>
      </c>
      <c r="CJ2158" t="s">
        <v>319</v>
      </c>
      <c r="CK2158" t="s">
        <v>24</v>
      </c>
      <c r="CL2158" s="13"/>
      <c r="CM2158" s="4" t="str">
        <f>_xlfn.XLOOKUP($CG2158,tbl_area_24_07_2024[Nombre Área],tbl_area_24_07_2024[Estado],"Si no se encuentra",2,)</f>
        <v>Querétaro</v>
      </c>
      <c r="CN2158" s="4" t="str">
        <f>_xlfn.XLOOKUP($CG2158,tbl_area_24_07_2024[Nombre Área],tbl_area_24_07_2024[Estructura],"Si no se encuentra",2,)</f>
        <v>Juntas Distritales</v>
      </c>
    </row>
    <row r="2159" spans="1:92" ht="20" x14ac:dyDescent="0.85">
      <c r="A2159" t="s">
        <v>22073</v>
      </c>
      <c r="B2159" t="s">
        <v>22074</v>
      </c>
      <c r="C2159" t="s">
        <v>22075</v>
      </c>
      <c r="D2159" t="s">
        <v>2199</v>
      </c>
      <c r="E2159" t="s">
        <v>2200</v>
      </c>
      <c r="F2159" t="s">
        <v>2201</v>
      </c>
      <c r="G2159" t="s">
        <v>19232</v>
      </c>
      <c r="H2159" t="s">
        <v>14</v>
      </c>
      <c r="I2159" t="s">
        <v>18933</v>
      </c>
      <c r="J2159" t="s">
        <v>19233</v>
      </c>
      <c r="K2159" t="s">
        <v>25919</v>
      </c>
      <c r="L2159" t="s">
        <v>14</v>
      </c>
      <c r="M2159" t="s">
        <v>14</v>
      </c>
      <c r="N2159" t="s">
        <v>19236</v>
      </c>
      <c r="O2159" t="s">
        <v>25919</v>
      </c>
      <c r="P2159" t="s">
        <v>14</v>
      </c>
      <c r="Q2159" t="s">
        <v>25919</v>
      </c>
      <c r="R2159" t="s">
        <v>25919</v>
      </c>
      <c r="S2159" t="s">
        <v>14</v>
      </c>
      <c r="T2159" t="s">
        <v>14</v>
      </c>
      <c r="U2159" t="s">
        <v>14</v>
      </c>
      <c r="V2159" t="s">
        <v>14</v>
      </c>
      <c r="W2159" t="s">
        <v>1740</v>
      </c>
      <c r="X2159" t="s">
        <v>1894</v>
      </c>
      <c r="Y2159" t="s">
        <v>124</v>
      </c>
      <c r="Z2159" t="s">
        <v>18</v>
      </c>
      <c r="AA2159" t="s">
        <v>14</v>
      </c>
      <c r="AB2159" t="s">
        <v>25919</v>
      </c>
      <c r="AC2159" t="s">
        <v>19234</v>
      </c>
      <c r="AD2159" t="s">
        <v>2207</v>
      </c>
      <c r="AE2159" t="s">
        <v>9488</v>
      </c>
      <c r="AF2159" t="s">
        <v>1560</v>
      </c>
      <c r="AG2159" t="s">
        <v>14</v>
      </c>
      <c r="AH2159" t="s">
        <v>2209</v>
      </c>
      <c r="AI2159" t="s">
        <v>10286</v>
      </c>
      <c r="AJ2159" t="s">
        <v>1439</v>
      </c>
      <c r="AK2159" t="s">
        <v>319</v>
      </c>
      <c r="AL2159" t="s">
        <v>1439</v>
      </c>
      <c r="AM2159" t="s">
        <v>319</v>
      </c>
      <c r="AN2159" t="s">
        <v>1439</v>
      </c>
      <c r="AO2159" t="s">
        <v>319</v>
      </c>
      <c r="AP2159" t="s">
        <v>24952</v>
      </c>
      <c r="AQ2159" t="s">
        <v>14</v>
      </c>
      <c r="AR2159" t="s">
        <v>14</v>
      </c>
      <c r="AS2159" t="s">
        <v>14</v>
      </c>
      <c r="AT2159" t="s">
        <v>14</v>
      </c>
      <c r="AU2159" t="s">
        <v>2252</v>
      </c>
      <c r="AV2159" t="s">
        <v>18938</v>
      </c>
      <c r="AW2159" t="s">
        <v>18938</v>
      </c>
      <c r="AX2159" t="s">
        <v>18938</v>
      </c>
      <c r="AY2159" t="s">
        <v>19235</v>
      </c>
      <c r="AZ2159" t="s">
        <v>23080</v>
      </c>
      <c r="BA2159" t="s">
        <v>23080</v>
      </c>
      <c r="BB2159" t="s">
        <v>22089</v>
      </c>
      <c r="BC2159">
        <v>56524.06</v>
      </c>
      <c r="BD2159">
        <v>65567.899999999994</v>
      </c>
      <c r="BE2159" t="s">
        <v>14</v>
      </c>
      <c r="BF2159" t="s">
        <v>14</v>
      </c>
      <c r="BG2159" t="s">
        <v>2214</v>
      </c>
      <c r="BH2159" t="s">
        <v>14</v>
      </c>
      <c r="BI2159" t="s">
        <v>22092</v>
      </c>
      <c r="BJ2159" t="s">
        <v>19236</v>
      </c>
      <c r="BK2159" t="s">
        <v>14</v>
      </c>
      <c r="BL2159" t="s">
        <v>23080</v>
      </c>
      <c r="BM2159" t="s">
        <v>22089</v>
      </c>
      <c r="BN2159" t="s">
        <v>19237</v>
      </c>
      <c r="BO2159" t="s">
        <v>14</v>
      </c>
      <c r="BP2159" t="s">
        <v>25919</v>
      </c>
      <c r="BQ2159" t="s">
        <v>2217</v>
      </c>
      <c r="BR2159" t="s">
        <v>2218</v>
      </c>
      <c r="BS2159" t="s">
        <v>2404</v>
      </c>
      <c r="BT2159" t="s">
        <v>14</v>
      </c>
      <c r="BU2159" t="s">
        <v>14</v>
      </c>
      <c r="BV2159" t="s">
        <v>14</v>
      </c>
      <c r="BW2159" t="s">
        <v>14</v>
      </c>
      <c r="BX2159" t="s">
        <v>14</v>
      </c>
      <c r="BY2159" t="s">
        <v>2220</v>
      </c>
      <c r="BZ2159" t="s">
        <v>25919</v>
      </c>
      <c r="CA2159" t="s">
        <v>18948</v>
      </c>
      <c r="CB2159" t="s">
        <v>14</v>
      </c>
      <c r="CC2159" t="s">
        <v>14</v>
      </c>
      <c r="CD2159" t="s">
        <v>14</v>
      </c>
      <c r="CE2159" t="s">
        <v>14</v>
      </c>
      <c r="CF2159" t="s">
        <v>19238</v>
      </c>
      <c r="CG2159" t="s">
        <v>318</v>
      </c>
      <c r="CH2159" t="s">
        <v>22075</v>
      </c>
      <c r="CJ2159" t="s">
        <v>319</v>
      </c>
      <c r="CK2159" t="s">
        <v>24</v>
      </c>
      <c r="CL2159" s="13"/>
      <c r="CM2159" s="4" t="str">
        <f>_xlfn.XLOOKUP($CG2159,tbl_area_24_07_2024[Nombre Área],tbl_area_24_07_2024[Estado],"Si no se encuentra",2,)</f>
        <v>Querétaro</v>
      </c>
      <c r="CN2159" s="4" t="str">
        <f>_xlfn.XLOOKUP($CG2159,tbl_area_24_07_2024[Nombre Área],tbl_area_24_07_2024[Estructura],"Si no se encuentra",2,)</f>
        <v>Juntas Distritales</v>
      </c>
    </row>
    <row r="2160" spans="1:92" ht="20" x14ac:dyDescent="0.85">
      <c r="A2160" t="s">
        <v>22073</v>
      </c>
      <c r="B2160" t="s">
        <v>22074</v>
      </c>
      <c r="C2160" t="s">
        <v>22075</v>
      </c>
      <c r="D2160" t="s">
        <v>2199</v>
      </c>
      <c r="E2160" t="s">
        <v>2200</v>
      </c>
      <c r="F2160" t="s">
        <v>2201</v>
      </c>
      <c r="G2160" t="s">
        <v>19239</v>
      </c>
      <c r="H2160" t="s">
        <v>14</v>
      </c>
      <c r="I2160" t="s">
        <v>18933</v>
      </c>
      <c r="J2160" t="s">
        <v>19240</v>
      </c>
      <c r="K2160" t="s">
        <v>25920</v>
      </c>
      <c r="L2160" t="s">
        <v>14</v>
      </c>
      <c r="M2160" t="s">
        <v>14</v>
      </c>
      <c r="N2160" t="s">
        <v>19247</v>
      </c>
      <c r="O2160" t="s">
        <v>25920</v>
      </c>
      <c r="P2160" t="s">
        <v>14</v>
      </c>
      <c r="Q2160" t="s">
        <v>25920</v>
      </c>
      <c r="R2160" t="s">
        <v>25920</v>
      </c>
      <c r="S2160" t="s">
        <v>14</v>
      </c>
      <c r="T2160" t="s">
        <v>14</v>
      </c>
      <c r="U2160" t="s">
        <v>14</v>
      </c>
      <c r="V2160" t="s">
        <v>14</v>
      </c>
      <c r="W2160" t="s">
        <v>19241</v>
      </c>
      <c r="X2160" t="s">
        <v>110</v>
      </c>
      <c r="Y2160" t="s">
        <v>61</v>
      </c>
      <c r="Z2160" t="s">
        <v>18</v>
      </c>
      <c r="AA2160" t="s">
        <v>14</v>
      </c>
      <c r="AB2160" t="s">
        <v>25920</v>
      </c>
      <c r="AC2160" t="s">
        <v>19242</v>
      </c>
      <c r="AD2160" t="s">
        <v>2207</v>
      </c>
      <c r="AE2160" t="s">
        <v>19243</v>
      </c>
      <c r="AF2160" t="s">
        <v>19244</v>
      </c>
      <c r="AG2160" t="s">
        <v>14</v>
      </c>
      <c r="AH2160" t="s">
        <v>2209</v>
      </c>
      <c r="AI2160" t="s">
        <v>19245</v>
      </c>
      <c r="AJ2160" t="s">
        <v>1439</v>
      </c>
      <c r="AK2160" t="s">
        <v>319</v>
      </c>
      <c r="AL2160" t="s">
        <v>1439</v>
      </c>
      <c r="AM2160" t="s">
        <v>319</v>
      </c>
      <c r="AN2160" t="s">
        <v>1439</v>
      </c>
      <c r="AO2160" t="s">
        <v>319</v>
      </c>
      <c r="AP2160" t="s">
        <v>25921</v>
      </c>
      <c r="AQ2160" t="s">
        <v>14</v>
      </c>
      <c r="AR2160" t="s">
        <v>14</v>
      </c>
      <c r="AS2160" t="s">
        <v>14</v>
      </c>
      <c r="AT2160" t="s">
        <v>14</v>
      </c>
      <c r="AU2160" t="s">
        <v>2252</v>
      </c>
      <c r="AV2160" t="s">
        <v>18938</v>
      </c>
      <c r="AW2160" t="s">
        <v>18938</v>
      </c>
      <c r="AX2160" t="s">
        <v>18938</v>
      </c>
      <c r="AY2160" t="s">
        <v>19246</v>
      </c>
      <c r="AZ2160" t="s">
        <v>25295</v>
      </c>
      <c r="BA2160" t="s">
        <v>22273</v>
      </c>
      <c r="BB2160" t="s">
        <v>22213</v>
      </c>
      <c r="BC2160">
        <v>171385.96</v>
      </c>
      <c r="BD2160">
        <v>198807.72</v>
      </c>
      <c r="BE2160" t="s">
        <v>14</v>
      </c>
      <c r="BF2160" t="s">
        <v>14</v>
      </c>
      <c r="BG2160" t="s">
        <v>2214</v>
      </c>
      <c r="BH2160" t="s">
        <v>14</v>
      </c>
      <c r="BI2160" t="s">
        <v>22092</v>
      </c>
      <c r="BJ2160" t="s">
        <v>19247</v>
      </c>
      <c r="BK2160" t="s">
        <v>14</v>
      </c>
      <c r="BL2160" t="s">
        <v>22273</v>
      </c>
      <c r="BM2160" t="s">
        <v>22213</v>
      </c>
      <c r="BN2160" t="s">
        <v>19248</v>
      </c>
      <c r="BO2160" t="s">
        <v>14</v>
      </c>
      <c r="BP2160" t="s">
        <v>25920</v>
      </c>
      <c r="BQ2160" t="s">
        <v>2217</v>
      </c>
      <c r="BR2160" t="s">
        <v>2218</v>
      </c>
      <c r="BS2160" t="s">
        <v>2404</v>
      </c>
      <c r="BT2160" t="s">
        <v>14</v>
      </c>
      <c r="BU2160" t="s">
        <v>14</v>
      </c>
      <c r="BV2160" t="s">
        <v>14</v>
      </c>
      <c r="BW2160" t="s">
        <v>14</v>
      </c>
      <c r="BX2160" t="s">
        <v>14</v>
      </c>
      <c r="BY2160" t="s">
        <v>2220</v>
      </c>
      <c r="BZ2160" t="s">
        <v>25920</v>
      </c>
      <c r="CA2160" t="s">
        <v>18948</v>
      </c>
      <c r="CB2160" t="s">
        <v>14</v>
      </c>
      <c r="CC2160" t="s">
        <v>14</v>
      </c>
      <c r="CD2160" t="s">
        <v>14</v>
      </c>
      <c r="CE2160" t="s">
        <v>14</v>
      </c>
      <c r="CF2160" t="s">
        <v>19249</v>
      </c>
      <c r="CG2160" t="s">
        <v>318</v>
      </c>
      <c r="CH2160" t="s">
        <v>22075</v>
      </c>
      <c r="CJ2160" t="s">
        <v>319</v>
      </c>
      <c r="CK2160" t="s">
        <v>24</v>
      </c>
      <c r="CL2160" s="13"/>
      <c r="CM2160" s="4" t="str">
        <f>_xlfn.XLOOKUP($CG2160,tbl_area_24_07_2024[Nombre Área],tbl_area_24_07_2024[Estado],"Si no se encuentra",2,)</f>
        <v>Querétaro</v>
      </c>
      <c r="CN2160" s="4" t="str">
        <f>_xlfn.XLOOKUP($CG2160,tbl_area_24_07_2024[Nombre Área],tbl_area_24_07_2024[Estructura],"Si no se encuentra",2,)</f>
        <v>Juntas Distritales</v>
      </c>
    </row>
    <row r="2161" spans="1:92" ht="20" x14ac:dyDescent="0.85">
      <c r="A2161" t="s">
        <v>22073</v>
      </c>
      <c r="B2161" t="s">
        <v>22074</v>
      </c>
      <c r="C2161" t="s">
        <v>22075</v>
      </c>
      <c r="D2161" t="s">
        <v>2199</v>
      </c>
      <c r="E2161" t="s">
        <v>2242</v>
      </c>
      <c r="F2161" t="s">
        <v>2201</v>
      </c>
      <c r="G2161" t="s">
        <v>19250</v>
      </c>
      <c r="H2161" t="s">
        <v>14</v>
      </c>
      <c r="I2161" t="s">
        <v>18933</v>
      </c>
      <c r="J2161" t="s">
        <v>19251</v>
      </c>
      <c r="K2161" t="s">
        <v>19808</v>
      </c>
      <c r="L2161" t="s">
        <v>14</v>
      </c>
      <c r="M2161" t="s">
        <v>14</v>
      </c>
      <c r="N2161" t="s">
        <v>19253</v>
      </c>
      <c r="O2161" t="s">
        <v>19808</v>
      </c>
      <c r="P2161" t="s">
        <v>14</v>
      </c>
      <c r="Q2161" t="s">
        <v>19808</v>
      </c>
      <c r="R2161" t="s">
        <v>19808</v>
      </c>
      <c r="S2161" t="s">
        <v>14</v>
      </c>
      <c r="T2161" t="s">
        <v>14</v>
      </c>
      <c r="U2161" t="s">
        <v>14</v>
      </c>
      <c r="V2161" t="s">
        <v>14</v>
      </c>
      <c r="W2161" t="s">
        <v>1367</v>
      </c>
      <c r="X2161" t="s">
        <v>7128</v>
      </c>
      <c r="Y2161" t="s">
        <v>151</v>
      </c>
      <c r="Z2161" t="s">
        <v>12</v>
      </c>
      <c r="AA2161" t="s">
        <v>14</v>
      </c>
      <c r="AB2161" t="s">
        <v>19808</v>
      </c>
      <c r="AC2161" t="s">
        <v>14775</v>
      </c>
      <c r="AD2161" t="s">
        <v>2207</v>
      </c>
      <c r="AE2161" t="s">
        <v>14776</v>
      </c>
      <c r="AF2161" t="s">
        <v>1501</v>
      </c>
      <c r="AG2161" t="s">
        <v>14</v>
      </c>
      <c r="AH2161" t="s">
        <v>2209</v>
      </c>
      <c r="AI2161" t="s">
        <v>2287</v>
      </c>
      <c r="AJ2161" t="s">
        <v>1439</v>
      </c>
      <c r="AK2161" t="s">
        <v>319</v>
      </c>
      <c r="AL2161" t="s">
        <v>1439</v>
      </c>
      <c r="AM2161" t="s">
        <v>319</v>
      </c>
      <c r="AN2161" t="s">
        <v>1439</v>
      </c>
      <c r="AO2161" t="s">
        <v>319</v>
      </c>
      <c r="AP2161" t="s">
        <v>23116</v>
      </c>
      <c r="AQ2161" t="s">
        <v>14</v>
      </c>
      <c r="AR2161" t="s">
        <v>14</v>
      </c>
      <c r="AS2161" t="s">
        <v>14</v>
      </c>
      <c r="AT2161" t="s">
        <v>14</v>
      </c>
      <c r="AU2161" t="s">
        <v>2252</v>
      </c>
      <c r="AV2161" t="s">
        <v>18938</v>
      </c>
      <c r="AW2161" t="s">
        <v>18938</v>
      </c>
      <c r="AX2161" t="s">
        <v>18938</v>
      </c>
      <c r="AY2161" t="s">
        <v>19252</v>
      </c>
      <c r="AZ2161" t="s">
        <v>22272</v>
      </c>
      <c r="BA2161" t="s">
        <v>22272</v>
      </c>
      <c r="BB2161" t="s">
        <v>22094</v>
      </c>
      <c r="BC2161">
        <v>29110.14</v>
      </c>
      <c r="BD2161">
        <v>33767.760000000002</v>
      </c>
      <c r="BE2161" t="s">
        <v>14</v>
      </c>
      <c r="BF2161" t="s">
        <v>14</v>
      </c>
      <c r="BG2161" t="s">
        <v>2214</v>
      </c>
      <c r="BH2161" t="s">
        <v>14</v>
      </c>
      <c r="BI2161" t="s">
        <v>22092</v>
      </c>
      <c r="BJ2161" t="s">
        <v>19253</v>
      </c>
      <c r="BK2161" t="s">
        <v>14</v>
      </c>
      <c r="BL2161" t="s">
        <v>22272</v>
      </c>
      <c r="BM2161" t="s">
        <v>22094</v>
      </c>
      <c r="BN2161" t="s">
        <v>25922</v>
      </c>
      <c r="BO2161" t="s">
        <v>14</v>
      </c>
      <c r="BP2161" t="s">
        <v>19808</v>
      </c>
      <c r="BQ2161" t="s">
        <v>2217</v>
      </c>
      <c r="BR2161" t="s">
        <v>2218</v>
      </c>
      <c r="BS2161" t="s">
        <v>2404</v>
      </c>
      <c r="BT2161" t="s">
        <v>14</v>
      </c>
      <c r="BU2161" t="s">
        <v>14</v>
      </c>
      <c r="BV2161" t="s">
        <v>14</v>
      </c>
      <c r="BW2161" t="s">
        <v>14</v>
      </c>
      <c r="BX2161" t="s">
        <v>14</v>
      </c>
      <c r="BY2161" t="s">
        <v>2220</v>
      </c>
      <c r="BZ2161" t="s">
        <v>19808</v>
      </c>
      <c r="CA2161" t="s">
        <v>18948</v>
      </c>
      <c r="CB2161" t="s">
        <v>14</v>
      </c>
      <c r="CC2161" t="s">
        <v>14</v>
      </c>
      <c r="CD2161" t="s">
        <v>14</v>
      </c>
      <c r="CE2161" t="s">
        <v>14</v>
      </c>
      <c r="CF2161" t="s">
        <v>19254</v>
      </c>
      <c r="CG2161" t="s">
        <v>318</v>
      </c>
      <c r="CH2161" t="s">
        <v>22075</v>
      </c>
      <c r="CJ2161" t="s">
        <v>319</v>
      </c>
      <c r="CK2161" t="s">
        <v>24</v>
      </c>
      <c r="CL2161" s="13"/>
      <c r="CM2161" s="4" t="str">
        <f>_xlfn.XLOOKUP($CG2161,tbl_area_24_07_2024[Nombre Área],tbl_area_24_07_2024[Estado],"Si no se encuentra",2,)</f>
        <v>Querétaro</v>
      </c>
      <c r="CN2161" s="4" t="str">
        <f>_xlfn.XLOOKUP($CG2161,tbl_area_24_07_2024[Nombre Área],tbl_area_24_07_2024[Estructura],"Si no se encuentra",2,)</f>
        <v>Juntas Distritales</v>
      </c>
    </row>
    <row r="2162" spans="1:92" ht="20" x14ac:dyDescent="0.85">
      <c r="A2162" t="s">
        <v>22073</v>
      </c>
      <c r="B2162" t="s">
        <v>22074</v>
      </c>
      <c r="C2162" t="s">
        <v>22075</v>
      </c>
      <c r="D2162" t="s">
        <v>2199</v>
      </c>
      <c r="E2162" t="s">
        <v>2242</v>
      </c>
      <c r="F2162" t="s">
        <v>2201</v>
      </c>
      <c r="G2162" t="s">
        <v>19255</v>
      </c>
      <c r="H2162" t="s">
        <v>14</v>
      </c>
      <c r="I2162" t="s">
        <v>18933</v>
      </c>
      <c r="J2162" t="s">
        <v>19256</v>
      </c>
      <c r="K2162" t="s">
        <v>25923</v>
      </c>
      <c r="L2162" t="s">
        <v>14</v>
      </c>
      <c r="M2162" t="s">
        <v>14</v>
      </c>
      <c r="N2162" t="s">
        <v>19258</v>
      </c>
      <c r="O2162" t="s">
        <v>25923</v>
      </c>
      <c r="P2162" t="s">
        <v>14</v>
      </c>
      <c r="Q2162" t="s">
        <v>25923</v>
      </c>
      <c r="R2162" t="s">
        <v>25923</v>
      </c>
      <c r="S2162" t="s">
        <v>14</v>
      </c>
      <c r="T2162" t="s">
        <v>14</v>
      </c>
      <c r="U2162" t="s">
        <v>14</v>
      </c>
      <c r="V2162" t="s">
        <v>14</v>
      </c>
      <c r="W2162" t="s">
        <v>1367</v>
      </c>
      <c r="X2162" t="s">
        <v>7128</v>
      </c>
      <c r="Y2162" t="s">
        <v>151</v>
      </c>
      <c r="Z2162" t="s">
        <v>12</v>
      </c>
      <c r="AA2162" t="s">
        <v>14</v>
      </c>
      <c r="AB2162" t="s">
        <v>25923</v>
      </c>
      <c r="AC2162" t="s">
        <v>14775</v>
      </c>
      <c r="AD2162" t="s">
        <v>2207</v>
      </c>
      <c r="AE2162" t="s">
        <v>14776</v>
      </c>
      <c r="AF2162" t="s">
        <v>1501</v>
      </c>
      <c r="AG2162" t="s">
        <v>14</v>
      </c>
      <c r="AH2162" t="s">
        <v>2209</v>
      </c>
      <c r="AI2162" t="s">
        <v>2287</v>
      </c>
      <c r="AJ2162" t="s">
        <v>1439</v>
      </c>
      <c r="AK2162" t="s">
        <v>319</v>
      </c>
      <c r="AL2162" t="s">
        <v>1439</v>
      </c>
      <c r="AM2162" t="s">
        <v>319</v>
      </c>
      <c r="AN2162" t="s">
        <v>1439</v>
      </c>
      <c r="AO2162" t="s">
        <v>319</v>
      </c>
      <c r="AP2162" t="s">
        <v>23116</v>
      </c>
      <c r="AQ2162" t="s">
        <v>14</v>
      </c>
      <c r="AR2162" t="s">
        <v>14</v>
      </c>
      <c r="AS2162" t="s">
        <v>14</v>
      </c>
      <c r="AT2162" t="s">
        <v>14</v>
      </c>
      <c r="AU2162" t="s">
        <v>2252</v>
      </c>
      <c r="AV2162" t="s">
        <v>18938</v>
      </c>
      <c r="AW2162" t="s">
        <v>18938</v>
      </c>
      <c r="AX2162" t="s">
        <v>18938</v>
      </c>
      <c r="AY2162" t="s">
        <v>19257</v>
      </c>
      <c r="AZ2162" t="s">
        <v>22272</v>
      </c>
      <c r="BA2162" t="s">
        <v>22272</v>
      </c>
      <c r="BB2162" t="s">
        <v>22094</v>
      </c>
      <c r="BC2162">
        <v>29110.14</v>
      </c>
      <c r="BD2162">
        <v>33767.760000000002</v>
      </c>
      <c r="BE2162" t="s">
        <v>14</v>
      </c>
      <c r="BF2162" t="s">
        <v>14</v>
      </c>
      <c r="BG2162" t="s">
        <v>2214</v>
      </c>
      <c r="BH2162" t="s">
        <v>14</v>
      </c>
      <c r="BI2162" t="s">
        <v>22092</v>
      </c>
      <c r="BJ2162" t="s">
        <v>19258</v>
      </c>
      <c r="BK2162" t="s">
        <v>14</v>
      </c>
      <c r="BL2162" t="s">
        <v>22272</v>
      </c>
      <c r="BM2162" t="s">
        <v>22094</v>
      </c>
      <c r="BN2162" t="s">
        <v>25924</v>
      </c>
      <c r="BO2162" t="s">
        <v>14</v>
      </c>
      <c r="BP2162" t="s">
        <v>25923</v>
      </c>
      <c r="BQ2162" t="s">
        <v>2217</v>
      </c>
      <c r="BR2162" t="s">
        <v>2218</v>
      </c>
      <c r="BS2162" t="s">
        <v>2404</v>
      </c>
      <c r="BT2162" t="s">
        <v>14</v>
      </c>
      <c r="BU2162" t="s">
        <v>14</v>
      </c>
      <c r="BV2162" t="s">
        <v>14</v>
      </c>
      <c r="BW2162" t="s">
        <v>14</v>
      </c>
      <c r="BX2162" t="s">
        <v>14</v>
      </c>
      <c r="BY2162" t="s">
        <v>2544</v>
      </c>
      <c r="BZ2162" t="s">
        <v>25923</v>
      </c>
      <c r="CA2162" t="s">
        <v>18948</v>
      </c>
      <c r="CB2162" t="s">
        <v>14</v>
      </c>
      <c r="CC2162" t="s">
        <v>14</v>
      </c>
      <c r="CD2162" t="s">
        <v>14</v>
      </c>
      <c r="CE2162" t="s">
        <v>14</v>
      </c>
      <c r="CF2162" t="s">
        <v>19259</v>
      </c>
      <c r="CG2162" t="s">
        <v>318</v>
      </c>
      <c r="CH2162" t="s">
        <v>22075</v>
      </c>
      <c r="CJ2162" t="s">
        <v>319</v>
      </c>
      <c r="CK2162" t="s">
        <v>24</v>
      </c>
      <c r="CL2162" s="13"/>
      <c r="CM2162" s="4" t="str">
        <f>_xlfn.XLOOKUP($CG2162,tbl_area_24_07_2024[Nombre Área],tbl_area_24_07_2024[Estado],"Si no se encuentra",2,)</f>
        <v>Querétaro</v>
      </c>
      <c r="CN2162" s="4" t="str">
        <f>_xlfn.XLOOKUP($CG2162,tbl_area_24_07_2024[Nombre Área],tbl_area_24_07_2024[Estructura],"Si no se encuentra",2,)</f>
        <v>Juntas Distritales</v>
      </c>
    </row>
    <row r="2163" spans="1:92" ht="20" x14ac:dyDescent="0.85">
      <c r="A2163" t="s">
        <v>22073</v>
      </c>
      <c r="B2163" t="s">
        <v>22074</v>
      </c>
      <c r="C2163" t="s">
        <v>22075</v>
      </c>
      <c r="D2163" t="s">
        <v>2199</v>
      </c>
      <c r="E2163" t="s">
        <v>2242</v>
      </c>
      <c r="F2163" t="s">
        <v>2201</v>
      </c>
      <c r="G2163" t="s">
        <v>19260</v>
      </c>
      <c r="H2163" t="s">
        <v>14</v>
      </c>
      <c r="I2163" t="s">
        <v>18933</v>
      </c>
      <c r="J2163" t="s">
        <v>19261</v>
      </c>
      <c r="K2163" t="s">
        <v>25925</v>
      </c>
      <c r="L2163" t="s">
        <v>14</v>
      </c>
      <c r="M2163" t="s">
        <v>14</v>
      </c>
      <c r="N2163" t="s">
        <v>19266</v>
      </c>
      <c r="O2163" t="s">
        <v>25925</v>
      </c>
      <c r="P2163" t="s">
        <v>14</v>
      </c>
      <c r="Q2163" t="s">
        <v>25925</v>
      </c>
      <c r="R2163" t="s">
        <v>25925</v>
      </c>
      <c r="S2163" t="s">
        <v>14</v>
      </c>
      <c r="T2163" t="s">
        <v>14</v>
      </c>
      <c r="U2163" t="s">
        <v>14</v>
      </c>
      <c r="V2163" t="s">
        <v>14</v>
      </c>
      <c r="W2163" t="s">
        <v>1361</v>
      </c>
      <c r="X2163" t="s">
        <v>124</v>
      </c>
      <c r="Y2163" t="s">
        <v>179</v>
      </c>
      <c r="Z2163" t="s">
        <v>18</v>
      </c>
      <c r="AA2163" t="s">
        <v>14</v>
      </c>
      <c r="AB2163" t="s">
        <v>25925</v>
      </c>
      <c r="AC2163" t="s">
        <v>19262</v>
      </c>
      <c r="AD2163" t="s">
        <v>2348</v>
      </c>
      <c r="AE2163" t="s">
        <v>19263</v>
      </c>
      <c r="AF2163" t="s">
        <v>6761</v>
      </c>
      <c r="AG2163" t="s">
        <v>1445</v>
      </c>
      <c r="AH2163" t="s">
        <v>2209</v>
      </c>
      <c r="AI2163" t="s">
        <v>19264</v>
      </c>
      <c r="AJ2163" t="s">
        <v>1439</v>
      </c>
      <c r="AK2163" t="s">
        <v>319</v>
      </c>
      <c r="AL2163" t="s">
        <v>1439</v>
      </c>
      <c r="AM2163" t="s">
        <v>319</v>
      </c>
      <c r="AN2163" t="s">
        <v>1439</v>
      </c>
      <c r="AO2163" t="s">
        <v>319</v>
      </c>
      <c r="AP2163" t="s">
        <v>25926</v>
      </c>
      <c r="AQ2163" t="s">
        <v>14</v>
      </c>
      <c r="AR2163" t="s">
        <v>14</v>
      </c>
      <c r="AS2163" t="s">
        <v>14</v>
      </c>
      <c r="AT2163" t="s">
        <v>14</v>
      </c>
      <c r="AU2163" t="s">
        <v>2252</v>
      </c>
      <c r="AV2163" t="s">
        <v>18938</v>
      </c>
      <c r="AW2163" t="s">
        <v>18938</v>
      </c>
      <c r="AX2163" t="s">
        <v>18938</v>
      </c>
      <c r="AY2163" t="s">
        <v>19265</v>
      </c>
      <c r="AZ2163" t="s">
        <v>22104</v>
      </c>
      <c r="BA2163" t="s">
        <v>22104</v>
      </c>
      <c r="BB2163" t="s">
        <v>22089</v>
      </c>
      <c r="BC2163">
        <v>60141.55</v>
      </c>
      <c r="BD2163">
        <v>69764.2</v>
      </c>
      <c r="BE2163" t="s">
        <v>14</v>
      </c>
      <c r="BF2163" t="s">
        <v>14</v>
      </c>
      <c r="BG2163" t="s">
        <v>2214</v>
      </c>
      <c r="BH2163" t="s">
        <v>14</v>
      </c>
      <c r="BI2163" t="s">
        <v>22092</v>
      </c>
      <c r="BJ2163" t="s">
        <v>19266</v>
      </c>
      <c r="BK2163" t="s">
        <v>14</v>
      </c>
      <c r="BL2163" t="s">
        <v>22104</v>
      </c>
      <c r="BM2163" t="s">
        <v>22089</v>
      </c>
      <c r="BN2163" t="s">
        <v>19267</v>
      </c>
      <c r="BO2163" t="s">
        <v>14</v>
      </c>
      <c r="BP2163" t="s">
        <v>25925</v>
      </c>
      <c r="BQ2163" t="s">
        <v>2217</v>
      </c>
      <c r="BR2163" t="s">
        <v>2218</v>
      </c>
      <c r="BS2163" t="s">
        <v>2404</v>
      </c>
      <c r="BT2163" t="s">
        <v>14</v>
      </c>
      <c r="BU2163" t="s">
        <v>14</v>
      </c>
      <c r="BV2163" t="s">
        <v>14</v>
      </c>
      <c r="BW2163" t="s">
        <v>14</v>
      </c>
      <c r="BX2163" t="s">
        <v>14</v>
      </c>
      <c r="BY2163" t="s">
        <v>2220</v>
      </c>
      <c r="BZ2163" t="s">
        <v>25925</v>
      </c>
      <c r="CA2163" t="s">
        <v>18948</v>
      </c>
      <c r="CB2163" t="s">
        <v>14</v>
      </c>
      <c r="CC2163" t="s">
        <v>14</v>
      </c>
      <c r="CD2163" t="s">
        <v>14</v>
      </c>
      <c r="CE2163" t="s">
        <v>14</v>
      </c>
      <c r="CF2163" t="s">
        <v>19268</v>
      </c>
      <c r="CG2163" t="s">
        <v>318</v>
      </c>
      <c r="CH2163" t="s">
        <v>22075</v>
      </c>
      <c r="CJ2163" t="s">
        <v>319</v>
      </c>
      <c r="CK2163" t="s">
        <v>24</v>
      </c>
      <c r="CL2163" s="13"/>
      <c r="CM2163" s="4" t="str">
        <f>_xlfn.XLOOKUP($CG2163,tbl_area_24_07_2024[Nombre Área],tbl_area_24_07_2024[Estado],"Si no se encuentra",2,)</f>
        <v>Querétaro</v>
      </c>
      <c r="CN2163" s="4" t="str">
        <f>_xlfn.XLOOKUP($CG2163,tbl_area_24_07_2024[Nombre Área],tbl_area_24_07_2024[Estructura],"Si no se encuentra",2,)</f>
        <v>Juntas Distritales</v>
      </c>
    </row>
    <row r="2164" spans="1:92" ht="20" x14ac:dyDescent="0.85">
      <c r="A2164" t="s">
        <v>22073</v>
      </c>
      <c r="B2164" t="s">
        <v>22074</v>
      </c>
      <c r="C2164" t="s">
        <v>22075</v>
      </c>
      <c r="D2164" t="s">
        <v>2199</v>
      </c>
      <c r="E2164" t="s">
        <v>2242</v>
      </c>
      <c r="F2164" t="s">
        <v>2201</v>
      </c>
      <c r="G2164" t="s">
        <v>19269</v>
      </c>
      <c r="H2164" t="s">
        <v>14</v>
      </c>
      <c r="I2164" t="s">
        <v>18933</v>
      </c>
      <c r="J2164" t="s">
        <v>19270</v>
      </c>
      <c r="K2164" t="s">
        <v>25927</v>
      </c>
      <c r="L2164" t="s">
        <v>14</v>
      </c>
      <c r="M2164" t="s">
        <v>14</v>
      </c>
      <c r="N2164" t="s">
        <v>19272</v>
      </c>
      <c r="O2164" t="s">
        <v>25927</v>
      </c>
      <c r="P2164" t="s">
        <v>14</v>
      </c>
      <c r="Q2164" t="s">
        <v>25927</v>
      </c>
      <c r="R2164" t="s">
        <v>25927</v>
      </c>
      <c r="S2164" t="s">
        <v>14</v>
      </c>
      <c r="T2164" t="s">
        <v>14</v>
      </c>
      <c r="U2164" t="s">
        <v>14</v>
      </c>
      <c r="V2164" t="s">
        <v>14</v>
      </c>
      <c r="W2164" t="s">
        <v>1361</v>
      </c>
      <c r="X2164" t="s">
        <v>124</v>
      </c>
      <c r="Y2164" t="s">
        <v>179</v>
      </c>
      <c r="Z2164" t="s">
        <v>18</v>
      </c>
      <c r="AA2164" t="s">
        <v>14</v>
      </c>
      <c r="AB2164" t="s">
        <v>25927</v>
      </c>
      <c r="AC2164" t="s">
        <v>19262</v>
      </c>
      <c r="AD2164" t="s">
        <v>2348</v>
      </c>
      <c r="AE2164" t="s">
        <v>19263</v>
      </c>
      <c r="AF2164" t="s">
        <v>6761</v>
      </c>
      <c r="AG2164" t="s">
        <v>1445</v>
      </c>
      <c r="AH2164" t="s">
        <v>2209</v>
      </c>
      <c r="AI2164" t="s">
        <v>19264</v>
      </c>
      <c r="AJ2164" t="s">
        <v>1439</v>
      </c>
      <c r="AK2164" t="s">
        <v>319</v>
      </c>
      <c r="AL2164" t="s">
        <v>1439</v>
      </c>
      <c r="AM2164" t="s">
        <v>319</v>
      </c>
      <c r="AN2164" t="s">
        <v>1439</v>
      </c>
      <c r="AO2164" t="s">
        <v>319</v>
      </c>
      <c r="AP2164" t="s">
        <v>25926</v>
      </c>
      <c r="AQ2164" t="s">
        <v>14</v>
      </c>
      <c r="AR2164" t="s">
        <v>14</v>
      </c>
      <c r="AS2164" t="s">
        <v>14</v>
      </c>
      <c r="AT2164" t="s">
        <v>14</v>
      </c>
      <c r="AU2164" t="s">
        <v>2252</v>
      </c>
      <c r="AV2164" t="s">
        <v>18938</v>
      </c>
      <c r="AW2164" t="s">
        <v>18938</v>
      </c>
      <c r="AX2164" t="s">
        <v>18938</v>
      </c>
      <c r="AY2164" t="s">
        <v>19271</v>
      </c>
      <c r="AZ2164" t="s">
        <v>22104</v>
      </c>
      <c r="BA2164" t="s">
        <v>22104</v>
      </c>
      <c r="BB2164" t="s">
        <v>22089</v>
      </c>
      <c r="BC2164">
        <v>30070.78</v>
      </c>
      <c r="BD2164">
        <v>34882.1</v>
      </c>
      <c r="BE2164" t="s">
        <v>14</v>
      </c>
      <c r="BF2164" t="s">
        <v>14</v>
      </c>
      <c r="BG2164" t="s">
        <v>2214</v>
      </c>
      <c r="BH2164" t="s">
        <v>14</v>
      </c>
      <c r="BI2164" t="s">
        <v>22092</v>
      </c>
      <c r="BJ2164" t="s">
        <v>19272</v>
      </c>
      <c r="BK2164" t="s">
        <v>14</v>
      </c>
      <c r="BL2164" t="s">
        <v>22104</v>
      </c>
      <c r="BM2164" t="s">
        <v>22089</v>
      </c>
      <c r="BN2164" t="s">
        <v>19273</v>
      </c>
      <c r="BO2164" t="s">
        <v>14</v>
      </c>
      <c r="BP2164" t="s">
        <v>25927</v>
      </c>
      <c r="BQ2164" t="s">
        <v>2217</v>
      </c>
      <c r="BR2164" t="s">
        <v>2218</v>
      </c>
      <c r="BS2164" t="s">
        <v>2404</v>
      </c>
      <c r="BT2164" t="s">
        <v>14</v>
      </c>
      <c r="BU2164" t="s">
        <v>14</v>
      </c>
      <c r="BV2164" t="s">
        <v>14</v>
      </c>
      <c r="BW2164" t="s">
        <v>14</v>
      </c>
      <c r="BX2164" t="s">
        <v>14</v>
      </c>
      <c r="BY2164" t="s">
        <v>2220</v>
      </c>
      <c r="BZ2164" t="s">
        <v>25927</v>
      </c>
      <c r="CA2164" t="s">
        <v>18948</v>
      </c>
      <c r="CB2164" t="s">
        <v>14</v>
      </c>
      <c r="CC2164" t="s">
        <v>14</v>
      </c>
      <c r="CD2164" t="s">
        <v>14</v>
      </c>
      <c r="CE2164" t="s">
        <v>14</v>
      </c>
      <c r="CF2164" t="s">
        <v>19274</v>
      </c>
      <c r="CG2164" t="s">
        <v>318</v>
      </c>
      <c r="CH2164" t="s">
        <v>22075</v>
      </c>
      <c r="CJ2164" t="s">
        <v>319</v>
      </c>
      <c r="CK2164" t="s">
        <v>24</v>
      </c>
      <c r="CL2164" s="13"/>
      <c r="CM2164" s="4" t="str">
        <f>_xlfn.XLOOKUP($CG2164,tbl_area_24_07_2024[Nombre Área],tbl_area_24_07_2024[Estado],"Si no se encuentra",2,)</f>
        <v>Querétaro</v>
      </c>
      <c r="CN2164" s="4" t="str">
        <f>_xlfn.XLOOKUP($CG2164,tbl_area_24_07_2024[Nombre Área],tbl_area_24_07_2024[Estructura],"Si no se encuentra",2,)</f>
        <v>Juntas Distritales</v>
      </c>
    </row>
    <row r="2165" spans="1:92" ht="20" x14ac:dyDescent="0.85">
      <c r="A2165" t="s">
        <v>22073</v>
      </c>
      <c r="B2165" t="s">
        <v>22074</v>
      </c>
      <c r="C2165" t="s">
        <v>22075</v>
      </c>
      <c r="D2165" t="s">
        <v>2199</v>
      </c>
      <c r="E2165" t="s">
        <v>2242</v>
      </c>
      <c r="F2165" t="s">
        <v>2201</v>
      </c>
      <c r="G2165" t="s">
        <v>19275</v>
      </c>
      <c r="H2165" t="s">
        <v>14</v>
      </c>
      <c r="I2165" t="s">
        <v>18933</v>
      </c>
      <c r="J2165" t="s">
        <v>19276</v>
      </c>
      <c r="K2165" t="s">
        <v>25928</v>
      </c>
      <c r="L2165" t="s">
        <v>14</v>
      </c>
      <c r="M2165" t="s">
        <v>14</v>
      </c>
      <c r="N2165" t="s">
        <v>19283</v>
      </c>
      <c r="O2165" t="s">
        <v>25928</v>
      </c>
      <c r="P2165" t="s">
        <v>14</v>
      </c>
      <c r="Q2165" t="s">
        <v>25928</v>
      </c>
      <c r="R2165" t="s">
        <v>25928</v>
      </c>
      <c r="S2165" t="s">
        <v>14</v>
      </c>
      <c r="T2165" t="s">
        <v>14</v>
      </c>
      <c r="U2165" t="s">
        <v>14</v>
      </c>
      <c r="V2165" t="s">
        <v>14</v>
      </c>
      <c r="W2165" t="s">
        <v>19277</v>
      </c>
      <c r="X2165" t="s">
        <v>85</v>
      </c>
      <c r="Y2165" t="s">
        <v>49</v>
      </c>
      <c r="Z2165" t="s">
        <v>12</v>
      </c>
      <c r="AA2165" t="s">
        <v>14</v>
      </c>
      <c r="AB2165" t="s">
        <v>25928</v>
      </c>
      <c r="AC2165" t="s">
        <v>19278</v>
      </c>
      <c r="AD2165" t="s">
        <v>2207</v>
      </c>
      <c r="AE2165" t="s">
        <v>19279</v>
      </c>
      <c r="AF2165" t="s">
        <v>19280</v>
      </c>
      <c r="AG2165" t="s">
        <v>14</v>
      </c>
      <c r="AH2165" t="s">
        <v>2209</v>
      </c>
      <c r="AI2165" t="s">
        <v>19281</v>
      </c>
      <c r="AJ2165" t="s">
        <v>1439</v>
      </c>
      <c r="AK2165" t="s">
        <v>319</v>
      </c>
      <c r="AL2165" t="s">
        <v>1439</v>
      </c>
      <c r="AM2165" t="s">
        <v>319</v>
      </c>
      <c r="AN2165" t="s">
        <v>1439</v>
      </c>
      <c r="AO2165" t="s">
        <v>319</v>
      </c>
      <c r="AP2165" t="s">
        <v>25929</v>
      </c>
      <c r="AQ2165" t="s">
        <v>14</v>
      </c>
      <c r="AR2165" t="s">
        <v>14</v>
      </c>
      <c r="AS2165" t="s">
        <v>14</v>
      </c>
      <c r="AT2165" t="s">
        <v>14</v>
      </c>
      <c r="AU2165" t="s">
        <v>2252</v>
      </c>
      <c r="AV2165" t="s">
        <v>18938</v>
      </c>
      <c r="AW2165" t="s">
        <v>18938</v>
      </c>
      <c r="AX2165" t="s">
        <v>18938</v>
      </c>
      <c r="AY2165" t="s">
        <v>19282</v>
      </c>
      <c r="AZ2165" t="s">
        <v>22126</v>
      </c>
      <c r="BA2165" t="s">
        <v>22126</v>
      </c>
      <c r="BB2165" t="s">
        <v>22094</v>
      </c>
      <c r="BC2165">
        <v>27600</v>
      </c>
      <c r="BD2165">
        <v>32016</v>
      </c>
      <c r="BE2165" t="s">
        <v>14</v>
      </c>
      <c r="BF2165" t="s">
        <v>14</v>
      </c>
      <c r="BG2165" t="s">
        <v>2214</v>
      </c>
      <c r="BH2165" t="s">
        <v>14</v>
      </c>
      <c r="BI2165" t="s">
        <v>22092</v>
      </c>
      <c r="BJ2165" t="s">
        <v>19283</v>
      </c>
      <c r="BK2165" t="s">
        <v>14</v>
      </c>
      <c r="BL2165" t="s">
        <v>22126</v>
      </c>
      <c r="BM2165" t="s">
        <v>22094</v>
      </c>
      <c r="BN2165" t="s">
        <v>25930</v>
      </c>
      <c r="BO2165" t="s">
        <v>14</v>
      </c>
      <c r="BP2165" t="s">
        <v>25928</v>
      </c>
      <c r="BQ2165" t="s">
        <v>2217</v>
      </c>
      <c r="BR2165" t="s">
        <v>2218</v>
      </c>
      <c r="BS2165" t="s">
        <v>2404</v>
      </c>
      <c r="BT2165" t="s">
        <v>14</v>
      </c>
      <c r="BU2165" t="s">
        <v>14</v>
      </c>
      <c r="BV2165" t="s">
        <v>14</v>
      </c>
      <c r="BW2165" t="s">
        <v>14</v>
      </c>
      <c r="BX2165" t="s">
        <v>14</v>
      </c>
      <c r="BY2165" t="s">
        <v>2544</v>
      </c>
      <c r="BZ2165" t="s">
        <v>25928</v>
      </c>
      <c r="CA2165" t="s">
        <v>18948</v>
      </c>
      <c r="CB2165" t="s">
        <v>14</v>
      </c>
      <c r="CC2165" t="s">
        <v>14</v>
      </c>
      <c r="CD2165" t="s">
        <v>14</v>
      </c>
      <c r="CE2165" t="s">
        <v>14</v>
      </c>
      <c r="CF2165" t="s">
        <v>19284</v>
      </c>
      <c r="CG2165" t="s">
        <v>318</v>
      </c>
      <c r="CH2165" t="s">
        <v>22075</v>
      </c>
      <c r="CJ2165" t="s">
        <v>319</v>
      </c>
      <c r="CK2165" t="s">
        <v>24</v>
      </c>
      <c r="CL2165" s="13"/>
      <c r="CM2165" s="4" t="str">
        <f>_xlfn.XLOOKUP($CG2165,tbl_area_24_07_2024[Nombre Área],tbl_area_24_07_2024[Estado],"Si no se encuentra",2,)</f>
        <v>Querétaro</v>
      </c>
      <c r="CN2165" s="4" t="str">
        <f>_xlfn.XLOOKUP($CG2165,tbl_area_24_07_2024[Nombre Área],tbl_area_24_07_2024[Estructura],"Si no se encuentra",2,)</f>
        <v>Juntas Distritales</v>
      </c>
    </row>
    <row r="2166" spans="1:92" ht="20" x14ac:dyDescent="0.85">
      <c r="A2166" t="s">
        <v>22073</v>
      </c>
      <c r="B2166" t="s">
        <v>22074</v>
      </c>
      <c r="C2166" t="s">
        <v>22075</v>
      </c>
      <c r="D2166" t="s">
        <v>2199</v>
      </c>
      <c r="E2166" t="s">
        <v>2242</v>
      </c>
      <c r="F2166" t="s">
        <v>2201</v>
      </c>
      <c r="G2166" t="s">
        <v>19285</v>
      </c>
      <c r="H2166" t="s">
        <v>14</v>
      </c>
      <c r="I2166" t="s">
        <v>18933</v>
      </c>
      <c r="J2166" t="s">
        <v>19286</v>
      </c>
      <c r="K2166" t="s">
        <v>25931</v>
      </c>
      <c r="L2166" t="s">
        <v>14</v>
      </c>
      <c r="M2166" t="s">
        <v>14</v>
      </c>
      <c r="N2166" t="s">
        <v>19292</v>
      </c>
      <c r="O2166" t="s">
        <v>25931</v>
      </c>
      <c r="P2166" t="s">
        <v>14</v>
      </c>
      <c r="Q2166" t="s">
        <v>25931</v>
      </c>
      <c r="R2166" t="s">
        <v>25931</v>
      </c>
      <c r="S2166" t="s">
        <v>14</v>
      </c>
      <c r="T2166" t="s">
        <v>14</v>
      </c>
      <c r="U2166" t="s">
        <v>14</v>
      </c>
      <c r="V2166" t="s">
        <v>14</v>
      </c>
      <c r="W2166" t="s">
        <v>14</v>
      </c>
      <c r="X2166" t="s">
        <v>14</v>
      </c>
      <c r="Y2166" t="s">
        <v>14</v>
      </c>
      <c r="Z2166" t="s">
        <v>14</v>
      </c>
      <c r="AA2166" t="s">
        <v>19287</v>
      </c>
      <c r="AB2166" t="s">
        <v>25931</v>
      </c>
      <c r="AC2166" t="s">
        <v>7114</v>
      </c>
      <c r="AD2166" t="s">
        <v>2311</v>
      </c>
      <c r="AE2166" t="s">
        <v>19288</v>
      </c>
      <c r="AF2166" t="s">
        <v>19289</v>
      </c>
      <c r="AG2166" t="s">
        <v>14</v>
      </c>
      <c r="AH2166" t="s">
        <v>2209</v>
      </c>
      <c r="AI2166" t="s">
        <v>19290</v>
      </c>
      <c r="AJ2166" t="s">
        <v>1439</v>
      </c>
      <c r="AK2166" t="s">
        <v>319</v>
      </c>
      <c r="AL2166" t="s">
        <v>1439</v>
      </c>
      <c r="AM2166" t="s">
        <v>319</v>
      </c>
      <c r="AN2166" t="s">
        <v>1439</v>
      </c>
      <c r="AO2166" t="s">
        <v>319</v>
      </c>
      <c r="AP2166" t="s">
        <v>23114</v>
      </c>
      <c r="AQ2166" t="s">
        <v>14</v>
      </c>
      <c r="AR2166" t="s">
        <v>14</v>
      </c>
      <c r="AS2166" t="s">
        <v>14</v>
      </c>
      <c r="AT2166" t="s">
        <v>14</v>
      </c>
      <c r="AU2166" t="s">
        <v>2252</v>
      </c>
      <c r="AV2166" t="s">
        <v>18938</v>
      </c>
      <c r="AW2166" t="s">
        <v>18938</v>
      </c>
      <c r="AX2166" t="s">
        <v>18938</v>
      </c>
      <c r="AY2166" t="s">
        <v>19291</v>
      </c>
      <c r="AZ2166" t="s">
        <v>22272</v>
      </c>
      <c r="BA2166" t="s">
        <v>22272</v>
      </c>
      <c r="BB2166" t="s">
        <v>22094</v>
      </c>
      <c r="BC2166">
        <v>13945.88</v>
      </c>
      <c r="BD2166">
        <v>16177.2</v>
      </c>
      <c r="BE2166" t="s">
        <v>14</v>
      </c>
      <c r="BF2166" t="s">
        <v>14</v>
      </c>
      <c r="BG2166" t="s">
        <v>2214</v>
      </c>
      <c r="BH2166" t="s">
        <v>14</v>
      </c>
      <c r="BI2166" t="s">
        <v>22092</v>
      </c>
      <c r="BJ2166" t="s">
        <v>19292</v>
      </c>
      <c r="BK2166" t="s">
        <v>14</v>
      </c>
      <c r="BL2166" t="s">
        <v>22272</v>
      </c>
      <c r="BM2166" t="s">
        <v>22094</v>
      </c>
      <c r="BN2166" t="s">
        <v>25932</v>
      </c>
      <c r="BO2166" t="s">
        <v>14</v>
      </c>
      <c r="BP2166" t="s">
        <v>25931</v>
      </c>
      <c r="BQ2166" t="s">
        <v>2217</v>
      </c>
      <c r="BR2166" t="s">
        <v>2218</v>
      </c>
      <c r="BS2166" t="s">
        <v>2404</v>
      </c>
      <c r="BT2166" t="s">
        <v>14</v>
      </c>
      <c r="BU2166" t="s">
        <v>14</v>
      </c>
      <c r="BV2166" t="s">
        <v>14</v>
      </c>
      <c r="BW2166" t="s">
        <v>14</v>
      </c>
      <c r="BX2166" t="s">
        <v>14</v>
      </c>
      <c r="BY2166" t="s">
        <v>2544</v>
      </c>
      <c r="BZ2166" t="s">
        <v>25931</v>
      </c>
      <c r="CA2166" t="s">
        <v>18948</v>
      </c>
      <c r="CB2166" t="s">
        <v>14</v>
      </c>
      <c r="CC2166" t="s">
        <v>14</v>
      </c>
      <c r="CD2166" t="s">
        <v>14</v>
      </c>
      <c r="CE2166" t="s">
        <v>14</v>
      </c>
      <c r="CF2166" t="s">
        <v>19293</v>
      </c>
      <c r="CG2166" t="s">
        <v>318</v>
      </c>
      <c r="CH2166" t="s">
        <v>22075</v>
      </c>
      <c r="CJ2166" t="s">
        <v>319</v>
      </c>
      <c r="CK2166" t="s">
        <v>24</v>
      </c>
      <c r="CL2166" s="13"/>
      <c r="CM2166" s="4" t="str">
        <f>_xlfn.XLOOKUP($CG2166,tbl_area_24_07_2024[Nombre Área],tbl_area_24_07_2024[Estado],"Si no se encuentra",2,)</f>
        <v>Querétaro</v>
      </c>
      <c r="CN2166" s="4" t="str">
        <f>_xlfn.XLOOKUP($CG2166,tbl_area_24_07_2024[Nombre Área],tbl_area_24_07_2024[Estructura],"Si no se encuentra",2,)</f>
        <v>Juntas Distritales</v>
      </c>
    </row>
    <row r="2167" spans="1:92" ht="20" x14ac:dyDescent="0.85">
      <c r="A2167" t="s">
        <v>22073</v>
      </c>
      <c r="B2167" t="s">
        <v>22074</v>
      </c>
      <c r="C2167" t="s">
        <v>22075</v>
      </c>
      <c r="D2167" t="s">
        <v>2199</v>
      </c>
      <c r="E2167" t="s">
        <v>2242</v>
      </c>
      <c r="F2167" t="s">
        <v>2201</v>
      </c>
      <c r="G2167" t="s">
        <v>19294</v>
      </c>
      <c r="H2167" t="s">
        <v>14</v>
      </c>
      <c r="I2167" t="s">
        <v>18933</v>
      </c>
      <c r="J2167" t="s">
        <v>19295</v>
      </c>
      <c r="K2167" t="s">
        <v>25933</v>
      </c>
      <c r="L2167" t="s">
        <v>14</v>
      </c>
      <c r="M2167" t="s">
        <v>14</v>
      </c>
      <c r="N2167" t="s">
        <v>19297</v>
      </c>
      <c r="O2167" t="s">
        <v>25933</v>
      </c>
      <c r="P2167" t="s">
        <v>14</v>
      </c>
      <c r="Q2167" t="s">
        <v>25933</v>
      </c>
      <c r="R2167" t="s">
        <v>25933</v>
      </c>
      <c r="S2167" t="s">
        <v>14</v>
      </c>
      <c r="T2167" t="s">
        <v>14</v>
      </c>
      <c r="U2167" t="s">
        <v>14</v>
      </c>
      <c r="V2167" t="s">
        <v>14</v>
      </c>
      <c r="W2167" t="s">
        <v>14</v>
      </c>
      <c r="X2167" t="s">
        <v>14</v>
      </c>
      <c r="Y2167" t="s">
        <v>14</v>
      </c>
      <c r="Z2167" t="s">
        <v>14</v>
      </c>
      <c r="AA2167" t="s">
        <v>19287</v>
      </c>
      <c r="AB2167" t="s">
        <v>25933</v>
      </c>
      <c r="AC2167" t="s">
        <v>7114</v>
      </c>
      <c r="AD2167" t="s">
        <v>2311</v>
      </c>
      <c r="AE2167" t="s">
        <v>19288</v>
      </c>
      <c r="AF2167" t="s">
        <v>19289</v>
      </c>
      <c r="AG2167" t="s">
        <v>14</v>
      </c>
      <c r="AH2167" t="s">
        <v>2209</v>
      </c>
      <c r="AI2167" t="s">
        <v>19290</v>
      </c>
      <c r="AJ2167" t="s">
        <v>1439</v>
      </c>
      <c r="AK2167" t="s">
        <v>319</v>
      </c>
      <c r="AL2167" t="s">
        <v>1439</v>
      </c>
      <c r="AM2167" t="s">
        <v>319</v>
      </c>
      <c r="AN2167" t="s">
        <v>1439</v>
      </c>
      <c r="AO2167" t="s">
        <v>319</v>
      </c>
      <c r="AP2167" t="s">
        <v>23114</v>
      </c>
      <c r="AQ2167" t="s">
        <v>14</v>
      </c>
      <c r="AR2167" t="s">
        <v>14</v>
      </c>
      <c r="AS2167" t="s">
        <v>14</v>
      </c>
      <c r="AT2167" t="s">
        <v>14</v>
      </c>
      <c r="AU2167" t="s">
        <v>2252</v>
      </c>
      <c r="AV2167" t="s">
        <v>18938</v>
      </c>
      <c r="AW2167" t="s">
        <v>18938</v>
      </c>
      <c r="AX2167" t="s">
        <v>18938</v>
      </c>
      <c r="AY2167" t="s">
        <v>19296</v>
      </c>
      <c r="AZ2167" t="s">
        <v>22272</v>
      </c>
      <c r="BA2167" t="s">
        <v>22272</v>
      </c>
      <c r="BB2167" t="s">
        <v>22094</v>
      </c>
      <c r="BC2167">
        <v>13945.86</v>
      </c>
      <c r="BD2167">
        <v>16177.2</v>
      </c>
      <c r="BE2167" t="s">
        <v>14</v>
      </c>
      <c r="BF2167" t="s">
        <v>14</v>
      </c>
      <c r="BG2167" t="s">
        <v>2214</v>
      </c>
      <c r="BH2167" t="s">
        <v>14</v>
      </c>
      <c r="BI2167" t="s">
        <v>22092</v>
      </c>
      <c r="BJ2167" t="s">
        <v>19297</v>
      </c>
      <c r="BK2167" t="s">
        <v>14</v>
      </c>
      <c r="BL2167" t="s">
        <v>22272</v>
      </c>
      <c r="BM2167" t="s">
        <v>22094</v>
      </c>
      <c r="BN2167" t="s">
        <v>25934</v>
      </c>
      <c r="BO2167" t="s">
        <v>14</v>
      </c>
      <c r="BP2167" t="s">
        <v>25933</v>
      </c>
      <c r="BQ2167" t="s">
        <v>2217</v>
      </c>
      <c r="BR2167" t="s">
        <v>2218</v>
      </c>
      <c r="BS2167" t="s">
        <v>2404</v>
      </c>
      <c r="BT2167" t="s">
        <v>14</v>
      </c>
      <c r="BU2167" t="s">
        <v>14</v>
      </c>
      <c r="BV2167" t="s">
        <v>14</v>
      </c>
      <c r="BW2167" t="s">
        <v>14</v>
      </c>
      <c r="BX2167" t="s">
        <v>14</v>
      </c>
      <c r="BY2167" t="s">
        <v>2544</v>
      </c>
      <c r="BZ2167" t="s">
        <v>25933</v>
      </c>
      <c r="CA2167" t="s">
        <v>18948</v>
      </c>
      <c r="CB2167" t="s">
        <v>14</v>
      </c>
      <c r="CC2167" t="s">
        <v>14</v>
      </c>
      <c r="CD2167" t="s">
        <v>14</v>
      </c>
      <c r="CE2167" t="s">
        <v>14</v>
      </c>
      <c r="CF2167" t="s">
        <v>19298</v>
      </c>
      <c r="CG2167" t="s">
        <v>318</v>
      </c>
      <c r="CH2167" t="s">
        <v>22075</v>
      </c>
      <c r="CJ2167" t="s">
        <v>319</v>
      </c>
      <c r="CK2167" t="s">
        <v>24</v>
      </c>
      <c r="CL2167" s="13"/>
      <c r="CM2167" s="4" t="str">
        <f>_xlfn.XLOOKUP($CG2167,tbl_area_24_07_2024[Nombre Área],tbl_area_24_07_2024[Estado],"Si no se encuentra",2,)</f>
        <v>Querétaro</v>
      </c>
      <c r="CN2167" s="4" t="str">
        <f>_xlfn.XLOOKUP($CG2167,tbl_area_24_07_2024[Nombre Área],tbl_area_24_07_2024[Estructura],"Si no se encuentra",2,)</f>
        <v>Juntas Distritales</v>
      </c>
    </row>
    <row r="2168" spans="1:92" ht="20" x14ac:dyDescent="0.85">
      <c r="A2168" t="s">
        <v>22073</v>
      </c>
      <c r="B2168" t="s">
        <v>22074</v>
      </c>
      <c r="C2168" t="s">
        <v>22075</v>
      </c>
      <c r="D2168" t="s">
        <v>2199</v>
      </c>
      <c r="E2168" t="s">
        <v>2242</v>
      </c>
      <c r="F2168" t="s">
        <v>2201</v>
      </c>
      <c r="G2168" t="s">
        <v>19299</v>
      </c>
      <c r="H2168" t="s">
        <v>14</v>
      </c>
      <c r="I2168" t="s">
        <v>18933</v>
      </c>
      <c r="J2168" t="s">
        <v>19300</v>
      </c>
      <c r="K2168" t="s">
        <v>25935</v>
      </c>
      <c r="L2168" t="s">
        <v>14</v>
      </c>
      <c r="M2168" t="s">
        <v>14</v>
      </c>
      <c r="N2168" t="s">
        <v>19302</v>
      </c>
      <c r="O2168" t="s">
        <v>25935</v>
      </c>
      <c r="P2168" t="s">
        <v>14</v>
      </c>
      <c r="Q2168" t="s">
        <v>25935</v>
      </c>
      <c r="R2168" t="s">
        <v>25935</v>
      </c>
      <c r="S2168" t="s">
        <v>14</v>
      </c>
      <c r="T2168" t="s">
        <v>14</v>
      </c>
      <c r="U2168" t="s">
        <v>14</v>
      </c>
      <c r="V2168" t="s">
        <v>14</v>
      </c>
      <c r="W2168" t="s">
        <v>14</v>
      </c>
      <c r="X2168" t="s">
        <v>14</v>
      </c>
      <c r="Y2168" t="s">
        <v>14</v>
      </c>
      <c r="Z2168" t="s">
        <v>14</v>
      </c>
      <c r="AA2168" t="s">
        <v>19287</v>
      </c>
      <c r="AB2168" t="s">
        <v>25935</v>
      </c>
      <c r="AC2168" t="s">
        <v>7114</v>
      </c>
      <c r="AD2168" t="s">
        <v>2311</v>
      </c>
      <c r="AE2168" t="s">
        <v>19288</v>
      </c>
      <c r="AF2168" t="s">
        <v>19289</v>
      </c>
      <c r="AG2168" t="s">
        <v>14</v>
      </c>
      <c r="AH2168" t="s">
        <v>2209</v>
      </c>
      <c r="AI2168" t="s">
        <v>19290</v>
      </c>
      <c r="AJ2168" t="s">
        <v>1439</v>
      </c>
      <c r="AK2168" t="s">
        <v>319</v>
      </c>
      <c r="AL2168" t="s">
        <v>1439</v>
      </c>
      <c r="AM2168" t="s">
        <v>319</v>
      </c>
      <c r="AN2168" t="s">
        <v>1439</v>
      </c>
      <c r="AO2168" t="s">
        <v>319</v>
      </c>
      <c r="AP2168" t="s">
        <v>23114</v>
      </c>
      <c r="AQ2168" t="s">
        <v>14</v>
      </c>
      <c r="AR2168" t="s">
        <v>14</v>
      </c>
      <c r="AS2168" t="s">
        <v>14</v>
      </c>
      <c r="AT2168" t="s">
        <v>14</v>
      </c>
      <c r="AU2168" t="s">
        <v>2252</v>
      </c>
      <c r="AV2168" t="s">
        <v>18938</v>
      </c>
      <c r="AW2168" t="s">
        <v>18938</v>
      </c>
      <c r="AX2168" t="s">
        <v>18938</v>
      </c>
      <c r="AY2168" t="s">
        <v>19301</v>
      </c>
      <c r="AZ2168" t="s">
        <v>22104</v>
      </c>
      <c r="BA2168" t="s">
        <v>22104</v>
      </c>
      <c r="BB2168" t="s">
        <v>22089</v>
      </c>
      <c r="BC2168">
        <v>28812.16</v>
      </c>
      <c r="BD2168">
        <v>33422.1</v>
      </c>
      <c r="BE2168" t="s">
        <v>14</v>
      </c>
      <c r="BF2168" t="s">
        <v>14</v>
      </c>
      <c r="BG2168" t="s">
        <v>2214</v>
      </c>
      <c r="BH2168" t="s">
        <v>14</v>
      </c>
      <c r="BI2168" t="s">
        <v>22092</v>
      </c>
      <c r="BJ2168" t="s">
        <v>19302</v>
      </c>
      <c r="BK2168" t="s">
        <v>14</v>
      </c>
      <c r="BL2168" t="s">
        <v>22104</v>
      </c>
      <c r="BM2168" t="s">
        <v>22089</v>
      </c>
      <c r="BN2168" t="s">
        <v>19303</v>
      </c>
      <c r="BO2168" t="s">
        <v>14</v>
      </c>
      <c r="BP2168" t="s">
        <v>25935</v>
      </c>
      <c r="BQ2168" t="s">
        <v>2217</v>
      </c>
      <c r="BR2168" t="s">
        <v>2218</v>
      </c>
      <c r="BS2168" t="s">
        <v>2404</v>
      </c>
      <c r="BT2168" t="s">
        <v>14</v>
      </c>
      <c r="BU2168" t="s">
        <v>14</v>
      </c>
      <c r="BV2168" t="s">
        <v>14</v>
      </c>
      <c r="BW2168" t="s">
        <v>14</v>
      </c>
      <c r="BX2168" t="s">
        <v>14</v>
      </c>
      <c r="BY2168" t="s">
        <v>2220</v>
      </c>
      <c r="BZ2168" t="s">
        <v>25935</v>
      </c>
      <c r="CA2168" t="s">
        <v>18948</v>
      </c>
      <c r="CB2168" t="s">
        <v>14</v>
      </c>
      <c r="CC2168" t="s">
        <v>14</v>
      </c>
      <c r="CD2168" t="s">
        <v>14</v>
      </c>
      <c r="CE2168" t="s">
        <v>14</v>
      </c>
      <c r="CF2168" t="s">
        <v>19304</v>
      </c>
      <c r="CG2168" t="s">
        <v>318</v>
      </c>
      <c r="CH2168" t="s">
        <v>22075</v>
      </c>
      <c r="CJ2168" t="s">
        <v>319</v>
      </c>
      <c r="CK2168" t="s">
        <v>24</v>
      </c>
      <c r="CL2168" s="13"/>
      <c r="CM2168" s="4" t="str">
        <f>_xlfn.XLOOKUP($CG2168,tbl_area_24_07_2024[Nombre Área],tbl_area_24_07_2024[Estado],"Si no se encuentra",2,)</f>
        <v>Querétaro</v>
      </c>
      <c r="CN2168" s="4" t="str">
        <f>_xlfn.XLOOKUP($CG2168,tbl_area_24_07_2024[Nombre Área],tbl_area_24_07_2024[Estructura],"Si no se encuentra",2,)</f>
        <v>Juntas Distritales</v>
      </c>
    </row>
    <row r="2169" spans="1:92" ht="20" x14ac:dyDescent="0.85">
      <c r="A2169" t="s">
        <v>22073</v>
      </c>
      <c r="B2169" t="s">
        <v>22074</v>
      </c>
      <c r="C2169" t="s">
        <v>22075</v>
      </c>
      <c r="D2169" t="s">
        <v>2199</v>
      </c>
      <c r="E2169" t="s">
        <v>2242</v>
      </c>
      <c r="F2169" t="s">
        <v>2201</v>
      </c>
      <c r="G2169" t="s">
        <v>19305</v>
      </c>
      <c r="H2169" t="s">
        <v>14</v>
      </c>
      <c r="I2169" t="s">
        <v>18933</v>
      </c>
      <c r="J2169" t="s">
        <v>19306</v>
      </c>
      <c r="K2169" t="s">
        <v>25936</v>
      </c>
      <c r="L2169" t="s">
        <v>14</v>
      </c>
      <c r="M2169" t="s">
        <v>14</v>
      </c>
      <c r="N2169" t="s">
        <v>19308</v>
      </c>
      <c r="O2169" t="s">
        <v>25936</v>
      </c>
      <c r="P2169" t="s">
        <v>14</v>
      </c>
      <c r="Q2169" t="s">
        <v>25936</v>
      </c>
      <c r="R2169" t="s">
        <v>25936</v>
      </c>
      <c r="S2169" t="s">
        <v>14</v>
      </c>
      <c r="T2169" t="s">
        <v>14</v>
      </c>
      <c r="U2169" t="s">
        <v>14</v>
      </c>
      <c r="V2169" t="s">
        <v>14</v>
      </c>
      <c r="W2169" t="s">
        <v>14</v>
      </c>
      <c r="X2169" t="s">
        <v>14</v>
      </c>
      <c r="Y2169" t="s">
        <v>14</v>
      </c>
      <c r="Z2169" t="s">
        <v>14</v>
      </c>
      <c r="AA2169" t="s">
        <v>19287</v>
      </c>
      <c r="AB2169" t="s">
        <v>25936</v>
      </c>
      <c r="AC2169" t="s">
        <v>7114</v>
      </c>
      <c r="AD2169" t="s">
        <v>2311</v>
      </c>
      <c r="AE2169" t="s">
        <v>19288</v>
      </c>
      <c r="AF2169" t="s">
        <v>19289</v>
      </c>
      <c r="AG2169" t="s">
        <v>14</v>
      </c>
      <c r="AH2169" t="s">
        <v>2209</v>
      </c>
      <c r="AI2169" t="s">
        <v>19290</v>
      </c>
      <c r="AJ2169" t="s">
        <v>1439</v>
      </c>
      <c r="AK2169" t="s">
        <v>319</v>
      </c>
      <c r="AL2169" t="s">
        <v>1439</v>
      </c>
      <c r="AM2169" t="s">
        <v>319</v>
      </c>
      <c r="AN2169" t="s">
        <v>1439</v>
      </c>
      <c r="AO2169" t="s">
        <v>319</v>
      </c>
      <c r="AP2169" t="s">
        <v>23114</v>
      </c>
      <c r="AQ2169" t="s">
        <v>14</v>
      </c>
      <c r="AR2169" t="s">
        <v>14</v>
      </c>
      <c r="AS2169" t="s">
        <v>14</v>
      </c>
      <c r="AT2169" t="s">
        <v>14</v>
      </c>
      <c r="AU2169" t="s">
        <v>2252</v>
      </c>
      <c r="AV2169" t="s">
        <v>18938</v>
      </c>
      <c r="AW2169" t="s">
        <v>18938</v>
      </c>
      <c r="AX2169" t="s">
        <v>18938</v>
      </c>
      <c r="AY2169" t="s">
        <v>19307</v>
      </c>
      <c r="AZ2169" t="s">
        <v>22104</v>
      </c>
      <c r="BA2169" t="s">
        <v>22104</v>
      </c>
      <c r="BB2169" t="s">
        <v>22089</v>
      </c>
      <c r="BC2169">
        <v>14406.08</v>
      </c>
      <c r="BD2169">
        <v>16711.05</v>
      </c>
      <c r="BE2169" t="s">
        <v>14</v>
      </c>
      <c r="BF2169" t="s">
        <v>14</v>
      </c>
      <c r="BG2169" t="s">
        <v>2214</v>
      </c>
      <c r="BH2169" t="s">
        <v>14</v>
      </c>
      <c r="BI2169" t="s">
        <v>22092</v>
      </c>
      <c r="BJ2169" t="s">
        <v>19308</v>
      </c>
      <c r="BK2169" t="s">
        <v>14</v>
      </c>
      <c r="BL2169" t="s">
        <v>22104</v>
      </c>
      <c r="BM2169" t="s">
        <v>22089</v>
      </c>
      <c r="BN2169" t="s">
        <v>19309</v>
      </c>
      <c r="BO2169" t="s">
        <v>14</v>
      </c>
      <c r="BP2169" t="s">
        <v>25936</v>
      </c>
      <c r="BQ2169" t="s">
        <v>2217</v>
      </c>
      <c r="BR2169" t="s">
        <v>2218</v>
      </c>
      <c r="BS2169" t="s">
        <v>2404</v>
      </c>
      <c r="BT2169" t="s">
        <v>14</v>
      </c>
      <c r="BU2169" t="s">
        <v>14</v>
      </c>
      <c r="BV2169" t="s">
        <v>14</v>
      </c>
      <c r="BW2169" t="s">
        <v>14</v>
      </c>
      <c r="BX2169" t="s">
        <v>14</v>
      </c>
      <c r="BY2169" t="s">
        <v>2220</v>
      </c>
      <c r="BZ2169" t="s">
        <v>25936</v>
      </c>
      <c r="CA2169" t="s">
        <v>18948</v>
      </c>
      <c r="CB2169" t="s">
        <v>14</v>
      </c>
      <c r="CC2169" t="s">
        <v>14</v>
      </c>
      <c r="CD2169" t="s">
        <v>14</v>
      </c>
      <c r="CE2169" t="s">
        <v>14</v>
      </c>
      <c r="CF2169" t="s">
        <v>19310</v>
      </c>
      <c r="CG2169" t="s">
        <v>318</v>
      </c>
      <c r="CH2169" t="s">
        <v>22075</v>
      </c>
      <c r="CJ2169" t="s">
        <v>319</v>
      </c>
      <c r="CK2169" t="s">
        <v>24</v>
      </c>
      <c r="CL2169" s="13"/>
      <c r="CM2169" s="4" t="str">
        <f>_xlfn.XLOOKUP($CG2169,tbl_area_24_07_2024[Nombre Área],tbl_area_24_07_2024[Estado],"Si no se encuentra",2,)</f>
        <v>Querétaro</v>
      </c>
      <c r="CN2169" s="4" t="str">
        <f>_xlfn.XLOOKUP($CG2169,tbl_area_24_07_2024[Nombre Área],tbl_area_24_07_2024[Estructura],"Si no se encuentra",2,)</f>
        <v>Juntas Distritales</v>
      </c>
    </row>
    <row r="2170" spans="1:92" ht="20" x14ac:dyDescent="0.85">
      <c r="A2170" t="s">
        <v>22073</v>
      </c>
      <c r="B2170" t="s">
        <v>22074</v>
      </c>
      <c r="C2170" t="s">
        <v>22075</v>
      </c>
      <c r="D2170" t="s">
        <v>2199</v>
      </c>
      <c r="E2170" t="s">
        <v>2242</v>
      </c>
      <c r="F2170" t="s">
        <v>2201</v>
      </c>
      <c r="G2170" t="s">
        <v>25937</v>
      </c>
      <c r="H2170" t="s">
        <v>14</v>
      </c>
      <c r="I2170" t="s">
        <v>25938</v>
      </c>
      <c r="J2170" t="s">
        <v>25939</v>
      </c>
      <c r="K2170" t="s">
        <v>25940</v>
      </c>
      <c r="L2170" t="s">
        <v>14</v>
      </c>
      <c r="M2170" t="s">
        <v>14</v>
      </c>
      <c r="N2170" t="s">
        <v>25941</v>
      </c>
      <c r="O2170" t="s">
        <v>25940</v>
      </c>
      <c r="P2170" t="s">
        <v>14</v>
      </c>
      <c r="Q2170" t="s">
        <v>25940</v>
      </c>
      <c r="R2170" t="s">
        <v>25940</v>
      </c>
      <c r="S2170" t="s">
        <v>14</v>
      </c>
      <c r="T2170" t="s">
        <v>14</v>
      </c>
      <c r="U2170" t="s">
        <v>14</v>
      </c>
      <c r="V2170" t="s">
        <v>14</v>
      </c>
      <c r="W2170" t="s">
        <v>25942</v>
      </c>
      <c r="X2170" t="s">
        <v>11</v>
      </c>
      <c r="Y2170" t="s">
        <v>356</v>
      </c>
      <c r="Z2170" t="s">
        <v>18</v>
      </c>
      <c r="AA2170" t="s">
        <v>14</v>
      </c>
      <c r="AB2170" t="s">
        <v>25940</v>
      </c>
      <c r="AC2170" t="s">
        <v>16274</v>
      </c>
      <c r="AD2170" t="s">
        <v>2207</v>
      </c>
      <c r="AE2170" t="s">
        <v>16275</v>
      </c>
      <c r="AF2170" t="s">
        <v>1434</v>
      </c>
      <c r="AG2170" t="s">
        <v>14</v>
      </c>
      <c r="AH2170" t="s">
        <v>2209</v>
      </c>
      <c r="AI2170" t="s">
        <v>16276</v>
      </c>
      <c r="AJ2170" t="s">
        <v>1436</v>
      </c>
      <c r="AK2170" t="s">
        <v>154</v>
      </c>
      <c r="AL2170" t="s">
        <v>1168</v>
      </c>
      <c r="AM2170" t="s">
        <v>154</v>
      </c>
      <c r="AN2170" t="s">
        <v>1451</v>
      </c>
      <c r="AO2170" t="s">
        <v>639</v>
      </c>
      <c r="AP2170" t="s">
        <v>25243</v>
      </c>
      <c r="AQ2170" t="s">
        <v>14</v>
      </c>
      <c r="AR2170" t="s">
        <v>14</v>
      </c>
      <c r="AS2170" t="s">
        <v>14</v>
      </c>
      <c r="AT2170" t="s">
        <v>14</v>
      </c>
      <c r="AU2170" t="s">
        <v>4426</v>
      </c>
      <c r="AV2170" t="s">
        <v>25943</v>
      </c>
      <c r="AW2170" t="s">
        <v>25943</v>
      </c>
      <c r="AX2170" t="s">
        <v>25943</v>
      </c>
      <c r="AY2170" t="s">
        <v>25944</v>
      </c>
      <c r="AZ2170" t="s">
        <v>22074</v>
      </c>
      <c r="BA2170" t="s">
        <v>22074</v>
      </c>
      <c r="BB2170" t="s">
        <v>22089</v>
      </c>
      <c r="BC2170">
        <v>45784.59</v>
      </c>
      <c r="BD2170">
        <v>48226.42</v>
      </c>
      <c r="BE2170" t="s">
        <v>14</v>
      </c>
      <c r="BF2170" t="s">
        <v>14</v>
      </c>
      <c r="BG2170" t="s">
        <v>2214</v>
      </c>
      <c r="BH2170" t="s">
        <v>14</v>
      </c>
      <c r="BI2170" t="s">
        <v>22092</v>
      </c>
      <c r="BJ2170" t="s">
        <v>25945</v>
      </c>
      <c r="BK2170" t="s">
        <v>14</v>
      </c>
      <c r="BL2170" t="s">
        <v>22074</v>
      </c>
      <c r="BM2170" t="s">
        <v>22089</v>
      </c>
      <c r="BN2170" t="s">
        <v>25946</v>
      </c>
      <c r="BO2170" t="s">
        <v>14</v>
      </c>
      <c r="BP2170" t="s">
        <v>25940</v>
      </c>
      <c r="BQ2170" t="s">
        <v>2217</v>
      </c>
      <c r="BR2170" t="s">
        <v>2303</v>
      </c>
      <c r="BS2170" t="s">
        <v>2376</v>
      </c>
      <c r="BT2170" t="s">
        <v>14</v>
      </c>
      <c r="BU2170" t="s">
        <v>14</v>
      </c>
      <c r="BV2170" t="s">
        <v>14</v>
      </c>
      <c r="BW2170" t="s">
        <v>14</v>
      </c>
      <c r="BX2170" t="s">
        <v>14</v>
      </c>
      <c r="BY2170" t="s">
        <v>2220</v>
      </c>
      <c r="BZ2170" t="s">
        <v>25940</v>
      </c>
      <c r="CA2170" t="s">
        <v>25947</v>
      </c>
      <c r="CB2170" t="s">
        <v>14</v>
      </c>
      <c r="CC2170" t="s">
        <v>14</v>
      </c>
      <c r="CD2170" t="s">
        <v>14</v>
      </c>
      <c r="CE2170" t="s">
        <v>14</v>
      </c>
      <c r="CF2170" t="s">
        <v>25948</v>
      </c>
      <c r="CG2170" t="s">
        <v>1153</v>
      </c>
      <c r="CH2170" t="s">
        <v>22075</v>
      </c>
      <c r="CJ2170" t="s">
        <v>639</v>
      </c>
      <c r="CK2170" t="s">
        <v>16</v>
      </c>
      <c r="CL2170" s="13"/>
      <c r="CM2170" s="4" t="str">
        <f>_xlfn.XLOOKUP($CG2170,tbl_area_24_07_2024[Nombre Área],tbl_area_24_07_2024[Estado],"Si no se encuentra",2,)</f>
        <v>Zacatecas</v>
      </c>
      <c r="CN2170" s="4" t="str">
        <f>_xlfn.XLOOKUP($CG2170,tbl_area_24_07_2024[Nombre Área],tbl_area_24_07_2024[Estructura],"Si no se encuentra",2,)</f>
        <v>Juntas Locales</v>
      </c>
    </row>
    <row r="2171" spans="1:92" ht="20" x14ac:dyDescent="0.85">
      <c r="A2171" t="s">
        <v>22073</v>
      </c>
      <c r="B2171" t="s">
        <v>22074</v>
      </c>
      <c r="C2171" t="s">
        <v>22075</v>
      </c>
      <c r="D2171" t="s">
        <v>2199</v>
      </c>
      <c r="E2171" t="s">
        <v>2242</v>
      </c>
      <c r="F2171" t="s">
        <v>2201</v>
      </c>
      <c r="G2171" t="s">
        <v>25949</v>
      </c>
      <c r="H2171" t="s">
        <v>14</v>
      </c>
      <c r="I2171" t="s">
        <v>25938</v>
      </c>
      <c r="J2171" t="s">
        <v>25950</v>
      </c>
      <c r="K2171" t="s">
        <v>25951</v>
      </c>
      <c r="L2171" t="s">
        <v>14</v>
      </c>
      <c r="M2171" t="s">
        <v>14</v>
      </c>
      <c r="N2171" t="s">
        <v>25952</v>
      </c>
      <c r="O2171" t="s">
        <v>25951</v>
      </c>
      <c r="P2171" t="s">
        <v>14</v>
      </c>
      <c r="Q2171" t="s">
        <v>25951</v>
      </c>
      <c r="R2171" t="s">
        <v>25951</v>
      </c>
      <c r="S2171" t="s">
        <v>14</v>
      </c>
      <c r="T2171" t="s">
        <v>14</v>
      </c>
      <c r="U2171" t="s">
        <v>14</v>
      </c>
      <c r="V2171" t="s">
        <v>14</v>
      </c>
      <c r="W2171" t="s">
        <v>14</v>
      </c>
      <c r="X2171" t="s">
        <v>14</v>
      </c>
      <c r="Y2171" t="s">
        <v>14</v>
      </c>
      <c r="Z2171" t="s">
        <v>14</v>
      </c>
      <c r="AA2171" t="s">
        <v>25953</v>
      </c>
      <c r="AB2171" t="s">
        <v>25951</v>
      </c>
      <c r="AC2171" t="s">
        <v>25954</v>
      </c>
      <c r="AD2171" t="s">
        <v>2348</v>
      </c>
      <c r="AE2171" t="s">
        <v>2432</v>
      </c>
      <c r="AF2171" t="s">
        <v>2350</v>
      </c>
      <c r="AG2171" t="s">
        <v>14</v>
      </c>
      <c r="AH2171" t="s">
        <v>2209</v>
      </c>
      <c r="AI2171" t="s">
        <v>25955</v>
      </c>
      <c r="AJ2171" t="s">
        <v>1168</v>
      </c>
      <c r="AK2171" t="s">
        <v>2013</v>
      </c>
      <c r="AL2171" t="s">
        <v>1180</v>
      </c>
      <c r="AM2171" t="s">
        <v>2013</v>
      </c>
      <c r="AN2171" t="s">
        <v>1186</v>
      </c>
      <c r="AO2171" t="s">
        <v>334</v>
      </c>
      <c r="AP2171" t="s">
        <v>22096</v>
      </c>
      <c r="AQ2171" t="s">
        <v>14</v>
      </c>
      <c r="AR2171" t="s">
        <v>14</v>
      </c>
      <c r="AS2171" t="s">
        <v>14</v>
      </c>
      <c r="AT2171" t="s">
        <v>14</v>
      </c>
      <c r="AU2171" t="s">
        <v>4426</v>
      </c>
      <c r="AV2171" t="s">
        <v>25943</v>
      </c>
      <c r="AW2171" t="s">
        <v>25943</v>
      </c>
      <c r="AX2171" t="s">
        <v>25943</v>
      </c>
      <c r="AY2171" t="s">
        <v>25956</v>
      </c>
      <c r="AZ2171" t="s">
        <v>22074</v>
      </c>
      <c r="BA2171" t="s">
        <v>22074</v>
      </c>
      <c r="BB2171" t="s">
        <v>22089</v>
      </c>
      <c r="BC2171">
        <v>35080.89</v>
      </c>
      <c r="BD2171">
        <v>35487.83</v>
      </c>
      <c r="BE2171" t="s">
        <v>25397</v>
      </c>
      <c r="BF2171" t="s">
        <v>25957</v>
      </c>
      <c r="BG2171" t="s">
        <v>2214</v>
      </c>
      <c r="BH2171" t="s">
        <v>14</v>
      </c>
      <c r="BI2171" t="s">
        <v>22092</v>
      </c>
      <c r="BJ2171" t="s">
        <v>25958</v>
      </c>
      <c r="BK2171" t="s">
        <v>14</v>
      </c>
      <c r="BL2171" t="s">
        <v>22074</v>
      </c>
      <c r="BM2171" t="s">
        <v>22089</v>
      </c>
      <c r="BN2171" t="s">
        <v>25959</v>
      </c>
      <c r="BO2171" t="s">
        <v>14</v>
      </c>
      <c r="BP2171" t="s">
        <v>25951</v>
      </c>
      <c r="BQ2171" t="s">
        <v>2217</v>
      </c>
      <c r="BR2171" t="s">
        <v>2303</v>
      </c>
      <c r="BS2171" t="s">
        <v>2376</v>
      </c>
      <c r="BT2171" t="s">
        <v>14</v>
      </c>
      <c r="BU2171" t="s">
        <v>14</v>
      </c>
      <c r="BV2171" t="s">
        <v>14</v>
      </c>
      <c r="BW2171" t="s">
        <v>14</v>
      </c>
      <c r="BX2171" t="s">
        <v>14</v>
      </c>
      <c r="BY2171" t="s">
        <v>2220</v>
      </c>
      <c r="BZ2171" t="s">
        <v>25951</v>
      </c>
      <c r="CA2171" t="s">
        <v>25947</v>
      </c>
      <c r="CB2171" t="s">
        <v>14</v>
      </c>
      <c r="CC2171" t="s">
        <v>14</v>
      </c>
      <c r="CD2171" t="s">
        <v>14</v>
      </c>
      <c r="CE2171" t="s">
        <v>14</v>
      </c>
      <c r="CF2171" t="s">
        <v>25960</v>
      </c>
      <c r="CG2171" t="s">
        <v>1153</v>
      </c>
      <c r="CH2171" t="s">
        <v>22075</v>
      </c>
      <c r="CJ2171" t="s">
        <v>639</v>
      </c>
      <c r="CK2171" t="s">
        <v>16</v>
      </c>
      <c r="CL2171" s="13"/>
      <c r="CM2171" s="4" t="str">
        <f>_xlfn.XLOOKUP($CG2171,tbl_area_24_07_2024[Nombre Área],tbl_area_24_07_2024[Estado],"Si no se encuentra",2,)</f>
        <v>Zacatecas</v>
      </c>
      <c r="CN2171" s="4" t="str">
        <f>_xlfn.XLOOKUP($CG2171,tbl_area_24_07_2024[Nombre Área],tbl_area_24_07_2024[Estructura],"Si no se encuentra",2,)</f>
        <v>Juntas Locales</v>
      </c>
    </row>
    <row r="2172" spans="1:92" ht="20" x14ac:dyDescent="0.85">
      <c r="A2172" t="s">
        <v>22073</v>
      </c>
      <c r="B2172" t="s">
        <v>22074</v>
      </c>
      <c r="C2172" t="s">
        <v>22075</v>
      </c>
      <c r="D2172" t="s">
        <v>2199</v>
      </c>
      <c r="E2172" t="s">
        <v>2242</v>
      </c>
      <c r="F2172" t="s">
        <v>2201</v>
      </c>
      <c r="G2172" t="s">
        <v>22600</v>
      </c>
      <c r="H2172" t="s">
        <v>14</v>
      </c>
      <c r="I2172" t="s">
        <v>19311</v>
      </c>
      <c r="J2172" t="s">
        <v>19312</v>
      </c>
      <c r="K2172" t="s">
        <v>25961</v>
      </c>
      <c r="L2172" t="s">
        <v>14</v>
      </c>
      <c r="M2172" t="s">
        <v>14</v>
      </c>
      <c r="N2172" t="s">
        <v>19313</v>
      </c>
      <c r="O2172" t="s">
        <v>25961</v>
      </c>
      <c r="P2172" t="s">
        <v>14</v>
      </c>
      <c r="Q2172" t="s">
        <v>25961</v>
      </c>
      <c r="R2172" t="s">
        <v>25961</v>
      </c>
      <c r="S2172" t="s">
        <v>14</v>
      </c>
      <c r="T2172" t="s">
        <v>14</v>
      </c>
      <c r="U2172" t="s">
        <v>14</v>
      </c>
      <c r="V2172" t="s">
        <v>14</v>
      </c>
      <c r="W2172" t="s">
        <v>1318</v>
      </c>
      <c r="X2172" t="s">
        <v>353</v>
      </c>
      <c r="Y2172" t="s">
        <v>52</v>
      </c>
      <c r="Z2172" t="s">
        <v>12</v>
      </c>
      <c r="AA2172" t="s">
        <v>14</v>
      </c>
      <c r="AB2172" t="s">
        <v>25961</v>
      </c>
      <c r="AC2172" t="s">
        <v>19314</v>
      </c>
      <c r="AD2172" t="s">
        <v>2365</v>
      </c>
      <c r="AE2172" t="s">
        <v>19315</v>
      </c>
      <c r="AF2172" t="s">
        <v>14</v>
      </c>
      <c r="AG2172" t="s">
        <v>14</v>
      </c>
      <c r="AH2172" t="s">
        <v>2209</v>
      </c>
      <c r="AI2172" t="s">
        <v>19316</v>
      </c>
      <c r="AJ2172" t="s">
        <v>1487</v>
      </c>
      <c r="AK2172" t="s">
        <v>19317</v>
      </c>
      <c r="AL2172" t="s">
        <v>1487</v>
      </c>
      <c r="AM2172" t="s">
        <v>19317</v>
      </c>
      <c r="AN2172" t="s">
        <v>1449</v>
      </c>
      <c r="AO2172" t="s">
        <v>3007</v>
      </c>
      <c r="AP2172" t="s">
        <v>25962</v>
      </c>
      <c r="AQ2172" t="s">
        <v>14</v>
      </c>
      <c r="AR2172" t="s">
        <v>14</v>
      </c>
      <c r="AS2172" t="s">
        <v>14</v>
      </c>
      <c r="AT2172" t="s">
        <v>14</v>
      </c>
      <c r="AU2172" t="s">
        <v>19318</v>
      </c>
      <c r="AV2172" t="s">
        <v>19319</v>
      </c>
      <c r="AW2172" t="s">
        <v>19319</v>
      </c>
      <c r="AX2172" t="s">
        <v>19319</v>
      </c>
      <c r="AY2172" t="s">
        <v>22600</v>
      </c>
      <c r="AZ2172" t="s">
        <v>22100</v>
      </c>
      <c r="BA2172" t="s">
        <v>22100</v>
      </c>
      <c r="BB2172" t="s">
        <v>22089</v>
      </c>
      <c r="BC2172">
        <v>87925.4</v>
      </c>
      <c r="BD2172">
        <v>96829.3</v>
      </c>
      <c r="BE2172" t="s">
        <v>14</v>
      </c>
      <c r="BF2172" t="s">
        <v>14</v>
      </c>
      <c r="BG2172" t="s">
        <v>2214</v>
      </c>
      <c r="BH2172" t="s">
        <v>14</v>
      </c>
      <c r="BI2172" t="s">
        <v>22092</v>
      </c>
      <c r="BJ2172" t="s">
        <v>19320</v>
      </c>
      <c r="BK2172" t="s">
        <v>14</v>
      </c>
      <c r="BL2172" t="s">
        <v>22100</v>
      </c>
      <c r="BM2172" t="s">
        <v>22089</v>
      </c>
      <c r="BN2172" t="s">
        <v>19321</v>
      </c>
      <c r="BO2172" t="s">
        <v>14</v>
      </c>
      <c r="BP2172" t="s">
        <v>25961</v>
      </c>
      <c r="BQ2172" t="s">
        <v>2217</v>
      </c>
      <c r="BR2172" t="s">
        <v>2303</v>
      </c>
      <c r="BS2172" t="s">
        <v>6025</v>
      </c>
      <c r="BT2172" t="s">
        <v>14</v>
      </c>
      <c r="BU2172" t="s">
        <v>14</v>
      </c>
      <c r="BV2172" t="s">
        <v>14</v>
      </c>
      <c r="BW2172" t="s">
        <v>14</v>
      </c>
      <c r="BX2172" t="s">
        <v>14</v>
      </c>
      <c r="BY2172" t="s">
        <v>2220</v>
      </c>
      <c r="BZ2172" t="s">
        <v>25961</v>
      </c>
      <c r="CA2172" t="s">
        <v>19322</v>
      </c>
      <c r="CB2172" t="s">
        <v>14</v>
      </c>
      <c r="CC2172" t="s">
        <v>14</v>
      </c>
      <c r="CD2172" t="s">
        <v>14</v>
      </c>
      <c r="CE2172" t="s">
        <v>14</v>
      </c>
      <c r="CF2172" t="s">
        <v>19323</v>
      </c>
      <c r="CG2172" t="s">
        <v>1135</v>
      </c>
      <c r="CH2172" t="s">
        <v>22075</v>
      </c>
      <c r="CJ2172" t="s">
        <v>283</v>
      </c>
      <c r="CK2172" t="s">
        <v>24</v>
      </c>
      <c r="CL2172" s="13"/>
      <c r="CM2172" s="4" t="str">
        <f>_xlfn.XLOOKUP($CG2172,tbl_area_24_07_2024[Nombre Área],tbl_area_24_07_2024[Estado],"Si no se encuentra",2,)</f>
        <v>Veracruz</v>
      </c>
      <c r="CN2172" s="4" t="str">
        <f>_xlfn.XLOOKUP($CG2172,tbl_area_24_07_2024[Nombre Área],tbl_area_24_07_2024[Estructura],"Si no se encuentra",2,)</f>
        <v>Juntas Distritales</v>
      </c>
    </row>
    <row r="2173" spans="1:92" ht="20" x14ac:dyDescent="0.85">
      <c r="A2173" t="s">
        <v>22073</v>
      </c>
      <c r="B2173" t="s">
        <v>22074</v>
      </c>
      <c r="C2173" t="s">
        <v>22075</v>
      </c>
      <c r="D2173" t="s">
        <v>2199</v>
      </c>
      <c r="E2173" t="s">
        <v>2242</v>
      </c>
      <c r="F2173" t="s">
        <v>2201</v>
      </c>
      <c r="G2173" t="s">
        <v>23008</v>
      </c>
      <c r="H2173" t="s">
        <v>14</v>
      </c>
      <c r="I2173" t="s">
        <v>19324</v>
      </c>
      <c r="J2173" t="s">
        <v>19325</v>
      </c>
      <c r="K2173" t="s">
        <v>25963</v>
      </c>
      <c r="L2173" t="s">
        <v>14</v>
      </c>
      <c r="M2173" t="s">
        <v>14</v>
      </c>
      <c r="N2173" t="s">
        <v>19326</v>
      </c>
      <c r="O2173" t="s">
        <v>25963</v>
      </c>
      <c r="P2173" t="s">
        <v>14</v>
      </c>
      <c r="Q2173" t="s">
        <v>25963</v>
      </c>
      <c r="R2173" t="s">
        <v>25963</v>
      </c>
      <c r="S2173" t="s">
        <v>14</v>
      </c>
      <c r="T2173" t="s">
        <v>14</v>
      </c>
      <c r="U2173" t="s">
        <v>14</v>
      </c>
      <c r="V2173" t="s">
        <v>14</v>
      </c>
      <c r="W2173" t="s">
        <v>14</v>
      </c>
      <c r="X2173" t="s">
        <v>14</v>
      </c>
      <c r="Y2173" t="s">
        <v>14</v>
      </c>
      <c r="Z2173" t="s">
        <v>14</v>
      </c>
      <c r="AA2173" t="s">
        <v>19327</v>
      </c>
      <c r="AB2173" t="s">
        <v>25963</v>
      </c>
      <c r="AC2173" t="s">
        <v>19328</v>
      </c>
      <c r="AD2173" t="s">
        <v>2348</v>
      </c>
      <c r="AE2173" t="s">
        <v>1432</v>
      </c>
      <c r="AF2173" t="s">
        <v>11165</v>
      </c>
      <c r="AG2173" t="s">
        <v>14</v>
      </c>
      <c r="AH2173" t="s">
        <v>2209</v>
      </c>
      <c r="AI2173" t="s">
        <v>2287</v>
      </c>
      <c r="AJ2173" t="s">
        <v>1464</v>
      </c>
      <c r="AK2173" t="s">
        <v>1707</v>
      </c>
      <c r="AL2173" t="s">
        <v>1464</v>
      </c>
      <c r="AM2173" t="s">
        <v>1707</v>
      </c>
      <c r="AN2173" t="s">
        <v>1449</v>
      </c>
      <c r="AO2173" t="s">
        <v>3007</v>
      </c>
      <c r="AP2173" t="s">
        <v>23328</v>
      </c>
      <c r="AQ2173" t="s">
        <v>14</v>
      </c>
      <c r="AR2173" t="s">
        <v>14</v>
      </c>
      <c r="AS2173" t="s">
        <v>14</v>
      </c>
      <c r="AT2173" t="s">
        <v>14</v>
      </c>
      <c r="AU2173" t="s">
        <v>19318</v>
      </c>
      <c r="AV2173" t="s">
        <v>19319</v>
      </c>
      <c r="AW2173" t="s">
        <v>19319</v>
      </c>
      <c r="AX2173" t="s">
        <v>19319</v>
      </c>
      <c r="AY2173" t="s">
        <v>23008</v>
      </c>
      <c r="AZ2173" t="s">
        <v>22100</v>
      </c>
      <c r="BA2173" t="s">
        <v>22100</v>
      </c>
      <c r="BB2173" t="s">
        <v>22089</v>
      </c>
      <c r="BC2173">
        <v>21890.16</v>
      </c>
      <c r="BD2173">
        <v>39831.72</v>
      </c>
      <c r="BE2173" t="s">
        <v>22227</v>
      </c>
      <c r="BF2173" t="s">
        <v>25964</v>
      </c>
      <c r="BG2173" t="s">
        <v>2214</v>
      </c>
      <c r="BH2173" t="s">
        <v>14</v>
      </c>
      <c r="BI2173" t="s">
        <v>22092</v>
      </c>
      <c r="BJ2173" t="s">
        <v>19329</v>
      </c>
      <c r="BK2173" t="s">
        <v>14</v>
      </c>
      <c r="BL2173" t="s">
        <v>22100</v>
      </c>
      <c r="BM2173" t="s">
        <v>22089</v>
      </c>
      <c r="BN2173" t="s">
        <v>19330</v>
      </c>
      <c r="BO2173" t="s">
        <v>14</v>
      </c>
      <c r="BP2173" t="s">
        <v>25963</v>
      </c>
      <c r="BQ2173" t="s">
        <v>2217</v>
      </c>
      <c r="BR2173" t="s">
        <v>2303</v>
      </c>
      <c r="BS2173" t="s">
        <v>6025</v>
      </c>
      <c r="BT2173" t="s">
        <v>14</v>
      </c>
      <c r="BU2173" t="s">
        <v>14</v>
      </c>
      <c r="BV2173" t="s">
        <v>14</v>
      </c>
      <c r="BW2173" t="s">
        <v>14</v>
      </c>
      <c r="BX2173" t="s">
        <v>14</v>
      </c>
      <c r="BY2173" t="s">
        <v>2220</v>
      </c>
      <c r="BZ2173" t="s">
        <v>25963</v>
      </c>
      <c r="CA2173" t="s">
        <v>19322</v>
      </c>
      <c r="CB2173" t="s">
        <v>14</v>
      </c>
      <c r="CC2173" t="s">
        <v>14</v>
      </c>
      <c r="CD2173" t="s">
        <v>14</v>
      </c>
      <c r="CE2173" t="s">
        <v>14</v>
      </c>
      <c r="CF2173" t="s">
        <v>19331</v>
      </c>
      <c r="CG2173" t="s">
        <v>1135</v>
      </c>
      <c r="CH2173" t="s">
        <v>22075</v>
      </c>
      <c r="CJ2173" t="s">
        <v>283</v>
      </c>
      <c r="CK2173" t="s">
        <v>24</v>
      </c>
      <c r="CL2173" s="13"/>
      <c r="CM2173" s="4" t="str">
        <f>_xlfn.XLOOKUP($CG2173,tbl_area_24_07_2024[Nombre Área],tbl_area_24_07_2024[Estado],"Si no se encuentra",2,)</f>
        <v>Veracruz</v>
      </c>
      <c r="CN2173" s="4" t="str">
        <f>_xlfn.XLOOKUP($CG2173,tbl_area_24_07_2024[Nombre Área],tbl_area_24_07_2024[Estructura],"Si no se encuentra",2,)</f>
        <v>Juntas Distritales</v>
      </c>
    </row>
    <row r="2174" spans="1:92" ht="20" x14ac:dyDescent="0.85">
      <c r="A2174" t="s">
        <v>22073</v>
      </c>
      <c r="B2174" t="s">
        <v>22074</v>
      </c>
      <c r="C2174" t="s">
        <v>22075</v>
      </c>
      <c r="D2174" t="s">
        <v>2199</v>
      </c>
      <c r="E2174" t="s">
        <v>2200</v>
      </c>
      <c r="F2174" t="s">
        <v>2201</v>
      </c>
      <c r="G2174" t="s">
        <v>1168</v>
      </c>
      <c r="H2174" t="s">
        <v>14</v>
      </c>
      <c r="I2174" t="s">
        <v>19332</v>
      </c>
      <c r="J2174" t="s">
        <v>19333</v>
      </c>
      <c r="K2174" t="s">
        <v>25965</v>
      </c>
      <c r="L2174" t="s">
        <v>14</v>
      </c>
      <c r="M2174" t="s">
        <v>14</v>
      </c>
      <c r="N2174" t="s">
        <v>19334</v>
      </c>
      <c r="O2174" t="s">
        <v>25965</v>
      </c>
      <c r="P2174" t="s">
        <v>14</v>
      </c>
      <c r="Q2174" t="s">
        <v>25965</v>
      </c>
      <c r="R2174" t="s">
        <v>25965</v>
      </c>
      <c r="S2174" t="s">
        <v>14</v>
      </c>
      <c r="T2174" t="s">
        <v>14</v>
      </c>
      <c r="U2174" t="s">
        <v>14</v>
      </c>
      <c r="V2174" t="s">
        <v>14</v>
      </c>
      <c r="W2174" t="s">
        <v>14</v>
      </c>
      <c r="X2174" t="s">
        <v>14</v>
      </c>
      <c r="Y2174" t="s">
        <v>14</v>
      </c>
      <c r="Z2174" t="s">
        <v>14</v>
      </c>
      <c r="AA2174" t="s">
        <v>19335</v>
      </c>
      <c r="AB2174" t="s">
        <v>25965</v>
      </c>
      <c r="AC2174" t="s">
        <v>19336</v>
      </c>
      <c r="AD2174" t="s">
        <v>1696</v>
      </c>
      <c r="AE2174" t="s">
        <v>19337</v>
      </c>
      <c r="AF2174" t="s">
        <v>14</v>
      </c>
      <c r="AG2174" t="s">
        <v>14</v>
      </c>
      <c r="AH2174" t="s">
        <v>2209</v>
      </c>
      <c r="AI2174" t="s">
        <v>154</v>
      </c>
      <c r="AJ2174" t="s">
        <v>1168</v>
      </c>
      <c r="AK2174" t="s">
        <v>19338</v>
      </c>
      <c r="AL2174" t="s">
        <v>1496</v>
      </c>
      <c r="AM2174" t="s">
        <v>19338</v>
      </c>
      <c r="AN2174" t="s">
        <v>1184</v>
      </c>
      <c r="AO2174" t="s">
        <v>252</v>
      </c>
      <c r="AP2174" t="s">
        <v>25966</v>
      </c>
      <c r="AQ2174" t="s">
        <v>14</v>
      </c>
      <c r="AR2174" t="s">
        <v>14</v>
      </c>
      <c r="AS2174" t="s">
        <v>14</v>
      </c>
      <c r="AT2174" t="s">
        <v>14</v>
      </c>
      <c r="AU2174" t="s">
        <v>19339</v>
      </c>
      <c r="AV2174" t="s">
        <v>19340</v>
      </c>
      <c r="AW2174" t="s">
        <v>19340</v>
      </c>
      <c r="AX2174" t="s">
        <v>19340</v>
      </c>
      <c r="AY2174" t="s">
        <v>19341</v>
      </c>
      <c r="AZ2174" t="s">
        <v>22104</v>
      </c>
      <c r="BA2174" t="s">
        <v>22100</v>
      </c>
      <c r="BB2174" t="s">
        <v>23109</v>
      </c>
      <c r="BC2174">
        <v>173991.38</v>
      </c>
      <c r="BD2174">
        <v>201830</v>
      </c>
      <c r="BE2174" t="s">
        <v>14</v>
      </c>
      <c r="BF2174" t="s">
        <v>14</v>
      </c>
      <c r="BG2174" t="s">
        <v>2214</v>
      </c>
      <c r="BH2174" t="s">
        <v>14</v>
      </c>
      <c r="BI2174" t="s">
        <v>22092</v>
      </c>
      <c r="BJ2174" t="s">
        <v>19342</v>
      </c>
      <c r="BK2174" t="s">
        <v>14</v>
      </c>
      <c r="BL2174" t="s">
        <v>22074</v>
      </c>
      <c r="BM2174" t="s">
        <v>22075</v>
      </c>
      <c r="BN2174" t="s">
        <v>19343</v>
      </c>
      <c r="BO2174" t="s">
        <v>14</v>
      </c>
      <c r="BP2174" t="s">
        <v>25965</v>
      </c>
      <c r="BQ2174" t="s">
        <v>2217</v>
      </c>
      <c r="BR2174" t="s">
        <v>2303</v>
      </c>
      <c r="BS2174" t="s">
        <v>2376</v>
      </c>
      <c r="BT2174" t="s">
        <v>14</v>
      </c>
      <c r="BU2174" t="s">
        <v>14</v>
      </c>
      <c r="BV2174" t="s">
        <v>14</v>
      </c>
      <c r="BW2174" t="s">
        <v>14</v>
      </c>
      <c r="BX2174" t="s">
        <v>14</v>
      </c>
      <c r="BY2174" t="s">
        <v>2220</v>
      </c>
      <c r="BZ2174" t="s">
        <v>25965</v>
      </c>
      <c r="CA2174" t="s">
        <v>14</v>
      </c>
      <c r="CB2174" t="s">
        <v>14</v>
      </c>
      <c r="CC2174" t="s">
        <v>14</v>
      </c>
      <c r="CD2174" t="s">
        <v>14</v>
      </c>
      <c r="CE2174" t="s">
        <v>14</v>
      </c>
      <c r="CF2174" t="s">
        <v>19344</v>
      </c>
      <c r="CG2174" t="s">
        <v>710</v>
      </c>
      <c r="CH2174" t="s">
        <v>22075</v>
      </c>
      <c r="CJ2174" t="s">
        <v>252</v>
      </c>
      <c r="CK2174" t="s">
        <v>24</v>
      </c>
      <c r="CL2174" s="13"/>
      <c r="CM2174" s="4" t="str">
        <f>_xlfn.XLOOKUP($CG2174,tbl_area_24_07_2024[Nombre Área],tbl_area_24_07_2024[Estado],"Si no se encuentra",2,)</f>
        <v>Oaxaca</v>
      </c>
      <c r="CN2174" s="4" t="str">
        <f>_xlfn.XLOOKUP($CG2174,tbl_area_24_07_2024[Nombre Área],tbl_area_24_07_2024[Estructura],"Si no se encuentra",2,)</f>
        <v>Juntas Distritales</v>
      </c>
    </row>
    <row r="2175" spans="1:92" ht="20" x14ac:dyDescent="0.85">
      <c r="A2175" t="s">
        <v>22073</v>
      </c>
      <c r="B2175" t="s">
        <v>22074</v>
      </c>
      <c r="C2175" t="s">
        <v>22075</v>
      </c>
      <c r="D2175" t="s">
        <v>2199</v>
      </c>
      <c r="E2175" t="s">
        <v>2200</v>
      </c>
      <c r="F2175" t="s">
        <v>2201</v>
      </c>
      <c r="G2175" t="s">
        <v>1172</v>
      </c>
      <c r="H2175" t="s">
        <v>14</v>
      </c>
      <c r="I2175" t="s">
        <v>19332</v>
      </c>
      <c r="J2175" t="s">
        <v>19345</v>
      </c>
      <c r="K2175" t="s">
        <v>25967</v>
      </c>
      <c r="L2175" t="s">
        <v>14</v>
      </c>
      <c r="M2175" t="s">
        <v>14</v>
      </c>
      <c r="N2175" t="s">
        <v>19346</v>
      </c>
      <c r="O2175" t="s">
        <v>25967</v>
      </c>
      <c r="P2175" t="s">
        <v>14</v>
      </c>
      <c r="Q2175" t="s">
        <v>25967</v>
      </c>
      <c r="R2175" t="s">
        <v>25967</v>
      </c>
      <c r="S2175" t="s">
        <v>14</v>
      </c>
      <c r="T2175" t="s">
        <v>14</v>
      </c>
      <c r="U2175" t="s">
        <v>14</v>
      </c>
      <c r="V2175" t="s">
        <v>14</v>
      </c>
      <c r="W2175" t="s">
        <v>11840</v>
      </c>
      <c r="X2175" t="s">
        <v>192</v>
      </c>
      <c r="Y2175" t="s">
        <v>37</v>
      </c>
      <c r="Z2175" t="s">
        <v>18</v>
      </c>
      <c r="AA2175" t="s">
        <v>14</v>
      </c>
      <c r="AB2175" t="s">
        <v>25967</v>
      </c>
      <c r="AC2175" t="s">
        <v>11841</v>
      </c>
      <c r="AD2175" t="s">
        <v>8690</v>
      </c>
      <c r="AE2175" t="s">
        <v>2068</v>
      </c>
      <c r="AF2175" t="s">
        <v>1591</v>
      </c>
      <c r="AG2175" t="s">
        <v>14</v>
      </c>
      <c r="AH2175" t="s">
        <v>2209</v>
      </c>
      <c r="AI2175" t="s">
        <v>9423</v>
      </c>
      <c r="AJ2175" t="s">
        <v>1168</v>
      </c>
      <c r="AK2175" t="s">
        <v>2491</v>
      </c>
      <c r="AL2175" t="s">
        <v>1486</v>
      </c>
      <c r="AM2175" t="s">
        <v>2491</v>
      </c>
      <c r="AN2175" t="s">
        <v>1184</v>
      </c>
      <c r="AO2175" t="s">
        <v>252</v>
      </c>
      <c r="AP2175" t="s">
        <v>24231</v>
      </c>
      <c r="AQ2175" t="s">
        <v>14</v>
      </c>
      <c r="AR2175" t="s">
        <v>14</v>
      </c>
      <c r="AS2175" t="s">
        <v>14</v>
      </c>
      <c r="AT2175" t="s">
        <v>14</v>
      </c>
      <c r="AU2175" t="s">
        <v>19339</v>
      </c>
      <c r="AV2175" t="s">
        <v>19340</v>
      </c>
      <c r="AW2175" t="s">
        <v>19340</v>
      </c>
      <c r="AX2175" t="s">
        <v>19340</v>
      </c>
      <c r="AY2175" t="s">
        <v>19347</v>
      </c>
      <c r="AZ2175" t="s">
        <v>22077</v>
      </c>
      <c r="BA2175" t="s">
        <v>22074</v>
      </c>
      <c r="BB2175" t="s">
        <v>22089</v>
      </c>
      <c r="BC2175">
        <v>11206.9</v>
      </c>
      <c r="BD2175">
        <v>11804.6</v>
      </c>
      <c r="BE2175" t="s">
        <v>14</v>
      </c>
      <c r="BF2175" t="s">
        <v>14</v>
      </c>
      <c r="BG2175" t="s">
        <v>2214</v>
      </c>
      <c r="BH2175" t="s">
        <v>14</v>
      </c>
      <c r="BI2175" t="s">
        <v>22092</v>
      </c>
      <c r="BJ2175" t="s">
        <v>19348</v>
      </c>
      <c r="BK2175" t="s">
        <v>14</v>
      </c>
      <c r="BL2175" t="s">
        <v>22074</v>
      </c>
      <c r="BM2175" t="s">
        <v>22075</v>
      </c>
      <c r="BN2175" t="s">
        <v>19349</v>
      </c>
      <c r="BO2175" t="s">
        <v>14</v>
      </c>
      <c r="BP2175" t="s">
        <v>25967</v>
      </c>
      <c r="BQ2175" t="s">
        <v>2217</v>
      </c>
      <c r="BR2175" t="s">
        <v>2303</v>
      </c>
      <c r="BS2175" t="s">
        <v>2376</v>
      </c>
      <c r="BT2175" t="s">
        <v>14</v>
      </c>
      <c r="BU2175" t="s">
        <v>14</v>
      </c>
      <c r="BV2175" t="s">
        <v>14</v>
      </c>
      <c r="BW2175" t="s">
        <v>14</v>
      </c>
      <c r="BX2175" t="s">
        <v>14</v>
      </c>
      <c r="BY2175" t="s">
        <v>2220</v>
      </c>
      <c r="BZ2175" t="s">
        <v>25967</v>
      </c>
      <c r="CA2175" t="s">
        <v>14</v>
      </c>
      <c r="CB2175" t="s">
        <v>14</v>
      </c>
      <c r="CC2175" t="s">
        <v>14</v>
      </c>
      <c r="CD2175" t="s">
        <v>14</v>
      </c>
      <c r="CE2175" t="s">
        <v>14</v>
      </c>
      <c r="CF2175" t="s">
        <v>19350</v>
      </c>
      <c r="CG2175" t="s">
        <v>710</v>
      </c>
      <c r="CH2175" t="s">
        <v>22075</v>
      </c>
      <c r="CJ2175" t="s">
        <v>252</v>
      </c>
      <c r="CK2175" t="s">
        <v>24</v>
      </c>
      <c r="CL2175" s="13"/>
      <c r="CM2175" s="4" t="str">
        <f>_xlfn.XLOOKUP($CG2175,tbl_area_24_07_2024[Nombre Área],tbl_area_24_07_2024[Estado],"Si no se encuentra",2,)</f>
        <v>Oaxaca</v>
      </c>
      <c r="CN2175" s="4" t="str">
        <f>_xlfn.XLOOKUP($CG2175,tbl_area_24_07_2024[Nombre Área],tbl_area_24_07_2024[Estructura],"Si no se encuentra",2,)</f>
        <v>Juntas Distritales</v>
      </c>
    </row>
    <row r="2176" spans="1:92" ht="20" x14ac:dyDescent="0.85">
      <c r="A2176" t="s">
        <v>22073</v>
      </c>
      <c r="B2176" t="s">
        <v>22074</v>
      </c>
      <c r="C2176" t="s">
        <v>22075</v>
      </c>
      <c r="D2176" t="s">
        <v>2199</v>
      </c>
      <c r="E2176" t="s">
        <v>2242</v>
      </c>
      <c r="F2176" t="s">
        <v>2201</v>
      </c>
      <c r="G2176" t="s">
        <v>1173</v>
      </c>
      <c r="H2176" t="s">
        <v>14</v>
      </c>
      <c r="I2176" t="s">
        <v>19332</v>
      </c>
      <c r="J2176" t="s">
        <v>19351</v>
      </c>
      <c r="K2176" t="s">
        <v>25968</v>
      </c>
      <c r="L2176" t="s">
        <v>14</v>
      </c>
      <c r="M2176" t="s">
        <v>14</v>
      </c>
      <c r="N2176" t="s">
        <v>19352</v>
      </c>
      <c r="O2176" t="s">
        <v>25968</v>
      </c>
      <c r="P2176" t="s">
        <v>14</v>
      </c>
      <c r="Q2176" t="s">
        <v>25968</v>
      </c>
      <c r="R2176" t="s">
        <v>25968</v>
      </c>
      <c r="S2176" t="s">
        <v>14</v>
      </c>
      <c r="T2176" t="s">
        <v>14</v>
      </c>
      <c r="U2176" t="s">
        <v>14</v>
      </c>
      <c r="V2176" t="s">
        <v>14</v>
      </c>
      <c r="W2176" t="s">
        <v>19353</v>
      </c>
      <c r="X2176" t="s">
        <v>46</v>
      </c>
      <c r="Y2176" t="s">
        <v>209</v>
      </c>
      <c r="Z2176" t="s">
        <v>18</v>
      </c>
      <c r="AA2176" t="s">
        <v>14</v>
      </c>
      <c r="AB2176" t="s">
        <v>25968</v>
      </c>
      <c r="AC2176" t="s">
        <v>19354</v>
      </c>
      <c r="AD2176" t="s">
        <v>2348</v>
      </c>
      <c r="AE2176" t="s">
        <v>19355</v>
      </c>
      <c r="AF2176" t="s">
        <v>1500</v>
      </c>
      <c r="AG2176" t="s">
        <v>14</v>
      </c>
      <c r="AH2176" t="s">
        <v>1956</v>
      </c>
      <c r="AI2176" t="s">
        <v>19356</v>
      </c>
      <c r="AJ2176" t="s">
        <v>1168</v>
      </c>
      <c r="AK2176" t="s">
        <v>19357</v>
      </c>
      <c r="AL2176" t="s">
        <v>5609</v>
      </c>
      <c r="AM2176" t="s">
        <v>19357</v>
      </c>
      <c r="AN2176" t="s">
        <v>1184</v>
      </c>
      <c r="AO2176" t="s">
        <v>252</v>
      </c>
      <c r="AP2176" t="s">
        <v>25969</v>
      </c>
      <c r="AQ2176" t="s">
        <v>14</v>
      </c>
      <c r="AR2176" t="s">
        <v>14</v>
      </c>
      <c r="AS2176" t="s">
        <v>14</v>
      </c>
      <c r="AT2176" t="s">
        <v>14</v>
      </c>
      <c r="AU2176" t="s">
        <v>19339</v>
      </c>
      <c r="AV2176" t="s">
        <v>19340</v>
      </c>
      <c r="AW2176" t="s">
        <v>19340</v>
      </c>
      <c r="AX2176" t="s">
        <v>19340</v>
      </c>
      <c r="AY2176" t="s">
        <v>19358</v>
      </c>
      <c r="AZ2176" t="s">
        <v>22074</v>
      </c>
      <c r="BA2176" t="s">
        <v>22074</v>
      </c>
      <c r="BB2176" t="s">
        <v>22089</v>
      </c>
      <c r="BC2176">
        <v>107536.08</v>
      </c>
      <c r="BD2176">
        <v>112800</v>
      </c>
      <c r="BE2176" t="s">
        <v>14</v>
      </c>
      <c r="BF2176" t="s">
        <v>14</v>
      </c>
      <c r="BG2176" t="s">
        <v>2214</v>
      </c>
      <c r="BH2176" t="s">
        <v>14</v>
      </c>
      <c r="BI2176" t="s">
        <v>22092</v>
      </c>
      <c r="BJ2176" t="s">
        <v>19359</v>
      </c>
      <c r="BK2176" t="s">
        <v>14</v>
      </c>
      <c r="BL2176" t="s">
        <v>22074</v>
      </c>
      <c r="BM2176" t="s">
        <v>22075</v>
      </c>
      <c r="BN2176" t="s">
        <v>19360</v>
      </c>
      <c r="BO2176" t="s">
        <v>14</v>
      </c>
      <c r="BP2176" t="s">
        <v>25968</v>
      </c>
      <c r="BQ2176" t="s">
        <v>2217</v>
      </c>
      <c r="BR2176" t="s">
        <v>2303</v>
      </c>
      <c r="BS2176" t="s">
        <v>2376</v>
      </c>
      <c r="BT2176" t="s">
        <v>14</v>
      </c>
      <c r="BU2176" t="s">
        <v>14</v>
      </c>
      <c r="BV2176" t="s">
        <v>14</v>
      </c>
      <c r="BW2176" t="s">
        <v>14</v>
      </c>
      <c r="BX2176" t="s">
        <v>14</v>
      </c>
      <c r="BY2176" t="s">
        <v>2220</v>
      </c>
      <c r="BZ2176" t="s">
        <v>25968</v>
      </c>
      <c r="CA2176" t="s">
        <v>14</v>
      </c>
      <c r="CB2176" t="s">
        <v>14</v>
      </c>
      <c r="CC2176" t="s">
        <v>14</v>
      </c>
      <c r="CD2176" t="s">
        <v>14</v>
      </c>
      <c r="CE2176" t="s">
        <v>14</v>
      </c>
      <c r="CF2176" t="s">
        <v>19361</v>
      </c>
      <c r="CG2176" t="s">
        <v>710</v>
      </c>
      <c r="CH2176" t="s">
        <v>22075</v>
      </c>
      <c r="CJ2176" t="s">
        <v>252</v>
      </c>
      <c r="CK2176" t="s">
        <v>24</v>
      </c>
      <c r="CL2176" s="13"/>
      <c r="CM2176" s="4" t="str">
        <f>_xlfn.XLOOKUP($CG2176,tbl_area_24_07_2024[Nombre Área],tbl_area_24_07_2024[Estado],"Si no se encuentra",2,)</f>
        <v>Oaxaca</v>
      </c>
      <c r="CN2176" s="4" t="str">
        <f>_xlfn.XLOOKUP($CG2176,tbl_area_24_07_2024[Nombre Área],tbl_area_24_07_2024[Estructura],"Si no se encuentra",2,)</f>
        <v>Juntas Distritales</v>
      </c>
    </row>
    <row r="2177" spans="1:92" ht="20" x14ac:dyDescent="0.85">
      <c r="A2177" t="s">
        <v>22073</v>
      </c>
      <c r="B2177" t="s">
        <v>22074</v>
      </c>
      <c r="C2177" t="s">
        <v>22075</v>
      </c>
      <c r="D2177" t="s">
        <v>2199</v>
      </c>
      <c r="E2177" t="s">
        <v>2242</v>
      </c>
      <c r="F2177" t="s">
        <v>2201</v>
      </c>
      <c r="G2177" t="s">
        <v>1174</v>
      </c>
      <c r="H2177" t="s">
        <v>14</v>
      </c>
      <c r="I2177" t="s">
        <v>19332</v>
      </c>
      <c r="J2177" t="s">
        <v>19362</v>
      </c>
      <c r="K2177" t="s">
        <v>25970</v>
      </c>
      <c r="L2177" t="s">
        <v>14</v>
      </c>
      <c r="M2177" t="s">
        <v>14</v>
      </c>
      <c r="N2177" t="s">
        <v>19363</v>
      </c>
      <c r="O2177" t="s">
        <v>25970</v>
      </c>
      <c r="P2177" t="s">
        <v>14</v>
      </c>
      <c r="Q2177" t="s">
        <v>25970</v>
      </c>
      <c r="R2177" t="s">
        <v>25970</v>
      </c>
      <c r="S2177" t="s">
        <v>14</v>
      </c>
      <c r="T2177" t="s">
        <v>14</v>
      </c>
      <c r="U2177" t="s">
        <v>14</v>
      </c>
      <c r="V2177" t="s">
        <v>14</v>
      </c>
      <c r="W2177" t="s">
        <v>368</v>
      </c>
      <c r="X2177" t="s">
        <v>59</v>
      </c>
      <c r="Y2177" t="s">
        <v>35</v>
      </c>
      <c r="Z2177" t="s">
        <v>12</v>
      </c>
      <c r="AA2177" t="s">
        <v>14</v>
      </c>
      <c r="AB2177" t="s">
        <v>25970</v>
      </c>
      <c r="AC2177" t="s">
        <v>19364</v>
      </c>
      <c r="AD2177" t="s">
        <v>2348</v>
      </c>
      <c r="AE2177" t="s">
        <v>19365</v>
      </c>
      <c r="AF2177" t="s">
        <v>14</v>
      </c>
      <c r="AG2177" t="s">
        <v>14</v>
      </c>
      <c r="AH2177" t="s">
        <v>2209</v>
      </c>
      <c r="AI2177" t="s">
        <v>19366</v>
      </c>
      <c r="AJ2177" t="s">
        <v>1462</v>
      </c>
      <c r="AK2177" t="s">
        <v>19366</v>
      </c>
      <c r="AL2177" t="s">
        <v>5609</v>
      </c>
      <c r="AM2177" t="s">
        <v>19357</v>
      </c>
      <c r="AN2177" t="s">
        <v>1184</v>
      </c>
      <c r="AO2177" t="s">
        <v>252</v>
      </c>
      <c r="AP2177" t="s">
        <v>25969</v>
      </c>
      <c r="AQ2177" t="s">
        <v>14</v>
      </c>
      <c r="AR2177" t="s">
        <v>14</v>
      </c>
      <c r="AS2177" t="s">
        <v>14</v>
      </c>
      <c r="AT2177" t="s">
        <v>14</v>
      </c>
      <c r="AU2177" t="s">
        <v>19339</v>
      </c>
      <c r="AV2177" t="s">
        <v>19340</v>
      </c>
      <c r="AW2177" t="s">
        <v>19340</v>
      </c>
      <c r="AX2177" t="s">
        <v>19340</v>
      </c>
      <c r="AY2177" t="s">
        <v>19367</v>
      </c>
      <c r="AZ2177" t="s">
        <v>22074</v>
      </c>
      <c r="BA2177" t="s">
        <v>22074</v>
      </c>
      <c r="BB2177" t="s">
        <v>22089</v>
      </c>
      <c r="BC2177">
        <v>107536.08</v>
      </c>
      <c r="BD2177">
        <v>112800</v>
      </c>
      <c r="BE2177" t="s">
        <v>14</v>
      </c>
      <c r="BF2177" t="s">
        <v>14</v>
      </c>
      <c r="BG2177" t="s">
        <v>2214</v>
      </c>
      <c r="BH2177" t="s">
        <v>14</v>
      </c>
      <c r="BI2177" t="s">
        <v>22092</v>
      </c>
      <c r="BJ2177" t="s">
        <v>19368</v>
      </c>
      <c r="BK2177" t="s">
        <v>14</v>
      </c>
      <c r="BL2177" t="s">
        <v>22074</v>
      </c>
      <c r="BM2177" t="s">
        <v>22075</v>
      </c>
      <c r="BN2177" t="s">
        <v>19369</v>
      </c>
      <c r="BO2177" t="s">
        <v>14</v>
      </c>
      <c r="BP2177" t="s">
        <v>25970</v>
      </c>
      <c r="BQ2177" t="s">
        <v>2217</v>
      </c>
      <c r="BR2177" t="s">
        <v>2303</v>
      </c>
      <c r="BS2177" t="s">
        <v>2376</v>
      </c>
      <c r="BT2177" t="s">
        <v>14</v>
      </c>
      <c r="BU2177" t="s">
        <v>14</v>
      </c>
      <c r="BV2177" t="s">
        <v>14</v>
      </c>
      <c r="BW2177" t="s">
        <v>14</v>
      </c>
      <c r="BX2177" t="s">
        <v>14</v>
      </c>
      <c r="BY2177" t="s">
        <v>2220</v>
      </c>
      <c r="BZ2177" t="s">
        <v>25970</v>
      </c>
      <c r="CA2177" t="s">
        <v>14</v>
      </c>
      <c r="CB2177" t="s">
        <v>14</v>
      </c>
      <c r="CC2177" t="s">
        <v>14</v>
      </c>
      <c r="CD2177" t="s">
        <v>14</v>
      </c>
      <c r="CE2177" t="s">
        <v>14</v>
      </c>
      <c r="CF2177" t="s">
        <v>19370</v>
      </c>
      <c r="CG2177" t="s">
        <v>710</v>
      </c>
      <c r="CH2177" t="s">
        <v>22075</v>
      </c>
      <c r="CJ2177" t="s">
        <v>252</v>
      </c>
      <c r="CK2177" t="s">
        <v>24</v>
      </c>
      <c r="CL2177" s="13"/>
      <c r="CM2177" s="4" t="str">
        <f>_xlfn.XLOOKUP($CG2177,tbl_area_24_07_2024[Nombre Área],tbl_area_24_07_2024[Estado],"Si no se encuentra",2,)</f>
        <v>Oaxaca</v>
      </c>
      <c r="CN2177" s="4" t="str">
        <f>_xlfn.XLOOKUP($CG2177,tbl_area_24_07_2024[Nombre Área],tbl_area_24_07_2024[Estructura],"Si no se encuentra",2,)</f>
        <v>Juntas Distritales</v>
      </c>
    </row>
    <row r="2178" spans="1:92" ht="20" x14ac:dyDescent="0.85">
      <c r="A2178" t="s">
        <v>22073</v>
      </c>
      <c r="B2178" t="s">
        <v>22074</v>
      </c>
      <c r="C2178" t="s">
        <v>22075</v>
      </c>
      <c r="D2178" t="s">
        <v>2199</v>
      </c>
      <c r="E2178" t="s">
        <v>2242</v>
      </c>
      <c r="F2178" t="s">
        <v>2201</v>
      </c>
      <c r="G2178" t="s">
        <v>1432</v>
      </c>
      <c r="H2178" t="s">
        <v>14</v>
      </c>
      <c r="I2178" t="s">
        <v>19332</v>
      </c>
      <c r="J2178" t="s">
        <v>19371</v>
      </c>
      <c r="K2178" t="s">
        <v>25971</v>
      </c>
      <c r="L2178" t="s">
        <v>14</v>
      </c>
      <c r="M2178" t="s">
        <v>14</v>
      </c>
      <c r="N2178" t="s">
        <v>19372</v>
      </c>
      <c r="O2178" t="s">
        <v>25971</v>
      </c>
      <c r="P2178" t="s">
        <v>14</v>
      </c>
      <c r="Q2178" t="s">
        <v>25971</v>
      </c>
      <c r="R2178" t="s">
        <v>25971</v>
      </c>
      <c r="S2178" t="s">
        <v>14</v>
      </c>
      <c r="T2178" t="s">
        <v>14</v>
      </c>
      <c r="U2178" t="s">
        <v>14</v>
      </c>
      <c r="V2178" t="s">
        <v>14</v>
      </c>
      <c r="W2178" t="s">
        <v>1635</v>
      </c>
      <c r="X2178" t="s">
        <v>2018</v>
      </c>
      <c r="Y2178" t="s">
        <v>218</v>
      </c>
      <c r="Z2178" t="s">
        <v>12</v>
      </c>
      <c r="AA2178" t="s">
        <v>14</v>
      </c>
      <c r="AB2178" t="s">
        <v>25971</v>
      </c>
      <c r="AC2178" t="s">
        <v>19373</v>
      </c>
      <c r="AD2178" t="s">
        <v>2348</v>
      </c>
      <c r="AE2178" t="s">
        <v>159</v>
      </c>
      <c r="AF2178" t="s">
        <v>14</v>
      </c>
      <c r="AG2178" t="s">
        <v>14</v>
      </c>
      <c r="AH2178" t="s">
        <v>2209</v>
      </c>
      <c r="AI2178" t="s">
        <v>2516</v>
      </c>
      <c r="AJ2178" t="s">
        <v>1462</v>
      </c>
      <c r="AK2178" t="s">
        <v>19357</v>
      </c>
      <c r="AL2178" t="s">
        <v>5609</v>
      </c>
      <c r="AM2178" t="s">
        <v>19357</v>
      </c>
      <c r="AN2178" t="s">
        <v>1184</v>
      </c>
      <c r="AO2178" t="s">
        <v>252</v>
      </c>
      <c r="AP2178" t="s">
        <v>25969</v>
      </c>
      <c r="AQ2178" t="s">
        <v>14</v>
      </c>
      <c r="AR2178" t="s">
        <v>14</v>
      </c>
      <c r="AS2178" t="s">
        <v>14</v>
      </c>
      <c r="AT2178" t="s">
        <v>14</v>
      </c>
      <c r="AU2178" t="s">
        <v>19339</v>
      </c>
      <c r="AV2178" t="s">
        <v>19340</v>
      </c>
      <c r="AW2178" t="s">
        <v>19340</v>
      </c>
      <c r="AX2178" t="s">
        <v>19340</v>
      </c>
      <c r="AY2178" t="s">
        <v>19374</v>
      </c>
      <c r="AZ2178" t="s">
        <v>22074</v>
      </c>
      <c r="BA2178" t="s">
        <v>22074</v>
      </c>
      <c r="BB2178" t="s">
        <v>22089</v>
      </c>
      <c r="BC2178">
        <v>107536.08</v>
      </c>
      <c r="BD2178">
        <v>112800</v>
      </c>
      <c r="BE2178" t="s">
        <v>14</v>
      </c>
      <c r="BF2178" t="s">
        <v>14</v>
      </c>
      <c r="BG2178" t="s">
        <v>2214</v>
      </c>
      <c r="BH2178" t="s">
        <v>14</v>
      </c>
      <c r="BI2178" t="s">
        <v>22092</v>
      </c>
      <c r="BJ2178" t="s">
        <v>19375</v>
      </c>
      <c r="BK2178" t="s">
        <v>14</v>
      </c>
      <c r="BL2178" t="s">
        <v>22074</v>
      </c>
      <c r="BM2178" t="s">
        <v>22075</v>
      </c>
      <c r="BN2178" t="s">
        <v>19376</v>
      </c>
      <c r="BO2178" t="s">
        <v>14</v>
      </c>
      <c r="BP2178" t="s">
        <v>25971</v>
      </c>
      <c r="BQ2178" t="s">
        <v>2217</v>
      </c>
      <c r="BR2178" t="s">
        <v>2303</v>
      </c>
      <c r="BS2178" t="s">
        <v>2376</v>
      </c>
      <c r="BT2178" t="s">
        <v>14</v>
      </c>
      <c r="BU2178" t="s">
        <v>14</v>
      </c>
      <c r="BV2178" t="s">
        <v>14</v>
      </c>
      <c r="BW2178" t="s">
        <v>14</v>
      </c>
      <c r="BX2178" t="s">
        <v>14</v>
      </c>
      <c r="BY2178" t="s">
        <v>2220</v>
      </c>
      <c r="BZ2178" t="s">
        <v>25971</v>
      </c>
      <c r="CA2178" t="s">
        <v>14</v>
      </c>
      <c r="CB2178" t="s">
        <v>14</v>
      </c>
      <c r="CC2178" t="s">
        <v>14</v>
      </c>
      <c r="CD2178" t="s">
        <v>14</v>
      </c>
      <c r="CE2178" t="s">
        <v>14</v>
      </c>
      <c r="CF2178" t="s">
        <v>19377</v>
      </c>
      <c r="CG2178" t="s">
        <v>710</v>
      </c>
      <c r="CH2178" t="s">
        <v>22075</v>
      </c>
      <c r="CJ2178" t="s">
        <v>252</v>
      </c>
      <c r="CK2178" t="s">
        <v>24</v>
      </c>
      <c r="CL2178" s="13"/>
      <c r="CM2178" s="4" t="str">
        <f>_xlfn.XLOOKUP($CG2178,tbl_area_24_07_2024[Nombre Área],tbl_area_24_07_2024[Estado],"Si no se encuentra",2,)</f>
        <v>Oaxaca</v>
      </c>
      <c r="CN2178" s="4" t="str">
        <f>_xlfn.XLOOKUP($CG2178,tbl_area_24_07_2024[Nombre Área],tbl_area_24_07_2024[Estructura],"Si no se encuentra",2,)</f>
        <v>Juntas Distritales</v>
      </c>
    </row>
    <row r="2179" spans="1:92" ht="20" x14ac:dyDescent="0.85">
      <c r="A2179" t="s">
        <v>22073</v>
      </c>
      <c r="B2179" t="s">
        <v>22074</v>
      </c>
      <c r="C2179" t="s">
        <v>22075</v>
      </c>
      <c r="D2179" t="s">
        <v>2199</v>
      </c>
      <c r="E2179" t="s">
        <v>2242</v>
      </c>
      <c r="F2179" t="s">
        <v>2201</v>
      </c>
      <c r="G2179" t="s">
        <v>1206</v>
      </c>
      <c r="H2179" t="s">
        <v>14</v>
      </c>
      <c r="I2179" t="s">
        <v>19332</v>
      </c>
      <c r="J2179" t="s">
        <v>19378</v>
      </c>
      <c r="K2179" t="s">
        <v>25972</v>
      </c>
      <c r="L2179" t="s">
        <v>14</v>
      </c>
      <c r="M2179" t="s">
        <v>14</v>
      </c>
      <c r="N2179" t="s">
        <v>19352</v>
      </c>
      <c r="O2179" t="s">
        <v>25972</v>
      </c>
      <c r="P2179" t="s">
        <v>14</v>
      </c>
      <c r="Q2179" t="s">
        <v>25972</v>
      </c>
      <c r="R2179" t="s">
        <v>25972</v>
      </c>
      <c r="S2179" t="s">
        <v>14</v>
      </c>
      <c r="T2179" t="s">
        <v>14</v>
      </c>
      <c r="U2179" t="s">
        <v>14</v>
      </c>
      <c r="V2179" t="s">
        <v>14</v>
      </c>
      <c r="W2179" t="s">
        <v>1424</v>
      </c>
      <c r="X2179" t="s">
        <v>91</v>
      </c>
      <c r="Y2179" t="s">
        <v>1229</v>
      </c>
      <c r="Z2179" t="s">
        <v>18</v>
      </c>
      <c r="AA2179" t="s">
        <v>14</v>
      </c>
      <c r="AB2179" t="s">
        <v>25972</v>
      </c>
      <c r="AC2179" t="s">
        <v>19379</v>
      </c>
      <c r="AD2179" t="s">
        <v>2207</v>
      </c>
      <c r="AE2179" t="s">
        <v>19380</v>
      </c>
      <c r="AF2179" t="s">
        <v>1186</v>
      </c>
      <c r="AG2179" t="s">
        <v>14</v>
      </c>
      <c r="AH2179" t="s">
        <v>2209</v>
      </c>
      <c r="AI2179" t="s">
        <v>1989</v>
      </c>
      <c r="AJ2179" t="s">
        <v>1168</v>
      </c>
      <c r="AK2179" t="s">
        <v>19338</v>
      </c>
      <c r="AL2179" t="s">
        <v>1496</v>
      </c>
      <c r="AM2179" t="s">
        <v>19338</v>
      </c>
      <c r="AN2179" t="s">
        <v>1184</v>
      </c>
      <c r="AO2179" t="s">
        <v>252</v>
      </c>
      <c r="AP2179" t="s">
        <v>25966</v>
      </c>
      <c r="AQ2179" t="s">
        <v>14</v>
      </c>
      <c r="AR2179" t="s">
        <v>14</v>
      </c>
      <c r="AS2179" t="s">
        <v>14</v>
      </c>
      <c r="AT2179" t="s">
        <v>14</v>
      </c>
      <c r="AU2179" t="s">
        <v>19339</v>
      </c>
      <c r="AV2179" t="s">
        <v>19340</v>
      </c>
      <c r="AW2179" t="s">
        <v>19340</v>
      </c>
      <c r="AX2179" t="s">
        <v>19340</v>
      </c>
      <c r="AY2179" t="s">
        <v>19381</v>
      </c>
      <c r="AZ2179" t="s">
        <v>22074</v>
      </c>
      <c r="BA2179" t="s">
        <v>22074</v>
      </c>
      <c r="BB2179" t="s">
        <v>22089</v>
      </c>
      <c r="BC2179">
        <v>107536.08</v>
      </c>
      <c r="BD2179">
        <v>112800</v>
      </c>
      <c r="BE2179" t="s">
        <v>14</v>
      </c>
      <c r="BF2179" t="s">
        <v>14</v>
      </c>
      <c r="BG2179" t="s">
        <v>2214</v>
      </c>
      <c r="BH2179" t="s">
        <v>14</v>
      </c>
      <c r="BI2179" t="s">
        <v>22092</v>
      </c>
      <c r="BJ2179" t="s">
        <v>19375</v>
      </c>
      <c r="BK2179" t="s">
        <v>14</v>
      </c>
      <c r="BL2179" t="s">
        <v>22074</v>
      </c>
      <c r="BM2179" t="s">
        <v>22075</v>
      </c>
      <c r="BN2179" t="s">
        <v>19382</v>
      </c>
      <c r="BO2179" t="s">
        <v>14</v>
      </c>
      <c r="BP2179" t="s">
        <v>25972</v>
      </c>
      <c r="BQ2179" t="s">
        <v>2217</v>
      </c>
      <c r="BR2179" t="s">
        <v>2303</v>
      </c>
      <c r="BS2179" t="s">
        <v>2376</v>
      </c>
      <c r="BT2179" t="s">
        <v>14</v>
      </c>
      <c r="BU2179" t="s">
        <v>14</v>
      </c>
      <c r="BV2179" t="s">
        <v>14</v>
      </c>
      <c r="BW2179" t="s">
        <v>14</v>
      </c>
      <c r="BX2179" t="s">
        <v>14</v>
      </c>
      <c r="BY2179" t="s">
        <v>2220</v>
      </c>
      <c r="BZ2179" t="s">
        <v>25972</v>
      </c>
      <c r="CA2179" t="s">
        <v>14</v>
      </c>
      <c r="CB2179" t="s">
        <v>14</v>
      </c>
      <c r="CC2179" t="s">
        <v>14</v>
      </c>
      <c r="CD2179" t="s">
        <v>14</v>
      </c>
      <c r="CE2179" t="s">
        <v>14</v>
      </c>
      <c r="CF2179" t="s">
        <v>19383</v>
      </c>
      <c r="CG2179" t="s">
        <v>710</v>
      </c>
      <c r="CH2179" t="s">
        <v>22075</v>
      </c>
      <c r="CJ2179" t="s">
        <v>252</v>
      </c>
      <c r="CK2179" t="s">
        <v>24</v>
      </c>
      <c r="CL2179" s="13"/>
      <c r="CM2179" s="4" t="str">
        <f>_xlfn.XLOOKUP($CG2179,tbl_area_24_07_2024[Nombre Área],tbl_area_24_07_2024[Estado],"Si no se encuentra",2,)</f>
        <v>Oaxaca</v>
      </c>
      <c r="CN2179" s="4" t="str">
        <f>_xlfn.XLOOKUP($CG2179,tbl_area_24_07_2024[Nombre Área],tbl_area_24_07_2024[Estructura],"Si no se encuentra",2,)</f>
        <v>Juntas Distritales</v>
      </c>
    </row>
    <row r="2180" spans="1:92" ht="20" x14ac:dyDescent="0.85">
      <c r="A2180" t="s">
        <v>22073</v>
      </c>
      <c r="B2180" t="s">
        <v>22074</v>
      </c>
      <c r="C2180" t="s">
        <v>22075</v>
      </c>
      <c r="D2180" t="s">
        <v>2199</v>
      </c>
      <c r="E2180" t="s">
        <v>2242</v>
      </c>
      <c r="F2180" t="s">
        <v>2201</v>
      </c>
      <c r="G2180" t="s">
        <v>1433</v>
      </c>
      <c r="H2180" t="s">
        <v>14</v>
      </c>
      <c r="I2180" t="s">
        <v>19332</v>
      </c>
      <c r="J2180" t="s">
        <v>19384</v>
      </c>
      <c r="K2180" t="s">
        <v>25973</v>
      </c>
      <c r="L2180" t="s">
        <v>14</v>
      </c>
      <c r="M2180" t="s">
        <v>14</v>
      </c>
      <c r="N2180" t="s">
        <v>19385</v>
      </c>
      <c r="O2180" t="s">
        <v>25973</v>
      </c>
      <c r="P2180" t="s">
        <v>14</v>
      </c>
      <c r="Q2180" t="s">
        <v>25973</v>
      </c>
      <c r="R2180" t="s">
        <v>25973</v>
      </c>
      <c r="S2180" t="s">
        <v>14</v>
      </c>
      <c r="T2180" t="s">
        <v>14</v>
      </c>
      <c r="U2180" t="s">
        <v>14</v>
      </c>
      <c r="V2180" t="s">
        <v>14</v>
      </c>
      <c r="W2180" t="s">
        <v>14</v>
      </c>
      <c r="X2180" t="s">
        <v>14</v>
      </c>
      <c r="Y2180" t="s">
        <v>14</v>
      </c>
      <c r="Z2180" t="s">
        <v>14</v>
      </c>
      <c r="AA2180" t="s">
        <v>19386</v>
      </c>
      <c r="AB2180" t="s">
        <v>25973</v>
      </c>
      <c r="AC2180" t="s">
        <v>2347</v>
      </c>
      <c r="AD2180" t="s">
        <v>2348</v>
      </c>
      <c r="AE2180" t="s">
        <v>2432</v>
      </c>
      <c r="AF2180" t="s">
        <v>2350</v>
      </c>
      <c r="AG2180" t="s">
        <v>1440</v>
      </c>
      <c r="AH2180" t="s">
        <v>2209</v>
      </c>
      <c r="AI2180" t="s">
        <v>243</v>
      </c>
      <c r="AJ2180" t="s">
        <v>1168</v>
      </c>
      <c r="AK2180" t="s">
        <v>2013</v>
      </c>
      <c r="AL2180" t="s">
        <v>1180</v>
      </c>
      <c r="AM2180" t="s">
        <v>2013</v>
      </c>
      <c r="AN2180" t="s">
        <v>1184</v>
      </c>
      <c r="AO2180" t="s">
        <v>334</v>
      </c>
      <c r="AP2180" t="s">
        <v>22096</v>
      </c>
      <c r="AQ2180" t="s">
        <v>14</v>
      </c>
      <c r="AR2180" t="s">
        <v>14</v>
      </c>
      <c r="AS2180" t="s">
        <v>14</v>
      </c>
      <c r="AT2180" t="s">
        <v>14</v>
      </c>
      <c r="AU2180" t="s">
        <v>19339</v>
      </c>
      <c r="AV2180" t="s">
        <v>19340</v>
      </c>
      <c r="AW2180" t="s">
        <v>19340</v>
      </c>
      <c r="AX2180" t="s">
        <v>19340</v>
      </c>
      <c r="AY2180" t="s">
        <v>19387</v>
      </c>
      <c r="AZ2180" t="s">
        <v>22381</v>
      </c>
      <c r="BA2180" t="s">
        <v>22074</v>
      </c>
      <c r="BB2180" t="s">
        <v>22089</v>
      </c>
      <c r="BC2180">
        <v>153585</v>
      </c>
      <c r="BD2180">
        <v>157148.18</v>
      </c>
      <c r="BE2180" t="s">
        <v>14</v>
      </c>
      <c r="BF2180" t="s">
        <v>14</v>
      </c>
      <c r="BG2180" t="s">
        <v>2214</v>
      </c>
      <c r="BH2180" t="s">
        <v>14</v>
      </c>
      <c r="BI2180" t="s">
        <v>22092</v>
      </c>
      <c r="BJ2180" t="s">
        <v>19388</v>
      </c>
      <c r="BK2180" t="s">
        <v>14</v>
      </c>
      <c r="BL2180" t="s">
        <v>22074</v>
      </c>
      <c r="BM2180" t="s">
        <v>22075</v>
      </c>
      <c r="BN2180" t="s">
        <v>19389</v>
      </c>
      <c r="BO2180" t="s">
        <v>14</v>
      </c>
      <c r="BP2180" t="s">
        <v>25973</v>
      </c>
      <c r="BQ2180" t="s">
        <v>2217</v>
      </c>
      <c r="BR2180" t="s">
        <v>2303</v>
      </c>
      <c r="BS2180" t="s">
        <v>2376</v>
      </c>
      <c r="BT2180" t="s">
        <v>14</v>
      </c>
      <c r="BU2180" t="s">
        <v>14</v>
      </c>
      <c r="BV2180" t="s">
        <v>14</v>
      </c>
      <c r="BW2180" t="s">
        <v>14</v>
      </c>
      <c r="BX2180" t="s">
        <v>14</v>
      </c>
      <c r="BY2180" t="s">
        <v>2220</v>
      </c>
      <c r="BZ2180" t="s">
        <v>25973</v>
      </c>
      <c r="CA2180" t="s">
        <v>14</v>
      </c>
      <c r="CB2180" t="s">
        <v>14</v>
      </c>
      <c r="CC2180" t="s">
        <v>14</v>
      </c>
      <c r="CD2180" t="s">
        <v>14</v>
      </c>
      <c r="CE2180" t="s">
        <v>14</v>
      </c>
      <c r="CF2180" t="s">
        <v>19390</v>
      </c>
      <c r="CG2180" t="s">
        <v>710</v>
      </c>
      <c r="CH2180" t="s">
        <v>22075</v>
      </c>
      <c r="CJ2180" t="s">
        <v>252</v>
      </c>
      <c r="CK2180" t="s">
        <v>24</v>
      </c>
      <c r="CL2180" s="13"/>
      <c r="CM2180" s="4" t="str">
        <f>_xlfn.XLOOKUP($CG2180,tbl_area_24_07_2024[Nombre Área],tbl_area_24_07_2024[Estado],"Si no se encuentra",2,)</f>
        <v>Oaxaca</v>
      </c>
      <c r="CN2180" s="4" t="str">
        <f>_xlfn.XLOOKUP($CG2180,tbl_area_24_07_2024[Nombre Área],tbl_area_24_07_2024[Estructura],"Si no se encuentra",2,)</f>
        <v>Juntas Distritales</v>
      </c>
    </row>
    <row r="2181" spans="1:92" ht="20" x14ac:dyDescent="0.85">
      <c r="A2181" t="s">
        <v>22073</v>
      </c>
      <c r="B2181" t="s">
        <v>22074</v>
      </c>
      <c r="C2181" t="s">
        <v>22075</v>
      </c>
      <c r="D2181" t="s">
        <v>2199</v>
      </c>
      <c r="E2181" t="s">
        <v>2200</v>
      </c>
      <c r="F2181" t="s">
        <v>2201</v>
      </c>
      <c r="G2181" t="s">
        <v>19391</v>
      </c>
      <c r="H2181" t="s">
        <v>14</v>
      </c>
      <c r="I2181" t="s">
        <v>19392</v>
      </c>
      <c r="J2181" t="s">
        <v>19393</v>
      </c>
      <c r="K2181" t="s">
        <v>25974</v>
      </c>
      <c r="L2181" t="s">
        <v>14</v>
      </c>
      <c r="M2181" t="s">
        <v>14</v>
      </c>
      <c r="N2181" t="s">
        <v>19394</v>
      </c>
      <c r="O2181" t="s">
        <v>25974</v>
      </c>
      <c r="P2181" t="s">
        <v>14</v>
      </c>
      <c r="Q2181" t="s">
        <v>25974</v>
      </c>
      <c r="R2181" t="s">
        <v>25974</v>
      </c>
      <c r="S2181" t="s">
        <v>14</v>
      </c>
      <c r="T2181" t="s">
        <v>14</v>
      </c>
      <c r="U2181" t="s">
        <v>14</v>
      </c>
      <c r="V2181" t="s">
        <v>14</v>
      </c>
      <c r="W2181" t="s">
        <v>19395</v>
      </c>
      <c r="X2181" t="s">
        <v>402</v>
      </c>
      <c r="Y2181" t="s">
        <v>1276</v>
      </c>
      <c r="Z2181" t="s">
        <v>18</v>
      </c>
      <c r="AA2181" t="s">
        <v>14</v>
      </c>
      <c r="AB2181" t="s">
        <v>25974</v>
      </c>
      <c r="AC2181" t="s">
        <v>19396</v>
      </c>
      <c r="AD2181" t="s">
        <v>2207</v>
      </c>
      <c r="AE2181" t="s">
        <v>1446</v>
      </c>
      <c r="AF2181" t="s">
        <v>19397</v>
      </c>
      <c r="AG2181" t="s">
        <v>14</v>
      </c>
      <c r="AH2181" t="s">
        <v>2209</v>
      </c>
      <c r="AI2181" t="s">
        <v>2287</v>
      </c>
      <c r="AJ2181" t="s">
        <v>1168</v>
      </c>
      <c r="AK2181" t="s">
        <v>19398</v>
      </c>
      <c r="AL2181" t="s">
        <v>22197</v>
      </c>
      <c r="AM2181" t="s">
        <v>19398</v>
      </c>
      <c r="AN2181" t="s">
        <v>1450</v>
      </c>
      <c r="AO2181" t="s">
        <v>447</v>
      </c>
      <c r="AP2181" t="s">
        <v>25975</v>
      </c>
      <c r="AQ2181" t="s">
        <v>14</v>
      </c>
      <c r="AR2181" t="s">
        <v>14</v>
      </c>
      <c r="AS2181" t="s">
        <v>14</v>
      </c>
      <c r="AT2181" t="s">
        <v>14</v>
      </c>
      <c r="AU2181" t="s">
        <v>2211</v>
      </c>
      <c r="AV2181" t="s">
        <v>1212</v>
      </c>
      <c r="AW2181" t="s">
        <v>1212</v>
      </c>
      <c r="AX2181" t="s">
        <v>1212</v>
      </c>
      <c r="AY2181" t="s">
        <v>19391</v>
      </c>
      <c r="AZ2181" t="s">
        <v>23366</v>
      </c>
      <c r="BA2181" t="s">
        <v>23366</v>
      </c>
      <c r="BB2181" t="s">
        <v>23367</v>
      </c>
      <c r="BC2181">
        <v>7846.88</v>
      </c>
      <c r="BD2181">
        <v>8231</v>
      </c>
      <c r="BE2181" t="s">
        <v>14</v>
      </c>
      <c r="BF2181" t="s">
        <v>14</v>
      </c>
      <c r="BG2181" t="s">
        <v>2214</v>
      </c>
      <c r="BH2181" t="s">
        <v>14</v>
      </c>
      <c r="BI2181" t="s">
        <v>22092</v>
      </c>
      <c r="BJ2181" t="s">
        <v>19394</v>
      </c>
      <c r="BK2181" t="s">
        <v>14</v>
      </c>
      <c r="BL2181" t="s">
        <v>23366</v>
      </c>
      <c r="BM2181" t="s">
        <v>23367</v>
      </c>
      <c r="BN2181" t="s">
        <v>19399</v>
      </c>
      <c r="BO2181" t="s">
        <v>14</v>
      </c>
      <c r="BP2181" t="s">
        <v>25974</v>
      </c>
      <c r="BQ2181" t="s">
        <v>2217</v>
      </c>
      <c r="BR2181" t="s">
        <v>2303</v>
      </c>
      <c r="BS2181" t="s">
        <v>2376</v>
      </c>
      <c r="BT2181" t="s">
        <v>14</v>
      </c>
      <c r="BU2181" t="s">
        <v>14</v>
      </c>
      <c r="BV2181" t="s">
        <v>14</v>
      </c>
      <c r="BW2181" t="s">
        <v>14</v>
      </c>
      <c r="BX2181" t="s">
        <v>14</v>
      </c>
      <c r="BY2181" t="s">
        <v>2220</v>
      </c>
      <c r="BZ2181" t="s">
        <v>25974</v>
      </c>
      <c r="CA2181" t="s">
        <v>19400</v>
      </c>
      <c r="CB2181" t="s">
        <v>14</v>
      </c>
      <c r="CC2181" t="s">
        <v>14</v>
      </c>
      <c r="CD2181" t="s">
        <v>14</v>
      </c>
      <c r="CE2181" t="s">
        <v>14</v>
      </c>
      <c r="CF2181" t="s">
        <v>19401</v>
      </c>
      <c r="CG2181" t="s">
        <v>682</v>
      </c>
      <c r="CH2181" t="s">
        <v>22075</v>
      </c>
      <c r="CJ2181" t="s">
        <v>447</v>
      </c>
      <c r="CK2181" t="s">
        <v>24</v>
      </c>
      <c r="CL2181" s="13"/>
      <c r="CM2181" s="4" t="str">
        <f>_xlfn.XLOOKUP($CG2181,tbl_area_24_07_2024[Nombre Área],tbl_area_24_07_2024[Estado],"Si no se encuentra",2,)</f>
        <v>Yucatán</v>
      </c>
      <c r="CN2181" s="4" t="str">
        <f>_xlfn.XLOOKUP($CG2181,tbl_area_24_07_2024[Nombre Área],tbl_area_24_07_2024[Estructura],"Si no se encuentra",2,)</f>
        <v>Juntas Distritales</v>
      </c>
    </row>
    <row r="2182" spans="1:92" ht="20" x14ac:dyDescent="0.85">
      <c r="A2182" t="s">
        <v>22073</v>
      </c>
      <c r="B2182" t="s">
        <v>22074</v>
      </c>
      <c r="C2182" t="s">
        <v>22075</v>
      </c>
      <c r="D2182" t="s">
        <v>2199</v>
      </c>
      <c r="E2182" t="s">
        <v>2200</v>
      </c>
      <c r="F2182" t="s">
        <v>2201</v>
      </c>
      <c r="G2182" t="s">
        <v>19402</v>
      </c>
      <c r="H2182" t="s">
        <v>14</v>
      </c>
      <c r="I2182" t="s">
        <v>19403</v>
      </c>
      <c r="J2182" t="s">
        <v>19404</v>
      </c>
      <c r="K2182" t="s">
        <v>25976</v>
      </c>
      <c r="L2182" t="s">
        <v>14</v>
      </c>
      <c r="M2182" t="s">
        <v>14</v>
      </c>
      <c r="N2182" t="s">
        <v>19405</v>
      </c>
      <c r="O2182" t="s">
        <v>25976</v>
      </c>
      <c r="P2182" t="s">
        <v>14</v>
      </c>
      <c r="Q2182" t="s">
        <v>25976</v>
      </c>
      <c r="R2182" t="s">
        <v>25976</v>
      </c>
      <c r="S2182" t="s">
        <v>14</v>
      </c>
      <c r="T2182" t="s">
        <v>14</v>
      </c>
      <c r="U2182" t="s">
        <v>14</v>
      </c>
      <c r="V2182" t="s">
        <v>14</v>
      </c>
      <c r="W2182" t="s">
        <v>489</v>
      </c>
      <c r="X2182" t="s">
        <v>1753</v>
      </c>
      <c r="Y2182" t="s">
        <v>1928</v>
      </c>
      <c r="Z2182" t="s">
        <v>12</v>
      </c>
      <c r="AA2182" t="s">
        <v>14</v>
      </c>
      <c r="AB2182" t="s">
        <v>25976</v>
      </c>
      <c r="AC2182" t="s">
        <v>19406</v>
      </c>
      <c r="AD2182" t="s">
        <v>2207</v>
      </c>
      <c r="AE2182" t="s">
        <v>1460</v>
      </c>
      <c r="AF2182" t="s">
        <v>1621</v>
      </c>
      <c r="AG2182" t="s">
        <v>14</v>
      </c>
      <c r="AH2182" t="s">
        <v>2209</v>
      </c>
      <c r="AI2182" t="s">
        <v>19407</v>
      </c>
      <c r="AJ2182" t="s">
        <v>1168</v>
      </c>
      <c r="AK2182" t="s">
        <v>1794</v>
      </c>
      <c r="AL2182" t="s">
        <v>1470</v>
      </c>
      <c r="AM2182" t="s">
        <v>1794</v>
      </c>
      <c r="AN2182" t="s">
        <v>1450</v>
      </c>
      <c r="AO2182" t="s">
        <v>447</v>
      </c>
      <c r="AP2182" t="s">
        <v>24364</v>
      </c>
      <c r="AQ2182" t="s">
        <v>14</v>
      </c>
      <c r="AR2182" t="s">
        <v>14</v>
      </c>
      <c r="AS2182" t="s">
        <v>14</v>
      </c>
      <c r="AT2182" t="s">
        <v>14</v>
      </c>
      <c r="AU2182" t="s">
        <v>2211</v>
      </c>
      <c r="AV2182" t="s">
        <v>1212</v>
      </c>
      <c r="AW2182" t="s">
        <v>1212</v>
      </c>
      <c r="AX2182" t="s">
        <v>1212</v>
      </c>
      <c r="AY2182" t="s">
        <v>19402</v>
      </c>
      <c r="AZ2182" t="s">
        <v>23864</v>
      </c>
      <c r="BA2182" t="s">
        <v>23864</v>
      </c>
      <c r="BB2182" t="s">
        <v>24666</v>
      </c>
      <c r="BC2182">
        <v>80000</v>
      </c>
      <c r="BD2182">
        <v>83266.64</v>
      </c>
      <c r="BE2182" t="s">
        <v>14</v>
      </c>
      <c r="BF2182" t="s">
        <v>14</v>
      </c>
      <c r="BG2182" t="s">
        <v>2214</v>
      </c>
      <c r="BH2182" t="s">
        <v>14</v>
      </c>
      <c r="BI2182" t="s">
        <v>22092</v>
      </c>
      <c r="BJ2182" t="s">
        <v>19405</v>
      </c>
      <c r="BK2182" t="s">
        <v>14</v>
      </c>
      <c r="BL2182" t="s">
        <v>23864</v>
      </c>
      <c r="BM2182" t="s">
        <v>24666</v>
      </c>
      <c r="BN2182" t="s">
        <v>19408</v>
      </c>
      <c r="BO2182" t="s">
        <v>14</v>
      </c>
      <c r="BP2182" t="s">
        <v>25976</v>
      </c>
      <c r="BQ2182" t="s">
        <v>2217</v>
      </c>
      <c r="BR2182" t="s">
        <v>2303</v>
      </c>
      <c r="BS2182" t="s">
        <v>2376</v>
      </c>
      <c r="BT2182" t="s">
        <v>14</v>
      </c>
      <c r="BU2182" t="s">
        <v>14</v>
      </c>
      <c r="BV2182" t="s">
        <v>14</v>
      </c>
      <c r="BW2182" t="s">
        <v>14</v>
      </c>
      <c r="BX2182" t="s">
        <v>14</v>
      </c>
      <c r="BY2182" t="s">
        <v>2220</v>
      </c>
      <c r="BZ2182" t="s">
        <v>25976</v>
      </c>
      <c r="CA2182" t="s">
        <v>19400</v>
      </c>
      <c r="CB2182" t="s">
        <v>14</v>
      </c>
      <c r="CC2182" t="s">
        <v>14</v>
      </c>
      <c r="CD2182" t="s">
        <v>14</v>
      </c>
      <c r="CE2182" t="s">
        <v>14</v>
      </c>
      <c r="CF2182" t="s">
        <v>19409</v>
      </c>
      <c r="CG2182" t="s">
        <v>682</v>
      </c>
      <c r="CH2182" t="s">
        <v>22075</v>
      </c>
      <c r="CJ2182" t="s">
        <v>447</v>
      </c>
      <c r="CK2182" t="s">
        <v>24</v>
      </c>
      <c r="CL2182" s="13"/>
      <c r="CM2182" s="4" t="str">
        <f>_xlfn.XLOOKUP($CG2182,tbl_area_24_07_2024[Nombre Área],tbl_area_24_07_2024[Estado],"Si no se encuentra",2,)</f>
        <v>Yucatán</v>
      </c>
      <c r="CN2182" s="4" t="str">
        <f>_xlfn.XLOOKUP($CG2182,tbl_area_24_07_2024[Nombre Área],tbl_area_24_07_2024[Estructura],"Si no se encuentra",2,)</f>
        <v>Juntas Distritales</v>
      </c>
    </row>
    <row r="2183" spans="1:92" ht="20" x14ac:dyDescent="0.85">
      <c r="A2183" t="s">
        <v>22073</v>
      </c>
      <c r="B2183" t="s">
        <v>22074</v>
      </c>
      <c r="C2183" t="s">
        <v>22075</v>
      </c>
      <c r="D2183" t="s">
        <v>2199</v>
      </c>
      <c r="E2183" t="s">
        <v>2242</v>
      </c>
      <c r="F2183" t="s">
        <v>2201</v>
      </c>
      <c r="G2183" t="s">
        <v>19410</v>
      </c>
      <c r="H2183" t="s">
        <v>14</v>
      </c>
      <c r="I2183" t="s">
        <v>19411</v>
      </c>
      <c r="J2183" t="s">
        <v>19412</v>
      </c>
      <c r="K2183" t="s">
        <v>25977</v>
      </c>
      <c r="L2183" t="s">
        <v>14</v>
      </c>
      <c r="M2183" t="s">
        <v>14</v>
      </c>
      <c r="N2183" t="s">
        <v>19413</v>
      </c>
      <c r="O2183" t="s">
        <v>25977</v>
      </c>
      <c r="P2183" t="s">
        <v>14</v>
      </c>
      <c r="Q2183" t="s">
        <v>25977</v>
      </c>
      <c r="R2183" t="s">
        <v>25977</v>
      </c>
      <c r="S2183" t="s">
        <v>14</v>
      </c>
      <c r="T2183" t="s">
        <v>14</v>
      </c>
      <c r="U2183" t="s">
        <v>14</v>
      </c>
      <c r="V2183" t="s">
        <v>14</v>
      </c>
      <c r="W2183" t="s">
        <v>14</v>
      </c>
      <c r="X2183" t="s">
        <v>14</v>
      </c>
      <c r="Y2183" t="s">
        <v>14</v>
      </c>
      <c r="Z2183" t="s">
        <v>14</v>
      </c>
      <c r="AA2183" t="s">
        <v>19414</v>
      </c>
      <c r="AB2183" t="s">
        <v>25977</v>
      </c>
      <c r="AC2183" t="s">
        <v>19415</v>
      </c>
      <c r="AD2183" t="s">
        <v>2348</v>
      </c>
      <c r="AE2183" t="s">
        <v>1574</v>
      </c>
      <c r="AF2183" t="s">
        <v>5630</v>
      </c>
      <c r="AG2183" t="s">
        <v>1172</v>
      </c>
      <c r="AH2183" t="s">
        <v>2209</v>
      </c>
      <c r="AI2183" t="s">
        <v>19416</v>
      </c>
      <c r="AJ2183" t="s">
        <v>1168</v>
      </c>
      <c r="AK2183" t="s">
        <v>1794</v>
      </c>
      <c r="AL2183" t="s">
        <v>1470</v>
      </c>
      <c r="AM2183" t="s">
        <v>1794</v>
      </c>
      <c r="AN2183" t="s">
        <v>1450</v>
      </c>
      <c r="AO2183" t="s">
        <v>447</v>
      </c>
      <c r="AP2183" t="s">
        <v>25978</v>
      </c>
      <c r="AQ2183" t="s">
        <v>14</v>
      </c>
      <c r="AR2183" t="s">
        <v>14</v>
      </c>
      <c r="AS2183" t="s">
        <v>14</v>
      </c>
      <c r="AT2183" t="s">
        <v>14</v>
      </c>
      <c r="AU2183" t="s">
        <v>19417</v>
      </c>
      <c r="AV2183" t="s">
        <v>1212</v>
      </c>
      <c r="AW2183" t="s">
        <v>1212</v>
      </c>
      <c r="AX2183" t="s">
        <v>1212</v>
      </c>
      <c r="AY2183" t="s">
        <v>19410</v>
      </c>
      <c r="AZ2183" t="s">
        <v>22136</v>
      </c>
      <c r="BA2183" t="s">
        <v>22136</v>
      </c>
      <c r="BB2183" t="s">
        <v>22127</v>
      </c>
      <c r="BC2183">
        <v>51000</v>
      </c>
      <c r="BD2183">
        <v>59160</v>
      </c>
      <c r="BE2183" t="s">
        <v>14</v>
      </c>
      <c r="BF2183" t="s">
        <v>14</v>
      </c>
      <c r="BG2183" t="s">
        <v>2214</v>
      </c>
      <c r="BH2183" t="s">
        <v>14</v>
      </c>
      <c r="BI2183" t="s">
        <v>22092</v>
      </c>
      <c r="BJ2183" t="s">
        <v>19418</v>
      </c>
      <c r="BK2183" t="s">
        <v>14</v>
      </c>
      <c r="BL2183" t="s">
        <v>22104</v>
      </c>
      <c r="BM2183" t="s">
        <v>22082</v>
      </c>
      <c r="BN2183" t="s">
        <v>19419</v>
      </c>
      <c r="BO2183" t="s">
        <v>14</v>
      </c>
      <c r="BP2183" t="s">
        <v>25977</v>
      </c>
      <c r="BQ2183" t="s">
        <v>2217</v>
      </c>
      <c r="BR2183" t="s">
        <v>2303</v>
      </c>
      <c r="BS2183" t="s">
        <v>2376</v>
      </c>
      <c r="BT2183" t="s">
        <v>14</v>
      </c>
      <c r="BU2183" t="s">
        <v>14</v>
      </c>
      <c r="BV2183" t="s">
        <v>14</v>
      </c>
      <c r="BW2183" t="s">
        <v>14</v>
      </c>
      <c r="BX2183" t="s">
        <v>14</v>
      </c>
      <c r="BY2183" t="s">
        <v>2220</v>
      </c>
      <c r="BZ2183" t="s">
        <v>25977</v>
      </c>
      <c r="CA2183" t="s">
        <v>19400</v>
      </c>
      <c r="CB2183" t="s">
        <v>14</v>
      </c>
      <c r="CC2183" t="s">
        <v>14</v>
      </c>
      <c r="CD2183" t="s">
        <v>14</v>
      </c>
      <c r="CE2183" t="s">
        <v>14</v>
      </c>
      <c r="CF2183" t="s">
        <v>19420</v>
      </c>
      <c r="CG2183" t="s">
        <v>682</v>
      </c>
      <c r="CH2183" t="s">
        <v>22075</v>
      </c>
      <c r="CJ2183" t="s">
        <v>447</v>
      </c>
      <c r="CK2183" t="s">
        <v>24</v>
      </c>
      <c r="CL2183" s="13"/>
      <c r="CM2183" s="4" t="str">
        <f>_xlfn.XLOOKUP($CG2183,tbl_area_24_07_2024[Nombre Área],tbl_area_24_07_2024[Estado],"Si no se encuentra",2,)</f>
        <v>Yucatán</v>
      </c>
      <c r="CN2183" s="4" t="str">
        <f>_xlfn.XLOOKUP($CG2183,tbl_area_24_07_2024[Nombre Área],tbl_area_24_07_2024[Estructura],"Si no se encuentra",2,)</f>
        <v>Juntas Distritales</v>
      </c>
    </row>
    <row r="2184" spans="1:92" ht="20" x14ac:dyDescent="0.85">
      <c r="A2184" t="s">
        <v>22073</v>
      </c>
      <c r="B2184" t="s">
        <v>22074</v>
      </c>
      <c r="C2184" t="s">
        <v>22075</v>
      </c>
      <c r="D2184" t="s">
        <v>2199</v>
      </c>
      <c r="E2184" t="s">
        <v>2242</v>
      </c>
      <c r="F2184" t="s">
        <v>2201</v>
      </c>
      <c r="G2184" t="s">
        <v>19421</v>
      </c>
      <c r="H2184" t="s">
        <v>14</v>
      </c>
      <c r="I2184" t="s">
        <v>19422</v>
      </c>
      <c r="J2184" t="s">
        <v>19423</v>
      </c>
      <c r="K2184" t="s">
        <v>25979</v>
      </c>
      <c r="L2184" t="s">
        <v>14</v>
      </c>
      <c r="M2184" t="s">
        <v>14</v>
      </c>
      <c r="N2184" t="s">
        <v>19424</v>
      </c>
      <c r="O2184" t="s">
        <v>25979</v>
      </c>
      <c r="P2184" t="s">
        <v>14</v>
      </c>
      <c r="Q2184" t="s">
        <v>25979</v>
      </c>
      <c r="R2184" t="s">
        <v>25979</v>
      </c>
      <c r="S2184" t="s">
        <v>14</v>
      </c>
      <c r="T2184" t="s">
        <v>14</v>
      </c>
      <c r="U2184" t="s">
        <v>14</v>
      </c>
      <c r="V2184" t="s">
        <v>14</v>
      </c>
      <c r="W2184" t="s">
        <v>14</v>
      </c>
      <c r="X2184" t="s">
        <v>14</v>
      </c>
      <c r="Y2184" t="s">
        <v>14</v>
      </c>
      <c r="Z2184" t="s">
        <v>14</v>
      </c>
      <c r="AA2184" t="s">
        <v>19414</v>
      </c>
      <c r="AB2184" t="s">
        <v>25979</v>
      </c>
      <c r="AC2184" t="s">
        <v>19415</v>
      </c>
      <c r="AD2184" t="s">
        <v>2348</v>
      </c>
      <c r="AE2184" t="s">
        <v>1574</v>
      </c>
      <c r="AF2184" t="s">
        <v>5630</v>
      </c>
      <c r="AG2184" t="s">
        <v>1172</v>
      </c>
      <c r="AH2184" t="s">
        <v>2209</v>
      </c>
      <c r="AI2184" t="s">
        <v>19416</v>
      </c>
      <c r="AJ2184" t="s">
        <v>1168</v>
      </c>
      <c r="AK2184" t="s">
        <v>1794</v>
      </c>
      <c r="AL2184" t="s">
        <v>1470</v>
      </c>
      <c r="AM2184" t="s">
        <v>1794</v>
      </c>
      <c r="AN2184" t="s">
        <v>1450</v>
      </c>
      <c r="AO2184" t="s">
        <v>447</v>
      </c>
      <c r="AP2184" t="s">
        <v>25978</v>
      </c>
      <c r="AQ2184" t="s">
        <v>14</v>
      </c>
      <c r="AR2184" t="s">
        <v>14</v>
      </c>
      <c r="AS2184" t="s">
        <v>14</v>
      </c>
      <c r="AT2184" t="s">
        <v>14</v>
      </c>
      <c r="AU2184" t="s">
        <v>19417</v>
      </c>
      <c r="AV2184" t="s">
        <v>1212</v>
      </c>
      <c r="AW2184" t="s">
        <v>1212</v>
      </c>
      <c r="AX2184" t="s">
        <v>1212</v>
      </c>
      <c r="AY2184" t="s">
        <v>19421</v>
      </c>
      <c r="AZ2184" t="s">
        <v>22136</v>
      </c>
      <c r="BA2184" t="s">
        <v>22136</v>
      </c>
      <c r="BB2184" t="s">
        <v>22127</v>
      </c>
      <c r="BC2184">
        <v>51000</v>
      </c>
      <c r="BD2184">
        <v>59160</v>
      </c>
      <c r="BE2184" t="s">
        <v>14</v>
      </c>
      <c r="BF2184" t="s">
        <v>14</v>
      </c>
      <c r="BG2184" t="s">
        <v>2214</v>
      </c>
      <c r="BH2184" t="s">
        <v>14</v>
      </c>
      <c r="BI2184" t="s">
        <v>22092</v>
      </c>
      <c r="BJ2184" t="s">
        <v>19425</v>
      </c>
      <c r="BK2184" t="s">
        <v>14</v>
      </c>
      <c r="BL2184" t="s">
        <v>22104</v>
      </c>
      <c r="BM2184" t="s">
        <v>22082</v>
      </c>
      <c r="BN2184" t="s">
        <v>19426</v>
      </c>
      <c r="BO2184" t="s">
        <v>14</v>
      </c>
      <c r="BP2184" t="s">
        <v>25979</v>
      </c>
      <c r="BQ2184" t="s">
        <v>2217</v>
      </c>
      <c r="BR2184" t="s">
        <v>2303</v>
      </c>
      <c r="BS2184" t="s">
        <v>2376</v>
      </c>
      <c r="BT2184" t="s">
        <v>14</v>
      </c>
      <c r="BU2184" t="s">
        <v>14</v>
      </c>
      <c r="BV2184" t="s">
        <v>14</v>
      </c>
      <c r="BW2184" t="s">
        <v>14</v>
      </c>
      <c r="BX2184" t="s">
        <v>14</v>
      </c>
      <c r="BY2184" t="s">
        <v>2220</v>
      </c>
      <c r="BZ2184" t="s">
        <v>25979</v>
      </c>
      <c r="CA2184" t="s">
        <v>19400</v>
      </c>
      <c r="CB2184" t="s">
        <v>14</v>
      </c>
      <c r="CC2184" t="s">
        <v>14</v>
      </c>
      <c r="CD2184" t="s">
        <v>14</v>
      </c>
      <c r="CE2184" t="s">
        <v>14</v>
      </c>
      <c r="CF2184" t="s">
        <v>19427</v>
      </c>
      <c r="CG2184" t="s">
        <v>682</v>
      </c>
      <c r="CH2184" t="s">
        <v>22075</v>
      </c>
      <c r="CJ2184" t="s">
        <v>447</v>
      </c>
      <c r="CK2184" t="s">
        <v>24</v>
      </c>
      <c r="CL2184" s="13"/>
      <c r="CM2184" s="4" t="str">
        <f>_xlfn.XLOOKUP($CG2184,tbl_area_24_07_2024[Nombre Área],tbl_area_24_07_2024[Estado],"Si no se encuentra",2,)</f>
        <v>Yucatán</v>
      </c>
      <c r="CN2184" s="4" t="str">
        <f>_xlfn.XLOOKUP($CG2184,tbl_area_24_07_2024[Nombre Área],tbl_area_24_07_2024[Estructura],"Si no se encuentra",2,)</f>
        <v>Juntas Distritales</v>
      </c>
    </row>
    <row r="2185" spans="1:92" ht="20" x14ac:dyDescent="0.85">
      <c r="A2185" t="s">
        <v>22073</v>
      </c>
      <c r="B2185" t="s">
        <v>22074</v>
      </c>
      <c r="C2185" t="s">
        <v>22075</v>
      </c>
      <c r="D2185" t="s">
        <v>2199</v>
      </c>
      <c r="E2185" t="s">
        <v>2242</v>
      </c>
      <c r="F2185" t="s">
        <v>2201</v>
      </c>
      <c r="G2185" t="s">
        <v>19410</v>
      </c>
      <c r="H2185" t="s">
        <v>14</v>
      </c>
      <c r="I2185" t="s">
        <v>19428</v>
      </c>
      <c r="J2185" t="s">
        <v>19429</v>
      </c>
      <c r="K2185" t="s">
        <v>25980</v>
      </c>
      <c r="L2185" t="s">
        <v>14</v>
      </c>
      <c r="M2185" t="s">
        <v>14</v>
      </c>
      <c r="N2185" t="s">
        <v>19430</v>
      </c>
      <c r="O2185" t="s">
        <v>25980</v>
      </c>
      <c r="P2185" t="s">
        <v>14</v>
      </c>
      <c r="Q2185" t="s">
        <v>25980</v>
      </c>
      <c r="R2185" t="s">
        <v>25980</v>
      </c>
      <c r="S2185" t="s">
        <v>14</v>
      </c>
      <c r="T2185" t="s">
        <v>14</v>
      </c>
      <c r="U2185" t="s">
        <v>14</v>
      </c>
      <c r="V2185" t="s">
        <v>14</v>
      </c>
      <c r="W2185" t="s">
        <v>14</v>
      </c>
      <c r="X2185" t="s">
        <v>14</v>
      </c>
      <c r="Y2185" t="s">
        <v>14</v>
      </c>
      <c r="Z2185" t="s">
        <v>14</v>
      </c>
      <c r="AA2185" t="s">
        <v>19414</v>
      </c>
      <c r="AB2185" t="s">
        <v>25980</v>
      </c>
      <c r="AC2185" t="s">
        <v>19415</v>
      </c>
      <c r="AD2185" t="s">
        <v>2348</v>
      </c>
      <c r="AE2185" t="s">
        <v>1574</v>
      </c>
      <c r="AF2185" t="s">
        <v>5630</v>
      </c>
      <c r="AG2185" t="s">
        <v>1172</v>
      </c>
      <c r="AH2185" t="s">
        <v>2209</v>
      </c>
      <c r="AI2185" t="s">
        <v>19416</v>
      </c>
      <c r="AJ2185" t="s">
        <v>1168</v>
      </c>
      <c r="AK2185" t="s">
        <v>1794</v>
      </c>
      <c r="AL2185" t="s">
        <v>1470</v>
      </c>
      <c r="AM2185" t="s">
        <v>1794</v>
      </c>
      <c r="AN2185" t="s">
        <v>1450</v>
      </c>
      <c r="AO2185" t="s">
        <v>447</v>
      </c>
      <c r="AP2185" t="s">
        <v>25978</v>
      </c>
      <c r="AQ2185" t="s">
        <v>14</v>
      </c>
      <c r="AR2185" t="s">
        <v>14</v>
      </c>
      <c r="AS2185" t="s">
        <v>14</v>
      </c>
      <c r="AT2185" t="s">
        <v>14</v>
      </c>
      <c r="AU2185" t="s">
        <v>19417</v>
      </c>
      <c r="AV2185" t="s">
        <v>1212</v>
      </c>
      <c r="AW2185" t="s">
        <v>1212</v>
      </c>
      <c r="AX2185" t="s">
        <v>1212</v>
      </c>
      <c r="AY2185" t="s">
        <v>19431</v>
      </c>
      <c r="AZ2185" t="s">
        <v>22100</v>
      </c>
      <c r="BA2185" t="s">
        <v>22100</v>
      </c>
      <c r="BB2185" t="s">
        <v>22089</v>
      </c>
      <c r="BC2185">
        <v>63650</v>
      </c>
      <c r="BD2185">
        <v>73602</v>
      </c>
      <c r="BE2185" t="s">
        <v>14</v>
      </c>
      <c r="BF2185" t="s">
        <v>14</v>
      </c>
      <c r="BG2185" t="s">
        <v>2214</v>
      </c>
      <c r="BH2185" t="s">
        <v>14</v>
      </c>
      <c r="BI2185" t="s">
        <v>22092</v>
      </c>
      <c r="BJ2185" t="s">
        <v>19432</v>
      </c>
      <c r="BK2185" t="s">
        <v>14</v>
      </c>
      <c r="BL2185" t="s">
        <v>22100</v>
      </c>
      <c r="BM2185" t="s">
        <v>22075</v>
      </c>
      <c r="BN2185" t="s">
        <v>19433</v>
      </c>
      <c r="BO2185" t="s">
        <v>14</v>
      </c>
      <c r="BP2185" t="s">
        <v>25980</v>
      </c>
      <c r="BQ2185" t="s">
        <v>2217</v>
      </c>
      <c r="BR2185" t="s">
        <v>2303</v>
      </c>
      <c r="BS2185" t="s">
        <v>2376</v>
      </c>
      <c r="BT2185" t="s">
        <v>14</v>
      </c>
      <c r="BU2185" t="s">
        <v>14</v>
      </c>
      <c r="BV2185" t="s">
        <v>14</v>
      </c>
      <c r="BW2185" t="s">
        <v>14</v>
      </c>
      <c r="BX2185" t="s">
        <v>14</v>
      </c>
      <c r="BY2185" t="s">
        <v>2220</v>
      </c>
      <c r="BZ2185" t="s">
        <v>25980</v>
      </c>
      <c r="CA2185" t="s">
        <v>19400</v>
      </c>
      <c r="CB2185" t="s">
        <v>14</v>
      </c>
      <c r="CC2185" t="s">
        <v>14</v>
      </c>
      <c r="CD2185" t="s">
        <v>14</v>
      </c>
      <c r="CE2185" t="s">
        <v>14</v>
      </c>
      <c r="CF2185" t="s">
        <v>19434</v>
      </c>
      <c r="CG2185" t="s">
        <v>682</v>
      </c>
      <c r="CH2185" t="s">
        <v>22075</v>
      </c>
      <c r="CJ2185" t="s">
        <v>447</v>
      </c>
      <c r="CK2185" t="s">
        <v>24</v>
      </c>
      <c r="CL2185" s="13"/>
      <c r="CM2185" s="4" t="str">
        <f>_xlfn.XLOOKUP($CG2185,tbl_area_24_07_2024[Nombre Área],tbl_area_24_07_2024[Estado],"Si no se encuentra",2,)</f>
        <v>Yucatán</v>
      </c>
      <c r="CN2185" s="4" t="str">
        <f>_xlfn.XLOOKUP($CG2185,tbl_area_24_07_2024[Nombre Área],tbl_area_24_07_2024[Estructura],"Si no se encuentra",2,)</f>
        <v>Juntas Distritales</v>
      </c>
    </row>
    <row r="2186" spans="1:92" ht="20" x14ac:dyDescent="0.85">
      <c r="A2186" t="s">
        <v>22073</v>
      </c>
      <c r="B2186" t="s">
        <v>22074</v>
      </c>
      <c r="C2186" t="s">
        <v>22075</v>
      </c>
      <c r="D2186" t="s">
        <v>2199</v>
      </c>
      <c r="E2186" t="s">
        <v>2242</v>
      </c>
      <c r="F2186" t="s">
        <v>2201</v>
      </c>
      <c r="G2186" t="s">
        <v>19421</v>
      </c>
      <c r="H2186" t="s">
        <v>14</v>
      </c>
      <c r="I2186" t="s">
        <v>19435</v>
      </c>
      <c r="J2186" t="s">
        <v>19436</v>
      </c>
      <c r="K2186" t="s">
        <v>25981</v>
      </c>
      <c r="L2186" t="s">
        <v>14</v>
      </c>
      <c r="M2186" t="s">
        <v>14</v>
      </c>
      <c r="N2186" t="s">
        <v>19437</v>
      </c>
      <c r="O2186" t="s">
        <v>25981</v>
      </c>
      <c r="P2186" t="s">
        <v>14</v>
      </c>
      <c r="Q2186" t="s">
        <v>25981</v>
      </c>
      <c r="R2186" t="s">
        <v>25981</v>
      </c>
      <c r="S2186" t="s">
        <v>14</v>
      </c>
      <c r="T2186" t="s">
        <v>14</v>
      </c>
      <c r="U2186" t="s">
        <v>14</v>
      </c>
      <c r="V2186" t="s">
        <v>14</v>
      </c>
      <c r="W2186" t="s">
        <v>14</v>
      </c>
      <c r="X2186" t="s">
        <v>14</v>
      </c>
      <c r="Y2186" t="s">
        <v>14</v>
      </c>
      <c r="Z2186" t="s">
        <v>14</v>
      </c>
      <c r="AA2186" t="s">
        <v>19414</v>
      </c>
      <c r="AB2186" t="s">
        <v>25981</v>
      </c>
      <c r="AC2186" t="s">
        <v>19415</v>
      </c>
      <c r="AD2186" t="s">
        <v>2348</v>
      </c>
      <c r="AE2186" t="s">
        <v>1574</v>
      </c>
      <c r="AF2186" t="s">
        <v>5630</v>
      </c>
      <c r="AG2186" t="s">
        <v>1172</v>
      </c>
      <c r="AH2186" t="s">
        <v>2209</v>
      </c>
      <c r="AI2186" t="s">
        <v>19416</v>
      </c>
      <c r="AJ2186" t="s">
        <v>1168</v>
      </c>
      <c r="AK2186" t="s">
        <v>1794</v>
      </c>
      <c r="AL2186" t="s">
        <v>1470</v>
      </c>
      <c r="AM2186" t="s">
        <v>1794</v>
      </c>
      <c r="AN2186" t="s">
        <v>1450</v>
      </c>
      <c r="AO2186" t="s">
        <v>447</v>
      </c>
      <c r="AP2186" t="s">
        <v>25978</v>
      </c>
      <c r="AQ2186" t="s">
        <v>14</v>
      </c>
      <c r="AR2186" t="s">
        <v>14</v>
      </c>
      <c r="AS2186" t="s">
        <v>14</v>
      </c>
      <c r="AT2186" t="s">
        <v>14</v>
      </c>
      <c r="AU2186" t="s">
        <v>19417</v>
      </c>
      <c r="AV2186" t="s">
        <v>1212</v>
      </c>
      <c r="AW2186" t="s">
        <v>1212</v>
      </c>
      <c r="AX2186" t="s">
        <v>1212</v>
      </c>
      <c r="AY2186" t="s">
        <v>19438</v>
      </c>
      <c r="AZ2186" t="s">
        <v>22100</v>
      </c>
      <c r="BA2186" t="s">
        <v>22100</v>
      </c>
      <c r="BB2186" t="s">
        <v>22089</v>
      </c>
      <c r="BC2186">
        <v>62650</v>
      </c>
      <c r="BD2186">
        <v>73602</v>
      </c>
      <c r="BE2186" t="s">
        <v>14</v>
      </c>
      <c r="BF2186" t="s">
        <v>14</v>
      </c>
      <c r="BG2186" t="s">
        <v>2214</v>
      </c>
      <c r="BH2186" t="s">
        <v>14</v>
      </c>
      <c r="BI2186" t="s">
        <v>22092</v>
      </c>
      <c r="BJ2186" t="s">
        <v>19437</v>
      </c>
      <c r="BK2186" t="s">
        <v>14</v>
      </c>
      <c r="BL2186" t="s">
        <v>22100</v>
      </c>
      <c r="BM2186" t="s">
        <v>22075</v>
      </c>
      <c r="BN2186" t="s">
        <v>19439</v>
      </c>
      <c r="BO2186" t="s">
        <v>14</v>
      </c>
      <c r="BP2186" t="s">
        <v>25981</v>
      </c>
      <c r="BQ2186" t="s">
        <v>2217</v>
      </c>
      <c r="BR2186" t="s">
        <v>2303</v>
      </c>
      <c r="BS2186" t="s">
        <v>2376</v>
      </c>
      <c r="BT2186" t="s">
        <v>14</v>
      </c>
      <c r="BU2186" t="s">
        <v>14</v>
      </c>
      <c r="BV2186" t="s">
        <v>14</v>
      </c>
      <c r="BW2186" t="s">
        <v>14</v>
      </c>
      <c r="BX2186" t="s">
        <v>14</v>
      </c>
      <c r="BY2186" t="s">
        <v>2220</v>
      </c>
      <c r="BZ2186" t="s">
        <v>25981</v>
      </c>
      <c r="CA2186" t="s">
        <v>19400</v>
      </c>
      <c r="CB2186" t="s">
        <v>14</v>
      </c>
      <c r="CC2186" t="s">
        <v>14</v>
      </c>
      <c r="CD2186" t="s">
        <v>14</v>
      </c>
      <c r="CE2186" t="s">
        <v>14</v>
      </c>
      <c r="CF2186" t="s">
        <v>19440</v>
      </c>
      <c r="CG2186" t="s">
        <v>682</v>
      </c>
      <c r="CH2186" t="s">
        <v>22075</v>
      </c>
      <c r="CJ2186" t="s">
        <v>447</v>
      </c>
      <c r="CK2186" t="s">
        <v>24</v>
      </c>
      <c r="CL2186" s="13"/>
      <c r="CM2186" s="4" t="str">
        <f>_xlfn.XLOOKUP($CG2186,tbl_area_24_07_2024[Nombre Área],tbl_area_24_07_2024[Estado],"Si no se encuentra",2,)</f>
        <v>Yucatán</v>
      </c>
      <c r="CN2186" s="4" t="str">
        <f>_xlfn.XLOOKUP($CG2186,tbl_area_24_07_2024[Nombre Área],tbl_area_24_07_2024[Estructura],"Si no se encuentra",2,)</f>
        <v>Juntas Distritales</v>
      </c>
    </row>
    <row r="2187" spans="1:92" ht="20" x14ac:dyDescent="0.85">
      <c r="A2187" t="s">
        <v>22073</v>
      </c>
      <c r="B2187" t="s">
        <v>22074</v>
      </c>
      <c r="C2187" t="s">
        <v>22075</v>
      </c>
      <c r="D2187" t="s">
        <v>2199</v>
      </c>
      <c r="E2187" t="s">
        <v>2242</v>
      </c>
      <c r="F2187" t="s">
        <v>2201</v>
      </c>
      <c r="G2187" t="s">
        <v>2390</v>
      </c>
      <c r="H2187" t="s">
        <v>14</v>
      </c>
      <c r="I2187" t="s">
        <v>25982</v>
      </c>
      <c r="J2187" t="s">
        <v>25983</v>
      </c>
      <c r="K2187" t="s">
        <v>25984</v>
      </c>
      <c r="L2187" t="s">
        <v>14</v>
      </c>
      <c r="M2187" t="s">
        <v>14</v>
      </c>
      <c r="N2187" t="s">
        <v>25985</v>
      </c>
      <c r="O2187" t="s">
        <v>25984</v>
      </c>
      <c r="P2187" t="s">
        <v>14</v>
      </c>
      <c r="Q2187" t="s">
        <v>25984</v>
      </c>
      <c r="R2187" t="s">
        <v>25984</v>
      </c>
      <c r="S2187" t="s">
        <v>14</v>
      </c>
      <c r="T2187" t="s">
        <v>14</v>
      </c>
      <c r="U2187" t="s">
        <v>14</v>
      </c>
      <c r="V2187" t="s">
        <v>14</v>
      </c>
      <c r="W2187" t="s">
        <v>25986</v>
      </c>
      <c r="X2187" t="s">
        <v>101</v>
      </c>
      <c r="Y2187" t="s">
        <v>185</v>
      </c>
      <c r="Z2187" t="s">
        <v>12</v>
      </c>
      <c r="AA2187" t="s">
        <v>14</v>
      </c>
      <c r="AB2187" t="s">
        <v>25984</v>
      </c>
      <c r="AC2187" t="s">
        <v>25987</v>
      </c>
      <c r="AD2187" t="s">
        <v>2207</v>
      </c>
      <c r="AE2187" t="s">
        <v>25988</v>
      </c>
      <c r="AF2187" t="s">
        <v>1586</v>
      </c>
      <c r="AG2187" t="s">
        <v>14</v>
      </c>
      <c r="AH2187" t="s">
        <v>2337</v>
      </c>
      <c r="AI2187" t="s">
        <v>25989</v>
      </c>
      <c r="AJ2187" t="s">
        <v>22596</v>
      </c>
      <c r="AK2187" t="s">
        <v>25990</v>
      </c>
      <c r="AL2187" t="s">
        <v>1451</v>
      </c>
      <c r="AM2187" t="s">
        <v>25990</v>
      </c>
      <c r="AN2187" t="s">
        <v>1434</v>
      </c>
      <c r="AO2187" t="s">
        <v>443</v>
      </c>
      <c r="AP2187" t="s">
        <v>25991</v>
      </c>
      <c r="AQ2187" t="s">
        <v>14</v>
      </c>
      <c r="AR2187" t="s">
        <v>14</v>
      </c>
      <c r="AS2187" t="s">
        <v>14</v>
      </c>
      <c r="AT2187" t="s">
        <v>14</v>
      </c>
      <c r="AU2187" t="s">
        <v>25992</v>
      </c>
      <c r="AV2187" t="s">
        <v>25993</v>
      </c>
      <c r="AW2187" t="s">
        <v>25993</v>
      </c>
      <c r="AX2187" t="s">
        <v>25993</v>
      </c>
      <c r="AY2187" t="s">
        <v>2378</v>
      </c>
      <c r="AZ2187" t="s">
        <v>22074</v>
      </c>
      <c r="BA2187" t="s">
        <v>22074</v>
      </c>
      <c r="BB2187" t="s">
        <v>22089</v>
      </c>
      <c r="BC2187">
        <v>8353.4500000000007</v>
      </c>
      <c r="BD2187">
        <v>9944.58</v>
      </c>
      <c r="BE2187" t="s">
        <v>14</v>
      </c>
      <c r="BF2187" t="s">
        <v>14</v>
      </c>
      <c r="BG2187" t="s">
        <v>2214</v>
      </c>
      <c r="BH2187" t="s">
        <v>14</v>
      </c>
      <c r="BI2187" t="s">
        <v>22092</v>
      </c>
      <c r="BJ2187" t="s">
        <v>25985</v>
      </c>
      <c r="BK2187" t="s">
        <v>14</v>
      </c>
      <c r="BL2187" t="s">
        <v>14</v>
      </c>
      <c r="BM2187" t="s">
        <v>14</v>
      </c>
      <c r="BN2187" t="s">
        <v>25994</v>
      </c>
      <c r="BO2187" t="s">
        <v>14</v>
      </c>
      <c r="BP2187" t="s">
        <v>25984</v>
      </c>
      <c r="BQ2187" t="s">
        <v>2217</v>
      </c>
      <c r="BR2187" t="s">
        <v>2303</v>
      </c>
      <c r="BS2187" t="s">
        <v>5084</v>
      </c>
      <c r="BT2187" t="s">
        <v>14</v>
      </c>
      <c r="BU2187" t="s">
        <v>14</v>
      </c>
      <c r="BV2187" t="s">
        <v>14</v>
      </c>
      <c r="BW2187" t="s">
        <v>14</v>
      </c>
      <c r="BX2187" t="s">
        <v>14</v>
      </c>
      <c r="BY2187" t="s">
        <v>2220</v>
      </c>
      <c r="BZ2187" t="s">
        <v>25984</v>
      </c>
      <c r="CA2187" t="s">
        <v>25995</v>
      </c>
      <c r="CB2187" t="s">
        <v>14</v>
      </c>
      <c r="CC2187" t="s">
        <v>14</v>
      </c>
      <c r="CD2187" t="s">
        <v>14</v>
      </c>
      <c r="CE2187" t="s">
        <v>14</v>
      </c>
      <c r="CF2187" t="s">
        <v>25996</v>
      </c>
      <c r="CG2187" t="s">
        <v>579</v>
      </c>
      <c r="CH2187" t="s">
        <v>22075</v>
      </c>
      <c r="CJ2187" t="s">
        <v>443</v>
      </c>
      <c r="CK2187" t="s">
        <v>24</v>
      </c>
      <c r="CL2187" s="13"/>
      <c r="CM2187" s="4" t="str">
        <f>_xlfn.XLOOKUP($CG2187,tbl_area_24_07_2024[Nombre Área],tbl_area_24_07_2024[Estado],"Si no se encuentra",2,)</f>
        <v>Chihuahua</v>
      </c>
      <c r="CN2187" s="4" t="str">
        <f>_xlfn.XLOOKUP($CG2187,tbl_area_24_07_2024[Nombre Área],tbl_area_24_07_2024[Estructura],"Si no se encuentra",2,)</f>
        <v>Juntas Distritales</v>
      </c>
    </row>
    <row r="2188" spans="1:92" ht="20" x14ac:dyDescent="0.85">
      <c r="A2188" t="s">
        <v>22073</v>
      </c>
      <c r="B2188" t="s">
        <v>22074</v>
      </c>
      <c r="C2188" t="s">
        <v>22075</v>
      </c>
      <c r="D2188" t="s">
        <v>2199</v>
      </c>
      <c r="E2188" t="s">
        <v>2242</v>
      </c>
      <c r="F2188" t="s">
        <v>2201</v>
      </c>
      <c r="G2188" t="s">
        <v>2407</v>
      </c>
      <c r="H2188" t="s">
        <v>14</v>
      </c>
      <c r="I2188" t="s">
        <v>25982</v>
      </c>
      <c r="J2188" t="s">
        <v>25997</v>
      </c>
      <c r="K2188" t="s">
        <v>25998</v>
      </c>
      <c r="L2188" t="s">
        <v>14</v>
      </c>
      <c r="M2188" t="s">
        <v>14</v>
      </c>
      <c r="N2188" t="s">
        <v>25999</v>
      </c>
      <c r="O2188" t="s">
        <v>25998</v>
      </c>
      <c r="P2188" t="s">
        <v>14</v>
      </c>
      <c r="Q2188" t="s">
        <v>25998</v>
      </c>
      <c r="R2188" t="s">
        <v>25998</v>
      </c>
      <c r="S2188" t="s">
        <v>14</v>
      </c>
      <c r="T2188" t="s">
        <v>14</v>
      </c>
      <c r="U2188" t="s">
        <v>14</v>
      </c>
      <c r="V2188" t="s">
        <v>14</v>
      </c>
      <c r="W2188" t="s">
        <v>26000</v>
      </c>
      <c r="X2188" t="s">
        <v>224</v>
      </c>
      <c r="Y2188" t="s">
        <v>40</v>
      </c>
      <c r="Z2188" t="s">
        <v>12</v>
      </c>
      <c r="AA2188" t="s">
        <v>14</v>
      </c>
      <c r="AB2188" t="s">
        <v>25998</v>
      </c>
      <c r="AC2188" t="s">
        <v>26001</v>
      </c>
      <c r="AD2188" t="s">
        <v>2207</v>
      </c>
      <c r="AE2188" t="s">
        <v>26002</v>
      </c>
      <c r="AF2188" t="s">
        <v>1486</v>
      </c>
      <c r="AG2188" t="s">
        <v>14</v>
      </c>
      <c r="AH2188" t="s">
        <v>2209</v>
      </c>
      <c r="AI2188" t="s">
        <v>26003</v>
      </c>
      <c r="AJ2188" t="s">
        <v>22596</v>
      </c>
      <c r="AK2188" t="s">
        <v>25990</v>
      </c>
      <c r="AL2188" t="s">
        <v>1451</v>
      </c>
      <c r="AM2188" t="s">
        <v>25990</v>
      </c>
      <c r="AN2188" t="s">
        <v>1434</v>
      </c>
      <c r="AO2188" t="s">
        <v>443</v>
      </c>
      <c r="AP2188" t="s">
        <v>25991</v>
      </c>
      <c r="AQ2188" t="s">
        <v>14</v>
      </c>
      <c r="AR2188" t="s">
        <v>14</v>
      </c>
      <c r="AS2188" t="s">
        <v>14</v>
      </c>
      <c r="AT2188" t="s">
        <v>14</v>
      </c>
      <c r="AU2188" t="s">
        <v>25992</v>
      </c>
      <c r="AV2188" t="s">
        <v>25993</v>
      </c>
      <c r="AW2188" t="s">
        <v>25993</v>
      </c>
      <c r="AX2188" t="s">
        <v>25993</v>
      </c>
      <c r="AY2188" t="s">
        <v>2617</v>
      </c>
      <c r="AZ2188" t="s">
        <v>22074</v>
      </c>
      <c r="BA2188" t="s">
        <v>22074</v>
      </c>
      <c r="BB2188" t="s">
        <v>22089</v>
      </c>
      <c r="BC2188">
        <v>8353.4500000000007</v>
      </c>
      <c r="BD2188">
        <v>9944.58</v>
      </c>
      <c r="BE2188" t="s">
        <v>14</v>
      </c>
      <c r="BF2188" t="s">
        <v>14</v>
      </c>
      <c r="BG2188" t="s">
        <v>2214</v>
      </c>
      <c r="BH2188" t="s">
        <v>14</v>
      </c>
      <c r="BI2188" t="s">
        <v>22092</v>
      </c>
      <c r="BJ2188" t="s">
        <v>25999</v>
      </c>
      <c r="BK2188" t="s">
        <v>14</v>
      </c>
      <c r="BL2188" t="s">
        <v>14</v>
      </c>
      <c r="BM2188" t="s">
        <v>14</v>
      </c>
      <c r="BN2188" t="s">
        <v>26004</v>
      </c>
      <c r="BO2188" t="s">
        <v>14</v>
      </c>
      <c r="BP2188" t="s">
        <v>25998</v>
      </c>
      <c r="BQ2188" t="s">
        <v>2217</v>
      </c>
      <c r="BR2188" t="s">
        <v>2303</v>
      </c>
      <c r="BS2188" t="s">
        <v>5084</v>
      </c>
      <c r="BT2188" t="s">
        <v>14</v>
      </c>
      <c r="BU2188" t="s">
        <v>14</v>
      </c>
      <c r="BV2188" t="s">
        <v>14</v>
      </c>
      <c r="BW2188" t="s">
        <v>14</v>
      </c>
      <c r="BX2188" t="s">
        <v>14</v>
      </c>
      <c r="BY2188" t="s">
        <v>2220</v>
      </c>
      <c r="BZ2188" t="s">
        <v>25998</v>
      </c>
      <c r="CA2188" t="s">
        <v>25995</v>
      </c>
      <c r="CB2188" t="s">
        <v>14</v>
      </c>
      <c r="CC2188" t="s">
        <v>14</v>
      </c>
      <c r="CD2188" t="s">
        <v>14</v>
      </c>
      <c r="CE2188" t="s">
        <v>14</v>
      </c>
      <c r="CF2188" t="s">
        <v>26005</v>
      </c>
      <c r="CG2188" t="s">
        <v>579</v>
      </c>
      <c r="CH2188" t="s">
        <v>22075</v>
      </c>
      <c r="CJ2188" t="s">
        <v>443</v>
      </c>
      <c r="CK2188" t="s">
        <v>24</v>
      </c>
      <c r="CL2188" s="13"/>
      <c r="CM2188" s="4" t="str">
        <f>_xlfn.XLOOKUP($CG2188,tbl_area_24_07_2024[Nombre Área],tbl_area_24_07_2024[Estado],"Si no se encuentra",2,)</f>
        <v>Chihuahua</v>
      </c>
      <c r="CN2188" s="4" t="str">
        <f>_xlfn.XLOOKUP($CG2188,tbl_area_24_07_2024[Nombre Área],tbl_area_24_07_2024[Estructura],"Si no se encuentra",2,)</f>
        <v>Juntas Distritales</v>
      </c>
    </row>
    <row r="2189" spans="1:92" ht="20" x14ac:dyDescent="0.85">
      <c r="A2189" t="s">
        <v>22073</v>
      </c>
      <c r="B2189" t="s">
        <v>22074</v>
      </c>
      <c r="C2189" t="s">
        <v>22075</v>
      </c>
      <c r="D2189" t="s">
        <v>2199</v>
      </c>
      <c r="E2189" t="s">
        <v>2242</v>
      </c>
      <c r="F2189" t="s">
        <v>2201</v>
      </c>
      <c r="G2189" t="s">
        <v>2416</v>
      </c>
      <c r="H2189" t="s">
        <v>14</v>
      </c>
      <c r="I2189" t="s">
        <v>25982</v>
      </c>
      <c r="J2189" t="s">
        <v>26006</v>
      </c>
      <c r="K2189" t="s">
        <v>26007</v>
      </c>
      <c r="L2189" t="s">
        <v>14</v>
      </c>
      <c r="M2189" t="s">
        <v>14</v>
      </c>
      <c r="N2189" t="s">
        <v>26008</v>
      </c>
      <c r="O2189" t="s">
        <v>26007</v>
      </c>
      <c r="P2189" t="s">
        <v>14</v>
      </c>
      <c r="Q2189" t="s">
        <v>26007</v>
      </c>
      <c r="R2189" t="s">
        <v>26007</v>
      </c>
      <c r="S2189" t="s">
        <v>14</v>
      </c>
      <c r="T2189" t="s">
        <v>14</v>
      </c>
      <c r="U2189" t="s">
        <v>14</v>
      </c>
      <c r="V2189" t="s">
        <v>14</v>
      </c>
      <c r="W2189" t="s">
        <v>14</v>
      </c>
      <c r="X2189" t="s">
        <v>14</v>
      </c>
      <c r="Y2189" t="s">
        <v>14</v>
      </c>
      <c r="Z2189" t="s">
        <v>14</v>
      </c>
      <c r="AA2189" t="s">
        <v>26009</v>
      </c>
      <c r="AB2189" t="s">
        <v>26007</v>
      </c>
      <c r="AC2189" t="s">
        <v>12590</v>
      </c>
      <c r="AD2189" t="s">
        <v>2207</v>
      </c>
      <c r="AE2189" t="s">
        <v>26010</v>
      </c>
      <c r="AF2189" t="s">
        <v>4856</v>
      </c>
      <c r="AG2189" t="s">
        <v>14</v>
      </c>
      <c r="AH2189" t="s">
        <v>2209</v>
      </c>
      <c r="AI2189" t="s">
        <v>7140</v>
      </c>
      <c r="AJ2189" t="s">
        <v>22596</v>
      </c>
      <c r="AK2189" t="s">
        <v>443</v>
      </c>
      <c r="AL2189" t="s">
        <v>1183</v>
      </c>
      <c r="AM2189" t="s">
        <v>443</v>
      </c>
      <c r="AN2189" t="s">
        <v>1434</v>
      </c>
      <c r="AO2189" t="s">
        <v>443</v>
      </c>
      <c r="AP2189" t="s">
        <v>26011</v>
      </c>
      <c r="AQ2189" t="s">
        <v>14</v>
      </c>
      <c r="AR2189" t="s">
        <v>14</v>
      </c>
      <c r="AS2189" t="s">
        <v>14</v>
      </c>
      <c r="AT2189" t="s">
        <v>14</v>
      </c>
      <c r="AU2189" t="s">
        <v>25992</v>
      </c>
      <c r="AV2189" t="s">
        <v>25993</v>
      </c>
      <c r="AW2189" t="s">
        <v>25993</v>
      </c>
      <c r="AX2189" t="s">
        <v>25993</v>
      </c>
      <c r="AY2189" t="s">
        <v>2623</v>
      </c>
      <c r="AZ2189" t="s">
        <v>22074</v>
      </c>
      <c r="BA2189" t="s">
        <v>22074</v>
      </c>
      <c r="BB2189" t="s">
        <v>22089</v>
      </c>
      <c r="BC2189">
        <v>3300</v>
      </c>
      <c r="BD2189">
        <v>3828</v>
      </c>
      <c r="BE2189" t="s">
        <v>14</v>
      </c>
      <c r="BF2189" t="s">
        <v>14</v>
      </c>
      <c r="BG2189" t="s">
        <v>2214</v>
      </c>
      <c r="BH2189" t="s">
        <v>14</v>
      </c>
      <c r="BI2189" t="s">
        <v>22092</v>
      </c>
      <c r="BJ2189" t="s">
        <v>26008</v>
      </c>
      <c r="BK2189" t="s">
        <v>14</v>
      </c>
      <c r="BL2189" t="s">
        <v>14</v>
      </c>
      <c r="BM2189" t="s">
        <v>14</v>
      </c>
      <c r="BN2189" t="s">
        <v>26012</v>
      </c>
      <c r="BO2189" t="s">
        <v>14</v>
      </c>
      <c r="BP2189" t="s">
        <v>26007</v>
      </c>
      <c r="BQ2189" t="s">
        <v>2217</v>
      </c>
      <c r="BR2189" t="s">
        <v>2303</v>
      </c>
      <c r="BS2189" t="s">
        <v>5084</v>
      </c>
      <c r="BT2189" t="s">
        <v>14</v>
      </c>
      <c r="BU2189" t="s">
        <v>14</v>
      </c>
      <c r="BV2189" t="s">
        <v>14</v>
      </c>
      <c r="BW2189" t="s">
        <v>14</v>
      </c>
      <c r="BX2189" t="s">
        <v>14</v>
      </c>
      <c r="BY2189" t="s">
        <v>2220</v>
      </c>
      <c r="BZ2189" t="s">
        <v>26007</v>
      </c>
      <c r="CA2189" t="s">
        <v>25995</v>
      </c>
      <c r="CB2189" t="s">
        <v>14</v>
      </c>
      <c r="CC2189" t="s">
        <v>14</v>
      </c>
      <c r="CD2189" t="s">
        <v>14</v>
      </c>
      <c r="CE2189" t="s">
        <v>14</v>
      </c>
      <c r="CF2189" t="s">
        <v>26013</v>
      </c>
      <c r="CG2189" t="s">
        <v>579</v>
      </c>
      <c r="CH2189" t="s">
        <v>22075</v>
      </c>
      <c r="CJ2189" t="s">
        <v>443</v>
      </c>
      <c r="CK2189" t="s">
        <v>24</v>
      </c>
      <c r="CL2189" s="13"/>
      <c r="CM2189" s="4" t="str">
        <f>_xlfn.XLOOKUP($CG2189,tbl_area_24_07_2024[Nombre Área],tbl_area_24_07_2024[Estado],"Si no se encuentra",2,)</f>
        <v>Chihuahua</v>
      </c>
      <c r="CN2189" s="4" t="str">
        <f>_xlfn.XLOOKUP($CG2189,tbl_area_24_07_2024[Nombre Área],tbl_area_24_07_2024[Estructura],"Si no se encuentra",2,)</f>
        <v>Juntas Distritales</v>
      </c>
    </row>
    <row r="2190" spans="1:92" ht="20" x14ac:dyDescent="0.85">
      <c r="A2190" t="s">
        <v>22073</v>
      </c>
      <c r="B2190" t="s">
        <v>22074</v>
      </c>
      <c r="C2190" t="s">
        <v>22075</v>
      </c>
      <c r="D2190" t="s">
        <v>2199</v>
      </c>
      <c r="E2190" t="s">
        <v>2242</v>
      </c>
      <c r="F2190" t="s">
        <v>2201</v>
      </c>
      <c r="G2190" t="s">
        <v>2427</v>
      </c>
      <c r="H2190" t="s">
        <v>14</v>
      </c>
      <c r="I2190" t="s">
        <v>25982</v>
      </c>
      <c r="J2190" t="s">
        <v>26014</v>
      </c>
      <c r="K2190" t="s">
        <v>26015</v>
      </c>
      <c r="L2190" t="s">
        <v>14</v>
      </c>
      <c r="M2190" t="s">
        <v>14</v>
      </c>
      <c r="N2190" t="s">
        <v>26008</v>
      </c>
      <c r="O2190" t="s">
        <v>26015</v>
      </c>
      <c r="P2190" t="s">
        <v>14</v>
      </c>
      <c r="Q2190" t="s">
        <v>26015</v>
      </c>
      <c r="R2190" t="s">
        <v>26015</v>
      </c>
      <c r="S2190" t="s">
        <v>14</v>
      </c>
      <c r="T2190" t="s">
        <v>14</v>
      </c>
      <c r="U2190" t="s">
        <v>14</v>
      </c>
      <c r="V2190" t="s">
        <v>14</v>
      </c>
      <c r="W2190" t="s">
        <v>14</v>
      </c>
      <c r="X2190" t="s">
        <v>14</v>
      </c>
      <c r="Y2190" t="s">
        <v>14</v>
      </c>
      <c r="Z2190" t="s">
        <v>14</v>
      </c>
      <c r="AA2190" t="s">
        <v>26009</v>
      </c>
      <c r="AB2190" t="s">
        <v>26015</v>
      </c>
      <c r="AC2190" t="s">
        <v>12590</v>
      </c>
      <c r="AD2190" t="s">
        <v>2207</v>
      </c>
      <c r="AE2190" t="s">
        <v>26010</v>
      </c>
      <c r="AF2190" t="s">
        <v>4856</v>
      </c>
      <c r="AG2190" t="s">
        <v>14</v>
      </c>
      <c r="AH2190" t="s">
        <v>2209</v>
      </c>
      <c r="AI2190" t="s">
        <v>7140</v>
      </c>
      <c r="AJ2190" t="s">
        <v>22596</v>
      </c>
      <c r="AK2190" t="s">
        <v>443</v>
      </c>
      <c r="AL2190" t="s">
        <v>1183</v>
      </c>
      <c r="AM2190" t="s">
        <v>443</v>
      </c>
      <c r="AN2190" t="s">
        <v>1434</v>
      </c>
      <c r="AO2190" t="s">
        <v>443</v>
      </c>
      <c r="AP2190" t="s">
        <v>26011</v>
      </c>
      <c r="AQ2190" t="s">
        <v>14</v>
      </c>
      <c r="AR2190" t="s">
        <v>14</v>
      </c>
      <c r="AS2190" t="s">
        <v>14</v>
      </c>
      <c r="AT2190" t="s">
        <v>14</v>
      </c>
      <c r="AU2190" t="s">
        <v>25992</v>
      </c>
      <c r="AV2190" t="s">
        <v>25993</v>
      </c>
      <c r="AW2190" t="s">
        <v>25993</v>
      </c>
      <c r="AX2190" t="s">
        <v>25993</v>
      </c>
      <c r="AY2190" t="s">
        <v>2635</v>
      </c>
      <c r="AZ2190" t="s">
        <v>22104</v>
      </c>
      <c r="BA2190" t="s">
        <v>22104</v>
      </c>
      <c r="BB2190" t="s">
        <v>22213</v>
      </c>
      <c r="BC2190">
        <v>3300</v>
      </c>
      <c r="BD2190">
        <v>3828</v>
      </c>
      <c r="BE2190" t="s">
        <v>14</v>
      </c>
      <c r="BF2190" t="s">
        <v>14</v>
      </c>
      <c r="BG2190" t="s">
        <v>2214</v>
      </c>
      <c r="BH2190" t="s">
        <v>14</v>
      </c>
      <c r="BI2190" t="s">
        <v>22092</v>
      </c>
      <c r="BJ2190" t="s">
        <v>26008</v>
      </c>
      <c r="BK2190" t="s">
        <v>14</v>
      </c>
      <c r="BL2190" t="s">
        <v>14</v>
      </c>
      <c r="BM2190" t="s">
        <v>14</v>
      </c>
      <c r="BN2190" t="s">
        <v>26016</v>
      </c>
      <c r="BO2190" t="s">
        <v>14</v>
      </c>
      <c r="BP2190" t="s">
        <v>26015</v>
      </c>
      <c r="BQ2190" t="s">
        <v>2217</v>
      </c>
      <c r="BR2190" t="s">
        <v>2303</v>
      </c>
      <c r="BS2190" t="s">
        <v>5084</v>
      </c>
      <c r="BT2190" t="s">
        <v>14</v>
      </c>
      <c r="BU2190" t="s">
        <v>14</v>
      </c>
      <c r="BV2190" t="s">
        <v>14</v>
      </c>
      <c r="BW2190" t="s">
        <v>14</v>
      </c>
      <c r="BX2190" t="s">
        <v>14</v>
      </c>
      <c r="BY2190" t="s">
        <v>2220</v>
      </c>
      <c r="BZ2190" t="s">
        <v>26015</v>
      </c>
      <c r="CA2190" t="s">
        <v>25995</v>
      </c>
      <c r="CB2190" t="s">
        <v>14</v>
      </c>
      <c r="CC2190" t="s">
        <v>14</v>
      </c>
      <c r="CD2190" t="s">
        <v>14</v>
      </c>
      <c r="CE2190" t="s">
        <v>14</v>
      </c>
      <c r="CF2190" t="s">
        <v>26017</v>
      </c>
      <c r="CG2190" t="s">
        <v>579</v>
      </c>
      <c r="CH2190" t="s">
        <v>22075</v>
      </c>
      <c r="CJ2190" t="s">
        <v>443</v>
      </c>
      <c r="CK2190" t="s">
        <v>24</v>
      </c>
      <c r="CL2190" s="13"/>
      <c r="CM2190" s="4" t="str">
        <f>_xlfn.XLOOKUP($CG2190,tbl_area_24_07_2024[Nombre Área],tbl_area_24_07_2024[Estado],"Si no se encuentra",2,)</f>
        <v>Chihuahua</v>
      </c>
      <c r="CN2190" s="4" t="str">
        <f>_xlfn.XLOOKUP($CG2190,tbl_area_24_07_2024[Nombre Área],tbl_area_24_07_2024[Estructura],"Si no se encuentra",2,)</f>
        <v>Juntas Distritales</v>
      </c>
    </row>
    <row r="2191" spans="1:92" ht="20" x14ac:dyDescent="0.85">
      <c r="A2191" t="s">
        <v>22073</v>
      </c>
      <c r="B2191" t="s">
        <v>22074</v>
      </c>
      <c r="C2191" t="s">
        <v>22075</v>
      </c>
      <c r="D2191" t="s">
        <v>2199</v>
      </c>
      <c r="E2191" t="s">
        <v>2200</v>
      </c>
      <c r="F2191" t="s">
        <v>2201</v>
      </c>
      <c r="G2191" t="s">
        <v>2617</v>
      </c>
      <c r="H2191" t="s">
        <v>14</v>
      </c>
      <c r="I2191" t="s">
        <v>25982</v>
      </c>
      <c r="J2191" t="s">
        <v>26018</v>
      </c>
      <c r="K2191" t="s">
        <v>26019</v>
      </c>
      <c r="L2191" t="s">
        <v>14</v>
      </c>
      <c r="M2191" t="s">
        <v>14</v>
      </c>
      <c r="N2191" t="s">
        <v>26020</v>
      </c>
      <c r="O2191" t="s">
        <v>26019</v>
      </c>
      <c r="P2191" t="s">
        <v>14</v>
      </c>
      <c r="Q2191" t="s">
        <v>26019</v>
      </c>
      <c r="R2191" t="s">
        <v>26019</v>
      </c>
      <c r="S2191" t="s">
        <v>14</v>
      </c>
      <c r="T2191" t="s">
        <v>14</v>
      </c>
      <c r="U2191" t="s">
        <v>14</v>
      </c>
      <c r="V2191" t="s">
        <v>14</v>
      </c>
      <c r="W2191" t="s">
        <v>26021</v>
      </c>
      <c r="X2191" t="s">
        <v>26022</v>
      </c>
      <c r="Y2191" t="s">
        <v>26023</v>
      </c>
      <c r="Z2191" t="s">
        <v>12</v>
      </c>
      <c r="AA2191" t="s">
        <v>14</v>
      </c>
      <c r="AB2191" t="s">
        <v>26019</v>
      </c>
      <c r="AC2191" t="s">
        <v>26024</v>
      </c>
      <c r="AD2191" t="s">
        <v>2207</v>
      </c>
      <c r="AE2191" t="s">
        <v>9423</v>
      </c>
      <c r="AF2191" t="s">
        <v>1182</v>
      </c>
      <c r="AG2191" t="s">
        <v>14</v>
      </c>
      <c r="AH2191" t="s">
        <v>2209</v>
      </c>
      <c r="AI2191" t="s">
        <v>26025</v>
      </c>
      <c r="AJ2191" t="s">
        <v>22596</v>
      </c>
      <c r="AK2191" t="s">
        <v>25990</v>
      </c>
      <c r="AL2191" t="s">
        <v>1451</v>
      </c>
      <c r="AM2191" t="s">
        <v>25990</v>
      </c>
      <c r="AN2191" t="s">
        <v>1434</v>
      </c>
      <c r="AO2191" t="s">
        <v>443</v>
      </c>
      <c r="AP2191" t="s">
        <v>26026</v>
      </c>
      <c r="AQ2191" t="s">
        <v>14</v>
      </c>
      <c r="AR2191" t="s">
        <v>14</v>
      </c>
      <c r="AS2191" t="s">
        <v>14</v>
      </c>
      <c r="AT2191" t="s">
        <v>14</v>
      </c>
      <c r="AU2191" t="s">
        <v>2211</v>
      </c>
      <c r="AV2191" t="s">
        <v>25993</v>
      </c>
      <c r="AW2191" t="s">
        <v>25993</v>
      </c>
      <c r="AX2191" t="s">
        <v>25993</v>
      </c>
      <c r="AY2191" t="s">
        <v>2617</v>
      </c>
      <c r="AZ2191" t="s">
        <v>22074</v>
      </c>
      <c r="BA2191" t="s">
        <v>22074</v>
      </c>
      <c r="BB2191" t="s">
        <v>22089</v>
      </c>
      <c r="BC2191">
        <v>6586.27</v>
      </c>
      <c r="BD2191">
        <v>7619.19</v>
      </c>
      <c r="BE2191" t="s">
        <v>14</v>
      </c>
      <c r="BF2191" t="s">
        <v>14</v>
      </c>
      <c r="BG2191" t="s">
        <v>2214</v>
      </c>
      <c r="BH2191" t="s">
        <v>14</v>
      </c>
      <c r="BI2191" t="s">
        <v>22092</v>
      </c>
      <c r="BJ2191" t="s">
        <v>26020</v>
      </c>
      <c r="BK2191" t="s">
        <v>14</v>
      </c>
      <c r="BL2191" t="s">
        <v>14</v>
      </c>
      <c r="BM2191" t="s">
        <v>14</v>
      </c>
      <c r="BN2191" t="s">
        <v>26027</v>
      </c>
      <c r="BO2191" t="s">
        <v>14</v>
      </c>
      <c r="BP2191" t="s">
        <v>26019</v>
      </c>
      <c r="BQ2191" t="s">
        <v>2217</v>
      </c>
      <c r="BR2191" t="s">
        <v>2303</v>
      </c>
      <c r="BS2191" t="s">
        <v>5084</v>
      </c>
      <c r="BT2191" t="s">
        <v>14</v>
      </c>
      <c r="BU2191" t="s">
        <v>14</v>
      </c>
      <c r="BV2191" t="s">
        <v>14</v>
      </c>
      <c r="BW2191" t="s">
        <v>14</v>
      </c>
      <c r="BX2191" t="s">
        <v>14</v>
      </c>
      <c r="BY2191" t="s">
        <v>2220</v>
      </c>
      <c r="BZ2191" t="s">
        <v>26019</v>
      </c>
      <c r="CA2191" t="s">
        <v>25995</v>
      </c>
      <c r="CB2191" t="s">
        <v>14</v>
      </c>
      <c r="CC2191" t="s">
        <v>14</v>
      </c>
      <c r="CD2191" t="s">
        <v>14</v>
      </c>
      <c r="CE2191" t="s">
        <v>14</v>
      </c>
      <c r="CF2191" t="s">
        <v>26028</v>
      </c>
      <c r="CG2191" t="s">
        <v>579</v>
      </c>
      <c r="CH2191" t="s">
        <v>22075</v>
      </c>
      <c r="CJ2191" t="s">
        <v>443</v>
      </c>
      <c r="CK2191" t="s">
        <v>24</v>
      </c>
      <c r="CL2191" s="13"/>
      <c r="CM2191" s="4" t="str">
        <f>_xlfn.XLOOKUP($CG2191,tbl_area_24_07_2024[Nombre Área],tbl_area_24_07_2024[Estado],"Si no se encuentra",2,)</f>
        <v>Chihuahua</v>
      </c>
      <c r="CN2191" s="4" t="str">
        <f>_xlfn.XLOOKUP($CG2191,tbl_area_24_07_2024[Nombre Área],tbl_area_24_07_2024[Estructura],"Si no se encuentra",2,)</f>
        <v>Juntas Distritales</v>
      </c>
    </row>
    <row r="2192" spans="1:92" ht="20" x14ac:dyDescent="0.85">
      <c r="A2192" t="s">
        <v>22073</v>
      </c>
      <c r="B2192" t="s">
        <v>22074</v>
      </c>
      <c r="C2192" t="s">
        <v>22075</v>
      </c>
      <c r="D2192" t="s">
        <v>2199</v>
      </c>
      <c r="E2192" t="s">
        <v>2200</v>
      </c>
      <c r="F2192" t="s">
        <v>2201</v>
      </c>
      <c r="G2192" t="s">
        <v>7262</v>
      </c>
      <c r="H2192" t="s">
        <v>14</v>
      </c>
      <c r="I2192" t="s">
        <v>25982</v>
      </c>
      <c r="J2192" t="s">
        <v>26029</v>
      </c>
      <c r="K2192" t="s">
        <v>26030</v>
      </c>
      <c r="L2192" t="s">
        <v>14</v>
      </c>
      <c r="M2192" t="s">
        <v>14</v>
      </c>
      <c r="N2192" t="s">
        <v>26031</v>
      </c>
      <c r="O2192" t="s">
        <v>26030</v>
      </c>
      <c r="P2192" t="s">
        <v>14</v>
      </c>
      <c r="Q2192" t="s">
        <v>26030</v>
      </c>
      <c r="R2192" t="s">
        <v>26030</v>
      </c>
      <c r="S2192" t="s">
        <v>14</v>
      </c>
      <c r="T2192" t="s">
        <v>14</v>
      </c>
      <c r="U2192" t="s">
        <v>14</v>
      </c>
      <c r="V2192" t="s">
        <v>14</v>
      </c>
      <c r="W2192" t="s">
        <v>188</v>
      </c>
      <c r="X2192" t="s">
        <v>267</v>
      </c>
      <c r="Y2192" t="s">
        <v>52</v>
      </c>
      <c r="Z2192" t="s">
        <v>18</v>
      </c>
      <c r="AA2192" t="s">
        <v>14</v>
      </c>
      <c r="AB2192" t="s">
        <v>26030</v>
      </c>
      <c r="AC2192" t="s">
        <v>26032</v>
      </c>
      <c r="AD2192" t="s">
        <v>2207</v>
      </c>
      <c r="AE2192" t="s">
        <v>26033</v>
      </c>
      <c r="AF2192" t="s">
        <v>14</v>
      </c>
      <c r="AG2192" t="s">
        <v>14</v>
      </c>
      <c r="AH2192" t="s">
        <v>2209</v>
      </c>
      <c r="AI2192" t="s">
        <v>2287</v>
      </c>
      <c r="AJ2192" t="s">
        <v>22596</v>
      </c>
      <c r="AK2192" t="s">
        <v>25990</v>
      </c>
      <c r="AL2192" t="s">
        <v>1451</v>
      </c>
      <c r="AM2192" t="s">
        <v>25990</v>
      </c>
      <c r="AN2192" t="s">
        <v>1434</v>
      </c>
      <c r="AO2192" t="s">
        <v>443</v>
      </c>
      <c r="AP2192" t="s">
        <v>26034</v>
      </c>
      <c r="AQ2192" t="s">
        <v>14</v>
      </c>
      <c r="AR2192" t="s">
        <v>14</v>
      </c>
      <c r="AS2192" t="s">
        <v>14</v>
      </c>
      <c r="AT2192" t="s">
        <v>14</v>
      </c>
      <c r="AU2192" t="s">
        <v>2211</v>
      </c>
      <c r="AV2192" t="s">
        <v>25993</v>
      </c>
      <c r="AW2192" t="s">
        <v>25993</v>
      </c>
      <c r="AX2192" t="s">
        <v>25993</v>
      </c>
      <c r="AY2192" t="s">
        <v>7262</v>
      </c>
      <c r="AZ2192" t="s">
        <v>22343</v>
      </c>
      <c r="BA2192" t="s">
        <v>22343</v>
      </c>
      <c r="BB2192" t="s">
        <v>22344</v>
      </c>
      <c r="BC2192">
        <v>27062.93</v>
      </c>
      <c r="BD2192">
        <v>28167.99</v>
      </c>
      <c r="BE2192" t="s">
        <v>14</v>
      </c>
      <c r="BF2192" t="s">
        <v>14</v>
      </c>
      <c r="BG2192" t="s">
        <v>2214</v>
      </c>
      <c r="BH2192" t="s">
        <v>14</v>
      </c>
      <c r="BI2192" t="s">
        <v>22092</v>
      </c>
      <c r="BJ2192" t="s">
        <v>26031</v>
      </c>
      <c r="BK2192" t="s">
        <v>14</v>
      </c>
      <c r="BL2192" t="s">
        <v>14</v>
      </c>
      <c r="BM2192" t="s">
        <v>14</v>
      </c>
      <c r="BN2192" t="s">
        <v>26035</v>
      </c>
      <c r="BO2192" t="s">
        <v>14</v>
      </c>
      <c r="BP2192" t="s">
        <v>26030</v>
      </c>
      <c r="BQ2192" t="s">
        <v>2217</v>
      </c>
      <c r="BR2192" t="s">
        <v>2303</v>
      </c>
      <c r="BS2192" t="s">
        <v>5084</v>
      </c>
      <c r="BT2192" t="s">
        <v>14</v>
      </c>
      <c r="BU2192" t="s">
        <v>14</v>
      </c>
      <c r="BV2192" t="s">
        <v>14</v>
      </c>
      <c r="BW2192" t="s">
        <v>14</v>
      </c>
      <c r="BX2192" t="s">
        <v>14</v>
      </c>
      <c r="BY2192" t="s">
        <v>2544</v>
      </c>
      <c r="BZ2192" t="s">
        <v>26030</v>
      </c>
      <c r="CA2192" t="s">
        <v>25995</v>
      </c>
      <c r="CB2192" t="s">
        <v>14</v>
      </c>
      <c r="CC2192" t="s">
        <v>14</v>
      </c>
      <c r="CD2192" t="s">
        <v>14</v>
      </c>
      <c r="CE2192" t="s">
        <v>14</v>
      </c>
      <c r="CF2192" t="s">
        <v>26036</v>
      </c>
      <c r="CG2192" t="s">
        <v>579</v>
      </c>
      <c r="CH2192" t="s">
        <v>22075</v>
      </c>
      <c r="CJ2192" t="s">
        <v>443</v>
      </c>
      <c r="CK2192" t="s">
        <v>24</v>
      </c>
      <c r="CL2192" s="13"/>
      <c r="CM2192" s="4" t="str">
        <f>_xlfn.XLOOKUP($CG2192,tbl_area_24_07_2024[Nombre Área],tbl_area_24_07_2024[Estado],"Si no se encuentra",2,)</f>
        <v>Chihuahua</v>
      </c>
      <c r="CN2192" s="4" t="str">
        <f>_xlfn.XLOOKUP($CG2192,tbl_area_24_07_2024[Nombre Área],tbl_area_24_07_2024[Estructura],"Si no se encuentra",2,)</f>
        <v>Juntas Distritales</v>
      </c>
    </row>
    <row r="2193" spans="1:92" ht="20" x14ac:dyDescent="0.85">
      <c r="A2193" t="s">
        <v>22073</v>
      </c>
      <c r="B2193" t="s">
        <v>22074</v>
      </c>
      <c r="C2193" t="s">
        <v>22075</v>
      </c>
      <c r="D2193" t="s">
        <v>2199</v>
      </c>
      <c r="E2193" t="s">
        <v>2200</v>
      </c>
      <c r="F2193" t="s">
        <v>2201</v>
      </c>
      <c r="G2193" t="s">
        <v>2378</v>
      </c>
      <c r="H2193" t="s">
        <v>14</v>
      </c>
      <c r="I2193" t="s">
        <v>25982</v>
      </c>
      <c r="J2193" t="s">
        <v>26037</v>
      </c>
      <c r="K2193" t="s">
        <v>26038</v>
      </c>
      <c r="L2193" t="s">
        <v>14</v>
      </c>
      <c r="M2193" t="s">
        <v>14</v>
      </c>
      <c r="N2193" t="s">
        <v>26039</v>
      </c>
      <c r="O2193" t="s">
        <v>26038</v>
      </c>
      <c r="P2193" t="s">
        <v>14</v>
      </c>
      <c r="Q2193" t="s">
        <v>26038</v>
      </c>
      <c r="R2193" t="s">
        <v>26038</v>
      </c>
      <c r="S2193" t="s">
        <v>14</v>
      </c>
      <c r="T2193" t="s">
        <v>14</v>
      </c>
      <c r="U2193" t="s">
        <v>14</v>
      </c>
      <c r="V2193" t="s">
        <v>14</v>
      </c>
      <c r="W2193" t="s">
        <v>138</v>
      </c>
      <c r="X2193" t="s">
        <v>26040</v>
      </c>
      <c r="Y2193" t="s">
        <v>59</v>
      </c>
      <c r="Z2193" t="s">
        <v>12</v>
      </c>
      <c r="AA2193" t="s">
        <v>14</v>
      </c>
      <c r="AB2193" t="s">
        <v>26038</v>
      </c>
      <c r="AC2193" t="s">
        <v>26041</v>
      </c>
      <c r="AD2193" t="s">
        <v>2207</v>
      </c>
      <c r="AE2193" t="s">
        <v>26042</v>
      </c>
      <c r="AF2193" t="s">
        <v>1555</v>
      </c>
      <c r="AG2193" t="s">
        <v>14</v>
      </c>
      <c r="AH2193" t="s">
        <v>2209</v>
      </c>
      <c r="AI2193" t="s">
        <v>2287</v>
      </c>
      <c r="AJ2193" t="s">
        <v>22596</v>
      </c>
      <c r="AK2193" t="s">
        <v>25990</v>
      </c>
      <c r="AL2193" t="s">
        <v>1451</v>
      </c>
      <c r="AM2193" t="s">
        <v>25990</v>
      </c>
      <c r="AN2193" t="s">
        <v>1434</v>
      </c>
      <c r="AO2193" t="s">
        <v>443</v>
      </c>
      <c r="AP2193" t="s">
        <v>26034</v>
      </c>
      <c r="AQ2193" t="s">
        <v>14</v>
      </c>
      <c r="AR2193" t="s">
        <v>14</v>
      </c>
      <c r="AS2193" t="s">
        <v>14</v>
      </c>
      <c r="AT2193" t="s">
        <v>14</v>
      </c>
      <c r="AU2193" t="s">
        <v>2211</v>
      </c>
      <c r="AV2193" t="s">
        <v>25993</v>
      </c>
      <c r="AW2193" t="s">
        <v>25993</v>
      </c>
      <c r="AX2193" t="s">
        <v>25993</v>
      </c>
      <c r="AY2193" t="s">
        <v>2378</v>
      </c>
      <c r="AZ2193" t="s">
        <v>22074</v>
      </c>
      <c r="BA2193" t="s">
        <v>22074</v>
      </c>
      <c r="BB2193" t="s">
        <v>22089</v>
      </c>
      <c r="BC2193">
        <v>23816.799999999999</v>
      </c>
      <c r="BD2193">
        <v>27627.49</v>
      </c>
      <c r="BE2193" t="s">
        <v>14</v>
      </c>
      <c r="BF2193" t="s">
        <v>14</v>
      </c>
      <c r="BG2193" t="s">
        <v>2214</v>
      </c>
      <c r="BH2193" t="s">
        <v>14</v>
      </c>
      <c r="BI2193" t="s">
        <v>22092</v>
      </c>
      <c r="BJ2193" t="s">
        <v>26043</v>
      </c>
      <c r="BK2193" t="s">
        <v>14</v>
      </c>
      <c r="BL2193" t="s">
        <v>14</v>
      </c>
      <c r="BM2193" t="s">
        <v>14</v>
      </c>
      <c r="BN2193" t="s">
        <v>26044</v>
      </c>
      <c r="BO2193" t="s">
        <v>14</v>
      </c>
      <c r="BP2193" t="s">
        <v>26038</v>
      </c>
      <c r="BQ2193" t="s">
        <v>2217</v>
      </c>
      <c r="BR2193" t="s">
        <v>2303</v>
      </c>
      <c r="BS2193" t="s">
        <v>5084</v>
      </c>
      <c r="BT2193" t="s">
        <v>14</v>
      </c>
      <c r="BU2193" t="s">
        <v>14</v>
      </c>
      <c r="BV2193" t="s">
        <v>14</v>
      </c>
      <c r="BW2193" t="s">
        <v>14</v>
      </c>
      <c r="BX2193" t="s">
        <v>14</v>
      </c>
      <c r="BY2193" t="s">
        <v>2220</v>
      </c>
      <c r="BZ2193" t="s">
        <v>26038</v>
      </c>
      <c r="CA2193" t="s">
        <v>25995</v>
      </c>
      <c r="CB2193" t="s">
        <v>14</v>
      </c>
      <c r="CC2193" t="s">
        <v>14</v>
      </c>
      <c r="CD2193" t="s">
        <v>14</v>
      </c>
      <c r="CE2193" t="s">
        <v>14</v>
      </c>
      <c r="CF2193" t="s">
        <v>26045</v>
      </c>
      <c r="CG2193" t="s">
        <v>579</v>
      </c>
      <c r="CH2193" t="s">
        <v>22075</v>
      </c>
      <c r="CJ2193" t="s">
        <v>443</v>
      </c>
      <c r="CK2193" t="s">
        <v>24</v>
      </c>
      <c r="CL2193" s="13"/>
      <c r="CM2193" s="4" t="str">
        <f>_xlfn.XLOOKUP($CG2193,tbl_area_24_07_2024[Nombre Área],tbl_area_24_07_2024[Estado],"Si no se encuentra",2,)</f>
        <v>Chihuahua</v>
      </c>
      <c r="CN2193" s="4" t="str">
        <f>_xlfn.XLOOKUP($CG2193,tbl_area_24_07_2024[Nombre Área],tbl_area_24_07_2024[Estructura],"Si no se encuentra",2,)</f>
        <v>Juntas Distritales</v>
      </c>
    </row>
    <row r="2194" spans="1:92" ht="20" x14ac:dyDescent="0.85">
      <c r="A2194" t="s">
        <v>22073</v>
      </c>
      <c r="B2194" t="s">
        <v>22074</v>
      </c>
      <c r="C2194" t="s">
        <v>22075</v>
      </c>
      <c r="D2194" t="s">
        <v>2199</v>
      </c>
      <c r="E2194" t="s">
        <v>2200</v>
      </c>
      <c r="F2194" t="s">
        <v>2201</v>
      </c>
      <c r="G2194" t="s">
        <v>2623</v>
      </c>
      <c r="H2194" t="s">
        <v>14</v>
      </c>
      <c r="I2194" t="s">
        <v>25982</v>
      </c>
      <c r="J2194" t="s">
        <v>26046</v>
      </c>
      <c r="K2194" t="s">
        <v>26047</v>
      </c>
      <c r="L2194" t="s">
        <v>14</v>
      </c>
      <c r="M2194" t="s">
        <v>14</v>
      </c>
      <c r="N2194" t="s">
        <v>26048</v>
      </c>
      <c r="O2194" t="s">
        <v>26047</v>
      </c>
      <c r="P2194" t="s">
        <v>14</v>
      </c>
      <c r="Q2194" t="s">
        <v>26047</v>
      </c>
      <c r="R2194" t="s">
        <v>26047</v>
      </c>
      <c r="S2194" t="s">
        <v>14</v>
      </c>
      <c r="T2194" t="s">
        <v>14</v>
      </c>
      <c r="U2194" t="s">
        <v>14</v>
      </c>
      <c r="V2194" t="s">
        <v>14</v>
      </c>
      <c r="W2194" t="s">
        <v>26049</v>
      </c>
      <c r="X2194" t="s">
        <v>38</v>
      </c>
      <c r="Y2194" t="s">
        <v>26050</v>
      </c>
      <c r="Z2194" t="s">
        <v>18</v>
      </c>
      <c r="AA2194" t="s">
        <v>14</v>
      </c>
      <c r="AB2194" t="s">
        <v>26047</v>
      </c>
      <c r="AC2194" t="s">
        <v>26051</v>
      </c>
      <c r="AD2194" t="s">
        <v>2207</v>
      </c>
      <c r="AE2194" t="s">
        <v>26052</v>
      </c>
      <c r="AF2194" t="s">
        <v>1168</v>
      </c>
      <c r="AG2194" t="s">
        <v>14</v>
      </c>
      <c r="AH2194" t="s">
        <v>2209</v>
      </c>
      <c r="AI2194" t="s">
        <v>2287</v>
      </c>
      <c r="AJ2194" t="s">
        <v>22596</v>
      </c>
      <c r="AK2194" t="s">
        <v>26053</v>
      </c>
      <c r="AL2194" t="s">
        <v>1447</v>
      </c>
      <c r="AM2194" t="s">
        <v>26053</v>
      </c>
      <c r="AN2194" t="s">
        <v>1434</v>
      </c>
      <c r="AO2194" t="s">
        <v>443</v>
      </c>
      <c r="AP2194" t="s">
        <v>26054</v>
      </c>
      <c r="AQ2194" t="s">
        <v>14</v>
      </c>
      <c r="AR2194" t="s">
        <v>14</v>
      </c>
      <c r="AS2194" t="s">
        <v>14</v>
      </c>
      <c r="AT2194" t="s">
        <v>14</v>
      </c>
      <c r="AU2194" t="s">
        <v>2211</v>
      </c>
      <c r="AV2194" t="s">
        <v>25993</v>
      </c>
      <c r="AW2194" t="s">
        <v>25993</v>
      </c>
      <c r="AX2194" t="s">
        <v>25993</v>
      </c>
      <c r="AY2194" t="s">
        <v>2623</v>
      </c>
      <c r="AZ2194" t="s">
        <v>22074</v>
      </c>
      <c r="BA2194" t="s">
        <v>22074</v>
      </c>
      <c r="BB2194" t="s">
        <v>22213</v>
      </c>
      <c r="BC2194">
        <v>6600</v>
      </c>
      <c r="BD2194">
        <v>7656</v>
      </c>
      <c r="BE2194" t="s">
        <v>14</v>
      </c>
      <c r="BF2194" t="s">
        <v>14</v>
      </c>
      <c r="BG2194" t="s">
        <v>2214</v>
      </c>
      <c r="BH2194" t="s">
        <v>14</v>
      </c>
      <c r="BI2194" t="s">
        <v>22092</v>
      </c>
      <c r="BJ2194" t="s">
        <v>26048</v>
      </c>
      <c r="BK2194" t="s">
        <v>14</v>
      </c>
      <c r="BL2194" t="s">
        <v>14</v>
      </c>
      <c r="BM2194" t="s">
        <v>14</v>
      </c>
      <c r="BN2194" t="s">
        <v>26055</v>
      </c>
      <c r="BO2194" t="s">
        <v>14</v>
      </c>
      <c r="BP2194" t="s">
        <v>26047</v>
      </c>
      <c r="BQ2194" t="s">
        <v>2217</v>
      </c>
      <c r="BR2194" t="s">
        <v>2303</v>
      </c>
      <c r="BS2194" t="s">
        <v>5084</v>
      </c>
      <c r="BT2194" t="s">
        <v>14</v>
      </c>
      <c r="BU2194" t="s">
        <v>14</v>
      </c>
      <c r="BV2194" t="s">
        <v>14</v>
      </c>
      <c r="BW2194" t="s">
        <v>14</v>
      </c>
      <c r="BX2194" t="s">
        <v>14</v>
      </c>
      <c r="BY2194" t="s">
        <v>2220</v>
      </c>
      <c r="BZ2194" t="s">
        <v>26047</v>
      </c>
      <c r="CA2194" t="s">
        <v>25995</v>
      </c>
      <c r="CB2194" t="s">
        <v>14</v>
      </c>
      <c r="CC2194" t="s">
        <v>14</v>
      </c>
      <c r="CD2194" t="s">
        <v>14</v>
      </c>
      <c r="CE2194" t="s">
        <v>14</v>
      </c>
      <c r="CF2194" t="s">
        <v>26056</v>
      </c>
      <c r="CG2194" t="s">
        <v>579</v>
      </c>
      <c r="CH2194" t="s">
        <v>22075</v>
      </c>
      <c r="CJ2194" t="s">
        <v>443</v>
      </c>
      <c r="CK2194" t="s">
        <v>24</v>
      </c>
      <c r="CL2194" s="13"/>
      <c r="CM2194" s="4" t="str">
        <f>_xlfn.XLOOKUP($CG2194,tbl_area_24_07_2024[Nombre Área],tbl_area_24_07_2024[Estado],"Si no se encuentra",2,)</f>
        <v>Chihuahua</v>
      </c>
      <c r="CN2194" s="4" t="str">
        <f>_xlfn.XLOOKUP($CG2194,tbl_area_24_07_2024[Nombre Área],tbl_area_24_07_2024[Estructura],"Si no se encuentra",2,)</f>
        <v>Juntas Distritales</v>
      </c>
    </row>
    <row r="2195" spans="1:92" ht="20" x14ac:dyDescent="0.85">
      <c r="A2195" t="s">
        <v>22073</v>
      </c>
      <c r="B2195" t="s">
        <v>22074</v>
      </c>
      <c r="C2195" t="s">
        <v>22075</v>
      </c>
      <c r="D2195" t="s">
        <v>2199</v>
      </c>
      <c r="E2195" t="s">
        <v>2200</v>
      </c>
      <c r="F2195" t="s">
        <v>2201</v>
      </c>
      <c r="G2195" t="s">
        <v>2635</v>
      </c>
      <c r="H2195" t="s">
        <v>14</v>
      </c>
      <c r="I2195" t="s">
        <v>25982</v>
      </c>
      <c r="J2195" t="s">
        <v>26057</v>
      </c>
      <c r="K2195" t="s">
        <v>26058</v>
      </c>
      <c r="L2195" t="s">
        <v>14</v>
      </c>
      <c r="M2195" t="s">
        <v>14</v>
      </c>
      <c r="N2195" t="s">
        <v>26059</v>
      </c>
      <c r="O2195" t="s">
        <v>26058</v>
      </c>
      <c r="P2195" t="s">
        <v>14</v>
      </c>
      <c r="Q2195" t="s">
        <v>26058</v>
      </c>
      <c r="R2195" t="s">
        <v>26058</v>
      </c>
      <c r="S2195" t="s">
        <v>14</v>
      </c>
      <c r="T2195" t="s">
        <v>14</v>
      </c>
      <c r="U2195" t="s">
        <v>14</v>
      </c>
      <c r="V2195" t="s">
        <v>14</v>
      </c>
      <c r="W2195" t="s">
        <v>26060</v>
      </c>
      <c r="X2195" t="s">
        <v>1299</v>
      </c>
      <c r="Y2195" t="s">
        <v>58</v>
      </c>
      <c r="Z2195" t="s">
        <v>18</v>
      </c>
      <c r="AA2195" t="s">
        <v>14</v>
      </c>
      <c r="AB2195" t="s">
        <v>26058</v>
      </c>
      <c r="AC2195" t="s">
        <v>26061</v>
      </c>
      <c r="AD2195" t="s">
        <v>2207</v>
      </c>
      <c r="AE2195" t="s">
        <v>12539</v>
      </c>
      <c r="AF2195" t="s">
        <v>1437</v>
      </c>
      <c r="AG2195" t="s">
        <v>14</v>
      </c>
      <c r="AH2195" t="s">
        <v>2209</v>
      </c>
      <c r="AI2195" t="s">
        <v>12142</v>
      </c>
      <c r="AJ2195" t="s">
        <v>22596</v>
      </c>
      <c r="AK2195" t="s">
        <v>26062</v>
      </c>
      <c r="AL2195" t="s">
        <v>1445</v>
      </c>
      <c r="AM2195" t="s">
        <v>26062</v>
      </c>
      <c r="AN2195" t="s">
        <v>1434</v>
      </c>
      <c r="AO2195" t="s">
        <v>443</v>
      </c>
      <c r="AP2195" t="s">
        <v>26063</v>
      </c>
      <c r="AQ2195" t="s">
        <v>14</v>
      </c>
      <c r="AR2195" t="s">
        <v>14</v>
      </c>
      <c r="AS2195" t="s">
        <v>14</v>
      </c>
      <c r="AT2195" t="s">
        <v>14</v>
      </c>
      <c r="AU2195" t="s">
        <v>2211</v>
      </c>
      <c r="AV2195" t="s">
        <v>25993</v>
      </c>
      <c r="AW2195" t="s">
        <v>25993</v>
      </c>
      <c r="AX2195" t="s">
        <v>25993</v>
      </c>
      <c r="AY2195" t="s">
        <v>2635</v>
      </c>
      <c r="AZ2195" t="s">
        <v>22074</v>
      </c>
      <c r="BA2195" t="s">
        <v>22074</v>
      </c>
      <c r="BB2195" t="s">
        <v>22213</v>
      </c>
      <c r="BC2195">
        <v>5862.07</v>
      </c>
      <c r="BD2195">
        <v>6800</v>
      </c>
      <c r="BE2195" t="s">
        <v>14</v>
      </c>
      <c r="BF2195" t="s">
        <v>14</v>
      </c>
      <c r="BG2195" t="s">
        <v>2214</v>
      </c>
      <c r="BH2195" t="s">
        <v>14</v>
      </c>
      <c r="BI2195" t="s">
        <v>22092</v>
      </c>
      <c r="BJ2195" t="s">
        <v>26059</v>
      </c>
      <c r="BK2195" t="s">
        <v>14</v>
      </c>
      <c r="BL2195" t="s">
        <v>14</v>
      </c>
      <c r="BM2195" t="s">
        <v>14</v>
      </c>
      <c r="BN2195" t="s">
        <v>26064</v>
      </c>
      <c r="BO2195" t="s">
        <v>14</v>
      </c>
      <c r="BP2195" t="s">
        <v>26058</v>
      </c>
      <c r="BQ2195" t="s">
        <v>2217</v>
      </c>
      <c r="BR2195" t="s">
        <v>2303</v>
      </c>
      <c r="BS2195" t="s">
        <v>5084</v>
      </c>
      <c r="BT2195" t="s">
        <v>14</v>
      </c>
      <c r="BU2195" t="s">
        <v>14</v>
      </c>
      <c r="BV2195" t="s">
        <v>14</v>
      </c>
      <c r="BW2195" t="s">
        <v>14</v>
      </c>
      <c r="BX2195" t="s">
        <v>14</v>
      </c>
      <c r="BY2195" t="s">
        <v>2220</v>
      </c>
      <c r="BZ2195" t="s">
        <v>26058</v>
      </c>
      <c r="CA2195" t="s">
        <v>25995</v>
      </c>
      <c r="CB2195" t="s">
        <v>14</v>
      </c>
      <c r="CC2195" t="s">
        <v>14</v>
      </c>
      <c r="CD2195" t="s">
        <v>14</v>
      </c>
      <c r="CE2195" t="s">
        <v>14</v>
      </c>
      <c r="CF2195" t="s">
        <v>26065</v>
      </c>
      <c r="CG2195" t="s">
        <v>579</v>
      </c>
      <c r="CH2195" t="s">
        <v>22075</v>
      </c>
      <c r="CJ2195" t="s">
        <v>443</v>
      </c>
      <c r="CK2195" t="s">
        <v>24</v>
      </c>
      <c r="CL2195" s="13"/>
      <c r="CM2195" s="4" t="str">
        <f>_xlfn.XLOOKUP($CG2195,tbl_area_24_07_2024[Nombre Área],tbl_area_24_07_2024[Estado],"Si no se encuentra",2,)</f>
        <v>Chihuahua</v>
      </c>
      <c r="CN2195" s="4" t="str">
        <f>_xlfn.XLOOKUP($CG2195,tbl_area_24_07_2024[Nombre Área],tbl_area_24_07_2024[Estructura],"Si no se encuentra",2,)</f>
        <v>Juntas Distritales</v>
      </c>
    </row>
    <row r="2196" spans="1:92" ht="20" x14ac:dyDescent="0.85">
      <c r="A2196" t="s">
        <v>22073</v>
      </c>
      <c r="B2196" t="s">
        <v>22074</v>
      </c>
      <c r="C2196" t="s">
        <v>22075</v>
      </c>
      <c r="D2196" t="s">
        <v>2199</v>
      </c>
      <c r="E2196" t="s">
        <v>2200</v>
      </c>
      <c r="F2196" t="s">
        <v>2201</v>
      </c>
      <c r="G2196" t="s">
        <v>2644</v>
      </c>
      <c r="H2196" t="s">
        <v>14</v>
      </c>
      <c r="I2196" t="s">
        <v>25982</v>
      </c>
      <c r="J2196" t="s">
        <v>26066</v>
      </c>
      <c r="K2196" t="s">
        <v>26067</v>
      </c>
      <c r="L2196" t="s">
        <v>14</v>
      </c>
      <c r="M2196" t="s">
        <v>14</v>
      </c>
      <c r="N2196" t="s">
        <v>26068</v>
      </c>
      <c r="O2196" t="s">
        <v>26067</v>
      </c>
      <c r="P2196" t="s">
        <v>14</v>
      </c>
      <c r="Q2196" t="s">
        <v>26067</v>
      </c>
      <c r="R2196" t="s">
        <v>26067</v>
      </c>
      <c r="S2196" t="s">
        <v>14</v>
      </c>
      <c r="T2196" t="s">
        <v>14</v>
      </c>
      <c r="U2196" t="s">
        <v>14</v>
      </c>
      <c r="V2196" t="s">
        <v>14</v>
      </c>
      <c r="W2196" t="s">
        <v>31</v>
      </c>
      <c r="X2196" t="s">
        <v>26069</v>
      </c>
      <c r="Y2196" t="s">
        <v>26070</v>
      </c>
      <c r="Z2196" t="s">
        <v>18</v>
      </c>
      <c r="AA2196" t="s">
        <v>14</v>
      </c>
      <c r="AB2196" t="s">
        <v>26067</v>
      </c>
      <c r="AC2196" t="s">
        <v>26071</v>
      </c>
      <c r="AD2196" t="s">
        <v>2348</v>
      </c>
      <c r="AE2196" t="s">
        <v>243</v>
      </c>
      <c r="AF2196" t="s">
        <v>23586</v>
      </c>
      <c r="AG2196" t="s">
        <v>14</v>
      </c>
      <c r="AH2196" t="s">
        <v>2314</v>
      </c>
      <c r="AI2196" t="s">
        <v>26072</v>
      </c>
      <c r="AJ2196" t="s">
        <v>22596</v>
      </c>
      <c r="AK2196" t="s">
        <v>26073</v>
      </c>
      <c r="AL2196" t="s">
        <v>1186</v>
      </c>
      <c r="AM2196" t="s">
        <v>26073</v>
      </c>
      <c r="AN2196" t="s">
        <v>1434</v>
      </c>
      <c r="AO2196" t="s">
        <v>443</v>
      </c>
      <c r="AP2196" t="s">
        <v>26074</v>
      </c>
      <c r="AQ2196" t="s">
        <v>14</v>
      </c>
      <c r="AR2196" t="s">
        <v>14</v>
      </c>
      <c r="AS2196" t="s">
        <v>14</v>
      </c>
      <c r="AT2196" t="s">
        <v>14</v>
      </c>
      <c r="AU2196" t="s">
        <v>2211</v>
      </c>
      <c r="AV2196" t="s">
        <v>25993</v>
      </c>
      <c r="AW2196" t="s">
        <v>25993</v>
      </c>
      <c r="AX2196" t="s">
        <v>25993</v>
      </c>
      <c r="AY2196" t="s">
        <v>2644</v>
      </c>
      <c r="AZ2196" t="s">
        <v>22074</v>
      </c>
      <c r="BA2196" t="s">
        <v>22074</v>
      </c>
      <c r="BB2196" t="s">
        <v>22213</v>
      </c>
      <c r="BC2196">
        <v>5862.07</v>
      </c>
      <c r="BD2196">
        <v>6800</v>
      </c>
      <c r="BE2196" t="s">
        <v>14</v>
      </c>
      <c r="BF2196" t="s">
        <v>14</v>
      </c>
      <c r="BG2196" t="s">
        <v>2214</v>
      </c>
      <c r="BH2196" t="s">
        <v>14</v>
      </c>
      <c r="BI2196" t="s">
        <v>22092</v>
      </c>
      <c r="BJ2196" t="s">
        <v>26068</v>
      </c>
      <c r="BK2196" t="s">
        <v>14</v>
      </c>
      <c r="BL2196" t="s">
        <v>14</v>
      </c>
      <c r="BM2196" t="s">
        <v>14</v>
      </c>
      <c r="BN2196" t="s">
        <v>26075</v>
      </c>
      <c r="BO2196" t="s">
        <v>14</v>
      </c>
      <c r="BP2196" t="s">
        <v>26067</v>
      </c>
      <c r="BQ2196" t="s">
        <v>2217</v>
      </c>
      <c r="BR2196" t="s">
        <v>2303</v>
      </c>
      <c r="BS2196" t="s">
        <v>5084</v>
      </c>
      <c r="BT2196" t="s">
        <v>14</v>
      </c>
      <c r="BU2196" t="s">
        <v>14</v>
      </c>
      <c r="BV2196" t="s">
        <v>14</v>
      </c>
      <c r="BW2196" t="s">
        <v>14</v>
      </c>
      <c r="BX2196" t="s">
        <v>14</v>
      </c>
      <c r="BY2196" t="s">
        <v>2220</v>
      </c>
      <c r="BZ2196" t="s">
        <v>26067</v>
      </c>
      <c r="CA2196" t="s">
        <v>25995</v>
      </c>
      <c r="CB2196" t="s">
        <v>14</v>
      </c>
      <c r="CC2196" t="s">
        <v>14</v>
      </c>
      <c r="CD2196" t="s">
        <v>14</v>
      </c>
      <c r="CE2196" t="s">
        <v>14</v>
      </c>
      <c r="CF2196" t="s">
        <v>26076</v>
      </c>
      <c r="CG2196" t="s">
        <v>579</v>
      </c>
      <c r="CH2196" t="s">
        <v>22075</v>
      </c>
      <c r="CJ2196" t="s">
        <v>443</v>
      </c>
      <c r="CK2196" t="s">
        <v>24</v>
      </c>
      <c r="CL2196" s="13"/>
      <c r="CM2196" s="4" t="str">
        <f>_xlfn.XLOOKUP($CG2196,tbl_area_24_07_2024[Nombre Área],tbl_area_24_07_2024[Estado],"Si no se encuentra",2,)</f>
        <v>Chihuahua</v>
      </c>
      <c r="CN2196" s="4" t="str">
        <f>_xlfn.XLOOKUP($CG2196,tbl_area_24_07_2024[Nombre Área],tbl_area_24_07_2024[Estructura],"Si no se encuentra",2,)</f>
        <v>Juntas Distritales</v>
      </c>
    </row>
    <row r="2197" spans="1:92" ht="20" x14ac:dyDescent="0.85">
      <c r="A2197" t="s">
        <v>22073</v>
      </c>
      <c r="B2197" t="s">
        <v>22074</v>
      </c>
      <c r="C2197" t="s">
        <v>22075</v>
      </c>
      <c r="D2197" t="s">
        <v>2199</v>
      </c>
      <c r="E2197" t="s">
        <v>2242</v>
      </c>
      <c r="F2197" t="s">
        <v>2201</v>
      </c>
      <c r="G2197" t="s">
        <v>26077</v>
      </c>
      <c r="H2197" t="s">
        <v>14</v>
      </c>
      <c r="I2197" t="s">
        <v>26078</v>
      </c>
      <c r="J2197" t="s">
        <v>26079</v>
      </c>
      <c r="K2197" t="s">
        <v>26080</v>
      </c>
      <c r="L2197" t="s">
        <v>14</v>
      </c>
      <c r="M2197" t="s">
        <v>14</v>
      </c>
      <c r="N2197" t="s">
        <v>26081</v>
      </c>
      <c r="O2197" t="s">
        <v>26080</v>
      </c>
      <c r="P2197" t="s">
        <v>14</v>
      </c>
      <c r="Q2197" t="s">
        <v>26080</v>
      </c>
      <c r="R2197" t="s">
        <v>26080</v>
      </c>
      <c r="S2197" t="s">
        <v>14</v>
      </c>
      <c r="T2197" t="s">
        <v>14</v>
      </c>
      <c r="U2197" t="s">
        <v>14</v>
      </c>
      <c r="V2197" t="s">
        <v>14</v>
      </c>
      <c r="W2197" t="s">
        <v>1317</v>
      </c>
      <c r="X2197" t="s">
        <v>61</v>
      </c>
      <c r="Y2197" t="s">
        <v>140</v>
      </c>
      <c r="Z2197" t="s">
        <v>18</v>
      </c>
      <c r="AA2197" t="s">
        <v>14</v>
      </c>
      <c r="AB2197" t="s">
        <v>26080</v>
      </c>
      <c r="AC2197" t="s">
        <v>26082</v>
      </c>
      <c r="AD2197" t="s">
        <v>2348</v>
      </c>
      <c r="AE2197" t="s">
        <v>26083</v>
      </c>
      <c r="AF2197" t="s">
        <v>22621</v>
      </c>
      <c r="AG2197" t="s">
        <v>14</v>
      </c>
      <c r="AH2197" t="s">
        <v>5822</v>
      </c>
      <c r="AI2197" t="s">
        <v>13177</v>
      </c>
      <c r="AJ2197" t="s">
        <v>1168</v>
      </c>
      <c r="AK2197" t="s">
        <v>13177</v>
      </c>
      <c r="AL2197" t="s">
        <v>1168</v>
      </c>
      <c r="AM2197" t="s">
        <v>26084</v>
      </c>
      <c r="AN2197" t="s">
        <v>1442</v>
      </c>
      <c r="AO2197" t="s">
        <v>142</v>
      </c>
      <c r="AP2197" t="s">
        <v>22086</v>
      </c>
      <c r="AQ2197" t="s">
        <v>14</v>
      </c>
      <c r="AR2197" t="s">
        <v>14</v>
      </c>
      <c r="AS2197" t="s">
        <v>14</v>
      </c>
      <c r="AT2197" t="s">
        <v>14</v>
      </c>
      <c r="AU2197" t="s">
        <v>26085</v>
      </c>
      <c r="AV2197" t="s">
        <v>26086</v>
      </c>
      <c r="AW2197" t="s">
        <v>26086</v>
      </c>
      <c r="AX2197" t="s">
        <v>26086</v>
      </c>
      <c r="AY2197" t="s">
        <v>26077</v>
      </c>
      <c r="AZ2197" t="s">
        <v>22127</v>
      </c>
      <c r="BA2197" t="s">
        <v>22074</v>
      </c>
      <c r="BB2197" t="s">
        <v>22089</v>
      </c>
      <c r="BC2197">
        <v>151200</v>
      </c>
      <c r="BD2197">
        <v>175392</v>
      </c>
      <c r="BE2197" t="s">
        <v>14</v>
      </c>
      <c r="BF2197" t="s">
        <v>14</v>
      </c>
      <c r="BG2197" t="s">
        <v>2214</v>
      </c>
      <c r="BH2197" t="s">
        <v>14</v>
      </c>
      <c r="BI2197" t="s">
        <v>22092</v>
      </c>
      <c r="BJ2197" t="s">
        <v>26087</v>
      </c>
      <c r="BK2197" t="s">
        <v>14</v>
      </c>
      <c r="BL2197" t="s">
        <v>22074</v>
      </c>
      <c r="BM2197" t="s">
        <v>22089</v>
      </c>
      <c r="BN2197" t="s">
        <v>26088</v>
      </c>
      <c r="BO2197" t="s">
        <v>14</v>
      </c>
      <c r="BP2197" t="s">
        <v>26080</v>
      </c>
      <c r="BQ2197" t="s">
        <v>2217</v>
      </c>
      <c r="BR2197" t="s">
        <v>2303</v>
      </c>
      <c r="BS2197" t="s">
        <v>14</v>
      </c>
      <c r="BT2197" t="s">
        <v>14</v>
      </c>
      <c r="BU2197" t="s">
        <v>14</v>
      </c>
      <c r="BV2197" t="s">
        <v>14</v>
      </c>
      <c r="BW2197" t="s">
        <v>14</v>
      </c>
      <c r="BX2197" t="s">
        <v>14</v>
      </c>
      <c r="BY2197" t="s">
        <v>2220</v>
      </c>
      <c r="BZ2197" t="s">
        <v>26080</v>
      </c>
      <c r="CA2197" t="s">
        <v>14</v>
      </c>
      <c r="CB2197" t="s">
        <v>14</v>
      </c>
      <c r="CC2197" t="s">
        <v>14</v>
      </c>
      <c r="CD2197" t="s">
        <v>14</v>
      </c>
      <c r="CE2197" t="s">
        <v>14</v>
      </c>
      <c r="CF2197" t="s">
        <v>26089</v>
      </c>
      <c r="CG2197" t="s">
        <v>693</v>
      </c>
      <c r="CH2197" t="s">
        <v>22075</v>
      </c>
      <c r="CJ2197" t="s">
        <v>142</v>
      </c>
      <c r="CK2197" t="s">
        <v>24</v>
      </c>
      <c r="CL2197" s="13"/>
      <c r="CM2197" s="4" t="str">
        <f>_xlfn.XLOOKUP($CG2197,tbl_area_24_07_2024[Nombre Área],tbl_area_24_07_2024[Estado],"Si no se encuentra",2,)</f>
        <v>Sinaloa</v>
      </c>
      <c r="CN2197" s="4" t="str">
        <f>_xlfn.XLOOKUP($CG2197,tbl_area_24_07_2024[Nombre Área],tbl_area_24_07_2024[Estructura],"Si no se encuentra",2,)</f>
        <v>Juntas Distritales</v>
      </c>
    </row>
    <row r="2198" spans="1:92" ht="20" x14ac:dyDescent="0.85">
      <c r="A2198" t="s">
        <v>22073</v>
      </c>
      <c r="B2198" t="s">
        <v>22074</v>
      </c>
      <c r="C2198" t="s">
        <v>22075</v>
      </c>
      <c r="D2198" t="s">
        <v>2199</v>
      </c>
      <c r="E2198" t="s">
        <v>2242</v>
      </c>
      <c r="F2198" t="s">
        <v>2201</v>
      </c>
      <c r="G2198" t="s">
        <v>26090</v>
      </c>
      <c r="H2198" t="s">
        <v>14</v>
      </c>
      <c r="I2198" t="s">
        <v>26091</v>
      </c>
      <c r="J2198" t="s">
        <v>26092</v>
      </c>
      <c r="K2198" t="s">
        <v>26093</v>
      </c>
      <c r="L2198" t="s">
        <v>14</v>
      </c>
      <c r="M2198" t="s">
        <v>14</v>
      </c>
      <c r="N2198" t="s">
        <v>26094</v>
      </c>
      <c r="O2198" t="s">
        <v>26093</v>
      </c>
      <c r="P2198" t="s">
        <v>14</v>
      </c>
      <c r="Q2198" t="s">
        <v>26093</v>
      </c>
      <c r="R2198" t="s">
        <v>26093</v>
      </c>
      <c r="S2198" t="s">
        <v>14</v>
      </c>
      <c r="T2198" t="s">
        <v>14</v>
      </c>
      <c r="U2198" t="s">
        <v>14</v>
      </c>
      <c r="V2198" t="s">
        <v>14</v>
      </c>
      <c r="W2198" t="s">
        <v>14</v>
      </c>
      <c r="X2198" t="s">
        <v>14</v>
      </c>
      <c r="Y2198" t="s">
        <v>14</v>
      </c>
      <c r="Z2198" t="s">
        <v>14</v>
      </c>
      <c r="AA2198" t="s">
        <v>26095</v>
      </c>
      <c r="AB2198" t="s">
        <v>26093</v>
      </c>
      <c r="AC2198" t="s">
        <v>12656</v>
      </c>
      <c r="AD2198" t="s">
        <v>2365</v>
      </c>
      <c r="AE2198" t="s">
        <v>5004</v>
      </c>
      <c r="AF2198" t="s">
        <v>10560</v>
      </c>
      <c r="AG2198" t="s">
        <v>1172</v>
      </c>
      <c r="AH2198" t="s">
        <v>2337</v>
      </c>
      <c r="AI2198" t="s">
        <v>5004</v>
      </c>
      <c r="AJ2198" t="s">
        <v>1168</v>
      </c>
      <c r="AK2198" t="s">
        <v>26096</v>
      </c>
      <c r="AL2198" t="s">
        <v>1206</v>
      </c>
      <c r="AM2198" t="s">
        <v>9526</v>
      </c>
      <c r="AN2198" t="s">
        <v>1442</v>
      </c>
      <c r="AO2198" t="s">
        <v>142</v>
      </c>
      <c r="AP2198" t="s">
        <v>22669</v>
      </c>
      <c r="AQ2198" t="s">
        <v>14</v>
      </c>
      <c r="AR2198" t="s">
        <v>14</v>
      </c>
      <c r="AS2198" t="s">
        <v>14</v>
      </c>
      <c r="AT2198" t="s">
        <v>14</v>
      </c>
      <c r="AU2198" t="s">
        <v>26085</v>
      </c>
      <c r="AV2198" t="s">
        <v>26086</v>
      </c>
      <c r="AW2198" t="s">
        <v>26086</v>
      </c>
      <c r="AX2198" t="s">
        <v>26086</v>
      </c>
      <c r="AY2198" t="s">
        <v>26090</v>
      </c>
      <c r="AZ2198" t="s">
        <v>22127</v>
      </c>
      <c r="BA2198" t="s">
        <v>22074</v>
      </c>
      <c r="BB2198" t="s">
        <v>22089</v>
      </c>
      <c r="BC2198">
        <v>396000</v>
      </c>
      <c r="BD2198">
        <v>459360</v>
      </c>
      <c r="BE2198" t="s">
        <v>14</v>
      </c>
      <c r="BF2198" t="s">
        <v>14</v>
      </c>
      <c r="BG2198" t="s">
        <v>2214</v>
      </c>
      <c r="BH2198" t="s">
        <v>14</v>
      </c>
      <c r="BI2198" t="s">
        <v>22092</v>
      </c>
      <c r="BJ2198" t="s">
        <v>26097</v>
      </c>
      <c r="BK2198" t="s">
        <v>14</v>
      </c>
      <c r="BL2198" t="s">
        <v>22074</v>
      </c>
      <c r="BM2198" t="s">
        <v>22089</v>
      </c>
      <c r="BN2198" t="s">
        <v>26098</v>
      </c>
      <c r="BO2198" t="s">
        <v>14</v>
      </c>
      <c r="BP2198" t="s">
        <v>26093</v>
      </c>
      <c r="BQ2198" t="s">
        <v>2217</v>
      </c>
      <c r="BR2198" t="s">
        <v>2303</v>
      </c>
      <c r="BS2198" t="s">
        <v>14</v>
      </c>
      <c r="BT2198" t="s">
        <v>14</v>
      </c>
      <c r="BU2198" t="s">
        <v>14</v>
      </c>
      <c r="BV2198" t="s">
        <v>14</v>
      </c>
      <c r="BW2198" t="s">
        <v>14</v>
      </c>
      <c r="BX2198" t="s">
        <v>14</v>
      </c>
      <c r="BY2198" t="s">
        <v>2220</v>
      </c>
      <c r="BZ2198" t="s">
        <v>26093</v>
      </c>
      <c r="CA2198" t="s">
        <v>14</v>
      </c>
      <c r="CB2198" t="s">
        <v>14</v>
      </c>
      <c r="CC2198" t="s">
        <v>14</v>
      </c>
      <c r="CD2198" t="s">
        <v>14</v>
      </c>
      <c r="CE2198" t="s">
        <v>14</v>
      </c>
      <c r="CF2198" t="s">
        <v>26099</v>
      </c>
      <c r="CG2198" t="s">
        <v>693</v>
      </c>
      <c r="CH2198" t="s">
        <v>22075</v>
      </c>
      <c r="CJ2198" t="s">
        <v>142</v>
      </c>
      <c r="CK2198" t="s">
        <v>24</v>
      </c>
      <c r="CL2198" s="13"/>
      <c r="CM2198" s="4" t="str">
        <f>_xlfn.XLOOKUP($CG2198,tbl_area_24_07_2024[Nombre Área],tbl_area_24_07_2024[Estado],"Si no se encuentra",2,)</f>
        <v>Sinaloa</v>
      </c>
      <c r="CN2198" s="4" t="str">
        <f>_xlfn.XLOOKUP($CG2198,tbl_area_24_07_2024[Nombre Área],tbl_area_24_07_2024[Estructura],"Si no se encuentra",2,)</f>
        <v>Juntas Distritales</v>
      </c>
    </row>
    <row r="2199" spans="1:92" ht="20" x14ac:dyDescent="0.85">
      <c r="A2199" t="s">
        <v>22073</v>
      </c>
      <c r="B2199" t="s">
        <v>22074</v>
      </c>
      <c r="C2199" t="s">
        <v>22075</v>
      </c>
      <c r="D2199" t="s">
        <v>2199</v>
      </c>
      <c r="E2199" t="s">
        <v>2242</v>
      </c>
      <c r="F2199" t="s">
        <v>2201</v>
      </c>
      <c r="G2199" t="s">
        <v>26100</v>
      </c>
      <c r="H2199" t="s">
        <v>14</v>
      </c>
      <c r="I2199" t="s">
        <v>26101</v>
      </c>
      <c r="J2199" t="s">
        <v>26102</v>
      </c>
      <c r="K2199" t="s">
        <v>26103</v>
      </c>
      <c r="L2199" t="s">
        <v>14</v>
      </c>
      <c r="M2199" t="s">
        <v>14</v>
      </c>
      <c r="N2199" t="s">
        <v>26104</v>
      </c>
      <c r="O2199" t="s">
        <v>26103</v>
      </c>
      <c r="P2199" t="s">
        <v>14</v>
      </c>
      <c r="Q2199" t="s">
        <v>26103</v>
      </c>
      <c r="R2199" t="s">
        <v>26103</v>
      </c>
      <c r="S2199" t="s">
        <v>14</v>
      </c>
      <c r="T2199" t="s">
        <v>14</v>
      </c>
      <c r="U2199" t="s">
        <v>14</v>
      </c>
      <c r="V2199" t="s">
        <v>14</v>
      </c>
      <c r="W2199" t="s">
        <v>14</v>
      </c>
      <c r="X2199" t="s">
        <v>14</v>
      </c>
      <c r="Y2199" t="s">
        <v>14</v>
      </c>
      <c r="Z2199" t="s">
        <v>14</v>
      </c>
      <c r="AA2199" t="s">
        <v>26105</v>
      </c>
      <c r="AB2199" t="s">
        <v>26103</v>
      </c>
      <c r="AC2199" t="s">
        <v>12681</v>
      </c>
      <c r="AD2199" t="s">
        <v>2365</v>
      </c>
      <c r="AE2199" t="s">
        <v>5466</v>
      </c>
      <c r="AF2199" t="s">
        <v>10541</v>
      </c>
      <c r="AG2199" t="s">
        <v>14</v>
      </c>
      <c r="AH2199" t="s">
        <v>2209</v>
      </c>
      <c r="AI2199" t="s">
        <v>12682</v>
      </c>
      <c r="AJ2199" t="s">
        <v>1168</v>
      </c>
      <c r="AK2199" t="s">
        <v>26096</v>
      </c>
      <c r="AL2199" t="s">
        <v>1206</v>
      </c>
      <c r="AM2199" t="s">
        <v>9526</v>
      </c>
      <c r="AN2199" t="s">
        <v>1442</v>
      </c>
      <c r="AO2199" t="s">
        <v>142</v>
      </c>
      <c r="AP2199" t="s">
        <v>24410</v>
      </c>
      <c r="AQ2199" t="s">
        <v>14</v>
      </c>
      <c r="AR2199" t="s">
        <v>14</v>
      </c>
      <c r="AS2199" t="s">
        <v>14</v>
      </c>
      <c r="AT2199" t="s">
        <v>14</v>
      </c>
      <c r="AU2199" t="s">
        <v>26085</v>
      </c>
      <c r="AV2199" t="s">
        <v>26086</v>
      </c>
      <c r="AW2199" t="s">
        <v>26086</v>
      </c>
      <c r="AX2199" t="s">
        <v>26086</v>
      </c>
      <c r="AY2199" t="s">
        <v>26100</v>
      </c>
      <c r="AZ2199" t="s">
        <v>22127</v>
      </c>
      <c r="BA2199" t="s">
        <v>22074</v>
      </c>
      <c r="BB2199" t="s">
        <v>22089</v>
      </c>
      <c r="BC2199">
        <v>15000</v>
      </c>
      <c r="BD2199">
        <v>17400</v>
      </c>
      <c r="BE2199" t="s">
        <v>14</v>
      </c>
      <c r="BF2199" t="s">
        <v>14</v>
      </c>
      <c r="BG2199" t="s">
        <v>2214</v>
      </c>
      <c r="BH2199" t="s">
        <v>14</v>
      </c>
      <c r="BI2199" t="s">
        <v>22092</v>
      </c>
      <c r="BJ2199" t="s">
        <v>9618</v>
      </c>
      <c r="BK2199" t="s">
        <v>14</v>
      </c>
      <c r="BL2199" t="s">
        <v>22074</v>
      </c>
      <c r="BM2199" t="s">
        <v>22089</v>
      </c>
      <c r="BN2199" t="s">
        <v>26106</v>
      </c>
      <c r="BO2199" t="s">
        <v>14</v>
      </c>
      <c r="BP2199" t="s">
        <v>26103</v>
      </c>
      <c r="BQ2199" t="s">
        <v>2217</v>
      </c>
      <c r="BR2199" t="s">
        <v>2303</v>
      </c>
      <c r="BS2199" t="s">
        <v>14</v>
      </c>
      <c r="BT2199" t="s">
        <v>14</v>
      </c>
      <c r="BU2199" t="s">
        <v>14</v>
      </c>
      <c r="BV2199" t="s">
        <v>14</v>
      </c>
      <c r="BW2199" t="s">
        <v>14</v>
      </c>
      <c r="BX2199" t="s">
        <v>14</v>
      </c>
      <c r="BY2199" t="s">
        <v>2220</v>
      </c>
      <c r="BZ2199" t="s">
        <v>26103</v>
      </c>
      <c r="CA2199" t="s">
        <v>14</v>
      </c>
      <c r="CB2199" t="s">
        <v>14</v>
      </c>
      <c r="CC2199" t="s">
        <v>14</v>
      </c>
      <c r="CD2199" t="s">
        <v>14</v>
      </c>
      <c r="CE2199" t="s">
        <v>14</v>
      </c>
      <c r="CF2199" t="s">
        <v>26107</v>
      </c>
      <c r="CG2199" t="s">
        <v>693</v>
      </c>
      <c r="CH2199" t="s">
        <v>22075</v>
      </c>
      <c r="CJ2199" t="s">
        <v>142</v>
      </c>
      <c r="CK2199" t="s">
        <v>24</v>
      </c>
      <c r="CL2199" s="13"/>
      <c r="CM2199" s="4" t="str">
        <f>_xlfn.XLOOKUP($CG2199,tbl_area_24_07_2024[Nombre Área],tbl_area_24_07_2024[Estado],"Si no se encuentra",2,)</f>
        <v>Sinaloa</v>
      </c>
      <c r="CN2199" s="4" t="str">
        <f>_xlfn.XLOOKUP($CG2199,tbl_area_24_07_2024[Nombre Área],tbl_area_24_07_2024[Estructura],"Si no se encuentra",2,)</f>
        <v>Juntas Distritales</v>
      </c>
    </row>
    <row r="2200" spans="1:92" ht="20" x14ac:dyDescent="0.85">
      <c r="A2200" t="s">
        <v>22073</v>
      </c>
      <c r="B2200" t="s">
        <v>22074</v>
      </c>
      <c r="C2200" t="s">
        <v>22075</v>
      </c>
      <c r="D2200" t="s">
        <v>2199</v>
      </c>
      <c r="E2200" t="s">
        <v>2200</v>
      </c>
      <c r="F2200" t="s">
        <v>2201</v>
      </c>
      <c r="G2200" t="s">
        <v>19441</v>
      </c>
      <c r="H2200" t="s">
        <v>14</v>
      </c>
      <c r="I2200" t="s">
        <v>19442</v>
      </c>
      <c r="J2200" t="s">
        <v>19443</v>
      </c>
      <c r="K2200" t="s">
        <v>26108</v>
      </c>
      <c r="L2200" t="s">
        <v>14</v>
      </c>
      <c r="M2200" t="s">
        <v>14</v>
      </c>
      <c r="N2200" t="s">
        <v>19444</v>
      </c>
      <c r="O2200" t="s">
        <v>26108</v>
      </c>
      <c r="P2200" t="s">
        <v>14</v>
      </c>
      <c r="Q2200" t="s">
        <v>26108</v>
      </c>
      <c r="R2200" t="s">
        <v>26108</v>
      </c>
      <c r="S2200" t="s">
        <v>14</v>
      </c>
      <c r="T2200" t="s">
        <v>14</v>
      </c>
      <c r="U2200" t="s">
        <v>14</v>
      </c>
      <c r="V2200" t="s">
        <v>14</v>
      </c>
      <c r="W2200" t="s">
        <v>14</v>
      </c>
      <c r="X2200" t="s">
        <v>14</v>
      </c>
      <c r="Y2200" t="s">
        <v>14</v>
      </c>
      <c r="Z2200" t="s">
        <v>14</v>
      </c>
      <c r="AA2200" t="s">
        <v>19445</v>
      </c>
      <c r="AB2200" t="s">
        <v>26108</v>
      </c>
      <c r="AC2200" t="s">
        <v>19446</v>
      </c>
      <c r="AD2200" t="s">
        <v>2207</v>
      </c>
      <c r="AE2200" t="s">
        <v>14067</v>
      </c>
      <c r="AF2200" t="s">
        <v>9837</v>
      </c>
      <c r="AG2200" t="s">
        <v>14</v>
      </c>
      <c r="AH2200" t="s">
        <v>2209</v>
      </c>
      <c r="AI2200" t="s">
        <v>9838</v>
      </c>
      <c r="AJ2200" t="s">
        <v>1168</v>
      </c>
      <c r="AK2200" t="s">
        <v>4300</v>
      </c>
      <c r="AL2200" t="s">
        <v>1460</v>
      </c>
      <c r="AM2200" t="s">
        <v>4300</v>
      </c>
      <c r="AN2200" t="s">
        <v>1183</v>
      </c>
      <c r="AO2200" t="s">
        <v>476</v>
      </c>
      <c r="AP2200" t="s">
        <v>26109</v>
      </c>
      <c r="AQ2200" t="s">
        <v>14</v>
      </c>
      <c r="AR2200" t="s">
        <v>14</v>
      </c>
      <c r="AS2200" t="s">
        <v>14</v>
      </c>
      <c r="AT2200" t="s">
        <v>14</v>
      </c>
      <c r="AU2200" t="s">
        <v>6248</v>
      </c>
      <c r="AV2200" t="s">
        <v>2093</v>
      </c>
      <c r="AW2200" t="s">
        <v>2093</v>
      </c>
      <c r="AX2200" t="s">
        <v>2093</v>
      </c>
      <c r="AY2200" t="s">
        <v>9039</v>
      </c>
      <c r="AZ2200" t="s">
        <v>22130</v>
      </c>
      <c r="BA2200" t="s">
        <v>22130</v>
      </c>
      <c r="BB2200" t="s">
        <v>22201</v>
      </c>
      <c r="BC2200">
        <v>417165.64</v>
      </c>
      <c r="BD2200">
        <v>483912.15</v>
      </c>
      <c r="BE2200" t="s">
        <v>14</v>
      </c>
      <c r="BF2200" t="s">
        <v>14</v>
      </c>
      <c r="BG2200" t="s">
        <v>2214</v>
      </c>
      <c r="BH2200" t="s">
        <v>14</v>
      </c>
      <c r="BI2200" t="s">
        <v>22092</v>
      </c>
      <c r="BJ2200" t="s">
        <v>19447</v>
      </c>
      <c r="BK2200" t="s">
        <v>14</v>
      </c>
      <c r="BL2200" t="s">
        <v>22074</v>
      </c>
      <c r="BM2200" t="s">
        <v>22075</v>
      </c>
      <c r="BN2200" t="s">
        <v>19448</v>
      </c>
      <c r="BO2200" t="s">
        <v>14</v>
      </c>
      <c r="BP2200" t="s">
        <v>26108</v>
      </c>
      <c r="BQ2200" t="s">
        <v>2217</v>
      </c>
      <c r="BR2200" t="s">
        <v>2303</v>
      </c>
      <c r="BS2200" t="s">
        <v>2404</v>
      </c>
      <c r="BT2200" t="s">
        <v>14</v>
      </c>
      <c r="BU2200" t="s">
        <v>14</v>
      </c>
      <c r="BV2200" t="s">
        <v>14</v>
      </c>
      <c r="BW2200" t="s">
        <v>14</v>
      </c>
      <c r="BX2200" t="s">
        <v>14</v>
      </c>
      <c r="BY2200" t="s">
        <v>2220</v>
      </c>
      <c r="BZ2200" t="s">
        <v>26108</v>
      </c>
      <c r="CA2200" t="s">
        <v>14</v>
      </c>
      <c r="CB2200" t="s">
        <v>14</v>
      </c>
      <c r="CC2200" t="s">
        <v>14</v>
      </c>
      <c r="CD2200" t="s">
        <v>14</v>
      </c>
      <c r="CE2200" t="s">
        <v>14</v>
      </c>
      <c r="CF2200" t="s">
        <v>19449</v>
      </c>
      <c r="CG2200" t="s">
        <v>711</v>
      </c>
      <c r="CH2200" t="s">
        <v>22075</v>
      </c>
      <c r="CJ2200" t="s">
        <v>476</v>
      </c>
      <c r="CK2200" t="s">
        <v>24</v>
      </c>
      <c r="CL2200" s="13"/>
      <c r="CM2200" s="4" t="str">
        <f>_xlfn.XLOOKUP($CG2200,tbl_area_24_07_2024[Nombre Área],tbl_area_24_07_2024[Estado],"Si no se encuentra",2,)</f>
        <v>Nuevo León</v>
      </c>
      <c r="CN2200" s="4" t="str">
        <f>_xlfn.XLOOKUP($CG2200,tbl_area_24_07_2024[Nombre Área],tbl_area_24_07_2024[Estructura],"Si no se encuentra",2,)</f>
        <v>Juntas Distritales</v>
      </c>
    </row>
    <row r="2201" spans="1:92" ht="20" x14ac:dyDescent="0.85">
      <c r="A2201" t="s">
        <v>22073</v>
      </c>
      <c r="B2201" t="s">
        <v>22074</v>
      </c>
      <c r="C2201" t="s">
        <v>22075</v>
      </c>
      <c r="D2201" t="s">
        <v>2199</v>
      </c>
      <c r="E2201" t="s">
        <v>2242</v>
      </c>
      <c r="F2201" t="s">
        <v>2201</v>
      </c>
      <c r="G2201" t="s">
        <v>2378</v>
      </c>
      <c r="H2201" t="s">
        <v>14</v>
      </c>
      <c r="I2201" t="s">
        <v>19450</v>
      </c>
      <c r="J2201" t="s">
        <v>19451</v>
      </c>
      <c r="K2201" t="s">
        <v>26110</v>
      </c>
      <c r="L2201" t="s">
        <v>14</v>
      </c>
      <c r="M2201" t="s">
        <v>14</v>
      </c>
      <c r="N2201" t="s">
        <v>19452</v>
      </c>
      <c r="O2201" t="s">
        <v>26110</v>
      </c>
      <c r="P2201" t="s">
        <v>14</v>
      </c>
      <c r="Q2201" t="s">
        <v>26110</v>
      </c>
      <c r="R2201" t="s">
        <v>26110</v>
      </c>
      <c r="S2201" t="s">
        <v>14</v>
      </c>
      <c r="T2201" t="s">
        <v>14</v>
      </c>
      <c r="U2201" t="s">
        <v>14</v>
      </c>
      <c r="V2201" t="s">
        <v>14</v>
      </c>
      <c r="W2201" t="s">
        <v>19453</v>
      </c>
      <c r="X2201" t="s">
        <v>1248</v>
      </c>
      <c r="Y2201" t="s">
        <v>20</v>
      </c>
      <c r="Z2201" t="s">
        <v>12</v>
      </c>
      <c r="AA2201" t="s">
        <v>14</v>
      </c>
      <c r="AB2201" t="s">
        <v>26110</v>
      </c>
      <c r="AC2201" t="s">
        <v>19454</v>
      </c>
      <c r="AD2201" t="s">
        <v>2348</v>
      </c>
      <c r="AE2201" t="s">
        <v>19455</v>
      </c>
      <c r="AF2201" t="s">
        <v>1457</v>
      </c>
      <c r="AG2201" t="s">
        <v>14</v>
      </c>
      <c r="AH2201" t="s">
        <v>2209</v>
      </c>
      <c r="AI2201" t="s">
        <v>2287</v>
      </c>
      <c r="AJ2201" t="s">
        <v>14</v>
      </c>
      <c r="AK2201" t="s">
        <v>19456</v>
      </c>
      <c r="AL2201" t="s">
        <v>1436</v>
      </c>
      <c r="AM2201" t="s">
        <v>19456</v>
      </c>
      <c r="AN2201" t="s">
        <v>1444</v>
      </c>
      <c r="AO2201" t="s">
        <v>420</v>
      </c>
      <c r="AP2201" t="s">
        <v>26111</v>
      </c>
      <c r="AQ2201" t="s">
        <v>14</v>
      </c>
      <c r="AR2201" t="s">
        <v>14</v>
      </c>
      <c r="AS2201" t="s">
        <v>14</v>
      </c>
      <c r="AT2201" t="s">
        <v>14</v>
      </c>
      <c r="AU2201" t="s">
        <v>19457</v>
      </c>
      <c r="AV2201" t="s">
        <v>19458</v>
      </c>
      <c r="AW2201" t="s">
        <v>19458</v>
      </c>
      <c r="AX2201" t="s">
        <v>19458</v>
      </c>
      <c r="AY2201" t="s">
        <v>2378</v>
      </c>
      <c r="AZ2201" t="s">
        <v>22094</v>
      </c>
      <c r="BA2201" t="s">
        <v>22074</v>
      </c>
      <c r="BB2201" t="s">
        <v>22213</v>
      </c>
      <c r="BC2201">
        <v>25800</v>
      </c>
      <c r="BD2201">
        <v>29928</v>
      </c>
      <c r="BE2201" t="s">
        <v>14</v>
      </c>
      <c r="BF2201" t="s">
        <v>14</v>
      </c>
      <c r="BG2201" t="s">
        <v>2214</v>
      </c>
      <c r="BH2201" t="s">
        <v>14</v>
      </c>
      <c r="BI2201" t="s">
        <v>22092</v>
      </c>
      <c r="BJ2201" t="s">
        <v>19459</v>
      </c>
      <c r="BK2201" t="s">
        <v>14</v>
      </c>
      <c r="BL2201" t="s">
        <v>22074</v>
      </c>
      <c r="BM2201" t="s">
        <v>22213</v>
      </c>
      <c r="BN2201" t="s">
        <v>19460</v>
      </c>
      <c r="BO2201" t="s">
        <v>14</v>
      </c>
      <c r="BP2201" t="s">
        <v>26110</v>
      </c>
      <c r="BQ2201" t="s">
        <v>2217</v>
      </c>
      <c r="BR2201" t="s">
        <v>2303</v>
      </c>
      <c r="BS2201" t="s">
        <v>2304</v>
      </c>
      <c r="BT2201" t="s">
        <v>19461</v>
      </c>
      <c r="BU2201" t="s">
        <v>14</v>
      </c>
      <c r="BV2201" t="s">
        <v>14</v>
      </c>
      <c r="BW2201" t="s">
        <v>14</v>
      </c>
      <c r="BX2201" t="s">
        <v>14</v>
      </c>
      <c r="BY2201" t="s">
        <v>2220</v>
      </c>
      <c r="BZ2201" t="s">
        <v>26110</v>
      </c>
      <c r="CA2201" t="s">
        <v>19462</v>
      </c>
      <c r="CB2201" t="s">
        <v>14</v>
      </c>
      <c r="CC2201" t="s">
        <v>14</v>
      </c>
      <c r="CD2201" t="s">
        <v>14</v>
      </c>
      <c r="CE2201" t="s">
        <v>14</v>
      </c>
      <c r="CF2201" t="s">
        <v>19463</v>
      </c>
      <c r="CG2201" t="s">
        <v>683</v>
      </c>
      <c r="CH2201" t="s">
        <v>22075</v>
      </c>
      <c r="CJ2201" t="s">
        <v>420</v>
      </c>
      <c r="CK2201" t="s">
        <v>24</v>
      </c>
      <c r="CL2201" s="13"/>
      <c r="CM2201" s="4" t="str">
        <f>_xlfn.XLOOKUP($CG2201,tbl_area_24_07_2024[Nombre Área],tbl_area_24_07_2024[Estado],"Si no se encuentra",2,)</f>
        <v>Sonora</v>
      </c>
      <c r="CN2201" s="4" t="str">
        <f>_xlfn.XLOOKUP($CG2201,tbl_area_24_07_2024[Nombre Área],tbl_area_24_07_2024[Estructura],"Si no se encuentra",2,)</f>
        <v>Juntas Distritales</v>
      </c>
    </row>
    <row r="2202" spans="1:92" ht="20" x14ac:dyDescent="0.85">
      <c r="A2202" t="s">
        <v>22073</v>
      </c>
      <c r="B2202" t="s">
        <v>22074</v>
      </c>
      <c r="C2202" t="s">
        <v>22075</v>
      </c>
      <c r="D2202" t="s">
        <v>2199</v>
      </c>
      <c r="E2202" t="s">
        <v>2242</v>
      </c>
      <c r="F2202" t="s">
        <v>2201</v>
      </c>
      <c r="G2202" t="s">
        <v>2617</v>
      </c>
      <c r="H2202" t="s">
        <v>14</v>
      </c>
      <c r="I2202" t="s">
        <v>19450</v>
      </c>
      <c r="J2202" t="s">
        <v>19464</v>
      </c>
      <c r="K2202" t="s">
        <v>26112</v>
      </c>
      <c r="L2202" t="s">
        <v>14</v>
      </c>
      <c r="M2202" t="s">
        <v>14</v>
      </c>
      <c r="N2202" t="s">
        <v>19465</v>
      </c>
      <c r="O2202" t="s">
        <v>26112</v>
      </c>
      <c r="P2202" t="s">
        <v>14</v>
      </c>
      <c r="Q2202" t="s">
        <v>26112</v>
      </c>
      <c r="R2202" t="s">
        <v>26112</v>
      </c>
      <c r="S2202" t="s">
        <v>14</v>
      </c>
      <c r="T2202" t="s">
        <v>14</v>
      </c>
      <c r="U2202" t="s">
        <v>14</v>
      </c>
      <c r="V2202" t="s">
        <v>14</v>
      </c>
      <c r="W2202" t="s">
        <v>1750</v>
      </c>
      <c r="X2202" t="s">
        <v>79</v>
      </c>
      <c r="Y2202" t="s">
        <v>1345</v>
      </c>
      <c r="Z2202" t="s">
        <v>12</v>
      </c>
      <c r="AA2202" t="s">
        <v>14</v>
      </c>
      <c r="AB2202" t="s">
        <v>26112</v>
      </c>
      <c r="AC2202" t="s">
        <v>19466</v>
      </c>
      <c r="AD2202" t="s">
        <v>2348</v>
      </c>
      <c r="AE2202" t="s">
        <v>19467</v>
      </c>
      <c r="AF2202" t="s">
        <v>9345</v>
      </c>
      <c r="AG2202" t="s">
        <v>14</v>
      </c>
      <c r="AH2202" t="s">
        <v>5822</v>
      </c>
      <c r="AI2202" t="s">
        <v>5822</v>
      </c>
      <c r="AJ2202" t="s">
        <v>14</v>
      </c>
      <c r="AK2202" t="s">
        <v>3860</v>
      </c>
      <c r="AL2202" t="s">
        <v>1172</v>
      </c>
      <c r="AM2202" t="s">
        <v>3860</v>
      </c>
      <c r="AN2202" t="s">
        <v>1172</v>
      </c>
      <c r="AO2202" t="s">
        <v>156</v>
      </c>
      <c r="AP2202" t="s">
        <v>26113</v>
      </c>
      <c r="AQ2202" t="s">
        <v>14</v>
      </c>
      <c r="AR2202" t="s">
        <v>14</v>
      </c>
      <c r="AS2202" t="s">
        <v>14</v>
      </c>
      <c r="AT2202" t="s">
        <v>14</v>
      </c>
      <c r="AU2202" t="s">
        <v>19468</v>
      </c>
      <c r="AV2202" t="s">
        <v>19458</v>
      </c>
      <c r="AW2202" t="s">
        <v>19458</v>
      </c>
      <c r="AX2202" t="s">
        <v>19458</v>
      </c>
      <c r="AY2202" t="s">
        <v>2617</v>
      </c>
      <c r="AZ2202" t="s">
        <v>22094</v>
      </c>
      <c r="BA2202" t="s">
        <v>22074</v>
      </c>
      <c r="BB2202" t="s">
        <v>22089</v>
      </c>
      <c r="BC2202">
        <v>578522.16</v>
      </c>
      <c r="BD2202">
        <v>624804</v>
      </c>
      <c r="BE2202" t="s">
        <v>14</v>
      </c>
      <c r="BF2202" t="s">
        <v>14</v>
      </c>
      <c r="BG2202" t="s">
        <v>2214</v>
      </c>
      <c r="BH2202" t="s">
        <v>14</v>
      </c>
      <c r="BI2202" t="s">
        <v>22092</v>
      </c>
      <c r="BJ2202" t="s">
        <v>19469</v>
      </c>
      <c r="BK2202" t="s">
        <v>14</v>
      </c>
      <c r="BL2202" t="s">
        <v>22074</v>
      </c>
      <c r="BM2202" t="s">
        <v>22089</v>
      </c>
      <c r="BN2202" t="s">
        <v>19470</v>
      </c>
      <c r="BO2202" t="s">
        <v>14</v>
      </c>
      <c r="BP2202" t="s">
        <v>26112</v>
      </c>
      <c r="BQ2202" t="s">
        <v>2217</v>
      </c>
      <c r="BR2202" t="s">
        <v>2303</v>
      </c>
      <c r="BS2202" t="s">
        <v>2304</v>
      </c>
      <c r="BT2202" t="s">
        <v>19471</v>
      </c>
      <c r="BU2202" t="s">
        <v>14</v>
      </c>
      <c r="BV2202" t="s">
        <v>14</v>
      </c>
      <c r="BW2202" t="s">
        <v>14</v>
      </c>
      <c r="BX2202" t="s">
        <v>14</v>
      </c>
      <c r="BY2202" t="s">
        <v>2220</v>
      </c>
      <c r="BZ2202" t="s">
        <v>26112</v>
      </c>
      <c r="CA2202" t="s">
        <v>19462</v>
      </c>
      <c r="CB2202" t="s">
        <v>14</v>
      </c>
      <c r="CC2202" t="s">
        <v>14</v>
      </c>
      <c r="CD2202" t="s">
        <v>14</v>
      </c>
      <c r="CE2202" t="s">
        <v>14</v>
      </c>
      <c r="CF2202" t="s">
        <v>19472</v>
      </c>
      <c r="CG2202" t="s">
        <v>683</v>
      </c>
      <c r="CH2202" t="s">
        <v>22075</v>
      </c>
      <c r="CJ2202" t="s">
        <v>420</v>
      </c>
      <c r="CK2202" t="s">
        <v>24</v>
      </c>
      <c r="CL2202" s="13"/>
      <c r="CM2202" s="4" t="str">
        <f>_xlfn.XLOOKUP($CG2202,tbl_area_24_07_2024[Nombre Área],tbl_area_24_07_2024[Estado],"Si no se encuentra",2,)</f>
        <v>Sonora</v>
      </c>
      <c r="CN2202" s="4" t="str">
        <f>_xlfn.XLOOKUP($CG2202,tbl_area_24_07_2024[Nombre Área],tbl_area_24_07_2024[Estructura],"Si no se encuentra",2,)</f>
        <v>Juntas Distritales</v>
      </c>
    </row>
    <row r="2203" spans="1:92" ht="20" x14ac:dyDescent="0.85">
      <c r="A2203" t="s">
        <v>22073</v>
      </c>
      <c r="B2203" t="s">
        <v>22074</v>
      </c>
      <c r="C2203" t="s">
        <v>22075</v>
      </c>
      <c r="D2203" t="s">
        <v>2199</v>
      </c>
      <c r="E2203" t="s">
        <v>2242</v>
      </c>
      <c r="F2203" t="s">
        <v>2201</v>
      </c>
      <c r="G2203" t="s">
        <v>19473</v>
      </c>
      <c r="H2203" t="s">
        <v>14</v>
      </c>
      <c r="I2203" t="s">
        <v>19450</v>
      </c>
      <c r="J2203" t="s">
        <v>14</v>
      </c>
      <c r="K2203" t="s">
        <v>26114</v>
      </c>
      <c r="L2203" t="s">
        <v>14</v>
      </c>
      <c r="M2203" t="s">
        <v>14</v>
      </c>
      <c r="N2203" t="s">
        <v>19474</v>
      </c>
      <c r="O2203" t="s">
        <v>26114</v>
      </c>
      <c r="P2203" t="s">
        <v>14</v>
      </c>
      <c r="Q2203" t="s">
        <v>26114</v>
      </c>
      <c r="R2203" t="s">
        <v>26114</v>
      </c>
      <c r="S2203" t="s">
        <v>14</v>
      </c>
      <c r="T2203" t="s">
        <v>14</v>
      </c>
      <c r="U2203" t="s">
        <v>14</v>
      </c>
      <c r="V2203" t="s">
        <v>14</v>
      </c>
      <c r="W2203" t="s">
        <v>1392</v>
      </c>
      <c r="X2203" t="s">
        <v>11</v>
      </c>
      <c r="Y2203" t="s">
        <v>1798</v>
      </c>
      <c r="Z2203" t="s">
        <v>18</v>
      </c>
      <c r="AA2203" t="s">
        <v>14</v>
      </c>
      <c r="AB2203" t="s">
        <v>26114</v>
      </c>
      <c r="AC2203" t="s">
        <v>19475</v>
      </c>
      <c r="AD2203" t="s">
        <v>2348</v>
      </c>
      <c r="AE2203" t="s">
        <v>264</v>
      </c>
      <c r="AF2203" t="s">
        <v>19476</v>
      </c>
      <c r="AG2203" t="s">
        <v>14</v>
      </c>
      <c r="AH2203" t="s">
        <v>2209</v>
      </c>
      <c r="AI2203" t="s">
        <v>19477</v>
      </c>
      <c r="AJ2203" t="s">
        <v>14</v>
      </c>
      <c r="AK2203" t="s">
        <v>19478</v>
      </c>
      <c r="AL2203" t="s">
        <v>1474</v>
      </c>
      <c r="AM2203" t="s">
        <v>19478</v>
      </c>
      <c r="AN2203" t="s">
        <v>1444</v>
      </c>
      <c r="AO2203" t="s">
        <v>420</v>
      </c>
      <c r="AP2203" t="s">
        <v>26115</v>
      </c>
      <c r="AQ2203" t="s">
        <v>14</v>
      </c>
      <c r="AR2203" t="s">
        <v>14</v>
      </c>
      <c r="AS2203" t="s">
        <v>14</v>
      </c>
      <c r="AT2203" t="s">
        <v>14</v>
      </c>
      <c r="AU2203" t="s">
        <v>19479</v>
      </c>
      <c r="AV2203" t="s">
        <v>19458</v>
      </c>
      <c r="AW2203" t="s">
        <v>19458</v>
      </c>
      <c r="AX2203" t="s">
        <v>19458</v>
      </c>
      <c r="AY2203" t="s">
        <v>19473</v>
      </c>
      <c r="AZ2203" t="s">
        <v>22153</v>
      </c>
      <c r="BA2203" t="s">
        <v>22100</v>
      </c>
      <c r="BB2203" t="s">
        <v>22089</v>
      </c>
      <c r="BC2203">
        <v>207000</v>
      </c>
      <c r="BD2203">
        <v>225000</v>
      </c>
      <c r="BE2203" t="s">
        <v>14</v>
      </c>
      <c r="BF2203" t="s">
        <v>14</v>
      </c>
      <c r="BG2203" t="s">
        <v>2214</v>
      </c>
      <c r="BH2203" t="s">
        <v>14</v>
      </c>
      <c r="BI2203" t="s">
        <v>22092</v>
      </c>
      <c r="BJ2203" t="s">
        <v>19480</v>
      </c>
      <c r="BK2203" t="s">
        <v>14</v>
      </c>
      <c r="BL2203" t="s">
        <v>22100</v>
      </c>
      <c r="BM2203" t="s">
        <v>22089</v>
      </c>
      <c r="BN2203" t="s">
        <v>19481</v>
      </c>
      <c r="BO2203" t="s">
        <v>14</v>
      </c>
      <c r="BP2203" t="s">
        <v>26114</v>
      </c>
      <c r="BQ2203" t="s">
        <v>2217</v>
      </c>
      <c r="BR2203" t="s">
        <v>2303</v>
      </c>
      <c r="BS2203" t="s">
        <v>2304</v>
      </c>
      <c r="BT2203" t="s">
        <v>19482</v>
      </c>
      <c r="BU2203" t="s">
        <v>14</v>
      </c>
      <c r="BV2203" t="s">
        <v>14</v>
      </c>
      <c r="BW2203" t="s">
        <v>14</v>
      </c>
      <c r="BX2203" t="s">
        <v>14</v>
      </c>
      <c r="BY2203" t="s">
        <v>2220</v>
      </c>
      <c r="BZ2203" t="s">
        <v>26114</v>
      </c>
      <c r="CA2203" t="s">
        <v>19462</v>
      </c>
      <c r="CB2203" t="s">
        <v>14</v>
      </c>
      <c r="CC2203" t="s">
        <v>14</v>
      </c>
      <c r="CD2203" t="s">
        <v>14</v>
      </c>
      <c r="CE2203" t="s">
        <v>14</v>
      </c>
      <c r="CF2203" t="s">
        <v>14</v>
      </c>
      <c r="CG2203" t="s">
        <v>683</v>
      </c>
      <c r="CH2203" t="s">
        <v>22075</v>
      </c>
      <c r="CJ2203" t="s">
        <v>420</v>
      </c>
      <c r="CK2203" t="s">
        <v>24</v>
      </c>
      <c r="CL2203" s="13"/>
      <c r="CM2203" s="4" t="str">
        <f>_xlfn.XLOOKUP($CG2203,tbl_area_24_07_2024[Nombre Área],tbl_area_24_07_2024[Estado],"Si no se encuentra",2,)</f>
        <v>Sonora</v>
      </c>
      <c r="CN2203" s="4" t="str">
        <f>_xlfn.XLOOKUP($CG2203,tbl_area_24_07_2024[Nombre Área],tbl_area_24_07_2024[Estructura],"Si no se encuentra",2,)</f>
        <v>Juntas Distritales</v>
      </c>
    </row>
    <row r="2204" spans="1:92" ht="20" x14ac:dyDescent="0.85">
      <c r="A2204" t="s">
        <v>22073</v>
      </c>
      <c r="B2204" t="s">
        <v>22074</v>
      </c>
      <c r="C2204" t="s">
        <v>22075</v>
      </c>
      <c r="D2204" t="s">
        <v>2199</v>
      </c>
      <c r="E2204" t="s">
        <v>2242</v>
      </c>
      <c r="F2204" t="s">
        <v>2201</v>
      </c>
      <c r="G2204" t="s">
        <v>19483</v>
      </c>
      <c r="H2204" t="s">
        <v>14</v>
      </c>
      <c r="I2204" t="s">
        <v>19450</v>
      </c>
      <c r="J2204" t="s">
        <v>14</v>
      </c>
      <c r="K2204" t="s">
        <v>26117</v>
      </c>
      <c r="L2204" t="s">
        <v>14</v>
      </c>
      <c r="M2204" t="s">
        <v>14</v>
      </c>
      <c r="N2204" t="s">
        <v>19484</v>
      </c>
      <c r="O2204" t="s">
        <v>26117</v>
      </c>
      <c r="P2204" t="s">
        <v>14</v>
      </c>
      <c r="Q2204" t="s">
        <v>26117</v>
      </c>
      <c r="R2204" t="s">
        <v>26117</v>
      </c>
      <c r="S2204" t="s">
        <v>14</v>
      </c>
      <c r="T2204" t="s">
        <v>14</v>
      </c>
      <c r="U2204" t="s">
        <v>14</v>
      </c>
      <c r="V2204" t="s">
        <v>14</v>
      </c>
      <c r="W2204" t="s">
        <v>1392</v>
      </c>
      <c r="X2204" t="s">
        <v>11</v>
      </c>
      <c r="Y2204" t="s">
        <v>1798</v>
      </c>
      <c r="Z2204" t="s">
        <v>18</v>
      </c>
      <c r="AA2204" t="s">
        <v>14</v>
      </c>
      <c r="AB2204" t="s">
        <v>26117</v>
      </c>
      <c r="AC2204" t="s">
        <v>19475</v>
      </c>
      <c r="AD2204" t="s">
        <v>2348</v>
      </c>
      <c r="AE2204" t="s">
        <v>264</v>
      </c>
      <c r="AF2204" t="s">
        <v>19476</v>
      </c>
      <c r="AG2204" t="s">
        <v>14</v>
      </c>
      <c r="AH2204" t="s">
        <v>2209</v>
      </c>
      <c r="AI2204" t="s">
        <v>19477</v>
      </c>
      <c r="AJ2204" t="s">
        <v>14</v>
      </c>
      <c r="AK2204" t="s">
        <v>19478</v>
      </c>
      <c r="AL2204" t="s">
        <v>1474</v>
      </c>
      <c r="AM2204" t="s">
        <v>19478</v>
      </c>
      <c r="AN2204" t="s">
        <v>1444</v>
      </c>
      <c r="AO2204" t="s">
        <v>420</v>
      </c>
      <c r="AP2204" t="s">
        <v>26115</v>
      </c>
      <c r="AQ2204" t="s">
        <v>14</v>
      </c>
      <c r="AR2204" t="s">
        <v>14</v>
      </c>
      <c r="AS2204" t="s">
        <v>14</v>
      </c>
      <c r="AT2204" t="s">
        <v>14</v>
      </c>
      <c r="AU2204" t="s">
        <v>19479</v>
      </c>
      <c r="AV2204" t="s">
        <v>19458</v>
      </c>
      <c r="AW2204" t="s">
        <v>19458</v>
      </c>
      <c r="AX2204" t="s">
        <v>19458</v>
      </c>
      <c r="AY2204" t="s">
        <v>19483</v>
      </c>
      <c r="AZ2204" t="s">
        <v>22153</v>
      </c>
      <c r="BA2204" t="s">
        <v>22100</v>
      </c>
      <c r="BB2204" t="s">
        <v>22089</v>
      </c>
      <c r="BC2204">
        <v>207000</v>
      </c>
      <c r="BD2204">
        <v>225000</v>
      </c>
      <c r="BE2204" t="s">
        <v>14</v>
      </c>
      <c r="BF2204" t="s">
        <v>14</v>
      </c>
      <c r="BG2204" t="s">
        <v>2214</v>
      </c>
      <c r="BH2204" t="s">
        <v>14</v>
      </c>
      <c r="BI2204" t="s">
        <v>22092</v>
      </c>
      <c r="BJ2204" t="s">
        <v>19485</v>
      </c>
      <c r="BK2204" t="s">
        <v>14</v>
      </c>
      <c r="BL2204" t="s">
        <v>22100</v>
      </c>
      <c r="BM2204" t="s">
        <v>22089</v>
      </c>
      <c r="BN2204" t="s">
        <v>19486</v>
      </c>
      <c r="BO2204" t="s">
        <v>14</v>
      </c>
      <c r="BP2204" t="s">
        <v>26117</v>
      </c>
      <c r="BQ2204" t="s">
        <v>2217</v>
      </c>
      <c r="BR2204" t="s">
        <v>2303</v>
      </c>
      <c r="BS2204" t="s">
        <v>2304</v>
      </c>
      <c r="BT2204" t="s">
        <v>19471</v>
      </c>
      <c r="BU2204" t="s">
        <v>14</v>
      </c>
      <c r="BV2204" t="s">
        <v>14</v>
      </c>
      <c r="BW2204" t="s">
        <v>14</v>
      </c>
      <c r="BX2204" t="s">
        <v>14</v>
      </c>
      <c r="BY2204" t="s">
        <v>2220</v>
      </c>
      <c r="BZ2204" t="s">
        <v>26117</v>
      </c>
      <c r="CA2204" t="s">
        <v>19462</v>
      </c>
      <c r="CB2204" t="s">
        <v>14</v>
      </c>
      <c r="CC2204" t="s">
        <v>14</v>
      </c>
      <c r="CD2204" t="s">
        <v>14</v>
      </c>
      <c r="CE2204" t="s">
        <v>14</v>
      </c>
      <c r="CF2204" t="s">
        <v>14</v>
      </c>
      <c r="CG2204" t="s">
        <v>683</v>
      </c>
      <c r="CH2204" t="s">
        <v>22075</v>
      </c>
      <c r="CJ2204" t="s">
        <v>420</v>
      </c>
      <c r="CK2204" t="s">
        <v>24</v>
      </c>
      <c r="CL2204" s="13"/>
      <c r="CM2204" s="4" t="str">
        <f>_xlfn.XLOOKUP($CG2204,tbl_area_24_07_2024[Nombre Área],tbl_area_24_07_2024[Estado],"Si no se encuentra",2,)</f>
        <v>Sonora</v>
      </c>
      <c r="CN2204" s="4" t="str">
        <f>_xlfn.XLOOKUP($CG2204,tbl_area_24_07_2024[Nombre Área],tbl_area_24_07_2024[Estructura],"Si no se encuentra",2,)</f>
        <v>Juntas Distritales</v>
      </c>
    </row>
    <row r="2205" spans="1:92" ht="20" x14ac:dyDescent="0.85">
      <c r="A2205" t="s">
        <v>22073</v>
      </c>
      <c r="B2205" t="s">
        <v>22074</v>
      </c>
      <c r="C2205" t="s">
        <v>22075</v>
      </c>
      <c r="D2205" t="s">
        <v>2199</v>
      </c>
      <c r="E2205" t="s">
        <v>2242</v>
      </c>
      <c r="F2205" t="s">
        <v>2201</v>
      </c>
      <c r="G2205" t="s">
        <v>19487</v>
      </c>
      <c r="H2205" t="s">
        <v>14</v>
      </c>
      <c r="I2205" t="s">
        <v>19450</v>
      </c>
      <c r="J2205" t="s">
        <v>14</v>
      </c>
      <c r="K2205" t="s">
        <v>26118</v>
      </c>
      <c r="L2205" t="s">
        <v>14</v>
      </c>
      <c r="M2205" t="s">
        <v>14</v>
      </c>
      <c r="N2205" t="s">
        <v>19488</v>
      </c>
      <c r="O2205" t="s">
        <v>26118</v>
      </c>
      <c r="P2205" t="s">
        <v>14</v>
      </c>
      <c r="Q2205" t="s">
        <v>26118</v>
      </c>
      <c r="R2205" t="s">
        <v>26118</v>
      </c>
      <c r="S2205" t="s">
        <v>14</v>
      </c>
      <c r="T2205" t="s">
        <v>14</v>
      </c>
      <c r="U2205" t="s">
        <v>14</v>
      </c>
      <c r="V2205" t="s">
        <v>14</v>
      </c>
      <c r="W2205" t="s">
        <v>1262</v>
      </c>
      <c r="X2205" t="s">
        <v>46</v>
      </c>
      <c r="Y2205" t="s">
        <v>99</v>
      </c>
      <c r="Z2205" t="s">
        <v>18</v>
      </c>
      <c r="AA2205" t="s">
        <v>14</v>
      </c>
      <c r="AB2205" t="s">
        <v>26118</v>
      </c>
      <c r="AC2205" t="s">
        <v>19489</v>
      </c>
      <c r="AD2205" t="s">
        <v>2348</v>
      </c>
      <c r="AE2205" t="s">
        <v>639</v>
      </c>
      <c r="AF2205" t="s">
        <v>13188</v>
      </c>
      <c r="AG2205" t="s">
        <v>14</v>
      </c>
      <c r="AH2205" t="s">
        <v>2209</v>
      </c>
      <c r="AI2205" t="s">
        <v>23</v>
      </c>
      <c r="AJ2205" t="s">
        <v>14</v>
      </c>
      <c r="AK2205" t="s">
        <v>19478</v>
      </c>
      <c r="AL2205" t="s">
        <v>1474</v>
      </c>
      <c r="AM2205" t="s">
        <v>19478</v>
      </c>
      <c r="AN2205" t="s">
        <v>1444</v>
      </c>
      <c r="AO2205" t="s">
        <v>420</v>
      </c>
      <c r="AP2205" t="s">
        <v>26119</v>
      </c>
      <c r="AQ2205" t="s">
        <v>14</v>
      </c>
      <c r="AR2205" t="s">
        <v>14</v>
      </c>
      <c r="AS2205" t="s">
        <v>14</v>
      </c>
      <c r="AT2205" t="s">
        <v>14</v>
      </c>
      <c r="AU2205" t="s">
        <v>19479</v>
      </c>
      <c r="AV2205" t="s">
        <v>19458</v>
      </c>
      <c r="AW2205" t="s">
        <v>19458</v>
      </c>
      <c r="AX2205" t="s">
        <v>19458</v>
      </c>
      <c r="AY2205" t="s">
        <v>19487</v>
      </c>
      <c r="AZ2205" t="s">
        <v>22153</v>
      </c>
      <c r="BA2205" t="s">
        <v>22100</v>
      </c>
      <c r="BB2205" t="s">
        <v>22089</v>
      </c>
      <c r="BC2205">
        <v>561821.19999999995</v>
      </c>
      <c r="BD2205">
        <v>610675.19999999995</v>
      </c>
      <c r="BE2205" t="s">
        <v>14</v>
      </c>
      <c r="BF2205" t="s">
        <v>14</v>
      </c>
      <c r="BG2205" t="s">
        <v>2214</v>
      </c>
      <c r="BH2205" t="s">
        <v>14</v>
      </c>
      <c r="BI2205" t="s">
        <v>22092</v>
      </c>
      <c r="BJ2205" t="s">
        <v>19490</v>
      </c>
      <c r="BK2205" t="s">
        <v>14</v>
      </c>
      <c r="BL2205" t="s">
        <v>22100</v>
      </c>
      <c r="BM2205" t="s">
        <v>22089</v>
      </c>
      <c r="BN2205" t="s">
        <v>19491</v>
      </c>
      <c r="BO2205" t="s">
        <v>14</v>
      </c>
      <c r="BP2205" t="s">
        <v>26118</v>
      </c>
      <c r="BQ2205" t="s">
        <v>2217</v>
      </c>
      <c r="BR2205" t="s">
        <v>2303</v>
      </c>
      <c r="BS2205" t="s">
        <v>2304</v>
      </c>
      <c r="BT2205" t="s">
        <v>19471</v>
      </c>
      <c r="BU2205" t="s">
        <v>14</v>
      </c>
      <c r="BV2205" t="s">
        <v>14</v>
      </c>
      <c r="BW2205" t="s">
        <v>14</v>
      </c>
      <c r="BX2205" t="s">
        <v>14</v>
      </c>
      <c r="BY2205" t="s">
        <v>2220</v>
      </c>
      <c r="BZ2205" t="s">
        <v>26118</v>
      </c>
      <c r="CA2205" t="s">
        <v>19462</v>
      </c>
      <c r="CB2205" t="s">
        <v>14</v>
      </c>
      <c r="CC2205" t="s">
        <v>14</v>
      </c>
      <c r="CD2205" t="s">
        <v>14</v>
      </c>
      <c r="CE2205" t="s">
        <v>14</v>
      </c>
      <c r="CF2205" t="s">
        <v>14</v>
      </c>
      <c r="CG2205" t="s">
        <v>683</v>
      </c>
      <c r="CH2205" t="s">
        <v>22075</v>
      </c>
      <c r="CJ2205" t="s">
        <v>420</v>
      </c>
      <c r="CK2205" t="s">
        <v>24</v>
      </c>
      <c r="CL2205" s="13"/>
      <c r="CM2205" s="4" t="str">
        <f>_xlfn.XLOOKUP($CG2205,tbl_area_24_07_2024[Nombre Área],tbl_area_24_07_2024[Estado],"Si no se encuentra",2,)</f>
        <v>Sonora</v>
      </c>
      <c r="CN2205" s="4" t="str">
        <f>_xlfn.XLOOKUP($CG2205,tbl_area_24_07_2024[Nombre Área],tbl_area_24_07_2024[Estructura],"Si no se encuentra",2,)</f>
        <v>Juntas Distritales</v>
      </c>
    </row>
    <row r="2206" spans="1:92" ht="20" x14ac:dyDescent="0.85">
      <c r="A2206" t="s">
        <v>22073</v>
      </c>
      <c r="B2206" t="s">
        <v>22074</v>
      </c>
      <c r="C2206" t="s">
        <v>22075</v>
      </c>
      <c r="D2206" t="s">
        <v>2199</v>
      </c>
      <c r="E2206" t="s">
        <v>2242</v>
      </c>
      <c r="F2206" t="s">
        <v>2201</v>
      </c>
      <c r="G2206" t="s">
        <v>19492</v>
      </c>
      <c r="H2206" t="s">
        <v>14</v>
      </c>
      <c r="I2206" t="s">
        <v>19450</v>
      </c>
      <c r="J2206" t="s">
        <v>14</v>
      </c>
      <c r="K2206" t="s">
        <v>26120</v>
      </c>
      <c r="L2206" t="s">
        <v>14</v>
      </c>
      <c r="M2206" t="s">
        <v>14</v>
      </c>
      <c r="N2206" t="s">
        <v>19493</v>
      </c>
      <c r="O2206" t="s">
        <v>26120</v>
      </c>
      <c r="P2206" t="s">
        <v>14</v>
      </c>
      <c r="Q2206" t="s">
        <v>26120</v>
      </c>
      <c r="R2206" t="s">
        <v>26120</v>
      </c>
      <c r="S2206" t="s">
        <v>14</v>
      </c>
      <c r="T2206" t="s">
        <v>14</v>
      </c>
      <c r="U2206" t="s">
        <v>14</v>
      </c>
      <c r="V2206" t="s">
        <v>14</v>
      </c>
      <c r="W2206" t="s">
        <v>170</v>
      </c>
      <c r="X2206" t="s">
        <v>90</v>
      </c>
      <c r="Y2206" t="s">
        <v>149</v>
      </c>
      <c r="Z2206" t="s">
        <v>18</v>
      </c>
      <c r="AA2206" t="s">
        <v>14</v>
      </c>
      <c r="AB2206" t="s">
        <v>26120</v>
      </c>
      <c r="AC2206" t="s">
        <v>19494</v>
      </c>
      <c r="AD2206" t="s">
        <v>2348</v>
      </c>
      <c r="AE2206" t="s">
        <v>19495</v>
      </c>
      <c r="AF2206" t="s">
        <v>13188</v>
      </c>
      <c r="AG2206" t="s">
        <v>14</v>
      </c>
      <c r="AH2206" t="s">
        <v>2209</v>
      </c>
      <c r="AI2206" t="s">
        <v>15131</v>
      </c>
      <c r="AJ2206" t="s">
        <v>14</v>
      </c>
      <c r="AK2206" t="s">
        <v>19456</v>
      </c>
      <c r="AL2206" t="s">
        <v>1436</v>
      </c>
      <c r="AM2206" t="s">
        <v>19456</v>
      </c>
      <c r="AN2206" t="s">
        <v>1444</v>
      </c>
      <c r="AO2206" t="s">
        <v>420</v>
      </c>
      <c r="AP2206" t="s">
        <v>26111</v>
      </c>
      <c r="AQ2206" t="s">
        <v>14</v>
      </c>
      <c r="AR2206" t="s">
        <v>14</v>
      </c>
      <c r="AS2206" t="s">
        <v>14</v>
      </c>
      <c r="AT2206" t="s">
        <v>14</v>
      </c>
      <c r="AU2206" t="s">
        <v>19479</v>
      </c>
      <c r="AV2206" t="s">
        <v>19458</v>
      </c>
      <c r="AW2206" t="s">
        <v>19458</v>
      </c>
      <c r="AX2206" t="s">
        <v>19458</v>
      </c>
      <c r="AY2206" t="s">
        <v>19492</v>
      </c>
      <c r="AZ2206" t="s">
        <v>22169</v>
      </c>
      <c r="BA2206" t="s">
        <v>22100</v>
      </c>
      <c r="BB2206" t="s">
        <v>22089</v>
      </c>
      <c r="BC2206">
        <v>573903.4</v>
      </c>
      <c r="BD2206">
        <v>623808</v>
      </c>
      <c r="BE2206" t="s">
        <v>14</v>
      </c>
      <c r="BF2206" t="s">
        <v>14</v>
      </c>
      <c r="BG2206" t="s">
        <v>2214</v>
      </c>
      <c r="BH2206" t="s">
        <v>14</v>
      </c>
      <c r="BI2206" t="s">
        <v>22092</v>
      </c>
      <c r="BJ2206" t="s">
        <v>19496</v>
      </c>
      <c r="BK2206" t="s">
        <v>14</v>
      </c>
      <c r="BL2206" t="s">
        <v>22100</v>
      </c>
      <c r="BM2206" t="s">
        <v>22089</v>
      </c>
      <c r="BN2206" t="s">
        <v>19497</v>
      </c>
      <c r="BO2206" t="s">
        <v>14</v>
      </c>
      <c r="BP2206" t="s">
        <v>26120</v>
      </c>
      <c r="BQ2206" t="s">
        <v>2217</v>
      </c>
      <c r="BR2206" t="s">
        <v>2303</v>
      </c>
      <c r="BS2206" t="s">
        <v>2304</v>
      </c>
      <c r="BT2206" t="s">
        <v>19498</v>
      </c>
      <c r="BU2206" t="s">
        <v>14</v>
      </c>
      <c r="BV2206" t="s">
        <v>14</v>
      </c>
      <c r="BW2206" t="s">
        <v>14</v>
      </c>
      <c r="BX2206" t="s">
        <v>14</v>
      </c>
      <c r="BY2206" t="s">
        <v>2220</v>
      </c>
      <c r="BZ2206" t="s">
        <v>26120</v>
      </c>
      <c r="CA2206" t="s">
        <v>19462</v>
      </c>
      <c r="CB2206" t="s">
        <v>14</v>
      </c>
      <c r="CC2206" t="s">
        <v>14</v>
      </c>
      <c r="CD2206" t="s">
        <v>14</v>
      </c>
      <c r="CE2206" t="s">
        <v>14</v>
      </c>
      <c r="CF2206" t="s">
        <v>14</v>
      </c>
      <c r="CG2206" t="s">
        <v>683</v>
      </c>
      <c r="CH2206" t="s">
        <v>22075</v>
      </c>
      <c r="CJ2206" t="s">
        <v>420</v>
      </c>
      <c r="CK2206" t="s">
        <v>24</v>
      </c>
      <c r="CL2206" s="13"/>
      <c r="CM2206" s="4" t="str">
        <f>_xlfn.XLOOKUP($CG2206,tbl_area_24_07_2024[Nombre Área],tbl_area_24_07_2024[Estado],"Si no se encuentra",2,)</f>
        <v>Sonora</v>
      </c>
      <c r="CN2206" s="4" t="str">
        <f>_xlfn.XLOOKUP($CG2206,tbl_area_24_07_2024[Nombre Área],tbl_area_24_07_2024[Estructura],"Si no se encuentra",2,)</f>
        <v>Juntas Distritales</v>
      </c>
    </row>
    <row r="2207" spans="1:92" ht="20" x14ac:dyDescent="0.85">
      <c r="A2207" t="s">
        <v>22073</v>
      </c>
      <c r="B2207" t="s">
        <v>22074</v>
      </c>
      <c r="C2207" t="s">
        <v>22075</v>
      </c>
      <c r="D2207" t="s">
        <v>5958</v>
      </c>
      <c r="E2207" t="s">
        <v>2242</v>
      </c>
      <c r="F2207" t="s">
        <v>2201</v>
      </c>
      <c r="G2207" t="s">
        <v>19499</v>
      </c>
      <c r="H2207" t="s">
        <v>14</v>
      </c>
      <c r="I2207" t="s">
        <v>19500</v>
      </c>
      <c r="J2207" t="s">
        <v>19501</v>
      </c>
      <c r="K2207" t="s">
        <v>26121</v>
      </c>
      <c r="L2207" t="s">
        <v>19502</v>
      </c>
      <c r="M2207" t="s">
        <v>23675</v>
      </c>
      <c r="N2207" t="s">
        <v>19503</v>
      </c>
      <c r="O2207" t="s">
        <v>26121</v>
      </c>
      <c r="P2207" t="s">
        <v>22145</v>
      </c>
      <c r="Q2207" t="s">
        <v>26121</v>
      </c>
      <c r="R2207" t="s">
        <v>26121</v>
      </c>
      <c r="S2207" t="s">
        <v>19504</v>
      </c>
      <c r="T2207" t="s">
        <v>19505</v>
      </c>
      <c r="U2207" t="s">
        <v>19506</v>
      </c>
      <c r="V2207" t="s">
        <v>19506</v>
      </c>
      <c r="W2207" t="s">
        <v>14</v>
      </c>
      <c r="X2207" t="s">
        <v>14</v>
      </c>
      <c r="Y2207" t="s">
        <v>14</v>
      </c>
      <c r="Z2207" t="s">
        <v>14</v>
      </c>
      <c r="AA2207" t="s">
        <v>19507</v>
      </c>
      <c r="AB2207" t="s">
        <v>26121</v>
      </c>
      <c r="AC2207" t="s">
        <v>4770</v>
      </c>
      <c r="AD2207" t="s">
        <v>2365</v>
      </c>
      <c r="AE2207" t="s">
        <v>19508</v>
      </c>
      <c r="AF2207" t="s">
        <v>16051</v>
      </c>
      <c r="AG2207" t="s">
        <v>14507</v>
      </c>
      <c r="AH2207" t="s">
        <v>2209</v>
      </c>
      <c r="AI2207" t="s">
        <v>17490</v>
      </c>
      <c r="AJ2207" t="s">
        <v>22596</v>
      </c>
      <c r="AK2207" t="s">
        <v>5636</v>
      </c>
      <c r="AL2207" t="s">
        <v>22596</v>
      </c>
      <c r="AM2207" t="s">
        <v>5636</v>
      </c>
      <c r="AN2207" t="s">
        <v>1178</v>
      </c>
      <c r="AO2207" t="s">
        <v>174</v>
      </c>
      <c r="AP2207" t="s">
        <v>25510</v>
      </c>
      <c r="AQ2207" t="s">
        <v>14</v>
      </c>
      <c r="AR2207" t="s">
        <v>14</v>
      </c>
      <c r="AS2207" t="s">
        <v>14</v>
      </c>
      <c r="AT2207" t="s">
        <v>14</v>
      </c>
      <c r="AU2207" t="s">
        <v>2530</v>
      </c>
      <c r="AV2207" t="s">
        <v>19509</v>
      </c>
      <c r="AW2207" t="s">
        <v>19510</v>
      </c>
      <c r="AX2207" t="s">
        <v>19510</v>
      </c>
      <c r="AY2207" t="s">
        <v>19511</v>
      </c>
      <c r="AZ2207" t="s">
        <v>22104</v>
      </c>
      <c r="BA2207" t="s">
        <v>22104</v>
      </c>
      <c r="BB2207" t="s">
        <v>22089</v>
      </c>
      <c r="BC2207">
        <v>39000</v>
      </c>
      <c r="BD2207">
        <v>45240</v>
      </c>
      <c r="BE2207" t="s">
        <v>14</v>
      </c>
      <c r="BF2207" t="s">
        <v>14</v>
      </c>
      <c r="BG2207" t="s">
        <v>2373</v>
      </c>
      <c r="BH2207" t="s">
        <v>14</v>
      </c>
      <c r="BI2207" t="s">
        <v>22092</v>
      </c>
      <c r="BJ2207" t="s">
        <v>19512</v>
      </c>
      <c r="BK2207" t="s">
        <v>14</v>
      </c>
      <c r="BL2207" t="s">
        <v>14</v>
      </c>
      <c r="BM2207" t="s">
        <v>14</v>
      </c>
      <c r="BN2207" t="s">
        <v>19513</v>
      </c>
      <c r="BO2207" t="s">
        <v>14</v>
      </c>
      <c r="BP2207" t="s">
        <v>26121</v>
      </c>
      <c r="BQ2207" t="s">
        <v>2217</v>
      </c>
      <c r="BR2207" t="s">
        <v>2303</v>
      </c>
      <c r="BS2207" t="s">
        <v>2376</v>
      </c>
      <c r="BT2207" t="s">
        <v>14</v>
      </c>
      <c r="BU2207" t="s">
        <v>14</v>
      </c>
      <c r="BV2207" t="s">
        <v>14</v>
      </c>
      <c r="BW2207" t="s">
        <v>14</v>
      </c>
      <c r="BX2207" t="s">
        <v>14</v>
      </c>
      <c r="BY2207" t="s">
        <v>2220</v>
      </c>
      <c r="BZ2207" t="s">
        <v>26121</v>
      </c>
      <c r="CA2207" t="s">
        <v>19514</v>
      </c>
      <c r="CB2207" t="s">
        <v>14</v>
      </c>
      <c r="CC2207" t="s">
        <v>14</v>
      </c>
      <c r="CD2207" t="s">
        <v>14</v>
      </c>
      <c r="CE2207" t="s">
        <v>14</v>
      </c>
      <c r="CF2207" t="s">
        <v>19515</v>
      </c>
      <c r="CG2207" t="s">
        <v>917</v>
      </c>
      <c r="CH2207" t="s">
        <v>22075</v>
      </c>
      <c r="CJ2207" t="s">
        <v>174</v>
      </c>
      <c r="CK2207" t="s">
        <v>24</v>
      </c>
      <c r="CL2207" s="13"/>
      <c r="CM2207" s="4" t="str">
        <f>_xlfn.XLOOKUP($CG2207,tbl_area_24_07_2024[Nombre Área],tbl_area_24_07_2024[Estado],"Si no se encuentra",2,)</f>
        <v>Guerrero</v>
      </c>
      <c r="CN2207" s="4" t="str">
        <f>_xlfn.XLOOKUP($CG2207,tbl_area_24_07_2024[Nombre Área],tbl_area_24_07_2024[Estructura],"Si no se encuentra",2,)</f>
        <v>Juntas Distritales</v>
      </c>
    </row>
    <row r="2208" spans="1:92" ht="20" x14ac:dyDescent="0.85">
      <c r="A2208" t="s">
        <v>22073</v>
      </c>
      <c r="B2208" t="s">
        <v>22074</v>
      </c>
      <c r="C2208" t="s">
        <v>22075</v>
      </c>
      <c r="D2208" t="s">
        <v>5958</v>
      </c>
      <c r="E2208" t="s">
        <v>2242</v>
      </c>
      <c r="F2208" t="s">
        <v>2201</v>
      </c>
      <c r="G2208" t="s">
        <v>19516</v>
      </c>
      <c r="H2208" t="s">
        <v>14</v>
      </c>
      <c r="I2208" t="s">
        <v>19500</v>
      </c>
      <c r="J2208" t="s">
        <v>19517</v>
      </c>
      <c r="K2208" t="s">
        <v>26122</v>
      </c>
      <c r="L2208" t="s">
        <v>19518</v>
      </c>
      <c r="M2208" t="s">
        <v>23675</v>
      </c>
      <c r="N2208" t="s">
        <v>19519</v>
      </c>
      <c r="O2208" t="s">
        <v>26122</v>
      </c>
      <c r="P2208" t="s">
        <v>22145</v>
      </c>
      <c r="Q2208" t="s">
        <v>26122</v>
      </c>
      <c r="R2208" t="s">
        <v>26122</v>
      </c>
      <c r="S2208" t="s">
        <v>19520</v>
      </c>
      <c r="T2208" t="s">
        <v>19521</v>
      </c>
      <c r="U2208" t="s">
        <v>19522</v>
      </c>
      <c r="V2208" t="s">
        <v>19522</v>
      </c>
      <c r="W2208" t="s">
        <v>14</v>
      </c>
      <c r="X2208" t="s">
        <v>14</v>
      </c>
      <c r="Y2208" t="s">
        <v>14</v>
      </c>
      <c r="Z2208" t="s">
        <v>14</v>
      </c>
      <c r="AA2208" t="s">
        <v>19507</v>
      </c>
      <c r="AB2208" t="s">
        <v>26122</v>
      </c>
      <c r="AC2208" t="s">
        <v>4770</v>
      </c>
      <c r="AD2208" t="s">
        <v>2365</v>
      </c>
      <c r="AE2208" t="s">
        <v>19508</v>
      </c>
      <c r="AF2208" t="s">
        <v>16051</v>
      </c>
      <c r="AG2208" t="s">
        <v>14507</v>
      </c>
      <c r="AH2208" t="s">
        <v>2209</v>
      </c>
      <c r="AI2208" t="s">
        <v>17490</v>
      </c>
      <c r="AJ2208" t="s">
        <v>22596</v>
      </c>
      <c r="AK2208" t="s">
        <v>5636</v>
      </c>
      <c r="AL2208" t="s">
        <v>22596</v>
      </c>
      <c r="AM2208" t="s">
        <v>5636</v>
      </c>
      <c r="AN2208" t="s">
        <v>1178</v>
      </c>
      <c r="AO2208" t="s">
        <v>174</v>
      </c>
      <c r="AP2208" t="s">
        <v>25510</v>
      </c>
      <c r="AQ2208" t="s">
        <v>14</v>
      </c>
      <c r="AR2208" t="s">
        <v>14</v>
      </c>
      <c r="AS2208" t="s">
        <v>14</v>
      </c>
      <c r="AT2208" t="s">
        <v>14</v>
      </c>
      <c r="AU2208" t="s">
        <v>2530</v>
      </c>
      <c r="AV2208" t="s">
        <v>19509</v>
      </c>
      <c r="AW2208" t="s">
        <v>19510</v>
      </c>
      <c r="AX2208" t="s">
        <v>19510</v>
      </c>
      <c r="AY2208" t="s">
        <v>19523</v>
      </c>
      <c r="AZ2208" t="s">
        <v>22104</v>
      </c>
      <c r="BA2208" t="s">
        <v>22104</v>
      </c>
      <c r="BB2208" t="s">
        <v>22089</v>
      </c>
      <c r="BC2208">
        <v>26000</v>
      </c>
      <c r="BD2208">
        <v>30160</v>
      </c>
      <c r="BE2208" t="s">
        <v>14</v>
      </c>
      <c r="BF2208" t="s">
        <v>14</v>
      </c>
      <c r="BG2208" t="s">
        <v>2373</v>
      </c>
      <c r="BH2208" t="s">
        <v>14</v>
      </c>
      <c r="BI2208" t="s">
        <v>22092</v>
      </c>
      <c r="BJ2208" t="s">
        <v>19524</v>
      </c>
      <c r="BK2208" t="s">
        <v>14</v>
      </c>
      <c r="BL2208" t="s">
        <v>14</v>
      </c>
      <c r="BM2208" t="s">
        <v>14</v>
      </c>
      <c r="BN2208" t="s">
        <v>19525</v>
      </c>
      <c r="BO2208" t="s">
        <v>14</v>
      </c>
      <c r="BP2208" t="s">
        <v>26122</v>
      </c>
      <c r="BQ2208" t="s">
        <v>2217</v>
      </c>
      <c r="BR2208" t="s">
        <v>2303</v>
      </c>
      <c r="BS2208" t="s">
        <v>2376</v>
      </c>
      <c r="BT2208" t="s">
        <v>14</v>
      </c>
      <c r="BU2208" t="s">
        <v>14</v>
      </c>
      <c r="BV2208" t="s">
        <v>14</v>
      </c>
      <c r="BW2208" t="s">
        <v>14</v>
      </c>
      <c r="BX2208" t="s">
        <v>14</v>
      </c>
      <c r="BY2208" t="s">
        <v>2220</v>
      </c>
      <c r="BZ2208" t="s">
        <v>26122</v>
      </c>
      <c r="CA2208" t="s">
        <v>19514</v>
      </c>
      <c r="CB2208" t="s">
        <v>14</v>
      </c>
      <c r="CC2208" t="s">
        <v>14</v>
      </c>
      <c r="CD2208" t="s">
        <v>14</v>
      </c>
      <c r="CE2208" t="s">
        <v>14</v>
      </c>
      <c r="CF2208" t="s">
        <v>19526</v>
      </c>
      <c r="CG2208" t="s">
        <v>917</v>
      </c>
      <c r="CH2208" t="s">
        <v>22075</v>
      </c>
      <c r="CJ2208" t="s">
        <v>174</v>
      </c>
      <c r="CK2208" t="s">
        <v>24</v>
      </c>
      <c r="CL2208" s="13"/>
      <c r="CM2208" s="4" t="str">
        <f>_xlfn.XLOOKUP($CG2208,tbl_area_24_07_2024[Nombre Área],tbl_area_24_07_2024[Estado],"Si no se encuentra",2,)</f>
        <v>Guerrero</v>
      </c>
      <c r="CN2208" s="4" t="str">
        <f>_xlfn.XLOOKUP($CG2208,tbl_area_24_07_2024[Nombre Área],tbl_area_24_07_2024[Estructura],"Si no se encuentra",2,)</f>
        <v>Juntas Distritales</v>
      </c>
    </row>
    <row r="2209" spans="1:92" ht="20" x14ac:dyDescent="0.85">
      <c r="A2209" t="s">
        <v>22073</v>
      </c>
      <c r="B2209" t="s">
        <v>22074</v>
      </c>
      <c r="C2209" t="s">
        <v>22075</v>
      </c>
      <c r="D2209" t="s">
        <v>2199</v>
      </c>
      <c r="E2209" t="s">
        <v>2200</v>
      </c>
      <c r="F2209" t="s">
        <v>2201</v>
      </c>
      <c r="G2209" t="s">
        <v>19527</v>
      </c>
      <c r="H2209" t="s">
        <v>14</v>
      </c>
      <c r="I2209" t="s">
        <v>19528</v>
      </c>
      <c r="J2209" t="s">
        <v>19529</v>
      </c>
      <c r="K2209" t="s">
        <v>26123</v>
      </c>
      <c r="L2209" t="s">
        <v>14</v>
      </c>
      <c r="M2209" t="s">
        <v>14</v>
      </c>
      <c r="N2209" t="s">
        <v>19530</v>
      </c>
      <c r="O2209" t="s">
        <v>26123</v>
      </c>
      <c r="P2209" t="s">
        <v>14</v>
      </c>
      <c r="Q2209" t="s">
        <v>26123</v>
      </c>
      <c r="R2209" t="s">
        <v>26123</v>
      </c>
      <c r="S2209" t="s">
        <v>14</v>
      </c>
      <c r="T2209" t="s">
        <v>14</v>
      </c>
      <c r="U2209" t="s">
        <v>14</v>
      </c>
      <c r="V2209" t="s">
        <v>14</v>
      </c>
      <c r="W2209" t="s">
        <v>19531</v>
      </c>
      <c r="X2209" t="s">
        <v>83</v>
      </c>
      <c r="Y2209" t="s">
        <v>218</v>
      </c>
      <c r="Z2209" t="s">
        <v>18</v>
      </c>
      <c r="AA2209" t="s">
        <v>14</v>
      </c>
      <c r="AB2209" t="s">
        <v>26123</v>
      </c>
      <c r="AC2209" t="s">
        <v>19532</v>
      </c>
      <c r="AD2209" t="s">
        <v>2348</v>
      </c>
      <c r="AE2209" t="s">
        <v>159</v>
      </c>
      <c r="AF2209" t="s">
        <v>1496</v>
      </c>
      <c r="AG2209" t="s">
        <v>14</v>
      </c>
      <c r="AH2209" t="s">
        <v>2209</v>
      </c>
      <c r="AI2209" t="s">
        <v>18693</v>
      </c>
      <c r="AJ2209" t="s">
        <v>22596</v>
      </c>
      <c r="AK2209" t="s">
        <v>5636</v>
      </c>
      <c r="AL2209" t="s">
        <v>22596</v>
      </c>
      <c r="AM2209" t="s">
        <v>5636</v>
      </c>
      <c r="AN2209" t="s">
        <v>1178</v>
      </c>
      <c r="AO2209" t="s">
        <v>174</v>
      </c>
      <c r="AP2209" t="s">
        <v>26124</v>
      </c>
      <c r="AQ2209" t="s">
        <v>14</v>
      </c>
      <c r="AR2209" t="s">
        <v>14</v>
      </c>
      <c r="AS2209" t="s">
        <v>14</v>
      </c>
      <c r="AT2209" t="s">
        <v>14</v>
      </c>
      <c r="AU2209" t="s">
        <v>2530</v>
      </c>
      <c r="AV2209" t="s">
        <v>19509</v>
      </c>
      <c r="AW2209" t="s">
        <v>19510</v>
      </c>
      <c r="AX2209" t="s">
        <v>19510</v>
      </c>
      <c r="AY2209" t="s">
        <v>19533</v>
      </c>
      <c r="AZ2209" t="s">
        <v>22088</v>
      </c>
      <c r="BA2209" t="s">
        <v>22088</v>
      </c>
      <c r="BB2209" t="s">
        <v>22089</v>
      </c>
      <c r="BC2209">
        <v>44014.12</v>
      </c>
      <c r="BD2209">
        <v>41960.12</v>
      </c>
      <c r="BE2209" t="s">
        <v>14</v>
      </c>
      <c r="BF2209" t="s">
        <v>14</v>
      </c>
      <c r="BG2209" t="s">
        <v>2214</v>
      </c>
      <c r="BH2209" t="s">
        <v>14</v>
      </c>
      <c r="BI2209" t="s">
        <v>22092</v>
      </c>
      <c r="BJ2209" t="s">
        <v>19530</v>
      </c>
      <c r="BK2209" t="s">
        <v>14</v>
      </c>
      <c r="BL2209" t="s">
        <v>14</v>
      </c>
      <c r="BM2209" t="s">
        <v>14</v>
      </c>
      <c r="BN2209" t="s">
        <v>19534</v>
      </c>
      <c r="BO2209" t="s">
        <v>14</v>
      </c>
      <c r="BP2209" t="s">
        <v>26123</v>
      </c>
      <c r="BQ2209" t="s">
        <v>2217</v>
      </c>
      <c r="BR2209" t="s">
        <v>2303</v>
      </c>
      <c r="BS2209" t="s">
        <v>2376</v>
      </c>
      <c r="BT2209" t="s">
        <v>14</v>
      </c>
      <c r="BU2209" t="s">
        <v>14</v>
      </c>
      <c r="BV2209" t="s">
        <v>14</v>
      </c>
      <c r="BW2209" t="s">
        <v>14</v>
      </c>
      <c r="BX2209" t="s">
        <v>14</v>
      </c>
      <c r="BY2209" t="s">
        <v>2220</v>
      </c>
      <c r="BZ2209" t="s">
        <v>26123</v>
      </c>
      <c r="CA2209" t="s">
        <v>19514</v>
      </c>
      <c r="CB2209" t="s">
        <v>14</v>
      </c>
      <c r="CC2209" t="s">
        <v>14</v>
      </c>
      <c r="CD2209" t="s">
        <v>14</v>
      </c>
      <c r="CE2209" t="s">
        <v>14</v>
      </c>
      <c r="CF2209" t="s">
        <v>19535</v>
      </c>
      <c r="CG2209" t="s">
        <v>917</v>
      </c>
      <c r="CH2209" t="s">
        <v>22075</v>
      </c>
      <c r="CJ2209" t="s">
        <v>174</v>
      </c>
      <c r="CK2209" t="s">
        <v>24</v>
      </c>
      <c r="CL2209" s="13"/>
      <c r="CM2209" s="4" t="str">
        <f>_xlfn.XLOOKUP($CG2209,tbl_area_24_07_2024[Nombre Área],tbl_area_24_07_2024[Estado],"Si no se encuentra",2,)</f>
        <v>Guerrero</v>
      </c>
      <c r="CN2209" s="4" t="str">
        <f>_xlfn.XLOOKUP($CG2209,tbl_area_24_07_2024[Nombre Área],tbl_area_24_07_2024[Estructura],"Si no se encuentra",2,)</f>
        <v>Juntas Distritales</v>
      </c>
    </row>
    <row r="2210" spans="1:92" ht="20" x14ac:dyDescent="0.85">
      <c r="A2210" t="s">
        <v>22073</v>
      </c>
      <c r="B2210" t="s">
        <v>22074</v>
      </c>
      <c r="C2210" t="s">
        <v>22075</v>
      </c>
      <c r="D2210" t="s">
        <v>2199</v>
      </c>
      <c r="E2210" t="s">
        <v>2200</v>
      </c>
      <c r="F2210" t="s">
        <v>2201</v>
      </c>
      <c r="G2210" t="s">
        <v>19536</v>
      </c>
      <c r="H2210" t="s">
        <v>14</v>
      </c>
      <c r="I2210" t="s">
        <v>19528</v>
      </c>
      <c r="J2210" t="s">
        <v>19537</v>
      </c>
      <c r="K2210" t="s">
        <v>26125</v>
      </c>
      <c r="L2210" t="s">
        <v>14</v>
      </c>
      <c r="M2210" t="s">
        <v>14</v>
      </c>
      <c r="N2210" t="s">
        <v>19530</v>
      </c>
      <c r="O2210" t="s">
        <v>26125</v>
      </c>
      <c r="P2210" t="s">
        <v>14</v>
      </c>
      <c r="Q2210" t="s">
        <v>26125</v>
      </c>
      <c r="R2210" t="s">
        <v>26125</v>
      </c>
      <c r="S2210" t="s">
        <v>14</v>
      </c>
      <c r="T2210" t="s">
        <v>14</v>
      </c>
      <c r="U2210" t="s">
        <v>14</v>
      </c>
      <c r="V2210" t="s">
        <v>14</v>
      </c>
      <c r="W2210" t="s">
        <v>19538</v>
      </c>
      <c r="X2210" t="s">
        <v>83</v>
      </c>
      <c r="Y2210" t="s">
        <v>218</v>
      </c>
      <c r="Z2210" t="s">
        <v>12</v>
      </c>
      <c r="AA2210" t="s">
        <v>14</v>
      </c>
      <c r="AB2210" t="s">
        <v>26125</v>
      </c>
      <c r="AC2210" t="s">
        <v>19539</v>
      </c>
      <c r="AD2210" t="s">
        <v>2207</v>
      </c>
      <c r="AE2210" t="s">
        <v>2610</v>
      </c>
      <c r="AF2210" t="s">
        <v>1168</v>
      </c>
      <c r="AG2210" t="s">
        <v>14</v>
      </c>
      <c r="AH2210" t="s">
        <v>2209</v>
      </c>
      <c r="AI2210" t="s">
        <v>2287</v>
      </c>
      <c r="AJ2210" t="s">
        <v>22596</v>
      </c>
      <c r="AK2210" t="s">
        <v>19540</v>
      </c>
      <c r="AL2210" t="s">
        <v>26126</v>
      </c>
      <c r="AM2210" t="s">
        <v>19540</v>
      </c>
      <c r="AN2210" t="s">
        <v>1178</v>
      </c>
      <c r="AO2210" t="s">
        <v>174</v>
      </c>
      <c r="AP2210" t="s">
        <v>26127</v>
      </c>
      <c r="AQ2210" t="s">
        <v>14</v>
      </c>
      <c r="AR2210" t="s">
        <v>14</v>
      </c>
      <c r="AS2210" t="s">
        <v>14</v>
      </c>
      <c r="AT2210" t="s">
        <v>14</v>
      </c>
      <c r="AU2210" t="s">
        <v>2530</v>
      </c>
      <c r="AV2210" t="s">
        <v>19509</v>
      </c>
      <c r="AW2210" t="s">
        <v>19510</v>
      </c>
      <c r="AX2210" t="s">
        <v>19510</v>
      </c>
      <c r="AY2210" t="s">
        <v>19541</v>
      </c>
      <c r="AZ2210" t="s">
        <v>22088</v>
      </c>
      <c r="BA2210" t="s">
        <v>22088</v>
      </c>
      <c r="BB2210" t="s">
        <v>22089</v>
      </c>
      <c r="BC2210">
        <v>11307.95</v>
      </c>
      <c r="BD2210">
        <v>11769.68</v>
      </c>
      <c r="BE2210" t="s">
        <v>14</v>
      </c>
      <c r="BF2210" t="s">
        <v>14</v>
      </c>
      <c r="BG2210" t="s">
        <v>2214</v>
      </c>
      <c r="BH2210" t="s">
        <v>14</v>
      </c>
      <c r="BI2210" t="s">
        <v>22092</v>
      </c>
      <c r="BJ2210" t="s">
        <v>19530</v>
      </c>
      <c r="BK2210" t="s">
        <v>14</v>
      </c>
      <c r="BL2210" t="s">
        <v>14</v>
      </c>
      <c r="BM2210" t="s">
        <v>14</v>
      </c>
      <c r="BN2210" t="s">
        <v>19542</v>
      </c>
      <c r="BO2210" t="s">
        <v>14</v>
      </c>
      <c r="BP2210" t="s">
        <v>26125</v>
      </c>
      <c r="BQ2210" t="s">
        <v>2217</v>
      </c>
      <c r="BR2210" t="s">
        <v>2303</v>
      </c>
      <c r="BS2210" t="s">
        <v>2376</v>
      </c>
      <c r="BT2210" t="s">
        <v>14</v>
      </c>
      <c r="BU2210" t="s">
        <v>14</v>
      </c>
      <c r="BV2210" t="s">
        <v>14</v>
      </c>
      <c r="BW2210" t="s">
        <v>14</v>
      </c>
      <c r="BX2210" t="s">
        <v>14</v>
      </c>
      <c r="BY2210" t="s">
        <v>2220</v>
      </c>
      <c r="BZ2210" t="s">
        <v>26125</v>
      </c>
      <c r="CA2210" t="s">
        <v>19514</v>
      </c>
      <c r="CB2210" t="s">
        <v>14</v>
      </c>
      <c r="CC2210" t="s">
        <v>14</v>
      </c>
      <c r="CD2210" t="s">
        <v>14</v>
      </c>
      <c r="CE2210" t="s">
        <v>14</v>
      </c>
      <c r="CF2210" t="s">
        <v>19543</v>
      </c>
      <c r="CG2210" t="s">
        <v>917</v>
      </c>
      <c r="CH2210" t="s">
        <v>22075</v>
      </c>
      <c r="CJ2210" t="s">
        <v>174</v>
      </c>
      <c r="CK2210" t="s">
        <v>24</v>
      </c>
      <c r="CL2210" s="13"/>
      <c r="CM2210" s="4" t="str">
        <f>_xlfn.XLOOKUP($CG2210,tbl_area_24_07_2024[Nombre Área],tbl_area_24_07_2024[Estado],"Si no se encuentra",2,)</f>
        <v>Guerrero</v>
      </c>
      <c r="CN2210" s="4" t="str">
        <f>_xlfn.XLOOKUP($CG2210,tbl_area_24_07_2024[Nombre Área],tbl_area_24_07_2024[Estructura],"Si no se encuentra",2,)</f>
        <v>Juntas Distritales</v>
      </c>
    </row>
    <row r="2211" spans="1:92" ht="20" x14ac:dyDescent="0.85">
      <c r="A2211" t="s">
        <v>22073</v>
      </c>
      <c r="B2211" t="s">
        <v>22074</v>
      </c>
      <c r="C2211" t="s">
        <v>22075</v>
      </c>
      <c r="D2211" t="s">
        <v>2199</v>
      </c>
      <c r="E2211" t="s">
        <v>2242</v>
      </c>
      <c r="F2211" t="s">
        <v>2201</v>
      </c>
      <c r="G2211" t="s">
        <v>19544</v>
      </c>
      <c r="H2211" t="s">
        <v>14</v>
      </c>
      <c r="I2211" t="s">
        <v>19528</v>
      </c>
      <c r="J2211" t="s">
        <v>19545</v>
      </c>
      <c r="K2211" t="s">
        <v>26128</v>
      </c>
      <c r="L2211" t="s">
        <v>14</v>
      </c>
      <c r="M2211" t="s">
        <v>14</v>
      </c>
      <c r="N2211" t="s">
        <v>19546</v>
      </c>
      <c r="O2211" t="s">
        <v>26128</v>
      </c>
      <c r="P2211" t="s">
        <v>14</v>
      </c>
      <c r="Q2211" t="s">
        <v>26128</v>
      </c>
      <c r="R2211" t="s">
        <v>26128</v>
      </c>
      <c r="S2211" t="s">
        <v>14</v>
      </c>
      <c r="T2211" t="s">
        <v>14</v>
      </c>
      <c r="U2211" t="s">
        <v>14</v>
      </c>
      <c r="V2211" t="s">
        <v>14</v>
      </c>
      <c r="W2211" t="s">
        <v>14</v>
      </c>
      <c r="X2211" t="s">
        <v>14</v>
      </c>
      <c r="Y2211" t="s">
        <v>14</v>
      </c>
      <c r="Z2211" t="s">
        <v>14</v>
      </c>
      <c r="AA2211" t="s">
        <v>19547</v>
      </c>
      <c r="AB2211" t="s">
        <v>26128</v>
      </c>
      <c r="AC2211" t="s">
        <v>19548</v>
      </c>
      <c r="AD2211" t="s">
        <v>2348</v>
      </c>
      <c r="AE2211" t="s">
        <v>19549</v>
      </c>
      <c r="AF2211" t="s">
        <v>6661</v>
      </c>
      <c r="AG2211" t="s">
        <v>16121</v>
      </c>
      <c r="AH2211" t="s">
        <v>2337</v>
      </c>
      <c r="AI2211" t="s">
        <v>545</v>
      </c>
      <c r="AJ2211" t="s">
        <v>22596</v>
      </c>
      <c r="AK2211" t="s">
        <v>5636</v>
      </c>
      <c r="AL2211" t="s">
        <v>22596</v>
      </c>
      <c r="AM2211" t="s">
        <v>5636</v>
      </c>
      <c r="AN2211" t="s">
        <v>1178</v>
      </c>
      <c r="AO2211" t="s">
        <v>174</v>
      </c>
      <c r="AP2211" t="s">
        <v>26129</v>
      </c>
      <c r="AQ2211" t="s">
        <v>14</v>
      </c>
      <c r="AR2211" t="s">
        <v>14</v>
      </c>
      <c r="AS2211" t="s">
        <v>14</v>
      </c>
      <c r="AT2211" t="s">
        <v>14</v>
      </c>
      <c r="AU2211" t="s">
        <v>2530</v>
      </c>
      <c r="AV2211" t="s">
        <v>19509</v>
      </c>
      <c r="AW2211" t="s">
        <v>19510</v>
      </c>
      <c r="AX2211" t="s">
        <v>19510</v>
      </c>
      <c r="AY2211" t="s">
        <v>19550</v>
      </c>
      <c r="AZ2211" t="s">
        <v>22088</v>
      </c>
      <c r="BA2211" t="s">
        <v>22074</v>
      </c>
      <c r="BB2211" t="s">
        <v>22089</v>
      </c>
      <c r="BC2211">
        <v>21273.25</v>
      </c>
      <c r="BD2211">
        <v>24676.97</v>
      </c>
      <c r="BE2211" t="s">
        <v>14</v>
      </c>
      <c r="BF2211" t="s">
        <v>14</v>
      </c>
      <c r="BG2211" t="s">
        <v>2214</v>
      </c>
      <c r="BH2211" t="s">
        <v>14</v>
      </c>
      <c r="BI2211" t="s">
        <v>22092</v>
      </c>
      <c r="BJ2211" t="s">
        <v>19551</v>
      </c>
      <c r="BK2211" t="s">
        <v>14</v>
      </c>
      <c r="BL2211" t="s">
        <v>14</v>
      </c>
      <c r="BM2211" t="s">
        <v>14</v>
      </c>
      <c r="BN2211" t="s">
        <v>19552</v>
      </c>
      <c r="BO2211" t="s">
        <v>14</v>
      </c>
      <c r="BP2211" t="s">
        <v>26128</v>
      </c>
      <c r="BQ2211" t="s">
        <v>2217</v>
      </c>
      <c r="BR2211" t="s">
        <v>2303</v>
      </c>
      <c r="BS2211" t="s">
        <v>2376</v>
      </c>
      <c r="BT2211" t="s">
        <v>14</v>
      </c>
      <c r="BU2211" t="s">
        <v>14</v>
      </c>
      <c r="BV2211" t="s">
        <v>14</v>
      </c>
      <c r="BW2211" t="s">
        <v>14</v>
      </c>
      <c r="BX2211" t="s">
        <v>14</v>
      </c>
      <c r="BY2211" t="s">
        <v>2220</v>
      </c>
      <c r="BZ2211" t="s">
        <v>26128</v>
      </c>
      <c r="CA2211" t="s">
        <v>19514</v>
      </c>
      <c r="CB2211" t="s">
        <v>14</v>
      </c>
      <c r="CC2211" t="s">
        <v>14</v>
      </c>
      <c r="CD2211" t="s">
        <v>14</v>
      </c>
      <c r="CE2211" t="s">
        <v>14</v>
      </c>
      <c r="CF2211" t="s">
        <v>19553</v>
      </c>
      <c r="CG2211" t="s">
        <v>917</v>
      </c>
      <c r="CH2211" t="s">
        <v>22075</v>
      </c>
      <c r="CJ2211" t="s">
        <v>174</v>
      </c>
      <c r="CK2211" t="s">
        <v>24</v>
      </c>
      <c r="CL2211" s="13"/>
      <c r="CM2211" s="4" t="str">
        <f>_xlfn.XLOOKUP($CG2211,tbl_area_24_07_2024[Nombre Área],tbl_area_24_07_2024[Estado],"Si no se encuentra",2,)</f>
        <v>Guerrero</v>
      </c>
      <c r="CN2211" s="4" t="str">
        <f>_xlfn.XLOOKUP($CG2211,tbl_area_24_07_2024[Nombre Área],tbl_area_24_07_2024[Estructura],"Si no se encuentra",2,)</f>
        <v>Juntas Distritales</v>
      </c>
    </row>
    <row r="2212" spans="1:92" ht="20" x14ac:dyDescent="0.85">
      <c r="A2212" t="s">
        <v>22073</v>
      </c>
      <c r="B2212" t="s">
        <v>22074</v>
      </c>
      <c r="C2212" t="s">
        <v>22075</v>
      </c>
      <c r="D2212" t="s">
        <v>2199</v>
      </c>
      <c r="E2212" t="s">
        <v>2200</v>
      </c>
      <c r="F2212" t="s">
        <v>2201</v>
      </c>
      <c r="G2212" t="s">
        <v>19554</v>
      </c>
      <c r="H2212" t="s">
        <v>14</v>
      </c>
      <c r="I2212" t="s">
        <v>19555</v>
      </c>
      <c r="J2212" t="s">
        <v>19556</v>
      </c>
      <c r="K2212" t="s">
        <v>26130</v>
      </c>
      <c r="L2212" t="s">
        <v>14</v>
      </c>
      <c r="M2212" t="s">
        <v>14</v>
      </c>
      <c r="N2212" t="s">
        <v>19557</v>
      </c>
      <c r="O2212" t="s">
        <v>26130</v>
      </c>
      <c r="P2212" t="s">
        <v>14</v>
      </c>
      <c r="Q2212" t="s">
        <v>26130</v>
      </c>
      <c r="R2212" t="s">
        <v>26130</v>
      </c>
      <c r="S2212" t="s">
        <v>14</v>
      </c>
      <c r="T2212" t="s">
        <v>14</v>
      </c>
      <c r="U2212" t="s">
        <v>14</v>
      </c>
      <c r="V2212" t="s">
        <v>14</v>
      </c>
      <c r="W2212" t="s">
        <v>203</v>
      </c>
      <c r="X2212" t="s">
        <v>1842</v>
      </c>
      <c r="Y2212" t="s">
        <v>104</v>
      </c>
      <c r="Z2212" t="s">
        <v>18</v>
      </c>
      <c r="AA2212" t="s">
        <v>14</v>
      </c>
      <c r="AB2212" t="s">
        <v>26130</v>
      </c>
      <c r="AC2212" t="s">
        <v>19558</v>
      </c>
      <c r="AD2212" t="s">
        <v>2207</v>
      </c>
      <c r="AE2212" t="s">
        <v>19559</v>
      </c>
      <c r="AF2212" t="s">
        <v>5698</v>
      </c>
      <c r="AG2212" t="s">
        <v>14</v>
      </c>
      <c r="AH2212" t="s">
        <v>2209</v>
      </c>
      <c r="AI2212" t="s">
        <v>19560</v>
      </c>
      <c r="AJ2212" t="s">
        <v>1168</v>
      </c>
      <c r="AK2212" t="s">
        <v>433</v>
      </c>
      <c r="AL2212" t="s">
        <v>1446</v>
      </c>
      <c r="AM2212" t="s">
        <v>433</v>
      </c>
      <c r="AN2212" t="s">
        <v>1441</v>
      </c>
      <c r="AO2212" t="s">
        <v>433</v>
      </c>
      <c r="AP2212" t="s">
        <v>26131</v>
      </c>
      <c r="AQ2212" t="s">
        <v>14</v>
      </c>
      <c r="AR2212" t="s">
        <v>14</v>
      </c>
      <c r="AS2212" t="s">
        <v>14</v>
      </c>
      <c r="AT2212" t="s">
        <v>14</v>
      </c>
      <c r="AU2212" t="s">
        <v>2211</v>
      </c>
      <c r="AV2212" t="s">
        <v>19561</v>
      </c>
      <c r="AW2212" t="s">
        <v>19561</v>
      </c>
      <c r="AX2212" t="s">
        <v>19561</v>
      </c>
      <c r="AY2212" t="s">
        <v>19562</v>
      </c>
      <c r="AZ2212" t="s">
        <v>26132</v>
      </c>
      <c r="BA2212" t="s">
        <v>22273</v>
      </c>
      <c r="BB2212" t="s">
        <v>22213</v>
      </c>
      <c r="BC2212">
        <v>106934.34</v>
      </c>
      <c r="BD2212">
        <v>124043.83</v>
      </c>
      <c r="BE2212" t="s">
        <v>14</v>
      </c>
      <c r="BF2212" t="s">
        <v>14</v>
      </c>
      <c r="BG2212" t="s">
        <v>2214</v>
      </c>
      <c r="BH2212" t="s">
        <v>14</v>
      </c>
      <c r="BI2212" t="s">
        <v>22092</v>
      </c>
      <c r="BJ2212" t="s">
        <v>19557</v>
      </c>
      <c r="BK2212" t="s">
        <v>14</v>
      </c>
      <c r="BL2212" t="s">
        <v>22074</v>
      </c>
      <c r="BM2212" t="s">
        <v>22075</v>
      </c>
      <c r="BN2212" t="s">
        <v>19563</v>
      </c>
      <c r="BO2212" t="s">
        <v>14</v>
      </c>
      <c r="BP2212" t="s">
        <v>26130</v>
      </c>
      <c r="BQ2212" t="s">
        <v>2217</v>
      </c>
      <c r="BR2212" t="s">
        <v>2303</v>
      </c>
      <c r="BS2212" t="s">
        <v>2404</v>
      </c>
      <c r="BT2212" t="s">
        <v>14</v>
      </c>
      <c r="BU2212" t="s">
        <v>14</v>
      </c>
      <c r="BV2212" t="s">
        <v>14</v>
      </c>
      <c r="BW2212" t="s">
        <v>14</v>
      </c>
      <c r="BX2212" t="s">
        <v>14</v>
      </c>
      <c r="BY2212" t="s">
        <v>2220</v>
      </c>
      <c r="BZ2212" t="s">
        <v>26130</v>
      </c>
      <c r="CA2212" t="s">
        <v>14</v>
      </c>
      <c r="CB2212" t="s">
        <v>14</v>
      </c>
      <c r="CC2212" t="s">
        <v>14</v>
      </c>
      <c r="CD2212" t="s">
        <v>14</v>
      </c>
      <c r="CE2212" t="s">
        <v>14</v>
      </c>
      <c r="CF2212" t="s">
        <v>19564</v>
      </c>
      <c r="CG2212" t="s">
        <v>629</v>
      </c>
      <c r="CH2212" t="s">
        <v>22075</v>
      </c>
      <c r="CJ2212" t="s">
        <v>433</v>
      </c>
      <c r="CK2212" t="s">
        <v>24</v>
      </c>
      <c r="CL2212" s="13"/>
      <c r="CM2212" s="4" t="str">
        <f>_xlfn.XLOOKUP($CG2212,tbl_area_24_07_2024[Nombre Área],tbl_area_24_07_2024[Estado],"Si no se encuentra",2,)</f>
        <v>San Luis Potosí</v>
      </c>
      <c r="CN2212" s="4" t="str">
        <f>_xlfn.XLOOKUP($CG2212,tbl_area_24_07_2024[Nombre Área],tbl_area_24_07_2024[Estructura],"Si no se encuentra",2,)</f>
        <v>Juntas Distritales</v>
      </c>
    </row>
    <row r="2213" spans="1:92" ht="20" x14ac:dyDescent="0.85">
      <c r="A2213" t="s">
        <v>22073</v>
      </c>
      <c r="B2213" t="s">
        <v>22074</v>
      </c>
      <c r="C2213" t="s">
        <v>22075</v>
      </c>
      <c r="D2213" t="s">
        <v>2199</v>
      </c>
      <c r="E2213" t="s">
        <v>2200</v>
      </c>
      <c r="F2213" t="s">
        <v>2201</v>
      </c>
      <c r="G2213" t="s">
        <v>19565</v>
      </c>
      <c r="H2213" t="s">
        <v>14</v>
      </c>
      <c r="I2213" t="s">
        <v>19566</v>
      </c>
      <c r="J2213" t="s">
        <v>19567</v>
      </c>
      <c r="K2213" t="s">
        <v>26133</v>
      </c>
      <c r="L2213" t="s">
        <v>14</v>
      </c>
      <c r="M2213" t="s">
        <v>14</v>
      </c>
      <c r="N2213" t="s">
        <v>19568</v>
      </c>
      <c r="O2213" t="s">
        <v>26133</v>
      </c>
      <c r="P2213" t="s">
        <v>14</v>
      </c>
      <c r="Q2213" t="s">
        <v>26133</v>
      </c>
      <c r="R2213" t="s">
        <v>26133</v>
      </c>
      <c r="S2213" t="s">
        <v>14</v>
      </c>
      <c r="T2213" t="s">
        <v>14</v>
      </c>
      <c r="U2213" t="s">
        <v>14</v>
      </c>
      <c r="V2213" t="s">
        <v>14</v>
      </c>
      <c r="W2213" t="s">
        <v>14</v>
      </c>
      <c r="X2213" t="s">
        <v>14</v>
      </c>
      <c r="Y2213" t="s">
        <v>14</v>
      </c>
      <c r="Z2213" t="s">
        <v>14</v>
      </c>
      <c r="AA2213" t="s">
        <v>19569</v>
      </c>
      <c r="AB2213" t="s">
        <v>26133</v>
      </c>
      <c r="AC2213" t="s">
        <v>19558</v>
      </c>
      <c r="AD2213" t="s">
        <v>2207</v>
      </c>
      <c r="AE2213" t="s">
        <v>13780</v>
      </c>
      <c r="AF2213" t="s">
        <v>1560</v>
      </c>
      <c r="AG2213" t="s">
        <v>14</v>
      </c>
      <c r="AH2213" t="s">
        <v>2209</v>
      </c>
      <c r="AI2213" t="s">
        <v>19570</v>
      </c>
      <c r="AJ2213" t="s">
        <v>1168</v>
      </c>
      <c r="AK2213" t="s">
        <v>433</v>
      </c>
      <c r="AL2213" t="s">
        <v>1446</v>
      </c>
      <c r="AM2213" t="s">
        <v>433</v>
      </c>
      <c r="AN2213" t="s">
        <v>1441</v>
      </c>
      <c r="AO2213" t="s">
        <v>433</v>
      </c>
      <c r="AP2213" t="s">
        <v>26131</v>
      </c>
      <c r="AQ2213" t="s">
        <v>14</v>
      </c>
      <c r="AR2213" t="s">
        <v>14</v>
      </c>
      <c r="AS2213" t="s">
        <v>14</v>
      </c>
      <c r="AT2213" t="s">
        <v>14</v>
      </c>
      <c r="AU2213" t="s">
        <v>2211</v>
      </c>
      <c r="AV2213" t="s">
        <v>19561</v>
      </c>
      <c r="AW2213" t="s">
        <v>19561</v>
      </c>
      <c r="AX2213" t="s">
        <v>19561</v>
      </c>
      <c r="AY2213" t="s">
        <v>19571</v>
      </c>
      <c r="AZ2213" t="s">
        <v>22136</v>
      </c>
      <c r="BA2213" t="s">
        <v>22136</v>
      </c>
      <c r="BB2213" t="s">
        <v>22075</v>
      </c>
      <c r="BC2213">
        <v>24593.08</v>
      </c>
      <c r="BD2213">
        <v>28527.97</v>
      </c>
      <c r="BE2213" t="s">
        <v>14</v>
      </c>
      <c r="BF2213" t="s">
        <v>14</v>
      </c>
      <c r="BG2213" t="s">
        <v>2214</v>
      </c>
      <c r="BH2213" t="s">
        <v>14</v>
      </c>
      <c r="BI2213" t="s">
        <v>22092</v>
      </c>
      <c r="BJ2213" t="s">
        <v>19572</v>
      </c>
      <c r="BK2213" t="s">
        <v>14</v>
      </c>
      <c r="BL2213" t="s">
        <v>22074</v>
      </c>
      <c r="BM2213" t="s">
        <v>22075</v>
      </c>
      <c r="BN2213" t="s">
        <v>19573</v>
      </c>
      <c r="BO2213" t="s">
        <v>14</v>
      </c>
      <c r="BP2213" t="s">
        <v>26133</v>
      </c>
      <c r="BQ2213" t="s">
        <v>2217</v>
      </c>
      <c r="BR2213" t="s">
        <v>2303</v>
      </c>
      <c r="BS2213" t="s">
        <v>2404</v>
      </c>
      <c r="BT2213" t="s">
        <v>14</v>
      </c>
      <c r="BU2213" t="s">
        <v>14</v>
      </c>
      <c r="BV2213" t="s">
        <v>14</v>
      </c>
      <c r="BW2213" t="s">
        <v>14</v>
      </c>
      <c r="BX2213" t="s">
        <v>14</v>
      </c>
      <c r="BY2213" t="s">
        <v>2220</v>
      </c>
      <c r="BZ2213" t="s">
        <v>26133</v>
      </c>
      <c r="CA2213" t="s">
        <v>14</v>
      </c>
      <c r="CB2213" t="s">
        <v>14</v>
      </c>
      <c r="CC2213" t="s">
        <v>14</v>
      </c>
      <c r="CD2213" t="s">
        <v>14</v>
      </c>
      <c r="CE2213" t="s">
        <v>14</v>
      </c>
      <c r="CF2213" t="s">
        <v>19574</v>
      </c>
      <c r="CG2213" t="s">
        <v>629</v>
      </c>
      <c r="CH2213" t="s">
        <v>22075</v>
      </c>
      <c r="CJ2213" t="s">
        <v>433</v>
      </c>
      <c r="CK2213" t="s">
        <v>24</v>
      </c>
      <c r="CL2213" s="13"/>
      <c r="CM2213" s="4" t="str">
        <f>_xlfn.XLOOKUP($CG2213,tbl_area_24_07_2024[Nombre Área],tbl_area_24_07_2024[Estado],"Si no se encuentra",2,)</f>
        <v>San Luis Potosí</v>
      </c>
      <c r="CN2213" s="4" t="str">
        <f>_xlfn.XLOOKUP($CG2213,tbl_area_24_07_2024[Nombre Área],tbl_area_24_07_2024[Estructura],"Si no se encuentra",2,)</f>
        <v>Juntas Distritales</v>
      </c>
    </row>
    <row r="2214" spans="1:92" ht="20" x14ac:dyDescent="0.85">
      <c r="A2214" t="s">
        <v>22073</v>
      </c>
      <c r="B2214" t="s">
        <v>22074</v>
      </c>
      <c r="C2214" t="s">
        <v>22075</v>
      </c>
      <c r="D2214" t="s">
        <v>2199</v>
      </c>
      <c r="E2214" t="s">
        <v>2200</v>
      </c>
      <c r="F2214" t="s">
        <v>2201</v>
      </c>
      <c r="G2214" t="s">
        <v>19575</v>
      </c>
      <c r="H2214" t="s">
        <v>14</v>
      </c>
      <c r="I2214" t="s">
        <v>19576</v>
      </c>
      <c r="J2214" t="s">
        <v>19577</v>
      </c>
      <c r="K2214" t="s">
        <v>20096</v>
      </c>
      <c r="L2214" t="s">
        <v>14</v>
      </c>
      <c r="M2214" t="s">
        <v>14</v>
      </c>
      <c r="N2214" t="s">
        <v>19578</v>
      </c>
      <c r="O2214" t="s">
        <v>20096</v>
      </c>
      <c r="P2214" t="s">
        <v>14</v>
      </c>
      <c r="Q2214" t="s">
        <v>20096</v>
      </c>
      <c r="R2214" t="s">
        <v>20096</v>
      </c>
      <c r="S2214" t="s">
        <v>14</v>
      </c>
      <c r="T2214" t="s">
        <v>14</v>
      </c>
      <c r="U2214" t="s">
        <v>14</v>
      </c>
      <c r="V2214" t="s">
        <v>14</v>
      </c>
      <c r="W2214" t="s">
        <v>14</v>
      </c>
      <c r="X2214" t="s">
        <v>14</v>
      </c>
      <c r="Y2214" t="s">
        <v>14</v>
      </c>
      <c r="Z2214" t="s">
        <v>14</v>
      </c>
      <c r="AA2214" t="s">
        <v>19579</v>
      </c>
      <c r="AB2214" t="s">
        <v>20096</v>
      </c>
      <c r="AC2214" t="s">
        <v>26134</v>
      </c>
      <c r="AD2214" t="s">
        <v>2207</v>
      </c>
      <c r="AE2214" t="s">
        <v>19580</v>
      </c>
      <c r="AF2214" t="s">
        <v>1528</v>
      </c>
      <c r="AG2214" t="s">
        <v>14</v>
      </c>
      <c r="AH2214" t="s">
        <v>2209</v>
      </c>
      <c r="AI2214" t="s">
        <v>19581</v>
      </c>
      <c r="AJ2214" t="s">
        <v>1168</v>
      </c>
      <c r="AK2214" t="s">
        <v>433</v>
      </c>
      <c r="AL2214" t="s">
        <v>1446</v>
      </c>
      <c r="AM2214" t="s">
        <v>433</v>
      </c>
      <c r="AN2214" t="s">
        <v>1441</v>
      </c>
      <c r="AO2214" t="s">
        <v>433</v>
      </c>
      <c r="AP2214" t="s">
        <v>24909</v>
      </c>
      <c r="AQ2214" t="s">
        <v>14</v>
      </c>
      <c r="AR2214" t="s">
        <v>14</v>
      </c>
      <c r="AS2214" t="s">
        <v>14</v>
      </c>
      <c r="AT2214" t="s">
        <v>14</v>
      </c>
      <c r="AU2214" t="s">
        <v>2211</v>
      </c>
      <c r="AV2214" t="s">
        <v>19561</v>
      </c>
      <c r="AW2214" t="s">
        <v>19561</v>
      </c>
      <c r="AX2214" t="s">
        <v>19561</v>
      </c>
      <c r="AY2214" t="s">
        <v>19582</v>
      </c>
      <c r="AZ2214" t="s">
        <v>22123</v>
      </c>
      <c r="BA2214" t="s">
        <v>22123</v>
      </c>
      <c r="BB2214" t="s">
        <v>22080</v>
      </c>
      <c r="BC2214">
        <v>51169.18</v>
      </c>
      <c r="BD2214">
        <v>44111.360000000001</v>
      </c>
      <c r="BE2214" t="s">
        <v>14</v>
      </c>
      <c r="BF2214" t="s">
        <v>14</v>
      </c>
      <c r="BG2214" t="s">
        <v>2214</v>
      </c>
      <c r="BH2214" t="s">
        <v>14</v>
      </c>
      <c r="BI2214" t="s">
        <v>22092</v>
      </c>
      <c r="BJ2214" t="s">
        <v>19583</v>
      </c>
      <c r="BK2214" t="s">
        <v>14</v>
      </c>
      <c r="BL2214" t="s">
        <v>22074</v>
      </c>
      <c r="BM2214" t="s">
        <v>22075</v>
      </c>
      <c r="BN2214" t="s">
        <v>19584</v>
      </c>
      <c r="BO2214" t="s">
        <v>14</v>
      </c>
      <c r="BP2214" t="s">
        <v>20096</v>
      </c>
      <c r="BQ2214" t="s">
        <v>2217</v>
      </c>
      <c r="BR2214" t="s">
        <v>2303</v>
      </c>
      <c r="BS2214" t="s">
        <v>2404</v>
      </c>
      <c r="BT2214" t="s">
        <v>14</v>
      </c>
      <c r="BU2214" t="s">
        <v>14</v>
      </c>
      <c r="BV2214" t="s">
        <v>14</v>
      </c>
      <c r="BW2214" t="s">
        <v>14</v>
      </c>
      <c r="BX2214" t="s">
        <v>14</v>
      </c>
      <c r="BY2214" t="s">
        <v>2220</v>
      </c>
      <c r="BZ2214" t="s">
        <v>20096</v>
      </c>
      <c r="CA2214" t="s">
        <v>14</v>
      </c>
      <c r="CB2214" t="s">
        <v>14</v>
      </c>
      <c r="CC2214" t="s">
        <v>14</v>
      </c>
      <c r="CD2214" t="s">
        <v>14</v>
      </c>
      <c r="CE2214" t="s">
        <v>14</v>
      </c>
      <c r="CF2214" t="s">
        <v>19585</v>
      </c>
      <c r="CG2214" t="s">
        <v>629</v>
      </c>
      <c r="CH2214" t="s">
        <v>22075</v>
      </c>
      <c r="CJ2214" t="s">
        <v>433</v>
      </c>
      <c r="CK2214" t="s">
        <v>24</v>
      </c>
      <c r="CL2214" s="13"/>
      <c r="CM2214" s="4" t="str">
        <f>_xlfn.XLOOKUP($CG2214,tbl_area_24_07_2024[Nombre Área],tbl_area_24_07_2024[Estado],"Si no se encuentra",2,)</f>
        <v>San Luis Potosí</v>
      </c>
      <c r="CN2214" s="4" t="str">
        <f>_xlfn.XLOOKUP($CG2214,tbl_area_24_07_2024[Nombre Área],tbl_area_24_07_2024[Estructura],"Si no se encuentra",2,)</f>
        <v>Juntas Distritales</v>
      </c>
    </row>
    <row r="2215" spans="1:92" ht="20" x14ac:dyDescent="0.85">
      <c r="A2215" t="s">
        <v>22073</v>
      </c>
      <c r="B2215" t="s">
        <v>22074</v>
      </c>
      <c r="C2215" t="s">
        <v>22075</v>
      </c>
      <c r="D2215" t="s">
        <v>2199</v>
      </c>
      <c r="E2215" t="s">
        <v>2242</v>
      </c>
      <c r="F2215" t="s">
        <v>2201</v>
      </c>
      <c r="G2215" t="s">
        <v>19586</v>
      </c>
      <c r="H2215" t="s">
        <v>14</v>
      </c>
      <c r="I2215" t="s">
        <v>19587</v>
      </c>
      <c r="J2215" t="s">
        <v>19588</v>
      </c>
      <c r="K2215" t="s">
        <v>26135</v>
      </c>
      <c r="L2215" t="s">
        <v>14</v>
      </c>
      <c r="M2215" t="s">
        <v>14</v>
      </c>
      <c r="N2215" t="s">
        <v>19589</v>
      </c>
      <c r="O2215" t="s">
        <v>26135</v>
      </c>
      <c r="P2215" t="s">
        <v>14</v>
      </c>
      <c r="Q2215" t="s">
        <v>26135</v>
      </c>
      <c r="R2215" t="s">
        <v>26135</v>
      </c>
      <c r="S2215" t="s">
        <v>14</v>
      </c>
      <c r="T2215" t="s">
        <v>14</v>
      </c>
      <c r="U2215" t="s">
        <v>14</v>
      </c>
      <c r="V2215" t="s">
        <v>14</v>
      </c>
      <c r="W2215" t="s">
        <v>1952</v>
      </c>
      <c r="X2215" t="s">
        <v>540</v>
      </c>
      <c r="Y2215" t="s">
        <v>426</v>
      </c>
      <c r="Z2215" t="s">
        <v>18</v>
      </c>
      <c r="AA2215" t="s">
        <v>14</v>
      </c>
      <c r="AB2215" t="s">
        <v>26135</v>
      </c>
      <c r="AC2215" t="s">
        <v>19590</v>
      </c>
      <c r="AD2215" t="s">
        <v>2207</v>
      </c>
      <c r="AE2215" t="s">
        <v>19591</v>
      </c>
      <c r="AF2215" t="s">
        <v>1592</v>
      </c>
      <c r="AG2215" t="s">
        <v>14</v>
      </c>
      <c r="AH2215" t="s">
        <v>2209</v>
      </c>
      <c r="AI2215" t="s">
        <v>1819</v>
      </c>
      <c r="AJ2215" t="s">
        <v>1168</v>
      </c>
      <c r="AK2215" t="s">
        <v>433</v>
      </c>
      <c r="AL2215" t="s">
        <v>1446</v>
      </c>
      <c r="AM2215" t="s">
        <v>433</v>
      </c>
      <c r="AN2215" t="s">
        <v>1441</v>
      </c>
      <c r="AO2215" t="s">
        <v>433</v>
      </c>
      <c r="AP2215" t="s">
        <v>26136</v>
      </c>
      <c r="AQ2215" t="s">
        <v>14</v>
      </c>
      <c r="AR2215" t="s">
        <v>14</v>
      </c>
      <c r="AS2215" t="s">
        <v>14</v>
      </c>
      <c r="AT2215" t="s">
        <v>14</v>
      </c>
      <c r="AU2215" t="s">
        <v>5573</v>
      </c>
      <c r="AV2215" t="s">
        <v>19561</v>
      </c>
      <c r="AW2215" t="s">
        <v>19561</v>
      </c>
      <c r="AX2215" t="s">
        <v>19561</v>
      </c>
      <c r="AY2215" t="s">
        <v>19592</v>
      </c>
      <c r="AZ2215" t="s">
        <v>22130</v>
      </c>
      <c r="BA2215" t="s">
        <v>22130</v>
      </c>
      <c r="BB2215" t="s">
        <v>22127</v>
      </c>
      <c r="BC2215">
        <v>35762.980000000003</v>
      </c>
      <c r="BD2215">
        <v>30830.15</v>
      </c>
      <c r="BE2215" t="s">
        <v>14</v>
      </c>
      <c r="BF2215" t="s">
        <v>14</v>
      </c>
      <c r="BG2215" t="s">
        <v>2214</v>
      </c>
      <c r="BH2215" t="s">
        <v>14</v>
      </c>
      <c r="BI2215" t="s">
        <v>22092</v>
      </c>
      <c r="BJ2215" t="s">
        <v>19593</v>
      </c>
      <c r="BK2215" t="s">
        <v>14</v>
      </c>
      <c r="BL2215" t="s">
        <v>22074</v>
      </c>
      <c r="BM2215" t="s">
        <v>22082</v>
      </c>
      <c r="BN2215" t="s">
        <v>19594</v>
      </c>
      <c r="BO2215" t="s">
        <v>19595</v>
      </c>
      <c r="BP2215" t="s">
        <v>26135</v>
      </c>
      <c r="BQ2215" t="s">
        <v>2217</v>
      </c>
      <c r="BR2215" t="s">
        <v>2303</v>
      </c>
      <c r="BS2215" t="s">
        <v>2404</v>
      </c>
      <c r="BT2215" t="s">
        <v>14</v>
      </c>
      <c r="BU2215" t="s">
        <v>14</v>
      </c>
      <c r="BV2215" t="s">
        <v>14</v>
      </c>
      <c r="BW2215" t="s">
        <v>14</v>
      </c>
      <c r="BX2215" t="s">
        <v>14</v>
      </c>
      <c r="BY2215" t="s">
        <v>2544</v>
      </c>
      <c r="BZ2215" t="s">
        <v>26135</v>
      </c>
      <c r="CA2215" t="s">
        <v>14</v>
      </c>
      <c r="CB2215" t="s">
        <v>14</v>
      </c>
      <c r="CC2215" t="s">
        <v>14</v>
      </c>
      <c r="CD2215" t="s">
        <v>14</v>
      </c>
      <c r="CE2215" t="s">
        <v>14</v>
      </c>
      <c r="CF2215" t="s">
        <v>19596</v>
      </c>
      <c r="CG2215" t="s">
        <v>629</v>
      </c>
      <c r="CH2215" t="s">
        <v>22075</v>
      </c>
      <c r="CJ2215" t="s">
        <v>433</v>
      </c>
      <c r="CK2215" t="s">
        <v>24</v>
      </c>
      <c r="CL2215" s="13"/>
      <c r="CM2215" s="4" t="str">
        <f>_xlfn.XLOOKUP($CG2215,tbl_area_24_07_2024[Nombre Área],tbl_area_24_07_2024[Estado],"Si no se encuentra",2,)</f>
        <v>San Luis Potosí</v>
      </c>
      <c r="CN2215" s="4" t="str">
        <f>_xlfn.XLOOKUP($CG2215,tbl_area_24_07_2024[Nombre Área],tbl_area_24_07_2024[Estructura],"Si no se encuentra",2,)</f>
        <v>Juntas Distritales</v>
      </c>
    </row>
    <row r="2216" spans="1:92" ht="20" x14ac:dyDescent="0.85">
      <c r="A2216" t="s">
        <v>22073</v>
      </c>
      <c r="B2216" t="s">
        <v>22074</v>
      </c>
      <c r="C2216" t="s">
        <v>22075</v>
      </c>
      <c r="D2216" t="s">
        <v>2199</v>
      </c>
      <c r="E2216" t="s">
        <v>2242</v>
      </c>
      <c r="F2216" t="s">
        <v>2201</v>
      </c>
      <c r="G2216" t="s">
        <v>19597</v>
      </c>
      <c r="H2216" t="s">
        <v>14</v>
      </c>
      <c r="I2216" t="s">
        <v>19587</v>
      </c>
      <c r="J2216" t="s">
        <v>19598</v>
      </c>
      <c r="K2216" t="s">
        <v>14518</v>
      </c>
      <c r="L2216" t="s">
        <v>14</v>
      </c>
      <c r="M2216" t="s">
        <v>14</v>
      </c>
      <c r="N2216" t="s">
        <v>19589</v>
      </c>
      <c r="O2216" t="s">
        <v>14518</v>
      </c>
      <c r="P2216" t="s">
        <v>14</v>
      </c>
      <c r="Q2216" t="s">
        <v>14518</v>
      </c>
      <c r="R2216" t="s">
        <v>14518</v>
      </c>
      <c r="S2216" t="s">
        <v>14</v>
      </c>
      <c r="T2216" t="s">
        <v>14</v>
      </c>
      <c r="U2216" t="s">
        <v>14</v>
      </c>
      <c r="V2216" t="s">
        <v>14</v>
      </c>
      <c r="W2216" t="s">
        <v>14</v>
      </c>
      <c r="X2216" t="s">
        <v>14</v>
      </c>
      <c r="Y2216" t="s">
        <v>14</v>
      </c>
      <c r="Z2216" t="s">
        <v>14</v>
      </c>
      <c r="AA2216" t="s">
        <v>19599</v>
      </c>
      <c r="AB2216" t="s">
        <v>14518</v>
      </c>
      <c r="AC2216" t="s">
        <v>26137</v>
      </c>
      <c r="AD2216" t="s">
        <v>2207</v>
      </c>
      <c r="AE2216" t="s">
        <v>1911</v>
      </c>
      <c r="AF2216" t="s">
        <v>5738</v>
      </c>
      <c r="AG2216" t="s">
        <v>14</v>
      </c>
      <c r="AH2216" t="s">
        <v>2209</v>
      </c>
      <c r="AI2216" t="s">
        <v>9067</v>
      </c>
      <c r="AJ2216" t="s">
        <v>1168</v>
      </c>
      <c r="AK2216" t="s">
        <v>433</v>
      </c>
      <c r="AL2216" t="s">
        <v>1446</v>
      </c>
      <c r="AM2216" t="s">
        <v>433</v>
      </c>
      <c r="AN2216" t="s">
        <v>1441</v>
      </c>
      <c r="AO2216" t="s">
        <v>433</v>
      </c>
      <c r="AP2216" t="s">
        <v>23634</v>
      </c>
      <c r="AQ2216" t="s">
        <v>14</v>
      </c>
      <c r="AR2216" t="s">
        <v>14</v>
      </c>
      <c r="AS2216" t="s">
        <v>14</v>
      </c>
      <c r="AT2216" t="s">
        <v>14</v>
      </c>
      <c r="AU2216" t="s">
        <v>5573</v>
      </c>
      <c r="AV2216" t="s">
        <v>19561</v>
      </c>
      <c r="AW2216" t="s">
        <v>19561</v>
      </c>
      <c r="AX2216" t="s">
        <v>19561</v>
      </c>
      <c r="AY2216" t="s">
        <v>19600</v>
      </c>
      <c r="AZ2216" t="s">
        <v>22100</v>
      </c>
      <c r="BA2216" t="s">
        <v>22100</v>
      </c>
      <c r="BB2216" t="s">
        <v>22089</v>
      </c>
      <c r="BC2216">
        <v>49689.08</v>
      </c>
      <c r="BD2216">
        <v>42835.41</v>
      </c>
      <c r="BE2216" t="s">
        <v>14</v>
      </c>
      <c r="BF2216" t="s">
        <v>14</v>
      </c>
      <c r="BG2216" t="s">
        <v>2214</v>
      </c>
      <c r="BH2216" t="s">
        <v>14</v>
      </c>
      <c r="BI2216" t="s">
        <v>22092</v>
      </c>
      <c r="BJ2216" t="s">
        <v>19593</v>
      </c>
      <c r="BK2216" t="s">
        <v>19601</v>
      </c>
      <c r="BL2216" t="s">
        <v>22100</v>
      </c>
      <c r="BM2216" t="s">
        <v>22075</v>
      </c>
      <c r="BN2216" t="s">
        <v>19602</v>
      </c>
      <c r="BO2216" t="s">
        <v>14</v>
      </c>
      <c r="BP2216" t="s">
        <v>14518</v>
      </c>
      <c r="BQ2216" t="s">
        <v>2217</v>
      </c>
      <c r="BR2216" t="s">
        <v>2303</v>
      </c>
      <c r="BS2216" t="s">
        <v>2404</v>
      </c>
      <c r="BT2216" t="s">
        <v>14</v>
      </c>
      <c r="BU2216" t="s">
        <v>14</v>
      </c>
      <c r="BV2216" t="s">
        <v>14</v>
      </c>
      <c r="BW2216" t="s">
        <v>14</v>
      </c>
      <c r="BX2216" t="s">
        <v>14</v>
      </c>
      <c r="BY2216" t="s">
        <v>2220</v>
      </c>
      <c r="BZ2216" t="s">
        <v>14518</v>
      </c>
      <c r="CA2216" t="s">
        <v>14</v>
      </c>
      <c r="CB2216" t="s">
        <v>14</v>
      </c>
      <c r="CC2216" t="s">
        <v>14</v>
      </c>
      <c r="CD2216" t="s">
        <v>14</v>
      </c>
      <c r="CE2216" t="s">
        <v>14</v>
      </c>
      <c r="CF2216" t="s">
        <v>19603</v>
      </c>
      <c r="CG2216" t="s">
        <v>629</v>
      </c>
      <c r="CH2216" t="s">
        <v>22075</v>
      </c>
      <c r="CJ2216" t="s">
        <v>433</v>
      </c>
      <c r="CK2216" t="s">
        <v>24</v>
      </c>
      <c r="CL2216" s="13"/>
      <c r="CM2216" s="4" t="str">
        <f>_xlfn.XLOOKUP($CG2216,tbl_area_24_07_2024[Nombre Área],tbl_area_24_07_2024[Estado],"Si no se encuentra",2,)</f>
        <v>San Luis Potosí</v>
      </c>
      <c r="CN2216" s="4" t="str">
        <f>_xlfn.XLOOKUP($CG2216,tbl_area_24_07_2024[Nombre Área],tbl_area_24_07_2024[Estructura],"Si no se encuentra",2,)</f>
        <v>Juntas Distritales</v>
      </c>
    </row>
    <row r="2217" spans="1:92" ht="20" x14ac:dyDescent="0.85">
      <c r="A2217" t="s">
        <v>22073</v>
      </c>
      <c r="B2217" t="s">
        <v>22074</v>
      </c>
      <c r="C2217" t="s">
        <v>22075</v>
      </c>
      <c r="D2217" t="s">
        <v>5958</v>
      </c>
      <c r="E2217" t="s">
        <v>2242</v>
      </c>
      <c r="F2217" t="s">
        <v>2201</v>
      </c>
      <c r="G2217" t="s">
        <v>19604</v>
      </c>
      <c r="H2217" t="s">
        <v>14</v>
      </c>
      <c r="I2217" t="s">
        <v>19605</v>
      </c>
      <c r="J2217" t="s">
        <v>19606</v>
      </c>
      <c r="K2217" t="s">
        <v>18190</v>
      </c>
      <c r="L2217" t="s">
        <v>14</v>
      </c>
      <c r="M2217" t="s">
        <v>14</v>
      </c>
      <c r="N2217" t="s">
        <v>19607</v>
      </c>
      <c r="O2217" t="s">
        <v>18190</v>
      </c>
      <c r="P2217" t="s">
        <v>14</v>
      </c>
      <c r="Q2217" t="s">
        <v>18190</v>
      </c>
      <c r="R2217" t="s">
        <v>18190</v>
      </c>
      <c r="S2217" t="s">
        <v>14</v>
      </c>
      <c r="T2217" t="s">
        <v>14</v>
      </c>
      <c r="U2217" t="s">
        <v>14</v>
      </c>
      <c r="V2217" t="s">
        <v>14</v>
      </c>
      <c r="W2217" t="s">
        <v>14</v>
      </c>
      <c r="X2217" t="s">
        <v>14</v>
      </c>
      <c r="Y2217" t="s">
        <v>14</v>
      </c>
      <c r="Z2217" t="s">
        <v>14</v>
      </c>
      <c r="AA2217" t="s">
        <v>19608</v>
      </c>
      <c r="AB2217" t="s">
        <v>18190</v>
      </c>
      <c r="AC2217" t="s">
        <v>13725</v>
      </c>
      <c r="AD2217" t="s">
        <v>2348</v>
      </c>
      <c r="AE2217" t="s">
        <v>19609</v>
      </c>
      <c r="AF2217" t="s">
        <v>1551</v>
      </c>
      <c r="AG2217" t="s">
        <v>14507</v>
      </c>
      <c r="AH2217" t="s">
        <v>2209</v>
      </c>
      <c r="AI2217" t="s">
        <v>2516</v>
      </c>
      <c r="AJ2217" t="s">
        <v>1470</v>
      </c>
      <c r="AK2217" t="s">
        <v>13781</v>
      </c>
      <c r="AL2217" t="s">
        <v>22197</v>
      </c>
      <c r="AM2217" t="s">
        <v>34</v>
      </c>
      <c r="AN2217" t="s">
        <v>1433</v>
      </c>
      <c r="AO2217" t="s">
        <v>34</v>
      </c>
      <c r="AP2217" t="s">
        <v>24893</v>
      </c>
      <c r="AQ2217" t="s">
        <v>14</v>
      </c>
      <c r="AR2217" t="s">
        <v>14</v>
      </c>
      <c r="AS2217" t="s">
        <v>14</v>
      </c>
      <c r="AT2217" t="s">
        <v>14</v>
      </c>
      <c r="AU2217" t="s">
        <v>2252</v>
      </c>
      <c r="AV2217" t="s">
        <v>19561</v>
      </c>
      <c r="AW2217" t="s">
        <v>19561</v>
      </c>
      <c r="AX2217" t="s">
        <v>19561</v>
      </c>
      <c r="AY2217" t="s">
        <v>19610</v>
      </c>
      <c r="AZ2217" t="s">
        <v>22100</v>
      </c>
      <c r="BA2217" t="s">
        <v>22100</v>
      </c>
      <c r="BB2217" t="s">
        <v>22080</v>
      </c>
      <c r="BC2217">
        <v>33163.75</v>
      </c>
      <c r="BD2217">
        <v>28589.439999999999</v>
      </c>
      <c r="BE2217" t="s">
        <v>14</v>
      </c>
      <c r="BF2217" t="s">
        <v>14</v>
      </c>
      <c r="BG2217" t="s">
        <v>2214</v>
      </c>
      <c r="BH2217" t="s">
        <v>14</v>
      </c>
      <c r="BI2217" t="s">
        <v>22092</v>
      </c>
      <c r="BJ2217" t="s">
        <v>19611</v>
      </c>
      <c r="BK2217" t="s">
        <v>26138</v>
      </c>
      <c r="BL2217" t="s">
        <v>22100</v>
      </c>
      <c r="BM2217" t="s">
        <v>22075</v>
      </c>
      <c r="BN2217" t="s">
        <v>19612</v>
      </c>
      <c r="BO2217" t="s">
        <v>14</v>
      </c>
      <c r="BP2217" t="s">
        <v>18190</v>
      </c>
      <c r="BQ2217" t="s">
        <v>2217</v>
      </c>
      <c r="BR2217" t="s">
        <v>2303</v>
      </c>
      <c r="BS2217" t="s">
        <v>2404</v>
      </c>
      <c r="BT2217" t="s">
        <v>14</v>
      </c>
      <c r="BU2217" t="s">
        <v>14</v>
      </c>
      <c r="BV2217" t="s">
        <v>14</v>
      </c>
      <c r="BW2217" t="s">
        <v>14</v>
      </c>
      <c r="BX2217" t="s">
        <v>14</v>
      </c>
      <c r="BY2217" t="s">
        <v>2544</v>
      </c>
      <c r="BZ2217" t="s">
        <v>18190</v>
      </c>
      <c r="CA2217" t="s">
        <v>14</v>
      </c>
      <c r="CB2217" t="s">
        <v>14</v>
      </c>
      <c r="CC2217" t="s">
        <v>14</v>
      </c>
      <c r="CD2217" t="s">
        <v>14</v>
      </c>
      <c r="CE2217" t="s">
        <v>14</v>
      </c>
      <c r="CF2217" t="s">
        <v>19613</v>
      </c>
      <c r="CG2217" t="s">
        <v>629</v>
      </c>
      <c r="CH2217" t="s">
        <v>22075</v>
      </c>
      <c r="CJ2217" t="s">
        <v>433</v>
      </c>
      <c r="CK2217" t="s">
        <v>24</v>
      </c>
      <c r="CL2217" s="13"/>
      <c r="CM2217" s="4" t="str">
        <f>_xlfn.XLOOKUP($CG2217,tbl_area_24_07_2024[Nombre Área],tbl_area_24_07_2024[Estado],"Si no se encuentra",2,)</f>
        <v>San Luis Potosí</v>
      </c>
      <c r="CN2217" s="4" t="str">
        <f>_xlfn.XLOOKUP($CG2217,tbl_area_24_07_2024[Nombre Área],tbl_area_24_07_2024[Estructura],"Si no se encuentra",2,)</f>
        <v>Juntas Distritales</v>
      </c>
    </row>
    <row r="2218" spans="1:92" ht="20" x14ac:dyDescent="0.85">
      <c r="A2218" t="s">
        <v>22073</v>
      </c>
      <c r="B2218" t="s">
        <v>22074</v>
      </c>
      <c r="C2218" t="s">
        <v>22075</v>
      </c>
      <c r="D2218" t="s">
        <v>2199</v>
      </c>
      <c r="E2218" t="s">
        <v>2242</v>
      </c>
      <c r="F2218" t="s">
        <v>2201</v>
      </c>
      <c r="G2218" t="s">
        <v>4214</v>
      </c>
      <c r="H2218" t="s">
        <v>14</v>
      </c>
      <c r="I2218" t="s">
        <v>3831</v>
      </c>
      <c r="J2218" t="s">
        <v>19614</v>
      </c>
      <c r="K2218" t="s">
        <v>26139</v>
      </c>
      <c r="L2218" t="s">
        <v>14</v>
      </c>
      <c r="M2218" t="s">
        <v>14</v>
      </c>
      <c r="N2218" t="s">
        <v>19615</v>
      </c>
      <c r="O2218" t="s">
        <v>26139</v>
      </c>
      <c r="P2218" t="s">
        <v>14</v>
      </c>
      <c r="Q2218" t="s">
        <v>26139</v>
      </c>
      <c r="R2218" t="s">
        <v>26139</v>
      </c>
      <c r="S2218" t="s">
        <v>14</v>
      </c>
      <c r="T2218" t="s">
        <v>14</v>
      </c>
      <c r="U2218" t="s">
        <v>14</v>
      </c>
      <c r="V2218" t="s">
        <v>14</v>
      </c>
      <c r="W2218" t="s">
        <v>277</v>
      </c>
      <c r="X2218" t="s">
        <v>305</v>
      </c>
      <c r="Y2218" t="s">
        <v>1155</v>
      </c>
      <c r="Z2218" t="s">
        <v>12</v>
      </c>
      <c r="AA2218" t="s">
        <v>14</v>
      </c>
      <c r="AB2218" t="s">
        <v>26139</v>
      </c>
      <c r="AC2218" t="s">
        <v>19616</v>
      </c>
      <c r="AD2218" t="s">
        <v>2348</v>
      </c>
      <c r="AE2218" t="s">
        <v>373</v>
      </c>
      <c r="AF2218" t="s">
        <v>1433</v>
      </c>
      <c r="AG2218" t="s">
        <v>1168</v>
      </c>
      <c r="AH2218" t="s">
        <v>2209</v>
      </c>
      <c r="AI2218" t="s">
        <v>2287</v>
      </c>
      <c r="AJ2218" t="s">
        <v>1449</v>
      </c>
      <c r="AK2218" t="s">
        <v>2287</v>
      </c>
      <c r="AL2218" t="s">
        <v>1449</v>
      </c>
      <c r="AM2218" t="s">
        <v>19617</v>
      </c>
      <c r="AN2218" t="s">
        <v>1179</v>
      </c>
      <c r="AO2218" t="s">
        <v>373</v>
      </c>
      <c r="AP2218" t="s">
        <v>26140</v>
      </c>
      <c r="AQ2218" t="s">
        <v>14</v>
      </c>
      <c r="AR2218" t="s">
        <v>14</v>
      </c>
      <c r="AS2218" t="s">
        <v>14</v>
      </c>
      <c r="AT2218" t="s">
        <v>14</v>
      </c>
      <c r="AU2218" t="s">
        <v>19618</v>
      </c>
      <c r="AV2218" t="s">
        <v>720</v>
      </c>
      <c r="AW2218" t="s">
        <v>720</v>
      </c>
      <c r="AX2218" t="s">
        <v>720</v>
      </c>
      <c r="AY2218" t="s">
        <v>19619</v>
      </c>
      <c r="AZ2218" t="s">
        <v>22074</v>
      </c>
      <c r="BA2218" t="s">
        <v>22074</v>
      </c>
      <c r="BB2218" t="s">
        <v>22089</v>
      </c>
      <c r="BC2218">
        <v>36871.550000000003</v>
      </c>
      <c r="BD2218">
        <v>42771</v>
      </c>
      <c r="BE2218" t="s">
        <v>14</v>
      </c>
      <c r="BF2218" t="s">
        <v>14</v>
      </c>
      <c r="BG2218" t="s">
        <v>2214</v>
      </c>
      <c r="BH2218" t="s">
        <v>14</v>
      </c>
      <c r="BI2218" t="s">
        <v>22092</v>
      </c>
      <c r="BJ2218" t="s">
        <v>19620</v>
      </c>
      <c r="BK2218" t="s">
        <v>14</v>
      </c>
      <c r="BL2218" t="s">
        <v>22074</v>
      </c>
      <c r="BM2218" t="s">
        <v>22075</v>
      </c>
      <c r="BN2218" t="s">
        <v>19621</v>
      </c>
      <c r="BO2218" t="s">
        <v>14</v>
      </c>
      <c r="BP2218" t="s">
        <v>26139</v>
      </c>
      <c r="BQ2218" t="s">
        <v>2217</v>
      </c>
      <c r="BR2218" t="s">
        <v>2303</v>
      </c>
      <c r="BS2218" t="s">
        <v>14</v>
      </c>
      <c r="BT2218" t="s">
        <v>14</v>
      </c>
      <c r="BU2218" t="s">
        <v>14</v>
      </c>
      <c r="BV2218" t="s">
        <v>14</v>
      </c>
      <c r="BW2218" t="s">
        <v>14</v>
      </c>
      <c r="BX2218" t="s">
        <v>14</v>
      </c>
      <c r="BY2218" t="s">
        <v>2220</v>
      </c>
      <c r="BZ2218" t="s">
        <v>26139</v>
      </c>
      <c r="CA2218" t="s">
        <v>2633</v>
      </c>
      <c r="CB2218" t="s">
        <v>14</v>
      </c>
      <c r="CC2218" t="s">
        <v>14</v>
      </c>
      <c r="CD2218" t="s">
        <v>19622</v>
      </c>
      <c r="CE2218" t="s">
        <v>14</v>
      </c>
      <c r="CF2218" t="s">
        <v>19623</v>
      </c>
      <c r="CG2218" t="s">
        <v>720</v>
      </c>
      <c r="CH2218" t="s">
        <v>22075</v>
      </c>
      <c r="CJ2218" t="s">
        <v>373</v>
      </c>
      <c r="CK2218" t="s">
        <v>24</v>
      </c>
      <c r="CL2218" s="13"/>
      <c r="CM2218" s="4" t="str">
        <f>_xlfn.XLOOKUP($CG2218,tbl_area_24_07_2024[Nombre Área],tbl_area_24_07_2024[Estado],"Si no se encuentra",2,)</f>
        <v>Hidalgo</v>
      </c>
      <c r="CN2218" s="4" t="str">
        <f>_xlfn.XLOOKUP($CG2218,tbl_area_24_07_2024[Nombre Área],tbl_area_24_07_2024[Estructura],"Si no se encuentra",2,)</f>
        <v>Juntas Distritales</v>
      </c>
    </row>
    <row r="2219" spans="1:92" ht="20" x14ac:dyDescent="0.85">
      <c r="A2219" t="s">
        <v>22073</v>
      </c>
      <c r="B2219" t="s">
        <v>22074</v>
      </c>
      <c r="C2219" t="s">
        <v>22075</v>
      </c>
      <c r="D2219" t="s">
        <v>2199</v>
      </c>
      <c r="E2219" t="s">
        <v>2242</v>
      </c>
      <c r="F2219" t="s">
        <v>2201</v>
      </c>
      <c r="G2219" t="s">
        <v>12710</v>
      </c>
      <c r="H2219" t="s">
        <v>14</v>
      </c>
      <c r="I2219" t="s">
        <v>3831</v>
      </c>
      <c r="J2219" t="s">
        <v>19624</v>
      </c>
      <c r="K2219" t="s">
        <v>26141</v>
      </c>
      <c r="L2219" t="s">
        <v>14</v>
      </c>
      <c r="M2219" t="s">
        <v>14</v>
      </c>
      <c r="N2219" t="s">
        <v>19625</v>
      </c>
      <c r="O2219" t="s">
        <v>26141</v>
      </c>
      <c r="P2219" t="s">
        <v>14</v>
      </c>
      <c r="Q2219" t="s">
        <v>26141</v>
      </c>
      <c r="R2219" t="s">
        <v>26141</v>
      </c>
      <c r="S2219" t="s">
        <v>14</v>
      </c>
      <c r="T2219" t="s">
        <v>14</v>
      </c>
      <c r="U2219" t="s">
        <v>14</v>
      </c>
      <c r="V2219" t="s">
        <v>14</v>
      </c>
      <c r="W2219" t="s">
        <v>19626</v>
      </c>
      <c r="X2219" t="s">
        <v>404</v>
      </c>
      <c r="Y2219" t="s">
        <v>85</v>
      </c>
      <c r="Z2219" t="s">
        <v>18</v>
      </c>
      <c r="AA2219" t="s">
        <v>14</v>
      </c>
      <c r="AB2219" t="s">
        <v>26141</v>
      </c>
      <c r="AC2219" t="s">
        <v>19627</v>
      </c>
      <c r="AD2219" t="s">
        <v>2207</v>
      </c>
      <c r="AE2219" t="s">
        <v>9869</v>
      </c>
      <c r="AF2219" t="s">
        <v>4851</v>
      </c>
      <c r="AG2219" t="s">
        <v>2800</v>
      </c>
      <c r="AH2219" t="s">
        <v>2209</v>
      </c>
      <c r="AI2219" t="s">
        <v>2287</v>
      </c>
      <c r="AJ2219" t="s">
        <v>1468</v>
      </c>
      <c r="AK2219" t="s">
        <v>2287</v>
      </c>
      <c r="AL2219" t="s">
        <v>1468</v>
      </c>
      <c r="AM2219" t="s">
        <v>11785</v>
      </c>
      <c r="AN2219" t="s">
        <v>1179</v>
      </c>
      <c r="AO2219" t="s">
        <v>373</v>
      </c>
      <c r="AP2219" t="s">
        <v>26142</v>
      </c>
      <c r="AQ2219" t="s">
        <v>14</v>
      </c>
      <c r="AR2219" t="s">
        <v>14</v>
      </c>
      <c r="AS2219" t="s">
        <v>14</v>
      </c>
      <c r="AT2219" t="s">
        <v>14</v>
      </c>
      <c r="AU2219" t="s">
        <v>19618</v>
      </c>
      <c r="AV2219" t="s">
        <v>720</v>
      </c>
      <c r="AW2219" t="s">
        <v>720</v>
      </c>
      <c r="AX2219" t="s">
        <v>720</v>
      </c>
      <c r="AY2219" t="s">
        <v>19628</v>
      </c>
      <c r="AZ2219" t="s">
        <v>22074</v>
      </c>
      <c r="BA2219" t="s">
        <v>22074</v>
      </c>
      <c r="BB2219" t="s">
        <v>22089</v>
      </c>
      <c r="BC2219">
        <v>13307.76</v>
      </c>
      <c r="BD2219">
        <v>15437</v>
      </c>
      <c r="BE2219" t="s">
        <v>14</v>
      </c>
      <c r="BF2219" t="s">
        <v>14</v>
      </c>
      <c r="BG2219" t="s">
        <v>2214</v>
      </c>
      <c r="BH2219" t="s">
        <v>14</v>
      </c>
      <c r="BI2219" t="s">
        <v>22092</v>
      </c>
      <c r="BJ2219" t="s">
        <v>19629</v>
      </c>
      <c r="BK2219" t="s">
        <v>14</v>
      </c>
      <c r="BL2219" t="s">
        <v>22519</v>
      </c>
      <c r="BM2219" t="s">
        <v>22075</v>
      </c>
      <c r="BN2219" t="s">
        <v>19630</v>
      </c>
      <c r="BO2219" t="s">
        <v>14</v>
      </c>
      <c r="BP2219" t="s">
        <v>26141</v>
      </c>
      <c r="BQ2219" t="s">
        <v>2217</v>
      </c>
      <c r="BR2219" t="s">
        <v>2303</v>
      </c>
      <c r="BS2219" t="s">
        <v>14</v>
      </c>
      <c r="BT2219" t="s">
        <v>14</v>
      </c>
      <c r="BU2219" t="s">
        <v>14</v>
      </c>
      <c r="BV2219" t="s">
        <v>14</v>
      </c>
      <c r="BW2219" t="s">
        <v>14</v>
      </c>
      <c r="BX2219" t="s">
        <v>14</v>
      </c>
      <c r="BY2219" t="s">
        <v>2220</v>
      </c>
      <c r="BZ2219" t="s">
        <v>26141</v>
      </c>
      <c r="CA2219" t="s">
        <v>2633</v>
      </c>
      <c r="CB2219" t="s">
        <v>14</v>
      </c>
      <c r="CC2219" t="s">
        <v>14</v>
      </c>
      <c r="CD2219" t="s">
        <v>19631</v>
      </c>
      <c r="CE2219" t="s">
        <v>14</v>
      </c>
      <c r="CF2219" t="s">
        <v>19632</v>
      </c>
      <c r="CG2219" t="s">
        <v>720</v>
      </c>
      <c r="CH2219" t="s">
        <v>22075</v>
      </c>
      <c r="CJ2219" t="s">
        <v>373</v>
      </c>
      <c r="CK2219" t="s">
        <v>24</v>
      </c>
      <c r="CL2219" s="13"/>
      <c r="CM2219" s="4" t="str">
        <f>_xlfn.XLOOKUP($CG2219,tbl_area_24_07_2024[Nombre Área],tbl_area_24_07_2024[Estado],"Si no se encuentra",2,)</f>
        <v>Hidalgo</v>
      </c>
      <c r="CN2219" s="4" t="str">
        <f>_xlfn.XLOOKUP($CG2219,tbl_area_24_07_2024[Nombre Área],tbl_area_24_07_2024[Estructura],"Si no se encuentra",2,)</f>
        <v>Juntas Distritales</v>
      </c>
    </row>
    <row r="2220" spans="1:92" ht="20" x14ac:dyDescent="0.85">
      <c r="A2220" t="s">
        <v>22073</v>
      </c>
      <c r="B2220" t="s">
        <v>22074</v>
      </c>
      <c r="C2220" t="s">
        <v>22075</v>
      </c>
      <c r="D2220" t="s">
        <v>2199</v>
      </c>
      <c r="E2220" t="s">
        <v>2242</v>
      </c>
      <c r="F2220" t="s">
        <v>2201</v>
      </c>
      <c r="G2220" t="s">
        <v>12830</v>
      </c>
      <c r="H2220" t="s">
        <v>14</v>
      </c>
      <c r="I2220" t="s">
        <v>3831</v>
      </c>
      <c r="J2220" t="s">
        <v>19633</v>
      </c>
      <c r="K2220" t="s">
        <v>26143</v>
      </c>
      <c r="L2220" t="s">
        <v>14</v>
      </c>
      <c r="M2220" t="s">
        <v>14</v>
      </c>
      <c r="N2220" t="s">
        <v>19634</v>
      </c>
      <c r="O2220" t="s">
        <v>26143</v>
      </c>
      <c r="P2220" t="s">
        <v>14</v>
      </c>
      <c r="Q2220" t="s">
        <v>26143</v>
      </c>
      <c r="R2220" t="s">
        <v>26143</v>
      </c>
      <c r="S2220" t="s">
        <v>14</v>
      </c>
      <c r="T2220" t="s">
        <v>14</v>
      </c>
      <c r="U2220" t="s">
        <v>14</v>
      </c>
      <c r="V2220" t="s">
        <v>14</v>
      </c>
      <c r="W2220" t="s">
        <v>14</v>
      </c>
      <c r="X2220" t="s">
        <v>14</v>
      </c>
      <c r="Y2220" t="s">
        <v>14</v>
      </c>
      <c r="Z2220" t="s">
        <v>14</v>
      </c>
      <c r="AA2220" t="s">
        <v>19635</v>
      </c>
      <c r="AB2220" t="s">
        <v>26143</v>
      </c>
      <c r="AC2220" t="s">
        <v>11770</v>
      </c>
      <c r="AD2220" t="s">
        <v>2207</v>
      </c>
      <c r="AE2220" t="s">
        <v>11052</v>
      </c>
      <c r="AF2220" t="s">
        <v>6363</v>
      </c>
      <c r="AG2220" t="s">
        <v>14</v>
      </c>
      <c r="AH2220" t="s">
        <v>2209</v>
      </c>
      <c r="AI2220" t="s">
        <v>9644</v>
      </c>
      <c r="AJ2220" t="s">
        <v>1433</v>
      </c>
      <c r="AK2220" t="s">
        <v>9644</v>
      </c>
      <c r="AL2220" t="s">
        <v>1433</v>
      </c>
      <c r="AM2220" t="s">
        <v>5056</v>
      </c>
      <c r="AN2220" t="s">
        <v>1436</v>
      </c>
      <c r="AO2220" t="s">
        <v>228</v>
      </c>
      <c r="AP2220" t="s">
        <v>24219</v>
      </c>
      <c r="AQ2220" t="s">
        <v>14</v>
      </c>
      <c r="AR2220" t="s">
        <v>14</v>
      </c>
      <c r="AS2220" t="s">
        <v>14</v>
      </c>
      <c r="AT2220" t="s">
        <v>14</v>
      </c>
      <c r="AU2220" t="s">
        <v>19618</v>
      </c>
      <c r="AV2220" t="s">
        <v>720</v>
      </c>
      <c r="AW2220" t="s">
        <v>720</v>
      </c>
      <c r="AX2220" t="s">
        <v>720</v>
      </c>
      <c r="AY2220" t="s">
        <v>19636</v>
      </c>
      <c r="AZ2220" t="s">
        <v>22074</v>
      </c>
      <c r="BA2220" t="s">
        <v>22074</v>
      </c>
      <c r="BB2220" t="s">
        <v>22089</v>
      </c>
      <c r="BC2220">
        <v>25383.51</v>
      </c>
      <c r="BD2220">
        <v>29444.87</v>
      </c>
      <c r="BE2220" t="s">
        <v>14</v>
      </c>
      <c r="BF2220" t="s">
        <v>14</v>
      </c>
      <c r="BG2220" t="s">
        <v>2214</v>
      </c>
      <c r="BH2220" t="s">
        <v>14</v>
      </c>
      <c r="BI2220" t="s">
        <v>22092</v>
      </c>
      <c r="BJ2220" t="s">
        <v>19637</v>
      </c>
      <c r="BK2220" t="s">
        <v>14</v>
      </c>
      <c r="BL2220" t="s">
        <v>22381</v>
      </c>
      <c r="BM2220" t="s">
        <v>22075</v>
      </c>
      <c r="BN2220" t="s">
        <v>19638</v>
      </c>
      <c r="BO2220" t="s">
        <v>14</v>
      </c>
      <c r="BP2220" t="s">
        <v>26143</v>
      </c>
      <c r="BQ2220" t="s">
        <v>2217</v>
      </c>
      <c r="BR2220" t="s">
        <v>2303</v>
      </c>
      <c r="BS2220" t="s">
        <v>14</v>
      </c>
      <c r="BT2220" t="s">
        <v>14</v>
      </c>
      <c r="BU2220" t="s">
        <v>14</v>
      </c>
      <c r="BV2220" t="s">
        <v>14</v>
      </c>
      <c r="BW2220" t="s">
        <v>14</v>
      </c>
      <c r="BX2220" t="s">
        <v>14</v>
      </c>
      <c r="BY2220" t="s">
        <v>2220</v>
      </c>
      <c r="BZ2220" t="s">
        <v>26143</v>
      </c>
      <c r="CA2220" t="s">
        <v>2633</v>
      </c>
      <c r="CB2220" t="s">
        <v>14</v>
      </c>
      <c r="CC2220" t="s">
        <v>14</v>
      </c>
      <c r="CD2220" t="s">
        <v>19639</v>
      </c>
      <c r="CE2220" t="s">
        <v>14</v>
      </c>
      <c r="CF2220" t="s">
        <v>19640</v>
      </c>
      <c r="CG2220" t="s">
        <v>720</v>
      </c>
      <c r="CH2220" t="s">
        <v>22075</v>
      </c>
      <c r="CJ2220" t="s">
        <v>373</v>
      </c>
      <c r="CK2220" t="s">
        <v>24</v>
      </c>
      <c r="CL2220" s="13"/>
      <c r="CM2220" s="4" t="str">
        <f>_xlfn.XLOOKUP($CG2220,tbl_area_24_07_2024[Nombre Área],tbl_area_24_07_2024[Estado],"Si no se encuentra",2,)</f>
        <v>Hidalgo</v>
      </c>
      <c r="CN2220" s="4" t="str">
        <f>_xlfn.XLOOKUP($CG2220,tbl_area_24_07_2024[Nombre Área],tbl_area_24_07_2024[Estructura],"Si no se encuentra",2,)</f>
        <v>Juntas Distritales</v>
      </c>
    </row>
    <row r="2221" spans="1:92" ht="20" x14ac:dyDescent="0.85">
      <c r="A2221" t="s">
        <v>22073</v>
      </c>
      <c r="B2221" t="s">
        <v>22074</v>
      </c>
      <c r="C2221" t="s">
        <v>22075</v>
      </c>
      <c r="D2221" t="s">
        <v>2199</v>
      </c>
      <c r="E2221" t="s">
        <v>2242</v>
      </c>
      <c r="F2221" t="s">
        <v>2201</v>
      </c>
      <c r="G2221" t="s">
        <v>12835</v>
      </c>
      <c r="H2221" t="s">
        <v>14</v>
      </c>
      <c r="I2221" t="s">
        <v>3831</v>
      </c>
      <c r="J2221" t="s">
        <v>19641</v>
      </c>
      <c r="K2221" t="s">
        <v>26144</v>
      </c>
      <c r="L2221" t="s">
        <v>14</v>
      </c>
      <c r="M2221" t="s">
        <v>14</v>
      </c>
      <c r="N2221" t="s">
        <v>19642</v>
      </c>
      <c r="O2221" t="s">
        <v>26144</v>
      </c>
      <c r="P2221" t="s">
        <v>14</v>
      </c>
      <c r="Q2221" t="s">
        <v>26144</v>
      </c>
      <c r="R2221" t="s">
        <v>26144</v>
      </c>
      <c r="S2221" t="s">
        <v>14</v>
      </c>
      <c r="T2221" t="s">
        <v>14</v>
      </c>
      <c r="U2221" t="s">
        <v>14</v>
      </c>
      <c r="V2221" t="s">
        <v>14</v>
      </c>
      <c r="W2221" t="s">
        <v>14</v>
      </c>
      <c r="X2221" t="s">
        <v>14</v>
      </c>
      <c r="Y2221" t="s">
        <v>14</v>
      </c>
      <c r="Z2221" t="s">
        <v>14</v>
      </c>
      <c r="AA2221" t="s">
        <v>19635</v>
      </c>
      <c r="AB2221" t="s">
        <v>26144</v>
      </c>
      <c r="AC2221" t="s">
        <v>11770</v>
      </c>
      <c r="AD2221" t="s">
        <v>2207</v>
      </c>
      <c r="AE2221" t="s">
        <v>11052</v>
      </c>
      <c r="AF2221" t="s">
        <v>6363</v>
      </c>
      <c r="AG2221" t="s">
        <v>14</v>
      </c>
      <c r="AH2221" t="s">
        <v>2209</v>
      </c>
      <c r="AI2221" t="s">
        <v>9644</v>
      </c>
      <c r="AJ2221" t="s">
        <v>1433</v>
      </c>
      <c r="AK2221" t="s">
        <v>9644</v>
      </c>
      <c r="AL2221" t="s">
        <v>1433</v>
      </c>
      <c r="AM2221" t="s">
        <v>5056</v>
      </c>
      <c r="AN2221" t="s">
        <v>1436</v>
      </c>
      <c r="AO2221" t="s">
        <v>228</v>
      </c>
      <c r="AP2221" t="s">
        <v>24219</v>
      </c>
      <c r="AQ2221" t="s">
        <v>14</v>
      </c>
      <c r="AR2221" t="s">
        <v>14</v>
      </c>
      <c r="AS2221" t="s">
        <v>14</v>
      </c>
      <c r="AT2221" t="s">
        <v>14</v>
      </c>
      <c r="AU2221" t="s">
        <v>19618</v>
      </c>
      <c r="AV2221" t="s">
        <v>720</v>
      </c>
      <c r="AW2221" t="s">
        <v>720</v>
      </c>
      <c r="AX2221" t="s">
        <v>720</v>
      </c>
      <c r="AY2221" t="s">
        <v>19636</v>
      </c>
      <c r="AZ2221" t="s">
        <v>22074</v>
      </c>
      <c r="BA2221" t="s">
        <v>22074</v>
      </c>
      <c r="BB2221" t="s">
        <v>22089</v>
      </c>
      <c r="BC2221">
        <v>25383.51</v>
      </c>
      <c r="BD2221">
        <v>29444.87</v>
      </c>
      <c r="BE2221" t="s">
        <v>14</v>
      </c>
      <c r="BF2221" t="s">
        <v>14</v>
      </c>
      <c r="BG2221" t="s">
        <v>2214</v>
      </c>
      <c r="BH2221" t="s">
        <v>14</v>
      </c>
      <c r="BI2221" t="s">
        <v>22092</v>
      </c>
      <c r="BJ2221" t="s">
        <v>19637</v>
      </c>
      <c r="BK2221" t="s">
        <v>14</v>
      </c>
      <c r="BL2221" t="s">
        <v>26145</v>
      </c>
      <c r="BM2221" t="s">
        <v>22075</v>
      </c>
      <c r="BN2221" t="s">
        <v>19643</v>
      </c>
      <c r="BO2221" t="s">
        <v>14</v>
      </c>
      <c r="BP2221" t="s">
        <v>26144</v>
      </c>
      <c r="BQ2221" t="s">
        <v>2217</v>
      </c>
      <c r="BR2221" t="s">
        <v>2303</v>
      </c>
      <c r="BS2221" t="s">
        <v>14</v>
      </c>
      <c r="BT2221" t="s">
        <v>14</v>
      </c>
      <c r="BU2221" t="s">
        <v>14</v>
      </c>
      <c r="BV2221" t="s">
        <v>14</v>
      </c>
      <c r="BW2221" t="s">
        <v>14</v>
      </c>
      <c r="BX2221" t="s">
        <v>14</v>
      </c>
      <c r="BY2221" t="s">
        <v>2220</v>
      </c>
      <c r="BZ2221" t="s">
        <v>26144</v>
      </c>
      <c r="CA2221" t="s">
        <v>2633</v>
      </c>
      <c r="CB2221" t="s">
        <v>14</v>
      </c>
      <c r="CC2221" t="s">
        <v>14</v>
      </c>
      <c r="CD2221" t="s">
        <v>19644</v>
      </c>
      <c r="CE2221" t="s">
        <v>14</v>
      </c>
      <c r="CF2221" t="s">
        <v>19645</v>
      </c>
      <c r="CG2221" t="s">
        <v>720</v>
      </c>
      <c r="CH2221" t="s">
        <v>22075</v>
      </c>
      <c r="CJ2221" t="s">
        <v>373</v>
      </c>
      <c r="CK2221" t="s">
        <v>24</v>
      </c>
      <c r="CL2221" s="13"/>
      <c r="CM2221" s="4" t="str">
        <f>_xlfn.XLOOKUP($CG2221,tbl_area_24_07_2024[Nombre Área],tbl_area_24_07_2024[Estado],"Si no se encuentra",2,)</f>
        <v>Hidalgo</v>
      </c>
      <c r="CN2221" s="4" t="str">
        <f>_xlfn.XLOOKUP($CG2221,tbl_area_24_07_2024[Nombre Área],tbl_area_24_07_2024[Estructura],"Si no se encuentra",2,)</f>
        <v>Juntas Distritales</v>
      </c>
    </row>
    <row r="2222" spans="1:92" ht="20" x14ac:dyDescent="0.85">
      <c r="A2222" t="s">
        <v>22073</v>
      </c>
      <c r="B2222" t="s">
        <v>22074</v>
      </c>
      <c r="C2222" t="s">
        <v>22075</v>
      </c>
      <c r="D2222" t="s">
        <v>2199</v>
      </c>
      <c r="E2222" t="s">
        <v>2242</v>
      </c>
      <c r="F2222" t="s">
        <v>2201</v>
      </c>
      <c r="G2222" t="s">
        <v>5766</v>
      </c>
      <c r="H2222" t="s">
        <v>14</v>
      </c>
      <c r="I2222" t="s">
        <v>3831</v>
      </c>
      <c r="J2222" t="s">
        <v>19646</v>
      </c>
      <c r="K2222" t="s">
        <v>26146</v>
      </c>
      <c r="L2222" t="s">
        <v>14</v>
      </c>
      <c r="M2222" t="s">
        <v>14</v>
      </c>
      <c r="N2222" t="s">
        <v>19647</v>
      </c>
      <c r="O2222" t="s">
        <v>26146</v>
      </c>
      <c r="P2222" t="s">
        <v>14</v>
      </c>
      <c r="Q2222" t="s">
        <v>26146</v>
      </c>
      <c r="R2222" t="s">
        <v>26146</v>
      </c>
      <c r="S2222" t="s">
        <v>14</v>
      </c>
      <c r="T2222" t="s">
        <v>14</v>
      </c>
      <c r="U2222" t="s">
        <v>14</v>
      </c>
      <c r="V2222" t="s">
        <v>14</v>
      </c>
      <c r="W2222" t="s">
        <v>14</v>
      </c>
      <c r="X2222" t="s">
        <v>14</v>
      </c>
      <c r="Y2222" t="s">
        <v>14</v>
      </c>
      <c r="Z2222" t="s">
        <v>14</v>
      </c>
      <c r="AA2222" t="s">
        <v>19648</v>
      </c>
      <c r="AB2222" t="s">
        <v>26146</v>
      </c>
      <c r="AC2222" t="s">
        <v>11782</v>
      </c>
      <c r="AD2222" t="s">
        <v>2348</v>
      </c>
      <c r="AE2222" t="s">
        <v>11783</v>
      </c>
      <c r="AF2222" t="s">
        <v>1598</v>
      </c>
      <c r="AG2222" t="s">
        <v>2724</v>
      </c>
      <c r="AH2222" t="s">
        <v>2209</v>
      </c>
      <c r="AI2222" t="s">
        <v>11784</v>
      </c>
      <c r="AJ2222" t="s">
        <v>1468</v>
      </c>
      <c r="AK2222" t="s">
        <v>11784</v>
      </c>
      <c r="AL2222" t="s">
        <v>1468</v>
      </c>
      <c r="AM2222" t="s">
        <v>11785</v>
      </c>
      <c r="AN2222" t="s">
        <v>1179</v>
      </c>
      <c r="AO2222" t="s">
        <v>373</v>
      </c>
      <c r="AP2222" t="s">
        <v>24222</v>
      </c>
      <c r="AQ2222" t="s">
        <v>14</v>
      </c>
      <c r="AR2222" t="s">
        <v>14</v>
      </c>
      <c r="AS2222" t="s">
        <v>14</v>
      </c>
      <c r="AT2222" t="s">
        <v>14</v>
      </c>
      <c r="AU2222" t="s">
        <v>19618</v>
      </c>
      <c r="AV2222" t="s">
        <v>720</v>
      </c>
      <c r="AW2222" t="s">
        <v>720</v>
      </c>
      <c r="AX2222" t="s">
        <v>720</v>
      </c>
      <c r="AY2222" t="s">
        <v>19649</v>
      </c>
      <c r="AZ2222" t="s">
        <v>22074</v>
      </c>
      <c r="BA2222" t="s">
        <v>22074</v>
      </c>
      <c r="BB2222" t="s">
        <v>22089</v>
      </c>
      <c r="BC2222">
        <v>20100.25</v>
      </c>
      <c r="BD2222">
        <v>23316.29</v>
      </c>
      <c r="BE2222" t="s">
        <v>14</v>
      </c>
      <c r="BF2222" t="s">
        <v>14</v>
      </c>
      <c r="BG2222" t="s">
        <v>2214</v>
      </c>
      <c r="BH2222" t="s">
        <v>14</v>
      </c>
      <c r="BI2222" t="s">
        <v>22092</v>
      </c>
      <c r="BJ2222" t="s">
        <v>19650</v>
      </c>
      <c r="BK2222" t="s">
        <v>14</v>
      </c>
      <c r="BL2222" t="s">
        <v>26147</v>
      </c>
      <c r="BM2222" t="s">
        <v>22075</v>
      </c>
      <c r="BN2222" t="s">
        <v>19651</v>
      </c>
      <c r="BO2222" t="s">
        <v>14</v>
      </c>
      <c r="BP2222" t="s">
        <v>26146</v>
      </c>
      <c r="BQ2222" t="s">
        <v>2217</v>
      </c>
      <c r="BR2222" t="s">
        <v>2303</v>
      </c>
      <c r="BS2222" t="s">
        <v>14</v>
      </c>
      <c r="BT2222" t="s">
        <v>14</v>
      </c>
      <c r="BU2222" t="s">
        <v>14</v>
      </c>
      <c r="BV2222" t="s">
        <v>14</v>
      </c>
      <c r="BW2222" t="s">
        <v>14</v>
      </c>
      <c r="BX2222" t="s">
        <v>14</v>
      </c>
      <c r="BY2222" t="s">
        <v>2220</v>
      </c>
      <c r="BZ2222" t="s">
        <v>26146</v>
      </c>
      <c r="CA2222" t="s">
        <v>2633</v>
      </c>
      <c r="CB2222" t="s">
        <v>14</v>
      </c>
      <c r="CC2222" t="s">
        <v>14</v>
      </c>
      <c r="CD2222" t="s">
        <v>19652</v>
      </c>
      <c r="CE2222" t="s">
        <v>14</v>
      </c>
      <c r="CF2222" t="s">
        <v>19653</v>
      </c>
      <c r="CG2222" t="s">
        <v>720</v>
      </c>
      <c r="CH2222" t="s">
        <v>22075</v>
      </c>
      <c r="CJ2222" t="s">
        <v>373</v>
      </c>
      <c r="CK2222" t="s">
        <v>24</v>
      </c>
      <c r="CL2222" s="13"/>
      <c r="CM2222" s="4" t="str">
        <f>_xlfn.XLOOKUP($CG2222,tbl_area_24_07_2024[Nombre Área],tbl_area_24_07_2024[Estado],"Si no se encuentra",2,)</f>
        <v>Hidalgo</v>
      </c>
      <c r="CN2222" s="4" t="str">
        <f>_xlfn.XLOOKUP($CG2222,tbl_area_24_07_2024[Nombre Área],tbl_area_24_07_2024[Estructura],"Si no se encuentra",2,)</f>
        <v>Juntas Distritales</v>
      </c>
    </row>
    <row r="2223" spans="1:92" ht="20" x14ac:dyDescent="0.85">
      <c r="A2223" t="s">
        <v>22073</v>
      </c>
      <c r="B2223" t="s">
        <v>22074</v>
      </c>
      <c r="C2223" t="s">
        <v>22075</v>
      </c>
      <c r="D2223" t="s">
        <v>2199</v>
      </c>
      <c r="E2223" t="s">
        <v>2242</v>
      </c>
      <c r="F2223" t="s">
        <v>2201</v>
      </c>
      <c r="G2223" t="s">
        <v>7584</v>
      </c>
      <c r="H2223" t="s">
        <v>14</v>
      </c>
      <c r="I2223" t="s">
        <v>3831</v>
      </c>
      <c r="J2223" t="s">
        <v>19654</v>
      </c>
      <c r="K2223" t="s">
        <v>26148</v>
      </c>
      <c r="L2223" t="s">
        <v>14</v>
      </c>
      <c r="M2223" t="s">
        <v>14</v>
      </c>
      <c r="N2223" t="s">
        <v>19655</v>
      </c>
      <c r="O2223" t="s">
        <v>26148</v>
      </c>
      <c r="P2223" t="s">
        <v>14</v>
      </c>
      <c r="Q2223" t="s">
        <v>26148</v>
      </c>
      <c r="R2223" t="s">
        <v>26148</v>
      </c>
      <c r="S2223" t="s">
        <v>14</v>
      </c>
      <c r="T2223" t="s">
        <v>14</v>
      </c>
      <c r="U2223" t="s">
        <v>14</v>
      </c>
      <c r="V2223" t="s">
        <v>14</v>
      </c>
      <c r="W2223" t="s">
        <v>14</v>
      </c>
      <c r="X2223" t="s">
        <v>14</v>
      </c>
      <c r="Y2223" t="s">
        <v>14</v>
      </c>
      <c r="Z2223" t="s">
        <v>14</v>
      </c>
      <c r="AA2223" t="s">
        <v>19648</v>
      </c>
      <c r="AB2223" t="s">
        <v>26148</v>
      </c>
      <c r="AC2223" t="s">
        <v>11782</v>
      </c>
      <c r="AD2223" t="s">
        <v>2348</v>
      </c>
      <c r="AE2223" t="s">
        <v>11783</v>
      </c>
      <c r="AF2223" t="s">
        <v>1598</v>
      </c>
      <c r="AG2223" t="s">
        <v>2724</v>
      </c>
      <c r="AH2223" t="s">
        <v>2209</v>
      </c>
      <c r="AI2223" t="s">
        <v>11784</v>
      </c>
      <c r="AJ2223" t="s">
        <v>1468</v>
      </c>
      <c r="AK2223" t="s">
        <v>11784</v>
      </c>
      <c r="AL2223" t="s">
        <v>1468</v>
      </c>
      <c r="AM2223" t="s">
        <v>11785</v>
      </c>
      <c r="AN2223" t="s">
        <v>1179</v>
      </c>
      <c r="AO2223" t="s">
        <v>373</v>
      </c>
      <c r="AP2223" t="s">
        <v>24222</v>
      </c>
      <c r="AQ2223" t="s">
        <v>14</v>
      </c>
      <c r="AR2223" t="s">
        <v>14</v>
      </c>
      <c r="AS2223" t="s">
        <v>14</v>
      </c>
      <c r="AT2223" t="s">
        <v>14</v>
      </c>
      <c r="AU2223" t="s">
        <v>19618</v>
      </c>
      <c r="AV2223" t="s">
        <v>720</v>
      </c>
      <c r="AW2223" t="s">
        <v>720</v>
      </c>
      <c r="AX2223" t="s">
        <v>720</v>
      </c>
      <c r="AY2223" t="s">
        <v>19649</v>
      </c>
      <c r="AZ2223" t="s">
        <v>22074</v>
      </c>
      <c r="BA2223" t="s">
        <v>22074</v>
      </c>
      <c r="BB2223" t="s">
        <v>22089</v>
      </c>
      <c r="BC2223">
        <v>20100.25</v>
      </c>
      <c r="BD2223">
        <v>23316.29</v>
      </c>
      <c r="BE2223" t="s">
        <v>14</v>
      </c>
      <c r="BF2223" t="s">
        <v>14</v>
      </c>
      <c r="BG2223" t="s">
        <v>2214</v>
      </c>
      <c r="BH2223" t="s">
        <v>14</v>
      </c>
      <c r="BI2223" t="s">
        <v>22092</v>
      </c>
      <c r="BJ2223" t="s">
        <v>19650</v>
      </c>
      <c r="BK2223" t="s">
        <v>14</v>
      </c>
      <c r="BL2223" t="s">
        <v>22585</v>
      </c>
      <c r="BM2223" t="s">
        <v>22075</v>
      </c>
      <c r="BN2223" t="s">
        <v>19656</v>
      </c>
      <c r="BO2223" t="s">
        <v>14</v>
      </c>
      <c r="BP2223" t="s">
        <v>26148</v>
      </c>
      <c r="BQ2223" t="s">
        <v>2217</v>
      </c>
      <c r="BR2223" t="s">
        <v>2303</v>
      </c>
      <c r="BS2223" t="s">
        <v>14</v>
      </c>
      <c r="BT2223" t="s">
        <v>14</v>
      </c>
      <c r="BU2223" t="s">
        <v>14</v>
      </c>
      <c r="BV2223" t="s">
        <v>14</v>
      </c>
      <c r="BW2223" t="s">
        <v>14</v>
      </c>
      <c r="BX2223" t="s">
        <v>14</v>
      </c>
      <c r="BY2223" t="s">
        <v>2220</v>
      </c>
      <c r="BZ2223" t="s">
        <v>26148</v>
      </c>
      <c r="CA2223" t="s">
        <v>2633</v>
      </c>
      <c r="CB2223" t="s">
        <v>14</v>
      </c>
      <c r="CC2223" t="s">
        <v>14</v>
      </c>
      <c r="CD2223" t="s">
        <v>19657</v>
      </c>
      <c r="CE2223" t="s">
        <v>14</v>
      </c>
      <c r="CF2223" t="s">
        <v>19658</v>
      </c>
      <c r="CG2223" t="s">
        <v>720</v>
      </c>
      <c r="CH2223" t="s">
        <v>22075</v>
      </c>
      <c r="CJ2223" t="s">
        <v>373</v>
      </c>
      <c r="CK2223" t="s">
        <v>24</v>
      </c>
      <c r="CL2223" s="13"/>
      <c r="CM2223" s="4" t="str">
        <f>_xlfn.XLOOKUP($CG2223,tbl_area_24_07_2024[Nombre Área],tbl_area_24_07_2024[Estado],"Si no se encuentra",2,)</f>
        <v>Hidalgo</v>
      </c>
      <c r="CN2223" s="4" t="str">
        <f>_xlfn.XLOOKUP($CG2223,tbl_area_24_07_2024[Nombre Área],tbl_area_24_07_2024[Estructura],"Si no se encuentra",2,)</f>
        <v>Juntas Distritales</v>
      </c>
    </row>
    <row r="2224" spans="1:92" ht="20" x14ac:dyDescent="0.85">
      <c r="A2224" t="s">
        <v>22073</v>
      </c>
      <c r="B2224" t="s">
        <v>22074</v>
      </c>
      <c r="C2224" t="s">
        <v>22075</v>
      </c>
      <c r="D2224" t="s">
        <v>2199</v>
      </c>
      <c r="E2224" t="s">
        <v>2242</v>
      </c>
      <c r="F2224" t="s">
        <v>2201</v>
      </c>
      <c r="G2224" t="s">
        <v>4214</v>
      </c>
      <c r="H2224" t="s">
        <v>14</v>
      </c>
      <c r="I2224" t="s">
        <v>3831</v>
      </c>
      <c r="J2224" t="s">
        <v>19659</v>
      </c>
      <c r="K2224" t="s">
        <v>26149</v>
      </c>
      <c r="L2224" t="s">
        <v>14</v>
      </c>
      <c r="M2224" t="s">
        <v>14</v>
      </c>
      <c r="N2224" t="s">
        <v>19660</v>
      </c>
      <c r="O2224" t="s">
        <v>26149</v>
      </c>
      <c r="P2224" t="s">
        <v>14</v>
      </c>
      <c r="Q2224" t="s">
        <v>26149</v>
      </c>
      <c r="R2224" t="s">
        <v>26149</v>
      </c>
      <c r="S2224" t="s">
        <v>14</v>
      </c>
      <c r="T2224" t="s">
        <v>14</v>
      </c>
      <c r="U2224" t="s">
        <v>14</v>
      </c>
      <c r="V2224" t="s">
        <v>14</v>
      </c>
      <c r="W2224" t="s">
        <v>277</v>
      </c>
      <c r="X2224" t="s">
        <v>305</v>
      </c>
      <c r="Y2224" t="s">
        <v>1155</v>
      </c>
      <c r="Z2224" t="s">
        <v>12</v>
      </c>
      <c r="AA2224" t="s">
        <v>14</v>
      </c>
      <c r="AB2224" t="s">
        <v>26149</v>
      </c>
      <c r="AC2224" t="s">
        <v>19616</v>
      </c>
      <c r="AD2224" t="s">
        <v>2348</v>
      </c>
      <c r="AE2224" t="s">
        <v>373</v>
      </c>
      <c r="AF2224" t="s">
        <v>1433</v>
      </c>
      <c r="AG2224" t="s">
        <v>1168</v>
      </c>
      <c r="AH2224" t="s">
        <v>2209</v>
      </c>
      <c r="AI2224" t="s">
        <v>2287</v>
      </c>
      <c r="AJ2224" t="s">
        <v>1449</v>
      </c>
      <c r="AK2224" t="s">
        <v>2287</v>
      </c>
      <c r="AL2224" t="s">
        <v>1449</v>
      </c>
      <c r="AM2224" t="s">
        <v>19617</v>
      </c>
      <c r="AN2224" t="s">
        <v>1179</v>
      </c>
      <c r="AO2224" t="s">
        <v>373</v>
      </c>
      <c r="AP2224" t="s">
        <v>26140</v>
      </c>
      <c r="AQ2224" t="s">
        <v>14</v>
      </c>
      <c r="AR2224" t="s">
        <v>14</v>
      </c>
      <c r="AS2224" t="s">
        <v>14</v>
      </c>
      <c r="AT2224" t="s">
        <v>14</v>
      </c>
      <c r="AU2224" t="s">
        <v>19618</v>
      </c>
      <c r="AV2224" t="s">
        <v>720</v>
      </c>
      <c r="AW2224" t="s">
        <v>720</v>
      </c>
      <c r="AX2224" t="s">
        <v>720</v>
      </c>
      <c r="AY2224" t="s">
        <v>19619</v>
      </c>
      <c r="AZ2224" t="s">
        <v>22074</v>
      </c>
      <c r="BA2224" t="s">
        <v>22074</v>
      </c>
      <c r="BB2224" t="s">
        <v>22089</v>
      </c>
      <c r="BC2224">
        <v>36871.550000000003</v>
      </c>
      <c r="BD2224">
        <v>42771</v>
      </c>
      <c r="BE2224" t="s">
        <v>14</v>
      </c>
      <c r="BF2224" t="s">
        <v>14</v>
      </c>
      <c r="BG2224" t="s">
        <v>2214</v>
      </c>
      <c r="BH2224" t="s">
        <v>14</v>
      </c>
      <c r="BI2224" t="s">
        <v>22092</v>
      </c>
      <c r="BJ2224" t="s">
        <v>19620</v>
      </c>
      <c r="BK2224" t="s">
        <v>14</v>
      </c>
      <c r="BL2224" t="s">
        <v>23027</v>
      </c>
      <c r="BM2224" t="s">
        <v>22075</v>
      </c>
      <c r="BN2224" t="s">
        <v>19661</v>
      </c>
      <c r="BO2224" t="s">
        <v>14</v>
      </c>
      <c r="BP2224" t="s">
        <v>26149</v>
      </c>
      <c r="BQ2224" t="s">
        <v>2217</v>
      </c>
      <c r="BR2224" t="s">
        <v>2303</v>
      </c>
      <c r="BS2224" t="s">
        <v>14</v>
      </c>
      <c r="BT2224" t="s">
        <v>14</v>
      </c>
      <c r="BU2224" t="s">
        <v>14</v>
      </c>
      <c r="BV2224" t="s">
        <v>14</v>
      </c>
      <c r="BW2224" t="s">
        <v>14</v>
      </c>
      <c r="BX2224" t="s">
        <v>14</v>
      </c>
      <c r="BY2224" t="s">
        <v>2220</v>
      </c>
      <c r="BZ2224" t="s">
        <v>26149</v>
      </c>
      <c r="CA2224" t="s">
        <v>2633</v>
      </c>
      <c r="CB2224" t="s">
        <v>14</v>
      </c>
      <c r="CC2224" t="s">
        <v>14</v>
      </c>
      <c r="CD2224" t="s">
        <v>19662</v>
      </c>
      <c r="CE2224" t="s">
        <v>14</v>
      </c>
      <c r="CF2224" t="s">
        <v>19663</v>
      </c>
      <c r="CG2224" t="s">
        <v>720</v>
      </c>
      <c r="CH2224" t="s">
        <v>22075</v>
      </c>
      <c r="CJ2224" t="s">
        <v>373</v>
      </c>
      <c r="CK2224" t="s">
        <v>24</v>
      </c>
      <c r="CL2224" s="13"/>
      <c r="CM2224" s="4" t="str">
        <f>_xlfn.XLOOKUP($CG2224,tbl_area_24_07_2024[Nombre Área],tbl_area_24_07_2024[Estado],"Si no se encuentra",2,)</f>
        <v>Hidalgo</v>
      </c>
      <c r="CN2224" s="4" t="str">
        <f>_xlfn.XLOOKUP($CG2224,tbl_area_24_07_2024[Nombre Área],tbl_area_24_07_2024[Estructura],"Si no se encuentra",2,)</f>
        <v>Juntas Distritales</v>
      </c>
    </row>
    <row r="2225" spans="1:92" ht="20" x14ac:dyDescent="0.85">
      <c r="A2225" t="s">
        <v>22073</v>
      </c>
      <c r="B2225" t="s">
        <v>22074</v>
      </c>
      <c r="C2225" t="s">
        <v>22075</v>
      </c>
      <c r="D2225" t="s">
        <v>2199</v>
      </c>
      <c r="E2225" t="s">
        <v>2242</v>
      </c>
      <c r="F2225" t="s">
        <v>2201</v>
      </c>
      <c r="G2225" t="s">
        <v>12710</v>
      </c>
      <c r="H2225" t="s">
        <v>14</v>
      </c>
      <c r="I2225" t="s">
        <v>3831</v>
      </c>
      <c r="J2225" t="s">
        <v>19664</v>
      </c>
      <c r="K2225" t="s">
        <v>26150</v>
      </c>
      <c r="L2225" t="s">
        <v>14</v>
      </c>
      <c r="M2225" t="s">
        <v>14</v>
      </c>
      <c r="N2225" t="s">
        <v>19665</v>
      </c>
      <c r="O2225" t="s">
        <v>26150</v>
      </c>
      <c r="P2225" t="s">
        <v>14</v>
      </c>
      <c r="Q2225" t="s">
        <v>26150</v>
      </c>
      <c r="R2225" t="s">
        <v>26150</v>
      </c>
      <c r="S2225" t="s">
        <v>14</v>
      </c>
      <c r="T2225" t="s">
        <v>14</v>
      </c>
      <c r="U2225" t="s">
        <v>14</v>
      </c>
      <c r="V2225" t="s">
        <v>14</v>
      </c>
      <c r="W2225" t="s">
        <v>19626</v>
      </c>
      <c r="X2225" t="s">
        <v>404</v>
      </c>
      <c r="Y2225" t="s">
        <v>85</v>
      </c>
      <c r="Z2225" t="s">
        <v>18</v>
      </c>
      <c r="AA2225" t="s">
        <v>14</v>
      </c>
      <c r="AB2225" t="s">
        <v>26150</v>
      </c>
      <c r="AC2225" t="s">
        <v>19627</v>
      </c>
      <c r="AD2225" t="s">
        <v>2207</v>
      </c>
      <c r="AE2225" t="s">
        <v>9869</v>
      </c>
      <c r="AF2225" t="s">
        <v>4851</v>
      </c>
      <c r="AG2225" t="s">
        <v>2800</v>
      </c>
      <c r="AH2225" t="s">
        <v>2209</v>
      </c>
      <c r="AI2225" t="s">
        <v>2287</v>
      </c>
      <c r="AJ2225" t="s">
        <v>1468</v>
      </c>
      <c r="AK2225" t="s">
        <v>2287</v>
      </c>
      <c r="AL2225" t="s">
        <v>1468</v>
      </c>
      <c r="AM2225" t="s">
        <v>11785</v>
      </c>
      <c r="AN2225" t="s">
        <v>1179</v>
      </c>
      <c r="AO2225" t="s">
        <v>373</v>
      </c>
      <c r="AP2225" t="s">
        <v>26142</v>
      </c>
      <c r="AQ2225" t="s">
        <v>14</v>
      </c>
      <c r="AR2225" t="s">
        <v>14</v>
      </c>
      <c r="AS2225" t="s">
        <v>14</v>
      </c>
      <c r="AT2225" t="s">
        <v>14</v>
      </c>
      <c r="AU2225" t="s">
        <v>19618</v>
      </c>
      <c r="AV2225" t="s">
        <v>720</v>
      </c>
      <c r="AW2225" t="s">
        <v>720</v>
      </c>
      <c r="AX2225" t="s">
        <v>720</v>
      </c>
      <c r="AY2225" t="s">
        <v>19628</v>
      </c>
      <c r="AZ2225" t="s">
        <v>22074</v>
      </c>
      <c r="BA2225" t="s">
        <v>22074</v>
      </c>
      <c r="BB2225" t="s">
        <v>22089</v>
      </c>
      <c r="BC2225">
        <v>13307.76</v>
      </c>
      <c r="BD2225">
        <v>15437</v>
      </c>
      <c r="BE2225" t="s">
        <v>14</v>
      </c>
      <c r="BF2225" t="s">
        <v>14</v>
      </c>
      <c r="BG2225" t="s">
        <v>2214</v>
      </c>
      <c r="BH2225" t="s">
        <v>14</v>
      </c>
      <c r="BI2225" t="s">
        <v>22092</v>
      </c>
      <c r="BJ2225" t="s">
        <v>19629</v>
      </c>
      <c r="BK2225" t="s">
        <v>14</v>
      </c>
      <c r="BL2225" t="s">
        <v>22077</v>
      </c>
      <c r="BM2225" t="s">
        <v>22075</v>
      </c>
      <c r="BN2225" t="s">
        <v>19666</v>
      </c>
      <c r="BO2225" t="s">
        <v>14</v>
      </c>
      <c r="BP2225" t="s">
        <v>26150</v>
      </c>
      <c r="BQ2225" t="s">
        <v>2217</v>
      </c>
      <c r="BR2225" t="s">
        <v>2303</v>
      </c>
      <c r="BS2225" t="s">
        <v>14</v>
      </c>
      <c r="BT2225" t="s">
        <v>14</v>
      </c>
      <c r="BU2225" t="s">
        <v>14</v>
      </c>
      <c r="BV2225" t="s">
        <v>14</v>
      </c>
      <c r="BW2225" t="s">
        <v>14</v>
      </c>
      <c r="BX2225" t="s">
        <v>14</v>
      </c>
      <c r="BY2225" t="s">
        <v>2220</v>
      </c>
      <c r="BZ2225" t="s">
        <v>26150</v>
      </c>
      <c r="CA2225" t="s">
        <v>2633</v>
      </c>
      <c r="CB2225" t="s">
        <v>14</v>
      </c>
      <c r="CC2225" t="s">
        <v>14</v>
      </c>
      <c r="CD2225" t="s">
        <v>19667</v>
      </c>
      <c r="CE2225" t="s">
        <v>14</v>
      </c>
      <c r="CF2225" t="s">
        <v>19668</v>
      </c>
      <c r="CG2225" t="s">
        <v>720</v>
      </c>
      <c r="CH2225" t="s">
        <v>22075</v>
      </c>
      <c r="CJ2225" t="s">
        <v>373</v>
      </c>
      <c r="CK2225" t="s">
        <v>24</v>
      </c>
      <c r="CL2225" s="13"/>
      <c r="CM2225" s="4" t="str">
        <f>_xlfn.XLOOKUP($CG2225,tbl_area_24_07_2024[Nombre Área],tbl_area_24_07_2024[Estado],"Si no se encuentra",2,)</f>
        <v>Hidalgo</v>
      </c>
      <c r="CN2225" s="4" t="str">
        <f>_xlfn.XLOOKUP($CG2225,tbl_area_24_07_2024[Nombre Área],tbl_area_24_07_2024[Estructura],"Si no se encuentra",2,)</f>
        <v>Juntas Distritales</v>
      </c>
    </row>
    <row r="2226" spans="1:92" ht="20" x14ac:dyDescent="0.85">
      <c r="A2226" t="s">
        <v>22073</v>
      </c>
      <c r="B2226" t="s">
        <v>22074</v>
      </c>
      <c r="C2226" t="s">
        <v>22075</v>
      </c>
      <c r="D2226" t="s">
        <v>2199</v>
      </c>
      <c r="E2226" t="s">
        <v>2242</v>
      </c>
      <c r="F2226" t="s">
        <v>2201</v>
      </c>
      <c r="G2226" t="s">
        <v>12901</v>
      </c>
      <c r="H2226" t="s">
        <v>14</v>
      </c>
      <c r="I2226" t="s">
        <v>3831</v>
      </c>
      <c r="J2226" t="s">
        <v>19669</v>
      </c>
      <c r="K2226" t="s">
        <v>26151</v>
      </c>
      <c r="L2226" t="s">
        <v>14</v>
      </c>
      <c r="M2226" t="s">
        <v>14</v>
      </c>
      <c r="N2226" t="s">
        <v>19670</v>
      </c>
      <c r="O2226" t="s">
        <v>26151</v>
      </c>
      <c r="P2226" t="s">
        <v>14</v>
      </c>
      <c r="Q2226" t="s">
        <v>26151</v>
      </c>
      <c r="R2226" t="s">
        <v>26151</v>
      </c>
      <c r="S2226" t="s">
        <v>14</v>
      </c>
      <c r="T2226" t="s">
        <v>14</v>
      </c>
      <c r="U2226" t="s">
        <v>14</v>
      </c>
      <c r="V2226" t="s">
        <v>14</v>
      </c>
      <c r="W2226" t="s">
        <v>14</v>
      </c>
      <c r="X2226" t="s">
        <v>14</v>
      </c>
      <c r="Y2226" t="s">
        <v>14</v>
      </c>
      <c r="Z2226" t="s">
        <v>14</v>
      </c>
      <c r="AA2226" t="s">
        <v>19635</v>
      </c>
      <c r="AB2226" t="s">
        <v>26151</v>
      </c>
      <c r="AC2226" t="s">
        <v>11770</v>
      </c>
      <c r="AD2226" t="s">
        <v>2207</v>
      </c>
      <c r="AE2226" t="s">
        <v>11052</v>
      </c>
      <c r="AF2226" t="s">
        <v>6363</v>
      </c>
      <c r="AG2226" t="s">
        <v>14</v>
      </c>
      <c r="AH2226" t="s">
        <v>2209</v>
      </c>
      <c r="AI2226" t="s">
        <v>9644</v>
      </c>
      <c r="AJ2226" t="s">
        <v>1433</v>
      </c>
      <c r="AK2226" t="s">
        <v>9644</v>
      </c>
      <c r="AL2226" t="s">
        <v>1433</v>
      </c>
      <c r="AM2226" t="s">
        <v>5056</v>
      </c>
      <c r="AN2226" t="s">
        <v>1436</v>
      </c>
      <c r="AO2226" t="s">
        <v>228</v>
      </c>
      <c r="AP2226" t="s">
        <v>24219</v>
      </c>
      <c r="AQ2226" t="s">
        <v>14</v>
      </c>
      <c r="AR2226" t="s">
        <v>14</v>
      </c>
      <c r="AS2226" t="s">
        <v>14</v>
      </c>
      <c r="AT2226" t="s">
        <v>14</v>
      </c>
      <c r="AU2226" t="s">
        <v>19618</v>
      </c>
      <c r="AV2226" t="s">
        <v>720</v>
      </c>
      <c r="AW2226" t="s">
        <v>720</v>
      </c>
      <c r="AX2226" t="s">
        <v>720</v>
      </c>
      <c r="AY2226" t="s">
        <v>19636</v>
      </c>
      <c r="AZ2226" t="s">
        <v>22074</v>
      </c>
      <c r="BA2226" t="s">
        <v>22074</v>
      </c>
      <c r="BB2226" t="s">
        <v>22089</v>
      </c>
      <c r="BC2226">
        <v>25383.51</v>
      </c>
      <c r="BD2226">
        <v>29444.87</v>
      </c>
      <c r="BE2226" t="s">
        <v>14</v>
      </c>
      <c r="BF2226" t="s">
        <v>14</v>
      </c>
      <c r="BG2226" t="s">
        <v>2214</v>
      </c>
      <c r="BH2226" t="s">
        <v>14</v>
      </c>
      <c r="BI2226" t="s">
        <v>22092</v>
      </c>
      <c r="BJ2226" t="s">
        <v>19637</v>
      </c>
      <c r="BK2226" t="s">
        <v>14</v>
      </c>
      <c r="BL2226" t="s">
        <v>23639</v>
      </c>
      <c r="BM2226" t="s">
        <v>22075</v>
      </c>
      <c r="BN2226" t="s">
        <v>19671</v>
      </c>
      <c r="BO2226" t="s">
        <v>14</v>
      </c>
      <c r="BP2226" t="s">
        <v>26151</v>
      </c>
      <c r="BQ2226" t="s">
        <v>2217</v>
      </c>
      <c r="BR2226" t="s">
        <v>2303</v>
      </c>
      <c r="BS2226" t="s">
        <v>14</v>
      </c>
      <c r="BT2226" t="s">
        <v>14</v>
      </c>
      <c r="BU2226" t="s">
        <v>14</v>
      </c>
      <c r="BV2226" t="s">
        <v>14</v>
      </c>
      <c r="BW2226" t="s">
        <v>14</v>
      </c>
      <c r="BX2226" t="s">
        <v>14</v>
      </c>
      <c r="BY2226" t="s">
        <v>2220</v>
      </c>
      <c r="BZ2226" t="s">
        <v>26151</v>
      </c>
      <c r="CA2226" t="s">
        <v>2633</v>
      </c>
      <c r="CB2226" t="s">
        <v>14</v>
      </c>
      <c r="CC2226" t="s">
        <v>14</v>
      </c>
      <c r="CD2226" t="s">
        <v>19672</v>
      </c>
      <c r="CE2226" t="s">
        <v>14</v>
      </c>
      <c r="CF2226" t="s">
        <v>19673</v>
      </c>
      <c r="CG2226" t="s">
        <v>720</v>
      </c>
      <c r="CH2226" t="s">
        <v>22075</v>
      </c>
      <c r="CJ2226" t="s">
        <v>373</v>
      </c>
      <c r="CK2226" t="s">
        <v>24</v>
      </c>
      <c r="CL2226" s="13"/>
      <c r="CM2226" s="4" t="str">
        <f>_xlfn.XLOOKUP($CG2226,tbl_area_24_07_2024[Nombre Área],tbl_area_24_07_2024[Estado],"Si no se encuentra",2,)</f>
        <v>Hidalgo</v>
      </c>
      <c r="CN2226" s="4" t="str">
        <f>_xlfn.XLOOKUP($CG2226,tbl_area_24_07_2024[Nombre Área],tbl_area_24_07_2024[Estructura],"Si no se encuentra",2,)</f>
        <v>Juntas Distritales</v>
      </c>
    </row>
    <row r="2227" spans="1:92" ht="20" x14ac:dyDescent="0.85">
      <c r="A2227" t="s">
        <v>22073</v>
      </c>
      <c r="B2227" t="s">
        <v>22074</v>
      </c>
      <c r="C2227" t="s">
        <v>22075</v>
      </c>
      <c r="D2227" t="s">
        <v>2199</v>
      </c>
      <c r="E2227" t="s">
        <v>2242</v>
      </c>
      <c r="F2227" t="s">
        <v>2201</v>
      </c>
      <c r="G2227" t="s">
        <v>12906</v>
      </c>
      <c r="H2227" t="s">
        <v>14</v>
      </c>
      <c r="I2227" t="s">
        <v>3831</v>
      </c>
      <c r="J2227" t="s">
        <v>19674</v>
      </c>
      <c r="K2227" t="s">
        <v>26152</v>
      </c>
      <c r="L2227" t="s">
        <v>14</v>
      </c>
      <c r="M2227" t="s">
        <v>14</v>
      </c>
      <c r="N2227" t="s">
        <v>19675</v>
      </c>
      <c r="O2227" t="s">
        <v>26152</v>
      </c>
      <c r="P2227" t="s">
        <v>14</v>
      </c>
      <c r="Q2227" t="s">
        <v>26152</v>
      </c>
      <c r="R2227" t="s">
        <v>26152</v>
      </c>
      <c r="S2227" t="s">
        <v>14</v>
      </c>
      <c r="T2227" t="s">
        <v>14</v>
      </c>
      <c r="U2227" t="s">
        <v>14</v>
      </c>
      <c r="V2227" t="s">
        <v>14</v>
      </c>
      <c r="W2227" t="s">
        <v>14</v>
      </c>
      <c r="X2227" t="s">
        <v>14</v>
      </c>
      <c r="Y2227" t="s">
        <v>14</v>
      </c>
      <c r="Z2227" t="s">
        <v>14</v>
      </c>
      <c r="AA2227" t="s">
        <v>19635</v>
      </c>
      <c r="AB2227" t="s">
        <v>26152</v>
      </c>
      <c r="AC2227" t="s">
        <v>11770</v>
      </c>
      <c r="AD2227" t="s">
        <v>2207</v>
      </c>
      <c r="AE2227" t="s">
        <v>11052</v>
      </c>
      <c r="AF2227" t="s">
        <v>6363</v>
      </c>
      <c r="AG2227" t="s">
        <v>14</v>
      </c>
      <c r="AH2227" t="s">
        <v>2209</v>
      </c>
      <c r="AI2227" t="s">
        <v>9644</v>
      </c>
      <c r="AJ2227" t="s">
        <v>1433</v>
      </c>
      <c r="AK2227" t="s">
        <v>9644</v>
      </c>
      <c r="AL2227" t="s">
        <v>1433</v>
      </c>
      <c r="AM2227" t="s">
        <v>5056</v>
      </c>
      <c r="AN2227" t="s">
        <v>1436</v>
      </c>
      <c r="AO2227" t="s">
        <v>228</v>
      </c>
      <c r="AP2227" t="s">
        <v>24219</v>
      </c>
      <c r="AQ2227" t="s">
        <v>14</v>
      </c>
      <c r="AR2227" t="s">
        <v>14</v>
      </c>
      <c r="AS2227" t="s">
        <v>14</v>
      </c>
      <c r="AT2227" t="s">
        <v>14</v>
      </c>
      <c r="AU2227" t="s">
        <v>19618</v>
      </c>
      <c r="AV2227" t="s">
        <v>720</v>
      </c>
      <c r="AW2227" t="s">
        <v>720</v>
      </c>
      <c r="AX2227" t="s">
        <v>720</v>
      </c>
      <c r="AY2227" t="s">
        <v>19636</v>
      </c>
      <c r="AZ2227" t="s">
        <v>22074</v>
      </c>
      <c r="BA2227" t="s">
        <v>22074</v>
      </c>
      <c r="BB2227" t="s">
        <v>22089</v>
      </c>
      <c r="BC2227">
        <v>25383.51</v>
      </c>
      <c r="BD2227">
        <v>29444.87</v>
      </c>
      <c r="BE2227" t="s">
        <v>14</v>
      </c>
      <c r="BF2227" t="s">
        <v>14</v>
      </c>
      <c r="BG2227" t="s">
        <v>2214</v>
      </c>
      <c r="BH2227" t="s">
        <v>14</v>
      </c>
      <c r="BI2227" t="s">
        <v>22092</v>
      </c>
      <c r="BJ2227" t="s">
        <v>19637</v>
      </c>
      <c r="BK2227" t="s">
        <v>14</v>
      </c>
      <c r="BL2227" t="s">
        <v>24388</v>
      </c>
      <c r="BM2227" t="s">
        <v>22075</v>
      </c>
      <c r="BN2227" t="s">
        <v>19676</v>
      </c>
      <c r="BO2227" t="s">
        <v>14</v>
      </c>
      <c r="BP2227" t="s">
        <v>26152</v>
      </c>
      <c r="BQ2227" t="s">
        <v>2217</v>
      </c>
      <c r="BR2227" t="s">
        <v>2303</v>
      </c>
      <c r="BS2227" t="s">
        <v>14</v>
      </c>
      <c r="BT2227" t="s">
        <v>14</v>
      </c>
      <c r="BU2227" t="s">
        <v>14</v>
      </c>
      <c r="BV2227" t="s">
        <v>14</v>
      </c>
      <c r="BW2227" t="s">
        <v>14</v>
      </c>
      <c r="BX2227" t="s">
        <v>14</v>
      </c>
      <c r="BY2227" t="s">
        <v>2220</v>
      </c>
      <c r="BZ2227" t="s">
        <v>26152</v>
      </c>
      <c r="CA2227" t="s">
        <v>2633</v>
      </c>
      <c r="CB2227" t="s">
        <v>14</v>
      </c>
      <c r="CC2227" t="s">
        <v>14</v>
      </c>
      <c r="CD2227" t="s">
        <v>19677</v>
      </c>
      <c r="CE2227" t="s">
        <v>14</v>
      </c>
      <c r="CF2227" t="s">
        <v>19678</v>
      </c>
      <c r="CG2227" t="s">
        <v>720</v>
      </c>
      <c r="CH2227" t="s">
        <v>22075</v>
      </c>
      <c r="CJ2227" t="s">
        <v>373</v>
      </c>
      <c r="CK2227" t="s">
        <v>24</v>
      </c>
      <c r="CL2227" s="13"/>
      <c r="CM2227" s="4" t="str">
        <f>_xlfn.XLOOKUP($CG2227,tbl_area_24_07_2024[Nombre Área],tbl_area_24_07_2024[Estado],"Si no se encuentra",2,)</f>
        <v>Hidalgo</v>
      </c>
      <c r="CN2227" s="4" t="str">
        <f>_xlfn.XLOOKUP($CG2227,tbl_area_24_07_2024[Nombre Área],tbl_area_24_07_2024[Estructura],"Si no se encuentra",2,)</f>
        <v>Juntas Distritales</v>
      </c>
    </row>
    <row r="2228" spans="1:92" ht="20" x14ac:dyDescent="0.85">
      <c r="A2228" t="s">
        <v>22073</v>
      </c>
      <c r="B2228" t="s">
        <v>22074</v>
      </c>
      <c r="C2228" t="s">
        <v>22075</v>
      </c>
      <c r="D2228" t="s">
        <v>2199</v>
      </c>
      <c r="E2228" t="s">
        <v>2242</v>
      </c>
      <c r="F2228" t="s">
        <v>2201</v>
      </c>
      <c r="G2228" t="s">
        <v>10951</v>
      </c>
      <c r="H2228" t="s">
        <v>14</v>
      </c>
      <c r="I2228" t="s">
        <v>3831</v>
      </c>
      <c r="J2228" t="s">
        <v>19679</v>
      </c>
      <c r="K2228" t="s">
        <v>26153</v>
      </c>
      <c r="L2228" t="s">
        <v>14</v>
      </c>
      <c r="M2228" t="s">
        <v>14</v>
      </c>
      <c r="N2228" t="s">
        <v>19680</v>
      </c>
      <c r="O2228" t="s">
        <v>26153</v>
      </c>
      <c r="P2228" t="s">
        <v>14</v>
      </c>
      <c r="Q2228" t="s">
        <v>26153</v>
      </c>
      <c r="R2228" t="s">
        <v>26153</v>
      </c>
      <c r="S2228" t="s">
        <v>14</v>
      </c>
      <c r="T2228" t="s">
        <v>14</v>
      </c>
      <c r="U2228" t="s">
        <v>14</v>
      </c>
      <c r="V2228" t="s">
        <v>14</v>
      </c>
      <c r="W2228" t="s">
        <v>14</v>
      </c>
      <c r="X2228" t="s">
        <v>14</v>
      </c>
      <c r="Y2228" t="s">
        <v>14</v>
      </c>
      <c r="Z2228" t="s">
        <v>14</v>
      </c>
      <c r="AA2228" t="s">
        <v>19648</v>
      </c>
      <c r="AB2228" t="s">
        <v>26153</v>
      </c>
      <c r="AC2228" t="s">
        <v>11782</v>
      </c>
      <c r="AD2228" t="s">
        <v>2348</v>
      </c>
      <c r="AE2228" t="s">
        <v>11783</v>
      </c>
      <c r="AF2228" t="s">
        <v>1598</v>
      </c>
      <c r="AG2228" t="s">
        <v>2724</v>
      </c>
      <c r="AH2228" t="s">
        <v>2209</v>
      </c>
      <c r="AI2228" t="s">
        <v>11784</v>
      </c>
      <c r="AJ2228" t="s">
        <v>1468</v>
      </c>
      <c r="AK2228" t="s">
        <v>11784</v>
      </c>
      <c r="AL2228" t="s">
        <v>1468</v>
      </c>
      <c r="AM2228" t="s">
        <v>11785</v>
      </c>
      <c r="AN2228" t="s">
        <v>1179</v>
      </c>
      <c r="AO2228" t="s">
        <v>373</v>
      </c>
      <c r="AP2228" t="s">
        <v>24222</v>
      </c>
      <c r="AQ2228" t="s">
        <v>14</v>
      </c>
      <c r="AR2228" t="s">
        <v>14</v>
      </c>
      <c r="AS2228" t="s">
        <v>14</v>
      </c>
      <c r="AT2228" t="s">
        <v>14</v>
      </c>
      <c r="AU2228" t="s">
        <v>19618</v>
      </c>
      <c r="AV2228" t="s">
        <v>720</v>
      </c>
      <c r="AW2228" t="s">
        <v>720</v>
      </c>
      <c r="AX2228" t="s">
        <v>720</v>
      </c>
      <c r="AY2228" t="s">
        <v>19649</v>
      </c>
      <c r="AZ2228" t="s">
        <v>22074</v>
      </c>
      <c r="BA2228" t="s">
        <v>22074</v>
      </c>
      <c r="BB2228" t="s">
        <v>22089</v>
      </c>
      <c r="BC2228">
        <v>20100.25</v>
      </c>
      <c r="BD2228">
        <v>23316.29</v>
      </c>
      <c r="BE2228" t="s">
        <v>14</v>
      </c>
      <c r="BF2228" t="s">
        <v>14</v>
      </c>
      <c r="BG2228" t="s">
        <v>2214</v>
      </c>
      <c r="BH2228" t="s">
        <v>14</v>
      </c>
      <c r="BI2228" t="s">
        <v>22092</v>
      </c>
      <c r="BJ2228" t="s">
        <v>19650</v>
      </c>
      <c r="BK2228" t="s">
        <v>14</v>
      </c>
      <c r="BL2228" t="s">
        <v>26154</v>
      </c>
      <c r="BM2228" t="s">
        <v>22075</v>
      </c>
      <c r="BN2228" t="s">
        <v>19681</v>
      </c>
      <c r="BO2228" t="s">
        <v>14</v>
      </c>
      <c r="BP2228" t="s">
        <v>26153</v>
      </c>
      <c r="BQ2228" t="s">
        <v>2217</v>
      </c>
      <c r="BR2228" t="s">
        <v>2303</v>
      </c>
      <c r="BS2228" t="s">
        <v>14</v>
      </c>
      <c r="BT2228" t="s">
        <v>14</v>
      </c>
      <c r="BU2228" t="s">
        <v>14</v>
      </c>
      <c r="BV2228" t="s">
        <v>14</v>
      </c>
      <c r="BW2228" t="s">
        <v>14</v>
      </c>
      <c r="BX2228" t="s">
        <v>14</v>
      </c>
      <c r="BY2228" t="s">
        <v>2220</v>
      </c>
      <c r="BZ2228" t="s">
        <v>26153</v>
      </c>
      <c r="CA2228" t="s">
        <v>2633</v>
      </c>
      <c r="CB2228" t="s">
        <v>14</v>
      </c>
      <c r="CC2228" t="s">
        <v>14</v>
      </c>
      <c r="CD2228" t="s">
        <v>19682</v>
      </c>
      <c r="CE2228" t="s">
        <v>14</v>
      </c>
      <c r="CF2228" t="s">
        <v>19683</v>
      </c>
      <c r="CG2228" t="s">
        <v>720</v>
      </c>
      <c r="CH2228" t="s">
        <v>22075</v>
      </c>
      <c r="CJ2228" t="s">
        <v>373</v>
      </c>
      <c r="CK2228" t="s">
        <v>24</v>
      </c>
      <c r="CL2228" s="13"/>
      <c r="CM2228" s="4" t="str">
        <f>_xlfn.XLOOKUP($CG2228,tbl_area_24_07_2024[Nombre Área],tbl_area_24_07_2024[Estado],"Si no se encuentra",2,)</f>
        <v>Hidalgo</v>
      </c>
      <c r="CN2228" s="4" t="str">
        <f>_xlfn.XLOOKUP($CG2228,tbl_area_24_07_2024[Nombre Área],tbl_area_24_07_2024[Estructura],"Si no se encuentra",2,)</f>
        <v>Juntas Distritales</v>
      </c>
    </row>
    <row r="2229" spans="1:92" ht="20" x14ac:dyDescent="0.85">
      <c r="A2229" t="s">
        <v>22073</v>
      </c>
      <c r="B2229" t="s">
        <v>22074</v>
      </c>
      <c r="C2229" t="s">
        <v>22075</v>
      </c>
      <c r="D2229" t="s">
        <v>2199</v>
      </c>
      <c r="E2229" t="s">
        <v>2242</v>
      </c>
      <c r="F2229" t="s">
        <v>2201</v>
      </c>
      <c r="G2229" t="s">
        <v>12895</v>
      </c>
      <c r="H2229" t="s">
        <v>14</v>
      </c>
      <c r="I2229" t="s">
        <v>3831</v>
      </c>
      <c r="J2229" t="s">
        <v>19684</v>
      </c>
      <c r="K2229" t="s">
        <v>26155</v>
      </c>
      <c r="L2229" t="s">
        <v>14</v>
      </c>
      <c r="M2229" t="s">
        <v>14</v>
      </c>
      <c r="N2229" t="s">
        <v>19685</v>
      </c>
      <c r="O2229" t="s">
        <v>26155</v>
      </c>
      <c r="P2229" t="s">
        <v>14</v>
      </c>
      <c r="Q2229" t="s">
        <v>26155</v>
      </c>
      <c r="R2229" t="s">
        <v>26155</v>
      </c>
      <c r="S2229" t="s">
        <v>14</v>
      </c>
      <c r="T2229" t="s">
        <v>14</v>
      </c>
      <c r="U2229" t="s">
        <v>14</v>
      </c>
      <c r="V2229" t="s">
        <v>14</v>
      </c>
      <c r="W2229" t="s">
        <v>14</v>
      </c>
      <c r="X2229" t="s">
        <v>14</v>
      </c>
      <c r="Y2229" t="s">
        <v>14</v>
      </c>
      <c r="Z2229" t="s">
        <v>14</v>
      </c>
      <c r="AA2229" t="s">
        <v>19648</v>
      </c>
      <c r="AB2229" t="s">
        <v>26155</v>
      </c>
      <c r="AC2229" t="s">
        <v>11782</v>
      </c>
      <c r="AD2229" t="s">
        <v>2348</v>
      </c>
      <c r="AE2229" t="s">
        <v>11783</v>
      </c>
      <c r="AF2229" t="s">
        <v>1598</v>
      </c>
      <c r="AG2229" t="s">
        <v>2724</v>
      </c>
      <c r="AH2229" t="s">
        <v>2209</v>
      </c>
      <c r="AI2229" t="s">
        <v>11784</v>
      </c>
      <c r="AJ2229" t="s">
        <v>1468</v>
      </c>
      <c r="AK2229" t="s">
        <v>11784</v>
      </c>
      <c r="AL2229" t="s">
        <v>1468</v>
      </c>
      <c r="AM2229" t="s">
        <v>11785</v>
      </c>
      <c r="AN2229" t="s">
        <v>1179</v>
      </c>
      <c r="AO2229" t="s">
        <v>373</v>
      </c>
      <c r="AP2229" t="s">
        <v>24222</v>
      </c>
      <c r="AQ2229" t="s">
        <v>14</v>
      </c>
      <c r="AR2229" t="s">
        <v>14</v>
      </c>
      <c r="AS2229" t="s">
        <v>14</v>
      </c>
      <c r="AT2229" t="s">
        <v>14</v>
      </c>
      <c r="AU2229" t="s">
        <v>19618</v>
      </c>
      <c r="AV2229" t="s">
        <v>720</v>
      </c>
      <c r="AW2229" t="s">
        <v>720</v>
      </c>
      <c r="AX2229" t="s">
        <v>720</v>
      </c>
      <c r="AY2229" t="s">
        <v>19649</v>
      </c>
      <c r="AZ2229" t="s">
        <v>22074</v>
      </c>
      <c r="BA2229" t="s">
        <v>22074</v>
      </c>
      <c r="BB2229" t="s">
        <v>22089</v>
      </c>
      <c r="BC2229">
        <v>20100.25</v>
      </c>
      <c r="BD2229">
        <v>23316.29</v>
      </c>
      <c r="BE2229" t="s">
        <v>14</v>
      </c>
      <c r="BF2229" t="s">
        <v>14</v>
      </c>
      <c r="BG2229" t="s">
        <v>2214</v>
      </c>
      <c r="BH2229" t="s">
        <v>14</v>
      </c>
      <c r="BI2229" t="s">
        <v>22092</v>
      </c>
      <c r="BJ2229" t="s">
        <v>19650</v>
      </c>
      <c r="BK2229" t="s">
        <v>14</v>
      </c>
      <c r="BL2229" t="s">
        <v>26156</v>
      </c>
      <c r="BM2229" t="s">
        <v>22075</v>
      </c>
      <c r="BN2229" t="s">
        <v>19686</v>
      </c>
      <c r="BO2229" t="s">
        <v>14</v>
      </c>
      <c r="BP2229" t="s">
        <v>26155</v>
      </c>
      <c r="BQ2229" t="s">
        <v>2217</v>
      </c>
      <c r="BR2229" t="s">
        <v>2303</v>
      </c>
      <c r="BS2229" t="s">
        <v>14</v>
      </c>
      <c r="BT2229" t="s">
        <v>14</v>
      </c>
      <c r="BU2229" t="s">
        <v>14</v>
      </c>
      <c r="BV2229" t="s">
        <v>14</v>
      </c>
      <c r="BW2229" t="s">
        <v>14</v>
      </c>
      <c r="BX2229" t="s">
        <v>14</v>
      </c>
      <c r="BY2229" t="s">
        <v>2220</v>
      </c>
      <c r="BZ2229" t="s">
        <v>26155</v>
      </c>
      <c r="CA2229" t="s">
        <v>2633</v>
      </c>
      <c r="CB2229" t="s">
        <v>14</v>
      </c>
      <c r="CC2229" t="s">
        <v>14</v>
      </c>
      <c r="CD2229" t="s">
        <v>19687</v>
      </c>
      <c r="CE2229" t="s">
        <v>14</v>
      </c>
      <c r="CF2229" t="s">
        <v>19688</v>
      </c>
      <c r="CG2229" t="s">
        <v>720</v>
      </c>
      <c r="CH2229" t="s">
        <v>22075</v>
      </c>
      <c r="CJ2229" t="s">
        <v>373</v>
      </c>
      <c r="CK2229" t="s">
        <v>24</v>
      </c>
      <c r="CL2229" s="13"/>
      <c r="CM2229" s="4" t="str">
        <f>_xlfn.XLOOKUP($CG2229,tbl_area_24_07_2024[Nombre Área],tbl_area_24_07_2024[Estado],"Si no se encuentra",2,)</f>
        <v>Hidalgo</v>
      </c>
      <c r="CN2229" s="4" t="str">
        <f>_xlfn.XLOOKUP($CG2229,tbl_area_24_07_2024[Nombre Área],tbl_area_24_07_2024[Estructura],"Si no se encuentra",2,)</f>
        <v>Juntas Distritales</v>
      </c>
    </row>
    <row r="2230" spans="1:92" ht="20" x14ac:dyDescent="0.85">
      <c r="A2230" t="s">
        <v>22073</v>
      </c>
      <c r="B2230" t="s">
        <v>22074</v>
      </c>
      <c r="C2230" t="s">
        <v>22075</v>
      </c>
      <c r="D2230" t="s">
        <v>2199</v>
      </c>
      <c r="E2230" t="s">
        <v>2200</v>
      </c>
      <c r="F2230" t="s">
        <v>2201</v>
      </c>
      <c r="G2230" t="s">
        <v>19689</v>
      </c>
      <c r="H2230" t="s">
        <v>14</v>
      </c>
      <c r="I2230" t="s">
        <v>19690</v>
      </c>
      <c r="J2230" t="s">
        <v>19691</v>
      </c>
      <c r="K2230" t="s">
        <v>26157</v>
      </c>
      <c r="L2230" t="s">
        <v>14</v>
      </c>
      <c r="M2230" t="s">
        <v>14</v>
      </c>
      <c r="N2230" t="s">
        <v>19692</v>
      </c>
      <c r="O2230" t="s">
        <v>26157</v>
      </c>
      <c r="P2230" t="s">
        <v>14</v>
      </c>
      <c r="Q2230" t="s">
        <v>26157</v>
      </c>
      <c r="R2230" t="s">
        <v>26157</v>
      </c>
      <c r="S2230" t="s">
        <v>14</v>
      </c>
      <c r="T2230" t="s">
        <v>14</v>
      </c>
      <c r="U2230" t="s">
        <v>14</v>
      </c>
      <c r="V2230" t="s">
        <v>14</v>
      </c>
      <c r="W2230" t="s">
        <v>19693</v>
      </c>
      <c r="X2230" t="s">
        <v>310</v>
      </c>
      <c r="Y2230" t="s">
        <v>1674</v>
      </c>
      <c r="Z2230" t="s">
        <v>18</v>
      </c>
      <c r="AA2230" t="s">
        <v>14</v>
      </c>
      <c r="AB2230" t="s">
        <v>26157</v>
      </c>
      <c r="AC2230" t="s">
        <v>19694</v>
      </c>
      <c r="AD2230" t="s">
        <v>2348</v>
      </c>
      <c r="AE2230" t="s">
        <v>19695</v>
      </c>
      <c r="AF2230" t="s">
        <v>1593</v>
      </c>
      <c r="AG2230" t="s">
        <v>2800</v>
      </c>
      <c r="AH2230" t="s">
        <v>2209</v>
      </c>
      <c r="AI2230" t="s">
        <v>2287</v>
      </c>
      <c r="AJ2230" t="s">
        <v>1168</v>
      </c>
      <c r="AK2230" t="s">
        <v>18817</v>
      </c>
      <c r="AL2230" t="s">
        <v>1567</v>
      </c>
      <c r="AM2230" t="s">
        <v>18817</v>
      </c>
      <c r="AN2230" t="s">
        <v>1437</v>
      </c>
      <c r="AO2230" t="s">
        <v>264</v>
      </c>
      <c r="AP2230" t="s">
        <v>26158</v>
      </c>
      <c r="AQ2230" t="s">
        <v>14</v>
      </c>
      <c r="AR2230" t="s">
        <v>14</v>
      </c>
      <c r="AS2230" t="s">
        <v>14</v>
      </c>
      <c r="AT2230" t="s">
        <v>14</v>
      </c>
      <c r="AU2230" t="s">
        <v>19696</v>
      </c>
      <c r="AV2230" t="s">
        <v>19697</v>
      </c>
      <c r="AW2230" t="s">
        <v>19697</v>
      </c>
      <c r="AX2230" t="s">
        <v>19697</v>
      </c>
      <c r="AY2230" t="s">
        <v>2378</v>
      </c>
      <c r="AZ2230" t="s">
        <v>22104</v>
      </c>
      <c r="BA2230" t="s">
        <v>22074</v>
      </c>
      <c r="BB2230" t="s">
        <v>22089</v>
      </c>
      <c r="BC2230">
        <v>81060.34</v>
      </c>
      <c r="BD2230">
        <v>94029.99</v>
      </c>
      <c r="BE2230" t="s">
        <v>14</v>
      </c>
      <c r="BF2230" t="s">
        <v>14</v>
      </c>
      <c r="BG2230" t="s">
        <v>2214</v>
      </c>
      <c r="BH2230" t="s">
        <v>14</v>
      </c>
      <c r="BI2230" t="s">
        <v>22092</v>
      </c>
      <c r="BJ2230" t="s">
        <v>19698</v>
      </c>
      <c r="BK2230" t="s">
        <v>14</v>
      </c>
      <c r="BL2230" t="s">
        <v>22074</v>
      </c>
      <c r="BM2230" t="s">
        <v>22089</v>
      </c>
      <c r="BN2230" t="s">
        <v>19699</v>
      </c>
      <c r="BO2230" t="s">
        <v>14</v>
      </c>
      <c r="BP2230" t="s">
        <v>26157</v>
      </c>
      <c r="BQ2230" t="s">
        <v>2217</v>
      </c>
      <c r="BR2230" t="s">
        <v>19700</v>
      </c>
      <c r="BS2230" t="s">
        <v>2376</v>
      </c>
      <c r="BT2230" t="s">
        <v>14</v>
      </c>
      <c r="BU2230" t="s">
        <v>14</v>
      </c>
      <c r="BV2230" t="s">
        <v>14</v>
      </c>
      <c r="BW2230" t="s">
        <v>14</v>
      </c>
      <c r="BX2230" t="s">
        <v>14</v>
      </c>
      <c r="BY2230" t="s">
        <v>2220</v>
      </c>
      <c r="BZ2230" t="s">
        <v>26157</v>
      </c>
      <c r="CA2230" t="s">
        <v>19701</v>
      </c>
      <c r="CB2230" t="s">
        <v>14</v>
      </c>
      <c r="CC2230" t="s">
        <v>14</v>
      </c>
      <c r="CD2230" t="s">
        <v>14</v>
      </c>
      <c r="CE2230" t="s">
        <v>14</v>
      </c>
      <c r="CF2230" t="s">
        <v>19702</v>
      </c>
      <c r="CG2230" t="s">
        <v>609</v>
      </c>
      <c r="CH2230" t="s">
        <v>22075</v>
      </c>
      <c r="CJ2230" t="s">
        <v>264</v>
      </c>
      <c r="CK2230" t="s">
        <v>24</v>
      </c>
      <c r="CL2230" s="13"/>
      <c r="CM2230" s="4" t="str">
        <f>_xlfn.XLOOKUP($CG2230,tbl_area_24_07_2024[Nombre Área],tbl_area_24_07_2024[Estado],"Si no se encuentra",2,)</f>
        <v>Puebla</v>
      </c>
      <c r="CN2230" s="4" t="str">
        <f>_xlfn.XLOOKUP($CG2230,tbl_area_24_07_2024[Nombre Área],tbl_area_24_07_2024[Estructura],"Si no se encuentra",2,)</f>
        <v>Juntas Distritales</v>
      </c>
    </row>
    <row r="2231" spans="1:92" ht="20" x14ac:dyDescent="0.85">
      <c r="A2231" t="s">
        <v>22073</v>
      </c>
      <c r="B2231" t="s">
        <v>22074</v>
      </c>
      <c r="C2231" t="s">
        <v>22075</v>
      </c>
      <c r="D2231" t="s">
        <v>2199</v>
      </c>
      <c r="E2231" t="s">
        <v>2200</v>
      </c>
      <c r="F2231" t="s">
        <v>2201</v>
      </c>
      <c r="G2231" t="s">
        <v>19703</v>
      </c>
      <c r="H2231" t="s">
        <v>14</v>
      </c>
      <c r="I2231" t="s">
        <v>19704</v>
      </c>
      <c r="J2231" t="s">
        <v>19705</v>
      </c>
      <c r="K2231" t="s">
        <v>26159</v>
      </c>
      <c r="L2231" t="s">
        <v>14</v>
      </c>
      <c r="M2231" t="s">
        <v>14</v>
      </c>
      <c r="N2231" t="s">
        <v>19706</v>
      </c>
      <c r="O2231" t="s">
        <v>26159</v>
      </c>
      <c r="P2231" t="s">
        <v>14</v>
      </c>
      <c r="Q2231" t="s">
        <v>26159</v>
      </c>
      <c r="R2231" t="s">
        <v>26159</v>
      </c>
      <c r="S2231" t="s">
        <v>14</v>
      </c>
      <c r="T2231" t="s">
        <v>14</v>
      </c>
      <c r="U2231" t="s">
        <v>14</v>
      </c>
      <c r="V2231" t="s">
        <v>14</v>
      </c>
      <c r="W2231" t="s">
        <v>19707</v>
      </c>
      <c r="X2231" t="s">
        <v>209</v>
      </c>
      <c r="Y2231" t="s">
        <v>1233</v>
      </c>
      <c r="Z2231" t="s">
        <v>18</v>
      </c>
      <c r="AA2231" t="s">
        <v>14</v>
      </c>
      <c r="AB2231" t="s">
        <v>26159</v>
      </c>
      <c r="AC2231" t="s">
        <v>19708</v>
      </c>
      <c r="AD2231" t="s">
        <v>2207</v>
      </c>
      <c r="AE2231" t="s">
        <v>19709</v>
      </c>
      <c r="AF2231" t="s">
        <v>1515</v>
      </c>
      <c r="AG2231" t="s">
        <v>2724</v>
      </c>
      <c r="AH2231" t="s">
        <v>1956</v>
      </c>
      <c r="AI2231" t="s">
        <v>19710</v>
      </c>
      <c r="AJ2231" t="s">
        <v>1168</v>
      </c>
      <c r="AK2231" t="s">
        <v>19711</v>
      </c>
      <c r="AL2231" t="s">
        <v>1180</v>
      </c>
      <c r="AM2231" t="s">
        <v>2054</v>
      </c>
      <c r="AN2231" t="s">
        <v>1437</v>
      </c>
      <c r="AO2231" t="s">
        <v>264</v>
      </c>
      <c r="AP2231" t="s">
        <v>26160</v>
      </c>
      <c r="AQ2231" t="s">
        <v>14</v>
      </c>
      <c r="AR2231" t="s">
        <v>14</v>
      </c>
      <c r="AS2231" t="s">
        <v>14</v>
      </c>
      <c r="AT2231" t="s">
        <v>14</v>
      </c>
      <c r="AU2231" t="s">
        <v>19696</v>
      </c>
      <c r="AV2231" t="s">
        <v>19697</v>
      </c>
      <c r="AW2231" t="s">
        <v>19697</v>
      </c>
      <c r="AX2231" t="s">
        <v>19697</v>
      </c>
      <c r="AY2231" t="s">
        <v>2617</v>
      </c>
      <c r="AZ2231" t="s">
        <v>22104</v>
      </c>
      <c r="BA2231" t="s">
        <v>22074</v>
      </c>
      <c r="BB2231" t="s">
        <v>22089</v>
      </c>
      <c r="BC2231">
        <v>14854.74</v>
      </c>
      <c r="BD2231">
        <v>17231.5</v>
      </c>
      <c r="BE2231" t="s">
        <v>14</v>
      </c>
      <c r="BF2231" t="s">
        <v>14</v>
      </c>
      <c r="BG2231" t="s">
        <v>2214</v>
      </c>
      <c r="BH2231" t="s">
        <v>14</v>
      </c>
      <c r="BI2231" t="s">
        <v>22092</v>
      </c>
      <c r="BJ2231" t="s">
        <v>19712</v>
      </c>
      <c r="BK2231" t="s">
        <v>14</v>
      </c>
      <c r="BL2231" t="s">
        <v>22074</v>
      </c>
      <c r="BM2231" t="s">
        <v>22089</v>
      </c>
      <c r="BN2231" t="s">
        <v>19713</v>
      </c>
      <c r="BO2231" t="s">
        <v>14</v>
      </c>
      <c r="BP2231" t="s">
        <v>26159</v>
      </c>
      <c r="BQ2231" t="s">
        <v>2217</v>
      </c>
      <c r="BR2231" t="s">
        <v>19700</v>
      </c>
      <c r="BS2231" t="s">
        <v>2376</v>
      </c>
      <c r="BT2231" t="s">
        <v>14</v>
      </c>
      <c r="BU2231" t="s">
        <v>14</v>
      </c>
      <c r="BV2231" t="s">
        <v>14</v>
      </c>
      <c r="BW2231" t="s">
        <v>14</v>
      </c>
      <c r="BX2231" t="s">
        <v>14</v>
      </c>
      <c r="BY2231" t="s">
        <v>2220</v>
      </c>
      <c r="BZ2231" t="s">
        <v>26159</v>
      </c>
      <c r="CA2231" t="s">
        <v>19701</v>
      </c>
      <c r="CB2231" t="s">
        <v>14</v>
      </c>
      <c r="CC2231" t="s">
        <v>14</v>
      </c>
      <c r="CD2231" t="s">
        <v>14</v>
      </c>
      <c r="CE2231" t="s">
        <v>14</v>
      </c>
      <c r="CF2231" t="s">
        <v>19714</v>
      </c>
      <c r="CG2231" t="s">
        <v>609</v>
      </c>
      <c r="CH2231" t="s">
        <v>22075</v>
      </c>
      <c r="CJ2231" t="s">
        <v>264</v>
      </c>
      <c r="CK2231" t="s">
        <v>24</v>
      </c>
      <c r="CL2231" s="13"/>
      <c r="CM2231" s="4" t="str">
        <f>_xlfn.XLOOKUP($CG2231,tbl_area_24_07_2024[Nombre Área],tbl_area_24_07_2024[Estado],"Si no se encuentra",2,)</f>
        <v>Puebla</v>
      </c>
      <c r="CN2231" s="4" t="str">
        <f>_xlfn.XLOOKUP($CG2231,tbl_area_24_07_2024[Nombre Área],tbl_area_24_07_2024[Estructura],"Si no se encuentra",2,)</f>
        <v>Juntas Distritales</v>
      </c>
    </row>
    <row r="2232" spans="1:92" ht="20" x14ac:dyDescent="0.85">
      <c r="A2232" t="s">
        <v>22073</v>
      </c>
      <c r="B2232" t="s">
        <v>22074</v>
      </c>
      <c r="C2232" t="s">
        <v>22075</v>
      </c>
      <c r="D2232" t="s">
        <v>2199</v>
      </c>
      <c r="E2232" t="s">
        <v>2242</v>
      </c>
      <c r="F2232" t="s">
        <v>2201</v>
      </c>
      <c r="G2232" t="s">
        <v>19715</v>
      </c>
      <c r="H2232" t="s">
        <v>14</v>
      </c>
      <c r="I2232" t="s">
        <v>19716</v>
      </c>
      <c r="J2232" t="s">
        <v>19717</v>
      </c>
      <c r="K2232" t="s">
        <v>26161</v>
      </c>
      <c r="L2232" t="s">
        <v>14</v>
      </c>
      <c r="M2232" t="s">
        <v>14</v>
      </c>
      <c r="N2232" t="s">
        <v>19718</v>
      </c>
      <c r="O2232" t="s">
        <v>26161</v>
      </c>
      <c r="P2232" t="s">
        <v>14</v>
      </c>
      <c r="Q2232" t="s">
        <v>26161</v>
      </c>
      <c r="R2232" t="s">
        <v>26161</v>
      </c>
      <c r="S2232" t="s">
        <v>14</v>
      </c>
      <c r="T2232" t="s">
        <v>14</v>
      </c>
      <c r="U2232" t="s">
        <v>14</v>
      </c>
      <c r="V2232" t="s">
        <v>14</v>
      </c>
      <c r="W2232" t="s">
        <v>119</v>
      </c>
      <c r="X2232" t="s">
        <v>90</v>
      </c>
      <c r="Y2232" t="s">
        <v>19719</v>
      </c>
      <c r="Z2232" t="s">
        <v>18</v>
      </c>
      <c r="AA2232" t="s">
        <v>14</v>
      </c>
      <c r="AB2232" t="s">
        <v>26161</v>
      </c>
      <c r="AC2232" t="s">
        <v>2539</v>
      </c>
      <c r="AD2232" t="s">
        <v>2207</v>
      </c>
      <c r="AE2232" t="s">
        <v>2540</v>
      </c>
      <c r="AF2232" t="s">
        <v>1206</v>
      </c>
      <c r="AG2232" t="s">
        <v>14</v>
      </c>
      <c r="AH2232" t="s">
        <v>2209</v>
      </c>
      <c r="AI2232" t="s">
        <v>2541</v>
      </c>
      <c r="AJ2232" t="s">
        <v>1527</v>
      </c>
      <c r="AK2232" t="s">
        <v>264</v>
      </c>
      <c r="AL2232" t="s">
        <v>1527</v>
      </c>
      <c r="AM2232" t="s">
        <v>264</v>
      </c>
      <c r="AN2232" t="s">
        <v>1437</v>
      </c>
      <c r="AO2232" t="s">
        <v>264</v>
      </c>
      <c r="AP2232" t="s">
        <v>22124</v>
      </c>
      <c r="AQ2232" t="s">
        <v>14</v>
      </c>
      <c r="AR2232" t="s">
        <v>14</v>
      </c>
      <c r="AS2232" t="s">
        <v>14</v>
      </c>
      <c r="AT2232" t="s">
        <v>14</v>
      </c>
      <c r="AU2232" t="s">
        <v>19696</v>
      </c>
      <c r="AV2232" t="s">
        <v>19697</v>
      </c>
      <c r="AW2232" t="s">
        <v>19697</v>
      </c>
      <c r="AX2232" t="s">
        <v>19697</v>
      </c>
      <c r="AY2232" t="s">
        <v>2623</v>
      </c>
      <c r="AZ2232" t="s">
        <v>22113</v>
      </c>
      <c r="BA2232" t="s">
        <v>22104</v>
      </c>
      <c r="BB2232" t="s">
        <v>22089</v>
      </c>
      <c r="BC2232">
        <v>106965.48</v>
      </c>
      <c r="BD2232">
        <v>112670.28</v>
      </c>
      <c r="BE2232" t="s">
        <v>26162</v>
      </c>
      <c r="BF2232" t="s">
        <v>22437</v>
      </c>
      <c r="BG2232" t="s">
        <v>2214</v>
      </c>
      <c r="BH2232" t="s">
        <v>14</v>
      </c>
      <c r="BI2232" t="s">
        <v>22092</v>
      </c>
      <c r="BJ2232" t="s">
        <v>19720</v>
      </c>
      <c r="BK2232" t="s">
        <v>14</v>
      </c>
      <c r="BL2232" t="s">
        <v>22104</v>
      </c>
      <c r="BM2232" t="s">
        <v>22089</v>
      </c>
      <c r="BN2232" t="s">
        <v>19721</v>
      </c>
      <c r="BO2232" t="s">
        <v>14</v>
      </c>
      <c r="BP2232" t="s">
        <v>26161</v>
      </c>
      <c r="BQ2232" t="s">
        <v>2217</v>
      </c>
      <c r="BR2232" t="s">
        <v>19700</v>
      </c>
      <c r="BS2232" t="s">
        <v>2376</v>
      </c>
      <c r="BT2232" t="s">
        <v>14</v>
      </c>
      <c r="BU2232" t="s">
        <v>14</v>
      </c>
      <c r="BV2232" t="s">
        <v>14</v>
      </c>
      <c r="BW2232" t="s">
        <v>14</v>
      </c>
      <c r="BX2232" t="s">
        <v>14</v>
      </c>
      <c r="BY2232" t="s">
        <v>2220</v>
      </c>
      <c r="BZ2232" t="s">
        <v>26161</v>
      </c>
      <c r="CA2232" t="s">
        <v>19701</v>
      </c>
      <c r="CB2232" t="s">
        <v>14</v>
      </c>
      <c r="CC2232" t="s">
        <v>14</v>
      </c>
      <c r="CD2232" t="s">
        <v>14</v>
      </c>
      <c r="CE2232" t="s">
        <v>14</v>
      </c>
      <c r="CF2232" t="s">
        <v>19722</v>
      </c>
      <c r="CG2232" t="s">
        <v>609</v>
      </c>
      <c r="CH2232" t="s">
        <v>22075</v>
      </c>
      <c r="CJ2232" t="s">
        <v>264</v>
      </c>
      <c r="CK2232" t="s">
        <v>24</v>
      </c>
      <c r="CL2232" s="13"/>
      <c r="CM2232" s="4" t="str">
        <f>_xlfn.XLOOKUP($CG2232,tbl_area_24_07_2024[Nombre Área],tbl_area_24_07_2024[Estado],"Si no se encuentra",2,)</f>
        <v>Puebla</v>
      </c>
      <c r="CN2232" s="4" t="str">
        <f>_xlfn.XLOOKUP($CG2232,tbl_area_24_07_2024[Nombre Área],tbl_area_24_07_2024[Estructura],"Si no se encuentra",2,)</f>
        <v>Juntas Distritales</v>
      </c>
    </row>
    <row r="2233" spans="1:92" ht="20" x14ac:dyDescent="0.85">
      <c r="A2233" t="s">
        <v>22073</v>
      </c>
      <c r="B2233" t="s">
        <v>22074</v>
      </c>
      <c r="C2233" t="s">
        <v>22075</v>
      </c>
      <c r="D2233" t="s">
        <v>2199</v>
      </c>
      <c r="E2233" t="s">
        <v>2242</v>
      </c>
      <c r="F2233" t="s">
        <v>2201</v>
      </c>
      <c r="G2233" t="s">
        <v>19715</v>
      </c>
      <c r="H2233" t="s">
        <v>14</v>
      </c>
      <c r="I2233" t="s">
        <v>19723</v>
      </c>
      <c r="J2233" t="s">
        <v>19724</v>
      </c>
      <c r="K2233" t="s">
        <v>26163</v>
      </c>
      <c r="L2233" t="s">
        <v>14</v>
      </c>
      <c r="M2233" t="s">
        <v>14</v>
      </c>
      <c r="N2233" t="s">
        <v>19725</v>
      </c>
      <c r="O2233" t="s">
        <v>26163</v>
      </c>
      <c r="P2233" t="s">
        <v>14</v>
      </c>
      <c r="Q2233" t="s">
        <v>26163</v>
      </c>
      <c r="R2233" t="s">
        <v>26163</v>
      </c>
      <c r="S2233" t="s">
        <v>14</v>
      </c>
      <c r="T2233" t="s">
        <v>14</v>
      </c>
      <c r="U2233" t="s">
        <v>14</v>
      </c>
      <c r="V2233" t="s">
        <v>14</v>
      </c>
      <c r="W2233" t="s">
        <v>119</v>
      </c>
      <c r="X2233" t="s">
        <v>90</v>
      </c>
      <c r="Y2233" t="s">
        <v>19719</v>
      </c>
      <c r="Z2233" t="s">
        <v>18</v>
      </c>
      <c r="AA2233" t="s">
        <v>14</v>
      </c>
      <c r="AB2233" t="s">
        <v>26163</v>
      </c>
      <c r="AC2233" t="s">
        <v>2539</v>
      </c>
      <c r="AD2233" t="s">
        <v>2207</v>
      </c>
      <c r="AE2233" t="s">
        <v>2540</v>
      </c>
      <c r="AF2233" t="s">
        <v>1206</v>
      </c>
      <c r="AG2233" t="s">
        <v>14</v>
      </c>
      <c r="AH2233" t="s">
        <v>2209</v>
      </c>
      <c r="AI2233" t="s">
        <v>2541</v>
      </c>
      <c r="AJ2233" t="s">
        <v>1527</v>
      </c>
      <c r="AK2233" t="s">
        <v>264</v>
      </c>
      <c r="AL2233" t="s">
        <v>1527</v>
      </c>
      <c r="AM2233" t="s">
        <v>264</v>
      </c>
      <c r="AN2233" t="s">
        <v>1437</v>
      </c>
      <c r="AO2233" t="s">
        <v>264</v>
      </c>
      <c r="AP2233" t="s">
        <v>22124</v>
      </c>
      <c r="AQ2233" t="s">
        <v>14</v>
      </c>
      <c r="AR2233" t="s">
        <v>14</v>
      </c>
      <c r="AS2233" t="s">
        <v>14</v>
      </c>
      <c r="AT2233" t="s">
        <v>14</v>
      </c>
      <c r="AU2233" t="s">
        <v>19696</v>
      </c>
      <c r="AV2233" t="s">
        <v>19697</v>
      </c>
      <c r="AW2233" t="s">
        <v>19697</v>
      </c>
      <c r="AX2233" t="s">
        <v>19697</v>
      </c>
      <c r="AY2233" t="s">
        <v>2635</v>
      </c>
      <c r="AZ2233" t="s">
        <v>22113</v>
      </c>
      <c r="BA2233" t="s">
        <v>22104</v>
      </c>
      <c r="BB2233" t="s">
        <v>22089</v>
      </c>
      <c r="BC2233">
        <v>106965.48</v>
      </c>
      <c r="BD2233">
        <v>112670.28</v>
      </c>
      <c r="BE2233" t="s">
        <v>26162</v>
      </c>
      <c r="BF2233" t="s">
        <v>22437</v>
      </c>
      <c r="BG2233" t="s">
        <v>2214</v>
      </c>
      <c r="BH2233" t="s">
        <v>14</v>
      </c>
      <c r="BI2233" t="s">
        <v>22092</v>
      </c>
      <c r="BJ2233" t="s">
        <v>19726</v>
      </c>
      <c r="BK2233" t="s">
        <v>14</v>
      </c>
      <c r="BL2233" t="s">
        <v>22104</v>
      </c>
      <c r="BM2233" t="s">
        <v>22089</v>
      </c>
      <c r="BN2233" t="s">
        <v>19727</v>
      </c>
      <c r="BO2233" t="s">
        <v>14</v>
      </c>
      <c r="BP2233" t="s">
        <v>26163</v>
      </c>
      <c r="BQ2233" t="s">
        <v>2217</v>
      </c>
      <c r="BR2233" t="s">
        <v>19700</v>
      </c>
      <c r="BS2233" t="s">
        <v>2376</v>
      </c>
      <c r="BT2233" t="s">
        <v>14</v>
      </c>
      <c r="BU2233" t="s">
        <v>14</v>
      </c>
      <c r="BV2233" t="s">
        <v>14</v>
      </c>
      <c r="BW2233" t="s">
        <v>14</v>
      </c>
      <c r="BX2233" t="s">
        <v>14</v>
      </c>
      <c r="BY2233" t="s">
        <v>2220</v>
      </c>
      <c r="BZ2233" t="s">
        <v>26163</v>
      </c>
      <c r="CA2233" t="s">
        <v>19701</v>
      </c>
      <c r="CB2233" t="s">
        <v>14</v>
      </c>
      <c r="CC2233" t="s">
        <v>14</v>
      </c>
      <c r="CD2233" t="s">
        <v>14</v>
      </c>
      <c r="CE2233" t="s">
        <v>14</v>
      </c>
      <c r="CF2233" t="s">
        <v>19728</v>
      </c>
      <c r="CG2233" t="s">
        <v>609</v>
      </c>
      <c r="CH2233" t="s">
        <v>22075</v>
      </c>
      <c r="CJ2233" t="s">
        <v>264</v>
      </c>
      <c r="CK2233" t="s">
        <v>24</v>
      </c>
      <c r="CL2233" s="13"/>
      <c r="CM2233" s="4" t="str">
        <f>_xlfn.XLOOKUP($CG2233,tbl_area_24_07_2024[Nombre Área],tbl_area_24_07_2024[Estado],"Si no se encuentra",2,)</f>
        <v>Puebla</v>
      </c>
      <c r="CN2233" s="4" t="str">
        <f>_xlfn.XLOOKUP($CG2233,tbl_area_24_07_2024[Nombre Área],tbl_area_24_07_2024[Estructura],"Si no se encuentra",2,)</f>
        <v>Juntas Distritales</v>
      </c>
    </row>
    <row r="2234" spans="1:92" ht="20" x14ac:dyDescent="0.85">
      <c r="A2234" t="s">
        <v>22073</v>
      </c>
      <c r="B2234" t="s">
        <v>22074</v>
      </c>
      <c r="C2234" t="s">
        <v>22075</v>
      </c>
      <c r="D2234" t="s">
        <v>2199</v>
      </c>
      <c r="E2234" t="s">
        <v>2242</v>
      </c>
      <c r="F2234" t="s">
        <v>2201</v>
      </c>
      <c r="G2234" t="s">
        <v>19715</v>
      </c>
      <c r="H2234" t="s">
        <v>14</v>
      </c>
      <c r="I2234" t="s">
        <v>19729</v>
      </c>
      <c r="J2234" t="s">
        <v>19730</v>
      </c>
      <c r="K2234" t="s">
        <v>26164</v>
      </c>
      <c r="L2234" t="s">
        <v>14</v>
      </c>
      <c r="M2234" t="s">
        <v>14</v>
      </c>
      <c r="N2234" t="s">
        <v>19731</v>
      </c>
      <c r="O2234" t="s">
        <v>26164</v>
      </c>
      <c r="P2234" t="s">
        <v>14</v>
      </c>
      <c r="Q2234" t="s">
        <v>26164</v>
      </c>
      <c r="R2234" t="s">
        <v>26164</v>
      </c>
      <c r="S2234" t="s">
        <v>14</v>
      </c>
      <c r="T2234" t="s">
        <v>14</v>
      </c>
      <c r="U2234" t="s">
        <v>14</v>
      </c>
      <c r="V2234" t="s">
        <v>14</v>
      </c>
      <c r="W2234" t="s">
        <v>119</v>
      </c>
      <c r="X2234" t="s">
        <v>90</v>
      </c>
      <c r="Y2234" t="s">
        <v>19719</v>
      </c>
      <c r="Z2234" t="s">
        <v>18</v>
      </c>
      <c r="AA2234" t="s">
        <v>14</v>
      </c>
      <c r="AB2234" t="s">
        <v>26164</v>
      </c>
      <c r="AC2234" t="s">
        <v>2539</v>
      </c>
      <c r="AD2234" t="s">
        <v>2207</v>
      </c>
      <c r="AE2234" t="s">
        <v>2540</v>
      </c>
      <c r="AF2234" t="s">
        <v>1206</v>
      </c>
      <c r="AG2234" t="s">
        <v>14</v>
      </c>
      <c r="AH2234" t="s">
        <v>2209</v>
      </c>
      <c r="AI2234" t="s">
        <v>2541</v>
      </c>
      <c r="AJ2234" t="s">
        <v>1527</v>
      </c>
      <c r="AK2234" t="s">
        <v>264</v>
      </c>
      <c r="AL2234" t="s">
        <v>1527</v>
      </c>
      <c r="AM2234" t="s">
        <v>264</v>
      </c>
      <c r="AN2234" t="s">
        <v>1437</v>
      </c>
      <c r="AO2234" t="s">
        <v>264</v>
      </c>
      <c r="AP2234" t="s">
        <v>22124</v>
      </c>
      <c r="AQ2234" t="s">
        <v>14</v>
      </c>
      <c r="AR2234" t="s">
        <v>14</v>
      </c>
      <c r="AS2234" t="s">
        <v>14</v>
      </c>
      <c r="AT2234" t="s">
        <v>14</v>
      </c>
      <c r="AU2234" t="s">
        <v>19696</v>
      </c>
      <c r="AV2234" t="s">
        <v>19697</v>
      </c>
      <c r="AW2234" t="s">
        <v>19697</v>
      </c>
      <c r="AX2234" t="s">
        <v>19697</v>
      </c>
      <c r="AY2234" t="s">
        <v>2644</v>
      </c>
      <c r="AZ2234" t="s">
        <v>22113</v>
      </c>
      <c r="BA2234" t="s">
        <v>22104</v>
      </c>
      <c r="BB2234" t="s">
        <v>22089</v>
      </c>
      <c r="BC2234">
        <v>106965.48</v>
      </c>
      <c r="BD2234">
        <v>112670.28</v>
      </c>
      <c r="BE2234" t="s">
        <v>26162</v>
      </c>
      <c r="BF2234" t="s">
        <v>22437</v>
      </c>
      <c r="BG2234" t="s">
        <v>2214</v>
      </c>
      <c r="BH2234" t="s">
        <v>14</v>
      </c>
      <c r="BI2234" t="s">
        <v>22092</v>
      </c>
      <c r="BJ2234" t="s">
        <v>19732</v>
      </c>
      <c r="BK2234" t="s">
        <v>14</v>
      </c>
      <c r="BL2234" t="s">
        <v>22104</v>
      </c>
      <c r="BM2234" t="s">
        <v>22089</v>
      </c>
      <c r="BN2234" t="s">
        <v>19733</v>
      </c>
      <c r="BO2234" t="s">
        <v>14</v>
      </c>
      <c r="BP2234" t="s">
        <v>26164</v>
      </c>
      <c r="BQ2234" t="s">
        <v>2217</v>
      </c>
      <c r="BR2234" t="s">
        <v>19700</v>
      </c>
      <c r="BS2234" t="s">
        <v>2376</v>
      </c>
      <c r="BT2234" t="s">
        <v>14</v>
      </c>
      <c r="BU2234" t="s">
        <v>14</v>
      </c>
      <c r="BV2234" t="s">
        <v>14</v>
      </c>
      <c r="BW2234" t="s">
        <v>14</v>
      </c>
      <c r="BX2234" t="s">
        <v>14</v>
      </c>
      <c r="BY2234" t="s">
        <v>2220</v>
      </c>
      <c r="BZ2234" t="s">
        <v>26164</v>
      </c>
      <c r="CA2234" t="s">
        <v>19701</v>
      </c>
      <c r="CB2234" t="s">
        <v>14</v>
      </c>
      <c r="CC2234" t="s">
        <v>14</v>
      </c>
      <c r="CD2234" t="s">
        <v>14</v>
      </c>
      <c r="CE2234" t="s">
        <v>14</v>
      </c>
      <c r="CF2234" t="s">
        <v>19734</v>
      </c>
      <c r="CG2234" t="s">
        <v>609</v>
      </c>
      <c r="CH2234" t="s">
        <v>22075</v>
      </c>
      <c r="CJ2234" t="s">
        <v>264</v>
      </c>
      <c r="CK2234" t="s">
        <v>24</v>
      </c>
      <c r="CL2234" s="13"/>
      <c r="CM2234" s="4" t="str">
        <f>_xlfn.XLOOKUP($CG2234,tbl_area_24_07_2024[Nombre Área],tbl_area_24_07_2024[Estado],"Si no se encuentra",2,)</f>
        <v>Puebla</v>
      </c>
      <c r="CN2234" s="4" t="str">
        <f>_xlfn.XLOOKUP($CG2234,tbl_area_24_07_2024[Nombre Área],tbl_area_24_07_2024[Estructura],"Si no se encuentra",2,)</f>
        <v>Juntas Distritales</v>
      </c>
    </row>
    <row r="2235" spans="1:92" ht="20" x14ac:dyDescent="0.85">
      <c r="A2235" t="s">
        <v>22073</v>
      </c>
      <c r="B2235" t="s">
        <v>22074</v>
      </c>
      <c r="C2235" t="s">
        <v>22075</v>
      </c>
      <c r="D2235" t="s">
        <v>2199</v>
      </c>
      <c r="E2235" t="s">
        <v>2242</v>
      </c>
      <c r="F2235" t="s">
        <v>2201</v>
      </c>
      <c r="G2235" t="s">
        <v>19735</v>
      </c>
      <c r="H2235" t="s">
        <v>14</v>
      </c>
      <c r="I2235" t="s">
        <v>19736</v>
      </c>
      <c r="J2235" t="s">
        <v>19737</v>
      </c>
      <c r="K2235" t="s">
        <v>26165</v>
      </c>
      <c r="L2235" t="s">
        <v>14</v>
      </c>
      <c r="M2235" t="s">
        <v>14</v>
      </c>
      <c r="N2235" t="s">
        <v>19738</v>
      </c>
      <c r="O2235" t="s">
        <v>26165</v>
      </c>
      <c r="P2235" t="s">
        <v>14</v>
      </c>
      <c r="Q2235" t="s">
        <v>26165</v>
      </c>
      <c r="R2235" t="s">
        <v>26165</v>
      </c>
      <c r="S2235" t="s">
        <v>14</v>
      </c>
      <c r="T2235" t="s">
        <v>14</v>
      </c>
      <c r="U2235" t="s">
        <v>14</v>
      </c>
      <c r="V2235" t="s">
        <v>14</v>
      </c>
      <c r="W2235" t="s">
        <v>14</v>
      </c>
      <c r="X2235" t="s">
        <v>14</v>
      </c>
      <c r="Y2235" t="s">
        <v>14</v>
      </c>
      <c r="Z2235" t="s">
        <v>14</v>
      </c>
      <c r="AA2235" t="s">
        <v>19739</v>
      </c>
      <c r="AB2235" t="s">
        <v>26165</v>
      </c>
      <c r="AC2235" t="s">
        <v>19740</v>
      </c>
      <c r="AD2235" t="s">
        <v>2207</v>
      </c>
      <c r="AE2235" t="s">
        <v>5129</v>
      </c>
      <c r="AF2235" t="s">
        <v>5026</v>
      </c>
      <c r="AG2235" t="s">
        <v>14</v>
      </c>
      <c r="AH2235" t="s">
        <v>2209</v>
      </c>
      <c r="AI2235" t="s">
        <v>2610</v>
      </c>
      <c r="AJ2235" t="s">
        <v>1168</v>
      </c>
      <c r="AK2235" t="s">
        <v>283</v>
      </c>
      <c r="AL2235" t="s">
        <v>1583</v>
      </c>
      <c r="AM2235" t="s">
        <v>283</v>
      </c>
      <c r="AN2235" t="s">
        <v>1449</v>
      </c>
      <c r="AO2235" t="s">
        <v>3007</v>
      </c>
      <c r="AP2235" t="s">
        <v>22522</v>
      </c>
      <c r="AQ2235" t="s">
        <v>14</v>
      </c>
      <c r="AR2235" t="s">
        <v>14</v>
      </c>
      <c r="AS2235" t="s">
        <v>14</v>
      </c>
      <c r="AT2235" t="s">
        <v>14</v>
      </c>
      <c r="AU2235" t="s">
        <v>19741</v>
      </c>
      <c r="AV2235" t="s">
        <v>19742</v>
      </c>
      <c r="AW2235" t="s">
        <v>19742</v>
      </c>
      <c r="AX2235" t="s">
        <v>19742</v>
      </c>
      <c r="AY2235" t="s">
        <v>19735</v>
      </c>
      <c r="AZ2235" t="s">
        <v>22599</v>
      </c>
      <c r="BA2235" t="s">
        <v>22104</v>
      </c>
      <c r="BB2235" t="s">
        <v>22089</v>
      </c>
      <c r="BC2235">
        <v>27500</v>
      </c>
      <c r="BD2235">
        <v>31900</v>
      </c>
      <c r="BE2235" t="s">
        <v>14</v>
      </c>
      <c r="BF2235" t="s">
        <v>14</v>
      </c>
      <c r="BG2235" t="s">
        <v>2214</v>
      </c>
      <c r="BH2235" t="s">
        <v>14</v>
      </c>
      <c r="BI2235" t="s">
        <v>22092</v>
      </c>
      <c r="BJ2235" t="s">
        <v>19738</v>
      </c>
      <c r="BK2235" t="s">
        <v>14</v>
      </c>
      <c r="BL2235" t="s">
        <v>22104</v>
      </c>
      <c r="BM2235" t="s">
        <v>22089</v>
      </c>
      <c r="BN2235" t="s">
        <v>19743</v>
      </c>
      <c r="BO2235" t="s">
        <v>14</v>
      </c>
      <c r="BP2235" t="s">
        <v>26165</v>
      </c>
      <c r="BQ2235" t="s">
        <v>2217</v>
      </c>
      <c r="BR2235" t="s">
        <v>2303</v>
      </c>
      <c r="BS2235" t="s">
        <v>14</v>
      </c>
      <c r="BT2235" t="s">
        <v>14</v>
      </c>
      <c r="BU2235" t="s">
        <v>14</v>
      </c>
      <c r="BV2235" t="s">
        <v>14</v>
      </c>
      <c r="BW2235" t="s">
        <v>14</v>
      </c>
      <c r="BX2235" t="s">
        <v>14</v>
      </c>
      <c r="BY2235" t="s">
        <v>2220</v>
      </c>
      <c r="BZ2235" t="s">
        <v>26165</v>
      </c>
      <c r="CA2235" t="s">
        <v>4430</v>
      </c>
      <c r="CB2235" t="s">
        <v>14</v>
      </c>
      <c r="CC2235" t="s">
        <v>14</v>
      </c>
      <c r="CD2235" t="s">
        <v>14</v>
      </c>
      <c r="CE2235" t="s">
        <v>14</v>
      </c>
      <c r="CF2235" t="s">
        <v>19744</v>
      </c>
      <c r="CG2235" t="s">
        <v>671</v>
      </c>
      <c r="CH2235" t="s">
        <v>22075</v>
      </c>
      <c r="CJ2235" t="s">
        <v>283</v>
      </c>
      <c r="CK2235" t="s">
        <v>24</v>
      </c>
      <c r="CL2235" s="13"/>
      <c r="CM2235" s="4" t="str">
        <f>_xlfn.XLOOKUP($CG2235,tbl_area_24_07_2024[Nombre Área],tbl_area_24_07_2024[Estado],"Si no se encuentra",2,)</f>
        <v>Veracruz</v>
      </c>
      <c r="CN2235" s="4" t="str">
        <f>_xlfn.XLOOKUP($CG2235,tbl_area_24_07_2024[Nombre Área],tbl_area_24_07_2024[Estructura],"Si no se encuentra",2,)</f>
        <v>Juntas Distritales</v>
      </c>
    </row>
    <row r="2236" spans="1:92" ht="20" x14ac:dyDescent="0.85">
      <c r="A2236" t="s">
        <v>22073</v>
      </c>
      <c r="B2236" t="s">
        <v>22074</v>
      </c>
      <c r="C2236" t="s">
        <v>22075</v>
      </c>
      <c r="D2236" t="s">
        <v>2199</v>
      </c>
      <c r="E2236" t="s">
        <v>2242</v>
      </c>
      <c r="F2236" t="s">
        <v>2201</v>
      </c>
      <c r="G2236" t="s">
        <v>19745</v>
      </c>
      <c r="H2236" t="s">
        <v>14</v>
      </c>
      <c r="I2236" t="s">
        <v>19736</v>
      </c>
      <c r="J2236" t="s">
        <v>19746</v>
      </c>
      <c r="K2236" t="s">
        <v>26166</v>
      </c>
      <c r="L2236" t="s">
        <v>14</v>
      </c>
      <c r="M2236" t="s">
        <v>14</v>
      </c>
      <c r="N2236" t="s">
        <v>19738</v>
      </c>
      <c r="O2236" t="s">
        <v>26166</v>
      </c>
      <c r="P2236" t="s">
        <v>14</v>
      </c>
      <c r="Q2236" t="s">
        <v>26166</v>
      </c>
      <c r="R2236" t="s">
        <v>26166</v>
      </c>
      <c r="S2236" t="s">
        <v>14</v>
      </c>
      <c r="T2236" t="s">
        <v>14</v>
      </c>
      <c r="U2236" t="s">
        <v>14</v>
      </c>
      <c r="V2236" t="s">
        <v>14</v>
      </c>
      <c r="W2236" t="s">
        <v>14</v>
      </c>
      <c r="X2236" t="s">
        <v>14</v>
      </c>
      <c r="Y2236" t="s">
        <v>14</v>
      </c>
      <c r="Z2236" t="s">
        <v>14</v>
      </c>
      <c r="AA2236" t="s">
        <v>19739</v>
      </c>
      <c r="AB2236" t="s">
        <v>26166</v>
      </c>
      <c r="AC2236" t="s">
        <v>19740</v>
      </c>
      <c r="AD2236" t="s">
        <v>2207</v>
      </c>
      <c r="AE2236" t="s">
        <v>5129</v>
      </c>
      <c r="AF2236" t="s">
        <v>5026</v>
      </c>
      <c r="AG2236" t="s">
        <v>14</v>
      </c>
      <c r="AH2236" t="s">
        <v>2209</v>
      </c>
      <c r="AI2236" t="s">
        <v>2610</v>
      </c>
      <c r="AJ2236" t="s">
        <v>1168</v>
      </c>
      <c r="AK2236" t="s">
        <v>283</v>
      </c>
      <c r="AL2236" t="s">
        <v>1583</v>
      </c>
      <c r="AM2236" t="s">
        <v>283</v>
      </c>
      <c r="AN2236" t="s">
        <v>1449</v>
      </c>
      <c r="AO2236" t="s">
        <v>3007</v>
      </c>
      <c r="AP2236" t="s">
        <v>22522</v>
      </c>
      <c r="AQ2236" t="s">
        <v>14</v>
      </c>
      <c r="AR2236" t="s">
        <v>14</v>
      </c>
      <c r="AS2236" t="s">
        <v>14</v>
      </c>
      <c r="AT2236" t="s">
        <v>14</v>
      </c>
      <c r="AU2236" t="s">
        <v>19741</v>
      </c>
      <c r="AV2236" t="s">
        <v>19742</v>
      </c>
      <c r="AW2236" t="s">
        <v>19742</v>
      </c>
      <c r="AX2236" t="s">
        <v>19742</v>
      </c>
      <c r="AY2236" t="s">
        <v>19745</v>
      </c>
      <c r="AZ2236" t="s">
        <v>22599</v>
      </c>
      <c r="BA2236" t="s">
        <v>22104</v>
      </c>
      <c r="BB2236" t="s">
        <v>22089</v>
      </c>
      <c r="BC2236">
        <v>27500</v>
      </c>
      <c r="BD2236">
        <v>31900</v>
      </c>
      <c r="BE2236" t="s">
        <v>14</v>
      </c>
      <c r="BF2236" t="s">
        <v>14</v>
      </c>
      <c r="BG2236" t="s">
        <v>2214</v>
      </c>
      <c r="BH2236" t="s">
        <v>14</v>
      </c>
      <c r="BI2236" t="s">
        <v>22092</v>
      </c>
      <c r="BJ2236" t="s">
        <v>19738</v>
      </c>
      <c r="BK2236" t="s">
        <v>14</v>
      </c>
      <c r="BL2236" t="s">
        <v>22104</v>
      </c>
      <c r="BM2236" t="s">
        <v>22089</v>
      </c>
      <c r="BN2236" t="s">
        <v>19747</v>
      </c>
      <c r="BO2236" t="s">
        <v>14</v>
      </c>
      <c r="BP2236" t="s">
        <v>26166</v>
      </c>
      <c r="BQ2236" t="s">
        <v>2217</v>
      </c>
      <c r="BR2236" t="s">
        <v>2303</v>
      </c>
      <c r="BS2236" t="s">
        <v>14</v>
      </c>
      <c r="BT2236" t="s">
        <v>14</v>
      </c>
      <c r="BU2236" t="s">
        <v>14</v>
      </c>
      <c r="BV2236" t="s">
        <v>14</v>
      </c>
      <c r="BW2236" t="s">
        <v>14</v>
      </c>
      <c r="BX2236" t="s">
        <v>14</v>
      </c>
      <c r="BY2236" t="s">
        <v>2220</v>
      </c>
      <c r="BZ2236" t="s">
        <v>26166</v>
      </c>
      <c r="CA2236" t="s">
        <v>4430</v>
      </c>
      <c r="CB2236" t="s">
        <v>14</v>
      </c>
      <c r="CC2236" t="s">
        <v>14</v>
      </c>
      <c r="CD2236" t="s">
        <v>14</v>
      </c>
      <c r="CE2236" t="s">
        <v>14</v>
      </c>
      <c r="CF2236" t="s">
        <v>19748</v>
      </c>
      <c r="CG2236" t="s">
        <v>671</v>
      </c>
      <c r="CH2236" t="s">
        <v>22075</v>
      </c>
      <c r="CJ2236" t="s">
        <v>283</v>
      </c>
      <c r="CK2236" t="s">
        <v>24</v>
      </c>
      <c r="CL2236" s="13"/>
      <c r="CM2236" s="4" t="str">
        <f>_xlfn.XLOOKUP($CG2236,tbl_area_24_07_2024[Nombre Área],tbl_area_24_07_2024[Estado],"Si no se encuentra",2,)</f>
        <v>Veracruz</v>
      </c>
      <c r="CN2236" s="4" t="str">
        <f>_xlfn.XLOOKUP($CG2236,tbl_area_24_07_2024[Nombre Área],tbl_area_24_07_2024[Estructura],"Si no se encuentra",2,)</f>
        <v>Juntas Distritales</v>
      </c>
    </row>
    <row r="2237" spans="1:92" ht="20" x14ac:dyDescent="0.85">
      <c r="A2237" t="s">
        <v>22073</v>
      </c>
      <c r="B2237" t="s">
        <v>22074</v>
      </c>
      <c r="C2237" t="s">
        <v>22075</v>
      </c>
      <c r="D2237" t="s">
        <v>2199</v>
      </c>
      <c r="E2237" t="s">
        <v>2242</v>
      </c>
      <c r="F2237" t="s">
        <v>2201</v>
      </c>
      <c r="G2237" t="s">
        <v>16000</v>
      </c>
      <c r="H2237" t="s">
        <v>14</v>
      </c>
      <c r="I2237" t="s">
        <v>19736</v>
      </c>
      <c r="J2237" t="s">
        <v>19749</v>
      </c>
      <c r="K2237" t="s">
        <v>26167</v>
      </c>
      <c r="L2237" t="s">
        <v>14</v>
      </c>
      <c r="M2237" t="s">
        <v>14</v>
      </c>
      <c r="N2237" t="s">
        <v>19750</v>
      </c>
      <c r="O2237" t="s">
        <v>26167</v>
      </c>
      <c r="P2237" t="s">
        <v>14</v>
      </c>
      <c r="Q2237" t="s">
        <v>26167</v>
      </c>
      <c r="R2237" t="s">
        <v>26167</v>
      </c>
      <c r="S2237" t="s">
        <v>14</v>
      </c>
      <c r="T2237" t="s">
        <v>14</v>
      </c>
      <c r="U2237" t="s">
        <v>14</v>
      </c>
      <c r="V2237" t="s">
        <v>14</v>
      </c>
      <c r="W2237" t="s">
        <v>14</v>
      </c>
      <c r="X2237" t="s">
        <v>14</v>
      </c>
      <c r="Y2237" t="s">
        <v>14</v>
      </c>
      <c r="Z2237" t="s">
        <v>14</v>
      </c>
      <c r="AA2237" t="s">
        <v>19751</v>
      </c>
      <c r="AB2237" t="s">
        <v>26167</v>
      </c>
      <c r="AC2237" t="s">
        <v>19752</v>
      </c>
      <c r="AD2237" t="s">
        <v>2348</v>
      </c>
      <c r="AE2237" t="s">
        <v>264</v>
      </c>
      <c r="AF2237" t="s">
        <v>8367</v>
      </c>
      <c r="AG2237" t="s">
        <v>14</v>
      </c>
      <c r="AH2237" t="s">
        <v>2209</v>
      </c>
      <c r="AI2237" t="s">
        <v>19753</v>
      </c>
      <c r="AJ2237" t="s">
        <v>1168</v>
      </c>
      <c r="AK2237" t="s">
        <v>19754</v>
      </c>
      <c r="AL2237" t="s">
        <v>1544</v>
      </c>
      <c r="AM2237" t="s">
        <v>8475</v>
      </c>
      <c r="AN2237" t="s">
        <v>1449</v>
      </c>
      <c r="AO2237" t="s">
        <v>3007</v>
      </c>
      <c r="AP2237" t="s">
        <v>26168</v>
      </c>
      <c r="AQ2237" t="s">
        <v>14</v>
      </c>
      <c r="AR2237" t="s">
        <v>14</v>
      </c>
      <c r="AS2237" t="s">
        <v>14</v>
      </c>
      <c r="AT2237" t="s">
        <v>14</v>
      </c>
      <c r="AU2237" t="s">
        <v>19755</v>
      </c>
      <c r="AV2237" t="s">
        <v>19742</v>
      </c>
      <c r="AW2237" t="s">
        <v>19742</v>
      </c>
      <c r="AX2237" t="s">
        <v>19742</v>
      </c>
      <c r="AY2237" t="s">
        <v>16000</v>
      </c>
      <c r="AZ2237" t="s">
        <v>22599</v>
      </c>
      <c r="BA2237" t="s">
        <v>22599</v>
      </c>
      <c r="BB2237" t="s">
        <v>22089</v>
      </c>
      <c r="BC2237" t="s">
        <v>14</v>
      </c>
      <c r="BD2237" t="s">
        <v>14</v>
      </c>
      <c r="BE2237" t="s">
        <v>23042</v>
      </c>
      <c r="BF2237" t="s">
        <v>22382</v>
      </c>
      <c r="BG2237" t="s">
        <v>2214</v>
      </c>
      <c r="BH2237" t="s">
        <v>14</v>
      </c>
      <c r="BI2237" t="s">
        <v>22092</v>
      </c>
      <c r="BJ2237" t="s">
        <v>19750</v>
      </c>
      <c r="BK2237" t="s">
        <v>14</v>
      </c>
      <c r="BL2237" t="s">
        <v>22599</v>
      </c>
      <c r="BM2237" t="s">
        <v>22089</v>
      </c>
      <c r="BN2237" t="s">
        <v>19756</v>
      </c>
      <c r="BO2237" t="s">
        <v>14</v>
      </c>
      <c r="BP2237" t="s">
        <v>26167</v>
      </c>
      <c r="BQ2237" t="s">
        <v>2217</v>
      </c>
      <c r="BR2237" t="s">
        <v>2303</v>
      </c>
      <c r="BS2237" t="s">
        <v>14</v>
      </c>
      <c r="BT2237" t="s">
        <v>14</v>
      </c>
      <c r="BU2237" t="s">
        <v>14</v>
      </c>
      <c r="BV2237" t="s">
        <v>14</v>
      </c>
      <c r="BW2237" t="s">
        <v>14</v>
      </c>
      <c r="BX2237" t="s">
        <v>14</v>
      </c>
      <c r="BY2237" t="s">
        <v>2220</v>
      </c>
      <c r="BZ2237" t="s">
        <v>26167</v>
      </c>
      <c r="CA2237" t="s">
        <v>4430</v>
      </c>
      <c r="CB2237" t="s">
        <v>14</v>
      </c>
      <c r="CC2237" t="s">
        <v>14</v>
      </c>
      <c r="CD2237" t="s">
        <v>14</v>
      </c>
      <c r="CE2237" t="s">
        <v>14</v>
      </c>
      <c r="CF2237" t="s">
        <v>19757</v>
      </c>
      <c r="CG2237" t="s">
        <v>671</v>
      </c>
      <c r="CH2237" t="s">
        <v>22075</v>
      </c>
      <c r="CJ2237" t="s">
        <v>283</v>
      </c>
      <c r="CK2237" t="s">
        <v>24</v>
      </c>
      <c r="CL2237" s="13"/>
      <c r="CM2237" s="4" t="str">
        <f>_xlfn.XLOOKUP($CG2237,tbl_area_24_07_2024[Nombre Área],tbl_area_24_07_2024[Estado],"Si no se encuentra",2,)</f>
        <v>Veracruz</v>
      </c>
      <c r="CN2237" s="4" t="str">
        <f>_xlfn.XLOOKUP($CG2237,tbl_area_24_07_2024[Nombre Área],tbl_area_24_07_2024[Estructura],"Si no se encuentra",2,)</f>
        <v>Juntas Distritales</v>
      </c>
    </row>
    <row r="2238" spans="1:92" ht="20" x14ac:dyDescent="0.85">
      <c r="A2238" t="s">
        <v>22073</v>
      </c>
      <c r="B2238" t="s">
        <v>22074</v>
      </c>
      <c r="C2238" t="s">
        <v>22075</v>
      </c>
      <c r="D2238" t="s">
        <v>2199</v>
      </c>
      <c r="E2238" t="s">
        <v>2507</v>
      </c>
      <c r="F2238" t="s">
        <v>2201</v>
      </c>
      <c r="G2238" t="s">
        <v>19758</v>
      </c>
      <c r="H2238" t="s">
        <v>14</v>
      </c>
      <c r="I2238" t="s">
        <v>19736</v>
      </c>
      <c r="J2238" t="s">
        <v>19759</v>
      </c>
      <c r="K2238" t="s">
        <v>26169</v>
      </c>
      <c r="L2238" t="s">
        <v>14</v>
      </c>
      <c r="M2238" t="s">
        <v>14</v>
      </c>
      <c r="N2238" t="s">
        <v>19760</v>
      </c>
      <c r="O2238" t="s">
        <v>26169</v>
      </c>
      <c r="P2238" t="s">
        <v>14</v>
      </c>
      <c r="Q2238" t="s">
        <v>26169</v>
      </c>
      <c r="R2238" t="s">
        <v>26169</v>
      </c>
      <c r="S2238" t="s">
        <v>14</v>
      </c>
      <c r="T2238" t="s">
        <v>14</v>
      </c>
      <c r="U2238" t="s">
        <v>14</v>
      </c>
      <c r="V2238" t="s">
        <v>14</v>
      </c>
      <c r="W2238" t="s">
        <v>176</v>
      </c>
      <c r="X2238" t="s">
        <v>108</v>
      </c>
      <c r="Y2238" t="s">
        <v>49</v>
      </c>
      <c r="Z2238" t="s">
        <v>18</v>
      </c>
      <c r="AA2238" t="s">
        <v>14</v>
      </c>
      <c r="AB2238" t="s">
        <v>26169</v>
      </c>
      <c r="AC2238" t="s">
        <v>19761</v>
      </c>
      <c r="AD2238" t="s">
        <v>2348</v>
      </c>
      <c r="AE2238" t="s">
        <v>19762</v>
      </c>
      <c r="AF2238" t="s">
        <v>1433</v>
      </c>
      <c r="AG2238" t="s">
        <v>14</v>
      </c>
      <c r="AH2238" t="s">
        <v>2337</v>
      </c>
      <c r="AI2238" t="s">
        <v>19763</v>
      </c>
      <c r="AJ2238" t="s">
        <v>1168</v>
      </c>
      <c r="AK2238" t="s">
        <v>19764</v>
      </c>
      <c r="AL2238" t="s">
        <v>1537</v>
      </c>
      <c r="AM2238" t="s">
        <v>19765</v>
      </c>
      <c r="AN2238" t="s">
        <v>1449</v>
      </c>
      <c r="AO2238" t="s">
        <v>3007</v>
      </c>
      <c r="AP2238" t="s">
        <v>26170</v>
      </c>
      <c r="AQ2238" t="s">
        <v>14</v>
      </c>
      <c r="AR2238" t="s">
        <v>14</v>
      </c>
      <c r="AS2238" t="s">
        <v>14</v>
      </c>
      <c r="AT2238" t="s">
        <v>14</v>
      </c>
      <c r="AU2238" t="s">
        <v>19766</v>
      </c>
      <c r="AV2238" t="s">
        <v>19742</v>
      </c>
      <c r="AW2238" t="s">
        <v>19742</v>
      </c>
      <c r="AX2238" t="s">
        <v>19742</v>
      </c>
      <c r="AY2238" t="s">
        <v>19758</v>
      </c>
      <c r="AZ2238" t="s">
        <v>22145</v>
      </c>
      <c r="BA2238" t="s">
        <v>22104</v>
      </c>
      <c r="BB2238" t="s">
        <v>22213</v>
      </c>
      <c r="BC2238" t="s">
        <v>14</v>
      </c>
      <c r="BD2238" t="s">
        <v>14</v>
      </c>
      <c r="BE2238" t="s">
        <v>22490</v>
      </c>
      <c r="BF2238" t="s">
        <v>26171</v>
      </c>
      <c r="BG2238" t="s">
        <v>2214</v>
      </c>
      <c r="BH2238" t="s">
        <v>14</v>
      </c>
      <c r="BI2238" t="s">
        <v>22092</v>
      </c>
      <c r="BJ2238" t="s">
        <v>19760</v>
      </c>
      <c r="BK2238" t="s">
        <v>14</v>
      </c>
      <c r="BL2238" t="s">
        <v>22104</v>
      </c>
      <c r="BM2238" t="s">
        <v>22213</v>
      </c>
      <c r="BN2238" t="s">
        <v>19767</v>
      </c>
      <c r="BO2238" t="s">
        <v>14</v>
      </c>
      <c r="BP2238" t="s">
        <v>26169</v>
      </c>
      <c r="BQ2238" t="s">
        <v>2217</v>
      </c>
      <c r="BR2238" t="s">
        <v>2303</v>
      </c>
      <c r="BS2238" t="s">
        <v>14</v>
      </c>
      <c r="BT2238" t="s">
        <v>14</v>
      </c>
      <c r="BU2238" t="s">
        <v>14</v>
      </c>
      <c r="BV2238" t="s">
        <v>14</v>
      </c>
      <c r="BW2238" t="s">
        <v>14</v>
      </c>
      <c r="BX2238" t="s">
        <v>14</v>
      </c>
      <c r="BY2238" t="s">
        <v>2220</v>
      </c>
      <c r="BZ2238" t="s">
        <v>26169</v>
      </c>
      <c r="CA2238" t="s">
        <v>4430</v>
      </c>
      <c r="CB2238" t="s">
        <v>14</v>
      </c>
      <c r="CC2238" t="s">
        <v>14</v>
      </c>
      <c r="CD2238" t="s">
        <v>14</v>
      </c>
      <c r="CE2238" t="s">
        <v>14</v>
      </c>
      <c r="CF2238" t="s">
        <v>19768</v>
      </c>
      <c r="CG2238" t="s">
        <v>671</v>
      </c>
      <c r="CH2238" t="s">
        <v>22075</v>
      </c>
      <c r="CJ2238" t="s">
        <v>283</v>
      </c>
      <c r="CK2238" t="s">
        <v>24</v>
      </c>
      <c r="CL2238" s="13"/>
      <c r="CM2238" s="4" t="str">
        <f>_xlfn.XLOOKUP($CG2238,tbl_area_24_07_2024[Nombre Área],tbl_area_24_07_2024[Estado],"Si no se encuentra",2,)</f>
        <v>Veracruz</v>
      </c>
      <c r="CN2238" s="4" t="str">
        <f>_xlfn.XLOOKUP($CG2238,tbl_area_24_07_2024[Nombre Área],tbl_area_24_07_2024[Estructura],"Si no se encuentra",2,)</f>
        <v>Juntas Distritales</v>
      </c>
    </row>
    <row r="2239" spans="1:92" ht="20" x14ac:dyDescent="0.85">
      <c r="A2239" t="s">
        <v>22073</v>
      </c>
      <c r="B2239" t="s">
        <v>22074</v>
      </c>
      <c r="C2239" t="s">
        <v>22075</v>
      </c>
      <c r="D2239" t="s">
        <v>2199</v>
      </c>
      <c r="E2239" t="s">
        <v>2507</v>
      </c>
      <c r="F2239" t="s">
        <v>2201</v>
      </c>
      <c r="G2239" t="s">
        <v>19769</v>
      </c>
      <c r="H2239" t="s">
        <v>14</v>
      </c>
      <c r="I2239" t="s">
        <v>19736</v>
      </c>
      <c r="J2239" t="s">
        <v>19770</v>
      </c>
      <c r="K2239" t="s">
        <v>26172</v>
      </c>
      <c r="L2239" t="s">
        <v>14</v>
      </c>
      <c r="M2239" t="s">
        <v>14</v>
      </c>
      <c r="N2239" t="s">
        <v>19771</v>
      </c>
      <c r="O2239" t="s">
        <v>26172</v>
      </c>
      <c r="P2239" t="s">
        <v>14</v>
      </c>
      <c r="Q2239" t="s">
        <v>26172</v>
      </c>
      <c r="R2239" t="s">
        <v>26172</v>
      </c>
      <c r="S2239" t="s">
        <v>14</v>
      </c>
      <c r="T2239" t="s">
        <v>14</v>
      </c>
      <c r="U2239" t="s">
        <v>14</v>
      </c>
      <c r="V2239" t="s">
        <v>14</v>
      </c>
      <c r="W2239" t="s">
        <v>176</v>
      </c>
      <c r="X2239" t="s">
        <v>108</v>
      </c>
      <c r="Y2239" t="s">
        <v>49</v>
      </c>
      <c r="Z2239" t="s">
        <v>18</v>
      </c>
      <c r="AA2239" t="s">
        <v>14</v>
      </c>
      <c r="AB2239" t="s">
        <v>26172</v>
      </c>
      <c r="AC2239" t="s">
        <v>19761</v>
      </c>
      <c r="AD2239" t="s">
        <v>2348</v>
      </c>
      <c r="AE2239" t="s">
        <v>19762</v>
      </c>
      <c r="AF2239" t="s">
        <v>1433</v>
      </c>
      <c r="AG2239" t="s">
        <v>14</v>
      </c>
      <c r="AH2239" t="s">
        <v>2337</v>
      </c>
      <c r="AI2239" t="s">
        <v>19763</v>
      </c>
      <c r="AJ2239" t="s">
        <v>1168</v>
      </c>
      <c r="AK2239" t="s">
        <v>19764</v>
      </c>
      <c r="AL2239" t="s">
        <v>1537</v>
      </c>
      <c r="AM2239" t="s">
        <v>19765</v>
      </c>
      <c r="AN2239" t="s">
        <v>1449</v>
      </c>
      <c r="AO2239" t="s">
        <v>3007</v>
      </c>
      <c r="AP2239" t="s">
        <v>26170</v>
      </c>
      <c r="AQ2239" t="s">
        <v>14</v>
      </c>
      <c r="AR2239" t="s">
        <v>14</v>
      </c>
      <c r="AS2239" t="s">
        <v>14</v>
      </c>
      <c r="AT2239" t="s">
        <v>14</v>
      </c>
      <c r="AU2239" t="s">
        <v>19766</v>
      </c>
      <c r="AV2239" t="s">
        <v>19742</v>
      </c>
      <c r="AW2239" t="s">
        <v>19742</v>
      </c>
      <c r="AX2239" t="s">
        <v>19742</v>
      </c>
      <c r="AY2239" t="s">
        <v>19769</v>
      </c>
      <c r="AZ2239" t="s">
        <v>22145</v>
      </c>
      <c r="BA2239" t="s">
        <v>22104</v>
      </c>
      <c r="BB2239" t="s">
        <v>22213</v>
      </c>
      <c r="BC2239" t="s">
        <v>14</v>
      </c>
      <c r="BD2239" t="s">
        <v>14</v>
      </c>
      <c r="BE2239" t="s">
        <v>22490</v>
      </c>
      <c r="BF2239" t="s">
        <v>26116</v>
      </c>
      <c r="BG2239" t="s">
        <v>2214</v>
      </c>
      <c r="BH2239" t="s">
        <v>14</v>
      </c>
      <c r="BI2239" t="s">
        <v>22092</v>
      </c>
      <c r="BJ2239" t="s">
        <v>19771</v>
      </c>
      <c r="BK2239" t="s">
        <v>14</v>
      </c>
      <c r="BL2239" t="s">
        <v>22104</v>
      </c>
      <c r="BM2239" t="s">
        <v>22213</v>
      </c>
      <c r="BN2239" t="s">
        <v>19772</v>
      </c>
      <c r="BO2239" t="s">
        <v>14</v>
      </c>
      <c r="BP2239" t="s">
        <v>26172</v>
      </c>
      <c r="BQ2239" t="s">
        <v>2217</v>
      </c>
      <c r="BR2239" t="s">
        <v>2303</v>
      </c>
      <c r="BS2239" t="s">
        <v>14</v>
      </c>
      <c r="BT2239" t="s">
        <v>14</v>
      </c>
      <c r="BU2239" t="s">
        <v>14</v>
      </c>
      <c r="BV2239" t="s">
        <v>14</v>
      </c>
      <c r="BW2239" t="s">
        <v>14</v>
      </c>
      <c r="BX2239" t="s">
        <v>14</v>
      </c>
      <c r="BY2239" t="s">
        <v>2220</v>
      </c>
      <c r="BZ2239" t="s">
        <v>26172</v>
      </c>
      <c r="CA2239" t="s">
        <v>4430</v>
      </c>
      <c r="CB2239" t="s">
        <v>14</v>
      </c>
      <c r="CC2239" t="s">
        <v>14</v>
      </c>
      <c r="CD2239" t="s">
        <v>14</v>
      </c>
      <c r="CE2239" t="s">
        <v>14</v>
      </c>
      <c r="CF2239" t="s">
        <v>19773</v>
      </c>
      <c r="CG2239" t="s">
        <v>671</v>
      </c>
      <c r="CH2239" t="s">
        <v>22075</v>
      </c>
      <c r="CJ2239" t="s">
        <v>283</v>
      </c>
      <c r="CK2239" t="s">
        <v>24</v>
      </c>
      <c r="CL2239" s="13"/>
      <c r="CM2239" s="4" t="str">
        <f>_xlfn.XLOOKUP($CG2239,tbl_area_24_07_2024[Nombre Área],tbl_area_24_07_2024[Estado],"Si no se encuentra",2,)</f>
        <v>Veracruz</v>
      </c>
      <c r="CN2239" s="4" t="str">
        <f>_xlfn.XLOOKUP($CG2239,tbl_area_24_07_2024[Nombre Área],tbl_area_24_07_2024[Estructura],"Si no se encuentra",2,)</f>
        <v>Juntas Distritales</v>
      </c>
    </row>
    <row r="2240" spans="1:92" ht="20" x14ac:dyDescent="0.85">
      <c r="A2240" t="s">
        <v>22073</v>
      </c>
      <c r="B2240" t="s">
        <v>22074</v>
      </c>
      <c r="C2240" t="s">
        <v>22075</v>
      </c>
      <c r="D2240" t="s">
        <v>2199</v>
      </c>
      <c r="E2240" t="s">
        <v>2242</v>
      </c>
      <c r="F2240" t="s">
        <v>2201</v>
      </c>
      <c r="G2240" t="s">
        <v>16026</v>
      </c>
      <c r="H2240" t="s">
        <v>14</v>
      </c>
      <c r="I2240" t="s">
        <v>19736</v>
      </c>
      <c r="J2240" t="s">
        <v>19774</v>
      </c>
      <c r="K2240" t="s">
        <v>26173</v>
      </c>
      <c r="L2240" t="s">
        <v>14</v>
      </c>
      <c r="M2240" t="s">
        <v>14</v>
      </c>
      <c r="N2240" t="s">
        <v>19775</v>
      </c>
      <c r="O2240" t="s">
        <v>26173</v>
      </c>
      <c r="P2240" t="s">
        <v>14</v>
      </c>
      <c r="Q2240" t="s">
        <v>26173</v>
      </c>
      <c r="R2240" t="s">
        <v>26173</v>
      </c>
      <c r="S2240" t="s">
        <v>14</v>
      </c>
      <c r="T2240" t="s">
        <v>14</v>
      </c>
      <c r="U2240" t="s">
        <v>14</v>
      </c>
      <c r="V2240" t="s">
        <v>14</v>
      </c>
      <c r="W2240" t="s">
        <v>14</v>
      </c>
      <c r="X2240" t="s">
        <v>14</v>
      </c>
      <c r="Y2240" t="s">
        <v>14</v>
      </c>
      <c r="Z2240" t="s">
        <v>14</v>
      </c>
      <c r="AA2240" t="s">
        <v>19739</v>
      </c>
      <c r="AB2240" t="s">
        <v>26173</v>
      </c>
      <c r="AC2240" t="s">
        <v>19740</v>
      </c>
      <c r="AD2240" t="s">
        <v>2207</v>
      </c>
      <c r="AE2240" t="s">
        <v>5129</v>
      </c>
      <c r="AF2240" t="s">
        <v>5026</v>
      </c>
      <c r="AG2240" t="s">
        <v>14</v>
      </c>
      <c r="AH2240" t="s">
        <v>2209</v>
      </c>
      <c r="AI2240" t="s">
        <v>2610</v>
      </c>
      <c r="AJ2240" t="s">
        <v>1168</v>
      </c>
      <c r="AK2240" t="s">
        <v>283</v>
      </c>
      <c r="AL2240" t="s">
        <v>1583</v>
      </c>
      <c r="AM2240" t="s">
        <v>283</v>
      </c>
      <c r="AN2240" t="s">
        <v>1449</v>
      </c>
      <c r="AO2240" t="s">
        <v>3007</v>
      </c>
      <c r="AP2240" t="s">
        <v>22522</v>
      </c>
      <c r="AQ2240" t="s">
        <v>14</v>
      </c>
      <c r="AR2240" t="s">
        <v>14</v>
      </c>
      <c r="AS2240" t="s">
        <v>14</v>
      </c>
      <c r="AT2240" t="s">
        <v>14</v>
      </c>
      <c r="AU2240" t="s">
        <v>19741</v>
      </c>
      <c r="AV2240" t="s">
        <v>19742</v>
      </c>
      <c r="AW2240" t="s">
        <v>19742</v>
      </c>
      <c r="AX2240" t="s">
        <v>19742</v>
      </c>
      <c r="AY2240" t="s">
        <v>16026</v>
      </c>
      <c r="AZ2240" t="s">
        <v>22329</v>
      </c>
      <c r="BA2240" t="s">
        <v>22353</v>
      </c>
      <c r="BB2240" t="s">
        <v>26174</v>
      </c>
      <c r="BC2240" t="s">
        <v>14</v>
      </c>
      <c r="BD2240" t="s">
        <v>14</v>
      </c>
      <c r="BE2240" t="s">
        <v>23129</v>
      </c>
      <c r="BF2240" t="s">
        <v>26175</v>
      </c>
      <c r="BG2240" t="s">
        <v>2214</v>
      </c>
      <c r="BH2240" t="s">
        <v>14</v>
      </c>
      <c r="BI2240" t="s">
        <v>22092</v>
      </c>
      <c r="BJ2240" t="s">
        <v>19775</v>
      </c>
      <c r="BK2240" t="s">
        <v>14</v>
      </c>
      <c r="BL2240" t="s">
        <v>22353</v>
      </c>
      <c r="BM2240" t="s">
        <v>26174</v>
      </c>
      <c r="BN2240" t="s">
        <v>19776</v>
      </c>
      <c r="BO2240" t="s">
        <v>14</v>
      </c>
      <c r="BP2240" t="s">
        <v>26173</v>
      </c>
      <c r="BQ2240" t="s">
        <v>2217</v>
      </c>
      <c r="BR2240" t="s">
        <v>2303</v>
      </c>
      <c r="BS2240" t="s">
        <v>14</v>
      </c>
      <c r="BT2240" t="s">
        <v>14</v>
      </c>
      <c r="BU2240" t="s">
        <v>14</v>
      </c>
      <c r="BV2240" t="s">
        <v>14</v>
      </c>
      <c r="BW2240" t="s">
        <v>14</v>
      </c>
      <c r="BX2240" t="s">
        <v>14</v>
      </c>
      <c r="BY2240" t="s">
        <v>2220</v>
      </c>
      <c r="BZ2240" t="s">
        <v>26173</v>
      </c>
      <c r="CA2240" t="s">
        <v>4430</v>
      </c>
      <c r="CB2240" t="s">
        <v>14</v>
      </c>
      <c r="CC2240" t="s">
        <v>14</v>
      </c>
      <c r="CD2240" t="s">
        <v>14</v>
      </c>
      <c r="CE2240" t="s">
        <v>14</v>
      </c>
      <c r="CF2240" t="s">
        <v>19777</v>
      </c>
      <c r="CG2240" t="s">
        <v>671</v>
      </c>
      <c r="CH2240" t="s">
        <v>22075</v>
      </c>
      <c r="CJ2240" t="s">
        <v>283</v>
      </c>
      <c r="CK2240" t="s">
        <v>24</v>
      </c>
      <c r="CL2240" s="13"/>
      <c r="CM2240" s="4" t="str">
        <f>_xlfn.XLOOKUP($CG2240,tbl_area_24_07_2024[Nombre Área],tbl_area_24_07_2024[Estado],"Si no se encuentra",2,)</f>
        <v>Veracruz</v>
      </c>
      <c r="CN2240" s="4" t="str">
        <f>_xlfn.XLOOKUP($CG2240,tbl_area_24_07_2024[Nombre Área],tbl_area_24_07_2024[Estructura],"Si no se encuentra",2,)</f>
        <v>Juntas Distritales</v>
      </c>
    </row>
    <row r="2241" spans="1:92" ht="20" x14ac:dyDescent="0.85">
      <c r="A2241" t="s">
        <v>22073</v>
      </c>
      <c r="B2241" t="s">
        <v>22074</v>
      </c>
      <c r="C2241" t="s">
        <v>22075</v>
      </c>
      <c r="D2241" t="s">
        <v>2199</v>
      </c>
      <c r="E2241" t="s">
        <v>2242</v>
      </c>
      <c r="F2241" t="s">
        <v>2201</v>
      </c>
      <c r="G2241" t="s">
        <v>19778</v>
      </c>
      <c r="H2241" t="s">
        <v>14</v>
      </c>
      <c r="I2241" t="s">
        <v>19736</v>
      </c>
      <c r="J2241" t="s">
        <v>19779</v>
      </c>
      <c r="K2241" t="s">
        <v>26176</v>
      </c>
      <c r="L2241" t="s">
        <v>14</v>
      </c>
      <c r="M2241" t="s">
        <v>14</v>
      </c>
      <c r="N2241" t="s">
        <v>19780</v>
      </c>
      <c r="O2241" t="s">
        <v>26176</v>
      </c>
      <c r="P2241" t="s">
        <v>14</v>
      </c>
      <c r="Q2241" t="s">
        <v>26176</v>
      </c>
      <c r="R2241" t="s">
        <v>26176</v>
      </c>
      <c r="S2241" t="s">
        <v>14</v>
      </c>
      <c r="T2241" t="s">
        <v>14</v>
      </c>
      <c r="U2241" t="s">
        <v>14</v>
      </c>
      <c r="V2241" t="s">
        <v>14</v>
      </c>
      <c r="W2241" t="s">
        <v>14</v>
      </c>
      <c r="X2241" t="s">
        <v>14</v>
      </c>
      <c r="Y2241" t="s">
        <v>14</v>
      </c>
      <c r="Z2241" t="s">
        <v>14</v>
      </c>
      <c r="AA2241" t="s">
        <v>19739</v>
      </c>
      <c r="AB2241" t="s">
        <v>26176</v>
      </c>
      <c r="AC2241" t="s">
        <v>19740</v>
      </c>
      <c r="AD2241" t="s">
        <v>2207</v>
      </c>
      <c r="AE2241" t="s">
        <v>5129</v>
      </c>
      <c r="AF2241" t="s">
        <v>5026</v>
      </c>
      <c r="AG2241" t="s">
        <v>14</v>
      </c>
      <c r="AH2241" t="s">
        <v>2209</v>
      </c>
      <c r="AI2241" t="s">
        <v>2610</v>
      </c>
      <c r="AJ2241" t="s">
        <v>1168</v>
      </c>
      <c r="AK2241" t="s">
        <v>283</v>
      </c>
      <c r="AL2241" t="s">
        <v>1583</v>
      </c>
      <c r="AM2241" t="s">
        <v>283</v>
      </c>
      <c r="AN2241" t="s">
        <v>1449</v>
      </c>
      <c r="AO2241" t="s">
        <v>3007</v>
      </c>
      <c r="AP2241" t="s">
        <v>22522</v>
      </c>
      <c r="AQ2241" t="s">
        <v>14</v>
      </c>
      <c r="AR2241" t="s">
        <v>14</v>
      </c>
      <c r="AS2241" t="s">
        <v>14</v>
      </c>
      <c r="AT2241" t="s">
        <v>14</v>
      </c>
      <c r="AU2241" t="s">
        <v>19741</v>
      </c>
      <c r="AV2241" t="s">
        <v>19742</v>
      </c>
      <c r="AW2241" t="s">
        <v>19742</v>
      </c>
      <c r="AX2241" t="s">
        <v>19742</v>
      </c>
      <c r="AY2241" t="s">
        <v>19778</v>
      </c>
      <c r="AZ2241" t="s">
        <v>22329</v>
      </c>
      <c r="BA2241" t="s">
        <v>22353</v>
      </c>
      <c r="BB2241" t="s">
        <v>26174</v>
      </c>
      <c r="BC2241" t="s">
        <v>14</v>
      </c>
      <c r="BD2241" t="s">
        <v>14</v>
      </c>
      <c r="BE2241" t="s">
        <v>22327</v>
      </c>
      <c r="BF2241" t="s">
        <v>22538</v>
      </c>
      <c r="BG2241" t="s">
        <v>2214</v>
      </c>
      <c r="BH2241" t="s">
        <v>14</v>
      </c>
      <c r="BI2241" t="s">
        <v>22092</v>
      </c>
      <c r="BJ2241" t="s">
        <v>19780</v>
      </c>
      <c r="BK2241" t="s">
        <v>14</v>
      </c>
      <c r="BL2241" t="s">
        <v>22353</v>
      </c>
      <c r="BM2241" t="s">
        <v>26174</v>
      </c>
      <c r="BN2241" t="s">
        <v>19781</v>
      </c>
      <c r="BO2241" t="s">
        <v>14</v>
      </c>
      <c r="BP2241" t="s">
        <v>26176</v>
      </c>
      <c r="BQ2241" t="s">
        <v>2217</v>
      </c>
      <c r="BR2241" t="s">
        <v>2303</v>
      </c>
      <c r="BS2241" t="s">
        <v>14</v>
      </c>
      <c r="BT2241" t="s">
        <v>14</v>
      </c>
      <c r="BU2241" t="s">
        <v>14</v>
      </c>
      <c r="BV2241" t="s">
        <v>14</v>
      </c>
      <c r="BW2241" t="s">
        <v>14</v>
      </c>
      <c r="BX2241" t="s">
        <v>14</v>
      </c>
      <c r="BY2241" t="s">
        <v>2220</v>
      </c>
      <c r="BZ2241" t="s">
        <v>26176</v>
      </c>
      <c r="CA2241" t="s">
        <v>4430</v>
      </c>
      <c r="CB2241" t="s">
        <v>14</v>
      </c>
      <c r="CC2241" t="s">
        <v>14</v>
      </c>
      <c r="CD2241" t="s">
        <v>14</v>
      </c>
      <c r="CE2241" t="s">
        <v>14</v>
      </c>
      <c r="CF2241" t="s">
        <v>19782</v>
      </c>
      <c r="CG2241" t="s">
        <v>671</v>
      </c>
      <c r="CH2241" t="s">
        <v>22075</v>
      </c>
      <c r="CJ2241" t="s">
        <v>283</v>
      </c>
      <c r="CK2241" t="s">
        <v>24</v>
      </c>
      <c r="CL2241" s="13"/>
      <c r="CM2241" s="4" t="str">
        <f>_xlfn.XLOOKUP($CG2241,tbl_area_24_07_2024[Nombre Área],tbl_area_24_07_2024[Estado],"Si no se encuentra",2,)</f>
        <v>Veracruz</v>
      </c>
      <c r="CN2241" s="4" t="str">
        <f>_xlfn.XLOOKUP($CG2241,tbl_area_24_07_2024[Nombre Área],tbl_area_24_07_2024[Estructura],"Si no se encuentra",2,)</f>
        <v>Juntas Distritales</v>
      </c>
    </row>
    <row r="2242" spans="1:92" ht="20" x14ac:dyDescent="0.85">
      <c r="A2242" t="s">
        <v>22073</v>
      </c>
      <c r="B2242" t="s">
        <v>22074</v>
      </c>
      <c r="C2242" t="s">
        <v>22075</v>
      </c>
      <c r="D2242" t="s">
        <v>2199</v>
      </c>
      <c r="E2242" t="s">
        <v>2200</v>
      </c>
      <c r="F2242" t="s">
        <v>2201</v>
      </c>
      <c r="G2242" t="s">
        <v>5773</v>
      </c>
      <c r="H2242" t="s">
        <v>14</v>
      </c>
      <c r="I2242" t="s">
        <v>19783</v>
      </c>
      <c r="J2242" t="s">
        <v>19784</v>
      </c>
      <c r="K2242" t="s">
        <v>26177</v>
      </c>
      <c r="L2242" t="s">
        <v>14</v>
      </c>
      <c r="M2242" t="s">
        <v>14</v>
      </c>
      <c r="N2242" t="s">
        <v>19785</v>
      </c>
      <c r="O2242" t="s">
        <v>26177</v>
      </c>
      <c r="P2242" t="s">
        <v>14</v>
      </c>
      <c r="Q2242" t="s">
        <v>26177</v>
      </c>
      <c r="R2242" t="s">
        <v>26177</v>
      </c>
      <c r="S2242" t="s">
        <v>14</v>
      </c>
      <c r="T2242" t="s">
        <v>14</v>
      </c>
      <c r="U2242" t="s">
        <v>14</v>
      </c>
      <c r="V2242" t="s">
        <v>14</v>
      </c>
      <c r="W2242" t="s">
        <v>19786</v>
      </c>
      <c r="X2242" t="s">
        <v>19787</v>
      </c>
      <c r="Y2242" t="s">
        <v>1752</v>
      </c>
      <c r="Z2242" t="s">
        <v>18</v>
      </c>
      <c r="AA2242" t="s">
        <v>14</v>
      </c>
      <c r="AB2242" t="s">
        <v>26177</v>
      </c>
      <c r="AC2242" t="s">
        <v>19788</v>
      </c>
      <c r="AD2242" t="s">
        <v>2207</v>
      </c>
      <c r="AE2242" t="s">
        <v>19789</v>
      </c>
      <c r="AF2242" t="s">
        <v>1512</v>
      </c>
      <c r="AG2242" t="s">
        <v>14</v>
      </c>
      <c r="AH2242" t="s">
        <v>2209</v>
      </c>
      <c r="AI2242" t="s">
        <v>2287</v>
      </c>
      <c r="AJ2242" t="s">
        <v>1168</v>
      </c>
      <c r="AK2242" t="s">
        <v>19765</v>
      </c>
      <c r="AL2242" t="s">
        <v>1537</v>
      </c>
      <c r="AM2242" t="s">
        <v>19764</v>
      </c>
      <c r="AN2242" t="s">
        <v>1449</v>
      </c>
      <c r="AO2242" t="s">
        <v>3007</v>
      </c>
      <c r="AP2242" t="s">
        <v>26178</v>
      </c>
      <c r="AQ2242" t="s">
        <v>14</v>
      </c>
      <c r="AR2242" t="s">
        <v>14</v>
      </c>
      <c r="AS2242" t="s">
        <v>14</v>
      </c>
      <c r="AT2242" t="s">
        <v>14</v>
      </c>
      <c r="AU2242" t="s">
        <v>6248</v>
      </c>
      <c r="AV2242" t="s">
        <v>19790</v>
      </c>
      <c r="AW2242" t="s">
        <v>19790</v>
      </c>
      <c r="AX2242" t="s">
        <v>19790</v>
      </c>
      <c r="AY2242" t="s">
        <v>5773</v>
      </c>
      <c r="AZ2242" t="s">
        <v>22272</v>
      </c>
      <c r="BA2242" t="s">
        <v>22074</v>
      </c>
      <c r="BB2242" t="s">
        <v>22089</v>
      </c>
      <c r="BC2242">
        <v>409570.2</v>
      </c>
      <c r="BD2242">
        <v>475101.8</v>
      </c>
      <c r="BE2242" t="s">
        <v>14</v>
      </c>
      <c r="BF2242" t="s">
        <v>14</v>
      </c>
      <c r="BG2242" t="s">
        <v>2214</v>
      </c>
      <c r="BH2242" t="s">
        <v>14</v>
      </c>
      <c r="BI2242" t="s">
        <v>22092</v>
      </c>
      <c r="BJ2242" t="s">
        <v>19791</v>
      </c>
      <c r="BK2242" t="s">
        <v>14</v>
      </c>
      <c r="BL2242" t="s">
        <v>22074</v>
      </c>
      <c r="BM2242" t="s">
        <v>22075</v>
      </c>
      <c r="BN2242" t="s">
        <v>19792</v>
      </c>
      <c r="BO2242" t="s">
        <v>14</v>
      </c>
      <c r="BP2242" t="s">
        <v>26177</v>
      </c>
      <c r="BQ2242" t="s">
        <v>2217</v>
      </c>
      <c r="BR2242" t="s">
        <v>2303</v>
      </c>
      <c r="BS2242" t="s">
        <v>2404</v>
      </c>
      <c r="BT2242" t="s">
        <v>14</v>
      </c>
      <c r="BU2242" t="s">
        <v>14</v>
      </c>
      <c r="BV2242" t="s">
        <v>14</v>
      </c>
      <c r="BW2242" t="s">
        <v>14</v>
      </c>
      <c r="BX2242" t="s">
        <v>14</v>
      </c>
      <c r="BY2242" t="s">
        <v>2220</v>
      </c>
      <c r="BZ2242" t="s">
        <v>26177</v>
      </c>
      <c r="CA2242" t="s">
        <v>19793</v>
      </c>
      <c r="CB2242" t="s">
        <v>14</v>
      </c>
      <c r="CC2242" t="s">
        <v>14</v>
      </c>
      <c r="CD2242" t="s">
        <v>14</v>
      </c>
      <c r="CE2242" t="s">
        <v>14</v>
      </c>
      <c r="CF2242" t="s">
        <v>19794</v>
      </c>
      <c r="CG2242" t="s">
        <v>714</v>
      </c>
      <c r="CH2242" t="s">
        <v>22075</v>
      </c>
      <c r="CJ2242" t="s">
        <v>283</v>
      </c>
      <c r="CK2242" t="s">
        <v>24</v>
      </c>
      <c r="CL2242" s="13"/>
      <c r="CM2242" s="4" t="str">
        <f>_xlfn.XLOOKUP($CG2242,tbl_area_24_07_2024[Nombre Área],tbl_area_24_07_2024[Estado],"Si no se encuentra",2,)</f>
        <v>Veracruz</v>
      </c>
      <c r="CN2242" s="4" t="str">
        <f>_xlfn.XLOOKUP($CG2242,tbl_area_24_07_2024[Nombre Área],tbl_area_24_07_2024[Estructura],"Si no se encuentra",2,)</f>
        <v>Juntas Distritales</v>
      </c>
    </row>
    <row r="2243" spans="1:92" ht="20" x14ac:dyDescent="0.85">
      <c r="A2243" t="s">
        <v>22073</v>
      </c>
      <c r="B2243" t="s">
        <v>22074</v>
      </c>
      <c r="C2243" t="s">
        <v>22075</v>
      </c>
      <c r="D2243" t="s">
        <v>2199</v>
      </c>
      <c r="E2243" t="s">
        <v>2507</v>
      </c>
      <c r="F2243" t="s">
        <v>2201</v>
      </c>
      <c r="G2243" t="s">
        <v>18672</v>
      </c>
      <c r="H2243" t="s">
        <v>14</v>
      </c>
      <c r="I2243" t="s">
        <v>19795</v>
      </c>
      <c r="J2243" t="s">
        <v>19796</v>
      </c>
      <c r="K2243" t="s">
        <v>26179</v>
      </c>
      <c r="L2243" t="s">
        <v>14</v>
      </c>
      <c r="M2243" t="s">
        <v>14</v>
      </c>
      <c r="N2243" t="s">
        <v>19797</v>
      </c>
      <c r="O2243" t="s">
        <v>26179</v>
      </c>
      <c r="P2243" t="s">
        <v>14</v>
      </c>
      <c r="Q2243" t="s">
        <v>26179</v>
      </c>
      <c r="R2243" t="s">
        <v>26179</v>
      </c>
      <c r="S2243" t="s">
        <v>14</v>
      </c>
      <c r="T2243" t="s">
        <v>14</v>
      </c>
      <c r="U2243" t="s">
        <v>14</v>
      </c>
      <c r="V2243" t="s">
        <v>14</v>
      </c>
      <c r="W2243" t="s">
        <v>1228</v>
      </c>
      <c r="X2243" t="s">
        <v>135</v>
      </c>
      <c r="Y2243" t="s">
        <v>1316</v>
      </c>
      <c r="Z2243" t="s">
        <v>18</v>
      </c>
      <c r="AA2243" t="s">
        <v>14</v>
      </c>
      <c r="AB2243" t="s">
        <v>26179</v>
      </c>
      <c r="AC2243" t="s">
        <v>19798</v>
      </c>
      <c r="AD2243" t="s">
        <v>2207</v>
      </c>
      <c r="AE2243" t="s">
        <v>19799</v>
      </c>
      <c r="AF2243" t="s">
        <v>1515</v>
      </c>
      <c r="AG2243" t="s">
        <v>14</v>
      </c>
      <c r="AH2243" t="s">
        <v>2209</v>
      </c>
      <c r="AI2243" t="s">
        <v>2287</v>
      </c>
      <c r="AJ2243" t="s">
        <v>1168</v>
      </c>
      <c r="AK2243" t="s">
        <v>19765</v>
      </c>
      <c r="AL2243" t="s">
        <v>1537</v>
      </c>
      <c r="AM2243" t="s">
        <v>19764</v>
      </c>
      <c r="AN2243" t="s">
        <v>1449</v>
      </c>
      <c r="AO2243" t="s">
        <v>3007</v>
      </c>
      <c r="AP2243" t="s">
        <v>26178</v>
      </c>
      <c r="AQ2243" t="s">
        <v>14</v>
      </c>
      <c r="AR2243" t="s">
        <v>14</v>
      </c>
      <c r="AS2243" t="s">
        <v>14</v>
      </c>
      <c r="AT2243" t="s">
        <v>14</v>
      </c>
      <c r="AU2243" t="s">
        <v>6248</v>
      </c>
      <c r="AV2243" t="s">
        <v>19790</v>
      </c>
      <c r="AW2243" t="s">
        <v>19790</v>
      </c>
      <c r="AX2243" t="s">
        <v>19790</v>
      </c>
      <c r="AY2243" t="s">
        <v>18672</v>
      </c>
      <c r="AZ2243" t="s">
        <v>22153</v>
      </c>
      <c r="BA2243" t="s">
        <v>22156</v>
      </c>
      <c r="BB2243" t="s">
        <v>22147</v>
      </c>
      <c r="BC2243">
        <v>11655.17</v>
      </c>
      <c r="BD2243">
        <v>13520</v>
      </c>
      <c r="BE2243" t="s">
        <v>14</v>
      </c>
      <c r="BF2243" t="s">
        <v>14</v>
      </c>
      <c r="BG2243" t="s">
        <v>2214</v>
      </c>
      <c r="BH2243" t="s">
        <v>14</v>
      </c>
      <c r="BI2243" t="s">
        <v>22092</v>
      </c>
      <c r="BJ2243" t="s">
        <v>19800</v>
      </c>
      <c r="BK2243" t="s">
        <v>14</v>
      </c>
      <c r="BL2243" t="s">
        <v>22156</v>
      </c>
      <c r="BM2243" t="s">
        <v>22147</v>
      </c>
      <c r="BN2243" t="s">
        <v>19801</v>
      </c>
      <c r="BO2243" t="s">
        <v>14</v>
      </c>
      <c r="BP2243" t="s">
        <v>26179</v>
      </c>
      <c r="BQ2243" t="s">
        <v>2217</v>
      </c>
      <c r="BR2243" t="s">
        <v>2303</v>
      </c>
      <c r="BS2243" t="s">
        <v>2404</v>
      </c>
      <c r="BT2243" t="s">
        <v>14</v>
      </c>
      <c r="BU2243" t="s">
        <v>14</v>
      </c>
      <c r="BV2243" t="s">
        <v>14</v>
      </c>
      <c r="BW2243" t="s">
        <v>14</v>
      </c>
      <c r="BX2243" t="s">
        <v>14</v>
      </c>
      <c r="BY2243" t="s">
        <v>2220</v>
      </c>
      <c r="BZ2243" t="s">
        <v>26179</v>
      </c>
      <c r="CA2243" t="s">
        <v>19793</v>
      </c>
      <c r="CB2243" t="s">
        <v>14</v>
      </c>
      <c r="CC2243" t="s">
        <v>14</v>
      </c>
      <c r="CD2243" t="s">
        <v>14</v>
      </c>
      <c r="CE2243" t="s">
        <v>14</v>
      </c>
      <c r="CF2243" t="s">
        <v>19802</v>
      </c>
      <c r="CG2243" t="s">
        <v>714</v>
      </c>
      <c r="CH2243" t="s">
        <v>22075</v>
      </c>
      <c r="CJ2243" t="s">
        <v>283</v>
      </c>
      <c r="CK2243" t="s">
        <v>24</v>
      </c>
      <c r="CL2243" s="13"/>
      <c r="CM2243" s="4" t="str">
        <f>_xlfn.XLOOKUP($CG2243,tbl_area_24_07_2024[Nombre Área],tbl_area_24_07_2024[Estado],"Si no se encuentra",2,)</f>
        <v>Veracruz</v>
      </c>
      <c r="CN2243" s="4" t="str">
        <f>_xlfn.XLOOKUP($CG2243,tbl_area_24_07_2024[Nombre Área],tbl_area_24_07_2024[Estructura],"Si no se encuentra",2,)</f>
        <v>Juntas Distritales</v>
      </c>
    </row>
    <row r="2244" spans="1:92" ht="20" x14ac:dyDescent="0.85">
      <c r="A2244" t="s">
        <v>22073</v>
      </c>
      <c r="B2244" t="s">
        <v>22074</v>
      </c>
      <c r="C2244" t="s">
        <v>22075</v>
      </c>
      <c r="D2244" t="s">
        <v>2199</v>
      </c>
      <c r="E2244" t="s">
        <v>2507</v>
      </c>
      <c r="F2244" t="s">
        <v>2201</v>
      </c>
      <c r="G2244" t="s">
        <v>14115</v>
      </c>
      <c r="H2244" t="s">
        <v>14</v>
      </c>
      <c r="I2244" t="s">
        <v>19795</v>
      </c>
      <c r="J2244" t="s">
        <v>19803</v>
      </c>
      <c r="K2244" t="s">
        <v>26180</v>
      </c>
      <c r="L2244" t="s">
        <v>14</v>
      </c>
      <c r="M2244" t="s">
        <v>14</v>
      </c>
      <c r="N2244" t="s">
        <v>19797</v>
      </c>
      <c r="O2244" t="s">
        <v>26180</v>
      </c>
      <c r="P2244" t="s">
        <v>14</v>
      </c>
      <c r="Q2244" t="s">
        <v>26180</v>
      </c>
      <c r="R2244" t="s">
        <v>26180</v>
      </c>
      <c r="S2244" t="s">
        <v>14</v>
      </c>
      <c r="T2244" t="s">
        <v>14</v>
      </c>
      <c r="U2244" t="s">
        <v>14</v>
      </c>
      <c r="V2244" t="s">
        <v>14</v>
      </c>
      <c r="W2244" t="s">
        <v>1228</v>
      </c>
      <c r="X2244" t="s">
        <v>135</v>
      </c>
      <c r="Y2244" t="s">
        <v>1316</v>
      </c>
      <c r="Z2244" t="s">
        <v>18</v>
      </c>
      <c r="AA2244" t="s">
        <v>14</v>
      </c>
      <c r="AB2244" t="s">
        <v>26180</v>
      </c>
      <c r="AC2244" t="s">
        <v>19798</v>
      </c>
      <c r="AD2244" t="s">
        <v>2207</v>
      </c>
      <c r="AE2244" t="s">
        <v>19799</v>
      </c>
      <c r="AF2244" t="s">
        <v>1515</v>
      </c>
      <c r="AG2244" t="s">
        <v>14</v>
      </c>
      <c r="AH2244" t="s">
        <v>2209</v>
      </c>
      <c r="AI2244" t="s">
        <v>2287</v>
      </c>
      <c r="AJ2244" t="s">
        <v>1168</v>
      </c>
      <c r="AK2244" t="s">
        <v>19765</v>
      </c>
      <c r="AL2244" t="s">
        <v>1537</v>
      </c>
      <c r="AM2244" t="s">
        <v>19764</v>
      </c>
      <c r="AN2244" t="s">
        <v>1449</v>
      </c>
      <c r="AO2244" t="s">
        <v>3007</v>
      </c>
      <c r="AP2244" t="s">
        <v>26178</v>
      </c>
      <c r="AQ2244" t="s">
        <v>14</v>
      </c>
      <c r="AR2244" t="s">
        <v>14</v>
      </c>
      <c r="AS2244" t="s">
        <v>14</v>
      </c>
      <c r="AT2244" t="s">
        <v>14</v>
      </c>
      <c r="AU2244" t="s">
        <v>6248</v>
      </c>
      <c r="AV2244" t="s">
        <v>19790</v>
      </c>
      <c r="AW2244" t="s">
        <v>19790</v>
      </c>
      <c r="AX2244" t="s">
        <v>19790</v>
      </c>
      <c r="AY2244" t="s">
        <v>14115</v>
      </c>
      <c r="AZ2244" t="s">
        <v>22153</v>
      </c>
      <c r="BA2244" t="s">
        <v>22170</v>
      </c>
      <c r="BB2244" t="s">
        <v>22147</v>
      </c>
      <c r="BC2244">
        <v>14524.14</v>
      </c>
      <c r="BD2244">
        <v>16848</v>
      </c>
      <c r="BE2244" t="s">
        <v>14</v>
      </c>
      <c r="BF2244" t="s">
        <v>14</v>
      </c>
      <c r="BG2244" t="s">
        <v>2214</v>
      </c>
      <c r="BH2244" t="s">
        <v>14</v>
      </c>
      <c r="BI2244" t="s">
        <v>22092</v>
      </c>
      <c r="BJ2244" t="s">
        <v>19800</v>
      </c>
      <c r="BK2244" t="s">
        <v>14</v>
      </c>
      <c r="BL2244" t="s">
        <v>22170</v>
      </c>
      <c r="BM2244" t="s">
        <v>22147</v>
      </c>
      <c r="BN2244" t="s">
        <v>19804</v>
      </c>
      <c r="BO2244" t="s">
        <v>14</v>
      </c>
      <c r="BP2244" t="s">
        <v>26180</v>
      </c>
      <c r="BQ2244" t="s">
        <v>2217</v>
      </c>
      <c r="BR2244" t="s">
        <v>2303</v>
      </c>
      <c r="BS2244" t="s">
        <v>2404</v>
      </c>
      <c r="BT2244" t="s">
        <v>14</v>
      </c>
      <c r="BU2244" t="s">
        <v>14</v>
      </c>
      <c r="BV2244" t="s">
        <v>14</v>
      </c>
      <c r="BW2244" t="s">
        <v>14</v>
      </c>
      <c r="BX2244" t="s">
        <v>14</v>
      </c>
      <c r="BY2244" t="s">
        <v>2220</v>
      </c>
      <c r="BZ2244" t="s">
        <v>26180</v>
      </c>
      <c r="CA2244" t="s">
        <v>19793</v>
      </c>
      <c r="CB2244" t="s">
        <v>14</v>
      </c>
      <c r="CC2244" t="s">
        <v>14</v>
      </c>
      <c r="CD2244" t="s">
        <v>14</v>
      </c>
      <c r="CE2244" t="s">
        <v>14</v>
      </c>
      <c r="CF2244" t="s">
        <v>19805</v>
      </c>
      <c r="CG2244" t="s">
        <v>714</v>
      </c>
      <c r="CH2244" t="s">
        <v>22075</v>
      </c>
      <c r="CJ2244" t="s">
        <v>283</v>
      </c>
      <c r="CK2244" t="s">
        <v>24</v>
      </c>
      <c r="CL2244" s="13"/>
      <c r="CM2244" s="4" t="str">
        <f>_xlfn.XLOOKUP($CG2244,tbl_area_24_07_2024[Nombre Área],tbl_area_24_07_2024[Estado],"Si no se encuentra",2,)</f>
        <v>Veracruz</v>
      </c>
      <c r="CN2244" s="4" t="str">
        <f>_xlfn.XLOOKUP($CG2244,tbl_area_24_07_2024[Nombre Área],tbl_area_24_07_2024[Estructura],"Si no se encuentra",2,)</f>
        <v>Juntas Distritales</v>
      </c>
    </row>
    <row r="2245" spans="1:92" ht="20" x14ac:dyDescent="0.85">
      <c r="A2245" t="s">
        <v>22073</v>
      </c>
      <c r="B2245" t="s">
        <v>22074</v>
      </c>
      <c r="C2245" t="s">
        <v>22075</v>
      </c>
      <c r="D2245" t="s">
        <v>2199</v>
      </c>
      <c r="E2245" t="s">
        <v>2507</v>
      </c>
      <c r="F2245" t="s">
        <v>2201</v>
      </c>
      <c r="G2245" t="s">
        <v>7221</v>
      </c>
      <c r="H2245" t="s">
        <v>14</v>
      </c>
      <c r="I2245" t="s">
        <v>19806</v>
      </c>
      <c r="J2245" t="s">
        <v>19807</v>
      </c>
      <c r="K2245" t="s">
        <v>26181</v>
      </c>
      <c r="L2245" t="s">
        <v>14</v>
      </c>
      <c r="M2245" t="s">
        <v>14</v>
      </c>
      <c r="N2245" t="s">
        <v>19809</v>
      </c>
      <c r="O2245" t="s">
        <v>26181</v>
      </c>
      <c r="P2245" t="s">
        <v>14</v>
      </c>
      <c r="Q2245" t="s">
        <v>26181</v>
      </c>
      <c r="R2245" t="s">
        <v>26181</v>
      </c>
      <c r="S2245" t="s">
        <v>14</v>
      </c>
      <c r="T2245" t="s">
        <v>14</v>
      </c>
      <c r="U2245" t="s">
        <v>14</v>
      </c>
      <c r="V2245" t="s">
        <v>14</v>
      </c>
      <c r="W2245" t="s">
        <v>19810</v>
      </c>
      <c r="X2245" t="s">
        <v>124</v>
      </c>
      <c r="Y2245" t="s">
        <v>124</v>
      </c>
      <c r="Z2245" t="s">
        <v>18</v>
      </c>
      <c r="AA2245" t="s">
        <v>14</v>
      </c>
      <c r="AB2245" t="s">
        <v>26181</v>
      </c>
      <c r="AC2245" t="s">
        <v>19811</v>
      </c>
      <c r="AD2245" t="s">
        <v>2365</v>
      </c>
      <c r="AE2245" t="s">
        <v>19812</v>
      </c>
      <c r="AF2245" t="s">
        <v>7639</v>
      </c>
      <c r="AG2245" t="s">
        <v>14</v>
      </c>
      <c r="AH2245" t="s">
        <v>2209</v>
      </c>
      <c r="AI2245" t="s">
        <v>2021</v>
      </c>
      <c r="AJ2245" t="s">
        <v>1168</v>
      </c>
      <c r="AK2245" t="s">
        <v>8475</v>
      </c>
      <c r="AL2245" t="s">
        <v>1544</v>
      </c>
      <c r="AM2245" t="s">
        <v>19754</v>
      </c>
      <c r="AN2245" t="s">
        <v>1449</v>
      </c>
      <c r="AO2245" t="s">
        <v>3007</v>
      </c>
      <c r="AP2245" t="s">
        <v>26182</v>
      </c>
      <c r="AQ2245" t="s">
        <v>14</v>
      </c>
      <c r="AR2245" t="s">
        <v>14</v>
      </c>
      <c r="AS2245" t="s">
        <v>14</v>
      </c>
      <c r="AT2245" t="s">
        <v>14</v>
      </c>
      <c r="AU2245" t="s">
        <v>6248</v>
      </c>
      <c r="AV2245" t="s">
        <v>19790</v>
      </c>
      <c r="AW2245" t="s">
        <v>19790</v>
      </c>
      <c r="AX2245" t="s">
        <v>19790</v>
      </c>
      <c r="AY2245" t="s">
        <v>7221</v>
      </c>
      <c r="AZ2245" t="s">
        <v>22160</v>
      </c>
      <c r="BA2245" t="s">
        <v>22160</v>
      </c>
      <c r="BB2245" t="s">
        <v>22164</v>
      </c>
      <c r="BC2245">
        <v>24296.55</v>
      </c>
      <c r="BD2245">
        <v>28184</v>
      </c>
      <c r="BE2245" t="s">
        <v>14</v>
      </c>
      <c r="BF2245" t="s">
        <v>14</v>
      </c>
      <c r="BG2245" t="s">
        <v>2214</v>
      </c>
      <c r="BH2245" t="s">
        <v>14</v>
      </c>
      <c r="BI2245" t="s">
        <v>22092</v>
      </c>
      <c r="BJ2245" t="s">
        <v>19813</v>
      </c>
      <c r="BK2245" t="s">
        <v>14</v>
      </c>
      <c r="BL2245" t="s">
        <v>22160</v>
      </c>
      <c r="BM2245" t="s">
        <v>22164</v>
      </c>
      <c r="BN2245" t="s">
        <v>19814</v>
      </c>
      <c r="BO2245" t="s">
        <v>14</v>
      </c>
      <c r="BP2245" t="s">
        <v>26181</v>
      </c>
      <c r="BQ2245" t="s">
        <v>2217</v>
      </c>
      <c r="BR2245" t="s">
        <v>2303</v>
      </c>
      <c r="BS2245" t="s">
        <v>2404</v>
      </c>
      <c r="BT2245" t="s">
        <v>14</v>
      </c>
      <c r="BU2245" t="s">
        <v>14</v>
      </c>
      <c r="BV2245" t="s">
        <v>14</v>
      </c>
      <c r="BW2245" t="s">
        <v>14</v>
      </c>
      <c r="BX2245" t="s">
        <v>14</v>
      </c>
      <c r="BY2245" t="s">
        <v>2220</v>
      </c>
      <c r="BZ2245" t="s">
        <v>26181</v>
      </c>
      <c r="CA2245" t="s">
        <v>19793</v>
      </c>
      <c r="CB2245" t="s">
        <v>14</v>
      </c>
      <c r="CC2245" t="s">
        <v>14</v>
      </c>
      <c r="CD2245" t="s">
        <v>14</v>
      </c>
      <c r="CE2245" t="s">
        <v>14</v>
      </c>
      <c r="CF2245" t="s">
        <v>19815</v>
      </c>
      <c r="CG2245" t="s">
        <v>714</v>
      </c>
      <c r="CH2245" t="s">
        <v>22075</v>
      </c>
      <c r="CJ2245" t="s">
        <v>283</v>
      </c>
      <c r="CK2245" t="s">
        <v>24</v>
      </c>
      <c r="CL2245" s="13"/>
      <c r="CM2245" s="4" t="str">
        <f>_xlfn.XLOOKUP($CG2245,tbl_area_24_07_2024[Nombre Área],tbl_area_24_07_2024[Estado],"Si no se encuentra",2,)</f>
        <v>Veracruz</v>
      </c>
      <c r="CN2245" s="4" t="str">
        <f>_xlfn.XLOOKUP($CG2245,tbl_area_24_07_2024[Nombre Área],tbl_area_24_07_2024[Estructura],"Si no se encuentra",2,)</f>
        <v>Juntas Distritales</v>
      </c>
    </row>
    <row r="2246" spans="1:92" ht="20" x14ac:dyDescent="0.85">
      <c r="A2246" t="s">
        <v>22073</v>
      </c>
      <c r="B2246" t="s">
        <v>22074</v>
      </c>
      <c r="C2246" t="s">
        <v>22075</v>
      </c>
      <c r="D2246" t="s">
        <v>2199</v>
      </c>
      <c r="E2246" t="s">
        <v>2200</v>
      </c>
      <c r="F2246" t="s">
        <v>2201</v>
      </c>
      <c r="G2246" t="s">
        <v>12835</v>
      </c>
      <c r="H2246" t="s">
        <v>14</v>
      </c>
      <c r="I2246" t="s">
        <v>19783</v>
      </c>
      <c r="J2246" t="s">
        <v>19816</v>
      </c>
      <c r="K2246" t="s">
        <v>16256</v>
      </c>
      <c r="L2246" t="s">
        <v>14</v>
      </c>
      <c r="M2246" t="s">
        <v>14</v>
      </c>
      <c r="N2246" t="s">
        <v>19817</v>
      </c>
      <c r="O2246" t="s">
        <v>16256</v>
      </c>
      <c r="P2246" t="s">
        <v>14</v>
      </c>
      <c r="Q2246" t="s">
        <v>16256</v>
      </c>
      <c r="R2246" t="s">
        <v>16256</v>
      </c>
      <c r="S2246" t="s">
        <v>14</v>
      </c>
      <c r="T2246" t="s">
        <v>14</v>
      </c>
      <c r="U2246" t="s">
        <v>14</v>
      </c>
      <c r="V2246" t="s">
        <v>14</v>
      </c>
      <c r="W2246" t="s">
        <v>19786</v>
      </c>
      <c r="X2246" t="s">
        <v>19787</v>
      </c>
      <c r="Y2246" t="s">
        <v>1752</v>
      </c>
      <c r="Z2246" t="s">
        <v>18</v>
      </c>
      <c r="AA2246" t="s">
        <v>14</v>
      </c>
      <c r="AB2246" t="s">
        <v>16256</v>
      </c>
      <c r="AC2246" t="s">
        <v>19788</v>
      </c>
      <c r="AD2246" t="s">
        <v>2207</v>
      </c>
      <c r="AE2246" t="s">
        <v>19789</v>
      </c>
      <c r="AF2246" t="s">
        <v>1512</v>
      </c>
      <c r="AG2246" t="s">
        <v>14</v>
      </c>
      <c r="AH2246" t="s">
        <v>2209</v>
      </c>
      <c r="AI2246" t="s">
        <v>2287</v>
      </c>
      <c r="AJ2246" t="s">
        <v>1168</v>
      </c>
      <c r="AK2246" t="s">
        <v>19765</v>
      </c>
      <c r="AL2246" t="s">
        <v>1537</v>
      </c>
      <c r="AM2246" t="s">
        <v>19764</v>
      </c>
      <c r="AN2246" t="s">
        <v>1449</v>
      </c>
      <c r="AO2246" t="s">
        <v>3007</v>
      </c>
      <c r="AP2246" t="s">
        <v>26178</v>
      </c>
      <c r="AQ2246" t="s">
        <v>14</v>
      </c>
      <c r="AR2246" t="s">
        <v>14</v>
      </c>
      <c r="AS2246" t="s">
        <v>14</v>
      </c>
      <c r="AT2246" t="s">
        <v>14</v>
      </c>
      <c r="AU2246" t="s">
        <v>6248</v>
      </c>
      <c r="AV2246" t="s">
        <v>19790</v>
      </c>
      <c r="AW2246" t="s">
        <v>19790</v>
      </c>
      <c r="AX2246" t="s">
        <v>19790</v>
      </c>
      <c r="AY2246" t="s">
        <v>12835</v>
      </c>
      <c r="AZ2246" t="s">
        <v>22272</v>
      </c>
      <c r="BA2246" t="s">
        <v>22074</v>
      </c>
      <c r="BB2246" t="s">
        <v>22089</v>
      </c>
      <c r="BC2246">
        <v>375439.35</v>
      </c>
      <c r="BD2246">
        <v>435509.69</v>
      </c>
      <c r="BE2246" t="s">
        <v>14</v>
      </c>
      <c r="BF2246" t="s">
        <v>14</v>
      </c>
      <c r="BG2246" t="s">
        <v>2214</v>
      </c>
      <c r="BH2246" t="s">
        <v>14</v>
      </c>
      <c r="BI2246" t="s">
        <v>22092</v>
      </c>
      <c r="BJ2246" t="s">
        <v>19818</v>
      </c>
      <c r="BK2246" t="s">
        <v>14</v>
      </c>
      <c r="BL2246" t="s">
        <v>22074</v>
      </c>
      <c r="BM2246" t="s">
        <v>22075</v>
      </c>
      <c r="BN2246" t="s">
        <v>19819</v>
      </c>
      <c r="BO2246" t="s">
        <v>14</v>
      </c>
      <c r="BP2246" t="s">
        <v>16256</v>
      </c>
      <c r="BQ2246" t="s">
        <v>2217</v>
      </c>
      <c r="BR2246" t="s">
        <v>2303</v>
      </c>
      <c r="BS2246" t="s">
        <v>2404</v>
      </c>
      <c r="BT2246" t="s">
        <v>14</v>
      </c>
      <c r="BU2246" t="s">
        <v>14</v>
      </c>
      <c r="BV2246" t="s">
        <v>14</v>
      </c>
      <c r="BW2246" t="s">
        <v>14</v>
      </c>
      <c r="BX2246" t="s">
        <v>14</v>
      </c>
      <c r="BY2246" t="s">
        <v>2220</v>
      </c>
      <c r="BZ2246" t="s">
        <v>16256</v>
      </c>
      <c r="CA2246" t="s">
        <v>19793</v>
      </c>
      <c r="CB2246" t="s">
        <v>14</v>
      </c>
      <c r="CC2246" t="s">
        <v>14</v>
      </c>
      <c r="CD2246" t="s">
        <v>14</v>
      </c>
      <c r="CE2246" t="s">
        <v>14</v>
      </c>
      <c r="CF2246" t="s">
        <v>19820</v>
      </c>
      <c r="CG2246" t="s">
        <v>714</v>
      </c>
      <c r="CH2246" t="s">
        <v>22075</v>
      </c>
      <c r="CJ2246" t="s">
        <v>283</v>
      </c>
      <c r="CK2246" t="s">
        <v>24</v>
      </c>
      <c r="CL2246" s="13"/>
      <c r="CM2246" s="4" t="str">
        <f>_xlfn.XLOOKUP($CG2246,tbl_area_24_07_2024[Nombre Área],tbl_area_24_07_2024[Estado],"Si no se encuentra",2,)</f>
        <v>Veracruz</v>
      </c>
      <c r="CN2246" s="4" t="str">
        <f>_xlfn.XLOOKUP($CG2246,tbl_area_24_07_2024[Nombre Área],tbl_area_24_07_2024[Estructura],"Si no se encuentra",2,)</f>
        <v>Juntas Distritales</v>
      </c>
    </row>
    <row r="2247" spans="1:92" ht="20" x14ac:dyDescent="0.85">
      <c r="A2247" t="s">
        <v>22073</v>
      </c>
      <c r="B2247" t="s">
        <v>22074</v>
      </c>
      <c r="C2247" t="s">
        <v>22075</v>
      </c>
      <c r="D2247" t="s">
        <v>2199</v>
      </c>
      <c r="E2247" t="s">
        <v>2507</v>
      </c>
      <c r="F2247" t="s">
        <v>2201</v>
      </c>
      <c r="G2247" t="s">
        <v>19821</v>
      </c>
      <c r="H2247" t="s">
        <v>14</v>
      </c>
      <c r="I2247" t="s">
        <v>19806</v>
      </c>
      <c r="J2247" t="s">
        <v>19822</v>
      </c>
      <c r="K2247" t="s">
        <v>26183</v>
      </c>
      <c r="L2247" t="s">
        <v>14</v>
      </c>
      <c r="M2247" t="s">
        <v>14</v>
      </c>
      <c r="N2247" t="s">
        <v>19809</v>
      </c>
      <c r="O2247" t="s">
        <v>26183</v>
      </c>
      <c r="P2247" t="s">
        <v>14</v>
      </c>
      <c r="Q2247" t="s">
        <v>26183</v>
      </c>
      <c r="R2247" t="s">
        <v>26183</v>
      </c>
      <c r="S2247" t="s">
        <v>14</v>
      </c>
      <c r="T2247" t="s">
        <v>14</v>
      </c>
      <c r="U2247" t="s">
        <v>14</v>
      </c>
      <c r="V2247" t="s">
        <v>14</v>
      </c>
      <c r="W2247" t="s">
        <v>19810</v>
      </c>
      <c r="X2247" t="s">
        <v>124</v>
      </c>
      <c r="Y2247" t="s">
        <v>124</v>
      </c>
      <c r="Z2247" t="s">
        <v>18</v>
      </c>
      <c r="AA2247" t="s">
        <v>14</v>
      </c>
      <c r="AB2247" t="s">
        <v>26183</v>
      </c>
      <c r="AC2247" t="s">
        <v>19811</v>
      </c>
      <c r="AD2247" t="s">
        <v>2365</v>
      </c>
      <c r="AE2247" t="s">
        <v>19812</v>
      </c>
      <c r="AF2247" t="s">
        <v>7639</v>
      </c>
      <c r="AG2247" t="s">
        <v>14</v>
      </c>
      <c r="AH2247" t="s">
        <v>2209</v>
      </c>
      <c r="AI2247" t="s">
        <v>2021</v>
      </c>
      <c r="AJ2247" t="s">
        <v>1168</v>
      </c>
      <c r="AK2247" t="s">
        <v>8475</v>
      </c>
      <c r="AL2247" t="s">
        <v>1544</v>
      </c>
      <c r="AM2247" t="s">
        <v>19754</v>
      </c>
      <c r="AN2247" t="s">
        <v>1449</v>
      </c>
      <c r="AO2247" t="s">
        <v>3007</v>
      </c>
      <c r="AP2247" t="s">
        <v>26182</v>
      </c>
      <c r="AQ2247" t="s">
        <v>14</v>
      </c>
      <c r="AR2247" t="s">
        <v>14</v>
      </c>
      <c r="AS2247" t="s">
        <v>14</v>
      </c>
      <c r="AT2247" t="s">
        <v>14</v>
      </c>
      <c r="AU2247" t="s">
        <v>6248</v>
      </c>
      <c r="AV2247" t="s">
        <v>19790</v>
      </c>
      <c r="AW2247" t="s">
        <v>19790</v>
      </c>
      <c r="AX2247" t="s">
        <v>19790</v>
      </c>
      <c r="AY2247" t="s">
        <v>19821</v>
      </c>
      <c r="AZ2247" t="s">
        <v>22182</v>
      </c>
      <c r="BA2247" t="s">
        <v>22182</v>
      </c>
      <c r="BB2247" t="s">
        <v>22187</v>
      </c>
      <c r="BC2247">
        <v>7169.83</v>
      </c>
      <c r="BD2247">
        <v>8317</v>
      </c>
      <c r="BE2247" t="s">
        <v>14</v>
      </c>
      <c r="BF2247" t="s">
        <v>14</v>
      </c>
      <c r="BG2247" t="s">
        <v>2214</v>
      </c>
      <c r="BH2247" t="s">
        <v>14</v>
      </c>
      <c r="BI2247" t="s">
        <v>22092</v>
      </c>
      <c r="BJ2247" t="s">
        <v>19813</v>
      </c>
      <c r="BK2247" t="s">
        <v>14</v>
      </c>
      <c r="BL2247" t="s">
        <v>22182</v>
      </c>
      <c r="BM2247" t="s">
        <v>22187</v>
      </c>
      <c r="BN2247" t="s">
        <v>19823</v>
      </c>
      <c r="BO2247" t="s">
        <v>14</v>
      </c>
      <c r="BP2247" t="s">
        <v>26183</v>
      </c>
      <c r="BQ2247" t="s">
        <v>2217</v>
      </c>
      <c r="BR2247" t="s">
        <v>2303</v>
      </c>
      <c r="BS2247" t="s">
        <v>2404</v>
      </c>
      <c r="BT2247" t="s">
        <v>14</v>
      </c>
      <c r="BU2247" t="s">
        <v>14</v>
      </c>
      <c r="BV2247" t="s">
        <v>14</v>
      </c>
      <c r="BW2247" t="s">
        <v>14</v>
      </c>
      <c r="BX2247" t="s">
        <v>14</v>
      </c>
      <c r="BY2247" t="s">
        <v>2220</v>
      </c>
      <c r="BZ2247" t="s">
        <v>26183</v>
      </c>
      <c r="CA2247" t="s">
        <v>19793</v>
      </c>
      <c r="CB2247" t="s">
        <v>14</v>
      </c>
      <c r="CC2247" t="s">
        <v>14</v>
      </c>
      <c r="CD2247" t="s">
        <v>14</v>
      </c>
      <c r="CE2247" t="s">
        <v>14</v>
      </c>
      <c r="CF2247" t="s">
        <v>19824</v>
      </c>
      <c r="CG2247" t="s">
        <v>714</v>
      </c>
      <c r="CH2247" t="s">
        <v>22075</v>
      </c>
      <c r="CJ2247" t="s">
        <v>283</v>
      </c>
      <c r="CK2247" t="s">
        <v>24</v>
      </c>
      <c r="CL2247" s="13"/>
      <c r="CM2247" s="4" t="str">
        <f>_xlfn.XLOOKUP($CG2247,tbl_area_24_07_2024[Nombre Área],tbl_area_24_07_2024[Estado],"Si no se encuentra",2,)</f>
        <v>Veracruz</v>
      </c>
      <c r="CN2247" s="4" t="str">
        <f>_xlfn.XLOOKUP($CG2247,tbl_area_24_07_2024[Nombre Área],tbl_area_24_07_2024[Estructura],"Si no se encuentra",2,)</f>
        <v>Juntas Distritales</v>
      </c>
    </row>
    <row r="2248" spans="1:92" ht="20" x14ac:dyDescent="0.85">
      <c r="A2248" t="s">
        <v>22073</v>
      </c>
      <c r="B2248" t="s">
        <v>22074</v>
      </c>
      <c r="C2248" t="s">
        <v>22075</v>
      </c>
      <c r="D2248" t="s">
        <v>2199</v>
      </c>
      <c r="E2248" t="s">
        <v>2507</v>
      </c>
      <c r="F2248" t="s">
        <v>2201</v>
      </c>
      <c r="G2248" t="s">
        <v>10923</v>
      </c>
      <c r="H2248" t="s">
        <v>14</v>
      </c>
      <c r="I2248" t="s">
        <v>19806</v>
      </c>
      <c r="J2248" t="s">
        <v>19825</v>
      </c>
      <c r="K2248" t="s">
        <v>26184</v>
      </c>
      <c r="L2248" t="s">
        <v>14</v>
      </c>
      <c r="M2248" t="s">
        <v>14</v>
      </c>
      <c r="N2248" t="s">
        <v>19809</v>
      </c>
      <c r="O2248" t="s">
        <v>26184</v>
      </c>
      <c r="P2248" t="s">
        <v>14</v>
      </c>
      <c r="Q2248" t="s">
        <v>26184</v>
      </c>
      <c r="R2248" t="s">
        <v>26184</v>
      </c>
      <c r="S2248" t="s">
        <v>14</v>
      </c>
      <c r="T2248" t="s">
        <v>14</v>
      </c>
      <c r="U2248" t="s">
        <v>14</v>
      </c>
      <c r="V2248" t="s">
        <v>14</v>
      </c>
      <c r="W2248" t="s">
        <v>19810</v>
      </c>
      <c r="X2248" t="s">
        <v>124</v>
      </c>
      <c r="Y2248" t="s">
        <v>124</v>
      </c>
      <c r="Z2248" t="s">
        <v>18</v>
      </c>
      <c r="AA2248" t="s">
        <v>14</v>
      </c>
      <c r="AB2248" t="s">
        <v>26184</v>
      </c>
      <c r="AC2248" t="s">
        <v>19811</v>
      </c>
      <c r="AD2248" t="s">
        <v>2365</v>
      </c>
      <c r="AE2248" t="s">
        <v>19812</v>
      </c>
      <c r="AF2248" t="s">
        <v>7639</v>
      </c>
      <c r="AG2248" t="s">
        <v>14</v>
      </c>
      <c r="AH2248" t="s">
        <v>2209</v>
      </c>
      <c r="AI2248" t="s">
        <v>2021</v>
      </c>
      <c r="AJ2248" t="s">
        <v>1168</v>
      </c>
      <c r="AK2248" t="s">
        <v>8475</v>
      </c>
      <c r="AL2248" t="s">
        <v>1544</v>
      </c>
      <c r="AM2248" t="s">
        <v>19754</v>
      </c>
      <c r="AN2248" t="s">
        <v>1449</v>
      </c>
      <c r="AO2248" t="s">
        <v>3007</v>
      </c>
      <c r="AP2248" t="s">
        <v>26182</v>
      </c>
      <c r="AQ2248" t="s">
        <v>14</v>
      </c>
      <c r="AR2248" t="s">
        <v>14</v>
      </c>
      <c r="AS2248" t="s">
        <v>14</v>
      </c>
      <c r="AT2248" t="s">
        <v>14</v>
      </c>
      <c r="AU2248" t="s">
        <v>6248</v>
      </c>
      <c r="AV2248" t="s">
        <v>19790</v>
      </c>
      <c r="AW2248" t="s">
        <v>19790</v>
      </c>
      <c r="AX2248" t="s">
        <v>19790</v>
      </c>
      <c r="AY2248" t="s">
        <v>10923</v>
      </c>
      <c r="AZ2248" t="s">
        <v>22182</v>
      </c>
      <c r="BA2248" t="s">
        <v>22182</v>
      </c>
      <c r="BB2248" t="s">
        <v>22187</v>
      </c>
      <c r="BC2248">
        <v>7211.21</v>
      </c>
      <c r="BD2248">
        <v>8365</v>
      </c>
      <c r="BE2248" t="s">
        <v>14</v>
      </c>
      <c r="BF2248" t="s">
        <v>14</v>
      </c>
      <c r="BG2248" t="s">
        <v>2214</v>
      </c>
      <c r="BH2248" t="s">
        <v>14</v>
      </c>
      <c r="BI2248" t="s">
        <v>22092</v>
      </c>
      <c r="BJ2248" t="s">
        <v>19813</v>
      </c>
      <c r="BK2248" t="s">
        <v>14</v>
      </c>
      <c r="BL2248" t="s">
        <v>22182</v>
      </c>
      <c r="BM2248" t="s">
        <v>22187</v>
      </c>
      <c r="BN2248" t="s">
        <v>19826</v>
      </c>
      <c r="BO2248" t="s">
        <v>14</v>
      </c>
      <c r="BP2248" t="s">
        <v>26184</v>
      </c>
      <c r="BQ2248" t="s">
        <v>2217</v>
      </c>
      <c r="BR2248" t="s">
        <v>2303</v>
      </c>
      <c r="BS2248" t="s">
        <v>2404</v>
      </c>
      <c r="BT2248" t="s">
        <v>14</v>
      </c>
      <c r="BU2248" t="s">
        <v>14</v>
      </c>
      <c r="BV2248" t="s">
        <v>14</v>
      </c>
      <c r="BW2248" t="s">
        <v>14</v>
      </c>
      <c r="BX2248" t="s">
        <v>14</v>
      </c>
      <c r="BY2248" t="s">
        <v>2220</v>
      </c>
      <c r="BZ2248" t="s">
        <v>26184</v>
      </c>
      <c r="CA2248" t="s">
        <v>19793</v>
      </c>
      <c r="CB2248" t="s">
        <v>14</v>
      </c>
      <c r="CC2248" t="s">
        <v>14</v>
      </c>
      <c r="CD2248" t="s">
        <v>14</v>
      </c>
      <c r="CE2248" t="s">
        <v>14</v>
      </c>
      <c r="CF2248" t="s">
        <v>19827</v>
      </c>
      <c r="CG2248" t="s">
        <v>714</v>
      </c>
      <c r="CH2248" t="s">
        <v>22075</v>
      </c>
      <c r="CJ2248" t="s">
        <v>283</v>
      </c>
      <c r="CK2248" t="s">
        <v>24</v>
      </c>
      <c r="CL2248" s="13"/>
      <c r="CM2248" s="4" t="str">
        <f>_xlfn.XLOOKUP($CG2248,tbl_area_24_07_2024[Nombre Área],tbl_area_24_07_2024[Estado],"Si no se encuentra",2,)</f>
        <v>Veracruz</v>
      </c>
      <c r="CN2248" s="4" t="str">
        <f>_xlfn.XLOOKUP($CG2248,tbl_area_24_07_2024[Nombre Área],tbl_area_24_07_2024[Estructura],"Si no se encuentra",2,)</f>
        <v>Juntas Distritales</v>
      </c>
    </row>
    <row r="2249" spans="1:92" ht="20" x14ac:dyDescent="0.85">
      <c r="A2249" t="s">
        <v>22073</v>
      </c>
      <c r="B2249" t="s">
        <v>22074</v>
      </c>
      <c r="C2249" t="s">
        <v>22075</v>
      </c>
      <c r="D2249" t="s">
        <v>2199</v>
      </c>
      <c r="E2249" t="s">
        <v>2242</v>
      </c>
      <c r="F2249" t="s">
        <v>2201</v>
      </c>
      <c r="G2249" t="s">
        <v>19828</v>
      </c>
      <c r="H2249" t="s">
        <v>14</v>
      </c>
      <c r="I2249" t="s">
        <v>19829</v>
      </c>
      <c r="J2249" t="s">
        <v>19830</v>
      </c>
      <c r="K2249" t="s">
        <v>26185</v>
      </c>
      <c r="L2249" t="s">
        <v>14</v>
      </c>
      <c r="M2249" t="s">
        <v>14</v>
      </c>
      <c r="N2249" t="s">
        <v>19831</v>
      </c>
      <c r="O2249" t="s">
        <v>26185</v>
      </c>
      <c r="P2249" t="s">
        <v>14</v>
      </c>
      <c r="Q2249" t="s">
        <v>26185</v>
      </c>
      <c r="R2249" t="s">
        <v>26185</v>
      </c>
      <c r="S2249" t="s">
        <v>14</v>
      </c>
      <c r="T2249" t="s">
        <v>14</v>
      </c>
      <c r="U2249" t="s">
        <v>14</v>
      </c>
      <c r="V2249" t="s">
        <v>14</v>
      </c>
      <c r="W2249" t="s">
        <v>14</v>
      </c>
      <c r="X2249" t="s">
        <v>14</v>
      </c>
      <c r="Y2249" t="s">
        <v>14</v>
      </c>
      <c r="Z2249" t="s">
        <v>14</v>
      </c>
      <c r="AA2249" t="s">
        <v>19832</v>
      </c>
      <c r="AB2249" t="s">
        <v>26185</v>
      </c>
      <c r="AC2249" t="s">
        <v>2323</v>
      </c>
      <c r="AD2249" t="s">
        <v>2365</v>
      </c>
      <c r="AE2249" t="s">
        <v>8004</v>
      </c>
      <c r="AF2249" t="s">
        <v>8005</v>
      </c>
      <c r="AG2249" t="s">
        <v>2800</v>
      </c>
      <c r="AH2249" t="s">
        <v>2209</v>
      </c>
      <c r="AI2249" t="s">
        <v>191</v>
      </c>
      <c r="AJ2249" t="s">
        <v>1527</v>
      </c>
      <c r="AK2249" t="s">
        <v>264</v>
      </c>
      <c r="AL2249" t="s">
        <v>1527</v>
      </c>
      <c r="AM2249" t="s">
        <v>264</v>
      </c>
      <c r="AN2249" t="s">
        <v>1437</v>
      </c>
      <c r="AO2249" t="s">
        <v>264</v>
      </c>
      <c r="AP2249" t="s">
        <v>22093</v>
      </c>
      <c r="AQ2249" t="s">
        <v>14</v>
      </c>
      <c r="AR2249" t="s">
        <v>14</v>
      </c>
      <c r="AS2249" t="s">
        <v>14</v>
      </c>
      <c r="AT2249" t="s">
        <v>14</v>
      </c>
      <c r="AU2249" t="s">
        <v>19696</v>
      </c>
      <c r="AV2249" t="s">
        <v>19697</v>
      </c>
      <c r="AW2249" t="s">
        <v>19697</v>
      </c>
      <c r="AX2249" t="s">
        <v>19697</v>
      </c>
      <c r="AY2249" t="s">
        <v>2650</v>
      </c>
      <c r="AZ2249" t="s">
        <v>22113</v>
      </c>
      <c r="BA2249" t="s">
        <v>22104</v>
      </c>
      <c r="BB2249" t="s">
        <v>22089</v>
      </c>
      <c r="BC2249">
        <v>36848.28</v>
      </c>
      <c r="BD2249">
        <v>42744</v>
      </c>
      <c r="BE2249" t="s">
        <v>26186</v>
      </c>
      <c r="BF2249" t="s">
        <v>23330</v>
      </c>
      <c r="BG2249" t="s">
        <v>2214</v>
      </c>
      <c r="BH2249" t="s">
        <v>14</v>
      </c>
      <c r="BI2249" t="s">
        <v>22092</v>
      </c>
      <c r="BJ2249" t="s">
        <v>19833</v>
      </c>
      <c r="BK2249" t="s">
        <v>14</v>
      </c>
      <c r="BL2249" t="s">
        <v>22104</v>
      </c>
      <c r="BM2249" t="s">
        <v>22089</v>
      </c>
      <c r="BN2249" t="s">
        <v>19834</v>
      </c>
      <c r="BO2249" t="s">
        <v>14</v>
      </c>
      <c r="BP2249" t="s">
        <v>26185</v>
      </c>
      <c r="BQ2249" t="s">
        <v>2217</v>
      </c>
      <c r="BR2249" t="s">
        <v>19700</v>
      </c>
      <c r="BS2249" t="s">
        <v>2376</v>
      </c>
      <c r="BT2249" t="s">
        <v>14</v>
      </c>
      <c r="BU2249" t="s">
        <v>14</v>
      </c>
      <c r="BV2249" t="s">
        <v>14</v>
      </c>
      <c r="BW2249" t="s">
        <v>14</v>
      </c>
      <c r="BX2249" t="s">
        <v>14</v>
      </c>
      <c r="BY2249" t="s">
        <v>2220</v>
      </c>
      <c r="BZ2249" t="s">
        <v>26185</v>
      </c>
      <c r="CA2249" t="s">
        <v>19701</v>
      </c>
      <c r="CB2249" t="s">
        <v>14</v>
      </c>
      <c r="CC2249" t="s">
        <v>14</v>
      </c>
      <c r="CD2249" t="s">
        <v>14</v>
      </c>
      <c r="CE2249" t="s">
        <v>14</v>
      </c>
      <c r="CF2249" t="s">
        <v>19835</v>
      </c>
      <c r="CG2249" t="s">
        <v>609</v>
      </c>
      <c r="CH2249" t="s">
        <v>22075</v>
      </c>
      <c r="CJ2249" t="s">
        <v>264</v>
      </c>
      <c r="CK2249" t="s">
        <v>24</v>
      </c>
      <c r="CL2249" s="13"/>
      <c r="CM2249" s="4" t="str">
        <f>_xlfn.XLOOKUP($CG2249,tbl_area_24_07_2024[Nombre Área],tbl_area_24_07_2024[Estado],"Si no se encuentra",2,)</f>
        <v>Puebla</v>
      </c>
      <c r="CN2249" s="4" t="str">
        <f>_xlfn.XLOOKUP($CG2249,tbl_area_24_07_2024[Nombre Área],tbl_area_24_07_2024[Estructura],"Si no se encuentra",2,)</f>
        <v>Juntas Distritales</v>
      </c>
    </row>
    <row r="2250" spans="1:92" ht="20" x14ac:dyDescent="0.85">
      <c r="A2250" t="s">
        <v>22073</v>
      </c>
      <c r="B2250" t="s">
        <v>22074</v>
      </c>
      <c r="C2250" t="s">
        <v>22075</v>
      </c>
      <c r="D2250" t="s">
        <v>2199</v>
      </c>
      <c r="E2250" t="s">
        <v>2242</v>
      </c>
      <c r="F2250" t="s">
        <v>2201</v>
      </c>
      <c r="G2250" t="s">
        <v>14360</v>
      </c>
      <c r="H2250" t="s">
        <v>14</v>
      </c>
      <c r="I2250" t="s">
        <v>19836</v>
      </c>
      <c r="J2250" t="s">
        <v>19837</v>
      </c>
      <c r="K2250" t="s">
        <v>26187</v>
      </c>
      <c r="L2250" t="s">
        <v>14</v>
      </c>
      <c r="M2250" t="s">
        <v>14</v>
      </c>
      <c r="N2250" t="s">
        <v>19838</v>
      </c>
      <c r="O2250" t="s">
        <v>26187</v>
      </c>
      <c r="P2250" t="s">
        <v>14</v>
      </c>
      <c r="Q2250" t="s">
        <v>26187</v>
      </c>
      <c r="R2250" t="s">
        <v>26187</v>
      </c>
      <c r="S2250" t="s">
        <v>14</v>
      </c>
      <c r="T2250" t="s">
        <v>14</v>
      </c>
      <c r="U2250" t="s">
        <v>14</v>
      </c>
      <c r="V2250" t="s">
        <v>14</v>
      </c>
      <c r="W2250" t="s">
        <v>14</v>
      </c>
      <c r="X2250" t="s">
        <v>14</v>
      </c>
      <c r="Y2250" t="s">
        <v>14</v>
      </c>
      <c r="Z2250" t="s">
        <v>14</v>
      </c>
      <c r="AA2250" t="s">
        <v>19839</v>
      </c>
      <c r="AB2250" t="s">
        <v>26187</v>
      </c>
      <c r="AC2250" t="s">
        <v>2347</v>
      </c>
      <c r="AD2250" t="s">
        <v>2348</v>
      </c>
      <c r="AE2250" t="s">
        <v>2432</v>
      </c>
      <c r="AF2250" t="s">
        <v>2350</v>
      </c>
      <c r="AG2250" t="s">
        <v>2351</v>
      </c>
      <c r="AH2250" t="s">
        <v>2209</v>
      </c>
      <c r="AI2250" t="s">
        <v>243</v>
      </c>
      <c r="AJ2250" t="s">
        <v>1180</v>
      </c>
      <c r="AK2250" t="s">
        <v>1643</v>
      </c>
      <c r="AL2250" t="s">
        <v>1180</v>
      </c>
      <c r="AM2250" t="s">
        <v>334</v>
      </c>
      <c r="AN2250" t="s">
        <v>1186</v>
      </c>
      <c r="AO2250" t="s">
        <v>334</v>
      </c>
      <c r="AP2250" t="s">
        <v>22096</v>
      </c>
      <c r="AQ2250" t="s">
        <v>14</v>
      </c>
      <c r="AR2250" t="s">
        <v>14</v>
      </c>
      <c r="AS2250" t="s">
        <v>14</v>
      </c>
      <c r="AT2250" t="s">
        <v>14</v>
      </c>
      <c r="AU2250" t="s">
        <v>19696</v>
      </c>
      <c r="AV2250" t="s">
        <v>19697</v>
      </c>
      <c r="AW2250" t="s">
        <v>19697</v>
      </c>
      <c r="AX2250" t="s">
        <v>19697</v>
      </c>
      <c r="AY2250" t="s">
        <v>2654</v>
      </c>
      <c r="AZ2250" t="s">
        <v>22104</v>
      </c>
      <c r="BA2250" t="s">
        <v>22104</v>
      </c>
      <c r="BB2250" t="s">
        <v>22089</v>
      </c>
      <c r="BC2250" t="s">
        <v>14</v>
      </c>
      <c r="BD2250" t="s">
        <v>14</v>
      </c>
      <c r="BE2250" t="s">
        <v>26188</v>
      </c>
      <c r="BF2250" t="s">
        <v>24879</v>
      </c>
      <c r="BG2250" t="s">
        <v>2214</v>
      </c>
      <c r="BH2250" t="s">
        <v>14</v>
      </c>
      <c r="BI2250" t="s">
        <v>22092</v>
      </c>
      <c r="BJ2250" t="s">
        <v>19840</v>
      </c>
      <c r="BK2250" t="s">
        <v>14</v>
      </c>
      <c r="BL2250" t="s">
        <v>22104</v>
      </c>
      <c r="BM2250" t="s">
        <v>22089</v>
      </c>
      <c r="BN2250" t="s">
        <v>19841</v>
      </c>
      <c r="BO2250" t="s">
        <v>14</v>
      </c>
      <c r="BP2250" t="s">
        <v>26187</v>
      </c>
      <c r="BQ2250" t="s">
        <v>2217</v>
      </c>
      <c r="BR2250" t="s">
        <v>19700</v>
      </c>
      <c r="BS2250" t="s">
        <v>2376</v>
      </c>
      <c r="BT2250" t="s">
        <v>14</v>
      </c>
      <c r="BU2250" t="s">
        <v>14</v>
      </c>
      <c r="BV2250" t="s">
        <v>14</v>
      </c>
      <c r="BW2250" t="s">
        <v>14</v>
      </c>
      <c r="BX2250" t="s">
        <v>14</v>
      </c>
      <c r="BY2250" t="s">
        <v>2220</v>
      </c>
      <c r="BZ2250" t="s">
        <v>26187</v>
      </c>
      <c r="CA2250" t="s">
        <v>19701</v>
      </c>
      <c r="CB2250" t="s">
        <v>14</v>
      </c>
      <c r="CC2250" t="s">
        <v>14</v>
      </c>
      <c r="CD2250" t="s">
        <v>14</v>
      </c>
      <c r="CE2250" t="s">
        <v>14</v>
      </c>
      <c r="CF2250" t="s">
        <v>19842</v>
      </c>
      <c r="CG2250" t="s">
        <v>609</v>
      </c>
      <c r="CH2250" t="s">
        <v>22075</v>
      </c>
      <c r="CJ2250" t="s">
        <v>264</v>
      </c>
      <c r="CK2250" t="s">
        <v>24</v>
      </c>
      <c r="CL2250" s="13"/>
      <c r="CM2250" s="4" t="str">
        <f>_xlfn.XLOOKUP($CG2250,tbl_area_24_07_2024[Nombre Área],tbl_area_24_07_2024[Estado],"Si no se encuentra",2,)</f>
        <v>Puebla</v>
      </c>
      <c r="CN2250" s="4" t="str">
        <f>_xlfn.XLOOKUP($CG2250,tbl_area_24_07_2024[Nombre Área],tbl_area_24_07_2024[Estructura],"Si no se encuentra",2,)</f>
        <v>Juntas Distritales</v>
      </c>
    </row>
    <row r="2251" spans="1:92" ht="20" x14ac:dyDescent="0.85">
      <c r="A2251" t="s">
        <v>22073</v>
      </c>
      <c r="B2251" t="s">
        <v>22074</v>
      </c>
      <c r="C2251" t="s">
        <v>22075</v>
      </c>
      <c r="D2251" t="s">
        <v>2199</v>
      </c>
      <c r="E2251" t="s">
        <v>2242</v>
      </c>
      <c r="F2251" t="s">
        <v>2201</v>
      </c>
      <c r="G2251" t="s">
        <v>19843</v>
      </c>
      <c r="H2251" t="s">
        <v>14</v>
      </c>
      <c r="I2251" t="s">
        <v>19844</v>
      </c>
      <c r="J2251" t="s">
        <v>19845</v>
      </c>
      <c r="K2251" t="s">
        <v>26189</v>
      </c>
      <c r="L2251" t="s">
        <v>14</v>
      </c>
      <c r="M2251" t="s">
        <v>14</v>
      </c>
      <c r="N2251" t="s">
        <v>19846</v>
      </c>
      <c r="O2251" t="s">
        <v>26189</v>
      </c>
      <c r="P2251" t="s">
        <v>14</v>
      </c>
      <c r="Q2251" t="s">
        <v>26189</v>
      </c>
      <c r="R2251" t="s">
        <v>26189</v>
      </c>
      <c r="S2251" t="s">
        <v>14</v>
      </c>
      <c r="T2251" t="s">
        <v>14</v>
      </c>
      <c r="U2251" t="s">
        <v>14</v>
      </c>
      <c r="V2251" t="s">
        <v>14</v>
      </c>
      <c r="W2251" t="s">
        <v>14</v>
      </c>
      <c r="X2251" t="s">
        <v>14</v>
      </c>
      <c r="Y2251" t="s">
        <v>14</v>
      </c>
      <c r="Z2251" t="s">
        <v>14</v>
      </c>
      <c r="AA2251" t="s">
        <v>19847</v>
      </c>
      <c r="AB2251" t="s">
        <v>26189</v>
      </c>
      <c r="AC2251" t="s">
        <v>2582</v>
      </c>
      <c r="AD2251" t="s">
        <v>2207</v>
      </c>
      <c r="AE2251" t="s">
        <v>2297</v>
      </c>
      <c r="AF2251" t="s">
        <v>1492</v>
      </c>
      <c r="AG2251" t="s">
        <v>14</v>
      </c>
      <c r="AH2251" t="s">
        <v>2209</v>
      </c>
      <c r="AI2251" t="s">
        <v>19848</v>
      </c>
      <c r="AJ2251" t="s">
        <v>1449</v>
      </c>
      <c r="AK2251" t="s">
        <v>264</v>
      </c>
      <c r="AL2251" t="s">
        <v>1527</v>
      </c>
      <c r="AM2251" t="s">
        <v>264</v>
      </c>
      <c r="AN2251" t="s">
        <v>1437</v>
      </c>
      <c r="AO2251" t="s">
        <v>264</v>
      </c>
      <c r="AP2251" t="s">
        <v>22134</v>
      </c>
      <c r="AQ2251" t="s">
        <v>14</v>
      </c>
      <c r="AR2251" t="s">
        <v>14</v>
      </c>
      <c r="AS2251" t="s">
        <v>14</v>
      </c>
      <c r="AT2251" t="s">
        <v>14</v>
      </c>
      <c r="AU2251" t="s">
        <v>19696</v>
      </c>
      <c r="AV2251" t="s">
        <v>19697</v>
      </c>
      <c r="AW2251" t="s">
        <v>19697</v>
      </c>
      <c r="AX2251" t="s">
        <v>19697</v>
      </c>
      <c r="AY2251" t="s">
        <v>2660</v>
      </c>
      <c r="AZ2251" t="s">
        <v>22171</v>
      </c>
      <c r="BA2251" t="s">
        <v>22100</v>
      </c>
      <c r="BB2251" t="s">
        <v>22089</v>
      </c>
      <c r="BC2251">
        <v>207000</v>
      </c>
      <c r="BD2251">
        <v>240120</v>
      </c>
      <c r="BE2251" t="s">
        <v>14</v>
      </c>
      <c r="BF2251" t="s">
        <v>14</v>
      </c>
      <c r="BG2251" t="s">
        <v>2214</v>
      </c>
      <c r="BH2251" t="s">
        <v>14</v>
      </c>
      <c r="BI2251" t="s">
        <v>22092</v>
      </c>
      <c r="BJ2251" t="s">
        <v>19849</v>
      </c>
      <c r="BK2251" t="s">
        <v>14</v>
      </c>
      <c r="BL2251" t="s">
        <v>22100</v>
      </c>
      <c r="BM2251" t="s">
        <v>22089</v>
      </c>
      <c r="BN2251" t="s">
        <v>19850</v>
      </c>
      <c r="BO2251" t="s">
        <v>14</v>
      </c>
      <c r="BP2251" t="s">
        <v>26189</v>
      </c>
      <c r="BQ2251" t="s">
        <v>2217</v>
      </c>
      <c r="BR2251" t="s">
        <v>19700</v>
      </c>
      <c r="BS2251" t="s">
        <v>2376</v>
      </c>
      <c r="BT2251" t="s">
        <v>14</v>
      </c>
      <c r="BU2251" t="s">
        <v>14</v>
      </c>
      <c r="BV2251" t="s">
        <v>14</v>
      </c>
      <c r="BW2251" t="s">
        <v>14</v>
      </c>
      <c r="BX2251" t="s">
        <v>14</v>
      </c>
      <c r="BY2251" t="s">
        <v>2220</v>
      </c>
      <c r="BZ2251" t="s">
        <v>26189</v>
      </c>
      <c r="CA2251" t="s">
        <v>19701</v>
      </c>
      <c r="CB2251" t="s">
        <v>14</v>
      </c>
      <c r="CC2251" t="s">
        <v>14</v>
      </c>
      <c r="CD2251" t="s">
        <v>14</v>
      </c>
      <c r="CE2251" t="s">
        <v>14</v>
      </c>
      <c r="CF2251" t="s">
        <v>19851</v>
      </c>
      <c r="CG2251" t="s">
        <v>609</v>
      </c>
      <c r="CH2251" t="s">
        <v>22075</v>
      </c>
      <c r="CJ2251" t="s">
        <v>264</v>
      </c>
      <c r="CK2251" t="s">
        <v>24</v>
      </c>
      <c r="CL2251" s="13"/>
      <c r="CM2251" s="4" t="str">
        <f>_xlfn.XLOOKUP($CG2251,tbl_area_24_07_2024[Nombre Área],tbl_area_24_07_2024[Estado],"Si no se encuentra",2,)</f>
        <v>Puebla</v>
      </c>
      <c r="CN2251" s="4" t="str">
        <f>_xlfn.XLOOKUP($CG2251,tbl_area_24_07_2024[Nombre Área],tbl_area_24_07_2024[Estructura],"Si no se encuentra",2,)</f>
        <v>Juntas Distritales</v>
      </c>
    </row>
    <row r="2252" spans="1:92" ht="20" x14ac:dyDescent="0.85">
      <c r="A2252" t="s">
        <v>22073</v>
      </c>
      <c r="B2252" t="s">
        <v>22074</v>
      </c>
      <c r="C2252" t="s">
        <v>22075</v>
      </c>
      <c r="D2252" t="s">
        <v>2199</v>
      </c>
      <c r="E2252" t="s">
        <v>2242</v>
      </c>
      <c r="F2252" t="s">
        <v>2201</v>
      </c>
      <c r="G2252" t="s">
        <v>19843</v>
      </c>
      <c r="H2252" t="s">
        <v>14</v>
      </c>
      <c r="I2252" t="s">
        <v>19852</v>
      </c>
      <c r="J2252" t="s">
        <v>19853</v>
      </c>
      <c r="K2252" t="s">
        <v>26190</v>
      </c>
      <c r="L2252" t="s">
        <v>14</v>
      </c>
      <c r="M2252" t="s">
        <v>14</v>
      </c>
      <c r="N2252" t="s">
        <v>19854</v>
      </c>
      <c r="O2252" t="s">
        <v>26190</v>
      </c>
      <c r="P2252" t="s">
        <v>14</v>
      </c>
      <c r="Q2252" t="s">
        <v>26190</v>
      </c>
      <c r="R2252" t="s">
        <v>26190</v>
      </c>
      <c r="S2252" t="s">
        <v>14</v>
      </c>
      <c r="T2252" t="s">
        <v>14</v>
      </c>
      <c r="U2252" t="s">
        <v>14</v>
      </c>
      <c r="V2252" t="s">
        <v>14</v>
      </c>
      <c r="W2252" t="s">
        <v>14</v>
      </c>
      <c r="X2252" t="s">
        <v>14</v>
      </c>
      <c r="Y2252" t="s">
        <v>14</v>
      </c>
      <c r="Z2252" t="s">
        <v>14</v>
      </c>
      <c r="AA2252" t="s">
        <v>19847</v>
      </c>
      <c r="AB2252" t="s">
        <v>26190</v>
      </c>
      <c r="AC2252" t="s">
        <v>2582</v>
      </c>
      <c r="AD2252" t="s">
        <v>2207</v>
      </c>
      <c r="AE2252" t="s">
        <v>2297</v>
      </c>
      <c r="AF2252" t="s">
        <v>1492</v>
      </c>
      <c r="AG2252" t="s">
        <v>14</v>
      </c>
      <c r="AH2252" t="s">
        <v>2209</v>
      </c>
      <c r="AI2252" t="s">
        <v>19848</v>
      </c>
      <c r="AJ2252" t="s">
        <v>1449</v>
      </c>
      <c r="AK2252" t="s">
        <v>264</v>
      </c>
      <c r="AL2252" t="s">
        <v>1527</v>
      </c>
      <c r="AM2252" t="s">
        <v>264</v>
      </c>
      <c r="AN2252" t="s">
        <v>1437</v>
      </c>
      <c r="AO2252" t="s">
        <v>264</v>
      </c>
      <c r="AP2252" t="s">
        <v>22134</v>
      </c>
      <c r="AQ2252" t="s">
        <v>14</v>
      </c>
      <c r="AR2252" t="s">
        <v>14</v>
      </c>
      <c r="AS2252" t="s">
        <v>14</v>
      </c>
      <c r="AT2252" t="s">
        <v>14</v>
      </c>
      <c r="AU2252" t="s">
        <v>19696</v>
      </c>
      <c r="AV2252" t="s">
        <v>19697</v>
      </c>
      <c r="AW2252" t="s">
        <v>19697</v>
      </c>
      <c r="AX2252" t="s">
        <v>19697</v>
      </c>
      <c r="AY2252" t="s">
        <v>2665</v>
      </c>
      <c r="AZ2252" t="s">
        <v>22171</v>
      </c>
      <c r="BA2252" t="s">
        <v>22100</v>
      </c>
      <c r="BB2252" t="s">
        <v>22089</v>
      </c>
      <c r="BC2252">
        <v>207000</v>
      </c>
      <c r="BD2252">
        <v>240120</v>
      </c>
      <c r="BE2252" t="s">
        <v>14</v>
      </c>
      <c r="BF2252" t="s">
        <v>14</v>
      </c>
      <c r="BG2252" t="s">
        <v>2214</v>
      </c>
      <c r="BH2252" t="s">
        <v>14</v>
      </c>
      <c r="BI2252" t="s">
        <v>22092</v>
      </c>
      <c r="BJ2252" t="s">
        <v>19849</v>
      </c>
      <c r="BK2252" t="s">
        <v>14</v>
      </c>
      <c r="BL2252" t="s">
        <v>22100</v>
      </c>
      <c r="BM2252" t="s">
        <v>22089</v>
      </c>
      <c r="BN2252" t="s">
        <v>19855</v>
      </c>
      <c r="BO2252" t="s">
        <v>14</v>
      </c>
      <c r="BP2252" t="s">
        <v>26190</v>
      </c>
      <c r="BQ2252" t="s">
        <v>2217</v>
      </c>
      <c r="BR2252" t="s">
        <v>19700</v>
      </c>
      <c r="BS2252" t="s">
        <v>2376</v>
      </c>
      <c r="BT2252" t="s">
        <v>14</v>
      </c>
      <c r="BU2252" t="s">
        <v>14</v>
      </c>
      <c r="BV2252" t="s">
        <v>14</v>
      </c>
      <c r="BW2252" t="s">
        <v>14</v>
      </c>
      <c r="BX2252" t="s">
        <v>14</v>
      </c>
      <c r="BY2252" t="s">
        <v>2220</v>
      </c>
      <c r="BZ2252" t="s">
        <v>26190</v>
      </c>
      <c r="CA2252" t="s">
        <v>19701</v>
      </c>
      <c r="CB2252" t="s">
        <v>14</v>
      </c>
      <c r="CC2252" t="s">
        <v>14</v>
      </c>
      <c r="CD2252" t="s">
        <v>14</v>
      </c>
      <c r="CE2252" t="s">
        <v>14</v>
      </c>
      <c r="CF2252" t="s">
        <v>19856</v>
      </c>
      <c r="CG2252" t="s">
        <v>609</v>
      </c>
      <c r="CH2252" t="s">
        <v>22075</v>
      </c>
      <c r="CJ2252" t="s">
        <v>264</v>
      </c>
      <c r="CK2252" t="s">
        <v>24</v>
      </c>
      <c r="CL2252" s="13"/>
      <c r="CM2252" s="4" t="str">
        <f>_xlfn.XLOOKUP($CG2252,tbl_area_24_07_2024[Nombre Área],tbl_area_24_07_2024[Estado],"Si no se encuentra",2,)</f>
        <v>Puebla</v>
      </c>
      <c r="CN2252" s="4" t="str">
        <f>_xlfn.XLOOKUP($CG2252,tbl_area_24_07_2024[Nombre Área],tbl_area_24_07_2024[Estructura],"Si no se encuentra",2,)</f>
        <v>Juntas Distritales</v>
      </c>
    </row>
    <row r="2253" spans="1:92" ht="20" x14ac:dyDescent="0.85">
      <c r="A2253" t="s">
        <v>22073</v>
      </c>
      <c r="B2253" t="s">
        <v>22074</v>
      </c>
      <c r="C2253" t="s">
        <v>22075</v>
      </c>
      <c r="D2253" t="s">
        <v>2199</v>
      </c>
      <c r="E2253" t="s">
        <v>2242</v>
      </c>
      <c r="F2253" t="s">
        <v>2201</v>
      </c>
      <c r="G2253" t="s">
        <v>19843</v>
      </c>
      <c r="H2253" t="s">
        <v>14</v>
      </c>
      <c r="I2253" t="s">
        <v>19857</v>
      </c>
      <c r="J2253" t="s">
        <v>19858</v>
      </c>
      <c r="K2253" t="s">
        <v>26191</v>
      </c>
      <c r="L2253" t="s">
        <v>14</v>
      </c>
      <c r="M2253" t="s">
        <v>14</v>
      </c>
      <c r="N2253" t="s">
        <v>19859</v>
      </c>
      <c r="O2253" t="s">
        <v>26191</v>
      </c>
      <c r="P2253" t="s">
        <v>14</v>
      </c>
      <c r="Q2253" t="s">
        <v>26191</v>
      </c>
      <c r="R2253" t="s">
        <v>26191</v>
      </c>
      <c r="S2253" t="s">
        <v>14</v>
      </c>
      <c r="T2253" t="s">
        <v>14</v>
      </c>
      <c r="U2253" t="s">
        <v>14</v>
      </c>
      <c r="V2253" t="s">
        <v>14</v>
      </c>
      <c r="W2253" t="s">
        <v>14</v>
      </c>
      <c r="X2253" t="s">
        <v>14</v>
      </c>
      <c r="Y2253" t="s">
        <v>14</v>
      </c>
      <c r="Z2253" t="s">
        <v>14</v>
      </c>
      <c r="AA2253" t="s">
        <v>19847</v>
      </c>
      <c r="AB2253" t="s">
        <v>26191</v>
      </c>
      <c r="AC2253" t="s">
        <v>2582</v>
      </c>
      <c r="AD2253" t="s">
        <v>2207</v>
      </c>
      <c r="AE2253" t="s">
        <v>2297</v>
      </c>
      <c r="AF2253" t="s">
        <v>1492</v>
      </c>
      <c r="AG2253" t="s">
        <v>14</v>
      </c>
      <c r="AH2253" t="s">
        <v>2209</v>
      </c>
      <c r="AI2253" t="s">
        <v>19848</v>
      </c>
      <c r="AJ2253" t="s">
        <v>1449</v>
      </c>
      <c r="AK2253" t="s">
        <v>264</v>
      </c>
      <c r="AL2253" t="s">
        <v>1527</v>
      </c>
      <c r="AM2253" t="s">
        <v>264</v>
      </c>
      <c r="AN2253" t="s">
        <v>1437</v>
      </c>
      <c r="AO2253" t="s">
        <v>264</v>
      </c>
      <c r="AP2253" t="s">
        <v>22134</v>
      </c>
      <c r="AQ2253" t="s">
        <v>14</v>
      </c>
      <c r="AR2253" t="s">
        <v>14</v>
      </c>
      <c r="AS2253" t="s">
        <v>14</v>
      </c>
      <c r="AT2253" t="s">
        <v>14</v>
      </c>
      <c r="AU2253" t="s">
        <v>19696</v>
      </c>
      <c r="AV2253" t="s">
        <v>19697</v>
      </c>
      <c r="AW2253" t="s">
        <v>19697</v>
      </c>
      <c r="AX2253" t="s">
        <v>19697</v>
      </c>
      <c r="AY2253" t="s">
        <v>25564</v>
      </c>
      <c r="AZ2253" t="s">
        <v>22171</v>
      </c>
      <c r="BA2253" t="s">
        <v>22100</v>
      </c>
      <c r="BB2253" t="s">
        <v>22089</v>
      </c>
      <c r="BC2253">
        <v>207000</v>
      </c>
      <c r="BD2253">
        <v>240120</v>
      </c>
      <c r="BE2253" t="s">
        <v>14</v>
      </c>
      <c r="BF2253" t="s">
        <v>14</v>
      </c>
      <c r="BG2253" t="s">
        <v>2214</v>
      </c>
      <c r="BH2253" t="s">
        <v>14</v>
      </c>
      <c r="BI2253" t="s">
        <v>22092</v>
      </c>
      <c r="BJ2253" t="s">
        <v>19849</v>
      </c>
      <c r="BK2253" t="s">
        <v>14</v>
      </c>
      <c r="BL2253" t="s">
        <v>22100</v>
      </c>
      <c r="BM2253" t="s">
        <v>22089</v>
      </c>
      <c r="BN2253" t="s">
        <v>19860</v>
      </c>
      <c r="BO2253" t="s">
        <v>14</v>
      </c>
      <c r="BP2253" t="s">
        <v>26191</v>
      </c>
      <c r="BQ2253" t="s">
        <v>2217</v>
      </c>
      <c r="BR2253" t="s">
        <v>19700</v>
      </c>
      <c r="BS2253" t="s">
        <v>2376</v>
      </c>
      <c r="BT2253" t="s">
        <v>14</v>
      </c>
      <c r="BU2253" t="s">
        <v>14</v>
      </c>
      <c r="BV2253" t="s">
        <v>14</v>
      </c>
      <c r="BW2253" t="s">
        <v>14</v>
      </c>
      <c r="BX2253" t="s">
        <v>14</v>
      </c>
      <c r="BY2253" t="s">
        <v>2220</v>
      </c>
      <c r="BZ2253" t="s">
        <v>26191</v>
      </c>
      <c r="CA2253" t="s">
        <v>19701</v>
      </c>
      <c r="CB2253" t="s">
        <v>14</v>
      </c>
      <c r="CC2253" t="s">
        <v>14</v>
      </c>
      <c r="CD2253" t="s">
        <v>14</v>
      </c>
      <c r="CE2253" t="s">
        <v>14</v>
      </c>
      <c r="CF2253" t="s">
        <v>19861</v>
      </c>
      <c r="CG2253" t="s">
        <v>609</v>
      </c>
      <c r="CH2253" t="s">
        <v>22075</v>
      </c>
      <c r="CJ2253" t="s">
        <v>264</v>
      </c>
      <c r="CK2253" t="s">
        <v>24</v>
      </c>
      <c r="CL2253" s="13"/>
      <c r="CM2253" s="4" t="str">
        <f>_xlfn.XLOOKUP($CG2253,tbl_area_24_07_2024[Nombre Área],tbl_area_24_07_2024[Estado],"Si no se encuentra",2,)</f>
        <v>Puebla</v>
      </c>
      <c r="CN2253" s="4" t="str">
        <f>_xlfn.XLOOKUP($CG2253,tbl_area_24_07_2024[Nombre Área],tbl_area_24_07_2024[Estructura],"Si no se encuentra",2,)</f>
        <v>Juntas Distritales</v>
      </c>
    </row>
    <row r="2254" spans="1:92" ht="20" x14ac:dyDescent="0.85">
      <c r="A2254" t="s">
        <v>22073</v>
      </c>
      <c r="B2254" t="s">
        <v>22074</v>
      </c>
      <c r="C2254" t="s">
        <v>22075</v>
      </c>
      <c r="D2254" t="s">
        <v>2199</v>
      </c>
      <c r="E2254" t="s">
        <v>2200</v>
      </c>
      <c r="F2254" t="s">
        <v>2201</v>
      </c>
      <c r="G2254" t="s">
        <v>19862</v>
      </c>
      <c r="H2254" t="s">
        <v>14</v>
      </c>
      <c r="I2254" t="s">
        <v>19863</v>
      </c>
      <c r="J2254" t="s">
        <v>19864</v>
      </c>
      <c r="K2254" t="s">
        <v>26192</v>
      </c>
      <c r="L2254" t="s">
        <v>14</v>
      </c>
      <c r="M2254" t="s">
        <v>14</v>
      </c>
      <c r="N2254" t="s">
        <v>19865</v>
      </c>
      <c r="O2254" t="s">
        <v>26192</v>
      </c>
      <c r="P2254" t="s">
        <v>14</v>
      </c>
      <c r="Q2254" t="s">
        <v>26192</v>
      </c>
      <c r="R2254" t="s">
        <v>26192</v>
      </c>
      <c r="S2254" t="s">
        <v>14</v>
      </c>
      <c r="T2254" t="s">
        <v>14</v>
      </c>
      <c r="U2254" t="s">
        <v>14</v>
      </c>
      <c r="V2254" t="s">
        <v>14</v>
      </c>
      <c r="W2254" t="s">
        <v>164</v>
      </c>
      <c r="X2254" t="s">
        <v>73</v>
      </c>
      <c r="Y2254" t="s">
        <v>124</v>
      </c>
      <c r="Z2254" t="s">
        <v>18</v>
      </c>
      <c r="AA2254" t="s">
        <v>14</v>
      </c>
      <c r="AB2254" t="s">
        <v>26192</v>
      </c>
      <c r="AC2254" t="s">
        <v>19866</v>
      </c>
      <c r="AD2254" t="s">
        <v>2207</v>
      </c>
      <c r="AE2254" t="s">
        <v>19867</v>
      </c>
      <c r="AF2254" t="s">
        <v>4856</v>
      </c>
      <c r="AG2254" t="s">
        <v>14</v>
      </c>
      <c r="AH2254" t="s">
        <v>1956</v>
      </c>
      <c r="AI2254" t="s">
        <v>19868</v>
      </c>
      <c r="AJ2254" t="s">
        <v>1168</v>
      </c>
      <c r="AK2254" t="s">
        <v>18817</v>
      </c>
      <c r="AL2254" t="s">
        <v>1567</v>
      </c>
      <c r="AM2254" t="s">
        <v>18817</v>
      </c>
      <c r="AN2254" t="s">
        <v>1437</v>
      </c>
      <c r="AO2254" t="s">
        <v>264</v>
      </c>
      <c r="AP2254" t="s">
        <v>26158</v>
      </c>
      <c r="AQ2254" t="s">
        <v>14</v>
      </c>
      <c r="AR2254" t="s">
        <v>14</v>
      </c>
      <c r="AS2254" t="s">
        <v>14</v>
      </c>
      <c r="AT2254" t="s">
        <v>14</v>
      </c>
      <c r="AU2254" t="s">
        <v>19696</v>
      </c>
      <c r="AV2254" t="s">
        <v>19697</v>
      </c>
      <c r="AW2254" t="s">
        <v>19697</v>
      </c>
      <c r="AX2254" t="s">
        <v>19697</v>
      </c>
      <c r="AY2254" t="s">
        <v>19869</v>
      </c>
      <c r="AZ2254" t="s">
        <v>23666</v>
      </c>
      <c r="BA2254" t="s">
        <v>23666</v>
      </c>
      <c r="BB2254" t="s">
        <v>24308</v>
      </c>
      <c r="BC2254">
        <v>22726</v>
      </c>
      <c r="BD2254">
        <v>26362.16</v>
      </c>
      <c r="BE2254" t="s">
        <v>14</v>
      </c>
      <c r="BF2254" t="s">
        <v>14</v>
      </c>
      <c r="BG2254" t="s">
        <v>2214</v>
      </c>
      <c r="BH2254" t="s">
        <v>14</v>
      </c>
      <c r="BI2254" t="s">
        <v>22092</v>
      </c>
      <c r="BJ2254" t="s">
        <v>19870</v>
      </c>
      <c r="BK2254" t="s">
        <v>14</v>
      </c>
      <c r="BL2254" t="s">
        <v>22074</v>
      </c>
      <c r="BM2254" t="s">
        <v>22089</v>
      </c>
      <c r="BN2254" t="s">
        <v>19871</v>
      </c>
      <c r="BO2254" t="s">
        <v>14</v>
      </c>
      <c r="BP2254" t="s">
        <v>26192</v>
      </c>
      <c r="BQ2254" t="s">
        <v>2217</v>
      </c>
      <c r="BR2254" t="s">
        <v>19700</v>
      </c>
      <c r="BS2254" t="s">
        <v>2376</v>
      </c>
      <c r="BT2254" t="s">
        <v>14</v>
      </c>
      <c r="BU2254" t="s">
        <v>14</v>
      </c>
      <c r="BV2254" t="s">
        <v>14</v>
      </c>
      <c r="BW2254" t="s">
        <v>14</v>
      </c>
      <c r="BX2254" t="s">
        <v>14</v>
      </c>
      <c r="BY2254" t="s">
        <v>2544</v>
      </c>
      <c r="BZ2254" t="s">
        <v>26192</v>
      </c>
      <c r="CA2254" t="s">
        <v>19701</v>
      </c>
      <c r="CB2254" t="s">
        <v>14</v>
      </c>
      <c r="CC2254" t="s">
        <v>14</v>
      </c>
      <c r="CD2254" t="s">
        <v>14</v>
      </c>
      <c r="CE2254" t="s">
        <v>14</v>
      </c>
      <c r="CF2254" t="s">
        <v>19872</v>
      </c>
      <c r="CG2254" t="s">
        <v>609</v>
      </c>
      <c r="CH2254" t="s">
        <v>22075</v>
      </c>
      <c r="CJ2254" t="s">
        <v>264</v>
      </c>
      <c r="CK2254" t="s">
        <v>24</v>
      </c>
      <c r="CL2254" s="13"/>
      <c r="CM2254" s="4" t="str">
        <f>_xlfn.XLOOKUP($CG2254,tbl_area_24_07_2024[Nombre Área],tbl_area_24_07_2024[Estado],"Si no se encuentra",2,)</f>
        <v>Puebla</v>
      </c>
      <c r="CN2254" s="4" t="str">
        <f>_xlfn.XLOOKUP($CG2254,tbl_area_24_07_2024[Nombre Área],tbl_area_24_07_2024[Estructura],"Si no se encuentra",2,)</f>
        <v>Juntas Distritales</v>
      </c>
    </row>
    <row r="2255" spans="1:92" ht="20" x14ac:dyDescent="0.85">
      <c r="A2255" t="s">
        <v>22073</v>
      </c>
      <c r="B2255" t="s">
        <v>22074</v>
      </c>
      <c r="C2255" t="s">
        <v>22075</v>
      </c>
      <c r="D2255" t="s">
        <v>2199</v>
      </c>
      <c r="E2255" t="s">
        <v>2200</v>
      </c>
      <c r="F2255" t="s">
        <v>2201</v>
      </c>
      <c r="G2255" t="s">
        <v>26193</v>
      </c>
      <c r="H2255" t="s">
        <v>14</v>
      </c>
      <c r="I2255" t="s">
        <v>26194</v>
      </c>
      <c r="J2255" t="s">
        <v>26195</v>
      </c>
      <c r="K2255" t="s">
        <v>26196</v>
      </c>
      <c r="L2255" t="s">
        <v>14</v>
      </c>
      <c r="M2255" t="s">
        <v>14</v>
      </c>
      <c r="N2255" t="s">
        <v>26197</v>
      </c>
      <c r="O2255" t="s">
        <v>26196</v>
      </c>
      <c r="P2255" t="s">
        <v>14</v>
      </c>
      <c r="Q2255" t="s">
        <v>26196</v>
      </c>
      <c r="R2255" t="s">
        <v>26196</v>
      </c>
      <c r="S2255" t="s">
        <v>14</v>
      </c>
      <c r="T2255" t="s">
        <v>14</v>
      </c>
      <c r="U2255" t="s">
        <v>14</v>
      </c>
      <c r="V2255" t="s">
        <v>14</v>
      </c>
      <c r="W2255" t="s">
        <v>14</v>
      </c>
      <c r="X2255" t="s">
        <v>14</v>
      </c>
      <c r="Y2255" t="s">
        <v>14</v>
      </c>
      <c r="Z2255" t="s">
        <v>14</v>
      </c>
      <c r="AA2255" t="s">
        <v>26198</v>
      </c>
      <c r="AB2255" t="s">
        <v>26196</v>
      </c>
      <c r="AC2255" t="s">
        <v>5931</v>
      </c>
      <c r="AD2255" t="s">
        <v>2207</v>
      </c>
      <c r="AE2255" t="s">
        <v>26199</v>
      </c>
      <c r="AF2255" t="s">
        <v>8399</v>
      </c>
      <c r="AG2255" t="s">
        <v>14</v>
      </c>
      <c r="AH2255" t="s">
        <v>2209</v>
      </c>
      <c r="AI2255" t="s">
        <v>11551</v>
      </c>
      <c r="AJ2255" t="s">
        <v>1168</v>
      </c>
      <c r="AK2255" t="s">
        <v>4300</v>
      </c>
      <c r="AL2255" t="s">
        <v>1459</v>
      </c>
      <c r="AM2255" t="s">
        <v>4300</v>
      </c>
      <c r="AN2255" t="s">
        <v>1183</v>
      </c>
      <c r="AO2255" t="s">
        <v>476</v>
      </c>
      <c r="AP2255" t="s">
        <v>26200</v>
      </c>
      <c r="AQ2255" t="s">
        <v>14</v>
      </c>
      <c r="AR2255" t="s">
        <v>14</v>
      </c>
      <c r="AS2255" t="s">
        <v>14</v>
      </c>
      <c r="AT2255" t="s">
        <v>14</v>
      </c>
      <c r="AU2255" t="s">
        <v>2252</v>
      </c>
      <c r="AV2255" t="s">
        <v>26201</v>
      </c>
      <c r="AW2255" t="s">
        <v>26202</v>
      </c>
      <c r="AX2255" t="s">
        <v>26203</v>
      </c>
      <c r="AY2255" t="s">
        <v>26204</v>
      </c>
      <c r="AZ2255" t="s">
        <v>22209</v>
      </c>
      <c r="BA2255" t="s">
        <v>22209</v>
      </c>
      <c r="BB2255" t="s">
        <v>22210</v>
      </c>
      <c r="BC2255">
        <v>35800</v>
      </c>
      <c r="BD2255">
        <v>41528</v>
      </c>
      <c r="BE2255" t="s">
        <v>14</v>
      </c>
      <c r="BF2255" t="s">
        <v>14</v>
      </c>
      <c r="BG2255" t="s">
        <v>2214</v>
      </c>
      <c r="BH2255" t="s">
        <v>14</v>
      </c>
      <c r="BI2255" t="s">
        <v>2215</v>
      </c>
      <c r="BJ2255" t="s">
        <v>26205</v>
      </c>
      <c r="BK2255" t="s">
        <v>14</v>
      </c>
      <c r="BL2255" t="s">
        <v>14</v>
      </c>
      <c r="BM2255" t="s">
        <v>14</v>
      </c>
      <c r="BN2255" t="s">
        <v>26206</v>
      </c>
      <c r="BO2255" t="s">
        <v>14</v>
      </c>
      <c r="BP2255" t="s">
        <v>26196</v>
      </c>
      <c r="BQ2255" t="s">
        <v>2217</v>
      </c>
      <c r="BR2255" t="s">
        <v>2303</v>
      </c>
      <c r="BS2255" t="s">
        <v>2404</v>
      </c>
      <c r="BT2255" t="s">
        <v>14</v>
      </c>
      <c r="BU2255" t="s">
        <v>14</v>
      </c>
      <c r="BV2255" t="s">
        <v>14</v>
      </c>
      <c r="BW2255" t="s">
        <v>14</v>
      </c>
      <c r="BX2255" t="s">
        <v>14</v>
      </c>
      <c r="BY2255" t="s">
        <v>2220</v>
      </c>
      <c r="BZ2255" t="s">
        <v>26196</v>
      </c>
      <c r="CA2255" t="s">
        <v>26207</v>
      </c>
      <c r="CB2255" t="s">
        <v>14</v>
      </c>
      <c r="CC2255" t="s">
        <v>14</v>
      </c>
      <c r="CD2255" t="s">
        <v>14</v>
      </c>
      <c r="CE2255" t="s">
        <v>14</v>
      </c>
      <c r="CF2255" t="s">
        <v>26208</v>
      </c>
      <c r="CG2255" t="s">
        <v>649</v>
      </c>
      <c r="CH2255" t="s">
        <v>22075</v>
      </c>
      <c r="CJ2255" t="s">
        <v>443</v>
      </c>
      <c r="CK2255" t="s">
        <v>24</v>
      </c>
      <c r="CL2255" s="13"/>
      <c r="CM2255" s="4" t="str">
        <f>_xlfn.XLOOKUP($CG2255,tbl_area_24_07_2024[Nombre Área],tbl_area_24_07_2024[Estado],"Si no se encuentra",2,)</f>
        <v>Chihuahua</v>
      </c>
      <c r="CN2255" s="4" t="str">
        <f>_xlfn.XLOOKUP($CG2255,tbl_area_24_07_2024[Nombre Área],tbl_area_24_07_2024[Estructura],"Si no se encuentra",2,)</f>
        <v>Juntas Distritales</v>
      </c>
    </row>
    <row r="2256" spans="1:92" ht="20" x14ac:dyDescent="0.85">
      <c r="A2256" t="s">
        <v>22073</v>
      </c>
      <c r="B2256" t="s">
        <v>22074</v>
      </c>
      <c r="C2256" t="s">
        <v>22075</v>
      </c>
      <c r="D2256" t="s">
        <v>2199</v>
      </c>
      <c r="E2256" t="s">
        <v>2200</v>
      </c>
      <c r="F2256" t="s">
        <v>2201</v>
      </c>
      <c r="G2256" t="s">
        <v>26209</v>
      </c>
      <c r="H2256" t="s">
        <v>14</v>
      </c>
      <c r="I2256" t="s">
        <v>26194</v>
      </c>
      <c r="J2256" t="s">
        <v>26210</v>
      </c>
      <c r="K2256" t="s">
        <v>26211</v>
      </c>
      <c r="L2256" t="s">
        <v>14</v>
      </c>
      <c r="M2256" t="s">
        <v>14</v>
      </c>
      <c r="N2256" t="s">
        <v>26212</v>
      </c>
      <c r="O2256" t="s">
        <v>26211</v>
      </c>
      <c r="P2256" t="s">
        <v>14</v>
      </c>
      <c r="Q2256" t="s">
        <v>26211</v>
      </c>
      <c r="R2256" t="s">
        <v>26211</v>
      </c>
      <c r="S2256" t="s">
        <v>14</v>
      </c>
      <c r="T2256" t="s">
        <v>14</v>
      </c>
      <c r="U2256" t="s">
        <v>14</v>
      </c>
      <c r="V2256" t="s">
        <v>14</v>
      </c>
      <c r="W2256" t="s">
        <v>26213</v>
      </c>
      <c r="X2256" t="s">
        <v>126</v>
      </c>
      <c r="Y2256" t="s">
        <v>209</v>
      </c>
      <c r="Z2256" t="s">
        <v>12</v>
      </c>
      <c r="AA2256" t="s">
        <v>14</v>
      </c>
      <c r="AB2256" t="s">
        <v>26211</v>
      </c>
      <c r="AC2256" t="s">
        <v>26214</v>
      </c>
      <c r="AD2256" t="s">
        <v>2207</v>
      </c>
      <c r="AE2256" t="s">
        <v>26215</v>
      </c>
      <c r="AF2256" t="s">
        <v>26216</v>
      </c>
      <c r="AG2256" t="s">
        <v>14</v>
      </c>
      <c r="AH2256" t="s">
        <v>2209</v>
      </c>
      <c r="AI2256" t="s">
        <v>26217</v>
      </c>
      <c r="AJ2256" t="s">
        <v>1434</v>
      </c>
      <c r="AK2256" t="s">
        <v>443</v>
      </c>
      <c r="AL2256" t="s">
        <v>1183</v>
      </c>
      <c r="AM2256" t="s">
        <v>443</v>
      </c>
      <c r="AN2256" t="s">
        <v>1434</v>
      </c>
      <c r="AO2256" t="s">
        <v>443</v>
      </c>
      <c r="AP2256" t="s">
        <v>26218</v>
      </c>
      <c r="AQ2256" t="s">
        <v>14</v>
      </c>
      <c r="AR2256" t="s">
        <v>14</v>
      </c>
      <c r="AS2256" t="s">
        <v>14</v>
      </c>
      <c r="AT2256" t="s">
        <v>14</v>
      </c>
      <c r="AU2256" t="s">
        <v>2252</v>
      </c>
      <c r="AV2256" t="s">
        <v>26219</v>
      </c>
      <c r="AW2256" t="s">
        <v>26202</v>
      </c>
      <c r="AX2256" t="s">
        <v>26202</v>
      </c>
      <c r="AY2256" t="s">
        <v>26209</v>
      </c>
      <c r="AZ2256" t="s">
        <v>22100</v>
      </c>
      <c r="BA2256" t="s">
        <v>22100</v>
      </c>
      <c r="BB2256" t="s">
        <v>22089</v>
      </c>
      <c r="BC2256">
        <v>117000</v>
      </c>
      <c r="BD2256">
        <v>111540</v>
      </c>
      <c r="BE2256" t="s">
        <v>14</v>
      </c>
      <c r="BF2256" t="s">
        <v>14</v>
      </c>
      <c r="BG2256" t="s">
        <v>2214</v>
      </c>
      <c r="BH2256" t="s">
        <v>14</v>
      </c>
      <c r="BI2256" t="s">
        <v>2215</v>
      </c>
      <c r="BJ2256" t="s">
        <v>26220</v>
      </c>
      <c r="BK2256" t="s">
        <v>14</v>
      </c>
      <c r="BL2256" t="s">
        <v>14</v>
      </c>
      <c r="BM2256" t="s">
        <v>14</v>
      </c>
      <c r="BN2256" t="s">
        <v>26221</v>
      </c>
      <c r="BO2256" t="s">
        <v>14</v>
      </c>
      <c r="BP2256" t="s">
        <v>26211</v>
      </c>
      <c r="BQ2256" t="s">
        <v>2217</v>
      </c>
      <c r="BR2256" t="s">
        <v>2303</v>
      </c>
      <c r="BS2256" t="s">
        <v>2404</v>
      </c>
      <c r="BT2256" t="s">
        <v>14</v>
      </c>
      <c r="BU2256" t="s">
        <v>14</v>
      </c>
      <c r="BV2256" t="s">
        <v>14</v>
      </c>
      <c r="BW2256" t="s">
        <v>14</v>
      </c>
      <c r="BX2256" t="s">
        <v>14</v>
      </c>
      <c r="BY2256" t="s">
        <v>2220</v>
      </c>
      <c r="BZ2256" t="s">
        <v>26211</v>
      </c>
      <c r="CA2256" t="s">
        <v>26207</v>
      </c>
      <c r="CB2256" t="s">
        <v>14</v>
      </c>
      <c r="CC2256" t="s">
        <v>14</v>
      </c>
      <c r="CD2256" t="s">
        <v>14</v>
      </c>
      <c r="CE2256" t="s">
        <v>14</v>
      </c>
      <c r="CF2256" t="s">
        <v>26222</v>
      </c>
      <c r="CG2256" t="s">
        <v>649</v>
      </c>
      <c r="CH2256" t="s">
        <v>22075</v>
      </c>
      <c r="CJ2256" t="s">
        <v>443</v>
      </c>
      <c r="CK2256" t="s">
        <v>24</v>
      </c>
      <c r="CL2256" s="13"/>
      <c r="CM2256" s="4" t="str">
        <f>_xlfn.XLOOKUP($CG2256,tbl_area_24_07_2024[Nombre Área],tbl_area_24_07_2024[Estado],"Si no se encuentra",2,)</f>
        <v>Chihuahua</v>
      </c>
      <c r="CN2256" s="4" t="str">
        <f>_xlfn.XLOOKUP($CG2256,tbl_area_24_07_2024[Nombre Área],tbl_area_24_07_2024[Estructura],"Si no se encuentra",2,)</f>
        <v>Juntas Distritales</v>
      </c>
    </row>
    <row r="2257" spans="1:92" ht="20" x14ac:dyDescent="0.85">
      <c r="A2257" t="s">
        <v>22073</v>
      </c>
      <c r="B2257" t="s">
        <v>22074</v>
      </c>
      <c r="C2257" t="s">
        <v>22075</v>
      </c>
      <c r="D2257" t="s">
        <v>2199</v>
      </c>
      <c r="E2257" t="s">
        <v>2242</v>
      </c>
      <c r="F2257" t="s">
        <v>2201</v>
      </c>
      <c r="G2257" t="s">
        <v>2292</v>
      </c>
      <c r="H2257" t="s">
        <v>14</v>
      </c>
      <c r="I2257" t="s">
        <v>26194</v>
      </c>
      <c r="J2257" t="s">
        <v>26223</v>
      </c>
      <c r="K2257" t="s">
        <v>26224</v>
      </c>
      <c r="L2257" t="s">
        <v>14</v>
      </c>
      <c r="M2257" t="s">
        <v>14</v>
      </c>
      <c r="N2257" t="s">
        <v>26225</v>
      </c>
      <c r="O2257" t="s">
        <v>26224</v>
      </c>
      <c r="P2257" t="s">
        <v>14</v>
      </c>
      <c r="Q2257" t="s">
        <v>26224</v>
      </c>
      <c r="R2257" t="s">
        <v>26224</v>
      </c>
      <c r="S2257" t="s">
        <v>14</v>
      </c>
      <c r="T2257" t="s">
        <v>14</v>
      </c>
      <c r="U2257" t="s">
        <v>14</v>
      </c>
      <c r="V2257" t="s">
        <v>14</v>
      </c>
      <c r="W2257" t="s">
        <v>1799</v>
      </c>
      <c r="X2257" t="s">
        <v>1692</v>
      </c>
      <c r="Y2257" t="s">
        <v>324</v>
      </c>
      <c r="Z2257" t="s">
        <v>12</v>
      </c>
      <c r="AA2257" t="s">
        <v>14</v>
      </c>
      <c r="AB2257" t="s">
        <v>26224</v>
      </c>
      <c r="AC2257" t="s">
        <v>26226</v>
      </c>
      <c r="AD2257" t="s">
        <v>2207</v>
      </c>
      <c r="AE2257" t="s">
        <v>2115</v>
      </c>
      <c r="AF2257" t="s">
        <v>20452</v>
      </c>
      <c r="AG2257" t="s">
        <v>14</v>
      </c>
      <c r="AH2257" t="s">
        <v>2209</v>
      </c>
      <c r="AI2257" t="s">
        <v>6432</v>
      </c>
      <c r="AJ2257" t="s">
        <v>1434</v>
      </c>
      <c r="AK2257" t="s">
        <v>443</v>
      </c>
      <c r="AL2257" t="s">
        <v>1183</v>
      </c>
      <c r="AM2257" t="s">
        <v>443</v>
      </c>
      <c r="AN2257" t="s">
        <v>1434</v>
      </c>
      <c r="AO2257" t="s">
        <v>443</v>
      </c>
      <c r="AP2257" t="s">
        <v>26227</v>
      </c>
      <c r="AQ2257" t="s">
        <v>14</v>
      </c>
      <c r="AR2257" t="s">
        <v>14</v>
      </c>
      <c r="AS2257" t="s">
        <v>14</v>
      </c>
      <c r="AT2257" t="s">
        <v>14</v>
      </c>
      <c r="AU2257" t="s">
        <v>2252</v>
      </c>
      <c r="AV2257" t="s">
        <v>26201</v>
      </c>
      <c r="AW2257" t="s">
        <v>26202</v>
      </c>
      <c r="AX2257" t="s">
        <v>26228</v>
      </c>
      <c r="AY2257" t="s">
        <v>2292</v>
      </c>
      <c r="AZ2257" t="s">
        <v>22104</v>
      </c>
      <c r="BA2257" t="s">
        <v>22074</v>
      </c>
      <c r="BB2257" t="s">
        <v>22089</v>
      </c>
      <c r="BC2257">
        <v>10633.62</v>
      </c>
      <c r="BD2257">
        <v>12335</v>
      </c>
      <c r="BE2257" t="s">
        <v>14</v>
      </c>
      <c r="BF2257" t="s">
        <v>14</v>
      </c>
      <c r="BG2257" t="s">
        <v>2214</v>
      </c>
      <c r="BH2257" t="s">
        <v>14</v>
      </c>
      <c r="BI2257" t="s">
        <v>2215</v>
      </c>
      <c r="BJ2257" t="s">
        <v>26229</v>
      </c>
      <c r="BK2257" t="s">
        <v>14</v>
      </c>
      <c r="BL2257" t="s">
        <v>14</v>
      </c>
      <c r="BM2257" t="s">
        <v>14</v>
      </c>
      <c r="BN2257" t="s">
        <v>26230</v>
      </c>
      <c r="BO2257" t="s">
        <v>14</v>
      </c>
      <c r="BP2257" t="s">
        <v>26224</v>
      </c>
      <c r="BQ2257" t="s">
        <v>2217</v>
      </c>
      <c r="BR2257" t="s">
        <v>2303</v>
      </c>
      <c r="BS2257" t="s">
        <v>2404</v>
      </c>
      <c r="BT2257" t="s">
        <v>14</v>
      </c>
      <c r="BU2257" t="s">
        <v>14</v>
      </c>
      <c r="BV2257" t="s">
        <v>14</v>
      </c>
      <c r="BW2257" t="s">
        <v>14</v>
      </c>
      <c r="BX2257" t="s">
        <v>14</v>
      </c>
      <c r="BY2257" t="s">
        <v>2220</v>
      </c>
      <c r="BZ2257" t="s">
        <v>26224</v>
      </c>
      <c r="CA2257" t="s">
        <v>26207</v>
      </c>
      <c r="CB2257" t="s">
        <v>14</v>
      </c>
      <c r="CC2257" t="s">
        <v>14</v>
      </c>
      <c r="CD2257" t="s">
        <v>14</v>
      </c>
      <c r="CE2257" t="s">
        <v>14</v>
      </c>
      <c r="CF2257" t="s">
        <v>26231</v>
      </c>
      <c r="CG2257" t="s">
        <v>649</v>
      </c>
      <c r="CH2257" t="s">
        <v>22075</v>
      </c>
      <c r="CJ2257" t="s">
        <v>443</v>
      </c>
      <c r="CK2257" t="s">
        <v>24</v>
      </c>
      <c r="CL2257" s="13"/>
      <c r="CM2257" s="4" t="str">
        <f>_xlfn.XLOOKUP($CG2257,tbl_area_24_07_2024[Nombre Área],tbl_area_24_07_2024[Estado],"Si no se encuentra",2,)</f>
        <v>Chihuahua</v>
      </c>
      <c r="CN2257" s="4" t="str">
        <f>_xlfn.XLOOKUP($CG2257,tbl_area_24_07_2024[Nombre Área],tbl_area_24_07_2024[Estructura],"Si no se encuentra",2,)</f>
        <v>Juntas Distritales</v>
      </c>
    </row>
    <row r="2258" spans="1:92" ht="20" x14ac:dyDescent="0.85">
      <c r="A2258" t="s">
        <v>22073</v>
      </c>
      <c r="B2258" t="s">
        <v>22074</v>
      </c>
      <c r="C2258" t="s">
        <v>22075</v>
      </c>
      <c r="D2258" t="s">
        <v>2199</v>
      </c>
      <c r="E2258" t="s">
        <v>2242</v>
      </c>
      <c r="F2258" t="s">
        <v>2201</v>
      </c>
      <c r="G2258" t="s">
        <v>2306</v>
      </c>
      <c r="H2258" t="s">
        <v>14</v>
      </c>
      <c r="I2258" t="s">
        <v>26194</v>
      </c>
      <c r="J2258" t="s">
        <v>26232</v>
      </c>
      <c r="K2258" t="s">
        <v>26233</v>
      </c>
      <c r="L2258" t="s">
        <v>14</v>
      </c>
      <c r="M2258" t="s">
        <v>14</v>
      </c>
      <c r="N2258" t="s">
        <v>26234</v>
      </c>
      <c r="O2258" t="s">
        <v>26233</v>
      </c>
      <c r="P2258" t="s">
        <v>14</v>
      </c>
      <c r="Q2258" t="s">
        <v>26233</v>
      </c>
      <c r="R2258" t="s">
        <v>26233</v>
      </c>
      <c r="S2258" t="s">
        <v>14</v>
      </c>
      <c r="T2258" t="s">
        <v>14</v>
      </c>
      <c r="U2258" t="s">
        <v>14</v>
      </c>
      <c r="V2258" t="s">
        <v>14</v>
      </c>
      <c r="W2258" t="s">
        <v>14</v>
      </c>
      <c r="X2258" t="s">
        <v>14</v>
      </c>
      <c r="Y2258" t="s">
        <v>14</v>
      </c>
      <c r="Z2258" t="s">
        <v>14</v>
      </c>
      <c r="AA2258" t="s">
        <v>26235</v>
      </c>
      <c r="AB2258" t="s">
        <v>26233</v>
      </c>
      <c r="AC2258" t="s">
        <v>12590</v>
      </c>
      <c r="AD2258" t="s">
        <v>2207</v>
      </c>
      <c r="AE2258" t="s">
        <v>26010</v>
      </c>
      <c r="AF2258" t="s">
        <v>4856</v>
      </c>
      <c r="AG2258" t="s">
        <v>14</v>
      </c>
      <c r="AH2258" t="s">
        <v>2209</v>
      </c>
      <c r="AI2258" t="s">
        <v>7140</v>
      </c>
      <c r="AJ2258" t="s">
        <v>1434</v>
      </c>
      <c r="AK2258" t="s">
        <v>443</v>
      </c>
      <c r="AL2258" t="s">
        <v>1183</v>
      </c>
      <c r="AM2258" t="s">
        <v>443</v>
      </c>
      <c r="AN2258" t="s">
        <v>1434</v>
      </c>
      <c r="AO2258" t="s">
        <v>443</v>
      </c>
      <c r="AP2258" t="s">
        <v>26011</v>
      </c>
      <c r="AQ2258" t="s">
        <v>14</v>
      </c>
      <c r="AR2258" t="s">
        <v>14</v>
      </c>
      <c r="AS2258" t="s">
        <v>14</v>
      </c>
      <c r="AT2258" t="s">
        <v>14</v>
      </c>
      <c r="AU2258" t="s">
        <v>2252</v>
      </c>
      <c r="AV2258" t="s">
        <v>26236</v>
      </c>
      <c r="AW2258" t="s">
        <v>26202</v>
      </c>
      <c r="AX2258" t="s">
        <v>26202</v>
      </c>
      <c r="AY2258" t="s">
        <v>2306</v>
      </c>
      <c r="AZ2258" t="s">
        <v>22104</v>
      </c>
      <c r="BA2258" t="s">
        <v>22074</v>
      </c>
      <c r="BB2258" t="s">
        <v>22089</v>
      </c>
      <c r="BC2258">
        <v>14019.06</v>
      </c>
      <c r="BD2258">
        <v>16262.11</v>
      </c>
      <c r="BE2258" t="s">
        <v>14</v>
      </c>
      <c r="BF2258" t="s">
        <v>14</v>
      </c>
      <c r="BG2258" t="s">
        <v>2214</v>
      </c>
      <c r="BH2258" t="s">
        <v>14</v>
      </c>
      <c r="BI2258" t="s">
        <v>2215</v>
      </c>
      <c r="BJ2258" t="s">
        <v>26237</v>
      </c>
      <c r="BK2258" t="s">
        <v>14</v>
      </c>
      <c r="BL2258" t="s">
        <v>14</v>
      </c>
      <c r="BM2258" t="s">
        <v>14</v>
      </c>
      <c r="BN2258" t="s">
        <v>26238</v>
      </c>
      <c r="BO2258" t="s">
        <v>14</v>
      </c>
      <c r="BP2258" t="s">
        <v>26233</v>
      </c>
      <c r="BQ2258" t="s">
        <v>2217</v>
      </c>
      <c r="BR2258" t="s">
        <v>2303</v>
      </c>
      <c r="BS2258" t="s">
        <v>2404</v>
      </c>
      <c r="BT2258" t="s">
        <v>14</v>
      </c>
      <c r="BU2258" t="s">
        <v>14</v>
      </c>
      <c r="BV2258" t="s">
        <v>14</v>
      </c>
      <c r="BW2258" t="s">
        <v>14</v>
      </c>
      <c r="BX2258" t="s">
        <v>14</v>
      </c>
      <c r="BY2258" t="s">
        <v>2220</v>
      </c>
      <c r="BZ2258" t="s">
        <v>26233</v>
      </c>
      <c r="CA2258" t="s">
        <v>26207</v>
      </c>
      <c r="CB2258" t="s">
        <v>14</v>
      </c>
      <c r="CC2258" t="s">
        <v>14</v>
      </c>
      <c r="CD2258" t="s">
        <v>14</v>
      </c>
      <c r="CE2258" t="s">
        <v>14</v>
      </c>
      <c r="CF2258" t="s">
        <v>26239</v>
      </c>
      <c r="CG2258" t="s">
        <v>649</v>
      </c>
      <c r="CH2258" t="s">
        <v>22075</v>
      </c>
      <c r="CJ2258" t="s">
        <v>443</v>
      </c>
      <c r="CK2258" t="s">
        <v>24</v>
      </c>
      <c r="CL2258" s="13"/>
      <c r="CM2258" s="4" t="str">
        <f>_xlfn.XLOOKUP($CG2258,tbl_area_24_07_2024[Nombre Área],tbl_area_24_07_2024[Estado],"Si no se encuentra",2,)</f>
        <v>Chihuahua</v>
      </c>
      <c r="CN2258" s="4" t="str">
        <f>_xlfn.XLOOKUP($CG2258,tbl_area_24_07_2024[Nombre Área],tbl_area_24_07_2024[Estructura],"Si no se encuentra",2,)</f>
        <v>Juntas Distritales</v>
      </c>
    </row>
    <row r="2259" spans="1:92" ht="20" x14ac:dyDescent="0.85">
      <c r="A2259" t="s">
        <v>22073</v>
      </c>
      <c r="B2259" t="s">
        <v>22074</v>
      </c>
      <c r="C2259" t="s">
        <v>22075</v>
      </c>
      <c r="D2259" t="s">
        <v>2199</v>
      </c>
      <c r="E2259" t="s">
        <v>2242</v>
      </c>
      <c r="F2259" t="s">
        <v>2201</v>
      </c>
      <c r="G2259" t="s">
        <v>16604</v>
      </c>
      <c r="H2259" t="s">
        <v>14</v>
      </c>
      <c r="I2259" t="s">
        <v>26194</v>
      </c>
      <c r="J2259" t="s">
        <v>26240</v>
      </c>
      <c r="K2259" t="s">
        <v>26241</v>
      </c>
      <c r="L2259" t="s">
        <v>14</v>
      </c>
      <c r="M2259" t="s">
        <v>14</v>
      </c>
      <c r="N2259" t="s">
        <v>26242</v>
      </c>
      <c r="O2259" t="s">
        <v>26241</v>
      </c>
      <c r="P2259" t="s">
        <v>14</v>
      </c>
      <c r="Q2259" t="s">
        <v>26241</v>
      </c>
      <c r="R2259" t="s">
        <v>26241</v>
      </c>
      <c r="S2259" t="s">
        <v>14</v>
      </c>
      <c r="T2259" t="s">
        <v>14</v>
      </c>
      <c r="U2259" t="s">
        <v>14</v>
      </c>
      <c r="V2259" t="s">
        <v>14</v>
      </c>
      <c r="W2259" t="s">
        <v>14</v>
      </c>
      <c r="X2259" t="s">
        <v>14</v>
      </c>
      <c r="Y2259" t="s">
        <v>14</v>
      </c>
      <c r="Z2259" t="s">
        <v>14</v>
      </c>
      <c r="AA2259" t="s">
        <v>26243</v>
      </c>
      <c r="AB2259" t="s">
        <v>26241</v>
      </c>
      <c r="AC2259" t="s">
        <v>26244</v>
      </c>
      <c r="AD2259" t="s">
        <v>2348</v>
      </c>
      <c r="AE2259" t="s">
        <v>26245</v>
      </c>
      <c r="AF2259" t="s">
        <v>26246</v>
      </c>
      <c r="AG2259" t="s">
        <v>14</v>
      </c>
      <c r="AH2259" t="s">
        <v>2209</v>
      </c>
      <c r="AI2259" t="s">
        <v>26247</v>
      </c>
      <c r="AJ2259" t="s">
        <v>1434</v>
      </c>
      <c r="AK2259" t="s">
        <v>443</v>
      </c>
      <c r="AL2259" t="s">
        <v>1183</v>
      </c>
      <c r="AM2259" t="s">
        <v>443</v>
      </c>
      <c r="AN2259" t="s">
        <v>1434</v>
      </c>
      <c r="AO2259" t="s">
        <v>443</v>
      </c>
      <c r="AP2259" t="s">
        <v>24392</v>
      </c>
      <c r="AQ2259" t="s">
        <v>14</v>
      </c>
      <c r="AR2259" t="s">
        <v>14</v>
      </c>
      <c r="AS2259" t="s">
        <v>14</v>
      </c>
      <c r="AT2259" t="s">
        <v>14</v>
      </c>
      <c r="AU2259" t="s">
        <v>2252</v>
      </c>
      <c r="AV2259" t="s">
        <v>26248</v>
      </c>
      <c r="AW2259" t="s">
        <v>26202</v>
      </c>
      <c r="AX2259" t="s">
        <v>26228</v>
      </c>
      <c r="AY2259" t="s">
        <v>16604</v>
      </c>
      <c r="AZ2259" t="s">
        <v>22104</v>
      </c>
      <c r="BA2259" t="s">
        <v>22074</v>
      </c>
      <c r="BB2259" t="s">
        <v>22089</v>
      </c>
      <c r="BC2259">
        <v>362.07</v>
      </c>
      <c r="BD2259">
        <v>420</v>
      </c>
      <c r="BE2259" t="s">
        <v>14</v>
      </c>
      <c r="BF2259" t="s">
        <v>14</v>
      </c>
      <c r="BG2259" t="s">
        <v>2214</v>
      </c>
      <c r="BH2259" t="s">
        <v>14</v>
      </c>
      <c r="BI2259" t="s">
        <v>2215</v>
      </c>
      <c r="BJ2259" t="s">
        <v>26249</v>
      </c>
      <c r="BK2259" t="s">
        <v>14</v>
      </c>
      <c r="BL2259" t="s">
        <v>14</v>
      </c>
      <c r="BM2259" t="s">
        <v>14</v>
      </c>
      <c r="BN2259" t="s">
        <v>26250</v>
      </c>
      <c r="BO2259" t="s">
        <v>14</v>
      </c>
      <c r="BP2259" t="s">
        <v>26241</v>
      </c>
      <c r="BQ2259" t="s">
        <v>2217</v>
      </c>
      <c r="BR2259" t="s">
        <v>2303</v>
      </c>
      <c r="BS2259" t="s">
        <v>2404</v>
      </c>
      <c r="BT2259" t="s">
        <v>14</v>
      </c>
      <c r="BU2259" t="s">
        <v>14</v>
      </c>
      <c r="BV2259" t="s">
        <v>14</v>
      </c>
      <c r="BW2259" t="s">
        <v>14</v>
      </c>
      <c r="BX2259" t="s">
        <v>14</v>
      </c>
      <c r="BY2259" t="s">
        <v>2220</v>
      </c>
      <c r="BZ2259" t="s">
        <v>26241</v>
      </c>
      <c r="CA2259" t="s">
        <v>26207</v>
      </c>
      <c r="CB2259" t="s">
        <v>14</v>
      </c>
      <c r="CC2259" t="s">
        <v>14</v>
      </c>
      <c r="CD2259" t="s">
        <v>14</v>
      </c>
      <c r="CE2259" t="s">
        <v>14</v>
      </c>
      <c r="CF2259" t="s">
        <v>26251</v>
      </c>
      <c r="CG2259" t="s">
        <v>649</v>
      </c>
      <c r="CH2259" t="s">
        <v>22075</v>
      </c>
      <c r="CJ2259" t="s">
        <v>443</v>
      </c>
      <c r="CK2259" t="s">
        <v>24</v>
      </c>
      <c r="CL2259" s="13"/>
      <c r="CM2259" s="4" t="str">
        <f>_xlfn.XLOOKUP($CG2259,tbl_area_24_07_2024[Nombre Área],tbl_area_24_07_2024[Estado],"Si no se encuentra",2,)</f>
        <v>Chihuahua</v>
      </c>
      <c r="CN2259" s="4" t="str">
        <f>_xlfn.XLOOKUP($CG2259,tbl_area_24_07_2024[Nombre Área],tbl_area_24_07_2024[Estructura],"Si no se encuentra",2,)</f>
        <v>Juntas Distritales</v>
      </c>
    </row>
    <row r="2260" spans="1:92" ht="20" x14ac:dyDescent="0.85">
      <c r="A2260" t="s">
        <v>22073</v>
      </c>
      <c r="B2260" t="s">
        <v>22074</v>
      </c>
      <c r="C2260" t="s">
        <v>22075</v>
      </c>
      <c r="D2260" t="s">
        <v>2199</v>
      </c>
      <c r="E2260" t="s">
        <v>2200</v>
      </c>
      <c r="F2260" t="s">
        <v>2201</v>
      </c>
      <c r="G2260" t="s">
        <v>2378</v>
      </c>
      <c r="H2260" t="s">
        <v>14</v>
      </c>
      <c r="I2260" t="s">
        <v>19873</v>
      </c>
      <c r="J2260" t="s">
        <v>19874</v>
      </c>
      <c r="K2260" t="s">
        <v>26252</v>
      </c>
      <c r="L2260" t="s">
        <v>14</v>
      </c>
      <c r="M2260" t="s">
        <v>14</v>
      </c>
      <c r="N2260" t="s">
        <v>19875</v>
      </c>
      <c r="O2260" t="s">
        <v>26252</v>
      </c>
      <c r="P2260" t="s">
        <v>14</v>
      </c>
      <c r="Q2260" t="s">
        <v>26252</v>
      </c>
      <c r="R2260" t="s">
        <v>26252</v>
      </c>
      <c r="S2260" t="s">
        <v>14</v>
      </c>
      <c r="T2260" t="s">
        <v>14</v>
      </c>
      <c r="U2260" t="s">
        <v>14</v>
      </c>
      <c r="V2260" t="s">
        <v>14</v>
      </c>
      <c r="W2260" t="s">
        <v>19876</v>
      </c>
      <c r="X2260" t="s">
        <v>1241</v>
      </c>
      <c r="Y2260" t="s">
        <v>132</v>
      </c>
      <c r="Z2260" t="s">
        <v>12</v>
      </c>
      <c r="AA2260" t="s">
        <v>14</v>
      </c>
      <c r="AB2260" t="s">
        <v>26252</v>
      </c>
      <c r="AC2260" t="s">
        <v>19877</v>
      </c>
      <c r="AD2260" t="s">
        <v>2207</v>
      </c>
      <c r="AE2260" t="s">
        <v>19878</v>
      </c>
      <c r="AF2260" t="s">
        <v>1465</v>
      </c>
      <c r="AG2260" t="s">
        <v>14</v>
      </c>
      <c r="AH2260" t="s">
        <v>2209</v>
      </c>
      <c r="AI2260" t="s">
        <v>3036</v>
      </c>
      <c r="AJ2260" t="s">
        <v>22591</v>
      </c>
      <c r="AK2260" t="s">
        <v>3366</v>
      </c>
      <c r="AL2260" t="s">
        <v>22251</v>
      </c>
      <c r="AM2260" t="s">
        <v>3366</v>
      </c>
      <c r="AN2260" t="s">
        <v>22248</v>
      </c>
      <c r="AO2260" t="s">
        <v>34</v>
      </c>
      <c r="AP2260" t="s">
        <v>26253</v>
      </c>
      <c r="AQ2260" t="s">
        <v>14</v>
      </c>
      <c r="AR2260" t="s">
        <v>14</v>
      </c>
      <c r="AS2260" t="s">
        <v>14</v>
      </c>
      <c r="AT2260" t="s">
        <v>14</v>
      </c>
      <c r="AU2260" t="s">
        <v>2211</v>
      </c>
      <c r="AV2260" t="s">
        <v>19879</v>
      </c>
      <c r="AW2260" t="s">
        <v>19879</v>
      </c>
      <c r="AX2260" t="s">
        <v>19879</v>
      </c>
      <c r="AY2260" t="s">
        <v>19880</v>
      </c>
      <c r="AZ2260" t="s">
        <v>22107</v>
      </c>
      <c r="BA2260" t="s">
        <v>22074</v>
      </c>
      <c r="BB2260" t="s">
        <v>22089</v>
      </c>
      <c r="BC2260">
        <v>715965.48</v>
      </c>
      <c r="BD2260">
        <v>745202.88</v>
      </c>
      <c r="BE2260" t="s">
        <v>14</v>
      </c>
      <c r="BF2260" t="s">
        <v>14</v>
      </c>
      <c r="BG2260" t="s">
        <v>2214</v>
      </c>
      <c r="BH2260" t="s">
        <v>14</v>
      </c>
      <c r="BI2260" t="s">
        <v>22092</v>
      </c>
      <c r="BJ2260" t="s">
        <v>19875</v>
      </c>
      <c r="BK2260" t="s">
        <v>14</v>
      </c>
      <c r="BL2260" t="s">
        <v>22074</v>
      </c>
      <c r="BM2260" t="s">
        <v>22075</v>
      </c>
      <c r="BN2260" t="s">
        <v>19881</v>
      </c>
      <c r="BO2260" t="s">
        <v>14</v>
      </c>
      <c r="BP2260" t="s">
        <v>26252</v>
      </c>
      <c r="BQ2260" t="s">
        <v>2217</v>
      </c>
      <c r="BR2260" t="s">
        <v>2303</v>
      </c>
      <c r="BS2260" t="s">
        <v>2376</v>
      </c>
      <c r="BT2260" t="s">
        <v>14</v>
      </c>
      <c r="BU2260" t="s">
        <v>14</v>
      </c>
      <c r="BV2260" t="s">
        <v>14</v>
      </c>
      <c r="BW2260" t="s">
        <v>14</v>
      </c>
      <c r="BX2260" t="s">
        <v>14</v>
      </c>
      <c r="BY2260" t="s">
        <v>2220</v>
      </c>
      <c r="BZ2260" t="s">
        <v>26252</v>
      </c>
      <c r="CA2260" t="s">
        <v>4430</v>
      </c>
      <c r="CB2260" t="s">
        <v>14</v>
      </c>
      <c r="CC2260" t="s">
        <v>14</v>
      </c>
      <c r="CD2260" t="s">
        <v>14</v>
      </c>
      <c r="CE2260" t="s">
        <v>14</v>
      </c>
      <c r="CF2260" t="s">
        <v>19882</v>
      </c>
      <c r="CG2260" t="s">
        <v>712</v>
      </c>
      <c r="CH2260" t="s">
        <v>22075</v>
      </c>
      <c r="CJ2260" t="s">
        <v>34</v>
      </c>
      <c r="CK2260" t="s">
        <v>24</v>
      </c>
      <c r="CL2260" s="13"/>
      <c r="CM2260" s="4" t="str">
        <f>_xlfn.XLOOKUP($CG2260,tbl_area_24_07_2024[Nombre Área],tbl_area_24_07_2024[Estado],"Si no se encuentra",2,)</f>
        <v>Chiapas</v>
      </c>
      <c r="CN2260" s="4" t="str">
        <f>_xlfn.XLOOKUP($CG2260,tbl_area_24_07_2024[Nombre Área],tbl_area_24_07_2024[Estructura],"Si no se encuentra",2,)</f>
        <v>Juntas Distritales</v>
      </c>
    </row>
    <row r="2261" spans="1:92" ht="20" x14ac:dyDescent="0.85">
      <c r="A2261" t="s">
        <v>22073</v>
      </c>
      <c r="B2261" t="s">
        <v>22074</v>
      </c>
      <c r="C2261" t="s">
        <v>22075</v>
      </c>
      <c r="D2261" t="s">
        <v>2199</v>
      </c>
      <c r="E2261" t="s">
        <v>2200</v>
      </c>
      <c r="F2261" t="s">
        <v>2201</v>
      </c>
      <c r="G2261" t="s">
        <v>2617</v>
      </c>
      <c r="H2261" t="s">
        <v>14</v>
      </c>
      <c r="I2261" t="s">
        <v>19883</v>
      </c>
      <c r="J2261" t="s">
        <v>19884</v>
      </c>
      <c r="K2261" t="s">
        <v>26254</v>
      </c>
      <c r="L2261" t="s">
        <v>14</v>
      </c>
      <c r="M2261" t="s">
        <v>14</v>
      </c>
      <c r="N2261" t="s">
        <v>19885</v>
      </c>
      <c r="O2261" t="s">
        <v>26254</v>
      </c>
      <c r="P2261" t="s">
        <v>14</v>
      </c>
      <c r="Q2261" t="s">
        <v>26254</v>
      </c>
      <c r="R2261" t="s">
        <v>26254</v>
      </c>
      <c r="S2261" t="s">
        <v>14</v>
      </c>
      <c r="T2261" t="s">
        <v>14</v>
      </c>
      <c r="U2261" t="s">
        <v>14</v>
      </c>
      <c r="V2261" t="s">
        <v>14</v>
      </c>
      <c r="W2261" t="s">
        <v>1832</v>
      </c>
      <c r="X2261" t="s">
        <v>56</v>
      </c>
      <c r="Y2261" t="s">
        <v>1221</v>
      </c>
      <c r="Z2261" t="s">
        <v>18</v>
      </c>
      <c r="AA2261" t="s">
        <v>14</v>
      </c>
      <c r="AB2261" t="s">
        <v>26254</v>
      </c>
      <c r="AC2261" t="s">
        <v>19886</v>
      </c>
      <c r="AD2261" t="s">
        <v>2348</v>
      </c>
      <c r="AE2261" t="s">
        <v>19887</v>
      </c>
      <c r="AF2261" t="s">
        <v>1502</v>
      </c>
      <c r="AG2261" t="s">
        <v>14</v>
      </c>
      <c r="AH2261" t="s">
        <v>2209</v>
      </c>
      <c r="AI2261" t="s">
        <v>2287</v>
      </c>
      <c r="AJ2261" t="s">
        <v>22233</v>
      </c>
      <c r="AK2261" t="s">
        <v>19888</v>
      </c>
      <c r="AL2261" t="s">
        <v>24870</v>
      </c>
      <c r="AM2261" t="s">
        <v>19888</v>
      </c>
      <c r="AN2261" t="s">
        <v>22248</v>
      </c>
      <c r="AO2261" t="s">
        <v>34</v>
      </c>
      <c r="AP2261" t="s">
        <v>26255</v>
      </c>
      <c r="AQ2261" t="s">
        <v>14</v>
      </c>
      <c r="AR2261" t="s">
        <v>14</v>
      </c>
      <c r="AS2261" t="s">
        <v>14</v>
      </c>
      <c r="AT2261" t="s">
        <v>14</v>
      </c>
      <c r="AU2261" t="s">
        <v>2211</v>
      </c>
      <c r="AV2261" t="s">
        <v>19879</v>
      </c>
      <c r="AW2261" t="s">
        <v>19879</v>
      </c>
      <c r="AX2261" t="s">
        <v>19879</v>
      </c>
      <c r="AY2261" t="s">
        <v>19889</v>
      </c>
      <c r="AZ2261" t="s">
        <v>22107</v>
      </c>
      <c r="BA2261" t="s">
        <v>22074</v>
      </c>
      <c r="BB2261" t="s">
        <v>22089</v>
      </c>
      <c r="BC2261">
        <v>170782.9</v>
      </c>
      <c r="BD2261">
        <v>198108</v>
      </c>
      <c r="BE2261" t="s">
        <v>14</v>
      </c>
      <c r="BF2261" t="s">
        <v>14</v>
      </c>
      <c r="BG2261" t="s">
        <v>2214</v>
      </c>
      <c r="BH2261" t="s">
        <v>14</v>
      </c>
      <c r="BI2261" t="s">
        <v>22092</v>
      </c>
      <c r="BJ2261" t="s">
        <v>19885</v>
      </c>
      <c r="BK2261" t="s">
        <v>14</v>
      </c>
      <c r="BL2261" t="s">
        <v>22074</v>
      </c>
      <c r="BM2261" t="s">
        <v>22075</v>
      </c>
      <c r="BN2261" t="s">
        <v>19890</v>
      </c>
      <c r="BO2261" t="s">
        <v>14</v>
      </c>
      <c r="BP2261" t="s">
        <v>26254</v>
      </c>
      <c r="BQ2261" t="s">
        <v>2217</v>
      </c>
      <c r="BR2261" t="s">
        <v>2303</v>
      </c>
      <c r="BS2261" t="s">
        <v>2376</v>
      </c>
      <c r="BT2261" t="s">
        <v>14</v>
      </c>
      <c r="BU2261" t="s">
        <v>14</v>
      </c>
      <c r="BV2261" t="s">
        <v>14</v>
      </c>
      <c r="BW2261" t="s">
        <v>14</v>
      </c>
      <c r="BX2261" t="s">
        <v>14</v>
      </c>
      <c r="BY2261" t="s">
        <v>2220</v>
      </c>
      <c r="BZ2261" t="s">
        <v>26254</v>
      </c>
      <c r="CA2261" t="s">
        <v>4430</v>
      </c>
      <c r="CB2261" t="s">
        <v>14</v>
      </c>
      <c r="CC2261" t="s">
        <v>14</v>
      </c>
      <c r="CD2261" t="s">
        <v>14</v>
      </c>
      <c r="CE2261" t="s">
        <v>14</v>
      </c>
      <c r="CF2261" t="s">
        <v>19891</v>
      </c>
      <c r="CG2261" t="s">
        <v>712</v>
      </c>
      <c r="CH2261" t="s">
        <v>22075</v>
      </c>
      <c r="CJ2261" t="s">
        <v>34</v>
      </c>
      <c r="CK2261" t="s">
        <v>24</v>
      </c>
      <c r="CL2261" s="13"/>
      <c r="CM2261" s="4" t="str">
        <f>_xlfn.XLOOKUP($CG2261,tbl_area_24_07_2024[Nombre Área],tbl_area_24_07_2024[Estado],"Si no se encuentra",2,)</f>
        <v>Chiapas</v>
      </c>
      <c r="CN2261" s="4" t="str">
        <f>_xlfn.XLOOKUP($CG2261,tbl_area_24_07_2024[Nombre Área],tbl_area_24_07_2024[Estructura],"Si no se encuentra",2,)</f>
        <v>Juntas Distritales</v>
      </c>
    </row>
    <row r="2262" spans="1:92" ht="20" x14ac:dyDescent="0.85">
      <c r="A2262" t="s">
        <v>22073</v>
      </c>
      <c r="B2262" t="s">
        <v>22074</v>
      </c>
      <c r="C2262" t="s">
        <v>22075</v>
      </c>
      <c r="D2262" t="s">
        <v>2199</v>
      </c>
      <c r="E2262" t="s">
        <v>2242</v>
      </c>
      <c r="F2262" t="s">
        <v>2201</v>
      </c>
      <c r="G2262" t="s">
        <v>2623</v>
      </c>
      <c r="H2262" t="s">
        <v>14</v>
      </c>
      <c r="I2262" t="s">
        <v>19892</v>
      </c>
      <c r="J2262" t="s">
        <v>19893</v>
      </c>
      <c r="K2262" t="s">
        <v>26256</v>
      </c>
      <c r="L2262" t="s">
        <v>14</v>
      </c>
      <c r="M2262" t="s">
        <v>14</v>
      </c>
      <c r="N2262" t="s">
        <v>19894</v>
      </c>
      <c r="O2262" t="s">
        <v>26256</v>
      </c>
      <c r="P2262" t="s">
        <v>14</v>
      </c>
      <c r="Q2262" t="s">
        <v>26256</v>
      </c>
      <c r="R2262" t="s">
        <v>26256</v>
      </c>
      <c r="S2262" t="s">
        <v>14</v>
      </c>
      <c r="T2262" t="s">
        <v>14</v>
      </c>
      <c r="U2262" t="s">
        <v>14</v>
      </c>
      <c r="V2262" t="s">
        <v>14</v>
      </c>
      <c r="W2262" t="s">
        <v>14</v>
      </c>
      <c r="X2262" t="s">
        <v>14</v>
      </c>
      <c r="Y2262" t="s">
        <v>14</v>
      </c>
      <c r="Z2262" t="s">
        <v>14</v>
      </c>
      <c r="AA2262" t="s">
        <v>19895</v>
      </c>
      <c r="AB2262" t="s">
        <v>26256</v>
      </c>
      <c r="AC2262" t="s">
        <v>19896</v>
      </c>
      <c r="AD2262" t="s">
        <v>2207</v>
      </c>
      <c r="AE2262" t="s">
        <v>19897</v>
      </c>
      <c r="AF2262" t="s">
        <v>19898</v>
      </c>
      <c r="AG2262" t="s">
        <v>14</v>
      </c>
      <c r="AH2262" t="s">
        <v>2209</v>
      </c>
      <c r="AI2262" t="s">
        <v>19899</v>
      </c>
      <c r="AJ2262" t="s">
        <v>24774</v>
      </c>
      <c r="AK2262" t="s">
        <v>13781</v>
      </c>
      <c r="AL2262" t="s">
        <v>24774</v>
      </c>
      <c r="AM2262" t="s">
        <v>13781</v>
      </c>
      <c r="AN2262" t="s">
        <v>22248</v>
      </c>
      <c r="AO2262" t="s">
        <v>34</v>
      </c>
      <c r="AP2262" t="s">
        <v>24893</v>
      </c>
      <c r="AQ2262" t="s">
        <v>14</v>
      </c>
      <c r="AR2262" t="s">
        <v>14</v>
      </c>
      <c r="AS2262" t="s">
        <v>14</v>
      </c>
      <c r="AT2262" t="s">
        <v>14</v>
      </c>
      <c r="AU2262" t="s">
        <v>5573</v>
      </c>
      <c r="AV2262" t="s">
        <v>19879</v>
      </c>
      <c r="AW2262" t="s">
        <v>19879</v>
      </c>
      <c r="AX2262" t="s">
        <v>19879</v>
      </c>
      <c r="AY2262" t="s">
        <v>19900</v>
      </c>
      <c r="AZ2262" t="s">
        <v>22107</v>
      </c>
      <c r="BA2262" t="s">
        <v>22104</v>
      </c>
      <c r="BB2262" t="s">
        <v>22089</v>
      </c>
      <c r="BC2262">
        <v>163900</v>
      </c>
      <c r="BD2262">
        <v>188173.48</v>
      </c>
      <c r="BE2262" t="s">
        <v>14</v>
      </c>
      <c r="BF2262" t="s">
        <v>14</v>
      </c>
      <c r="BG2262" t="s">
        <v>2214</v>
      </c>
      <c r="BH2262" t="s">
        <v>14</v>
      </c>
      <c r="BI2262" t="s">
        <v>22092</v>
      </c>
      <c r="BJ2262" t="s">
        <v>19894</v>
      </c>
      <c r="BK2262" t="s">
        <v>14</v>
      </c>
      <c r="BL2262" t="s">
        <v>22104</v>
      </c>
      <c r="BM2262" t="s">
        <v>22075</v>
      </c>
      <c r="BN2262" t="s">
        <v>19901</v>
      </c>
      <c r="BO2262" t="s">
        <v>14</v>
      </c>
      <c r="BP2262" t="s">
        <v>26256</v>
      </c>
      <c r="BQ2262" t="s">
        <v>2217</v>
      </c>
      <c r="BR2262" t="s">
        <v>2303</v>
      </c>
      <c r="BS2262" t="s">
        <v>2376</v>
      </c>
      <c r="BT2262" t="s">
        <v>14</v>
      </c>
      <c r="BU2262" t="s">
        <v>14</v>
      </c>
      <c r="BV2262" t="s">
        <v>14</v>
      </c>
      <c r="BW2262" t="s">
        <v>14</v>
      </c>
      <c r="BX2262" t="s">
        <v>14</v>
      </c>
      <c r="BY2262" t="s">
        <v>2220</v>
      </c>
      <c r="BZ2262" t="s">
        <v>26256</v>
      </c>
      <c r="CA2262" t="s">
        <v>4430</v>
      </c>
      <c r="CB2262" t="s">
        <v>14</v>
      </c>
      <c r="CC2262" t="s">
        <v>14</v>
      </c>
      <c r="CD2262" t="s">
        <v>14</v>
      </c>
      <c r="CE2262" t="s">
        <v>14</v>
      </c>
      <c r="CF2262" t="s">
        <v>19902</v>
      </c>
      <c r="CG2262" t="s">
        <v>712</v>
      </c>
      <c r="CH2262" t="s">
        <v>22075</v>
      </c>
      <c r="CJ2262" t="s">
        <v>34</v>
      </c>
      <c r="CK2262" t="s">
        <v>24</v>
      </c>
      <c r="CL2262" s="13"/>
      <c r="CM2262" s="4" t="str">
        <f>_xlfn.XLOOKUP($CG2262,tbl_area_24_07_2024[Nombre Área],tbl_area_24_07_2024[Estado],"Si no se encuentra",2,)</f>
        <v>Chiapas</v>
      </c>
      <c r="CN2262" s="4" t="str">
        <f>_xlfn.XLOOKUP($CG2262,tbl_area_24_07_2024[Nombre Área],tbl_area_24_07_2024[Estructura],"Si no se encuentra",2,)</f>
        <v>Juntas Distritales</v>
      </c>
    </row>
    <row r="2263" spans="1:92" ht="20" x14ac:dyDescent="0.85">
      <c r="A2263" t="s">
        <v>22073</v>
      </c>
      <c r="B2263" t="s">
        <v>22074</v>
      </c>
      <c r="C2263" t="s">
        <v>22075</v>
      </c>
      <c r="D2263" t="s">
        <v>2199</v>
      </c>
      <c r="E2263" t="s">
        <v>2242</v>
      </c>
      <c r="F2263" t="s">
        <v>2201</v>
      </c>
      <c r="G2263" t="s">
        <v>2635</v>
      </c>
      <c r="H2263" t="s">
        <v>14</v>
      </c>
      <c r="I2263" t="s">
        <v>19903</v>
      </c>
      <c r="J2263" t="s">
        <v>19904</v>
      </c>
      <c r="K2263" t="s">
        <v>26257</v>
      </c>
      <c r="L2263" t="s">
        <v>14</v>
      </c>
      <c r="M2263" t="s">
        <v>14</v>
      </c>
      <c r="N2263" t="s">
        <v>19905</v>
      </c>
      <c r="O2263" t="s">
        <v>26257</v>
      </c>
      <c r="P2263" t="s">
        <v>14</v>
      </c>
      <c r="Q2263" t="s">
        <v>26257</v>
      </c>
      <c r="R2263" t="s">
        <v>26257</v>
      </c>
      <c r="S2263" t="s">
        <v>14</v>
      </c>
      <c r="T2263" t="s">
        <v>14</v>
      </c>
      <c r="U2263" t="s">
        <v>14</v>
      </c>
      <c r="V2263" t="s">
        <v>14</v>
      </c>
      <c r="W2263" t="s">
        <v>14</v>
      </c>
      <c r="X2263" t="s">
        <v>14</v>
      </c>
      <c r="Y2263" t="s">
        <v>14</v>
      </c>
      <c r="Z2263" t="s">
        <v>14</v>
      </c>
      <c r="AA2263" t="s">
        <v>19895</v>
      </c>
      <c r="AB2263" t="s">
        <v>26257</v>
      </c>
      <c r="AC2263" t="s">
        <v>19896</v>
      </c>
      <c r="AD2263" t="s">
        <v>2207</v>
      </c>
      <c r="AE2263" t="s">
        <v>19897</v>
      </c>
      <c r="AF2263" t="s">
        <v>19898</v>
      </c>
      <c r="AG2263" t="s">
        <v>14</v>
      </c>
      <c r="AH2263" t="s">
        <v>2209</v>
      </c>
      <c r="AI2263" t="s">
        <v>19899</v>
      </c>
      <c r="AJ2263" t="s">
        <v>24774</v>
      </c>
      <c r="AK2263" t="s">
        <v>13781</v>
      </c>
      <c r="AL2263" t="s">
        <v>24774</v>
      </c>
      <c r="AM2263" t="s">
        <v>13781</v>
      </c>
      <c r="AN2263" t="s">
        <v>22248</v>
      </c>
      <c r="AO2263" t="s">
        <v>34</v>
      </c>
      <c r="AP2263" t="s">
        <v>24893</v>
      </c>
      <c r="AQ2263" t="s">
        <v>14</v>
      </c>
      <c r="AR2263" t="s">
        <v>14</v>
      </c>
      <c r="AS2263" t="s">
        <v>14</v>
      </c>
      <c r="AT2263" t="s">
        <v>14</v>
      </c>
      <c r="AU2263" t="s">
        <v>5573</v>
      </c>
      <c r="AV2263" t="s">
        <v>19879</v>
      </c>
      <c r="AW2263" t="s">
        <v>19879</v>
      </c>
      <c r="AX2263" t="s">
        <v>19879</v>
      </c>
      <c r="AY2263" t="s">
        <v>19906</v>
      </c>
      <c r="AZ2263" t="s">
        <v>22107</v>
      </c>
      <c r="BA2263" t="s">
        <v>22104</v>
      </c>
      <c r="BB2263" t="s">
        <v>22089</v>
      </c>
      <c r="BC2263">
        <v>163900</v>
      </c>
      <c r="BD2263">
        <v>188173.48</v>
      </c>
      <c r="BE2263" t="s">
        <v>14</v>
      </c>
      <c r="BF2263" t="s">
        <v>14</v>
      </c>
      <c r="BG2263" t="s">
        <v>2214</v>
      </c>
      <c r="BH2263" t="s">
        <v>14</v>
      </c>
      <c r="BI2263" t="s">
        <v>22092</v>
      </c>
      <c r="BJ2263" t="s">
        <v>19905</v>
      </c>
      <c r="BK2263" t="s">
        <v>14</v>
      </c>
      <c r="BL2263" t="s">
        <v>22104</v>
      </c>
      <c r="BM2263" t="s">
        <v>22075</v>
      </c>
      <c r="BN2263" t="s">
        <v>19907</v>
      </c>
      <c r="BO2263" t="s">
        <v>14</v>
      </c>
      <c r="BP2263" t="s">
        <v>26257</v>
      </c>
      <c r="BQ2263" t="s">
        <v>2217</v>
      </c>
      <c r="BR2263" t="s">
        <v>2303</v>
      </c>
      <c r="BS2263" t="s">
        <v>2376</v>
      </c>
      <c r="BT2263" t="s">
        <v>14</v>
      </c>
      <c r="BU2263" t="s">
        <v>14</v>
      </c>
      <c r="BV2263" t="s">
        <v>14</v>
      </c>
      <c r="BW2263" t="s">
        <v>14</v>
      </c>
      <c r="BX2263" t="s">
        <v>14</v>
      </c>
      <c r="BY2263" t="s">
        <v>2220</v>
      </c>
      <c r="BZ2263" t="s">
        <v>26257</v>
      </c>
      <c r="CA2263" t="s">
        <v>4430</v>
      </c>
      <c r="CB2263" t="s">
        <v>14</v>
      </c>
      <c r="CC2263" t="s">
        <v>14</v>
      </c>
      <c r="CD2263" t="s">
        <v>14</v>
      </c>
      <c r="CE2263" t="s">
        <v>14</v>
      </c>
      <c r="CF2263" t="s">
        <v>19908</v>
      </c>
      <c r="CG2263" t="s">
        <v>712</v>
      </c>
      <c r="CH2263" t="s">
        <v>22075</v>
      </c>
      <c r="CJ2263" t="s">
        <v>34</v>
      </c>
      <c r="CK2263" t="s">
        <v>24</v>
      </c>
      <c r="CL2263" s="13"/>
      <c r="CM2263" s="4" t="str">
        <f>_xlfn.XLOOKUP($CG2263,tbl_area_24_07_2024[Nombre Área],tbl_area_24_07_2024[Estado],"Si no se encuentra",2,)</f>
        <v>Chiapas</v>
      </c>
      <c r="CN2263" s="4" t="str">
        <f>_xlfn.XLOOKUP($CG2263,tbl_area_24_07_2024[Nombre Área],tbl_area_24_07_2024[Estructura],"Si no se encuentra",2,)</f>
        <v>Juntas Distritales</v>
      </c>
    </row>
    <row r="2264" spans="1:92" ht="20" x14ac:dyDescent="0.85">
      <c r="A2264" t="s">
        <v>22073</v>
      </c>
      <c r="B2264" t="s">
        <v>22074</v>
      </c>
      <c r="C2264" t="s">
        <v>22075</v>
      </c>
      <c r="D2264" t="s">
        <v>2199</v>
      </c>
      <c r="E2264" t="s">
        <v>2242</v>
      </c>
      <c r="F2264" t="s">
        <v>2201</v>
      </c>
      <c r="G2264" t="s">
        <v>2644</v>
      </c>
      <c r="H2264" t="s">
        <v>14</v>
      </c>
      <c r="I2264" t="s">
        <v>19909</v>
      </c>
      <c r="J2264" t="s">
        <v>19910</v>
      </c>
      <c r="K2264" t="s">
        <v>26258</v>
      </c>
      <c r="L2264" t="s">
        <v>14</v>
      </c>
      <c r="M2264" t="s">
        <v>14</v>
      </c>
      <c r="N2264" t="s">
        <v>19911</v>
      </c>
      <c r="O2264" t="s">
        <v>26258</v>
      </c>
      <c r="P2264" t="s">
        <v>14</v>
      </c>
      <c r="Q2264" t="s">
        <v>26258</v>
      </c>
      <c r="R2264" t="s">
        <v>26258</v>
      </c>
      <c r="S2264" t="s">
        <v>14</v>
      </c>
      <c r="T2264" t="s">
        <v>14</v>
      </c>
      <c r="U2264" t="s">
        <v>14</v>
      </c>
      <c r="V2264" t="s">
        <v>14</v>
      </c>
      <c r="W2264" t="s">
        <v>54</v>
      </c>
      <c r="X2264" t="s">
        <v>9006</v>
      </c>
      <c r="Y2264" t="s">
        <v>40</v>
      </c>
      <c r="Z2264" t="s">
        <v>18</v>
      </c>
      <c r="AA2264" t="s">
        <v>14</v>
      </c>
      <c r="AB2264" t="s">
        <v>26258</v>
      </c>
      <c r="AC2264" t="s">
        <v>9007</v>
      </c>
      <c r="AD2264" t="s">
        <v>2348</v>
      </c>
      <c r="AE2264" t="s">
        <v>420</v>
      </c>
      <c r="AF2264" t="s">
        <v>19912</v>
      </c>
      <c r="AG2264" t="s">
        <v>19913</v>
      </c>
      <c r="AH2264" t="s">
        <v>2209</v>
      </c>
      <c r="AI2264" t="s">
        <v>6432</v>
      </c>
      <c r="AJ2264" t="s">
        <v>1512</v>
      </c>
      <c r="AK2264" t="s">
        <v>3338</v>
      </c>
      <c r="AL2264" t="s">
        <v>1512</v>
      </c>
      <c r="AM2264" t="s">
        <v>3338</v>
      </c>
      <c r="AN2264" t="s">
        <v>22248</v>
      </c>
      <c r="AO2264" t="s">
        <v>34</v>
      </c>
      <c r="AP2264" t="s">
        <v>22268</v>
      </c>
      <c r="AQ2264" t="s">
        <v>14</v>
      </c>
      <c r="AR2264" t="s">
        <v>14</v>
      </c>
      <c r="AS2264" t="s">
        <v>14</v>
      </c>
      <c r="AT2264" t="s">
        <v>14</v>
      </c>
      <c r="AU2264" t="s">
        <v>8407</v>
      </c>
      <c r="AV2264" t="s">
        <v>19879</v>
      </c>
      <c r="AW2264" t="s">
        <v>19879</v>
      </c>
      <c r="AX2264" t="s">
        <v>19879</v>
      </c>
      <c r="AY2264" t="s">
        <v>19914</v>
      </c>
      <c r="AZ2264" t="s">
        <v>22107</v>
      </c>
      <c r="BA2264" t="s">
        <v>22104</v>
      </c>
      <c r="BB2264" t="s">
        <v>22089</v>
      </c>
      <c r="BC2264">
        <v>242000</v>
      </c>
      <c r="BD2264">
        <v>250988.76</v>
      </c>
      <c r="BE2264" t="s">
        <v>14</v>
      </c>
      <c r="BF2264" t="s">
        <v>14</v>
      </c>
      <c r="BG2264" t="s">
        <v>2214</v>
      </c>
      <c r="BH2264" t="s">
        <v>14</v>
      </c>
      <c r="BI2264" t="s">
        <v>22092</v>
      </c>
      <c r="BJ2264" t="s">
        <v>19911</v>
      </c>
      <c r="BK2264" t="s">
        <v>14</v>
      </c>
      <c r="BL2264" t="s">
        <v>22104</v>
      </c>
      <c r="BM2264" t="s">
        <v>22075</v>
      </c>
      <c r="BN2264" t="s">
        <v>19915</v>
      </c>
      <c r="BO2264" t="s">
        <v>14</v>
      </c>
      <c r="BP2264" t="s">
        <v>26258</v>
      </c>
      <c r="BQ2264" t="s">
        <v>2217</v>
      </c>
      <c r="BR2264" t="s">
        <v>2303</v>
      </c>
      <c r="BS2264" t="s">
        <v>2376</v>
      </c>
      <c r="BT2264" t="s">
        <v>14</v>
      </c>
      <c r="BU2264" t="s">
        <v>14</v>
      </c>
      <c r="BV2264" t="s">
        <v>14</v>
      </c>
      <c r="BW2264" t="s">
        <v>14</v>
      </c>
      <c r="BX2264" t="s">
        <v>14</v>
      </c>
      <c r="BY2264" t="s">
        <v>2220</v>
      </c>
      <c r="BZ2264" t="s">
        <v>26258</v>
      </c>
      <c r="CA2264" t="s">
        <v>4430</v>
      </c>
      <c r="CB2264" t="s">
        <v>14</v>
      </c>
      <c r="CC2264" t="s">
        <v>14</v>
      </c>
      <c r="CD2264" t="s">
        <v>14</v>
      </c>
      <c r="CE2264" t="s">
        <v>14</v>
      </c>
      <c r="CF2264" t="s">
        <v>19916</v>
      </c>
      <c r="CG2264" t="s">
        <v>712</v>
      </c>
      <c r="CH2264" t="s">
        <v>22075</v>
      </c>
      <c r="CJ2264" t="s">
        <v>34</v>
      </c>
      <c r="CK2264" t="s">
        <v>24</v>
      </c>
      <c r="CL2264" s="13"/>
      <c r="CM2264" s="4" t="str">
        <f>_xlfn.XLOOKUP($CG2264,tbl_area_24_07_2024[Nombre Área],tbl_area_24_07_2024[Estado],"Si no se encuentra",2,)</f>
        <v>Chiapas</v>
      </c>
      <c r="CN2264" s="4" t="str">
        <f>_xlfn.XLOOKUP($CG2264,tbl_area_24_07_2024[Nombre Área],tbl_area_24_07_2024[Estructura],"Si no se encuentra",2,)</f>
        <v>Juntas Distritales</v>
      </c>
    </row>
    <row r="2265" spans="1:92" ht="20" x14ac:dyDescent="0.85">
      <c r="A2265" t="s">
        <v>22073</v>
      </c>
      <c r="B2265" t="s">
        <v>22074</v>
      </c>
      <c r="C2265" t="s">
        <v>22075</v>
      </c>
      <c r="D2265" t="s">
        <v>2199</v>
      </c>
      <c r="E2265" t="s">
        <v>2242</v>
      </c>
      <c r="F2265" t="s">
        <v>2201</v>
      </c>
      <c r="G2265" t="s">
        <v>2650</v>
      </c>
      <c r="H2265" t="s">
        <v>14</v>
      </c>
      <c r="I2265" t="s">
        <v>19917</v>
      </c>
      <c r="J2265" t="s">
        <v>19918</v>
      </c>
      <c r="K2265" t="s">
        <v>26259</v>
      </c>
      <c r="L2265" t="s">
        <v>14</v>
      </c>
      <c r="M2265" t="s">
        <v>14</v>
      </c>
      <c r="N2265" t="s">
        <v>19919</v>
      </c>
      <c r="O2265" t="s">
        <v>26259</v>
      </c>
      <c r="P2265" t="s">
        <v>14</v>
      </c>
      <c r="Q2265" t="s">
        <v>26259</v>
      </c>
      <c r="R2265" t="s">
        <v>26259</v>
      </c>
      <c r="S2265" t="s">
        <v>14</v>
      </c>
      <c r="T2265" t="s">
        <v>14</v>
      </c>
      <c r="U2265" t="s">
        <v>14</v>
      </c>
      <c r="V2265" t="s">
        <v>14</v>
      </c>
      <c r="W2265" t="s">
        <v>54</v>
      </c>
      <c r="X2265" t="s">
        <v>9006</v>
      </c>
      <c r="Y2265" t="s">
        <v>40</v>
      </c>
      <c r="Z2265" t="s">
        <v>18</v>
      </c>
      <c r="AA2265" t="s">
        <v>14</v>
      </c>
      <c r="AB2265" t="s">
        <v>26259</v>
      </c>
      <c r="AC2265" t="s">
        <v>9007</v>
      </c>
      <c r="AD2265" t="s">
        <v>2348</v>
      </c>
      <c r="AE2265" t="s">
        <v>420</v>
      </c>
      <c r="AF2265" t="s">
        <v>19912</v>
      </c>
      <c r="AG2265" t="s">
        <v>19913</v>
      </c>
      <c r="AH2265" t="s">
        <v>2209</v>
      </c>
      <c r="AI2265" t="s">
        <v>6432</v>
      </c>
      <c r="AJ2265" t="s">
        <v>1512</v>
      </c>
      <c r="AK2265" t="s">
        <v>3338</v>
      </c>
      <c r="AL2265" t="s">
        <v>1512</v>
      </c>
      <c r="AM2265" t="s">
        <v>3338</v>
      </c>
      <c r="AN2265" t="s">
        <v>22248</v>
      </c>
      <c r="AO2265" t="s">
        <v>34</v>
      </c>
      <c r="AP2265" t="s">
        <v>22268</v>
      </c>
      <c r="AQ2265" t="s">
        <v>14</v>
      </c>
      <c r="AR2265" t="s">
        <v>14</v>
      </c>
      <c r="AS2265" t="s">
        <v>14</v>
      </c>
      <c r="AT2265" t="s">
        <v>14</v>
      </c>
      <c r="AU2265" t="s">
        <v>8407</v>
      </c>
      <c r="AV2265" t="s">
        <v>19879</v>
      </c>
      <c r="AW2265" t="s">
        <v>19879</v>
      </c>
      <c r="AX2265" t="s">
        <v>19879</v>
      </c>
      <c r="AY2265" t="s">
        <v>19920</v>
      </c>
      <c r="AZ2265" t="s">
        <v>22107</v>
      </c>
      <c r="BA2265" t="s">
        <v>22104</v>
      </c>
      <c r="BB2265" t="s">
        <v>22089</v>
      </c>
      <c r="BC2265">
        <v>121000</v>
      </c>
      <c r="BD2265">
        <v>125494.49</v>
      </c>
      <c r="BE2265" t="s">
        <v>14</v>
      </c>
      <c r="BF2265" t="s">
        <v>14</v>
      </c>
      <c r="BG2265" t="s">
        <v>2214</v>
      </c>
      <c r="BH2265" t="s">
        <v>14</v>
      </c>
      <c r="BI2265" t="s">
        <v>22092</v>
      </c>
      <c r="BJ2265" t="s">
        <v>19919</v>
      </c>
      <c r="BK2265" t="s">
        <v>14</v>
      </c>
      <c r="BL2265" t="s">
        <v>22104</v>
      </c>
      <c r="BM2265" t="s">
        <v>22075</v>
      </c>
      <c r="BN2265" t="s">
        <v>19921</v>
      </c>
      <c r="BO2265" t="s">
        <v>14</v>
      </c>
      <c r="BP2265" t="s">
        <v>26259</v>
      </c>
      <c r="BQ2265" t="s">
        <v>2217</v>
      </c>
      <c r="BR2265" t="s">
        <v>2303</v>
      </c>
      <c r="BS2265" t="s">
        <v>2376</v>
      </c>
      <c r="BT2265" t="s">
        <v>14</v>
      </c>
      <c r="BU2265" t="s">
        <v>14</v>
      </c>
      <c r="BV2265" t="s">
        <v>14</v>
      </c>
      <c r="BW2265" t="s">
        <v>14</v>
      </c>
      <c r="BX2265" t="s">
        <v>14</v>
      </c>
      <c r="BY2265" t="s">
        <v>2220</v>
      </c>
      <c r="BZ2265" t="s">
        <v>26259</v>
      </c>
      <c r="CA2265" t="s">
        <v>4430</v>
      </c>
      <c r="CB2265" t="s">
        <v>14</v>
      </c>
      <c r="CC2265" t="s">
        <v>14</v>
      </c>
      <c r="CD2265" t="s">
        <v>14</v>
      </c>
      <c r="CE2265" t="s">
        <v>14</v>
      </c>
      <c r="CF2265" t="s">
        <v>19922</v>
      </c>
      <c r="CG2265" t="s">
        <v>712</v>
      </c>
      <c r="CH2265" t="s">
        <v>22075</v>
      </c>
      <c r="CJ2265" t="s">
        <v>34</v>
      </c>
      <c r="CK2265" t="s">
        <v>24</v>
      </c>
      <c r="CL2265" s="13"/>
      <c r="CM2265" s="4" t="str">
        <f>_xlfn.XLOOKUP($CG2265,tbl_area_24_07_2024[Nombre Área],tbl_area_24_07_2024[Estado],"Si no se encuentra",2,)</f>
        <v>Chiapas</v>
      </c>
      <c r="CN2265" s="4" t="str">
        <f>_xlfn.XLOOKUP($CG2265,tbl_area_24_07_2024[Nombre Área],tbl_area_24_07_2024[Estructura],"Si no se encuentra",2,)</f>
        <v>Juntas Distritales</v>
      </c>
    </row>
    <row r="2266" spans="1:92" ht="20" x14ac:dyDescent="0.85">
      <c r="A2266" t="s">
        <v>22073</v>
      </c>
      <c r="B2266" t="s">
        <v>22074</v>
      </c>
      <c r="C2266" t="s">
        <v>22075</v>
      </c>
      <c r="D2266" t="s">
        <v>3829</v>
      </c>
      <c r="E2266" t="s">
        <v>2242</v>
      </c>
      <c r="F2266" t="s">
        <v>2201</v>
      </c>
      <c r="G2266" t="s">
        <v>12008</v>
      </c>
      <c r="H2266" t="s">
        <v>2220</v>
      </c>
      <c r="I2266" t="s">
        <v>12009</v>
      </c>
      <c r="J2266" t="s">
        <v>12010</v>
      </c>
      <c r="K2266" t="s">
        <v>26260</v>
      </c>
      <c r="L2266" t="s">
        <v>12011</v>
      </c>
      <c r="M2266" t="s">
        <v>24264</v>
      </c>
      <c r="N2266" t="s">
        <v>12012</v>
      </c>
      <c r="O2266" t="s">
        <v>26260</v>
      </c>
      <c r="P2266" t="s">
        <v>24265</v>
      </c>
      <c r="Q2266" t="s">
        <v>26260</v>
      </c>
      <c r="R2266" t="s">
        <v>26260</v>
      </c>
      <c r="S2266" t="s">
        <v>12013</v>
      </c>
      <c r="T2266" t="s">
        <v>12014</v>
      </c>
      <c r="U2266" t="s">
        <v>12015</v>
      </c>
      <c r="V2266" t="s">
        <v>12015</v>
      </c>
      <c r="W2266" t="s">
        <v>14</v>
      </c>
      <c r="X2266" t="s">
        <v>14</v>
      </c>
      <c r="Y2266" t="s">
        <v>14</v>
      </c>
      <c r="Z2266" t="s">
        <v>14</v>
      </c>
      <c r="AA2266" t="s">
        <v>12016</v>
      </c>
      <c r="AB2266" t="s">
        <v>26260</v>
      </c>
      <c r="AC2266" t="s">
        <v>12017</v>
      </c>
      <c r="AD2266" t="s">
        <v>9993</v>
      </c>
      <c r="AE2266" t="s">
        <v>378</v>
      </c>
      <c r="AF2266" t="s">
        <v>1482</v>
      </c>
      <c r="AG2266" t="s">
        <v>14</v>
      </c>
      <c r="AH2266" t="s">
        <v>2209</v>
      </c>
      <c r="AI2266" t="s">
        <v>12018</v>
      </c>
      <c r="AJ2266" t="s">
        <v>1168</v>
      </c>
      <c r="AK2266" t="s">
        <v>8434</v>
      </c>
      <c r="AL2266" t="s">
        <v>1516</v>
      </c>
      <c r="AM2266" t="s">
        <v>8434</v>
      </c>
      <c r="AN2266" t="s">
        <v>1180</v>
      </c>
      <c r="AO2266" t="s">
        <v>159</v>
      </c>
      <c r="AP2266" t="s">
        <v>24266</v>
      </c>
      <c r="AQ2266" t="s">
        <v>14</v>
      </c>
      <c r="AR2266" t="s">
        <v>14</v>
      </c>
      <c r="AS2266" t="s">
        <v>14</v>
      </c>
      <c r="AT2266" t="s">
        <v>14</v>
      </c>
      <c r="AU2266" t="s">
        <v>12019</v>
      </c>
      <c r="AV2266" t="s">
        <v>12020</v>
      </c>
      <c r="AW2266" t="s">
        <v>12021</v>
      </c>
      <c r="AX2266" t="s">
        <v>1192</v>
      </c>
      <c r="AY2266" t="s">
        <v>3236</v>
      </c>
      <c r="AZ2266" t="s">
        <v>22202</v>
      </c>
      <c r="BA2266" t="s">
        <v>22074</v>
      </c>
      <c r="BB2266" t="s">
        <v>22089</v>
      </c>
      <c r="BC2266">
        <v>257581.6</v>
      </c>
      <c r="BD2266">
        <v>298794.65999999997</v>
      </c>
      <c r="BE2266" t="s">
        <v>24267</v>
      </c>
      <c r="BF2266" t="s">
        <v>24268</v>
      </c>
      <c r="BG2266" t="s">
        <v>2214</v>
      </c>
      <c r="BH2266" t="s">
        <v>14</v>
      </c>
      <c r="BI2266" t="s">
        <v>22092</v>
      </c>
      <c r="BJ2266" t="s">
        <v>12022</v>
      </c>
      <c r="BK2266" t="s">
        <v>14</v>
      </c>
      <c r="BL2266" t="s">
        <v>22074</v>
      </c>
      <c r="BM2266" t="s">
        <v>22089</v>
      </c>
      <c r="BN2266" t="s">
        <v>12023</v>
      </c>
      <c r="BO2266" t="s">
        <v>14</v>
      </c>
      <c r="BP2266" t="s">
        <v>26260</v>
      </c>
      <c r="BQ2266" t="s">
        <v>2217</v>
      </c>
      <c r="BR2266" t="s">
        <v>2303</v>
      </c>
      <c r="BS2266" t="s">
        <v>2304</v>
      </c>
      <c r="BT2266" t="s">
        <v>14</v>
      </c>
      <c r="BU2266" t="s">
        <v>14</v>
      </c>
      <c r="BV2266" t="s">
        <v>14</v>
      </c>
      <c r="BW2266" t="s">
        <v>14</v>
      </c>
      <c r="BX2266" t="s">
        <v>14</v>
      </c>
      <c r="BY2266" t="s">
        <v>2220</v>
      </c>
      <c r="BZ2266" t="s">
        <v>26260</v>
      </c>
      <c r="CA2266" t="s">
        <v>12024</v>
      </c>
      <c r="CB2266" t="s">
        <v>14</v>
      </c>
      <c r="CC2266" t="s">
        <v>14</v>
      </c>
      <c r="CD2266" t="s">
        <v>14</v>
      </c>
      <c r="CE2266" t="s">
        <v>14</v>
      </c>
      <c r="CF2266" t="s">
        <v>12025</v>
      </c>
      <c r="CG2266" t="s">
        <v>687</v>
      </c>
      <c r="CH2266" t="s">
        <v>22075</v>
      </c>
      <c r="CJ2266" t="s">
        <v>334</v>
      </c>
      <c r="CK2266" t="s">
        <v>16</v>
      </c>
      <c r="CL2266" s="13"/>
      <c r="CM2266" s="4" t="str">
        <f>_xlfn.XLOOKUP($CG2266,tbl_area_24_07_2024[Nombre Área],tbl_area_24_07_2024[Estado],"Si no se encuentra",2,)</f>
        <v>Ciudad de México</v>
      </c>
      <c r="CN2266" s="4" t="str">
        <f>_xlfn.XLOOKUP($CG2266,tbl_area_24_07_2024[Nombre Área],tbl_area_24_07_2024[Estructura],"Si no se encuentra",2,)</f>
        <v>Juntas Locales</v>
      </c>
    </row>
    <row r="2267" spans="1:92" ht="20" x14ac:dyDescent="0.85">
      <c r="A2267" t="s">
        <v>22073</v>
      </c>
      <c r="B2267" t="s">
        <v>22074</v>
      </c>
      <c r="C2267" t="s">
        <v>22075</v>
      </c>
      <c r="D2267" t="s">
        <v>3829</v>
      </c>
      <c r="E2267" t="s">
        <v>2242</v>
      </c>
      <c r="F2267" t="s">
        <v>2201</v>
      </c>
      <c r="G2267" t="s">
        <v>12026</v>
      </c>
      <c r="H2267" t="s">
        <v>2220</v>
      </c>
      <c r="I2267" t="s">
        <v>12009</v>
      </c>
      <c r="J2267" t="s">
        <v>12027</v>
      </c>
      <c r="K2267" t="s">
        <v>26261</v>
      </c>
      <c r="L2267" t="s">
        <v>12028</v>
      </c>
      <c r="M2267" t="s">
        <v>24264</v>
      </c>
      <c r="N2267" t="s">
        <v>12029</v>
      </c>
      <c r="O2267" t="s">
        <v>26261</v>
      </c>
      <c r="P2267" t="s">
        <v>24270</v>
      </c>
      <c r="Q2267" t="s">
        <v>26261</v>
      </c>
      <c r="R2267" t="s">
        <v>26261</v>
      </c>
      <c r="S2267" t="s">
        <v>12030</v>
      </c>
      <c r="T2267" t="s">
        <v>12031</v>
      </c>
      <c r="U2267" t="s">
        <v>12032</v>
      </c>
      <c r="V2267" t="s">
        <v>12032</v>
      </c>
      <c r="W2267" t="s">
        <v>14</v>
      </c>
      <c r="X2267" t="s">
        <v>14</v>
      </c>
      <c r="Y2267" t="s">
        <v>14</v>
      </c>
      <c r="Z2267" t="s">
        <v>14</v>
      </c>
      <c r="AA2267" t="s">
        <v>12033</v>
      </c>
      <c r="AB2267" t="s">
        <v>26261</v>
      </c>
      <c r="AC2267" t="s">
        <v>3839</v>
      </c>
      <c r="AD2267" t="s">
        <v>2207</v>
      </c>
      <c r="AE2267" t="s">
        <v>12034</v>
      </c>
      <c r="AF2267" t="s">
        <v>1446</v>
      </c>
      <c r="AG2267" t="s">
        <v>14</v>
      </c>
      <c r="AH2267" t="s">
        <v>2337</v>
      </c>
      <c r="AI2267" t="s">
        <v>12035</v>
      </c>
      <c r="AJ2267" t="s">
        <v>1168</v>
      </c>
      <c r="AK2267" t="s">
        <v>8434</v>
      </c>
      <c r="AL2267" t="s">
        <v>1516</v>
      </c>
      <c r="AM2267" t="s">
        <v>8434</v>
      </c>
      <c r="AN2267" t="s">
        <v>1180</v>
      </c>
      <c r="AO2267" t="s">
        <v>159</v>
      </c>
      <c r="AP2267" t="s">
        <v>24271</v>
      </c>
      <c r="AQ2267" t="s">
        <v>14</v>
      </c>
      <c r="AR2267" t="s">
        <v>14</v>
      </c>
      <c r="AS2267" t="s">
        <v>14</v>
      </c>
      <c r="AT2267" t="s">
        <v>14</v>
      </c>
      <c r="AU2267" t="s">
        <v>12019</v>
      </c>
      <c r="AV2267" t="s">
        <v>12020</v>
      </c>
      <c r="AW2267" t="s">
        <v>12021</v>
      </c>
      <c r="AX2267" t="s">
        <v>1192</v>
      </c>
      <c r="AY2267" t="s">
        <v>3250</v>
      </c>
      <c r="AZ2267" t="s">
        <v>22202</v>
      </c>
      <c r="BA2267" t="s">
        <v>22074</v>
      </c>
      <c r="BB2267" t="s">
        <v>22089</v>
      </c>
      <c r="BC2267">
        <v>248933.44</v>
      </c>
      <c r="BD2267">
        <v>288762.78999999998</v>
      </c>
      <c r="BE2267" t="s">
        <v>24272</v>
      </c>
      <c r="BF2267" t="s">
        <v>24273</v>
      </c>
      <c r="BG2267" t="s">
        <v>2214</v>
      </c>
      <c r="BH2267" t="s">
        <v>14</v>
      </c>
      <c r="BI2267" t="s">
        <v>22092</v>
      </c>
      <c r="BJ2267" t="s">
        <v>12036</v>
      </c>
      <c r="BK2267" t="s">
        <v>14</v>
      </c>
      <c r="BL2267" t="s">
        <v>22074</v>
      </c>
      <c r="BM2267" t="s">
        <v>22089</v>
      </c>
      <c r="BN2267" t="s">
        <v>12037</v>
      </c>
      <c r="BO2267" t="s">
        <v>14</v>
      </c>
      <c r="BP2267" t="s">
        <v>26261</v>
      </c>
      <c r="BQ2267" t="s">
        <v>2217</v>
      </c>
      <c r="BR2267" t="s">
        <v>2303</v>
      </c>
      <c r="BS2267" t="s">
        <v>2304</v>
      </c>
      <c r="BT2267" t="s">
        <v>14</v>
      </c>
      <c r="BU2267" t="s">
        <v>14</v>
      </c>
      <c r="BV2267" t="s">
        <v>14</v>
      </c>
      <c r="BW2267" t="s">
        <v>14</v>
      </c>
      <c r="BX2267" t="s">
        <v>14</v>
      </c>
      <c r="BY2267" t="s">
        <v>2220</v>
      </c>
      <c r="BZ2267" t="s">
        <v>26261</v>
      </c>
      <c r="CA2267" t="s">
        <v>12024</v>
      </c>
      <c r="CB2267" t="s">
        <v>14</v>
      </c>
      <c r="CC2267" t="s">
        <v>14</v>
      </c>
      <c r="CD2267" t="s">
        <v>14</v>
      </c>
      <c r="CE2267" t="s">
        <v>14</v>
      </c>
      <c r="CF2267" t="s">
        <v>12038</v>
      </c>
      <c r="CG2267" t="s">
        <v>687</v>
      </c>
      <c r="CH2267" t="s">
        <v>22075</v>
      </c>
      <c r="CJ2267" t="s">
        <v>334</v>
      </c>
      <c r="CK2267" t="s">
        <v>16</v>
      </c>
      <c r="CL2267" s="13"/>
      <c r="CM2267" s="4" t="str">
        <f>_xlfn.XLOOKUP($CG2267,tbl_area_24_07_2024[Nombre Área],tbl_area_24_07_2024[Estado],"Si no se encuentra",2,)</f>
        <v>Ciudad de México</v>
      </c>
      <c r="CN2267" s="4" t="str">
        <f>_xlfn.XLOOKUP($CG2267,tbl_area_24_07_2024[Nombre Área],tbl_area_24_07_2024[Estructura],"Si no se encuentra",2,)</f>
        <v>Juntas Locales</v>
      </c>
    </row>
    <row r="2268" spans="1:92" ht="20" x14ac:dyDescent="0.85">
      <c r="A2268" t="s">
        <v>22073</v>
      </c>
      <c r="B2268" t="s">
        <v>22074</v>
      </c>
      <c r="C2268" t="s">
        <v>22075</v>
      </c>
      <c r="D2268" t="s">
        <v>3829</v>
      </c>
      <c r="E2268" t="s">
        <v>2242</v>
      </c>
      <c r="F2268" t="s">
        <v>2201</v>
      </c>
      <c r="G2268" t="s">
        <v>12039</v>
      </c>
      <c r="H2268" t="s">
        <v>2220</v>
      </c>
      <c r="I2268" t="s">
        <v>12009</v>
      </c>
      <c r="J2268" t="s">
        <v>12040</v>
      </c>
      <c r="K2268" t="s">
        <v>26262</v>
      </c>
      <c r="L2268" t="s">
        <v>12041</v>
      </c>
      <c r="M2268" t="s">
        <v>24264</v>
      </c>
      <c r="N2268" t="s">
        <v>12042</v>
      </c>
      <c r="O2268" t="s">
        <v>26262</v>
      </c>
      <c r="P2268" t="s">
        <v>24275</v>
      </c>
      <c r="Q2268" t="s">
        <v>26262</v>
      </c>
      <c r="R2268" t="s">
        <v>26262</v>
      </c>
      <c r="S2268" t="s">
        <v>12043</v>
      </c>
      <c r="T2268" t="s">
        <v>12044</v>
      </c>
      <c r="U2268" t="s">
        <v>12045</v>
      </c>
      <c r="V2268" t="s">
        <v>12045</v>
      </c>
      <c r="W2268" t="s">
        <v>14</v>
      </c>
      <c r="X2268" t="s">
        <v>14</v>
      </c>
      <c r="Y2268" t="s">
        <v>14</v>
      </c>
      <c r="Z2268" t="s">
        <v>14</v>
      </c>
      <c r="AA2268" t="s">
        <v>12046</v>
      </c>
      <c r="AB2268" t="s">
        <v>26262</v>
      </c>
      <c r="AC2268" t="s">
        <v>12047</v>
      </c>
      <c r="AD2268" t="s">
        <v>2348</v>
      </c>
      <c r="AE2268" t="s">
        <v>12048</v>
      </c>
      <c r="AF2268" t="s">
        <v>1627</v>
      </c>
      <c r="AG2268" t="s">
        <v>14</v>
      </c>
      <c r="AH2268" t="s">
        <v>2209</v>
      </c>
      <c r="AI2268" t="s">
        <v>1849</v>
      </c>
      <c r="AJ2268" t="s">
        <v>1168</v>
      </c>
      <c r="AK2268" t="s">
        <v>3405</v>
      </c>
      <c r="AL2268" t="s">
        <v>1181</v>
      </c>
      <c r="AM2268" t="s">
        <v>3405</v>
      </c>
      <c r="AN2268" t="s">
        <v>1186</v>
      </c>
      <c r="AO2268" t="s">
        <v>334</v>
      </c>
      <c r="AP2268" t="s">
        <v>24276</v>
      </c>
      <c r="AQ2268" t="s">
        <v>14</v>
      </c>
      <c r="AR2268" t="s">
        <v>14</v>
      </c>
      <c r="AS2268" t="s">
        <v>14</v>
      </c>
      <c r="AT2268" t="s">
        <v>14</v>
      </c>
      <c r="AU2268" t="s">
        <v>12019</v>
      </c>
      <c r="AV2268" t="s">
        <v>12020</v>
      </c>
      <c r="AW2268" t="s">
        <v>12021</v>
      </c>
      <c r="AX2268" t="s">
        <v>1192</v>
      </c>
      <c r="AY2268" t="s">
        <v>3260</v>
      </c>
      <c r="AZ2268" t="s">
        <v>24277</v>
      </c>
      <c r="BA2268" t="s">
        <v>22074</v>
      </c>
      <c r="BB2268" t="s">
        <v>22089</v>
      </c>
      <c r="BC2268">
        <v>44124.19</v>
      </c>
      <c r="BD2268">
        <v>50992.95</v>
      </c>
      <c r="BE2268" t="s">
        <v>24278</v>
      </c>
      <c r="BF2268" t="s">
        <v>23822</v>
      </c>
      <c r="BG2268" t="s">
        <v>2214</v>
      </c>
      <c r="BH2268" t="s">
        <v>14</v>
      </c>
      <c r="BI2268" t="s">
        <v>22092</v>
      </c>
      <c r="BJ2268" t="s">
        <v>12049</v>
      </c>
      <c r="BK2268" t="s">
        <v>14</v>
      </c>
      <c r="BL2268" t="s">
        <v>22074</v>
      </c>
      <c r="BM2268" t="s">
        <v>22089</v>
      </c>
      <c r="BN2268" t="s">
        <v>12050</v>
      </c>
      <c r="BO2268" t="s">
        <v>14</v>
      </c>
      <c r="BP2268" t="s">
        <v>26262</v>
      </c>
      <c r="BQ2268" t="s">
        <v>2217</v>
      </c>
      <c r="BR2268" t="s">
        <v>2303</v>
      </c>
      <c r="BS2268" t="s">
        <v>2304</v>
      </c>
      <c r="BT2268" t="s">
        <v>14</v>
      </c>
      <c r="BU2268" t="s">
        <v>14</v>
      </c>
      <c r="BV2268" t="s">
        <v>14</v>
      </c>
      <c r="BW2268" t="s">
        <v>14</v>
      </c>
      <c r="BX2268" t="s">
        <v>14</v>
      </c>
      <c r="BY2268" t="s">
        <v>2220</v>
      </c>
      <c r="BZ2268" t="s">
        <v>26262</v>
      </c>
      <c r="CA2268" t="s">
        <v>12024</v>
      </c>
      <c r="CB2268" t="s">
        <v>14</v>
      </c>
      <c r="CC2268" t="s">
        <v>14</v>
      </c>
      <c r="CD2268" t="s">
        <v>14</v>
      </c>
      <c r="CE2268" t="s">
        <v>14</v>
      </c>
      <c r="CF2268" t="s">
        <v>12051</v>
      </c>
      <c r="CG2268" t="s">
        <v>687</v>
      </c>
      <c r="CH2268" t="s">
        <v>22075</v>
      </c>
      <c r="CJ2268" t="s">
        <v>334</v>
      </c>
      <c r="CK2268" t="s">
        <v>16</v>
      </c>
      <c r="CL2268" s="13"/>
      <c r="CM2268" s="4" t="str">
        <f>_xlfn.XLOOKUP($CG2268,tbl_area_24_07_2024[Nombre Área],tbl_area_24_07_2024[Estado],"Si no se encuentra",2,)</f>
        <v>Ciudad de México</v>
      </c>
      <c r="CN2268" s="4" t="str">
        <f>_xlfn.XLOOKUP($CG2268,tbl_area_24_07_2024[Nombre Área],tbl_area_24_07_2024[Estructura],"Si no se encuentra",2,)</f>
        <v>Juntas Locales</v>
      </c>
    </row>
    <row r="2269" spans="1:92" ht="20" x14ac:dyDescent="0.85">
      <c r="A2269" t="s">
        <v>22073</v>
      </c>
      <c r="B2269" t="s">
        <v>22074</v>
      </c>
      <c r="C2269" t="s">
        <v>22075</v>
      </c>
      <c r="D2269" t="s">
        <v>3829</v>
      </c>
      <c r="E2269" t="s">
        <v>2507</v>
      </c>
      <c r="F2269" t="s">
        <v>2201</v>
      </c>
      <c r="G2269" t="s">
        <v>12052</v>
      </c>
      <c r="H2269" t="s">
        <v>2220</v>
      </c>
      <c r="I2269" t="s">
        <v>12009</v>
      </c>
      <c r="J2269" t="s">
        <v>14</v>
      </c>
      <c r="K2269" t="s">
        <v>26263</v>
      </c>
      <c r="L2269" t="s">
        <v>12053</v>
      </c>
      <c r="M2269" t="s">
        <v>23625</v>
      </c>
      <c r="N2269" t="s">
        <v>12054</v>
      </c>
      <c r="O2269" t="s">
        <v>26263</v>
      </c>
      <c r="P2269" t="s">
        <v>23147</v>
      </c>
      <c r="Q2269" t="s">
        <v>26263</v>
      </c>
      <c r="R2269" t="s">
        <v>26263</v>
      </c>
      <c r="S2269" t="s">
        <v>12055</v>
      </c>
      <c r="T2269" t="s">
        <v>12056</v>
      </c>
      <c r="U2269" t="s">
        <v>12057</v>
      </c>
      <c r="V2269" t="s">
        <v>12057</v>
      </c>
      <c r="W2269" t="s">
        <v>315</v>
      </c>
      <c r="X2269" t="s">
        <v>1640</v>
      </c>
      <c r="Y2269" t="s">
        <v>61</v>
      </c>
      <c r="Z2269" t="s">
        <v>12</v>
      </c>
      <c r="AA2269" t="s">
        <v>14</v>
      </c>
      <c r="AB2269" t="s">
        <v>26263</v>
      </c>
      <c r="AC2269" t="s">
        <v>12058</v>
      </c>
      <c r="AD2269" t="s">
        <v>2207</v>
      </c>
      <c r="AE2269" t="s">
        <v>12059</v>
      </c>
      <c r="AF2269" t="s">
        <v>12060</v>
      </c>
      <c r="AG2269" t="s">
        <v>14</v>
      </c>
      <c r="AH2269" t="s">
        <v>2209</v>
      </c>
      <c r="AI2269" t="s">
        <v>12061</v>
      </c>
      <c r="AJ2269" t="s">
        <v>1168</v>
      </c>
      <c r="AK2269" t="s">
        <v>5095</v>
      </c>
      <c r="AL2269" t="s">
        <v>1453</v>
      </c>
      <c r="AM2269" t="s">
        <v>5095</v>
      </c>
      <c r="AN2269" t="s">
        <v>1180</v>
      </c>
      <c r="AO2269" t="s">
        <v>159</v>
      </c>
      <c r="AP2269" t="s">
        <v>24280</v>
      </c>
      <c r="AQ2269" t="s">
        <v>14</v>
      </c>
      <c r="AR2269" t="s">
        <v>14</v>
      </c>
      <c r="AS2269" t="s">
        <v>14</v>
      </c>
      <c r="AT2269" t="s">
        <v>14</v>
      </c>
      <c r="AU2269" t="s">
        <v>12019</v>
      </c>
      <c r="AV2269" t="s">
        <v>1195</v>
      </c>
      <c r="AW2269" t="s">
        <v>12021</v>
      </c>
      <c r="AX2269" t="s">
        <v>1192</v>
      </c>
      <c r="AY2269" t="s">
        <v>3267</v>
      </c>
      <c r="AZ2269" t="s">
        <v>22190</v>
      </c>
      <c r="BA2269" t="s">
        <v>22190</v>
      </c>
      <c r="BB2269" t="s">
        <v>24281</v>
      </c>
      <c r="BC2269">
        <v>700640</v>
      </c>
      <c r="BD2269">
        <v>812742.4</v>
      </c>
      <c r="BE2269" t="s">
        <v>14</v>
      </c>
      <c r="BF2269" t="s">
        <v>14</v>
      </c>
      <c r="BG2269" t="s">
        <v>2214</v>
      </c>
      <c r="BH2269" t="s">
        <v>14</v>
      </c>
      <c r="BI2269" t="s">
        <v>22092</v>
      </c>
      <c r="BJ2269" t="s">
        <v>12054</v>
      </c>
      <c r="BK2269" t="s">
        <v>14</v>
      </c>
      <c r="BL2269" t="s">
        <v>22190</v>
      </c>
      <c r="BM2269" t="s">
        <v>24281</v>
      </c>
      <c r="BN2269" t="s">
        <v>12062</v>
      </c>
      <c r="BO2269" t="s">
        <v>14</v>
      </c>
      <c r="BP2269" t="s">
        <v>26263</v>
      </c>
      <c r="BQ2269" t="s">
        <v>2217</v>
      </c>
      <c r="BR2269" t="s">
        <v>2303</v>
      </c>
      <c r="BS2269" t="s">
        <v>2304</v>
      </c>
      <c r="BT2269" t="s">
        <v>14</v>
      </c>
      <c r="BU2269" t="s">
        <v>14</v>
      </c>
      <c r="BV2269" t="s">
        <v>14</v>
      </c>
      <c r="BW2269" t="s">
        <v>14</v>
      </c>
      <c r="BX2269" t="s">
        <v>14</v>
      </c>
      <c r="BY2269" t="s">
        <v>2220</v>
      </c>
      <c r="BZ2269" t="s">
        <v>26263</v>
      </c>
      <c r="CA2269" t="s">
        <v>12063</v>
      </c>
      <c r="CB2269" t="s">
        <v>14</v>
      </c>
      <c r="CC2269" t="s">
        <v>14</v>
      </c>
      <c r="CD2269" t="s">
        <v>14</v>
      </c>
      <c r="CE2269" t="s">
        <v>14</v>
      </c>
      <c r="CF2269" t="s">
        <v>14</v>
      </c>
      <c r="CG2269" t="s">
        <v>687</v>
      </c>
      <c r="CH2269" t="s">
        <v>22075</v>
      </c>
      <c r="CJ2269" t="s">
        <v>334</v>
      </c>
      <c r="CK2269" t="s">
        <v>16</v>
      </c>
      <c r="CL2269" s="13"/>
      <c r="CM2269" s="4" t="str">
        <f>_xlfn.XLOOKUP($CG2269,tbl_area_24_07_2024[Nombre Área],tbl_area_24_07_2024[Estado],"Si no se encuentra",2,)</f>
        <v>Ciudad de México</v>
      </c>
      <c r="CN2269" s="4" t="str">
        <f>_xlfn.XLOOKUP($CG2269,tbl_area_24_07_2024[Nombre Área],tbl_area_24_07_2024[Estructura],"Si no se encuentra",2,)</f>
        <v>Juntas Locales</v>
      </c>
    </row>
    <row r="2270" spans="1:92" ht="20" x14ac:dyDescent="0.85">
      <c r="A2270" t="s">
        <v>22073</v>
      </c>
      <c r="B2270" t="s">
        <v>22074</v>
      </c>
      <c r="C2270" t="s">
        <v>22075</v>
      </c>
      <c r="D2270" t="s">
        <v>2199</v>
      </c>
      <c r="E2270" t="s">
        <v>2242</v>
      </c>
      <c r="F2270" t="s">
        <v>2201</v>
      </c>
      <c r="G2270" t="s">
        <v>12064</v>
      </c>
      <c r="H2270" t="s">
        <v>14</v>
      </c>
      <c r="I2270" t="s">
        <v>12065</v>
      </c>
      <c r="J2270" t="s">
        <v>12066</v>
      </c>
      <c r="K2270" t="s">
        <v>26264</v>
      </c>
      <c r="L2270" t="s">
        <v>14</v>
      </c>
      <c r="M2270" t="s">
        <v>14</v>
      </c>
      <c r="N2270" t="s">
        <v>12067</v>
      </c>
      <c r="O2270" t="s">
        <v>26264</v>
      </c>
      <c r="P2270" t="s">
        <v>14</v>
      </c>
      <c r="Q2270" t="s">
        <v>26264</v>
      </c>
      <c r="R2270" t="s">
        <v>26264</v>
      </c>
      <c r="S2270" t="s">
        <v>14</v>
      </c>
      <c r="T2270" t="s">
        <v>14</v>
      </c>
      <c r="U2270" t="s">
        <v>14</v>
      </c>
      <c r="V2270" t="s">
        <v>14</v>
      </c>
      <c r="W2270" t="s">
        <v>14</v>
      </c>
      <c r="X2270" t="s">
        <v>14</v>
      </c>
      <c r="Y2270" t="s">
        <v>14</v>
      </c>
      <c r="Z2270" t="s">
        <v>14</v>
      </c>
      <c r="AA2270" t="s">
        <v>12068</v>
      </c>
      <c r="AB2270" t="s">
        <v>26264</v>
      </c>
      <c r="AC2270" t="s">
        <v>2570</v>
      </c>
      <c r="AD2270" t="s">
        <v>2348</v>
      </c>
      <c r="AE2270" t="s">
        <v>6432</v>
      </c>
      <c r="AF2270" t="s">
        <v>1559</v>
      </c>
      <c r="AG2270" t="s">
        <v>14</v>
      </c>
      <c r="AH2270" t="s">
        <v>2209</v>
      </c>
      <c r="AI2270" t="s">
        <v>2572</v>
      </c>
      <c r="AJ2270" t="s">
        <v>1168</v>
      </c>
      <c r="AK2270" t="s">
        <v>2573</v>
      </c>
      <c r="AL2270" t="s">
        <v>1172</v>
      </c>
      <c r="AM2270" t="s">
        <v>2573</v>
      </c>
      <c r="AN2270" t="s">
        <v>1186</v>
      </c>
      <c r="AO2270" t="s">
        <v>334</v>
      </c>
      <c r="AP2270" t="s">
        <v>22131</v>
      </c>
      <c r="AQ2270" t="s">
        <v>14</v>
      </c>
      <c r="AR2270" t="s">
        <v>14</v>
      </c>
      <c r="AS2270" t="s">
        <v>14</v>
      </c>
      <c r="AT2270" t="s">
        <v>14</v>
      </c>
      <c r="AU2270" t="s">
        <v>12019</v>
      </c>
      <c r="AV2270" t="s">
        <v>12020</v>
      </c>
      <c r="AW2270" t="s">
        <v>12021</v>
      </c>
      <c r="AX2270" t="s">
        <v>1192</v>
      </c>
      <c r="AY2270" t="s">
        <v>3275</v>
      </c>
      <c r="AZ2270" t="s">
        <v>22107</v>
      </c>
      <c r="BA2270" t="s">
        <v>22074</v>
      </c>
      <c r="BB2270" t="s">
        <v>22089</v>
      </c>
      <c r="BC2270">
        <v>74750.179999999993</v>
      </c>
      <c r="BD2270">
        <v>86710.21</v>
      </c>
      <c r="BE2270" t="s">
        <v>24283</v>
      </c>
      <c r="BF2270" t="s">
        <v>24284</v>
      </c>
      <c r="BG2270" t="s">
        <v>2214</v>
      </c>
      <c r="BH2270" t="s">
        <v>14</v>
      </c>
      <c r="BI2270" t="s">
        <v>22092</v>
      </c>
      <c r="BJ2270" t="s">
        <v>12067</v>
      </c>
      <c r="BK2270" t="s">
        <v>14</v>
      </c>
      <c r="BL2270" t="s">
        <v>22074</v>
      </c>
      <c r="BM2270" t="s">
        <v>22089</v>
      </c>
      <c r="BN2270" t="s">
        <v>12069</v>
      </c>
      <c r="BO2270" t="s">
        <v>14</v>
      </c>
      <c r="BP2270" t="s">
        <v>26264</v>
      </c>
      <c r="BQ2270" t="s">
        <v>2217</v>
      </c>
      <c r="BR2270" t="s">
        <v>2303</v>
      </c>
      <c r="BS2270" t="s">
        <v>2304</v>
      </c>
      <c r="BT2270" t="s">
        <v>14</v>
      </c>
      <c r="BU2270" t="s">
        <v>14</v>
      </c>
      <c r="BV2270" t="s">
        <v>14</v>
      </c>
      <c r="BW2270" t="s">
        <v>14</v>
      </c>
      <c r="BX2270" t="s">
        <v>14</v>
      </c>
      <c r="BY2270" t="s">
        <v>2220</v>
      </c>
      <c r="BZ2270" t="s">
        <v>26264</v>
      </c>
      <c r="CA2270" t="s">
        <v>12024</v>
      </c>
      <c r="CB2270" t="s">
        <v>14</v>
      </c>
      <c r="CC2270" t="s">
        <v>14</v>
      </c>
      <c r="CD2270" t="s">
        <v>14</v>
      </c>
      <c r="CE2270" t="s">
        <v>14</v>
      </c>
      <c r="CF2270" t="s">
        <v>12070</v>
      </c>
      <c r="CG2270" t="s">
        <v>687</v>
      </c>
      <c r="CH2270" t="s">
        <v>22075</v>
      </c>
      <c r="CJ2270" t="s">
        <v>334</v>
      </c>
      <c r="CK2270" t="s">
        <v>16</v>
      </c>
      <c r="CL2270" s="13"/>
      <c r="CM2270" s="4" t="str">
        <f>_xlfn.XLOOKUP($CG2270,tbl_area_24_07_2024[Nombre Área],tbl_area_24_07_2024[Estado],"Si no se encuentra",2,)</f>
        <v>Ciudad de México</v>
      </c>
      <c r="CN2270" s="4" t="str">
        <f>_xlfn.XLOOKUP($CG2270,tbl_area_24_07_2024[Nombre Área],tbl_area_24_07_2024[Estructura],"Si no se encuentra",2,)</f>
        <v>Juntas Locales</v>
      </c>
    </row>
    <row r="2271" spans="1:92" ht="20" x14ac:dyDescent="0.85">
      <c r="A2271" t="s">
        <v>22073</v>
      </c>
      <c r="B2271" t="s">
        <v>22074</v>
      </c>
      <c r="C2271" t="s">
        <v>22075</v>
      </c>
      <c r="D2271" t="s">
        <v>2199</v>
      </c>
      <c r="E2271" t="s">
        <v>2242</v>
      </c>
      <c r="F2271" t="s">
        <v>2201</v>
      </c>
      <c r="G2271" t="s">
        <v>12071</v>
      </c>
      <c r="H2271" t="s">
        <v>14</v>
      </c>
      <c r="I2271" t="s">
        <v>12072</v>
      </c>
      <c r="J2271" t="s">
        <v>12073</v>
      </c>
      <c r="K2271" t="s">
        <v>4002</v>
      </c>
      <c r="L2271" t="s">
        <v>14</v>
      </c>
      <c r="M2271" t="s">
        <v>14</v>
      </c>
      <c r="N2271" t="s">
        <v>12075</v>
      </c>
      <c r="O2271" t="s">
        <v>4002</v>
      </c>
      <c r="P2271" t="s">
        <v>14</v>
      </c>
      <c r="Q2271" t="s">
        <v>4002</v>
      </c>
      <c r="R2271" t="s">
        <v>4002</v>
      </c>
      <c r="S2271" t="s">
        <v>14</v>
      </c>
      <c r="T2271" t="s">
        <v>14</v>
      </c>
      <c r="U2271" t="s">
        <v>14</v>
      </c>
      <c r="V2271" t="s">
        <v>14</v>
      </c>
      <c r="W2271" t="s">
        <v>14</v>
      </c>
      <c r="X2271" t="s">
        <v>14</v>
      </c>
      <c r="Y2271" t="s">
        <v>14</v>
      </c>
      <c r="Z2271" t="s">
        <v>14</v>
      </c>
      <c r="AA2271" t="s">
        <v>12076</v>
      </c>
      <c r="AB2271" t="s">
        <v>4002</v>
      </c>
      <c r="AC2271" t="s">
        <v>12077</v>
      </c>
      <c r="AD2271" t="s">
        <v>2348</v>
      </c>
      <c r="AE2271" t="s">
        <v>6860</v>
      </c>
      <c r="AF2271" t="s">
        <v>8834</v>
      </c>
      <c r="AG2271" t="s">
        <v>14</v>
      </c>
      <c r="AH2271" t="s">
        <v>2209</v>
      </c>
      <c r="AI2271" t="s">
        <v>12078</v>
      </c>
      <c r="AJ2271" t="s">
        <v>1168</v>
      </c>
      <c r="AK2271" t="s">
        <v>2516</v>
      </c>
      <c r="AL2271" t="s">
        <v>1176</v>
      </c>
      <c r="AM2271" t="s">
        <v>2516</v>
      </c>
      <c r="AN2271" t="s">
        <v>1186</v>
      </c>
      <c r="AO2271" t="s">
        <v>334</v>
      </c>
      <c r="AP2271" t="s">
        <v>24286</v>
      </c>
      <c r="AQ2271" t="s">
        <v>14</v>
      </c>
      <c r="AR2271" t="s">
        <v>14</v>
      </c>
      <c r="AS2271" t="s">
        <v>14</v>
      </c>
      <c r="AT2271" t="s">
        <v>14</v>
      </c>
      <c r="AU2271" t="s">
        <v>12019</v>
      </c>
      <c r="AV2271" t="s">
        <v>12020</v>
      </c>
      <c r="AW2271" t="s">
        <v>12021</v>
      </c>
      <c r="AX2271" t="s">
        <v>1192</v>
      </c>
      <c r="AY2271" t="s">
        <v>3282</v>
      </c>
      <c r="AZ2271" t="s">
        <v>22147</v>
      </c>
      <c r="BA2271" t="s">
        <v>22074</v>
      </c>
      <c r="BB2271" t="s">
        <v>22089</v>
      </c>
      <c r="BC2271">
        <v>194969.16</v>
      </c>
      <c r="BD2271">
        <v>226164.23</v>
      </c>
      <c r="BE2271" t="s">
        <v>14</v>
      </c>
      <c r="BF2271" t="s">
        <v>14</v>
      </c>
      <c r="BG2271" t="s">
        <v>2214</v>
      </c>
      <c r="BH2271" t="s">
        <v>14</v>
      </c>
      <c r="BI2271" t="s">
        <v>22092</v>
      </c>
      <c r="BJ2271" t="s">
        <v>12075</v>
      </c>
      <c r="BK2271" t="s">
        <v>14</v>
      </c>
      <c r="BL2271" t="s">
        <v>22074</v>
      </c>
      <c r="BM2271" t="s">
        <v>22089</v>
      </c>
      <c r="BN2271" t="s">
        <v>12079</v>
      </c>
      <c r="BO2271" t="s">
        <v>14</v>
      </c>
      <c r="BP2271" t="s">
        <v>4002</v>
      </c>
      <c r="BQ2271" t="s">
        <v>2217</v>
      </c>
      <c r="BR2271" t="s">
        <v>2303</v>
      </c>
      <c r="BS2271" t="s">
        <v>2304</v>
      </c>
      <c r="BT2271" t="s">
        <v>14</v>
      </c>
      <c r="BU2271" t="s">
        <v>14</v>
      </c>
      <c r="BV2271" t="s">
        <v>14</v>
      </c>
      <c r="BW2271" t="s">
        <v>14</v>
      </c>
      <c r="BX2271" t="s">
        <v>14</v>
      </c>
      <c r="BY2271" t="s">
        <v>2220</v>
      </c>
      <c r="BZ2271" t="s">
        <v>4002</v>
      </c>
      <c r="CA2271" t="s">
        <v>12024</v>
      </c>
      <c r="CB2271" t="s">
        <v>14</v>
      </c>
      <c r="CC2271" t="s">
        <v>14</v>
      </c>
      <c r="CD2271" t="s">
        <v>14</v>
      </c>
      <c r="CE2271" t="s">
        <v>14</v>
      </c>
      <c r="CF2271" t="s">
        <v>12080</v>
      </c>
      <c r="CG2271" t="s">
        <v>687</v>
      </c>
      <c r="CH2271" t="s">
        <v>22075</v>
      </c>
      <c r="CJ2271" t="s">
        <v>334</v>
      </c>
      <c r="CK2271" t="s">
        <v>16</v>
      </c>
      <c r="CL2271" s="13"/>
      <c r="CM2271" s="4" t="str">
        <f>_xlfn.XLOOKUP($CG2271,tbl_area_24_07_2024[Nombre Área],tbl_area_24_07_2024[Estado],"Si no se encuentra",2,)</f>
        <v>Ciudad de México</v>
      </c>
      <c r="CN2271" s="4" t="str">
        <f>_xlfn.XLOOKUP($CG2271,tbl_area_24_07_2024[Nombre Área],tbl_area_24_07_2024[Estructura],"Si no se encuentra",2,)</f>
        <v>Juntas Locales</v>
      </c>
    </row>
    <row r="2272" spans="1:92" ht="20" x14ac:dyDescent="0.85">
      <c r="A2272" t="s">
        <v>22073</v>
      </c>
      <c r="B2272" t="s">
        <v>22074</v>
      </c>
      <c r="C2272" t="s">
        <v>22075</v>
      </c>
      <c r="D2272" t="s">
        <v>2199</v>
      </c>
      <c r="E2272" t="s">
        <v>2242</v>
      </c>
      <c r="F2272" t="s">
        <v>2201</v>
      </c>
      <c r="G2272" t="s">
        <v>12081</v>
      </c>
      <c r="H2272" t="s">
        <v>14</v>
      </c>
      <c r="I2272" t="s">
        <v>12082</v>
      </c>
      <c r="J2272" t="s">
        <v>14</v>
      </c>
      <c r="K2272" t="s">
        <v>26265</v>
      </c>
      <c r="L2272" t="s">
        <v>14</v>
      </c>
      <c r="M2272" t="s">
        <v>14</v>
      </c>
      <c r="N2272" t="s">
        <v>12083</v>
      </c>
      <c r="O2272" t="s">
        <v>26265</v>
      </c>
      <c r="P2272" t="s">
        <v>14</v>
      </c>
      <c r="Q2272" t="s">
        <v>26265</v>
      </c>
      <c r="R2272" t="s">
        <v>26265</v>
      </c>
      <c r="S2272" t="s">
        <v>14</v>
      </c>
      <c r="T2272" t="s">
        <v>14</v>
      </c>
      <c r="U2272" t="s">
        <v>14</v>
      </c>
      <c r="V2272" t="s">
        <v>14</v>
      </c>
      <c r="W2272" t="s">
        <v>14</v>
      </c>
      <c r="X2272" t="s">
        <v>14</v>
      </c>
      <c r="Y2272" t="s">
        <v>14</v>
      </c>
      <c r="Z2272" t="s">
        <v>14</v>
      </c>
      <c r="AA2272" t="s">
        <v>12084</v>
      </c>
      <c r="AB2272" t="s">
        <v>26265</v>
      </c>
      <c r="AC2272" t="s">
        <v>12085</v>
      </c>
      <c r="AD2272" t="s">
        <v>2348</v>
      </c>
      <c r="AE2272" t="s">
        <v>5646</v>
      </c>
      <c r="AF2272" t="s">
        <v>11149</v>
      </c>
      <c r="AG2272" t="s">
        <v>14</v>
      </c>
      <c r="AH2272" t="s">
        <v>2209</v>
      </c>
      <c r="AI2272" t="s">
        <v>12086</v>
      </c>
      <c r="AJ2272" t="s">
        <v>1168</v>
      </c>
      <c r="AK2272" t="s">
        <v>2516</v>
      </c>
      <c r="AL2272" t="s">
        <v>1176</v>
      </c>
      <c r="AM2272" t="s">
        <v>2516</v>
      </c>
      <c r="AN2272" t="s">
        <v>1186</v>
      </c>
      <c r="AO2272" t="s">
        <v>334</v>
      </c>
      <c r="AP2272" t="s">
        <v>23061</v>
      </c>
      <c r="AQ2272" t="s">
        <v>14</v>
      </c>
      <c r="AR2272" t="s">
        <v>14</v>
      </c>
      <c r="AS2272" t="s">
        <v>14</v>
      </c>
      <c r="AT2272" t="s">
        <v>14</v>
      </c>
      <c r="AU2272" t="s">
        <v>12019</v>
      </c>
      <c r="AV2272" t="s">
        <v>12020</v>
      </c>
      <c r="AW2272" t="s">
        <v>12021</v>
      </c>
      <c r="AX2272" t="s">
        <v>1192</v>
      </c>
      <c r="AY2272" t="s">
        <v>3291</v>
      </c>
      <c r="AZ2272" t="s">
        <v>22094</v>
      </c>
      <c r="BA2272" t="s">
        <v>22074</v>
      </c>
      <c r="BB2272" t="s">
        <v>22089</v>
      </c>
      <c r="BC2272" t="s">
        <v>14</v>
      </c>
      <c r="BD2272" t="s">
        <v>14</v>
      </c>
      <c r="BE2272" t="s">
        <v>24288</v>
      </c>
      <c r="BF2272" t="s">
        <v>22710</v>
      </c>
      <c r="BG2272" t="s">
        <v>2214</v>
      </c>
      <c r="BH2272" t="s">
        <v>14</v>
      </c>
      <c r="BI2272" t="s">
        <v>22092</v>
      </c>
      <c r="BJ2272" t="s">
        <v>12083</v>
      </c>
      <c r="BK2272" t="s">
        <v>14</v>
      </c>
      <c r="BL2272" t="s">
        <v>22074</v>
      </c>
      <c r="BM2272" t="s">
        <v>22089</v>
      </c>
      <c r="BN2272" t="s">
        <v>12087</v>
      </c>
      <c r="BO2272" t="s">
        <v>14</v>
      </c>
      <c r="BP2272" t="s">
        <v>26265</v>
      </c>
      <c r="BQ2272" t="s">
        <v>2217</v>
      </c>
      <c r="BR2272" t="s">
        <v>2303</v>
      </c>
      <c r="BS2272" t="s">
        <v>2304</v>
      </c>
      <c r="BT2272" t="s">
        <v>14</v>
      </c>
      <c r="BU2272" t="s">
        <v>14</v>
      </c>
      <c r="BV2272" t="s">
        <v>14</v>
      </c>
      <c r="BW2272" t="s">
        <v>14</v>
      </c>
      <c r="BX2272" t="s">
        <v>14</v>
      </c>
      <c r="BY2272" t="s">
        <v>2220</v>
      </c>
      <c r="BZ2272" t="s">
        <v>26265</v>
      </c>
      <c r="CA2272" t="s">
        <v>12024</v>
      </c>
      <c r="CB2272" t="s">
        <v>14</v>
      </c>
      <c r="CC2272" t="s">
        <v>14</v>
      </c>
      <c r="CD2272" t="s">
        <v>14</v>
      </c>
      <c r="CE2272" t="s">
        <v>14</v>
      </c>
      <c r="CF2272" t="s">
        <v>14</v>
      </c>
      <c r="CG2272" t="s">
        <v>687</v>
      </c>
      <c r="CH2272" t="s">
        <v>22075</v>
      </c>
      <c r="CJ2272" t="s">
        <v>334</v>
      </c>
      <c r="CK2272" t="s">
        <v>16</v>
      </c>
      <c r="CL2272" s="13"/>
      <c r="CM2272" s="4" t="str">
        <f>_xlfn.XLOOKUP($CG2272,tbl_area_24_07_2024[Nombre Área],tbl_area_24_07_2024[Estado],"Si no se encuentra",2,)</f>
        <v>Ciudad de México</v>
      </c>
      <c r="CN2272" s="4" t="str">
        <f>_xlfn.XLOOKUP($CG2272,tbl_area_24_07_2024[Nombre Área],tbl_area_24_07_2024[Estructura],"Si no se encuentra",2,)</f>
        <v>Juntas Locales</v>
      </c>
    </row>
    <row r="2273" spans="1:92" ht="20" x14ac:dyDescent="0.85">
      <c r="A2273" t="s">
        <v>22073</v>
      </c>
      <c r="B2273" t="s">
        <v>22074</v>
      </c>
      <c r="C2273" t="s">
        <v>22075</v>
      </c>
      <c r="D2273" t="s">
        <v>2199</v>
      </c>
      <c r="E2273" t="s">
        <v>2507</v>
      </c>
      <c r="F2273" t="s">
        <v>2201</v>
      </c>
      <c r="G2273" t="s">
        <v>12088</v>
      </c>
      <c r="H2273" t="s">
        <v>14</v>
      </c>
      <c r="I2273" t="s">
        <v>12089</v>
      </c>
      <c r="J2273" t="s">
        <v>12090</v>
      </c>
      <c r="K2273" t="s">
        <v>26266</v>
      </c>
      <c r="L2273" t="s">
        <v>14</v>
      </c>
      <c r="M2273" t="s">
        <v>14</v>
      </c>
      <c r="N2273" t="s">
        <v>12091</v>
      </c>
      <c r="O2273" t="s">
        <v>26266</v>
      </c>
      <c r="P2273" t="s">
        <v>14</v>
      </c>
      <c r="Q2273" t="s">
        <v>26266</v>
      </c>
      <c r="R2273" t="s">
        <v>26266</v>
      </c>
      <c r="S2273" t="s">
        <v>14</v>
      </c>
      <c r="T2273" t="s">
        <v>14</v>
      </c>
      <c r="U2273" t="s">
        <v>14</v>
      </c>
      <c r="V2273" t="s">
        <v>14</v>
      </c>
      <c r="W2273" t="s">
        <v>14</v>
      </c>
      <c r="X2273" t="s">
        <v>14</v>
      </c>
      <c r="Y2273" t="s">
        <v>14</v>
      </c>
      <c r="Z2273" t="s">
        <v>14</v>
      </c>
      <c r="AA2273" t="s">
        <v>12092</v>
      </c>
      <c r="AB2273" t="s">
        <v>26266</v>
      </c>
      <c r="AC2273" t="s">
        <v>12093</v>
      </c>
      <c r="AD2273" t="s">
        <v>2311</v>
      </c>
      <c r="AE2273" t="s">
        <v>12094</v>
      </c>
      <c r="AF2273" t="s">
        <v>14</v>
      </c>
      <c r="AG2273" t="s">
        <v>14</v>
      </c>
      <c r="AH2273" t="s">
        <v>2209</v>
      </c>
      <c r="AI2273" t="s">
        <v>12095</v>
      </c>
      <c r="AJ2273" t="s">
        <v>1168</v>
      </c>
      <c r="AK2273" t="s">
        <v>5078</v>
      </c>
      <c r="AL2273" t="s">
        <v>1480</v>
      </c>
      <c r="AM2273" t="s">
        <v>12096</v>
      </c>
      <c r="AN2273" t="s">
        <v>1180</v>
      </c>
      <c r="AO2273" t="s">
        <v>159</v>
      </c>
      <c r="AP2273" t="s">
        <v>24290</v>
      </c>
      <c r="AQ2273" t="s">
        <v>14</v>
      </c>
      <c r="AR2273" t="s">
        <v>14</v>
      </c>
      <c r="AS2273" t="s">
        <v>14</v>
      </c>
      <c r="AT2273" t="s">
        <v>14</v>
      </c>
      <c r="AU2273" t="s">
        <v>12019</v>
      </c>
      <c r="AV2273" t="s">
        <v>1195</v>
      </c>
      <c r="AW2273" t="s">
        <v>12021</v>
      </c>
      <c r="AX2273" t="s">
        <v>1192</v>
      </c>
      <c r="AY2273" t="s">
        <v>12097</v>
      </c>
      <c r="AZ2273" t="s">
        <v>22094</v>
      </c>
      <c r="BA2273" t="s">
        <v>22094</v>
      </c>
      <c r="BB2273" t="s">
        <v>22162</v>
      </c>
      <c r="BC2273">
        <v>119460</v>
      </c>
      <c r="BD2273">
        <v>138573.6</v>
      </c>
      <c r="BE2273" t="s">
        <v>23057</v>
      </c>
      <c r="BF2273" t="s">
        <v>24291</v>
      </c>
      <c r="BG2273" t="s">
        <v>2214</v>
      </c>
      <c r="BH2273" t="s">
        <v>14</v>
      </c>
      <c r="BI2273" t="s">
        <v>22092</v>
      </c>
      <c r="BJ2273" t="s">
        <v>12098</v>
      </c>
      <c r="BK2273" t="s">
        <v>14</v>
      </c>
      <c r="BL2273" t="s">
        <v>22094</v>
      </c>
      <c r="BM2273" t="s">
        <v>22162</v>
      </c>
      <c r="BN2273" t="s">
        <v>12099</v>
      </c>
      <c r="BO2273" t="s">
        <v>14</v>
      </c>
      <c r="BP2273" t="s">
        <v>26266</v>
      </c>
      <c r="BQ2273" t="s">
        <v>2217</v>
      </c>
      <c r="BR2273" t="s">
        <v>2303</v>
      </c>
      <c r="BS2273" t="s">
        <v>2304</v>
      </c>
      <c r="BT2273" t="s">
        <v>14</v>
      </c>
      <c r="BU2273" t="s">
        <v>14</v>
      </c>
      <c r="BV2273" t="s">
        <v>14</v>
      </c>
      <c r="BW2273" t="s">
        <v>14</v>
      </c>
      <c r="BX2273" t="s">
        <v>14</v>
      </c>
      <c r="BY2273" t="s">
        <v>2220</v>
      </c>
      <c r="BZ2273" t="s">
        <v>26266</v>
      </c>
      <c r="CA2273" t="s">
        <v>12063</v>
      </c>
      <c r="CB2273" t="s">
        <v>14</v>
      </c>
      <c r="CC2273" t="s">
        <v>14</v>
      </c>
      <c r="CD2273" t="s">
        <v>14</v>
      </c>
      <c r="CE2273" t="s">
        <v>14</v>
      </c>
      <c r="CF2273" t="s">
        <v>12100</v>
      </c>
      <c r="CG2273" t="s">
        <v>687</v>
      </c>
      <c r="CH2273" t="s">
        <v>22075</v>
      </c>
      <c r="CJ2273" t="s">
        <v>334</v>
      </c>
      <c r="CK2273" t="s">
        <v>16</v>
      </c>
      <c r="CL2273" s="13"/>
      <c r="CM2273" s="4" t="str">
        <f>_xlfn.XLOOKUP($CG2273,tbl_area_24_07_2024[Nombre Área],tbl_area_24_07_2024[Estado],"Si no se encuentra",2,)</f>
        <v>Ciudad de México</v>
      </c>
      <c r="CN2273" s="4" t="str">
        <f>_xlfn.XLOOKUP($CG2273,tbl_area_24_07_2024[Nombre Área],tbl_area_24_07_2024[Estructura],"Si no se encuentra",2,)</f>
        <v>Juntas Locales</v>
      </c>
    </row>
    <row r="2274" spans="1:92" ht="20" x14ac:dyDescent="0.85">
      <c r="A2274" t="s">
        <v>22073</v>
      </c>
      <c r="B2274" t="s">
        <v>22074</v>
      </c>
      <c r="C2274" t="s">
        <v>22075</v>
      </c>
      <c r="D2274" t="s">
        <v>2199</v>
      </c>
      <c r="E2274" t="s">
        <v>2507</v>
      </c>
      <c r="F2274" t="s">
        <v>2201</v>
      </c>
      <c r="G2274" t="s">
        <v>12101</v>
      </c>
      <c r="H2274" t="s">
        <v>14</v>
      </c>
      <c r="I2274" t="s">
        <v>12089</v>
      </c>
      <c r="J2274" t="s">
        <v>12102</v>
      </c>
      <c r="K2274" t="s">
        <v>26267</v>
      </c>
      <c r="L2274" t="s">
        <v>14</v>
      </c>
      <c r="M2274" t="s">
        <v>14</v>
      </c>
      <c r="N2274" t="s">
        <v>12103</v>
      </c>
      <c r="O2274" t="s">
        <v>26267</v>
      </c>
      <c r="P2274" t="s">
        <v>14</v>
      </c>
      <c r="Q2274" t="s">
        <v>26267</v>
      </c>
      <c r="R2274" t="s">
        <v>26267</v>
      </c>
      <c r="S2274" t="s">
        <v>14</v>
      </c>
      <c r="T2274" t="s">
        <v>14</v>
      </c>
      <c r="U2274" t="s">
        <v>14</v>
      </c>
      <c r="V2274" t="s">
        <v>14</v>
      </c>
      <c r="W2274" t="s">
        <v>31</v>
      </c>
      <c r="X2274" t="s">
        <v>52</v>
      </c>
      <c r="Y2274" t="s">
        <v>134</v>
      </c>
      <c r="Z2274" t="s">
        <v>18</v>
      </c>
      <c r="AA2274" t="s">
        <v>14</v>
      </c>
      <c r="AB2274" t="s">
        <v>26267</v>
      </c>
      <c r="AC2274" t="s">
        <v>12104</v>
      </c>
      <c r="AD2274" t="s">
        <v>2207</v>
      </c>
      <c r="AE2274" t="s">
        <v>12105</v>
      </c>
      <c r="AF2274" t="s">
        <v>12106</v>
      </c>
      <c r="AG2274" t="s">
        <v>14</v>
      </c>
      <c r="AH2274" t="s">
        <v>2209</v>
      </c>
      <c r="AI2274" t="s">
        <v>12107</v>
      </c>
      <c r="AJ2274" t="s">
        <v>1168</v>
      </c>
      <c r="AK2274" t="s">
        <v>7560</v>
      </c>
      <c r="AL2274" t="s">
        <v>1459</v>
      </c>
      <c r="AM2274" t="s">
        <v>7560</v>
      </c>
      <c r="AN2274" t="s">
        <v>1180</v>
      </c>
      <c r="AO2274" t="s">
        <v>159</v>
      </c>
      <c r="AP2274" t="s">
        <v>24293</v>
      </c>
      <c r="AQ2274" t="s">
        <v>14</v>
      </c>
      <c r="AR2274" t="s">
        <v>14</v>
      </c>
      <c r="AS2274" t="s">
        <v>14</v>
      </c>
      <c r="AT2274" t="s">
        <v>14</v>
      </c>
      <c r="AU2274" t="s">
        <v>12019</v>
      </c>
      <c r="AV2274" t="s">
        <v>10852</v>
      </c>
      <c r="AW2274" t="s">
        <v>12021</v>
      </c>
      <c r="AX2274" t="s">
        <v>1192</v>
      </c>
      <c r="AY2274" t="s">
        <v>12108</v>
      </c>
      <c r="AZ2274" t="s">
        <v>22186</v>
      </c>
      <c r="BA2274" t="s">
        <v>22186</v>
      </c>
      <c r="BB2274" t="s">
        <v>24294</v>
      </c>
      <c r="BC2274">
        <v>14700</v>
      </c>
      <c r="BD2274">
        <v>17052</v>
      </c>
      <c r="BE2274" t="s">
        <v>23057</v>
      </c>
      <c r="BF2274" t="s">
        <v>24295</v>
      </c>
      <c r="BG2274" t="s">
        <v>2214</v>
      </c>
      <c r="BH2274" t="s">
        <v>14</v>
      </c>
      <c r="BI2274" t="s">
        <v>22092</v>
      </c>
      <c r="BJ2274" t="s">
        <v>12109</v>
      </c>
      <c r="BK2274" t="s">
        <v>14</v>
      </c>
      <c r="BL2274" t="s">
        <v>22186</v>
      </c>
      <c r="BM2274" t="s">
        <v>24294</v>
      </c>
      <c r="BN2274" t="s">
        <v>12110</v>
      </c>
      <c r="BO2274" t="s">
        <v>14</v>
      </c>
      <c r="BP2274" t="s">
        <v>26267</v>
      </c>
      <c r="BQ2274" t="s">
        <v>2217</v>
      </c>
      <c r="BR2274" t="s">
        <v>2303</v>
      </c>
      <c r="BS2274" t="s">
        <v>2304</v>
      </c>
      <c r="BT2274" t="s">
        <v>14</v>
      </c>
      <c r="BU2274" t="s">
        <v>14</v>
      </c>
      <c r="BV2274" t="s">
        <v>14</v>
      </c>
      <c r="BW2274" t="s">
        <v>14</v>
      </c>
      <c r="BX2274" t="s">
        <v>14</v>
      </c>
      <c r="BY2274" t="s">
        <v>2220</v>
      </c>
      <c r="BZ2274" t="s">
        <v>26267</v>
      </c>
      <c r="CA2274" t="s">
        <v>12063</v>
      </c>
      <c r="CB2274" t="s">
        <v>14</v>
      </c>
      <c r="CC2274" t="s">
        <v>14</v>
      </c>
      <c r="CD2274" t="s">
        <v>14</v>
      </c>
      <c r="CE2274" t="s">
        <v>14</v>
      </c>
      <c r="CF2274" t="s">
        <v>12111</v>
      </c>
      <c r="CG2274" t="s">
        <v>687</v>
      </c>
      <c r="CH2274" t="s">
        <v>22075</v>
      </c>
      <c r="CJ2274" t="s">
        <v>334</v>
      </c>
      <c r="CK2274" t="s">
        <v>16</v>
      </c>
      <c r="CL2274" s="13"/>
      <c r="CM2274" s="4" t="str">
        <f>_xlfn.XLOOKUP($CG2274,tbl_area_24_07_2024[Nombre Área],tbl_area_24_07_2024[Estado],"Si no se encuentra",2,)</f>
        <v>Ciudad de México</v>
      </c>
      <c r="CN2274" s="4" t="str">
        <f>_xlfn.XLOOKUP($CG2274,tbl_area_24_07_2024[Nombre Área],tbl_area_24_07_2024[Estructura],"Si no se encuentra",2,)</f>
        <v>Juntas Locales</v>
      </c>
    </row>
    <row r="2275" spans="1:92" ht="20" x14ac:dyDescent="0.85">
      <c r="A2275" t="s">
        <v>22073</v>
      </c>
      <c r="B2275" t="s">
        <v>22074</v>
      </c>
      <c r="C2275" t="s">
        <v>22075</v>
      </c>
      <c r="D2275" t="s">
        <v>2199</v>
      </c>
      <c r="E2275" t="s">
        <v>2507</v>
      </c>
      <c r="F2275" t="s">
        <v>2201</v>
      </c>
      <c r="G2275" t="s">
        <v>12112</v>
      </c>
      <c r="H2275" t="s">
        <v>14</v>
      </c>
      <c r="I2275" t="s">
        <v>12089</v>
      </c>
      <c r="J2275" t="s">
        <v>12113</v>
      </c>
      <c r="K2275" t="s">
        <v>26268</v>
      </c>
      <c r="L2275" t="s">
        <v>14</v>
      </c>
      <c r="M2275" t="s">
        <v>14</v>
      </c>
      <c r="N2275" t="s">
        <v>12114</v>
      </c>
      <c r="O2275" t="s">
        <v>26268</v>
      </c>
      <c r="P2275" t="s">
        <v>14</v>
      </c>
      <c r="Q2275" t="s">
        <v>26268</v>
      </c>
      <c r="R2275" t="s">
        <v>26268</v>
      </c>
      <c r="S2275" t="s">
        <v>14</v>
      </c>
      <c r="T2275" t="s">
        <v>14</v>
      </c>
      <c r="U2275" t="s">
        <v>14</v>
      </c>
      <c r="V2275" t="s">
        <v>14</v>
      </c>
      <c r="W2275" t="s">
        <v>14</v>
      </c>
      <c r="X2275" t="s">
        <v>14</v>
      </c>
      <c r="Y2275" t="s">
        <v>14</v>
      </c>
      <c r="Z2275" t="s">
        <v>14</v>
      </c>
      <c r="AA2275" t="s">
        <v>12115</v>
      </c>
      <c r="AB2275" t="s">
        <v>26268</v>
      </c>
      <c r="AC2275" t="s">
        <v>12116</v>
      </c>
      <c r="AD2275" t="s">
        <v>2207</v>
      </c>
      <c r="AE2275" t="s">
        <v>4876</v>
      </c>
      <c r="AF2275" t="s">
        <v>1601</v>
      </c>
      <c r="AG2275" t="s">
        <v>14</v>
      </c>
      <c r="AH2275" t="s">
        <v>2209</v>
      </c>
      <c r="AI2275" t="s">
        <v>12117</v>
      </c>
      <c r="AJ2275" t="s">
        <v>1168</v>
      </c>
      <c r="AK2275" t="s">
        <v>12117</v>
      </c>
      <c r="AL2275" t="s">
        <v>1183</v>
      </c>
      <c r="AM2275" t="s">
        <v>12118</v>
      </c>
      <c r="AN2275" t="s">
        <v>1180</v>
      </c>
      <c r="AO2275" t="s">
        <v>159</v>
      </c>
      <c r="AP2275" t="s">
        <v>24297</v>
      </c>
      <c r="AQ2275" t="s">
        <v>14</v>
      </c>
      <c r="AR2275" t="s">
        <v>14</v>
      </c>
      <c r="AS2275" t="s">
        <v>14</v>
      </c>
      <c r="AT2275" t="s">
        <v>14</v>
      </c>
      <c r="AU2275" t="s">
        <v>12019</v>
      </c>
      <c r="AV2275" t="s">
        <v>12119</v>
      </c>
      <c r="AW2275" t="s">
        <v>12021</v>
      </c>
      <c r="AX2275" t="s">
        <v>1192</v>
      </c>
      <c r="AY2275" t="s">
        <v>12120</v>
      </c>
      <c r="AZ2275" t="s">
        <v>24298</v>
      </c>
      <c r="BA2275" t="s">
        <v>22190</v>
      </c>
      <c r="BB2275" t="s">
        <v>24299</v>
      </c>
      <c r="BC2275">
        <v>79816.070000000007</v>
      </c>
      <c r="BD2275">
        <v>92586.64</v>
      </c>
      <c r="BE2275" t="s">
        <v>23057</v>
      </c>
      <c r="BF2275" t="s">
        <v>24300</v>
      </c>
      <c r="BG2275" t="s">
        <v>2214</v>
      </c>
      <c r="BH2275" t="s">
        <v>14</v>
      </c>
      <c r="BI2275" t="s">
        <v>22092</v>
      </c>
      <c r="BJ2275" t="s">
        <v>12121</v>
      </c>
      <c r="BK2275" t="s">
        <v>14</v>
      </c>
      <c r="BL2275" t="s">
        <v>22190</v>
      </c>
      <c r="BM2275" t="s">
        <v>24299</v>
      </c>
      <c r="BN2275" t="s">
        <v>12122</v>
      </c>
      <c r="BO2275" t="s">
        <v>14</v>
      </c>
      <c r="BP2275" t="s">
        <v>26268</v>
      </c>
      <c r="BQ2275" t="s">
        <v>2217</v>
      </c>
      <c r="BR2275" t="s">
        <v>2303</v>
      </c>
      <c r="BS2275" t="s">
        <v>2304</v>
      </c>
      <c r="BT2275" t="s">
        <v>14</v>
      </c>
      <c r="BU2275" t="s">
        <v>14</v>
      </c>
      <c r="BV2275" t="s">
        <v>14</v>
      </c>
      <c r="BW2275" t="s">
        <v>14</v>
      </c>
      <c r="BX2275" t="s">
        <v>14</v>
      </c>
      <c r="BY2275" t="s">
        <v>2220</v>
      </c>
      <c r="BZ2275" t="s">
        <v>26268</v>
      </c>
      <c r="CA2275" t="s">
        <v>12063</v>
      </c>
      <c r="CB2275" t="s">
        <v>14</v>
      </c>
      <c r="CC2275" t="s">
        <v>14</v>
      </c>
      <c r="CD2275" t="s">
        <v>14</v>
      </c>
      <c r="CE2275" t="s">
        <v>14</v>
      </c>
      <c r="CF2275" t="s">
        <v>12123</v>
      </c>
      <c r="CG2275" t="s">
        <v>687</v>
      </c>
      <c r="CH2275" t="s">
        <v>22075</v>
      </c>
      <c r="CJ2275" t="s">
        <v>334</v>
      </c>
      <c r="CK2275" t="s">
        <v>16</v>
      </c>
      <c r="CL2275" s="13"/>
      <c r="CM2275" s="4" t="str">
        <f>_xlfn.XLOOKUP($CG2275,tbl_area_24_07_2024[Nombre Área],tbl_area_24_07_2024[Estado],"Si no se encuentra",2,)</f>
        <v>Ciudad de México</v>
      </c>
      <c r="CN2275" s="4" t="str">
        <f>_xlfn.XLOOKUP($CG2275,tbl_area_24_07_2024[Nombre Área],tbl_area_24_07_2024[Estructura],"Si no se encuentra",2,)</f>
        <v>Juntas Locales</v>
      </c>
    </row>
    <row r="2276" spans="1:92" ht="20" x14ac:dyDescent="0.85">
      <c r="A2276" t="s">
        <v>22073</v>
      </c>
      <c r="B2276" t="s">
        <v>22074</v>
      </c>
      <c r="C2276" t="s">
        <v>22075</v>
      </c>
      <c r="D2276" t="s">
        <v>2199</v>
      </c>
      <c r="E2276" t="s">
        <v>2507</v>
      </c>
      <c r="F2276" t="s">
        <v>2201</v>
      </c>
      <c r="G2276" t="s">
        <v>12124</v>
      </c>
      <c r="H2276" t="s">
        <v>14</v>
      </c>
      <c r="I2276" t="s">
        <v>12089</v>
      </c>
      <c r="J2276" t="s">
        <v>12125</v>
      </c>
      <c r="K2276" t="s">
        <v>26269</v>
      </c>
      <c r="L2276" t="s">
        <v>14</v>
      </c>
      <c r="M2276" t="s">
        <v>14</v>
      </c>
      <c r="N2276" t="s">
        <v>12126</v>
      </c>
      <c r="O2276" t="s">
        <v>26269</v>
      </c>
      <c r="P2276" t="s">
        <v>14</v>
      </c>
      <c r="Q2276" t="s">
        <v>26269</v>
      </c>
      <c r="R2276" t="s">
        <v>26269</v>
      </c>
      <c r="S2276" t="s">
        <v>14</v>
      </c>
      <c r="T2276" t="s">
        <v>14</v>
      </c>
      <c r="U2276" t="s">
        <v>14</v>
      </c>
      <c r="V2276" t="s">
        <v>14</v>
      </c>
      <c r="W2276" t="s">
        <v>14</v>
      </c>
      <c r="X2276" t="s">
        <v>14</v>
      </c>
      <c r="Y2276" t="s">
        <v>14</v>
      </c>
      <c r="Z2276" t="s">
        <v>14</v>
      </c>
      <c r="AA2276" t="s">
        <v>12127</v>
      </c>
      <c r="AB2276" t="s">
        <v>26269</v>
      </c>
      <c r="AC2276" t="s">
        <v>12128</v>
      </c>
      <c r="AD2276" t="s">
        <v>3538</v>
      </c>
      <c r="AE2276" t="s">
        <v>12129</v>
      </c>
      <c r="AF2276" t="s">
        <v>12130</v>
      </c>
      <c r="AG2276" t="s">
        <v>14</v>
      </c>
      <c r="AH2276" t="s">
        <v>2209</v>
      </c>
      <c r="AI2276" t="s">
        <v>12131</v>
      </c>
      <c r="AJ2276" t="s">
        <v>1168</v>
      </c>
      <c r="AK2276" t="s">
        <v>3432</v>
      </c>
      <c r="AL2276" t="s">
        <v>1433</v>
      </c>
      <c r="AM2276" t="s">
        <v>3432</v>
      </c>
      <c r="AN2276" t="s">
        <v>1180</v>
      </c>
      <c r="AO2276" t="s">
        <v>159</v>
      </c>
      <c r="AP2276" t="s">
        <v>24302</v>
      </c>
      <c r="AQ2276" t="s">
        <v>14</v>
      </c>
      <c r="AR2276" t="s">
        <v>14</v>
      </c>
      <c r="AS2276" t="s">
        <v>14</v>
      </c>
      <c r="AT2276" t="s">
        <v>14</v>
      </c>
      <c r="AU2276" t="s">
        <v>12019</v>
      </c>
      <c r="AV2276" t="s">
        <v>12119</v>
      </c>
      <c r="AW2276" t="s">
        <v>12021</v>
      </c>
      <c r="AX2276" t="s">
        <v>1192</v>
      </c>
      <c r="AY2276" t="s">
        <v>12132</v>
      </c>
      <c r="AZ2276" t="s">
        <v>22245</v>
      </c>
      <c r="BA2276" t="s">
        <v>22188</v>
      </c>
      <c r="BB2276" t="s">
        <v>23069</v>
      </c>
      <c r="BC2276">
        <v>51282</v>
      </c>
      <c r="BD2276">
        <v>59487.12</v>
      </c>
      <c r="BE2276" t="s">
        <v>23057</v>
      </c>
      <c r="BF2276" t="s">
        <v>24303</v>
      </c>
      <c r="BG2276" t="s">
        <v>2214</v>
      </c>
      <c r="BH2276" t="s">
        <v>14</v>
      </c>
      <c r="BI2276" t="s">
        <v>22092</v>
      </c>
      <c r="BJ2276" t="s">
        <v>12133</v>
      </c>
      <c r="BK2276" t="s">
        <v>14</v>
      </c>
      <c r="BL2276" t="s">
        <v>22188</v>
      </c>
      <c r="BM2276" t="s">
        <v>23069</v>
      </c>
      <c r="BN2276" t="s">
        <v>12134</v>
      </c>
      <c r="BO2276" t="s">
        <v>14</v>
      </c>
      <c r="BP2276" t="s">
        <v>26269</v>
      </c>
      <c r="BQ2276" t="s">
        <v>2217</v>
      </c>
      <c r="BR2276" t="s">
        <v>2303</v>
      </c>
      <c r="BS2276" t="s">
        <v>2304</v>
      </c>
      <c r="BT2276" t="s">
        <v>14</v>
      </c>
      <c r="BU2276" t="s">
        <v>14</v>
      </c>
      <c r="BV2276" t="s">
        <v>14</v>
      </c>
      <c r="BW2276" t="s">
        <v>14</v>
      </c>
      <c r="BX2276" t="s">
        <v>14</v>
      </c>
      <c r="BY2276" t="s">
        <v>2220</v>
      </c>
      <c r="BZ2276" t="s">
        <v>26269</v>
      </c>
      <c r="CA2276" t="s">
        <v>12063</v>
      </c>
      <c r="CB2276" t="s">
        <v>14</v>
      </c>
      <c r="CC2276" t="s">
        <v>14</v>
      </c>
      <c r="CD2276" t="s">
        <v>14</v>
      </c>
      <c r="CE2276" t="s">
        <v>14</v>
      </c>
      <c r="CF2276" t="s">
        <v>12135</v>
      </c>
      <c r="CG2276" t="s">
        <v>687</v>
      </c>
      <c r="CH2276" t="s">
        <v>22075</v>
      </c>
      <c r="CJ2276" t="s">
        <v>334</v>
      </c>
      <c r="CK2276" t="s">
        <v>16</v>
      </c>
      <c r="CL2276" s="13"/>
      <c r="CM2276" s="4" t="str">
        <f>_xlfn.XLOOKUP($CG2276,tbl_area_24_07_2024[Nombre Área],tbl_area_24_07_2024[Estado],"Si no se encuentra",2,)</f>
        <v>Ciudad de México</v>
      </c>
      <c r="CN2276" s="4" t="str">
        <f>_xlfn.XLOOKUP($CG2276,tbl_area_24_07_2024[Nombre Área],tbl_area_24_07_2024[Estructura],"Si no se encuentra",2,)</f>
        <v>Juntas Locales</v>
      </c>
    </row>
    <row r="2277" spans="1:92" ht="20" x14ac:dyDescent="0.85">
      <c r="A2277" t="s">
        <v>22073</v>
      </c>
      <c r="B2277" t="s">
        <v>22074</v>
      </c>
      <c r="C2277" t="s">
        <v>22075</v>
      </c>
      <c r="D2277" t="s">
        <v>2199</v>
      </c>
      <c r="E2277" t="s">
        <v>2200</v>
      </c>
      <c r="F2277" t="s">
        <v>2201</v>
      </c>
      <c r="G2277" t="s">
        <v>19923</v>
      </c>
      <c r="H2277" t="s">
        <v>14</v>
      </c>
      <c r="I2277" t="s">
        <v>3813</v>
      </c>
      <c r="J2277" t="s">
        <v>19924</v>
      </c>
      <c r="K2277" t="s">
        <v>26270</v>
      </c>
      <c r="L2277" t="s">
        <v>14</v>
      </c>
      <c r="M2277" t="s">
        <v>14</v>
      </c>
      <c r="N2277" t="s">
        <v>3156</v>
      </c>
      <c r="O2277" t="s">
        <v>26270</v>
      </c>
      <c r="P2277" t="s">
        <v>14</v>
      </c>
      <c r="Q2277" t="s">
        <v>26270</v>
      </c>
      <c r="R2277" t="s">
        <v>26270</v>
      </c>
      <c r="S2277" t="s">
        <v>14</v>
      </c>
      <c r="T2277" t="s">
        <v>14</v>
      </c>
      <c r="U2277" t="s">
        <v>14</v>
      </c>
      <c r="V2277" t="s">
        <v>14</v>
      </c>
      <c r="W2277" t="s">
        <v>1237</v>
      </c>
      <c r="X2277" t="s">
        <v>39</v>
      </c>
      <c r="Y2277" t="s">
        <v>267</v>
      </c>
      <c r="Z2277" t="s">
        <v>12</v>
      </c>
      <c r="AA2277" t="s">
        <v>14</v>
      </c>
      <c r="AB2277" t="s">
        <v>26270</v>
      </c>
      <c r="AC2277" t="s">
        <v>19925</v>
      </c>
      <c r="AD2277" t="s">
        <v>2348</v>
      </c>
      <c r="AE2277" t="s">
        <v>19926</v>
      </c>
      <c r="AF2277" t="s">
        <v>1447</v>
      </c>
      <c r="AG2277" t="s">
        <v>14</v>
      </c>
      <c r="AH2277" t="s">
        <v>2209</v>
      </c>
      <c r="AI2277" t="s">
        <v>13637</v>
      </c>
      <c r="AJ2277" t="s">
        <v>26271</v>
      </c>
      <c r="AK2277" t="s">
        <v>19927</v>
      </c>
      <c r="AL2277" t="s">
        <v>26272</v>
      </c>
      <c r="AM2277" t="s">
        <v>19928</v>
      </c>
      <c r="AN2277" t="s">
        <v>1179</v>
      </c>
      <c r="AO2277" t="s">
        <v>373</v>
      </c>
      <c r="AP2277" t="s">
        <v>26273</v>
      </c>
      <c r="AQ2277" t="s">
        <v>14</v>
      </c>
      <c r="AR2277" t="s">
        <v>14</v>
      </c>
      <c r="AS2277" t="s">
        <v>14</v>
      </c>
      <c r="AT2277" t="s">
        <v>14</v>
      </c>
      <c r="AU2277" t="s">
        <v>19929</v>
      </c>
      <c r="AV2277" t="s">
        <v>725</v>
      </c>
      <c r="AW2277" t="s">
        <v>725</v>
      </c>
      <c r="AX2277" t="s">
        <v>725</v>
      </c>
      <c r="AY2277" t="s">
        <v>19930</v>
      </c>
      <c r="AZ2277" t="s">
        <v>22074</v>
      </c>
      <c r="BA2277" t="s">
        <v>22074</v>
      </c>
      <c r="BB2277" t="s">
        <v>22089</v>
      </c>
      <c r="BC2277">
        <v>55185.34</v>
      </c>
      <c r="BD2277">
        <v>64015</v>
      </c>
      <c r="BE2277" t="s">
        <v>14</v>
      </c>
      <c r="BF2277" t="s">
        <v>14</v>
      </c>
      <c r="BG2277" t="s">
        <v>2214</v>
      </c>
      <c r="BH2277" t="s">
        <v>14</v>
      </c>
      <c r="BI2277" t="s">
        <v>22092</v>
      </c>
      <c r="BJ2277" t="s">
        <v>19931</v>
      </c>
      <c r="BK2277" t="s">
        <v>14</v>
      </c>
      <c r="BL2277" t="s">
        <v>22074</v>
      </c>
      <c r="BM2277" t="s">
        <v>22094</v>
      </c>
      <c r="BN2277" t="s">
        <v>19932</v>
      </c>
      <c r="BO2277" t="s">
        <v>14</v>
      </c>
      <c r="BP2277" t="s">
        <v>26270</v>
      </c>
      <c r="BQ2277" t="s">
        <v>2217</v>
      </c>
      <c r="BR2277" t="s">
        <v>2303</v>
      </c>
      <c r="BS2277" t="s">
        <v>2404</v>
      </c>
      <c r="BT2277" t="s">
        <v>14</v>
      </c>
      <c r="BU2277" t="s">
        <v>14</v>
      </c>
      <c r="BV2277" t="s">
        <v>14</v>
      </c>
      <c r="BW2277" t="s">
        <v>14</v>
      </c>
      <c r="BX2277" t="s">
        <v>14</v>
      </c>
      <c r="BY2277" t="s">
        <v>2220</v>
      </c>
      <c r="BZ2277" t="s">
        <v>26270</v>
      </c>
      <c r="CA2277" t="s">
        <v>2633</v>
      </c>
      <c r="CB2277" t="s">
        <v>14</v>
      </c>
      <c r="CC2277" t="s">
        <v>14</v>
      </c>
      <c r="CD2277" t="s">
        <v>14</v>
      </c>
      <c r="CE2277" t="s">
        <v>14</v>
      </c>
      <c r="CF2277" t="s">
        <v>19933</v>
      </c>
      <c r="CG2277" t="s">
        <v>725</v>
      </c>
      <c r="CH2277" t="s">
        <v>22075</v>
      </c>
      <c r="CJ2277" t="s">
        <v>373</v>
      </c>
      <c r="CK2277" t="s">
        <v>24</v>
      </c>
      <c r="CL2277" s="13"/>
      <c r="CM2277" s="4" t="str">
        <f>_xlfn.XLOOKUP($CG2277,tbl_area_24_07_2024[Nombre Área],tbl_area_24_07_2024[Estado],"Si no se encuentra",2,)</f>
        <v>Hidalgo</v>
      </c>
      <c r="CN2277" s="4" t="str">
        <f>_xlfn.XLOOKUP($CG2277,tbl_area_24_07_2024[Nombre Área],tbl_area_24_07_2024[Estructura],"Si no se encuentra",2,)</f>
        <v>Juntas Distritales</v>
      </c>
    </row>
    <row r="2278" spans="1:92" ht="20" x14ac:dyDescent="0.85">
      <c r="A2278" t="s">
        <v>22073</v>
      </c>
      <c r="B2278" t="s">
        <v>22074</v>
      </c>
      <c r="C2278" t="s">
        <v>22075</v>
      </c>
      <c r="D2278" t="s">
        <v>2199</v>
      </c>
      <c r="E2278" t="s">
        <v>2200</v>
      </c>
      <c r="F2278" t="s">
        <v>2201</v>
      </c>
      <c r="G2278" t="s">
        <v>19934</v>
      </c>
      <c r="H2278" t="s">
        <v>14</v>
      </c>
      <c r="I2278" t="s">
        <v>3813</v>
      </c>
      <c r="J2278" t="s">
        <v>19935</v>
      </c>
      <c r="K2278" t="s">
        <v>26274</v>
      </c>
      <c r="L2278" t="s">
        <v>14</v>
      </c>
      <c r="M2278" t="s">
        <v>14</v>
      </c>
      <c r="N2278" t="s">
        <v>3156</v>
      </c>
      <c r="O2278" t="s">
        <v>26274</v>
      </c>
      <c r="P2278" t="s">
        <v>14</v>
      </c>
      <c r="Q2278" t="s">
        <v>26274</v>
      </c>
      <c r="R2278" t="s">
        <v>26274</v>
      </c>
      <c r="S2278" t="s">
        <v>14</v>
      </c>
      <c r="T2278" t="s">
        <v>14</v>
      </c>
      <c r="U2278" t="s">
        <v>14</v>
      </c>
      <c r="V2278" t="s">
        <v>14</v>
      </c>
      <c r="W2278" t="s">
        <v>1237</v>
      </c>
      <c r="X2278" t="s">
        <v>39</v>
      </c>
      <c r="Y2278" t="s">
        <v>267</v>
      </c>
      <c r="Z2278" t="s">
        <v>12</v>
      </c>
      <c r="AA2278" t="s">
        <v>14</v>
      </c>
      <c r="AB2278" t="s">
        <v>26274</v>
      </c>
      <c r="AC2278" t="s">
        <v>19925</v>
      </c>
      <c r="AD2278" t="s">
        <v>2348</v>
      </c>
      <c r="AE2278" t="s">
        <v>19926</v>
      </c>
      <c r="AF2278" t="s">
        <v>1447</v>
      </c>
      <c r="AG2278" t="s">
        <v>14</v>
      </c>
      <c r="AH2278" t="s">
        <v>2209</v>
      </c>
      <c r="AI2278" t="s">
        <v>13637</v>
      </c>
      <c r="AJ2278" t="s">
        <v>26271</v>
      </c>
      <c r="AK2278" t="s">
        <v>19927</v>
      </c>
      <c r="AL2278" t="s">
        <v>26272</v>
      </c>
      <c r="AM2278" t="s">
        <v>19928</v>
      </c>
      <c r="AN2278" t="s">
        <v>1179</v>
      </c>
      <c r="AO2278" t="s">
        <v>373</v>
      </c>
      <c r="AP2278" t="s">
        <v>26273</v>
      </c>
      <c r="AQ2278" t="s">
        <v>14</v>
      </c>
      <c r="AR2278" t="s">
        <v>14</v>
      </c>
      <c r="AS2278" t="s">
        <v>14</v>
      </c>
      <c r="AT2278" t="s">
        <v>14</v>
      </c>
      <c r="AU2278" t="s">
        <v>19929</v>
      </c>
      <c r="AV2278" t="s">
        <v>725</v>
      </c>
      <c r="AW2278" t="s">
        <v>725</v>
      </c>
      <c r="AX2278" t="s">
        <v>725</v>
      </c>
      <c r="AY2278" t="s">
        <v>19930</v>
      </c>
      <c r="AZ2278" t="s">
        <v>22074</v>
      </c>
      <c r="BA2278" t="s">
        <v>22074</v>
      </c>
      <c r="BB2278" t="s">
        <v>22089</v>
      </c>
      <c r="BC2278">
        <v>55185.34</v>
      </c>
      <c r="BD2278">
        <v>64015</v>
      </c>
      <c r="BE2278" t="s">
        <v>14</v>
      </c>
      <c r="BF2278" t="s">
        <v>14</v>
      </c>
      <c r="BG2278" t="s">
        <v>2214</v>
      </c>
      <c r="BH2278" t="s">
        <v>14</v>
      </c>
      <c r="BI2278" t="s">
        <v>22092</v>
      </c>
      <c r="BJ2278" t="s">
        <v>19936</v>
      </c>
      <c r="BK2278" t="s">
        <v>14</v>
      </c>
      <c r="BL2278" t="s">
        <v>22104</v>
      </c>
      <c r="BM2278" t="s">
        <v>22082</v>
      </c>
      <c r="BN2278" t="s">
        <v>19932</v>
      </c>
      <c r="BO2278" t="s">
        <v>14</v>
      </c>
      <c r="BP2278" t="s">
        <v>26274</v>
      </c>
      <c r="BQ2278" t="s">
        <v>2217</v>
      </c>
      <c r="BR2278" t="s">
        <v>2303</v>
      </c>
      <c r="BS2278" t="s">
        <v>2404</v>
      </c>
      <c r="BT2278" t="s">
        <v>14</v>
      </c>
      <c r="BU2278" t="s">
        <v>14</v>
      </c>
      <c r="BV2278" t="s">
        <v>14</v>
      </c>
      <c r="BW2278" t="s">
        <v>14</v>
      </c>
      <c r="BX2278" t="s">
        <v>14</v>
      </c>
      <c r="BY2278" t="s">
        <v>2220</v>
      </c>
      <c r="BZ2278" t="s">
        <v>26274</v>
      </c>
      <c r="CA2278" t="s">
        <v>2633</v>
      </c>
      <c r="CB2278" t="s">
        <v>14</v>
      </c>
      <c r="CC2278" t="s">
        <v>14</v>
      </c>
      <c r="CD2278" t="s">
        <v>14</v>
      </c>
      <c r="CE2278" t="s">
        <v>14</v>
      </c>
      <c r="CF2278" t="s">
        <v>19937</v>
      </c>
      <c r="CG2278" t="s">
        <v>725</v>
      </c>
      <c r="CH2278" t="s">
        <v>22075</v>
      </c>
      <c r="CJ2278" t="s">
        <v>373</v>
      </c>
      <c r="CK2278" t="s">
        <v>24</v>
      </c>
      <c r="CL2278" s="13"/>
      <c r="CM2278" s="4" t="str">
        <f>_xlfn.XLOOKUP($CG2278,tbl_area_24_07_2024[Nombre Área],tbl_area_24_07_2024[Estado],"Si no se encuentra",2,)</f>
        <v>Hidalgo</v>
      </c>
      <c r="CN2278" s="4" t="str">
        <f>_xlfn.XLOOKUP($CG2278,tbl_area_24_07_2024[Nombre Área],tbl_area_24_07_2024[Estructura],"Si no se encuentra",2,)</f>
        <v>Juntas Distritales</v>
      </c>
    </row>
    <row r="2279" spans="1:92" ht="20" x14ac:dyDescent="0.85">
      <c r="A2279" t="s">
        <v>22073</v>
      </c>
      <c r="B2279" t="s">
        <v>22074</v>
      </c>
      <c r="C2279" t="s">
        <v>22075</v>
      </c>
      <c r="D2279" t="s">
        <v>2199</v>
      </c>
      <c r="E2279" t="s">
        <v>2242</v>
      </c>
      <c r="F2279" t="s">
        <v>2201</v>
      </c>
      <c r="G2279" t="s">
        <v>19938</v>
      </c>
      <c r="H2279" t="s">
        <v>14</v>
      </c>
      <c r="I2279" t="s">
        <v>3813</v>
      </c>
      <c r="J2279" t="s">
        <v>19939</v>
      </c>
      <c r="K2279" t="s">
        <v>26275</v>
      </c>
      <c r="L2279" t="s">
        <v>14</v>
      </c>
      <c r="M2279" t="s">
        <v>14</v>
      </c>
      <c r="N2279" t="s">
        <v>3082</v>
      </c>
      <c r="O2279" t="s">
        <v>26275</v>
      </c>
      <c r="P2279" t="s">
        <v>14</v>
      </c>
      <c r="Q2279" t="s">
        <v>26275</v>
      </c>
      <c r="R2279" t="s">
        <v>26275</v>
      </c>
      <c r="S2279" t="s">
        <v>14</v>
      </c>
      <c r="T2279" t="s">
        <v>14</v>
      </c>
      <c r="U2279" t="s">
        <v>14</v>
      </c>
      <c r="V2279" t="s">
        <v>14</v>
      </c>
      <c r="W2279" t="s">
        <v>14</v>
      </c>
      <c r="X2279" t="s">
        <v>14</v>
      </c>
      <c r="Y2279" t="s">
        <v>14</v>
      </c>
      <c r="Z2279" t="s">
        <v>14</v>
      </c>
      <c r="AA2279" t="s">
        <v>19940</v>
      </c>
      <c r="AB2279" t="s">
        <v>26275</v>
      </c>
      <c r="AC2279" t="s">
        <v>11782</v>
      </c>
      <c r="AD2279" t="s">
        <v>2207</v>
      </c>
      <c r="AE2279" t="s">
        <v>11783</v>
      </c>
      <c r="AF2279" t="s">
        <v>19941</v>
      </c>
      <c r="AG2279" t="s">
        <v>14</v>
      </c>
      <c r="AH2279" t="s">
        <v>2209</v>
      </c>
      <c r="AI2279" t="s">
        <v>19942</v>
      </c>
      <c r="AJ2279" t="s">
        <v>22246</v>
      </c>
      <c r="AK2279" t="s">
        <v>11785</v>
      </c>
      <c r="AL2279" t="s">
        <v>24221</v>
      </c>
      <c r="AM2279" t="s">
        <v>11785</v>
      </c>
      <c r="AN2279" t="s">
        <v>1179</v>
      </c>
      <c r="AO2279" t="s">
        <v>373</v>
      </c>
      <c r="AP2279" t="s">
        <v>24222</v>
      </c>
      <c r="AQ2279" t="s">
        <v>14</v>
      </c>
      <c r="AR2279" t="s">
        <v>14</v>
      </c>
      <c r="AS2279" t="s">
        <v>14</v>
      </c>
      <c r="AT2279" t="s">
        <v>14</v>
      </c>
      <c r="AU2279" t="s">
        <v>19929</v>
      </c>
      <c r="AV2279" t="s">
        <v>725</v>
      </c>
      <c r="AW2279" t="s">
        <v>725</v>
      </c>
      <c r="AX2279" t="s">
        <v>725</v>
      </c>
      <c r="AY2279" t="s">
        <v>19938</v>
      </c>
      <c r="AZ2279" t="s">
        <v>22157</v>
      </c>
      <c r="BA2279" t="s">
        <v>22074</v>
      </c>
      <c r="BB2279" t="s">
        <v>22094</v>
      </c>
      <c r="BC2279">
        <v>20100.25</v>
      </c>
      <c r="BD2279">
        <v>23316.29</v>
      </c>
      <c r="BE2279" t="s">
        <v>14</v>
      </c>
      <c r="BF2279" t="s">
        <v>14</v>
      </c>
      <c r="BG2279" t="s">
        <v>2214</v>
      </c>
      <c r="BH2279" t="s">
        <v>14</v>
      </c>
      <c r="BI2279" t="s">
        <v>22092</v>
      </c>
      <c r="BJ2279" t="s">
        <v>19943</v>
      </c>
      <c r="BK2279" t="s">
        <v>14</v>
      </c>
      <c r="BL2279" t="s">
        <v>22074</v>
      </c>
      <c r="BM2279" t="s">
        <v>22094</v>
      </c>
      <c r="BN2279" t="s">
        <v>19939</v>
      </c>
      <c r="BO2279" t="s">
        <v>14</v>
      </c>
      <c r="BP2279" t="s">
        <v>26275</v>
      </c>
      <c r="BQ2279" t="s">
        <v>2217</v>
      </c>
      <c r="BR2279" t="s">
        <v>2303</v>
      </c>
      <c r="BS2279" t="s">
        <v>2404</v>
      </c>
      <c r="BT2279" t="s">
        <v>14</v>
      </c>
      <c r="BU2279" t="s">
        <v>14</v>
      </c>
      <c r="BV2279" t="s">
        <v>14</v>
      </c>
      <c r="BW2279" t="s">
        <v>14</v>
      </c>
      <c r="BX2279" t="s">
        <v>14</v>
      </c>
      <c r="BY2279" t="s">
        <v>2220</v>
      </c>
      <c r="BZ2279" t="s">
        <v>26275</v>
      </c>
      <c r="CA2279" t="s">
        <v>2633</v>
      </c>
      <c r="CB2279" t="s">
        <v>14</v>
      </c>
      <c r="CC2279" t="s">
        <v>14</v>
      </c>
      <c r="CD2279" t="s">
        <v>14</v>
      </c>
      <c r="CE2279" t="s">
        <v>14</v>
      </c>
      <c r="CF2279" t="s">
        <v>19944</v>
      </c>
      <c r="CG2279" t="s">
        <v>725</v>
      </c>
      <c r="CH2279" t="s">
        <v>22075</v>
      </c>
      <c r="CJ2279" t="s">
        <v>373</v>
      </c>
      <c r="CK2279" t="s">
        <v>24</v>
      </c>
      <c r="CL2279" s="13"/>
      <c r="CM2279" s="4" t="str">
        <f>_xlfn.XLOOKUP($CG2279,tbl_area_24_07_2024[Nombre Área],tbl_area_24_07_2024[Estado],"Si no se encuentra",2,)</f>
        <v>Hidalgo</v>
      </c>
      <c r="CN2279" s="4" t="str">
        <f>_xlfn.XLOOKUP($CG2279,tbl_area_24_07_2024[Nombre Área],tbl_area_24_07_2024[Estructura],"Si no se encuentra",2,)</f>
        <v>Juntas Distritales</v>
      </c>
    </row>
    <row r="2280" spans="1:92" ht="20" x14ac:dyDescent="0.85">
      <c r="A2280" t="s">
        <v>22073</v>
      </c>
      <c r="B2280" t="s">
        <v>22074</v>
      </c>
      <c r="C2280" t="s">
        <v>22075</v>
      </c>
      <c r="D2280" t="s">
        <v>2199</v>
      </c>
      <c r="E2280" t="s">
        <v>2242</v>
      </c>
      <c r="F2280" t="s">
        <v>2201</v>
      </c>
      <c r="G2280" t="s">
        <v>19945</v>
      </c>
      <c r="H2280" t="s">
        <v>14</v>
      </c>
      <c r="I2280" t="s">
        <v>3813</v>
      </c>
      <c r="J2280" t="s">
        <v>19946</v>
      </c>
      <c r="K2280" t="s">
        <v>26276</v>
      </c>
      <c r="L2280" t="s">
        <v>14</v>
      </c>
      <c r="M2280" t="s">
        <v>14</v>
      </c>
      <c r="N2280" t="s">
        <v>3082</v>
      </c>
      <c r="O2280" t="s">
        <v>26276</v>
      </c>
      <c r="P2280" t="s">
        <v>14</v>
      </c>
      <c r="Q2280" t="s">
        <v>26276</v>
      </c>
      <c r="R2280" t="s">
        <v>26276</v>
      </c>
      <c r="S2280" t="s">
        <v>14</v>
      </c>
      <c r="T2280" t="s">
        <v>14</v>
      </c>
      <c r="U2280" t="s">
        <v>14</v>
      </c>
      <c r="V2280" t="s">
        <v>14</v>
      </c>
      <c r="W2280" t="s">
        <v>14</v>
      </c>
      <c r="X2280" t="s">
        <v>14</v>
      </c>
      <c r="Y2280" t="s">
        <v>14</v>
      </c>
      <c r="Z2280" t="s">
        <v>14</v>
      </c>
      <c r="AA2280" t="s">
        <v>19940</v>
      </c>
      <c r="AB2280" t="s">
        <v>26276</v>
      </c>
      <c r="AC2280" t="s">
        <v>11782</v>
      </c>
      <c r="AD2280" t="s">
        <v>2207</v>
      </c>
      <c r="AE2280" t="s">
        <v>11783</v>
      </c>
      <c r="AF2280" t="s">
        <v>19941</v>
      </c>
      <c r="AG2280" t="s">
        <v>14</v>
      </c>
      <c r="AH2280" t="s">
        <v>2209</v>
      </c>
      <c r="AI2280" t="s">
        <v>19942</v>
      </c>
      <c r="AJ2280" t="s">
        <v>22246</v>
      </c>
      <c r="AK2280" t="s">
        <v>11785</v>
      </c>
      <c r="AL2280" t="s">
        <v>24221</v>
      </c>
      <c r="AM2280" t="s">
        <v>11785</v>
      </c>
      <c r="AN2280" t="s">
        <v>1179</v>
      </c>
      <c r="AO2280" t="s">
        <v>373</v>
      </c>
      <c r="AP2280" t="s">
        <v>24222</v>
      </c>
      <c r="AQ2280" t="s">
        <v>14</v>
      </c>
      <c r="AR2280" t="s">
        <v>14</v>
      </c>
      <c r="AS2280" t="s">
        <v>14</v>
      </c>
      <c r="AT2280" t="s">
        <v>14</v>
      </c>
      <c r="AU2280" t="s">
        <v>19929</v>
      </c>
      <c r="AV2280" t="s">
        <v>725</v>
      </c>
      <c r="AW2280" t="s">
        <v>725</v>
      </c>
      <c r="AX2280" t="s">
        <v>725</v>
      </c>
      <c r="AY2280" t="s">
        <v>19945</v>
      </c>
      <c r="AZ2280" t="s">
        <v>22157</v>
      </c>
      <c r="BA2280" t="s">
        <v>22074</v>
      </c>
      <c r="BB2280" t="s">
        <v>22094</v>
      </c>
      <c r="BC2280">
        <v>35320.67</v>
      </c>
      <c r="BD2280">
        <v>40971.980000000003</v>
      </c>
      <c r="BE2280" t="s">
        <v>14</v>
      </c>
      <c r="BF2280" t="s">
        <v>14</v>
      </c>
      <c r="BG2280" t="s">
        <v>2214</v>
      </c>
      <c r="BH2280" t="s">
        <v>14</v>
      </c>
      <c r="BI2280" t="s">
        <v>22092</v>
      </c>
      <c r="BJ2280" t="s">
        <v>19947</v>
      </c>
      <c r="BK2280" t="s">
        <v>14</v>
      </c>
      <c r="BL2280" t="s">
        <v>22074</v>
      </c>
      <c r="BM2280" t="s">
        <v>22094</v>
      </c>
      <c r="BN2280" t="s">
        <v>19946</v>
      </c>
      <c r="BO2280" t="s">
        <v>14</v>
      </c>
      <c r="BP2280" t="s">
        <v>26276</v>
      </c>
      <c r="BQ2280" t="s">
        <v>2217</v>
      </c>
      <c r="BR2280" t="s">
        <v>2303</v>
      </c>
      <c r="BS2280" t="s">
        <v>2404</v>
      </c>
      <c r="BT2280" t="s">
        <v>14</v>
      </c>
      <c r="BU2280" t="s">
        <v>14</v>
      </c>
      <c r="BV2280" t="s">
        <v>14</v>
      </c>
      <c r="BW2280" t="s">
        <v>14</v>
      </c>
      <c r="BX2280" t="s">
        <v>14</v>
      </c>
      <c r="BY2280" t="s">
        <v>2220</v>
      </c>
      <c r="BZ2280" t="s">
        <v>26276</v>
      </c>
      <c r="CA2280" t="s">
        <v>2633</v>
      </c>
      <c r="CB2280" t="s">
        <v>14</v>
      </c>
      <c r="CC2280" t="s">
        <v>14</v>
      </c>
      <c r="CD2280" t="s">
        <v>14</v>
      </c>
      <c r="CE2280" t="s">
        <v>14</v>
      </c>
      <c r="CF2280" t="s">
        <v>19948</v>
      </c>
      <c r="CG2280" t="s">
        <v>725</v>
      </c>
      <c r="CH2280" t="s">
        <v>22075</v>
      </c>
      <c r="CJ2280" t="s">
        <v>373</v>
      </c>
      <c r="CK2280" t="s">
        <v>24</v>
      </c>
      <c r="CL2280" s="13"/>
      <c r="CM2280" s="4" t="str">
        <f>_xlfn.XLOOKUP($CG2280,tbl_area_24_07_2024[Nombre Área],tbl_area_24_07_2024[Estado],"Si no se encuentra",2,)</f>
        <v>Hidalgo</v>
      </c>
      <c r="CN2280" s="4" t="str">
        <f>_xlfn.XLOOKUP($CG2280,tbl_area_24_07_2024[Nombre Área],tbl_area_24_07_2024[Estructura],"Si no se encuentra",2,)</f>
        <v>Juntas Distritales</v>
      </c>
    </row>
    <row r="2281" spans="1:92" ht="20" x14ac:dyDescent="0.85">
      <c r="A2281" t="s">
        <v>22073</v>
      </c>
      <c r="B2281" t="s">
        <v>22074</v>
      </c>
      <c r="C2281" t="s">
        <v>22075</v>
      </c>
      <c r="D2281" t="s">
        <v>2199</v>
      </c>
      <c r="E2281" t="s">
        <v>2242</v>
      </c>
      <c r="F2281" t="s">
        <v>2201</v>
      </c>
      <c r="G2281" t="s">
        <v>19949</v>
      </c>
      <c r="H2281" t="s">
        <v>14</v>
      </c>
      <c r="I2281" t="s">
        <v>3813</v>
      </c>
      <c r="J2281" t="s">
        <v>19950</v>
      </c>
      <c r="K2281" t="s">
        <v>26277</v>
      </c>
      <c r="L2281" t="s">
        <v>14</v>
      </c>
      <c r="M2281" t="s">
        <v>14</v>
      </c>
      <c r="N2281" t="s">
        <v>3082</v>
      </c>
      <c r="O2281" t="s">
        <v>26277</v>
      </c>
      <c r="P2281" t="s">
        <v>14</v>
      </c>
      <c r="Q2281" t="s">
        <v>26277</v>
      </c>
      <c r="R2281" t="s">
        <v>26277</v>
      </c>
      <c r="S2281" t="s">
        <v>14</v>
      </c>
      <c r="T2281" t="s">
        <v>14</v>
      </c>
      <c r="U2281" t="s">
        <v>14</v>
      </c>
      <c r="V2281" t="s">
        <v>14</v>
      </c>
      <c r="W2281" t="s">
        <v>14</v>
      </c>
      <c r="X2281" t="s">
        <v>14</v>
      </c>
      <c r="Y2281" t="s">
        <v>14</v>
      </c>
      <c r="Z2281" t="s">
        <v>14</v>
      </c>
      <c r="AA2281" t="s">
        <v>19940</v>
      </c>
      <c r="AB2281" t="s">
        <v>26277</v>
      </c>
      <c r="AC2281" t="s">
        <v>11782</v>
      </c>
      <c r="AD2281" t="s">
        <v>2207</v>
      </c>
      <c r="AE2281" t="s">
        <v>11783</v>
      </c>
      <c r="AF2281" t="s">
        <v>19941</v>
      </c>
      <c r="AG2281" t="s">
        <v>14</v>
      </c>
      <c r="AH2281" t="s">
        <v>2209</v>
      </c>
      <c r="AI2281" t="s">
        <v>19942</v>
      </c>
      <c r="AJ2281" t="s">
        <v>22246</v>
      </c>
      <c r="AK2281" t="s">
        <v>11785</v>
      </c>
      <c r="AL2281" t="s">
        <v>24221</v>
      </c>
      <c r="AM2281" t="s">
        <v>11785</v>
      </c>
      <c r="AN2281" t="s">
        <v>1179</v>
      </c>
      <c r="AO2281" t="s">
        <v>373</v>
      </c>
      <c r="AP2281" t="s">
        <v>24222</v>
      </c>
      <c r="AQ2281" t="s">
        <v>14</v>
      </c>
      <c r="AR2281" t="s">
        <v>14</v>
      </c>
      <c r="AS2281" t="s">
        <v>14</v>
      </c>
      <c r="AT2281" t="s">
        <v>14</v>
      </c>
      <c r="AU2281" t="s">
        <v>19929</v>
      </c>
      <c r="AV2281" t="s">
        <v>725</v>
      </c>
      <c r="AW2281" t="s">
        <v>725</v>
      </c>
      <c r="AX2281" t="s">
        <v>725</v>
      </c>
      <c r="AY2281" t="s">
        <v>19949</v>
      </c>
      <c r="AZ2281" t="s">
        <v>22157</v>
      </c>
      <c r="BA2281" t="s">
        <v>22104</v>
      </c>
      <c r="BB2281" t="s">
        <v>22082</v>
      </c>
      <c r="BC2281">
        <v>20100.25</v>
      </c>
      <c r="BD2281">
        <v>23316.29</v>
      </c>
      <c r="BE2281" t="s">
        <v>14</v>
      </c>
      <c r="BF2281" t="s">
        <v>14</v>
      </c>
      <c r="BG2281" t="s">
        <v>2214</v>
      </c>
      <c r="BH2281" t="s">
        <v>14</v>
      </c>
      <c r="BI2281" t="s">
        <v>22092</v>
      </c>
      <c r="BJ2281" t="s">
        <v>19951</v>
      </c>
      <c r="BK2281" t="s">
        <v>14</v>
      </c>
      <c r="BL2281" t="s">
        <v>22104</v>
      </c>
      <c r="BM2281" t="s">
        <v>22082</v>
      </c>
      <c r="BN2281" t="s">
        <v>19950</v>
      </c>
      <c r="BO2281" t="s">
        <v>14</v>
      </c>
      <c r="BP2281" t="s">
        <v>26277</v>
      </c>
      <c r="BQ2281" t="s">
        <v>2217</v>
      </c>
      <c r="BR2281" t="s">
        <v>2303</v>
      </c>
      <c r="BS2281" t="s">
        <v>2404</v>
      </c>
      <c r="BT2281" t="s">
        <v>14</v>
      </c>
      <c r="BU2281" t="s">
        <v>14</v>
      </c>
      <c r="BV2281" t="s">
        <v>14</v>
      </c>
      <c r="BW2281" t="s">
        <v>14</v>
      </c>
      <c r="BX2281" t="s">
        <v>14</v>
      </c>
      <c r="BY2281" t="s">
        <v>2220</v>
      </c>
      <c r="BZ2281" t="s">
        <v>26277</v>
      </c>
      <c r="CA2281" t="s">
        <v>2633</v>
      </c>
      <c r="CB2281" t="s">
        <v>14</v>
      </c>
      <c r="CC2281" t="s">
        <v>14</v>
      </c>
      <c r="CD2281" t="s">
        <v>14</v>
      </c>
      <c r="CE2281" t="s">
        <v>14</v>
      </c>
      <c r="CF2281" t="s">
        <v>19952</v>
      </c>
      <c r="CG2281" t="s">
        <v>725</v>
      </c>
      <c r="CH2281" t="s">
        <v>22075</v>
      </c>
      <c r="CJ2281" t="s">
        <v>373</v>
      </c>
      <c r="CK2281" t="s">
        <v>24</v>
      </c>
      <c r="CL2281" s="13"/>
      <c r="CM2281" s="4" t="str">
        <f>_xlfn.XLOOKUP($CG2281,tbl_area_24_07_2024[Nombre Área],tbl_area_24_07_2024[Estado],"Si no se encuentra",2,)</f>
        <v>Hidalgo</v>
      </c>
      <c r="CN2281" s="4" t="str">
        <f>_xlfn.XLOOKUP($CG2281,tbl_area_24_07_2024[Nombre Área],tbl_area_24_07_2024[Estructura],"Si no se encuentra",2,)</f>
        <v>Juntas Distritales</v>
      </c>
    </row>
    <row r="2282" spans="1:92" ht="20" x14ac:dyDescent="0.85">
      <c r="A2282" t="s">
        <v>22073</v>
      </c>
      <c r="B2282" t="s">
        <v>22074</v>
      </c>
      <c r="C2282" t="s">
        <v>22075</v>
      </c>
      <c r="D2282" t="s">
        <v>2199</v>
      </c>
      <c r="E2282" t="s">
        <v>2242</v>
      </c>
      <c r="F2282" t="s">
        <v>2201</v>
      </c>
      <c r="G2282" t="s">
        <v>19953</v>
      </c>
      <c r="H2282" t="s">
        <v>14</v>
      </c>
      <c r="I2282" t="s">
        <v>3813</v>
      </c>
      <c r="J2282" t="s">
        <v>19954</v>
      </c>
      <c r="K2282" t="s">
        <v>26278</v>
      </c>
      <c r="L2282" t="s">
        <v>14</v>
      </c>
      <c r="M2282" t="s">
        <v>14</v>
      </c>
      <c r="N2282" t="s">
        <v>3082</v>
      </c>
      <c r="O2282" t="s">
        <v>26278</v>
      </c>
      <c r="P2282" t="s">
        <v>14</v>
      </c>
      <c r="Q2282" t="s">
        <v>26278</v>
      </c>
      <c r="R2282" t="s">
        <v>26278</v>
      </c>
      <c r="S2282" t="s">
        <v>14</v>
      </c>
      <c r="T2282" t="s">
        <v>14</v>
      </c>
      <c r="U2282" t="s">
        <v>14</v>
      </c>
      <c r="V2282" t="s">
        <v>14</v>
      </c>
      <c r="W2282" t="s">
        <v>14</v>
      </c>
      <c r="X2282" t="s">
        <v>14</v>
      </c>
      <c r="Y2282" t="s">
        <v>14</v>
      </c>
      <c r="Z2282" t="s">
        <v>14</v>
      </c>
      <c r="AA2282" t="s">
        <v>19940</v>
      </c>
      <c r="AB2282" t="s">
        <v>26278</v>
      </c>
      <c r="AC2282" t="s">
        <v>11782</v>
      </c>
      <c r="AD2282" t="s">
        <v>2207</v>
      </c>
      <c r="AE2282" t="s">
        <v>11783</v>
      </c>
      <c r="AF2282" t="s">
        <v>19941</v>
      </c>
      <c r="AG2282" t="s">
        <v>14</v>
      </c>
      <c r="AH2282" t="s">
        <v>2209</v>
      </c>
      <c r="AI2282" t="s">
        <v>19942</v>
      </c>
      <c r="AJ2282" t="s">
        <v>22246</v>
      </c>
      <c r="AK2282" t="s">
        <v>11785</v>
      </c>
      <c r="AL2282" t="s">
        <v>24221</v>
      </c>
      <c r="AM2282" t="s">
        <v>11785</v>
      </c>
      <c r="AN2282" t="s">
        <v>1179</v>
      </c>
      <c r="AO2282" t="s">
        <v>373</v>
      </c>
      <c r="AP2282" t="s">
        <v>24222</v>
      </c>
      <c r="AQ2282" t="s">
        <v>14</v>
      </c>
      <c r="AR2282" t="s">
        <v>14</v>
      </c>
      <c r="AS2282" t="s">
        <v>14</v>
      </c>
      <c r="AT2282" t="s">
        <v>14</v>
      </c>
      <c r="AU2282" t="s">
        <v>19929</v>
      </c>
      <c r="AV2282" t="s">
        <v>725</v>
      </c>
      <c r="AW2282" t="s">
        <v>725</v>
      </c>
      <c r="AX2282" t="s">
        <v>725</v>
      </c>
      <c r="AY2282" t="s">
        <v>19953</v>
      </c>
      <c r="AZ2282" t="s">
        <v>22157</v>
      </c>
      <c r="BA2282" t="s">
        <v>22104</v>
      </c>
      <c r="BB2282" t="s">
        <v>22082</v>
      </c>
      <c r="BC2282">
        <v>35320.67</v>
      </c>
      <c r="BD2282">
        <v>40971.980000000003</v>
      </c>
      <c r="BE2282" t="s">
        <v>14</v>
      </c>
      <c r="BF2282" t="s">
        <v>14</v>
      </c>
      <c r="BG2282" t="s">
        <v>2214</v>
      </c>
      <c r="BH2282" t="s">
        <v>14</v>
      </c>
      <c r="BI2282" t="s">
        <v>22092</v>
      </c>
      <c r="BJ2282" t="s">
        <v>19955</v>
      </c>
      <c r="BK2282" t="s">
        <v>14</v>
      </c>
      <c r="BL2282" t="s">
        <v>22104</v>
      </c>
      <c r="BM2282" t="s">
        <v>22082</v>
      </c>
      <c r="BN2282" t="s">
        <v>19954</v>
      </c>
      <c r="BO2282" t="s">
        <v>14</v>
      </c>
      <c r="BP2282" t="s">
        <v>26278</v>
      </c>
      <c r="BQ2282" t="s">
        <v>2217</v>
      </c>
      <c r="BR2282" t="s">
        <v>2303</v>
      </c>
      <c r="BS2282" t="s">
        <v>2404</v>
      </c>
      <c r="BT2282" t="s">
        <v>14</v>
      </c>
      <c r="BU2282" t="s">
        <v>14</v>
      </c>
      <c r="BV2282" t="s">
        <v>14</v>
      </c>
      <c r="BW2282" t="s">
        <v>14</v>
      </c>
      <c r="BX2282" t="s">
        <v>14</v>
      </c>
      <c r="BY2282" t="s">
        <v>2220</v>
      </c>
      <c r="BZ2282" t="s">
        <v>26278</v>
      </c>
      <c r="CA2282" t="s">
        <v>2633</v>
      </c>
      <c r="CB2282" t="s">
        <v>14</v>
      </c>
      <c r="CC2282" t="s">
        <v>14</v>
      </c>
      <c r="CD2282" t="s">
        <v>14</v>
      </c>
      <c r="CE2282" t="s">
        <v>14</v>
      </c>
      <c r="CF2282" t="s">
        <v>19956</v>
      </c>
      <c r="CG2282" t="s">
        <v>725</v>
      </c>
      <c r="CH2282" t="s">
        <v>22075</v>
      </c>
      <c r="CJ2282" t="s">
        <v>373</v>
      </c>
      <c r="CK2282" t="s">
        <v>24</v>
      </c>
      <c r="CL2282" s="13"/>
      <c r="CM2282" s="4" t="str">
        <f>_xlfn.XLOOKUP($CG2282,tbl_area_24_07_2024[Nombre Área],tbl_area_24_07_2024[Estado],"Si no se encuentra",2,)</f>
        <v>Hidalgo</v>
      </c>
      <c r="CN2282" s="4" t="str">
        <f>_xlfn.XLOOKUP($CG2282,tbl_area_24_07_2024[Nombre Área],tbl_area_24_07_2024[Estructura],"Si no se encuentra",2,)</f>
        <v>Juntas Distritales</v>
      </c>
    </row>
    <row r="2283" spans="1:92" ht="20" x14ac:dyDescent="0.85">
      <c r="A2283" t="s">
        <v>22073</v>
      </c>
      <c r="B2283" t="s">
        <v>22074</v>
      </c>
      <c r="C2283" t="s">
        <v>22075</v>
      </c>
      <c r="D2283" t="s">
        <v>2199</v>
      </c>
      <c r="E2283" t="s">
        <v>2200</v>
      </c>
      <c r="F2283" t="s">
        <v>2201</v>
      </c>
      <c r="G2283" t="s">
        <v>19957</v>
      </c>
      <c r="H2283" t="s">
        <v>14</v>
      </c>
      <c r="I2283" t="s">
        <v>19958</v>
      </c>
      <c r="J2283" t="s">
        <v>19959</v>
      </c>
      <c r="K2283" t="s">
        <v>26279</v>
      </c>
      <c r="L2283" t="s">
        <v>14</v>
      </c>
      <c r="M2283" t="s">
        <v>14</v>
      </c>
      <c r="N2283" t="s">
        <v>19960</v>
      </c>
      <c r="O2283" t="s">
        <v>26279</v>
      </c>
      <c r="P2283" t="s">
        <v>14</v>
      </c>
      <c r="Q2283" t="s">
        <v>26279</v>
      </c>
      <c r="R2283" t="s">
        <v>26279</v>
      </c>
      <c r="S2283" t="s">
        <v>14</v>
      </c>
      <c r="T2283" t="s">
        <v>14</v>
      </c>
      <c r="U2283" t="s">
        <v>14</v>
      </c>
      <c r="V2283" t="s">
        <v>14</v>
      </c>
      <c r="W2283" t="s">
        <v>2023</v>
      </c>
      <c r="X2283" t="s">
        <v>353</v>
      </c>
      <c r="Y2283" t="s">
        <v>19961</v>
      </c>
      <c r="Z2283" t="s">
        <v>18</v>
      </c>
      <c r="AA2283" t="s">
        <v>14</v>
      </c>
      <c r="AB2283" t="s">
        <v>26279</v>
      </c>
      <c r="AC2283" t="s">
        <v>19962</v>
      </c>
      <c r="AD2283" t="s">
        <v>2207</v>
      </c>
      <c r="AE2283" t="s">
        <v>19963</v>
      </c>
      <c r="AF2283" t="s">
        <v>19964</v>
      </c>
      <c r="AG2283" t="s">
        <v>14</v>
      </c>
      <c r="AH2283" t="s">
        <v>2209</v>
      </c>
      <c r="AI2283" t="s">
        <v>2750</v>
      </c>
      <c r="AJ2283" t="s">
        <v>1470</v>
      </c>
      <c r="AK2283" t="s">
        <v>1794</v>
      </c>
      <c r="AL2283" t="s">
        <v>1470</v>
      </c>
      <c r="AM2283" t="s">
        <v>1794</v>
      </c>
      <c r="AN2283" t="s">
        <v>1450</v>
      </c>
      <c r="AO2283" t="s">
        <v>447</v>
      </c>
      <c r="AP2283" t="s">
        <v>26280</v>
      </c>
      <c r="AQ2283" t="s">
        <v>14</v>
      </c>
      <c r="AR2283" t="s">
        <v>14</v>
      </c>
      <c r="AS2283" t="s">
        <v>14</v>
      </c>
      <c r="AT2283" t="s">
        <v>14</v>
      </c>
      <c r="AU2283" t="s">
        <v>2211</v>
      </c>
      <c r="AV2283" t="s">
        <v>19965</v>
      </c>
      <c r="AW2283" t="s">
        <v>19966</v>
      </c>
      <c r="AX2283" t="s">
        <v>19966</v>
      </c>
      <c r="AY2283" t="s">
        <v>19957</v>
      </c>
      <c r="AZ2283" t="s">
        <v>22288</v>
      </c>
      <c r="BA2283" t="s">
        <v>22288</v>
      </c>
      <c r="BB2283" t="s">
        <v>22289</v>
      </c>
      <c r="BC2283">
        <v>155417.4</v>
      </c>
      <c r="BD2283">
        <v>180248.18</v>
      </c>
      <c r="BE2283" t="s">
        <v>14</v>
      </c>
      <c r="BF2283" t="s">
        <v>14</v>
      </c>
      <c r="BG2283" t="s">
        <v>2214</v>
      </c>
      <c r="BH2283" t="s">
        <v>14</v>
      </c>
      <c r="BI2283" t="s">
        <v>22092</v>
      </c>
      <c r="BJ2283" t="s">
        <v>19960</v>
      </c>
      <c r="BK2283" t="s">
        <v>14</v>
      </c>
      <c r="BL2283" t="s">
        <v>22288</v>
      </c>
      <c r="BM2283" t="s">
        <v>22289</v>
      </c>
      <c r="BN2283" t="s">
        <v>19967</v>
      </c>
      <c r="BO2283" t="s">
        <v>14</v>
      </c>
      <c r="BP2283" t="s">
        <v>26279</v>
      </c>
      <c r="BQ2283" t="s">
        <v>2217</v>
      </c>
      <c r="BR2283" t="s">
        <v>2303</v>
      </c>
      <c r="BS2283" t="s">
        <v>2376</v>
      </c>
      <c r="BT2283" t="s">
        <v>14</v>
      </c>
      <c r="BU2283" t="s">
        <v>14</v>
      </c>
      <c r="BV2283" t="s">
        <v>14</v>
      </c>
      <c r="BW2283" t="s">
        <v>14</v>
      </c>
      <c r="BX2283" t="s">
        <v>14</v>
      </c>
      <c r="BY2283" t="s">
        <v>2220</v>
      </c>
      <c r="BZ2283" t="s">
        <v>26279</v>
      </c>
      <c r="CA2283" t="s">
        <v>14</v>
      </c>
      <c r="CB2283" t="s">
        <v>14</v>
      </c>
      <c r="CC2283" t="s">
        <v>14</v>
      </c>
      <c r="CD2283" t="s">
        <v>14</v>
      </c>
      <c r="CE2283" t="s">
        <v>14</v>
      </c>
      <c r="CF2283" t="s">
        <v>19968</v>
      </c>
      <c r="CG2283" t="s">
        <v>705</v>
      </c>
      <c r="CH2283" t="s">
        <v>22075</v>
      </c>
      <c r="CJ2283" t="s">
        <v>447</v>
      </c>
      <c r="CK2283" t="s">
        <v>24</v>
      </c>
      <c r="CL2283" s="13"/>
      <c r="CM2283" s="4" t="str">
        <f>_xlfn.XLOOKUP($CG2283,tbl_area_24_07_2024[Nombre Área],tbl_area_24_07_2024[Estado],"Si no se encuentra",2,)</f>
        <v>Yucatán</v>
      </c>
      <c r="CN2283" s="4" t="str">
        <f>_xlfn.XLOOKUP($CG2283,tbl_area_24_07_2024[Nombre Área],tbl_area_24_07_2024[Estructura],"Si no se encuentra",2,)</f>
        <v>Juntas Distritales</v>
      </c>
    </row>
    <row r="2284" spans="1:92" ht="20" x14ac:dyDescent="0.85">
      <c r="A2284" t="s">
        <v>22073</v>
      </c>
      <c r="B2284" t="s">
        <v>22074</v>
      </c>
      <c r="C2284" t="s">
        <v>22075</v>
      </c>
      <c r="D2284" t="s">
        <v>2199</v>
      </c>
      <c r="E2284" t="s">
        <v>2242</v>
      </c>
      <c r="F2284" t="s">
        <v>2201</v>
      </c>
      <c r="G2284" t="s">
        <v>19969</v>
      </c>
      <c r="H2284" t="s">
        <v>14</v>
      </c>
      <c r="I2284" t="s">
        <v>19970</v>
      </c>
      <c r="J2284" t="s">
        <v>19971</v>
      </c>
      <c r="K2284" t="s">
        <v>26281</v>
      </c>
      <c r="L2284" t="s">
        <v>14</v>
      </c>
      <c r="M2284" t="s">
        <v>14</v>
      </c>
      <c r="N2284" t="s">
        <v>19972</v>
      </c>
      <c r="O2284" t="s">
        <v>26281</v>
      </c>
      <c r="P2284" t="s">
        <v>14</v>
      </c>
      <c r="Q2284" t="s">
        <v>26281</v>
      </c>
      <c r="R2284" t="s">
        <v>26281</v>
      </c>
      <c r="S2284" t="s">
        <v>14</v>
      </c>
      <c r="T2284" t="s">
        <v>14</v>
      </c>
      <c r="U2284" t="s">
        <v>14</v>
      </c>
      <c r="V2284" t="s">
        <v>14</v>
      </c>
      <c r="W2284" t="s">
        <v>14</v>
      </c>
      <c r="X2284" t="s">
        <v>14</v>
      </c>
      <c r="Y2284" t="s">
        <v>14</v>
      </c>
      <c r="Z2284" t="s">
        <v>14</v>
      </c>
      <c r="AA2284" t="s">
        <v>19973</v>
      </c>
      <c r="AB2284" t="s">
        <v>26281</v>
      </c>
      <c r="AC2284" t="s">
        <v>19974</v>
      </c>
      <c r="AD2284" t="s">
        <v>2207</v>
      </c>
      <c r="AE2284" t="s">
        <v>1182</v>
      </c>
      <c r="AF2284" t="s">
        <v>1610</v>
      </c>
      <c r="AG2284" t="s">
        <v>14</v>
      </c>
      <c r="AH2284" t="s">
        <v>2337</v>
      </c>
      <c r="AI2284" t="s">
        <v>19975</v>
      </c>
      <c r="AJ2284" t="s">
        <v>1470</v>
      </c>
      <c r="AK2284" t="s">
        <v>1794</v>
      </c>
      <c r="AL2284" t="s">
        <v>1470</v>
      </c>
      <c r="AM2284" t="s">
        <v>1794</v>
      </c>
      <c r="AN2284" t="s">
        <v>1450</v>
      </c>
      <c r="AO2284" t="s">
        <v>447</v>
      </c>
      <c r="AP2284" t="s">
        <v>25389</v>
      </c>
      <c r="AQ2284" t="s">
        <v>14</v>
      </c>
      <c r="AR2284" t="s">
        <v>14</v>
      </c>
      <c r="AS2284" t="s">
        <v>14</v>
      </c>
      <c r="AT2284" t="s">
        <v>14</v>
      </c>
      <c r="AU2284" t="s">
        <v>19976</v>
      </c>
      <c r="AV2284" t="s">
        <v>19965</v>
      </c>
      <c r="AW2284" t="s">
        <v>19966</v>
      </c>
      <c r="AX2284" t="s">
        <v>19966</v>
      </c>
      <c r="AY2284" t="s">
        <v>19969</v>
      </c>
      <c r="AZ2284" t="s">
        <v>22100</v>
      </c>
      <c r="BA2284" t="s">
        <v>22100</v>
      </c>
      <c r="BB2284" t="s">
        <v>22089</v>
      </c>
      <c r="BC2284">
        <v>493260.76</v>
      </c>
      <c r="BD2284">
        <v>587215.19999999995</v>
      </c>
      <c r="BE2284" t="s">
        <v>14</v>
      </c>
      <c r="BF2284" t="s">
        <v>14</v>
      </c>
      <c r="BG2284" t="s">
        <v>2214</v>
      </c>
      <c r="BH2284" t="s">
        <v>14</v>
      </c>
      <c r="BI2284" t="s">
        <v>22092</v>
      </c>
      <c r="BJ2284" t="s">
        <v>3082</v>
      </c>
      <c r="BK2284" t="s">
        <v>14</v>
      </c>
      <c r="BL2284" t="s">
        <v>22100</v>
      </c>
      <c r="BM2284" t="s">
        <v>22089</v>
      </c>
      <c r="BN2284" t="s">
        <v>19977</v>
      </c>
      <c r="BO2284" t="s">
        <v>14</v>
      </c>
      <c r="BP2284" t="s">
        <v>26281</v>
      </c>
      <c r="BQ2284" t="s">
        <v>2217</v>
      </c>
      <c r="BR2284" t="s">
        <v>2303</v>
      </c>
      <c r="BS2284" t="s">
        <v>2376</v>
      </c>
      <c r="BT2284" t="s">
        <v>14</v>
      </c>
      <c r="BU2284" t="s">
        <v>14</v>
      </c>
      <c r="BV2284" t="s">
        <v>14</v>
      </c>
      <c r="BW2284" t="s">
        <v>14</v>
      </c>
      <c r="BX2284" t="s">
        <v>14</v>
      </c>
      <c r="BY2284" t="s">
        <v>2220</v>
      </c>
      <c r="BZ2284" t="s">
        <v>26281</v>
      </c>
      <c r="CA2284" t="s">
        <v>14</v>
      </c>
      <c r="CB2284" t="s">
        <v>14</v>
      </c>
      <c r="CC2284" t="s">
        <v>14</v>
      </c>
      <c r="CD2284" t="s">
        <v>14</v>
      </c>
      <c r="CE2284" t="s">
        <v>14</v>
      </c>
      <c r="CF2284" t="s">
        <v>19978</v>
      </c>
      <c r="CG2284" t="s">
        <v>705</v>
      </c>
      <c r="CH2284" t="s">
        <v>22075</v>
      </c>
      <c r="CJ2284" t="s">
        <v>447</v>
      </c>
      <c r="CK2284" t="s">
        <v>24</v>
      </c>
      <c r="CL2284" s="13"/>
      <c r="CM2284" s="4" t="str">
        <f>_xlfn.XLOOKUP($CG2284,tbl_area_24_07_2024[Nombre Área],tbl_area_24_07_2024[Estado],"Si no se encuentra",2,)</f>
        <v>Yucatán</v>
      </c>
      <c r="CN2284" s="4" t="str">
        <f>_xlfn.XLOOKUP($CG2284,tbl_area_24_07_2024[Nombre Área],tbl_area_24_07_2024[Estructura],"Si no se encuentra",2,)</f>
        <v>Juntas Distritales</v>
      </c>
    </row>
    <row r="2285" spans="1:92" ht="20" x14ac:dyDescent="0.85">
      <c r="A2285" t="s">
        <v>22073</v>
      </c>
      <c r="B2285" t="s">
        <v>22074</v>
      </c>
      <c r="C2285" t="s">
        <v>22075</v>
      </c>
      <c r="D2285" t="s">
        <v>2199</v>
      </c>
      <c r="E2285" t="s">
        <v>2242</v>
      </c>
      <c r="F2285" t="s">
        <v>2201</v>
      </c>
      <c r="G2285" t="s">
        <v>19979</v>
      </c>
      <c r="H2285" t="s">
        <v>14</v>
      </c>
      <c r="I2285" t="s">
        <v>19980</v>
      </c>
      <c r="J2285" t="s">
        <v>19981</v>
      </c>
      <c r="K2285" t="s">
        <v>26282</v>
      </c>
      <c r="L2285" t="s">
        <v>14</v>
      </c>
      <c r="M2285" t="s">
        <v>14</v>
      </c>
      <c r="N2285" t="s">
        <v>19982</v>
      </c>
      <c r="O2285" t="s">
        <v>26282</v>
      </c>
      <c r="P2285" t="s">
        <v>14</v>
      </c>
      <c r="Q2285" t="s">
        <v>26282</v>
      </c>
      <c r="R2285" t="s">
        <v>26282</v>
      </c>
      <c r="S2285" t="s">
        <v>14</v>
      </c>
      <c r="T2285" t="s">
        <v>14</v>
      </c>
      <c r="U2285" t="s">
        <v>14</v>
      </c>
      <c r="V2285" t="s">
        <v>14</v>
      </c>
      <c r="W2285" t="s">
        <v>17096</v>
      </c>
      <c r="X2285" t="s">
        <v>77</v>
      </c>
      <c r="Y2285" t="s">
        <v>95</v>
      </c>
      <c r="Z2285" t="s">
        <v>18</v>
      </c>
      <c r="AA2285" t="s">
        <v>14</v>
      </c>
      <c r="AB2285" t="s">
        <v>26282</v>
      </c>
      <c r="AC2285" t="s">
        <v>17097</v>
      </c>
      <c r="AD2285" t="s">
        <v>2207</v>
      </c>
      <c r="AE2285" t="s">
        <v>19983</v>
      </c>
      <c r="AF2285" t="s">
        <v>9418</v>
      </c>
      <c r="AG2285" t="s">
        <v>14</v>
      </c>
      <c r="AH2285" t="s">
        <v>2209</v>
      </c>
      <c r="AI2285" t="s">
        <v>12461</v>
      </c>
      <c r="AJ2285" t="s">
        <v>1470</v>
      </c>
      <c r="AK2285" t="s">
        <v>1794</v>
      </c>
      <c r="AL2285" t="s">
        <v>1470</v>
      </c>
      <c r="AM2285" t="s">
        <v>1794</v>
      </c>
      <c r="AN2285" t="s">
        <v>1450</v>
      </c>
      <c r="AO2285" t="s">
        <v>447</v>
      </c>
      <c r="AP2285" t="s">
        <v>24370</v>
      </c>
      <c r="AQ2285" t="s">
        <v>14</v>
      </c>
      <c r="AR2285" t="s">
        <v>14</v>
      </c>
      <c r="AS2285" t="s">
        <v>14</v>
      </c>
      <c r="AT2285" t="s">
        <v>14</v>
      </c>
      <c r="AU2285" t="s">
        <v>19984</v>
      </c>
      <c r="AV2285" t="s">
        <v>19965</v>
      </c>
      <c r="AW2285" t="s">
        <v>19966</v>
      </c>
      <c r="AX2285" t="s">
        <v>19966</v>
      </c>
      <c r="AY2285" t="s">
        <v>19979</v>
      </c>
      <c r="AZ2285" t="s">
        <v>22100</v>
      </c>
      <c r="BA2285" t="s">
        <v>22100</v>
      </c>
      <c r="BB2285" t="s">
        <v>22089</v>
      </c>
      <c r="BC2285">
        <v>4310.24</v>
      </c>
      <c r="BD2285">
        <v>4999.88</v>
      </c>
      <c r="BE2285" t="s">
        <v>14</v>
      </c>
      <c r="BF2285" t="s">
        <v>14</v>
      </c>
      <c r="BG2285" t="s">
        <v>2214</v>
      </c>
      <c r="BH2285" t="s">
        <v>14</v>
      </c>
      <c r="BI2285" t="s">
        <v>22092</v>
      </c>
      <c r="BJ2285" t="s">
        <v>3545</v>
      </c>
      <c r="BK2285" t="s">
        <v>14</v>
      </c>
      <c r="BL2285" t="s">
        <v>22100</v>
      </c>
      <c r="BM2285" t="s">
        <v>22089</v>
      </c>
      <c r="BN2285" t="s">
        <v>19985</v>
      </c>
      <c r="BO2285" t="s">
        <v>14</v>
      </c>
      <c r="BP2285" t="s">
        <v>26282</v>
      </c>
      <c r="BQ2285" t="s">
        <v>2217</v>
      </c>
      <c r="BR2285" t="s">
        <v>2303</v>
      </c>
      <c r="BS2285" t="s">
        <v>2376</v>
      </c>
      <c r="BT2285" t="s">
        <v>14</v>
      </c>
      <c r="BU2285" t="s">
        <v>14</v>
      </c>
      <c r="BV2285" t="s">
        <v>14</v>
      </c>
      <c r="BW2285" t="s">
        <v>14</v>
      </c>
      <c r="BX2285" t="s">
        <v>14</v>
      </c>
      <c r="BY2285" t="s">
        <v>2220</v>
      </c>
      <c r="BZ2285" t="s">
        <v>26282</v>
      </c>
      <c r="CA2285" t="s">
        <v>14</v>
      </c>
      <c r="CB2285" t="s">
        <v>14</v>
      </c>
      <c r="CC2285" t="s">
        <v>14</v>
      </c>
      <c r="CD2285" t="s">
        <v>14</v>
      </c>
      <c r="CE2285" t="s">
        <v>14</v>
      </c>
      <c r="CF2285" t="s">
        <v>19986</v>
      </c>
      <c r="CG2285" t="s">
        <v>705</v>
      </c>
      <c r="CH2285" t="s">
        <v>22075</v>
      </c>
      <c r="CJ2285" t="s">
        <v>447</v>
      </c>
      <c r="CK2285" t="s">
        <v>24</v>
      </c>
      <c r="CL2285" s="13"/>
      <c r="CM2285" s="4" t="str">
        <f>_xlfn.XLOOKUP($CG2285,tbl_area_24_07_2024[Nombre Área],tbl_area_24_07_2024[Estado],"Si no se encuentra",2,)</f>
        <v>Yucatán</v>
      </c>
      <c r="CN2285" s="4" t="str">
        <f>_xlfn.XLOOKUP($CG2285,tbl_area_24_07_2024[Nombre Área],tbl_area_24_07_2024[Estructura],"Si no se encuentra",2,)</f>
        <v>Juntas Distritales</v>
      </c>
    </row>
    <row r="2286" spans="1:92" ht="20" x14ac:dyDescent="0.85">
      <c r="A2286" t="s">
        <v>22073</v>
      </c>
      <c r="B2286" t="s">
        <v>22074</v>
      </c>
      <c r="C2286" t="s">
        <v>22075</v>
      </c>
      <c r="D2286" t="s">
        <v>2199</v>
      </c>
      <c r="E2286" t="s">
        <v>2242</v>
      </c>
      <c r="F2286" t="s">
        <v>2201</v>
      </c>
      <c r="G2286" t="s">
        <v>19987</v>
      </c>
      <c r="H2286" t="s">
        <v>14</v>
      </c>
      <c r="I2286" t="s">
        <v>19988</v>
      </c>
      <c r="J2286" t="s">
        <v>19989</v>
      </c>
      <c r="K2286" t="s">
        <v>26283</v>
      </c>
      <c r="L2286" t="s">
        <v>14</v>
      </c>
      <c r="M2286" t="s">
        <v>14</v>
      </c>
      <c r="N2286" t="s">
        <v>19990</v>
      </c>
      <c r="O2286" t="s">
        <v>26283</v>
      </c>
      <c r="P2286" t="s">
        <v>14</v>
      </c>
      <c r="Q2286" t="s">
        <v>26283</v>
      </c>
      <c r="R2286" t="s">
        <v>26283</v>
      </c>
      <c r="S2286" t="s">
        <v>14</v>
      </c>
      <c r="T2286" t="s">
        <v>14</v>
      </c>
      <c r="U2286" t="s">
        <v>14</v>
      </c>
      <c r="V2286" t="s">
        <v>14</v>
      </c>
      <c r="W2286" t="s">
        <v>14</v>
      </c>
      <c r="X2286" t="s">
        <v>14</v>
      </c>
      <c r="Y2286" t="s">
        <v>14</v>
      </c>
      <c r="Z2286" t="s">
        <v>14</v>
      </c>
      <c r="AA2286" t="s">
        <v>19991</v>
      </c>
      <c r="AB2286" t="s">
        <v>26283</v>
      </c>
      <c r="AC2286" t="s">
        <v>2820</v>
      </c>
      <c r="AD2286" t="s">
        <v>2348</v>
      </c>
      <c r="AE2286" t="s">
        <v>2821</v>
      </c>
      <c r="AF2286" t="s">
        <v>2822</v>
      </c>
      <c r="AG2286" t="s">
        <v>1168</v>
      </c>
      <c r="AH2286" t="s">
        <v>2209</v>
      </c>
      <c r="AI2286" t="s">
        <v>19992</v>
      </c>
      <c r="AJ2286" t="s">
        <v>22246</v>
      </c>
      <c r="AK2286" t="s">
        <v>2825</v>
      </c>
      <c r="AL2286" t="s">
        <v>1174</v>
      </c>
      <c r="AM2286" t="s">
        <v>2825</v>
      </c>
      <c r="AN2286" t="s">
        <v>1186</v>
      </c>
      <c r="AO2286" t="s">
        <v>334</v>
      </c>
      <c r="AP2286" t="s">
        <v>22166</v>
      </c>
      <c r="AQ2286" t="s">
        <v>14</v>
      </c>
      <c r="AR2286" t="s">
        <v>14</v>
      </c>
      <c r="AS2286" t="s">
        <v>14</v>
      </c>
      <c r="AT2286" t="s">
        <v>14</v>
      </c>
      <c r="AU2286" t="s">
        <v>2252</v>
      </c>
      <c r="AV2286" t="s">
        <v>623</v>
      </c>
      <c r="AW2286" t="s">
        <v>623</v>
      </c>
      <c r="AX2286" t="s">
        <v>623</v>
      </c>
      <c r="AY2286" t="s">
        <v>19993</v>
      </c>
      <c r="AZ2286" t="s">
        <v>22104</v>
      </c>
      <c r="BA2286" t="s">
        <v>22104</v>
      </c>
      <c r="BB2286" t="s">
        <v>22089</v>
      </c>
      <c r="BC2286">
        <v>114695</v>
      </c>
      <c r="BD2286">
        <v>114966.2</v>
      </c>
      <c r="BE2286" t="s">
        <v>26284</v>
      </c>
      <c r="BF2286" t="s">
        <v>26285</v>
      </c>
      <c r="BG2286" t="s">
        <v>2214</v>
      </c>
      <c r="BH2286" t="s">
        <v>14</v>
      </c>
      <c r="BI2286" t="s">
        <v>22092</v>
      </c>
      <c r="BJ2286" t="s">
        <v>19990</v>
      </c>
      <c r="BK2286" t="s">
        <v>14</v>
      </c>
      <c r="BL2286" t="s">
        <v>22104</v>
      </c>
      <c r="BM2286" t="s">
        <v>22089</v>
      </c>
      <c r="BN2286" t="s">
        <v>19994</v>
      </c>
      <c r="BO2286" t="s">
        <v>14</v>
      </c>
      <c r="BP2286" t="s">
        <v>26283</v>
      </c>
      <c r="BQ2286" t="s">
        <v>2217</v>
      </c>
      <c r="BR2286" t="s">
        <v>2303</v>
      </c>
      <c r="BS2286" t="s">
        <v>2376</v>
      </c>
      <c r="BT2286" t="s">
        <v>14</v>
      </c>
      <c r="BU2286" t="s">
        <v>14</v>
      </c>
      <c r="BV2286" t="s">
        <v>14</v>
      </c>
      <c r="BW2286" t="s">
        <v>14</v>
      </c>
      <c r="BX2286" t="s">
        <v>14</v>
      </c>
      <c r="BY2286" t="s">
        <v>2220</v>
      </c>
      <c r="BZ2286" t="s">
        <v>26283</v>
      </c>
      <c r="CA2286" t="s">
        <v>3050</v>
      </c>
      <c r="CB2286" t="s">
        <v>14</v>
      </c>
      <c r="CC2286" t="s">
        <v>14</v>
      </c>
      <c r="CD2286" t="s">
        <v>14</v>
      </c>
      <c r="CE2286" t="s">
        <v>14</v>
      </c>
      <c r="CF2286" t="s">
        <v>19995</v>
      </c>
      <c r="CG2286" t="s">
        <v>623</v>
      </c>
      <c r="CH2286" t="s">
        <v>22075</v>
      </c>
      <c r="CJ2286" t="s">
        <v>34</v>
      </c>
      <c r="CK2286" t="s">
        <v>24</v>
      </c>
      <c r="CL2286" s="13"/>
      <c r="CM2286" s="4" t="str">
        <f>_xlfn.XLOOKUP($CG2286,tbl_area_24_07_2024[Nombre Área],tbl_area_24_07_2024[Estado],"Si no se encuentra",2,)</f>
        <v>Chiapas</v>
      </c>
      <c r="CN2286" s="4" t="str">
        <f>_xlfn.XLOOKUP($CG2286,tbl_area_24_07_2024[Nombre Área],tbl_area_24_07_2024[Estructura],"Si no se encuentra",2,)</f>
        <v>Juntas Distritales</v>
      </c>
    </row>
    <row r="2287" spans="1:92" ht="20" x14ac:dyDescent="0.85">
      <c r="A2287" t="s">
        <v>22073</v>
      </c>
      <c r="B2287" t="s">
        <v>22074</v>
      </c>
      <c r="C2287" t="s">
        <v>22075</v>
      </c>
      <c r="D2287" t="s">
        <v>2199</v>
      </c>
      <c r="E2287" t="s">
        <v>2200</v>
      </c>
      <c r="F2287" t="s">
        <v>2201</v>
      </c>
      <c r="G2287" t="s">
        <v>2378</v>
      </c>
      <c r="H2287" t="s">
        <v>14</v>
      </c>
      <c r="I2287" t="s">
        <v>19996</v>
      </c>
      <c r="J2287" t="s">
        <v>19997</v>
      </c>
      <c r="K2287" t="s">
        <v>26286</v>
      </c>
      <c r="L2287" t="s">
        <v>14</v>
      </c>
      <c r="M2287" t="s">
        <v>14</v>
      </c>
      <c r="N2287" t="s">
        <v>19996</v>
      </c>
      <c r="O2287" t="s">
        <v>26286</v>
      </c>
      <c r="P2287" t="s">
        <v>14</v>
      </c>
      <c r="Q2287" t="s">
        <v>26286</v>
      </c>
      <c r="R2287" t="s">
        <v>26286</v>
      </c>
      <c r="S2287" t="s">
        <v>14</v>
      </c>
      <c r="T2287" t="s">
        <v>14</v>
      </c>
      <c r="U2287" t="s">
        <v>14</v>
      </c>
      <c r="V2287" t="s">
        <v>14</v>
      </c>
      <c r="W2287" t="s">
        <v>19998</v>
      </c>
      <c r="X2287" t="s">
        <v>99</v>
      </c>
      <c r="Y2287" t="s">
        <v>1311</v>
      </c>
      <c r="Z2287" t="s">
        <v>12</v>
      </c>
      <c r="AA2287" t="s">
        <v>14</v>
      </c>
      <c r="AB2287" t="s">
        <v>26286</v>
      </c>
      <c r="AC2287" t="s">
        <v>19999</v>
      </c>
      <c r="AD2287" t="s">
        <v>2207</v>
      </c>
      <c r="AE2287" t="s">
        <v>20000</v>
      </c>
      <c r="AF2287" t="s">
        <v>1445</v>
      </c>
      <c r="AG2287" t="s">
        <v>14</v>
      </c>
      <c r="AH2287" t="s">
        <v>2209</v>
      </c>
      <c r="AI2287" t="s">
        <v>20001</v>
      </c>
      <c r="AJ2287" t="s">
        <v>22246</v>
      </c>
      <c r="AK2287" t="s">
        <v>20001</v>
      </c>
      <c r="AL2287" t="s">
        <v>1487</v>
      </c>
      <c r="AM2287" t="s">
        <v>20001</v>
      </c>
      <c r="AN2287" t="s">
        <v>1433</v>
      </c>
      <c r="AO2287" t="s">
        <v>34</v>
      </c>
      <c r="AP2287" t="s">
        <v>26287</v>
      </c>
      <c r="AQ2287" t="s">
        <v>14</v>
      </c>
      <c r="AR2287" t="s">
        <v>14</v>
      </c>
      <c r="AS2287" t="s">
        <v>14</v>
      </c>
      <c r="AT2287" t="s">
        <v>14</v>
      </c>
      <c r="AU2287" t="s">
        <v>2252</v>
      </c>
      <c r="AV2287" t="s">
        <v>623</v>
      </c>
      <c r="AW2287" t="s">
        <v>623</v>
      </c>
      <c r="AX2287" t="s">
        <v>623</v>
      </c>
      <c r="AY2287" t="s">
        <v>2378</v>
      </c>
      <c r="AZ2287" t="s">
        <v>22074</v>
      </c>
      <c r="BA2287" t="s">
        <v>22074</v>
      </c>
      <c r="BB2287" t="s">
        <v>22089</v>
      </c>
      <c r="BC2287">
        <v>84099</v>
      </c>
      <c r="BD2287">
        <v>97554.84</v>
      </c>
      <c r="BE2287" t="s">
        <v>14</v>
      </c>
      <c r="BF2287" t="s">
        <v>14</v>
      </c>
      <c r="BG2287" t="s">
        <v>2214</v>
      </c>
      <c r="BH2287" t="s">
        <v>14</v>
      </c>
      <c r="BI2287" t="s">
        <v>22092</v>
      </c>
      <c r="BJ2287" t="s">
        <v>20002</v>
      </c>
      <c r="BK2287" t="s">
        <v>14</v>
      </c>
      <c r="BL2287" t="s">
        <v>22074</v>
      </c>
      <c r="BM2287" t="s">
        <v>22089</v>
      </c>
      <c r="BN2287" t="s">
        <v>20003</v>
      </c>
      <c r="BO2287" t="s">
        <v>14</v>
      </c>
      <c r="BP2287" t="s">
        <v>26286</v>
      </c>
      <c r="BQ2287" t="s">
        <v>2217</v>
      </c>
      <c r="BR2287" t="s">
        <v>2303</v>
      </c>
      <c r="BS2287" t="s">
        <v>2376</v>
      </c>
      <c r="BT2287" t="s">
        <v>14</v>
      </c>
      <c r="BU2287" t="s">
        <v>14</v>
      </c>
      <c r="BV2287" t="s">
        <v>14</v>
      </c>
      <c r="BW2287" t="s">
        <v>14</v>
      </c>
      <c r="BX2287" t="s">
        <v>14</v>
      </c>
      <c r="BY2287" t="s">
        <v>2220</v>
      </c>
      <c r="BZ2287" t="s">
        <v>26286</v>
      </c>
      <c r="CA2287" t="s">
        <v>3050</v>
      </c>
      <c r="CB2287" t="s">
        <v>14</v>
      </c>
      <c r="CC2287" t="s">
        <v>14</v>
      </c>
      <c r="CD2287" t="s">
        <v>14</v>
      </c>
      <c r="CE2287" t="s">
        <v>14</v>
      </c>
      <c r="CF2287" t="s">
        <v>20004</v>
      </c>
      <c r="CG2287" t="s">
        <v>623</v>
      </c>
      <c r="CH2287" t="s">
        <v>22075</v>
      </c>
      <c r="CJ2287" t="s">
        <v>34</v>
      </c>
      <c r="CK2287" t="s">
        <v>24</v>
      </c>
      <c r="CL2287" s="13"/>
      <c r="CM2287" s="4" t="str">
        <f>_xlfn.XLOOKUP($CG2287,tbl_area_24_07_2024[Nombre Área],tbl_area_24_07_2024[Estado],"Si no se encuentra",2,)</f>
        <v>Chiapas</v>
      </c>
      <c r="CN2287" s="4" t="str">
        <f>_xlfn.XLOOKUP($CG2287,tbl_area_24_07_2024[Nombre Área],tbl_area_24_07_2024[Estructura],"Si no se encuentra",2,)</f>
        <v>Juntas Distritales</v>
      </c>
    </row>
    <row r="2288" spans="1:92" ht="20" x14ac:dyDescent="0.85">
      <c r="A2288" t="s">
        <v>22073</v>
      </c>
      <c r="B2288" t="s">
        <v>22074</v>
      </c>
      <c r="C2288" t="s">
        <v>22075</v>
      </c>
      <c r="D2288" t="s">
        <v>2199</v>
      </c>
      <c r="E2288" t="s">
        <v>2200</v>
      </c>
      <c r="F2288" t="s">
        <v>2201</v>
      </c>
      <c r="G2288" t="s">
        <v>2617</v>
      </c>
      <c r="H2288" t="s">
        <v>14</v>
      </c>
      <c r="I2288" t="s">
        <v>20005</v>
      </c>
      <c r="J2288" t="s">
        <v>20006</v>
      </c>
      <c r="K2288" t="s">
        <v>26288</v>
      </c>
      <c r="L2288" t="s">
        <v>14</v>
      </c>
      <c r="M2288" t="s">
        <v>14</v>
      </c>
      <c r="N2288" t="s">
        <v>20005</v>
      </c>
      <c r="O2288" t="s">
        <v>26288</v>
      </c>
      <c r="P2288" t="s">
        <v>14</v>
      </c>
      <c r="Q2288" t="s">
        <v>26288</v>
      </c>
      <c r="R2288" t="s">
        <v>26288</v>
      </c>
      <c r="S2288" t="s">
        <v>14</v>
      </c>
      <c r="T2288" t="s">
        <v>14</v>
      </c>
      <c r="U2288" t="s">
        <v>14</v>
      </c>
      <c r="V2288" t="s">
        <v>14</v>
      </c>
      <c r="W2288" t="s">
        <v>20007</v>
      </c>
      <c r="X2288" t="s">
        <v>1983</v>
      </c>
      <c r="Y2288" t="s">
        <v>126</v>
      </c>
      <c r="Z2288" t="s">
        <v>12</v>
      </c>
      <c r="AA2288" t="s">
        <v>14</v>
      </c>
      <c r="AB2288" t="s">
        <v>26288</v>
      </c>
      <c r="AC2288" t="s">
        <v>20008</v>
      </c>
      <c r="AD2288" t="s">
        <v>3808</v>
      </c>
      <c r="AE2288" t="s">
        <v>228</v>
      </c>
      <c r="AF2288" t="s">
        <v>1433</v>
      </c>
      <c r="AG2288" t="s">
        <v>14</v>
      </c>
      <c r="AH2288" t="s">
        <v>1956</v>
      </c>
      <c r="AI2288" t="s">
        <v>1924</v>
      </c>
      <c r="AJ2288" t="s">
        <v>22246</v>
      </c>
      <c r="AK2288" t="s">
        <v>20009</v>
      </c>
      <c r="AL2288" t="s">
        <v>1437</v>
      </c>
      <c r="AM2288" t="s">
        <v>20009</v>
      </c>
      <c r="AN2288" t="s">
        <v>1433</v>
      </c>
      <c r="AO2288" t="s">
        <v>34</v>
      </c>
      <c r="AP2288" t="s">
        <v>26289</v>
      </c>
      <c r="AQ2288" t="s">
        <v>14</v>
      </c>
      <c r="AR2288" t="s">
        <v>14</v>
      </c>
      <c r="AS2288" t="s">
        <v>14</v>
      </c>
      <c r="AT2288" t="s">
        <v>14</v>
      </c>
      <c r="AU2288" t="s">
        <v>2252</v>
      </c>
      <c r="AV2288" t="s">
        <v>623</v>
      </c>
      <c r="AW2288" t="s">
        <v>623</v>
      </c>
      <c r="AX2288" t="s">
        <v>623</v>
      </c>
      <c r="AY2288" t="s">
        <v>2617</v>
      </c>
      <c r="AZ2288" t="s">
        <v>22074</v>
      </c>
      <c r="BA2288" t="s">
        <v>22074</v>
      </c>
      <c r="BB2288" t="s">
        <v>22089</v>
      </c>
      <c r="BC2288">
        <v>93179364</v>
      </c>
      <c r="BD2288">
        <v>108088.44</v>
      </c>
      <c r="BE2288" t="s">
        <v>14</v>
      </c>
      <c r="BF2288" t="s">
        <v>14</v>
      </c>
      <c r="BG2288" t="s">
        <v>2214</v>
      </c>
      <c r="BH2288" t="s">
        <v>14</v>
      </c>
      <c r="BI2288" t="s">
        <v>22092</v>
      </c>
      <c r="BJ2288" t="s">
        <v>20010</v>
      </c>
      <c r="BK2288" t="s">
        <v>14</v>
      </c>
      <c r="BL2288" t="s">
        <v>22074</v>
      </c>
      <c r="BM2288" t="s">
        <v>22089</v>
      </c>
      <c r="BN2288" t="s">
        <v>20011</v>
      </c>
      <c r="BO2288" t="s">
        <v>14</v>
      </c>
      <c r="BP2288" t="s">
        <v>26288</v>
      </c>
      <c r="BQ2288" t="s">
        <v>2217</v>
      </c>
      <c r="BR2288" t="s">
        <v>2303</v>
      </c>
      <c r="BS2288" t="s">
        <v>2376</v>
      </c>
      <c r="BT2288" t="s">
        <v>14</v>
      </c>
      <c r="BU2288" t="s">
        <v>14</v>
      </c>
      <c r="BV2288" t="s">
        <v>14</v>
      </c>
      <c r="BW2288" t="s">
        <v>14</v>
      </c>
      <c r="BX2288" t="s">
        <v>14</v>
      </c>
      <c r="BY2288" t="s">
        <v>2220</v>
      </c>
      <c r="BZ2288" t="s">
        <v>26288</v>
      </c>
      <c r="CA2288" t="s">
        <v>3050</v>
      </c>
      <c r="CB2288" t="s">
        <v>14</v>
      </c>
      <c r="CC2288" t="s">
        <v>14</v>
      </c>
      <c r="CD2288" t="s">
        <v>14</v>
      </c>
      <c r="CE2288" t="s">
        <v>14</v>
      </c>
      <c r="CF2288" t="s">
        <v>20012</v>
      </c>
      <c r="CG2288" t="s">
        <v>623</v>
      </c>
      <c r="CH2288" t="s">
        <v>22075</v>
      </c>
      <c r="CJ2288" t="s">
        <v>34</v>
      </c>
      <c r="CK2288" t="s">
        <v>24</v>
      </c>
      <c r="CL2288" s="13"/>
      <c r="CM2288" s="4" t="str">
        <f>_xlfn.XLOOKUP($CG2288,tbl_area_24_07_2024[Nombre Área],tbl_area_24_07_2024[Estado],"Si no se encuentra",2,)</f>
        <v>Chiapas</v>
      </c>
      <c r="CN2288" s="4" t="str">
        <f>_xlfn.XLOOKUP($CG2288,tbl_area_24_07_2024[Nombre Área],tbl_area_24_07_2024[Estructura],"Si no se encuentra",2,)</f>
        <v>Juntas Distritales</v>
      </c>
    </row>
    <row r="2289" spans="1:92" ht="20" x14ac:dyDescent="0.85">
      <c r="A2289" t="s">
        <v>22073</v>
      </c>
      <c r="B2289" t="s">
        <v>22074</v>
      </c>
      <c r="C2289" t="s">
        <v>22075</v>
      </c>
      <c r="D2289" t="s">
        <v>2199</v>
      </c>
      <c r="E2289" t="s">
        <v>2200</v>
      </c>
      <c r="F2289" t="s">
        <v>2201</v>
      </c>
      <c r="G2289" t="s">
        <v>5948</v>
      </c>
      <c r="H2289" t="s">
        <v>14</v>
      </c>
      <c r="I2289" t="s">
        <v>20013</v>
      </c>
      <c r="J2289" t="s">
        <v>20014</v>
      </c>
      <c r="K2289" t="s">
        <v>26290</v>
      </c>
      <c r="L2289" t="s">
        <v>14</v>
      </c>
      <c r="M2289" t="s">
        <v>14</v>
      </c>
      <c r="N2289" t="s">
        <v>20013</v>
      </c>
      <c r="O2289" t="s">
        <v>26290</v>
      </c>
      <c r="P2289" t="s">
        <v>14</v>
      </c>
      <c r="Q2289" t="s">
        <v>26290</v>
      </c>
      <c r="R2289" t="s">
        <v>26290</v>
      </c>
      <c r="S2289" t="s">
        <v>14</v>
      </c>
      <c r="T2289" t="s">
        <v>14</v>
      </c>
      <c r="U2289" t="s">
        <v>14</v>
      </c>
      <c r="V2289" t="s">
        <v>14</v>
      </c>
      <c r="W2289" t="s">
        <v>20007</v>
      </c>
      <c r="X2289" t="s">
        <v>1983</v>
      </c>
      <c r="Y2289" t="s">
        <v>126</v>
      </c>
      <c r="Z2289" t="s">
        <v>12</v>
      </c>
      <c r="AA2289" t="s">
        <v>14</v>
      </c>
      <c r="AB2289" t="s">
        <v>26290</v>
      </c>
      <c r="AC2289" t="s">
        <v>20008</v>
      </c>
      <c r="AD2289" t="s">
        <v>3808</v>
      </c>
      <c r="AE2289" t="s">
        <v>228</v>
      </c>
      <c r="AF2289" t="s">
        <v>1173</v>
      </c>
      <c r="AG2289" t="s">
        <v>14</v>
      </c>
      <c r="AH2289" t="s">
        <v>1956</v>
      </c>
      <c r="AI2289" t="s">
        <v>1924</v>
      </c>
      <c r="AJ2289" t="s">
        <v>22246</v>
      </c>
      <c r="AK2289" t="s">
        <v>20009</v>
      </c>
      <c r="AL2289" t="s">
        <v>1437</v>
      </c>
      <c r="AM2289" t="s">
        <v>20009</v>
      </c>
      <c r="AN2289" t="s">
        <v>1433</v>
      </c>
      <c r="AO2289" t="s">
        <v>34</v>
      </c>
      <c r="AP2289" t="s">
        <v>26289</v>
      </c>
      <c r="AQ2289" t="s">
        <v>14</v>
      </c>
      <c r="AR2289" t="s">
        <v>14</v>
      </c>
      <c r="AS2289" t="s">
        <v>14</v>
      </c>
      <c r="AT2289" t="s">
        <v>14</v>
      </c>
      <c r="AU2289" t="s">
        <v>2252</v>
      </c>
      <c r="AV2289" t="s">
        <v>623</v>
      </c>
      <c r="AW2289" t="s">
        <v>623</v>
      </c>
      <c r="AX2289" t="s">
        <v>623</v>
      </c>
      <c r="AY2289" t="s">
        <v>2623</v>
      </c>
      <c r="AZ2289" t="s">
        <v>22074</v>
      </c>
      <c r="BA2289" t="s">
        <v>22074</v>
      </c>
      <c r="BB2289" t="s">
        <v>22089</v>
      </c>
      <c r="BC2289">
        <v>63600</v>
      </c>
      <c r="BD2289">
        <v>73776</v>
      </c>
      <c r="BE2289" t="s">
        <v>14</v>
      </c>
      <c r="BF2289" t="s">
        <v>14</v>
      </c>
      <c r="BG2289" t="s">
        <v>2214</v>
      </c>
      <c r="BH2289" t="s">
        <v>14</v>
      </c>
      <c r="BI2289" t="s">
        <v>22092</v>
      </c>
      <c r="BJ2289" t="s">
        <v>20015</v>
      </c>
      <c r="BK2289" t="s">
        <v>14</v>
      </c>
      <c r="BL2289" t="s">
        <v>22074</v>
      </c>
      <c r="BM2289" t="s">
        <v>22089</v>
      </c>
      <c r="BN2289" t="s">
        <v>20016</v>
      </c>
      <c r="BO2289" t="s">
        <v>14</v>
      </c>
      <c r="BP2289" t="s">
        <v>26290</v>
      </c>
      <c r="BQ2289" t="s">
        <v>2217</v>
      </c>
      <c r="BR2289" t="s">
        <v>2303</v>
      </c>
      <c r="BS2289" t="s">
        <v>2376</v>
      </c>
      <c r="BT2289" t="s">
        <v>14</v>
      </c>
      <c r="BU2289" t="s">
        <v>14</v>
      </c>
      <c r="BV2289" t="s">
        <v>14</v>
      </c>
      <c r="BW2289" t="s">
        <v>14</v>
      </c>
      <c r="BX2289" t="s">
        <v>14</v>
      </c>
      <c r="BY2289" t="s">
        <v>2220</v>
      </c>
      <c r="BZ2289" t="s">
        <v>26290</v>
      </c>
      <c r="CA2289" t="s">
        <v>3050</v>
      </c>
      <c r="CB2289" t="s">
        <v>14</v>
      </c>
      <c r="CC2289" t="s">
        <v>14</v>
      </c>
      <c r="CD2289" t="s">
        <v>14</v>
      </c>
      <c r="CE2289" t="s">
        <v>14</v>
      </c>
      <c r="CF2289" t="s">
        <v>20017</v>
      </c>
      <c r="CG2289" t="s">
        <v>623</v>
      </c>
      <c r="CH2289" t="s">
        <v>22075</v>
      </c>
      <c r="CJ2289" t="s">
        <v>34</v>
      </c>
      <c r="CK2289" t="s">
        <v>24</v>
      </c>
      <c r="CL2289" s="13"/>
      <c r="CM2289" s="4" t="str">
        <f>_xlfn.XLOOKUP($CG2289,tbl_area_24_07_2024[Nombre Área],tbl_area_24_07_2024[Estado],"Si no se encuentra",2,)</f>
        <v>Chiapas</v>
      </c>
      <c r="CN2289" s="4" t="str">
        <f>_xlfn.XLOOKUP($CG2289,tbl_area_24_07_2024[Nombre Área],tbl_area_24_07_2024[Estructura],"Si no se encuentra",2,)</f>
        <v>Juntas Distritales</v>
      </c>
    </row>
    <row r="2290" spans="1:92" ht="20" x14ac:dyDescent="0.85">
      <c r="A2290" t="s">
        <v>22073</v>
      </c>
      <c r="B2290" t="s">
        <v>22074</v>
      </c>
      <c r="C2290" t="s">
        <v>22075</v>
      </c>
      <c r="D2290" t="s">
        <v>2199</v>
      </c>
      <c r="E2290" t="s">
        <v>2200</v>
      </c>
      <c r="F2290" t="s">
        <v>2201</v>
      </c>
      <c r="G2290" t="s">
        <v>9516</v>
      </c>
      <c r="H2290" t="s">
        <v>14</v>
      </c>
      <c r="I2290" t="s">
        <v>20018</v>
      </c>
      <c r="J2290" t="s">
        <v>20019</v>
      </c>
      <c r="K2290" t="s">
        <v>26291</v>
      </c>
      <c r="L2290" t="s">
        <v>14</v>
      </c>
      <c r="M2290" t="s">
        <v>14</v>
      </c>
      <c r="N2290" t="s">
        <v>20018</v>
      </c>
      <c r="O2290" t="s">
        <v>26291</v>
      </c>
      <c r="P2290" t="s">
        <v>14</v>
      </c>
      <c r="Q2290" t="s">
        <v>26291</v>
      </c>
      <c r="R2290" t="s">
        <v>26291</v>
      </c>
      <c r="S2290" t="s">
        <v>14</v>
      </c>
      <c r="T2290" t="s">
        <v>14</v>
      </c>
      <c r="U2290" t="s">
        <v>14</v>
      </c>
      <c r="V2290" t="s">
        <v>14</v>
      </c>
      <c r="W2290" t="s">
        <v>1292</v>
      </c>
      <c r="X2290" t="s">
        <v>30</v>
      </c>
      <c r="Y2290" t="s">
        <v>1219</v>
      </c>
      <c r="Z2290" t="s">
        <v>12</v>
      </c>
      <c r="AA2290" t="s">
        <v>14</v>
      </c>
      <c r="AB2290" t="s">
        <v>26291</v>
      </c>
      <c r="AC2290" t="s">
        <v>20020</v>
      </c>
      <c r="AD2290" t="s">
        <v>2207</v>
      </c>
      <c r="AE2290" t="s">
        <v>20021</v>
      </c>
      <c r="AF2290" t="s">
        <v>1436</v>
      </c>
      <c r="AG2290" t="s">
        <v>14</v>
      </c>
      <c r="AH2290" t="s">
        <v>2209</v>
      </c>
      <c r="AI2290" t="s">
        <v>2287</v>
      </c>
      <c r="AJ2290" t="s">
        <v>22246</v>
      </c>
      <c r="AK2290" t="s">
        <v>20001</v>
      </c>
      <c r="AL2290" t="s">
        <v>1487</v>
      </c>
      <c r="AM2290" t="s">
        <v>20001</v>
      </c>
      <c r="AN2290" t="s">
        <v>1433</v>
      </c>
      <c r="AO2290" t="s">
        <v>34</v>
      </c>
      <c r="AP2290" t="s">
        <v>26287</v>
      </c>
      <c r="AQ2290" t="s">
        <v>14</v>
      </c>
      <c r="AR2290" t="s">
        <v>14</v>
      </c>
      <c r="AS2290" t="s">
        <v>14</v>
      </c>
      <c r="AT2290" t="s">
        <v>14</v>
      </c>
      <c r="AU2290" t="s">
        <v>2252</v>
      </c>
      <c r="AV2290" t="s">
        <v>623</v>
      </c>
      <c r="AW2290" t="s">
        <v>623</v>
      </c>
      <c r="AX2290" t="s">
        <v>623</v>
      </c>
      <c r="AY2290" t="s">
        <v>9516</v>
      </c>
      <c r="AZ2290" t="s">
        <v>22209</v>
      </c>
      <c r="BA2290" t="s">
        <v>22209</v>
      </c>
      <c r="BB2290" t="s">
        <v>22210</v>
      </c>
      <c r="BC2290">
        <v>2784000</v>
      </c>
      <c r="BD2290">
        <v>2552000</v>
      </c>
      <c r="BE2290" t="s">
        <v>14</v>
      </c>
      <c r="BF2290" t="s">
        <v>14</v>
      </c>
      <c r="BG2290" t="s">
        <v>2214</v>
      </c>
      <c r="BH2290" t="s">
        <v>14</v>
      </c>
      <c r="BI2290" t="s">
        <v>22092</v>
      </c>
      <c r="BJ2290" t="s">
        <v>20018</v>
      </c>
      <c r="BK2290" t="s">
        <v>14</v>
      </c>
      <c r="BL2290" t="s">
        <v>26292</v>
      </c>
      <c r="BM2290" t="s">
        <v>26293</v>
      </c>
      <c r="BN2290" t="s">
        <v>20022</v>
      </c>
      <c r="BO2290" t="s">
        <v>14</v>
      </c>
      <c r="BP2290" t="s">
        <v>26291</v>
      </c>
      <c r="BQ2290" t="s">
        <v>2217</v>
      </c>
      <c r="BR2290" t="s">
        <v>2303</v>
      </c>
      <c r="BS2290" t="s">
        <v>2376</v>
      </c>
      <c r="BT2290" t="s">
        <v>14</v>
      </c>
      <c r="BU2290" t="s">
        <v>14</v>
      </c>
      <c r="BV2290" t="s">
        <v>14</v>
      </c>
      <c r="BW2290" t="s">
        <v>14</v>
      </c>
      <c r="BX2290" t="s">
        <v>14</v>
      </c>
      <c r="BY2290" t="s">
        <v>2544</v>
      </c>
      <c r="BZ2290" t="s">
        <v>26291</v>
      </c>
      <c r="CA2290" t="s">
        <v>3050</v>
      </c>
      <c r="CB2290" t="s">
        <v>14</v>
      </c>
      <c r="CC2290" t="s">
        <v>14</v>
      </c>
      <c r="CD2290" t="s">
        <v>14</v>
      </c>
      <c r="CE2290" t="s">
        <v>14</v>
      </c>
      <c r="CF2290" t="s">
        <v>20023</v>
      </c>
      <c r="CG2290" t="s">
        <v>623</v>
      </c>
      <c r="CH2290" t="s">
        <v>22075</v>
      </c>
      <c r="CJ2290" t="s">
        <v>34</v>
      </c>
      <c r="CK2290" t="s">
        <v>24</v>
      </c>
      <c r="CL2290" s="13"/>
      <c r="CM2290" s="4" t="str">
        <f>_xlfn.XLOOKUP($CG2290,tbl_area_24_07_2024[Nombre Área],tbl_area_24_07_2024[Estado],"Si no se encuentra",2,)</f>
        <v>Chiapas</v>
      </c>
      <c r="CN2290" s="4" t="str">
        <f>_xlfn.XLOOKUP($CG2290,tbl_area_24_07_2024[Nombre Área],tbl_area_24_07_2024[Estructura],"Si no se encuentra",2,)</f>
        <v>Juntas Distritales</v>
      </c>
    </row>
    <row r="2291" spans="1:92" ht="20" x14ac:dyDescent="0.85">
      <c r="A2291" t="s">
        <v>22073</v>
      </c>
      <c r="B2291" t="s">
        <v>22074</v>
      </c>
      <c r="C2291" t="s">
        <v>22075</v>
      </c>
      <c r="D2291" t="s">
        <v>2199</v>
      </c>
      <c r="E2291" t="s">
        <v>2242</v>
      </c>
      <c r="F2291" t="s">
        <v>2201</v>
      </c>
      <c r="G2291" t="s">
        <v>20024</v>
      </c>
      <c r="H2291" t="s">
        <v>14</v>
      </c>
      <c r="I2291" t="s">
        <v>20025</v>
      </c>
      <c r="J2291" t="s">
        <v>20026</v>
      </c>
      <c r="K2291" t="s">
        <v>26294</v>
      </c>
      <c r="L2291" t="s">
        <v>14</v>
      </c>
      <c r="M2291" t="s">
        <v>14</v>
      </c>
      <c r="N2291" t="s">
        <v>20027</v>
      </c>
      <c r="O2291" t="s">
        <v>26294</v>
      </c>
      <c r="P2291" t="s">
        <v>14</v>
      </c>
      <c r="Q2291" t="s">
        <v>26294</v>
      </c>
      <c r="R2291" t="s">
        <v>26294</v>
      </c>
      <c r="S2291" t="s">
        <v>14</v>
      </c>
      <c r="T2291" t="s">
        <v>14</v>
      </c>
      <c r="U2291" t="s">
        <v>14</v>
      </c>
      <c r="V2291" t="s">
        <v>14</v>
      </c>
      <c r="W2291" t="s">
        <v>54</v>
      </c>
      <c r="X2291" t="s">
        <v>39</v>
      </c>
      <c r="Y2291" t="s">
        <v>192</v>
      </c>
      <c r="Z2291" t="s">
        <v>18</v>
      </c>
      <c r="AA2291" t="s">
        <v>14</v>
      </c>
      <c r="AB2291" t="s">
        <v>26294</v>
      </c>
      <c r="AC2291" t="s">
        <v>3335</v>
      </c>
      <c r="AD2291" t="s">
        <v>2207</v>
      </c>
      <c r="AE2291" t="s">
        <v>34</v>
      </c>
      <c r="AF2291" t="s">
        <v>1462</v>
      </c>
      <c r="AG2291" t="s">
        <v>1186</v>
      </c>
      <c r="AH2291" t="s">
        <v>2209</v>
      </c>
      <c r="AI2291" t="s">
        <v>3337</v>
      </c>
      <c r="AJ2291" t="s">
        <v>22246</v>
      </c>
      <c r="AK2291" t="s">
        <v>3338</v>
      </c>
      <c r="AL2291" t="s">
        <v>10541</v>
      </c>
      <c r="AM2291" t="s">
        <v>3338</v>
      </c>
      <c r="AN2291" t="s">
        <v>1433</v>
      </c>
      <c r="AO2291" t="s">
        <v>34</v>
      </c>
      <c r="AP2291" t="s">
        <v>22268</v>
      </c>
      <c r="AQ2291" t="s">
        <v>14</v>
      </c>
      <c r="AR2291" t="s">
        <v>14</v>
      </c>
      <c r="AS2291" t="s">
        <v>14</v>
      </c>
      <c r="AT2291" t="s">
        <v>14</v>
      </c>
      <c r="AU2291" t="s">
        <v>2252</v>
      </c>
      <c r="AV2291" t="s">
        <v>623</v>
      </c>
      <c r="AW2291" t="s">
        <v>623</v>
      </c>
      <c r="AX2291" t="s">
        <v>623</v>
      </c>
      <c r="AY2291" t="s">
        <v>20024</v>
      </c>
      <c r="AZ2291" t="s">
        <v>22074</v>
      </c>
      <c r="BA2291" t="s">
        <v>22074</v>
      </c>
      <c r="BB2291" t="s">
        <v>22089</v>
      </c>
      <c r="BC2291">
        <v>346820.4</v>
      </c>
      <c r="BD2291">
        <v>402311.52</v>
      </c>
      <c r="BE2291" t="s">
        <v>14</v>
      </c>
      <c r="BF2291" t="s">
        <v>14</v>
      </c>
      <c r="BG2291" t="s">
        <v>2214</v>
      </c>
      <c r="BH2291" t="s">
        <v>14</v>
      </c>
      <c r="BI2291" t="s">
        <v>22092</v>
      </c>
      <c r="BJ2291" t="s">
        <v>20028</v>
      </c>
      <c r="BK2291" t="s">
        <v>14</v>
      </c>
      <c r="BL2291" t="s">
        <v>22074</v>
      </c>
      <c r="BM2291" t="s">
        <v>22089</v>
      </c>
      <c r="BN2291" t="s">
        <v>20029</v>
      </c>
      <c r="BO2291" t="s">
        <v>14</v>
      </c>
      <c r="BP2291" t="s">
        <v>26294</v>
      </c>
      <c r="BQ2291" t="s">
        <v>2217</v>
      </c>
      <c r="BR2291" t="s">
        <v>2303</v>
      </c>
      <c r="BS2291" t="s">
        <v>2376</v>
      </c>
      <c r="BT2291" t="s">
        <v>14</v>
      </c>
      <c r="BU2291" t="s">
        <v>14</v>
      </c>
      <c r="BV2291" t="s">
        <v>14</v>
      </c>
      <c r="BW2291" t="s">
        <v>14</v>
      </c>
      <c r="BX2291" t="s">
        <v>14</v>
      </c>
      <c r="BY2291" t="s">
        <v>2220</v>
      </c>
      <c r="BZ2291" t="s">
        <v>26294</v>
      </c>
      <c r="CA2291" t="s">
        <v>3050</v>
      </c>
      <c r="CB2291" t="s">
        <v>14</v>
      </c>
      <c r="CC2291" t="s">
        <v>14</v>
      </c>
      <c r="CD2291" t="s">
        <v>14</v>
      </c>
      <c r="CE2291" t="s">
        <v>14</v>
      </c>
      <c r="CF2291" t="s">
        <v>20030</v>
      </c>
      <c r="CG2291" t="s">
        <v>623</v>
      </c>
      <c r="CH2291" t="s">
        <v>22075</v>
      </c>
      <c r="CJ2291" t="s">
        <v>34</v>
      </c>
      <c r="CK2291" t="s">
        <v>24</v>
      </c>
      <c r="CL2291" s="13"/>
      <c r="CM2291" s="4" t="str">
        <f>_xlfn.XLOOKUP($CG2291,tbl_area_24_07_2024[Nombre Área],tbl_area_24_07_2024[Estado],"Si no se encuentra",2,)</f>
        <v>Chiapas</v>
      </c>
      <c r="CN2291" s="4" t="str">
        <f>_xlfn.XLOOKUP($CG2291,tbl_area_24_07_2024[Nombre Área],tbl_area_24_07_2024[Estructura],"Si no se encuentra",2,)</f>
        <v>Juntas Distritales</v>
      </c>
    </row>
    <row r="2292" spans="1:92" ht="20" x14ac:dyDescent="0.85">
      <c r="A2292" t="s">
        <v>22073</v>
      </c>
      <c r="B2292" t="s">
        <v>22074</v>
      </c>
      <c r="C2292" t="s">
        <v>22075</v>
      </c>
      <c r="D2292" t="s">
        <v>2199</v>
      </c>
      <c r="E2292" t="s">
        <v>2242</v>
      </c>
      <c r="F2292" t="s">
        <v>2201</v>
      </c>
      <c r="G2292" t="s">
        <v>20031</v>
      </c>
      <c r="H2292" t="s">
        <v>14</v>
      </c>
      <c r="I2292" t="s">
        <v>20032</v>
      </c>
      <c r="J2292" t="s">
        <v>20033</v>
      </c>
      <c r="K2292" t="s">
        <v>26295</v>
      </c>
      <c r="L2292" t="s">
        <v>14</v>
      </c>
      <c r="M2292" t="s">
        <v>14</v>
      </c>
      <c r="N2292" t="s">
        <v>20034</v>
      </c>
      <c r="O2292" t="s">
        <v>26295</v>
      </c>
      <c r="P2292" t="s">
        <v>14</v>
      </c>
      <c r="Q2292" t="s">
        <v>26295</v>
      </c>
      <c r="R2292" t="s">
        <v>26295</v>
      </c>
      <c r="S2292" t="s">
        <v>14</v>
      </c>
      <c r="T2292" t="s">
        <v>14</v>
      </c>
      <c r="U2292" t="s">
        <v>14</v>
      </c>
      <c r="V2292" t="s">
        <v>14</v>
      </c>
      <c r="W2292" t="s">
        <v>54</v>
      </c>
      <c r="X2292" t="s">
        <v>39</v>
      </c>
      <c r="Y2292" t="s">
        <v>192</v>
      </c>
      <c r="Z2292" t="s">
        <v>18</v>
      </c>
      <c r="AA2292" t="s">
        <v>14</v>
      </c>
      <c r="AB2292" t="s">
        <v>26295</v>
      </c>
      <c r="AC2292" t="s">
        <v>3335</v>
      </c>
      <c r="AD2292" t="s">
        <v>2207</v>
      </c>
      <c r="AE2292" t="s">
        <v>34</v>
      </c>
      <c r="AF2292" t="s">
        <v>1462</v>
      </c>
      <c r="AG2292" t="s">
        <v>1186</v>
      </c>
      <c r="AH2292" t="s">
        <v>2209</v>
      </c>
      <c r="AI2292" t="s">
        <v>3337</v>
      </c>
      <c r="AJ2292" t="s">
        <v>22246</v>
      </c>
      <c r="AK2292" t="s">
        <v>3338</v>
      </c>
      <c r="AL2292" t="s">
        <v>23872</v>
      </c>
      <c r="AM2292" t="s">
        <v>3338</v>
      </c>
      <c r="AN2292" t="s">
        <v>1433</v>
      </c>
      <c r="AO2292" t="s">
        <v>34</v>
      </c>
      <c r="AP2292" t="s">
        <v>22268</v>
      </c>
      <c r="AQ2292" t="s">
        <v>14</v>
      </c>
      <c r="AR2292" t="s">
        <v>14</v>
      </c>
      <c r="AS2292" t="s">
        <v>14</v>
      </c>
      <c r="AT2292" t="s">
        <v>14</v>
      </c>
      <c r="AU2292" t="s">
        <v>2252</v>
      </c>
      <c r="AV2292" t="s">
        <v>623</v>
      </c>
      <c r="AW2292" t="s">
        <v>623</v>
      </c>
      <c r="AX2292" t="s">
        <v>623</v>
      </c>
      <c r="AY2292" t="s">
        <v>20031</v>
      </c>
      <c r="AZ2292" t="s">
        <v>22074</v>
      </c>
      <c r="BA2292" t="s">
        <v>22074</v>
      </c>
      <c r="BB2292" t="s">
        <v>22089</v>
      </c>
      <c r="BC2292">
        <v>42534.33</v>
      </c>
      <c r="BD2292">
        <v>49340.98</v>
      </c>
      <c r="BE2292" t="s">
        <v>14</v>
      </c>
      <c r="BF2292" t="s">
        <v>14</v>
      </c>
      <c r="BG2292" t="s">
        <v>2214</v>
      </c>
      <c r="BH2292" t="s">
        <v>14</v>
      </c>
      <c r="BI2292" t="s">
        <v>22092</v>
      </c>
      <c r="BJ2292" t="s">
        <v>20035</v>
      </c>
      <c r="BK2292" t="s">
        <v>14</v>
      </c>
      <c r="BL2292" t="s">
        <v>22074</v>
      </c>
      <c r="BM2292" t="s">
        <v>22089</v>
      </c>
      <c r="BN2292" t="s">
        <v>20036</v>
      </c>
      <c r="BO2292" t="s">
        <v>14</v>
      </c>
      <c r="BP2292" t="s">
        <v>26295</v>
      </c>
      <c r="BQ2292" t="s">
        <v>2217</v>
      </c>
      <c r="BR2292" t="s">
        <v>2303</v>
      </c>
      <c r="BS2292" t="s">
        <v>2376</v>
      </c>
      <c r="BT2292" t="s">
        <v>14</v>
      </c>
      <c r="BU2292" t="s">
        <v>14</v>
      </c>
      <c r="BV2292" t="s">
        <v>14</v>
      </c>
      <c r="BW2292" t="s">
        <v>14</v>
      </c>
      <c r="BX2292" t="s">
        <v>14</v>
      </c>
      <c r="BY2292" t="s">
        <v>2220</v>
      </c>
      <c r="BZ2292" t="s">
        <v>26295</v>
      </c>
      <c r="CA2292" t="s">
        <v>3050</v>
      </c>
      <c r="CB2292" t="s">
        <v>14</v>
      </c>
      <c r="CC2292" t="s">
        <v>14</v>
      </c>
      <c r="CD2292" t="s">
        <v>14</v>
      </c>
      <c r="CE2292" t="s">
        <v>14</v>
      </c>
      <c r="CF2292" t="s">
        <v>20037</v>
      </c>
      <c r="CG2292" t="s">
        <v>623</v>
      </c>
      <c r="CH2292" t="s">
        <v>22075</v>
      </c>
      <c r="CJ2292" t="s">
        <v>34</v>
      </c>
      <c r="CK2292" t="s">
        <v>24</v>
      </c>
      <c r="CL2292" s="13"/>
      <c r="CM2292" s="4" t="str">
        <f>_xlfn.XLOOKUP($CG2292,tbl_area_24_07_2024[Nombre Área],tbl_area_24_07_2024[Estado],"Si no se encuentra",2,)</f>
        <v>Chiapas</v>
      </c>
      <c r="CN2292" s="4" t="str">
        <f>_xlfn.XLOOKUP($CG2292,tbl_area_24_07_2024[Nombre Área],tbl_area_24_07_2024[Estructura],"Si no se encuentra",2,)</f>
        <v>Juntas Distritales</v>
      </c>
    </row>
    <row r="2293" spans="1:92" ht="20" x14ac:dyDescent="0.85">
      <c r="A2293" t="s">
        <v>22073</v>
      </c>
      <c r="B2293" t="s">
        <v>22074</v>
      </c>
      <c r="C2293" t="s">
        <v>22075</v>
      </c>
      <c r="D2293" t="s">
        <v>2199</v>
      </c>
      <c r="E2293" t="s">
        <v>2242</v>
      </c>
      <c r="F2293" t="s">
        <v>2201</v>
      </c>
      <c r="G2293" t="s">
        <v>19987</v>
      </c>
      <c r="H2293" t="s">
        <v>14</v>
      </c>
      <c r="I2293" t="s">
        <v>20038</v>
      </c>
      <c r="J2293" t="s">
        <v>20039</v>
      </c>
      <c r="K2293" t="s">
        <v>26296</v>
      </c>
      <c r="L2293" t="s">
        <v>14</v>
      </c>
      <c r="M2293" t="s">
        <v>14</v>
      </c>
      <c r="N2293" t="s">
        <v>20038</v>
      </c>
      <c r="O2293" t="s">
        <v>26296</v>
      </c>
      <c r="P2293" t="s">
        <v>14</v>
      </c>
      <c r="Q2293" t="s">
        <v>26296</v>
      </c>
      <c r="R2293" t="s">
        <v>26296</v>
      </c>
      <c r="S2293" t="s">
        <v>14</v>
      </c>
      <c r="T2293" t="s">
        <v>14</v>
      </c>
      <c r="U2293" t="s">
        <v>14</v>
      </c>
      <c r="V2293" t="s">
        <v>14</v>
      </c>
      <c r="W2293" t="s">
        <v>14</v>
      </c>
      <c r="X2293" t="s">
        <v>14</v>
      </c>
      <c r="Y2293" t="s">
        <v>14</v>
      </c>
      <c r="Z2293" t="s">
        <v>14</v>
      </c>
      <c r="AA2293" t="s">
        <v>20040</v>
      </c>
      <c r="AB2293" t="s">
        <v>26296</v>
      </c>
      <c r="AC2293" t="s">
        <v>10524</v>
      </c>
      <c r="AD2293" t="s">
        <v>2207</v>
      </c>
      <c r="AE2293" t="s">
        <v>20041</v>
      </c>
      <c r="AF2293" t="s">
        <v>4908</v>
      </c>
      <c r="AG2293" t="s">
        <v>1169</v>
      </c>
      <c r="AH2293" t="s">
        <v>2209</v>
      </c>
      <c r="AI2293" t="s">
        <v>4477</v>
      </c>
      <c r="AJ2293" t="s">
        <v>22246</v>
      </c>
      <c r="AK2293" t="s">
        <v>3338</v>
      </c>
      <c r="AL2293" t="s">
        <v>1512</v>
      </c>
      <c r="AM2293" t="s">
        <v>3338</v>
      </c>
      <c r="AN2293" t="s">
        <v>1433</v>
      </c>
      <c r="AO2293" t="s">
        <v>34</v>
      </c>
      <c r="AP2293" t="s">
        <v>22163</v>
      </c>
      <c r="AQ2293" t="s">
        <v>14</v>
      </c>
      <c r="AR2293" t="s">
        <v>14</v>
      </c>
      <c r="AS2293" t="s">
        <v>14</v>
      </c>
      <c r="AT2293" t="s">
        <v>14</v>
      </c>
      <c r="AU2293" t="s">
        <v>2252</v>
      </c>
      <c r="AV2293" t="s">
        <v>623</v>
      </c>
      <c r="AW2293" t="s">
        <v>623</v>
      </c>
      <c r="AX2293" t="s">
        <v>623</v>
      </c>
      <c r="AY2293" t="s">
        <v>19987</v>
      </c>
      <c r="AZ2293" t="s">
        <v>22074</v>
      </c>
      <c r="BA2293" t="s">
        <v>22074</v>
      </c>
      <c r="BB2293" t="s">
        <v>22089</v>
      </c>
      <c r="BC2293">
        <v>27308.720000000001</v>
      </c>
      <c r="BD2293">
        <v>31678.11</v>
      </c>
      <c r="BE2293" t="s">
        <v>26297</v>
      </c>
      <c r="BF2293" t="s">
        <v>26298</v>
      </c>
      <c r="BG2293" t="s">
        <v>2214</v>
      </c>
      <c r="BH2293" t="s">
        <v>14</v>
      </c>
      <c r="BI2293" t="s">
        <v>22092</v>
      </c>
      <c r="BJ2293" t="s">
        <v>20042</v>
      </c>
      <c r="BK2293" t="s">
        <v>14</v>
      </c>
      <c r="BL2293" t="s">
        <v>22074</v>
      </c>
      <c r="BM2293" t="s">
        <v>22089</v>
      </c>
      <c r="BN2293" t="s">
        <v>20043</v>
      </c>
      <c r="BO2293" t="s">
        <v>14</v>
      </c>
      <c r="BP2293" t="s">
        <v>26296</v>
      </c>
      <c r="BQ2293" t="s">
        <v>2217</v>
      </c>
      <c r="BR2293" t="s">
        <v>2303</v>
      </c>
      <c r="BS2293" t="s">
        <v>2376</v>
      </c>
      <c r="BT2293" t="s">
        <v>14</v>
      </c>
      <c r="BU2293" t="s">
        <v>14</v>
      </c>
      <c r="BV2293" t="s">
        <v>14</v>
      </c>
      <c r="BW2293" t="s">
        <v>14</v>
      </c>
      <c r="BX2293" t="s">
        <v>14</v>
      </c>
      <c r="BY2293" t="s">
        <v>2220</v>
      </c>
      <c r="BZ2293" t="s">
        <v>26296</v>
      </c>
      <c r="CA2293" t="s">
        <v>3050</v>
      </c>
      <c r="CB2293" t="s">
        <v>14</v>
      </c>
      <c r="CC2293" t="s">
        <v>14</v>
      </c>
      <c r="CD2293" t="s">
        <v>14</v>
      </c>
      <c r="CE2293" t="s">
        <v>14</v>
      </c>
      <c r="CF2293" t="s">
        <v>20044</v>
      </c>
      <c r="CG2293" t="s">
        <v>623</v>
      </c>
      <c r="CH2293" t="s">
        <v>22075</v>
      </c>
      <c r="CJ2293" t="s">
        <v>34</v>
      </c>
      <c r="CK2293" t="s">
        <v>24</v>
      </c>
      <c r="CL2293" s="13"/>
      <c r="CM2293" s="4" t="str">
        <f>_xlfn.XLOOKUP($CG2293,tbl_area_24_07_2024[Nombre Área],tbl_area_24_07_2024[Estado],"Si no se encuentra",2,)</f>
        <v>Chiapas</v>
      </c>
      <c r="CN2293" s="4" t="str">
        <f>_xlfn.XLOOKUP($CG2293,tbl_area_24_07_2024[Nombre Área],tbl_area_24_07_2024[Estructura],"Si no se encuentra",2,)</f>
        <v>Juntas Distritales</v>
      </c>
    </row>
    <row r="2294" spans="1:92" ht="20" x14ac:dyDescent="0.85">
      <c r="A2294" t="s">
        <v>22073</v>
      </c>
      <c r="B2294" t="s">
        <v>22074</v>
      </c>
      <c r="C2294" t="s">
        <v>22075</v>
      </c>
      <c r="D2294" t="s">
        <v>2199</v>
      </c>
      <c r="E2294" t="s">
        <v>2507</v>
      </c>
      <c r="F2294" t="s">
        <v>2201</v>
      </c>
      <c r="G2294" t="s">
        <v>20045</v>
      </c>
      <c r="H2294" t="s">
        <v>14</v>
      </c>
      <c r="I2294" t="s">
        <v>20046</v>
      </c>
      <c r="J2294" t="s">
        <v>20047</v>
      </c>
      <c r="K2294" t="s">
        <v>26299</v>
      </c>
      <c r="L2294" t="s">
        <v>14</v>
      </c>
      <c r="M2294" t="s">
        <v>14</v>
      </c>
      <c r="N2294" t="s">
        <v>20048</v>
      </c>
      <c r="O2294" t="s">
        <v>26299</v>
      </c>
      <c r="P2294" t="s">
        <v>14</v>
      </c>
      <c r="Q2294" t="s">
        <v>26299</v>
      </c>
      <c r="R2294" t="s">
        <v>26299</v>
      </c>
      <c r="S2294" t="s">
        <v>14</v>
      </c>
      <c r="T2294" t="s">
        <v>14</v>
      </c>
      <c r="U2294" t="s">
        <v>14</v>
      </c>
      <c r="V2294" t="s">
        <v>14</v>
      </c>
      <c r="W2294" t="s">
        <v>14</v>
      </c>
      <c r="X2294" t="s">
        <v>14</v>
      </c>
      <c r="Y2294" t="s">
        <v>14</v>
      </c>
      <c r="Z2294" t="s">
        <v>14</v>
      </c>
      <c r="AA2294" t="s">
        <v>20049</v>
      </c>
      <c r="AB2294" t="s">
        <v>26299</v>
      </c>
      <c r="AC2294" t="s">
        <v>2347</v>
      </c>
      <c r="AD2294" t="s">
        <v>2348</v>
      </c>
      <c r="AE2294" t="s">
        <v>20050</v>
      </c>
      <c r="AF2294" t="s">
        <v>2350</v>
      </c>
      <c r="AG2294" t="s">
        <v>2351</v>
      </c>
      <c r="AH2294" t="s">
        <v>2209</v>
      </c>
      <c r="AI2294" t="s">
        <v>253</v>
      </c>
      <c r="AJ2294" t="s">
        <v>1180</v>
      </c>
      <c r="AK2294" t="s">
        <v>2013</v>
      </c>
      <c r="AL2294" t="s">
        <v>1180</v>
      </c>
      <c r="AM2294" t="s">
        <v>2013</v>
      </c>
      <c r="AN2294" t="s">
        <v>1186</v>
      </c>
      <c r="AO2294" t="s">
        <v>334</v>
      </c>
      <c r="AP2294" t="s">
        <v>22096</v>
      </c>
      <c r="AQ2294" t="s">
        <v>14</v>
      </c>
      <c r="AR2294" t="s">
        <v>14</v>
      </c>
      <c r="AS2294" t="s">
        <v>14</v>
      </c>
      <c r="AT2294" t="s">
        <v>14</v>
      </c>
      <c r="AU2294" t="s">
        <v>5158</v>
      </c>
      <c r="AV2294" t="s">
        <v>20051</v>
      </c>
      <c r="AW2294" t="s">
        <v>20051</v>
      </c>
      <c r="AX2294" t="s">
        <v>20051</v>
      </c>
      <c r="AY2294" t="s">
        <v>20052</v>
      </c>
      <c r="AZ2294" t="s">
        <v>22242</v>
      </c>
      <c r="BA2294" t="s">
        <v>22242</v>
      </c>
      <c r="BB2294" t="s">
        <v>22242</v>
      </c>
      <c r="BC2294">
        <v>10400</v>
      </c>
      <c r="BD2294">
        <v>10424.129999999999</v>
      </c>
      <c r="BE2294" t="s">
        <v>14</v>
      </c>
      <c r="BF2294" t="s">
        <v>14</v>
      </c>
      <c r="BG2294" t="s">
        <v>2214</v>
      </c>
      <c r="BH2294" t="s">
        <v>14</v>
      </c>
      <c r="BI2294" t="s">
        <v>22092</v>
      </c>
      <c r="BJ2294" t="s">
        <v>20048</v>
      </c>
      <c r="BK2294" t="s">
        <v>14</v>
      </c>
      <c r="BL2294" t="s">
        <v>22242</v>
      </c>
      <c r="BM2294" t="s">
        <v>22242</v>
      </c>
      <c r="BN2294" t="s">
        <v>20053</v>
      </c>
      <c r="BO2294" t="s">
        <v>14</v>
      </c>
      <c r="BP2294" t="s">
        <v>26299</v>
      </c>
      <c r="BQ2294" t="s">
        <v>2217</v>
      </c>
      <c r="BR2294" t="s">
        <v>2303</v>
      </c>
      <c r="BS2294" t="s">
        <v>2376</v>
      </c>
      <c r="BT2294" t="s">
        <v>14</v>
      </c>
      <c r="BU2294" t="s">
        <v>14</v>
      </c>
      <c r="BV2294" t="s">
        <v>14</v>
      </c>
      <c r="BW2294" t="s">
        <v>14</v>
      </c>
      <c r="BX2294" t="s">
        <v>14</v>
      </c>
      <c r="BY2294" t="s">
        <v>2220</v>
      </c>
      <c r="BZ2294" t="s">
        <v>26299</v>
      </c>
      <c r="CA2294" t="s">
        <v>14</v>
      </c>
      <c r="CB2294" t="s">
        <v>14</v>
      </c>
      <c r="CC2294" t="s">
        <v>14</v>
      </c>
      <c r="CD2294" t="s">
        <v>14</v>
      </c>
      <c r="CE2294" t="s">
        <v>14</v>
      </c>
      <c r="CF2294" t="s">
        <v>14</v>
      </c>
      <c r="CG2294" t="s">
        <v>696</v>
      </c>
      <c r="CH2294" t="s">
        <v>22075</v>
      </c>
      <c r="CJ2294" t="s">
        <v>373</v>
      </c>
      <c r="CK2294" t="s">
        <v>24</v>
      </c>
      <c r="CL2294" s="13"/>
      <c r="CM2294" s="4" t="str">
        <f>_xlfn.XLOOKUP($CG2294,tbl_area_24_07_2024[Nombre Área],tbl_area_24_07_2024[Estado],"Si no se encuentra",2,)</f>
        <v>Hidalgo</v>
      </c>
      <c r="CN2294" s="4" t="str">
        <f>_xlfn.XLOOKUP($CG2294,tbl_area_24_07_2024[Nombre Área],tbl_area_24_07_2024[Estructura],"Si no se encuentra",2,)</f>
        <v>Juntas Distritales</v>
      </c>
    </row>
    <row r="2295" spans="1:92" ht="20" x14ac:dyDescent="0.85">
      <c r="A2295" t="s">
        <v>22073</v>
      </c>
      <c r="B2295" t="s">
        <v>22074</v>
      </c>
      <c r="C2295" t="s">
        <v>22075</v>
      </c>
      <c r="D2295" t="s">
        <v>2199</v>
      </c>
      <c r="E2295" t="s">
        <v>2507</v>
      </c>
      <c r="F2295" t="s">
        <v>2201</v>
      </c>
      <c r="G2295" t="s">
        <v>20054</v>
      </c>
      <c r="H2295" t="s">
        <v>14</v>
      </c>
      <c r="I2295" t="s">
        <v>20046</v>
      </c>
      <c r="J2295" t="s">
        <v>20055</v>
      </c>
      <c r="K2295" t="s">
        <v>26300</v>
      </c>
      <c r="L2295" t="s">
        <v>14</v>
      </c>
      <c r="M2295" t="s">
        <v>14</v>
      </c>
      <c r="N2295" t="s">
        <v>20048</v>
      </c>
      <c r="O2295" t="s">
        <v>26300</v>
      </c>
      <c r="P2295" t="s">
        <v>14</v>
      </c>
      <c r="Q2295" t="s">
        <v>26300</v>
      </c>
      <c r="R2295" t="s">
        <v>26300</v>
      </c>
      <c r="S2295" t="s">
        <v>14</v>
      </c>
      <c r="T2295" t="s">
        <v>14</v>
      </c>
      <c r="U2295" t="s">
        <v>14</v>
      </c>
      <c r="V2295" t="s">
        <v>14</v>
      </c>
      <c r="W2295" t="s">
        <v>14</v>
      </c>
      <c r="X2295" t="s">
        <v>14</v>
      </c>
      <c r="Y2295" t="s">
        <v>14</v>
      </c>
      <c r="Z2295" t="s">
        <v>14</v>
      </c>
      <c r="AA2295" t="s">
        <v>20049</v>
      </c>
      <c r="AB2295" t="s">
        <v>26300</v>
      </c>
      <c r="AC2295" t="s">
        <v>2347</v>
      </c>
      <c r="AD2295" t="s">
        <v>2348</v>
      </c>
      <c r="AE2295" t="s">
        <v>20050</v>
      </c>
      <c r="AF2295" t="s">
        <v>2350</v>
      </c>
      <c r="AG2295" t="s">
        <v>2351</v>
      </c>
      <c r="AH2295" t="s">
        <v>2209</v>
      </c>
      <c r="AI2295" t="s">
        <v>253</v>
      </c>
      <c r="AJ2295" t="s">
        <v>1180</v>
      </c>
      <c r="AK2295" t="s">
        <v>2013</v>
      </c>
      <c r="AL2295" t="s">
        <v>1180</v>
      </c>
      <c r="AM2295" t="s">
        <v>2013</v>
      </c>
      <c r="AN2295" t="s">
        <v>1186</v>
      </c>
      <c r="AO2295" t="s">
        <v>334</v>
      </c>
      <c r="AP2295" t="s">
        <v>22096</v>
      </c>
      <c r="AQ2295" t="s">
        <v>14</v>
      </c>
      <c r="AR2295" t="s">
        <v>14</v>
      </c>
      <c r="AS2295" t="s">
        <v>14</v>
      </c>
      <c r="AT2295" t="s">
        <v>14</v>
      </c>
      <c r="AU2295" t="s">
        <v>5158</v>
      </c>
      <c r="AV2295" t="s">
        <v>20051</v>
      </c>
      <c r="AW2295" t="s">
        <v>20051</v>
      </c>
      <c r="AX2295" t="s">
        <v>20051</v>
      </c>
      <c r="AY2295" t="s">
        <v>20056</v>
      </c>
      <c r="AZ2295" t="s">
        <v>22261</v>
      </c>
      <c r="BA2295" t="s">
        <v>22261</v>
      </c>
      <c r="BB2295" t="s">
        <v>22261</v>
      </c>
      <c r="BC2295">
        <v>3292</v>
      </c>
      <c r="BD2295">
        <v>3299.63</v>
      </c>
      <c r="BE2295" t="s">
        <v>14</v>
      </c>
      <c r="BF2295" t="s">
        <v>14</v>
      </c>
      <c r="BG2295" t="s">
        <v>2214</v>
      </c>
      <c r="BH2295" t="s">
        <v>14</v>
      </c>
      <c r="BI2295" t="s">
        <v>22092</v>
      </c>
      <c r="BJ2295" t="s">
        <v>20048</v>
      </c>
      <c r="BK2295" t="s">
        <v>14</v>
      </c>
      <c r="BL2295" t="s">
        <v>22261</v>
      </c>
      <c r="BM2295" t="s">
        <v>22261</v>
      </c>
      <c r="BN2295" t="s">
        <v>20057</v>
      </c>
      <c r="BO2295" t="s">
        <v>14</v>
      </c>
      <c r="BP2295" t="s">
        <v>26300</v>
      </c>
      <c r="BQ2295" t="s">
        <v>2217</v>
      </c>
      <c r="BR2295" t="s">
        <v>2303</v>
      </c>
      <c r="BS2295" t="s">
        <v>2376</v>
      </c>
      <c r="BT2295" t="s">
        <v>14</v>
      </c>
      <c r="BU2295" t="s">
        <v>14</v>
      </c>
      <c r="BV2295" t="s">
        <v>14</v>
      </c>
      <c r="BW2295" t="s">
        <v>14</v>
      </c>
      <c r="BX2295" t="s">
        <v>14</v>
      </c>
      <c r="BY2295" t="s">
        <v>2220</v>
      </c>
      <c r="BZ2295" t="s">
        <v>26300</v>
      </c>
      <c r="CA2295" t="s">
        <v>14</v>
      </c>
      <c r="CB2295" t="s">
        <v>14</v>
      </c>
      <c r="CC2295" t="s">
        <v>14</v>
      </c>
      <c r="CD2295" t="s">
        <v>14</v>
      </c>
      <c r="CE2295" t="s">
        <v>14</v>
      </c>
      <c r="CF2295" t="s">
        <v>14</v>
      </c>
      <c r="CG2295" t="s">
        <v>696</v>
      </c>
      <c r="CH2295" t="s">
        <v>22075</v>
      </c>
      <c r="CJ2295" t="s">
        <v>373</v>
      </c>
      <c r="CK2295" t="s">
        <v>24</v>
      </c>
      <c r="CL2295" s="13"/>
      <c r="CM2295" s="4" t="str">
        <f>_xlfn.XLOOKUP($CG2295,tbl_area_24_07_2024[Nombre Área],tbl_area_24_07_2024[Estado],"Si no se encuentra",2,)</f>
        <v>Hidalgo</v>
      </c>
      <c r="CN2295" s="4" t="str">
        <f>_xlfn.XLOOKUP($CG2295,tbl_area_24_07_2024[Nombre Área],tbl_area_24_07_2024[Estructura],"Si no se encuentra",2,)</f>
        <v>Juntas Distritales</v>
      </c>
    </row>
    <row r="2296" spans="1:92" ht="20" x14ac:dyDescent="0.85">
      <c r="A2296" t="s">
        <v>22073</v>
      </c>
      <c r="B2296" t="s">
        <v>22074</v>
      </c>
      <c r="C2296" t="s">
        <v>22075</v>
      </c>
      <c r="D2296" t="s">
        <v>2199</v>
      </c>
      <c r="E2296" t="s">
        <v>2507</v>
      </c>
      <c r="F2296" t="s">
        <v>2201</v>
      </c>
      <c r="G2296" t="s">
        <v>20058</v>
      </c>
      <c r="H2296" t="s">
        <v>14</v>
      </c>
      <c r="I2296" t="s">
        <v>20046</v>
      </c>
      <c r="J2296" t="s">
        <v>20059</v>
      </c>
      <c r="K2296" t="s">
        <v>26301</v>
      </c>
      <c r="L2296" t="s">
        <v>14</v>
      </c>
      <c r="M2296" t="s">
        <v>14</v>
      </c>
      <c r="N2296" t="s">
        <v>20048</v>
      </c>
      <c r="O2296" t="s">
        <v>26301</v>
      </c>
      <c r="P2296" t="s">
        <v>14</v>
      </c>
      <c r="Q2296" t="s">
        <v>26301</v>
      </c>
      <c r="R2296" t="s">
        <v>26301</v>
      </c>
      <c r="S2296" t="s">
        <v>14</v>
      </c>
      <c r="T2296" t="s">
        <v>14</v>
      </c>
      <c r="U2296" t="s">
        <v>14</v>
      </c>
      <c r="V2296" t="s">
        <v>14</v>
      </c>
      <c r="W2296" t="s">
        <v>14</v>
      </c>
      <c r="X2296" t="s">
        <v>14</v>
      </c>
      <c r="Y2296" t="s">
        <v>14</v>
      </c>
      <c r="Z2296" t="s">
        <v>14</v>
      </c>
      <c r="AA2296" t="s">
        <v>20049</v>
      </c>
      <c r="AB2296" t="s">
        <v>26301</v>
      </c>
      <c r="AC2296" t="s">
        <v>2347</v>
      </c>
      <c r="AD2296" t="s">
        <v>2348</v>
      </c>
      <c r="AE2296" t="s">
        <v>20050</v>
      </c>
      <c r="AF2296" t="s">
        <v>2350</v>
      </c>
      <c r="AG2296" t="s">
        <v>2351</v>
      </c>
      <c r="AH2296" t="s">
        <v>2209</v>
      </c>
      <c r="AI2296" t="s">
        <v>253</v>
      </c>
      <c r="AJ2296" t="s">
        <v>1180</v>
      </c>
      <c r="AK2296" t="s">
        <v>2013</v>
      </c>
      <c r="AL2296" t="s">
        <v>1180</v>
      </c>
      <c r="AM2296" t="s">
        <v>2013</v>
      </c>
      <c r="AN2296" t="s">
        <v>1186</v>
      </c>
      <c r="AO2296" t="s">
        <v>334</v>
      </c>
      <c r="AP2296" t="s">
        <v>22096</v>
      </c>
      <c r="AQ2296" t="s">
        <v>14</v>
      </c>
      <c r="AR2296" t="s">
        <v>14</v>
      </c>
      <c r="AS2296" t="s">
        <v>14</v>
      </c>
      <c r="AT2296" t="s">
        <v>14</v>
      </c>
      <c r="AU2296" t="s">
        <v>5158</v>
      </c>
      <c r="AV2296" t="s">
        <v>20051</v>
      </c>
      <c r="AW2296" t="s">
        <v>20051</v>
      </c>
      <c r="AX2296" t="s">
        <v>20051</v>
      </c>
      <c r="AY2296" t="s">
        <v>20060</v>
      </c>
      <c r="AZ2296" t="s">
        <v>22242</v>
      </c>
      <c r="BA2296" t="s">
        <v>22242</v>
      </c>
      <c r="BB2296" t="s">
        <v>22242</v>
      </c>
      <c r="BC2296">
        <v>11242</v>
      </c>
      <c r="BD2296">
        <v>11268.08</v>
      </c>
      <c r="BE2296" t="s">
        <v>14</v>
      </c>
      <c r="BF2296" t="s">
        <v>14</v>
      </c>
      <c r="BG2296" t="s">
        <v>2214</v>
      </c>
      <c r="BH2296" t="s">
        <v>14</v>
      </c>
      <c r="BI2296" t="s">
        <v>22092</v>
      </c>
      <c r="BJ2296" t="s">
        <v>20048</v>
      </c>
      <c r="BK2296" t="s">
        <v>14</v>
      </c>
      <c r="BL2296" t="s">
        <v>22242</v>
      </c>
      <c r="BM2296" t="s">
        <v>22242</v>
      </c>
      <c r="BN2296" t="s">
        <v>20061</v>
      </c>
      <c r="BO2296" t="s">
        <v>14</v>
      </c>
      <c r="BP2296" t="s">
        <v>26301</v>
      </c>
      <c r="BQ2296" t="s">
        <v>2217</v>
      </c>
      <c r="BR2296" t="s">
        <v>2303</v>
      </c>
      <c r="BS2296" t="s">
        <v>2376</v>
      </c>
      <c r="BT2296" t="s">
        <v>14</v>
      </c>
      <c r="BU2296" t="s">
        <v>14</v>
      </c>
      <c r="BV2296" t="s">
        <v>14</v>
      </c>
      <c r="BW2296" t="s">
        <v>14</v>
      </c>
      <c r="BX2296" t="s">
        <v>14</v>
      </c>
      <c r="BY2296" t="s">
        <v>2220</v>
      </c>
      <c r="BZ2296" t="s">
        <v>26301</v>
      </c>
      <c r="CA2296" t="s">
        <v>14</v>
      </c>
      <c r="CB2296" t="s">
        <v>14</v>
      </c>
      <c r="CC2296" t="s">
        <v>14</v>
      </c>
      <c r="CD2296" t="s">
        <v>14</v>
      </c>
      <c r="CE2296" t="s">
        <v>14</v>
      </c>
      <c r="CF2296" t="s">
        <v>14</v>
      </c>
      <c r="CG2296" t="s">
        <v>696</v>
      </c>
      <c r="CH2296" t="s">
        <v>22075</v>
      </c>
      <c r="CJ2296" t="s">
        <v>373</v>
      </c>
      <c r="CK2296" t="s">
        <v>24</v>
      </c>
      <c r="CL2296" s="13" t="s">
        <v>22064</v>
      </c>
      <c r="CM2296" s="4" t="str">
        <f>_xlfn.XLOOKUP($CG2296,tbl_area_24_07_2024[Nombre Área],tbl_area_24_07_2024[Estado],"Si no se encuentra",2,)</f>
        <v>Hidalgo</v>
      </c>
      <c r="CN2296" s="4" t="str">
        <f>_xlfn.XLOOKUP($CG2296,tbl_area_24_07_2024[Nombre Área],tbl_area_24_07_2024[Estructura],"Si no se encuentra",2,)</f>
        <v>Juntas Distritales</v>
      </c>
    </row>
    <row r="2297" spans="1:92" ht="20" x14ac:dyDescent="0.85">
      <c r="A2297" t="s">
        <v>22073</v>
      </c>
      <c r="B2297" t="s">
        <v>22074</v>
      </c>
      <c r="C2297" t="s">
        <v>22075</v>
      </c>
      <c r="D2297" t="s">
        <v>2199</v>
      </c>
      <c r="E2297" t="s">
        <v>2507</v>
      </c>
      <c r="F2297" t="s">
        <v>2201</v>
      </c>
      <c r="G2297" t="s">
        <v>20062</v>
      </c>
      <c r="H2297" t="s">
        <v>14</v>
      </c>
      <c r="I2297" t="s">
        <v>20046</v>
      </c>
      <c r="J2297" t="s">
        <v>20063</v>
      </c>
      <c r="K2297" t="s">
        <v>26302</v>
      </c>
      <c r="L2297" t="s">
        <v>14</v>
      </c>
      <c r="M2297" t="s">
        <v>14</v>
      </c>
      <c r="N2297" t="s">
        <v>20048</v>
      </c>
      <c r="O2297" t="s">
        <v>26302</v>
      </c>
      <c r="P2297" t="s">
        <v>14</v>
      </c>
      <c r="Q2297" t="s">
        <v>26302</v>
      </c>
      <c r="R2297" t="s">
        <v>26302</v>
      </c>
      <c r="S2297" t="s">
        <v>14</v>
      </c>
      <c r="T2297" t="s">
        <v>14</v>
      </c>
      <c r="U2297" t="s">
        <v>14</v>
      </c>
      <c r="V2297" t="s">
        <v>14</v>
      </c>
      <c r="W2297" t="s">
        <v>14</v>
      </c>
      <c r="X2297" t="s">
        <v>14</v>
      </c>
      <c r="Y2297" t="s">
        <v>14</v>
      </c>
      <c r="Z2297" t="s">
        <v>14</v>
      </c>
      <c r="AA2297" t="s">
        <v>20049</v>
      </c>
      <c r="AB2297" t="s">
        <v>26302</v>
      </c>
      <c r="AC2297" t="s">
        <v>2347</v>
      </c>
      <c r="AD2297" t="s">
        <v>2348</v>
      </c>
      <c r="AE2297" t="s">
        <v>20050</v>
      </c>
      <c r="AF2297" t="s">
        <v>2350</v>
      </c>
      <c r="AG2297" t="s">
        <v>2351</v>
      </c>
      <c r="AH2297" t="s">
        <v>2209</v>
      </c>
      <c r="AI2297" t="s">
        <v>253</v>
      </c>
      <c r="AJ2297" t="s">
        <v>1180</v>
      </c>
      <c r="AK2297" t="s">
        <v>2013</v>
      </c>
      <c r="AL2297" t="s">
        <v>1180</v>
      </c>
      <c r="AM2297" t="s">
        <v>2013</v>
      </c>
      <c r="AN2297" t="s">
        <v>1186</v>
      </c>
      <c r="AO2297" t="s">
        <v>334</v>
      </c>
      <c r="AP2297" t="s">
        <v>22096</v>
      </c>
      <c r="AQ2297" t="s">
        <v>14</v>
      </c>
      <c r="AR2297" t="s">
        <v>14</v>
      </c>
      <c r="AS2297" t="s">
        <v>14</v>
      </c>
      <c r="AT2297" t="s">
        <v>14</v>
      </c>
      <c r="AU2297" t="s">
        <v>5158</v>
      </c>
      <c r="AV2297" t="s">
        <v>20051</v>
      </c>
      <c r="AW2297" t="s">
        <v>20051</v>
      </c>
      <c r="AX2297" t="s">
        <v>20051</v>
      </c>
      <c r="AY2297" t="s">
        <v>20064</v>
      </c>
      <c r="AZ2297" t="s">
        <v>22242</v>
      </c>
      <c r="BA2297" t="s">
        <v>22242</v>
      </c>
      <c r="BB2297" t="s">
        <v>22242</v>
      </c>
      <c r="BC2297">
        <v>1493</v>
      </c>
      <c r="BD2297">
        <v>1496.47</v>
      </c>
      <c r="BE2297" t="s">
        <v>14</v>
      </c>
      <c r="BF2297" t="s">
        <v>14</v>
      </c>
      <c r="BG2297" t="s">
        <v>2214</v>
      </c>
      <c r="BH2297" t="s">
        <v>14</v>
      </c>
      <c r="BI2297" t="s">
        <v>22092</v>
      </c>
      <c r="BJ2297" t="s">
        <v>20048</v>
      </c>
      <c r="BK2297" t="s">
        <v>14</v>
      </c>
      <c r="BL2297" t="s">
        <v>22242</v>
      </c>
      <c r="BM2297" t="s">
        <v>22242</v>
      </c>
      <c r="BN2297" t="s">
        <v>20065</v>
      </c>
      <c r="BO2297" t="s">
        <v>14</v>
      </c>
      <c r="BP2297" t="s">
        <v>26302</v>
      </c>
      <c r="BQ2297" t="s">
        <v>2217</v>
      </c>
      <c r="BR2297" t="s">
        <v>2303</v>
      </c>
      <c r="BS2297" t="s">
        <v>2376</v>
      </c>
      <c r="BT2297" t="s">
        <v>14</v>
      </c>
      <c r="BU2297" t="s">
        <v>14</v>
      </c>
      <c r="BV2297" t="s">
        <v>14</v>
      </c>
      <c r="BW2297" t="s">
        <v>14</v>
      </c>
      <c r="BX2297" t="s">
        <v>14</v>
      </c>
      <c r="BY2297" t="s">
        <v>2220</v>
      </c>
      <c r="BZ2297" t="s">
        <v>26302</v>
      </c>
      <c r="CA2297" t="s">
        <v>14</v>
      </c>
      <c r="CB2297" t="s">
        <v>14</v>
      </c>
      <c r="CC2297" t="s">
        <v>14</v>
      </c>
      <c r="CD2297" t="s">
        <v>14</v>
      </c>
      <c r="CE2297" t="s">
        <v>14</v>
      </c>
      <c r="CF2297" t="s">
        <v>14</v>
      </c>
      <c r="CG2297" t="s">
        <v>696</v>
      </c>
      <c r="CH2297" t="s">
        <v>22075</v>
      </c>
      <c r="CJ2297" t="s">
        <v>373</v>
      </c>
      <c r="CK2297" t="s">
        <v>24</v>
      </c>
      <c r="CL2297" s="13" t="s">
        <v>22064</v>
      </c>
      <c r="CM2297" s="4" t="str">
        <f>_xlfn.XLOOKUP($CG2297,tbl_area_24_07_2024[Nombre Área],tbl_area_24_07_2024[Estado],"Si no se encuentra",2,)</f>
        <v>Hidalgo</v>
      </c>
      <c r="CN2297" s="4" t="str">
        <f>_xlfn.XLOOKUP($CG2297,tbl_area_24_07_2024[Nombre Área],tbl_area_24_07_2024[Estructura],"Si no se encuentra",2,)</f>
        <v>Juntas Distritales</v>
      </c>
    </row>
    <row r="2298" spans="1:92" ht="20" x14ac:dyDescent="0.85">
      <c r="A2298" t="s">
        <v>22073</v>
      </c>
      <c r="B2298" t="s">
        <v>22074</v>
      </c>
      <c r="C2298" t="s">
        <v>22075</v>
      </c>
      <c r="D2298" t="s">
        <v>2199</v>
      </c>
      <c r="E2298" t="s">
        <v>2507</v>
      </c>
      <c r="F2298" t="s">
        <v>2201</v>
      </c>
      <c r="G2298" t="s">
        <v>20066</v>
      </c>
      <c r="H2298" t="s">
        <v>14</v>
      </c>
      <c r="I2298" t="s">
        <v>20046</v>
      </c>
      <c r="J2298" t="s">
        <v>20067</v>
      </c>
      <c r="K2298" t="s">
        <v>26303</v>
      </c>
      <c r="L2298" t="s">
        <v>14</v>
      </c>
      <c r="M2298" t="s">
        <v>14</v>
      </c>
      <c r="N2298" t="s">
        <v>20048</v>
      </c>
      <c r="O2298" t="s">
        <v>26303</v>
      </c>
      <c r="P2298" t="s">
        <v>14</v>
      </c>
      <c r="Q2298" t="s">
        <v>26303</v>
      </c>
      <c r="R2298" t="s">
        <v>26303</v>
      </c>
      <c r="S2298" t="s">
        <v>14</v>
      </c>
      <c r="T2298" t="s">
        <v>14</v>
      </c>
      <c r="U2298" t="s">
        <v>14</v>
      </c>
      <c r="V2298" t="s">
        <v>14</v>
      </c>
      <c r="W2298" t="s">
        <v>14</v>
      </c>
      <c r="X2298" t="s">
        <v>14</v>
      </c>
      <c r="Y2298" t="s">
        <v>14</v>
      </c>
      <c r="Z2298" t="s">
        <v>14</v>
      </c>
      <c r="AA2298" t="s">
        <v>20049</v>
      </c>
      <c r="AB2298" t="s">
        <v>26303</v>
      </c>
      <c r="AC2298" t="s">
        <v>2347</v>
      </c>
      <c r="AD2298" t="s">
        <v>2348</v>
      </c>
      <c r="AE2298" t="s">
        <v>20050</v>
      </c>
      <c r="AF2298" t="s">
        <v>2350</v>
      </c>
      <c r="AG2298" t="s">
        <v>2351</v>
      </c>
      <c r="AH2298" t="s">
        <v>2209</v>
      </c>
      <c r="AI2298" t="s">
        <v>253</v>
      </c>
      <c r="AJ2298" t="s">
        <v>1180</v>
      </c>
      <c r="AK2298" t="s">
        <v>2013</v>
      </c>
      <c r="AL2298" t="s">
        <v>1180</v>
      </c>
      <c r="AM2298" t="s">
        <v>2013</v>
      </c>
      <c r="AN2298" t="s">
        <v>1186</v>
      </c>
      <c r="AO2298" t="s">
        <v>334</v>
      </c>
      <c r="AP2298" t="s">
        <v>22096</v>
      </c>
      <c r="AQ2298" t="s">
        <v>14</v>
      </c>
      <c r="AR2298" t="s">
        <v>14</v>
      </c>
      <c r="AS2298" t="s">
        <v>14</v>
      </c>
      <c r="AT2298" t="s">
        <v>14</v>
      </c>
      <c r="AU2298" t="s">
        <v>5158</v>
      </c>
      <c r="AV2298" t="s">
        <v>20051</v>
      </c>
      <c r="AW2298" t="s">
        <v>20051</v>
      </c>
      <c r="AX2298" t="s">
        <v>20051</v>
      </c>
      <c r="AY2298" t="s">
        <v>20068</v>
      </c>
      <c r="AZ2298" t="s">
        <v>22242</v>
      </c>
      <c r="BA2298" t="s">
        <v>22242</v>
      </c>
      <c r="BB2298" t="s">
        <v>22242</v>
      </c>
      <c r="BC2298">
        <v>39911</v>
      </c>
      <c r="BD2298">
        <v>40003.589999999997</v>
      </c>
      <c r="BE2298" t="s">
        <v>14</v>
      </c>
      <c r="BF2298" t="s">
        <v>14</v>
      </c>
      <c r="BG2298" t="s">
        <v>2214</v>
      </c>
      <c r="BH2298" t="s">
        <v>14</v>
      </c>
      <c r="BI2298" t="s">
        <v>22092</v>
      </c>
      <c r="BJ2298" t="s">
        <v>20048</v>
      </c>
      <c r="BK2298" t="s">
        <v>14</v>
      </c>
      <c r="BL2298" t="s">
        <v>22242</v>
      </c>
      <c r="BM2298" t="s">
        <v>22242</v>
      </c>
      <c r="BN2298" t="s">
        <v>20069</v>
      </c>
      <c r="BO2298" t="s">
        <v>14</v>
      </c>
      <c r="BP2298" t="s">
        <v>26303</v>
      </c>
      <c r="BQ2298" t="s">
        <v>2217</v>
      </c>
      <c r="BR2298" t="s">
        <v>2303</v>
      </c>
      <c r="BS2298" t="s">
        <v>2376</v>
      </c>
      <c r="BT2298" t="s">
        <v>14</v>
      </c>
      <c r="BU2298" t="s">
        <v>14</v>
      </c>
      <c r="BV2298" t="s">
        <v>14</v>
      </c>
      <c r="BW2298" t="s">
        <v>14</v>
      </c>
      <c r="BX2298" t="s">
        <v>14</v>
      </c>
      <c r="BY2298" t="s">
        <v>2220</v>
      </c>
      <c r="BZ2298" t="s">
        <v>26303</v>
      </c>
      <c r="CA2298" t="s">
        <v>14</v>
      </c>
      <c r="CB2298" t="s">
        <v>14</v>
      </c>
      <c r="CC2298" t="s">
        <v>14</v>
      </c>
      <c r="CD2298" t="s">
        <v>14</v>
      </c>
      <c r="CE2298" t="s">
        <v>14</v>
      </c>
      <c r="CF2298" t="s">
        <v>14</v>
      </c>
      <c r="CG2298" t="s">
        <v>696</v>
      </c>
      <c r="CH2298" t="s">
        <v>22075</v>
      </c>
      <c r="CJ2298" t="s">
        <v>373</v>
      </c>
      <c r="CK2298" t="s">
        <v>24</v>
      </c>
      <c r="CL2298" s="13" t="s">
        <v>22064</v>
      </c>
      <c r="CM2298" s="4" t="str">
        <f>_xlfn.XLOOKUP($CG2298,tbl_area_24_07_2024[Nombre Área],tbl_area_24_07_2024[Estado],"Si no se encuentra",2,)</f>
        <v>Hidalgo</v>
      </c>
      <c r="CN2298" s="4" t="str">
        <f>_xlfn.XLOOKUP($CG2298,tbl_area_24_07_2024[Nombre Área],tbl_area_24_07_2024[Estructura],"Si no se encuentra",2,)</f>
        <v>Juntas Distritales</v>
      </c>
    </row>
    <row r="2299" spans="1:92" ht="20" x14ac:dyDescent="0.85">
      <c r="A2299" t="s">
        <v>22073</v>
      </c>
      <c r="B2299" t="s">
        <v>22074</v>
      </c>
      <c r="C2299" t="s">
        <v>22075</v>
      </c>
      <c r="D2299" t="s">
        <v>2199</v>
      </c>
      <c r="E2299" t="s">
        <v>2507</v>
      </c>
      <c r="F2299" t="s">
        <v>2201</v>
      </c>
      <c r="G2299" t="s">
        <v>20070</v>
      </c>
      <c r="H2299" t="s">
        <v>14</v>
      </c>
      <c r="I2299" t="s">
        <v>20046</v>
      </c>
      <c r="J2299" t="s">
        <v>20071</v>
      </c>
      <c r="K2299" t="s">
        <v>26304</v>
      </c>
      <c r="L2299" t="s">
        <v>14</v>
      </c>
      <c r="M2299" t="s">
        <v>14</v>
      </c>
      <c r="N2299" t="s">
        <v>20072</v>
      </c>
      <c r="O2299" t="s">
        <v>26304</v>
      </c>
      <c r="P2299" t="s">
        <v>14</v>
      </c>
      <c r="Q2299" t="s">
        <v>26304</v>
      </c>
      <c r="R2299" t="s">
        <v>26304</v>
      </c>
      <c r="S2299" t="s">
        <v>14</v>
      </c>
      <c r="T2299" t="s">
        <v>14</v>
      </c>
      <c r="U2299" t="s">
        <v>14</v>
      </c>
      <c r="V2299" t="s">
        <v>14</v>
      </c>
      <c r="W2299" t="s">
        <v>1641</v>
      </c>
      <c r="X2299" t="s">
        <v>96</v>
      </c>
      <c r="Y2299" t="s">
        <v>135</v>
      </c>
      <c r="Z2299" t="s">
        <v>18</v>
      </c>
      <c r="AA2299" t="s">
        <v>14</v>
      </c>
      <c r="AB2299" t="s">
        <v>26304</v>
      </c>
      <c r="AC2299" t="s">
        <v>20073</v>
      </c>
      <c r="AD2299" t="s">
        <v>2207</v>
      </c>
      <c r="AE2299" t="s">
        <v>20074</v>
      </c>
      <c r="AF2299" t="s">
        <v>1557</v>
      </c>
      <c r="AG2299" t="s">
        <v>14</v>
      </c>
      <c r="AH2299" t="s">
        <v>2209</v>
      </c>
      <c r="AI2299" t="s">
        <v>2287</v>
      </c>
      <c r="AJ2299" t="s">
        <v>1168</v>
      </c>
      <c r="AK2299" t="s">
        <v>20075</v>
      </c>
      <c r="AL2299" t="s">
        <v>1446</v>
      </c>
      <c r="AM2299" t="s">
        <v>20075</v>
      </c>
      <c r="AN2299" t="s">
        <v>1179</v>
      </c>
      <c r="AO2299" t="s">
        <v>373</v>
      </c>
      <c r="AP2299" t="s">
        <v>26305</v>
      </c>
      <c r="AQ2299" t="s">
        <v>14</v>
      </c>
      <c r="AR2299" t="s">
        <v>14</v>
      </c>
      <c r="AS2299" t="s">
        <v>14</v>
      </c>
      <c r="AT2299" t="s">
        <v>14</v>
      </c>
      <c r="AU2299" t="s">
        <v>5158</v>
      </c>
      <c r="AV2299" t="s">
        <v>20051</v>
      </c>
      <c r="AW2299" t="s">
        <v>20051</v>
      </c>
      <c r="AX2299" t="s">
        <v>20051</v>
      </c>
      <c r="AY2299" t="s">
        <v>20076</v>
      </c>
      <c r="AZ2299" t="s">
        <v>22107</v>
      </c>
      <c r="BA2299" t="s">
        <v>22107</v>
      </c>
      <c r="BB2299" t="s">
        <v>22107</v>
      </c>
      <c r="BC2299">
        <v>20523.86</v>
      </c>
      <c r="BD2299">
        <v>23807.69</v>
      </c>
      <c r="BE2299" t="s">
        <v>14</v>
      </c>
      <c r="BF2299" t="s">
        <v>14</v>
      </c>
      <c r="BG2299" t="s">
        <v>2214</v>
      </c>
      <c r="BH2299" t="s">
        <v>14</v>
      </c>
      <c r="BI2299" t="s">
        <v>22092</v>
      </c>
      <c r="BJ2299" t="s">
        <v>20072</v>
      </c>
      <c r="BK2299" t="s">
        <v>14</v>
      </c>
      <c r="BL2299" t="s">
        <v>22107</v>
      </c>
      <c r="BM2299" t="s">
        <v>22107</v>
      </c>
      <c r="BN2299" t="s">
        <v>20077</v>
      </c>
      <c r="BO2299" t="s">
        <v>14</v>
      </c>
      <c r="BP2299" t="s">
        <v>26304</v>
      </c>
      <c r="BQ2299" t="s">
        <v>2217</v>
      </c>
      <c r="BR2299" t="s">
        <v>2303</v>
      </c>
      <c r="BS2299" t="s">
        <v>2376</v>
      </c>
      <c r="BT2299" t="s">
        <v>14</v>
      </c>
      <c r="BU2299" t="s">
        <v>14</v>
      </c>
      <c r="BV2299" t="s">
        <v>14</v>
      </c>
      <c r="BW2299" t="s">
        <v>14</v>
      </c>
      <c r="BX2299" t="s">
        <v>14</v>
      </c>
      <c r="BY2299" t="s">
        <v>2220</v>
      </c>
      <c r="BZ2299" t="s">
        <v>26304</v>
      </c>
      <c r="CA2299" t="s">
        <v>14</v>
      </c>
      <c r="CB2299" t="s">
        <v>14</v>
      </c>
      <c r="CC2299" t="s">
        <v>14</v>
      </c>
      <c r="CD2299" t="s">
        <v>14</v>
      </c>
      <c r="CE2299" t="s">
        <v>14</v>
      </c>
      <c r="CF2299" t="s">
        <v>14</v>
      </c>
      <c r="CG2299" t="s">
        <v>696</v>
      </c>
      <c r="CH2299" t="s">
        <v>22075</v>
      </c>
      <c r="CJ2299" t="s">
        <v>373</v>
      </c>
      <c r="CK2299" t="s">
        <v>24</v>
      </c>
      <c r="CL2299" s="13" t="s">
        <v>22064</v>
      </c>
      <c r="CM2299" s="4" t="str">
        <f>_xlfn.XLOOKUP($CG2299,tbl_area_24_07_2024[Nombre Área],tbl_area_24_07_2024[Estado],"Si no se encuentra",2,)</f>
        <v>Hidalgo</v>
      </c>
      <c r="CN2299" s="4" t="str">
        <f>_xlfn.XLOOKUP($CG2299,tbl_area_24_07_2024[Nombre Área],tbl_area_24_07_2024[Estructura],"Si no se encuentra",2,)</f>
        <v>Juntas Distritales</v>
      </c>
    </row>
    <row r="2300" spans="1:92" ht="20" x14ac:dyDescent="0.85">
      <c r="A2300" t="s">
        <v>22073</v>
      </c>
      <c r="B2300" t="s">
        <v>22074</v>
      </c>
      <c r="C2300" t="s">
        <v>22075</v>
      </c>
      <c r="D2300" t="s">
        <v>2199</v>
      </c>
      <c r="E2300" t="s">
        <v>2507</v>
      </c>
      <c r="F2300" t="s">
        <v>2201</v>
      </c>
      <c r="G2300" t="s">
        <v>20078</v>
      </c>
      <c r="H2300" t="s">
        <v>14</v>
      </c>
      <c r="I2300" t="s">
        <v>20046</v>
      </c>
      <c r="J2300" t="s">
        <v>20079</v>
      </c>
      <c r="K2300" t="s">
        <v>26306</v>
      </c>
      <c r="L2300" t="s">
        <v>14</v>
      </c>
      <c r="M2300" t="s">
        <v>14</v>
      </c>
      <c r="N2300" t="s">
        <v>20080</v>
      </c>
      <c r="O2300" t="s">
        <v>26306</v>
      </c>
      <c r="P2300" t="s">
        <v>14</v>
      </c>
      <c r="Q2300" t="s">
        <v>26306</v>
      </c>
      <c r="R2300" t="s">
        <v>26306</v>
      </c>
      <c r="S2300" t="s">
        <v>14</v>
      </c>
      <c r="T2300" t="s">
        <v>14</v>
      </c>
      <c r="U2300" t="s">
        <v>14</v>
      </c>
      <c r="V2300" t="s">
        <v>14</v>
      </c>
      <c r="W2300" t="s">
        <v>1641</v>
      </c>
      <c r="X2300" t="s">
        <v>96</v>
      </c>
      <c r="Y2300" t="s">
        <v>135</v>
      </c>
      <c r="Z2300" t="s">
        <v>18</v>
      </c>
      <c r="AA2300" t="s">
        <v>14</v>
      </c>
      <c r="AB2300" t="s">
        <v>26306</v>
      </c>
      <c r="AC2300" t="s">
        <v>20073</v>
      </c>
      <c r="AD2300" t="s">
        <v>2207</v>
      </c>
      <c r="AE2300" t="s">
        <v>20074</v>
      </c>
      <c r="AF2300" t="s">
        <v>1557</v>
      </c>
      <c r="AG2300" t="s">
        <v>14</v>
      </c>
      <c r="AH2300" t="s">
        <v>2209</v>
      </c>
      <c r="AI2300" t="s">
        <v>2287</v>
      </c>
      <c r="AJ2300" t="s">
        <v>1168</v>
      </c>
      <c r="AK2300" t="s">
        <v>20075</v>
      </c>
      <c r="AL2300" t="s">
        <v>1446</v>
      </c>
      <c r="AM2300" t="s">
        <v>20075</v>
      </c>
      <c r="AN2300" t="s">
        <v>1179</v>
      </c>
      <c r="AO2300" t="s">
        <v>373</v>
      </c>
      <c r="AP2300" t="s">
        <v>26305</v>
      </c>
      <c r="AQ2300" t="s">
        <v>14</v>
      </c>
      <c r="AR2300" t="s">
        <v>14</v>
      </c>
      <c r="AS2300" t="s">
        <v>14</v>
      </c>
      <c r="AT2300" t="s">
        <v>14</v>
      </c>
      <c r="AU2300" t="s">
        <v>5158</v>
      </c>
      <c r="AV2300" t="s">
        <v>20051</v>
      </c>
      <c r="AW2300" t="s">
        <v>20051</v>
      </c>
      <c r="AX2300" t="s">
        <v>20051</v>
      </c>
      <c r="AY2300" t="s">
        <v>20081</v>
      </c>
      <c r="AZ2300" t="s">
        <v>22094</v>
      </c>
      <c r="BA2300" t="s">
        <v>22094</v>
      </c>
      <c r="BB2300" t="s">
        <v>22094</v>
      </c>
      <c r="BC2300">
        <v>2439.66</v>
      </c>
      <c r="BD2300">
        <v>2830.01</v>
      </c>
      <c r="BE2300" t="s">
        <v>14</v>
      </c>
      <c r="BF2300" t="s">
        <v>14</v>
      </c>
      <c r="BG2300" t="s">
        <v>2214</v>
      </c>
      <c r="BH2300" t="s">
        <v>14</v>
      </c>
      <c r="BI2300" t="s">
        <v>22092</v>
      </c>
      <c r="BJ2300" t="s">
        <v>20080</v>
      </c>
      <c r="BK2300" t="s">
        <v>14</v>
      </c>
      <c r="BL2300" t="s">
        <v>22094</v>
      </c>
      <c r="BM2300" t="s">
        <v>22094</v>
      </c>
      <c r="BN2300" t="s">
        <v>20082</v>
      </c>
      <c r="BO2300" t="s">
        <v>14</v>
      </c>
      <c r="BP2300" t="s">
        <v>26306</v>
      </c>
      <c r="BQ2300" t="s">
        <v>2217</v>
      </c>
      <c r="BR2300" t="s">
        <v>2303</v>
      </c>
      <c r="BS2300" t="s">
        <v>2376</v>
      </c>
      <c r="BT2300" t="s">
        <v>14</v>
      </c>
      <c r="BU2300" t="s">
        <v>14</v>
      </c>
      <c r="BV2300" t="s">
        <v>14</v>
      </c>
      <c r="BW2300" t="s">
        <v>14</v>
      </c>
      <c r="BX2300" t="s">
        <v>14</v>
      </c>
      <c r="BY2300" t="s">
        <v>2220</v>
      </c>
      <c r="BZ2300" t="s">
        <v>26306</v>
      </c>
      <c r="CA2300" t="s">
        <v>14</v>
      </c>
      <c r="CB2300" t="s">
        <v>14</v>
      </c>
      <c r="CC2300" t="s">
        <v>14</v>
      </c>
      <c r="CD2300" t="s">
        <v>14</v>
      </c>
      <c r="CE2300" t="s">
        <v>14</v>
      </c>
      <c r="CF2300" t="s">
        <v>14</v>
      </c>
      <c r="CG2300" t="s">
        <v>696</v>
      </c>
      <c r="CH2300" t="s">
        <v>22075</v>
      </c>
      <c r="CJ2300" t="s">
        <v>373</v>
      </c>
      <c r="CK2300" t="s">
        <v>24</v>
      </c>
      <c r="CL2300" s="13"/>
      <c r="CM2300" s="4" t="str">
        <f>_xlfn.XLOOKUP($CG2300,tbl_area_24_07_2024[Nombre Área],tbl_area_24_07_2024[Estado],"Si no se encuentra",2,)</f>
        <v>Hidalgo</v>
      </c>
      <c r="CN2300" s="4" t="str">
        <f>_xlfn.XLOOKUP($CG2300,tbl_area_24_07_2024[Nombre Área],tbl_area_24_07_2024[Estructura],"Si no se encuentra",2,)</f>
        <v>Juntas Distritales</v>
      </c>
    </row>
    <row r="2301" spans="1:92" ht="20" x14ac:dyDescent="0.85">
      <c r="A2301" t="s">
        <v>22073</v>
      </c>
      <c r="B2301" t="s">
        <v>22074</v>
      </c>
      <c r="C2301" t="s">
        <v>22075</v>
      </c>
      <c r="D2301" t="s">
        <v>2199</v>
      </c>
      <c r="E2301" t="s">
        <v>2507</v>
      </c>
      <c r="F2301" t="s">
        <v>2201</v>
      </c>
      <c r="G2301" t="s">
        <v>20083</v>
      </c>
      <c r="H2301" t="s">
        <v>14</v>
      </c>
      <c r="I2301" t="s">
        <v>20046</v>
      </c>
      <c r="J2301" t="s">
        <v>20084</v>
      </c>
      <c r="K2301" t="s">
        <v>26307</v>
      </c>
      <c r="L2301" t="s">
        <v>14</v>
      </c>
      <c r="M2301" t="s">
        <v>14</v>
      </c>
      <c r="N2301" t="s">
        <v>20085</v>
      </c>
      <c r="O2301" t="s">
        <v>26307</v>
      </c>
      <c r="P2301" t="s">
        <v>14</v>
      </c>
      <c r="Q2301" t="s">
        <v>26307</v>
      </c>
      <c r="R2301" t="s">
        <v>26307</v>
      </c>
      <c r="S2301" t="s">
        <v>14</v>
      </c>
      <c r="T2301" t="s">
        <v>14</v>
      </c>
      <c r="U2301" t="s">
        <v>14</v>
      </c>
      <c r="V2301" t="s">
        <v>14</v>
      </c>
      <c r="W2301" t="s">
        <v>1641</v>
      </c>
      <c r="X2301" t="s">
        <v>96</v>
      </c>
      <c r="Y2301" t="s">
        <v>135</v>
      </c>
      <c r="Z2301" t="s">
        <v>18</v>
      </c>
      <c r="AA2301" t="s">
        <v>14</v>
      </c>
      <c r="AB2301" t="s">
        <v>26307</v>
      </c>
      <c r="AC2301" t="s">
        <v>20073</v>
      </c>
      <c r="AD2301" t="s">
        <v>2207</v>
      </c>
      <c r="AE2301" t="s">
        <v>20074</v>
      </c>
      <c r="AF2301" t="s">
        <v>1557</v>
      </c>
      <c r="AG2301" t="s">
        <v>14</v>
      </c>
      <c r="AH2301" t="s">
        <v>2209</v>
      </c>
      <c r="AI2301" t="s">
        <v>2287</v>
      </c>
      <c r="AJ2301" t="s">
        <v>1168</v>
      </c>
      <c r="AK2301" t="s">
        <v>20075</v>
      </c>
      <c r="AL2301" t="s">
        <v>1446</v>
      </c>
      <c r="AM2301" t="s">
        <v>20075</v>
      </c>
      <c r="AN2301" t="s">
        <v>1179</v>
      </c>
      <c r="AO2301" t="s">
        <v>373</v>
      </c>
      <c r="AP2301" t="s">
        <v>26305</v>
      </c>
      <c r="AQ2301" t="s">
        <v>14</v>
      </c>
      <c r="AR2301" t="s">
        <v>14</v>
      </c>
      <c r="AS2301" t="s">
        <v>14</v>
      </c>
      <c r="AT2301" t="s">
        <v>14</v>
      </c>
      <c r="AU2301" t="s">
        <v>5158</v>
      </c>
      <c r="AV2301" t="s">
        <v>20051</v>
      </c>
      <c r="AW2301" t="s">
        <v>20051</v>
      </c>
      <c r="AX2301" t="s">
        <v>20051</v>
      </c>
      <c r="AY2301" t="s">
        <v>20086</v>
      </c>
      <c r="AZ2301" t="s">
        <v>22094</v>
      </c>
      <c r="BA2301" t="s">
        <v>22094</v>
      </c>
      <c r="BB2301" t="s">
        <v>22094</v>
      </c>
      <c r="BC2301">
        <v>5397.42</v>
      </c>
      <c r="BD2301">
        <v>6261</v>
      </c>
      <c r="BE2301" t="s">
        <v>14</v>
      </c>
      <c r="BF2301" t="s">
        <v>14</v>
      </c>
      <c r="BG2301" t="s">
        <v>2214</v>
      </c>
      <c r="BH2301" t="s">
        <v>14</v>
      </c>
      <c r="BI2301" t="s">
        <v>22092</v>
      </c>
      <c r="BJ2301" t="s">
        <v>20085</v>
      </c>
      <c r="BK2301" t="s">
        <v>14</v>
      </c>
      <c r="BL2301" t="s">
        <v>22094</v>
      </c>
      <c r="BM2301" t="s">
        <v>22094</v>
      </c>
      <c r="BN2301" t="s">
        <v>20087</v>
      </c>
      <c r="BO2301" t="s">
        <v>14</v>
      </c>
      <c r="BP2301" t="s">
        <v>26307</v>
      </c>
      <c r="BQ2301" t="s">
        <v>2217</v>
      </c>
      <c r="BR2301" t="s">
        <v>2303</v>
      </c>
      <c r="BS2301" t="s">
        <v>2376</v>
      </c>
      <c r="BT2301" t="s">
        <v>14</v>
      </c>
      <c r="BU2301" t="s">
        <v>14</v>
      </c>
      <c r="BV2301" t="s">
        <v>14</v>
      </c>
      <c r="BW2301" t="s">
        <v>14</v>
      </c>
      <c r="BX2301" t="s">
        <v>14</v>
      </c>
      <c r="BY2301" t="s">
        <v>2220</v>
      </c>
      <c r="BZ2301" t="s">
        <v>26307</v>
      </c>
      <c r="CA2301" t="s">
        <v>14</v>
      </c>
      <c r="CB2301" t="s">
        <v>14</v>
      </c>
      <c r="CC2301" t="s">
        <v>14</v>
      </c>
      <c r="CD2301" t="s">
        <v>14</v>
      </c>
      <c r="CE2301" t="s">
        <v>14</v>
      </c>
      <c r="CF2301" t="s">
        <v>14</v>
      </c>
      <c r="CG2301" t="s">
        <v>696</v>
      </c>
      <c r="CH2301" t="s">
        <v>22075</v>
      </c>
      <c r="CJ2301" t="s">
        <v>373</v>
      </c>
      <c r="CK2301" t="s">
        <v>24</v>
      </c>
      <c r="CL2301" s="13"/>
      <c r="CM2301" s="4" t="str">
        <f>_xlfn.XLOOKUP($CG2301,tbl_area_24_07_2024[Nombre Área],tbl_area_24_07_2024[Estado],"Si no se encuentra",2,)</f>
        <v>Hidalgo</v>
      </c>
      <c r="CN2301" s="4" t="str">
        <f>_xlfn.XLOOKUP($CG2301,tbl_area_24_07_2024[Nombre Área],tbl_area_24_07_2024[Estructura],"Si no se encuentra",2,)</f>
        <v>Juntas Distritales</v>
      </c>
    </row>
    <row r="2302" spans="1:92" ht="20" x14ac:dyDescent="0.85">
      <c r="A2302" t="s">
        <v>22073</v>
      </c>
      <c r="B2302" t="s">
        <v>22074</v>
      </c>
      <c r="C2302" t="s">
        <v>22075</v>
      </c>
      <c r="D2302" t="s">
        <v>2199</v>
      </c>
      <c r="E2302" t="s">
        <v>2507</v>
      </c>
      <c r="F2302" t="s">
        <v>2201</v>
      </c>
      <c r="G2302" t="s">
        <v>20088</v>
      </c>
      <c r="H2302" t="s">
        <v>14</v>
      </c>
      <c r="I2302" t="s">
        <v>20046</v>
      </c>
      <c r="J2302" t="s">
        <v>20089</v>
      </c>
      <c r="K2302" t="s">
        <v>11581</v>
      </c>
      <c r="L2302" t="s">
        <v>14</v>
      </c>
      <c r="M2302" t="s">
        <v>14</v>
      </c>
      <c r="N2302" t="s">
        <v>20090</v>
      </c>
      <c r="O2302" t="s">
        <v>11581</v>
      </c>
      <c r="P2302" t="s">
        <v>14</v>
      </c>
      <c r="Q2302" t="s">
        <v>11581</v>
      </c>
      <c r="R2302" t="s">
        <v>11581</v>
      </c>
      <c r="S2302" t="s">
        <v>14</v>
      </c>
      <c r="T2302" t="s">
        <v>14</v>
      </c>
      <c r="U2302" t="s">
        <v>14</v>
      </c>
      <c r="V2302" t="s">
        <v>14</v>
      </c>
      <c r="W2302" t="s">
        <v>14</v>
      </c>
      <c r="X2302" t="s">
        <v>14</v>
      </c>
      <c r="Y2302" t="s">
        <v>14</v>
      </c>
      <c r="Z2302" t="s">
        <v>14</v>
      </c>
      <c r="AA2302" t="s">
        <v>20091</v>
      </c>
      <c r="AB2302" t="s">
        <v>11581</v>
      </c>
      <c r="AC2302" t="s">
        <v>11770</v>
      </c>
      <c r="AD2302" t="s">
        <v>2348</v>
      </c>
      <c r="AE2302" t="s">
        <v>4076</v>
      </c>
      <c r="AF2302" t="s">
        <v>6363</v>
      </c>
      <c r="AG2302" t="s">
        <v>14</v>
      </c>
      <c r="AH2302" t="s">
        <v>2209</v>
      </c>
      <c r="AI2302" t="s">
        <v>9644</v>
      </c>
      <c r="AJ2302" t="s">
        <v>1168</v>
      </c>
      <c r="AK2302" t="s">
        <v>5056</v>
      </c>
      <c r="AL2302" t="s">
        <v>1433</v>
      </c>
      <c r="AM2302" t="s">
        <v>5056</v>
      </c>
      <c r="AN2302" t="s">
        <v>1436</v>
      </c>
      <c r="AO2302" t="s">
        <v>228</v>
      </c>
      <c r="AP2302" t="s">
        <v>22223</v>
      </c>
      <c r="AQ2302" t="s">
        <v>14</v>
      </c>
      <c r="AR2302" t="s">
        <v>14</v>
      </c>
      <c r="AS2302" t="s">
        <v>14</v>
      </c>
      <c r="AT2302" t="s">
        <v>14</v>
      </c>
      <c r="AU2302" t="s">
        <v>5158</v>
      </c>
      <c r="AV2302" t="s">
        <v>20051</v>
      </c>
      <c r="AW2302" t="s">
        <v>20051</v>
      </c>
      <c r="AX2302" t="s">
        <v>20051</v>
      </c>
      <c r="AY2302" t="s">
        <v>20092</v>
      </c>
      <c r="AZ2302" t="s">
        <v>22170</v>
      </c>
      <c r="BA2302" t="s">
        <v>22170</v>
      </c>
      <c r="BB2302" t="s">
        <v>22170</v>
      </c>
      <c r="BC2302">
        <v>12691.75</v>
      </c>
      <c r="BD2302">
        <v>14722.43</v>
      </c>
      <c r="BE2302" t="s">
        <v>14</v>
      </c>
      <c r="BF2302" t="s">
        <v>14</v>
      </c>
      <c r="BG2302" t="s">
        <v>2214</v>
      </c>
      <c r="BH2302" t="s">
        <v>14</v>
      </c>
      <c r="BI2302" t="s">
        <v>22092</v>
      </c>
      <c r="BJ2302" t="s">
        <v>20090</v>
      </c>
      <c r="BK2302" t="s">
        <v>14</v>
      </c>
      <c r="BL2302" t="s">
        <v>22170</v>
      </c>
      <c r="BM2302" t="s">
        <v>22170</v>
      </c>
      <c r="BN2302" t="s">
        <v>20093</v>
      </c>
      <c r="BO2302" t="s">
        <v>14</v>
      </c>
      <c r="BP2302" t="s">
        <v>11581</v>
      </c>
      <c r="BQ2302" t="s">
        <v>2217</v>
      </c>
      <c r="BR2302" t="s">
        <v>2303</v>
      </c>
      <c r="BS2302" t="s">
        <v>2376</v>
      </c>
      <c r="BT2302" t="s">
        <v>14</v>
      </c>
      <c r="BU2302" t="s">
        <v>14</v>
      </c>
      <c r="BV2302" t="s">
        <v>14</v>
      </c>
      <c r="BW2302" t="s">
        <v>14</v>
      </c>
      <c r="BX2302" t="s">
        <v>14</v>
      </c>
      <c r="BY2302" t="s">
        <v>2220</v>
      </c>
      <c r="BZ2302" t="s">
        <v>11581</v>
      </c>
      <c r="CA2302" t="s">
        <v>14</v>
      </c>
      <c r="CB2302" t="s">
        <v>14</v>
      </c>
      <c r="CC2302" t="s">
        <v>14</v>
      </c>
      <c r="CD2302" t="s">
        <v>14</v>
      </c>
      <c r="CE2302" t="s">
        <v>14</v>
      </c>
      <c r="CF2302" t="s">
        <v>14</v>
      </c>
      <c r="CG2302" t="s">
        <v>696</v>
      </c>
      <c r="CH2302" t="s">
        <v>22075</v>
      </c>
      <c r="CJ2302" t="s">
        <v>373</v>
      </c>
      <c r="CK2302" t="s">
        <v>24</v>
      </c>
      <c r="CL2302" s="13"/>
      <c r="CM2302" s="4" t="str">
        <f>_xlfn.XLOOKUP($CG2302,tbl_area_24_07_2024[Nombre Área],tbl_area_24_07_2024[Estado],"Si no se encuentra",2,)</f>
        <v>Hidalgo</v>
      </c>
      <c r="CN2302" s="4" t="str">
        <f>_xlfn.XLOOKUP($CG2302,tbl_area_24_07_2024[Nombre Área],tbl_area_24_07_2024[Estructura],"Si no se encuentra",2,)</f>
        <v>Juntas Distritales</v>
      </c>
    </row>
    <row r="2303" spans="1:92" ht="20" x14ac:dyDescent="0.85">
      <c r="A2303" t="s">
        <v>22073</v>
      </c>
      <c r="B2303" t="s">
        <v>22074</v>
      </c>
      <c r="C2303" t="s">
        <v>22075</v>
      </c>
      <c r="D2303" t="s">
        <v>2199</v>
      </c>
      <c r="E2303" t="s">
        <v>2507</v>
      </c>
      <c r="F2303" t="s">
        <v>2201</v>
      </c>
      <c r="G2303" t="s">
        <v>20094</v>
      </c>
      <c r="H2303" t="s">
        <v>14</v>
      </c>
      <c r="I2303" t="s">
        <v>20046</v>
      </c>
      <c r="J2303" t="s">
        <v>20095</v>
      </c>
      <c r="K2303" t="s">
        <v>26308</v>
      </c>
      <c r="L2303" t="s">
        <v>14</v>
      </c>
      <c r="M2303" t="s">
        <v>14</v>
      </c>
      <c r="N2303" t="s">
        <v>20048</v>
      </c>
      <c r="O2303" t="s">
        <v>26308</v>
      </c>
      <c r="P2303" t="s">
        <v>14</v>
      </c>
      <c r="Q2303" t="s">
        <v>26308</v>
      </c>
      <c r="R2303" t="s">
        <v>26308</v>
      </c>
      <c r="S2303" t="s">
        <v>14</v>
      </c>
      <c r="T2303" t="s">
        <v>14</v>
      </c>
      <c r="U2303" t="s">
        <v>14</v>
      </c>
      <c r="V2303" t="s">
        <v>14</v>
      </c>
      <c r="W2303" t="s">
        <v>14</v>
      </c>
      <c r="X2303" t="s">
        <v>14</v>
      </c>
      <c r="Y2303" t="s">
        <v>14</v>
      </c>
      <c r="Z2303" t="s">
        <v>14</v>
      </c>
      <c r="AA2303" t="s">
        <v>20049</v>
      </c>
      <c r="AB2303" t="s">
        <v>26308</v>
      </c>
      <c r="AC2303" t="s">
        <v>2347</v>
      </c>
      <c r="AD2303" t="s">
        <v>2348</v>
      </c>
      <c r="AE2303" t="s">
        <v>20050</v>
      </c>
      <c r="AF2303" t="s">
        <v>2350</v>
      </c>
      <c r="AG2303" t="s">
        <v>2351</v>
      </c>
      <c r="AH2303" t="s">
        <v>2209</v>
      </c>
      <c r="AI2303" t="s">
        <v>253</v>
      </c>
      <c r="AJ2303" t="s">
        <v>1180</v>
      </c>
      <c r="AK2303" t="s">
        <v>2013</v>
      </c>
      <c r="AL2303" t="s">
        <v>1180</v>
      </c>
      <c r="AM2303" t="s">
        <v>2013</v>
      </c>
      <c r="AN2303" t="s">
        <v>1186</v>
      </c>
      <c r="AO2303" t="s">
        <v>334</v>
      </c>
      <c r="AP2303" t="s">
        <v>22096</v>
      </c>
      <c r="AQ2303" t="s">
        <v>14</v>
      </c>
      <c r="AR2303" t="s">
        <v>14</v>
      </c>
      <c r="AS2303" t="s">
        <v>14</v>
      </c>
      <c r="AT2303" t="s">
        <v>14</v>
      </c>
      <c r="AU2303" t="s">
        <v>5158</v>
      </c>
      <c r="AV2303" t="s">
        <v>20051</v>
      </c>
      <c r="AW2303" t="s">
        <v>20051</v>
      </c>
      <c r="AX2303" t="s">
        <v>20051</v>
      </c>
      <c r="AY2303" t="s">
        <v>20097</v>
      </c>
      <c r="AZ2303" t="s">
        <v>22329</v>
      </c>
      <c r="BA2303" t="s">
        <v>22329</v>
      </c>
      <c r="BB2303" t="s">
        <v>22329</v>
      </c>
      <c r="BC2303">
        <v>18000</v>
      </c>
      <c r="BD2303">
        <v>18041.759999999998</v>
      </c>
      <c r="BE2303" t="s">
        <v>14</v>
      </c>
      <c r="BF2303" t="s">
        <v>14</v>
      </c>
      <c r="BG2303" t="s">
        <v>2214</v>
      </c>
      <c r="BH2303" t="s">
        <v>14</v>
      </c>
      <c r="BI2303" t="s">
        <v>22092</v>
      </c>
      <c r="BJ2303" t="s">
        <v>20048</v>
      </c>
      <c r="BK2303" t="s">
        <v>14</v>
      </c>
      <c r="BL2303" t="s">
        <v>22329</v>
      </c>
      <c r="BM2303" t="s">
        <v>22329</v>
      </c>
      <c r="BN2303" t="s">
        <v>20098</v>
      </c>
      <c r="BO2303" t="s">
        <v>14</v>
      </c>
      <c r="BP2303" t="s">
        <v>26308</v>
      </c>
      <c r="BQ2303" t="s">
        <v>2217</v>
      </c>
      <c r="BR2303" t="s">
        <v>2303</v>
      </c>
      <c r="BS2303" t="s">
        <v>2376</v>
      </c>
      <c r="BT2303" t="s">
        <v>14</v>
      </c>
      <c r="BU2303" t="s">
        <v>14</v>
      </c>
      <c r="BV2303" t="s">
        <v>14</v>
      </c>
      <c r="BW2303" t="s">
        <v>14</v>
      </c>
      <c r="BX2303" t="s">
        <v>14</v>
      </c>
      <c r="BY2303" t="s">
        <v>2220</v>
      </c>
      <c r="BZ2303" t="s">
        <v>26308</v>
      </c>
      <c r="CA2303" t="s">
        <v>14</v>
      </c>
      <c r="CB2303" t="s">
        <v>14</v>
      </c>
      <c r="CC2303" t="s">
        <v>14</v>
      </c>
      <c r="CD2303" t="s">
        <v>14</v>
      </c>
      <c r="CE2303" t="s">
        <v>14</v>
      </c>
      <c r="CF2303" t="s">
        <v>14</v>
      </c>
      <c r="CG2303" t="s">
        <v>696</v>
      </c>
      <c r="CH2303" t="s">
        <v>22075</v>
      </c>
      <c r="CJ2303" t="s">
        <v>373</v>
      </c>
      <c r="CK2303" t="s">
        <v>24</v>
      </c>
      <c r="CL2303" s="13"/>
      <c r="CM2303" s="4" t="str">
        <f>_xlfn.XLOOKUP($CG2303,tbl_area_24_07_2024[Nombre Área],tbl_area_24_07_2024[Estado],"Si no se encuentra",2,)</f>
        <v>Hidalgo</v>
      </c>
      <c r="CN2303" s="4" t="str">
        <f>_xlfn.XLOOKUP($CG2303,tbl_area_24_07_2024[Nombre Área],tbl_area_24_07_2024[Estructura],"Si no se encuentra",2,)</f>
        <v>Juntas Distritales</v>
      </c>
    </row>
    <row r="2304" spans="1:92" ht="20" x14ac:dyDescent="0.85">
      <c r="A2304" t="s">
        <v>22073</v>
      </c>
      <c r="B2304" t="s">
        <v>22074</v>
      </c>
      <c r="C2304" t="s">
        <v>22075</v>
      </c>
      <c r="D2304" t="s">
        <v>2199</v>
      </c>
      <c r="E2304" t="s">
        <v>2507</v>
      </c>
      <c r="F2304" t="s">
        <v>2201</v>
      </c>
      <c r="G2304" t="s">
        <v>20099</v>
      </c>
      <c r="H2304" t="s">
        <v>14</v>
      </c>
      <c r="I2304" t="s">
        <v>20046</v>
      </c>
      <c r="J2304" t="s">
        <v>20100</v>
      </c>
      <c r="K2304" t="s">
        <v>23246</v>
      </c>
      <c r="L2304" t="s">
        <v>14</v>
      </c>
      <c r="M2304" t="s">
        <v>14</v>
      </c>
      <c r="N2304" t="s">
        <v>20048</v>
      </c>
      <c r="O2304" t="s">
        <v>23246</v>
      </c>
      <c r="P2304" t="s">
        <v>14</v>
      </c>
      <c r="Q2304" t="s">
        <v>23246</v>
      </c>
      <c r="R2304" t="s">
        <v>23246</v>
      </c>
      <c r="S2304" t="s">
        <v>14</v>
      </c>
      <c r="T2304" t="s">
        <v>14</v>
      </c>
      <c r="U2304" t="s">
        <v>14</v>
      </c>
      <c r="V2304" t="s">
        <v>14</v>
      </c>
      <c r="W2304" t="s">
        <v>14</v>
      </c>
      <c r="X2304" t="s">
        <v>14</v>
      </c>
      <c r="Y2304" t="s">
        <v>14</v>
      </c>
      <c r="Z2304" t="s">
        <v>14</v>
      </c>
      <c r="AA2304" t="s">
        <v>20049</v>
      </c>
      <c r="AB2304" t="s">
        <v>23246</v>
      </c>
      <c r="AC2304" t="s">
        <v>2347</v>
      </c>
      <c r="AD2304" t="s">
        <v>2348</v>
      </c>
      <c r="AE2304" t="s">
        <v>20050</v>
      </c>
      <c r="AF2304" t="s">
        <v>2350</v>
      </c>
      <c r="AG2304" t="s">
        <v>2351</v>
      </c>
      <c r="AH2304" t="s">
        <v>2209</v>
      </c>
      <c r="AI2304" t="s">
        <v>253</v>
      </c>
      <c r="AJ2304" t="s">
        <v>1180</v>
      </c>
      <c r="AK2304" t="s">
        <v>2013</v>
      </c>
      <c r="AL2304" t="s">
        <v>1180</v>
      </c>
      <c r="AM2304" t="s">
        <v>2013</v>
      </c>
      <c r="AN2304" t="s">
        <v>1186</v>
      </c>
      <c r="AO2304" t="s">
        <v>334</v>
      </c>
      <c r="AP2304" t="s">
        <v>22096</v>
      </c>
      <c r="AQ2304" t="s">
        <v>14</v>
      </c>
      <c r="AR2304" t="s">
        <v>14</v>
      </c>
      <c r="AS2304" t="s">
        <v>14</v>
      </c>
      <c r="AT2304" t="s">
        <v>14</v>
      </c>
      <c r="AU2304" t="s">
        <v>5158</v>
      </c>
      <c r="AV2304" t="s">
        <v>20051</v>
      </c>
      <c r="AW2304" t="s">
        <v>20051</v>
      </c>
      <c r="AX2304" t="s">
        <v>20051</v>
      </c>
      <c r="AY2304" t="s">
        <v>20101</v>
      </c>
      <c r="AZ2304" t="s">
        <v>22329</v>
      </c>
      <c r="BA2304" t="s">
        <v>22329</v>
      </c>
      <c r="BB2304" t="s">
        <v>22329</v>
      </c>
      <c r="BC2304">
        <v>11242</v>
      </c>
      <c r="BD2304">
        <v>11268.08</v>
      </c>
      <c r="BE2304" t="s">
        <v>14</v>
      </c>
      <c r="BF2304" t="s">
        <v>14</v>
      </c>
      <c r="BG2304" t="s">
        <v>2214</v>
      </c>
      <c r="BH2304" t="s">
        <v>14</v>
      </c>
      <c r="BI2304" t="s">
        <v>22092</v>
      </c>
      <c r="BJ2304" t="s">
        <v>20048</v>
      </c>
      <c r="BK2304" t="s">
        <v>14</v>
      </c>
      <c r="BL2304" t="s">
        <v>22329</v>
      </c>
      <c r="BM2304" t="s">
        <v>22329</v>
      </c>
      <c r="BN2304" t="s">
        <v>20102</v>
      </c>
      <c r="BO2304" t="s">
        <v>14</v>
      </c>
      <c r="BP2304" t="s">
        <v>23246</v>
      </c>
      <c r="BQ2304" t="s">
        <v>2217</v>
      </c>
      <c r="BR2304" t="s">
        <v>2303</v>
      </c>
      <c r="BS2304" t="s">
        <v>2376</v>
      </c>
      <c r="BT2304" t="s">
        <v>14</v>
      </c>
      <c r="BU2304" t="s">
        <v>14</v>
      </c>
      <c r="BV2304" t="s">
        <v>14</v>
      </c>
      <c r="BW2304" t="s">
        <v>14</v>
      </c>
      <c r="BX2304" t="s">
        <v>14</v>
      </c>
      <c r="BY2304" t="s">
        <v>2220</v>
      </c>
      <c r="BZ2304" t="s">
        <v>23246</v>
      </c>
      <c r="CA2304" t="s">
        <v>14</v>
      </c>
      <c r="CB2304" t="s">
        <v>14</v>
      </c>
      <c r="CC2304" t="s">
        <v>14</v>
      </c>
      <c r="CD2304" t="s">
        <v>14</v>
      </c>
      <c r="CE2304" t="s">
        <v>14</v>
      </c>
      <c r="CF2304" t="s">
        <v>14</v>
      </c>
      <c r="CG2304" t="s">
        <v>696</v>
      </c>
      <c r="CH2304" t="s">
        <v>22075</v>
      </c>
      <c r="CJ2304" t="s">
        <v>373</v>
      </c>
      <c r="CK2304" t="s">
        <v>24</v>
      </c>
      <c r="CL2304" s="13"/>
      <c r="CM2304" s="4" t="str">
        <f>_xlfn.XLOOKUP($CG2304,tbl_area_24_07_2024[Nombre Área],tbl_area_24_07_2024[Estado],"Si no se encuentra",2,)</f>
        <v>Hidalgo</v>
      </c>
      <c r="CN2304" s="4" t="str">
        <f>_xlfn.XLOOKUP($CG2304,tbl_area_24_07_2024[Nombre Área],tbl_area_24_07_2024[Estructura],"Si no se encuentra",2,)</f>
        <v>Juntas Distritales</v>
      </c>
    </row>
    <row r="2305" spans="1:92" ht="20" x14ac:dyDescent="0.85">
      <c r="A2305" t="s">
        <v>22073</v>
      </c>
      <c r="B2305" t="s">
        <v>22074</v>
      </c>
      <c r="C2305" t="s">
        <v>22075</v>
      </c>
      <c r="D2305" t="s">
        <v>2199</v>
      </c>
      <c r="E2305" t="s">
        <v>2507</v>
      </c>
      <c r="F2305" t="s">
        <v>2201</v>
      </c>
      <c r="G2305" t="s">
        <v>20103</v>
      </c>
      <c r="H2305" t="s">
        <v>14</v>
      </c>
      <c r="I2305" t="s">
        <v>20046</v>
      </c>
      <c r="J2305" t="s">
        <v>20104</v>
      </c>
      <c r="K2305" t="s">
        <v>26309</v>
      </c>
      <c r="L2305" t="s">
        <v>14</v>
      </c>
      <c r="M2305" t="s">
        <v>14</v>
      </c>
      <c r="N2305" t="s">
        <v>20048</v>
      </c>
      <c r="O2305" t="s">
        <v>26309</v>
      </c>
      <c r="P2305" t="s">
        <v>14</v>
      </c>
      <c r="Q2305" t="s">
        <v>26309</v>
      </c>
      <c r="R2305" t="s">
        <v>26309</v>
      </c>
      <c r="S2305" t="s">
        <v>14</v>
      </c>
      <c r="T2305" t="s">
        <v>14</v>
      </c>
      <c r="U2305" t="s">
        <v>14</v>
      </c>
      <c r="V2305" t="s">
        <v>14</v>
      </c>
      <c r="W2305" t="s">
        <v>14</v>
      </c>
      <c r="X2305" t="s">
        <v>14</v>
      </c>
      <c r="Y2305" t="s">
        <v>14</v>
      </c>
      <c r="Z2305" t="s">
        <v>14</v>
      </c>
      <c r="AA2305" t="s">
        <v>20049</v>
      </c>
      <c r="AB2305" t="s">
        <v>26309</v>
      </c>
      <c r="AC2305" t="s">
        <v>2347</v>
      </c>
      <c r="AD2305" t="s">
        <v>2348</v>
      </c>
      <c r="AE2305" t="s">
        <v>20050</v>
      </c>
      <c r="AF2305" t="s">
        <v>2350</v>
      </c>
      <c r="AG2305" t="s">
        <v>2351</v>
      </c>
      <c r="AH2305" t="s">
        <v>2209</v>
      </c>
      <c r="AI2305" t="s">
        <v>253</v>
      </c>
      <c r="AJ2305" t="s">
        <v>1180</v>
      </c>
      <c r="AK2305" t="s">
        <v>2013</v>
      </c>
      <c r="AL2305" t="s">
        <v>1180</v>
      </c>
      <c r="AM2305" t="s">
        <v>2013</v>
      </c>
      <c r="AN2305" t="s">
        <v>1186</v>
      </c>
      <c r="AO2305" t="s">
        <v>334</v>
      </c>
      <c r="AP2305" t="s">
        <v>22096</v>
      </c>
      <c r="AQ2305" t="s">
        <v>14</v>
      </c>
      <c r="AR2305" t="s">
        <v>14</v>
      </c>
      <c r="AS2305" t="s">
        <v>14</v>
      </c>
      <c r="AT2305" t="s">
        <v>14</v>
      </c>
      <c r="AU2305" t="s">
        <v>5158</v>
      </c>
      <c r="AV2305" t="s">
        <v>20051</v>
      </c>
      <c r="AW2305" t="s">
        <v>20051</v>
      </c>
      <c r="AX2305" t="s">
        <v>20051</v>
      </c>
      <c r="AY2305" t="s">
        <v>20105</v>
      </c>
      <c r="AZ2305" t="s">
        <v>22329</v>
      </c>
      <c r="BA2305" t="s">
        <v>22329</v>
      </c>
      <c r="BB2305" t="s">
        <v>22329</v>
      </c>
      <c r="BC2305">
        <v>1493</v>
      </c>
      <c r="BD2305">
        <v>1496.47</v>
      </c>
      <c r="BE2305" t="s">
        <v>14</v>
      </c>
      <c r="BF2305" t="s">
        <v>14</v>
      </c>
      <c r="BG2305" t="s">
        <v>2214</v>
      </c>
      <c r="BH2305" t="s">
        <v>14</v>
      </c>
      <c r="BI2305" t="s">
        <v>22092</v>
      </c>
      <c r="BJ2305" t="s">
        <v>20048</v>
      </c>
      <c r="BK2305" t="s">
        <v>14</v>
      </c>
      <c r="BL2305" t="s">
        <v>22329</v>
      </c>
      <c r="BM2305" t="s">
        <v>22329</v>
      </c>
      <c r="BN2305" t="s">
        <v>20106</v>
      </c>
      <c r="BO2305" t="s">
        <v>14</v>
      </c>
      <c r="BP2305" t="s">
        <v>26309</v>
      </c>
      <c r="BQ2305" t="s">
        <v>2217</v>
      </c>
      <c r="BR2305" t="s">
        <v>2303</v>
      </c>
      <c r="BS2305" t="s">
        <v>2376</v>
      </c>
      <c r="BT2305" t="s">
        <v>14</v>
      </c>
      <c r="BU2305" t="s">
        <v>14</v>
      </c>
      <c r="BV2305" t="s">
        <v>14</v>
      </c>
      <c r="BW2305" t="s">
        <v>14</v>
      </c>
      <c r="BX2305" t="s">
        <v>14</v>
      </c>
      <c r="BY2305" t="s">
        <v>2220</v>
      </c>
      <c r="BZ2305" t="s">
        <v>26309</v>
      </c>
      <c r="CA2305" t="s">
        <v>14</v>
      </c>
      <c r="CB2305" t="s">
        <v>14</v>
      </c>
      <c r="CC2305" t="s">
        <v>14</v>
      </c>
      <c r="CD2305" t="s">
        <v>14</v>
      </c>
      <c r="CE2305" t="s">
        <v>14</v>
      </c>
      <c r="CF2305" t="s">
        <v>14</v>
      </c>
      <c r="CG2305" t="s">
        <v>696</v>
      </c>
      <c r="CH2305" t="s">
        <v>22075</v>
      </c>
      <c r="CJ2305" t="s">
        <v>373</v>
      </c>
      <c r="CK2305" t="s">
        <v>24</v>
      </c>
      <c r="CL2305" s="13"/>
      <c r="CM2305" s="4" t="str">
        <f>_xlfn.XLOOKUP($CG2305,tbl_area_24_07_2024[Nombre Área],tbl_area_24_07_2024[Estado],"Si no se encuentra",2,)</f>
        <v>Hidalgo</v>
      </c>
      <c r="CN2305" s="4" t="str">
        <f>_xlfn.XLOOKUP($CG2305,tbl_area_24_07_2024[Nombre Área],tbl_area_24_07_2024[Estructura],"Si no se encuentra",2,)</f>
        <v>Juntas Distritales</v>
      </c>
    </row>
    <row r="2306" spans="1:92" ht="20" x14ac:dyDescent="0.85">
      <c r="A2306" t="s">
        <v>22073</v>
      </c>
      <c r="B2306" t="s">
        <v>22074</v>
      </c>
      <c r="C2306" t="s">
        <v>22075</v>
      </c>
      <c r="D2306" t="s">
        <v>2199</v>
      </c>
      <c r="E2306" t="s">
        <v>2507</v>
      </c>
      <c r="F2306" t="s">
        <v>2201</v>
      </c>
      <c r="G2306" t="s">
        <v>20107</v>
      </c>
      <c r="H2306" t="s">
        <v>14</v>
      </c>
      <c r="I2306" t="s">
        <v>20046</v>
      </c>
      <c r="J2306" t="s">
        <v>20108</v>
      </c>
      <c r="K2306" t="s">
        <v>12296</v>
      </c>
      <c r="L2306" t="s">
        <v>14</v>
      </c>
      <c r="M2306" t="s">
        <v>14</v>
      </c>
      <c r="N2306" t="s">
        <v>20048</v>
      </c>
      <c r="O2306" t="s">
        <v>12296</v>
      </c>
      <c r="P2306" t="s">
        <v>14</v>
      </c>
      <c r="Q2306" t="s">
        <v>12296</v>
      </c>
      <c r="R2306" t="s">
        <v>12296</v>
      </c>
      <c r="S2306" t="s">
        <v>14</v>
      </c>
      <c r="T2306" t="s">
        <v>14</v>
      </c>
      <c r="U2306" t="s">
        <v>14</v>
      </c>
      <c r="V2306" t="s">
        <v>14</v>
      </c>
      <c r="W2306" t="s">
        <v>14</v>
      </c>
      <c r="X2306" t="s">
        <v>14</v>
      </c>
      <c r="Y2306" t="s">
        <v>14</v>
      </c>
      <c r="Z2306" t="s">
        <v>14</v>
      </c>
      <c r="AA2306" t="s">
        <v>20049</v>
      </c>
      <c r="AB2306" t="s">
        <v>12296</v>
      </c>
      <c r="AC2306" t="s">
        <v>2347</v>
      </c>
      <c r="AD2306" t="s">
        <v>2348</v>
      </c>
      <c r="AE2306" t="s">
        <v>20050</v>
      </c>
      <c r="AF2306" t="s">
        <v>2350</v>
      </c>
      <c r="AG2306" t="s">
        <v>2351</v>
      </c>
      <c r="AH2306" t="s">
        <v>2209</v>
      </c>
      <c r="AI2306" t="s">
        <v>253</v>
      </c>
      <c r="AJ2306" t="s">
        <v>1180</v>
      </c>
      <c r="AK2306" t="s">
        <v>2013</v>
      </c>
      <c r="AL2306" t="s">
        <v>1180</v>
      </c>
      <c r="AM2306" t="s">
        <v>2013</v>
      </c>
      <c r="AN2306" t="s">
        <v>1186</v>
      </c>
      <c r="AO2306" t="s">
        <v>334</v>
      </c>
      <c r="AP2306" t="s">
        <v>22096</v>
      </c>
      <c r="AQ2306" t="s">
        <v>14</v>
      </c>
      <c r="AR2306" t="s">
        <v>14</v>
      </c>
      <c r="AS2306" t="s">
        <v>14</v>
      </c>
      <c r="AT2306" t="s">
        <v>14</v>
      </c>
      <c r="AU2306" t="s">
        <v>5158</v>
      </c>
      <c r="AV2306" t="s">
        <v>20051</v>
      </c>
      <c r="AW2306" t="s">
        <v>20051</v>
      </c>
      <c r="AX2306" t="s">
        <v>20051</v>
      </c>
      <c r="AY2306" t="s">
        <v>20109</v>
      </c>
      <c r="AZ2306" t="s">
        <v>22329</v>
      </c>
      <c r="BA2306" t="s">
        <v>22329</v>
      </c>
      <c r="BB2306" t="s">
        <v>22329</v>
      </c>
      <c r="BC2306">
        <v>25143</v>
      </c>
      <c r="BD2306">
        <v>25201.34</v>
      </c>
      <c r="BE2306" t="s">
        <v>14</v>
      </c>
      <c r="BF2306" t="s">
        <v>14</v>
      </c>
      <c r="BG2306" t="s">
        <v>2214</v>
      </c>
      <c r="BH2306" t="s">
        <v>14</v>
      </c>
      <c r="BI2306" t="s">
        <v>22092</v>
      </c>
      <c r="BJ2306" t="s">
        <v>20048</v>
      </c>
      <c r="BK2306" t="s">
        <v>14</v>
      </c>
      <c r="BL2306" t="s">
        <v>22329</v>
      </c>
      <c r="BM2306" t="s">
        <v>22329</v>
      </c>
      <c r="BN2306" t="s">
        <v>20110</v>
      </c>
      <c r="BO2306" t="s">
        <v>14</v>
      </c>
      <c r="BP2306" t="s">
        <v>12296</v>
      </c>
      <c r="BQ2306" t="s">
        <v>2217</v>
      </c>
      <c r="BR2306" t="s">
        <v>2303</v>
      </c>
      <c r="BS2306" t="s">
        <v>2376</v>
      </c>
      <c r="BT2306" t="s">
        <v>14</v>
      </c>
      <c r="BU2306" t="s">
        <v>14</v>
      </c>
      <c r="BV2306" t="s">
        <v>14</v>
      </c>
      <c r="BW2306" t="s">
        <v>14</v>
      </c>
      <c r="BX2306" t="s">
        <v>14</v>
      </c>
      <c r="BY2306" t="s">
        <v>2220</v>
      </c>
      <c r="BZ2306" t="s">
        <v>12296</v>
      </c>
      <c r="CA2306" t="s">
        <v>14</v>
      </c>
      <c r="CB2306" t="s">
        <v>14</v>
      </c>
      <c r="CC2306" t="s">
        <v>14</v>
      </c>
      <c r="CD2306" t="s">
        <v>14</v>
      </c>
      <c r="CE2306" t="s">
        <v>14</v>
      </c>
      <c r="CF2306" t="s">
        <v>14</v>
      </c>
      <c r="CG2306" t="s">
        <v>696</v>
      </c>
      <c r="CH2306" t="s">
        <v>22075</v>
      </c>
      <c r="CJ2306" t="s">
        <v>373</v>
      </c>
      <c r="CK2306" t="s">
        <v>24</v>
      </c>
      <c r="CL2306" s="13"/>
      <c r="CM2306" s="4" t="str">
        <f>_xlfn.XLOOKUP($CG2306,tbl_area_24_07_2024[Nombre Área],tbl_area_24_07_2024[Estado],"Si no se encuentra",2,)</f>
        <v>Hidalgo</v>
      </c>
      <c r="CN2306" s="4" t="str">
        <f>_xlfn.XLOOKUP($CG2306,tbl_area_24_07_2024[Nombre Área],tbl_area_24_07_2024[Estructura],"Si no se encuentra",2,)</f>
        <v>Juntas Distritales</v>
      </c>
    </row>
    <row r="2307" spans="1:92" ht="20" x14ac:dyDescent="0.85">
      <c r="A2307" t="s">
        <v>22073</v>
      </c>
      <c r="B2307" t="s">
        <v>22074</v>
      </c>
      <c r="C2307" t="s">
        <v>22075</v>
      </c>
      <c r="D2307" t="s">
        <v>2199</v>
      </c>
      <c r="E2307" t="s">
        <v>2507</v>
      </c>
      <c r="F2307" t="s">
        <v>2201</v>
      </c>
      <c r="G2307" t="s">
        <v>20111</v>
      </c>
      <c r="H2307" t="s">
        <v>14</v>
      </c>
      <c r="I2307" t="s">
        <v>20046</v>
      </c>
      <c r="J2307" t="s">
        <v>20112</v>
      </c>
      <c r="K2307" t="s">
        <v>26310</v>
      </c>
      <c r="L2307" t="s">
        <v>14</v>
      </c>
      <c r="M2307" t="s">
        <v>14</v>
      </c>
      <c r="N2307" t="s">
        <v>20113</v>
      </c>
      <c r="O2307" t="s">
        <v>26310</v>
      </c>
      <c r="P2307" t="s">
        <v>14</v>
      </c>
      <c r="Q2307" t="s">
        <v>26310</v>
      </c>
      <c r="R2307" t="s">
        <v>26310</v>
      </c>
      <c r="S2307" t="s">
        <v>14</v>
      </c>
      <c r="T2307" t="s">
        <v>14</v>
      </c>
      <c r="U2307" t="s">
        <v>14</v>
      </c>
      <c r="V2307" t="s">
        <v>14</v>
      </c>
      <c r="W2307" t="s">
        <v>275</v>
      </c>
      <c r="X2307" t="s">
        <v>172</v>
      </c>
      <c r="Y2307" t="s">
        <v>341</v>
      </c>
      <c r="Z2307" t="s">
        <v>12</v>
      </c>
      <c r="AA2307" t="s">
        <v>14</v>
      </c>
      <c r="AB2307" t="s">
        <v>26310</v>
      </c>
      <c r="AC2307" t="s">
        <v>20114</v>
      </c>
      <c r="AD2307" t="s">
        <v>2348</v>
      </c>
      <c r="AE2307" t="s">
        <v>9258</v>
      </c>
      <c r="AF2307" t="s">
        <v>1536</v>
      </c>
      <c r="AG2307" t="s">
        <v>14</v>
      </c>
      <c r="AH2307" t="s">
        <v>2209</v>
      </c>
      <c r="AI2307" t="s">
        <v>20115</v>
      </c>
      <c r="AJ2307" t="s">
        <v>1168</v>
      </c>
      <c r="AK2307" t="s">
        <v>20075</v>
      </c>
      <c r="AL2307" t="s">
        <v>1446</v>
      </c>
      <c r="AM2307" t="s">
        <v>20075</v>
      </c>
      <c r="AN2307" t="s">
        <v>1179</v>
      </c>
      <c r="AO2307" t="s">
        <v>373</v>
      </c>
      <c r="AP2307" t="s">
        <v>26305</v>
      </c>
      <c r="AQ2307" t="s">
        <v>14</v>
      </c>
      <c r="AR2307" t="s">
        <v>14</v>
      </c>
      <c r="AS2307" t="s">
        <v>14</v>
      </c>
      <c r="AT2307" t="s">
        <v>14</v>
      </c>
      <c r="AU2307" t="s">
        <v>5158</v>
      </c>
      <c r="AV2307" t="s">
        <v>20051</v>
      </c>
      <c r="AW2307" t="s">
        <v>20051</v>
      </c>
      <c r="AX2307" t="s">
        <v>20051</v>
      </c>
      <c r="AY2307" t="s">
        <v>20116</v>
      </c>
      <c r="AZ2307" t="s">
        <v>22404</v>
      </c>
      <c r="BA2307" t="s">
        <v>22404</v>
      </c>
      <c r="BB2307" t="s">
        <v>22404</v>
      </c>
      <c r="BC2307">
        <v>3430</v>
      </c>
      <c r="BD2307">
        <v>3978.8</v>
      </c>
      <c r="BE2307" t="s">
        <v>14</v>
      </c>
      <c r="BF2307" t="s">
        <v>14</v>
      </c>
      <c r="BG2307" t="s">
        <v>2214</v>
      </c>
      <c r="BH2307" t="s">
        <v>14</v>
      </c>
      <c r="BI2307" t="s">
        <v>22092</v>
      </c>
      <c r="BJ2307" t="s">
        <v>20113</v>
      </c>
      <c r="BK2307" t="s">
        <v>14</v>
      </c>
      <c r="BL2307" t="s">
        <v>22404</v>
      </c>
      <c r="BM2307" t="s">
        <v>22404</v>
      </c>
      <c r="BN2307" t="s">
        <v>20117</v>
      </c>
      <c r="BO2307" t="s">
        <v>14</v>
      </c>
      <c r="BP2307" t="s">
        <v>26310</v>
      </c>
      <c r="BQ2307" t="s">
        <v>2217</v>
      </c>
      <c r="BR2307" t="s">
        <v>2303</v>
      </c>
      <c r="BS2307" t="s">
        <v>2376</v>
      </c>
      <c r="BT2307" t="s">
        <v>14</v>
      </c>
      <c r="BU2307" t="s">
        <v>14</v>
      </c>
      <c r="BV2307" t="s">
        <v>14</v>
      </c>
      <c r="BW2307" t="s">
        <v>14</v>
      </c>
      <c r="BX2307" t="s">
        <v>14</v>
      </c>
      <c r="BY2307" t="s">
        <v>2220</v>
      </c>
      <c r="BZ2307" t="s">
        <v>26310</v>
      </c>
      <c r="CA2307" t="s">
        <v>14</v>
      </c>
      <c r="CB2307" t="s">
        <v>14</v>
      </c>
      <c r="CC2307" t="s">
        <v>14</v>
      </c>
      <c r="CD2307" t="s">
        <v>14</v>
      </c>
      <c r="CE2307" t="s">
        <v>14</v>
      </c>
      <c r="CF2307" t="s">
        <v>14</v>
      </c>
      <c r="CG2307" t="s">
        <v>696</v>
      </c>
      <c r="CH2307" t="s">
        <v>22075</v>
      </c>
      <c r="CJ2307" t="s">
        <v>373</v>
      </c>
      <c r="CK2307" t="s">
        <v>24</v>
      </c>
      <c r="CL2307" s="13"/>
      <c r="CM2307" s="4" t="str">
        <f>_xlfn.XLOOKUP($CG2307,tbl_area_24_07_2024[Nombre Área],tbl_area_24_07_2024[Estado],"Si no se encuentra",2,)</f>
        <v>Hidalgo</v>
      </c>
      <c r="CN2307" s="4" t="str">
        <f>_xlfn.XLOOKUP($CG2307,tbl_area_24_07_2024[Nombre Área],tbl_area_24_07_2024[Estructura],"Si no se encuentra",2,)</f>
        <v>Juntas Distritales</v>
      </c>
    </row>
    <row r="2308" spans="1:92" ht="20" x14ac:dyDescent="0.85">
      <c r="A2308" t="s">
        <v>22073</v>
      </c>
      <c r="B2308" t="s">
        <v>22074</v>
      </c>
      <c r="C2308" t="s">
        <v>22075</v>
      </c>
      <c r="D2308" t="s">
        <v>2199</v>
      </c>
      <c r="E2308" t="s">
        <v>2507</v>
      </c>
      <c r="F2308" t="s">
        <v>2201</v>
      </c>
      <c r="G2308" t="s">
        <v>20118</v>
      </c>
      <c r="H2308" t="s">
        <v>14</v>
      </c>
      <c r="I2308" t="s">
        <v>20046</v>
      </c>
      <c r="J2308" t="s">
        <v>20119</v>
      </c>
      <c r="K2308" t="s">
        <v>26311</v>
      </c>
      <c r="L2308" t="s">
        <v>14</v>
      </c>
      <c r="M2308" t="s">
        <v>14</v>
      </c>
      <c r="N2308" t="s">
        <v>20120</v>
      </c>
      <c r="O2308" t="s">
        <v>26311</v>
      </c>
      <c r="P2308" t="s">
        <v>14</v>
      </c>
      <c r="Q2308" t="s">
        <v>26311</v>
      </c>
      <c r="R2308" t="s">
        <v>26311</v>
      </c>
      <c r="S2308" t="s">
        <v>14</v>
      </c>
      <c r="T2308" t="s">
        <v>14</v>
      </c>
      <c r="U2308" t="s">
        <v>14</v>
      </c>
      <c r="V2308" t="s">
        <v>14</v>
      </c>
      <c r="W2308" t="s">
        <v>342</v>
      </c>
      <c r="X2308" t="s">
        <v>20121</v>
      </c>
      <c r="Y2308" t="s">
        <v>136</v>
      </c>
      <c r="Z2308" t="s">
        <v>18</v>
      </c>
      <c r="AA2308" t="s">
        <v>14</v>
      </c>
      <c r="AB2308" t="s">
        <v>26311</v>
      </c>
      <c r="AC2308" t="s">
        <v>20122</v>
      </c>
      <c r="AD2308" t="s">
        <v>2207</v>
      </c>
      <c r="AE2308" t="s">
        <v>228</v>
      </c>
      <c r="AF2308" t="s">
        <v>1511</v>
      </c>
      <c r="AG2308" t="s">
        <v>14</v>
      </c>
      <c r="AH2308" t="s">
        <v>2209</v>
      </c>
      <c r="AI2308" t="s">
        <v>2287</v>
      </c>
      <c r="AJ2308" t="s">
        <v>1168</v>
      </c>
      <c r="AK2308" t="s">
        <v>20075</v>
      </c>
      <c r="AL2308" t="s">
        <v>1446</v>
      </c>
      <c r="AM2308" t="s">
        <v>20075</v>
      </c>
      <c r="AN2308" t="s">
        <v>1179</v>
      </c>
      <c r="AO2308" t="s">
        <v>373</v>
      </c>
      <c r="AP2308" t="s">
        <v>26305</v>
      </c>
      <c r="AQ2308" t="s">
        <v>14</v>
      </c>
      <c r="AR2308" t="s">
        <v>14</v>
      </c>
      <c r="AS2308" t="s">
        <v>14</v>
      </c>
      <c r="AT2308" t="s">
        <v>14</v>
      </c>
      <c r="AU2308" t="s">
        <v>5158</v>
      </c>
      <c r="AV2308" t="s">
        <v>20051</v>
      </c>
      <c r="AW2308" t="s">
        <v>20051</v>
      </c>
      <c r="AX2308" t="s">
        <v>20051</v>
      </c>
      <c r="AY2308" t="s">
        <v>20123</v>
      </c>
      <c r="AZ2308" t="s">
        <v>22151</v>
      </c>
      <c r="BA2308" t="s">
        <v>22151</v>
      </c>
      <c r="BB2308" t="s">
        <v>22151</v>
      </c>
      <c r="BC2308">
        <v>3362.07</v>
      </c>
      <c r="BD2308">
        <v>3900</v>
      </c>
      <c r="BE2308" t="s">
        <v>14</v>
      </c>
      <c r="BF2308" t="s">
        <v>14</v>
      </c>
      <c r="BG2308" t="s">
        <v>2214</v>
      </c>
      <c r="BH2308" t="s">
        <v>14</v>
      </c>
      <c r="BI2308" t="s">
        <v>22092</v>
      </c>
      <c r="BJ2308" t="s">
        <v>20120</v>
      </c>
      <c r="BK2308" t="s">
        <v>14</v>
      </c>
      <c r="BL2308" t="s">
        <v>22151</v>
      </c>
      <c r="BM2308" t="s">
        <v>22151</v>
      </c>
      <c r="BN2308" t="s">
        <v>20124</v>
      </c>
      <c r="BO2308" t="s">
        <v>14</v>
      </c>
      <c r="BP2308" t="s">
        <v>26311</v>
      </c>
      <c r="BQ2308" t="s">
        <v>2217</v>
      </c>
      <c r="BR2308" t="s">
        <v>2303</v>
      </c>
      <c r="BS2308" t="s">
        <v>2376</v>
      </c>
      <c r="BT2308" t="s">
        <v>14</v>
      </c>
      <c r="BU2308" t="s">
        <v>14</v>
      </c>
      <c r="BV2308" t="s">
        <v>14</v>
      </c>
      <c r="BW2308" t="s">
        <v>14</v>
      </c>
      <c r="BX2308" t="s">
        <v>14</v>
      </c>
      <c r="BY2308" t="s">
        <v>2220</v>
      </c>
      <c r="BZ2308" t="s">
        <v>26311</v>
      </c>
      <c r="CA2308" t="s">
        <v>14</v>
      </c>
      <c r="CB2308" t="s">
        <v>14</v>
      </c>
      <c r="CC2308" t="s">
        <v>14</v>
      </c>
      <c r="CD2308" t="s">
        <v>14</v>
      </c>
      <c r="CE2308" t="s">
        <v>14</v>
      </c>
      <c r="CF2308" t="s">
        <v>14</v>
      </c>
      <c r="CG2308" t="s">
        <v>696</v>
      </c>
      <c r="CH2308" t="s">
        <v>22075</v>
      </c>
      <c r="CJ2308" t="s">
        <v>373</v>
      </c>
      <c r="CK2308" t="s">
        <v>24</v>
      </c>
      <c r="CL2308" s="13"/>
      <c r="CM2308" s="4" t="str">
        <f>_xlfn.XLOOKUP($CG2308,tbl_area_24_07_2024[Nombre Área],tbl_area_24_07_2024[Estado],"Si no se encuentra",2,)</f>
        <v>Hidalgo</v>
      </c>
      <c r="CN2308" s="4" t="str">
        <f>_xlfn.XLOOKUP($CG2308,tbl_area_24_07_2024[Nombre Área],tbl_area_24_07_2024[Estructura],"Si no se encuentra",2,)</f>
        <v>Juntas Distritales</v>
      </c>
    </row>
    <row r="2309" spans="1:92" ht="20" x14ac:dyDescent="0.85">
      <c r="A2309" t="s">
        <v>22073</v>
      </c>
      <c r="B2309" t="s">
        <v>22074</v>
      </c>
      <c r="C2309" t="s">
        <v>22075</v>
      </c>
      <c r="D2309" t="s">
        <v>2199</v>
      </c>
      <c r="E2309" t="s">
        <v>2507</v>
      </c>
      <c r="F2309" t="s">
        <v>2201</v>
      </c>
      <c r="G2309" t="s">
        <v>20125</v>
      </c>
      <c r="H2309" t="s">
        <v>14</v>
      </c>
      <c r="I2309" t="s">
        <v>20126</v>
      </c>
      <c r="J2309" t="s">
        <v>20127</v>
      </c>
      <c r="K2309" t="s">
        <v>26312</v>
      </c>
      <c r="L2309" t="s">
        <v>14</v>
      </c>
      <c r="M2309" t="s">
        <v>14</v>
      </c>
      <c r="N2309" t="s">
        <v>20048</v>
      </c>
      <c r="O2309" t="s">
        <v>26312</v>
      </c>
      <c r="P2309" t="s">
        <v>14</v>
      </c>
      <c r="Q2309" t="s">
        <v>26312</v>
      </c>
      <c r="R2309" t="s">
        <v>26312</v>
      </c>
      <c r="S2309" t="s">
        <v>14</v>
      </c>
      <c r="T2309" t="s">
        <v>14</v>
      </c>
      <c r="U2309" t="s">
        <v>14</v>
      </c>
      <c r="V2309" t="s">
        <v>14</v>
      </c>
      <c r="W2309" t="s">
        <v>14</v>
      </c>
      <c r="X2309" t="s">
        <v>14</v>
      </c>
      <c r="Y2309" t="s">
        <v>14</v>
      </c>
      <c r="Z2309" t="s">
        <v>14</v>
      </c>
      <c r="AA2309" t="s">
        <v>20049</v>
      </c>
      <c r="AB2309" t="s">
        <v>26312</v>
      </c>
      <c r="AC2309" t="s">
        <v>2347</v>
      </c>
      <c r="AD2309" t="s">
        <v>2348</v>
      </c>
      <c r="AE2309" t="s">
        <v>20050</v>
      </c>
      <c r="AF2309" t="s">
        <v>2350</v>
      </c>
      <c r="AG2309" t="s">
        <v>2351</v>
      </c>
      <c r="AH2309" t="s">
        <v>2209</v>
      </c>
      <c r="AI2309" t="s">
        <v>253</v>
      </c>
      <c r="AJ2309" t="s">
        <v>1180</v>
      </c>
      <c r="AK2309" t="s">
        <v>2013</v>
      </c>
      <c r="AL2309" t="s">
        <v>1180</v>
      </c>
      <c r="AM2309" t="s">
        <v>2013</v>
      </c>
      <c r="AN2309" t="s">
        <v>1186</v>
      </c>
      <c r="AO2309" t="s">
        <v>334</v>
      </c>
      <c r="AP2309" t="s">
        <v>22096</v>
      </c>
      <c r="AQ2309" t="s">
        <v>14</v>
      </c>
      <c r="AR2309" t="s">
        <v>14</v>
      </c>
      <c r="AS2309" t="s">
        <v>14</v>
      </c>
      <c r="AT2309" t="s">
        <v>14</v>
      </c>
      <c r="AU2309" t="s">
        <v>5158</v>
      </c>
      <c r="AV2309" t="s">
        <v>20051</v>
      </c>
      <c r="AW2309" t="s">
        <v>20051</v>
      </c>
      <c r="AX2309" t="s">
        <v>20051</v>
      </c>
      <c r="AY2309" t="s">
        <v>20128</v>
      </c>
      <c r="AZ2309" t="s">
        <v>22329</v>
      </c>
      <c r="BA2309" t="s">
        <v>22329</v>
      </c>
      <c r="BB2309" t="s">
        <v>22329</v>
      </c>
      <c r="BC2309">
        <v>12704</v>
      </c>
      <c r="BD2309">
        <v>12733.48</v>
      </c>
      <c r="BE2309" t="s">
        <v>14</v>
      </c>
      <c r="BF2309" t="s">
        <v>14</v>
      </c>
      <c r="BG2309" t="s">
        <v>2214</v>
      </c>
      <c r="BH2309" t="s">
        <v>14</v>
      </c>
      <c r="BI2309" t="s">
        <v>22092</v>
      </c>
      <c r="BJ2309" t="s">
        <v>20048</v>
      </c>
      <c r="BK2309" t="s">
        <v>14</v>
      </c>
      <c r="BL2309" t="s">
        <v>22329</v>
      </c>
      <c r="BM2309" t="s">
        <v>22329</v>
      </c>
      <c r="BN2309" t="s">
        <v>20129</v>
      </c>
      <c r="BO2309" t="s">
        <v>14</v>
      </c>
      <c r="BP2309" t="s">
        <v>26312</v>
      </c>
      <c r="BQ2309" t="s">
        <v>2217</v>
      </c>
      <c r="BR2309" t="s">
        <v>2303</v>
      </c>
      <c r="BS2309" t="s">
        <v>2376</v>
      </c>
      <c r="BT2309" t="s">
        <v>14</v>
      </c>
      <c r="BU2309" t="s">
        <v>14</v>
      </c>
      <c r="BV2309" t="s">
        <v>14</v>
      </c>
      <c r="BW2309" t="s">
        <v>14</v>
      </c>
      <c r="BX2309" t="s">
        <v>14</v>
      </c>
      <c r="BY2309" t="s">
        <v>2220</v>
      </c>
      <c r="BZ2309" t="s">
        <v>26312</v>
      </c>
      <c r="CA2309" t="s">
        <v>14</v>
      </c>
      <c r="CB2309" t="s">
        <v>14</v>
      </c>
      <c r="CC2309" t="s">
        <v>14</v>
      </c>
      <c r="CD2309" t="s">
        <v>14</v>
      </c>
      <c r="CE2309" t="s">
        <v>14</v>
      </c>
      <c r="CF2309" t="s">
        <v>14</v>
      </c>
      <c r="CG2309" t="s">
        <v>696</v>
      </c>
      <c r="CH2309" t="s">
        <v>22075</v>
      </c>
      <c r="CJ2309" t="s">
        <v>373</v>
      </c>
      <c r="CK2309" t="s">
        <v>24</v>
      </c>
      <c r="CL2309" s="13"/>
      <c r="CM2309" s="4" t="str">
        <f>_xlfn.XLOOKUP($CG2309,tbl_area_24_07_2024[Nombre Área],tbl_area_24_07_2024[Estado],"Si no se encuentra",2,)</f>
        <v>Hidalgo</v>
      </c>
      <c r="CN2309" s="4" t="str">
        <f>_xlfn.XLOOKUP($CG2309,tbl_area_24_07_2024[Nombre Área],tbl_area_24_07_2024[Estructura],"Si no se encuentra",2,)</f>
        <v>Juntas Distritales</v>
      </c>
    </row>
    <row r="2310" spans="1:92" ht="20" x14ac:dyDescent="0.85">
      <c r="A2310" t="s">
        <v>22073</v>
      </c>
      <c r="B2310" t="s">
        <v>22074</v>
      </c>
      <c r="C2310" t="s">
        <v>22075</v>
      </c>
      <c r="D2310" t="s">
        <v>2199</v>
      </c>
      <c r="E2310" t="s">
        <v>2200</v>
      </c>
      <c r="F2310" t="s">
        <v>2201</v>
      </c>
      <c r="G2310" t="s">
        <v>20130</v>
      </c>
      <c r="H2310" t="s">
        <v>14</v>
      </c>
      <c r="I2310" t="s">
        <v>20046</v>
      </c>
      <c r="J2310" t="s">
        <v>20131</v>
      </c>
      <c r="K2310" t="s">
        <v>26313</v>
      </c>
      <c r="L2310" t="s">
        <v>14</v>
      </c>
      <c r="M2310" t="s">
        <v>14</v>
      </c>
      <c r="N2310" t="s">
        <v>20132</v>
      </c>
      <c r="O2310" t="s">
        <v>26313</v>
      </c>
      <c r="P2310" t="s">
        <v>14</v>
      </c>
      <c r="Q2310" t="s">
        <v>26313</v>
      </c>
      <c r="R2310" t="s">
        <v>26313</v>
      </c>
      <c r="S2310" t="s">
        <v>14</v>
      </c>
      <c r="T2310" t="s">
        <v>14</v>
      </c>
      <c r="U2310" t="s">
        <v>14</v>
      </c>
      <c r="V2310" t="s">
        <v>14</v>
      </c>
      <c r="W2310" t="s">
        <v>1865</v>
      </c>
      <c r="X2310" t="s">
        <v>165</v>
      </c>
      <c r="Y2310" t="s">
        <v>57</v>
      </c>
      <c r="Z2310" t="s">
        <v>18</v>
      </c>
      <c r="AA2310" t="s">
        <v>14</v>
      </c>
      <c r="AB2310" t="s">
        <v>26313</v>
      </c>
      <c r="AC2310" t="s">
        <v>20133</v>
      </c>
      <c r="AD2310" t="s">
        <v>2207</v>
      </c>
      <c r="AE2310" t="s">
        <v>20134</v>
      </c>
      <c r="AF2310" t="s">
        <v>1168</v>
      </c>
      <c r="AG2310" t="s">
        <v>14</v>
      </c>
      <c r="AH2310" t="s">
        <v>2209</v>
      </c>
      <c r="AI2310" t="s">
        <v>2287</v>
      </c>
      <c r="AJ2310" t="s">
        <v>1168</v>
      </c>
      <c r="AK2310" t="s">
        <v>20075</v>
      </c>
      <c r="AL2310" t="s">
        <v>1446</v>
      </c>
      <c r="AM2310" t="s">
        <v>20075</v>
      </c>
      <c r="AN2310" t="s">
        <v>1179</v>
      </c>
      <c r="AO2310" t="s">
        <v>373</v>
      </c>
      <c r="AP2310" t="s">
        <v>26305</v>
      </c>
      <c r="AQ2310" t="s">
        <v>14</v>
      </c>
      <c r="AR2310" t="s">
        <v>14</v>
      </c>
      <c r="AS2310" t="s">
        <v>14</v>
      </c>
      <c r="AT2310" t="s">
        <v>14</v>
      </c>
      <c r="AU2310" t="s">
        <v>5158</v>
      </c>
      <c r="AV2310" t="s">
        <v>20051</v>
      </c>
      <c r="AW2310" t="s">
        <v>20051</v>
      </c>
      <c r="AX2310" t="s">
        <v>20051</v>
      </c>
      <c r="AY2310" t="s">
        <v>20135</v>
      </c>
      <c r="AZ2310" t="s">
        <v>22353</v>
      </c>
      <c r="BA2310" t="s">
        <v>22353</v>
      </c>
      <c r="BB2310" t="s">
        <v>22353</v>
      </c>
      <c r="BC2310">
        <v>420576.36</v>
      </c>
      <c r="BD2310">
        <v>487860</v>
      </c>
      <c r="BE2310" t="s">
        <v>14</v>
      </c>
      <c r="BF2310" t="s">
        <v>14</v>
      </c>
      <c r="BG2310" t="s">
        <v>2214</v>
      </c>
      <c r="BH2310" t="s">
        <v>14</v>
      </c>
      <c r="BI2310" t="s">
        <v>22092</v>
      </c>
      <c r="BJ2310" t="s">
        <v>20132</v>
      </c>
      <c r="BK2310" t="s">
        <v>14</v>
      </c>
      <c r="BL2310" t="s">
        <v>22104</v>
      </c>
      <c r="BM2310" t="s">
        <v>22089</v>
      </c>
      <c r="BN2310" t="s">
        <v>20136</v>
      </c>
      <c r="BO2310" t="s">
        <v>14</v>
      </c>
      <c r="BP2310" t="s">
        <v>26313</v>
      </c>
      <c r="BQ2310" t="s">
        <v>2217</v>
      </c>
      <c r="BR2310" t="s">
        <v>2303</v>
      </c>
      <c r="BS2310" t="s">
        <v>2376</v>
      </c>
      <c r="BT2310" t="s">
        <v>14</v>
      </c>
      <c r="BU2310" t="s">
        <v>14</v>
      </c>
      <c r="BV2310" t="s">
        <v>14</v>
      </c>
      <c r="BW2310" t="s">
        <v>14</v>
      </c>
      <c r="BX2310" t="s">
        <v>14</v>
      </c>
      <c r="BY2310" t="s">
        <v>2220</v>
      </c>
      <c r="BZ2310" t="s">
        <v>26313</v>
      </c>
      <c r="CA2310" t="s">
        <v>14</v>
      </c>
      <c r="CB2310" t="s">
        <v>14</v>
      </c>
      <c r="CC2310" t="s">
        <v>14</v>
      </c>
      <c r="CD2310" t="s">
        <v>14</v>
      </c>
      <c r="CE2310" t="s">
        <v>14</v>
      </c>
      <c r="CF2310" t="s">
        <v>20137</v>
      </c>
      <c r="CG2310" t="s">
        <v>696</v>
      </c>
      <c r="CH2310" t="s">
        <v>22075</v>
      </c>
      <c r="CJ2310" t="s">
        <v>373</v>
      </c>
      <c r="CK2310" t="s">
        <v>24</v>
      </c>
      <c r="CL2310" s="13"/>
      <c r="CM2310" s="4" t="str">
        <f>_xlfn.XLOOKUP($CG2310,tbl_area_24_07_2024[Nombre Área],tbl_area_24_07_2024[Estado],"Si no se encuentra",2,)</f>
        <v>Hidalgo</v>
      </c>
      <c r="CN2310" s="4" t="str">
        <f>_xlfn.XLOOKUP($CG2310,tbl_area_24_07_2024[Nombre Área],tbl_area_24_07_2024[Estructura],"Si no se encuentra",2,)</f>
        <v>Juntas Distritales</v>
      </c>
    </row>
    <row r="2311" spans="1:92" ht="20" x14ac:dyDescent="0.85">
      <c r="A2311" t="s">
        <v>22073</v>
      </c>
      <c r="B2311" t="s">
        <v>22074</v>
      </c>
      <c r="C2311" t="s">
        <v>22075</v>
      </c>
      <c r="D2311" t="s">
        <v>2199</v>
      </c>
      <c r="E2311" t="s">
        <v>2507</v>
      </c>
      <c r="F2311" t="s">
        <v>2201</v>
      </c>
      <c r="G2311" t="s">
        <v>20138</v>
      </c>
      <c r="H2311" t="s">
        <v>14</v>
      </c>
      <c r="I2311" t="s">
        <v>20046</v>
      </c>
      <c r="J2311" t="s">
        <v>20139</v>
      </c>
      <c r="K2311" t="s">
        <v>4298</v>
      </c>
      <c r="L2311" t="s">
        <v>14</v>
      </c>
      <c r="M2311" t="s">
        <v>14</v>
      </c>
      <c r="N2311" t="s">
        <v>20140</v>
      </c>
      <c r="O2311" t="s">
        <v>4298</v>
      </c>
      <c r="P2311" t="s">
        <v>14</v>
      </c>
      <c r="Q2311" t="s">
        <v>4298</v>
      </c>
      <c r="R2311" t="s">
        <v>4298</v>
      </c>
      <c r="S2311" t="s">
        <v>14</v>
      </c>
      <c r="T2311" t="s">
        <v>14</v>
      </c>
      <c r="U2311" t="s">
        <v>14</v>
      </c>
      <c r="V2311" t="s">
        <v>14</v>
      </c>
      <c r="W2311" t="s">
        <v>2008</v>
      </c>
      <c r="X2311" t="s">
        <v>70</v>
      </c>
      <c r="Y2311" t="s">
        <v>1808</v>
      </c>
      <c r="Z2311" t="s">
        <v>18</v>
      </c>
      <c r="AA2311" t="s">
        <v>14</v>
      </c>
      <c r="AB2311" t="s">
        <v>4298</v>
      </c>
      <c r="AC2311" t="s">
        <v>20141</v>
      </c>
      <c r="AD2311" t="s">
        <v>2207</v>
      </c>
      <c r="AE2311" t="s">
        <v>12540</v>
      </c>
      <c r="AF2311" t="s">
        <v>1440</v>
      </c>
      <c r="AG2311" t="s">
        <v>14</v>
      </c>
      <c r="AH2311" t="s">
        <v>2209</v>
      </c>
      <c r="AI2311" t="s">
        <v>2287</v>
      </c>
      <c r="AJ2311" t="s">
        <v>1168</v>
      </c>
      <c r="AK2311" t="s">
        <v>20075</v>
      </c>
      <c r="AL2311" t="s">
        <v>1446</v>
      </c>
      <c r="AM2311" t="s">
        <v>20075</v>
      </c>
      <c r="AN2311" t="s">
        <v>1179</v>
      </c>
      <c r="AO2311" t="s">
        <v>373</v>
      </c>
      <c r="AP2311" t="s">
        <v>26305</v>
      </c>
      <c r="AQ2311" t="s">
        <v>14</v>
      </c>
      <c r="AR2311" t="s">
        <v>14</v>
      </c>
      <c r="AS2311" t="s">
        <v>14</v>
      </c>
      <c r="AT2311" t="s">
        <v>14</v>
      </c>
      <c r="AU2311" t="s">
        <v>5158</v>
      </c>
      <c r="AV2311" t="s">
        <v>20051</v>
      </c>
      <c r="AW2311" t="s">
        <v>20051</v>
      </c>
      <c r="AX2311" t="s">
        <v>20051</v>
      </c>
      <c r="AY2311" t="s">
        <v>20142</v>
      </c>
      <c r="AZ2311" t="s">
        <v>22170</v>
      </c>
      <c r="BA2311" t="s">
        <v>22170</v>
      </c>
      <c r="BB2311" t="s">
        <v>22170</v>
      </c>
      <c r="BC2311">
        <v>50431.68</v>
      </c>
      <c r="BD2311">
        <v>58500.75</v>
      </c>
      <c r="BE2311" t="s">
        <v>14</v>
      </c>
      <c r="BF2311" t="s">
        <v>14</v>
      </c>
      <c r="BG2311" t="s">
        <v>2214</v>
      </c>
      <c r="BH2311" t="s">
        <v>14</v>
      </c>
      <c r="BI2311" t="s">
        <v>22092</v>
      </c>
      <c r="BJ2311" t="s">
        <v>20140</v>
      </c>
      <c r="BK2311" t="s">
        <v>14</v>
      </c>
      <c r="BL2311" t="s">
        <v>22170</v>
      </c>
      <c r="BM2311" t="s">
        <v>22170</v>
      </c>
      <c r="BN2311" t="s">
        <v>20143</v>
      </c>
      <c r="BO2311" t="s">
        <v>14</v>
      </c>
      <c r="BP2311" t="s">
        <v>4298</v>
      </c>
      <c r="BQ2311" t="s">
        <v>2217</v>
      </c>
      <c r="BR2311" t="s">
        <v>2303</v>
      </c>
      <c r="BS2311" t="s">
        <v>2376</v>
      </c>
      <c r="BT2311" t="s">
        <v>14</v>
      </c>
      <c r="BU2311" t="s">
        <v>14</v>
      </c>
      <c r="BV2311" t="s">
        <v>14</v>
      </c>
      <c r="BW2311" t="s">
        <v>14</v>
      </c>
      <c r="BX2311" t="s">
        <v>14</v>
      </c>
      <c r="BY2311" t="s">
        <v>2220</v>
      </c>
      <c r="BZ2311" t="s">
        <v>4298</v>
      </c>
      <c r="CA2311" t="s">
        <v>14</v>
      </c>
      <c r="CB2311" t="s">
        <v>14</v>
      </c>
      <c r="CC2311" t="s">
        <v>14</v>
      </c>
      <c r="CD2311" t="s">
        <v>14</v>
      </c>
      <c r="CE2311" t="s">
        <v>14</v>
      </c>
      <c r="CF2311" t="s">
        <v>14</v>
      </c>
      <c r="CG2311" t="s">
        <v>696</v>
      </c>
      <c r="CH2311" t="s">
        <v>22075</v>
      </c>
      <c r="CJ2311" t="s">
        <v>373</v>
      </c>
      <c r="CK2311" t="s">
        <v>24</v>
      </c>
      <c r="CL2311" s="13"/>
      <c r="CM2311" s="4" t="str">
        <f>_xlfn.XLOOKUP($CG2311,tbl_area_24_07_2024[Nombre Área],tbl_area_24_07_2024[Estado],"Si no se encuentra",2,)</f>
        <v>Hidalgo</v>
      </c>
      <c r="CN2311" s="4" t="str">
        <f>_xlfn.XLOOKUP($CG2311,tbl_area_24_07_2024[Nombre Área],tbl_area_24_07_2024[Estructura],"Si no se encuentra",2,)</f>
        <v>Juntas Distritales</v>
      </c>
    </row>
    <row r="2312" spans="1:92" ht="20" x14ac:dyDescent="0.85">
      <c r="A2312" t="s">
        <v>22073</v>
      </c>
      <c r="B2312" t="s">
        <v>22074</v>
      </c>
      <c r="C2312" t="s">
        <v>22075</v>
      </c>
      <c r="D2312" t="s">
        <v>2199</v>
      </c>
      <c r="E2312" t="s">
        <v>2507</v>
      </c>
      <c r="F2312" t="s">
        <v>2201</v>
      </c>
      <c r="G2312" t="s">
        <v>20144</v>
      </c>
      <c r="H2312" t="s">
        <v>14</v>
      </c>
      <c r="I2312" t="s">
        <v>20046</v>
      </c>
      <c r="J2312" t="s">
        <v>20145</v>
      </c>
      <c r="K2312" t="s">
        <v>26314</v>
      </c>
      <c r="L2312" t="s">
        <v>14</v>
      </c>
      <c r="M2312" t="s">
        <v>14</v>
      </c>
      <c r="N2312" t="s">
        <v>20146</v>
      </c>
      <c r="O2312" t="s">
        <v>26314</v>
      </c>
      <c r="P2312" t="s">
        <v>14</v>
      </c>
      <c r="Q2312" t="s">
        <v>26314</v>
      </c>
      <c r="R2312" t="s">
        <v>26314</v>
      </c>
      <c r="S2312" t="s">
        <v>14</v>
      </c>
      <c r="T2312" t="s">
        <v>14</v>
      </c>
      <c r="U2312" t="s">
        <v>14</v>
      </c>
      <c r="V2312" t="s">
        <v>14</v>
      </c>
      <c r="W2312" t="s">
        <v>1641</v>
      </c>
      <c r="X2312" t="s">
        <v>96</v>
      </c>
      <c r="Y2312" t="s">
        <v>135</v>
      </c>
      <c r="Z2312" t="s">
        <v>18</v>
      </c>
      <c r="AA2312" t="s">
        <v>14</v>
      </c>
      <c r="AB2312" t="s">
        <v>26314</v>
      </c>
      <c r="AC2312" t="s">
        <v>20073</v>
      </c>
      <c r="AD2312" t="s">
        <v>2207</v>
      </c>
      <c r="AE2312" t="s">
        <v>20074</v>
      </c>
      <c r="AF2312" t="s">
        <v>1557</v>
      </c>
      <c r="AG2312" t="s">
        <v>14</v>
      </c>
      <c r="AH2312" t="s">
        <v>2209</v>
      </c>
      <c r="AI2312" t="s">
        <v>2287</v>
      </c>
      <c r="AJ2312" t="s">
        <v>1168</v>
      </c>
      <c r="AK2312" t="s">
        <v>20075</v>
      </c>
      <c r="AL2312" t="s">
        <v>1446</v>
      </c>
      <c r="AM2312" t="s">
        <v>20075</v>
      </c>
      <c r="AN2312" t="s">
        <v>1179</v>
      </c>
      <c r="AO2312" t="s">
        <v>373</v>
      </c>
      <c r="AP2312" t="s">
        <v>26305</v>
      </c>
      <c r="AQ2312" t="s">
        <v>14</v>
      </c>
      <c r="AR2312" t="s">
        <v>14</v>
      </c>
      <c r="AS2312" t="s">
        <v>14</v>
      </c>
      <c r="AT2312" t="s">
        <v>14</v>
      </c>
      <c r="AU2312" t="s">
        <v>5158</v>
      </c>
      <c r="AV2312" t="s">
        <v>20051</v>
      </c>
      <c r="AW2312" t="s">
        <v>20051</v>
      </c>
      <c r="AX2312" t="s">
        <v>20051</v>
      </c>
      <c r="AY2312" t="s">
        <v>20147</v>
      </c>
      <c r="AZ2312" t="s">
        <v>22353</v>
      </c>
      <c r="BA2312" t="s">
        <v>22353</v>
      </c>
      <c r="BB2312" t="s">
        <v>22353</v>
      </c>
      <c r="BC2312">
        <v>2114.15</v>
      </c>
      <c r="BD2312">
        <v>2452.42</v>
      </c>
      <c r="BE2312" t="s">
        <v>14</v>
      </c>
      <c r="BF2312" t="s">
        <v>14</v>
      </c>
      <c r="BG2312" t="s">
        <v>2214</v>
      </c>
      <c r="BH2312" t="s">
        <v>14</v>
      </c>
      <c r="BI2312" t="s">
        <v>22092</v>
      </c>
      <c r="BJ2312" t="s">
        <v>20146</v>
      </c>
      <c r="BK2312" t="s">
        <v>14</v>
      </c>
      <c r="BL2312" t="s">
        <v>22353</v>
      </c>
      <c r="BM2312" t="s">
        <v>22353</v>
      </c>
      <c r="BN2312" t="s">
        <v>20148</v>
      </c>
      <c r="BO2312" t="s">
        <v>14</v>
      </c>
      <c r="BP2312" t="s">
        <v>26314</v>
      </c>
      <c r="BQ2312" t="s">
        <v>2217</v>
      </c>
      <c r="BR2312" t="s">
        <v>2303</v>
      </c>
      <c r="BS2312" t="s">
        <v>2376</v>
      </c>
      <c r="BT2312" t="s">
        <v>14</v>
      </c>
      <c r="BU2312" t="s">
        <v>14</v>
      </c>
      <c r="BV2312" t="s">
        <v>14</v>
      </c>
      <c r="BW2312" t="s">
        <v>14</v>
      </c>
      <c r="BX2312" t="s">
        <v>14</v>
      </c>
      <c r="BY2312" t="s">
        <v>2220</v>
      </c>
      <c r="BZ2312" t="s">
        <v>26314</v>
      </c>
      <c r="CA2312" t="s">
        <v>14</v>
      </c>
      <c r="CB2312" t="s">
        <v>14</v>
      </c>
      <c r="CC2312" t="s">
        <v>14</v>
      </c>
      <c r="CD2312" t="s">
        <v>14</v>
      </c>
      <c r="CE2312" t="s">
        <v>14</v>
      </c>
      <c r="CF2312" t="s">
        <v>14</v>
      </c>
      <c r="CG2312" t="s">
        <v>696</v>
      </c>
      <c r="CH2312" t="s">
        <v>22075</v>
      </c>
      <c r="CJ2312" t="s">
        <v>373</v>
      </c>
      <c r="CK2312" t="s">
        <v>24</v>
      </c>
      <c r="CL2312" s="13"/>
      <c r="CM2312" s="4" t="str">
        <f>_xlfn.XLOOKUP($CG2312,tbl_area_24_07_2024[Nombre Área],tbl_area_24_07_2024[Estado],"Si no se encuentra",2,)</f>
        <v>Hidalgo</v>
      </c>
      <c r="CN2312" s="4" t="str">
        <f>_xlfn.XLOOKUP($CG2312,tbl_area_24_07_2024[Nombre Área],tbl_area_24_07_2024[Estructura],"Si no se encuentra",2,)</f>
        <v>Juntas Distritales</v>
      </c>
    </row>
    <row r="2313" spans="1:92" ht="20" x14ac:dyDescent="0.85">
      <c r="A2313" t="s">
        <v>22073</v>
      </c>
      <c r="B2313" t="s">
        <v>22074</v>
      </c>
      <c r="C2313" t="s">
        <v>22075</v>
      </c>
      <c r="D2313" t="s">
        <v>2199</v>
      </c>
      <c r="E2313" t="s">
        <v>2507</v>
      </c>
      <c r="F2313" t="s">
        <v>2201</v>
      </c>
      <c r="G2313" t="s">
        <v>20149</v>
      </c>
      <c r="H2313" t="s">
        <v>14</v>
      </c>
      <c r="I2313" t="s">
        <v>20046</v>
      </c>
      <c r="J2313" t="s">
        <v>20150</v>
      </c>
      <c r="K2313" t="s">
        <v>26315</v>
      </c>
      <c r="L2313" t="s">
        <v>14</v>
      </c>
      <c r="M2313" t="s">
        <v>14</v>
      </c>
      <c r="N2313" t="s">
        <v>20151</v>
      </c>
      <c r="O2313" t="s">
        <v>26315</v>
      </c>
      <c r="P2313" t="s">
        <v>14</v>
      </c>
      <c r="Q2313" t="s">
        <v>26315</v>
      </c>
      <c r="R2313" t="s">
        <v>26315</v>
      </c>
      <c r="S2313" t="s">
        <v>14</v>
      </c>
      <c r="T2313" t="s">
        <v>14</v>
      </c>
      <c r="U2313" t="s">
        <v>14</v>
      </c>
      <c r="V2313" t="s">
        <v>14</v>
      </c>
      <c r="W2313" t="s">
        <v>1641</v>
      </c>
      <c r="X2313" t="s">
        <v>96</v>
      </c>
      <c r="Y2313" t="s">
        <v>135</v>
      </c>
      <c r="Z2313" t="s">
        <v>18</v>
      </c>
      <c r="AA2313" t="s">
        <v>14</v>
      </c>
      <c r="AB2313" t="s">
        <v>26315</v>
      </c>
      <c r="AC2313" t="s">
        <v>20073</v>
      </c>
      <c r="AD2313" t="s">
        <v>2207</v>
      </c>
      <c r="AE2313" t="s">
        <v>20074</v>
      </c>
      <c r="AF2313" t="s">
        <v>1557</v>
      </c>
      <c r="AG2313" t="s">
        <v>14</v>
      </c>
      <c r="AH2313" t="s">
        <v>2209</v>
      </c>
      <c r="AI2313" t="s">
        <v>2287</v>
      </c>
      <c r="AJ2313" t="s">
        <v>1168</v>
      </c>
      <c r="AK2313" t="s">
        <v>20075</v>
      </c>
      <c r="AL2313" t="s">
        <v>1446</v>
      </c>
      <c r="AM2313" t="s">
        <v>20075</v>
      </c>
      <c r="AN2313" t="s">
        <v>1179</v>
      </c>
      <c r="AO2313" t="s">
        <v>373</v>
      </c>
      <c r="AP2313" t="s">
        <v>26305</v>
      </c>
      <c r="AQ2313" t="s">
        <v>14</v>
      </c>
      <c r="AR2313" t="s">
        <v>14</v>
      </c>
      <c r="AS2313" t="s">
        <v>14</v>
      </c>
      <c r="AT2313" t="s">
        <v>14</v>
      </c>
      <c r="AU2313" t="s">
        <v>5158</v>
      </c>
      <c r="AV2313" t="s">
        <v>20051</v>
      </c>
      <c r="AW2313" t="s">
        <v>20051</v>
      </c>
      <c r="AX2313" t="s">
        <v>20051</v>
      </c>
      <c r="AY2313" t="s">
        <v>20152</v>
      </c>
      <c r="AZ2313" t="s">
        <v>22353</v>
      </c>
      <c r="BA2313" t="s">
        <v>22353</v>
      </c>
      <c r="BB2313" t="s">
        <v>22353</v>
      </c>
      <c r="BC2313">
        <v>2610.36</v>
      </c>
      <c r="BD2313">
        <v>3028.02</v>
      </c>
      <c r="BE2313" t="s">
        <v>14</v>
      </c>
      <c r="BF2313" t="s">
        <v>14</v>
      </c>
      <c r="BG2313" t="s">
        <v>2214</v>
      </c>
      <c r="BH2313" t="s">
        <v>14</v>
      </c>
      <c r="BI2313" t="s">
        <v>22092</v>
      </c>
      <c r="BJ2313" t="s">
        <v>20151</v>
      </c>
      <c r="BK2313" t="s">
        <v>14</v>
      </c>
      <c r="BL2313" t="s">
        <v>22353</v>
      </c>
      <c r="BM2313" t="s">
        <v>22353</v>
      </c>
      <c r="BN2313" t="s">
        <v>20153</v>
      </c>
      <c r="BO2313" t="s">
        <v>14</v>
      </c>
      <c r="BP2313" t="s">
        <v>26315</v>
      </c>
      <c r="BQ2313" t="s">
        <v>2217</v>
      </c>
      <c r="BR2313" t="s">
        <v>2303</v>
      </c>
      <c r="BS2313" t="s">
        <v>2376</v>
      </c>
      <c r="BT2313" t="s">
        <v>14</v>
      </c>
      <c r="BU2313" t="s">
        <v>14</v>
      </c>
      <c r="BV2313" t="s">
        <v>14</v>
      </c>
      <c r="BW2313" t="s">
        <v>14</v>
      </c>
      <c r="BX2313" t="s">
        <v>14</v>
      </c>
      <c r="BY2313" t="s">
        <v>2220</v>
      </c>
      <c r="BZ2313" t="s">
        <v>26315</v>
      </c>
      <c r="CA2313" t="s">
        <v>14</v>
      </c>
      <c r="CB2313" t="s">
        <v>14</v>
      </c>
      <c r="CC2313" t="s">
        <v>14</v>
      </c>
      <c r="CD2313" t="s">
        <v>14</v>
      </c>
      <c r="CE2313" t="s">
        <v>14</v>
      </c>
      <c r="CF2313" t="s">
        <v>14</v>
      </c>
      <c r="CG2313" t="s">
        <v>696</v>
      </c>
      <c r="CH2313" t="s">
        <v>22075</v>
      </c>
      <c r="CJ2313" t="s">
        <v>373</v>
      </c>
      <c r="CK2313" t="s">
        <v>24</v>
      </c>
      <c r="CL2313" s="13"/>
      <c r="CM2313" s="4" t="str">
        <f>_xlfn.XLOOKUP($CG2313,tbl_area_24_07_2024[Nombre Área],tbl_area_24_07_2024[Estado],"Si no se encuentra",2,)</f>
        <v>Hidalgo</v>
      </c>
      <c r="CN2313" s="4" t="str">
        <f>_xlfn.XLOOKUP($CG2313,tbl_area_24_07_2024[Nombre Área],tbl_area_24_07_2024[Estructura],"Si no se encuentra",2,)</f>
        <v>Juntas Distritales</v>
      </c>
    </row>
    <row r="2314" spans="1:92" ht="20" x14ac:dyDescent="0.85">
      <c r="A2314" t="s">
        <v>22073</v>
      </c>
      <c r="B2314" t="s">
        <v>22074</v>
      </c>
      <c r="C2314" t="s">
        <v>22075</v>
      </c>
      <c r="D2314" t="s">
        <v>2199</v>
      </c>
      <c r="E2314" t="s">
        <v>2507</v>
      </c>
      <c r="F2314" t="s">
        <v>2201</v>
      </c>
      <c r="G2314" t="s">
        <v>20154</v>
      </c>
      <c r="H2314" t="s">
        <v>14</v>
      </c>
      <c r="I2314" t="s">
        <v>20046</v>
      </c>
      <c r="J2314" t="s">
        <v>20155</v>
      </c>
      <c r="K2314" t="s">
        <v>12318</v>
      </c>
      <c r="L2314" t="s">
        <v>14</v>
      </c>
      <c r="M2314" t="s">
        <v>14</v>
      </c>
      <c r="N2314" t="s">
        <v>20156</v>
      </c>
      <c r="O2314" t="s">
        <v>12318</v>
      </c>
      <c r="P2314" t="s">
        <v>14</v>
      </c>
      <c r="Q2314" t="s">
        <v>12318</v>
      </c>
      <c r="R2314" t="s">
        <v>12318</v>
      </c>
      <c r="S2314" t="s">
        <v>14</v>
      </c>
      <c r="T2314" t="s">
        <v>14</v>
      </c>
      <c r="U2314" t="s">
        <v>14</v>
      </c>
      <c r="V2314" t="s">
        <v>14</v>
      </c>
      <c r="W2314" t="s">
        <v>14</v>
      </c>
      <c r="X2314" t="s">
        <v>14</v>
      </c>
      <c r="Y2314" t="s">
        <v>14</v>
      </c>
      <c r="Z2314" t="s">
        <v>14</v>
      </c>
      <c r="AA2314" t="s">
        <v>20091</v>
      </c>
      <c r="AB2314" t="s">
        <v>12318</v>
      </c>
      <c r="AC2314" t="s">
        <v>11770</v>
      </c>
      <c r="AD2314" t="s">
        <v>2348</v>
      </c>
      <c r="AE2314" t="s">
        <v>4076</v>
      </c>
      <c r="AF2314" t="s">
        <v>6363</v>
      </c>
      <c r="AG2314" t="s">
        <v>14</v>
      </c>
      <c r="AH2314" t="s">
        <v>2209</v>
      </c>
      <c r="AI2314" t="s">
        <v>9644</v>
      </c>
      <c r="AJ2314" t="s">
        <v>1168</v>
      </c>
      <c r="AK2314" t="s">
        <v>5056</v>
      </c>
      <c r="AL2314" t="s">
        <v>1433</v>
      </c>
      <c r="AM2314" t="s">
        <v>5056</v>
      </c>
      <c r="AN2314" t="s">
        <v>1436</v>
      </c>
      <c r="AO2314" t="s">
        <v>228</v>
      </c>
      <c r="AP2314" t="s">
        <v>22223</v>
      </c>
      <c r="AQ2314" t="s">
        <v>14</v>
      </c>
      <c r="AR2314" t="s">
        <v>14</v>
      </c>
      <c r="AS2314" t="s">
        <v>14</v>
      </c>
      <c r="AT2314" t="s">
        <v>14</v>
      </c>
      <c r="AU2314" t="s">
        <v>5158</v>
      </c>
      <c r="AV2314" t="s">
        <v>20051</v>
      </c>
      <c r="AW2314" t="s">
        <v>20051</v>
      </c>
      <c r="AX2314" t="s">
        <v>20051</v>
      </c>
      <c r="AY2314" t="s">
        <v>20157</v>
      </c>
      <c r="AZ2314" t="s">
        <v>22170</v>
      </c>
      <c r="BA2314" t="s">
        <v>22170</v>
      </c>
      <c r="BB2314" t="s">
        <v>22170</v>
      </c>
      <c r="BC2314">
        <v>12691.75</v>
      </c>
      <c r="BD2314">
        <v>14722.43</v>
      </c>
      <c r="BE2314" t="s">
        <v>14</v>
      </c>
      <c r="BF2314" t="s">
        <v>14</v>
      </c>
      <c r="BG2314" t="s">
        <v>2214</v>
      </c>
      <c r="BH2314" t="s">
        <v>14</v>
      </c>
      <c r="BI2314" t="s">
        <v>22092</v>
      </c>
      <c r="BJ2314" t="s">
        <v>20156</v>
      </c>
      <c r="BK2314" t="s">
        <v>14</v>
      </c>
      <c r="BL2314" t="s">
        <v>22170</v>
      </c>
      <c r="BM2314" t="s">
        <v>22170</v>
      </c>
      <c r="BN2314" t="s">
        <v>20158</v>
      </c>
      <c r="BO2314" t="s">
        <v>14</v>
      </c>
      <c r="BP2314" t="s">
        <v>12318</v>
      </c>
      <c r="BQ2314" t="s">
        <v>2217</v>
      </c>
      <c r="BR2314" t="s">
        <v>2303</v>
      </c>
      <c r="BS2314" t="s">
        <v>2376</v>
      </c>
      <c r="BT2314" t="s">
        <v>14</v>
      </c>
      <c r="BU2314" t="s">
        <v>14</v>
      </c>
      <c r="BV2314" t="s">
        <v>14</v>
      </c>
      <c r="BW2314" t="s">
        <v>14</v>
      </c>
      <c r="BX2314" t="s">
        <v>14</v>
      </c>
      <c r="BY2314" t="s">
        <v>2220</v>
      </c>
      <c r="BZ2314" t="s">
        <v>12318</v>
      </c>
      <c r="CA2314" t="s">
        <v>14</v>
      </c>
      <c r="CB2314" t="s">
        <v>14</v>
      </c>
      <c r="CC2314" t="s">
        <v>14</v>
      </c>
      <c r="CD2314" t="s">
        <v>14</v>
      </c>
      <c r="CE2314" t="s">
        <v>14</v>
      </c>
      <c r="CF2314" t="s">
        <v>14</v>
      </c>
      <c r="CG2314" t="s">
        <v>696</v>
      </c>
      <c r="CH2314" t="s">
        <v>22075</v>
      </c>
      <c r="CJ2314" t="s">
        <v>373</v>
      </c>
      <c r="CK2314" t="s">
        <v>24</v>
      </c>
      <c r="CL2314" s="13"/>
      <c r="CM2314" s="4" t="str">
        <f>_xlfn.XLOOKUP($CG2314,tbl_area_24_07_2024[Nombre Área],tbl_area_24_07_2024[Estado],"Si no se encuentra",2,)</f>
        <v>Hidalgo</v>
      </c>
      <c r="CN2314" s="4" t="str">
        <f>_xlfn.XLOOKUP($CG2314,tbl_area_24_07_2024[Nombre Área],tbl_area_24_07_2024[Estructura],"Si no se encuentra",2,)</f>
        <v>Juntas Distritales</v>
      </c>
    </row>
    <row r="2315" spans="1:92" ht="20" x14ac:dyDescent="0.85">
      <c r="A2315" t="s">
        <v>22073</v>
      </c>
      <c r="B2315" t="s">
        <v>22074</v>
      </c>
      <c r="C2315" t="s">
        <v>22075</v>
      </c>
      <c r="D2315" t="s">
        <v>2199</v>
      </c>
      <c r="E2315" t="s">
        <v>2200</v>
      </c>
      <c r="F2315" t="s">
        <v>2201</v>
      </c>
      <c r="G2315" t="s">
        <v>20159</v>
      </c>
      <c r="H2315" t="s">
        <v>14</v>
      </c>
      <c r="I2315" t="s">
        <v>20160</v>
      </c>
      <c r="J2315" t="s">
        <v>20161</v>
      </c>
      <c r="K2315" t="s">
        <v>26316</v>
      </c>
      <c r="L2315" t="s">
        <v>14</v>
      </c>
      <c r="M2315" t="s">
        <v>14</v>
      </c>
      <c r="N2315" t="s">
        <v>20162</v>
      </c>
      <c r="O2315" t="s">
        <v>26316</v>
      </c>
      <c r="P2315" t="s">
        <v>14</v>
      </c>
      <c r="Q2315" t="s">
        <v>26316</v>
      </c>
      <c r="R2315" t="s">
        <v>26316</v>
      </c>
      <c r="S2315" t="s">
        <v>14</v>
      </c>
      <c r="T2315" t="s">
        <v>14</v>
      </c>
      <c r="U2315" t="s">
        <v>14</v>
      </c>
      <c r="V2315" t="s">
        <v>14</v>
      </c>
      <c r="W2315" t="s">
        <v>14</v>
      </c>
      <c r="X2315" t="s">
        <v>14</v>
      </c>
      <c r="Y2315" t="s">
        <v>14</v>
      </c>
      <c r="Z2315" t="s">
        <v>14</v>
      </c>
      <c r="AA2315" t="s">
        <v>20163</v>
      </c>
      <c r="AB2315" t="s">
        <v>26316</v>
      </c>
      <c r="AC2315" t="s">
        <v>20164</v>
      </c>
      <c r="AD2315" t="s">
        <v>2207</v>
      </c>
      <c r="AE2315" t="s">
        <v>20165</v>
      </c>
      <c r="AF2315" t="s">
        <v>1452</v>
      </c>
      <c r="AG2315" t="s">
        <v>14</v>
      </c>
      <c r="AH2315" t="s">
        <v>2209</v>
      </c>
      <c r="AI2315" t="s">
        <v>20166</v>
      </c>
      <c r="AJ2315" t="s">
        <v>1176</v>
      </c>
      <c r="AK2315" t="s">
        <v>2722</v>
      </c>
      <c r="AL2315" t="s">
        <v>1176</v>
      </c>
      <c r="AM2315" t="s">
        <v>2722</v>
      </c>
      <c r="AN2315" t="s">
        <v>1186</v>
      </c>
      <c r="AO2315" t="s">
        <v>334</v>
      </c>
      <c r="AP2315" t="s">
        <v>24584</v>
      </c>
      <c r="AQ2315" t="s">
        <v>14</v>
      </c>
      <c r="AR2315" t="s">
        <v>14</v>
      </c>
      <c r="AS2315" t="s">
        <v>14</v>
      </c>
      <c r="AT2315" t="s">
        <v>14</v>
      </c>
      <c r="AU2315" t="s">
        <v>5158</v>
      </c>
      <c r="AV2315" t="s">
        <v>20051</v>
      </c>
      <c r="AW2315" t="s">
        <v>20051</v>
      </c>
      <c r="AX2315" t="s">
        <v>20051</v>
      </c>
      <c r="AY2315" t="s">
        <v>20167</v>
      </c>
      <c r="AZ2315" t="s">
        <v>22150</v>
      </c>
      <c r="BA2315" t="s">
        <v>22150</v>
      </c>
      <c r="BB2315" t="s">
        <v>22150</v>
      </c>
      <c r="BC2315">
        <v>420576.36</v>
      </c>
      <c r="BD2315">
        <v>487860</v>
      </c>
      <c r="BE2315" t="s">
        <v>14</v>
      </c>
      <c r="BF2315" t="s">
        <v>14</v>
      </c>
      <c r="BG2315" t="s">
        <v>2214</v>
      </c>
      <c r="BH2315" t="s">
        <v>14</v>
      </c>
      <c r="BI2315" t="s">
        <v>22092</v>
      </c>
      <c r="BJ2315" t="s">
        <v>20162</v>
      </c>
      <c r="BK2315" t="s">
        <v>14</v>
      </c>
      <c r="BL2315" t="s">
        <v>22104</v>
      </c>
      <c r="BM2315" t="s">
        <v>22089</v>
      </c>
      <c r="BN2315" t="s">
        <v>20168</v>
      </c>
      <c r="BO2315" t="s">
        <v>14</v>
      </c>
      <c r="BP2315" t="s">
        <v>26316</v>
      </c>
      <c r="BQ2315" t="s">
        <v>2217</v>
      </c>
      <c r="BR2315" t="s">
        <v>2303</v>
      </c>
      <c r="BS2315" t="s">
        <v>2376</v>
      </c>
      <c r="BT2315" t="s">
        <v>14</v>
      </c>
      <c r="BU2315" t="s">
        <v>14</v>
      </c>
      <c r="BV2315" t="s">
        <v>14</v>
      </c>
      <c r="BW2315" t="s">
        <v>14</v>
      </c>
      <c r="BX2315" t="s">
        <v>14</v>
      </c>
      <c r="BY2315" t="s">
        <v>2220</v>
      </c>
      <c r="BZ2315" t="s">
        <v>26316</v>
      </c>
      <c r="CA2315" t="s">
        <v>14</v>
      </c>
      <c r="CB2315" t="s">
        <v>14</v>
      </c>
      <c r="CC2315" t="s">
        <v>14</v>
      </c>
      <c r="CD2315" t="s">
        <v>14</v>
      </c>
      <c r="CE2315" t="s">
        <v>14</v>
      </c>
      <c r="CF2315" t="s">
        <v>20169</v>
      </c>
      <c r="CG2315" t="s">
        <v>696</v>
      </c>
      <c r="CH2315" t="s">
        <v>22075</v>
      </c>
      <c r="CJ2315" t="s">
        <v>373</v>
      </c>
      <c r="CK2315" t="s">
        <v>24</v>
      </c>
      <c r="CL2315" s="13"/>
      <c r="CM2315" s="4" t="str">
        <f>_xlfn.XLOOKUP($CG2315,tbl_area_24_07_2024[Nombre Área],tbl_area_24_07_2024[Estado],"Si no se encuentra",2,)</f>
        <v>Hidalgo</v>
      </c>
      <c r="CN2315" s="4" t="str">
        <f>_xlfn.XLOOKUP($CG2315,tbl_area_24_07_2024[Nombre Área],tbl_area_24_07_2024[Estructura],"Si no se encuentra",2,)</f>
        <v>Juntas Distritales</v>
      </c>
    </row>
    <row r="2316" spans="1:92" ht="20" x14ac:dyDescent="0.85">
      <c r="A2316" t="s">
        <v>22073</v>
      </c>
      <c r="B2316" t="s">
        <v>22074</v>
      </c>
      <c r="C2316" t="s">
        <v>22075</v>
      </c>
      <c r="D2316" t="s">
        <v>2199</v>
      </c>
      <c r="E2316" t="s">
        <v>2507</v>
      </c>
      <c r="F2316" t="s">
        <v>2201</v>
      </c>
      <c r="G2316" t="s">
        <v>20170</v>
      </c>
      <c r="H2316" t="s">
        <v>14</v>
      </c>
      <c r="I2316" t="s">
        <v>20046</v>
      </c>
      <c r="J2316" t="s">
        <v>20171</v>
      </c>
      <c r="K2316" t="s">
        <v>26317</v>
      </c>
      <c r="L2316" t="s">
        <v>14</v>
      </c>
      <c r="M2316" t="s">
        <v>14</v>
      </c>
      <c r="N2316" t="s">
        <v>20048</v>
      </c>
      <c r="O2316" t="s">
        <v>26317</v>
      </c>
      <c r="P2316" t="s">
        <v>14</v>
      </c>
      <c r="Q2316" t="s">
        <v>26317</v>
      </c>
      <c r="R2316" t="s">
        <v>26317</v>
      </c>
      <c r="S2316" t="s">
        <v>14</v>
      </c>
      <c r="T2316" t="s">
        <v>14</v>
      </c>
      <c r="U2316" t="s">
        <v>14</v>
      </c>
      <c r="V2316" t="s">
        <v>14</v>
      </c>
      <c r="W2316" t="s">
        <v>14</v>
      </c>
      <c r="X2316" t="s">
        <v>14</v>
      </c>
      <c r="Y2316" t="s">
        <v>14</v>
      </c>
      <c r="Z2316" t="s">
        <v>14</v>
      </c>
      <c r="AA2316" t="s">
        <v>20049</v>
      </c>
      <c r="AB2316" t="s">
        <v>26317</v>
      </c>
      <c r="AC2316" t="s">
        <v>2347</v>
      </c>
      <c r="AD2316" t="s">
        <v>2348</v>
      </c>
      <c r="AE2316" t="s">
        <v>20050</v>
      </c>
      <c r="AF2316" t="s">
        <v>2350</v>
      </c>
      <c r="AG2316" t="s">
        <v>2351</v>
      </c>
      <c r="AH2316" t="s">
        <v>2209</v>
      </c>
      <c r="AI2316" t="s">
        <v>253</v>
      </c>
      <c r="AJ2316" t="s">
        <v>1180</v>
      </c>
      <c r="AK2316" t="s">
        <v>2013</v>
      </c>
      <c r="AL2316" t="s">
        <v>1180</v>
      </c>
      <c r="AM2316" t="s">
        <v>2013</v>
      </c>
      <c r="AN2316" t="s">
        <v>1186</v>
      </c>
      <c r="AO2316" t="s">
        <v>334</v>
      </c>
      <c r="AP2316" t="s">
        <v>22096</v>
      </c>
      <c r="AQ2316" t="s">
        <v>14</v>
      </c>
      <c r="AR2316" t="s">
        <v>14</v>
      </c>
      <c r="AS2316" t="s">
        <v>14</v>
      </c>
      <c r="AT2316" t="s">
        <v>14</v>
      </c>
      <c r="AU2316" t="s">
        <v>5158</v>
      </c>
      <c r="AV2316" t="s">
        <v>20051</v>
      </c>
      <c r="AW2316" t="s">
        <v>20051</v>
      </c>
      <c r="AX2316" t="s">
        <v>20051</v>
      </c>
      <c r="AY2316" t="s">
        <v>20172</v>
      </c>
      <c r="AZ2316" t="s">
        <v>22356</v>
      </c>
      <c r="BA2316" t="s">
        <v>22356</v>
      </c>
      <c r="BB2316" t="s">
        <v>22356</v>
      </c>
      <c r="BC2316">
        <v>2659</v>
      </c>
      <c r="BD2316">
        <v>2665.17</v>
      </c>
      <c r="BE2316" t="s">
        <v>14</v>
      </c>
      <c r="BF2316" t="s">
        <v>14</v>
      </c>
      <c r="BG2316" t="s">
        <v>2214</v>
      </c>
      <c r="BH2316" t="s">
        <v>14</v>
      </c>
      <c r="BI2316" t="s">
        <v>22092</v>
      </c>
      <c r="BJ2316" t="s">
        <v>20048</v>
      </c>
      <c r="BK2316" t="s">
        <v>14</v>
      </c>
      <c r="BL2316" t="s">
        <v>22356</v>
      </c>
      <c r="BM2316" t="s">
        <v>22356</v>
      </c>
      <c r="BN2316" t="s">
        <v>20173</v>
      </c>
      <c r="BO2316" t="s">
        <v>14</v>
      </c>
      <c r="BP2316" t="s">
        <v>26317</v>
      </c>
      <c r="BQ2316" t="s">
        <v>2217</v>
      </c>
      <c r="BR2316" t="s">
        <v>2303</v>
      </c>
      <c r="BS2316" t="s">
        <v>2376</v>
      </c>
      <c r="BT2316" t="s">
        <v>14</v>
      </c>
      <c r="BU2316" t="s">
        <v>14</v>
      </c>
      <c r="BV2316" t="s">
        <v>14</v>
      </c>
      <c r="BW2316" t="s">
        <v>14</v>
      </c>
      <c r="BX2316" t="s">
        <v>14</v>
      </c>
      <c r="BY2316" t="s">
        <v>2220</v>
      </c>
      <c r="BZ2316" t="s">
        <v>26317</v>
      </c>
      <c r="CA2316" t="s">
        <v>14</v>
      </c>
      <c r="CB2316" t="s">
        <v>14</v>
      </c>
      <c r="CC2316" t="s">
        <v>14</v>
      </c>
      <c r="CD2316" t="s">
        <v>14</v>
      </c>
      <c r="CE2316" t="s">
        <v>14</v>
      </c>
      <c r="CF2316" t="s">
        <v>14</v>
      </c>
      <c r="CG2316" t="s">
        <v>696</v>
      </c>
      <c r="CH2316" t="s">
        <v>22075</v>
      </c>
      <c r="CJ2316" t="s">
        <v>373</v>
      </c>
      <c r="CK2316" t="s">
        <v>24</v>
      </c>
      <c r="CL2316" s="13"/>
      <c r="CM2316" s="4" t="str">
        <f>_xlfn.XLOOKUP($CG2316,tbl_area_24_07_2024[Nombre Área],tbl_area_24_07_2024[Estado],"Si no se encuentra",2,)</f>
        <v>Hidalgo</v>
      </c>
      <c r="CN2316" s="4" t="str">
        <f>_xlfn.XLOOKUP($CG2316,tbl_area_24_07_2024[Nombre Área],tbl_area_24_07_2024[Estructura],"Si no se encuentra",2,)</f>
        <v>Juntas Distritales</v>
      </c>
    </row>
    <row r="2317" spans="1:92" ht="20" x14ac:dyDescent="0.85">
      <c r="A2317" t="s">
        <v>22073</v>
      </c>
      <c r="B2317" t="s">
        <v>22074</v>
      </c>
      <c r="C2317" t="s">
        <v>22075</v>
      </c>
      <c r="D2317" t="s">
        <v>2199</v>
      </c>
      <c r="E2317" t="s">
        <v>2507</v>
      </c>
      <c r="F2317" t="s">
        <v>2201</v>
      </c>
      <c r="G2317" t="s">
        <v>20174</v>
      </c>
      <c r="H2317" t="s">
        <v>14</v>
      </c>
      <c r="I2317" t="s">
        <v>20046</v>
      </c>
      <c r="J2317" t="s">
        <v>20175</v>
      </c>
      <c r="K2317" t="s">
        <v>26318</v>
      </c>
      <c r="L2317" t="s">
        <v>14</v>
      </c>
      <c r="M2317" t="s">
        <v>14</v>
      </c>
      <c r="N2317" t="s">
        <v>20176</v>
      </c>
      <c r="O2317" t="s">
        <v>26318</v>
      </c>
      <c r="P2317" t="s">
        <v>14</v>
      </c>
      <c r="Q2317" t="s">
        <v>26318</v>
      </c>
      <c r="R2317" t="s">
        <v>26318</v>
      </c>
      <c r="S2317" t="s">
        <v>14</v>
      </c>
      <c r="T2317" t="s">
        <v>14</v>
      </c>
      <c r="U2317" t="s">
        <v>14</v>
      </c>
      <c r="V2317" t="s">
        <v>14</v>
      </c>
      <c r="W2317" t="s">
        <v>2008</v>
      </c>
      <c r="X2317" t="s">
        <v>70</v>
      </c>
      <c r="Y2317" t="s">
        <v>1808</v>
      </c>
      <c r="Z2317" t="s">
        <v>18</v>
      </c>
      <c r="AA2317" t="s">
        <v>14</v>
      </c>
      <c r="AB2317" t="s">
        <v>26318</v>
      </c>
      <c r="AC2317" t="s">
        <v>20141</v>
      </c>
      <c r="AD2317" t="s">
        <v>2207</v>
      </c>
      <c r="AE2317" t="s">
        <v>12540</v>
      </c>
      <c r="AF2317" t="s">
        <v>1440</v>
      </c>
      <c r="AG2317" t="s">
        <v>14</v>
      </c>
      <c r="AH2317" t="s">
        <v>2209</v>
      </c>
      <c r="AI2317" t="s">
        <v>2287</v>
      </c>
      <c r="AJ2317" t="s">
        <v>1168</v>
      </c>
      <c r="AK2317" t="s">
        <v>20075</v>
      </c>
      <c r="AL2317" t="s">
        <v>1446</v>
      </c>
      <c r="AM2317" t="s">
        <v>20075</v>
      </c>
      <c r="AN2317" t="s">
        <v>1179</v>
      </c>
      <c r="AO2317" t="s">
        <v>373</v>
      </c>
      <c r="AP2317" t="s">
        <v>26305</v>
      </c>
      <c r="AQ2317" t="s">
        <v>14</v>
      </c>
      <c r="AR2317" t="s">
        <v>14</v>
      </c>
      <c r="AS2317" t="s">
        <v>14</v>
      </c>
      <c r="AT2317" t="s">
        <v>14</v>
      </c>
      <c r="AU2317" t="s">
        <v>5158</v>
      </c>
      <c r="AV2317" t="s">
        <v>20051</v>
      </c>
      <c r="AW2317" t="s">
        <v>20051</v>
      </c>
      <c r="AX2317" t="s">
        <v>20051</v>
      </c>
      <c r="AY2317" t="s">
        <v>20177</v>
      </c>
      <c r="AZ2317" t="s">
        <v>22353</v>
      </c>
      <c r="BA2317" t="s">
        <v>22353</v>
      </c>
      <c r="BB2317" t="s">
        <v>22353</v>
      </c>
      <c r="BC2317">
        <v>3556.08</v>
      </c>
      <c r="BD2317">
        <v>4125.05</v>
      </c>
      <c r="BE2317" t="s">
        <v>14</v>
      </c>
      <c r="BF2317" t="s">
        <v>14</v>
      </c>
      <c r="BG2317" t="s">
        <v>2214</v>
      </c>
      <c r="BH2317" t="s">
        <v>14</v>
      </c>
      <c r="BI2317" t="s">
        <v>22092</v>
      </c>
      <c r="BJ2317" t="s">
        <v>20176</v>
      </c>
      <c r="BK2317" t="s">
        <v>14</v>
      </c>
      <c r="BL2317" t="s">
        <v>22353</v>
      </c>
      <c r="BM2317" t="s">
        <v>22353</v>
      </c>
      <c r="BN2317" t="s">
        <v>20178</v>
      </c>
      <c r="BO2317" t="s">
        <v>14</v>
      </c>
      <c r="BP2317" t="s">
        <v>26318</v>
      </c>
      <c r="BQ2317" t="s">
        <v>2217</v>
      </c>
      <c r="BR2317" t="s">
        <v>2303</v>
      </c>
      <c r="BS2317" t="s">
        <v>2376</v>
      </c>
      <c r="BT2317" t="s">
        <v>14</v>
      </c>
      <c r="BU2317" t="s">
        <v>14</v>
      </c>
      <c r="BV2317" t="s">
        <v>14</v>
      </c>
      <c r="BW2317" t="s">
        <v>14</v>
      </c>
      <c r="BX2317" t="s">
        <v>14</v>
      </c>
      <c r="BY2317" t="s">
        <v>2220</v>
      </c>
      <c r="BZ2317" t="s">
        <v>26318</v>
      </c>
      <c r="CA2317" t="s">
        <v>14</v>
      </c>
      <c r="CB2317" t="s">
        <v>14</v>
      </c>
      <c r="CC2317" t="s">
        <v>14</v>
      </c>
      <c r="CD2317" t="s">
        <v>14</v>
      </c>
      <c r="CE2317" t="s">
        <v>14</v>
      </c>
      <c r="CF2317" t="s">
        <v>14</v>
      </c>
      <c r="CG2317" t="s">
        <v>696</v>
      </c>
      <c r="CH2317" t="s">
        <v>22075</v>
      </c>
      <c r="CJ2317" t="s">
        <v>373</v>
      </c>
      <c r="CK2317" t="s">
        <v>24</v>
      </c>
      <c r="CL2317" s="13"/>
      <c r="CM2317" s="4" t="str">
        <f>_xlfn.XLOOKUP($CG2317,tbl_area_24_07_2024[Nombre Área],tbl_area_24_07_2024[Estado],"Si no se encuentra",2,)</f>
        <v>Hidalgo</v>
      </c>
      <c r="CN2317" s="4" t="str">
        <f>_xlfn.XLOOKUP($CG2317,tbl_area_24_07_2024[Nombre Área],tbl_area_24_07_2024[Estructura],"Si no se encuentra",2,)</f>
        <v>Juntas Distritales</v>
      </c>
    </row>
    <row r="2318" spans="1:92" ht="20" x14ac:dyDescent="0.85">
      <c r="A2318" t="s">
        <v>22073</v>
      </c>
      <c r="B2318" t="s">
        <v>22074</v>
      </c>
      <c r="C2318" t="s">
        <v>22075</v>
      </c>
      <c r="D2318" t="s">
        <v>2199</v>
      </c>
      <c r="E2318" t="s">
        <v>2507</v>
      </c>
      <c r="F2318" t="s">
        <v>2201</v>
      </c>
      <c r="G2318" t="s">
        <v>20179</v>
      </c>
      <c r="H2318" t="s">
        <v>14</v>
      </c>
      <c r="I2318" t="s">
        <v>20046</v>
      </c>
      <c r="J2318" t="s">
        <v>20180</v>
      </c>
      <c r="K2318" t="s">
        <v>26319</v>
      </c>
      <c r="L2318" t="s">
        <v>14</v>
      </c>
      <c r="M2318" t="s">
        <v>14</v>
      </c>
      <c r="N2318" t="s">
        <v>20176</v>
      </c>
      <c r="O2318" t="s">
        <v>26319</v>
      </c>
      <c r="P2318" t="s">
        <v>14</v>
      </c>
      <c r="Q2318" t="s">
        <v>26319</v>
      </c>
      <c r="R2318" t="s">
        <v>26319</v>
      </c>
      <c r="S2318" t="s">
        <v>14</v>
      </c>
      <c r="T2318" t="s">
        <v>14</v>
      </c>
      <c r="U2318" t="s">
        <v>14</v>
      </c>
      <c r="V2318" t="s">
        <v>14</v>
      </c>
      <c r="W2318" t="s">
        <v>2008</v>
      </c>
      <c r="X2318" t="s">
        <v>70</v>
      </c>
      <c r="Y2318" t="s">
        <v>1808</v>
      </c>
      <c r="Z2318" t="s">
        <v>18</v>
      </c>
      <c r="AA2318" t="s">
        <v>14</v>
      </c>
      <c r="AB2318" t="s">
        <v>26319</v>
      </c>
      <c r="AC2318" t="s">
        <v>20141</v>
      </c>
      <c r="AD2318" t="s">
        <v>2207</v>
      </c>
      <c r="AE2318" t="s">
        <v>12540</v>
      </c>
      <c r="AF2318" t="s">
        <v>1440</v>
      </c>
      <c r="AG2318" t="s">
        <v>14</v>
      </c>
      <c r="AH2318" t="s">
        <v>2209</v>
      </c>
      <c r="AI2318" t="s">
        <v>2287</v>
      </c>
      <c r="AJ2318" t="s">
        <v>1168</v>
      </c>
      <c r="AK2318" t="s">
        <v>20075</v>
      </c>
      <c r="AL2318" t="s">
        <v>1446</v>
      </c>
      <c r="AM2318" t="s">
        <v>20075</v>
      </c>
      <c r="AN2318" t="s">
        <v>1179</v>
      </c>
      <c r="AO2318" t="s">
        <v>373</v>
      </c>
      <c r="AP2318" t="s">
        <v>26305</v>
      </c>
      <c r="AQ2318" t="s">
        <v>14</v>
      </c>
      <c r="AR2318" t="s">
        <v>14</v>
      </c>
      <c r="AS2318" t="s">
        <v>14</v>
      </c>
      <c r="AT2318" t="s">
        <v>14</v>
      </c>
      <c r="AU2318" t="s">
        <v>5158</v>
      </c>
      <c r="AV2318" t="s">
        <v>20051</v>
      </c>
      <c r="AW2318" t="s">
        <v>20051</v>
      </c>
      <c r="AX2318" t="s">
        <v>20051</v>
      </c>
      <c r="AY2318" t="s">
        <v>20181</v>
      </c>
      <c r="AZ2318" t="s">
        <v>22151</v>
      </c>
      <c r="BA2318" t="s">
        <v>22151</v>
      </c>
      <c r="BB2318" t="s">
        <v>22151</v>
      </c>
      <c r="BC2318">
        <v>3663.84</v>
      </c>
      <c r="BD2318">
        <v>4250.05</v>
      </c>
      <c r="BE2318" t="s">
        <v>14</v>
      </c>
      <c r="BF2318" t="s">
        <v>14</v>
      </c>
      <c r="BG2318" t="s">
        <v>2214</v>
      </c>
      <c r="BH2318" t="s">
        <v>14</v>
      </c>
      <c r="BI2318" t="s">
        <v>22092</v>
      </c>
      <c r="BJ2318" t="s">
        <v>20176</v>
      </c>
      <c r="BK2318" t="s">
        <v>14</v>
      </c>
      <c r="BL2318" t="s">
        <v>22151</v>
      </c>
      <c r="BM2318" t="s">
        <v>22151</v>
      </c>
      <c r="BN2318" t="s">
        <v>20182</v>
      </c>
      <c r="BO2318" t="s">
        <v>14</v>
      </c>
      <c r="BP2318" t="s">
        <v>26319</v>
      </c>
      <c r="BQ2318" t="s">
        <v>2217</v>
      </c>
      <c r="BR2318" t="s">
        <v>2303</v>
      </c>
      <c r="BS2318" t="s">
        <v>2376</v>
      </c>
      <c r="BT2318" t="s">
        <v>14</v>
      </c>
      <c r="BU2318" t="s">
        <v>14</v>
      </c>
      <c r="BV2318" t="s">
        <v>14</v>
      </c>
      <c r="BW2318" t="s">
        <v>14</v>
      </c>
      <c r="BX2318" t="s">
        <v>14</v>
      </c>
      <c r="BY2318" t="s">
        <v>2220</v>
      </c>
      <c r="BZ2318" t="s">
        <v>26319</v>
      </c>
      <c r="CA2318" t="s">
        <v>14</v>
      </c>
      <c r="CB2318" t="s">
        <v>14</v>
      </c>
      <c r="CC2318" t="s">
        <v>14</v>
      </c>
      <c r="CD2318" t="s">
        <v>14</v>
      </c>
      <c r="CE2318" t="s">
        <v>14</v>
      </c>
      <c r="CF2318" t="s">
        <v>14</v>
      </c>
      <c r="CG2318" t="s">
        <v>696</v>
      </c>
      <c r="CH2318" t="s">
        <v>22075</v>
      </c>
      <c r="CJ2318" t="s">
        <v>373</v>
      </c>
      <c r="CK2318" t="s">
        <v>24</v>
      </c>
      <c r="CL2318" s="13"/>
      <c r="CM2318" s="4" t="str">
        <f>_xlfn.XLOOKUP($CG2318,tbl_area_24_07_2024[Nombre Área],tbl_area_24_07_2024[Estado],"Si no se encuentra",2,)</f>
        <v>Hidalgo</v>
      </c>
      <c r="CN2318" s="4" t="str">
        <f>_xlfn.XLOOKUP($CG2318,tbl_area_24_07_2024[Nombre Área],tbl_area_24_07_2024[Estructura],"Si no se encuentra",2,)</f>
        <v>Juntas Distritales</v>
      </c>
    </row>
    <row r="2319" spans="1:92" ht="20" x14ac:dyDescent="0.85">
      <c r="A2319" t="s">
        <v>22073</v>
      </c>
      <c r="B2319" t="s">
        <v>22074</v>
      </c>
      <c r="C2319" t="s">
        <v>22075</v>
      </c>
      <c r="D2319" t="s">
        <v>2199</v>
      </c>
      <c r="E2319" t="s">
        <v>2507</v>
      </c>
      <c r="F2319" t="s">
        <v>2201</v>
      </c>
      <c r="G2319" t="s">
        <v>20144</v>
      </c>
      <c r="H2319" t="s">
        <v>14</v>
      </c>
      <c r="I2319" t="s">
        <v>20046</v>
      </c>
      <c r="J2319" t="s">
        <v>20183</v>
      </c>
      <c r="K2319" t="s">
        <v>26320</v>
      </c>
      <c r="L2319" t="s">
        <v>14</v>
      </c>
      <c r="M2319" t="s">
        <v>14</v>
      </c>
      <c r="N2319" t="s">
        <v>20184</v>
      </c>
      <c r="O2319" t="s">
        <v>26320</v>
      </c>
      <c r="P2319" t="s">
        <v>14</v>
      </c>
      <c r="Q2319" t="s">
        <v>26320</v>
      </c>
      <c r="R2319" t="s">
        <v>26320</v>
      </c>
      <c r="S2319" t="s">
        <v>14</v>
      </c>
      <c r="T2319" t="s">
        <v>14</v>
      </c>
      <c r="U2319" t="s">
        <v>14</v>
      </c>
      <c r="V2319" t="s">
        <v>14</v>
      </c>
      <c r="W2319" t="s">
        <v>1641</v>
      </c>
      <c r="X2319" t="s">
        <v>96</v>
      </c>
      <c r="Y2319" t="s">
        <v>135</v>
      </c>
      <c r="Z2319" t="s">
        <v>18</v>
      </c>
      <c r="AA2319" t="s">
        <v>14</v>
      </c>
      <c r="AB2319" t="s">
        <v>26320</v>
      </c>
      <c r="AC2319" t="s">
        <v>20073</v>
      </c>
      <c r="AD2319" t="s">
        <v>2207</v>
      </c>
      <c r="AE2319" t="s">
        <v>20074</v>
      </c>
      <c r="AF2319" t="s">
        <v>1557</v>
      </c>
      <c r="AG2319" t="s">
        <v>14</v>
      </c>
      <c r="AH2319" t="s">
        <v>2209</v>
      </c>
      <c r="AI2319" t="s">
        <v>2287</v>
      </c>
      <c r="AJ2319" t="s">
        <v>1168</v>
      </c>
      <c r="AK2319" t="s">
        <v>20075</v>
      </c>
      <c r="AL2319" t="s">
        <v>1446</v>
      </c>
      <c r="AM2319" t="s">
        <v>20075</v>
      </c>
      <c r="AN2319" t="s">
        <v>1179</v>
      </c>
      <c r="AO2319" t="s">
        <v>373</v>
      </c>
      <c r="AP2319" t="s">
        <v>26305</v>
      </c>
      <c r="AQ2319" t="s">
        <v>14</v>
      </c>
      <c r="AR2319" t="s">
        <v>14</v>
      </c>
      <c r="AS2319" t="s">
        <v>14</v>
      </c>
      <c r="AT2319" t="s">
        <v>14</v>
      </c>
      <c r="AU2319" t="s">
        <v>5158</v>
      </c>
      <c r="AV2319" t="s">
        <v>20051</v>
      </c>
      <c r="AW2319" t="s">
        <v>20051</v>
      </c>
      <c r="AX2319" t="s">
        <v>20051</v>
      </c>
      <c r="AY2319" t="s">
        <v>20185</v>
      </c>
      <c r="AZ2319" t="s">
        <v>22353</v>
      </c>
      <c r="BA2319" t="s">
        <v>22353</v>
      </c>
      <c r="BB2319" t="s">
        <v>22353</v>
      </c>
      <c r="BC2319">
        <v>2208.63</v>
      </c>
      <c r="BD2319">
        <v>2562.0100000000002</v>
      </c>
      <c r="BE2319" t="s">
        <v>14</v>
      </c>
      <c r="BF2319" t="s">
        <v>14</v>
      </c>
      <c r="BG2319" t="s">
        <v>2214</v>
      </c>
      <c r="BH2319" t="s">
        <v>14</v>
      </c>
      <c r="BI2319" t="s">
        <v>22092</v>
      </c>
      <c r="BJ2319" t="s">
        <v>20184</v>
      </c>
      <c r="BK2319" t="s">
        <v>14</v>
      </c>
      <c r="BL2319" t="s">
        <v>22353</v>
      </c>
      <c r="BM2319" t="s">
        <v>22353</v>
      </c>
      <c r="BN2319" t="s">
        <v>20186</v>
      </c>
      <c r="BO2319" t="s">
        <v>14</v>
      </c>
      <c r="BP2319" t="s">
        <v>26320</v>
      </c>
      <c r="BQ2319" t="s">
        <v>2217</v>
      </c>
      <c r="BR2319" t="s">
        <v>2303</v>
      </c>
      <c r="BS2319" t="s">
        <v>2376</v>
      </c>
      <c r="BT2319" t="s">
        <v>14</v>
      </c>
      <c r="BU2319" t="s">
        <v>14</v>
      </c>
      <c r="BV2319" t="s">
        <v>14</v>
      </c>
      <c r="BW2319" t="s">
        <v>14</v>
      </c>
      <c r="BX2319" t="s">
        <v>14</v>
      </c>
      <c r="BY2319" t="s">
        <v>2220</v>
      </c>
      <c r="BZ2319" t="s">
        <v>26320</v>
      </c>
      <c r="CA2319" t="s">
        <v>14</v>
      </c>
      <c r="CB2319" t="s">
        <v>14</v>
      </c>
      <c r="CC2319" t="s">
        <v>14</v>
      </c>
      <c r="CD2319" t="s">
        <v>14</v>
      </c>
      <c r="CE2319" t="s">
        <v>14</v>
      </c>
      <c r="CF2319" t="s">
        <v>14</v>
      </c>
      <c r="CG2319" t="s">
        <v>696</v>
      </c>
      <c r="CH2319" t="s">
        <v>22075</v>
      </c>
      <c r="CJ2319" t="s">
        <v>373</v>
      </c>
      <c r="CK2319" t="s">
        <v>24</v>
      </c>
      <c r="CL2319" s="13"/>
      <c r="CM2319" s="4" t="str">
        <f>_xlfn.XLOOKUP($CG2319,tbl_area_24_07_2024[Nombre Área],tbl_area_24_07_2024[Estado],"Si no se encuentra",2,)</f>
        <v>Hidalgo</v>
      </c>
      <c r="CN2319" s="4" t="str">
        <f>_xlfn.XLOOKUP($CG2319,tbl_area_24_07_2024[Nombre Área],tbl_area_24_07_2024[Estructura],"Si no se encuentra",2,)</f>
        <v>Juntas Distritales</v>
      </c>
    </row>
    <row r="2320" spans="1:92" ht="20" x14ac:dyDescent="0.85">
      <c r="A2320" t="s">
        <v>22073</v>
      </c>
      <c r="B2320" t="s">
        <v>22074</v>
      </c>
      <c r="C2320" t="s">
        <v>22075</v>
      </c>
      <c r="D2320" t="s">
        <v>2199</v>
      </c>
      <c r="E2320" t="s">
        <v>2507</v>
      </c>
      <c r="F2320" t="s">
        <v>2201</v>
      </c>
      <c r="G2320" t="s">
        <v>20187</v>
      </c>
      <c r="H2320" t="s">
        <v>14</v>
      </c>
      <c r="I2320" t="s">
        <v>20046</v>
      </c>
      <c r="J2320" t="s">
        <v>20188</v>
      </c>
      <c r="K2320" t="s">
        <v>26321</v>
      </c>
      <c r="L2320" t="s">
        <v>14</v>
      </c>
      <c r="M2320" t="s">
        <v>14</v>
      </c>
      <c r="N2320" t="s">
        <v>20176</v>
      </c>
      <c r="O2320" t="s">
        <v>26321</v>
      </c>
      <c r="P2320" t="s">
        <v>14</v>
      </c>
      <c r="Q2320" t="s">
        <v>26321</v>
      </c>
      <c r="R2320" t="s">
        <v>26321</v>
      </c>
      <c r="S2320" t="s">
        <v>14</v>
      </c>
      <c r="T2320" t="s">
        <v>14</v>
      </c>
      <c r="U2320" t="s">
        <v>14</v>
      </c>
      <c r="V2320" t="s">
        <v>14</v>
      </c>
      <c r="W2320" t="s">
        <v>2008</v>
      </c>
      <c r="X2320" t="s">
        <v>70</v>
      </c>
      <c r="Y2320" t="s">
        <v>1808</v>
      </c>
      <c r="Z2320" t="s">
        <v>18</v>
      </c>
      <c r="AA2320" t="s">
        <v>14</v>
      </c>
      <c r="AB2320" t="s">
        <v>26321</v>
      </c>
      <c r="AC2320" t="s">
        <v>20141</v>
      </c>
      <c r="AD2320" t="s">
        <v>2207</v>
      </c>
      <c r="AE2320" t="s">
        <v>12540</v>
      </c>
      <c r="AF2320" t="s">
        <v>1440</v>
      </c>
      <c r="AG2320" t="s">
        <v>14</v>
      </c>
      <c r="AH2320" t="s">
        <v>2209</v>
      </c>
      <c r="AI2320" t="s">
        <v>2287</v>
      </c>
      <c r="AJ2320" t="s">
        <v>1168</v>
      </c>
      <c r="AK2320" t="s">
        <v>20075</v>
      </c>
      <c r="AL2320" t="s">
        <v>1446</v>
      </c>
      <c r="AM2320" t="s">
        <v>20075</v>
      </c>
      <c r="AN2320" t="s">
        <v>1179</v>
      </c>
      <c r="AO2320" t="s">
        <v>373</v>
      </c>
      <c r="AP2320" t="s">
        <v>26305</v>
      </c>
      <c r="AQ2320" t="s">
        <v>14</v>
      </c>
      <c r="AR2320" t="s">
        <v>14</v>
      </c>
      <c r="AS2320" t="s">
        <v>14</v>
      </c>
      <c r="AT2320" t="s">
        <v>14</v>
      </c>
      <c r="AU2320" t="s">
        <v>5158</v>
      </c>
      <c r="AV2320" t="s">
        <v>20051</v>
      </c>
      <c r="AW2320" t="s">
        <v>20051</v>
      </c>
      <c r="AX2320" t="s">
        <v>20051</v>
      </c>
      <c r="AY2320" t="s">
        <v>20189</v>
      </c>
      <c r="AZ2320" t="s">
        <v>22329</v>
      </c>
      <c r="BA2320" t="s">
        <v>22329</v>
      </c>
      <c r="BB2320" t="s">
        <v>22329</v>
      </c>
      <c r="BC2320">
        <v>1293.1199999999999</v>
      </c>
      <c r="BD2320">
        <v>1500.02</v>
      </c>
      <c r="BE2320" t="s">
        <v>14</v>
      </c>
      <c r="BF2320" t="s">
        <v>14</v>
      </c>
      <c r="BG2320" t="s">
        <v>2214</v>
      </c>
      <c r="BH2320" t="s">
        <v>14</v>
      </c>
      <c r="BI2320" t="s">
        <v>22092</v>
      </c>
      <c r="BJ2320" t="s">
        <v>20176</v>
      </c>
      <c r="BK2320" t="s">
        <v>14</v>
      </c>
      <c r="BL2320" t="s">
        <v>22329</v>
      </c>
      <c r="BM2320" t="s">
        <v>22329</v>
      </c>
      <c r="BN2320" t="s">
        <v>20190</v>
      </c>
      <c r="BO2320" t="s">
        <v>14</v>
      </c>
      <c r="BP2320" t="s">
        <v>26321</v>
      </c>
      <c r="BQ2320" t="s">
        <v>2217</v>
      </c>
      <c r="BR2320" t="s">
        <v>2303</v>
      </c>
      <c r="BS2320" t="s">
        <v>2376</v>
      </c>
      <c r="BT2320" t="s">
        <v>14</v>
      </c>
      <c r="BU2320" t="s">
        <v>14</v>
      </c>
      <c r="BV2320" t="s">
        <v>14</v>
      </c>
      <c r="BW2320" t="s">
        <v>14</v>
      </c>
      <c r="BX2320" t="s">
        <v>14</v>
      </c>
      <c r="BY2320" t="s">
        <v>2220</v>
      </c>
      <c r="BZ2320" t="s">
        <v>26321</v>
      </c>
      <c r="CA2320" t="s">
        <v>14</v>
      </c>
      <c r="CB2320" t="s">
        <v>14</v>
      </c>
      <c r="CC2320" t="s">
        <v>14</v>
      </c>
      <c r="CD2320" t="s">
        <v>14</v>
      </c>
      <c r="CE2320" t="s">
        <v>14</v>
      </c>
      <c r="CF2320" t="s">
        <v>14</v>
      </c>
      <c r="CG2320" t="s">
        <v>696</v>
      </c>
      <c r="CH2320" t="s">
        <v>22075</v>
      </c>
      <c r="CJ2320" t="s">
        <v>373</v>
      </c>
      <c r="CK2320" t="s">
        <v>24</v>
      </c>
      <c r="CL2320" s="13"/>
      <c r="CM2320" s="4" t="str">
        <f>_xlfn.XLOOKUP($CG2320,tbl_area_24_07_2024[Nombre Área],tbl_area_24_07_2024[Estado],"Si no se encuentra",2,)</f>
        <v>Hidalgo</v>
      </c>
      <c r="CN2320" s="4" t="str">
        <f>_xlfn.XLOOKUP($CG2320,tbl_area_24_07_2024[Nombre Área],tbl_area_24_07_2024[Estructura],"Si no se encuentra",2,)</f>
        <v>Juntas Distritales</v>
      </c>
    </row>
    <row r="2321" spans="1:92" ht="20" x14ac:dyDescent="0.85">
      <c r="A2321" t="s">
        <v>22073</v>
      </c>
      <c r="B2321" t="s">
        <v>22074</v>
      </c>
      <c r="C2321" t="s">
        <v>22075</v>
      </c>
      <c r="D2321" t="s">
        <v>2199</v>
      </c>
      <c r="E2321" t="s">
        <v>2507</v>
      </c>
      <c r="F2321" t="s">
        <v>2201</v>
      </c>
      <c r="G2321" t="s">
        <v>20191</v>
      </c>
      <c r="H2321" t="s">
        <v>14</v>
      </c>
      <c r="I2321" t="s">
        <v>20046</v>
      </c>
      <c r="J2321" t="s">
        <v>20192</v>
      </c>
      <c r="K2321" t="s">
        <v>26322</v>
      </c>
      <c r="L2321" t="s">
        <v>14</v>
      </c>
      <c r="M2321" t="s">
        <v>14</v>
      </c>
      <c r="N2321" t="s">
        <v>20193</v>
      </c>
      <c r="O2321" t="s">
        <v>26322</v>
      </c>
      <c r="P2321" t="s">
        <v>14</v>
      </c>
      <c r="Q2321" t="s">
        <v>26322</v>
      </c>
      <c r="R2321" t="s">
        <v>26322</v>
      </c>
      <c r="S2321" t="s">
        <v>14</v>
      </c>
      <c r="T2321" t="s">
        <v>14</v>
      </c>
      <c r="U2321" t="s">
        <v>14</v>
      </c>
      <c r="V2321" t="s">
        <v>14</v>
      </c>
      <c r="W2321" t="s">
        <v>117</v>
      </c>
      <c r="X2321" t="s">
        <v>96</v>
      </c>
      <c r="Y2321" t="s">
        <v>724</v>
      </c>
      <c r="Z2321" t="s">
        <v>18</v>
      </c>
      <c r="AA2321" t="s">
        <v>14</v>
      </c>
      <c r="AB2321" t="s">
        <v>26322</v>
      </c>
      <c r="AC2321" t="s">
        <v>20194</v>
      </c>
      <c r="AD2321" t="s">
        <v>2207</v>
      </c>
      <c r="AE2321" t="s">
        <v>20195</v>
      </c>
      <c r="AF2321" t="s">
        <v>1449</v>
      </c>
      <c r="AG2321" t="s">
        <v>14</v>
      </c>
      <c r="AH2321" t="s">
        <v>2209</v>
      </c>
      <c r="AI2321" t="s">
        <v>2287</v>
      </c>
      <c r="AJ2321" t="s">
        <v>1168</v>
      </c>
      <c r="AK2321" t="s">
        <v>20075</v>
      </c>
      <c r="AL2321" t="s">
        <v>1446</v>
      </c>
      <c r="AM2321" t="s">
        <v>20075</v>
      </c>
      <c r="AN2321" t="s">
        <v>1179</v>
      </c>
      <c r="AO2321" t="s">
        <v>373</v>
      </c>
      <c r="AP2321" t="s">
        <v>26305</v>
      </c>
      <c r="AQ2321" t="s">
        <v>14</v>
      </c>
      <c r="AR2321" t="s">
        <v>14</v>
      </c>
      <c r="AS2321" t="s">
        <v>14</v>
      </c>
      <c r="AT2321" t="s">
        <v>14</v>
      </c>
      <c r="AU2321" t="s">
        <v>5158</v>
      </c>
      <c r="AV2321" t="s">
        <v>20051</v>
      </c>
      <c r="AW2321" t="s">
        <v>20051</v>
      </c>
      <c r="AX2321" t="s">
        <v>20051</v>
      </c>
      <c r="AY2321" t="s">
        <v>20196</v>
      </c>
      <c r="AZ2321" t="s">
        <v>22167</v>
      </c>
      <c r="BA2321" t="s">
        <v>22167</v>
      </c>
      <c r="BB2321" t="s">
        <v>22167</v>
      </c>
      <c r="BC2321">
        <v>3631.05</v>
      </c>
      <c r="BD2321">
        <v>4212</v>
      </c>
      <c r="BE2321" t="s">
        <v>14</v>
      </c>
      <c r="BF2321" t="s">
        <v>14</v>
      </c>
      <c r="BG2321" t="s">
        <v>2214</v>
      </c>
      <c r="BH2321" t="s">
        <v>14</v>
      </c>
      <c r="BI2321" t="s">
        <v>22092</v>
      </c>
      <c r="BJ2321" t="s">
        <v>20193</v>
      </c>
      <c r="BK2321" t="s">
        <v>14</v>
      </c>
      <c r="BL2321" t="s">
        <v>22167</v>
      </c>
      <c r="BM2321" t="s">
        <v>22167</v>
      </c>
      <c r="BN2321" t="s">
        <v>20197</v>
      </c>
      <c r="BO2321" t="s">
        <v>14</v>
      </c>
      <c r="BP2321" t="s">
        <v>26322</v>
      </c>
      <c r="BQ2321" t="s">
        <v>2217</v>
      </c>
      <c r="BR2321" t="s">
        <v>2303</v>
      </c>
      <c r="BS2321" t="s">
        <v>2376</v>
      </c>
      <c r="BT2321" t="s">
        <v>14</v>
      </c>
      <c r="BU2321" t="s">
        <v>14</v>
      </c>
      <c r="BV2321" t="s">
        <v>14</v>
      </c>
      <c r="BW2321" t="s">
        <v>14</v>
      </c>
      <c r="BX2321" t="s">
        <v>14</v>
      </c>
      <c r="BY2321" t="s">
        <v>2220</v>
      </c>
      <c r="BZ2321" t="s">
        <v>26322</v>
      </c>
      <c r="CA2321" t="s">
        <v>14</v>
      </c>
      <c r="CB2321" t="s">
        <v>14</v>
      </c>
      <c r="CC2321" t="s">
        <v>14</v>
      </c>
      <c r="CD2321" t="s">
        <v>14</v>
      </c>
      <c r="CE2321" t="s">
        <v>14</v>
      </c>
      <c r="CF2321" t="s">
        <v>14</v>
      </c>
      <c r="CG2321" t="s">
        <v>696</v>
      </c>
      <c r="CH2321" t="s">
        <v>22075</v>
      </c>
      <c r="CJ2321" t="s">
        <v>373</v>
      </c>
      <c r="CK2321" t="s">
        <v>24</v>
      </c>
      <c r="CL2321" s="13"/>
      <c r="CM2321" s="4" t="str">
        <f>_xlfn.XLOOKUP($CG2321,tbl_area_24_07_2024[Nombre Área],tbl_area_24_07_2024[Estado],"Si no se encuentra",2,)</f>
        <v>Hidalgo</v>
      </c>
      <c r="CN2321" s="4" t="str">
        <f>_xlfn.XLOOKUP($CG2321,tbl_area_24_07_2024[Nombre Área],tbl_area_24_07_2024[Estructura],"Si no se encuentra",2,)</f>
        <v>Juntas Distritales</v>
      </c>
    </row>
    <row r="2322" spans="1:92" ht="20" x14ac:dyDescent="0.85">
      <c r="A2322" t="s">
        <v>22073</v>
      </c>
      <c r="B2322" t="s">
        <v>22074</v>
      </c>
      <c r="C2322" t="s">
        <v>22075</v>
      </c>
      <c r="D2322" t="s">
        <v>2199</v>
      </c>
      <c r="E2322" t="s">
        <v>2507</v>
      </c>
      <c r="F2322" t="s">
        <v>2201</v>
      </c>
      <c r="G2322" t="s">
        <v>20198</v>
      </c>
      <c r="H2322" t="s">
        <v>14</v>
      </c>
      <c r="I2322" t="s">
        <v>20046</v>
      </c>
      <c r="J2322" t="s">
        <v>20199</v>
      </c>
      <c r="K2322" t="s">
        <v>26323</v>
      </c>
      <c r="L2322" t="s">
        <v>14</v>
      </c>
      <c r="M2322" t="s">
        <v>14</v>
      </c>
      <c r="N2322" t="s">
        <v>20193</v>
      </c>
      <c r="O2322" t="s">
        <v>26323</v>
      </c>
      <c r="P2322" t="s">
        <v>14</v>
      </c>
      <c r="Q2322" t="s">
        <v>26323</v>
      </c>
      <c r="R2322" t="s">
        <v>26323</v>
      </c>
      <c r="S2322" t="s">
        <v>14</v>
      </c>
      <c r="T2322" t="s">
        <v>14</v>
      </c>
      <c r="U2322" t="s">
        <v>14</v>
      </c>
      <c r="V2322" t="s">
        <v>14</v>
      </c>
      <c r="W2322" t="s">
        <v>1641</v>
      </c>
      <c r="X2322" t="s">
        <v>96</v>
      </c>
      <c r="Y2322" t="s">
        <v>135</v>
      </c>
      <c r="Z2322" t="s">
        <v>18</v>
      </c>
      <c r="AA2322" t="s">
        <v>14</v>
      </c>
      <c r="AB2322" t="s">
        <v>26323</v>
      </c>
      <c r="AC2322" t="s">
        <v>20073</v>
      </c>
      <c r="AD2322" t="s">
        <v>2207</v>
      </c>
      <c r="AE2322" t="s">
        <v>20074</v>
      </c>
      <c r="AF2322" t="s">
        <v>1440</v>
      </c>
      <c r="AG2322" t="s">
        <v>14</v>
      </c>
      <c r="AH2322" t="s">
        <v>2209</v>
      </c>
      <c r="AI2322" t="s">
        <v>2287</v>
      </c>
      <c r="AJ2322" t="s">
        <v>1168</v>
      </c>
      <c r="AK2322" t="s">
        <v>20075</v>
      </c>
      <c r="AL2322" t="s">
        <v>1446</v>
      </c>
      <c r="AM2322" t="s">
        <v>20075</v>
      </c>
      <c r="AN2322" t="s">
        <v>1179</v>
      </c>
      <c r="AO2322" t="s">
        <v>373</v>
      </c>
      <c r="AP2322" t="s">
        <v>26305</v>
      </c>
      <c r="AQ2322" t="s">
        <v>14</v>
      </c>
      <c r="AR2322" t="s">
        <v>14</v>
      </c>
      <c r="AS2322" t="s">
        <v>14</v>
      </c>
      <c r="AT2322" t="s">
        <v>14</v>
      </c>
      <c r="AU2322" t="s">
        <v>5158</v>
      </c>
      <c r="AV2322" t="s">
        <v>20051</v>
      </c>
      <c r="AW2322" t="s">
        <v>20051</v>
      </c>
      <c r="AX2322" t="s">
        <v>20051</v>
      </c>
      <c r="AY2322" t="s">
        <v>20200</v>
      </c>
      <c r="AZ2322" t="s">
        <v>22150</v>
      </c>
      <c r="BA2322" t="s">
        <v>22150</v>
      </c>
      <c r="BB2322" t="s">
        <v>22150</v>
      </c>
      <c r="BC2322">
        <v>252.64</v>
      </c>
      <c r="BD2322">
        <v>293.07</v>
      </c>
      <c r="BE2322" t="s">
        <v>14</v>
      </c>
      <c r="BF2322" t="s">
        <v>14</v>
      </c>
      <c r="BG2322" t="s">
        <v>2214</v>
      </c>
      <c r="BH2322" t="s">
        <v>14</v>
      </c>
      <c r="BI2322" t="s">
        <v>22092</v>
      </c>
      <c r="BJ2322" t="s">
        <v>20193</v>
      </c>
      <c r="BK2322" t="s">
        <v>14</v>
      </c>
      <c r="BL2322" t="s">
        <v>22150</v>
      </c>
      <c r="BM2322" t="s">
        <v>22150</v>
      </c>
      <c r="BN2322" t="s">
        <v>20201</v>
      </c>
      <c r="BO2322" t="s">
        <v>14</v>
      </c>
      <c r="BP2322" t="s">
        <v>26323</v>
      </c>
      <c r="BQ2322" t="s">
        <v>2217</v>
      </c>
      <c r="BR2322" t="s">
        <v>2303</v>
      </c>
      <c r="BS2322" t="s">
        <v>2376</v>
      </c>
      <c r="BT2322" t="s">
        <v>14</v>
      </c>
      <c r="BU2322" t="s">
        <v>14</v>
      </c>
      <c r="BV2322" t="s">
        <v>14</v>
      </c>
      <c r="BW2322" t="s">
        <v>14</v>
      </c>
      <c r="BX2322" t="s">
        <v>14</v>
      </c>
      <c r="BY2322" t="s">
        <v>2220</v>
      </c>
      <c r="BZ2322" t="s">
        <v>26323</v>
      </c>
      <c r="CA2322" t="s">
        <v>14</v>
      </c>
      <c r="CB2322" t="s">
        <v>14</v>
      </c>
      <c r="CC2322" t="s">
        <v>14</v>
      </c>
      <c r="CD2322" t="s">
        <v>14</v>
      </c>
      <c r="CE2322" t="s">
        <v>14</v>
      </c>
      <c r="CF2322" t="s">
        <v>14</v>
      </c>
      <c r="CG2322" t="s">
        <v>696</v>
      </c>
      <c r="CH2322" t="s">
        <v>22075</v>
      </c>
      <c r="CJ2322" t="s">
        <v>373</v>
      </c>
      <c r="CK2322" t="s">
        <v>24</v>
      </c>
      <c r="CL2322" s="13"/>
      <c r="CM2322" s="4" t="str">
        <f>_xlfn.XLOOKUP($CG2322,tbl_area_24_07_2024[Nombre Área],tbl_area_24_07_2024[Estado],"Si no se encuentra",2,)</f>
        <v>Hidalgo</v>
      </c>
      <c r="CN2322" s="4" t="str">
        <f>_xlfn.XLOOKUP($CG2322,tbl_area_24_07_2024[Nombre Área],tbl_area_24_07_2024[Estructura],"Si no se encuentra",2,)</f>
        <v>Juntas Distritales</v>
      </c>
    </row>
    <row r="2323" spans="1:92" ht="20" x14ac:dyDescent="0.85">
      <c r="A2323" t="s">
        <v>22073</v>
      </c>
      <c r="B2323" t="s">
        <v>22074</v>
      </c>
      <c r="C2323" t="s">
        <v>22075</v>
      </c>
      <c r="D2323" t="s">
        <v>2199</v>
      </c>
      <c r="E2323" t="s">
        <v>2507</v>
      </c>
      <c r="F2323" t="s">
        <v>2201</v>
      </c>
      <c r="G2323" t="s">
        <v>20202</v>
      </c>
      <c r="H2323" t="s">
        <v>14</v>
      </c>
      <c r="I2323" t="s">
        <v>20046</v>
      </c>
      <c r="J2323" t="s">
        <v>20203</v>
      </c>
      <c r="K2323" t="s">
        <v>26324</v>
      </c>
      <c r="L2323" t="s">
        <v>14</v>
      </c>
      <c r="M2323" t="s">
        <v>14</v>
      </c>
      <c r="N2323" t="s">
        <v>20193</v>
      </c>
      <c r="O2323" t="s">
        <v>26324</v>
      </c>
      <c r="P2323" t="s">
        <v>14</v>
      </c>
      <c r="Q2323" t="s">
        <v>26324</v>
      </c>
      <c r="R2323" t="s">
        <v>26324</v>
      </c>
      <c r="S2323" t="s">
        <v>14</v>
      </c>
      <c r="T2323" t="s">
        <v>14</v>
      </c>
      <c r="U2323" t="s">
        <v>14</v>
      </c>
      <c r="V2323" t="s">
        <v>14</v>
      </c>
      <c r="W2323" t="s">
        <v>117</v>
      </c>
      <c r="X2323" t="s">
        <v>11</v>
      </c>
      <c r="Y2323" t="s">
        <v>724</v>
      </c>
      <c r="Z2323" t="s">
        <v>18</v>
      </c>
      <c r="AA2323" t="s">
        <v>14</v>
      </c>
      <c r="AB2323" t="s">
        <v>26324</v>
      </c>
      <c r="AC2323" t="s">
        <v>20194</v>
      </c>
      <c r="AD2323" t="s">
        <v>2207</v>
      </c>
      <c r="AE2323" t="s">
        <v>20195</v>
      </c>
      <c r="AF2323" t="s">
        <v>1449</v>
      </c>
      <c r="AG2323" t="s">
        <v>14</v>
      </c>
      <c r="AH2323" t="s">
        <v>2209</v>
      </c>
      <c r="AI2323" t="s">
        <v>2287</v>
      </c>
      <c r="AJ2323" t="s">
        <v>1168</v>
      </c>
      <c r="AK2323" t="s">
        <v>20075</v>
      </c>
      <c r="AL2323" t="s">
        <v>1446</v>
      </c>
      <c r="AM2323" t="s">
        <v>20075</v>
      </c>
      <c r="AN2323" t="s">
        <v>1179</v>
      </c>
      <c r="AO2323" t="s">
        <v>373</v>
      </c>
      <c r="AP2323" t="s">
        <v>26305</v>
      </c>
      <c r="AQ2323" t="s">
        <v>14</v>
      </c>
      <c r="AR2323" t="s">
        <v>14</v>
      </c>
      <c r="AS2323" t="s">
        <v>14</v>
      </c>
      <c r="AT2323" t="s">
        <v>14</v>
      </c>
      <c r="AU2323" t="s">
        <v>5158</v>
      </c>
      <c r="AV2323" t="s">
        <v>20051</v>
      </c>
      <c r="AW2323" t="s">
        <v>20051</v>
      </c>
      <c r="AX2323" t="s">
        <v>20051</v>
      </c>
      <c r="AY2323" t="s">
        <v>20204</v>
      </c>
      <c r="AZ2323" t="s">
        <v>22167</v>
      </c>
      <c r="BA2323" t="s">
        <v>22167</v>
      </c>
      <c r="BB2323" t="s">
        <v>22167</v>
      </c>
      <c r="BC2323">
        <v>5060.3500000000004</v>
      </c>
      <c r="BD2323">
        <v>5870</v>
      </c>
      <c r="BE2323" t="s">
        <v>14</v>
      </c>
      <c r="BF2323" t="s">
        <v>14</v>
      </c>
      <c r="BG2323" t="s">
        <v>2214</v>
      </c>
      <c r="BH2323" t="s">
        <v>14</v>
      </c>
      <c r="BI2323" t="s">
        <v>22092</v>
      </c>
      <c r="BJ2323" t="s">
        <v>20193</v>
      </c>
      <c r="BK2323" t="s">
        <v>14</v>
      </c>
      <c r="BL2323" t="s">
        <v>22167</v>
      </c>
      <c r="BM2323" t="s">
        <v>22167</v>
      </c>
      <c r="BN2323" t="s">
        <v>20205</v>
      </c>
      <c r="BO2323" t="s">
        <v>14</v>
      </c>
      <c r="BP2323" t="s">
        <v>26324</v>
      </c>
      <c r="BQ2323" t="s">
        <v>2217</v>
      </c>
      <c r="BR2323" t="s">
        <v>2303</v>
      </c>
      <c r="BS2323" t="s">
        <v>2376</v>
      </c>
      <c r="BT2323" t="s">
        <v>14</v>
      </c>
      <c r="BU2323" t="s">
        <v>14</v>
      </c>
      <c r="BV2323" t="s">
        <v>14</v>
      </c>
      <c r="BW2323" t="s">
        <v>14</v>
      </c>
      <c r="BX2323" t="s">
        <v>14</v>
      </c>
      <c r="BY2323" t="s">
        <v>2220</v>
      </c>
      <c r="BZ2323" t="s">
        <v>26324</v>
      </c>
      <c r="CA2323" t="s">
        <v>14</v>
      </c>
      <c r="CB2323" t="s">
        <v>14</v>
      </c>
      <c r="CC2323" t="s">
        <v>14</v>
      </c>
      <c r="CD2323" t="s">
        <v>14</v>
      </c>
      <c r="CE2323" t="s">
        <v>14</v>
      </c>
      <c r="CF2323" t="s">
        <v>14</v>
      </c>
      <c r="CG2323" t="s">
        <v>696</v>
      </c>
      <c r="CH2323" t="s">
        <v>22075</v>
      </c>
      <c r="CJ2323" t="s">
        <v>373</v>
      </c>
      <c r="CK2323" t="s">
        <v>24</v>
      </c>
      <c r="CL2323" s="13"/>
      <c r="CM2323" s="4" t="str">
        <f>_xlfn.XLOOKUP($CG2323,tbl_area_24_07_2024[Nombre Área],tbl_area_24_07_2024[Estado],"Si no se encuentra",2,)</f>
        <v>Hidalgo</v>
      </c>
      <c r="CN2323" s="4" t="str">
        <f>_xlfn.XLOOKUP($CG2323,tbl_area_24_07_2024[Nombre Área],tbl_area_24_07_2024[Estructura],"Si no se encuentra",2,)</f>
        <v>Juntas Distritales</v>
      </c>
    </row>
    <row r="2324" spans="1:92" ht="20" x14ac:dyDescent="0.85">
      <c r="A2324" t="s">
        <v>22073</v>
      </c>
      <c r="B2324" t="s">
        <v>22074</v>
      </c>
      <c r="C2324" t="s">
        <v>22075</v>
      </c>
      <c r="D2324" t="s">
        <v>2199</v>
      </c>
      <c r="E2324" t="s">
        <v>2507</v>
      </c>
      <c r="F2324" t="s">
        <v>2201</v>
      </c>
      <c r="G2324" t="s">
        <v>20206</v>
      </c>
      <c r="H2324" t="s">
        <v>14</v>
      </c>
      <c r="I2324" t="s">
        <v>20046</v>
      </c>
      <c r="J2324" t="s">
        <v>20207</v>
      </c>
      <c r="K2324" t="s">
        <v>26325</v>
      </c>
      <c r="L2324" t="s">
        <v>14</v>
      </c>
      <c r="M2324" t="s">
        <v>14</v>
      </c>
      <c r="N2324" t="s">
        <v>20048</v>
      </c>
      <c r="O2324" t="s">
        <v>26325</v>
      </c>
      <c r="P2324" t="s">
        <v>14</v>
      </c>
      <c r="Q2324" t="s">
        <v>26325</v>
      </c>
      <c r="R2324" t="s">
        <v>26325</v>
      </c>
      <c r="S2324" t="s">
        <v>14</v>
      </c>
      <c r="T2324" t="s">
        <v>14</v>
      </c>
      <c r="U2324" t="s">
        <v>14</v>
      </c>
      <c r="V2324" t="s">
        <v>14</v>
      </c>
      <c r="W2324" t="s">
        <v>14</v>
      </c>
      <c r="X2324" t="s">
        <v>14</v>
      </c>
      <c r="Y2324" t="s">
        <v>14</v>
      </c>
      <c r="Z2324" t="s">
        <v>14</v>
      </c>
      <c r="AA2324" t="s">
        <v>20208</v>
      </c>
      <c r="AB2324" t="s">
        <v>26325</v>
      </c>
      <c r="AC2324" t="s">
        <v>2347</v>
      </c>
      <c r="AD2324" t="s">
        <v>2348</v>
      </c>
      <c r="AE2324" t="s">
        <v>2432</v>
      </c>
      <c r="AF2324" t="s">
        <v>2350</v>
      </c>
      <c r="AG2324" t="s">
        <v>2351</v>
      </c>
      <c r="AH2324" t="s">
        <v>2209</v>
      </c>
      <c r="AI2324" t="s">
        <v>243</v>
      </c>
      <c r="AJ2324" t="s">
        <v>1180</v>
      </c>
      <c r="AK2324" t="s">
        <v>2013</v>
      </c>
      <c r="AL2324" t="s">
        <v>1180</v>
      </c>
      <c r="AM2324" t="s">
        <v>20209</v>
      </c>
      <c r="AN2324" t="s">
        <v>1186</v>
      </c>
      <c r="AO2324" t="s">
        <v>334</v>
      </c>
      <c r="AP2324" t="s">
        <v>22096</v>
      </c>
      <c r="AQ2324" t="s">
        <v>14</v>
      </c>
      <c r="AR2324" t="s">
        <v>14</v>
      </c>
      <c r="AS2324" t="s">
        <v>14</v>
      </c>
      <c r="AT2324" t="s">
        <v>14</v>
      </c>
      <c r="AU2324" t="s">
        <v>5158</v>
      </c>
      <c r="AV2324" t="s">
        <v>20051</v>
      </c>
      <c r="AW2324" t="s">
        <v>20051</v>
      </c>
      <c r="AX2324" t="s">
        <v>20051</v>
      </c>
      <c r="AY2324" t="s">
        <v>20210</v>
      </c>
      <c r="AZ2324" t="s">
        <v>22356</v>
      </c>
      <c r="BA2324" t="s">
        <v>22356</v>
      </c>
      <c r="BB2324" t="s">
        <v>22356</v>
      </c>
      <c r="BC2324">
        <v>3988</v>
      </c>
      <c r="BD2324">
        <v>3997.26</v>
      </c>
      <c r="BE2324" t="s">
        <v>14</v>
      </c>
      <c r="BF2324" t="s">
        <v>14</v>
      </c>
      <c r="BG2324" t="s">
        <v>2214</v>
      </c>
      <c r="BH2324" t="s">
        <v>14</v>
      </c>
      <c r="BI2324" t="s">
        <v>22092</v>
      </c>
      <c r="BJ2324" t="s">
        <v>20048</v>
      </c>
      <c r="BK2324" t="s">
        <v>14</v>
      </c>
      <c r="BL2324" t="s">
        <v>22356</v>
      </c>
      <c r="BM2324" t="s">
        <v>22356</v>
      </c>
      <c r="BN2324" t="s">
        <v>20211</v>
      </c>
      <c r="BO2324" t="s">
        <v>14</v>
      </c>
      <c r="BP2324" t="s">
        <v>26325</v>
      </c>
      <c r="BQ2324" t="s">
        <v>2217</v>
      </c>
      <c r="BR2324" t="s">
        <v>2303</v>
      </c>
      <c r="BS2324" t="s">
        <v>2376</v>
      </c>
      <c r="BT2324" t="s">
        <v>14</v>
      </c>
      <c r="BU2324" t="s">
        <v>14</v>
      </c>
      <c r="BV2324" t="s">
        <v>14</v>
      </c>
      <c r="BW2324" t="s">
        <v>14</v>
      </c>
      <c r="BX2324" t="s">
        <v>14</v>
      </c>
      <c r="BY2324" t="s">
        <v>2220</v>
      </c>
      <c r="BZ2324" t="s">
        <v>26325</v>
      </c>
      <c r="CA2324" t="s">
        <v>14</v>
      </c>
      <c r="CB2324" t="s">
        <v>14</v>
      </c>
      <c r="CC2324" t="s">
        <v>14</v>
      </c>
      <c r="CD2324" t="s">
        <v>14</v>
      </c>
      <c r="CE2324" t="s">
        <v>14</v>
      </c>
      <c r="CF2324" t="s">
        <v>14</v>
      </c>
      <c r="CG2324" t="s">
        <v>696</v>
      </c>
      <c r="CH2324" t="s">
        <v>22075</v>
      </c>
      <c r="CJ2324" t="s">
        <v>373</v>
      </c>
      <c r="CK2324" t="s">
        <v>24</v>
      </c>
      <c r="CL2324" s="13"/>
      <c r="CM2324" s="4" t="str">
        <f>_xlfn.XLOOKUP($CG2324,tbl_area_24_07_2024[Nombre Área],tbl_area_24_07_2024[Estado],"Si no se encuentra",2,)</f>
        <v>Hidalgo</v>
      </c>
      <c r="CN2324" s="4" t="str">
        <f>_xlfn.XLOOKUP($CG2324,tbl_area_24_07_2024[Nombre Área],tbl_area_24_07_2024[Estructura],"Si no se encuentra",2,)</f>
        <v>Juntas Distritales</v>
      </c>
    </row>
    <row r="2325" spans="1:92" ht="20" x14ac:dyDescent="0.85">
      <c r="A2325" t="s">
        <v>22073</v>
      </c>
      <c r="B2325" t="s">
        <v>22074</v>
      </c>
      <c r="C2325" t="s">
        <v>22075</v>
      </c>
      <c r="D2325" t="s">
        <v>2199</v>
      </c>
      <c r="E2325" t="s">
        <v>2507</v>
      </c>
      <c r="F2325" t="s">
        <v>2201</v>
      </c>
      <c r="G2325" t="s">
        <v>20212</v>
      </c>
      <c r="H2325" t="s">
        <v>14</v>
      </c>
      <c r="I2325" t="s">
        <v>20046</v>
      </c>
      <c r="J2325" t="s">
        <v>20213</v>
      </c>
      <c r="K2325" t="s">
        <v>26326</v>
      </c>
      <c r="L2325" t="s">
        <v>14</v>
      </c>
      <c r="M2325" t="s">
        <v>14</v>
      </c>
      <c r="N2325" t="s">
        <v>20214</v>
      </c>
      <c r="O2325" t="s">
        <v>26326</v>
      </c>
      <c r="P2325" t="s">
        <v>14</v>
      </c>
      <c r="Q2325" t="s">
        <v>26326</v>
      </c>
      <c r="R2325" t="s">
        <v>26326</v>
      </c>
      <c r="S2325" t="s">
        <v>14</v>
      </c>
      <c r="T2325" t="s">
        <v>14</v>
      </c>
      <c r="U2325" t="s">
        <v>14</v>
      </c>
      <c r="V2325" t="s">
        <v>14</v>
      </c>
      <c r="W2325" t="s">
        <v>1250</v>
      </c>
      <c r="X2325" t="s">
        <v>1393</v>
      </c>
      <c r="Y2325" t="s">
        <v>39</v>
      </c>
      <c r="Z2325" t="s">
        <v>12</v>
      </c>
      <c r="AA2325" t="s">
        <v>14</v>
      </c>
      <c r="AB2325" t="s">
        <v>26326</v>
      </c>
      <c r="AC2325" t="s">
        <v>20215</v>
      </c>
      <c r="AD2325" t="s">
        <v>20216</v>
      </c>
      <c r="AE2325" t="s">
        <v>20217</v>
      </c>
      <c r="AF2325" t="s">
        <v>1437</v>
      </c>
      <c r="AG2325" t="s">
        <v>8720</v>
      </c>
      <c r="AH2325" t="s">
        <v>2209</v>
      </c>
      <c r="AI2325" t="s">
        <v>20218</v>
      </c>
      <c r="AJ2325" t="s">
        <v>1168</v>
      </c>
      <c r="AK2325" t="s">
        <v>20075</v>
      </c>
      <c r="AL2325" t="s">
        <v>1446</v>
      </c>
      <c r="AM2325" t="s">
        <v>20075</v>
      </c>
      <c r="AN2325" t="s">
        <v>1179</v>
      </c>
      <c r="AO2325" t="s">
        <v>373</v>
      </c>
      <c r="AP2325" t="s">
        <v>26305</v>
      </c>
      <c r="AQ2325" t="s">
        <v>14</v>
      </c>
      <c r="AR2325" t="s">
        <v>14</v>
      </c>
      <c r="AS2325" t="s">
        <v>14</v>
      </c>
      <c r="AT2325" t="s">
        <v>14</v>
      </c>
      <c r="AU2325" t="s">
        <v>5158</v>
      </c>
      <c r="AV2325" t="s">
        <v>20051</v>
      </c>
      <c r="AW2325" t="s">
        <v>20051</v>
      </c>
      <c r="AX2325" t="s">
        <v>20051</v>
      </c>
      <c r="AY2325" t="s">
        <v>20219</v>
      </c>
      <c r="AZ2325" t="s">
        <v>22147</v>
      </c>
      <c r="BA2325" t="s">
        <v>22147</v>
      </c>
      <c r="BB2325" t="s">
        <v>22147</v>
      </c>
      <c r="BC2325">
        <v>6896.55</v>
      </c>
      <c r="BD2325">
        <v>8000</v>
      </c>
      <c r="BE2325" t="s">
        <v>14</v>
      </c>
      <c r="BF2325" t="s">
        <v>14</v>
      </c>
      <c r="BG2325" t="s">
        <v>2214</v>
      </c>
      <c r="BH2325" t="s">
        <v>14</v>
      </c>
      <c r="BI2325" t="s">
        <v>22092</v>
      </c>
      <c r="BJ2325" t="s">
        <v>20214</v>
      </c>
      <c r="BK2325" t="s">
        <v>14</v>
      </c>
      <c r="BL2325" t="s">
        <v>22147</v>
      </c>
      <c r="BM2325" t="s">
        <v>22147</v>
      </c>
      <c r="BN2325" t="s">
        <v>20220</v>
      </c>
      <c r="BO2325" t="s">
        <v>14</v>
      </c>
      <c r="BP2325" t="s">
        <v>26326</v>
      </c>
      <c r="BQ2325" t="s">
        <v>2217</v>
      </c>
      <c r="BR2325" t="s">
        <v>2303</v>
      </c>
      <c r="BS2325" t="s">
        <v>2376</v>
      </c>
      <c r="BT2325" t="s">
        <v>14</v>
      </c>
      <c r="BU2325" t="s">
        <v>14</v>
      </c>
      <c r="BV2325" t="s">
        <v>14</v>
      </c>
      <c r="BW2325" t="s">
        <v>14</v>
      </c>
      <c r="BX2325" t="s">
        <v>14</v>
      </c>
      <c r="BY2325" t="s">
        <v>2220</v>
      </c>
      <c r="BZ2325" t="s">
        <v>26326</v>
      </c>
      <c r="CA2325" t="s">
        <v>14</v>
      </c>
      <c r="CB2325" t="s">
        <v>14</v>
      </c>
      <c r="CC2325" t="s">
        <v>14</v>
      </c>
      <c r="CD2325" t="s">
        <v>14</v>
      </c>
      <c r="CE2325" t="s">
        <v>14</v>
      </c>
      <c r="CF2325" t="s">
        <v>14</v>
      </c>
      <c r="CG2325" t="s">
        <v>696</v>
      </c>
      <c r="CH2325" t="s">
        <v>22075</v>
      </c>
      <c r="CJ2325" t="s">
        <v>373</v>
      </c>
      <c r="CK2325" t="s">
        <v>24</v>
      </c>
      <c r="CL2325" s="13"/>
      <c r="CM2325" s="4" t="str">
        <f>_xlfn.XLOOKUP($CG2325,tbl_area_24_07_2024[Nombre Área],tbl_area_24_07_2024[Estado],"Si no se encuentra",2,)</f>
        <v>Hidalgo</v>
      </c>
      <c r="CN2325" s="4" t="str">
        <f>_xlfn.XLOOKUP($CG2325,tbl_area_24_07_2024[Nombre Área],tbl_area_24_07_2024[Estructura],"Si no se encuentra",2,)</f>
        <v>Juntas Distritales</v>
      </c>
    </row>
    <row r="2326" spans="1:92" ht="20" x14ac:dyDescent="0.85">
      <c r="A2326" t="s">
        <v>22073</v>
      </c>
      <c r="B2326" t="s">
        <v>22074</v>
      </c>
      <c r="C2326" t="s">
        <v>22075</v>
      </c>
      <c r="D2326" t="s">
        <v>2199</v>
      </c>
      <c r="E2326" t="s">
        <v>2507</v>
      </c>
      <c r="F2326" t="s">
        <v>2201</v>
      </c>
      <c r="G2326" t="s">
        <v>20221</v>
      </c>
      <c r="H2326" t="s">
        <v>14</v>
      </c>
      <c r="I2326" t="s">
        <v>20046</v>
      </c>
      <c r="J2326" t="s">
        <v>20222</v>
      </c>
      <c r="K2326" t="s">
        <v>26327</v>
      </c>
      <c r="L2326" t="s">
        <v>14</v>
      </c>
      <c r="M2326" t="s">
        <v>14</v>
      </c>
      <c r="N2326" t="s">
        <v>20048</v>
      </c>
      <c r="O2326" t="s">
        <v>26327</v>
      </c>
      <c r="P2326" t="s">
        <v>14</v>
      </c>
      <c r="Q2326" t="s">
        <v>26327</v>
      </c>
      <c r="R2326" t="s">
        <v>26327</v>
      </c>
      <c r="S2326" t="s">
        <v>14</v>
      </c>
      <c r="T2326" t="s">
        <v>14</v>
      </c>
      <c r="U2326" t="s">
        <v>14</v>
      </c>
      <c r="V2326" t="s">
        <v>14</v>
      </c>
      <c r="W2326" t="s">
        <v>14</v>
      </c>
      <c r="X2326" t="s">
        <v>14</v>
      </c>
      <c r="Y2326" t="s">
        <v>14</v>
      </c>
      <c r="Z2326" t="s">
        <v>14</v>
      </c>
      <c r="AA2326" t="s">
        <v>20208</v>
      </c>
      <c r="AB2326" t="s">
        <v>26327</v>
      </c>
      <c r="AC2326" t="s">
        <v>2347</v>
      </c>
      <c r="AD2326" t="s">
        <v>2348</v>
      </c>
      <c r="AE2326" t="s">
        <v>2432</v>
      </c>
      <c r="AF2326" t="s">
        <v>2350</v>
      </c>
      <c r="AG2326" t="s">
        <v>2351</v>
      </c>
      <c r="AH2326" t="s">
        <v>2209</v>
      </c>
      <c r="AI2326" t="s">
        <v>243</v>
      </c>
      <c r="AJ2326" t="s">
        <v>1180</v>
      </c>
      <c r="AK2326" t="s">
        <v>2013</v>
      </c>
      <c r="AL2326" t="s">
        <v>1180</v>
      </c>
      <c r="AM2326" t="s">
        <v>20209</v>
      </c>
      <c r="AN2326" t="s">
        <v>1186</v>
      </c>
      <c r="AO2326" t="s">
        <v>334</v>
      </c>
      <c r="AP2326" t="s">
        <v>22096</v>
      </c>
      <c r="AQ2326" t="s">
        <v>14</v>
      </c>
      <c r="AR2326" t="s">
        <v>14</v>
      </c>
      <c r="AS2326" t="s">
        <v>14</v>
      </c>
      <c r="AT2326" t="s">
        <v>14</v>
      </c>
      <c r="AU2326" t="s">
        <v>5158</v>
      </c>
      <c r="AV2326" t="s">
        <v>20051</v>
      </c>
      <c r="AW2326" t="s">
        <v>20051</v>
      </c>
      <c r="AX2326" t="s">
        <v>20051</v>
      </c>
      <c r="AY2326" t="s">
        <v>20223</v>
      </c>
      <c r="AZ2326" t="s">
        <v>22162</v>
      </c>
      <c r="BA2326" t="s">
        <v>22162</v>
      </c>
      <c r="BB2326" t="s">
        <v>22162</v>
      </c>
      <c r="BC2326">
        <v>483</v>
      </c>
      <c r="BD2326">
        <v>484.13</v>
      </c>
      <c r="BE2326" t="s">
        <v>14</v>
      </c>
      <c r="BF2326" t="s">
        <v>14</v>
      </c>
      <c r="BG2326" t="s">
        <v>2214</v>
      </c>
      <c r="BH2326" t="s">
        <v>14</v>
      </c>
      <c r="BI2326" t="s">
        <v>22092</v>
      </c>
      <c r="BJ2326" t="s">
        <v>20048</v>
      </c>
      <c r="BK2326" t="s">
        <v>14</v>
      </c>
      <c r="BL2326" t="s">
        <v>22162</v>
      </c>
      <c r="BM2326" t="s">
        <v>22162</v>
      </c>
      <c r="BN2326" t="s">
        <v>20224</v>
      </c>
      <c r="BO2326" t="s">
        <v>14</v>
      </c>
      <c r="BP2326" t="s">
        <v>26327</v>
      </c>
      <c r="BQ2326" t="s">
        <v>2217</v>
      </c>
      <c r="BR2326" t="s">
        <v>2303</v>
      </c>
      <c r="BS2326" t="s">
        <v>2376</v>
      </c>
      <c r="BT2326" t="s">
        <v>14</v>
      </c>
      <c r="BU2326" t="s">
        <v>14</v>
      </c>
      <c r="BV2326" t="s">
        <v>14</v>
      </c>
      <c r="BW2326" t="s">
        <v>14</v>
      </c>
      <c r="BX2326" t="s">
        <v>14</v>
      </c>
      <c r="BY2326" t="s">
        <v>2220</v>
      </c>
      <c r="BZ2326" t="s">
        <v>26327</v>
      </c>
      <c r="CA2326" t="s">
        <v>14</v>
      </c>
      <c r="CB2326" t="s">
        <v>14</v>
      </c>
      <c r="CC2326" t="s">
        <v>14</v>
      </c>
      <c r="CD2326" t="s">
        <v>14</v>
      </c>
      <c r="CE2326" t="s">
        <v>14</v>
      </c>
      <c r="CF2326" t="s">
        <v>14</v>
      </c>
      <c r="CG2326" t="s">
        <v>696</v>
      </c>
      <c r="CH2326" t="s">
        <v>22075</v>
      </c>
      <c r="CJ2326" t="s">
        <v>373</v>
      </c>
      <c r="CK2326" t="s">
        <v>24</v>
      </c>
      <c r="CL2326" s="13"/>
      <c r="CM2326" s="4" t="str">
        <f>_xlfn.XLOOKUP($CG2326,tbl_area_24_07_2024[Nombre Área],tbl_area_24_07_2024[Estado],"Si no se encuentra",2,)</f>
        <v>Hidalgo</v>
      </c>
      <c r="CN2326" s="4" t="str">
        <f>_xlfn.XLOOKUP($CG2326,tbl_area_24_07_2024[Nombre Área],tbl_area_24_07_2024[Estructura],"Si no se encuentra",2,)</f>
        <v>Juntas Distritales</v>
      </c>
    </row>
    <row r="2327" spans="1:92" ht="20" x14ac:dyDescent="0.85">
      <c r="A2327" t="s">
        <v>22073</v>
      </c>
      <c r="B2327" t="s">
        <v>22074</v>
      </c>
      <c r="C2327" t="s">
        <v>22075</v>
      </c>
      <c r="D2327" t="s">
        <v>2199</v>
      </c>
      <c r="E2327" t="s">
        <v>2507</v>
      </c>
      <c r="F2327" t="s">
        <v>2201</v>
      </c>
      <c r="G2327" t="s">
        <v>20225</v>
      </c>
      <c r="H2327" t="s">
        <v>14</v>
      </c>
      <c r="I2327" t="s">
        <v>20046</v>
      </c>
      <c r="J2327" t="s">
        <v>20226</v>
      </c>
      <c r="K2327" t="s">
        <v>26328</v>
      </c>
      <c r="L2327" t="s">
        <v>14</v>
      </c>
      <c r="M2327" t="s">
        <v>14</v>
      </c>
      <c r="N2327" t="s">
        <v>20227</v>
      </c>
      <c r="O2327" t="s">
        <v>26328</v>
      </c>
      <c r="P2327" t="s">
        <v>14</v>
      </c>
      <c r="Q2327" t="s">
        <v>26328</v>
      </c>
      <c r="R2327" t="s">
        <v>26328</v>
      </c>
      <c r="S2327" t="s">
        <v>14</v>
      </c>
      <c r="T2327" t="s">
        <v>14</v>
      </c>
      <c r="U2327" t="s">
        <v>14</v>
      </c>
      <c r="V2327" t="s">
        <v>14</v>
      </c>
      <c r="W2327" t="s">
        <v>1677</v>
      </c>
      <c r="X2327" t="s">
        <v>59</v>
      </c>
      <c r="Y2327" t="s">
        <v>20</v>
      </c>
      <c r="Z2327" t="s">
        <v>18</v>
      </c>
      <c r="AA2327" t="s">
        <v>14</v>
      </c>
      <c r="AB2327" t="s">
        <v>26328</v>
      </c>
      <c r="AC2327" t="s">
        <v>20228</v>
      </c>
      <c r="AD2327" t="s">
        <v>2348</v>
      </c>
      <c r="AE2327" t="s">
        <v>228</v>
      </c>
      <c r="AF2327" t="s">
        <v>1451</v>
      </c>
      <c r="AG2327" t="s">
        <v>14</v>
      </c>
      <c r="AH2327" t="s">
        <v>2209</v>
      </c>
      <c r="AI2327" t="s">
        <v>2287</v>
      </c>
      <c r="AJ2327" t="s">
        <v>1168</v>
      </c>
      <c r="AK2327" t="s">
        <v>20075</v>
      </c>
      <c r="AL2327" t="s">
        <v>1446</v>
      </c>
      <c r="AM2327" t="s">
        <v>20075</v>
      </c>
      <c r="AN2327" t="s">
        <v>1179</v>
      </c>
      <c r="AO2327" t="s">
        <v>373</v>
      </c>
      <c r="AP2327" t="s">
        <v>26305</v>
      </c>
      <c r="AQ2327" t="s">
        <v>14</v>
      </c>
      <c r="AR2327" t="s">
        <v>14</v>
      </c>
      <c r="AS2327" t="s">
        <v>14</v>
      </c>
      <c r="AT2327" t="s">
        <v>14</v>
      </c>
      <c r="AU2327" t="s">
        <v>5158</v>
      </c>
      <c r="AV2327" t="s">
        <v>20051</v>
      </c>
      <c r="AW2327" t="s">
        <v>20051</v>
      </c>
      <c r="AX2327" t="s">
        <v>20051</v>
      </c>
      <c r="AY2327" t="s">
        <v>20229</v>
      </c>
      <c r="AZ2327" t="s">
        <v>22164</v>
      </c>
      <c r="BA2327" t="s">
        <v>22164</v>
      </c>
      <c r="BB2327" t="s">
        <v>22164</v>
      </c>
      <c r="BC2327">
        <v>1387.93</v>
      </c>
      <c r="BD2327">
        <v>1610</v>
      </c>
      <c r="BE2327" t="s">
        <v>14</v>
      </c>
      <c r="BF2327" t="s">
        <v>14</v>
      </c>
      <c r="BG2327" t="s">
        <v>2214</v>
      </c>
      <c r="BH2327" t="s">
        <v>14</v>
      </c>
      <c r="BI2327" t="s">
        <v>22092</v>
      </c>
      <c r="BJ2327" t="s">
        <v>20227</v>
      </c>
      <c r="BK2327" t="s">
        <v>14</v>
      </c>
      <c r="BL2327" t="s">
        <v>22164</v>
      </c>
      <c r="BM2327" t="s">
        <v>22164</v>
      </c>
      <c r="BN2327" t="s">
        <v>20230</v>
      </c>
      <c r="BO2327" t="s">
        <v>14</v>
      </c>
      <c r="BP2327" t="s">
        <v>26328</v>
      </c>
      <c r="BQ2327" t="s">
        <v>2217</v>
      </c>
      <c r="BR2327" t="s">
        <v>2303</v>
      </c>
      <c r="BS2327" t="s">
        <v>2376</v>
      </c>
      <c r="BT2327" t="s">
        <v>14</v>
      </c>
      <c r="BU2327" t="s">
        <v>14</v>
      </c>
      <c r="BV2327" t="s">
        <v>14</v>
      </c>
      <c r="BW2327" t="s">
        <v>14</v>
      </c>
      <c r="BX2327" t="s">
        <v>14</v>
      </c>
      <c r="BY2327" t="s">
        <v>2220</v>
      </c>
      <c r="BZ2327" t="s">
        <v>26328</v>
      </c>
      <c r="CA2327" t="s">
        <v>14</v>
      </c>
      <c r="CB2327" t="s">
        <v>14</v>
      </c>
      <c r="CC2327" t="s">
        <v>14</v>
      </c>
      <c r="CD2327" t="s">
        <v>14</v>
      </c>
      <c r="CE2327" t="s">
        <v>14</v>
      </c>
      <c r="CF2327" t="s">
        <v>14</v>
      </c>
      <c r="CG2327" t="s">
        <v>696</v>
      </c>
      <c r="CH2327" t="s">
        <v>22075</v>
      </c>
      <c r="CJ2327" t="s">
        <v>373</v>
      </c>
      <c r="CK2327" t="s">
        <v>24</v>
      </c>
      <c r="CL2327" s="13"/>
      <c r="CM2327" s="4" t="str">
        <f>_xlfn.XLOOKUP($CG2327,tbl_area_24_07_2024[Nombre Área],tbl_area_24_07_2024[Estado],"Si no se encuentra",2,)</f>
        <v>Hidalgo</v>
      </c>
      <c r="CN2327" s="4" t="str">
        <f>_xlfn.XLOOKUP($CG2327,tbl_area_24_07_2024[Nombre Área],tbl_area_24_07_2024[Estructura],"Si no se encuentra",2,)</f>
        <v>Juntas Distritales</v>
      </c>
    </row>
    <row r="2328" spans="1:92" ht="20" x14ac:dyDescent="0.85">
      <c r="A2328" t="s">
        <v>22073</v>
      </c>
      <c r="B2328" t="s">
        <v>22074</v>
      </c>
      <c r="C2328" t="s">
        <v>22075</v>
      </c>
      <c r="D2328" t="s">
        <v>2199</v>
      </c>
      <c r="E2328" t="s">
        <v>2507</v>
      </c>
      <c r="F2328" t="s">
        <v>2201</v>
      </c>
      <c r="G2328" t="s">
        <v>20231</v>
      </c>
      <c r="H2328" t="s">
        <v>14</v>
      </c>
      <c r="I2328" t="s">
        <v>20046</v>
      </c>
      <c r="J2328" t="s">
        <v>20232</v>
      </c>
      <c r="K2328" t="s">
        <v>26329</v>
      </c>
      <c r="L2328" t="s">
        <v>14</v>
      </c>
      <c r="M2328" t="s">
        <v>14</v>
      </c>
      <c r="N2328" t="s">
        <v>20233</v>
      </c>
      <c r="O2328" t="s">
        <v>26329</v>
      </c>
      <c r="P2328" t="s">
        <v>14</v>
      </c>
      <c r="Q2328" t="s">
        <v>26329</v>
      </c>
      <c r="R2328" t="s">
        <v>26329</v>
      </c>
      <c r="S2328" t="s">
        <v>14</v>
      </c>
      <c r="T2328" t="s">
        <v>14</v>
      </c>
      <c r="U2328" t="s">
        <v>14</v>
      </c>
      <c r="V2328" t="s">
        <v>14</v>
      </c>
      <c r="W2328" t="s">
        <v>14</v>
      </c>
      <c r="X2328" t="s">
        <v>14</v>
      </c>
      <c r="Y2328" t="s">
        <v>14</v>
      </c>
      <c r="Z2328" t="s">
        <v>14</v>
      </c>
      <c r="AA2328" t="s">
        <v>20208</v>
      </c>
      <c r="AB2328" t="s">
        <v>26329</v>
      </c>
      <c r="AC2328" t="s">
        <v>2347</v>
      </c>
      <c r="AD2328" t="s">
        <v>2348</v>
      </c>
      <c r="AE2328" t="s">
        <v>2432</v>
      </c>
      <c r="AF2328" t="s">
        <v>2350</v>
      </c>
      <c r="AG2328" t="s">
        <v>2351</v>
      </c>
      <c r="AH2328" t="s">
        <v>2209</v>
      </c>
      <c r="AI2328" t="s">
        <v>243</v>
      </c>
      <c r="AJ2328" t="s">
        <v>1180</v>
      </c>
      <c r="AK2328" t="s">
        <v>2013</v>
      </c>
      <c r="AL2328" t="s">
        <v>1180</v>
      </c>
      <c r="AM2328" t="s">
        <v>20209</v>
      </c>
      <c r="AN2328" t="s">
        <v>1186</v>
      </c>
      <c r="AO2328" t="s">
        <v>334</v>
      </c>
      <c r="AP2328" t="s">
        <v>22096</v>
      </c>
      <c r="AQ2328" t="s">
        <v>14</v>
      </c>
      <c r="AR2328" t="s">
        <v>14</v>
      </c>
      <c r="AS2328" t="s">
        <v>14</v>
      </c>
      <c r="AT2328" t="s">
        <v>14</v>
      </c>
      <c r="AU2328" t="s">
        <v>5158</v>
      </c>
      <c r="AV2328" t="s">
        <v>20051</v>
      </c>
      <c r="AW2328" t="s">
        <v>20051</v>
      </c>
      <c r="AX2328" t="s">
        <v>20051</v>
      </c>
      <c r="AY2328" t="s">
        <v>20234</v>
      </c>
      <c r="AZ2328" t="s">
        <v>22162</v>
      </c>
      <c r="BA2328" t="s">
        <v>22162</v>
      </c>
      <c r="BB2328" t="s">
        <v>22162</v>
      </c>
      <c r="BC2328">
        <v>7000</v>
      </c>
      <c r="BD2328">
        <v>7016.24</v>
      </c>
      <c r="BE2328" t="s">
        <v>14</v>
      </c>
      <c r="BF2328" t="s">
        <v>14</v>
      </c>
      <c r="BG2328" t="s">
        <v>2214</v>
      </c>
      <c r="BH2328" t="s">
        <v>14</v>
      </c>
      <c r="BI2328" t="s">
        <v>22092</v>
      </c>
      <c r="BJ2328" t="s">
        <v>20233</v>
      </c>
      <c r="BK2328" t="s">
        <v>14</v>
      </c>
      <c r="BL2328" t="s">
        <v>22162</v>
      </c>
      <c r="BM2328" t="s">
        <v>22162</v>
      </c>
      <c r="BN2328" t="s">
        <v>20235</v>
      </c>
      <c r="BO2328" t="s">
        <v>14</v>
      </c>
      <c r="BP2328" t="s">
        <v>26329</v>
      </c>
      <c r="BQ2328" t="s">
        <v>2217</v>
      </c>
      <c r="BR2328" t="s">
        <v>2303</v>
      </c>
      <c r="BS2328" t="s">
        <v>2376</v>
      </c>
      <c r="BT2328" t="s">
        <v>14</v>
      </c>
      <c r="BU2328" t="s">
        <v>14</v>
      </c>
      <c r="BV2328" t="s">
        <v>14</v>
      </c>
      <c r="BW2328" t="s">
        <v>14</v>
      </c>
      <c r="BX2328" t="s">
        <v>14</v>
      </c>
      <c r="BY2328" t="s">
        <v>2220</v>
      </c>
      <c r="BZ2328" t="s">
        <v>26329</v>
      </c>
      <c r="CA2328" t="s">
        <v>14</v>
      </c>
      <c r="CB2328" t="s">
        <v>14</v>
      </c>
      <c r="CC2328" t="s">
        <v>14</v>
      </c>
      <c r="CD2328" t="s">
        <v>14</v>
      </c>
      <c r="CE2328" t="s">
        <v>14</v>
      </c>
      <c r="CF2328" t="s">
        <v>14</v>
      </c>
      <c r="CG2328" t="s">
        <v>696</v>
      </c>
      <c r="CH2328" t="s">
        <v>22075</v>
      </c>
      <c r="CJ2328" t="s">
        <v>373</v>
      </c>
      <c r="CK2328" t="s">
        <v>24</v>
      </c>
      <c r="CL2328" s="13"/>
      <c r="CM2328" s="4" t="str">
        <f>_xlfn.XLOOKUP($CG2328,tbl_area_24_07_2024[Nombre Área],tbl_area_24_07_2024[Estado],"Si no se encuentra",2,)</f>
        <v>Hidalgo</v>
      </c>
      <c r="CN2328" s="4" t="str">
        <f>_xlfn.XLOOKUP($CG2328,tbl_area_24_07_2024[Nombre Área],tbl_area_24_07_2024[Estructura],"Si no se encuentra",2,)</f>
        <v>Juntas Distritales</v>
      </c>
    </row>
    <row r="2329" spans="1:92" ht="20" x14ac:dyDescent="0.85">
      <c r="A2329" t="s">
        <v>22073</v>
      </c>
      <c r="B2329" t="s">
        <v>22074</v>
      </c>
      <c r="C2329" t="s">
        <v>22075</v>
      </c>
      <c r="D2329" t="s">
        <v>2199</v>
      </c>
      <c r="E2329" t="s">
        <v>2507</v>
      </c>
      <c r="F2329" t="s">
        <v>2201</v>
      </c>
      <c r="G2329" t="s">
        <v>20236</v>
      </c>
      <c r="H2329" t="s">
        <v>14</v>
      </c>
      <c r="I2329" t="s">
        <v>20046</v>
      </c>
      <c r="J2329" t="s">
        <v>20237</v>
      </c>
      <c r="K2329" t="s">
        <v>26330</v>
      </c>
      <c r="L2329" t="s">
        <v>14</v>
      </c>
      <c r="M2329" t="s">
        <v>14</v>
      </c>
      <c r="N2329" t="s">
        <v>20238</v>
      </c>
      <c r="O2329" t="s">
        <v>26330</v>
      </c>
      <c r="P2329" t="s">
        <v>14</v>
      </c>
      <c r="Q2329" t="s">
        <v>26330</v>
      </c>
      <c r="R2329" t="s">
        <v>26330</v>
      </c>
      <c r="S2329" t="s">
        <v>14</v>
      </c>
      <c r="T2329" t="s">
        <v>14</v>
      </c>
      <c r="U2329" t="s">
        <v>14</v>
      </c>
      <c r="V2329" t="s">
        <v>14</v>
      </c>
      <c r="W2329" t="s">
        <v>14</v>
      </c>
      <c r="X2329" t="s">
        <v>14</v>
      </c>
      <c r="Y2329" t="s">
        <v>14</v>
      </c>
      <c r="Z2329" t="s">
        <v>14</v>
      </c>
      <c r="AA2329" t="s">
        <v>20239</v>
      </c>
      <c r="AB2329" t="s">
        <v>26330</v>
      </c>
      <c r="AC2329" t="s">
        <v>11782</v>
      </c>
      <c r="AD2329" t="s">
        <v>2207</v>
      </c>
      <c r="AE2329" t="s">
        <v>20240</v>
      </c>
      <c r="AF2329" t="s">
        <v>1598</v>
      </c>
      <c r="AG2329" t="s">
        <v>2724</v>
      </c>
      <c r="AH2329" t="s">
        <v>2209</v>
      </c>
      <c r="AI2329" t="s">
        <v>11784</v>
      </c>
      <c r="AJ2329" t="s">
        <v>1168</v>
      </c>
      <c r="AK2329" t="s">
        <v>2080</v>
      </c>
      <c r="AL2329" t="s">
        <v>1468</v>
      </c>
      <c r="AM2329" t="s">
        <v>2080</v>
      </c>
      <c r="AN2329" t="s">
        <v>1179</v>
      </c>
      <c r="AO2329" t="s">
        <v>373</v>
      </c>
      <c r="AP2329" t="s">
        <v>26331</v>
      </c>
      <c r="AQ2329" t="s">
        <v>14</v>
      </c>
      <c r="AR2329" t="s">
        <v>14</v>
      </c>
      <c r="AS2329" t="s">
        <v>14</v>
      </c>
      <c r="AT2329" t="s">
        <v>14</v>
      </c>
      <c r="AU2329" t="s">
        <v>5158</v>
      </c>
      <c r="AV2329" t="s">
        <v>20051</v>
      </c>
      <c r="AW2329" t="s">
        <v>20051</v>
      </c>
      <c r="AX2329" t="s">
        <v>20051</v>
      </c>
      <c r="AY2329" t="s">
        <v>20241</v>
      </c>
      <c r="AZ2329" t="s">
        <v>22153</v>
      </c>
      <c r="BA2329" t="s">
        <v>22153</v>
      </c>
      <c r="BB2329" t="s">
        <v>22153</v>
      </c>
      <c r="BC2329">
        <v>35320.67</v>
      </c>
      <c r="BD2329">
        <v>40971.980000000003</v>
      </c>
      <c r="BE2329" t="s">
        <v>14</v>
      </c>
      <c r="BF2329" t="s">
        <v>14</v>
      </c>
      <c r="BG2329" t="s">
        <v>2214</v>
      </c>
      <c r="BH2329" t="s">
        <v>14</v>
      </c>
      <c r="BI2329" t="s">
        <v>22092</v>
      </c>
      <c r="BJ2329" t="s">
        <v>20238</v>
      </c>
      <c r="BK2329" t="s">
        <v>14</v>
      </c>
      <c r="BL2329" t="s">
        <v>22153</v>
      </c>
      <c r="BM2329" t="s">
        <v>22153</v>
      </c>
      <c r="BN2329" t="s">
        <v>20242</v>
      </c>
      <c r="BO2329" t="s">
        <v>14</v>
      </c>
      <c r="BP2329" t="s">
        <v>26330</v>
      </c>
      <c r="BQ2329" t="s">
        <v>2217</v>
      </c>
      <c r="BR2329" t="s">
        <v>2303</v>
      </c>
      <c r="BS2329" t="s">
        <v>2376</v>
      </c>
      <c r="BT2329" t="s">
        <v>14</v>
      </c>
      <c r="BU2329" t="s">
        <v>14</v>
      </c>
      <c r="BV2329" t="s">
        <v>14</v>
      </c>
      <c r="BW2329" t="s">
        <v>14</v>
      </c>
      <c r="BX2329" t="s">
        <v>14</v>
      </c>
      <c r="BY2329" t="s">
        <v>2220</v>
      </c>
      <c r="BZ2329" t="s">
        <v>26330</v>
      </c>
      <c r="CA2329" t="s">
        <v>14</v>
      </c>
      <c r="CB2329" t="s">
        <v>14</v>
      </c>
      <c r="CC2329" t="s">
        <v>14</v>
      </c>
      <c r="CD2329" t="s">
        <v>14</v>
      </c>
      <c r="CE2329" t="s">
        <v>14</v>
      </c>
      <c r="CF2329" t="s">
        <v>14</v>
      </c>
      <c r="CG2329" t="s">
        <v>696</v>
      </c>
      <c r="CH2329" t="s">
        <v>22075</v>
      </c>
      <c r="CJ2329" t="s">
        <v>373</v>
      </c>
      <c r="CK2329" t="s">
        <v>24</v>
      </c>
      <c r="CL2329" s="13"/>
      <c r="CM2329" s="4" t="str">
        <f>_xlfn.XLOOKUP($CG2329,tbl_area_24_07_2024[Nombre Área],tbl_area_24_07_2024[Estado],"Si no se encuentra",2,)</f>
        <v>Hidalgo</v>
      </c>
      <c r="CN2329" s="4" t="str">
        <f>_xlfn.XLOOKUP($CG2329,tbl_area_24_07_2024[Nombre Área],tbl_area_24_07_2024[Estructura],"Si no se encuentra",2,)</f>
        <v>Juntas Distritales</v>
      </c>
    </row>
    <row r="2330" spans="1:92" ht="20" x14ac:dyDescent="0.85">
      <c r="A2330" t="s">
        <v>22073</v>
      </c>
      <c r="B2330" t="s">
        <v>22074</v>
      </c>
      <c r="C2330" t="s">
        <v>22075</v>
      </c>
      <c r="D2330" t="s">
        <v>2199</v>
      </c>
      <c r="E2330" t="s">
        <v>2507</v>
      </c>
      <c r="F2330" t="s">
        <v>2201</v>
      </c>
      <c r="G2330" t="s">
        <v>20243</v>
      </c>
      <c r="H2330" t="s">
        <v>14</v>
      </c>
      <c r="I2330" t="s">
        <v>20046</v>
      </c>
      <c r="J2330" t="s">
        <v>20244</v>
      </c>
      <c r="K2330" t="s">
        <v>26332</v>
      </c>
      <c r="L2330" t="s">
        <v>14</v>
      </c>
      <c r="M2330" t="s">
        <v>14</v>
      </c>
      <c r="N2330" t="s">
        <v>20245</v>
      </c>
      <c r="O2330" t="s">
        <v>26332</v>
      </c>
      <c r="P2330" t="s">
        <v>14</v>
      </c>
      <c r="Q2330" t="s">
        <v>26332</v>
      </c>
      <c r="R2330" t="s">
        <v>26332</v>
      </c>
      <c r="S2330" t="s">
        <v>14</v>
      </c>
      <c r="T2330" t="s">
        <v>14</v>
      </c>
      <c r="U2330" t="s">
        <v>14</v>
      </c>
      <c r="V2330" t="s">
        <v>14</v>
      </c>
      <c r="W2330" t="s">
        <v>14</v>
      </c>
      <c r="X2330" t="s">
        <v>14</v>
      </c>
      <c r="Y2330" t="s">
        <v>14</v>
      </c>
      <c r="Z2330" t="s">
        <v>14</v>
      </c>
      <c r="AA2330" t="s">
        <v>20239</v>
      </c>
      <c r="AB2330" t="s">
        <v>26332</v>
      </c>
      <c r="AC2330" t="s">
        <v>11782</v>
      </c>
      <c r="AD2330" t="s">
        <v>2207</v>
      </c>
      <c r="AE2330" t="s">
        <v>20240</v>
      </c>
      <c r="AF2330" t="s">
        <v>1598</v>
      </c>
      <c r="AG2330" t="s">
        <v>2724</v>
      </c>
      <c r="AH2330" t="s">
        <v>2209</v>
      </c>
      <c r="AI2330" t="s">
        <v>11784</v>
      </c>
      <c r="AJ2330" t="s">
        <v>1168</v>
      </c>
      <c r="AK2330" t="s">
        <v>2080</v>
      </c>
      <c r="AL2330" t="s">
        <v>1468</v>
      </c>
      <c r="AM2330" t="s">
        <v>2080</v>
      </c>
      <c r="AN2330" t="s">
        <v>1179</v>
      </c>
      <c r="AO2330" t="s">
        <v>373</v>
      </c>
      <c r="AP2330" t="s">
        <v>26331</v>
      </c>
      <c r="AQ2330" t="s">
        <v>14</v>
      </c>
      <c r="AR2330" t="s">
        <v>14</v>
      </c>
      <c r="AS2330" t="s">
        <v>14</v>
      </c>
      <c r="AT2330" t="s">
        <v>14</v>
      </c>
      <c r="AU2330" t="s">
        <v>5158</v>
      </c>
      <c r="AV2330" t="s">
        <v>20051</v>
      </c>
      <c r="AW2330" t="s">
        <v>20051</v>
      </c>
      <c r="AX2330" t="s">
        <v>20051</v>
      </c>
      <c r="AY2330" t="s">
        <v>20246</v>
      </c>
      <c r="AZ2330" t="s">
        <v>22153</v>
      </c>
      <c r="BA2330" t="s">
        <v>22153</v>
      </c>
      <c r="BB2330" t="s">
        <v>22153</v>
      </c>
      <c r="BC2330">
        <v>35320.67</v>
      </c>
      <c r="BD2330">
        <v>40971.980000000003</v>
      </c>
      <c r="BE2330" t="s">
        <v>14</v>
      </c>
      <c r="BF2330" t="s">
        <v>14</v>
      </c>
      <c r="BG2330" t="s">
        <v>2214</v>
      </c>
      <c r="BH2330" t="s">
        <v>14</v>
      </c>
      <c r="BI2330" t="s">
        <v>22092</v>
      </c>
      <c r="BJ2330" t="s">
        <v>20245</v>
      </c>
      <c r="BK2330" t="s">
        <v>14</v>
      </c>
      <c r="BL2330" t="s">
        <v>22153</v>
      </c>
      <c r="BM2330" t="s">
        <v>22153</v>
      </c>
      <c r="BN2330" t="s">
        <v>20247</v>
      </c>
      <c r="BO2330" t="s">
        <v>14</v>
      </c>
      <c r="BP2330" t="s">
        <v>26332</v>
      </c>
      <c r="BQ2330" t="s">
        <v>2217</v>
      </c>
      <c r="BR2330" t="s">
        <v>2303</v>
      </c>
      <c r="BS2330" t="s">
        <v>2376</v>
      </c>
      <c r="BT2330" t="s">
        <v>14</v>
      </c>
      <c r="BU2330" t="s">
        <v>14</v>
      </c>
      <c r="BV2330" t="s">
        <v>14</v>
      </c>
      <c r="BW2330" t="s">
        <v>14</v>
      </c>
      <c r="BX2330" t="s">
        <v>14</v>
      </c>
      <c r="BY2330" t="s">
        <v>2220</v>
      </c>
      <c r="BZ2330" t="s">
        <v>26332</v>
      </c>
      <c r="CA2330" t="s">
        <v>14</v>
      </c>
      <c r="CB2330" t="s">
        <v>14</v>
      </c>
      <c r="CC2330" t="s">
        <v>14</v>
      </c>
      <c r="CD2330" t="s">
        <v>14</v>
      </c>
      <c r="CE2330" t="s">
        <v>14</v>
      </c>
      <c r="CF2330" t="s">
        <v>14</v>
      </c>
      <c r="CG2330" t="s">
        <v>696</v>
      </c>
      <c r="CH2330" t="s">
        <v>22075</v>
      </c>
      <c r="CJ2330" t="s">
        <v>373</v>
      </c>
      <c r="CK2330" t="s">
        <v>24</v>
      </c>
      <c r="CL2330" s="13"/>
      <c r="CM2330" s="4" t="str">
        <f>_xlfn.XLOOKUP($CG2330,tbl_area_24_07_2024[Nombre Área],tbl_area_24_07_2024[Estado],"Si no se encuentra",2,)</f>
        <v>Hidalgo</v>
      </c>
      <c r="CN2330" s="4" t="str">
        <f>_xlfn.XLOOKUP($CG2330,tbl_area_24_07_2024[Nombre Área],tbl_area_24_07_2024[Estructura],"Si no se encuentra",2,)</f>
        <v>Juntas Distritales</v>
      </c>
    </row>
    <row r="2331" spans="1:92" ht="20" x14ac:dyDescent="0.85">
      <c r="A2331" t="s">
        <v>22073</v>
      </c>
      <c r="B2331" t="s">
        <v>22074</v>
      </c>
      <c r="C2331" t="s">
        <v>22075</v>
      </c>
      <c r="D2331" t="s">
        <v>2199</v>
      </c>
      <c r="E2331" t="s">
        <v>2507</v>
      </c>
      <c r="F2331" t="s">
        <v>2201</v>
      </c>
      <c r="G2331" t="s">
        <v>20248</v>
      </c>
      <c r="H2331" t="s">
        <v>14</v>
      </c>
      <c r="I2331" t="s">
        <v>20046</v>
      </c>
      <c r="J2331" t="s">
        <v>20249</v>
      </c>
      <c r="K2331" t="s">
        <v>26333</v>
      </c>
      <c r="L2331" t="s">
        <v>14</v>
      </c>
      <c r="M2331" t="s">
        <v>14</v>
      </c>
      <c r="N2331" t="s">
        <v>20193</v>
      </c>
      <c r="O2331" t="s">
        <v>26333</v>
      </c>
      <c r="P2331" t="s">
        <v>14</v>
      </c>
      <c r="Q2331" t="s">
        <v>26333</v>
      </c>
      <c r="R2331" t="s">
        <v>26333</v>
      </c>
      <c r="S2331" t="s">
        <v>14</v>
      </c>
      <c r="T2331" t="s">
        <v>14</v>
      </c>
      <c r="U2331" t="s">
        <v>14</v>
      </c>
      <c r="V2331" t="s">
        <v>14</v>
      </c>
      <c r="W2331" t="s">
        <v>1646</v>
      </c>
      <c r="X2331" t="s">
        <v>1369</v>
      </c>
      <c r="Y2331" t="s">
        <v>210</v>
      </c>
      <c r="Z2331" t="s">
        <v>12</v>
      </c>
      <c r="AA2331" t="s">
        <v>14</v>
      </c>
      <c r="AB2331" t="s">
        <v>26333</v>
      </c>
      <c r="AC2331" t="s">
        <v>20250</v>
      </c>
      <c r="AD2331" t="s">
        <v>2348</v>
      </c>
      <c r="AE2331" t="s">
        <v>20251</v>
      </c>
      <c r="AF2331" t="s">
        <v>1442</v>
      </c>
      <c r="AG2331" t="s">
        <v>14</v>
      </c>
      <c r="AH2331" t="s">
        <v>2209</v>
      </c>
      <c r="AI2331" t="s">
        <v>15960</v>
      </c>
      <c r="AJ2331" t="s">
        <v>1168</v>
      </c>
      <c r="AK2331" t="s">
        <v>20075</v>
      </c>
      <c r="AL2331" t="s">
        <v>1446</v>
      </c>
      <c r="AM2331" t="s">
        <v>20075</v>
      </c>
      <c r="AN2331" t="s">
        <v>1179</v>
      </c>
      <c r="AO2331" t="s">
        <v>373</v>
      </c>
      <c r="AP2331" t="s">
        <v>26305</v>
      </c>
      <c r="AQ2331" t="s">
        <v>14</v>
      </c>
      <c r="AR2331" t="s">
        <v>14</v>
      </c>
      <c r="AS2331" t="s">
        <v>14</v>
      </c>
      <c r="AT2331" t="s">
        <v>14</v>
      </c>
      <c r="AU2331" t="s">
        <v>5158</v>
      </c>
      <c r="AV2331" t="s">
        <v>20051</v>
      </c>
      <c r="AW2331" t="s">
        <v>20051</v>
      </c>
      <c r="AX2331" t="s">
        <v>20051</v>
      </c>
      <c r="AY2331" t="s">
        <v>20252</v>
      </c>
      <c r="AZ2331" t="s">
        <v>22356</v>
      </c>
      <c r="BA2331" t="s">
        <v>22356</v>
      </c>
      <c r="BB2331" t="s">
        <v>22356</v>
      </c>
      <c r="BC2331">
        <v>2717.52</v>
      </c>
      <c r="BD2331">
        <v>3118.34</v>
      </c>
      <c r="BE2331" t="s">
        <v>14</v>
      </c>
      <c r="BF2331" t="s">
        <v>14</v>
      </c>
      <c r="BG2331" t="s">
        <v>2214</v>
      </c>
      <c r="BH2331" t="s">
        <v>14</v>
      </c>
      <c r="BI2331" t="s">
        <v>22092</v>
      </c>
      <c r="BJ2331" t="s">
        <v>20193</v>
      </c>
      <c r="BK2331" t="s">
        <v>14</v>
      </c>
      <c r="BL2331" t="s">
        <v>22356</v>
      </c>
      <c r="BM2331" t="s">
        <v>22356</v>
      </c>
      <c r="BN2331" t="s">
        <v>20235</v>
      </c>
      <c r="BO2331" t="s">
        <v>14</v>
      </c>
      <c r="BP2331" t="s">
        <v>26333</v>
      </c>
      <c r="BQ2331" t="s">
        <v>2217</v>
      </c>
      <c r="BR2331" t="s">
        <v>2303</v>
      </c>
      <c r="BS2331" t="s">
        <v>2376</v>
      </c>
      <c r="BT2331" t="s">
        <v>14</v>
      </c>
      <c r="BU2331" t="s">
        <v>14</v>
      </c>
      <c r="BV2331" t="s">
        <v>14</v>
      </c>
      <c r="BW2331" t="s">
        <v>14</v>
      </c>
      <c r="BX2331" t="s">
        <v>14</v>
      </c>
      <c r="BY2331" t="s">
        <v>2220</v>
      </c>
      <c r="BZ2331" t="s">
        <v>26333</v>
      </c>
      <c r="CA2331" t="s">
        <v>14</v>
      </c>
      <c r="CB2331" t="s">
        <v>14</v>
      </c>
      <c r="CC2331" t="s">
        <v>14</v>
      </c>
      <c r="CD2331" t="s">
        <v>14</v>
      </c>
      <c r="CE2331" t="s">
        <v>14</v>
      </c>
      <c r="CF2331" t="s">
        <v>14</v>
      </c>
      <c r="CG2331" t="s">
        <v>696</v>
      </c>
      <c r="CH2331" t="s">
        <v>22075</v>
      </c>
      <c r="CJ2331" t="s">
        <v>373</v>
      </c>
      <c r="CK2331" t="s">
        <v>24</v>
      </c>
      <c r="CL2331" s="13"/>
      <c r="CM2331" s="4" t="str">
        <f>_xlfn.XLOOKUP($CG2331,tbl_area_24_07_2024[Nombre Área],tbl_area_24_07_2024[Estado],"Si no se encuentra",2,)</f>
        <v>Hidalgo</v>
      </c>
      <c r="CN2331" s="4" t="str">
        <f>_xlfn.XLOOKUP($CG2331,tbl_area_24_07_2024[Nombre Área],tbl_area_24_07_2024[Estructura],"Si no se encuentra",2,)</f>
        <v>Juntas Distritales</v>
      </c>
    </row>
    <row r="2332" spans="1:92" ht="20" x14ac:dyDescent="0.85">
      <c r="A2332" t="s">
        <v>22073</v>
      </c>
      <c r="B2332" t="s">
        <v>22074</v>
      </c>
      <c r="C2332" t="s">
        <v>22075</v>
      </c>
      <c r="D2332" t="s">
        <v>2199</v>
      </c>
      <c r="E2332" t="s">
        <v>2507</v>
      </c>
      <c r="F2332" t="s">
        <v>2201</v>
      </c>
      <c r="G2332" t="s">
        <v>20253</v>
      </c>
      <c r="H2332" t="s">
        <v>14</v>
      </c>
      <c r="I2332" t="s">
        <v>20046</v>
      </c>
      <c r="J2332" t="s">
        <v>20254</v>
      </c>
      <c r="K2332" t="s">
        <v>26334</v>
      </c>
      <c r="L2332" t="s">
        <v>14</v>
      </c>
      <c r="M2332" t="s">
        <v>14</v>
      </c>
      <c r="N2332" t="s">
        <v>20255</v>
      </c>
      <c r="O2332" t="s">
        <v>26334</v>
      </c>
      <c r="P2332" t="s">
        <v>14</v>
      </c>
      <c r="Q2332" t="s">
        <v>26334</v>
      </c>
      <c r="R2332" t="s">
        <v>26334</v>
      </c>
      <c r="S2332" t="s">
        <v>14</v>
      </c>
      <c r="T2332" t="s">
        <v>14</v>
      </c>
      <c r="U2332" t="s">
        <v>14</v>
      </c>
      <c r="V2332" t="s">
        <v>14</v>
      </c>
      <c r="W2332" t="s">
        <v>14</v>
      </c>
      <c r="X2332" t="s">
        <v>14</v>
      </c>
      <c r="Y2332" t="s">
        <v>14</v>
      </c>
      <c r="Z2332" t="s">
        <v>14</v>
      </c>
      <c r="AA2332" t="s">
        <v>20256</v>
      </c>
      <c r="AB2332" t="s">
        <v>26334</v>
      </c>
      <c r="AC2332" t="s">
        <v>20257</v>
      </c>
      <c r="AD2332" t="s">
        <v>2207</v>
      </c>
      <c r="AE2332" t="s">
        <v>20258</v>
      </c>
      <c r="AF2332" t="s">
        <v>1517</v>
      </c>
      <c r="AG2332" t="s">
        <v>20259</v>
      </c>
      <c r="AH2332" t="s">
        <v>2209</v>
      </c>
      <c r="AI2332" t="s">
        <v>20260</v>
      </c>
      <c r="AJ2332" t="s">
        <v>1168</v>
      </c>
      <c r="AK2332" t="s">
        <v>2080</v>
      </c>
      <c r="AL2332" t="s">
        <v>1468</v>
      </c>
      <c r="AM2332" t="s">
        <v>2080</v>
      </c>
      <c r="AN2332" t="s">
        <v>1179</v>
      </c>
      <c r="AO2332" t="s">
        <v>373</v>
      </c>
      <c r="AP2332" t="s">
        <v>26335</v>
      </c>
      <c r="AQ2332" t="s">
        <v>14</v>
      </c>
      <c r="AR2332" t="s">
        <v>14</v>
      </c>
      <c r="AS2332" t="s">
        <v>14</v>
      </c>
      <c r="AT2332" t="s">
        <v>14</v>
      </c>
      <c r="AU2332" t="s">
        <v>5158</v>
      </c>
      <c r="AV2332" t="s">
        <v>20051</v>
      </c>
      <c r="AW2332" t="s">
        <v>20051</v>
      </c>
      <c r="AX2332" t="s">
        <v>20051</v>
      </c>
      <c r="AY2332" t="s">
        <v>20261</v>
      </c>
      <c r="AZ2332" t="s">
        <v>22164</v>
      </c>
      <c r="BA2332" t="s">
        <v>22164</v>
      </c>
      <c r="BB2332" t="s">
        <v>22164</v>
      </c>
      <c r="BC2332">
        <v>1720.98</v>
      </c>
      <c r="BD2332">
        <v>1996.34</v>
      </c>
      <c r="BE2332" t="s">
        <v>14</v>
      </c>
      <c r="BF2332" t="s">
        <v>14</v>
      </c>
      <c r="BG2332" t="s">
        <v>2214</v>
      </c>
      <c r="BH2332" t="s">
        <v>14</v>
      </c>
      <c r="BI2332" t="s">
        <v>22092</v>
      </c>
      <c r="BJ2332" t="s">
        <v>20255</v>
      </c>
      <c r="BK2332" t="s">
        <v>14</v>
      </c>
      <c r="BL2332" t="s">
        <v>22164</v>
      </c>
      <c r="BM2332" t="s">
        <v>22164</v>
      </c>
      <c r="BN2332" t="s">
        <v>20262</v>
      </c>
      <c r="BO2332" t="s">
        <v>14</v>
      </c>
      <c r="BP2332" t="s">
        <v>26334</v>
      </c>
      <c r="BQ2332" t="s">
        <v>2217</v>
      </c>
      <c r="BR2332" t="s">
        <v>2303</v>
      </c>
      <c r="BS2332" t="s">
        <v>2376</v>
      </c>
      <c r="BT2332" t="s">
        <v>14</v>
      </c>
      <c r="BU2332" t="s">
        <v>14</v>
      </c>
      <c r="BV2332" t="s">
        <v>14</v>
      </c>
      <c r="BW2332" t="s">
        <v>14</v>
      </c>
      <c r="BX2332" t="s">
        <v>14</v>
      </c>
      <c r="BY2332" t="s">
        <v>2220</v>
      </c>
      <c r="BZ2332" t="s">
        <v>26334</v>
      </c>
      <c r="CA2332" t="s">
        <v>14</v>
      </c>
      <c r="CB2332" t="s">
        <v>14</v>
      </c>
      <c r="CC2332" t="s">
        <v>14</v>
      </c>
      <c r="CD2332" t="s">
        <v>14</v>
      </c>
      <c r="CE2332" t="s">
        <v>14</v>
      </c>
      <c r="CF2332" t="s">
        <v>14</v>
      </c>
      <c r="CG2332" t="s">
        <v>696</v>
      </c>
      <c r="CH2332" t="s">
        <v>22075</v>
      </c>
      <c r="CJ2332" t="s">
        <v>373</v>
      </c>
      <c r="CK2332" t="s">
        <v>24</v>
      </c>
      <c r="CL2332" s="13"/>
      <c r="CM2332" s="4" t="str">
        <f>_xlfn.XLOOKUP($CG2332,tbl_area_24_07_2024[Nombre Área],tbl_area_24_07_2024[Estado],"Si no se encuentra",2,)</f>
        <v>Hidalgo</v>
      </c>
      <c r="CN2332" s="4" t="str">
        <f>_xlfn.XLOOKUP($CG2332,tbl_area_24_07_2024[Nombre Área],tbl_area_24_07_2024[Estructura],"Si no se encuentra",2,)</f>
        <v>Juntas Distritales</v>
      </c>
    </row>
    <row r="2333" spans="1:92" ht="20" x14ac:dyDescent="0.85">
      <c r="A2333" t="s">
        <v>22073</v>
      </c>
      <c r="B2333" t="s">
        <v>22074</v>
      </c>
      <c r="C2333" t="s">
        <v>22075</v>
      </c>
      <c r="D2333" t="s">
        <v>2199</v>
      </c>
      <c r="E2333" t="s">
        <v>2507</v>
      </c>
      <c r="F2333" t="s">
        <v>2201</v>
      </c>
      <c r="G2333" t="s">
        <v>20263</v>
      </c>
      <c r="H2333" t="s">
        <v>14</v>
      </c>
      <c r="I2333" t="s">
        <v>20046</v>
      </c>
      <c r="J2333" t="s">
        <v>20264</v>
      </c>
      <c r="K2333" t="s">
        <v>26336</v>
      </c>
      <c r="L2333" t="s">
        <v>14</v>
      </c>
      <c r="M2333" t="s">
        <v>14</v>
      </c>
      <c r="N2333" t="s">
        <v>20255</v>
      </c>
      <c r="O2333" t="s">
        <v>26336</v>
      </c>
      <c r="P2333" t="s">
        <v>14</v>
      </c>
      <c r="Q2333" t="s">
        <v>26336</v>
      </c>
      <c r="R2333" t="s">
        <v>26336</v>
      </c>
      <c r="S2333" t="s">
        <v>14</v>
      </c>
      <c r="T2333" t="s">
        <v>14</v>
      </c>
      <c r="U2333" t="s">
        <v>14</v>
      </c>
      <c r="V2333" t="s">
        <v>14</v>
      </c>
      <c r="W2333" t="s">
        <v>14</v>
      </c>
      <c r="X2333" t="s">
        <v>14</v>
      </c>
      <c r="Y2333" t="s">
        <v>14</v>
      </c>
      <c r="Z2333" t="s">
        <v>14</v>
      </c>
      <c r="AA2333" t="s">
        <v>20256</v>
      </c>
      <c r="AB2333" t="s">
        <v>26336</v>
      </c>
      <c r="AC2333" t="s">
        <v>20257</v>
      </c>
      <c r="AD2333" t="s">
        <v>2207</v>
      </c>
      <c r="AE2333" t="s">
        <v>20258</v>
      </c>
      <c r="AF2333" t="s">
        <v>1517</v>
      </c>
      <c r="AG2333" t="s">
        <v>20259</v>
      </c>
      <c r="AH2333" t="s">
        <v>2209</v>
      </c>
      <c r="AI2333" t="s">
        <v>20260</v>
      </c>
      <c r="AJ2333" t="s">
        <v>1168</v>
      </c>
      <c r="AK2333" t="s">
        <v>2080</v>
      </c>
      <c r="AL2333" t="s">
        <v>1468</v>
      </c>
      <c r="AM2333" t="s">
        <v>2080</v>
      </c>
      <c r="AN2333" t="s">
        <v>1179</v>
      </c>
      <c r="AO2333" t="s">
        <v>373</v>
      </c>
      <c r="AP2333" t="s">
        <v>26335</v>
      </c>
      <c r="AQ2333" t="s">
        <v>14</v>
      </c>
      <c r="AR2333" t="s">
        <v>14</v>
      </c>
      <c r="AS2333" t="s">
        <v>14</v>
      </c>
      <c r="AT2333" t="s">
        <v>14</v>
      </c>
      <c r="AU2333" t="s">
        <v>5158</v>
      </c>
      <c r="AV2333" t="s">
        <v>20051</v>
      </c>
      <c r="AW2333" t="s">
        <v>20051</v>
      </c>
      <c r="AX2333" t="s">
        <v>20051</v>
      </c>
      <c r="AY2333" t="s">
        <v>20265</v>
      </c>
      <c r="AZ2333" t="s">
        <v>22164</v>
      </c>
      <c r="BA2333" t="s">
        <v>22164</v>
      </c>
      <c r="BB2333" t="s">
        <v>22164</v>
      </c>
      <c r="BC2333">
        <v>1008.65</v>
      </c>
      <c r="BD2333">
        <v>1170.03</v>
      </c>
      <c r="BE2333" t="s">
        <v>14</v>
      </c>
      <c r="BF2333" t="s">
        <v>14</v>
      </c>
      <c r="BG2333" t="s">
        <v>2214</v>
      </c>
      <c r="BH2333" t="s">
        <v>14</v>
      </c>
      <c r="BI2333" t="s">
        <v>22092</v>
      </c>
      <c r="BJ2333" t="s">
        <v>20255</v>
      </c>
      <c r="BK2333" t="s">
        <v>14</v>
      </c>
      <c r="BL2333" t="s">
        <v>22164</v>
      </c>
      <c r="BM2333" t="s">
        <v>22164</v>
      </c>
      <c r="BN2333" t="s">
        <v>20266</v>
      </c>
      <c r="BO2333" t="s">
        <v>14</v>
      </c>
      <c r="BP2333" t="s">
        <v>26336</v>
      </c>
      <c r="BQ2333" t="s">
        <v>2217</v>
      </c>
      <c r="BR2333" t="s">
        <v>2303</v>
      </c>
      <c r="BS2333" t="s">
        <v>2376</v>
      </c>
      <c r="BT2333" t="s">
        <v>14</v>
      </c>
      <c r="BU2333" t="s">
        <v>14</v>
      </c>
      <c r="BV2333" t="s">
        <v>14</v>
      </c>
      <c r="BW2333" t="s">
        <v>14</v>
      </c>
      <c r="BX2333" t="s">
        <v>14</v>
      </c>
      <c r="BY2333" t="s">
        <v>2220</v>
      </c>
      <c r="BZ2333" t="s">
        <v>26336</v>
      </c>
      <c r="CA2333" t="s">
        <v>14</v>
      </c>
      <c r="CB2333" t="s">
        <v>14</v>
      </c>
      <c r="CC2333" t="s">
        <v>14</v>
      </c>
      <c r="CD2333" t="s">
        <v>14</v>
      </c>
      <c r="CE2333" t="s">
        <v>14</v>
      </c>
      <c r="CF2333" t="s">
        <v>14</v>
      </c>
      <c r="CG2333" t="s">
        <v>696</v>
      </c>
      <c r="CH2333" t="s">
        <v>22075</v>
      </c>
      <c r="CJ2333" t="s">
        <v>373</v>
      </c>
      <c r="CK2333" t="s">
        <v>24</v>
      </c>
      <c r="CL2333" s="13"/>
      <c r="CM2333" s="4" t="str">
        <f>_xlfn.XLOOKUP($CG2333,tbl_area_24_07_2024[Nombre Área],tbl_area_24_07_2024[Estado],"Si no se encuentra",2,)</f>
        <v>Hidalgo</v>
      </c>
      <c r="CN2333" s="4" t="str">
        <f>_xlfn.XLOOKUP($CG2333,tbl_area_24_07_2024[Nombre Área],tbl_area_24_07_2024[Estructura],"Si no se encuentra",2,)</f>
        <v>Juntas Distritales</v>
      </c>
    </row>
    <row r="2334" spans="1:92" ht="20" x14ac:dyDescent="0.85">
      <c r="A2334" t="s">
        <v>22073</v>
      </c>
      <c r="B2334" t="s">
        <v>22074</v>
      </c>
      <c r="C2334" t="s">
        <v>22075</v>
      </c>
      <c r="D2334" t="s">
        <v>2199</v>
      </c>
      <c r="E2334" t="s">
        <v>2507</v>
      </c>
      <c r="F2334" t="s">
        <v>2201</v>
      </c>
      <c r="G2334" t="s">
        <v>20267</v>
      </c>
      <c r="H2334" t="s">
        <v>14</v>
      </c>
      <c r="I2334" t="s">
        <v>20046</v>
      </c>
      <c r="J2334" t="s">
        <v>20268</v>
      </c>
      <c r="K2334" t="s">
        <v>26337</v>
      </c>
      <c r="L2334" t="s">
        <v>14</v>
      </c>
      <c r="M2334" t="s">
        <v>14</v>
      </c>
      <c r="N2334" t="s">
        <v>20255</v>
      </c>
      <c r="O2334" t="s">
        <v>26337</v>
      </c>
      <c r="P2334" t="s">
        <v>14</v>
      </c>
      <c r="Q2334" t="s">
        <v>26337</v>
      </c>
      <c r="R2334" t="s">
        <v>26337</v>
      </c>
      <c r="S2334" t="s">
        <v>14</v>
      </c>
      <c r="T2334" t="s">
        <v>14</v>
      </c>
      <c r="U2334" t="s">
        <v>14</v>
      </c>
      <c r="V2334" t="s">
        <v>14</v>
      </c>
      <c r="W2334" t="s">
        <v>14</v>
      </c>
      <c r="X2334" t="s">
        <v>14</v>
      </c>
      <c r="Y2334" t="s">
        <v>14</v>
      </c>
      <c r="Z2334" t="s">
        <v>14</v>
      </c>
      <c r="AA2334" t="s">
        <v>20256</v>
      </c>
      <c r="AB2334" t="s">
        <v>26337</v>
      </c>
      <c r="AC2334" t="s">
        <v>20257</v>
      </c>
      <c r="AD2334" t="s">
        <v>2207</v>
      </c>
      <c r="AE2334" t="s">
        <v>20258</v>
      </c>
      <c r="AF2334" t="s">
        <v>1517</v>
      </c>
      <c r="AG2334" t="s">
        <v>20259</v>
      </c>
      <c r="AH2334" t="s">
        <v>2209</v>
      </c>
      <c r="AI2334" t="s">
        <v>20260</v>
      </c>
      <c r="AJ2334" t="s">
        <v>1168</v>
      </c>
      <c r="AK2334" t="s">
        <v>2080</v>
      </c>
      <c r="AL2334" t="s">
        <v>1468</v>
      </c>
      <c r="AM2334" t="s">
        <v>2080</v>
      </c>
      <c r="AN2334" t="s">
        <v>1179</v>
      </c>
      <c r="AO2334" t="s">
        <v>373</v>
      </c>
      <c r="AP2334" t="s">
        <v>26335</v>
      </c>
      <c r="AQ2334" t="s">
        <v>14</v>
      </c>
      <c r="AR2334" t="s">
        <v>14</v>
      </c>
      <c r="AS2334" t="s">
        <v>14</v>
      </c>
      <c r="AT2334" t="s">
        <v>14</v>
      </c>
      <c r="AU2334" t="s">
        <v>5158</v>
      </c>
      <c r="AV2334" t="s">
        <v>20051</v>
      </c>
      <c r="AW2334" t="s">
        <v>20051</v>
      </c>
      <c r="AX2334" t="s">
        <v>20051</v>
      </c>
      <c r="AY2334" t="s">
        <v>20269</v>
      </c>
      <c r="AZ2334" t="s">
        <v>22168</v>
      </c>
      <c r="BA2334" t="s">
        <v>22168</v>
      </c>
      <c r="BB2334" t="s">
        <v>22168</v>
      </c>
      <c r="BC2334">
        <v>1090.9000000000001</v>
      </c>
      <c r="BD2334">
        <v>1265.44</v>
      </c>
      <c r="BE2334" t="s">
        <v>14</v>
      </c>
      <c r="BF2334" t="s">
        <v>14</v>
      </c>
      <c r="BG2334" t="s">
        <v>2214</v>
      </c>
      <c r="BH2334" t="s">
        <v>14</v>
      </c>
      <c r="BI2334" t="s">
        <v>22092</v>
      </c>
      <c r="BJ2334" t="s">
        <v>20255</v>
      </c>
      <c r="BK2334" t="s">
        <v>14</v>
      </c>
      <c r="BL2334" t="s">
        <v>22168</v>
      </c>
      <c r="BM2334" t="s">
        <v>22168</v>
      </c>
      <c r="BN2334" t="s">
        <v>20270</v>
      </c>
      <c r="BO2334" t="s">
        <v>14</v>
      </c>
      <c r="BP2334" t="s">
        <v>26337</v>
      </c>
      <c r="BQ2334" t="s">
        <v>2217</v>
      </c>
      <c r="BR2334" t="s">
        <v>2303</v>
      </c>
      <c r="BS2334" t="s">
        <v>2376</v>
      </c>
      <c r="BT2334" t="s">
        <v>14</v>
      </c>
      <c r="BU2334" t="s">
        <v>14</v>
      </c>
      <c r="BV2334" t="s">
        <v>14</v>
      </c>
      <c r="BW2334" t="s">
        <v>14</v>
      </c>
      <c r="BX2334" t="s">
        <v>14</v>
      </c>
      <c r="BY2334" t="s">
        <v>2220</v>
      </c>
      <c r="BZ2334" t="s">
        <v>26337</v>
      </c>
      <c r="CA2334" t="s">
        <v>14</v>
      </c>
      <c r="CB2334" t="s">
        <v>14</v>
      </c>
      <c r="CC2334" t="s">
        <v>14</v>
      </c>
      <c r="CD2334" t="s">
        <v>14</v>
      </c>
      <c r="CE2334" t="s">
        <v>14</v>
      </c>
      <c r="CF2334" t="s">
        <v>14</v>
      </c>
      <c r="CG2334" t="s">
        <v>696</v>
      </c>
      <c r="CH2334" t="s">
        <v>22075</v>
      </c>
      <c r="CJ2334" t="s">
        <v>373</v>
      </c>
      <c r="CK2334" t="s">
        <v>24</v>
      </c>
      <c r="CL2334" s="13"/>
      <c r="CM2334" s="4" t="str">
        <f>_xlfn.XLOOKUP($CG2334,tbl_area_24_07_2024[Nombre Área],tbl_area_24_07_2024[Estado],"Si no se encuentra",2,)</f>
        <v>Hidalgo</v>
      </c>
      <c r="CN2334" s="4" t="str">
        <f>_xlfn.XLOOKUP($CG2334,tbl_area_24_07_2024[Nombre Área],tbl_area_24_07_2024[Estructura],"Si no se encuentra",2,)</f>
        <v>Juntas Distritales</v>
      </c>
    </row>
    <row r="2335" spans="1:92" ht="20" x14ac:dyDescent="0.85">
      <c r="A2335" t="s">
        <v>22073</v>
      </c>
      <c r="B2335" t="s">
        <v>22074</v>
      </c>
      <c r="C2335" t="s">
        <v>22075</v>
      </c>
      <c r="D2335" t="s">
        <v>2199</v>
      </c>
      <c r="E2335" t="s">
        <v>2507</v>
      </c>
      <c r="F2335" t="s">
        <v>2201</v>
      </c>
      <c r="G2335" t="s">
        <v>20271</v>
      </c>
      <c r="H2335" t="s">
        <v>14</v>
      </c>
      <c r="I2335" t="s">
        <v>20046</v>
      </c>
      <c r="J2335" t="s">
        <v>20272</v>
      </c>
      <c r="K2335" t="s">
        <v>26338</v>
      </c>
      <c r="L2335" t="s">
        <v>14</v>
      </c>
      <c r="M2335" t="s">
        <v>14</v>
      </c>
      <c r="N2335" t="s">
        <v>20273</v>
      </c>
      <c r="O2335" t="s">
        <v>26338</v>
      </c>
      <c r="P2335" t="s">
        <v>14</v>
      </c>
      <c r="Q2335" t="s">
        <v>26338</v>
      </c>
      <c r="R2335" t="s">
        <v>26338</v>
      </c>
      <c r="S2335" t="s">
        <v>14</v>
      </c>
      <c r="T2335" t="s">
        <v>14</v>
      </c>
      <c r="U2335" t="s">
        <v>14</v>
      </c>
      <c r="V2335" t="s">
        <v>14</v>
      </c>
      <c r="W2335" t="s">
        <v>178</v>
      </c>
      <c r="X2335" t="s">
        <v>271</v>
      </c>
      <c r="Y2335" t="s">
        <v>39</v>
      </c>
      <c r="Z2335" t="s">
        <v>18</v>
      </c>
      <c r="AA2335" t="s">
        <v>14</v>
      </c>
      <c r="AB2335" t="s">
        <v>26338</v>
      </c>
      <c r="AC2335" t="s">
        <v>20274</v>
      </c>
      <c r="AD2335" t="s">
        <v>2365</v>
      </c>
      <c r="AE2335" t="s">
        <v>9258</v>
      </c>
      <c r="AF2335" t="s">
        <v>1459</v>
      </c>
      <c r="AG2335" t="s">
        <v>14</v>
      </c>
      <c r="AH2335" t="s">
        <v>2209</v>
      </c>
      <c r="AI2335" t="s">
        <v>20115</v>
      </c>
      <c r="AJ2335" t="s">
        <v>1168</v>
      </c>
      <c r="AK2335" t="s">
        <v>20075</v>
      </c>
      <c r="AL2335" t="s">
        <v>1446</v>
      </c>
      <c r="AM2335" t="s">
        <v>20075</v>
      </c>
      <c r="AN2335" t="s">
        <v>1179</v>
      </c>
      <c r="AO2335" t="s">
        <v>373</v>
      </c>
      <c r="AP2335" t="s">
        <v>26305</v>
      </c>
      <c r="AQ2335" t="s">
        <v>14</v>
      </c>
      <c r="AR2335" t="s">
        <v>14</v>
      </c>
      <c r="AS2335" t="s">
        <v>14</v>
      </c>
      <c r="AT2335" t="s">
        <v>14</v>
      </c>
      <c r="AU2335" t="s">
        <v>5158</v>
      </c>
      <c r="AV2335" t="s">
        <v>20051</v>
      </c>
      <c r="AW2335" t="s">
        <v>20051</v>
      </c>
      <c r="AX2335" t="s">
        <v>20051</v>
      </c>
      <c r="AY2335" t="s">
        <v>20275</v>
      </c>
      <c r="AZ2335" t="s">
        <v>22169</v>
      </c>
      <c r="BA2335" t="s">
        <v>22169</v>
      </c>
      <c r="BB2335" t="s">
        <v>22169</v>
      </c>
      <c r="BC2335">
        <v>4224.1400000000003</v>
      </c>
      <c r="BD2335">
        <v>4900</v>
      </c>
      <c r="BE2335" t="s">
        <v>14</v>
      </c>
      <c r="BF2335" t="s">
        <v>14</v>
      </c>
      <c r="BG2335" t="s">
        <v>2214</v>
      </c>
      <c r="BH2335" t="s">
        <v>14</v>
      </c>
      <c r="BI2335" t="s">
        <v>22092</v>
      </c>
      <c r="BJ2335" t="s">
        <v>20273</v>
      </c>
      <c r="BK2335" t="s">
        <v>14</v>
      </c>
      <c r="BL2335" t="s">
        <v>22169</v>
      </c>
      <c r="BM2335" t="s">
        <v>22169</v>
      </c>
      <c r="BN2335" t="s">
        <v>20276</v>
      </c>
      <c r="BO2335" t="s">
        <v>14</v>
      </c>
      <c r="BP2335" t="s">
        <v>26338</v>
      </c>
      <c r="BQ2335" t="s">
        <v>2217</v>
      </c>
      <c r="BR2335" t="s">
        <v>2303</v>
      </c>
      <c r="BS2335" t="s">
        <v>2376</v>
      </c>
      <c r="BT2335" t="s">
        <v>14</v>
      </c>
      <c r="BU2335" t="s">
        <v>14</v>
      </c>
      <c r="BV2335" t="s">
        <v>14</v>
      </c>
      <c r="BW2335" t="s">
        <v>14</v>
      </c>
      <c r="BX2335" t="s">
        <v>14</v>
      </c>
      <c r="BY2335" t="s">
        <v>2220</v>
      </c>
      <c r="BZ2335" t="s">
        <v>26338</v>
      </c>
      <c r="CA2335" t="s">
        <v>14</v>
      </c>
      <c r="CB2335" t="s">
        <v>14</v>
      </c>
      <c r="CC2335" t="s">
        <v>14</v>
      </c>
      <c r="CD2335" t="s">
        <v>14</v>
      </c>
      <c r="CE2335" t="s">
        <v>14</v>
      </c>
      <c r="CF2335" t="s">
        <v>14</v>
      </c>
      <c r="CG2335" t="s">
        <v>696</v>
      </c>
      <c r="CH2335" t="s">
        <v>22075</v>
      </c>
      <c r="CJ2335" t="s">
        <v>373</v>
      </c>
      <c r="CK2335" t="s">
        <v>24</v>
      </c>
      <c r="CL2335" s="13"/>
      <c r="CM2335" s="4" t="str">
        <f>_xlfn.XLOOKUP($CG2335,tbl_area_24_07_2024[Nombre Área],tbl_area_24_07_2024[Estado],"Si no se encuentra",2,)</f>
        <v>Hidalgo</v>
      </c>
      <c r="CN2335" s="4" t="str">
        <f>_xlfn.XLOOKUP($CG2335,tbl_area_24_07_2024[Nombre Área],tbl_area_24_07_2024[Estructura],"Si no se encuentra",2,)</f>
        <v>Juntas Distritales</v>
      </c>
    </row>
    <row r="2336" spans="1:92" ht="20" x14ac:dyDescent="0.85">
      <c r="A2336" t="s">
        <v>22073</v>
      </c>
      <c r="B2336" t="s">
        <v>22074</v>
      </c>
      <c r="C2336" t="s">
        <v>22075</v>
      </c>
      <c r="D2336" t="s">
        <v>2199</v>
      </c>
      <c r="E2336" t="s">
        <v>2507</v>
      </c>
      <c r="F2336" t="s">
        <v>2201</v>
      </c>
      <c r="G2336" t="s">
        <v>20277</v>
      </c>
      <c r="H2336" t="s">
        <v>14</v>
      </c>
      <c r="I2336" t="s">
        <v>20046</v>
      </c>
      <c r="J2336" t="s">
        <v>20278</v>
      </c>
      <c r="K2336" t="s">
        <v>26339</v>
      </c>
      <c r="L2336" t="s">
        <v>14</v>
      </c>
      <c r="M2336" t="s">
        <v>14</v>
      </c>
      <c r="N2336" t="s">
        <v>20273</v>
      </c>
      <c r="O2336" t="s">
        <v>26339</v>
      </c>
      <c r="P2336" t="s">
        <v>14</v>
      </c>
      <c r="Q2336" t="s">
        <v>26339</v>
      </c>
      <c r="R2336" t="s">
        <v>26339</v>
      </c>
      <c r="S2336" t="s">
        <v>14</v>
      </c>
      <c r="T2336" t="s">
        <v>14</v>
      </c>
      <c r="U2336" t="s">
        <v>14</v>
      </c>
      <c r="V2336" t="s">
        <v>14</v>
      </c>
      <c r="W2336" t="s">
        <v>178</v>
      </c>
      <c r="X2336" t="s">
        <v>271</v>
      </c>
      <c r="Y2336" t="s">
        <v>39</v>
      </c>
      <c r="Z2336" t="s">
        <v>18</v>
      </c>
      <c r="AA2336" t="s">
        <v>14</v>
      </c>
      <c r="AB2336" t="s">
        <v>26339</v>
      </c>
      <c r="AC2336" t="s">
        <v>20274</v>
      </c>
      <c r="AD2336" t="s">
        <v>2365</v>
      </c>
      <c r="AE2336" t="s">
        <v>9258</v>
      </c>
      <c r="AF2336" t="s">
        <v>1459</v>
      </c>
      <c r="AG2336" t="s">
        <v>14</v>
      </c>
      <c r="AH2336" t="s">
        <v>2209</v>
      </c>
      <c r="AI2336" t="s">
        <v>20115</v>
      </c>
      <c r="AJ2336" t="s">
        <v>1168</v>
      </c>
      <c r="AK2336" t="s">
        <v>20075</v>
      </c>
      <c r="AL2336" t="s">
        <v>1446</v>
      </c>
      <c r="AM2336" t="s">
        <v>20075</v>
      </c>
      <c r="AN2336" t="s">
        <v>1179</v>
      </c>
      <c r="AO2336" t="s">
        <v>373</v>
      </c>
      <c r="AP2336" t="s">
        <v>26305</v>
      </c>
      <c r="AQ2336" t="s">
        <v>14</v>
      </c>
      <c r="AR2336" t="s">
        <v>14</v>
      </c>
      <c r="AS2336" t="s">
        <v>14</v>
      </c>
      <c r="AT2336" t="s">
        <v>14</v>
      </c>
      <c r="AU2336" t="s">
        <v>5158</v>
      </c>
      <c r="AV2336" t="s">
        <v>20051</v>
      </c>
      <c r="AW2336" t="s">
        <v>20051</v>
      </c>
      <c r="AX2336" t="s">
        <v>20051</v>
      </c>
      <c r="AY2336" t="s">
        <v>20279</v>
      </c>
      <c r="AZ2336" t="s">
        <v>22169</v>
      </c>
      <c r="BA2336" t="s">
        <v>22169</v>
      </c>
      <c r="BB2336" t="s">
        <v>22169</v>
      </c>
      <c r="BC2336">
        <v>3362.07</v>
      </c>
      <c r="BD2336">
        <v>3900</v>
      </c>
      <c r="BE2336" t="s">
        <v>14</v>
      </c>
      <c r="BF2336" t="s">
        <v>14</v>
      </c>
      <c r="BG2336" t="s">
        <v>2214</v>
      </c>
      <c r="BH2336" t="s">
        <v>14</v>
      </c>
      <c r="BI2336" t="s">
        <v>22092</v>
      </c>
      <c r="BJ2336" t="s">
        <v>20273</v>
      </c>
      <c r="BK2336" t="s">
        <v>14</v>
      </c>
      <c r="BL2336" t="s">
        <v>22169</v>
      </c>
      <c r="BM2336" t="s">
        <v>22169</v>
      </c>
      <c r="BN2336" t="s">
        <v>20280</v>
      </c>
      <c r="BO2336" t="s">
        <v>14</v>
      </c>
      <c r="BP2336" t="s">
        <v>26339</v>
      </c>
      <c r="BQ2336" t="s">
        <v>2217</v>
      </c>
      <c r="BR2336" t="s">
        <v>2303</v>
      </c>
      <c r="BS2336" t="s">
        <v>2376</v>
      </c>
      <c r="BT2336" t="s">
        <v>14</v>
      </c>
      <c r="BU2336" t="s">
        <v>14</v>
      </c>
      <c r="BV2336" t="s">
        <v>14</v>
      </c>
      <c r="BW2336" t="s">
        <v>14</v>
      </c>
      <c r="BX2336" t="s">
        <v>14</v>
      </c>
      <c r="BY2336" t="s">
        <v>2220</v>
      </c>
      <c r="BZ2336" t="s">
        <v>26339</v>
      </c>
      <c r="CA2336" t="s">
        <v>14</v>
      </c>
      <c r="CB2336" t="s">
        <v>14</v>
      </c>
      <c r="CC2336" t="s">
        <v>14</v>
      </c>
      <c r="CD2336" t="s">
        <v>14</v>
      </c>
      <c r="CE2336" t="s">
        <v>14</v>
      </c>
      <c r="CF2336" t="s">
        <v>14</v>
      </c>
      <c r="CG2336" t="s">
        <v>696</v>
      </c>
      <c r="CH2336" t="s">
        <v>22075</v>
      </c>
      <c r="CJ2336" t="s">
        <v>373</v>
      </c>
      <c r="CK2336" t="s">
        <v>24</v>
      </c>
      <c r="CL2336" s="13"/>
      <c r="CM2336" s="4" t="str">
        <f>_xlfn.XLOOKUP($CG2336,tbl_area_24_07_2024[Nombre Área],tbl_area_24_07_2024[Estado],"Si no se encuentra",2,)</f>
        <v>Hidalgo</v>
      </c>
      <c r="CN2336" s="4" t="str">
        <f>_xlfn.XLOOKUP($CG2336,tbl_area_24_07_2024[Nombre Área],tbl_area_24_07_2024[Estructura],"Si no se encuentra",2,)</f>
        <v>Juntas Distritales</v>
      </c>
    </row>
    <row r="2337" spans="1:92" ht="20" x14ac:dyDescent="0.85">
      <c r="A2337" t="s">
        <v>22073</v>
      </c>
      <c r="B2337" t="s">
        <v>22074</v>
      </c>
      <c r="C2337" t="s">
        <v>22075</v>
      </c>
      <c r="D2337" t="s">
        <v>2199</v>
      </c>
      <c r="E2337" t="s">
        <v>2507</v>
      </c>
      <c r="F2337" t="s">
        <v>2201</v>
      </c>
      <c r="G2337" t="s">
        <v>20281</v>
      </c>
      <c r="H2337" t="s">
        <v>14</v>
      </c>
      <c r="I2337" t="s">
        <v>20046</v>
      </c>
      <c r="J2337" t="s">
        <v>20282</v>
      </c>
      <c r="K2337" t="s">
        <v>26340</v>
      </c>
      <c r="L2337" t="s">
        <v>14</v>
      </c>
      <c r="M2337" t="s">
        <v>14</v>
      </c>
      <c r="N2337" t="s">
        <v>20273</v>
      </c>
      <c r="O2337" t="s">
        <v>26340</v>
      </c>
      <c r="P2337" t="s">
        <v>14</v>
      </c>
      <c r="Q2337" t="s">
        <v>26340</v>
      </c>
      <c r="R2337" t="s">
        <v>26340</v>
      </c>
      <c r="S2337" t="s">
        <v>14</v>
      </c>
      <c r="T2337" t="s">
        <v>14</v>
      </c>
      <c r="U2337" t="s">
        <v>14</v>
      </c>
      <c r="V2337" t="s">
        <v>14</v>
      </c>
      <c r="W2337" t="s">
        <v>178</v>
      </c>
      <c r="X2337" t="s">
        <v>271</v>
      </c>
      <c r="Y2337" t="s">
        <v>39</v>
      </c>
      <c r="Z2337" t="s">
        <v>18</v>
      </c>
      <c r="AA2337" t="s">
        <v>14</v>
      </c>
      <c r="AB2337" t="s">
        <v>26340</v>
      </c>
      <c r="AC2337" t="s">
        <v>20274</v>
      </c>
      <c r="AD2337" t="s">
        <v>2365</v>
      </c>
      <c r="AE2337" t="s">
        <v>9258</v>
      </c>
      <c r="AF2337" t="s">
        <v>1459</v>
      </c>
      <c r="AG2337" t="s">
        <v>14</v>
      </c>
      <c r="AH2337" t="s">
        <v>2209</v>
      </c>
      <c r="AI2337" t="s">
        <v>20115</v>
      </c>
      <c r="AJ2337" t="s">
        <v>1168</v>
      </c>
      <c r="AK2337" t="s">
        <v>20075</v>
      </c>
      <c r="AL2337" t="s">
        <v>1446</v>
      </c>
      <c r="AM2337" t="s">
        <v>20075</v>
      </c>
      <c r="AN2337" t="s">
        <v>1179</v>
      </c>
      <c r="AO2337" t="s">
        <v>373</v>
      </c>
      <c r="AP2337" t="s">
        <v>26305</v>
      </c>
      <c r="AQ2337" t="s">
        <v>14</v>
      </c>
      <c r="AR2337" t="s">
        <v>14</v>
      </c>
      <c r="AS2337" t="s">
        <v>14</v>
      </c>
      <c r="AT2337" t="s">
        <v>14</v>
      </c>
      <c r="AU2337" t="s">
        <v>5158</v>
      </c>
      <c r="AV2337" t="s">
        <v>20051</v>
      </c>
      <c r="AW2337" t="s">
        <v>20051</v>
      </c>
      <c r="AX2337" t="s">
        <v>20051</v>
      </c>
      <c r="AY2337" t="s">
        <v>20283</v>
      </c>
      <c r="AZ2337" t="s">
        <v>22169</v>
      </c>
      <c r="BA2337" t="s">
        <v>22169</v>
      </c>
      <c r="BB2337" t="s">
        <v>22169</v>
      </c>
      <c r="BC2337">
        <v>3362.07</v>
      </c>
      <c r="BD2337">
        <v>3900</v>
      </c>
      <c r="BE2337" t="s">
        <v>14</v>
      </c>
      <c r="BF2337" t="s">
        <v>14</v>
      </c>
      <c r="BG2337" t="s">
        <v>2214</v>
      </c>
      <c r="BH2337" t="s">
        <v>14</v>
      </c>
      <c r="BI2337" t="s">
        <v>22092</v>
      </c>
      <c r="BJ2337" t="s">
        <v>20273</v>
      </c>
      <c r="BK2337" t="s">
        <v>14</v>
      </c>
      <c r="BL2337" t="s">
        <v>22169</v>
      </c>
      <c r="BM2337" t="s">
        <v>22169</v>
      </c>
      <c r="BN2337" t="s">
        <v>20284</v>
      </c>
      <c r="BO2337" t="s">
        <v>14</v>
      </c>
      <c r="BP2337" t="s">
        <v>26340</v>
      </c>
      <c r="BQ2337" t="s">
        <v>2217</v>
      </c>
      <c r="BR2337" t="s">
        <v>2303</v>
      </c>
      <c r="BS2337" t="s">
        <v>2376</v>
      </c>
      <c r="BT2337" t="s">
        <v>14</v>
      </c>
      <c r="BU2337" t="s">
        <v>14</v>
      </c>
      <c r="BV2337" t="s">
        <v>14</v>
      </c>
      <c r="BW2337" t="s">
        <v>14</v>
      </c>
      <c r="BX2337" t="s">
        <v>14</v>
      </c>
      <c r="BY2337" t="s">
        <v>2220</v>
      </c>
      <c r="BZ2337" t="s">
        <v>26340</v>
      </c>
      <c r="CA2337" t="s">
        <v>14</v>
      </c>
      <c r="CB2337" t="s">
        <v>14</v>
      </c>
      <c r="CC2337" t="s">
        <v>14</v>
      </c>
      <c r="CD2337" t="s">
        <v>14</v>
      </c>
      <c r="CE2337" t="s">
        <v>14</v>
      </c>
      <c r="CF2337" t="s">
        <v>14</v>
      </c>
      <c r="CG2337" t="s">
        <v>696</v>
      </c>
      <c r="CH2337" t="s">
        <v>22075</v>
      </c>
      <c r="CJ2337" t="s">
        <v>373</v>
      </c>
      <c r="CK2337" t="s">
        <v>24</v>
      </c>
      <c r="CL2337" s="13"/>
      <c r="CM2337" s="4" t="str">
        <f>_xlfn.XLOOKUP($CG2337,tbl_area_24_07_2024[Nombre Área],tbl_area_24_07_2024[Estado],"Si no se encuentra",2,)</f>
        <v>Hidalgo</v>
      </c>
      <c r="CN2337" s="4" t="str">
        <f>_xlfn.XLOOKUP($CG2337,tbl_area_24_07_2024[Nombre Área],tbl_area_24_07_2024[Estructura],"Si no se encuentra",2,)</f>
        <v>Juntas Distritales</v>
      </c>
    </row>
    <row r="2338" spans="1:92" ht="20" x14ac:dyDescent="0.85">
      <c r="A2338" t="s">
        <v>22073</v>
      </c>
      <c r="B2338" t="s">
        <v>22074</v>
      </c>
      <c r="C2338" t="s">
        <v>22075</v>
      </c>
      <c r="D2338" t="s">
        <v>2199</v>
      </c>
      <c r="E2338" t="s">
        <v>2507</v>
      </c>
      <c r="F2338" t="s">
        <v>2201</v>
      </c>
      <c r="G2338" t="s">
        <v>20285</v>
      </c>
      <c r="H2338" t="s">
        <v>14</v>
      </c>
      <c r="I2338" t="s">
        <v>20046</v>
      </c>
      <c r="J2338" t="s">
        <v>20286</v>
      </c>
      <c r="K2338" t="s">
        <v>26341</v>
      </c>
      <c r="L2338" t="s">
        <v>14</v>
      </c>
      <c r="M2338" t="s">
        <v>14</v>
      </c>
      <c r="N2338" t="s">
        <v>20287</v>
      </c>
      <c r="O2338" t="s">
        <v>26341</v>
      </c>
      <c r="P2338" t="s">
        <v>14</v>
      </c>
      <c r="Q2338" t="s">
        <v>26341</v>
      </c>
      <c r="R2338" t="s">
        <v>26341</v>
      </c>
      <c r="S2338" t="s">
        <v>14</v>
      </c>
      <c r="T2338" t="s">
        <v>14</v>
      </c>
      <c r="U2338" t="s">
        <v>14</v>
      </c>
      <c r="V2338" t="s">
        <v>14</v>
      </c>
      <c r="W2338" t="s">
        <v>178</v>
      </c>
      <c r="X2338" t="s">
        <v>271</v>
      </c>
      <c r="Y2338" t="s">
        <v>39</v>
      </c>
      <c r="Z2338" t="s">
        <v>18</v>
      </c>
      <c r="AA2338" t="s">
        <v>14</v>
      </c>
      <c r="AB2338" t="s">
        <v>26341</v>
      </c>
      <c r="AC2338" t="s">
        <v>20274</v>
      </c>
      <c r="AD2338" t="s">
        <v>2365</v>
      </c>
      <c r="AE2338" t="s">
        <v>9258</v>
      </c>
      <c r="AF2338" t="s">
        <v>1459</v>
      </c>
      <c r="AG2338" t="s">
        <v>14</v>
      </c>
      <c r="AH2338" t="s">
        <v>2209</v>
      </c>
      <c r="AI2338" t="s">
        <v>20115</v>
      </c>
      <c r="AJ2338" t="s">
        <v>1168</v>
      </c>
      <c r="AK2338" t="s">
        <v>20075</v>
      </c>
      <c r="AL2338" t="s">
        <v>1446</v>
      </c>
      <c r="AM2338" t="s">
        <v>20075</v>
      </c>
      <c r="AN2338" t="s">
        <v>1179</v>
      </c>
      <c r="AO2338" t="s">
        <v>373</v>
      </c>
      <c r="AP2338" t="s">
        <v>26305</v>
      </c>
      <c r="AQ2338" t="s">
        <v>14</v>
      </c>
      <c r="AR2338" t="s">
        <v>14</v>
      </c>
      <c r="AS2338" t="s">
        <v>14</v>
      </c>
      <c r="AT2338" t="s">
        <v>14</v>
      </c>
      <c r="AU2338" t="s">
        <v>5158</v>
      </c>
      <c r="AV2338" t="s">
        <v>20051</v>
      </c>
      <c r="AW2338" t="s">
        <v>20051</v>
      </c>
      <c r="AX2338" t="s">
        <v>20051</v>
      </c>
      <c r="AY2338" t="s">
        <v>20288</v>
      </c>
      <c r="AZ2338" t="s">
        <v>22169</v>
      </c>
      <c r="BA2338" t="s">
        <v>22169</v>
      </c>
      <c r="BB2338" t="s">
        <v>22169</v>
      </c>
      <c r="BC2338">
        <v>5413.8</v>
      </c>
      <c r="BD2338">
        <v>6280.01</v>
      </c>
      <c r="BE2338" t="s">
        <v>14</v>
      </c>
      <c r="BF2338" t="s">
        <v>14</v>
      </c>
      <c r="BG2338" t="s">
        <v>2214</v>
      </c>
      <c r="BH2338" t="s">
        <v>14</v>
      </c>
      <c r="BI2338" t="s">
        <v>22092</v>
      </c>
      <c r="BJ2338" t="s">
        <v>20287</v>
      </c>
      <c r="BK2338" t="s">
        <v>14</v>
      </c>
      <c r="BL2338" t="s">
        <v>22169</v>
      </c>
      <c r="BM2338" t="s">
        <v>22169</v>
      </c>
      <c r="BN2338" t="s">
        <v>20289</v>
      </c>
      <c r="BO2338" t="s">
        <v>14</v>
      </c>
      <c r="BP2338" t="s">
        <v>26341</v>
      </c>
      <c r="BQ2338" t="s">
        <v>2217</v>
      </c>
      <c r="BR2338" t="s">
        <v>2303</v>
      </c>
      <c r="BS2338" t="s">
        <v>2376</v>
      </c>
      <c r="BT2338" t="s">
        <v>14</v>
      </c>
      <c r="BU2338" t="s">
        <v>14</v>
      </c>
      <c r="BV2338" t="s">
        <v>14</v>
      </c>
      <c r="BW2338" t="s">
        <v>14</v>
      </c>
      <c r="BX2338" t="s">
        <v>14</v>
      </c>
      <c r="BY2338" t="s">
        <v>2220</v>
      </c>
      <c r="BZ2338" t="s">
        <v>26341</v>
      </c>
      <c r="CA2338" t="s">
        <v>14</v>
      </c>
      <c r="CB2338" t="s">
        <v>14</v>
      </c>
      <c r="CC2338" t="s">
        <v>14</v>
      </c>
      <c r="CD2338" t="s">
        <v>14</v>
      </c>
      <c r="CE2338" t="s">
        <v>14</v>
      </c>
      <c r="CF2338" t="s">
        <v>14</v>
      </c>
      <c r="CG2338" t="s">
        <v>696</v>
      </c>
      <c r="CH2338" t="s">
        <v>22075</v>
      </c>
      <c r="CJ2338" t="s">
        <v>373</v>
      </c>
      <c r="CK2338" t="s">
        <v>24</v>
      </c>
      <c r="CL2338" s="13"/>
      <c r="CM2338" s="4" t="str">
        <f>_xlfn.XLOOKUP($CG2338,tbl_area_24_07_2024[Nombre Área],tbl_area_24_07_2024[Estado],"Si no se encuentra",2,)</f>
        <v>Hidalgo</v>
      </c>
      <c r="CN2338" s="4" t="str">
        <f>_xlfn.XLOOKUP($CG2338,tbl_area_24_07_2024[Nombre Área],tbl_area_24_07_2024[Estructura],"Si no se encuentra",2,)</f>
        <v>Juntas Distritales</v>
      </c>
    </row>
    <row r="2339" spans="1:92" ht="20" x14ac:dyDescent="0.85">
      <c r="A2339" t="s">
        <v>22073</v>
      </c>
      <c r="B2339" t="s">
        <v>22074</v>
      </c>
      <c r="C2339" t="s">
        <v>22075</v>
      </c>
      <c r="D2339" t="s">
        <v>2199</v>
      </c>
      <c r="E2339" t="s">
        <v>2200</v>
      </c>
      <c r="F2339" t="s">
        <v>2201</v>
      </c>
      <c r="G2339" t="s">
        <v>1168</v>
      </c>
      <c r="H2339" t="s">
        <v>14</v>
      </c>
      <c r="I2339" t="s">
        <v>20290</v>
      </c>
      <c r="J2339" t="s">
        <v>20291</v>
      </c>
      <c r="K2339" t="s">
        <v>26342</v>
      </c>
      <c r="L2339" t="s">
        <v>14</v>
      </c>
      <c r="M2339" t="s">
        <v>14</v>
      </c>
      <c r="N2339" t="s">
        <v>20292</v>
      </c>
      <c r="O2339" t="s">
        <v>26342</v>
      </c>
      <c r="P2339" t="s">
        <v>14</v>
      </c>
      <c r="Q2339" t="s">
        <v>26342</v>
      </c>
      <c r="R2339" t="s">
        <v>26342</v>
      </c>
      <c r="S2339" t="s">
        <v>14</v>
      </c>
      <c r="T2339" t="s">
        <v>14</v>
      </c>
      <c r="U2339" t="s">
        <v>14</v>
      </c>
      <c r="V2339" t="s">
        <v>14</v>
      </c>
      <c r="W2339" t="s">
        <v>412</v>
      </c>
      <c r="X2339" t="s">
        <v>20293</v>
      </c>
      <c r="Y2339" t="s">
        <v>20294</v>
      </c>
      <c r="Z2339" t="s">
        <v>18</v>
      </c>
      <c r="AA2339" t="s">
        <v>14</v>
      </c>
      <c r="AB2339" t="s">
        <v>26342</v>
      </c>
      <c r="AC2339" t="s">
        <v>20295</v>
      </c>
      <c r="AD2339" t="s">
        <v>2207</v>
      </c>
      <c r="AE2339" t="s">
        <v>5234</v>
      </c>
      <c r="AF2339" t="s">
        <v>1598</v>
      </c>
      <c r="AG2339" t="s">
        <v>1174</v>
      </c>
      <c r="AH2339" t="s">
        <v>2209</v>
      </c>
      <c r="AI2339" t="s">
        <v>1423</v>
      </c>
      <c r="AJ2339" t="s">
        <v>1458</v>
      </c>
      <c r="AK2339" t="s">
        <v>10776</v>
      </c>
      <c r="AL2339" t="s">
        <v>1458</v>
      </c>
      <c r="AM2339" t="s">
        <v>10776</v>
      </c>
      <c r="AN2339" t="s">
        <v>1446</v>
      </c>
      <c r="AO2339" t="s">
        <v>416</v>
      </c>
      <c r="AP2339" t="s">
        <v>26343</v>
      </c>
      <c r="AQ2339" t="s">
        <v>14</v>
      </c>
      <c r="AR2339" t="s">
        <v>14</v>
      </c>
      <c r="AS2339" t="s">
        <v>14</v>
      </c>
      <c r="AT2339" t="s">
        <v>14</v>
      </c>
      <c r="AU2339" t="s">
        <v>20296</v>
      </c>
      <c r="AV2339" t="s">
        <v>20297</v>
      </c>
      <c r="AW2339" t="s">
        <v>20297</v>
      </c>
      <c r="AX2339" t="s">
        <v>20297</v>
      </c>
      <c r="AY2339" t="s">
        <v>20298</v>
      </c>
      <c r="AZ2339" t="s">
        <v>22074</v>
      </c>
      <c r="BA2339" t="s">
        <v>22074</v>
      </c>
      <c r="BB2339" t="s">
        <v>22089</v>
      </c>
      <c r="BC2339">
        <v>40803.449999999997</v>
      </c>
      <c r="BD2339">
        <v>47332</v>
      </c>
      <c r="BE2339" t="s">
        <v>14</v>
      </c>
      <c r="BF2339" t="s">
        <v>14</v>
      </c>
      <c r="BG2339" t="s">
        <v>2214</v>
      </c>
      <c r="BH2339" t="s">
        <v>14</v>
      </c>
      <c r="BI2339" t="s">
        <v>2215</v>
      </c>
      <c r="BJ2339" t="s">
        <v>20299</v>
      </c>
      <c r="BK2339" t="s">
        <v>14</v>
      </c>
      <c r="BL2339" t="s">
        <v>22074</v>
      </c>
      <c r="BM2339" t="s">
        <v>22089</v>
      </c>
      <c r="BN2339" t="s">
        <v>20300</v>
      </c>
      <c r="BO2339" t="s">
        <v>14</v>
      </c>
      <c r="BP2339" t="s">
        <v>26342</v>
      </c>
      <c r="BQ2339" t="s">
        <v>2217</v>
      </c>
      <c r="BR2339" t="s">
        <v>2303</v>
      </c>
      <c r="BS2339" t="s">
        <v>2404</v>
      </c>
      <c r="BT2339" t="s">
        <v>14</v>
      </c>
      <c r="BU2339" t="s">
        <v>14</v>
      </c>
      <c r="BV2339" t="s">
        <v>14</v>
      </c>
      <c r="BW2339" t="s">
        <v>14</v>
      </c>
      <c r="BX2339" t="s">
        <v>14</v>
      </c>
      <c r="BY2339" t="s">
        <v>2220</v>
      </c>
      <c r="BZ2339" t="s">
        <v>26342</v>
      </c>
      <c r="CA2339" t="s">
        <v>14</v>
      </c>
      <c r="CB2339" t="s">
        <v>14</v>
      </c>
      <c r="CC2339" t="s">
        <v>14</v>
      </c>
      <c r="CD2339" t="s">
        <v>14</v>
      </c>
      <c r="CE2339" t="s">
        <v>14</v>
      </c>
      <c r="CF2339" t="s">
        <v>20301</v>
      </c>
      <c r="CG2339" t="s">
        <v>450</v>
      </c>
      <c r="CH2339" t="s">
        <v>22075</v>
      </c>
      <c r="CJ2339" t="s">
        <v>416</v>
      </c>
      <c r="CK2339" t="s">
        <v>24</v>
      </c>
      <c r="CL2339" s="13"/>
      <c r="CM2339" s="4" t="str">
        <f>_xlfn.XLOOKUP($CG2339,tbl_area_24_07_2024[Nombre Área],tbl_area_24_07_2024[Estado],"Si no se encuentra",2,)</f>
        <v>Tamaulipas</v>
      </c>
      <c r="CN2339" s="4" t="str">
        <f>_xlfn.XLOOKUP($CG2339,tbl_area_24_07_2024[Nombre Área],tbl_area_24_07_2024[Estructura],"Si no se encuentra",2,)</f>
        <v>Juntas Distritales</v>
      </c>
    </row>
    <row r="2340" spans="1:92" ht="20" x14ac:dyDescent="0.85">
      <c r="A2340" t="s">
        <v>22073</v>
      </c>
      <c r="B2340" t="s">
        <v>22074</v>
      </c>
      <c r="C2340" t="s">
        <v>22075</v>
      </c>
      <c r="D2340" t="s">
        <v>2199</v>
      </c>
      <c r="E2340" t="s">
        <v>2200</v>
      </c>
      <c r="F2340" t="s">
        <v>2201</v>
      </c>
      <c r="G2340" t="s">
        <v>1172</v>
      </c>
      <c r="H2340" t="s">
        <v>14</v>
      </c>
      <c r="I2340" t="s">
        <v>20290</v>
      </c>
      <c r="J2340" t="s">
        <v>20302</v>
      </c>
      <c r="K2340" t="s">
        <v>26344</v>
      </c>
      <c r="L2340" t="s">
        <v>14</v>
      </c>
      <c r="M2340" t="s">
        <v>14</v>
      </c>
      <c r="N2340" t="s">
        <v>20303</v>
      </c>
      <c r="O2340" t="s">
        <v>26344</v>
      </c>
      <c r="P2340" t="s">
        <v>14</v>
      </c>
      <c r="Q2340" t="s">
        <v>26344</v>
      </c>
      <c r="R2340" t="s">
        <v>26344</v>
      </c>
      <c r="S2340" t="s">
        <v>14</v>
      </c>
      <c r="T2340" t="s">
        <v>14</v>
      </c>
      <c r="U2340" t="s">
        <v>14</v>
      </c>
      <c r="V2340" t="s">
        <v>14</v>
      </c>
      <c r="W2340" t="s">
        <v>316</v>
      </c>
      <c r="X2340" t="s">
        <v>20304</v>
      </c>
      <c r="Y2340" t="s">
        <v>52</v>
      </c>
      <c r="Z2340" t="s">
        <v>18</v>
      </c>
      <c r="AA2340" t="s">
        <v>14</v>
      </c>
      <c r="AB2340" t="s">
        <v>26344</v>
      </c>
      <c r="AC2340" t="s">
        <v>20305</v>
      </c>
      <c r="AD2340" t="s">
        <v>2348</v>
      </c>
      <c r="AE2340" t="s">
        <v>1643</v>
      </c>
      <c r="AF2340" t="s">
        <v>20306</v>
      </c>
      <c r="AG2340" t="s">
        <v>1435</v>
      </c>
      <c r="AH2340" t="s">
        <v>2209</v>
      </c>
      <c r="AI2340" t="s">
        <v>20307</v>
      </c>
      <c r="AJ2340" t="s">
        <v>1458</v>
      </c>
      <c r="AK2340" t="s">
        <v>10776</v>
      </c>
      <c r="AL2340" t="s">
        <v>1458</v>
      </c>
      <c r="AM2340" t="s">
        <v>10776</v>
      </c>
      <c r="AN2340" t="s">
        <v>1446</v>
      </c>
      <c r="AO2340" t="s">
        <v>416</v>
      </c>
      <c r="AP2340" t="s">
        <v>26345</v>
      </c>
      <c r="AQ2340" t="s">
        <v>14</v>
      </c>
      <c r="AR2340" t="s">
        <v>14</v>
      </c>
      <c r="AS2340" t="s">
        <v>14</v>
      </c>
      <c r="AT2340" t="s">
        <v>14</v>
      </c>
      <c r="AU2340" t="s">
        <v>20296</v>
      </c>
      <c r="AV2340" t="s">
        <v>20297</v>
      </c>
      <c r="AW2340" t="s">
        <v>20297</v>
      </c>
      <c r="AX2340" t="s">
        <v>20297</v>
      </c>
      <c r="AY2340" t="s">
        <v>20308</v>
      </c>
      <c r="AZ2340" t="s">
        <v>22074</v>
      </c>
      <c r="BA2340" t="s">
        <v>22074</v>
      </c>
      <c r="BB2340" t="s">
        <v>22089</v>
      </c>
      <c r="BC2340">
        <v>118214.65</v>
      </c>
      <c r="BD2340">
        <v>137128.99</v>
      </c>
      <c r="BE2340" t="s">
        <v>14</v>
      </c>
      <c r="BF2340" t="s">
        <v>14</v>
      </c>
      <c r="BG2340" t="s">
        <v>2214</v>
      </c>
      <c r="BH2340" t="s">
        <v>14</v>
      </c>
      <c r="BI2340" t="s">
        <v>2215</v>
      </c>
      <c r="BJ2340" t="s">
        <v>20309</v>
      </c>
      <c r="BK2340" t="s">
        <v>14</v>
      </c>
      <c r="BL2340" t="s">
        <v>22074</v>
      </c>
      <c r="BM2340" t="s">
        <v>22089</v>
      </c>
      <c r="BN2340" t="s">
        <v>20310</v>
      </c>
      <c r="BO2340" t="s">
        <v>14</v>
      </c>
      <c r="BP2340" t="s">
        <v>26344</v>
      </c>
      <c r="BQ2340" t="s">
        <v>2217</v>
      </c>
      <c r="BR2340" t="s">
        <v>2303</v>
      </c>
      <c r="BS2340" t="s">
        <v>2404</v>
      </c>
      <c r="BT2340" t="s">
        <v>14</v>
      </c>
      <c r="BU2340" t="s">
        <v>14</v>
      </c>
      <c r="BV2340" t="s">
        <v>14</v>
      </c>
      <c r="BW2340" t="s">
        <v>14</v>
      </c>
      <c r="BX2340" t="s">
        <v>14</v>
      </c>
      <c r="BY2340" t="s">
        <v>2220</v>
      </c>
      <c r="BZ2340" t="s">
        <v>26344</v>
      </c>
      <c r="CA2340" t="s">
        <v>14</v>
      </c>
      <c r="CB2340" t="s">
        <v>14</v>
      </c>
      <c r="CC2340" t="s">
        <v>14</v>
      </c>
      <c r="CD2340" t="s">
        <v>14</v>
      </c>
      <c r="CE2340" t="s">
        <v>14</v>
      </c>
      <c r="CF2340" t="s">
        <v>20311</v>
      </c>
      <c r="CG2340" t="s">
        <v>450</v>
      </c>
      <c r="CH2340" t="s">
        <v>22075</v>
      </c>
      <c r="CJ2340" t="s">
        <v>416</v>
      </c>
      <c r="CK2340" t="s">
        <v>24</v>
      </c>
      <c r="CL2340" s="13"/>
      <c r="CM2340" s="4" t="str">
        <f>_xlfn.XLOOKUP($CG2340,tbl_area_24_07_2024[Nombre Área],tbl_area_24_07_2024[Estado],"Si no se encuentra",2,)</f>
        <v>Tamaulipas</v>
      </c>
      <c r="CN2340" s="4" t="str">
        <f>_xlfn.XLOOKUP($CG2340,tbl_area_24_07_2024[Nombre Área],tbl_area_24_07_2024[Estructura],"Si no se encuentra",2,)</f>
        <v>Juntas Distritales</v>
      </c>
    </row>
    <row r="2341" spans="1:92" ht="20" x14ac:dyDescent="0.85">
      <c r="A2341" t="s">
        <v>22073</v>
      </c>
      <c r="B2341" t="s">
        <v>22074</v>
      </c>
      <c r="C2341" t="s">
        <v>22075</v>
      </c>
      <c r="D2341" t="s">
        <v>2199</v>
      </c>
      <c r="E2341" t="s">
        <v>2200</v>
      </c>
      <c r="F2341" t="s">
        <v>2201</v>
      </c>
      <c r="G2341" t="s">
        <v>1173</v>
      </c>
      <c r="H2341" t="s">
        <v>14</v>
      </c>
      <c r="I2341" t="s">
        <v>20290</v>
      </c>
      <c r="J2341" t="s">
        <v>20312</v>
      </c>
      <c r="K2341" t="s">
        <v>26346</v>
      </c>
      <c r="L2341" t="s">
        <v>14</v>
      </c>
      <c r="M2341" t="s">
        <v>14</v>
      </c>
      <c r="N2341" t="s">
        <v>20313</v>
      </c>
      <c r="O2341" t="s">
        <v>26346</v>
      </c>
      <c r="P2341" t="s">
        <v>14</v>
      </c>
      <c r="Q2341" t="s">
        <v>26346</v>
      </c>
      <c r="R2341" t="s">
        <v>26346</v>
      </c>
      <c r="S2341" t="s">
        <v>14</v>
      </c>
      <c r="T2341" t="s">
        <v>14</v>
      </c>
      <c r="U2341" t="s">
        <v>14</v>
      </c>
      <c r="V2341" t="s">
        <v>14</v>
      </c>
      <c r="W2341" t="s">
        <v>316</v>
      </c>
      <c r="X2341" t="s">
        <v>20304</v>
      </c>
      <c r="Y2341" t="s">
        <v>52</v>
      </c>
      <c r="Z2341" t="s">
        <v>18</v>
      </c>
      <c r="AA2341" t="s">
        <v>14</v>
      </c>
      <c r="AB2341" t="s">
        <v>26346</v>
      </c>
      <c r="AC2341" t="s">
        <v>20305</v>
      </c>
      <c r="AD2341" t="s">
        <v>2348</v>
      </c>
      <c r="AE2341" t="s">
        <v>1643</v>
      </c>
      <c r="AF2341" t="s">
        <v>20306</v>
      </c>
      <c r="AG2341" t="s">
        <v>1435</v>
      </c>
      <c r="AH2341" t="s">
        <v>2209</v>
      </c>
      <c r="AI2341" t="s">
        <v>20307</v>
      </c>
      <c r="AJ2341" t="s">
        <v>1458</v>
      </c>
      <c r="AK2341" t="s">
        <v>10776</v>
      </c>
      <c r="AL2341" t="s">
        <v>1458</v>
      </c>
      <c r="AM2341" t="s">
        <v>10776</v>
      </c>
      <c r="AN2341" t="s">
        <v>1446</v>
      </c>
      <c r="AO2341" t="s">
        <v>416</v>
      </c>
      <c r="AP2341" t="s">
        <v>26345</v>
      </c>
      <c r="AQ2341" t="s">
        <v>14</v>
      </c>
      <c r="AR2341" t="s">
        <v>14</v>
      </c>
      <c r="AS2341" t="s">
        <v>14</v>
      </c>
      <c r="AT2341" t="s">
        <v>14</v>
      </c>
      <c r="AU2341" t="s">
        <v>20296</v>
      </c>
      <c r="AV2341" t="s">
        <v>20297</v>
      </c>
      <c r="AW2341" t="s">
        <v>20297</v>
      </c>
      <c r="AX2341" t="s">
        <v>20297</v>
      </c>
      <c r="AY2341" t="s">
        <v>20314</v>
      </c>
      <c r="AZ2341" t="s">
        <v>22074</v>
      </c>
      <c r="BA2341" t="s">
        <v>22074</v>
      </c>
      <c r="BB2341" t="s">
        <v>22089</v>
      </c>
      <c r="BC2341">
        <v>120906.9</v>
      </c>
      <c r="BD2341">
        <v>140252</v>
      </c>
      <c r="BE2341" t="s">
        <v>14</v>
      </c>
      <c r="BF2341" t="s">
        <v>14</v>
      </c>
      <c r="BG2341" t="s">
        <v>2214</v>
      </c>
      <c r="BH2341" t="s">
        <v>14</v>
      </c>
      <c r="BI2341" t="s">
        <v>2215</v>
      </c>
      <c r="BJ2341" t="s">
        <v>20315</v>
      </c>
      <c r="BK2341" t="s">
        <v>14</v>
      </c>
      <c r="BL2341" t="s">
        <v>22074</v>
      </c>
      <c r="BM2341" t="s">
        <v>22089</v>
      </c>
      <c r="BN2341" t="s">
        <v>20316</v>
      </c>
      <c r="BO2341" t="s">
        <v>14</v>
      </c>
      <c r="BP2341" t="s">
        <v>26346</v>
      </c>
      <c r="BQ2341" t="s">
        <v>2217</v>
      </c>
      <c r="BR2341" t="s">
        <v>2303</v>
      </c>
      <c r="BS2341" t="s">
        <v>2404</v>
      </c>
      <c r="BT2341" t="s">
        <v>14</v>
      </c>
      <c r="BU2341" t="s">
        <v>14</v>
      </c>
      <c r="BV2341" t="s">
        <v>14</v>
      </c>
      <c r="BW2341" t="s">
        <v>14</v>
      </c>
      <c r="BX2341" t="s">
        <v>14</v>
      </c>
      <c r="BY2341" t="s">
        <v>2220</v>
      </c>
      <c r="BZ2341" t="s">
        <v>26346</v>
      </c>
      <c r="CA2341" t="s">
        <v>14</v>
      </c>
      <c r="CB2341" t="s">
        <v>14</v>
      </c>
      <c r="CC2341" t="s">
        <v>14</v>
      </c>
      <c r="CD2341" t="s">
        <v>14</v>
      </c>
      <c r="CE2341" t="s">
        <v>14</v>
      </c>
      <c r="CF2341" t="s">
        <v>20317</v>
      </c>
      <c r="CG2341" t="s">
        <v>450</v>
      </c>
      <c r="CH2341" t="s">
        <v>22075</v>
      </c>
      <c r="CJ2341" t="s">
        <v>416</v>
      </c>
      <c r="CK2341" t="s">
        <v>24</v>
      </c>
      <c r="CL2341" s="13"/>
      <c r="CM2341" s="4" t="str">
        <f>_xlfn.XLOOKUP($CG2341,tbl_area_24_07_2024[Nombre Área],tbl_area_24_07_2024[Estado],"Si no se encuentra",2,)</f>
        <v>Tamaulipas</v>
      </c>
      <c r="CN2341" s="4" t="str">
        <f>_xlfn.XLOOKUP($CG2341,tbl_area_24_07_2024[Nombre Área],tbl_area_24_07_2024[Estructura],"Si no se encuentra",2,)</f>
        <v>Juntas Distritales</v>
      </c>
    </row>
    <row r="2342" spans="1:92" ht="20" x14ac:dyDescent="0.85">
      <c r="A2342" t="s">
        <v>22073</v>
      </c>
      <c r="B2342" t="s">
        <v>22074</v>
      </c>
      <c r="C2342" t="s">
        <v>22075</v>
      </c>
      <c r="D2342" t="s">
        <v>2199</v>
      </c>
      <c r="E2342" t="s">
        <v>2200</v>
      </c>
      <c r="F2342" t="s">
        <v>2201</v>
      </c>
      <c r="G2342" t="s">
        <v>9039</v>
      </c>
      <c r="H2342" t="s">
        <v>14</v>
      </c>
      <c r="I2342" t="s">
        <v>20318</v>
      </c>
      <c r="J2342" t="s">
        <v>20319</v>
      </c>
      <c r="K2342" t="s">
        <v>26347</v>
      </c>
      <c r="L2342" t="s">
        <v>14</v>
      </c>
      <c r="M2342" t="s">
        <v>14</v>
      </c>
      <c r="N2342" t="s">
        <v>20320</v>
      </c>
      <c r="O2342" t="s">
        <v>26347</v>
      </c>
      <c r="P2342" t="s">
        <v>14</v>
      </c>
      <c r="Q2342" t="s">
        <v>26347</v>
      </c>
      <c r="R2342" t="s">
        <v>26347</v>
      </c>
      <c r="S2342" t="s">
        <v>14</v>
      </c>
      <c r="T2342" t="s">
        <v>14</v>
      </c>
      <c r="U2342" t="s">
        <v>14</v>
      </c>
      <c r="V2342" t="s">
        <v>14</v>
      </c>
      <c r="W2342" t="s">
        <v>20321</v>
      </c>
      <c r="X2342" t="s">
        <v>11</v>
      </c>
      <c r="Y2342" t="s">
        <v>1858</v>
      </c>
      <c r="Z2342" t="s">
        <v>18</v>
      </c>
      <c r="AA2342" t="s">
        <v>14</v>
      </c>
      <c r="AB2342" t="s">
        <v>26347</v>
      </c>
      <c r="AC2342" t="s">
        <v>20322</v>
      </c>
      <c r="AD2342" t="s">
        <v>2365</v>
      </c>
      <c r="AE2342" t="s">
        <v>20323</v>
      </c>
      <c r="AF2342" t="s">
        <v>3182</v>
      </c>
      <c r="AG2342" t="s">
        <v>14</v>
      </c>
      <c r="AH2342" t="s">
        <v>2209</v>
      </c>
      <c r="AI2342" t="s">
        <v>1851</v>
      </c>
      <c r="AJ2342" t="s">
        <v>1168</v>
      </c>
      <c r="AK2342" t="s">
        <v>20324</v>
      </c>
      <c r="AL2342" t="s">
        <v>1452</v>
      </c>
      <c r="AM2342" t="s">
        <v>20324</v>
      </c>
      <c r="AN2342" t="s">
        <v>1177</v>
      </c>
      <c r="AO2342" t="s">
        <v>301</v>
      </c>
      <c r="AP2342" t="s">
        <v>26348</v>
      </c>
      <c r="AQ2342" t="s">
        <v>14</v>
      </c>
      <c r="AR2342" t="s">
        <v>14</v>
      </c>
      <c r="AS2342" t="s">
        <v>14</v>
      </c>
      <c r="AT2342" t="s">
        <v>14</v>
      </c>
      <c r="AU2342" t="s">
        <v>20325</v>
      </c>
      <c r="AV2342" t="s">
        <v>20326</v>
      </c>
      <c r="AW2342" t="s">
        <v>20326</v>
      </c>
      <c r="AX2342" t="s">
        <v>20326</v>
      </c>
      <c r="AY2342" t="s">
        <v>9039</v>
      </c>
      <c r="AZ2342" t="s">
        <v>22130</v>
      </c>
      <c r="BA2342" t="s">
        <v>22130</v>
      </c>
      <c r="BB2342" t="s">
        <v>22447</v>
      </c>
      <c r="BC2342">
        <v>2718246.83</v>
      </c>
      <c r="BD2342">
        <v>3153166.32</v>
      </c>
      <c r="BE2342" t="s">
        <v>14</v>
      </c>
      <c r="BF2342" t="s">
        <v>14</v>
      </c>
      <c r="BG2342" t="s">
        <v>2214</v>
      </c>
      <c r="BH2342" t="s">
        <v>14</v>
      </c>
      <c r="BI2342" t="s">
        <v>22092</v>
      </c>
      <c r="BJ2342" t="s">
        <v>20327</v>
      </c>
      <c r="BK2342" t="s">
        <v>14</v>
      </c>
      <c r="BL2342" t="s">
        <v>22130</v>
      </c>
      <c r="BM2342" t="s">
        <v>22447</v>
      </c>
      <c r="BN2342" t="s">
        <v>20328</v>
      </c>
      <c r="BO2342" t="s">
        <v>14</v>
      </c>
      <c r="BP2342" t="s">
        <v>26347</v>
      </c>
      <c r="BQ2342" t="s">
        <v>2217</v>
      </c>
      <c r="BR2342" t="s">
        <v>2218</v>
      </c>
      <c r="BS2342" t="s">
        <v>2304</v>
      </c>
      <c r="BT2342" t="s">
        <v>14</v>
      </c>
      <c r="BU2342" t="s">
        <v>14</v>
      </c>
      <c r="BV2342" t="s">
        <v>14</v>
      </c>
      <c r="BW2342" t="s">
        <v>14</v>
      </c>
      <c r="BX2342" t="s">
        <v>14</v>
      </c>
      <c r="BY2342" t="s">
        <v>2544</v>
      </c>
      <c r="BZ2342" t="s">
        <v>26347</v>
      </c>
      <c r="CA2342" t="s">
        <v>5239</v>
      </c>
      <c r="CB2342" t="s">
        <v>14</v>
      </c>
      <c r="CC2342" t="s">
        <v>14</v>
      </c>
      <c r="CD2342" t="s">
        <v>14</v>
      </c>
      <c r="CE2342" t="s">
        <v>14</v>
      </c>
      <c r="CF2342" t="s">
        <v>20329</v>
      </c>
      <c r="CG2342" t="s">
        <v>500</v>
      </c>
      <c r="CH2342" t="s">
        <v>22075</v>
      </c>
      <c r="CJ2342" t="s">
        <v>301</v>
      </c>
      <c r="CK2342" t="s">
        <v>24</v>
      </c>
      <c r="CL2342" s="13"/>
      <c r="CM2342" s="4" t="str">
        <f>_xlfn.XLOOKUP($CG2342,tbl_area_24_07_2024[Nombre Área],tbl_area_24_07_2024[Estado],"Si no se encuentra",2,)</f>
        <v>Guanajuato</v>
      </c>
      <c r="CN2342" s="4" t="str">
        <f>_xlfn.XLOOKUP($CG2342,tbl_area_24_07_2024[Nombre Área],tbl_area_24_07_2024[Estructura],"Si no se encuentra",2,)</f>
        <v>Juntas Distritales</v>
      </c>
    </row>
    <row r="2343" spans="1:92" ht="20" x14ac:dyDescent="0.85">
      <c r="A2343" t="s">
        <v>22073</v>
      </c>
      <c r="B2343" t="s">
        <v>22074</v>
      </c>
      <c r="C2343" t="s">
        <v>22075</v>
      </c>
      <c r="D2343" t="s">
        <v>2199</v>
      </c>
      <c r="E2343" t="s">
        <v>2200</v>
      </c>
      <c r="F2343" t="s">
        <v>2201</v>
      </c>
      <c r="G2343" t="s">
        <v>9427</v>
      </c>
      <c r="H2343" t="s">
        <v>14</v>
      </c>
      <c r="I2343" t="s">
        <v>20330</v>
      </c>
      <c r="J2343" t="s">
        <v>20331</v>
      </c>
      <c r="K2343" t="s">
        <v>26349</v>
      </c>
      <c r="L2343" t="s">
        <v>14</v>
      </c>
      <c r="M2343" t="s">
        <v>14</v>
      </c>
      <c r="N2343" t="s">
        <v>20332</v>
      </c>
      <c r="O2343" t="s">
        <v>26349</v>
      </c>
      <c r="P2343" t="s">
        <v>14</v>
      </c>
      <c r="Q2343" t="s">
        <v>26349</v>
      </c>
      <c r="R2343" t="s">
        <v>26349</v>
      </c>
      <c r="S2343" t="s">
        <v>14</v>
      </c>
      <c r="T2343" t="s">
        <v>14</v>
      </c>
      <c r="U2343" t="s">
        <v>14</v>
      </c>
      <c r="V2343" t="s">
        <v>14</v>
      </c>
      <c r="W2343" t="s">
        <v>14</v>
      </c>
      <c r="X2343" t="s">
        <v>14</v>
      </c>
      <c r="Y2343" t="s">
        <v>14</v>
      </c>
      <c r="Z2343" t="s">
        <v>14</v>
      </c>
      <c r="AA2343" t="s">
        <v>20333</v>
      </c>
      <c r="AB2343" t="s">
        <v>26349</v>
      </c>
      <c r="AC2343" t="s">
        <v>20334</v>
      </c>
      <c r="AD2343" t="s">
        <v>2207</v>
      </c>
      <c r="AE2343" t="s">
        <v>20335</v>
      </c>
      <c r="AF2343" t="s">
        <v>1174</v>
      </c>
      <c r="AG2343" t="s">
        <v>14</v>
      </c>
      <c r="AH2343" t="s">
        <v>2209</v>
      </c>
      <c r="AI2343" t="s">
        <v>20336</v>
      </c>
      <c r="AJ2343" t="s">
        <v>1168</v>
      </c>
      <c r="AK2343" t="s">
        <v>3432</v>
      </c>
      <c r="AL2343" t="s">
        <v>1433</v>
      </c>
      <c r="AM2343" t="s">
        <v>3432</v>
      </c>
      <c r="AN2343" t="s">
        <v>1186</v>
      </c>
      <c r="AO2343" t="s">
        <v>334</v>
      </c>
      <c r="AP2343" t="s">
        <v>26350</v>
      </c>
      <c r="AQ2343" t="s">
        <v>14</v>
      </c>
      <c r="AR2343" t="s">
        <v>14</v>
      </c>
      <c r="AS2343" t="s">
        <v>14</v>
      </c>
      <c r="AT2343" t="s">
        <v>14</v>
      </c>
      <c r="AU2343" t="s">
        <v>20325</v>
      </c>
      <c r="AV2343" t="s">
        <v>20326</v>
      </c>
      <c r="AW2343" t="s">
        <v>20326</v>
      </c>
      <c r="AX2343" t="s">
        <v>20326</v>
      </c>
      <c r="AY2343" t="s">
        <v>9427</v>
      </c>
      <c r="AZ2343" t="s">
        <v>26351</v>
      </c>
      <c r="BA2343" t="s">
        <v>22219</v>
      </c>
      <c r="BB2343" t="s">
        <v>22089</v>
      </c>
      <c r="BC2343">
        <v>906527.59</v>
      </c>
      <c r="BD2343">
        <v>1051572</v>
      </c>
      <c r="BE2343" t="s">
        <v>14</v>
      </c>
      <c r="BF2343" t="s">
        <v>14</v>
      </c>
      <c r="BG2343" t="s">
        <v>2214</v>
      </c>
      <c r="BH2343" t="s">
        <v>14</v>
      </c>
      <c r="BI2343" t="s">
        <v>22092</v>
      </c>
      <c r="BJ2343" t="s">
        <v>20337</v>
      </c>
      <c r="BK2343" t="s">
        <v>14</v>
      </c>
      <c r="BL2343" t="s">
        <v>22219</v>
      </c>
      <c r="BM2343" t="s">
        <v>22089</v>
      </c>
      <c r="BN2343" t="s">
        <v>20338</v>
      </c>
      <c r="BO2343" t="s">
        <v>14</v>
      </c>
      <c r="BP2343" t="s">
        <v>26349</v>
      </c>
      <c r="BQ2343" t="s">
        <v>2217</v>
      </c>
      <c r="BR2343" t="s">
        <v>2218</v>
      </c>
      <c r="BS2343" t="s">
        <v>2304</v>
      </c>
      <c r="BT2343" t="s">
        <v>14</v>
      </c>
      <c r="BU2343" t="s">
        <v>14</v>
      </c>
      <c r="BV2343" t="s">
        <v>14</v>
      </c>
      <c r="BW2343" t="s">
        <v>14</v>
      </c>
      <c r="BX2343" t="s">
        <v>14</v>
      </c>
      <c r="BY2343" t="s">
        <v>2544</v>
      </c>
      <c r="BZ2343" t="s">
        <v>26349</v>
      </c>
      <c r="CA2343" t="s">
        <v>5239</v>
      </c>
      <c r="CB2343" t="s">
        <v>14</v>
      </c>
      <c r="CC2343" t="s">
        <v>14</v>
      </c>
      <c r="CD2343" t="s">
        <v>14</v>
      </c>
      <c r="CE2343" t="s">
        <v>14</v>
      </c>
      <c r="CF2343" t="s">
        <v>20339</v>
      </c>
      <c r="CG2343" t="s">
        <v>500</v>
      </c>
      <c r="CH2343" t="s">
        <v>22075</v>
      </c>
      <c r="CJ2343" t="s">
        <v>301</v>
      </c>
      <c r="CK2343" t="s">
        <v>24</v>
      </c>
      <c r="CL2343" s="13"/>
      <c r="CM2343" s="4" t="str">
        <f>_xlfn.XLOOKUP($CG2343,tbl_area_24_07_2024[Nombre Área],tbl_area_24_07_2024[Estado],"Si no se encuentra",2,)</f>
        <v>Guanajuato</v>
      </c>
      <c r="CN2343" s="4" t="str">
        <f>_xlfn.XLOOKUP($CG2343,tbl_area_24_07_2024[Nombre Área],tbl_area_24_07_2024[Estructura],"Si no se encuentra",2,)</f>
        <v>Juntas Distritales</v>
      </c>
    </row>
    <row r="2344" spans="1:92" ht="20" x14ac:dyDescent="0.85">
      <c r="A2344" t="s">
        <v>22073</v>
      </c>
      <c r="B2344" t="s">
        <v>22074</v>
      </c>
      <c r="C2344" t="s">
        <v>22075</v>
      </c>
      <c r="D2344" t="s">
        <v>2199</v>
      </c>
      <c r="E2344" t="s">
        <v>2242</v>
      </c>
      <c r="F2344" t="s">
        <v>2201</v>
      </c>
      <c r="G2344" t="s">
        <v>20340</v>
      </c>
      <c r="H2344" t="s">
        <v>14</v>
      </c>
      <c r="I2344" t="s">
        <v>20341</v>
      </c>
      <c r="J2344" t="s">
        <v>20342</v>
      </c>
      <c r="K2344" t="s">
        <v>26352</v>
      </c>
      <c r="L2344" t="s">
        <v>14</v>
      </c>
      <c r="M2344" t="s">
        <v>14</v>
      </c>
      <c r="N2344" t="s">
        <v>20343</v>
      </c>
      <c r="O2344" t="s">
        <v>26352</v>
      </c>
      <c r="P2344" t="s">
        <v>14</v>
      </c>
      <c r="Q2344" t="s">
        <v>26352</v>
      </c>
      <c r="R2344" t="s">
        <v>26352</v>
      </c>
      <c r="S2344" t="s">
        <v>14</v>
      </c>
      <c r="T2344" t="s">
        <v>14</v>
      </c>
      <c r="U2344" t="s">
        <v>14</v>
      </c>
      <c r="V2344" t="s">
        <v>14</v>
      </c>
      <c r="W2344" t="s">
        <v>14</v>
      </c>
      <c r="X2344" t="s">
        <v>14</v>
      </c>
      <c r="Y2344" t="s">
        <v>14</v>
      </c>
      <c r="Z2344" t="s">
        <v>14</v>
      </c>
      <c r="AA2344" t="s">
        <v>20344</v>
      </c>
      <c r="AB2344" t="s">
        <v>26352</v>
      </c>
      <c r="AC2344" t="s">
        <v>3506</v>
      </c>
      <c r="AD2344" t="s">
        <v>2207</v>
      </c>
      <c r="AE2344" t="s">
        <v>17695</v>
      </c>
      <c r="AF2344" t="s">
        <v>1614</v>
      </c>
      <c r="AG2344" t="s">
        <v>14</v>
      </c>
      <c r="AH2344" t="s">
        <v>2209</v>
      </c>
      <c r="AI2344" t="s">
        <v>20345</v>
      </c>
      <c r="AJ2344" t="s">
        <v>1168</v>
      </c>
      <c r="AK2344" t="s">
        <v>319</v>
      </c>
      <c r="AL2344" t="s">
        <v>1176</v>
      </c>
      <c r="AM2344" t="s">
        <v>319</v>
      </c>
      <c r="AN2344" t="s">
        <v>1439</v>
      </c>
      <c r="AO2344" t="s">
        <v>319</v>
      </c>
      <c r="AP2344" t="s">
        <v>22537</v>
      </c>
      <c r="AQ2344" t="s">
        <v>14</v>
      </c>
      <c r="AR2344" t="s">
        <v>14</v>
      </c>
      <c r="AS2344" t="s">
        <v>14</v>
      </c>
      <c r="AT2344" t="s">
        <v>14</v>
      </c>
      <c r="AU2344" t="s">
        <v>18716</v>
      </c>
      <c r="AV2344" t="s">
        <v>20326</v>
      </c>
      <c r="AW2344" t="s">
        <v>20326</v>
      </c>
      <c r="AX2344" t="s">
        <v>20326</v>
      </c>
      <c r="AY2344" t="s">
        <v>20340</v>
      </c>
      <c r="AZ2344" t="s">
        <v>22353</v>
      </c>
      <c r="BA2344" t="s">
        <v>22074</v>
      </c>
      <c r="BB2344" t="s">
        <v>22089</v>
      </c>
      <c r="BC2344">
        <v>414000</v>
      </c>
      <c r="BD2344">
        <v>480240</v>
      </c>
      <c r="BE2344" t="s">
        <v>14</v>
      </c>
      <c r="BF2344" t="s">
        <v>14</v>
      </c>
      <c r="BG2344" t="s">
        <v>2214</v>
      </c>
      <c r="BH2344" t="s">
        <v>14</v>
      </c>
      <c r="BI2344" t="s">
        <v>22092</v>
      </c>
      <c r="BJ2344" t="s">
        <v>20346</v>
      </c>
      <c r="BK2344" t="s">
        <v>14</v>
      </c>
      <c r="BL2344" t="s">
        <v>22074</v>
      </c>
      <c r="BM2344" t="s">
        <v>22089</v>
      </c>
      <c r="BN2344" t="s">
        <v>20347</v>
      </c>
      <c r="BO2344" t="s">
        <v>14</v>
      </c>
      <c r="BP2344" t="s">
        <v>26352</v>
      </c>
      <c r="BQ2344" t="s">
        <v>2217</v>
      </c>
      <c r="BR2344" t="s">
        <v>2218</v>
      </c>
      <c r="BS2344" t="s">
        <v>2304</v>
      </c>
      <c r="BT2344" t="s">
        <v>14</v>
      </c>
      <c r="BU2344" t="s">
        <v>14</v>
      </c>
      <c r="BV2344" t="s">
        <v>14</v>
      </c>
      <c r="BW2344" t="s">
        <v>14</v>
      </c>
      <c r="BX2344" t="s">
        <v>14</v>
      </c>
      <c r="BY2344" t="s">
        <v>2220</v>
      </c>
      <c r="BZ2344" t="s">
        <v>26352</v>
      </c>
      <c r="CA2344" t="s">
        <v>17664</v>
      </c>
      <c r="CB2344" t="s">
        <v>14</v>
      </c>
      <c r="CC2344" t="s">
        <v>14</v>
      </c>
      <c r="CD2344" t="s">
        <v>14</v>
      </c>
      <c r="CE2344" t="s">
        <v>14</v>
      </c>
      <c r="CF2344" t="s">
        <v>20348</v>
      </c>
      <c r="CG2344" t="s">
        <v>500</v>
      </c>
      <c r="CH2344" t="s">
        <v>22075</v>
      </c>
      <c r="CJ2344" t="s">
        <v>301</v>
      </c>
      <c r="CK2344" t="s">
        <v>24</v>
      </c>
      <c r="CL2344" s="13"/>
      <c r="CM2344" s="4" t="str">
        <f>_xlfn.XLOOKUP($CG2344,tbl_area_24_07_2024[Nombre Área],tbl_area_24_07_2024[Estado],"Si no se encuentra",2,)</f>
        <v>Guanajuato</v>
      </c>
      <c r="CN2344" s="4" t="str">
        <f>_xlfn.XLOOKUP($CG2344,tbl_area_24_07_2024[Nombre Área],tbl_area_24_07_2024[Estructura],"Si no se encuentra",2,)</f>
        <v>Juntas Distritales</v>
      </c>
    </row>
    <row r="2345" spans="1:92" ht="20" x14ac:dyDescent="0.85">
      <c r="A2345" t="s">
        <v>22073</v>
      </c>
      <c r="B2345" t="s">
        <v>22074</v>
      </c>
      <c r="C2345" t="s">
        <v>22075</v>
      </c>
      <c r="D2345" t="s">
        <v>2199</v>
      </c>
      <c r="E2345" t="s">
        <v>2242</v>
      </c>
      <c r="F2345" t="s">
        <v>2201</v>
      </c>
      <c r="G2345" t="s">
        <v>20349</v>
      </c>
      <c r="H2345" t="s">
        <v>14</v>
      </c>
      <c r="I2345" t="s">
        <v>20350</v>
      </c>
      <c r="J2345" t="s">
        <v>20351</v>
      </c>
      <c r="K2345" t="s">
        <v>26353</v>
      </c>
      <c r="L2345" t="s">
        <v>14</v>
      </c>
      <c r="M2345" t="s">
        <v>14</v>
      </c>
      <c r="N2345" t="s">
        <v>20352</v>
      </c>
      <c r="O2345" t="s">
        <v>26353</v>
      </c>
      <c r="P2345" t="s">
        <v>14</v>
      </c>
      <c r="Q2345" t="s">
        <v>26353</v>
      </c>
      <c r="R2345" t="s">
        <v>26353</v>
      </c>
      <c r="S2345" t="s">
        <v>14</v>
      </c>
      <c r="T2345" t="s">
        <v>14</v>
      </c>
      <c r="U2345" t="s">
        <v>14</v>
      </c>
      <c r="V2345" t="s">
        <v>14</v>
      </c>
      <c r="W2345" t="s">
        <v>14</v>
      </c>
      <c r="X2345" t="s">
        <v>14</v>
      </c>
      <c r="Y2345" t="s">
        <v>14</v>
      </c>
      <c r="Z2345" t="s">
        <v>14</v>
      </c>
      <c r="AA2345" t="s">
        <v>20344</v>
      </c>
      <c r="AB2345" t="s">
        <v>26353</v>
      </c>
      <c r="AC2345" t="s">
        <v>3506</v>
      </c>
      <c r="AD2345" t="s">
        <v>2207</v>
      </c>
      <c r="AE2345" t="s">
        <v>17695</v>
      </c>
      <c r="AF2345" t="s">
        <v>1614</v>
      </c>
      <c r="AG2345" t="s">
        <v>14</v>
      </c>
      <c r="AH2345" t="s">
        <v>2209</v>
      </c>
      <c r="AI2345" t="s">
        <v>20345</v>
      </c>
      <c r="AJ2345" t="s">
        <v>1168</v>
      </c>
      <c r="AK2345" t="s">
        <v>319</v>
      </c>
      <c r="AL2345" t="s">
        <v>1176</v>
      </c>
      <c r="AM2345" t="s">
        <v>319</v>
      </c>
      <c r="AN2345" t="s">
        <v>1439</v>
      </c>
      <c r="AO2345" t="s">
        <v>319</v>
      </c>
      <c r="AP2345" t="s">
        <v>22537</v>
      </c>
      <c r="AQ2345" t="s">
        <v>14</v>
      </c>
      <c r="AR2345" t="s">
        <v>14</v>
      </c>
      <c r="AS2345" t="s">
        <v>14</v>
      </c>
      <c r="AT2345" t="s">
        <v>14</v>
      </c>
      <c r="AU2345" t="s">
        <v>18716</v>
      </c>
      <c r="AV2345" t="s">
        <v>20326</v>
      </c>
      <c r="AW2345" t="s">
        <v>20326</v>
      </c>
      <c r="AX2345" t="s">
        <v>20326</v>
      </c>
      <c r="AY2345" t="s">
        <v>20349</v>
      </c>
      <c r="AZ2345" t="s">
        <v>22164</v>
      </c>
      <c r="BA2345" t="s">
        <v>22074</v>
      </c>
      <c r="BB2345" t="s">
        <v>22089</v>
      </c>
      <c r="BC2345">
        <v>356896.55</v>
      </c>
      <c r="BD2345">
        <v>414000</v>
      </c>
      <c r="BE2345" t="s">
        <v>14</v>
      </c>
      <c r="BF2345" t="s">
        <v>14</v>
      </c>
      <c r="BG2345" t="s">
        <v>2214</v>
      </c>
      <c r="BH2345" t="s">
        <v>14</v>
      </c>
      <c r="BI2345" t="s">
        <v>22092</v>
      </c>
      <c r="BJ2345" t="s">
        <v>20353</v>
      </c>
      <c r="BK2345" t="s">
        <v>14</v>
      </c>
      <c r="BL2345" t="s">
        <v>22074</v>
      </c>
      <c r="BM2345" t="s">
        <v>22089</v>
      </c>
      <c r="BN2345" t="s">
        <v>20354</v>
      </c>
      <c r="BO2345" t="s">
        <v>14</v>
      </c>
      <c r="BP2345" t="s">
        <v>26353</v>
      </c>
      <c r="BQ2345" t="s">
        <v>2217</v>
      </c>
      <c r="BR2345" t="s">
        <v>2218</v>
      </c>
      <c r="BS2345" t="s">
        <v>2304</v>
      </c>
      <c r="BT2345" t="s">
        <v>14</v>
      </c>
      <c r="BU2345" t="s">
        <v>14</v>
      </c>
      <c r="BV2345" t="s">
        <v>14</v>
      </c>
      <c r="BW2345" t="s">
        <v>14</v>
      </c>
      <c r="BX2345" t="s">
        <v>14</v>
      </c>
      <c r="BY2345" t="s">
        <v>2220</v>
      </c>
      <c r="BZ2345" t="s">
        <v>26353</v>
      </c>
      <c r="CA2345" t="s">
        <v>17664</v>
      </c>
      <c r="CB2345" t="s">
        <v>14</v>
      </c>
      <c r="CC2345" t="s">
        <v>14</v>
      </c>
      <c r="CD2345" t="s">
        <v>14</v>
      </c>
      <c r="CE2345" t="s">
        <v>14</v>
      </c>
      <c r="CF2345" t="s">
        <v>20355</v>
      </c>
      <c r="CG2345" t="s">
        <v>500</v>
      </c>
      <c r="CH2345" t="s">
        <v>22075</v>
      </c>
      <c r="CJ2345" t="s">
        <v>301</v>
      </c>
      <c r="CK2345" t="s">
        <v>24</v>
      </c>
      <c r="CL2345" s="13"/>
      <c r="CM2345" s="4" t="str">
        <f>_xlfn.XLOOKUP($CG2345,tbl_area_24_07_2024[Nombre Área],tbl_area_24_07_2024[Estado],"Si no se encuentra",2,)</f>
        <v>Guanajuato</v>
      </c>
      <c r="CN2345" s="4" t="str">
        <f>_xlfn.XLOOKUP($CG2345,tbl_area_24_07_2024[Nombre Área],tbl_area_24_07_2024[Estructura],"Si no se encuentra",2,)</f>
        <v>Juntas Distritales</v>
      </c>
    </row>
    <row r="2346" spans="1:92" ht="20" x14ac:dyDescent="0.85">
      <c r="A2346" t="s">
        <v>22073</v>
      </c>
      <c r="B2346" t="s">
        <v>22074</v>
      </c>
      <c r="C2346" t="s">
        <v>22075</v>
      </c>
      <c r="D2346" t="s">
        <v>2199</v>
      </c>
      <c r="E2346" t="s">
        <v>2242</v>
      </c>
      <c r="F2346" t="s">
        <v>2201</v>
      </c>
      <c r="G2346" t="s">
        <v>20356</v>
      </c>
      <c r="H2346" t="s">
        <v>14</v>
      </c>
      <c r="I2346" t="s">
        <v>20357</v>
      </c>
      <c r="J2346" t="s">
        <v>20358</v>
      </c>
      <c r="K2346" t="s">
        <v>26354</v>
      </c>
      <c r="L2346" t="s">
        <v>14</v>
      </c>
      <c r="M2346" t="s">
        <v>14</v>
      </c>
      <c r="N2346" t="s">
        <v>20359</v>
      </c>
      <c r="O2346" t="s">
        <v>26354</v>
      </c>
      <c r="P2346" t="s">
        <v>14</v>
      </c>
      <c r="Q2346" t="s">
        <v>26354</v>
      </c>
      <c r="R2346" t="s">
        <v>26354</v>
      </c>
      <c r="S2346" t="s">
        <v>14</v>
      </c>
      <c r="T2346" t="s">
        <v>14</v>
      </c>
      <c r="U2346" t="s">
        <v>14</v>
      </c>
      <c r="V2346" t="s">
        <v>14</v>
      </c>
      <c r="W2346" t="s">
        <v>20360</v>
      </c>
      <c r="X2346" t="s">
        <v>41</v>
      </c>
      <c r="Y2346" t="s">
        <v>46</v>
      </c>
      <c r="Z2346" t="s">
        <v>12</v>
      </c>
      <c r="AA2346" t="s">
        <v>14</v>
      </c>
      <c r="AB2346" t="s">
        <v>26354</v>
      </c>
      <c r="AC2346" t="s">
        <v>20361</v>
      </c>
      <c r="AD2346" t="s">
        <v>2207</v>
      </c>
      <c r="AE2346" t="s">
        <v>1860</v>
      </c>
      <c r="AF2346" t="s">
        <v>20362</v>
      </c>
      <c r="AG2346" t="s">
        <v>14</v>
      </c>
      <c r="AH2346" t="s">
        <v>2209</v>
      </c>
      <c r="AI2346" t="s">
        <v>3097</v>
      </c>
      <c r="AJ2346" t="s">
        <v>1168</v>
      </c>
      <c r="AK2346" t="s">
        <v>20324</v>
      </c>
      <c r="AL2346" t="s">
        <v>1452</v>
      </c>
      <c r="AM2346" t="s">
        <v>20324</v>
      </c>
      <c r="AN2346" t="s">
        <v>1177</v>
      </c>
      <c r="AO2346" t="s">
        <v>301</v>
      </c>
      <c r="AP2346" t="s">
        <v>26348</v>
      </c>
      <c r="AQ2346" t="s">
        <v>14</v>
      </c>
      <c r="AR2346" t="s">
        <v>14</v>
      </c>
      <c r="AS2346" t="s">
        <v>14</v>
      </c>
      <c r="AT2346" t="s">
        <v>14</v>
      </c>
      <c r="AU2346" t="s">
        <v>18716</v>
      </c>
      <c r="AV2346" t="s">
        <v>20326</v>
      </c>
      <c r="AW2346" t="s">
        <v>20326</v>
      </c>
      <c r="AX2346" t="s">
        <v>20326</v>
      </c>
      <c r="AY2346" t="s">
        <v>20356</v>
      </c>
      <c r="AZ2346" t="s">
        <v>22404</v>
      </c>
      <c r="BA2346" t="s">
        <v>22404</v>
      </c>
      <c r="BB2346" t="s">
        <v>22167</v>
      </c>
      <c r="BC2346">
        <v>41584.94</v>
      </c>
      <c r="BD2346">
        <v>48238.54</v>
      </c>
      <c r="BE2346" t="s">
        <v>14</v>
      </c>
      <c r="BF2346" t="s">
        <v>14</v>
      </c>
      <c r="BG2346" t="s">
        <v>2214</v>
      </c>
      <c r="BH2346" t="s">
        <v>14</v>
      </c>
      <c r="BI2346" t="s">
        <v>22092</v>
      </c>
      <c r="BJ2346" t="s">
        <v>20363</v>
      </c>
      <c r="BK2346" t="s">
        <v>14</v>
      </c>
      <c r="BL2346" t="s">
        <v>22404</v>
      </c>
      <c r="BM2346" t="s">
        <v>22167</v>
      </c>
      <c r="BN2346" t="s">
        <v>20364</v>
      </c>
      <c r="BO2346" t="s">
        <v>14</v>
      </c>
      <c r="BP2346" t="s">
        <v>26354</v>
      </c>
      <c r="BQ2346" t="s">
        <v>2217</v>
      </c>
      <c r="BR2346" t="s">
        <v>2218</v>
      </c>
      <c r="BS2346" t="s">
        <v>2304</v>
      </c>
      <c r="BT2346" t="s">
        <v>14</v>
      </c>
      <c r="BU2346" t="s">
        <v>14</v>
      </c>
      <c r="BV2346" t="s">
        <v>14</v>
      </c>
      <c r="BW2346" t="s">
        <v>14</v>
      </c>
      <c r="BX2346" t="s">
        <v>14</v>
      </c>
      <c r="BY2346" t="s">
        <v>2220</v>
      </c>
      <c r="BZ2346" t="s">
        <v>26354</v>
      </c>
      <c r="CA2346" t="s">
        <v>17664</v>
      </c>
      <c r="CB2346" t="s">
        <v>14</v>
      </c>
      <c r="CC2346" t="s">
        <v>14</v>
      </c>
      <c r="CD2346" t="s">
        <v>14</v>
      </c>
      <c r="CE2346" t="s">
        <v>14</v>
      </c>
      <c r="CF2346" t="s">
        <v>20365</v>
      </c>
      <c r="CG2346" t="s">
        <v>500</v>
      </c>
      <c r="CH2346" t="s">
        <v>22075</v>
      </c>
      <c r="CJ2346" t="s">
        <v>301</v>
      </c>
      <c r="CK2346" t="s">
        <v>24</v>
      </c>
      <c r="CL2346" s="13"/>
      <c r="CM2346" s="4" t="str">
        <f>_xlfn.XLOOKUP($CG2346,tbl_area_24_07_2024[Nombre Área],tbl_area_24_07_2024[Estado],"Si no se encuentra",2,)</f>
        <v>Guanajuato</v>
      </c>
      <c r="CN2346" s="4" t="str">
        <f>_xlfn.XLOOKUP($CG2346,tbl_area_24_07_2024[Nombre Área],tbl_area_24_07_2024[Estructura],"Si no se encuentra",2,)</f>
        <v>Juntas Distritales</v>
      </c>
    </row>
    <row r="2347" spans="1:92" ht="20" x14ac:dyDescent="0.85">
      <c r="A2347" t="s">
        <v>22073</v>
      </c>
      <c r="B2347" t="s">
        <v>22074</v>
      </c>
      <c r="C2347" t="s">
        <v>22075</v>
      </c>
      <c r="D2347" t="s">
        <v>2199</v>
      </c>
      <c r="E2347" t="s">
        <v>2242</v>
      </c>
      <c r="F2347" t="s">
        <v>2201</v>
      </c>
      <c r="G2347" t="s">
        <v>20366</v>
      </c>
      <c r="H2347" t="s">
        <v>14</v>
      </c>
      <c r="I2347" t="s">
        <v>20357</v>
      </c>
      <c r="J2347" t="s">
        <v>20367</v>
      </c>
      <c r="K2347" t="s">
        <v>26355</v>
      </c>
      <c r="L2347" t="s">
        <v>14</v>
      </c>
      <c r="M2347" t="s">
        <v>14</v>
      </c>
      <c r="N2347" t="s">
        <v>20359</v>
      </c>
      <c r="O2347" t="s">
        <v>26355</v>
      </c>
      <c r="P2347" t="s">
        <v>14</v>
      </c>
      <c r="Q2347" t="s">
        <v>26355</v>
      </c>
      <c r="R2347" t="s">
        <v>26355</v>
      </c>
      <c r="S2347" t="s">
        <v>14</v>
      </c>
      <c r="T2347" t="s">
        <v>14</v>
      </c>
      <c r="U2347" t="s">
        <v>14</v>
      </c>
      <c r="V2347" t="s">
        <v>14</v>
      </c>
      <c r="W2347" t="s">
        <v>257</v>
      </c>
      <c r="X2347" t="s">
        <v>147</v>
      </c>
      <c r="Y2347" t="s">
        <v>62</v>
      </c>
      <c r="Z2347" t="s">
        <v>18</v>
      </c>
      <c r="AA2347" t="s">
        <v>14</v>
      </c>
      <c r="AB2347" t="s">
        <v>26355</v>
      </c>
      <c r="AC2347" t="s">
        <v>20368</v>
      </c>
      <c r="AD2347" t="s">
        <v>2207</v>
      </c>
      <c r="AE2347" t="s">
        <v>1837</v>
      </c>
      <c r="AF2347" t="s">
        <v>4877</v>
      </c>
      <c r="AG2347" t="s">
        <v>14</v>
      </c>
      <c r="AH2347" t="s">
        <v>2209</v>
      </c>
      <c r="AI2347" t="s">
        <v>2287</v>
      </c>
      <c r="AJ2347" t="s">
        <v>1168</v>
      </c>
      <c r="AK2347" t="s">
        <v>20324</v>
      </c>
      <c r="AL2347" t="s">
        <v>1452</v>
      </c>
      <c r="AM2347" t="s">
        <v>20324</v>
      </c>
      <c r="AN2347" t="s">
        <v>1177</v>
      </c>
      <c r="AO2347" t="s">
        <v>301</v>
      </c>
      <c r="AP2347" t="s">
        <v>26348</v>
      </c>
      <c r="AQ2347" t="s">
        <v>14</v>
      </c>
      <c r="AR2347" t="s">
        <v>14</v>
      </c>
      <c r="AS2347" t="s">
        <v>14</v>
      </c>
      <c r="AT2347" t="s">
        <v>14</v>
      </c>
      <c r="AU2347" t="s">
        <v>18716</v>
      </c>
      <c r="AV2347" t="s">
        <v>20326</v>
      </c>
      <c r="AW2347" t="s">
        <v>20326</v>
      </c>
      <c r="AX2347" t="s">
        <v>20326</v>
      </c>
      <c r="AY2347" t="s">
        <v>20366</v>
      </c>
      <c r="AZ2347" t="s">
        <v>22356</v>
      </c>
      <c r="BA2347" t="s">
        <v>22356</v>
      </c>
      <c r="BB2347" t="s">
        <v>22089</v>
      </c>
      <c r="BC2347">
        <v>15070.43</v>
      </c>
      <c r="BD2347">
        <v>17481.7</v>
      </c>
      <c r="BE2347" t="s">
        <v>26356</v>
      </c>
      <c r="BF2347" t="s">
        <v>26357</v>
      </c>
      <c r="BG2347" t="s">
        <v>2214</v>
      </c>
      <c r="BH2347" t="s">
        <v>14</v>
      </c>
      <c r="BI2347" t="s">
        <v>22092</v>
      </c>
      <c r="BJ2347" t="s">
        <v>20363</v>
      </c>
      <c r="BK2347" t="s">
        <v>14</v>
      </c>
      <c r="BL2347" t="s">
        <v>22356</v>
      </c>
      <c r="BM2347" t="s">
        <v>22089</v>
      </c>
      <c r="BN2347" t="s">
        <v>20369</v>
      </c>
      <c r="BO2347" t="s">
        <v>14</v>
      </c>
      <c r="BP2347" t="s">
        <v>26355</v>
      </c>
      <c r="BQ2347" t="s">
        <v>2217</v>
      </c>
      <c r="BR2347" t="s">
        <v>2218</v>
      </c>
      <c r="BS2347" t="s">
        <v>2304</v>
      </c>
      <c r="BT2347" t="s">
        <v>14</v>
      </c>
      <c r="BU2347" t="s">
        <v>14</v>
      </c>
      <c r="BV2347" t="s">
        <v>14</v>
      </c>
      <c r="BW2347" t="s">
        <v>14</v>
      </c>
      <c r="BX2347" t="s">
        <v>14</v>
      </c>
      <c r="BY2347" t="s">
        <v>2220</v>
      </c>
      <c r="BZ2347" t="s">
        <v>26355</v>
      </c>
      <c r="CA2347" t="s">
        <v>17664</v>
      </c>
      <c r="CB2347" t="s">
        <v>14</v>
      </c>
      <c r="CC2347" t="s">
        <v>14</v>
      </c>
      <c r="CD2347" t="s">
        <v>14</v>
      </c>
      <c r="CE2347" t="s">
        <v>14</v>
      </c>
      <c r="CF2347" t="s">
        <v>20370</v>
      </c>
      <c r="CG2347" t="s">
        <v>500</v>
      </c>
      <c r="CH2347" t="s">
        <v>22075</v>
      </c>
      <c r="CJ2347" t="s">
        <v>301</v>
      </c>
      <c r="CK2347" t="s">
        <v>24</v>
      </c>
      <c r="CL2347" s="13"/>
      <c r="CM2347" s="4" t="str">
        <f>_xlfn.XLOOKUP($CG2347,tbl_area_24_07_2024[Nombre Área],tbl_area_24_07_2024[Estado],"Si no se encuentra",2,)</f>
        <v>Guanajuato</v>
      </c>
      <c r="CN2347" s="4" t="str">
        <f>_xlfn.XLOOKUP($CG2347,tbl_area_24_07_2024[Nombre Área],tbl_area_24_07_2024[Estructura],"Si no se encuentra",2,)</f>
        <v>Juntas Distritales</v>
      </c>
    </row>
    <row r="2348" spans="1:92" ht="20" x14ac:dyDescent="0.85">
      <c r="A2348" t="s">
        <v>22073</v>
      </c>
      <c r="B2348" t="s">
        <v>22074</v>
      </c>
      <c r="C2348" t="s">
        <v>22075</v>
      </c>
      <c r="D2348" t="s">
        <v>2199</v>
      </c>
      <c r="E2348" t="s">
        <v>2242</v>
      </c>
      <c r="F2348" t="s">
        <v>2201</v>
      </c>
      <c r="G2348" t="s">
        <v>20371</v>
      </c>
      <c r="H2348" t="s">
        <v>14</v>
      </c>
      <c r="I2348" t="s">
        <v>20372</v>
      </c>
      <c r="J2348" t="s">
        <v>20373</v>
      </c>
      <c r="K2348" t="s">
        <v>26358</v>
      </c>
      <c r="L2348" t="s">
        <v>14</v>
      </c>
      <c r="M2348" t="s">
        <v>14</v>
      </c>
      <c r="N2348" t="s">
        <v>20374</v>
      </c>
      <c r="O2348" t="s">
        <v>26358</v>
      </c>
      <c r="P2348" t="s">
        <v>14</v>
      </c>
      <c r="Q2348" t="s">
        <v>26358</v>
      </c>
      <c r="R2348" t="s">
        <v>26358</v>
      </c>
      <c r="S2348" t="s">
        <v>14</v>
      </c>
      <c r="T2348" t="s">
        <v>14</v>
      </c>
      <c r="U2348" t="s">
        <v>14</v>
      </c>
      <c r="V2348" t="s">
        <v>14</v>
      </c>
      <c r="W2348" t="s">
        <v>20321</v>
      </c>
      <c r="X2348" t="s">
        <v>69</v>
      </c>
      <c r="Y2348" t="s">
        <v>14</v>
      </c>
      <c r="Z2348" t="s">
        <v>18</v>
      </c>
      <c r="AA2348" t="s">
        <v>14</v>
      </c>
      <c r="AB2348" t="s">
        <v>26358</v>
      </c>
      <c r="AC2348" t="s">
        <v>20375</v>
      </c>
      <c r="AD2348" t="s">
        <v>2311</v>
      </c>
      <c r="AE2348" t="s">
        <v>20376</v>
      </c>
      <c r="AF2348" t="s">
        <v>1512</v>
      </c>
      <c r="AG2348" t="s">
        <v>14</v>
      </c>
      <c r="AH2348" t="s">
        <v>2209</v>
      </c>
      <c r="AI2348" t="s">
        <v>13780</v>
      </c>
      <c r="AJ2348" t="s">
        <v>1168</v>
      </c>
      <c r="AK2348" t="s">
        <v>20324</v>
      </c>
      <c r="AL2348" t="s">
        <v>1452</v>
      </c>
      <c r="AM2348" t="s">
        <v>20324</v>
      </c>
      <c r="AN2348" t="s">
        <v>1177</v>
      </c>
      <c r="AO2348" t="s">
        <v>301</v>
      </c>
      <c r="AP2348" t="s">
        <v>26348</v>
      </c>
      <c r="AQ2348" t="s">
        <v>14</v>
      </c>
      <c r="AR2348" t="s">
        <v>14</v>
      </c>
      <c r="AS2348" t="s">
        <v>14</v>
      </c>
      <c r="AT2348" t="s">
        <v>14</v>
      </c>
      <c r="AU2348" t="s">
        <v>18716</v>
      </c>
      <c r="AV2348" t="s">
        <v>20326</v>
      </c>
      <c r="AW2348" t="s">
        <v>20326</v>
      </c>
      <c r="AX2348" t="s">
        <v>20326</v>
      </c>
      <c r="AY2348" t="s">
        <v>20371</v>
      </c>
      <c r="AZ2348" t="s">
        <v>22164</v>
      </c>
      <c r="BA2348" t="s">
        <v>22074</v>
      </c>
      <c r="BB2348" t="s">
        <v>22089</v>
      </c>
      <c r="BC2348">
        <v>90522.69</v>
      </c>
      <c r="BD2348">
        <v>106672.01</v>
      </c>
      <c r="BE2348" t="s">
        <v>26359</v>
      </c>
      <c r="BF2348" t="s">
        <v>26360</v>
      </c>
      <c r="BG2348" t="s">
        <v>2214</v>
      </c>
      <c r="BH2348" t="s">
        <v>14</v>
      </c>
      <c r="BI2348" t="s">
        <v>22092</v>
      </c>
      <c r="BJ2348" t="s">
        <v>20374</v>
      </c>
      <c r="BK2348" t="s">
        <v>14</v>
      </c>
      <c r="BL2348" t="s">
        <v>22074</v>
      </c>
      <c r="BM2348" t="s">
        <v>22089</v>
      </c>
      <c r="BN2348" t="s">
        <v>20377</v>
      </c>
      <c r="BO2348" t="s">
        <v>14</v>
      </c>
      <c r="BP2348" t="s">
        <v>26358</v>
      </c>
      <c r="BQ2348" t="s">
        <v>2217</v>
      </c>
      <c r="BR2348" t="s">
        <v>2218</v>
      </c>
      <c r="BS2348" t="s">
        <v>2304</v>
      </c>
      <c r="BT2348" t="s">
        <v>14</v>
      </c>
      <c r="BU2348" t="s">
        <v>14</v>
      </c>
      <c r="BV2348" t="s">
        <v>14</v>
      </c>
      <c r="BW2348" t="s">
        <v>14</v>
      </c>
      <c r="BX2348" t="s">
        <v>14</v>
      </c>
      <c r="BY2348" t="s">
        <v>2220</v>
      </c>
      <c r="BZ2348" t="s">
        <v>26358</v>
      </c>
      <c r="CA2348" t="s">
        <v>17664</v>
      </c>
      <c r="CB2348" t="s">
        <v>14</v>
      </c>
      <c r="CC2348" t="s">
        <v>14</v>
      </c>
      <c r="CD2348" t="s">
        <v>14</v>
      </c>
      <c r="CE2348" t="s">
        <v>14</v>
      </c>
      <c r="CF2348" t="s">
        <v>20378</v>
      </c>
      <c r="CG2348" t="s">
        <v>500</v>
      </c>
      <c r="CH2348" t="s">
        <v>22075</v>
      </c>
      <c r="CJ2348" t="s">
        <v>301</v>
      </c>
      <c r="CK2348" t="s">
        <v>24</v>
      </c>
      <c r="CL2348" s="13"/>
      <c r="CM2348" s="4" t="str">
        <f>_xlfn.XLOOKUP($CG2348,tbl_area_24_07_2024[Nombre Área],tbl_area_24_07_2024[Estado],"Si no se encuentra",2,)</f>
        <v>Guanajuato</v>
      </c>
      <c r="CN2348" s="4" t="str">
        <f>_xlfn.XLOOKUP($CG2348,tbl_area_24_07_2024[Nombre Área],tbl_area_24_07_2024[Estructura],"Si no se encuentra",2,)</f>
        <v>Juntas Distritales</v>
      </c>
    </row>
    <row r="2349" spans="1:92" ht="20" x14ac:dyDescent="0.85">
      <c r="A2349" t="s">
        <v>22073</v>
      </c>
      <c r="B2349" t="s">
        <v>22074</v>
      </c>
      <c r="C2349" t="s">
        <v>22075</v>
      </c>
      <c r="D2349" t="s">
        <v>2199</v>
      </c>
      <c r="E2349" t="s">
        <v>2200</v>
      </c>
      <c r="F2349" t="s">
        <v>2201</v>
      </c>
      <c r="G2349" t="s">
        <v>20379</v>
      </c>
      <c r="H2349" t="s">
        <v>14</v>
      </c>
      <c r="I2349" t="s">
        <v>20380</v>
      </c>
      <c r="J2349" t="s">
        <v>20381</v>
      </c>
      <c r="K2349" t="s">
        <v>26361</v>
      </c>
      <c r="L2349" t="s">
        <v>14</v>
      </c>
      <c r="M2349" t="s">
        <v>14</v>
      </c>
      <c r="N2349" t="s">
        <v>20382</v>
      </c>
      <c r="O2349" t="s">
        <v>26361</v>
      </c>
      <c r="P2349" t="s">
        <v>14</v>
      </c>
      <c r="Q2349" t="s">
        <v>26361</v>
      </c>
      <c r="R2349" t="s">
        <v>26361</v>
      </c>
      <c r="S2349" t="s">
        <v>14</v>
      </c>
      <c r="T2349" t="s">
        <v>14</v>
      </c>
      <c r="U2349" t="s">
        <v>14</v>
      </c>
      <c r="V2349" t="s">
        <v>14</v>
      </c>
      <c r="W2349" t="s">
        <v>20383</v>
      </c>
      <c r="X2349" t="s">
        <v>1410</v>
      </c>
      <c r="Y2349" t="s">
        <v>143</v>
      </c>
      <c r="Z2349" t="s">
        <v>18</v>
      </c>
      <c r="AA2349" t="s">
        <v>14</v>
      </c>
      <c r="AB2349" t="s">
        <v>26361</v>
      </c>
      <c r="AC2349" t="s">
        <v>20384</v>
      </c>
      <c r="AD2349" t="s">
        <v>2207</v>
      </c>
      <c r="AE2349" t="s">
        <v>14313</v>
      </c>
      <c r="AF2349" t="s">
        <v>1172</v>
      </c>
      <c r="AG2349" t="s">
        <v>2724</v>
      </c>
      <c r="AH2349" t="s">
        <v>2209</v>
      </c>
      <c r="AI2349" t="s">
        <v>19888</v>
      </c>
      <c r="AJ2349" t="s">
        <v>1469</v>
      </c>
      <c r="AK2349" t="s">
        <v>1774</v>
      </c>
      <c r="AL2349" t="s">
        <v>1469</v>
      </c>
      <c r="AM2349" t="s">
        <v>1774</v>
      </c>
      <c r="AN2349" t="s">
        <v>1444</v>
      </c>
      <c r="AO2349" t="s">
        <v>420</v>
      </c>
      <c r="AP2349" t="s">
        <v>26362</v>
      </c>
      <c r="AQ2349" t="s">
        <v>14</v>
      </c>
      <c r="AR2349" t="s">
        <v>14</v>
      </c>
      <c r="AS2349" t="s">
        <v>14</v>
      </c>
      <c r="AT2349" t="s">
        <v>14</v>
      </c>
      <c r="AU2349" t="s">
        <v>2252</v>
      </c>
      <c r="AV2349" t="s">
        <v>20385</v>
      </c>
      <c r="AW2349" t="s">
        <v>20385</v>
      </c>
      <c r="AX2349" t="s">
        <v>20385</v>
      </c>
      <c r="AY2349" t="s">
        <v>20379</v>
      </c>
      <c r="AZ2349" t="s">
        <v>22451</v>
      </c>
      <c r="BA2349" t="s">
        <v>22074</v>
      </c>
      <c r="BB2349" t="s">
        <v>22089</v>
      </c>
      <c r="BC2349">
        <v>1307905.92</v>
      </c>
      <c r="BD2349">
        <v>1517170.92</v>
      </c>
      <c r="BE2349" t="s">
        <v>14</v>
      </c>
      <c r="BF2349" t="s">
        <v>14</v>
      </c>
      <c r="BG2349" t="s">
        <v>2214</v>
      </c>
      <c r="BH2349" t="s">
        <v>14</v>
      </c>
      <c r="BI2349" t="s">
        <v>2215</v>
      </c>
      <c r="BJ2349" t="s">
        <v>20386</v>
      </c>
      <c r="BK2349" t="s">
        <v>14</v>
      </c>
      <c r="BL2349" t="s">
        <v>22074</v>
      </c>
      <c r="BM2349" t="s">
        <v>22089</v>
      </c>
      <c r="BN2349" t="s">
        <v>20387</v>
      </c>
      <c r="BO2349" t="s">
        <v>14</v>
      </c>
      <c r="BP2349" t="s">
        <v>26361</v>
      </c>
      <c r="BQ2349" t="s">
        <v>2217</v>
      </c>
      <c r="BR2349" t="s">
        <v>2303</v>
      </c>
      <c r="BS2349" t="s">
        <v>2404</v>
      </c>
      <c r="BT2349" t="s">
        <v>14</v>
      </c>
      <c r="BU2349" t="s">
        <v>14</v>
      </c>
      <c r="BV2349" t="s">
        <v>14</v>
      </c>
      <c r="BW2349" t="s">
        <v>14</v>
      </c>
      <c r="BX2349" t="s">
        <v>14</v>
      </c>
      <c r="BY2349" t="s">
        <v>2220</v>
      </c>
      <c r="BZ2349" t="s">
        <v>26361</v>
      </c>
      <c r="CA2349" t="s">
        <v>4430</v>
      </c>
      <c r="CB2349" t="s">
        <v>14</v>
      </c>
      <c r="CC2349" t="s">
        <v>14</v>
      </c>
      <c r="CD2349" t="s">
        <v>14</v>
      </c>
      <c r="CE2349" t="s">
        <v>14</v>
      </c>
      <c r="CF2349" t="s">
        <v>20388</v>
      </c>
      <c r="CG2349" t="s">
        <v>726</v>
      </c>
      <c r="CH2349" t="s">
        <v>22075</v>
      </c>
      <c r="CJ2349" t="s">
        <v>420</v>
      </c>
      <c r="CK2349" t="s">
        <v>24</v>
      </c>
      <c r="CL2349" s="13"/>
      <c r="CM2349" s="4" t="str">
        <f>_xlfn.XLOOKUP($CG2349,tbl_area_24_07_2024[Nombre Área],tbl_area_24_07_2024[Estado],"Si no se encuentra",2,)</f>
        <v>Sonora</v>
      </c>
      <c r="CN2349" s="4" t="str">
        <f>_xlfn.XLOOKUP($CG2349,tbl_area_24_07_2024[Nombre Área],tbl_area_24_07_2024[Estructura],"Si no se encuentra",2,)</f>
        <v>Juntas Distritales</v>
      </c>
    </row>
    <row r="2350" spans="1:92" ht="20" x14ac:dyDescent="0.85">
      <c r="A2350" t="s">
        <v>22073</v>
      </c>
      <c r="B2350" t="s">
        <v>22074</v>
      </c>
      <c r="C2350" t="s">
        <v>22075</v>
      </c>
      <c r="D2350" t="s">
        <v>2199</v>
      </c>
      <c r="E2350" t="s">
        <v>2200</v>
      </c>
      <c r="F2350" t="s">
        <v>2201</v>
      </c>
      <c r="G2350" t="s">
        <v>20389</v>
      </c>
      <c r="H2350" t="s">
        <v>14</v>
      </c>
      <c r="I2350" t="s">
        <v>20390</v>
      </c>
      <c r="J2350" t="s">
        <v>20381</v>
      </c>
      <c r="K2350" t="s">
        <v>26363</v>
      </c>
      <c r="L2350" t="s">
        <v>14</v>
      </c>
      <c r="M2350" t="s">
        <v>14</v>
      </c>
      <c r="N2350" t="s">
        <v>20391</v>
      </c>
      <c r="O2350" t="s">
        <v>26363</v>
      </c>
      <c r="P2350" t="s">
        <v>14</v>
      </c>
      <c r="Q2350" t="s">
        <v>26363</v>
      </c>
      <c r="R2350" t="s">
        <v>26363</v>
      </c>
      <c r="S2350" t="s">
        <v>14</v>
      </c>
      <c r="T2350" t="s">
        <v>14</v>
      </c>
      <c r="U2350" t="s">
        <v>14</v>
      </c>
      <c r="V2350" t="s">
        <v>14</v>
      </c>
      <c r="W2350" t="s">
        <v>14</v>
      </c>
      <c r="X2350" t="s">
        <v>14</v>
      </c>
      <c r="Y2350" t="s">
        <v>14</v>
      </c>
      <c r="Z2350" t="s">
        <v>14</v>
      </c>
      <c r="AA2350" t="s">
        <v>20392</v>
      </c>
      <c r="AB2350" t="s">
        <v>26363</v>
      </c>
      <c r="AC2350" t="s">
        <v>20393</v>
      </c>
      <c r="AD2350" t="s">
        <v>2348</v>
      </c>
      <c r="AE2350" t="s">
        <v>20394</v>
      </c>
      <c r="AF2350" t="s">
        <v>1186</v>
      </c>
      <c r="AG2350" t="s">
        <v>14</v>
      </c>
      <c r="AH2350" t="s">
        <v>2209</v>
      </c>
      <c r="AI2350" t="s">
        <v>20395</v>
      </c>
      <c r="AJ2350" t="s">
        <v>1469</v>
      </c>
      <c r="AK2350" t="s">
        <v>1774</v>
      </c>
      <c r="AL2350" t="s">
        <v>1469</v>
      </c>
      <c r="AM2350" t="s">
        <v>1774</v>
      </c>
      <c r="AN2350" t="s">
        <v>1444</v>
      </c>
      <c r="AO2350" t="s">
        <v>420</v>
      </c>
      <c r="AP2350" t="s">
        <v>26364</v>
      </c>
      <c r="AQ2350" t="s">
        <v>14</v>
      </c>
      <c r="AR2350" t="s">
        <v>14</v>
      </c>
      <c r="AS2350" t="s">
        <v>14</v>
      </c>
      <c r="AT2350" t="s">
        <v>14</v>
      </c>
      <c r="AU2350" t="s">
        <v>2252</v>
      </c>
      <c r="AV2350" t="s">
        <v>20385</v>
      </c>
      <c r="AW2350" t="s">
        <v>20385</v>
      </c>
      <c r="AX2350" t="s">
        <v>20385</v>
      </c>
      <c r="AY2350" t="s">
        <v>20389</v>
      </c>
      <c r="AZ2350" t="s">
        <v>22451</v>
      </c>
      <c r="BA2350" t="s">
        <v>22074</v>
      </c>
      <c r="BB2350" t="s">
        <v>22089</v>
      </c>
      <c r="BC2350">
        <v>416041.2</v>
      </c>
      <c r="BD2350">
        <v>482607.84</v>
      </c>
      <c r="BE2350" t="s">
        <v>14</v>
      </c>
      <c r="BF2350" t="s">
        <v>14</v>
      </c>
      <c r="BG2350" t="s">
        <v>2214</v>
      </c>
      <c r="BH2350" t="s">
        <v>14</v>
      </c>
      <c r="BI2350" t="s">
        <v>2215</v>
      </c>
      <c r="BJ2350" t="s">
        <v>20396</v>
      </c>
      <c r="BK2350" t="s">
        <v>14</v>
      </c>
      <c r="BL2350" t="s">
        <v>22074</v>
      </c>
      <c r="BM2350" t="s">
        <v>22089</v>
      </c>
      <c r="BN2350" t="s">
        <v>20397</v>
      </c>
      <c r="BO2350" t="s">
        <v>14</v>
      </c>
      <c r="BP2350" t="s">
        <v>26363</v>
      </c>
      <c r="BQ2350" t="s">
        <v>2217</v>
      </c>
      <c r="BR2350" t="s">
        <v>2303</v>
      </c>
      <c r="BS2350" t="s">
        <v>2404</v>
      </c>
      <c r="BT2350" t="s">
        <v>14</v>
      </c>
      <c r="BU2350" t="s">
        <v>14</v>
      </c>
      <c r="BV2350" t="s">
        <v>14</v>
      </c>
      <c r="BW2350" t="s">
        <v>14</v>
      </c>
      <c r="BX2350" t="s">
        <v>14</v>
      </c>
      <c r="BY2350" t="s">
        <v>2220</v>
      </c>
      <c r="BZ2350" t="s">
        <v>26363</v>
      </c>
      <c r="CA2350" t="s">
        <v>4430</v>
      </c>
      <c r="CB2350" t="s">
        <v>14</v>
      </c>
      <c r="CC2350" t="s">
        <v>14</v>
      </c>
      <c r="CD2350" t="s">
        <v>14</v>
      </c>
      <c r="CE2350" t="s">
        <v>14</v>
      </c>
      <c r="CF2350" t="s">
        <v>20398</v>
      </c>
      <c r="CG2350" t="s">
        <v>726</v>
      </c>
      <c r="CH2350" t="s">
        <v>22075</v>
      </c>
      <c r="CJ2350" t="s">
        <v>420</v>
      </c>
      <c r="CK2350" t="s">
        <v>24</v>
      </c>
      <c r="CL2350" s="13"/>
      <c r="CM2350" s="4" t="str">
        <f>_xlfn.XLOOKUP($CG2350,tbl_area_24_07_2024[Nombre Área],tbl_area_24_07_2024[Estado],"Si no se encuentra",2,)</f>
        <v>Sonora</v>
      </c>
      <c r="CN2350" s="4" t="str">
        <f>_xlfn.XLOOKUP($CG2350,tbl_area_24_07_2024[Nombre Área],tbl_area_24_07_2024[Estructura],"Si no se encuentra",2,)</f>
        <v>Juntas Distritales</v>
      </c>
    </row>
    <row r="2351" spans="1:92" ht="20" x14ac:dyDescent="0.85">
      <c r="A2351" t="s">
        <v>22073</v>
      </c>
      <c r="B2351" t="s">
        <v>22074</v>
      </c>
      <c r="C2351" t="s">
        <v>22075</v>
      </c>
      <c r="D2351" t="s">
        <v>2199</v>
      </c>
      <c r="E2351" t="s">
        <v>2242</v>
      </c>
      <c r="F2351" t="s">
        <v>2201</v>
      </c>
      <c r="G2351" t="s">
        <v>20399</v>
      </c>
      <c r="H2351" t="s">
        <v>14</v>
      </c>
      <c r="I2351" t="s">
        <v>20400</v>
      </c>
      <c r="J2351" t="s">
        <v>20381</v>
      </c>
      <c r="K2351" t="s">
        <v>26365</v>
      </c>
      <c r="L2351" t="s">
        <v>14</v>
      </c>
      <c r="M2351" t="s">
        <v>14</v>
      </c>
      <c r="N2351" t="s">
        <v>20401</v>
      </c>
      <c r="O2351" t="s">
        <v>26365</v>
      </c>
      <c r="P2351" t="s">
        <v>14</v>
      </c>
      <c r="Q2351" t="s">
        <v>26365</v>
      </c>
      <c r="R2351" t="s">
        <v>26365</v>
      </c>
      <c r="S2351" t="s">
        <v>14</v>
      </c>
      <c r="T2351" t="s">
        <v>14</v>
      </c>
      <c r="U2351" t="s">
        <v>14</v>
      </c>
      <c r="V2351" t="s">
        <v>14</v>
      </c>
      <c r="W2351" t="s">
        <v>14</v>
      </c>
      <c r="X2351" t="s">
        <v>14</v>
      </c>
      <c r="Y2351" t="s">
        <v>14</v>
      </c>
      <c r="Z2351" t="s">
        <v>14</v>
      </c>
      <c r="AA2351" t="s">
        <v>20402</v>
      </c>
      <c r="AB2351" t="s">
        <v>26365</v>
      </c>
      <c r="AC2351" t="s">
        <v>18849</v>
      </c>
      <c r="AD2351" t="s">
        <v>2365</v>
      </c>
      <c r="AE2351" t="s">
        <v>5254</v>
      </c>
      <c r="AF2351" t="s">
        <v>4767</v>
      </c>
      <c r="AG2351" t="s">
        <v>14</v>
      </c>
      <c r="AH2351" t="s">
        <v>2209</v>
      </c>
      <c r="AI2351" t="s">
        <v>18850</v>
      </c>
      <c r="AJ2351" t="s">
        <v>1469</v>
      </c>
      <c r="AK2351" t="s">
        <v>1774</v>
      </c>
      <c r="AL2351" t="s">
        <v>1469</v>
      </c>
      <c r="AM2351" t="s">
        <v>1774</v>
      </c>
      <c r="AN2351" t="s">
        <v>1444</v>
      </c>
      <c r="AO2351" t="s">
        <v>420</v>
      </c>
      <c r="AP2351" t="s">
        <v>25782</v>
      </c>
      <c r="AQ2351" t="s">
        <v>14</v>
      </c>
      <c r="AR2351" t="s">
        <v>14</v>
      </c>
      <c r="AS2351" t="s">
        <v>14</v>
      </c>
      <c r="AT2351" t="s">
        <v>14</v>
      </c>
      <c r="AU2351" t="s">
        <v>2252</v>
      </c>
      <c r="AV2351" t="s">
        <v>20385</v>
      </c>
      <c r="AW2351" t="s">
        <v>20385</v>
      </c>
      <c r="AX2351" t="s">
        <v>20385</v>
      </c>
      <c r="AY2351" t="s">
        <v>20399</v>
      </c>
      <c r="AZ2351" t="s">
        <v>14</v>
      </c>
      <c r="BA2351" t="s">
        <v>22074</v>
      </c>
      <c r="BB2351" t="s">
        <v>22089</v>
      </c>
      <c r="BC2351">
        <v>19200</v>
      </c>
      <c r="BD2351">
        <v>22272</v>
      </c>
      <c r="BE2351" t="s">
        <v>26366</v>
      </c>
      <c r="BF2351" t="s">
        <v>14</v>
      </c>
      <c r="BG2351" t="s">
        <v>2214</v>
      </c>
      <c r="BH2351" t="s">
        <v>14</v>
      </c>
      <c r="BI2351" t="s">
        <v>2215</v>
      </c>
      <c r="BJ2351" t="s">
        <v>20403</v>
      </c>
      <c r="BK2351" t="s">
        <v>14</v>
      </c>
      <c r="BL2351" t="s">
        <v>22074</v>
      </c>
      <c r="BM2351" t="s">
        <v>22089</v>
      </c>
      <c r="BN2351" t="s">
        <v>20404</v>
      </c>
      <c r="BO2351" t="s">
        <v>14</v>
      </c>
      <c r="BP2351" t="s">
        <v>26365</v>
      </c>
      <c r="BQ2351" t="s">
        <v>2217</v>
      </c>
      <c r="BR2351" t="s">
        <v>2303</v>
      </c>
      <c r="BS2351" t="s">
        <v>2404</v>
      </c>
      <c r="BT2351" t="s">
        <v>14</v>
      </c>
      <c r="BU2351" t="s">
        <v>14</v>
      </c>
      <c r="BV2351" t="s">
        <v>14</v>
      </c>
      <c r="BW2351" t="s">
        <v>14</v>
      </c>
      <c r="BX2351" t="s">
        <v>14</v>
      </c>
      <c r="BY2351" t="s">
        <v>2220</v>
      </c>
      <c r="BZ2351" t="s">
        <v>26365</v>
      </c>
      <c r="CA2351" t="s">
        <v>4430</v>
      </c>
      <c r="CB2351" t="s">
        <v>14</v>
      </c>
      <c r="CC2351" t="s">
        <v>14</v>
      </c>
      <c r="CD2351" t="s">
        <v>14</v>
      </c>
      <c r="CE2351" t="s">
        <v>14</v>
      </c>
      <c r="CF2351" t="s">
        <v>20405</v>
      </c>
      <c r="CG2351" t="s">
        <v>726</v>
      </c>
      <c r="CH2351" t="s">
        <v>22075</v>
      </c>
      <c r="CJ2351" t="s">
        <v>420</v>
      </c>
      <c r="CK2351" t="s">
        <v>24</v>
      </c>
      <c r="CL2351" s="13"/>
      <c r="CM2351" s="4" t="str">
        <f>_xlfn.XLOOKUP($CG2351,tbl_area_24_07_2024[Nombre Área],tbl_area_24_07_2024[Estado],"Si no se encuentra",2,)</f>
        <v>Sonora</v>
      </c>
      <c r="CN2351" s="4" t="str">
        <f>_xlfn.XLOOKUP($CG2351,tbl_area_24_07_2024[Nombre Área],tbl_area_24_07_2024[Estructura],"Si no se encuentra",2,)</f>
        <v>Juntas Distritales</v>
      </c>
    </row>
    <row r="2352" spans="1:92" ht="20" x14ac:dyDescent="0.85">
      <c r="A2352" t="s">
        <v>22073</v>
      </c>
      <c r="B2352" t="s">
        <v>22074</v>
      </c>
      <c r="C2352" t="s">
        <v>22075</v>
      </c>
      <c r="D2352" t="s">
        <v>2199</v>
      </c>
      <c r="E2352" t="s">
        <v>2242</v>
      </c>
      <c r="F2352" t="s">
        <v>2201</v>
      </c>
      <c r="G2352" t="s">
        <v>20406</v>
      </c>
      <c r="H2352" t="s">
        <v>14</v>
      </c>
      <c r="I2352" t="s">
        <v>20400</v>
      </c>
      <c r="J2352" t="s">
        <v>20381</v>
      </c>
      <c r="K2352" t="s">
        <v>26367</v>
      </c>
      <c r="L2352" t="s">
        <v>14</v>
      </c>
      <c r="M2352" t="s">
        <v>14</v>
      </c>
      <c r="N2352" t="s">
        <v>20401</v>
      </c>
      <c r="O2352" t="s">
        <v>26367</v>
      </c>
      <c r="P2352" t="s">
        <v>14</v>
      </c>
      <c r="Q2352" t="s">
        <v>26367</v>
      </c>
      <c r="R2352" t="s">
        <v>26367</v>
      </c>
      <c r="S2352" t="s">
        <v>14</v>
      </c>
      <c r="T2352" t="s">
        <v>14</v>
      </c>
      <c r="U2352" t="s">
        <v>14</v>
      </c>
      <c r="V2352" t="s">
        <v>14</v>
      </c>
      <c r="W2352" t="s">
        <v>14</v>
      </c>
      <c r="X2352" t="s">
        <v>14</v>
      </c>
      <c r="Y2352" t="s">
        <v>14</v>
      </c>
      <c r="Z2352" t="s">
        <v>14</v>
      </c>
      <c r="AA2352" t="s">
        <v>20402</v>
      </c>
      <c r="AB2352" t="s">
        <v>26367</v>
      </c>
      <c r="AC2352" t="s">
        <v>18849</v>
      </c>
      <c r="AD2352" t="s">
        <v>2365</v>
      </c>
      <c r="AE2352" t="s">
        <v>5254</v>
      </c>
      <c r="AF2352" t="s">
        <v>4767</v>
      </c>
      <c r="AG2352" t="s">
        <v>14</v>
      </c>
      <c r="AH2352" t="s">
        <v>2209</v>
      </c>
      <c r="AI2352" t="s">
        <v>18850</v>
      </c>
      <c r="AJ2352" t="s">
        <v>1469</v>
      </c>
      <c r="AK2352" t="s">
        <v>1774</v>
      </c>
      <c r="AL2352" t="s">
        <v>1469</v>
      </c>
      <c r="AM2352" t="s">
        <v>1774</v>
      </c>
      <c r="AN2352" t="s">
        <v>1444</v>
      </c>
      <c r="AO2352" t="s">
        <v>420</v>
      </c>
      <c r="AP2352" t="s">
        <v>25782</v>
      </c>
      <c r="AQ2352" t="s">
        <v>14</v>
      </c>
      <c r="AR2352" t="s">
        <v>14</v>
      </c>
      <c r="AS2352" t="s">
        <v>14</v>
      </c>
      <c r="AT2352" t="s">
        <v>14</v>
      </c>
      <c r="AU2352" t="s">
        <v>2252</v>
      </c>
      <c r="AV2352" t="s">
        <v>20385</v>
      </c>
      <c r="AW2352" t="s">
        <v>20385</v>
      </c>
      <c r="AX2352" t="s">
        <v>20385</v>
      </c>
      <c r="AY2352" t="s">
        <v>20406</v>
      </c>
      <c r="AZ2352" t="s">
        <v>14</v>
      </c>
      <c r="BA2352" t="s">
        <v>22074</v>
      </c>
      <c r="BB2352" t="s">
        <v>22089</v>
      </c>
      <c r="BC2352">
        <v>19200</v>
      </c>
      <c r="BD2352">
        <v>22272</v>
      </c>
      <c r="BE2352" t="s">
        <v>26366</v>
      </c>
      <c r="BF2352" t="s">
        <v>14</v>
      </c>
      <c r="BG2352" t="s">
        <v>2214</v>
      </c>
      <c r="BH2352" t="s">
        <v>14</v>
      </c>
      <c r="BI2352" t="s">
        <v>2215</v>
      </c>
      <c r="BJ2352" t="s">
        <v>20403</v>
      </c>
      <c r="BK2352" t="s">
        <v>14</v>
      </c>
      <c r="BL2352" t="s">
        <v>22074</v>
      </c>
      <c r="BM2352" t="s">
        <v>22089</v>
      </c>
      <c r="BN2352" t="s">
        <v>20407</v>
      </c>
      <c r="BO2352" t="s">
        <v>14</v>
      </c>
      <c r="BP2352" t="s">
        <v>26367</v>
      </c>
      <c r="BQ2352" t="s">
        <v>2217</v>
      </c>
      <c r="BR2352" t="s">
        <v>2303</v>
      </c>
      <c r="BS2352" t="s">
        <v>2404</v>
      </c>
      <c r="BT2352" t="s">
        <v>14</v>
      </c>
      <c r="BU2352" t="s">
        <v>14</v>
      </c>
      <c r="BV2352" t="s">
        <v>14</v>
      </c>
      <c r="BW2352" t="s">
        <v>14</v>
      </c>
      <c r="BX2352" t="s">
        <v>14</v>
      </c>
      <c r="BY2352" t="s">
        <v>2220</v>
      </c>
      <c r="BZ2352" t="s">
        <v>26367</v>
      </c>
      <c r="CA2352" t="s">
        <v>4430</v>
      </c>
      <c r="CB2352" t="s">
        <v>14</v>
      </c>
      <c r="CC2352" t="s">
        <v>14</v>
      </c>
      <c r="CD2352" t="s">
        <v>14</v>
      </c>
      <c r="CE2352" t="s">
        <v>14</v>
      </c>
      <c r="CF2352" t="s">
        <v>20408</v>
      </c>
      <c r="CG2352" t="s">
        <v>726</v>
      </c>
      <c r="CH2352" t="s">
        <v>22075</v>
      </c>
      <c r="CJ2352" t="s">
        <v>420</v>
      </c>
      <c r="CK2352" t="s">
        <v>24</v>
      </c>
      <c r="CL2352" s="13"/>
      <c r="CM2352" s="4" t="str">
        <f>_xlfn.XLOOKUP($CG2352,tbl_area_24_07_2024[Nombre Área],tbl_area_24_07_2024[Estado],"Si no se encuentra",2,)</f>
        <v>Sonora</v>
      </c>
      <c r="CN2352" s="4" t="str">
        <f>_xlfn.XLOOKUP($CG2352,tbl_area_24_07_2024[Nombre Área],tbl_area_24_07_2024[Estructura],"Si no se encuentra",2,)</f>
        <v>Juntas Distritales</v>
      </c>
    </row>
    <row r="2353" spans="1:92" ht="20" x14ac:dyDescent="0.85">
      <c r="A2353" t="s">
        <v>22073</v>
      </c>
      <c r="B2353" t="s">
        <v>22074</v>
      </c>
      <c r="C2353" t="s">
        <v>22075</v>
      </c>
      <c r="D2353" t="s">
        <v>2199</v>
      </c>
      <c r="E2353" t="s">
        <v>2242</v>
      </c>
      <c r="F2353" t="s">
        <v>2201</v>
      </c>
      <c r="G2353" t="s">
        <v>20409</v>
      </c>
      <c r="H2353" t="s">
        <v>14</v>
      </c>
      <c r="I2353" t="s">
        <v>20400</v>
      </c>
      <c r="J2353" t="s">
        <v>20381</v>
      </c>
      <c r="K2353" t="s">
        <v>26368</v>
      </c>
      <c r="L2353" t="s">
        <v>14</v>
      </c>
      <c r="M2353" t="s">
        <v>14</v>
      </c>
      <c r="N2353" t="s">
        <v>20410</v>
      </c>
      <c r="O2353" t="s">
        <v>26368</v>
      </c>
      <c r="P2353" t="s">
        <v>14</v>
      </c>
      <c r="Q2353" t="s">
        <v>26368</v>
      </c>
      <c r="R2353" t="s">
        <v>26368</v>
      </c>
      <c r="S2353" t="s">
        <v>14</v>
      </c>
      <c r="T2353" t="s">
        <v>14</v>
      </c>
      <c r="U2353" t="s">
        <v>14</v>
      </c>
      <c r="V2353" t="s">
        <v>14</v>
      </c>
      <c r="W2353" t="s">
        <v>14</v>
      </c>
      <c r="X2353" t="s">
        <v>14</v>
      </c>
      <c r="Y2353" t="s">
        <v>14</v>
      </c>
      <c r="Z2353" t="s">
        <v>14</v>
      </c>
      <c r="AA2353" t="s">
        <v>20411</v>
      </c>
      <c r="AB2353" t="s">
        <v>26368</v>
      </c>
      <c r="AC2353" t="s">
        <v>15042</v>
      </c>
      <c r="AD2353" t="s">
        <v>2348</v>
      </c>
      <c r="AE2353" t="s">
        <v>20412</v>
      </c>
      <c r="AF2353" t="s">
        <v>14210</v>
      </c>
      <c r="AG2353" t="s">
        <v>14</v>
      </c>
      <c r="AH2353" t="s">
        <v>2209</v>
      </c>
      <c r="AI2353" t="s">
        <v>15043</v>
      </c>
      <c r="AJ2353" t="s">
        <v>1173</v>
      </c>
      <c r="AK2353" t="s">
        <v>12252</v>
      </c>
      <c r="AL2353" t="s">
        <v>1173</v>
      </c>
      <c r="AM2353" t="s">
        <v>12252</v>
      </c>
      <c r="AN2353" t="s">
        <v>1186</v>
      </c>
      <c r="AO2353" t="s">
        <v>334</v>
      </c>
      <c r="AP2353" t="s">
        <v>25005</v>
      </c>
      <c r="AQ2353" t="s">
        <v>14</v>
      </c>
      <c r="AR2353" t="s">
        <v>14</v>
      </c>
      <c r="AS2353" t="s">
        <v>14</v>
      </c>
      <c r="AT2353" t="s">
        <v>14</v>
      </c>
      <c r="AU2353" t="s">
        <v>2252</v>
      </c>
      <c r="AV2353" t="s">
        <v>20385</v>
      </c>
      <c r="AW2353" t="s">
        <v>20385</v>
      </c>
      <c r="AX2353" t="s">
        <v>20385</v>
      </c>
      <c r="AY2353" t="s">
        <v>20409</v>
      </c>
      <c r="AZ2353" t="s">
        <v>22451</v>
      </c>
      <c r="BA2353" t="s">
        <v>22074</v>
      </c>
      <c r="BB2353" t="s">
        <v>22089</v>
      </c>
      <c r="BC2353">
        <v>743750</v>
      </c>
      <c r="BD2353">
        <v>862750</v>
      </c>
      <c r="BE2353" t="s">
        <v>14</v>
      </c>
      <c r="BF2353" t="s">
        <v>14</v>
      </c>
      <c r="BG2353" t="s">
        <v>2214</v>
      </c>
      <c r="BH2353" t="s">
        <v>14</v>
      </c>
      <c r="BI2353" t="s">
        <v>2215</v>
      </c>
      <c r="BJ2353" t="s">
        <v>20413</v>
      </c>
      <c r="BK2353" t="s">
        <v>14</v>
      </c>
      <c r="BL2353" t="s">
        <v>22074</v>
      </c>
      <c r="BM2353" t="s">
        <v>22089</v>
      </c>
      <c r="BN2353" t="s">
        <v>20414</v>
      </c>
      <c r="BO2353" t="s">
        <v>14</v>
      </c>
      <c r="BP2353" t="s">
        <v>26368</v>
      </c>
      <c r="BQ2353" t="s">
        <v>2217</v>
      </c>
      <c r="BR2353" t="s">
        <v>2303</v>
      </c>
      <c r="BS2353" t="s">
        <v>2404</v>
      </c>
      <c r="BT2353" t="s">
        <v>14</v>
      </c>
      <c r="BU2353" t="s">
        <v>14</v>
      </c>
      <c r="BV2353" t="s">
        <v>14</v>
      </c>
      <c r="BW2353" t="s">
        <v>14</v>
      </c>
      <c r="BX2353" t="s">
        <v>14</v>
      </c>
      <c r="BY2353" t="s">
        <v>2220</v>
      </c>
      <c r="BZ2353" t="s">
        <v>26368</v>
      </c>
      <c r="CA2353" t="s">
        <v>4430</v>
      </c>
      <c r="CB2353" t="s">
        <v>14</v>
      </c>
      <c r="CC2353" t="s">
        <v>14</v>
      </c>
      <c r="CD2353" t="s">
        <v>14</v>
      </c>
      <c r="CE2353" t="s">
        <v>14</v>
      </c>
      <c r="CF2353" t="s">
        <v>20415</v>
      </c>
      <c r="CG2353" t="s">
        <v>726</v>
      </c>
      <c r="CH2353" t="s">
        <v>22075</v>
      </c>
      <c r="CJ2353" t="s">
        <v>420</v>
      </c>
      <c r="CK2353" t="s">
        <v>24</v>
      </c>
      <c r="CL2353" s="13"/>
      <c r="CM2353" s="4" t="str">
        <f>_xlfn.XLOOKUP($CG2353,tbl_area_24_07_2024[Nombre Área],tbl_area_24_07_2024[Estado],"Si no se encuentra",2,)</f>
        <v>Sonora</v>
      </c>
      <c r="CN2353" s="4" t="str">
        <f>_xlfn.XLOOKUP($CG2353,tbl_area_24_07_2024[Nombre Área],tbl_area_24_07_2024[Estructura],"Si no se encuentra",2,)</f>
        <v>Juntas Distritales</v>
      </c>
    </row>
    <row r="2354" spans="1:92" ht="20" x14ac:dyDescent="0.85">
      <c r="A2354" t="s">
        <v>22073</v>
      </c>
      <c r="B2354" t="s">
        <v>22074</v>
      </c>
      <c r="C2354" t="s">
        <v>22075</v>
      </c>
      <c r="D2354" t="s">
        <v>2199</v>
      </c>
      <c r="E2354" t="s">
        <v>2242</v>
      </c>
      <c r="F2354" t="s">
        <v>2201</v>
      </c>
      <c r="G2354" t="s">
        <v>20416</v>
      </c>
      <c r="H2354" t="s">
        <v>14</v>
      </c>
      <c r="I2354" t="s">
        <v>20400</v>
      </c>
      <c r="J2354" t="s">
        <v>20381</v>
      </c>
      <c r="K2354" t="s">
        <v>26369</v>
      </c>
      <c r="L2354" t="s">
        <v>14</v>
      </c>
      <c r="M2354" t="s">
        <v>14</v>
      </c>
      <c r="N2354" t="s">
        <v>20417</v>
      </c>
      <c r="O2354" t="s">
        <v>26369</v>
      </c>
      <c r="P2354" t="s">
        <v>14</v>
      </c>
      <c r="Q2354" t="s">
        <v>26369</v>
      </c>
      <c r="R2354" t="s">
        <v>26369</v>
      </c>
      <c r="S2354" t="s">
        <v>14</v>
      </c>
      <c r="T2354" t="s">
        <v>14</v>
      </c>
      <c r="U2354" t="s">
        <v>14</v>
      </c>
      <c r="V2354" t="s">
        <v>14</v>
      </c>
      <c r="W2354" t="s">
        <v>14</v>
      </c>
      <c r="X2354" t="s">
        <v>14</v>
      </c>
      <c r="Y2354" t="s">
        <v>14</v>
      </c>
      <c r="Z2354" t="s">
        <v>14</v>
      </c>
      <c r="AA2354" t="s">
        <v>20418</v>
      </c>
      <c r="AB2354" t="s">
        <v>26369</v>
      </c>
      <c r="AC2354" t="s">
        <v>20419</v>
      </c>
      <c r="AD2354" t="s">
        <v>2207</v>
      </c>
      <c r="AE2354" t="s">
        <v>20420</v>
      </c>
      <c r="AF2354" t="s">
        <v>1533</v>
      </c>
      <c r="AG2354" t="s">
        <v>14</v>
      </c>
      <c r="AH2354" t="s">
        <v>2209</v>
      </c>
      <c r="AI2354" t="s">
        <v>20421</v>
      </c>
      <c r="AJ2354" t="s">
        <v>1469</v>
      </c>
      <c r="AK2354" t="s">
        <v>1774</v>
      </c>
      <c r="AL2354" t="s">
        <v>1469</v>
      </c>
      <c r="AM2354" t="s">
        <v>1774</v>
      </c>
      <c r="AN2354" t="s">
        <v>1444</v>
      </c>
      <c r="AO2354" t="s">
        <v>420</v>
      </c>
      <c r="AP2354" t="s">
        <v>26370</v>
      </c>
      <c r="AQ2354" t="s">
        <v>14</v>
      </c>
      <c r="AR2354" t="s">
        <v>14</v>
      </c>
      <c r="AS2354" t="s">
        <v>14</v>
      </c>
      <c r="AT2354" t="s">
        <v>14</v>
      </c>
      <c r="AU2354" t="s">
        <v>2252</v>
      </c>
      <c r="AV2354" t="s">
        <v>20385</v>
      </c>
      <c r="AW2354" t="s">
        <v>20385</v>
      </c>
      <c r="AX2354" t="s">
        <v>20385</v>
      </c>
      <c r="AY2354" t="s">
        <v>20416</v>
      </c>
      <c r="AZ2354" t="s">
        <v>22451</v>
      </c>
      <c r="BA2354" t="s">
        <v>22074</v>
      </c>
      <c r="BB2354" t="s">
        <v>22089</v>
      </c>
      <c r="BC2354">
        <v>560182.76</v>
      </c>
      <c r="BD2354">
        <v>649812</v>
      </c>
      <c r="BE2354" t="s">
        <v>14</v>
      </c>
      <c r="BF2354" t="s">
        <v>14</v>
      </c>
      <c r="BG2354" t="s">
        <v>2214</v>
      </c>
      <c r="BH2354" t="s">
        <v>14</v>
      </c>
      <c r="BI2354" t="s">
        <v>2215</v>
      </c>
      <c r="BJ2354" t="s">
        <v>20422</v>
      </c>
      <c r="BK2354" t="s">
        <v>14</v>
      </c>
      <c r="BL2354" t="s">
        <v>22074</v>
      </c>
      <c r="BM2354" t="s">
        <v>22089</v>
      </c>
      <c r="BN2354" t="s">
        <v>20423</v>
      </c>
      <c r="BO2354" t="s">
        <v>14</v>
      </c>
      <c r="BP2354" t="s">
        <v>26369</v>
      </c>
      <c r="BQ2354" t="s">
        <v>2217</v>
      </c>
      <c r="BR2354" t="s">
        <v>2303</v>
      </c>
      <c r="BS2354" t="s">
        <v>2404</v>
      </c>
      <c r="BT2354" t="s">
        <v>14</v>
      </c>
      <c r="BU2354" t="s">
        <v>14</v>
      </c>
      <c r="BV2354" t="s">
        <v>14</v>
      </c>
      <c r="BW2354" t="s">
        <v>14</v>
      </c>
      <c r="BX2354" t="s">
        <v>14</v>
      </c>
      <c r="BY2354" t="s">
        <v>2220</v>
      </c>
      <c r="BZ2354" t="s">
        <v>26369</v>
      </c>
      <c r="CA2354" t="s">
        <v>4430</v>
      </c>
      <c r="CB2354" t="s">
        <v>14</v>
      </c>
      <c r="CC2354" t="s">
        <v>14</v>
      </c>
      <c r="CD2354" t="s">
        <v>14</v>
      </c>
      <c r="CE2354" t="s">
        <v>14</v>
      </c>
      <c r="CF2354" t="s">
        <v>20424</v>
      </c>
      <c r="CG2354" t="s">
        <v>726</v>
      </c>
      <c r="CH2354" t="s">
        <v>22075</v>
      </c>
      <c r="CJ2354" t="s">
        <v>420</v>
      </c>
      <c r="CK2354" t="s">
        <v>24</v>
      </c>
      <c r="CL2354" s="13"/>
      <c r="CM2354" s="4" t="str">
        <f>_xlfn.XLOOKUP($CG2354,tbl_area_24_07_2024[Nombre Área],tbl_area_24_07_2024[Estado],"Si no se encuentra",2,)</f>
        <v>Sonora</v>
      </c>
      <c r="CN2354" s="4" t="str">
        <f>_xlfn.XLOOKUP($CG2354,tbl_area_24_07_2024[Nombre Área],tbl_area_24_07_2024[Estructura],"Si no se encuentra",2,)</f>
        <v>Juntas Distritales</v>
      </c>
    </row>
    <row r="2355" spans="1:92" ht="20" x14ac:dyDescent="0.85">
      <c r="A2355" t="s">
        <v>22073</v>
      </c>
      <c r="B2355" t="s">
        <v>22074</v>
      </c>
      <c r="C2355" t="s">
        <v>22075</v>
      </c>
      <c r="D2355" t="s">
        <v>2199</v>
      </c>
      <c r="E2355" t="s">
        <v>2242</v>
      </c>
      <c r="F2355" t="s">
        <v>2201</v>
      </c>
      <c r="G2355" t="s">
        <v>23011</v>
      </c>
      <c r="H2355" t="s">
        <v>14</v>
      </c>
      <c r="I2355" t="s">
        <v>3681</v>
      </c>
      <c r="J2355" t="s">
        <v>20425</v>
      </c>
      <c r="K2355" t="s">
        <v>26371</v>
      </c>
      <c r="L2355" t="s">
        <v>14</v>
      </c>
      <c r="M2355" t="s">
        <v>14</v>
      </c>
      <c r="N2355" t="s">
        <v>20426</v>
      </c>
      <c r="O2355" t="s">
        <v>26371</v>
      </c>
      <c r="P2355" t="s">
        <v>14</v>
      </c>
      <c r="Q2355" t="s">
        <v>26371</v>
      </c>
      <c r="R2355" t="s">
        <v>26371</v>
      </c>
      <c r="S2355" t="s">
        <v>14</v>
      </c>
      <c r="T2355" t="s">
        <v>14</v>
      </c>
      <c r="U2355" t="s">
        <v>14</v>
      </c>
      <c r="V2355" t="s">
        <v>14</v>
      </c>
      <c r="W2355" t="s">
        <v>1960</v>
      </c>
      <c r="X2355" t="s">
        <v>274</v>
      </c>
      <c r="Y2355" t="s">
        <v>35</v>
      </c>
      <c r="Z2355" t="s">
        <v>18</v>
      </c>
      <c r="AA2355" t="s">
        <v>14</v>
      </c>
      <c r="AB2355" t="s">
        <v>26371</v>
      </c>
      <c r="AC2355" t="s">
        <v>20427</v>
      </c>
      <c r="AD2355" t="s">
        <v>3242</v>
      </c>
      <c r="AE2355" t="s">
        <v>20428</v>
      </c>
      <c r="AF2355" t="s">
        <v>20429</v>
      </c>
      <c r="AG2355" t="s">
        <v>14</v>
      </c>
      <c r="AH2355" t="s">
        <v>2209</v>
      </c>
      <c r="AI2355" t="s">
        <v>20430</v>
      </c>
      <c r="AJ2355" t="s">
        <v>1183</v>
      </c>
      <c r="AK2355" t="s">
        <v>443</v>
      </c>
      <c r="AL2355" t="s">
        <v>1183</v>
      </c>
      <c r="AM2355" t="s">
        <v>443</v>
      </c>
      <c r="AN2355" t="s">
        <v>1434</v>
      </c>
      <c r="AO2355" t="s">
        <v>443</v>
      </c>
      <c r="AP2355" t="s">
        <v>26372</v>
      </c>
      <c r="AQ2355" t="s">
        <v>14</v>
      </c>
      <c r="AR2355" t="s">
        <v>14</v>
      </c>
      <c r="AS2355" t="s">
        <v>14</v>
      </c>
      <c r="AT2355" t="s">
        <v>14</v>
      </c>
      <c r="AU2355" t="s">
        <v>2252</v>
      </c>
      <c r="AV2355" t="s">
        <v>20431</v>
      </c>
      <c r="AW2355" t="s">
        <v>20432</v>
      </c>
      <c r="AX2355" t="s">
        <v>20433</v>
      </c>
      <c r="AY2355" t="s">
        <v>23011</v>
      </c>
      <c r="AZ2355" t="s">
        <v>22094</v>
      </c>
      <c r="BA2355" t="s">
        <v>22074</v>
      </c>
      <c r="BB2355" t="s">
        <v>22075</v>
      </c>
      <c r="BC2355">
        <v>172.42</v>
      </c>
      <c r="BD2355">
        <v>200</v>
      </c>
      <c r="BE2355" t="s">
        <v>14</v>
      </c>
      <c r="BF2355" t="s">
        <v>14</v>
      </c>
      <c r="BG2355" t="s">
        <v>2214</v>
      </c>
      <c r="BH2355" t="s">
        <v>14</v>
      </c>
      <c r="BI2355" t="s">
        <v>2215</v>
      </c>
      <c r="BJ2355" t="s">
        <v>20426</v>
      </c>
      <c r="BK2355" t="s">
        <v>14</v>
      </c>
      <c r="BL2355" t="s">
        <v>22074</v>
      </c>
      <c r="BM2355" t="s">
        <v>22075</v>
      </c>
      <c r="BN2355" t="s">
        <v>20434</v>
      </c>
      <c r="BO2355" t="s">
        <v>14</v>
      </c>
      <c r="BP2355" t="s">
        <v>26371</v>
      </c>
      <c r="BQ2355" t="s">
        <v>2217</v>
      </c>
      <c r="BR2355" t="s">
        <v>2218</v>
      </c>
      <c r="BS2355" t="s">
        <v>2376</v>
      </c>
      <c r="BT2355" t="s">
        <v>14</v>
      </c>
      <c r="BU2355" t="s">
        <v>14</v>
      </c>
      <c r="BV2355" t="s">
        <v>14</v>
      </c>
      <c r="BW2355" t="s">
        <v>14</v>
      </c>
      <c r="BX2355" t="s">
        <v>14</v>
      </c>
      <c r="BY2355" t="s">
        <v>2220</v>
      </c>
      <c r="BZ2355" t="s">
        <v>26371</v>
      </c>
      <c r="CA2355" t="s">
        <v>2633</v>
      </c>
      <c r="CB2355" t="s">
        <v>14</v>
      </c>
      <c r="CC2355" t="s">
        <v>14</v>
      </c>
      <c r="CD2355" t="s">
        <v>14</v>
      </c>
      <c r="CE2355" t="s">
        <v>14</v>
      </c>
      <c r="CF2355" t="s">
        <v>20435</v>
      </c>
      <c r="CG2355" t="s">
        <v>686</v>
      </c>
      <c r="CH2355" t="s">
        <v>22075</v>
      </c>
      <c r="CJ2355" t="s">
        <v>443</v>
      </c>
      <c r="CK2355" t="s">
        <v>24</v>
      </c>
      <c r="CL2355" s="13"/>
      <c r="CM2355" s="4" t="str">
        <f>_xlfn.XLOOKUP($CG2355,tbl_area_24_07_2024[Nombre Área],tbl_area_24_07_2024[Estado],"Si no se encuentra",2,)</f>
        <v>Chihuahua</v>
      </c>
      <c r="CN2355" s="4" t="str">
        <f>_xlfn.XLOOKUP($CG2355,tbl_area_24_07_2024[Nombre Área],tbl_area_24_07_2024[Estructura],"Si no se encuentra",2,)</f>
        <v>Juntas Distritales</v>
      </c>
    </row>
    <row r="2356" spans="1:92" ht="20" x14ac:dyDescent="0.85">
      <c r="A2356" t="s">
        <v>22073</v>
      </c>
      <c r="B2356" t="s">
        <v>22074</v>
      </c>
      <c r="C2356" t="s">
        <v>22075</v>
      </c>
      <c r="D2356" t="s">
        <v>2199</v>
      </c>
      <c r="E2356" t="s">
        <v>2242</v>
      </c>
      <c r="F2356" t="s">
        <v>2201</v>
      </c>
      <c r="G2356" t="s">
        <v>25557</v>
      </c>
      <c r="H2356" t="s">
        <v>14</v>
      </c>
      <c r="I2356" t="s">
        <v>3681</v>
      </c>
      <c r="J2356" t="s">
        <v>20436</v>
      </c>
      <c r="K2356" t="s">
        <v>26373</v>
      </c>
      <c r="L2356" t="s">
        <v>14</v>
      </c>
      <c r="M2356" t="s">
        <v>14</v>
      </c>
      <c r="N2356" t="s">
        <v>20437</v>
      </c>
      <c r="O2356" t="s">
        <v>26373</v>
      </c>
      <c r="P2356" t="s">
        <v>14</v>
      </c>
      <c r="Q2356" t="s">
        <v>26373</v>
      </c>
      <c r="R2356" t="s">
        <v>26373</v>
      </c>
      <c r="S2356" t="s">
        <v>14</v>
      </c>
      <c r="T2356" t="s">
        <v>14</v>
      </c>
      <c r="U2356" t="s">
        <v>14</v>
      </c>
      <c r="V2356" t="s">
        <v>14</v>
      </c>
      <c r="W2356" t="s">
        <v>1960</v>
      </c>
      <c r="X2356" t="s">
        <v>274</v>
      </c>
      <c r="Y2356" t="s">
        <v>35</v>
      </c>
      <c r="Z2356" t="s">
        <v>18</v>
      </c>
      <c r="AA2356" t="s">
        <v>14</v>
      </c>
      <c r="AB2356" t="s">
        <v>26373</v>
      </c>
      <c r="AC2356" t="s">
        <v>20427</v>
      </c>
      <c r="AD2356" t="s">
        <v>3242</v>
      </c>
      <c r="AE2356" t="s">
        <v>20428</v>
      </c>
      <c r="AF2356" t="s">
        <v>20429</v>
      </c>
      <c r="AG2356" t="s">
        <v>14</v>
      </c>
      <c r="AH2356" t="s">
        <v>2209</v>
      </c>
      <c r="AI2356" t="s">
        <v>20430</v>
      </c>
      <c r="AJ2356" t="s">
        <v>1183</v>
      </c>
      <c r="AK2356" t="s">
        <v>443</v>
      </c>
      <c r="AL2356" t="s">
        <v>1183</v>
      </c>
      <c r="AM2356" t="s">
        <v>443</v>
      </c>
      <c r="AN2356" t="s">
        <v>1434</v>
      </c>
      <c r="AO2356" t="s">
        <v>443</v>
      </c>
      <c r="AP2356" t="s">
        <v>26372</v>
      </c>
      <c r="AQ2356" t="s">
        <v>14</v>
      </c>
      <c r="AR2356" t="s">
        <v>14</v>
      </c>
      <c r="AS2356" t="s">
        <v>14</v>
      </c>
      <c r="AT2356" t="s">
        <v>14</v>
      </c>
      <c r="AU2356" t="s">
        <v>2252</v>
      </c>
      <c r="AV2356" t="s">
        <v>20431</v>
      </c>
      <c r="AW2356" t="s">
        <v>20432</v>
      </c>
      <c r="AX2356" t="s">
        <v>20433</v>
      </c>
      <c r="AY2356" t="s">
        <v>25557</v>
      </c>
      <c r="AZ2356" t="s">
        <v>22094</v>
      </c>
      <c r="BA2356" t="s">
        <v>22074</v>
      </c>
      <c r="BB2356" t="s">
        <v>22075</v>
      </c>
      <c r="BC2356">
        <v>172.42</v>
      </c>
      <c r="BD2356">
        <v>200</v>
      </c>
      <c r="BE2356" t="s">
        <v>14</v>
      </c>
      <c r="BF2356" t="s">
        <v>14</v>
      </c>
      <c r="BG2356" t="s">
        <v>2214</v>
      </c>
      <c r="BH2356" t="s">
        <v>14</v>
      </c>
      <c r="BI2356" t="s">
        <v>2215</v>
      </c>
      <c r="BJ2356" t="s">
        <v>20437</v>
      </c>
      <c r="BK2356" t="s">
        <v>14</v>
      </c>
      <c r="BL2356" t="s">
        <v>22074</v>
      </c>
      <c r="BM2356" t="s">
        <v>22075</v>
      </c>
      <c r="BN2356" t="s">
        <v>20438</v>
      </c>
      <c r="BO2356" t="s">
        <v>14</v>
      </c>
      <c r="BP2356" t="s">
        <v>26373</v>
      </c>
      <c r="BQ2356" t="s">
        <v>2217</v>
      </c>
      <c r="BR2356" t="s">
        <v>2218</v>
      </c>
      <c r="BS2356" t="s">
        <v>2376</v>
      </c>
      <c r="BT2356" t="s">
        <v>14</v>
      </c>
      <c r="BU2356" t="s">
        <v>14</v>
      </c>
      <c r="BV2356" t="s">
        <v>14</v>
      </c>
      <c r="BW2356" t="s">
        <v>14</v>
      </c>
      <c r="BX2356" t="s">
        <v>14</v>
      </c>
      <c r="BY2356" t="s">
        <v>2220</v>
      </c>
      <c r="BZ2356" t="s">
        <v>26373</v>
      </c>
      <c r="CA2356" t="s">
        <v>2633</v>
      </c>
      <c r="CB2356" t="s">
        <v>14</v>
      </c>
      <c r="CC2356" t="s">
        <v>14</v>
      </c>
      <c r="CD2356" t="s">
        <v>14</v>
      </c>
      <c r="CE2356" t="s">
        <v>14</v>
      </c>
      <c r="CF2356" t="s">
        <v>20439</v>
      </c>
      <c r="CG2356" t="s">
        <v>686</v>
      </c>
      <c r="CH2356" t="s">
        <v>22075</v>
      </c>
      <c r="CJ2356" t="s">
        <v>443</v>
      </c>
      <c r="CK2356" t="s">
        <v>24</v>
      </c>
      <c r="CL2356" s="13"/>
      <c r="CM2356" s="4" t="str">
        <f>_xlfn.XLOOKUP($CG2356,tbl_area_24_07_2024[Nombre Área],tbl_area_24_07_2024[Estado],"Si no se encuentra",2,)</f>
        <v>Chihuahua</v>
      </c>
      <c r="CN2356" s="4" t="str">
        <f>_xlfn.XLOOKUP($CG2356,tbl_area_24_07_2024[Nombre Área],tbl_area_24_07_2024[Estructura],"Si no se encuentra",2,)</f>
        <v>Juntas Distritales</v>
      </c>
    </row>
    <row r="2357" spans="1:92" ht="20" x14ac:dyDescent="0.85">
      <c r="A2357" t="s">
        <v>22073</v>
      </c>
      <c r="B2357" t="s">
        <v>22074</v>
      </c>
      <c r="C2357" t="s">
        <v>22075</v>
      </c>
      <c r="D2357" t="s">
        <v>2199</v>
      </c>
      <c r="E2357" t="s">
        <v>2200</v>
      </c>
      <c r="F2357" t="s">
        <v>2201</v>
      </c>
      <c r="G2357" t="s">
        <v>22600</v>
      </c>
      <c r="H2357" t="s">
        <v>14</v>
      </c>
      <c r="I2357" t="s">
        <v>3831</v>
      </c>
      <c r="J2357" t="s">
        <v>20440</v>
      </c>
      <c r="K2357" t="s">
        <v>26374</v>
      </c>
      <c r="L2357" t="s">
        <v>14</v>
      </c>
      <c r="M2357" t="s">
        <v>14</v>
      </c>
      <c r="N2357" t="s">
        <v>20441</v>
      </c>
      <c r="O2357" t="s">
        <v>26374</v>
      </c>
      <c r="P2357" t="s">
        <v>14</v>
      </c>
      <c r="Q2357" t="s">
        <v>26374</v>
      </c>
      <c r="R2357" t="s">
        <v>26374</v>
      </c>
      <c r="S2357" t="s">
        <v>14</v>
      </c>
      <c r="T2357" t="s">
        <v>14</v>
      </c>
      <c r="U2357" t="s">
        <v>14</v>
      </c>
      <c r="V2357" t="s">
        <v>14</v>
      </c>
      <c r="W2357" t="s">
        <v>14</v>
      </c>
      <c r="X2357" t="s">
        <v>14</v>
      </c>
      <c r="Y2357" t="s">
        <v>14</v>
      </c>
      <c r="Z2357" t="s">
        <v>14</v>
      </c>
      <c r="AA2357" t="s">
        <v>20442</v>
      </c>
      <c r="AB2357" t="s">
        <v>26374</v>
      </c>
      <c r="AC2357" t="s">
        <v>20443</v>
      </c>
      <c r="AD2357" t="s">
        <v>2348</v>
      </c>
      <c r="AE2357" t="s">
        <v>20444</v>
      </c>
      <c r="AF2357" t="s">
        <v>1512</v>
      </c>
      <c r="AG2357" t="s">
        <v>20445</v>
      </c>
      <c r="AH2357" t="s">
        <v>10417</v>
      </c>
      <c r="AI2357" t="s">
        <v>20446</v>
      </c>
      <c r="AJ2357" t="s">
        <v>1183</v>
      </c>
      <c r="AK2357" t="s">
        <v>443</v>
      </c>
      <c r="AL2357" t="s">
        <v>1183</v>
      </c>
      <c r="AM2357" t="s">
        <v>443</v>
      </c>
      <c r="AN2357" t="s">
        <v>1434</v>
      </c>
      <c r="AO2357" t="s">
        <v>443</v>
      </c>
      <c r="AP2357" t="s">
        <v>26375</v>
      </c>
      <c r="AQ2357" t="s">
        <v>14</v>
      </c>
      <c r="AR2357" t="s">
        <v>14</v>
      </c>
      <c r="AS2357" t="s">
        <v>14</v>
      </c>
      <c r="AT2357" t="s">
        <v>14</v>
      </c>
      <c r="AU2357" t="s">
        <v>2211</v>
      </c>
      <c r="AV2357" t="s">
        <v>20431</v>
      </c>
      <c r="AW2357" t="s">
        <v>20432</v>
      </c>
      <c r="AX2357" t="s">
        <v>20433</v>
      </c>
      <c r="AY2357" t="s">
        <v>22600</v>
      </c>
      <c r="AZ2357" t="s">
        <v>22094</v>
      </c>
      <c r="BA2357" t="s">
        <v>22074</v>
      </c>
      <c r="BB2357" t="s">
        <v>22075</v>
      </c>
      <c r="BC2357">
        <v>67308.81</v>
      </c>
      <c r="BD2357">
        <v>78078.22</v>
      </c>
      <c r="BE2357" t="s">
        <v>14</v>
      </c>
      <c r="BF2357" t="s">
        <v>14</v>
      </c>
      <c r="BG2357" t="s">
        <v>2214</v>
      </c>
      <c r="BH2357" t="s">
        <v>14</v>
      </c>
      <c r="BI2357" t="s">
        <v>2215</v>
      </c>
      <c r="BJ2357" t="s">
        <v>20441</v>
      </c>
      <c r="BK2357" t="s">
        <v>14</v>
      </c>
      <c r="BL2357" t="s">
        <v>22074</v>
      </c>
      <c r="BM2357" t="s">
        <v>22075</v>
      </c>
      <c r="BN2357" t="s">
        <v>20447</v>
      </c>
      <c r="BO2357" t="s">
        <v>14</v>
      </c>
      <c r="BP2357" t="s">
        <v>26374</v>
      </c>
      <c r="BQ2357" t="s">
        <v>2217</v>
      </c>
      <c r="BR2357" t="s">
        <v>2218</v>
      </c>
      <c r="BS2357" t="s">
        <v>2376</v>
      </c>
      <c r="BT2357" t="s">
        <v>14</v>
      </c>
      <c r="BU2357" t="s">
        <v>14</v>
      </c>
      <c r="BV2357" t="s">
        <v>14</v>
      </c>
      <c r="BW2357" t="s">
        <v>14</v>
      </c>
      <c r="BX2357" t="s">
        <v>14</v>
      </c>
      <c r="BY2357" t="s">
        <v>2220</v>
      </c>
      <c r="BZ2357" t="s">
        <v>26374</v>
      </c>
      <c r="CA2357" t="s">
        <v>17727</v>
      </c>
      <c r="CB2357" t="s">
        <v>14</v>
      </c>
      <c r="CC2357" t="s">
        <v>14</v>
      </c>
      <c r="CD2357" t="s">
        <v>14</v>
      </c>
      <c r="CE2357" t="s">
        <v>14</v>
      </c>
      <c r="CF2357" t="s">
        <v>20448</v>
      </c>
      <c r="CG2357" t="s">
        <v>686</v>
      </c>
      <c r="CH2357" t="s">
        <v>22075</v>
      </c>
      <c r="CJ2357" t="s">
        <v>443</v>
      </c>
      <c r="CK2357" t="s">
        <v>24</v>
      </c>
      <c r="CL2357" s="13"/>
      <c r="CM2357" s="4" t="str">
        <f>_xlfn.XLOOKUP($CG2357,tbl_area_24_07_2024[Nombre Área],tbl_area_24_07_2024[Estado],"Si no se encuentra",2,)</f>
        <v>Chihuahua</v>
      </c>
      <c r="CN2357" s="4" t="str">
        <f>_xlfn.XLOOKUP($CG2357,tbl_area_24_07_2024[Nombre Área],tbl_area_24_07_2024[Estructura],"Si no se encuentra",2,)</f>
        <v>Juntas Distritales</v>
      </c>
    </row>
    <row r="2358" spans="1:92" ht="20" x14ac:dyDescent="0.85">
      <c r="A2358" t="s">
        <v>22073</v>
      </c>
      <c r="B2358" t="s">
        <v>22074</v>
      </c>
      <c r="C2358" t="s">
        <v>22075</v>
      </c>
      <c r="D2358" t="s">
        <v>2199</v>
      </c>
      <c r="E2358" t="s">
        <v>2242</v>
      </c>
      <c r="F2358" t="s">
        <v>2201</v>
      </c>
      <c r="G2358" t="s">
        <v>23171</v>
      </c>
      <c r="H2358" t="s">
        <v>14</v>
      </c>
      <c r="I2358" t="s">
        <v>3681</v>
      </c>
      <c r="J2358" t="s">
        <v>20449</v>
      </c>
      <c r="K2358" t="s">
        <v>26376</v>
      </c>
      <c r="L2358" t="s">
        <v>14</v>
      </c>
      <c r="M2358" t="s">
        <v>14</v>
      </c>
      <c r="N2358" t="s">
        <v>20450</v>
      </c>
      <c r="O2358" t="s">
        <v>26376</v>
      </c>
      <c r="P2358" t="s">
        <v>14</v>
      </c>
      <c r="Q2358" t="s">
        <v>26376</v>
      </c>
      <c r="R2358" t="s">
        <v>26376</v>
      </c>
      <c r="S2358" t="s">
        <v>14</v>
      </c>
      <c r="T2358" t="s">
        <v>14</v>
      </c>
      <c r="U2358" t="s">
        <v>14</v>
      </c>
      <c r="V2358" t="s">
        <v>14</v>
      </c>
      <c r="W2358" t="s">
        <v>1799</v>
      </c>
      <c r="X2358" t="s">
        <v>1692</v>
      </c>
      <c r="Y2358" t="s">
        <v>324</v>
      </c>
      <c r="Z2358" t="s">
        <v>12</v>
      </c>
      <c r="AA2358" t="s">
        <v>14</v>
      </c>
      <c r="AB2358" t="s">
        <v>26376</v>
      </c>
      <c r="AC2358" t="s">
        <v>20451</v>
      </c>
      <c r="AD2358" t="s">
        <v>2207</v>
      </c>
      <c r="AE2358" t="s">
        <v>2115</v>
      </c>
      <c r="AF2358" t="s">
        <v>20452</v>
      </c>
      <c r="AG2358" t="s">
        <v>14</v>
      </c>
      <c r="AH2358" t="s">
        <v>2209</v>
      </c>
      <c r="AI2358" t="s">
        <v>6432</v>
      </c>
      <c r="AJ2358" t="s">
        <v>1183</v>
      </c>
      <c r="AK2358" t="s">
        <v>443</v>
      </c>
      <c r="AL2358" t="s">
        <v>1183</v>
      </c>
      <c r="AM2358" t="s">
        <v>443</v>
      </c>
      <c r="AN2358" t="s">
        <v>1434</v>
      </c>
      <c r="AO2358" t="s">
        <v>443</v>
      </c>
      <c r="AP2358" t="s">
        <v>26227</v>
      </c>
      <c r="AQ2358" t="s">
        <v>14</v>
      </c>
      <c r="AR2358" t="s">
        <v>14</v>
      </c>
      <c r="AS2358" t="s">
        <v>14</v>
      </c>
      <c r="AT2358" t="s">
        <v>14</v>
      </c>
      <c r="AU2358" t="s">
        <v>2252</v>
      </c>
      <c r="AV2358" t="s">
        <v>20431</v>
      </c>
      <c r="AW2358" t="s">
        <v>20432</v>
      </c>
      <c r="AX2358" t="s">
        <v>20433</v>
      </c>
      <c r="AY2358" t="s">
        <v>23171</v>
      </c>
      <c r="AZ2358" t="s">
        <v>22094</v>
      </c>
      <c r="BA2358" t="s">
        <v>22074</v>
      </c>
      <c r="BB2358" t="s">
        <v>22075</v>
      </c>
      <c r="BC2358">
        <v>6724.13</v>
      </c>
      <c r="BD2358">
        <v>7799.99</v>
      </c>
      <c r="BE2358" t="s">
        <v>14</v>
      </c>
      <c r="BF2358" t="s">
        <v>14</v>
      </c>
      <c r="BG2358" t="s">
        <v>2214</v>
      </c>
      <c r="BH2358" t="s">
        <v>14</v>
      </c>
      <c r="BI2358" t="s">
        <v>2215</v>
      </c>
      <c r="BJ2358" t="s">
        <v>20450</v>
      </c>
      <c r="BK2358" t="s">
        <v>14</v>
      </c>
      <c r="BL2358" t="s">
        <v>22074</v>
      </c>
      <c r="BM2358" t="s">
        <v>22075</v>
      </c>
      <c r="BN2358" t="s">
        <v>20453</v>
      </c>
      <c r="BO2358" t="s">
        <v>14</v>
      </c>
      <c r="BP2358" t="s">
        <v>26376</v>
      </c>
      <c r="BQ2358" t="s">
        <v>2217</v>
      </c>
      <c r="BR2358" t="s">
        <v>2218</v>
      </c>
      <c r="BS2358" t="s">
        <v>2376</v>
      </c>
      <c r="BT2358" t="s">
        <v>14</v>
      </c>
      <c r="BU2358" t="s">
        <v>14</v>
      </c>
      <c r="BV2358" t="s">
        <v>14</v>
      </c>
      <c r="BW2358" t="s">
        <v>14</v>
      </c>
      <c r="BX2358" t="s">
        <v>14</v>
      </c>
      <c r="BY2358" t="s">
        <v>2220</v>
      </c>
      <c r="BZ2358" t="s">
        <v>26376</v>
      </c>
      <c r="CA2358" t="s">
        <v>2633</v>
      </c>
      <c r="CB2358" t="s">
        <v>14</v>
      </c>
      <c r="CC2358" t="s">
        <v>14</v>
      </c>
      <c r="CD2358" t="s">
        <v>14</v>
      </c>
      <c r="CE2358" t="s">
        <v>14</v>
      </c>
      <c r="CF2358" t="s">
        <v>20454</v>
      </c>
      <c r="CG2358" t="s">
        <v>686</v>
      </c>
      <c r="CH2358" t="s">
        <v>22075</v>
      </c>
      <c r="CJ2358" t="s">
        <v>443</v>
      </c>
      <c r="CK2358" t="s">
        <v>24</v>
      </c>
      <c r="CL2358" s="13"/>
      <c r="CM2358" s="4" t="str">
        <f>_xlfn.XLOOKUP($CG2358,tbl_area_24_07_2024[Nombre Área],tbl_area_24_07_2024[Estado],"Si no se encuentra",2,)</f>
        <v>Chihuahua</v>
      </c>
      <c r="CN2358" s="4" t="str">
        <f>_xlfn.XLOOKUP($CG2358,tbl_area_24_07_2024[Nombre Área],tbl_area_24_07_2024[Estructura],"Si no se encuentra",2,)</f>
        <v>Juntas Distritales</v>
      </c>
    </row>
    <row r="2359" spans="1:92" ht="20" x14ac:dyDescent="0.85">
      <c r="A2359" t="s">
        <v>22073</v>
      </c>
      <c r="B2359" t="s">
        <v>22074</v>
      </c>
      <c r="C2359" t="s">
        <v>22075</v>
      </c>
      <c r="D2359" t="s">
        <v>2199</v>
      </c>
      <c r="E2359" t="s">
        <v>2242</v>
      </c>
      <c r="F2359" t="s">
        <v>2201</v>
      </c>
      <c r="G2359" t="s">
        <v>23008</v>
      </c>
      <c r="H2359" t="s">
        <v>14</v>
      </c>
      <c r="I2359" t="s">
        <v>3681</v>
      </c>
      <c r="J2359" t="s">
        <v>20455</v>
      </c>
      <c r="K2359" t="s">
        <v>26377</v>
      </c>
      <c r="L2359" t="s">
        <v>14</v>
      </c>
      <c r="M2359" t="s">
        <v>14</v>
      </c>
      <c r="N2359" t="s">
        <v>20456</v>
      </c>
      <c r="O2359" t="s">
        <v>26377</v>
      </c>
      <c r="P2359" t="s">
        <v>14</v>
      </c>
      <c r="Q2359" t="s">
        <v>26377</v>
      </c>
      <c r="R2359" t="s">
        <v>26377</v>
      </c>
      <c r="S2359" t="s">
        <v>14</v>
      </c>
      <c r="T2359" t="s">
        <v>14</v>
      </c>
      <c r="U2359" t="s">
        <v>14</v>
      </c>
      <c r="V2359" t="s">
        <v>14</v>
      </c>
      <c r="W2359" t="s">
        <v>14</v>
      </c>
      <c r="X2359" t="s">
        <v>14</v>
      </c>
      <c r="Y2359" t="s">
        <v>14</v>
      </c>
      <c r="Z2359" t="s">
        <v>14</v>
      </c>
      <c r="AA2359" t="s">
        <v>20457</v>
      </c>
      <c r="AB2359" t="s">
        <v>26377</v>
      </c>
      <c r="AC2359" t="s">
        <v>12590</v>
      </c>
      <c r="AD2359" t="s">
        <v>2207</v>
      </c>
      <c r="AE2359" t="s">
        <v>20458</v>
      </c>
      <c r="AF2359" t="s">
        <v>4856</v>
      </c>
      <c r="AG2359" t="s">
        <v>14</v>
      </c>
      <c r="AH2359" t="s">
        <v>2209</v>
      </c>
      <c r="AI2359" t="s">
        <v>7140</v>
      </c>
      <c r="AJ2359" t="s">
        <v>1183</v>
      </c>
      <c r="AK2359" t="s">
        <v>443</v>
      </c>
      <c r="AL2359" t="s">
        <v>1183</v>
      </c>
      <c r="AM2359" t="s">
        <v>443</v>
      </c>
      <c r="AN2359" t="s">
        <v>1434</v>
      </c>
      <c r="AO2359" t="s">
        <v>443</v>
      </c>
      <c r="AP2359" t="s">
        <v>26011</v>
      </c>
      <c r="AQ2359" t="s">
        <v>14</v>
      </c>
      <c r="AR2359" t="s">
        <v>14</v>
      </c>
      <c r="AS2359" t="s">
        <v>14</v>
      </c>
      <c r="AT2359" t="s">
        <v>14</v>
      </c>
      <c r="AU2359" t="s">
        <v>2252</v>
      </c>
      <c r="AV2359" t="s">
        <v>20431</v>
      </c>
      <c r="AW2359" t="s">
        <v>20432</v>
      </c>
      <c r="AX2359" t="s">
        <v>20433</v>
      </c>
      <c r="AY2359" t="s">
        <v>23008</v>
      </c>
      <c r="AZ2359" t="s">
        <v>22094</v>
      </c>
      <c r="BA2359" t="s">
        <v>22074</v>
      </c>
      <c r="BB2359" t="s">
        <v>22075</v>
      </c>
      <c r="BC2359">
        <v>1650</v>
      </c>
      <c r="BD2359">
        <v>1914</v>
      </c>
      <c r="BE2359" t="s">
        <v>14</v>
      </c>
      <c r="BF2359" t="s">
        <v>14</v>
      </c>
      <c r="BG2359" t="s">
        <v>2214</v>
      </c>
      <c r="BH2359" t="s">
        <v>14</v>
      </c>
      <c r="BI2359" t="s">
        <v>2215</v>
      </c>
      <c r="BJ2359" t="s">
        <v>20456</v>
      </c>
      <c r="BK2359" t="s">
        <v>14</v>
      </c>
      <c r="BL2359" t="s">
        <v>22074</v>
      </c>
      <c r="BM2359" t="s">
        <v>22075</v>
      </c>
      <c r="BN2359" t="s">
        <v>20459</v>
      </c>
      <c r="BO2359" t="s">
        <v>14</v>
      </c>
      <c r="BP2359" t="s">
        <v>26377</v>
      </c>
      <c r="BQ2359" t="s">
        <v>2217</v>
      </c>
      <c r="BR2359" t="s">
        <v>2218</v>
      </c>
      <c r="BS2359" t="s">
        <v>2376</v>
      </c>
      <c r="BT2359" t="s">
        <v>14</v>
      </c>
      <c r="BU2359" t="s">
        <v>14</v>
      </c>
      <c r="BV2359" t="s">
        <v>14</v>
      </c>
      <c r="BW2359" t="s">
        <v>14</v>
      </c>
      <c r="BX2359" t="s">
        <v>14</v>
      </c>
      <c r="BY2359" t="s">
        <v>2220</v>
      </c>
      <c r="BZ2359" t="s">
        <v>26377</v>
      </c>
      <c r="CA2359" t="s">
        <v>2633</v>
      </c>
      <c r="CB2359" t="s">
        <v>14</v>
      </c>
      <c r="CC2359" t="s">
        <v>14</v>
      </c>
      <c r="CD2359" t="s">
        <v>14</v>
      </c>
      <c r="CE2359" t="s">
        <v>14</v>
      </c>
      <c r="CF2359" t="s">
        <v>20460</v>
      </c>
      <c r="CG2359" t="s">
        <v>686</v>
      </c>
      <c r="CH2359" t="s">
        <v>22075</v>
      </c>
      <c r="CJ2359" t="s">
        <v>443</v>
      </c>
      <c r="CK2359" t="s">
        <v>24</v>
      </c>
      <c r="CL2359" s="13"/>
      <c r="CM2359" s="4" t="str">
        <f>_xlfn.XLOOKUP($CG2359,tbl_area_24_07_2024[Nombre Área],tbl_area_24_07_2024[Estado],"Si no se encuentra",2,)</f>
        <v>Chihuahua</v>
      </c>
      <c r="CN2359" s="4" t="str">
        <f>_xlfn.XLOOKUP($CG2359,tbl_area_24_07_2024[Nombre Área],tbl_area_24_07_2024[Estructura],"Si no se encuentra",2,)</f>
        <v>Juntas Distritales</v>
      </c>
    </row>
    <row r="2360" spans="1:92" ht="20" x14ac:dyDescent="0.85">
      <c r="A2360" t="s">
        <v>22073</v>
      </c>
      <c r="B2360" t="s">
        <v>22074</v>
      </c>
      <c r="C2360" t="s">
        <v>22075</v>
      </c>
      <c r="D2360" t="s">
        <v>2199</v>
      </c>
      <c r="E2360" t="s">
        <v>2200</v>
      </c>
      <c r="F2360" t="s">
        <v>2201</v>
      </c>
      <c r="G2360" t="s">
        <v>22598</v>
      </c>
      <c r="H2360" t="s">
        <v>14</v>
      </c>
      <c r="I2360" t="s">
        <v>3831</v>
      </c>
      <c r="J2360" t="s">
        <v>20461</v>
      </c>
      <c r="K2360" t="s">
        <v>26378</v>
      </c>
      <c r="L2360" t="s">
        <v>14</v>
      </c>
      <c r="M2360" t="s">
        <v>14</v>
      </c>
      <c r="N2360" t="s">
        <v>20462</v>
      </c>
      <c r="O2360" t="s">
        <v>26378</v>
      </c>
      <c r="P2360" t="s">
        <v>14</v>
      </c>
      <c r="Q2360" t="s">
        <v>26378</v>
      </c>
      <c r="R2360" t="s">
        <v>26378</v>
      </c>
      <c r="S2360" t="s">
        <v>14</v>
      </c>
      <c r="T2360" t="s">
        <v>14</v>
      </c>
      <c r="U2360" t="s">
        <v>14</v>
      </c>
      <c r="V2360" t="s">
        <v>14</v>
      </c>
      <c r="W2360" t="s">
        <v>14</v>
      </c>
      <c r="X2360" t="s">
        <v>14</v>
      </c>
      <c r="Y2360" t="s">
        <v>14</v>
      </c>
      <c r="Z2360" t="s">
        <v>14</v>
      </c>
      <c r="AA2360" t="s">
        <v>20463</v>
      </c>
      <c r="AB2360" t="s">
        <v>26378</v>
      </c>
      <c r="AC2360" t="s">
        <v>20464</v>
      </c>
      <c r="AD2360" t="s">
        <v>6219</v>
      </c>
      <c r="AE2360" t="s">
        <v>20465</v>
      </c>
      <c r="AF2360" t="s">
        <v>20466</v>
      </c>
      <c r="AG2360" t="s">
        <v>14</v>
      </c>
      <c r="AH2360" t="s">
        <v>2337</v>
      </c>
      <c r="AI2360" t="s">
        <v>20467</v>
      </c>
      <c r="AJ2360" t="s">
        <v>1183</v>
      </c>
      <c r="AK2360" t="s">
        <v>443</v>
      </c>
      <c r="AL2360" t="s">
        <v>1183</v>
      </c>
      <c r="AM2360" t="s">
        <v>443</v>
      </c>
      <c r="AN2360" t="s">
        <v>1434</v>
      </c>
      <c r="AO2360" t="s">
        <v>443</v>
      </c>
      <c r="AP2360" t="s">
        <v>26218</v>
      </c>
      <c r="AQ2360" t="s">
        <v>14</v>
      </c>
      <c r="AR2360" t="s">
        <v>14</v>
      </c>
      <c r="AS2360" t="s">
        <v>14</v>
      </c>
      <c r="AT2360" t="s">
        <v>14</v>
      </c>
      <c r="AU2360" t="s">
        <v>2211</v>
      </c>
      <c r="AV2360" t="s">
        <v>20431</v>
      </c>
      <c r="AW2360" t="s">
        <v>20432</v>
      </c>
      <c r="AX2360" t="s">
        <v>20433</v>
      </c>
      <c r="AY2360" t="s">
        <v>22598</v>
      </c>
      <c r="AZ2360" t="s">
        <v>22075</v>
      </c>
      <c r="BA2360" t="s">
        <v>22074</v>
      </c>
      <c r="BB2360" t="s">
        <v>22075</v>
      </c>
      <c r="BC2360">
        <v>100390.42</v>
      </c>
      <c r="BD2360">
        <v>116452.89</v>
      </c>
      <c r="BE2360" t="s">
        <v>14</v>
      </c>
      <c r="BF2360" t="s">
        <v>14</v>
      </c>
      <c r="BG2360" t="s">
        <v>2214</v>
      </c>
      <c r="BH2360" t="s">
        <v>14</v>
      </c>
      <c r="BI2360" t="s">
        <v>2215</v>
      </c>
      <c r="BJ2360" t="s">
        <v>20462</v>
      </c>
      <c r="BK2360" t="s">
        <v>14</v>
      </c>
      <c r="BL2360" t="s">
        <v>22074</v>
      </c>
      <c r="BM2360" t="s">
        <v>22075</v>
      </c>
      <c r="BN2360" t="s">
        <v>20468</v>
      </c>
      <c r="BO2360" t="s">
        <v>14</v>
      </c>
      <c r="BP2360" t="s">
        <v>26378</v>
      </c>
      <c r="BQ2360" t="s">
        <v>2217</v>
      </c>
      <c r="BR2360" t="s">
        <v>2218</v>
      </c>
      <c r="BS2360" t="s">
        <v>2376</v>
      </c>
      <c r="BT2360" t="s">
        <v>14</v>
      </c>
      <c r="BU2360" t="s">
        <v>14</v>
      </c>
      <c r="BV2360" t="s">
        <v>14</v>
      </c>
      <c r="BW2360" t="s">
        <v>14</v>
      </c>
      <c r="BX2360" t="s">
        <v>14</v>
      </c>
      <c r="BY2360" t="s">
        <v>2220</v>
      </c>
      <c r="BZ2360" t="s">
        <v>26378</v>
      </c>
      <c r="CA2360" t="s">
        <v>17727</v>
      </c>
      <c r="CB2360" t="s">
        <v>14</v>
      </c>
      <c r="CC2360" t="s">
        <v>14</v>
      </c>
      <c r="CD2360" t="s">
        <v>14</v>
      </c>
      <c r="CE2360" t="s">
        <v>14</v>
      </c>
      <c r="CF2360" t="s">
        <v>20469</v>
      </c>
      <c r="CG2360" t="s">
        <v>686</v>
      </c>
      <c r="CH2360" t="s">
        <v>22075</v>
      </c>
      <c r="CJ2360" t="s">
        <v>443</v>
      </c>
      <c r="CK2360" t="s">
        <v>24</v>
      </c>
      <c r="CL2360" s="13"/>
      <c r="CM2360" s="4" t="str">
        <f>_xlfn.XLOOKUP($CG2360,tbl_area_24_07_2024[Nombre Área],tbl_area_24_07_2024[Estado],"Si no se encuentra",2,)</f>
        <v>Chihuahua</v>
      </c>
      <c r="CN2360" s="4" t="str">
        <f>_xlfn.XLOOKUP($CG2360,tbl_area_24_07_2024[Nombre Área],tbl_area_24_07_2024[Estructura],"Si no se encuentra",2,)</f>
        <v>Juntas Distritales</v>
      </c>
    </row>
    <row r="2361" spans="1:92" ht="20" x14ac:dyDescent="0.85">
      <c r="A2361" t="s">
        <v>22073</v>
      </c>
      <c r="B2361" t="s">
        <v>22074</v>
      </c>
      <c r="C2361" t="s">
        <v>22075</v>
      </c>
      <c r="D2361" t="s">
        <v>2199</v>
      </c>
      <c r="E2361" t="s">
        <v>2242</v>
      </c>
      <c r="F2361" t="s">
        <v>2201</v>
      </c>
      <c r="G2361" t="s">
        <v>23009</v>
      </c>
      <c r="H2361" t="s">
        <v>14</v>
      </c>
      <c r="I2361" t="s">
        <v>3681</v>
      </c>
      <c r="J2361" t="s">
        <v>20470</v>
      </c>
      <c r="K2361" t="s">
        <v>26379</v>
      </c>
      <c r="L2361" t="s">
        <v>14</v>
      </c>
      <c r="M2361" t="s">
        <v>14</v>
      </c>
      <c r="N2361" t="s">
        <v>20471</v>
      </c>
      <c r="O2361" t="s">
        <v>26379</v>
      </c>
      <c r="P2361" t="s">
        <v>14</v>
      </c>
      <c r="Q2361" t="s">
        <v>26379</v>
      </c>
      <c r="R2361" t="s">
        <v>26379</v>
      </c>
      <c r="S2361" t="s">
        <v>14</v>
      </c>
      <c r="T2361" t="s">
        <v>14</v>
      </c>
      <c r="U2361" t="s">
        <v>14</v>
      </c>
      <c r="V2361" t="s">
        <v>14</v>
      </c>
      <c r="W2361" t="s">
        <v>14</v>
      </c>
      <c r="X2361" t="s">
        <v>14</v>
      </c>
      <c r="Y2361" t="s">
        <v>14</v>
      </c>
      <c r="Z2361" t="s">
        <v>14</v>
      </c>
      <c r="AA2361" t="s">
        <v>20472</v>
      </c>
      <c r="AB2361" t="s">
        <v>26379</v>
      </c>
      <c r="AC2361" t="s">
        <v>20473</v>
      </c>
      <c r="AD2361" t="s">
        <v>2207</v>
      </c>
      <c r="AE2361" t="s">
        <v>20474</v>
      </c>
      <c r="AF2361" t="s">
        <v>20475</v>
      </c>
      <c r="AG2361" t="s">
        <v>14</v>
      </c>
      <c r="AH2361" t="s">
        <v>2209</v>
      </c>
      <c r="AI2361" t="s">
        <v>6860</v>
      </c>
      <c r="AJ2361" t="s">
        <v>1183</v>
      </c>
      <c r="AK2361" t="s">
        <v>443</v>
      </c>
      <c r="AL2361" t="s">
        <v>1183</v>
      </c>
      <c r="AM2361" t="s">
        <v>443</v>
      </c>
      <c r="AN2361" t="s">
        <v>1434</v>
      </c>
      <c r="AO2361" t="s">
        <v>443</v>
      </c>
      <c r="AP2361" t="s">
        <v>26380</v>
      </c>
      <c r="AQ2361" t="s">
        <v>14</v>
      </c>
      <c r="AR2361" t="s">
        <v>14</v>
      </c>
      <c r="AS2361" t="s">
        <v>14</v>
      </c>
      <c r="AT2361" t="s">
        <v>14</v>
      </c>
      <c r="AU2361" t="s">
        <v>2252</v>
      </c>
      <c r="AV2361" t="s">
        <v>20431</v>
      </c>
      <c r="AW2361" t="s">
        <v>20432</v>
      </c>
      <c r="AX2361" t="s">
        <v>20433</v>
      </c>
      <c r="AY2361" t="s">
        <v>23009</v>
      </c>
      <c r="AZ2361" t="s">
        <v>22094</v>
      </c>
      <c r="BA2361" t="s">
        <v>22074</v>
      </c>
      <c r="BB2361" t="s">
        <v>22075</v>
      </c>
      <c r="BC2361">
        <v>2091.0100000000002</v>
      </c>
      <c r="BD2361">
        <v>2524.5700000000002</v>
      </c>
      <c r="BE2361" t="s">
        <v>14</v>
      </c>
      <c r="BF2361" t="s">
        <v>14</v>
      </c>
      <c r="BG2361" t="s">
        <v>2214</v>
      </c>
      <c r="BH2361" t="s">
        <v>14</v>
      </c>
      <c r="BI2361" t="s">
        <v>2215</v>
      </c>
      <c r="BJ2361" t="s">
        <v>20471</v>
      </c>
      <c r="BK2361" t="s">
        <v>14</v>
      </c>
      <c r="BL2361" t="s">
        <v>22074</v>
      </c>
      <c r="BM2361" t="s">
        <v>22075</v>
      </c>
      <c r="BN2361" t="s">
        <v>20476</v>
      </c>
      <c r="BO2361" t="s">
        <v>14</v>
      </c>
      <c r="BP2361" t="s">
        <v>26379</v>
      </c>
      <c r="BQ2361" t="s">
        <v>2217</v>
      </c>
      <c r="BR2361" t="s">
        <v>2218</v>
      </c>
      <c r="BS2361" t="s">
        <v>2376</v>
      </c>
      <c r="BT2361" t="s">
        <v>14</v>
      </c>
      <c r="BU2361" t="s">
        <v>14</v>
      </c>
      <c r="BV2361" t="s">
        <v>14</v>
      </c>
      <c r="BW2361" t="s">
        <v>14</v>
      </c>
      <c r="BX2361" t="s">
        <v>14</v>
      </c>
      <c r="BY2361" t="s">
        <v>2220</v>
      </c>
      <c r="BZ2361" t="s">
        <v>26379</v>
      </c>
      <c r="CA2361" t="s">
        <v>2633</v>
      </c>
      <c r="CB2361" t="s">
        <v>14</v>
      </c>
      <c r="CC2361" t="s">
        <v>14</v>
      </c>
      <c r="CD2361" t="s">
        <v>14</v>
      </c>
      <c r="CE2361" t="s">
        <v>14</v>
      </c>
      <c r="CF2361" t="s">
        <v>20477</v>
      </c>
      <c r="CG2361" t="s">
        <v>686</v>
      </c>
      <c r="CH2361" t="s">
        <v>22075</v>
      </c>
      <c r="CJ2361" t="s">
        <v>443</v>
      </c>
      <c r="CK2361" t="s">
        <v>24</v>
      </c>
      <c r="CL2361" s="13"/>
      <c r="CM2361" s="4" t="str">
        <f>_xlfn.XLOOKUP($CG2361,tbl_area_24_07_2024[Nombre Área],tbl_area_24_07_2024[Estado],"Si no se encuentra",2,)</f>
        <v>Chihuahua</v>
      </c>
      <c r="CN2361" s="4" t="str">
        <f>_xlfn.XLOOKUP($CG2361,tbl_area_24_07_2024[Nombre Área],tbl_area_24_07_2024[Estructura],"Si no se encuentra",2,)</f>
        <v>Juntas Distritales</v>
      </c>
    </row>
    <row r="2362" spans="1:92" ht="20" x14ac:dyDescent="0.85">
      <c r="A2362" t="s">
        <v>22073</v>
      </c>
      <c r="B2362" t="s">
        <v>22074</v>
      </c>
      <c r="C2362" t="s">
        <v>22075</v>
      </c>
      <c r="D2362" t="s">
        <v>2199</v>
      </c>
      <c r="E2362" t="s">
        <v>2242</v>
      </c>
      <c r="F2362" t="s">
        <v>2201</v>
      </c>
      <c r="G2362" t="s">
        <v>25555</v>
      </c>
      <c r="H2362" t="s">
        <v>14</v>
      </c>
      <c r="I2362" t="s">
        <v>3681</v>
      </c>
      <c r="J2362" t="s">
        <v>20478</v>
      </c>
      <c r="K2362" t="s">
        <v>26381</v>
      </c>
      <c r="L2362" t="s">
        <v>14</v>
      </c>
      <c r="M2362" t="s">
        <v>14</v>
      </c>
      <c r="N2362" t="s">
        <v>20479</v>
      </c>
      <c r="O2362" t="s">
        <v>26381</v>
      </c>
      <c r="P2362" t="s">
        <v>14</v>
      </c>
      <c r="Q2362" t="s">
        <v>26381</v>
      </c>
      <c r="R2362" t="s">
        <v>26381</v>
      </c>
      <c r="S2362" t="s">
        <v>14</v>
      </c>
      <c r="T2362" t="s">
        <v>14</v>
      </c>
      <c r="U2362" t="s">
        <v>14</v>
      </c>
      <c r="V2362" t="s">
        <v>14</v>
      </c>
      <c r="W2362" t="s">
        <v>20480</v>
      </c>
      <c r="X2362" t="s">
        <v>182</v>
      </c>
      <c r="Y2362" t="s">
        <v>104</v>
      </c>
      <c r="Z2362" t="s">
        <v>12</v>
      </c>
      <c r="AA2362" t="s">
        <v>14</v>
      </c>
      <c r="AB2362" t="s">
        <v>26381</v>
      </c>
      <c r="AC2362" t="s">
        <v>20481</v>
      </c>
      <c r="AD2362" t="s">
        <v>2207</v>
      </c>
      <c r="AE2362" t="s">
        <v>20482</v>
      </c>
      <c r="AF2362" t="s">
        <v>20483</v>
      </c>
      <c r="AG2362" t="s">
        <v>14</v>
      </c>
      <c r="AH2362" t="s">
        <v>2337</v>
      </c>
      <c r="AI2362" t="s">
        <v>20484</v>
      </c>
      <c r="AJ2362" t="s">
        <v>1183</v>
      </c>
      <c r="AK2362" t="s">
        <v>443</v>
      </c>
      <c r="AL2362" t="s">
        <v>1183</v>
      </c>
      <c r="AM2362" t="s">
        <v>443</v>
      </c>
      <c r="AN2362" t="s">
        <v>1434</v>
      </c>
      <c r="AO2362" t="s">
        <v>443</v>
      </c>
      <c r="AP2362" t="s">
        <v>26382</v>
      </c>
      <c r="AQ2362" t="s">
        <v>14</v>
      </c>
      <c r="AR2362" t="s">
        <v>14</v>
      </c>
      <c r="AS2362" t="s">
        <v>14</v>
      </c>
      <c r="AT2362" t="s">
        <v>14</v>
      </c>
      <c r="AU2362" t="s">
        <v>2252</v>
      </c>
      <c r="AV2362" t="s">
        <v>20431</v>
      </c>
      <c r="AW2362" t="s">
        <v>20432</v>
      </c>
      <c r="AX2362" t="s">
        <v>20433</v>
      </c>
      <c r="AY2362" t="s">
        <v>25555</v>
      </c>
      <c r="AZ2362" t="s">
        <v>22094</v>
      </c>
      <c r="BA2362" t="s">
        <v>22074</v>
      </c>
      <c r="BB2362" t="s">
        <v>22075</v>
      </c>
      <c r="BC2362">
        <v>15248.28</v>
      </c>
      <c r="BD2362">
        <v>17688</v>
      </c>
      <c r="BE2362" t="s">
        <v>14</v>
      </c>
      <c r="BF2362" t="s">
        <v>14</v>
      </c>
      <c r="BG2362" t="s">
        <v>2214</v>
      </c>
      <c r="BH2362" t="s">
        <v>14</v>
      </c>
      <c r="BI2362" t="s">
        <v>2215</v>
      </c>
      <c r="BJ2362" t="s">
        <v>20479</v>
      </c>
      <c r="BK2362" t="s">
        <v>14</v>
      </c>
      <c r="BL2362" t="s">
        <v>22074</v>
      </c>
      <c r="BM2362" t="s">
        <v>22075</v>
      </c>
      <c r="BN2362" t="s">
        <v>20485</v>
      </c>
      <c r="BO2362" t="s">
        <v>14</v>
      </c>
      <c r="BP2362" t="s">
        <v>26381</v>
      </c>
      <c r="BQ2362" t="s">
        <v>2217</v>
      </c>
      <c r="BR2362" t="s">
        <v>2218</v>
      </c>
      <c r="BS2362" t="s">
        <v>2376</v>
      </c>
      <c r="BT2362" t="s">
        <v>14</v>
      </c>
      <c r="BU2362" t="s">
        <v>14</v>
      </c>
      <c r="BV2362" t="s">
        <v>14</v>
      </c>
      <c r="BW2362" t="s">
        <v>14</v>
      </c>
      <c r="BX2362" t="s">
        <v>14</v>
      </c>
      <c r="BY2362" t="s">
        <v>2220</v>
      </c>
      <c r="BZ2362" t="s">
        <v>26381</v>
      </c>
      <c r="CA2362" t="s">
        <v>2633</v>
      </c>
      <c r="CB2362" t="s">
        <v>14</v>
      </c>
      <c r="CC2362" t="s">
        <v>14</v>
      </c>
      <c r="CD2362" t="s">
        <v>14</v>
      </c>
      <c r="CE2362" t="s">
        <v>14</v>
      </c>
      <c r="CF2362" t="s">
        <v>20486</v>
      </c>
      <c r="CG2362" t="s">
        <v>686</v>
      </c>
      <c r="CH2362" t="s">
        <v>22075</v>
      </c>
      <c r="CJ2362" t="s">
        <v>443</v>
      </c>
      <c r="CK2362" t="s">
        <v>24</v>
      </c>
      <c r="CL2362" s="13"/>
      <c r="CM2362" s="4" t="str">
        <f>_xlfn.XLOOKUP($CG2362,tbl_area_24_07_2024[Nombre Área],tbl_area_24_07_2024[Estado],"Si no se encuentra",2,)</f>
        <v>Chihuahua</v>
      </c>
      <c r="CN2362" s="4" t="str">
        <f>_xlfn.XLOOKUP($CG2362,tbl_area_24_07_2024[Nombre Área],tbl_area_24_07_2024[Estructura],"Si no se encuentra",2,)</f>
        <v>Juntas Distritales</v>
      </c>
    </row>
    <row r="2363" spans="1:92" ht="20" x14ac:dyDescent="0.85">
      <c r="A2363" t="s">
        <v>22073</v>
      </c>
      <c r="B2363" t="s">
        <v>22074</v>
      </c>
      <c r="C2363" t="s">
        <v>22075</v>
      </c>
      <c r="D2363" t="s">
        <v>2199</v>
      </c>
      <c r="E2363" t="s">
        <v>2200</v>
      </c>
      <c r="F2363" t="s">
        <v>2201</v>
      </c>
      <c r="G2363" t="s">
        <v>22600</v>
      </c>
      <c r="H2363" t="s">
        <v>14</v>
      </c>
      <c r="I2363" t="s">
        <v>3831</v>
      </c>
      <c r="J2363" t="s">
        <v>20487</v>
      </c>
      <c r="K2363" t="s">
        <v>26383</v>
      </c>
      <c r="L2363" t="s">
        <v>14</v>
      </c>
      <c r="M2363" t="s">
        <v>14</v>
      </c>
      <c r="N2363" t="s">
        <v>20488</v>
      </c>
      <c r="O2363" t="s">
        <v>26383</v>
      </c>
      <c r="P2363" t="s">
        <v>14</v>
      </c>
      <c r="Q2363" t="s">
        <v>26383</v>
      </c>
      <c r="R2363" t="s">
        <v>26383</v>
      </c>
      <c r="S2363" t="s">
        <v>14</v>
      </c>
      <c r="T2363" t="s">
        <v>14</v>
      </c>
      <c r="U2363" t="s">
        <v>14</v>
      </c>
      <c r="V2363" t="s">
        <v>14</v>
      </c>
      <c r="W2363" t="s">
        <v>14</v>
      </c>
      <c r="X2363" t="s">
        <v>14</v>
      </c>
      <c r="Y2363" t="s">
        <v>14</v>
      </c>
      <c r="Z2363" t="s">
        <v>14</v>
      </c>
      <c r="AA2363" t="s">
        <v>20442</v>
      </c>
      <c r="AB2363" t="s">
        <v>26383</v>
      </c>
      <c r="AC2363" t="s">
        <v>20443</v>
      </c>
      <c r="AD2363" t="s">
        <v>2348</v>
      </c>
      <c r="AE2363" t="s">
        <v>20444</v>
      </c>
      <c r="AF2363" t="s">
        <v>1512</v>
      </c>
      <c r="AG2363" t="s">
        <v>20445</v>
      </c>
      <c r="AH2363" t="s">
        <v>10417</v>
      </c>
      <c r="AI2363" t="s">
        <v>20446</v>
      </c>
      <c r="AJ2363" t="s">
        <v>1183</v>
      </c>
      <c r="AK2363" t="s">
        <v>443</v>
      </c>
      <c r="AL2363" t="s">
        <v>1183</v>
      </c>
      <c r="AM2363" t="s">
        <v>443</v>
      </c>
      <c r="AN2363" t="s">
        <v>1434</v>
      </c>
      <c r="AO2363" t="s">
        <v>443</v>
      </c>
      <c r="AP2363" t="s">
        <v>26375</v>
      </c>
      <c r="AQ2363" t="s">
        <v>14</v>
      </c>
      <c r="AR2363" t="s">
        <v>14</v>
      </c>
      <c r="AS2363" t="s">
        <v>14</v>
      </c>
      <c r="AT2363" t="s">
        <v>14</v>
      </c>
      <c r="AU2363" t="s">
        <v>2211</v>
      </c>
      <c r="AV2363" t="s">
        <v>20431</v>
      </c>
      <c r="AW2363" t="s">
        <v>20432</v>
      </c>
      <c r="AX2363" t="s">
        <v>20433</v>
      </c>
      <c r="AY2363" t="s">
        <v>22600</v>
      </c>
      <c r="AZ2363" t="s">
        <v>22094</v>
      </c>
      <c r="BA2363" t="s">
        <v>22074</v>
      </c>
      <c r="BB2363" t="s">
        <v>22075</v>
      </c>
      <c r="BC2363">
        <v>69530.17</v>
      </c>
      <c r="BD2363">
        <v>80655</v>
      </c>
      <c r="BE2363" t="s">
        <v>14</v>
      </c>
      <c r="BF2363" t="s">
        <v>14</v>
      </c>
      <c r="BG2363" t="s">
        <v>2214</v>
      </c>
      <c r="BH2363" t="s">
        <v>14</v>
      </c>
      <c r="BI2363" t="s">
        <v>2215</v>
      </c>
      <c r="BJ2363" t="s">
        <v>20488</v>
      </c>
      <c r="BK2363" t="s">
        <v>14</v>
      </c>
      <c r="BL2363" t="s">
        <v>22074</v>
      </c>
      <c r="BM2363" t="s">
        <v>22075</v>
      </c>
      <c r="BN2363" t="s">
        <v>20489</v>
      </c>
      <c r="BO2363" t="s">
        <v>14</v>
      </c>
      <c r="BP2363" t="s">
        <v>26383</v>
      </c>
      <c r="BQ2363" t="s">
        <v>2217</v>
      </c>
      <c r="BR2363" t="s">
        <v>2218</v>
      </c>
      <c r="BS2363" t="s">
        <v>2376</v>
      </c>
      <c r="BT2363" t="s">
        <v>14</v>
      </c>
      <c r="BU2363" t="s">
        <v>14</v>
      </c>
      <c r="BV2363" t="s">
        <v>14</v>
      </c>
      <c r="BW2363" t="s">
        <v>14</v>
      </c>
      <c r="BX2363" t="s">
        <v>14</v>
      </c>
      <c r="BY2363" t="s">
        <v>2220</v>
      </c>
      <c r="BZ2363" t="s">
        <v>26383</v>
      </c>
      <c r="CA2363" t="s">
        <v>17727</v>
      </c>
      <c r="CB2363" t="s">
        <v>14</v>
      </c>
      <c r="CC2363" t="s">
        <v>14</v>
      </c>
      <c r="CD2363" t="s">
        <v>14</v>
      </c>
      <c r="CE2363" t="s">
        <v>14</v>
      </c>
      <c r="CF2363" t="s">
        <v>20490</v>
      </c>
      <c r="CG2363" t="s">
        <v>686</v>
      </c>
      <c r="CH2363" t="s">
        <v>22075</v>
      </c>
      <c r="CJ2363" t="s">
        <v>443</v>
      </c>
      <c r="CK2363" t="s">
        <v>24</v>
      </c>
      <c r="CL2363" s="13"/>
      <c r="CM2363" s="4" t="str">
        <f>_xlfn.XLOOKUP($CG2363,tbl_area_24_07_2024[Nombre Área],tbl_area_24_07_2024[Estado],"Si no se encuentra",2,)</f>
        <v>Chihuahua</v>
      </c>
      <c r="CN2363" s="4" t="str">
        <f>_xlfn.XLOOKUP($CG2363,tbl_area_24_07_2024[Nombre Área],tbl_area_24_07_2024[Estructura],"Si no se encuentra",2,)</f>
        <v>Juntas Distritales</v>
      </c>
    </row>
    <row r="2364" spans="1:92" ht="20" x14ac:dyDescent="0.85">
      <c r="A2364" t="s">
        <v>22073</v>
      </c>
      <c r="B2364" t="s">
        <v>22074</v>
      </c>
      <c r="C2364" t="s">
        <v>22075</v>
      </c>
      <c r="D2364" t="s">
        <v>2199</v>
      </c>
      <c r="E2364" t="s">
        <v>2242</v>
      </c>
      <c r="F2364" t="s">
        <v>2201</v>
      </c>
      <c r="G2364" t="s">
        <v>23171</v>
      </c>
      <c r="H2364" t="s">
        <v>14</v>
      </c>
      <c r="I2364" t="s">
        <v>3681</v>
      </c>
      <c r="J2364" t="s">
        <v>20491</v>
      </c>
      <c r="K2364" t="s">
        <v>26384</v>
      </c>
      <c r="L2364" t="s">
        <v>14</v>
      </c>
      <c r="M2364" t="s">
        <v>14</v>
      </c>
      <c r="N2364" t="s">
        <v>20492</v>
      </c>
      <c r="O2364" t="s">
        <v>26384</v>
      </c>
      <c r="P2364" t="s">
        <v>14</v>
      </c>
      <c r="Q2364" t="s">
        <v>26384</v>
      </c>
      <c r="R2364" t="s">
        <v>26384</v>
      </c>
      <c r="S2364" t="s">
        <v>14</v>
      </c>
      <c r="T2364" t="s">
        <v>14</v>
      </c>
      <c r="U2364" t="s">
        <v>14</v>
      </c>
      <c r="V2364" t="s">
        <v>14</v>
      </c>
      <c r="W2364" t="s">
        <v>1799</v>
      </c>
      <c r="X2364" t="s">
        <v>1692</v>
      </c>
      <c r="Y2364" t="s">
        <v>324</v>
      </c>
      <c r="Z2364" t="s">
        <v>12</v>
      </c>
      <c r="AA2364" t="s">
        <v>14</v>
      </c>
      <c r="AB2364" t="s">
        <v>26384</v>
      </c>
      <c r="AC2364" t="s">
        <v>20451</v>
      </c>
      <c r="AD2364" t="s">
        <v>2207</v>
      </c>
      <c r="AE2364" t="s">
        <v>2115</v>
      </c>
      <c r="AF2364" t="s">
        <v>20452</v>
      </c>
      <c r="AG2364" t="s">
        <v>14</v>
      </c>
      <c r="AH2364" t="s">
        <v>2209</v>
      </c>
      <c r="AI2364" t="s">
        <v>6432</v>
      </c>
      <c r="AJ2364" t="s">
        <v>1183</v>
      </c>
      <c r="AK2364" t="s">
        <v>443</v>
      </c>
      <c r="AL2364" t="s">
        <v>1183</v>
      </c>
      <c r="AM2364" t="s">
        <v>443</v>
      </c>
      <c r="AN2364" t="s">
        <v>1434</v>
      </c>
      <c r="AO2364" t="s">
        <v>443</v>
      </c>
      <c r="AP2364" t="s">
        <v>26227</v>
      </c>
      <c r="AQ2364" t="s">
        <v>14</v>
      </c>
      <c r="AR2364" t="s">
        <v>14</v>
      </c>
      <c r="AS2364" t="s">
        <v>14</v>
      </c>
      <c r="AT2364" t="s">
        <v>14</v>
      </c>
      <c r="AU2364" t="s">
        <v>2252</v>
      </c>
      <c r="AV2364" t="s">
        <v>20431</v>
      </c>
      <c r="AW2364" t="s">
        <v>20432</v>
      </c>
      <c r="AX2364" t="s">
        <v>20433</v>
      </c>
      <c r="AY2364" t="s">
        <v>23171</v>
      </c>
      <c r="AZ2364" t="s">
        <v>22094</v>
      </c>
      <c r="BA2364" t="s">
        <v>22074</v>
      </c>
      <c r="BB2364" t="s">
        <v>22075</v>
      </c>
      <c r="BC2364">
        <v>7060.35</v>
      </c>
      <c r="BD2364">
        <v>8190.01</v>
      </c>
      <c r="BE2364" t="s">
        <v>14</v>
      </c>
      <c r="BF2364" t="s">
        <v>14</v>
      </c>
      <c r="BG2364" t="s">
        <v>2214</v>
      </c>
      <c r="BH2364" t="s">
        <v>14</v>
      </c>
      <c r="BI2364" t="s">
        <v>2215</v>
      </c>
      <c r="BJ2364" t="s">
        <v>20492</v>
      </c>
      <c r="BK2364" t="s">
        <v>14</v>
      </c>
      <c r="BL2364" t="s">
        <v>22074</v>
      </c>
      <c r="BM2364" t="s">
        <v>22075</v>
      </c>
      <c r="BN2364" t="s">
        <v>20493</v>
      </c>
      <c r="BO2364" t="s">
        <v>14</v>
      </c>
      <c r="BP2364" t="s">
        <v>26384</v>
      </c>
      <c r="BQ2364" t="s">
        <v>2217</v>
      </c>
      <c r="BR2364" t="s">
        <v>2218</v>
      </c>
      <c r="BS2364" t="s">
        <v>2376</v>
      </c>
      <c r="BT2364" t="s">
        <v>14</v>
      </c>
      <c r="BU2364" t="s">
        <v>14</v>
      </c>
      <c r="BV2364" t="s">
        <v>14</v>
      </c>
      <c r="BW2364" t="s">
        <v>14</v>
      </c>
      <c r="BX2364" t="s">
        <v>14</v>
      </c>
      <c r="BY2364" t="s">
        <v>2220</v>
      </c>
      <c r="BZ2364" t="s">
        <v>26384</v>
      </c>
      <c r="CA2364" t="s">
        <v>2633</v>
      </c>
      <c r="CB2364" t="s">
        <v>14</v>
      </c>
      <c r="CC2364" t="s">
        <v>14</v>
      </c>
      <c r="CD2364" t="s">
        <v>14</v>
      </c>
      <c r="CE2364" t="s">
        <v>14</v>
      </c>
      <c r="CF2364" t="s">
        <v>20494</v>
      </c>
      <c r="CG2364" t="s">
        <v>686</v>
      </c>
      <c r="CH2364" t="s">
        <v>22075</v>
      </c>
      <c r="CJ2364" t="s">
        <v>443</v>
      </c>
      <c r="CK2364" t="s">
        <v>24</v>
      </c>
      <c r="CL2364" s="13"/>
      <c r="CM2364" s="4" t="str">
        <f>_xlfn.XLOOKUP($CG2364,tbl_area_24_07_2024[Nombre Área],tbl_area_24_07_2024[Estado],"Si no se encuentra",2,)</f>
        <v>Chihuahua</v>
      </c>
      <c r="CN2364" s="4" t="str">
        <f>_xlfn.XLOOKUP($CG2364,tbl_area_24_07_2024[Nombre Área],tbl_area_24_07_2024[Estructura],"Si no se encuentra",2,)</f>
        <v>Juntas Distritales</v>
      </c>
    </row>
    <row r="2365" spans="1:92" ht="20" x14ac:dyDescent="0.85">
      <c r="A2365" t="s">
        <v>22073</v>
      </c>
      <c r="B2365" t="s">
        <v>22074</v>
      </c>
      <c r="C2365" t="s">
        <v>22075</v>
      </c>
      <c r="D2365" t="s">
        <v>2199</v>
      </c>
      <c r="E2365" t="s">
        <v>2242</v>
      </c>
      <c r="F2365" t="s">
        <v>2201</v>
      </c>
      <c r="G2365" t="s">
        <v>25555</v>
      </c>
      <c r="H2365" t="s">
        <v>14</v>
      </c>
      <c r="I2365" t="s">
        <v>3681</v>
      </c>
      <c r="J2365" t="s">
        <v>20495</v>
      </c>
      <c r="K2365" t="s">
        <v>26385</v>
      </c>
      <c r="L2365" t="s">
        <v>14</v>
      </c>
      <c r="M2365" t="s">
        <v>14</v>
      </c>
      <c r="N2365" t="s">
        <v>20496</v>
      </c>
      <c r="O2365" t="s">
        <v>26385</v>
      </c>
      <c r="P2365" t="s">
        <v>14</v>
      </c>
      <c r="Q2365" t="s">
        <v>26385</v>
      </c>
      <c r="R2365" t="s">
        <v>26385</v>
      </c>
      <c r="S2365" t="s">
        <v>14</v>
      </c>
      <c r="T2365" t="s">
        <v>14</v>
      </c>
      <c r="U2365" t="s">
        <v>14</v>
      </c>
      <c r="V2365" t="s">
        <v>14</v>
      </c>
      <c r="W2365" t="s">
        <v>20480</v>
      </c>
      <c r="X2365" t="s">
        <v>182</v>
      </c>
      <c r="Y2365" t="s">
        <v>104</v>
      </c>
      <c r="Z2365" t="s">
        <v>12</v>
      </c>
      <c r="AA2365" t="s">
        <v>14</v>
      </c>
      <c r="AB2365" t="s">
        <v>26385</v>
      </c>
      <c r="AC2365" t="s">
        <v>20481</v>
      </c>
      <c r="AD2365" t="s">
        <v>2207</v>
      </c>
      <c r="AE2365" t="s">
        <v>20482</v>
      </c>
      <c r="AF2365" t="s">
        <v>20483</v>
      </c>
      <c r="AG2365" t="s">
        <v>14</v>
      </c>
      <c r="AH2365" t="s">
        <v>2337</v>
      </c>
      <c r="AI2365" t="s">
        <v>20484</v>
      </c>
      <c r="AJ2365" t="s">
        <v>1183</v>
      </c>
      <c r="AK2365" t="s">
        <v>443</v>
      </c>
      <c r="AL2365" t="s">
        <v>1183</v>
      </c>
      <c r="AM2365" t="s">
        <v>443</v>
      </c>
      <c r="AN2365" t="s">
        <v>1434</v>
      </c>
      <c r="AO2365" t="s">
        <v>443</v>
      </c>
      <c r="AP2365" t="s">
        <v>26382</v>
      </c>
      <c r="AQ2365" t="s">
        <v>14</v>
      </c>
      <c r="AR2365" t="s">
        <v>14</v>
      </c>
      <c r="AS2365" t="s">
        <v>14</v>
      </c>
      <c r="AT2365" t="s">
        <v>14</v>
      </c>
      <c r="AU2365" t="s">
        <v>2252</v>
      </c>
      <c r="AV2365" t="s">
        <v>20431</v>
      </c>
      <c r="AW2365" t="s">
        <v>20432</v>
      </c>
      <c r="AX2365" t="s">
        <v>20433</v>
      </c>
      <c r="AY2365" t="s">
        <v>25555</v>
      </c>
      <c r="AZ2365" t="s">
        <v>22094</v>
      </c>
      <c r="BA2365" t="s">
        <v>22074</v>
      </c>
      <c r="BB2365" t="s">
        <v>22075</v>
      </c>
      <c r="BC2365">
        <v>15248.28</v>
      </c>
      <c r="BD2365">
        <v>17688</v>
      </c>
      <c r="BE2365" t="s">
        <v>14</v>
      </c>
      <c r="BF2365" t="s">
        <v>14</v>
      </c>
      <c r="BG2365" t="s">
        <v>2214</v>
      </c>
      <c r="BH2365" t="s">
        <v>14</v>
      </c>
      <c r="BI2365" t="s">
        <v>2215</v>
      </c>
      <c r="BJ2365" t="s">
        <v>20496</v>
      </c>
      <c r="BK2365" t="s">
        <v>14</v>
      </c>
      <c r="BL2365" t="s">
        <v>22074</v>
      </c>
      <c r="BM2365" t="s">
        <v>22075</v>
      </c>
      <c r="BN2365" t="s">
        <v>20497</v>
      </c>
      <c r="BO2365" t="s">
        <v>14</v>
      </c>
      <c r="BP2365" t="s">
        <v>26385</v>
      </c>
      <c r="BQ2365" t="s">
        <v>2217</v>
      </c>
      <c r="BR2365" t="s">
        <v>2218</v>
      </c>
      <c r="BS2365" t="s">
        <v>2376</v>
      </c>
      <c r="BT2365" t="s">
        <v>14</v>
      </c>
      <c r="BU2365" t="s">
        <v>14</v>
      </c>
      <c r="BV2365" t="s">
        <v>14</v>
      </c>
      <c r="BW2365" t="s">
        <v>14</v>
      </c>
      <c r="BX2365" t="s">
        <v>14</v>
      </c>
      <c r="BY2365" t="s">
        <v>2220</v>
      </c>
      <c r="BZ2365" t="s">
        <v>26385</v>
      </c>
      <c r="CA2365" t="s">
        <v>2633</v>
      </c>
      <c r="CB2365" t="s">
        <v>14</v>
      </c>
      <c r="CC2365" t="s">
        <v>14</v>
      </c>
      <c r="CD2365" t="s">
        <v>14</v>
      </c>
      <c r="CE2365" t="s">
        <v>14</v>
      </c>
      <c r="CF2365" t="s">
        <v>20498</v>
      </c>
      <c r="CG2365" t="s">
        <v>686</v>
      </c>
      <c r="CH2365" t="s">
        <v>22075</v>
      </c>
      <c r="CJ2365" t="s">
        <v>443</v>
      </c>
      <c r="CK2365" t="s">
        <v>24</v>
      </c>
      <c r="CL2365" s="13"/>
      <c r="CM2365" s="4" t="str">
        <f>_xlfn.XLOOKUP($CG2365,tbl_area_24_07_2024[Nombre Área],tbl_area_24_07_2024[Estado],"Si no se encuentra",2,)</f>
        <v>Chihuahua</v>
      </c>
      <c r="CN2365" s="4" t="str">
        <f>_xlfn.XLOOKUP($CG2365,tbl_area_24_07_2024[Nombre Área],tbl_area_24_07_2024[Estructura],"Si no se encuentra",2,)</f>
        <v>Juntas Distritales</v>
      </c>
    </row>
    <row r="2366" spans="1:92" ht="20" x14ac:dyDescent="0.85">
      <c r="A2366" t="s">
        <v>22073</v>
      </c>
      <c r="B2366" t="s">
        <v>22074</v>
      </c>
      <c r="C2366" t="s">
        <v>22075</v>
      </c>
      <c r="D2366" t="s">
        <v>2199</v>
      </c>
      <c r="E2366" t="s">
        <v>2200</v>
      </c>
      <c r="F2366" t="s">
        <v>2201</v>
      </c>
      <c r="G2366" t="s">
        <v>22600</v>
      </c>
      <c r="H2366" t="s">
        <v>14</v>
      </c>
      <c r="I2366" t="s">
        <v>3831</v>
      </c>
      <c r="J2366" t="s">
        <v>20499</v>
      </c>
      <c r="K2366" t="s">
        <v>26386</v>
      </c>
      <c r="L2366" t="s">
        <v>14</v>
      </c>
      <c r="M2366" t="s">
        <v>14</v>
      </c>
      <c r="N2366" t="s">
        <v>20500</v>
      </c>
      <c r="O2366" t="s">
        <v>26386</v>
      </c>
      <c r="P2366" t="s">
        <v>14</v>
      </c>
      <c r="Q2366" t="s">
        <v>26386</v>
      </c>
      <c r="R2366" t="s">
        <v>26386</v>
      </c>
      <c r="S2366" t="s">
        <v>14</v>
      </c>
      <c r="T2366" t="s">
        <v>14</v>
      </c>
      <c r="U2366" t="s">
        <v>14</v>
      </c>
      <c r="V2366" t="s">
        <v>14</v>
      </c>
      <c r="W2366" t="s">
        <v>14</v>
      </c>
      <c r="X2366" t="s">
        <v>14</v>
      </c>
      <c r="Y2366" t="s">
        <v>14</v>
      </c>
      <c r="Z2366" t="s">
        <v>14</v>
      </c>
      <c r="AA2366" t="s">
        <v>20442</v>
      </c>
      <c r="AB2366" t="s">
        <v>26386</v>
      </c>
      <c r="AC2366" t="s">
        <v>20443</v>
      </c>
      <c r="AD2366" t="s">
        <v>2348</v>
      </c>
      <c r="AE2366" t="s">
        <v>20444</v>
      </c>
      <c r="AF2366" t="s">
        <v>1512</v>
      </c>
      <c r="AG2366" t="s">
        <v>20445</v>
      </c>
      <c r="AH2366" t="s">
        <v>10417</v>
      </c>
      <c r="AI2366" t="s">
        <v>20446</v>
      </c>
      <c r="AJ2366" t="s">
        <v>1183</v>
      </c>
      <c r="AK2366" t="s">
        <v>443</v>
      </c>
      <c r="AL2366" t="s">
        <v>1183</v>
      </c>
      <c r="AM2366" t="s">
        <v>443</v>
      </c>
      <c r="AN2366" t="s">
        <v>1434</v>
      </c>
      <c r="AO2366" t="s">
        <v>443</v>
      </c>
      <c r="AP2366" t="s">
        <v>26375</v>
      </c>
      <c r="AQ2366" t="s">
        <v>14</v>
      </c>
      <c r="AR2366" t="s">
        <v>14</v>
      </c>
      <c r="AS2366" t="s">
        <v>14</v>
      </c>
      <c r="AT2366" t="s">
        <v>14</v>
      </c>
      <c r="AU2366" t="s">
        <v>2211</v>
      </c>
      <c r="AV2366" t="s">
        <v>20431</v>
      </c>
      <c r="AW2366" t="s">
        <v>20432</v>
      </c>
      <c r="AX2366" t="s">
        <v>20433</v>
      </c>
      <c r="AY2366" t="s">
        <v>22600</v>
      </c>
      <c r="AZ2366" t="s">
        <v>22094</v>
      </c>
      <c r="BA2366" t="s">
        <v>22074</v>
      </c>
      <c r="BB2366" t="s">
        <v>22075</v>
      </c>
      <c r="BC2366">
        <v>69530.17</v>
      </c>
      <c r="BD2366">
        <v>80655</v>
      </c>
      <c r="BE2366" t="s">
        <v>14</v>
      </c>
      <c r="BF2366" t="s">
        <v>14</v>
      </c>
      <c r="BG2366" t="s">
        <v>2214</v>
      </c>
      <c r="BH2366" t="s">
        <v>14</v>
      </c>
      <c r="BI2366" t="s">
        <v>2215</v>
      </c>
      <c r="BJ2366" t="s">
        <v>20500</v>
      </c>
      <c r="BK2366" t="s">
        <v>14</v>
      </c>
      <c r="BL2366" t="s">
        <v>22074</v>
      </c>
      <c r="BM2366" t="s">
        <v>22075</v>
      </c>
      <c r="BN2366" t="s">
        <v>20501</v>
      </c>
      <c r="BO2366" t="s">
        <v>14</v>
      </c>
      <c r="BP2366" t="s">
        <v>26386</v>
      </c>
      <c r="BQ2366" t="s">
        <v>2217</v>
      </c>
      <c r="BR2366" t="s">
        <v>2218</v>
      </c>
      <c r="BS2366" t="s">
        <v>2376</v>
      </c>
      <c r="BT2366" t="s">
        <v>14</v>
      </c>
      <c r="BU2366" t="s">
        <v>14</v>
      </c>
      <c r="BV2366" t="s">
        <v>14</v>
      </c>
      <c r="BW2366" t="s">
        <v>14</v>
      </c>
      <c r="BX2366" t="s">
        <v>14</v>
      </c>
      <c r="BY2366" t="s">
        <v>2220</v>
      </c>
      <c r="BZ2366" t="s">
        <v>26386</v>
      </c>
      <c r="CA2366" t="s">
        <v>17727</v>
      </c>
      <c r="CB2366" t="s">
        <v>14</v>
      </c>
      <c r="CC2366" t="s">
        <v>14</v>
      </c>
      <c r="CD2366" t="s">
        <v>14</v>
      </c>
      <c r="CE2366" t="s">
        <v>14</v>
      </c>
      <c r="CF2366" t="s">
        <v>20502</v>
      </c>
      <c r="CG2366" t="s">
        <v>686</v>
      </c>
      <c r="CH2366" t="s">
        <v>22075</v>
      </c>
      <c r="CJ2366" t="s">
        <v>443</v>
      </c>
      <c r="CK2366" t="s">
        <v>24</v>
      </c>
      <c r="CL2366" s="13"/>
      <c r="CM2366" s="4" t="str">
        <f>_xlfn.XLOOKUP($CG2366,tbl_area_24_07_2024[Nombre Área],tbl_area_24_07_2024[Estado],"Si no se encuentra",2,)</f>
        <v>Chihuahua</v>
      </c>
      <c r="CN2366" s="4" t="str">
        <f>_xlfn.XLOOKUP($CG2366,tbl_area_24_07_2024[Nombre Área],tbl_area_24_07_2024[Estructura],"Si no se encuentra",2,)</f>
        <v>Juntas Distritales</v>
      </c>
    </row>
    <row r="2367" spans="1:92" ht="20" x14ac:dyDescent="0.85">
      <c r="A2367" t="s">
        <v>22073</v>
      </c>
      <c r="B2367" t="s">
        <v>22074</v>
      </c>
      <c r="C2367" t="s">
        <v>22075</v>
      </c>
      <c r="D2367" t="s">
        <v>2199</v>
      </c>
      <c r="E2367" t="s">
        <v>2242</v>
      </c>
      <c r="F2367" t="s">
        <v>2201</v>
      </c>
      <c r="G2367" t="s">
        <v>23171</v>
      </c>
      <c r="H2367" t="s">
        <v>14</v>
      </c>
      <c r="I2367" t="s">
        <v>3681</v>
      </c>
      <c r="J2367" t="s">
        <v>20503</v>
      </c>
      <c r="K2367" t="s">
        <v>26387</v>
      </c>
      <c r="L2367" t="s">
        <v>14</v>
      </c>
      <c r="M2367" t="s">
        <v>14</v>
      </c>
      <c r="N2367" t="s">
        <v>20504</v>
      </c>
      <c r="O2367" t="s">
        <v>26387</v>
      </c>
      <c r="P2367" t="s">
        <v>14</v>
      </c>
      <c r="Q2367" t="s">
        <v>26387</v>
      </c>
      <c r="R2367" t="s">
        <v>26387</v>
      </c>
      <c r="S2367" t="s">
        <v>14</v>
      </c>
      <c r="T2367" t="s">
        <v>14</v>
      </c>
      <c r="U2367" t="s">
        <v>14</v>
      </c>
      <c r="V2367" t="s">
        <v>14</v>
      </c>
      <c r="W2367" t="s">
        <v>1799</v>
      </c>
      <c r="X2367" t="s">
        <v>1692</v>
      </c>
      <c r="Y2367" t="s">
        <v>324</v>
      </c>
      <c r="Z2367" t="s">
        <v>12</v>
      </c>
      <c r="AA2367" t="s">
        <v>14</v>
      </c>
      <c r="AB2367" t="s">
        <v>26387</v>
      </c>
      <c r="AC2367" t="s">
        <v>20451</v>
      </c>
      <c r="AD2367" t="s">
        <v>2207</v>
      </c>
      <c r="AE2367" t="s">
        <v>2115</v>
      </c>
      <c r="AF2367" t="s">
        <v>20452</v>
      </c>
      <c r="AG2367" t="s">
        <v>14</v>
      </c>
      <c r="AH2367" t="s">
        <v>2209</v>
      </c>
      <c r="AI2367" t="s">
        <v>6432</v>
      </c>
      <c r="AJ2367" t="s">
        <v>1183</v>
      </c>
      <c r="AK2367" t="s">
        <v>443</v>
      </c>
      <c r="AL2367" t="s">
        <v>1183</v>
      </c>
      <c r="AM2367" t="s">
        <v>443</v>
      </c>
      <c r="AN2367" t="s">
        <v>1434</v>
      </c>
      <c r="AO2367" t="s">
        <v>443</v>
      </c>
      <c r="AP2367" t="s">
        <v>26227</v>
      </c>
      <c r="AQ2367" t="s">
        <v>14</v>
      </c>
      <c r="AR2367" t="s">
        <v>14</v>
      </c>
      <c r="AS2367" t="s">
        <v>14</v>
      </c>
      <c r="AT2367" t="s">
        <v>14</v>
      </c>
      <c r="AU2367" t="s">
        <v>2252</v>
      </c>
      <c r="AV2367" t="s">
        <v>20431</v>
      </c>
      <c r="AW2367" t="s">
        <v>20432</v>
      </c>
      <c r="AX2367" t="s">
        <v>20433</v>
      </c>
      <c r="AY2367" t="s">
        <v>23171</v>
      </c>
      <c r="AZ2367" t="s">
        <v>22094</v>
      </c>
      <c r="BA2367" t="s">
        <v>22074</v>
      </c>
      <c r="BB2367" t="s">
        <v>22075</v>
      </c>
      <c r="BC2367">
        <v>7060.34</v>
      </c>
      <c r="BD2367">
        <v>8189.99</v>
      </c>
      <c r="BE2367" t="s">
        <v>14</v>
      </c>
      <c r="BF2367" t="s">
        <v>14</v>
      </c>
      <c r="BG2367" t="s">
        <v>2214</v>
      </c>
      <c r="BH2367" t="s">
        <v>14</v>
      </c>
      <c r="BI2367" t="s">
        <v>2215</v>
      </c>
      <c r="BJ2367" t="s">
        <v>20504</v>
      </c>
      <c r="BK2367" t="s">
        <v>14</v>
      </c>
      <c r="BL2367" t="s">
        <v>22074</v>
      </c>
      <c r="BM2367" t="s">
        <v>22075</v>
      </c>
      <c r="BN2367" t="s">
        <v>20505</v>
      </c>
      <c r="BO2367" t="s">
        <v>14</v>
      </c>
      <c r="BP2367" t="s">
        <v>26387</v>
      </c>
      <c r="BQ2367" t="s">
        <v>2217</v>
      </c>
      <c r="BR2367" t="s">
        <v>2218</v>
      </c>
      <c r="BS2367" t="s">
        <v>2376</v>
      </c>
      <c r="BT2367" t="s">
        <v>14</v>
      </c>
      <c r="BU2367" t="s">
        <v>14</v>
      </c>
      <c r="BV2367" t="s">
        <v>14</v>
      </c>
      <c r="BW2367" t="s">
        <v>14</v>
      </c>
      <c r="BX2367" t="s">
        <v>14</v>
      </c>
      <c r="BY2367" t="s">
        <v>2220</v>
      </c>
      <c r="BZ2367" t="s">
        <v>26387</v>
      </c>
      <c r="CA2367" t="s">
        <v>2633</v>
      </c>
      <c r="CB2367" t="s">
        <v>14</v>
      </c>
      <c r="CC2367" t="s">
        <v>14</v>
      </c>
      <c r="CD2367" t="s">
        <v>14</v>
      </c>
      <c r="CE2367" t="s">
        <v>14</v>
      </c>
      <c r="CF2367" t="s">
        <v>20506</v>
      </c>
      <c r="CG2367" t="s">
        <v>686</v>
      </c>
      <c r="CH2367" t="s">
        <v>22075</v>
      </c>
      <c r="CJ2367" t="s">
        <v>443</v>
      </c>
      <c r="CK2367" t="s">
        <v>24</v>
      </c>
      <c r="CL2367" s="13"/>
      <c r="CM2367" s="4" t="str">
        <f>_xlfn.XLOOKUP($CG2367,tbl_area_24_07_2024[Nombre Área],tbl_area_24_07_2024[Estado],"Si no se encuentra",2,)</f>
        <v>Chihuahua</v>
      </c>
      <c r="CN2367" s="4" t="str">
        <f>_xlfn.XLOOKUP($CG2367,tbl_area_24_07_2024[Nombre Área],tbl_area_24_07_2024[Estructura],"Si no se encuentra",2,)</f>
        <v>Juntas Distritales</v>
      </c>
    </row>
    <row r="2368" spans="1:92" ht="20" x14ac:dyDescent="0.85">
      <c r="A2368" t="s">
        <v>22073</v>
      </c>
      <c r="B2368" t="s">
        <v>22074</v>
      </c>
      <c r="C2368" t="s">
        <v>22075</v>
      </c>
      <c r="D2368" t="s">
        <v>2199</v>
      </c>
      <c r="E2368" t="s">
        <v>2242</v>
      </c>
      <c r="F2368" t="s">
        <v>2201</v>
      </c>
      <c r="G2368" t="s">
        <v>23011</v>
      </c>
      <c r="H2368" t="s">
        <v>14</v>
      </c>
      <c r="I2368" t="s">
        <v>3681</v>
      </c>
      <c r="J2368" t="s">
        <v>20507</v>
      </c>
      <c r="K2368" t="s">
        <v>26388</v>
      </c>
      <c r="L2368" t="s">
        <v>14</v>
      </c>
      <c r="M2368" t="s">
        <v>14</v>
      </c>
      <c r="N2368" t="s">
        <v>20508</v>
      </c>
      <c r="O2368" t="s">
        <v>26388</v>
      </c>
      <c r="P2368" t="s">
        <v>14</v>
      </c>
      <c r="Q2368" t="s">
        <v>26388</v>
      </c>
      <c r="R2368" t="s">
        <v>26388</v>
      </c>
      <c r="S2368" t="s">
        <v>14</v>
      </c>
      <c r="T2368" t="s">
        <v>14</v>
      </c>
      <c r="U2368" t="s">
        <v>14</v>
      </c>
      <c r="V2368" t="s">
        <v>14</v>
      </c>
      <c r="W2368" t="s">
        <v>1960</v>
      </c>
      <c r="X2368" t="s">
        <v>274</v>
      </c>
      <c r="Y2368" t="s">
        <v>35</v>
      </c>
      <c r="Z2368" t="s">
        <v>18</v>
      </c>
      <c r="AA2368" t="s">
        <v>14</v>
      </c>
      <c r="AB2368" t="s">
        <v>26388</v>
      </c>
      <c r="AC2368" t="s">
        <v>20427</v>
      </c>
      <c r="AD2368" t="s">
        <v>3242</v>
      </c>
      <c r="AE2368" t="s">
        <v>20428</v>
      </c>
      <c r="AF2368" t="s">
        <v>20429</v>
      </c>
      <c r="AG2368" t="s">
        <v>14</v>
      </c>
      <c r="AH2368" t="s">
        <v>2209</v>
      </c>
      <c r="AI2368" t="s">
        <v>20430</v>
      </c>
      <c r="AJ2368" t="s">
        <v>1183</v>
      </c>
      <c r="AK2368" t="s">
        <v>443</v>
      </c>
      <c r="AL2368" t="s">
        <v>1183</v>
      </c>
      <c r="AM2368" t="s">
        <v>443</v>
      </c>
      <c r="AN2368" t="s">
        <v>1434</v>
      </c>
      <c r="AO2368" t="s">
        <v>443</v>
      </c>
      <c r="AP2368" t="s">
        <v>26372</v>
      </c>
      <c r="AQ2368" t="s">
        <v>14</v>
      </c>
      <c r="AR2368" t="s">
        <v>14</v>
      </c>
      <c r="AS2368" t="s">
        <v>14</v>
      </c>
      <c r="AT2368" t="s">
        <v>14</v>
      </c>
      <c r="AU2368" t="s">
        <v>2252</v>
      </c>
      <c r="AV2368" t="s">
        <v>20431</v>
      </c>
      <c r="AW2368" t="s">
        <v>20432</v>
      </c>
      <c r="AX2368" t="s">
        <v>20433</v>
      </c>
      <c r="AY2368" t="s">
        <v>23011</v>
      </c>
      <c r="AZ2368" t="s">
        <v>22094</v>
      </c>
      <c r="BA2368" t="s">
        <v>22074</v>
      </c>
      <c r="BB2368" t="s">
        <v>22075</v>
      </c>
      <c r="BC2368">
        <v>172.41</v>
      </c>
      <c r="BD2368">
        <v>200</v>
      </c>
      <c r="BE2368" t="s">
        <v>14</v>
      </c>
      <c r="BF2368" t="s">
        <v>14</v>
      </c>
      <c r="BG2368" t="s">
        <v>2214</v>
      </c>
      <c r="BH2368" t="s">
        <v>14</v>
      </c>
      <c r="BI2368" t="s">
        <v>2215</v>
      </c>
      <c r="BJ2368" t="s">
        <v>20508</v>
      </c>
      <c r="BK2368" t="s">
        <v>14</v>
      </c>
      <c r="BL2368" t="s">
        <v>22074</v>
      </c>
      <c r="BM2368" t="s">
        <v>22075</v>
      </c>
      <c r="BN2368" t="s">
        <v>20509</v>
      </c>
      <c r="BO2368" t="s">
        <v>14</v>
      </c>
      <c r="BP2368" t="s">
        <v>26388</v>
      </c>
      <c r="BQ2368" t="s">
        <v>2217</v>
      </c>
      <c r="BR2368" t="s">
        <v>2218</v>
      </c>
      <c r="BS2368" t="s">
        <v>2376</v>
      </c>
      <c r="BT2368" t="s">
        <v>14</v>
      </c>
      <c r="BU2368" t="s">
        <v>14</v>
      </c>
      <c r="BV2368" t="s">
        <v>14</v>
      </c>
      <c r="BW2368" t="s">
        <v>14</v>
      </c>
      <c r="BX2368" t="s">
        <v>14</v>
      </c>
      <c r="BY2368" t="s">
        <v>2220</v>
      </c>
      <c r="BZ2368" t="s">
        <v>26388</v>
      </c>
      <c r="CA2368" t="s">
        <v>2633</v>
      </c>
      <c r="CB2368" t="s">
        <v>14</v>
      </c>
      <c r="CC2368" t="s">
        <v>14</v>
      </c>
      <c r="CD2368" t="s">
        <v>14</v>
      </c>
      <c r="CE2368" t="s">
        <v>14</v>
      </c>
      <c r="CF2368" t="s">
        <v>20510</v>
      </c>
      <c r="CG2368" t="s">
        <v>686</v>
      </c>
      <c r="CH2368" t="s">
        <v>22075</v>
      </c>
      <c r="CJ2368" t="s">
        <v>443</v>
      </c>
      <c r="CK2368" t="s">
        <v>24</v>
      </c>
      <c r="CL2368" s="13"/>
      <c r="CM2368" s="4" t="str">
        <f>_xlfn.XLOOKUP($CG2368,tbl_area_24_07_2024[Nombre Área],tbl_area_24_07_2024[Estado],"Si no se encuentra",2,)</f>
        <v>Chihuahua</v>
      </c>
      <c r="CN2368" s="4" t="str">
        <f>_xlfn.XLOOKUP($CG2368,tbl_area_24_07_2024[Nombre Área],tbl_area_24_07_2024[Estructura],"Si no se encuentra",2,)</f>
        <v>Juntas Distritales</v>
      </c>
    </row>
    <row r="2369" spans="1:92" ht="20" x14ac:dyDescent="0.85">
      <c r="A2369" t="s">
        <v>22073</v>
      </c>
      <c r="B2369" t="s">
        <v>22074</v>
      </c>
      <c r="C2369" t="s">
        <v>22075</v>
      </c>
      <c r="D2369" t="s">
        <v>2199</v>
      </c>
      <c r="E2369" t="s">
        <v>2242</v>
      </c>
      <c r="F2369" t="s">
        <v>2201</v>
      </c>
      <c r="G2369" t="s">
        <v>25557</v>
      </c>
      <c r="H2369" t="s">
        <v>14</v>
      </c>
      <c r="I2369" t="s">
        <v>3681</v>
      </c>
      <c r="J2369" t="s">
        <v>20511</v>
      </c>
      <c r="K2369" t="s">
        <v>26389</v>
      </c>
      <c r="L2369" t="s">
        <v>14</v>
      </c>
      <c r="M2369" t="s">
        <v>14</v>
      </c>
      <c r="N2369" t="s">
        <v>20512</v>
      </c>
      <c r="O2369" t="s">
        <v>26389</v>
      </c>
      <c r="P2369" t="s">
        <v>14</v>
      </c>
      <c r="Q2369" t="s">
        <v>26389</v>
      </c>
      <c r="R2369" t="s">
        <v>26389</v>
      </c>
      <c r="S2369" t="s">
        <v>14</v>
      </c>
      <c r="T2369" t="s">
        <v>14</v>
      </c>
      <c r="U2369" t="s">
        <v>14</v>
      </c>
      <c r="V2369" t="s">
        <v>14</v>
      </c>
      <c r="W2369" t="s">
        <v>1960</v>
      </c>
      <c r="X2369" t="s">
        <v>274</v>
      </c>
      <c r="Y2369" t="s">
        <v>35</v>
      </c>
      <c r="Z2369" t="s">
        <v>18</v>
      </c>
      <c r="AA2369" t="s">
        <v>14</v>
      </c>
      <c r="AB2369" t="s">
        <v>26389</v>
      </c>
      <c r="AC2369" t="s">
        <v>20427</v>
      </c>
      <c r="AD2369" t="s">
        <v>3242</v>
      </c>
      <c r="AE2369" t="s">
        <v>20428</v>
      </c>
      <c r="AF2369" t="s">
        <v>20429</v>
      </c>
      <c r="AG2369" t="s">
        <v>14</v>
      </c>
      <c r="AH2369" t="s">
        <v>2209</v>
      </c>
      <c r="AI2369" t="s">
        <v>20430</v>
      </c>
      <c r="AJ2369" t="s">
        <v>1183</v>
      </c>
      <c r="AK2369" t="s">
        <v>443</v>
      </c>
      <c r="AL2369" t="s">
        <v>1183</v>
      </c>
      <c r="AM2369" t="s">
        <v>443</v>
      </c>
      <c r="AN2369" t="s">
        <v>1434</v>
      </c>
      <c r="AO2369" t="s">
        <v>443</v>
      </c>
      <c r="AP2369" t="s">
        <v>26372</v>
      </c>
      <c r="AQ2369" t="s">
        <v>14</v>
      </c>
      <c r="AR2369" t="s">
        <v>14</v>
      </c>
      <c r="AS2369" t="s">
        <v>14</v>
      </c>
      <c r="AT2369" t="s">
        <v>14</v>
      </c>
      <c r="AU2369" t="s">
        <v>2252</v>
      </c>
      <c r="AV2369" t="s">
        <v>20431</v>
      </c>
      <c r="AW2369" t="s">
        <v>20432</v>
      </c>
      <c r="AX2369" t="s">
        <v>20433</v>
      </c>
      <c r="AY2369" t="s">
        <v>25557</v>
      </c>
      <c r="AZ2369" t="s">
        <v>22094</v>
      </c>
      <c r="BA2369" t="s">
        <v>22074</v>
      </c>
      <c r="BB2369" t="s">
        <v>22075</v>
      </c>
      <c r="BC2369">
        <v>172.41</v>
      </c>
      <c r="BD2369">
        <v>200</v>
      </c>
      <c r="BE2369" t="s">
        <v>14</v>
      </c>
      <c r="BF2369" t="s">
        <v>14</v>
      </c>
      <c r="BG2369" t="s">
        <v>2214</v>
      </c>
      <c r="BH2369" t="s">
        <v>14</v>
      </c>
      <c r="BI2369" t="s">
        <v>2215</v>
      </c>
      <c r="BJ2369" t="s">
        <v>20512</v>
      </c>
      <c r="BK2369" t="s">
        <v>14</v>
      </c>
      <c r="BL2369" t="s">
        <v>22074</v>
      </c>
      <c r="BM2369" t="s">
        <v>22075</v>
      </c>
      <c r="BN2369" t="s">
        <v>20513</v>
      </c>
      <c r="BO2369" t="s">
        <v>14</v>
      </c>
      <c r="BP2369" t="s">
        <v>26389</v>
      </c>
      <c r="BQ2369" t="s">
        <v>2217</v>
      </c>
      <c r="BR2369" t="s">
        <v>2218</v>
      </c>
      <c r="BS2369" t="s">
        <v>2376</v>
      </c>
      <c r="BT2369" t="s">
        <v>14</v>
      </c>
      <c r="BU2369" t="s">
        <v>14</v>
      </c>
      <c r="BV2369" t="s">
        <v>14</v>
      </c>
      <c r="BW2369" t="s">
        <v>14</v>
      </c>
      <c r="BX2369" t="s">
        <v>14</v>
      </c>
      <c r="BY2369" t="s">
        <v>2220</v>
      </c>
      <c r="BZ2369" t="s">
        <v>26389</v>
      </c>
      <c r="CA2369" t="s">
        <v>2633</v>
      </c>
      <c r="CB2369" t="s">
        <v>14</v>
      </c>
      <c r="CC2369" t="s">
        <v>14</v>
      </c>
      <c r="CD2369" t="s">
        <v>14</v>
      </c>
      <c r="CE2369" t="s">
        <v>14</v>
      </c>
      <c r="CF2369" t="s">
        <v>20514</v>
      </c>
      <c r="CG2369" t="s">
        <v>686</v>
      </c>
      <c r="CH2369" t="s">
        <v>22075</v>
      </c>
      <c r="CJ2369" t="s">
        <v>443</v>
      </c>
      <c r="CK2369" t="s">
        <v>24</v>
      </c>
      <c r="CL2369" s="13"/>
      <c r="CM2369" s="4" t="str">
        <f>_xlfn.XLOOKUP($CG2369,tbl_area_24_07_2024[Nombre Área],tbl_area_24_07_2024[Estado],"Si no se encuentra",2,)</f>
        <v>Chihuahua</v>
      </c>
      <c r="CN2369" s="4" t="str">
        <f>_xlfn.XLOOKUP($CG2369,tbl_area_24_07_2024[Nombre Área],tbl_area_24_07_2024[Estructura],"Si no se encuentra",2,)</f>
        <v>Juntas Distritales</v>
      </c>
    </row>
    <row r="2370" spans="1:92" ht="20" x14ac:dyDescent="0.85">
      <c r="A2370" t="s">
        <v>22073</v>
      </c>
      <c r="B2370" t="s">
        <v>22074</v>
      </c>
      <c r="C2370" t="s">
        <v>22075</v>
      </c>
      <c r="D2370" t="s">
        <v>2199</v>
      </c>
      <c r="E2370" t="s">
        <v>2242</v>
      </c>
      <c r="F2370" t="s">
        <v>2201</v>
      </c>
      <c r="G2370" t="s">
        <v>23009</v>
      </c>
      <c r="H2370" t="s">
        <v>14</v>
      </c>
      <c r="I2370" t="s">
        <v>3681</v>
      </c>
      <c r="J2370" t="s">
        <v>20515</v>
      </c>
      <c r="K2370" t="s">
        <v>26390</v>
      </c>
      <c r="L2370" t="s">
        <v>14</v>
      </c>
      <c r="M2370" t="s">
        <v>14</v>
      </c>
      <c r="N2370" t="s">
        <v>20516</v>
      </c>
      <c r="O2370" t="s">
        <v>26390</v>
      </c>
      <c r="P2370" t="s">
        <v>14</v>
      </c>
      <c r="Q2370" t="s">
        <v>26390</v>
      </c>
      <c r="R2370" t="s">
        <v>26390</v>
      </c>
      <c r="S2370" t="s">
        <v>14</v>
      </c>
      <c r="T2370" t="s">
        <v>14</v>
      </c>
      <c r="U2370" t="s">
        <v>14</v>
      </c>
      <c r="V2370" t="s">
        <v>14</v>
      </c>
      <c r="W2370" t="s">
        <v>14</v>
      </c>
      <c r="X2370" t="s">
        <v>14</v>
      </c>
      <c r="Y2370" t="s">
        <v>14</v>
      </c>
      <c r="Z2370" t="s">
        <v>14</v>
      </c>
      <c r="AA2370" t="s">
        <v>20472</v>
      </c>
      <c r="AB2370" t="s">
        <v>26390</v>
      </c>
      <c r="AC2370" t="s">
        <v>20473</v>
      </c>
      <c r="AD2370" t="s">
        <v>2207</v>
      </c>
      <c r="AE2370" t="s">
        <v>20474</v>
      </c>
      <c r="AF2370" t="s">
        <v>20475</v>
      </c>
      <c r="AG2370" t="s">
        <v>14</v>
      </c>
      <c r="AH2370" t="s">
        <v>2209</v>
      </c>
      <c r="AI2370" t="s">
        <v>6860</v>
      </c>
      <c r="AJ2370" t="s">
        <v>1183</v>
      </c>
      <c r="AK2370" t="s">
        <v>443</v>
      </c>
      <c r="AL2370" t="s">
        <v>1183</v>
      </c>
      <c r="AM2370" t="s">
        <v>443</v>
      </c>
      <c r="AN2370" t="s">
        <v>1434</v>
      </c>
      <c r="AO2370" t="s">
        <v>443</v>
      </c>
      <c r="AP2370" t="s">
        <v>26380</v>
      </c>
      <c r="AQ2370" t="s">
        <v>14</v>
      </c>
      <c r="AR2370" t="s">
        <v>14</v>
      </c>
      <c r="AS2370" t="s">
        <v>14</v>
      </c>
      <c r="AT2370" t="s">
        <v>14</v>
      </c>
      <c r="AU2370" t="s">
        <v>2252</v>
      </c>
      <c r="AV2370" t="s">
        <v>20431</v>
      </c>
      <c r="AW2370" t="s">
        <v>20432</v>
      </c>
      <c r="AX2370" t="s">
        <v>20433</v>
      </c>
      <c r="AY2370" t="s">
        <v>23009</v>
      </c>
      <c r="AZ2370" t="s">
        <v>22094</v>
      </c>
      <c r="BA2370" t="s">
        <v>22074</v>
      </c>
      <c r="BB2370" t="s">
        <v>22075</v>
      </c>
      <c r="BC2370">
        <v>4516.58</v>
      </c>
      <c r="BD2370">
        <v>5239.2299999999996</v>
      </c>
      <c r="BE2370" t="s">
        <v>14</v>
      </c>
      <c r="BF2370" t="s">
        <v>14</v>
      </c>
      <c r="BG2370" t="s">
        <v>2214</v>
      </c>
      <c r="BH2370" t="s">
        <v>14</v>
      </c>
      <c r="BI2370" t="s">
        <v>2215</v>
      </c>
      <c r="BJ2370" t="s">
        <v>20516</v>
      </c>
      <c r="BK2370" t="s">
        <v>14</v>
      </c>
      <c r="BL2370" t="s">
        <v>22074</v>
      </c>
      <c r="BM2370" t="s">
        <v>22075</v>
      </c>
      <c r="BN2370" t="s">
        <v>20517</v>
      </c>
      <c r="BO2370" t="s">
        <v>14</v>
      </c>
      <c r="BP2370" t="s">
        <v>26390</v>
      </c>
      <c r="BQ2370" t="s">
        <v>2217</v>
      </c>
      <c r="BR2370" t="s">
        <v>2218</v>
      </c>
      <c r="BS2370" t="s">
        <v>2376</v>
      </c>
      <c r="BT2370" t="s">
        <v>14</v>
      </c>
      <c r="BU2370" t="s">
        <v>14</v>
      </c>
      <c r="BV2370" t="s">
        <v>14</v>
      </c>
      <c r="BW2370" t="s">
        <v>14</v>
      </c>
      <c r="BX2370" t="s">
        <v>14</v>
      </c>
      <c r="BY2370" t="s">
        <v>2220</v>
      </c>
      <c r="BZ2370" t="s">
        <v>26390</v>
      </c>
      <c r="CA2370" t="s">
        <v>2633</v>
      </c>
      <c r="CB2370" t="s">
        <v>14</v>
      </c>
      <c r="CC2370" t="s">
        <v>14</v>
      </c>
      <c r="CD2370" t="s">
        <v>14</v>
      </c>
      <c r="CE2370" t="s">
        <v>14</v>
      </c>
      <c r="CF2370" t="s">
        <v>20518</v>
      </c>
      <c r="CG2370" t="s">
        <v>686</v>
      </c>
      <c r="CH2370" t="s">
        <v>22075</v>
      </c>
      <c r="CJ2370" t="s">
        <v>443</v>
      </c>
      <c r="CK2370" t="s">
        <v>24</v>
      </c>
      <c r="CL2370" s="13"/>
      <c r="CM2370" s="4" t="str">
        <f>_xlfn.XLOOKUP($CG2370,tbl_area_24_07_2024[Nombre Área],tbl_area_24_07_2024[Estado],"Si no se encuentra",2,)</f>
        <v>Chihuahua</v>
      </c>
      <c r="CN2370" s="4" t="str">
        <f>_xlfn.XLOOKUP($CG2370,tbl_area_24_07_2024[Nombre Área],tbl_area_24_07_2024[Estructura],"Si no se encuentra",2,)</f>
        <v>Juntas Distritales</v>
      </c>
    </row>
    <row r="2371" spans="1:92" ht="20" x14ac:dyDescent="0.85">
      <c r="A2371" t="s">
        <v>22073</v>
      </c>
      <c r="B2371" t="s">
        <v>22074</v>
      </c>
      <c r="C2371" t="s">
        <v>22075</v>
      </c>
      <c r="D2371" t="s">
        <v>2199</v>
      </c>
      <c r="E2371" t="s">
        <v>2242</v>
      </c>
      <c r="F2371" t="s">
        <v>2201</v>
      </c>
      <c r="G2371" t="s">
        <v>23011</v>
      </c>
      <c r="H2371" t="s">
        <v>14</v>
      </c>
      <c r="I2371" t="s">
        <v>3681</v>
      </c>
      <c r="J2371" t="s">
        <v>20519</v>
      </c>
      <c r="K2371" t="s">
        <v>26391</v>
      </c>
      <c r="L2371" t="s">
        <v>14</v>
      </c>
      <c r="M2371" t="s">
        <v>14</v>
      </c>
      <c r="N2371" t="s">
        <v>20520</v>
      </c>
      <c r="O2371" t="s">
        <v>26391</v>
      </c>
      <c r="P2371" t="s">
        <v>14</v>
      </c>
      <c r="Q2371" t="s">
        <v>26391</v>
      </c>
      <c r="R2371" t="s">
        <v>26391</v>
      </c>
      <c r="S2371" t="s">
        <v>14</v>
      </c>
      <c r="T2371" t="s">
        <v>14</v>
      </c>
      <c r="U2371" t="s">
        <v>14</v>
      </c>
      <c r="V2371" t="s">
        <v>14</v>
      </c>
      <c r="W2371" t="s">
        <v>1960</v>
      </c>
      <c r="X2371" t="s">
        <v>274</v>
      </c>
      <c r="Y2371" t="s">
        <v>35</v>
      </c>
      <c r="Z2371" t="s">
        <v>18</v>
      </c>
      <c r="AA2371" t="s">
        <v>14</v>
      </c>
      <c r="AB2371" t="s">
        <v>26391</v>
      </c>
      <c r="AC2371" t="s">
        <v>20427</v>
      </c>
      <c r="AD2371" t="s">
        <v>3242</v>
      </c>
      <c r="AE2371" t="s">
        <v>20428</v>
      </c>
      <c r="AF2371" t="s">
        <v>20429</v>
      </c>
      <c r="AG2371" t="s">
        <v>14</v>
      </c>
      <c r="AH2371" t="s">
        <v>2209</v>
      </c>
      <c r="AI2371" t="s">
        <v>20430</v>
      </c>
      <c r="AJ2371" t="s">
        <v>1183</v>
      </c>
      <c r="AK2371" t="s">
        <v>443</v>
      </c>
      <c r="AL2371" t="s">
        <v>1183</v>
      </c>
      <c r="AM2371" t="s">
        <v>443</v>
      </c>
      <c r="AN2371" t="s">
        <v>1434</v>
      </c>
      <c r="AO2371" t="s">
        <v>443</v>
      </c>
      <c r="AP2371" t="s">
        <v>26372</v>
      </c>
      <c r="AQ2371" t="s">
        <v>14</v>
      </c>
      <c r="AR2371" t="s">
        <v>14</v>
      </c>
      <c r="AS2371" t="s">
        <v>14</v>
      </c>
      <c r="AT2371" t="s">
        <v>14</v>
      </c>
      <c r="AU2371" t="s">
        <v>2252</v>
      </c>
      <c r="AV2371" t="s">
        <v>20431</v>
      </c>
      <c r="AW2371" t="s">
        <v>20432</v>
      </c>
      <c r="AX2371" t="s">
        <v>20433</v>
      </c>
      <c r="AY2371" t="s">
        <v>23011</v>
      </c>
      <c r="AZ2371" t="s">
        <v>22094</v>
      </c>
      <c r="BA2371" t="s">
        <v>22074</v>
      </c>
      <c r="BB2371" t="s">
        <v>22075</v>
      </c>
      <c r="BC2371">
        <v>172.41</v>
      </c>
      <c r="BD2371">
        <v>200</v>
      </c>
      <c r="BE2371" t="s">
        <v>14</v>
      </c>
      <c r="BF2371" t="s">
        <v>14</v>
      </c>
      <c r="BG2371" t="s">
        <v>2214</v>
      </c>
      <c r="BH2371" t="s">
        <v>14</v>
      </c>
      <c r="BI2371" t="s">
        <v>2215</v>
      </c>
      <c r="BJ2371" t="s">
        <v>20520</v>
      </c>
      <c r="BK2371" t="s">
        <v>14</v>
      </c>
      <c r="BL2371" t="s">
        <v>22074</v>
      </c>
      <c r="BM2371" t="s">
        <v>22075</v>
      </c>
      <c r="BN2371" t="s">
        <v>20521</v>
      </c>
      <c r="BO2371" t="s">
        <v>14</v>
      </c>
      <c r="BP2371" t="s">
        <v>26391</v>
      </c>
      <c r="BQ2371" t="s">
        <v>2217</v>
      </c>
      <c r="BR2371" t="s">
        <v>2218</v>
      </c>
      <c r="BS2371" t="s">
        <v>2376</v>
      </c>
      <c r="BT2371" t="s">
        <v>14</v>
      </c>
      <c r="BU2371" t="s">
        <v>14</v>
      </c>
      <c r="BV2371" t="s">
        <v>14</v>
      </c>
      <c r="BW2371" t="s">
        <v>14</v>
      </c>
      <c r="BX2371" t="s">
        <v>14</v>
      </c>
      <c r="BY2371" t="s">
        <v>2220</v>
      </c>
      <c r="BZ2371" t="s">
        <v>26391</v>
      </c>
      <c r="CA2371" t="s">
        <v>2633</v>
      </c>
      <c r="CB2371" t="s">
        <v>14</v>
      </c>
      <c r="CC2371" t="s">
        <v>14</v>
      </c>
      <c r="CD2371" t="s">
        <v>14</v>
      </c>
      <c r="CE2371" t="s">
        <v>14</v>
      </c>
      <c r="CF2371" t="s">
        <v>20522</v>
      </c>
      <c r="CG2371" t="s">
        <v>686</v>
      </c>
      <c r="CH2371" t="s">
        <v>22075</v>
      </c>
      <c r="CJ2371" t="s">
        <v>443</v>
      </c>
      <c r="CK2371" t="s">
        <v>24</v>
      </c>
      <c r="CL2371" s="13"/>
      <c r="CM2371" s="4" t="str">
        <f>_xlfn.XLOOKUP($CG2371,tbl_area_24_07_2024[Nombre Área],tbl_area_24_07_2024[Estado],"Si no se encuentra",2,)</f>
        <v>Chihuahua</v>
      </c>
      <c r="CN2371" s="4" t="str">
        <f>_xlfn.XLOOKUP($CG2371,tbl_area_24_07_2024[Nombre Área],tbl_area_24_07_2024[Estructura],"Si no se encuentra",2,)</f>
        <v>Juntas Distritales</v>
      </c>
    </row>
    <row r="2372" spans="1:92" ht="20" x14ac:dyDescent="0.85">
      <c r="A2372" t="s">
        <v>22073</v>
      </c>
      <c r="B2372" t="s">
        <v>22074</v>
      </c>
      <c r="C2372" t="s">
        <v>22075</v>
      </c>
      <c r="D2372" t="s">
        <v>2199</v>
      </c>
      <c r="E2372" t="s">
        <v>2242</v>
      </c>
      <c r="F2372" t="s">
        <v>2201</v>
      </c>
      <c r="G2372" t="s">
        <v>25557</v>
      </c>
      <c r="H2372" t="s">
        <v>14</v>
      </c>
      <c r="I2372" t="s">
        <v>3681</v>
      </c>
      <c r="J2372" t="s">
        <v>20523</v>
      </c>
      <c r="K2372" t="s">
        <v>26392</v>
      </c>
      <c r="L2372" t="s">
        <v>14</v>
      </c>
      <c r="M2372" t="s">
        <v>14</v>
      </c>
      <c r="N2372" t="s">
        <v>20524</v>
      </c>
      <c r="O2372" t="s">
        <v>26392</v>
      </c>
      <c r="P2372" t="s">
        <v>14</v>
      </c>
      <c r="Q2372" t="s">
        <v>26392</v>
      </c>
      <c r="R2372" t="s">
        <v>26392</v>
      </c>
      <c r="S2372" t="s">
        <v>14</v>
      </c>
      <c r="T2372" t="s">
        <v>14</v>
      </c>
      <c r="U2372" t="s">
        <v>14</v>
      </c>
      <c r="V2372" t="s">
        <v>14</v>
      </c>
      <c r="W2372" t="s">
        <v>1960</v>
      </c>
      <c r="X2372" t="s">
        <v>274</v>
      </c>
      <c r="Y2372" t="s">
        <v>35</v>
      </c>
      <c r="Z2372" t="s">
        <v>18</v>
      </c>
      <c r="AA2372" t="s">
        <v>14</v>
      </c>
      <c r="AB2372" t="s">
        <v>26392</v>
      </c>
      <c r="AC2372" t="s">
        <v>20427</v>
      </c>
      <c r="AD2372" t="s">
        <v>3242</v>
      </c>
      <c r="AE2372" t="s">
        <v>20428</v>
      </c>
      <c r="AF2372" t="s">
        <v>20429</v>
      </c>
      <c r="AG2372" t="s">
        <v>14</v>
      </c>
      <c r="AH2372" t="s">
        <v>2209</v>
      </c>
      <c r="AI2372" t="s">
        <v>20430</v>
      </c>
      <c r="AJ2372" t="s">
        <v>1183</v>
      </c>
      <c r="AK2372" t="s">
        <v>443</v>
      </c>
      <c r="AL2372" t="s">
        <v>1183</v>
      </c>
      <c r="AM2372" t="s">
        <v>443</v>
      </c>
      <c r="AN2372" t="s">
        <v>1434</v>
      </c>
      <c r="AO2372" t="s">
        <v>443</v>
      </c>
      <c r="AP2372" t="s">
        <v>26372</v>
      </c>
      <c r="AQ2372" t="s">
        <v>14</v>
      </c>
      <c r="AR2372" t="s">
        <v>14</v>
      </c>
      <c r="AS2372" t="s">
        <v>14</v>
      </c>
      <c r="AT2372" t="s">
        <v>14</v>
      </c>
      <c r="AU2372" t="s">
        <v>2252</v>
      </c>
      <c r="AV2372" t="s">
        <v>20431</v>
      </c>
      <c r="AW2372" t="s">
        <v>20432</v>
      </c>
      <c r="AX2372" t="s">
        <v>20433</v>
      </c>
      <c r="AY2372" t="s">
        <v>25557</v>
      </c>
      <c r="AZ2372" t="s">
        <v>22094</v>
      </c>
      <c r="BA2372" t="s">
        <v>22074</v>
      </c>
      <c r="BB2372" t="s">
        <v>22075</v>
      </c>
      <c r="BC2372">
        <v>172.41</v>
      </c>
      <c r="BD2372">
        <v>200</v>
      </c>
      <c r="BE2372" t="s">
        <v>14</v>
      </c>
      <c r="BF2372" t="s">
        <v>14</v>
      </c>
      <c r="BG2372" t="s">
        <v>2214</v>
      </c>
      <c r="BH2372" t="s">
        <v>14</v>
      </c>
      <c r="BI2372" t="s">
        <v>2215</v>
      </c>
      <c r="BJ2372" t="s">
        <v>20524</v>
      </c>
      <c r="BK2372" t="s">
        <v>14</v>
      </c>
      <c r="BL2372" t="s">
        <v>22074</v>
      </c>
      <c r="BM2372" t="s">
        <v>22075</v>
      </c>
      <c r="BN2372" t="s">
        <v>20525</v>
      </c>
      <c r="BO2372" t="s">
        <v>14</v>
      </c>
      <c r="BP2372" t="s">
        <v>26392</v>
      </c>
      <c r="BQ2372" t="s">
        <v>2217</v>
      </c>
      <c r="BR2372" t="s">
        <v>2218</v>
      </c>
      <c r="BS2372" t="s">
        <v>2376</v>
      </c>
      <c r="BT2372" t="s">
        <v>14</v>
      </c>
      <c r="BU2372" t="s">
        <v>14</v>
      </c>
      <c r="BV2372" t="s">
        <v>14</v>
      </c>
      <c r="BW2372" t="s">
        <v>14</v>
      </c>
      <c r="BX2372" t="s">
        <v>14</v>
      </c>
      <c r="BY2372" t="s">
        <v>2220</v>
      </c>
      <c r="BZ2372" t="s">
        <v>26392</v>
      </c>
      <c r="CA2372" t="s">
        <v>2633</v>
      </c>
      <c r="CB2372" t="s">
        <v>14</v>
      </c>
      <c r="CC2372" t="s">
        <v>14</v>
      </c>
      <c r="CD2372" t="s">
        <v>14</v>
      </c>
      <c r="CE2372" t="s">
        <v>14</v>
      </c>
      <c r="CF2372" t="s">
        <v>20526</v>
      </c>
      <c r="CG2372" t="s">
        <v>686</v>
      </c>
      <c r="CH2372" t="s">
        <v>22075</v>
      </c>
      <c r="CJ2372" t="s">
        <v>443</v>
      </c>
      <c r="CK2372" t="s">
        <v>24</v>
      </c>
      <c r="CL2372" s="13" t="s">
        <v>22065</v>
      </c>
      <c r="CM2372" s="4" t="str">
        <f>_xlfn.XLOOKUP($CG2372,tbl_area_24_07_2024[Nombre Área],tbl_area_24_07_2024[Estado],"Si no se encuentra",2,)</f>
        <v>Chihuahua</v>
      </c>
      <c r="CN2372" s="4" t="str">
        <f>_xlfn.XLOOKUP($CG2372,tbl_area_24_07_2024[Nombre Área],tbl_area_24_07_2024[Estructura],"Si no se encuentra",2,)</f>
        <v>Juntas Distritales</v>
      </c>
    </row>
    <row r="2373" spans="1:92" ht="20" x14ac:dyDescent="0.85">
      <c r="A2373" t="s">
        <v>22073</v>
      </c>
      <c r="B2373" t="s">
        <v>22074</v>
      </c>
      <c r="C2373" t="s">
        <v>22075</v>
      </c>
      <c r="D2373" t="s">
        <v>2199</v>
      </c>
      <c r="E2373" t="s">
        <v>2242</v>
      </c>
      <c r="F2373" t="s">
        <v>2201</v>
      </c>
      <c r="G2373" t="s">
        <v>25555</v>
      </c>
      <c r="H2373" t="s">
        <v>14</v>
      </c>
      <c r="I2373" t="s">
        <v>3681</v>
      </c>
      <c r="J2373" t="s">
        <v>20527</v>
      </c>
      <c r="K2373" t="s">
        <v>26393</v>
      </c>
      <c r="L2373" t="s">
        <v>14</v>
      </c>
      <c r="M2373" t="s">
        <v>14</v>
      </c>
      <c r="N2373" t="s">
        <v>20528</v>
      </c>
      <c r="O2373" t="s">
        <v>26393</v>
      </c>
      <c r="P2373" t="s">
        <v>14</v>
      </c>
      <c r="Q2373" t="s">
        <v>26393</v>
      </c>
      <c r="R2373" t="s">
        <v>26393</v>
      </c>
      <c r="S2373" t="s">
        <v>14</v>
      </c>
      <c r="T2373" t="s">
        <v>14</v>
      </c>
      <c r="U2373" t="s">
        <v>14</v>
      </c>
      <c r="V2373" t="s">
        <v>14</v>
      </c>
      <c r="W2373" t="s">
        <v>386</v>
      </c>
      <c r="X2373" t="s">
        <v>60</v>
      </c>
      <c r="Y2373" t="s">
        <v>96</v>
      </c>
      <c r="Z2373" t="s">
        <v>18</v>
      </c>
      <c r="AA2373" t="s">
        <v>14</v>
      </c>
      <c r="AB2373" t="s">
        <v>26393</v>
      </c>
      <c r="AC2373" t="s">
        <v>20529</v>
      </c>
      <c r="AD2373" t="s">
        <v>2207</v>
      </c>
      <c r="AE2373" t="s">
        <v>4876</v>
      </c>
      <c r="AF2373" t="s">
        <v>20096</v>
      </c>
      <c r="AG2373" t="s">
        <v>14</v>
      </c>
      <c r="AH2373" t="s">
        <v>2209</v>
      </c>
      <c r="AI2373" t="s">
        <v>2287</v>
      </c>
      <c r="AJ2373" t="s">
        <v>1183</v>
      </c>
      <c r="AK2373" t="s">
        <v>443</v>
      </c>
      <c r="AL2373" t="s">
        <v>1183</v>
      </c>
      <c r="AM2373" t="s">
        <v>443</v>
      </c>
      <c r="AN2373" t="s">
        <v>1434</v>
      </c>
      <c r="AO2373" t="s">
        <v>443</v>
      </c>
      <c r="AP2373" t="s">
        <v>24398</v>
      </c>
      <c r="AQ2373" t="s">
        <v>14</v>
      </c>
      <c r="AR2373" t="s">
        <v>14</v>
      </c>
      <c r="AS2373" t="s">
        <v>14</v>
      </c>
      <c r="AT2373" t="s">
        <v>14</v>
      </c>
      <c r="AU2373" t="s">
        <v>2252</v>
      </c>
      <c r="AV2373" t="s">
        <v>20431</v>
      </c>
      <c r="AW2373" t="s">
        <v>20432</v>
      </c>
      <c r="AX2373" t="s">
        <v>20433</v>
      </c>
      <c r="AY2373" t="s">
        <v>25555</v>
      </c>
      <c r="AZ2373" t="s">
        <v>22094</v>
      </c>
      <c r="BA2373" t="s">
        <v>22074</v>
      </c>
      <c r="BB2373" t="s">
        <v>22075</v>
      </c>
      <c r="BC2373">
        <v>16018.97</v>
      </c>
      <c r="BD2373">
        <v>18582.009999999998</v>
      </c>
      <c r="BE2373" t="s">
        <v>14</v>
      </c>
      <c r="BF2373" t="s">
        <v>14</v>
      </c>
      <c r="BG2373" t="s">
        <v>2214</v>
      </c>
      <c r="BH2373" t="s">
        <v>14</v>
      </c>
      <c r="BI2373" t="s">
        <v>2215</v>
      </c>
      <c r="BJ2373" t="s">
        <v>20528</v>
      </c>
      <c r="BK2373" t="s">
        <v>14</v>
      </c>
      <c r="BL2373" t="s">
        <v>22074</v>
      </c>
      <c r="BM2373" t="s">
        <v>22075</v>
      </c>
      <c r="BN2373" t="s">
        <v>20530</v>
      </c>
      <c r="BO2373" t="s">
        <v>14</v>
      </c>
      <c r="BP2373" t="s">
        <v>26393</v>
      </c>
      <c r="BQ2373" t="s">
        <v>2217</v>
      </c>
      <c r="BR2373" t="s">
        <v>2218</v>
      </c>
      <c r="BS2373" t="s">
        <v>2376</v>
      </c>
      <c r="BT2373" t="s">
        <v>14</v>
      </c>
      <c r="BU2373" t="s">
        <v>14</v>
      </c>
      <c r="BV2373" t="s">
        <v>14</v>
      </c>
      <c r="BW2373" t="s">
        <v>14</v>
      </c>
      <c r="BX2373" t="s">
        <v>14</v>
      </c>
      <c r="BY2373" t="s">
        <v>2220</v>
      </c>
      <c r="BZ2373" t="s">
        <v>26393</v>
      </c>
      <c r="CA2373" t="s">
        <v>2633</v>
      </c>
      <c r="CB2373" t="s">
        <v>14</v>
      </c>
      <c r="CC2373" t="s">
        <v>14</v>
      </c>
      <c r="CD2373" t="s">
        <v>14</v>
      </c>
      <c r="CE2373" t="s">
        <v>14</v>
      </c>
      <c r="CF2373" t="s">
        <v>20531</v>
      </c>
      <c r="CG2373" t="s">
        <v>686</v>
      </c>
      <c r="CH2373" t="s">
        <v>22075</v>
      </c>
      <c r="CJ2373" t="s">
        <v>443</v>
      </c>
      <c r="CK2373" t="s">
        <v>24</v>
      </c>
      <c r="CL2373" s="13" t="s">
        <v>22065</v>
      </c>
      <c r="CM2373" s="4" t="str">
        <f>_xlfn.XLOOKUP($CG2373,tbl_area_24_07_2024[Nombre Área],tbl_area_24_07_2024[Estado],"Si no se encuentra",2,)</f>
        <v>Chihuahua</v>
      </c>
      <c r="CN2373" s="4" t="str">
        <f>_xlfn.XLOOKUP($CG2373,tbl_area_24_07_2024[Nombre Área],tbl_area_24_07_2024[Estructura],"Si no se encuentra",2,)</f>
        <v>Juntas Distritales</v>
      </c>
    </row>
    <row r="2374" spans="1:92" ht="20" x14ac:dyDescent="0.85">
      <c r="A2374" t="s">
        <v>22073</v>
      </c>
      <c r="B2374" t="s">
        <v>22074</v>
      </c>
      <c r="C2374" t="s">
        <v>22075</v>
      </c>
      <c r="D2374" t="s">
        <v>2199</v>
      </c>
      <c r="E2374" t="s">
        <v>2242</v>
      </c>
      <c r="F2374" t="s">
        <v>2201</v>
      </c>
      <c r="G2374" t="s">
        <v>23008</v>
      </c>
      <c r="H2374" t="s">
        <v>14</v>
      </c>
      <c r="I2374" t="s">
        <v>3681</v>
      </c>
      <c r="J2374" t="s">
        <v>20532</v>
      </c>
      <c r="K2374" t="s">
        <v>26394</v>
      </c>
      <c r="L2374" t="s">
        <v>14</v>
      </c>
      <c r="M2374" t="s">
        <v>14</v>
      </c>
      <c r="N2374" t="s">
        <v>20533</v>
      </c>
      <c r="O2374" t="s">
        <v>26394</v>
      </c>
      <c r="P2374" t="s">
        <v>14</v>
      </c>
      <c r="Q2374" t="s">
        <v>26394</v>
      </c>
      <c r="R2374" t="s">
        <v>26394</v>
      </c>
      <c r="S2374" t="s">
        <v>14</v>
      </c>
      <c r="T2374" t="s">
        <v>14</v>
      </c>
      <c r="U2374" t="s">
        <v>14</v>
      </c>
      <c r="V2374" t="s">
        <v>14</v>
      </c>
      <c r="W2374" t="s">
        <v>14</v>
      </c>
      <c r="X2374" t="s">
        <v>14</v>
      </c>
      <c r="Y2374" t="s">
        <v>14</v>
      </c>
      <c r="Z2374" t="s">
        <v>14</v>
      </c>
      <c r="AA2374" t="s">
        <v>20457</v>
      </c>
      <c r="AB2374" t="s">
        <v>26394</v>
      </c>
      <c r="AC2374" t="s">
        <v>12590</v>
      </c>
      <c r="AD2374" t="s">
        <v>2207</v>
      </c>
      <c r="AE2374" t="s">
        <v>20458</v>
      </c>
      <c r="AF2374" t="s">
        <v>4856</v>
      </c>
      <c r="AG2374" t="s">
        <v>14</v>
      </c>
      <c r="AH2374" t="s">
        <v>2209</v>
      </c>
      <c r="AI2374" t="s">
        <v>7140</v>
      </c>
      <c r="AJ2374" t="s">
        <v>1183</v>
      </c>
      <c r="AK2374" t="s">
        <v>443</v>
      </c>
      <c r="AL2374" t="s">
        <v>1183</v>
      </c>
      <c r="AM2374" t="s">
        <v>443</v>
      </c>
      <c r="AN2374" t="s">
        <v>1434</v>
      </c>
      <c r="AO2374" t="s">
        <v>443</v>
      </c>
      <c r="AP2374" t="s">
        <v>26011</v>
      </c>
      <c r="AQ2374" t="s">
        <v>14</v>
      </c>
      <c r="AR2374" t="s">
        <v>14</v>
      </c>
      <c r="AS2374" t="s">
        <v>14</v>
      </c>
      <c r="AT2374" t="s">
        <v>14</v>
      </c>
      <c r="AU2374" t="s">
        <v>2252</v>
      </c>
      <c r="AV2374" t="s">
        <v>20431</v>
      </c>
      <c r="AW2374" t="s">
        <v>20432</v>
      </c>
      <c r="AX2374" t="s">
        <v>20433</v>
      </c>
      <c r="AY2374" t="s">
        <v>23008</v>
      </c>
      <c r="AZ2374" t="s">
        <v>22094</v>
      </c>
      <c r="BA2374" t="s">
        <v>22074</v>
      </c>
      <c r="BB2374" t="s">
        <v>22075</v>
      </c>
      <c r="BC2374">
        <v>2086.6999999999998</v>
      </c>
      <c r="BD2374">
        <v>2420.5700000000002</v>
      </c>
      <c r="BE2374" t="s">
        <v>14</v>
      </c>
      <c r="BF2374" t="s">
        <v>14</v>
      </c>
      <c r="BG2374" t="s">
        <v>2214</v>
      </c>
      <c r="BH2374" t="s">
        <v>14</v>
      </c>
      <c r="BI2374" t="s">
        <v>2215</v>
      </c>
      <c r="BJ2374" t="s">
        <v>20533</v>
      </c>
      <c r="BK2374" t="s">
        <v>14</v>
      </c>
      <c r="BL2374" t="s">
        <v>22074</v>
      </c>
      <c r="BM2374" t="s">
        <v>22075</v>
      </c>
      <c r="BN2374" t="s">
        <v>20534</v>
      </c>
      <c r="BO2374" t="s">
        <v>14</v>
      </c>
      <c r="BP2374" t="s">
        <v>26394</v>
      </c>
      <c r="BQ2374" t="s">
        <v>2217</v>
      </c>
      <c r="BR2374" t="s">
        <v>2218</v>
      </c>
      <c r="BS2374" t="s">
        <v>2376</v>
      </c>
      <c r="BT2374" t="s">
        <v>14</v>
      </c>
      <c r="BU2374" t="s">
        <v>14</v>
      </c>
      <c r="BV2374" t="s">
        <v>14</v>
      </c>
      <c r="BW2374" t="s">
        <v>14</v>
      </c>
      <c r="BX2374" t="s">
        <v>14</v>
      </c>
      <c r="BY2374" t="s">
        <v>2220</v>
      </c>
      <c r="BZ2374" t="s">
        <v>26394</v>
      </c>
      <c r="CA2374" t="s">
        <v>2633</v>
      </c>
      <c r="CB2374" t="s">
        <v>14</v>
      </c>
      <c r="CC2374" t="s">
        <v>14</v>
      </c>
      <c r="CD2374" t="s">
        <v>14</v>
      </c>
      <c r="CE2374" t="s">
        <v>14</v>
      </c>
      <c r="CF2374" t="s">
        <v>20535</v>
      </c>
      <c r="CG2374" t="s">
        <v>686</v>
      </c>
      <c r="CH2374" t="s">
        <v>22075</v>
      </c>
      <c r="CJ2374" t="s">
        <v>443</v>
      </c>
      <c r="CK2374" t="s">
        <v>24</v>
      </c>
      <c r="CL2374" s="13"/>
      <c r="CM2374" s="4" t="str">
        <f>_xlfn.XLOOKUP($CG2374,tbl_area_24_07_2024[Nombre Área],tbl_area_24_07_2024[Estado],"Si no se encuentra",2,)</f>
        <v>Chihuahua</v>
      </c>
      <c r="CN2374" s="4" t="str">
        <f>_xlfn.XLOOKUP($CG2374,tbl_area_24_07_2024[Nombre Área],tbl_area_24_07_2024[Estructura],"Si no se encuentra",2,)</f>
        <v>Juntas Distritales</v>
      </c>
    </row>
    <row r="2375" spans="1:92" ht="20" x14ac:dyDescent="0.85">
      <c r="A2375" t="s">
        <v>22073</v>
      </c>
      <c r="B2375" t="s">
        <v>22074</v>
      </c>
      <c r="C2375" t="s">
        <v>22075</v>
      </c>
      <c r="D2375" t="s">
        <v>2199</v>
      </c>
      <c r="E2375" t="s">
        <v>2242</v>
      </c>
      <c r="F2375" t="s">
        <v>2201</v>
      </c>
      <c r="G2375" t="s">
        <v>23008</v>
      </c>
      <c r="H2375" t="s">
        <v>14</v>
      </c>
      <c r="I2375" t="s">
        <v>3681</v>
      </c>
      <c r="J2375" t="s">
        <v>20536</v>
      </c>
      <c r="K2375" t="s">
        <v>26395</v>
      </c>
      <c r="L2375" t="s">
        <v>14</v>
      </c>
      <c r="M2375" t="s">
        <v>14</v>
      </c>
      <c r="N2375" t="s">
        <v>20537</v>
      </c>
      <c r="O2375" t="s">
        <v>26395</v>
      </c>
      <c r="P2375" t="s">
        <v>14</v>
      </c>
      <c r="Q2375" t="s">
        <v>26395</v>
      </c>
      <c r="R2375" t="s">
        <v>26395</v>
      </c>
      <c r="S2375" t="s">
        <v>14</v>
      </c>
      <c r="T2375" t="s">
        <v>14</v>
      </c>
      <c r="U2375" t="s">
        <v>14</v>
      </c>
      <c r="V2375" t="s">
        <v>14</v>
      </c>
      <c r="W2375" t="s">
        <v>14</v>
      </c>
      <c r="X2375" t="s">
        <v>14</v>
      </c>
      <c r="Y2375" t="s">
        <v>14</v>
      </c>
      <c r="Z2375" t="s">
        <v>14</v>
      </c>
      <c r="AA2375" t="s">
        <v>20457</v>
      </c>
      <c r="AB2375" t="s">
        <v>26395</v>
      </c>
      <c r="AC2375" t="s">
        <v>12590</v>
      </c>
      <c r="AD2375" t="s">
        <v>2207</v>
      </c>
      <c r="AE2375" t="s">
        <v>20458</v>
      </c>
      <c r="AF2375" t="s">
        <v>4856</v>
      </c>
      <c r="AG2375" t="s">
        <v>14</v>
      </c>
      <c r="AH2375" t="s">
        <v>2209</v>
      </c>
      <c r="AI2375" t="s">
        <v>7140</v>
      </c>
      <c r="AJ2375" t="s">
        <v>1183</v>
      </c>
      <c r="AK2375" t="s">
        <v>443</v>
      </c>
      <c r="AL2375" t="s">
        <v>1183</v>
      </c>
      <c r="AM2375" t="s">
        <v>443</v>
      </c>
      <c r="AN2375" t="s">
        <v>1434</v>
      </c>
      <c r="AO2375" t="s">
        <v>443</v>
      </c>
      <c r="AP2375" t="s">
        <v>26011</v>
      </c>
      <c r="AQ2375" t="s">
        <v>14</v>
      </c>
      <c r="AR2375" t="s">
        <v>14</v>
      </c>
      <c r="AS2375" t="s">
        <v>14</v>
      </c>
      <c r="AT2375" t="s">
        <v>14</v>
      </c>
      <c r="AU2375" t="s">
        <v>2252</v>
      </c>
      <c r="AV2375" t="s">
        <v>20431</v>
      </c>
      <c r="AW2375" t="s">
        <v>20432</v>
      </c>
      <c r="AX2375" t="s">
        <v>20433</v>
      </c>
      <c r="AY2375" t="s">
        <v>23008</v>
      </c>
      <c r="AZ2375" t="s">
        <v>22094</v>
      </c>
      <c r="BA2375" t="s">
        <v>22074</v>
      </c>
      <c r="BB2375" t="s">
        <v>22075</v>
      </c>
      <c r="BC2375">
        <v>9992.5</v>
      </c>
      <c r="BD2375">
        <v>11591.3</v>
      </c>
      <c r="BE2375" t="s">
        <v>14</v>
      </c>
      <c r="BF2375" t="s">
        <v>14</v>
      </c>
      <c r="BG2375" t="s">
        <v>2214</v>
      </c>
      <c r="BH2375" t="s">
        <v>14</v>
      </c>
      <c r="BI2375" t="s">
        <v>2215</v>
      </c>
      <c r="BJ2375" t="s">
        <v>20537</v>
      </c>
      <c r="BK2375" t="s">
        <v>14</v>
      </c>
      <c r="BL2375" t="s">
        <v>22074</v>
      </c>
      <c r="BM2375" t="s">
        <v>22075</v>
      </c>
      <c r="BN2375" t="s">
        <v>20538</v>
      </c>
      <c r="BO2375" t="s">
        <v>14</v>
      </c>
      <c r="BP2375" t="s">
        <v>26395</v>
      </c>
      <c r="BQ2375" t="s">
        <v>2217</v>
      </c>
      <c r="BR2375" t="s">
        <v>2218</v>
      </c>
      <c r="BS2375" t="s">
        <v>2376</v>
      </c>
      <c r="BT2375" t="s">
        <v>14</v>
      </c>
      <c r="BU2375" t="s">
        <v>14</v>
      </c>
      <c r="BV2375" t="s">
        <v>14</v>
      </c>
      <c r="BW2375" t="s">
        <v>14</v>
      </c>
      <c r="BX2375" t="s">
        <v>14</v>
      </c>
      <c r="BY2375" t="s">
        <v>2220</v>
      </c>
      <c r="BZ2375" t="s">
        <v>26395</v>
      </c>
      <c r="CA2375" t="s">
        <v>2633</v>
      </c>
      <c r="CB2375" t="s">
        <v>14</v>
      </c>
      <c r="CC2375" t="s">
        <v>14</v>
      </c>
      <c r="CD2375" t="s">
        <v>14</v>
      </c>
      <c r="CE2375" t="s">
        <v>14</v>
      </c>
      <c r="CF2375" t="s">
        <v>20539</v>
      </c>
      <c r="CG2375" t="s">
        <v>686</v>
      </c>
      <c r="CH2375" t="s">
        <v>22075</v>
      </c>
      <c r="CJ2375" t="s">
        <v>443</v>
      </c>
      <c r="CK2375" t="s">
        <v>24</v>
      </c>
      <c r="CL2375" s="13"/>
      <c r="CM2375" s="4" t="str">
        <f>_xlfn.XLOOKUP($CG2375,tbl_area_24_07_2024[Nombre Área],tbl_area_24_07_2024[Estado],"Si no se encuentra",2,)</f>
        <v>Chihuahua</v>
      </c>
      <c r="CN2375" s="4" t="str">
        <f>_xlfn.XLOOKUP($CG2375,tbl_area_24_07_2024[Nombre Área],tbl_area_24_07_2024[Estructura],"Si no se encuentra",2,)</f>
        <v>Juntas Distritales</v>
      </c>
    </row>
    <row r="2376" spans="1:92" ht="20" x14ac:dyDescent="0.85">
      <c r="A2376" t="s">
        <v>22073</v>
      </c>
      <c r="B2376" t="s">
        <v>22074</v>
      </c>
      <c r="C2376" t="s">
        <v>22075</v>
      </c>
      <c r="D2376" t="s">
        <v>2199</v>
      </c>
      <c r="E2376" t="s">
        <v>2200</v>
      </c>
      <c r="F2376" t="s">
        <v>2201</v>
      </c>
      <c r="G2376" t="s">
        <v>20540</v>
      </c>
      <c r="H2376" t="s">
        <v>14</v>
      </c>
      <c r="I2376" t="s">
        <v>20541</v>
      </c>
      <c r="J2376" t="s">
        <v>20542</v>
      </c>
      <c r="K2376" t="s">
        <v>26396</v>
      </c>
      <c r="L2376" t="s">
        <v>14</v>
      </c>
      <c r="M2376" t="s">
        <v>14</v>
      </c>
      <c r="N2376" t="s">
        <v>20543</v>
      </c>
      <c r="O2376" t="s">
        <v>26396</v>
      </c>
      <c r="P2376" t="s">
        <v>14</v>
      </c>
      <c r="Q2376" t="s">
        <v>26396</v>
      </c>
      <c r="R2376" t="s">
        <v>26396</v>
      </c>
      <c r="S2376" t="s">
        <v>14</v>
      </c>
      <c r="T2376" t="s">
        <v>14</v>
      </c>
      <c r="U2376" t="s">
        <v>14</v>
      </c>
      <c r="V2376" t="s">
        <v>14</v>
      </c>
      <c r="W2376" t="s">
        <v>14</v>
      </c>
      <c r="X2376" t="s">
        <v>14</v>
      </c>
      <c r="Y2376" t="s">
        <v>14</v>
      </c>
      <c r="Z2376" t="s">
        <v>14</v>
      </c>
      <c r="AA2376" t="s">
        <v>20544</v>
      </c>
      <c r="AB2376" t="s">
        <v>26396</v>
      </c>
      <c r="AC2376" t="s">
        <v>20545</v>
      </c>
      <c r="AD2376" t="s">
        <v>2207</v>
      </c>
      <c r="AE2376" t="s">
        <v>20546</v>
      </c>
      <c r="AF2376" t="s">
        <v>1186</v>
      </c>
      <c r="AG2376" t="s">
        <v>14</v>
      </c>
      <c r="AH2376" t="s">
        <v>2209</v>
      </c>
      <c r="AI2376" t="s">
        <v>243</v>
      </c>
      <c r="AJ2376" t="s">
        <v>1168</v>
      </c>
      <c r="AK2376" t="s">
        <v>334</v>
      </c>
      <c r="AL2376" t="s">
        <v>1180</v>
      </c>
      <c r="AM2376" t="s">
        <v>1643</v>
      </c>
      <c r="AN2376" t="s">
        <v>1186</v>
      </c>
      <c r="AO2376" t="s">
        <v>334</v>
      </c>
      <c r="AP2376" t="s">
        <v>25858</v>
      </c>
      <c r="AQ2376" t="s">
        <v>14</v>
      </c>
      <c r="AR2376" t="s">
        <v>14</v>
      </c>
      <c r="AS2376" t="s">
        <v>14</v>
      </c>
      <c r="AT2376" t="s">
        <v>14</v>
      </c>
      <c r="AU2376" t="s">
        <v>2252</v>
      </c>
      <c r="AV2376" t="s">
        <v>18928</v>
      </c>
      <c r="AW2376" t="s">
        <v>18928</v>
      </c>
      <c r="AX2376" t="s">
        <v>18928</v>
      </c>
      <c r="AY2376" t="s">
        <v>20547</v>
      </c>
      <c r="AZ2376" t="s">
        <v>22074</v>
      </c>
      <c r="BA2376" t="s">
        <v>22074</v>
      </c>
      <c r="BB2376" t="s">
        <v>22089</v>
      </c>
      <c r="BC2376">
        <v>224225.4</v>
      </c>
      <c r="BD2376">
        <v>260101.47</v>
      </c>
      <c r="BE2376" t="s">
        <v>14</v>
      </c>
      <c r="BF2376" t="s">
        <v>26397</v>
      </c>
      <c r="BG2376" t="s">
        <v>2214</v>
      </c>
      <c r="BH2376" t="s">
        <v>14</v>
      </c>
      <c r="BI2376" t="s">
        <v>22092</v>
      </c>
      <c r="BJ2376" t="s">
        <v>20543</v>
      </c>
      <c r="BK2376" t="s">
        <v>14</v>
      </c>
      <c r="BL2376" t="s">
        <v>22074</v>
      </c>
      <c r="BM2376" t="s">
        <v>22265</v>
      </c>
      <c r="BN2376" t="s">
        <v>20548</v>
      </c>
      <c r="BO2376" t="s">
        <v>14</v>
      </c>
      <c r="BP2376" t="s">
        <v>26396</v>
      </c>
      <c r="BQ2376" t="s">
        <v>2217</v>
      </c>
      <c r="BR2376" t="s">
        <v>2303</v>
      </c>
      <c r="BS2376" t="s">
        <v>2376</v>
      </c>
      <c r="BT2376" t="s">
        <v>14</v>
      </c>
      <c r="BU2376" t="s">
        <v>14</v>
      </c>
      <c r="BV2376" t="s">
        <v>14</v>
      </c>
      <c r="BW2376" t="s">
        <v>14</v>
      </c>
      <c r="BX2376" t="s">
        <v>14</v>
      </c>
      <c r="BY2376" t="s">
        <v>2220</v>
      </c>
      <c r="BZ2376" t="s">
        <v>26396</v>
      </c>
      <c r="CA2376" t="s">
        <v>3050</v>
      </c>
      <c r="CB2376" t="s">
        <v>14</v>
      </c>
      <c r="CC2376" t="s">
        <v>14</v>
      </c>
      <c r="CD2376" t="s">
        <v>14</v>
      </c>
      <c r="CE2376" t="s">
        <v>14</v>
      </c>
      <c r="CF2376" t="s">
        <v>20549</v>
      </c>
      <c r="CG2376" t="s">
        <v>603</v>
      </c>
      <c r="CH2376" t="s">
        <v>22075</v>
      </c>
      <c r="CJ2376" t="s">
        <v>334</v>
      </c>
      <c r="CK2376" t="s">
        <v>24</v>
      </c>
      <c r="CL2376" s="13"/>
      <c r="CM2376" s="4" t="str">
        <f>_xlfn.XLOOKUP($CG2376,tbl_area_24_07_2024[Nombre Área],tbl_area_24_07_2024[Estado],"Si no se encuentra",2,)</f>
        <v>Ciudad de México</v>
      </c>
      <c r="CN2376" s="4" t="str">
        <f>_xlfn.XLOOKUP($CG2376,tbl_area_24_07_2024[Nombre Área],tbl_area_24_07_2024[Estructura],"Si no se encuentra",2,)</f>
        <v>Juntas Distritales</v>
      </c>
    </row>
    <row r="2377" spans="1:92" ht="20" x14ac:dyDescent="0.85">
      <c r="A2377" t="s">
        <v>22073</v>
      </c>
      <c r="B2377" t="s">
        <v>22074</v>
      </c>
      <c r="C2377" t="s">
        <v>22075</v>
      </c>
      <c r="D2377" t="s">
        <v>2199</v>
      </c>
      <c r="E2377" t="s">
        <v>2507</v>
      </c>
      <c r="F2377" t="s">
        <v>2201</v>
      </c>
      <c r="G2377" t="s">
        <v>20550</v>
      </c>
      <c r="H2377" t="s">
        <v>14</v>
      </c>
      <c r="I2377" t="s">
        <v>20541</v>
      </c>
      <c r="J2377" t="s">
        <v>20551</v>
      </c>
      <c r="K2377" t="s">
        <v>26398</v>
      </c>
      <c r="L2377" t="s">
        <v>14</v>
      </c>
      <c r="M2377" t="s">
        <v>14</v>
      </c>
      <c r="N2377" t="s">
        <v>20552</v>
      </c>
      <c r="O2377" t="s">
        <v>26398</v>
      </c>
      <c r="P2377" t="s">
        <v>14</v>
      </c>
      <c r="Q2377" t="s">
        <v>26398</v>
      </c>
      <c r="R2377" t="s">
        <v>26398</v>
      </c>
      <c r="S2377" t="s">
        <v>14</v>
      </c>
      <c r="T2377" t="s">
        <v>14</v>
      </c>
      <c r="U2377" t="s">
        <v>14</v>
      </c>
      <c r="V2377" t="s">
        <v>14</v>
      </c>
      <c r="W2377" t="s">
        <v>1333</v>
      </c>
      <c r="X2377" t="s">
        <v>85</v>
      </c>
      <c r="Y2377" t="s">
        <v>79</v>
      </c>
      <c r="Z2377" t="s">
        <v>12</v>
      </c>
      <c r="AA2377" t="s">
        <v>14</v>
      </c>
      <c r="AB2377" t="s">
        <v>26398</v>
      </c>
      <c r="AC2377" t="s">
        <v>20553</v>
      </c>
      <c r="AD2377" t="s">
        <v>2207</v>
      </c>
      <c r="AE2377" t="s">
        <v>1340</v>
      </c>
      <c r="AF2377" t="s">
        <v>1471</v>
      </c>
      <c r="AG2377" t="s">
        <v>14</v>
      </c>
      <c r="AH2377" t="s">
        <v>2209</v>
      </c>
      <c r="AI2377" t="s">
        <v>18927</v>
      </c>
      <c r="AJ2377" t="s">
        <v>1168</v>
      </c>
      <c r="AK2377" t="s">
        <v>334</v>
      </c>
      <c r="AL2377" t="s">
        <v>1180</v>
      </c>
      <c r="AM2377" t="s">
        <v>1643</v>
      </c>
      <c r="AN2377" t="s">
        <v>1186</v>
      </c>
      <c r="AO2377" t="s">
        <v>334</v>
      </c>
      <c r="AP2377" t="s">
        <v>25858</v>
      </c>
      <c r="AQ2377" t="s">
        <v>14</v>
      </c>
      <c r="AR2377" t="s">
        <v>14</v>
      </c>
      <c r="AS2377" t="s">
        <v>14</v>
      </c>
      <c r="AT2377" t="s">
        <v>14</v>
      </c>
      <c r="AU2377" t="s">
        <v>2252</v>
      </c>
      <c r="AV2377" t="s">
        <v>18928</v>
      </c>
      <c r="AW2377" t="s">
        <v>18928</v>
      </c>
      <c r="AX2377" t="s">
        <v>18928</v>
      </c>
      <c r="AY2377" t="s">
        <v>20554</v>
      </c>
      <c r="AZ2377" t="s">
        <v>22107</v>
      </c>
      <c r="BA2377" t="s">
        <v>22074</v>
      </c>
      <c r="BB2377" t="s">
        <v>22089</v>
      </c>
      <c r="BC2377">
        <v>192170.5</v>
      </c>
      <c r="BD2377">
        <v>222917.78</v>
      </c>
      <c r="BE2377" t="s">
        <v>14</v>
      </c>
      <c r="BF2377" t="s">
        <v>26399</v>
      </c>
      <c r="BG2377" t="s">
        <v>2214</v>
      </c>
      <c r="BH2377" t="s">
        <v>14</v>
      </c>
      <c r="BI2377" t="s">
        <v>22092</v>
      </c>
      <c r="BJ2377" t="s">
        <v>20552</v>
      </c>
      <c r="BK2377" t="s">
        <v>14</v>
      </c>
      <c r="BL2377" t="s">
        <v>22519</v>
      </c>
      <c r="BM2377" t="s">
        <v>22089</v>
      </c>
      <c r="BN2377" t="s">
        <v>20555</v>
      </c>
      <c r="BO2377" t="s">
        <v>14</v>
      </c>
      <c r="BP2377" t="s">
        <v>26398</v>
      </c>
      <c r="BQ2377" t="s">
        <v>2217</v>
      </c>
      <c r="BR2377" t="s">
        <v>2303</v>
      </c>
      <c r="BS2377" t="s">
        <v>2376</v>
      </c>
      <c r="BT2377" t="s">
        <v>14</v>
      </c>
      <c r="BU2377" t="s">
        <v>14</v>
      </c>
      <c r="BV2377" t="s">
        <v>14</v>
      </c>
      <c r="BW2377" t="s">
        <v>14</v>
      </c>
      <c r="BX2377" t="s">
        <v>14</v>
      </c>
      <c r="BY2377" t="s">
        <v>2220</v>
      </c>
      <c r="BZ2377" t="s">
        <v>26398</v>
      </c>
      <c r="CA2377" t="s">
        <v>7587</v>
      </c>
      <c r="CB2377" t="s">
        <v>14</v>
      </c>
      <c r="CC2377" t="s">
        <v>14</v>
      </c>
      <c r="CD2377" t="s">
        <v>14</v>
      </c>
      <c r="CE2377" t="s">
        <v>14</v>
      </c>
      <c r="CF2377" t="s">
        <v>20556</v>
      </c>
      <c r="CG2377" t="s">
        <v>603</v>
      </c>
      <c r="CH2377" t="s">
        <v>22075</v>
      </c>
      <c r="CJ2377" t="s">
        <v>334</v>
      </c>
      <c r="CK2377" t="s">
        <v>24</v>
      </c>
      <c r="CL2377" s="13"/>
      <c r="CM2377" s="4" t="str">
        <f>_xlfn.XLOOKUP($CG2377,tbl_area_24_07_2024[Nombre Área],tbl_area_24_07_2024[Estado],"Si no se encuentra",2,)</f>
        <v>Ciudad de México</v>
      </c>
      <c r="CN2377" s="4" t="str">
        <f>_xlfn.XLOOKUP($CG2377,tbl_area_24_07_2024[Nombre Área],tbl_area_24_07_2024[Estructura],"Si no se encuentra",2,)</f>
        <v>Juntas Distritales</v>
      </c>
    </row>
    <row r="2378" spans="1:92" ht="20" x14ac:dyDescent="0.85">
      <c r="A2378" t="s">
        <v>22073</v>
      </c>
      <c r="B2378" t="s">
        <v>22074</v>
      </c>
      <c r="C2378" t="s">
        <v>22075</v>
      </c>
      <c r="D2378" t="s">
        <v>2199</v>
      </c>
      <c r="E2378" t="s">
        <v>2507</v>
      </c>
      <c r="F2378" t="s">
        <v>2201</v>
      </c>
      <c r="G2378" t="s">
        <v>20557</v>
      </c>
      <c r="H2378" t="s">
        <v>14</v>
      </c>
      <c r="I2378" t="s">
        <v>20541</v>
      </c>
      <c r="J2378" t="s">
        <v>20558</v>
      </c>
      <c r="K2378" t="s">
        <v>26400</v>
      </c>
      <c r="L2378" t="s">
        <v>14</v>
      </c>
      <c r="M2378" t="s">
        <v>14</v>
      </c>
      <c r="N2378" t="s">
        <v>20559</v>
      </c>
      <c r="O2378" t="s">
        <v>26400</v>
      </c>
      <c r="P2378" t="s">
        <v>14</v>
      </c>
      <c r="Q2378" t="s">
        <v>26400</v>
      </c>
      <c r="R2378" t="s">
        <v>26400</v>
      </c>
      <c r="S2378" t="s">
        <v>14</v>
      </c>
      <c r="T2378" t="s">
        <v>14</v>
      </c>
      <c r="U2378" t="s">
        <v>14</v>
      </c>
      <c r="V2378" t="s">
        <v>14</v>
      </c>
      <c r="W2378" t="s">
        <v>20560</v>
      </c>
      <c r="X2378" t="s">
        <v>326</v>
      </c>
      <c r="Y2378" t="s">
        <v>1802</v>
      </c>
      <c r="Z2378" t="s">
        <v>18</v>
      </c>
      <c r="AA2378" t="s">
        <v>14</v>
      </c>
      <c r="AB2378" t="s">
        <v>26400</v>
      </c>
      <c r="AC2378" t="s">
        <v>20561</v>
      </c>
      <c r="AD2378" t="s">
        <v>2207</v>
      </c>
      <c r="AE2378" t="s">
        <v>20562</v>
      </c>
      <c r="AF2378" t="s">
        <v>4979</v>
      </c>
      <c r="AG2378" t="s">
        <v>14</v>
      </c>
      <c r="AH2378" t="s">
        <v>2209</v>
      </c>
      <c r="AI2378" t="s">
        <v>5373</v>
      </c>
      <c r="AJ2378" t="s">
        <v>1168</v>
      </c>
      <c r="AK2378" t="s">
        <v>334</v>
      </c>
      <c r="AL2378" t="s">
        <v>1436</v>
      </c>
      <c r="AM2378" t="s">
        <v>4876</v>
      </c>
      <c r="AN2378" t="s">
        <v>1186</v>
      </c>
      <c r="AO2378" t="s">
        <v>334</v>
      </c>
      <c r="AP2378" t="s">
        <v>22559</v>
      </c>
      <c r="AQ2378" t="s">
        <v>14</v>
      </c>
      <c r="AR2378" t="s">
        <v>14</v>
      </c>
      <c r="AS2378" t="s">
        <v>14</v>
      </c>
      <c r="AT2378" t="s">
        <v>14</v>
      </c>
      <c r="AU2378" t="s">
        <v>2252</v>
      </c>
      <c r="AV2378" t="s">
        <v>18928</v>
      </c>
      <c r="AW2378" t="s">
        <v>18928</v>
      </c>
      <c r="AX2378" t="s">
        <v>18928</v>
      </c>
      <c r="AY2378" t="s">
        <v>20563</v>
      </c>
      <c r="AZ2378" t="s">
        <v>22107</v>
      </c>
      <c r="BA2378" t="s">
        <v>22074</v>
      </c>
      <c r="BB2378" t="s">
        <v>22089</v>
      </c>
      <c r="BC2378">
        <v>175270.02</v>
      </c>
      <c r="BD2378">
        <v>293313.21999999997</v>
      </c>
      <c r="BE2378" t="s">
        <v>14</v>
      </c>
      <c r="BF2378" t="s">
        <v>26399</v>
      </c>
      <c r="BG2378" t="s">
        <v>2214</v>
      </c>
      <c r="BH2378" t="s">
        <v>14</v>
      </c>
      <c r="BI2378" t="s">
        <v>22092</v>
      </c>
      <c r="BJ2378" t="s">
        <v>20559</v>
      </c>
      <c r="BK2378" t="s">
        <v>14</v>
      </c>
      <c r="BL2378" t="s">
        <v>22107</v>
      </c>
      <c r="BM2378" t="s">
        <v>22089</v>
      </c>
      <c r="BN2378" t="s">
        <v>20564</v>
      </c>
      <c r="BO2378" t="s">
        <v>14</v>
      </c>
      <c r="BP2378" t="s">
        <v>26400</v>
      </c>
      <c r="BQ2378" t="s">
        <v>2217</v>
      </c>
      <c r="BR2378" t="s">
        <v>2303</v>
      </c>
      <c r="BS2378" t="s">
        <v>2376</v>
      </c>
      <c r="BT2378" t="s">
        <v>14</v>
      </c>
      <c r="BU2378" t="s">
        <v>14</v>
      </c>
      <c r="BV2378" t="s">
        <v>14</v>
      </c>
      <c r="BW2378" t="s">
        <v>14</v>
      </c>
      <c r="BX2378" t="s">
        <v>14</v>
      </c>
      <c r="BY2378" t="s">
        <v>2220</v>
      </c>
      <c r="BZ2378" t="s">
        <v>26400</v>
      </c>
      <c r="CA2378" t="s">
        <v>7587</v>
      </c>
      <c r="CB2378" t="s">
        <v>14</v>
      </c>
      <c r="CC2378" t="s">
        <v>14</v>
      </c>
      <c r="CD2378" t="s">
        <v>14</v>
      </c>
      <c r="CE2378" t="s">
        <v>14</v>
      </c>
      <c r="CF2378" t="s">
        <v>20565</v>
      </c>
      <c r="CG2378" t="s">
        <v>603</v>
      </c>
      <c r="CH2378" t="s">
        <v>22075</v>
      </c>
      <c r="CJ2378" t="s">
        <v>334</v>
      </c>
      <c r="CK2378" t="s">
        <v>24</v>
      </c>
      <c r="CL2378" s="13"/>
      <c r="CM2378" s="4" t="str">
        <f>_xlfn.XLOOKUP($CG2378,tbl_area_24_07_2024[Nombre Área],tbl_area_24_07_2024[Estado],"Si no se encuentra",2,)</f>
        <v>Ciudad de México</v>
      </c>
      <c r="CN2378" s="4" t="str">
        <f>_xlfn.XLOOKUP($CG2378,tbl_area_24_07_2024[Nombre Área],tbl_area_24_07_2024[Estructura],"Si no se encuentra",2,)</f>
        <v>Juntas Distritales</v>
      </c>
    </row>
    <row r="2379" spans="1:92" ht="20" x14ac:dyDescent="0.85">
      <c r="A2379" t="s">
        <v>22073</v>
      </c>
      <c r="B2379" t="s">
        <v>22074</v>
      </c>
      <c r="C2379" t="s">
        <v>22075</v>
      </c>
      <c r="D2379" t="s">
        <v>2199</v>
      </c>
      <c r="E2379" t="s">
        <v>2200</v>
      </c>
      <c r="F2379" t="s">
        <v>2201</v>
      </c>
      <c r="G2379" t="s">
        <v>20566</v>
      </c>
      <c r="H2379" t="s">
        <v>14</v>
      </c>
      <c r="I2379" t="s">
        <v>20541</v>
      </c>
      <c r="J2379" t="s">
        <v>20567</v>
      </c>
      <c r="K2379" t="s">
        <v>26401</v>
      </c>
      <c r="L2379" t="s">
        <v>14</v>
      </c>
      <c r="M2379" t="s">
        <v>14</v>
      </c>
      <c r="N2379" t="s">
        <v>20568</v>
      </c>
      <c r="O2379" t="s">
        <v>26401</v>
      </c>
      <c r="P2379" t="s">
        <v>14</v>
      </c>
      <c r="Q2379" t="s">
        <v>26401</v>
      </c>
      <c r="R2379" t="s">
        <v>26401</v>
      </c>
      <c r="S2379" t="s">
        <v>14</v>
      </c>
      <c r="T2379" t="s">
        <v>14</v>
      </c>
      <c r="U2379" t="s">
        <v>14</v>
      </c>
      <c r="V2379" t="s">
        <v>14</v>
      </c>
      <c r="W2379" t="s">
        <v>177</v>
      </c>
      <c r="X2379" t="s">
        <v>1606</v>
      </c>
      <c r="Y2379" t="s">
        <v>248</v>
      </c>
      <c r="Z2379" t="s">
        <v>12</v>
      </c>
      <c r="AA2379" t="s">
        <v>14</v>
      </c>
      <c r="AB2379" t="s">
        <v>26401</v>
      </c>
      <c r="AC2379" t="s">
        <v>20569</v>
      </c>
      <c r="AD2379" t="s">
        <v>2348</v>
      </c>
      <c r="AE2379" t="s">
        <v>12539</v>
      </c>
      <c r="AF2379" t="s">
        <v>1547</v>
      </c>
      <c r="AG2379" t="s">
        <v>14</v>
      </c>
      <c r="AH2379" t="s">
        <v>2209</v>
      </c>
      <c r="AI2379" t="s">
        <v>2287</v>
      </c>
      <c r="AJ2379" t="s">
        <v>1168</v>
      </c>
      <c r="AK2379" t="s">
        <v>334</v>
      </c>
      <c r="AL2379" t="s">
        <v>1180</v>
      </c>
      <c r="AM2379" t="s">
        <v>1643</v>
      </c>
      <c r="AN2379" t="s">
        <v>1186</v>
      </c>
      <c r="AO2379" t="s">
        <v>334</v>
      </c>
      <c r="AP2379" t="s">
        <v>26402</v>
      </c>
      <c r="AQ2379" t="s">
        <v>14</v>
      </c>
      <c r="AR2379" t="s">
        <v>14</v>
      </c>
      <c r="AS2379" t="s">
        <v>14</v>
      </c>
      <c r="AT2379" t="s">
        <v>14</v>
      </c>
      <c r="AU2379" t="s">
        <v>2252</v>
      </c>
      <c r="AV2379" t="s">
        <v>18928</v>
      </c>
      <c r="AW2379" t="s">
        <v>18928</v>
      </c>
      <c r="AX2379" t="s">
        <v>18928</v>
      </c>
      <c r="AY2379" t="s">
        <v>20570</v>
      </c>
      <c r="AZ2379" t="s">
        <v>25314</v>
      </c>
      <c r="BA2379" t="s">
        <v>25314</v>
      </c>
      <c r="BB2379" t="s">
        <v>22101</v>
      </c>
      <c r="BC2379">
        <v>621540.78</v>
      </c>
      <c r="BD2379">
        <v>720987.3</v>
      </c>
      <c r="BE2379" t="s">
        <v>14</v>
      </c>
      <c r="BF2379" t="s">
        <v>26403</v>
      </c>
      <c r="BG2379" t="s">
        <v>2214</v>
      </c>
      <c r="BH2379" t="s">
        <v>14</v>
      </c>
      <c r="BI2379" t="s">
        <v>22092</v>
      </c>
      <c r="BJ2379" t="s">
        <v>20568</v>
      </c>
      <c r="BK2379" t="s">
        <v>14</v>
      </c>
      <c r="BL2379" t="s">
        <v>25314</v>
      </c>
      <c r="BM2379" t="s">
        <v>22213</v>
      </c>
      <c r="BN2379" t="s">
        <v>20571</v>
      </c>
      <c r="BO2379" t="s">
        <v>14</v>
      </c>
      <c r="BP2379" t="s">
        <v>26401</v>
      </c>
      <c r="BQ2379" t="s">
        <v>2217</v>
      </c>
      <c r="BR2379" t="s">
        <v>2303</v>
      </c>
      <c r="BS2379" t="s">
        <v>2376</v>
      </c>
      <c r="BT2379" t="s">
        <v>14</v>
      </c>
      <c r="BU2379" t="s">
        <v>14</v>
      </c>
      <c r="BV2379" t="s">
        <v>14</v>
      </c>
      <c r="BW2379" t="s">
        <v>14</v>
      </c>
      <c r="BX2379" t="s">
        <v>14</v>
      </c>
      <c r="BY2379" t="s">
        <v>2220</v>
      </c>
      <c r="BZ2379" t="s">
        <v>26401</v>
      </c>
      <c r="CA2379" t="s">
        <v>3050</v>
      </c>
      <c r="CB2379" t="s">
        <v>14</v>
      </c>
      <c r="CC2379" t="s">
        <v>14</v>
      </c>
      <c r="CD2379" t="s">
        <v>14</v>
      </c>
      <c r="CE2379" t="s">
        <v>14</v>
      </c>
      <c r="CF2379" t="s">
        <v>20572</v>
      </c>
      <c r="CG2379" t="s">
        <v>603</v>
      </c>
      <c r="CH2379" t="s">
        <v>22075</v>
      </c>
      <c r="CJ2379" t="s">
        <v>334</v>
      </c>
      <c r="CK2379" t="s">
        <v>24</v>
      </c>
      <c r="CL2379" s="13"/>
      <c r="CM2379" s="4" t="str">
        <f>_xlfn.XLOOKUP($CG2379,tbl_area_24_07_2024[Nombre Área],tbl_area_24_07_2024[Estado],"Si no se encuentra",2,)</f>
        <v>Ciudad de México</v>
      </c>
      <c r="CN2379" s="4" t="str">
        <f>_xlfn.XLOOKUP($CG2379,tbl_area_24_07_2024[Nombre Área],tbl_area_24_07_2024[Estructura],"Si no se encuentra",2,)</f>
        <v>Juntas Distritales</v>
      </c>
    </row>
    <row r="2380" spans="1:92" ht="20" x14ac:dyDescent="0.85">
      <c r="A2380" t="s">
        <v>22073</v>
      </c>
      <c r="B2380" t="s">
        <v>22074</v>
      </c>
      <c r="C2380" t="s">
        <v>22075</v>
      </c>
      <c r="D2380" t="s">
        <v>2199</v>
      </c>
      <c r="E2380" t="s">
        <v>2242</v>
      </c>
      <c r="F2380" t="s">
        <v>2201</v>
      </c>
      <c r="G2380" t="s">
        <v>20573</v>
      </c>
      <c r="H2380" t="s">
        <v>14</v>
      </c>
      <c r="I2380" t="s">
        <v>20541</v>
      </c>
      <c r="J2380" t="s">
        <v>20574</v>
      </c>
      <c r="K2380" t="s">
        <v>26404</v>
      </c>
      <c r="L2380" t="s">
        <v>14</v>
      </c>
      <c r="M2380" t="s">
        <v>14</v>
      </c>
      <c r="N2380" t="s">
        <v>20575</v>
      </c>
      <c r="O2380" t="s">
        <v>26404</v>
      </c>
      <c r="P2380" t="s">
        <v>14</v>
      </c>
      <c r="Q2380" t="s">
        <v>26404</v>
      </c>
      <c r="R2380" t="s">
        <v>26404</v>
      </c>
      <c r="S2380" t="s">
        <v>14</v>
      </c>
      <c r="T2380" t="s">
        <v>14</v>
      </c>
      <c r="U2380" t="s">
        <v>14</v>
      </c>
      <c r="V2380" t="s">
        <v>14</v>
      </c>
      <c r="W2380" t="s">
        <v>14</v>
      </c>
      <c r="X2380" t="s">
        <v>14</v>
      </c>
      <c r="Y2380" t="s">
        <v>14</v>
      </c>
      <c r="Z2380" t="s">
        <v>14</v>
      </c>
      <c r="AA2380" t="s">
        <v>17575</v>
      </c>
      <c r="AB2380" t="s">
        <v>26404</v>
      </c>
      <c r="AC2380" t="s">
        <v>2570</v>
      </c>
      <c r="AD2380" t="s">
        <v>2348</v>
      </c>
      <c r="AE2380" t="s">
        <v>3415</v>
      </c>
      <c r="AF2380" t="s">
        <v>1559</v>
      </c>
      <c r="AG2380" t="s">
        <v>14</v>
      </c>
      <c r="AH2380" t="s">
        <v>2209</v>
      </c>
      <c r="AI2380" t="s">
        <v>20576</v>
      </c>
      <c r="AJ2380" t="s">
        <v>1168</v>
      </c>
      <c r="AK2380" t="s">
        <v>334</v>
      </c>
      <c r="AL2380" t="s">
        <v>1172</v>
      </c>
      <c r="AM2380" t="s">
        <v>2573</v>
      </c>
      <c r="AN2380" t="s">
        <v>1186</v>
      </c>
      <c r="AO2380" t="s">
        <v>334</v>
      </c>
      <c r="AP2380" t="s">
        <v>22131</v>
      </c>
      <c r="AQ2380" t="s">
        <v>14</v>
      </c>
      <c r="AR2380" t="s">
        <v>14</v>
      </c>
      <c r="AS2380" t="s">
        <v>14</v>
      </c>
      <c r="AT2380" t="s">
        <v>14</v>
      </c>
      <c r="AU2380" t="s">
        <v>2252</v>
      </c>
      <c r="AV2380" t="s">
        <v>18928</v>
      </c>
      <c r="AW2380" t="s">
        <v>18928</v>
      </c>
      <c r="AX2380" t="s">
        <v>18928</v>
      </c>
      <c r="AY2380" t="s">
        <v>20577</v>
      </c>
      <c r="AZ2380" t="s">
        <v>22074</v>
      </c>
      <c r="BA2380" t="s">
        <v>22074</v>
      </c>
      <c r="BB2380" t="s">
        <v>22089</v>
      </c>
      <c r="BC2380">
        <v>27630.75</v>
      </c>
      <c r="BD2380">
        <v>32051.67</v>
      </c>
      <c r="BE2380" t="s">
        <v>14</v>
      </c>
      <c r="BF2380" t="s">
        <v>26399</v>
      </c>
      <c r="BG2380" t="s">
        <v>2214</v>
      </c>
      <c r="BH2380" t="s">
        <v>14</v>
      </c>
      <c r="BI2380" t="s">
        <v>22092</v>
      </c>
      <c r="BJ2380" t="s">
        <v>20575</v>
      </c>
      <c r="BK2380" t="s">
        <v>14</v>
      </c>
      <c r="BL2380" t="s">
        <v>22074</v>
      </c>
      <c r="BM2380" t="s">
        <v>22089</v>
      </c>
      <c r="BN2380" t="s">
        <v>20578</v>
      </c>
      <c r="BO2380" t="s">
        <v>14</v>
      </c>
      <c r="BP2380" t="s">
        <v>26404</v>
      </c>
      <c r="BQ2380" t="s">
        <v>2217</v>
      </c>
      <c r="BR2380" t="s">
        <v>2303</v>
      </c>
      <c r="BS2380" t="s">
        <v>2376</v>
      </c>
      <c r="BT2380" t="s">
        <v>14</v>
      </c>
      <c r="BU2380" t="s">
        <v>14</v>
      </c>
      <c r="BV2380" t="s">
        <v>14</v>
      </c>
      <c r="BW2380" t="s">
        <v>14</v>
      </c>
      <c r="BX2380" t="s">
        <v>14</v>
      </c>
      <c r="BY2380" t="s">
        <v>2220</v>
      </c>
      <c r="BZ2380" t="s">
        <v>26404</v>
      </c>
      <c r="CA2380" t="s">
        <v>3050</v>
      </c>
      <c r="CB2380" t="s">
        <v>14</v>
      </c>
      <c r="CC2380" t="s">
        <v>14</v>
      </c>
      <c r="CD2380" t="s">
        <v>14</v>
      </c>
      <c r="CE2380" t="s">
        <v>14</v>
      </c>
      <c r="CF2380" t="s">
        <v>20579</v>
      </c>
      <c r="CG2380" t="s">
        <v>603</v>
      </c>
      <c r="CH2380" t="s">
        <v>22075</v>
      </c>
      <c r="CJ2380" t="s">
        <v>334</v>
      </c>
      <c r="CK2380" t="s">
        <v>24</v>
      </c>
      <c r="CL2380" s="13"/>
      <c r="CM2380" s="4" t="str">
        <f>_xlfn.XLOOKUP($CG2380,tbl_area_24_07_2024[Nombre Área],tbl_area_24_07_2024[Estado],"Si no se encuentra",2,)</f>
        <v>Ciudad de México</v>
      </c>
      <c r="CN2380" s="4" t="str">
        <f>_xlfn.XLOOKUP($CG2380,tbl_area_24_07_2024[Nombre Área],tbl_area_24_07_2024[Estructura],"Si no se encuentra",2,)</f>
        <v>Juntas Distritales</v>
      </c>
    </row>
    <row r="2381" spans="1:92" ht="20" x14ac:dyDescent="0.85">
      <c r="A2381" t="s">
        <v>22073</v>
      </c>
      <c r="B2381" t="s">
        <v>22074</v>
      </c>
      <c r="C2381" t="s">
        <v>22075</v>
      </c>
      <c r="D2381" t="s">
        <v>2199</v>
      </c>
      <c r="E2381" t="s">
        <v>2242</v>
      </c>
      <c r="F2381" t="s">
        <v>2201</v>
      </c>
      <c r="G2381" t="s">
        <v>20580</v>
      </c>
      <c r="H2381" t="s">
        <v>14</v>
      </c>
      <c r="I2381" t="s">
        <v>20541</v>
      </c>
      <c r="J2381" t="s">
        <v>20581</v>
      </c>
      <c r="K2381" t="s">
        <v>26405</v>
      </c>
      <c r="L2381" t="s">
        <v>14</v>
      </c>
      <c r="M2381" t="s">
        <v>14</v>
      </c>
      <c r="N2381" t="s">
        <v>20582</v>
      </c>
      <c r="O2381" t="s">
        <v>26405</v>
      </c>
      <c r="P2381" t="s">
        <v>14</v>
      </c>
      <c r="Q2381" t="s">
        <v>26405</v>
      </c>
      <c r="R2381" t="s">
        <v>26405</v>
      </c>
      <c r="S2381" t="s">
        <v>14</v>
      </c>
      <c r="T2381" t="s">
        <v>14</v>
      </c>
      <c r="U2381" t="s">
        <v>14</v>
      </c>
      <c r="V2381" t="s">
        <v>14</v>
      </c>
      <c r="W2381" t="s">
        <v>222</v>
      </c>
      <c r="X2381" t="s">
        <v>269</v>
      </c>
      <c r="Y2381" t="s">
        <v>1781</v>
      </c>
      <c r="Z2381" t="s">
        <v>18</v>
      </c>
      <c r="AA2381" t="s">
        <v>14</v>
      </c>
      <c r="AB2381" t="s">
        <v>26405</v>
      </c>
      <c r="AC2381" t="s">
        <v>20583</v>
      </c>
      <c r="AD2381" t="s">
        <v>20584</v>
      </c>
      <c r="AE2381" t="s">
        <v>15131</v>
      </c>
      <c r="AF2381" t="s">
        <v>10966</v>
      </c>
      <c r="AG2381" t="s">
        <v>1432</v>
      </c>
      <c r="AH2381" t="s">
        <v>2209</v>
      </c>
      <c r="AI2381" t="s">
        <v>20585</v>
      </c>
      <c r="AJ2381" t="s">
        <v>1168</v>
      </c>
      <c r="AK2381" t="s">
        <v>334</v>
      </c>
      <c r="AL2381" t="s">
        <v>1176</v>
      </c>
      <c r="AM2381" t="s">
        <v>2516</v>
      </c>
      <c r="AN2381" t="s">
        <v>1186</v>
      </c>
      <c r="AO2381" t="s">
        <v>334</v>
      </c>
      <c r="AP2381" t="s">
        <v>26406</v>
      </c>
      <c r="AQ2381" t="s">
        <v>14</v>
      </c>
      <c r="AR2381" t="s">
        <v>14</v>
      </c>
      <c r="AS2381" t="s">
        <v>14</v>
      </c>
      <c r="AT2381" t="s">
        <v>14</v>
      </c>
      <c r="AU2381" t="s">
        <v>2252</v>
      </c>
      <c r="AV2381" t="s">
        <v>18928</v>
      </c>
      <c r="AW2381" t="s">
        <v>18928</v>
      </c>
      <c r="AX2381" t="s">
        <v>18928</v>
      </c>
      <c r="AY2381" t="s">
        <v>20586</v>
      </c>
      <c r="AZ2381" t="s">
        <v>22451</v>
      </c>
      <c r="BA2381" t="s">
        <v>22451</v>
      </c>
      <c r="BB2381" t="s">
        <v>22094</v>
      </c>
      <c r="BC2381">
        <v>8189.65</v>
      </c>
      <c r="BD2381">
        <v>9499.99</v>
      </c>
      <c r="BE2381" t="s">
        <v>14</v>
      </c>
      <c r="BF2381" t="s">
        <v>26407</v>
      </c>
      <c r="BG2381" t="s">
        <v>2214</v>
      </c>
      <c r="BH2381" t="s">
        <v>14</v>
      </c>
      <c r="BI2381" t="s">
        <v>22092</v>
      </c>
      <c r="BJ2381" t="s">
        <v>20582</v>
      </c>
      <c r="BK2381" t="s">
        <v>14</v>
      </c>
      <c r="BL2381" t="s">
        <v>22451</v>
      </c>
      <c r="BM2381" t="s">
        <v>22094</v>
      </c>
      <c r="BN2381" t="s">
        <v>20587</v>
      </c>
      <c r="BO2381" t="s">
        <v>14</v>
      </c>
      <c r="BP2381" t="s">
        <v>26405</v>
      </c>
      <c r="BQ2381" t="s">
        <v>2217</v>
      </c>
      <c r="BR2381" t="s">
        <v>2303</v>
      </c>
      <c r="BS2381" t="s">
        <v>2376</v>
      </c>
      <c r="BT2381" t="s">
        <v>14</v>
      </c>
      <c r="BU2381" t="s">
        <v>14</v>
      </c>
      <c r="BV2381" t="s">
        <v>14</v>
      </c>
      <c r="BW2381" t="s">
        <v>14</v>
      </c>
      <c r="BX2381" t="s">
        <v>14</v>
      </c>
      <c r="BY2381" t="s">
        <v>2220</v>
      </c>
      <c r="BZ2381" t="s">
        <v>26405</v>
      </c>
      <c r="CA2381" t="s">
        <v>7587</v>
      </c>
      <c r="CB2381" t="s">
        <v>14</v>
      </c>
      <c r="CC2381" t="s">
        <v>14</v>
      </c>
      <c r="CD2381" t="s">
        <v>14</v>
      </c>
      <c r="CE2381" t="s">
        <v>14</v>
      </c>
      <c r="CF2381" t="s">
        <v>20588</v>
      </c>
      <c r="CG2381" t="s">
        <v>603</v>
      </c>
      <c r="CH2381" t="s">
        <v>22075</v>
      </c>
      <c r="CJ2381" t="s">
        <v>334</v>
      </c>
      <c r="CK2381" t="s">
        <v>24</v>
      </c>
      <c r="CL2381" s="13"/>
      <c r="CM2381" s="4" t="str">
        <f>_xlfn.XLOOKUP($CG2381,tbl_area_24_07_2024[Nombre Área],tbl_area_24_07_2024[Estado],"Si no se encuentra",2,)</f>
        <v>Ciudad de México</v>
      </c>
      <c r="CN2381" s="4" t="str">
        <f>_xlfn.XLOOKUP($CG2381,tbl_area_24_07_2024[Nombre Área],tbl_area_24_07_2024[Estructura],"Si no se encuentra",2,)</f>
        <v>Juntas Distritales</v>
      </c>
    </row>
    <row r="2382" spans="1:92" ht="20" x14ac:dyDescent="0.85">
      <c r="A2382" t="s">
        <v>22073</v>
      </c>
      <c r="B2382" t="s">
        <v>22074</v>
      </c>
      <c r="C2382" t="s">
        <v>22075</v>
      </c>
      <c r="D2382" t="s">
        <v>2199</v>
      </c>
      <c r="E2382" t="s">
        <v>2200</v>
      </c>
      <c r="F2382" t="s">
        <v>2201</v>
      </c>
      <c r="G2382" t="s">
        <v>1168</v>
      </c>
      <c r="H2382" t="s">
        <v>14</v>
      </c>
      <c r="I2382" t="s">
        <v>20589</v>
      </c>
      <c r="J2382" t="s">
        <v>20590</v>
      </c>
      <c r="K2382" t="s">
        <v>26408</v>
      </c>
      <c r="L2382" t="s">
        <v>14</v>
      </c>
      <c r="M2382" t="s">
        <v>14</v>
      </c>
      <c r="N2382" t="s">
        <v>20591</v>
      </c>
      <c r="O2382" t="s">
        <v>26408</v>
      </c>
      <c r="P2382" t="s">
        <v>14</v>
      </c>
      <c r="Q2382" t="s">
        <v>26408</v>
      </c>
      <c r="R2382" t="s">
        <v>26408</v>
      </c>
      <c r="S2382" t="s">
        <v>14</v>
      </c>
      <c r="T2382" t="s">
        <v>14</v>
      </c>
      <c r="U2382" t="s">
        <v>14</v>
      </c>
      <c r="V2382" t="s">
        <v>14</v>
      </c>
      <c r="W2382" t="s">
        <v>382</v>
      </c>
      <c r="X2382" t="s">
        <v>20592</v>
      </c>
      <c r="Y2382" t="s">
        <v>20593</v>
      </c>
      <c r="Z2382" t="s">
        <v>18</v>
      </c>
      <c r="AA2382" t="s">
        <v>14</v>
      </c>
      <c r="AB2382" t="s">
        <v>26408</v>
      </c>
      <c r="AC2382" t="s">
        <v>20594</v>
      </c>
      <c r="AD2382" t="s">
        <v>2207</v>
      </c>
      <c r="AE2382" t="s">
        <v>20595</v>
      </c>
      <c r="AF2382" t="s">
        <v>1186</v>
      </c>
      <c r="AG2382" t="s">
        <v>20596</v>
      </c>
      <c r="AH2382" t="s">
        <v>2209</v>
      </c>
      <c r="AI2382" t="s">
        <v>15485</v>
      </c>
      <c r="AJ2382" t="s">
        <v>1168</v>
      </c>
      <c r="AK2382" t="s">
        <v>2825</v>
      </c>
      <c r="AL2382" t="s">
        <v>1174</v>
      </c>
      <c r="AM2382" t="s">
        <v>20597</v>
      </c>
      <c r="AN2382" t="s">
        <v>1186</v>
      </c>
      <c r="AO2382" t="s">
        <v>334</v>
      </c>
      <c r="AP2382" t="s">
        <v>23361</v>
      </c>
      <c r="AQ2382" t="s">
        <v>14</v>
      </c>
      <c r="AR2382" t="s">
        <v>14</v>
      </c>
      <c r="AS2382" t="s">
        <v>14</v>
      </c>
      <c r="AT2382" t="s">
        <v>14</v>
      </c>
      <c r="AU2382" t="s">
        <v>20598</v>
      </c>
      <c r="AV2382" t="s">
        <v>20599</v>
      </c>
      <c r="AW2382" t="s">
        <v>20599</v>
      </c>
      <c r="AX2382" t="s">
        <v>20599</v>
      </c>
      <c r="AY2382" t="s">
        <v>1168</v>
      </c>
      <c r="AZ2382" t="s">
        <v>22343</v>
      </c>
      <c r="BA2382" t="s">
        <v>22343</v>
      </c>
      <c r="BB2382" t="s">
        <v>22410</v>
      </c>
      <c r="BC2382">
        <v>354203.52</v>
      </c>
      <c r="BD2382">
        <v>410876.04</v>
      </c>
      <c r="BE2382" t="s">
        <v>14</v>
      </c>
      <c r="BF2382" t="s">
        <v>14</v>
      </c>
      <c r="BG2382" t="s">
        <v>2214</v>
      </c>
      <c r="BH2382" t="s">
        <v>14</v>
      </c>
      <c r="BI2382" t="s">
        <v>22092</v>
      </c>
      <c r="BJ2382" t="s">
        <v>20591</v>
      </c>
      <c r="BK2382" t="s">
        <v>14</v>
      </c>
      <c r="BL2382" t="s">
        <v>22343</v>
      </c>
      <c r="BM2382" t="s">
        <v>22344</v>
      </c>
      <c r="BN2382" t="s">
        <v>20600</v>
      </c>
      <c r="BO2382" t="s">
        <v>14</v>
      </c>
      <c r="BP2382" t="s">
        <v>26408</v>
      </c>
      <c r="BQ2382" t="s">
        <v>2217</v>
      </c>
      <c r="BR2382" t="s">
        <v>2218</v>
      </c>
      <c r="BS2382" t="s">
        <v>2404</v>
      </c>
      <c r="BT2382" t="s">
        <v>14</v>
      </c>
      <c r="BU2382" t="s">
        <v>14</v>
      </c>
      <c r="BV2382" t="s">
        <v>14</v>
      </c>
      <c r="BW2382" t="s">
        <v>14</v>
      </c>
      <c r="BX2382" t="s">
        <v>14</v>
      </c>
      <c r="BY2382" t="s">
        <v>2544</v>
      </c>
      <c r="BZ2382" t="s">
        <v>26408</v>
      </c>
      <c r="CA2382" t="s">
        <v>14</v>
      </c>
      <c r="CB2382" t="s">
        <v>14</v>
      </c>
      <c r="CC2382" t="s">
        <v>14</v>
      </c>
      <c r="CD2382" t="s">
        <v>14</v>
      </c>
      <c r="CE2382" t="s">
        <v>14</v>
      </c>
      <c r="CF2382" t="s">
        <v>20601</v>
      </c>
      <c r="CG2382" t="s">
        <v>728</v>
      </c>
      <c r="CH2382" t="s">
        <v>22075</v>
      </c>
      <c r="CJ2382" t="s">
        <v>159</v>
      </c>
      <c r="CK2382" t="s">
        <v>24</v>
      </c>
      <c r="CL2382" s="13" t="s">
        <v>22065</v>
      </c>
      <c r="CM2382" s="4" t="str">
        <f>_xlfn.XLOOKUP($CG2382,tbl_area_24_07_2024[Nombre Área],tbl_area_24_07_2024[Estado],"Si no se encuentra",2,)</f>
        <v>México</v>
      </c>
      <c r="CN2382" s="4" t="str">
        <f>_xlfn.XLOOKUP($CG2382,tbl_area_24_07_2024[Nombre Área],tbl_area_24_07_2024[Estructura],"Si no se encuentra",2,)</f>
        <v>Juntas Distritales</v>
      </c>
    </row>
    <row r="2383" spans="1:92" ht="20" x14ac:dyDescent="0.85">
      <c r="A2383" t="s">
        <v>22073</v>
      </c>
      <c r="B2383" t="s">
        <v>22074</v>
      </c>
      <c r="C2383" t="s">
        <v>22075</v>
      </c>
      <c r="D2383" t="s">
        <v>2199</v>
      </c>
      <c r="E2383" t="s">
        <v>2200</v>
      </c>
      <c r="F2383" t="s">
        <v>2201</v>
      </c>
      <c r="G2383" t="s">
        <v>1172</v>
      </c>
      <c r="H2383" t="s">
        <v>14</v>
      </c>
      <c r="I2383" t="s">
        <v>20602</v>
      </c>
      <c r="J2383" t="s">
        <v>20603</v>
      </c>
      <c r="K2383" t="s">
        <v>26409</v>
      </c>
      <c r="L2383" t="s">
        <v>14</v>
      </c>
      <c r="M2383" t="s">
        <v>14</v>
      </c>
      <c r="N2383" t="s">
        <v>20604</v>
      </c>
      <c r="O2383" t="s">
        <v>26409</v>
      </c>
      <c r="P2383" t="s">
        <v>14</v>
      </c>
      <c r="Q2383" t="s">
        <v>26409</v>
      </c>
      <c r="R2383" t="s">
        <v>26409</v>
      </c>
      <c r="S2383" t="s">
        <v>14</v>
      </c>
      <c r="T2383" t="s">
        <v>14</v>
      </c>
      <c r="U2383" t="s">
        <v>14</v>
      </c>
      <c r="V2383" t="s">
        <v>14</v>
      </c>
      <c r="W2383" t="s">
        <v>342</v>
      </c>
      <c r="X2383" t="s">
        <v>396</v>
      </c>
      <c r="Y2383" t="s">
        <v>20605</v>
      </c>
      <c r="Z2383" t="s">
        <v>18</v>
      </c>
      <c r="AA2383" t="s">
        <v>14</v>
      </c>
      <c r="AB2383" t="s">
        <v>26409</v>
      </c>
      <c r="AC2383" t="s">
        <v>20606</v>
      </c>
      <c r="AD2383" t="s">
        <v>2348</v>
      </c>
      <c r="AE2383" t="s">
        <v>20607</v>
      </c>
      <c r="AF2383" t="s">
        <v>1517</v>
      </c>
      <c r="AG2383" t="s">
        <v>14</v>
      </c>
      <c r="AH2383" t="s">
        <v>1956</v>
      </c>
      <c r="AI2383" t="s">
        <v>1807</v>
      </c>
      <c r="AJ2383" t="s">
        <v>1168</v>
      </c>
      <c r="AK2383" t="s">
        <v>1807</v>
      </c>
      <c r="AL2383" t="s">
        <v>1522</v>
      </c>
      <c r="AM2383" t="s">
        <v>20608</v>
      </c>
      <c r="AN2383" t="s">
        <v>1180</v>
      </c>
      <c r="AO2383" t="s">
        <v>159</v>
      </c>
      <c r="AP2383" t="s">
        <v>26410</v>
      </c>
      <c r="AQ2383" t="s">
        <v>14</v>
      </c>
      <c r="AR2383" t="s">
        <v>14</v>
      </c>
      <c r="AS2383" t="s">
        <v>14</v>
      </c>
      <c r="AT2383" t="s">
        <v>14</v>
      </c>
      <c r="AU2383" t="s">
        <v>20598</v>
      </c>
      <c r="AV2383" t="s">
        <v>20599</v>
      </c>
      <c r="AW2383" t="s">
        <v>20599</v>
      </c>
      <c r="AX2383" t="s">
        <v>20599</v>
      </c>
      <c r="AY2383" t="s">
        <v>1172</v>
      </c>
      <c r="AZ2383" t="s">
        <v>25672</v>
      </c>
      <c r="BA2383" t="s">
        <v>25672</v>
      </c>
      <c r="BB2383" t="s">
        <v>25673</v>
      </c>
      <c r="BC2383">
        <v>1290940.32</v>
      </c>
      <c r="BD2383">
        <v>1497490.8</v>
      </c>
      <c r="BE2383" t="s">
        <v>14</v>
      </c>
      <c r="BF2383" t="s">
        <v>14</v>
      </c>
      <c r="BG2383" t="s">
        <v>2214</v>
      </c>
      <c r="BH2383" t="s">
        <v>14</v>
      </c>
      <c r="BI2383" t="s">
        <v>22092</v>
      </c>
      <c r="BJ2383" t="s">
        <v>20604</v>
      </c>
      <c r="BK2383" t="s">
        <v>14</v>
      </c>
      <c r="BL2383" t="s">
        <v>25672</v>
      </c>
      <c r="BM2383" t="s">
        <v>25673</v>
      </c>
      <c r="BN2383" t="s">
        <v>20609</v>
      </c>
      <c r="BO2383" t="s">
        <v>14</v>
      </c>
      <c r="BP2383" t="s">
        <v>26409</v>
      </c>
      <c r="BQ2383" t="s">
        <v>2217</v>
      </c>
      <c r="BR2383" t="s">
        <v>2218</v>
      </c>
      <c r="BS2383" t="s">
        <v>2404</v>
      </c>
      <c r="BT2383" t="s">
        <v>14</v>
      </c>
      <c r="BU2383" t="s">
        <v>14</v>
      </c>
      <c r="BV2383" t="s">
        <v>14</v>
      </c>
      <c r="BW2383" t="s">
        <v>14</v>
      </c>
      <c r="BX2383" t="s">
        <v>14</v>
      </c>
      <c r="BY2383" t="s">
        <v>2544</v>
      </c>
      <c r="BZ2383" t="s">
        <v>26409</v>
      </c>
      <c r="CA2383" t="s">
        <v>14</v>
      </c>
      <c r="CB2383" t="s">
        <v>14</v>
      </c>
      <c r="CC2383" t="s">
        <v>14</v>
      </c>
      <c r="CD2383" t="s">
        <v>14</v>
      </c>
      <c r="CE2383" t="s">
        <v>14</v>
      </c>
      <c r="CF2383" t="s">
        <v>20610</v>
      </c>
      <c r="CG2383" t="s">
        <v>728</v>
      </c>
      <c r="CH2383" t="s">
        <v>22075</v>
      </c>
      <c r="CJ2383" t="s">
        <v>159</v>
      </c>
      <c r="CK2383" t="s">
        <v>24</v>
      </c>
      <c r="CL2383" s="13"/>
      <c r="CM2383" s="4" t="str">
        <f>_xlfn.XLOOKUP($CG2383,tbl_area_24_07_2024[Nombre Área],tbl_area_24_07_2024[Estado],"Si no se encuentra",2,)</f>
        <v>México</v>
      </c>
      <c r="CN2383" s="4" t="str">
        <f>_xlfn.XLOOKUP($CG2383,tbl_area_24_07_2024[Nombre Área],tbl_area_24_07_2024[Estructura],"Si no se encuentra",2,)</f>
        <v>Juntas Distritales</v>
      </c>
    </row>
    <row r="2384" spans="1:92" ht="20" x14ac:dyDescent="0.85">
      <c r="A2384" t="s">
        <v>22073</v>
      </c>
      <c r="B2384" t="s">
        <v>22074</v>
      </c>
      <c r="C2384" t="s">
        <v>22075</v>
      </c>
      <c r="D2384" t="s">
        <v>2199</v>
      </c>
      <c r="E2384" t="s">
        <v>2242</v>
      </c>
      <c r="F2384" t="s">
        <v>2201</v>
      </c>
      <c r="G2384" t="s">
        <v>1173</v>
      </c>
      <c r="H2384" t="s">
        <v>14</v>
      </c>
      <c r="I2384" t="s">
        <v>20611</v>
      </c>
      <c r="J2384" t="s">
        <v>20612</v>
      </c>
      <c r="K2384" t="s">
        <v>26411</v>
      </c>
      <c r="L2384" t="s">
        <v>14</v>
      </c>
      <c r="M2384" t="s">
        <v>14</v>
      </c>
      <c r="N2384" t="s">
        <v>20611</v>
      </c>
      <c r="O2384" t="s">
        <v>26411</v>
      </c>
      <c r="P2384" t="s">
        <v>14</v>
      </c>
      <c r="Q2384" t="s">
        <v>26411</v>
      </c>
      <c r="R2384" t="s">
        <v>26411</v>
      </c>
      <c r="S2384" t="s">
        <v>14</v>
      </c>
      <c r="T2384" t="s">
        <v>14</v>
      </c>
      <c r="U2384" t="s">
        <v>14</v>
      </c>
      <c r="V2384" t="s">
        <v>14</v>
      </c>
      <c r="W2384" t="s">
        <v>14</v>
      </c>
      <c r="X2384" t="s">
        <v>14</v>
      </c>
      <c r="Y2384" t="s">
        <v>14</v>
      </c>
      <c r="Z2384" t="s">
        <v>14</v>
      </c>
      <c r="AA2384" t="s">
        <v>20613</v>
      </c>
      <c r="AB2384" t="s">
        <v>26411</v>
      </c>
      <c r="AC2384" t="s">
        <v>4321</v>
      </c>
      <c r="AD2384" t="s">
        <v>2207</v>
      </c>
      <c r="AE2384" t="s">
        <v>5186</v>
      </c>
      <c r="AF2384" t="s">
        <v>1174</v>
      </c>
      <c r="AG2384" t="s">
        <v>14</v>
      </c>
      <c r="AH2384" t="s">
        <v>2209</v>
      </c>
      <c r="AI2384" t="s">
        <v>4322</v>
      </c>
      <c r="AJ2384" t="s">
        <v>1168</v>
      </c>
      <c r="AK2384" t="s">
        <v>4322</v>
      </c>
      <c r="AL2384" t="s">
        <v>1186</v>
      </c>
      <c r="AM2384" t="s">
        <v>4322</v>
      </c>
      <c r="AN2384" t="s">
        <v>1180</v>
      </c>
      <c r="AO2384" t="s">
        <v>159</v>
      </c>
      <c r="AP2384" t="s">
        <v>22526</v>
      </c>
      <c r="AQ2384" t="s">
        <v>14</v>
      </c>
      <c r="AR2384" t="s">
        <v>14</v>
      </c>
      <c r="AS2384" t="s">
        <v>14</v>
      </c>
      <c r="AT2384" t="s">
        <v>14</v>
      </c>
      <c r="AU2384" t="s">
        <v>20614</v>
      </c>
      <c r="AV2384" t="s">
        <v>20599</v>
      </c>
      <c r="AW2384" t="s">
        <v>20599</v>
      </c>
      <c r="AX2384" t="s">
        <v>20599</v>
      </c>
      <c r="AY2384" t="s">
        <v>1173</v>
      </c>
      <c r="AZ2384" t="s">
        <v>26412</v>
      </c>
      <c r="BA2384" t="s">
        <v>22346</v>
      </c>
      <c r="BB2384" t="s">
        <v>22127</v>
      </c>
      <c r="BC2384">
        <v>177931.04</v>
      </c>
      <c r="BD2384">
        <v>206400</v>
      </c>
      <c r="BE2384" t="s">
        <v>14</v>
      </c>
      <c r="BF2384" t="s">
        <v>14</v>
      </c>
      <c r="BG2384" t="s">
        <v>2214</v>
      </c>
      <c r="BH2384" t="s">
        <v>14</v>
      </c>
      <c r="BI2384" t="s">
        <v>22092</v>
      </c>
      <c r="BJ2384" t="s">
        <v>20611</v>
      </c>
      <c r="BK2384" t="s">
        <v>14</v>
      </c>
      <c r="BL2384" t="s">
        <v>22346</v>
      </c>
      <c r="BM2384" t="s">
        <v>22127</v>
      </c>
      <c r="BN2384" t="s">
        <v>20615</v>
      </c>
      <c r="BO2384" t="s">
        <v>14</v>
      </c>
      <c r="BP2384" t="s">
        <v>26411</v>
      </c>
      <c r="BQ2384" t="s">
        <v>2217</v>
      </c>
      <c r="BR2384" t="s">
        <v>2218</v>
      </c>
      <c r="BS2384" t="s">
        <v>2404</v>
      </c>
      <c r="BT2384" t="s">
        <v>14</v>
      </c>
      <c r="BU2384" t="s">
        <v>14</v>
      </c>
      <c r="BV2384" t="s">
        <v>14</v>
      </c>
      <c r="BW2384" t="s">
        <v>14</v>
      </c>
      <c r="BX2384" t="s">
        <v>14</v>
      </c>
      <c r="BY2384" t="s">
        <v>2544</v>
      </c>
      <c r="BZ2384" t="s">
        <v>26411</v>
      </c>
      <c r="CA2384" t="s">
        <v>14</v>
      </c>
      <c r="CB2384" t="s">
        <v>14</v>
      </c>
      <c r="CC2384" t="s">
        <v>14</v>
      </c>
      <c r="CD2384" t="s">
        <v>14</v>
      </c>
      <c r="CE2384" t="s">
        <v>14</v>
      </c>
      <c r="CF2384" t="s">
        <v>20616</v>
      </c>
      <c r="CG2384" t="s">
        <v>728</v>
      </c>
      <c r="CH2384" t="s">
        <v>22075</v>
      </c>
      <c r="CJ2384" t="s">
        <v>159</v>
      </c>
      <c r="CK2384" t="s">
        <v>24</v>
      </c>
      <c r="CL2384" s="13"/>
      <c r="CM2384" s="4" t="str">
        <f>_xlfn.XLOOKUP($CG2384,tbl_area_24_07_2024[Nombre Área],tbl_area_24_07_2024[Estado],"Si no se encuentra",2,)</f>
        <v>México</v>
      </c>
      <c r="CN2384" s="4" t="str">
        <f>_xlfn.XLOOKUP($CG2384,tbl_area_24_07_2024[Nombre Área],tbl_area_24_07_2024[Estructura],"Si no se encuentra",2,)</f>
        <v>Juntas Distritales</v>
      </c>
    </row>
    <row r="2385" spans="1:92" ht="20" x14ac:dyDescent="0.85">
      <c r="A2385" t="s">
        <v>22073</v>
      </c>
      <c r="B2385" t="s">
        <v>22074</v>
      </c>
      <c r="C2385" t="s">
        <v>22075</v>
      </c>
      <c r="D2385" t="s">
        <v>2199</v>
      </c>
      <c r="E2385" t="s">
        <v>2242</v>
      </c>
      <c r="F2385" t="s">
        <v>2201</v>
      </c>
      <c r="G2385" t="s">
        <v>1174</v>
      </c>
      <c r="H2385" t="s">
        <v>14</v>
      </c>
      <c r="I2385" t="s">
        <v>20617</v>
      </c>
      <c r="J2385" t="s">
        <v>20618</v>
      </c>
      <c r="K2385" t="s">
        <v>26413</v>
      </c>
      <c r="L2385" t="s">
        <v>14</v>
      </c>
      <c r="M2385" t="s">
        <v>14</v>
      </c>
      <c r="N2385" t="s">
        <v>20617</v>
      </c>
      <c r="O2385" t="s">
        <v>26413</v>
      </c>
      <c r="P2385" t="s">
        <v>14</v>
      </c>
      <c r="Q2385" t="s">
        <v>26413</v>
      </c>
      <c r="R2385" t="s">
        <v>26413</v>
      </c>
      <c r="S2385" t="s">
        <v>14</v>
      </c>
      <c r="T2385" t="s">
        <v>14</v>
      </c>
      <c r="U2385" t="s">
        <v>14</v>
      </c>
      <c r="V2385" t="s">
        <v>14</v>
      </c>
      <c r="W2385" t="s">
        <v>14</v>
      </c>
      <c r="X2385" t="s">
        <v>14</v>
      </c>
      <c r="Y2385" t="s">
        <v>14</v>
      </c>
      <c r="Z2385" t="s">
        <v>14</v>
      </c>
      <c r="AA2385" t="s">
        <v>20613</v>
      </c>
      <c r="AB2385" t="s">
        <v>26413</v>
      </c>
      <c r="AC2385" t="s">
        <v>4321</v>
      </c>
      <c r="AD2385" t="s">
        <v>2207</v>
      </c>
      <c r="AE2385" t="s">
        <v>5186</v>
      </c>
      <c r="AF2385" t="s">
        <v>1174</v>
      </c>
      <c r="AG2385" t="s">
        <v>14</v>
      </c>
      <c r="AH2385" t="s">
        <v>2209</v>
      </c>
      <c r="AI2385" t="s">
        <v>4322</v>
      </c>
      <c r="AJ2385" t="s">
        <v>1168</v>
      </c>
      <c r="AK2385" t="s">
        <v>4322</v>
      </c>
      <c r="AL2385" t="s">
        <v>1186</v>
      </c>
      <c r="AM2385" t="s">
        <v>4322</v>
      </c>
      <c r="AN2385" t="s">
        <v>1180</v>
      </c>
      <c r="AO2385" t="s">
        <v>159</v>
      </c>
      <c r="AP2385" t="s">
        <v>22526</v>
      </c>
      <c r="AQ2385" t="s">
        <v>14</v>
      </c>
      <c r="AR2385" t="s">
        <v>14</v>
      </c>
      <c r="AS2385" t="s">
        <v>14</v>
      </c>
      <c r="AT2385" t="s">
        <v>14</v>
      </c>
      <c r="AU2385" t="s">
        <v>20614</v>
      </c>
      <c r="AV2385" t="s">
        <v>20599</v>
      </c>
      <c r="AW2385" t="s">
        <v>20599</v>
      </c>
      <c r="AX2385" t="s">
        <v>20599</v>
      </c>
      <c r="AY2385" t="s">
        <v>1174</v>
      </c>
      <c r="AZ2385" t="s">
        <v>22094</v>
      </c>
      <c r="BA2385" t="s">
        <v>22104</v>
      </c>
      <c r="BB2385" t="s">
        <v>22082</v>
      </c>
      <c r="BC2385">
        <v>22241.38</v>
      </c>
      <c r="BD2385">
        <v>25800</v>
      </c>
      <c r="BE2385" t="s">
        <v>14</v>
      </c>
      <c r="BF2385" t="s">
        <v>14</v>
      </c>
      <c r="BG2385" t="s">
        <v>2214</v>
      </c>
      <c r="BH2385" t="s">
        <v>14</v>
      </c>
      <c r="BI2385" t="s">
        <v>22092</v>
      </c>
      <c r="BJ2385" t="s">
        <v>20617</v>
      </c>
      <c r="BK2385" t="s">
        <v>14</v>
      </c>
      <c r="BL2385" t="s">
        <v>22104</v>
      </c>
      <c r="BM2385" t="s">
        <v>22082</v>
      </c>
      <c r="BN2385" t="s">
        <v>20619</v>
      </c>
      <c r="BO2385" t="s">
        <v>14</v>
      </c>
      <c r="BP2385" t="s">
        <v>26413</v>
      </c>
      <c r="BQ2385" t="s">
        <v>2217</v>
      </c>
      <c r="BR2385" t="s">
        <v>2218</v>
      </c>
      <c r="BS2385" t="s">
        <v>2404</v>
      </c>
      <c r="BT2385" t="s">
        <v>14</v>
      </c>
      <c r="BU2385" t="s">
        <v>14</v>
      </c>
      <c r="BV2385" t="s">
        <v>14</v>
      </c>
      <c r="BW2385" t="s">
        <v>14</v>
      </c>
      <c r="BX2385" t="s">
        <v>14</v>
      </c>
      <c r="BY2385" t="s">
        <v>2220</v>
      </c>
      <c r="BZ2385" t="s">
        <v>26413</v>
      </c>
      <c r="CA2385" t="s">
        <v>14</v>
      </c>
      <c r="CB2385" t="s">
        <v>14</v>
      </c>
      <c r="CC2385" t="s">
        <v>14</v>
      </c>
      <c r="CD2385" t="s">
        <v>14</v>
      </c>
      <c r="CE2385" t="s">
        <v>14</v>
      </c>
      <c r="CF2385" t="s">
        <v>20620</v>
      </c>
      <c r="CG2385" t="s">
        <v>728</v>
      </c>
      <c r="CH2385" t="s">
        <v>22075</v>
      </c>
      <c r="CJ2385" t="s">
        <v>159</v>
      </c>
      <c r="CK2385" t="s">
        <v>24</v>
      </c>
      <c r="CL2385" s="13"/>
      <c r="CM2385" s="4" t="str">
        <f>_xlfn.XLOOKUP($CG2385,tbl_area_24_07_2024[Nombre Área],tbl_area_24_07_2024[Estado],"Si no se encuentra",2,)</f>
        <v>México</v>
      </c>
      <c r="CN2385" s="4" t="str">
        <f>_xlfn.XLOOKUP($CG2385,tbl_area_24_07_2024[Nombre Área],tbl_area_24_07_2024[Estructura],"Si no se encuentra",2,)</f>
        <v>Juntas Distritales</v>
      </c>
    </row>
    <row r="2386" spans="1:92" ht="20" x14ac:dyDescent="0.85">
      <c r="A2386" t="s">
        <v>22073</v>
      </c>
      <c r="B2386" t="s">
        <v>22074</v>
      </c>
      <c r="C2386" t="s">
        <v>22075</v>
      </c>
      <c r="D2386" t="s">
        <v>2199</v>
      </c>
      <c r="E2386" t="s">
        <v>2242</v>
      </c>
      <c r="F2386" t="s">
        <v>2201</v>
      </c>
      <c r="G2386" t="s">
        <v>1432</v>
      </c>
      <c r="H2386" t="s">
        <v>14</v>
      </c>
      <c r="I2386" t="s">
        <v>20621</v>
      </c>
      <c r="J2386" t="s">
        <v>20622</v>
      </c>
      <c r="K2386" t="s">
        <v>26414</v>
      </c>
      <c r="L2386" t="s">
        <v>14</v>
      </c>
      <c r="M2386" t="s">
        <v>14</v>
      </c>
      <c r="N2386" t="s">
        <v>20621</v>
      </c>
      <c r="O2386" t="s">
        <v>26414</v>
      </c>
      <c r="P2386" t="s">
        <v>14</v>
      </c>
      <c r="Q2386" t="s">
        <v>26414</v>
      </c>
      <c r="R2386" t="s">
        <v>26414</v>
      </c>
      <c r="S2386" t="s">
        <v>14</v>
      </c>
      <c r="T2386" t="s">
        <v>14</v>
      </c>
      <c r="U2386" t="s">
        <v>14</v>
      </c>
      <c r="V2386" t="s">
        <v>14</v>
      </c>
      <c r="W2386" t="s">
        <v>14</v>
      </c>
      <c r="X2386" t="s">
        <v>14</v>
      </c>
      <c r="Y2386" t="s">
        <v>14</v>
      </c>
      <c r="Z2386" t="s">
        <v>14</v>
      </c>
      <c r="AA2386" t="s">
        <v>20613</v>
      </c>
      <c r="AB2386" t="s">
        <v>26414</v>
      </c>
      <c r="AC2386" t="s">
        <v>4321</v>
      </c>
      <c r="AD2386" t="s">
        <v>2207</v>
      </c>
      <c r="AE2386" t="s">
        <v>5186</v>
      </c>
      <c r="AF2386" t="s">
        <v>1174</v>
      </c>
      <c r="AG2386" t="s">
        <v>14</v>
      </c>
      <c r="AH2386" t="s">
        <v>2209</v>
      </c>
      <c r="AI2386" t="s">
        <v>4322</v>
      </c>
      <c r="AJ2386" t="s">
        <v>1168</v>
      </c>
      <c r="AK2386" t="s">
        <v>4322</v>
      </c>
      <c r="AL2386" t="s">
        <v>1186</v>
      </c>
      <c r="AM2386" t="s">
        <v>4322</v>
      </c>
      <c r="AN2386" t="s">
        <v>1180</v>
      </c>
      <c r="AO2386" t="s">
        <v>159</v>
      </c>
      <c r="AP2386" t="s">
        <v>22526</v>
      </c>
      <c r="AQ2386" t="s">
        <v>14</v>
      </c>
      <c r="AR2386" t="s">
        <v>14</v>
      </c>
      <c r="AS2386" t="s">
        <v>14</v>
      </c>
      <c r="AT2386" t="s">
        <v>14</v>
      </c>
      <c r="AU2386" t="s">
        <v>20614</v>
      </c>
      <c r="AV2386" t="s">
        <v>20599</v>
      </c>
      <c r="AW2386" t="s">
        <v>20599</v>
      </c>
      <c r="AX2386" t="s">
        <v>20599</v>
      </c>
      <c r="AY2386" t="s">
        <v>1432</v>
      </c>
      <c r="AZ2386" t="s">
        <v>22100</v>
      </c>
      <c r="BA2386" t="s">
        <v>22100</v>
      </c>
      <c r="BB2386" t="s">
        <v>22289</v>
      </c>
      <c r="BC2386">
        <v>44482.76</v>
      </c>
      <c r="BD2386">
        <v>51600</v>
      </c>
      <c r="BE2386" t="s">
        <v>14</v>
      </c>
      <c r="BF2386" t="s">
        <v>14</v>
      </c>
      <c r="BG2386" t="s">
        <v>2214</v>
      </c>
      <c r="BH2386" t="s">
        <v>14</v>
      </c>
      <c r="BI2386" t="s">
        <v>22092</v>
      </c>
      <c r="BJ2386" t="s">
        <v>20621</v>
      </c>
      <c r="BK2386" t="s">
        <v>14</v>
      </c>
      <c r="BL2386" t="s">
        <v>22100</v>
      </c>
      <c r="BM2386" t="s">
        <v>22289</v>
      </c>
      <c r="BN2386" t="s">
        <v>20623</v>
      </c>
      <c r="BO2386" t="s">
        <v>14</v>
      </c>
      <c r="BP2386" t="s">
        <v>26414</v>
      </c>
      <c r="BQ2386" t="s">
        <v>2217</v>
      </c>
      <c r="BR2386" t="s">
        <v>2218</v>
      </c>
      <c r="BS2386" t="s">
        <v>2404</v>
      </c>
      <c r="BT2386" t="s">
        <v>14</v>
      </c>
      <c r="BU2386" t="s">
        <v>14</v>
      </c>
      <c r="BV2386" t="s">
        <v>14</v>
      </c>
      <c r="BW2386" t="s">
        <v>14</v>
      </c>
      <c r="BX2386" t="s">
        <v>14</v>
      </c>
      <c r="BY2386" t="s">
        <v>2220</v>
      </c>
      <c r="BZ2386" t="s">
        <v>26414</v>
      </c>
      <c r="CA2386" t="s">
        <v>14</v>
      </c>
      <c r="CB2386" t="s">
        <v>14</v>
      </c>
      <c r="CC2386" t="s">
        <v>14</v>
      </c>
      <c r="CD2386" t="s">
        <v>14</v>
      </c>
      <c r="CE2386" t="s">
        <v>14</v>
      </c>
      <c r="CF2386" t="s">
        <v>20624</v>
      </c>
      <c r="CG2386" t="s">
        <v>728</v>
      </c>
      <c r="CH2386" t="s">
        <v>22075</v>
      </c>
      <c r="CJ2386" t="s">
        <v>159</v>
      </c>
      <c r="CK2386" t="s">
        <v>24</v>
      </c>
      <c r="CL2386" s="13"/>
      <c r="CM2386" s="4" t="str">
        <f>_xlfn.XLOOKUP($CG2386,tbl_area_24_07_2024[Nombre Área],tbl_area_24_07_2024[Estado],"Si no se encuentra",2,)</f>
        <v>México</v>
      </c>
      <c r="CN2386" s="4" t="str">
        <f>_xlfn.XLOOKUP($CG2386,tbl_area_24_07_2024[Nombre Área],tbl_area_24_07_2024[Estructura],"Si no se encuentra",2,)</f>
        <v>Juntas Distritales</v>
      </c>
    </row>
    <row r="2387" spans="1:92" ht="20" x14ac:dyDescent="0.85">
      <c r="A2387" t="s">
        <v>22073</v>
      </c>
      <c r="B2387" t="s">
        <v>22074</v>
      </c>
      <c r="C2387" t="s">
        <v>22075</v>
      </c>
      <c r="D2387" t="s">
        <v>2199</v>
      </c>
      <c r="E2387" t="s">
        <v>2507</v>
      </c>
      <c r="F2387" t="s">
        <v>2201</v>
      </c>
      <c r="G2387" t="s">
        <v>1206</v>
      </c>
      <c r="H2387" t="s">
        <v>14</v>
      </c>
      <c r="I2387" t="s">
        <v>20625</v>
      </c>
      <c r="J2387" t="s">
        <v>20626</v>
      </c>
      <c r="K2387" t="s">
        <v>26415</v>
      </c>
      <c r="L2387" t="s">
        <v>14</v>
      </c>
      <c r="M2387" t="s">
        <v>14</v>
      </c>
      <c r="N2387" t="s">
        <v>20625</v>
      </c>
      <c r="O2387" t="s">
        <v>26415</v>
      </c>
      <c r="P2387" t="s">
        <v>14</v>
      </c>
      <c r="Q2387" t="s">
        <v>26415</v>
      </c>
      <c r="R2387" t="s">
        <v>26415</v>
      </c>
      <c r="S2387" t="s">
        <v>14</v>
      </c>
      <c r="T2387" t="s">
        <v>14</v>
      </c>
      <c r="U2387" t="s">
        <v>14</v>
      </c>
      <c r="V2387" t="s">
        <v>14</v>
      </c>
      <c r="W2387" t="s">
        <v>14</v>
      </c>
      <c r="X2387" t="s">
        <v>14</v>
      </c>
      <c r="Y2387" t="s">
        <v>14</v>
      </c>
      <c r="Z2387" t="s">
        <v>14</v>
      </c>
      <c r="AA2387" t="s">
        <v>16219</v>
      </c>
      <c r="AB2387" t="s">
        <v>26415</v>
      </c>
      <c r="AC2387" t="s">
        <v>6400</v>
      </c>
      <c r="AD2387" t="s">
        <v>2207</v>
      </c>
      <c r="AE2387" t="s">
        <v>20627</v>
      </c>
      <c r="AF2387" t="s">
        <v>1508</v>
      </c>
      <c r="AG2387" t="s">
        <v>14</v>
      </c>
      <c r="AH2387" t="s">
        <v>2209</v>
      </c>
      <c r="AI2387" t="s">
        <v>20628</v>
      </c>
      <c r="AJ2387" t="s">
        <v>1168</v>
      </c>
      <c r="AK2387" t="s">
        <v>5705</v>
      </c>
      <c r="AL2387" t="s">
        <v>1206</v>
      </c>
      <c r="AM2387" t="s">
        <v>20629</v>
      </c>
      <c r="AN2387" t="s">
        <v>1186</v>
      </c>
      <c r="AO2387" t="s">
        <v>334</v>
      </c>
      <c r="AP2387" t="s">
        <v>25231</v>
      </c>
      <c r="AQ2387" t="s">
        <v>14</v>
      </c>
      <c r="AR2387" t="s">
        <v>14</v>
      </c>
      <c r="AS2387" t="s">
        <v>14</v>
      </c>
      <c r="AT2387" t="s">
        <v>14</v>
      </c>
      <c r="AU2387" t="s">
        <v>20614</v>
      </c>
      <c r="AV2387" t="s">
        <v>20599</v>
      </c>
      <c r="AW2387" t="s">
        <v>20599</v>
      </c>
      <c r="AX2387" t="s">
        <v>20599</v>
      </c>
      <c r="AY2387" t="s">
        <v>1206</v>
      </c>
      <c r="AZ2387" t="s">
        <v>22178</v>
      </c>
      <c r="BA2387" t="s">
        <v>22178</v>
      </c>
      <c r="BB2387" t="s">
        <v>23923</v>
      </c>
      <c r="BC2387">
        <v>23580</v>
      </c>
      <c r="BD2387">
        <v>27352.799999999999</v>
      </c>
      <c r="BE2387" t="s">
        <v>14</v>
      </c>
      <c r="BF2387" t="s">
        <v>14</v>
      </c>
      <c r="BG2387" t="s">
        <v>2214</v>
      </c>
      <c r="BH2387" t="s">
        <v>14</v>
      </c>
      <c r="BI2387" t="s">
        <v>22092</v>
      </c>
      <c r="BJ2387" t="s">
        <v>20625</v>
      </c>
      <c r="BK2387" t="s">
        <v>14</v>
      </c>
      <c r="BL2387" t="s">
        <v>22178</v>
      </c>
      <c r="BM2387" t="s">
        <v>23923</v>
      </c>
      <c r="BN2387" t="s">
        <v>20630</v>
      </c>
      <c r="BO2387" t="s">
        <v>14</v>
      </c>
      <c r="BP2387" t="s">
        <v>26415</v>
      </c>
      <c r="BQ2387" t="s">
        <v>2217</v>
      </c>
      <c r="BR2387" t="s">
        <v>2218</v>
      </c>
      <c r="BS2387" t="s">
        <v>2404</v>
      </c>
      <c r="BT2387" t="s">
        <v>14</v>
      </c>
      <c r="BU2387" t="s">
        <v>14</v>
      </c>
      <c r="BV2387" t="s">
        <v>14</v>
      </c>
      <c r="BW2387" t="s">
        <v>14</v>
      </c>
      <c r="BX2387" t="s">
        <v>14</v>
      </c>
      <c r="BY2387" t="s">
        <v>2220</v>
      </c>
      <c r="BZ2387" t="s">
        <v>26415</v>
      </c>
      <c r="CA2387" t="s">
        <v>14</v>
      </c>
      <c r="CB2387" t="s">
        <v>14</v>
      </c>
      <c r="CC2387" t="s">
        <v>14</v>
      </c>
      <c r="CD2387" t="s">
        <v>14</v>
      </c>
      <c r="CE2387" t="s">
        <v>14</v>
      </c>
      <c r="CF2387" t="s">
        <v>20631</v>
      </c>
      <c r="CG2387" t="s">
        <v>728</v>
      </c>
      <c r="CH2387" t="s">
        <v>22075</v>
      </c>
      <c r="CJ2387" t="s">
        <v>159</v>
      </c>
      <c r="CK2387" t="s">
        <v>24</v>
      </c>
      <c r="CL2387" s="13" t="s">
        <v>22065</v>
      </c>
      <c r="CM2387" s="4" t="str">
        <f>_xlfn.XLOOKUP($CG2387,tbl_area_24_07_2024[Nombre Área],tbl_area_24_07_2024[Estado],"Si no se encuentra",2,)</f>
        <v>México</v>
      </c>
      <c r="CN2387" s="4" t="str">
        <f>_xlfn.XLOOKUP($CG2387,tbl_area_24_07_2024[Nombre Área],tbl_area_24_07_2024[Estructura],"Si no se encuentra",2,)</f>
        <v>Juntas Distritales</v>
      </c>
    </row>
    <row r="2388" spans="1:92" ht="20" x14ac:dyDescent="0.85">
      <c r="A2388" t="s">
        <v>22073</v>
      </c>
      <c r="B2388" t="s">
        <v>22074</v>
      </c>
      <c r="C2388" t="s">
        <v>22075</v>
      </c>
      <c r="D2388" t="s">
        <v>2199</v>
      </c>
      <c r="E2388" t="s">
        <v>2507</v>
      </c>
      <c r="F2388" t="s">
        <v>2201</v>
      </c>
      <c r="G2388" t="s">
        <v>1433</v>
      </c>
      <c r="H2388" t="s">
        <v>14</v>
      </c>
      <c r="I2388" t="s">
        <v>20632</v>
      </c>
      <c r="J2388" t="s">
        <v>20633</v>
      </c>
      <c r="K2388" t="s">
        <v>26416</v>
      </c>
      <c r="L2388" t="s">
        <v>14</v>
      </c>
      <c r="M2388" t="s">
        <v>14</v>
      </c>
      <c r="N2388" t="s">
        <v>20632</v>
      </c>
      <c r="O2388" t="s">
        <v>26416</v>
      </c>
      <c r="P2388" t="s">
        <v>14</v>
      </c>
      <c r="Q2388" t="s">
        <v>26416</v>
      </c>
      <c r="R2388" t="s">
        <v>26416</v>
      </c>
      <c r="S2388" t="s">
        <v>14</v>
      </c>
      <c r="T2388" t="s">
        <v>14</v>
      </c>
      <c r="U2388" t="s">
        <v>14</v>
      </c>
      <c r="V2388" t="s">
        <v>14</v>
      </c>
      <c r="W2388" t="s">
        <v>14</v>
      </c>
      <c r="X2388" t="s">
        <v>14</v>
      </c>
      <c r="Y2388" t="s">
        <v>14</v>
      </c>
      <c r="Z2388" t="s">
        <v>14</v>
      </c>
      <c r="AA2388" t="s">
        <v>16219</v>
      </c>
      <c r="AB2388" t="s">
        <v>26416</v>
      </c>
      <c r="AC2388" t="s">
        <v>6400</v>
      </c>
      <c r="AD2388" t="s">
        <v>2207</v>
      </c>
      <c r="AE2388" t="s">
        <v>20627</v>
      </c>
      <c r="AF2388" t="s">
        <v>1508</v>
      </c>
      <c r="AG2388" t="s">
        <v>14</v>
      </c>
      <c r="AH2388" t="s">
        <v>2209</v>
      </c>
      <c r="AI2388" t="s">
        <v>20628</v>
      </c>
      <c r="AJ2388" t="s">
        <v>1168</v>
      </c>
      <c r="AK2388" t="s">
        <v>5705</v>
      </c>
      <c r="AL2388" t="s">
        <v>1206</v>
      </c>
      <c r="AM2388" t="s">
        <v>20629</v>
      </c>
      <c r="AN2388" t="s">
        <v>1186</v>
      </c>
      <c r="AO2388" t="s">
        <v>334</v>
      </c>
      <c r="AP2388" t="s">
        <v>25231</v>
      </c>
      <c r="AQ2388" t="s">
        <v>14</v>
      </c>
      <c r="AR2388" t="s">
        <v>14</v>
      </c>
      <c r="AS2388" t="s">
        <v>14</v>
      </c>
      <c r="AT2388" t="s">
        <v>14</v>
      </c>
      <c r="AU2388" t="s">
        <v>20614</v>
      </c>
      <c r="AV2388" t="s">
        <v>20599</v>
      </c>
      <c r="AW2388" t="s">
        <v>20599</v>
      </c>
      <c r="AX2388" t="s">
        <v>20599</v>
      </c>
      <c r="AY2388" t="s">
        <v>1433</v>
      </c>
      <c r="AZ2388" t="s">
        <v>22178</v>
      </c>
      <c r="BA2388" t="s">
        <v>22178</v>
      </c>
      <c r="BB2388" t="s">
        <v>23923</v>
      </c>
      <c r="BC2388">
        <v>32921.94</v>
      </c>
      <c r="BD2388">
        <v>38189.449999999997</v>
      </c>
      <c r="BE2388" t="s">
        <v>14</v>
      </c>
      <c r="BF2388" t="s">
        <v>14</v>
      </c>
      <c r="BG2388" t="s">
        <v>2214</v>
      </c>
      <c r="BH2388" t="s">
        <v>14</v>
      </c>
      <c r="BI2388" t="s">
        <v>22092</v>
      </c>
      <c r="BJ2388" t="s">
        <v>20632</v>
      </c>
      <c r="BK2388" t="s">
        <v>14</v>
      </c>
      <c r="BL2388" t="s">
        <v>22178</v>
      </c>
      <c r="BM2388" t="s">
        <v>23923</v>
      </c>
      <c r="BN2388" t="s">
        <v>20634</v>
      </c>
      <c r="BO2388" t="s">
        <v>14</v>
      </c>
      <c r="BP2388" t="s">
        <v>26416</v>
      </c>
      <c r="BQ2388" t="s">
        <v>2217</v>
      </c>
      <c r="BR2388" t="s">
        <v>2218</v>
      </c>
      <c r="BS2388" t="s">
        <v>2404</v>
      </c>
      <c r="BT2388" t="s">
        <v>14</v>
      </c>
      <c r="BU2388" t="s">
        <v>14</v>
      </c>
      <c r="BV2388" t="s">
        <v>14</v>
      </c>
      <c r="BW2388" t="s">
        <v>14</v>
      </c>
      <c r="BX2388" t="s">
        <v>14</v>
      </c>
      <c r="BY2388" t="s">
        <v>2220</v>
      </c>
      <c r="BZ2388" t="s">
        <v>26416</v>
      </c>
      <c r="CA2388" t="s">
        <v>14</v>
      </c>
      <c r="CB2388" t="s">
        <v>14</v>
      </c>
      <c r="CC2388" t="s">
        <v>14</v>
      </c>
      <c r="CD2388" t="s">
        <v>14</v>
      </c>
      <c r="CE2388" t="s">
        <v>14</v>
      </c>
      <c r="CF2388" t="s">
        <v>20635</v>
      </c>
      <c r="CG2388" t="s">
        <v>728</v>
      </c>
      <c r="CH2388" t="s">
        <v>22075</v>
      </c>
      <c r="CJ2388" t="s">
        <v>159</v>
      </c>
      <c r="CK2388" t="s">
        <v>24</v>
      </c>
      <c r="CL2388" s="13" t="s">
        <v>22065</v>
      </c>
      <c r="CM2388" s="4" t="str">
        <f>_xlfn.XLOOKUP($CG2388,tbl_area_24_07_2024[Nombre Área],tbl_area_24_07_2024[Estado],"Si no se encuentra",2,)</f>
        <v>México</v>
      </c>
      <c r="CN2388" s="4" t="str">
        <f>_xlfn.XLOOKUP($CG2388,tbl_area_24_07_2024[Nombre Área],tbl_area_24_07_2024[Estructura],"Si no se encuentra",2,)</f>
        <v>Juntas Distritales</v>
      </c>
    </row>
    <row r="2389" spans="1:92" ht="20" x14ac:dyDescent="0.85">
      <c r="A2389" t="s">
        <v>22073</v>
      </c>
      <c r="B2389" t="s">
        <v>22074</v>
      </c>
      <c r="C2389" t="s">
        <v>22075</v>
      </c>
      <c r="D2389" t="s">
        <v>2199</v>
      </c>
      <c r="E2389" t="s">
        <v>2200</v>
      </c>
      <c r="F2389" t="s">
        <v>2201</v>
      </c>
      <c r="G2389" t="s">
        <v>20636</v>
      </c>
      <c r="H2389" t="s">
        <v>14</v>
      </c>
      <c r="I2389" t="s">
        <v>20637</v>
      </c>
      <c r="J2389" t="s">
        <v>20638</v>
      </c>
      <c r="K2389" t="s">
        <v>26417</v>
      </c>
      <c r="L2389" t="s">
        <v>14</v>
      </c>
      <c r="M2389" t="s">
        <v>14</v>
      </c>
      <c r="N2389" t="s">
        <v>20639</v>
      </c>
      <c r="O2389" t="s">
        <v>26417</v>
      </c>
      <c r="P2389" t="s">
        <v>14</v>
      </c>
      <c r="Q2389" t="s">
        <v>26417</v>
      </c>
      <c r="R2389" t="s">
        <v>26417</v>
      </c>
      <c r="S2389" t="s">
        <v>14</v>
      </c>
      <c r="T2389" t="s">
        <v>14</v>
      </c>
      <c r="U2389" t="s">
        <v>14</v>
      </c>
      <c r="V2389" t="s">
        <v>14</v>
      </c>
      <c r="W2389" t="s">
        <v>215</v>
      </c>
      <c r="X2389" t="s">
        <v>199</v>
      </c>
      <c r="Y2389" t="s">
        <v>37</v>
      </c>
      <c r="Z2389" t="s">
        <v>12</v>
      </c>
      <c r="AA2389" t="s">
        <v>14</v>
      </c>
      <c r="AB2389" t="s">
        <v>26417</v>
      </c>
      <c r="AC2389" t="s">
        <v>20640</v>
      </c>
      <c r="AD2389" t="s">
        <v>2207</v>
      </c>
      <c r="AE2389" t="s">
        <v>20641</v>
      </c>
      <c r="AF2389" t="s">
        <v>1177</v>
      </c>
      <c r="AG2389" t="s">
        <v>14</v>
      </c>
      <c r="AH2389" t="s">
        <v>2337</v>
      </c>
      <c r="AI2389" t="s">
        <v>20642</v>
      </c>
      <c r="AJ2389" t="s">
        <v>23814</v>
      </c>
      <c r="AK2389" t="s">
        <v>20643</v>
      </c>
      <c r="AL2389" t="s">
        <v>23814</v>
      </c>
      <c r="AM2389" t="s">
        <v>20643</v>
      </c>
      <c r="AN2389" t="s">
        <v>1442</v>
      </c>
      <c r="AO2389" t="s">
        <v>142</v>
      </c>
      <c r="AP2389" t="s">
        <v>26418</v>
      </c>
      <c r="AQ2389" t="s">
        <v>14</v>
      </c>
      <c r="AR2389" t="s">
        <v>14</v>
      </c>
      <c r="AS2389" t="s">
        <v>14</v>
      </c>
      <c r="AT2389" t="s">
        <v>14</v>
      </c>
      <c r="AU2389" t="s">
        <v>20644</v>
      </c>
      <c r="AV2389" t="s">
        <v>20645</v>
      </c>
      <c r="AW2389" t="s">
        <v>20646</v>
      </c>
      <c r="AX2389" t="s">
        <v>14</v>
      </c>
      <c r="AY2389" t="s">
        <v>20636</v>
      </c>
      <c r="AZ2389" t="s">
        <v>22107</v>
      </c>
      <c r="BA2389" t="s">
        <v>22074</v>
      </c>
      <c r="BB2389" t="s">
        <v>22089</v>
      </c>
      <c r="BC2389">
        <v>530820</v>
      </c>
      <c r="BD2389">
        <v>596086.92000000004</v>
      </c>
      <c r="BE2389" t="s">
        <v>14</v>
      </c>
      <c r="BF2389" t="s">
        <v>14</v>
      </c>
      <c r="BG2389" t="s">
        <v>2214</v>
      </c>
      <c r="BH2389" t="s">
        <v>20647</v>
      </c>
      <c r="BI2389" t="s">
        <v>22092</v>
      </c>
      <c r="BJ2389" t="s">
        <v>20648</v>
      </c>
      <c r="BK2389" t="s">
        <v>14</v>
      </c>
      <c r="BL2389" t="s">
        <v>22074</v>
      </c>
      <c r="BM2389" t="s">
        <v>22089</v>
      </c>
      <c r="BN2389" t="s">
        <v>20649</v>
      </c>
      <c r="BO2389" t="s">
        <v>14</v>
      </c>
      <c r="BP2389" t="s">
        <v>26417</v>
      </c>
      <c r="BQ2389" t="s">
        <v>2217</v>
      </c>
      <c r="BR2389" t="s">
        <v>2303</v>
      </c>
      <c r="BS2389" t="s">
        <v>2404</v>
      </c>
      <c r="BT2389" t="s">
        <v>14</v>
      </c>
      <c r="BU2389" t="s">
        <v>14</v>
      </c>
      <c r="BV2389" t="s">
        <v>14</v>
      </c>
      <c r="BW2389" t="s">
        <v>14</v>
      </c>
      <c r="BX2389" t="s">
        <v>14</v>
      </c>
      <c r="BY2389" t="s">
        <v>2220</v>
      </c>
      <c r="BZ2389" t="s">
        <v>26417</v>
      </c>
      <c r="CA2389" t="s">
        <v>14</v>
      </c>
      <c r="CB2389" t="s">
        <v>14</v>
      </c>
      <c r="CC2389" t="s">
        <v>14</v>
      </c>
      <c r="CD2389" t="s">
        <v>14</v>
      </c>
      <c r="CE2389" t="s">
        <v>14</v>
      </c>
      <c r="CF2389" t="s">
        <v>20650</v>
      </c>
      <c r="CG2389" t="s">
        <v>561</v>
      </c>
      <c r="CH2389" t="s">
        <v>22075</v>
      </c>
      <c r="CJ2389" t="s">
        <v>142</v>
      </c>
      <c r="CK2389" t="s">
        <v>24</v>
      </c>
      <c r="CL2389" s="13" t="s">
        <v>22065</v>
      </c>
      <c r="CM2389" s="4" t="str">
        <f>_xlfn.XLOOKUP($CG2389,tbl_area_24_07_2024[Nombre Área],tbl_area_24_07_2024[Estado],"Si no se encuentra",2,)</f>
        <v>Sinaloa</v>
      </c>
      <c r="CN2389" s="4" t="str">
        <f>_xlfn.XLOOKUP($CG2389,tbl_area_24_07_2024[Nombre Área],tbl_area_24_07_2024[Estructura],"Si no se encuentra",2,)</f>
        <v>Juntas Distritales</v>
      </c>
    </row>
    <row r="2390" spans="1:92" ht="20" x14ac:dyDescent="0.85">
      <c r="A2390" t="s">
        <v>22073</v>
      </c>
      <c r="B2390" t="s">
        <v>22074</v>
      </c>
      <c r="C2390" t="s">
        <v>22075</v>
      </c>
      <c r="D2390" t="s">
        <v>2199</v>
      </c>
      <c r="E2390" t="s">
        <v>2200</v>
      </c>
      <c r="F2390" t="s">
        <v>2201</v>
      </c>
      <c r="G2390" t="s">
        <v>20651</v>
      </c>
      <c r="H2390" t="s">
        <v>14</v>
      </c>
      <c r="I2390" t="s">
        <v>20637</v>
      </c>
      <c r="J2390" t="s">
        <v>20652</v>
      </c>
      <c r="K2390" t="s">
        <v>26419</v>
      </c>
      <c r="L2390" t="s">
        <v>14</v>
      </c>
      <c r="M2390" t="s">
        <v>14</v>
      </c>
      <c r="N2390" t="s">
        <v>20653</v>
      </c>
      <c r="O2390" t="s">
        <v>26419</v>
      </c>
      <c r="P2390" t="s">
        <v>14</v>
      </c>
      <c r="Q2390" t="s">
        <v>26419</v>
      </c>
      <c r="R2390" t="s">
        <v>26419</v>
      </c>
      <c r="S2390" t="s">
        <v>14</v>
      </c>
      <c r="T2390" t="s">
        <v>14</v>
      </c>
      <c r="U2390" t="s">
        <v>14</v>
      </c>
      <c r="V2390" t="s">
        <v>14</v>
      </c>
      <c r="W2390" t="s">
        <v>20654</v>
      </c>
      <c r="X2390" t="s">
        <v>563</v>
      </c>
      <c r="Y2390" t="s">
        <v>157</v>
      </c>
      <c r="Z2390" t="s">
        <v>18</v>
      </c>
      <c r="AA2390" t="s">
        <v>14</v>
      </c>
      <c r="AB2390" t="s">
        <v>26419</v>
      </c>
      <c r="AC2390" t="s">
        <v>20655</v>
      </c>
      <c r="AD2390" t="s">
        <v>2348</v>
      </c>
      <c r="AE2390" t="s">
        <v>20656</v>
      </c>
      <c r="AF2390" t="s">
        <v>1568</v>
      </c>
      <c r="AG2390" t="s">
        <v>14</v>
      </c>
      <c r="AH2390" t="s">
        <v>2209</v>
      </c>
      <c r="AI2390" t="s">
        <v>2287</v>
      </c>
      <c r="AJ2390" t="s">
        <v>26420</v>
      </c>
      <c r="AK2390" t="s">
        <v>20657</v>
      </c>
      <c r="AL2390" t="s">
        <v>26420</v>
      </c>
      <c r="AM2390" t="s">
        <v>20657</v>
      </c>
      <c r="AN2390" t="s">
        <v>1442</v>
      </c>
      <c r="AO2390" t="s">
        <v>142</v>
      </c>
      <c r="AP2390" t="s">
        <v>26421</v>
      </c>
      <c r="AQ2390" t="s">
        <v>14</v>
      </c>
      <c r="AR2390" t="s">
        <v>14</v>
      </c>
      <c r="AS2390" t="s">
        <v>14</v>
      </c>
      <c r="AT2390" t="s">
        <v>14</v>
      </c>
      <c r="AU2390" t="s">
        <v>20644</v>
      </c>
      <c r="AV2390" t="s">
        <v>20645</v>
      </c>
      <c r="AW2390" t="s">
        <v>20646</v>
      </c>
      <c r="AX2390" t="s">
        <v>14</v>
      </c>
      <c r="AY2390" t="s">
        <v>20651</v>
      </c>
      <c r="AZ2390" t="s">
        <v>22107</v>
      </c>
      <c r="BA2390" t="s">
        <v>22074</v>
      </c>
      <c r="BB2390" t="s">
        <v>22089</v>
      </c>
      <c r="BC2390">
        <v>74196</v>
      </c>
      <c r="BD2390">
        <v>86067.36</v>
      </c>
      <c r="BE2390" t="s">
        <v>14</v>
      </c>
      <c r="BF2390" t="s">
        <v>14</v>
      </c>
      <c r="BG2390" t="s">
        <v>2214</v>
      </c>
      <c r="BH2390" t="s">
        <v>20647</v>
      </c>
      <c r="BI2390" t="s">
        <v>22092</v>
      </c>
      <c r="BJ2390" t="s">
        <v>20658</v>
      </c>
      <c r="BK2390" t="s">
        <v>14</v>
      </c>
      <c r="BL2390" t="s">
        <v>22074</v>
      </c>
      <c r="BM2390" t="s">
        <v>22089</v>
      </c>
      <c r="BN2390" t="s">
        <v>20659</v>
      </c>
      <c r="BO2390" t="s">
        <v>14</v>
      </c>
      <c r="BP2390" t="s">
        <v>26419</v>
      </c>
      <c r="BQ2390" t="s">
        <v>2217</v>
      </c>
      <c r="BR2390" t="s">
        <v>2303</v>
      </c>
      <c r="BS2390" t="s">
        <v>2404</v>
      </c>
      <c r="BT2390" t="s">
        <v>14</v>
      </c>
      <c r="BU2390" t="s">
        <v>14</v>
      </c>
      <c r="BV2390" t="s">
        <v>14</v>
      </c>
      <c r="BW2390" t="s">
        <v>14</v>
      </c>
      <c r="BX2390" t="s">
        <v>14</v>
      </c>
      <c r="BY2390" t="s">
        <v>2220</v>
      </c>
      <c r="BZ2390" t="s">
        <v>26419</v>
      </c>
      <c r="CA2390" t="s">
        <v>14</v>
      </c>
      <c r="CB2390" t="s">
        <v>14</v>
      </c>
      <c r="CC2390" t="s">
        <v>14</v>
      </c>
      <c r="CD2390" t="s">
        <v>14</v>
      </c>
      <c r="CE2390" t="s">
        <v>14</v>
      </c>
      <c r="CF2390" t="s">
        <v>20660</v>
      </c>
      <c r="CG2390" t="s">
        <v>561</v>
      </c>
      <c r="CH2390" t="s">
        <v>22075</v>
      </c>
      <c r="CJ2390" t="s">
        <v>142</v>
      </c>
      <c r="CK2390" t="s">
        <v>24</v>
      </c>
      <c r="CL2390" s="13" t="s">
        <v>22065</v>
      </c>
      <c r="CM2390" s="4" t="str">
        <f>_xlfn.XLOOKUP($CG2390,tbl_area_24_07_2024[Nombre Área],tbl_area_24_07_2024[Estado],"Si no se encuentra",2,)</f>
        <v>Sinaloa</v>
      </c>
      <c r="CN2390" s="4" t="str">
        <f>_xlfn.XLOOKUP($CG2390,tbl_area_24_07_2024[Nombre Área],tbl_area_24_07_2024[Estructura],"Si no se encuentra",2,)</f>
        <v>Juntas Distritales</v>
      </c>
    </row>
    <row r="2391" spans="1:92" ht="20" x14ac:dyDescent="0.85">
      <c r="A2391" t="s">
        <v>22073</v>
      </c>
      <c r="B2391" t="s">
        <v>22074</v>
      </c>
      <c r="C2391" t="s">
        <v>22075</v>
      </c>
      <c r="D2391" t="s">
        <v>2199</v>
      </c>
      <c r="E2391" t="s">
        <v>2200</v>
      </c>
      <c r="F2391" t="s">
        <v>2201</v>
      </c>
      <c r="G2391" t="s">
        <v>20661</v>
      </c>
      <c r="H2391" t="s">
        <v>14</v>
      </c>
      <c r="I2391" t="s">
        <v>20637</v>
      </c>
      <c r="J2391" t="s">
        <v>20662</v>
      </c>
      <c r="K2391" t="s">
        <v>26422</v>
      </c>
      <c r="L2391" t="s">
        <v>14</v>
      </c>
      <c r="M2391" t="s">
        <v>14</v>
      </c>
      <c r="N2391" t="s">
        <v>20663</v>
      </c>
      <c r="O2391" t="s">
        <v>26422</v>
      </c>
      <c r="P2391" t="s">
        <v>14</v>
      </c>
      <c r="Q2391" t="s">
        <v>26422</v>
      </c>
      <c r="R2391" t="s">
        <v>26422</v>
      </c>
      <c r="S2391" t="s">
        <v>14</v>
      </c>
      <c r="T2391" t="s">
        <v>14</v>
      </c>
      <c r="U2391" t="s">
        <v>14</v>
      </c>
      <c r="V2391" t="s">
        <v>14</v>
      </c>
      <c r="W2391" t="s">
        <v>20664</v>
      </c>
      <c r="X2391" t="s">
        <v>56</v>
      </c>
      <c r="Y2391" t="s">
        <v>160</v>
      </c>
      <c r="Z2391" t="s">
        <v>12</v>
      </c>
      <c r="AA2391" t="s">
        <v>14</v>
      </c>
      <c r="AB2391" t="s">
        <v>26422</v>
      </c>
      <c r="AC2391" t="s">
        <v>20665</v>
      </c>
      <c r="AD2391" t="s">
        <v>2207</v>
      </c>
      <c r="AE2391" t="s">
        <v>3857</v>
      </c>
      <c r="AF2391" t="s">
        <v>8331</v>
      </c>
      <c r="AG2391" t="s">
        <v>14</v>
      </c>
      <c r="AH2391" t="s">
        <v>2209</v>
      </c>
      <c r="AI2391" t="s">
        <v>2287</v>
      </c>
      <c r="AJ2391" t="s">
        <v>24154</v>
      </c>
      <c r="AK2391" t="s">
        <v>20666</v>
      </c>
      <c r="AL2391" t="s">
        <v>24154</v>
      </c>
      <c r="AM2391" t="s">
        <v>20666</v>
      </c>
      <c r="AN2391" t="s">
        <v>1442</v>
      </c>
      <c r="AO2391" t="s">
        <v>142</v>
      </c>
      <c r="AP2391" t="s">
        <v>26423</v>
      </c>
      <c r="AQ2391" t="s">
        <v>14</v>
      </c>
      <c r="AR2391" t="s">
        <v>14</v>
      </c>
      <c r="AS2391" t="s">
        <v>14</v>
      </c>
      <c r="AT2391" t="s">
        <v>14</v>
      </c>
      <c r="AU2391" t="s">
        <v>20644</v>
      </c>
      <c r="AV2391" t="s">
        <v>20645</v>
      </c>
      <c r="AW2391" t="s">
        <v>20646</v>
      </c>
      <c r="AX2391" t="s">
        <v>14</v>
      </c>
      <c r="AY2391" t="s">
        <v>20661</v>
      </c>
      <c r="AZ2391" t="s">
        <v>22107</v>
      </c>
      <c r="BA2391" t="s">
        <v>22074</v>
      </c>
      <c r="BB2391" t="s">
        <v>22089</v>
      </c>
      <c r="BC2391">
        <v>50076</v>
      </c>
      <c r="BD2391">
        <v>58088.160000000003</v>
      </c>
      <c r="BE2391" t="s">
        <v>14</v>
      </c>
      <c r="BF2391" t="s">
        <v>14</v>
      </c>
      <c r="BG2391" t="s">
        <v>2214</v>
      </c>
      <c r="BH2391" t="s">
        <v>20647</v>
      </c>
      <c r="BI2391" t="s">
        <v>22092</v>
      </c>
      <c r="BJ2391" t="s">
        <v>20667</v>
      </c>
      <c r="BK2391" t="s">
        <v>14</v>
      </c>
      <c r="BL2391" t="s">
        <v>22074</v>
      </c>
      <c r="BM2391" t="s">
        <v>22089</v>
      </c>
      <c r="BN2391" t="s">
        <v>20668</v>
      </c>
      <c r="BO2391" t="s">
        <v>14</v>
      </c>
      <c r="BP2391" t="s">
        <v>26422</v>
      </c>
      <c r="BQ2391" t="s">
        <v>2217</v>
      </c>
      <c r="BR2391" t="s">
        <v>2303</v>
      </c>
      <c r="BS2391" t="s">
        <v>2404</v>
      </c>
      <c r="BT2391" t="s">
        <v>14</v>
      </c>
      <c r="BU2391" t="s">
        <v>14</v>
      </c>
      <c r="BV2391" t="s">
        <v>14</v>
      </c>
      <c r="BW2391" t="s">
        <v>14</v>
      </c>
      <c r="BX2391" t="s">
        <v>14</v>
      </c>
      <c r="BY2391" t="s">
        <v>2220</v>
      </c>
      <c r="BZ2391" t="s">
        <v>26422</v>
      </c>
      <c r="CA2391" t="s">
        <v>14</v>
      </c>
      <c r="CB2391" t="s">
        <v>14</v>
      </c>
      <c r="CC2391" t="s">
        <v>14</v>
      </c>
      <c r="CD2391" t="s">
        <v>14</v>
      </c>
      <c r="CE2391" t="s">
        <v>14</v>
      </c>
      <c r="CF2391" t="s">
        <v>20669</v>
      </c>
      <c r="CG2391" t="s">
        <v>561</v>
      </c>
      <c r="CH2391" t="s">
        <v>22075</v>
      </c>
      <c r="CJ2391" t="s">
        <v>142</v>
      </c>
      <c r="CK2391" t="s">
        <v>24</v>
      </c>
      <c r="CL2391" s="13"/>
      <c r="CM2391" s="4" t="str">
        <f>_xlfn.XLOOKUP($CG2391,tbl_area_24_07_2024[Nombre Área],tbl_area_24_07_2024[Estado],"Si no se encuentra",2,)</f>
        <v>Sinaloa</v>
      </c>
      <c r="CN2391" s="4" t="str">
        <f>_xlfn.XLOOKUP($CG2391,tbl_area_24_07_2024[Nombre Área],tbl_area_24_07_2024[Estructura],"Si no se encuentra",2,)</f>
        <v>Juntas Distritales</v>
      </c>
    </row>
    <row r="2392" spans="1:92" ht="20" x14ac:dyDescent="0.85">
      <c r="A2392" t="s">
        <v>22073</v>
      </c>
      <c r="B2392" t="s">
        <v>22074</v>
      </c>
      <c r="C2392" t="s">
        <v>22075</v>
      </c>
      <c r="D2392" t="s">
        <v>2199</v>
      </c>
      <c r="E2392" t="s">
        <v>2200</v>
      </c>
      <c r="F2392" t="s">
        <v>2201</v>
      </c>
      <c r="G2392" t="s">
        <v>20670</v>
      </c>
      <c r="H2392" t="s">
        <v>14</v>
      </c>
      <c r="I2392" t="s">
        <v>20637</v>
      </c>
      <c r="J2392" t="s">
        <v>20671</v>
      </c>
      <c r="K2392" t="s">
        <v>26424</v>
      </c>
      <c r="L2392" t="s">
        <v>14</v>
      </c>
      <c r="M2392" t="s">
        <v>14</v>
      </c>
      <c r="N2392" t="s">
        <v>20639</v>
      </c>
      <c r="O2392" t="s">
        <v>26424</v>
      </c>
      <c r="P2392" t="s">
        <v>14</v>
      </c>
      <c r="Q2392" t="s">
        <v>26424</v>
      </c>
      <c r="R2392" t="s">
        <v>26424</v>
      </c>
      <c r="S2392" t="s">
        <v>14</v>
      </c>
      <c r="T2392" t="s">
        <v>14</v>
      </c>
      <c r="U2392" t="s">
        <v>14</v>
      </c>
      <c r="V2392" t="s">
        <v>14</v>
      </c>
      <c r="W2392" t="s">
        <v>215</v>
      </c>
      <c r="X2392" t="s">
        <v>199</v>
      </c>
      <c r="Y2392" t="s">
        <v>37</v>
      </c>
      <c r="Z2392" t="s">
        <v>12</v>
      </c>
      <c r="AA2392" t="s">
        <v>14</v>
      </c>
      <c r="AB2392" t="s">
        <v>26424</v>
      </c>
      <c r="AC2392" t="s">
        <v>20640</v>
      </c>
      <c r="AD2392" t="s">
        <v>2207</v>
      </c>
      <c r="AE2392" t="s">
        <v>20641</v>
      </c>
      <c r="AF2392" t="s">
        <v>1177</v>
      </c>
      <c r="AG2392" t="s">
        <v>14</v>
      </c>
      <c r="AH2392" t="s">
        <v>2337</v>
      </c>
      <c r="AI2392" t="s">
        <v>20642</v>
      </c>
      <c r="AJ2392" t="s">
        <v>23814</v>
      </c>
      <c r="AK2392" t="s">
        <v>20643</v>
      </c>
      <c r="AL2392" t="s">
        <v>23814</v>
      </c>
      <c r="AM2392" t="s">
        <v>20643</v>
      </c>
      <c r="AN2392" t="s">
        <v>1442</v>
      </c>
      <c r="AO2392" t="s">
        <v>142</v>
      </c>
      <c r="AP2392" t="s">
        <v>26418</v>
      </c>
      <c r="AQ2392" t="s">
        <v>14</v>
      </c>
      <c r="AR2392" t="s">
        <v>14</v>
      </c>
      <c r="AS2392" t="s">
        <v>14</v>
      </c>
      <c r="AT2392" t="s">
        <v>14</v>
      </c>
      <c r="AU2392" t="s">
        <v>20644</v>
      </c>
      <c r="AV2392" t="s">
        <v>20645</v>
      </c>
      <c r="AW2392" t="s">
        <v>20646</v>
      </c>
      <c r="AX2392" t="s">
        <v>14</v>
      </c>
      <c r="AY2392" t="s">
        <v>20670</v>
      </c>
      <c r="AZ2392" t="s">
        <v>22107</v>
      </c>
      <c r="BA2392" t="s">
        <v>22074</v>
      </c>
      <c r="BB2392" t="s">
        <v>22089</v>
      </c>
      <c r="BC2392">
        <v>155196</v>
      </c>
      <c r="BD2392">
        <v>180027.36</v>
      </c>
      <c r="BE2392" t="s">
        <v>14</v>
      </c>
      <c r="BF2392" t="s">
        <v>14</v>
      </c>
      <c r="BG2392" t="s">
        <v>2214</v>
      </c>
      <c r="BH2392" t="s">
        <v>20647</v>
      </c>
      <c r="BI2392" t="s">
        <v>22092</v>
      </c>
      <c r="BJ2392" t="s">
        <v>20648</v>
      </c>
      <c r="BK2392" t="s">
        <v>14</v>
      </c>
      <c r="BL2392" t="s">
        <v>22074</v>
      </c>
      <c r="BM2392" t="s">
        <v>22089</v>
      </c>
      <c r="BN2392" t="s">
        <v>20672</v>
      </c>
      <c r="BO2392" t="s">
        <v>14</v>
      </c>
      <c r="BP2392" t="s">
        <v>26424</v>
      </c>
      <c r="BQ2392" t="s">
        <v>2217</v>
      </c>
      <c r="BR2392" t="s">
        <v>2303</v>
      </c>
      <c r="BS2392" t="s">
        <v>2404</v>
      </c>
      <c r="BT2392" t="s">
        <v>14</v>
      </c>
      <c r="BU2392" t="s">
        <v>14</v>
      </c>
      <c r="BV2392" t="s">
        <v>14</v>
      </c>
      <c r="BW2392" t="s">
        <v>14</v>
      </c>
      <c r="BX2392" t="s">
        <v>14</v>
      </c>
      <c r="BY2392" t="s">
        <v>2220</v>
      </c>
      <c r="BZ2392" t="s">
        <v>26424</v>
      </c>
      <c r="CA2392" t="s">
        <v>14</v>
      </c>
      <c r="CB2392" t="s">
        <v>14</v>
      </c>
      <c r="CC2392" t="s">
        <v>14</v>
      </c>
      <c r="CD2392" t="s">
        <v>14</v>
      </c>
      <c r="CE2392" t="s">
        <v>14</v>
      </c>
      <c r="CF2392" t="s">
        <v>20673</v>
      </c>
      <c r="CG2392" t="s">
        <v>561</v>
      </c>
      <c r="CH2392" t="s">
        <v>22075</v>
      </c>
      <c r="CJ2392" t="s">
        <v>142</v>
      </c>
      <c r="CK2392" t="s">
        <v>24</v>
      </c>
      <c r="CL2392" s="13"/>
      <c r="CM2392" s="4" t="str">
        <f>_xlfn.XLOOKUP($CG2392,tbl_area_24_07_2024[Nombre Área],tbl_area_24_07_2024[Estado],"Si no se encuentra",2,)</f>
        <v>Sinaloa</v>
      </c>
      <c r="CN2392" s="4" t="str">
        <f>_xlfn.XLOOKUP($CG2392,tbl_area_24_07_2024[Nombre Área],tbl_area_24_07_2024[Estructura],"Si no se encuentra",2,)</f>
        <v>Juntas Distritales</v>
      </c>
    </row>
    <row r="2393" spans="1:92" ht="20" x14ac:dyDescent="0.85">
      <c r="A2393" t="s">
        <v>22073</v>
      </c>
      <c r="B2393" t="s">
        <v>22074</v>
      </c>
      <c r="C2393" t="s">
        <v>22075</v>
      </c>
      <c r="D2393" t="s">
        <v>2199</v>
      </c>
      <c r="E2393" t="s">
        <v>2242</v>
      </c>
      <c r="F2393" t="s">
        <v>2201</v>
      </c>
      <c r="G2393" t="s">
        <v>20674</v>
      </c>
      <c r="H2393" t="s">
        <v>14</v>
      </c>
      <c r="I2393" t="s">
        <v>20675</v>
      </c>
      <c r="J2393" t="s">
        <v>20676</v>
      </c>
      <c r="K2393" t="s">
        <v>26425</v>
      </c>
      <c r="L2393" t="s">
        <v>14</v>
      </c>
      <c r="M2393" t="s">
        <v>14</v>
      </c>
      <c r="N2393" t="s">
        <v>20677</v>
      </c>
      <c r="O2393" t="s">
        <v>26425</v>
      </c>
      <c r="P2393" t="s">
        <v>14</v>
      </c>
      <c r="Q2393" t="s">
        <v>26425</v>
      </c>
      <c r="R2393" t="s">
        <v>26425</v>
      </c>
      <c r="S2393" t="s">
        <v>14</v>
      </c>
      <c r="T2393" t="s">
        <v>14</v>
      </c>
      <c r="U2393" t="s">
        <v>14</v>
      </c>
      <c r="V2393" t="s">
        <v>14</v>
      </c>
      <c r="W2393" t="s">
        <v>14</v>
      </c>
      <c r="X2393" t="s">
        <v>14</v>
      </c>
      <c r="Y2393" t="s">
        <v>14</v>
      </c>
      <c r="Z2393" t="s">
        <v>14</v>
      </c>
      <c r="AA2393" t="s">
        <v>20678</v>
      </c>
      <c r="AB2393" t="s">
        <v>26425</v>
      </c>
      <c r="AC2393" t="s">
        <v>12656</v>
      </c>
      <c r="AD2393" t="s">
        <v>2365</v>
      </c>
      <c r="AE2393" t="s">
        <v>5004</v>
      </c>
      <c r="AF2393" t="s">
        <v>10560</v>
      </c>
      <c r="AG2393" t="s">
        <v>1172</v>
      </c>
      <c r="AH2393" t="s">
        <v>2209</v>
      </c>
      <c r="AI2393" t="s">
        <v>11530</v>
      </c>
      <c r="AJ2393" t="s">
        <v>22604</v>
      </c>
      <c r="AK2393" t="s">
        <v>9526</v>
      </c>
      <c r="AL2393" t="s">
        <v>22604</v>
      </c>
      <c r="AM2393" t="s">
        <v>9526</v>
      </c>
      <c r="AN2393" t="s">
        <v>1442</v>
      </c>
      <c r="AO2393" t="s">
        <v>142</v>
      </c>
      <c r="AP2393" t="s">
        <v>22669</v>
      </c>
      <c r="AQ2393" t="s">
        <v>14</v>
      </c>
      <c r="AR2393" t="s">
        <v>14</v>
      </c>
      <c r="AS2393" t="s">
        <v>14</v>
      </c>
      <c r="AT2393" t="s">
        <v>14</v>
      </c>
      <c r="AU2393" t="s">
        <v>20679</v>
      </c>
      <c r="AV2393" t="s">
        <v>20680</v>
      </c>
      <c r="AW2393" t="s">
        <v>20680</v>
      </c>
      <c r="AX2393" t="s">
        <v>14</v>
      </c>
      <c r="AY2393" t="s">
        <v>20674</v>
      </c>
      <c r="AZ2393" t="s">
        <v>22107</v>
      </c>
      <c r="BA2393" t="s">
        <v>22074</v>
      </c>
      <c r="BB2393" t="s">
        <v>22089</v>
      </c>
      <c r="BC2393">
        <v>384000</v>
      </c>
      <c r="BD2393">
        <v>445440</v>
      </c>
      <c r="BE2393" t="s">
        <v>14</v>
      </c>
      <c r="BF2393" t="s">
        <v>14</v>
      </c>
      <c r="BG2393" t="s">
        <v>2214</v>
      </c>
      <c r="BH2393" t="s">
        <v>20647</v>
      </c>
      <c r="BI2393" t="s">
        <v>22092</v>
      </c>
      <c r="BJ2393" t="s">
        <v>20681</v>
      </c>
      <c r="BK2393" t="s">
        <v>14</v>
      </c>
      <c r="BL2393" t="s">
        <v>22074</v>
      </c>
      <c r="BM2393" t="s">
        <v>22089</v>
      </c>
      <c r="BN2393" t="s">
        <v>20682</v>
      </c>
      <c r="BO2393" t="s">
        <v>14</v>
      </c>
      <c r="BP2393" t="s">
        <v>26425</v>
      </c>
      <c r="BQ2393" t="s">
        <v>2217</v>
      </c>
      <c r="BR2393" t="s">
        <v>2303</v>
      </c>
      <c r="BS2393" t="s">
        <v>2404</v>
      </c>
      <c r="BT2393" t="s">
        <v>14</v>
      </c>
      <c r="BU2393" t="s">
        <v>14</v>
      </c>
      <c r="BV2393" t="s">
        <v>14</v>
      </c>
      <c r="BW2393" t="s">
        <v>14</v>
      </c>
      <c r="BX2393" t="s">
        <v>14</v>
      </c>
      <c r="BY2393" t="s">
        <v>2220</v>
      </c>
      <c r="BZ2393" t="s">
        <v>26425</v>
      </c>
      <c r="CA2393" t="s">
        <v>14</v>
      </c>
      <c r="CB2393" t="s">
        <v>14</v>
      </c>
      <c r="CC2393" t="s">
        <v>14</v>
      </c>
      <c r="CD2393" t="s">
        <v>14</v>
      </c>
      <c r="CE2393" t="s">
        <v>14</v>
      </c>
      <c r="CF2393" t="s">
        <v>20683</v>
      </c>
      <c r="CG2393" t="s">
        <v>561</v>
      </c>
      <c r="CH2393" t="s">
        <v>22075</v>
      </c>
      <c r="CJ2393" t="s">
        <v>142</v>
      </c>
      <c r="CK2393" t="s">
        <v>24</v>
      </c>
      <c r="CL2393" s="13"/>
      <c r="CM2393" s="4" t="str">
        <f>_xlfn.XLOOKUP($CG2393,tbl_area_24_07_2024[Nombre Área],tbl_area_24_07_2024[Estado],"Si no se encuentra",2,)</f>
        <v>Sinaloa</v>
      </c>
      <c r="CN2393" s="4" t="str">
        <f>_xlfn.XLOOKUP($CG2393,tbl_area_24_07_2024[Nombre Área],tbl_area_24_07_2024[Estructura],"Si no se encuentra",2,)</f>
        <v>Juntas Distritales</v>
      </c>
    </row>
    <row r="2394" spans="1:92" ht="20" x14ac:dyDescent="0.85">
      <c r="A2394" t="s">
        <v>22073</v>
      </c>
      <c r="B2394" t="s">
        <v>22074</v>
      </c>
      <c r="C2394" t="s">
        <v>22075</v>
      </c>
      <c r="D2394" t="s">
        <v>2199</v>
      </c>
      <c r="E2394" t="s">
        <v>2242</v>
      </c>
      <c r="F2394" t="s">
        <v>2201</v>
      </c>
      <c r="G2394" t="s">
        <v>20684</v>
      </c>
      <c r="H2394" t="s">
        <v>14</v>
      </c>
      <c r="I2394" t="s">
        <v>20675</v>
      </c>
      <c r="J2394" t="s">
        <v>20685</v>
      </c>
      <c r="K2394" t="s">
        <v>26426</v>
      </c>
      <c r="L2394" t="s">
        <v>14</v>
      </c>
      <c r="M2394" t="s">
        <v>14</v>
      </c>
      <c r="N2394" t="s">
        <v>20686</v>
      </c>
      <c r="O2394" t="s">
        <v>26426</v>
      </c>
      <c r="P2394" t="s">
        <v>14</v>
      </c>
      <c r="Q2394" t="s">
        <v>26426</v>
      </c>
      <c r="R2394" t="s">
        <v>26426</v>
      </c>
      <c r="S2394" t="s">
        <v>14</v>
      </c>
      <c r="T2394" t="s">
        <v>14</v>
      </c>
      <c r="U2394" t="s">
        <v>14</v>
      </c>
      <c r="V2394" t="s">
        <v>14</v>
      </c>
      <c r="W2394" t="s">
        <v>31</v>
      </c>
      <c r="X2394" t="s">
        <v>260</v>
      </c>
      <c r="Y2394" t="s">
        <v>1679</v>
      </c>
      <c r="Z2394" t="s">
        <v>18</v>
      </c>
      <c r="AA2394" t="s">
        <v>14</v>
      </c>
      <c r="AB2394" t="s">
        <v>26426</v>
      </c>
      <c r="AC2394" t="s">
        <v>20687</v>
      </c>
      <c r="AD2394" t="s">
        <v>2207</v>
      </c>
      <c r="AE2394" t="s">
        <v>20688</v>
      </c>
      <c r="AF2394" t="s">
        <v>20689</v>
      </c>
      <c r="AG2394" t="s">
        <v>14</v>
      </c>
      <c r="AH2394" t="s">
        <v>2209</v>
      </c>
      <c r="AI2394" t="s">
        <v>253</v>
      </c>
      <c r="AJ2394" t="s">
        <v>23814</v>
      </c>
      <c r="AK2394" t="s">
        <v>20643</v>
      </c>
      <c r="AL2394" t="s">
        <v>23814</v>
      </c>
      <c r="AM2394" t="s">
        <v>20643</v>
      </c>
      <c r="AN2394" t="s">
        <v>1442</v>
      </c>
      <c r="AO2394" t="s">
        <v>142</v>
      </c>
      <c r="AP2394" t="s">
        <v>26427</v>
      </c>
      <c r="AQ2394" t="s">
        <v>14</v>
      </c>
      <c r="AR2394" t="s">
        <v>14</v>
      </c>
      <c r="AS2394" t="s">
        <v>14</v>
      </c>
      <c r="AT2394" t="s">
        <v>14</v>
      </c>
      <c r="AU2394" t="s">
        <v>20679</v>
      </c>
      <c r="AV2394" t="s">
        <v>20680</v>
      </c>
      <c r="AW2394" t="s">
        <v>20680</v>
      </c>
      <c r="AX2394" t="s">
        <v>14</v>
      </c>
      <c r="AY2394" t="s">
        <v>20684</v>
      </c>
      <c r="AZ2394" t="s">
        <v>22107</v>
      </c>
      <c r="BA2394" t="s">
        <v>22074</v>
      </c>
      <c r="BB2394" t="s">
        <v>22089</v>
      </c>
      <c r="BC2394">
        <v>36000</v>
      </c>
      <c r="BD2394">
        <v>41760</v>
      </c>
      <c r="BE2394" t="s">
        <v>14</v>
      </c>
      <c r="BF2394" t="s">
        <v>14</v>
      </c>
      <c r="BG2394" t="s">
        <v>2214</v>
      </c>
      <c r="BH2394" t="s">
        <v>20647</v>
      </c>
      <c r="BI2394" t="s">
        <v>22092</v>
      </c>
      <c r="BJ2394" t="s">
        <v>20690</v>
      </c>
      <c r="BK2394" t="s">
        <v>14</v>
      </c>
      <c r="BL2394" t="s">
        <v>22074</v>
      </c>
      <c r="BM2394" t="s">
        <v>22089</v>
      </c>
      <c r="BN2394" t="s">
        <v>20691</v>
      </c>
      <c r="BO2394" t="s">
        <v>14</v>
      </c>
      <c r="BP2394" t="s">
        <v>26426</v>
      </c>
      <c r="BQ2394" t="s">
        <v>2217</v>
      </c>
      <c r="BR2394" t="s">
        <v>2303</v>
      </c>
      <c r="BS2394" t="s">
        <v>2404</v>
      </c>
      <c r="BT2394" t="s">
        <v>14</v>
      </c>
      <c r="BU2394" t="s">
        <v>14</v>
      </c>
      <c r="BV2394" t="s">
        <v>14</v>
      </c>
      <c r="BW2394" t="s">
        <v>14</v>
      </c>
      <c r="BX2394" t="s">
        <v>14</v>
      </c>
      <c r="BY2394" t="s">
        <v>2220</v>
      </c>
      <c r="BZ2394" t="s">
        <v>26426</v>
      </c>
      <c r="CA2394" t="s">
        <v>14</v>
      </c>
      <c r="CB2394" t="s">
        <v>14</v>
      </c>
      <c r="CC2394" t="s">
        <v>14</v>
      </c>
      <c r="CD2394" t="s">
        <v>14</v>
      </c>
      <c r="CE2394" t="s">
        <v>14</v>
      </c>
      <c r="CF2394" t="s">
        <v>20692</v>
      </c>
      <c r="CG2394" t="s">
        <v>561</v>
      </c>
      <c r="CH2394" t="s">
        <v>22075</v>
      </c>
      <c r="CJ2394" t="s">
        <v>142</v>
      </c>
      <c r="CK2394" t="s">
        <v>24</v>
      </c>
      <c r="CL2394" s="13"/>
      <c r="CM2394" s="4" t="str">
        <f>_xlfn.XLOOKUP($CG2394,tbl_area_24_07_2024[Nombre Área],tbl_area_24_07_2024[Estado],"Si no se encuentra",2,)</f>
        <v>Sinaloa</v>
      </c>
      <c r="CN2394" s="4" t="str">
        <f>_xlfn.XLOOKUP($CG2394,tbl_area_24_07_2024[Nombre Área],tbl_area_24_07_2024[Estructura],"Si no se encuentra",2,)</f>
        <v>Juntas Distritales</v>
      </c>
    </row>
    <row r="2395" spans="1:92" ht="20" x14ac:dyDescent="0.85">
      <c r="A2395" t="s">
        <v>22073</v>
      </c>
      <c r="B2395" t="s">
        <v>22074</v>
      </c>
      <c r="C2395" t="s">
        <v>22075</v>
      </c>
      <c r="D2395" t="s">
        <v>2199</v>
      </c>
      <c r="E2395" t="s">
        <v>2242</v>
      </c>
      <c r="F2395" t="s">
        <v>2201</v>
      </c>
      <c r="G2395" t="s">
        <v>20693</v>
      </c>
      <c r="H2395" t="s">
        <v>14</v>
      </c>
      <c r="I2395" t="s">
        <v>20675</v>
      </c>
      <c r="J2395" t="s">
        <v>20694</v>
      </c>
      <c r="K2395" t="s">
        <v>26428</v>
      </c>
      <c r="L2395" t="s">
        <v>14</v>
      </c>
      <c r="M2395" t="s">
        <v>14</v>
      </c>
      <c r="N2395" t="s">
        <v>20695</v>
      </c>
      <c r="O2395" t="s">
        <v>26428</v>
      </c>
      <c r="P2395" t="s">
        <v>14</v>
      </c>
      <c r="Q2395" t="s">
        <v>26428</v>
      </c>
      <c r="R2395" t="s">
        <v>26428</v>
      </c>
      <c r="S2395" t="s">
        <v>14</v>
      </c>
      <c r="T2395" t="s">
        <v>14</v>
      </c>
      <c r="U2395" t="s">
        <v>14</v>
      </c>
      <c r="V2395" t="s">
        <v>14</v>
      </c>
      <c r="W2395" t="s">
        <v>414</v>
      </c>
      <c r="X2395" t="s">
        <v>66</v>
      </c>
      <c r="Y2395" t="s">
        <v>236</v>
      </c>
      <c r="Z2395" t="s">
        <v>18</v>
      </c>
      <c r="AA2395" t="s">
        <v>14</v>
      </c>
      <c r="AB2395" t="s">
        <v>26428</v>
      </c>
      <c r="AC2395" t="s">
        <v>20696</v>
      </c>
      <c r="AD2395" t="s">
        <v>2365</v>
      </c>
      <c r="AE2395" t="s">
        <v>20697</v>
      </c>
      <c r="AF2395" t="s">
        <v>7021</v>
      </c>
      <c r="AG2395" t="s">
        <v>14</v>
      </c>
      <c r="AH2395" t="s">
        <v>2209</v>
      </c>
      <c r="AI2395" t="s">
        <v>2287</v>
      </c>
      <c r="AJ2395" t="s">
        <v>22596</v>
      </c>
      <c r="AK2395" t="s">
        <v>20698</v>
      </c>
      <c r="AL2395" t="s">
        <v>22596</v>
      </c>
      <c r="AM2395" t="s">
        <v>13177</v>
      </c>
      <c r="AN2395" t="s">
        <v>1442</v>
      </c>
      <c r="AO2395" t="s">
        <v>142</v>
      </c>
      <c r="AP2395" t="s">
        <v>22086</v>
      </c>
      <c r="AQ2395" t="s">
        <v>14</v>
      </c>
      <c r="AR2395" t="s">
        <v>14</v>
      </c>
      <c r="AS2395" t="s">
        <v>14</v>
      </c>
      <c r="AT2395" t="s">
        <v>14</v>
      </c>
      <c r="AU2395" t="s">
        <v>20679</v>
      </c>
      <c r="AV2395" t="s">
        <v>20680</v>
      </c>
      <c r="AW2395" t="s">
        <v>20680</v>
      </c>
      <c r="AX2395" t="s">
        <v>14</v>
      </c>
      <c r="AY2395" t="s">
        <v>20693</v>
      </c>
      <c r="AZ2395" t="s">
        <v>22107</v>
      </c>
      <c r="BA2395" t="s">
        <v>22074</v>
      </c>
      <c r="BB2395" t="s">
        <v>22089</v>
      </c>
      <c r="BC2395">
        <v>161880</v>
      </c>
      <c r="BD2395">
        <v>187780.8</v>
      </c>
      <c r="BE2395" t="s">
        <v>14</v>
      </c>
      <c r="BF2395" t="s">
        <v>14</v>
      </c>
      <c r="BG2395" t="s">
        <v>2214</v>
      </c>
      <c r="BH2395" t="s">
        <v>20647</v>
      </c>
      <c r="BI2395" t="s">
        <v>22092</v>
      </c>
      <c r="BJ2395" t="s">
        <v>20699</v>
      </c>
      <c r="BK2395" t="s">
        <v>14</v>
      </c>
      <c r="BL2395" t="s">
        <v>22074</v>
      </c>
      <c r="BM2395" t="s">
        <v>22089</v>
      </c>
      <c r="BN2395" t="s">
        <v>20700</v>
      </c>
      <c r="BO2395" t="s">
        <v>14</v>
      </c>
      <c r="BP2395" t="s">
        <v>26428</v>
      </c>
      <c r="BQ2395" t="s">
        <v>2217</v>
      </c>
      <c r="BR2395" t="s">
        <v>2303</v>
      </c>
      <c r="BS2395" t="s">
        <v>2404</v>
      </c>
      <c r="BT2395" t="s">
        <v>14</v>
      </c>
      <c r="BU2395" t="s">
        <v>14</v>
      </c>
      <c r="BV2395" t="s">
        <v>14</v>
      </c>
      <c r="BW2395" t="s">
        <v>14</v>
      </c>
      <c r="BX2395" t="s">
        <v>14</v>
      </c>
      <c r="BY2395" t="s">
        <v>2220</v>
      </c>
      <c r="BZ2395" t="s">
        <v>26428</v>
      </c>
      <c r="CA2395" t="s">
        <v>14</v>
      </c>
      <c r="CB2395" t="s">
        <v>14</v>
      </c>
      <c r="CC2395" t="s">
        <v>14</v>
      </c>
      <c r="CD2395" t="s">
        <v>14</v>
      </c>
      <c r="CE2395" t="s">
        <v>14</v>
      </c>
      <c r="CF2395" t="s">
        <v>20701</v>
      </c>
      <c r="CG2395" t="s">
        <v>561</v>
      </c>
      <c r="CH2395" t="s">
        <v>22075</v>
      </c>
      <c r="CJ2395" t="s">
        <v>142</v>
      </c>
      <c r="CK2395" t="s">
        <v>24</v>
      </c>
      <c r="CL2395" s="13"/>
      <c r="CM2395" s="4" t="str">
        <f>_xlfn.XLOOKUP($CG2395,tbl_area_24_07_2024[Nombre Área],tbl_area_24_07_2024[Estado],"Si no se encuentra",2,)</f>
        <v>Sinaloa</v>
      </c>
      <c r="CN2395" s="4" t="str">
        <f>_xlfn.XLOOKUP($CG2395,tbl_area_24_07_2024[Nombre Área],tbl_area_24_07_2024[Estructura],"Si no se encuentra",2,)</f>
        <v>Juntas Distritales</v>
      </c>
    </row>
    <row r="2396" spans="1:92" ht="20" x14ac:dyDescent="0.85">
      <c r="A2396" t="s">
        <v>22073</v>
      </c>
      <c r="B2396" t="s">
        <v>22074</v>
      </c>
      <c r="C2396" t="s">
        <v>22075</v>
      </c>
      <c r="D2396" t="s">
        <v>2199</v>
      </c>
      <c r="E2396" t="s">
        <v>2200</v>
      </c>
      <c r="F2396" t="s">
        <v>2201</v>
      </c>
      <c r="G2396" t="s">
        <v>2378</v>
      </c>
      <c r="H2396" t="s">
        <v>14</v>
      </c>
      <c r="I2396" t="s">
        <v>20702</v>
      </c>
      <c r="J2396" t="s">
        <v>20703</v>
      </c>
      <c r="K2396" t="s">
        <v>26429</v>
      </c>
      <c r="L2396" t="s">
        <v>14</v>
      </c>
      <c r="M2396" t="s">
        <v>14</v>
      </c>
      <c r="N2396" t="s">
        <v>20704</v>
      </c>
      <c r="O2396" t="s">
        <v>26429</v>
      </c>
      <c r="P2396" t="s">
        <v>14</v>
      </c>
      <c r="Q2396" t="s">
        <v>26429</v>
      </c>
      <c r="R2396" t="s">
        <v>26429</v>
      </c>
      <c r="S2396" t="s">
        <v>14</v>
      </c>
      <c r="T2396" t="s">
        <v>14</v>
      </c>
      <c r="U2396" t="s">
        <v>14</v>
      </c>
      <c r="V2396" t="s">
        <v>14</v>
      </c>
      <c r="W2396" t="s">
        <v>1718</v>
      </c>
      <c r="X2396" t="s">
        <v>1299</v>
      </c>
      <c r="Y2396" t="s">
        <v>198</v>
      </c>
      <c r="Z2396" t="s">
        <v>12</v>
      </c>
      <c r="AA2396" t="s">
        <v>14</v>
      </c>
      <c r="AB2396" t="s">
        <v>26429</v>
      </c>
      <c r="AC2396" t="s">
        <v>20705</v>
      </c>
      <c r="AD2396" t="s">
        <v>2207</v>
      </c>
      <c r="AE2396" t="s">
        <v>20706</v>
      </c>
      <c r="AF2396" t="s">
        <v>1592</v>
      </c>
      <c r="AG2396" t="s">
        <v>14</v>
      </c>
      <c r="AH2396" t="s">
        <v>9499</v>
      </c>
      <c r="AI2396" t="s">
        <v>20707</v>
      </c>
      <c r="AJ2396" t="s">
        <v>1168</v>
      </c>
      <c r="AK2396" t="s">
        <v>20708</v>
      </c>
      <c r="AL2396" t="s">
        <v>1168</v>
      </c>
      <c r="AM2396" t="s">
        <v>20708</v>
      </c>
      <c r="AN2396" t="s">
        <v>1172</v>
      </c>
      <c r="AO2396" t="s">
        <v>156</v>
      </c>
      <c r="AP2396" t="s">
        <v>26430</v>
      </c>
      <c r="AQ2396" t="s">
        <v>14</v>
      </c>
      <c r="AR2396" t="s">
        <v>14</v>
      </c>
      <c r="AS2396" t="s">
        <v>14</v>
      </c>
      <c r="AT2396" t="s">
        <v>14</v>
      </c>
      <c r="AU2396" t="s">
        <v>20709</v>
      </c>
      <c r="AV2396" t="s">
        <v>26431</v>
      </c>
      <c r="AW2396" t="s">
        <v>26431</v>
      </c>
      <c r="AX2396" t="s">
        <v>26431</v>
      </c>
      <c r="AY2396" t="s">
        <v>2617</v>
      </c>
      <c r="AZ2396" t="s">
        <v>22074</v>
      </c>
      <c r="BA2396" t="s">
        <v>22074</v>
      </c>
      <c r="BB2396" t="s">
        <v>22213</v>
      </c>
      <c r="BC2396">
        <v>39605.160000000003</v>
      </c>
      <c r="BD2396">
        <v>45942</v>
      </c>
      <c r="BE2396" t="s">
        <v>23057</v>
      </c>
      <c r="BF2396" t="s">
        <v>22222</v>
      </c>
      <c r="BG2396" t="s">
        <v>2214</v>
      </c>
      <c r="BH2396" t="s">
        <v>14</v>
      </c>
      <c r="BI2396" t="s">
        <v>22092</v>
      </c>
      <c r="BJ2396" t="s">
        <v>20704</v>
      </c>
      <c r="BK2396" t="s">
        <v>14</v>
      </c>
      <c r="BL2396" t="s">
        <v>22074</v>
      </c>
      <c r="BM2396" t="s">
        <v>22213</v>
      </c>
      <c r="BN2396" t="s">
        <v>20710</v>
      </c>
      <c r="BO2396" t="s">
        <v>14</v>
      </c>
      <c r="BP2396" t="s">
        <v>26429</v>
      </c>
      <c r="BQ2396" t="s">
        <v>2217</v>
      </c>
      <c r="BR2396" t="s">
        <v>2303</v>
      </c>
      <c r="BS2396" t="s">
        <v>2376</v>
      </c>
      <c r="BT2396" t="s">
        <v>14</v>
      </c>
      <c r="BU2396" t="s">
        <v>14</v>
      </c>
      <c r="BV2396" t="s">
        <v>14</v>
      </c>
      <c r="BW2396" t="s">
        <v>14</v>
      </c>
      <c r="BX2396" t="s">
        <v>14</v>
      </c>
      <c r="BY2396" t="s">
        <v>2220</v>
      </c>
      <c r="BZ2396" t="s">
        <v>26429</v>
      </c>
      <c r="CA2396" t="s">
        <v>20711</v>
      </c>
      <c r="CB2396" t="s">
        <v>14</v>
      </c>
      <c r="CC2396" t="s">
        <v>14</v>
      </c>
      <c r="CD2396" t="s">
        <v>14</v>
      </c>
      <c r="CE2396" t="s">
        <v>14</v>
      </c>
      <c r="CF2396" t="s">
        <v>20712</v>
      </c>
      <c r="CG2396" t="s">
        <v>690</v>
      </c>
      <c r="CH2396" t="s">
        <v>22075</v>
      </c>
      <c r="CJ2396" t="s">
        <v>156</v>
      </c>
      <c r="CK2396" t="s">
        <v>24</v>
      </c>
      <c r="CL2396" s="13"/>
      <c r="CM2396" s="4" t="str">
        <f>_xlfn.XLOOKUP($CG2396,tbl_area_24_07_2024[Nombre Área],tbl_area_24_07_2024[Estado],"Si no se encuentra",2,)</f>
        <v>Baja California</v>
      </c>
      <c r="CN2396" s="4" t="str">
        <f>_xlfn.XLOOKUP($CG2396,tbl_area_24_07_2024[Nombre Área],tbl_area_24_07_2024[Estructura],"Si no se encuentra",2,)</f>
        <v>Juntas Distritales</v>
      </c>
    </row>
    <row r="2397" spans="1:92" ht="20" x14ac:dyDescent="0.85">
      <c r="A2397" t="s">
        <v>22073</v>
      </c>
      <c r="B2397" t="s">
        <v>22074</v>
      </c>
      <c r="C2397" t="s">
        <v>22075</v>
      </c>
      <c r="D2397" t="s">
        <v>2199</v>
      </c>
      <c r="E2397" t="s">
        <v>2200</v>
      </c>
      <c r="F2397" t="s">
        <v>2201</v>
      </c>
      <c r="G2397" t="s">
        <v>2617</v>
      </c>
      <c r="H2397" t="s">
        <v>14</v>
      </c>
      <c r="I2397" t="s">
        <v>20713</v>
      </c>
      <c r="J2397" t="s">
        <v>20714</v>
      </c>
      <c r="K2397" t="s">
        <v>26432</v>
      </c>
      <c r="L2397" t="s">
        <v>14</v>
      </c>
      <c r="M2397" t="s">
        <v>14</v>
      </c>
      <c r="N2397" t="s">
        <v>20715</v>
      </c>
      <c r="O2397" t="s">
        <v>26432</v>
      </c>
      <c r="P2397" t="s">
        <v>14</v>
      </c>
      <c r="Q2397" t="s">
        <v>26432</v>
      </c>
      <c r="R2397" t="s">
        <v>26432</v>
      </c>
      <c r="S2397" t="s">
        <v>14</v>
      </c>
      <c r="T2397" t="s">
        <v>14</v>
      </c>
      <c r="U2397" t="s">
        <v>14</v>
      </c>
      <c r="V2397" t="s">
        <v>14</v>
      </c>
      <c r="W2397" t="s">
        <v>644</v>
      </c>
      <c r="X2397" t="s">
        <v>1350</v>
      </c>
      <c r="Y2397" t="s">
        <v>1352</v>
      </c>
      <c r="Z2397" t="s">
        <v>18</v>
      </c>
      <c r="AA2397" t="s">
        <v>14</v>
      </c>
      <c r="AB2397" t="s">
        <v>26432</v>
      </c>
      <c r="AC2397" t="s">
        <v>20716</v>
      </c>
      <c r="AD2397" t="s">
        <v>2207</v>
      </c>
      <c r="AE2397" t="s">
        <v>20717</v>
      </c>
      <c r="AF2397" t="s">
        <v>2442</v>
      </c>
      <c r="AG2397" t="s">
        <v>14</v>
      </c>
      <c r="AH2397" t="s">
        <v>2209</v>
      </c>
      <c r="AI2397" t="s">
        <v>20718</v>
      </c>
      <c r="AJ2397" t="s">
        <v>1168</v>
      </c>
      <c r="AK2397" t="s">
        <v>20708</v>
      </c>
      <c r="AL2397" t="s">
        <v>1168</v>
      </c>
      <c r="AM2397" t="s">
        <v>20708</v>
      </c>
      <c r="AN2397" t="s">
        <v>1172</v>
      </c>
      <c r="AO2397" t="s">
        <v>156</v>
      </c>
      <c r="AP2397" t="s">
        <v>26433</v>
      </c>
      <c r="AQ2397" t="s">
        <v>14</v>
      </c>
      <c r="AR2397" t="s">
        <v>14</v>
      </c>
      <c r="AS2397" t="s">
        <v>14</v>
      </c>
      <c r="AT2397" t="s">
        <v>14</v>
      </c>
      <c r="AU2397" t="s">
        <v>20719</v>
      </c>
      <c r="AV2397" t="s">
        <v>26431</v>
      </c>
      <c r="AW2397" t="s">
        <v>26431</v>
      </c>
      <c r="AX2397" t="s">
        <v>26431</v>
      </c>
      <c r="AY2397" t="s">
        <v>2378</v>
      </c>
      <c r="AZ2397" t="s">
        <v>22074</v>
      </c>
      <c r="BA2397" t="s">
        <v>22074</v>
      </c>
      <c r="BB2397" t="s">
        <v>22089</v>
      </c>
      <c r="BC2397">
        <v>52152.84</v>
      </c>
      <c r="BD2397">
        <v>60497.279999999999</v>
      </c>
      <c r="BE2397" t="s">
        <v>23057</v>
      </c>
      <c r="BF2397" t="s">
        <v>26434</v>
      </c>
      <c r="BG2397" t="s">
        <v>2214</v>
      </c>
      <c r="BH2397" t="s">
        <v>14</v>
      </c>
      <c r="BI2397" t="s">
        <v>22092</v>
      </c>
      <c r="BJ2397" t="s">
        <v>20715</v>
      </c>
      <c r="BK2397" t="s">
        <v>14</v>
      </c>
      <c r="BL2397" t="s">
        <v>22074</v>
      </c>
      <c r="BM2397" t="s">
        <v>22089</v>
      </c>
      <c r="BN2397" t="s">
        <v>20720</v>
      </c>
      <c r="BO2397" t="s">
        <v>14</v>
      </c>
      <c r="BP2397" t="s">
        <v>26432</v>
      </c>
      <c r="BQ2397" t="s">
        <v>2217</v>
      </c>
      <c r="BR2397" t="s">
        <v>2303</v>
      </c>
      <c r="BS2397" t="s">
        <v>2376</v>
      </c>
      <c r="BT2397" t="s">
        <v>14</v>
      </c>
      <c r="BU2397" t="s">
        <v>14</v>
      </c>
      <c r="BV2397" t="s">
        <v>14</v>
      </c>
      <c r="BW2397" t="s">
        <v>14</v>
      </c>
      <c r="BX2397" t="s">
        <v>14</v>
      </c>
      <c r="BY2397" t="s">
        <v>2220</v>
      </c>
      <c r="BZ2397" t="s">
        <v>26432</v>
      </c>
      <c r="CA2397" t="s">
        <v>20711</v>
      </c>
      <c r="CB2397" t="s">
        <v>14</v>
      </c>
      <c r="CC2397" t="s">
        <v>14</v>
      </c>
      <c r="CD2397" t="s">
        <v>14</v>
      </c>
      <c r="CE2397" t="s">
        <v>14</v>
      </c>
      <c r="CF2397" t="s">
        <v>20721</v>
      </c>
      <c r="CG2397" t="s">
        <v>690</v>
      </c>
      <c r="CH2397" t="s">
        <v>22075</v>
      </c>
      <c r="CJ2397" t="s">
        <v>156</v>
      </c>
      <c r="CK2397" t="s">
        <v>24</v>
      </c>
      <c r="CL2397" s="13"/>
      <c r="CM2397" s="4" t="str">
        <f>_xlfn.XLOOKUP($CG2397,tbl_area_24_07_2024[Nombre Área],tbl_area_24_07_2024[Estado],"Si no se encuentra",2,)</f>
        <v>Baja California</v>
      </c>
      <c r="CN2397" s="4" t="str">
        <f>_xlfn.XLOOKUP($CG2397,tbl_area_24_07_2024[Nombre Área],tbl_area_24_07_2024[Estructura],"Si no se encuentra",2,)</f>
        <v>Juntas Distritales</v>
      </c>
    </row>
    <row r="2398" spans="1:92" ht="20" x14ac:dyDescent="0.85">
      <c r="A2398" t="s">
        <v>22073</v>
      </c>
      <c r="B2398" t="s">
        <v>22074</v>
      </c>
      <c r="C2398" t="s">
        <v>22075</v>
      </c>
      <c r="D2398" t="s">
        <v>3829</v>
      </c>
      <c r="E2398" t="s">
        <v>2242</v>
      </c>
      <c r="F2398" t="s">
        <v>2201</v>
      </c>
      <c r="G2398" t="s">
        <v>20722</v>
      </c>
      <c r="H2398" t="s">
        <v>2220</v>
      </c>
      <c r="I2398" t="s">
        <v>20723</v>
      </c>
      <c r="J2398" t="s">
        <v>20724</v>
      </c>
      <c r="K2398" t="s">
        <v>26435</v>
      </c>
      <c r="L2398" t="s">
        <v>20725</v>
      </c>
      <c r="M2398" t="s">
        <v>22320</v>
      </c>
      <c r="N2398" t="s">
        <v>20726</v>
      </c>
      <c r="O2398" t="s">
        <v>26435</v>
      </c>
      <c r="P2398" t="s">
        <v>23380</v>
      </c>
      <c r="Q2398" t="s">
        <v>26435</v>
      </c>
      <c r="R2398" t="s">
        <v>26435</v>
      </c>
      <c r="S2398" t="s">
        <v>20727</v>
      </c>
      <c r="T2398" t="s">
        <v>20728</v>
      </c>
      <c r="U2398" t="s">
        <v>20729</v>
      </c>
      <c r="V2398" t="s">
        <v>20729</v>
      </c>
      <c r="W2398" t="s">
        <v>1659</v>
      </c>
      <c r="X2398" t="s">
        <v>383</v>
      </c>
      <c r="Y2398" t="s">
        <v>85</v>
      </c>
      <c r="Z2398" t="s">
        <v>12</v>
      </c>
      <c r="AA2398" t="s">
        <v>14</v>
      </c>
      <c r="AB2398" t="s">
        <v>26435</v>
      </c>
      <c r="AC2398" t="s">
        <v>20730</v>
      </c>
      <c r="AD2398" t="s">
        <v>2207</v>
      </c>
      <c r="AE2398" t="s">
        <v>2610</v>
      </c>
      <c r="AF2398" t="s">
        <v>8161</v>
      </c>
      <c r="AG2398" t="s">
        <v>14</v>
      </c>
      <c r="AH2398" t="s">
        <v>2337</v>
      </c>
      <c r="AI2398" t="s">
        <v>1341</v>
      </c>
      <c r="AJ2398" t="s">
        <v>1168</v>
      </c>
      <c r="AK2398" t="s">
        <v>20708</v>
      </c>
      <c r="AL2398" t="s">
        <v>1168</v>
      </c>
      <c r="AM2398" t="s">
        <v>20708</v>
      </c>
      <c r="AN2398" t="s">
        <v>1172</v>
      </c>
      <c r="AO2398" t="s">
        <v>156</v>
      </c>
      <c r="AP2398" t="s">
        <v>26436</v>
      </c>
      <c r="AQ2398" t="s">
        <v>14</v>
      </c>
      <c r="AR2398" t="s">
        <v>14</v>
      </c>
      <c r="AS2398" t="s">
        <v>14</v>
      </c>
      <c r="AT2398" t="s">
        <v>14</v>
      </c>
      <c r="AU2398" t="s">
        <v>20731</v>
      </c>
      <c r="AV2398" t="s">
        <v>26431</v>
      </c>
      <c r="AW2398" t="s">
        <v>26431</v>
      </c>
      <c r="AX2398" t="s">
        <v>26431</v>
      </c>
      <c r="AY2398" t="s">
        <v>20732</v>
      </c>
      <c r="AZ2398" t="s">
        <v>22126</v>
      </c>
      <c r="BA2398" t="s">
        <v>22126</v>
      </c>
      <c r="BB2398" t="s">
        <v>22082</v>
      </c>
      <c r="BC2398">
        <v>240300</v>
      </c>
      <c r="BD2398">
        <v>259524</v>
      </c>
      <c r="BE2398" t="s">
        <v>23057</v>
      </c>
      <c r="BF2398" t="s">
        <v>26437</v>
      </c>
      <c r="BG2398" t="s">
        <v>2373</v>
      </c>
      <c r="BH2398" t="s">
        <v>14</v>
      </c>
      <c r="BI2398" t="s">
        <v>22092</v>
      </c>
      <c r="BJ2398" t="s">
        <v>20726</v>
      </c>
      <c r="BK2398" t="s">
        <v>14</v>
      </c>
      <c r="BL2398" t="s">
        <v>22126</v>
      </c>
      <c r="BM2398" t="s">
        <v>22082</v>
      </c>
      <c r="BN2398" t="s">
        <v>20733</v>
      </c>
      <c r="BO2398" t="s">
        <v>14</v>
      </c>
      <c r="BP2398" t="s">
        <v>26435</v>
      </c>
      <c r="BQ2398" t="s">
        <v>2217</v>
      </c>
      <c r="BR2398" t="s">
        <v>2303</v>
      </c>
      <c r="BS2398" t="s">
        <v>2376</v>
      </c>
      <c r="BT2398" t="s">
        <v>14</v>
      </c>
      <c r="BU2398" t="s">
        <v>14</v>
      </c>
      <c r="BV2398" t="s">
        <v>14</v>
      </c>
      <c r="BW2398" t="s">
        <v>14</v>
      </c>
      <c r="BX2398" t="s">
        <v>14</v>
      </c>
      <c r="BY2398" t="s">
        <v>2544</v>
      </c>
      <c r="BZ2398" t="s">
        <v>26435</v>
      </c>
      <c r="CA2398" t="s">
        <v>3050</v>
      </c>
      <c r="CB2398" t="s">
        <v>14</v>
      </c>
      <c r="CC2398" t="s">
        <v>14</v>
      </c>
      <c r="CD2398" t="s">
        <v>14</v>
      </c>
      <c r="CE2398" t="s">
        <v>14</v>
      </c>
      <c r="CF2398" t="s">
        <v>20734</v>
      </c>
      <c r="CG2398" t="s">
        <v>690</v>
      </c>
      <c r="CH2398" t="s">
        <v>22075</v>
      </c>
      <c r="CJ2398" t="s">
        <v>156</v>
      </c>
      <c r="CK2398" t="s">
        <v>24</v>
      </c>
      <c r="CL2398" s="13"/>
      <c r="CM2398" s="4" t="str">
        <f>_xlfn.XLOOKUP($CG2398,tbl_area_24_07_2024[Nombre Área],tbl_area_24_07_2024[Estado],"Si no se encuentra",2,)</f>
        <v>Baja California</v>
      </c>
      <c r="CN2398" s="4" t="str">
        <f>_xlfn.XLOOKUP($CG2398,tbl_area_24_07_2024[Nombre Área],tbl_area_24_07_2024[Estructura],"Si no se encuentra",2,)</f>
        <v>Juntas Distritales</v>
      </c>
    </row>
    <row r="2399" spans="1:92" ht="20" x14ac:dyDescent="0.85">
      <c r="A2399" t="s">
        <v>22073</v>
      </c>
      <c r="B2399" t="s">
        <v>22074</v>
      </c>
      <c r="C2399" t="s">
        <v>22075</v>
      </c>
      <c r="D2399" t="s">
        <v>3829</v>
      </c>
      <c r="E2399" t="s">
        <v>2242</v>
      </c>
      <c r="F2399" t="s">
        <v>2201</v>
      </c>
      <c r="G2399" t="s">
        <v>20722</v>
      </c>
      <c r="H2399" t="s">
        <v>2220</v>
      </c>
      <c r="I2399" t="s">
        <v>20735</v>
      </c>
      <c r="J2399" t="s">
        <v>20736</v>
      </c>
      <c r="K2399" t="s">
        <v>26438</v>
      </c>
      <c r="L2399" t="s">
        <v>20725</v>
      </c>
      <c r="M2399" t="s">
        <v>22320</v>
      </c>
      <c r="N2399" t="s">
        <v>20737</v>
      </c>
      <c r="O2399" t="s">
        <v>26438</v>
      </c>
      <c r="P2399" t="s">
        <v>23380</v>
      </c>
      <c r="Q2399" t="s">
        <v>26438</v>
      </c>
      <c r="R2399" t="s">
        <v>26438</v>
      </c>
      <c r="S2399" t="s">
        <v>20727</v>
      </c>
      <c r="T2399" t="s">
        <v>20728</v>
      </c>
      <c r="U2399" t="s">
        <v>20729</v>
      </c>
      <c r="V2399" t="s">
        <v>20729</v>
      </c>
      <c r="W2399" t="s">
        <v>1659</v>
      </c>
      <c r="X2399" t="s">
        <v>383</v>
      </c>
      <c r="Y2399" t="s">
        <v>85</v>
      </c>
      <c r="Z2399" t="s">
        <v>12</v>
      </c>
      <c r="AA2399" t="s">
        <v>14</v>
      </c>
      <c r="AB2399" t="s">
        <v>26438</v>
      </c>
      <c r="AC2399" t="s">
        <v>20730</v>
      </c>
      <c r="AD2399" t="s">
        <v>2207</v>
      </c>
      <c r="AE2399" t="s">
        <v>2610</v>
      </c>
      <c r="AF2399" t="s">
        <v>8161</v>
      </c>
      <c r="AG2399" t="s">
        <v>14</v>
      </c>
      <c r="AH2399" t="s">
        <v>2337</v>
      </c>
      <c r="AI2399" t="s">
        <v>1341</v>
      </c>
      <c r="AJ2399" t="s">
        <v>1168</v>
      </c>
      <c r="AK2399" t="s">
        <v>20708</v>
      </c>
      <c r="AL2399" t="s">
        <v>1168</v>
      </c>
      <c r="AM2399" t="s">
        <v>20708</v>
      </c>
      <c r="AN2399" t="s">
        <v>1172</v>
      </c>
      <c r="AO2399" t="s">
        <v>156</v>
      </c>
      <c r="AP2399" t="s">
        <v>26436</v>
      </c>
      <c r="AQ2399" t="s">
        <v>14</v>
      </c>
      <c r="AR2399" t="s">
        <v>14</v>
      </c>
      <c r="AS2399" t="s">
        <v>14</v>
      </c>
      <c r="AT2399" t="s">
        <v>14</v>
      </c>
      <c r="AU2399" t="s">
        <v>20731</v>
      </c>
      <c r="AV2399" t="s">
        <v>26431</v>
      </c>
      <c r="AW2399" t="s">
        <v>26431</v>
      </c>
      <c r="AX2399" t="s">
        <v>26431</v>
      </c>
      <c r="AY2399" t="s">
        <v>20738</v>
      </c>
      <c r="AZ2399" t="s">
        <v>22126</v>
      </c>
      <c r="BA2399" t="s">
        <v>22126</v>
      </c>
      <c r="BB2399" t="s">
        <v>22082</v>
      </c>
      <c r="BC2399">
        <v>155070</v>
      </c>
      <c r="BD2399">
        <v>167475.6</v>
      </c>
      <c r="BE2399" t="s">
        <v>23057</v>
      </c>
      <c r="BF2399" t="s">
        <v>26439</v>
      </c>
      <c r="BG2399" t="s">
        <v>2373</v>
      </c>
      <c r="BH2399" t="s">
        <v>14</v>
      </c>
      <c r="BI2399" t="s">
        <v>22092</v>
      </c>
      <c r="BJ2399" t="s">
        <v>20737</v>
      </c>
      <c r="BK2399" t="s">
        <v>14</v>
      </c>
      <c r="BL2399" t="s">
        <v>22126</v>
      </c>
      <c r="BM2399" t="s">
        <v>22082</v>
      </c>
      <c r="BN2399" t="s">
        <v>20739</v>
      </c>
      <c r="BO2399" t="s">
        <v>14</v>
      </c>
      <c r="BP2399" t="s">
        <v>26438</v>
      </c>
      <c r="BQ2399" t="s">
        <v>2217</v>
      </c>
      <c r="BR2399" t="s">
        <v>2303</v>
      </c>
      <c r="BS2399" t="s">
        <v>2376</v>
      </c>
      <c r="BT2399" t="s">
        <v>14</v>
      </c>
      <c r="BU2399" t="s">
        <v>14</v>
      </c>
      <c r="BV2399" t="s">
        <v>14</v>
      </c>
      <c r="BW2399" t="s">
        <v>14</v>
      </c>
      <c r="BX2399" t="s">
        <v>14</v>
      </c>
      <c r="BY2399" t="s">
        <v>2544</v>
      </c>
      <c r="BZ2399" t="s">
        <v>26438</v>
      </c>
      <c r="CA2399" t="s">
        <v>3050</v>
      </c>
      <c r="CB2399" t="s">
        <v>14</v>
      </c>
      <c r="CC2399" t="s">
        <v>14</v>
      </c>
      <c r="CD2399" t="s">
        <v>14</v>
      </c>
      <c r="CE2399" t="s">
        <v>14</v>
      </c>
      <c r="CF2399" t="s">
        <v>20740</v>
      </c>
      <c r="CG2399" t="s">
        <v>690</v>
      </c>
      <c r="CH2399" t="s">
        <v>22075</v>
      </c>
      <c r="CJ2399" t="s">
        <v>156</v>
      </c>
      <c r="CK2399" t="s">
        <v>24</v>
      </c>
      <c r="CL2399" s="13"/>
      <c r="CM2399" s="4" t="str">
        <f>_xlfn.XLOOKUP($CG2399,tbl_area_24_07_2024[Nombre Área],tbl_area_24_07_2024[Estado],"Si no se encuentra",2,)</f>
        <v>Baja California</v>
      </c>
      <c r="CN2399" s="4" t="str">
        <f>_xlfn.XLOOKUP($CG2399,tbl_area_24_07_2024[Nombre Área],tbl_area_24_07_2024[Estructura],"Si no se encuentra",2,)</f>
        <v>Juntas Distritales</v>
      </c>
    </row>
    <row r="2400" spans="1:92" ht="20" x14ac:dyDescent="0.85">
      <c r="A2400" t="s">
        <v>22073</v>
      </c>
      <c r="B2400" t="s">
        <v>22074</v>
      </c>
      <c r="C2400" t="s">
        <v>22075</v>
      </c>
      <c r="D2400" t="s">
        <v>2199</v>
      </c>
      <c r="E2400" t="s">
        <v>2200</v>
      </c>
      <c r="F2400" t="s">
        <v>2201</v>
      </c>
      <c r="G2400" t="s">
        <v>12930</v>
      </c>
      <c r="H2400" t="s">
        <v>14</v>
      </c>
      <c r="I2400" t="s">
        <v>20741</v>
      </c>
      <c r="J2400" t="s">
        <v>20742</v>
      </c>
      <c r="K2400" t="s">
        <v>26440</v>
      </c>
      <c r="L2400" t="s">
        <v>14</v>
      </c>
      <c r="M2400" t="s">
        <v>14</v>
      </c>
      <c r="N2400" t="s">
        <v>20743</v>
      </c>
      <c r="O2400" t="s">
        <v>26440</v>
      </c>
      <c r="P2400" t="s">
        <v>14</v>
      </c>
      <c r="Q2400" t="s">
        <v>26440</v>
      </c>
      <c r="R2400" t="s">
        <v>26440</v>
      </c>
      <c r="S2400" t="s">
        <v>14</v>
      </c>
      <c r="T2400" t="s">
        <v>14</v>
      </c>
      <c r="U2400" t="s">
        <v>14</v>
      </c>
      <c r="V2400" t="s">
        <v>14</v>
      </c>
      <c r="W2400" t="s">
        <v>1302</v>
      </c>
      <c r="X2400" t="s">
        <v>1246</v>
      </c>
      <c r="Y2400" t="s">
        <v>560</v>
      </c>
      <c r="Z2400" t="s">
        <v>18</v>
      </c>
      <c r="AA2400" t="s">
        <v>14</v>
      </c>
      <c r="AB2400" t="s">
        <v>26440</v>
      </c>
      <c r="AC2400" t="s">
        <v>20744</v>
      </c>
      <c r="AD2400" t="s">
        <v>2207</v>
      </c>
      <c r="AE2400" t="s">
        <v>1988</v>
      </c>
      <c r="AF2400" t="s">
        <v>1517</v>
      </c>
      <c r="AG2400" t="s">
        <v>14</v>
      </c>
      <c r="AH2400" t="s">
        <v>2337</v>
      </c>
      <c r="AI2400" t="s">
        <v>1708</v>
      </c>
      <c r="AJ2400" t="s">
        <v>1168</v>
      </c>
      <c r="AK2400" t="s">
        <v>20708</v>
      </c>
      <c r="AL2400" t="s">
        <v>1168</v>
      </c>
      <c r="AM2400" t="s">
        <v>20708</v>
      </c>
      <c r="AN2400" t="s">
        <v>1172</v>
      </c>
      <c r="AO2400" t="s">
        <v>156</v>
      </c>
      <c r="AP2400" t="s">
        <v>26441</v>
      </c>
      <c r="AQ2400" t="s">
        <v>14</v>
      </c>
      <c r="AR2400" t="s">
        <v>14</v>
      </c>
      <c r="AS2400" t="s">
        <v>14</v>
      </c>
      <c r="AT2400" t="s">
        <v>14</v>
      </c>
      <c r="AU2400" t="s">
        <v>20745</v>
      </c>
      <c r="AV2400" t="s">
        <v>26431</v>
      </c>
      <c r="AW2400" t="s">
        <v>26431</v>
      </c>
      <c r="AX2400" t="s">
        <v>26431</v>
      </c>
      <c r="AY2400" t="s">
        <v>20746</v>
      </c>
      <c r="AZ2400" t="s">
        <v>22177</v>
      </c>
      <c r="BA2400" t="s">
        <v>22177</v>
      </c>
      <c r="BB2400" t="s">
        <v>22075</v>
      </c>
      <c r="BC2400">
        <v>55400</v>
      </c>
      <c r="BD2400">
        <v>59832</v>
      </c>
      <c r="BE2400" t="s">
        <v>23057</v>
      </c>
      <c r="BF2400" t="s">
        <v>26442</v>
      </c>
      <c r="BG2400" t="s">
        <v>2214</v>
      </c>
      <c r="BH2400" t="s">
        <v>14</v>
      </c>
      <c r="BI2400" t="s">
        <v>22092</v>
      </c>
      <c r="BJ2400" t="s">
        <v>20747</v>
      </c>
      <c r="BK2400" t="s">
        <v>14</v>
      </c>
      <c r="BL2400" t="s">
        <v>22177</v>
      </c>
      <c r="BM2400" t="s">
        <v>22075</v>
      </c>
      <c r="BN2400" t="s">
        <v>20748</v>
      </c>
      <c r="BO2400" t="s">
        <v>14</v>
      </c>
      <c r="BP2400" t="s">
        <v>26440</v>
      </c>
      <c r="BQ2400" t="s">
        <v>2217</v>
      </c>
      <c r="BR2400" t="s">
        <v>2303</v>
      </c>
      <c r="BS2400" t="s">
        <v>2376</v>
      </c>
      <c r="BT2400" t="s">
        <v>14</v>
      </c>
      <c r="BU2400" t="s">
        <v>14</v>
      </c>
      <c r="BV2400" t="s">
        <v>14</v>
      </c>
      <c r="BW2400" t="s">
        <v>14</v>
      </c>
      <c r="BX2400" t="s">
        <v>14</v>
      </c>
      <c r="BY2400" t="s">
        <v>2220</v>
      </c>
      <c r="BZ2400" t="s">
        <v>26440</v>
      </c>
      <c r="CA2400" t="s">
        <v>20749</v>
      </c>
      <c r="CB2400" t="s">
        <v>14</v>
      </c>
      <c r="CC2400" t="s">
        <v>14</v>
      </c>
      <c r="CD2400" t="s">
        <v>14</v>
      </c>
      <c r="CE2400" t="s">
        <v>14</v>
      </c>
      <c r="CF2400" t="s">
        <v>20750</v>
      </c>
      <c r="CG2400" t="s">
        <v>690</v>
      </c>
      <c r="CH2400" t="s">
        <v>22075</v>
      </c>
      <c r="CJ2400" t="s">
        <v>156</v>
      </c>
      <c r="CK2400" t="s">
        <v>24</v>
      </c>
      <c r="CL2400" s="13"/>
      <c r="CM2400" s="4" t="str">
        <f>_xlfn.XLOOKUP($CG2400,tbl_area_24_07_2024[Nombre Área],tbl_area_24_07_2024[Estado],"Si no se encuentra",2,)</f>
        <v>Baja California</v>
      </c>
      <c r="CN2400" s="4" t="str">
        <f>_xlfn.XLOOKUP($CG2400,tbl_area_24_07_2024[Nombre Área],tbl_area_24_07_2024[Estructura],"Si no se encuentra",2,)</f>
        <v>Juntas Distritales</v>
      </c>
    </row>
    <row r="2401" spans="1:92" ht="20" x14ac:dyDescent="0.85">
      <c r="A2401" t="s">
        <v>22073</v>
      </c>
      <c r="B2401" t="s">
        <v>22074</v>
      </c>
      <c r="C2401" t="s">
        <v>22075</v>
      </c>
      <c r="D2401" t="s">
        <v>2199</v>
      </c>
      <c r="E2401" t="s">
        <v>2242</v>
      </c>
      <c r="F2401" t="s">
        <v>2201</v>
      </c>
      <c r="G2401" t="s">
        <v>20751</v>
      </c>
      <c r="H2401" t="s">
        <v>14</v>
      </c>
      <c r="I2401" t="s">
        <v>20752</v>
      </c>
      <c r="J2401" t="s">
        <v>20753</v>
      </c>
      <c r="K2401" t="s">
        <v>26443</v>
      </c>
      <c r="L2401" t="s">
        <v>14</v>
      </c>
      <c r="M2401" t="s">
        <v>14</v>
      </c>
      <c r="N2401" t="s">
        <v>20754</v>
      </c>
      <c r="O2401" t="s">
        <v>26443</v>
      </c>
      <c r="P2401" t="s">
        <v>14</v>
      </c>
      <c r="Q2401" t="s">
        <v>26443</v>
      </c>
      <c r="R2401" t="s">
        <v>26443</v>
      </c>
      <c r="S2401" t="s">
        <v>14</v>
      </c>
      <c r="T2401" t="s">
        <v>14</v>
      </c>
      <c r="U2401" t="s">
        <v>14</v>
      </c>
      <c r="V2401" t="s">
        <v>20755</v>
      </c>
      <c r="W2401" t="s">
        <v>14</v>
      </c>
      <c r="X2401" t="s">
        <v>14</v>
      </c>
      <c r="Y2401" t="s">
        <v>14</v>
      </c>
      <c r="Z2401" t="s">
        <v>14</v>
      </c>
      <c r="AA2401" t="s">
        <v>20756</v>
      </c>
      <c r="AB2401" t="s">
        <v>26443</v>
      </c>
      <c r="AC2401" t="s">
        <v>20757</v>
      </c>
      <c r="AD2401" t="s">
        <v>2207</v>
      </c>
      <c r="AE2401" t="s">
        <v>20758</v>
      </c>
      <c r="AF2401" t="s">
        <v>20759</v>
      </c>
      <c r="AG2401" t="s">
        <v>14</v>
      </c>
      <c r="AH2401" t="s">
        <v>2209</v>
      </c>
      <c r="AI2401" t="s">
        <v>20760</v>
      </c>
      <c r="AJ2401" t="s">
        <v>1206</v>
      </c>
      <c r="AK2401" t="s">
        <v>20761</v>
      </c>
      <c r="AL2401" t="s">
        <v>1206</v>
      </c>
      <c r="AM2401" t="s">
        <v>13162</v>
      </c>
      <c r="AN2401" t="s">
        <v>1442</v>
      </c>
      <c r="AO2401" t="s">
        <v>142</v>
      </c>
      <c r="AP2401" t="s">
        <v>26444</v>
      </c>
      <c r="AQ2401" t="s">
        <v>14</v>
      </c>
      <c r="AR2401" t="s">
        <v>14</v>
      </c>
      <c r="AS2401" t="s">
        <v>14</v>
      </c>
      <c r="AT2401" t="s">
        <v>14</v>
      </c>
      <c r="AU2401" t="s">
        <v>2252</v>
      </c>
      <c r="AV2401" t="s">
        <v>2113</v>
      </c>
      <c r="AW2401" t="s">
        <v>2113</v>
      </c>
      <c r="AX2401" t="s">
        <v>2113</v>
      </c>
      <c r="AY2401" t="s">
        <v>20751</v>
      </c>
      <c r="AZ2401" t="s">
        <v>22164</v>
      </c>
      <c r="BA2401" t="s">
        <v>22100</v>
      </c>
      <c r="BB2401" t="s">
        <v>22089</v>
      </c>
      <c r="BC2401">
        <v>225517.2</v>
      </c>
      <c r="BD2401">
        <v>261600</v>
      </c>
      <c r="BE2401" t="s">
        <v>14</v>
      </c>
      <c r="BF2401" t="s">
        <v>14</v>
      </c>
      <c r="BG2401" t="s">
        <v>2214</v>
      </c>
      <c r="BH2401" t="s">
        <v>14</v>
      </c>
      <c r="BI2401" t="s">
        <v>22092</v>
      </c>
      <c r="BJ2401" t="s">
        <v>20762</v>
      </c>
      <c r="BK2401" t="s">
        <v>14</v>
      </c>
      <c r="BL2401" t="s">
        <v>22100</v>
      </c>
      <c r="BM2401" t="s">
        <v>22089</v>
      </c>
      <c r="BN2401" t="s">
        <v>20763</v>
      </c>
      <c r="BO2401" t="s">
        <v>14</v>
      </c>
      <c r="BP2401" t="s">
        <v>26443</v>
      </c>
      <c r="BQ2401" t="s">
        <v>2217</v>
      </c>
      <c r="BR2401" t="s">
        <v>2303</v>
      </c>
      <c r="BS2401" t="s">
        <v>2404</v>
      </c>
      <c r="BT2401" t="s">
        <v>14</v>
      </c>
      <c r="BU2401" t="s">
        <v>14</v>
      </c>
      <c r="BV2401" t="s">
        <v>14</v>
      </c>
      <c r="BW2401" t="s">
        <v>14</v>
      </c>
      <c r="BX2401" t="s">
        <v>18284</v>
      </c>
      <c r="BY2401" t="s">
        <v>2220</v>
      </c>
      <c r="BZ2401" t="s">
        <v>26443</v>
      </c>
      <c r="CA2401" t="s">
        <v>4430</v>
      </c>
      <c r="CB2401" t="s">
        <v>14</v>
      </c>
      <c r="CC2401" t="s">
        <v>14</v>
      </c>
      <c r="CD2401" t="s">
        <v>14</v>
      </c>
      <c r="CE2401" t="s">
        <v>14</v>
      </c>
      <c r="CF2401" t="s">
        <v>20764</v>
      </c>
      <c r="CG2401" t="s">
        <v>672</v>
      </c>
      <c r="CH2401" t="s">
        <v>22075</v>
      </c>
      <c r="CJ2401" t="s">
        <v>15</v>
      </c>
      <c r="CK2401" t="s">
        <v>24</v>
      </c>
      <c r="CL2401" s="13"/>
      <c r="CM2401" s="4" t="str">
        <f>_xlfn.XLOOKUP($CG2401,tbl_area_24_07_2024[Nombre Área],tbl_area_24_07_2024[Estado],"Si no se encuentra",2,)</f>
        <v>Baja California Sur</v>
      </c>
      <c r="CN2401" s="4" t="str">
        <f>_xlfn.XLOOKUP($CG2401,tbl_area_24_07_2024[Nombre Área],tbl_area_24_07_2024[Estructura],"Si no se encuentra",2,)</f>
        <v>Juntas Distritales</v>
      </c>
    </row>
    <row r="2402" spans="1:92" ht="20" x14ac:dyDescent="0.85">
      <c r="A2402" t="s">
        <v>22073</v>
      </c>
      <c r="B2402" t="s">
        <v>22074</v>
      </c>
      <c r="C2402" t="s">
        <v>22075</v>
      </c>
      <c r="D2402" t="s">
        <v>2199</v>
      </c>
      <c r="E2402" t="s">
        <v>2242</v>
      </c>
      <c r="F2402" t="s">
        <v>2201</v>
      </c>
      <c r="G2402" t="s">
        <v>20765</v>
      </c>
      <c r="H2402" t="s">
        <v>14</v>
      </c>
      <c r="I2402" t="s">
        <v>20752</v>
      </c>
      <c r="J2402" t="s">
        <v>20766</v>
      </c>
      <c r="K2402" t="s">
        <v>26445</v>
      </c>
      <c r="L2402" t="s">
        <v>14</v>
      </c>
      <c r="M2402" t="s">
        <v>14</v>
      </c>
      <c r="N2402" t="s">
        <v>20767</v>
      </c>
      <c r="O2402" t="s">
        <v>26445</v>
      </c>
      <c r="P2402" t="s">
        <v>14</v>
      </c>
      <c r="Q2402" t="s">
        <v>26445</v>
      </c>
      <c r="R2402" t="s">
        <v>26445</v>
      </c>
      <c r="S2402" t="s">
        <v>14</v>
      </c>
      <c r="T2402" t="s">
        <v>14</v>
      </c>
      <c r="U2402" t="s">
        <v>14</v>
      </c>
      <c r="V2402" t="s">
        <v>20768</v>
      </c>
      <c r="W2402" t="s">
        <v>14</v>
      </c>
      <c r="X2402" t="s">
        <v>14</v>
      </c>
      <c r="Y2402" t="s">
        <v>14</v>
      </c>
      <c r="Z2402" t="s">
        <v>14</v>
      </c>
      <c r="AA2402" t="s">
        <v>20756</v>
      </c>
      <c r="AB2402" t="s">
        <v>26445</v>
      </c>
      <c r="AC2402" t="s">
        <v>20757</v>
      </c>
      <c r="AD2402" t="s">
        <v>2207</v>
      </c>
      <c r="AE2402" t="s">
        <v>20758</v>
      </c>
      <c r="AF2402" t="s">
        <v>20759</v>
      </c>
      <c r="AG2402" t="s">
        <v>14</v>
      </c>
      <c r="AH2402" t="s">
        <v>2209</v>
      </c>
      <c r="AI2402" t="s">
        <v>20760</v>
      </c>
      <c r="AJ2402" t="s">
        <v>1206</v>
      </c>
      <c r="AK2402" t="s">
        <v>20761</v>
      </c>
      <c r="AL2402" t="s">
        <v>1206</v>
      </c>
      <c r="AM2402" t="s">
        <v>13162</v>
      </c>
      <c r="AN2402" t="s">
        <v>1442</v>
      </c>
      <c r="AO2402" t="s">
        <v>142</v>
      </c>
      <c r="AP2402" t="s">
        <v>26444</v>
      </c>
      <c r="AQ2402" t="s">
        <v>14</v>
      </c>
      <c r="AR2402" t="s">
        <v>14</v>
      </c>
      <c r="AS2402" t="s">
        <v>14</v>
      </c>
      <c r="AT2402" t="s">
        <v>14</v>
      </c>
      <c r="AU2402" t="s">
        <v>2252</v>
      </c>
      <c r="AV2402" t="s">
        <v>2113</v>
      </c>
      <c r="AW2402" t="s">
        <v>2113</v>
      </c>
      <c r="AX2402" t="s">
        <v>2113</v>
      </c>
      <c r="AY2402" t="s">
        <v>20765</v>
      </c>
      <c r="AZ2402" t="s">
        <v>22164</v>
      </c>
      <c r="BA2402" t="s">
        <v>22100</v>
      </c>
      <c r="BB2402" t="s">
        <v>22089</v>
      </c>
      <c r="BC2402">
        <v>451034.5</v>
      </c>
      <c r="BD2402">
        <v>523000</v>
      </c>
      <c r="BE2402" t="s">
        <v>14</v>
      </c>
      <c r="BF2402" t="s">
        <v>14</v>
      </c>
      <c r="BG2402" t="s">
        <v>2214</v>
      </c>
      <c r="BH2402" t="s">
        <v>14</v>
      </c>
      <c r="BI2402" t="s">
        <v>22092</v>
      </c>
      <c r="BJ2402" t="s">
        <v>20769</v>
      </c>
      <c r="BK2402" t="s">
        <v>14</v>
      </c>
      <c r="BL2402" t="s">
        <v>22100</v>
      </c>
      <c r="BM2402" t="s">
        <v>22089</v>
      </c>
      <c r="BN2402" t="s">
        <v>20770</v>
      </c>
      <c r="BO2402" t="s">
        <v>14</v>
      </c>
      <c r="BP2402" t="s">
        <v>26445</v>
      </c>
      <c r="BQ2402" t="s">
        <v>2217</v>
      </c>
      <c r="BR2402" t="s">
        <v>2303</v>
      </c>
      <c r="BS2402" t="s">
        <v>2404</v>
      </c>
      <c r="BT2402" t="s">
        <v>14</v>
      </c>
      <c r="BU2402" t="s">
        <v>14</v>
      </c>
      <c r="BV2402" t="s">
        <v>14</v>
      </c>
      <c r="BW2402" t="s">
        <v>14</v>
      </c>
      <c r="BX2402" t="s">
        <v>18284</v>
      </c>
      <c r="BY2402" t="s">
        <v>2220</v>
      </c>
      <c r="BZ2402" t="s">
        <v>26445</v>
      </c>
      <c r="CA2402" t="s">
        <v>4430</v>
      </c>
      <c r="CB2402" t="s">
        <v>14</v>
      </c>
      <c r="CC2402" t="s">
        <v>14</v>
      </c>
      <c r="CD2402" t="s">
        <v>14</v>
      </c>
      <c r="CE2402" t="s">
        <v>14</v>
      </c>
      <c r="CF2402" t="s">
        <v>20771</v>
      </c>
      <c r="CG2402" t="s">
        <v>672</v>
      </c>
      <c r="CH2402" t="s">
        <v>22075</v>
      </c>
      <c r="CJ2402" t="s">
        <v>15</v>
      </c>
      <c r="CK2402" t="s">
        <v>24</v>
      </c>
      <c r="CL2402" s="13"/>
      <c r="CM2402" s="4" t="str">
        <f>_xlfn.XLOOKUP($CG2402,tbl_area_24_07_2024[Nombre Área],tbl_area_24_07_2024[Estado],"Si no se encuentra",2,)</f>
        <v>Baja California Sur</v>
      </c>
      <c r="CN2402" s="4" t="str">
        <f>_xlfn.XLOOKUP($CG2402,tbl_area_24_07_2024[Nombre Área],tbl_area_24_07_2024[Estructura],"Si no se encuentra",2,)</f>
        <v>Juntas Distritales</v>
      </c>
    </row>
    <row r="2403" spans="1:92" ht="20" x14ac:dyDescent="0.85">
      <c r="A2403" t="s">
        <v>22073</v>
      </c>
      <c r="B2403" t="s">
        <v>22074</v>
      </c>
      <c r="C2403" t="s">
        <v>22075</v>
      </c>
      <c r="D2403" t="s">
        <v>2199</v>
      </c>
      <c r="E2403" t="s">
        <v>2242</v>
      </c>
      <c r="F2403" t="s">
        <v>2201</v>
      </c>
      <c r="G2403" t="s">
        <v>20772</v>
      </c>
      <c r="H2403" t="s">
        <v>14</v>
      </c>
      <c r="I2403" t="s">
        <v>20752</v>
      </c>
      <c r="J2403" t="s">
        <v>20773</v>
      </c>
      <c r="K2403" t="s">
        <v>26446</v>
      </c>
      <c r="L2403" t="s">
        <v>14</v>
      </c>
      <c r="M2403" t="s">
        <v>14</v>
      </c>
      <c r="N2403" t="s">
        <v>20774</v>
      </c>
      <c r="O2403" t="s">
        <v>26446</v>
      </c>
      <c r="P2403" t="s">
        <v>14</v>
      </c>
      <c r="Q2403" t="s">
        <v>26446</v>
      </c>
      <c r="R2403" t="s">
        <v>26446</v>
      </c>
      <c r="S2403" t="s">
        <v>14</v>
      </c>
      <c r="T2403" t="s">
        <v>14</v>
      </c>
      <c r="U2403" t="s">
        <v>14</v>
      </c>
      <c r="V2403" t="s">
        <v>20775</v>
      </c>
      <c r="W2403" t="s">
        <v>315</v>
      </c>
      <c r="X2403" t="s">
        <v>242</v>
      </c>
      <c r="Y2403" t="s">
        <v>1754</v>
      </c>
      <c r="Z2403" t="s">
        <v>12</v>
      </c>
      <c r="AA2403" t="s">
        <v>14</v>
      </c>
      <c r="AB2403" t="s">
        <v>26446</v>
      </c>
      <c r="AC2403" t="s">
        <v>20776</v>
      </c>
      <c r="AD2403" t="s">
        <v>2207</v>
      </c>
      <c r="AE2403" t="s">
        <v>20777</v>
      </c>
      <c r="AF2403" t="s">
        <v>14</v>
      </c>
      <c r="AG2403" t="s">
        <v>14</v>
      </c>
      <c r="AH2403" t="s">
        <v>2209</v>
      </c>
      <c r="AI2403" t="s">
        <v>20778</v>
      </c>
      <c r="AJ2403" t="s">
        <v>1434</v>
      </c>
      <c r="AK2403" t="s">
        <v>20779</v>
      </c>
      <c r="AL2403" t="s">
        <v>1434</v>
      </c>
      <c r="AM2403" t="s">
        <v>20780</v>
      </c>
      <c r="AN2403" t="s">
        <v>1173</v>
      </c>
      <c r="AO2403" t="s">
        <v>15</v>
      </c>
      <c r="AP2403" t="s">
        <v>26447</v>
      </c>
      <c r="AQ2403" t="s">
        <v>14</v>
      </c>
      <c r="AR2403" t="s">
        <v>14</v>
      </c>
      <c r="AS2403" t="s">
        <v>14</v>
      </c>
      <c r="AT2403" t="s">
        <v>14</v>
      </c>
      <c r="AU2403" t="s">
        <v>2252</v>
      </c>
      <c r="AV2403" t="s">
        <v>2113</v>
      </c>
      <c r="AW2403" t="s">
        <v>2113</v>
      </c>
      <c r="AX2403" t="s">
        <v>2113</v>
      </c>
      <c r="AY2403" t="s">
        <v>20772</v>
      </c>
      <c r="AZ2403" t="s">
        <v>22114</v>
      </c>
      <c r="BA2403" t="s">
        <v>22100</v>
      </c>
      <c r="BB2403" t="s">
        <v>22089</v>
      </c>
      <c r="BC2403">
        <v>288000</v>
      </c>
      <c r="BD2403">
        <v>334080</v>
      </c>
      <c r="BE2403" t="s">
        <v>14</v>
      </c>
      <c r="BF2403" t="s">
        <v>14</v>
      </c>
      <c r="BG2403" t="s">
        <v>2214</v>
      </c>
      <c r="BH2403" t="s">
        <v>14</v>
      </c>
      <c r="BI2403" t="s">
        <v>22092</v>
      </c>
      <c r="BJ2403" t="s">
        <v>20781</v>
      </c>
      <c r="BK2403" t="s">
        <v>14</v>
      </c>
      <c r="BL2403" t="s">
        <v>22100</v>
      </c>
      <c r="BM2403" t="s">
        <v>22089</v>
      </c>
      <c r="BN2403" t="s">
        <v>20782</v>
      </c>
      <c r="BO2403" t="s">
        <v>14</v>
      </c>
      <c r="BP2403" t="s">
        <v>26446</v>
      </c>
      <c r="BQ2403" t="s">
        <v>2217</v>
      </c>
      <c r="BR2403" t="s">
        <v>2303</v>
      </c>
      <c r="BS2403" t="s">
        <v>2404</v>
      </c>
      <c r="BT2403" t="s">
        <v>14</v>
      </c>
      <c r="BU2403" t="s">
        <v>14</v>
      </c>
      <c r="BV2403" t="s">
        <v>14</v>
      </c>
      <c r="BW2403" t="s">
        <v>14</v>
      </c>
      <c r="BX2403" t="s">
        <v>18284</v>
      </c>
      <c r="BY2403" t="s">
        <v>2220</v>
      </c>
      <c r="BZ2403" t="s">
        <v>26446</v>
      </c>
      <c r="CA2403" t="s">
        <v>4430</v>
      </c>
      <c r="CB2403" t="s">
        <v>14</v>
      </c>
      <c r="CC2403" t="s">
        <v>14</v>
      </c>
      <c r="CD2403" t="s">
        <v>14</v>
      </c>
      <c r="CE2403" t="s">
        <v>14</v>
      </c>
      <c r="CF2403" t="s">
        <v>20783</v>
      </c>
      <c r="CG2403" t="s">
        <v>672</v>
      </c>
      <c r="CH2403" t="s">
        <v>22075</v>
      </c>
      <c r="CJ2403" t="s">
        <v>15</v>
      </c>
      <c r="CK2403" t="s">
        <v>24</v>
      </c>
      <c r="CL2403" s="13"/>
      <c r="CM2403" s="4" t="str">
        <f>_xlfn.XLOOKUP($CG2403,tbl_area_24_07_2024[Nombre Área],tbl_area_24_07_2024[Estado],"Si no se encuentra",2,)</f>
        <v>Baja California Sur</v>
      </c>
      <c r="CN2403" s="4" t="str">
        <f>_xlfn.XLOOKUP($CG2403,tbl_area_24_07_2024[Nombre Área],tbl_area_24_07_2024[Estructura],"Si no se encuentra",2,)</f>
        <v>Juntas Distritales</v>
      </c>
    </row>
    <row r="2404" spans="1:92" ht="20" x14ac:dyDescent="0.85">
      <c r="A2404" t="s">
        <v>22073</v>
      </c>
      <c r="B2404" t="s">
        <v>22074</v>
      </c>
      <c r="C2404" t="s">
        <v>22075</v>
      </c>
      <c r="D2404" t="s">
        <v>2199</v>
      </c>
      <c r="E2404" t="s">
        <v>2242</v>
      </c>
      <c r="F2404" t="s">
        <v>2201</v>
      </c>
      <c r="G2404" t="s">
        <v>20784</v>
      </c>
      <c r="H2404" t="s">
        <v>14</v>
      </c>
      <c r="I2404" t="s">
        <v>20752</v>
      </c>
      <c r="J2404" t="s">
        <v>20785</v>
      </c>
      <c r="K2404" t="s">
        <v>26448</v>
      </c>
      <c r="L2404" t="s">
        <v>14</v>
      </c>
      <c r="M2404" t="s">
        <v>14</v>
      </c>
      <c r="N2404" t="s">
        <v>20786</v>
      </c>
      <c r="O2404" t="s">
        <v>26448</v>
      </c>
      <c r="P2404" t="s">
        <v>14</v>
      </c>
      <c r="Q2404" t="s">
        <v>26448</v>
      </c>
      <c r="R2404" t="s">
        <v>26448</v>
      </c>
      <c r="S2404" t="s">
        <v>14</v>
      </c>
      <c r="T2404" t="s">
        <v>14</v>
      </c>
      <c r="U2404" t="s">
        <v>14</v>
      </c>
      <c r="V2404" t="s">
        <v>20787</v>
      </c>
      <c r="W2404" t="s">
        <v>20788</v>
      </c>
      <c r="X2404" t="s">
        <v>20789</v>
      </c>
      <c r="Y2404" t="s">
        <v>471</v>
      </c>
      <c r="Z2404" t="s">
        <v>18</v>
      </c>
      <c r="AA2404" t="s">
        <v>14</v>
      </c>
      <c r="AB2404" t="s">
        <v>26448</v>
      </c>
      <c r="AC2404" t="s">
        <v>20790</v>
      </c>
      <c r="AD2404" t="s">
        <v>2207</v>
      </c>
      <c r="AE2404" t="s">
        <v>20791</v>
      </c>
      <c r="AF2404" t="s">
        <v>1435</v>
      </c>
      <c r="AG2404" t="s">
        <v>1433</v>
      </c>
      <c r="AH2404" t="s">
        <v>2209</v>
      </c>
      <c r="AI2404" t="s">
        <v>20792</v>
      </c>
      <c r="AJ2404" t="s">
        <v>1434</v>
      </c>
      <c r="AK2404" t="s">
        <v>20779</v>
      </c>
      <c r="AL2404" t="s">
        <v>1434</v>
      </c>
      <c r="AM2404" t="s">
        <v>20780</v>
      </c>
      <c r="AN2404" t="s">
        <v>1173</v>
      </c>
      <c r="AO2404" t="s">
        <v>15</v>
      </c>
      <c r="AP2404" t="s">
        <v>26449</v>
      </c>
      <c r="AQ2404" t="s">
        <v>14</v>
      </c>
      <c r="AR2404" t="s">
        <v>14</v>
      </c>
      <c r="AS2404" t="s">
        <v>14</v>
      </c>
      <c r="AT2404" t="s">
        <v>14</v>
      </c>
      <c r="AU2404" t="s">
        <v>2252</v>
      </c>
      <c r="AV2404" t="s">
        <v>2113</v>
      </c>
      <c r="AW2404" t="s">
        <v>2113</v>
      </c>
      <c r="AX2404" t="s">
        <v>2113</v>
      </c>
      <c r="AY2404" t="s">
        <v>20784</v>
      </c>
      <c r="AZ2404" t="s">
        <v>22114</v>
      </c>
      <c r="BA2404" t="s">
        <v>22100</v>
      </c>
      <c r="BB2404" t="s">
        <v>22089</v>
      </c>
      <c r="BC2404">
        <v>336000</v>
      </c>
      <c r="BD2404">
        <v>389760</v>
      </c>
      <c r="BE2404" t="s">
        <v>14</v>
      </c>
      <c r="BF2404" t="s">
        <v>14</v>
      </c>
      <c r="BG2404" t="s">
        <v>2214</v>
      </c>
      <c r="BH2404" t="s">
        <v>14</v>
      </c>
      <c r="BI2404" t="s">
        <v>22092</v>
      </c>
      <c r="BJ2404" t="s">
        <v>20793</v>
      </c>
      <c r="BK2404" t="s">
        <v>14</v>
      </c>
      <c r="BL2404" t="s">
        <v>22100</v>
      </c>
      <c r="BM2404" t="s">
        <v>22089</v>
      </c>
      <c r="BN2404" t="s">
        <v>20794</v>
      </c>
      <c r="BO2404" t="s">
        <v>14</v>
      </c>
      <c r="BP2404" t="s">
        <v>26448</v>
      </c>
      <c r="BQ2404" t="s">
        <v>2217</v>
      </c>
      <c r="BR2404" t="s">
        <v>2303</v>
      </c>
      <c r="BS2404" t="s">
        <v>2404</v>
      </c>
      <c r="BT2404" t="s">
        <v>14</v>
      </c>
      <c r="BU2404" t="s">
        <v>14</v>
      </c>
      <c r="BV2404" t="s">
        <v>14</v>
      </c>
      <c r="BW2404" t="s">
        <v>14</v>
      </c>
      <c r="BX2404" t="s">
        <v>18284</v>
      </c>
      <c r="BY2404" t="s">
        <v>2220</v>
      </c>
      <c r="BZ2404" t="s">
        <v>26448</v>
      </c>
      <c r="CA2404" t="s">
        <v>4430</v>
      </c>
      <c r="CB2404" t="s">
        <v>14</v>
      </c>
      <c r="CC2404" t="s">
        <v>14</v>
      </c>
      <c r="CD2404" t="s">
        <v>14</v>
      </c>
      <c r="CE2404" t="s">
        <v>14</v>
      </c>
      <c r="CF2404" t="s">
        <v>20795</v>
      </c>
      <c r="CG2404" t="s">
        <v>672</v>
      </c>
      <c r="CH2404" t="s">
        <v>22075</v>
      </c>
      <c r="CJ2404" t="s">
        <v>15</v>
      </c>
      <c r="CK2404" t="s">
        <v>24</v>
      </c>
      <c r="CL2404" s="13"/>
      <c r="CM2404" s="4" t="str">
        <f>_xlfn.XLOOKUP($CG2404,tbl_area_24_07_2024[Nombre Área],tbl_area_24_07_2024[Estado],"Si no se encuentra",2,)</f>
        <v>Baja California Sur</v>
      </c>
      <c r="CN2404" s="4" t="str">
        <f>_xlfn.XLOOKUP($CG2404,tbl_area_24_07_2024[Nombre Área],tbl_area_24_07_2024[Estructura],"Si no se encuentra",2,)</f>
        <v>Juntas Distritales</v>
      </c>
    </row>
    <row r="2405" spans="1:92" ht="20" x14ac:dyDescent="0.85">
      <c r="A2405" t="s">
        <v>22073</v>
      </c>
      <c r="B2405" t="s">
        <v>22074</v>
      </c>
      <c r="C2405" t="s">
        <v>22075</v>
      </c>
      <c r="D2405" t="s">
        <v>2199</v>
      </c>
      <c r="E2405" t="s">
        <v>2200</v>
      </c>
      <c r="F2405" t="s">
        <v>2201</v>
      </c>
      <c r="G2405" t="s">
        <v>20796</v>
      </c>
      <c r="H2405" t="s">
        <v>14</v>
      </c>
      <c r="I2405" t="s">
        <v>20797</v>
      </c>
      <c r="J2405" t="s">
        <v>20798</v>
      </c>
      <c r="K2405" t="s">
        <v>26450</v>
      </c>
      <c r="L2405" t="s">
        <v>14</v>
      </c>
      <c r="M2405" t="s">
        <v>14</v>
      </c>
      <c r="N2405" t="s">
        <v>20799</v>
      </c>
      <c r="O2405" t="s">
        <v>26450</v>
      </c>
      <c r="P2405" t="s">
        <v>14</v>
      </c>
      <c r="Q2405" t="s">
        <v>26450</v>
      </c>
      <c r="R2405" t="s">
        <v>26450</v>
      </c>
      <c r="S2405" t="s">
        <v>14</v>
      </c>
      <c r="T2405" t="s">
        <v>14</v>
      </c>
      <c r="U2405" t="s">
        <v>14</v>
      </c>
      <c r="V2405" t="s">
        <v>14</v>
      </c>
      <c r="W2405" t="s">
        <v>1714</v>
      </c>
      <c r="X2405" t="s">
        <v>39</v>
      </c>
      <c r="Y2405" t="s">
        <v>220</v>
      </c>
      <c r="Z2405" t="s">
        <v>12</v>
      </c>
      <c r="AA2405" t="s">
        <v>14</v>
      </c>
      <c r="AB2405" t="s">
        <v>26450</v>
      </c>
      <c r="AC2405" t="s">
        <v>20800</v>
      </c>
      <c r="AD2405" t="s">
        <v>3538</v>
      </c>
      <c r="AE2405" t="s">
        <v>1264</v>
      </c>
      <c r="AF2405" t="s">
        <v>14</v>
      </c>
      <c r="AG2405" t="s">
        <v>14</v>
      </c>
      <c r="AH2405" t="s">
        <v>2209</v>
      </c>
      <c r="AI2405" t="s">
        <v>20801</v>
      </c>
      <c r="AJ2405" t="s">
        <v>1168</v>
      </c>
      <c r="AK2405" t="s">
        <v>13481</v>
      </c>
      <c r="AL2405" t="s">
        <v>1178</v>
      </c>
      <c r="AM2405" t="s">
        <v>13481</v>
      </c>
      <c r="AN2405" t="s">
        <v>1445</v>
      </c>
      <c r="AO2405" t="s">
        <v>98</v>
      </c>
      <c r="AP2405" t="s">
        <v>26451</v>
      </c>
      <c r="AQ2405" t="s">
        <v>14</v>
      </c>
      <c r="AR2405" t="s">
        <v>14</v>
      </c>
      <c r="AS2405" t="s">
        <v>14</v>
      </c>
      <c r="AT2405" t="s">
        <v>14</v>
      </c>
      <c r="AU2405" t="s">
        <v>20802</v>
      </c>
      <c r="AV2405" t="s">
        <v>20803</v>
      </c>
      <c r="AW2405" t="s">
        <v>20803</v>
      </c>
      <c r="AX2405" t="s">
        <v>20803</v>
      </c>
      <c r="AY2405" t="s">
        <v>20804</v>
      </c>
      <c r="AZ2405" t="s">
        <v>22074</v>
      </c>
      <c r="BA2405" t="s">
        <v>22074</v>
      </c>
      <c r="BB2405" t="s">
        <v>22089</v>
      </c>
      <c r="BC2405">
        <v>1783820.51</v>
      </c>
      <c r="BD2405">
        <v>206921.4</v>
      </c>
      <c r="BE2405" t="s">
        <v>14</v>
      </c>
      <c r="BF2405" t="s">
        <v>14</v>
      </c>
      <c r="BG2405" t="s">
        <v>2214</v>
      </c>
      <c r="BH2405" t="s">
        <v>14</v>
      </c>
      <c r="BI2405" t="s">
        <v>22092</v>
      </c>
      <c r="BJ2405" t="s">
        <v>20799</v>
      </c>
      <c r="BK2405" t="s">
        <v>14</v>
      </c>
      <c r="BL2405" t="s">
        <v>14</v>
      </c>
      <c r="BM2405" t="s">
        <v>14</v>
      </c>
      <c r="BN2405" t="s">
        <v>20805</v>
      </c>
      <c r="BO2405" t="s">
        <v>14</v>
      </c>
      <c r="BP2405" t="s">
        <v>26450</v>
      </c>
      <c r="BQ2405" t="s">
        <v>2217</v>
      </c>
      <c r="BR2405" t="s">
        <v>2303</v>
      </c>
      <c r="BS2405" t="s">
        <v>2376</v>
      </c>
      <c r="BT2405" t="s">
        <v>14</v>
      </c>
      <c r="BU2405" t="s">
        <v>14</v>
      </c>
      <c r="BV2405" t="s">
        <v>14</v>
      </c>
      <c r="BW2405" t="s">
        <v>14</v>
      </c>
      <c r="BX2405" t="s">
        <v>14</v>
      </c>
      <c r="BY2405" t="s">
        <v>2220</v>
      </c>
      <c r="BZ2405" t="s">
        <v>26450</v>
      </c>
      <c r="CA2405" t="s">
        <v>20806</v>
      </c>
      <c r="CB2405" t="s">
        <v>14</v>
      </c>
      <c r="CC2405" t="s">
        <v>14</v>
      </c>
      <c r="CD2405" t="s">
        <v>14</v>
      </c>
      <c r="CE2405" t="s">
        <v>14</v>
      </c>
      <c r="CF2405" t="s">
        <v>20807</v>
      </c>
      <c r="CG2405" t="s">
        <v>706</v>
      </c>
      <c r="CH2405" t="s">
        <v>22075</v>
      </c>
      <c r="CJ2405" t="s">
        <v>98</v>
      </c>
      <c r="CK2405" t="s">
        <v>24</v>
      </c>
      <c r="CL2405" s="13"/>
      <c r="CM2405" s="4" t="str">
        <f>_xlfn.XLOOKUP($CG2405,tbl_area_24_07_2024[Nombre Área],tbl_area_24_07_2024[Estado],"Si no se encuentra",2,)</f>
        <v>Tabasco</v>
      </c>
      <c r="CN2405" s="4" t="str">
        <f>_xlfn.XLOOKUP($CG2405,tbl_area_24_07_2024[Nombre Área],tbl_area_24_07_2024[Estructura],"Si no se encuentra",2,)</f>
        <v>Juntas Distritales</v>
      </c>
    </row>
    <row r="2406" spans="1:92" ht="20" x14ac:dyDescent="0.85">
      <c r="A2406" t="s">
        <v>22073</v>
      </c>
      <c r="B2406" t="s">
        <v>22074</v>
      </c>
      <c r="C2406" t="s">
        <v>22075</v>
      </c>
      <c r="D2406" t="s">
        <v>2199</v>
      </c>
      <c r="E2406" t="s">
        <v>2200</v>
      </c>
      <c r="F2406" t="s">
        <v>2201</v>
      </c>
      <c r="G2406" t="s">
        <v>20808</v>
      </c>
      <c r="H2406" t="s">
        <v>14</v>
      </c>
      <c r="I2406" t="s">
        <v>20797</v>
      </c>
      <c r="J2406" t="s">
        <v>20809</v>
      </c>
      <c r="K2406" t="s">
        <v>4625</v>
      </c>
      <c r="L2406" t="s">
        <v>14</v>
      </c>
      <c r="M2406" t="s">
        <v>14</v>
      </c>
      <c r="N2406" t="s">
        <v>20799</v>
      </c>
      <c r="O2406" t="s">
        <v>4625</v>
      </c>
      <c r="P2406" t="s">
        <v>14</v>
      </c>
      <c r="Q2406" t="s">
        <v>4625</v>
      </c>
      <c r="R2406" t="s">
        <v>4625</v>
      </c>
      <c r="S2406" t="s">
        <v>14</v>
      </c>
      <c r="T2406" t="s">
        <v>14</v>
      </c>
      <c r="U2406" t="s">
        <v>14</v>
      </c>
      <c r="V2406" t="s">
        <v>14</v>
      </c>
      <c r="W2406" t="s">
        <v>1681</v>
      </c>
      <c r="X2406" t="s">
        <v>1963</v>
      </c>
      <c r="Y2406" t="s">
        <v>143</v>
      </c>
      <c r="Z2406" t="s">
        <v>12</v>
      </c>
      <c r="AA2406" t="s">
        <v>14</v>
      </c>
      <c r="AB2406" t="s">
        <v>4625</v>
      </c>
      <c r="AC2406" t="s">
        <v>20810</v>
      </c>
      <c r="AD2406" t="s">
        <v>2207</v>
      </c>
      <c r="AE2406" t="s">
        <v>303</v>
      </c>
      <c r="AF2406" t="s">
        <v>4486</v>
      </c>
      <c r="AG2406" t="s">
        <v>14</v>
      </c>
      <c r="AH2406" t="s">
        <v>2209</v>
      </c>
      <c r="AI2406" t="s">
        <v>2287</v>
      </c>
      <c r="AJ2406" t="s">
        <v>1168</v>
      </c>
      <c r="AK2406" t="s">
        <v>13481</v>
      </c>
      <c r="AL2406" t="s">
        <v>1178</v>
      </c>
      <c r="AM2406" t="s">
        <v>2287</v>
      </c>
      <c r="AN2406" t="s">
        <v>1445</v>
      </c>
      <c r="AO2406" t="s">
        <v>98</v>
      </c>
      <c r="AP2406" t="s">
        <v>26452</v>
      </c>
      <c r="AQ2406" t="s">
        <v>14</v>
      </c>
      <c r="AR2406" t="s">
        <v>14</v>
      </c>
      <c r="AS2406" t="s">
        <v>14</v>
      </c>
      <c r="AT2406" t="s">
        <v>14</v>
      </c>
      <c r="AU2406" t="s">
        <v>20802</v>
      </c>
      <c r="AV2406" t="s">
        <v>20803</v>
      </c>
      <c r="AW2406" t="s">
        <v>20803</v>
      </c>
      <c r="AX2406" t="s">
        <v>20803</v>
      </c>
      <c r="AY2406" t="s">
        <v>20811</v>
      </c>
      <c r="AZ2406" t="s">
        <v>22130</v>
      </c>
      <c r="BA2406" t="s">
        <v>22130</v>
      </c>
      <c r="BB2406" t="s">
        <v>22127</v>
      </c>
      <c r="BC2406">
        <v>101541.78</v>
      </c>
      <c r="BD2406">
        <v>117788.46</v>
      </c>
      <c r="BE2406" t="s">
        <v>14</v>
      </c>
      <c r="BF2406" t="s">
        <v>14</v>
      </c>
      <c r="BG2406" t="s">
        <v>2214</v>
      </c>
      <c r="BH2406" t="s">
        <v>14</v>
      </c>
      <c r="BI2406" t="s">
        <v>22092</v>
      </c>
      <c r="BJ2406" t="s">
        <v>20799</v>
      </c>
      <c r="BK2406" t="s">
        <v>14</v>
      </c>
      <c r="BL2406" t="s">
        <v>14</v>
      </c>
      <c r="BM2406" t="s">
        <v>14</v>
      </c>
      <c r="BN2406" t="s">
        <v>20812</v>
      </c>
      <c r="BO2406" t="s">
        <v>14</v>
      </c>
      <c r="BP2406" t="s">
        <v>4625</v>
      </c>
      <c r="BQ2406" t="s">
        <v>2217</v>
      </c>
      <c r="BR2406" t="s">
        <v>2303</v>
      </c>
      <c r="BS2406" t="s">
        <v>2376</v>
      </c>
      <c r="BT2406" t="s">
        <v>14</v>
      </c>
      <c r="BU2406" t="s">
        <v>14</v>
      </c>
      <c r="BV2406" t="s">
        <v>14</v>
      </c>
      <c r="BW2406" t="s">
        <v>14</v>
      </c>
      <c r="BX2406" t="s">
        <v>14</v>
      </c>
      <c r="BY2406" t="s">
        <v>2220</v>
      </c>
      <c r="BZ2406" t="s">
        <v>4625</v>
      </c>
      <c r="CA2406" t="s">
        <v>20806</v>
      </c>
      <c r="CB2406" t="s">
        <v>14</v>
      </c>
      <c r="CC2406" t="s">
        <v>14</v>
      </c>
      <c r="CD2406" t="s">
        <v>14</v>
      </c>
      <c r="CE2406" t="s">
        <v>14</v>
      </c>
      <c r="CF2406" t="s">
        <v>20813</v>
      </c>
      <c r="CG2406" t="s">
        <v>706</v>
      </c>
      <c r="CH2406" t="s">
        <v>22075</v>
      </c>
      <c r="CJ2406" t="s">
        <v>98</v>
      </c>
      <c r="CK2406" t="s">
        <v>24</v>
      </c>
      <c r="CL2406" s="13"/>
      <c r="CM2406" s="4" t="str">
        <f>_xlfn.XLOOKUP($CG2406,tbl_area_24_07_2024[Nombre Área],tbl_area_24_07_2024[Estado],"Si no se encuentra",2,)</f>
        <v>Tabasco</v>
      </c>
      <c r="CN2406" s="4" t="str">
        <f>_xlfn.XLOOKUP($CG2406,tbl_area_24_07_2024[Nombre Área],tbl_area_24_07_2024[Estructura],"Si no se encuentra",2,)</f>
        <v>Juntas Distritales</v>
      </c>
    </row>
    <row r="2407" spans="1:92" ht="20" x14ac:dyDescent="0.85">
      <c r="A2407" t="s">
        <v>22073</v>
      </c>
      <c r="B2407" t="s">
        <v>22074</v>
      </c>
      <c r="C2407" t="s">
        <v>22075</v>
      </c>
      <c r="D2407" t="s">
        <v>2199</v>
      </c>
      <c r="E2407" t="s">
        <v>2200</v>
      </c>
      <c r="F2407" t="s">
        <v>2201</v>
      </c>
      <c r="G2407" t="s">
        <v>20814</v>
      </c>
      <c r="H2407" t="s">
        <v>14</v>
      </c>
      <c r="I2407" t="s">
        <v>20797</v>
      </c>
      <c r="J2407" t="s">
        <v>20815</v>
      </c>
      <c r="K2407" t="s">
        <v>26453</v>
      </c>
      <c r="L2407" t="s">
        <v>14</v>
      </c>
      <c r="M2407" t="s">
        <v>14</v>
      </c>
      <c r="N2407" t="s">
        <v>20799</v>
      </c>
      <c r="O2407" t="s">
        <v>26453</v>
      </c>
      <c r="P2407" t="s">
        <v>14</v>
      </c>
      <c r="Q2407" t="s">
        <v>26453</v>
      </c>
      <c r="R2407" t="s">
        <v>26453</v>
      </c>
      <c r="S2407" t="s">
        <v>14</v>
      </c>
      <c r="T2407" t="s">
        <v>14</v>
      </c>
      <c r="U2407" t="s">
        <v>14</v>
      </c>
      <c r="V2407" t="s">
        <v>14</v>
      </c>
      <c r="W2407" t="s">
        <v>1295</v>
      </c>
      <c r="X2407" t="s">
        <v>49</v>
      </c>
      <c r="Y2407" t="s">
        <v>20816</v>
      </c>
      <c r="Z2407" t="s">
        <v>12</v>
      </c>
      <c r="AA2407" t="s">
        <v>14</v>
      </c>
      <c r="AB2407" t="s">
        <v>26453</v>
      </c>
      <c r="AC2407" t="s">
        <v>20817</v>
      </c>
      <c r="AD2407" t="s">
        <v>2207</v>
      </c>
      <c r="AE2407" t="s">
        <v>1444</v>
      </c>
      <c r="AF2407" t="s">
        <v>1584</v>
      </c>
      <c r="AG2407" t="s">
        <v>14</v>
      </c>
      <c r="AH2407" t="s">
        <v>2209</v>
      </c>
      <c r="AI2407" t="s">
        <v>20818</v>
      </c>
      <c r="AJ2407" t="s">
        <v>1168</v>
      </c>
      <c r="AK2407" t="s">
        <v>20819</v>
      </c>
      <c r="AL2407" t="s">
        <v>1436</v>
      </c>
      <c r="AM2407" t="s">
        <v>20819</v>
      </c>
      <c r="AN2407" t="s">
        <v>1445</v>
      </c>
      <c r="AO2407" t="s">
        <v>98</v>
      </c>
      <c r="AP2407" t="s">
        <v>26454</v>
      </c>
      <c r="AQ2407" t="s">
        <v>14</v>
      </c>
      <c r="AR2407" t="s">
        <v>14</v>
      </c>
      <c r="AS2407" t="s">
        <v>14</v>
      </c>
      <c r="AT2407" t="s">
        <v>14</v>
      </c>
      <c r="AU2407" t="s">
        <v>20802</v>
      </c>
      <c r="AV2407" t="s">
        <v>20803</v>
      </c>
      <c r="AW2407" t="s">
        <v>20803</v>
      </c>
      <c r="AX2407" t="s">
        <v>20803</v>
      </c>
      <c r="AY2407" t="s">
        <v>20820</v>
      </c>
      <c r="AZ2407" t="s">
        <v>23761</v>
      </c>
      <c r="BA2407" t="s">
        <v>23761</v>
      </c>
      <c r="BB2407" t="s">
        <v>26293</v>
      </c>
      <c r="BC2407">
        <v>69300</v>
      </c>
      <c r="BD2407">
        <v>74844</v>
      </c>
      <c r="BE2407" t="s">
        <v>14</v>
      </c>
      <c r="BF2407" t="s">
        <v>14</v>
      </c>
      <c r="BG2407" t="s">
        <v>2214</v>
      </c>
      <c r="BH2407" t="s">
        <v>14</v>
      </c>
      <c r="BI2407" t="s">
        <v>22092</v>
      </c>
      <c r="BJ2407" t="s">
        <v>20799</v>
      </c>
      <c r="BK2407" t="s">
        <v>14</v>
      </c>
      <c r="BL2407" t="s">
        <v>14</v>
      </c>
      <c r="BM2407" t="s">
        <v>14</v>
      </c>
      <c r="BN2407" t="s">
        <v>20821</v>
      </c>
      <c r="BO2407" t="s">
        <v>14</v>
      </c>
      <c r="BP2407" t="s">
        <v>26453</v>
      </c>
      <c r="BQ2407" t="s">
        <v>2217</v>
      </c>
      <c r="BR2407" t="s">
        <v>2303</v>
      </c>
      <c r="BS2407" t="s">
        <v>2376</v>
      </c>
      <c r="BT2407" t="s">
        <v>14</v>
      </c>
      <c r="BU2407" t="s">
        <v>14</v>
      </c>
      <c r="BV2407" t="s">
        <v>14</v>
      </c>
      <c r="BW2407" t="s">
        <v>14</v>
      </c>
      <c r="BX2407" t="s">
        <v>14</v>
      </c>
      <c r="BY2407" t="s">
        <v>2220</v>
      </c>
      <c r="BZ2407" t="s">
        <v>26453</v>
      </c>
      <c r="CA2407" t="s">
        <v>20806</v>
      </c>
      <c r="CB2407" t="s">
        <v>14</v>
      </c>
      <c r="CC2407" t="s">
        <v>14</v>
      </c>
      <c r="CD2407" t="s">
        <v>14</v>
      </c>
      <c r="CE2407" t="s">
        <v>14</v>
      </c>
      <c r="CF2407" t="s">
        <v>20822</v>
      </c>
      <c r="CG2407" t="s">
        <v>706</v>
      </c>
      <c r="CH2407" t="s">
        <v>22075</v>
      </c>
      <c r="CJ2407" t="s">
        <v>98</v>
      </c>
      <c r="CK2407" t="s">
        <v>24</v>
      </c>
      <c r="CL2407" s="13"/>
      <c r="CM2407" s="4" t="str">
        <f>_xlfn.XLOOKUP($CG2407,tbl_area_24_07_2024[Nombre Área],tbl_area_24_07_2024[Estado],"Si no se encuentra",2,)</f>
        <v>Tabasco</v>
      </c>
      <c r="CN2407" s="4" t="str">
        <f>_xlfn.XLOOKUP($CG2407,tbl_area_24_07_2024[Nombre Área],tbl_area_24_07_2024[Estructura],"Si no se encuentra",2,)</f>
        <v>Juntas Distritales</v>
      </c>
    </row>
    <row r="2408" spans="1:92" ht="20" x14ac:dyDescent="0.85">
      <c r="A2408" t="s">
        <v>22073</v>
      </c>
      <c r="B2408" t="s">
        <v>22074</v>
      </c>
      <c r="C2408" t="s">
        <v>22075</v>
      </c>
      <c r="D2408" t="s">
        <v>2199</v>
      </c>
      <c r="E2408" t="s">
        <v>2242</v>
      </c>
      <c r="F2408" t="s">
        <v>2201</v>
      </c>
      <c r="G2408" t="s">
        <v>20823</v>
      </c>
      <c r="H2408" t="s">
        <v>14</v>
      </c>
      <c r="I2408" t="s">
        <v>20824</v>
      </c>
      <c r="J2408" t="s">
        <v>20825</v>
      </c>
      <c r="K2408" t="s">
        <v>26455</v>
      </c>
      <c r="L2408" t="s">
        <v>14</v>
      </c>
      <c r="M2408" t="s">
        <v>14</v>
      </c>
      <c r="N2408" t="s">
        <v>3545</v>
      </c>
      <c r="O2408" t="s">
        <v>26455</v>
      </c>
      <c r="P2408" t="s">
        <v>14</v>
      </c>
      <c r="Q2408" t="s">
        <v>26455</v>
      </c>
      <c r="R2408" t="s">
        <v>26455</v>
      </c>
      <c r="S2408" t="s">
        <v>14</v>
      </c>
      <c r="T2408" t="s">
        <v>14</v>
      </c>
      <c r="U2408" t="s">
        <v>14</v>
      </c>
      <c r="V2408" t="s">
        <v>14</v>
      </c>
      <c r="W2408" t="s">
        <v>14</v>
      </c>
      <c r="X2408" t="s">
        <v>14</v>
      </c>
      <c r="Y2408" t="s">
        <v>14</v>
      </c>
      <c r="Z2408" t="s">
        <v>14</v>
      </c>
      <c r="AA2408" t="s">
        <v>20826</v>
      </c>
      <c r="AB2408" t="s">
        <v>26455</v>
      </c>
      <c r="AC2408" t="s">
        <v>10524</v>
      </c>
      <c r="AD2408" t="s">
        <v>2207</v>
      </c>
      <c r="AE2408" t="s">
        <v>20827</v>
      </c>
      <c r="AF2408" t="s">
        <v>10346</v>
      </c>
      <c r="AG2408" t="s">
        <v>14</v>
      </c>
      <c r="AH2408" t="s">
        <v>2209</v>
      </c>
      <c r="AI2408" t="s">
        <v>2287</v>
      </c>
      <c r="AJ2408" t="s">
        <v>1168</v>
      </c>
      <c r="AK2408" t="s">
        <v>2611</v>
      </c>
      <c r="AL2408" t="s">
        <v>1174</v>
      </c>
      <c r="AM2408" t="s">
        <v>2287</v>
      </c>
      <c r="AN2408" t="s">
        <v>1445</v>
      </c>
      <c r="AO2408" t="s">
        <v>98</v>
      </c>
      <c r="AP2408" t="s">
        <v>22184</v>
      </c>
      <c r="AQ2408" t="s">
        <v>14</v>
      </c>
      <c r="AR2408" t="s">
        <v>14</v>
      </c>
      <c r="AS2408" t="s">
        <v>14</v>
      </c>
      <c r="AT2408" t="s">
        <v>14</v>
      </c>
      <c r="AU2408" t="s">
        <v>20802</v>
      </c>
      <c r="AV2408" t="s">
        <v>20803</v>
      </c>
      <c r="AW2408" t="s">
        <v>20803</v>
      </c>
      <c r="AX2408" t="s">
        <v>20803</v>
      </c>
      <c r="AY2408" t="s">
        <v>20828</v>
      </c>
      <c r="AZ2408" t="s">
        <v>22074</v>
      </c>
      <c r="BA2408" t="s">
        <v>22074</v>
      </c>
      <c r="BB2408" t="s">
        <v>22089</v>
      </c>
      <c r="BC2408">
        <v>7274.88</v>
      </c>
      <c r="BD2408">
        <v>8438.85</v>
      </c>
      <c r="BE2408" t="s">
        <v>14</v>
      </c>
      <c r="BF2408" t="s">
        <v>14</v>
      </c>
      <c r="BG2408" t="s">
        <v>2214</v>
      </c>
      <c r="BH2408" t="s">
        <v>14</v>
      </c>
      <c r="BI2408" t="s">
        <v>22092</v>
      </c>
      <c r="BJ2408" t="s">
        <v>3545</v>
      </c>
      <c r="BK2408" t="s">
        <v>14</v>
      </c>
      <c r="BL2408" t="s">
        <v>14</v>
      </c>
      <c r="BM2408" t="s">
        <v>14</v>
      </c>
      <c r="BN2408" t="s">
        <v>20829</v>
      </c>
      <c r="BO2408" t="s">
        <v>14</v>
      </c>
      <c r="BP2408" t="s">
        <v>26455</v>
      </c>
      <c r="BQ2408" t="s">
        <v>2217</v>
      </c>
      <c r="BR2408" t="s">
        <v>2303</v>
      </c>
      <c r="BS2408" t="s">
        <v>2376</v>
      </c>
      <c r="BT2408" t="s">
        <v>14</v>
      </c>
      <c r="BU2408" t="s">
        <v>14</v>
      </c>
      <c r="BV2408" t="s">
        <v>14</v>
      </c>
      <c r="BW2408" t="s">
        <v>14</v>
      </c>
      <c r="BX2408" t="s">
        <v>14</v>
      </c>
      <c r="BY2408" t="s">
        <v>2220</v>
      </c>
      <c r="BZ2408" t="s">
        <v>26455</v>
      </c>
      <c r="CA2408" t="s">
        <v>20806</v>
      </c>
      <c r="CB2408" t="s">
        <v>14</v>
      </c>
      <c r="CC2408" t="s">
        <v>14</v>
      </c>
      <c r="CD2408" t="s">
        <v>14</v>
      </c>
      <c r="CE2408" t="s">
        <v>14</v>
      </c>
      <c r="CF2408" t="s">
        <v>20830</v>
      </c>
      <c r="CG2408" t="s">
        <v>706</v>
      </c>
      <c r="CH2408" t="s">
        <v>22075</v>
      </c>
      <c r="CJ2408" t="s">
        <v>98</v>
      </c>
      <c r="CK2408" t="s">
        <v>24</v>
      </c>
      <c r="CL2408" s="13"/>
      <c r="CM2408" s="4" t="str">
        <f>_xlfn.XLOOKUP($CG2408,tbl_area_24_07_2024[Nombre Área],tbl_area_24_07_2024[Estado],"Si no se encuentra",2,)</f>
        <v>Tabasco</v>
      </c>
      <c r="CN2408" s="4" t="str">
        <f>_xlfn.XLOOKUP($CG2408,tbl_area_24_07_2024[Nombre Área],tbl_area_24_07_2024[Estructura],"Si no se encuentra",2,)</f>
        <v>Juntas Distritales</v>
      </c>
    </row>
    <row r="2409" spans="1:92" ht="20" x14ac:dyDescent="0.85">
      <c r="A2409" t="s">
        <v>22073</v>
      </c>
      <c r="B2409" t="s">
        <v>22074</v>
      </c>
      <c r="C2409" t="s">
        <v>22075</v>
      </c>
      <c r="D2409" t="s">
        <v>2199</v>
      </c>
      <c r="E2409" t="s">
        <v>2242</v>
      </c>
      <c r="F2409" t="s">
        <v>2201</v>
      </c>
      <c r="G2409" t="s">
        <v>20831</v>
      </c>
      <c r="H2409" t="s">
        <v>14</v>
      </c>
      <c r="I2409" t="s">
        <v>20832</v>
      </c>
      <c r="J2409" t="s">
        <v>20833</v>
      </c>
      <c r="K2409" t="s">
        <v>26456</v>
      </c>
      <c r="L2409" t="s">
        <v>14</v>
      </c>
      <c r="M2409" t="s">
        <v>14</v>
      </c>
      <c r="N2409" t="s">
        <v>5188</v>
      </c>
      <c r="O2409" t="s">
        <v>26456</v>
      </c>
      <c r="P2409" t="s">
        <v>14</v>
      </c>
      <c r="Q2409" t="s">
        <v>26456</v>
      </c>
      <c r="R2409" t="s">
        <v>26456</v>
      </c>
      <c r="S2409" t="s">
        <v>14</v>
      </c>
      <c r="T2409" t="s">
        <v>14</v>
      </c>
      <c r="U2409" t="s">
        <v>14</v>
      </c>
      <c r="V2409" t="s">
        <v>14</v>
      </c>
      <c r="W2409" t="s">
        <v>14</v>
      </c>
      <c r="X2409" t="s">
        <v>14</v>
      </c>
      <c r="Y2409" t="s">
        <v>14</v>
      </c>
      <c r="Z2409" t="s">
        <v>14</v>
      </c>
      <c r="AA2409" t="s">
        <v>20834</v>
      </c>
      <c r="AB2409" t="s">
        <v>26456</v>
      </c>
      <c r="AC2409" t="s">
        <v>4246</v>
      </c>
      <c r="AD2409" t="s">
        <v>2207</v>
      </c>
      <c r="AE2409" t="s">
        <v>34</v>
      </c>
      <c r="AF2409" t="s">
        <v>1594</v>
      </c>
      <c r="AG2409" t="s">
        <v>14</v>
      </c>
      <c r="AH2409" t="s">
        <v>2209</v>
      </c>
      <c r="AI2409" t="s">
        <v>2682</v>
      </c>
      <c r="AJ2409" t="s">
        <v>1168</v>
      </c>
      <c r="AK2409" t="s">
        <v>2611</v>
      </c>
      <c r="AL2409" t="s">
        <v>1174</v>
      </c>
      <c r="AM2409" t="s">
        <v>2287</v>
      </c>
      <c r="AN2409" t="s">
        <v>1445</v>
      </c>
      <c r="AO2409" t="s">
        <v>98</v>
      </c>
      <c r="AP2409" t="s">
        <v>22149</v>
      </c>
      <c r="AQ2409" t="s">
        <v>14</v>
      </c>
      <c r="AR2409" t="s">
        <v>14</v>
      </c>
      <c r="AS2409" t="s">
        <v>14</v>
      </c>
      <c r="AT2409" t="s">
        <v>14</v>
      </c>
      <c r="AU2409" t="s">
        <v>20802</v>
      </c>
      <c r="AV2409" t="s">
        <v>20803</v>
      </c>
      <c r="AW2409" t="s">
        <v>20803</v>
      </c>
      <c r="AX2409" t="s">
        <v>20803</v>
      </c>
      <c r="AY2409" t="s">
        <v>20835</v>
      </c>
      <c r="AZ2409" t="s">
        <v>22100</v>
      </c>
      <c r="BA2409" t="s">
        <v>22100</v>
      </c>
      <c r="BB2409" t="s">
        <v>22089</v>
      </c>
      <c r="BC2409">
        <v>83625</v>
      </c>
      <c r="BD2409">
        <v>97005</v>
      </c>
      <c r="BE2409" t="s">
        <v>14</v>
      </c>
      <c r="BF2409" t="s">
        <v>14</v>
      </c>
      <c r="BG2409" t="s">
        <v>2214</v>
      </c>
      <c r="BH2409" t="s">
        <v>14</v>
      </c>
      <c r="BI2409" t="s">
        <v>22092</v>
      </c>
      <c r="BJ2409" t="s">
        <v>5188</v>
      </c>
      <c r="BK2409" t="s">
        <v>14</v>
      </c>
      <c r="BL2409" t="s">
        <v>14</v>
      </c>
      <c r="BM2409" t="s">
        <v>14</v>
      </c>
      <c r="BN2409" t="s">
        <v>20836</v>
      </c>
      <c r="BO2409" t="s">
        <v>14</v>
      </c>
      <c r="BP2409" t="s">
        <v>26456</v>
      </c>
      <c r="BQ2409" t="s">
        <v>2217</v>
      </c>
      <c r="BR2409" t="s">
        <v>2303</v>
      </c>
      <c r="BS2409" t="s">
        <v>2376</v>
      </c>
      <c r="BT2409" t="s">
        <v>14</v>
      </c>
      <c r="BU2409" t="s">
        <v>14</v>
      </c>
      <c r="BV2409" t="s">
        <v>14</v>
      </c>
      <c r="BW2409" t="s">
        <v>14</v>
      </c>
      <c r="BX2409" t="s">
        <v>14</v>
      </c>
      <c r="BY2409" t="s">
        <v>2220</v>
      </c>
      <c r="BZ2409" t="s">
        <v>26456</v>
      </c>
      <c r="CA2409" t="s">
        <v>20806</v>
      </c>
      <c r="CB2409" t="s">
        <v>14</v>
      </c>
      <c r="CC2409" t="s">
        <v>14</v>
      </c>
      <c r="CD2409" t="s">
        <v>14</v>
      </c>
      <c r="CE2409" t="s">
        <v>14</v>
      </c>
      <c r="CF2409" t="s">
        <v>20837</v>
      </c>
      <c r="CG2409" t="s">
        <v>706</v>
      </c>
      <c r="CH2409" t="s">
        <v>22075</v>
      </c>
      <c r="CJ2409" t="s">
        <v>98</v>
      </c>
      <c r="CK2409" t="s">
        <v>24</v>
      </c>
      <c r="CL2409" s="13"/>
      <c r="CM2409" s="4" t="str">
        <f>_xlfn.XLOOKUP($CG2409,tbl_area_24_07_2024[Nombre Área],tbl_area_24_07_2024[Estado],"Si no se encuentra",2,)</f>
        <v>Tabasco</v>
      </c>
      <c r="CN2409" s="4" t="str">
        <f>_xlfn.XLOOKUP($CG2409,tbl_area_24_07_2024[Nombre Área],tbl_area_24_07_2024[Estructura],"Si no se encuentra",2,)</f>
        <v>Juntas Distritales</v>
      </c>
    </row>
    <row r="2410" spans="1:92" ht="20" x14ac:dyDescent="0.85">
      <c r="A2410" t="s">
        <v>22073</v>
      </c>
      <c r="B2410" t="s">
        <v>22074</v>
      </c>
      <c r="C2410" t="s">
        <v>22075</v>
      </c>
      <c r="D2410" t="s">
        <v>2199</v>
      </c>
      <c r="E2410" t="s">
        <v>2242</v>
      </c>
      <c r="F2410" t="s">
        <v>2201</v>
      </c>
      <c r="G2410" t="s">
        <v>20838</v>
      </c>
      <c r="H2410" t="s">
        <v>14</v>
      </c>
      <c r="I2410" t="s">
        <v>20832</v>
      </c>
      <c r="J2410" t="s">
        <v>20839</v>
      </c>
      <c r="K2410" t="s">
        <v>26457</v>
      </c>
      <c r="L2410" t="s">
        <v>14</v>
      </c>
      <c r="M2410" t="s">
        <v>14</v>
      </c>
      <c r="N2410" t="s">
        <v>5188</v>
      </c>
      <c r="O2410" t="s">
        <v>26457</v>
      </c>
      <c r="P2410" t="s">
        <v>14</v>
      </c>
      <c r="Q2410" t="s">
        <v>26457</v>
      </c>
      <c r="R2410" t="s">
        <v>26457</v>
      </c>
      <c r="S2410" t="s">
        <v>14</v>
      </c>
      <c r="T2410" t="s">
        <v>14</v>
      </c>
      <c r="U2410" t="s">
        <v>14</v>
      </c>
      <c r="V2410" t="s">
        <v>14</v>
      </c>
      <c r="W2410" t="s">
        <v>14</v>
      </c>
      <c r="X2410" t="s">
        <v>14</v>
      </c>
      <c r="Y2410" t="s">
        <v>14</v>
      </c>
      <c r="Z2410" t="s">
        <v>14</v>
      </c>
      <c r="AA2410" t="s">
        <v>20834</v>
      </c>
      <c r="AB2410" t="s">
        <v>26457</v>
      </c>
      <c r="AC2410" t="s">
        <v>4246</v>
      </c>
      <c r="AD2410" t="s">
        <v>2207</v>
      </c>
      <c r="AE2410" t="s">
        <v>34</v>
      </c>
      <c r="AF2410" t="s">
        <v>1594</v>
      </c>
      <c r="AG2410" t="s">
        <v>14</v>
      </c>
      <c r="AH2410" t="s">
        <v>2209</v>
      </c>
      <c r="AI2410" t="s">
        <v>2682</v>
      </c>
      <c r="AJ2410" t="s">
        <v>1168</v>
      </c>
      <c r="AK2410" t="s">
        <v>2611</v>
      </c>
      <c r="AL2410" t="s">
        <v>1174</v>
      </c>
      <c r="AM2410" t="s">
        <v>2287</v>
      </c>
      <c r="AN2410" t="s">
        <v>1445</v>
      </c>
      <c r="AO2410" t="s">
        <v>98</v>
      </c>
      <c r="AP2410" t="s">
        <v>22149</v>
      </c>
      <c r="AQ2410" t="s">
        <v>14</v>
      </c>
      <c r="AR2410" t="s">
        <v>14</v>
      </c>
      <c r="AS2410" t="s">
        <v>14</v>
      </c>
      <c r="AT2410" t="s">
        <v>14</v>
      </c>
      <c r="AU2410" t="s">
        <v>20802</v>
      </c>
      <c r="AV2410" t="s">
        <v>20803</v>
      </c>
      <c r="AW2410" t="s">
        <v>20803</v>
      </c>
      <c r="AX2410" t="s">
        <v>20803</v>
      </c>
      <c r="AY2410" t="s">
        <v>20840</v>
      </c>
      <c r="AZ2410" t="s">
        <v>22100</v>
      </c>
      <c r="BA2410" t="s">
        <v>22100</v>
      </c>
      <c r="BB2410" t="s">
        <v>22089</v>
      </c>
      <c r="BC2410">
        <v>41574</v>
      </c>
      <c r="BD2410">
        <v>48225</v>
      </c>
      <c r="BE2410" t="s">
        <v>14</v>
      </c>
      <c r="BF2410" t="s">
        <v>14</v>
      </c>
      <c r="BG2410" t="s">
        <v>2214</v>
      </c>
      <c r="BH2410" t="s">
        <v>14</v>
      </c>
      <c r="BI2410" t="s">
        <v>22092</v>
      </c>
      <c r="BJ2410" t="s">
        <v>5188</v>
      </c>
      <c r="BK2410" t="s">
        <v>14</v>
      </c>
      <c r="BL2410" t="s">
        <v>14</v>
      </c>
      <c r="BM2410" t="s">
        <v>14</v>
      </c>
      <c r="BN2410" t="s">
        <v>20841</v>
      </c>
      <c r="BO2410" t="s">
        <v>14</v>
      </c>
      <c r="BP2410" t="s">
        <v>26457</v>
      </c>
      <c r="BQ2410" t="s">
        <v>2217</v>
      </c>
      <c r="BR2410" t="s">
        <v>2303</v>
      </c>
      <c r="BS2410" t="s">
        <v>2376</v>
      </c>
      <c r="BT2410" t="s">
        <v>14</v>
      </c>
      <c r="BU2410" t="s">
        <v>14</v>
      </c>
      <c r="BV2410" t="s">
        <v>14</v>
      </c>
      <c r="BW2410" t="s">
        <v>14</v>
      </c>
      <c r="BX2410" t="s">
        <v>14</v>
      </c>
      <c r="BY2410" t="s">
        <v>2220</v>
      </c>
      <c r="BZ2410" t="s">
        <v>26457</v>
      </c>
      <c r="CA2410" t="s">
        <v>20806</v>
      </c>
      <c r="CB2410" t="s">
        <v>14</v>
      </c>
      <c r="CC2410" t="s">
        <v>14</v>
      </c>
      <c r="CD2410" t="s">
        <v>14</v>
      </c>
      <c r="CE2410" t="s">
        <v>14</v>
      </c>
      <c r="CF2410" t="s">
        <v>20842</v>
      </c>
      <c r="CG2410" t="s">
        <v>706</v>
      </c>
      <c r="CH2410" t="s">
        <v>22075</v>
      </c>
      <c r="CJ2410" t="s">
        <v>98</v>
      </c>
      <c r="CK2410" t="s">
        <v>24</v>
      </c>
      <c r="CL2410" s="13"/>
      <c r="CM2410" s="4" t="str">
        <f>_xlfn.XLOOKUP($CG2410,tbl_area_24_07_2024[Nombre Área],tbl_area_24_07_2024[Estado],"Si no se encuentra",2,)</f>
        <v>Tabasco</v>
      </c>
      <c r="CN2410" s="4" t="str">
        <f>_xlfn.XLOOKUP($CG2410,tbl_area_24_07_2024[Nombre Área],tbl_area_24_07_2024[Estructura],"Si no se encuentra",2,)</f>
        <v>Juntas Distritales</v>
      </c>
    </row>
    <row r="2411" spans="1:92" ht="20" x14ac:dyDescent="0.85">
      <c r="A2411" t="s">
        <v>22073</v>
      </c>
      <c r="B2411" t="s">
        <v>22074</v>
      </c>
      <c r="C2411" t="s">
        <v>22075</v>
      </c>
      <c r="D2411" t="s">
        <v>2199</v>
      </c>
      <c r="E2411" t="s">
        <v>2242</v>
      </c>
      <c r="F2411" t="s">
        <v>2201</v>
      </c>
      <c r="G2411" t="s">
        <v>20843</v>
      </c>
      <c r="H2411" t="s">
        <v>14</v>
      </c>
      <c r="I2411" t="s">
        <v>20832</v>
      </c>
      <c r="J2411" t="s">
        <v>20844</v>
      </c>
      <c r="K2411" t="s">
        <v>26458</v>
      </c>
      <c r="L2411" t="s">
        <v>14</v>
      </c>
      <c r="M2411" t="s">
        <v>14</v>
      </c>
      <c r="N2411" t="s">
        <v>5188</v>
      </c>
      <c r="O2411" t="s">
        <v>26458</v>
      </c>
      <c r="P2411" t="s">
        <v>14</v>
      </c>
      <c r="Q2411" t="s">
        <v>26458</v>
      </c>
      <c r="R2411" t="s">
        <v>26458</v>
      </c>
      <c r="S2411" t="s">
        <v>14</v>
      </c>
      <c r="T2411" t="s">
        <v>14</v>
      </c>
      <c r="U2411" t="s">
        <v>14</v>
      </c>
      <c r="V2411" t="s">
        <v>14</v>
      </c>
      <c r="W2411" t="s">
        <v>14</v>
      </c>
      <c r="X2411" t="s">
        <v>14</v>
      </c>
      <c r="Y2411" t="s">
        <v>14</v>
      </c>
      <c r="Z2411" t="s">
        <v>14</v>
      </c>
      <c r="AA2411" t="s">
        <v>20834</v>
      </c>
      <c r="AB2411" t="s">
        <v>26458</v>
      </c>
      <c r="AC2411" t="s">
        <v>4246</v>
      </c>
      <c r="AD2411" t="s">
        <v>2207</v>
      </c>
      <c r="AE2411" t="s">
        <v>34</v>
      </c>
      <c r="AF2411" t="s">
        <v>1594</v>
      </c>
      <c r="AG2411" t="s">
        <v>14</v>
      </c>
      <c r="AH2411" t="s">
        <v>2209</v>
      </c>
      <c r="AI2411" t="s">
        <v>2682</v>
      </c>
      <c r="AJ2411" t="s">
        <v>1168</v>
      </c>
      <c r="AK2411" t="s">
        <v>2611</v>
      </c>
      <c r="AL2411" t="s">
        <v>1174</v>
      </c>
      <c r="AM2411" t="s">
        <v>2287</v>
      </c>
      <c r="AN2411" t="s">
        <v>1445</v>
      </c>
      <c r="AO2411" t="s">
        <v>98</v>
      </c>
      <c r="AP2411" t="s">
        <v>22149</v>
      </c>
      <c r="AQ2411" t="s">
        <v>14</v>
      </c>
      <c r="AR2411" t="s">
        <v>14</v>
      </c>
      <c r="AS2411" t="s">
        <v>14</v>
      </c>
      <c r="AT2411" t="s">
        <v>14</v>
      </c>
      <c r="AU2411" t="s">
        <v>20802</v>
      </c>
      <c r="AV2411" t="s">
        <v>20803</v>
      </c>
      <c r="AW2411" t="s">
        <v>20803</v>
      </c>
      <c r="AX2411" t="s">
        <v>20803</v>
      </c>
      <c r="AY2411" t="s">
        <v>20845</v>
      </c>
      <c r="AZ2411" t="s">
        <v>22100</v>
      </c>
      <c r="BA2411" t="s">
        <v>22100</v>
      </c>
      <c r="BB2411" t="s">
        <v>22089</v>
      </c>
      <c r="BC2411">
        <v>41574</v>
      </c>
      <c r="BD2411">
        <v>48227.58</v>
      </c>
      <c r="BE2411" t="s">
        <v>14</v>
      </c>
      <c r="BF2411" t="s">
        <v>14</v>
      </c>
      <c r="BG2411" t="s">
        <v>2214</v>
      </c>
      <c r="BH2411" t="s">
        <v>14</v>
      </c>
      <c r="BI2411" t="s">
        <v>22092</v>
      </c>
      <c r="BJ2411" t="s">
        <v>5188</v>
      </c>
      <c r="BK2411" t="s">
        <v>14</v>
      </c>
      <c r="BL2411" t="s">
        <v>14</v>
      </c>
      <c r="BM2411" t="s">
        <v>14</v>
      </c>
      <c r="BN2411" t="s">
        <v>20846</v>
      </c>
      <c r="BO2411" t="s">
        <v>14</v>
      </c>
      <c r="BP2411" t="s">
        <v>26458</v>
      </c>
      <c r="BQ2411" t="s">
        <v>2217</v>
      </c>
      <c r="BR2411" t="s">
        <v>2303</v>
      </c>
      <c r="BS2411" t="s">
        <v>2376</v>
      </c>
      <c r="BT2411" t="s">
        <v>14</v>
      </c>
      <c r="BU2411" t="s">
        <v>14</v>
      </c>
      <c r="BV2411" t="s">
        <v>14</v>
      </c>
      <c r="BW2411" t="s">
        <v>14</v>
      </c>
      <c r="BX2411" t="s">
        <v>14</v>
      </c>
      <c r="BY2411" t="s">
        <v>2220</v>
      </c>
      <c r="BZ2411" t="s">
        <v>26458</v>
      </c>
      <c r="CA2411" t="s">
        <v>20806</v>
      </c>
      <c r="CB2411" t="s">
        <v>14</v>
      </c>
      <c r="CC2411" t="s">
        <v>14</v>
      </c>
      <c r="CD2411" t="s">
        <v>14</v>
      </c>
      <c r="CE2411" t="s">
        <v>14</v>
      </c>
      <c r="CF2411" t="s">
        <v>20847</v>
      </c>
      <c r="CG2411" t="s">
        <v>706</v>
      </c>
      <c r="CH2411" t="s">
        <v>22075</v>
      </c>
      <c r="CJ2411" t="s">
        <v>98</v>
      </c>
      <c r="CK2411" t="s">
        <v>24</v>
      </c>
      <c r="CL2411" s="13"/>
      <c r="CM2411" s="4" t="str">
        <f>_xlfn.XLOOKUP($CG2411,tbl_area_24_07_2024[Nombre Área],tbl_area_24_07_2024[Estado],"Si no se encuentra",2,)</f>
        <v>Tabasco</v>
      </c>
      <c r="CN2411" s="4" t="str">
        <f>_xlfn.XLOOKUP($CG2411,tbl_area_24_07_2024[Nombre Área],tbl_area_24_07_2024[Estructura],"Si no se encuentra",2,)</f>
        <v>Juntas Distritales</v>
      </c>
    </row>
    <row r="2412" spans="1:92" ht="20" x14ac:dyDescent="0.85">
      <c r="A2412" t="s">
        <v>22073</v>
      </c>
      <c r="B2412" t="s">
        <v>22074</v>
      </c>
      <c r="C2412" t="s">
        <v>22075</v>
      </c>
      <c r="D2412" t="s">
        <v>2199</v>
      </c>
      <c r="E2412" t="s">
        <v>2242</v>
      </c>
      <c r="F2412" t="s">
        <v>2201</v>
      </c>
      <c r="G2412" t="s">
        <v>20848</v>
      </c>
      <c r="H2412" t="s">
        <v>14</v>
      </c>
      <c r="I2412" t="s">
        <v>20849</v>
      </c>
      <c r="J2412" t="s">
        <v>20850</v>
      </c>
      <c r="K2412" t="s">
        <v>26459</v>
      </c>
      <c r="L2412" t="s">
        <v>14</v>
      </c>
      <c r="M2412" t="s">
        <v>14</v>
      </c>
      <c r="N2412" t="s">
        <v>3122</v>
      </c>
      <c r="O2412" t="s">
        <v>26459</v>
      </c>
      <c r="P2412" t="s">
        <v>14</v>
      </c>
      <c r="Q2412" t="s">
        <v>26459</v>
      </c>
      <c r="R2412" t="s">
        <v>26459</v>
      </c>
      <c r="S2412" t="s">
        <v>14</v>
      </c>
      <c r="T2412" t="s">
        <v>14</v>
      </c>
      <c r="U2412" t="s">
        <v>14</v>
      </c>
      <c r="V2412" t="s">
        <v>14</v>
      </c>
      <c r="W2412" t="s">
        <v>1390</v>
      </c>
      <c r="X2412" t="s">
        <v>111</v>
      </c>
      <c r="Y2412" t="s">
        <v>1757</v>
      </c>
      <c r="Z2412" t="s">
        <v>12</v>
      </c>
      <c r="AA2412" t="s">
        <v>14</v>
      </c>
      <c r="AB2412" t="s">
        <v>26459</v>
      </c>
      <c r="AC2412" t="s">
        <v>20851</v>
      </c>
      <c r="AD2412" t="s">
        <v>2207</v>
      </c>
      <c r="AE2412" t="s">
        <v>3405</v>
      </c>
      <c r="AF2412" t="s">
        <v>13803</v>
      </c>
      <c r="AG2412" t="s">
        <v>20852</v>
      </c>
      <c r="AH2412" t="s">
        <v>2209</v>
      </c>
      <c r="AI2412" t="s">
        <v>20853</v>
      </c>
      <c r="AJ2412" t="s">
        <v>1168</v>
      </c>
      <c r="AK2412" t="s">
        <v>2611</v>
      </c>
      <c r="AL2412" t="s">
        <v>1174</v>
      </c>
      <c r="AM2412" t="s">
        <v>2287</v>
      </c>
      <c r="AN2412" t="s">
        <v>1445</v>
      </c>
      <c r="AO2412" t="s">
        <v>98</v>
      </c>
      <c r="AP2412" t="s">
        <v>26460</v>
      </c>
      <c r="AQ2412" t="s">
        <v>14</v>
      </c>
      <c r="AR2412" t="s">
        <v>14</v>
      </c>
      <c r="AS2412" t="s">
        <v>14</v>
      </c>
      <c r="AT2412" t="s">
        <v>14</v>
      </c>
      <c r="AU2412" t="s">
        <v>20802</v>
      </c>
      <c r="AV2412" t="s">
        <v>20803</v>
      </c>
      <c r="AW2412" t="s">
        <v>20803</v>
      </c>
      <c r="AX2412" t="s">
        <v>20803</v>
      </c>
      <c r="AY2412" t="s">
        <v>20854</v>
      </c>
      <c r="AZ2412" t="s">
        <v>22100</v>
      </c>
      <c r="BA2412" t="s">
        <v>22100</v>
      </c>
      <c r="BB2412" t="s">
        <v>22089</v>
      </c>
      <c r="BC2412">
        <v>40000</v>
      </c>
      <c r="BD2412">
        <v>46400</v>
      </c>
      <c r="BE2412" t="s">
        <v>14</v>
      </c>
      <c r="BF2412" t="s">
        <v>14</v>
      </c>
      <c r="BG2412" t="s">
        <v>2214</v>
      </c>
      <c r="BH2412" t="s">
        <v>14</v>
      </c>
      <c r="BI2412" t="s">
        <v>22092</v>
      </c>
      <c r="BJ2412" t="s">
        <v>3122</v>
      </c>
      <c r="BK2412" t="s">
        <v>14</v>
      </c>
      <c r="BL2412" t="s">
        <v>14</v>
      </c>
      <c r="BM2412" t="s">
        <v>14</v>
      </c>
      <c r="BN2412" t="s">
        <v>20855</v>
      </c>
      <c r="BO2412" t="s">
        <v>14</v>
      </c>
      <c r="BP2412" t="s">
        <v>26459</v>
      </c>
      <c r="BQ2412" t="s">
        <v>2217</v>
      </c>
      <c r="BR2412" t="s">
        <v>2303</v>
      </c>
      <c r="BS2412" t="s">
        <v>2376</v>
      </c>
      <c r="BT2412" t="s">
        <v>14</v>
      </c>
      <c r="BU2412" t="s">
        <v>14</v>
      </c>
      <c r="BV2412" t="s">
        <v>14</v>
      </c>
      <c r="BW2412" t="s">
        <v>14</v>
      </c>
      <c r="BX2412" t="s">
        <v>14</v>
      </c>
      <c r="BY2412" t="s">
        <v>2220</v>
      </c>
      <c r="BZ2412" t="s">
        <v>26459</v>
      </c>
      <c r="CA2412" t="s">
        <v>20806</v>
      </c>
      <c r="CB2412" t="s">
        <v>14</v>
      </c>
      <c r="CC2412" t="s">
        <v>14</v>
      </c>
      <c r="CD2412" t="s">
        <v>14</v>
      </c>
      <c r="CE2412" t="s">
        <v>14</v>
      </c>
      <c r="CF2412" t="s">
        <v>20856</v>
      </c>
      <c r="CG2412" t="s">
        <v>706</v>
      </c>
      <c r="CH2412" t="s">
        <v>22075</v>
      </c>
      <c r="CJ2412" t="s">
        <v>98</v>
      </c>
      <c r="CK2412" t="s">
        <v>24</v>
      </c>
      <c r="CL2412" s="13"/>
      <c r="CM2412" s="4" t="str">
        <f>_xlfn.XLOOKUP($CG2412,tbl_area_24_07_2024[Nombre Área],tbl_area_24_07_2024[Estado],"Si no se encuentra",2,)</f>
        <v>Tabasco</v>
      </c>
      <c r="CN2412" s="4" t="str">
        <f>_xlfn.XLOOKUP($CG2412,tbl_area_24_07_2024[Nombre Área],tbl_area_24_07_2024[Estructura],"Si no se encuentra",2,)</f>
        <v>Juntas Distritales</v>
      </c>
    </row>
    <row r="2413" spans="1:92" ht="20" x14ac:dyDescent="0.85">
      <c r="A2413" t="s">
        <v>22073</v>
      </c>
      <c r="B2413" t="s">
        <v>22074</v>
      </c>
      <c r="C2413" t="s">
        <v>22075</v>
      </c>
      <c r="D2413" t="s">
        <v>2199</v>
      </c>
      <c r="E2413" t="s">
        <v>2242</v>
      </c>
      <c r="F2413" t="s">
        <v>2201</v>
      </c>
      <c r="G2413" t="s">
        <v>20857</v>
      </c>
      <c r="H2413" t="s">
        <v>14</v>
      </c>
      <c r="I2413" t="s">
        <v>20849</v>
      </c>
      <c r="J2413" t="s">
        <v>20858</v>
      </c>
      <c r="K2413" t="s">
        <v>26461</v>
      </c>
      <c r="L2413" t="s">
        <v>14</v>
      </c>
      <c r="M2413" t="s">
        <v>14</v>
      </c>
      <c r="N2413" t="s">
        <v>3122</v>
      </c>
      <c r="O2413" t="s">
        <v>26461</v>
      </c>
      <c r="P2413" t="s">
        <v>14</v>
      </c>
      <c r="Q2413" t="s">
        <v>26461</v>
      </c>
      <c r="R2413" t="s">
        <v>26461</v>
      </c>
      <c r="S2413" t="s">
        <v>14</v>
      </c>
      <c r="T2413" t="s">
        <v>14</v>
      </c>
      <c r="U2413" t="s">
        <v>14</v>
      </c>
      <c r="V2413" t="s">
        <v>14</v>
      </c>
      <c r="W2413" t="s">
        <v>1390</v>
      </c>
      <c r="X2413" t="s">
        <v>111</v>
      </c>
      <c r="Y2413" t="s">
        <v>1757</v>
      </c>
      <c r="Z2413" t="s">
        <v>12</v>
      </c>
      <c r="AA2413" t="s">
        <v>14</v>
      </c>
      <c r="AB2413" t="s">
        <v>26461</v>
      </c>
      <c r="AC2413" t="s">
        <v>20851</v>
      </c>
      <c r="AD2413" t="s">
        <v>2207</v>
      </c>
      <c r="AE2413" t="s">
        <v>3405</v>
      </c>
      <c r="AF2413" t="s">
        <v>13803</v>
      </c>
      <c r="AG2413" t="s">
        <v>20852</v>
      </c>
      <c r="AH2413" t="s">
        <v>2209</v>
      </c>
      <c r="AI2413" t="s">
        <v>20853</v>
      </c>
      <c r="AJ2413" t="s">
        <v>1168</v>
      </c>
      <c r="AK2413" t="s">
        <v>2611</v>
      </c>
      <c r="AL2413" t="s">
        <v>1174</v>
      </c>
      <c r="AM2413" t="s">
        <v>2287</v>
      </c>
      <c r="AN2413" t="s">
        <v>1445</v>
      </c>
      <c r="AO2413" t="s">
        <v>98</v>
      </c>
      <c r="AP2413" t="s">
        <v>26460</v>
      </c>
      <c r="AQ2413" t="s">
        <v>14</v>
      </c>
      <c r="AR2413" t="s">
        <v>14</v>
      </c>
      <c r="AS2413" t="s">
        <v>14</v>
      </c>
      <c r="AT2413" t="s">
        <v>14</v>
      </c>
      <c r="AU2413" t="s">
        <v>20802</v>
      </c>
      <c r="AV2413" t="s">
        <v>20803</v>
      </c>
      <c r="AW2413" t="s">
        <v>20803</v>
      </c>
      <c r="AX2413" t="s">
        <v>20803</v>
      </c>
      <c r="AY2413" t="s">
        <v>20859</v>
      </c>
      <c r="AZ2413" t="s">
        <v>22100</v>
      </c>
      <c r="BA2413" t="s">
        <v>22100</v>
      </c>
      <c r="BB2413" t="s">
        <v>22089</v>
      </c>
      <c r="BC2413">
        <v>30744</v>
      </c>
      <c r="BD2413">
        <v>36600</v>
      </c>
      <c r="BE2413" t="s">
        <v>14</v>
      </c>
      <c r="BF2413" t="s">
        <v>14</v>
      </c>
      <c r="BG2413" t="s">
        <v>2214</v>
      </c>
      <c r="BH2413" t="s">
        <v>14</v>
      </c>
      <c r="BI2413" t="s">
        <v>22092</v>
      </c>
      <c r="BJ2413" t="s">
        <v>3122</v>
      </c>
      <c r="BK2413" t="s">
        <v>14</v>
      </c>
      <c r="BL2413" t="s">
        <v>14</v>
      </c>
      <c r="BM2413" t="s">
        <v>14</v>
      </c>
      <c r="BN2413" t="s">
        <v>20860</v>
      </c>
      <c r="BO2413" t="s">
        <v>14</v>
      </c>
      <c r="BP2413" t="s">
        <v>26461</v>
      </c>
      <c r="BQ2413" t="s">
        <v>2217</v>
      </c>
      <c r="BR2413" t="s">
        <v>2303</v>
      </c>
      <c r="BS2413" t="s">
        <v>2376</v>
      </c>
      <c r="BT2413" t="s">
        <v>14</v>
      </c>
      <c r="BU2413" t="s">
        <v>14</v>
      </c>
      <c r="BV2413" t="s">
        <v>14</v>
      </c>
      <c r="BW2413" t="s">
        <v>14</v>
      </c>
      <c r="BX2413" t="s">
        <v>14</v>
      </c>
      <c r="BY2413" t="s">
        <v>2220</v>
      </c>
      <c r="BZ2413" t="s">
        <v>26461</v>
      </c>
      <c r="CA2413" t="s">
        <v>20806</v>
      </c>
      <c r="CB2413" t="s">
        <v>14</v>
      </c>
      <c r="CC2413" t="s">
        <v>14</v>
      </c>
      <c r="CD2413" t="s">
        <v>14</v>
      </c>
      <c r="CE2413" t="s">
        <v>14</v>
      </c>
      <c r="CF2413" t="s">
        <v>20861</v>
      </c>
      <c r="CG2413" t="s">
        <v>706</v>
      </c>
      <c r="CH2413" t="s">
        <v>22075</v>
      </c>
      <c r="CJ2413" t="s">
        <v>98</v>
      </c>
      <c r="CK2413" t="s">
        <v>24</v>
      </c>
      <c r="CL2413" s="13"/>
      <c r="CM2413" s="4" t="str">
        <f>_xlfn.XLOOKUP($CG2413,tbl_area_24_07_2024[Nombre Área],tbl_area_24_07_2024[Estado],"Si no se encuentra",2,)</f>
        <v>Tabasco</v>
      </c>
      <c r="CN2413" s="4" t="str">
        <f>_xlfn.XLOOKUP($CG2413,tbl_area_24_07_2024[Nombre Área],tbl_area_24_07_2024[Estructura],"Si no se encuentra",2,)</f>
        <v>Juntas Distritales</v>
      </c>
    </row>
    <row r="2414" spans="1:92" ht="20" x14ac:dyDescent="0.85">
      <c r="A2414" t="s">
        <v>22073</v>
      </c>
      <c r="B2414" t="s">
        <v>22074</v>
      </c>
      <c r="C2414" t="s">
        <v>22075</v>
      </c>
      <c r="D2414" t="s">
        <v>2199</v>
      </c>
      <c r="E2414" t="s">
        <v>2242</v>
      </c>
      <c r="F2414" t="s">
        <v>2201</v>
      </c>
      <c r="G2414" t="s">
        <v>20862</v>
      </c>
      <c r="H2414" t="s">
        <v>14</v>
      </c>
      <c r="I2414" t="s">
        <v>20849</v>
      </c>
      <c r="J2414" t="s">
        <v>20863</v>
      </c>
      <c r="K2414" t="s">
        <v>26462</v>
      </c>
      <c r="L2414" t="s">
        <v>14</v>
      </c>
      <c r="M2414" t="s">
        <v>14</v>
      </c>
      <c r="N2414" t="s">
        <v>3122</v>
      </c>
      <c r="O2414" t="s">
        <v>26462</v>
      </c>
      <c r="P2414" t="s">
        <v>14</v>
      </c>
      <c r="Q2414" t="s">
        <v>26462</v>
      </c>
      <c r="R2414" t="s">
        <v>26462</v>
      </c>
      <c r="S2414" t="s">
        <v>14</v>
      </c>
      <c r="T2414" t="s">
        <v>14</v>
      </c>
      <c r="U2414" t="s">
        <v>14</v>
      </c>
      <c r="V2414" t="s">
        <v>14</v>
      </c>
      <c r="W2414" t="s">
        <v>1390</v>
      </c>
      <c r="X2414" t="s">
        <v>111</v>
      </c>
      <c r="Y2414" t="s">
        <v>1757</v>
      </c>
      <c r="Z2414" t="s">
        <v>12</v>
      </c>
      <c r="AA2414" t="s">
        <v>14</v>
      </c>
      <c r="AB2414" t="s">
        <v>26462</v>
      </c>
      <c r="AC2414" t="s">
        <v>20851</v>
      </c>
      <c r="AD2414" t="s">
        <v>2207</v>
      </c>
      <c r="AE2414" t="s">
        <v>3405</v>
      </c>
      <c r="AF2414" t="s">
        <v>13803</v>
      </c>
      <c r="AG2414" t="s">
        <v>20852</v>
      </c>
      <c r="AH2414" t="s">
        <v>2209</v>
      </c>
      <c r="AI2414" t="s">
        <v>20853</v>
      </c>
      <c r="AJ2414" t="s">
        <v>1168</v>
      </c>
      <c r="AK2414" t="s">
        <v>2611</v>
      </c>
      <c r="AL2414" t="s">
        <v>1174</v>
      </c>
      <c r="AM2414" t="s">
        <v>2287</v>
      </c>
      <c r="AN2414" t="s">
        <v>1445</v>
      </c>
      <c r="AO2414" t="s">
        <v>98</v>
      </c>
      <c r="AP2414" t="s">
        <v>26460</v>
      </c>
      <c r="AQ2414" t="s">
        <v>14</v>
      </c>
      <c r="AR2414" t="s">
        <v>14</v>
      </c>
      <c r="AS2414" t="s">
        <v>14</v>
      </c>
      <c r="AT2414" t="s">
        <v>14</v>
      </c>
      <c r="AU2414" t="s">
        <v>20802</v>
      </c>
      <c r="AV2414" t="s">
        <v>20803</v>
      </c>
      <c r="AW2414" t="s">
        <v>20803</v>
      </c>
      <c r="AX2414" t="s">
        <v>20803</v>
      </c>
      <c r="AY2414" t="s">
        <v>20864</v>
      </c>
      <c r="AZ2414" t="s">
        <v>22100</v>
      </c>
      <c r="BA2414" t="s">
        <v>22100</v>
      </c>
      <c r="BB2414" t="s">
        <v>22089</v>
      </c>
      <c r="BC2414">
        <v>30744</v>
      </c>
      <c r="BD2414">
        <v>36600</v>
      </c>
      <c r="BE2414" t="s">
        <v>14</v>
      </c>
      <c r="BF2414" t="s">
        <v>14</v>
      </c>
      <c r="BG2414" t="s">
        <v>2214</v>
      </c>
      <c r="BH2414" t="s">
        <v>14</v>
      </c>
      <c r="BI2414" t="s">
        <v>22092</v>
      </c>
      <c r="BJ2414" t="s">
        <v>3122</v>
      </c>
      <c r="BK2414" t="s">
        <v>14</v>
      </c>
      <c r="BL2414" t="s">
        <v>14</v>
      </c>
      <c r="BM2414" t="s">
        <v>14</v>
      </c>
      <c r="BN2414" t="s">
        <v>20865</v>
      </c>
      <c r="BO2414" t="s">
        <v>14</v>
      </c>
      <c r="BP2414" t="s">
        <v>26462</v>
      </c>
      <c r="BQ2414" t="s">
        <v>2217</v>
      </c>
      <c r="BR2414" t="s">
        <v>2303</v>
      </c>
      <c r="BS2414" t="s">
        <v>2376</v>
      </c>
      <c r="BT2414" t="s">
        <v>14</v>
      </c>
      <c r="BU2414" t="s">
        <v>14</v>
      </c>
      <c r="BV2414" t="s">
        <v>14</v>
      </c>
      <c r="BW2414" t="s">
        <v>14</v>
      </c>
      <c r="BX2414" t="s">
        <v>14</v>
      </c>
      <c r="BY2414" t="s">
        <v>2220</v>
      </c>
      <c r="BZ2414" t="s">
        <v>26462</v>
      </c>
      <c r="CA2414" t="s">
        <v>20806</v>
      </c>
      <c r="CB2414" t="s">
        <v>14</v>
      </c>
      <c r="CC2414" t="s">
        <v>14</v>
      </c>
      <c r="CD2414" t="s">
        <v>14</v>
      </c>
      <c r="CE2414" t="s">
        <v>14</v>
      </c>
      <c r="CF2414" t="s">
        <v>20866</v>
      </c>
      <c r="CG2414" t="s">
        <v>706</v>
      </c>
      <c r="CH2414" t="s">
        <v>22075</v>
      </c>
      <c r="CJ2414" t="s">
        <v>98</v>
      </c>
      <c r="CK2414" t="s">
        <v>24</v>
      </c>
      <c r="CL2414" s="13"/>
      <c r="CM2414" s="4" t="str">
        <f>_xlfn.XLOOKUP($CG2414,tbl_area_24_07_2024[Nombre Área],tbl_area_24_07_2024[Estado],"Si no se encuentra",2,)</f>
        <v>Tabasco</v>
      </c>
      <c r="CN2414" s="4" t="str">
        <f>_xlfn.XLOOKUP($CG2414,tbl_area_24_07_2024[Nombre Área],tbl_area_24_07_2024[Estructura],"Si no se encuentra",2,)</f>
        <v>Juntas Distritales</v>
      </c>
    </row>
    <row r="2415" spans="1:92" ht="20" x14ac:dyDescent="0.85">
      <c r="A2415" t="s">
        <v>22073</v>
      </c>
      <c r="B2415" t="s">
        <v>22074</v>
      </c>
      <c r="C2415" t="s">
        <v>22075</v>
      </c>
      <c r="D2415" t="s">
        <v>2199</v>
      </c>
      <c r="E2415" t="s">
        <v>2200</v>
      </c>
      <c r="F2415" t="s">
        <v>2201</v>
      </c>
      <c r="G2415" t="s">
        <v>20867</v>
      </c>
      <c r="H2415" t="s">
        <v>14</v>
      </c>
      <c r="I2415" t="s">
        <v>20797</v>
      </c>
      <c r="J2415" t="s">
        <v>20868</v>
      </c>
      <c r="K2415" t="s">
        <v>26463</v>
      </c>
      <c r="L2415" t="s">
        <v>14</v>
      </c>
      <c r="M2415" t="s">
        <v>14</v>
      </c>
      <c r="N2415" t="s">
        <v>20799</v>
      </c>
      <c r="O2415" t="s">
        <v>26463</v>
      </c>
      <c r="P2415" t="s">
        <v>14</v>
      </c>
      <c r="Q2415" t="s">
        <v>26463</v>
      </c>
      <c r="R2415" t="s">
        <v>26463</v>
      </c>
      <c r="S2415" t="s">
        <v>14</v>
      </c>
      <c r="T2415" t="s">
        <v>14</v>
      </c>
      <c r="U2415" t="s">
        <v>14</v>
      </c>
      <c r="V2415" t="s">
        <v>14</v>
      </c>
      <c r="W2415" t="s">
        <v>2107</v>
      </c>
      <c r="X2415" t="s">
        <v>20869</v>
      </c>
      <c r="Y2415" t="s">
        <v>61</v>
      </c>
      <c r="Z2415" t="s">
        <v>12</v>
      </c>
      <c r="AA2415" t="s">
        <v>14</v>
      </c>
      <c r="AB2415" t="s">
        <v>26463</v>
      </c>
      <c r="AC2415" t="s">
        <v>20870</v>
      </c>
      <c r="AD2415" t="s">
        <v>2207</v>
      </c>
      <c r="AE2415" t="s">
        <v>1647</v>
      </c>
      <c r="AF2415" t="s">
        <v>1526</v>
      </c>
      <c r="AG2415" t="s">
        <v>14</v>
      </c>
      <c r="AH2415" t="s">
        <v>2209</v>
      </c>
      <c r="AI2415" t="s">
        <v>2287</v>
      </c>
      <c r="AJ2415" t="s">
        <v>1168</v>
      </c>
      <c r="AK2415" t="s">
        <v>20871</v>
      </c>
      <c r="AL2415" t="s">
        <v>1168</v>
      </c>
      <c r="AM2415" t="s">
        <v>2287</v>
      </c>
      <c r="AN2415" t="s">
        <v>1445</v>
      </c>
      <c r="AO2415" t="s">
        <v>98</v>
      </c>
      <c r="AP2415" t="s">
        <v>26464</v>
      </c>
      <c r="AQ2415" t="s">
        <v>14</v>
      </c>
      <c r="AR2415" t="s">
        <v>14</v>
      </c>
      <c r="AS2415" t="s">
        <v>14</v>
      </c>
      <c r="AT2415" t="s">
        <v>14</v>
      </c>
      <c r="AU2415" t="s">
        <v>20802</v>
      </c>
      <c r="AV2415" t="s">
        <v>20803</v>
      </c>
      <c r="AW2415" t="s">
        <v>20803</v>
      </c>
      <c r="AX2415" t="s">
        <v>20803</v>
      </c>
      <c r="AY2415" t="s">
        <v>20872</v>
      </c>
      <c r="AZ2415" t="s">
        <v>22074</v>
      </c>
      <c r="BA2415" t="s">
        <v>22074</v>
      </c>
      <c r="BB2415" t="s">
        <v>23102</v>
      </c>
      <c r="BC2415">
        <v>19800</v>
      </c>
      <c r="BD2415">
        <v>22971</v>
      </c>
      <c r="BE2415" t="s">
        <v>14</v>
      </c>
      <c r="BF2415" t="s">
        <v>14</v>
      </c>
      <c r="BG2415" t="s">
        <v>2214</v>
      </c>
      <c r="BH2415" t="s">
        <v>14</v>
      </c>
      <c r="BI2415" t="s">
        <v>22092</v>
      </c>
      <c r="BJ2415" t="s">
        <v>20799</v>
      </c>
      <c r="BK2415" t="s">
        <v>14</v>
      </c>
      <c r="BL2415" t="s">
        <v>14</v>
      </c>
      <c r="BM2415" t="s">
        <v>14</v>
      </c>
      <c r="BN2415" t="s">
        <v>20873</v>
      </c>
      <c r="BO2415" t="s">
        <v>14</v>
      </c>
      <c r="BP2415" t="s">
        <v>26463</v>
      </c>
      <c r="BQ2415" t="s">
        <v>2217</v>
      </c>
      <c r="BR2415" t="s">
        <v>2303</v>
      </c>
      <c r="BS2415" t="s">
        <v>2376</v>
      </c>
      <c r="BT2415" t="s">
        <v>14</v>
      </c>
      <c r="BU2415" t="s">
        <v>14</v>
      </c>
      <c r="BV2415" t="s">
        <v>14</v>
      </c>
      <c r="BW2415" t="s">
        <v>14</v>
      </c>
      <c r="BX2415" t="s">
        <v>14</v>
      </c>
      <c r="BY2415" t="s">
        <v>2220</v>
      </c>
      <c r="BZ2415" t="s">
        <v>26463</v>
      </c>
      <c r="CA2415" t="s">
        <v>20806</v>
      </c>
      <c r="CB2415" t="s">
        <v>14</v>
      </c>
      <c r="CC2415" t="s">
        <v>14</v>
      </c>
      <c r="CD2415" t="s">
        <v>14</v>
      </c>
      <c r="CE2415" t="s">
        <v>14</v>
      </c>
      <c r="CF2415" t="s">
        <v>20874</v>
      </c>
      <c r="CG2415" t="s">
        <v>706</v>
      </c>
      <c r="CH2415" t="s">
        <v>22075</v>
      </c>
      <c r="CJ2415" t="s">
        <v>98</v>
      </c>
      <c r="CK2415" t="s">
        <v>24</v>
      </c>
      <c r="CL2415" s="13"/>
      <c r="CM2415" s="4" t="str">
        <f>_xlfn.XLOOKUP($CG2415,tbl_area_24_07_2024[Nombre Área],tbl_area_24_07_2024[Estado],"Si no se encuentra",2,)</f>
        <v>Tabasco</v>
      </c>
      <c r="CN2415" s="4" t="str">
        <f>_xlfn.XLOOKUP($CG2415,tbl_area_24_07_2024[Nombre Área],tbl_area_24_07_2024[Estructura],"Si no se encuentra",2,)</f>
        <v>Juntas Distritales</v>
      </c>
    </row>
    <row r="2416" spans="1:92" ht="20" x14ac:dyDescent="0.85">
      <c r="A2416" t="s">
        <v>22073</v>
      </c>
      <c r="B2416" t="s">
        <v>22074</v>
      </c>
      <c r="C2416" t="s">
        <v>22075</v>
      </c>
      <c r="D2416" t="s">
        <v>2199</v>
      </c>
      <c r="E2416" t="s">
        <v>2200</v>
      </c>
      <c r="F2416" t="s">
        <v>2201</v>
      </c>
      <c r="G2416" t="s">
        <v>26465</v>
      </c>
      <c r="H2416" t="s">
        <v>14</v>
      </c>
      <c r="I2416" t="s">
        <v>26466</v>
      </c>
      <c r="J2416" t="s">
        <v>26467</v>
      </c>
      <c r="K2416" t="s">
        <v>26468</v>
      </c>
      <c r="L2416" t="s">
        <v>14</v>
      </c>
      <c r="M2416" t="s">
        <v>14</v>
      </c>
      <c r="N2416" t="s">
        <v>26469</v>
      </c>
      <c r="O2416" t="s">
        <v>26468</v>
      </c>
      <c r="P2416" t="s">
        <v>14</v>
      </c>
      <c r="Q2416" t="s">
        <v>26468</v>
      </c>
      <c r="R2416" t="s">
        <v>26468</v>
      </c>
      <c r="S2416" t="s">
        <v>14</v>
      </c>
      <c r="T2416" t="s">
        <v>14</v>
      </c>
      <c r="U2416" t="s">
        <v>14</v>
      </c>
      <c r="V2416" t="s">
        <v>14</v>
      </c>
      <c r="W2416" t="s">
        <v>26470</v>
      </c>
      <c r="X2416" t="s">
        <v>43</v>
      </c>
      <c r="Y2416" t="s">
        <v>26471</v>
      </c>
      <c r="Z2416" t="s">
        <v>12</v>
      </c>
      <c r="AA2416" t="s">
        <v>14</v>
      </c>
      <c r="AB2416" t="s">
        <v>26468</v>
      </c>
      <c r="AC2416" t="s">
        <v>26472</v>
      </c>
      <c r="AD2416" t="s">
        <v>2207</v>
      </c>
      <c r="AE2416" t="s">
        <v>26473</v>
      </c>
      <c r="AF2416" t="s">
        <v>14</v>
      </c>
      <c r="AG2416" t="s">
        <v>1182</v>
      </c>
      <c r="AH2416" t="s">
        <v>3242</v>
      </c>
      <c r="AI2416" t="s">
        <v>26474</v>
      </c>
      <c r="AJ2416" t="s">
        <v>1470</v>
      </c>
      <c r="AK2416" t="s">
        <v>1794</v>
      </c>
      <c r="AL2416" t="s">
        <v>1470</v>
      </c>
      <c r="AM2416" t="s">
        <v>1794</v>
      </c>
      <c r="AN2416" t="s">
        <v>1450</v>
      </c>
      <c r="AO2416" t="s">
        <v>447</v>
      </c>
      <c r="AP2416" t="s">
        <v>26475</v>
      </c>
      <c r="AQ2416" t="s">
        <v>14</v>
      </c>
      <c r="AR2416" t="s">
        <v>14</v>
      </c>
      <c r="AS2416" t="s">
        <v>14</v>
      </c>
      <c r="AT2416" t="s">
        <v>14</v>
      </c>
      <c r="AU2416" t="s">
        <v>5158</v>
      </c>
      <c r="AV2416" t="s">
        <v>26476</v>
      </c>
      <c r="AW2416" t="s">
        <v>26476</v>
      </c>
      <c r="AX2416" t="s">
        <v>26476</v>
      </c>
      <c r="AY2416" t="s">
        <v>26477</v>
      </c>
      <c r="AZ2416" t="s">
        <v>22284</v>
      </c>
      <c r="BA2416" t="s">
        <v>22284</v>
      </c>
      <c r="BB2416" t="s">
        <v>22285</v>
      </c>
      <c r="BC2416">
        <v>69101.73</v>
      </c>
      <c r="BD2416">
        <v>71923.360000000001</v>
      </c>
      <c r="BE2416" t="s">
        <v>14</v>
      </c>
      <c r="BF2416" t="s">
        <v>14</v>
      </c>
      <c r="BG2416" t="s">
        <v>2214</v>
      </c>
      <c r="BH2416" t="s">
        <v>14</v>
      </c>
      <c r="BI2416" t="s">
        <v>22092</v>
      </c>
      <c r="BJ2416" t="s">
        <v>26478</v>
      </c>
      <c r="BK2416" t="s">
        <v>14</v>
      </c>
      <c r="BL2416" t="s">
        <v>14</v>
      </c>
      <c r="BM2416" t="s">
        <v>14</v>
      </c>
      <c r="BN2416" t="s">
        <v>14</v>
      </c>
      <c r="BO2416" t="s">
        <v>14</v>
      </c>
      <c r="BP2416" t="s">
        <v>26468</v>
      </c>
      <c r="BQ2416" t="s">
        <v>2217</v>
      </c>
      <c r="BR2416" t="s">
        <v>2218</v>
      </c>
      <c r="BS2416" t="s">
        <v>14</v>
      </c>
      <c r="BT2416" t="s">
        <v>14</v>
      </c>
      <c r="BU2416" t="s">
        <v>14</v>
      </c>
      <c r="BV2416" t="s">
        <v>14</v>
      </c>
      <c r="BW2416" t="s">
        <v>14</v>
      </c>
      <c r="BX2416" t="s">
        <v>14</v>
      </c>
      <c r="BY2416" t="s">
        <v>2220</v>
      </c>
      <c r="BZ2416" t="s">
        <v>26468</v>
      </c>
      <c r="CA2416" t="s">
        <v>26479</v>
      </c>
      <c r="CB2416" t="s">
        <v>14</v>
      </c>
      <c r="CC2416" t="s">
        <v>14</v>
      </c>
      <c r="CD2416" t="s">
        <v>14</v>
      </c>
      <c r="CE2416" t="s">
        <v>14</v>
      </c>
      <c r="CF2416" t="s">
        <v>26480</v>
      </c>
      <c r="CG2416" t="s">
        <v>494</v>
      </c>
      <c r="CH2416" t="s">
        <v>22075</v>
      </c>
      <c r="CJ2416" t="s">
        <v>447</v>
      </c>
      <c r="CK2416" t="s">
        <v>24</v>
      </c>
      <c r="CL2416" s="13"/>
      <c r="CM2416" s="4" t="str">
        <f>_xlfn.XLOOKUP($CG2416,tbl_area_24_07_2024[Nombre Área],tbl_area_24_07_2024[Estado],"Si no se encuentra",2,)</f>
        <v>Yucatán</v>
      </c>
      <c r="CN2416" s="4" t="str">
        <f>_xlfn.XLOOKUP($CG2416,tbl_area_24_07_2024[Nombre Área],tbl_area_24_07_2024[Estructura],"Si no se encuentra",2,)</f>
        <v>Juntas Distritales</v>
      </c>
    </row>
    <row r="2417" spans="1:92" ht="20" x14ac:dyDescent="0.85">
      <c r="A2417" t="s">
        <v>22073</v>
      </c>
      <c r="B2417" t="s">
        <v>22074</v>
      </c>
      <c r="C2417" t="s">
        <v>22075</v>
      </c>
      <c r="D2417" t="s">
        <v>2199</v>
      </c>
      <c r="E2417" t="s">
        <v>2242</v>
      </c>
      <c r="F2417" t="s">
        <v>2201</v>
      </c>
      <c r="G2417" t="s">
        <v>26481</v>
      </c>
      <c r="H2417" t="s">
        <v>14</v>
      </c>
      <c r="I2417" t="s">
        <v>26466</v>
      </c>
      <c r="J2417" t="s">
        <v>26482</v>
      </c>
      <c r="K2417" t="s">
        <v>26483</v>
      </c>
      <c r="L2417" t="s">
        <v>14</v>
      </c>
      <c r="M2417" t="s">
        <v>14</v>
      </c>
      <c r="N2417" t="s">
        <v>26484</v>
      </c>
      <c r="O2417" t="s">
        <v>26483</v>
      </c>
      <c r="P2417" t="s">
        <v>14</v>
      </c>
      <c r="Q2417" t="s">
        <v>26483</v>
      </c>
      <c r="R2417" t="s">
        <v>26483</v>
      </c>
      <c r="S2417" t="s">
        <v>14</v>
      </c>
      <c r="T2417" t="s">
        <v>14</v>
      </c>
      <c r="U2417" t="s">
        <v>14</v>
      </c>
      <c r="V2417" t="s">
        <v>14</v>
      </c>
      <c r="W2417" t="s">
        <v>14</v>
      </c>
      <c r="X2417" t="s">
        <v>14</v>
      </c>
      <c r="Y2417" t="s">
        <v>14</v>
      </c>
      <c r="Z2417" t="s">
        <v>14</v>
      </c>
      <c r="AA2417" t="s">
        <v>12403</v>
      </c>
      <c r="AB2417" t="s">
        <v>26483</v>
      </c>
      <c r="AC2417" t="s">
        <v>12404</v>
      </c>
      <c r="AD2417" t="s">
        <v>2207</v>
      </c>
      <c r="AE2417" t="s">
        <v>26485</v>
      </c>
      <c r="AF2417" t="s">
        <v>14</v>
      </c>
      <c r="AG2417" t="s">
        <v>26486</v>
      </c>
      <c r="AH2417" t="s">
        <v>2209</v>
      </c>
      <c r="AI2417" t="s">
        <v>447</v>
      </c>
      <c r="AJ2417" t="s">
        <v>1470</v>
      </c>
      <c r="AK2417" t="s">
        <v>1794</v>
      </c>
      <c r="AL2417" t="s">
        <v>1470</v>
      </c>
      <c r="AM2417" t="s">
        <v>1794</v>
      </c>
      <c r="AN2417" t="s">
        <v>1450</v>
      </c>
      <c r="AO2417" t="s">
        <v>447</v>
      </c>
      <c r="AP2417" t="s">
        <v>24355</v>
      </c>
      <c r="AQ2417" t="s">
        <v>14</v>
      </c>
      <c r="AR2417" t="s">
        <v>14</v>
      </c>
      <c r="AS2417" t="s">
        <v>14</v>
      </c>
      <c r="AT2417" t="s">
        <v>14</v>
      </c>
      <c r="AU2417" t="s">
        <v>5158</v>
      </c>
      <c r="AV2417" t="s">
        <v>26476</v>
      </c>
      <c r="AW2417" t="s">
        <v>26476</v>
      </c>
      <c r="AX2417" t="s">
        <v>26476</v>
      </c>
      <c r="AY2417" t="s">
        <v>26487</v>
      </c>
      <c r="AZ2417" t="s">
        <v>22136</v>
      </c>
      <c r="BA2417" t="s">
        <v>22136</v>
      </c>
      <c r="BB2417" t="s">
        <v>22127</v>
      </c>
      <c r="BC2417">
        <v>31200</v>
      </c>
      <c r="BD2417">
        <v>36192</v>
      </c>
      <c r="BE2417" t="s">
        <v>14</v>
      </c>
      <c r="BF2417" t="s">
        <v>14</v>
      </c>
      <c r="BG2417" t="s">
        <v>2214</v>
      </c>
      <c r="BH2417" t="s">
        <v>14</v>
      </c>
      <c r="BI2417" t="s">
        <v>22092</v>
      </c>
      <c r="BJ2417" t="s">
        <v>26488</v>
      </c>
      <c r="BK2417" t="s">
        <v>14</v>
      </c>
      <c r="BL2417" t="s">
        <v>14</v>
      </c>
      <c r="BM2417" t="s">
        <v>14</v>
      </c>
      <c r="BN2417" t="s">
        <v>26489</v>
      </c>
      <c r="BO2417" t="s">
        <v>14</v>
      </c>
      <c r="BP2417" t="s">
        <v>26483</v>
      </c>
      <c r="BQ2417" t="s">
        <v>2217</v>
      </c>
      <c r="BR2417" t="s">
        <v>2218</v>
      </c>
      <c r="BS2417" t="s">
        <v>14</v>
      </c>
      <c r="BT2417" t="s">
        <v>14</v>
      </c>
      <c r="BU2417" t="s">
        <v>14</v>
      </c>
      <c r="BV2417" t="s">
        <v>14</v>
      </c>
      <c r="BW2417" t="s">
        <v>14</v>
      </c>
      <c r="BX2417" t="s">
        <v>14</v>
      </c>
      <c r="BY2417" t="s">
        <v>2220</v>
      </c>
      <c r="BZ2417" t="s">
        <v>26483</v>
      </c>
      <c r="CA2417" t="s">
        <v>26479</v>
      </c>
      <c r="CB2417" t="s">
        <v>14</v>
      </c>
      <c r="CC2417" t="s">
        <v>14</v>
      </c>
      <c r="CD2417" t="s">
        <v>14</v>
      </c>
      <c r="CE2417" t="s">
        <v>14</v>
      </c>
      <c r="CF2417" t="s">
        <v>26490</v>
      </c>
      <c r="CG2417" t="s">
        <v>494</v>
      </c>
      <c r="CH2417" t="s">
        <v>22075</v>
      </c>
      <c r="CJ2417" t="s">
        <v>447</v>
      </c>
      <c r="CK2417" t="s">
        <v>24</v>
      </c>
      <c r="CL2417" s="13"/>
      <c r="CM2417" s="4" t="str">
        <f>_xlfn.XLOOKUP($CG2417,tbl_area_24_07_2024[Nombre Área],tbl_area_24_07_2024[Estado],"Si no se encuentra",2,)</f>
        <v>Yucatán</v>
      </c>
      <c r="CN2417" s="4" t="str">
        <f>_xlfn.XLOOKUP($CG2417,tbl_area_24_07_2024[Nombre Área],tbl_area_24_07_2024[Estructura],"Si no se encuentra",2,)</f>
        <v>Juntas Distritales</v>
      </c>
    </row>
    <row r="2418" spans="1:92" ht="20" x14ac:dyDescent="0.85">
      <c r="A2418" t="s">
        <v>22073</v>
      </c>
      <c r="B2418" t="s">
        <v>22074</v>
      </c>
      <c r="C2418" t="s">
        <v>22075</v>
      </c>
      <c r="D2418" t="s">
        <v>2199</v>
      </c>
      <c r="E2418" t="s">
        <v>2242</v>
      </c>
      <c r="F2418" t="s">
        <v>2201</v>
      </c>
      <c r="G2418" t="s">
        <v>26491</v>
      </c>
      <c r="H2418" t="s">
        <v>14</v>
      </c>
      <c r="I2418" t="s">
        <v>26466</v>
      </c>
      <c r="J2418" t="s">
        <v>26492</v>
      </c>
      <c r="K2418" t="s">
        <v>26493</v>
      </c>
      <c r="L2418" t="s">
        <v>14</v>
      </c>
      <c r="M2418" t="s">
        <v>14</v>
      </c>
      <c r="N2418" t="s">
        <v>26494</v>
      </c>
      <c r="O2418" t="s">
        <v>26493</v>
      </c>
      <c r="P2418" t="s">
        <v>14</v>
      </c>
      <c r="Q2418" t="s">
        <v>26493</v>
      </c>
      <c r="R2418" t="s">
        <v>26493</v>
      </c>
      <c r="S2418" t="s">
        <v>14</v>
      </c>
      <c r="T2418" t="s">
        <v>14</v>
      </c>
      <c r="U2418" t="s">
        <v>14</v>
      </c>
      <c r="V2418" t="s">
        <v>14</v>
      </c>
      <c r="W2418" t="s">
        <v>14</v>
      </c>
      <c r="X2418" t="s">
        <v>14</v>
      </c>
      <c r="Y2418" t="s">
        <v>14</v>
      </c>
      <c r="Z2418" t="s">
        <v>14</v>
      </c>
      <c r="AA2418" t="s">
        <v>26495</v>
      </c>
      <c r="AB2418" t="s">
        <v>26493</v>
      </c>
      <c r="AC2418" t="s">
        <v>17048</v>
      </c>
      <c r="AD2418" t="s">
        <v>2207</v>
      </c>
      <c r="AE2418" t="s">
        <v>26496</v>
      </c>
      <c r="AF2418" t="s">
        <v>23128</v>
      </c>
      <c r="AG2418" t="s">
        <v>14</v>
      </c>
      <c r="AH2418" t="s">
        <v>2209</v>
      </c>
      <c r="AI2418" t="s">
        <v>2287</v>
      </c>
      <c r="AJ2418" t="s">
        <v>1470</v>
      </c>
      <c r="AK2418" t="s">
        <v>1794</v>
      </c>
      <c r="AL2418" t="s">
        <v>1470</v>
      </c>
      <c r="AM2418" t="s">
        <v>1794</v>
      </c>
      <c r="AN2418" t="s">
        <v>1450</v>
      </c>
      <c r="AO2418" t="s">
        <v>447</v>
      </c>
      <c r="AP2418" t="s">
        <v>24352</v>
      </c>
      <c r="AQ2418" t="s">
        <v>14</v>
      </c>
      <c r="AR2418" t="s">
        <v>14</v>
      </c>
      <c r="AS2418" t="s">
        <v>14</v>
      </c>
      <c r="AT2418" t="s">
        <v>14</v>
      </c>
      <c r="AU2418" t="s">
        <v>5158</v>
      </c>
      <c r="AV2418" t="s">
        <v>26476</v>
      </c>
      <c r="AW2418" t="s">
        <v>26476</v>
      </c>
      <c r="AX2418" t="s">
        <v>26476</v>
      </c>
      <c r="AY2418" t="s">
        <v>26497</v>
      </c>
      <c r="AZ2418" t="s">
        <v>22136</v>
      </c>
      <c r="BA2418" t="s">
        <v>22136</v>
      </c>
      <c r="BB2418" t="s">
        <v>22127</v>
      </c>
      <c r="BC2418">
        <v>60840</v>
      </c>
      <c r="BD2418">
        <v>70574.399999999994</v>
      </c>
      <c r="BE2418" t="s">
        <v>14</v>
      </c>
      <c r="BF2418" t="s">
        <v>14</v>
      </c>
      <c r="BG2418" t="s">
        <v>2214</v>
      </c>
      <c r="BH2418" t="s">
        <v>14</v>
      </c>
      <c r="BI2418" t="s">
        <v>22092</v>
      </c>
      <c r="BJ2418" t="s">
        <v>26498</v>
      </c>
      <c r="BK2418" t="s">
        <v>14</v>
      </c>
      <c r="BL2418" t="s">
        <v>14</v>
      </c>
      <c r="BM2418" t="s">
        <v>14</v>
      </c>
      <c r="BN2418" t="s">
        <v>26499</v>
      </c>
      <c r="BO2418" t="s">
        <v>14</v>
      </c>
      <c r="BP2418" t="s">
        <v>26493</v>
      </c>
      <c r="BQ2418" t="s">
        <v>2217</v>
      </c>
      <c r="BR2418" t="s">
        <v>2218</v>
      </c>
      <c r="BS2418" t="s">
        <v>14</v>
      </c>
      <c r="BT2418" t="s">
        <v>14</v>
      </c>
      <c r="BU2418" t="s">
        <v>14</v>
      </c>
      <c r="BV2418" t="s">
        <v>14</v>
      </c>
      <c r="BW2418" t="s">
        <v>14</v>
      </c>
      <c r="BX2418" t="s">
        <v>14</v>
      </c>
      <c r="BY2418" t="s">
        <v>2220</v>
      </c>
      <c r="BZ2418" t="s">
        <v>26493</v>
      </c>
      <c r="CA2418" t="s">
        <v>26479</v>
      </c>
      <c r="CB2418" t="s">
        <v>14</v>
      </c>
      <c r="CC2418" t="s">
        <v>14</v>
      </c>
      <c r="CD2418" t="s">
        <v>14</v>
      </c>
      <c r="CE2418" t="s">
        <v>14</v>
      </c>
      <c r="CF2418" t="s">
        <v>26500</v>
      </c>
      <c r="CG2418" t="s">
        <v>494</v>
      </c>
      <c r="CH2418" t="s">
        <v>22075</v>
      </c>
      <c r="CJ2418" t="s">
        <v>447</v>
      </c>
      <c r="CK2418" t="s">
        <v>24</v>
      </c>
      <c r="CL2418" s="13"/>
      <c r="CM2418" s="4" t="str">
        <f>_xlfn.XLOOKUP($CG2418,tbl_area_24_07_2024[Nombre Área],tbl_area_24_07_2024[Estado],"Si no se encuentra",2,)</f>
        <v>Yucatán</v>
      </c>
      <c r="CN2418" s="4" t="str">
        <f>_xlfn.XLOOKUP($CG2418,tbl_area_24_07_2024[Nombre Área],tbl_area_24_07_2024[Estructura],"Si no se encuentra",2,)</f>
        <v>Juntas Distritales</v>
      </c>
    </row>
    <row r="2419" spans="1:92" ht="20" x14ac:dyDescent="0.85">
      <c r="A2419" t="s">
        <v>22073</v>
      </c>
      <c r="B2419" t="s">
        <v>22074</v>
      </c>
      <c r="C2419" t="s">
        <v>22075</v>
      </c>
      <c r="D2419" t="s">
        <v>2199</v>
      </c>
      <c r="E2419" t="s">
        <v>2200</v>
      </c>
      <c r="F2419" t="s">
        <v>2201</v>
      </c>
      <c r="G2419" t="s">
        <v>26501</v>
      </c>
      <c r="H2419" t="s">
        <v>14</v>
      </c>
      <c r="I2419" t="s">
        <v>26466</v>
      </c>
      <c r="J2419" t="s">
        <v>26502</v>
      </c>
      <c r="K2419" t="s">
        <v>26503</v>
      </c>
      <c r="L2419" t="s">
        <v>14</v>
      </c>
      <c r="M2419" t="s">
        <v>14</v>
      </c>
      <c r="N2419" t="s">
        <v>26504</v>
      </c>
      <c r="O2419" t="s">
        <v>26503</v>
      </c>
      <c r="P2419" t="s">
        <v>14</v>
      </c>
      <c r="Q2419" t="s">
        <v>26503</v>
      </c>
      <c r="R2419" t="s">
        <v>26503</v>
      </c>
      <c r="S2419" t="s">
        <v>14</v>
      </c>
      <c r="T2419" t="s">
        <v>14</v>
      </c>
      <c r="U2419" t="s">
        <v>14</v>
      </c>
      <c r="V2419" t="s">
        <v>14</v>
      </c>
      <c r="W2419" t="s">
        <v>26470</v>
      </c>
      <c r="X2419" t="s">
        <v>43</v>
      </c>
      <c r="Y2419" t="s">
        <v>26471</v>
      </c>
      <c r="Z2419" t="s">
        <v>12</v>
      </c>
      <c r="AA2419" t="s">
        <v>14</v>
      </c>
      <c r="AB2419" t="s">
        <v>26503</v>
      </c>
      <c r="AC2419" t="s">
        <v>26472</v>
      </c>
      <c r="AD2419" t="s">
        <v>2207</v>
      </c>
      <c r="AE2419" t="s">
        <v>26473</v>
      </c>
      <c r="AF2419" t="s">
        <v>14</v>
      </c>
      <c r="AG2419" t="s">
        <v>1182</v>
      </c>
      <c r="AH2419" t="s">
        <v>3242</v>
      </c>
      <c r="AI2419" t="s">
        <v>26474</v>
      </c>
      <c r="AJ2419" t="s">
        <v>1470</v>
      </c>
      <c r="AK2419" t="s">
        <v>1794</v>
      </c>
      <c r="AL2419" t="s">
        <v>1470</v>
      </c>
      <c r="AM2419" t="s">
        <v>1794</v>
      </c>
      <c r="AN2419" t="s">
        <v>1450</v>
      </c>
      <c r="AO2419" t="s">
        <v>447</v>
      </c>
      <c r="AP2419" t="s">
        <v>26475</v>
      </c>
      <c r="AQ2419" t="s">
        <v>14</v>
      </c>
      <c r="AR2419" t="s">
        <v>14</v>
      </c>
      <c r="AS2419" t="s">
        <v>14</v>
      </c>
      <c r="AT2419" t="s">
        <v>14</v>
      </c>
      <c r="AU2419" t="s">
        <v>5158</v>
      </c>
      <c r="AV2419" t="s">
        <v>26476</v>
      </c>
      <c r="AW2419" t="s">
        <v>26476</v>
      </c>
      <c r="AX2419" t="s">
        <v>26476</v>
      </c>
      <c r="AY2419" t="s">
        <v>26477</v>
      </c>
      <c r="AZ2419" t="s">
        <v>22284</v>
      </c>
      <c r="BA2419" t="s">
        <v>22284</v>
      </c>
      <c r="BB2419" t="s">
        <v>22285</v>
      </c>
      <c r="BC2419">
        <v>69101.73</v>
      </c>
      <c r="BD2419">
        <v>71923.360000000001</v>
      </c>
      <c r="BE2419" t="s">
        <v>14</v>
      </c>
      <c r="BF2419" t="s">
        <v>14</v>
      </c>
      <c r="BG2419" t="s">
        <v>2214</v>
      </c>
      <c r="BH2419" t="s">
        <v>14</v>
      </c>
      <c r="BI2419" t="s">
        <v>22092</v>
      </c>
      <c r="BJ2419" t="s">
        <v>26505</v>
      </c>
      <c r="BK2419" t="s">
        <v>14</v>
      </c>
      <c r="BL2419" t="s">
        <v>14</v>
      </c>
      <c r="BM2419" t="s">
        <v>14</v>
      </c>
      <c r="BN2419" t="s">
        <v>14</v>
      </c>
      <c r="BO2419" t="s">
        <v>14</v>
      </c>
      <c r="BP2419" t="s">
        <v>26503</v>
      </c>
      <c r="BQ2419" t="s">
        <v>2217</v>
      </c>
      <c r="BR2419" t="s">
        <v>2218</v>
      </c>
      <c r="BS2419" t="s">
        <v>14</v>
      </c>
      <c r="BT2419" t="s">
        <v>14</v>
      </c>
      <c r="BU2419" t="s">
        <v>14</v>
      </c>
      <c r="BV2419" t="s">
        <v>14</v>
      </c>
      <c r="BW2419" t="s">
        <v>14</v>
      </c>
      <c r="BX2419" t="s">
        <v>14</v>
      </c>
      <c r="BY2419" t="s">
        <v>2220</v>
      </c>
      <c r="BZ2419" t="s">
        <v>26503</v>
      </c>
      <c r="CA2419" t="s">
        <v>26479</v>
      </c>
      <c r="CB2419" t="s">
        <v>14</v>
      </c>
      <c r="CC2419" t="s">
        <v>14</v>
      </c>
      <c r="CD2419" t="s">
        <v>14</v>
      </c>
      <c r="CE2419" t="s">
        <v>14</v>
      </c>
      <c r="CF2419" t="s">
        <v>26506</v>
      </c>
      <c r="CG2419" t="s">
        <v>494</v>
      </c>
      <c r="CH2419" t="s">
        <v>22075</v>
      </c>
      <c r="CJ2419" t="s">
        <v>447</v>
      </c>
      <c r="CK2419" t="s">
        <v>24</v>
      </c>
      <c r="CL2419" s="13"/>
      <c r="CM2419" s="4" t="str">
        <f>_xlfn.XLOOKUP($CG2419,tbl_area_24_07_2024[Nombre Área],tbl_area_24_07_2024[Estado],"Si no se encuentra",2,)</f>
        <v>Yucatán</v>
      </c>
      <c r="CN2419" s="4" t="str">
        <f>_xlfn.XLOOKUP($CG2419,tbl_area_24_07_2024[Nombre Área],tbl_area_24_07_2024[Estructura],"Si no se encuentra",2,)</f>
        <v>Juntas Distritales</v>
      </c>
    </row>
    <row r="2420" spans="1:92" ht="20" x14ac:dyDescent="0.85">
      <c r="A2420" t="s">
        <v>22073</v>
      </c>
      <c r="B2420" t="s">
        <v>22074</v>
      </c>
      <c r="C2420" t="s">
        <v>22075</v>
      </c>
      <c r="D2420" t="s">
        <v>2199</v>
      </c>
      <c r="E2420" t="s">
        <v>2242</v>
      </c>
      <c r="F2420" t="s">
        <v>2201</v>
      </c>
      <c r="G2420" t="s">
        <v>26507</v>
      </c>
      <c r="H2420" t="s">
        <v>14</v>
      </c>
      <c r="I2420" t="s">
        <v>26466</v>
      </c>
      <c r="J2420" t="s">
        <v>26508</v>
      </c>
      <c r="K2420" t="s">
        <v>26509</v>
      </c>
      <c r="L2420" t="s">
        <v>14</v>
      </c>
      <c r="M2420" t="s">
        <v>14</v>
      </c>
      <c r="N2420" t="s">
        <v>26510</v>
      </c>
      <c r="O2420" t="s">
        <v>26509</v>
      </c>
      <c r="P2420" t="s">
        <v>14</v>
      </c>
      <c r="Q2420" t="s">
        <v>26509</v>
      </c>
      <c r="R2420" t="s">
        <v>26509</v>
      </c>
      <c r="S2420" t="s">
        <v>14</v>
      </c>
      <c r="T2420" t="s">
        <v>14</v>
      </c>
      <c r="U2420" t="s">
        <v>14</v>
      </c>
      <c r="V2420" t="s">
        <v>14</v>
      </c>
      <c r="W2420" t="s">
        <v>14</v>
      </c>
      <c r="X2420" t="s">
        <v>14</v>
      </c>
      <c r="Y2420" t="s">
        <v>14</v>
      </c>
      <c r="Z2420" t="s">
        <v>14</v>
      </c>
      <c r="AA2420" t="s">
        <v>12403</v>
      </c>
      <c r="AB2420" t="s">
        <v>26509</v>
      </c>
      <c r="AC2420" t="s">
        <v>12404</v>
      </c>
      <c r="AD2420" t="s">
        <v>2207</v>
      </c>
      <c r="AE2420" t="s">
        <v>26485</v>
      </c>
      <c r="AF2420" t="s">
        <v>14</v>
      </c>
      <c r="AG2420" t="s">
        <v>26486</v>
      </c>
      <c r="AH2420" t="s">
        <v>2209</v>
      </c>
      <c r="AI2420" t="s">
        <v>447</v>
      </c>
      <c r="AJ2420" t="s">
        <v>1470</v>
      </c>
      <c r="AK2420" t="s">
        <v>1794</v>
      </c>
      <c r="AL2420" t="s">
        <v>1470</v>
      </c>
      <c r="AM2420" t="s">
        <v>1794</v>
      </c>
      <c r="AN2420" t="s">
        <v>1450</v>
      </c>
      <c r="AO2420" t="s">
        <v>447</v>
      </c>
      <c r="AP2420" t="s">
        <v>24355</v>
      </c>
      <c r="AQ2420" t="s">
        <v>14</v>
      </c>
      <c r="AR2420" t="s">
        <v>14</v>
      </c>
      <c r="AS2420" t="s">
        <v>14</v>
      </c>
      <c r="AT2420" t="s">
        <v>14</v>
      </c>
      <c r="AU2420" t="s">
        <v>5158</v>
      </c>
      <c r="AV2420" t="s">
        <v>26476</v>
      </c>
      <c r="AW2420" t="s">
        <v>26476</v>
      </c>
      <c r="AX2420" t="s">
        <v>26476</v>
      </c>
      <c r="AY2420" t="s">
        <v>26487</v>
      </c>
      <c r="AZ2420" t="s">
        <v>22136</v>
      </c>
      <c r="BA2420" t="s">
        <v>22136</v>
      </c>
      <c r="BB2420" t="s">
        <v>22127</v>
      </c>
      <c r="BC2420">
        <v>31200</v>
      </c>
      <c r="BD2420">
        <v>36192</v>
      </c>
      <c r="BE2420" t="s">
        <v>14</v>
      </c>
      <c r="BF2420" t="s">
        <v>14</v>
      </c>
      <c r="BG2420" t="s">
        <v>2214</v>
      </c>
      <c r="BH2420" t="s">
        <v>14</v>
      </c>
      <c r="BI2420" t="s">
        <v>22092</v>
      </c>
      <c r="BJ2420" t="s">
        <v>26511</v>
      </c>
      <c r="BK2420" t="s">
        <v>14</v>
      </c>
      <c r="BL2420" t="s">
        <v>14</v>
      </c>
      <c r="BM2420" t="s">
        <v>14</v>
      </c>
      <c r="BN2420" t="s">
        <v>26489</v>
      </c>
      <c r="BO2420" t="s">
        <v>14</v>
      </c>
      <c r="BP2420" t="s">
        <v>26509</v>
      </c>
      <c r="BQ2420" t="s">
        <v>2217</v>
      </c>
      <c r="BR2420" t="s">
        <v>2218</v>
      </c>
      <c r="BS2420" t="s">
        <v>14</v>
      </c>
      <c r="BT2420" t="s">
        <v>14</v>
      </c>
      <c r="BU2420" t="s">
        <v>14</v>
      </c>
      <c r="BV2420" t="s">
        <v>14</v>
      </c>
      <c r="BW2420" t="s">
        <v>14</v>
      </c>
      <c r="BX2420" t="s">
        <v>14</v>
      </c>
      <c r="BY2420" t="s">
        <v>2220</v>
      </c>
      <c r="BZ2420" t="s">
        <v>26509</v>
      </c>
      <c r="CA2420" t="s">
        <v>26479</v>
      </c>
      <c r="CB2420" t="s">
        <v>14</v>
      </c>
      <c r="CC2420" t="s">
        <v>14</v>
      </c>
      <c r="CD2420" t="s">
        <v>14</v>
      </c>
      <c r="CE2420" t="s">
        <v>14</v>
      </c>
      <c r="CF2420" t="s">
        <v>26512</v>
      </c>
      <c r="CG2420" t="s">
        <v>494</v>
      </c>
      <c r="CH2420" t="s">
        <v>22075</v>
      </c>
      <c r="CJ2420" t="s">
        <v>447</v>
      </c>
      <c r="CK2420" t="s">
        <v>24</v>
      </c>
      <c r="CL2420" s="13"/>
      <c r="CM2420" s="4" t="str">
        <f>_xlfn.XLOOKUP($CG2420,tbl_area_24_07_2024[Nombre Área],tbl_area_24_07_2024[Estado],"Si no se encuentra",2,)</f>
        <v>Yucatán</v>
      </c>
      <c r="CN2420" s="4" t="str">
        <f>_xlfn.XLOOKUP($CG2420,tbl_area_24_07_2024[Nombre Área],tbl_area_24_07_2024[Estructura],"Si no se encuentra",2,)</f>
        <v>Juntas Distritales</v>
      </c>
    </row>
    <row r="2421" spans="1:92" ht="20" x14ac:dyDescent="0.85">
      <c r="A2421" t="s">
        <v>22073</v>
      </c>
      <c r="B2421" t="s">
        <v>22074</v>
      </c>
      <c r="C2421" t="s">
        <v>22075</v>
      </c>
      <c r="D2421" t="s">
        <v>2199</v>
      </c>
      <c r="E2421" t="s">
        <v>2242</v>
      </c>
      <c r="F2421" t="s">
        <v>2201</v>
      </c>
      <c r="G2421" t="s">
        <v>26513</v>
      </c>
      <c r="H2421" t="s">
        <v>14</v>
      </c>
      <c r="I2421" t="s">
        <v>26466</v>
      </c>
      <c r="J2421" t="s">
        <v>26514</v>
      </c>
      <c r="K2421" t="s">
        <v>26515</v>
      </c>
      <c r="L2421" t="s">
        <v>14</v>
      </c>
      <c r="M2421" t="s">
        <v>14</v>
      </c>
      <c r="N2421" t="s">
        <v>26516</v>
      </c>
      <c r="O2421" t="s">
        <v>26515</v>
      </c>
      <c r="P2421" t="s">
        <v>14</v>
      </c>
      <c r="Q2421" t="s">
        <v>26515</v>
      </c>
      <c r="R2421" t="s">
        <v>26515</v>
      </c>
      <c r="S2421" t="s">
        <v>14</v>
      </c>
      <c r="T2421" t="s">
        <v>14</v>
      </c>
      <c r="U2421" t="s">
        <v>14</v>
      </c>
      <c r="V2421" t="s">
        <v>14</v>
      </c>
      <c r="W2421" t="s">
        <v>14</v>
      </c>
      <c r="X2421" t="s">
        <v>14</v>
      </c>
      <c r="Y2421" t="s">
        <v>14</v>
      </c>
      <c r="Z2421" t="s">
        <v>14</v>
      </c>
      <c r="AA2421" t="s">
        <v>26495</v>
      </c>
      <c r="AB2421" t="s">
        <v>26515</v>
      </c>
      <c r="AC2421" t="s">
        <v>17048</v>
      </c>
      <c r="AD2421" t="s">
        <v>2207</v>
      </c>
      <c r="AE2421" t="s">
        <v>26496</v>
      </c>
      <c r="AF2421" t="s">
        <v>23128</v>
      </c>
      <c r="AG2421" t="s">
        <v>14</v>
      </c>
      <c r="AH2421" t="s">
        <v>2209</v>
      </c>
      <c r="AI2421" t="s">
        <v>2287</v>
      </c>
      <c r="AJ2421" t="s">
        <v>1470</v>
      </c>
      <c r="AK2421" t="s">
        <v>1794</v>
      </c>
      <c r="AL2421" t="s">
        <v>1470</v>
      </c>
      <c r="AM2421" t="s">
        <v>1794</v>
      </c>
      <c r="AN2421" t="s">
        <v>1450</v>
      </c>
      <c r="AO2421" t="s">
        <v>447</v>
      </c>
      <c r="AP2421" t="s">
        <v>24352</v>
      </c>
      <c r="AQ2421" t="s">
        <v>14</v>
      </c>
      <c r="AR2421" t="s">
        <v>14</v>
      </c>
      <c r="AS2421" t="s">
        <v>14</v>
      </c>
      <c r="AT2421" t="s">
        <v>14</v>
      </c>
      <c r="AU2421" t="s">
        <v>5158</v>
      </c>
      <c r="AV2421" t="s">
        <v>26476</v>
      </c>
      <c r="AW2421" t="s">
        <v>26476</v>
      </c>
      <c r="AX2421" t="s">
        <v>26476</v>
      </c>
      <c r="AY2421" t="s">
        <v>26497</v>
      </c>
      <c r="AZ2421" t="s">
        <v>22136</v>
      </c>
      <c r="BA2421" t="s">
        <v>22136</v>
      </c>
      <c r="BB2421" t="s">
        <v>22127</v>
      </c>
      <c r="BC2421">
        <v>60840</v>
      </c>
      <c r="BD2421">
        <v>70574.399999999994</v>
      </c>
      <c r="BE2421" t="s">
        <v>14</v>
      </c>
      <c r="BF2421" t="s">
        <v>14</v>
      </c>
      <c r="BG2421" t="s">
        <v>2214</v>
      </c>
      <c r="BH2421" t="s">
        <v>14</v>
      </c>
      <c r="BI2421" t="s">
        <v>22092</v>
      </c>
      <c r="BJ2421" t="s">
        <v>26517</v>
      </c>
      <c r="BK2421" t="s">
        <v>14</v>
      </c>
      <c r="BL2421" t="s">
        <v>14</v>
      </c>
      <c r="BM2421" t="s">
        <v>14</v>
      </c>
      <c r="BN2421" t="s">
        <v>26499</v>
      </c>
      <c r="BO2421" t="s">
        <v>14</v>
      </c>
      <c r="BP2421" t="s">
        <v>26515</v>
      </c>
      <c r="BQ2421" t="s">
        <v>2217</v>
      </c>
      <c r="BR2421" t="s">
        <v>2218</v>
      </c>
      <c r="BS2421" t="s">
        <v>14</v>
      </c>
      <c r="BT2421" t="s">
        <v>14</v>
      </c>
      <c r="BU2421" t="s">
        <v>14</v>
      </c>
      <c r="BV2421" t="s">
        <v>14</v>
      </c>
      <c r="BW2421" t="s">
        <v>14</v>
      </c>
      <c r="BX2421" t="s">
        <v>14</v>
      </c>
      <c r="BY2421" t="s">
        <v>2220</v>
      </c>
      <c r="BZ2421" t="s">
        <v>26515</v>
      </c>
      <c r="CA2421" t="s">
        <v>26479</v>
      </c>
      <c r="CB2421" t="s">
        <v>14</v>
      </c>
      <c r="CC2421" t="s">
        <v>14</v>
      </c>
      <c r="CD2421" t="s">
        <v>14</v>
      </c>
      <c r="CE2421" t="s">
        <v>14</v>
      </c>
      <c r="CF2421" t="s">
        <v>26518</v>
      </c>
      <c r="CG2421" t="s">
        <v>494</v>
      </c>
      <c r="CH2421" t="s">
        <v>22075</v>
      </c>
      <c r="CJ2421" t="s">
        <v>447</v>
      </c>
      <c r="CK2421" t="s">
        <v>24</v>
      </c>
      <c r="CL2421" s="13"/>
      <c r="CM2421" s="4" t="str">
        <f>_xlfn.XLOOKUP($CG2421,tbl_area_24_07_2024[Nombre Área],tbl_area_24_07_2024[Estado],"Si no se encuentra",2,)</f>
        <v>Yucatán</v>
      </c>
      <c r="CN2421" s="4" t="str">
        <f>_xlfn.XLOOKUP($CG2421,tbl_area_24_07_2024[Nombre Área],tbl_area_24_07_2024[Estructura],"Si no se encuentra",2,)</f>
        <v>Juntas Distritales</v>
      </c>
    </row>
    <row r="2422" spans="1:92" ht="20" x14ac:dyDescent="0.85">
      <c r="A2422" t="s">
        <v>22073</v>
      </c>
      <c r="B2422" t="s">
        <v>22074</v>
      </c>
      <c r="C2422" t="s">
        <v>22075</v>
      </c>
      <c r="D2422" t="s">
        <v>2199</v>
      </c>
      <c r="E2422" t="s">
        <v>2200</v>
      </c>
      <c r="F2422" t="s">
        <v>2201</v>
      </c>
      <c r="G2422" t="s">
        <v>26519</v>
      </c>
      <c r="H2422" t="s">
        <v>14</v>
      </c>
      <c r="I2422" t="s">
        <v>26466</v>
      </c>
      <c r="J2422" t="s">
        <v>26520</v>
      </c>
      <c r="K2422" t="s">
        <v>26521</v>
      </c>
      <c r="L2422" t="s">
        <v>14</v>
      </c>
      <c r="M2422" t="s">
        <v>14</v>
      </c>
      <c r="N2422" t="s">
        <v>26522</v>
      </c>
      <c r="O2422" t="s">
        <v>26521</v>
      </c>
      <c r="P2422" t="s">
        <v>14</v>
      </c>
      <c r="Q2422" t="s">
        <v>26521</v>
      </c>
      <c r="R2422" t="s">
        <v>26521</v>
      </c>
      <c r="S2422" t="s">
        <v>14</v>
      </c>
      <c r="T2422" t="s">
        <v>14</v>
      </c>
      <c r="U2422" t="s">
        <v>14</v>
      </c>
      <c r="V2422" t="s">
        <v>14</v>
      </c>
      <c r="W2422" t="s">
        <v>26470</v>
      </c>
      <c r="X2422" t="s">
        <v>43</v>
      </c>
      <c r="Y2422" t="s">
        <v>26471</v>
      </c>
      <c r="Z2422" t="s">
        <v>12</v>
      </c>
      <c r="AA2422" t="s">
        <v>14</v>
      </c>
      <c r="AB2422" t="s">
        <v>26521</v>
      </c>
      <c r="AC2422" t="s">
        <v>26472</v>
      </c>
      <c r="AD2422" t="s">
        <v>2207</v>
      </c>
      <c r="AE2422" t="s">
        <v>26473</v>
      </c>
      <c r="AF2422" t="s">
        <v>14</v>
      </c>
      <c r="AG2422" t="s">
        <v>1182</v>
      </c>
      <c r="AH2422" t="s">
        <v>3242</v>
      </c>
      <c r="AI2422" t="s">
        <v>26474</v>
      </c>
      <c r="AJ2422" t="s">
        <v>1470</v>
      </c>
      <c r="AK2422" t="s">
        <v>1794</v>
      </c>
      <c r="AL2422" t="s">
        <v>1470</v>
      </c>
      <c r="AM2422" t="s">
        <v>1794</v>
      </c>
      <c r="AN2422" t="s">
        <v>1450</v>
      </c>
      <c r="AO2422" t="s">
        <v>447</v>
      </c>
      <c r="AP2422" t="s">
        <v>26475</v>
      </c>
      <c r="AQ2422" t="s">
        <v>14</v>
      </c>
      <c r="AR2422" t="s">
        <v>14</v>
      </c>
      <c r="AS2422" t="s">
        <v>14</v>
      </c>
      <c r="AT2422" t="s">
        <v>14</v>
      </c>
      <c r="AU2422" t="s">
        <v>5158</v>
      </c>
      <c r="AV2422" t="s">
        <v>26476</v>
      </c>
      <c r="AW2422" t="s">
        <v>26476</v>
      </c>
      <c r="AX2422" t="s">
        <v>26476</v>
      </c>
      <c r="AY2422" t="s">
        <v>26477</v>
      </c>
      <c r="AZ2422" t="s">
        <v>22284</v>
      </c>
      <c r="BA2422" t="s">
        <v>22284</v>
      </c>
      <c r="BB2422" t="s">
        <v>22285</v>
      </c>
      <c r="BC2422">
        <v>71382.09</v>
      </c>
      <c r="BD2422">
        <v>74296.83</v>
      </c>
      <c r="BE2422" t="s">
        <v>14</v>
      </c>
      <c r="BF2422" t="s">
        <v>14</v>
      </c>
      <c r="BG2422" t="s">
        <v>2214</v>
      </c>
      <c r="BH2422" t="s">
        <v>14</v>
      </c>
      <c r="BI2422" t="s">
        <v>22092</v>
      </c>
      <c r="BJ2422" t="s">
        <v>26523</v>
      </c>
      <c r="BK2422" t="s">
        <v>14</v>
      </c>
      <c r="BL2422" t="s">
        <v>14</v>
      </c>
      <c r="BM2422" t="s">
        <v>14</v>
      </c>
      <c r="BN2422" t="s">
        <v>14</v>
      </c>
      <c r="BO2422" t="s">
        <v>14</v>
      </c>
      <c r="BP2422" t="s">
        <v>26521</v>
      </c>
      <c r="BQ2422" t="s">
        <v>2217</v>
      </c>
      <c r="BR2422" t="s">
        <v>2218</v>
      </c>
      <c r="BS2422" t="s">
        <v>14</v>
      </c>
      <c r="BT2422" t="s">
        <v>14</v>
      </c>
      <c r="BU2422" t="s">
        <v>14</v>
      </c>
      <c r="BV2422" t="s">
        <v>14</v>
      </c>
      <c r="BW2422" t="s">
        <v>14</v>
      </c>
      <c r="BX2422" t="s">
        <v>14</v>
      </c>
      <c r="BY2422" t="s">
        <v>2220</v>
      </c>
      <c r="BZ2422" t="s">
        <v>26521</v>
      </c>
      <c r="CA2422" t="s">
        <v>26479</v>
      </c>
      <c r="CB2422" t="s">
        <v>14</v>
      </c>
      <c r="CC2422" t="s">
        <v>14</v>
      </c>
      <c r="CD2422" t="s">
        <v>14</v>
      </c>
      <c r="CE2422" t="s">
        <v>14</v>
      </c>
      <c r="CF2422" t="s">
        <v>26524</v>
      </c>
      <c r="CG2422" t="s">
        <v>494</v>
      </c>
      <c r="CH2422" t="s">
        <v>22075</v>
      </c>
      <c r="CJ2422" t="s">
        <v>447</v>
      </c>
      <c r="CK2422" t="s">
        <v>24</v>
      </c>
      <c r="CL2422" s="13"/>
      <c r="CM2422" s="4" t="str">
        <f>_xlfn.XLOOKUP($CG2422,tbl_area_24_07_2024[Nombre Área],tbl_area_24_07_2024[Estado],"Si no se encuentra",2,)</f>
        <v>Yucatán</v>
      </c>
      <c r="CN2422" s="4" t="str">
        <f>_xlfn.XLOOKUP($CG2422,tbl_area_24_07_2024[Nombre Área],tbl_area_24_07_2024[Estructura],"Si no se encuentra",2,)</f>
        <v>Juntas Distritales</v>
      </c>
    </row>
    <row r="2423" spans="1:92" ht="20" x14ac:dyDescent="0.85">
      <c r="A2423" t="s">
        <v>22073</v>
      </c>
      <c r="B2423" t="s">
        <v>22074</v>
      </c>
      <c r="C2423" t="s">
        <v>22075</v>
      </c>
      <c r="D2423" t="s">
        <v>2199</v>
      </c>
      <c r="E2423" t="s">
        <v>2242</v>
      </c>
      <c r="F2423" t="s">
        <v>2201</v>
      </c>
      <c r="G2423" t="s">
        <v>26525</v>
      </c>
      <c r="H2423" t="s">
        <v>14</v>
      </c>
      <c r="I2423" t="s">
        <v>26466</v>
      </c>
      <c r="J2423" t="s">
        <v>26526</v>
      </c>
      <c r="K2423" t="s">
        <v>26527</v>
      </c>
      <c r="L2423" t="s">
        <v>14</v>
      </c>
      <c r="M2423" t="s">
        <v>14</v>
      </c>
      <c r="N2423" t="s">
        <v>26528</v>
      </c>
      <c r="O2423" t="s">
        <v>26527</v>
      </c>
      <c r="P2423" t="s">
        <v>14</v>
      </c>
      <c r="Q2423" t="s">
        <v>26527</v>
      </c>
      <c r="R2423" t="s">
        <v>26527</v>
      </c>
      <c r="S2423" t="s">
        <v>14</v>
      </c>
      <c r="T2423" t="s">
        <v>14</v>
      </c>
      <c r="U2423" t="s">
        <v>14</v>
      </c>
      <c r="V2423" t="s">
        <v>14</v>
      </c>
      <c r="W2423" t="s">
        <v>14</v>
      </c>
      <c r="X2423" t="s">
        <v>14</v>
      </c>
      <c r="Y2423" t="s">
        <v>14</v>
      </c>
      <c r="Z2423" t="s">
        <v>14</v>
      </c>
      <c r="AA2423" t="s">
        <v>26495</v>
      </c>
      <c r="AB2423" t="s">
        <v>26527</v>
      </c>
      <c r="AC2423" t="s">
        <v>17048</v>
      </c>
      <c r="AD2423" t="s">
        <v>2207</v>
      </c>
      <c r="AE2423" t="s">
        <v>26496</v>
      </c>
      <c r="AF2423" t="s">
        <v>23128</v>
      </c>
      <c r="AG2423" t="s">
        <v>14</v>
      </c>
      <c r="AH2423" t="s">
        <v>2209</v>
      </c>
      <c r="AI2423" t="s">
        <v>2287</v>
      </c>
      <c r="AJ2423" t="s">
        <v>1470</v>
      </c>
      <c r="AK2423" t="s">
        <v>1794</v>
      </c>
      <c r="AL2423" t="s">
        <v>1470</v>
      </c>
      <c r="AM2423" t="s">
        <v>1794</v>
      </c>
      <c r="AN2423" t="s">
        <v>1450</v>
      </c>
      <c r="AO2423" t="s">
        <v>447</v>
      </c>
      <c r="AP2423" t="s">
        <v>24352</v>
      </c>
      <c r="AQ2423" t="s">
        <v>14</v>
      </c>
      <c r="AR2423" t="s">
        <v>14</v>
      </c>
      <c r="AS2423" t="s">
        <v>14</v>
      </c>
      <c r="AT2423" t="s">
        <v>14</v>
      </c>
      <c r="AU2423" t="s">
        <v>5158</v>
      </c>
      <c r="AV2423" t="s">
        <v>26476</v>
      </c>
      <c r="AW2423" t="s">
        <v>26476</v>
      </c>
      <c r="AX2423" t="s">
        <v>26476</v>
      </c>
      <c r="AY2423" t="s">
        <v>26497</v>
      </c>
      <c r="AZ2423" t="s">
        <v>22136</v>
      </c>
      <c r="BA2423" t="s">
        <v>22136</v>
      </c>
      <c r="BB2423" t="s">
        <v>22127</v>
      </c>
      <c r="BC2423">
        <v>60840</v>
      </c>
      <c r="BD2423">
        <v>70574.399999999994</v>
      </c>
      <c r="BE2423" t="s">
        <v>14</v>
      </c>
      <c r="BF2423" t="s">
        <v>14</v>
      </c>
      <c r="BG2423" t="s">
        <v>2214</v>
      </c>
      <c r="BH2423" t="s">
        <v>14</v>
      </c>
      <c r="BI2423" t="s">
        <v>22092</v>
      </c>
      <c r="BJ2423" t="s">
        <v>26529</v>
      </c>
      <c r="BK2423" t="s">
        <v>14</v>
      </c>
      <c r="BL2423" t="s">
        <v>14</v>
      </c>
      <c r="BM2423" t="s">
        <v>14</v>
      </c>
      <c r="BN2423" t="s">
        <v>26489</v>
      </c>
      <c r="BO2423" t="s">
        <v>14</v>
      </c>
      <c r="BP2423" t="s">
        <v>26527</v>
      </c>
      <c r="BQ2423" t="s">
        <v>2217</v>
      </c>
      <c r="BR2423" t="s">
        <v>2218</v>
      </c>
      <c r="BS2423" t="s">
        <v>14</v>
      </c>
      <c r="BT2423" t="s">
        <v>14</v>
      </c>
      <c r="BU2423" t="s">
        <v>14</v>
      </c>
      <c r="BV2423" t="s">
        <v>14</v>
      </c>
      <c r="BW2423" t="s">
        <v>14</v>
      </c>
      <c r="BX2423" t="s">
        <v>14</v>
      </c>
      <c r="BY2423" t="s">
        <v>2220</v>
      </c>
      <c r="BZ2423" t="s">
        <v>26527</v>
      </c>
      <c r="CA2423" t="s">
        <v>26479</v>
      </c>
      <c r="CB2423" t="s">
        <v>14</v>
      </c>
      <c r="CC2423" t="s">
        <v>14</v>
      </c>
      <c r="CD2423" t="s">
        <v>14</v>
      </c>
      <c r="CE2423" t="s">
        <v>14</v>
      </c>
      <c r="CF2423" t="s">
        <v>26530</v>
      </c>
      <c r="CG2423" t="s">
        <v>494</v>
      </c>
      <c r="CH2423" t="s">
        <v>22075</v>
      </c>
      <c r="CJ2423" t="s">
        <v>447</v>
      </c>
      <c r="CK2423" t="s">
        <v>24</v>
      </c>
      <c r="CL2423" s="13"/>
      <c r="CM2423" s="4" t="str">
        <f>_xlfn.XLOOKUP($CG2423,tbl_area_24_07_2024[Nombre Área],tbl_area_24_07_2024[Estado],"Si no se encuentra",2,)</f>
        <v>Yucatán</v>
      </c>
      <c r="CN2423" s="4" t="str">
        <f>_xlfn.XLOOKUP($CG2423,tbl_area_24_07_2024[Nombre Área],tbl_area_24_07_2024[Estructura],"Si no se encuentra",2,)</f>
        <v>Juntas Distritales</v>
      </c>
    </row>
    <row r="2424" spans="1:92" ht="20" x14ac:dyDescent="0.85">
      <c r="A2424" t="s">
        <v>22073</v>
      </c>
      <c r="B2424" t="s">
        <v>22074</v>
      </c>
      <c r="C2424" t="s">
        <v>22075</v>
      </c>
      <c r="D2424" t="s">
        <v>2199</v>
      </c>
      <c r="E2424" t="s">
        <v>2242</v>
      </c>
      <c r="F2424" t="s">
        <v>2201</v>
      </c>
      <c r="G2424" t="s">
        <v>26531</v>
      </c>
      <c r="H2424" t="s">
        <v>14</v>
      </c>
      <c r="I2424" t="s">
        <v>26466</v>
      </c>
      <c r="J2424" t="s">
        <v>26532</v>
      </c>
      <c r="K2424" t="s">
        <v>26533</v>
      </c>
      <c r="L2424" t="s">
        <v>14</v>
      </c>
      <c r="M2424" t="s">
        <v>14</v>
      </c>
      <c r="N2424" t="s">
        <v>26534</v>
      </c>
      <c r="O2424" t="s">
        <v>26533</v>
      </c>
      <c r="P2424" t="s">
        <v>14</v>
      </c>
      <c r="Q2424" t="s">
        <v>26533</v>
      </c>
      <c r="R2424" t="s">
        <v>26533</v>
      </c>
      <c r="S2424" t="s">
        <v>14</v>
      </c>
      <c r="T2424" t="s">
        <v>14</v>
      </c>
      <c r="U2424" t="s">
        <v>14</v>
      </c>
      <c r="V2424" t="s">
        <v>14</v>
      </c>
      <c r="W2424" t="s">
        <v>14</v>
      </c>
      <c r="X2424" t="s">
        <v>14</v>
      </c>
      <c r="Y2424" t="s">
        <v>14</v>
      </c>
      <c r="Z2424" t="s">
        <v>14</v>
      </c>
      <c r="AA2424" t="s">
        <v>12403</v>
      </c>
      <c r="AB2424" t="s">
        <v>26533</v>
      </c>
      <c r="AC2424" t="s">
        <v>12404</v>
      </c>
      <c r="AD2424" t="s">
        <v>2207</v>
      </c>
      <c r="AE2424" t="s">
        <v>26485</v>
      </c>
      <c r="AF2424" t="s">
        <v>14</v>
      </c>
      <c r="AG2424" t="s">
        <v>26486</v>
      </c>
      <c r="AH2424" t="s">
        <v>2209</v>
      </c>
      <c r="AI2424" t="s">
        <v>447</v>
      </c>
      <c r="AJ2424" t="s">
        <v>1470</v>
      </c>
      <c r="AK2424" t="s">
        <v>1794</v>
      </c>
      <c r="AL2424" t="s">
        <v>1470</v>
      </c>
      <c r="AM2424" t="s">
        <v>1794</v>
      </c>
      <c r="AN2424" t="s">
        <v>1450</v>
      </c>
      <c r="AO2424" t="s">
        <v>447</v>
      </c>
      <c r="AP2424" t="s">
        <v>24355</v>
      </c>
      <c r="AQ2424" t="s">
        <v>14</v>
      </c>
      <c r="AR2424" t="s">
        <v>14</v>
      </c>
      <c r="AS2424" t="s">
        <v>14</v>
      </c>
      <c r="AT2424" t="s">
        <v>14</v>
      </c>
      <c r="AU2424" t="s">
        <v>5158</v>
      </c>
      <c r="AV2424" t="s">
        <v>26476</v>
      </c>
      <c r="AW2424" t="s">
        <v>26476</v>
      </c>
      <c r="AX2424" t="s">
        <v>26476</v>
      </c>
      <c r="AY2424" t="s">
        <v>26487</v>
      </c>
      <c r="AZ2424" t="s">
        <v>22136</v>
      </c>
      <c r="BA2424" t="s">
        <v>22136</v>
      </c>
      <c r="BB2424" t="s">
        <v>22127</v>
      </c>
      <c r="BC2424">
        <v>31200</v>
      </c>
      <c r="BD2424">
        <v>36192</v>
      </c>
      <c r="BE2424" t="s">
        <v>14</v>
      </c>
      <c r="BF2424" t="s">
        <v>14</v>
      </c>
      <c r="BG2424" t="s">
        <v>2214</v>
      </c>
      <c r="BH2424" t="s">
        <v>14</v>
      </c>
      <c r="BI2424" t="s">
        <v>22092</v>
      </c>
      <c r="BJ2424" t="s">
        <v>26535</v>
      </c>
      <c r="BK2424" t="s">
        <v>14</v>
      </c>
      <c r="BL2424" t="s">
        <v>14</v>
      </c>
      <c r="BM2424" t="s">
        <v>14</v>
      </c>
      <c r="BN2424" t="s">
        <v>26499</v>
      </c>
      <c r="BO2424" t="s">
        <v>14</v>
      </c>
      <c r="BP2424" t="s">
        <v>26533</v>
      </c>
      <c r="BQ2424" t="s">
        <v>2217</v>
      </c>
      <c r="BR2424" t="s">
        <v>2218</v>
      </c>
      <c r="BS2424" t="s">
        <v>14</v>
      </c>
      <c r="BT2424" t="s">
        <v>14</v>
      </c>
      <c r="BU2424" t="s">
        <v>14</v>
      </c>
      <c r="BV2424" t="s">
        <v>14</v>
      </c>
      <c r="BW2424" t="s">
        <v>14</v>
      </c>
      <c r="BX2424" t="s">
        <v>14</v>
      </c>
      <c r="BY2424" t="s">
        <v>2220</v>
      </c>
      <c r="BZ2424" t="s">
        <v>26533</v>
      </c>
      <c r="CA2424" t="s">
        <v>26479</v>
      </c>
      <c r="CB2424" t="s">
        <v>14</v>
      </c>
      <c r="CC2424" t="s">
        <v>14</v>
      </c>
      <c r="CD2424" t="s">
        <v>14</v>
      </c>
      <c r="CE2424" t="s">
        <v>14</v>
      </c>
      <c r="CF2424" t="s">
        <v>26536</v>
      </c>
      <c r="CG2424" t="s">
        <v>494</v>
      </c>
      <c r="CH2424" t="s">
        <v>22075</v>
      </c>
      <c r="CJ2424" t="s">
        <v>447</v>
      </c>
      <c r="CK2424" t="s">
        <v>24</v>
      </c>
      <c r="CL2424" s="13"/>
      <c r="CM2424" s="4" t="str">
        <f>_xlfn.XLOOKUP($CG2424,tbl_area_24_07_2024[Nombre Área],tbl_area_24_07_2024[Estado],"Si no se encuentra",2,)</f>
        <v>Yucatán</v>
      </c>
      <c r="CN2424" s="4" t="str">
        <f>_xlfn.XLOOKUP($CG2424,tbl_area_24_07_2024[Nombre Área],tbl_area_24_07_2024[Estructura],"Si no se encuentra",2,)</f>
        <v>Juntas Distritales</v>
      </c>
    </row>
    <row r="2425" spans="1:92" ht="20" x14ac:dyDescent="0.85">
      <c r="A2425" t="s">
        <v>22073</v>
      </c>
      <c r="B2425" t="s">
        <v>22074</v>
      </c>
      <c r="C2425" t="s">
        <v>22075</v>
      </c>
      <c r="D2425" t="s">
        <v>2199</v>
      </c>
      <c r="E2425" t="s">
        <v>2242</v>
      </c>
      <c r="F2425" t="s">
        <v>2201</v>
      </c>
      <c r="G2425" t="s">
        <v>20875</v>
      </c>
      <c r="H2425" t="s">
        <v>14</v>
      </c>
      <c r="I2425" t="s">
        <v>20876</v>
      </c>
      <c r="J2425" t="s">
        <v>20877</v>
      </c>
      <c r="K2425" t="s">
        <v>26537</v>
      </c>
      <c r="L2425" t="s">
        <v>14</v>
      </c>
      <c r="M2425" t="s">
        <v>14</v>
      </c>
      <c r="N2425" t="s">
        <v>20876</v>
      </c>
      <c r="O2425" t="s">
        <v>26537</v>
      </c>
      <c r="P2425" t="s">
        <v>14</v>
      </c>
      <c r="Q2425" t="s">
        <v>26537</v>
      </c>
      <c r="R2425" t="s">
        <v>26537</v>
      </c>
      <c r="S2425" t="s">
        <v>14</v>
      </c>
      <c r="T2425" t="s">
        <v>14</v>
      </c>
      <c r="U2425" t="s">
        <v>14</v>
      </c>
      <c r="V2425" t="s">
        <v>14</v>
      </c>
      <c r="W2425" t="s">
        <v>14</v>
      </c>
      <c r="X2425" t="s">
        <v>14</v>
      </c>
      <c r="Y2425" t="s">
        <v>14</v>
      </c>
      <c r="Z2425" t="s">
        <v>14</v>
      </c>
      <c r="AA2425" t="s">
        <v>20878</v>
      </c>
      <c r="AB2425" t="s">
        <v>26537</v>
      </c>
      <c r="AC2425" t="s">
        <v>20879</v>
      </c>
      <c r="AD2425" t="s">
        <v>2207</v>
      </c>
      <c r="AE2425" t="s">
        <v>1375</v>
      </c>
      <c r="AF2425" t="s">
        <v>11767</v>
      </c>
      <c r="AG2425" t="s">
        <v>14</v>
      </c>
      <c r="AH2425" t="s">
        <v>2209</v>
      </c>
      <c r="AI2425" t="s">
        <v>20880</v>
      </c>
      <c r="AJ2425" t="s">
        <v>1459</v>
      </c>
      <c r="AK2425" t="s">
        <v>1875</v>
      </c>
      <c r="AL2425" t="s">
        <v>1459</v>
      </c>
      <c r="AM2425" t="s">
        <v>1875</v>
      </c>
      <c r="AN2425" t="s">
        <v>1176</v>
      </c>
      <c r="AO2425" t="s">
        <v>23</v>
      </c>
      <c r="AP2425" t="s">
        <v>22076</v>
      </c>
      <c r="AQ2425" t="s">
        <v>14</v>
      </c>
      <c r="AR2425" t="s">
        <v>14</v>
      </c>
      <c r="AS2425" t="s">
        <v>14</v>
      </c>
      <c r="AT2425" t="s">
        <v>14</v>
      </c>
      <c r="AU2425" t="s">
        <v>6934</v>
      </c>
      <c r="AV2425" t="s">
        <v>1170</v>
      </c>
      <c r="AW2425" t="s">
        <v>1170</v>
      </c>
      <c r="AX2425" t="s">
        <v>1170</v>
      </c>
      <c r="AY2425" t="s">
        <v>2390</v>
      </c>
      <c r="AZ2425" t="s">
        <v>22183</v>
      </c>
      <c r="BA2425" t="s">
        <v>22074</v>
      </c>
      <c r="BB2425" t="s">
        <v>22089</v>
      </c>
      <c r="BC2425">
        <v>14260.33</v>
      </c>
      <c r="BD2425">
        <v>16541.98</v>
      </c>
      <c r="BE2425" t="s">
        <v>14</v>
      </c>
      <c r="BF2425" t="s">
        <v>14</v>
      </c>
      <c r="BG2425" t="s">
        <v>2214</v>
      </c>
      <c r="BH2425" t="s">
        <v>14</v>
      </c>
      <c r="BI2425" t="s">
        <v>22092</v>
      </c>
      <c r="BJ2425" t="s">
        <v>20881</v>
      </c>
      <c r="BK2425" t="s">
        <v>14</v>
      </c>
      <c r="BL2425" t="s">
        <v>22369</v>
      </c>
      <c r="BM2425" t="s">
        <v>22082</v>
      </c>
      <c r="BN2425" t="s">
        <v>20882</v>
      </c>
      <c r="BO2425" t="s">
        <v>14</v>
      </c>
      <c r="BP2425" t="s">
        <v>26537</v>
      </c>
      <c r="BQ2425" t="s">
        <v>2217</v>
      </c>
      <c r="BR2425" t="s">
        <v>2303</v>
      </c>
      <c r="BS2425" t="s">
        <v>5084</v>
      </c>
      <c r="BT2425" t="s">
        <v>14</v>
      </c>
      <c r="BU2425" t="s">
        <v>14</v>
      </c>
      <c r="BV2425" t="s">
        <v>14</v>
      </c>
      <c r="BW2425" t="s">
        <v>14</v>
      </c>
      <c r="BX2425" t="s">
        <v>14</v>
      </c>
      <c r="BY2425" t="s">
        <v>2220</v>
      </c>
      <c r="BZ2425" t="s">
        <v>26537</v>
      </c>
      <c r="CA2425" t="s">
        <v>14</v>
      </c>
      <c r="CB2425" t="s">
        <v>14</v>
      </c>
      <c r="CC2425" t="s">
        <v>14</v>
      </c>
      <c r="CD2425" t="s">
        <v>14</v>
      </c>
      <c r="CE2425" t="s">
        <v>14</v>
      </c>
      <c r="CF2425" t="s">
        <v>20883</v>
      </c>
      <c r="CG2425" t="s">
        <v>384</v>
      </c>
      <c r="CH2425" t="s">
        <v>22075</v>
      </c>
      <c r="CJ2425" t="s">
        <v>23</v>
      </c>
      <c r="CK2425" t="s">
        <v>24</v>
      </c>
      <c r="CL2425" s="13"/>
      <c r="CM2425" s="4" t="str">
        <f>_xlfn.XLOOKUP($CG2425,tbl_area_24_07_2024[Nombre Área],tbl_area_24_07_2024[Estado],"Si no se encuentra",2,)</f>
        <v>Jalisco</v>
      </c>
      <c r="CN2425" s="4" t="str">
        <f>_xlfn.XLOOKUP($CG2425,tbl_area_24_07_2024[Nombre Área],tbl_area_24_07_2024[Estructura],"Si no se encuentra",2,)</f>
        <v>Juntas Distritales</v>
      </c>
    </row>
    <row r="2426" spans="1:92" ht="20" x14ac:dyDescent="0.85">
      <c r="A2426" t="s">
        <v>22073</v>
      </c>
      <c r="B2426" t="s">
        <v>22074</v>
      </c>
      <c r="C2426" t="s">
        <v>22075</v>
      </c>
      <c r="D2426" t="s">
        <v>2199</v>
      </c>
      <c r="E2426" t="s">
        <v>2242</v>
      </c>
      <c r="F2426" t="s">
        <v>2201</v>
      </c>
      <c r="G2426" t="s">
        <v>20884</v>
      </c>
      <c r="H2426" t="s">
        <v>14</v>
      </c>
      <c r="I2426" t="s">
        <v>20885</v>
      </c>
      <c r="J2426" t="s">
        <v>20886</v>
      </c>
      <c r="K2426" t="s">
        <v>26538</v>
      </c>
      <c r="L2426" t="s">
        <v>14</v>
      </c>
      <c r="M2426" t="s">
        <v>14</v>
      </c>
      <c r="N2426" t="s">
        <v>20887</v>
      </c>
      <c r="O2426" t="s">
        <v>26538</v>
      </c>
      <c r="P2426" t="s">
        <v>14</v>
      </c>
      <c r="Q2426" t="s">
        <v>26538</v>
      </c>
      <c r="R2426" t="s">
        <v>26538</v>
      </c>
      <c r="S2426" t="s">
        <v>14</v>
      </c>
      <c r="T2426" t="s">
        <v>14</v>
      </c>
      <c r="U2426" t="s">
        <v>14</v>
      </c>
      <c r="V2426" t="s">
        <v>14</v>
      </c>
      <c r="W2426" t="s">
        <v>14</v>
      </c>
      <c r="X2426" t="s">
        <v>14</v>
      </c>
      <c r="Y2426" t="s">
        <v>14</v>
      </c>
      <c r="Z2426" t="s">
        <v>14</v>
      </c>
      <c r="AA2426" t="s">
        <v>20888</v>
      </c>
      <c r="AB2426" t="s">
        <v>26538</v>
      </c>
      <c r="AC2426" t="s">
        <v>20889</v>
      </c>
      <c r="AD2426" t="s">
        <v>2207</v>
      </c>
      <c r="AE2426" t="s">
        <v>20890</v>
      </c>
      <c r="AF2426" t="s">
        <v>1586</v>
      </c>
      <c r="AG2426" t="s">
        <v>14</v>
      </c>
      <c r="AH2426" t="s">
        <v>2209</v>
      </c>
      <c r="AI2426" t="s">
        <v>1643</v>
      </c>
      <c r="AJ2426" t="s">
        <v>1168</v>
      </c>
      <c r="AK2426" t="s">
        <v>1643</v>
      </c>
      <c r="AL2426" t="s">
        <v>1168</v>
      </c>
      <c r="AM2426" t="s">
        <v>1643</v>
      </c>
      <c r="AN2426" t="s">
        <v>1186</v>
      </c>
      <c r="AO2426" t="s">
        <v>159</v>
      </c>
      <c r="AP2426" t="s">
        <v>26539</v>
      </c>
      <c r="AQ2426" t="s">
        <v>14</v>
      </c>
      <c r="AR2426" t="s">
        <v>14</v>
      </c>
      <c r="AS2426" t="s">
        <v>14</v>
      </c>
      <c r="AT2426" t="s">
        <v>14</v>
      </c>
      <c r="AU2426" t="s">
        <v>6934</v>
      </c>
      <c r="AV2426" t="s">
        <v>1170</v>
      </c>
      <c r="AW2426" t="s">
        <v>1170</v>
      </c>
      <c r="AX2426" t="s">
        <v>1170</v>
      </c>
      <c r="AY2426" t="s">
        <v>20891</v>
      </c>
      <c r="AZ2426" t="s">
        <v>22188</v>
      </c>
      <c r="BA2426" t="s">
        <v>22074</v>
      </c>
      <c r="BB2426" t="s">
        <v>22089</v>
      </c>
      <c r="BC2426">
        <v>1343.23</v>
      </c>
      <c r="BD2426">
        <v>1558.15</v>
      </c>
      <c r="BE2426" t="s">
        <v>14</v>
      </c>
      <c r="BF2426" t="s">
        <v>14</v>
      </c>
      <c r="BG2426" t="s">
        <v>2214</v>
      </c>
      <c r="BH2426" t="s">
        <v>14</v>
      </c>
      <c r="BI2426" t="s">
        <v>22092</v>
      </c>
      <c r="BJ2426" t="s">
        <v>20887</v>
      </c>
      <c r="BK2426" t="s">
        <v>14</v>
      </c>
      <c r="BL2426" t="s">
        <v>22074</v>
      </c>
      <c r="BM2426" t="s">
        <v>22082</v>
      </c>
      <c r="BN2426" t="s">
        <v>20892</v>
      </c>
      <c r="BO2426" t="s">
        <v>14</v>
      </c>
      <c r="BP2426" t="s">
        <v>26538</v>
      </c>
      <c r="BQ2426" t="s">
        <v>2217</v>
      </c>
      <c r="BR2426" t="s">
        <v>2303</v>
      </c>
      <c r="BS2426" t="s">
        <v>5084</v>
      </c>
      <c r="BT2426" t="s">
        <v>14</v>
      </c>
      <c r="BU2426" t="s">
        <v>14</v>
      </c>
      <c r="BV2426" t="s">
        <v>14</v>
      </c>
      <c r="BW2426" t="s">
        <v>14</v>
      </c>
      <c r="BX2426" t="s">
        <v>14</v>
      </c>
      <c r="BY2426" t="s">
        <v>2220</v>
      </c>
      <c r="BZ2426" t="s">
        <v>26538</v>
      </c>
      <c r="CA2426" t="s">
        <v>14</v>
      </c>
      <c r="CB2426" t="s">
        <v>14</v>
      </c>
      <c r="CC2426" t="s">
        <v>14</v>
      </c>
      <c r="CD2426" t="s">
        <v>14</v>
      </c>
      <c r="CE2426" t="s">
        <v>14</v>
      </c>
      <c r="CF2426" t="s">
        <v>20893</v>
      </c>
      <c r="CG2426" t="s">
        <v>384</v>
      </c>
      <c r="CH2426" t="s">
        <v>22075</v>
      </c>
      <c r="CJ2426" t="s">
        <v>23</v>
      </c>
      <c r="CK2426" t="s">
        <v>24</v>
      </c>
      <c r="CL2426" s="13"/>
      <c r="CM2426" s="4" t="str">
        <f>_xlfn.XLOOKUP($CG2426,tbl_area_24_07_2024[Nombre Área],tbl_area_24_07_2024[Estado],"Si no se encuentra",2,)</f>
        <v>Jalisco</v>
      </c>
      <c r="CN2426" s="4" t="str">
        <f>_xlfn.XLOOKUP($CG2426,tbl_area_24_07_2024[Nombre Área],tbl_area_24_07_2024[Estructura],"Si no se encuentra",2,)</f>
        <v>Juntas Distritales</v>
      </c>
    </row>
    <row r="2427" spans="1:92" ht="20" x14ac:dyDescent="0.85">
      <c r="A2427" t="s">
        <v>22073</v>
      </c>
      <c r="B2427" t="s">
        <v>22074</v>
      </c>
      <c r="C2427" t="s">
        <v>22075</v>
      </c>
      <c r="D2427" t="s">
        <v>2199</v>
      </c>
      <c r="E2427" t="s">
        <v>2507</v>
      </c>
      <c r="F2427" t="s">
        <v>2201</v>
      </c>
      <c r="G2427" t="s">
        <v>20894</v>
      </c>
      <c r="H2427" t="s">
        <v>14</v>
      </c>
      <c r="I2427" t="s">
        <v>20895</v>
      </c>
      <c r="J2427" t="s">
        <v>20896</v>
      </c>
      <c r="K2427" t="s">
        <v>26540</v>
      </c>
      <c r="L2427" t="s">
        <v>14</v>
      </c>
      <c r="M2427" t="s">
        <v>14</v>
      </c>
      <c r="N2427" t="s">
        <v>20897</v>
      </c>
      <c r="O2427" t="s">
        <v>26540</v>
      </c>
      <c r="P2427" t="s">
        <v>14</v>
      </c>
      <c r="Q2427" t="s">
        <v>26540</v>
      </c>
      <c r="R2427" t="s">
        <v>26540</v>
      </c>
      <c r="S2427" t="s">
        <v>14</v>
      </c>
      <c r="T2427" t="s">
        <v>14</v>
      </c>
      <c r="U2427" t="s">
        <v>14</v>
      </c>
      <c r="V2427" t="s">
        <v>14</v>
      </c>
      <c r="W2427" t="s">
        <v>14</v>
      </c>
      <c r="X2427" t="s">
        <v>14</v>
      </c>
      <c r="Y2427" t="s">
        <v>14</v>
      </c>
      <c r="Z2427" t="s">
        <v>14</v>
      </c>
      <c r="AA2427" t="s">
        <v>20898</v>
      </c>
      <c r="AB2427" t="s">
        <v>26540</v>
      </c>
      <c r="AC2427" t="s">
        <v>20899</v>
      </c>
      <c r="AD2427" t="s">
        <v>2207</v>
      </c>
      <c r="AE2427" t="s">
        <v>20900</v>
      </c>
      <c r="AF2427" t="s">
        <v>20901</v>
      </c>
      <c r="AG2427" t="s">
        <v>14</v>
      </c>
      <c r="AH2427" t="s">
        <v>2209</v>
      </c>
      <c r="AI2427" t="s">
        <v>20902</v>
      </c>
      <c r="AJ2427" t="s">
        <v>1459</v>
      </c>
      <c r="AK2427" t="s">
        <v>1875</v>
      </c>
      <c r="AL2427" t="s">
        <v>1459</v>
      </c>
      <c r="AM2427" t="s">
        <v>1875</v>
      </c>
      <c r="AN2427" t="s">
        <v>1176</v>
      </c>
      <c r="AO2427" t="s">
        <v>23</v>
      </c>
      <c r="AP2427" t="s">
        <v>26541</v>
      </c>
      <c r="AQ2427" t="s">
        <v>14</v>
      </c>
      <c r="AR2427" t="s">
        <v>14</v>
      </c>
      <c r="AS2427" t="s">
        <v>14</v>
      </c>
      <c r="AT2427" t="s">
        <v>14</v>
      </c>
      <c r="AU2427" t="s">
        <v>6934</v>
      </c>
      <c r="AV2427" t="s">
        <v>1170</v>
      </c>
      <c r="AW2427" t="s">
        <v>1170</v>
      </c>
      <c r="AX2427" t="s">
        <v>1170</v>
      </c>
      <c r="AY2427" t="s">
        <v>4171</v>
      </c>
      <c r="AZ2427" t="s">
        <v>22353</v>
      </c>
      <c r="BA2427" t="s">
        <v>22353</v>
      </c>
      <c r="BB2427" t="s">
        <v>22353</v>
      </c>
      <c r="BC2427">
        <v>3894</v>
      </c>
      <c r="BD2427">
        <v>4517.04</v>
      </c>
      <c r="BE2427" t="s">
        <v>14</v>
      </c>
      <c r="BF2427" t="s">
        <v>14</v>
      </c>
      <c r="BG2427" t="s">
        <v>2214</v>
      </c>
      <c r="BH2427" t="s">
        <v>14</v>
      </c>
      <c r="BI2427" t="s">
        <v>22092</v>
      </c>
      <c r="BJ2427" t="s">
        <v>20897</v>
      </c>
      <c r="BK2427" t="s">
        <v>14</v>
      </c>
      <c r="BL2427" t="s">
        <v>22353</v>
      </c>
      <c r="BM2427" t="s">
        <v>22353</v>
      </c>
      <c r="BN2427" t="s">
        <v>20903</v>
      </c>
      <c r="BO2427" t="s">
        <v>14</v>
      </c>
      <c r="BP2427" t="s">
        <v>26540</v>
      </c>
      <c r="BQ2427" t="s">
        <v>2217</v>
      </c>
      <c r="BR2427" t="s">
        <v>2303</v>
      </c>
      <c r="BS2427" t="s">
        <v>5084</v>
      </c>
      <c r="BT2427" t="s">
        <v>14</v>
      </c>
      <c r="BU2427" t="s">
        <v>14</v>
      </c>
      <c r="BV2427" t="s">
        <v>14</v>
      </c>
      <c r="BW2427" t="s">
        <v>14</v>
      </c>
      <c r="BX2427" t="s">
        <v>14</v>
      </c>
      <c r="BY2427" t="s">
        <v>2220</v>
      </c>
      <c r="BZ2427" t="s">
        <v>26540</v>
      </c>
      <c r="CA2427" t="s">
        <v>14</v>
      </c>
      <c r="CB2427" t="s">
        <v>14</v>
      </c>
      <c r="CC2427" t="s">
        <v>14</v>
      </c>
      <c r="CD2427" t="s">
        <v>14</v>
      </c>
      <c r="CE2427" t="s">
        <v>14</v>
      </c>
      <c r="CF2427" t="s">
        <v>20904</v>
      </c>
      <c r="CG2427" t="s">
        <v>384</v>
      </c>
      <c r="CH2427" t="s">
        <v>22075</v>
      </c>
      <c r="CJ2427" t="s">
        <v>23</v>
      </c>
      <c r="CK2427" t="s">
        <v>24</v>
      </c>
      <c r="CL2427" s="13"/>
      <c r="CM2427" s="4" t="str">
        <f>_xlfn.XLOOKUP($CG2427,tbl_area_24_07_2024[Nombre Área],tbl_area_24_07_2024[Estado],"Si no se encuentra",2,)</f>
        <v>Jalisco</v>
      </c>
      <c r="CN2427" s="4" t="str">
        <f>_xlfn.XLOOKUP($CG2427,tbl_area_24_07_2024[Nombre Área],tbl_area_24_07_2024[Estructura],"Si no se encuentra",2,)</f>
        <v>Juntas Distritales</v>
      </c>
    </row>
    <row r="2428" spans="1:92" ht="20" x14ac:dyDescent="0.85">
      <c r="A2428" t="s">
        <v>22073</v>
      </c>
      <c r="B2428" t="s">
        <v>22074</v>
      </c>
      <c r="C2428" t="s">
        <v>22075</v>
      </c>
      <c r="D2428" t="s">
        <v>2199</v>
      </c>
      <c r="E2428" t="s">
        <v>2507</v>
      </c>
      <c r="F2428" t="s">
        <v>2201</v>
      </c>
      <c r="G2428" t="s">
        <v>20905</v>
      </c>
      <c r="H2428" t="s">
        <v>14</v>
      </c>
      <c r="I2428" t="s">
        <v>20906</v>
      </c>
      <c r="J2428" t="s">
        <v>20907</v>
      </c>
      <c r="K2428" t="s">
        <v>26542</v>
      </c>
      <c r="L2428" t="s">
        <v>14</v>
      </c>
      <c r="M2428" t="s">
        <v>14</v>
      </c>
      <c r="N2428" t="s">
        <v>20908</v>
      </c>
      <c r="O2428" t="s">
        <v>26542</v>
      </c>
      <c r="P2428" t="s">
        <v>14</v>
      </c>
      <c r="Q2428" t="s">
        <v>26542</v>
      </c>
      <c r="R2428" t="s">
        <v>26542</v>
      </c>
      <c r="S2428" t="s">
        <v>14</v>
      </c>
      <c r="T2428" t="s">
        <v>14</v>
      </c>
      <c r="U2428" t="s">
        <v>14</v>
      </c>
      <c r="V2428" t="s">
        <v>14</v>
      </c>
      <c r="W2428" t="s">
        <v>14</v>
      </c>
      <c r="X2428" t="s">
        <v>14</v>
      </c>
      <c r="Y2428" t="s">
        <v>14</v>
      </c>
      <c r="Z2428" t="s">
        <v>14</v>
      </c>
      <c r="AA2428" t="s">
        <v>20909</v>
      </c>
      <c r="AB2428" t="s">
        <v>26542</v>
      </c>
      <c r="AC2428" t="s">
        <v>20910</v>
      </c>
      <c r="AD2428" t="s">
        <v>2311</v>
      </c>
      <c r="AE2428" t="s">
        <v>20911</v>
      </c>
      <c r="AF2428" t="s">
        <v>20912</v>
      </c>
      <c r="AG2428" t="s">
        <v>14</v>
      </c>
      <c r="AH2428" t="s">
        <v>2209</v>
      </c>
      <c r="AI2428" t="s">
        <v>20913</v>
      </c>
      <c r="AJ2428" t="s">
        <v>1178</v>
      </c>
      <c r="AK2428" t="s">
        <v>17602</v>
      </c>
      <c r="AL2428" t="s">
        <v>1178</v>
      </c>
      <c r="AM2428" t="s">
        <v>17602</v>
      </c>
      <c r="AN2428" t="s">
        <v>1442</v>
      </c>
      <c r="AO2428" t="s">
        <v>142</v>
      </c>
      <c r="AP2428" t="s">
        <v>26543</v>
      </c>
      <c r="AQ2428" t="s">
        <v>14</v>
      </c>
      <c r="AR2428" t="s">
        <v>14</v>
      </c>
      <c r="AS2428" t="s">
        <v>14</v>
      </c>
      <c r="AT2428" t="s">
        <v>14</v>
      </c>
      <c r="AU2428" t="s">
        <v>6934</v>
      </c>
      <c r="AV2428" t="s">
        <v>1170</v>
      </c>
      <c r="AW2428" t="s">
        <v>1170</v>
      </c>
      <c r="AX2428" t="s">
        <v>1170</v>
      </c>
      <c r="AY2428" t="s">
        <v>4214</v>
      </c>
      <c r="AZ2428" t="s">
        <v>22147</v>
      </c>
      <c r="BA2428" t="s">
        <v>22147</v>
      </c>
      <c r="BB2428" t="s">
        <v>22147</v>
      </c>
      <c r="BC2428">
        <v>51724.24</v>
      </c>
      <c r="BD2428">
        <v>600</v>
      </c>
      <c r="BE2428" t="s">
        <v>14</v>
      </c>
      <c r="BF2428" t="s">
        <v>14</v>
      </c>
      <c r="BG2428" t="s">
        <v>2214</v>
      </c>
      <c r="BH2428" t="s">
        <v>14</v>
      </c>
      <c r="BI2428" t="s">
        <v>22092</v>
      </c>
      <c r="BJ2428" t="s">
        <v>20908</v>
      </c>
      <c r="BK2428" t="s">
        <v>14</v>
      </c>
      <c r="BL2428" t="s">
        <v>22147</v>
      </c>
      <c r="BM2428" t="s">
        <v>22147</v>
      </c>
      <c r="BN2428" t="s">
        <v>20914</v>
      </c>
      <c r="BO2428" t="s">
        <v>14</v>
      </c>
      <c r="BP2428" t="s">
        <v>26542</v>
      </c>
      <c r="BQ2428" t="s">
        <v>2217</v>
      </c>
      <c r="BR2428" t="s">
        <v>2303</v>
      </c>
      <c r="BS2428" t="s">
        <v>5084</v>
      </c>
      <c r="BT2428" t="s">
        <v>14</v>
      </c>
      <c r="BU2428" t="s">
        <v>14</v>
      </c>
      <c r="BV2428" t="s">
        <v>14</v>
      </c>
      <c r="BW2428" t="s">
        <v>14</v>
      </c>
      <c r="BX2428" t="s">
        <v>14</v>
      </c>
      <c r="BY2428" t="s">
        <v>2220</v>
      </c>
      <c r="BZ2428" t="s">
        <v>26542</v>
      </c>
      <c r="CA2428" t="s">
        <v>14</v>
      </c>
      <c r="CB2428" t="s">
        <v>14</v>
      </c>
      <c r="CC2428" t="s">
        <v>14</v>
      </c>
      <c r="CD2428" t="s">
        <v>14</v>
      </c>
      <c r="CE2428" t="s">
        <v>14</v>
      </c>
      <c r="CF2428" t="s">
        <v>20915</v>
      </c>
      <c r="CG2428" t="s">
        <v>384</v>
      </c>
      <c r="CH2428" t="s">
        <v>22075</v>
      </c>
      <c r="CJ2428" t="s">
        <v>23</v>
      </c>
      <c r="CK2428" t="s">
        <v>24</v>
      </c>
      <c r="CL2428" s="13"/>
      <c r="CM2428" s="4" t="str">
        <f>_xlfn.XLOOKUP($CG2428,tbl_area_24_07_2024[Nombre Área],tbl_area_24_07_2024[Estado],"Si no se encuentra",2,)</f>
        <v>Jalisco</v>
      </c>
      <c r="CN2428" s="4" t="str">
        <f>_xlfn.XLOOKUP($CG2428,tbl_area_24_07_2024[Nombre Área],tbl_area_24_07_2024[Estructura],"Si no se encuentra",2,)</f>
        <v>Juntas Distritales</v>
      </c>
    </row>
    <row r="2429" spans="1:92" ht="20" x14ac:dyDescent="0.85">
      <c r="A2429" t="s">
        <v>22073</v>
      </c>
      <c r="B2429" t="s">
        <v>22074</v>
      </c>
      <c r="C2429" t="s">
        <v>22075</v>
      </c>
      <c r="D2429" t="s">
        <v>2199</v>
      </c>
      <c r="E2429" t="s">
        <v>2507</v>
      </c>
      <c r="F2429" t="s">
        <v>2201</v>
      </c>
      <c r="G2429" t="s">
        <v>20916</v>
      </c>
      <c r="H2429" t="s">
        <v>14</v>
      </c>
      <c r="I2429" t="s">
        <v>20917</v>
      </c>
      <c r="J2429" t="s">
        <v>20918</v>
      </c>
      <c r="K2429" t="s">
        <v>26544</v>
      </c>
      <c r="L2429" t="s">
        <v>14</v>
      </c>
      <c r="M2429" t="s">
        <v>14</v>
      </c>
      <c r="N2429" t="s">
        <v>20919</v>
      </c>
      <c r="O2429" t="s">
        <v>26544</v>
      </c>
      <c r="P2429" t="s">
        <v>14</v>
      </c>
      <c r="Q2429" t="s">
        <v>26544</v>
      </c>
      <c r="R2429" t="s">
        <v>26544</v>
      </c>
      <c r="S2429" t="s">
        <v>14</v>
      </c>
      <c r="T2429" t="s">
        <v>14</v>
      </c>
      <c r="U2429" t="s">
        <v>14</v>
      </c>
      <c r="V2429" t="s">
        <v>14</v>
      </c>
      <c r="W2429" t="s">
        <v>14</v>
      </c>
      <c r="X2429" t="s">
        <v>14</v>
      </c>
      <c r="Y2429" t="s">
        <v>14</v>
      </c>
      <c r="Z2429" t="s">
        <v>14</v>
      </c>
      <c r="AA2429" t="s">
        <v>20909</v>
      </c>
      <c r="AB2429" t="s">
        <v>26544</v>
      </c>
      <c r="AC2429" t="s">
        <v>20910</v>
      </c>
      <c r="AD2429" t="s">
        <v>2311</v>
      </c>
      <c r="AE2429" t="s">
        <v>20911</v>
      </c>
      <c r="AF2429" t="s">
        <v>20912</v>
      </c>
      <c r="AG2429" t="s">
        <v>14</v>
      </c>
      <c r="AH2429" t="s">
        <v>2209</v>
      </c>
      <c r="AI2429" t="s">
        <v>20913</v>
      </c>
      <c r="AJ2429" t="s">
        <v>1178</v>
      </c>
      <c r="AK2429" t="s">
        <v>17602</v>
      </c>
      <c r="AL2429" t="s">
        <v>1178</v>
      </c>
      <c r="AM2429" t="s">
        <v>17602</v>
      </c>
      <c r="AN2429" t="s">
        <v>1442</v>
      </c>
      <c r="AO2429" t="s">
        <v>142</v>
      </c>
      <c r="AP2429" t="s">
        <v>26543</v>
      </c>
      <c r="AQ2429" t="s">
        <v>14</v>
      </c>
      <c r="AR2429" t="s">
        <v>14</v>
      </c>
      <c r="AS2429" t="s">
        <v>14</v>
      </c>
      <c r="AT2429" t="s">
        <v>14</v>
      </c>
      <c r="AU2429" t="s">
        <v>6934</v>
      </c>
      <c r="AV2429" t="s">
        <v>1170</v>
      </c>
      <c r="AW2429" t="s">
        <v>1170</v>
      </c>
      <c r="AX2429" t="s">
        <v>1170</v>
      </c>
      <c r="AY2429" t="s">
        <v>12710</v>
      </c>
      <c r="AZ2429" t="s">
        <v>22356</v>
      </c>
      <c r="BA2429" t="s">
        <v>22356</v>
      </c>
      <c r="BB2429" t="s">
        <v>22356</v>
      </c>
      <c r="BC2429">
        <v>387.93</v>
      </c>
      <c r="BD2429">
        <v>450</v>
      </c>
      <c r="BE2429" t="s">
        <v>14</v>
      </c>
      <c r="BF2429" t="s">
        <v>14</v>
      </c>
      <c r="BG2429" t="s">
        <v>2214</v>
      </c>
      <c r="BH2429" t="s">
        <v>14</v>
      </c>
      <c r="BI2429" t="s">
        <v>22092</v>
      </c>
      <c r="BJ2429" t="s">
        <v>20919</v>
      </c>
      <c r="BK2429" t="s">
        <v>14</v>
      </c>
      <c r="BL2429" t="s">
        <v>22356</v>
      </c>
      <c r="BM2429" t="s">
        <v>22356</v>
      </c>
      <c r="BN2429" t="s">
        <v>20920</v>
      </c>
      <c r="BO2429" t="s">
        <v>14</v>
      </c>
      <c r="BP2429" t="s">
        <v>26544</v>
      </c>
      <c r="BQ2429" t="s">
        <v>2217</v>
      </c>
      <c r="BR2429" t="s">
        <v>2303</v>
      </c>
      <c r="BS2429" t="s">
        <v>5084</v>
      </c>
      <c r="BT2429" t="s">
        <v>14</v>
      </c>
      <c r="BU2429" t="s">
        <v>14</v>
      </c>
      <c r="BV2429" t="s">
        <v>14</v>
      </c>
      <c r="BW2429" t="s">
        <v>14</v>
      </c>
      <c r="BX2429" t="s">
        <v>14</v>
      </c>
      <c r="BY2429" t="s">
        <v>2220</v>
      </c>
      <c r="BZ2429" t="s">
        <v>26544</v>
      </c>
      <c r="CA2429" t="s">
        <v>14</v>
      </c>
      <c r="CB2429" t="s">
        <v>14</v>
      </c>
      <c r="CC2429" t="s">
        <v>14</v>
      </c>
      <c r="CD2429" t="s">
        <v>14</v>
      </c>
      <c r="CE2429" t="s">
        <v>14</v>
      </c>
      <c r="CF2429" t="s">
        <v>20921</v>
      </c>
      <c r="CG2429" t="s">
        <v>384</v>
      </c>
      <c r="CH2429" t="s">
        <v>22075</v>
      </c>
      <c r="CJ2429" t="s">
        <v>23</v>
      </c>
      <c r="CK2429" t="s">
        <v>24</v>
      </c>
      <c r="CL2429" s="13"/>
      <c r="CM2429" s="4" t="str">
        <f>_xlfn.XLOOKUP($CG2429,tbl_area_24_07_2024[Nombre Área],tbl_area_24_07_2024[Estado],"Si no se encuentra",2,)</f>
        <v>Jalisco</v>
      </c>
      <c r="CN2429" s="4" t="str">
        <f>_xlfn.XLOOKUP($CG2429,tbl_area_24_07_2024[Nombre Área],tbl_area_24_07_2024[Estructura],"Si no se encuentra",2,)</f>
        <v>Juntas Distritales</v>
      </c>
    </row>
    <row r="2430" spans="1:92" ht="20" x14ac:dyDescent="0.85">
      <c r="A2430" t="s">
        <v>22073</v>
      </c>
      <c r="B2430" t="s">
        <v>22074</v>
      </c>
      <c r="C2430" t="s">
        <v>22075</v>
      </c>
      <c r="D2430" t="s">
        <v>2199</v>
      </c>
      <c r="E2430" t="s">
        <v>2507</v>
      </c>
      <c r="F2430" t="s">
        <v>2201</v>
      </c>
      <c r="G2430" t="s">
        <v>20922</v>
      </c>
      <c r="H2430" t="s">
        <v>14</v>
      </c>
      <c r="I2430" t="s">
        <v>20923</v>
      </c>
      <c r="J2430" t="s">
        <v>20924</v>
      </c>
      <c r="K2430" t="s">
        <v>26545</v>
      </c>
      <c r="L2430" t="s">
        <v>14</v>
      </c>
      <c r="M2430" t="s">
        <v>14</v>
      </c>
      <c r="N2430" t="s">
        <v>20925</v>
      </c>
      <c r="O2430" t="s">
        <v>26545</v>
      </c>
      <c r="P2430" t="s">
        <v>14</v>
      </c>
      <c r="Q2430" t="s">
        <v>26545</v>
      </c>
      <c r="R2430" t="s">
        <v>26545</v>
      </c>
      <c r="S2430" t="s">
        <v>14</v>
      </c>
      <c r="T2430" t="s">
        <v>14</v>
      </c>
      <c r="U2430" t="s">
        <v>14</v>
      </c>
      <c r="V2430" t="s">
        <v>14</v>
      </c>
      <c r="W2430" t="s">
        <v>14</v>
      </c>
      <c r="X2430" t="s">
        <v>14</v>
      </c>
      <c r="Y2430" t="s">
        <v>14</v>
      </c>
      <c r="Z2430" t="s">
        <v>14</v>
      </c>
      <c r="AA2430" t="s">
        <v>20926</v>
      </c>
      <c r="AB2430" t="s">
        <v>26545</v>
      </c>
      <c r="AC2430" t="s">
        <v>20927</v>
      </c>
      <c r="AD2430" t="s">
        <v>2207</v>
      </c>
      <c r="AE2430" t="s">
        <v>20928</v>
      </c>
      <c r="AF2430" t="s">
        <v>10721</v>
      </c>
      <c r="AG2430" t="s">
        <v>14</v>
      </c>
      <c r="AH2430" t="s">
        <v>2209</v>
      </c>
      <c r="AI2430" t="s">
        <v>20929</v>
      </c>
      <c r="AJ2430" t="s">
        <v>1459</v>
      </c>
      <c r="AK2430" t="s">
        <v>1875</v>
      </c>
      <c r="AL2430" t="s">
        <v>1459</v>
      </c>
      <c r="AM2430" t="s">
        <v>1875</v>
      </c>
      <c r="AN2430" t="s">
        <v>1176</v>
      </c>
      <c r="AO2430" t="s">
        <v>23</v>
      </c>
      <c r="AP2430" t="s">
        <v>26546</v>
      </c>
      <c r="AQ2430" t="s">
        <v>14</v>
      </c>
      <c r="AR2430" t="s">
        <v>14</v>
      </c>
      <c r="AS2430" t="s">
        <v>14</v>
      </c>
      <c r="AT2430" t="s">
        <v>14</v>
      </c>
      <c r="AU2430" t="s">
        <v>2530</v>
      </c>
      <c r="AV2430" t="s">
        <v>1170</v>
      </c>
      <c r="AW2430" t="s">
        <v>1170</v>
      </c>
      <c r="AX2430" t="s">
        <v>1170</v>
      </c>
      <c r="AY2430" t="s">
        <v>12725</v>
      </c>
      <c r="AZ2430" t="s">
        <v>22113</v>
      </c>
      <c r="BA2430" t="s">
        <v>22156</v>
      </c>
      <c r="BB2430" t="s">
        <v>22156</v>
      </c>
      <c r="BC2430">
        <v>33010.559999999998</v>
      </c>
      <c r="BD2430">
        <v>38292.25</v>
      </c>
      <c r="BE2430" t="s">
        <v>14</v>
      </c>
      <c r="BF2430" t="s">
        <v>14</v>
      </c>
      <c r="BG2430" t="s">
        <v>2214</v>
      </c>
      <c r="BH2430" t="s">
        <v>14</v>
      </c>
      <c r="BI2430" t="s">
        <v>22092</v>
      </c>
      <c r="BJ2430" t="s">
        <v>20930</v>
      </c>
      <c r="BK2430" t="s">
        <v>14</v>
      </c>
      <c r="BL2430" t="s">
        <v>22156</v>
      </c>
      <c r="BM2430" t="s">
        <v>22156</v>
      </c>
      <c r="BN2430" t="s">
        <v>20931</v>
      </c>
      <c r="BO2430" t="s">
        <v>14</v>
      </c>
      <c r="BP2430" t="s">
        <v>26545</v>
      </c>
      <c r="BQ2430" t="s">
        <v>2217</v>
      </c>
      <c r="BR2430" t="s">
        <v>2303</v>
      </c>
      <c r="BS2430" t="s">
        <v>5084</v>
      </c>
      <c r="BT2430" t="s">
        <v>14</v>
      </c>
      <c r="BU2430" t="s">
        <v>14</v>
      </c>
      <c r="BV2430" t="s">
        <v>14</v>
      </c>
      <c r="BW2430" t="s">
        <v>14</v>
      </c>
      <c r="BX2430" t="s">
        <v>14</v>
      </c>
      <c r="BY2430" t="s">
        <v>2220</v>
      </c>
      <c r="BZ2430" t="s">
        <v>26545</v>
      </c>
      <c r="CA2430" t="s">
        <v>14</v>
      </c>
      <c r="CB2430" t="s">
        <v>14</v>
      </c>
      <c r="CC2430" t="s">
        <v>14</v>
      </c>
      <c r="CD2430" t="s">
        <v>14</v>
      </c>
      <c r="CE2430" t="s">
        <v>14</v>
      </c>
      <c r="CF2430" t="s">
        <v>20932</v>
      </c>
      <c r="CG2430" t="s">
        <v>384</v>
      </c>
      <c r="CH2430" t="s">
        <v>22075</v>
      </c>
      <c r="CJ2430" t="s">
        <v>23</v>
      </c>
      <c r="CK2430" t="s">
        <v>24</v>
      </c>
      <c r="CL2430" s="13"/>
      <c r="CM2430" s="4" t="str">
        <f>_xlfn.XLOOKUP($CG2430,tbl_area_24_07_2024[Nombre Área],tbl_area_24_07_2024[Estado],"Si no se encuentra",2,)</f>
        <v>Jalisco</v>
      </c>
      <c r="CN2430" s="4" t="str">
        <f>_xlfn.XLOOKUP($CG2430,tbl_area_24_07_2024[Nombre Área],tbl_area_24_07_2024[Estructura],"Si no se encuentra",2,)</f>
        <v>Juntas Distritales</v>
      </c>
    </row>
    <row r="2431" spans="1:92" ht="20" x14ac:dyDescent="0.85">
      <c r="A2431" t="s">
        <v>22073</v>
      </c>
      <c r="B2431" t="s">
        <v>22074</v>
      </c>
      <c r="C2431" t="s">
        <v>22075</v>
      </c>
      <c r="D2431" t="s">
        <v>2199</v>
      </c>
      <c r="E2431" t="s">
        <v>2242</v>
      </c>
      <c r="F2431" t="s">
        <v>2201</v>
      </c>
      <c r="G2431" t="s">
        <v>20933</v>
      </c>
      <c r="H2431" t="s">
        <v>14</v>
      </c>
      <c r="I2431" t="s">
        <v>20934</v>
      </c>
      <c r="J2431" t="s">
        <v>20935</v>
      </c>
      <c r="K2431" t="s">
        <v>26547</v>
      </c>
      <c r="L2431" t="s">
        <v>14</v>
      </c>
      <c r="M2431" t="s">
        <v>14</v>
      </c>
      <c r="N2431" t="s">
        <v>20936</v>
      </c>
      <c r="O2431" t="s">
        <v>26547</v>
      </c>
      <c r="P2431" t="s">
        <v>14</v>
      </c>
      <c r="Q2431" t="s">
        <v>26547</v>
      </c>
      <c r="R2431" t="s">
        <v>26547</v>
      </c>
      <c r="S2431" t="s">
        <v>14</v>
      </c>
      <c r="T2431" t="s">
        <v>14</v>
      </c>
      <c r="U2431" t="s">
        <v>14</v>
      </c>
      <c r="V2431" t="s">
        <v>14</v>
      </c>
      <c r="W2431" t="s">
        <v>1905</v>
      </c>
      <c r="X2431" t="s">
        <v>52</v>
      </c>
      <c r="Y2431" t="s">
        <v>1251</v>
      </c>
      <c r="Z2431" t="s">
        <v>18</v>
      </c>
      <c r="AA2431" t="s">
        <v>14</v>
      </c>
      <c r="AB2431" t="s">
        <v>26547</v>
      </c>
      <c r="AC2431" t="s">
        <v>20937</v>
      </c>
      <c r="AD2431" t="s">
        <v>2207</v>
      </c>
      <c r="AE2431" t="s">
        <v>20938</v>
      </c>
      <c r="AF2431" t="s">
        <v>9211</v>
      </c>
      <c r="AG2431" t="s">
        <v>2724</v>
      </c>
      <c r="AH2431" t="s">
        <v>2209</v>
      </c>
      <c r="AI2431" t="s">
        <v>3255</v>
      </c>
      <c r="AJ2431" t="s">
        <v>1532</v>
      </c>
      <c r="AK2431" t="s">
        <v>2275</v>
      </c>
      <c r="AL2431" t="s">
        <v>1532</v>
      </c>
      <c r="AM2431" t="s">
        <v>2275</v>
      </c>
      <c r="AN2431" t="s">
        <v>1176</v>
      </c>
      <c r="AO2431" t="s">
        <v>23</v>
      </c>
      <c r="AP2431" t="s">
        <v>26548</v>
      </c>
      <c r="AQ2431" t="s">
        <v>14</v>
      </c>
      <c r="AR2431" t="s">
        <v>14</v>
      </c>
      <c r="AS2431" t="s">
        <v>14</v>
      </c>
      <c r="AT2431" t="s">
        <v>14</v>
      </c>
      <c r="AU2431" t="s">
        <v>2530</v>
      </c>
      <c r="AV2431" t="s">
        <v>1170</v>
      </c>
      <c r="AW2431" t="s">
        <v>1170</v>
      </c>
      <c r="AX2431" t="s">
        <v>1170</v>
      </c>
      <c r="AY2431" t="s">
        <v>12745</v>
      </c>
      <c r="AZ2431" t="s">
        <v>22113</v>
      </c>
      <c r="BA2431" t="s">
        <v>22170</v>
      </c>
      <c r="BB2431" t="s">
        <v>22167</v>
      </c>
      <c r="BC2431">
        <v>27229.14</v>
      </c>
      <c r="BD2431">
        <v>31585.8</v>
      </c>
      <c r="BE2431" t="s">
        <v>14</v>
      </c>
      <c r="BF2431" t="s">
        <v>14</v>
      </c>
      <c r="BG2431" t="s">
        <v>2214</v>
      </c>
      <c r="BH2431" t="s">
        <v>14</v>
      </c>
      <c r="BI2431" t="s">
        <v>22092</v>
      </c>
      <c r="BJ2431" t="s">
        <v>20936</v>
      </c>
      <c r="BK2431" t="s">
        <v>14</v>
      </c>
      <c r="BL2431" t="s">
        <v>22170</v>
      </c>
      <c r="BM2431" t="s">
        <v>22167</v>
      </c>
      <c r="BN2431" t="s">
        <v>20939</v>
      </c>
      <c r="BO2431" t="s">
        <v>14</v>
      </c>
      <c r="BP2431" t="s">
        <v>26547</v>
      </c>
      <c r="BQ2431" t="s">
        <v>2217</v>
      </c>
      <c r="BR2431" t="s">
        <v>2303</v>
      </c>
      <c r="BS2431" t="s">
        <v>5084</v>
      </c>
      <c r="BT2431" t="s">
        <v>14</v>
      </c>
      <c r="BU2431" t="s">
        <v>14</v>
      </c>
      <c r="BV2431" t="s">
        <v>14</v>
      </c>
      <c r="BW2431" t="s">
        <v>14</v>
      </c>
      <c r="BX2431" t="s">
        <v>14</v>
      </c>
      <c r="BY2431" t="s">
        <v>2220</v>
      </c>
      <c r="BZ2431" t="s">
        <v>26547</v>
      </c>
      <c r="CA2431" t="s">
        <v>14</v>
      </c>
      <c r="CB2431" t="s">
        <v>14</v>
      </c>
      <c r="CC2431" t="s">
        <v>14</v>
      </c>
      <c r="CD2431" t="s">
        <v>14</v>
      </c>
      <c r="CE2431" t="s">
        <v>14</v>
      </c>
      <c r="CF2431" t="s">
        <v>20940</v>
      </c>
      <c r="CG2431" t="s">
        <v>384</v>
      </c>
      <c r="CH2431" t="s">
        <v>22075</v>
      </c>
      <c r="CJ2431" t="s">
        <v>23</v>
      </c>
      <c r="CK2431" t="s">
        <v>24</v>
      </c>
      <c r="CL2431" s="13"/>
      <c r="CM2431" s="4" t="str">
        <f>_xlfn.XLOOKUP($CG2431,tbl_area_24_07_2024[Nombre Área],tbl_area_24_07_2024[Estado],"Si no se encuentra",2,)</f>
        <v>Jalisco</v>
      </c>
      <c r="CN2431" s="4" t="str">
        <f>_xlfn.XLOOKUP($CG2431,tbl_area_24_07_2024[Nombre Área],tbl_area_24_07_2024[Estructura],"Si no se encuentra",2,)</f>
        <v>Juntas Distritales</v>
      </c>
    </row>
    <row r="2432" spans="1:92" ht="20" x14ac:dyDescent="0.85">
      <c r="A2432" t="s">
        <v>22073</v>
      </c>
      <c r="B2432" t="s">
        <v>22074</v>
      </c>
      <c r="C2432" t="s">
        <v>22075</v>
      </c>
      <c r="D2432" t="s">
        <v>2199</v>
      </c>
      <c r="E2432" t="s">
        <v>2200</v>
      </c>
      <c r="F2432" t="s">
        <v>2201</v>
      </c>
      <c r="G2432" t="s">
        <v>20941</v>
      </c>
      <c r="H2432" t="s">
        <v>14</v>
      </c>
      <c r="I2432" t="s">
        <v>20942</v>
      </c>
      <c r="J2432" t="s">
        <v>20943</v>
      </c>
      <c r="K2432" t="s">
        <v>26549</v>
      </c>
      <c r="L2432" t="s">
        <v>14</v>
      </c>
      <c r="M2432" t="s">
        <v>14</v>
      </c>
      <c r="N2432" t="s">
        <v>20944</v>
      </c>
      <c r="O2432" t="s">
        <v>26549</v>
      </c>
      <c r="P2432" t="s">
        <v>14</v>
      </c>
      <c r="Q2432" t="s">
        <v>26549</v>
      </c>
      <c r="R2432" t="s">
        <v>26549</v>
      </c>
      <c r="S2432" t="s">
        <v>14</v>
      </c>
      <c r="T2432" t="s">
        <v>14</v>
      </c>
      <c r="U2432" t="s">
        <v>14</v>
      </c>
      <c r="V2432" t="s">
        <v>14</v>
      </c>
      <c r="W2432" t="s">
        <v>14</v>
      </c>
      <c r="X2432" t="s">
        <v>14</v>
      </c>
      <c r="Y2432" t="s">
        <v>14</v>
      </c>
      <c r="Z2432" t="s">
        <v>14</v>
      </c>
      <c r="AA2432" t="s">
        <v>20945</v>
      </c>
      <c r="AB2432" t="s">
        <v>26549</v>
      </c>
      <c r="AC2432" t="s">
        <v>20946</v>
      </c>
      <c r="AD2432" t="s">
        <v>2207</v>
      </c>
      <c r="AE2432" t="s">
        <v>20947</v>
      </c>
      <c r="AF2432" t="s">
        <v>4877</v>
      </c>
      <c r="AG2432" t="s">
        <v>20948</v>
      </c>
      <c r="AH2432" t="s">
        <v>2209</v>
      </c>
      <c r="AI2432" t="s">
        <v>20949</v>
      </c>
      <c r="AJ2432" t="s">
        <v>1532</v>
      </c>
      <c r="AK2432" t="s">
        <v>2275</v>
      </c>
      <c r="AL2432" t="s">
        <v>1532</v>
      </c>
      <c r="AM2432" t="s">
        <v>2275</v>
      </c>
      <c r="AN2432" t="s">
        <v>1176</v>
      </c>
      <c r="AO2432" t="s">
        <v>23</v>
      </c>
      <c r="AP2432" t="s">
        <v>26550</v>
      </c>
      <c r="AQ2432" t="s">
        <v>14</v>
      </c>
      <c r="AR2432" t="s">
        <v>14</v>
      </c>
      <c r="AS2432" t="s">
        <v>14</v>
      </c>
      <c r="AT2432" t="s">
        <v>14</v>
      </c>
      <c r="AU2432" t="s">
        <v>6934</v>
      </c>
      <c r="AV2432" t="s">
        <v>1170</v>
      </c>
      <c r="AW2432" t="s">
        <v>1170</v>
      </c>
      <c r="AX2432" t="s">
        <v>1170</v>
      </c>
      <c r="AY2432" t="s">
        <v>20950</v>
      </c>
      <c r="AZ2432" t="s">
        <v>22398</v>
      </c>
      <c r="BA2432" t="s">
        <v>22398</v>
      </c>
      <c r="BB2432" t="s">
        <v>22399</v>
      </c>
      <c r="BC2432">
        <v>900000</v>
      </c>
      <c r="BD2432">
        <v>1044000</v>
      </c>
      <c r="BE2432" t="s">
        <v>14</v>
      </c>
      <c r="BF2432" t="s">
        <v>14</v>
      </c>
      <c r="BG2432" t="s">
        <v>2214</v>
      </c>
      <c r="BH2432" t="s">
        <v>14</v>
      </c>
      <c r="BI2432" t="s">
        <v>22092</v>
      </c>
      <c r="BJ2432" t="s">
        <v>20944</v>
      </c>
      <c r="BK2432" t="s">
        <v>14</v>
      </c>
      <c r="BL2432" t="s">
        <v>22074</v>
      </c>
      <c r="BM2432" t="s">
        <v>22089</v>
      </c>
      <c r="BN2432" t="s">
        <v>20951</v>
      </c>
      <c r="BO2432" t="s">
        <v>14</v>
      </c>
      <c r="BP2432" t="s">
        <v>26549</v>
      </c>
      <c r="BQ2432" t="s">
        <v>2217</v>
      </c>
      <c r="BR2432" t="s">
        <v>2303</v>
      </c>
      <c r="BS2432" t="s">
        <v>5084</v>
      </c>
      <c r="BT2432" t="s">
        <v>14</v>
      </c>
      <c r="BU2432" t="s">
        <v>14</v>
      </c>
      <c r="BV2432" t="s">
        <v>14</v>
      </c>
      <c r="BW2432" t="s">
        <v>14</v>
      </c>
      <c r="BX2432" t="s">
        <v>14</v>
      </c>
      <c r="BY2432" t="s">
        <v>2220</v>
      </c>
      <c r="BZ2432" t="s">
        <v>26549</v>
      </c>
      <c r="CA2432" t="s">
        <v>14</v>
      </c>
      <c r="CB2432" t="s">
        <v>14</v>
      </c>
      <c r="CC2432" t="s">
        <v>14</v>
      </c>
      <c r="CD2432" t="s">
        <v>14</v>
      </c>
      <c r="CE2432" t="s">
        <v>14</v>
      </c>
      <c r="CF2432" t="s">
        <v>20952</v>
      </c>
      <c r="CG2432" t="s">
        <v>384</v>
      </c>
      <c r="CH2432" t="s">
        <v>22075</v>
      </c>
      <c r="CJ2432" t="s">
        <v>23</v>
      </c>
      <c r="CK2432" t="s">
        <v>24</v>
      </c>
      <c r="CL2432" s="13"/>
      <c r="CM2432" s="4" t="str">
        <f>_xlfn.XLOOKUP($CG2432,tbl_area_24_07_2024[Nombre Área],tbl_area_24_07_2024[Estado],"Si no se encuentra",2,)</f>
        <v>Jalisco</v>
      </c>
      <c r="CN2432" s="4" t="str">
        <f>_xlfn.XLOOKUP($CG2432,tbl_area_24_07_2024[Nombre Área],tbl_area_24_07_2024[Estructura],"Si no se encuentra",2,)</f>
        <v>Juntas Distritales</v>
      </c>
    </row>
    <row r="2433" spans="1:92" ht="20" x14ac:dyDescent="0.85">
      <c r="A2433" t="s">
        <v>22073</v>
      </c>
      <c r="B2433" t="s">
        <v>22074</v>
      </c>
      <c r="C2433" t="s">
        <v>22075</v>
      </c>
      <c r="D2433" t="s">
        <v>2199</v>
      </c>
      <c r="E2433" t="s">
        <v>2200</v>
      </c>
      <c r="F2433" t="s">
        <v>2201</v>
      </c>
      <c r="G2433" t="s">
        <v>20953</v>
      </c>
      <c r="H2433" t="s">
        <v>14</v>
      </c>
      <c r="I2433" t="s">
        <v>20954</v>
      </c>
      <c r="J2433" t="s">
        <v>20955</v>
      </c>
      <c r="K2433" t="s">
        <v>26551</v>
      </c>
      <c r="L2433" t="s">
        <v>14</v>
      </c>
      <c r="M2433" t="s">
        <v>14</v>
      </c>
      <c r="N2433" t="s">
        <v>20956</v>
      </c>
      <c r="O2433" t="s">
        <v>26551</v>
      </c>
      <c r="P2433" t="s">
        <v>14</v>
      </c>
      <c r="Q2433" t="s">
        <v>26551</v>
      </c>
      <c r="R2433" t="s">
        <v>26551</v>
      </c>
      <c r="S2433" t="s">
        <v>14</v>
      </c>
      <c r="T2433" t="s">
        <v>14</v>
      </c>
      <c r="U2433" t="s">
        <v>14</v>
      </c>
      <c r="V2433" t="s">
        <v>14</v>
      </c>
      <c r="W2433" t="s">
        <v>54</v>
      </c>
      <c r="X2433" t="s">
        <v>391</v>
      </c>
      <c r="Y2433" t="s">
        <v>91</v>
      </c>
      <c r="Z2433" t="s">
        <v>18</v>
      </c>
      <c r="AA2433" t="s">
        <v>14</v>
      </c>
      <c r="AB2433" t="s">
        <v>26551</v>
      </c>
      <c r="AC2433" t="s">
        <v>20957</v>
      </c>
      <c r="AD2433" t="s">
        <v>2348</v>
      </c>
      <c r="AE2433" t="s">
        <v>20958</v>
      </c>
      <c r="AF2433" t="s">
        <v>1458</v>
      </c>
      <c r="AG2433" t="s">
        <v>14</v>
      </c>
      <c r="AH2433" t="s">
        <v>2209</v>
      </c>
      <c r="AI2433" t="s">
        <v>20959</v>
      </c>
      <c r="AJ2433" t="s">
        <v>1512</v>
      </c>
      <c r="AK2433" t="s">
        <v>9381</v>
      </c>
      <c r="AL2433" t="s">
        <v>1512</v>
      </c>
      <c r="AM2433" t="s">
        <v>9381</v>
      </c>
      <c r="AN2433" t="s">
        <v>1176</v>
      </c>
      <c r="AO2433" t="s">
        <v>23</v>
      </c>
      <c r="AP2433" t="s">
        <v>26552</v>
      </c>
      <c r="AQ2433" t="s">
        <v>14</v>
      </c>
      <c r="AR2433" t="s">
        <v>14</v>
      </c>
      <c r="AS2433" t="s">
        <v>14</v>
      </c>
      <c r="AT2433" t="s">
        <v>14</v>
      </c>
      <c r="AU2433" t="s">
        <v>6934</v>
      </c>
      <c r="AV2433" t="s">
        <v>1170</v>
      </c>
      <c r="AW2433" t="s">
        <v>1170</v>
      </c>
      <c r="AX2433" t="s">
        <v>1170</v>
      </c>
      <c r="AY2433" t="s">
        <v>2416</v>
      </c>
      <c r="AZ2433" t="s">
        <v>22147</v>
      </c>
      <c r="BA2433" t="s">
        <v>22074</v>
      </c>
      <c r="BB2433" t="s">
        <v>22089</v>
      </c>
      <c r="BC2433">
        <v>166595.88</v>
      </c>
      <c r="BD2433">
        <v>193251.24</v>
      </c>
      <c r="BE2433" t="s">
        <v>14</v>
      </c>
      <c r="BF2433" t="s">
        <v>14</v>
      </c>
      <c r="BG2433" t="s">
        <v>2214</v>
      </c>
      <c r="BH2433" t="s">
        <v>14</v>
      </c>
      <c r="BI2433" t="s">
        <v>22092</v>
      </c>
      <c r="BJ2433" t="s">
        <v>20956</v>
      </c>
      <c r="BK2433" t="s">
        <v>14</v>
      </c>
      <c r="BL2433" t="s">
        <v>22074</v>
      </c>
      <c r="BM2433" t="s">
        <v>22089</v>
      </c>
      <c r="BN2433" t="s">
        <v>20960</v>
      </c>
      <c r="BO2433" t="s">
        <v>14</v>
      </c>
      <c r="BP2433" t="s">
        <v>26551</v>
      </c>
      <c r="BQ2433" t="s">
        <v>2217</v>
      </c>
      <c r="BR2433" t="s">
        <v>2303</v>
      </c>
      <c r="BS2433" t="s">
        <v>5084</v>
      </c>
      <c r="BT2433" t="s">
        <v>14</v>
      </c>
      <c r="BU2433" t="s">
        <v>14</v>
      </c>
      <c r="BV2433" t="s">
        <v>14</v>
      </c>
      <c r="BW2433" t="s">
        <v>14</v>
      </c>
      <c r="BX2433" t="s">
        <v>14</v>
      </c>
      <c r="BY2433" t="s">
        <v>2220</v>
      </c>
      <c r="BZ2433" t="s">
        <v>26551</v>
      </c>
      <c r="CA2433" t="s">
        <v>14</v>
      </c>
      <c r="CB2433" t="s">
        <v>14</v>
      </c>
      <c r="CC2433" t="s">
        <v>14</v>
      </c>
      <c r="CD2433" t="s">
        <v>14</v>
      </c>
      <c r="CE2433" t="s">
        <v>14</v>
      </c>
      <c r="CF2433" t="s">
        <v>20961</v>
      </c>
      <c r="CG2433" t="s">
        <v>384</v>
      </c>
      <c r="CH2433" t="s">
        <v>22075</v>
      </c>
      <c r="CJ2433" t="s">
        <v>23</v>
      </c>
      <c r="CK2433" t="s">
        <v>24</v>
      </c>
      <c r="CL2433" s="13"/>
      <c r="CM2433" s="4" t="str">
        <f>_xlfn.XLOOKUP($CG2433,tbl_area_24_07_2024[Nombre Área],tbl_area_24_07_2024[Estado],"Si no se encuentra",2,)</f>
        <v>Jalisco</v>
      </c>
      <c r="CN2433" s="4" t="str">
        <f>_xlfn.XLOOKUP($CG2433,tbl_area_24_07_2024[Nombre Área],tbl_area_24_07_2024[Estructura],"Si no se encuentra",2,)</f>
        <v>Juntas Distritales</v>
      </c>
    </row>
    <row r="2434" spans="1:92" ht="20" x14ac:dyDescent="0.85">
      <c r="A2434" t="s">
        <v>22073</v>
      </c>
      <c r="B2434" t="s">
        <v>22074</v>
      </c>
      <c r="C2434" t="s">
        <v>22075</v>
      </c>
      <c r="D2434" t="s">
        <v>2199</v>
      </c>
      <c r="E2434" t="s">
        <v>2507</v>
      </c>
      <c r="F2434" t="s">
        <v>2201</v>
      </c>
      <c r="G2434" t="s">
        <v>20962</v>
      </c>
      <c r="H2434" t="s">
        <v>14</v>
      </c>
      <c r="I2434" t="s">
        <v>20963</v>
      </c>
      <c r="J2434" t="s">
        <v>20964</v>
      </c>
      <c r="K2434" t="s">
        <v>26553</v>
      </c>
      <c r="L2434" t="s">
        <v>14</v>
      </c>
      <c r="M2434" t="s">
        <v>14</v>
      </c>
      <c r="N2434" t="s">
        <v>20965</v>
      </c>
      <c r="O2434" t="s">
        <v>26553</v>
      </c>
      <c r="P2434" t="s">
        <v>14</v>
      </c>
      <c r="Q2434" t="s">
        <v>26553</v>
      </c>
      <c r="R2434" t="s">
        <v>26553</v>
      </c>
      <c r="S2434" t="s">
        <v>14</v>
      </c>
      <c r="T2434" t="s">
        <v>14</v>
      </c>
      <c r="U2434" t="s">
        <v>14</v>
      </c>
      <c r="V2434" t="s">
        <v>14</v>
      </c>
      <c r="W2434" t="s">
        <v>1715</v>
      </c>
      <c r="X2434" t="s">
        <v>20966</v>
      </c>
      <c r="Y2434" t="s">
        <v>41</v>
      </c>
      <c r="Z2434" t="s">
        <v>18</v>
      </c>
      <c r="AA2434" t="s">
        <v>14</v>
      </c>
      <c r="AB2434" t="s">
        <v>26553</v>
      </c>
      <c r="AC2434" t="s">
        <v>20967</v>
      </c>
      <c r="AD2434" t="s">
        <v>2207</v>
      </c>
      <c r="AE2434" t="s">
        <v>3857</v>
      </c>
      <c r="AF2434" t="s">
        <v>11183</v>
      </c>
      <c r="AG2434" t="s">
        <v>14</v>
      </c>
      <c r="AH2434" t="s">
        <v>2209</v>
      </c>
      <c r="AI2434" t="s">
        <v>20968</v>
      </c>
      <c r="AJ2434" t="s">
        <v>1459</v>
      </c>
      <c r="AK2434" t="s">
        <v>1875</v>
      </c>
      <c r="AL2434" t="s">
        <v>1459</v>
      </c>
      <c r="AM2434" t="s">
        <v>1875</v>
      </c>
      <c r="AN2434" t="s">
        <v>1176</v>
      </c>
      <c r="AO2434" t="s">
        <v>23</v>
      </c>
      <c r="AP2434" t="s">
        <v>26546</v>
      </c>
      <c r="AQ2434" t="s">
        <v>14</v>
      </c>
      <c r="AR2434" t="s">
        <v>14</v>
      </c>
      <c r="AS2434" t="s">
        <v>14</v>
      </c>
      <c r="AT2434" t="s">
        <v>14</v>
      </c>
      <c r="AU2434" t="s">
        <v>6934</v>
      </c>
      <c r="AV2434" t="s">
        <v>1170</v>
      </c>
      <c r="AW2434" t="s">
        <v>1170</v>
      </c>
      <c r="AX2434" t="s">
        <v>1170</v>
      </c>
      <c r="AY2434" t="s">
        <v>12773</v>
      </c>
      <c r="AZ2434" t="s">
        <v>22148</v>
      </c>
      <c r="BA2434" t="s">
        <v>22153</v>
      </c>
      <c r="BB2434" t="s">
        <v>22153</v>
      </c>
      <c r="BC2434">
        <v>11142.28</v>
      </c>
      <c r="BD2434">
        <v>12925.04</v>
      </c>
      <c r="BE2434" t="s">
        <v>14</v>
      </c>
      <c r="BF2434" t="s">
        <v>14</v>
      </c>
      <c r="BG2434" t="s">
        <v>2214</v>
      </c>
      <c r="BH2434" t="s">
        <v>14</v>
      </c>
      <c r="BI2434" t="s">
        <v>22092</v>
      </c>
      <c r="BJ2434" t="s">
        <v>20965</v>
      </c>
      <c r="BK2434" t="s">
        <v>14</v>
      </c>
      <c r="BL2434" t="s">
        <v>22153</v>
      </c>
      <c r="BM2434" t="s">
        <v>22153</v>
      </c>
      <c r="BN2434" t="s">
        <v>20969</v>
      </c>
      <c r="BO2434" t="s">
        <v>14</v>
      </c>
      <c r="BP2434" t="s">
        <v>26553</v>
      </c>
      <c r="BQ2434" t="s">
        <v>2217</v>
      </c>
      <c r="BR2434" t="s">
        <v>2303</v>
      </c>
      <c r="BS2434" t="s">
        <v>5084</v>
      </c>
      <c r="BT2434" t="s">
        <v>14</v>
      </c>
      <c r="BU2434" t="s">
        <v>14</v>
      </c>
      <c r="BV2434" t="s">
        <v>14</v>
      </c>
      <c r="BW2434" t="s">
        <v>14</v>
      </c>
      <c r="BX2434" t="s">
        <v>14</v>
      </c>
      <c r="BY2434" t="s">
        <v>2220</v>
      </c>
      <c r="BZ2434" t="s">
        <v>26553</v>
      </c>
      <c r="CA2434" t="s">
        <v>14</v>
      </c>
      <c r="CB2434" t="s">
        <v>14</v>
      </c>
      <c r="CC2434" t="s">
        <v>14</v>
      </c>
      <c r="CD2434" t="s">
        <v>14</v>
      </c>
      <c r="CE2434" t="s">
        <v>14</v>
      </c>
      <c r="CF2434" t="s">
        <v>20970</v>
      </c>
      <c r="CG2434" t="s">
        <v>384</v>
      </c>
      <c r="CH2434" t="s">
        <v>22075</v>
      </c>
      <c r="CJ2434" t="s">
        <v>23</v>
      </c>
      <c r="CK2434" t="s">
        <v>24</v>
      </c>
      <c r="CL2434" s="13"/>
      <c r="CM2434" s="4" t="str">
        <f>_xlfn.XLOOKUP($CG2434,tbl_area_24_07_2024[Nombre Área],tbl_area_24_07_2024[Estado],"Si no se encuentra",2,)</f>
        <v>Jalisco</v>
      </c>
      <c r="CN2434" s="4" t="str">
        <f>_xlfn.XLOOKUP($CG2434,tbl_area_24_07_2024[Nombre Área],tbl_area_24_07_2024[Estructura],"Si no se encuentra",2,)</f>
        <v>Juntas Distritales</v>
      </c>
    </row>
    <row r="2435" spans="1:92" ht="20" x14ac:dyDescent="0.85">
      <c r="A2435" t="s">
        <v>22073</v>
      </c>
      <c r="B2435" t="s">
        <v>22074</v>
      </c>
      <c r="C2435" t="s">
        <v>22075</v>
      </c>
      <c r="D2435" t="s">
        <v>2199</v>
      </c>
      <c r="E2435" t="s">
        <v>2507</v>
      </c>
      <c r="F2435" t="s">
        <v>2201</v>
      </c>
      <c r="G2435" t="s">
        <v>20971</v>
      </c>
      <c r="H2435" t="s">
        <v>14</v>
      </c>
      <c r="I2435" t="s">
        <v>20972</v>
      </c>
      <c r="J2435" t="s">
        <v>20973</v>
      </c>
      <c r="K2435" t="s">
        <v>26554</v>
      </c>
      <c r="L2435" t="s">
        <v>14</v>
      </c>
      <c r="M2435" t="s">
        <v>14</v>
      </c>
      <c r="N2435" t="s">
        <v>20974</v>
      </c>
      <c r="O2435" t="s">
        <v>26554</v>
      </c>
      <c r="P2435" t="s">
        <v>14</v>
      </c>
      <c r="Q2435" t="s">
        <v>26554</v>
      </c>
      <c r="R2435" t="s">
        <v>26554</v>
      </c>
      <c r="S2435" t="s">
        <v>14</v>
      </c>
      <c r="T2435" t="s">
        <v>14</v>
      </c>
      <c r="U2435" t="s">
        <v>14</v>
      </c>
      <c r="V2435" t="s">
        <v>14</v>
      </c>
      <c r="W2435" t="s">
        <v>238</v>
      </c>
      <c r="X2435" t="s">
        <v>1962</v>
      </c>
      <c r="Y2435" t="s">
        <v>59</v>
      </c>
      <c r="Z2435" t="s">
        <v>18</v>
      </c>
      <c r="AA2435" t="s">
        <v>14</v>
      </c>
      <c r="AB2435" t="s">
        <v>26554</v>
      </c>
      <c r="AC2435" t="s">
        <v>20975</v>
      </c>
      <c r="AD2435" t="s">
        <v>2207</v>
      </c>
      <c r="AE2435" t="s">
        <v>20976</v>
      </c>
      <c r="AF2435" t="s">
        <v>16251</v>
      </c>
      <c r="AG2435" t="s">
        <v>14</v>
      </c>
      <c r="AH2435" t="s">
        <v>2209</v>
      </c>
      <c r="AI2435" t="s">
        <v>8169</v>
      </c>
      <c r="AJ2435" t="s">
        <v>1459</v>
      </c>
      <c r="AK2435" t="s">
        <v>1875</v>
      </c>
      <c r="AL2435" t="s">
        <v>1459</v>
      </c>
      <c r="AM2435" t="s">
        <v>1875</v>
      </c>
      <c r="AN2435" t="s">
        <v>1176</v>
      </c>
      <c r="AO2435" t="s">
        <v>23</v>
      </c>
      <c r="AP2435" t="s">
        <v>26555</v>
      </c>
      <c r="AQ2435" t="s">
        <v>14</v>
      </c>
      <c r="AR2435" t="s">
        <v>14</v>
      </c>
      <c r="AS2435" t="s">
        <v>14</v>
      </c>
      <c r="AT2435" t="s">
        <v>14</v>
      </c>
      <c r="AU2435" t="s">
        <v>2252</v>
      </c>
      <c r="AV2435" t="s">
        <v>1170</v>
      </c>
      <c r="AW2435" t="s">
        <v>1170</v>
      </c>
      <c r="AX2435" t="s">
        <v>1170</v>
      </c>
      <c r="AY2435" t="s">
        <v>12778</v>
      </c>
      <c r="AZ2435" t="s">
        <v>22148</v>
      </c>
      <c r="BA2435" t="s">
        <v>22153</v>
      </c>
      <c r="BB2435" t="s">
        <v>22153</v>
      </c>
      <c r="BC2435">
        <v>6704.24</v>
      </c>
      <c r="BD2435">
        <v>7776.92</v>
      </c>
      <c r="BE2435" t="s">
        <v>14</v>
      </c>
      <c r="BF2435" t="s">
        <v>14</v>
      </c>
      <c r="BG2435" t="s">
        <v>2214</v>
      </c>
      <c r="BH2435" t="s">
        <v>14</v>
      </c>
      <c r="BI2435" t="s">
        <v>22092</v>
      </c>
      <c r="BJ2435" t="s">
        <v>20974</v>
      </c>
      <c r="BK2435" t="s">
        <v>14</v>
      </c>
      <c r="BL2435" t="s">
        <v>22153</v>
      </c>
      <c r="BM2435" t="s">
        <v>22153</v>
      </c>
      <c r="BN2435" t="s">
        <v>20977</v>
      </c>
      <c r="BO2435" t="s">
        <v>14</v>
      </c>
      <c r="BP2435" t="s">
        <v>26554</v>
      </c>
      <c r="BQ2435" t="s">
        <v>2217</v>
      </c>
      <c r="BR2435" t="s">
        <v>2303</v>
      </c>
      <c r="BS2435" t="s">
        <v>5084</v>
      </c>
      <c r="BT2435" t="s">
        <v>14</v>
      </c>
      <c r="BU2435" t="s">
        <v>14</v>
      </c>
      <c r="BV2435" t="s">
        <v>14</v>
      </c>
      <c r="BW2435" t="s">
        <v>14</v>
      </c>
      <c r="BX2435" t="s">
        <v>14</v>
      </c>
      <c r="BY2435" t="s">
        <v>2220</v>
      </c>
      <c r="BZ2435" t="s">
        <v>26554</v>
      </c>
      <c r="CA2435" t="s">
        <v>14</v>
      </c>
      <c r="CB2435" t="s">
        <v>14</v>
      </c>
      <c r="CC2435" t="s">
        <v>14</v>
      </c>
      <c r="CD2435" t="s">
        <v>14</v>
      </c>
      <c r="CE2435" t="s">
        <v>14</v>
      </c>
      <c r="CF2435" t="s">
        <v>20978</v>
      </c>
      <c r="CG2435" t="s">
        <v>384</v>
      </c>
      <c r="CH2435" t="s">
        <v>22075</v>
      </c>
      <c r="CJ2435" t="s">
        <v>23</v>
      </c>
      <c r="CK2435" t="s">
        <v>24</v>
      </c>
      <c r="CL2435" s="13"/>
      <c r="CM2435" s="4" t="str">
        <f>_xlfn.XLOOKUP($CG2435,tbl_area_24_07_2024[Nombre Área],tbl_area_24_07_2024[Estado],"Si no se encuentra",2,)</f>
        <v>Jalisco</v>
      </c>
      <c r="CN2435" s="4" t="str">
        <f>_xlfn.XLOOKUP($CG2435,tbl_area_24_07_2024[Nombre Área],tbl_area_24_07_2024[Estructura],"Si no se encuentra",2,)</f>
        <v>Juntas Distritales</v>
      </c>
    </row>
    <row r="2436" spans="1:92" ht="20" x14ac:dyDescent="0.85">
      <c r="A2436" t="s">
        <v>22073</v>
      </c>
      <c r="B2436" t="s">
        <v>22074</v>
      </c>
      <c r="C2436" t="s">
        <v>22075</v>
      </c>
      <c r="D2436" t="s">
        <v>2199</v>
      </c>
      <c r="E2436" t="s">
        <v>2507</v>
      </c>
      <c r="F2436" t="s">
        <v>2201</v>
      </c>
      <c r="G2436" t="s">
        <v>20979</v>
      </c>
      <c r="H2436" t="s">
        <v>14</v>
      </c>
      <c r="I2436" t="s">
        <v>20980</v>
      </c>
      <c r="J2436" t="s">
        <v>20981</v>
      </c>
      <c r="K2436" t="s">
        <v>26556</v>
      </c>
      <c r="L2436" t="s">
        <v>14</v>
      </c>
      <c r="M2436" t="s">
        <v>14</v>
      </c>
      <c r="N2436" t="s">
        <v>20982</v>
      </c>
      <c r="O2436" t="s">
        <v>26556</v>
      </c>
      <c r="P2436" t="s">
        <v>14</v>
      </c>
      <c r="Q2436" t="s">
        <v>26556</v>
      </c>
      <c r="R2436" t="s">
        <v>26556</v>
      </c>
      <c r="S2436" t="s">
        <v>14</v>
      </c>
      <c r="T2436" t="s">
        <v>14</v>
      </c>
      <c r="U2436" t="s">
        <v>14</v>
      </c>
      <c r="V2436" t="s">
        <v>14</v>
      </c>
      <c r="W2436" t="s">
        <v>14</v>
      </c>
      <c r="X2436" t="s">
        <v>14</v>
      </c>
      <c r="Y2436" t="s">
        <v>14</v>
      </c>
      <c r="Z2436" t="s">
        <v>14</v>
      </c>
      <c r="AA2436" t="s">
        <v>20909</v>
      </c>
      <c r="AB2436" t="s">
        <v>26556</v>
      </c>
      <c r="AC2436" t="s">
        <v>20910</v>
      </c>
      <c r="AD2436" t="s">
        <v>2311</v>
      </c>
      <c r="AE2436" t="s">
        <v>20911</v>
      </c>
      <c r="AF2436" t="s">
        <v>20912</v>
      </c>
      <c r="AG2436" t="s">
        <v>14</v>
      </c>
      <c r="AH2436" t="s">
        <v>2209</v>
      </c>
      <c r="AI2436" t="s">
        <v>20913</v>
      </c>
      <c r="AJ2436" t="s">
        <v>1178</v>
      </c>
      <c r="AK2436" t="s">
        <v>17602</v>
      </c>
      <c r="AL2436" t="s">
        <v>1178</v>
      </c>
      <c r="AM2436" t="s">
        <v>17602</v>
      </c>
      <c r="AN2436" t="s">
        <v>1442</v>
      </c>
      <c r="AO2436" t="s">
        <v>142</v>
      </c>
      <c r="AP2436" t="s">
        <v>26543</v>
      </c>
      <c r="AQ2436" t="s">
        <v>14</v>
      </c>
      <c r="AR2436" t="s">
        <v>14</v>
      </c>
      <c r="AS2436" t="s">
        <v>14</v>
      </c>
      <c r="AT2436" t="s">
        <v>14</v>
      </c>
      <c r="AU2436" t="s">
        <v>6934</v>
      </c>
      <c r="AV2436" t="s">
        <v>1170</v>
      </c>
      <c r="AW2436" t="s">
        <v>1170</v>
      </c>
      <c r="AX2436" t="s">
        <v>1170</v>
      </c>
      <c r="AY2436" t="s">
        <v>5773</v>
      </c>
      <c r="AZ2436" t="s">
        <v>22148</v>
      </c>
      <c r="BA2436" t="s">
        <v>22148</v>
      </c>
      <c r="BB2436" t="s">
        <v>22148</v>
      </c>
      <c r="BC2436">
        <v>431.03</v>
      </c>
      <c r="BD2436">
        <v>500</v>
      </c>
      <c r="BE2436" t="s">
        <v>14</v>
      </c>
      <c r="BF2436" t="s">
        <v>14</v>
      </c>
      <c r="BG2436" t="s">
        <v>2214</v>
      </c>
      <c r="BH2436" t="s">
        <v>14</v>
      </c>
      <c r="BI2436" t="s">
        <v>22092</v>
      </c>
      <c r="BJ2436" t="s">
        <v>20982</v>
      </c>
      <c r="BK2436" t="s">
        <v>14</v>
      </c>
      <c r="BL2436" t="s">
        <v>22148</v>
      </c>
      <c r="BM2436" t="s">
        <v>22148</v>
      </c>
      <c r="BN2436" t="s">
        <v>20983</v>
      </c>
      <c r="BO2436" t="s">
        <v>14</v>
      </c>
      <c r="BP2436" t="s">
        <v>26556</v>
      </c>
      <c r="BQ2436" t="s">
        <v>2217</v>
      </c>
      <c r="BR2436" t="s">
        <v>2303</v>
      </c>
      <c r="BS2436" t="s">
        <v>5084</v>
      </c>
      <c r="BT2436" t="s">
        <v>14</v>
      </c>
      <c r="BU2436" t="s">
        <v>14</v>
      </c>
      <c r="BV2436" t="s">
        <v>14</v>
      </c>
      <c r="BW2436" t="s">
        <v>14</v>
      </c>
      <c r="BX2436" t="s">
        <v>14</v>
      </c>
      <c r="BY2436" t="s">
        <v>2220</v>
      </c>
      <c r="BZ2436" t="s">
        <v>26556</v>
      </c>
      <c r="CA2436" t="s">
        <v>14</v>
      </c>
      <c r="CB2436" t="s">
        <v>14</v>
      </c>
      <c r="CC2436" t="s">
        <v>14</v>
      </c>
      <c r="CD2436" t="s">
        <v>14</v>
      </c>
      <c r="CE2436" t="s">
        <v>14</v>
      </c>
      <c r="CF2436" t="s">
        <v>20984</v>
      </c>
      <c r="CG2436" t="s">
        <v>384</v>
      </c>
      <c r="CH2436" t="s">
        <v>22075</v>
      </c>
      <c r="CJ2436" t="s">
        <v>23</v>
      </c>
      <c r="CK2436" t="s">
        <v>24</v>
      </c>
      <c r="CL2436" s="13"/>
      <c r="CM2436" s="4" t="str">
        <f>_xlfn.XLOOKUP($CG2436,tbl_area_24_07_2024[Nombre Área],tbl_area_24_07_2024[Estado],"Si no se encuentra",2,)</f>
        <v>Jalisco</v>
      </c>
      <c r="CN2436" s="4" t="str">
        <f>_xlfn.XLOOKUP($CG2436,tbl_area_24_07_2024[Nombre Área],tbl_area_24_07_2024[Estructura],"Si no se encuentra",2,)</f>
        <v>Juntas Distritales</v>
      </c>
    </row>
    <row r="2437" spans="1:92" ht="20" x14ac:dyDescent="0.85">
      <c r="A2437" t="s">
        <v>22073</v>
      </c>
      <c r="B2437" t="s">
        <v>22074</v>
      </c>
      <c r="C2437" t="s">
        <v>22075</v>
      </c>
      <c r="D2437" t="s">
        <v>2199</v>
      </c>
      <c r="E2437" t="s">
        <v>2242</v>
      </c>
      <c r="F2437" t="s">
        <v>2201</v>
      </c>
      <c r="G2437" t="s">
        <v>20985</v>
      </c>
      <c r="H2437" t="s">
        <v>14</v>
      </c>
      <c r="I2437" t="s">
        <v>20986</v>
      </c>
      <c r="J2437" t="s">
        <v>20987</v>
      </c>
      <c r="K2437" t="s">
        <v>26557</v>
      </c>
      <c r="L2437" t="s">
        <v>14</v>
      </c>
      <c r="M2437" t="s">
        <v>14</v>
      </c>
      <c r="N2437" t="s">
        <v>20988</v>
      </c>
      <c r="O2437" t="s">
        <v>26557</v>
      </c>
      <c r="P2437" t="s">
        <v>14</v>
      </c>
      <c r="Q2437" t="s">
        <v>26557</v>
      </c>
      <c r="R2437" t="s">
        <v>26557</v>
      </c>
      <c r="S2437" t="s">
        <v>14</v>
      </c>
      <c r="T2437" t="s">
        <v>14</v>
      </c>
      <c r="U2437" t="s">
        <v>14</v>
      </c>
      <c r="V2437" t="s">
        <v>14</v>
      </c>
      <c r="W2437" t="s">
        <v>14</v>
      </c>
      <c r="X2437" t="s">
        <v>14</v>
      </c>
      <c r="Y2437" t="s">
        <v>14</v>
      </c>
      <c r="Z2437" t="s">
        <v>14</v>
      </c>
      <c r="AA2437" t="s">
        <v>20989</v>
      </c>
      <c r="AB2437" t="s">
        <v>26557</v>
      </c>
      <c r="AC2437" t="s">
        <v>3685</v>
      </c>
      <c r="AD2437" t="s">
        <v>2311</v>
      </c>
      <c r="AE2437" t="s">
        <v>7951</v>
      </c>
      <c r="AF2437" t="s">
        <v>3687</v>
      </c>
      <c r="AG2437" t="s">
        <v>14</v>
      </c>
      <c r="AH2437" t="s">
        <v>2209</v>
      </c>
      <c r="AI2437" t="s">
        <v>3688</v>
      </c>
      <c r="AJ2437" t="s">
        <v>1532</v>
      </c>
      <c r="AK2437" t="s">
        <v>2275</v>
      </c>
      <c r="AL2437" t="s">
        <v>1532</v>
      </c>
      <c r="AM2437" t="s">
        <v>2275</v>
      </c>
      <c r="AN2437" t="s">
        <v>1176</v>
      </c>
      <c r="AO2437" t="s">
        <v>23</v>
      </c>
      <c r="AP2437" t="s">
        <v>22299</v>
      </c>
      <c r="AQ2437" t="s">
        <v>14</v>
      </c>
      <c r="AR2437" t="s">
        <v>14</v>
      </c>
      <c r="AS2437" t="s">
        <v>14</v>
      </c>
      <c r="AT2437" t="s">
        <v>14</v>
      </c>
      <c r="AU2437" t="s">
        <v>6934</v>
      </c>
      <c r="AV2437" t="s">
        <v>1170</v>
      </c>
      <c r="AW2437" t="s">
        <v>1170</v>
      </c>
      <c r="AX2437" t="s">
        <v>1170</v>
      </c>
      <c r="AY2437" t="s">
        <v>12767</v>
      </c>
      <c r="AZ2437" t="s">
        <v>26558</v>
      </c>
      <c r="BA2437" t="s">
        <v>22123</v>
      </c>
      <c r="BB2437" t="s">
        <v>22127</v>
      </c>
      <c r="BC2437">
        <v>78000</v>
      </c>
      <c r="BD2437">
        <v>90480</v>
      </c>
      <c r="BE2437" t="s">
        <v>14</v>
      </c>
      <c r="BF2437" t="s">
        <v>14</v>
      </c>
      <c r="BG2437" t="s">
        <v>2214</v>
      </c>
      <c r="BH2437" t="s">
        <v>14</v>
      </c>
      <c r="BI2437" t="s">
        <v>22092</v>
      </c>
      <c r="BJ2437" t="s">
        <v>20988</v>
      </c>
      <c r="BK2437" t="s">
        <v>14</v>
      </c>
      <c r="BL2437" t="s">
        <v>22074</v>
      </c>
      <c r="BM2437" t="s">
        <v>22075</v>
      </c>
      <c r="BN2437" t="s">
        <v>20990</v>
      </c>
      <c r="BO2437" t="s">
        <v>14</v>
      </c>
      <c r="BP2437" t="s">
        <v>26557</v>
      </c>
      <c r="BQ2437" t="s">
        <v>2217</v>
      </c>
      <c r="BR2437" t="s">
        <v>2303</v>
      </c>
      <c r="BS2437" t="s">
        <v>5084</v>
      </c>
      <c r="BT2437" t="s">
        <v>14</v>
      </c>
      <c r="BU2437" t="s">
        <v>14</v>
      </c>
      <c r="BV2437" t="s">
        <v>14</v>
      </c>
      <c r="BW2437" t="s">
        <v>14</v>
      </c>
      <c r="BX2437" t="s">
        <v>14</v>
      </c>
      <c r="BY2437" t="s">
        <v>2544</v>
      </c>
      <c r="BZ2437" t="s">
        <v>26557</v>
      </c>
      <c r="CA2437" t="s">
        <v>14</v>
      </c>
      <c r="CB2437" t="s">
        <v>14</v>
      </c>
      <c r="CC2437" t="s">
        <v>14</v>
      </c>
      <c r="CD2437" t="s">
        <v>14</v>
      </c>
      <c r="CE2437" t="s">
        <v>14</v>
      </c>
      <c r="CF2437" t="s">
        <v>20991</v>
      </c>
      <c r="CG2437" t="s">
        <v>384</v>
      </c>
      <c r="CH2437" t="s">
        <v>22075</v>
      </c>
      <c r="CJ2437" t="s">
        <v>23</v>
      </c>
      <c r="CK2437" t="s">
        <v>24</v>
      </c>
      <c r="CL2437" s="13"/>
      <c r="CM2437" s="4" t="str">
        <f>_xlfn.XLOOKUP($CG2437,tbl_area_24_07_2024[Nombre Área],tbl_area_24_07_2024[Estado],"Si no se encuentra",2,)</f>
        <v>Jalisco</v>
      </c>
      <c r="CN2437" s="4" t="str">
        <f>_xlfn.XLOOKUP($CG2437,tbl_area_24_07_2024[Nombre Área],tbl_area_24_07_2024[Estructura],"Si no se encuentra",2,)</f>
        <v>Juntas Distritales</v>
      </c>
    </row>
    <row r="2438" spans="1:92" ht="20" x14ac:dyDescent="0.85">
      <c r="A2438" t="s">
        <v>22073</v>
      </c>
      <c r="B2438" t="s">
        <v>22074</v>
      </c>
      <c r="C2438" t="s">
        <v>22075</v>
      </c>
      <c r="D2438" t="s">
        <v>2199</v>
      </c>
      <c r="E2438" t="s">
        <v>2242</v>
      </c>
      <c r="F2438" t="s">
        <v>2201</v>
      </c>
      <c r="G2438" t="s">
        <v>20985</v>
      </c>
      <c r="H2438" t="s">
        <v>14</v>
      </c>
      <c r="I2438" t="s">
        <v>20992</v>
      </c>
      <c r="J2438" t="s">
        <v>20993</v>
      </c>
      <c r="K2438" t="s">
        <v>26559</v>
      </c>
      <c r="L2438" t="s">
        <v>14</v>
      </c>
      <c r="M2438" t="s">
        <v>14</v>
      </c>
      <c r="N2438" t="s">
        <v>20994</v>
      </c>
      <c r="O2438" t="s">
        <v>26559</v>
      </c>
      <c r="P2438" t="s">
        <v>14</v>
      </c>
      <c r="Q2438" t="s">
        <v>26559</v>
      </c>
      <c r="R2438" t="s">
        <v>26559</v>
      </c>
      <c r="S2438" t="s">
        <v>14</v>
      </c>
      <c r="T2438" t="s">
        <v>14</v>
      </c>
      <c r="U2438" t="s">
        <v>14</v>
      </c>
      <c r="V2438" t="s">
        <v>14</v>
      </c>
      <c r="W2438" t="s">
        <v>14</v>
      </c>
      <c r="X2438" t="s">
        <v>14</v>
      </c>
      <c r="Y2438" t="s">
        <v>14</v>
      </c>
      <c r="Z2438" t="s">
        <v>14</v>
      </c>
      <c r="AA2438" t="s">
        <v>20989</v>
      </c>
      <c r="AB2438" t="s">
        <v>26559</v>
      </c>
      <c r="AC2438" t="s">
        <v>3685</v>
      </c>
      <c r="AD2438" t="s">
        <v>2311</v>
      </c>
      <c r="AE2438" t="s">
        <v>7951</v>
      </c>
      <c r="AF2438" t="s">
        <v>3687</v>
      </c>
      <c r="AG2438" t="s">
        <v>14</v>
      </c>
      <c r="AH2438" t="s">
        <v>2209</v>
      </c>
      <c r="AI2438" t="s">
        <v>3688</v>
      </c>
      <c r="AJ2438" t="s">
        <v>1532</v>
      </c>
      <c r="AK2438" t="s">
        <v>2275</v>
      </c>
      <c r="AL2438" t="s">
        <v>1532</v>
      </c>
      <c r="AM2438" t="s">
        <v>2275</v>
      </c>
      <c r="AN2438" t="s">
        <v>1176</v>
      </c>
      <c r="AO2438" t="s">
        <v>23</v>
      </c>
      <c r="AP2438" t="s">
        <v>22299</v>
      </c>
      <c r="AQ2438" t="s">
        <v>14</v>
      </c>
      <c r="AR2438" t="s">
        <v>14</v>
      </c>
      <c r="AS2438" t="s">
        <v>14</v>
      </c>
      <c r="AT2438" t="s">
        <v>14</v>
      </c>
      <c r="AU2438" t="s">
        <v>6934</v>
      </c>
      <c r="AV2438" t="s">
        <v>1170</v>
      </c>
      <c r="AW2438" t="s">
        <v>1170</v>
      </c>
      <c r="AX2438" t="s">
        <v>1170</v>
      </c>
      <c r="AY2438" t="s">
        <v>12767</v>
      </c>
      <c r="AZ2438" t="s">
        <v>26558</v>
      </c>
      <c r="BA2438" t="s">
        <v>22123</v>
      </c>
      <c r="BB2438" t="s">
        <v>22127</v>
      </c>
      <c r="BC2438">
        <v>78000</v>
      </c>
      <c r="BD2438">
        <v>90480</v>
      </c>
      <c r="BE2438" t="s">
        <v>14</v>
      </c>
      <c r="BF2438" t="s">
        <v>14</v>
      </c>
      <c r="BG2438" t="s">
        <v>2214</v>
      </c>
      <c r="BH2438" t="s">
        <v>14</v>
      </c>
      <c r="BI2438" t="s">
        <v>22092</v>
      </c>
      <c r="BJ2438" t="s">
        <v>20994</v>
      </c>
      <c r="BK2438" t="s">
        <v>14</v>
      </c>
      <c r="BL2438" t="s">
        <v>22074</v>
      </c>
      <c r="BM2438" t="s">
        <v>22075</v>
      </c>
      <c r="BN2438" t="s">
        <v>20995</v>
      </c>
      <c r="BO2438" t="s">
        <v>14</v>
      </c>
      <c r="BP2438" t="s">
        <v>26559</v>
      </c>
      <c r="BQ2438" t="s">
        <v>2217</v>
      </c>
      <c r="BR2438" t="s">
        <v>2303</v>
      </c>
      <c r="BS2438" t="s">
        <v>5084</v>
      </c>
      <c r="BT2438" t="s">
        <v>14</v>
      </c>
      <c r="BU2438" t="s">
        <v>14</v>
      </c>
      <c r="BV2438" t="s">
        <v>14</v>
      </c>
      <c r="BW2438" t="s">
        <v>14</v>
      </c>
      <c r="BX2438" t="s">
        <v>14</v>
      </c>
      <c r="BY2438" t="s">
        <v>2544</v>
      </c>
      <c r="BZ2438" t="s">
        <v>26559</v>
      </c>
      <c r="CA2438" t="s">
        <v>14</v>
      </c>
      <c r="CB2438" t="s">
        <v>14</v>
      </c>
      <c r="CC2438" t="s">
        <v>14</v>
      </c>
      <c r="CD2438" t="s">
        <v>14</v>
      </c>
      <c r="CE2438" t="s">
        <v>14</v>
      </c>
      <c r="CF2438" t="s">
        <v>20996</v>
      </c>
      <c r="CG2438" t="s">
        <v>384</v>
      </c>
      <c r="CH2438" t="s">
        <v>22075</v>
      </c>
      <c r="CJ2438" t="s">
        <v>23</v>
      </c>
      <c r="CK2438" t="s">
        <v>24</v>
      </c>
      <c r="CL2438" s="13"/>
      <c r="CM2438" s="4" t="str">
        <f>_xlfn.XLOOKUP($CG2438,tbl_area_24_07_2024[Nombre Área],tbl_area_24_07_2024[Estado],"Si no se encuentra",2,)</f>
        <v>Jalisco</v>
      </c>
      <c r="CN2438" s="4" t="str">
        <f>_xlfn.XLOOKUP($CG2438,tbl_area_24_07_2024[Nombre Área],tbl_area_24_07_2024[Estructura],"Si no se encuentra",2,)</f>
        <v>Juntas Distritales</v>
      </c>
    </row>
    <row r="2439" spans="1:92" ht="20" x14ac:dyDescent="0.85">
      <c r="A2439" t="s">
        <v>22073</v>
      </c>
      <c r="B2439" t="s">
        <v>22074</v>
      </c>
      <c r="C2439" t="s">
        <v>22075</v>
      </c>
      <c r="D2439" t="s">
        <v>2199</v>
      </c>
      <c r="E2439" t="s">
        <v>2200</v>
      </c>
      <c r="F2439" t="s">
        <v>2201</v>
      </c>
      <c r="G2439" t="s">
        <v>20997</v>
      </c>
      <c r="H2439" t="s">
        <v>14</v>
      </c>
      <c r="I2439" t="s">
        <v>20998</v>
      </c>
      <c r="J2439" t="s">
        <v>20999</v>
      </c>
      <c r="K2439" t="s">
        <v>26560</v>
      </c>
      <c r="L2439" t="s">
        <v>14</v>
      </c>
      <c r="M2439" t="s">
        <v>14</v>
      </c>
      <c r="N2439" t="s">
        <v>21000</v>
      </c>
      <c r="O2439" t="s">
        <v>26560</v>
      </c>
      <c r="P2439" t="s">
        <v>14</v>
      </c>
      <c r="Q2439" t="s">
        <v>26560</v>
      </c>
      <c r="R2439" t="s">
        <v>26560</v>
      </c>
      <c r="S2439" t="s">
        <v>14</v>
      </c>
      <c r="T2439" t="s">
        <v>14</v>
      </c>
      <c r="U2439" t="s">
        <v>14</v>
      </c>
      <c r="V2439" t="s">
        <v>14</v>
      </c>
      <c r="W2439" t="s">
        <v>1377</v>
      </c>
      <c r="X2439" t="s">
        <v>339</v>
      </c>
      <c r="Y2439" t="s">
        <v>40</v>
      </c>
      <c r="Z2439" t="s">
        <v>18</v>
      </c>
      <c r="AA2439" t="s">
        <v>14</v>
      </c>
      <c r="AB2439" t="s">
        <v>26560</v>
      </c>
      <c r="AC2439" t="s">
        <v>21001</v>
      </c>
      <c r="AD2439" t="s">
        <v>2348</v>
      </c>
      <c r="AE2439" t="s">
        <v>21002</v>
      </c>
      <c r="AF2439" t="s">
        <v>8444</v>
      </c>
      <c r="AG2439" t="s">
        <v>4704</v>
      </c>
      <c r="AH2439" t="s">
        <v>2209</v>
      </c>
      <c r="AI2439" t="s">
        <v>12307</v>
      </c>
      <c r="AJ2439" t="s">
        <v>1459</v>
      </c>
      <c r="AK2439" t="s">
        <v>1875</v>
      </c>
      <c r="AL2439" t="s">
        <v>1459</v>
      </c>
      <c r="AM2439" t="s">
        <v>1875</v>
      </c>
      <c r="AN2439" t="s">
        <v>1176</v>
      </c>
      <c r="AO2439" t="s">
        <v>23</v>
      </c>
      <c r="AP2439" t="s">
        <v>24339</v>
      </c>
      <c r="AQ2439" t="s">
        <v>14</v>
      </c>
      <c r="AR2439" t="s">
        <v>14</v>
      </c>
      <c r="AS2439" t="s">
        <v>14</v>
      </c>
      <c r="AT2439" t="s">
        <v>14</v>
      </c>
      <c r="AU2439" t="s">
        <v>6934</v>
      </c>
      <c r="AV2439" t="s">
        <v>1170</v>
      </c>
      <c r="AW2439" t="s">
        <v>1170</v>
      </c>
      <c r="AX2439" t="s">
        <v>1170</v>
      </c>
      <c r="AY2439" t="s">
        <v>2407</v>
      </c>
      <c r="AZ2439" t="s">
        <v>22176</v>
      </c>
      <c r="BA2439" t="s">
        <v>22074</v>
      </c>
      <c r="BB2439" t="s">
        <v>22089</v>
      </c>
      <c r="BC2439">
        <v>915320.64</v>
      </c>
      <c r="BD2439">
        <v>1061771.8799999999</v>
      </c>
      <c r="BE2439" t="s">
        <v>14</v>
      </c>
      <c r="BF2439" t="s">
        <v>14</v>
      </c>
      <c r="BG2439" t="s">
        <v>2214</v>
      </c>
      <c r="BH2439" t="s">
        <v>14</v>
      </c>
      <c r="BI2439" t="s">
        <v>22092</v>
      </c>
      <c r="BJ2439" t="s">
        <v>21000</v>
      </c>
      <c r="BK2439" t="s">
        <v>14</v>
      </c>
      <c r="BL2439" t="s">
        <v>22074</v>
      </c>
      <c r="BM2439" t="s">
        <v>22089</v>
      </c>
      <c r="BN2439" t="s">
        <v>21003</v>
      </c>
      <c r="BO2439" t="s">
        <v>14</v>
      </c>
      <c r="BP2439" t="s">
        <v>26560</v>
      </c>
      <c r="BQ2439" t="s">
        <v>2217</v>
      </c>
      <c r="BR2439" t="s">
        <v>2303</v>
      </c>
      <c r="BS2439" t="s">
        <v>5084</v>
      </c>
      <c r="BT2439" t="s">
        <v>14</v>
      </c>
      <c r="BU2439" t="s">
        <v>14</v>
      </c>
      <c r="BV2439" t="s">
        <v>14</v>
      </c>
      <c r="BW2439" t="s">
        <v>14</v>
      </c>
      <c r="BX2439" t="s">
        <v>14</v>
      </c>
      <c r="BY2439" t="s">
        <v>2220</v>
      </c>
      <c r="BZ2439" t="s">
        <v>26560</v>
      </c>
      <c r="CA2439" t="s">
        <v>14</v>
      </c>
      <c r="CB2439" t="s">
        <v>14</v>
      </c>
      <c r="CC2439" t="s">
        <v>14</v>
      </c>
      <c r="CD2439" t="s">
        <v>14</v>
      </c>
      <c r="CE2439" t="s">
        <v>14</v>
      </c>
      <c r="CF2439" t="s">
        <v>21004</v>
      </c>
      <c r="CG2439" t="s">
        <v>384</v>
      </c>
      <c r="CH2439" t="s">
        <v>22075</v>
      </c>
      <c r="CJ2439" t="s">
        <v>23</v>
      </c>
      <c r="CK2439" t="s">
        <v>24</v>
      </c>
      <c r="CL2439" s="13"/>
      <c r="CM2439" s="4" t="str">
        <f>_xlfn.XLOOKUP($CG2439,tbl_area_24_07_2024[Nombre Área],tbl_area_24_07_2024[Estado],"Si no se encuentra",2,)</f>
        <v>Jalisco</v>
      </c>
      <c r="CN2439" s="4" t="str">
        <f>_xlfn.XLOOKUP($CG2439,tbl_area_24_07_2024[Nombre Área],tbl_area_24_07_2024[Estructura],"Si no se encuentra",2,)</f>
        <v>Juntas Distritales</v>
      </c>
    </row>
    <row r="2440" spans="1:92" ht="20" x14ac:dyDescent="0.85">
      <c r="A2440" t="s">
        <v>22073</v>
      </c>
      <c r="B2440" t="s">
        <v>22074</v>
      </c>
      <c r="C2440" t="s">
        <v>22075</v>
      </c>
      <c r="D2440" t="s">
        <v>2199</v>
      </c>
      <c r="E2440" t="s">
        <v>2507</v>
      </c>
      <c r="F2440" t="s">
        <v>2201</v>
      </c>
      <c r="G2440" t="s">
        <v>21005</v>
      </c>
      <c r="H2440" t="s">
        <v>14</v>
      </c>
      <c r="I2440" t="s">
        <v>21006</v>
      </c>
      <c r="J2440" t="s">
        <v>21007</v>
      </c>
      <c r="K2440" t="s">
        <v>26561</v>
      </c>
      <c r="L2440" t="s">
        <v>14</v>
      </c>
      <c r="M2440" t="s">
        <v>14</v>
      </c>
      <c r="N2440" t="s">
        <v>21006</v>
      </c>
      <c r="O2440" t="s">
        <v>26561</v>
      </c>
      <c r="P2440" t="s">
        <v>14</v>
      </c>
      <c r="Q2440" t="s">
        <v>26561</v>
      </c>
      <c r="R2440" t="s">
        <v>26561</v>
      </c>
      <c r="S2440" t="s">
        <v>14</v>
      </c>
      <c r="T2440" t="s">
        <v>14</v>
      </c>
      <c r="U2440" t="s">
        <v>14</v>
      </c>
      <c r="V2440" t="s">
        <v>14</v>
      </c>
      <c r="W2440" t="s">
        <v>14</v>
      </c>
      <c r="X2440" t="s">
        <v>14</v>
      </c>
      <c r="Y2440" t="s">
        <v>14</v>
      </c>
      <c r="Z2440" t="s">
        <v>14</v>
      </c>
      <c r="AA2440" t="s">
        <v>21008</v>
      </c>
      <c r="AB2440" t="s">
        <v>26561</v>
      </c>
      <c r="AC2440" t="s">
        <v>21009</v>
      </c>
      <c r="AD2440" t="s">
        <v>2348</v>
      </c>
      <c r="AE2440" t="s">
        <v>4702</v>
      </c>
      <c r="AF2440" t="s">
        <v>21010</v>
      </c>
      <c r="AG2440" t="s">
        <v>14</v>
      </c>
      <c r="AH2440" t="s">
        <v>2209</v>
      </c>
      <c r="AI2440" t="s">
        <v>21011</v>
      </c>
      <c r="AJ2440" t="s">
        <v>1532</v>
      </c>
      <c r="AK2440" t="s">
        <v>2275</v>
      </c>
      <c r="AL2440" t="s">
        <v>1532</v>
      </c>
      <c r="AM2440" t="s">
        <v>2275</v>
      </c>
      <c r="AN2440" t="s">
        <v>1176</v>
      </c>
      <c r="AO2440" t="s">
        <v>23</v>
      </c>
      <c r="AP2440" t="s">
        <v>26562</v>
      </c>
      <c r="AQ2440" t="s">
        <v>14</v>
      </c>
      <c r="AR2440" t="s">
        <v>14</v>
      </c>
      <c r="AS2440" t="s">
        <v>14</v>
      </c>
      <c r="AT2440" t="s">
        <v>14</v>
      </c>
      <c r="AU2440" t="s">
        <v>6934</v>
      </c>
      <c r="AV2440" t="s">
        <v>1170</v>
      </c>
      <c r="AW2440" t="s">
        <v>1170</v>
      </c>
      <c r="AX2440" t="s">
        <v>1170</v>
      </c>
      <c r="AY2440" t="s">
        <v>7181</v>
      </c>
      <c r="AZ2440" t="s">
        <v>22169</v>
      </c>
      <c r="BA2440" t="s">
        <v>22169</v>
      </c>
      <c r="BB2440" t="s">
        <v>22169</v>
      </c>
      <c r="BC2440">
        <v>33879.31</v>
      </c>
      <c r="BD2440">
        <v>39300</v>
      </c>
      <c r="BE2440" t="s">
        <v>14</v>
      </c>
      <c r="BF2440" t="s">
        <v>14</v>
      </c>
      <c r="BG2440" t="s">
        <v>2214</v>
      </c>
      <c r="BH2440" t="s">
        <v>14</v>
      </c>
      <c r="BI2440" t="s">
        <v>22092</v>
      </c>
      <c r="BJ2440" t="s">
        <v>21006</v>
      </c>
      <c r="BK2440" t="s">
        <v>14</v>
      </c>
      <c r="BL2440" t="s">
        <v>22169</v>
      </c>
      <c r="BM2440" t="s">
        <v>22169</v>
      </c>
      <c r="BN2440" t="s">
        <v>21012</v>
      </c>
      <c r="BO2440" t="s">
        <v>14</v>
      </c>
      <c r="BP2440" t="s">
        <v>26561</v>
      </c>
      <c r="BQ2440" t="s">
        <v>2217</v>
      </c>
      <c r="BR2440" t="s">
        <v>2303</v>
      </c>
      <c r="BS2440" t="s">
        <v>5084</v>
      </c>
      <c r="BT2440" t="s">
        <v>14</v>
      </c>
      <c r="BU2440" t="s">
        <v>14</v>
      </c>
      <c r="BV2440" t="s">
        <v>14</v>
      </c>
      <c r="BW2440" t="s">
        <v>14</v>
      </c>
      <c r="BX2440" t="s">
        <v>14</v>
      </c>
      <c r="BY2440" t="s">
        <v>2220</v>
      </c>
      <c r="BZ2440" t="s">
        <v>26561</v>
      </c>
      <c r="CA2440" t="s">
        <v>14</v>
      </c>
      <c r="CB2440" t="s">
        <v>14</v>
      </c>
      <c r="CC2440" t="s">
        <v>14</v>
      </c>
      <c r="CD2440" t="s">
        <v>14</v>
      </c>
      <c r="CE2440" t="s">
        <v>14</v>
      </c>
      <c r="CF2440" t="s">
        <v>21013</v>
      </c>
      <c r="CG2440" t="s">
        <v>384</v>
      </c>
      <c r="CH2440" t="s">
        <v>22075</v>
      </c>
      <c r="CJ2440" t="s">
        <v>23</v>
      </c>
      <c r="CK2440" t="s">
        <v>24</v>
      </c>
      <c r="CL2440" s="13"/>
      <c r="CM2440" s="4" t="str">
        <f>_xlfn.XLOOKUP($CG2440,tbl_area_24_07_2024[Nombre Área],tbl_area_24_07_2024[Estado],"Si no se encuentra",2,)</f>
        <v>Jalisco</v>
      </c>
      <c r="CN2440" s="4" t="str">
        <f>_xlfn.XLOOKUP($CG2440,tbl_area_24_07_2024[Nombre Área],tbl_area_24_07_2024[Estructura],"Si no se encuentra",2,)</f>
        <v>Juntas Distritales</v>
      </c>
    </row>
    <row r="2441" spans="1:92" ht="20" x14ac:dyDescent="0.85">
      <c r="A2441" t="s">
        <v>22073</v>
      </c>
      <c r="B2441" t="s">
        <v>22074</v>
      </c>
      <c r="C2441" t="s">
        <v>22075</v>
      </c>
      <c r="D2441" t="s">
        <v>2199</v>
      </c>
      <c r="E2441" t="s">
        <v>2507</v>
      </c>
      <c r="F2441" t="s">
        <v>2201</v>
      </c>
      <c r="G2441" t="s">
        <v>21014</v>
      </c>
      <c r="H2441" t="s">
        <v>14</v>
      </c>
      <c r="I2441" t="s">
        <v>21015</v>
      </c>
      <c r="J2441" t="s">
        <v>21016</v>
      </c>
      <c r="K2441" t="s">
        <v>26563</v>
      </c>
      <c r="L2441" t="s">
        <v>14</v>
      </c>
      <c r="M2441" t="s">
        <v>14</v>
      </c>
      <c r="N2441" t="s">
        <v>21015</v>
      </c>
      <c r="O2441" t="s">
        <v>26563</v>
      </c>
      <c r="P2441" t="s">
        <v>14</v>
      </c>
      <c r="Q2441" t="s">
        <v>26563</v>
      </c>
      <c r="R2441" t="s">
        <v>26563</v>
      </c>
      <c r="S2441" t="s">
        <v>14</v>
      </c>
      <c r="T2441" t="s">
        <v>14</v>
      </c>
      <c r="U2441" t="s">
        <v>14</v>
      </c>
      <c r="V2441" t="s">
        <v>14</v>
      </c>
      <c r="W2441" t="s">
        <v>14</v>
      </c>
      <c r="X2441" t="s">
        <v>14</v>
      </c>
      <c r="Y2441" t="s">
        <v>14</v>
      </c>
      <c r="Z2441" t="s">
        <v>14</v>
      </c>
      <c r="AA2441" t="s">
        <v>21017</v>
      </c>
      <c r="AB2441" t="s">
        <v>26563</v>
      </c>
      <c r="AC2441" t="s">
        <v>21018</v>
      </c>
      <c r="AD2441" t="s">
        <v>2348</v>
      </c>
      <c r="AE2441" t="s">
        <v>16004</v>
      </c>
      <c r="AF2441" t="s">
        <v>1622</v>
      </c>
      <c r="AG2441" t="s">
        <v>14</v>
      </c>
      <c r="AH2441" t="s">
        <v>2209</v>
      </c>
      <c r="AI2441" t="s">
        <v>21019</v>
      </c>
      <c r="AJ2441" t="s">
        <v>1459</v>
      </c>
      <c r="AK2441" t="s">
        <v>1875</v>
      </c>
      <c r="AL2441" t="s">
        <v>1459</v>
      </c>
      <c r="AM2441" t="s">
        <v>1875</v>
      </c>
      <c r="AN2441" t="s">
        <v>1176</v>
      </c>
      <c r="AO2441" t="s">
        <v>23</v>
      </c>
      <c r="AP2441" t="s">
        <v>26564</v>
      </c>
      <c r="AQ2441" t="s">
        <v>14</v>
      </c>
      <c r="AR2441" t="s">
        <v>14</v>
      </c>
      <c r="AS2441" t="s">
        <v>14</v>
      </c>
      <c r="AT2441" t="s">
        <v>14</v>
      </c>
      <c r="AU2441" t="s">
        <v>6934</v>
      </c>
      <c r="AV2441" t="s">
        <v>1170</v>
      </c>
      <c r="AW2441" t="s">
        <v>1170</v>
      </c>
      <c r="AX2441" t="s">
        <v>1170</v>
      </c>
      <c r="AY2441" t="s">
        <v>17995</v>
      </c>
      <c r="AZ2441" t="s">
        <v>22169</v>
      </c>
      <c r="BA2441" t="s">
        <v>22169</v>
      </c>
      <c r="BB2441" t="s">
        <v>22169</v>
      </c>
      <c r="BC2441">
        <v>3848</v>
      </c>
      <c r="BD2441">
        <v>4463.68</v>
      </c>
      <c r="BE2441" t="s">
        <v>14</v>
      </c>
      <c r="BF2441" t="s">
        <v>14</v>
      </c>
      <c r="BG2441" t="s">
        <v>2214</v>
      </c>
      <c r="BH2441" t="s">
        <v>14</v>
      </c>
      <c r="BI2441" t="s">
        <v>22092</v>
      </c>
      <c r="BJ2441" t="s">
        <v>21015</v>
      </c>
      <c r="BK2441" t="s">
        <v>14</v>
      </c>
      <c r="BL2441" t="s">
        <v>22169</v>
      </c>
      <c r="BM2441" t="s">
        <v>22082</v>
      </c>
      <c r="BN2441" t="s">
        <v>21020</v>
      </c>
      <c r="BO2441" t="s">
        <v>14</v>
      </c>
      <c r="BP2441" t="s">
        <v>26563</v>
      </c>
      <c r="BQ2441" t="s">
        <v>2217</v>
      </c>
      <c r="BR2441" t="s">
        <v>2303</v>
      </c>
      <c r="BS2441" t="s">
        <v>5084</v>
      </c>
      <c r="BT2441" t="s">
        <v>14</v>
      </c>
      <c r="BU2441" t="s">
        <v>14</v>
      </c>
      <c r="BV2441" t="s">
        <v>14</v>
      </c>
      <c r="BW2441" t="s">
        <v>14</v>
      </c>
      <c r="BX2441" t="s">
        <v>14</v>
      </c>
      <c r="BY2441" t="s">
        <v>2220</v>
      </c>
      <c r="BZ2441" t="s">
        <v>26563</v>
      </c>
      <c r="CA2441" t="s">
        <v>14</v>
      </c>
      <c r="CB2441" t="s">
        <v>14</v>
      </c>
      <c r="CC2441" t="s">
        <v>14</v>
      </c>
      <c r="CD2441" t="s">
        <v>14</v>
      </c>
      <c r="CE2441" t="s">
        <v>14</v>
      </c>
      <c r="CF2441" t="s">
        <v>21021</v>
      </c>
      <c r="CG2441" t="s">
        <v>384</v>
      </c>
      <c r="CH2441" t="s">
        <v>22075</v>
      </c>
      <c r="CJ2441" t="s">
        <v>23</v>
      </c>
      <c r="CK2441" t="s">
        <v>24</v>
      </c>
      <c r="CL2441" s="13"/>
      <c r="CM2441" s="4" t="str">
        <f>_xlfn.XLOOKUP($CG2441,tbl_area_24_07_2024[Nombre Área],tbl_area_24_07_2024[Estado],"Si no se encuentra",2,)</f>
        <v>Jalisco</v>
      </c>
      <c r="CN2441" s="4" t="str">
        <f>_xlfn.XLOOKUP($CG2441,tbl_area_24_07_2024[Nombre Área],tbl_area_24_07_2024[Estructura],"Si no se encuentra",2,)</f>
        <v>Juntas Distritales</v>
      </c>
    </row>
    <row r="2442" spans="1:92" ht="20" x14ac:dyDescent="0.85">
      <c r="A2442" t="s">
        <v>22073</v>
      </c>
      <c r="B2442" t="s">
        <v>22074</v>
      </c>
      <c r="C2442" t="s">
        <v>22075</v>
      </c>
      <c r="D2442" t="s">
        <v>2199</v>
      </c>
      <c r="E2442" t="s">
        <v>2507</v>
      </c>
      <c r="F2442" t="s">
        <v>2201</v>
      </c>
      <c r="G2442" t="s">
        <v>21022</v>
      </c>
      <c r="H2442" t="s">
        <v>14</v>
      </c>
      <c r="I2442" t="s">
        <v>21023</v>
      </c>
      <c r="J2442" t="s">
        <v>21024</v>
      </c>
      <c r="K2442" t="s">
        <v>26565</v>
      </c>
      <c r="L2442" t="s">
        <v>14</v>
      </c>
      <c r="M2442" t="s">
        <v>14</v>
      </c>
      <c r="N2442" t="s">
        <v>21023</v>
      </c>
      <c r="O2442" t="s">
        <v>26565</v>
      </c>
      <c r="P2442" t="s">
        <v>14</v>
      </c>
      <c r="Q2442" t="s">
        <v>26565</v>
      </c>
      <c r="R2442" t="s">
        <v>26565</v>
      </c>
      <c r="S2442" t="s">
        <v>14</v>
      </c>
      <c r="T2442" t="s">
        <v>14</v>
      </c>
      <c r="U2442" t="s">
        <v>14</v>
      </c>
      <c r="V2442" t="s">
        <v>14</v>
      </c>
      <c r="W2442" t="s">
        <v>14</v>
      </c>
      <c r="X2442" t="s">
        <v>14</v>
      </c>
      <c r="Y2442" t="s">
        <v>14</v>
      </c>
      <c r="Z2442" t="s">
        <v>14</v>
      </c>
      <c r="AA2442" t="s">
        <v>21025</v>
      </c>
      <c r="AB2442" t="s">
        <v>26565</v>
      </c>
      <c r="AC2442" t="s">
        <v>21026</v>
      </c>
      <c r="AD2442" t="s">
        <v>2348</v>
      </c>
      <c r="AE2442" t="s">
        <v>21027</v>
      </c>
      <c r="AF2442" t="s">
        <v>11360</v>
      </c>
      <c r="AG2442" t="s">
        <v>2800</v>
      </c>
      <c r="AH2442" t="s">
        <v>2209</v>
      </c>
      <c r="AI2442" t="s">
        <v>21028</v>
      </c>
      <c r="AJ2442" t="s">
        <v>1532</v>
      </c>
      <c r="AK2442" t="s">
        <v>2275</v>
      </c>
      <c r="AL2442" t="s">
        <v>1532</v>
      </c>
      <c r="AM2442" t="s">
        <v>2275</v>
      </c>
      <c r="AN2442" t="s">
        <v>1176</v>
      </c>
      <c r="AO2442" t="s">
        <v>23</v>
      </c>
      <c r="AP2442" t="s">
        <v>26566</v>
      </c>
      <c r="AQ2442" t="s">
        <v>14</v>
      </c>
      <c r="AR2442" t="s">
        <v>14</v>
      </c>
      <c r="AS2442" t="s">
        <v>14</v>
      </c>
      <c r="AT2442" t="s">
        <v>14</v>
      </c>
      <c r="AU2442" t="s">
        <v>6934</v>
      </c>
      <c r="AV2442" t="s">
        <v>1170</v>
      </c>
      <c r="AW2442" t="s">
        <v>1170</v>
      </c>
      <c r="AX2442" t="s">
        <v>1170</v>
      </c>
      <c r="AY2442" t="s">
        <v>12798</v>
      </c>
      <c r="AZ2442" t="s">
        <v>22169</v>
      </c>
      <c r="BA2442" t="s">
        <v>22114</v>
      </c>
      <c r="BB2442" t="s">
        <v>22114</v>
      </c>
      <c r="BC2442">
        <v>4740.87</v>
      </c>
      <c r="BD2442">
        <v>5499.41</v>
      </c>
      <c r="BE2442" t="s">
        <v>14</v>
      </c>
      <c r="BF2442" t="s">
        <v>14</v>
      </c>
      <c r="BG2442" t="s">
        <v>2214</v>
      </c>
      <c r="BH2442" t="s">
        <v>14</v>
      </c>
      <c r="BI2442" t="s">
        <v>22092</v>
      </c>
      <c r="BJ2442" t="s">
        <v>21015</v>
      </c>
      <c r="BK2442" t="s">
        <v>14</v>
      </c>
      <c r="BL2442" t="s">
        <v>22114</v>
      </c>
      <c r="BM2442" t="s">
        <v>22114</v>
      </c>
      <c r="BN2442" t="s">
        <v>21029</v>
      </c>
      <c r="BO2442" t="s">
        <v>14</v>
      </c>
      <c r="BP2442" t="s">
        <v>26565</v>
      </c>
      <c r="BQ2442" t="s">
        <v>2217</v>
      </c>
      <c r="BR2442" t="s">
        <v>2303</v>
      </c>
      <c r="BS2442" t="s">
        <v>5084</v>
      </c>
      <c r="BT2442" t="s">
        <v>14</v>
      </c>
      <c r="BU2442" t="s">
        <v>14</v>
      </c>
      <c r="BV2442" t="s">
        <v>14</v>
      </c>
      <c r="BW2442" t="s">
        <v>14</v>
      </c>
      <c r="BX2442" t="s">
        <v>14</v>
      </c>
      <c r="BY2442" t="s">
        <v>2220</v>
      </c>
      <c r="BZ2442" t="s">
        <v>26565</v>
      </c>
      <c r="CA2442" t="s">
        <v>14</v>
      </c>
      <c r="CB2442" t="s">
        <v>14</v>
      </c>
      <c r="CC2442" t="s">
        <v>14</v>
      </c>
      <c r="CD2442" t="s">
        <v>14</v>
      </c>
      <c r="CE2442" t="s">
        <v>14</v>
      </c>
      <c r="CF2442" t="s">
        <v>21030</v>
      </c>
      <c r="CG2442" t="s">
        <v>384</v>
      </c>
      <c r="CH2442" t="s">
        <v>22075</v>
      </c>
      <c r="CJ2442" t="s">
        <v>23</v>
      </c>
      <c r="CK2442" t="s">
        <v>24</v>
      </c>
      <c r="CL2442" s="13"/>
      <c r="CM2442" s="4" t="str">
        <f>_xlfn.XLOOKUP($CG2442,tbl_area_24_07_2024[Nombre Área],tbl_area_24_07_2024[Estado],"Si no se encuentra",2,)</f>
        <v>Jalisco</v>
      </c>
      <c r="CN2442" s="4" t="str">
        <f>_xlfn.XLOOKUP($CG2442,tbl_area_24_07_2024[Nombre Área],tbl_area_24_07_2024[Estructura],"Si no se encuentra",2,)</f>
        <v>Juntas Distritales</v>
      </c>
    </row>
    <row r="2443" spans="1:92" ht="20" x14ac:dyDescent="0.85">
      <c r="A2443" t="s">
        <v>22073</v>
      </c>
      <c r="B2443" t="s">
        <v>22074</v>
      </c>
      <c r="C2443" t="s">
        <v>22075</v>
      </c>
      <c r="D2443" t="s">
        <v>2199</v>
      </c>
      <c r="E2443" t="s">
        <v>2507</v>
      </c>
      <c r="F2443" t="s">
        <v>2201</v>
      </c>
      <c r="G2443" t="s">
        <v>21031</v>
      </c>
      <c r="H2443" t="s">
        <v>14</v>
      </c>
      <c r="I2443" t="s">
        <v>21032</v>
      </c>
      <c r="J2443" t="s">
        <v>21033</v>
      </c>
      <c r="K2443" t="s">
        <v>26567</v>
      </c>
      <c r="L2443" t="s">
        <v>14</v>
      </c>
      <c r="M2443" t="s">
        <v>14</v>
      </c>
      <c r="N2443" t="s">
        <v>21034</v>
      </c>
      <c r="O2443" t="s">
        <v>26567</v>
      </c>
      <c r="P2443" t="s">
        <v>14</v>
      </c>
      <c r="Q2443" t="s">
        <v>26567</v>
      </c>
      <c r="R2443" t="s">
        <v>26567</v>
      </c>
      <c r="S2443" t="s">
        <v>14</v>
      </c>
      <c r="T2443" t="s">
        <v>14</v>
      </c>
      <c r="U2443" t="s">
        <v>14</v>
      </c>
      <c r="V2443" t="s">
        <v>14</v>
      </c>
      <c r="W2443" t="s">
        <v>1715</v>
      </c>
      <c r="X2443" t="s">
        <v>20966</v>
      </c>
      <c r="Y2443" t="s">
        <v>41</v>
      </c>
      <c r="Z2443" t="s">
        <v>18</v>
      </c>
      <c r="AA2443" t="s">
        <v>14</v>
      </c>
      <c r="AB2443" t="s">
        <v>26567</v>
      </c>
      <c r="AC2443" t="s">
        <v>20967</v>
      </c>
      <c r="AD2443" t="s">
        <v>2207</v>
      </c>
      <c r="AE2443" t="s">
        <v>3857</v>
      </c>
      <c r="AF2443" t="s">
        <v>11183</v>
      </c>
      <c r="AG2443" t="s">
        <v>14</v>
      </c>
      <c r="AH2443" t="s">
        <v>2209</v>
      </c>
      <c r="AI2443" t="s">
        <v>20968</v>
      </c>
      <c r="AJ2443" t="s">
        <v>1459</v>
      </c>
      <c r="AK2443" t="s">
        <v>1875</v>
      </c>
      <c r="AL2443" t="s">
        <v>1459</v>
      </c>
      <c r="AM2443" t="s">
        <v>1875</v>
      </c>
      <c r="AN2443" t="s">
        <v>1176</v>
      </c>
      <c r="AO2443" t="s">
        <v>23</v>
      </c>
      <c r="AP2443" t="s">
        <v>26546</v>
      </c>
      <c r="AQ2443" t="s">
        <v>14</v>
      </c>
      <c r="AR2443" t="s">
        <v>14</v>
      </c>
      <c r="AS2443" t="s">
        <v>14</v>
      </c>
      <c r="AT2443" t="s">
        <v>14</v>
      </c>
      <c r="AU2443" t="s">
        <v>6934</v>
      </c>
      <c r="AV2443" t="s">
        <v>1170</v>
      </c>
      <c r="AW2443" t="s">
        <v>1170</v>
      </c>
      <c r="AX2443" t="s">
        <v>1170</v>
      </c>
      <c r="AY2443" t="s">
        <v>10877</v>
      </c>
      <c r="AZ2443" t="s">
        <v>22176</v>
      </c>
      <c r="BA2443" t="s">
        <v>22100</v>
      </c>
      <c r="BB2443" t="s">
        <v>22100</v>
      </c>
      <c r="BC2443">
        <v>13879.41</v>
      </c>
      <c r="BD2443">
        <v>16100.12</v>
      </c>
      <c r="BE2443" t="s">
        <v>14</v>
      </c>
      <c r="BF2443" t="s">
        <v>14</v>
      </c>
      <c r="BG2443" t="s">
        <v>2214</v>
      </c>
      <c r="BH2443" t="s">
        <v>14</v>
      </c>
      <c r="BI2443" t="s">
        <v>22092</v>
      </c>
      <c r="BJ2443" t="s">
        <v>21035</v>
      </c>
      <c r="BK2443" t="s">
        <v>14</v>
      </c>
      <c r="BL2443" t="s">
        <v>22100</v>
      </c>
      <c r="BM2443" t="s">
        <v>22100</v>
      </c>
      <c r="BN2443" t="s">
        <v>21036</v>
      </c>
      <c r="BO2443" t="s">
        <v>14</v>
      </c>
      <c r="BP2443" t="s">
        <v>26567</v>
      </c>
      <c r="BQ2443" t="s">
        <v>2217</v>
      </c>
      <c r="BR2443" t="s">
        <v>2303</v>
      </c>
      <c r="BS2443" t="s">
        <v>5084</v>
      </c>
      <c r="BT2443" t="s">
        <v>14</v>
      </c>
      <c r="BU2443" t="s">
        <v>14</v>
      </c>
      <c r="BV2443" t="s">
        <v>14</v>
      </c>
      <c r="BW2443" t="s">
        <v>14</v>
      </c>
      <c r="BX2443" t="s">
        <v>14</v>
      </c>
      <c r="BY2443" t="s">
        <v>2220</v>
      </c>
      <c r="BZ2443" t="s">
        <v>26567</v>
      </c>
      <c r="CA2443" t="s">
        <v>14</v>
      </c>
      <c r="CB2443" t="s">
        <v>14</v>
      </c>
      <c r="CC2443" t="s">
        <v>14</v>
      </c>
      <c r="CD2443" t="s">
        <v>14</v>
      </c>
      <c r="CE2443" t="s">
        <v>14</v>
      </c>
      <c r="CF2443" t="s">
        <v>21037</v>
      </c>
      <c r="CG2443" t="s">
        <v>384</v>
      </c>
      <c r="CH2443" t="s">
        <v>22075</v>
      </c>
      <c r="CJ2443" t="s">
        <v>23</v>
      </c>
      <c r="CK2443" t="s">
        <v>24</v>
      </c>
      <c r="CL2443" s="13"/>
      <c r="CM2443" s="4" t="str">
        <f>_xlfn.XLOOKUP($CG2443,tbl_area_24_07_2024[Nombre Área],tbl_area_24_07_2024[Estado],"Si no se encuentra",2,)</f>
        <v>Jalisco</v>
      </c>
      <c r="CN2443" s="4" t="str">
        <f>_xlfn.XLOOKUP($CG2443,tbl_area_24_07_2024[Nombre Área],tbl_area_24_07_2024[Estructura],"Si no se encuentra",2,)</f>
        <v>Juntas Distritales</v>
      </c>
    </row>
    <row r="2444" spans="1:92" ht="20" x14ac:dyDescent="0.85">
      <c r="A2444" t="s">
        <v>22073</v>
      </c>
      <c r="B2444" t="s">
        <v>22074</v>
      </c>
      <c r="C2444" t="s">
        <v>22075</v>
      </c>
      <c r="D2444" t="s">
        <v>2199</v>
      </c>
      <c r="E2444" t="s">
        <v>2507</v>
      </c>
      <c r="F2444" t="s">
        <v>2201</v>
      </c>
      <c r="G2444" t="s">
        <v>21038</v>
      </c>
      <c r="H2444" t="s">
        <v>14</v>
      </c>
      <c r="I2444" t="s">
        <v>21039</v>
      </c>
      <c r="J2444" t="s">
        <v>21040</v>
      </c>
      <c r="K2444" t="s">
        <v>26568</v>
      </c>
      <c r="L2444" t="s">
        <v>14</v>
      </c>
      <c r="M2444" t="s">
        <v>14</v>
      </c>
      <c r="N2444" t="s">
        <v>21041</v>
      </c>
      <c r="O2444" t="s">
        <v>26568</v>
      </c>
      <c r="P2444" t="s">
        <v>14</v>
      </c>
      <c r="Q2444" t="s">
        <v>26568</v>
      </c>
      <c r="R2444" t="s">
        <v>26568</v>
      </c>
      <c r="S2444" t="s">
        <v>14</v>
      </c>
      <c r="T2444" t="s">
        <v>14</v>
      </c>
      <c r="U2444" t="s">
        <v>14</v>
      </c>
      <c r="V2444" t="s">
        <v>14</v>
      </c>
      <c r="W2444" t="s">
        <v>2010</v>
      </c>
      <c r="X2444" t="s">
        <v>44</v>
      </c>
      <c r="Y2444" t="s">
        <v>104</v>
      </c>
      <c r="Z2444" t="s">
        <v>18</v>
      </c>
      <c r="AA2444" t="s">
        <v>14</v>
      </c>
      <c r="AB2444" t="s">
        <v>26568</v>
      </c>
      <c r="AC2444" t="s">
        <v>21042</v>
      </c>
      <c r="AD2444" t="s">
        <v>2207</v>
      </c>
      <c r="AE2444" t="s">
        <v>21043</v>
      </c>
      <c r="AF2444" t="s">
        <v>21044</v>
      </c>
      <c r="AG2444" t="s">
        <v>14</v>
      </c>
      <c r="AH2444" t="s">
        <v>2209</v>
      </c>
      <c r="AI2444" t="s">
        <v>21045</v>
      </c>
      <c r="AJ2444" t="s">
        <v>1459</v>
      </c>
      <c r="AK2444" t="s">
        <v>1875</v>
      </c>
      <c r="AL2444" t="s">
        <v>1459</v>
      </c>
      <c r="AM2444" t="s">
        <v>1875</v>
      </c>
      <c r="AN2444" t="s">
        <v>1176</v>
      </c>
      <c r="AO2444" t="s">
        <v>23</v>
      </c>
      <c r="AP2444" t="s">
        <v>26546</v>
      </c>
      <c r="AQ2444" t="s">
        <v>14</v>
      </c>
      <c r="AR2444" t="s">
        <v>14</v>
      </c>
      <c r="AS2444" t="s">
        <v>14</v>
      </c>
      <c r="AT2444" t="s">
        <v>14</v>
      </c>
      <c r="AU2444" t="s">
        <v>6934</v>
      </c>
      <c r="AV2444" t="s">
        <v>1170</v>
      </c>
      <c r="AW2444" t="s">
        <v>1170</v>
      </c>
      <c r="AX2444" t="s">
        <v>1170</v>
      </c>
      <c r="AY2444" t="s">
        <v>6455</v>
      </c>
      <c r="AZ2444" t="s">
        <v>22461</v>
      </c>
      <c r="BA2444" t="s">
        <v>22183</v>
      </c>
      <c r="BB2444" t="s">
        <v>22461</v>
      </c>
      <c r="BC2444">
        <v>6487.34</v>
      </c>
      <c r="BD2444">
        <v>7525.32</v>
      </c>
      <c r="BE2444" t="s">
        <v>14</v>
      </c>
      <c r="BF2444" t="s">
        <v>14</v>
      </c>
      <c r="BG2444" t="s">
        <v>2214</v>
      </c>
      <c r="BH2444" t="s">
        <v>14</v>
      </c>
      <c r="BI2444" t="s">
        <v>22092</v>
      </c>
      <c r="BJ2444" t="s">
        <v>21046</v>
      </c>
      <c r="BK2444" t="s">
        <v>14</v>
      </c>
      <c r="BL2444" t="s">
        <v>22461</v>
      </c>
      <c r="BM2444" t="s">
        <v>22461</v>
      </c>
      <c r="BN2444" t="s">
        <v>21047</v>
      </c>
      <c r="BO2444" t="s">
        <v>14</v>
      </c>
      <c r="BP2444" t="s">
        <v>26568</v>
      </c>
      <c r="BQ2444" t="s">
        <v>2217</v>
      </c>
      <c r="BR2444" t="s">
        <v>2303</v>
      </c>
      <c r="BS2444" t="s">
        <v>5084</v>
      </c>
      <c r="BT2444" t="s">
        <v>14</v>
      </c>
      <c r="BU2444" t="s">
        <v>14</v>
      </c>
      <c r="BV2444" t="s">
        <v>14</v>
      </c>
      <c r="BW2444" t="s">
        <v>14</v>
      </c>
      <c r="BX2444" t="s">
        <v>14</v>
      </c>
      <c r="BY2444" t="s">
        <v>2220</v>
      </c>
      <c r="BZ2444" t="s">
        <v>26568</v>
      </c>
      <c r="CA2444" t="s">
        <v>14</v>
      </c>
      <c r="CB2444" t="s">
        <v>14</v>
      </c>
      <c r="CC2444" t="s">
        <v>14</v>
      </c>
      <c r="CD2444" t="s">
        <v>14</v>
      </c>
      <c r="CE2444" t="s">
        <v>14</v>
      </c>
      <c r="CF2444" t="s">
        <v>21048</v>
      </c>
      <c r="CG2444" t="s">
        <v>384</v>
      </c>
      <c r="CH2444" t="s">
        <v>22075</v>
      </c>
      <c r="CJ2444" t="s">
        <v>23</v>
      </c>
      <c r="CK2444" t="s">
        <v>24</v>
      </c>
      <c r="CL2444" s="13"/>
      <c r="CM2444" s="4" t="str">
        <f>_xlfn.XLOOKUP($CG2444,tbl_area_24_07_2024[Nombre Área],tbl_area_24_07_2024[Estado],"Si no se encuentra",2,)</f>
        <v>Jalisco</v>
      </c>
      <c r="CN2444" s="4" t="str">
        <f>_xlfn.XLOOKUP($CG2444,tbl_area_24_07_2024[Nombre Área],tbl_area_24_07_2024[Estructura],"Si no se encuentra",2,)</f>
        <v>Juntas Distritales</v>
      </c>
    </row>
    <row r="2445" spans="1:92" ht="20" x14ac:dyDescent="0.85">
      <c r="A2445" t="s">
        <v>22073</v>
      </c>
      <c r="B2445" t="s">
        <v>22074</v>
      </c>
      <c r="C2445" t="s">
        <v>22075</v>
      </c>
      <c r="D2445" t="s">
        <v>2199</v>
      </c>
      <c r="E2445" t="s">
        <v>2242</v>
      </c>
      <c r="F2445" t="s">
        <v>2201</v>
      </c>
      <c r="G2445" t="s">
        <v>21049</v>
      </c>
      <c r="H2445" t="s">
        <v>14</v>
      </c>
      <c r="I2445" t="s">
        <v>21050</v>
      </c>
      <c r="J2445" t="s">
        <v>21051</v>
      </c>
      <c r="K2445" t="s">
        <v>11437</v>
      </c>
      <c r="L2445" t="s">
        <v>14</v>
      </c>
      <c r="M2445" t="s">
        <v>14</v>
      </c>
      <c r="N2445" t="s">
        <v>21052</v>
      </c>
      <c r="O2445" t="s">
        <v>11437</v>
      </c>
      <c r="P2445" t="s">
        <v>14</v>
      </c>
      <c r="Q2445" t="s">
        <v>11437</v>
      </c>
      <c r="R2445" t="s">
        <v>11437</v>
      </c>
      <c r="S2445" t="s">
        <v>14</v>
      </c>
      <c r="T2445" t="s">
        <v>14</v>
      </c>
      <c r="U2445" t="s">
        <v>14</v>
      </c>
      <c r="V2445" t="s">
        <v>14</v>
      </c>
      <c r="W2445" t="s">
        <v>14</v>
      </c>
      <c r="X2445" t="s">
        <v>14</v>
      </c>
      <c r="Y2445" t="s">
        <v>14</v>
      </c>
      <c r="Z2445" t="s">
        <v>14</v>
      </c>
      <c r="AA2445" t="s">
        <v>21053</v>
      </c>
      <c r="AB2445" t="s">
        <v>11437</v>
      </c>
      <c r="AC2445" t="s">
        <v>21054</v>
      </c>
      <c r="AD2445" t="s">
        <v>2207</v>
      </c>
      <c r="AE2445" t="s">
        <v>20928</v>
      </c>
      <c r="AF2445" t="s">
        <v>21055</v>
      </c>
      <c r="AG2445" t="s">
        <v>14</v>
      </c>
      <c r="AH2445" t="s">
        <v>2209</v>
      </c>
      <c r="AI2445" t="s">
        <v>2056</v>
      </c>
      <c r="AJ2445" t="s">
        <v>1459</v>
      </c>
      <c r="AK2445" t="s">
        <v>1875</v>
      </c>
      <c r="AL2445" t="s">
        <v>1459</v>
      </c>
      <c r="AM2445" t="s">
        <v>1875</v>
      </c>
      <c r="AN2445" t="s">
        <v>1176</v>
      </c>
      <c r="AO2445" t="s">
        <v>23</v>
      </c>
      <c r="AP2445" t="s">
        <v>22076</v>
      </c>
      <c r="AQ2445" t="s">
        <v>14</v>
      </c>
      <c r="AR2445" t="s">
        <v>14</v>
      </c>
      <c r="AS2445" t="s">
        <v>14</v>
      </c>
      <c r="AT2445" t="s">
        <v>14</v>
      </c>
      <c r="AU2445" t="s">
        <v>6934</v>
      </c>
      <c r="AV2445" t="s">
        <v>1170</v>
      </c>
      <c r="AW2445" t="s">
        <v>1170</v>
      </c>
      <c r="AX2445" t="s">
        <v>1170</v>
      </c>
      <c r="AY2445" t="s">
        <v>21056</v>
      </c>
      <c r="AZ2445" t="s">
        <v>26558</v>
      </c>
      <c r="BA2445" t="s">
        <v>22123</v>
      </c>
      <c r="BB2445" t="s">
        <v>22127</v>
      </c>
      <c r="BC2445">
        <v>37899.99</v>
      </c>
      <c r="BD2445">
        <v>43963.98</v>
      </c>
      <c r="BE2445" t="s">
        <v>14</v>
      </c>
      <c r="BF2445" t="s">
        <v>14</v>
      </c>
      <c r="BG2445" t="s">
        <v>2214</v>
      </c>
      <c r="BH2445" t="s">
        <v>14</v>
      </c>
      <c r="BI2445" t="s">
        <v>22092</v>
      </c>
      <c r="BJ2445" t="s">
        <v>21052</v>
      </c>
      <c r="BK2445" t="s">
        <v>14</v>
      </c>
      <c r="BL2445" t="s">
        <v>22369</v>
      </c>
      <c r="BM2445" t="s">
        <v>22127</v>
      </c>
      <c r="BN2445" t="s">
        <v>21057</v>
      </c>
      <c r="BO2445" t="s">
        <v>14</v>
      </c>
      <c r="BP2445" t="s">
        <v>11437</v>
      </c>
      <c r="BQ2445" t="s">
        <v>2217</v>
      </c>
      <c r="BR2445" t="s">
        <v>2303</v>
      </c>
      <c r="BS2445" t="s">
        <v>5084</v>
      </c>
      <c r="BT2445" t="s">
        <v>14</v>
      </c>
      <c r="BU2445" t="s">
        <v>14</v>
      </c>
      <c r="BV2445" t="s">
        <v>14</v>
      </c>
      <c r="BW2445" t="s">
        <v>14</v>
      </c>
      <c r="BX2445" t="s">
        <v>14</v>
      </c>
      <c r="BY2445" t="s">
        <v>2544</v>
      </c>
      <c r="BZ2445" t="s">
        <v>11437</v>
      </c>
      <c r="CA2445" t="s">
        <v>14</v>
      </c>
      <c r="CB2445" t="s">
        <v>14</v>
      </c>
      <c r="CC2445" t="s">
        <v>14</v>
      </c>
      <c r="CD2445" t="s">
        <v>14</v>
      </c>
      <c r="CE2445" t="s">
        <v>14</v>
      </c>
      <c r="CF2445" t="s">
        <v>21058</v>
      </c>
      <c r="CG2445" t="s">
        <v>384</v>
      </c>
      <c r="CH2445" t="s">
        <v>22075</v>
      </c>
      <c r="CJ2445" t="s">
        <v>23</v>
      </c>
      <c r="CK2445" t="s">
        <v>24</v>
      </c>
      <c r="CL2445" s="13"/>
      <c r="CM2445" s="4" t="str">
        <f>_xlfn.XLOOKUP($CG2445,tbl_area_24_07_2024[Nombre Área],tbl_area_24_07_2024[Estado],"Si no se encuentra",2,)</f>
        <v>Jalisco</v>
      </c>
      <c r="CN2445" s="4" t="str">
        <f>_xlfn.XLOOKUP($CG2445,tbl_area_24_07_2024[Nombre Área],tbl_area_24_07_2024[Estructura],"Si no se encuentra",2,)</f>
        <v>Juntas Distritales</v>
      </c>
    </row>
    <row r="2446" spans="1:92" ht="20" x14ac:dyDescent="0.85">
      <c r="A2446" t="s">
        <v>22073</v>
      </c>
      <c r="B2446" t="s">
        <v>22074</v>
      </c>
      <c r="C2446" t="s">
        <v>22075</v>
      </c>
      <c r="D2446" t="s">
        <v>2199</v>
      </c>
      <c r="E2446" t="s">
        <v>2242</v>
      </c>
      <c r="F2446" t="s">
        <v>2201</v>
      </c>
      <c r="G2446" t="s">
        <v>21049</v>
      </c>
      <c r="H2446" t="s">
        <v>14</v>
      </c>
      <c r="I2446" t="s">
        <v>21059</v>
      </c>
      <c r="J2446" t="s">
        <v>21060</v>
      </c>
      <c r="K2446" t="s">
        <v>26569</v>
      </c>
      <c r="L2446" t="s">
        <v>14</v>
      </c>
      <c r="M2446" t="s">
        <v>14</v>
      </c>
      <c r="N2446" t="s">
        <v>21061</v>
      </c>
      <c r="O2446" t="s">
        <v>26569</v>
      </c>
      <c r="P2446" t="s">
        <v>14</v>
      </c>
      <c r="Q2446" t="s">
        <v>26569</v>
      </c>
      <c r="R2446" t="s">
        <v>26569</v>
      </c>
      <c r="S2446" t="s">
        <v>14</v>
      </c>
      <c r="T2446" t="s">
        <v>14</v>
      </c>
      <c r="U2446" t="s">
        <v>14</v>
      </c>
      <c r="V2446" t="s">
        <v>14</v>
      </c>
      <c r="W2446" t="s">
        <v>14</v>
      </c>
      <c r="X2446" t="s">
        <v>14</v>
      </c>
      <c r="Y2446" t="s">
        <v>14</v>
      </c>
      <c r="Z2446" t="s">
        <v>14</v>
      </c>
      <c r="AA2446" t="s">
        <v>21053</v>
      </c>
      <c r="AB2446" t="s">
        <v>26569</v>
      </c>
      <c r="AC2446" t="s">
        <v>21054</v>
      </c>
      <c r="AD2446" t="s">
        <v>2207</v>
      </c>
      <c r="AE2446" t="s">
        <v>20928</v>
      </c>
      <c r="AF2446" t="s">
        <v>21055</v>
      </c>
      <c r="AG2446" t="s">
        <v>14</v>
      </c>
      <c r="AH2446" t="s">
        <v>2209</v>
      </c>
      <c r="AI2446" t="s">
        <v>2056</v>
      </c>
      <c r="AJ2446" t="s">
        <v>1459</v>
      </c>
      <c r="AK2446" t="s">
        <v>1875</v>
      </c>
      <c r="AL2446" t="s">
        <v>1459</v>
      </c>
      <c r="AM2446" t="s">
        <v>1875</v>
      </c>
      <c r="AN2446" t="s">
        <v>1176</v>
      </c>
      <c r="AO2446" t="s">
        <v>23</v>
      </c>
      <c r="AP2446" t="s">
        <v>22076</v>
      </c>
      <c r="AQ2446" t="s">
        <v>14</v>
      </c>
      <c r="AR2446" t="s">
        <v>14</v>
      </c>
      <c r="AS2446" t="s">
        <v>14</v>
      </c>
      <c r="AT2446" t="s">
        <v>14</v>
      </c>
      <c r="AU2446" t="s">
        <v>6934</v>
      </c>
      <c r="AV2446" t="s">
        <v>1170</v>
      </c>
      <c r="AW2446" t="s">
        <v>1170</v>
      </c>
      <c r="AX2446" t="s">
        <v>1170</v>
      </c>
      <c r="AY2446" t="s">
        <v>21062</v>
      </c>
      <c r="AZ2446" t="s">
        <v>26558</v>
      </c>
      <c r="BA2446" t="s">
        <v>22123</v>
      </c>
      <c r="BB2446" t="s">
        <v>22127</v>
      </c>
      <c r="BC2446">
        <v>37899.99</v>
      </c>
      <c r="BD2446">
        <v>43963.98</v>
      </c>
      <c r="BE2446" t="s">
        <v>14</v>
      </c>
      <c r="BF2446" t="s">
        <v>14</v>
      </c>
      <c r="BG2446" t="s">
        <v>2214</v>
      </c>
      <c r="BH2446" t="s">
        <v>14</v>
      </c>
      <c r="BI2446" t="s">
        <v>22092</v>
      </c>
      <c r="BJ2446" t="s">
        <v>21061</v>
      </c>
      <c r="BK2446" t="s">
        <v>14</v>
      </c>
      <c r="BL2446" t="s">
        <v>22369</v>
      </c>
      <c r="BM2446" t="s">
        <v>22127</v>
      </c>
      <c r="BN2446" t="s">
        <v>21063</v>
      </c>
      <c r="BO2446" t="s">
        <v>14</v>
      </c>
      <c r="BP2446" t="s">
        <v>26569</v>
      </c>
      <c r="BQ2446" t="s">
        <v>2217</v>
      </c>
      <c r="BR2446" t="s">
        <v>2303</v>
      </c>
      <c r="BS2446" t="s">
        <v>5084</v>
      </c>
      <c r="BT2446" t="s">
        <v>14</v>
      </c>
      <c r="BU2446" t="s">
        <v>14</v>
      </c>
      <c r="BV2446" t="s">
        <v>14</v>
      </c>
      <c r="BW2446" t="s">
        <v>14</v>
      </c>
      <c r="BX2446" t="s">
        <v>14</v>
      </c>
      <c r="BY2446" t="s">
        <v>2544</v>
      </c>
      <c r="BZ2446" t="s">
        <v>26569</v>
      </c>
      <c r="CA2446" t="s">
        <v>14</v>
      </c>
      <c r="CB2446" t="s">
        <v>14</v>
      </c>
      <c r="CC2446" t="s">
        <v>14</v>
      </c>
      <c r="CD2446" t="s">
        <v>14</v>
      </c>
      <c r="CE2446" t="s">
        <v>14</v>
      </c>
      <c r="CF2446" t="s">
        <v>21064</v>
      </c>
      <c r="CG2446" t="s">
        <v>384</v>
      </c>
      <c r="CH2446" t="s">
        <v>22075</v>
      </c>
      <c r="CJ2446" t="s">
        <v>23</v>
      </c>
      <c r="CK2446" t="s">
        <v>24</v>
      </c>
      <c r="CL2446" s="13"/>
      <c r="CM2446" s="4" t="str">
        <f>_xlfn.XLOOKUP($CG2446,tbl_area_24_07_2024[Nombre Área],tbl_area_24_07_2024[Estado],"Si no se encuentra",2,)</f>
        <v>Jalisco</v>
      </c>
      <c r="CN2446" s="4" t="str">
        <f>_xlfn.XLOOKUP($CG2446,tbl_area_24_07_2024[Nombre Área],tbl_area_24_07_2024[Estructura],"Si no se encuentra",2,)</f>
        <v>Juntas Distritales</v>
      </c>
    </row>
    <row r="2447" spans="1:92" ht="20" x14ac:dyDescent="0.85">
      <c r="A2447" t="s">
        <v>22073</v>
      </c>
      <c r="B2447" t="s">
        <v>22074</v>
      </c>
      <c r="C2447" t="s">
        <v>22075</v>
      </c>
      <c r="D2447" t="s">
        <v>2199</v>
      </c>
      <c r="E2447" t="s">
        <v>2242</v>
      </c>
      <c r="F2447" t="s">
        <v>2201</v>
      </c>
      <c r="G2447" t="s">
        <v>21049</v>
      </c>
      <c r="H2447" t="s">
        <v>14</v>
      </c>
      <c r="I2447" t="s">
        <v>21065</v>
      </c>
      <c r="J2447" t="s">
        <v>21066</v>
      </c>
      <c r="K2447" t="s">
        <v>26570</v>
      </c>
      <c r="L2447" t="s">
        <v>14</v>
      </c>
      <c r="M2447" t="s">
        <v>14</v>
      </c>
      <c r="N2447" t="s">
        <v>21067</v>
      </c>
      <c r="O2447" t="s">
        <v>26570</v>
      </c>
      <c r="P2447" t="s">
        <v>14</v>
      </c>
      <c r="Q2447" t="s">
        <v>26570</v>
      </c>
      <c r="R2447" t="s">
        <v>26570</v>
      </c>
      <c r="S2447" t="s">
        <v>14</v>
      </c>
      <c r="T2447" t="s">
        <v>14</v>
      </c>
      <c r="U2447" t="s">
        <v>14</v>
      </c>
      <c r="V2447" t="s">
        <v>14</v>
      </c>
      <c r="W2447" t="s">
        <v>14</v>
      </c>
      <c r="X2447" t="s">
        <v>14</v>
      </c>
      <c r="Y2447" t="s">
        <v>14</v>
      </c>
      <c r="Z2447" t="s">
        <v>14</v>
      </c>
      <c r="AA2447" t="s">
        <v>21053</v>
      </c>
      <c r="AB2447" t="s">
        <v>26570</v>
      </c>
      <c r="AC2447" t="s">
        <v>21054</v>
      </c>
      <c r="AD2447" t="s">
        <v>2207</v>
      </c>
      <c r="AE2447" t="s">
        <v>20928</v>
      </c>
      <c r="AF2447" t="s">
        <v>21055</v>
      </c>
      <c r="AG2447" t="s">
        <v>14</v>
      </c>
      <c r="AH2447" t="s">
        <v>2209</v>
      </c>
      <c r="AI2447" t="s">
        <v>2056</v>
      </c>
      <c r="AJ2447" t="s">
        <v>1459</v>
      </c>
      <c r="AK2447" t="s">
        <v>1875</v>
      </c>
      <c r="AL2447" t="s">
        <v>1459</v>
      </c>
      <c r="AM2447" t="s">
        <v>1875</v>
      </c>
      <c r="AN2447" t="s">
        <v>1176</v>
      </c>
      <c r="AO2447" t="s">
        <v>23</v>
      </c>
      <c r="AP2447" t="s">
        <v>22076</v>
      </c>
      <c r="AQ2447" t="s">
        <v>14</v>
      </c>
      <c r="AR2447" t="s">
        <v>14</v>
      </c>
      <c r="AS2447" t="s">
        <v>14</v>
      </c>
      <c r="AT2447" t="s">
        <v>14</v>
      </c>
      <c r="AU2447" t="s">
        <v>6934</v>
      </c>
      <c r="AV2447" t="s">
        <v>1170</v>
      </c>
      <c r="AW2447" t="s">
        <v>1170</v>
      </c>
      <c r="AX2447" t="s">
        <v>1170</v>
      </c>
      <c r="AY2447" t="s">
        <v>21068</v>
      </c>
      <c r="AZ2447" t="s">
        <v>26558</v>
      </c>
      <c r="BA2447" t="s">
        <v>22123</v>
      </c>
      <c r="BB2447" t="s">
        <v>22127</v>
      </c>
      <c r="BC2447">
        <v>37899.99</v>
      </c>
      <c r="BD2447">
        <v>43963.98</v>
      </c>
      <c r="BE2447" t="s">
        <v>14</v>
      </c>
      <c r="BF2447" t="s">
        <v>14</v>
      </c>
      <c r="BG2447" t="s">
        <v>2214</v>
      </c>
      <c r="BH2447" t="s">
        <v>14</v>
      </c>
      <c r="BI2447" t="s">
        <v>22092</v>
      </c>
      <c r="BJ2447" t="s">
        <v>21067</v>
      </c>
      <c r="BK2447" t="s">
        <v>14</v>
      </c>
      <c r="BL2447" t="s">
        <v>22369</v>
      </c>
      <c r="BM2447" t="s">
        <v>22127</v>
      </c>
      <c r="BN2447" t="s">
        <v>21069</v>
      </c>
      <c r="BO2447" t="s">
        <v>14</v>
      </c>
      <c r="BP2447" t="s">
        <v>26570</v>
      </c>
      <c r="BQ2447" t="s">
        <v>2217</v>
      </c>
      <c r="BR2447" t="s">
        <v>2303</v>
      </c>
      <c r="BS2447" t="s">
        <v>5084</v>
      </c>
      <c r="BT2447" t="s">
        <v>14</v>
      </c>
      <c r="BU2447" t="s">
        <v>14</v>
      </c>
      <c r="BV2447" t="s">
        <v>14</v>
      </c>
      <c r="BW2447" t="s">
        <v>14</v>
      </c>
      <c r="BX2447" t="s">
        <v>14</v>
      </c>
      <c r="BY2447" t="s">
        <v>2544</v>
      </c>
      <c r="BZ2447" t="s">
        <v>26570</v>
      </c>
      <c r="CA2447" t="s">
        <v>14</v>
      </c>
      <c r="CB2447" t="s">
        <v>14</v>
      </c>
      <c r="CC2447" t="s">
        <v>14</v>
      </c>
      <c r="CD2447" t="s">
        <v>14</v>
      </c>
      <c r="CE2447" t="s">
        <v>14</v>
      </c>
      <c r="CF2447" t="s">
        <v>21070</v>
      </c>
      <c r="CG2447" t="s">
        <v>384</v>
      </c>
      <c r="CH2447" t="s">
        <v>22075</v>
      </c>
      <c r="CJ2447" t="s">
        <v>23</v>
      </c>
      <c r="CK2447" t="s">
        <v>24</v>
      </c>
      <c r="CL2447" s="13"/>
      <c r="CM2447" s="4" t="str">
        <f>_xlfn.XLOOKUP($CG2447,tbl_area_24_07_2024[Nombre Área],tbl_area_24_07_2024[Estado],"Si no se encuentra",2,)</f>
        <v>Jalisco</v>
      </c>
      <c r="CN2447" s="4" t="str">
        <f>_xlfn.XLOOKUP($CG2447,tbl_area_24_07_2024[Nombre Área],tbl_area_24_07_2024[Estructura],"Si no se encuentra",2,)</f>
        <v>Juntas Distritales</v>
      </c>
    </row>
    <row r="2448" spans="1:92" ht="20" x14ac:dyDescent="0.85">
      <c r="A2448" t="s">
        <v>22073</v>
      </c>
      <c r="B2448" t="s">
        <v>22074</v>
      </c>
      <c r="C2448" t="s">
        <v>22075</v>
      </c>
      <c r="D2448" t="s">
        <v>2199</v>
      </c>
      <c r="E2448" t="s">
        <v>2242</v>
      </c>
      <c r="F2448" t="s">
        <v>2201</v>
      </c>
      <c r="G2448" t="s">
        <v>21071</v>
      </c>
      <c r="H2448" t="s">
        <v>14</v>
      </c>
      <c r="I2448" t="s">
        <v>21072</v>
      </c>
      <c r="J2448" t="s">
        <v>21073</v>
      </c>
      <c r="K2448" t="s">
        <v>26571</v>
      </c>
      <c r="L2448" t="s">
        <v>14</v>
      </c>
      <c r="M2448" t="s">
        <v>14</v>
      </c>
      <c r="N2448" t="s">
        <v>21072</v>
      </c>
      <c r="O2448" t="s">
        <v>26571</v>
      </c>
      <c r="P2448" t="s">
        <v>14</v>
      </c>
      <c r="Q2448" t="s">
        <v>26571</v>
      </c>
      <c r="R2448" t="s">
        <v>26571</v>
      </c>
      <c r="S2448" t="s">
        <v>14</v>
      </c>
      <c r="T2448" t="s">
        <v>14</v>
      </c>
      <c r="U2448" t="s">
        <v>14</v>
      </c>
      <c r="V2448" t="s">
        <v>14</v>
      </c>
      <c r="W2448" t="s">
        <v>1905</v>
      </c>
      <c r="X2448" t="s">
        <v>52</v>
      </c>
      <c r="Y2448" t="s">
        <v>1251</v>
      </c>
      <c r="Z2448" t="s">
        <v>18</v>
      </c>
      <c r="AA2448" t="s">
        <v>14</v>
      </c>
      <c r="AB2448" t="s">
        <v>26571</v>
      </c>
      <c r="AC2448" t="s">
        <v>20937</v>
      </c>
      <c r="AD2448" t="s">
        <v>2207</v>
      </c>
      <c r="AE2448" t="s">
        <v>20938</v>
      </c>
      <c r="AF2448" t="s">
        <v>9211</v>
      </c>
      <c r="AG2448" t="s">
        <v>2724</v>
      </c>
      <c r="AH2448" t="s">
        <v>2209</v>
      </c>
      <c r="AI2448" t="s">
        <v>3255</v>
      </c>
      <c r="AJ2448" t="s">
        <v>1532</v>
      </c>
      <c r="AK2448" t="s">
        <v>2275</v>
      </c>
      <c r="AL2448" t="s">
        <v>1532</v>
      </c>
      <c r="AM2448" t="s">
        <v>2275</v>
      </c>
      <c r="AN2448" t="s">
        <v>1176</v>
      </c>
      <c r="AO2448" t="s">
        <v>23</v>
      </c>
      <c r="AP2448" t="s">
        <v>26548</v>
      </c>
      <c r="AQ2448" t="s">
        <v>14</v>
      </c>
      <c r="AR2448" t="s">
        <v>14</v>
      </c>
      <c r="AS2448" t="s">
        <v>14</v>
      </c>
      <c r="AT2448" t="s">
        <v>14</v>
      </c>
      <c r="AU2448" t="s">
        <v>2530</v>
      </c>
      <c r="AV2448" t="s">
        <v>1170</v>
      </c>
      <c r="AW2448" t="s">
        <v>1170</v>
      </c>
      <c r="AX2448" t="s">
        <v>1170</v>
      </c>
      <c r="AY2448" t="s">
        <v>4185</v>
      </c>
      <c r="AZ2448" t="s">
        <v>22461</v>
      </c>
      <c r="BA2448" t="s">
        <v>22082</v>
      </c>
      <c r="BB2448" t="s">
        <v>22082</v>
      </c>
      <c r="BC2448">
        <v>3500.52</v>
      </c>
      <c r="BD2448">
        <v>4060.6</v>
      </c>
      <c r="BE2448" t="s">
        <v>14</v>
      </c>
      <c r="BF2448" t="s">
        <v>14</v>
      </c>
      <c r="BG2448" t="s">
        <v>2214</v>
      </c>
      <c r="BH2448" t="s">
        <v>14</v>
      </c>
      <c r="BI2448" t="s">
        <v>22092</v>
      </c>
      <c r="BJ2448" t="s">
        <v>21072</v>
      </c>
      <c r="BK2448" t="s">
        <v>14</v>
      </c>
      <c r="BL2448" t="s">
        <v>22082</v>
      </c>
      <c r="BM2448" t="s">
        <v>22082</v>
      </c>
      <c r="BN2448" t="s">
        <v>21074</v>
      </c>
      <c r="BO2448" t="s">
        <v>14</v>
      </c>
      <c r="BP2448" t="s">
        <v>26571</v>
      </c>
      <c r="BQ2448" t="s">
        <v>2217</v>
      </c>
      <c r="BR2448" t="s">
        <v>2303</v>
      </c>
      <c r="BS2448" t="s">
        <v>5084</v>
      </c>
      <c r="BT2448" t="s">
        <v>14</v>
      </c>
      <c r="BU2448" t="s">
        <v>14</v>
      </c>
      <c r="BV2448" t="s">
        <v>14</v>
      </c>
      <c r="BW2448" t="s">
        <v>14</v>
      </c>
      <c r="BX2448" t="s">
        <v>14</v>
      </c>
      <c r="BY2448" t="s">
        <v>2220</v>
      </c>
      <c r="BZ2448" t="s">
        <v>26571</v>
      </c>
      <c r="CA2448" t="s">
        <v>14</v>
      </c>
      <c r="CB2448" t="s">
        <v>14</v>
      </c>
      <c r="CC2448" t="s">
        <v>14</v>
      </c>
      <c r="CD2448" t="s">
        <v>14</v>
      </c>
      <c r="CE2448" t="s">
        <v>14</v>
      </c>
      <c r="CF2448" t="s">
        <v>21075</v>
      </c>
      <c r="CG2448" t="s">
        <v>384</v>
      </c>
      <c r="CH2448" t="s">
        <v>22075</v>
      </c>
      <c r="CJ2448" t="s">
        <v>23</v>
      </c>
      <c r="CK2448" t="s">
        <v>24</v>
      </c>
      <c r="CL2448" s="13"/>
      <c r="CM2448" s="4" t="str">
        <f>_xlfn.XLOOKUP($CG2448,tbl_area_24_07_2024[Nombre Área],tbl_area_24_07_2024[Estado],"Si no se encuentra",2,)</f>
        <v>Jalisco</v>
      </c>
      <c r="CN2448" s="4" t="str">
        <f>_xlfn.XLOOKUP($CG2448,tbl_area_24_07_2024[Nombre Área],tbl_area_24_07_2024[Estructura],"Si no se encuentra",2,)</f>
        <v>Juntas Distritales</v>
      </c>
    </row>
    <row r="2449" spans="1:92" ht="20" x14ac:dyDescent="0.85">
      <c r="A2449" t="s">
        <v>22073</v>
      </c>
      <c r="B2449" t="s">
        <v>22074</v>
      </c>
      <c r="C2449" t="s">
        <v>22075</v>
      </c>
      <c r="D2449" t="s">
        <v>2199</v>
      </c>
      <c r="E2449" t="s">
        <v>2507</v>
      </c>
      <c r="F2449" t="s">
        <v>2201</v>
      </c>
      <c r="G2449" t="s">
        <v>21076</v>
      </c>
      <c r="H2449" t="s">
        <v>14</v>
      </c>
      <c r="I2449" t="s">
        <v>21077</v>
      </c>
      <c r="J2449" t="s">
        <v>21078</v>
      </c>
      <c r="K2449" t="s">
        <v>26572</v>
      </c>
      <c r="L2449" t="s">
        <v>14</v>
      </c>
      <c r="M2449" t="s">
        <v>14</v>
      </c>
      <c r="N2449" t="s">
        <v>21079</v>
      </c>
      <c r="O2449" t="s">
        <v>26572</v>
      </c>
      <c r="P2449" t="s">
        <v>14</v>
      </c>
      <c r="Q2449" t="s">
        <v>26572</v>
      </c>
      <c r="R2449" t="s">
        <v>26572</v>
      </c>
      <c r="S2449" t="s">
        <v>14</v>
      </c>
      <c r="T2449" t="s">
        <v>14</v>
      </c>
      <c r="U2449" t="s">
        <v>14</v>
      </c>
      <c r="V2449" t="s">
        <v>14</v>
      </c>
      <c r="W2449" t="s">
        <v>14</v>
      </c>
      <c r="X2449" t="s">
        <v>14</v>
      </c>
      <c r="Y2449" t="s">
        <v>14</v>
      </c>
      <c r="Z2449" t="s">
        <v>14</v>
      </c>
      <c r="AA2449" t="s">
        <v>20909</v>
      </c>
      <c r="AB2449" t="s">
        <v>26572</v>
      </c>
      <c r="AC2449" t="s">
        <v>20910</v>
      </c>
      <c r="AD2449" t="s">
        <v>2311</v>
      </c>
      <c r="AE2449" t="s">
        <v>20911</v>
      </c>
      <c r="AF2449" t="s">
        <v>20912</v>
      </c>
      <c r="AG2449" t="s">
        <v>14</v>
      </c>
      <c r="AH2449" t="s">
        <v>2209</v>
      </c>
      <c r="AI2449" t="s">
        <v>20913</v>
      </c>
      <c r="AJ2449" t="s">
        <v>1178</v>
      </c>
      <c r="AK2449" t="s">
        <v>17602</v>
      </c>
      <c r="AL2449" t="s">
        <v>1178</v>
      </c>
      <c r="AM2449" t="s">
        <v>17602</v>
      </c>
      <c r="AN2449" t="s">
        <v>1442</v>
      </c>
      <c r="AO2449" t="s">
        <v>142</v>
      </c>
      <c r="AP2449" t="s">
        <v>26543</v>
      </c>
      <c r="AQ2449" t="s">
        <v>14</v>
      </c>
      <c r="AR2449" t="s">
        <v>14</v>
      </c>
      <c r="AS2449" t="s">
        <v>14</v>
      </c>
      <c r="AT2449" t="s">
        <v>14</v>
      </c>
      <c r="AU2449" t="s">
        <v>6934</v>
      </c>
      <c r="AV2449" t="s">
        <v>1170</v>
      </c>
      <c r="AW2449" t="s">
        <v>1170</v>
      </c>
      <c r="AX2449" t="s">
        <v>1170</v>
      </c>
      <c r="AY2449" t="s">
        <v>12830</v>
      </c>
      <c r="AZ2449" t="s">
        <v>22461</v>
      </c>
      <c r="BA2449" t="s">
        <v>22461</v>
      </c>
      <c r="BB2449" t="s">
        <v>22075</v>
      </c>
      <c r="BC2449">
        <v>732.76</v>
      </c>
      <c r="BD2449">
        <v>850</v>
      </c>
      <c r="BE2449" t="s">
        <v>14</v>
      </c>
      <c r="BF2449" t="s">
        <v>14</v>
      </c>
      <c r="BG2449" t="s">
        <v>2214</v>
      </c>
      <c r="BH2449" t="s">
        <v>14</v>
      </c>
      <c r="BI2449" t="s">
        <v>22092</v>
      </c>
      <c r="BJ2449" t="s">
        <v>21079</v>
      </c>
      <c r="BK2449" t="s">
        <v>14</v>
      </c>
      <c r="BL2449" t="s">
        <v>22461</v>
      </c>
      <c r="BM2449" t="s">
        <v>22461</v>
      </c>
      <c r="BN2449" t="s">
        <v>21080</v>
      </c>
      <c r="BO2449" t="s">
        <v>14</v>
      </c>
      <c r="BP2449" t="s">
        <v>26572</v>
      </c>
      <c r="BQ2449" t="s">
        <v>2217</v>
      </c>
      <c r="BR2449" t="s">
        <v>2303</v>
      </c>
      <c r="BS2449" t="s">
        <v>5084</v>
      </c>
      <c r="BT2449" t="s">
        <v>14</v>
      </c>
      <c r="BU2449" t="s">
        <v>14</v>
      </c>
      <c r="BV2449" t="s">
        <v>14</v>
      </c>
      <c r="BW2449" t="s">
        <v>14</v>
      </c>
      <c r="BX2449" t="s">
        <v>14</v>
      </c>
      <c r="BY2449" t="s">
        <v>2220</v>
      </c>
      <c r="BZ2449" t="s">
        <v>26572</v>
      </c>
      <c r="CA2449" t="s">
        <v>14</v>
      </c>
      <c r="CB2449" t="s">
        <v>14</v>
      </c>
      <c r="CC2449" t="s">
        <v>14</v>
      </c>
      <c r="CD2449" t="s">
        <v>14</v>
      </c>
      <c r="CE2449" t="s">
        <v>14</v>
      </c>
      <c r="CF2449" t="s">
        <v>21081</v>
      </c>
      <c r="CG2449" t="s">
        <v>384</v>
      </c>
      <c r="CH2449" t="s">
        <v>22075</v>
      </c>
      <c r="CJ2449" t="s">
        <v>23</v>
      </c>
      <c r="CK2449" t="s">
        <v>24</v>
      </c>
      <c r="CL2449" s="13"/>
      <c r="CM2449" s="4" t="str">
        <f>_xlfn.XLOOKUP($CG2449,tbl_area_24_07_2024[Nombre Área],tbl_area_24_07_2024[Estado],"Si no se encuentra",2,)</f>
        <v>Jalisco</v>
      </c>
      <c r="CN2449" s="4" t="str">
        <f>_xlfn.XLOOKUP($CG2449,tbl_area_24_07_2024[Nombre Área],tbl_area_24_07_2024[Estructura],"Si no se encuentra",2,)</f>
        <v>Juntas Distritales</v>
      </c>
    </row>
    <row r="2450" spans="1:92" ht="20" x14ac:dyDescent="0.85">
      <c r="A2450" t="s">
        <v>22073</v>
      </c>
      <c r="B2450" t="s">
        <v>22074</v>
      </c>
      <c r="C2450" t="s">
        <v>22075</v>
      </c>
      <c r="D2450" t="s">
        <v>2199</v>
      </c>
      <c r="E2450" t="s">
        <v>2507</v>
      </c>
      <c r="F2450" t="s">
        <v>2201</v>
      </c>
      <c r="G2450" t="s">
        <v>21082</v>
      </c>
      <c r="H2450" t="s">
        <v>14</v>
      </c>
      <c r="I2450" t="s">
        <v>21083</v>
      </c>
      <c r="J2450" t="s">
        <v>21084</v>
      </c>
      <c r="K2450" t="s">
        <v>26573</v>
      </c>
      <c r="L2450" t="s">
        <v>14</v>
      </c>
      <c r="M2450" t="s">
        <v>14</v>
      </c>
      <c r="N2450" t="s">
        <v>21083</v>
      </c>
      <c r="O2450" t="s">
        <v>26573</v>
      </c>
      <c r="P2450" t="s">
        <v>14</v>
      </c>
      <c r="Q2450" t="s">
        <v>26573</v>
      </c>
      <c r="R2450" t="s">
        <v>26573</v>
      </c>
      <c r="S2450" t="s">
        <v>14</v>
      </c>
      <c r="T2450" t="s">
        <v>14</v>
      </c>
      <c r="U2450" t="s">
        <v>14</v>
      </c>
      <c r="V2450" t="s">
        <v>14</v>
      </c>
      <c r="W2450" t="s">
        <v>14</v>
      </c>
      <c r="X2450" t="s">
        <v>14</v>
      </c>
      <c r="Y2450" t="s">
        <v>14</v>
      </c>
      <c r="Z2450" t="s">
        <v>14</v>
      </c>
      <c r="AA2450" t="s">
        <v>21008</v>
      </c>
      <c r="AB2450" t="s">
        <v>26573</v>
      </c>
      <c r="AC2450" t="s">
        <v>21009</v>
      </c>
      <c r="AD2450" t="s">
        <v>2348</v>
      </c>
      <c r="AE2450" t="s">
        <v>4702</v>
      </c>
      <c r="AF2450" t="s">
        <v>21010</v>
      </c>
      <c r="AG2450" t="s">
        <v>14</v>
      </c>
      <c r="AH2450" t="s">
        <v>2209</v>
      </c>
      <c r="AI2450" t="s">
        <v>21011</v>
      </c>
      <c r="AJ2450" t="s">
        <v>1532</v>
      </c>
      <c r="AK2450" t="s">
        <v>2275</v>
      </c>
      <c r="AL2450" t="s">
        <v>1532</v>
      </c>
      <c r="AM2450" t="s">
        <v>2275</v>
      </c>
      <c r="AN2450" t="s">
        <v>1176</v>
      </c>
      <c r="AO2450" t="s">
        <v>23</v>
      </c>
      <c r="AP2450" t="s">
        <v>26562</v>
      </c>
      <c r="AQ2450" t="s">
        <v>14</v>
      </c>
      <c r="AR2450" t="s">
        <v>14</v>
      </c>
      <c r="AS2450" t="s">
        <v>14</v>
      </c>
      <c r="AT2450" t="s">
        <v>14</v>
      </c>
      <c r="AU2450" t="s">
        <v>6934</v>
      </c>
      <c r="AV2450" t="s">
        <v>1170</v>
      </c>
      <c r="AW2450" t="s">
        <v>1170</v>
      </c>
      <c r="AX2450" t="s">
        <v>1170</v>
      </c>
      <c r="AY2450" t="s">
        <v>12835</v>
      </c>
      <c r="AZ2450" t="s">
        <v>22187</v>
      </c>
      <c r="BA2450" t="s">
        <v>22187</v>
      </c>
      <c r="BB2450" t="s">
        <v>22187</v>
      </c>
      <c r="BC2450">
        <v>6034.48</v>
      </c>
      <c r="BD2450">
        <v>7000</v>
      </c>
      <c r="BE2450" t="s">
        <v>14</v>
      </c>
      <c r="BF2450" t="s">
        <v>14</v>
      </c>
      <c r="BG2450" t="s">
        <v>2214</v>
      </c>
      <c r="BH2450" t="s">
        <v>14</v>
      </c>
      <c r="BI2450" t="s">
        <v>22092</v>
      </c>
      <c r="BJ2450" t="s">
        <v>21083</v>
      </c>
      <c r="BK2450" t="s">
        <v>14</v>
      </c>
      <c r="BL2450" t="s">
        <v>22187</v>
      </c>
      <c r="BM2450" t="s">
        <v>22187</v>
      </c>
      <c r="BN2450" t="s">
        <v>21085</v>
      </c>
      <c r="BO2450" t="s">
        <v>14</v>
      </c>
      <c r="BP2450" t="s">
        <v>26573</v>
      </c>
      <c r="BQ2450" t="s">
        <v>2217</v>
      </c>
      <c r="BR2450" t="s">
        <v>2303</v>
      </c>
      <c r="BS2450" t="s">
        <v>5084</v>
      </c>
      <c r="BT2450" t="s">
        <v>14</v>
      </c>
      <c r="BU2450" t="s">
        <v>14</v>
      </c>
      <c r="BV2450" t="s">
        <v>14</v>
      </c>
      <c r="BW2450" t="s">
        <v>14</v>
      </c>
      <c r="BX2450" t="s">
        <v>14</v>
      </c>
      <c r="BY2450" t="s">
        <v>2220</v>
      </c>
      <c r="BZ2450" t="s">
        <v>26573</v>
      </c>
      <c r="CA2450" t="s">
        <v>14</v>
      </c>
      <c r="CB2450" t="s">
        <v>14</v>
      </c>
      <c r="CC2450" t="s">
        <v>14</v>
      </c>
      <c r="CD2450" t="s">
        <v>14</v>
      </c>
      <c r="CE2450" t="s">
        <v>14</v>
      </c>
      <c r="CF2450" t="s">
        <v>21086</v>
      </c>
      <c r="CG2450" t="s">
        <v>384</v>
      </c>
      <c r="CH2450" t="s">
        <v>22075</v>
      </c>
      <c r="CJ2450" t="s">
        <v>23</v>
      </c>
      <c r="CK2450" t="s">
        <v>24</v>
      </c>
      <c r="CL2450" s="13"/>
      <c r="CM2450" s="4" t="str">
        <f>_xlfn.XLOOKUP($CG2450,tbl_area_24_07_2024[Nombre Área],tbl_area_24_07_2024[Estado],"Si no se encuentra",2,)</f>
        <v>Jalisco</v>
      </c>
      <c r="CN2450" s="4" t="str">
        <f>_xlfn.XLOOKUP($CG2450,tbl_area_24_07_2024[Nombre Área],tbl_area_24_07_2024[Estructura],"Si no se encuentra",2,)</f>
        <v>Juntas Distritales</v>
      </c>
    </row>
    <row r="2451" spans="1:92" ht="20" x14ac:dyDescent="0.85">
      <c r="A2451" t="s">
        <v>22073</v>
      </c>
      <c r="B2451" t="s">
        <v>22074</v>
      </c>
      <c r="C2451" t="s">
        <v>22075</v>
      </c>
      <c r="D2451" t="s">
        <v>2199</v>
      </c>
      <c r="E2451" t="s">
        <v>2507</v>
      </c>
      <c r="F2451" t="s">
        <v>2201</v>
      </c>
      <c r="G2451" t="s">
        <v>21087</v>
      </c>
      <c r="H2451" t="s">
        <v>14</v>
      </c>
      <c r="I2451" t="s">
        <v>21088</v>
      </c>
      <c r="J2451" t="s">
        <v>21089</v>
      </c>
      <c r="K2451" t="s">
        <v>26574</v>
      </c>
      <c r="L2451" t="s">
        <v>14</v>
      </c>
      <c r="M2451" t="s">
        <v>14</v>
      </c>
      <c r="N2451" t="s">
        <v>21090</v>
      </c>
      <c r="O2451" t="s">
        <v>26574</v>
      </c>
      <c r="P2451" t="s">
        <v>14</v>
      </c>
      <c r="Q2451" t="s">
        <v>26574</v>
      </c>
      <c r="R2451" t="s">
        <v>26574</v>
      </c>
      <c r="S2451" t="s">
        <v>14</v>
      </c>
      <c r="T2451" t="s">
        <v>14</v>
      </c>
      <c r="U2451" t="s">
        <v>14</v>
      </c>
      <c r="V2451" t="s">
        <v>14</v>
      </c>
      <c r="W2451" t="s">
        <v>14</v>
      </c>
      <c r="X2451" t="s">
        <v>14</v>
      </c>
      <c r="Y2451" t="s">
        <v>14</v>
      </c>
      <c r="Z2451" t="s">
        <v>14</v>
      </c>
      <c r="AA2451" t="s">
        <v>20926</v>
      </c>
      <c r="AB2451" t="s">
        <v>26574</v>
      </c>
      <c r="AC2451" t="s">
        <v>20927</v>
      </c>
      <c r="AD2451" t="s">
        <v>2207</v>
      </c>
      <c r="AE2451" t="s">
        <v>20928</v>
      </c>
      <c r="AF2451" t="s">
        <v>10721</v>
      </c>
      <c r="AG2451" t="s">
        <v>14</v>
      </c>
      <c r="AH2451" t="s">
        <v>2209</v>
      </c>
      <c r="AI2451" t="s">
        <v>20929</v>
      </c>
      <c r="AJ2451" t="s">
        <v>1459</v>
      </c>
      <c r="AK2451" t="s">
        <v>1875</v>
      </c>
      <c r="AL2451" t="s">
        <v>1459</v>
      </c>
      <c r="AM2451" t="s">
        <v>1875</v>
      </c>
      <c r="AN2451" t="s">
        <v>1176</v>
      </c>
      <c r="AO2451" t="s">
        <v>23</v>
      </c>
      <c r="AP2451" t="s">
        <v>26546</v>
      </c>
      <c r="AQ2451" t="s">
        <v>14</v>
      </c>
      <c r="AR2451" t="s">
        <v>14</v>
      </c>
      <c r="AS2451" t="s">
        <v>14</v>
      </c>
      <c r="AT2451" t="s">
        <v>14</v>
      </c>
      <c r="AU2451" t="s">
        <v>2530</v>
      </c>
      <c r="AV2451" t="s">
        <v>1170</v>
      </c>
      <c r="AW2451" t="s">
        <v>1170</v>
      </c>
      <c r="AX2451" t="s">
        <v>1170</v>
      </c>
      <c r="AY2451" t="s">
        <v>7584</v>
      </c>
      <c r="AZ2451" t="s">
        <v>22192</v>
      </c>
      <c r="BA2451" t="s">
        <v>22176</v>
      </c>
      <c r="BB2451" t="s">
        <v>22181</v>
      </c>
      <c r="BC2451">
        <v>29633.7</v>
      </c>
      <c r="BD2451">
        <v>34375.1</v>
      </c>
      <c r="BE2451" t="s">
        <v>14</v>
      </c>
      <c r="BF2451" t="s">
        <v>14</v>
      </c>
      <c r="BG2451" t="s">
        <v>2214</v>
      </c>
      <c r="BH2451" t="s">
        <v>14</v>
      </c>
      <c r="BI2451" t="s">
        <v>22092</v>
      </c>
      <c r="BJ2451" t="s">
        <v>21090</v>
      </c>
      <c r="BK2451" t="s">
        <v>14</v>
      </c>
      <c r="BL2451" t="s">
        <v>22176</v>
      </c>
      <c r="BM2451" t="s">
        <v>22181</v>
      </c>
      <c r="BN2451" t="s">
        <v>21091</v>
      </c>
      <c r="BO2451" t="s">
        <v>14</v>
      </c>
      <c r="BP2451" t="s">
        <v>26574</v>
      </c>
      <c r="BQ2451" t="s">
        <v>2217</v>
      </c>
      <c r="BR2451" t="s">
        <v>2303</v>
      </c>
      <c r="BS2451" t="s">
        <v>5084</v>
      </c>
      <c r="BT2451" t="s">
        <v>14</v>
      </c>
      <c r="BU2451" t="s">
        <v>14</v>
      </c>
      <c r="BV2451" t="s">
        <v>14</v>
      </c>
      <c r="BW2451" t="s">
        <v>14</v>
      </c>
      <c r="BX2451" t="s">
        <v>14</v>
      </c>
      <c r="BY2451" t="s">
        <v>2220</v>
      </c>
      <c r="BZ2451" t="s">
        <v>26574</v>
      </c>
      <c r="CA2451" t="s">
        <v>14</v>
      </c>
      <c r="CB2451" t="s">
        <v>14</v>
      </c>
      <c r="CC2451" t="s">
        <v>14</v>
      </c>
      <c r="CD2451" t="s">
        <v>14</v>
      </c>
      <c r="CE2451" t="s">
        <v>14</v>
      </c>
      <c r="CF2451" t="s">
        <v>21092</v>
      </c>
      <c r="CG2451" t="s">
        <v>384</v>
      </c>
      <c r="CH2451" t="s">
        <v>22075</v>
      </c>
      <c r="CJ2451" t="s">
        <v>23</v>
      </c>
      <c r="CK2451" t="s">
        <v>24</v>
      </c>
      <c r="CM2451" s="4" t="str">
        <f>_xlfn.XLOOKUP($CG2451,tbl_area_24_07_2024[Nombre Área],tbl_area_24_07_2024[Estado],"Si no se encuentra",2,)</f>
        <v>Jalisco</v>
      </c>
      <c r="CN2451" s="4" t="str">
        <f>_xlfn.XLOOKUP($CG2451,tbl_area_24_07_2024[Nombre Área],tbl_area_24_07_2024[Estructura],"Si no se encuentra",2,)</f>
        <v>Juntas Distritales</v>
      </c>
    </row>
    <row r="2452" spans="1:92" ht="20" x14ac:dyDescent="0.85">
      <c r="A2452" t="s">
        <v>22073</v>
      </c>
      <c r="B2452" t="s">
        <v>22074</v>
      </c>
      <c r="C2452" t="s">
        <v>22075</v>
      </c>
      <c r="D2452" t="s">
        <v>2199</v>
      </c>
      <c r="E2452" t="s">
        <v>2200</v>
      </c>
      <c r="F2452" t="s">
        <v>2201</v>
      </c>
      <c r="G2452" t="s">
        <v>26575</v>
      </c>
      <c r="H2452" t="s">
        <v>14</v>
      </c>
      <c r="I2452" t="s">
        <v>26576</v>
      </c>
      <c r="J2452" t="s">
        <v>26577</v>
      </c>
      <c r="K2452" t="s">
        <v>26578</v>
      </c>
      <c r="L2452" t="s">
        <v>14</v>
      </c>
      <c r="M2452" t="s">
        <v>14</v>
      </c>
      <c r="N2452" t="s">
        <v>20799</v>
      </c>
      <c r="O2452" t="s">
        <v>26578</v>
      </c>
      <c r="P2452" t="s">
        <v>14</v>
      </c>
      <c r="Q2452" t="s">
        <v>26578</v>
      </c>
      <c r="R2452" t="s">
        <v>26578</v>
      </c>
      <c r="S2452" t="s">
        <v>14</v>
      </c>
      <c r="T2452" t="s">
        <v>14</v>
      </c>
      <c r="U2452" t="s">
        <v>14</v>
      </c>
      <c r="V2452" t="s">
        <v>14</v>
      </c>
      <c r="W2452" t="s">
        <v>619</v>
      </c>
      <c r="X2452" t="s">
        <v>288</v>
      </c>
      <c r="Y2452" t="s">
        <v>1340</v>
      </c>
      <c r="Z2452" t="s">
        <v>12</v>
      </c>
      <c r="AA2452" t="s">
        <v>14</v>
      </c>
      <c r="AB2452" t="s">
        <v>26578</v>
      </c>
      <c r="AC2452" t="s">
        <v>26579</v>
      </c>
      <c r="AD2452" t="s">
        <v>2207</v>
      </c>
      <c r="AE2452" t="s">
        <v>26580</v>
      </c>
      <c r="AF2452" t="s">
        <v>1436</v>
      </c>
      <c r="AG2452" t="s">
        <v>14</v>
      </c>
      <c r="AH2452" t="s">
        <v>2209</v>
      </c>
      <c r="AI2452" t="s">
        <v>2287</v>
      </c>
      <c r="AJ2452" t="s">
        <v>1168</v>
      </c>
      <c r="AK2452" t="s">
        <v>26581</v>
      </c>
      <c r="AL2452" t="s">
        <v>1172</v>
      </c>
      <c r="AM2452" t="s">
        <v>236</v>
      </c>
      <c r="AN2452" t="s">
        <v>1445</v>
      </c>
      <c r="AO2452" t="s">
        <v>98</v>
      </c>
      <c r="AP2452" t="s">
        <v>22189</v>
      </c>
      <c r="AQ2452" t="s">
        <v>14</v>
      </c>
      <c r="AR2452" t="s">
        <v>14</v>
      </c>
      <c r="AS2452" t="s">
        <v>14</v>
      </c>
      <c r="AT2452" t="s">
        <v>14</v>
      </c>
      <c r="AU2452" t="s">
        <v>26582</v>
      </c>
      <c r="AV2452" t="s">
        <v>26583</v>
      </c>
      <c r="AW2452" t="s">
        <v>26583</v>
      </c>
      <c r="AX2452" t="s">
        <v>26583</v>
      </c>
      <c r="AY2452" t="s">
        <v>26584</v>
      </c>
      <c r="AZ2452" t="s">
        <v>22130</v>
      </c>
      <c r="BA2452" t="s">
        <v>22130</v>
      </c>
      <c r="BB2452" t="s">
        <v>22447</v>
      </c>
      <c r="BC2452">
        <v>61500</v>
      </c>
      <c r="BD2452">
        <v>71340</v>
      </c>
      <c r="BE2452" t="s">
        <v>14</v>
      </c>
      <c r="BF2452" t="s">
        <v>14</v>
      </c>
      <c r="BG2452" t="s">
        <v>2214</v>
      </c>
      <c r="BH2452" t="s">
        <v>14</v>
      </c>
      <c r="BI2452" t="s">
        <v>22092</v>
      </c>
      <c r="BJ2452" t="s">
        <v>20799</v>
      </c>
      <c r="BK2452" t="s">
        <v>14</v>
      </c>
      <c r="BL2452" t="s">
        <v>22130</v>
      </c>
      <c r="BM2452" t="s">
        <v>22447</v>
      </c>
      <c r="BN2452" t="s">
        <v>26585</v>
      </c>
      <c r="BO2452" t="s">
        <v>14</v>
      </c>
      <c r="BP2452" t="s">
        <v>26578</v>
      </c>
      <c r="BQ2452" t="s">
        <v>2217</v>
      </c>
      <c r="BR2452" t="s">
        <v>2303</v>
      </c>
      <c r="BS2452" t="s">
        <v>2376</v>
      </c>
      <c r="BT2452" t="s">
        <v>14</v>
      </c>
      <c r="BU2452" t="s">
        <v>14</v>
      </c>
      <c r="BV2452" t="s">
        <v>14</v>
      </c>
      <c r="BW2452" t="s">
        <v>14</v>
      </c>
      <c r="BX2452" t="s">
        <v>14</v>
      </c>
      <c r="BY2452" t="s">
        <v>2220</v>
      </c>
      <c r="BZ2452" t="s">
        <v>26578</v>
      </c>
      <c r="CA2452" t="s">
        <v>26586</v>
      </c>
      <c r="CB2452" t="s">
        <v>14</v>
      </c>
      <c r="CC2452" t="s">
        <v>14</v>
      </c>
      <c r="CD2452" t="s">
        <v>14</v>
      </c>
      <c r="CE2452" t="s">
        <v>14</v>
      </c>
      <c r="CF2452" t="s">
        <v>26587</v>
      </c>
      <c r="CG2452" t="s">
        <v>664</v>
      </c>
      <c r="CH2452" t="s">
        <v>22075</v>
      </c>
      <c r="CJ2452" t="s">
        <v>98</v>
      </c>
      <c r="CK2452" t="s">
        <v>24</v>
      </c>
      <c r="CM2452" s="4" t="str">
        <f>_xlfn.XLOOKUP($CG2452,tbl_area_24_07_2024[Nombre Área],tbl_area_24_07_2024[Estado],"Si no se encuentra",2,)</f>
        <v>Tabasco</v>
      </c>
      <c r="CN2452" s="4" t="str">
        <f>_xlfn.XLOOKUP($CG2452,tbl_area_24_07_2024[Nombre Área],tbl_area_24_07_2024[Estructura],"Si no se encuentra",2,)</f>
        <v>Juntas Distritales</v>
      </c>
    </row>
    <row r="2453" spans="1:92" ht="20" x14ac:dyDescent="0.85">
      <c r="A2453" t="s">
        <v>22073</v>
      </c>
      <c r="B2453" t="s">
        <v>22074</v>
      </c>
      <c r="C2453" t="s">
        <v>22075</v>
      </c>
      <c r="D2453" t="s">
        <v>2199</v>
      </c>
      <c r="E2453" t="s">
        <v>2200</v>
      </c>
      <c r="F2453" t="s">
        <v>2201</v>
      </c>
      <c r="G2453" t="s">
        <v>26588</v>
      </c>
      <c r="H2453" t="s">
        <v>14</v>
      </c>
      <c r="I2453" t="s">
        <v>26589</v>
      </c>
      <c r="J2453" t="s">
        <v>26590</v>
      </c>
      <c r="K2453" t="s">
        <v>26591</v>
      </c>
      <c r="L2453" t="s">
        <v>14</v>
      </c>
      <c r="M2453" t="s">
        <v>14</v>
      </c>
      <c r="N2453" t="s">
        <v>20799</v>
      </c>
      <c r="O2453" t="s">
        <v>26591</v>
      </c>
      <c r="P2453" t="s">
        <v>14</v>
      </c>
      <c r="Q2453" t="s">
        <v>26591</v>
      </c>
      <c r="R2453" t="s">
        <v>26591</v>
      </c>
      <c r="S2453" t="s">
        <v>14</v>
      </c>
      <c r="T2453" t="s">
        <v>14</v>
      </c>
      <c r="U2453" t="s">
        <v>14</v>
      </c>
      <c r="V2453" t="s">
        <v>14</v>
      </c>
      <c r="W2453" t="s">
        <v>26592</v>
      </c>
      <c r="X2453" t="s">
        <v>124</v>
      </c>
      <c r="Y2453" t="s">
        <v>26593</v>
      </c>
      <c r="Z2453" t="s">
        <v>12</v>
      </c>
      <c r="AA2453" t="s">
        <v>14</v>
      </c>
      <c r="AB2453" t="s">
        <v>26591</v>
      </c>
      <c r="AC2453" t="s">
        <v>26594</v>
      </c>
      <c r="AD2453" t="s">
        <v>2207</v>
      </c>
      <c r="AE2453" t="s">
        <v>2516</v>
      </c>
      <c r="AF2453" t="s">
        <v>22510</v>
      </c>
      <c r="AG2453" t="s">
        <v>14</v>
      </c>
      <c r="AH2453" t="s">
        <v>2209</v>
      </c>
      <c r="AI2453" t="s">
        <v>2287</v>
      </c>
      <c r="AJ2453" t="s">
        <v>1168</v>
      </c>
      <c r="AK2453" t="s">
        <v>26581</v>
      </c>
      <c r="AL2453" t="s">
        <v>1172</v>
      </c>
      <c r="AM2453" t="s">
        <v>236</v>
      </c>
      <c r="AN2453" t="s">
        <v>1445</v>
      </c>
      <c r="AO2453" t="s">
        <v>98</v>
      </c>
      <c r="AP2453" t="s">
        <v>22189</v>
      </c>
      <c r="AQ2453" t="s">
        <v>14</v>
      </c>
      <c r="AR2453" t="s">
        <v>14</v>
      </c>
      <c r="AS2453" t="s">
        <v>14</v>
      </c>
      <c r="AT2453" t="s">
        <v>14</v>
      </c>
      <c r="AU2453" t="s">
        <v>26582</v>
      </c>
      <c r="AV2453" t="s">
        <v>26583</v>
      </c>
      <c r="AW2453" t="s">
        <v>26583</v>
      </c>
      <c r="AX2453" t="s">
        <v>26583</v>
      </c>
      <c r="AY2453" t="s">
        <v>26595</v>
      </c>
      <c r="AZ2453" t="s">
        <v>22074</v>
      </c>
      <c r="BA2453" t="s">
        <v>22074</v>
      </c>
      <c r="BB2453" t="s">
        <v>22089</v>
      </c>
      <c r="BC2453">
        <v>24557.71</v>
      </c>
      <c r="BD2453">
        <v>28486.71</v>
      </c>
      <c r="BE2453" t="s">
        <v>14</v>
      </c>
      <c r="BF2453" t="s">
        <v>14</v>
      </c>
      <c r="BG2453" t="s">
        <v>2214</v>
      </c>
      <c r="BH2453" t="s">
        <v>14</v>
      </c>
      <c r="BI2453" t="s">
        <v>22092</v>
      </c>
      <c r="BJ2453" t="s">
        <v>20799</v>
      </c>
      <c r="BK2453" t="s">
        <v>14</v>
      </c>
      <c r="BL2453" t="s">
        <v>22074</v>
      </c>
      <c r="BM2453" t="s">
        <v>22089</v>
      </c>
      <c r="BN2453" t="s">
        <v>26596</v>
      </c>
      <c r="BO2453" t="s">
        <v>14</v>
      </c>
      <c r="BP2453" t="s">
        <v>26591</v>
      </c>
      <c r="BQ2453" t="s">
        <v>2217</v>
      </c>
      <c r="BR2453" t="s">
        <v>2303</v>
      </c>
      <c r="BS2453" t="s">
        <v>2376</v>
      </c>
      <c r="BT2453" t="s">
        <v>14</v>
      </c>
      <c r="BU2453" t="s">
        <v>14</v>
      </c>
      <c r="BV2453" t="s">
        <v>14</v>
      </c>
      <c r="BW2453" t="s">
        <v>14</v>
      </c>
      <c r="BX2453" t="s">
        <v>14</v>
      </c>
      <c r="BY2453" t="s">
        <v>2220</v>
      </c>
      <c r="BZ2453" t="s">
        <v>26591</v>
      </c>
      <c r="CA2453" t="s">
        <v>26586</v>
      </c>
      <c r="CB2453" t="s">
        <v>14</v>
      </c>
      <c r="CC2453" t="s">
        <v>14</v>
      </c>
      <c r="CD2453" t="s">
        <v>14</v>
      </c>
      <c r="CE2453" t="s">
        <v>14</v>
      </c>
      <c r="CF2453" t="s">
        <v>26597</v>
      </c>
      <c r="CG2453" t="s">
        <v>664</v>
      </c>
      <c r="CH2453" t="s">
        <v>22075</v>
      </c>
      <c r="CJ2453" t="s">
        <v>98</v>
      </c>
      <c r="CK2453" t="s">
        <v>24</v>
      </c>
      <c r="CM2453" s="4" t="str">
        <f>_xlfn.XLOOKUP($CG2453,tbl_area_24_07_2024[Nombre Área],tbl_area_24_07_2024[Estado],"Si no se encuentra",2,)</f>
        <v>Tabasco</v>
      </c>
      <c r="CN2453" s="4" t="str">
        <f>_xlfn.XLOOKUP($CG2453,tbl_area_24_07_2024[Nombre Área],tbl_area_24_07_2024[Estructura],"Si no se encuentra",2,)</f>
        <v>Juntas Distritales</v>
      </c>
    </row>
    <row r="2454" spans="1:92" ht="20" x14ac:dyDescent="0.85">
      <c r="A2454" t="s">
        <v>22073</v>
      </c>
      <c r="B2454" t="s">
        <v>22074</v>
      </c>
      <c r="C2454" t="s">
        <v>22075</v>
      </c>
      <c r="D2454" t="s">
        <v>2199</v>
      </c>
      <c r="E2454" t="s">
        <v>2200</v>
      </c>
      <c r="F2454" t="s">
        <v>2201</v>
      </c>
      <c r="G2454" t="s">
        <v>26588</v>
      </c>
      <c r="H2454" t="s">
        <v>14</v>
      </c>
      <c r="I2454" t="s">
        <v>26576</v>
      </c>
      <c r="J2454" t="s">
        <v>26598</v>
      </c>
      <c r="K2454" t="s">
        <v>26599</v>
      </c>
      <c r="L2454" t="s">
        <v>14</v>
      </c>
      <c r="M2454" t="s">
        <v>14</v>
      </c>
      <c r="N2454" t="s">
        <v>20799</v>
      </c>
      <c r="O2454" t="s">
        <v>26599</v>
      </c>
      <c r="P2454" t="s">
        <v>14</v>
      </c>
      <c r="Q2454" t="s">
        <v>26599</v>
      </c>
      <c r="R2454" t="s">
        <v>26599</v>
      </c>
      <c r="S2454" t="s">
        <v>14</v>
      </c>
      <c r="T2454" t="s">
        <v>14</v>
      </c>
      <c r="U2454" t="s">
        <v>14</v>
      </c>
      <c r="V2454" t="s">
        <v>14</v>
      </c>
      <c r="W2454" t="s">
        <v>26600</v>
      </c>
      <c r="X2454" t="s">
        <v>26601</v>
      </c>
      <c r="Y2454" t="s">
        <v>391</v>
      </c>
      <c r="Z2454" t="s">
        <v>12</v>
      </c>
      <c r="AA2454" t="s">
        <v>14</v>
      </c>
      <c r="AB2454" t="s">
        <v>26599</v>
      </c>
      <c r="AC2454" t="s">
        <v>26602</v>
      </c>
      <c r="AD2454" t="s">
        <v>2207</v>
      </c>
      <c r="AE2454" t="s">
        <v>5465</v>
      </c>
      <c r="AF2454" t="s">
        <v>1168</v>
      </c>
      <c r="AG2454" t="s">
        <v>14</v>
      </c>
      <c r="AH2454" t="s">
        <v>2209</v>
      </c>
      <c r="AI2454" t="s">
        <v>2287</v>
      </c>
      <c r="AJ2454" t="s">
        <v>1168</v>
      </c>
      <c r="AK2454" t="s">
        <v>26603</v>
      </c>
      <c r="AL2454" t="s">
        <v>1434</v>
      </c>
      <c r="AM2454" t="s">
        <v>26603</v>
      </c>
      <c r="AN2454" t="s">
        <v>1445</v>
      </c>
      <c r="AO2454" t="s">
        <v>98</v>
      </c>
      <c r="AP2454" t="s">
        <v>26604</v>
      </c>
      <c r="AQ2454" t="s">
        <v>14</v>
      </c>
      <c r="AR2454" t="s">
        <v>14</v>
      </c>
      <c r="AS2454" t="s">
        <v>14</v>
      </c>
      <c r="AT2454" t="s">
        <v>14</v>
      </c>
      <c r="AU2454" t="s">
        <v>26582</v>
      </c>
      <c r="AV2454" t="s">
        <v>26583</v>
      </c>
      <c r="AW2454" t="s">
        <v>26583</v>
      </c>
      <c r="AX2454" t="s">
        <v>26583</v>
      </c>
      <c r="AY2454" t="s">
        <v>26605</v>
      </c>
      <c r="AZ2454" t="s">
        <v>22074</v>
      </c>
      <c r="BA2454" t="s">
        <v>22074</v>
      </c>
      <c r="BB2454" t="s">
        <v>22089</v>
      </c>
      <c r="BC2454">
        <v>11032.23</v>
      </c>
      <c r="BD2454">
        <v>12797.39</v>
      </c>
      <c r="BE2454" t="s">
        <v>14</v>
      </c>
      <c r="BF2454" t="s">
        <v>14</v>
      </c>
      <c r="BG2454" t="s">
        <v>2214</v>
      </c>
      <c r="BH2454" t="s">
        <v>14</v>
      </c>
      <c r="BI2454" t="s">
        <v>22092</v>
      </c>
      <c r="BJ2454" t="s">
        <v>20799</v>
      </c>
      <c r="BK2454" t="s">
        <v>14</v>
      </c>
      <c r="BL2454" t="s">
        <v>22074</v>
      </c>
      <c r="BM2454" t="s">
        <v>22089</v>
      </c>
      <c r="BN2454" t="s">
        <v>26606</v>
      </c>
      <c r="BO2454" t="s">
        <v>14</v>
      </c>
      <c r="BP2454" t="s">
        <v>26599</v>
      </c>
      <c r="BQ2454" t="s">
        <v>2217</v>
      </c>
      <c r="BR2454" t="s">
        <v>2303</v>
      </c>
      <c r="BS2454" t="s">
        <v>2376</v>
      </c>
      <c r="BT2454" t="s">
        <v>14</v>
      </c>
      <c r="BU2454" t="s">
        <v>14</v>
      </c>
      <c r="BV2454" t="s">
        <v>14</v>
      </c>
      <c r="BW2454" t="s">
        <v>14</v>
      </c>
      <c r="BX2454" t="s">
        <v>14</v>
      </c>
      <c r="BY2454" t="s">
        <v>2220</v>
      </c>
      <c r="BZ2454" t="s">
        <v>26599</v>
      </c>
      <c r="CA2454" t="s">
        <v>26586</v>
      </c>
      <c r="CB2454" t="s">
        <v>14</v>
      </c>
      <c r="CC2454" t="s">
        <v>14</v>
      </c>
      <c r="CD2454" t="s">
        <v>14</v>
      </c>
      <c r="CE2454" t="s">
        <v>14</v>
      </c>
      <c r="CF2454" t="s">
        <v>26607</v>
      </c>
      <c r="CG2454" t="s">
        <v>664</v>
      </c>
      <c r="CH2454" t="s">
        <v>22075</v>
      </c>
      <c r="CJ2454" t="s">
        <v>98</v>
      </c>
      <c r="CK2454" t="s">
        <v>24</v>
      </c>
      <c r="CM2454" s="4" t="str">
        <f>_xlfn.XLOOKUP($CG2454,tbl_area_24_07_2024[Nombre Área],tbl_area_24_07_2024[Estado],"Si no se encuentra",2,)</f>
        <v>Tabasco</v>
      </c>
      <c r="CN2454" s="4" t="str">
        <f>_xlfn.XLOOKUP($CG2454,tbl_area_24_07_2024[Nombre Área],tbl_area_24_07_2024[Estructura],"Si no se encuentra",2,)</f>
        <v>Juntas Distritales</v>
      </c>
    </row>
    <row r="2455" spans="1:92" ht="20" x14ac:dyDescent="0.85">
      <c r="A2455" t="s">
        <v>22073</v>
      </c>
      <c r="B2455" t="s">
        <v>22074</v>
      </c>
      <c r="C2455" t="s">
        <v>22075</v>
      </c>
      <c r="D2455" t="s">
        <v>2199</v>
      </c>
      <c r="E2455" t="s">
        <v>2200</v>
      </c>
      <c r="F2455" t="s">
        <v>2201</v>
      </c>
      <c r="G2455" t="s">
        <v>26588</v>
      </c>
      <c r="H2455" t="s">
        <v>14</v>
      </c>
      <c r="I2455" t="s">
        <v>26576</v>
      </c>
      <c r="J2455" t="s">
        <v>26608</v>
      </c>
      <c r="K2455" t="s">
        <v>26609</v>
      </c>
      <c r="L2455" t="s">
        <v>14</v>
      </c>
      <c r="M2455" t="s">
        <v>14</v>
      </c>
      <c r="N2455" t="s">
        <v>26610</v>
      </c>
      <c r="O2455" t="s">
        <v>26609</v>
      </c>
      <c r="P2455" t="s">
        <v>14</v>
      </c>
      <c r="Q2455" t="s">
        <v>26609</v>
      </c>
      <c r="R2455" t="s">
        <v>26609</v>
      </c>
      <c r="S2455" t="s">
        <v>14</v>
      </c>
      <c r="T2455" t="s">
        <v>14</v>
      </c>
      <c r="U2455" t="s">
        <v>14</v>
      </c>
      <c r="V2455" t="s">
        <v>14</v>
      </c>
      <c r="W2455" t="s">
        <v>14</v>
      </c>
      <c r="X2455" t="s">
        <v>14</v>
      </c>
      <c r="Y2455" t="s">
        <v>14</v>
      </c>
      <c r="Z2455" t="s">
        <v>14</v>
      </c>
      <c r="AA2455" t="s">
        <v>26611</v>
      </c>
      <c r="AB2455" t="s">
        <v>26609</v>
      </c>
      <c r="AC2455" t="s">
        <v>26612</v>
      </c>
      <c r="AD2455" t="s">
        <v>2348</v>
      </c>
      <c r="AE2455" t="s">
        <v>26613</v>
      </c>
      <c r="AF2455" t="s">
        <v>24167</v>
      </c>
      <c r="AG2455" t="s">
        <v>14</v>
      </c>
      <c r="AH2455" t="s">
        <v>2209</v>
      </c>
      <c r="AI2455" t="s">
        <v>16004</v>
      </c>
      <c r="AJ2455" t="s">
        <v>1168</v>
      </c>
      <c r="AK2455" t="s">
        <v>2611</v>
      </c>
      <c r="AL2455" t="s">
        <v>1174</v>
      </c>
      <c r="AM2455" t="s">
        <v>2287</v>
      </c>
      <c r="AN2455" t="s">
        <v>1445</v>
      </c>
      <c r="AO2455" t="s">
        <v>98</v>
      </c>
      <c r="AP2455" t="s">
        <v>22205</v>
      </c>
      <c r="AQ2455" t="s">
        <v>14</v>
      </c>
      <c r="AR2455" t="s">
        <v>14</v>
      </c>
      <c r="AS2455" t="s">
        <v>14</v>
      </c>
      <c r="AT2455" t="s">
        <v>14</v>
      </c>
      <c r="AU2455" t="s">
        <v>26582</v>
      </c>
      <c r="AV2455" t="s">
        <v>26583</v>
      </c>
      <c r="AW2455" t="s">
        <v>26583</v>
      </c>
      <c r="AX2455" t="s">
        <v>26583</v>
      </c>
      <c r="AY2455" t="s">
        <v>26614</v>
      </c>
      <c r="AZ2455" t="s">
        <v>22242</v>
      </c>
      <c r="BA2455" t="s">
        <v>22074</v>
      </c>
      <c r="BB2455" t="s">
        <v>22089</v>
      </c>
      <c r="BC2455">
        <v>982.62</v>
      </c>
      <c r="BD2455">
        <v>1169.78</v>
      </c>
      <c r="BE2455" t="s">
        <v>14</v>
      </c>
      <c r="BF2455" t="s">
        <v>14</v>
      </c>
      <c r="BG2455" t="s">
        <v>2214</v>
      </c>
      <c r="BH2455" t="s">
        <v>14</v>
      </c>
      <c r="BI2455" t="s">
        <v>22092</v>
      </c>
      <c r="BJ2455" t="s">
        <v>26610</v>
      </c>
      <c r="BK2455" t="s">
        <v>14</v>
      </c>
      <c r="BL2455" t="s">
        <v>22074</v>
      </c>
      <c r="BM2455" t="s">
        <v>22089</v>
      </c>
      <c r="BN2455" t="s">
        <v>26615</v>
      </c>
      <c r="BO2455" t="s">
        <v>14</v>
      </c>
      <c r="BP2455" t="s">
        <v>26609</v>
      </c>
      <c r="BQ2455" t="s">
        <v>2217</v>
      </c>
      <c r="BR2455" t="s">
        <v>2303</v>
      </c>
      <c r="BS2455" t="s">
        <v>2376</v>
      </c>
      <c r="BT2455" t="s">
        <v>14</v>
      </c>
      <c r="BU2455" t="s">
        <v>14</v>
      </c>
      <c r="BV2455" t="s">
        <v>14</v>
      </c>
      <c r="BW2455" t="s">
        <v>14</v>
      </c>
      <c r="BX2455" t="s">
        <v>14</v>
      </c>
      <c r="BY2455" t="s">
        <v>2220</v>
      </c>
      <c r="BZ2455" t="s">
        <v>26609</v>
      </c>
      <c r="CA2455" t="s">
        <v>26586</v>
      </c>
      <c r="CB2455" t="s">
        <v>14</v>
      </c>
      <c r="CC2455" t="s">
        <v>14</v>
      </c>
      <c r="CD2455" t="s">
        <v>14</v>
      </c>
      <c r="CE2455" t="s">
        <v>14</v>
      </c>
      <c r="CF2455" t="s">
        <v>26616</v>
      </c>
      <c r="CG2455" t="s">
        <v>664</v>
      </c>
      <c r="CH2455" t="s">
        <v>22075</v>
      </c>
      <c r="CJ2455" t="s">
        <v>98</v>
      </c>
      <c r="CK2455" t="s">
        <v>24</v>
      </c>
      <c r="CM2455" s="4" t="str">
        <f>_xlfn.XLOOKUP($CG2455,tbl_area_24_07_2024[Nombre Área],tbl_area_24_07_2024[Estado],"Si no se encuentra",2,)</f>
        <v>Tabasco</v>
      </c>
      <c r="CN2455" s="4" t="str">
        <f>_xlfn.XLOOKUP($CG2455,tbl_area_24_07_2024[Nombre Área],tbl_area_24_07_2024[Estructura],"Si no se encuentra",2,)</f>
        <v>Juntas Distritales</v>
      </c>
    </row>
    <row r="2456" spans="1:92" ht="20" x14ac:dyDescent="0.85">
      <c r="A2456" t="s">
        <v>22073</v>
      </c>
      <c r="B2456" t="s">
        <v>22074</v>
      </c>
      <c r="C2456" t="s">
        <v>22075</v>
      </c>
      <c r="D2456" t="s">
        <v>2199</v>
      </c>
      <c r="E2456" t="s">
        <v>2242</v>
      </c>
      <c r="F2456" t="s">
        <v>2201</v>
      </c>
      <c r="G2456" t="s">
        <v>26588</v>
      </c>
      <c r="H2456" t="s">
        <v>14</v>
      </c>
      <c r="I2456" t="s">
        <v>26576</v>
      </c>
      <c r="J2456" t="s">
        <v>26617</v>
      </c>
      <c r="K2456" t="s">
        <v>26618</v>
      </c>
      <c r="L2456" t="s">
        <v>14</v>
      </c>
      <c r="M2456" t="s">
        <v>14</v>
      </c>
      <c r="N2456" t="s">
        <v>26619</v>
      </c>
      <c r="O2456" t="s">
        <v>26618</v>
      </c>
      <c r="P2456" t="s">
        <v>14</v>
      </c>
      <c r="Q2456" t="s">
        <v>26618</v>
      </c>
      <c r="R2456" t="s">
        <v>26618</v>
      </c>
      <c r="S2456" t="s">
        <v>14</v>
      </c>
      <c r="T2456" t="s">
        <v>14</v>
      </c>
      <c r="U2456" t="s">
        <v>14</v>
      </c>
      <c r="V2456" t="s">
        <v>14</v>
      </c>
      <c r="W2456" t="s">
        <v>14</v>
      </c>
      <c r="X2456" t="s">
        <v>14</v>
      </c>
      <c r="Y2456" t="s">
        <v>14</v>
      </c>
      <c r="Z2456" t="s">
        <v>14</v>
      </c>
      <c r="AA2456" t="s">
        <v>17307</v>
      </c>
      <c r="AB2456" t="s">
        <v>26618</v>
      </c>
      <c r="AC2456" t="s">
        <v>2820</v>
      </c>
      <c r="AD2456" t="s">
        <v>2348</v>
      </c>
      <c r="AE2456" t="s">
        <v>26620</v>
      </c>
      <c r="AF2456" t="s">
        <v>2822</v>
      </c>
      <c r="AG2456" t="s">
        <v>14</v>
      </c>
      <c r="AH2456" t="s">
        <v>2209</v>
      </c>
      <c r="AI2456" t="s">
        <v>13856</v>
      </c>
      <c r="AJ2456" t="s">
        <v>1168</v>
      </c>
      <c r="AK2456" t="s">
        <v>5004</v>
      </c>
      <c r="AL2456" t="s">
        <v>1174</v>
      </c>
      <c r="AM2456" t="s">
        <v>2825</v>
      </c>
      <c r="AN2456" t="s">
        <v>1186</v>
      </c>
      <c r="AO2456" t="s">
        <v>334</v>
      </c>
      <c r="AP2456" t="s">
        <v>22509</v>
      </c>
      <c r="AQ2456" t="s">
        <v>14</v>
      </c>
      <c r="AR2456" t="s">
        <v>14</v>
      </c>
      <c r="AS2456" t="s">
        <v>14</v>
      </c>
      <c r="AT2456" t="s">
        <v>14</v>
      </c>
      <c r="AU2456" t="s">
        <v>26582</v>
      </c>
      <c r="AV2456" t="s">
        <v>26583</v>
      </c>
      <c r="AW2456" t="s">
        <v>26583</v>
      </c>
      <c r="AX2456" t="s">
        <v>26583</v>
      </c>
      <c r="AY2456" t="s">
        <v>26621</v>
      </c>
      <c r="AZ2456" t="s">
        <v>22242</v>
      </c>
      <c r="BA2456" t="s">
        <v>22242</v>
      </c>
      <c r="BB2456" t="s">
        <v>22089</v>
      </c>
      <c r="BC2456" t="s">
        <v>14</v>
      </c>
      <c r="BD2456" t="s">
        <v>14</v>
      </c>
      <c r="BE2456" t="s">
        <v>26622</v>
      </c>
      <c r="BF2456" t="s">
        <v>26623</v>
      </c>
      <c r="BG2456" t="s">
        <v>2214</v>
      </c>
      <c r="BH2456" t="s">
        <v>14</v>
      </c>
      <c r="BI2456" t="s">
        <v>22092</v>
      </c>
      <c r="BJ2456" t="s">
        <v>26619</v>
      </c>
      <c r="BK2456" t="s">
        <v>14</v>
      </c>
      <c r="BL2456" t="s">
        <v>22242</v>
      </c>
      <c r="BM2456" t="s">
        <v>22089</v>
      </c>
      <c r="BN2456" t="s">
        <v>26624</v>
      </c>
      <c r="BO2456" t="s">
        <v>14</v>
      </c>
      <c r="BP2456" t="s">
        <v>26618</v>
      </c>
      <c r="BQ2456" t="s">
        <v>2217</v>
      </c>
      <c r="BR2456" t="s">
        <v>2303</v>
      </c>
      <c r="BS2456" t="s">
        <v>2376</v>
      </c>
      <c r="BT2456" t="s">
        <v>14</v>
      </c>
      <c r="BU2456" t="s">
        <v>14</v>
      </c>
      <c r="BV2456" t="s">
        <v>14</v>
      </c>
      <c r="BW2456" t="s">
        <v>14</v>
      </c>
      <c r="BX2456" t="s">
        <v>14</v>
      </c>
      <c r="BY2456" t="s">
        <v>2220</v>
      </c>
      <c r="BZ2456" t="s">
        <v>26618</v>
      </c>
      <c r="CA2456" t="s">
        <v>26586</v>
      </c>
      <c r="CB2456" t="s">
        <v>14</v>
      </c>
      <c r="CC2456" t="s">
        <v>14</v>
      </c>
      <c r="CD2456" t="s">
        <v>14</v>
      </c>
      <c r="CE2456" t="s">
        <v>14</v>
      </c>
      <c r="CF2456" t="s">
        <v>26625</v>
      </c>
      <c r="CG2456" t="s">
        <v>664</v>
      </c>
      <c r="CH2456" t="s">
        <v>22075</v>
      </c>
      <c r="CJ2456" t="s">
        <v>98</v>
      </c>
      <c r="CK2456" t="s">
        <v>24</v>
      </c>
      <c r="CM2456" s="4" t="str">
        <f>_xlfn.XLOOKUP($CG2456,tbl_area_24_07_2024[Nombre Área],tbl_area_24_07_2024[Estado],"Si no se encuentra",2,)</f>
        <v>Tabasco</v>
      </c>
      <c r="CN2456" s="4" t="str">
        <f>_xlfn.XLOOKUP($CG2456,tbl_area_24_07_2024[Nombre Área],tbl_area_24_07_2024[Estructura],"Si no se encuentra",2,)</f>
        <v>Juntas Distritales</v>
      </c>
    </row>
    <row r="2457" spans="1:92" ht="20" x14ac:dyDescent="0.85">
      <c r="A2457" t="s">
        <v>22073</v>
      </c>
      <c r="B2457" t="s">
        <v>22074</v>
      </c>
      <c r="C2457" t="s">
        <v>22075</v>
      </c>
      <c r="D2457" t="s">
        <v>2199</v>
      </c>
      <c r="E2457" t="s">
        <v>2242</v>
      </c>
      <c r="F2457" t="s">
        <v>2201</v>
      </c>
      <c r="G2457" t="s">
        <v>26626</v>
      </c>
      <c r="H2457" t="s">
        <v>14</v>
      </c>
      <c r="I2457" t="s">
        <v>26576</v>
      </c>
      <c r="J2457" t="s">
        <v>26627</v>
      </c>
      <c r="K2457" t="s">
        <v>26628</v>
      </c>
      <c r="L2457" t="s">
        <v>14</v>
      </c>
      <c r="M2457" t="s">
        <v>14</v>
      </c>
      <c r="N2457" t="s">
        <v>26629</v>
      </c>
      <c r="O2457" t="s">
        <v>26628</v>
      </c>
      <c r="P2457" t="s">
        <v>14</v>
      </c>
      <c r="Q2457" t="s">
        <v>26628</v>
      </c>
      <c r="R2457" t="s">
        <v>26628</v>
      </c>
      <c r="S2457" t="s">
        <v>14</v>
      </c>
      <c r="T2457" t="s">
        <v>14</v>
      </c>
      <c r="U2457" t="s">
        <v>14</v>
      </c>
      <c r="V2457" t="s">
        <v>14</v>
      </c>
      <c r="W2457" t="s">
        <v>26630</v>
      </c>
      <c r="X2457" t="s">
        <v>1341</v>
      </c>
      <c r="Y2457" t="s">
        <v>146</v>
      </c>
      <c r="Z2457" t="s">
        <v>12</v>
      </c>
      <c r="AA2457" t="s">
        <v>14</v>
      </c>
      <c r="AB2457" t="s">
        <v>26628</v>
      </c>
      <c r="AC2457" t="s">
        <v>26631</v>
      </c>
      <c r="AD2457" t="s">
        <v>2207</v>
      </c>
      <c r="AE2457" t="s">
        <v>26632</v>
      </c>
      <c r="AF2457" t="s">
        <v>26633</v>
      </c>
      <c r="AG2457" t="s">
        <v>14</v>
      </c>
      <c r="AH2457" t="s">
        <v>2337</v>
      </c>
      <c r="AI2457" t="s">
        <v>26634</v>
      </c>
      <c r="AJ2457" t="s">
        <v>1168</v>
      </c>
      <c r="AK2457" t="s">
        <v>26581</v>
      </c>
      <c r="AL2457" t="s">
        <v>1172</v>
      </c>
      <c r="AM2457" t="s">
        <v>236</v>
      </c>
      <c r="AN2457" t="s">
        <v>1445</v>
      </c>
      <c r="AO2457" t="s">
        <v>98</v>
      </c>
      <c r="AP2457" t="s">
        <v>26635</v>
      </c>
      <c r="AQ2457" t="s">
        <v>14</v>
      </c>
      <c r="AR2457" t="s">
        <v>14</v>
      </c>
      <c r="AS2457" t="s">
        <v>14</v>
      </c>
      <c r="AT2457" t="s">
        <v>14</v>
      </c>
      <c r="AU2457" t="s">
        <v>26582</v>
      </c>
      <c r="AV2457" t="s">
        <v>26583</v>
      </c>
      <c r="AW2457" t="s">
        <v>26583</v>
      </c>
      <c r="AX2457" t="s">
        <v>26583</v>
      </c>
      <c r="AY2457" t="s">
        <v>26636</v>
      </c>
      <c r="AZ2457" t="s">
        <v>22186</v>
      </c>
      <c r="BA2457" t="s">
        <v>22187</v>
      </c>
      <c r="BB2457" t="s">
        <v>22075</v>
      </c>
      <c r="BC2457">
        <v>28550</v>
      </c>
      <c r="BD2457">
        <v>32761.119999999999</v>
      </c>
      <c r="BE2457" t="s">
        <v>14</v>
      </c>
      <c r="BF2457" t="s">
        <v>14</v>
      </c>
      <c r="BG2457" t="s">
        <v>2214</v>
      </c>
      <c r="BH2457" t="s">
        <v>14</v>
      </c>
      <c r="BI2457" t="s">
        <v>22092</v>
      </c>
      <c r="BJ2457" t="s">
        <v>26629</v>
      </c>
      <c r="BK2457" t="s">
        <v>14</v>
      </c>
      <c r="BL2457" t="s">
        <v>22187</v>
      </c>
      <c r="BM2457" t="s">
        <v>22075</v>
      </c>
      <c r="BN2457" t="s">
        <v>26637</v>
      </c>
      <c r="BO2457" t="s">
        <v>14</v>
      </c>
      <c r="BP2457" t="s">
        <v>26628</v>
      </c>
      <c r="BQ2457" t="s">
        <v>2217</v>
      </c>
      <c r="BR2457" t="s">
        <v>2303</v>
      </c>
      <c r="BS2457" t="s">
        <v>2376</v>
      </c>
      <c r="BT2457" t="s">
        <v>14</v>
      </c>
      <c r="BU2457" t="s">
        <v>14</v>
      </c>
      <c r="BV2457" t="s">
        <v>14</v>
      </c>
      <c r="BW2457" t="s">
        <v>14</v>
      </c>
      <c r="BX2457" t="s">
        <v>14</v>
      </c>
      <c r="BY2457" t="s">
        <v>2220</v>
      </c>
      <c r="BZ2457" t="s">
        <v>26628</v>
      </c>
      <c r="CA2457" t="s">
        <v>26586</v>
      </c>
      <c r="CB2457" t="s">
        <v>14</v>
      </c>
      <c r="CC2457" t="s">
        <v>14</v>
      </c>
      <c r="CD2457" t="s">
        <v>14</v>
      </c>
      <c r="CE2457" t="s">
        <v>14</v>
      </c>
      <c r="CF2457" t="s">
        <v>26638</v>
      </c>
      <c r="CG2457" t="s">
        <v>664</v>
      </c>
      <c r="CH2457" t="s">
        <v>22075</v>
      </c>
      <c r="CJ2457" t="s">
        <v>98</v>
      </c>
      <c r="CK2457" t="s">
        <v>24</v>
      </c>
      <c r="CM2457" s="4" t="str">
        <f>_xlfn.XLOOKUP($CG2457,tbl_area_24_07_2024[Nombre Área],tbl_area_24_07_2024[Estado],"Si no se encuentra",2,)</f>
        <v>Tabasco</v>
      </c>
      <c r="CN2457" s="4" t="str">
        <f>_xlfn.XLOOKUP($CG2457,tbl_area_24_07_2024[Nombre Área],tbl_area_24_07_2024[Estructura],"Si no se encuentra",2,)</f>
        <v>Juntas Distritales</v>
      </c>
    </row>
    <row r="2458" spans="1:92" ht="20" x14ac:dyDescent="0.85">
      <c r="A2458" t="s">
        <v>22073</v>
      </c>
      <c r="B2458" t="s">
        <v>22074</v>
      </c>
      <c r="C2458" t="s">
        <v>22075</v>
      </c>
      <c r="D2458" t="s">
        <v>2199</v>
      </c>
      <c r="E2458" t="s">
        <v>2200</v>
      </c>
      <c r="F2458" t="s">
        <v>2201</v>
      </c>
      <c r="G2458" t="s">
        <v>9039</v>
      </c>
      <c r="H2458" t="s">
        <v>14</v>
      </c>
      <c r="I2458" t="s">
        <v>21093</v>
      </c>
      <c r="J2458" t="s">
        <v>21094</v>
      </c>
      <c r="K2458" t="s">
        <v>26639</v>
      </c>
      <c r="L2458" t="s">
        <v>14</v>
      </c>
      <c r="M2458" t="s">
        <v>14</v>
      </c>
      <c r="N2458" t="s">
        <v>21095</v>
      </c>
      <c r="O2458" t="s">
        <v>26639</v>
      </c>
      <c r="P2458" t="s">
        <v>14</v>
      </c>
      <c r="Q2458" t="s">
        <v>26639</v>
      </c>
      <c r="R2458" t="s">
        <v>26639</v>
      </c>
      <c r="S2458" t="s">
        <v>14</v>
      </c>
      <c r="T2458" t="s">
        <v>14</v>
      </c>
      <c r="U2458" t="s">
        <v>14</v>
      </c>
      <c r="V2458" t="s">
        <v>14</v>
      </c>
      <c r="W2458" t="s">
        <v>1713</v>
      </c>
      <c r="X2458" t="s">
        <v>1816</v>
      </c>
      <c r="Y2458" t="s">
        <v>39</v>
      </c>
      <c r="Z2458" t="s">
        <v>12</v>
      </c>
      <c r="AA2458" t="s">
        <v>14</v>
      </c>
      <c r="AB2458" t="s">
        <v>26639</v>
      </c>
      <c r="AC2458" t="s">
        <v>21096</v>
      </c>
      <c r="AD2458" t="s">
        <v>1696</v>
      </c>
      <c r="AE2458" t="s">
        <v>7914</v>
      </c>
      <c r="AF2458" t="s">
        <v>12941</v>
      </c>
      <c r="AG2458" t="s">
        <v>1176</v>
      </c>
      <c r="AH2458" t="s">
        <v>2209</v>
      </c>
      <c r="AI2458" t="s">
        <v>21097</v>
      </c>
      <c r="AJ2458" t="s">
        <v>1532</v>
      </c>
      <c r="AK2458" t="s">
        <v>2275</v>
      </c>
      <c r="AL2458" t="s">
        <v>1532</v>
      </c>
      <c r="AM2458" t="s">
        <v>2275</v>
      </c>
      <c r="AN2458" t="s">
        <v>1176</v>
      </c>
      <c r="AO2458" t="s">
        <v>23</v>
      </c>
      <c r="AP2458" t="s">
        <v>26640</v>
      </c>
      <c r="AQ2458" t="s">
        <v>14</v>
      </c>
      <c r="AR2458" t="s">
        <v>14</v>
      </c>
      <c r="AS2458" t="s">
        <v>14</v>
      </c>
      <c r="AT2458" t="s">
        <v>14</v>
      </c>
      <c r="AU2458" t="s">
        <v>21098</v>
      </c>
      <c r="AV2458" t="s">
        <v>21099</v>
      </c>
      <c r="AW2458" t="s">
        <v>1167</v>
      </c>
      <c r="AX2458" t="s">
        <v>1167</v>
      </c>
      <c r="AY2458" t="s">
        <v>9039</v>
      </c>
      <c r="AZ2458" t="s">
        <v>22471</v>
      </c>
      <c r="BA2458" t="s">
        <v>22471</v>
      </c>
      <c r="BB2458" t="s">
        <v>23617</v>
      </c>
      <c r="BC2458">
        <v>1776000</v>
      </c>
      <c r="BD2458">
        <v>2060160</v>
      </c>
      <c r="BE2458" t="s">
        <v>14</v>
      </c>
      <c r="BF2458" t="s">
        <v>14</v>
      </c>
      <c r="BG2458" t="s">
        <v>2214</v>
      </c>
      <c r="BH2458" t="s">
        <v>14</v>
      </c>
      <c r="BI2458" t="s">
        <v>2215</v>
      </c>
      <c r="BJ2458" t="s">
        <v>21095</v>
      </c>
      <c r="BK2458" t="s">
        <v>14</v>
      </c>
      <c r="BL2458" t="s">
        <v>22074</v>
      </c>
      <c r="BM2458" t="s">
        <v>22089</v>
      </c>
      <c r="BN2458" t="s">
        <v>21100</v>
      </c>
      <c r="BO2458" t="s">
        <v>14</v>
      </c>
      <c r="BP2458" t="s">
        <v>26639</v>
      </c>
      <c r="BQ2458" t="s">
        <v>2217</v>
      </c>
      <c r="BR2458" t="s">
        <v>2218</v>
      </c>
      <c r="BS2458" t="s">
        <v>5084</v>
      </c>
      <c r="BT2458" t="s">
        <v>14</v>
      </c>
      <c r="BU2458" t="s">
        <v>14</v>
      </c>
      <c r="BV2458" t="s">
        <v>14</v>
      </c>
      <c r="BW2458" t="s">
        <v>14</v>
      </c>
      <c r="BX2458" t="s">
        <v>14</v>
      </c>
      <c r="BY2458" t="s">
        <v>2220</v>
      </c>
      <c r="BZ2458" t="s">
        <v>26639</v>
      </c>
      <c r="CA2458" t="s">
        <v>14</v>
      </c>
      <c r="CB2458" t="s">
        <v>14</v>
      </c>
      <c r="CC2458" t="s">
        <v>14</v>
      </c>
      <c r="CD2458" t="s">
        <v>14</v>
      </c>
      <c r="CE2458" t="s">
        <v>14</v>
      </c>
      <c r="CF2458" t="s">
        <v>21101</v>
      </c>
      <c r="CG2458" t="s">
        <v>487</v>
      </c>
      <c r="CH2458" t="s">
        <v>22075</v>
      </c>
      <c r="CJ2458" t="s">
        <v>23</v>
      </c>
      <c r="CK2458" t="s">
        <v>24</v>
      </c>
      <c r="CM2458" s="4" t="str">
        <f>_xlfn.XLOOKUP($CG2458,tbl_area_24_07_2024[Nombre Área],tbl_area_24_07_2024[Estado],"Si no se encuentra",2,)</f>
        <v>Jalisco</v>
      </c>
      <c r="CN2458" s="4" t="str">
        <f>_xlfn.XLOOKUP($CG2458,tbl_area_24_07_2024[Nombre Área],tbl_area_24_07_2024[Estructura],"Si no se encuentra",2,)</f>
        <v>Juntas Distritales</v>
      </c>
    </row>
    <row r="2459" spans="1:92" ht="20" x14ac:dyDescent="0.85">
      <c r="A2459" t="s">
        <v>22073</v>
      </c>
      <c r="B2459" t="s">
        <v>22074</v>
      </c>
      <c r="C2459" t="s">
        <v>22075</v>
      </c>
      <c r="D2459" t="s">
        <v>2199</v>
      </c>
      <c r="E2459" t="s">
        <v>2200</v>
      </c>
      <c r="F2459" t="s">
        <v>2201</v>
      </c>
      <c r="G2459" t="s">
        <v>11701</v>
      </c>
      <c r="H2459" t="s">
        <v>14</v>
      </c>
      <c r="I2459" t="s">
        <v>21093</v>
      </c>
      <c r="J2459" t="s">
        <v>21102</v>
      </c>
      <c r="K2459" t="s">
        <v>26641</v>
      </c>
      <c r="L2459" t="s">
        <v>14</v>
      </c>
      <c r="M2459" t="s">
        <v>14</v>
      </c>
      <c r="N2459" t="s">
        <v>21103</v>
      </c>
      <c r="O2459" t="s">
        <v>26641</v>
      </c>
      <c r="P2459" t="s">
        <v>14</v>
      </c>
      <c r="Q2459" t="s">
        <v>26641</v>
      </c>
      <c r="R2459" t="s">
        <v>26641</v>
      </c>
      <c r="S2459" t="s">
        <v>14</v>
      </c>
      <c r="T2459" t="s">
        <v>14</v>
      </c>
      <c r="U2459" t="s">
        <v>14</v>
      </c>
      <c r="V2459" t="s">
        <v>14</v>
      </c>
      <c r="W2459" t="s">
        <v>14</v>
      </c>
      <c r="X2459" t="s">
        <v>14</v>
      </c>
      <c r="Y2459" t="s">
        <v>14</v>
      </c>
      <c r="Z2459" t="s">
        <v>14</v>
      </c>
      <c r="AA2459" t="s">
        <v>21104</v>
      </c>
      <c r="AB2459" t="s">
        <v>26641</v>
      </c>
      <c r="AC2459" t="s">
        <v>21105</v>
      </c>
      <c r="AD2459" t="s">
        <v>2348</v>
      </c>
      <c r="AE2459" t="s">
        <v>9588</v>
      </c>
      <c r="AF2459" t="s">
        <v>6221</v>
      </c>
      <c r="AG2459" t="s">
        <v>2724</v>
      </c>
      <c r="AH2459" t="s">
        <v>2209</v>
      </c>
      <c r="AI2459" t="s">
        <v>3688</v>
      </c>
      <c r="AJ2459" t="s">
        <v>1532</v>
      </c>
      <c r="AK2459" t="s">
        <v>2275</v>
      </c>
      <c r="AL2459" t="s">
        <v>1532</v>
      </c>
      <c r="AM2459" t="s">
        <v>2275</v>
      </c>
      <c r="AN2459" t="s">
        <v>1176</v>
      </c>
      <c r="AO2459" t="s">
        <v>23</v>
      </c>
      <c r="AP2459" t="s">
        <v>26642</v>
      </c>
      <c r="AQ2459" t="s">
        <v>14</v>
      </c>
      <c r="AR2459" t="s">
        <v>14</v>
      </c>
      <c r="AS2459" t="s">
        <v>14</v>
      </c>
      <c r="AT2459" t="s">
        <v>14</v>
      </c>
      <c r="AU2459" t="s">
        <v>21098</v>
      </c>
      <c r="AV2459" t="s">
        <v>21099</v>
      </c>
      <c r="AW2459" t="s">
        <v>1167</v>
      </c>
      <c r="AX2459" t="s">
        <v>1167</v>
      </c>
      <c r="AY2459" t="s">
        <v>11701</v>
      </c>
      <c r="AZ2459" t="s">
        <v>22219</v>
      </c>
      <c r="BA2459" t="s">
        <v>22219</v>
      </c>
      <c r="BB2459" t="s">
        <v>22089</v>
      </c>
      <c r="BC2459">
        <v>1453916.7</v>
      </c>
      <c r="BD2459">
        <v>1686543.3600000001</v>
      </c>
      <c r="BE2459" t="s">
        <v>14</v>
      </c>
      <c r="BF2459" t="s">
        <v>14</v>
      </c>
      <c r="BG2459" t="s">
        <v>2214</v>
      </c>
      <c r="BH2459" t="s">
        <v>14</v>
      </c>
      <c r="BI2459" t="s">
        <v>2215</v>
      </c>
      <c r="BJ2459" t="s">
        <v>21103</v>
      </c>
      <c r="BK2459" t="s">
        <v>14</v>
      </c>
      <c r="BL2459" t="s">
        <v>22074</v>
      </c>
      <c r="BM2459" t="s">
        <v>22089</v>
      </c>
      <c r="BN2459" t="s">
        <v>21106</v>
      </c>
      <c r="BO2459" t="s">
        <v>14</v>
      </c>
      <c r="BP2459" t="s">
        <v>26641</v>
      </c>
      <c r="BQ2459" t="s">
        <v>2217</v>
      </c>
      <c r="BR2459" t="s">
        <v>2218</v>
      </c>
      <c r="BS2459" t="s">
        <v>5084</v>
      </c>
      <c r="BT2459" t="s">
        <v>14</v>
      </c>
      <c r="BU2459" t="s">
        <v>14</v>
      </c>
      <c r="BV2459" t="s">
        <v>14</v>
      </c>
      <c r="BW2459" t="s">
        <v>14</v>
      </c>
      <c r="BX2459" t="s">
        <v>14</v>
      </c>
      <c r="BY2459" t="s">
        <v>2220</v>
      </c>
      <c r="BZ2459" t="s">
        <v>26641</v>
      </c>
      <c r="CA2459" t="s">
        <v>14</v>
      </c>
      <c r="CB2459" t="s">
        <v>14</v>
      </c>
      <c r="CC2459" t="s">
        <v>14</v>
      </c>
      <c r="CD2459" t="s">
        <v>14</v>
      </c>
      <c r="CE2459" t="s">
        <v>14</v>
      </c>
      <c r="CF2459" t="s">
        <v>21107</v>
      </c>
      <c r="CG2459" t="s">
        <v>487</v>
      </c>
      <c r="CH2459" t="s">
        <v>22075</v>
      </c>
      <c r="CJ2459" t="s">
        <v>23</v>
      </c>
      <c r="CK2459" t="s">
        <v>24</v>
      </c>
      <c r="CM2459" s="4" t="str">
        <f>_xlfn.XLOOKUP($CG2459,tbl_area_24_07_2024[Nombre Área],tbl_area_24_07_2024[Estado],"Si no se encuentra",2,)</f>
        <v>Jalisco</v>
      </c>
      <c r="CN2459" s="4" t="str">
        <f>_xlfn.XLOOKUP($CG2459,tbl_area_24_07_2024[Nombre Área],tbl_area_24_07_2024[Estructura],"Si no se encuentra",2,)</f>
        <v>Juntas Distritales</v>
      </c>
    </row>
    <row r="2460" spans="1:92" ht="20" x14ac:dyDescent="0.85">
      <c r="A2460" t="s">
        <v>22073</v>
      </c>
      <c r="B2460" t="s">
        <v>22074</v>
      </c>
      <c r="C2460" t="s">
        <v>22075</v>
      </c>
      <c r="D2460" t="s">
        <v>2199</v>
      </c>
      <c r="E2460" t="s">
        <v>2242</v>
      </c>
      <c r="F2460" t="s">
        <v>2201</v>
      </c>
      <c r="G2460" t="s">
        <v>21108</v>
      </c>
      <c r="H2460" t="s">
        <v>14</v>
      </c>
      <c r="I2460" t="s">
        <v>21093</v>
      </c>
      <c r="J2460" t="s">
        <v>21109</v>
      </c>
      <c r="K2460" t="s">
        <v>26643</v>
      </c>
      <c r="L2460" t="s">
        <v>14</v>
      </c>
      <c r="M2460" t="s">
        <v>14</v>
      </c>
      <c r="N2460" t="s">
        <v>21110</v>
      </c>
      <c r="O2460" t="s">
        <v>26643</v>
      </c>
      <c r="P2460" t="s">
        <v>14</v>
      </c>
      <c r="Q2460" t="s">
        <v>26643</v>
      </c>
      <c r="R2460" t="s">
        <v>26643</v>
      </c>
      <c r="S2460" t="s">
        <v>14</v>
      </c>
      <c r="T2460" t="s">
        <v>14</v>
      </c>
      <c r="U2460" t="s">
        <v>14</v>
      </c>
      <c r="V2460" t="s">
        <v>14</v>
      </c>
      <c r="W2460" t="s">
        <v>14</v>
      </c>
      <c r="X2460" t="s">
        <v>14</v>
      </c>
      <c r="Y2460" t="s">
        <v>14</v>
      </c>
      <c r="Z2460" t="s">
        <v>14</v>
      </c>
      <c r="AA2460" t="s">
        <v>4685</v>
      </c>
      <c r="AB2460" t="s">
        <v>26643</v>
      </c>
      <c r="AC2460" t="s">
        <v>3685</v>
      </c>
      <c r="AD2460" t="s">
        <v>2348</v>
      </c>
      <c r="AE2460" t="s">
        <v>3686</v>
      </c>
      <c r="AF2460" t="s">
        <v>3687</v>
      </c>
      <c r="AG2460" t="s">
        <v>14</v>
      </c>
      <c r="AH2460" t="s">
        <v>2209</v>
      </c>
      <c r="AI2460" t="s">
        <v>3688</v>
      </c>
      <c r="AJ2460" t="s">
        <v>1532</v>
      </c>
      <c r="AK2460" t="s">
        <v>2275</v>
      </c>
      <c r="AL2460" t="s">
        <v>1532</v>
      </c>
      <c r="AM2460" t="s">
        <v>2275</v>
      </c>
      <c r="AN2460" t="s">
        <v>1176</v>
      </c>
      <c r="AO2460" t="s">
        <v>23</v>
      </c>
      <c r="AP2460" t="s">
        <v>22299</v>
      </c>
      <c r="AQ2460" t="s">
        <v>14</v>
      </c>
      <c r="AR2460" t="s">
        <v>14</v>
      </c>
      <c r="AS2460" t="s">
        <v>14</v>
      </c>
      <c r="AT2460" t="s">
        <v>14</v>
      </c>
      <c r="AU2460" t="s">
        <v>21111</v>
      </c>
      <c r="AV2460" t="s">
        <v>21099</v>
      </c>
      <c r="AW2460" t="s">
        <v>1167</v>
      </c>
      <c r="AX2460" t="s">
        <v>1167</v>
      </c>
      <c r="AY2460" t="s">
        <v>21108</v>
      </c>
      <c r="AZ2460" t="s">
        <v>22104</v>
      </c>
      <c r="BA2460" t="s">
        <v>22104</v>
      </c>
      <c r="BB2460" t="s">
        <v>23367</v>
      </c>
      <c r="BC2460">
        <v>672000</v>
      </c>
      <c r="BD2460">
        <v>779520</v>
      </c>
      <c r="BE2460" t="s">
        <v>14</v>
      </c>
      <c r="BF2460" t="s">
        <v>14</v>
      </c>
      <c r="BG2460" t="s">
        <v>2214</v>
      </c>
      <c r="BH2460" t="s">
        <v>14</v>
      </c>
      <c r="BI2460" t="s">
        <v>2215</v>
      </c>
      <c r="BJ2460" t="s">
        <v>21110</v>
      </c>
      <c r="BK2460" t="s">
        <v>14</v>
      </c>
      <c r="BL2460" t="s">
        <v>22104</v>
      </c>
      <c r="BM2460" t="s">
        <v>23367</v>
      </c>
      <c r="BN2460" t="s">
        <v>21112</v>
      </c>
      <c r="BO2460" t="s">
        <v>14</v>
      </c>
      <c r="BP2460" t="s">
        <v>26643</v>
      </c>
      <c r="BQ2460" t="s">
        <v>2217</v>
      </c>
      <c r="BR2460" t="s">
        <v>2218</v>
      </c>
      <c r="BS2460" t="s">
        <v>5084</v>
      </c>
      <c r="BT2460" t="s">
        <v>14</v>
      </c>
      <c r="BU2460" t="s">
        <v>14</v>
      </c>
      <c r="BV2460" t="s">
        <v>14</v>
      </c>
      <c r="BW2460" t="s">
        <v>14</v>
      </c>
      <c r="BX2460" t="s">
        <v>14</v>
      </c>
      <c r="BY2460" t="s">
        <v>2220</v>
      </c>
      <c r="BZ2460" t="s">
        <v>26643</v>
      </c>
      <c r="CA2460" t="s">
        <v>14</v>
      </c>
      <c r="CB2460" t="s">
        <v>14</v>
      </c>
      <c r="CC2460" t="s">
        <v>14</v>
      </c>
      <c r="CD2460" t="s">
        <v>14</v>
      </c>
      <c r="CE2460" t="s">
        <v>14</v>
      </c>
      <c r="CF2460" t="s">
        <v>21113</v>
      </c>
      <c r="CG2460" t="s">
        <v>487</v>
      </c>
      <c r="CH2460" t="s">
        <v>22075</v>
      </c>
      <c r="CJ2460" t="s">
        <v>23</v>
      </c>
      <c r="CK2460" t="s">
        <v>24</v>
      </c>
      <c r="CM2460" s="4" t="str">
        <f>_xlfn.XLOOKUP($CG2460,tbl_area_24_07_2024[Nombre Área],tbl_area_24_07_2024[Estado],"Si no se encuentra",2,)</f>
        <v>Jalisco</v>
      </c>
      <c r="CN2460" s="4" t="str">
        <f>_xlfn.XLOOKUP($CG2460,tbl_area_24_07_2024[Nombre Área],tbl_area_24_07_2024[Estructura],"Si no se encuentra",2,)</f>
        <v>Juntas Distritales</v>
      </c>
    </row>
    <row r="2461" spans="1:92" ht="20" x14ac:dyDescent="0.85">
      <c r="A2461" t="s">
        <v>22073</v>
      </c>
      <c r="B2461" t="s">
        <v>22074</v>
      </c>
      <c r="C2461" t="s">
        <v>22075</v>
      </c>
      <c r="D2461" t="s">
        <v>2199</v>
      </c>
      <c r="E2461" t="s">
        <v>2242</v>
      </c>
      <c r="F2461" t="s">
        <v>2201</v>
      </c>
      <c r="G2461" t="s">
        <v>21114</v>
      </c>
      <c r="H2461" t="s">
        <v>14</v>
      </c>
      <c r="I2461" t="s">
        <v>21093</v>
      </c>
      <c r="J2461" t="s">
        <v>21115</v>
      </c>
      <c r="K2461" t="s">
        <v>26644</v>
      </c>
      <c r="L2461" t="s">
        <v>14</v>
      </c>
      <c r="M2461" t="s">
        <v>14</v>
      </c>
      <c r="N2461" t="s">
        <v>21116</v>
      </c>
      <c r="O2461" t="s">
        <v>26644</v>
      </c>
      <c r="P2461" t="s">
        <v>14</v>
      </c>
      <c r="Q2461" t="s">
        <v>26644</v>
      </c>
      <c r="R2461" t="s">
        <v>26644</v>
      </c>
      <c r="S2461" t="s">
        <v>14</v>
      </c>
      <c r="T2461" t="s">
        <v>14</v>
      </c>
      <c r="U2461" t="s">
        <v>14</v>
      </c>
      <c r="V2461" t="s">
        <v>14</v>
      </c>
      <c r="W2461" t="s">
        <v>14</v>
      </c>
      <c r="X2461" t="s">
        <v>14</v>
      </c>
      <c r="Y2461" t="s">
        <v>14</v>
      </c>
      <c r="Z2461" t="s">
        <v>14</v>
      </c>
      <c r="AA2461" t="s">
        <v>21117</v>
      </c>
      <c r="AB2461" t="s">
        <v>26644</v>
      </c>
      <c r="AC2461" t="s">
        <v>2261</v>
      </c>
      <c r="AD2461" t="s">
        <v>2207</v>
      </c>
      <c r="AE2461" t="s">
        <v>1859</v>
      </c>
      <c r="AF2461" t="s">
        <v>2262</v>
      </c>
      <c r="AG2461" t="s">
        <v>14</v>
      </c>
      <c r="AH2461" t="s">
        <v>2209</v>
      </c>
      <c r="AI2461" t="s">
        <v>4679</v>
      </c>
      <c r="AJ2461" t="s">
        <v>1459</v>
      </c>
      <c r="AK2461" t="s">
        <v>1875</v>
      </c>
      <c r="AL2461" t="s">
        <v>1459</v>
      </c>
      <c r="AM2461" t="s">
        <v>1875</v>
      </c>
      <c r="AN2461" t="s">
        <v>1176</v>
      </c>
      <c r="AO2461" t="s">
        <v>23</v>
      </c>
      <c r="AP2461" t="s">
        <v>22473</v>
      </c>
      <c r="AQ2461" t="s">
        <v>14</v>
      </c>
      <c r="AR2461" t="s">
        <v>14</v>
      </c>
      <c r="AS2461" t="s">
        <v>14</v>
      </c>
      <c r="AT2461" t="s">
        <v>14</v>
      </c>
      <c r="AU2461" t="s">
        <v>21111</v>
      </c>
      <c r="AV2461" t="s">
        <v>21099</v>
      </c>
      <c r="AW2461" t="s">
        <v>1167</v>
      </c>
      <c r="AX2461" t="s">
        <v>1167</v>
      </c>
      <c r="AY2461" t="s">
        <v>21114</v>
      </c>
      <c r="AZ2461" t="s">
        <v>22272</v>
      </c>
      <c r="BA2461" t="s">
        <v>22272</v>
      </c>
      <c r="BB2461" t="s">
        <v>22127</v>
      </c>
      <c r="BC2461">
        <v>323760</v>
      </c>
      <c r="BD2461">
        <v>375561.6</v>
      </c>
      <c r="BE2461" t="s">
        <v>14</v>
      </c>
      <c r="BF2461" t="s">
        <v>14</v>
      </c>
      <c r="BG2461" t="s">
        <v>2214</v>
      </c>
      <c r="BH2461" t="s">
        <v>14</v>
      </c>
      <c r="BI2461" t="s">
        <v>2215</v>
      </c>
      <c r="BJ2461" t="s">
        <v>21116</v>
      </c>
      <c r="BK2461" t="s">
        <v>14</v>
      </c>
      <c r="BL2461" t="s">
        <v>22074</v>
      </c>
      <c r="BM2461" t="s">
        <v>22094</v>
      </c>
      <c r="BN2461" t="s">
        <v>21118</v>
      </c>
      <c r="BO2461" t="s">
        <v>14</v>
      </c>
      <c r="BP2461" t="s">
        <v>26644</v>
      </c>
      <c r="BQ2461" t="s">
        <v>2217</v>
      </c>
      <c r="BR2461" t="s">
        <v>2218</v>
      </c>
      <c r="BS2461" t="s">
        <v>5084</v>
      </c>
      <c r="BT2461" t="s">
        <v>14</v>
      </c>
      <c r="BU2461" t="s">
        <v>14</v>
      </c>
      <c r="BV2461" t="s">
        <v>14</v>
      </c>
      <c r="BW2461" t="s">
        <v>14</v>
      </c>
      <c r="BX2461" t="s">
        <v>14</v>
      </c>
      <c r="BY2461" t="s">
        <v>2220</v>
      </c>
      <c r="BZ2461" t="s">
        <v>26644</v>
      </c>
      <c r="CA2461" t="s">
        <v>14</v>
      </c>
      <c r="CB2461" t="s">
        <v>14</v>
      </c>
      <c r="CC2461" t="s">
        <v>14</v>
      </c>
      <c r="CD2461" t="s">
        <v>14</v>
      </c>
      <c r="CE2461" t="s">
        <v>14</v>
      </c>
      <c r="CF2461" t="s">
        <v>21119</v>
      </c>
      <c r="CG2461" t="s">
        <v>487</v>
      </c>
      <c r="CH2461" t="s">
        <v>22075</v>
      </c>
      <c r="CJ2461" t="s">
        <v>23</v>
      </c>
      <c r="CK2461" t="s">
        <v>24</v>
      </c>
      <c r="CM2461" s="4" t="str">
        <f>_xlfn.XLOOKUP($CG2461,tbl_area_24_07_2024[Nombre Área],tbl_area_24_07_2024[Estado],"Si no se encuentra",2,)</f>
        <v>Jalisco</v>
      </c>
      <c r="CN2461" s="4" t="str">
        <f>_xlfn.XLOOKUP($CG2461,tbl_area_24_07_2024[Nombre Área],tbl_area_24_07_2024[Estructura],"Si no se encuentra",2,)</f>
        <v>Juntas Distritales</v>
      </c>
    </row>
    <row r="2462" spans="1:92" ht="20" x14ac:dyDescent="0.85">
      <c r="A2462" t="s">
        <v>22073</v>
      </c>
      <c r="B2462" t="s">
        <v>22074</v>
      </c>
      <c r="C2462" t="s">
        <v>22075</v>
      </c>
      <c r="D2462" t="s">
        <v>2199</v>
      </c>
      <c r="E2462" t="s">
        <v>2242</v>
      </c>
      <c r="F2462" t="s">
        <v>2201</v>
      </c>
      <c r="G2462" t="s">
        <v>21120</v>
      </c>
      <c r="H2462" t="s">
        <v>14</v>
      </c>
      <c r="I2462" t="s">
        <v>21093</v>
      </c>
      <c r="J2462" t="s">
        <v>21121</v>
      </c>
      <c r="K2462" t="s">
        <v>26645</v>
      </c>
      <c r="L2462" t="s">
        <v>14</v>
      </c>
      <c r="M2462" t="s">
        <v>14</v>
      </c>
      <c r="N2462" t="s">
        <v>21122</v>
      </c>
      <c r="O2462" t="s">
        <v>26645</v>
      </c>
      <c r="P2462" t="s">
        <v>14</v>
      </c>
      <c r="Q2462" t="s">
        <v>26645</v>
      </c>
      <c r="R2462" t="s">
        <v>26645</v>
      </c>
      <c r="S2462" t="s">
        <v>14</v>
      </c>
      <c r="T2462" t="s">
        <v>14</v>
      </c>
      <c r="U2462" t="s">
        <v>14</v>
      </c>
      <c r="V2462" t="s">
        <v>14</v>
      </c>
      <c r="W2462" t="s">
        <v>14</v>
      </c>
      <c r="X2462" t="s">
        <v>14</v>
      </c>
      <c r="Y2462" t="s">
        <v>14</v>
      </c>
      <c r="Z2462" t="s">
        <v>14</v>
      </c>
      <c r="AA2462" t="s">
        <v>21123</v>
      </c>
      <c r="AB2462" t="s">
        <v>26645</v>
      </c>
      <c r="AC2462" t="s">
        <v>21124</v>
      </c>
      <c r="AD2462" t="s">
        <v>2207</v>
      </c>
      <c r="AE2462" t="s">
        <v>5874</v>
      </c>
      <c r="AF2462" t="s">
        <v>1439</v>
      </c>
      <c r="AG2462" t="s">
        <v>14</v>
      </c>
      <c r="AH2462" t="s">
        <v>2209</v>
      </c>
      <c r="AI2462" t="s">
        <v>2056</v>
      </c>
      <c r="AJ2462" t="s">
        <v>1459</v>
      </c>
      <c r="AK2462" t="s">
        <v>1875</v>
      </c>
      <c r="AL2462" t="s">
        <v>1459</v>
      </c>
      <c r="AM2462" t="s">
        <v>1875</v>
      </c>
      <c r="AN2462" t="s">
        <v>1176</v>
      </c>
      <c r="AO2462" t="s">
        <v>23</v>
      </c>
      <c r="AP2462" t="s">
        <v>22076</v>
      </c>
      <c r="AQ2462" t="s">
        <v>14</v>
      </c>
      <c r="AR2462" t="s">
        <v>14</v>
      </c>
      <c r="AS2462" t="s">
        <v>14</v>
      </c>
      <c r="AT2462" t="s">
        <v>14</v>
      </c>
      <c r="AU2462" t="s">
        <v>21111</v>
      </c>
      <c r="AV2462" t="s">
        <v>21099</v>
      </c>
      <c r="AW2462" t="s">
        <v>1167</v>
      </c>
      <c r="AX2462" t="s">
        <v>1167</v>
      </c>
      <c r="AY2462" t="s">
        <v>21120</v>
      </c>
      <c r="AZ2462" t="s">
        <v>22104</v>
      </c>
      <c r="BA2462" t="s">
        <v>22104</v>
      </c>
      <c r="BB2462" t="s">
        <v>22089</v>
      </c>
      <c r="BC2462">
        <v>13890.3</v>
      </c>
      <c r="BD2462">
        <v>16112.75</v>
      </c>
      <c r="BE2462" t="s">
        <v>14</v>
      </c>
      <c r="BF2462" t="s">
        <v>14</v>
      </c>
      <c r="BG2462" t="s">
        <v>2214</v>
      </c>
      <c r="BH2462" t="s">
        <v>14</v>
      </c>
      <c r="BI2462" t="s">
        <v>2215</v>
      </c>
      <c r="BJ2462" t="s">
        <v>21122</v>
      </c>
      <c r="BK2462" t="s">
        <v>14</v>
      </c>
      <c r="BL2462" t="s">
        <v>22104</v>
      </c>
      <c r="BM2462" t="s">
        <v>23367</v>
      </c>
      <c r="BN2462" t="s">
        <v>21125</v>
      </c>
      <c r="BO2462" t="s">
        <v>14</v>
      </c>
      <c r="BP2462" t="s">
        <v>26645</v>
      </c>
      <c r="BQ2462" t="s">
        <v>2217</v>
      </c>
      <c r="BR2462" t="s">
        <v>2218</v>
      </c>
      <c r="BS2462" t="s">
        <v>5084</v>
      </c>
      <c r="BT2462" t="s">
        <v>14</v>
      </c>
      <c r="BU2462" t="s">
        <v>14</v>
      </c>
      <c r="BV2462" t="s">
        <v>14</v>
      </c>
      <c r="BW2462" t="s">
        <v>14</v>
      </c>
      <c r="BX2462" t="s">
        <v>14</v>
      </c>
      <c r="BY2462" t="s">
        <v>2220</v>
      </c>
      <c r="BZ2462" t="s">
        <v>26645</v>
      </c>
      <c r="CA2462" t="s">
        <v>14</v>
      </c>
      <c r="CB2462" t="s">
        <v>14</v>
      </c>
      <c r="CC2462" t="s">
        <v>14</v>
      </c>
      <c r="CD2462" t="s">
        <v>14</v>
      </c>
      <c r="CE2462" t="s">
        <v>14</v>
      </c>
      <c r="CF2462" t="s">
        <v>21126</v>
      </c>
      <c r="CG2462" t="s">
        <v>487</v>
      </c>
      <c r="CH2462" t="s">
        <v>22075</v>
      </c>
      <c r="CJ2462" t="s">
        <v>23</v>
      </c>
      <c r="CK2462" t="s">
        <v>24</v>
      </c>
      <c r="CM2462" s="4" t="str">
        <f>_xlfn.XLOOKUP($CG2462,tbl_area_24_07_2024[Nombre Área],tbl_area_24_07_2024[Estado],"Si no se encuentra",2,)</f>
        <v>Jalisco</v>
      </c>
      <c r="CN2462" s="4" t="str">
        <f>_xlfn.XLOOKUP($CG2462,tbl_area_24_07_2024[Nombre Área],tbl_area_24_07_2024[Estructura],"Si no se encuentra",2,)</f>
        <v>Juntas Distritales</v>
      </c>
    </row>
    <row r="2463" spans="1:92" ht="20" x14ac:dyDescent="0.85">
      <c r="A2463" t="s">
        <v>22073</v>
      </c>
      <c r="B2463" t="s">
        <v>22074</v>
      </c>
      <c r="C2463" t="s">
        <v>22075</v>
      </c>
      <c r="D2463" t="s">
        <v>2199</v>
      </c>
      <c r="E2463" t="s">
        <v>2242</v>
      </c>
      <c r="F2463" t="s">
        <v>2201</v>
      </c>
      <c r="G2463" t="s">
        <v>21127</v>
      </c>
      <c r="H2463" t="s">
        <v>14</v>
      </c>
      <c r="I2463" t="s">
        <v>21093</v>
      </c>
      <c r="J2463" t="s">
        <v>21128</v>
      </c>
      <c r="K2463" t="s">
        <v>26646</v>
      </c>
      <c r="L2463" t="s">
        <v>14</v>
      </c>
      <c r="M2463" t="s">
        <v>14</v>
      </c>
      <c r="N2463" t="s">
        <v>21116</v>
      </c>
      <c r="O2463" t="s">
        <v>26646</v>
      </c>
      <c r="P2463" t="s">
        <v>14</v>
      </c>
      <c r="Q2463" t="s">
        <v>26646</v>
      </c>
      <c r="R2463" t="s">
        <v>26646</v>
      </c>
      <c r="S2463" t="s">
        <v>14</v>
      </c>
      <c r="T2463" t="s">
        <v>14</v>
      </c>
      <c r="U2463" t="s">
        <v>14</v>
      </c>
      <c r="V2463" t="s">
        <v>14</v>
      </c>
      <c r="W2463" t="s">
        <v>14</v>
      </c>
      <c r="X2463" t="s">
        <v>14</v>
      </c>
      <c r="Y2463" t="s">
        <v>14</v>
      </c>
      <c r="Z2463" t="s">
        <v>14</v>
      </c>
      <c r="AA2463" t="s">
        <v>10562</v>
      </c>
      <c r="AB2463" t="s">
        <v>26646</v>
      </c>
      <c r="AC2463" t="s">
        <v>4636</v>
      </c>
      <c r="AD2463" t="s">
        <v>2207</v>
      </c>
      <c r="AE2463" t="s">
        <v>4637</v>
      </c>
      <c r="AF2463" t="s">
        <v>4638</v>
      </c>
      <c r="AG2463" t="s">
        <v>14</v>
      </c>
      <c r="AH2463" t="s">
        <v>2209</v>
      </c>
      <c r="AI2463" t="s">
        <v>4639</v>
      </c>
      <c r="AJ2463" t="s">
        <v>1459</v>
      </c>
      <c r="AK2463" t="s">
        <v>1875</v>
      </c>
      <c r="AL2463" t="s">
        <v>1459</v>
      </c>
      <c r="AM2463" t="s">
        <v>1875</v>
      </c>
      <c r="AN2463" t="s">
        <v>1176</v>
      </c>
      <c r="AO2463" t="s">
        <v>23</v>
      </c>
      <c r="AP2463" t="s">
        <v>22467</v>
      </c>
      <c r="AQ2463" t="s">
        <v>14</v>
      </c>
      <c r="AR2463" t="s">
        <v>14</v>
      </c>
      <c r="AS2463" t="s">
        <v>14</v>
      </c>
      <c r="AT2463" t="s">
        <v>14</v>
      </c>
      <c r="AU2463" t="s">
        <v>21111</v>
      </c>
      <c r="AV2463" t="s">
        <v>21099</v>
      </c>
      <c r="AW2463" t="s">
        <v>1167</v>
      </c>
      <c r="AX2463" t="s">
        <v>1167</v>
      </c>
      <c r="AY2463" t="s">
        <v>21127</v>
      </c>
      <c r="AZ2463" t="s">
        <v>22104</v>
      </c>
      <c r="BA2463" t="s">
        <v>22104</v>
      </c>
      <c r="BB2463" t="s">
        <v>23367</v>
      </c>
      <c r="BC2463">
        <v>350376</v>
      </c>
      <c r="BD2463">
        <v>406436.16</v>
      </c>
      <c r="BE2463" t="s">
        <v>14</v>
      </c>
      <c r="BF2463" t="s">
        <v>14</v>
      </c>
      <c r="BG2463" t="s">
        <v>2214</v>
      </c>
      <c r="BH2463" t="s">
        <v>14</v>
      </c>
      <c r="BI2463" t="s">
        <v>2215</v>
      </c>
      <c r="BJ2463" t="s">
        <v>21116</v>
      </c>
      <c r="BK2463" t="s">
        <v>14</v>
      </c>
      <c r="BL2463" t="s">
        <v>22104</v>
      </c>
      <c r="BM2463" t="s">
        <v>23367</v>
      </c>
      <c r="BN2463" t="s">
        <v>21129</v>
      </c>
      <c r="BO2463" t="s">
        <v>14</v>
      </c>
      <c r="BP2463" t="s">
        <v>26646</v>
      </c>
      <c r="BQ2463" t="s">
        <v>2217</v>
      </c>
      <c r="BR2463" t="s">
        <v>2218</v>
      </c>
      <c r="BS2463" t="s">
        <v>5084</v>
      </c>
      <c r="BT2463" t="s">
        <v>14</v>
      </c>
      <c r="BU2463" t="s">
        <v>14</v>
      </c>
      <c r="BV2463" t="s">
        <v>14</v>
      </c>
      <c r="BW2463" t="s">
        <v>14</v>
      </c>
      <c r="BX2463" t="s">
        <v>14</v>
      </c>
      <c r="BY2463" t="s">
        <v>2220</v>
      </c>
      <c r="BZ2463" t="s">
        <v>26646</v>
      </c>
      <c r="CA2463" t="s">
        <v>14</v>
      </c>
      <c r="CB2463" t="s">
        <v>14</v>
      </c>
      <c r="CC2463" t="s">
        <v>14</v>
      </c>
      <c r="CD2463" t="s">
        <v>14</v>
      </c>
      <c r="CE2463" t="s">
        <v>14</v>
      </c>
      <c r="CF2463" t="s">
        <v>21130</v>
      </c>
      <c r="CG2463" t="s">
        <v>487</v>
      </c>
      <c r="CH2463" t="s">
        <v>22075</v>
      </c>
      <c r="CJ2463" t="s">
        <v>23</v>
      </c>
      <c r="CK2463" t="s">
        <v>24</v>
      </c>
      <c r="CM2463" s="4" t="str">
        <f>_xlfn.XLOOKUP($CG2463,tbl_area_24_07_2024[Nombre Área],tbl_area_24_07_2024[Estado],"Si no se encuentra",2,)</f>
        <v>Jalisco</v>
      </c>
      <c r="CN2463" s="4" t="str">
        <f>_xlfn.XLOOKUP($CG2463,tbl_area_24_07_2024[Nombre Área],tbl_area_24_07_2024[Estructura],"Si no se encuentra",2,)</f>
        <v>Juntas Distritales</v>
      </c>
    </row>
    <row r="2464" spans="1:92" ht="20" x14ac:dyDescent="0.85">
      <c r="A2464" t="s">
        <v>22073</v>
      </c>
      <c r="B2464" t="s">
        <v>22074</v>
      </c>
      <c r="C2464" t="s">
        <v>22075</v>
      </c>
      <c r="D2464" t="s">
        <v>2199</v>
      </c>
      <c r="E2464" t="s">
        <v>2242</v>
      </c>
      <c r="F2464" t="s">
        <v>2201</v>
      </c>
      <c r="G2464" t="s">
        <v>21131</v>
      </c>
      <c r="H2464" t="s">
        <v>14</v>
      </c>
      <c r="I2464" t="s">
        <v>21093</v>
      </c>
      <c r="J2464" t="s">
        <v>21132</v>
      </c>
      <c r="K2464" t="s">
        <v>26647</v>
      </c>
      <c r="L2464" t="s">
        <v>14</v>
      </c>
      <c r="M2464" t="s">
        <v>14</v>
      </c>
      <c r="N2464" t="s">
        <v>21133</v>
      </c>
      <c r="O2464" t="s">
        <v>26647</v>
      </c>
      <c r="P2464" t="s">
        <v>14</v>
      </c>
      <c r="Q2464" t="s">
        <v>26647</v>
      </c>
      <c r="R2464" t="s">
        <v>26647</v>
      </c>
      <c r="S2464" t="s">
        <v>14</v>
      </c>
      <c r="T2464" t="s">
        <v>14</v>
      </c>
      <c r="U2464" t="s">
        <v>14</v>
      </c>
      <c r="V2464" t="s">
        <v>14</v>
      </c>
      <c r="W2464" t="s">
        <v>14</v>
      </c>
      <c r="X2464" t="s">
        <v>14</v>
      </c>
      <c r="Y2464" t="s">
        <v>14</v>
      </c>
      <c r="Z2464" t="s">
        <v>14</v>
      </c>
      <c r="AA2464" t="s">
        <v>21134</v>
      </c>
      <c r="AB2464" t="s">
        <v>26647</v>
      </c>
      <c r="AC2464" t="s">
        <v>21135</v>
      </c>
      <c r="AD2464" t="s">
        <v>7293</v>
      </c>
      <c r="AE2464" t="s">
        <v>9423</v>
      </c>
      <c r="AF2464" t="s">
        <v>5073</v>
      </c>
      <c r="AG2464" t="s">
        <v>14</v>
      </c>
      <c r="AH2464" t="s">
        <v>2209</v>
      </c>
      <c r="AI2464" t="s">
        <v>21136</v>
      </c>
      <c r="AJ2464" t="s">
        <v>1532</v>
      </c>
      <c r="AK2464" t="s">
        <v>2275</v>
      </c>
      <c r="AL2464" t="s">
        <v>1532</v>
      </c>
      <c r="AM2464" t="s">
        <v>2275</v>
      </c>
      <c r="AN2464" t="s">
        <v>1176</v>
      </c>
      <c r="AO2464" t="s">
        <v>23</v>
      </c>
      <c r="AP2464" t="s">
        <v>26642</v>
      </c>
      <c r="AQ2464" t="s">
        <v>14</v>
      </c>
      <c r="AR2464" t="s">
        <v>14</v>
      </c>
      <c r="AS2464" t="s">
        <v>14</v>
      </c>
      <c r="AT2464" t="s">
        <v>14</v>
      </c>
      <c r="AU2464" t="s">
        <v>21111</v>
      </c>
      <c r="AV2464" t="s">
        <v>21099</v>
      </c>
      <c r="AW2464" t="s">
        <v>1167</v>
      </c>
      <c r="AX2464" t="s">
        <v>1167</v>
      </c>
      <c r="AY2464" t="s">
        <v>21131</v>
      </c>
      <c r="AZ2464" t="s">
        <v>22104</v>
      </c>
      <c r="BA2464" t="s">
        <v>22104</v>
      </c>
      <c r="BB2464" t="s">
        <v>22089</v>
      </c>
      <c r="BC2464">
        <v>12100</v>
      </c>
      <c r="BD2464">
        <v>14036</v>
      </c>
      <c r="BE2464" t="s">
        <v>14</v>
      </c>
      <c r="BF2464" t="s">
        <v>14</v>
      </c>
      <c r="BG2464" t="s">
        <v>2214</v>
      </c>
      <c r="BH2464" t="s">
        <v>14</v>
      </c>
      <c r="BI2464" t="s">
        <v>2215</v>
      </c>
      <c r="BJ2464" t="s">
        <v>21133</v>
      </c>
      <c r="BK2464" t="s">
        <v>14</v>
      </c>
      <c r="BL2464" t="s">
        <v>22104</v>
      </c>
      <c r="BM2464" t="s">
        <v>22089</v>
      </c>
      <c r="BN2464" t="s">
        <v>21137</v>
      </c>
      <c r="BO2464" t="s">
        <v>14</v>
      </c>
      <c r="BP2464" t="s">
        <v>26647</v>
      </c>
      <c r="BQ2464" t="s">
        <v>2217</v>
      </c>
      <c r="BR2464" t="s">
        <v>2218</v>
      </c>
      <c r="BS2464" t="s">
        <v>5084</v>
      </c>
      <c r="BT2464" t="s">
        <v>14</v>
      </c>
      <c r="BU2464" t="s">
        <v>14</v>
      </c>
      <c r="BV2464" t="s">
        <v>14</v>
      </c>
      <c r="BW2464" t="s">
        <v>14</v>
      </c>
      <c r="BX2464" t="s">
        <v>14</v>
      </c>
      <c r="BY2464" t="s">
        <v>2220</v>
      </c>
      <c r="BZ2464" t="s">
        <v>26647</v>
      </c>
      <c r="CA2464" t="s">
        <v>14</v>
      </c>
      <c r="CB2464" t="s">
        <v>14</v>
      </c>
      <c r="CC2464" t="s">
        <v>14</v>
      </c>
      <c r="CD2464" t="s">
        <v>14</v>
      </c>
      <c r="CE2464" t="s">
        <v>14</v>
      </c>
      <c r="CF2464" t="s">
        <v>21138</v>
      </c>
      <c r="CG2464" t="s">
        <v>487</v>
      </c>
      <c r="CH2464" t="s">
        <v>22075</v>
      </c>
      <c r="CJ2464" t="s">
        <v>23</v>
      </c>
      <c r="CK2464" t="s">
        <v>24</v>
      </c>
      <c r="CM2464" s="4" t="str">
        <f>_xlfn.XLOOKUP($CG2464,tbl_area_24_07_2024[Nombre Área],tbl_area_24_07_2024[Estado],"Si no se encuentra",2,)</f>
        <v>Jalisco</v>
      </c>
      <c r="CN2464" s="4" t="str">
        <f>_xlfn.XLOOKUP($CG2464,tbl_area_24_07_2024[Nombre Área],tbl_area_24_07_2024[Estructura],"Si no se encuentra",2,)</f>
        <v>Juntas Distritales</v>
      </c>
    </row>
    <row r="2465" spans="1:92" ht="20" x14ac:dyDescent="0.85">
      <c r="A2465" t="s">
        <v>22073</v>
      </c>
      <c r="B2465" t="s">
        <v>22074</v>
      </c>
      <c r="C2465" t="s">
        <v>22075</v>
      </c>
      <c r="D2465" t="s">
        <v>3829</v>
      </c>
      <c r="E2465" t="s">
        <v>2242</v>
      </c>
      <c r="F2465" t="s">
        <v>2201</v>
      </c>
      <c r="G2465" t="s">
        <v>21139</v>
      </c>
      <c r="H2465" t="s">
        <v>2220</v>
      </c>
      <c r="I2465" t="s">
        <v>21140</v>
      </c>
      <c r="J2465" t="s">
        <v>21141</v>
      </c>
      <c r="K2465" t="s">
        <v>21055</v>
      </c>
      <c r="L2465" t="s">
        <v>21142</v>
      </c>
      <c r="M2465" t="s">
        <v>26648</v>
      </c>
      <c r="N2465" t="s">
        <v>21143</v>
      </c>
      <c r="O2465" t="s">
        <v>21055</v>
      </c>
      <c r="P2465" t="s">
        <v>26649</v>
      </c>
      <c r="Q2465" t="s">
        <v>21055</v>
      </c>
      <c r="R2465" t="s">
        <v>21055</v>
      </c>
      <c r="S2465" t="s">
        <v>21144</v>
      </c>
      <c r="T2465" t="s">
        <v>21145</v>
      </c>
      <c r="U2465" t="s">
        <v>21146</v>
      </c>
      <c r="V2465" t="s">
        <v>21146</v>
      </c>
      <c r="W2465" t="s">
        <v>14</v>
      </c>
      <c r="X2465" t="s">
        <v>14</v>
      </c>
      <c r="Y2465" t="s">
        <v>14</v>
      </c>
      <c r="Z2465" t="s">
        <v>14</v>
      </c>
      <c r="AA2465" t="s">
        <v>21147</v>
      </c>
      <c r="AB2465" t="s">
        <v>21055</v>
      </c>
      <c r="AC2465" t="s">
        <v>21148</v>
      </c>
      <c r="AD2465" t="s">
        <v>2207</v>
      </c>
      <c r="AE2465" t="s">
        <v>21149</v>
      </c>
      <c r="AF2465" t="s">
        <v>3981</v>
      </c>
      <c r="AG2465" t="s">
        <v>14</v>
      </c>
      <c r="AH2465" t="s">
        <v>2209</v>
      </c>
      <c r="AI2465" t="s">
        <v>21150</v>
      </c>
      <c r="AJ2465" t="s">
        <v>22246</v>
      </c>
      <c r="AK2465" t="s">
        <v>4271</v>
      </c>
      <c r="AL2465" t="s">
        <v>22251</v>
      </c>
      <c r="AM2465" t="s">
        <v>4271</v>
      </c>
      <c r="AN2465" t="s">
        <v>1183</v>
      </c>
      <c r="AO2465" t="s">
        <v>476</v>
      </c>
      <c r="AP2465" t="s">
        <v>26650</v>
      </c>
      <c r="AQ2465" t="s">
        <v>14</v>
      </c>
      <c r="AR2465" t="s">
        <v>14</v>
      </c>
      <c r="AS2465" t="s">
        <v>14</v>
      </c>
      <c r="AT2465" t="s">
        <v>14</v>
      </c>
      <c r="AU2465" t="s">
        <v>11646</v>
      </c>
      <c r="AV2465" t="s">
        <v>21151</v>
      </c>
      <c r="AW2465" t="s">
        <v>21152</v>
      </c>
      <c r="AX2465" t="s">
        <v>21153</v>
      </c>
      <c r="AY2465" t="s">
        <v>21154</v>
      </c>
      <c r="AZ2465" t="s">
        <v>26651</v>
      </c>
      <c r="BA2465" t="s">
        <v>22074</v>
      </c>
      <c r="BB2465" t="s">
        <v>22089</v>
      </c>
      <c r="BC2465">
        <v>5598872.2300000004</v>
      </c>
      <c r="BD2465">
        <v>6494691.7999999998</v>
      </c>
      <c r="BE2465" t="s">
        <v>14</v>
      </c>
      <c r="BF2465" t="s">
        <v>14</v>
      </c>
      <c r="BG2465" t="s">
        <v>21155</v>
      </c>
      <c r="BH2465" t="s">
        <v>21156</v>
      </c>
      <c r="BI2465" t="s">
        <v>22092</v>
      </c>
      <c r="BJ2465" t="s">
        <v>21143</v>
      </c>
      <c r="BK2465" t="s">
        <v>26652</v>
      </c>
      <c r="BL2465" t="s">
        <v>22074</v>
      </c>
      <c r="BM2465" t="s">
        <v>22089</v>
      </c>
      <c r="BN2465" t="s">
        <v>21157</v>
      </c>
      <c r="BO2465" t="s">
        <v>14</v>
      </c>
      <c r="BP2465" t="s">
        <v>21055</v>
      </c>
      <c r="BQ2465" t="s">
        <v>2217</v>
      </c>
      <c r="BR2465" t="s">
        <v>2303</v>
      </c>
      <c r="BS2465" t="s">
        <v>2304</v>
      </c>
      <c r="BT2465" t="s">
        <v>14</v>
      </c>
      <c r="BU2465" t="s">
        <v>14</v>
      </c>
      <c r="BV2465" t="s">
        <v>14</v>
      </c>
      <c r="BW2465" t="s">
        <v>14</v>
      </c>
      <c r="BX2465" t="s">
        <v>14</v>
      </c>
      <c r="BY2465" t="s">
        <v>2220</v>
      </c>
      <c r="BZ2465" t="s">
        <v>21055</v>
      </c>
      <c r="CA2465" t="s">
        <v>21158</v>
      </c>
      <c r="CB2465" t="s">
        <v>14</v>
      </c>
      <c r="CC2465" t="s">
        <v>14</v>
      </c>
      <c r="CD2465" t="s">
        <v>14</v>
      </c>
      <c r="CE2465" t="s">
        <v>14</v>
      </c>
      <c r="CF2465" t="s">
        <v>21159</v>
      </c>
      <c r="CG2465" t="s">
        <v>542</v>
      </c>
      <c r="CH2465" t="s">
        <v>22075</v>
      </c>
      <c r="CJ2465" t="s">
        <v>334</v>
      </c>
      <c r="CK2465" t="s">
        <v>543</v>
      </c>
      <c r="CM2465" s="4" t="str">
        <f>_xlfn.XLOOKUP($CG2465,tbl_area_24_07_2024[Nombre Área],tbl_area_24_07_2024[Estado],"Si no se encuentra",2,)</f>
        <v>Ciudad de México</v>
      </c>
      <c r="CN2465" s="4" t="str">
        <f>_xlfn.XLOOKUP($CG2465,tbl_area_24_07_2024[Nombre Área],tbl_area_24_07_2024[Estructura],"Si no se encuentra",2,)</f>
        <v>Áreas Centrales</v>
      </c>
    </row>
    <row r="2466" spans="1:92" ht="20" x14ac:dyDescent="0.85">
      <c r="A2466" t="s">
        <v>22073</v>
      </c>
      <c r="B2466" t="s">
        <v>22074</v>
      </c>
      <c r="C2466" t="s">
        <v>22075</v>
      </c>
      <c r="D2466" t="s">
        <v>3829</v>
      </c>
      <c r="E2466" t="s">
        <v>2242</v>
      </c>
      <c r="F2466" t="s">
        <v>2201</v>
      </c>
      <c r="G2466" t="s">
        <v>21160</v>
      </c>
      <c r="H2466" t="s">
        <v>2220</v>
      </c>
      <c r="I2466" t="s">
        <v>21161</v>
      </c>
      <c r="J2466" t="s">
        <v>21162</v>
      </c>
      <c r="K2466" t="s">
        <v>26653</v>
      </c>
      <c r="L2466" t="s">
        <v>21163</v>
      </c>
      <c r="M2466" t="s">
        <v>23671</v>
      </c>
      <c r="N2466" t="s">
        <v>21164</v>
      </c>
      <c r="O2466" t="s">
        <v>26653</v>
      </c>
      <c r="P2466" t="s">
        <v>26654</v>
      </c>
      <c r="Q2466" t="s">
        <v>26653</v>
      </c>
      <c r="R2466" t="s">
        <v>26653</v>
      </c>
      <c r="S2466" t="s">
        <v>21165</v>
      </c>
      <c r="T2466" t="s">
        <v>21166</v>
      </c>
      <c r="U2466" t="s">
        <v>21167</v>
      </c>
      <c r="V2466" t="s">
        <v>21167</v>
      </c>
      <c r="W2466" t="s">
        <v>14</v>
      </c>
      <c r="X2466" t="s">
        <v>14</v>
      </c>
      <c r="Y2466" t="s">
        <v>14</v>
      </c>
      <c r="Z2466" t="s">
        <v>14</v>
      </c>
      <c r="AA2466" t="s">
        <v>21168</v>
      </c>
      <c r="AB2466" t="s">
        <v>26653</v>
      </c>
      <c r="AC2466" t="s">
        <v>21169</v>
      </c>
      <c r="AD2466" t="s">
        <v>2207</v>
      </c>
      <c r="AE2466" t="s">
        <v>21170</v>
      </c>
      <c r="AF2466" t="s">
        <v>1177</v>
      </c>
      <c r="AG2466" t="s">
        <v>21171</v>
      </c>
      <c r="AH2466" t="s">
        <v>2209</v>
      </c>
      <c r="AI2466" t="s">
        <v>1834</v>
      </c>
      <c r="AJ2466" t="s">
        <v>22246</v>
      </c>
      <c r="AK2466" t="s">
        <v>2516</v>
      </c>
      <c r="AL2466" t="s">
        <v>22117</v>
      </c>
      <c r="AM2466" t="s">
        <v>2516</v>
      </c>
      <c r="AN2466" t="s">
        <v>24949</v>
      </c>
      <c r="AO2466" t="s">
        <v>334</v>
      </c>
      <c r="AP2466" t="s">
        <v>26655</v>
      </c>
      <c r="AQ2466" t="s">
        <v>14</v>
      </c>
      <c r="AR2466" t="s">
        <v>14</v>
      </c>
      <c r="AS2466" t="s">
        <v>14</v>
      </c>
      <c r="AT2466" t="s">
        <v>14</v>
      </c>
      <c r="AU2466" t="s">
        <v>11646</v>
      </c>
      <c r="AV2466" t="s">
        <v>21152</v>
      </c>
      <c r="AW2466" t="s">
        <v>21152</v>
      </c>
      <c r="AX2466" t="s">
        <v>21172</v>
      </c>
      <c r="AY2466" t="s">
        <v>21173</v>
      </c>
      <c r="AZ2466" t="s">
        <v>26651</v>
      </c>
      <c r="BA2466" t="s">
        <v>22074</v>
      </c>
      <c r="BB2466" t="s">
        <v>22089</v>
      </c>
      <c r="BC2466" t="s">
        <v>14</v>
      </c>
      <c r="BD2466" t="s">
        <v>14</v>
      </c>
      <c r="BE2466" t="s">
        <v>26656</v>
      </c>
      <c r="BF2466" t="s">
        <v>26657</v>
      </c>
      <c r="BG2466" t="s">
        <v>2373</v>
      </c>
      <c r="BH2466" t="s">
        <v>14</v>
      </c>
      <c r="BI2466" t="s">
        <v>22092</v>
      </c>
      <c r="BJ2466" t="s">
        <v>21164</v>
      </c>
      <c r="BK2466" t="s">
        <v>21174</v>
      </c>
      <c r="BL2466" t="s">
        <v>22074</v>
      </c>
      <c r="BM2466" t="s">
        <v>22089</v>
      </c>
      <c r="BN2466" t="s">
        <v>21175</v>
      </c>
      <c r="BO2466" t="s">
        <v>14</v>
      </c>
      <c r="BP2466" t="s">
        <v>26653</v>
      </c>
      <c r="BQ2466" t="s">
        <v>2217</v>
      </c>
      <c r="BR2466" t="s">
        <v>2303</v>
      </c>
      <c r="BS2466" t="s">
        <v>2304</v>
      </c>
      <c r="BT2466" t="s">
        <v>14</v>
      </c>
      <c r="BU2466" t="s">
        <v>14</v>
      </c>
      <c r="BV2466" t="s">
        <v>14</v>
      </c>
      <c r="BW2466" t="s">
        <v>14</v>
      </c>
      <c r="BX2466" t="s">
        <v>14</v>
      </c>
      <c r="BY2466" t="s">
        <v>2220</v>
      </c>
      <c r="BZ2466" t="s">
        <v>26653</v>
      </c>
      <c r="CA2466" t="s">
        <v>21158</v>
      </c>
      <c r="CB2466" t="s">
        <v>14</v>
      </c>
      <c r="CC2466" t="s">
        <v>14</v>
      </c>
      <c r="CD2466" t="s">
        <v>14</v>
      </c>
      <c r="CE2466" t="s">
        <v>14</v>
      </c>
      <c r="CF2466" t="s">
        <v>21176</v>
      </c>
      <c r="CG2466" t="s">
        <v>542</v>
      </c>
      <c r="CH2466" t="s">
        <v>22075</v>
      </c>
      <c r="CJ2466" t="s">
        <v>334</v>
      </c>
      <c r="CK2466" t="s">
        <v>543</v>
      </c>
      <c r="CM2466" s="4" t="str">
        <f>_xlfn.XLOOKUP($CG2466,tbl_area_24_07_2024[Nombre Área],tbl_area_24_07_2024[Estado],"Si no se encuentra",2,)</f>
        <v>Ciudad de México</v>
      </c>
      <c r="CN2466" s="4" t="str">
        <f>_xlfn.XLOOKUP($CG2466,tbl_area_24_07_2024[Nombre Área],tbl_area_24_07_2024[Estructura],"Si no se encuentra",2,)</f>
        <v>Áreas Centrales</v>
      </c>
    </row>
    <row r="2467" spans="1:92" ht="20" x14ac:dyDescent="0.85">
      <c r="A2467" t="s">
        <v>22073</v>
      </c>
      <c r="B2467" t="s">
        <v>22074</v>
      </c>
      <c r="C2467" t="s">
        <v>22075</v>
      </c>
      <c r="D2467" t="s">
        <v>3829</v>
      </c>
      <c r="E2467" t="s">
        <v>2242</v>
      </c>
      <c r="F2467" t="s">
        <v>2201</v>
      </c>
      <c r="G2467" t="s">
        <v>21177</v>
      </c>
      <c r="H2467" t="s">
        <v>2220</v>
      </c>
      <c r="I2467" t="s">
        <v>21161</v>
      </c>
      <c r="J2467" t="s">
        <v>21178</v>
      </c>
      <c r="K2467" t="s">
        <v>26658</v>
      </c>
      <c r="L2467" t="s">
        <v>21179</v>
      </c>
      <c r="M2467" t="s">
        <v>26659</v>
      </c>
      <c r="N2467" t="s">
        <v>26660</v>
      </c>
      <c r="O2467" t="s">
        <v>26658</v>
      </c>
      <c r="P2467" t="s">
        <v>26661</v>
      </c>
      <c r="Q2467" t="s">
        <v>26658</v>
      </c>
      <c r="R2467" t="s">
        <v>26658</v>
      </c>
      <c r="S2467" t="s">
        <v>21180</v>
      </c>
      <c r="T2467" t="s">
        <v>21181</v>
      </c>
      <c r="U2467" t="s">
        <v>21182</v>
      </c>
      <c r="V2467" t="s">
        <v>21182</v>
      </c>
      <c r="W2467" t="s">
        <v>14</v>
      </c>
      <c r="X2467" t="s">
        <v>14</v>
      </c>
      <c r="Y2467" t="s">
        <v>14</v>
      </c>
      <c r="Z2467" t="s">
        <v>14</v>
      </c>
      <c r="AA2467" t="s">
        <v>21183</v>
      </c>
      <c r="AB2467" t="s">
        <v>26658</v>
      </c>
      <c r="AC2467" t="s">
        <v>21184</v>
      </c>
      <c r="AD2467" t="s">
        <v>2207</v>
      </c>
      <c r="AE2467" t="s">
        <v>21185</v>
      </c>
      <c r="AF2467" t="s">
        <v>1609</v>
      </c>
      <c r="AG2467" t="s">
        <v>14</v>
      </c>
      <c r="AH2467" t="s">
        <v>2209</v>
      </c>
      <c r="AI2467" t="s">
        <v>13075</v>
      </c>
      <c r="AJ2467" t="s">
        <v>22246</v>
      </c>
      <c r="AK2467" t="s">
        <v>5705</v>
      </c>
      <c r="AL2467" t="s">
        <v>22604</v>
      </c>
      <c r="AM2467" t="s">
        <v>5705</v>
      </c>
      <c r="AN2467" t="s">
        <v>22118</v>
      </c>
      <c r="AO2467" t="s">
        <v>334</v>
      </c>
      <c r="AP2467" t="s">
        <v>22631</v>
      </c>
      <c r="AQ2467" t="s">
        <v>14</v>
      </c>
      <c r="AR2467" t="s">
        <v>14</v>
      </c>
      <c r="AS2467" t="s">
        <v>14</v>
      </c>
      <c r="AT2467" t="s">
        <v>14</v>
      </c>
      <c r="AU2467" t="s">
        <v>11646</v>
      </c>
      <c r="AV2467" t="s">
        <v>21186</v>
      </c>
      <c r="AW2467" t="s">
        <v>21152</v>
      </c>
      <c r="AX2467" t="s">
        <v>21187</v>
      </c>
      <c r="AY2467" t="s">
        <v>21188</v>
      </c>
      <c r="AZ2467" t="s">
        <v>22381</v>
      </c>
      <c r="BA2467" t="s">
        <v>22074</v>
      </c>
      <c r="BB2467" t="s">
        <v>22447</v>
      </c>
      <c r="BC2467" t="s">
        <v>14</v>
      </c>
      <c r="BD2467" t="s">
        <v>14</v>
      </c>
      <c r="BE2467" t="s">
        <v>26662</v>
      </c>
      <c r="BF2467" t="s">
        <v>26663</v>
      </c>
      <c r="BG2467" t="s">
        <v>2373</v>
      </c>
      <c r="BH2467" t="s">
        <v>14</v>
      </c>
      <c r="BI2467" t="s">
        <v>22092</v>
      </c>
      <c r="BJ2467" t="s">
        <v>26660</v>
      </c>
      <c r="BK2467" t="s">
        <v>26664</v>
      </c>
      <c r="BL2467" t="s">
        <v>22074</v>
      </c>
      <c r="BM2467" t="s">
        <v>22447</v>
      </c>
      <c r="BN2467" t="s">
        <v>21189</v>
      </c>
      <c r="BO2467" t="s">
        <v>14</v>
      </c>
      <c r="BP2467" t="s">
        <v>26658</v>
      </c>
      <c r="BQ2467" t="s">
        <v>2217</v>
      </c>
      <c r="BR2467" t="s">
        <v>2303</v>
      </c>
      <c r="BS2467" t="s">
        <v>2304</v>
      </c>
      <c r="BT2467" t="s">
        <v>14</v>
      </c>
      <c r="BU2467" t="s">
        <v>14</v>
      </c>
      <c r="BV2467" t="s">
        <v>14</v>
      </c>
      <c r="BW2467" t="s">
        <v>14</v>
      </c>
      <c r="BX2467" t="s">
        <v>14</v>
      </c>
      <c r="BY2467" t="s">
        <v>2220</v>
      </c>
      <c r="BZ2467" t="s">
        <v>26658</v>
      </c>
      <c r="CA2467" t="s">
        <v>21158</v>
      </c>
      <c r="CB2467" t="s">
        <v>14</v>
      </c>
      <c r="CC2467" t="s">
        <v>14</v>
      </c>
      <c r="CD2467" t="s">
        <v>14</v>
      </c>
      <c r="CE2467" t="s">
        <v>14</v>
      </c>
      <c r="CF2467" t="s">
        <v>14</v>
      </c>
      <c r="CG2467" t="s">
        <v>542</v>
      </c>
      <c r="CH2467" t="s">
        <v>22075</v>
      </c>
      <c r="CJ2467" t="s">
        <v>334</v>
      </c>
      <c r="CK2467" t="s">
        <v>543</v>
      </c>
      <c r="CM2467" s="4" t="str">
        <f>_xlfn.XLOOKUP($CG2467,tbl_area_24_07_2024[Nombre Área],tbl_area_24_07_2024[Estado],"Si no se encuentra",2,)</f>
        <v>Ciudad de México</v>
      </c>
      <c r="CN2467" s="4" t="str">
        <f>_xlfn.XLOOKUP($CG2467,tbl_area_24_07_2024[Nombre Área],tbl_area_24_07_2024[Estructura],"Si no se encuentra",2,)</f>
        <v>Áreas Centrales</v>
      </c>
    </row>
    <row r="2468" spans="1:92" ht="20" x14ac:dyDescent="0.85">
      <c r="A2468" t="s">
        <v>22073</v>
      </c>
      <c r="B2468" t="s">
        <v>22074</v>
      </c>
      <c r="C2468" t="s">
        <v>22075</v>
      </c>
      <c r="D2468" t="s">
        <v>3829</v>
      </c>
      <c r="E2468" t="s">
        <v>2242</v>
      </c>
      <c r="F2468" t="s">
        <v>2201</v>
      </c>
      <c r="G2468" t="s">
        <v>21190</v>
      </c>
      <c r="H2468" t="s">
        <v>2220</v>
      </c>
      <c r="I2468" t="s">
        <v>21161</v>
      </c>
      <c r="J2468" t="s">
        <v>21191</v>
      </c>
      <c r="K2468" t="s">
        <v>26665</v>
      </c>
      <c r="L2468" t="s">
        <v>21192</v>
      </c>
      <c r="M2468" t="s">
        <v>22195</v>
      </c>
      <c r="N2468" t="s">
        <v>26666</v>
      </c>
      <c r="O2468" t="s">
        <v>26665</v>
      </c>
      <c r="P2468" t="s">
        <v>26667</v>
      </c>
      <c r="Q2468" t="s">
        <v>26665</v>
      </c>
      <c r="R2468" t="s">
        <v>26665</v>
      </c>
      <c r="S2468" t="s">
        <v>21193</v>
      </c>
      <c r="T2468" t="s">
        <v>21194</v>
      </c>
      <c r="U2468" t="s">
        <v>21195</v>
      </c>
      <c r="V2468" t="s">
        <v>21195</v>
      </c>
      <c r="W2468" t="s">
        <v>14</v>
      </c>
      <c r="X2468" t="s">
        <v>14</v>
      </c>
      <c r="Y2468" t="s">
        <v>14</v>
      </c>
      <c r="Z2468" t="s">
        <v>14</v>
      </c>
      <c r="AA2468" t="s">
        <v>21196</v>
      </c>
      <c r="AB2468" t="s">
        <v>26665</v>
      </c>
      <c r="AC2468" t="s">
        <v>21197</v>
      </c>
      <c r="AD2468" t="s">
        <v>2207</v>
      </c>
      <c r="AE2468" t="s">
        <v>21198</v>
      </c>
      <c r="AF2468" t="s">
        <v>5779</v>
      </c>
      <c r="AG2468" t="s">
        <v>14</v>
      </c>
      <c r="AH2468" t="s">
        <v>2209</v>
      </c>
      <c r="AI2468" t="s">
        <v>18031</v>
      </c>
      <c r="AJ2468" t="s">
        <v>22246</v>
      </c>
      <c r="AK2468" t="s">
        <v>11521</v>
      </c>
      <c r="AL2468" t="s">
        <v>24172</v>
      </c>
      <c r="AM2468" t="s">
        <v>11521</v>
      </c>
      <c r="AN2468" t="s">
        <v>1179</v>
      </c>
      <c r="AO2468" t="s">
        <v>373</v>
      </c>
      <c r="AP2468" t="s">
        <v>24217</v>
      </c>
      <c r="AQ2468" t="s">
        <v>14</v>
      </c>
      <c r="AR2468" t="s">
        <v>14</v>
      </c>
      <c r="AS2468" t="s">
        <v>14</v>
      </c>
      <c r="AT2468" t="s">
        <v>14</v>
      </c>
      <c r="AU2468" t="s">
        <v>11646</v>
      </c>
      <c r="AV2468" t="s">
        <v>21186</v>
      </c>
      <c r="AW2468" t="s">
        <v>21152</v>
      </c>
      <c r="AX2468" t="s">
        <v>21187</v>
      </c>
      <c r="AY2468" t="s">
        <v>21199</v>
      </c>
      <c r="AZ2468" t="s">
        <v>24388</v>
      </c>
      <c r="BA2468" t="s">
        <v>22074</v>
      </c>
      <c r="BB2468" t="s">
        <v>22447</v>
      </c>
      <c r="BC2468" t="s">
        <v>14</v>
      </c>
      <c r="BD2468" t="s">
        <v>14</v>
      </c>
      <c r="BE2468" t="s">
        <v>26668</v>
      </c>
      <c r="BF2468" t="s">
        <v>26669</v>
      </c>
      <c r="BG2468" t="s">
        <v>2373</v>
      </c>
      <c r="BH2468" t="s">
        <v>14</v>
      </c>
      <c r="BI2468" t="s">
        <v>22092</v>
      </c>
      <c r="BJ2468" t="s">
        <v>26666</v>
      </c>
      <c r="BK2468" t="s">
        <v>21200</v>
      </c>
      <c r="BL2468" t="s">
        <v>22074</v>
      </c>
      <c r="BM2468" t="s">
        <v>22447</v>
      </c>
      <c r="BN2468" t="s">
        <v>21201</v>
      </c>
      <c r="BO2468" t="s">
        <v>14</v>
      </c>
      <c r="BP2468" t="s">
        <v>26665</v>
      </c>
      <c r="BQ2468" t="s">
        <v>2217</v>
      </c>
      <c r="BR2468" t="s">
        <v>2303</v>
      </c>
      <c r="BS2468" t="s">
        <v>2304</v>
      </c>
      <c r="BT2468" t="s">
        <v>14</v>
      </c>
      <c r="BU2468" t="s">
        <v>14</v>
      </c>
      <c r="BV2468" t="s">
        <v>14</v>
      </c>
      <c r="BW2468" t="s">
        <v>14</v>
      </c>
      <c r="BX2468" t="s">
        <v>14</v>
      </c>
      <c r="BY2468" t="s">
        <v>2220</v>
      </c>
      <c r="BZ2468" t="s">
        <v>26665</v>
      </c>
      <c r="CA2468" t="s">
        <v>21158</v>
      </c>
      <c r="CB2468" t="s">
        <v>14</v>
      </c>
      <c r="CC2468" t="s">
        <v>14</v>
      </c>
      <c r="CD2468" t="s">
        <v>14</v>
      </c>
      <c r="CE2468" t="s">
        <v>14</v>
      </c>
      <c r="CF2468" t="s">
        <v>21202</v>
      </c>
      <c r="CG2468" t="s">
        <v>542</v>
      </c>
      <c r="CH2468" t="s">
        <v>22075</v>
      </c>
      <c r="CJ2468" t="s">
        <v>334</v>
      </c>
      <c r="CK2468" t="s">
        <v>543</v>
      </c>
      <c r="CM2468" s="4" t="str">
        <f>_xlfn.XLOOKUP($CG2468,tbl_area_24_07_2024[Nombre Área],tbl_area_24_07_2024[Estado],"Si no se encuentra",2,)</f>
        <v>Ciudad de México</v>
      </c>
      <c r="CN2468" s="4" t="str">
        <f>_xlfn.XLOOKUP($CG2468,tbl_area_24_07_2024[Nombre Área],tbl_area_24_07_2024[Estructura],"Si no se encuentra",2,)</f>
        <v>Áreas Centrales</v>
      </c>
    </row>
    <row r="2469" spans="1:92" ht="20" x14ac:dyDescent="0.85">
      <c r="A2469" t="s">
        <v>22073</v>
      </c>
      <c r="B2469" t="s">
        <v>22074</v>
      </c>
      <c r="C2469" t="s">
        <v>22075</v>
      </c>
      <c r="D2469" t="s">
        <v>3829</v>
      </c>
      <c r="E2469" t="s">
        <v>2242</v>
      </c>
      <c r="F2469" t="s">
        <v>2201</v>
      </c>
      <c r="G2469" t="s">
        <v>21203</v>
      </c>
      <c r="H2469" t="s">
        <v>2220</v>
      </c>
      <c r="I2469" t="s">
        <v>21140</v>
      </c>
      <c r="J2469" t="s">
        <v>21204</v>
      </c>
      <c r="K2469" t="s">
        <v>26670</v>
      </c>
      <c r="L2469" t="s">
        <v>21205</v>
      </c>
      <c r="M2469" t="s">
        <v>22195</v>
      </c>
      <c r="N2469" t="s">
        <v>21206</v>
      </c>
      <c r="O2469" t="s">
        <v>26670</v>
      </c>
      <c r="P2469" t="s">
        <v>26671</v>
      </c>
      <c r="Q2469" t="s">
        <v>26670</v>
      </c>
      <c r="R2469" t="s">
        <v>26670</v>
      </c>
      <c r="S2469" t="s">
        <v>21207</v>
      </c>
      <c r="T2469" t="s">
        <v>21208</v>
      </c>
      <c r="U2469" t="s">
        <v>21209</v>
      </c>
      <c r="V2469" t="s">
        <v>21209</v>
      </c>
      <c r="W2469" t="s">
        <v>14</v>
      </c>
      <c r="X2469" t="s">
        <v>14</v>
      </c>
      <c r="Y2469" t="s">
        <v>14</v>
      </c>
      <c r="Z2469" t="s">
        <v>14</v>
      </c>
      <c r="AA2469" t="s">
        <v>21210</v>
      </c>
      <c r="AB2469" t="s">
        <v>26670</v>
      </c>
      <c r="AC2469" t="s">
        <v>21211</v>
      </c>
      <c r="AD2469" t="s">
        <v>2348</v>
      </c>
      <c r="AE2469" t="s">
        <v>9258</v>
      </c>
      <c r="AF2469" t="s">
        <v>21212</v>
      </c>
      <c r="AG2469" t="s">
        <v>21213</v>
      </c>
      <c r="AH2469" t="s">
        <v>2209</v>
      </c>
      <c r="AI2469" t="s">
        <v>21214</v>
      </c>
      <c r="AJ2469" t="s">
        <v>22246</v>
      </c>
      <c r="AK2469" t="s">
        <v>1875</v>
      </c>
      <c r="AL2469" t="s">
        <v>23055</v>
      </c>
      <c r="AM2469" t="s">
        <v>1875</v>
      </c>
      <c r="AN2469" t="s">
        <v>1176</v>
      </c>
      <c r="AO2469" t="s">
        <v>23</v>
      </c>
      <c r="AP2469" t="s">
        <v>22347</v>
      </c>
      <c r="AQ2469" t="s">
        <v>14</v>
      </c>
      <c r="AR2469" t="s">
        <v>14</v>
      </c>
      <c r="AS2469" t="s">
        <v>14</v>
      </c>
      <c r="AT2469" t="s">
        <v>14</v>
      </c>
      <c r="AU2469" t="s">
        <v>11646</v>
      </c>
      <c r="AV2469" t="s">
        <v>7352</v>
      </c>
      <c r="AW2469" t="s">
        <v>21152</v>
      </c>
      <c r="AX2469" t="s">
        <v>21215</v>
      </c>
      <c r="AY2469" t="s">
        <v>21216</v>
      </c>
      <c r="AZ2469" t="s">
        <v>24388</v>
      </c>
      <c r="BA2469" t="s">
        <v>22074</v>
      </c>
      <c r="BB2469" t="s">
        <v>22089</v>
      </c>
      <c r="BC2469">
        <v>1359416.25</v>
      </c>
      <c r="BD2469">
        <v>1576922.85</v>
      </c>
      <c r="BE2469" t="s">
        <v>14</v>
      </c>
      <c r="BF2469" t="s">
        <v>14</v>
      </c>
      <c r="BG2469" t="s">
        <v>21155</v>
      </c>
      <c r="BH2469" t="s">
        <v>21217</v>
      </c>
      <c r="BI2469" t="s">
        <v>22092</v>
      </c>
      <c r="BJ2469" t="s">
        <v>21206</v>
      </c>
      <c r="BK2469" t="s">
        <v>26672</v>
      </c>
      <c r="BL2469" t="s">
        <v>22074</v>
      </c>
      <c r="BM2469" t="s">
        <v>22089</v>
      </c>
      <c r="BN2469" t="s">
        <v>21218</v>
      </c>
      <c r="BO2469" t="s">
        <v>14</v>
      </c>
      <c r="BP2469" t="s">
        <v>26670</v>
      </c>
      <c r="BQ2469" t="s">
        <v>2217</v>
      </c>
      <c r="BR2469" t="s">
        <v>2303</v>
      </c>
      <c r="BS2469" t="s">
        <v>2304</v>
      </c>
      <c r="BT2469" t="s">
        <v>14</v>
      </c>
      <c r="BU2469" t="s">
        <v>14</v>
      </c>
      <c r="BV2469" t="s">
        <v>14</v>
      </c>
      <c r="BW2469" t="s">
        <v>14</v>
      </c>
      <c r="BX2469" t="s">
        <v>14</v>
      </c>
      <c r="BY2469" t="s">
        <v>2220</v>
      </c>
      <c r="BZ2469" t="s">
        <v>26670</v>
      </c>
      <c r="CA2469" t="s">
        <v>21158</v>
      </c>
      <c r="CB2469" t="s">
        <v>14</v>
      </c>
      <c r="CC2469" t="s">
        <v>14</v>
      </c>
      <c r="CD2469" t="s">
        <v>14</v>
      </c>
      <c r="CE2469" t="s">
        <v>14</v>
      </c>
      <c r="CF2469" t="s">
        <v>21219</v>
      </c>
      <c r="CG2469" t="s">
        <v>542</v>
      </c>
      <c r="CH2469" t="s">
        <v>22075</v>
      </c>
      <c r="CJ2469" t="s">
        <v>334</v>
      </c>
      <c r="CK2469" t="s">
        <v>543</v>
      </c>
      <c r="CM2469" s="4" t="str">
        <f>_xlfn.XLOOKUP($CG2469,tbl_area_24_07_2024[Nombre Área],tbl_area_24_07_2024[Estado],"Si no se encuentra",2,)</f>
        <v>Ciudad de México</v>
      </c>
      <c r="CN2469" s="4" t="str">
        <f>_xlfn.XLOOKUP($CG2469,tbl_area_24_07_2024[Nombre Área],tbl_area_24_07_2024[Estructura],"Si no se encuentra",2,)</f>
        <v>Áreas Centrales</v>
      </c>
    </row>
    <row r="2470" spans="1:92" ht="20" x14ac:dyDescent="0.85">
      <c r="A2470" t="s">
        <v>22073</v>
      </c>
      <c r="B2470" t="s">
        <v>22074</v>
      </c>
      <c r="C2470" t="s">
        <v>22075</v>
      </c>
      <c r="D2470" t="s">
        <v>3829</v>
      </c>
      <c r="E2470" t="s">
        <v>2242</v>
      </c>
      <c r="F2470" t="s">
        <v>2201</v>
      </c>
      <c r="G2470" t="s">
        <v>21220</v>
      </c>
      <c r="H2470" t="s">
        <v>2220</v>
      </c>
      <c r="I2470" t="s">
        <v>21221</v>
      </c>
      <c r="J2470" t="s">
        <v>21222</v>
      </c>
      <c r="K2470" t="s">
        <v>26673</v>
      </c>
      <c r="L2470" t="s">
        <v>21223</v>
      </c>
      <c r="M2470" t="s">
        <v>26649</v>
      </c>
      <c r="N2470" t="s">
        <v>21224</v>
      </c>
      <c r="O2470" t="s">
        <v>26673</v>
      </c>
      <c r="P2470" t="s">
        <v>26671</v>
      </c>
      <c r="Q2470" t="s">
        <v>26673</v>
      </c>
      <c r="R2470" t="s">
        <v>26673</v>
      </c>
      <c r="S2470" t="s">
        <v>21225</v>
      </c>
      <c r="T2470" t="s">
        <v>21226</v>
      </c>
      <c r="U2470" t="s">
        <v>21227</v>
      </c>
      <c r="V2470" t="s">
        <v>21227</v>
      </c>
      <c r="W2470" t="s">
        <v>14</v>
      </c>
      <c r="X2470" t="s">
        <v>14</v>
      </c>
      <c r="Y2470" t="s">
        <v>14</v>
      </c>
      <c r="Z2470" t="s">
        <v>14</v>
      </c>
      <c r="AA2470" t="s">
        <v>21228</v>
      </c>
      <c r="AB2470" t="s">
        <v>26673</v>
      </c>
      <c r="AC2470" t="s">
        <v>21229</v>
      </c>
      <c r="AD2470" t="s">
        <v>20216</v>
      </c>
      <c r="AE2470" t="s">
        <v>21230</v>
      </c>
      <c r="AF2470" t="s">
        <v>1480</v>
      </c>
      <c r="AG2470" t="s">
        <v>21231</v>
      </c>
      <c r="AH2470" t="s">
        <v>2209</v>
      </c>
      <c r="AI2470" t="s">
        <v>15485</v>
      </c>
      <c r="AJ2470" t="s">
        <v>22246</v>
      </c>
      <c r="AK2470" t="s">
        <v>2825</v>
      </c>
      <c r="AL2470" t="s">
        <v>22387</v>
      </c>
      <c r="AM2470" t="s">
        <v>2825</v>
      </c>
      <c r="AN2470" t="s">
        <v>22118</v>
      </c>
      <c r="AO2470" t="s">
        <v>334</v>
      </c>
      <c r="AP2470" t="s">
        <v>22347</v>
      </c>
      <c r="AQ2470" t="s">
        <v>14</v>
      </c>
      <c r="AR2470" t="s">
        <v>14</v>
      </c>
      <c r="AS2470" t="s">
        <v>14</v>
      </c>
      <c r="AT2470" t="s">
        <v>14</v>
      </c>
      <c r="AU2470" t="s">
        <v>21232</v>
      </c>
      <c r="AV2470" t="s">
        <v>21233</v>
      </c>
      <c r="AW2470" t="s">
        <v>21152</v>
      </c>
      <c r="AX2470" t="s">
        <v>21233</v>
      </c>
      <c r="AY2470" t="s">
        <v>21234</v>
      </c>
      <c r="AZ2470" t="s">
        <v>24388</v>
      </c>
      <c r="BA2470" t="s">
        <v>22074</v>
      </c>
      <c r="BB2470" t="s">
        <v>22447</v>
      </c>
      <c r="BC2470" t="s">
        <v>14</v>
      </c>
      <c r="BD2470" t="s">
        <v>14</v>
      </c>
      <c r="BE2470" t="s">
        <v>26674</v>
      </c>
      <c r="BF2470" t="s">
        <v>26675</v>
      </c>
      <c r="BG2470" t="s">
        <v>2373</v>
      </c>
      <c r="BH2470" t="s">
        <v>14</v>
      </c>
      <c r="BI2470" t="s">
        <v>22092</v>
      </c>
      <c r="BJ2470" t="s">
        <v>21224</v>
      </c>
      <c r="BK2470" t="s">
        <v>14</v>
      </c>
      <c r="BL2470" t="s">
        <v>22074</v>
      </c>
      <c r="BM2470" t="s">
        <v>22447</v>
      </c>
      <c r="BN2470" t="s">
        <v>21235</v>
      </c>
      <c r="BO2470" t="s">
        <v>14</v>
      </c>
      <c r="BP2470" t="s">
        <v>26673</v>
      </c>
      <c r="BQ2470" t="s">
        <v>2217</v>
      </c>
      <c r="BR2470" t="s">
        <v>2303</v>
      </c>
      <c r="BS2470" t="s">
        <v>2304</v>
      </c>
      <c r="BT2470" t="s">
        <v>14</v>
      </c>
      <c r="BU2470" t="s">
        <v>14</v>
      </c>
      <c r="BV2470" t="s">
        <v>14</v>
      </c>
      <c r="BW2470" t="s">
        <v>14</v>
      </c>
      <c r="BX2470" t="s">
        <v>14</v>
      </c>
      <c r="BY2470" t="s">
        <v>2220</v>
      </c>
      <c r="BZ2470" t="s">
        <v>26673</v>
      </c>
      <c r="CA2470" t="s">
        <v>21158</v>
      </c>
      <c r="CB2470" t="s">
        <v>14</v>
      </c>
      <c r="CC2470" t="s">
        <v>14</v>
      </c>
      <c r="CD2470" t="s">
        <v>14</v>
      </c>
      <c r="CE2470" t="s">
        <v>14</v>
      </c>
      <c r="CF2470" t="s">
        <v>14</v>
      </c>
      <c r="CG2470" t="s">
        <v>542</v>
      </c>
      <c r="CH2470" t="s">
        <v>22075</v>
      </c>
      <c r="CJ2470" t="s">
        <v>334</v>
      </c>
      <c r="CK2470" t="s">
        <v>543</v>
      </c>
      <c r="CM2470" s="4" t="str">
        <f>_xlfn.XLOOKUP($CG2470,tbl_area_24_07_2024[Nombre Área],tbl_area_24_07_2024[Estado],"Si no se encuentra",2,)</f>
        <v>Ciudad de México</v>
      </c>
      <c r="CN2470" s="4" t="str">
        <f>_xlfn.XLOOKUP($CG2470,tbl_area_24_07_2024[Nombre Área],tbl_area_24_07_2024[Estructura],"Si no se encuentra",2,)</f>
        <v>Áreas Centrales</v>
      </c>
    </row>
    <row r="2471" spans="1:92" ht="20" x14ac:dyDescent="0.85">
      <c r="A2471" t="s">
        <v>22073</v>
      </c>
      <c r="B2471" t="s">
        <v>22074</v>
      </c>
      <c r="C2471" t="s">
        <v>22075</v>
      </c>
      <c r="D2471" t="s">
        <v>3829</v>
      </c>
      <c r="E2471" t="s">
        <v>2242</v>
      </c>
      <c r="F2471" t="s">
        <v>2201</v>
      </c>
      <c r="G2471" t="s">
        <v>21220</v>
      </c>
      <c r="H2471" t="s">
        <v>2220</v>
      </c>
      <c r="I2471" t="s">
        <v>21221</v>
      </c>
      <c r="J2471" t="s">
        <v>21236</v>
      </c>
      <c r="K2471" t="s">
        <v>26676</v>
      </c>
      <c r="L2471" t="s">
        <v>21237</v>
      </c>
      <c r="M2471" t="s">
        <v>26649</v>
      </c>
      <c r="N2471" t="s">
        <v>21224</v>
      </c>
      <c r="O2471" t="s">
        <v>26676</v>
      </c>
      <c r="P2471" t="s">
        <v>26671</v>
      </c>
      <c r="Q2471" t="s">
        <v>26676</v>
      </c>
      <c r="R2471" t="s">
        <v>26676</v>
      </c>
      <c r="S2471" t="s">
        <v>21238</v>
      </c>
      <c r="T2471" t="s">
        <v>21239</v>
      </c>
      <c r="U2471" t="s">
        <v>21240</v>
      </c>
      <c r="V2471" t="s">
        <v>21240</v>
      </c>
      <c r="W2471" t="s">
        <v>14</v>
      </c>
      <c r="X2471" t="s">
        <v>14</v>
      </c>
      <c r="Y2471" t="s">
        <v>14</v>
      </c>
      <c r="Z2471" t="s">
        <v>14</v>
      </c>
      <c r="AA2471" t="s">
        <v>21241</v>
      </c>
      <c r="AB2471" t="s">
        <v>26676</v>
      </c>
      <c r="AC2471" t="s">
        <v>21242</v>
      </c>
      <c r="AD2471" t="s">
        <v>2348</v>
      </c>
      <c r="AE2471" t="s">
        <v>5646</v>
      </c>
      <c r="AF2471" t="s">
        <v>21243</v>
      </c>
      <c r="AG2471" t="s">
        <v>14</v>
      </c>
      <c r="AH2471" t="s">
        <v>2209</v>
      </c>
      <c r="AI2471" t="s">
        <v>21244</v>
      </c>
      <c r="AJ2471" t="s">
        <v>22246</v>
      </c>
      <c r="AK2471" t="s">
        <v>3378</v>
      </c>
      <c r="AL2471" t="s">
        <v>23819</v>
      </c>
      <c r="AM2471" t="s">
        <v>3378</v>
      </c>
      <c r="AN2471" t="s">
        <v>22118</v>
      </c>
      <c r="AO2471" t="s">
        <v>334</v>
      </c>
      <c r="AP2471" t="s">
        <v>26677</v>
      </c>
      <c r="AQ2471" t="s">
        <v>14</v>
      </c>
      <c r="AR2471" t="s">
        <v>14</v>
      </c>
      <c r="AS2471" t="s">
        <v>14</v>
      </c>
      <c r="AT2471" t="s">
        <v>14</v>
      </c>
      <c r="AU2471" t="s">
        <v>11646</v>
      </c>
      <c r="AV2471" t="s">
        <v>21233</v>
      </c>
      <c r="AW2471" t="s">
        <v>21152</v>
      </c>
      <c r="AX2471" t="s">
        <v>21233</v>
      </c>
      <c r="AY2471" t="s">
        <v>21245</v>
      </c>
      <c r="AZ2471" t="s">
        <v>24388</v>
      </c>
      <c r="BA2471" t="s">
        <v>22074</v>
      </c>
      <c r="BB2471" t="s">
        <v>22447</v>
      </c>
      <c r="BC2471" t="s">
        <v>14</v>
      </c>
      <c r="BD2471" t="s">
        <v>14</v>
      </c>
      <c r="BE2471" t="s">
        <v>26678</v>
      </c>
      <c r="BF2471" t="s">
        <v>26679</v>
      </c>
      <c r="BG2471" t="s">
        <v>2373</v>
      </c>
      <c r="BH2471" t="s">
        <v>14</v>
      </c>
      <c r="BI2471" t="s">
        <v>22092</v>
      </c>
      <c r="BJ2471" t="s">
        <v>21224</v>
      </c>
      <c r="BK2471" t="s">
        <v>14</v>
      </c>
      <c r="BL2471" t="s">
        <v>22074</v>
      </c>
      <c r="BM2471" t="s">
        <v>22447</v>
      </c>
      <c r="BN2471" t="s">
        <v>21246</v>
      </c>
      <c r="BO2471" t="s">
        <v>14</v>
      </c>
      <c r="BP2471" t="s">
        <v>26676</v>
      </c>
      <c r="BQ2471" t="s">
        <v>2217</v>
      </c>
      <c r="BR2471" t="s">
        <v>2303</v>
      </c>
      <c r="BS2471" t="s">
        <v>2304</v>
      </c>
      <c r="BT2471" t="s">
        <v>14</v>
      </c>
      <c r="BU2471" t="s">
        <v>14</v>
      </c>
      <c r="BV2471" t="s">
        <v>14</v>
      </c>
      <c r="BW2471" t="s">
        <v>14</v>
      </c>
      <c r="BX2471" t="s">
        <v>14</v>
      </c>
      <c r="BY2471" t="s">
        <v>2220</v>
      </c>
      <c r="BZ2471" t="s">
        <v>26676</v>
      </c>
      <c r="CA2471" t="s">
        <v>21158</v>
      </c>
      <c r="CB2471" t="s">
        <v>14</v>
      </c>
      <c r="CC2471" t="s">
        <v>14</v>
      </c>
      <c r="CD2471" t="s">
        <v>14</v>
      </c>
      <c r="CE2471" t="s">
        <v>14</v>
      </c>
      <c r="CF2471" t="s">
        <v>14</v>
      </c>
      <c r="CG2471" t="s">
        <v>542</v>
      </c>
      <c r="CH2471" t="s">
        <v>22075</v>
      </c>
      <c r="CJ2471" t="s">
        <v>334</v>
      </c>
      <c r="CK2471" t="s">
        <v>543</v>
      </c>
      <c r="CM2471" s="4" t="str">
        <f>_xlfn.XLOOKUP($CG2471,tbl_area_24_07_2024[Nombre Área],tbl_area_24_07_2024[Estado],"Si no se encuentra",2,)</f>
        <v>Ciudad de México</v>
      </c>
      <c r="CN2471" s="4" t="str">
        <f>_xlfn.XLOOKUP($CG2471,tbl_area_24_07_2024[Nombre Área],tbl_area_24_07_2024[Estructura],"Si no se encuentra",2,)</f>
        <v>Áreas Centrales</v>
      </c>
    </row>
    <row r="2472" spans="1:92" ht="20" x14ac:dyDescent="0.85">
      <c r="A2472" t="s">
        <v>22073</v>
      </c>
      <c r="B2472" t="s">
        <v>22074</v>
      </c>
      <c r="C2472" t="s">
        <v>22075</v>
      </c>
      <c r="D2472" t="s">
        <v>3829</v>
      </c>
      <c r="E2472" t="s">
        <v>2242</v>
      </c>
      <c r="F2472" t="s">
        <v>2201</v>
      </c>
      <c r="G2472" t="s">
        <v>21220</v>
      </c>
      <c r="H2472" t="s">
        <v>2220</v>
      </c>
      <c r="I2472" t="s">
        <v>21221</v>
      </c>
      <c r="J2472" t="s">
        <v>21247</v>
      </c>
      <c r="K2472" t="s">
        <v>26680</v>
      </c>
      <c r="L2472" t="s">
        <v>21248</v>
      </c>
      <c r="M2472" t="s">
        <v>26649</v>
      </c>
      <c r="N2472" t="s">
        <v>21224</v>
      </c>
      <c r="O2472" t="s">
        <v>26680</v>
      </c>
      <c r="P2472" t="s">
        <v>26671</v>
      </c>
      <c r="Q2472" t="s">
        <v>26680</v>
      </c>
      <c r="R2472" t="s">
        <v>26680</v>
      </c>
      <c r="S2472" t="s">
        <v>21249</v>
      </c>
      <c r="T2472" t="s">
        <v>21250</v>
      </c>
      <c r="U2472" t="s">
        <v>21251</v>
      </c>
      <c r="V2472" t="s">
        <v>21251</v>
      </c>
      <c r="W2472" t="s">
        <v>14</v>
      </c>
      <c r="X2472" t="s">
        <v>14</v>
      </c>
      <c r="Y2472" t="s">
        <v>14</v>
      </c>
      <c r="Z2472" t="s">
        <v>14</v>
      </c>
      <c r="AA2472" t="s">
        <v>21252</v>
      </c>
      <c r="AB2472" t="s">
        <v>26680</v>
      </c>
      <c r="AC2472" t="s">
        <v>2984</v>
      </c>
      <c r="AD2472" t="s">
        <v>2348</v>
      </c>
      <c r="AE2472" t="s">
        <v>2985</v>
      </c>
      <c r="AF2472" t="s">
        <v>2986</v>
      </c>
      <c r="AG2472" t="s">
        <v>14</v>
      </c>
      <c r="AH2472" t="s">
        <v>2209</v>
      </c>
      <c r="AI2472" t="s">
        <v>2987</v>
      </c>
      <c r="AJ2472" t="s">
        <v>22246</v>
      </c>
      <c r="AK2472" t="s">
        <v>2988</v>
      </c>
      <c r="AL2472" t="s">
        <v>23052</v>
      </c>
      <c r="AM2472" t="s">
        <v>2988</v>
      </c>
      <c r="AN2472" t="s">
        <v>22118</v>
      </c>
      <c r="AO2472" t="s">
        <v>334</v>
      </c>
      <c r="AP2472" t="s">
        <v>22191</v>
      </c>
      <c r="AQ2472" t="s">
        <v>14</v>
      </c>
      <c r="AR2472" t="s">
        <v>14</v>
      </c>
      <c r="AS2472" t="s">
        <v>14</v>
      </c>
      <c r="AT2472" t="s">
        <v>14</v>
      </c>
      <c r="AU2472" t="s">
        <v>11646</v>
      </c>
      <c r="AV2472" t="s">
        <v>21233</v>
      </c>
      <c r="AW2472" t="s">
        <v>21152</v>
      </c>
      <c r="AX2472" t="s">
        <v>21233</v>
      </c>
      <c r="AY2472" t="s">
        <v>21253</v>
      </c>
      <c r="AZ2472" t="s">
        <v>24388</v>
      </c>
      <c r="BA2472" t="s">
        <v>22074</v>
      </c>
      <c r="BB2472" t="s">
        <v>22447</v>
      </c>
      <c r="BC2472" t="s">
        <v>14</v>
      </c>
      <c r="BD2472" t="s">
        <v>14</v>
      </c>
      <c r="BE2472" t="s">
        <v>26681</v>
      </c>
      <c r="BF2472" t="s">
        <v>26682</v>
      </c>
      <c r="BG2472" t="s">
        <v>2373</v>
      </c>
      <c r="BH2472" t="s">
        <v>14</v>
      </c>
      <c r="BI2472" t="s">
        <v>22092</v>
      </c>
      <c r="BJ2472" t="s">
        <v>21224</v>
      </c>
      <c r="BK2472" t="s">
        <v>14</v>
      </c>
      <c r="BL2472" t="s">
        <v>22074</v>
      </c>
      <c r="BM2472" t="s">
        <v>22447</v>
      </c>
      <c r="BN2472" t="s">
        <v>21254</v>
      </c>
      <c r="BO2472" t="s">
        <v>14</v>
      </c>
      <c r="BP2472" t="s">
        <v>26680</v>
      </c>
      <c r="BQ2472" t="s">
        <v>2217</v>
      </c>
      <c r="BR2472" t="s">
        <v>2303</v>
      </c>
      <c r="BS2472" t="s">
        <v>2304</v>
      </c>
      <c r="BT2472" t="s">
        <v>14</v>
      </c>
      <c r="BU2472" t="s">
        <v>14</v>
      </c>
      <c r="BV2472" t="s">
        <v>14</v>
      </c>
      <c r="BW2472" t="s">
        <v>14</v>
      </c>
      <c r="BX2472" t="s">
        <v>14</v>
      </c>
      <c r="BY2472" t="s">
        <v>2220</v>
      </c>
      <c r="BZ2472" t="s">
        <v>26680</v>
      </c>
      <c r="CA2472" t="s">
        <v>21158</v>
      </c>
      <c r="CB2472" t="s">
        <v>14</v>
      </c>
      <c r="CC2472" t="s">
        <v>14</v>
      </c>
      <c r="CD2472" t="s">
        <v>14</v>
      </c>
      <c r="CE2472" t="s">
        <v>14</v>
      </c>
      <c r="CF2472" t="s">
        <v>14</v>
      </c>
      <c r="CG2472" t="s">
        <v>542</v>
      </c>
      <c r="CH2472" t="s">
        <v>22075</v>
      </c>
      <c r="CJ2472" t="s">
        <v>334</v>
      </c>
      <c r="CK2472" t="s">
        <v>543</v>
      </c>
      <c r="CM2472" s="4" t="str">
        <f>_xlfn.XLOOKUP($CG2472,tbl_area_24_07_2024[Nombre Área],tbl_area_24_07_2024[Estado],"Si no se encuentra",2,)</f>
        <v>Ciudad de México</v>
      </c>
      <c r="CN2472" s="4" t="str">
        <f>_xlfn.XLOOKUP($CG2472,tbl_area_24_07_2024[Nombre Área],tbl_area_24_07_2024[Estructura],"Si no se encuentra",2,)</f>
        <v>Áreas Centrales</v>
      </c>
    </row>
    <row r="2473" spans="1:92" ht="20" x14ac:dyDescent="0.85">
      <c r="A2473" t="s">
        <v>22073</v>
      </c>
      <c r="B2473" t="s">
        <v>22074</v>
      </c>
      <c r="C2473" t="s">
        <v>22075</v>
      </c>
      <c r="D2473" t="s">
        <v>3829</v>
      </c>
      <c r="E2473" t="s">
        <v>2242</v>
      </c>
      <c r="F2473" t="s">
        <v>2201</v>
      </c>
      <c r="G2473" t="s">
        <v>21255</v>
      </c>
      <c r="H2473" t="s">
        <v>2220</v>
      </c>
      <c r="I2473" t="s">
        <v>21161</v>
      </c>
      <c r="J2473" t="s">
        <v>21256</v>
      </c>
      <c r="K2473" t="s">
        <v>26683</v>
      </c>
      <c r="L2473" t="s">
        <v>21257</v>
      </c>
      <c r="M2473" t="s">
        <v>26654</v>
      </c>
      <c r="N2473" t="s">
        <v>21258</v>
      </c>
      <c r="O2473" t="s">
        <v>26683</v>
      </c>
      <c r="P2473" t="s">
        <v>26684</v>
      </c>
      <c r="Q2473" t="s">
        <v>26683</v>
      </c>
      <c r="R2473" t="s">
        <v>26683</v>
      </c>
      <c r="S2473" t="s">
        <v>21259</v>
      </c>
      <c r="T2473" t="s">
        <v>21260</v>
      </c>
      <c r="U2473" t="s">
        <v>21261</v>
      </c>
      <c r="V2473" t="s">
        <v>21261</v>
      </c>
      <c r="W2473" t="s">
        <v>14</v>
      </c>
      <c r="X2473" t="s">
        <v>14</v>
      </c>
      <c r="Y2473" t="s">
        <v>14</v>
      </c>
      <c r="Z2473" t="s">
        <v>14</v>
      </c>
      <c r="AA2473" t="s">
        <v>21262</v>
      </c>
      <c r="AB2473" t="s">
        <v>26683</v>
      </c>
      <c r="AC2473" t="s">
        <v>21263</v>
      </c>
      <c r="AD2473" t="s">
        <v>2207</v>
      </c>
      <c r="AE2473" t="s">
        <v>21264</v>
      </c>
      <c r="AF2473" t="s">
        <v>1442</v>
      </c>
      <c r="AG2473" t="s">
        <v>21265</v>
      </c>
      <c r="AH2473" t="s">
        <v>2209</v>
      </c>
      <c r="AI2473" t="s">
        <v>21266</v>
      </c>
      <c r="AJ2473" t="s">
        <v>22246</v>
      </c>
      <c r="AK2473" t="s">
        <v>4310</v>
      </c>
      <c r="AL2473" t="s">
        <v>26685</v>
      </c>
      <c r="AM2473" t="s">
        <v>4310</v>
      </c>
      <c r="AN2473" t="s">
        <v>1180</v>
      </c>
      <c r="AO2473" t="s">
        <v>159</v>
      </c>
      <c r="AP2473" t="s">
        <v>22407</v>
      </c>
      <c r="AQ2473" t="s">
        <v>14</v>
      </c>
      <c r="AR2473" t="s">
        <v>14</v>
      </c>
      <c r="AS2473" t="s">
        <v>14</v>
      </c>
      <c r="AT2473" t="s">
        <v>14</v>
      </c>
      <c r="AU2473" t="s">
        <v>11646</v>
      </c>
      <c r="AV2473" t="s">
        <v>21152</v>
      </c>
      <c r="AW2473" t="s">
        <v>21152</v>
      </c>
      <c r="AX2473" t="s">
        <v>21172</v>
      </c>
      <c r="AY2473" t="s">
        <v>21267</v>
      </c>
      <c r="AZ2473" t="s">
        <v>25370</v>
      </c>
      <c r="BA2473" t="s">
        <v>22127</v>
      </c>
      <c r="BB2473" t="s">
        <v>25266</v>
      </c>
      <c r="BC2473" t="s">
        <v>14</v>
      </c>
      <c r="BD2473" t="s">
        <v>14</v>
      </c>
      <c r="BE2473" t="s">
        <v>26686</v>
      </c>
      <c r="BF2473" t="s">
        <v>26687</v>
      </c>
      <c r="BG2473" t="s">
        <v>2373</v>
      </c>
      <c r="BH2473" t="s">
        <v>14</v>
      </c>
      <c r="BI2473" t="s">
        <v>22092</v>
      </c>
      <c r="BJ2473" t="s">
        <v>21268</v>
      </c>
      <c r="BK2473" t="s">
        <v>26688</v>
      </c>
      <c r="BL2473" t="s">
        <v>22127</v>
      </c>
      <c r="BM2473" t="s">
        <v>25266</v>
      </c>
      <c r="BN2473" t="s">
        <v>21269</v>
      </c>
      <c r="BO2473" t="s">
        <v>14</v>
      </c>
      <c r="BP2473" t="s">
        <v>26683</v>
      </c>
      <c r="BQ2473" t="s">
        <v>2217</v>
      </c>
      <c r="BR2473" t="s">
        <v>2303</v>
      </c>
      <c r="BS2473" t="s">
        <v>2304</v>
      </c>
      <c r="BT2473" t="s">
        <v>14</v>
      </c>
      <c r="BU2473" t="s">
        <v>14</v>
      </c>
      <c r="BV2473" t="s">
        <v>14</v>
      </c>
      <c r="BW2473" t="s">
        <v>14</v>
      </c>
      <c r="BX2473" t="s">
        <v>14</v>
      </c>
      <c r="BY2473" t="s">
        <v>2220</v>
      </c>
      <c r="BZ2473" t="s">
        <v>26683</v>
      </c>
      <c r="CA2473" t="s">
        <v>21158</v>
      </c>
      <c r="CB2473" t="s">
        <v>14</v>
      </c>
      <c r="CC2473" t="s">
        <v>14</v>
      </c>
      <c r="CD2473" t="s">
        <v>14</v>
      </c>
      <c r="CE2473" t="s">
        <v>14</v>
      </c>
      <c r="CF2473" t="s">
        <v>14</v>
      </c>
      <c r="CG2473" t="s">
        <v>542</v>
      </c>
      <c r="CH2473" t="s">
        <v>22075</v>
      </c>
      <c r="CJ2473" t="s">
        <v>334</v>
      </c>
      <c r="CK2473" t="s">
        <v>543</v>
      </c>
      <c r="CM2473" s="4" t="str">
        <f>_xlfn.XLOOKUP($CG2473,tbl_area_24_07_2024[Nombre Área],tbl_area_24_07_2024[Estado],"Si no se encuentra",2,)</f>
        <v>Ciudad de México</v>
      </c>
      <c r="CN2473" s="4" t="str">
        <f>_xlfn.XLOOKUP($CG2473,tbl_area_24_07_2024[Nombre Área],tbl_area_24_07_2024[Estructura],"Si no se encuentra",2,)</f>
        <v>Áreas Centrales</v>
      </c>
    </row>
    <row r="2474" spans="1:92" ht="20" x14ac:dyDescent="0.85">
      <c r="A2474" t="s">
        <v>22073</v>
      </c>
      <c r="B2474" t="s">
        <v>22074</v>
      </c>
      <c r="C2474" t="s">
        <v>22075</v>
      </c>
      <c r="D2474" t="s">
        <v>3829</v>
      </c>
      <c r="E2474" t="s">
        <v>2242</v>
      </c>
      <c r="F2474" t="s">
        <v>2201</v>
      </c>
      <c r="G2474" t="s">
        <v>21270</v>
      </c>
      <c r="H2474" t="s">
        <v>2220</v>
      </c>
      <c r="I2474" t="s">
        <v>21271</v>
      </c>
      <c r="J2474" t="s">
        <v>21272</v>
      </c>
      <c r="K2474" t="s">
        <v>26689</v>
      </c>
      <c r="L2474" t="s">
        <v>21273</v>
      </c>
      <c r="M2474" t="s">
        <v>26690</v>
      </c>
      <c r="N2474" t="s">
        <v>21274</v>
      </c>
      <c r="O2474" t="s">
        <v>26689</v>
      </c>
      <c r="P2474" t="s">
        <v>26654</v>
      </c>
      <c r="Q2474" t="s">
        <v>26689</v>
      </c>
      <c r="R2474" t="s">
        <v>26689</v>
      </c>
      <c r="S2474" t="s">
        <v>21275</v>
      </c>
      <c r="T2474" t="s">
        <v>21276</v>
      </c>
      <c r="U2474" t="s">
        <v>21277</v>
      </c>
      <c r="V2474" t="s">
        <v>21277</v>
      </c>
      <c r="W2474" t="s">
        <v>14</v>
      </c>
      <c r="X2474" t="s">
        <v>14</v>
      </c>
      <c r="Y2474" t="s">
        <v>14</v>
      </c>
      <c r="Z2474" t="s">
        <v>14</v>
      </c>
      <c r="AA2474" t="s">
        <v>21278</v>
      </c>
      <c r="AB2474" t="s">
        <v>26689</v>
      </c>
      <c r="AC2474" t="s">
        <v>21279</v>
      </c>
      <c r="AD2474" t="s">
        <v>2207</v>
      </c>
      <c r="AE2474" t="s">
        <v>21280</v>
      </c>
      <c r="AF2474" t="s">
        <v>1206</v>
      </c>
      <c r="AG2474" t="s">
        <v>14</v>
      </c>
      <c r="AH2474" t="s">
        <v>2209</v>
      </c>
      <c r="AI2474" t="s">
        <v>21281</v>
      </c>
      <c r="AJ2474" t="s">
        <v>22246</v>
      </c>
      <c r="AK2474" t="s">
        <v>5623</v>
      </c>
      <c r="AL2474" t="s">
        <v>22596</v>
      </c>
      <c r="AM2474" t="s">
        <v>5623</v>
      </c>
      <c r="AN2474" t="s">
        <v>22118</v>
      </c>
      <c r="AO2474" t="s">
        <v>334</v>
      </c>
      <c r="AP2474" t="s">
        <v>26691</v>
      </c>
      <c r="AQ2474" t="s">
        <v>14</v>
      </c>
      <c r="AR2474" t="s">
        <v>14</v>
      </c>
      <c r="AS2474" t="s">
        <v>14</v>
      </c>
      <c r="AT2474" t="s">
        <v>14</v>
      </c>
      <c r="AU2474" t="s">
        <v>21282</v>
      </c>
      <c r="AV2474" t="s">
        <v>21152</v>
      </c>
      <c r="AW2474" t="s">
        <v>21152</v>
      </c>
      <c r="AX2474" t="s">
        <v>21172</v>
      </c>
      <c r="AY2474" t="s">
        <v>21283</v>
      </c>
      <c r="AZ2474" t="s">
        <v>24388</v>
      </c>
      <c r="BA2474" t="s">
        <v>22074</v>
      </c>
      <c r="BB2474" t="s">
        <v>22089</v>
      </c>
      <c r="BC2474" t="s">
        <v>14</v>
      </c>
      <c r="BD2474" t="s">
        <v>14</v>
      </c>
      <c r="BE2474" t="s">
        <v>26692</v>
      </c>
      <c r="BF2474" t="s">
        <v>26693</v>
      </c>
      <c r="BG2474" t="s">
        <v>2373</v>
      </c>
      <c r="BH2474" t="s">
        <v>14</v>
      </c>
      <c r="BI2474" t="s">
        <v>22092</v>
      </c>
      <c r="BJ2474" t="s">
        <v>21284</v>
      </c>
      <c r="BK2474" t="s">
        <v>21285</v>
      </c>
      <c r="BL2474" t="s">
        <v>22074</v>
      </c>
      <c r="BM2474" t="s">
        <v>22089</v>
      </c>
      <c r="BN2474" t="s">
        <v>21286</v>
      </c>
      <c r="BO2474" t="s">
        <v>14</v>
      </c>
      <c r="BP2474" t="s">
        <v>26689</v>
      </c>
      <c r="BQ2474" t="s">
        <v>2217</v>
      </c>
      <c r="BR2474" t="s">
        <v>2303</v>
      </c>
      <c r="BS2474" t="s">
        <v>2304</v>
      </c>
      <c r="BT2474" t="s">
        <v>14</v>
      </c>
      <c r="BU2474" t="s">
        <v>14</v>
      </c>
      <c r="BV2474" t="s">
        <v>14</v>
      </c>
      <c r="BW2474" t="s">
        <v>14</v>
      </c>
      <c r="BX2474" t="s">
        <v>14</v>
      </c>
      <c r="BY2474" t="s">
        <v>2220</v>
      </c>
      <c r="BZ2474" t="s">
        <v>26689</v>
      </c>
      <c r="CA2474" t="s">
        <v>21158</v>
      </c>
      <c r="CB2474" t="s">
        <v>14</v>
      </c>
      <c r="CC2474" t="s">
        <v>14</v>
      </c>
      <c r="CD2474" t="s">
        <v>14</v>
      </c>
      <c r="CE2474" t="s">
        <v>14</v>
      </c>
      <c r="CF2474" t="s">
        <v>14</v>
      </c>
      <c r="CG2474" t="s">
        <v>542</v>
      </c>
      <c r="CH2474" t="s">
        <v>22075</v>
      </c>
      <c r="CJ2474" t="s">
        <v>334</v>
      </c>
      <c r="CK2474" t="s">
        <v>543</v>
      </c>
      <c r="CM2474" s="4" t="str">
        <f>_xlfn.XLOOKUP($CG2474,tbl_area_24_07_2024[Nombre Área],tbl_area_24_07_2024[Estado],"Si no se encuentra",2,)</f>
        <v>Ciudad de México</v>
      </c>
      <c r="CN2474" s="4" t="str">
        <f>_xlfn.XLOOKUP($CG2474,tbl_area_24_07_2024[Nombre Área],tbl_area_24_07_2024[Estructura],"Si no se encuentra",2,)</f>
        <v>Áreas Centrales</v>
      </c>
    </row>
    <row r="2475" spans="1:92" ht="20" x14ac:dyDescent="0.85">
      <c r="A2475" t="s">
        <v>22073</v>
      </c>
      <c r="B2475" t="s">
        <v>22074</v>
      </c>
      <c r="C2475" t="s">
        <v>22075</v>
      </c>
      <c r="D2475" t="s">
        <v>3829</v>
      </c>
      <c r="E2475" t="s">
        <v>2242</v>
      </c>
      <c r="F2475" t="s">
        <v>2201</v>
      </c>
      <c r="G2475" t="s">
        <v>21287</v>
      </c>
      <c r="H2475" t="s">
        <v>2220</v>
      </c>
      <c r="I2475" t="s">
        <v>21271</v>
      </c>
      <c r="J2475" t="s">
        <v>21288</v>
      </c>
      <c r="K2475" t="s">
        <v>26694</v>
      </c>
      <c r="L2475" t="s">
        <v>21289</v>
      </c>
      <c r="M2475" t="s">
        <v>26695</v>
      </c>
      <c r="N2475" t="s">
        <v>21290</v>
      </c>
      <c r="O2475" t="s">
        <v>26694</v>
      </c>
      <c r="P2475" t="s">
        <v>24190</v>
      </c>
      <c r="Q2475" t="s">
        <v>26694</v>
      </c>
      <c r="R2475" t="s">
        <v>26694</v>
      </c>
      <c r="S2475" t="s">
        <v>21291</v>
      </c>
      <c r="T2475" t="s">
        <v>21292</v>
      </c>
      <c r="U2475" t="s">
        <v>21293</v>
      </c>
      <c r="V2475" t="s">
        <v>21293</v>
      </c>
      <c r="W2475" t="s">
        <v>14</v>
      </c>
      <c r="X2475" t="s">
        <v>14</v>
      </c>
      <c r="Y2475" t="s">
        <v>14</v>
      </c>
      <c r="Z2475" t="s">
        <v>14</v>
      </c>
      <c r="AA2475" t="s">
        <v>21294</v>
      </c>
      <c r="AB2475" t="s">
        <v>26694</v>
      </c>
      <c r="AC2475" t="s">
        <v>21295</v>
      </c>
      <c r="AD2475" t="s">
        <v>2207</v>
      </c>
      <c r="AE2475" t="s">
        <v>5466</v>
      </c>
      <c r="AF2475" t="s">
        <v>21296</v>
      </c>
      <c r="AG2475" t="s">
        <v>14</v>
      </c>
      <c r="AH2475" t="s">
        <v>2209</v>
      </c>
      <c r="AI2475" t="s">
        <v>3405</v>
      </c>
      <c r="AJ2475" t="s">
        <v>22246</v>
      </c>
      <c r="AK2475" t="s">
        <v>3378</v>
      </c>
      <c r="AL2475" t="s">
        <v>23819</v>
      </c>
      <c r="AM2475" t="s">
        <v>3378</v>
      </c>
      <c r="AN2475" t="s">
        <v>22118</v>
      </c>
      <c r="AO2475" t="s">
        <v>334</v>
      </c>
      <c r="AP2475" t="s">
        <v>26696</v>
      </c>
      <c r="AQ2475" t="s">
        <v>14</v>
      </c>
      <c r="AR2475" t="s">
        <v>14</v>
      </c>
      <c r="AS2475" t="s">
        <v>14</v>
      </c>
      <c r="AT2475" t="s">
        <v>14</v>
      </c>
      <c r="AU2475" t="s">
        <v>21297</v>
      </c>
      <c r="AV2475" t="s">
        <v>21152</v>
      </c>
      <c r="AW2475" t="s">
        <v>21152</v>
      </c>
      <c r="AX2475" t="s">
        <v>21152</v>
      </c>
      <c r="AY2475" t="s">
        <v>26697</v>
      </c>
      <c r="AZ2475" t="s">
        <v>26698</v>
      </c>
      <c r="BA2475" t="s">
        <v>26651</v>
      </c>
      <c r="BB2475" t="s">
        <v>22082</v>
      </c>
      <c r="BC2475" t="s">
        <v>14</v>
      </c>
      <c r="BD2475" t="s">
        <v>14</v>
      </c>
      <c r="BE2475" t="s">
        <v>26699</v>
      </c>
      <c r="BF2475" t="s">
        <v>26700</v>
      </c>
      <c r="BG2475" t="s">
        <v>2373</v>
      </c>
      <c r="BH2475" t="s">
        <v>14</v>
      </c>
      <c r="BI2475" t="s">
        <v>22092</v>
      </c>
      <c r="BJ2475" t="s">
        <v>21290</v>
      </c>
      <c r="BK2475" t="s">
        <v>14</v>
      </c>
      <c r="BL2475" t="s">
        <v>26651</v>
      </c>
      <c r="BM2475" t="s">
        <v>22082</v>
      </c>
      <c r="BN2475" t="s">
        <v>26701</v>
      </c>
      <c r="BO2475" t="s">
        <v>14</v>
      </c>
      <c r="BP2475" t="s">
        <v>26694</v>
      </c>
      <c r="BQ2475" t="s">
        <v>2217</v>
      </c>
      <c r="BR2475" t="s">
        <v>2303</v>
      </c>
      <c r="BS2475" t="s">
        <v>2304</v>
      </c>
      <c r="BT2475" t="s">
        <v>14</v>
      </c>
      <c r="BU2475" t="s">
        <v>14</v>
      </c>
      <c r="BV2475" t="s">
        <v>14</v>
      </c>
      <c r="BW2475" t="s">
        <v>14</v>
      </c>
      <c r="BX2475" t="s">
        <v>14</v>
      </c>
      <c r="BY2475" t="s">
        <v>2544</v>
      </c>
      <c r="BZ2475" t="s">
        <v>26694</v>
      </c>
      <c r="CA2475" t="s">
        <v>21158</v>
      </c>
      <c r="CB2475" t="s">
        <v>14</v>
      </c>
      <c r="CC2475" t="s">
        <v>14</v>
      </c>
      <c r="CD2475" t="s">
        <v>14</v>
      </c>
      <c r="CE2475" t="s">
        <v>14</v>
      </c>
      <c r="CF2475" t="s">
        <v>14</v>
      </c>
      <c r="CG2475" t="s">
        <v>542</v>
      </c>
      <c r="CH2475" t="s">
        <v>22075</v>
      </c>
      <c r="CJ2475" t="s">
        <v>334</v>
      </c>
      <c r="CK2475" t="s">
        <v>543</v>
      </c>
      <c r="CM2475" s="4" t="str">
        <f>_xlfn.XLOOKUP($CG2475,tbl_area_24_07_2024[Nombre Área],tbl_area_24_07_2024[Estado],"Si no se encuentra",2,)</f>
        <v>Ciudad de México</v>
      </c>
      <c r="CN2475" s="4" t="str">
        <f>_xlfn.XLOOKUP($CG2475,tbl_area_24_07_2024[Nombre Área],tbl_area_24_07_2024[Estructura],"Si no se encuentra",2,)</f>
        <v>Áreas Centrales</v>
      </c>
    </row>
    <row r="2476" spans="1:92" ht="20" x14ac:dyDescent="0.85">
      <c r="A2476" t="s">
        <v>22073</v>
      </c>
      <c r="B2476" t="s">
        <v>22074</v>
      </c>
      <c r="C2476" t="s">
        <v>22075</v>
      </c>
      <c r="D2476" t="s">
        <v>3829</v>
      </c>
      <c r="E2476" t="s">
        <v>2242</v>
      </c>
      <c r="F2476" t="s">
        <v>2201</v>
      </c>
      <c r="G2476" t="s">
        <v>21298</v>
      </c>
      <c r="H2476" t="s">
        <v>2544</v>
      </c>
      <c r="I2476" t="s">
        <v>21140</v>
      </c>
      <c r="J2476" t="s">
        <v>21299</v>
      </c>
      <c r="K2476" t="s">
        <v>26702</v>
      </c>
      <c r="L2476" t="s">
        <v>21300</v>
      </c>
      <c r="M2476" t="s">
        <v>26698</v>
      </c>
      <c r="N2476" t="s">
        <v>21301</v>
      </c>
      <c r="O2476" t="s">
        <v>26702</v>
      </c>
      <c r="P2476" t="s">
        <v>22151</v>
      </c>
      <c r="Q2476" t="s">
        <v>26702</v>
      </c>
      <c r="R2476" t="s">
        <v>26702</v>
      </c>
      <c r="S2476" t="s">
        <v>21302</v>
      </c>
      <c r="T2476" t="s">
        <v>21303</v>
      </c>
      <c r="U2476" t="s">
        <v>21304</v>
      </c>
      <c r="V2476" t="s">
        <v>21304</v>
      </c>
      <c r="W2476" t="s">
        <v>14</v>
      </c>
      <c r="X2476" t="s">
        <v>14</v>
      </c>
      <c r="Y2476" t="s">
        <v>14</v>
      </c>
      <c r="Z2476" t="s">
        <v>14</v>
      </c>
      <c r="AA2476" t="s">
        <v>14</v>
      </c>
      <c r="AB2476" t="s">
        <v>26702</v>
      </c>
      <c r="AC2476" t="s">
        <v>14</v>
      </c>
      <c r="AD2476" t="s">
        <v>14</v>
      </c>
      <c r="AE2476" t="s">
        <v>14</v>
      </c>
      <c r="AF2476" t="s">
        <v>14</v>
      </c>
      <c r="AG2476" t="s">
        <v>14</v>
      </c>
      <c r="AH2476" t="s">
        <v>14</v>
      </c>
      <c r="AI2476" t="s">
        <v>14</v>
      </c>
      <c r="AJ2476" t="s">
        <v>14</v>
      </c>
      <c r="AK2476" t="s">
        <v>14</v>
      </c>
      <c r="AL2476" t="s">
        <v>14</v>
      </c>
      <c r="AM2476" t="s">
        <v>14</v>
      </c>
      <c r="AN2476" t="s">
        <v>14</v>
      </c>
      <c r="AO2476" t="s">
        <v>14</v>
      </c>
      <c r="AP2476" t="s">
        <v>14</v>
      </c>
      <c r="AQ2476" t="s">
        <v>14</v>
      </c>
      <c r="AR2476" t="s">
        <v>14</v>
      </c>
      <c r="AS2476" t="s">
        <v>14</v>
      </c>
      <c r="AT2476" t="s">
        <v>14</v>
      </c>
      <c r="AU2476" t="s">
        <v>14</v>
      </c>
      <c r="AV2476" t="s">
        <v>21172</v>
      </c>
      <c r="AW2476" t="s">
        <v>21152</v>
      </c>
      <c r="AX2476" t="s">
        <v>21172</v>
      </c>
      <c r="AY2476" t="s">
        <v>21305</v>
      </c>
      <c r="AZ2476" t="s">
        <v>14</v>
      </c>
      <c r="BA2476" t="s">
        <v>14</v>
      </c>
      <c r="BB2476" t="s">
        <v>14</v>
      </c>
      <c r="BC2476" t="s">
        <v>14</v>
      </c>
      <c r="BD2476" t="s">
        <v>14</v>
      </c>
      <c r="BE2476" t="s">
        <v>14</v>
      </c>
      <c r="BF2476" t="s">
        <v>14</v>
      </c>
      <c r="BG2476" t="s">
        <v>14</v>
      </c>
      <c r="BH2476" t="s">
        <v>14</v>
      </c>
      <c r="BI2476" t="s">
        <v>28849</v>
      </c>
      <c r="BJ2476" t="s">
        <v>14</v>
      </c>
      <c r="BK2476" t="s">
        <v>14</v>
      </c>
      <c r="BL2476" t="s">
        <v>14</v>
      </c>
      <c r="BM2476" t="s">
        <v>14</v>
      </c>
      <c r="BN2476" t="s">
        <v>21304</v>
      </c>
      <c r="BO2476" t="s">
        <v>14</v>
      </c>
      <c r="BP2476" t="s">
        <v>26702</v>
      </c>
      <c r="BQ2476" t="s">
        <v>2217</v>
      </c>
      <c r="BR2476" t="s">
        <v>14</v>
      </c>
      <c r="BS2476" t="s">
        <v>14</v>
      </c>
      <c r="BT2476" t="s">
        <v>14</v>
      </c>
      <c r="BU2476" t="s">
        <v>14</v>
      </c>
      <c r="BV2476" t="s">
        <v>14</v>
      </c>
      <c r="BW2476" t="s">
        <v>14</v>
      </c>
      <c r="BX2476" t="s">
        <v>14</v>
      </c>
      <c r="BY2476" t="s">
        <v>2220</v>
      </c>
      <c r="BZ2476" t="s">
        <v>26702</v>
      </c>
      <c r="CA2476" t="s">
        <v>14</v>
      </c>
      <c r="CB2476" t="s">
        <v>14</v>
      </c>
      <c r="CC2476" t="s">
        <v>14</v>
      </c>
      <c r="CD2476" t="s">
        <v>14</v>
      </c>
      <c r="CE2476" t="s">
        <v>14</v>
      </c>
      <c r="CF2476" t="s">
        <v>14</v>
      </c>
      <c r="CG2476" t="s">
        <v>542</v>
      </c>
      <c r="CH2476" t="s">
        <v>22075</v>
      </c>
      <c r="CJ2476" t="s">
        <v>334</v>
      </c>
      <c r="CK2476" t="s">
        <v>543</v>
      </c>
      <c r="CM2476" s="4" t="str">
        <f>_xlfn.XLOOKUP($CG2476,tbl_area_24_07_2024[Nombre Área],tbl_area_24_07_2024[Estado],"Si no se encuentra",2,)</f>
        <v>Ciudad de México</v>
      </c>
      <c r="CN2476" s="4" t="str">
        <f>_xlfn.XLOOKUP($CG2476,tbl_area_24_07_2024[Nombre Área],tbl_area_24_07_2024[Estructura],"Si no se encuentra",2,)</f>
        <v>Áreas Centrales</v>
      </c>
    </row>
    <row r="2477" spans="1:92" ht="20" x14ac:dyDescent="0.85">
      <c r="A2477" t="s">
        <v>22073</v>
      </c>
      <c r="B2477" t="s">
        <v>22074</v>
      </c>
      <c r="C2477" t="s">
        <v>22075</v>
      </c>
      <c r="D2477" t="s">
        <v>3829</v>
      </c>
      <c r="E2477" t="s">
        <v>2242</v>
      </c>
      <c r="F2477" t="s">
        <v>2201</v>
      </c>
      <c r="G2477" t="s">
        <v>21306</v>
      </c>
      <c r="H2477" t="s">
        <v>2544</v>
      </c>
      <c r="I2477" t="s">
        <v>21307</v>
      </c>
      <c r="J2477" t="s">
        <v>21308</v>
      </c>
      <c r="K2477" t="s">
        <v>8339</v>
      </c>
      <c r="L2477" t="s">
        <v>21309</v>
      </c>
      <c r="M2477" t="s">
        <v>22127</v>
      </c>
      <c r="N2477" t="s">
        <v>21310</v>
      </c>
      <c r="O2477" t="s">
        <v>8339</v>
      </c>
      <c r="P2477" t="s">
        <v>23639</v>
      </c>
      <c r="Q2477" t="s">
        <v>8339</v>
      </c>
      <c r="R2477" t="s">
        <v>8339</v>
      </c>
      <c r="S2477" t="s">
        <v>21311</v>
      </c>
      <c r="T2477" t="s">
        <v>21312</v>
      </c>
      <c r="U2477" t="s">
        <v>21313</v>
      </c>
      <c r="V2477" t="s">
        <v>21313</v>
      </c>
      <c r="W2477" t="s">
        <v>14</v>
      </c>
      <c r="X2477" t="s">
        <v>14</v>
      </c>
      <c r="Y2477" t="s">
        <v>14</v>
      </c>
      <c r="Z2477" t="s">
        <v>14</v>
      </c>
      <c r="AA2477" t="s">
        <v>14</v>
      </c>
      <c r="AB2477" t="s">
        <v>8339</v>
      </c>
      <c r="AC2477" t="s">
        <v>14</v>
      </c>
      <c r="AD2477" t="s">
        <v>14</v>
      </c>
      <c r="AE2477" t="s">
        <v>14</v>
      </c>
      <c r="AF2477" t="s">
        <v>14</v>
      </c>
      <c r="AG2477" t="s">
        <v>14</v>
      </c>
      <c r="AH2477" t="s">
        <v>14</v>
      </c>
      <c r="AI2477" t="s">
        <v>14</v>
      </c>
      <c r="AJ2477" t="s">
        <v>14</v>
      </c>
      <c r="AK2477" t="s">
        <v>14</v>
      </c>
      <c r="AL2477" t="s">
        <v>14</v>
      </c>
      <c r="AM2477" t="s">
        <v>14</v>
      </c>
      <c r="AN2477" t="s">
        <v>14</v>
      </c>
      <c r="AO2477" t="s">
        <v>14</v>
      </c>
      <c r="AP2477" t="s">
        <v>14</v>
      </c>
      <c r="AQ2477" t="s">
        <v>14</v>
      </c>
      <c r="AR2477" t="s">
        <v>14</v>
      </c>
      <c r="AS2477" t="s">
        <v>14</v>
      </c>
      <c r="AT2477" t="s">
        <v>14</v>
      </c>
      <c r="AU2477" t="s">
        <v>14</v>
      </c>
      <c r="AV2477" t="s">
        <v>21172</v>
      </c>
      <c r="AW2477" t="s">
        <v>21152</v>
      </c>
      <c r="AX2477" t="s">
        <v>21172</v>
      </c>
      <c r="AY2477" t="s">
        <v>21314</v>
      </c>
      <c r="AZ2477" t="s">
        <v>14</v>
      </c>
      <c r="BA2477" t="s">
        <v>14</v>
      </c>
      <c r="BB2477" t="s">
        <v>14</v>
      </c>
      <c r="BC2477" t="s">
        <v>14</v>
      </c>
      <c r="BD2477" t="s">
        <v>14</v>
      </c>
      <c r="BE2477" t="s">
        <v>14</v>
      </c>
      <c r="BF2477" t="s">
        <v>14</v>
      </c>
      <c r="BG2477" t="s">
        <v>14</v>
      </c>
      <c r="BH2477" t="s">
        <v>14</v>
      </c>
      <c r="BI2477" t="s">
        <v>28849</v>
      </c>
      <c r="BJ2477" t="s">
        <v>14</v>
      </c>
      <c r="BK2477" t="s">
        <v>14</v>
      </c>
      <c r="BL2477" t="s">
        <v>14</v>
      </c>
      <c r="BM2477" t="s">
        <v>14</v>
      </c>
      <c r="BN2477" t="s">
        <v>21313</v>
      </c>
      <c r="BO2477" t="s">
        <v>14</v>
      </c>
      <c r="BP2477" t="s">
        <v>8339</v>
      </c>
      <c r="BQ2477" t="s">
        <v>2217</v>
      </c>
      <c r="BR2477" t="s">
        <v>14</v>
      </c>
      <c r="BS2477" t="s">
        <v>14</v>
      </c>
      <c r="BT2477" t="s">
        <v>14</v>
      </c>
      <c r="BU2477" t="s">
        <v>14</v>
      </c>
      <c r="BV2477" t="s">
        <v>14</v>
      </c>
      <c r="BW2477" t="s">
        <v>14</v>
      </c>
      <c r="BX2477" t="s">
        <v>14</v>
      </c>
      <c r="BY2477" t="s">
        <v>2220</v>
      </c>
      <c r="BZ2477" t="s">
        <v>8339</v>
      </c>
      <c r="CA2477" t="s">
        <v>14</v>
      </c>
      <c r="CB2477" t="s">
        <v>14</v>
      </c>
      <c r="CC2477" t="s">
        <v>14</v>
      </c>
      <c r="CD2477" t="s">
        <v>14</v>
      </c>
      <c r="CE2477" t="s">
        <v>14</v>
      </c>
      <c r="CF2477" t="s">
        <v>14</v>
      </c>
      <c r="CG2477" t="s">
        <v>542</v>
      </c>
      <c r="CH2477" t="s">
        <v>22075</v>
      </c>
      <c r="CJ2477" t="s">
        <v>334</v>
      </c>
      <c r="CK2477" t="s">
        <v>543</v>
      </c>
      <c r="CM2477" s="4" t="str">
        <f>_xlfn.XLOOKUP($CG2477,tbl_area_24_07_2024[Nombre Área],tbl_area_24_07_2024[Estado],"Si no se encuentra",2,)</f>
        <v>Ciudad de México</v>
      </c>
      <c r="CN2477" s="4" t="str">
        <f>_xlfn.XLOOKUP($CG2477,tbl_area_24_07_2024[Nombre Área],tbl_area_24_07_2024[Estructura],"Si no se encuentra",2,)</f>
        <v>Áreas Centrales</v>
      </c>
    </row>
    <row r="2478" spans="1:92" ht="20" x14ac:dyDescent="0.85">
      <c r="A2478" t="s">
        <v>22073</v>
      </c>
      <c r="B2478" t="s">
        <v>22074</v>
      </c>
      <c r="C2478" t="s">
        <v>22075</v>
      </c>
      <c r="D2478" t="s">
        <v>3829</v>
      </c>
      <c r="E2478" t="s">
        <v>2242</v>
      </c>
      <c r="F2478" t="s">
        <v>2201</v>
      </c>
      <c r="G2478" t="s">
        <v>21315</v>
      </c>
      <c r="H2478" t="s">
        <v>2220</v>
      </c>
      <c r="I2478" t="s">
        <v>21161</v>
      </c>
      <c r="J2478" t="s">
        <v>21316</v>
      </c>
      <c r="K2478" t="s">
        <v>26703</v>
      </c>
      <c r="L2478" t="s">
        <v>21317</v>
      </c>
      <c r="M2478" t="s">
        <v>26698</v>
      </c>
      <c r="N2478" t="s">
        <v>26704</v>
      </c>
      <c r="O2478" t="s">
        <v>26703</v>
      </c>
      <c r="P2478" t="s">
        <v>22077</v>
      </c>
      <c r="Q2478" t="s">
        <v>26703</v>
      </c>
      <c r="R2478" t="s">
        <v>26703</v>
      </c>
      <c r="S2478" t="s">
        <v>21318</v>
      </c>
      <c r="T2478" t="s">
        <v>21319</v>
      </c>
      <c r="U2478" t="s">
        <v>21320</v>
      </c>
      <c r="V2478" t="s">
        <v>21320</v>
      </c>
      <c r="W2478" t="s">
        <v>14</v>
      </c>
      <c r="X2478" t="s">
        <v>14</v>
      </c>
      <c r="Y2478" t="s">
        <v>14</v>
      </c>
      <c r="Z2478" t="s">
        <v>14</v>
      </c>
      <c r="AA2478" t="s">
        <v>21321</v>
      </c>
      <c r="AB2478" t="s">
        <v>26703</v>
      </c>
      <c r="AC2478" t="s">
        <v>21322</v>
      </c>
      <c r="AD2478" t="s">
        <v>2207</v>
      </c>
      <c r="AE2478" t="s">
        <v>21323</v>
      </c>
      <c r="AF2478" t="s">
        <v>1434</v>
      </c>
      <c r="AG2478" t="s">
        <v>14</v>
      </c>
      <c r="AH2478" t="s">
        <v>2209</v>
      </c>
      <c r="AI2478" t="s">
        <v>8169</v>
      </c>
      <c r="AJ2478" t="s">
        <v>22246</v>
      </c>
      <c r="AK2478" t="s">
        <v>8434</v>
      </c>
      <c r="AL2478" t="s">
        <v>1516</v>
      </c>
      <c r="AM2478" t="s">
        <v>8434</v>
      </c>
      <c r="AN2478" t="s">
        <v>1180</v>
      </c>
      <c r="AO2478" t="s">
        <v>159</v>
      </c>
      <c r="AP2478" t="s">
        <v>24271</v>
      </c>
      <c r="AQ2478" t="s">
        <v>14</v>
      </c>
      <c r="AR2478" t="s">
        <v>14</v>
      </c>
      <c r="AS2478" t="s">
        <v>14</v>
      </c>
      <c r="AT2478" t="s">
        <v>14</v>
      </c>
      <c r="AU2478" t="s">
        <v>11646</v>
      </c>
      <c r="AV2478" t="s">
        <v>21152</v>
      </c>
      <c r="AW2478" t="s">
        <v>21152</v>
      </c>
      <c r="AX2478" t="s">
        <v>21152</v>
      </c>
      <c r="AY2478" t="s">
        <v>21324</v>
      </c>
      <c r="AZ2478" t="s">
        <v>22329</v>
      </c>
      <c r="BA2478" t="s">
        <v>22104</v>
      </c>
      <c r="BB2478" t="s">
        <v>22089</v>
      </c>
      <c r="BC2478" t="s">
        <v>14</v>
      </c>
      <c r="BD2478" t="s">
        <v>14</v>
      </c>
      <c r="BE2478" t="s">
        <v>26705</v>
      </c>
      <c r="BF2478" t="s">
        <v>26706</v>
      </c>
      <c r="BG2478" t="s">
        <v>2373</v>
      </c>
      <c r="BH2478" t="s">
        <v>14</v>
      </c>
      <c r="BI2478" t="s">
        <v>22092</v>
      </c>
      <c r="BJ2478" t="s">
        <v>26704</v>
      </c>
      <c r="BK2478" t="s">
        <v>21325</v>
      </c>
      <c r="BL2478" t="s">
        <v>22104</v>
      </c>
      <c r="BM2478" t="s">
        <v>22089</v>
      </c>
      <c r="BN2478" t="s">
        <v>21326</v>
      </c>
      <c r="BO2478" t="s">
        <v>14</v>
      </c>
      <c r="BP2478" t="s">
        <v>26703</v>
      </c>
      <c r="BQ2478" t="s">
        <v>2217</v>
      </c>
      <c r="BR2478" t="s">
        <v>2303</v>
      </c>
      <c r="BS2478" t="s">
        <v>2304</v>
      </c>
      <c r="BT2478" t="s">
        <v>14</v>
      </c>
      <c r="BU2478" t="s">
        <v>14</v>
      </c>
      <c r="BV2478" t="s">
        <v>14</v>
      </c>
      <c r="BW2478" t="s">
        <v>14</v>
      </c>
      <c r="BX2478" t="s">
        <v>14</v>
      </c>
      <c r="BY2478" t="s">
        <v>2220</v>
      </c>
      <c r="BZ2478" t="s">
        <v>26703</v>
      </c>
      <c r="CA2478" t="s">
        <v>21158</v>
      </c>
      <c r="CB2478" t="s">
        <v>14</v>
      </c>
      <c r="CC2478" t="s">
        <v>14</v>
      </c>
      <c r="CD2478" t="s">
        <v>14</v>
      </c>
      <c r="CE2478" t="s">
        <v>14</v>
      </c>
      <c r="CF2478" t="s">
        <v>14</v>
      </c>
      <c r="CG2478" t="s">
        <v>542</v>
      </c>
      <c r="CH2478" t="s">
        <v>22075</v>
      </c>
      <c r="CJ2478" t="s">
        <v>334</v>
      </c>
      <c r="CK2478" t="s">
        <v>543</v>
      </c>
      <c r="CM2478" s="4" t="str">
        <f>_xlfn.XLOOKUP($CG2478,tbl_area_24_07_2024[Nombre Área],tbl_area_24_07_2024[Estado],"Si no se encuentra",2,)</f>
        <v>Ciudad de México</v>
      </c>
      <c r="CN2478" s="4" t="str">
        <f>_xlfn.XLOOKUP($CG2478,tbl_area_24_07_2024[Nombre Área],tbl_area_24_07_2024[Estructura],"Si no se encuentra",2,)</f>
        <v>Áreas Centrales</v>
      </c>
    </row>
    <row r="2479" spans="1:92" ht="20" x14ac:dyDescent="0.85">
      <c r="A2479" t="s">
        <v>22073</v>
      </c>
      <c r="B2479" t="s">
        <v>22074</v>
      </c>
      <c r="C2479" t="s">
        <v>22075</v>
      </c>
      <c r="D2479" t="s">
        <v>3829</v>
      </c>
      <c r="E2479" t="s">
        <v>2242</v>
      </c>
      <c r="F2479" t="s">
        <v>2201</v>
      </c>
      <c r="G2479" t="s">
        <v>21327</v>
      </c>
      <c r="H2479" t="s">
        <v>2220</v>
      </c>
      <c r="I2479" t="s">
        <v>21271</v>
      </c>
      <c r="J2479" t="s">
        <v>21328</v>
      </c>
      <c r="K2479" t="s">
        <v>26707</v>
      </c>
      <c r="L2479" t="s">
        <v>21329</v>
      </c>
      <c r="M2479" t="s">
        <v>22127</v>
      </c>
      <c r="N2479" t="s">
        <v>21330</v>
      </c>
      <c r="O2479" t="s">
        <v>26707</v>
      </c>
      <c r="P2479" t="s">
        <v>23639</v>
      </c>
      <c r="Q2479" t="s">
        <v>26707</v>
      </c>
      <c r="R2479" t="s">
        <v>26707</v>
      </c>
      <c r="S2479" t="s">
        <v>21331</v>
      </c>
      <c r="T2479" t="s">
        <v>21332</v>
      </c>
      <c r="U2479" t="s">
        <v>21333</v>
      </c>
      <c r="V2479" t="s">
        <v>21333</v>
      </c>
      <c r="W2479" t="s">
        <v>14</v>
      </c>
      <c r="X2479" t="s">
        <v>14</v>
      </c>
      <c r="Y2479" t="s">
        <v>14</v>
      </c>
      <c r="Z2479" t="s">
        <v>14</v>
      </c>
      <c r="AA2479" t="s">
        <v>21334</v>
      </c>
      <c r="AB2479" t="s">
        <v>26707</v>
      </c>
      <c r="AC2479" t="s">
        <v>21335</v>
      </c>
      <c r="AD2479" t="s">
        <v>2207</v>
      </c>
      <c r="AE2479" t="s">
        <v>21336</v>
      </c>
      <c r="AF2479" t="s">
        <v>5271</v>
      </c>
      <c r="AG2479" t="s">
        <v>14</v>
      </c>
      <c r="AH2479" t="s">
        <v>2209</v>
      </c>
      <c r="AI2479" t="s">
        <v>21337</v>
      </c>
      <c r="AJ2479" t="s">
        <v>22246</v>
      </c>
      <c r="AK2479" t="s">
        <v>3432</v>
      </c>
      <c r="AL2479" t="s">
        <v>22513</v>
      </c>
      <c r="AM2479" t="s">
        <v>3432</v>
      </c>
      <c r="AN2479" t="s">
        <v>22118</v>
      </c>
      <c r="AO2479" t="s">
        <v>334</v>
      </c>
      <c r="AP2479" t="s">
        <v>26708</v>
      </c>
      <c r="AQ2479" t="s">
        <v>14</v>
      </c>
      <c r="AR2479" t="s">
        <v>14</v>
      </c>
      <c r="AS2479" t="s">
        <v>14</v>
      </c>
      <c r="AT2479" t="s">
        <v>14</v>
      </c>
      <c r="AU2479" t="s">
        <v>21297</v>
      </c>
      <c r="AV2479" t="s">
        <v>21152</v>
      </c>
      <c r="AW2479" t="s">
        <v>21152</v>
      </c>
      <c r="AX2479" t="s">
        <v>21152</v>
      </c>
      <c r="AY2479" t="s">
        <v>21338</v>
      </c>
      <c r="AZ2479" t="s">
        <v>22150</v>
      </c>
      <c r="BA2479" t="s">
        <v>22088</v>
      </c>
      <c r="BB2479" t="s">
        <v>22089</v>
      </c>
      <c r="BC2479" t="s">
        <v>14</v>
      </c>
      <c r="BD2479" t="s">
        <v>14</v>
      </c>
      <c r="BE2479" t="s">
        <v>26709</v>
      </c>
      <c r="BF2479" t="s">
        <v>26710</v>
      </c>
      <c r="BG2479" t="s">
        <v>2373</v>
      </c>
      <c r="BH2479" t="s">
        <v>14</v>
      </c>
      <c r="BI2479" t="s">
        <v>22092</v>
      </c>
      <c r="BJ2479" t="s">
        <v>21330</v>
      </c>
      <c r="BK2479" t="s">
        <v>21339</v>
      </c>
      <c r="BL2479" t="s">
        <v>22088</v>
      </c>
      <c r="BM2479" t="s">
        <v>22089</v>
      </c>
      <c r="BN2479" t="s">
        <v>21340</v>
      </c>
      <c r="BO2479" t="s">
        <v>14</v>
      </c>
      <c r="BP2479" t="s">
        <v>26707</v>
      </c>
      <c r="BQ2479" t="s">
        <v>2217</v>
      </c>
      <c r="BR2479" t="s">
        <v>2303</v>
      </c>
      <c r="BS2479" t="s">
        <v>2304</v>
      </c>
      <c r="BT2479" t="s">
        <v>14</v>
      </c>
      <c r="BU2479" t="s">
        <v>14</v>
      </c>
      <c r="BV2479" t="s">
        <v>14</v>
      </c>
      <c r="BW2479" t="s">
        <v>14</v>
      </c>
      <c r="BX2479" t="s">
        <v>14</v>
      </c>
      <c r="BY2479" t="s">
        <v>2220</v>
      </c>
      <c r="BZ2479" t="s">
        <v>26707</v>
      </c>
      <c r="CA2479" t="s">
        <v>21158</v>
      </c>
      <c r="CB2479" t="s">
        <v>14</v>
      </c>
      <c r="CC2479" t="s">
        <v>14</v>
      </c>
      <c r="CD2479" t="s">
        <v>14</v>
      </c>
      <c r="CE2479" t="s">
        <v>14</v>
      </c>
      <c r="CF2479" t="s">
        <v>14</v>
      </c>
      <c r="CG2479" t="s">
        <v>542</v>
      </c>
      <c r="CH2479" t="s">
        <v>22075</v>
      </c>
      <c r="CJ2479" t="s">
        <v>334</v>
      </c>
      <c r="CK2479" t="s">
        <v>543</v>
      </c>
      <c r="CM2479" s="4" t="str">
        <f>_xlfn.XLOOKUP($CG2479,tbl_area_24_07_2024[Nombre Área],tbl_area_24_07_2024[Estado],"Si no se encuentra",2,)</f>
        <v>Ciudad de México</v>
      </c>
      <c r="CN2479" s="4" t="str">
        <f>_xlfn.XLOOKUP($CG2479,tbl_area_24_07_2024[Nombre Área],tbl_area_24_07_2024[Estructura],"Si no se encuentra",2,)</f>
        <v>Áreas Centrales</v>
      </c>
    </row>
    <row r="2480" spans="1:92" ht="20" x14ac:dyDescent="0.85">
      <c r="A2480" t="s">
        <v>22073</v>
      </c>
      <c r="B2480" t="s">
        <v>22074</v>
      </c>
      <c r="C2480" t="s">
        <v>22075</v>
      </c>
      <c r="D2480" t="s">
        <v>3829</v>
      </c>
      <c r="E2480" t="s">
        <v>2507</v>
      </c>
      <c r="F2480" t="s">
        <v>2201</v>
      </c>
      <c r="G2480" t="s">
        <v>21341</v>
      </c>
      <c r="H2480" t="s">
        <v>2220</v>
      </c>
      <c r="I2480" t="s">
        <v>21342</v>
      </c>
      <c r="J2480" t="s">
        <v>21343</v>
      </c>
      <c r="K2480" t="s">
        <v>26711</v>
      </c>
      <c r="L2480" t="s">
        <v>21344</v>
      </c>
      <c r="M2480" t="s">
        <v>22329</v>
      </c>
      <c r="N2480" t="s">
        <v>21345</v>
      </c>
      <c r="O2480" t="s">
        <v>26711</v>
      </c>
      <c r="P2480" t="s">
        <v>22356</v>
      </c>
      <c r="Q2480" t="s">
        <v>26711</v>
      </c>
      <c r="R2480" t="s">
        <v>26711</v>
      </c>
      <c r="S2480" t="s">
        <v>21346</v>
      </c>
      <c r="T2480" t="s">
        <v>21347</v>
      </c>
      <c r="U2480" t="s">
        <v>21348</v>
      </c>
      <c r="V2480" t="s">
        <v>21348</v>
      </c>
      <c r="W2480" t="s">
        <v>14</v>
      </c>
      <c r="X2480" t="s">
        <v>14</v>
      </c>
      <c r="Y2480" t="s">
        <v>14</v>
      </c>
      <c r="Z2480" t="s">
        <v>14</v>
      </c>
      <c r="AA2480" t="s">
        <v>21349</v>
      </c>
      <c r="AB2480" t="s">
        <v>26711</v>
      </c>
      <c r="AC2480" t="s">
        <v>21350</v>
      </c>
      <c r="AD2480" t="s">
        <v>2348</v>
      </c>
      <c r="AE2480" t="s">
        <v>416</v>
      </c>
      <c r="AF2480" t="s">
        <v>1633</v>
      </c>
      <c r="AG2480" t="s">
        <v>14</v>
      </c>
      <c r="AH2480" t="s">
        <v>2209</v>
      </c>
      <c r="AI2480" t="s">
        <v>21351</v>
      </c>
      <c r="AJ2480" t="s">
        <v>22246</v>
      </c>
      <c r="AK2480" t="s">
        <v>3883</v>
      </c>
      <c r="AL2480" t="s">
        <v>25279</v>
      </c>
      <c r="AM2480" t="s">
        <v>3883</v>
      </c>
      <c r="AN2480" t="s">
        <v>22118</v>
      </c>
      <c r="AO2480" t="s">
        <v>334</v>
      </c>
      <c r="AP2480" t="s">
        <v>26712</v>
      </c>
      <c r="AQ2480" t="s">
        <v>14</v>
      </c>
      <c r="AR2480" t="s">
        <v>14</v>
      </c>
      <c r="AS2480" t="s">
        <v>14</v>
      </c>
      <c r="AT2480" t="s">
        <v>14</v>
      </c>
      <c r="AU2480" t="s">
        <v>11646</v>
      </c>
      <c r="AV2480" t="s">
        <v>21352</v>
      </c>
      <c r="AW2480" t="s">
        <v>21152</v>
      </c>
      <c r="AX2480" t="s">
        <v>21353</v>
      </c>
      <c r="AY2480" t="s">
        <v>21354</v>
      </c>
      <c r="AZ2480" t="s">
        <v>22181</v>
      </c>
      <c r="BA2480" t="s">
        <v>23317</v>
      </c>
      <c r="BB2480" t="s">
        <v>22089</v>
      </c>
      <c r="BC2480" t="s">
        <v>14</v>
      </c>
      <c r="BD2480" t="s">
        <v>14</v>
      </c>
      <c r="BE2480" t="s">
        <v>26713</v>
      </c>
      <c r="BF2480" t="s">
        <v>26714</v>
      </c>
      <c r="BG2480" t="s">
        <v>2373</v>
      </c>
      <c r="BH2480" t="s">
        <v>14</v>
      </c>
      <c r="BI2480" t="s">
        <v>22092</v>
      </c>
      <c r="BJ2480" t="s">
        <v>21345</v>
      </c>
      <c r="BK2480" t="s">
        <v>21355</v>
      </c>
      <c r="BL2480" t="s">
        <v>23317</v>
      </c>
      <c r="BM2480" t="s">
        <v>22089</v>
      </c>
      <c r="BN2480" t="s">
        <v>21356</v>
      </c>
      <c r="BO2480" t="s">
        <v>14</v>
      </c>
      <c r="BP2480" t="s">
        <v>26711</v>
      </c>
      <c r="BQ2480" t="s">
        <v>2217</v>
      </c>
      <c r="BR2480" t="s">
        <v>2303</v>
      </c>
      <c r="BS2480" t="s">
        <v>2304</v>
      </c>
      <c r="BT2480" t="s">
        <v>14</v>
      </c>
      <c r="BU2480" t="s">
        <v>14</v>
      </c>
      <c r="BV2480" t="s">
        <v>14</v>
      </c>
      <c r="BW2480" t="s">
        <v>14</v>
      </c>
      <c r="BX2480" t="s">
        <v>14</v>
      </c>
      <c r="BY2480" t="s">
        <v>2220</v>
      </c>
      <c r="BZ2480" t="s">
        <v>26711</v>
      </c>
      <c r="CA2480" t="s">
        <v>21158</v>
      </c>
      <c r="CB2480" t="s">
        <v>14</v>
      </c>
      <c r="CC2480" t="s">
        <v>14</v>
      </c>
      <c r="CD2480" t="s">
        <v>14</v>
      </c>
      <c r="CE2480" t="s">
        <v>14</v>
      </c>
      <c r="CF2480" t="s">
        <v>14</v>
      </c>
      <c r="CG2480" t="s">
        <v>542</v>
      </c>
      <c r="CH2480" t="s">
        <v>22075</v>
      </c>
      <c r="CJ2480" t="s">
        <v>334</v>
      </c>
      <c r="CK2480" t="s">
        <v>543</v>
      </c>
      <c r="CM2480" s="4" t="str">
        <f>_xlfn.XLOOKUP($CG2480,tbl_area_24_07_2024[Nombre Área],tbl_area_24_07_2024[Estado],"Si no se encuentra",2,)</f>
        <v>Ciudad de México</v>
      </c>
      <c r="CN2480" s="4" t="str">
        <f>_xlfn.XLOOKUP($CG2480,tbl_area_24_07_2024[Nombre Área],tbl_area_24_07_2024[Estructura],"Si no se encuentra",2,)</f>
        <v>Áreas Centrales</v>
      </c>
    </row>
    <row r="2481" spans="1:92" ht="20" x14ac:dyDescent="0.85">
      <c r="A2481" t="s">
        <v>22073</v>
      </c>
      <c r="B2481" t="s">
        <v>22074</v>
      </c>
      <c r="C2481" t="s">
        <v>22075</v>
      </c>
      <c r="D2481" t="s">
        <v>3829</v>
      </c>
      <c r="E2481" t="s">
        <v>2507</v>
      </c>
      <c r="F2481" t="s">
        <v>2201</v>
      </c>
      <c r="G2481" t="s">
        <v>21341</v>
      </c>
      <c r="H2481" t="s">
        <v>2220</v>
      </c>
      <c r="I2481" t="s">
        <v>21342</v>
      </c>
      <c r="J2481" t="s">
        <v>21357</v>
      </c>
      <c r="K2481" t="s">
        <v>17841</v>
      </c>
      <c r="L2481" t="s">
        <v>21358</v>
      </c>
      <c r="M2481" t="s">
        <v>22329</v>
      </c>
      <c r="N2481" t="s">
        <v>21345</v>
      </c>
      <c r="O2481" t="s">
        <v>17841</v>
      </c>
      <c r="P2481" t="s">
        <v>22356</v>
      </c>
      <c r="Q2481" t="s">
        <v>17841</v>
      </c>
      <c r="R2481" t="s">
        <v>17841</v>
      </c>
      <c r="S2481" t="s">
        <v>21359</v>
      </c>
      <c r="T2481" t="s">
        <v>21360</v>
      </c>
      <c r="U2481" t="s">
        <v>21361</v>
      </c>
      <c r="V2481" t="s">
        <v>21361</v>
      </c>
      <c r="W2481" t="s">
        <v>14</v>
      </c>
      <c r="X2481" t="s">
        <v>14</v>
      </c>
      <c r="Y2481" t="s">
        <v>14</v>
      </c>
      <c r="Z2481" t="s">
        <v>14</v>
      </c>
      <c r="AA2481" t="s">
        <v>21362</v>
      </c>
      <c r="AB2481" t="s">
        <v>17841</v>
      </c>
      <c r="AC2481" t="s">
        <v>21363</v>
      </c>
      <c r="AD2481" t="s">
        <v>2207</v>
      </c>
      <c r="AE2481" t="s">
        <v>1972</v>
      </c>
      <c r="AF2481" t="s">
        <v>1548</v>
      </c>
      <c r="AG2481" t="s">
        <v>14</v>
      </c>
      <c r="AH2481" t="s">
        <v>2209</v>
      </c>
      <c r="AI2481" t="s">
        <v>1819</v>
      </c>
      <c r="AJ2481" t="s">
        <v>22246</v>
      </c>
      <c r="AK2481" t="s">
        <v>2516</v>
      </c>
      <c r="AL2481" t="s">
        <v>22117</v>
      </c>
      <c r="AM2481" t="s">
        <v>2516</v>
      </c>
      <c r="AN2481" t="s">
        <v>24949</v>
      </c>
      <c r="AO2481" t="s">
        <v>334</v>
      </c>
      <c r="AP2481" t="s">
        <v>24584</v>
      </c>
      <c r="AQ2481" t="s">
        <v>14</v>
      </c>
      <c r="AR2481" t="s">
        <v>14</v>
      </c>
      <c r="AS2481" t="s">
        <v>14</v>
      </c>
      <c r="AT2481" t="s">
        <v>14</v>
      </c>
      <c r="AU2481" t="s">
        <v>11646</v>
      </c>
      <c r="AV2481" t="s">
        <v>21352</v>
      </c>
      <c r="AW2481" t="s">
        <v>21152</v>
      </c>
      <c r="AX2481" t="s">
        <v>21353</v>
      </c>
      <c r="AY2481" t="s">
        <v>21364</v>
      </c>
      <c r="AZ2481" t="s">
        <v>22181</v>
      </c>
      <c r="BA2481" t="s">
        <v>23317</v>
      </c>
      <c r="BB2481" t="s">
        <v>22089</v>
      </c>
      <c r="BC2481" t="s">
        <v>14</v>
      </c>
      <c r="BD2481" t="s">
        <v>14</v>
      </c>
      <c r="BE2481" t="s">
        <v>26715</v>
      </c>
      <c r="BF2481" t="s">
        <v>26716</v>
      </c>
      <c r="BG2481" t="s">
        <v>2373</v>
      </c>
      <c r="BH2481" t="s">
        <v>14</v>
      </c>
      <c r="BI2481" t="s">
        <v>22092</v>
      </c>
      <c r="BJ2481" t="s">
        <v>21345</v>
      </c>
      <c r="BK2481" t="s">
        <v>21365</v>
      </c>
      <c r="BL2481" t="s">
        <v>23317</v>
      </c>
      <c r="BM2481" t="s">
        <v>22089</v>
      </c>
      <c r="BN2481" t="s">
        <v>21366</v>
      </c>
      <c r="BO2481" t="s">
        <v>14</v>
      </c>
      <c r="BP2481" t="s">
        <v>17841</v>
      </c>
      <c r="BQ2481" t="s">
        <v>2217</v>
      </c>
      <c r="BR2481" t="s">
        <v>2303</v>
      </c>
      <c r="BS2481" t="s">
        <v>2304</v>
      </c>
      <c r="BT2481" t="s">
        <v>14</v>
      </c>
      <c r="BU2481" t="s">
        <v>14</v>
      </c>
      <c r="BV2481" t="s">
        <v>14</v>
      </c>
      <c r="BW2481" t="s">
        <v>14</v>
      </c>
      <c r="BX2481" t="s">
        <v>14</v>
      </c>
      <c r="BY2481" t="s">
        <v>2220</v>
      </c>
      <c r="BZ2481" t="s">
        <v>17841</v>
      </c>
      <c r="CA2481" t="s">
        <v>21158</v>
      </c>
      <c r="CB2481" t="s">
        <v>14</v>
      </c>
      <c r="CC2481" t="s">
        <v>14</v>
      </c>
      <c r="CD2481" t="s">
        <v>14</v>
      </c>
      <c r="CE2481" t="s">
        <v>14</v>
      </c>
      <c r="CF2481" t="s">
        <v>21367</v>
      </c>
      <c r="CG2481" t="s">
        <v>542</v>
      </c>
      <c r="CH2481" t="s">
        <v>22075</v>
      </c>
      <c r="CJ2481" t="s">
        <v>334</v>
      </c>
      <c r="CK2481" t="s">
        <v>543</v>
      </c>
      <c r="CM2481" s="4" t="str">
        <f>_xlfn.XLOOKUP($CG2481,tbl_area_24_07_2024[Nombre Área],tbl_area_24_07_2024[Estado],"Si no se encuentra",2,)</f>
        <v>Ciudad de México</v>
      </c>
      <c r="CN2481" s="4" t="str">
        <f>_xlfn.XLOOKUP($CG2481,tbl_area_24_07_2024[Nombre Área],tbl_area_24_07_2024[Estructura],"Si no se encuentra",2,)</f>
        <v>Áreas Centrales</v>
      </c>
    </row>
    <row r="2482" spans="1:92" ht="20" x14ac:dyDescent="0.85">
      <c r="A2482" t="s">
        <v>22073</v>
      </c>
      <c r="B2482" t="s">
        <v>22074</v>
      </c>
      <c r="C2482" t="s">
        <v>22075</v>
      </c>
      <c r="D2482" t="s">
        <v>3829</v>
      </c>
      <c r="E2482" t="s">
        <v>2507</v>
      </c>
      <c r="F2482" t="s">
        <v>2201</v>
      </c>
      <c r="G2482" t="s">
        <v>21341</v>
      </c>
      <c r="H2482" t="s">
        <v>2220</v>
      </c>
      <c r="I2482" t="s">
        <v>21342</v>
      </c>
      <c r="J2482" t="s">
        <v>21368</v>
      </c>
      <c r="K2482" t="s">
        <v>26717</v>
      </c>
      <c r="L2482" t="s">
        <v>21369</v>
      </c>
      <c r="M2482" t="s">
        <v>22329</v>
      </c>
      <c r="N2482" t="s">
        <v>21345</v>
      </c>
      <c r="O2482" t="s">
        <v>26717</v>
      </c>
      <c r="P2482" t="s">
        <v>22356</v>
      </c>
      <c r="Q2482" t="s">
        <v>26717</v>
      </c>
      <c r="R2482" t="s">
        <v>26717</v>
      </c>
      <c r="S2482" t="s">
        <v>21370</v>
      </c>
      <c r="T2482" t="s">
        <v>21371</v>
      </c>
      <c r="U2482" t="s">
        <v>21372</v>
      </c>
      <c r="V2482" t="s">
        <v>21372</v>
      </c>
      <c r="W2482" t="s">
        <v>14</v>
      </c>
      <c r="X2482" t="s">
        <v>14</v>
      </c>
      <c r="Y2482" t="s">
        <v>14</v>
      </c>
      <c r="Z2482" t="s">
        <v>14</v>
      </c>
      <c r="AA2482" t="s">
        <v>21373</v>
      </c>
      <c r="AB2482" t="s">
        <v>26717</v>
      </c>
      <c r="AC2482" t="s">
        <v>21374</v>
      </c>
      <c r="AD2482" t="s">
        <v>2207</v>
      </c>
      <c r="AE2482" t="s">
        <v>21375</v>
      </c>
      <c r="AF2482" t="s">
        <v>21376</v>
      </c>
      <c r="AG2482" t="s">
        <v>21377</v>
      </c>
      <c r="AH2482" t="s">
        <v>2209</v>
      </c>
      <c r="AI2482" t="s">
        <v>21378</v>
      </c>
      <c r="AJ2482" t="s">
        <v>22246</v>
      </c>
      <c r="AK2482" t="s">
        <v>8434</v>
      </c>
      <c r="AL2482" t="s">
        <v>1516</v>
      </c>
      <c r="AM2482" t="s">
        <v>8434</v>
      </c>
      <c r="AN2482" t="s">
        <v>1180</v>
      </c>
      <c r="AO2482" t="s">
        <v>159</v>
      </c>
      <c r="AP2482" t="s">
        <v>26718</v>
      </c>
      <c r="AQ2482" t="s">
        <v>14</v>
      </c>
      <c r="AR2482" t="s">
        <v>14</v>
      </c>
      <c r="AS2482" t="s">
        <v>14</v>
      </c>
      <c r="AT2482" t="s">
        <v>14</v>
      </c>
      <c r="AU2482" t="s">
        <v>11646</v>
      </c>
      <c r="AV2482" t="s">
        <v>21352</v>
      </c>
      <c r="AW2482" t="s">
        <v>21152</v>
      </c>
      <c r="AX2482" t="s">
        <v>21353</v>
      </c>
      <c r="AY2482" t="s">
        <v>21379</v>
      </c>
      <c r="AZ2482" t="s">
        <v>22181</v>
      </c>
      <c r="BA2482" t="s">
        <v>23317</v>
      </c>
      <c r="BB2482" t="s">
        <v>22089</v>
      </c>
      <c r="BC2482" t="s">
        <v>14</v>
      </c>
      <c r="BD2482" t="s">
        <v>14</v>
      </c>
      <c r="BE2482" t="s">
        <v>26719</v>
      </c>
      <c r="BF2482" t="s">
        <v>26720</v>
      </c>
      <c r="BG2482" t="s">
        <v>2373</v>
      </c>
      <c r="BH2482" t="s">
        <v>14</v>
      </c>
      <c r="BI2482" t="s">
        <v>22092</v>
      </c>
      <c r="BJ2482" t="s">
        <v>21345</v>
      </c>
      <c r="BK2482" t="s">
        <v>21380</v>
      </c>
      <c r="BL2482" t="s">
        <v>23317</v>
      </c>
      <c r="BM2482" t="s">
        <v>22089</v>
      </c>
      <c r="BN2482" t="s">
        <v>21381</v>
      </c>
      <c r="BO2482" t="s">
        <v>14</v>
      </c>
      <c r="BP2482" t="s">
        <v>26717</v>
      </c>
      <c r="BQ2482" t="s">
        <v>2217</v>
      </c>
      <c r="BR2482" t="s">
        <v>2303</v>
      </c>
      <c r="BS2482" t="s">
        <v>2304</v>
      </c>
      <c r="BT2482" t="s">
        <v>14</v>
      </c>
      <c r="BU2482" t="s">
        <v>14</v>
      </c>
      <c r="BV2482" t="s">
        <v>14</v>
      </c>
      <c r="BW2482" t="s">
        <v>14</v>
      </c>
      <c r="BX2482" t="s">
        <v>14</v>
      </c>
      <c r="BY2482" t="s">
        <v>2220</v>
      </c>
      <c r="BZ2482" t="s">
        <v>26717</v>
      </c>
      <c r="CA2482" t="s">
        <v>21158</v>
      </c>
      <c r="CB2482" t="s">
        <v>14</v>
      </c>
      <c r="CC2482" t="s">
        <v>14</v>
      </c>
      <c r="CD2482" t="s">
        <v>14</v>
      </c>
      <c r="CE2482" t="s">
        <v>14</v>
      </c>
      <c r="CF2482" t="s">
        <v>14</v>
      </c>
      <c r="CG2482" t="s">
        <v>542</v>
      </c>
      <c r="CH2482" t="s">
        <v>22075</v>
      </c>
      <c r="CJ2482" t="s">
        <v>334</v>
      </c>
      <c r="CK2482" t="s">
        <v>543</v>
      </c>
      <c r="CM2482" s="4" t="str">
        <f>_xlfn.XLOOKUP($CG2482,tbl_area_24_07_2024[Nombre Área],tbl_area_24_07_2024[Estado],"Si no se encuentra",2,)</f>
        <v>Ciudad de México</v>
      </c>
      <c r="CN2482" s="4" t="str">
        <f>_xlfn.XLOOKUP($CG2482,tbl_area_24_07_2024[Nombre Área],tbl_area_24_07_2024[Estructura],"Si no se encuentra",2,)</f>
        <v>Áreas Centrales</v>
      </c>
    </row>
    <row r="2483" spans="1:92" ht="20" x14ac:dyDescent="0.85">
      <c r="A2483" t="s">
        <v>22073</v>
      </c>
      <c r="B2483" t="s">
        <v>22074</v>
      </c>
      <c r="C2483" t="s">
        <v>22075</v>
      </c>
      <c r="D2483" t="s">
        <v>3829</v>
      </c>
      <c r="E2483" t="s">
        <v>2507</v>
      </c>
      <c r="F2483" t="s">
        <v>2201</v>
      </c>
      <c r="G2483" t="s">
        <v>21341</v>
      </c>
      <c r="H2483" t="s">
        <v>2220</v>
      </c>
      <c r="I2483" t="s">
        <v>21342</v>
      </c>
      <c r="J2483" t="s">
        <v>21382</v>
      </c>
      <c r="K2483" t="s">
        <v>26721</v>
      </c>
      <c r="L2483" t="s">
        <v>21383</v>
      </c>
      <c r="M2483" t="s">
        <v>22329</v>
      </c>
      <c r="N2483" t="s">
        <v>21345</v>
      </c>
      <c r="O2483" t="s">
        <v>26721</v>
      </c>
      <c r="P2483" t="s">
        <v>22356</v>
      </c>
      <c r="Q2483" t="s">
        <v>26721</v>
      </c>
      <c r="R2483" t="s">
        <v>26721</v>
      </c>
      <c r="S2483" t="s">
        <v>21384</v>
      </c>
      <c r="T2483" t="s">
        <v>21385</v>
      </c>
      <c r="U2483" t="s">
        <v>21386</v>
      </c>
      <c r="V2483" t="s">
        <v>21386</v>
      </c>
      <c r="W2483" t="s">
        <v>14</v>
      </c>
      <c r="X2483" t="s">
        <v>14</v>
      </c>
      <c r="Y2483" t="s">
        <v>14</v>
      </c>
      <c r="Z2483" t="s">
        <v>14</v>
      </c>
      <c r="AA2483" t="s">
        <v>21387</v>
      </c>
      <c r="AB2483" t="s">
        <v>26721</v>
      </c>
      <c r="AC2483" t="s">
        <v>21388</v>
      </c>
      <c r="AD2483" t="s">
        <v>2348</v>
      </c>
      <c r="AE2483" t="s">
        <v>17245</v>
      </c>
      <c r="AF2483" t="s">
        <v>1441</v>
      </c>
      <c r="AG2483" t="s">
        <v>14</v>
      </c>
      <c r="AH2483" t="s">
        <v>2209</v>
      </c>
      <c r="AI2483" t="s">
        <v>17246</v>
      </c>
      <c r="AJ2483" t="s">
        <v>22246</v>
      </c>
      <c r="AK2483" t="s">
        <v>1643</v>
      </c>
      <c r="AL2483" t="s">
        <v>23814</v>
      </c>
      <c r="AM2483" t="s">
        <v>1643</v>
      </c>
      <c r="AN2483" t="s">
        <v>22118</v>
      </c>
      <c r="AO2483" t="s">
        <v>334</v>
      </c>
      <c r="AP2483" t="s">
        <v>25418</v>
      </c>
      <c r="AQ2483" t="s">
        <v>14</v>
      </c>
      <c r="AR2483" t="s">
        <v>14</v>
      </c>
      <c r="AS2483" t="s">
        <v>14</v>
      </c>
      <c r="AT2483" t="s">
        <v>14</v>
      </c>
      <c r="AU2483" t="s">
        <v>11646</v>
      </c>
      <c r="AV2483" t="s">
        <v>21352</v>
      </c>
      <c r="AW2483" t="s">
        <v>21152</v>
      </c>
      <c r="AX2483" t="s">
        <v>21353</v>
      </c>
      <c r="AY2483" t="s">
        <v>21389</v>
      </c>
      <c r="AZ2483" t="s">
        <v>22181</v>
      </c>
      <c r="BA2483" t="s">
        <v>23317</v>
      </c>
      <c r="BB2483" t="s">
        <v>22089</v>
      </c>
      <c r="BC2483" t="s">
        <v>14</v>
      </c>
      <c r="BD2483" t="s">
        <v>14</v>
      </c>
      <c r="BE2483" t="s">
        <v>26722</v>
      </c>
      <c r="BF2483" t="s">
        <v>26723</v>
      </c>
      <c r="BG2483" t="s">
        <v>2373</v>
      </c>
      <c r="BH2483" t="s">
        <v>14</v>
      </c>
      <c r="BI2483" t="s">
        <v>22092</v>
      </c>
      <c r="BJ2483" t="s">
        <v>21345</v>
      </c>
      <c r="BK2483" t="s">
        <v>21390</v>
      </c>
      <c r="BL2483" t="s">
        <v>23317</v>
      </c>
      <c r="BM2483" t="s">
        <v>22089</v>
      </c>
      <c r="BN2483" t="s">
        <v>21391</v>
      </c>
      <c r="BO2483" t="s">
        <v>14</v>
      </c>
      <c r="BP2483" t="s">
        <v>26721</v>
      </c>
      <c r="BQ2483" t="s">
        <v>2217</v>
      </c>
      <c r="BR2483" t="s">
        <v>2303</v>
      </c>
      <c r="BS2483" t="s">
        <v>2304</v>
      </c>
      <c r="BT2483" t="s">
        <v>14</v>
      </c>
      <c r="BU2483" t="s">
        <v>14</v>
      </c>
      <c r="BV2483" t="s">
        <v>14</v>
      </c>
      <c r="BW2483" t="s">
        <v>14</v>
      </c>
      <c r="BX2483" t="s">
        <v>14</v>
      </c>
      <c r="BY2483" t="s">
        <v>2220</v>
      </c>
      <c r="BZ2483" t="s">
        <v>26721</v>
      </c>
      <c r="CA2483" t="s">
        <v>21158</v>
      </c>
      <c r="CB2483" t="s">
        <v>14</v>
      </c>
      <c r="CC2483" t="s">
        <v>14</v>
      </c>
      <c r="CD2483" t="s">
        <v>14</v>
      </c>
      <c r="CE2483" t="s">
        <v>14</v>
      </c>
      <c r="CF2483" t="s">
        <v>14</v>
      </c>
      <c r="CG2483" t="s">
        <v>542</v>
      </c>
      <c r="CH2483" t="s">
        <v>22075</v>
      </c>
      <c r="CJ2483" t="s">
        <v>334</v>
      </c>
      <c r="CK2483" t="s">
        <v>543</v>
      </c>
      <c r="CM2483" s="4" t="str">
        <f>_xlfn.XLOOKUP($CG2483,tbl_area_24_07_2024[Nombre Área],tbl_area_24_07_2024[Estado],"Si no se encuentra",2,)</f>
        <v>Ciudad de México</v>
      </c>
      <c r="CN2483" s="4" t="str">
        <f>_xlfn.XLOOKUP($CG2483,tbl_area_24_07_2024[Nombre Área],tbl_area_24_07_2024[Estructura],"Si no se encuentra",2,)</f>
        <v>Áreas Centrales</v>
      </c>
    </row>
    <row r="2484" spans="1:92" ht="20" x14ac:dyDescent="0.85">
      <c r="A2484" t="s">
        <v>22073</v>
      </c>
      <c r="B2484" t="s">
        <v>22074</v>
      </c>
      <c r="C2484" t="s">
        <v>22075</v>
      </c>
      <c r="D2484" t="s">
        <v>3829</v>
      </c>
      <c r="E2484" t="s">
        <v>2507</v>
      </c>
      <c r="F2484" t="s">
        <v>2201</v>
      </c>
      <c r="G2484" t="s">
        <v>21341</v>
      </c>
      <c r="H2484" t="s">
        <v>2220</v>
      </c>
      <c r="I2484" t="s">
        <v>21342</v>
      </c>
      <c r="J2484" t="s">
        <v>21392</v>
      </c>
      <c r="K2484" t="s">
        <v>26724</v>
      </c>
      <c r="L2484" t="s">
        <v>21393</v>
      </c>
      <c r="M2484" t="s">
        <v>22329</v>
      </c>
      <c r="N2484" t="s">
        <v>21345</v>
      </c>
      <c r="O2484" t="s">
        <v>26724</v>
      </c>
      <c r="P2484" t="s">
        <v>22356</v>
      </c>
      <c r="Q2484" t="s">
        <v>26724</v>
      </c>
      <c r="R2484" t="s">
        <v>26724</v>
      </c>
      <c r="S2484" t="s">
        <v>21394</v>
      </c>
      <c r="T2484" t="s">
        <v>21395</v>
      </c>
      <c r="U2484" t="s">
        <v>21396</v>
      </c>
      <c r="V2484" t="s">
        <v>21396</v>
      </c>
      <c r="W2484" t="s">
        <v>14</v>
      </c>
      <c r="X2484" t="s">
        <v>14</v>
      </c>
      <c r="Y2484" t="s">
        <v>14</v>
      </c>
      <c r="Z2484" t="s">
        <v>14</v>
      </c>
      <c r="AA2484" t="s">
        <v>21397</v>
      </c>
      <c r="AB2484" t="s">
        <v>26724</v>
      </c>
      <c r="AC2484" t="s">
        <v>21398</v>
      </c>
      <c r="AD2484" t="s">
        <v>2348</v>
      </c>
      <c r="AE2484" t="s">
        <v>7682</v>
      </c>
      <c r="AF2484" t="s">
        <v>3891</v>
      </c>
      <c r="AG2484" t="s">
        <v>21399</v>
      </c>
      <c r="AH2484" t="s">
        <v>2209</v>
      </c>
      <c r="AI2484" t="s">
        <v>21400</v>
      </c>
      <c r="AJ2484" t="s">
        <v>22246</v>
      </c>
      <c r="AK2484" t="s">
        <v>2573</v>
      </c>
      <c r="AL2484" t="s">
        <v>22371</v>
      </c>
      <c r="AM2484" t="s">
        <v>2573</v>
      </c>
      <c r="AN2484" t="s">
        <v>22118</v>
      </c>
      <c r="AO2484" t="s">
        <v>334</v>
      </c>
      <c r="AP2484" t="s">
        <v>26725</v>
      </c>
      <c r="AQ2484" t="s">
        <v>14</v>
      </c>
      <c r="AR2484" t="s">
        <v>14</v>
      </c>
      <c r="AS2484" t="s">
        <v>14</v>
      </c>
      <c r="AT2484" t="s">
        <v>14</v>
      </c>
      <c r="AU2484" t="s">
        <v>11646</v>
      </c>
      <c r="AV2484" t="s">
        <v>21352</v>
      </c>
      <c r="AW2484" t="s">
        <v>21152</v>
      </c>
      <c r="AX2484" t="s">
        <v>21353</v>
      </c>
      <c r="AY2484" t="s">
        <v>21401</v>
      </c>
      <c r="AZ2484" t="s">
        <v>22181</v>
      </c>
      <c r="BA2484" t="s">
        <v>23317</v>
      </c>
      <c r="BB2484" t="s">
        <v>22089</v>
      </c>
      <c r="BC2484" t="s">
        <v>14</v>
      </c>
      <c r="BD2484" t="s">
        <v>14</v>
      </c>
      <c r="BE2484" t="s">
        <v>26726</v>
      </c>
      <c r="BF2484" t="s">
        <v>26727</v>
      </c>
      <c r="BG2484" t="s">
        <v>2373</v>
      </c>
      <c r="BH2484" t="s">
        <v>14</v>
      </c>
      <c r="BI2484" t="s">
        <v>22092</v>
      </c>
      <c r="BJ2484" t="s">
        <v>21345</v>
      </c>
      <c r="BK2484" t="s">
        <v>21402</v>
      </c>
      <c r="BL2484" t="s">
        <v>23317</v>
      </c>
      <c r="BM2484" t="s">
        <v>22089</v>
      </c>
      <c r="BN2484" t="s">
        <v>21403</v>
      </c>
      <c r="BO2484" t="s">
        <v>14</v>
      </c>
      <c r="BP2484" t="s">
        <v>26724</v>
      </c>
      <c r="BQ2484" t="s">
        <v>2217</v>
      </c>
      <c r="BR2484" t="s">
        <v>2303</v>
      </c>
      <c r="BS2484" t="s">
        <v>2304</v>
      </c>
      <c r="BT2484" t="s">
        <v>14</v>
      </c>
      <c r="BU2484" t="s">
        <v>14</v>
      </c>
      <c r="BV2484" t="s">
        <v>14</v>
      </c>
      <c r="BW2484" t="s">
        <v>14</v>
      </c>
      <c r="BX2484" t="s">
        <v>14</v>
      </c>
      <c r="BY2484" t="s">
        <v>2220</v>
      </c>
      <c r="BZ2484" t="s">
        <v>26724</v>
      </c>
      <c r="CA2484" t="s">
        <v>21158</v>
      </c>
      <c r="CB2484" t="s">
        <v>14</v>
      </c>
      <c r="CC2484" t="s">
        <v>14</v>
      </c>
      <c r="CD2484" t="s">
        <v>14</v>
      </c>
      <c r="CE2484" t="s">
        <v>14</v>
      </c>
      <c r="CF2484" t="s">
        <v>14</v>
      </c>
      <c r="CG2484" t="s">
        <v>542</v>
      </c>
      <c r="CH2484" t="s">
        <v>22075</v>
      </c>
      <c r="CJ2484" t="s">
        <v>334</v>
      </c>
      <c r="CK2484" t="s">
        <v>543</v>
      </c>
      <c r="CM2484" s="4" t="str">
        <f>_xlfn.XLOOKUP($CG2484,tbl_area_24_07_2024[Nombre Área],tbl_area_24_07_2024[Estado],"Si no se encuentra",2,)</f>
        <v>Ciudad de México</v>
      </c>
      <c r="CN2484" s="4" t="str">
        <f>_xlfn.XLOOKUP($CG2484,tbl_area_24_07_2024[Nombre Área],tbl_area_24_07_2024[Estructura],"Si no se encuentra",2,)</f>
        <v>Áreas Centrales</v>
      </c>
    </row>
    <row r="2485" spans="1:92" ht="20" x14ac:dyDescent="0.85">
      <c r="A2485" t="s">
        <v>22073</v>
      </c>
      <c r="B2485" t="s">
        <v>22074</v>
      </c>
      <c r="C2485" t="s">
        <v>22075</v>
      </c>
      <c r="D2485" t="s">
        <v>3829</v>
      </c>
      <c r="E2485" t="s">
        <v>2507</v>
      </c>
      <c r="F2485" t="s">
        <v>2201</v>
      </c>
      <c r="G2485" t="s">
        <v>21404</v>
      </c>
      <c r="H2485" t="s">
        <v>2220</v>
      </c>
      <c r="I2485" t="s">
        <v>21342</v>
      </c>
      <c r="J2485" t="s">
        <v>21405</v>
      </c>
      <c r="K2485" t="s">
        <v>26728</v>
      </c>
      <c r="L2485" t="s">
        <v>21406</v>
      </c>
      <c r="M2485" t="s">
        <v>22356</v>
      </c>
      <c r="N2485" t="s">
        <v>21407</v>
      </c>
      <c r="O2485" t="s">
        <v>26728</v>
      </c>
      <c r="P2485" t="s">
        <v>22157</v>
      </c>
      <c r="Q2485" t="s">
        <v>26728</v>
      </c>
      <c r="R2485" t="s">
        <v>26728</v>
      </c>
      <c r="S2485" t="s">
        <v>21408</v>
      </c>
      <c r="T2485" t="s">
        <v>21409</v>
      </c>
      <c r="U2485" t="s">
        <v>21410</v>
      </c>
      <c r="V2485" t="s">
        <v>21410</v>
      </c>
      <c r="W2485" t="s">
        <v>14</v>
      </c>
      <c r="X2485" t="s">
        <v>14</v>
      </c>
      <c r="Y2485" t="s">
        <v>14</v>
      </c>
      <c r="Z2485" t="s">
        <v>14</v>
      </c>
      <c r="AA2485" t="s">
        <v>21411</v>
      </c>
      <c r="AB2485" t="s">
        <v>26728</v>
      </c>
      <c r="AC2485" t="s">
        <v>21412</v>
      </c>
      <c r="AD2485" t="s">
        <v>2207</v>
      </c>
      <c r="AE2485" t="s">
        <v>21413</v>
      </c>
      <c r="AF2485" t="s">
        <v>3578</v>
      </c>
      <c r="AG2485" t="s">
        <v>14</v>
      </c>
      <c r="AH2485" t="s">
        <v>2209</v>
      </c>
      <c r="AI2485" t="s">
        <v>21414</v>
      </c>
      <c r="AJ2485" t="s">
        <v>22246</v>
      </c>
      <c r="AK2485" t="s">
        <v>2516</v>
      </c>
      <c r="AL2485" t="s">
        <v>22117</v>
      </c>
      <c r="AM2485" t="s">
        <v>2516</v>
      </c>
      <c r="AN2485" t="s">
        <v>24949</v>
      </c>
      <c r="AO2485" t="s">
        <v>334</v>
      </c>
      <c r="AP2485" t="s">
        <v>26729</v>
      </c>
      <c r="AQ2485" t="s">
        <v>14</v>
      </c>
      <c r="AR2485" t="s">
        <v>14</v>
      </c>
      <c r="AS2485" t="s">
        <v>14</v>
      </c>
      <c r="AT2485" t="s">
        <v>14</v>
      </c>
      <c r="AU2485" t="s">
        <v>11646</v>
      </c>
      <c r="AV2485" t="s">
        <v>21415</v>
      </c>
      <c r="AW2485" t="s">
        <v>21152</v>
      </c>
      <c r="AX2485" t="s">
        <v>21415</v>
      </c>
      <c r="AY2485" t="s">
        <v>21416</v>
      </c>
      <c r="AZ2485" t="s">
        <v>22187</v>
      </c>
      <c r="BA2485" t="s">
        <v>22177</v>
      </c>
      <c r="BB2485" t="s">
        <v>22201</v>
      </c>
      <c r="BC2485" t="s">
        <v>14</v>
      </c>
      <c r="BD2485" t="s">
        <v>14</v>
      </c>
      <c r="BE2485" t="s">
        <v>26730</v>
      </c>
      <c r="BF2485" t="s">
        <v>26731</v>
      </c>
      <c r="BG2485" t="s">
        <v>2373</v>
      </c>
      <c r="BH2485" t="s">
        <v>14</v>
      </c>
      <c r="BI2485" t="s">
        <v>22092</v>
      </c>
      <c r="BJ2485" t="s">
        <v>21407</v>
      </c>
      <c r="BK2485" t="s">
        <v>21417</v>
      </c>
      <c r="BL2485" t="s">
        <v>22177</v>
      </c>
      <c r="BM2485" t="s">
        <v>22201</v>
      </c>
      <c r="BN2485" t="s">
        <v>21418</v>
      </c>
      <c r="BO2485" t="s">
        <v>14</v>
      </c>
      <c r="BP2485" t="s">
        <v>26728</v>
      </c>
      <c r="BQ2485" t="s">
        <v>2217</v>
      </c>
      <c r="BR2485" t="s">
        <v>2303</v>
      </c>
      <c r="BS2485" t="s">
        <v>2304</v>
      </c>
      <c r="BT2485" t="s">
        <v>14</v>
      </c>
      <c r="BU2485" t="s">
        <v>14</v>
      </c>
      <c r="BV2485" t="s">
        <v>14</v>
      </c>
      <c r="BW2485" t="s">
        <v>14</v>
      </c>
      <c r="BX2485" t="s">
        <v>14</v>
      </c>
      <c r="BY2485" t="s">
        <v>2220</v>
      </c>
      <c r="BZ2485" t="s">
        <v>26728</v>
      </c>
      <c r="CA2485" t="s">
        <v>21158</v>
      </c>
      <c r="CB2485" t="s">
        <v>14</v>
      </c>
      <c r="CC2485" t="s">
        <v>14</v>
      </c>
      <c r="CD2485" t="s">
        <v>14</v>
      </c>
      <c r="CE2485" t="s">
        <v>14</v>
      </c>
      <c r="CF2485" t="s">
        <v>14</v>
      </c>
      <c r="CG2485" t="s">
        <v>542</v>
      </c>
      <c r="CH2485" t="s">
        <v>22075</v>
      </c>
      <c r="CJ2485" t="s">
        <v>334</v>
      </c>
      <c r="CK2485" t="s">
        <v>543</v>
      </c>
      <c r="CM2485" s="4" t="str">
        <f>_xlfn.XLOOKUP($CG2485,tbl_area_24_07_2024[Nombre Área],tbl_area_24_07_2024[Estado],"Si no se encuentra",2,)</f>
        <v>Ciudad de México</v>
      </c>
      <c r="CN2485" s="4" t="str">
        <f>_xlfn.XLOOKUP($CG2485,tbl_area_24_07_2024[Nombre Área],tbl_area_24_07_2024[Estructura],"Si no se encuentra",2,)</f>
        <v>Áreas Centrales</v>
      </c>
    </row>
    <row r="2486" spans="1:92" ht="20" x14ac:dyDescent="0.85">
      <c r="A2486" t="s">
        <v>22073</v>
      </c>
      <c r="B2486" t="s">
        <v>22074</v>
      </c>
      <c r="C2486" t="s">
        <v>22075</v>
      </c>
      <c r="D2486" t="s">
        <v>3829</v>
      </c>
      <c r="E2486" t="s">
        <v>2507</v>
      </c>
      <c r="F2486" t="s">
        <v>2201</v>
      </c>
      <c r="G2486" t="s">
        <v>21419</v>
      </c>
      <c r="H2486" t="s">
        <v>2544</v>
      </c>
      <c r="I2486" t="s">
        <v>21420</v>
      </c>
      <c r="J2486" t="s">
        <v>21421</v>
      </c>
      <c r="K2486" t="s">
        <v>26732</v>
      </c>
      <c r="L2486" t="s">
        <v>21422</v>
      </c>
      <c r="M2486" t="s">
        <v>22144</v>
      </c>
      <c r="N2486" t="s">
        <v>21423</v>
      </c>
      <c r="O2486" t="s">
        <v>26732</v>
      </c>
      <c r="P2486" t="s">
        <v>22088</v>
      </c>
      <c r="Q2486" t="s">
        <v>26732</v>
      </c>
      <c r="R2486" t="s">
        <v>26732</v>
      </c>
      <c r="S2486" t="s">
        <v>21424</v>
      </c>
      <c r="T2486" t="s">
        <v>21425</v>
      </c>
      <c r="U2486" t="s">
        <v>21426</v>
      </c>
      <c r="V2486" t="s">
        <v>21426</v>
      </c>
      <c r="W2486" t="s">
        <v>14</v>
      </c>
      <c r="X2486" t="s">
        <v>14</v>
      </c>
      <c r="Y2486" t="s">
        <v>14</v>
      </c>
      <c r="Z2486" t="s">
        <v>14</v>
      </c>
      <c r="AA2486" t="s">
        <v>14</v>
      </c>
      <c r="AB2486" t="s">
        <v>26732</v>
      </c>
      <c r="AC2486" t="s">
        <v>14</v>
      </c>
      <c r="AD2486" t="s">
        <v>14</v>
      </c>
      <c r="AE2486" t="s">
        <v>14</v>
      </c>
      <c r="AF2486" t="s">
        <v>14</v>
      </c>
      <c r="AG2486" t="s">
        <v>14</v>
      </c>
      <c r="AH2486" t="s">
        <v>14</v>
      </c>
      <c r="AI2486" t="s">
        <v>14</v>
      </c>
      <c r="AJ2486" t="s">
        <v>14</v>
      </c>
      <c r="AK2486" t="s">
        <v>14</v>
      </c>
      <c r="AL2486" t="s">
        <v>14</v>
      </c>
      <c r="AM2486" t="s">
        <v>14</v>
      </c>
      <c r="AN2486" t="s">
        <v>14</v>
      </c>
      <c r="AO2486" t="s">
        <v>14</v>
      </c>
      <c r="AP2486" t="s">
        <v>14</v>
      </c>
      <c r="AQ2486" t="s">
        <v>14</v>
      </c>
      <c r="AR2486" t="s">
        <v>14</v>
      </c>
      <c r="AS2486" t="s">
        <v>14</v>
      </c>
      <c r="AT2486" t="s">
        <v>14</v>
      </c>
      <c r="AU2486" t="s">
        <v>14</v>
      </c>
      <c r="AV2486" t="s">
        <v>21352</v>
      </c>
      <c r="AW2486" t="s">
        <v>21152</v>
      </c>
      <c r="AX2486" t="s">
        <v>21353</v>
      </c>
      <c r="AY2486" t="s">
        <v>21427</v>
      </c>
      <c r="AZ2486" t="s">
        <v>14</v>
      </c>
      <c r="BA2486" t="s">
        <v>14</v>
      </c>
      <c r="BB2486" t="s">
        <v>14</v>
      </c>
      <c r="BC2486" t="s">
        <v>14</v>
      </c>
      <c r="BD2486" t="s">
        <v>14</v>
      </c>
      <c r="BE2486" t="s">
        <v>14</v>
      </c>
      <c r="BF2486" t="s">
        <v>14</v>
      </c>
      <c r="BG2486" t="s">
        <v>14</v>
      </c>
      <c r="BH2486" t="s">
        <v>14</v>
      </c>
      <c r="BI2486" t="s">
        <v>28849</v>
      </c>
      <c r="BJ2486" t="s">
        <v>14</v>
      </c>
      <c r="BK2486" t="s">
        <v>14</v>
      </c>
      <c r="BL2486" t="s">
        <v>14</v>
      </c>
      <c r="BM2486" t="s">
        <v>14</v>
      </c>
      <c r="BN2486" t="s">
        <v>21426</v>
      </c>
      <c r="BO2486" t="s">
        <v>14</v>
      </c>
      <c r="BP2486" t="s">
        <v>26732</v>
      </c>
      <c r="BQ2486" t="s">
        <v>2217</v>
      </c>
      <c r="BR2486" t="s">
        <v>14</v>
      </c>
      <c r="BS2486" t="s">
        <v>14</v>
      </c>
      <c r="BT2486" t="s">
        <v>14</v>
      </c>
      <c r="BU2486" t="s">
        <v>14</v>
      </c>
      <c r="BV2486" t="s">
        <v>14</v>
      </c>
      <c r="BW2486" t="s">
        <v>14</v>
      </c>
      <c r="BX2486" t="s">
        <v>14</v>
      </c>
      <c r="BY2486" t="s">
        <v>2220</v>
      </c>
      <c r="BZ2486" t="s">
        <v>26732</v>
      </c>
      <c r="CA2486" t="s">
        <v>14</v>
      </c>
      <c r="CB2486" t="s">
        <v>14</v>
      </c>
      <c r="CC2486" t="s">
        <v>14</v>
      </c>
      <c r="CD2486" t="s">
        <v>14</v>
      </c>
      <c r="CE2486" t="s">
        <v>14</v>
      </c>
      <c r="CF2486" t="s">
        <v>14</v>
      </c>
      <c r="CG2486" t="s">
        <v>542</v>
      </c>
      <c r="CH2486" t="s">
        <v>22075</v>
      </c>
      <c r="CJ2486" t="s">
        <v>334</v>
      </c>
      <c r="CK2486" t="s">
        <v>543</v>
      </c>
      <c r="CM2486" s="4" t="str">
        <f>_xlfn.XLOOKUP($CG2486,tbl_area_24_07_2024[Nombre Área],tbl_area_24_07_2024[Estado],"Si no se encuentra",2,)</f>
        <v>Ciudad de México</v>
      </c>
      <c r="CN2486" s="4" t="str">
        <f>_xlfn.XLOOKUP($CG2486,tbl_area_24_07_2024[Nombre Área],tbl_area_24_07_2024[Estructura],"Si no se encuentra",2,)</f>
        <v>Áreas Centrales</v>
      </c>
    </row>
    <row r="2487" spans="1:92" ht="20" x14ac:dyDescent="0.85">
      <c r="A2487" t="s">
        <v>22073</v>
      </c>
      <c r="B2487" t="s">
        <v>22074</v>
      </c>
      <c r="C2487" t="s">
        <v>22075</v>
      </c>
      <c r="D2487" t="s">
        <v>3829</v>
      </c>
      <c r="E2487" t="s">
        <v>2242</v>
      </c>
      <c r="F2487" t="s">
        <v>2201</v>
      </c>
      <c r="G2487" t="s">
        <v>21428</v>
      </c>
      <c r="H2487" t="s">
        <v>2220</v>
      </c>
      <c r="I2487" t="s">
        <v>21429</v>
      </c>
      <c r="J2487" t="s">
        <v>21430</v>
      </c>
      <c r="K2487" t="s">
        <v>26733</v>
      </c>
      <c r="L2487" t="s">
        <v>21431</v>
      </c>
      <c r="M2487" t="s">
        <v>26734</v>
      </c>
      <c r="N2487" t="s">
        <v>21432</v>
      </c>
      <c r="O2487" t="s">
        <v>26733</v>
      </c>
      <c r="P2487" t="s">
        <v>25098</v>
      </c>
      <c r="Q2487" t="s">
        <v>26733</v>
      </c>
      <c r="R2487" t="s">
        <v>26733</v>
      </c>
      <c r="S2487" t="s">
        <v>21433</v>
      </c>
      <c r="T2487" t="s">
        <v>21434</v>
      </c>
      <c r="U2487" t="s">
        <v>21435</v>
      </c>
      <c r="V2487" t="s">
        <v>21435</v>
      </c>
      <c r="W2487" t="s">
        <v>14</v>
      </c>
      <c r="X2487" t="s">
        <v>14</v>
      </c>
      <c r="Y2487" t="s">
        <v>14</v>
      </c>
      <c r="Z2487" t="s">
        <v>14</v>
      </c>
      <c r="AA2487" t="s">
        <v>21436</v>
      </c>
      <c r="AB2487" t="s">
        <v>26733</v>
      </c>
      <c r="AC2487" t="s">
        <v>21437</v>
      </c>
      <c r="AD2487" t="s">
        <v>2207</v>
      </c>
      <c r="AE2487" t="s">
        <v>21438</v>
      </c>
      <c r="AF2487" t="s">
        <v>16506</v>
      </c>
      <c r="AG2487" t="s">
        <v>14</v>
      </c>
      <c r="AH2487" t="s">
        <v>2209</v>
      </c>
      <c r="AI2487" t="s">
        <v>1819</v>
      </c>
      <c r="AJ2487" t="s">
        <v>22246</v>
      </c>
      <c r="AK2487" t="s">
        <v>2516</v>
      </c>
      <c r="AL2487" t="s">
        <v>22117</v>
      </c>
      <c r="AM2487" t="s">
        <v>2516</v>
      </c>
      <c r="AN2487" t="s">
        <v>22118</v>
      </c>
      <c r="AO2487" t="s">
        <v>334</v>
      </c>
      <c r="AP2487" t="s">
        <v>24584</v>
      </c>
      <c r="AQ2487" t="s">
        <v>14</v>
      </c>
      <c r="AR2487" t="s">
        <v>14</v>
      </c>
      <c r="AS2487" t="s">
        <v>14</v>
      </c>
      <c r="AT2487" t="s">
        <v>14</v>
      </c>
      <c r="AU2487" t="s">
        <v>21297</v>
      </c>
      <c r="AV2487" t="s">
        <v>21439</v>
      </c>
      <c r="AW2487" t="s">
        <v>21152</v>
      </c>
      <c r="AX2487" t="s">
        <v>21439</v>
      </c>
      <c r="AY2487" t="s">
        <v>26735</v>
      </c>
      <c r="AZ2487" t="s">
        <v>22188</v>
      </c>
      <c r="BA2487" t="s">
        <v>22123</v>
      </c>
      <c r="BB2487" t="s">
        <v>22080</v>
      </c>
      <c r="BC2487" t="s">
        <v>14</v>
      </c>
      <c r="BD2487" t="s">
        <v>14</v>
      </c>
      <c r="BE2487" t="s">
        <v>26736</v>
      </c>
      <c r="BF2487" t="s">
        <v>26737</v>
      </c>
      <c r="BG2487" t="s">
        <v>2373</v>
      </c>
      <c r="BH2487" t="s">
        <v>14</v>
      </c>
      <c r="BI2487" t="s">
        <v>22092</v>
      </c>
      <c r="BJ2487" t="s">
        <v>21432</v>
      </c>
      <c r="BK2487" t="s">
        <v>21440</v>
      </c>
      <c r="BL2487" t="s">
        <v>22123</v>
      </c>
      <c r="BM2487" t="s">
        <v>22080</v>
      </c>
      <c r="BN2487" t="s">
        <v>26738</v>
      </c>
      <c r="BO2487" t="s">
        <v>14</v>
      </c>
      <c r="BP2487" t="s">
        <v>26733</v>
      </c>
      <c r="BQ2487" t="s">
        <v>2217</v>
      </c>
      <c r="BR2487" t="s">
        <v>2303</v>
      </c>
      <c r="BS2487" t="s">
        <v>2304</v>
      </c>
      <c r="BT2487" t="s">
        <v>14</v>
      </c>
      <c r="BU2487" t="s">
        <v>14</v>
      </c>
      <c r="BV2487" t="s">
        <v>14</v>
      </c>
      <c r="BW2487" t="s">
        <v>14</v>
      </c>
      <c r="BX2487" t="s">
        <v>14</v>
      </c>
      <c r="BY2487" t="s">
        <v>2544</v>
      </c>
      <c r="BZ2487" t="s">
        <v>26733</v>
      </c>
      <c r="CA2487" t="s">
        <v>21158</v>
      </c>
      <c r="CB2487" t="s">
        <v>14</v>
      </c>
      <c r="CC2487" t="s">
        <v>14</v>
      </c>
      <c r="CD2487" t="s">
        <v>14</v>
      </c>
      <c r="CE2487" t="s">
        <v>14</v>
      </c>
      <c r="CF2487" t="s">
        <v>14</v>
      </c>
      <c r="CG2487" t="s">
        <v>542</v>
      </c>
      <c r="CH2487" t="s">
        <v>22075</v>
      </c>
      <c r="CJ2487" t="s">
        <v>334</v>
      </c>
      <c r="CK2487" t="s">
        <v>543</v>
      </c>
      <c r="CM2487" s="4" t="str">
        <f>_xlfn.XLOOKUP($CG2487,tbl_area_24_07_2024[Nombre Área],tbl_area_24_07_2024[Estado],"Si no se encuentra",2,)</f>
        <v>Ciudad de México</v>
      </c>
      <c r="CN2487" s="4" t="str">
        <f>_xlfn.XLOOKUP($CG2487,tbl_area_24_07_2024[Nombre Área],tbl_area_24_07_2024[Estructura],"Si no se encuentra",2,)</f>
        <v>Áreas Centrales</v>
      </c>
    </row>
    <row r="2488" spans="1:92" ht="20" x14ac:dyDescent="0.85">
      <c r="A2488" t="s">
        <v>22073</v>
      </c>
      <c r="B2488" t="s">
        <v>22074</v>
      </c>
      <c r="C2488" t="s">
        <v>22075</v>
      </c>
      <c r="D2488" t="s">
        <v>3829</v>
      </c>
      <c r="E2488" t="s">
        <v>2242</v>
      </c>
      <c r="F2488" t="s">
        <v>2201</v>
      </c>
      <c r="G2488" t="s">
        <v>21441</v>
      </c>
      <c r="H2488" t="s">
        <v>2220</v>
      </c>
      <c r="I2488" t="s">
        <v>21140</v>
      </c>
      <c r="J2488" t="s">
        <v>21442</v>
      </c>
      <c r="K2488" t="s">
        <v>26739</v>
      </c>
      <c r="L2488" t="s">
        <v>21443</v>
      </c>
      <c r="M2488" t="s">
        <v>26740</v>
      </c>
      <c r="N2488" t="s">
        <v>21444</v>
      </c>
      <c r="O2488" t="s">
        <v>26739</v>
      </c>
      <c r="P2488" t="s">
        <v>26741</v>
      </c>
      <c r="Q2488" t="s">
        <v>26739</v>
      </c>
      <c r="R2488" t="s">
        <v>26739</v>
      </c>
      <c r="S2488" t="s">
        <v>21445</v>
      </c>
      <c r="T2488" t="s">
        <v>21446</v>
      </c>
      <c r="U2488" t="s">
        <v>21447</v>
      </c>
      <c r="V2488" t="s">
        <v>21447</v>
      </c>
      <c r="W2488" t="s">
        <v>14</v>
      </c>
      <c r="X2488" t="s">
        <v>14</v>
      </c>
      <c r="Y2488" t="s">
        <v>14</v>
      </c>
      <c r="Z2488" t="s">
        <v>14</v>
      </c>
      <c r="AA2488" t="s">
        <v>21252</v>
      </c>
      <c r="AB2488" t="s">
        <v>26739</v>
      </c>
      <c r="AC2488" t="s">
        <v>2984</v>
      </c>
      <c r="AD2488" t="s">
        <v>2348</v>
      </c>
      <c r="AE2488" t="s">
        <v>21448</v>
      </c>
      <c r="AF2488" t="s">
        <v>2986</v>
      </c>
      <c r="AG2488" t="s">
        <v>14</v>
      </c>
      <c r="AH2488" t="s">
        <v>2209</v>
      </c>
      <c r="AI2488" t="s">
        <v>2987</v>
      </c>
      <c r="AJ2488" t="s">
        <v>22246</v>
      </c>
      <c r="AK2488" t="s">
        <v>2988</v>
      </c>
      <c r="AL2488" t="s">
        <v>23052</v>
      </c>
      <c r="AM2488" t="s">
        <v>12252</v>
      </c>
      <c r="AN2488" t="s">
        <v>22118</v>
      </c>
      <c r="AO2488" t="s">
        <v>334</v>
      </c>
      <c r="AP2488" t="s">
        <v>22191</v>
      </c>
      <c r="AQ2488" t="s">
        <v>14</v>
      </c>
      <c r="AR2488" t="s">
        <v>14</v>
      </c>
      <c r="AS2488" t="s">
        <v>14</v>
      </c>
      <c r="AT2488" t="s">
        <v>14</v>
      </c>
      <c r="AU2488" t="s">
        <v>11646</v>
      </c>
      <c r="AV2488" t="s">
        <v>21152</v>
      </c>
      <c r="AW2488" t="s">
        <v>21152</v>
      </c>
      <c r="AX2488" t="s">
        <v>21152</v>
      </c>
      <c r="AY2488" t="s">
        <v>26742</v>
      </c>
      <c r="AZ2488" t="s">
        <v>22127</v>
      </c>
      <c r="BA2488" t="s">
        <v>22074</v>
      </c>
      <c r="BB2488" t="s">
        <v>22089</v>
      </c>
      <c r="BC2488">
        <v>4206163.6100000003</v>
      </c>
      <c r="BD2488">
        <v>4879149.79</v>
      </c>
      <c r="BE2488" t="s">
        <v>14</v>
      </c>
      <c r="BF2488" t="s">
        <v>14</v>
      </c>
      <c r="BG2488" t="s">
        <v>2373</v>
      </c>
      <c r="BH2488" t="s">
        <v>14</v>
      </c>
      <c r="BI2488" t="s">
        <v>22092</v>
      </c>
      <c r="BJ2488" t="s">
        <v>21444</v>
      </c>
      <c r="BK2488" t="s">
        <v>14</v>
      </c>
      <c r="BL2488" t="s">
        <v>22074</v>
      </c>
      <c r="BM2488" t="s">
        <v>22089</v>
      </c>
      <c r="BN2488" t="s">
        <v>26743</v>
      </c>
      <c r="BO2488" t="s">
        <v>14</v>
      </c>
      <c r="BP2488" t="s">
        <v>26739</v>
      </c>
      <c r="BQ2488" t="s">
        <v>2217</v>
      </c>
      <c r="BR2488" t="s">
        <v>2303</v>
      </c>
      <c r="BS2488" t="s">
        <v>2304</v>
      </c>
      <c r="BT2488" t="s">
        <v>14</v>
      </c>
      <c r="BU2488" t="s">
        <v>14</v>
      </c>
      <c r="BV2488" t="s">
        <v>14</v>
      </c>
      <c r="BW2488" t="s">
        <v>14</v>
      </c>
      <c r="BX2488" t="s">
        <v>14</v>
      </c>
      <c r="BY2488" t="s">
        <v>2544</v>
      </c>
      <c r="BZ2488" t="s">
        <v>26739</v>
      </c>
      <c r="CA2488" t="s">
        <v>21158</v>
      </c>
      <c r="CB2488" t="s">
        <v>14</v>
      </c>
      <c r="CC2488" t="s">
        <v>14</v>
      </c>
      <c r="CD2488" t="s">
        <v>14</v>
      </c>
      <c r="CE2488" t="s">
        <v>14</v>
      </c>
      <c r="CF2488" t="s">
        <v>14</v>
      </c>
      <c r="CG2488" t="s">
        <v>542</v>
      </c>
      <c r="CH2488" t="s">
        <v>22075</v>
      </c>
      <c r="CJ2488" t="s">
        <v>334</v>
      </c>
      <c r="CK2488" t="s">
        <v>543</v>
      </c>
      <c r="CM2488" s="4" t="str">
        <f>_xlfn.XLOOKUP($CG2488,tbl_area_24_07_2024[Nombre Área],tbl_area_24_07_2024[Estado],"Si no se encuentra",2,)</f>
        <v>Ciudad de México</v>
      </c>
      <c r="CN2488" s="4" t="str">
        <f>_xlfn.XLOOKUP($CG2488,tbl_area_24_07_2024[Nombre Área],tbl_area_24_07_2024[Estructura],"Si no se encuentra",2,)</f>
        <v>Áreas Centrales</v>
      </c>
    </row>
    <row r="2489" spans="1:92" ht="20" x14ac:dyDescent="0.85">
      <c r="A2489" t="s">
        <v>22073</v>
      </c>
      <c r="B2489" t="s">
        <v>22074</v>
      </c>
      <c r="C2489" t="s">
        <v>22075</v>
      </c>
      <c r="D2489" t="s">
        <v>3829</v>
      </c>
      <c r="E2489" t="s">
        <v>2242</v>
      </c>
      <c r="F2489" t="s">
        <v>2201</v>
      </c>
      <c r="G2489" t="s">
        <v>21449</v>
      </c>
      <c r="H2489" t="s">
        <v>2220</v>
      </c>
      <c r="I2489" t="s">
        <v>21450</v>
      </c>
      <c r="J2489" t="s">
        <v>21451</v>
      </c>
      <c r="K2489" t="s">
        <v>26744</v>
      </c>
      <c r="L2489" t="s">
        <v>21452</v>
      </c>
      <c r="M2489" t="s">
        <v>26745</v>
      </c>
      <c r="N2489" t="s">
        <v>21453</v>
      </c>
      <c r="O2489" t="s">
        <v>26744</v>
      </c>
      <c r="P2489" t="s">
        <v>26746</v>
      </c>
      <c r="Q2489" t="s">
        <v>26744</v>
      </c>
      <c r="R2489" t="s">
        <v>26744</v>
      </c>
      <c r="S2489" t="s">
        <v>21454</v>
      </c>
      <c r="T2489" t="s">
        <v>21455</v>
      </c>
      <c r="U2489" t="s">
        <v>21456</v>
      </c>
      <c r="V2489" t="s">
        <v>21456</v>
      </c>
      <c r="W2489" t="s">
        <v>14</v>
      </c>
      <c r="X2489" t="s">
        <v>14</v>
      </c>
      <c r="Y2489" t="s">
        <v>14</v>
      </c>
      <c r="Z2489" t="s">
        <v>14</v>
      </c>
      <c r="AA2489" t="s">
        <v>21457</v>
      </c>
      <c r="AB2489" t="s">
        <v>26744</v>
      </c>
      <c r="AC2489" t="s">
        <v>21458</v>
      </c>
      <c r="AD2489" t="s">
        <v>2348</v>
      </c>
      <c r="AE2489" t="s">
        <v>21459</v>
      </c>
      <c r="AF2489" t="s">
        <v>12699</v>
      </c>
      <c r="AG2489" t="s">
        <v>14</v>
      </c>
      <c r="AH2489" t="s">
        <v>2209</v>
      </c>
      <c r="AI2489" t="s">
        <v>21460</v>
      </c>
      <c r="AJ2489" t="s">
        <v>22246</v>
      </c>
      <c r="AK2489" t="s">
        <v>4155</v>
      </c>
      <c r="AL2489" t="s">
        <v>23052</v>
      </c>
      <c r="AM2489" t="s">
        <v>4155</v>
      </c>
      <c r="AN2489" t="s">
        <v>22118</v>
      </c>
      <c r="AO2489" t="s">
        <v>334</v>
      </c>
      <c r="AP2489" t="s">
        <v>26747</v>
      </c>
      <c r="AQ2489" t="s">
        <v>14</v>
      </c>
      <c r="AR2489" t="s">
        <v>14</v>
      </c>
      <c r="AS2489" t="s">
        <v>14</v>
      </c>
      <c r="AT2489" t="s">
        <v>14</v>
      </c>
      <c r="AU2489" t="s">
        <v>11646</v>
      </c>
      <c r="AV2489" t="s">
        <v>21352</v>
      </c>
      <c r="AW2489" t="s">
        <v>21152</v>
      </c>
      <c r="AX2489" t="s">
        <v>21353</v>
      </c>
      <c r="AY2489" t="s">
        <v>26748</v>
      </c>
      <c r="AZ2489" t="s">
        <v>24477</v>
      </c>
      <c r="BA2489" t="s">
        <v>22271</v>
      </c>
      <c r="BB2489" t="s">
        <v>22101</v>
      </c>
      <c r="BC2489" t="s">
        <v>14</v>
      </c>
      <c r="BD2489" t="s">
        <v>14</v>
      </c>
      <c r="BE2489" t="s">
        <v>26749</v>
      </c>
      <c r="BF2489" t="s">
        <v>26750</v>
      </c>
      <c r="BG2489" t="s">
        <v>2373</v>
      </c>
      <c r="BH2489" t="s">
        <v>14</v>
      </c>
      <c r="BI2489" t="s">
        <v>22092</v>
      </c>
      <c r="BJ2489" t="s">
        <v>21453</v>
      </c>
      <c r="BK2489" t="s">
        <v>26751</v>
      </c>
      <c r="BL2489" t="s">
        <v>22271</v>
      </c>
      <c r="BM2489" t="s">
        <v>22101</v>
      </c>
      <c r="BN2489" t="s">
        <v>26752</v>
      </c>
      <c r="BO2489" t="s">
        <v>14</v>
      </c>
      <c r="BP2489" t="s">
        <v>26744</v>
      </c>
      <c r="BQ2489" t="s">
        <v>2217</v>
      </c>
      <c r="BR2489" t="s">
        <v>2303</v>
      </c>
      <c r="BS2489" t="s">
        <v>2304</v>
      </c>
      <c r="BT2489" t="s">
        <v>14</v>
      </c>
      <c r="BU2489" t="s">
        <v>14</v>
      </c>
      <c r="BV2489" t="s">
        <v>14</v>
      </c>
      <c r="BW2489" t="s">
        <v>14</v>
      </c>
      <c r="BX2489" t="s">
        <v>14</v>
      </c>
      <c r="BY2489" t="s">
        <v>2544</v>
      </c>
      <c r="BZ2489" t="s">
        <v>26744</v>
      </c>
      <c r="CA2489" t="s">
        <v>21158</v>
      </c>
      <c r="CB2489" t="s">
        <v>14</v>
      </c>
      <c r="CC2489" t="s">
        <v>14</v>
      </c>
      <c r="CD2489" t="s">
        <v>14</v>
      </c>
      <c r="CE2489" t="s">
        <v>14</v>
      </c>
      <c r="CF2489" t="s">
        <v>14</v>
      </c>
      <c r="CG2489" t="s">
        <v>542</v>
      </c>
      <c r="CH2489" t="s">
        <v>22075</v>
      </c>
      <c r="CJ2489" t="s">
        <v>334</v>
      </c>
      <c r="CK2489" t="s">
        <v>543</v>
      </c>
      <c r="CM2489" s="4" t="str">
        <f>_xlfn.XLOOKUP($CG2489,tbl_area_24_07_2024[Nombre Área],tbl_area_24_07_2024[Estado],"Si no se encuentra",2,)</f>
        <v>Ciudad de México</v>
      </c>
      <c r="CN2489" s="4" t="str">
        <f>_xlfn.XLOOKUP($CG2489,tbl_area_24_07_2024[Nombre Área],tbl_area_24_07_2024[Estructura],"Si no se encuentra",2,)</f>
        <v>Áreas Centrales</v>
      </c>
    </row>
    <row r="2490" spans="1:92" ht="20" x14ac:dyDescent="0.85">
      <c r="A2490" t="s">
        <v>22073</v>
      </c>
      <c r="B2490" t="s">
        <v>22074</v>
      </c>
      <c r="C2490" t="s">
        <v>22075</v>
      </c>
      <c r="D2490" t="s">
        <v>3829</v>
      </c>
      <c r="E2490" t="s">
        <v>2242</v>
      </c>
      <c r="F2490" t="s">
        <v>2201</v>
      </c>
      <c r="G2490" t="s">
        <v>21461</v>
      </c>
      <c r="H2490" t="s">
        <v>2220</v>
      </c>
      <c r="I2490" t="s">
        <v>21271</v>
      </c>
      <c r="J2490" t="s">
        <v>21462</v>
      </c>
      <c r="K2490" t="s">
        <v>26753</v>
      </c>
      <c r="L2490" t="s">
        <v>21463</v>
      </c>
      <c r="M2490" t="s">
        <v>22356</v>
      </c>
      <c r="N2490" t="s">
        <v>21464</v>
      </c>
      <c r="O2490" t="s">
        <v>26753</v>
      </c>
      <c r="P2490" t="s">
        <v>23514</v>
      </c>
      <c r="Q2490" t="s">
        <v>26753</v>
      </c>
      <c r="R2490" t="s">
        <v>26753</v>
      </c>
      <c r="S2490" t="s">
        <v>21465</v>
      </c>
      <c r="T2490" t="s">
        <v>21466</v>
      </c>
      <c r="U2490" t="s">
        <v>21467</v>
      </c>
      <c r="V2490" t="s">
        <v>21467</v>
      </c>
      <c r="W2490" t="s">
        <v>21468</v>
      </c>
      <c r="X2490" t="s">
        <v>303</v>
      </c>
      <c r="Y2490" t="s">
        <v>1339</v>
      </c>
      <c r="Z2490" t="s">
        <v>12</v>
      </c>
      <c r="AA2490" t="s">
        <v>14</v>
      </c>
      <c r="AB2490" t="s">
        <v>26753</v>
      </c>
      <c r="AC2490" t="s">
        <v>21469</v>
      </c>
      <c r="AD2490" t="s">
        <v>2207</v>
      </c>
      <c r="AE2490" t="s">
        <v>3426</v>
      </c>
      <c r="AF2490" t="s">
        <v>6721</v>
      </c>
      <c r="AG2490" t="s">
        <v>21470</v>
      </c>
      <c r="AH2490" t="s">
        <v>2209</v>
      </c>
      <c r="AI2490" t="s">
        <v>21471</v>
      </c>
      <c r="AJ2490" t="s">
        <v>22246</v>
      </c>
      <c r="AK2490" t="s">
        <v>3432</v>
      </c>
      <c r="AL2490" t="s">
        <v>22513</v>
      </c>
      <c r="AM2490" t="s">
        <v>3432</v>
      </c>
      <c r="AN2490" t="s">
        <v>22118</v>
      </c>
      <c r="AO2490" t="s">
        <v>334</v>
      </c>
      <c r="AP2490" t="s">
        <v>26754</v>
      </c>
      <c r="AQ2490" t="s">
        <v>14</v>
      </c>
      <c r="AR2490" t="s">
        <v>14</v>
      </c>
      <c r="AS2490" t="s">
        <v>14</v>
      </c>
      <c r="AT2490" t="s">
        <v>14</v>
      </c>
      <c r="AU2490" t="s">
        <v>21297</v>
      </c>
      <c r="AV2490" t="s">
        <v>21472</v>
      </c>
      <c r="AW2490" t="s">
        <v>21152</v>
      </c>
      <c r="AX2490" t="s">
        <v>21472</v>
      </c>
      <c r="AY2490" t="s">
        <v>21473</v>
      </c>
      <c r="AZ2490" t="s">
        <v>22192</v>
      </c>
      <c r="BA2490" t="s">
        <v>22178</v>
      </c>
      <c r="BB2490" t="s">
        <v>22089</v>
      </c>
      <c r="BC2490" t="s">
        <v>14</v>
      </c>
      <c r="BD2490" t="s">
        <v>14</v>
      </c>
      <c r="BE2490" t="s">
        <v>25163</v>
      </c>
      <c r="BF2490" t="s">
        <v>26755</v>
      </c>
      <c r="BG2490" t="s">
        <v>2373</v>
      </c>
      <c r="BH2490" t="s">
        <v>14</v>
      </c>
      <c r="BI2490" t="s">
        <v>22092</v>
      </c>
      <c r="BJ2490" t="s">
        <v>21464</v>
      </c>
      <c r="BK2490" t="s">
        <v>21474</v>
      </c>
      <c r="BL2490" t="s">
        <v>22178</v>
      </c>
      <c r="BM2490" t="s">
        <v>22089</v>
      </c>
      <c r="BN2490" t="s">
        <v>21475</v>
      </c>
      <c r="BO2490" t="s">
        <v>14</v>
      </c>
      <c r="BP2490" t="s">
        <v>26753</v>
      </c>
      <c r="BQ2490" t="s">
        <v>2217</v>
      </c>
      <c r="BR2490" t="s">
        <v>2303</v>
      </c>
      <c r="BS2490" t="s">
        <v>2304</v>
      </c>
      <c r="BT2490" t="s">
        <v>14</v>
      </c>
      <c r="BU2490" t="s">
        <v>14</v>
      </c>
      <c r="BV2490" t="s">
        <v>14</v>
      </c>
      <c r="BW2490" t="s">
        <v>14</v>
      </c>
      <c r="BX2490" t="s">
        <v>14</v>
      </c>
      <c r="BY2490" t="s">
        <v>2220</v>
      </c>
      <c r="BZ2490" t="s">
        <v>26753</v>
      </c>
      <c r="CA2490" t="s">
        <v>21158</v>
      </c>
      <c r="CB2490" t="s">
        <v>14</v>
      </c>
      <c r="CC2490" t="s">
        <v>14</v>
      </c>
      <c r="CD2490" t="s">
        <v>14</v>
      </c>
      <c r="CE2490" t="s">
        <v>14</v>
      </c>
      <c r="CF2490" t="s">
        <v>14</v>
      </c>
      <c r="CG2490" t="s">
        <v>542</v>
      </c>
      <c r="CH2490" t="s">
        <v>22075</v>
      </c>
      <c r="CJ2490" t="s">
        <v>334</v>
      </c>
      <c r="CK2490" t="s">
        <v>543</v>
      </c>
      <c r="CM2490" s="4" t="str">
        <f>_xlfn.XLOOKUP($CG2490,tbl_area_24_07_2024[Nombre Área],tbl_area_24_07_2024[Estado],"Si no se encuentra",2,)</f>
        <v>Ciudad de México</v>
      </c>
      <c r="CN2490" s="4" t="str">
        <f>_xlfn.XLOOKUP($CG2490,tbl_area_24_07_2024[Nombre Área],tbl_area_24_07_2024[Estructura],"Si no se encuentra",2,)</f>
        <v>Áreas Centrales</v>
      </c>
    </row>
    <row r="2491" spans="1:92" ht="20" x14ac:dyDescent="0.85">
      <c r="A2491" t="s">
        <v>22073</v>
      </c>
      <c r="B2491" t="s">
        <v>22074</v>
      </c>
      <c r="C2491" t="s">
        <v>22075</v>
      </c>
      <c r="D2491" t="s">
        <v>3829</v>
      </c>
      <c r="E2491" t="s">
        <v>2242</v>
      </c>
      <c r="F2491" t="s">
        <v>2201</v>
      </c>
      <c r="G2491" t="s">
        <v>21476</v>
      </c>
      <c r="H2491" t="s">
        <v>2544</v>
      </c>
      <c r="I2491" t="s">
        <v>21271</v>
      </c>
      <c r="J2491" t="s">
        <v>21477</v>
      </c>
      <c r="K2491" t="s">
        <v>26756</v>
      </c>
      <c r="L2491" t="s">
        <v>21478</v>
      </c>
      <c r="M2491" t="s">
        <v>22154</v>
      </c>
      <c r="N2491" t="s">
        <v>21479</v>
      </c>
      <c r="O2491" t="s">
        <v>26756</v>
      </c>
      <c r="P2491" t="s">
        <v>22168</v>
      </c>
      <c r="Q2491" t="s">
        <v>26756</v>
      </c>
      <c r="R2491" t="s">
        <v>26756</v>
      </c>
      <c r="S2491" t="s">
        <v>21480</v>
      </c>
      <c r="T2491" t="s">
        <v>21481</v>
      </c>
      <c r="U2491" t="s">
        <v>21482</v>
      </c>
      <c r="V2491" t="s">
        <v>21482</v>
      </c>
      <c r="W2491" t="s">
        <v>14</v>
      </c>
      <c r="X2491" t="s">
        <v>14</v>
      </c>
      <c r="Y2491" t="s">
        <v>14</v>
      </c>
      <c r="Z2491" t="s">
        <v>14</v>
      </c>
      <c r="AA2491" t="s">
        <v>14</v>
      </c>
      <c r="AB2491" t="s">
        <v>26756</v>
      </c>
      <c r="AC2491" t="s">
        <v>14</v>
      </c>
      <c r="AD2491" t="s">
        <v>14</v>
      </c>
      <c r="AE2491" t="s">
        <v>14</v>
      </c>
      <c r="AF2491" t="s">
        <v>14</v>
      </c>
      <c r="AG2491" t="s">
        <v>14</v>
      </c>
      <c r="AH2491" t="s">
        <v>14</v>
      </c>
      <c r="AI2491" t="s">
        <v>14</v>
      </c>
      <c r="AJ2491" t="s">
        <v>14</v>
      </c>
      <c r="AK2491" t="s">
        <v>14</v>
      </c>
      <c r="AL2491" t="s">
        <v>14</v>
      </c>
      <c r="AM2491" t="s">
        <v>14</v>
      </c>
      <c r="AN2491" t="s">
        <v>14</v>
      </c>
      <c r="AO2491" t="s">
        <v>14</v>
      </c>
      <c r="AP2491" t="s">
        <v>14</v>
      </c>
      <c r="AQ2491" t="s">
        <v>14</v>
      </c>
      <c r="AR2491" t="s">
        <v>14</v>
      </c>
      <c r="AS2491" t="s">
        <v>14</v>
      </c>
      <c r="AT2491" t="s">
        <v>14</v>
      </c>
      <c r="AU2491" t="s">
        <v>14</v>
      </c>
      <c r="AV2491" t="s">
        <v>21152</v>
      </c>
      <c r="AW2491" t="s">
        <v>21152</v>
      </c>
      <c r="AX2491" t="s">
        <v>21152</v>
      </c>
      <c r="AY2491" t="s">
        <v>21483</v>
      </c>
      <c r="AZ2491" t="s">
        <v>14</v>
      </c>
      <c r="BA2491" t="s">
        <v>14</v>
      </c>
      <c r="BB2491" t="s">
        <v>14</v>
      </c>
      <c r="BC2491" t="s">
        <v>14</v>
      </c>
      <c r="BD2491" t="s">
        <v>14</v>
      </c>
      <c r="BE2491" t="s">
        <v>14</v>
      </c>
      <c r="BF2491" t="s">
        <v>14</v>
      </c>
      <c r="BG2491" t="s">
        <v>14</v>
      </c>
      <c r="BH2491" t="s">
        <v>14</v>
      </c>
      <c r="BI2491" t="s">
        <v>28849</v>
      </c>
      <c r="BJ2491" t="s">
        <v>14</v>
      </c>
      <c r="BK2491" t="s">
        <v>14</v>
      </c>
      <c r="BL2491" t="s">
        <v>14</v>
      </c>
      <c r="BM2491" t="s">
        <v>14</v>
      </c>
      <c r="BN2491" t="s">
        <v>21482</v>
      </c>
      <c r="BO2491" t="s">
        <v>14</v>
      </c>
      <c r="BP2491" t="s">
        <v>26756</v>
      </c>
      <c r="BQ2491" t="s">
        <v>2217</v>
      </c>
      <c r="BR2491" t="s">
        <v>14</v>
      </c>
      <c r="BS2491" t="s">
        <v>14</v>
      </c>
      <c r="BT2491" t="s">
        <v>14</v>
      </c>
      <c r="BU2491" t="s">
        <v>14</v>
      </c>
      <c r="BV2491" t="s">
        <v>14</v>
      </c>
      <c r="BW2491" t="s">
        <v>14</v>
      </c>
      <c r="BX2491" t="s">
        <v>14</v>
      </c>
      <c r="BY2491" t="s">
        <v>2220</v>
      </c>
      <c r="BZ2491" t="s">
        <v>26756</v>
      </c>
      <c r="CA2491" t="s">
        <v>14</v>
      </c>
      <c r="CB2491" t="s">
        <v>14</v>
      </c>
      <c r="CC2491" t="s">
        <v>14</v>
      </c>
      <c r="CD2491" t="s">
        <v>14</v>
      </c>
      <c r="CE2491" t="s">
        <v>14</v>
      </c>
      <c r="CF2491" t="s">
        <v>14</v>
      </c>
      <c r="CG2491" t="s">
        <v>542</v>
      </c>
      <c r="CH2491" t="s">
        <v>22075</v>
      </c>
      <c r="CJ2491" t="s">
        <v>334</v>
      </c>
      <c r="CK2491" t="s">
        <v>543</v>
      </c>
      <c r="CM2491" s="4" t="str">
        <f>_xlfn.XLOOKUP($CG2491,tbl_area_24_07_2024[Nombre Área],tbl_area_24_07_2024[Estado],"Si no se encuentra",2,)</f>
        <v>Ciudad de México</v>
      </c>
      <c r="CN2491" s="4" t="str">
        <f>_xlfn.XLOOKUP($CG2491,tbl_area_24_07_2024[Nombre Área],tbl_area_24_07_2024[Estructura],"Si no se encuentra",2,)</f>
        <v>Áreas Centrales</v>
      </c>
    </row>
    <row r="2492" spans="1:92" ht="20" x14ac:dyDescent="0.85">
      <c r="A2492" t="s">
        <v>22073</v>
      </c>
      <c r="B2492" t="s">
        <v>22074</v>
      </c>
      <c r="C2492" t="s">
        <v>22075</v>
      </c>
      <c r="D2492" t="s">
        <v>3829</v>
      </c>
      <c r="E2492" t="s">
        <v>2242</v>
      </c>
      <c r="F2492" t="s">
        <v>2201</v>
      </c>
      <c r="G2492" t="s">
        <v>21484</v>
      </c>
      <c r="H2492" t="s">
        <v>2544</v>
      </c>
      <c r="I2492" t="s">
        <v>21342</v>
      </c>
      <c r="J2492" t="s">
        <v>21485</v>
      </c>
      <c r="K2492" t="s">
        <v>26757</v>
      </c>
      <c r="L2492" t="s">
        <v>21486</v>
      </c>
      <c r="M2492" t="s">
        <v>22114</v>
      </c>
      <c r="N2492" t="s">
        <v>21487</v>
      </c>
      <c r="O2492" t="s">
        <v>26757</v>
      </c>
      <c r="P2492" t="s">
        <v>22171</v>
      </c>
      <c r="Q2492" t="s">
        <v>26757</v>
      </c>
      <c r="R2492" t="s">
        <v>26757</v>
      </c>
      <c r="S2492" t="s">
        <v>21488</v>
      </c>
      <c r="T2492" t="s">
        <v>21489</v>
      </c>
      <c r="U2492" t="s">
        <v>21490</v>
      </c>
      <c r="V2492" t="s">
        <v>21490</v>
      </c>
      <c r="W2492" t="s">
        <v>14</v>
      </c>
      <c r="X2492" t="s">
        <v>14</v>
      </c>
      <c r="Y2492" t="s">
        <v>14</v>
      </c>
      <c r="Z2492" t="s">
        <v>14</v>
      </c>
      <c r="AA2492" t="s">
        <v>14</v>
      </c>
      <c r="AB2492" t="s">
        <v>26757</v>
      </c>
      <c r="AC2492" t="s">
        <v>14</v>
      </c>
      <c r="AD2492" t="s">
        <v>14</v>
      </c>
      <c r="AE2492" t="s">
        <v>14</v>
      </c>
      <c r="AF2492" t="s">
        <v>14</v>
      </c>
      <c r="AG2492" t="s">
        <v>14</v>
      </c>
      <c r="AH2492" t="s">
        <v>14</v>
      </c>
      <c r="AI2492" t="s">
        <v>14</v>
      </c>
      <c r="AJ2492" t="s">
        <v>14</v>
      </c>
      <c r="AK2492" t="s">
        <v>14</v>
      </c>
      <c r="AL2492" t="s">
        <v>14</v>
      </c>
      <c r="AM2492" t="s">
        <v>14</v>
      </c>
      <c r="AN2492" t="s">
        <v>14</v>
      </c>
      <c r="AO2492" t="s">
        <v>14</v>
      </c>
      <c r="AP2492" t="s">
        <v>14</v>
      </c>
      <c r="AQ2492" t="s">
        <v>14</v>
      </c>
      <c r="AR2492" t="s">
        <v>14</v>
      </c>
      <c r="AS2492" t="s">
        <v>14</v>
      </c>
      <c r="AT2492" t="s">
        <v>14</v>
      </c>
      <c r="AU2492" t="s">
        <v>14</v>
      </c>
      <c r="AV2492" t="s">
        <v>21352</v>
      </c>
      <c r="AW2492" t="s">
        <v>21152</v>
      </c>
      <c r="AX2492" t="s">
        <v>21491</v>
      </c>
      <c r="AY2492" t="s">
        <v>21492</v>
      </c>
      <c r="AZ2492" t="s">
        <v>14</v>
      </c>
      <c r="BA2492" t="s">
        <v>14</v>
      </c>
      <c r="BB2492" t="s">
        <v>14</v>
      </c>
      <c r="BC2492" t="s">
        <v>14</v>
      </c>
      <c r="BD2492" t="s">
        <v>14</v>
      </c>
      <c r="BE2492" t="s">
        <v>14</v>
      </c>
      <c r="BF2492" t="s">
        <v>14</v>
      </c>
      <c r="BG2492" t="s">
        <v>14</v>
      </c>
      <c r="BH2492" t="s">
        <v>14</v>
      </c>
      <c r="BI2492" t="s">
        <v>28849</v>
      </c>
      <c r="BJ2492" t="s">
        <v>14</v>
      </c>
      <c r="BK2492" t="s">
        <v>14</v>
      </c>
      <c r="BL2492" t="s">
        <v>14</v>
      </c>
      <c r="BM2492" t="s">
        <v>14</v>
      </c>
      <c r="BN2492" t="s">
        <v>21490</v>
      </c>
      <c r="BO2492" t="s">
        <v>14</v>
      </c>
      <c r="BP2492" t="s">
        <v>26757</v>
      </c>
      <c r="BQ2492" t="s">
        <v>2217</v>
      </c>
      <c r="BR2492" t="s">
        <v>14</v>
      </c>
      <c r="BS2492" t="s">
        <v>14</v>
      </c>
      <c r="BT2492" t="s">
        <v>14</v>
      </c>
      <c r="BU2492" t="s">
        <v>14</v>
      </c>
      <c r="BV2492" t="s">
        <v>14</v>
      </c>
      <c r="BW2492" t="s">
        <v>14</v>
      </c>
      <c r="BX2492" t="s">
        <v>14</v>
      </c>
      <c r="BY2492" t="s">
        <v>2220</v>
      </c>
      <c r="BZ2492" t="s">
        <v>26757</v>
      </c>
      <c r="CA2492" t="s">
        <v>14</v>
      </c>
      <c r="CB2492" t="s">
        <v>14</v>
      </c>
      <c r="CC2492" t="s">
        <v>14</v>
      </c>
      <c r="CD2492" t="s">
        <v>14</v>
      </c>
      <c r="CE2492" t="s">
        <v>14</v>
      </c>
      <c r="CF2492" t="s">
        <v>14</v>
      </c>
      <c r="CG2492" t="s">
        <v>542</v>
      </c>
      <c r="CH2492" t="s">
        <v>22075</v>
      </c>
      <c r="CJ2492" t="s">
        <v>334</v>
      </c>
      <c r="CK2492" t="s">
        <v>543</v>
      </c>
      <c r="CM2492" s="4" t="str">
        <f>_xlfn.XLOOKUP($CG2492,tbl_area_24_07_2024[Nombre Área],tbl_area_24_07_2024[Estado],"Si no se encuentra",2,)</f>
        <v>Ciudad de México</v>
      </c>
      <c r="CN2492" s="4" t="str">
        <f>_xlfn.XLOOKUP($CG2492,tbl_area_24_07_2024[Nombre Área],tbl_area_24_07_2024[Estructura],"Si no se encuentra",2,)</f>
        <v>Áreas Centrales</v>
      </c>
    </row>
    <row r="2493" spans="1:92" ht="20" x14ac:dyDescent="0.85">
      <c r="A2493" t="s">
        <v>22073</v>
      </c>
      <c r="B2493" t="s">
        <v>22074</v>
      </c>
      <c r="C2493" t="s">
        <v>22075</v>
      </c>
      <c r="D2493" t="s">
        <v>3829</v>
      </c>
      <c r="E2493" t="s">
        <v>2242</v>
      </c>
      <c r="F2493" t="s">
        <v>2201</v>
      </c>
      <c r="G2493" t="s">
        <v>21493</v>
      </c>
      <c r="H2493" t="s">
        <v>2544</v>
      </c>
      <c r="I2493" t="s">
        <v>21494</v>
      </c>
      <c r="J2493" t="s">
        <v>21495</v>
      </c>
      <c r="K2493" t="s">
        <v>26758</v>
      </c>
      <c r="L2493" t="s">
        <v>21496</v>
      </c>
      <c r="M2493" t="s">
        <v>22082</v>
      </c>
      <c r="N2493" t="s">
        <v>21497</v>
      </c>
      <c r="O2493" t="s">
        <v>26758</v>
      </c>
      <c r="P2493" t="s">
        <v>23147</v>
      </c>
      <c r="Q2493" t="s">
        <v>26758</v>
      </c>
      <c r="R2493" t="s">
        <v>26758</v>
      </c>
      <c r="S2493" t="s">
        <v>21498</v>
      </c>
      <c r="T2493" t="s">
        <v>21499</v>
      </c>
      <c r="U2493" t="s">
        <v>21500</v>
      </c>
      <c r="V2493" t="s">
        <v>21500</v>
      </c>
      <c r="W2493" t="s">
        <v>14</v>
      </c>
      <c r="X2493" t="s">
        <v>14</v>
      </c>
      <c r="Y2493" t="s">
        <v>14</v>
      </c>
      <c r="Z2493" t="s">
        <v>14</v>
      </c>
      <c r="AA2493" t="s">
        <v>14</v>
      </c>
      <c r="AB2493" t="s">
        <v>26758</v>
      </c>
      <c r="AC2493" t="s">
        <v>14</v>
      </c>
      <c r="AD2493" t="s">
        <v>14</v>
      </c>
      <c r="AE2493" t="s">
        <v>14</v>
      </c>
      <c r="AF2493" t="s">
        <v>14</v>
      </c>
      <c r="AG2493" t="s">
        <v>14</v>
      </c>
      <c r="AH2493" t="s">
        <v>14</v>
      </c>
      <c r="AI2493" t="s">
        <v>14</v>
      </c>
      <c r="AJ2493" t="s">
        <v>14</v>
      </c>
      <c r="AK2493" t="s">
        <v>14</v>
      </c>
      <c r="AL2493" t="s">
        <v>14</v>
      </c>
      <c r="AM2493" t="s">
        <v>14</v>
      </c>
      <c r="AN2493" t="s">
        <v>14</v>
      </c>
      <c r="AO2493" t="s">
        <v>14</v>
      </c>
      <c r="AP2493" t="s">
        <v>14</v>
      </c>
      <c r="AQ2493" t="s">
        <v>14</v>
      </c>
      <c r="AR2493" t="s">
        <v>14</v>
      </c>
      <c r="AS2493" t="s">
        <v>14</v>
      </c>
      <c r="AT2493" t="s">
        <v>14</v>
      </c>
      <c r="AU2493" t="s">
        <v>14</v>
      </c>
      <c r="AV2493" t="s">
        <v>21152</v>
      </c>
      <c r="AW2493" t="s">
        <v>21152</v>
      </c>
      <c r="AX2493" t="s">
        <v>21152</v>
      </c>
      <c r="AY2493" t="s">
        <v>21501</v>
      </c>
      <c r="AZ2493" t="s">
        <v>14</v>
      </c>
      <c r="BA2493" t="s">
        <v>14</v>
      </c>
      <c r="BB2493" t="s">
        <v>14</v>
      </c>
      <c r="BC2493" t="s">
        <v>14</v>
      </c>
      <c r="BD2493" t="s">
        <v>14</v>
      </c>
      <c r="BE2493" t="s">
        <v>14</v>
      </c>
      <c r="BF2493" t="s">
        <v>14</v>
      </c>
      <c r="BG2493" t="s">
        <v>14</v>
      </c>
      <c r="BH2493" t="s">
        <v>14</v>
      </c>
      <c r="BI2493" t="s">
        <v>28849</v>
      </c>
      <c r="BJ2493" t="s">
        <v>14</v>
      </c>
      <c r="BK2493" t="s">
        <v>14</v>
      </c>
      <c r="BL2493" t="s">
        <v>14</v>
      </c>
      <c r="BM2493" t="s">
        <v>14</v>
      </c>
      <c r="BN2493" t="s">
        <v>21500</v>
      </c>
      <c r="BO2493" t="s">
        <v>14</v>
      </c>
      <c r="BP2493" t="s">
        <v>26758</v>
      </c>
      <c r="BQ2493" t="s">
        <v>2217</v>
      </c>
      <c r="BR2493" t="s">
        <v>14</v>
      </c>
      <c r="BS2493" t="s">
        <v>14</v>
      </c>
      <c r="BT2493" t="s">
        <v>14</v>
      </c>
      <c r="BU2493" t="s">
        <v>14</v>
      </c>
      <c r="BV2493" t="s">
        <v>14</v>
      </c>
      <c r="BW2493" t="s">
        <v>14</v>
      </c>
      <c r="BX2493" t="s">
        <v>14</v>
      </c>
      <c r="BY2493" t="s">
        <v>2220</v>
      </c>
      <c r="BZ2493" t="s">
        <v>26758</v>
      </c>
      <c r="CA2493" t="s">
        <v>14</v>
      </c>
      <c r="CB2493" t="s">
        <v>14</v>
      </c>
      <c r="CC2493" t="s">
        <v>14</v>
      </c>
      <c r="CD2493" t="s">
        <v>14</v>
      </c>
      <c r="CE2493" t="s">
        <v>14</v>
      </c>
      <c r="CF2493" t="s">
        <v>14</v>
      </c>
      <c r="CG2493" t="s">
        <v>542</v>
      </c>
      <c r="CH2493" t="s">
        <v>22075</v>
      </c>
      <c r="CJ2493" t="s">
        <v>334</v>
      </c>
      <c r="CK2493" t="s">
        <v>543</v>
      </c>
      <c r="CM2493" s="4" t="str">
        <f>_xlfn.XLOOKUP($CG2493,tbl_area_24_07_2024[Nombre Área],tbl_area_24_07_2024[Estado],"Si no se encuentra",2,)</f>
        <v>Ciudad de México</v>
      </c>
      <c r="CN2493" s="4" t="str">
        <f>_xlfn.XLOOKUP($CG2493,tbl_area_24_07_2024[Nombre Área],tbl_area_24_07_2024[Estructura],"Si no se encuentra",2,)</f>
        <v>Áreas Centrales</v>
      </c>
    </row>
    <row r="2494" spans="1:92" ht="20" x14ac:dyDescent="0.85">
      <c r="A2494" t="s">
        <v>22073</v>
      </c>
      <c r="B2494" t="s">
        <v>22074</v>
      </c>
      <c r="C2494" t="s">
        <v>22075</v>
      </c>
      <c r="D2494" t="s">
        <v>3829</v>
      </c>
      <c r="E2494" t="s">
        <v>2242</v>
      </c>
      <c r="F2494" t="s">
        <v>2201</v>
      </c>
      <c r="G2494" t="s">
        <v>21502</v>
      </c>
      <c r="H2494" t="s">
        <v>2544</v>
      </c>
      <c r="I2494" t="s">
        <v>21271</v>
      </c>
      <c r="J2494" t="s">
        <v>21503</v>
      </c>
      <c r="K2494" t="s">
        <v>26759</v>
      </c>
      <c r="L2494" t="s">
        <v>21504</v>
      </c>
      <c r="M2494" t="s">
        <v>22082</v>
      </c>
      <c r="N2494" t="s">
        <v>21505</v>
      </c>
      <c r="O2494" t="s">
        <v>26759</v>
      </c>
      <c r="P2494" t="s">
        <v>23147</v>
      </c>
      <c r="Q2494" t="s">
        <v>26759</v>
      </c>
      <c r="R2494" t="s">
        <v>26759</v>
      </c>
      <c r="S2494" t="s">
        <v>21506</v>
      </c>
      <c r="T2494" t="s">
        <v>21507</v>
      </c>
      <c r="U2494" t="s">
        <v>21508</v>
      </c>
      <c r="V2494" t="s">
        <v>21508</v>
      </c>
      <c r="W2494" t="s">
        <v>14</v>
      </c>
      <c r="X2494" t="s">
        <v>14</v>
      </c>
      <c r="Y2494" t="s">
        <v>14</v>
      </c>
      <c r="Z2494" t="s">
        <v>14</v>
      </c>
      <c r="AA2494" t="s">
        <v>14</v>
      </c>
      <c r="AB2494" t="s">
        <v>26759</v>
      </c>
      <c r="AC2494" t="s">
        <v>14</v>
      </c>
      <c r="AD2494" t="s">
        <v>14</v>
      </c>
      <c r="AE2494" t="s">
        <v>14</v>
      </c>
      <c r="AF2494" t="s">
        <v>14</v>
      </c>
      <c r="AG2494" t="s">
        <v>14</v>
      </c>
      <c r="AH2494" t="s">
        <v>14</v>
      </c>
      <c r="AI2494" t="s">
        <v>14</v>
      </c>
      <c r="AJ2494" t="s">
        <v>14</v>
      </c>
      <c r="AK2494" t="s">
        <v>14</v>
      </c>
      <c r="AL2494" t="s">
        <v>14</v>
      </c>
      <c r="AM2494" t="s">
        <v>14</v>
      </c>
      <c r="AN2494" t="s">
        <v>14</v>
      </c>
      <c r="AO2494" t="s">
        <v>14</v>
      </c>
      <c r="AP2494" t="s">
        <v>14</v>
      </c>
      <c r="AQ2494" t="s">
        <v>14</v>
      </c>
      <c r="AR2494" t="s">
        <v>14</v>
      </c>
      <c r="AS2494" t="s">
        <v>14</v>
      </c>
      <c r="AT2494" t="s">
        <v>14</v>
      </c>
      <c r="AU2494" t="s">
        <v>14</v>
      </c>
      <c r="AV2494" t="s">
        <v>21152</v>
      </c>
      <c r="AW2494" t="s">
        <v>21152</v>
      </c>
      <c r="AX2494" t="s">
        <v>21152</v>
      </c>
      <c r="AY2494" t="s">
        <v>21509</v>
      </c>
      <c r="AZ2494" t="s">
        <v>14</v>
      </c>
      <c r="BA2494" t="s">
        <v>14</v>
      </c>
      <c r="BB2494" t="s">
        <v>14</v>
      </c>
      <c r="BC2494" t="s">
        <v>14</v>
      </c>
      <c r="BD2494" t="s">
        <v>14</v>
      </c>
      <c r="BE2494" t="s">
        <v>14</v>
      </c>
      <c r="BF2494" t="s">
        <v>14</v>
      </c>
      <c r="BG2494" t="s">
        <v>14</v>
      </c>
      <c r="BH2494" t="s">
        <v>14</v>
      </c>
      <c r="BI2494" t="s">
        <v>28849</v>
      </c>
      <c r="BJ2494" t="s">
        <v>14</v>
      </c>
      <c r="BK2494" t="s">
        <v>14</v>
      </c>
      <c r="BL2494" t="s">
        <v>14</v>
      </c>
      <c r="BM2494" t="s">
        <v>14</v>
      </c>
      <c r="BN2494" t="s">
        <v>21508</v>
      </c>
      <c r="BO2494" t="s">
        <v>14</v>
      </c>
      <c r="BP2494" t="s">
        <v>26759</v>
      </c>
      <c r="BQ2494" t="s">
        <v>2217</v>
      </c>
      <c r="BR2494" t="s">
        <v>14</v>
      </c>
      <c r="BS2494" t="s">
        <v>14</v>
      </c>
      <c r="BT2494" t="s">
        <v>14</v>
      </c>
      <c r="BU2494" t="s">
        <v>14</v>
      </c>
      <c r="BV2494" t="s">
        <v>14</v>
      </c>
      <c r="BW2494" t="s">
        <v>14</v>
      </c>
      <c r="BX2494" t="s">
        <v>14</v>
      </c>
      <c r="BY2494" t="s">
        <v>2220</v>
      </c>
      <c r="BZ2494" t="s">
        <v>26759</v>
      </c>
      <c r="CA2494" t="s">
        <v>14</v>
      </c>
      <c r="CB2494" t="s">
        <v>14</v>
      </c>
      <c r="CC2494" t="s">
        <v>14</v>
      </c>
      <c r="CD2494" t="s">
        <v>14</v>
      </c>
      <c r="CE2494" t="s">
        <v>14</v>
      </c>
      <c r="CF2494" t="s">
        <v>14</v>
      </c>
      <c r="CG2494" t="s">
        <v>542</v>
      </c>
      <c r="CH2494" t="s">
        <v>22075</v>
      </c>
      <c r="CJ2494" t="s">
        <v>334</v>
      </c>
      <c r="CK2494" t="s">
        <v>543</v>
      </c>
      <c r="CM2494" s="4" t="str">
        <f>_xlfn.XLOOKUP($CG2494,tbl_area_24_07_2024[Nombre Área],tbl_area_24_07_2024[Estado],"Si no se encuentra",2,)</f>
        <v>Ciudad de México</v>
      </c>
      <c r="CN2494" s="4" t="str">
        <f>_xlfn.XLOOKUP($CG2494,tbl_area_24_07_2024[Nombre Área],tbl_area_24_07_2024[Estructura],"Si no se encuentra",2,)</f>
        <v>Áreas Centrales</v>
      </c>
    </row>
    <row r="2495" spans="1:92" ht="20" x14ac:dyDescent="0.85">
      <c r="A2495" t="s">
        <v>22073</v>
      </c>
      <c r="B2495" t="s">
        <v>22074</v>
      </c>
      <c r="C2495" t="s">
        <v>22075</v>
      </c>
      <c r="D2495" t="s">
        <v>26760</v>
      </c>
      <c r="E2495" t="s">
        <v>2242</v>
      </c>
      <c r="F2495" t="s">
        <v>2201</v>
      </c>
      <c r="G2495" t="s">
        <v>21510</v>
      </c>
      <c r="H2495" t="s">
        <v>14</v>
      </c>
      <c r="I2495" t="s">
        <v>21511</v>
      </c>
      <c r="J2495" t="s">
        <v>21512</v>
      </c>
      <c r="K2495" t="s">
        <v>26761</v>
      </c>
      <c r="L2495" t="s">
        <v>14</v>
      </c>
      <c r="M2495" t="s">
        <v>14</v>
      </c>
      <c r="N2495" t="s">
        <v>21513</v>
      </c>
      <c r="O2495" t="s">
        <v>26761</v>
      </c>
      <c r="P2495" t="s">
        <v>14</v>
      </c>
      <c r="Q2495" t="s">
        <v>26761</v>
      </c>
      <c r="R2495" t="s">
        <v>26761</v>
      </c>
      <c r="S2495" t="s">
        <v>14</v>
      </c>
      <c r="T2495" t="s">
        <v>14</v>
      </c>
      <c r="U2495" t="s">
        <v>14</v>
      </c>
      <c r="V2495" t="s">
        <v>21514</v>
      </c>
      <c r="W2495" t="s">
        <v>14</v>
      </c>
      <c r="X2495" t="s">
        <v>14</v>
      </c>
      <c r="Y2495" t="s">
        <v>14</v>
      </c>
      <c r="Z2495" t="s">
        <v>14</v>
      </c>
      <c r="AA2495" t="s">
        <v>21515</v>
      </c>
      <c r="AB2495" t="s">
        <v>26761</v>
      </c>
      <c r="AC2495" t="s">
        <v>21516</v>
      </c>
      <c r="AD2495" t="s">
        <v>2348</v>
      </c>
      <c r="AE2495" t="s">
        <v>13624</v>
      </c>
      <c r="AF2495" t="s">
        <v>21517</v>
      </c>
      <c r="AG2495" t="s">
        <v>14</v>
      </c>
      <c r="AH2495" t="s">
        <v>2209</v>
      </c>
      <c r="AI2495" t="s">
        <v>21518</v>
      </c>
      <c r="AJ2495" t="s">
        <v>22246</v>
      </c>
      <c r="AK2495" t="s">
        <v>3378</v>
      </c>
      <c r="AL2495" t="s">
        <v>23819</v>
      </c>
      <c r="AM2495" t="s">
        <v>3378</v>
      </c>
      <c r="AN2495" t="s">
        <v>22118</v>
      </c>
      <c r="AO2495" t="s">
        <v>334</v>
      </c>
      <c r="AP2495" t="s">
        <v>22223</v>
      </c>
      <c r="AQ2495" t="s">
        <v>14</v>
      </c>
      <c r="AR2495" t="s">
        <v>14</v>
      </c>
      <c r="AS2495" t="s">
        <v>14</v>
      </c>
      <c r="AT2495" t="s">
        <v>14</v>
      </c>
      <c r="AU2495" t="s">
        <v>21519</v>
      </c>
      <c r="AV2495" t="s">
        <v>21520</v>
      </c>
      <c r="AW2495" t="s">
        <v>21152</v>
      </c>
      <c r="AX2495" t="s">
        <v>21152</v>
      </c>
      <c r="AY2495" t="s">
        <v>21521</v>
      </c>
      <c r="AZ2495" t="s">
        <v>24388</v>
      </c>
      <c r="BA2495" t="s">
        <v>22074</v>
      </c>
      <c r="BB2495" t="s">
        <v>22089</v>
      </c>
      <c r="BC2495">
        <v>5690880</v>
      </c>
      <c r="BD2495" t="s">
        <v>14</v>
      </c>
      <c r="BE2495" t="s">
        <v>26762</v>
      </c>
      <c r="BF2495" t="s">
        <v>26763</v>
      </c>
      <c r="BG2495" t="s">
        <v>2214</v>
      </c>
      <c r="BH2495" t="s">
        <v>14</v>
      </c>
      <c r="BI2495" t="s">
        <v>22092</v>
      </c>
      <c r="BJ2495" t="s">
        <v>21513</v>
      </c>
      <c r="BK2495" t="s">
        <v>14</v>
      </c>
      <c r="BL2495" t="s">
        <v>22074</v>
      </c>
      <c r="BM2495" t="s">
        <v>22089</v>
      </c>
      <c r="BN2495" t="s">
        <v>21522</v>
      </c>
      <c r="BO2495" t="s">
        <v>14</v>
      </c>
      <c r="BP2495" t="s">
        <v>26761</v>
      </c>
      <c r="BQ2495" t="s">
        <v>2217</v>
      </c>
      <c r="BR2495" t="s">
        <v>2217</v>
      </c>
      <c r="BS2495" t="s">
        <v>2304</v>
      </c>
      <c r="BT2495" t="s">
        <v>14</v>
      </c>
      <c r="BU2495" t="s">
        <v>14</v>
      </c>
      <c r="BV2495" t="s">
        <v>14</v>
      </c>
      <c r="BW2495" t="s">
        <v>14</v>
      </c>
      <c r="BX2495" t="s">
        <v>14</v>
      </c>
      <c r="BY2495" t="s">
        <v>2220</v>
      </c>
      <c r="BZ2495" t="s">
        <v>26761</v>
      </c>
      <c r="CA2495" t="s">
        <v>14</v>
      </c>
      <c r="CB2495" t="s">
        <v>14</v>
      </c>
      <c r="CC2495" t="s">
        <v>14</v>
      </c>
      <c r="CD2495" t="s">
        <v>14</v>
      </c>
      <c r="CE2495" t="s">
        <v>14</v>
      </c>
      <c r="CF2495" t="s">
        <v>21523</v>
      </c>
      <c r="CG2495" t="s">
        <v>542</v>
      </c>
      <c r="CH2495" t="s">
        <v>22075</v>
      </c>
      <c r="CJ2495" t="s">
        <v>334</v>
      </c>
      <c r="CK2495" t="s">
        <v>543</v>
      </c>
      <c r="CM2495" s="4" t="str">
        <f>_xlfn.XLOOKUP($CG2495,tbl_area_24_07_2024[Nombre Área],tbl_area_24_07_2024[Estado],"Si no se encuentra",2,)</f>
        <v>Ciudad de México</v>
      </c>
      <c r="CN2495" s="4" t="str">
        <f>_xlfn.XLOOKUP($CG2495,tbl_area_24_07_2024[Nombre Área],tbl_area_24_07_2024[Estructura],"Si no se encuentra",2,)</f>
        <v>Áreas Centrales</v>
      </c>
    </row>
    <row r="2496" spans="1:92" ht="20" x14ac:dyDescent="0.85">
      <c r="A2496" t="s">
        <v>22073</v>
      </c>
      <c r="B2496" t="s">
        <v>22074</v>
      </c>
      <c r="C2496" t="s">
        <v>22075</v>
      </c>
      <c r="D2496" t="s">
        <v>26760</v>
      </c>
      <c r="E2496" t="s">
        <v>2242</v>
      </c>
      <c r="F2496" t="s">
        <v>2201</v>
      </c>
      <c r="G2496" t="s">
        <v>21524</v>
      </c>
      <c r="H2496" t="s">
        <v>14</v>
      </c>
      <c r="I2496" t="s">
        <v>21511</v>
      </c>
      <c r="J2496" t="s">
        <v>21525</v>
      </c>
      <c r="K2496" t="s">
        <v>12130</v>
      </c>
      <c r="L2496" t="s">
        <v>14</v>
      </c>
      <c r="M2496" t="s">
        <v>14</v>
      </c>
      <c r="N2496" t="s">
        <v>21526</v>
      </c>
      <c r="O2496" t="s">
        <v>12130</v>
      </c>
      <c r="P2496" t="s">
        <v>14</v>
      </c>
      <c r="Q2496" t="s">
        <v>12130</v>
      </c>
      <c r="R2496" t="s">
        <v>12130</v>
      </c>
      <c r="S2496" t="s">
        <v>14</v>
      </c>
      <c r="T2496" t="s">
        <v>14</v>
      </c>
      <c r="U2496" t="s">
        <v>14</v>
      </c>
      <c r="V2496" t="s">
        <v>21527</v>
      </c>
      <c r="W2496" t="s">
        <v>14</v>
      </c>
      <c r="X2496" t="s">
        <v>14</v>
      </c>
      <c r="Y2496" t="s">
        <v>14</v>
      </c>
      <c r="Z2496" t="s">
        <v>14</v>
      </c>
      <c r="AA2496" t="s">
        <v>21528</v>
      </c>
      <c r="AB2496" t="s">
        <v>12130</v>
      </c>
      <c r="AC2496" t="s">
        <v>11782</v>
      </c>
      <c r="AD2496" t="s">
        <v>2207</v>
      </c>
      <c r="AE2496" t="s">
        <v>11783</v>
      </c>
      <c r="AF2496" t="s">
        <v>21529</v>
      </c>
      <c r="AG2496" t="s">
        <v>14</v>
      </c>
      <c r="AH2496" t="s">
        <v>2209</v>
      </c>
      <c r="AI2496" t="s">
        <v>11784</v>
      </c>
      <c r="AJ2496" t="s">
        <v>22246</v>
      </c>
      <c r="AK2496" t="s">
        <v>11785</v>
      </c>
      <c r="AL2496" t="s">
        <v>24221</v>
      </c>
      <c r="AM2496" t="s">
        <v>11785</v>
      </c>
      <c r="AN2496" t="s">
        <v>1179</v>
      </c>
      <c r="AO2496" t="s">
        <v>373</v>
      </c>
      <c r="AP2496" t="s">
        <v>24222</v>
      </c>
      <c r="AQ2496" t="s">
        <v>14</v>
      </c>
      <c r="AR2496" t="s">
        <v>14</v>
      </c>
      <c r="AS2496" t="s">
        <v>14</v>
      </c>
      <c r="AT2496" t="s">
        <v>14</v>
      </c>
      <c r="AU2496" t="s">
        <v>21519</v>
      </c>
      <c r="AV2496" t="s">
        <v>21520</v>
      </c>
      <c r="AW2496" t="s">
        <v>21152</v>
      </c>
      <c r="AX2496" t="s">
        <v>21152</v>
      </c>
      <c r="AY2496" t="s">
        <v>21530</v>
      </c>
      <c r="AZ2496" t="s">
        <v>25370</v>
      </c>
      <c r="BA2496" t="s">
        <v>22074</v>
      </c>
      <c r="BB2496" t="s">
        <v>22089</v>
      </c>
      <c r="BC2496">
        <v>4925240.1100000003</v>
      </c>
      <c r="BD2496">
        <v>5713278.5300000003</v>
      </c>
      <c r="BE2496" t="s">
        <v>14</v>
      </c>
      <c r="BF2496" t="s">
        <v>14</v>
      </c>
      <c r="BG2496" t="s">
        <v>2214</v>
      </c>
      <c r="BH2496" t="s">
        <v>14</v>
      </c>
      <c r="BI2496" t="s">
        <v>22092</v>
      </c>
      <c r="BJ2496" t="s">
        <v>21526</v>
      </c>
      <c r="BK2496" t="s">
        <v>14</v>
      </c>
      <c r="BL2496" t="s">
        <v>22074</v>
      </c>
      <c r="BM2496" t="s">
        <v>22089</v>
      </c>
      <c r="BN2496" t="s">
        <v>21531</v>
      </c>
      <c r="BO2496" t="s">
        <v>14</v>
      </c>
      <c r="BP2496" t="s">
        <v>12130</v>
      </c>
      <c r="BQ2496" t="s">
        <v>2217</v>
      </c>
      <c r="BR2496" t="s">
        <v>2217</v>
      </c>
      <c r="BS2496" t="s">
        <v>2304</v>
      </c>
      <c r="BT2496" t="s">
        <v>14</v>
      </c>
      <c r="BU2496" t="s">
        <v>14</v>
      </c>
      <c r="BV2496" t="s">
        <v>14</v>
      </c>
      <c r="BW2496" t="s">
        <v>14</v>
      </c>
      <c r="BX2496" t="s">
        <v>14</v>
      </c>
      <c r="BY2496" t="s">
        <v>2220</v>
      </c>
      <c r="BZ2496" t="s">
        <v>12130</v>
      </c>
      <c r="CA2496" t="s">
        <v>14</v>
      </c>
      <c r="CB2496" t="s">
        <v>14</v>
      </c>
      <c r="CC2496" t="s">
        <v>14</v>
      </c>
      <c r="CD2496" t="s">
        <v>14</v>
      </c>
      <c r="CE2496" t="s">
        <v>14</v>
      </c>
      <c r="CF2496" t="s">
        <v>14</v>
      </c>
      <c r="CG2496" t="s">
        <v>542</v>
      </c>
      <c r="CH2496" t="s">
        <v>22075</v>
      </c>
      <c r="CJ2496" t="s">
        <v>334</v>
      </c>
      <c r="CK2496" t="s">
        <v>543</v>
      </c>
      <c r="CM2496" s="4" t="str">
        <f>_xlfn.XLOOKUP($CG2496,tbl_area_24_07_2024[Nombre Área],tbl_area_24_07_2024[Estado],"Si no se encuentra",2,)</f>
        <v>Ciudad de México</v>
      </c>
      <c r="CN2496" s="4" t="str">
        <f>_xlfn.XLOOKUP($CG2496,tbl_area_24_07_2024[Nombre Área],tbl_area_24_07_2024[Estructura],"Si no se encuentra",2,)</f>
        <v>Áreas Centrales</v>
      </c>
    </row>
    <row r="2497" spans="1:92" ht="20" x14ac:dyDescent="0.85">
      <c r="A2497" t="s">
        <v>22073</v>
      </c>
      <c r="B2497" t="s">
        <v>22074</v>
      </c>
      <c r="C2497" t="s">
        <v>22075</v>
      </c>
      <c r="D2497" t="s">
        <v>26760</v>
      </c>
      <c r="E2497" t="s">
        <v>2242</v>
      </c>
      <c r="F2497" t="s">
        <v>2201</v>
      </c>
      <c r="G2497" t="s">
        <v>21532</v>
      </c>
      <c r="H2497" t="s">
        <v>14</v>
      </c>
      <c r="I2497" t="s">
        <v>21511</v>
      </c>
      <c r="J2497" t="s">
        <v>21533</v>
      </c>
      <c r="K2497" t="s">
        <v>26764</v>
      </c>
      <c r="L2497" t="s">
        <v>14</v>
      </c>
      <c r="M2497" t="s">
        <v>14</v>
      </c>
      <c r="N2497" t="s">
        <v>21534</v>
      </c>
      <c r="O2497" t="s">
        <v>26764</v>
      </c>
      <c r="P2497" t="s">
        <v>14</v>
      </c>
      <c r="Q2497" t="s">
        <v>26764</v>
      </c>
      <c r="R2497" t="s">
        <v>26764</v>
      </c>
      <c r="S2497" t="s">
        <v>14</v>
      </c>
      <c r="T2497" t="s">
        <v>14</v>
      </c>
      <c r="U2497" t="s">
        <v>14</v>
      </c>
      <c r="V2497" t="s">
        <v>21535</v>
      </c>
      <c r="W2497" t="s">
        <v>14</v>
      </c>
      <c r="X2497" t="s">
        <v>14</v>
      </c>
      <c r="Y2497" t="s">
        <v>14</v>
      </c>
      <c r="Z2497" t="s">
        <v>14</v>
      </c>
      <c r="AA2497" t="s">
        <v>21536</v>
      </c>
      <c r="AB2497" t="s">
        <v>26764</v>
      </c>
      <c r="AC2497" t="s">
        <v>21537</v>
      </c>
      <c r="AD2497" t="s">
        <v>2348</v>
      </c>
      <c r="AE2497" t="s">
        <v>21538</v>
      </c>
      <c r="AF2497" t="s">
        <v>1494</v>
      </c>
      <c r="AG2497" t="s">
        <v>14</v>
      </c>
      <c r="AH2497" t="s">
        <v>2209</v>
      </c>
      <c r="AI2497" t="s">
        <v>2287</v>
      </c>
      <c r="AJ2497" t="s">
        <v>22246</v>
      </c>
      <c r="AK2497" t="s">
        <v>1643</v>
      </c>
      <c r="AL2497" t="s">
        <v>23814</v>
      </c>
      <c r="AM2497" t="s">
        <v>1643</v>
      </c>
      <c r="AN2497" t="s">
        <v>22118</v>
      </c>
      <c r="AO2497" t="s">
        <v>334</v>
      </c>
      <c r="AP2497" t="s">
        <v>26765</v>
      </c>
      <c r="AQ2497" t="s">
        <v>14</v>
      </c>
      <c r="AR2497" t="s">
        <v>14</v>
      </c>
      <c r="AS2497" t="s">
        <v>14</v>
      </c>
      <c r="AT2497" t="s">
        <v>14</v>
      </c>
      <c r="AU2497" t="s">
        <v>21519</v>
      </c>
      <c r="AV2497" t="s">
        <v>21520</v>
      </c>
      <c r="AW2497" t="s">
        <v>21152</v>
      </c>
      <c r="AX2497" t="s">
        <v>21152</v>
      </c>
      <c r="AY2497" t="s">
        <v>21539</v>
      </c>
      <c r="AZ2497" t="s">
        <v>25370</v>
      </c>
      <c r="BA2497" t="s">
        <v>22074</v>
      </c>
      <c r="BB2497" t="s">
        <v>22089</v>
      </c>
      <c r="BC2497">
        <v>66708417.280000001</v>
      </c>
      <c r="BD2497" t="s">
        <v>14</v>
      </c>
      <c r="BE2497" t="s">
        <v>26766</v>
      </c>
      <c r="BF2497" t="s">
        <v>26767</v>
      </c>
      <c r="BG2497" t="s">
        <v>2214</v>
      </c>
      <c r="BH2497" t="s">
        <v>14</v>
      </c>
      <c r="BI2497" t="s">
        <v>22092</v>
      </c>
      <c r="BJ2497" t="s">
        <v>21534</v>
      </c>
      <c r="BK2497" t="s">
        <v>14</v>
      </c>
      <c r="BL2497" t="s">
        <v>22074</v>
      </c>
      <c r="BM2497" t="s">
        <v>22089</v>
      </c>
      <c r="BN2497" t="s">
        <v>21540</v>
      </c>
      <c r="BO2497" t="s">
        <v>14</v>
      </c>
      <c r="BP2497" t="s">
        <v>26764</v>
      </c>
      <c r="BQ2497" t="s">
        <v>2217</v>
      </c>
      <c r="BR2497" t="s">
        <v>2217</v>
      </c>
      <c r="BS2497" t="s">
        <v>2304</v>
      </c>
      <c r="BT2497" t="s">
        <v>14</v>
      </c>
      <c r="BU2497" t="s">
        <v>14</v>
      </c>
      <c r="BV2497" t="s">
        <v>14</v>
      </c>
      <c r="BW2497" t="s">
        <v>14</v>
      </c>
      <c r="BX2497" t="s">
        <v>14</v>
      </c>
      <c r="BY2497" t="s">
        <v>2220</v>
      </c>
      <c r="BZ2497" t="s">
        <v>26764</v>
      </c>
      <c r="CA2497" t="s">
        <v>14</v>
      </c>
      <c r="CB2497" t="s">
        <v>14</v>
      </c>
      <c r="CC2497" t="s">
        <v>14</v>
      </c>
      <c r="CD2497" t="s">
        <v>14</v>
      </c>
      <c r="CE2497" t="s">
        <v>14</v>
      </c>
      <c r="CF2497" t="s">
        <v>14</v>
      </c>
      <c r="CG2497" t="s">
        <v>542</v>
      </c>
      <c r="CH2497" t="s">
        <v>22075</v>
      </c>
      <c r="CJ2497" t="s">
        <v>334</v>
      </c>
      <c r="CK2497" t="s">
        <v>543</v>
      </c>
      <c r="CM2497" s="4" t="str">
        <f>_xlfn.XLOOKUP($CG2497,tbl_area_24_07_2024[Nombre Área],tbl_area_24_07_2024[Estado],"Si no se encuentra",2,)</f>
        <v>Ciudad de México</v>
      </c>
      <c r="CN2497" s="4" t="str">
        <f>_xlfn.XLOOKUP($CG2497,tbl_area_24_07_2024[Nombre Área],tbl_area_24_07_2024[Estructura],"Si no se encuentra",2,)</f>
        <v>Áreas Centrales</v>
      </c>
    </row>
    <row r="2498" spans="1:92" ht="20" x14ac:dyDescent="0.85">
      <c r="A2498" t="s">
        <v>22073</v>
      </c>
      <c r="B2498" t="s">
        <v>22074</v>
      </c>
      <c r="C2498" t="s">
        <v>22075</v>
      </c>
      <c r="D2498" t="s">
        <v>2199</v>
      </c>
      <c r="E2498" t="s">
        <v>2242</v>
      </c>
      <c r="F2498" t="s">
        <v>2201</v>
      </c>
      <c r="G2498" t="s">
        <v>21541</v>
      </c>
      <c r="H2498" t="s">
        <v>14</v>
      </c>
      <c r="I2498" t="s">
        <v>21542</v>
      </c>
      <c r="J2498" t="s">
        <v>21543</v>
      </c>
      <c r="K2498" t="s">
        <v>26768</v>
      </c>
      <c r="L2498" t="s">
        <v>14</v>
      </c>
      <c r="M2498" t="s">
        <v>14</v>
      </c>
      <c r="N2498" t="s">
        <v>21551</v>
      </c>
      <c r="O2498" t="s">
        <v>26768</v>
      </c>
      <c r="P2498" t="s">
        <v>14</v>
      </c>
      <c r="Q2498" t="s">
        <v>26768</v>
      </c>
      <c r="R2498" t="s">
        <v>26768</v>
      </c>
      <c r="S2498" t="s">
        <v>14</v>
      </c>
      <c r="T2498" t="s">
        <v>14</v>
      </c>
      <c r="U2498" t="s">
        <v>14</v>
      </c>
      <c r="V2498" t="s">
        <v>21544</v>
      </c>
      <c r="W2498" t="s">
        <v>14</v>
      </c>
      <c r="X2498" t="s">
        <v>14</v>
      </c>
      <c r="Y2498" t="s">
        <v>14</v>
      </c>
      <c r="Z2498" t="s">
        <v>14</v>
      </c>
      <c r="AA2498" t="s">
        <v>21545</v>
      </c>
      <c r="AB2498" t="s">
        <v>26768</v>
      </c>
      <c r="AC2498" t="s">
        <v>21546</v>
      </c>
      <c r="AD2498" t="s">
        <v>2207</v>
      </c>
      <c r="AE2498" t="s">
        <v>4076</v>
      </c>
      <c r="AF2498" t="s">
        <v>21547</v>
      </c>
      <c r="AG2498" t="s">
        <v>14</v>
      </c>
      <c r="AH2498" t="s">
        <v>1956</v>
      </c>
      <c r="AI2498" t="s">
        <v>21548</v>
      </c>
      <c r="AJ2498" t="s">
        <v>22246</v>
      </c>
      <c r="AK2498" t="s">
        <v>6047</v>
      </c>
      <c r="AL2498" t="s">
        <v>22655</v>
      </c>
      <c r="AM2498" t="s">
        <v>6047</v>
      </c>
      <c r="AN2498" t="s">
        <v>1180</v>
      </c>
      <c r="AO2498" t="s">
        <v>159</v>
      </c>
      <c r="AP2498" t="s">
        <v>26769</v>
      </c>
      <c r="AQ2498" t="s">
        <v>14</v>
      </c>
      <c r="AR2498" t="s">
        <v>14</v>
      </c>
      <c r="AS2498" t="s">
        <v>14</v>
      </c>
      <c r="AT2498" t="s">
        <v>14</v>
      </c>
      <c r="AU2498" t="s">
        <v>21519</v>
      </c>
      <c r="AV2498" t="s">
        <v>21549</v>
      </c>
      <c r="AW2498" t="s">
        <v>21152</v>
      </c>
      <c r="AX2498" t="s">
        <v>26770</v>
      </c>
      <c r="AY2498" t="s">
        <v>21550</v>
      </c>
      <c r="AZ2498" t="s">
        <v>26771</v>
      </c>
      <c r="BA2498" t="s">
        <v>22126</v>
      </c>
      <c r="BB2498" t="s">
        <v>22089</v>
      </c>
      <c r="BC2498">
        <v>217083.33</v>
      </c>
      <c r="BD2498">
        <v>302180</v>
      </c>
      <c r="BE2498" t="s">
        <v>14</v>
      </c>
      <c r="BF2498" t="s">
        <v>14</v>
      </c>
      <c r="BG2498" t="s">
        <v>2214</v>
      </c>
      <c r="BH2498" t="s">
        <v>14</v>
      </c>
      <c r="BI2498" t="s">
        <v>22092</v>
      </c>
      <c r="BJ2498" t="s">
        <v>21551</v>
      </c>
      <c r="BK2498" t="s">
        <v>14</v>
      </c>
      <c r="BL2498" t="s">
        <v>22126</v>
      </c>
      <c r="BM2498" t="s">
        <v>22089</v>
      </c>
      <c r="BN2498" t="s">
        <v>21552</v>
      </c>
      <c r="BO2498" t="s">
        <v>14</v>
      </c>
      <c r="BP2498" t="s">
        <v>26768</v>
      </c>
      <c r="BQ2498" t="s">
        <v>2217</v>
      </c>
      <c r="BR2498" t="s">
        <v>2217</v>
      </c>
      <c r="BS2498" t="s">
        <v>2304</v>
      </c>
      <c r="BT2498" t="s">
        <v>14</v>
      </c>
      <c r="BU2498" t="s">
        <v>14</v>
      </c>
      <c r="BV2498" t="s">
        <v>14</v>
      </c>
      <c r="BW2498" t="s">
        <v>14</v>
      </c>
      <c r="BX2498" t="s">
        <v>14</v>
      </c>
      <c r="BY2498" t="s">
        <v>2220</v>
      </c>
      <c r="BZ2498" t="s">
        <v>26768</v>
      </c>
      <c r="CA2498" t="s">
        <v>14</v>
      </c>
      <c r="CB2498" t="s">
        <v>14</v>
      </c>
      <c r="CC2498" t="s">
        <v>14</v>
      </c>
      <c r="CD2498" t="s">
        <v>14</v>
      </c>
      <c r="CE2498" t="s">
        <v>14</v>
      </c>
      <c r="CF2498" t="s">
        <v>14</v>
      </c>
      <c r="CG2498" t="s">
        <v>542</v>
      </c>
      <c r="CH2498" t="s">
        <v>22075</v>
      </c>
      <c r="CJ2498" t="s">
        <v>334</v>
      </c>
      <c r="CK2498" t="s">
        <v>543</v>
      </c>
      <c r="CM2498" s="4" t="str">
        <f>_xlfn.XLOOKUP($CG2498,tbl_area_24_07_2024[Nombre Área],tbl_area_24_07_2024[Estado],"Si no se encuentra",2,)</f>
        <v>Ciudad de México</v>
      </c>
      <c r="CN2498" s="4" t="str">
        <f>_xlfn.XLOOKUP($CG2498,tbl_area_24_07_2024[Nombre Área],tbl_area_24_07_2024[Estructura],"Si no se encuentra",2,)</f>
        <v>Áreas Centrales</v>
      </c>
    </row>
    <row r="2499" spans="1:92" ht="20" x14ac:dyDescent="0.85">
      <c r="A2499" t="s">
        <v>22073</v>
      </c>
      <c r="B2499" t="s">
        <v>22074</v>
      </c>
      <c r="C2499" t="s">
        <v>22075</v>
      </c>
      <c r="D2499" t="s">
        <v>2199</v>
      </c>
      <c r="E2499" t="s">
        <v>2242</v>
      </c>
      <c r="F2499" t="s">
        <v>2201</v>
      </c>
      <c r="G2499" t="s">
        <v>21553</v>
      </c>
      <c r="H2499" t="s">
        <v>14</v>
      </c>
      <c r="I2499" t="s">
        <v>21554</v>
      </c>
      <c r="J2499" t="s">
        <v>21555</v>
      </c>
      <c r="K2499" t="s">
        <v>26772</v>
      </c>
      <c r="L2499" t="s">
        <v>14</v>
      </c>
      <c r="M2499" t="s">
        <v>14</v>
      </c>
      <c r="N2499" t="s">
        <v>26773</v>
      </c>
      <c r="O2499" t="s">
        <v>26772</v>
      </c>
      <c r="P2499" t="s">
        <v>14</v>
      </c>
      <c r="Q2499" t="s">
        <v>26772</v>
      </c>
      <c r="R2499" t="s">
        <v>26772</v>
      </c>
      <c r="S2499" t="s">
        <v>14</v>
      </c>
      <c r="T2499" t="s">
        <v>14</v>
      </c>
      <c r="U2499" t="s">
        <v>14</v>
      </c>
      <c r="V2499" t="s">
        <v>21556</v>
      </c>
      <c r="W2499" t="s">
        <v>14</v>
      </c>
      <c r="X2499" t="s">
        <v>14</v>
      </c>
      <c r="Y2499" t="s">
        <v>14</v>
      </c>
      <c r="Z2499" t="s">
        <v>14</v>
      </c>
      <c r="AA2499" t="s">
        <v>21557</v>
      </c>
      <c r="AB2499" t="s">
        <v>26772</v>
      </c>
      <c r="AC2499" t="s">
        <v>21558</v>
      </c>
      <c r="AD2499" t="s">
        <v>2348</v>
      </c>
      <c r="AE2499" t="s">
        <v>21559</v>
      </c>
      <c r="AF2499" t="s">
        <v>1566</v>
      </c>
      <c r="AG2499" t="s">
        <v>1168</v>
      </c>
      <c r="AH2499" t="s">
        <v>2209</v>
      </c>
      <c r="AI2499" t="s">
        <v>21560</v>
      </c>
      <c r="AJ2499" t="s">
        <v>22246</v>
      </c>
      <c r="AK2499" t="s">
        <v>1875</v>
      </c>
      <c r="AL2499" t="s">
        <v>23055</v>
      </c>
      <c r="AM2499" t="s">
        <v>1875</v>
      </c>
      <c r="AN2499" t="s">
        <v>1176</v>
      </c>
      <c r="AO2499" t="s">
        <v>23</v>
      </c>
      <c r="AP2499" t="s">
        <v>24341</v>
      </c>
      <c r="AQ2499" t="s">
        <v>14</v>
      </c>
      <c r="AR2499" t="s">
        <v>14</v>
      </c>
      <c r="AS2499" t="s">
        <v>14</v>
      </c>
      <c r="AT2499" t="s">
        <v>14</v>
      </c>
      <c r="AU2499" t="s">
        <v>21519</v>
      </c>
      <c r="AV2499" t="s">
        <v>21353</v>
      </c>
      <c r="AW2499" t="s">
        <v>21152</v>
      </c>
      <c r="AX2499" t="s">
        <v>21152</v>
      </c>
      <c r="AY2499" t="s">
        <v>21561</v>
      </c>
      <c r="AZ2499" t="s">
        <v>26774</v>
      </c>
      <c r="BA2499" t="s">
        <v>26775</v>
      </c>
      <c r="BB2499" t="s">
        <v>26776</v>
      </c>
      <c r="BC2499">
        <v>266079.5</v>
      </c>
      <c r="BD2499" t="s">
        <v>14</v>
      </c>
      <c r="BE2499" t="s">
        <v>26777</v>
      </c>
      <c r="BF2499" t="s">
        <v>26778</v>
      </c>
      <c r="BG2499" t="s">
        <v>2214</v>
      </c>
      <c r="BH2499" t="s">
        <v>14</v>
      </c>
      <c r="BI2499" t="s">
        <v>22092</v>
      </c>
      <c r="BJ2499" t="s">
        <v>26773</v>
      </c>
      <c r="BK2499" t="s">
        <v>14</v>
      </c>
      <c r="BL2499" t="s">
        <v>22074</v>
      </c>
      <c r="BM2499" t="s">
        <v>26776</v>
      </c>
      <c r="BN2499" t="s">
        <v>21562</v>
      </c>
      <c r="BO2499" t="s">
        <v>14</v>
      </c>
      <c r="BP2499" t="s">
        <v>26772</v>
      </c>
      <c r="BQ2499" t="s">
        <v>2217</v>
      </c>
      <c r="BR2499" t="s">
        <v>2217</v>
      </c>
      <c r="BS2499" t="s">
        <v>2304</v>
      </c>
      <c r="BT2499" t="s">
        <v>14</v>
      </c>
      <c r="BU2499" t="s">
        <v>14</v>
      </c>
      <c r="BV2499" t="s">
        <v>14</v>
      </c>
      <c r="BW2499" t="s">
        <v>14</v>
      </c>
      <c r="BX2499" t="s">
        <v>14</v>
      </c>
      <c r="BY2499" t="s">
        <v>2220</v>
      </c>
      <c r="BZ2499" t="s">
        <v>26772</v>
      </c>
      <c r="CA2499" t="s">
        <v>14</v>
      </c>
      <c r="CB2499" t="s">
        <v>14</v>
      </c>
      <c r="CC2499" t="s">
        <v>14</v>
      </c>
      <c r="CD2499" t="s">
        <v>14</v>
      </c>
      <c r="CE2499" t="s">
        <v>14</v>
      </c>
      <c r="CF2499" t="s">
        <v>14</v>
      </c>
      <c r="CG2499" t="s">
        <v>542</v>
      </c>
      <c r="CH2499" t="s">
        <v>22075</v>
      </c>
      <c r="CJ2499" t="s">
        <v>334</v>
      </c>
      <c r="CK2499" t="s">
        <v>543</v>
      </c>
      <c r="CM2499" s="4" t="str">
        <f>_xlfn.XLOOKUP($CG2499,tbl_area_24_07_2024[Nombre Área],tbl_area_24_07_2024[Estado],"Si no se encuentra",2,)</f>
        <v>Ciudad de México</v>
      </c>
      <c r="CN2499" s="4" t="str">
        <f>_xlfn.XLOOKUP($CG2499,tbl_area_24_07_2024[Nombre Área],tbl_area_24_07_2024[Estructura],"Si no se encuentra",2,)</f>
        <v>Áreas Centrales</v>
      </c>
    </row>
    <row r="2500" spans="1:92" ht="20" x14ac:dyDescent="0.85">
      <c r="A2500" t="s">
        <v>22073</v>
      </c>
      <c r="B2500" t="s">
        <v>22074</v>
      </c>
      <c r="C2500" t="s">
        <v>22075</v>
      </c>
      <c r="D2500" t="s">
        <v>2199</v>
      </c>
      <c r="E2500" t="s">
        <v>2242</v>
      </c>
      <c r="F2500" t="s">
        <v>2201</v>
      </c>
      <c r="G2500" t="s">
        <v>21563</v>
      </c>
      <c r="H2500" t="s">
        <v>14</v>
      </c>
      <c r="I2500" t="s">
        <v>21564</v>
      </c>
      <c r="J2500" t="s">
        <v>21565</v>
      </c>
      <c r="K2500" t="s">
        <v>26779</v>
      </c>
      <c r="L2500" t="s">
        <v>14</v>
      </c>
      <c r="M2500" t="s">
        <v>14</v>
      </c>
      <c r="N2500" t="s">
        <v>21566</v>
      </c>
      <c r="O2500" t="s">
        <v>26779</v>
      </c>
      <c r="P2500" t="s">
        <v>14</v>
      </c>
      <c r="Q2500" t="s">
        <v>26779</v>
      </c>
      <c r="R2500" t="s">
        <v>26779</v>
      </c>
      <c r="S2500" t="s">
        <v>14</v>
      </c>
      <c r="T2500" t="s">
        <v>14</v>
      </c>
      <c r="U2500" t="s">
        <v>14</v>
      </c>
      <c r="V2500" t="s">
        <v>21567</v>
      </c>
      <c r="W2500" t="s">
        <v>14</v>
      </c>
      <c r="X2500" t="s">
        <v>14</v>
      </c>
      <c r="Y2500" t="s">
        <v>14</v>
      </c>
      <c r="Z2500" t="s">
        <v>14</v>
      </c>
      <c r="AA2500" t="s">
        <v>21568</v>
      </c>
      <c r="AB2500" t="s">
        <v>26779</v>
      </c>
      <c r="AC2500" t="s">
        <v>21569</v>
      </c>
      <c r="AD2500" t="s">
        <v>2207</v>
      </c>
      <c r="AE2500" t="s">
        <v>21570</v>
      </c>
      <c r="AF2500" t="s">
        <v>1472</v>
      </c>
      <c r="AG2500" t="s">
        <v>2609</v>
      </c>
      <c r="AH2500" t="s">
        <v>2209</v>
      </c>
      <c r="AI2500" t="s">
        <v>21571</v>
      </c>
      <c r="AJ2500" t="s">
        <v>22246</v>
      </c>
      <c r="AK2500" t="s">
        <v>2988</v>
      </c>
      <c r="AL2500" t="s">
        <v>23052</v>
      </c>
      <c r="AM2500" t="s">
        <v>2988</v>
      </c>
      <c r="AN2500" t="s">
        <v>22118</v>
      </c>
      <c r="AO2500" t="s">
        <v>334</v>
      </c>
      <c r="AP2500" t="s">
        <v>26780</v>
      </c>
      <c r="AQ2500" t="s">
        <v>14</v>
      </c>
      <c r="AR2500" t="s">
        <v>14</v>
      </c>
      <c r="AS2500" t="s">
        <v>14</v>
      </c>
      <c r="AT2500" t="s">
        <v>14</v>
      </c>
      <c r="AU2500" t="s">
        <v>21519</v>
      </c>
      <c r="AV2500" t="s">
        <v>21572</v>
      </c>
      <c r="AW2500" t="s">
        <v>21152</v>
      </c>
      <c r="AX2500" t="s">
        <v>21152</v>
      </c>
      <c r="AY2500" t="s">
        <v>21573</v>
      </c>
      <c r="AZ2500" t="s">
        <v>26781</v>
      </c>
      <c r="BA2500" t="s">
        <v>26782</v>
      </c>
      <c r="BB2500" t="s">
        <v>26783</v>
      </c>
      <c r="BC2500">
        <v>500000</v>
      </c>
      <c r="BD2500">
        <v>580000</v>
      </c>
      <c r="BE2500" t="s">
        <v>14</v>
      </c>
      <c r="BF2500" t="s">
        <v>14</v>
      </c>
      <c r="BG2500" t="s">
        <v>2214</v>
      </c>
      <c r="BH2500" t="s">
        <v>14</v>
      </c>
      <c r="BI2500" t="s">
        <v>22092</v>
      </c>
      <c r="BJ2500" t="s">
        <v>21566</v>
      </c>
      <c r="BK2500" t="s">
        <v>14</v>
      </c>
      <c r="BL2500" t="s">
        <v>26782</v>
      </c>
      <c r="BM2500" t="s">
        <v>22127</v>
      </c>
      <c r="BN2500" t="s">
        <v>21574</v>
      </c>
      <c r="BO2500" t="s">
        <v>14</v>
      </c>
      <c r="BP2500" t="s">
        <v>26779</v>
      </c>
      <c r="BQ2500" t="s">
        <v>2217</v>
      </c>
      <c r="BR2500" t="s">
        <v>2217</v>
      </c>
      <c r="BS2500" t="s">
        <v>2304</v>
      </c>
      <c r="BT2500" t="s">
        <v>14</v>
      </c>
      <c r="BU2500" t="s">
        <v>14</v>
      </c>
      <c r="BV2500" t="s">
        <v>14</v>
      </c>
      <c r="BW2500" t="s">
        <v>14</v>
      </c>
      <c r="BX2500" t="s">
        <v>14</v>
      </c>
      <c r="BY2500" t="s">
        <v>2220</v>
      </c>
      <c r="BZ2500" t="s">
        <v>26779</v>
      </c>
      <c r="CA2500" t="s">
        <v>14</v>
      </c>
      <c r="CB2500" t="s">
        <v>14</v>
      </c>
      <c r="CC2500" t="s">
        <v>14</v>
      </c>
      <c r="CD2500" t="s">
        <v>14</v>
      </c>
      <c r="CE2500" t="s">
        <v>14</v>
      </c>
      <c r="CF2500" t="s">
        <v>14</v>
      </c>
      <c r="CG2500" t="s">
        <v>542</v>
      </c>
      <c r="CH2500" t="s">
        <v>22075</v>
      </c>
      <c r="CJ2500" t="s">
        <v>334</v>
      </c>
      <c r="CK2500" t="s">
        <v>543</v>
      </c>
      <c r="CM2500" s="4" t="str">
        <f>_xlfn.XLOOKUP($CG2500,tbl_area_24_07_2024[Nombre Área],tbl_area_24_07_2024[Estado],"Si no se encuentra",2,)</f>
        <v>Ciudad de México</v>
      </c>
      <c r="CN2500" s="4" t="str">
        <f>_xlfn.XLOOKUP($CG2500,tbl_area_24_07_2024[Nombre Área],tbl_area_24_07_2024[Estructura],"Si no se encuentra",2,)</f>
        <v>Áreas Centrales</v>
      </c>
    </row>
    <row r="2501" spans="1:92" ht="20" x14ac:dyDescent="0.85">
      <c r="A2501" t="s">
        <v>22073</v>
      </c>
      <c r="B2501" t="s">
        <v>22074</v>
      </c>
      <c r="C2501" t="s">
        <v>22075</v>
      </c>
      <c r="D2501" t="s">
        <v>2199</v>
      </c>
      <c r="E2501" t="s">
        <v>2242</v>
      </c>
      <c r="F2501" t="s">
        <v>2201</v>
      </c>
      <c r="G2501" t="s">
        <v>21575</v>
      </c>
      <c r="H2501" t="s">
        <v>14</v>
      </c>
      <c r="I2501" t="s">
        <v>21564</v>
      </c>
      <c r="J2501" t="s">
        <v>21576</v>
      </c>
      <c r="K2501" t="s">
        <v>26784</v>
      </c>
      <c r="L2501" t="s">
        <v>14</v>
      </c>
      <c r="M2501" t="s">
        <v>14</v>
      </c>
      <c r="N2501" t="s">
        <v>21577</v>
      </c>
      <c r="O2501" t="s">
        <v>26784</v>
      </c>
      <c r="P2501" t="s">
        <v>14</v>
      </c>
      <c r="Q2501" t="s">
        <v>26784</v>
      </c>
      <c r="R2501" t="s">
        <v>26784</v>
      </c>
      <c r="S2501" t="s">
        <v>14</v>
      </c>
      <c r="T2501" t="s">
        <v>14</v>
      </c>
      <c r="U2501" t="s">
        <v>14</v>
      </c>
      <c r="V2501" t="s">
        <v>21578</v>
      </c>
      <c r="W2501" t="s">
        <v>14</v>
      </c>
      <c r="X2501" t="s">
        <v>14</v>
      </c>
      <c r="Y2501" t="s">
        <v>14</v>
      </c>
      <c r="Z2501" t="s">
        <v>14</v>
      </c>
      <c r="AA2501" t="s">
        <v>21579</v>
      </c>
      <c r="AB2501" t="s">
        <v>26784</v>
      </c>
      <c r="AC2501" t="s">
        <v>21580</v>
      </c>
      <c r="AD2501" t="s">
        <v>2348</v>
      </c>
      <c r="AE2501" t="s">
        <v>21581</v>
      </c>
      <c r="AF2501" t="s">
        <v>26785</v>
      </c>
      <c r="AG2501" t="s">
        <v>14</v>
      </c>
      <c r="AH2501" t="s">
        <v>2209</v>
      </c>
      <c r="AI2501" t="s">
        <v>8169</v>
      </c>
      <c r="AJ2501" t="s">
        <v>22246</v>
      </c>
      <c r="AK2501" t="s">
        <v>8434</v>
      </c>
      <c r="AL2501" t="s">
        <v>1516</v>
      </c>
      <c r="AM2501" t="s">
        <v>8434</v>
      </c>
      <c r="AN2501" t="s">
        <v>1180</v>
      </c>
      <c r="AO2501" t="s">
        <v>159</v>
      </c>
      <c r="AP2501" t="s">
        <v>24271</v>
      </c>
      <c r="AQ2501" t="s">
        <v>14</v>
      </c>
      <c r="AR2501" t="s">
        <v>14</v>
      </c>
      <c r="AS2501" t="s">
        <v>14</v>
      </c>
      <c r="AT2501" t="s">
        <v>14</v>
      </c>
      <c r="AU2501" t="s">
        <v>21519</v>
      </c>
      <c r="AV2501" t="s">
        <v>21582</v>
      </c>
      <c r="AW2501" t="s">
        <v>21152</v>
      </c>
      <c r="AX2501" t="s">
        <v>21152</v>
      </c>
      <c r="AY2501" t="s">
        <v>21583</v>
      </c>
      <c r="AZ2501" t="s">
        <v>24264</v>
      </c>
      <c r="BA2501" t="s">
        <v>26786</v>
      </c>
      <c r="BB2501" t="s">
        <v>22201</v>
      </c>
      <c r="BC2501">
        <v>349000</v>
      </c>
      <c r="BD2501">
        <v>404840</v>
      </c>
      <c r="BE2501" t="s">
        <v>14</v>
      </c>
      <c r="BF2501" t="s">
        <v>14</v>
      </c>
      <c r="BG2501" t="s">
        <v>2214</v>
      </c>
      <c r="BH2501" t="s">
        <v>14</v>
      </c>
      <c r="BI2501" t="s">
        <v>22092</v>
      </c>
      <c r="BJ2501" t="s">
        <v>21577</v>
      </c>
      <c r="BK2501" t="s">
        <v>14</v>
      </c>
      <c r="BL2501" t="s">
        <v>26786</v>
      </c>
      <c r="BM2501" t="s">
        <v>22127</v>
      </c>
      <c r="BN2501" t="s">
        <v>21584</v>
      </c>
      <c r="BO2501" t="s">
        <v>14</v>
      </c>
      <c r="BP2501" t="s">
        <v>26784</v>
      </c>
      <c r="BQ2501" t="s">
        <v>2217</v>
      </c>
      <c r="BR2501" t="s">
        <v>2217</v>
      </c>
      <c r="BS2501" t="s">
        <v>2304</v>
      </c>
      <c r="BT2501" t="s">
        <v>14</v>
      </c>
      <c r="BU2501" t="s">
        <v>14</v>
      </c>
      <c r="BV2501" t="s">
        <v>14</v>
      </c>
      <c r="BW2501" t="s">
        <v>14</v>
      </c>
      <c r="BX2501" t="s">
        <v>14</v>
      </c>
      <c r="BY2501" t="s">
        <v>2220</v>
      </c>
      <c r="BZ2501" t="s">
        <v>26784</v>
      </c>
      <c r="CA2501" t="s">
        <v>14</v>
      </c>
      <c r="CB2501" t="s">
        <v>14</v>
      </c>
      <c r="CC2501" t="s">
        <v>14</v>
      </c>
      <c r="CD2501" t="s">
        <v>14</v>
      </c>
      <c r="CE2501" t="s">
        <v>14</v>
      </c>
      <c r="CF2501" t="s">
        <v>14</v>
      </c>
      <c r="CG2501" t="s">
        <v>542</v>
      </c>
      <c r="CH2501" t="s">
        <v>22075</v>
      </c>
      <c r="CJ2501" t="s">
        <v>334</v>
      </c>
      <c r="CK2501" t="s">
        <v>543</v>
      </c>
      <c r="CM2501" s="4" t="str">
        <f>_xlfn.XLOOKUP($CG2501,tbl_area_24_07_2024[Nombre Área],tbl_area_24_07_2024[Estado],"Si no se encuentra",2,)</f>
        <v>Ciudad de México</v>
      </c>
      <c r="CN2501" s="4" t="str">
        <f>_xlfn.XLOOKUP($CG2501,tbl_area_24_07_2024[Nombre Área],tbl_area_24_07_2024[Estructura],"Si no se encuentra",2,)</f>
        <v>Áreas Centrales</v>
      </c>
    </row>
    <row r="2502" spans="1:92" ht="20" x14ac:dyDescent="0.85">
      <c r="A2502" t="s">
        <v>22073</v>
      </c>
      <c r="B2502" t="s">
        <v>22074</v>
      </c>
      <c r="C2502" t="s">
        <v>22075</v>
      </c>
      <c r="D2502" t="s">
        <v>2199</v>
      </c>
      <c r="E2502" t="s">
        <v>2242</v>
      </c>
      <c r="F2502" t="s">
        <v>2201</v>
      </c>
      <c r="G2502" t="s">
        <v>21585</v>
      </c>
      <c r="H2502" t="s">
        <v>14</v>
      </c>
      <c r="I2502" t="s">
        <v>21586</v>
      </c>
      <c r="J2502" t="s">
        <v>21587</v>
      </c>
      <c r="K2502" t="s">
        <v>26787</v>
      </c>
      <c r="L2502" t="s">
        <v>14</v>
      </c>
      <c r="M2502" t="s">
        <v>14</v>
      </c>
      <c r="N2502" t="s">
        <v>26788</v>
      </c>
      <c r="O2502" t="s">
        <v>26787</v>
      </c>
      <c r="P2502" t="s">
        <v>14</v>
      </c>
      <c r="Q2502" t="s">
        <v>26787</v>
      </c>
      <c r="R2502" t="s">
        <v>26787</v>
      </c>
      <c r="S2502" t="s">
        <v>14</v>
      </c>
      <c r="T2502" t="s">
        <v>14</v>
      </c>
      <c r="U2502" t="s">
        <v>14</v>
      </c>
      <c r="V2502" t="s">
        <v>21588</v>
      </c>
      <c r="W2502" t="s">
        <v>14</v>
      </c>
      <c r="X2502" t="s">
        <v>14</v>
      </c>
      <c r="Y2502" t="s">
        <v>14</v>
      </c>
      <c r="Z2502" t="s">
        <v>14</v>
      </c>
      <c r="AA2502" t="s">
        <v>21589</v>
      </c>
      <c r="AB2502" t="s">
        <v>26787</v>
      </c>
      <c r="AC2502" t="s">
        <v>21590</v>
      </c>
      <c r="AD2502" t="s">
        <v>2348</v>
      </c>
      <c r="AE2502" t="s">
        <v>21591</v>
      </c>
      <c r="AF2502" t="s">
        <v>1434</v>
      </c>
      <c r="AG2502" t="s">
        <v>1591</v>
      </c>
      <c r="AH2502" t="s">
        <v>2209</v>
      </c>
      <c r="AI2502" t="s">
        <v>21592</v>
      </c>
      <c r="AJ2502" t="s">
        <v>22246</v>
      </c>
      <c r="AK2502" t="s">
        <v>3883</v>
      </c>
      <c r="AL2502" t="s">
        <v>25279</v>
      </c>
      <c r="AM2502" t="s">
        <v>3883</v>
      </c>
      <c r="AN2502" t="s">
        <v>22118</v>
      </c>
      <c r="AO2502" t="s">
        <v>334</v>
      </c>
      <c r="AP2502" t="s">
        <v>26789</v>
      </c>
      <c r="AQ2502" t="s">
        <v>14</v>
      </c>
      <c r="AR2502" t="s">
        <v>14</v>
      </c>
      <c r="AS2502" t="s">
        <v>14</v>
      </c>
      <c r="AT2502" t="s">
        <v>14</v>
      </c>
      <c r="AU2502" t="s">
        <v>21519</v>
      </c>
      <c r="AV2502" t="s">
        <v>21152</v>
      </c>
      <c r="AW2502" t="s">
        <v>21152</v>
      </c>
      <c r="AX2502" t="s">
        <v>21152</v>
      </c>
      <c r="AY2502" t="s">
        <v>21593</v>
      </c>
      <c r="AZ2502" t="s">
        <v>22519</v>
      </c>
      <c r="BA2502" t="s">
        <v>22074</v>
      </c>
      <c r="BB2502" t="s">
        <v>22089</v>
      </c>
      <c r="BC2502">
        <v>286383.76</v>
      </c>
      <c r="BD2502" t="s">
        <v>14</v>
      </c>
      <c r="BE2502" t="s">
        <v>26790</v>
      </c>
      <c r="BF2502" t="s">
        <v>26791</v>
      </c>
      <c r="BG2502" t="s">
        <v>2214</v>
      </c>
      <c r="BH2502" t="s">
        <v>14</v>
      </c>
      <c r="BI2502" t="s">
        <v>22092</v>
      </c>
      <c r="BJ2502" t="s">
        <v>26788</v>
      </c>
      <c r="BK2502" t="s">
        <v>14</v>
      </c>
      <c r="BL2502" t="s">
        <v>22074</v>
      </c>
      <c r="BM2502" t="s">
        <v>22089</v>
      </c>
      <c r="BN2502" t="s">
        <v>21594</v>
      </c>
      <c r="BO2502" t="s">
        <v>14</v>
      </c>
      <c r="BP2502" t="s">
        <v>26787</v>
      </c>
      <c r="BQ2502" t="s">
        <v>2217</v>
      </c>
      <c r="BR2502" t="s">
        <v>2217</v>
      </c>
      <c r="BS2502" t="s">
        <v>2304</v>
      </c>
      <c r="BT2502" t="s">
        <v>14</v>
      </c>
      <c r="BU2502" t="s">
        <v>14</v>
      </c>
      <c r="BV2502" t="s">
        <v>14</v>
      </c>
      <c r="BW2502" t="s">
        <v>14</v>
      </c>
      <c r="BX2502" t="s">
        <v>14</v>
      </c>
      <c r="BY2502" t="s">
        <v>2220</v>
      </c>
      <c r="BZ2502" t="s">
        <v>26787</v>
      </c>
      <c r="CA2502" t="s">
        <v>14</v>
      </c>
      <c r="CB2502" t="s">
        <v>14</v>
      </c>
      <c r="CC2502" t="s">
        <v>14</v>
      </c>
      <c r="CD2502" t="s">
        <v>14</v>
      </c>
      <c r="CE2502" t="s">
        <v>14</v>
      </c>
      <c r="CF2502" t="s">
        <v>21595</v>
      </c>
      <c r="CG2502" t="s">
        <v>542</v>
      </c>
      <c r="CH2502" t="s">
        <v>22075</v>
      </c>
      <c r="CJ2502" t="s">
        <v>334</v>
      </c>
      <c r="CK2502" t="s">
        <v>543</v>
      </c>
      <c r="CM2502" s="4" t="str">
        <f>_xlfn.XLOOKUP($CG2502,tbl_area_24_07_2024[Nombre Área],tbl_area_24_07_2024[Estado],"Si no se encuentra",2,)</f>
        <v>Ciudad de México</v>
      </c>
      <c r="CN2502" s="4" t="str">
        <f>_xlfn.XLOOKUP($CG2502,tbl_area_24_07_2024[Nombre Área],tbl_area_24_07_2024[Estructura],"Si no se encuentra",2,)</f>
        <v>Áreas Centrales</v>
      </c>
    </row>
    <row r="2503" spans="1:92" ht="20" x14ac:dyDescent="0.85">
      <c r="A2503" t="s">
        <v>22073</v>
      </c>
      <c r="B2503" t="s">
        <v>22074</v>
      </c>
      <c r="C2503" t="s">
        <v>22075</v>
      </c>
      <c r="D2503" t="s">
        <v>2199</v>
      </c>
      <c r="E2503" t="s">
        <v>2242</v>
      </c>
      <c r="F2503" t="s">
        <v>2201</v>
      </c>
      <c r="G2503" t="s">
        <v>21596</v>
      </c>
      <c r="H2503" t="s">
        <v>14</v>
      </c>
      <c r="I2503" t="s">
        <v>21597</v>
      </c>
      <c r="J2503" t="s">
        <v>21598</v>
      </c>
      <c r="K2503" t="s">
        <v>26792</v>
      </c>
      <c r="L2503" t="s">
        <v>14</v>
      </c>
      <c r="M2503" t="s">
        <v>14</v>
      </c>
      <c r="N2503" t="s">
        <v>21599</v>
      </c>
      <c r="O2503" t="s">
        <v>26792</v>
      </c>
      <c r="P2503" t="s">
        <v>14</v>
      </c>
      <c r="Q2503" t="s">
        <v>26792</v>
      </c>
      <c r="R2503" t="s">
        <v>26792</v>
      </c>
      <c r="S2503" t="s">
        <v>14</v>
      </c>
      <c r="T2503" t="s">
        <v>14</v>
      </c>
      <c r="U2503" t="s">
        <v>14</v>
      </c>
      <c r="V2503" t="s">
        <v>21600</v>
      </c>
      <c r="W2503" t="s">
        <v>14</v>
      </c>
      <c r="X2503" t="s">
        <v>14</v>
      </c>
      <c r="Y2503" t="s">
        <v>14</v>
      </c>
      <c r="Z2503" t="s">
        <v>14</v>
      </c>
      <c r="AA2503" t="s">
        <v>21601</v>
      </c>
      <c r="AB2503" t="s">
        <v>26792</v>
      </c>
      <c r="AC2503" t="s">
        <v>21602</v>
      </c>
      <c r="AD2503" t="s">
        <v>3538</v>
      </c>
      <c r="AE2503" t="s">
        <v>21603</v>
      </c>
      <c r="AF2503" t="s">
        <v>21604</v>
      </c>
      <c r="AG2503" t="s">
        <v>14</v>
      </c>
      <c r="AH2503" t="s">
        <v>2209</v>
      </c>
      <c r="AI2503" t="s">
        <v>21605</v>
      </c>
      <c r="AJ2503" t="s">
        <v>22246</v>
      </c>
      <c r="AK2503" t="s">
        <v>391</v>
      </c>
      <c r="AL2503" t="s">
        <v>25435</v>
      </c>
      <c r="AM2503" t="s">
        <v>391</v>
      </c>
      <c r="AN2503" t="s">
        <v>1177</v>
      </c>
      <c r="AO2503" t="s">
        <v>301</v>
      </c>
      <c r="AP2503" t="s">
        <v>26793</v>
      </c>
      <c r="AQ2503" t="s">
        <v>14</v>
      </c>
      <c r="AR2503" t="s">
        <v>14</v>
      </c>
      <c r="AS2503" t="s">
        <v>14</v>
      </c>
      <c r="AT2503" t="s">
        <v>14</v>
      </c>
      <c r="AU2503" t="s">
        <v>21519</v>
      </c>
      <c r="AV2503" t="s">
        <v>21606</v>
      </c>
      <c r="AW2503" t="s">
        <v>21152</v>
      </c>
      <c r="AX2503" t="s">
        <v>21152</v>
      </c>
      <c r="AY2503" t="s">
        <v>21607</v>
      </c>
      <c r="AZ2503" t="s">
        <v>22519</v>
      </c>
      <c r="BA2503" t="s">
        <v>22074</v>
      </c>
      <c r="BB2503" t="s">
        <v>22089</v>
      </c>
      <c r="BC2503">
        <v>750785.28</v>
      </c>
      <c r="BD2503">
        <v>870910.92</v>
      </c>
      <c r="BE2503" t="s">
        <v>14</v>
      </c>
      <c r="BF2503" t="s">
        <v>14</v>
      </c>
      <c r="BG2503" t="s">
        <v>2214</v>
      </c>
      <c r="BH2503" t="s">
        <v>14</v>
      </c>
      <c r="BI2503" t="s">
        <v>22092</v>
      </c>
      <c r="BJ2503" t="s">
        <v>21599</v>
      </c>
      <c r="BK2503" t="s">
        <v>14</v>
      </c>
      <c r="BL2503" t="s">
        <v>22074</v>
      </c>
      <c r="BM2503" t="s">
        <v>22089</v>
      </c>
      <c r="BN2503" t="s">
        <v>21608</v>
      </c>
      <c r="BO2503" t="s">
        <v>14</v>
      </c>
      <c r="BP2503" t="s">
        <v>26792</v>
      </c>
      <c r="BQ2503" t="s">
        <v>2217</v>
      </c>
      <c r="BR2503" t="s">
        <v>2217</v>
      </c>
      <c r="BS2503" t="s">
        <v>2304</v>
      </c>
      <c r="BT2503" t="s">
        <v>14</v>
      </c>
      <c r="BU2503" t="s">
        <v>14</v>
      </c>
      <c r="BV2503" t="s">
        <v>14</v>
      </c>
      <c r="BW2503" t="s">
        <v>14</v>
      </c>
      <c r="BX2503" t="s">
        <v>14</v>
      </c>
      <c r="BY2503" t="s">
        <v>2220</v>
      </c>
      <c r="BZ2503" t="s">
        <v>26792</v>
      </c>
      <c r="CA2503" t="s">
        <v>14</v>
      </c>
      <c r="CB2503" t="s">
        <v>14</v>
      </c>
      <c r="CC2503" t="s">
        <v>14</v>
      </c>
      <c r="CD2503" t="s">
        <v>14</v>
      </c>
      <c r="CE2503" t="s">
        <v>14</v>
      </c>
      <c r="CF2503" t="s">
        <v>14</v>
      </c>
      <c r="CG2503" t="s">
        <v>542</v>
      </c>
      <c r="CH2503" t="s">
        <v>22075</v>
      </c>
      <c r="CJ2503" t="s">
        <v>334</v>
      </c>
      <c r="CK2503" t="s">
        <v>543</v>
      </c>
      <c r="CM2503" s="4" t="str">
        <f>_xlfn.XLOOKUP($CG2503,tbl_area_24_07_2024[Nombre Área],tbl_area_24_07_2024[Estado],"Si no se encuentra",2,)</f>
        <v>Ciudad de México</v>
      </c>
      <c r="CN2503" s="4" t="str">
        <f>_xlfn.XLOOKUP($CG2503,tbl_area_24_07_2024[Nombre Área],tbl_area_24_07_2024[Estructura],"Si no se encuentra",2,)</f>
        <v>Áreas Centrales</v>
      </c>
    </row>
    <row r="2504" spans="1:92" ht="20" x14ac:dyDescent="0.85">
      <c r="A2504" t="s">
        <v>22073</v>
      </c>
      <c r="B2504" t="s">
        <v>22074</v>
      </c>
      <c r="C2504" t="s">
        <v>22075</v>
      </c>
      <c r="D2504" t="s">
        <v>2199</v>
      </c>
      <c r="E2504" t="s">
        <v>2242</v>
      </c>
      <c r="F2504" t="s">
        <v>2201</v>
      </c>
      <c r="G2504" t="s">
        <v>21609</v>
      </c>
      <c r="H2504" t="s">
        <v>14</v>
      </c>
      <c r="I2504" t="s">
        <v>21586</v>
      </c>
      <c r="J2504" t="s">
        <v>21610</v>
      </c>
      <c r="K2504" t="s">
        <v>26794</v>
      </c>
      <c r="L2504" t="s">
        <v>14</v>
      </c>
      <c r="M2504" t="s">
        <v>14</v>
      </c>
      <c r="N2504" t="s">
        <v>21611</v>
      </c>
      <c r="O2504" t="s">
        <v>26794</v>
      </c>
      <c r="P2504" t="s">
        <v>14</v>
      </c>
      <c r="Q2504" t="s">
        <v>26794</v>
      </c>
      <c r="R2504" t="s">
        <v>26794</v>
      </c>
      <c r="S2504" t="s">
        <v>14</v>
      </c>
      <c r="T2504" t="s">
        <v>14</v>
      </c>
      <c r="U2504" t="s">
        <v>14</v>
      </c>
      <c r="V2504" t="s">
        <v>21612</v>
      </c>
      <c r="W2504" t="s">
        <v>14</v>
      </c>
      <c r="X2504" t="s">
        <v>14</v>
      </c>
      <c r="Y2504" t="s">
        <v>14</v>
      </c>
      <c r="Z2504" t="s">
        <v>14</v>
      </c>
      <c r="AA2504" t="s">
        <v>21613</v>
      </c>
      <c r="AB2504" t="s">
        <v>26794</v>
      </c>
      <c r="AC2504" t="s">
        <v>21614</v>
      </c>
      <c r="AD2504" t="s">
        <v>2348</v>
      </c>
      <c r="AE2504" t="s">
        <v>15550</v>
      </c>
      <c r="AF2504" t="s">
        <v>1570</v>
      </c>
      <c r="AG2504" t="s">
        <v>2724</v>
      </c>
      <c r="AH2504" t="s">
        <v>2209</v>
      </c>
      <c r="AI2504" t="s">
        <v>21615</v>
      </c>
      <c r="AJ2504" t="s">
        <v>22246</v>
      </c>
      <c r="AK2504" t="s">
        <v>3378</v>
      </c>
      <c r="AL2504" t="s">
        <v>23819</v>
      </c>
      <c r="AM2504" t="s">
        <v>3378</v>
      </c>
      <c r="AN2504" t="s">
        <v>22118</v>
      </c>
      <c r="AO2504" t="s">
        <v>334</v>
      </c>
      <c r="AP2504" t="s">
        <v>26795</v>
      </c>
      <c r="AQ2504" t="s">
        <v>14</v>
      </c>
      <c r="AR2504" t="s">
        <v>14</v>
      </c>
      <c r="AS2504" t="s">
        <v>14</v>
      </c>
      <c r="AT2504" t="s">
        <v>14</v>
      </c>
      <c r="AU2504" t="s">
        <v>21519</v>
      </c>
      <c r="AV2504" t="s">
        <v>21520</v>
      </c>
      <c r="AW2504" t="s">
        <v>21152</v>
      </c>
      <c r="AX2504" t="s">
        <v>21152</v>
      </c>
      <c r="AY2504" t="s">
        <v>21616</v>
      </c>
      <c r="AZ2504" t="s">
        <v>22519</v>
      </c>
      <c r="BA2504" t="s">
        <v>22074</v>
      </c>
      <c r="BB2504" t="s">
        <v>22089</v>
      </c>
      <c r="BC2504">
        <v>794528.49</v>
      </c>
      <c r="BD2504" t="s">
        <v>14</v>
      </c>
      <c r="BE2504" t="s">
        <v>26796</v>
      </c>
      <c r="BF2504" t="s">
        <v>26797</v>
      </c>
      <c r="BG2504" t="s">
        <v>2214</v>
      </c>
      <c r="BH2504" t="s">
        <v>14</v>
      </c>
      <c r="BI2504" t="s">
        <v>22092</v>
      </c>
      <c r="BJ2504" t="s">
        <v>21611</v>
      </c>
      <c r="BK2504" t="s">
        <v>14</v>
      </c>
      <c r="BL2504" t="s">
        <v>22074</v>
      </c>
      <c r="BM2504" t="s">
        <v>22089</v>
      </c>
      <c r="BN2504" t="s">
        <v>21617</v>
      </c>
      <c r="BO2504" t="s">
        <v>14</v>
      </c>
      <c r="BP2504" t="s">
        <v>26794</v>
      </c>
      <c r="BQ2504" t="s">
        <v>2217</v>
      </c>
      <c r="BR2504" t="s">
        <v>2217</v>
      </c>
      <c r="BS2504" t="s">
        <v>2304</v>
      </c>
      <c r="BT2504" t="s">
        <v>14</v>
      </c>
      <c r="BU2504" t="s">
        <v>14</v>
      </c>
      <c r="BV2504" t="s">
        <v>14</v>
      </c>
      <c r="BW2504" t="s">
        <v>14</v>
      </c>
      <c r="BX2504" t="s">
        <v>14</v>
      </c>
      <c r="BY2504" t="s">
        <v>2220</v>
      </c>
      <c r="BZ2504" t="s">
        <v>26794</v>
      </c>
      <c r="CA2504" t="s">
        <v>14</v>
      </c>
      <c r="CB2504" t="s">
        <v>14</v>
      </c>
      <c r="CC2504" t="s">
        <v>14</v>
      </c>
      <c r="CD2504" t="s">
        <v>14</v>
      </c>
      <c r="CE2504" t="s">
        <v>14</v>
      </c>
      <c r="CF2504" t="s">
        <v>14</v>
      </c>
      <c r="CG2504" t="s">
        <v>542</v>
      </c>
      <c r="CH2504" t="s">
        <v>22075</v>
      </c>
      <c r="CJ2504" t="s">
        <v>334</v>
      </c>
      <c r="CK2504" t="s">
        <v>543</v>
      </c>
      <c r="CM2504" s="4" t="str">
        <f>_xlfn.XLOOKUP($CG2504,tbl_area_24_07_2024[Nombre Área],tbl_area_24_07_2024[Estado],"Si no se encuentra",2,)</f>
        <v>Ciudad de México</v>
      </c>
      <c r="CN2504" s="4" t="str">
        <f>_xlfn.XLOOKUP($CG2504,tbl_area_24_07_2024[Nombre Área],tbl_area_24_07_2024[Estructura],"Si no se encuentra",2,)</f>
        <v>Áreas Centrales</v>
      </c>
    </row>
    <row r="2505" spans="1:92" ht="20" x14ac:dyDescent="0.85">
      <c r="A2505" t="s">
        <v>22073</v>
      </c>
      <c r="B2505" t="s">
        <v>22074</v>
      </c>
      <c r="C2505" t="s">
        <v>22075</v>
      </c>
      <c r="D2505" t="s">
        <v>2199</v>
      </c>
      <c r="E2505" t="s">
        <v>2242</v>
      </c>
      <c r="F2505" t="s">
        <v>2201</v>
      </c>
      <c r="G2505" t="s">
        <v>21618</v>
      </c>
      <c r="H2505" t="s">
        <v>14</v>
      </c>
      <c r="I2505" t="s">
        <v>21597</v>
      </c>
      <c r="J2505" t="s">
        <v>21619</v>
      </c>
      <c r="K2505" t="s">
        <v>26798</v>
      </c>
      <c r="L2505" t="s">
        <v>14</v>
      </c>
      <c r="M2505" t="s">
        <v>14</v>
      </c>
      <c r="N2505" t="s">
        <v>26799</v>
      </c>
      <c r="O2505" t="s">
        <v>26798</v>
      </c>
      <c r="P2505" t="s">
        <v>14</v>
      </c>
      <c r="Q2505" t="s">
        <v>26798</v>
      </c>
      <c r="R2505" t="s">
        <v>26798</v>
      </c>
      <c r="S2505" t="s">
        <v>14</v>
      </c>
      <c r="T2505" t="s">
        <v>14</v>
      </c>
      <c r="U2505" t="s">
        <v>14</v>
      </c>
      <c r="V2505" t="s">
        <v>21620</v>
      </c>
      <c r="W2505" t="s">
        <v>14</v>
      </c>
      <c r="X2505" t="s">
        <v>14</v>
      </c>
      <c r="Y2505" t="s">
        <v>14</v>
      </c>
      <c r="Z2505" t="s">
        <v>14</v>
      </c>
      <c r="AA2505" t="s">
        <v>21621</v>
      </c>
      <c r="AB2505" t="s">
        <v>26798</v>
      </c>
      <c r="AC2505" t="s">
        <v>21622</v>
      </c>
      <c r="AD2505" t="s">
        <v>2348</v>
      </c>
      <c r="AE2505" t="s">
        <v>5646</v>
      </c>
      <c r="AF2505" t="s">
        <v>21623</v>
      </c>
      <c r="AG2505" t="s">
        <v>21624</v>
      </c>
      <c r="AH2505" t="s">
        <v>2209</v>
      </c>
      <c r="AI2505" t="s">
        <v>243</v>
      </c>
      <c r="AJ2505" t="s">
        <v>22246</v>
      </c>
      <c r="AK2505" t="s">
        <v>1643</v>
      </c>
      <c r="AL2505" t="s">
        <v>23814</v>
      </c>
      <c r="AM2505" t="s">
        <v>1643</v>
      </c>
      <c r="AN2505" t="s">
        <v>22118</v>
      </c>
      <c r="AO2505" t="s">
        <v>334</v>
      </c>
      <c r="AP2505" t="s">
        <v>22096</v>
      </c>
      <c r="AQ2505" t="s">
        <v>14</v>
      </c>
      <c r="AR2505" t="s">
        <v>14</v>
      </c>
      <c r="AS2505" t="s">
        <v>14</v>
      </c>
      <c r="AT2505" t="s">
        <v>14</v>
      </c>
      <c r="AU2505" t="s">
        <v>21519</v>
      </c>
      <c r="AV2505" t="s">
        <v>21625</v>
      </c>
      <c r="AW2505" t="s">
        <v>21152</v>
      </c>
      <c r="AX2505" t="s">
        <v>21152</v>
      </c>
      <c r="AY2505" t="s">
        <v>21626</v>
      </c>
      <c r="AZ2505" t="s">
        <v>22519</v>
      </c>
      <c r="BA2505" t="s">
        <v>22074</v>
      </c>
      <c r="BB2505" t="s">
        <v>22089</v>
      </c>
      <c r="BC2505">
        <v>141120</v>
      </c>
      <c r="BD2505">
        <v>163699.20000000001</v>
      </c>
      <c r="BE2505" t="s">
        <v>14</v>
      </c>
      <c r="BF2505" t="s">
        <v>14</v>
      </c>
      <c r="BG2505" t="s">
        <v>2214</v>
      </c>
      <c r="BH2505" t="s">
        <v>14</v>
      </c>
      <c r="BI2505" t="s">
        <v>22092</v>
      </c>
      <c r="BJ2505" t="s">
        <v>26799</v>
      </c>
      <c r="BK2505" t="s">
        <v>14</v>
      </c>
      <c r="BL2505" t="s">
        <v>22074</v>
      </c>
      <c r="BM2505" t="s">
        <v>22089</v>
      </c>
      <c r="BN2505" t="s">
        <v>21627</v>
      </c>
      <c r="BO2505" t="s">
        <v>14</v>
      </c>
      <c r="BP2505" t="s">
        <v>26798</v>
      </c>
      <c r="BQ2505" t="s">
        <v>2217</v>
      </c>
      <c r="BR2505" t="s">
        <v>2217</v>
      </c>
      <c r="BS2505" t="s">
        <v>2304</v>
      </c>
      <c r="BT2505" t="s">
        <v>14</v>
      </c>
      <c r="BU2505" t="s">
        <v>14</v>
      </c>
      <c r="BV2505" t="s">
        <v>14</v>
      </c>
      <c r="BW2505" t="s">
        <v>14</v>
      </c>
      <c r="BX2505" t="s">
        <v>14</v>
      </c>
      <c r="BY2505" t="s">
        <v>2220</v>
      </c>
      <c r="BZ2505" t="s">
        <v>26798</v>
      </c>
      <c r="CA2505" t="s">
        <v>14</v>
      </c>
      <c r="CB2505" t="s">
        <v>14</v>
      </c>
      <c r="CC2505" t="s">
        <v>14</v>
      </c>
      <c r="CD2505" t="s">
        <v>14</v>
      </c>
      <c r="CE2505" t="s">
        <v>14</v>
      </c>
      <c r="CF2505" t="s">
        <v>14</v>
      </c>
      <c r="CG2505" t="s">
        <v>542</v>
      </c>
      <c r="CH2505" t="s">
        <v>22075</v>
      </c>
      <c r="CJ2505" t="s">
        <v>334</v>
      </c>
      <c r="CK2505" t="s">
        <v>543</v>
      </c>
      <c r="CM2505" s="4" t="str">
        <f>_xlfn.XLOOKUP($CG2505,tbl_area_24_07_2024[Nombre Área],tbl_area_24_07_2024[Estado],"Si no se encuentra",2,)</f>
        <v>Ciudad de México</v>
      </c>
      <c r="CN2505" s="4" t="str">
        <f>_xlfn.XLOOKUP($CG2505,tbl_area_24_07_2024[Nombre Área],tbl_area_24_07_2024[Estructura],"Si no se encuentra",2,)</f>
        <v>Áreas Centrales</v>
      </c>
    </row>
    <row r="2506" spans="1:92" ht="20" x14ac:dyDescent="0.85">
      <c r="A2506" t="s">
        <v>22073</v>
      </c>
      <c r="B2506" t="s">
        <v>22074</v>
      </c>
      <c r="C2506" t="s">
        <v>22075</v>
      </c>
      <c r="D2506" t="s">
        <v>2199</v>
      </c>
      <c r="E2506" t="s">
        <v>2242</v>
      </c>
      <c r="F2506" t="s">
        <v>2201</v>
      </c>
      <c r="G2506" t="s">
        <v>21628</v>
      </c>
      <c r="H2506" t="s">
        <v>14</v>
      </c>
      <c r="I2506" t="s">
        <v>21597</v>
      </c>
      <c r="J2506" t="s">
        <v>21629</v>
      </c>
      <c r="K2506" t="s">
        <v>26800</v>
      </c>
      <c r="L2506" t="s">
        <v>14</v>
      </c>
      <c r="M2506" t="s">
        <v>14</v>
      </c>
      <c r="N2506" t="s">
        <v>26801</v>
      </c>
      <c r="O2506" t="s">
        <v>26800</v>
      </c>
      <c r="P2506" t="s">
        <v>14</v>
      </c>
      <c r="Q2506" t="s">
        <v>26800</v>
      </c>
      <c r="R2506" t="s">
        <v>26800</v>
      </c>
      <c r="S2506" t="s">
        <v>14</v>
      </c>
      <c r="T2506" t="s">
        <v>14</v>
      </c>
      <c r="U2506" t="s">
        <v>14</v>
      </c>
      <c r="V2506" t="s">
        <v>21630</v>
      </c>
      <c r="W2506" t="s">
        <v>14</v>
      </c>
      <c r="X2506" t="s">
        <v>14</v>
      </c>
      <c r="Y2506" t="s">
        <v>14</v>
      </c>
      <c r="Z2506" t="s">
        <v>14</v>
      </c>
      <c r="AA2506" t="s">
        <v>21631</v>
      </c>
      <c r="AB2506" t="s">
        <v>26800</v>
      </c>
      <c r="AC2506" t="s">
        <v>21632</v>
      </c>
      <c r="AD2506" t="s">
        <v>2207</v>
      </c>
      <c r="AE2506" t="s">
        <v>21633</v>
      </c>
      <c r="AF2506" t="s">
        <v>21634</v>
      </c>
      <c r="AG2506" t="s">
        <v>14</v>
      </c>
      <c r="AH2506" t="s">
        <v>2209</v>
      </c>
      <c r="AI2506" t="s">
        <v>1850</v>
      </c>
      <c r="AJ2506" t="s">
        <v>22246</v>
      </c>
      <c r="AK2506" t="s">
        <v>2516</v>
      </c>
      <c r="AL2506" t="s">
        <v>22117</v>
      </c>
      <c r="AM2506" t="s">
        <v>2516</v>
      </c>
      <c r="AN2506" t="s">
        <v>22118</v>
      </c>
      <c r="AO2506" t="s">
        <v>334</v>
      </c>
      <c r="AP2506" t="s">
        <v>26802</v>
      </c>
      <c r="AQ2506" t="s">
        <v>14</v>
      </c>
      <c r="AR2506" t="s">
        <v>14</v>
      </c>
      <c r="AS2506" t="s">
        <v>14</v>
      </c>
      <c r="AT2506" t="s">
        <v>14</v>
      </c>
      <c r="AU2506" t="s">
        <v>21519</v>
      </c>
      <c r="AV2506" t="s">
        <v>21635</v>
      </c>
      <c r="AW2506" t="s">
        <v>21152</v>
      </c>
      <c r="AX2506" t="s">
        <v>21152</v>
      </c>
      <c r="AY2506" t="s">
        <v>21636</v>
      </c>
      <c r="AZ2506" t="s">
        <v>22519</v>
      </c>
      <c r="BA2506" t="s">
        <v>22074</v>
      </c>
      <c r="BB2506" t="s">
        <v>22089</v>
      </c>
      <c r="BC2506">
        <v>207758.63</v>
      </c>
      <c r="BD2506">
        <v>240000.01</v>
      </c>
      <c r="BE2506" t="s">
        <v>14</v>
      </c>
      <c r="BF2506" t="s">
        <v>14</v>
      </c>
      <c r="BG2506" t="s">
        <v>2214</v>
      </c>
      <c r="BH2506" t="s">
        <v>14</v>
      </c>
      <c r="BI2506" t="s">
        <v>22092</v>
      </c>
      <c r="BJ2506" t="s">
        <v>26801</v>
      </c>
      <c r="BK2506" t="s">
        <v>14</v>
      </c>
      <c r="BL2506" t="s">
        <v>22074</v>
      </c>
      <c r="BM2506" t="s">
        <v>22089</v>
      </c>
      <c r="BN2506" t="s">
        <v>21637</v>
      </c>
      <c r="BO2506" t="s">
        <v>14</v>
      </c>
      <c r="BP2506" t="s">
        <v>26800</v>
      </c>
      <c r="BQ2506" t="s">
        <v>2217</v>
      </c>
      <c r="BR2506" t="s">
        <v>2217</v>
      </c>
      <c r="BS2506" t="s">
        <v>2304</v>
      </c>
      <c r="BT2506" t="s">
        <v>14</v>
      </c>
      <c r="BU2506" t="s">
        <v>14</v>
      </c>
      <c r="BV2506" t="s">
        <v>14</v>
      </c>
      <c r="BW2506" t="s">
        <v>14</v>
      </c>
      <c r="BX2506" t="s">
        <v>14</v>
      </c>
      <c r="BY2506" t="s">
        <v>2220</v>
      </c>
      <c r="BZ2506" t="s">
        <v>26800</v>
      </c>
      <c r="CA2506" t="s">
        <v>14</v>
      </c>
      <c r="CB2506" t="s">
        <v>14</v>
      </c>
      <c r="CC2506" t="s">
        <v>14</v>
      </c>
      <c r="CD2506" t="s">
        <v>14</v>
      </c>
      <c r="CE2506" t="s">
        <v>14</v>
      </c>
      <c r="CF2506" t="s">
        <v>21638</v>
      </c>
      <c r="CG2506" t="s">
        <v>542</v>
      </c>
      <c r="CH2506" t="s">
        <v>22075</v>
      </c>
      <c r="CJ2506" t="s">
        <v>334</v>
      </c>
      <c r="CK2506" t="s">
        <v>543</v>
      </c>
      <c r="CM2506" s="4" t="str">
        <f>_xlfn.XLOOKUP($CG2506,tbl_area_24_07_2024[Nombre Área],tbl_area_24_07_2024[Estado],"Si no se encuentra",2,)</f>
        <v>Ciudad de México</v>
      </c>
      <c r="CN2506" s="4" t="str">
        <f>_xlfn.XLOOKUP($CG2506,tbl_area_24_07_2024[Nombre Área],tbl_area_24_07_2024[Estructura],"Si no se encuentra",2,)</f>
        <v>Áreas Centrales</v>
      </c>
    </row>
    <row r="2507" spans="1:92" ht="20" x14ac:dyDescent="0.85">
      <c r="A2507" t="s">
        <v>22073</v>
      </c>
      <c r="B2507" t="s">
        <v>22074</v>
      </c>
      <c r="C2507" t="s">
        <v>22075</v>
      </c>
      <c r="D2507" t="s">
        <v>2199</v>
      </c>
      <c r="E2507" t="s">
        <v>2242</v>
      </c>
      <c r="F2507" t="s">
        <v>2201</v>
      </c>
      <c r="G2507" t="s">
        <v>21639</v>
      </c>
      <c r="H2507" t="s">
        <v>14</v>
      </c>
      <c r="I2507" t="s">
        <v>21597</v>
      </c>
      <c r="J2507" t="s">
        <v>21640</v>
      </c>
      <c r="K2507" t="s">
        <v>26803</v>
      </c>
      <c r="L2507" t="s">
        <v>14</v>
      </c>
      <c r="M2507" t="s">
        <v>14</v>
      </c>
      <c r="N2507" t="s">
        <v>21649</v>
      </c>
      <c r="O2507" t="s">
        <v>26803</v>
      </c>
      <c r="P2507" t="s">
        <v>14</v>
      </c>
      <c r="Q2507" t="s">
        <v>26803</v>
      </c>
      <c r="R2507" t="s">
        <v>26803</v>
      </c>
      <c r="S2507" t="s">
        <v>14</v>
      </c>
      <c r="T2507" t="s">
        <v>14</v>
      </c>
      <c r="U2507" t="s">
        <v>14</v>
      </c>
      <c r="V2507" t="s">
        <v>21641</v>
      </c>
      <c r="W2507" t="s">
        <v>14</v>
      </c>
      <c r="X2507" t="s">
        <v>14</v>
      </c>
      <c r="Y2507" t="s">
        <v>14</v>
      </c>
      <c r="Z2507" t="s">
        <v>14</v>
      </c>
      <c r="AA2507" t="s">
        <v>21642</v>
      </c>
      <c r="AB2507" t="s">
        <v>26803</v>
      </c>
      <c r="AC2507" t="s">
        <v>21643</v>
      </c>
      <c r="AD2507" t="s">
        <v>2348</v>
      </c>
      <c r="AE2507" t="s">
        <v>21644</v>
      </c>
      <c r="AF2507" t="s">
        <v>1461</v>
      </c>
      <c r="AG2507" t="s">
        <v>21645</v>
      </c>
      <c r="AH2507" t="s">
        <v>2209</v>
      </c>
      <c r="AI2507" t="s">
        <v>21646</v>
      </c>
      <c r="AJ2507" t="s">
        <v>22246</v>
      </c>
      <c r="AK2507" t="s">
        <v>13132</v>
      </c>
      <c r="AL2507" t="s">
        <v>26804</v>
      </c>
      <c r="AM2507" t="s">
        <v>13132</v>
      </c>
      <c r="AN2507" t="s">
        <v>1180</v>
      </c>
      <c r="AO2507" t="s">
        <v>159</v>
      </c>
      <c r="AP2507" t="s">
        <v>26805</v>
      </c>
      <c r="AQ2507" t="s">
        <v>14</v>
      </c>
      <c r="AR2507" t="s">
        <v>14</v>
      </c>
      <c r="AS2507" t="s">
        <v>14</v>
      </c>
      <c r="AT2507" t="s">
        <v>14</v>
      </c>
      <c r="AU2507" t="s">
        <v>21519</v>
      </c>
      <c r="AV2507" t="s">
        <v>21647</v>
      </c>
      <c r="AW2507" t="s">
        <v>21152</v>
      </c>
      <c r="AX2507" t="s">
        <v>21152</v>
      </c>
      <c r="AY2507" t="s">
        <v>21648</v>
      </c>
      <c r="AZ2507" t="s">
        <v>22519</v>
      </c>
      <c r="BA2507" t="s">
        <v>22074</v>
      </c>
      <c r="BB2507" t="s">
        <v>22089</v>
      </c>
      <c r="BC2507">
        <v>586206.9</v>
      </c>
      <c r="BD2507">
        <v>680000</v>
      </c>
      <c r="BE2507" t="s">
        <v>14</v>
      </c>
      <c r="BF2507" t="s">
        <v>14</v>
      </c>
      <c r="BG2507" t="s">
        <v>2214</v>
      </c>
      <c r="BH2507" t="s">
        <v>14</v>
      </c>
      <c r="BI2507" t="s">
        <v>22092</v>
      </c>
      <c r="BJ2507" t="s">
        <v>21649</v>
      </c>
      <c r="BK2507" t="s">
        <v>14</v>
      </c>
      <c r="BL2507" t="s">
        <v>22074</v>
      </c>
      <c r="BM2507" t="s">
        <v>22089</v>
      </c>
      <c r="BN2507" t="s">
        <v>21650</v>
      </c>
      <c r="BO2507" t="s">
        <v>14</v>
      </c>
      <c r="BP2507" t="s">
        <v>26803</v>
      </c>
      <c r="BQ2507" t="s">
        <v>2217</v>
      </c>
      <c r="BR2507" t="s">
        <v>2217</v>
      </c>
      <c r="BS2507" t="s">
        <v>2304</v>
      </c>
      <c r="BT2507" t="s">
        <v>14</v>
      </c>
      <c r="BU2507" t="s">
        <v>14</v>
      </c>
      <c r="BV2507" t="s">
        <v>14</v>
      </c>
      <c r="BW2507" t="s">
        <v>14</v>
      </c>
      <c r="BX2507" t="s">
        <v>14</v>
      </c>
      <c r="BY2507" t="s">
        <v>2220</v>
      </c>
      <c r="BZ2507" t="s">
        <v>26803</v>
      </c>
      <c r="CA2507" t="s">
        <v>14</v>
      </c>
      <c r="CB2507" t="s">
        <v>14</v>
      </c>
      <c r="CC2507" t="s">
        <v>14</v>
      </c>
      <c r="CD2507" t="s">
        <v>14</v>
      </c>
      <c r="CE2507" t="s">
        <v>14</v>
      </c>
      <c r="CF2507" t="s">
        <v>14</v>
      </c>
      <c r="CG2507" t="s">
        <v>542</v>
      </c>
      <c r="CH2507" t="s">
        <v>22075</v>
      </c>
      <c r="CJ2507" t="s">
        <v>334</v>
      </c>
      <c r="CK2507" t="s">
        <v>543</v>
      </c>
      <c r="CM2507" s="4" t="str">
        <f>_xlfn.XLOOKUP($CG2507,tbl_area_24_07_2024[Nombre Área],tbl_area_24_07_2024[Estado],"Si no se encuentra",2,)</f>
        <v>Ciudad de México</v>
      </c>
      <c r="CN2507" s="4" t="str">
        <f>_xlfn.XLOOKUP($CG2507,tbl_area_24_07_2024[Nombre Área],tbl_area_24_07_2024[Estructura],"Si no se encuentra",2,)</f>
        <v>Áreas Centrales</v>
      </c>
    </row>
    <row r="2508" spans="1:92" ht="20" x14ac:dyDescent="0.85">
      <c r="A2508" t="s">
        <v>22073</v>
      </c>
      <c r="B2508" t="s">
        <v>22074</v>
      </c>
      <c r="C2508" t="s">
        <v>22075</v>
      </c>
      <c r="D2508" t="s">
        <v>2199</v>
      </c>
      <c r="E2508" t="s">
        <v>2242</v>
      </c>
      <c r="F2508" t="s">
        <v>2201</v>
      </c>
      <c r="G2508" t="s">
        <v>21651</v>
      </c>
      <c r="H2508" t="s">
        <v>14</v>
      </c>
      <c r="I2508" t="s">
        <v>21586</v>
      </c>
      <c r="J2508" t="s">
        <v>21652</v>
      </c>
      <c r="K2508" t="s">
        <v>26806</v>
      </c>
      <c r="L2508" t="s">
        <v>14</v>
      </c>
      <c r="M2508" t="s">
        <v>14</v>
      </c>
      <c r="N2508" t="s">
        <v>21653</v>
      </c>
      <c r="O2508" t="s">
        <v>26806</v>
      </c>
      <c r="P2508" t="s">
        <v>14</v>
      </c>
      <c r="Q2508" t="s">
        <v>26806</v>
      </c>
      <c r="R2508" t="s">
        <v>26806</v>
      </c>
      <c r="S2508" t="s">
        <v>14</v>
      </c>
      <c r="T2508" t="s">
        <v>14</v>
      </c>
      <c r="U2508" t="s">
        <v>14</v>
      </c>
      <c r="V2508" t="s">
        <v>21654</v>
      </c>
      <c r="W2508" t="s">
        <v>14</v>
      </c>
      <c r="X2508" t="s">
        <v>14</v>
      </c>
      <c r="Y2508" t="s">
        <v>14</v>
      </c>
      <c r="Z2508" t="s">
        <v>14</v>
      </c>
      <c r="AA2508" t="s">
        <v>21655</v>
      </c>
      <c r="AB2508" t="s">
        <v>26806</v>
      </c>
      <c r="AC2508" t="s">
        <v>21656</v>
      </c>
      <c r="AD2508" t="s">
        <v>2348</v>
      </c>
      <c r="AE2508" t="s">
        <v>21657</v>
      </c>
      <c r="AF2508" t="s">
        <v>26807</v>
      </c>
      <c r="AG2508" t="s">
        <v>14</v>
      </c>
      <c r="AH2508" t="s">
        <v>2209</v>
      </c>
      <c r="AI2508" t="s">
        <v>21658</v>
      </c>
      <c r="AJ2508" t="s">
        <v>22246</v>
      </c>
      <c r="AK2508" t="s">
        <v>5095</v>
      </c>
      <c r="AL2508" t="s">
        <v>22591</v>
      </c>
      <c r="AM2508" t="s">
        <v>5095</v>
      </c>
      <c r="AN2508" t="s">
        <v>1180</v>
      </c>
      <c r="AO2508" t="s">
        <v>159</v>
      </c>
      <c r="AP2508" t="s">
        <v>26808</v>
      </c>
      <c r="AQ2508" t="s">
        <v>14</v>
      </c>
      <c r="AR2508" t="s">
        <v>14</v>
      </c>
      <c r="AS2508" t="s">
        <v>14</v>
      </c>
      <c r="AT2508" t="s">
        <v>14</v>
      </c>
      <c r="AU2508" t="s">
        <v>21519</v>
      </c>
      <c r="AV2508" t="s">
        <v>21659</v>
      </c>
      <c r="AW2508" t="s">
        <v>21152</v>
      </c>
      <c r="AX2508" t="s">
        <v>21152</v>
      </c>
      <c r="AY2508" t="s">
        <v>21660</v>
      </c>
      <c r="AZ2508" t="s">
        <v>22381</v>
      </c>
      <c r="BA2508" t="s">
        <v>22074</v>
      </c>
      <c r="BB2508" t="s">
        <v>22089</v>
      </c>
      <c r="BC2508">
        <v>575000</v>
      </c>
      <c r="BD2508" t="s">
        <v>14</v>
      </c>
      <c r="BE2508" t="s">
        <v>26810</v>
      </c>
      <c r="BF2508" t="s">
        <v>26809</v>
      </c>
      <c r="BG2508" t="s">
        <v>2214</v>
      </c>
      <c r="BH2508" t="s">
        <v>14</v>
      </c>
      <c r="BI2508" t="s">
        <v>22092</v>
      </c>
      <c r="BJ2508" t="s">
        <v>21653</v>
      </c>
      <c r="BK2508" t="s">
        <v>14</v>
      </c>
      <c r="BL2508" t="s">
        <v>22074</v>
      </c>
      <c r="BM2508" t="s">
        <v>22089</v>
      </c>
      <c r="BN2508" t="s">
        <v>21661</v>
      </c>
      <c r="BO2508" t="s">
        <v>14</v>
      </c>
      <c r="BP2508" t="s">
        <v>26806</v>
      </c>
      <c r="BQ2508" t="s">
        <v>2217</v>
      </c>
      <c r="BR2508" t="s">
        <v>2217</v>
      </c>
      <c r="BS2508" t="s">
        <v>2304</v>
      </c>
      <c r="BT2508" t="s">
        <v>14</v>
      </c>
      <c r="BU2508" t="s">
        <v>14</v>
      </c>
      <c r="BV2508" t="s">
        <v>14</v>
      </c>
      <c r="BW2508" t="s">
        <v>14</v>
      </c>
      <c r="BX2508" t="s">
        <v>14</v>
      </c>
      <c r="BY2508" t="s">
        <v>2220</v>
      </c>
      <c r="BZ2508" t="s">
        <v>26806</v>
      </c>
      <c r="CA2508" t="s">
        <v>14</v>
      </c>
      <c r="CB2508" t="s">
        <v>14</v>
      </c>
      <c r="CC2508" t="s">
        <v>14</v>
      </c>
      <c r="CD2508" t="s">
        <v>14</v>
      </c>
      <c r="CE2508" t="s">
        <v>14</v>
      </c>
      <c r="CF2508" t="s">
        <v>21662</v>
      </c>
      <c r="CG2508" t="s">
        <v>542</v>
      </c>
      <c r="CH2508" t="s">
        <v>22075</v>
      </c>
      <c r="CJ2508" t="s">
        <v>334</v>
      </c>
      <c r="CK2508" t="s">
        <v>543</v>
      </c>
      <c r="CM2508" s="4" t="str">
        <f>_xlfn.XLOOKUP($CG2508,tbl_area_24_07_2024[Nombre Área],tbl_area_24_07_2024[Estado],"Si no se encuentra",2,)</f>
        <v>Ciudad de México</v>
      </c>
      <c r="CN2508" s="4" t="str">
        <f>_xlfn.XLOOKUP($CG2508,tbl_area_24_07_2024[Nombre Área],tbl_area_24_07_2024[Estructura],"Si no se encuentra",2,)</f>
        <v>Áreas Centrales</v>
      </c>
    </row>
    <row r="2509" spans="1:92" ht="20" x14ac:dyDescent="0.85">
      <c r="A2509" t="s">
        <v>22073</v>
      </c>
      <c r="B2509" t="s">
        <v>22074</v>
      </c>
      <c r="C2509" t="s">
        <v>22075</v>
      </c>
      <c r="D2509" t="s">
        <v>2199</v>
      </c>
      <c r="E2509" t="s">
        <v>2242</v>
      </c>
      <c r="F2509" t="s">
        <v>2201</v>
      </c>
      <c r="G2509" t="s">
        <v>21663</v>
      </c>
      <c r="H2509" t="s">
        <v>14</v>
      </c>
      <c r="I2509" t="s">
        <v>21597</v>
      </c>
      <c r="J2509" t="s">
        <v>21664</v>
      </c>
      <c r="K2509" t="s">
        <v>26811</v>
      </c>
      <c r="L2509" t="s">
        <v>14</v>
      </c>
      <c r="M2509" t="s">
        <v>14</v>
      </c>
      <c r="N2509" t="s">
        <v>26812</v>
      </c>
      <c r="O2509" t="s">
        <v>26811</v>
      </c>
      <c r="P2509" t="s">
        <v>14</v>
      </c>
      <c r="Q2509" t="s">
        <v>26811</v>
      </c>
      <c r="R2509" t="s">
        <v>26811</v>
      </c>
      <c r="S2509" t="s">
        <v>14</v>
      </c>
      <c r="T2509" t="s">
        <v>14</v>
      </c>
      <c r="U2509" t="s">
        <v>14</v>
      </c>
      <c r="V2509" t="s">
        <v>21665</v>
      </c>
      <c r="W2509" t="s">
        <v>14</v>
      </c>
      <c r="X2509" t="s">
        <v>14</v>
      </c>
      <c r="Y2509" t="s">
        <v>14</v>
      </c>
      <c r="Z2509" t="s">
        <v>14</v>
      </c>
      <c r="AA2509" t="s">
        <v>21666</v>
      </c>
      <c r="AB2509" t="s">
        <v>26811</v>
      </c>
      <c r="AC2509" t="s">
        <v>21667</v>
      </c>
      <c r="AD2509" t="s">
        <v>2207</v>
      </c>
      <c r="AE2509" t="s">
        <v>21668</v>
      </c>
      <c r="AF2509" t="s">
        <v>1445</v>
      </c>
      <c r="AG2509" t="s">
        <v>1512</v>
      </c>
      <c r="AH2509" t="s">
        <v>2209</v>
      </c>
      <c r="AI2509" t="s">
        <v>7625</v>
      </c>
      <c r="AJ2509" t="s">
        <v>22246</v>
      </c>
      <c r="AK2509" t="s">
        <v>2516</v>
      </c>
      <c r="AL2509" t="s">
        <v>22117</v>
      </c>
      <c r="AM2509" t="s">
        <v>2516</v>
      </c>
      <c r="AN2509" t="s">
        <v>22118</v>
      </c>
      <c r="AO2509" t="s">
        <v>334</v>
      </c>
      <c r="AP2509" t="s">
        <v>23061</v>
      </c>
      <c r="AQ2509" t="s">
        <v>14</v>
      </c>
      <c r="AR2509" t="s">
        <v>14</v>
      </c>
      <c r="AS2509" t="s">
        <v>14</v>
      </c>
      <c r="AT2509" t="s">
        <v>14</v>
      </c>
      <c r="AU2509" t="s">
        <v>21519</v>
      </c>
      <c r="AV2509" t="s">
        <v>21635</v>
      </c>
      <c r="AW2509" t="s">
        <v>21152</v>
      </c>
      <c r="AX2509" t="s">
        <v>21152</v>
      </c>
      <c r="AY2509" t="s">
        <v>21669</v>
      </c>
      <c r="AZ2509" t="s">
        <v>22381</v>
      </c>
      <c r="BA2509" t="s">
        <v>22074</v>
      </c>
      <c r="BB2509" t="s">
        <v>22089</v>
      </c>
      <c r="BC2509">
        <v>137700</v>
      </c>
      <c r="BD2509">
        <v>159732</v>
      </c>
      <c r="BE2509" t="s">
        <v>14</v>
      </c>
      <c r="BF2509" t="s">
        <v>14</v>
      </c>
      <c r="BG2509" t="s">
        <v>2214</v>
      </c>
      <c r="BH2509" t="s">
        <v>14</v>
      </c>
      <c r="BI2509" t="s">
        <v>22092</v>
      </c>
      <c r="BJ2509" t="s">
        <v>26812</v>
      </c>
      <c r="BK2509" t="s">
        <v>14</v>
      </c>
      <c r="BL2509" t="s">
        <v>22074</v>
      </c>
      <c r="BM2509" t="s">
        <v>22089</v>
      </c>
      <c r="BN2509" t="s">
        <v>21670</v>
      </c>
      <c r="BO2509" t="s">
        <v>14</v>
      </c>
      <c r="BP2509" t="s">
        <v>26811</v>
      </c>
      <c r="BQ2509" t="s">
        <v>2217</v>
      </c>
      <c r="BR2509" t="s">
        <v>2217</v>
      </c>
      <c r="BS2509" t="s">
        <v>2304</v>
      </c>
      <c r="BT2509" t="s">
        <v>14</v>
      </c>
      <c r="BU2509" t="s">
        <v>14</v>
      </c>
      <c r="BV2509" t="s">
        <v>14</v>
      </c>
      <c r="BW2509" t="s">
        <v>14</v>
      </c>
      <c r="BX2509" t="s">
        <v>14</v>
      </c>
      <c r="BY2509" t="s">
        <v>2220</v>
      </c>
      <c r="BZ2509" t="s">
        <v>26811</v>
      </c>
      <c r="CA2509" t="s">
        <v>14</v>
      </c>
      <c r="CB2509" t="s">
        <v>14</v>
      </c>
      <c r="CC2509" t="s">
        <v>14</v>
      </c>
      <c r="CD2509" t="s">
        <v>14</v>
      </c>
      <c r="CE2509" t="s">
        <v>14</v>
      </c>
      <c r="CF2509" t="s">
        <v>21671</v>
      </c>
      <c r="CG2509" t="s">
        <v>542</v>
      </c>
      <c r="CH2509" t="s">
        <v>22075</v>
      </c>
      <c r="CJ2509" t="s">
        <v>334</v>
      </c>
      <c r="CK2509" t="s">
        <v>543</v>
      </c>
      <c r="CM2509" s="4" t="str">
        <f>_xlfn.XLOOKUP($CG2509,tbl_area_24_07_2024[Nombre Área],tbl_area_24_07_2024[Estado],"Si no se encuentra",2,)</f>
        <v>Ciudad de México</v>
      </c>
      <c r="CN2509" s="4" t="str">
        <f>_xlfn.XLOOKUP($CG2509,tbl_area_24_07_2024[Nombre Área],tbl_area_24_07_2024[Estructura],"Si no se encuentra",2,)</f>
        <v>Áreas Centrales</v>
      </c>
    </row>
    <row r="2510" spans="1:92" ht="20" x14ac:dyDescent="0.85">
      <c r="A2510" t="s">
        <v>22073</v>
      </c>
      <c r="B2510" t="s">
        <v>22074</v>
      </c>
      <c r="C2510" t="s">
        <v>22075</v>
      </c>
      <c r="D2510" t="s">
        <v>2199</v>
      </c>
      <c r="E2510" t="s">
        <v>2242</v>
      </c>
      <c r="F2510" t="s">
        <v>2201</v>
      </c>
      <c r="G2510" t="s">
        <v>21672</v>
      </c>
      <c r="H2510" t="s">
        <v>14</v>
      </c>
      <c r="I2510" t="s">
        <v>21586</v>
      </c>
      <c r="J2510" t="s">
        <v>21673</v>
      </c>
      <c r="K2510" t="s">
        <v>26813</v>
      </c>
      <c r="L2510" t="s">
        <v>14</v>
      </c>
      <c r="M2510" t="s">
        <v>14</v>
      </c>
      <c r="N2510" t="s">
        <v>21674</v>
      </c>
      <c r="O2510" t="s">
        <v>26813</v>
      </c>
      <c r="P2510" t="s">
        <v>14</v>
      </c>
      <c r="Q2510" t="s">
        <v>26813</v>
      </c>
      <c r="R2510" t="s">
        <v>26813</v>
      </c>
      <c r="S2510" t="s">
        <v>14</v>
      </c>
      <c r="T2510" t="s">
        <v>14</v>
      </c>
      <c r="U2510" t="s">
        <v>14</v>
      </c>
      <c r="V2510" t="s">
        <v>21675</v>
      </c>
      <c r="W2510" t="s">
        <v>14</v>
      </c>
      <c r="X2510" t="s">
        <v>14</v>
      </c>
      <c r="Y2510" t="s">
        <v>14</v>
      </c>
      <c r="Z2510" t="s">
        <v>14</v>
      </c>
      <c r="AA2510" t="s">
        <v>21676</v>
      </c>
      <c r="AB2510" t="s">
        <v>26813</v>
      </c>
      <c r="AC2510" t="s">
        <v>21677</v>
      </c>
      <c r="AD2510" t="s">
        <v>2207</v>
      </c>
      <c r="AE2510" t="s">
        <v>371</v>
      </c>
      <c r="AF2510" t="s">
        <v>1516</v>
      </c>
      <c r="AG2510" t="s">
        <v>14</v>
      </c>
      <c r="AH2510" t="s">
        <v>2209</v>
      </c>
      <c r="AI2510" t="s">
        <v>21678</v>
      </c>
      <c r="AJ2510" t="s">
        <v>22246</v>
      </c>
      <c r="AK2510" t="s">
        <v>2988</v>
      </c>
      <c r="AL2510" t="s">
        <v>23052</v>
      </c>
      <c r="AM2510" t="s">
        <v>2988</v>
      </c>
      <c r="AN2510" t="s">
        <v>22118</v>
      </c>
      <c r="AO2510" t="s">
        <v>334</v>
      </c>
      <c r="AP2510" t="s">
        <v>26814</v>
      </c>
      <c r="AQ2510" t="s">
        <v>14</v>
      </c>
      <c r="AR2510" t="s">
        <v>14</v>
      </c>
      <c r="AS2510" t="s">
        <v>14</v>
      </c>
      <c r="AT2510" t="s">
        <v>14</v>
      </c>
      <c r="AU2510" t="s">
        <v>21519</v>
      </c>
      <c r="AV2510" t="s">
        <v>7352</v>
      </c>
      <c r="AW2510" t="s">
        <v>21152</v>
      </c>
      <c r="AX2510" t="s">
        <v>21152</v>
      </c>
      <c r="AY2510" t="s">
        <v>21679</v>
      </c>
      <c r="AZ2510" t="s">
        <v>24388</v>
      </c>
      <c r="BA2510" t="s">
        <v>22074</v>
      </c>
      <c r="BB2510" t="s">
        <v>22089</v>
      </c>
      <c r="BC2510">
        <v>50127</v>
      </c>
      <c r="BD2510" t="s">
        <v>14</v>
      </c>
      <c r="BE2510" t="s">
        <v>26815</v>
      </c>
      <c r="BF2510" t="s">
        <v>26816</v>
      </c>
      <c r="BG2510" t="s">
        <v>21680</v>
      </c>
      <c r="BH2510" t="s">
        <v>21681</v>
      </c>
      <c r="BI2510" t="s">
        <v>22092</v>
      </c>
      <c r="BJ2510" t="s">
        <v>21674</v>
      </c>
      <c r="BK2510" t="s">
        <v>14</v>
      </c>
      <c r="BL2510" t="s">
        <v>22074</v>
      </c>
      <c r="BM2510" t="s">
        <v>22089</v>
      </c>
      <c r="BN2510" t="s">
        <v>21682</v>
      </c>
      <c r="BO2510" t="s">
        <v>14</v>
      </c>
      <c r="BP2510" t="s">
        <v>26813</v>
      </c>
      <c r="BQ2510" t="s">
        <v>2217</v>
      </c>
      <c r="BR2510" t="s">
        <v>2217</v>
      </c>
      <c r="BS2510" t="s">
        <v>2304</v>
      </c>
      <c r="BT2510" t="s">
        <v>14</v>
      </c>
      <c r="BU2510" t="s">
        <v>14</v>
      </c>
      <c r="BV2510" t="s">
        <v>14</v>
      </c>
      <c r="BW2510" t="s">
        <v>14</v>
      </c>
      <c r="BX2510" t="s">
        <v>14</v>
      </c>
      <c r="BY2510" t="s">
        <v>2220</v>
      </c>
      <c r="BZ2510" t="s">
        <v>26813</v>
      </c>
      <c r="CA2510" t="s">
        <v>14</v>
      </c>
      <c r="CB2510" t="s">
        <v>14</v>
      </c>
      <c r="CC2510" t="s">
        <v>14</v>
      </c>
      <c r="CD2510" t="s">
        <v>14</v>
      </c>
      <c r="CE2510" t="s">
        <v>14</v>
      </c>
      <c r="CF2510" t="s">
        <v>14</v>
      </c>
      <c r="CG2510" t="s">
        <v>542</v>
      </c>
      <c r="CH2510" t="s">
        <v>22075</v>
      </c>
      <c r="CJ2510" t="s">
        <v>334</v>
      </c>
      <c r="CK2510" t="s">
        <v>543</v>
      </c>
      <c r="CM2510" s="4" t="str">
        <f>_xlfn.XLOOKUP($CG2510,tbl_area_24_07_2024[Nombre Área],tbl_area_24_07_2024[Estado],"Si no se encuentra",2,)</f>
        <v>Ciudad de México</v>
      </c>
      <c r="CN2510" s="4" t="str">
        <f>_xlfn.XLOOKUP($CG2510,tbl_area_24_07_2024[Nombre Área],tbl_area_24_07_2024[Estructura],"Si no se encuentra",2,)</f>
        <v>Áreas Centrales</v>
      </c>
    </row>
    <row r="2511" spans="1:92" ht="20" x14ac:dyDescent="0.85">
      <c r="A2511" t="s">
        <v>22073</v>
      </c>
      <c r="B2511" t="s">
        <v>22074</v>
      </c>
      <c r="C2511" t="s">
        <v>22075</v>
      </c>
      <c r="D2511" t="s">
        <v>2199</v>
      </c>
      <c r="E2511" t="s">
        <v>2242</v>
      </c>
      <c r="F2511" t="s">
        <v>2201</v>
      </c>
      <c r="G2511" t="s">
        <v>21683</v>
      </c>
      <c r="H2511" t="s">
        <v>14</v>
      </c>
      <c r="I2511" t="s">
        <v>21586</v>
      </c>
      <c r="J2511" t="s">
        <v>21684</v>
      </c>
      <c r="K2511" t="s">
        <v>26817</v>
      </c>
      <c r="L2511" t="s">
        <v>14</v>
      </c>
      <c r="M2511" t="s">
        <v>14</v>
      </c>
      <c r="N2511" t="s">
        <v>21685</v>
      </c>
      <c r="O2511" t="s">
        <v>26817</v>
      </c>
      <c r="P2511" t="s">
        <v>14</v>
      </c>
      <c r="Q2511" t="s">
        <v>26817</v>
      </c>
      <c r="R2511" t="s">
        <v>26817</v>
      </c>
      <c r="S2511" t="s">
        <v>14</v>
      </c>
      <c r="T2511" t="s">
        <v>14</v>
      </c>
      <c r="U2511" t="s">
        <v>14</v>
      </c>
      <c r="V2511" t="s">
        <v>21686</v>
      </c>
      <c r="W2511" t="s">
        <v>14</v>
      </c>
      <c r="X2511" t="s">
        <v>14</v>
      </c>
      <c r="Y2511" t="s">
        <v>14</v>
      </c>
      <c r="Z2511" t="s">
        <v>14</v>
      </c>
      <c r="AA2511" t="s">
        <v>21687</v>
      </c>
      <c r="AB2511" t="s">
        <v>26817</v>
      </c>
      <c r="AC2511" t="s">
        <v>21688</v>
      </c>
      <c r="AD2511" t="s">
        <v>2207</v>
      </c>
      <c r="AE2511" t="s">
        <v>4614</v>
      </c>
      <c r="AF2511" t="s">
        <v>26818</v>
      </c>
      <c r="AG2511" t="s">
        <v>14</v>
      </c>
      <c r="AH2511" t="s">
        <v>2209</v>
      </c>
      <c r="AI2511" t="s">
        <v>21689</v>
      </c>
      <c r="AJ2511" t="s">
        <v>22246</v>
      </c>
      <c r="AK2511" t="s">
        <v>3405</v>
      </c>
      <c r="AL2511" t="s">
        <v>26819</v>
      </c>
      <c r="AM2511" t="s">
        <v>3405</v>
      </c>
      <c r="AN2511" t="s">
        <v>22118</v>
      </c>
      <c r="AO2511" t="s">
        <v>334</v>
      </c>
      <c r="AP2511" t="s">
        <v>22462</v>
      </c>
      <c r="AQ2511" t="s">
        <v>14</v>
      </c>
      <c r="AR2511" t="s">
        <v>14</v>
      </c>
      <c r="AS2511" t="s">
        <v>14</v>
      </c>
      <c r="AT2511" t="s">
        <v>14</v>
      </c>
      <c r="AU2511" t="s">
        <v>21519</v>
      </c>
      <c r="AV2511" t="s">
        <v>21690</v>
      </c>
      <c r="AW2511" t="s">
        <v>21152</v>
      </c>
      <c r="AX2511" t="s">
        <v>21152</v>
      </c>
      <c r="AY2511" t="s">
        <v>21691</v>
      </c>
      <c r="AZ2511" t="s">
        <v>24388</v>
      </c>
      <c r="BA2511" t="s">
        <v>24766</v>
      </c>
      <c r="BB2511" t="s">
        <v>22089</v>
      </c>
      <c r="BC2511">
        <v>580968</v>
      </c>
      <c r="BD2511" t="s">
        <v>14</v>
      </c>
      <c r="BE2511" t="s">
        <v>26820</v>
      </c>
      <c r="BF2511" t="s">
        <v>26821</v>
      </c>
      <c r="BG2511" t="s">
        <v>2214</v>
      </c>
      <c r="BH2511" t="s">
        <v>14</v>
      </c>
      <c r="BI2511" t="s">
        <v>22092</v>
      </c>
      <c r="BJ2511" t="s">
        <v>21685</v>
      </c>
      <c r="BK2511" t="s">
        <v>14</v>
      </c>
      <c r="BL2511" t="s">
        <v>22074</v>
      </c>
      <c r="BM2511" t="s">
        <v>22089</v>
      </c>
      <c r="BN2511" t="s">
        <v>21692</v>
      </c>
      <c r="BO2511" t="s">
        <v>14</v>
      </c>
      <c r="BP2511" t="s">
        <v>26817</v>
      </c>
      <c r="BQ2511" t="s">
        <v>2217</v>
      </c>
      <c r="BR2511" t="s">
        <v>2217</v>
      </c>
      <c r="BS2511" t="s">
        <v>2304</v>
      </c>
      <c r="BT2511" t="s">
        <v>14</v>
      </c>
      <c r="BU2511" t="s">
        <v>14</v>
      </c>
      <c r="BV2511" t="s">
        <v>14</v>
      </c>
      <c r="BW2511" t="s">
        <v>14</v>
      </c>
      <c r="BX2511" t="s">
        <v>14</v>
      </c>
      <c r="BY2511" t="s">
        <v>2220</v>
      </c>
      <c r="BZ2511" t="s">
        <v>26817</v>
      </c>
      <c r="CA2511" t="s">
        <v>14</v>
      </c>
      <c r="CB2511" t="s">
        <v>14</v>
      </c>
      <c r="CC2511" t="s">
        <v>14</v>
      </c>
      <c r="CD2511" t="s">
        <v>14</v>
      </c>
      <c r="CE2511" t="s">
        <v>14</v>
      </c>
      <c r="CF2511" t="s">
        <v>14</v>
      </c>
      <c r="CG2511" t="s">
        <v>542</v>
      </c>
      <c r="CH2511" t="s">
        <v>22075</v>
      </c>
      <c r="CJ2511" t="s">
        <v>334</v>
      </c>
      <c r="CK2511" t="s">
        <v>543</v>
      </c>
      <c r="CM2511" s="4" t="str">
        <f>_xlfn.XLOOKUP($CG2511,tbl_area_24_07_2024[Nombre Área],tbl_area_24_07_2024[Estado],"Si no se encuentra",2,)</f>
        <v>Ciudad de México</v>
      </c>
      <c r="CN2511" s="4" t="str">
        <f>_xlfn.XLOOKUP($CG2511,tbl_area_24_07_2024[Nombre Área],tbl_area_24_07_2024[Estructura],"Si no se encuentra",2,)</f>
        <v>Áreas Centrales</v>
      </c>
    </row>
    <row r="2512" spans="1:92" ht="20" x14ac:dyDescent="0.85">
      <c r="A2512" t="s">
        <v>22073</v>
      </c>
      <c r="B2512" t="s">
        <v>22074</v>
      </c>
      <c r="C2512" t="s">
        <v>22075</v>
      </c>
      <c r="D2512" t="s">
        <v>2199</v>
      </c>
      <c r="E2512" t="s">
        <v>2242</v>
      </c>
      <c r="F2512" t="s">
        <v>2201</v>
      </c>
      <c r="G2512" t="s">
        <v>21693</v>
      </c>
      <c r="H2512" t="s">
        <v>14</v>
      </c>
      <c r="I2512" t="s">
        <v>21597</v>
      </c>
      <c r="J2512" t="s">
        <v>21694</v>
      </c>
      <c r="K2512" t="s">
        <v>26822</v>
      </c>
      <c r="L2512" t="s">
        <v>14</v>
      </c>
      <c r="M2512" t="s">
        <v>14</v>
      </c>
      <c r="N2512" t="s">
        <v>21695</v>
      </c>
      <c r="O2512" t="s">
        <v>26822</v>
      </c>
      <c r="P2512" t="s">
        <v>14</v>
      </c>
      <c r="Q2512" t="s">
        <v>26822</v>
      </c>
      <c r="R2512" t="s">
        <v>26822</v>
      </c>
      <c r="S2512" t="s">
        <v>14</v>
      </c>
      <c r="T2512" t="s">
        <v>14</v>
      </c>
      <c r="U2512" t="s">
        <v>14</v>
      </c>
      <c r="V2512" t="s">
        <v>21696</v>
      </c>
      <c r="W2512" t="s">
        <v>14</v>
      </c>
      <c r="X2512" t="s">
        <v>14</v>
      </c>
      <c r="Y2512" t="s">
        <v>14</v>
      </c>
      <c r="Z2512" t="s">
        <v>14</v>
      </c>
      <c r="AA2512" t="s">
        <v>21697</v>
      </c>
      <c r="AB2512" t="s">
        <v>26822</v>
      </c>
      <c r="AC2512" t="s">
        <v>21698</v>
      </c>
      <c r="AD2512" t="s">
        <v>2348</v>
      </c>
      <c r="AE2512" t="s">
        <v>21699</v>
      </c>
      <c r="AF2512" t="s">
        <v>21700</v>
      </c>
      <c r="AG2512" t="s">
        <v>14</v>
      </c>
      <c r="AH2512" t="s">
        <v>2209</v>
      </c>
      <c r="AI2512" t="s">
        <v>21701</v>
      </c>
      <c r="AJ2512" t="s">
        <v>22246</v>
      </c>
      <c r="AK2512" t="s">
        <v>13132</v>
      </c>
      <c r="AL2512" t="s">
        <v>26804</v>
      </c>
      <c r="AM2512" t="s">
        <v>13132</v>
      </c>
      <c r="AN2512" t="s">
        <v>1180</v>
      </c>
      <c r="AO2512" t="s">
        <v>159</v>
      </c>
      <c r="AP2512" t="s">
        <v>26823</v>
      </c>
      <c r="AQ2512" t="s">
        <v>14</v>
      </c>
      <c r="AR2512" t="s">
        <v>14</v>
      </c>
      <c r="AS2512" t="s">
        <v>14</v>
      </c>
      <c r="AT2512" t="s">
        <v>14</v>
      </c>
      <c r="AU2512" t="s">
        <v>21519</v>
      </c>
      <c r="AV2512" t="s">
        <v>21702</v>
      </c>
      <c r="AW2512" t="s">
        <v>21152</v>
      </c>
      <c r="AX2512" t="s">
        <v>21152</v>
      </c>
      <c r="AY2512" t="s">
        <v>21703</v>
      </c>
      <c r="AZ2512" t="s">
        <v>25370</v>
      </c>
      <c r="BA2512" t="s">
        <v>22074</v>
      </c>
      <c r="BB2512" t="s">
        <v>22078</v>
      </c>
      <c r="BC2512">
        <v>636330.43999999994</v>
      </c>
      <c r="BD2512">
        <v>738143.31</v>
      </c>
      <c r="BE2512" t="s">
        <v>14</v>
      </c>
      <c r="BF2512" t="s">
        <v>14</v>
      </c>
      <c r="BG2512" t="s">
        <v>2214</v>
      </c>
      <c r="BH2512" t="s">
        <v>14</v>
      </c>
      <c r="BI2512" t="s">
        <v>22092</v>
      </c>
      <c r="BJ2512" t="s">
        <v>21695</v>
      </c>
      <c r="BK2512" t="s">
        <v>14</v>
      </c>
      <c r="BL2512" t="s">
        <v>22074</v>
      </c>
      <c r="BM2512" t="s">
        <v>22078</v>
      </c>
      <c r="BN2512" t="s">
        <v>21704</v>
      </c>
      <c r="BO2512" t="s">
        <v>14</v>
      </c>
      <c r="BP2512" t="s">
        <v>26822</v>
      </c>
      <c r="BQ2512" t="s">
        <v>2217</v>
      </c>
      <c r="BR2512" t="s">
        <v>2217</v>
      </c>
      <c r="BS2512" t="s">
        <v>2304</v>
      </c>
      <c r="BT2512" t="s">
        <v>14</v>
      </c>
      <c r="BU2512" t="s">
        <v>14</v>
      </c>
      <c r="BV2512" t="s">
        <v>14</v>
      </c>
      <c r="BW2512" t="s">
        <v>14</v>
      </c>
      <c r="BX2512" t="s">
        <v>14</v>
      </c>
      <c r="BY2512" t="s">
        <v>2220</v>
      </c>
      <c r="BZ2512" t="s">
        <v>26822</v>
      </c>
      <c r="CA2512" t="s">
        <v>14</v>
      </c>
      <c r="CB2512" t="s">
        <v>14</v>
      </c>
      <c r="CC2512" t="s">
        <v>14</v>
      </c>
      <c r="CD2512" t="s">
        <v>14</v>
      </c>
      <c r="CE2512" t="s">
        <v>14</v>
      </c>
      <c r="CF2512" t="s">
        <v>21705</v>
      </c>
      <c r="CG2512" t="s">
        <v>542</v>
      </c>
      <c r="CH2512" t="s">
        <v>22075</v>
      </c>
      <c r="CJ2512" t="s">
        <v>334</v>
      </c>
      <c r="CK2512" t="s">
        <v>543</v>
      </c>
      <c r="CM2512" s="4" t="str">
        <f>_xlfn.XLOOKUP($CG2512,tbl_area_24_07_2024[Nombre Área],tbl_area_24_07_2024[Estado],"Si no se encuentra",2,)</f>
        <v>Ciudad de México</v>
      </c>
      <c r="CN2512" s="4" t="str">
        <f>_xlfn.XLOOKUP($CG2512,tbl_area_24_07_2024[Nombre Área],tbl_area_24_07_2024[Estructura],"Si no se encuentra",2,)</f>
        <v>Áreas Centrales</v>
      </c>
    </row>
    <row r="2513" spans="1:92" ht="20" x14ac:dyDescent="0.85">
      <c r="A2513" t="s">
        <v>22073</v>
      </c>
      <c r="B2513" t="s">
        <v>22074</v>
      </c>
      <c r="C2513" t="s">
        <v>22075</v>
      </c>
      <c r="D2513" t="s">
        <v>2199</v>
      </c>
      <c r="E2513" t="s">
        <v>2242</v>
      </c>
      <c r="F2513" t="s">
        <v>2201</v>
      </c>
      <c r="G2513" t="s">
        <v>21706</v>
      </c>
      <c r="H2513" t="s">
        <v>14</v>
      </c>
      <c r="I2513" t="s">
        <v>21586</v>
      </c>
      <c r="J2513" t="s">
        <v>21707</v>
      </c>
      <c r="K2513" t="s">
        <v>26824</v>
      </c>
      <c r="L2513" t="s">
        <v>14</v>
      </c>
      <c r="M2513" t="s">
        <v>14</v>
      </c>
      <c r="N2513" t="s">
        <v>26825</v>
      </c>
      <c r="O2513" t="s">
        <v>26824</v>
      </c>
      <c r="P2513" t="s">
        <v>14</v>
      </c>
      <c r="Q2513" t="s">
        <v>26824</v>
      </c>
      <c r="R2513" t="s">
        <v>26824</v>
      </c>
      <c r="S2513" t="s">
        <v>14</v>
      </c>
      <c r="T2513" t="s">
        <v>14</v>
      </c>
      <c r="U2513" t="s">
        <v>14</v>
      </c>
      <c r="V2513" t="s">
        <v>21708</v>
      </c>
      <c r="W2513" t="s">
        <v>14</v>
      </c>
      <c r="X2513" t="s">
        <v>14</v>
      </c>
      <c r="Y2513" t="s">
        <v>14</v>
      </c>
      <c r="Z2513" t="s">
        <v>14</v>
      </c>
      <c r="AA2513" t="s">
        <v>21676</v>
      </c>
      <c r="AB2513" t="s">
        <v>26824</v>
      </c>
      <c r="AC2513" t="s">
        <v>21677</v>
      </c>
      <c r="AD2513" t="s">
        <v>2207</v>
      </c>
      <c r="AE2513" t="s">
        <v>371</v>
      </c>
      <c r="AF2513" t="s">
        <v>1516</v>
      </c>
      <c r="AG2513" t="s">
        <v>14</v>
      </c>
      <c r="AH2513" t="s">
        <v>2209</v>
      </c>
      <c r="AI2513" t="s">
        <v>21678</v>
      </c>
      <c r="AJ2513" t="s">
        <v>22246</v>
      </c>
      <c r="AK2513" t="s">
        <v>2988</v>
      </c>
      <c r="AL2513" t="s">
        <v>23052</v>
      </c>
      <c r="AM2513" t="s">
        <v>2988</v>
      </c>
      <c r="AN2513" t="s">
        <v>22118</v>
      </c>
      <c r="AO2513" t="s">
        <v>334</v>
      </c>
      <c r="AP2513" t="s">
        <v>26814</v>
      </c>
      <c r="AQ2513" t="s">
        <v>14</v>
      </c>
      <c r="AR2513" t="s">
        <v>14</v>
      </c>
      <c r="AS2513" t="s">
        <v>14</v>
      </c>
      <c r="AT2513" t="s">
        <v>14</v>
      </c>
      <c r="AU2513" t="s">
        <v>21519</v>
      </c>
      <c r="AV2513" t="s">
        <v>21709</v>
      </c>
      <c r="AW2513" t="s">
        <v>21152</v>
      </c>
      <c r="AX2513" t="s">
        <v>21152</v>
      </c>
      <c r="AY2513" t="s">
        <v>21710</v>
      </c>
      <c r="AZ2513" t="s">
        <v>25370</v>
      </c>
      <c r="BA2513" t="s">
        <v>22074</v>
      </c>
      <c r="BB2513" t="s">
        <v>22089</v>
      </c>
      <c r="BC2513">
        <v>294212.93</v>
      </c>
      <c r="BD2513" t="s">
        <v>14</v>
      </c>
      <c r="BE2513" t="s">
        <v>26826</v>
      </c>
      <c r="BF2513" t="s">
        <v>26827</v>
      </c>
      <c r="BG2513" t="s">
        <v>2214</v>
      </c>
      <c r="BH2513" t="s">
        <v>14</v>
      </c>
      <c r="BI2513" t="s">
        <v>22092</v>
      </c>
      <c r="BJ2513" t="s">
        <v>26825</v>
      </c>
      <c r="BK2513" t="s">
        <v>14</v>
      </c>
      <c r="BL2513" t="s">
        <v>22074</v>
      </c>
      <c r="BM2513" t="s">
        <v>22089</v>
      </c>
      <c r="BN2513" t="s">
        <v>21711</v>
      </c>
      <c r="BO2513" t="s">
        <v>14</v>
      </c>
      <c r="BP2513" t="s">
        <v>26824</v>
      </c>
      <c r="BQ2513" t="s">
        <v>2217</v>
      </c>
      <c r="BR2513" t="s">
        <v>2217</v>
      </c>
      <c r="BS2513" t="s">
        <v>2304</v>
      </c>
      <c r="BT2513" t="s">
        <v>14</v>
      </c>
      <c r="BU2513" t="s">
        <v>14</v>
      </c>
      <c r="BV2513" t="s">
        <v>14</v>
      </c>
      <c r="BW2513" t="s">
        <v>14</v>
      </c>
      <c r="BX2513" t="s">
        <v>14</v>
      </c>
      <c r="BY2513" t="s">
        <v>2220</v>
      </c>
      <c r="BZ2513" t="s">
        <v>26824</v>
      </c>
      <c r="CA2513" t="s">
        <v>14</v>
      </c>
      <c r="CB2513" t="s">
        <v>14</v>
      </c>
      <c r="CC2513" t="s">
        <v>14</v>
      </c>
      <c r="CD2513" t="s">
        <v>14</v>
      </c>
      <c r="CE2513" t="s">
        <v>14</v>
      </c>
      <c r="CF2513" t="s">
        <v>14</v>
      </c>
      <c r="CG2513" t="s">
        <v>542</v>
      </c>
      <c r="CH2513" t="s">
        <v>22075</v>
      </c>
      <c r="CJ2513" t="s">
        <v>334</v>
      </c>
      <c r="CK2513" t="s">
        <v>543</v>
      </c>
      <c r="CM2513" s="4" t="str">
        <f>_xlfn.XLOOKUP($CG2513,tbl_area_24_07_2024[Nombre Área],tbl_area_24_07_2024[Estado],"Si no se encuentra",2,)</f>
        <v>Ciudad de México</v>
      </c>
      <c r="CN2513" s="4" t="str">
        <f>_xlfn.XLOOKUP($CG2513,tbl_area_24_07_2024[Nombre Área],tbl_area_24_07_2024[Estructura],"Si no se encuentra",2,)</f>
        <v>Áreas Centrales</v>
      </c>
    </row>
    <row r="2514" spans="1:92" ht="20" x14ac:dyDescent="0.85">
      <c r="A2514" t="s">
        <v>22073</v>
      </c>
      <c r="B2514" t="s">
        <v>22074</v>
      </c>
      <c r="C2514" t="s">
        <v>22075</v>
      </c>
      <c r="D2514" t="s">
        <v>2199</v>
      </c>
      <c r="E2514" t="s">
        <v>2242</v>
      </c>
      <c r="F2514" t="s">
        <v>2201</v>
      </c>
      <c r="G2514" t="s">
        <v>21712</v>
      </c>
      <c r="H2514" t="s">
        <v>14</v>
      </c>
      <c r="I2514" t="s">
        <v>21597</v>
      </c>
      <c r="J2514" t="s">
        <v>21713</v>
      </c>
      <c r="K2514" t="s">
        <v>26828</v>
      </c>
      <c r="L2514" t="s">
        <v>14</v>
      </c>
      <c r="M2514" t="s">
        <v>14</v>
      </c>
      <c r="N2514" t="s">
        <v>21714</v>
      </c>
      <c r="O2514" t="s">
        <v>26828</v>
      </c>
      <c r="P2514" t="s">
        <v>14</v>
      </c>
      <c r="Q2514" t="s">
        <v>26828</v>
      </c>
      <c r="R2514" t="s">
        <v>26828</v>
      </c>
      <c r="S2514" t="s">
        <v>14</v>
      </c>
      <c r="T2514" t="s">
        <v>14</v>
      </c>
      <c r="U2514" t="s">
        <v>14</v>
      </c>
      <c r="V2514" t="s">
        <v>21715</v>
      </c>
      <c r="W2514" t="s">
        <v>14</v>
      </c>
      <c r="X2514" t="s">
        <v>14</v>
      </c>
      <c r="Y2514" t="s">
        <v>14</v>
      </c>
      <c r="Z2514" t="s">
        <v>14</v>
      </c>
      <c r="AA2514" t="s">
        <v>21716</v>
      </c>
      <c r="AB2514" t="s">
        <v>26828</v>
      </c>
      <c r="AC2514" t="s">
        <v>21717</v>
      </c>
      <c r="AD2514" t="s">
        <v>2207</v>
      </c>
      <c r="AE2514" t="s">
        <v>21718</v>
      </c>
      <c r="AF2514" t="s">
        <v>21719</v>
      </c>
      <c r="AG2514" t="s">
        <v>14</v>
      </c>
      <c r="AH2514" t="s">
        <v>2209</v>
      </c>
      <c r="AI2514" t="s">
        <v>21720</v>
      </c>
      <c r="AJ2514" t="s">
        <v>22246</v>
      </c>
      <c r="AK2514" t="s">
        <v>4155</v>
      </c>
      <c r="AL2514" t="s">
        <v>22367</v>
      </c>
      <c r="AM2514" t="s">
        <v>4155</v>
      </c>
      <c r="AN2514" t="s">
        <v>22118</v>
      </c>
      <c r="AO2514" t="s">
        <v>334</v>
      </c>
      <c r="AP2514" t="s">
        <v>26829</v>
      </c>
      <c r="AQ2514" t="s">
        <v>14</v>
      </c>
      <c r="AR2514" t="s">
        <v>14</v>
      </c>
      <c r="AS2514" t="s">
        <v>14</v>
      </c>
      <c r="AT2514" t="s">
        <v>14</v>
      </c>
      <c r="AU2514" t="s">
        <v>21519</v>
      </c>
      <c r="AV2514" t="s">
        <v>21187</v>
      </c>
      <c r="AW2514" t="s">
        <v>21152</v>
      </c>
      <c r="AX2514" t="s">
        <v>21152</v>
      </c>
      <c r="AY2514" t="s">
        <v>21721</v>
      </c>
      <c r="AZ2514" t="s">
        <v>22451</v>
      </c>
      <c r="BA2514" t="s">
        <v>22074</v>
      </c>
      <c r="BB2514" t="s">
        <v>22089</v>
      </c>
      <c r="BC2514">
        <v>300790</v>
      </c>
      <c r="BD2514">
        <v>348916.4</v>
      </c>
      <c r="BE2514" t="s">
        <v>14</v>
      </c>
      <c r="BF2514" t="s">
        <v>14</v>
      </c>
      <c r="BG2514" t="s">
        <v>2214</v>
      </c>
      <c r="BH2514" t="s">
        <v>14</v>
      </c>
      <c r="BI2514" t="s">
        <v>22092</v>
      </c>
      <c r="BJ2514" t="s">
        <v>21714</v>
      </c>
      <c r="BK2514" t="s">
        <v>14</v>
      </c>
      <c r="BL2514" t="s">
        <v>22074</v>
      </c>
      <c r="BM2514" t="s">
        <v>22089</v>
      </c>
      <c r="BN2514" t="s">
        <v>21722</v>
      </c>
      <c r="BO2514" t="s">
        <v>14</v>
      </c>
      <c r="BP2514" t="s">
        <v>26828</v>
      </c>
      <c r="BQ2514" t="s">
        <v>2217</v>
      </c>
      <c r="BR2514" t="s">
        <v>2217</v>
      </c>
      <c r="BS2514" t="s">
        <v>2304</v>
      </c>
      <c r="BT2514" t="s">
        <v>14</v>
      </c>
      <c r="BU2514" t="s">
        <v>14</v>
      </c>
      <c r="BV2514" t="s">
        <v>14</v>
      </c>
      <c r="BW2514" t="s">
        <v>14</v>
      </c>
      <c r="BX2514" t="s">
        <v>14</v>
      </c>
      <c r="BY2514" t="s">
        <v>2220</v>
      </c>
      <c r="BZ2514" t="s">
        <v>26828</v>
      </c>
      <c r="CA2514" t="s">
        <v>14</v>
      </c>
      <c r="CB2514" t="s">
        <v>14</v>
      </c>
      <c r="CC2514" t="s">
        <v>14</v>
      </c>
      <c r="CD2514" t="s">
        <v>14</v>
      </c>
      <c r="CE2514" t="s">
        <v>14</v>
      </c>
      <c r="CF2514" t="s">
        <v>21723</v>
      </c>
      <c r="CG2514" t="s">
        <v>542</v>
      </c>
      <c r="CH2514" t="s">
        <v>22075</v>
      </c>
      <c r="CJ2514" t="s">
        <v>334</v>
      </c>
      <c r="CK2514" t="s">
        <v>543</v>
      </c>
      <c r="CM2514" s="4" t="str">
        <f>_xlfn.XLOOKUP($CG2514,tbl_area_24_07_2024[Nombre Área],tbl_area_24_07_2024[Estado],"Si no se encuentra",2,)</f>
        <v>Ciudad de México</v>
      </c>
      <c r="CN2514" s="4" t="str">
        <f>_xlfn.XLOOKUP($CG2514,tbl_area_24_07_2024[Nombre Área],tbl_area_24_07_2024[Estructura],"Si no se encuentra",2,)</f>
        <v>Áreas Centrales</v>
      </c>
    </row>
    <row r="2515" spans="1:92" ht="20" x14ac:dyDescent="0.85">
      <c r="A2515" t="s">
        <v>22073</v>
      </c>
      <c r="B2515" t="s">
        <v>22074</v>
      </c>
      <c r="C2515" t="s">
        <v>22075</v>
      </c>
      <c r="D2515" t="s">
        <v>2199</v>
      </c>
      <c r="E2515" t="s">
        <v>2242</v>
      </c>
      <c r="F2515" t="s">
        <v>2201</v>
      </c>
      <c r="G2515" t="s">
        <v>21724</v>
      </c>
      <c r="H2515" t="s">
        <v>14</v>
      </c>
      <c r="I2515" t="s">
        <v>21725</v>
      </c>
      <c r="J2515" t="s">
        <v>21726</v>
      </c>
      <c r="K2515" t="s">
        <v>26830</v>
      </c>
      <c r="L2515" t="s">
        <v>14</v>
      </c>
      <c r="M2515" t="s">
        <v>14</v>
      </c>
      <c r="N2515" t="s">
        <v>21727</v>
      </c>
      <c r="O2515" t="s">
        <v>26830</v>
      </c>
      <c r="P2515" t="s">
        <v>14</v>
      </c>
      <c r="Q2515" t="s">
        <v>26830</v>
      </c>
      <c r="R2515" t="s">
        <v>26830</v>
      </c>
      <c r="S2515" t="s">
        <v>14</v>
      </c>
      <c r="T2515" t="s">
        <v>14</v>
      </c>
      <c r="U2515" t="s">
        <v>14</v>
      </c>
      <c r="V2515" t="s">
        <v>21728</v>
      </c>
      <c r="W2515" t="s">
        <v>14</v>
      </c>
      <c r="X2515" t="s">
        <v>14</v>
      </c>
      <c r="Y2515" t="s">
        <v>14</v>
      </c>
      <c r="Z2515" t="s">
        <v>14</v>
      </c>
      <c r="AA2515" t="s">
        <v>21716</v>
      </c>
      <c r="AB2515" t="s">
        <v>26830</v>
      </c>
      <c r="AC2515" t="s">
        <v>21717</v>
      </c>
      <c r="AD2515" t="s">
        <v>2207</v>
      </c>
      <c r="AE2515" t="s">
        <v>21718</v>
      </c>
      <c r="AF2515" t="s">
        <v>21719</v>
      </c>
      <c r="AG2515" t="s">
        <v>14</v>
      </c>
      <c r="AH2515" t="s">
        <v>2209</v>
      </c>
      <c r="AI2515" t="s">
        <v>21720</v>
      </c>
      <c r="AJ2515" t="s">
        <v>22246</v>
      </c>
      <c r="AK2515" t="s">
        <v>4155</v>
      </c>
      <c r="AL2515" t="s">
        <v>22367</v>
      </c>
      <c r="AM2515" t="s">
        <v>4155</v>
      </c>
      <c r="AN2515" t="s">
        <v>22118</v>
      </c>
      <c r="AO2515" t="s">
        <v>334</v>
      </c>
      <c r="AP2515" t="s">
        <v>26829</v>
      </c>
      <c r="AQ2515" t="s">
        <v>14</v>
      </c>
      <c r="AR2515" t="s">
        <v>14</v>
      </c>
      <c r="AS2515" t="s">
        <v>14</v>
      </c>
      <c r="AT2515" t="s">
        <v>14</v>
      </c>
      <c r="AU2515" t="s">
        <v>21519</v>
      </c>
      <c r="AV2515" t="s">
        <v>21709</v>
      </c>
      <c r="AW2515" t="s">
        <v>21152</v>
      </c>
      <c r="AX2515" t="s">
        <v>21152</v>
      </c>
      <c r="AY2515" t="s">
        <v>21729</v>
      </c>
      <c r="AZ2515" t="s">
        <v>22451</v>
      </c>
      <c r="BA2515" t="s">
        <v>22074</v>
      </c>
      <c r="BB2515" t="s">
        <v>22089</v>
      </c>
      <c r="BC2515">
        <v>1307687</v>
      </c>
      <c r="BD2515">
        <v>1519916.92</v>
      </c>
      <c r="BE2515" t="s">
        <v>14</v>
      </c>
      <c r="BF2515" t="s">
        <v>14</v>
      </c>
      <c r="BG2515" t="s">
        <v>2214</v>
      </c>
      <c r="BH2515" t="s">
        <v>14</v>
      </c>
      <c r="BI2515" t="s">
        <v>22092</v>
      </c>
      <c r="BJ2515" t="s">
        <v>21727</v>
      </c>
      <c r="BK2515" t="s">
        <v>14</v>
      </c>
      <c r="BL2515" t="s">
        <v>22074</v>
      </c>
      <c r="BM2515" t="s">
        <v>22089</v>
      </c>
      <c r="BN2515" t="s">
        <v>21730</v>
      </c>
      <c r="BO2515" t="s">
        <v>14</v>
      </c>
      <c r="BP2515" t="s">
        <v>26830</v>
      </c>
      <c r="BQ2515" t="s">
        <v>2217</v>
      </c>
      <c r="BR2515" t="s">
        <v>2217</v>
      </c>
      <c r="BS2515" t="s">
        <v>2304</v>
      </c>
      <c r="BT2515" t="s">
        <v>14</v>
      </c>
      <c r="BU2515" t="s">
        <v>14</v>
      </c>
      <c r="BV2515" t="s">
        <v>14</v>
      </c>
      <c r="BW2515" t="s">
        <v>14</v>
      </c>
      <c r="BX2515" t="s">
        <v>14</v>
      </c>
      <c r="BY2515" t="s">
        <v>2220</v>
      </c>
      <c r="BZ2515" t="s">
        <v>26830</v>
      </c>
      <c r="CA2515" t="s">
        <v>14</v>
      </c>
      <c r="CB2515" t="s">
        <v>14</v>
      </c>
      <c r="CC2515" t="s">
        <v>14</v>
      </c>
      <c r="CD2515" t="s">
        <v>14</v>
      </c>
      <c r="CE2515" t="s">
        <v>14</v>
      </c>
      <c r="CF2515" t="s">
        <v>21731</v>
      </c>
      <c r="CG2515" t="s">
        <v>542</v>
      </c>
      <c r="CH2515" t="s">
        <v>22075</v>
      </c>
      <c r="CJ2515" t="s">
        <v>334</v>
      </c>
      <c r="CK2515" t="s">
        <v>543</v>
      </c>
      <c r="CM2515" s="4" t="str">
        <f>_xlfn.XLOOKUP($CG2515,tbl_area_24_07_2024[Nombre Área],tbl_area_24_07_2024[Estado],"Si no se encuentra",2,)</f>
        <v>Ciudad de México</v>
      </c>
      <c r="CN2515" s="4" t="str">
        <f>_xlfn.XLOOKUP($CG2515,tbl_area_24_07_2024[Nombre Área],tbl_area_24_07_2024[Estructura],"Si no se encuentra",2,)</f>
        <v>Áreas Centrales</v>
      </c>
    </row>
    <row r="2516" spans="1:92" ht="20" x14ac:dyDescent="0.85">
      <c r="A2516" t="s">
        <v>22073</v>
      </c>
      <c r="B2516" t="s">
        <v>22074</v>
      </c>
      <c r="C2516" t="s">
        <v>22075</v>
      </c>
      <c r="D2516" t="s">
        <v>2199</v>
      </c>
      <c r="E2516" t="s">
        <v>2242</v>
      </c>
      <c r="F2516" t="s">
        <v>2201</v>
      </c>
      <c r="G2516" t="s">
        <v>21732</v>
      </c>
      <c r="H2516" t="s">
        <v>14</v>
      </c>
      <c r="I2516" t="s">
        <v>21733</v>
      </c>
      <c r="J2516" t="s">
        <v>21734</v>
      </c>
      <c r="K2516" t="s">
        <v>26831</v>
      </c>
      <c r="L2516" t="s">
        <v>14</v>
      </c>
      <c r="M2516" t="s">
        <v>14</v>
      </c>
      <c r="N2516" t="s">
        <v>21735</v>
      </c>
      <c r="O2516" t="s">
        <v>26831</v>
      </c>
      <c r="P2516" t="s">
        <v>14</v>
      </c>
      <c r="Q2516" t="s">
        <v>26831</v>
      </c>
      <c r="R2516" t="s">
        <v>26831</v>
      </c>
      <c r="S2516" t="s">
        <v>14</v>
      </c>
      <c r="T2516" t="s">
        <v>14</v>
      </c>
      <c r="U2516" t="s">
        <v>14</v>
      </c>
      <c r="V2516" t="s">
        <v>21736</v>
      </c>
      <c r="W2516" t="s">
        <v>14</v>
      </c>
      <c r="X2516" t="s">
        <v>14</v>
      </c>
      <c r="Y2516" t="s">
        <v>14</v>
      </c>
      <c r="Z2516" t="s">
        <v>14</v>
      </c>
      <c r="AA2516" t="s">
        <v>21737</v>
      </c>
      <c r="AB2516" t="s">
        <v>26831</v>
      </c>
      <c r="AC2516" t="s">
        <v>12602</v>
      </c>
      <c r="AD2516" t="s">
        <v>2348</v>
      </c>
      <c r="AE2516" t="s">
        <v>14053</v>
      </c>
      <c r="AF2516" t="s">
        <v>1517</v>
      </c>
      <c r="AG2516" t="s">
        <v>3971</v>
      </c>
      <c r="AH2516" t="s">
        <v>2209</v>
      </c>
      <c r="AI2516" t="s">
        <v>21738</v>
      </c>
      <c r="AJ2516" t="s">
        <v>22246</v>
      </c>
      <c r="AK2516" t="s">
        <v>1643</v>
      </c>
      <c r="AL2516" t="s">
        <v>23814</v>
      </c>
      <c r="AM2516" t="s">
        <v>1643</v>
      </c>
      <c r="AN2516" t="s">
        <v>22118</v>
      </c>
      <c r="AO2516" t="s">
        <v>334</v>
      </c>
      <c r="AP2516" t="s">
        <v>26832</v>
      </c>
      <c r="AQ2516" t="s">
        <v>14</v>
      </c>
      <c r="AR2516" t="s">
        <v>14</v>
      </c>
      <c r="AS2516" t="s">
        <v>14</v>
      </c>
      <c r="AT2516" t="s">
        <v>14</v>
      </c>
      <c r="AU2516" t="s">
        <v>21519</v>
      </c>
      <c r="AV2516" t="s">
        <v>21152</v>
      </c>
      <c r="AW2516" t="s">
        <v>21152</v>
      </c>
      <c r="AX2516" t="s">
        <v>26833</v>
      </c>
      <c r="AY2516" t="s">
        <v>21739</v>
      </c>
      <c r="AZ2516" t="s">
        <v>22144</v>
      </c>
      <c r="BA2516" t="s">
        <v>23639</v>
      </c>
      <c r="BB2516" t="s">
        <v>22094</v>
      </c>
      <c r="BC2516">
        <v>185524.42</v>
      </c>
      <c r="BD2516" t="s">
        <v>14</v>
      </c>
      <c r="BE2516" t="s">
        <v>26834</v>
      </c>
      <c r="BF2516" t="s">
        <v>26835</v>
      </c>
      <c r="BG2516" t="s">
        <v>2214</v>
      </c>
      <c r="BH2516" t="s">
        <v>14</v>
      </c>
      <c r="BI2516" t="s">
        <v>22092</v>
      </c>
      <c r="BJ2516" t="s">
        <v>21735</v>
      </c>
      <c r="BK2516" t="s">
        <v>14</v>
      </c>
      <c r="BL2516" t="s">
        <v>23639</v>
      </c>
      <c r="BM2516" t="s">
        <v>22094</v>
      </c>
      <c r="BN2516" t="s">
        <v>21740</v>
      </c>
      <c r="BO2516" t="s">
        <v>14</v>
      </c>
      <c r="BP2516" t="s">
        <v>26831</v>
      </c>
      <c r="BQ2516" t="s">
        <v>2217</v>
      </c>
      <c r="BR2516" t="s">
        <v>2217</v>
      </c>
      <c r="BS2516" t="s">
        <v>2304</v>
      </c>
      <c r="BT2516" t="s">
        <v>14</v>
      </c>
      <c r="BU2516" t="s">
        <v>14</v>
      </c>
      <c r="BV2516" t="s">
        <v>14</v>
      </c>
      <c r="BW2516" t="s">
        <v>14</v>
      </c>
      <c r="BX2516" t="s">
        <v>14</v>
      </c>
      <c r="BY2516" t="s">
        <v>2220</v>
      </c>
      <c r="BZ2516" t="s">
        <v>26831</v>
      </c>
      <c r="CA2516" t="s">
        <v>14</v>
      </c>
      <c r="CB2516" t="s">
        <v>14</v>
      </c>
      <c r="CC2516" t="s">
        <v>14</v>
      </c>
      <c r="CD2516" t="s">
        <v>14</v>
      </c>
      <c r="CE2516" t="s">
        <v>14</v>
      </c>
      <c r="CF2516" t="s">
        <v>14</v>
      </c>
      <c r="CG2516" t="s">
        <v>542</v>
      </c>
      <c r="CH2516" t="s">
        <v>22075</v>
      </c>
      <c r="CJ2516" t="s">
        <v>334</v>
      </c>
      <c r="CK2516" t="s">
        <v>543</v>
      </c>
      <c r="CM2516" s="4" t="str">
        <f>_xlfn.XLOOKUP($CG2516,tbl_area_24_07_2024[Nombre Área],tbl_area_24_07_2024[Estado],"Si no se encuentra",2,)</f>
        <v>Ciudad de México</v>
      </c>
      <c r="CN2516" s="4" t="str">
        <f>_xlfn.XLOOKUP($CG2516,tbl_area_24_07_2024[Nombre Área],tbl_area_24_07_2024[Estructura],"Si no se encuentra",2,)</f>
        <v>Áreas Centrales</v>
      </c>
    </row>
    <row r="2517" spans="1:92" ht="20" x14ac:dyDescent="0.85">
      <c r="A2517" t="s">
        <v>22073</v>
      </c>
      <c r="B2517" t="s">
        <v>22074</v>
      </c>
      <c r="C2517" t="s">
        <v>22075</v>
      </c>
      <c r="D2517" t="s">
        <v>2199</v>
      </c>
      <c r="E2517" t="s">
        <v>2242</v>
      </c>
      <c r="F2517" t="s">
        <v>2201</v>
      </c>
      <c r="G2517" t="s">
        <v>21741</v>
      </c>
      <c r="H2517" t="s">
        <v>14</v>
      </c>
      <c r="I2517" t="s">
        <v>21742</v>
      </c>
      <c r="J2517" t="s">
        <v>21743</v>
      </c>
      <c r="K2517" t="s">
        <v>26836</v>
      </c>
      <c r="L2517" t="s">
        <v>14</v>
      </c>
      <c r="M2517" t="s">
        <v>14</v>
      </c>
      <c r="N2517" t="s">
        <v>21744</v>
      </c>
      <c r="O2517" t="s">
        <v>26836</v>
      </c>
      <c r="P2517" t="s">
        <v>14</v>
      </c>
      <c r="Q2517" t="s">
        <v>26836</v>
      </c>
      <c r="R2517" t="s">
        <v>26836</v>
      </c>
      <c r="S2517" t="s">
        <v>14</v>
      </c>
      <c r="T2517" t="s">
        <v>14</v>
      </c>
      <c r="U2517" t="s">
        <v>14</v>
      </c>
      <c r="V2517" t="s">
        <v>21745</v>
      </c>
      <c r="W2517" t="s">
        <v>14</v>
      </c>
      <c r="X2517" t="s">
        <v>14</v>
      </c>
      <c r="Y2517" t="s">
        <v>14</v>
      </c>
      <c r="Z2517" t="s">
        <v>14</v>
      </c>
      <c r="AA2517" t="s">
        <v>21568</v>
      </c>
      <c r="AB2517" t="s">
        <v>26836</v>
      </c>
      <c r="AC2517" t="s">
        <v>21569</v>
      </c>
      <c r="AD2517" t="s">
        <v>9993</v>
      </c>
      <c r="AE2517" t="s">
        <v>21746</v>
      </c>
      <c r="AF2517" t="s">
        <v>21747</v>
      </c>
      <c r="AG2517" t="s">
        <v>14</v>
      </c>
      <c r="AH2517" t="s">
        <v>2209</v>
      </c>
      <c r="AI2517" t="s">
        <v>8748</v>
      </c>
      <c r="AJ2517" t="s">
        <v>22246</v>
      </c>
      <c r="AK2517" t="s">
        <v>3378</v>
      </c>
      <c r="AL2517" t="s">
        <v>23819</v>
      </c>
      <c r="AM2517" t="s">
        <v>3378</v>
      </c>
      <c r="AN2517" t="s">
        <v>22118</v>
      </c>
      <c r="AO2517" t="s">
        <v>334</v>
      </c>
      <c r="AP2517" t="s">
        <v>23559</v>
      </c>
      <c r="AQ2517" t="s">
        <v>14</v>
      </c>
      <c r="AR2517" t="s">
        <v>14</v>
      </c>
      <c r="AS2517" t="s">
        <v>14</v>
      </c>
      <c r="AT2517" t="s">
        <v>14</v>
      </c>
      <c r="AU2517" t="s">
        <v>21519</v>
      </c>
      <c r="AV2517" t="s">
        <v>21572</v>
      </c>
      <c r="AW2517" t="s">
        <v>21152</v>
      </c>
      <c r="AX2517" t="s">
        <v>26833</v>
      </c>
      <c r="AY2517" t="s">
        <v>21748</v>
      </c>
      <c r="AZ2517" t="s">
        <v>22356</v>
      </c>
      <c r="BA2517" t="s">
        <v>22170</v>
      </c>
      <c r="BB2517" t="s">
        <v>26837</v>
      </c>
      <c r="BC2517">
        <v>480000</v>
      </c>
      <c r="BD2517">
        <v>556800</v>
      </c>
      <c r="BE2517" t="s">
        <v>14</v>
      </c>
      <c r="BF2517" t="s">
        <v>14</v>
      </c>
      <c r="BG2517" t="s">
        <v>2214</v>
      </c>
      <c r="BH2517" t="s">
        <v>14</v>
      </c>
      <c r="BI2517" t="s">
        <v>22092</v>
      </c>
      <c r="BJ2517" t="s">
        <v>21744</v>
      </c>
      <c r="BK2517" t="s">
        <v>14</v>
      </c>
      <c r="BL2517" t="s">
        <v>22170</v>
      </c>
      <c r="BM2517" t="s">
        <v>26838</v>
      </c>
      <c r="BN2517" t="s">
        <v>21749</v>
      </c>
      <c r="BO2517" t="s">
        <v>14</v>
      </c>
      <c r="BP2517" t="s">
        <v>26836</v>
      </c>
      <c r="BQ2517" t="s">
        <v>2217</v>
      </c>
      <c r="BR2517" t="s">
        <v>2217</v>
      </c>
      <c r="BS2517" t="s">
        <v>2304</v>
      </c>
      <c r="BT2517" t="s">
        <v>14</v>
      </c>
      <c r="BU2517" t="s">
        <v>14</v>
      </c>
      <c r="BV2517" t="s">
        <v>14</v>
      </c>
      <c r="BW2517" t="s">
        <v>14</v>
      </c>
      <c r="BX2517" t="s">
        <v>14</v>
      </c>
      <c r="BY2517" t="s">
        <v>2220</v>
      </c>
      <c r="BZ2517" t="s">
        <v>26836</v>
      </c>
      <c r="CA2517" t="s">
        <v>14</v>
      </c>
      <c r="CB2517" t="s">
        <v>14</v>
      </c>
      <c r="CC2517" t="s">
        <v>14</v>
      </c>
      <c r="CD2517" t="s">
        <v>14</v>
      </c>
      <c r="CE2517" t="s">
        <v>14</v>
      </c>
      <c r="CF2517" t="s">
        <v>14</v>
      </c>
      <c r="CG2517" t="s">
        <v>542</v>
      </c>
      <c r="CH2517" t="s">
        <v>22075</v>
      </c>
      <c r="CJ2517" t="s">
        <v>334</v>
      </c>
      <c r="CK2517" t="s">
        <v>543</v>
      </c>
      <c r="CM2517" s="4" t="str">
        <f>_xlfn.XLOOKUP($CG2517,tbl_area_24_07_2024[Nombre Área],tbl_area_24_07_2024[Estado],"Si no se encuentra",2,)</f>
        <v>Ciudad de México</v>
      </c>
      <c r="CN2517" s="4" t="str">
        <f>_xlfn.XLOOKUP($CG2517,tbl_area_24_07_2024[Nombre Área],tbl_area_24_07_2024[Estructura],"Si no se encuentra",2,)</f>
        <v>Áreas Centrales</v>
      </c>
    </row>
    <row r="2518" spans="1:92" ht="20" x14ac:dyDescent="0.85">
      <c r="A2518" t="s">
        <v>22073</v>
      </c>
      <c r="B2518" t="s">
        <v>22074</v>
      </c>
      <c r="C2518" t="s">
        <v>22075</v>
      </c>
      <c r="D2518" t="s">
        <v>2199</v>
      </c>
      <c r="E2518" t="s">
        <v>2242</v>
      </c>
      <c r="F2518" t="s">
        <v>2201</v>
      </c>
      <c r="G2518" t="s">
        <v>21750</v>
      </c>
      <c r="H2518" t="s">
        <v>14</v>
      </c>
      <c r="I2518" t="s">
        <v>21742</v>
      </c>
      <c r="J2518" t="s">
        <v>21751</v>
      </c>
      <c r="K2518" t="s">
        <v>26839</v>
      </c>
      <c r="L2518" t="s">
        <v>14</v>
      </c>
      <c r="M2518" t="s">
        <v>14</v>
      </c>
      <c r="N2518" t="s">
        <v>21752</v>
      </c>
      <c r="O2518" t="s">
        <v>26839</v>
      </c>
      <c r="P2518" t="s">
        <v>14</v>
      </c>
      <c r="Q2518" t="s">
        <v>26839</v>
      </c>
      <c r="R2518" t="s">
        <v>26839</v>
      </c>
      <c r="S2518" t="s">
        <v>14</v>
      </c>
      <c r="T2518" t="s">
        <v>14</v>
      </c>
      <c r="U2518" t="s">
        <v>14</v>
      </c>
      <c r="V2518" t="s">
        <v>21753</v>
      </c>
      <c r="W2518" t="s">
        <v>14</v>
      </c>
      <c r="X2518" t="s">
        <v>14</v>
      </c>
      <c r="Y2518" t="s">
        <v>14</v>
      </c>
      <c r="Z2518" t="s">
        <v>14</v>
      </c>
      <c r="AA2518" t="s">
        <v>21754</v>
      </c>
      <c r="AB2518" t="s">
        <v>26839</v>
      </c>
      <c r="AC2518" t="s">
        <v>21755</v>
      </c>
      <c r="AD2518" t="s">
        <v>2348</v>
      </c>
      <c r="AE2518" t="s">
        <v>10927</v>
      </c>
      <c r="AF2518" t="s">
        <v>1484</v>
      </c>
      <c r="AG2518" t="s">
        <v>21756</v>
      </c>
      <c r="AH2518" t="s">
        <v>2209</v>
      </c>
      <c r="AI2518" t="s">
        <v>21757</v>
      </c>
      <c r="AJ2518" t="s">
        <v>22246</v>
      </c>
      <c r="AK2518" t="s">
        <v>2825</v>
      </c>
      <c r="AL2518" t="s">
        <v>22387</v>
      </c>
      <c r="AM2518" t="s">
        <v>2825</v>
      </c>
      <c r="AN2518" t="s">
        <v>22118</v>
      </c>
      <c r="AO2518" t="s">
        <v>334</v>
      </c>
      <c r="AP2518" t="s">
        <v>26840</v>
      </c>
      <c r="AQ2518" t="s">
        <v>14</v>
      </c>
      <c r="AR2518" t="s">
        <v>14</v>
      </c>
      <c r="AS2518" t="s">
        <v>14</v>
      </c>
      <c r="AT2518" t="s">
        <v>14</v>
      </c>
      <c r="AU2518" t="s">
        <v>21519</v>
      </c>
      <c r="AV2518" t="s">
        <v>21152</v>
      </c>
      <c r="AW2518" t="s">
        <v>21152</v>
      </c>
      <c r="AX2518" t="s">
        <v>26833</v>
      </c>
      <c r="AY2518" t="s">
        <v>21758</v>
      </c>
      <c r="AZ2518" t="s">
        <v>22162</v>
      </c>
      <c r="BA2518" t="s">
        <v>22329</v>
      </c>
      <c r="BB2518" t="s">
        <v>22089</v>
      </c>
      <c r="BC2518">
        <v>850000</v>
      </c>
      <c r="BD2518">
        <v>986000</v>
      </c>
      <c r="BE2518" t="s">
        <v>14</v>
      </c>
      <c r="BF2518" t="s">
        <v>14</v>
      </c>
      <c r="BG2518" t="s">
        <v>2214</v>
      </c>
      <c r="BH2518" t="s">
        <v>14</v>
      </c>
      <c r="BI2518" t="s">
        <v>22092</v>
      </c>
      <c r="BJ2518" t="s">
        <v>21752</v>
      </c>
      <c r="BK2518" t="s">
        <v>14</v>
      </c>
      <c r="BL2518" t="s">
        <v>22329</v>
      </c>
      <c r="BM2518" t="s">
        <v>22089</v>
      </c>
      <c r="BN2518" t="s">
        <v>21759</v>
      </c>
      <c r="BO2518" t="s">
        <v>14</v>
      </c>
      <c r="BP2518" t="s">
        <v>26839</v>
      </c>
      <c r="BQ2518" t="s">
        <v>2217</v>
      </c>
      <c r="BR2518" t="s">
        <v>2217</v>
      </c>
      <c r="BS2518" t="s">
        <v>2304</v>
      </c>
      <c r="BT2518" t="s">
        <v>14</v>
      </c>
      <c r="BU2518" t="s">
        <v>14</v>
      </c>
      <c r="BV2518" t="s">
        <v>14</v>
      </c>
      <c r="BW2518" t="s">
        <v>14</v>
      </c>
      <c r="BX2518" t="s">
        <v>14</v>
      </c>
      <c r="BY2518" t="s">
        <v>2220</v>
      </c>
      <c r="BZ2518" t="s">
        <v>26839</v>
      </c>
      <c r="CA2518" t="s">
        <v>14</v>
      </c>
      <c r="CB2518" t="s">
        <v>14</v>
      </c>
      <c r="CC2518" t="s">
        <v>14</v>
      </c>
      <c r="CD2518" t="s">
        <v>14</v>
      </c>
      <c r="CE2518" t="s">
        <v>14</v>
      </c>
      <c r="CF2518" t="s">
        <v>14</v>
      </c>
      <c r="CG2518" t="s">
        <v>542</v>
      </c>
      <c r="CH2518" t="s">
        <v>22075</v>
      </c>
      <c r="CJ2518" t="s">
        <v>334</v>
      </c>
      <c r="CK2518" t="s">
        <v>543</v>
      </c>
      <c r="CM2518" s="4" t="str">
        <f>_xlfn.XLOOKUP($CG2518,tbl_area_24_07_2024[Nombre Área],tbl_area_24_07_2024[Estado],"Si no se encuentra",2,)</f>
        <v>Ciudad de México</v>
      </c>
      <c r="CN2518" s="4" t="str">
        <f>_xlfn.XLOOKUP($CG2518,tbl_area_24_07_2024[Nombre Área],tbl_area_24_07_2024[Estructura],"Si no se encuentra",2,)</f>
        <v>Áreas Centrales</v>
      </c>
    </row>
    <row r="2519" spans="1:92" ht="20" x14ac:dyDescent="0.85">
      <c r="A2519" t="s">
        <v>22073</v>
      </c>
      <c r="B2519" t="s">
        <v>22074</v>
      </c>
      <c r="C2519" t="s">
        <v>22075</v>
      </c>
      <c r="D2519" t="s">
        <v>2199</v>
      </c>
      <c r="E2519" t="s">
        <v>2242</v>
      </c>
      <c r="F2519" t="s">
        <v>2201</v>
      </c>
      <c r="G2519" t="s">
        <v>21760</v>
      </c>
      <c r="H2519" t="s">
        <v>14</v>
      </c>
      <c r="I2519" t="s">
        <v>21742</v>
      </c>
      <c r="J2519" t="s">
        <v>21761</v>
      </c>
      <c r="K2519" t="s">
        <v>26841</v>
      </c>
      <c r="L2519" t="s">
        <v>14</v>
      </c>
      <c r="M2519" t="s">
        <v>14</v>
      </c>
      <c r="N2519" t="s">
        <v>21762</v>
      </c>
      <c r="O2519" t="s">
        <v>26841</v>
      </c>
      <c r="P2519" t="s">
        <v>14</v>
      </c>
      <c r="Q2519" t="s">
        <v>26841</v>
      </c>
      <c r="R2519" t="s">
        <v>26841</v>
      </c>
      <c r="S2519" t="s">
        <v>14</v>
      </c>
      <c r="T2519" t="s">
        <v>14</v>
      </c>
      <c r="U2519" t="s">
        <v>14</v>
      </c>
      <c r="V2519" t="s">
        <v>21763</v>
      </c>
      <c r="W2519" t="s">
        <v>14</v>
      </c>
      <c r="X2519" t="s">
        <v>14</v>
      </c>
      <c r="Y2519" t="s">
        <v>14</v>
      </c>
      <c r="Z2519" t="s">
        <v>14</v>
      </c>
      <c r="AA2519" t="s">
        <v>21568</v>
      </c>
      <c r="AB2519" t="s">
        <v>26841</v>
      </c>
      <c r="AC2519" t="s">
        <v>21569</v>
      </c>
      <c r="AD2519" t="s">
        <v>9993</v>
      </c>
      <c r="AE2519" t="s">
        <v>21746</v>
      </c>
      <c r="AF2519" t="s">
        <v>21747</v>
      </c>
      <c r="AG2519" t="s">
        <v>14</v>
      </c>
      <c r="AH2519" t="s">
        <v>2209</v>
      </c>
      <c r="AI2519" t="s">
        <v>8748</v>
      </c>
      <c r="AJ2519" t="s">
        <v>22246</v>
      </c>
      <c r="AK2519" t="s">
        <v>3378</v>
      </c>
      <c r="AL2519" t="s">
        <v>23819</v>
      </c>
      <c r="AM2519" t="s">
        <v>3378</v>
      </c>
      <c r="AN2519" t="s">
        <v>22118</v>
      </c>
      <c r="AO2519" t="s">
        <v>334</v>
      </c>
      <c r="AP2519" t="s">
        <v>23559</v>
      </c>
      <c r="AQ2519" t="s">
        <v>14</v>
      </c>
      <c r="AR2519" t="s">
        <v>14</v>
      </c>
      <c r="AS2519" t="s">
        <v>14</v>
      </c>
      <c r="AT2519" t="s">
        <v>14</v>
      </c>
      <c r="AU2519" t="s">
        <v>21519</v>
      </c>
      <c r="AV2519" t="s">
        <v>21572</v>
      </c>
      <c r="AW2519" t="s">
        <v>21152</v>
      </c>
      <c r="AX2519" t="s">
        <v>26842</v>
      </c>
      <c r="AY2519" t="s">
        <v>21765</v>
      </c>
      <c r="AZ2519" t="s">
        <v>22162</v>
      </c>
      <c r="BA2519" t="s">
        <v>22353</v>
      </c>
      <c r="BB2519" t="s">
        <v>22078</v>
      </c>
      <c r="BC2519">
        <v>600000</v>
      </c>
      <c r="BD2519">
        <v>696000</v>
      </c>
      <c r="BE2519" t="s">
        <v>14</v>
      </c>
      <c r="BF2519" t="s">
        <v>14</v>
      </c>
      <c r="BG2519" t="s">
        <v>2214</v>
      </c>
      <c r="BH2519" t="s">
        <v>14</v>
      </c>
      <c r="BI2519" t="s">
        <v>22092</v>
      </c>
      <c r="BJ2519" t="s">
        <v>21762</v>
      </c>
      <c r="BK2519" t="s">
        <v>14</v>
      </c>
      <c r="BL2519" t="s">
        <v>22353</v>
      </c>
      <c r="BM2519" t="s">
        <v>26843</v>
      </c>
      <c r="BN2519" t="s">
        <v>21766</v>
      </c>
      <c r="BO2519" t="s">
        <v>14</v>
      </c>
      <c r="BP2519" t="s">
        <v>26841</v>
      </c>
      <c r="BQ2519" t="s">
        <v>2217</v>
      </c>
      <c r="BR2519" t="s">
        <v>2217</v>
      </c>
      <c r="BS2519" t="s">
        <v>2304</v>
      </c>
      <c r="BT2519" t="s">
        <v>14</v>
      </c>
      <c r="BU2519" t="s">
        <v>14</v>
      </c>
      <c r="BV2519" t="s">
        <v>14</v>
      </c>
      <c r="BW2519" t="s">
        <v>14</v>
      </c>
      <c r="BX2519" t="s">
        <v>14</v>
      </c>
      <c r="BY2519" t="s">
        <v>2220</v>
      </c>
      <c r="BZ2519" t="s">
        <v>26841</v>
      </c>
      <c r="CA2519" t="s">
        <v>14</v>
      </c>
      <c r="CB2519" t="s">
        <v>14</v>
      </c>
      <c r="CC2519" t="s">
        <v>14</v>
      </c>
      <c r="CD2519" t="s">
        <v>14</v>
      </c>
      <c r="CE2519" t="s">
        <v>14</v>
      </c>
      <c r="CF2519" t="s">
        <v>14</v>
      </c>
      <c r="CG2519" t="s">
        <v>542</v>
      </c>
      <c r="CH2519" t="s">
        <v>22075</v>
      </c>
      <c r="CJ2519" t="s">
        <v>334</v>
      </c>
      <c r="CK2519" t="s">
        <v>543</v>
      </c>
      <c r="CM2519" s="4" t="str">
        <f>_xlfn.XLOOKUP($CG2519,tbl_area_24_07_2024[Nombre Área],tbl_area_24_07_2024[Estado],"Si no se encuentra",2,)</f>
        <v>Ciudad de México</v>
      </c>
      <c r="CN2519" s="4" t="str">
        <f>_xlfn.XLOOKUP($CG2519,tbl_area_24_07_2024[Nombre Área],tbl_area_24_07_2024[Estructura],"Si no se encuentra",2,)</f>
        <v>Áreas Centrales</v>
      </c>
    </row>
    <row r="2520" spans="1:92" ht="20" x14ac:dyDescent="0.85">
      <c r="A2520" t="s">
        <v>22073</v>
      </c>
      <c r="B2520" t="s">
        <v>22074</v>
      </c>
      <c r="C2520" t="s">
        <v>22075</v>
      </c>
      <c r="D2520" t="s">
        <v>2199</v>
      </c>
      <c r="E2520" t="s">
        <v>2242</v>
      </c>
      <c r="F2520" t="s">
        <v>2201</v>
      </c>
      <c r="G2520" t="s">
        <v>21767</v>
      </c>
      <c r="H2520" t="s">
        <v>14</v>
      </c>
      <c r="I2520" t="s">
        <v>21742</v>
      </c>
      <c r="J2520" t="s">
        <v>21768</v>
      </c>
      <c r="K2520" t="s">
        <v>21044</v>
      </c>
      <c r="L2520" t="s">
        <v>14</v>
      </c>
      <c r="M2520" t="s">
        <v>14</v>
      </c>
      <c r="N2520" t="s">
        <v>21769</v>
      </c>
      <c r="O2520" t="s">
        <v>21044</v>
      </c>
      <c r="P2520" t="s">
        <v>14</v>
      </c>
      <c r="Q2520" t="s">
        <v>21044</v>
      </c>
      <c r="R2520" t="s">
        <v>21044</v>
      </c>
      <c r="S2520" t="s">
        <v>14</v>
      </c>
      <c r="T2520" t="s">
        <v>14</v>
      </c>
      <c r="U2520" t="s">
        <v>14</v>
      </c>
      <c r="V2520" t="s">
        <v>21770</v>
      </c>
      <c r="W2520" t="s">
        <v>14</v>
      </c>
      <c r="X2520" t="s">
        <v>14</v>
      </c>
      <c r="Y2520" t="s">
        <v>14</v>
      </c>
      <c r="Z2520" t="s">
        <v>14</v>
      </c>
      <c r="AA2520" t="s">
        <v>21771</v>
      </c>
      <c r="AB2520" t="s">
        <v>21044</v>
      </c>
      <c r="AC2520" t="s">
        <v>21772</v>
      </c>
      <c r="AD2520" t="s">
        <v>2207</v>
      </c>
      <c r="AE2520" t="s">
        <v>2047</v>
      </c>
      <c r="AF2520" t="s">
        <v>1174</v>
      </c>
      <c r="AG2520" t="s">
        <v>14</v>
      </c>
      <c r="AH2520" t="s">
        <v>2209</v>
      </c>
      <c r="AI2520" t="s">
        <v>21773</v>
      </c>
      <c r="AJ2520" t="s">
        <v>22246</v>
      </c>
      <c r="AK2520" t="s">
        <v>3432</v>
      </c>
      <c r="AL2520" t="s">
        <v>22513</v>
      </c>
      <c r="AM2520" t="s">
        <v>3432</v>
      </c>
      <c r="AN2520" t="s">
        <v>22118</v>
      </c>
      <c r="AO2520" t="s">
        <v>334</v>
      </c>
      <c r="AP2520" t="s">
        <v>26844</v>
      </c>
      <c r="AQ2520" t="s">
        <v>14</v>
      </c>
      <c r="AR2520" t="s">
        <v>14</v>
      </c>
      <c r="AS2520" t="s">
        <v>14</v>
      </c>
      <c r="AT2520" t="s">
        <v>14</v>
      </c>
      <c r="AU2520" t="s">
        <v>21519</v>
      </c>
      <c r="AV2520" t="s">
        <v>21353</v>
      </c>
      <c r="AW2520" t="s">
        <v>21152</v>
      </c>
      <c r="AX2520" t="s">
        <v>26845</v>
      </c>
      <c r="AY2520" t="s">
        <v>21774</v>
      </c>
      <c r="AZ2520" t="s">
        <v>22169</v>
      </c>
      <c r="BA2520" t="s">
        <v>22150</v>
      </c>
      <c r="BB2520" t="s">
        <v>23102</v>
      </c>
      <c r="BC2520">
        <v>280000.09000000003</v>
      </c>
      <c r="BD2520">
        <v>324800.09999999998</v>
      </c>
      <c r="BE2520" t="s">
        <v>14</v>
      </c>
      <c r="BF2520" t="s">
        <v>14</v>
      </c>
      <c r="BG2520" t="s">
        <v>2214</v>
      </c>
      <c r="BH2520" t="s">
        <v>14</v>
      </c>
      <c r="BI2520" t="s">
        <v>22092</v>
      </c>
      <c r="BJ2520" t="s">
        <v>21769</v>
      </c>
      <c r="BK2520" t="s">
        <v>14</v>
      </c>
      <c r="BL2520" t="s">
        <v>22160</v>
      </c>
      <c r="BM2520" t="s">
        <v>23102</v>
      </c>
      <c r="BN2520" t="s">
        <v>21775</v>
      </c>
      <c r="BO2520" t="s">
        <v>14</v>
      </c>
      <c r="BP2520" t="s">
        <v>21044</v>
      </c>
      <c r="BQ2520" t="s">
        <v>2217</v>
      </c>
      <c r="BR2520" t="s">
        <v>2217</v>
      </c>
      <c r="BS2520" t="s">
        <v>2304</v>
      </c>
      <c r="BT2520" t="s">
        <v>14</v>
      </c>
      <c r="BU2520" t="s">
        <v>14</v>
      </c>
      <c r="BV2520" t="s">
        <v>14</v>
      </c>
      <c r="BW2520" t="s">
        <v>14</v>
      </c>
      <c r="BX2520" t="s">
        <v>14</v>
      </c>
      <c r="BY2520" t="s">
        <v>2220</v>
      </c>
      <c r="BZ2520" t="s">
        <v>21044</v>
      </c>
      <c r="CA2520" t="s">
        <v>14</v>
      </c>
      <c r="CB2520" t="s">
        <v>14</v>
      </c>
      <c r="CC2520" t="s">
        <v>14</v>
      </c>
      <c r="CD2520" t="s">
        <v>14</v>
      </c>
      <c r="CE2520" t="s">
        <v>14</v>
      </c>
      <c r="CF2520" t="s">
        <v>14</v>
      </c>
      <c r="CG2520" t="s">
        <v>542</v>
      </c>
      <c r="CH2520" t="s">
        <v>22075</v>
      </c>
      <c r="CJ2520" t="s">
        <v>334</v>
      </c>
      <c r="CK2520" t="s">
        <v>543</v>
      </c>
      <c r="CM2520" s="4" t="str">
        <f>_xlfn.XLOOKUP($CG2520,tbl_area_24_07_2024[Nombre Área],tbl_area_24_07_2024[Estado],"Si no se encuentra",2,)</f>
        <v>Ciudad de México</v>
      </c>
      <c r="CN2520" s="4" t="str">
        <f>_xlfn.XLOOKUP($CG2520,tbl_area_24_07_2024[Nombre Área],tbl_area_24_07_2024[Estructura],"Si no se encuentra",2,)</f>
        <v>Áreas Centrales</v>
      </c>
    </row>
    <row r="2521" spans="1:92" ht="20" x14ac:dyDescent="0.85">
      <c r="A2521" t="s">
        <v>22073</v>
      </c>
      <c r="B2521" t="s">
        <v>22074</v>
      </c>
      <c r="C2521" t="s">
        <v>22075</v>
      </c>
      <c r="D2521" t="s">
        <v>2199</v>
      </c>
      <c r="E2521" t="s">
        <v>2507</v>
      </c>
      <c r="F2521" t="s">
        <v>2201</v>
      </c>
      <c r="G2521" t="s">
        <v>21776</v>
      </c>
      <c r="H2521" t="s">
        <v>14</v>
      </c>
      <c r="I2521" t="s">
        <v>21742</v>
      </c>
      <c r="J2521" t="s">
        <v>21777</v>
      </c>
      <c r="K2521" t="s">
        <v>26846</v>
      </c>
      <c r="L2521" t="s">
        <v>14</v>
      </c>
      <c r="M2521" t="s">
        <v>14</v>
      </c>
      <c r="N2521" t="s">
        <v>21778</v>
      </c>
      <c r="O2521" t="s">
        <v>26846</v>
      </c>
      <c r="P2521" t="s">
        <v>14</v>
      </c>
      <c r="Q2521" t="s">
        <v>26846</v>
      </c>
      <c r="R2521" t="s">
        <v>26846</v>
      </c>
      <c r="S2521" t="s">
        <v>14</v>
      </c>
      <c r="T2521" t="s">
        <v>14</v>
      </c>
      <c r="U2521" t="s">
        <v>14</v>
      </c>
      <c r="V2521" t="s">
        <v>21779</v>
      </c>
      <c r="W2521" t="s">
        <v>14</v>
      </c>
      <c r="X2521" t="s">
        <v>14</v>
      </c>
      <c r="Y2521" t="s">
        <v>14</v>
      </c>
      <c r="Z2521" t="s">
        <v>14</v>
      </c>
      <c r="AA2521" t="s">
        <v>21780</v>
      </c>
      <c r="AB2521" t="s">
        <v>26846</v>
      </c>
      <c r="AC2521" t="s">
        <v>21781</v>
      </c>
      <c r="AD2521" t="s">
        <v>2207</v>
      </c>
      <c r="AE2521" t="s">
        <v>21782</v>
      </c>
      <c r="AF2521" t="s">
        <v>1580</v>
      </c>
      <c r="AG2521" t="s">
        <v>14</v>
      </c>
      <c r="AH2521" t="s">
        <v>2209</v>
      </c>
      <c r="AI2521" t="s">
        <v>3840</v>
      </c>
      <c r="AJ2521" t="s">
        <v>22246</v>
      </c>
      <c r="AK2521" t="s">
        <v>4155</v>
      </c>
      <c r="AL2521" t="s">
        <v>22367</v>
      </c>
      <c r="AM2521" t="s">
        <v>4155</v>
      </c>
      <c r="AN2521" t="s">
        <v>22118</v>
      </c>
      <c r="AO2521" t="s">
        <v>334</v>
      </c>
      <c r="AP2521" t="s">
        <v>26847</v>
      </c>
      <c r="AQ2521" t="s">
        <v>14</v>
      </c>
      <c r="AR2521" t="s">
        <v>14</v>
      </c>
      <c r="AS2521" t="s">
        <v>14</v>
      </c>
      <c r="AT2521" t="s">
        <v>14</v>
      </c>
      <c r="AU2521" t="s">
        <v>21519</v>
      </c>
      <c r="AV2521" t="s">
        <v>21353</v>
      </c>
      <c r="AW2521" t="s">
        <v>21152</v>
      </c>
      <c r="AX2521" t="s">
        <v>26848</v>
      </c>
      <c r="AY2521" t="s">
        <v>21783</v>
      </c>
      <c r="AZ2521" t="s">
        <v>22169</v>
      </c>
      <c r="BA2521" t="s">
        <v>22150</v>
      </c>
      <c r="BB2521" t="s">
        <v>23102</v>
      </c>
      <c r="BC2521">
        <v>480000</v>
      </c>
      <c r="BD2521">
        <v>556800</v>
      </c>
      <c r="BE2521" t="s">
        <v>14</v>
      </c>
      <c r="BF2521" t="s">
        <v>14</v>
      </c>
      <c r="BG2521" t="s">
        <v>2214</v>
      </c>
      <c r="BH2521" t="s">
        <v>14</v>
      </c>
      <c r="BI2521" t="s">
        <v>22092</v>
      </c>
      <c r="BJ2521" t="s">
        <v>21778</v>
      </c>
      <c r="BK2521" t="s">
        <v>14</v>
      </c>
      <c r="BL2521" t="s">
        <v>22150</v>
      </c>
      <c r="BM2521" t="s">
        <v>22176</v>
      </c>
      <c r="BN2521" t="s">
        <v>21784</v>
      </c>
      <c r="BO2521" t="s">
        <v>14</v>
      </c>
      <c r="BP2521" t="s">
        <v>26846</v>
      </c>
      <c r="BQ2521" t="s">
        <v>2217</v>
      </c>
      <c r="BR2521" t="s">
        <v>2217</v>
      </c>
      <c r="BS2521" t="s">
        <v>2304</v>
      </c>
      <c r="BT2521" t="s">
        <v>14</v>
      </c>
      <c r="BU2521" t="s">
        <v>14</v>
      </c>
      <c r="BV2521" t="s">
        <v>14</v>
      </c>
      <c r="BW2521" t="s">
        <v>14</v>
      </c>
      <c r="BX2521" t="s">
        <v>14</v>
      </c>
      <c r="BY2521" t="s">
        <v>2220</v>
      </c>
      <c r="BZ2521" t="s">
        <v>26846</v>
      </c>
      <c r="CA2521" t="s">
        <v>14</v>
      </c>
      <c r="CB2521" t="s">
        <v>14</v>
      </c>
      <c r="CC2521" t="s">
        <v>14</v>
      </c>
      <c r="CD2521" t="s">
        <v>14</v>
      </c>
      <c r="CE2521" t="s">
        <v>14</v>
      </c>
      <c r="CF2521" t="s">
        <v>14</v>
      </c>
      <c r="CG2521" t="s">
        <v>542</v>
      </c>
      <c r="CH2521" t="s">
        <v>22075</v>
      </c>
      <c r="CJ2521" t="s">
        <v>334</v>
      </c>
      <c r="CK2521" t="s">
        <v>543</v>
      </c>
      <c r="CM2521" s="4" t="str">
        <f>_xlfn.XLOOKUP($CG2521,tbl_area_24_07_2024[Nombre Área],tbl_area_24_07_2024[Estado],"Si no se encuentra",2,)</f>
        <v>Ciudad de México</v>
      </c>
      <c r="CN2521" s="4" t="str">
        <f>_xlfn.XLOOKUP($CG2521,tbl_area_24_07_2024[Nombre Área],tbl_area_24_07_2024[Estructura],"Si no se encuentra",2,)</f>
        <v>Áreas Centrales</v>
      </c>
    </row>
    <row r="2522" spans="1:92" ht="20" x14ac:dyDescent="0.85">
      <c r="A2522" t="s">
        <v>22073</v>
      </c>
      <c r="B2522" t="s">
        <v>22074</v>
      </c>
      <c r="C2522" t="s">
        <v>22075</v>
      </c>
      <c r="D2522" t="s">
        <v>2199</v>
      </c>
      <c r="E2522" t="s">
        <v>2507</v>
      </c>
      <c r="F2522" t="s">
        <v>2201</v>
      </c>
      <c r="G2522" t="s">
        <v>21785</v>
      </c>
      <c r="H2522" t="s">
        <v>14</v>
      </c>
      <c r="I2522" t="s">
        <v>21742</v>
      </c>
      <c r="J2522" t="s">
        <v>21786</v>
      </c>
      <c r="K2522" t="s">
        <v>26849</v>
      </c>
      <c r="L2522" t="s">
        <v>14</v>
      </c>
      <c r="M2522" t="s">
        <v>14</v>
      </c>
      <c r="N2522" t="s">
        <v>21787</v>
      </c>
      <c r="O2522" t="s">
        <v>26849</v>
      </c>
      <c r="P2522" t="s">
        <v>14</v>
      </c>
      <c r="Q2522" t="s">
        <v>26849</v>
      </c>
      <c r="R2522" t="s">
        <v>26849</v>
      </c>
      <c r="S2522" t="s">
        <v>14</v>
      </c>
      <c r="T2522" t="s">
        <v>14</v>
      </c>
      <c r="U2522" t="s">
        <v>14</v>
      </c>
      <c r="V2522" t="s">
        <v>21788</v>
      </c>
      <c r="W2522" t="s">
        <v>376</v>
      </c>
      <c r="X2522" t="s">
        <v>151</v>
      </c>
      <c r="Y2522" t="s">
        <v>104</v>
      </c>
      <c r="Z2522" t="s">
        <v>12</v>
      </c>
      <c r="AA2522" t="s">
        <v>14</v>
      </c>
      <c r="AB2522" t="s">
        <v>26849</v>
      </c>
      <c r="AC2522" t="s">
        <v>21789</v>
      </c>
      <c r="AD2522" t="s">
        <v>2207</v>
      </c>
      <c r="AE2522" t="s">
        <v>21790</v>
      </c>
      <c r="AF2522" t="s">
        <v>1530</v>
      </c>
      <c r="AG2522" t="s">
        <v>1174</v>
      </c>
      <c r="AH2522" t="s">
        <v>2209</v>
      </c>
      <c r="AI2522" t="s">
        <v>21791</v>
      </c>
      <c r="AJ2522" t="s">
        <v>22246</v>
      </c>
      <c r="AK2522" t="s">
        <v>2988</v>
      </c>
      <c r="AL2522" t="s">
        <v>23052</v>
      </c>
      <c r="AM2522" t="s">
        <v>2988</v>
      </c>
      <c r="AN2522" t="s">
        <v>22118</v>
      </c>
      <c r="AO2522" t="s">
        <v>334</v>
      </c>
      <c r="AP2522" t="s">
        <v>26850</v>
      </c>
      <c r="AQ2522" t="s">
        <v>14</v>
      </c>
      <c r="AR2522" t="s">
        <v>14</v>
      </c>
      <c r="AS2522" t="s">
        <v>14</v>
      </c>
      <c r="AT2522" t="s">
        <v>14</v>
      </c>
      <c r="AU2522" t="s">
        <v>21519</v>
      </c>
      <c r="AV2522" t="s">
        <v>21353</v>
      </c>
      <c r="AW2522" t="s">
        <v>21152</v>
      </c>
      <c r="AX2522" t="s">
        <v>26848</v>
      </c>
      <c r="AY2522" t="s">
        <v>21792</v>
      </c>
      <c r="AZ2522" t="s">
        <v>22501</v>
      </c>
      <c r="BA2522" t="s">
        <v>22114</v>
      </c>
      <c r="BB2522" t="s">
        <v>22213</v>
      </c>
      <c r="BC2522">
        <v>190180</v>
      </c>
      <c r="BD2522">
        <v>220608.8</v>
      </c>
      <c r="BE2522" t="s">
        <v>14</v>
      </c>
      <c r="BF2522" t="s">
        <v>14</v>
      </c>
      <c r="BG2522" t="s">
        <v>2214</v>
      </c>
      <c r="BH2522" t="s">
        <v>14</v>
      </c>
      <c r="BI2522" t="s">
        <v>22092</v>
      </c>
      <c r="BJ2522" t="s">
        <v>21787</v>
      </c>
      <c r="BK2522" t="s">
        <v>14</v>
      </c>
      <c r="BL2522" t="s">
        <v>22168</v>
      </c>
      <c r="BM2522" t="s">
        <v>22174</v>
      </c>
      <c r="BN2522" t="s">
        <v>21793</v>
      </c>
      <c r="BO2522" t="s">
        <v>14</v>
      </c>
      <c r="BP2522" t="s">
        <v>26849</v>
      </c>
      <c r="BQ2522" t="s">
        <v>2217</v>
      </c>
      <c r="BR2522" t="s">
        <v>2217</v>
      </c>
      <c r="BS2522" t="s">
        <v>2304</v>
      </c>
      <c r="BT2522" t="s">
        <v>14</v>
      </c>
      <c r="BU2522" t="s">
        <v>14</v>
      </c>
      <c r="BV2522" t="s">
        <v>14</v>
      </c>
      <c r="BW2522" t="s">
        <v>14</v>
      </c>
      <c r="BX2522" t="s">
        <v>14</v>
      </c>
      <c r="BY2522" t="s">
        <v>2220</v>
      </c>
      <c r="BZ2522" t="s">
        <v>26849</v>
      </c>
      <c r="CA2522" t="s">
        <v>14</v>
      </c>
      <c r="CB2522" t="s">
        <v>14</v>
      </c>
      <c r="CC2522" t="s">
        <v>14</v>
      </c>
      <c r="CD2522" t="s">
        <v>14</v>
      </c>
      <c r="CE2522" t="s">
        <v>14</v>
      </c>
      <c r="CF2522" t="s">
        <v>14</v>
      </c>
      <c r="CG2522" t="s">
        <v>542</v>
      </c>
      <c r="CH2522" t="s">
        <v>22075</v>
      </c>
      <c r="CJ2522" t="s">
        <v>334</v>
      </c>
      <c r="CK2522" t="s">
        <v>543</v>
      </c>
      <c r="CM2522" s="4" t="str">
        <f>_xlfn.XLOOKUP($CG2522,tbl_area_24_07_2024[Nombre Área],tbl_area_24_07_2024[Estado],"Si no se encuentra",2,)</f>
        <v>Ciudad de México</v>
      </c>
      <c r="CN2522" s="4" t="str">
        <f>_xlfn.XLOOKUP($CG2522,tbl_area_24_07_2024[Nombre Área],tbl_area_24_07_2024[Estructura],"Si no se encuentra",2,)</f>
        <v>Áreas Centrales</v>
      </c>
    </row>
    <row r="2523" spans="1:92" ht="20" x14ac:dyDescent="0.85">
      <c r="A2523" t="s">
        <v>22073</v>
      </c>
      <c r="B2523" t="s">
        <v>22074</v>
      </c>
      <c r="C2523" t="s">
        <v>22075</v>
      </c>
      <c r="D2523" t="s">
        <v>2199</v>
      </c>
      <c r="E2523" t="s">
        <v>2242</v>
      </c>
      <c r="F2523" t="s">
        <v>2201</v>
      </c>
      <c r="G2523" t="s">
        <v>21794</v>
      </c>
      <c r="H2523" t="s">
        <v>14</v>
      </c>
      <c r="I2523" t="s">
        <v>21742</v>
      </c>
      <c r="J2523" t="s">
        <v>21795</v>
      </c>
      <c r="K2523" t="s">
        <v>26851</v>
      </c>
      <c r="L2523" t="s">
        <v>14</v>
      </c>
      <c r="M2523" t="s">
        <v>14</v>
      </c>
      <c r="N2523" t="s">
        <v>21796</v>
      </c>
      <c r="O2523" t="s">
        <v>26851</v>
      </c>
      <c r="P2523" t="s">
        <v>14</v>
      </c>
      <c r="Q2523" t="s">
        <v>26851</v>
      </c>
      <c r="R2523" t="s">
        <v>26851</v>
      </c>
      <c r="S2523" t="s">
        <v>14</v>
      </c>
      <c r="T2523" t="s">
        <v>14</v>
      </c>
      <c r="U2523" t="s">
        <v>14</v>
      </c>
      <c r="V2523" t="s">
        <v>21797</v>
      </c>
      <c r="W2523" t="s">
        <v>14</v>
      </c>
      <c r="X2523" t="s">
        <v>14</v>
      </c>
      <c r="Y2523" t="s">
        <v>14</v>
      </c>
      <c r="Z2523" t="s">
        <v>14</v>
      </c>
      <c r="AA2523" t="s">
        <v>21716</v>
      </c>
      <c r="AB2523" t="s">
        <v>26851</v>
      </c>
      <c r="AC2523" t="s">
        <v>21717</v>
      </c>
      <c r="AD2523" t="s">
        <v>2207</v>
      </c>
      <c r="AE2523" t="s">
        <v>21718</v>
      </c>
      <c r="AF2523" t="s">
        <v>21719</v>
      </c>
      <c r="AG2523" t="s">
        <v>14</v>
      </c>
      <c r="AH2523" t="s">
        <v>2209</v>
      </c>
      <c r="AI2523" t="s">
        <v>21720</v>
      </c>
      <c r="AJ2523" t="s">
        <v>22246</v>
      </c>
      <c r="AK2523" t="s">
        <v>4155</v>
      </c>
      <c r="AL2523" t="s">
        <v>22367</v>
      </c>
      <c r="AM2523" t="s">
        <v>4155</v>
      </c>
      <c r="AN2523" t="s">
        <v>22118</v>
      </c>
      <c r="AO2523" t="s">
        <v>334</v>
      </c>
      <c r="AP2523" t="s">
        <v>26829</v>
      </c>
      <c r="AQ2523" t="s">
        <v>14</v>
      </c>
      <c r="AR2523" t="s">
        <v>14</v>
      </c>
      <c r="AS2523" t="s">
        <v>14</v>
      </c>
      <c r="AT2523" t="s">
        <v>14</v>
      </c>
      <c r="AU2523" t="s">
        <v>21519</v>
      </c>
      <c r="AV2523" t="s">
        <v>21798</v>
      </c>
      <c r="AW2523" t="s">
        <v>21152</v>
      </c>
      <c r="AX2523" t="s">
        <v>26848</v>
      </c>
      <c r="AY2523" t="s">
        <v>21799</v>
      </c>
      <c r="AZ2523" t="s">
        <v>22181</v>
      </c>
      <c r="BA2523" t="s">
        <v>22172</v>
      </c>
      <c r="BB2523" t="s">
        <v>26852</v>
      </c>
      <c r="BC2523">
        <v>586800</v>
      </c>
      <c r="BD2523">
        <v>680688</v>
      </c>
      <c r="BE2523" t="s">
        <v>14</v>
      </c>
      <c r="BF2523" t="s">
        <v>14</v>
      </c>
      <c r="BG2523" t="s">
        <v>2214</v>
      </c>
      <c r="BH2523" t="s">
        <v>14</v>
      </c>
      <c r="BI2523" t="s">
        <v>22092</v>
      </c>
      <c r="BJ2523" t="s">
        <v>21796</v>
      </c>
      <c r="BK2523" t="s">
        <v>14</v>
      </c>
      <c r="BL2523" t="s">
        <v>22172</v>
      </c>
      <c r="BM2523" t="s">
        <v>26853</v>
      </c>
      <c r="BN2523" t="s">
        <v>21800</v>
      </c>
      <c r="BO2523" t="s">
        <v>14</v>
      </c>
      <c r="BP2523" t="s">
        <v>26851</v>
      </c>
      <c r="BQ2523" t="s">
        <v>2217</v>
      </c>
      <c r="BR2523" t="s">
        <v>2217</v>
      </c>
      <c r="BS2523" t="s">
        <v>2304</v>
      </c>
      <c r="BT2523" t="s">
        <v>14</v>
      </c>
      <c r="BU2523" t="s">
        <v>14</v>
      </c>
      <c r="BV2523" t="s">
        <v>14</v>
      </c>
      <c r="BW2523" t="s">
        <v>14</v>
      </c>
      <c r="BX2523" t="s">
        <v>14</v>
      </c>
      <c r="BY2523" t="s">
        <v>2220</v>
      </c>
      <c r="BZ2523" t="s">
        <v>26851</v>
      </c>
      <c r="CA2523" t="s">
        <v>14</v>
      </c>
      <c r="CB2523" t="s">
        <v>14</v>
      </c>
      <c r="CC2523" t="s">
        <v>14</v>
      </c>
      <c r="CD2523" t="s">
        <v>14</v>
      </c>
      <c r="CE2523" t="s">
        <v>14</v>
      </c>
      <c r="CF2523" t="s">
        <v>14</v>
      </c>
      <c r="CG2523" t="s">
        <v>542</v>
      </c>
      <c r="CH2523" t="s">
        <v>22075</v>
      </c>
      <c r="CJ2523" t="s">
        <v>334</v>
      </c>
      <c r="CK2523" t="s">
        <v>543</v>
      </c>
      <c r="CM2523" s="4" t="str">
        <f>_xlfn.XLOOKUP($CG2523,tbl_area_24_07_2024[Nombre Área],tbl_area_24_07_2024[Estado],"Si no se encuentra",2,)</f>
        <v>Ciudad de México</v>
      </c>
      <c r="CN2523" s="4" t="str">
        <f>_xlfn.XLOOKUP($CG2523,tbl_area_24_07_2024[Nombre Área],tbl_area_24_07_2024[Estructura],"Si no se encuentra",2,)</f>
        <v>Áreas Centrales</v>
      </c>
    </row>
    <row r="2524" spans="1:92" ht="20" x14ac:dyDescent="0.85">
      <c r="A2524" t="s">
        <v>22073</v>
      </c>
      <c r="B2524" t="s">
        <v>22074</v>
      </c>
      <c r="C2524" t="s">
        <v>22075</v>
      </c>
      <c r="D2524" t="s">
        <v>2199</v>
      </c>
      <c r="E2524" t="s">
        <v>2507</v>
      </c>
      <c r="F2524" t="s">
        <v>2201</v>
      </c>
      <c r="G2524" t="s">
        <v>21801</v>
      </c>
      <c r="H2524" t="s">
        <v>14</v>
      </c>
      <c r="I2524" t="s">
        <v>21742</v>
      </c>
      <c r="J2524" t="s">
        <v>21802</v>
      </c>
      <c r="K2524" t="s">
        <v>26854</v>
      </c>
      <c r="L2524" t="s">
        <v>14</v>
      </c>
      <c r="M2524" t="s">
        <v>14</v>
      </c>
      <c r="N2524" t="s">
        <v>21803</v>
      </c>
      <c r="O2524" t="s">
        <v>26854</v>
      </c>
      <c r="P2524" t="s">
        <v>14</v>
      </c>
      <c r="Q2524" t="s">
        <v>26854</v>
      </c>
      <c r="R2524" t="s">
        <v>26854</v>
      </c>
      <c r="S2524" t="s">
        <v>14</v>
      </c>
      <c r="T2524" t="s">
        <v>14</v>
      </c>
      <c r="U2524" t="s">
        <v>14</v>
      </c>
      <c r="V2524" t="s">
        <v>21804</v>
      </c>
      <c r="W2524" t="s">
        <v>14</v>
      </c>
      <c r="X2524" t="s">
        <v>14</v>
      </c>
      <c r="Y2524" t="s">
        <v>14</v>
      </c>
      <c r="Z2524" t="s">
        <v>14</v>
      </c>
      <c r="AA2524" t="s">
        <v>21805</v>
      </c>
      <c r="AB2524" t="s">
        <v>26854</v>
      </c>
      <c r="AC2524" t="s">
        <v>21806</v>
      </c>
      <c r="AD2524" t="s">
        <v>2207</v>
      </c>
      <c r="AE2524" t="s">
        <v>21807</v>
      </c>
      <c r="AF2524" t="s">
        <v>1546</v>
      </c>
      <c r="AG2524" t="s">
        <v>5727</v>
      </c>
      <c r="AH2524" t="s">
        <v>2209</v>
      </c>
      <c r="AI2524" t="s">
        <v>21808</v>
      </c>
      <c r="AJ2524" t="s">
        <v>22246</v>
      </c>
      <c r="AK2524" t="s">
        <v>3405</v>
      </c>
      <c r="AL2524" t="s">
        <v>26819</v>
      </c>
      <c r="AM2524" t="s">
        <v>3405</v>
      </c>
      <c r="AN2524" t="s">
        <v>22118</v>
      </c>
      <c r="AO2524" t="s">
        <v>334</v>
      </c>
      <c r="AP2524" t="s">
        <v>26855</v>
      </c>
      <c r="AQ2524" t="s">
        <v>14</v>
      </c>
      <c r="AR2524" t="s">
        <v>14</v>
      </c>
      <c r="AS2524" t="s">
        <v>14</v>
      </c>
      <c r="AT2524" t="s">
        <v>14</v>
      </c>
      <c r="AU2524" t="s">
        <v>21519</v>
      </c>
      <c r="AV2524" t="s">
        <v>21809</v>
      </c>
      <c r="AW2524" t="s">
        <v>21152</v>
      </c>
      <c r="AX2524" t="s">
        <v>26833</v>
      </c>
      <c r="AY2524" t="s">
        <v>21810</v>
      </c>
      <c r="AZ2524" t="s">
        <v>22461</v>
      </c>
      <c r="BA2524" t="s">
        <v>23147</v>
      </c>
      <c r="BB2524" t="s">
        <v>22080</v>
      </c>
      <c r="BC2524">
        <v>181944</v>
      </c>
      <c r="BD2524">
        <v>211055.04</v>
      </c>
      <c r="BE2524" t="s">
        <v>14</v>
      </c>
      <c r="BF2524" t="s">
        <v>14</v>
      </c>
      <c r="BG2524" t="s">
        <v>2214</v>
      </c>
      <c r="BH2524" t="s">
        <v>14</v>
      </c>
      <c r="BI2524" t="s">
        <v>22092</v>
      </c>
      <c r="BJ2524" t="s">
        <v>21803</v>
      </c>
      <c r="BK2524" t="s">
        <v>14</v>
      </c>
      <c r="BL2524" t="s">
        <v>22177</v>
      </c>
      <c r="BM2524" t="s">
        <v>26856</v>
      </c>
      <c r="BN2524" t="s">
        <v>21811</v>
      </c>
      <c r="BO2524" t="s">
        <v>14</v>
      </c>
      <c r="BP2524" t="s">
        <v>26854</v>
      </c>
      <c r="BQ2524" t="s">
        <v>2217</v>
      </c>
      <c r="BR2524" t="s">
        <v>2217</v>
      </c>
      <c r="BS2524" t="s">
        <v>2304</v>
      </c>
      <c r="BT2524" t="s">
        <v>14</v>
      </c>
      <c r="BU2524" t="s">
        <v>14</v>
      </c>
      <c r="BV2524" t="s">
        <v>14</v>
      </c>
      <c r="BW2524" t="s">
        <v>14</v>
      </c>
      <c r="BX2524" t="s">
        <v>14</v>
      </c>
      <c r="BY2524" t="s">
        <v>2220</v>
      </c>
      <c r="BZ2524" t="s">
        <v>26854</v>
      </c>
      <c r="CA2524" t="s">
        <v>14</v>
      </c>
      <c r="CB2524" t="s">
        <v>14</v>
      </c>
      <c r="CC2524" t="s">
        <v>14</v>
      </c>
      <c r="CD2524" t="s">
        <v>14</v>
      </c>
      <c r="CE2524" t="s">
        <v>14</v>
      </c>
      <c r="CF2524" t="s">
        <v>14</v>
      </c>
      <c r="CG2524" t="s">
        <v>542</v>
      </c>
      <c r="CH2524" t="s">
        <v>22075</v>
      </c>
      <c r="CJ2524" t="s">
        <v>334</v>
      </c>
      <c r="CK2524" t="s">
        <v>543</v>
      </c>
      <c r="CM2524" s="4" t="str">
        <f>_xlfn.XLOOKUP($CG2524,tbl_area_24_07_2024[Nombre Área],tbl_area_24_07_2024[Estado],"Si no se encuentra",2,)</f>
        <v>Ciudad de México</v>
      </c>
      <c r="CN2524" s="4" t="str">
        <f>_xlfn.XLOOKUP($CG2524,tbl_area_24_07_2024[Nombre Área],tbl_area_24_07_2024[Estructura],"Si no se encuentra",2,)</f>
        <v>Áreas Centrales</v>
      </c>
    </row>
    <row r="2525" spans="1:92" ht="20" x14ac:dyDescent="0.85">
      <c r="A2525" t="s">
        <v>22073</v>
      </c>
      <c r="B2525" t="s">
        <v>22074</v>
      </c>
      <c r="C2525" t="s">
        <v>22075</v>
      </c>
      <c r="D2525" t="s">
        <v>2199</v>
      </c>
      <c r="E2525" t="s">
        <v>2507</v>
      </c>
      <c r="F2525" t="s">
        <v>2201</v>
      </c>
      <c r="G2525" t="s">
        <v>21812</v>
      </c>
      <c r="H2525" t="s">
        <v>14</v>
      </c>
      <c r="I2525" t="s">
        <v>21733</v>
      </c>
      <c r="J2525" t="s">
        <v>21813</v>
      </c>
      <c r="K2525" t="s">
        <v>26857</v>
      </c>
      <c r="L2525" t="s">
        <v>14</v>
      </c>
      <c r="M2525" t="s">
        <v>14</v>
      </c>
      <c r="N2525" t="s">
        <v>26858</v>
      </c>
      <c r="O2525" t="s">
        <v>26857</v>
      </c>
      <c r="P2525" t="s">
        <v>14</v>
      </c>
      <c r="Q2525" t="s">
        <v>26857</v>
      </c>
      <c r="R2525" t="s">
        <v>26857</v>
      </c>
      <c r="S2525" t="s">
        <v>14</v>
      </c>
      <c r="T2525" t="s">
        <v>14</v>
      </c>
      <c r="U2525" t="s">
        <v>14</v>
      </c>
      <c r="V2525" t="s">
        <v>21814</v>
      </c>
      <c r="W2525" t="s">
        <v>14</v>
      </c>
      <c r="X2525" t="s">
        <v>14</v>
      </c>
      <c r="Y2525" t="s">
        <v>14</v>
      </c>
      <c r="Z2525" t="s">
        <v>14</v>
      </c>
      <c r="AA2525" t="s">
        <v>21815</v>
      </c>
      <c r="AB2525" t="s">
        <v>26857</v>
      </c>
      <c r="AC2525" t="s">
        <v>21816</v>
      </c>
      <c r="AD2525" t="s">
        <v>2207</v>
      </c>
      <c r="AE2525" t="s">
        <v>21817</v>
      </c>
      <c r="AF2525" t="s">
        <v>21818</v>
      </c>
      <c r="AG2525" t="s">
        <v>14</v>
      </c>
      <c r="AH2525" t="s">
        <v>2209</v>
      </c>
      <c r="AI2525" t="s">
        <v>21819</v>
      </c>
      <c r="AJ2525" t="s">
        <v>22246</v>
      </c>
      <c r="AK2525" t="s">
        <v>21820</v>
      </c>
      <c r="AL2525" t="s">
        <v>26859</v>
      </c>
      <c r="AM2525" t="s">
        <v>21820</v>
      </c>
      <c r="AN2525" t="s">
        <v>1180</v>
      </c>
      <c r="AO2525" t="s">
        <v>159</v>
      </c>
      <c r="AP2525" t="s">
        <v>26860</v>
      </c>
      <c r="AQ2525" t="s">
        <v>14</v>
      </c>
      <c r="AR2525" t="s">
        <v>14</v>
      </c>
      <c r="AS2525" t="s">
        <v>14</v>
      </c>
      <c r="AT2525" t="s">
        <v>14</v>
      </c>
      <c r="AU2525" t="s">
        <v>21519</v>
      </c>
      <c r="AV2525" t="s">
        <v>21353</v>
      </c>
      <c r="AW2525" t="s">
        <v>21152</v>
      </c>
      <c r="AX2525" t="s">
        <v>26861</v>
      </c>
      <c r="AY2525" t="s">
        <v>21821</v>
      </c>
      <c r="AZ2525" t="s">
        <v>22192</v>
      </c>
      <c r="BA2525" t="s">
        <v>22178</v>
      </c>
      <c r="BB2525" t="s">
        <v>22089</v>
      </c>
      <c r="BC2525">
        <v>185625</v>
      </c>
      <c r="BD2525" t="s">
        <v>14</v>
      </c>
      <c r="BE2525" t="s">
        <v>26862</v>
      </c>
      <c r="BF2525" t="s">
        <v>26863</v>
      </c>
      <c r="BG2525" t="s">
        <v>2214</v>
      </c>
      <c r="BH2525" t="s">
        <v>14</v>
      </c>
      <c r="BI2525" t="s">
        <v>22092</v>
      </c>
      <c r="BJ2525" t="s">
        <v>26858</v>
      </c>
      <c r="BK2525" t="s">
        <v>14</v>
      </c>
      <c r="BL2525" t="s">
        <v>22178</v>
      </c>
      <c r="BM2525" t="s">
        <v>22089</v>
      </c>
      <c r="BN2525" t="s">
        <v>21822</v>
      </c>
      <c r="BO2525" t="s">
        <v>14</v>
      </c>
      <c r="BP2525" t="s">
        <v>26857</v>
      </c>
      <c r="BQ2525" t="s">
        <v>2217</v>
      </c>
      <c r="BR2525" t="s">
        <v>2217</v>
      </c>
      <c r="BS2525" t="s">
        <v>2304</v>
      </c>
      <c r="BT2525" t="s">
        <v>14</v>
      </c>
      <c r="BU2525" t="s">
        <v>14</v>
      </c>
      <c r="BV2525" t="s">
        <v>14</v>
      </c>
      <c r="BW2525" t="s">
        <v>14</v>
      </c>
      <c r="BX2525" t="s">
        <v>14</v>
      </c>
      <c r="BY2525" t="s">
        <v>2220</v>
      </c>
      <c r="BZ2525" t="s">
        <v>26857</v>
      </c>
      <c r="CA2525" t="s">
        <v>14</v>
      </c>
      <c r="CB2525" t="s">
        <v>14</v>
      </c>
      <c r="CC2525" t="s">
        <v>14</v>
      </c>
      <c r="CD2525" t="s">
        <v>14</v>
      </c>
      <c r="CE2525" t="s">
        <v>14</v>
      </c>
      <c r="CF2525" t="s">
        <v>14</v>
      </c>
      <c r="CG2525" t="s">
        <v>542</v>
      </c>
      <c r="CH2525" t="s">
        <v>22075</v>
      </c>
      <c r="CJ2525" t="s">
        <v>334</v>
      </c>
      <c r="CK2525" t="s">
        <v>543</v>
      </c>
      <c r="CM2525" s="4" t="str">
        <f>_xlfn.XLOOKUP($CG2525,tbl_area_24_07_2024[Nombre Área],tbl_area_24_07_2024[Estado],"Si no se encuentra",2,)</f>
        <v>Ciudad de México</v>
      </c>
      <c r="CN2525" s="4" t="str">
        <f>_xlfn.XLOOKUP($CG2525,tbl_area_24_07_2024[Nombre Área],tbl_area_24_07_2024[Estructura],"Si no se encuentra",2,)</f>
        <v>Áreas Centrales</v>
      </c>
    </row>
    <row r="2526" spans="1:92" ht="20" x14ac:dyDescent="0.85">
      <c r="A2526" t="s">
        <v>22073</v>
      </c>
      <c r="B2526" t="s">
        <v>22074</v>
      </c>
      <c r="C2526" t="s">
        <v>22075</v>
      </c>
      <c r="D2526" t="s">
        <v>2199</v>
      </c>
      <c r="E2526" t="s">
        <v>2242</v>
      </c>
      <c r="F2526" t="s">
        <v>2201</v>
      </c>
      <c r="G2526" t="s">
        <v>21823</v>
      </c>
      <c r="H2526" t="s">
        <v>14</v>
      </c>
      <c r="I2526" t="s">
        <v>21733</v>
      </c>
      <c r="J2526" t="s">
        <v>21824</v>
      </c>
      <c r="K2526" t="s">
        <v>26864</v>
      </c>
      <c r="L2526" t="s">
        <v>14</v>
      </c>
      <c r="M2526" t="s">
        <v>14</v>
      </c>
      <c r="N2526" t="s">
        <v>21825</v>
      </c>
      <c r="O2526" t="s">
        <v>26864</v>
      </c>
      <c r="P2526" t="s">
        <v>14</v>
      </c>
      <c r="Q2526" t="s">
        <v>26864</v>
      </c>
      <c r="R2526" t="s">
        <v>26864</v>
      </c>
      <c r="S2526" t="s">
        <v>14</v>
      </c>
      <c r="T2526" t="s">
        <v>14</v>
      </c>
      <c r="U2526" t="s">
        <v>14</v>
      </c>
      <c r="V2526" t="s">
        <v>21826</v>
      </c>
      <c r="W2526" t="s">
        <v>14</v>
      </c>
      <c r="X2526" t="s">
        <v>14</v>
      </c>
      <c r="Y2526" t="s">
        <v>14</v>
      </c>
      <c r="Z2526" t="s">
        <v>14</v>
      </c>
      <c r="AA2526" t="s">
        <v>21827</v>
      </c>
      <c r="AB2526" t="s">
        <v>26864</v>
      </c>
      <c r="AC2526" t="s">
        <v>21828</v>
      </c>
      <c r="AD2526" t="s">
        <v>1696</v>
      </c>
      <c r="AE2526" t="s">
        <v>2284</v>
      </c>
      <c r="AF2526" t="s">
        <v>9990</v>
      </c>
      <c r="AG2526" t="s">
        <v>14</v>
      </c>
      <c r="AH2526" t="s">
        <v>2209</v>
      </c>
      <c r="AI2526" t="s">
        <v>13321</v>
      </c>
      <c r="AJ2526" t="s">
        <v>22246</v>
      </c>
      <c r="AK2526" t="s">
        <v>5705</v>
      </c>
      <c r="AL2526" t="s">
        <v>22604</v>
      </c>
      <c r="AM2526" t="s">
        <v>5705</v>
      </c>
      <c r="AN2526" t="s">
        <v>22118</v>
      </c>
      <c r="AO2526" t="s">
        <v>334</v>
      </c>
      <c r="AP2526" t="s">
        <v>25231</v>
      </c>
      <c r="AQ2526" t="s">
        <v>14</v>
      </c>
      <c r="AR2526" t="s">
        <v>14</v>
      </c>
      <c r="AS2526" t="s">
        <v>14</v>
      </c>
      <c r="AT2526" t="s">
        <v>14</v>
      </c>
      <c r="AU2526" t="s">
        <v>21519</v>
      </c>
      <c r="AV2526" t="s">
        <v>21152</v>
      </c>
      <c r="AW2526" t="s">
        <v>21152</v>
      </c>
      <c r="AX2526" t="s">
        <v>26865</v>
      </c>
      <c r="AY2526" t="s">
        <v>21829</v>
      </c>
      <c r="AZ2526" t="s">
        <v>22192</v>
      </c>
      <c r="BA2526" t="s">
        <v>22178</v>
      </c>
      <c r="BB2526" t="s">
        <v>22089</v>
      </c>
      <c r="BC2526">
        <v>215517.24</v>
      </c>
      <c r="BD2526" t="s">
        <v>14</v>
      </c>
      <c r="BE2526" t="s">
        <v>22490</v>
      </c>
      <c r="BF2526" t="s">
        <v>22224</v>
      </c>
      <c r="BG2526" t="s">
        <v>2214</v>
      </c>
      <c r="BH2526" t="s">
        <v>14</v>
      </c>
      <c r="BI2526" t="s">
        <v>22092</v>
      </c>
      <c r="BJ2526" t="s">
        <v>21825</v>
      </c>
      <c r="BK2526" t="s">
        <v>14</v>
      </c>
      <c r="BL2526" t="s">
        <v>22178</v>
      </c>
      <c r="BM2526" t="s">
        <v>22089</v>
      </c>
      <c r="BN2526" t="s">
        <v>21830</v>
      </c>
      <c r="BO2526" t="s">
        <v>14</v>
      </c>
      <c r="BP2526" t="s">
        <v>26864</v>
      </c>
      <c r="BQ2526" t="s">
        <v>2217</v>
      </c>
      <c r="BR2526" t="s">
        <v>2217</v>
      </c>
      <c r="BS2526" t="s">
        <v>2304</v>
      </c>
      <c r="BT2526" t="s">
        <v>14</v>
      </c>
      <c r="BU2526" t="s">
        <v>14</v>
      </c>
      <c r="BV2526" t="s">
        <v>14</v>
      </c>
      <c r="BW2526" t="s">
        <v>14</v>
      </c>
      <c r="BX2526" t="s">
        <v>14</v>
      </c>
      <c r="BY2526" t="s">
        <v>2220</v>
      </c>
      <c r="BZ2526" t="s">
        <v>26864</v>
      </c>
      <c r="CA2526" t="s">
        <v>14</v>
      </c>
      <c r="CB2526" t="s">
        <v>14</v>
      </c>
      <c r="CC2526" t="s">
        <v>14</v>
      </c>
      <c r="CD2526" t="s">
        <v>14</v>
      </c>
      <c r="CE2526" t="s">
        <v>14</v>
      </c>
      <c r="CF2526" t="s">
        <v>14</v>
      </c>
      <c r="CG2526" t="s">
        <v>542</v>
      </c>
      <c r="CH2526" t="s">
        <v>22075</v>
      </c>
      <c r="CJ2526" t="s">
        <v>334</v>
      </c>
      <c r="CK2526" t="s">
        <v>543</v>
      </c>
      <c r="CM2526" s="4" t="str">
        <f>_xlfn.XLOOKUP($CG2526,tbl_area_24_07_2024[Nombre Área],tbl_area_24_07_2024[Estado],"Si no se encuentra",2,)</f>
        <v>Ciudad de México</v>
      </c>
      <c r="CN2526" s="4" t="str">
        <f>_xlfn.XLOOKUP($CG2526,tbl_area_24_07_2024[Nombre Área],tbl_area_24_07_2024[Estructura],"Si no se encuentra",2,)</f>
        <v>Áreas Centrales</v>
      </c>
    </row>
    <row r="2527" spans="1:92" ht="20" x14ac:dyDescent="0.85">
      <c r="A2527" t="s">
        <v>22073</v>
      </c>
      <c r="B2527" t="s">
        <v>22074</v>
      </c>
      <c r="C2527" t="s">
        <v>22075</v>
      </c>
      <c r="D2527" t="s">
        <v>2199</v>
      </c>
      <c r="E2527" t="s">
        <v>2242</v>
      </c>
      <c r="F2527" t="s">
        <v>2201</v>
      </c>
      <c r="G2527" t="s">
        <v>21831</v>
      </c>
      <c r="H2527" t="s">
        <v>14</v>
      </c>
      <c r="I2527" t="s">
        <v>21742</v>
      </c>
      <c r="J2527" t="s">
        <v>21832</v>
      </c>
      <c r="K2527" t="s">
        <v>26866</v>
      </c>
      <c r="L2527" t="s">
        <v>14</v>
      </c>
      <c r="M2527" t="s">
        <v>14</v>
      </c>
      <c r="N2527" t="s">
        <v>21833</v>
      </c>
      <c r="O2527" t="s">
        <v>26866</v>
      </c>
      <c r="P2527" t="s">
        <v>14</v>
      </c>
      <c r="Q2527" t="s">
        <v>26866</v>
      </c>
      <c r="R2527" t="s">
        <v>26866</v>
      </c>
      <c r="S2527" t="s">
        <v>14</v>
      </c>
      <c r="T2527" t="s">
        <v>14</v>
      </c>
      <c r="U2527" t="s">
        <v>14</v>
      </c>
      <c r="V2527" t="s">
        <v>21834</v>
      </c>
      <c r="W2527" t="s">
        <v>14</v>
      </c>
      <c r="X2527" t="s">
        <v>14</v>
      </c>
      <c r="Y2527" t="s">
        <v>14</v>
      </c>
      <c r="Z2527" t="s">
        <v>14</v>
      </c>
      <c r="AA2527" t="s">
        <v>21835</v>
      </c>
      <c r="AB2527" t="s">
        <v>26866</v>
      </c>
      <c r="AC2527" t="s">
        <v>21836</v>
      </c>
      <c r="AD2527" t="s">
        <v>2348</v>
      </c>
      <c r="AE2527" t="s">
        <v>21837</v>
      </c>
      <c r="AF2527" t="s">
        <v>21838</v>
      </c>
      <c r="AG2527" t="s">
        <v>21839</v>
      </c>
      <c r="AH2527" t="s">
        <v>2209</v>
      </c>
      <c r="AI2527" t="s">
        <v>8169</v>
      </c>
      <c r="AJ2527" t="s">
        <v>22246</v>
      </c>
      <c r="AK2527" t="s">
        <v>8434</v>
      </c>
      <c r="AL2527" t="s">
        <v>1516</v>
      </c>
      <c r="AM2527" t="s">
        <v>8434</v>
      </c>
      <c r="AN2527" t="s">
        <v>1180</v>
      </c>
      <c r="AO2527" t="s">
        <v>159</v>
      </c>
      <c r="AP2527" t="s">
        <v>24271</v>
      </c>
      <c r="AQ2527" t="s">
        <v>14</v>
      </c>
      <c r="AR2527" t="s">
        <v>14</v>
      </c>
      <c r="AS2527" t="s">
        <v>14</v>
      </c>
      <c r="AT2527" t="s">
        <v>14</v>
      </c>
      <c r="AU2527" t="s">
        <v>21519</v>
      </c>
      <c r="AV2527" t="s">
        <v>21152</v>
      </c>
      <c r="AW2527" t="s">
        <v>21152</v>
      </c>
      <c r="AX2527" t="s">
        <v>26833</v>
      </c>
      <c r="AY2527" t="s">
        <v>21840</v>
      </c>
      <c r="AZ2527" t="s">
        <v>22192</v>
      </c>
      <c r="BA2527" t="s">
        <v>22176</v>
      </c>
      <c r="BB2527" t="s">
        <v>23102</v>
      </c>
      <c r="BC2527">
        <v>36397</v>
      </c>
      <c r="BD2527">
        <v>42220.52</v>
      </c>
      <c r="BE2527" t="s">
        <v>14</v>
      </c>
      <c r="BF2527" t="s">
        <v>14</v>
      </c>
      <c r="BG2527" t="s">
        <v>2214</v>
      </c>
      <c r="BH2527" t="s">
        <v>14</v>
      </c>
      <c r="BI2527" t="s">
        <v>22092</v>
      </c>
      <c r="BJ2527" t="s">
        <v>21833</v>
      </c>
      <c r="BK2527" t="s">
        <v>14</v>
      </c>
      <c r="BL2527" t="s">
        <v>22176</v>
      </c>
      <c r="BM2527" t="s">
        <v>24299</v>
      </c>
      <c r="BN2527" t="s">
        <v>21841</v>
      </c>
      <c r="BO2527" t="s">
        <v>14</v>
      </c>
      <c r="BP2527" t="s">
        <v>26866</v>
      </c>
      <c r="BQ2527" t="s">
        <v>2217</v>
      </c>
      <c r="BR2527" t="s">
        <v>2217</v>
      </c>
      <c r="BS2527" t="s">
        <v>2304</v>
      </c>
      <c r="BT2527" t="s">
        <v>14</v>
      </c>
      <c r="BU2527" t="s">
        <v>14</v>
      </c>
      <c r="BV2527" t="s">
        <v>14</v>
      </c>
      <c r="BW2527" t="s">
        <v>14</v>
      </c>
      <c r="BX2527" t="s">
        <v>14</v>
      </c>
      <c r="BY2527" t="s">
        <v>2220</v>
      </c>
      <c r="BZ2527" t="s">
        <v>26866</v>
      </c>
      <c r="CA2527" t="s">
        <v>14</v>
      </c>
      <c r="CB2527" t="s">
        <v>14</v>
      </c>
      <c r="CC2527" t="s">
        <v>14</v>
      </c>
      <c r="CD2527" t="s">
        <v>14</v>
      </c>
      <c r="CE2527" t="s">
        <v>14</v>
      </c>
      <c r="CF2527" t="s">
        <v>14</v>
      </c>
      <c r="CG2527" t="s">
        <v>542</v>
      </c>
      <c r="CH2527" t="s">
        <v>22075</v>
      </c>
      <c r="CJ2527" t="s">
        <v>334</v>
      </c>
      <c r="CK2527" t="s">
        <v>543</v>
      </c>
      <c r="CM2527" s="4" t="str">
        <f>_xlfn.XLOOKUP($CG2527,tbl_area_24_07_2024[Nombre Área],tbl_area_24_07_2024[Estado],"Si no se encuentra",2,)</f>
        <v>Ciudad de México</v>
      </c>
      <c r="CN2527" s="4" t="str">
        <f>_xlfn.XLOOKUP($CG2527,tbl_area_24_07_2024[Nombre Área],tbl_area_24_07_2024[Estructura],"Si no se encuentra",2,)</f>
        <v>Áreas Centrales</v>
      </c>
    </row>
    <row r="2528" spans="1:92" ht="20" x14ac:dyDescent="0.85">
      <c r="A2528" t="s">
        <v>22073</v>
      </c>
      <c r="B2528" t="s">
        <v>22074</v>
      </c>
      <c r="C2528" t="s">
        <v>22075</v>
      </c>
      <c r="D2528" t="s">
        <v>26760</v>
      </c>
      <c r="E2528" t="s">
        <v>2242</v>
      </c>
      <c r="F2528" t="s">
        <v>2201</v>
      </c>
      <c r="G2528" t="s">
        <v>21842</v>
      </c>
      <c r="H2528" t="s">
        <v>14</v>
      </c>
      <c r="I2528" t="s">
        <v>21843</v>
      </c>
      <c r="J2528" t="s">
        <v>21844</v>
      </c>
      <c r="K2528" t="s">
        <v>26867</v>
      </c>
      <c r="L2528" t="s">
        <v>14</v>
      </c>
      <c r="M2528" t="s">
        <v>14</v>
      </c>
      <c r="N2528" t="s">
        <v>21845</v>
      </c>
      <c r="O2528" t="s">
        <v>26867</v>
      </c>
      <c r="P2528" t="s">
        <v>14</v>
      </c>
      <c r="Q2528" t="s">
        <v>26867</v>
      </c>
      <c r="R2528" t="s">
        <v>26867</v>
      </c>
      <c r="S2528" t="s">
        <v>14</v>
      </c>
      <c r="T2528" t="s">
        <v>14</v>
      </c>
      <c r="U2528" t="s">
        <v>14</v>
      </c>
      <c r="V2528" t="s">
        <v>21846</v>
      </c>
      <c r="W2528" t="s">
        <v>14</v>
      </c>
      <c r="X2528" t="s">
        <v>14</v>
      </c>
      <c r="Y2528" t="s">
        <v>14</v>
      </c>
      <c r="Z2528" t="s">
        <v>14</v>
      </c>
      <c r="AA2528" t="s">
        <v>21737</v>
      </c>
      <c r="AB2528" t="s">
        <v>26867</v>
      </c>
      <c r="AC2528" t="s">
        <v>12602</v>
      </c>
      <c r="AD2528" t="s">
        <v>2348</v>
      </c>
      <c r="AE2528" t="s">
        <v>14053</v>
      </c>
      <c r="AF2528" t="s">
        <v>1517</v>
      </c>
      <c r="AG2528" t="s">
        <v>3971</v>
      </c>
      <c r="AH2528" t="s">
        <v>2209</v>
      </c>
      <c r="AI2528" t="s">
        <v>21738</v>
      </c>
      <c r="AJ2528" t="s">
        <v>22246</v>
      </c>
      <c r="AK2528" t="s">
        <v>1643</v>
      </c>
      <c r="AL2528" t="s">
        <v>23814</v>
      </c>
      <c r="AM2528" t="s">
        <v>1643</v>
      </c>
      <c r="AN2528" t="s">
        <v>22118</v>
      </c>
      <c r="AO2528" t="s">
        <v>334</v>
      </c>
      <c r="AP2528" t="s">
        <v>26832</v>
      </c>
      <c r="AQ2528" t="s">
        <v>14</v>
      </c>
      <c r="AR2528" t="s">
        <v>14</v>
      </c>
      <c r="AS2528" t="s">
        <v>14</v>
      </c>
      <c r="AT2528" t="s">
        <v>14</v>
      </c>
      <c r="AU2528" t="s">
        <v>21519</v>
      </c>
      <c r="AV2528" t="s">
        <v>21152</v>
      </c>
      <c r="AW2528" t="s">
        <v>21152</v>
      </c>
      <c r="AX2528" t="s">
        <v>26833</v>
      </c>
      <c r="AY2528" t="s">
        <v>21847</v>
      </c>
      <c r="AZ2528" t="s">
        <v>22226</v>
      </c>
      <c r="BA2528" t="s">
        <v>22104</v>
      </c>
      <c r="BB2528" t="s">
        <v>22089</v>
      </c>
      <c r="BC2528">
        <v>2040768.68</v>
      </c>
      <c r="BD2528" t="s">
        <v>14</v>
      </c>
      <c r="BE2528" t="s">
        <v>26868</v>
      </c>
      <c r="BF2528" t="s">
        <v>26869</v>
      </c>
      <c r="BG2528" t="s">
        <v>2214</v>
      </c>
      <c r="BH2528" t="s">
        <v>14</v>
      </c>
      <c r="BI2528" t="s">
        <v>22092</v>
      </c>
      <c r="BJ2528" t="s">
        <v>21845</v>
      </c>
      <c r="BK2528" t="s">
        <v>14</v>
      </c>
      <c r="BL2528" t="s">
        <v>22104</v>
      </c>
      <c r="BM2528" t="s">
        <v>22089</v>
      </c>
      <c r="BN2528" t="s">
        <v>21848</v>
      </c>
      <c r="BO2528" t="s">
        <v>14</v>
      </c>
      <c r="BP2528" t="s">
        <v>26867</v>
      </c>
      <c r="BQ2528" t="s">
        <v>2217</v>
      </c>
      <c r="BR2528" t="s">
        <v>2217</v>
      </c>
      <c r="BS2528" t="s">
        <v>2304</v>
      </c>
      <c r="BT2528" t="s">
        <v>14</v>
      </c>
      <c r="BU2528" t="s">
        <v>14</v>
      </c>
      <c r="BV2528" t="s">
        <v>14</v>
      </c>
      <c r="BW2528" t="s">
        <v>14</v>
      </c>
      <c r="BX2528" t="s">
        <v>14</v>
      </c>
      <c r="BY2528" t="s">
        <v>2220</v>
      </c>
      <c r="BZ2528" t="s">
        <v>26867</v>
      </c>
      <c r="CA2528" t="s">
        <v>14</v>
      </c>
      <c r="CB2528" t="s">
        <v>14</v>
      </c>
      <c r="CC2528" t="s">
        <v>14</v>
      </c>
      <c r="CD2528" t="s">
        <v>14</v>
      </c>
      <c r="CE2528" t="s">
        <v>14</v>
      </c>
      <c r="CF2528" t="s">
        <v>14</v>
      </c>
      <c r="CG2528" t="s">
        <v>542</v>
      </c>
      <c r="CH2528" t="s">
        <v>22075</v>
      </c>
      <c r="CJ2528" t="s">
        <v>334</v>
      </c>
      <c r="CK2528" t="s">
        <v>543</v>
      </c>
      <c r="CM2528" s="4" t="str">
        <f>_xlfn.XLOOKUP($CG2528,tbl_area_24_07_2024[Nombre Área],tbl_area_24_07_2024[Estado],"Si no se encuentra",2,)</f>
        <v>Ciudad de México</v>
      </c>
      <c r="CN2528" s="4" t="str">
        <f>_xlfn.XLOOKUP($CG2528,tbl_area_24_07_2024[Nombre Área],tbl_area_24_07_2024[Estructura],"Si no se encuentra",2,)</f>
        <v>Áreas Centrales</v>
      </c>
    </row>
    <row r="2529" spans="1:92" ht="20" x14ac:dyDescent="0.85">
      <c r="A2529" t="s">
        <v>22073</v>
      </c>
      <c r="B2529" t="s">
        <v>22074</v>
      </c>
      <c r="C2529" t="s">
        <v>22075</v>
      </c>
      <c r="D2529" t="s">
        <v>26760</v>
      </c>
      <c r="E2529" t="s">
        <v>2242</v>
      </c>
      <c r="F2529" t="s">
        <v>2201</v>
      </c>
      <c r="G2529" t="s">
        <v>21842</v>
      </c>
      <c r="H2529" t="s">
        <v>14</v>
      </c>
      <c r="I2529" t="s">
        <v>21849</v>
      </c>
      <c r="J2529" t="s">
        <v>21850</v>
      </c>
      <c r="K2529" t="s">
        <v>26870</v>
      </c>
      <c r="L2529" t="s">
        <v>14</v>
      </c>
      <c r="M2529" t="s">
        <v>14</v>
      </c>
      <c r="N2529" t="s">
        <v>21851</v>
      </c>
      <c r="O2529" t="s">
        <v>26870</v>
      </c>
      <c r="P2529" t="s">
        <v>14</v>
      </c>
      <c r="Q2529" t="s">
        <v>26870</v>
      </c>
      <c r="R2529" t="s">
        <v>26870</v>
      </c>
      <c r="S2529" t="s">
        <v>14</v>
      </c>
      <c r="T2529" t="s">
        <v>14</v>
      </c>
      <c r="U2529" t="s">
        <v>14</v>
      </c>
      <c r="V2529" t="s">
        <v>21852</v>
      </c>
      <c r="W2529" t="s">
        <v>14</v>
      </c>
      <c r="X2529" t="s">
        <v>14</v>
      </c>
      <c r="Y2529" t="s">
        <v>14</v>
      </c>
      <c r="Z2529" t="s">
        <v>14</v>
      </c>
      <c r="AA2529" t="s">
        <v>21853</v>
      </c>
      <c r="AB2529" t="s">
        <v>26870</v>
      </c>
      <c r="AC2529" t="s">
        <v>21854</v>
      </c>
      <c r="AD2529" t="s">
        <v>2207</v>
      </c>
      <c r="AE2529" t="s">
        <v>21855</v>
      </c>
      <c r="AF2529" t="s">
        <v>1180</v>
      </c>
      <c r="AG2529" t="s">
        <v>14</v>
      </c>
      <c r="AH2529" t="s">
        <v>2209</v>
      </c>
      <c r="AI2529" t="s">
        <v>21856</v>
      </c>
      <c r="AJ2529" t="s">
        <v>22246</v>
      </c>
      <c r="AK2529" t="s">
        <v>7670</v>
      </c>
      <c r="AL2529" t="s">
        <v>22613</v>
      </c>
      <c r="AM2529" t="s">
        <v>7670</v>
      </c>
      <c r="AN2529" t="s">
        <v>22118</v>
      </c>
      <c r="AO2529" t="s">
        <v>334</v>
      </c>
      <c r="AP2529" t="s">
        <v>22924</v>
      </c>
      <c r="AQ2529" t="s">
        <v>14</v>
      </c>
      <c r="AR2529" t="s">
        <v>14</v>
      </c>
      <c r="AS2529" t="s">
        <v>14</v>
      </c>
      <c r="AT2529" t="s">
        <v>14</v>
      </c>
      <c r="AU2529" t="s">
        <v>21519</v>
      </c>
      <c r="AV2529" t="s">
        <v>21152</v>
      </c>
      <c r="AW2529" t="s">
        <v>21152</v>
      </c>
      <c r="AX2529" t="s">
        <v>26833</v>
      </c>
      <c r="AY2529" t="s">
        <v>21857</v>
      </c>
      <c r="AZ2529" t="s">
        <v>22186</v>
      </c>
      <c r="BA2529" t="s">
        <v>22115</v>
      </c>
      <c r="BB2529" t="s">
        <v>23923</v>
      </c>
      <c r="BC2529">
        <v>3996000</v>
      </c>
      <c r="BD2529" t="s">
        <v>14</v>
      </c>
      <c r="BE2529" t="s">
        <v>26871</v>
      </c>
      <c r="BF2529" t="s">
        <v>26872</v>
      </c>
      <c r="BG2529" t="s">
        <v>2214</v>
      </c>
      <c r="BH2529" t="s">
        <v>14</v>
      </c>
      <c r="BI2529" t="s">
        <v>22092</v>
      </c>
      <c r="BJ2529" t="s">
        <v>21851</v>
      </c>
      <c r="BK2529" t="s">
        <v>14</v>
      </c>
      <c r="BL2529" t="s">
        <v>22115</v>
      </c>
      <c r="BM2529" t="s">
        <v>23923</v>
      </c>
      <c r="BN2529" t="s">
        <v>21858</v>
      </c>
      <c r="BO2529" t="s">
        <v>14</v>
      </c>
      <c r="BP2529" t="s">
        <v>26870</v>
      </c>
      <c r="BQ2529" t="s">
        <v>2217</v>
      </c>
      <c r="BR2529" t="s">
        <v>2217</v>
      </c>
      <c r="BS2529" t="s">
        <v>2304</v>
      </c>
      <c r="BT2529" t="s">
        <v>14</v>
      </c>
      <c r="BU2529" t="s">
        <v>14</v>
      </c>
      <c r="BV2529" t="s">
        <v>14</v>
      </c>
      <c r="BW2529" t="s">
        <v>14</v>
      </c>
      <c r="BX2529" t="s">
        <v>14</v>
      </c>
      <c r="BY2529" t="s">
        <v>2220</v>
      </c>
      <c r="BZ2529" t="s">
        <v>26870</v>
      </c>
      <c r="CA2529" t="s">
        <v>14</v>
      </c>
      <c r="CB2529" t="s">
        <v>14</v>
      </c>
      <c r="CC2529" t="s">
        <v>14</v>
      </c>
      <c r="CD2529" t="s">
        <v>14</v>
      </c>
      <c r="CE2529" t="s">
        <v>14</v>
      </c>
      <c r="CF2529" t="s">
        <v>14</v>
      </c>
      <c r="CG2529" t="s">
        <v>542</v>
      </c>
      <c r="CH2529" t="s">
        <v>22075</v>
      </c>
      <c r="CJ2529" t="s">
        <v>334</v>
      </c>
      <c r="CK2529" t="s">
        <v>543</v>
      </c>
      <c r="CM2529" s="4" t="str">
        <f>_xlfn.XLOOKUP($CG2529,tbl_area_24_07_2024[Nombre Área],tbl_area_24_07_2024[Estado],"Si no se encuentra",2,)</f>
        <v>Ciudad de México</v>
      </c>
      <c r="CN2529" s="4" t="str">
        <f>_xlfn.XLOOKUP($CG2529,tbl_area_24_07_2024[Nombre Área],tbl_area_24_07_2024[Estructura],"Si no se encuentra",2,)</f>
        <v>Áreas Centrales</v>
      </c>
    </row>
    <row r="2530" spans="1:92" ht="20" x14ac:dyDescent="0.85">
      <c r="A2530" t="s">
        <v>22073</v>
      </c>
      <c r="B2530" t="s">
        <v>22074</v>
      </c>
      <c r="C2530" t="s">
        <v>22075</v>
      </c>
      <c r="D2530" t="s">
        <v>26760</v>
      </c>
      <c r="E2530" t="s">
        <v>2242</v>
      </c>
      <c r="F2530" t="s">
        <v>2201</v>
      </c>
      <c r="G2530" t="s">
        <v>21842</v>
      </c>
      <c r="H2530" t="s">
        <v>14</v>
      </c>
      <c r="I2530" t="s">
        <v>21859</v>
      </c>
      <c r="J2530" t="s">
        <v>21860</v>
      </c>
      <c r="K2530" t="s">
        <v>26873</v>
      </c>
      <c r="L2530" t="s">
        <v>14</v>
      </c>
      <c r="M2530" t="s">
        <v>14</v>
      </c>
      <c r="N2530" t="s">
        <v>21861</v>
      </c>
      <c r="O2530" t="s">
        <v>26873</v>
      </c>
      <c r="P2530" t="s">
        <v>14</v>
      </c>
      <c r="Q2530" t="s">
        <v>26873</v>
      </c>
      <c r="R2530" t="s">
        <v>26873</v>
      </c>
      <c r="S2530" t="s">
        <v>14</v>
      </c>
      <c r="T2530" t="s">
        <v>14</v>
      </c>
      <c r="U2530" t="s">
        <v>14</v>
      </c>
      <c r="V2530" t="s">
        <v>21862</v>
      </c>
      <c r="W2530" t="s">
        <v>14</v>
      </c>
      <c r="X2530" t="s">
        <v>14</v>
      </c>
      <c r="Y2530" t="s">
        <v>14</v>
      </c>
      <c r="Z2530" t="s">
        <v>14</v>
      </c>
      <c r="AA2530" t="s">
        <v>21863</v>
      </c>
      <c r="AB2530" t="s">
        <v>26873</v>
      </c>
      <c r="AC2530" t="s">
        <v>21864</v>
      </c>
      <c r="AD2530" t="s">
        <v>2207</v>
      </c>
      <c r="AE2530" t="s">
        <v>21865</v>
      </c>
      <c r="AF2530" t="s">
        <v>1544</v>
      </c>
      <c r="AG2530" t="s">
        <v>14</v>
      </c>
      <c r="AH2530" t="s">
        <v>2209</v>
      </c>
      <c r="AI2530" t="s">
        <v>21866</v>
      </c>
      <c r="AJ2530" t="s">
        <v>22246</v>
      </c>
      <c r="AK2530" t="s">
        <v>3378</v>
      </c>
      <c r="AL2530" t="s">
        <v>23819</v>
      </c>
      <c r="AM2530" t="s">
        <v>3378</v>
      </c>
      <c r="AN2530" t="s">
        <v>22118</v>
      </c>
      <c r="AO2530" t="s">
        <v>334</v>
      </c>
      <c r="AP2530" t="s">
        <v>26874</v>
      </c>
      <c r="AQ2530" t="s">
        <v>14</v>
      </c>
      <c r="AR2530" t="s">
        <v>14</v>
      </c>
      <c r="AS2530" t="s">
        <v>14</v>
      </c>
      <c r="AT2530" t="s">
        <v>14</v>
      </c>
      <c r="AU2530" t="s">
        <v>21519</v>
      </c>
      <c r="AV2530" t="s">
        <v>21764</v>
      </c>
      <c r="AW2530" t="s">
        <v>21152</v>
      </c>
      <c r="AX2530" t="s">
        <v>26833</v>
      </c>
      <c r="AY2530" t="s">
        <v>21867</v>
      </c>
      <c r="AZ2530" t="s">
        <v>22162</v>
      </c>
      <c r="BA2530" t="s">
        <v>22353</v>
      </c>
      <c r="BB2530" t="s">
        <v>22289</v>
      </c>
      <c r="BC2530">
        <v>10821594.24</v>
      </c>
      <c r="BD2530">
        <v>12553049.32</v>
      </c>
      <c r="BE2530" t="s">
        <v>14</v>
      </c>
      <c r="BF2530" t="s">
        <v>14</v>
      </c>
      <c r="BG2530" t="s">
        <v>2214</v>
      </c>
      <c r="BH2530" t="s">
        <v>14</v>
      </c>
      <c r="BI2530" t="s">
        <v>22092</v>
      </c>
      <c r="BJ2530" t="s">
        <v>21861</v>
      </c>
      <c r="BK2530" t="s">
        <v>14</v>
      </c>
      <c r="BL2530" t="s">
        <v>22353</v>
      </c>
      <c r="BM2530" t="s">
        <v>22075</v>
      </c>
      <c r="BN2530" t="s">
        <v>21868</v>
      </c>
      <c r="BO2530" t="s">
        <v>14</v>
      </c>
      <c r="BP2530" t="s">
        <v>26873</v>
      </c>
      <c r="BQ2530" t="s">
        <v>2217</v>
      </c>
      <c r="BR2530" t="s">
        <v>2217</v>
      </c>
      <c r="BS2530" t="s">
        <v>2304</v>
      </c>
      <c r="BT2530" t="s">
        <v>14</v>
      </c>
      <c r="BU2530" t="s">
        <v>14</v>
      </c>
      <c r="BV2530" t="s">
        <v>14</v>
      </c>
      <c r="BW2530" t="s">
        <v>14</v>
      </c>
      <c r="BX2530" t="s">
        <v>14</v>
      </c>
      <c r="BY2530" t="s">
        <v>2220</v>
      </c>
      <c r="BZ2530" t="s">
        <v>26873</v>
      </c>
      <c r="CA2530" t="s">
        <v>14</v>
      </c>
      <c r="CB2530" t="s">
        <v>14</v>
      </c>
      <c r="CC2530" t="s">
        <v>14</v>
      </c>
      <c r="CD2530" t="s">
        <v>14</v>
      </c>
      <c r="CE2530" t="s">
        <v>14</v>
      </c>
      <c r="CF2530" t="s">
        <v>14</v>
      </c>
      <c r="CG2530" t="s">
        <v>542</v>
      </c>
      <c r="CH2530" t="s">
        <v>22075</v>
      </c>
      <c r="CJ2530" t="s">
        <v>334</v>
      </c>
      <c r="CK2530" t="s">
        <v>543</v>
      </c>
      <c r="CM2530" s="4" t="str">
        <f>_xlfn.XLOOKUP($CG2530,tbl_area_24_07_2024[Nombre Área],tbl_area_24_07_2024[Estado],"Si no se encuentra",2,)</f>
        <v>Ciudad de México</v>
      </c>
      <c r="CN2530" s="4" t="str">
        <f>_xlfn.XLOOKUP($CG2530,tbl_area_24_07_2024[Nombre Área],tbl_area_24_07_2024[Estructura],"Si no se encuentra",2,)</f>
        <v>Áreas Centrales</v>
      </c>
    </row>
    <row r="2531" spans="1:92" ht="20" x14ac:dyDescent="0.85">
      <c r="A2531" t="s">
        <v>22073</v>
      </c>
      <c r="B2531" t="s">
        <v>22074</v>
      </c>
      <c r="C2531" t="s">
        <v>22075</v>
      </c>
      <c r="D2531" t="s">
        <v>26760</v>
      </c>
      <c r="E2531" t="s">
        <v>2242</v>
      </c>
      <c r="F2531" t="s">
        <v>2201</v>
      </c>
      <c r="G2531" t="s">
        <v>21842</v>
      </c>
      <c r="H2531" t="s">
        <v>14</v>
      </c>
      <c r="I2531" t="s">
        <v>21859</v>
      </c>
      <c r="J2531" t="s">
        <v>21869</v>
      </c>
      <c r="K2531" t="s">
        <v>26875</v>
      </c>
      <c r="L2531" t="s">
        <v>14</v>
      </c>
      <c r="M2531" t="s">
        <v>14</v>
      </c>
      <c r="N2531" t="s">
        <v>21876</v>
      </c>
      <c r="O2531" t="s">
        <v>26875</v>
      </c>
      <c r="P2531" t="s">
        <v>14</v>
      </c>
      <c r="Q2531" t="s">
        <v>26875</v>
      </c>
      <c r="R2531" t="s">
        <v>26875</v>
      </c>
      <c r="S2531" t="s">
        <v>14</v>
      </c>
      <c r="T2531" t="s">
        <v>14</v>
      </c>
      <c r="U2531" t="s">
        <v>14</v>
      </c>
      <c r="V2531" t="s">
        <v>21870</v>
      </c>
      <c r="W2531" t="s">
        <v>14</v>
      </c>
      <c r="X2531" t="s">
        <v>14</v>
      </c>
      <c r="Y2531" t="s">
        <v>14</v>
      </c>
      <c r="Z2531" t="s">
        <v>14</v>
      </c>
      <c r="AA2531" t="s">
        <v>21871</v>
      </c>
      <c r="AB2531" t="s">
        <v>26875</v>
      </c>
      <c r="AC2531" t="s">
        <v>21872</v>
      </c>
      <c r="AD2531" t="s">
        <v>2207</v>
      </c>
      <c r="AE2531" t="s">
        <v>21873</v>
      </c>
      <c r="AF2531" t="s">
        <v>1179</v>
      </c>
      <c r="AG2531" t="s">
        <v>14</v>
      </c>
      <c r="AH2531" t="s">
        <v>2209</v>
      </c>
      <c r="AI2531" t="s">
        <v>21874</v>
      </c>
      <c r="AJ2531" t="s">
        <v>22246</v>
      </c>
      <c r="AK2531" t="s">
        <v>2516</v>
      </c>
      <c r="AL2531" t="s">
        <v>22117</v>
      </c>
      <c r="AM2531" t="s">
        <v>2516</v>
      </c>
      <c r="AN2531" t="s">
        <v>22118</v>
      </c>
      <c r="AO2531" t="s">
        <v>334</v>
      </c>
      <c r="AP2531" t="s">
        <v>26876</v>
      </c>
      <c r="AQ2531" t="s">
        <v>14</v>
      </c>
      <c r="AR2531" t="s">
        <v>14</v>
      </c>
      <c r="AS2531" t="s">
        <v>14</v>
      </c>
      <c r="AT2531" t="s">
        <v>14</v>
      </c>
      <c r="AU2531" t="s">
        <v>21519</v>
      </c>
      <c r="AV2531" t="s">
        <v>21798</v>
      </c>
      <c r="AW2531" t="s">
        <v>21152</v>
      </c>
      <c r="AX2531" t="s">
        <v>26833</v>
      </c>
      <c r="AY2531" t="s">
        <v>21875</v>
      </c>
      <c r="AZ2531" t="s">
        <v>23514</v>
      </c>
      <c r="BA2531" t="s">
        <v>22160</v>
      </c>
      <c r="BB2531" t="s">
        <v>22213</v>
      </c>
      <c r="BC2531">
        <v>11991000</v>
      </c>
      <c r="BD2531" t="s">
        <v>14</v>
      </c>
      <c r="BE2531" t="s">
        <v>26877</v>
      </c>
      <c r="BF2531" t="s">
        <v>26878</v>
      </c>
      <c r="BG2531" t="s">
        <v>2214</v>
      </c>
      <c r="BH2531" t="s">
        <v>14</v>
      </c>
      <c r="BI2531" t="s">
        <v>22092</v>
      </c>
      <c r="BJ2531" t="s">
        <v>21876</v>
      </c>
      <c r="BK2531" t="s">
        <v>14</v>
      </c>
      <c r="BL2531" t="s">
        <v>22157</v>
      </c>
      <c r="BM2531" t="s">
        <v>23102</v>
      </c>
      <c r="BN2531" t="s">
        <v>21877</v>
      </c>
      <c r="BO2531" t="s">
        <v>14</v>
      </c>
      <c r="BP2531" t="s">
        <v>26875</v>
      </c>
      <c r="BQ2531" t="s">
        <v>2217</v>
      </c>
      <c r="BR2531" t="s">
        <v>2217</v>
      </c>
      <c r="BS2531" t="s">
        <v>2304</v>
      </c>
      <c r="BT2531" t="s">
        <v>14</v>
      </c>
      <c r="BU2531" t="s">
        <v>14</v>
      </c>
      <c r="BV2531" t="s">
        <v>14</v>
      </c>
      <c r="BW2531" t="s">
        <v>14</v>
      </c>
      <c r="BX2531" t="s">
        <v>14</v>
      </c>
      <c r="BY2531" t="s">
        <v>2220</v>
      </c>
      <c r="BZ2531" t="s">
        <v>26875</v>
      </c>
      <c r="CA2531" t="s">
        <v>14</v>
      </c>
      <c r="CB2531" t="s">
        <v>14</v>
      </c>
      <c r="CC2531" t="s">
        <v>14</v>
      </c>
      <c r="CD2531" t="s">
        <v>14</v>
      </c>
      <c r="CE2531" t="s">
        <v>14</v>
      </c>
      <c r="CF2531" t="s">
        <v>14</v>
      </c>
      <c r="CG2531" t="s">
        <v>542</v>
      </c>
      <c r="CH2531" t="s">
        <v>22075</v>
      </c>
      <c r="CJ2531" t="s">
        <v>334</v>
      </c>
      <c r="CK2531" t="s">
        <v>543</v>
      </c>
      <c r="CM2531" s="4" t="str">
        <f>_xlfn.XLOOKUP($CG2531,tbl_area_24_07_2024[Nombre Área],tbl_area_24_07_2024[Estado],"Si no se encuentra",2,)</f>
        <v>Ciudad de México</v>
      </c>
      <c r="CN2531" s="4" t="str">
        <f>_xlfn.XLOOKUP($CG2531,tbl_area_24_07_2024[Nombre Área],tbl_area_24_07_2024[Estructura],"Si no se encuentra",2,)</f>
        <v>Áreas Centrales</v>
      </c>
    </row>
    <row r="2532" spans="1:92" ht="20" x14ac:dyDescent="0.85">
      <c r="A2532" t="s">
        <v>22073</v>
      </c>
      <c r="B2532" t="s">
        <v>22074</v>
      </c>
      <c r="C2532" t="s">
        <v>22075</v>
      </c>
      <c r="D2532" t="s">
        <v>26760</v>
      </c>
      <c r="E2532" t="s">
        <v>2507</v>
      </c>
      <c r="F2532" t="s">
        <v>2201</v>
      </c>
      <c r="G2532" t="s">
        <v>21842</v>
      </c>
      <c r="H2532" t="s">
        <v>14</v>
      </c>
      <c r="I2532" t="s">
        <v>21878</v>
      </c>
      <c r="J2532" t="s">
        <v>21879</v>
      </c>
      <c r="K2532" t="s">
        <v>13535</v>
      </c>
      <c r="L2532" t="s">
        <v>14</v>
      </c>
      <c r="M2532" t="s">
        <v>14</v>
      </c>
      <c r="N2532" t="s">
        <v>21880</v>
      </c>
      <c r="O2532" t="s">
        <v>13535</v>
      </c>
      <c r="P2532" t="s">
        <v>14</v>
      </c>
      <c r="Q2532" t="s">
        <v>13535</v>
      </c>
      <c r="R2532" t="s">
        <v>13535</v>
      </c>
      <c r="S2532" t="s">
        <v>14</v>
      </c>
      <c r="T2532" t="s">
        <v>14</v>
      </c>
      <c r="U2532" t="s">
        <v>14</v>
      </c>
      <c r="V2532" t="s">
        <v>21881</v>
      </c>
      <c r="W2532" t="s">
        <v>14</v>
      </c>
      <c r="X2532" t="s">
        <v>14</v>
      </c>
      <c r="Y2532" t="s">
        <v>14</v>
      </c>
      <c r="Z2532" t="s">
        <v>14</v>
      </c>
      <c r="AA2532" t="s">
        <v>21882</v>
      </c>
      <c r="AB2532" t="s">
        <v>13535</v>
      </c>
      <c r="AC2532" t="s">
        <v>21883</v>
      </c>
      <c r="AD2532" t="s">
        <v>2207</v>
      </c>
      <c r="AE2532" t="s">
        <v>9812</v>
      </c>
      <c r="AF2532" t="s">
        <v>4973</v>
      </c>
      <c r="AG2532" t="s">
        <v>14</v>
      </c>
      <c r="AH2532" t="s">
        <v>2209</v>
      </c>
      <c r="AI2532" t="s">
        <v>21884</v>
      </c>
      <c r="AJ2532" t="s">
        <v>22246</v>
      </c>
      <c r="AK2532" t="s">
        <v>3432</v>
      </c>
      <c r="AL2532" t="s">
        <v>22513</v>
      </c>
      <c r="AM2532" t="s">
        <v>3432</v>
      </c>
      <c r="AN2532" t="s">
        <v>22118</v>
      </c>
      <c r="AO2532" t="s">
        <v>334</v>
      </c>
      <c r="AP2532" t="s">
        <v>26879</v>
      </c>
      <c r="AQ2532" t="s">
        <v>14</v>
      </c>
      <c r="AR2532" t="s">
        <v>14</v>
      </c>
      <c r="AS2532" t="s">
        <v>14</v>
      </c>
      <c r="AT2532" t="s">
        <v>14</v>
      </c>
      <c r="AU2532" t="s">
        <v>21519</v>
      </c>
      <c r="AV2532" t="s">
        <v>21353</v>
      </c>
      <c r="AW2532" t="s">
        <v>21152</v>
      </c>
      <c r="AX2532" t="s">
        <v>26833</v>
      </c>
      <c r="AY2532" t="s">
        <v>21885</v>
      </c>
      <c r="AZ2532" t="s">
        <v>23514</v>
      </c>
      <c r="BA2532" t="s">
        <v>22169</v>
      </c>
      <c r="BB2532" t="s">
        <v>22089</v>
      </c>
      <c r="BC2532">
        <v>2024429.86</v>
      </c>
      <c r="BD2532" t="s">
        <v>14</v>
      </c>
      <c r="BE2532" t="s">
        <v>26880</v>
      </c>
      <c r="BF2532" t="s">
        <v>26881</v>
      </c>
      <c r="BG2532" t="s">
        <v>2214</v>
      </c>
      <c r="BH2532" t="s">
        <v>14</v>
      </c>
      <c r="BI2532" t="s">
        <v>22092</v>
      </c>
      <c r="BJ2532" t="s">
        <v>21880</v>
      </c>
      <c r="BK2532" t="s">
        <v>14</v>
      </c>
      <c r="BL2532" t="s">
        <v>22082</v>
      </c>
      <c r="BM2532" t="s">
        <v>26882</v>
      </c>
      <c r="BN2532" t="s">
        <v>21886</v>
      </c>
      <c r="BO2532" t="s">
        <v>14</v>
      </c>
      <c r="BP2532" t="s">
        <v>13535</v>
      </c>
      <c r="BQ2532" t="s">
        <v>2217</v>
      </c>
      <c r="BR2532" t="s">
        <v>2217</v>
      </c>
      <c r="BS2532" t="s">
        <v>2304</v>
      </c>
      <c r="BT2532" t="s">
        <v>14</v>
      </c>
      <c r="BU2532" t="s">
        <v>14</v>
      </c>
      <c r="BV2532" t="s">
        <v>14</v>
      </c>
      <c r="BW2532" t="s">
        <v>14</v>
      </c>
      <c r="BX2532" t="s">
        <v>14</v>
      </c>
      <c r="BY2532" t="s">
        <v>2220</v>
      </c>
      <c r="BZ2532" t="s">
        <v>13535</v>
      </c>
      <c r="CA2532" t="s">
        <v>14</v>
      </c>
      <c r="CB2532" t="s">
        <v>14</v>
      </c>
      <c r="CC2532" t="s">
        <v>14</v>
      </c>
      <c r="CD2532" t="s">
        <v>14</v>
      </c>
      <c r="CE2532" t="s">
        <v>14</v>
      </c>
      <c r="CF2532" t="s">
        <v>14</v>
      </c>
      <c r="CG2532" t="s">
        <v>542</v>
      </c>
      <c r="CH2532" t="s">
        <v>22075</v>
      </c>
      <c r="CJ2532" t="s">
        <v>334</v>
      </c>
      <c r="CK2532" t="s">
        <v>543</v>
      </c>
      <c r="CM2532" s="4" t="str">
        <f>_xlfn.XLOOKUP($CG2532,tbl_area_24_07_2024[Nombre Área],tbl_area_24_07_2024[Estado],"Si no se encuentra",2,)</f>
        <v>Ciudad de México</v>
      </c>
      <c r="CN2532" s="4" t="str">
        <f>_xlfn.XLOOKUP($CG2532,tbl_area_24_07_2024[Nombre Área],tbl_area_24_07_2024[Estructura],"Si no se encuentra",2,)</f>
        <v>Áreas Centrales</v>
      </c>
    </row>
    <row r="2533" spans="1:92" ht="20" x14ac:dyDescent="0.85">
      <c r="A2533" t="s">
        <v>22073</v>
      </c>
      <c r="B2533" t="s">
        <v>22074</v>
      </c>
      <c r="C2533" t="s">
        <v>22075</v>
      </c>
      <c r="D2533" t="s">
        <v>26760</v>
      </c>
      <c r="E2533" t="s">
        <v>2507</v>
      </c>
      <c r="F2533" t="s">
        <v>2201</v>
      </c>
      <c r="G2533" t="s">
        <v>21842</v>
      </c>
      <c r="H2533" t="s">
        <v>14</v>
      </c>
      <c r="I2533" t="s">
        <v>21878</v>
      </c>
      <c r="J2533" t="s">
        <v>21887</v>
      </c>
      <c r="K2533" t="s">
        <v>26883</v>
      </c>
      <c r="L2533" t="s">
        <v>14</v>
      </c>
      <c r="M2533" t="s">
        <v>14</v>
      </c>
      <c r="N2533" t="s">
        <v>21888</v>
      </c>
      <c r="O2533" t="s">
        <v>26883</v>
      </c>
      <c r="P2533" t="s">
        <v>14</v>
      </c>
      <c r="Q2533" t="s">
        <v>26883</v>
      </c>
      <c r="R2533" t="s">
        <v>26883</v>
      </c>
      <c r="S2533" t="s">
        <v>14</v>
      </c>
      <c r="T2533" t="s">
        <v>14</v>
      </c>
      <c r="U2533" t="s">
        <v>14</v>
      </c>
      <c r="V2533" t="s">
        <v>21889</v>
      </c>
      <c r="W2533" t="s">
        <v>14</v>
      </c>
      <c r="X2533" t="s">
        <v>14</v>
      </c>
      <c r="Y2533" t="s">
        <v>14</v>
      </c>
      <c r="Z2533" t="s">
        <v>14</v>
      </c>
      <c r="AA2533" t="s">
        <v>21863</v>
      </c>
      <c r="AB2533" t="s">
        <v>26883</v>
      </c>
      <c r="AC2533" t="s">
        <v>21864</v>
      </c>
      <c r="AD2533" t="s">
        <v>2207</v>
      </c>
      <c r="AE2533" t="s">
        <v>21865</v>
      </c>
      <c r="AF2533" t="s">
        <v>1544</v>
      </c>
      <c r="AG2533" t="s">
        <v>14</v>
      </c>
      <c r="AH2533" t="s">
        <v>2209</v>
      </c>
      <c r="AI2533" t="s">
        <v>21866</v>
      </c>
      <c r="AJ2533" t="s">
        <v>22246</v>
      </c>
      <c r="AK2533" t="s">
        <v>3378</v>
      </c>
      <c r="AL2533" t="s">
        <v>23819</v>
      </c>
      <c r="AM2533" t="s">
        <v>3378</v>
      </c>
      <c r="AN2533" t="s">
        <v>22118</v>
      </c>
      <c r="AO2533" t="s">
        <v>334</v>
      </c>
      <c r="AP2533" t="s">
        <v>26874</v>
      </c>
      <c r="AQ2533" t="s">
        <v>14</v>
      </c>
      <c r="AR2533" t="s">
        <v>14</v>
      </c>
      <c r="AS2533" t="s">
        <v>14</v>
      </c>
      <c r="AT2533" t="s">
        <v>14</v>
      </c>
      <c r="AU2533" t="s">
        <v>21519</v>
      </c>
      <c r="AV2533" t="s">
        <v>21353</v>
      </c>
      <c r="AW2533" t="s">
        <v>21152</v>
      </c>
      <c r="AX2533" t="s">
        <v>26833</v>
      </c>
      <c r="AY2533" t="s">
        <v>21890</v>
      </c>
      <c r="AZ2533" t="s">
        <v>23514</v>
      </c>
      <c r="BA2533" t="s">
        <v>22169</v>
      </c>
      <c r="BB2533" t="s">
        <v>22089</v>
      </c>
      <c r="BC2533">
        <v>171326331.12</v>
      </c>
      <c r="BD2533" t="s">
        <v>14</v>
      </c>
      <c r="BE2533" t="s">
        <v>26884</v>
      </c>
      <c r="BF2533" t="s">
        <v>26885</v>
      </c>
      <c r="BG2533" t="s">
        <v>2214</v>
      </c>
      <c r="BH2533" t="s">
        <v>14</v>
      </c>
      <c r="BI2533" t="s">
        <v>22092</v>
      </c>
      <c r="BJ2533" t="s">
        <v>21888</v>
      </c>
      <c r="BK2533" t="s">
        <v>14</v>
      </c>
      <c r="BL2533" t="s">
        <v>22169</v>
      </c>
      <c r="BM2533" t="s">
        <v>26886</v>
      </c>
      <c r="BN2533" t="s">
        <v>21891</v>
      </c>
      <c r="BO2533" t="s">
        <v>14</v>
      </c>
      <c r="BP2533" t="s">
        <v>26883</v>
      </c>
      <c r="BQ2533" t="s">
        <v>2217</v>
      </c>
      <c r="BR2533" t="s">
        <v>2217</v>
      </c>
      <c r="BS2533" t="s">
        <v>2304</v>
      </c>
      <c r="BT2533" t="s">
        <v>14</v>
      </c>
      <c r="BU2533" t="s">
        <v>14</v>
      </c>
      <c r="BV2533" t="s">
        <v>14</v>
      </c>
      <c r="BW2533" t="s">
        <v>14</v>
      </c>
      <c r="BX2533" t="s">
        <v>14</v>
      </c>
      <c r="BY2533" t="s">
        <v>2220</v>
      </c>
      <c r="BZ2533" t="s">
        <v>26883</v>
      </c>
      <c r="CA2533" t="s">
        <v>14</v>
      </c>
      <c r="CB2533" t="s">
        <v>14</v>
      </c>
      <c r="CC2533" t="s">
        <v>14</v>
      </c>
      <c r="CD2533" t="s">
        <v>14</v>
      </c>
      <c r="CE2533" t="s">
        <v>14</v>
      </c>
      <c r="CF2533" t="s">
        <v>14</v>
      </c>
      <c r="CG2533" t="s">
        <v>542</v>
      </c>
      <c r="CH2533" t="s">
        <v>22075</v>
      </c>
      <c r="CJ2533" t="s">
        <v>334</v>
      </c>
      <c r="CK2533" t="s">
        <v>543</v>
      </c>
      <c r="CM2533" s="4" t="str">
        <f>_xlfn.XLOOKUP($CG2533,tbl_area_24_07_2024[Nombre Área],tbl_area_24_07_2024[Estado],"Si no se encuentra",2,)</f>
        <v>Ciudad de México</v>
      </c>
      <c r="CN2533" s="4" t="str">
        <f>_xlfn.XLOOKUP($CG2533,tbl_area_24_07_2024[Nombre Área],tbl_area_24_07_2024[Estructura],"Si no se encuentra",2,)</f>
        <v>Áreas Centrales</v>
      </c>
    </row>
    <row r="2534" spans="1:92" ht="20" x14ac:dyDescent="0.85">
      <c r="A2534" t="s">
        <v>22073</v>
      </c>
      <c r="B2534" t="s">
        <v>22074</v>
      </c>
      <c r="C2534" t="s">
        <v>22075</v>
      </c>
      <c r="D2534" t="s">
        <v>26760</v>
      </c>
      <c r="E2534" t="s">
        <v>2507</v>
      </c>
      <c r="F2534" t="s">
        <v>2201</v>
      </c>
      <c r="G2534" t="s">
        <v>21842</v>
      </c>
      <c r="H2534" t="s">
        <v>14</v>
      </c>
      <c r="I2534" t="s">
        <v>21892</v>
      </c>
      <c r="J2534" t="s">
        <v>21893</v>
      </c>
      <c r="K2534" t="s">
        <v>26887</v>
      </c>
      <c r="L2534" t="s">
        <v>14</v>
      </c>
      <c r="M2534" t="s">
        <v>14</v>
      </c>
      <c r="N2534" t="s">
        <v>21894</v>
      </c>
      <c r="O2534" t="s">
        <v>26887</v>
      </c>
      <c r="P2534" t="s">
        <v>14</v>
      </c>
      <c r="Q2534" t="s">
        <v>26887</v>
      </c>
      <c r="R2534" t="s">
        <v>26887</v>
      </c>
      <c r="S2534" t="s">
        <v>14</v>
      </c>
      <c r="T2534" t="s">
        <v>14</v>
      </c>
      <c r="U2534" t="s">
        <v>14</v>
      </c>
      <c r="V2534" t="s">
        <v>21895</v>
      </c>
      <c r="W2534" t="s">
        <v>14</v>
      </c>
      <c r="X2534" t="s">
        <v>14</v>
      </c>
      <c r="Y2534" t="s">
        <v>14</v>
      </c>
      <c r="Z2534" t="s">
        <v>14</v>
      </c>
      <c r="AA2534" t="s">
        <v>21896</v>
      </c>
      <c r="AB2534" t="s">
        <v>26887</v>
      </c>
      <c r="AC2534" t="s">
        <v>21897</v>
      </c>
      <c r="AD2534" t="s">
        <v>2207</v>
      </c>
      <c r="AE2534" t="s">
        <v>21898</v>
      </c>
      <c r="AF2534" t="s">
        <v>6867</v>
      </c>
      <c r="AG2534" t="s">
        <v>14</v>
      </c>
      <c r="AH2534" t="s">
        <v>2209</v>
      </c>
      <c r="AI2534" t="s">
        <v>21899</v>
      </c>
      <c r="AJ2534" t="s">
        <v>22246</v>
      </c>
      <c r="AK2534" t="s">
        <v>2573</v>
      </c>
      <c r="AL2534" t="s">
        <v>22371</v>
      </c>
      <c r="AM2534" t="s">
        <v>2573</v>
      </c>
      <c r="AN2534" t="s">
        <v>22118</v>
      </c>
      <c r="AO2534" t="s">
        <v>334</v>
      </c>
      <c r="AP2534" t="s">
        <v>26888</v>
      </c>
      <c r="AQ2534" t="s">
        <v>14</v>
      </c>
      <c r="AR2534" t="s">
        <v>14</v>
      </c>
      <c r="AS2534" t="s">
        <v>14</v>
      </c>
      <c r="AT2534" t="s">
        <v>14</v>
      </c>
      <c r="AU2534" t="s">
        <v>21519</v>
      </c>
      <c r="AV2534" t="s">
        <v>21764</v>
      </c>
      <c r="AW2534" t="s">
        <v>21152</v>
      </c>
      <c r="AX2534" t="s">
        <v>26833</v>
      </c>
      <c r="AY2534" t="s">
        <v>21900</v>
      </c>
      <c r="AZ2534" t="s">
        <v>22127</v>
      </c>
      <c r="BA2534" t="s">
        <v>22127</v>
      </c>
      <c r="BB2534" t="s">
        <v>22082</v>
      </c>
      <c r="BC2534">
        <v>15969876</v>
      </c>
      <c r="BD2534">
        <v>18525056.16</v>
      </c>
      <c r="BE2534" t="s">
        <v>14</v>
      </c>
      <c r="BF2534" t="s">
        <v>14</v>
      </c>
      <c r="BG2534" t="s">
        <v>2214</v>
      </c>
      <c r="BH2534" t="s">
        <v>14</v>
      </c>
      <c r="BI2534" t="s">
        <v>22092</v>
      </c>
      <c r="BJ2534" t="s">
        <v>21894</v>
      </c>
      <c r="BK2534" t="s">
        <v>14</v>
      </c>
      <c r="BL2534" t="s">
        <v>22127</v>
      </c>
      <c r="BM2534" t="s">
        <v>22141</v>
      </c>
      <c r="BN2534" t="s">
        <v>21901</v>
      </c>
      <c r="BO2534" t="s">
        <v>14</v>
      </c>
      <c r="BP2534" t="s">
        <v>26887</v>
      </c>
      <c r="BQ2534" t="s">
        <v>2217</v>
      </c>
      <c r="BR2534" t="s">
        <v>2217</v>
      </c>
      <c r="BS2534" t="s">
        <v>2304</v>
      </c>
      <c r="BT2534" t="s">
        <v>14</v>
      </c>
      <c r="BU2534" t="s">
        <v>14</v>
      </c>
      <c r="BV2534" t="s">
        <v>14</v>
      </c>
      <c r="BW2534" t="s">
        <v>14</v>
      </c>
      <c r="BX2534" t="s">
        <v>14</v>
      </c>
      <c r="BY2534" t="s">
        <v>2220</v>
      </c>
      <c r="BZ2534" t="s">
        <v>26887</v>
      </c>
      <c r="CA2534" t="s">
        <v>14</v>
      </c>
      <c r="CB2534" t="s">
        <v>14</v>
      </c>
      <c r="CC2534" t="s">
        <v>14</v>
      </c>
      <c r="CD2534" t="s">
        <v>14</v>
      </c>
      <c r="CE2534" t="s">
        <v>14</v>
      </c>
      <c r="CF2534" t="s">
        <v>14</v>
      </c>
      <c r="CG2534" t="s">
        <v>542</v>
      </c>
      <c r="CH2534" t="s">
        <v>22075</v>
      </c>
      <c r="CJ2534" t="s">
        <v>334</v>
      </c>
      <c r="CK2534" t="s">
        <v>543</v>
      </c>
      <c r="CM2534" s="4" t="str">
        <f>_xlfn.XLOOKUP($CG2534,tbl_area_24_07_2024[Nombre Área],tbl_area_24_07_2024[Estado],"Si no se encuentra",2,)</f>
        <v>Ciudad de México</v>
      </c>
      <c r="CN2534" s="4" t="str">
        <f>_xlfn.XLOOKUP($CG2534,tbl_area_24_07_2024[Nombre Área],tbl_area_24_07_2024[Estructura],"Si no se encuentra",2,)</f>
        <v>Áreas Centrales</v>
      </c>
    </row>
    <row r="2535" spans="1:92" ht="20" x14ac:dyDescent="0.85">
      <c r="A2535" t="s">
        <v>22073</v>
      </c>
      <c r="B2535" t="s">
        <v>22074</v>
      </c>
      <c r="C2535" t="s">
        <v>22075</v>
      </c>
      <c r="D2535" t="s">
        <v>2199</v>
      </c>
      <c r="E2535" t="s">
        <v>2200</v>
      </c>
      <c r="F2535" t="s">
        <v>2201</v>
      </c>
      <c r="G2535" t="s">
        <v>21902</v>
      </c>
      <c r="H2535" t="s">
        <v>14</v>
      </c>
      <c r="I2535" t="s">
        <v>21903</v>
      </c>
      <c r="J2535" t="s">
        <v>21904</v>
      </c>
      <c r="K2535" t="s">
        <v>26889</v>
      </c>
      <c r="L2535" t="s">
        <v>14</v>
      </c>
      <c r="M2535" t="s">
        <v>14</v>
      </c>
      <c r="N2535" t="s">
        <v>17598</v>
      </c>
      <c r="O2535" t="s">
        <v>26889</v>
      </c>
      <c r="P2535" t="s">
        <v>14</v>
      </c>
      <c r="Q2535" t="s">
        <v>26889</v>
      </c>
      <c r="R2535" t="s">
        <v>26889</v>
      </c>
      <c r="S2535" t="s">
        <v>14</v>
      </c>
      <c r="T2535" t="s">
        <v>14</v>
      </c>
      <c r="U2535" t="s">
        <v>14</v>
      </c>
      <c r="V2535" t="s">
        <v>14</v>
      </c>
      <c r="W2535" t="s">
        <v>21905</v>
      </c>
      <c r="X2535" t="s">
        <v>101</v>
      </c>
      <c r="Y2535" t="s">
        <v>64</v>
      </c>
      <c r="Z2535" t="s">
        <v>18</v>
      </c>
      <c r="AA2535" t="s">
        <v>14</v>
      </c>
      <c r="AB2535" t="s">
        <v>26889</v>
      </c>
      <c r="AC2535" t="s">
        <v>21906</v>
      </c>
      <c r="AD2535" t="s">
        <v>2207</v>
      </c>
      <c r="AE2535" t="s">
        <v>590</v>
      </c>
      <c r="AF2535" t="s">
        <v>1436</v>
      </c>
      <c r="AG2535" t="s">
        <v>2800</v>
      </c>
      <c r="AH2535" t="s">
        <v>1956</v>
      </c>
      <c r="AI2535" t="s">
        <v>21907</v>
      </c>
      <c r="AJ2535" t="s">
        <v>1168</v>
      </c>
      <c r="AK2535" t="s">
        <v>21908</v>
      </c>
      <c r="AL2535" t="s">
        <v>23070</v>
      </c>
      <c r="AM2535" t="s">
        <v>21908</v>
      </c>
      <c r="AN2535" t="s">
        <v>1184</v>
      </c>
      <c r="AO2535" t="s">
        <v>252</v>
      </c>
      <c r="AP2535" t="s">
        <v>26890</v>
      </c>
      <c r="AQ2535" t="s">
        <v>14</v>
      </c>
      <c r="AR2535" t="s">
        <v>14</v>
      </c>
      <c r="AS2535" t="s">
        <v>14</v>
      </c>
      <c r="AT2535" t="s">
        <v>14</v>
      </c>
      <c r="AU2535" t="s">
        <v>5158</v>
      </c>
      <c r="AV2535" t="s">
        <v>2090</v>
      </c>
      <c r="AW2535" t="s">
        <v>2090</v>
      </c>
      <c r="AX2535" t="s">
        <v>2090</v>
      </c>
      <c r="AY2535" t="s">
        <v>21909</v>
      </c>
      <c r="AZ2535" t="s">
        <v>22094</v>
      </c>
      <c r="BA2535" t="s">
        <v>22074</v>
      </c>
      <c r="BB2535" t="s">
        <v>22089</v>
      </c>
      <c r="BC2535">
        <v>433156.56</v>
      </c>
      <c r="BD2535">
        <v>454375.92</v>
      </c>
      <c r="BE2535" t="s">
        <v>14</v>
      </c>
      <c r="BF2535" t="s">
        <v>14</v>
      </c>
      <c r="BG2535" t="s">
        <v>2214</v>
      </c>
      <c r="BH2535" t="s">
        <v>14</v>
      </c>
      <c r="BI2535" t="s">
        <v>22092</v>
      </c>
      <c r="BJ2535" t="s">
        <v>17598</v>
      </c>
      <c r="BK2535" t="s">
        <v>14</v>
      </c>
      <c r="BL2535" t="s">
        <v>14</v>
      </c>
      <c r="BM2535" t="s">
        <v>14</v>
      </c>
      <c r="BN2535" t="s">
        <v>21910</v>
      </c>
      <c r="BO2535" t="s">
        <v>14</v>
      </c>
      <c r="BP2535" t="s">
        <v>26889</v>
      </c>
      <c r="BQ2535" t="s">
        <v>2217</v>
      </c>
      <c r="BR2535" t="s">
        <v>2303</v>
      </c>
      <c r="BS2535" t="s">
        <v>2376</v>
      </c>
      <c r="BT2535" t="s">
        <v>14</v>
      </c>
      <c r="BU2535" t="s">
        <v>14</v>
      </c>
      <c r="BV2535" t="s">
        <v>14</v>
      </c>
      <c r="BW2535" t="s">
        <v>14</v>
      </c>
      <c r="BX2535" t="s">
        <v>14</v>
      </c>
      <c r="BY2535" t="s">
        <v>2220</v>
      </c>
      <c r="BZ2535" t="s">
        <v>26889</v>
      </c>
      <c r="CA2535" t="s">
        <v>14</v>
      </c>
      <c r="CB2535" t="s">
        <v>14</v>
      </c>
      <c r="CC2535" t="s">
        <v>14</v>
      </c>
      <c r="CD2535" t="s">
        <v>14</v>
      </c>
      <c r="CE2535" t="s">
        <v>14</v>
      </c>
      <c r="CF2535" t="s">
        <v>21911</v>
      </c>
      <c r="CG2535" t="s">
        <v>735</v>
      </c>
      <c r="CH2535" t="s">
        <v>22075</v>
      </c>
      <c r="CJ2535" t="s">
        <v>252</v>
      </c>
      <c r="CK2535" t="s">
        <v>24</v>
      </c>
      <c r="CM2535" s="4" t="str">
        <f>_xlfn.XLOOKUP($CG2535,tbl_area_24_07_2024[Nombre Área],tbl_area_24_07_2024[Estado],"Si no se encuentra",2,)</f>
        <v>Oaxaca</v>
      </c>
      <c r="CN2535" s="4" t="str">
        <f>_xlfn.XLOOKUP($CG2535,tbl_area_24_07_2024[Nombre Área],tbl_area_24_07_2024[Estructura],"Si no se encuentra",2,)</f>
        <v>Juntas Distritales</v>
      </c>
    </row>
    <row r="2536" spans="1:92" ht="20" x14ac:dyDescent="0.85">
      <c r="A2536" t="s">
        <v>22073</v>
      </c>
      <c r="B2536" t="s">
        <v>22074</v>
      </c>
      <c r="C2536" t="s">
        <v>22075</v>
      </c>
      <c r="D2536" t="s">
        <v>2199</v>
      </c>
      <c r="E2536" t="s">
        <v>2242</v>
      </c>
      <c r="F2536" t="s">
        <v>2201</v>
      </c>
      <c r="G2536" t="s">
        <v>21912</v>
      </c>
      <c r="H2536" t="s">
        <v>14</v>
      </c>
      <c r="I2536" t="s">
        <v>21903</v>
      </c>
      <c r="J2536" t="s">
        <v>21913</v>
      </c>
      <c r="K2536" t="s">
        <v>26891</v>
      </c>
      <c r="L2536" t="s">
        <v>14</v>
      </c>
      <c r="M2536" t="s">
        <v>14</v>
      </c>
      <c r="N2536" t="s">
        <v>21914</v>
      </c>
      <c r="O2536" t="s">
        <v>26891</v>
      </c>
      <c r="P2536" t="s">
        <v>14</v>
      </c>
      <c r="Q2536" t="s">
        <v>26891</v>
      </c>
      <c r="R2536" t="s">
        <v>26891</v>
      </c>
      <c r="S2536" t="s">
        <v>14</v>
      </c>
      <c r="T2536" t="s">
        <v>14</v>
      </c>
      <c r="U2536" t="s">
        <v>14</v>
      </c>
      <c r="V2536" t="s">
        <v>14</v>
      </c>
      <c r="W2536" t="s">
        <v>1917</v>
      </c>
      <c r="X2536" t="s">
        <v>77</v>
      </c>
      <c r="Y2536" t="s">
        <v>1378</v>
      </c>
      <c r="Z2536" t="s">
        <v>12</v>
      </c>
      <c r="AA2536" t="s">
        <v>14</v>
      </c>
      <c r="AB2536" t="s">
        <v>26891</v>
      </c>
      <c r="AC2536" t="s">
        <v>21915</v>
      </c>
      <c r="AD2536" t="s">
        <v>2207</v>
      </c>
      <c r="AE2536" t="s">
        <v>3857</v>
      </c>
      <c r="AF2536" t="s">
        <v>1434</v>
      </c>
      <c r="AG2536" t="s">
        <v>14</v>
      </c>
      <c r="AH2536" t="s">
        <v>2209</v>
      </c>
      <c r="AI2536" t="s">
        <v>2287</v>
      </c>
      <c r="AJ2536" t="s">
        <v>1168</v>
      </c>
      <c r="AK2536" t="s">
        <v>21908</v>
      </c>
      <c r="AL2536" t="s">
        <v>23070</v>
      </c>
      <c r="AM2536" t="s">
        <v>21908</v>
      </c>
      <c r="AN2536" t="s">
        <v>1184</v>
      </c>
      <c r="AO2536" t="s">
        <v>252</v>
      </c>
      <c r="AP2536" t="s">
        <v>26890</v>
      </c>
      <c r="AQ2536" t="s">
        <v>14</v>
      </c>
      <c r="AR2536" t="s">
        <v>14</v>
      </c>
      <c r="AS2536" t="s">
        <v>14</v>
      </c>
      <c r="AT2536" t="s">
        <v>14</v>
      </c>
      <c r="AU2536" t="s">
        <v>5158</v>
      </c>
      <c r="AV2536" t="s">
        <v>2090</v>
      </c>
      <c r="AW2536" t="s">
        <v>2090</v>
      </c>
      <c r="AX2536" t="s">
        <v>2090</v>
      </c>
      <c r="AY2536" t="s">
        <v>21916</v>
      </c>
      <c r="AZ2536" t="s">
        <v>22094</v>
      </c>
      <c r="BA2536" t="s">
        <v>22074</v>
      </c>
      <c r="BB2536" t="s">
        <v>22213</v>
      </c>
      <c r="BC2536">
        <v>39827.64</v>
      </c>
      <c r="BD2536">
        <v>41454</v>
      </c>
      <c r="BE2536" t="s">
        <v>14</v>
      </c>
      <c r="BF2536" t="s">
        <v>14</v>
      </c>
      <c r="BG2536" t="s">
        <v>2214</v>
      </c>
      <c r="BH2536" t="s">
        <v>14</v>
      </c>
      <c r="BI2536" t="s">
        <v>22092</v>
      </c>
      <c r="BJ2536" t="s">
        <v>21914</v>
      </c>
      <c r="BK2536" t="s">
        <v>14</v>
      </c>
      <c r="BL2536" t="s">
        <v>14</v>
      </c>
      <c r="BM2536" t="s">
        <v>14</v>
      </c>
      <c r="BN2536" t="s">
        <v>21917</v>
      </c>
      <c r="BO2536" t="s">
        <v>14</v>
      </c>
      <c r="BP2536" t="s">
        <v>26891</v>
      </c>
      <c r="BQ2536" t="s">
        <v>2217</v>
      </c>
      <c r="BR2536" t="s">
        <v>2303</v>
      </c>
      <c r="BS2536" t="s">
        <v>2376</v>
      </c>
      <c r="BT2536" t="s">
        <v>14</v>
      </c>
      <c r="BU2536" t="s">
        <v>14</v>
      </c>
      <c r="BV2536" t="s">
        <v>14</v>
      </c>
      <c r="BW2536" t="s">
        <v>14</v>
      </c>
      <c r="BX2536" t="s">
        <v>14</v>
      </c>
      <c r="BY2536" t="s">
        <v>2220</v>
      </c>
      <c r="BZ2536" t="s">
        <v>26891</v>
      </c>
      <c r="CA2536" t="s">
        <v>14</v>
      </c>
      <c r="CB2536" t="s">
        <v>14</v>
      </c>
      <c r="CC2536" t="s">
        <v>14</v>
      </c>
      <c r="CD2536" t="s">
        <v>14</v>
      </c>
      <c r="CE2536" t="s">
        <v>14</v>
      </c>
      <c r="CF2536" t="s">
        <v>21918</v>
      </c>
      <c r="CG2536" t="s">
        <v>735</v>
      </c>
      <c r="CH2536" t="s">
        <v>22075</v>
      </c>
      <c r="CJ2536" t="s">
        <v>252</v>
      </c>
      <c r="CK2536" t="s">
        <v>24</v>
      </c>
      <c r="CM2536" s="4" t="str">
        <f>_xlfn.XLOOKUP($CG2536,tbl_area_24_07_2024[Nombre Área],tbl_area_24_07_2024[Estado],"Si no se encuentra",2,)</f>
        <v>Oaxaca</v>
      </c>
      <c r="CN2536" s="4" t="str">
        <f>_xlfn.XLOOKUP($CG2536,tbl_area_24_07_2024[Nombre Área],tbl_area_24_07_2024[Estructura],"Si no se encuentra",2,)</f>
        <v>Juntas Distritales</v>
      </c>
    </row>
    <row r="2537" spans="1:92" ht="20" x14ac:dyDescent="0.85">
      <c r="A2537" t="s">
        <v>22073</v>
      </c>
      <c r="B2537" t="s">
        <v>22074</v>
      </c>
      <c r="C2537" t="s">
        <v>22075</v>
      </c>
      <c r="D2537" t="s">
        <v>2199</v>
      </c>
      <c r="E2537" t="s">
        <v>2242</v>
      </c>
      <c r="F2537" t="s">
        <v>2201</v>
      </c>
      <c r="G2537" t="s">
        <v>21919</v>
      </c>
      <c r="H2537" t="s">
        <v>14</v>
      </c>
      <c r="I2537" t="s">
        <v>21903</v>
      </c>
      <c r="J2537" t="s">
        <v>21920</v>
      </c>
      <c r="K2537" t="s">
        <v>26892</v>
      </c>
      <c r="L2537" t="s">
        <v>14</v>
      </c>
      <c r="M2537" t="s">
        <v>14</v>
      </c>
      <c r="N2537" t="s">
        <v>21921</v>
      </c>
      <c r="O2537" t="s">
        <v>26892</v>
      </c>
      <c r="P2537" t="s">
        <v>14</v>
      </c>
      <c r="Q2537" t="s">
        <v>26892</v>
      </c>
      <c r="R2537" t="s">
        <v>26892</v>
      </c>
      <c r="S2537" t="s">
        <v>14</v>
      </c>
      <c r="T2537" t="s">
        <v>14</v>
      </c>
      <c r="U2537" t="s">
        <v>14</v>
      </c>
      <c r="V2537" t="s">
        <v>14</v>
      </c>
      <c r="W2537" t="s">
        <v>21922</v>
      </c>
      <c r="X2537" t="s">
        <v>62</v>
      </c>
      <c r="Y2537" t="s">
        <v>61</v>
      </c>
      <c r="Z2537" t="s">
        <v>18</v>
      </c>
      <c r="AA2537" t="s">
        <v>14</v>
      </c>
      <c r="AB2537" t="s">
        <v>26892</v>
      </c>
      <c r="AC2537" t="s">
        <v>21923</v>
      </c>
      <c r="AD2537" t="s">
        <v>2207</v>
      </c>
      <c r="AE2537" t="s">
        <v>761</v>
      </c>
      <c r="AF2537" t="s">
        <v>1206</v>
      </c>
      <c r="AG2537" t="s">
        <v>2724</v>
      </c>
      <c r="AH2537" t="s">
        <v>2209</v>
      </c>
      <c r="AI2537" t="s">
        <v>154</v>
      </c>
      <c r="AJ2537" t="s">
        <v>1168</v>
      </c>
      <c r="AK2537" t="s">
        <v>21908</v>
      </c>
      <c r="AL2537" t="s">
        <v>23070</v>
      </c>
      <c r="AM2537" t="s">
        <v>21908</v>
      </c>
      <c r="AN2537" t="s">
        <v>1184</v>
      </c>
      <c r="AO2537" t="s">
        <v>252</v>
      </c>
      <c r="AP2537" t="s">
        <v>26890</v>
      </c>
      <c r="AQ2537" t="s">
        <v>14</v>
      </c>
      <c r="AR2537" t="s">
        <v>14</v>
      </c>
      <c r="AS2537" t="s">
        <v>14</v>
      </c>
      <c r="AT2537" t="s">
        <v>14</v>
      </c>
      <c r="AU2537" t="s">
        <v>5158</v>
      </c>
      <c r="AV2537" t="s">
        <v>2090</v>
      </c>
      <c r="AW2537" t="s">
        <v>2090</v>
      </c>
      <c r="AX2537" t="s">
        <v>2090</v>
      </c>
      <c r="AY2537" t="s">
        <v>21924</v>
      </c>
      <c r="AZ2537" t="s">
        <v>22094</v>
      </c>
      <c r="BA2537" t="s">
        <v>22074</v>
      </c>
      <c r="BB2537" t="s">
        <v>22089</v>
      </c>
      <c r="BC2537">
        <v>43634.52</v>
      </c>
      <c r="BD2537">
        <v>45416.28</v>
      </c>
      <c r="BE2537" t="s">
        <v>14</v>
      </c>
      <c r="BF2537" t="s">
        <v>14</v>
      </c>
      <c r="BG2537" t="s">
        <v>2214</v>
      </c>
      <c r="BH2537" t="s">
        <v>14</v>
      </c>
      <c r="BI2537" t="s">
        <v>22092</v>
      </c>
      <c r="BJ2537" t="s">
        <v>21921</v>
      </c>
      <c r="BK2537" t="s">
        <v>14</v>
      </c>
      <c r="BL2537" t="s">
        <v>14</v>
      </c>
      <c r="BM2537" t="s">
        <v>14</v>
      </c>
      <c r="BN2537" t="s">
        <v>21925</v>
      </c>
      <c r="BO2537" t="s">
        <v>14</v>
      </c>
      <c r="BP2537" t="s">
        <v>26892</v>
      </c>
      <c r="BQ2537" t="s">
        <v>2217</v>
      </c>
      <c r="BR2537" t="s">
        <v>2303</v>
      </c>
      <c r="BS2537" t="s">
        <v>2376</v>
      </c>
      <c r="BT2537" t="s">
        <v>14</v>
      </c>
      <c r="BU2537" t="s">
        <v>14</v>
      </c>
      <c r="BV2537" t="s">
        <v>14</v>
      </c>
      <c r="BW2537" t="s">
        <v>14</v>
      </c>
      <c r="BX2537" t="s">
        <v>14</v>
      </c>
      <c r="BY2537" t="s">
        <v>2220</v>
      </c>
      <c r="BZ2537" t="s">
        <v>26892</v>
      </c>
      <c r="CA2537" t="s">
        <v>14</v>
      </c>
      <c r="CB2537" t="s">
        <v>14</v>
      </c>
      <c r="CC2537" t="s">
        <v>14</v>
      </c>
      <c r="CD2537" t="s">
        <v>14</v>
      </c>
      <c r="CE2537" t="s">
        <v>14</v>
      </c>
      <c r="CF2537" t="s">
        <v>21926</v>
      </c>
      <c r="CG2537" t="s">
        <v>735</v>
      </c>
      <c r="CH2537" t="s">
        <v>22075</v>
      </c>
      <c r="CJ2537" t="s">
        <v>252</v>
      </c>
      <c r="CK2537" t="s">
        <v>24</v>
      </c>
      <c r="CM2537" s="4" t="str">
        <f>_xlfn.XLOOKUP($CG2537,tbl_area_24_07_2024[Nombre Área],tbl_area_24_07_2024[Estado],"Si no se encuentra",2,)</f>
        <v>Oaxaca</v>
      </c>
      <c r="CN2537" s="4" t="str">
        <f>_xlfn.XLOOKUP($CG2537,tbl_area_24_07_2024[Nombre Área],tbl_area_24_07_2024[Estructura],"Si no se encuentra",2,)</f>
        <v>Juntas Distritales</v>
      </c>
    </row>
    <row r="2538" spans="1:92" ht="20" x14ac:dyDescent="0.85">
      <c r="A2538" t="s">
        <v>22073</v>
      </c>
      <c r="B2538" t="s">
        <v>22074</v>
      </c>
      <c r="C2538" t="s">
        <v>22075</v>
      </c>
      <c r="D2538" t="s">
        <v>2199</v>
      </c>
      <c r="E2538" t="s">
        <v>2242</v>
      </c>
      <c r="F2538" t="s">
        <v>2201</v>
      </c>
      <c r="G2538" t="s">
        <v>21927</v>
      </c>
      <c r="H2538" t="s">
        <v>14</v>
      </c>
      <c r="I2538" t="s">
        <v>21903</v>
      </c>
      <c r="J2538" t="s">
        <v>21928</v>
      </c>
      <c r="K2538" t="s">
        <v>26893</v>
      </c>
      <c r="L2538" t="s">
        <v>14</v>
      </c>
      <c r="M2538" t="s">
        <v>14</v>
      </c>
      <c r="N2538" t="s">
        <v>21929</v>
      </c>
      <c r="O2538" t="s">
        <v>26893</v>
      </c>
      <c r="P2538" t="s">
        <v>14</v>
      </c>
      <c r="Q2538" t="s">
        <v>26893</v>
      </c>
      <c r="R2538" t="s">
        <v>26893</v>
      </c>
      <c r="S2538" t="s">
        <v>14</v>
      </c>
      <c r="T2538" t="s">
        <v>14</v>
      </c>
      <c r="U2538" t="s">
        <v>14</v>
      </c>
      <c r="V2538" t="s">
        <v>14</v>
      </c>
      <c r="W2538" t="s">
        <v>1688</v>
      </c>
      <c r="X2538" t="s">
        <v>2036</v>
      </c>
      <c r="Y2538" t="s">
        <v>77</v>
      </c>
      <c r="Z2538" t="s">
        <v>18</v>
      </c>
      <c r="AA2538" t="s">
        <v>14</v>
      </c>
      <c r="AB2538" t="s">
        <v>26893</v>
      </c>
      <c r="AC2538" t="s">
        <v>21930</v>
      </c>
      <c r="AD2538" t="s">
        <v>2207</v>
      </c>
      <c r="AE2538" t="s">
        <v>21931</v>
      </c>
      <c r="AF2538" t="s">
        <v>1434</v>
      </c>
      <c r="AG2538" t="s">
        <v>14</v>
      </c>
      <c r="AH2538" t="s">
        <v>2209</v>
      </c>
      <c r="AI2538" t="s">
        <v>21932</v>
      </c>
      <c r="AJ2538" t="s">
        <v>1168</v>
      </c>
      <c r="AK2538" t="s">
        <v>21908</v>
      </c>
      <c r="AL2538" t="s">
        <v>23070</v>
      </c>
      <c r="AM2538" t="s">
        <v>21908</v>
      </c>
      <c r="AN2538" t="s">
        <v>1184</v>
      </c>
      <c r="AO2538" t="s">
        <v>252</v>
      </c>
      <c r="AP2538" t="s">
        <v>26890</v>
      </c>
      <c r="AQ2538" t="s">
        <v>14</v>
      </c>
      <c r="AR2538" t="s">
        <v>14</v>
      </c>
      <c r="AS2538" t="s">
        <v>14</v>
      </c>
      <c r="AT2538" t="s">
        <v>14</v>
      </c>
      <c r="AU2538" t="s">
        <v>5158</v>
      </c>
      <c r="AV2538" t="s">
        <v>2090</v>
      </c>
      <c r="AW2538" t="s">
        <v>2090</v>
      </c>
      <c r="AX2538" t="s">
        <v>2090</v>
      </c>
      <c r="AY2538" t="s">
        <v>21933</v>
      </c>
      <c r="AZ2538" t="s">
        <v>22094</v>
      </c>
      <c r="BA2538" t="s">
        <v>22074</v>
      </c>
      <c r="BB2538" t="s">
        <v>22089</v>
      </c>
      <c r="BC2538">
        <v>43634.52</v>
      </c>
      <c r="BD2538">
        <v>45416.28</v>
      </c>
      <c r="BE2538" t="s">
        <v>14</v>
      </c>
      <c r="BF2538" t="s">
        <v>14</v>
      </c>
      <c r="BG2538" t="s">
        <v>2214</v>
      </c>
      <c r="BH2538" t="s">
        <v>14</v>
      </c>
      <c r="BI2538" t="s">
        <v>22092</v>
      </c>
      <c r="BJ2538" t="s">
        <v>21929</v>
      </c>
      <c r="BK2538" t="s">
        <v>14</v>
      </c>
      <c r="BL2538" t="s">
        <v>14</v>
      </c>
      <c r="BM2538" t="s">
        <v>14</v>
      </c>
      <c r="BN2538" t="s">
        <v>21934</v>
      </c>
      <c r="BO2538" t="s">
        <v>14</v>
      </c>
      <c r="BP2538" t="s">
        <v>26893</v>
      </c>
      <c r="BQ2538" t="s">
        <v>2217</v>
      </c>
      <c r="BR2538" t="s">
        <v>2303</v>
      </c>
      <c r="BS2538" t="s">
        <v>2376</v>
      </c>
      <c r="BT2538" t="s">
        <v>14</v>
      </c>
      <c r="BU2538" t="s">
        <v>14</v>
      </c>
      <c r="BV2538" t="s">
        <v>14</v>
      </c>
      <c r="BW2538" t="s">
        <v>14</v>
      </c>
      <c r="BX2538" t="s">
        <v>14</v>
      </c>
      <c r="BY2538" t="s">
        <v>2220</v>
      </c>
      <c r="BZ2538" t="s">
        <v>26893</v>
      </c>
      <c r="CA2538" t="s">
        <v>14</v>
      </c>
      <c r="CB2538" t="s">
        <v>14</v>
      </c>
      <c r="CC2538" t="s">
        <v>14</v>
      </c>
      <c r="CD2538" t="s">
        <v>14</v>
      </c>
      <c r="CE2538" t="s">
        <v>14</v>
      </c>
      <c r="CF2538" t="s">
        <v>21935</v>
      </c>
      <c r="CG2538" t="s">
        <v>735</v>
      </c>
      <c r="CH2538" t="s">
        <v>22075</v>
      </c>
      <c r="CJ2538" t="s">
        <v>252</v>
      </c>
      <c r="CK2538" t="s">
        <v>24</v>
      </c>
      <c r="CM2538" s="4" t="str">
        <f>_xlfn.XLOOKUP($CG2538,tbl_area_24_07_2024[Nombre Área],tbl_area_24_07_2024[Estado],"Si no se encuentra",2,)</f>
        <v>Oaxaca</v>
      </c>
      <c r="CN2538" s="4" t="str">
        <f>_xlfn.XLOOKUP($CG2538,tbl_area_24_07_2024[Nombre Área],tbl_area_24_07_2024[Estructura],"Si no se encuentra",2,)</f>
        <v>Juntas Distritales</v>
      </c>
    </row>
    <row r="2539" spans="1:92" ht="20" x14ac:dyDescent="0.85">
      <c r="A2539" t="s">
        <v>22073</v>
      </c>
      <c r="B2539" t="s">
        <v>22074</v>
      </c>
      <c r="C2539" t="s">
        <v>22075</v>
      </c>
      <c r="D2539" t="s">
        <v>2199</v>
      </c>
      <c r="E2539" t="s">
        <v>2242</v>
      </c>
      <c r="F2539" t="s">
        <v>2201</v>
      </c>
      <c r="G2539" t="s">
        <v>21936</v>
      </c>
      <c r="H2539" t="s">
        <v>14</v>
      </c>
      <c r="I2539" t="s">
        <v>21903</v>
      </c>
      <c r="J2539" t="s">
        <v>21937</v>
      </c>
      <c r="K2539" t="s">
        <v>26894</v>
      </c>
      <c r="L2539" t="s">
        <v>14</v>
      </c>
      <c r="M2539" t="s">
        <v>14</v>
      </c>
      <c r="N2539" t="s">
        <v>21938</v>
      </c>
      <c r="O2539" t="s">
        <v>26894</v>
      </c>
      <c r="P2539" t="s">
        <v>14</v>
      </c>
      <c r="Q2539" t="s">
        <v>26894</v>
      </c>
      <c r="R2539" t="s">
        <v>26894</v>
      </c>
      <c r="S2539" t="s">
        <v>14</v>
      </c>
      <c r="T2539" t="s">
        <v>14</v>
      </c>
      <c r="U2539" t="s">
        <v>14</v>
      </c>
      <c r="V2539" t="s">
        <v>14</v>
      </c>
      <c r="W2539" t="s">
        <v>14</v>
      </c>
      <c r="X2539" t="s">
        <v>14</v>
      </c>
      <c r="Y2539" t="s">
        <v>14</v>
      </c>
      <c r="Z2539" t="s">
        <v>14</v>
      </c>
      <c r="AA2539" t="s">
        <v>21939</v>
      </c>
      <c r="AB2539" t="s">
        <v>26894</v>
      </c>
      <c r="AC2539" t="s">
        <v>21940</v>
      </c>
      <c r="AD2539" t="s">
        <v>2207</v>
      </c>
      <c r="AE2539" t="s">
        <v>21941</v>
      </c>
      <c r="AF2539" t="s">
        <v>4846</v>
      </c>
      <c r="AG2539" t="s">
        <v>2724</v>
      </c>
      <c r="AH2539" t="s">
        <v>2209</v>
      </c>
      <c r="AI2539" t="s">
        <v>2287</v>
      </c>
      <c r="AJ2539" t="s">
        <v>1437</v>
      </c>
      <c r="AK2539" t="s">
        <v>4178</v>
      </c>
      <c r="AL2539" t="s">
        <v>1561</v>
      </c>
      <c r="AM2539" t="s">
        <v>4178</v>
      </c>
      <c r="AN2539" t="s">
        <v>1437</v>
      </c>
      <c r="AO2539" t="s">
        <v>264</v>
      </c>
      <c r="AP2539" t="s">
        <v>22105</v>
      </c>
      <c r="AQ2539" t="s">
        <v>14</v>
      </c>
      <c r="AR2539" t="s">
        <v>14</v>
      </c>
      <c r="AS2539" t="s">
        <v>14</v>
      </c>
      <c r="AT2539" t="s">
        <v>14</v>
      </c>
      <c r="AU2539" t="s">
        <v>5158</v>
      </c>
      <c r="AV2539" t="s">
        <v>2090</v>
      </c>
      <c r="AW2539" t="s">
        <v>2090</v>
      </c>
      <c r="AX2539" t="s">
        <v>2090</v>
      </c>
      <c r="AY2539" t="s">
        <v>21942</v>
      </c>
      <c r="AZ2539" t="s">
        <v>22094</v>
      </c>
      <c r="BA2539" t="s">
        <v>22074</v>
      </c>
      <c r="BB2539" t="s">
        <v>22089</v>
      </c>
      <c r="BC2539">
        <v>48000</v>
      </c>
      <c r="BD2539">
        <v>55680</v>
      </c>
      <c r="BE2539" t="s">
        <v>14</v>
      </c>
      <c r="BF2539" t="s">
        <v>14</v>
      </c>
      <c r="BG2539" t="s">
        <v>2214</v>
      </c>
      <c r="BH2539" t="s">
        <v>14</v>
      </c>
      <c r="BI2539" t="s">
        <v>22092</v>
      </c>
      <c r="BJ2539" t="s">
        <v>21938</v>
      </c>
      <c r="BK2539" t="s">
        <v>14</v>
      </c>
      <c r="BL2539" t="s">
        <v>14</v>
      </c>
      <c r="BM2539" t="s">
        <v>14</v>
      </c>
      <c r="BN2539" t="s">
        <v>21943</v>
      </c>
      <c r="BO2539" t="s">
        <v>14</v>
      </c>
      <c r="BP2539" t="s">
        <v>26894</v>
      </c>
      <c r="BQ2539" t="s">
        <v>2217</v>
      </c>
      <c r="BR2539" t="s">
        <v>2303</v>
      </c>
      <c r="BS2539" t="s">
        <v>2376</v>
      </c>
      <c r="BT2539" t="s">
        <v>14</v>
      </c>
      <c r="BU2539" t="s">
        <v>14</v>
      </c>
      <c r="BV2539" t="s">
        <v>14</v>
      </c>
      <c r="BW2539" t="s">
        <v>14</v>
      </c>
      <c r="BX2539" t="s">
        <v>14</v>
      </c>
      <c r="BY2539" t="s">
        <v>2220</v>
      </c>
      <c r="BZ2539" t="s">
        <v>26894</v>
      </c>
      <c r="CA2539" t="s">
        <v>14</v>
      </c>
      <c r="CB2539" t="s">
        <v>14</v>
      </c>
      <c r="CC2539" t="s">
        <v>14</v>
      </c>
      <c r="CD2539" t="s">
        <v>14</v>
      </c>
      <c r="CE2539" t="s">
        <v>14</v>
      </c>
      <c r="CF2539" t="s">
        <v>21944</v>
      </c>
      <c r="CG2539" t="s">
        <v>735</v>
      </c>
      <c r="CH2539" t="s">
        <v>22075</v>
      </c>
      <c r="CJ2539" t="s">
        <v>252</v>
      </c>
      <c r="CK2539" t="s">
        <v>24</v>
      </c>
      <c r="CM2539" s="4" t="str">
        <f>_xlfn.XLOOKUP($CG2539,tbl_area_24_07_2024[Nombre Área],tbl_area_24_07_2024[Estado],"Si no se encuentra",2,)</f>
        <v>Oaxaca</v>
      </c>
      <c r="CN2539" s="4" t="str">
        <f>_xlfn.XLOOKUP($CG2539,tbl_area_24_07_2024[Nombre Área],tbl_area_24_07_2024[Estructura],"Si no se encuentra",2,)</f>
        <v>Juntas Distritales</v>
      </c>
    </row>
    <row r="2540" spans="1:92" ht="20" x14ac:dyDescent="0.85">
      <c r="A2540" t="s">
        <v>22073</v>
      </c>
      <c r="B2540" t="s">
        <v>22074</v>
      </c>
      <c r="C2540" t="s">
        <v>22075</v>
      </c>
      <c r="D2540" t="s">
        <v>2199</v>
      </c>
      <c r="E2540" t="s">
        <v>2242</v>
      </c>
      <c r="F2540" t="s">
        <v>2201</v>
      </c>
      <c r="G2540" t="s">
        <v>21945</v>
      </c>
      <c r="H2540" t="s">
        <v>14</v>
      </c>
      <c r="I2540" t="s">
        <v>21903</v>
      </c>
      <c r="J2540" t="s">
        <v>21946</v>
      </c>
      <c r="K2540" t="s">
        <v>26895</v>
      </c>
      <c r="L2540" t="s">
        <v>14</v>
      </c>
      <c r="M2540" t="s">
        <v>14</v>
      </c>
      <c r="N2540" t="s">
        <v>21947</v>
      </c>
      <c r="O2540" t="s">
        <v>26895</v>
      </c>
      <c r="P2540" t="s">
        <v>14</v>
      </c>
      <c r="Q2540" t="s">
        <v>26895</v>
      </c>
      <c r="R2540" t="s">
        <v>26895</v>
      </c>
      <c r="S2540" t="s">
        <v>14</v>
      </c>
      <c r="T2540" t="s">
        <v>14</v>
      </c>
      <c r="U2540" t="s">
        <v>14</v>
      </c>
      <c r="V2540" t="s">
        <v>14</v>
      </c>
      <c r="W2540" t="s">
        <v>14</v>
      </c>
      <c r="X2540" t="s">
        <v>14</v>
      </c>
      <c r="Y2540" t="s">
        <v>14</v>
      </c>
      <c r="Z2540" t="s">
        <v>14</v>
      </c>
      <c r="AA2540" t="s">
        <v>21948</v>
      </c>
      <c r="AB2540" t="s">
        <v>26895</v>
      </c>
      <c r="AC2540" t="s">
        <v>2489</v>
      </c>
      <c r="AD2540" t="s">
        <v>2207</v>
      </c>
      <c r="AE2540" t="s">
        <v>2490</v>
      </c>
      <c r="AF2540" t="s">
        <v>1512</v>
      </c>
      <c r="AG2540" t="s">
        <v>14</v>
      </c>
      <c r="AH2540" t="s">
        <v>2209</v>
      </c>
      <c r="AI2540" t="s">
        <v>2287</v>
      </c>
      <c r="AJ2540" t="s">
        <v>1168</v>
      </c>
      <c r="AK2540" t="s">
        <v>2491</v>
      </c>
      <c r="AL2540" t="s">
        <v>1486</v>
      </c>
      <c r="AM2540" t="s">
        <v>2491</v>
      </c>
      <c r="AN2540" t="s">
        <v>1184</v>
      </c>
      <c r="AO2540" t="s">
        <v>252</v>
      </c>
      <c r="AP2540" t="s">
        <v>22111</v>
      </c>
      <c r="AQ2540" t="s">
        <v>14</v>
      </c>
      <c r="AR2540" t="s">
        <v>14</v>
      </c>
      <c r="AS2540" t="s">
        <v>14</v>
      </c>
      <c r="AT2540" t="s">
        <v>14</v>
      </c>
      <c r="AU2540" t="s">
        <v>5158</v>
      </c>
      <c r="AV2540" t="s">
        <v>2090</v>
      </c>
      <c r="AW2540" t="s">
        <v>2090</v>
      </c>
      <c r="AX2540" t="s">
        <v>2090</v>
      </c>
      <c r="AY2540" t="s">
        <v>21949</v>
      </c>
      <c r="AZ2540" t="s">
        <v>22104</v>
      </c>
      <c r="BA2540" t="s">
        <v>22104</v>
      </c>
      <c r="BB2540" t="s">
        <v>22172</v>
      </c>
      <c r="BC2540">
        <v>38793.1</v>
      </c>
      <c r="BD2540">
        <v>45000</v>
      </c>
      <c r="BE2540" t="s">
        <v>14</v>
      </c>
      <c r="BF2540" t="s">
        <v>14</v>
      </c>
      <c r="BG2540" t="s">
        <v>2214</v>
      </c>
      <c r="BH2540" t="s">
        <v>14</v>
      </c>
      <c r="BI2540" t="s">
        <v>22092</v>
      </c>
      <c r="BJ2540" t="s">
        <v>21947</v>
      </c>
      <c r="BK2540" t="s">
        <v>14</v>
      </c>
      <c r="BL2540" t="s">
        <v>14</v>
      </c>
      <c r="BM2540" t="s">
        <v>14</v>
      </c>
      <c r="BN2540" t="s">
        <v>21950</v>
      </c>
      <c r="BO2540" t="s">
        <v>14</v>
      </c>
      <c r="BP2540" t="s">
        <v>26895</v>
      </c>
      <c r="BQ2540" t="s">
        <v>2217</v>
      </c>
      <c r="BR2540" t="s">
        <v>2303</v>
      </c>
      <c r="BS2540" t="s">
        <v>2376</v>
      </c>
      <c r="BT2540" t="s">
        <v>14</v>
      </c>
      <c r="BU2540" t="s">
        <v>14</v>
      </c>
      <c r="BV2540" t="s">
        <v>14</v>
      </c>
      <c r="BW2540" t="s">
        <v>14</v>
      </c>
      <c r="BX2540" t="s">
        <v>14</v>
      </c>
      <c r="BY2540" t="s">
        <v>2220</v>
      </c>
      <c r="BZ2540" t="s">
        <v>26895</v>
      </c>
      <c r="CA2540" t="s">
        <v>14</v>
      </c>
      <c r="CB2540" t="s">
        <v>14</v>
      </c>
      <c r="CC2540" t="s">
        <v>14</v>
      </c>
      <c r="CD2540" t="s">
        <v>14</v>
      </c>
      <c r="CE2540" t="s">
        <v>14</v>
      </c>
      <c r="CF2540" t="s">
        <v>21951</v>
      </c>
      <c r="CG2540" t="s">
        <v>735</v>
      </c>
      <c r="CH2540" t="s">
        <v>22075</v>
      </c>
      <c r="CJ2540" t="s">
        <v>252</v>
      </c>
      <c r="CK2540" t="s">
        <v>24</v>
      </c>
      <c r="CM2540" s="4" t="str">
        <f>_xlfn.XLOOKUP($CG2540,tbl_area_24_07_2024[Nombre Área],tbl_area_24_07_2024[Estado],"Si no se encuentra",2,)</f>
        <v>Oaxaca</v>
      </c>
      <c r="CN2540" s="4" t="str">
        <f>_xlfn.XLOOKUP($CG2540,tbl_area_24_07_2024[Nombre Área],tbl_area_24_07_2024[Estructura],"Si no se encuentra",2,)</f>
        <v>Juntas Distritales</v>
      </c>
    </row>
    <row r="2541" spans="1:92" ht="20" x14ac:dyDescent="0.85">
      <c r="A2541" t="s">
        <v>22073</v>
      </c>
      <c r="B2541" t="s">
        <v>22074</v>
      </c>
      <c r="C2541" t="s">
        <v>22075</v>
      </c>
      <c r="D2541" t="s">
        <v>2199</v>
      </c>
      <c r="E2541" t="s">
        <v>2242</v>
      </c>
      <c r="F2541" t="s">
        <v>2201</v>
      </c>
      <c r="G2541" t="s">
        <v>21952</v>
      </c>
      <c r="H2541" t="s">
        <v>14</v>
      </c>
      <c r="I2541" t="s">
        <v>21903</v>
      </c>
      <c r="J2541" t="s">
        <v>21953</v>
      </c>
      <c r="K2541" t="s">
        <v>26896</v>
      </c>
      <c r="L2541" t="s">
        <v>14</v>
      </c>
      <c r="M2541" t="s">
        <v>14</v>
      </c>
      <c r="N2541" t="s">
        <v>21954</v>
      </c>
      <c r="O2541" t="s">
        <v>26896</v>
      </c>
      <c r="P2541" t="s">
        <v>14</v>
      </c>
      <c r="Q2541" t="s">
        <v>26896</v>
      </c>
      <c r="R2541" t="s">
        <v>26896</v>
      </c>
      <c r="S2541" t="s">
        <v>14</v>
      </c>
      <c r="T2541" t="s">
        <v>14</v>
      </c>
      <c r="U2541" t="s">
        <v>14</v>
      </c>
      <c r="V2541" t="s">
        <v>14</v>
      </c>
      <c r="W2541" t="s">
        <v>14</v>
      </c>
      <c r="X2541" t="s">
        <v>14</v>
      </c>
      <c r="Y2541" t="s">
        <v>14</v>
      </c>
      <c r="Z2541" t="s">
        <v>14</v>
      </c>
      <c r="AA2541" t="s">
        <v>7432</v>
      </c>
      <c r="AB2541" t="s">
        <v>26896</v>
      </c>
      <c r="AC2541" t="s">
        <v>7433</v>
      </c>
      <c r="AD2541" t="s">
        <v>2207</v>
      </c>
      <c r="AE2541" t="s">
        <v>1186</v>
      </c>
      <c r="AF2541" t="s">
        <v>10271</v>
      </c>
      <c r="AG2541" t="s">
        <v>9456</v>
      </c>
      <c r="AH2541" t="s">
        <v>2209</v>
      </c>
      <c r="AI2541" t="s">
        <v>2287</v>
      </c>
      <c r="AJ2541" t="s">
        <v>1168</v>
      </c>
      <c r="AK2541" t="s">
        <v>1707</v>
      </c>
      <c r="AL2541" t="s">
        <v>1464</v>
      </c>
      <c r="AM2541" t="s">
        <v>1707</v>
      </c>
      <c r="AN2541" t="s">
        <v>1449</v>
      </c>
      <c r="AO2541" t="s">
        <v>3007</v>
      </c>
      <c r="AP2541" t="s">
        <v>23328</v>
      </c>
      <c r="AQ2541" t="s">
        <v>14</v>
      </c>
      <c r="AR2541" t="s">
        <v>14</v>
      </c>
      <c r="AS2541" t="s">
        <v>14</v>
      </c>
      <c r="AT2541" t="s">
        <v>14</v>
      </c>
      <c r="AU2541" t="s">
        <v>5158</v>
      </c>
      <c r="AV2541" t="s">
        <v>2090</v>
      </c>
      <c r="AW2541" t="s">
        <v>2090</v>
      </c>
      <c r="AX2541" t="s">
        <v>2090</v>
      </c>
      <c r="AY2541" t="s">
        <v>21955</v>
      </c>
      <c r="AZ2541" t="s">
        <v>22094</v>
      </c>
      <c r="BA2541" t="s">
        <v>22104</v>
      </c>
      <c r="BB2541" t="s">
        <v>22101</v>
      </c>
      <c r="BC2541">
        <v>16673.939999999999</v>
      </c>
      <c r="BD2541">
        <v>19342</v>
      </c>
      <c r="BE2541" t="s">
        <v>24117</v>
      </c>
      <c r="BF2541" t="s">
        <v>22382</v>
      </c>
      <c r="BG2541" t="s">
        <v>2214</v>
      </c>
      <c r="BH2541" t="s">
        <v>14</v>
      </c>
      <c r="BI2541" t="s">
        <v>22092</v>
      </c>
      <c r="BJ2541" t="s">
        <v>21954</v>
      </c>
      <c r="BK2541" t="s">
        <v>14</v>
      </c>
      <c r="BL2541" t="s">
        <v>14</v>
      </c>
      <c r="BM2541" t="s">
        <v>14</v>
      </c>
      <c r="BN2541" t="s">
        <v>21956</v>
      </c>
      <c r="BO2541" t="s">
        <v>14</v>
      </c>
      <c r="BP2541" t="s">
        <v>26896</v>
      </c>
      <c r="BQ2541" t="s">
        <v>2217</v>
      </c>
      <c r="BR2541" t="s">
        <v>2303</v>
      </c>
      <c r="BS2541" t="s">
        <v>2376</v>
      </c>
      <c r="BT2541" t="s">
        <v>14</v>
      </c>
      <c r="BU2541" t="s">
        <v>14</v>
      </c>
      <c r="BV2541" t="s">
        <v>14</v>
      </c>
      <c r="BW2541" t="s">
        <v>14</v>
      </c>
      <c r="BX2541" t="s">
        <v>14</v>
      </c>
      <c r="BY2541" t="s">
        <v>2220</v>
      </c>
      <c r="BZ2541" t="s">
        <v>26896</v>
      </c>
      <c r="CA2541" t="s">
        <v>14</v>
      </c>
      <c r="CB2541" t="s">
        <v>14</v>
      </c>
      <c r="CC2541" t="s">
        <v>14</v>
      </c>
      <c r="CD2541" t="s">
        <v>14</v>
      </c>
      <c r="CE2541" t="s">
        <v>14</v>
      </c>
      <c r="CF2541" t="s">
        <v>21957</v>
      </c>
      <c r="CG2541" t="s">
        <v>735</v>
      </c>
      <c r="CH2541" t="s">
        <v>22075</v>
      </c>
      <c r="CJ2541" t="s">
        <v>252</v>
      </c>
      <c r="CK2541" t="s">
        <v>24</v>
      </c>
      <c r="CM2541" s="4" t="str">
        <f>_xlfn.XLOOKUP($CG2541,tbl_area_24_07_2024[Nombre Área],tbl_area_24_07_2024[Estado],"Si no se encuentra",2,)</f>
        <v>Oaxaca</v>
      </c>
      <c r="CN2541" s="4" t="str">
        <f>_xlfn.XLOOKUP($CG2541,tbl_area_24_07_2024[Nombre Área],tbl_area_24_07_2024[Estructura],"Si no se encuentra",2,)</f>
        <v>Juntas Distritales</v>
      </c>
    </row>
    <row r="2542" spans="1:92" ht="20" x14ac:dyDescent="0.85">
      <c r="A2542" t="s">
        <v>22073</v>
      </c>
      <c r="B2542" t="s">
        <v>22074</v>
      </c>
      <c r="C2542" t="s">
        <v>22075</v>
      </c>
      <c r="D2542" t="s">
        <v>2199</v>
      </c>
      <c r="E2542" t="s">
        <v>2200</v>
      </c>
      <c r="F2542" t="s">
        <v>2201</v>
      </c>
      <c r="G2542" t="s">
        <v>21958</v>
      </c>
      <c r="H2542" t="s">
        <v>14</v>
      </c>
      <c r="I2542" t="s">
        <v>21959</v>
      </c>
      <c r="J2542" t="s">
        <v>21960</v>
      </c>
      <c r="K2542" t="s">
        <v>26897</v>
      </c>
      <c r="L2542" t="s">
        <v>14</v>
      </c>
      <c r="M2542" t="s">
        <v>14</v>
      </c>
      <c r="N2542" t="s">
        <v>21961</v>
      </c>
      <c r="O2542" t="s">
        <v>26897</v>
      </c>
      <c r="P2542" t="s">
        <v>14</v>
      </c>
      <c r="Q2542" t="s">
        <v>26897</v>
      </c>
      <c r="R2542" t="s">
        <v>26897</v>
      </c>
      <c r="S2542" t="s">
        <v>14</v>
      </c>
      <c r="T2542" t="s">
        <v>14</v>
      </c>
      <c r="U2542" t="s">
        <v>14</v>
      </c>
      <c r="V2542" t="s">
        <v>14</v>
      </c>
      <c r="W2542" t="s">
        <v>21962</v>
      </c>
      <c r="X2542" t="s">
        <v>35</v>
      </c>
      <c r="Y2542" t="s">
        <v>21963</v>
      </c>
      <c r="Z2542" t="s">
        <v>12</v>
      </c>
      <c r="AA2542" t="s">
        <v>14</v>
      </c>
      <c r="AB2542" t="s">
        <v>26897</v>
      </c>
      <c r="AC2542" t="s">
        <v>21964</v>
      </c>
      <c r="AD2542" t="s">
        <v>2207</v>
      </c>
      <c r="AE2542" t="s">
        <v>21965</v>
      </c>
      <c r="AF2542" t="s">
        <v>1519</v>
      </c>
      <c r="AG2542" t="s">
        <v>14</v>
      </c>
      <c r="AH2542" t="s">
        <v>2209</v>
      </c>
      <c r="AI2542" t="s">
        <v>2287</v>
      </c>
      <c r="AJ2542" t="s">
        <v>1174</v>
      </c>
      <c r="AK2542" t="s">
        <v>21966</v>
      </c>
      <c r="AL2542" t="s">
        <v>1527</v>
      </c>
      <c r="AM2542" t="s">
        <v>264</v>
      </c>
      <c r="AN2542" t="s">
        <v>1437</v>
      </c>
      <c r="AO2542" t="s">
        <v>264</v>
      </c>
      <c r="AP2542" t="s">
        <v>26898</v>
      </c>
      <c r="AQ2542" t="s">
        <v>14</v>
      </c>
      <c r="AR2542" t="s">
        <v>14</v>
      </c>
      <c r="AS2542" t="s">
        <v>14</v>
      </c>
      <c r="AT2542" t="s">
        <v>14</v>
      </c>
      <c r="AU2542" t="s">
        <v>5158</v>
      </c>
      <c r="AV2542" t="s">
        <v>21967</v>
      </c>
      <c r="AW2542" t="s">
        <v>21967</v>
      </c>
      <c r="AX2542" t="s">
        <v>21967</v>
      </c>
      <c r="AY2542" t="s">
        <v>21958</v>
      </c>
      <c r="AZ2542" t="s">
        <v>26899</v>
      </c>
      <c r="BA2542" t="s">
        <v>22200</v>
      </c>
      <c r="BB2542" t="s">
        <v>22201</v>
      </c>
      <c r="BC2542">
        <v>696000</v>
      </c>
      <c r="BD2542">
        <v>807360</v>
      </c>
      <c r="BE2542" t="s">
        <v>14</v>
      </c>
      <c r="BF2542" t="s">
        <v>14</v>
      </c>
      <c r="BG2542" t="s">
        <v>2214</v>
      </c>
      <c r="BH2542" t="s">
        <v>14</v>
      </c>
      <c r="BI2542" t="s">
        <v>2215</v>
      </c>
      <c r="BJ2542" t="s">
        <v>21968</v>
      </c>
      <c r="BK2542" t="s">
        <v>14</v>
      </c>
      <c r="BL2542" t="s">
        <v>22200</v>
      </c>
      <c r="BM2542" t="s">
        <v>22201</v>
      </c>
      <c r="BN2542" t="s">
        <v>21969</v>
      </c>
      <c r="BO2542" t="s">
        <v>14</v>
      </c>
      <c r="BP2542" t="s">
        <v>26897</v>
      </c>
      <c r="BQ2542" t="s">
        <v>2217</v>
      </c>
      <c r="BR2542" t="s">
        <v>2303</v>
      </c>
      <c r="BS2542" t="s">
        <v>2376</v>
      </c>
      <c r="BT2542" t="s">
        <v>14</v>
      </c>
      <c r="BU2542" t="s">
        <v>14</v>
      </c>
      <c r="BV2542" t="s">
        <v>14</v>
      </c>
      <c r="BW2542" t="s">
        <v>14</v>
      </c>
      <c r="BX2542" t="s">
        <v>14</v>
      </c>
      <c r="BY2542" t="s">
        <v>2544</v>
      </c>
      <c r="BZ2542" t="s">
        <v>26897</v>
      </c>
      <c r="CA2542" t="s">
        <v>14</v>
      </c>
      <c r="CB2542" t="s">
        <v>14</v>
      </c>
      <c r="CC2542" t="s">
        <v>14</v>
      </c>
      <c r="CD2542" t="s">
        <v>14</v>
      </c>
      <c r="CE2542" t="s">
        <v>14</v>
      </c>
      <c r="CF2542" t="s">
        <v>21970</v>
      </c>
      <c r="CG2542" t="s">
        <v>667</v>
      </c>
      <c r="CH2542" t="s">
        <v>22075</v>
      </c>
      <c r="CJ2542" t="s">
        <v>264</v>
      </c>
      <c r="CK2542" t="s">
        <v>24</v>
      </c>
      <c r="CM2542" s="4" t="str">
        <f>_xlfn.XLOOKUP($CG2542,tbl_area_24_07_2024[Nombre Área],tbl_area_24_07_2024[Estado],"Si no se encuentra",2,)</f>
        <v>Puebla</v>
      </c>
      <c r="CN2542" s="4" t="str">
        <f>_xlfn.XLOOKUP($CG2542,tbl_area_24_07_2024[Nombre Área],tbl_area_24_07_2024[Estructura],"Si no se encuentra",2,)</f>
        <v>Juntas Distritales</v>
      </c>
    </row>
    <row r="2543" spans="1:92" ht="20" x14ac:dyDescent="0.85">
      <c r="A2543" t="s">
        <v>22073</v>
      </c>
      <c r="B2543" t="s">
        <v>22074</v>
      </c>
      <c r="C2543" t="s">
        <v>22075</v>
      </c>
      <c r="D2543" t="s">
        <v>2199</v>
      </c>
      <c r="E2543" t="s">
        <v>2200</v>
      </c>
      <c r="F2543" t="s">
        <v>2201</v>
      </c>
      <c r="G2543" t="s">
        <v>21971</v>
      </c>
      <c r="H2543" t="s">
        <v>14</v>
      </c>
      <c r="I2543" t="s">
        <v>21972</v>
      </c>
      <c r="J2543" t="s">
        <v>21973</v>
      </c>
      <c r="K2543" t="s">
        <v>26900</v>
      </c>
      <c r="L2543" t="s">
        <v>14</v>
      </c>
      <c r="M2543" t="s">
        <v>14</v>
      </c>
      <c r="N2543" t="s">
        <v>21974</v>
      </c>
      <c r="O2543" t="s">
        <v>26900</v>
      </c>
      <c r="P2543" t="s">
        <v>14</v>
      </c>
      <c r="Q2543" t="s">
        <v>26900</v>
      </c>
      <c r="R2543" t="s">
        <v>26900</v>
      </c>
      <c r="S2543" t="s">
        <v>14</v>
      </c>
      <c r="T2543" t="s">
        <v>14</v>
      </c>
      <c r="U2543" t="s">
        <v>14</v>
      </c>
      <c r="V2543" t="s">
        <v>14</v>
      </c>
      <c r="W2543" t="s">
        <v>1750</v>
      </c>
      <c r="X2543" t="s">
        <v>57</v>
      </c>
      <c r="Y2543" t="s">
        <v>1897</v>
      </c>
      <c r="Z2543" t="s">
        <v>12</v>
      </c>
      <c r="AA2543" t="s">
        <v>14</v>
      </c>
      <c r="AB2543" t="s">
        <v>26900</v>
      </c>
      <c r="AC2543" t="s">
        <v>21975</v>
      </c>
      <c r="AD2543" t="s">
        <v>2207</v>
      </c>
      <c r="AE2543" t="s">
        <v>21976</v>
      </c>
      <c r="AF2543" t="s">
        <v>4856</v>
      </c>
      <c r="AG2543" t="s">
        <v>14</v>
      </c>
      <c r="AH2543" t="s">
        <v>2209</v>
      </c>
      <c r="AI2543" t="s">
        <v>18147</v>
      </c>
      <c r="AJ2543" t="s">
        <v>1174</v>
      </c>
      <c r="AK2543" t="s">
        <v>21966</v>
      </c>
      <c r="AL2543" t="s">
        <v>1527</v>
      </c>
      <c r="AM2543" t="s">
        <v>264</v>
      </c>
      <c r="AN2543" t="s">
        <v>1437</v>
      </c>
      <c r="AO2543" t="s">
        <v>264</v>
      </c>
      <c r="AP2543" t="s">
        <v>22105</v>
      </c>
      <c r="AQ2543" t="s">
        <v>14</v>
      </c>
      <c r="AR2543" t="s">
        <v>14</v>
      </c>
      <c r="AS2543" t="s">
        <v>14</v>
      </c>
      <c r="AT2543" t="s">
        <v>14</v>
      </c>
      <c r="AU2543" t="s">
        <v>5158</v>
      </c>
      <c r="AV2543" t="s">
        <v>21967</v>
      </c>
      <c r="AW2543" t="s">
        <v>21967</v>
      </c>
      <c r="AX2543" t="s">
        <v>21967</v>
      </c>
      <c r="AY2543" t="s">
        <v>21971</v>
      </c>
      <c r="AZ2543" t="s">
        <v>22209</v>
      </c>
      <c r="BA2543" t="s">
        <v>22209</v>
      </c>
      <c r="BB2543" t="s">
        <v>22210</v>
      </c>
      <c r="BC2543">
        <v>330480</v>
      </c>
      <c r="BD2543">
        <v>383356.8</v>
      </c>
      <c r="BE2543" t="s">
        <v>14</v>
      </c>
      <c r="BF2543" t="s">
        <v>14</v>
      </c>
      <c r="BG2543" t="s">
        <v>2214</v>
      </c>
      <c r="BH2543" t="s">
        <v>14</v>
      </c>
      <c r="BI2543" t="s">
        <v>22092</v>
      </c>
      <c r="BJ2543" t="s">
        <v>21977</v>
      </c>
      <c r="BK2543" t="s">
        <v>14</v>
      </c>
      <c r="BL2543" t="s">
        <v>22209</v>
      </c>
      <c r="BM2543" t="s">
        <v>22210</v>
      </c>
      <c r="BN2543" t="s">
        <v>21978</v>
      </c>
      <c r="BO2543" t="s">
        <v>14</v>
      </c>
      <c r="BP2543" t="s">
        <v>26900</v>
      </c>
      <c r="BQ2543" t="s">
        <v>2217</v>
      </c>
      <c r="BR2543" t="s">
        <v>2303</v>
      </c>
      <c r="BS2543" t="s">
        <v>2376</v>
      </c>
      <c r="BT2543" t="s">
        <v>14</v>
      </c>
      <c r="BU2543" t="s">
        <v>14</v>
      </c>
      <c r="BV2543" t="s">
        <v>14</v>
      </c>
      <c r="BW2543" t="s">
        <v>14</v>
      </c>
      <c r="BX2543" t="s">
        <v>14</v>
      </c>
      <c r="BY2543" t="s">
        <v>2544</v>
      </c>
      <c r="BZ2543" t="s">
        <v>26900</v>
      </c>
      <c r="CA2543" t="s">
        <v>14</v>
      </c>
      <c r="CB2543" t="s">
        <v>14</v>
      </c>
      <c r="CC2543" t="s">
        <v>14</v>
      </c>
      <c r="CD2543" t="s">
        <v>14</v>
      </c>
      <c r="CE2543" t="s">
        <v>14</v>
      </c>
      <c r="CF2543" t="s">
        <v>21979</v>
      </c>
      <c r="CG2543" t="s">
        <v>667</v>
      </c>
      <c r="CH2543" t="s">
        <v>22075</v>
      </c>
      <c r="CJ2543" t="s">
        <v>264</v>
      </c>
      <c r="CK2543" t="s">
        <v>24</v>
      </c>
      <c r="CM2543" s="4" t="str">
        <f>_xlfn.XLOOKUP($CG2543,tbl_area_24_07_2024[Nombre Área],tbl_area_24_07_2024[Estado],"Si no se encuentra",2,)</f>
        <v>Puebla</v>
      </c>
      <c r="CN2543" s="4" t="str">
        <f>_xlfn.XLOOKUP($CG2543,tbl_area_24_07_2024[Nombre Área],tbl_area_24_07_2024[Estructura],"Si no se encuentra",2,)</f>
        <v>Juntas Distritales</v>
      </c>
    </row>
    <row r="2544" spans="1:92" ht="20" x14ac:dyDescent="0.85">
      <c r="A2544" t="s">
        <v>22073</v>
      </c>
      <c r="B2544" t="s">
        <v>22074</v>
      </c>
      <c r="C2544" t="s">
        <v>22075</v>
      </c>
      <c r="D2544" t="s">
        <v>2199</v>
      </c>
      <c r="E2544" t="s">
        <v>2200</v>
      </c>
      <c r="F2544" t="s">
        <v>2201</v>
      </c>
      <c r="G2544" t="s">
        <v>21980</v>
      </c>
      <c r="H2544" t="s">
        <v>14</v>
      </c>
      <c r="I2544" t="s">
        <v>21981</v>
      </c>
      <c r="J2544" t="s">
        <v>21982</v>
      </c>
      <c r="K2544" t="s">
        <v>26901</v>
      </c>
      <c r="L2544" t="s">
        <v>14</v>
      </c>
      <c r="M2544" t="s">
        <v>14</v>
      </c>
      <c r="N2544" t="s">
        <v>21983</v>
      </c>
      <c r="O2544" t="s">
        <v>26901</v>
      </c>
      <c r="P2544" t="s">
        <v>14</v>
      </c>
      <c r="Q2544" t="s">
        <v>26901</v>
      </c>
      <c r="R2544" t="s">
        <v>26901</v>
      </c>
      <c r="S2544" t="s">
        <v>14</v>
      </c>
      <c r="T2544" t="s">
        <v>14</v>
      </c>
      <c r="U2544" t="s">
        <v>14</v>
      </c>
      <c r="V2544" t="s">
        <v>14</v>
      </c>
      <c r="W2544" t="s">
        <v>481</v>
      </c>
      <c r="X2544" t="s">
        <v>41</v>
      </c>
      <c r="Y2544" t="s">
        <v>39</v>
      </c>
      <c r="Z2544" t="s">
        <v>12</v>
      </c>
      <c r="AA2544" t="s">
        <v>14</v>
      </c>
      <c r="AB2544" t="s">
        <v>26901</v>
      </c>
      <c r="AC2544" t="s">
        <v>21984</v>
      </c>
      <c r="AD2544" t="s">
        <v>2207</v>
      </c>
      <c r="AE2544" t="s">
        <v>21985</v>
      </c>
      <c r="AF2544" t="s">
        <v>18429</v>
      </c>
      <c r="AG2544" t="s">
        <v>14</v>
      </c>
      <c r="AH2544" t="s">
        <v>2209</v>
      </c>
      <c r="AI2544" t="s">
        <v>21986</v>
      </c>
      <c r="AJ2544" t="s">
        <v>1492</v>
      </c>
      <c r="AK2544" t="s">
        <v>21987</v>
      </c>
      <c r="AL2544" t="s">
        <v>1527</v>
      </c>
      <c r="AM2544" t="s">
        <v>264</v>
      </c>
      <c r="AN2544" t="s">
        <v>1437</v>
      </c>
      <c r="AO2544" t="s">
        <v>264</v>
      </c>
      <c r="AP2544" t="s">
        <v>26902</v>
      </c>
      <c r="AQ2544" t="s">
        <v>14</v>
      </c>
      <c r="AR2544" t="s">
        <v>14</v>
      </c>
      <c r="AS2544" t="s">
        <v>14</v>
      </c>
      <c r="AT2544" t="s">
        <v>14</v>
      </c>
      <c r="AU2544" t="s">
        <v>5158</v>
      </c>
      <c r="AV2544" t="s">
        <v>21967</v>
      </c>
      <c r="AW2544" t="s">
        <v>21967</v>
      </c>
      <c r="AX2544" t="s">
        <v>21967</v>
      </c>
      <c r="AY2544" t="s">
        <v>21980</v>
      </c>
      <c r="AZ2544" t="s">
        <v>22209</v>
      </c>
      <c r="BA2544" t="s">
        <v>22209</v>
      </c>
      <c r="BB2544" t="s">
        <v>22210</v>
      </c>
      <c r="BC2544">
        <v>252000</v>
      </c>
      <c r="BD2544">
        <v>292320</v>
      </c>
      <c r="BE2544" t="s">
        <v>14</v>
      </c>
      <c r="BF2544" t="s">
        <v>14</v>
      </c>
      <c r="BG2544" t="s">
        <v>2214</v>
      </c>
      <c r="BH2544" t="s">
        <v>14</v>
      </c>
      <c r="BI2544" t="s">
        <v>22092</v>
      </c>
      <c r="BJ2544" t="s">
        <v>21988</v>
      </c>
      <c r="BK2544" t="s">
        <v>14</v>
      </c>
      <c r="BL2544" t="s">
        <v>22209</v>
      </c>
      <c r="BM2544" t="s">
        <v>22210</v>
      </c>
      <c r="BN2544" t="s">
        <v>21989</v>
      </c>
      <c r="BO2544" t="s">
        <v>14</v>
      </c>
      <c r="BP2544" t="s">
        <v>26901</v>
      </c>
      <c r="BQ2544" t="s">
        <v>2217</v>
      </c>
      <c r="BR2544" t="s">
        <v>2303</v>
      </c>
      <c r="BS2544" t="s">
        <v>2376</v>
      </c>
      <c r="BT2544" t="s">
        <v>14</v>
      </c>
      <c r="BU2544" t="s">
        <v>14</v>
      </c>
      <c r="BV2544" t="s">
        <v>14</v>
      </c>
      <c r="BW2544" t="s">
        <v>14</v>
      </c>
      <c r="BX2544" t="s">
        <v>14</v>
      </c>
      <c r="BY2544" t="s">
        <v>2220</v>
      </c>
      <c r="BZ2544" t="s">
        <v>26901</v>
      </c>
      <c r="CA2544" t="s">
        <v>14</v>
      </c>
      <c r="CB2544" t="s">
        <v>14</v>
      </c>
      <c r="CC2544" t="s">
        <v>14</v>
      </c>
      <c r="CD2544" t="s">
        <v>14</v>
      </c>
      <c r="CE2544" t="s">
        <v>14</v>
      </c>
      <c r="CF2544" t="s">
        <v>21990</v>
      </c>
      <c r="CG2544" t="s">
        <v>667</v>
      </c>
      <c r="CH2544" t="s">
        <v>22075</v>
      </c>
      <c r="CJ2544" t="s">
        <v>264</v>
      </c>
      <c r="CK2544" t="s">
        <v>24</v>
      </c>
      <c r="CM2544" s="4" t="str">
        <f>_xlfn.XLOOKUP($CG2544,tbl_area_24_07_2024[Nombre Área],tbl_area_24_07_2024[Estado],"Si no se encuentra",2,)</f>
        <v>Puebla</v>
      </c>
      <c r="CN2544" s="4" t="str">
        <f>_xlfn.XLOOKUP($CG2544,tbl_area_24_07_2024[Nombre Área],tbl_area_24_07_2024[Estructura],"Si no se encuentra",2,)</f>
        <v>Juntas Distritales</v>
      </c>
    </row>
    <row r="2545" spans="1:92" ht="20" x14ac:dyDescent="0.85">
      <c r="A2545" t="s">
        <v>22073</v>
      </c>
      <c r="B2545" t="s">
        <v>22074</v>
      </c>
      <c r="C2545" t="s">
        <v>22075</v>
      </c>
      <c r="D2545" t="s">
        <v>2199</v>
      </c>
      <c r="E2545" t="s">
        <v>2242</v>
      </c>
      <c r="F2545" t="s">
        <v>2201</v>
      </c>
      <c r="G2545" t="s">
        <v>21991</v>
      </c>
      <c r="H2545" t="s">
        <v>14</v>
      </c>
      <c r="I2545" t="s">
        <v>21992</v>
      </c>
      <c r="J2545" t="s">
        <v>21993</v>
      </c>
      <c r="K2545" t="s">
        <v>26903</v>
      </c>
      <c r="L2545" t="s">
        <v>14</v>
      </c>
      <c r="M2545" t="s">
        <v>14</v>
      </c>
      <c r="N2545" t="s">
        <v>21994</v>
      </c>
      <c r="O2545" t="s">
        <v>26903</v>
      </c>
      <c r="P2545" t="s">
        <v>14</v>
      </c>
      <c r="Q2545" t="s">
        <v>26903</v>
      </c>
      <c r="R2545" t="s">
        <v>26903</v>
      </c>
      <c r="S2545" t="s">
        <v>14</v>
      </c>
      <c r="T2545" t="s">
        <v>14</v>
      </c>
      <c r="U2545" t="s">
        <v>14</v>
      </c>
      <c r="V2545" t="s">
        <v>14</v>
      </c>
      <c r="W2545" t="s">
        <v>14</v>
      </c>
      <c r="X2545" t="s">
        <v>14</v>
      </c>
      <c r="Y2545" t="s">
        <v>14</v>
      </c>
      <c r="Z2545" t="s">
        <v>14</v>
      </c>
      <c r="AA2545" t="s">
        <v>2581</v>
      </c>
      <c r="AB2545" t="s">
        <v>26903</v>
      </c>
      <c r="AC2545" t="s">
        <v>2582</v>
      </c>
      <c r="AD2545" t="s">
        <v>2207</v>
      </c>
      <c r="AE2545" t="s">
        <v>2297</v>
      </c>
      <c r="AF2545" t="s">
        <v>1492</v>
      </c>
      <c r="AG2545" t="s">
        <v>14</v>
      </c>
      <c r="AH2545" t="s">
        <v>2209</v>
      </c>
      <c r="AI2545" t="s">
        <v>15686</v>
      </c>
      <c r="AJ2545" t="s">
        <v>1449</v>
      </c>
      <c r="AK2545" t="s">
        <v>264</v>
      </c>
      <c r="AL2545" t="s">
        <v>1527</v>
      </c>
      <c r="AM2545" t="s">
        <v>264</v>
      </c>
      <c r="AN2545" t="s">
        <v>1437</v>
      </c>
      <c r="AO2545" t="s">
        <v>264</v>
      </c>
      <c r="AP2545" t="s">
        <v>22134</v>
      </c>
      <c r="AQ2545" t="s">
        <v>14</v>
      </c>
      <c r="AR2545" t="s">
        <v>14</v>
      </c>
      <c r="AS2545" t="s">
        <v>14</v>
      </c>
      <c r="AT2545" t="s">
        <v>14</v>
      </c>
      <c r="AU2545" t="s">
        <v>5158</v>
      </c>
      <c r="AV2545" t="s">
        <v>21967</v>
      </c>
      <c r="AW2545" t="s">
        <v>21967</v>
      </c>
      <c r="AX2545" t="s">
        <v>21967</v>
      </c>
      <c r="AY2545" t="s">
        <v>21991</v>
      </c>
      <c r="AZ2545" t="s">
        <v>22125</v>
      </c>
      <c r="BA2545" t="s">
        <v>22126</v>
      </c>
      <c r="BB2545" t="s">
        <v>22127</v>
      </c>
      <c r="BC2545">
        <v>118534.48</v>
      </c>
      <c r="BD2545">
        <v>137500</v>
      </c>
      <c r="BE2545" t="s">
        <v>14</v>
      </c>
      <c r="BF2545" t="s">
        <v>14</v>
      </c>
      <c r="BG2545" t="s">
        <v>2214</v>
      </c>
      <c r="BH2545" t="s">
        <v>14</v>
      </c>
      <c r="BI2545" t="s">
        <v>22092</v>
      </c>
      <c r="BJ2545" t="s">
        <v>21995</v>
      </c>
      <c r="BK2545" t="s">
        <v>14</v>
      </c>
      <c r="BL2545" t="s">
        <v>22126</v>
      </c>
      <c r="BM2545" t="s">
        <v>22127</v>
      </c>
      <c r="BN2545" t="s">
        <v>21996</v>
      </c>
      <c r="BO2545" t="s">
        <v>14</v>
      </c>
      <c r="BP2545" t="s">
        <v>26903</v>
      </c>
      <c r="BQ2545" t="s">
        <v>2217</v>
      </c>
      <c r="BR2545" t="s">
        <v>2303</v>
      </c>
      <c r="BS2545" t="s">
        <v>2376</v>
      </c>
      <c r="BT2545" t="s">
        <v>14</v>
      </c>
      <c r="BU2545" t="s">
        <v>14</v>
      </c>
      <c r="BV2545" t="s">
        <v>14</v>
      </c>
      <c r="BW2545" t="s">
        <v>14</v>
      </c>
      <c r="BX2545" t="s">
        <v>14</v>
      </c>
      <c r="BY2545" t="s">
        <v>2544</v>
      </c>
      <c r="BZ2545" t="s">
        <v>26903</v>
      </c>
      <c r="CA2545" t="s">
        <v>14</v>
      </c>
      <c r="CB2545" t="s">
        <v>14</v>
      </c>
      <c r="CC2545" t="s">
        <v>14</v>
      </c>
      <c r="CD2545" t="s">
        <v>14</v>
      </c>
      <c r="CE2545" t="s">
        <v>14</v>
      </c>
      <c r="CF2545" t="s">
        <v>21997</v>
      </c>
      <c r="CG2545" t="s">
        <v>667</v>
      </c>
      <c r="CH2545" t="s">
        <v>22075</v>
      </c>
      <c r="CJ2545" t="s">
        <v>264</v>
      </c>
      <c r="CK2545" t="s">
        <v>24</v>
      </c>
      <c r="CM2545" s="4" t="str">
        <f>_xlfn.XLOOKUP($CG2545,tbl_area_24_07_2024[Nombre Área],tbl_area_24_07_2024[Estado],"Si no se encuentra",2,)</f>
        <v>Puebla</v>
      </c>
      <c r="CN2545" s="4" t="str">
        <f>_xlfn.XLOOKUP($CG2545,tbl_area_24_07_2024[Nombre Área],tbl_area_24_07_2024[Estructura],"Si no se encuentra",2,)</f>
        <v>Juntas Distritales</v>
      </c>
    </row>
    <row r="2546" spans="1:92" ht="20" x14ac:dyDescent="0.85">
      <c r="A2546" t="s">
        <v>22073</v>
      </c>
      <c r="B2546" t="s">
        <v>22074</v>
      </c>
      <c r="C2546" t="s">
        <v>22075</v>
      </c>
      <c r="D2546" t="s">
        <v>2199</v>
      </c>
      <c r="E2546" t="s">
        <v>2242</v>
      </c>
      <c r="F2546" t="s">
        <v>2201</v>
      </c>
      <c r="G2546" t="s">
        <v>21998</v>
      </c>
      <c r="H2546" t="s">
        <v>14</v>
      </c>
      <c r="I2546" t="s">
        <v>21999</v>
      </c>
      <c r="J2546" t="s">
        <v>22000</v>
      </c>
      <c r="K2546" t="s">
        <v>26904</v>
      </c>
      <c r="L2546" t="s">
        <v>14</v>
      </c>
      <c r="M2546" t="s">
        <v>14</v>
      </c>
      <c r="N2546" t="s">
        <v>22001</v>
      </c>
      <c r="O2546" t="s">
        <v>26904</v>
      </c>
      <c r="P2546" t="s">
        <v>14</v>
      </c>
      <c r="Q2546" t="s">
        <v>26904</v>
      </c>
      <c r="R2546" t="s">
        <v>26904</v>
      </c>
      <c r="S2546" t="s">
        <v>14</v>
      </c>
      <c r="T2546" t="s">
        <v>14</v>
      </c>
      <c r="U2546" t="s">
        <v>14</v>
      </c>
      <c r="V2546" t="s">
        <v>14</v>
      </c>
      <c r="W2546" t="s">
        <v>14</v>
      </c>
      <c r="X2546" t="s">
        <v>14</v>
      </c>
      <c r="Y2546" t="s">
        <v>14</v>
      </c>
      <c r="Z2546" t="s">
        <v>14</v>
      </c>
      <c r="AA2546" t="s">
        <v>2581</v>
      </c>
      <c r="AB2546" t="s">
        <v>26904</v>
      </c>
      <c r="AC2546" t="s">
        <v>2582</v>
      </c>
      <c r="AD2546" t="s">
        <v>2207</v>
      </c>
      <c r="AE2546" t="s">
        <v>2297</v>
      </c>
      <c r="AF2546" t="s">
        <v>1492</v>
      </c>
      <c r="AG2546" t="s">
        <v>14</v>
      </c>
      <c r="AH2546" t="s">
        <v>2209</v>
      </c>
      <c r="AI2546" t="s">
        <v>15686</v>
      </c>
      <c r="AJ2546" t="s">
        <v>1449</v>
      </c>
      <c r="AK2546" t="s">
        <v>264</v>
      </c>
      <c r="AL2546" t="s">
        <v>1527</v>
      </c>
      <c r="AM2546" t="s">
        <v>264</v>
      </c>
      <c r="AN2546" t="s">
        <v>1437</v>
      </c>
      <c r="AO2546" t="s">
        <v>264</v>
      </c>
      <c r="AP2546" t="s">
        <v>22134</v>
      </c>
      <c r="AQ2546" t="s">
        <v>14</v>
      </c>
      <c r="AR2546" t="s">
        <v>14</v>
      </c>
      <c r="AS2546" t="s">
        <v>14</v>
      </c>
      <c r="AT2546" t="s">
        <v>14</v>
      </c>
      <c r="AU2546" t="s">
        <v>5158</v>
      </c>
      <c r="AV2546" t="s">
        <v>21967</v>
      </c>
      <c r="AW2546" t="s">
        <v>21967</v>
      </c>
      <c r="AX2546" t="s">
        <v>21967</v>
      </c>
      <c r="AY2546" t="s">
        <v>21998</v>
      </c>
      <c r="AZ2546" t="s">
        <v>22125</v>
      </c>
      <c r="BA2546" t="s">
        <v>22126</v>
      </c>
      <c r="BB2546" t="s">
        <v>22127</v>
      </c>
      <c r="BC2546">
        <v>118534.48</v>
      </c>
      <c r="BD2546">
        <v>137500</v>
      </c>
      <c r="BE2546" t="s">
        <v>14</v>
      </c>
      <c r="BF2546" t="s">
        <v>14</v>
      </c>
      <c r="BG2546" t="s">
        <v>2214</v>
      </c>
      <c r="BH2546" t="s">
        <v>14</v>
      </c>
      <c r="BI2546" t="s">
        <v>22092</v>
      </c>
      <c r="BJ2546" t="s">
        <v>22002</v>
      </c>
      <c r="BK2546" t="s">
        <v>14</v>
      </c>
      <c r="BL2546" t="s">
        <v>22126</v>
      </c>
      <c r="BM2546" t="s">
        <v>22127</v>
      </c>
      <c r="BN2546" t="s">
        <v>22003</v>
      </c>
      <c r="BO2546" t="s">
        <v>14</v>
      </c>
      <c r="BP2546" t="s">
        <v>26904</v>
      </c>
      <c r="BQ2546" t="s">
        <v>2217</v>
      </c>
      <c r="BR2546" t="s">
        <v>2303</v>
      </c>
      <c r="BS2546" t="s">
        <v>2376</v>
      </c>
      <c r="BT2546" t="s">
        <v>14</v>
      </c>
      <c r="BU2546" t="s">
        <v>14</v>
      </c>
      <c r="BV2546" t="s">
        <v>14</v>
      </c>
      <c r="BW2546" t="s">
        <v>14</v>
      </c>
      <c r="BX2546" t="s">
        <v>14</v>
      </c>
      <c r="BY2546" t="s">
        <v>2544</v>
      </c>
      <c r="BZ2546" t="s">
        <v>26904</v>
      </c>
      <c r="CA2546" t="s">
        <v>14</v>
      </c>
      <c r="CB2546" t="s">
        <v>14</v>
      </c>
      <c r="CC2546" t="s">
        <v>14</v>
      </c>
      <c r="CD2546" t="s">
        <v>14</v>
      </c>
      <c r="CE2546" t="s">
        <v>14</v>
      </c>
      <c r="CF2546" t="s">
        <v>22004</v>
      </c>
      <c r="CG2546" t="s">
        <v>667</v>
      </c>
      <c r="CH2546" t="s">
        <v>22075</v>
      </c>
      <c r="CJ2546" t="s">
        <v>264</v>
      </c>
      <c r="CK2546" t="s">
        <v>24</v>
      </c>
      <c r="CM2546" s="4" t="str">
        <f>_xlfn.XLOOKUP($CG2546,tbl_area_24_07_2024[Nombre Área],tbl_area_24_07_2024[Estado],"Si no se encuentra",2,)</f>
        <v>Puebla</v>
      </c>
      <c r="CN2546" s="4" t="str">
        <f>_xlfn.XLOOKUP($CG2546,tbl_area_24_07_2024[Nombre Área],tbl_area_24_07_2024[Estructura],"Si no se encuentra",2,)</f>
        <v>Juntas Distritales</v>
      </c>
    </row>
    <row r="2547" spans="1:92" ht="20" x14ac:dyDescent="0.85">
      <c r="A2547" t="s">
        <v>22073</v>
      </c>
      <c r="B2547" t="s">
        <v>22074</v>
      </c>
      <c r="C2547" t="s">
        <v>22075</v>
      </c>
      <c r="D2547" t="s">
        <v>2199</v>
      </c>
      <c r="E2547" t="s">
        <v>2242</v>
      </c>
      <c r="F2547" t="s">
        <v>2201</v>
      </c>
      <c r="G2547" t="s">
        <v>22005</v>
      </c>
      <c r="H2547" t="s">
        <v>14</v>
      </c>
      <c r="I2547" t="s">
        <v>22006</v>
      </c>
      <c r="J2547" t="s">
        <v>22007</v>
      </c>
      <c r="K2547" t="s">
        <v>26905</v>
      </c>
      <c r="L2547" t="s">
        <v>14</v>
      </c>
      <c r="M2547" t="s">
        <v>14</v>
      </c>
      <c r="N2547" t="s">
        <v>22008</v>
      </c>
      <c r="O2547" t="s">
        <v>26905</v>
      </c>
      <c r="P2547" t="s">
        <v>14</v>
      </c>
      <c r="Q2547" t="s">
        <v>26905</v>
      </c>
      <c r="R2547" t="s">
        <v>26905</v>
      </c>
      <c r="S2547" t="s">
        <v>14</v>
      </c>
      <c r="T2547" t="s">
        <v>14</v>
      </c>
      <c r="U2547" t="s">
        <v>14</v>
      </c>
      <c r="V2547" t="s">
        <v>14</v>
      </c>
      <c r="W2547" t="s">
        <v>14</v>
      </c>
      <c r="X2547" t="s">
        <v>14</v>
      </c>
      <c r="Y2547" t="s">
        <v>14</v>
      </c>
      <c r="Z2547" t="s">
        <v>14</v>
      </c>
      <c r="AA2547" t="s">
        <v>2581</v>
      </c>
      <c r="AB2547" t="s">
        <v>26905</v>
      </c>
      <c r="AC2547" t="s">
        <v>2582</v>
      </c>
      <c r="AD2547" t="s">
        <v>2207</v>
      </c>
      <c r="AE2547" t="s">
        <v>2297</v>
      </c>
      <c r="AF2547" t="s">
        <v>1492</v>
      </c>
      <c r="AG2547" t="s">
        <v>14</v>
      </c>
      <c r="AH2547" t="s">
        <v>2209</v>
      </c>
      <c r="AI2547" t="s">
        <v>15686</v>
      </c>
      <c r="AJ2547" t="s">
        <v>1449</v>
      </c>
      <c r="AK2547" t="s">
        <v>264</v>
      </c>
      <c r="AL2547" t="s">
        <v>1527</v>
      </c>
      <c r="AM2547" t="s">
        <v>264</v>
      </c>
      <c r="AN2547" t="s">
        <v>1437</v>
      </c>
      <c r="AO2547" t="s">
        <v>264</v>
      </c>
      <c r="AP2547" t="s">
        <v>22134</v>
      </c>
      <c r="AQ2547" t="s">
        <v>14</v>
      </c>
      <c r="AR2547" t="s">
        <v>14</v>
      </c>
      <c r="AS2547" t="s">
        <v>14</v>
      </c>
      <c r="AT2547" t="s">
        <v>14</v>
      </c>
      <c r="AU2547" t="s">
        <v>5158</v>
      </c>
      <c r="AV2547" t="s">
        <v>21967</v>
      </c>
      <c r="AW2547" t="s">
        <v>21967</v>
      </c>
      <c r="AX2547" t="s">
        <v>21967</v>
      </c>
      <c r="AY2547" t="s">
        <v>22005</v>
      </c>
      <c r="AZ2547" t="s">
        <v>22125</v>
      </c>
      <c r="BA2547" t="s">
        <v>22126</v>
      </c>
      <c r="BB2547" t="s">
        <v>22127</v>
      </c>
      <c r="BC2547">
        <v>223017.24</v>
      </c>
      <c r="BD2547">
        <v>258700</v>
      </c>
      <c r="BE2547" t="s">
        <v>14</v>
      </c>
      <c r="BF2547" t="s">
        <v>14</v>
      </c>
      <c r="BG2547" t="s">
        <v>2214</v>
      </c>
      <c r="BH2547" t="s">
        <v>14</v>
      </c>
      <c r="BI2547" t="s">
        <v>22092</v>
      </c>
      <c r="BJ2547" t="s">
        <v>22009</v>
      </c>
      <c r="BK2547" t="s">
        <v>14</v>
      </c>
      <c r="BL2547" t="s">
        <v>22126</v>
      </c>
      <c r="BM2547" t="s">
        <v>22127</v>
      </c>
      <c r="BN2547" t="s">
        <v>22010</v>
      </c>
      <c r="BO2547" t="s">
        <v>14</v>
      </c>
      <c r="BP2547" t="s">
        <v>26905</v>
      </c>
      <c r="BQ2547" t="s">
        <v>2217</v>
      </c>
      <c r="BR2547" t="s">
        <v>2303</v>
      </c>
      <c r="BS2547" t="s">
        <v>2376</v>
      </c>
      <c r="BT2547" t="s">
        <v>14</v>
      </c>
      <c r="BU2547" t="s">
        <v>14</v>
      </c>
      <c r="BV2547" t="s">
        <v>14</v>
      </c>
      <c r="BW2547" t="s">
        <v>14</v>
      </c>
      <c r="BX2547" t="s">
        <v>14</v>
      </c>
      <c r="BY2547" t="s">
        <v>2544</v>
      </c>
      <c r="BZ2547" t="s">
        <v>26905</v>
      </c>
      <c r="CA2547" t="s">
        <v>14</v>
      </c>
      <c r="CB2547" t="s">
        <v>14</v>
      </c>
      <c r="CC2547" t="s">
        <v>14</v>
      </c>
      <c r="CD2547" t="s">
        <v>14</v>
      </c>
      <c r="CE2547" t="s">
        <v>14</v>
      </c>
      <c r="CF2547" t="s">
        <v>22011</v>
      </c>
      <c r="CG2547" t="s">
        <v>667</v>
      </c>
      <c r="CH2547" t="s">
        <v>22075</v>
      </c>
      <c r="CJ2547" t="s">
        <v>264</v>
      </c>
      <c r="CK2547" t="s">
        <v>24</v>
      </c>
      <c r="CM2547" s="4" t="str">
        <f>_xlfn.XLOOKUP($CG2547,tbl_area_24_07_2024[Nombre Área],tbl_area_24_07_2024[Estado],"Si no se encuentra",2,)</f>
        <v>Puebla</v>
      </c>
      <c r="CN2547" s="4" t="str">
        <f>_xlfn.XLOOKUP($CG2547,tbl_area_24_07_2024[Nombre Área],tbl_area_24_07_2024[Estructura],"Si no se encuentra",2,)</f>
        <v>Juntas Distritales</v>
      </c>
    </row>
    <row r="2548" spans="1:92" ht="20" x14ac:dyDescent="0.85">
      <c r="A2548" t="s">
        <v>22073</v>
      </c>
      <c r="B2548" t="s">
        <v>22074</v>
      </c>
      <c r="C2548" t="s">
        <v>22075</v>
      </c>
      <c r="D2548" t="s">
        <v>2199</v>
      </c>
      <c r="E2548" t="s">
        <v>2242</v>
      </c>
      <c r="F2548" t="s">
        <v>2201</v>
      </c>
      <c r="G2548" t="s">
        <v>22012</v>
      </c>
      <c r="H2548" t="s">
        <v>14</v>
      </c>
      <c r="I2548" t="s">
        <v>22013</v>
      </c>
      <c r="J2548" t="s">
        <v>22014</v>
      </c>
      <c r="K2548" t="s">
        <v>26906</v>
      </c>
      <c r="L2548" t="s">
        <v>14</v>
      </c>
      <c r="M2548" t="s">
        <v>14</v>
      </c>
      <c r="N2548" t="s">
        <v>22015</v>
      </c>
      <c r="O2548" t="s">
        <v>26906</v>
      </c>
      <c r="P2548" t="s">
        <v>14</v>
      </c>
      <c r="Q2548" t="s">
        <v>26906</v>
      </c>
      <c r="R2548" t="s">
        <v>26906</v>
      </c>
      <c r="S2548" t="s">
        <v>14</v>
      </c>
      <c r="T2548" t="s">
        <v>14</v>
      </c>
      <c r="U2548" t="s">
        <v>14</v>
      </c>
      <c r="V2548" t="s">
        <v>14</v>
      </c>
      <c r="W2548" t="s">
        <v>1797</v>
      </c>
      <c r="X2548" t="s">
        <v>57</v>
      </c>
      <c r="Y2548" t="s">
        <v>57</v>
      </c>
      <c r="Z2548" t="s">
        <v>12</v>
      </c>
      <c r="AA2548" t="s">
        <v>14</v>
      </c>
      <c r="AB2548" t="s">
        <v>26906</v>
      </c>
      <c r="AC2548" t="s">
        <v>22016</v>
      </c>
      <c r="AD2548" t="s">
        <v>2207</v>
      </c>
      <c r="AE2548" t="s">
        <v>2516</v>
      </c>
      <c r="AF2548" t="s">
        <v>1491</v>
      </c>
      <c r="AG2548" t="s">
        <v>14</v>
      </c>
      <c r="AH2548" t="s">
        <v>2209</v>
      </c>
      <c r="AI2548" t="s">
        <v>22017</v>
      </c>
      <c r="AJ2548" t="s">
        <v>1174</v>
      </c>
      <c r="AK2548" t="s">
        <v>21966</v>
      </c>
      <c r="AL2548" t="s">
        <v>1527</v>
      </c>
      <c r="AM2548" t="s">
        <v>264</v>
      </c>
      <c r="AN2548" t="s">
        <v>1437</v>
      </c>
      <c r="AO2548" t="s">
        <v>264</v>
      </c>
      <c r="AP2548" t="s">
        <v>26907</v>
      </c>
      <c r="AQ2548" t="s">
        <v>14</v>
      </c>
      <c r="AR2548" t="s">
        <v>14</v>
      </c>
      <c r="AS2548" t="s">
        <v>14</v>
      </c>
      <c r="AT2548" t="s">
        <v>14</v>
      </c>
      <c r="AU2548" t="s">
        <v>5158</v>
      </c>
      <c r="AV2548" t="s">
        <v>21967</v>
      </c>
      <c r="AW2548" t="s">
        <v>21967</v>
      </c>
      <c r="AX2548" t="s">
        <v>21967</v>
      </c>
      <c r="AY2548" t="s">
        <v>22012</v>
      </c>
      <c r="AZ2548" t="s">
        <v>22125</v>
      </c>
      <c r="BA2548" t="s">
        <v>22126</v>
      </c>
      <c r="BB2548" t="s">
        <v>22127</v>
      </c>
      <c r="BC2548">
        <v>130086.6</v>
      </c>
      <c r="BD2548">
        <v>143260</v>
      </c>
      <c r="BE2548" t="s">
        <v>14</v>
      </c>
      <c r="BF2548" t="s">
        <v>14</v>
      </c>
      <c r="BG2548" t="s">
        <v>2214</v>
      </c>
      <c r="BH2548" t="s">
        <v>14</v>
      </c>
      <c r="BI2548" t="s">
        <v>22092</v>
      </c>
      <c r="BJ2548" t="s">
        <v>22018</v>
      </c>
      <c r="BK2548" t="s">
        <v>14</v>
      </c>
      <c r="BL2548" t="s">
        <v>22126</v>
      </c>
      <c r="BM2548" t="s">
        <v>22127</v>
      </c>
      <c r="BN2548" t="s">
        <v>22019</v>
      </c>
      <c r="BO2548" t="s">
        <v>14</v>
      </c>
      <c r="BP2548" t="s">
        <v>26906</v>
      </c>
      <c r="BQ2548" t="s">
        <v>2217</v>
      </c>
      <c r="BR2548" t="s">
        <v>2303</v>
      </c>
      <c r="BS2548" t="s">
        <v>2376</v>
      </c>
      <c r="BT2548" t="s">
        <v>14</v>
      </c>
      <c r="BU2548" t="s">
        <v>14</v>
      </c>
      <c r="BV2548" t="s">
        <v>14</v>
      </c>
      <c r="BW2548" t="s">
        <v>14</v>
      </c>
      <c r="BX2548" t="s">
        <v>14</v>
      </c>
      <c r="BY2548" t="s">
        <v>2544</v>
      </c>
      <c r="BZ2548" t="s">
        <v>26906</v>
      </c>
      <c r="CA2548" t="s">
        <v>14</v>
      </c>
      <c r="CB2548" t="s">
        <v>14</v>
      </c>
      <c r="CC2548" t="s">
        <v>14</v>
      </c>
      <c r="CD2548" t="s">
        <v>14</v>
      </c>
      <c r="CE2548" t="s">
        <v>14</v>
      </c>
      <c r="CF2548" t="s">
        <v>22020</v>
      </c>
      <c r="CG2548" t="s">
        <v>667</v>
      </c>
      <c r="CH2548" t="s">
        <v>22075</v>
      </c>
      <c r="CJ2548" t="s">
        <v>264</v>
      </c>
      <c r="CK2548" t="s">
        <v>24</v>
      </c>
      <c r="CM2548" s="4" t="str">
        <f>_xlfn.XLOOKUP($CG2548,tbl_area_24_07_2024[Nombre Área],tbl_area_24_07_2024[Estado],"Si no se encuentra",2,)</f>
        <v>Puebla</v>
      </c>
      <c r="CN2548" s="4" t="str">
        <f>_xlfn.XLOOKUP($CG2548,tbl_area_24_07_2024[Nombre Área],tbl_area_24_07_2024[Estructura],"Si no se encuentra",2,)</f>
        <v>Juntas Distritales</v>
      </c>
    </row>
    <row r="2549" spans="1:92" ht="20" x14ac:dyDescent="0.85">
      <c r="A2549" t="s">
        <v>22073</v>
      </c>
      <c r="B2549" t="s">
        <v>22074</v>
      </c>
      <c r="C2549" t="s">
        <v>22075</v>
      </c>
      <c r="D2549" t="s">
        <v>2199</v>
      </c>
      <c r="E2549" t="s">
        <v>2242</v>
      </c>
      <c r="F2549" t="s">
        <v>2201</v>
      </c>
      <c r="G2549" t="s">
        <v>22021</v>
      </c>
      <c r="H2549" t="s">
        <v>14</v>
      </c>
      <c r="I2549" t="s">
        <v>22022</v>
      </c>
      <c r="J2549" t="s">
        <v>22023</v>
      </c>
      <c r="K2549" t="s">
        <v>26908</v>
      </c>
      <c r="L2549" t="s">
        <v>14</v>
      </c>
      <c r="M2549" t="s">
        <v>14</v>
      </c>
      <c r="N2549" t="s">
        <v>22024</v>
      </c>
      <c r="O2549" t="s">
        <v>26908</v>
      </c>
      <c r="P2549" t="s">
        <v>14</v>
      </c>
      <c r="Q2549" t="s">
        <v>26908</v>
      </c>
      <c r="R2549" t="s">
        <v>26908</v>
      </c>
      <c r="S2549" t="s">
        <v>14</v>
      </c>
      <c r="T2549" t="s">
        <v>14</v>
      </c>
      <c r="U2549" t="s">
        <v>14</v>
      </c>
      <c r="V2549" t="s">
        <v>14</v>
      </c>
      <c r="W2549" t="s">
        <v>1797</v>
      </c>
      <c r="X2549" t="s">
        <v>57</v>
      </c>
      <c r="Y2549" t="s">
        <v>57</v>
      </c>
      <c r="Z2549" t="s">
        <v>12</v>
      </c>
      <c r="AA2549" t="s">
        <v>14</v>
      </c>
      <c r="AB2549" t="s">
        <v>26908</v>
      </c>
      <c r="AC2549" t="s">
        <v>22016</v>
      </c>
      <c r="AD2549" t="s">
        <v>2207</v>
      </c>
      <c r="AE2549" t="s">
        <v>2516</v>
      </c>
      <c r="AF2549" t="s">
        <v>1491</v>
      </c>
      <c r="AG2549" t="s">
        <v>14</v>
      </c>
      <c r="AH2549" t="s">
        <v>2209</v>
      </c>
      <c r="AI2549" t="s">
        <v>22017</v>
      </c>
      <c r="AJ2549" t="s">
        <v>1174</v>
      </c>
      <c r="AK2549" t="s">
        <v>21966</v>
      </c>
      <c r="AL2549" t="s">
        <v>1527</v>
      </c>
      <c r="AM2549" t="s">
        <v>264</v>
      </c>
      <c r="AN2549" t="s">
        <v>1437</v>
      </c>
      <c r="AO2549" t="s">
        <v>264</v>
      </c>
      <c r="AP2549" t="s">
        <v>26907</v>
      </c>
      <c r="AQ2549" t="s">
        <v>14</v>
      </c>
      <c r="AR2549" t="s">
        <v>14</v>
      </c>
      <c r="AS2549" t="s">
        <v>14</v>
      </c>
      <c r="AT2549" t="s">
        <v>14</v>
      </c>
      <c r="AU2549" t="s">
        <v>5158</v>
      </c>
      <c r="AV2549" t="s">
        <v>21967</v>
      </c>
      <c r="AW2549" t="s">
        <v>21967</v>
      </c>
      <c r="AX2549" t="s">
        <v>21967</v>
      </c>
      <c r="AY2549" t="s">
        <v>22021</v>
      </c>
      <c r="AZ2549" t="s">
        <v>22125</v>
      </c>
      <c r="BA2549" t="s">
        <v>22126</v>
      </c>
      <c r="BB2549" t="s">
        <v>22127</v>
      </c>
      <c r="BC2549">
        <v>113324.1</v>
      </c>
      <c r="BD2549">
        <v>124800</v>
      </c>
      <c r="BE2549" t="s">
        <v>14</v>
      </c>
      <c r="BF2549" t="s">
        <v>14</v>
      </c>
      <c r="BG2549" t="s">
        <v>2214</v>
      </c>
      <c r="BH2549" t="s">
        <v>14</v>
      </c>
      <c r="BI2549" t="s">
        <v>22092</v>
      </c>
      <c r="BJ2549" t="s">
        <v>22025</v>
      </c>
      <c r="BK2549" t="s">
        <v>14</v>
      </c>
      <c r="BL2549" t="s">
        <v>22126</v>
      </c>
      <c r="BM2549" t="s">
        <v>22127</v>
      </c>
      <c r="BN2549" t="s">
        <v>22026</v>
      </c>
      <c r="BO2549" t="s">
        <v>14</v>
      </c>
      <c r="BP2549" t="s">
        <v>26908</v>
      </c>
      <c r="BQ2549" t="s">
        <v>2217</v>
      </c>
      <c r="BR2549" t="s">
        <v>2303</v>
      </c>
      <c r="BS2549" t="s">
        <v>2376</v>
      </c>
      <c r="BT2549" t="s">
        <v>14</v>
      </c>
      <c r="BU2549" t="s">
        <v>14</v>
      </c>
      <c r="BV2549" t="s">
        <v>14</v>
      </c>
      <c r="BW2549" t="s">
        <v>14</v>
      </c>
      <c r="BX2549" t="s">
        <v>14</v>
      </c>
      <c r="BY2549" t="s">
        <v>2544</v>
      </c>
      <c r="BZ2549" t="s">
        <v>26908</v>
      </c>
      <c r="CA2549" t="s">
        <v>14</v>
      </c>
      <c r="CB2549" t="s">
        <v>14</v>
      </c>
      <c r="CC2549" t="s">
        <v>14</v>
      </c>
      <c r="CD2549" t="s">
        <v>14</v>
      </c>
      <c r="CE2549" t="s">
        <v>14</v>
      </c>
      <c r="CF2549" t="s">
        <v>22027</v>
      </c>
      <c r="CG2549" t="s">
        <v>667</v>
      </c>
      <c r="CH2549" t="s">
        <v>22075</v>
      </c>
      <c r="CJ2549" t="s">
        <v>264</v>
      </c>
      <c r="CK2549" t="s">
        <v>24</v>
      </c>
      <c r="CM2549" s="4" t="str">
        <f>_xlfn.XLOOKUP($CG2549,tbl_area_24_07_2024[Nombre Área],tbl_area_24_07_2024[Estado],"Si no se encuentra",2,)</f>
        <v>Puebla</v>
      </c>
      <c r="CN2549" s="4" t="str">
        <f>_xlfn.XLOOKUP($CG2549,tbl_area_24_07_2024[Nombre Área],tbl_area_24_07_2024[Estructura],"Si no se encuentra",2,)</f>
        <v>Juntas Distritales</v>
      </c>
    </row>
    <row r="2550" spans="1:92" ht="20" x14ac:dyDescent="0.85">
      <c r="A2550" t="s">
        <v>22073</v>
      </c>
      <c r="B2550" t="s">
        <v>22074</v>
      </c>
      <c r="C2550" t="s">
        <v>22075</v>
      </c>
      <c r="D2550" t="s">
        <v>2199</v>
      </c>
      <c r="E2550" t="s">
        <v>2242</v>
      </c>
      <c r="F2550" t="s">
        <v>2201</v>
      </c>
      <c r="G2550" t="s">
        <v>22028</v>
      </c>
      <c r="H2550" t="s">
        <v>14</v>
      </c>
      <c r="I2550" t="s">
        <v>22029</v>
      </c>
      <c r="J2550" t="s">
        <v>22030</v>
      </c>
      <c r="K2550" t="s">
        <v>26909</v>
      </c>
      <c r="L2550" t="s">
        <v>14</v>
      </c>
      <c r="M2550" t="s">
        <v>14</v>
      </c>
      <c r="N2550" t="s">
        <v>22031</v>
      </c>
      <c r="O2550" t="s">
        <v>26909</v>
      </c>
      <c r="P2550" t="s">
        <v>14</v>
      </c>
      <c r="Q2550" t="s">
        <v>26909</v>
      </c>
      <c r="R2550" t="s">
        <v>26909</v>
      </c>
      <c r="S2550" t="s">
        <v>14</v>
      </c>
      <c r="T2550" t="s">
        <v>14</v>
      </c>
      <c r="U2550" t="s">
        <v>14</v>
      </c>
      <c r="V2550" t="s">
        <v>14</v>
      </c>
      <c r="W2550" t="s">
        <v>1797</v>
      </c>
      <c r="X2550" t="s">
        <v>57</v>
      </c>
      <c r="Y2550" t="s">
        <v>57</v>
      </c>
      <c r="Z2550" t="s">
        <v>12</v>
      </c>
      <c r="AA2550" t="s">
        <v>14</v>
      </c>
      <c r="AB2550" t="s">
        <v>26909</v>
      </c>
      <c r="AC2550" t="s">
        <v>22016</v>
      </c>
      <c r="AD2550" t="s">
        <v>2207</v>
      </c>
      <c r="AE2550" t="s">
        <v>2516</v>
      </c>
      <c r="AF2550" t="s">
        <v>1491</v>
      </c>
      <c r="AG2550" t="s">
        <v>14</v>
      </c>
      <c r="AH2550" t="s">
        <v>2209</v>
      </c>
      <c r="AI2550" t="s">
        <v>22017</v>
      </c>
      <c r="AJ2550" t="s">
        <v>1174</v>
      </c>
      <c r="AK2550" t="s">
        <v>21966</v>
      </c>
      <c r="AL2550" t="s">
        <v>1527</v>
      </c>
      <c r="AM2550" t="s">
        <v>264</v>
      </c>
      <c r="AN2550" t="s">
        <v>1437</v>
      </c>
      <c r="AO2550" t="s">
        <v>264</v>
      </c>
      <c r="AP2550" t="s">
        <v>26907</v>
      </c>
      <c r="AQ2550" t="s">
        <v>14</v>
      </c>
      <c r="AR2550" t="s">
        <v>14</v>
      </c>
      <c r="AS2550" t="s">
        <v>14</v>
      </c>
      <c r="AT2550" t="s">
        <v>14</v>
      </c>
      <c r="AU2550" t="s">
        <v>5158</v>
      </c>
      <c r="AV2550" t="s">
        <v>21967</v>
      </c>
      <c r="AW2550" t="s">
        <v>21967</v>
      </c>
      <c r="AX2550" t="s">
        <v>21967</v>
      </c>
      <c r="AY2550" t="s">
        <v>22028</v>
      </c>
      <c r="AZ2550" t="s">
        <v>26910</v>
      </c>
      <c r="BA2550" t="s">
        <v>26911</v>
      </c>
      <c r="BB2550" t="s">
        <v>22127</v>
      </c>
      <c r="BC2550">
        <v>73586.11</v>
      </c>
      <c r="BD2550">
        <v>81037.89</v>
      </c>
      <c r="BE2550" t="s">
        <v>14</v>
      </c>
      <c r="BF2550" t="s">
        <v>14</v>
      </c>
      <c r="BG2550" t="s">
        <v>2214</v>
      </c>
      <c r="BH2550" t="s">
        <v>14</v>
      </c>
      <c r="BI2550" t="s">
        <v>22092</v>
      </c>
      <c r="BJ2550" t="s">
        <v>22032</v>
      </c>
      <c r="BK2550" t="s">
        <v>14</v>
      </c>
      <c r="BL2550" t="s">
        <v>26911</v>
      </c>
      <c r="BM2550" t="s">
        <v>22127</v>
      </c>
      <c r="BN2550" t="s">
        <v>22033</v>
      </c>
      <c r="BO2550" t="s">
        <v>14</v>
      </c>
      <c r="BP2550" t="s">
        <v>26909</v>
      </c>
      <c r="BQ2550" t="s">
        <v>2217</v>
      </c>
      <c r="BR2550" t="s">
        <v>2303</v>
      </c>
      <c r="BS2550" t="s">
        <v>2376</v>
      </c>
      <c r="BT2550" t="s">
        <v>14</v>
      </c>
      <c r="BU2550" t="s">
        <v>14</v>
      </c>
      <c r="BV2550" t="s">
        <v>14</v>
      </c>
      <c r="BW2550" t="s">
        <v>14</v>
      </c>
      <c r="BX2550" t="s">
        <v>14</v>
      </c>
      <c r="BY2550" t="s">
        <v>2544</v>
      </c>
      <c r="BZ2550" t="s">
        <v>26909</v>
      </c>
      <c r="CA2550" t="s">
        <v>14</v>
      </c>
      <c r="CB2550" t="s">
        <v>14</v>
      </c>
      <c r="CC2550" t="s">
        <v>14</v>
      </c>
      <c r="CD2550" t="s">
        <v>14</v>
      </c>
      <c r="CE2550" t="s">
        <v>14</v>
      </c>
      <c r="CF2550" t="s">
        <v>22034</v>
      </c>
      <c r="CG2550" t="s">
        <v>667</v>
      </c>
      <c r="CH2550" t="s">
        <v>22075</v>
      </c>
      <c r="CJ2550" t="s">
        <v>264</v>
      </c>
      <c r="CK2550" t="s">
        <v>24</v>
      </c>
      <c r="CM2550" s="4" t="str">
        <f>_xlfn.XLOOKUP($CG2550,tbl_area_24_07_2024[Nombre Área],tbl_area_24_07_2024[Estado],"Si no se encuentra",2,)</f>
        <v>Puebla</v>
      </c>
      <c r="CN2550" s="4" t="str">
        <f>_xlfn.XLOOKUP($CG2550,tbl_area_24_07_2024[Nombre Área],tbl_area_24_07_2024[Estructura],"Si no se encuentra",2,)</f>
        <v>Juntas Distritales</v>
      </c>
    </row>
    <row r="2551" spans="1:92" ht="20" x14ac:dyDescent="0.85">
      <c r="A2551" t="s">
        <v>22073</v>
      </c>
      <c r="B2551" t="s">
        <v>22074</v>
      </c>
      <c r="C2551" t="s">
        <v>22075</v>
      </c>
      <c r="D2551" t="s">
        <v>2199</v>
      </c>
      <c r="E2551" t="s">
        <v>2200</v>
      </c>
      <c r="F2551" t="s">
        <v>2201</v>
      </c>
      <c r="G2551" t="s">
        <v>22035</v>
      </c>
      <c r="H2551" t="s">
        <v>14</v>
      </c>
      <c r="I2551" t="s">
        <v>22036</v>
      </c>
      <c r="J2551" t="s">
        <v>22037</v>
      </c>
      <c r="K2551" t="s">
        <v>26912</v>
      </c>
      <c r="L2551" t="s">
        <v>14</v>
      </c>
      <c r="M2551" t="s">
        <v>14</v>
      </c>
      <c r="N2551" t="s">
        <v>22038</v>
      </c>
      <c r="O2551" t="s">
        <v>26912</v>
      </c>
      <c r="P2551" t="s">
        <v>14</v>
      </c>
      <c r="Q2551" t="s">
        <v>26912</v>
      </c>
      <c r="R2551" t="s">
        <v>26912</v>
      </c>
      <c r="S2551" t="s">
        <v>14</v>
      </c>
      <c r="T2551" t="s">
        <v>14</v>
      </c>
      <c r="U2551" t="s">
        <v>14</v>
      </c>
      <c r="V2551" t="s">
        <v>14</v>
      </c>
      <c r="W2551" t="s">
        <v>14</v>
      </c>
      <c r="X2551" t="s">
        <v>14</v>
      </c>
      <c r="Y2551" t="s">
        <v>14</v>
      </c>
      <c r="Z2551" t="s">
        <v>14</v>
      </c>
      <c r="AA2551" t="s">
        <v>8003</v>
      </c>
      <c r="AB2551" t="s">
        <v>26912</v>
      </c>
      <c r="AC2551" t="s">
        <v>2323</v>
      </c>
      <c r="AD2551" t="s">
        <v>2207</v>
      </c>
      <c r="AE2551" t="s">
        <v>22039</v>
      </c>
      <c r="AF2551" t="s">
        <v>8005</v>
      </c>
      <c r="AG2551" t="s">
        <v>14</v>
      </c>
      <c r="AH2551" t="s">
        <v>2209</v>
      </c>
      <c r="AI2551" t="s">
        <v>191</v>
      </c>
      <c r="AJ2551" t="s">
        <v>1449</v>
      </c>
      <c r="AK2551" t="s">
        <v>264</v>
      </c>
      <c r="AL2551" t="s">
        <v>1527</v>
      </c>
      <c r="AM2551" t="s">
        <v>264</v>
      </c>
      <c r="AN2551" t="s">
        <v>1437</v>
      </c>
      <c r="AO2551" t="s">
        <v>264</v>
      </c>
      <c r="AP2551" t="s">
        <v>22093</v>
      </c>
      <c r="AQ2551" t="s">
        <v>14</v>
      </c>
      <c r="AR2551" t="s">
        <v>14</v>
      </c>
      <c r="AS2551" t="s">
        <v>14</v>
      </c>
      <c r="AT2551" t="s">
        <v>14</v>
      </c>
      <c r="AU2551" t="s">
        <v>5158</v>
      </c>
      <c r="AV2551" t="s">
        <v>21967</v>
      </c>
      <c r="AW2551" t="s">
        <v>21967</v>
      </c>
      <c r="AX2551" t="s">
        <v>21967</v>
      </c>
      <c r="AY2551" t="s">
        <v>22035</v>
      </c>
      <c r="AZ2551" t="s">
        <v>23383</v>
      </c>
      <c r="BA2551" t="s">
        <v>22126</v>
      </c>
      <c r="BB2551" t="s">
        <v>22127</v>
      </c>
      <c r="BC2551">
        <v>35500</v>
      </c>
      <c r="BD2551">
        <v>41180</v>
      </c>
      <c r="BE2551" t="s">
        <v>14</v>
      </c>
      <c r="BF2551" t="s">
        <v>14</v>
      </c>
      <c r="BG2551" t="s">
        <v>2214</v>
      </c>
      <c r="BH2551" t="s">
        <v>14</v>
      </c>
      <c r="BI2551" t="s">
        <v>22092</v>
      </c>
      <c r="BJ2551" t="s">
        <v>22040</v>
      </c>
      <c r="BK2551" t="s">
        <v>14</v>
      </c>
      <c r="BL2551" t="s">
        <v>22126</v>
      </c>
      <c r="BM2551" t="s">
        <v>22127</v>
      </c>
      <c r="BN2551" t="s">
        <v>22041</v>
      </c>
      <c r="BO2551" t="s">
        <v>14</v>
      </c>
      <c r="BP2551" t="s">
        <v>26912</v>
      </c>
      <c r="BQ2551" t="s">
        <v>2217</v>
      </c>
      <c r="BR2551" t="s">
        <v>2303</v>
      </c>
      <c r="BS2551" t="s">
        <v>2376</v>
      </c>
      <c r="BT2551" t="s">
        <v>14</v>
      </c>
      <c r="BU2551" t="s">
        <v>14</v>
      </c>
      <c r="BV2551" t="s">
        <v>14</v>
      </c>
      <c r="BW2551" t="s">
        <v>14</v>
      </c>
      <c r="BX2551" t="s">
        <v>14</v>
      </c>
      <c r="BY2551" t="s">
        <v>2544</v>
      </c>
      <c r="BZ2551" t="s">
        <v>26912</v>
      </c>
      <c r="CA2551" t="s">
        <v>14</v>
      </c>
      <c r="CB2551" t="s">
        <v>14</v>
      </c>
      <c r="CC2551" t="s">
        <v>14</v>
      </c>
      <c r="CD2551" t="s">
        <v>14</v>
      </c>
      <c r="CE2551" t="s">
        <v>14</v>
      </c>
      <c r="CF2551" t="s">
        <v>22042</v>
      </c>
      <c r="CG2551" t="s">
        <v>667</v>
      </c>
      <c r="CH2551" t="s">
        <v>22075</v>
      </c>
      <c r="CJ2551" t="s">
        <v>264</v>
      </c>
      <c r="CK2551" t="s">
        <v>24</v>
      </c>
      <c r="CM2551" s="4" t="str">
        <f>_xlfn.XLOOKUP($CG2551,tbl_area_24_07_2024[Nombre Área],tbl_area_24_07_2024[Estado],"Si no se encuentra",2,)</f>
        <v>Puebla</v>
      </c>
      <c r="CN2551" s="4" t="str">
        <f>_xlfn.XLOOKUP($CG2551,tbl_area_24_07_2024[Nombre Área],tbl_area_24_07_2024[Estructura],"Si no se encuentra",2,)</f>
        <v>Juntas Distritales</v>
      </c>
    </row>
    <row r="2552" spans="1:92" ht="20" x14ac:dyDescent="0.85">
      <c r="A2552" t="s">
        <v>22073</v>
      </c>
      <c r="B2552" t="s">
        <v>22074</v>
      </c>
      <c r="C2552" t="s">
        <v>22075</v>
      </c>
      <c r="D2552" t="s">
        <v>2199</v>
      </c>
      <c r="E2552" t="s">
        <v>2242</v>
      </c>
      <c r="F2552" t="s">
        <v>2201</v>
      </c>
      <c r="G2552" t="s">
        <v>22043</v>
      </c>
      <c r="H2552" t="s">
        <v>14</v>
      </c>
      <c r="I2552" t="s">
        <v>22013</v>
      </c>
      <c r="J2552" t="s">
        <v>22044</v>
      </c>
      <c r="K2552" t="s">
        <v>26913</v>
      </c>
      <c r="L2552" t="s">
        <v>14</v>
      </c>
      <c r="M2552" t="s">
        <v>14</v>
      </c>
      <c r="N2552" t="s">
        <v>22015</v>
      </c>
      <c r="O2552" t="s">
        <v>26913</v>
      </c>
      <c r="P2552" t="s">
        <v>14</v>
      </c>
      <c r="Q2552" t="s">
        <v>26913</v>
      </c>
      <c r="R2552" t="s">
        <v>26913</v>
      </c>
      <c r="S2552" t="s">
        <v>14</v>
      </c>
      <c r="T2552" t="s">
        <v>14</v>
      </c>
      <c r="U2552" t="s">
        <v>14</v>
      </c>
      <c r="V2552" t="s">
        <v>14</v>
      </c>
      <c r="W2552" t="s">
        <v>119</v>
      </c>
      <c r="X2552" t="s">
        <v>90</v>
      </c>
      <c r="Y2552" t="s">
        <v>1738</v>
      </c>
      <c r="Z2552" t="s">
        <v>18</v>
      </c>
      <c r="AA2552" t="s">
        <v>14</v>
      </c>
      <c r="AB2552" t="s">
        <v>26913</v>
      </c>
      <c r="AC2552" t="s">
        <v>2539</v>
      </c>
      <c r="AD2552" t="s">
        <v>2207</v>
      </c>
      <c r="AE2552" t="s">
        <v>2540</v>
      </c>
      <c r="AF2552" t="s">
        <v>1206</v>
      </c>
      <c r="AG2552" t="s">
        <v>14</v>
      </c>
      <c r="AH2552" t="s">
        <v>2209</v>
      </c>
      <c r="AI2552" t="s">
        <v>2541</v>
      </c>
      <c r="AJ2552" t="s">
        <v>1449</v>
      </c>
      <c r="AK2552" t="s">
        <v>13536</v>
      </c>
      <c r="AL2552" t="s">
        <v>1527</v>
      </c>
      <c r="AM2552" t="s">
        <v>264</v>
      </c>
      <c r="AN2552" t="s">
        <v>1437</v>
      </c>
      <c r="AO2552" t="s">
        <v>264</v>
      </c>
      <c r="AP2552" t="s">
        <v>22124</v>
      </c>
      <c r="AQ2552" t="s">
        <v>14</v>
      </c>
      <c r="AR2552" t="s">
        <v>14</v>
      </c>
      <c r="AS2552" t="s">
        <v>14</v>
      </c>
      <c r="AT2552" t="s">
        <v>14</v>
      </c>
      <c r="AU2552" t="s">
        <v>5158</v>
      </c>
      <c r="AV2552" t="s">
        <v>21967</v>
      </c>
      <c r="AW2552" t="s">
        <v>21967</v>
      </c>
      <c r="AX2552" t="s">
        <v>21967</v>
      </c>
      <c r="AY2552" t="s">
        <v>22043</v>
      </c>
      <c r="AZ2552" t="s">
        <v>22107</v>
      </c>
      <c r="BA2552" t="s">
        <v>22104</v>
      </c>
      <c r="BB2552" t="s">
        <v>22089</v>
      </c>
      <c r="BC2552">
        <v>103281.09</v>
      </c>
      <c r="BD2552">
        <v>113740</v>
      </c>
      <c r="BE2552" t="s">
        <v>14</v>
      </c>
      <c r="BF2552" t="s">
        <v>14</v>
      </c>
      <c r="BG2552" t="s">
        <v>2214</v>
      </c>
      <c r="BH2552" t="s">
        <v>14</v>
      </c>
      <c r="BI2552" t="s">
        <v>22092</v>
      </c>
      <c r="BJ2552" t="s">
        <v>22018</v>
      </c>
      <c r="BK2552" t="s">
        <v>14</v>
      </c>
      <c r="BL2552" t="s">
        <v>22104</v>
      </c>
      <c r="BM2552" t="s">
        <v>22089</v>
      </c>
      <c r="BN2552" t="s">
        <v>22045</v>
      </c>
      <c r="BO2552" t="s">
        <v>14</v>
      </c>
      <c r="BP2552" t="s">
        <v>26913</v>
      </c>
      <c r="BQ2552" t="s">
        <v>2217</v>
      </c>
      <c r="BR2552" t="s">
        <v>2303</v>
      </c>
      <c r="BS2552" t="s">
        <v>2376</v>
      </c>
      <c r="BT2552" t="s">
        <v>14</v>
      </c>
      <c r="BU2552" t="s">
        <v>14</v>
      </c>
      <c r="BV2552" t="s">
        <v>14</v>
      </c>
      <c r="BW2552" t="s">
        <v>14</v>
      </c>
      <c r="BX2552" t="s">
        <v>14</v>
      </c>
      <c r="BY2552" t="s">
        <v>2220</v>
      </c>
      <c r="BZ2552" t="s">
        <v>26913</v>
      </c>
      <c r="CA2552" t="s">
        <v>14</v>
      </c>
      <c r="CB2552" t="s">
        <v>14</v>
      </c>
      <c r="CC2552" t="s">
        <v>14</v>
      </c>
      <c r="CD2552" t="s">
        <v>14</v>
      </c>
      <c r="CE2552" t="s">
        <v>14</v>
      </c>
      <c r="CF2552" t="s">
        <v>22046</v>
      </c>
      <c r="CG2552" t="s">
        <v>667</v>
      </c>
      <c r="CH2552" t="s">
        <v>22075</v>
      </c>
      <c r="CJ2552" t="s">
        <v>264</v>
      </c>
      <c r="CK2552" t="s">
        <v>24</v>
      </c>
      <c r="CM2552" s="4" t="str">
        <f>_xlfn.XLOOKUP($CG2552,tbl_area_24_07_2024[Nombre Área],tbl_area_24_07_2024[Estado],"Si no se encuentra",2,)</f>
        <v>Puebla</v>
      </c>
      <c r="CN2552" s="4" t="str">
        <f>_xlfn.XLOOKUP($CG2552,tbl_area_24_07_2024[Nombre Área],tbl_area_24_07_2024[Estructura],"Si no se encuentra",2,)</f>
        <v>Juntas Distritales</v>
      </c>
    </row>
    <row r="2553" spans="1:92" ht="20" x14ac:dyDescent="0.85">
      <c r="A2553" t="s">
        <v>22073</v>
      </c>
      <c r="B2553" t="s">
        <v>22074</v>
      </c>
      <c r="C2553" t="s">
        <v>22075</v>
      </c>
      <c r="D2553" t="s">
        <v>2199</v>
      </c>
      <c r="E2553" t="s">
        <v>2242</v>
      </c>
      <c r="F2553" t="s">
        <v>2201</v>
      </c>
      <c r="G2553" t="s">
        <v>22047</v>
      </c>
      <c r="H2553" t="s">
        <v>14</v>
      </c>
      <c r="I2553" t="s">
        <v>22029</v>
      </c>
      <c r="J2553" t="s">
        <v>22048</v>
      </c>
      <c r="K2553" t="s">
        <v>26914</v>
      </c>
      <c r="L2553" t="s">
        <v>14</v>
      </c>
      <c r="M2553" t="s">
        <v>14</v>
      </c>
      <c r="N2553" t="s">
        <v>22031</v>
      </c>
      <c r="O2553" t="s">
        <v>26914</v>
      </c>
      <c r="P2553" t="s">
        <v>14</v>
      </c>
      <c r="Q2553" t="s">
        <v>26914</v>
      </c>
      <c r="R2553" t="s">
        <v>26914</v>
      </c>
      <c r="S2553" t="s">
        <v>14</v>
      </c>
      <c r="T2553" t="s">
        <v>14</v>
      </c>
      <c r="U2553" t="s">
        <v>14</v>
      </c>
      <c r="V2553" t="s">
        <v>14</v>
      </c>
      <c r="W2553" t="s">
        <v>119</v>
      </c>
      <c r="X2553" t="s">
        <v>90</v>
      </c>
      <c r="Y2553" t="s">
        <v>1738</v>
      </c>
      <c r="Z2553" t="s">
        <v>18</v>
      </c>
      <c r="AA2553" t="s">
        <v>14</v>
      </c>
      <c r="AB2553" t="s">
        <v>26914</v>
      </c>
      <c r="AC2553" t="s">
        <v>2539</v>
      </c>
      <c r="AD2553" t="s">
        <v>2207</v>
      </c>
      <c r="AE2553" t="s">
        <v>2540</v>
      </c>
      <c r="AF2553" t="s">
        <v>1206</v>
      </c>
      <c r="AG2553" t="s">
        <v>14</v>
      </c>
      <c r="AH2553" t="s">
        <v>2209</v>
      </c>
      <c r="AI2553" t="s">
        <v>2541</v>
      </c>
      <c r="AJ2553" t="s">
        <v>1449</v>
      </c>
      <c r="AK2553" t="s">
        <v>13536</v>
      </c>
      <c r="AL2553" t="s">
        <v>1527</v>
      </c>
      <c r="AM2553" t="s">
        <v>264</v>
      </c>
      <c r="AN2553" t="s">
        <v>1437</v>
      </c>
      <c r="AO2553" t="s">
        <v>264</v>
      </c>
      <c r="AP2553" t="s">
        <v>22124</v>
      </c>
      <c r="AQ2553" t="s">
        <v>14</v>
      </c>
      <c r="AR2553" t="s">
        <v>14</v>
      </c>
      <c r="AS2553" t="s">
        <v>14</v>
      </c>
      <c r="AT2553" t="s">
        <v>14</v>
      </c>
      <c r="AU2553" t="s">
        <v>5158</v>
      </c>
      <c r="AV2553" t="s">
        <v>21967</v>
      </c>
      <c r="AW2553" t="s">
        <v>21967</v>
      </c>
      <c r="AX2553" t="s">
        <v>21967</v>
      </c>
      <c r="AY2553" t="s">
        <v>22047</v>
      </c>
      <c r="AZ2553" t="s">
        <v>22107</v>
      </c>
      <c r="BA2553" t="s">
        <v>22104</v>
      </c>
      <c r="BB2553" t="s">
        <v>22089</v>
      </c>
      <c r="BC2553">
        <v>91634.51</v>
      </c>
      <c r="BD2553">
        <v>100914</v>
      </c>
      <c r="BE2553" t="s">
        <v>14</v>
      </c>
      <c r="BF2553" t="s">
        <v>14</v>
      </c>
      <c r="BG2553" t="s">
        <v>2214</v>
      </c>
      <c r="BH2553" t="s">
        <v>14</v>
      </c>
      <c r="BI2553" t="s">
        <v>22092</v>
      </c>
      <c r="BJ2553" t="s">
        <v>22032</v>
      </c>
      <c r="BK2553" t="s">
        <v>14</v>
      </c>
      <c r="BL2553" t="s">
        <v>22104</v>
      </c>
      <c r="BM2553" t="s">
        <v>22089</v>
      </c>
      <c r="BN2553" t="s">
        <v>22049</v>
      </c>
      <c r="BO2553" t="s">
        <v>14</v>
      </c>
      <c r="BP2553" t="s">
        <v>26914</v>
      </c>
      <c r="BQ2553" t="s">
        <v>2217</v>
      </c>
      <c r="BR2553" t="s">
        <v>2303</v>
      </c>
      <c r="BS2553" t="s">
        <v>2376</v>
      </c>
      <c r="BT2553" t="s">
        <v>14</v>
      </c>
      <c r="BU2553" t="s">
        <v>14</v>
      </c>
      <c r="BV2553" t="s">
        <v>14</v>
      </c>
      <c r="BW2553" t="s">
        <v>14</v>
      </c>
      <c r="BX2553" t="s">
        <v>14</v>
      </c>
      <c r="BY2553" t="s">
        <v>2220</v>
      </c>
      <c r="BZ2553" t="s">
        <v>26914</v>
      </c>
      <c r="CA2553" t="s">
        <v>14</v>
      </c>
      <c r="CB2553" t="s">
        <v>14</v>
      </c>
      <c r="CC2553" t="s">
        <v>14</v>
      </c>
      <c r="CD2553" t="s">
        <v>14</v>
      </c>
      <c r="CE2553" t="s">
        <v>14</v>
      </c>
      <c r="CF2553" t="s">
        <v>22050</v>
      </c>
      <c r="CG2553" t="s">
        <v>667</v>
      </c>
      <c r="CH2553" t="s">
        <v>22075</v>
      </c>
      <c r="CJ2553" t="s">
        <v>264</v>
      </c>
      <c r="CK2553" t="s">
        <v>24</v>
      </c>
      <c r="CM2553" s="4" t="str">
        <f>_xlfn.XLOOKUP($CG2553,tbl_area_24_07_2024[Nombre Área],tbl_area_24_07_2024[Estado],"Si no se encuentra",2,)</f>
        <v>Puebla</v>
      </c>
      <c r="CN2553" s="4" t="str">
        <f>_xlfn.XLOOKUP($CG2553,tbl_area_24_07_2024[Nombre Área],tbl_area_24_07_2024[Estructura],"Si no se encuentra",2,)</f>
        <v>Juntas Distritales</v>
      </c>
    </row>
    <row r="2554" spans="1:92" ht="20" x14ac:dyDescent="0.85">
      <c r="A2554" t="s">
        <v>22073</v>
      </c>
      <c r="B2554" t="s">
        <v>22074</v>
      </c>
      <c r="C2554" t="s">
        <v>22075</v>
      </c>
      <c r="D2554" t="s">
        <v>2199</v>
      </c>
      <c r="E2554" t="s">
        <v>2242</v>
      </c>
      <c r="F2554" t="s">
        <v>2201</v>
      </c>
      <c r="G2554" t="s">
        <v>22051</v>
      </c>
      <c r="H2554" t="s">
        <v>14</v>
      </c>
      <c r="I2554" t="s">
        <v>22022</v>
      </c>
      <c r="J2554" t="s">
        <v>22052</v>
      </c>
      <c r="K2554" t="s">
        <v>26915</v>
      </c>
      <c r="L2554" t="s">
        <v>14</v>
      </c>
      <c r="M2554" t="s">
        <v>14</v>
      </c>
      <c r="N2554" t="s">
        <v>22024</v>
      </c>
      <c r="O2554" t="s">
        <v>26915</v>
      </c>
      <c r="P2554" t="s">
        <v>14</v>
      </c>
      <c r="Q2554" t="s">
        <v>26915</v>
      </c>
      <c r="R2554" t="s">
        <v>26915</v>
      </c>
      <c r="S2554" t="s">
        <v>14</v>
      </c>
      <c r="T2554" t="s">
        <v>14</v>
      </c>
      <c r="U2554" t="s">
        <v>14</v>
      </c>
      <c r="V2554" t="s">
        <v>14</v>
      </c>
      <c r="W2554" t="s">
        <v>119</v>
      </c>
      <c r="X2554" t="s">
        <v>90</v>
      </c>
      <c r="Y2554" t="s">
        <v>1738</v>
      </c>
      <c r="Z2554" t="s">
        <v>18</v>
      </c>
      <c r="AA2554" t="s">
        <v>14</v>
      </c>
      <c r="AB2554" t="s">
        <v>26915</v>
      </c>
      <c r="AC2554" t="s">
        <v>2539</v>
      </c>
      <c r="AD2554" t="s">
        <v>2207</v>
      </c>
      <c r="AE2554" t="s">
        <v>2540</v>
      </c>
      <c r="AF2554" t="s">
        <v>1206</v>
      </c>
      <c r="AG2554" t="s">
        <v>14</v>
      </c>
      <c r="AH2554" t="s">
        <v>2209</v>
      </c>
      <c r="AI2554" t="s">
        <v>2541</v>
      </c>
      <c r="AJ2554" t="s">
        <v>1449</v>
      </c>
      <c r="AK2554" t="s">
        <v>13536</v>
      </c>
      <c r="AL2554" t="s">
        <v>1527</v>
      </c>
      <c r="AM2554" t="s">
        <v>264</v>
      </c>
      <c r="AN2554" t="s">
        <v>1437</v>
      </c>
      <c r="AO2554" t="s">
        <v>264</v>
      </c>
      <c r="AP2554" t="s">
        <v>22124</v>
      </c>
      <c r="AQ2554" t="s">
        <v>14</v>
      </c>
      <c r="AR2554" t="s">
        <v>14</v>
      </c>
      <c r="AS2554" t="s">
        <v>14</v>
      </c>
      <c r="AT2554" t="s">
        <v>14</v>
      </c>
      <c r="AU2554" t="s">
        <v>5158</v>
      </c>
      <c r="AV2554" t="s">
        <v>21967</v>
      </c>
      <c r="AW2554" t="s">
        <v>21967</v>
      </c>
      <c r="AX2554" t="s">
        <v>21967</v>
      </c>
      <c r="AY2554" t="s">
        <v>22051</v>
      </c>
      <c r="AZ2554" t="s">
        <v>22107</v>
      </c>
      <c r="BA2554" t="s">
        <v>22104</v>
      </c>
      <c r="BB2554" t="s">
        <v>22089</v>
      </c>
      <c r="BC2554">
        <v>91634.51</v>
      </c>
      <c r="BD2554">
        <v>100914</v>
      </c>
      <c r="BE2554" t="s">
        <v>14</v>
      </c>
      <c r="BF2554" t="s">
        <v>14</v>
      </c>
      <c r="BG2554" t="s">
        <v>2214</v>
      </c>
      <c r="BH2554" t="s">
        <v>14</v>
      </c>
      <c r="BI2554" t="s">
        <v>22092</v>
      </c>
      <c r="BJ2554" t="s">
        <v>22025</v>
      </c>
      <c r="BK2554" t="s">
        <v>14</v>
      </c>
      <c r="BL2554" t="s">
        <v>22104</v>
      </c>
      <c r="BM2554" t="s">
        <v>22089</v>
      </c>
      <c r="BN2554" t="s">
        <v>22053</v>
      </c>
      <c r="BO2554" t="s">
        <v>14</v>
      </c>
      <c r="BP2554" t="s">
        <v>26915</v>
      </c>
      <c r="BQ2554" t="s">
        <v>2217</v>
      </c>
      <c r="BR2554" t="s">
        <v>2303</v>
      </c>
      <c r="BS2554" t="s">
        <v>2376</v>
      </c>
      <c r="BT2554" t="s">
        <v>14</v>
      </c>
      <c r="BU2554" t="s">
        <v>14</v>
      </c>
      <c r="BV2554" t="s">
        <v>14</v>
      </c>
      <c r="BW2554" t="s">
        <v>14</v>
      </c>
      <c r="BX2554" t="s">
        <v>14</v>
      </c>
      <c r="BY2554" t="s">
        <v>2220</v>
      </c>
      <c r="BZ2554" t="s">
        <v>26915</v>
      </c>
      <c r="CA2554" t="s">
        <v>14</v>
      </c>
      <c r="CB2554" t="s">
        <v>14</v>
      </c>
      <c r="CC2554" t="s">
        <v>14</v>
      </c>
      <c r="CD2554" t="s">
        <v>14</v>
      </c>
      <c r="CE2554" t="s">
        <v>14</v>
      </c>
      <c r="CF2554" t="s">
        <v>22054</v>
      </c>
      <c r="CG2554" t="s">
        <v>667</v>
      </c>
      <c r="CH2554" t="s">
        <v>22075</v>
      </c>
      <c r="CJ2554" t="s">
        <v>264</v>
      </c>
      <c r="CK2554" t="s">
        <v>24</v>
      </c>
      <c r="CM2554" s="4" t="str">
        <f>_xlfn.XLOOKUP($CG2554,tbl_area_24_07_2024[Nombre Área],tbl_area_24_07_2024[Estado],"Si no se encuentra",2,)</f>
        <v>Puebla</v>
      </c>
      <c r="CN2554" s="4" t="str">
        <f>_xlfn.XLOOKUP($CG2554,tbl_area_24_07_2024[Nombre Área],tbl_area_24_07_2024[Estructura],"Si no se encuentra",2,)</f>
        <v>Juntas Distritales</v>
      </c>
    </row>
    <row r="2555" spans="1:92" ht="20" x14ac:dyDescent="0.85">
      <c r="A2555" t="s">
        <v>22073</v>
      </c>
      <c r="B2555" t="s">
        <v>22074</v>
      </c>
      <c r="C2555" t="s">
        <v>22075</v>
      </c>
      <c r="D2555" t="s">
        <v>2199</v>
      </c>
      <c r="E2555" t="s">
        <v>2200</v>
      </c>
      <c r="F2555" t="s">
        <v>2201</v>
      </c>
      <c r="G2555" t="s">
        <v>26916</v>
      </c>
      <c r="H2555" t="s">
        <v>14</v>
      </c>
      <c r="I2555" t="s">
        <v>11969</v>
      </c>
      <c r="J2555" t="s">
        <v>26917</v>
      </c>
      <c r="K2555" t="s">
        <v>26918</v>
      </c>
      <c r="L2555" t="s">
        <v>14</v>
      </c>
      <c r="M2555" t="s">
        <v>14</v>
      </c>
      <c r="N2555" t="s">
        <v>26919</v>
      </c>
      <c r="O2555" t="s">
        <v>26918</v>
      </c>
      <c r="P2555" t="s">
        <v>14</v>
      </c>
      <c r="Q2555" t="s">
        <v>26918</v>
      </c>
      <c r="R2555" t="s">
        <v>26918</v>
      </c>
      <c r="S2555" t="s">
        <v>14</v>
      </c>
      <c r="T2555" t="s">
        <v>14</v>
      </c>
      <c r="U2555" t="s">
        <v>14</v>
      </c>
      <c r="V2555" t="s">
        <v>14</v>
      </c>
      <c r="W2555" t="s">
        <v>26920</v>
      </c>
      <c r="X2555" t="s">
        <v>89</v>
      </c>
      <c r="Y2555" t="s">
        <v>38</v>
      </c>
      <c r="Z2555" t="s">
        <v>18</v>
      </c>
      <c r="AA2555" t="s">
        <v>14</v>
      </c>
      <c r="AB2555" t="s">
        <v>26918</v>
      </c>
      <c r="AC2555" t="s">
        <v>26921</v>
      </c>
      <c r="AD2555" t="s">
        <v>2207</v>
      </c>
      <c r="AE2555" t="s">
        <v>26922</v>
      </c>
      <c r="AF2555" t="s">
        <v>4851</v>
      </c>
      <c r="AG2555" t="s">
        <v>14</v>
      </c>
      <c r="AH2555" t="s">
        <v>2209</v>
      </c>
      <c r="AI2555" t="s">
        <v>17459</v>
      </c>
      <c r="AJ2555" t="s">
        <v>1168</v>
      </c>
      <c r="AK2555" t="s">
        <v>3909</v>
      </c>
      <c r="AL2555" t="s">
        <v>1176</v>
      </c>
      <c r="AM2555" t="s">
        <v>319</v>
      </c>
      <c r="AN2555" t="s">
        <v>1439</v>
      </c>
      <c r="AO2555" t="s">
        <v>319</v>
      </c>
      <c r="AP2555" t="s">
        <v>26923</v>
      </c>
      <c r="AQ2555" t="s">
        <v>14</v>
      </c>
      <c r="AR2555" t="s">
        <v>14</v>
      </c>
      <c r="AS2555" t="s">
        <v>14</v>
      </c>
      <c r="AT2555" t="s">
        <v>14</v>
      </c>
      <c r="AU2555" t="s">
        <v>26924</v>
      </c>
      <c r="AV2555" t="s">
        <v>26925</v>
      </c>
      <c r="AW2555" t="s">
        <v>26926</v>
      </c>
      <c r="AX2555" t="s">
        <v>26925</v>
      </c>
      <c r="AY2555" t="s">
        <v>2378</v>
      </c>
      <c r="AZ2555" t="s">
        <v>22107</v>
      </c>
      <c r="BA2555" t="s">
        <v>22074</v>
      </c>
      <c r="BB2555" t="s">
        <v>22089</v>
      </c>
      <c r="BC2555">
        <v>121124.38</v>
      </c>
      <c r="BD2555">
        <v>1686051.36</v>
      </c>
      <c r="BE2555" t="s">
        <v>14</v>
      </c>
      <c r="BF2555" t="s">
        <v>14</v>
      </c>
      <c r="BG2555" t="s">
        <v>2214</v>
      </c>
      <c r="BH2555" t="s">
        <v>14</v>
      </c>
      <c r="BI2555" t="s">
        <v>22092</v>
      </c>
      <c r="BJ2555" t="s">
        <v>26919</v>
      </c>
      <c r="BK2555" t="s">
        <v>14</v>
      </c>
      <c r="BL2555" t="s">
        <v>22074</v>
      </c>
      <c r="BM2555" t="s">
        <v>22089</v>
      </c>
      <c r="BN2555" t="s">
        <v>26927</v>
      </c>
      <c r="BO2555" t="s">
        <v>14</v>
      </c>
      <c r="BP2555" t="s">
        <v>26918</v>
      </c>
      <c r="BQ2555" t="s">
        <v>2217</v>
      </c>
      <c r="BR2555" t="s">
        <v>2303</v>
      </c>
      <c r="BS2555" t="s">
        <v>2376</v>
      </c>
      <c r="BT2555" t="s">
        <v>14</v>
      </c>
      <c r="BU2555" t="s">
        <v>14</v>
      </c>
      <c r="BV2555" t="s">
        <v>14</v>
      </c>
      <c r="BW2555" t="s">
        <v>14</v>
      </c>
      <c r="BX2555" t="s">
        <v>14</v>
      </c>
      <c r="BY2555" t="s">
        <v>2220</v>
      </c>
      <c r="BZ2555" t="s">
        <v>26918</v>
      </c>
      <c r="CA2555" t="s">
        <v>26928</v>
      </c>
      <c r="CB2555" t="s">
        <v>14</v>
      </c>
      <c r="CC2555" t="s">
        <v>14</v>
      </c>
      <c r="CD2555" t="s">
        <v>14</v>
      </c>
      <c r="CE2555" t="s">
        <v>14</v>
      </c>
      <c r="CF2555" t="s">
        <v>26929</v>
      </c>
      <c r="CG2555" t="s">
        <v>731</v>
      </c>
      <c r="CH2555" t="s">
        <v>22075</v>
      </c>
      <c r="CJ2555" t="s">
        <v>319</v>
      </c>
      <c r="CK2555" t="s">
        <v>16</v>
      </c>
      <c r="CM2555" s="4" t="str">
        <f>_xlfn.XLOOKUP($CG2555,tbl_area_24_07_2024[Nombre Área],tbl_area_24_07_2024[Estado],"Si no se encuentra",2,)</f>
        <v>Querétaro</v>
      </c>
      <c r="CN2555" s="4" t="str">
        <f>_xlfn.XLOOKUP($CG2555,tbl_area_24_07_2024[Nombre Área],tbl_area_24_07_2024[Estructura],"Si no se encuentra",2,)</f>
        <v>Juntas Locales</v>
      </c>
    </row>
    <row r="2556" spans="1:92" ht="20" x14ac:dyDescent="0.85">
      <c r="A2556" t="s">
        <v>22073</v>
      </c>
      <c r="B2556" t="s">
        <v>22074</v>
      </c>
      <c r="C2556" t="s">
        <v>22075</v>
      </c>
      <c r="D2556" t="s">
        <v>2199</v>
      </c>
      <c r="E2556" t="s">
        <v>2200</v>
      </c>
      <c r="F2556" t="s">
        <v>2201</v>
      </c>
      <c r="G2556" t="s">
        <v>26930</v>
      </c>
      <c r="H2556" t="s">
        <v>14</v>
      </c>
      <c r="I2556" t="s">
        <v>11969</v>
      </c>
      <c r="J2556" t="s">
        <v>26931</v>
      </c>
      <c r="K2556" t="s">
        <v>26932</v>
      </c>
      <c r="L2556" t="s">
        <v>14</v>
      </c>
      <c r="M2556" t="s">
        <v>14</v>
      </c>
      <c r="N2556" t="s">
        <v>26933</v>
      </c>
      <c r="O2556" t="s">
        <v>26932</v>
      </c>
      <c r="P2556" t="s">
        <v>14</v>
      </c>
      <c r="Q2556" t="s">
        <v>26932</v>
      </c>
      <c r="R2556" t="s">
        <v>26932</v>
      </c>
      <c r="S2556" t="s">
        <v>14</v>
      </c>
      <c r="T2556" t="s">
        <v>14</v>
      </c>
      <c r="U2556" t="s">
        <v>14</v>
      </c>
      <c r="V2556" t="s">
        <v>14</v>
      </c>
      <c r="W2556" t="s">
        <v>26934</v>
      </c>
      <c r="X2556" t="s">
        <v>26935</v>
      </c>
      <c r="Y2556" t="s">
        <v>26936</v>
      </c>
      <c r="Z2556" t="s">
        <v>18</v>
      </c>
      <c r="AA2556" t="s">
        <v>14</v>
      </c>
      <c r="AB2556" t="s">
        <v>26932</v>
      </c>
      <c r="AC2556" t="s">
        <v>26937</v>
      </c>
      <c r="AD2556" t="s">
        <v>2207</v>
      </c>
      <c r="AE2556" t="s">
        <v>26938</v>
      </c>
      <c r="AF2556" t="s">
        <v>23810</v>
      </c>
      <c r="AG2556" t="s">
        <v>14</v>
      </c>
      <c r="AH2556" t="s">
        <v>2209</v>
      </c>
      <c r="AI2556" t="s">
        <v>1850</v>
      </c>
      <c r="AJ2556" t="s">
        <v>1168</v>
      </c>
      <c r="AK2556" t="s">
        <v>2516</v>
      </c>
      <c r="AL2556" t="s">
        <v>1176</v>
      </c>
      <c r="AM2556" t="s">
        <v>2516</v>
      </c>
      <c r="AN2556" t="s">
        <v>1186</v>
      </c>
      <c r="AO2556" t="s">
        <v>334</v>
      </c>
      <c r="AP2556" t="s">
        <v>26939</v>
      </c>
      <c r="AQ2556" t="s">
        <v>14</v>
      </c>
      <c r="AR2556" t="s">
        <v>14</v>
      </c>
      <c r="AS2556" t="s">
        <v>14</v>
      </c>
      <c r="AT2556" t="s">
        <v>14</v>
      </c>
      <c r="AU2556" t="s">
        <v>26924</v>
      </c>
      <c r="AV2556" t="s">
        <v>26925</v>
      </c>
      <c r="AW2556" t="s">
        <v>26926</v>
      </c>
      <c r="AX2556" t="s">
        <v>26925</v>
      </c>
      <c r="AY2556" t="s">
        <v>2617</v>
      </c>
      <c r="AZ2556" t="s">
        <v>22107</v>
      </c>
      <c r="BA2556" t="s">
        <v>22074</v>
      </c>
      <c r="BB2556" t="s">
        <v>22089</v>
      </c>
      <c r="BC2556">
        <v>429999.52</v>
      </c>
      <c r="BD2556">
        <v>498799.44</v>
      </c>
      <c r="BE2556" t="s">
        <v>14</v>
      </c>
      <c r="BF2556" t="s">
        <v>14</v>
      </c>
      <c r="BG2556" t="s">
        <v>2214</v>
      </c>
      <c r="BH2556" t="s">
        <v>14</v>
      </c>
      <c r="BI2556" t="s">
        <v>22092</v>
      </c>
      <c r="BJ2556" t="s">
        <v>26933</v>
      </c>
      <c r="BK2556" t="s">
        <v>14</v>
      </c>
      <c r="BL2556" t="s">
        <v>22074</v>
      </c>
      <c r="BM2556" t="s">
        <v>22089</v>
      </c>
      <c r="BN2556" t="s">
        <v>26940</v>
      </c>
      <c r="BO2556" t="s">
        <v>14</v>
      </c>
      <c r="BP2556" t="s">
        <v>26932</v>
      </c>
      <c r="BQ2556" t="s">
        <v>2217</v>
      </c>
      <c r="BR2556" t="s">
        <v>2303</v>
      </c>
      <c r="BS2556" t="s">
        <v>2376</v>
      </c>
      <c r="BT2556" t="s">
        <v>14</v>
      </c>
      <c r="BU2556" t="s">
        <v>14</v>
      </c>
      <c r="BV2556" t="s">
        <v>14</v>
      </c>
      <c r="BW2556" t="s">
        <v>14</v>
      </c>
      <c r="BX2556" t="s">
        <v>14</v>
      </c>
      <c r="BY2556" t="s">
        <v>2220</v>
      </c>
      <c r="BZ2556" t="s">
        <v>26932</v>
      </c>
      <c r="CA2556" t="s">
        <v>26941</v>
      </c>
      <c r="CB2556" t="s">
        <v>14</v>
      </c>
      <c r="CC2556" t="s">
        <v>14</v>
      </c>
      <c r="CD2556" t="s">
        <v>14</v>
      </c>
      <c r="CE2556" t="s">
        <v>14</v>
      </c>
      <c r="CF2556" t="s">
        <v>26942</v>
      </c>
      <c r="CG2556" t="s">
        <v>731</v>
      </c>
      <c r="CH2556" t="s">
        <v>22075</v>
      </c>
      <c r="CJ2556" t="s">
        <v>319</v>
      </c>
      <c r="CK2556" t="s">
        <v>16</v>
      </c>
      <c r="CM2556" s="4" t="str">
        <f>_xlfn.XLOOKUP($CG2556,tbl_area_24_07_2024[Nombre Área],tbl_area_24_07_2024[Estado],"Si no se encuentra",2,)</f>
        <v>Querétaro</v>
      </c>
      <c r="CN2556" s="4" t="str">
        <f>_xlfn.XLOOKUP($CG2556,tbl_area_24_07_2024[Nombre Área],tbl_area_24_07_2024[Estructura],"Si no se encuentra",2,)</f>
        <v>Juntas Locales</v>
      </c>
    </row>
    <row r="2557" spans="1:92" ht="20" x14ac:dyDescent="0.85">
      <c r="A2557" t="s">
        <v>22073</v>
      </c>
      <c r="B2557" t="s">
        <v>22074</v>
      </c>
      <c r="C2557" t="s">
        <v>22075</v>
      </c>
      <c r="D2557" t="s">
        <v>2199</v>
      </c>
      <c r="E2557" t="s">
        <v>2242</v>
      </c>
      <c r="F2557" t="s">
        <v>2201</v>
      </c>
      <c r="G2557" t="s">
        <v>26943</v>
      </c>
      <c r="H2557" t="s">
        <v>14</v>
      </c>
      <c r="I2557" t="s">
        <v>11969</v>
      </c>
      <c r="J2557" t="s">
        <v>26944</v>
      </c>
      <c r="K2557" t="s">
        <v>26945</v>
      </c>
      <c r="L2557" t="s">
        <v>14</v>
      </c>
      <c r="M2557" t="s">
        <v>14</v>
      </c>
      <c r="N2557" t="s">
        <v>26946</v>
      </c>
      <c r="O2557" t="s">
        <v>26945</v>
      </c>
      <c r="P2557" t="s">
        <v>14</v>
      </c>
      <c r="Q2557" t="s">
        <v>26945</v>
      </c>
      <c r="R2557" t="s">
        <v>26945</v>
      </c>
      <c r="S2557" t="s">
        <v>14</v>
      </c>
      <c r="T2557" t="s">
        <v>14</v>
      </c>
      <c r="U2557" t="s">
        <v>14</v>
      </c>
      <c r="V2557" t="s">
        <v>14</v>
      </c>
      <c r="W2557" t="s">
        <v>14</v>
      </c>
      <c r="X2557" t="s">
        <v>14</v>
      </c>
      <c r="Y2557" t="s">
        <v>14</v>
      </c>
      <c r="Z2557" t="s">
        <v>14</v>
      </c>
      <c r="AA2557" t="s">
        <v>26947</v>
      </c>
      <c r="AB2557" t="s">
        <v>26945</v>
      </c>
      <c r="AC2557" t="s">
        <v>26948</v>
      </c>
      <c r="AD2557" t="s">
        <v>2348</v>
      </c>
      <c r="AE2557" t="s">
        <v>21837</v>
      </c>
      <c r="AF2557" t="s">
        <v>26949</v>
      </c>
      <c r="AG2557" t="s">
        <v>1434</v>
      </c>
      <c r="AH2557" t="s">
        <v>2209</v>
      </c>
      <c r="AI2557" t="s">
        <v>26950</v>
      </c>
      <c r="AJ2557" t="s">
        <v>1168</v>
      </c>
      <c r="AK2557" t="s">
        <v>7403</v>
      </c>
      <c r="AL2557" t="s">
        <v>1516</v>
      </c>
      <c r="AM2557" t="s">
        <v>8434</v>
      </c>
      <c r="AN2557" t="s">
        <v>1186</v>
      </c>
      <c r="AO2557" t="s">
        <v>334</v>
      </c>
      <c r="AP2557" t="s">
        <v>26951</v>
      </c>
      <c r="AQ2557" t="s">
        <v>14</v>
      </c>
      <c r="AR2557" t="s">
        <v>14</v>
      </c>
      <c r="AS2557" t="s">
        <v>14</v>
      </c>
      <c r="AT2557" t="s">
        <v>14</v>
      </c>
      <c r="AU2557" t="s">
        <v>26924</v>
      </c>
      <c r="AV2557" t="s">
        <v>26925</v>
      </c>
      <c r="AW2557" t="s">
        <v>26926</v>
      </c>
      <c r="AX2557" t="s">
        <v>26925</v>
      </c>
      <c r="AY2557" t="s">
        <v>26952</v>
      </c>
      <c r="AZ2557" t="s">
        <v>22135</v>
      </c>
      <c r="BA2557" t="s">
        <v>22136</v>
      </c>
      <c r="BB2557" t="s">
        <v>22082</v>
      </c>
      <c r="BC2557">
        <v>293043.09999999998</v>
      </c>
      <c r="BD2557">
        <v>339930</v>
      </c>
      <c r="BE2557" t="s">
        <v>14</v>
      </c>
      <c r="BF2557" t="s">
        <v>14</v>
      </c>
      <c r="BG2557" t="s">
        <v>2214</v>
      </c>
      <c r="BH2557" t="s">
        <v>14</v>
      </c>
      <c r="BI2557" t="s">
        <v>22092</v>
      </c>
      <c r="BJ2557" t="s">
        <v>26946</v>
      </c>
      <c r="BK2557" t="s">
        <v>14</v>
      </c>
      <c r="BL2557" t="s">
        <v>22136</v>
      </c>
      <c r="BM2557" t="s">
        <v>22082</v>
      </c>
      <c r="BN2557" t="s">
        <v>26953</v>
      </c>
      <c r="BO2557" t="s">
        <v>14</v>
      </c>
      <c r="BP2557" t="s">
        <v>26945</v>
      </c>
      <c r="BQ2557" t="s">
        <v>2217</v>
      </c>
      <c r="BR2557" t="s">
        <v>2303</v>
      </c>
      <c r="BS2557" t="s">
        <v>2376</v>
      </c>
      <c r="BT2557" t="s">
        <v>14</v>
      </c>
      <c r="BU2557" t="s">
        <v>14</v>
      </c>
      <c r="BV2557" t="s">
        <v>14</v>
      </c>
      <c r="BW2557" t="s">
        <v>14</v>
      </c>
      <c r="BX2557" t="s">
        <v>14</v>
      </c>
      <c r="BY2557" t="s">
        <v>2544</v>
      </c>
      <c r="BZ2557" t="s">
        <v>26945</v>
      </c>
      <c r="CA2557" t="s">
        <v>26954</v>
      </c>
      <c r="CB2557" t="s">
        <v>14</v>
      </c>
      <c r="CC2557" t="s">
        <v>14</v>
      </c>
      <c r="CD2557" t="s">
        <v>14</v>
      </c>
      <c r="CE2557" t="s">
        <v>14</v>
      </c>
      <c r="CF2557" t="s">
        <v>26955</v>
      </c>
      <c r="CG2557" t="s">
        <v>731</v>
      </c>
      <c r="CH2557" t="s">
        <v>22075</v>
      </c>
      <c r="CJ2557" t="s">
        <v>319</v>
      </c>
      <c r="CK2557" t="s">
        <v>16</v>
      </c>
      <c r="CM2557" s="4" t="str">
        <f>_xlfn.XLOOKUP($CG2557,tbl_area_24_07_2024[Nombre Área],tbl_area_24_07_2024[Estado],"Si no se encuentra",2,)</f>
        <v>Querétaro</v>
      </c>
      <c r="CN2557" s="4" t="str">
        <f>_xlfn.XLOOKUP($CG2557,tbl_area_24_07_2024[Nombre Área],tbl_area_24_07_2024[Estructura],"Si no se encuentra",2,)</f>
        <v>Juntas Locales</v>
      </c>
    </row>
    <row r="2558" spans="1:92" ht="20" x14ac:dyDescent="0.85">
      <c r="A2558" t="s">
        <v>22073</v>
      </c>
      <c r="B2558" t="s">
        <v>22074</v>
      </c>
      <c r="C2558" t="s">
        <v>22075</v>
      </c>
      <c r="D2558" t="s">
        <v>2199</v>
      </c>
      <c r="E2558" t="s">
        <v>2242</v>
      </c>
      <c r="F2558" t="s">
        <v>2201</v>
      </c>
      <c r="G2558" t="s">
        <v>26956</v>
      </c>
      <c r="H2558" t="s">
        <v>14</v>
      </c>
      <c r="I2558" t="s">
        <v>11969</v>
      </c>
      <c r="J2558" t="s">
        <v>26957</v>
      </c>
      <c r="K2558" t="s">
        <v>26958</v>
      </c>
      <c r="L2558" t="s">
        <v>14</v>
      </c>
      <c r="M2558" t="s">
        <v>14</v>
      </c>
      <c r="N2558" t="s">
        <v>26959</v>
      </c>
      <c r="O2558" t="s">
        <v>26958</v>
      </c>
      <c r="P2558" t="s">
        <v>14</v>
      </c>
      <c r="Q2558" t="s">
        <v>26958</v>
      </c>
      <c r="R2558" t="s">
        <v>26958</v>
      </c>
      <c r="S2558" t="s">
        <v>14</v>
      </c>
      <c r="T2558" t="s">
        <v>14</v>
      </c>
      <c r="U2558" t="s">
        <v>14</v>
      </c>
      <c r="V2558" t="s">
        <v>14</v>
      </c>
      <c r="W2558" t="s">
        <v>238</v>
      </c>
      <c r="X2558" t="s">
        <v>145</v>
      </c>
      <c r="Y2558" t="s">
        <v>26960</v>
      </c>
      <c r="Z2558" t="s">
        <v>18</v>
      </c>
      <c r="AA2558" t="s">
        <v>14</v>
      </c>
      <c r="AB2558" t="s">
        <v>26958</v>
      </c>
      <c r="AC2558" t="s">
        <v>26961</v>
      </c>
      <c r="AD2558" t="s">
        <v>9993</v>
      </c>
      <c r="AE2558" t="s">
        <v>26962</v>
      </c>
      <c r="AF2558" t="s">
        <v>1432</v>
      </c>
      <c r="AG2558" t="s">
        <v>1179</v>
      </c>
      <c r="AH2558" t="s">
        <v>2209</v>
      </c>
      <c r="AI2558" t="s">
        <v>26963</v>
      </c>
      <c r="AJ2558" t="s">
        <v>1467</v>
      </c>
      <c r="AK2558" t="s">
        <v>26963</v>
      </c>
      <c r="AL2558" t="s">
        <v>1181</v>
      </c>
      <c r="AM2558" t="s">
        <v>3405</v>
      </c>
      <c r="AN2558" t="s">
        <v>1186</v>
      </c>
      <c r="AO2558" t="s">
        <v>334</v>
      </c>
      <c r="AP2558" t="s">
        <v>26964</v>
      </c>
      <c r="AQ2558" t="s">
        <v>14</v>
      </c>
      <c r="AR2558" t="s">
        <v>14</v>
      </c>
      <c r="AS2558" t="s">
        <v>14</v>
      </c>
      <c r="AT2558" t="s">
        <v>14</v>
      </c>
      <c r="AU2558" t="s">
        <v>26924</v>
      </c>
      <c r="AV2558" t="s">
        <v>26925</v>
      </c>
      <c r="AW2558" t="s">
        <v>26926</v>
      </c>
      <c r="AX2558" t="s">
        <v>26925</v>
      </c>
      <c r="AY2558" t="s">
        <v>26965</v>
      </c>
      <c r="AZ2558" t="s">
        <v>22986</v>
      </c>
      <c r="BA2558" t="s">
        <v>22126</v>
      </c>
      <c r="BB2558" t="s">
        <v>22082</v>
      </c>
      <c r="BC2558">
        <v>318965.52</v>
      </c>
      <c r="BD2558">
        <v>370000</v>
      </c>
      <c r="BE2558" t="s">
        <v>14</v>
      </c>
      <c r="BF2558" t="s">
        <v>14</v>
      </c>
      <c r="BG2558" t="s">
        <v>2214</v>
      </c>
      <c r="BH2558" t="s">
        <v>14</v>
      </c>
      <c r="BI2558" t="s">
        <v>22092</v>
      </c>
      <c r="BJ2558" t="s">
        <v>26959</v>
      </c>
      <c r="BK2558" t="s">
        <v>14</v>
      </c>
      <c r="BL2558" t="s">
        <v>22126</v>
      </c>
      <c r="BM2558" t="s">
        <v>22082</v>
      </c>
      <c r="BN2558" t="s">
        <v>26966</v>
      </c>
      <c r="BO2558" t="s">
        <v>14</v>
      </c>
      <c r="BP2558" t="s">
        <v>26958</v>
      </c>
      <c r="BQ2558" t="s">
        <v>2217</v>
      </c>
      <c r="BR2558" t="s">
        <v>2303</v>
      </c>
      <c r="BS2558" t="s">
        <v>2376</v>
      </c>
      <c r="BT2558" t="s">
        <v>14</v>
      </c>
      <c r="BU2558" t="s">
        <v>14</v>
      </c>
      <c r="BV2558" t="s">
        <v>14</v>
      </c>
      <c r="BW2558" t="s">
        <v>14</v>
      </c>
      <c r="BX2558" t="s">
        <v>14</v>
      </c>
      <c r="BY2558" t="s">
        <v>2544</v>
      </c>
      <c r="BZ2558" t="s">
        <v>26958</v>
      </c>
      <c r="CA2558" t="s">
        <v>26954</v>
      </c>
      <c r="CB2558" t="s">
        <v>14</v>
      </c>
      <c r="CC2558" t="s">
        <v>14</v>
      </c>
      <c r="CD2558" t="s">
        <v>14</v>
      </c>
      <c r="CE2558" t="s">
        <v>14</v>
      </c>
      <c r="CF2558" t="s">
        <v>26967</v>
      </c>
      <c r="CG2558" t="s">
        <v>731</v>
      </c>
      <c r="CH2558" t="s">
        <v>22075</v>
      </c>
      <c r="CJ2558" t="s">
        <v>319</v>
      </c>
      <c r="CK2558" t="s">
        <v>16</v>
      </c>
      <c r="CM2558" s="4" t="str">
        <f>_xlfn.XLOOKUP($CG2558,tbl_area_24_07_2024[Nombre Área],tbl_area_24_07_2024[Estado],"Si no se encuentra",2,)</f>
        <v>Querétaro</v>
      </c>
      <c r="CN2558" s="4" t="str">
        <f>_xlfn.XLOOKUP($CG2558,tbl_area_24_07_2024[Nombre Área],tbl_area_24_07_2024[Estructura],"Si no se encuentra",2,)</f>
        <v>Juntas Locales</v>
      </c>
    </row>
    <row r="2559" spans="1:92" ht="20" x14ac:dyDescent="0.85">
      <c r="A2559" t="s">
        <v>22073</v>
      </c>
      <c r="B2559" t="s">
        <v>22074</v>
      </c>
      <c r="C2559" t="s">
        <v>22075</v>
      </c>
      <c r="D2559" t="s">
        <v>2199</v>
      </c>
      <c r="E2559" t="s">
        <v>2242</v>
      </c>
      <c r="F2559" t="s">
        <v>2201</v>
      </c>
      <c r="G2559" t="s">
        <v>26968</v>
      </c>
      <c r="H2559" t="s">
        <v>14</v>
      </c>
      <c r="I2559" t="s">
        <v>11969</v>
      </c>
      <c r="J2559" t="s">
        <v>26969</v>
      </c>
      <c r="K2559" t="s">
        <v>26970</v>
      </c>
      <c r="L2559" t="s">
        <v>14</v>
      </c>
      <c r="M2559" t="s">
        <v>14</v>
      </c>
      <c r="N2559" t="s">
        <v>26971</v>
      </c>
      <c r="O2559" t="s">
        <v>26970</v>
      </c>
      <c r="P2559" t="s">
        <v>14</v>
      </c>
      <c r="Q2559" t="s">
        <v>26970</v>
      </c>
      <c r="R2559" t="s">
        <v>26970</v>
      </c>
      <c r="S2559" t="s">
        <v>14</v>
      </c>
      <c r="T2559" t="s">
        <v>14</v>
      </c>
      <c r="U2559" t="s">
        <v>14</v>
      </c>
      <c r="V2559" t="s">
        <v>14</v>
      </c>
      <c r="W2559" t="s">
        <v>14</v>
      </c>
      <c r="X2559" t="s">
        <v>14</v>
      </c>
      <c r="Y2559" t="s">
        <v>14</v>
      </c>
      <c r="Z2559" t="s">
        <v>14</v>
      </c>
      <c r="AA2559" t="s">
        <v>26972</v>
      </c>
      <c r="AB2559" t="s">
        <v>26970</v>
      </c>
      <c r="AC2559" t="s">
        <v>26973</v>
      </c>
      <c r="AD2559" t="s">
        <v>2348</v>
      </c>
      <c r="AE2559" t="s">
        <v>26974</v>
      </c>
      <c r="AF2559" t="s">
        <v>1518</v>
      </c>
      <c r="AG2559" t="s">
        <v>1432</v>
      </c>
      <c r="AH2559" t="s">
        <v>2209</v>
      </c>
      <c r="AI2559" t="s">
        <v>9334</v>
      </c>
      <c r="AJ2559" t="s">
        <v>1168</v>
      </c>
      <c r="AK2559" t="s">
        <v>3909</v>
      </c>
      <c r="AL2559" t="s">
        <v>1176</v>
      </c>
      <c r="AM2559" t="s">
        <v>319</v>
      </c>
      <c r="AN2559" t="s">
        <v>1439</v>
      </c>
      <c r="AO2559" t="s">
        <v>319</v>
      </c>
      <c r="AP2559" t="s">
        <v>26975</v>
      </c>
      <c r="AQ2559" t="s">
        <v>14</v>
      </c>
      <c r="AR2559" t="s">
        <v>14</v>
      </c>
      <c r="AS2559" t="s">
        <v>14</v>
      </c>
      <c r="AT2559" t="s">
        <v>14</v>
      </c>
      <c r="AU2559" t="s">
        <v>26924</v>
      </c>
      <c r="AV2559" t="s">
        <v>26925</v>
      </c>
      <c r="AW2559" t="s">
        <v>26926</v>
      </c>
      <c r="AX2559" t="s">
        <v>26925</v>
      </c>
      <c r="AY2559" t="s">
        <v>26976</v>
      </c>
      <c r="AZ2559" t="s">
        <v>22986</v>
      </c>
      <c r="BA2559" t="s">
        <v>22126</v>
      </c>
      <c r="BB2559" t="s">
        <v>22082</v>
      </c>
      <c r="BC2559">
        <v>13761.18</v>
      </c>
      <c r="BD2559">
        <v>15962.97</v>
      </c>
      <c r="BE2559" t="s">
        <v>14</v>
      </c>
      <c r="BF2559" t="s">
        <v>14</v>
      </c>
      <c r="BG2559" t="s">
        <v>2214</v>
      </c>
      <c r="BH2559" t="s">
        <v>14</v>
      </c>
      <c r="BI2559" t="s">
        <v>22092</v>
      </c>
      <c r="BJ2559" t="s">
        <v>26971</v>
      </c>
      <c r="BK2559" t="s">
        <v>14</v>
      </c>
      <c r="BL2559" t="s">
        <v>22126</v>
      </c>
      <c r="BM2559" t="s">
        <v>22082</v>
      </c>
      <c r="BN2559" t="s">
        <v>26977</v>
      </c>
      <c r="BO2559" t="s">
        <v>14</v>
      </c>
      <c r="BP2559" t="s">
        <v>26970</v>
      </c>
      <c r="BQ2559" t="s">
        <v>2217</v>
      </c>
      <c r="BR2559" t="s">
        <v>2303</v>
      </c>
      <c r="BS2559" t="s">
        <v>2376</v>
      </c>
      <c r="BT2559" t="s">
        <v>14</v>
      </c>
      <c r="BU2559" t="s">
        <v>14</v>
      </c>
      <c r="BV2559" t="s">
        <v>14</v>
      </c>
      <c r="BW2559" t="s">
        <v>14</v>
      </c>
      <c r="BX2559" t="s">
        <v>14</v>
      </c>
      <c r="BY2559" t="s">
        <v>2544</v>
      </c>
      <c r="BZ2559" t="s">
        <v>26970</v>
      </c>
      <c r="CA2559" t="s">
        <v>26954</v>
      </c>
      <c r="CB2559" t="s">
        <v>14</v>
      </c>
      <c r="CC2559" t="s">
        <v>14</v>
      </c>
      <c r="CD2559" t="s">
        <v>14</v>
      </c>
      <c r="CE2559" t="s">
        <v>14</v>
      </c>
      <c r="CF2559" t="s">
        <v>26978</v>
      </c>
      <c r="CG2559" t="s">
        <v>731</v>
      </c>
      <c r="CH2559" t="s">
        <v>22075</v>
      </c>
      <c r="CJ2559" t="s">
        <v>319</v>
      </c>
      <c r="CK2559" t="s">
        <v>16</v>
      </c>
      <c r="CM2559" s="4" t="str">
        <f>_xlfn.XLOOKUP($CG2559,tbl_area_24_07_2024[Nombre Área],tbl_area_24_07_2024[Estado],"Si no se encuentra",2,)</f>
        <v>Querétaro</v>
      </c>
      <c r="CN2559" s="4" t="str">
        <f>_xlfn.XLOOKUP($CG2559,tbl_area_24_07_2024[Nombre Área],tbl_area_24_07_2024[Estructura],"Si no se encuentra",2,)</f>
        <v>Juntas Locales</v>
      </c>
    </row>
    <row r="2560" spans="1:92" ht="20" x14ac:dyDescent="0.85">
      <c r="A2560" t="s">
        <v>22073</v>
      </c>
      <c r="B2560" t="s">
        <v>22074</v>
      </c>
      <c r="C2560" t="s">
        <v>22075</v>
      </c>
      <c r="D2560" t="s">
        <v>2199</v>
      </c>
      <c r="E2560" t="s">
        <v>2242</v>
      </c>
      <c r="F2560" t="s">
        <v>2201</v>
      </c>
      <c r="G2560" t="s">
        <v>26979</v>
      </c>
      <c r="H2560" t="s">
        <v>14</v>
      </c>
      <c r="I2560" t="s">
        <v>11969</v>
      </c>
      <c r="J2560" t="s">
        <v>26980</v>
      </c>
      <c r="K2560" t="s">
        <v>26981</v>
      </c>
      <c r="L2560" t="s">
        <v>14</v>
      </c>
      <c r="M2560" t="s">
        <v>14</v>
      </c>
      <c r="N2560" t="s">
        <v>26982</v>
      </c>
      <c r="O2560" t="s">
        <v>26981</v>
      </c>
      <c r="P2560" t="s">
        <v>14</v>
      </c>
      <c r="Q2560" t="s">
        <v>26981</v>
      </c>
      <c r="R2560" t="s">
        <v>26981</v>
      </c>
      <c r="S2560" t="s">
        <v>14</v>
      </c>
      <c r="T2560" t="s">
        <v>14</v>
      </c>
      <c r="U2560" t="s">
        <v>14</v>
      </c>
      <c r="V2560" t="s">
        <v>14</v>
      </c>
      <c r="W2560" t="s">
        <v>14</v>
      </c>
      <c r="X2560" t="s">
        <v>14</v>
      </c>
      <c r="Y2560" t="s">
        <v>14</v>
      </c>
      <c r="Z2560" t="s">
        <v>14</v>
      </c>
      <c r="AA2560" t="s">
        <v>26983</v>
      </c>
      <c r="AB2560" t="s">
        <v>26981</v>
      </c>
      <c r="AC2560" t="s">
        <v>26984</v>
      </c>
      <c r="AD2560" t="s">
        <v>2348</v>
      </c>
      <c r="AE2560" t="s">
        <v>26985</v>
      </c>
      <c r="AF2560" t="s">
        <v>26986</v>
      </c>
      <c r="AG2560" t="s">
        <v>14</v>
      </c>
      <c r="AH2560" t="s">
        <v>2209</v>
      </c>
      <c r="AI2560" t="s">
        <v>26987</v>
      </c>
      <c r="AJ2560" t="s">
        <v>1168</v>
      </c>
      <c r="AK2560" t="s">
        <v>283</v>
      </c>
      <c r="AL2560" t="s">
        <v>1583</v>
      </c>
      <c r="AM2560" t="s">
        <v>283</v>
      </c>
      <c r="AN2560" t="s">
        <v>1449</v>
      </c>
      <c r="AO2560" t="s">
        <v>3007</v>
      </c>
      <c r="AP2560" t="s">
        <v>26988</v>
      </c>
      <c r="AQ2560" t="s">
        <v>14</v>
      </c>
      <c r="AR2560" t="s">
        <v>14</v>
      </c>
      <c r="AS2560" t="s">
        <v>14</v>
      </c>
      <c r="AT2560" t="s">
        <v>14</v>
      </c>
      <c r="AU2560" t="s">
        <v>26924</v>
      </c>
      <c r="AV2560" t="s">
        <v>26925</v>
      </c>
      <c r="AW2560" t="s">
        <v>26926</v>
      </c>
      <c r="AX2560" t="s">
        <v>26925</v>
      </c>
      <c r="AY2560" t="s">
        <v>26989</v>
      </c>
      <c r="AZ2560" t="s">
        <v>25493</v>
      </c>
      <c r="BA2560" t="s">
        <v>25493</v>
      </c>
      <c r="BB2560" t="s">
        <v>22082</v>
      </c>
      <c r="BC2560">
        <v>43848.2</v>
      </c>
      <c r="BD2560">
        <v>50863.91</v>
      </c>
      <c r="BE2560" t="s">
        <v>14</v>
      </c>
      <c r="BF2560" t="s">
        <v>14</v>
      </c>
      <c r="BG2560" t="s">
        <v>2214</v>
      </c>
      <c r="BH2560" t="s">
        <v>14</v>
      </c>
      <c r="BI2560" t="s">
        <v>22092</v>
      </c>
      <c r="BJ2560" t="s">
        <v>26982</v>
      </c>
      <c r="BK2560" t="s">
        <v>14</v>
      </c>
      <c r="BL2560" t="s">
        <v>25493</v>
      </c>
      <c r="BM2560" t="s">
        <v>22082</v>
      </c>
      <c r="BN2560" t="s">
        <v>26990</v>
      </c>
      <c r="BO2560" t="s">
        <v>14</v>
      </c>
      <c r="BP2560" t="s">
        <v>26981</v>
      </c>
      <c r="BQ2560" t="s">
        <v>2217</v>
      </c>
      <c r="BR2560" t="s">
        <v>2303</v>
      </c>
      <c r="BS2560" t="s">
        <v>2376</v>
      </c>
      <c r="BT2560" t="s">
        <v>14</v>
      </c>
      <c r="BU2560" t="s">
        <v>14</v>
      </c>
      <c r="BV2560" t="s">
        <v>14</v>
      </c>
      <c r="BW2560" t="s">
        <v>14</v>
      </c>
      <c r="BX2560" t="s">
        <v>14</v>
      </c>
      <c r="BY2560" t="s">
        <v>2544</v>
      </c>
      <c r="BZ2560" t="s">
        <v>26981</v>
      </c>
      <c r="CA2560" t="s">
        <v>26954</v>
      </c>
      <c r="CB2560" t="s">
        <v>14</v>
      </c>
      <c r="CC2560" t="s">
        <v>14</v>
      </c>
      <c r="CD2560" t="s">
        <v>14</v>
      </c>
      <c r="CE2560" t="s">
        <v>14</v>
      </c>
      <c r="CF2560" t="s">
        <v>26991</v>
      </c>
      <c r="CG2560" t="s">
        <v>731</v>
      </c>
      <c r="CH2560" t="s">
        <v>22075</v>
      </c>
      <c r="CJ2560" t="s">
        <v>319</v>
      </c>
      <c r="CK2560" t="s">
        <v>16</v>
      </c>
      <c r="CM2560" s="4" t="str">
        <f>_xlfn.XLOOKUP($CG2560,tbl_area_24_07_2024[Nombre Área],tbl_area_24_07_2024[Estado],"Si no se encuentra",2,)</f>
        <v>Querétaro</v>
      </c>
      <c r="CN2560" s="4" t="str">
        <f>_xlfn.XLOOKUP($CG2560,tbl_area_24_07_2024[Nombre Área],tbl_area_24_07_2024[Estructura],"Si no se encuentra",2,)</f>
        <v>Juntas Locales</v>
      </c>
    </row>
    <row r="2561" spans="1:92" ht="20" x14ac:dyDescent="0.85">
      <c r="A2561" t="s">
        <v>22073</v>
      </c>
      <c r="B2561" t="s">
        <v>22074</v>
      </c>
      <c r="C2561" t="s">
        <v>22075</v>
      </c>
      <c r="D2561" t="s">
        <v>2199</v>
      </c>
      <c r="E2561" t="s">
        <v>2507</v>
      </c>
      <c r="F2561" t="s">
        <v>2201</v>
      </c>
      <c r="G2561" t="s">
        <v>26992</v>
      </c>
      <c r="H2561" t="s">
        <v>14</v>
      </c>
      <c r="I2561" t="s">
        <v>11969</v>
      </c>
      <c r="J2561" t="s">
        <v>26993</v>
      </c>
      <c r="K2561" t="s">
        <v>26994</v>
      </c>
      <c r="L2561" t="s">
        <v>14</v>
      </c>
      <c r="M2561" t="s">
        <v>14</v>
      </c>
      <c r="N2561" t="s">
        <v>26995</v>
      </c>
      <c r="O2561" t="s">
        <v>26994</v>
      </c>
      <c r="P2561" t="s">
        <v>14</v>
      </c>
      <c r="Q2561" t="s">
        <v>26994</v>
      </c>
      <c r="R2561" t="s">
        <v>26994</v>
      </c>
      <c r="S2561" t="s">
        <v>14</v>
      </c>
      <c r="T2561" t="s">
        <v>14</v>
      </c>
      <c r="U2561" t="s">
        <v>14</v>
      </c>
      <c r="V2561" t="s">
        <v>14</v>
      </c>
      <c r="W2561" t="s">
        <v>14</v>
      </c>
      <c r="X2561" t="s">
        <v>14</v>
      </c>
      <c r="Y2561" t="s">
        <v>14</v>
      </c>
      <c r="Z2561" t="s">
        <v>14</v>
      </c>
      <c r="AA2561" t="s">
        <v>26996</v>
      </c>
      <c r="AB2561" t="s">
        <v>26994</v>
      </c>
      <c r="AC2561" t="s">
        <v>2670</v>
      </c>
      <c r="AD2561" t="s">
        <v>2348</v>
      </c>
      <c r="AE2561" t="s">
        <v>2284</v>
      </c>
      <c r="AF2561" t="s">
        <v>14</v>
      </c>
      <c r="AG2561" t="s">
        <v>14</v>
      </c>
      <c r="AH2561" t="s">
        <v>2209</v>
      </c>
      <c r="AI2561" t="s">
        <v>2287</v>
      </c>
      <c r="AJ2561" t="s">
        <v>1168</v>
      </c>
      <c r="AK2561" t="s">
        <v>3909</v>
      </c>
      <c r="AL2561" t="s">
        <v>1176</v>
      </c>
      <c r="AM2561" t="s">
        <v>319</v>
      </c>
      <c r="AN2561" t="s">
        <v>1439</v>
      </c>
      <c r="AO2561" t="s">
        <v>319</v>
      </c>
      <c r="AP2561" t="s">
        <v>23116</v>
      </c>
      <c r="AQ2561" t="s">
        <v>14</v>
      </c>
      <c r="AR2561" t="s">
        <v>14</v>
      </c>
      <c r="AS2561" t="s">
        <v>14</v>
      </c>
      <c r="AT2561" t="s">
        <v>14</v>
      </c>
      <c r="AU2561" t="s">
        <v>26924</v>
      </c>
      <c r="AV2561" t="s">
        <v>26925</v>
      </c>
      <c r="AW2561" t="s">
        <v>26926</v>
      </c>
      <c r="AX2561" t="s">
        <v>26925</v>
      </c>
      <c r="AY2561" t="s">
        <v>2665</v>
      </c>
      <c r="AZ2561" t="s">
        <v>22162</v>
      </c>
      <c r="BA2561" t="s">
        <v>22100</v>
      </c>
      <c r="BB2561" t="s">
        <v>22089</v>
      </c>
      <c r="BC2561">
        <v>70433.649999999994</v>
      </c>
      <c r="BD2561">
        <v>81703.03</v>
      </c>
      <c r="BE2561" t="s">
        <v>14</v>
      </c>
      <c r="BF2561" t="s">
        <v>14</v>
      </c>
      <c r="BG2561" t="s">
        <v>2214</v>
      </c>
      <c r="BH2561" t="s">
        <v>14</v>
      </c>
      <c r="BI2561" t="s">
        <v>22092</v>
      </c>
      <c r="BJ2561" t="s">
        <v>26995</v>
      </c>
      <c r="BK2561" t="s">
        <v>14</v>
      </c>
      <c r="BL2561" t="s">
        <v>22100</v>
      </c>
      <c r="BM2561" t="s">
        <v>22089</v>
      </c>
      <c r="BN2561" t="s">
        <v>26997</v>
      </c>
      <c r="BO2561" t="s">
        <v>14</v>
      </c>
      <c r="BP2561" t="s">
        <v>26994</v>
      </c>
      <c r="BQ2561" t="s">
        <v>2217</v>
      </c>
      <c r="BR2561" t="s">
        <v>2303</v>
      </c>
      <c r="BS2561" t="s">
        <v>2376</v>
      </c>
      <c r="BT2561" t="s">
        <v>14</v>
      </c>
      <c r="BU2561" t="s">
        <v>14</v>
      </c>
      <c r="BV2561" t="s">
        <v>14</v>
      </c>
      <c r="BW2561" t="s">
        <v>14</v>
      </c>
      <c r="BX2561" t="s">
        <v>14</v>
      </c>
      <c r="BY2561" t="s">
        <v>2220</v>
      </c>
      <c r="BZ2561" t="s">
        <v>26994</v>
      </c>
      <c r="CA2561" t="s">
        <v>7190</v>
      </c>
      <c r="CB2561" t="s">
        <v>14</v>
      </c>
      <c r="CC2561" t="s">
        <v>14</v>
      </c>
      <c r="CD2561" t="s">
        <v>14</v>
      </c>
      <c r="CE2561" t="s">
        <v>14</v>
      </c>
      <c r="CF2561" t="s">
        <v>26998</v>
      </c>
      <c r="CG2561" t="s">
        <v>731</v>
      </c>
      <c r="CH2561" t="s">
        <v>22075</v>
      </c>
      <c r="CJ2561" t="s">
        <v>319</v>
      </c>
      <c r="CK2561" t="s">
        <v>16</v>
      </c>
      <c r="CM2561" s="4" t="str">
        <f>_xlfn.XLOOKUP($CG2561,tbl_area_24_07_2024[Nombre Área],tbl_area_24_07_2024[Estado],"Si no se encuentra",2,)</f>
        <v>Querétaro</v>
      </c>
      <c r="CN2561" s="4" t="str">
        <f>_xlfn.XLOOKUP($CG2561,tbl_area_24_07_2024[Nombre Área],tbl_area_24_07_2024[Estructura],"Si no se encuentra",2,)</f>
        <v>Juntas Locales</v>
      </c>
    </row>
    <row r="2562" spans="1:92" ht="20" x14ac:dyDescent="0.85">
      <c r="A2562" t="s">
        <v>22073</v>
      </c>
      <c r="B2562" t="s">
        <v>22074</v>
      </c>
      <c r="C2562" t="s">
        <v>22075</v>
      </c>
      <c r="D2562" t="s">
        <v>2199</v>
      </c>
      <c r="E2562" t="s">
        <v>2507</v>
      </c>
      <c r="F2562" t="s">
        <v>2201</v>
      </c>
      <c r="G2562" t="s">
        <v>26999</v>
      </c>
      <c r="H2562" t="s">
        <v>14</v>
      </c>
      <c r="I2562" t="s">
        <v>11969</v>
      </c>
      <c r="J2562" t="s">
        <v>27000</v>
      </c>
      <c r="K2562" t="s">
        <v>4678</v>
      </c>
      <c r="L2562" t="s">
        <v>14</v>
      </c>
      <c r="M2562" t="s">
        <v>14</v>
      </c>
      <c r="N2562" t="s">
        <v>27001</v>
      </c>
      <c r="O2562" t="s">
        <v>4678</v>
      </c>
      <c r="P2562" t="s">
        <v>14</v>
      </c>
      <c r="Q2562" t="s">
        <v>4678</v>
      </c>
      <c r="R2562" t="s">
        <v>4678</v>
      </c>
      <c r="S2562" t="s">
        <v>14</v>
      </c>
      <c r="T2562" t="s">
        <v>14</v>
      </c>
      <c r="U2562" t="s">
        <v>14</v>
      </c>
      <c r="V2562" t="s">
        <v>14</v>
      </c>
      <c r="W2562" t="s">
        <v>27002</v>
      </c>
      <c r="X2562" t="s">
        <v>11</v>
      </c>
      <c r="Y2562" t="s">
        <v>1535</v>
      </c>
      <c r="Z2562" t="s">
        <v>12</v>
      </c>
      <c r="AA2562" t="s">
        <v>14</v>
      </c>
      <c r="AB2562" t="s">
        <v>4678</v>
      </c>
      <c r="AC2562" t="s">
        <v>27003</v>
      </c>
      <c r="AD2562" t="s">
        <v>2207</v>
      </c>
      <c r="AE2562" t="s">
        <v>27004</v>
      </c>
      <c r="AF2562" t="s">
        <v>1168</v>
      </c>
      <c r="AG2562" t="s">
        <v>14</v>
      </c>
      <c r="AH2562" t="s">
        <v>2209</v>
      </c>
      <c r="AI2562" t="s">
        <v>11543</v>
      </c>
      <c r="AJ2562" t="s">
        <v>1168</v>
      </c>
      <c r="AK2562" t="s">
        <v>3909</v>
      </c>
      <c r="AL2562" t="s">
        <v>1176</v>
      </c>
      <c r="AM2562" t="s">
        <v>319</v>
      </c>
      <c r="AN2562" t="s">
        <v>1439</v>
      </c>
      <c r="AO2562" t="s">
        <v>319</v>
      </c>
      <c r="AP2562" t="s">
        <v>27005</v>
      </c>
      <c r="AQ2562" t="s">
        <v>14</v>
      </c>
      <c r="AR2562" t="s">
        <v>14</v>
      </c>
      <c r="AS2562" t="s">
        <v>14</v>
      </c>
      <c r="AT2562" t="s">
        <v>14</v>
      </c>
      <c r="AU2562" t="s">
        <v>26924</v>
      </c>
      <c r="AV2562" t="s">
        <v>26925</v>
      </c>
      <c r="AW2562" t="s">
        <v>26926</v>
      </c>
      <c r="AX2562" t="s">
        <v>26925</v>
      </c>
      <c r="AY2562" t="s">
        <v>2644</v>
      </c>
      <c r="AZ2562" t="s">
        <v>22162</v>
      </c>
      <c r="BA2562" t="s">
        <v>22100</v>
      </c>
      <c r="BB2562" t="s">
        <v>22089</v>
      </c>
      <c r="BC2562">
        <v>34482.61</v>
      </c>
      <c r="BD2562">
        <v>39999.83</v>
      </c>
      <c r="BE2562" t="s">
        <v>27006</v>
      </c>
      <c r="BF2562" t="s">
        <v>23422</v>
      </c>
      <c r="BG2562" t="s">
        <v>2214</v>
      </c>
      <c r="BH2562" t="s">
        <v>14</v>
      </c>
      <c r="BI2562" t="s">
        <v>22092</v>
      </c>
      <c r="BJ2562" t="s">
        <v>27001</v>
      </c>
      <c r="BK2562" t="s">
        <v>22952</v>
      </c>
      <c r="BL2562" t="s">
        <v>22100</v>
      </c>
      <c r="BM2562" t="s">
        <v>22089</v>
      </c>
      <c r="BN2562" t="s">
        <v>27007</v>
      </c>
      <c r="BO2562" t="s">
        <v>14</v>
      </c>
      <c r="BP2562" t="s">
        <v>4678</v>
      </c>
      <c r="BQ2562" t="s">
        <v>2217</v>
      </c>
      <c r="BR2562" t="s">
        <v>2303</v>
      </c>
      <c r="BS2562" t="s">
        <v>2376</v>
      </c>
      <c r="BT2562" t="s">
        <v>14</v>
      </c>
      <c r="BU2562" t="s">
        <v>14</v>
      </c>
      <c r="BV2562" t="s">
        <v>14</v>
      </c>
      <c r="BW2562" t="s">
        <v>14</v>
      </c>
      <c r="BX2562" t="s">
        <v>14</v>
      </c>
      <c r="BY2562" t="s">
        <v>2220</v>
      </c>
      <c r="BZ2562" t="s">
        <v>4678</v>
      </c>
      <c r="CA2562" t="s">
        <v>7190</v>
      </c>
      <c r="CB2562" t="s">
        <v>14</v>
      </c>
      <c r="CC2562" t="s">
        <v>14</v>
      </c>
      <c r="CD2562" t="s">
        <v>14</v>
      </c>
      <c r="CE2562" t="s">
        <v>14</v>
      </c>
      <c r="CF2562" t="s">
        <v>27008</v>
      </c>
      <c r="CG2562" t="s">
        <v>731</v>
      </c>
      <c r="CH2562" t="s">
        <v>22075</v>
      </c>
      <c r="CJ2562" t="s">
        <v>319</v>
      </c>
      <c r="CK2562" t="s">
        <v>16</v>
      </c>
      <c r="CM2562" s="4" t="str">
        <f>_xlfn.XLOOKUP($CG2562,tbl_area_24_07_2024[Nombre Área],tbl_area_24_07_2024[Estado],"Si no se encuentra",2,)</f>
        <v>Querétaro</v>
      </c>
      <c r="CN2562" s="4" t="str">
        <f>_xlfn.XLOOKUP($CG2562,tbl_area_24_07_2024[Nombre Área],tbl_area_24_07_2024[Estructura],"Si no se encuentra",2,)</f>
        <v>Juntas Locales</v>
      </c>
    </row>
    <row r="2563" spans="1:92" ht="20" x14ac:dyDescent="0.85">
      <c r="A2563" t="s">
        <v>22073</v>
      </c>
      <c r="B2563" t="s">
        <v>22074</v>
      </c>
      <c r="C2563" t="s">
        <v>22075</v>
      </c>
      <c r="D2563" t="s">
        <v>2199</v>
      </c>
      <c r="E2563" t="s">
        <v>2242</v>
      </c>
      <c r="F2563" t="s">
        <v>2201</v>
      </c>
      <c r="G2563" t="s">
        <v>27009</v>
      </c>
      <c r="H2563" t="s">
        <v>14</v>
      </c>
      <c r="I2563" t="s">
        <v>11969</v>
      </c>
      <c r="J2563" t="s">
        <v>27010</v>
      </c>
      <c r="K2563" t="s">
        <v>27011</v>
      </c>
      <c r="L2563" t="s">
        <v>14</v>
      </c>
      <c r="M2563" t="s">
        <v>14</v>
      </c>
      <c r="N2563" t="s">
        <v>27012</v>
      </c>
      <c r="O2563" t="s">
        <v>27011</v>
      </c>
      <c r="P2563" t="s">
        <v>14</v>
      </c>
      <c r="Q2563" t="s">
        <v>27011</v>
      </c>
      <c r="R2563" t="s">
        <v>27011</v>
      </c>
      <c r="S2563" t="s">
        <v>14</v>
      </c>
      <c r="T2563" t="s">
        <v>14</v>
      </c>
      <c r="U2563" t="s">
        <v>14</v>
      </c>
      <c r="V2563" t="s">
        <v>14</v>
      </c>
      <c r="W2563" t="s">
        <v>27013</v>
      </c>
      <c r="X2563" t="s">
        <v>1296</v>
      </c>
      <c r="Y2563" t="s">
        <v>96</v>
      </c>
      <c r="Z2563" t="s">
        <v>12</v>
      </c>
      <c r="AA2563" t="s">
        <v>14</v>
      </c>
      <c r="AB2563" t="s">
        <v>27011</v>
      </c>
      <c r="AC2563" t="s">
        <v>27014</v>
      </c>
      <c r="AD2563" t="s">
        <v>2207</v>
      </c>
      <c r="AE2563" t="s">
        <v>27015</v>
      </c>
      <c r="AF2563" t="s">
        <v>1183</v>
      </c>
      <c r="AG2563" t="s">
        <v>1446</v>
      </c>
      <c r="AH2563" t="s">
        <v>2209</v>
      </c>
      <c r="AI2563" t="s">
        <v>27016</v>
      </c>
      <c r="AJ2563" t="s">
        <v>1477</v>
      </c>
      <c r="AK2563" t="s">
        <v>27016</v>
      </c>
      <c r="AL2563" t="s">
        <v>1177</v>
      </c>
      <c r="AM2563" t="s">
        <v>7118</v>
      </c>
      <c r="AN2563" t="s">
        <v>1439</v>
      </c>
      <c r="AO2563" t="s">
        <v>319</v>
      </c>
      <c r="AP2563" t="s">
        <v>27017</v>
      </c>
      <c r="AQ2563" t="s">
        <v>14</v>
      </c>
      <c r="AR2563" t="s">
        <v>14</v>
      </c>
      <c r="AS2563" t="s">
        <v>14</v>
      </c>
      <c r="AT2563" t="s">
        <v>14</v>
      </c>
      <c r="AU2563" t="s">
        <v>26924</v>
      </c>
      <c r="AV2563" t="s">
        <v>26925</v>
      </c>
      <c r="AW2563" t="s">
        <v>26926</v>
      </c>
      <c r="AX2563" t="s">
        <v>26925</v>
      </c>
      <c r="AY2563" t="s">
        <v>2660</v>
      </c>
      <c r="AZ2563" t="s">
        <v>22162</v>
      </c>
      <c r="BA2563" t="s">
        <v>22100</v>
      </c>
      <c r="BB2563" t="s">
        <v>22089</v>
      </c>
      <c r="BC2563">
        <v>43600</v>
      </c>
      <c r="BD2563">
        <v>50576</v>
      </c>
      <c r="BE2563" t="s">
        <v>14</v>
      </c>
      <c r="BF2563" t="s">
        <v>14</v>
      </c>
      <c r="BG2563" t="s">
        <v>2214</v>
      </c>
      <c r="BH2563" t="s">
        <v>14</v>
      </c>
      <c r="BI2563" t="s">
        <v>22092</v>
      </c>
      <c r="BJ2563" t="s">
        <v>27012</v>
      </c>
      <c r="BK2563" t="s">
        <v>14</v>
      </c>
      <c r="BL2563" t="s">
        <v>22100</v>
      </c>
      <c r="BM2563" t="s">
        <v>22089</v>
      </c>
      <c r="BN2563" t="s">
        <v>27018</v>
      </c>
      <c r="BO2563" t="s">
        <v>14</v>
      </c>
      <c r="BP2563" t="s">
        <v>27011</v>
      </c>
      <c r="BQ2563" t="s">
        <v>2217</v>
      </c>
      <c r="BR2563" t="s">
        <v>2303</v>
      </c>
      <c r="BS2563" t="s">
        <v>2376</v>
      </c>
      <c r="BT2563" t="s">
        <v>14</v>
      </c>
      <c r="BU2563" t="s">
        <v>14</v>
      </c>
      <c r="BV2563" t="s">
        <v>14</v>
      </c>
      <c r="BW2563" t="s">
        <v>14</v>
      </c>
      <c r="BX2563" t="s">
        <v>14</v>
      </c>
      <c r="BY2563" t="s">
        <v>2220</v>
      </c>
      <c r="BZ2563" t="s">
        <v>27011</v>
      </c>
      <c r="CA2563" t="s">
        <v>26954</v>
      </c>
      <c r="CB2563" t="s">
        <v>14</v>
      </c>
      <c r="CC2563" t="s">
        <v>14</v>
      </c>
      <c r="CD2563" t="s">
        <v>14</v>
      </c>
      <c r="CE2563" t="s">
        <v>14</v>
      </c>
      <c r="CF2563" t="s">
        <v>27019</v>
      </c>
      <c r="CG2563" t="s">
        <v>731</v>
      </c>
      <c r="CH2563" t="s">
        <v>22075</v>
      </c>
      <c r="CJ2563" t="s">
        <v>319</v>
      </c>
      <c r="CK2563" t="s">
        <v>16</v>
      </c>
      <c r="CM2563" s="4" t="str">
        <f>_xlfn.XLOOKUP($CG2563,tbl_area_24_07_2024[Nombre Área],tbl_area_24_07_2024[Estado],"Si no se encuentra",2,)</f>
        <v>Querétaro</v>
      </c>
      <c r="CN2563" s="4" t="str">
        <f>_xlfn.XLOOKUP($CG2563,tbl_area_24_07_2024[Nombre Área],tbl_area_24_07_2024[Estructura],"Si no se encuentra",2,)</f>
        <v>Juntas Locales</v>
      </c>
    </row>
    <row r="2564" spans="1:92" ht="20" x14ac:dyDescent="0.85">
      <c r="A2564" t="s">
        <v>22073</v>
      </c>
      <c r="B2564" t="s">
        <v>22074</v>
      </c>
      <c r="C2564" t="s">
        <v>22075</v>
      </c>
      <c r="D2564" t="s">
        <v>2199</v>
      </c>
      <c r="E2564" t="s">
        <v>2507</v>
      </c>
      <c r="F2564" t="s">
        <v>2201</v>
      </c>
      <c r="G2564" t="s">
        <v>27020</v>
      </c>
      <c r="H2564" t="s">
        <v>14</v>
      </c>
      <c r="I2564" t="s">
        <v>11969</v>
      </c>
      <c r="J2564" t="s">
        <v>27021</v>
      </c>
      <c r="K2564" t="s">
        <v>27022</v>
      </c>
      <c r="L2564" t="s">
        <v>14</v>
      </c>
      <c r="M2564" t="s">
        <v>14</v>
      </c>
      <c r="N2564" t="s">
        <v>27023</v>
      </c>
      <c r="O2564" t="s">
        <v>27022</v>
      </c>
      <c r="P2564" t="s">
        <v>14</v>
      </c>
      <c r="Q2564" t="s">
        <v>27022</v>
      </c>
      <c r="R2564" t="s">
        <v>27022</v>
      </c>
      <c r="S2564" t="s">
        <v>14</v>
      </c>
      <c r="T2564" t="s">
        <v>14</v>
      </c>
      <c r="U2564" t="s">
        <v>14</v>
      </c>
      <c r="V2564" t="s">
        <v>14</v>
      </c>
      <c r="W2564" t="s">
        <v>14</v>
      </c>
      <c r="X2564" t="s">
        <v>14</v>
      </c>
      <c r="Y2564" t="s">
        <v>14</v>
      </c>
      <c r="Z2564" t="s">
        <v>14</v>
      </c>
      <c r="AA2564" t="s">
        <v>27024</v>
      </c>
      <c r="AB2564" t="s">
        <v>27022</v>
      </c>
      <c r="AC2564" t="s">
        <v>14830</v>
      </c>
      <c r="AD2564" t="s">
        <v>2207</v>
      </c>
      <c r="AE2564" t="s">
        <v>14831</v>
      </c>
      <c r="AF2564" t="s">
        <v>1439</v>
      </c>
      <c r="AG2564" t="s">
        <v>14</v>
      </c>
      <c r="AH2564" t="s">
        <v>2209</v>
      </c>
      <c r="AI2564" t="s">
        <v>14832</v>
      </c>
      <c r="AJ2564" t="s">
        <v>1168</v>
      </c>
      <c r="AK2564" t="s">
        <v>5467</v>
      </c>
      <c r="AL2564" t="s">
        <v>1206</v>
      </c>
      <c r="AM2564" t="s">
        <v>5467</v>
      </c>
      <c r="AN2564" t="s">
        <v>1439</v>
      </c>
      <c r="AO2564" t="s">
        <v>319</v>
      </c>
      <c r="AP2564" t="s">
        <v>24963</v>
      </c>
      <c r="AQ2564" t="s">
        <v>14</v>
      </c>
      <c r="AR2564" t="s">
        <v>14</v>
      </c>
      <c r="AS2564" t="s">
        <v>14</v>
      </c>
      <c r="AT2564" t="s">
        <v>14</v>
      </c>
      <c r="AU2564" t="s">
        <v>26924</v>
      </c>
      <c r="AV2564" t="s">
        <v>26925</v>
      </c>
      <c r="AW2564" t="s">
        <v>26926</v>
      </c>
      <c r="AX2564" t="s">
        <v>26925</v>
      </c>
      <c r="AY2564" t="s">
        <v>2650</v>
      </c>
      <c r="AZ2564" t="s">
        <v>22162</v>
      </c>
      <c r="BA2564" t="s">
        <v>22100</v>
      </c>
      <c r="BB2564" t="s">
        <v>22089</v>
      </c>
      <c r="BC2564">
        <v>17240.560000000001</v>
      </c>
      <c r="BD2564">
        <v>19999.05</v>
      </c>
      <c r="BE2564" t="s">
        <v>22323</v>
      </c>
      <c r="BF2564" t="s">
        <v>22348</v>
      </c>
      <c r="BG2564" t="s">
        <v>2214</v>
      </c>
      <c r="BH2564" t="s">
        <v>14</v>
      </c>
      <c r="BI2564" t="s">
        <v>22092</v>
      </c>
      <c r="BJ2564" t="s">
        <v>27023</v>
      </c>
      <c r="BK2564" t="s">
        <v>27025</v>
      </c>
      <c r="BL2564" t="s">
        <v>22100</v>
      </c>
      <c r="BM2564" t="s">
        <v>22089</v>
      </c>
      <c r="BN2564" t="s">
        <v>27026</v>
      </c>
      <c r="BO2564" t="s">
        <v>14</v>
      </c>
      <c r="BP2564" t="s">
        <v>27022</v>
      </c>
      <c r="BQ2564" t="s">
        <v>2217</v>
      </c>
      <c r="BR2564" t="s">
        <v>2303</v>
      </c>
      <c r="BS2564" t="s">
        <v>2376</v>
      </c>
      <c r="BT2564" t="s">
        <v>14</v>
      </c>
      <c r="BU2564" t="s">
        <v>14</v>
      </c>
      <c r="BV2564" t="s">
        <v>14</v>
      </c>
      <c r="BW2564" t="s">
        <v>14</v>
      </c>
      <c r="BX2564" t="s">
        <v>14</v>
      </c>
      <c r="BY2564" t="s">
        <v>2220</v>
      </c>
      <c r="BZ2564" t="s">
        <v>27022</v>
      </c>
      <c r="CA2564" t="s">
        <v>7190</v>
      </c>
      <c r="CB2564" t="s">
        <v>14</v>
      </c>
      <c r="CC2564" t="s">
        <v>14</v>
      </c>
      <c r="CD2564" t="s">
        <v>14</v>
      </c>
      <c r="CE2564" t="s">
        <v>14</v>
      </c>
      <c r="CF2564" t="s">
        <v>27027</v>
      </c>
      <c r="CG2564" t="s">
        <v>731</v>
      </c>
      <c r="CH2564" t="s">
        <v>22075</v>
      </c>
      <c r="CJ2564" t="s">
        <v>319</v>
      </c>
      <c r="CK2564" t="s">
        <v>16</v>
      </c>
      <c r="CM2564" s="4" t="str">
        <f>_xlfn.XLOOKUP($CG2564,tbl_area_24_07_2024[Nombre Área],tbl_area_24_07_2024[Estado],"Si no se encuentra",2,)</f>
        <v>Querétaro</v>
      </c>
      <c r="CN2564" s="4" t="str">
        <f>_xlfn.XLOOKUP($CG2564,tbl_area_24_07_2024[Nombre Área],tbl_area_24_07_2024[Estructura],"Si no se encuentra",2,)</f>
        <v>Juntas Locales</v>
      </c>
    </row>
    <row r="2565" spans="1:92" ht="20" x14ac:dyDescent="0.85">
      <c r="A2565" t="s">
        <v>22073</v>
      </c>
      <c r="B2565" t="s">
        <v>22074</v>
      </c>
      <c r="C2565" t="s">
        <v>22075</v>
      </c>
      <c r="D2565" t="s">
        <v>2199</v>
      </c>
      <c r="E2565" t="s">
        <v>2507</v>
      </c>
      <c r="F2565" t="s">
        <v>2201</v>
      </c>
      <c r="G2565" t="s">
        <v>27028</v>
      </c>
      <c r="H2565" t="s">
        <v>14</v>
      </c>
      <c r="I2565" t="s">
        <v>11969</v>
      </c>
      <c r="J2565" t="s">
        <v>27029</v>
      </c>
      <c r="K2565" t="s">
        <v>27030</v>
      </c>
      <c r="L2565" t="s">
        <v>14</v>
      </c>
      <c r="M2565" t="s">
        <v>14</v>
      </c>
      <c r="N2565" t="s">
        <v>27031</v>
      </c>
      <c r="O2565" t="s">
        <v>27030</v>
      </c>
      <c r="P2565" t="s">
        <v>14</v>
      </c>
      <c r="Q2565" t="s">
        <v>27030</v>
      </c>
      <c r="R2565" t="s">
        <v>27030</v>
      </c>
      <c r="S2565" t="s">
        <v>14</v>
      </c>
      <c r="T2565" t="s">
        <v>14</v>
      </c>
      <c r="U2565" t="s">
        <v>14</v>
      </c>
      <c r="V2565" t="s">
        <v>14</v>
      </c>
      <c r="W2565" t="s">
        <v>14</v>
      </c>
      <c r="X2565" t="s">
        <v>14</v>
      </c>
      <c r="Y2565" t="s">
        <v>14</v>
      </c>
      <c r="Z2565" t="s">
        <v>14</v>
      </c>
      <c r="AA2565" t="s">
        <v>27032</v>
      </c>
      <c r="AB2565" t="s">
        <v>27030</v>
      </c>
      <c r="AC2565" t="s">
        <v>27033</v>
      </c>
      <c r="AD2565" t="s">
        <v>3242</v>
      </c>
      <c r="AE2565" t="s">
        <v>228</v>
      </c>
      <c r="AF2565" t="s">
        <v>1177</v>
      </c>
      <c r="AG2565" t="s">
        <v>1172</v>
      </c>
      <c r="AH2565" t="s">
        <v>2209</v>
      </c>
      <c r="AI2565" t="s">
        <v>27034</v>
      </c>
      <c r="AJ2565" t="s">
        <v>1168</v>
      </c>
      <c r="AK2565" t="s">
        <v>3909</v>
      </c>
      <c r="AL2565" t="s">
        <v>1176</v>
      </c>
      <c r="AM2565" t="s">
        <v>319</v>
      </c>
      <c r="AN2565" t="s">
        <v>1439</v>
      </c>
      <c r="AO2565" t="s">
        <v>319</v>
      </c>
      <c r="AP2565" t="s">
        <v>27035</v>
      </c>
      <c r="AQ2565" t="s">
        <v>14</v>
      </c>
      <c r="AR2565" t="s">
        <v>14</v>
      </c>
      <c r="AS2565" t="s">
        <v>14</v>
      </c>
      <c r="AT2565" t="s">
        <v>14</v>
      </c>
      <c r="AU2565" t="s">
        <v>26924</v>
      </c>
      <c r="AV2565" t="s">
        <v>26925</v>
      </c>
      <c r="AW2565" t="s">
        <v>26926</v>
      </c>
      <c r="AX2565" t="s">
        <v>26925</v>
      </c>
      <c r="AY2565" t="s">
        <v>2635</v>
      </c>
      <c r="AZ2565" t="s">
        <v>22162</v>
      </c>
      <c r="BA2565" t="s">
        <v>22100</v>
      </c>
      <c r="BB2565" t="s">
        <v>22089</v>
      </c>
      <c r="BC2565">
        <v>68959</v>
      </c>
      <c r="BD2565">
        <v>79992.44</v>
      </c>
      <c r="BE2565" t="s">
        <v>22335</v>
      </c>
      <c r="BF2565" t="s">
        <v>22336</v>
      </c>
      <c r="BG2565" t="s">
        <v>2214</v>
      </c>
      <c r="BH2565" t="s">
        <v>14</v>
      </c>
      <c r="BI2565" t="s">
        <v>22092</v>
      </c>
      <c r="BJ2565" t="s">
        <v>27031</v>
      </c>
      <c r="BK2565" t="s">
        <v>24146</v>
      </c>
      <c r="BL2565" t="s">
        <v>22100</v>
      </c>
      <c r="BM2565" t="s">
        <v>22089</v>
      </c>
      <c r="BN2565" t="s">
        <v>27036</v>
      </c>
      <c r="BO2565" t="s">
        <v>14</v>
      </c>
      <c r="BP2565" t="s">
        <v>27030</v>
      </c>
      <c r="BQ2565" t="s">
        <v>2217</v>
      </c>
      <c r="BR2565" t="s">
        <v>2303</v>
      </c>
      <c r="BS2565" t="s">
        <v>2376</v>
      </c>
      <c r="BT2565" t="s">
        <v>14</v>
      </c>
      <c r="BU2565" t="s">
        <v>14</v>
      </c>
      <c r="BV2565" t="s">
        <v>14</v>
      </c>
      <c r="BW2565" t="s">
        <v>14</v>
      </c>
      <c r="BX2565" t="s">
        <v>14</v>
      </c>
      <c r="BY2565" t="s">
        <v>2220</v>
      </c>
      <c r="BZ2565" t="s">
        <v>27030</v>
      </c>
      <c r="CA2565" t="s">
        <v>7190</v>
      </c>
      <c r="CB2565" t="s">
        <v>14</v>
      </c>
      <c r="CC2565" t="s">
        <v>14</v>
      </c>
      <c r="CD2565" t="s">
        <v>14</v>
      </c>
      <c r="CE2565" t="s">
        <v>14</v>
      </c>
      <c r="CF2565" t="s">
        <v>27037</v>
      </c>
      <c r="CG2565" t="s">
        <v>731</v>
      </c>
      <c r="CH2565" t="s">
        <v>22075</v>
      </c>
      <c r="CJ2565" t="s">
        <v>319</v>
      </c>
      <c r="CK2565" t="s">
        <v>16</v>
      </c>
      <c r="CM2565" s="4" t="str">
        <f>_xlfn.XLOOKUP($CG2565,tbl_area_24_07_2024[Nombre Área],tbl_area_24_07_2024[Estado],"Si no se encuentra",2,)</f>
        <v>Querétaro</v>
      </c>
      <c r="CN2565" s="4" t="str">
        <f>_xlfn.XLOOKUP($CG2565,tbl_area_24_07_2024[Nombre Área],tbl_area_24_07_2024[Estructura],"Si no se encuentra",2,)</f>
        <v>Juntas Locales</v>
      </c>
    </row>
    <row r="2566" spans="1:92" ht="20" x14ac:dyDescent="0.85">
      <c r="A2566" t="s">
        <v>22073</v>
      </c>
      <c r="B2566" t="s">
        <v>22074</v>
      </c>
      <c r="C2566" t="s">
        <v>22075</v>
      </c>
      <c r="D2566" t="s">
        <v>2199</v>
      </c>
      <c r="E2566" t="s">
        <v>2507</v>
      </c>
      <c r="F2566" t="s">
        <v>2201</v>
      </c>
      <c r="G2566" t="s">
        <v>27038</v>
      </c>
      <c r="H2566" t="s">
        <v>14</v>
      </c>
      <c r="I2566" t="s">
        <v>11969</v>
      </c>
      <c r="J2566" t="s">
        <v>27039</v>
      </c>
      <c r="K2566" t="s">
        <v>27040</v>
      </c>
      <c r="L2566" t="s">
        <v>14</v>
      </c>
      <c r="M2566" t="s">
        <v>14</v>
      </c>
      <c r="N2566" t="s">
        <v>27041</v>
      </c>
      <c r="O2566" t="s">
        <v>27040</v>
      </c>
      <c r="P2566" t="s">
        <v>14</v>
      </c>
      <c r="Q2566" t="s">
        <v>27040</v>
      </c>
      <c r="R2566" t="s">
        <v>27040</v>
      </c>
      <c r="S2566" t="s">
        <v>14</v>
      </c>
      <c r="T2566" t="s">
        <v>14</v>
      </c>
      <c r="U2566" t="s">
        <v>14</v>
      </c>
      <c r="V2566" t="s">
        <v>14</v>
      </c>
      <c r="W2566" t="s">
        <v>14</v>
      </c>
      <c r="X2566" t="s">
        <v>14</v>
      </c>
      <c r="Y2566" t="s">
        <v>14</v>
      </c>
      <c r="Z2566" t="s">
        <v>14</v>
      </c>
      <c r="AA2566" t="s">
        <v>27024</v>
      </c>
      <c r="AB2566" t="s">
        <v>27040</v>
      </c>
      <c r="AC2566" t="s">
        <v>14830</v>
      </c>
      <c r="AD2566" t="s">
        <v>2207</v>
      </c>
      <c r="AE2566" t="s">
        <v>14831</v>
      </c>
      <c r="AF2566" t="s">
        <v>1439</v>
      </c>
      <c r="AG2566" t="s">
        <v>14</v>
      </c>
      <c r="AH2566" t="s">
        <v>2209</v>
      </c>
      <c r="AI2566" t="s">
        <v>14832</v>
      </c>
      <c r="AJ2566" t="s">
        <v>1168</v>
      </c>
      <c r="AK2566" t="s">
        <v>5467</v>
      </c>
      <c r="AL2566" t="s">
        <v>1206</v>
      </c>
      <c r="AM2566" t="s">
        <v>5467</v>
      </c>
      <c r="AN2566" t="s">
        <v>1439</v>
      </c>
      <c r="AO2566" t="s">
        <v>319</v>
      </c>
      <c r="AP2566" t="s">
        <v>24963</v>
      </c>
      <c r="AQ2566" t="s">
        <v>14</v>
      </c>
      <c r="AR2566" t="s">
        <v>14</v>
      </c>
      <c r="AS2566" t="s">
        <v>14</v>
      </c>
      <c r="AT2566" t="s">
        <v>14</v>
      </c>
      <c r="AU2566" t="s">
        <v>26924</v>
      </c>
      <c r="AV2566" t="s">
        <v>26925</v>
      </c>
      <c r="AW2566" t="s">
        <v>26926</v>
      </c>
      <c r="AX2566" t="s">
        <v>26925</v>
      </c>
      <c r="AY2566" t="s">
        <v>2623</v>
      </c>
      <c r="AZ2566" t="s">
        <v>22162</v>
      </c>
      <c r="BA2566" t="s">
        <v>22100</v>
      </c>
      <c r="BB2566" t="s">
        <v>22089</v>
      </c>
      <c r="BC2566">
        <v>58642.04</v>
      </c>
      <c r="BD2566">
        <v>68024.759999999995</v>
      </c>
      <c r="BE2566" t="s">
        <v>27042</v>
      </c>
      <c r="BF2566" t="s">
        <v>27043</v>
      </c>
      <c r="BG2566" t="s">
        <v>2214</v>
      </c>
      <c r="BH2566" t="s">
        <v>14</v>
      </c>
      <c r="BI2566" t="s">
        <v>22092</v>
      </c>
      <c r="BJ2566" t="s">
        <v>27041</v>
      </c>
      <c r="BK2566" t="s">
        <v>27044</v>
      </c>
      <c r="BL2566" t="s">
        <v>22100</v>
      </c>
      <c r="BM2566" t="s">
        <v>22089</v>
      </c>
      <c r="BN2566" t="s">
        <v>27045</v>
      </c>
      <c r="BO2566" t="s">
        <v>14</v>
      </c>
      <c r="BP2566" t="s">
        <v>27040</v>
      </c>
      <c r="BQ2566" t="s">
        <v>2217</v>
      </c>
      <c r="BR2566" t="s">
        <v>2303</v>
      </c>
      <c r="BS2566" t="s">
        <v>2376</v>
      </c>
      <c r="BT2566" t="s">
        <v>14</v>
      </c>
      <c r="BU2566" t="s">
        <v>14</v>
      </c>
      <c r="BV2566" t="s">
        <v>14</v>
      </c>
      <c r="BW2566" t="s">
        <v>14</v>
      </c>
      <c r="BX2566" t="s">
        <v>14</v>
      </c>
      <c r="BY2566" t="s">
        <v>2220</v>
      </c>
      <c r="BZ2566" t="s">
        <v>27040</v>
      </c>
      <c r="CA2566" t="s">
        <v>7190</v>
      </c>
      <c r="CB2566" t="s">
        <v>14</v>
      </c>
      <c r="CC2566" t="s">
        <v>14</v>
      </c>
      <c r="CD2566" t="s">
        <v>14</v>
      </c>
      <c r="CE2566" t="s">
        <v>14</v>
      </c>
      <c r="CF2566" t="s">
        <v>27046</v>
      </c>
      <c r="CG2566" t="s">
        <v>731</v>
      </c>
      <c r="CH2566" t="s">
        <v>22075</v>
      </c>
      <c r="CJ2566" t="s">
        <v>319</v>
      </c>
      <c r="CK2566" t="s">
        <v>16</v>
      </c>
      <c r="CM2566" s="4" t="str">
        <f>_xlfn.XLOOKUP($CG2566,tbl_area_24_07_2024[Nombre Área],tbl_area_24_07_2024[Estado],"Si no se encuentra",2,)</f>
        <v>Querétaro</v>
      </c>
      <c r="CN2566" s="4" t="str">
        <f>_xlfn.XLOOKUP($CG2566,tbl_area_24_07_2024[Nombre Área],tbl_area_24_07_2024[Estructura],"Si no se encuentra",2,)</f>
        <v>Juntas Locales</v>
      </c>
    </row>
    <row r="2567" spans="1:92" ht="20" x14ac:dyDescent="0.85">
      <c r="A2567" t="s">
        <v>22073</v>
      </c>
      <c r="B2567" t="s">
        <v>22074</v>
      </c>
      <c r="C2567" t="s">
        <v>22075</v>
      </c>
      <c r="D2567" t="s">
        <v>2199</v>
      </c>
      <c r="E2567" t="s">
        <v>2242</v>
      </c>
      <c r="F2567" t="s">
        <v>2201</v>
      </c>
      <c r="G2567" t="s">
        <v>27047</v>
      </c>
      <c r="H2567" t="s">
        <v>14</v>
      </c>
      <c r="I2567" t="s">
        <v>11969</v>
      </c>
      <c r="J2567" t="s">
        <v>27048</v>
      </c>
      <c r="K2567" t="s">
        <v>27049</v>
      </c>
      <c r="L2567" t="s">
        <v>14</v>
      </c>
      <c r="M2567" t="s">
        <v>14</v>
      </c>
      <c r="N2567" t="s">
        <v>27050</v>
      </c>
      <c r="O2567" t="s">
        <v>27049</v>
      </c>
      <c r="P2567" t="s">
        <v>14</v>
      </c>
      <c r="Q2567" t="s">
        <v>27049</v>
      </c>
      <c r="R2567" t="s">
        <v>27049</v>
      </c>
      <c r="S2567" t="s">
        <v>14</v>
      </c>
      <c r="T2567" t="s">
        <v>14</v>
      </c>
      <c r="U2567" t="s">
        <v>14</v>
      </c>
      <c r="V2567" t="s">
        <v>14</v>
      </c>
      <c r="W2567" t="s">
        <v>19100</v>
      </c>
      <c r="X2567" t="s">
        <v>49</v>
      </c>
      <c r="Y2567" t="s">
        <v>1784</v>
      </c>
      <c r="Z2567" t="s">
        <v>18</v>
      </c>
      <c r="AA2567" t="s">
        <v>14</v>
      </c>
      <c r="AB2567" t="s">
        <v>27049</v>
      </c>
      <c r="AC2567" t="s">
        <v>19101</v>
      </c>
      <c r="AD2567" t="s">
        <v>2207</v>
      </c>
      <c r="AE2567" t="s">
        <v>19102</v>
      </c>
      <c r="AF2567" t="s">
        <v>4883</v>
      </c>
      <c r="AG2567" t="s">
        <v>14</v>
      </c>
      <c r="AH2567" t="s">
        <v>2209</v>
      </c>
      <c r="AI2567" t="s">
        <v>19103</v>
      </c>
      <c r="AJ2567" t="s">
        <v>1168</v>
      </c>
      <c r="AK2567" t="s">
        <v>3909</v>
      </c>
      <c r="AL2567" t="s">
        <v>1176</v>
      </c>
      <c r="AM2567" t="s">
        <v>319</v>
      </c>
      <c r="AN2567" t="s">
        <v>1439</v>
      </c>
      <c r="AO2567" t="s">
        <v>319</v>
      </c>
      <c r="AP2567" t="s">
        <v>25895</v>
      </c>
      <c r="AQ2567" t="s">
        <v>14</v>
      </c>
      <c r="AR2567" t="s">
        <v>14</v>
      </c>
      <c r="AS2567" t="s">
        <v>14</v>
      </c>
      <c r="AT2567" t="s">
        <v>14</v>
      </c>
      <c r="AU2567" t="s">
        <v>26924</v>
      </c>
      <c r="AV2567" t="s">
        <v>26925</v>
      </c>
      <c r="AW2567" t="s">
        <v>26926</v>
      </c>
      <c r="AX2567" t="s">
        <v>26925</v>
      </c>
      <c r="AY2567" t="s">
        <v>2676</v>
      </c>
      <c r="AZ2567" t="s">
        <v>22162</v>
      </c>
      <c r="BA2567" t="s">
        <v>22100</v>
      </c>
      <c r="BB2567" t="s">
        <v>22089</v>
      </c>
      <c r="BC2567">
        <v>18000</v>
      </c>
      <c r="BD2567">
        <v>20880</v>
      </c>
      <c r="BE2567" t="s">
        <v>14</v>
      </c>
      <c r="BF2567" t="s">
        <v>14</v>
      </c>
      <c r="BG2567" t="s">
        <v>2214</v>
      </c>
      <c r="BH2567" t="s">
        <v>14</v>
      </c>
      <c r="BI2567" t="s">
        <v>22092</v>
      </c>
      <c r="BJ2567" t="s">
        <v>27050</v>
      </c>
      <c r="BK2567" t="s">
        <v>14</v>
      </c>
      <c r="BL2567" t="s">
        <v>22100</v>
      </c>
      <c r="BM2567" t="s">
        <v>22089</v>
      </c>
      <c r="BN2567" t="s">
        <v>27051</v>
      </c>
      <c r="BO2567" t="s">
        <v>14</v>
      </c>
      <c r="BP2567" t="s">
        <v>27049</v>
      </c>
      <c r="BQ2567" t="s">
        <v>2217</v>
      </c>
      <c r="BR2567" t="s">
        <v>2303</v>
      </c>
      <c r="BS2567" t="s">
        <v>2376</v>
      </c>
      <c r="BT2567" t="s">
        <v>14</v>
      </c>
      <c r="BU2567" t="s">
        <v>14</v>
      </c>
      <c r="BV2567" t="s">
        <v>14</v>
      </c>
      <c r="BW2567" t="s">
        <v>14</v>
      </c>
      <c r="BX2567" t="s">
        <v>14</v>
      </c>
      <c r="BY2567" t="s">
        <v>2220</v>
      </c>
      <c r="BZ2567" t="s">
        <v>27049</v>
      </c>
      <c r="CA2567" t="s">
        <v>26954</v>
      </c>
      <c r="CB2567" t="s">
        <v>14</v>
      </c>
      <c r="CC2567" t="s">
        <v>14</v>
      </c>
      <c r="CD2567" t="s">
        <v>14</v>
      </c>
      <c r="CE2567" t="s">
        <v>14</v>
      </c>
      <c r="CF2567" t="s">
        <v>27052</v>
      </c>
      <c r="CG2567" t="s">
        <v>731</v>
      </c>
      <c r="CH2567" t="s">
        <v>22075</v>
      </c>
      <c r="CJ2567" t="s">
        <v>319</v>
      </c>
      <c r="CK2567" t="s">
        <v>16</v>
      </c>
      <c r="CM2567" s="4" t="str">
        <f>_xlfn.XLOOKUP($CG2567,tbl_area_24_07_2024[Nombre Área],tbl_area_24_07_2024[Estado],"Si no se encuentra",2,)</f>
        <v>Querétaro</v>
      </c>
      <c r="CN2567" s="4" t="str">
        <f>_xlfn.XLOOKUP($CG2567,tbl_area_24_07_2024[Nombre Área],tbl_area_24_07_2024[Estructura],"Si no se encuentra",2,)</f>
        <v>Juntas Locales</v>
      </c>
    </row>
    <row r="2568" spans="1:92" ht="20" x14ac:dyDescent="0.85">
      <c r="A2568" t="s">
        <v>22073</v>
      </c>
      <c r="B2568" t="s">
        <v>22074</v>
      </c>
      <c r="C2568" t="s">
        <v>22075</v>
      </c>
      <c r="D2568" t="s">
        <v>2199</v>
      </c>
      <c r="E2568" t="s">
        <v>2507</v>
      </c>
      <c r="F2568" t="s">
        <v>2201</v>
      </c>
      <c r="G2568" t="s">
        <v>27053</v>
      </c>
      <c r="H2568" t="s">
        <v>14</v>
      </c>
      <c r="I2568" t="s">
        <v>27054</v>
      </c>
      <c r="J2568" t="s">
        <v>27055</v>
      </c>
      <c r="K2568" t="s">
        <v>27056</v>
      </c>
      <c r="L2568" t="s">
        <v>14</v>
      </c>
      <c r="M2568" t="s">
        <v>14</v>
      </c>
      <c r="N2568" t="s">
        <v>27057</v>
      </c>
      <c r="O2568" t="s">
        <v>27056</v>
      </c>
      <c r="P2568" t="s">
        <v>14</v>
      </c>
      <c r="Q2568" t="s">
        <v>27056</v>
      </c>
      <c r="R2568" t="s">
        <v>27056</v>
      </c>
      <c r="S2568" t="s">
        <v>14</v>
      </c>
      <c r="T2568" t="s">
        <v>14</v>
      </c>
      <c r="U2568" t="s">
        <v>14</v>
      </c>
      <c r="V2568" t="s">
        <v>14</v>
      </c>
      <c r="W2568" t="s">
        <v>14</v>
      </c>
      <c r="X2568" t="s">
        <v>14</v>
      </c>
      <c r="Y2568" t="s">
        <v>14</v>
      </c>
      <c r="Z2568" t="s">
        <v>14</v>
      </c>
      <c r="AA2568" t="s">
        <v>27058</v>
      </c>
      <c r="AB2568" t="s">
        <v>27056</v>
      </c>
      <c r="AC2568" t="s">
        <v>18771</v>
      </c>
      <c r="AD2568" t="s">
        <v>2207</v>
      </c>
      <c r="AE2568" t="s">
        <v>1476</v>
      </c>
      <c r="AF2568" t="s">
        <v>1176</v>
      </c>
      <c r="AG2568" t="s">
        <v>14</v>
      </c>
      <c r="AH2568" t="s">
        <v>2209</v>
      </c>
      <c r="AI2568" t="s">
        <v>27059</v>
      </c>
      <c r="AJ2568" t="s">
        <v>1168</v>
      </c>
      <c r="AK2568" t="s">
        <v>3432</v>
      </c>
      <c r="AL2568" t="s">
        <v>1436</v>
      </c>
      <c r="AM2568" t="s">
        <v>3432</v>
      </c>
      <c r="AN2568" t="s">
        <v>1186</v>
      </c>
      <c r="AO2568" t="s">
        <v>334</v>
      </c>
      <c r="AP2568" t="s">
        <v>25765</v>
      </c>
      <c r="AQ2568" t="s">
        <v>14</v>
      </c>
      <c r="AR2568" t="s">
        <v>14</v>
      </c>
      <c r="AS2568" t="s">
        <v>14</v>
      </c>
      <c r="AT2568" t="s">
        <v>14</v>
      </c>
      <c r="AU2568" t="s">
        <v>12019</v>
      </c>
      <c r="AV2568" t="s">
        <v>27060</v>
      </c>
      <c r="AW2568" t="s">
        <v>27060</v>
      </c>
      <c r="AX2568" t="s">
        <v>27060</v>
      </c>
      <c r="AY2568" t="s">
        <v>27053</v>
      </c>
      <c r="AZ2568" t="s">
        <v>22094</v>
      </c>
      <c r="BA2568" t="s">
        <v>22094</v>
      </c>
      <c r="BB2568" t="s">
        <v>22115</v>
      </c>
      <c r="BC2568">
        <v>66000</v>
      </c>
      <c r="BD2568">
        <v>76560</v>
      </c>
      <c r="BE2568" t="s">
        <v>14</v>
      </c>
      <c r="BF2568" t="s">
        <v>14</v>
      </c>
      <c r="BG2568" t="s">
        <v>2214</v>
      </c>
      <c r="BH2568" t="s">
        <v>14</v>
      </c>
      <c r="BI2568" t="s">
        <v>22092</v>
      </c>
      <c r="BJ2568" t="s">
        <v>27061</v>
      </c>
      <c r="BK2568" t="s">
        <v>14</v>
      </c>
      <c r="BL2568" t="s">
        <v>22094</v>
      </c>
      <c r="BM2568" t="s">
        <v>22115</v>
      </c>
      <c r="BN2568" t="s">
        <v>27062</v>
      </c>
      <c r="BO2568" t="s">
        <v>14</v>
      </c>
      <c r="BP2568" t="s">
        <v>27056</v>
      </c>
      <c r="BQ2568" t="s">
        <v>2217</v>
      </c>
      <c r="BR2568" t="s">
        <v>2303</v>
      </c>
      <c r="BS2568" t="s">
        <v>2404</v>
      </c>
      <c r="BT2568" t="s">
        <v>14</v>
      </c>
      <c r="BU2568" t="s">
        <v>14</v>
      </c>
      <c r="BV2568" t="s">
        <v>14</v>
      </c>
      <c r="BW2568" t="s">
        <v>14</v>
      </c>
      <c r="BX2568" t="s">
        <v>14</v>
      </c>
      <c r="BY2568" t="s">
        <v>2220</v>
      </c>
      <c r="BZ2568" t="s">
        <v>27056</v>
      </c>
      <c r="CA2568" t="s">
        <v>2633</v>
      </c>
      <c r="CB2568" t="s">
        <v>14</v>
      </c>
      <c r="CC2568" t="s">
        <v>14</v>
      </c>
      <c r="CD2568" t="s">
        <v>14</v>
      </c>
      <c r="CE2568" t="s">
        <v>14</v>
      </c>
      <c r="CF2568" t="s">
        <v>27063</v>
      </c>
      <c r="CG2568" t="s">
        <v>695</v>
      </c>
      <c r="CH2568" t="s">
        <v>22075</v>
      </c>
      <c r="CJ2568" t="s">
        <v>334</v>
      </c>
      <c r="CK2568" t="s">
        <v>24</v>
      </c>
      <c r="CM2568" s="4" t="str">
        <f>_xlfn.XLOOKUP($CG2568,tbl_area_24_07_2024[Nombre Área],tbl_area_24_07_2024[Estado],"Si no se encuentra",2,)</f>
        <v>Ciudad de México</v>
      </c>
      <c r="CN2568" s="4" t="str">
        <f>_xlfn.XLOOKUP($CG2568,tbl_area_24_07_2024[Nombre Área],tbl_area_24_07_2024[Estructura],"Si no se encuentra",2,)</f>
        <v>Juntas Distritales</v>
      </c>
    </row>
    <row r="2569" spans="1:92" ht="20" x14ac:dyDescent="0.85">
      <c r="A2569" t="s">
        <v>22073</v>
      </c>
      <c r="B2569" t="s">
        <v>22074</v>
      </c>
      <c r="C2569" t="s">
        <v>22075</v>
      </c>
      <c r="D2569" t="s">
        <v>2199</v>
      </c>
      <c r="E2569" t="s">
        <v>2507</v>
      </c>
      <c r="F2569" t="s">
        <v>2201</v>
      </c>
      <c r="G2569" t="s">
        <v>27064</v>
      </c>
      <c r="H2569" t="s">
        <v>14</v>
      </c>
      <c r="I2569" t="s">
        <v>27054</v>
      </c>
      <c r="J2569" t="s">
        <v>27065</v>
      </c>
      <c r="K2569" t="s">
        <v>27066</v>
      </c>
      <c r="L2569" t="s">
        <v>14</v>
      </c>
      <c r="M2569" t="s">
        <v>14</v>
      </c>
      <c r="N2569" t="s">
        <v>27067</v>
      </c>
      <c r="O2569" t="s">
        <v>27066</v>
      </c>
      <c r="P2569" t="s">
        <v>14</v>
      </c>
      <c r="Q2569" t="s">
        <v>27066</v>
      </c>
      <c r="R2569" t="s">
        <v>27066</v>
      </c>
      <c r="S2569" t="s">
        <v>14</v>
      </c>
      <c r="T2569" t="s">
        <v>14</v>
      </c>
      <c r="U2569" t="s">
        <v>14</v>
      </c>
      <c r="V2569" t="s">
        <v>14</v>
      </c>
      <c r="W2569" t="s">
        <v>14</v>
      </c>
      <c r="X2569" t="s">
        <v>14</v>
      </c>
      <c r="Y2569" t="s">
        <v>14</v>
      </c>
      <c r="Z2569" t="s">
        <v>14</v>
      </c>
      <c r="AA2569" t="s">
        <v>27058</v>
      </c>
      <c r="AB2569" t="s">
        <v>27066</v>
      </c>
      <c r="AC2569" t="s">
        <v>18771</v>
      </c>
      <c r="AD2569" t="s">
        <v>2207</v>
      </c>
      <c r="AE2569" t="s">
        <v>1476</v>
      </c>
      <c r="AF2569" t="s">
        <v>1176</v>
      </c>
      <c r="AG2569" t="s">
        <v>14</v>
      </c>
      <c r="AH2569" t="s">
        <v>2209</v>
      </c>
      <c r="AI2569" t="s">
        <v>27059</v>
      </c>
      <c r="AJ2569" t="s">
        <v>1168</v>
      </c>
      <c r="AK2569" t="s">
        <v>3432</v>
      </c>
      <c r="AL2569" t="s">
        <v>1436</v>
      </c>
      <c r="AM2569" t="s">
        <v>3432</v>
      </c>
      <c r="AN2569" t="s">
        <v>1186</v>
      </c>
      <c r="AO2569" t="s">
        <v>334</v>
      </c>
      <c r="AP2569" t="s">
        <v>25765</v>
      </c>
      <c r="AQ2569" t="s">
        <v>14</v>
      </c>
      <c r="AR2569" t="s">
        <v>14</v>
      </c>
      <c r="AS2569" t="s">
        <v>14</v>
      </c>
      <c r="AT2569" t="s">
        <v>14</v>
      </c>
      <c r="AU2569" t="s">
        <v>12019</v>
      </c>
      <c r="AV2569" t="s">
        <v>27060</v>
      </c>
      <c r="AW2569" t="s">
        <v>27060</v>
      </c>
      <c r="AX2569" t="s">
        <v>27060</v>
      </c>
      <c r="AY2569" t="s">
        <v>27064</v>
      </c>
      <c r="AZ2569" t="s">
        <v>22094</v>
      </c>
      <c r="BA2569" t="s">
        <v>22094</v>
      </c>
      <c r="BB2569" t="s">
        <v>22115</v>
      </c>
      <c r="BC2569">
        <v>127796</v>
      </c>
      <c r="BD2569">
        <v>148243.35999999999</v>
      </c>
      <c r="BE2569" t="s">
        <v>14</v>
      </c>
      <c r="BF2569" t="s">
        <v>14</v>
      </c>
      <c r="BG2569" t="s">
        <v>2214</v>
      </c>
      <c r="BH2569" t="s">
        <v>14</v>
      </c>
      <c r="BI2569" t="s">
        <v>22092</v>
      </c>
      <c r="BJ2569" t="s">
        <v>27068</v>
      </c>
      <c r="BK2569" t="s">
        <v>14</v>
      </c>
      <c r="BL2569" t="s">
        <v>22094</v>
      </c>
      <c r="BM2569" t="s">
        <v>22115</v>
      </c>
      <c r="BN2569" t="s">
        <v>27069</v>
      </c>
      <c r="BO2569" t="s">
        <v>14</v>
      </c>
      <c r="BP2569" t="s">
        <v>27066</v>
      </c>
      <c r="BQ2569" t="s">
        <v>2217</v>
      </c>
      <c r="BR2569" t="s">
        <v>2303</v>
      </c>
      <c r="BS2569" t="s">
        <v>2404</v>
      </c>
      <c r="BT2569" t="s">
        <v>14</v>
      </c>
      <c r="BU2569" t="s">
        <v>14</v>
      </c>
      <c r="BV2569" t="s">
        <v>14</v>
      </c>
      <c r="BW2569" t="s">
        <v>14</v>
      </c>
      <c r="BX2569" t="s">
        <v>14</v>
      </c>
      <c r="BY2569" t="s">
        <v>2544</v>
      </c>
      <c r="BZ2569" t="s">
        <v>27066</v>
      </c>
      <c r="CA2569" t="s">
        <v>2633</v>
      </c>
      <c r="CB2569" t="s">
        <v>14</v>
      </c>
      <c r="CC2569" t="s">
        <v>14</v>
      </c>
      <c r="CD2569" t="s">
        <v>14</v>
      </c>
      <c r="CE2569" t="s">
        <v>14</v>
      </c>
      <c r="CF2569" t="s">
        <v>27070</v>
      </c>
      <c r="CG2569" t="s">
        <v>695</v>
      </c>
      <c r="CH2569" t="s">
        <v>22075</v>
      </c>
      <c r="CJ2569" t="s">
        <v>334</v>
      </c>
      <c r="CK2569" t="s">
        <v>24</v>
      </c>
      <c r="CM2569" s="4" t="str">
        <f>_xlfn.XLOOKUP($CG2569,tbl_area_24_07_2024[Nombre Área],tbl_area_24_07_2024[Estado],"Si no se encuentra",2,)</f>
        <v>Ciudad de México</v>
      </c>
      <c r="CN2569" s="4" t="str">
        <f>_xlfn.XLOOKUP($CG2569,tbl_area_24_07_2024[Nombre Área],tbl_area_24_07_2024[Estructura],"Si no se encuentra",2,)</f>
        <v>Juntas Distritales</v>
      </c>
    </row>
    <row r="2570" spans="1:92" ht="20" x14ac:dyDescent="0.85">
      <c r="A2570" t="s">
        <v>22073</v>
      </c>
      <c r="B2570" t="s">
        <v>22074</v>
      </c>
      <c r="C2570" t="s">
        <v>22075</v>
      </c>
      <c r="D2570" t="s">
        <v>2199</v>
      </c>
      <c r="E2570" t="s">
        <v>2242</v>
      </c>
      <c r="F2570" t="s">
        <v>2201</v>
      </c>
      <c r="G2570" t="s">
        <v>27071</v>
      </c>
      <c r="H2570" t="s">
        <v>14</v>
      </c>
      <c r="I2570" t="s">
        <v>5899</v>
      </c>
      <c r="J2570" t="s">
        <v>27072</v>
      </c>
      <c r="K2570" t="s">
        <v>27073</v>
      </c>
      <c r="L2570" t="s">
        <v>14</v>
      </c>
      <c r="M2570" t="s">
        <v>14</v>
      </c>
      <c r="N2570" t="s">
        <v>27074</v>
      </c>
      <c r="O2570" t="s">
        <v>27073</v>
      </c>
      <c r="P2570" t="s">
        <v>14</v>
      </c>
      <c r="Q2570" t="s">
        <v>27073</v>
      </c>
      <c r="R2570" t="s">
        <v>27073</v>
      </c>
      <c r="S2570" t="s">
        <v>14</v>
      </c>
      <c r="T2570" t="s">
        <v>14</v>
      </c>
      <c r="U2570" t="s">
        <v>14</v>
      </c>
      <c r="V2570" t="s">
        <v>14</v>
      </c>
      <c r="W2570" t="s">
        <v>14</v>
      </c>
      <c r="X2570" t="s">
        <v>14</v>
      </c>
      <c r="Y2570" t="s">
        <v>14</v>
      </c>
      <c r="Z2570" t="s">
        <v>14</v>
      </c>
      <c r="AA2570" t="s">
        <v>3414</v>
      </c>
      <c r="AB2570" t="s">
        <v>27073</v>
      </c>
      <c r="AC2570" t="s">
        <v>2570</v>
      </c>
      <c r="AD2570" t="s">
        <v>2207</v>
      </c>
      <c r="AE2570" t="s">
        <v>17576</v>
      </c>
      <c r="AF2570" t="s">
        <v>17577</v>
      </c>
      <c r="AG2570" t="s">
        <v>14</v>
      </c>
      <c r="AH2570" t="s">
        <v>2209</v>
      </c>
      <c r="AI2570" t="s">
        <v>27075</v>
      </c>
      <c r="AJ2570" t="s">
        <v>1168</v>
      </c>
      <c r="AK2570" t="s">
        <v>2573</v>
      </c>
      <c r="AL2570" t="s">
        <v>1172</v>
      </c>
      <c r="AM2570" t="s">
        <v>2573</v>
      </c>
      <c r="AN2570" t="s">
        <v>1186</v>
      </c>
      <c r="AO2570" t="s">
        <v>334</v>
      </c>
      <c r="AP2570" t="s">
        <v>25526</v>
      </c>
      <c r="AQ2570" t="s">
        <v>14</v>
      </c>
      <c r="AR2570" t="s">
        <v>14</v>
      </c>
      <c r="AS2570" t="s">
        <v>14</v>
      </c>
      <c r="AT2570" t="s">
        <v>14</v>
      </c>
      <c r="AU2570" t="s">
        <v>12019</v>
      </c>
      <c r="AV2570" t="s">
        <v>27076</v>
      </c>
      <c r="AW2570" t="s">
        <v>27076</v>
      </c>
      <c r="AX2570" t="s">
        <v>27076</v>
      </c>
      <c r="AY2570" t="s">
        <v>27071</v>
      </c>
      <c r="AZ2570" t="s">
        <v>22104</v>
      </c>
      <c r="BA2570" t="s">
        <v>22104</v>
      </c>
      <c r="BB2570" t="s">
        <v>22089</v>
      </c>
      <c r="BC2570">
        <v>0.25</v>
      </c>
      <c r="BD2570">
        <v>0.28999999999999998</v>
      </c>
      <c r="BE2570" t="s">
        <v>14</v>
      </c>
      <c r="BF2570" t="s">
        <v>14</v>
      </c>
      <c r="BG2570" t="s">
        <v>2214</v>
      </c>
      <c r="BH2570" t="s">
        <v>14</v>
      </c>
      <c r="BI2570" t="s">
        <v>22092</v>
      </c>
      <c r="BJ2570" t="s">
        <v>27077</v>
      </c>
      <c r="BK2570" t="s">
        <v>14</v>
      </c>
      <c r="BL2570" t="s">
        <v>22104</v>
      </c>
      <c r="BM2570" t="s">
        <v>22089</v>
      </c>
      <c r="BN2570" t="s">
        <v>27078</v>
      </c>
      <c r="BO2570" t="s">
        <v>14</v>
      </c>
      <c r="BP2570" t="s">
        <v>27073</v>
      </c>
      <c r="BQ2570" t="s">
        <v>2217</v>
      </c>
      <c r="BR2570" t="s">
        <v>2303</v>
      </c>
      <c r="BS2570" t="s">
        <v>2404</v>
      </c>
      <c r="BT2570" t="s">
        <v>14</v>
      </c>
      <c r="BU2570" t="s">
        <v>14</v>
      </c>
      <c r="BV2570" t="s">
        <v>14</v>
      </c>
      <c r="BW2570" t="s">
        <v>14</v>
      </c>
      <c r="BX2570" t="s">
        <v>14</v>
      </c>
      <c r="BY2570" t="s">
        <v>2544</v>
      </c>
      <c r="BZ2570" t="s">
        <v>27073</v>
      </c>
      <c r="CA2570" t="s">
        <v>12024</v>
      </c>
      <c r="CB2570" t="s">
        <v>14</v>
      </c>
      <c r="CC2570" t="s">
        <v>14</v>
      </c>
      <c r="CD2570" t="s">
        <v>14</v>
      </c>
      <c r="CE2570" t="s">
        <v>14</v>
      </c>
      <c r="CF2570" t="s">
        <v>27079</v>
      </c>
      <c r="CG2570" t="s">
        <v>695</v>
      </c>
      <c r="CH2570" t="s">
        <v>22075</v>
      </c>
      <c r="CJ2570" t="s">
        <v>334</v>
      </c>
      <c r="CK2570" t="s">
        <v>24</v>
      </c>
      <c r="CM2570" s="4" t="str">
        <f>_xlfn.XLOOKUP($CG2570,tbl_area_24_07_2024[Nombre Área],tbl_area_24_07_2024[Estado],"Si no se encuentra",2,)</f>
        <v>Ciudad de México</v>
      </c>
      <c r="CN2570" s="4" t="str">
        <f>_xlfn.XLOOKUP($CG2570,tbl_area_24_07_2024[Nombre Área],tbl_area_24_07_2024[Estructura],"Si no se encuentra",2,)</f>
        <v>Juntas Distritales</v>
      </c>
    </row>
    <row r="2571" spans="1:92" ht="20" x14ac:dyDescent="0.85">
      <c r="A2571" t="s">
        <v>22073</v>
      </c>
      <c r="B2571" t="s">
        <v>22074</v>
      </c>
      <c r="C2571" t="s">
        <v>22075</v>
      </c>
      <c r="D2571" t="s">
        <v>3829</v>
      </c>
      <c r="E2571" t="s">
        <v>2242</v>
      </c>
      <c r="F2571" t="s">
        <v>2201</v>
      </c>
      <c r="G2571" t="s">
        <v>27080</v>
      </c>
      <c r="H2571" t="s">
        <v>2220</v>
      </c>
      <c r="I2571" t="s">
        <v>27081</v>
      </c>
      <c r="J2571" t="s">
        <v>27082</v>
      </c>
      <c r="K2571" t="s">
        <v>27083</v>
      </c>
      <c r="L2571" t="s">
        <v>27084</v>
      </c>
      <c r="M2571" t="s">
        <v>22404</v>
      </c>
      <c r="N2571" t="s">
        <v>27085</v>
      </c>
      <c r="O2571" t="s">
        <v>27083</v>
      </c>
      <c r="P2571" t="s">
        <v>22226</v>
      </c>
      <c r="Q2571" t="s">
        <v>27083</v>
      </c>
      <c r="R2571" t="s">
        <v>27083</v>
      </c>
      <c r="S2571" t="s">
        <v>27086</v>
      </c>
      <c r="T2571" t="s">
        <v>27087</v>
      </c>
      <c r="U2571" t="s">
        <v>27088</v>
      </c>
      <c r="V2571" t="s">
        <v>27088</v>
      </c>
      <c r="W2571" t="s">
        <v>14</v>
      </c>
      <c r="X2571" t="s">
        <v>14</v>
      </c>
      <c r="Y2571" t="s">
        <v>14</v>
      </c>
      <c r="Z2571" t="s">
        <v>14</v>
      </c>
      <c r="AA2571" t="s">
        <v>27089</v>
      </c>
      <c r="AB2571" t="s">
        <v>27083</v>
      </c>
      <c r="AC2571" t="s">
        <v>16135</v>
      </c>
      <c r="AD2571" t="s">
        <v>2348</v>
      </c>
      <c r="AE2571" t="s">
        <v>11771</v>
      </c>
      <c r="AF2571" t="s">
        <v>27090</v>
      </c>
      <c r="AG2571" t="s">
        <v>14</v>
      </c>
      <c r="AH2571" t="s">
        <v>2209</v>
      </c>
      <c r="AI2571" t="s">
        <v>11771</v>
      </c>
      <c r="AJ2571" t="s">
        <v>22246</v>
      </c>
      <c r="AK2571" t="s">
        <v>3860</v>
      </c>
      <c r="AL2571" t="s">
        <v>22596</v>
      </c>
      <c r="AM2571" t="s">
        <v>3860</v>
      </c>
      <c r="AN2571" t="s">
        <v>25114</v>
      </c>
      <c r="AO2571" t="s">
        <v>156</v>
      </c>
      <c r="AP2571" t="s">
        <v>25431</v>
      </c>
      <c r="AQ2571" t="s">
        <v>14</v>
      </c>
      <c r="AR2571" t="s">
        <v>14</v>
      </c>
      <c r="AS2571" t="s">
        <v>14</v>
      </c>
      <c r="AT2571" t="s">
        <v>14</v>
      </c>
      <c r="AU2571" t="s">
        <v>27091</v>
      </c>
      <c r="AV2571" t="s">
        <v>27092</v>
      </c>
      <c r="AW2571" t="s">
        <v>27092</v>
      </c>
      <c r="AX2571" t="s">
        <v>27092</v>
      </c>
      <c r="AY2571" t="s">
        <v>16604</v>
      </c>
      <c r="AZ2571" t="s">
        <v>22100</v>
      </c>
      <c r="BA2571" t="s">
        <v>22100</v>
      </c>
      <c r="BB2571" t="s">
        <v>22089</v>
      </c>
      <c r="BC2571">
        <v>694350</v>
      </c>
      <c r="BD2571">
        <v>749898</v>
      </c>
      <c r="BE2571" t="s">
        <v>14</v>
      </c>
      <c r="BF2571" t="s">
        <v>14</v>
      </c>
      <c r="BG2571" t="s">
        <v>2214</v>
      </c>
      <c r="BH2571" t="s">
        <v>14</v>
      </c>
      <c r="BI2571" t="s">
        <v>22092</v>
      </c>
      <c r="BJ2571" t="s">
        <v>27085</v>
      </c>
      <c r="BK2571" t="s">
        <v>14</v>
      </c>
      <c r="BL2571" t="s">
        <v>14</v>
      </c>
      <c r="BM2571" t="s">
        <v>14</v>
      </c>
      <c r="BN2571" t="s">
        <v>27093</v>
      </c>
      <c r="BO2571" t="s">
        <v>14</v>
      </c>
      <c r="BP2571" t="s">
        <v>27083</v>
      </c>
      <c r="BQ2571" t="s">
        <v>2217</v>
      </c>
      <c r="BR2571" t="s">
        <v>2303</v>
      </c>
      <c r="BS2571" t="s">
        <v>5084</v>
      </c>
      <c r="BT2571" t="s">
        <v>14</v>
      </c>
      <c r="BU2571" t="s">
        <v>14</v>
      </c>
      <c r="BV2571" t="s">
        <v>14</v>
      </c>
      <c r="BW2571" t="s">
        <v>14</v>
      </c>
      <c r="BX2571" t="s">
        <v>14</v>
      </c>
      <c r="BY2571" t="s">
        <v>2220</v>
      </c>
      <c r="BZ2571" t="s">
        <v>27083</v>
      </c>
      <c r="CA2571" t="s">
        <v>14</v>
      </c>
      <c r="CB2571" t="s">
        <v>14</v>
      </c>
      <c r="CC2571" t="s">
        <v>14</v>
      </c>
      <c r="CD2571" t="s">
        <v>14</v>
      </c>
      <c r="CE2571" t="s">
        <v>14</v>
      </c>
      <c r="CF2571" t="s">
        <v>27094</v>
      </c>
      <c r="CG2571" t="s">
        <v>745</v>
      </c>
      <c r="CH2571" t="s">
        <v>22075</v>
      </c>
      <c r="CJ2571" t="s">
        <v>156</v>
      </c>
      <c r="CK2571" t="s">
        <v>24</v>
      </c>
      <c r="CM2571" s="4" t="str">
        <f>_xlfn.XLOOKUP($CG2571,tbl_area_24_07_2024[Nombre Área],tbl_area_24_07_2024[Estado],"Si no se encuentra",2,)</f>
        <v>Baja California</v>
      </c>
      <c r="CN2571" s="4" t="str">
        <f>_xlfn.XLOOKUP($CG2571,tbl_area_24_07_2024[Nombre Área],tbl_area_24_07_2024[Estructura],"Si no se encuentra",2,)</f>
        <v>Juntas Distritales</v>
      </c>
    </row>
    <row r="2572" spans="1:92" ht="20" x14ac:dyDescent="0.85">
      <c r="A2572" t="s">
        <v>22073</v>
      </c>
      <c r="B2572" t="s">
        <v>22074</v>
      </c>
      <c r="C2572" t="s">
        <v>22075</v>
      </c>
      <c r="D2572" t="s">
        <v>3829</v>
      </c>
      <c r="E2572" t="s">
        <v>2242</v>
      </c>
      <c r="F2572" t="s">
        <v>2201</v>
      </c>
      <c r="G2572" t="s">
        <v>27095</v>
      </c>
      <c r="H2572" t="s">
        <v>2220</v>
      </c>
      <c r="I2572" t="s">
        <v>27081</v>
      </c>
      <c r="J2572" t="s">
        <v>27096</v>
      </c>
      <c r="K2572" t="s">
        <v>27097</v>
      </c>
      <c r="L2572" t="s">
        <v>27098</v>
      </c>
      <c r="M2572" t="s">
        <v>22404</v>
      </c>
      <c r="N2572" t="s">
        <v>27099</v>
      </c>
      <c r="O2572" t="s">
        <v>27097</v>
      </c>
      <c r="P2572" t="s">
        <v>22226</v>
      </c>
      <c r="Q2572" t="s">
        <v>27097</v>
      </c>
      <c r="R2572" t="s">
        <v>27097</v>
      </c>
      <c r="S2572" t="s">
        <v>27100</v>
      </c>
      <c r="T2572" t="s">
        <v>27101</v>
      </c>
      <c r="U2572" t="s">
        <v>27102</v>
      </c>
      <c r="V2572" t="s">
        <v>27102</v>
      </c>
      <c r="W2572" t="s">
        <v>14</v>
      </c>
      <c r="X2572" t="s">
        <v>14</v>
      </c>
      <c r="Y2572" t="s">
        <v>14</v>
      </c>
      <c r="Z2572" t="s">
        <v>14</v>
      </c>
      <c r="AA2572" t="s">
        <v>27103</v>
      </c>
      <c r="AB2572" t="s">
        <v>27097</v>
      </c>
      <c r="AC2572" t="s">
        <v>3839</v>
      </c>
      <c r="AD2572" t="s">
        <v>2348</v>
      </c>
      <c r="AE2572" t="s">
        <v>3840</v>
      </c>
      <c r="AF2572" t="s">
        <v>1186</v>
      </c>
      <c r="AG2572" t="s">
        <v>14</v>
      </c>
      <c r="AH2572" t="s">
        <v>2209</v>
      </c>
      <c r="AI2572" t="s">
        <v>3810</v>
      </c>
      <c r="AJ2572" t="s">
        <v>22246</v>
      </c>
      <c r="AK2572" t="s">
        <v>3799</v>
      </c>
      <c r="AL2572" t="s">
        <v>22596</v>
      </c>
      <c r="AM2572" t="s">
        <v>3799</v>
      </c>
      <c r="AN2572" t="s">
        <v>25114</v>
      </c>
      <c r="AO2572" t="s">
        <v>156</v>
      </c>
      <c r="AP2572" t="s">
        <v>22322</v>
      </c>
      <c r="AQ2572" t="s">
        <v>14</v>
      </c>
      <c r="AR2572" t="s">
        <v>14</v>
      </c>
      <c r="AS2572" t="s">
        <v>14</v>
      </c>
      <c r="AT2572" t="s">
        <v>14</v>
      </c>
      <c r="AU2572" t="s">
        <v>27104</v>
      </c>
      <c r="AV2572" t="s">
        <v>27092</v>
      </c>
      <c r="AW2572" t="s">
        <v>27092</v>
      </c>
      <c r="AX2572" t="s">
        <v>27092</v>
      </c>
      <c r="AY2572" t="s">
        <v>2319</v>
      </c>
      <c r="AZ2572" t="s">
        <v>22100</v>
      </c>
      <c r="BA2572" t="s">
        <v>22100</v>
      </c>
      <c r="BB2572" t="s">
        <v>22089</v>
      </c>
      <c r="BC2572">
        <v>885000</v>
      </c>
      <c r="BD2572">
        <v>1026600</v>
      </c>
      <c r="BE2572" t="s">
        <v>14</v>
      </c>
      <c r="BF2572" t="s">
        <v>14</v>
      </c>
      <c r="BG2572" t="s">
        <v>2214</v>
      </c>
      <c r="BH2572" t="s">
        <v>14</v>
      </c>
      <c r="BI2572" t="s">
        <v>22092</v>
      </c>
      <c r="BJ2572" t="s">
        <v>27099</v>
      </c>
      <c r="BK2572" t="s">
        <v>14</v>
      </c>
      <c r="BL2572" t="s">
        <v>14</v>
      </c>
      <c r="BM2572" t="s">
        <v>14</v>
      </c>
      <c r="BN2572" t="s">
        <v>27105</v>
      </c>
      <c r="BO2572" t="s">
        <v>14</v>
      </c>
      <c r="BP2572" t="s">
        <v>27097</v>
      </c>
      <c r="BQ2572" t="s">
        <v>2217</v>
      </c>
      <c r="BR2572" t="s">
        <v>2303</v>
      </c>
      <c r="BS2572" t="s">
        <v>5084</v>
      </c>
      <c r="BT2572" t="s">
        <v>14</v>
      </c>
      <c r="BU2572" t="s">
        <v>14</v>
      </c>
      <c r="BV2572" t="s">
        <v>14</v>
      </c>
      <c r="BW2572" t="s">
        <v>14</v>
      </c>
      <c r="BX2572" t="s">
        <v>14</v>
      </c>
      <c r="BY2572" t="s">
        <v>2220</v>
      </c>
      <c r="BZ2572" t="s">
        <v>27097</v>
      </c>
      <c r="CA2572" t="s">
        <v>14</v>
      </c>
      <c r="CB2572" t="s">
        <v>14</v>
      </c>
      <c r="CC2572" t="s">
        <v>14</v>
      </c>
      <c r="CD2572" t="s">
        <v>14</v>
      </c>
      <c r="CE2572" t="s">
        <v>14</v>
      </c>
      <c r="CF2572" t="s">
        <v>27106</v>
      </c>
      <c r="CG2572" t="s">
        <v>745</v>
      </c>
      <c r="CH2572" t="s">
        <v>22075</v>
      </c>
      <c r="CJ2572" t="s">
        <v>156</v>
      </c>
      <c r="CK2572" t="s">
        <v>24</v>
      </c>
      <c r="CM2572" s="4" t="str">
        <f>_xlfn.XLOOKUP($CG2572,tbl_area_24_07_2024[Nombre Área],tbl_area_24_07_2024[Estado],"Si no se encuentra",2,)</f>
        <v>Baja California</v>
      </c>
      <c r="CN2572" s="4" t="str">
        <f>_xlfn.XLOOKUP($CG2572,tbl_area_24_07_2024[Nombre Área],tbl_area_24_07_2024[Estructura],"Si no se encuentra",2,)</f>
        <v>Juntas Distritales</v>
      </c>
    </row>
    <row r="2573" spans="1:92" ht="20" x14ac:dyDescent="0.85">
      <c r="A2573" t="s">
        <v>22073</v>
      </c>
      <c r="B2573" t="s">
        <v>22074</v>
      </c>
      <c r="C2573" t="s">
        <v>22075</v>
      </c>
      <c r="D2573" t="s">
        <v>2199</v>
      </c>
      <c r="E2573" t="s">
        <v>2242</v>
      </c>
      <c r="F2573" t="s">
        <v>2201</v>
      </c>
      <c r="G2573" t="s">
        <v>27107</v>
      </c>
      <c r="H2573" t="s">
        <v>14</v>
      </c>
      <c r="I2573" t="s">
        <v>27108</v>
      </c>
      <c r="J2573" t="s">
        <v>27109</v>
      </c>
      <c r="K2573" t="s">
        <v>27110</v>
      </c>
      <c r="L2573" t="s">
        <v>14</v>
      </c>
      <c r="M2573" t="s">
        <v>14</v>
      </c>
      <c r="N2573" t="s">
        <v>27111</v>
      </c>
      <c r="O2573" t="s">
        <v>27110</v>
      </c>
      <c r="P2573" t="s">
        <v>14</v>
      </c>
      <c r="Q2573" t="s">
        <v>27110</v>
      </c>
      <c r="R2573" t="s">
        <v>27110</v>
      </c>
      <c r="S2573" t="s">
        <v>14</v>
      </c>
      <c r="T2573" t="s">
        <v>14</v>
      </c>
      <c r="U2573" t="s">
        <v>14</v>
      </c>
      <c r="V2573" t="s">
        <v>14</v>
      </c>
      <c r="W2573" t="s">
        <v>27112</v>
      </c>
      <c r="X2573" t="s">
        <v>27113</v>
      </c>
      <c r="Y2573" t="s">
        <v>40</v>
      </c>
      <c r="Z2573" t="s">
        <v>12</v>
      </c>
      <c r="AA2573" t="s">
        <v>14</v>
      </c>
      <c r="AB2573" t="s">
        <v>27110</v>
      </c>
      <c r="AC2573" t="s">
        <v>27114</v>
      </c>
      <c r="AD2573" t="s">
        <v>2348</v>
      </c>
      <c r="AE2573" t="s">
        <v>27115</v>
      </c>
      <c r="AF2573" t="s">
        <v>27116</v>
      </c>
      <c r="AG2573" t="s">
        <v>14</v>
      </c>
      <c r="AH2573" t="s">
        <v>2209</v>
      </c>
      <c r="AI2573" t="s">
        <v>27117</v>
      </c>
      <c r="AJ2573" t="s">
        <v>22246</v>
      </c>
      <c r="AK2573" t="s">
        <v>3860</v>
      </c>
      <c r="AL2573" t="s">
        <v>22596</v>
      </c>
      <c r="AM2573" t="s">
        <v>3860</v>
      </c>
      <c r="AN2573" t="s">
        <v>25114</v>
      </c>
      <c r="AO2573" t="s">
        <v>156</v>
      </c>
      <c r="AP2573" t="s">
        <v>27118</v>
      </c>
      <c r="AQ2573" t="s">
        <v>14</v>
      </c>
      <c r="AR2573" t="s">
        <v>14</v>
      </c>
      <c r="AS2573" t="s">
        <v>14</v>
      </c>
      <c r="AT2573" t="s">
        <v>14</v>
      </c>
      <c r="AU2573" t="s">
        <v>27119</v>
      </c>
      <c r="AV2573" t="s">
        <v>27092</v>
      </c>
      <c r="AW2573" t="s">
        <v>27092</v>
      </c>
      <c r="AX2573" t="s">
        <v>27092</v>
      </c>
      <c r="AY2573" t="s">
        <v>27107</v>
      </c>
      <c r="AZ2573" t="s">
        <v>22156</v>
      </c>
      <c r="BA2573" t="s">
        <v>22156</v>
      </c>
      <c r="BB2573" t="s">
        <v>22156</v>
      </c>
      <c r="BC2573">
        <v>25160</v>
      </c>
      <c r="BD2573">
        <v>26858.3</v>
      </c>
      <c r="BE2573" t="s">
        <v>14</v>
      </c>
      <c r="BF2573" t="s">
        <v>14</v>
      </c>
      <c r="BG2573" t="s">
        <v>2214</v>
      </c>
      <c r="BH2573" t="s">
        <v>14</v>
      </c>
      <c r="BI2573" t="s">
        <v>22092</v>
      </c>
      <c r="BJ2573" t="s">
        <v>27111</v>
      </c>
      <c r="BK2573" t="s">
        <v>14</v>
      </c>
      <c r="BL2573" t="s">
        <v>14</v>
      </c>
      <c r="BM2573" t="s">
        <v>14</v>
      </c>
      <c r="BN2573" t="s">
        <v>27120</v>
      </c>
      <c r="BO2573" t="s">
        <v>14</v>
      </c>
      <c r="BP2573" t="s">
        <v>27110</v>
      </c>
      <c r="BQ2573" t="s">
        <v>2217</v>
      </c>
      <c r="BR2573" t="s">
        <v>2303</v>
      </c>
      <c r="BS2573" t="s">
        <v>5084</v>
      </c>
      <c r="BT2573" t="s">
        <v>14</v>
      </c>
      <c r="BU2573" t="s">
        <v>14</v>
      </c>
      <c r="BV2573" t="s">
        <v>14</v>
      </c>
      <c r="BW2573" t="s">
        <v>14</v>
      </c>
      <c r="BX2573" t="s">
        <v>14</v>
      </c>
      <c r="BY2573" t="s">
        <v>2220</v>
      </c>
      <c r="BZ2573" t="s">
        <v>27110</v>
      </c>
      <c r="CA2573" t="s">
        <v>14</v>
      </c>
      <c r="CB2573" t="s">
        <v>14</v>
      </c>
      <c r="CC2573" t="s">
        <v>14</v>
      </c>
      <c r="CD2573" t="s">
        <v>14</v>
      </c>
      <c r="CE2573" t="s">
        <v>14</v>
      </c>
      <c r="CF2573" t="s">
        <v>27121</v>
      </c>
      <c r="CG2573" t="s">
        <v>745</v>
      </c>
      <c r="CH2573" t="s">
        <v>22075</v>
      </c>
      <c r="CJ2573" t="s">
        <v>156</v>
      </c>
      <c r="CK2573" t="s">
        <v>24</v>
      </c>
      <c r="CM2573" s="4" t="str">
        <f>_xlfn.XLOOKUP($CG2573,tbl_area_24_07_2024[Nombre Área],tbl_area_24_07_2024[Estado],"Si no se encuentra",2,)</f>
        <v>Baja California</v>
      </c>
      <c r="CN2573" s="4" t="str">
        <f>_xlfn.XLOOKUP($CG2573,tbl_area_24_07_2024[Nombre Área],tbl_area_24_07_2024[Estructura],"Si no se encuentra",2,)</f>
        <v>Juntas Distritales</v>
      </c>
    </row>
    <row r="2574" spans="1:92" ht="20" x14ac:dyDescent="0.85">
      <c r="A2574" t="s">
        <v>22073</v>
      </c>
      <c r="B2574" t="s">
        <v>22074</v>
      </c>
      <c r="C2574" t="s">
        <v>22075</v>
      </c>
      <c r="D2574" t="s">
        <v>2199</v>
      </c>
      <c r="E2574" t="s">
        <v>2242</v>
      </c>
      <c r="F2574" t="s">
        <v>2201</v>
      </c>
      <c r="G2574" t="s">
        <v>27122</v>
      </c>
      <c r="H2574" t="s">
        <v>14</v>
      </c>
      <c r="I2574" t="s">
        <v>27108</v>
      </c>
      <c r="J2574" t="s">
        <v>27123</v>
      </c>
      <c r="K2574" t="s">
        <v>27124</v>
      </c>
      <c r="L2574" t="s">
        <v>14</v>
      </c>
      <c r="M2574" t="s">
        <v>14</v>
      </c>
      <c r="N2574" t="s">
        <v>27125</v>
      </c>
      <c r="O2574" t="s">
        <v>27124</v>
      </c>
      <c r="P2574" t="s">
        <v>14</v>
      </c>
      <c r="Q2574" t="s">
        <v>27124</v>
      </c>
      <c r="R2574" t="s">
        <v>27124</v>
      </c>
      <c r="S2574" t="s">
        <v>14</v>
      </c>
      <c r="T2574" t="s">
        <v>14</v>
      </c>
      <c r="U2574" t="s">
        <v>14</v>
      </c>
      <c r="V2574" t="s">
        <v>14</v>
      </c>
      <c r="W2574" t="s">
        <v>27126</v>
      </c>
      <c r="X2574" t="s">
        <v>218</v>
      </c>
      <c r="Y2574" t="s">
        <v>143</v>
      </c>
      <c r="Z2574" t="s">
        <v>18</v>
      </c>
      <c r="AA2574" t="s">
        <v>14</v>
      </c>
      <c r="AB2574" t="s">
        <v>27124</v>
      </c>
      <c r="AC2574" t="s">
        <v>27127</v>
      </c>
      <c r="AD2574" t="s">
        <v>2207</v>
      </c>
      <c r="AE2574" t="s">
        <v>27128</v>
      </c>
      <c r="AF2574" t="s">
        <v>23831</v>
      </c>
      <c r="AG2574" t="s">
        <v>14</v>
      </c>
      <c r="AH2574" t="s">
        <v>2209</v>
      </c>
      <c r="AI2574" t="s">
        <v>27129</v>
      </c>
      <c r="AJ2574" t="s">
        <v>22246</v>
      </c>
      <c r="AK2574" t="s">
        <v>3860</v>
      </c>
      <c r="AL2574" t="s">
        <v>22596</v>
      </c>
      <c r="AM2574" t="s">
        <v>3860</v>
      </c>
      <c r="AN2574" t="s">
        <v>25114</v>
      </c>
      <c r="AO2574" t="s">
        <v>156</v>
      </c>
      <c r="AP2574" t="s">
        <v>27130</v>
      </c>
      <c r="AQ2574" t="s">
        <v>14</v>
      </c>
      <c r="AR2574" t="s">
        <v>14</v>
      </c>
      <c r="AS2574" t="s">
        <v>14</v>
      </c>
      <c r="AT2574" t="s">
        <v>14</v>
      </c>
      <c r="AU2574" t="s">
        <v>27131</v>
      </c>
      <c r="AV2574" t="s">
        <v>27092</v>
      </c>
      <c r="AW2574" t="s">
        <v>27092</v>
      </c>
      <c r="AX2574" t="s">
        <v>27092</v>
      </c>
      <c r="AY2574" t="s">
        <v>27122</v>
      </c>
      <c r="AZ2574" t="s">
        <v>22183</v>
      </c>
      <c r="BA2574" t="s">
        <v>22183</v>
      </c>
      <c r="BB2574" t="s">
        <v>22183</v>
      </c>
      <c r="BC2574">
        <v>24800</v>
      </c>
      <c r="BD2574">
        <v>26474</v>
      </c>
      <c r="BE2574" t="s">
        <v>14</v>
      </c>
      <c r="BF2574" t="s">
        <v>14</v>
      </c>
      <c r="BG2574" t="s">
        <v>2214</v>
      </c>
      <c r="BH2574" t="s">
        <v>14</v>
      </c>
      <c r="BI2574" t="s">
        <v>22092</v>
      </c>
      <c r="BJ2574" t="s">
        <v>27125</v>
      </c>
      <c r="BK2574" t="s">
        <v>14</v>
      </c>
      <c r="BL2574" t="s">
        <v>14</v>
      </c>
      <c r="BM2574" t="s">
        <v>14</v>
      </c>
      <c r="BN2574" t="s">
        <v>27132</v>
      </c>
      <c r="BO2574" t="s">
        <v>14</v>
      </c>
      <c r="BP2574" t="s">
        <v>27124</v>
      </c>
      <c r="BQ2574" t="s">
        <v>2217</v>
      </c>
      <c r="BR2574" t="s">
        <v>2303</v>
      </c>
      <c r="BS2574" t="s">
        <v>5084</v>
      </c>
      <c r="BT2574" t="s">
        <v>14</v>
      </c>
      <c r="BU2574" t="s">
        <v>14</v>
      </c>
      <c r="BV2574" t="s">
        <v>14</v>
      </c>
      <c r="BW2574" t="s">
        <v>14</v>
      </c>
      <c r="BX2574" t="s">
        <v>14</v>
      </c>
      <c r="BY2574" t="s">
        <v>2220</v>
      </c>
      <c r="BZ2574" t="s">
        <v>27124</v>
      </c>
      <c r="CA2574" t="s">
        <v>14</v>
      </c>
      <c r="CB2574" t="s">
        <v>14</v>
      </c>
      <c r="CC2574" t="s">
        <v>14</v>
      </c>
      <c r="CD2574" t="s">
        <v>14</v>
      </c>
      <c r="CE2574" t="s">
        <v>14</v>
      </c>
      <c r="CF2574" t="s">
        <v>27133</v>
      </c>
      <c r="CG2574" t="s">
        <v>745</v>
      </c>
      <c r="CH2574" t="s">
        <v>22075</v>
      </c>
      <c r="CJ2574" t="s">
        <v>156</v>
      </c>
      <c r="CK2574" t="s">
        <v>24</v>
      </c>
      <c r="CM2574" s="4" t="str">
        <f>_xlfn.XLOOKUP($CG2574,tbl_area_24_07_2024[Nombre Área],tbl_area_24_07_2024[Estado],"Si no se encuentra",2,)</f>
        <v>Baja California</v>
      </c>
      <c r="CN2574" s="4" t="str">
        <f>_xlfn.XLOOKUP($CG2574,tbl_area_24_07_2024[Nombre Área],tbl_area_24_07_2024[Estructura],"Si no se encuentra",2,)</f>
        <v>Juntas Distritales</v>
      </c>
    </row>
    <row r="2575" spans="1:92" ht="20" x14ac:dyDescent="0.85">
      <c r="A2575" t="s">
        <v>22073</v>
      </c>
      <c r="B2575" t="s">
        <v>22074</v>
      </c>
      <c r="C2575" t="s">
        <v>22075</v>
      </c>
      <c r="D2575" t="s">
        <v>2199</v>
      </c>
      <c r="E2575" t="s">
        <v>2507</v>
      </c>
      <c r="F2575" t="s">
        <v>2201</v>
      </c>
      <c r="G2575" t="s">
        <v>27134</v>
      </c>
      <c r="H2575" t="s">
        <v>14</v>
      </c>
      <c r="I2575" t="s">
        <v>27108</v>
      </c>
      <c r="J2575" t="s">
        <v>27135</v>
      </c>
      <c r="K2575" t="s">
        <v>27136</v>
      </c>
      <c r="L2575" t="s">
        <v>14</v>
      </c>
      <c r="M2575" t="s">
        <v>14</v>
      </c>
      <c r="N2575" t="s">
        <v>27137</v>
      </c>
      <c r="O2575" t="s">
        <v>27136</v>
      </c>
      <c r="P2575" t="s">
        <v>14</v>
      </c>
      <c r="Q2575" t="s">
        <v>27136</v>
      </c>
      <c r="R2575" t="s">
        <v>27136</v>
      </c>
      <c r="S2575" t="s">
        <v>14</v>
      </c>
      <c r="T2575" t="s">
        <v>14</v>
      </c>
      <c r="U2575" t="s">
        <v>14</v>
      </c>
      <c r="V2575" t="s">
        <v>14</v>
      </c>
      <c r="W2575" t="s">
        <v>14</v>
      </c>
      <c r="X2575" t="s">
        <v>14</v>
      </c>
      <c r="Y2575" t="s">
        <v>14</v>
      </c>
      <c r="Z2575" t="s">
        <v>14</v>
      </c>
      <c r="AA2575" t="s">
        <v>18989</v>
      </c>
      <c r="AB2575" t="s">
        <v>27136</v>
      </c>
      <c r="AC2575" t="s">
        <v>5560</v>
      </c>
      <c r="AD2575" t="s">
        <v>2348</v>
      </c>
      <c r="AE2575" t="s">
        <v>5561</v>
      </c>
      <c r="AF2575" t="s">
        <v>1629</v>
      </c>
      <c r="AG2575" t="s">
        <v>14</v>
      </c>
      <c r="AH2575" t="s">
        <v>2209</v>
      </c>
      <c r="AI2575" t="s">
        <v>1642</v>
      </c>
      <c r="AJ2575" t="s">
        <v>22246</v>
      </c>
      <c r="AK2575" t="s">
        <v>2352</v>
      </c>
      <c r="AL2575" t="s">
        <v>26819</v>
      </c>
      <c r="AM2575" t="s">
        <v>3405</v>
      </c>
      <c r="AN2575" t="s">
        <v>22118</v>
      </c>
      <c r="AO2575" t="s">
        <v>334</v>
      </c>
      <c r="AP2575" t="s">
        <v>22489</v>
      </c>
      <c r="AQ2575" t="s">
        <v>14</v>
      </c>
      <c r="AR2575" t="s">
        <v>14</v>
      </c>
      <c r="AS2575" t="s">
        <v>14</v>
      </c>
      <c r="AT2575" t="s">
        <v>14</v>
      </c>
      <c r="AU2575" t="s">
        <v>27138</v>
      </c>
      <c r="AV2575" t="s">
        <v>27092</v>
      </c>
      <c r="AW2575" t="s">
        <v>27092</v>
      </c>
      <c r="AX2575" t="s">
        <v>27092</v>
      </c>
      <c r="AY2575" t="s">
        <v>27134</v>
      </c>
      <c r="AZ2575" t="s">
        <v>22261</v>
      </c>
      <c r="BA2575" t="s">
        <v>22261</v>
      </c>
      <c r="BB2575" t="s">
        <v>22261</v>
      </c>
      <c r="BC2575">
        <v>5297.8</v>
      </c>
      <c r="BD2575">
        <v>5389.98</v>
      </c>
      <c r="BE2575" t="s">
        <v>14</v>
      </c>
      <c r="BF2575" t="s">
        <v>14</v>
      </c>
      <c r="BG2575" t="s">
        <v>2214</v>
      </c>
      <c r="BH2575" t="s">
        <v>14</v>
      </c>
      <c r="BI2575" t="s">
        <v>22092</v>
      </c>
      <c r="BJ2575" t="s">
        <v>27137</v>
      </c>
      <c r="BK2575" t="s">
        <v>14</v>
      </c>
      <c r="BL2575" t="s">
        <v>14</v>
      </c>
      <c r="BM2575" t="s">
        <v>14</v>
      </c>
      <c r="BN2575" t="s">
        <v>27139</v>
      </c>
      <c r="BO2575" t="s">
        <v>14</v>
      </c>
      <c r="BP2575" t="s">
        <v>27136</v>
      </c>
      <c r="BQ2575" t="s">
        <v>2217</v>
      </c>
      <c r="BR2575" t="s">
        <v>2303</v>
      </c>
      <c r="BS2575" t="s">
        <v>5084</v>
      </c>
      <c r="BT2575" t="s">
        <v>14</v>
      </c>
      <c r="BU2575" t="s">
        <v>14</v>
      </c>
      <c r="BV2575" t="s">
        <v>14</v>
      </c>
      <c r="BW2575" t="s">
        <v>14</v>
      </c>
      <c r="BX2575" t="s">
        <v>14</v>
      </c>
      <c r="BY2575" t="s">
        <v>2220</v>
      </c>
      <c r="BZ2575" t="s">
        <v>27136</v>
      </c>
      <c r="CA2575" t="s">
        <v>14</v>
      </c>
      <c r="CB2575" t="s">
        <v>14</v>
      </c>
      <c r="CC2575" t="s">
        <v>14</v>
      </c>
      <c r="CD2575" t="s">
        <v>14</v>
      </c>
      <c r="CE2575" t="s">
        <v>14</v>
      </c>
      <c r="CF2575" t="s">
        <v>27140</v>
      </c>
      <c r="CG2575" t="s">
        <v>745</v>
      </c>
      <c r="CH2575" t="s">
        <v>22075</v>
      </c>
      <c r="CJ2575" t="s">
        <v>156</v>
      </c>
      <c r="CK2575" t="s">
        <v>24</v>
      </c>
      <c r="CM2575" s="4" t="str">
        <f>_xlfn.XLOOKUP($CG2575,tbl_area_24_07_2024[Nombre Área],tbl_area_24_07_2024[Estado],"Si no se encuentra",2,)</f>
        <v>Baja California</v>
      </c>
      <c r="CN2575" s="4" t="str">
        <f>_xlfn.XLOOKUP($CG2575,tbl_area_24_07_2024[Nombre Área],tbl_area_24_07_2024[Estructura],"Si no se encuentra",2,)</f>
        <v>Juntas Distritales</v>
      </c>
    </row>
    <row r="2576" spans="1:92" ht="20" x14ac:dyDescent="0.85">
      <c r="A2576" t="s">
        <v>22073</v>
      </c>
      <c r="B2576" t="s">
        <v>22074</v>
      </c>
      <c r="C2576" t="s">
        <v>22075</v>
      </c>
      <c r="D2576" t="s">
        <v>2199</v>
      </c>
      <c r="E2576" t="s">
        <v>2507</v>
      </c>
      <c r="F2576" t="s">
        <v>2201</v>
      </c>
      <c r="G2576" t="s">
        <v>27141</v>
      </c>
      <c r="H2576" t="s">
        <v>14</v>
      </c>
      <c r="I2576" t="s">
        <v>27108</v>
      </c>
      <c r="J2576" t="s">
        <v>27142</v>
      </c>
      <c r="K2576" t="s">
        <v>27143</v>
      </c>
      <c r="L2576" t="s">
        <v>14</v>
      </c>
      <c r="M2576" t="s">
        <v>14</v>
      </c>
      <c r="N2576" t="s">
        <v>27137</v>
      </c>
      <c r="O2576" t="s">
        <v>27143</v>
      </c>
      <c r="P2576" t="s">
        <v>14</v>
      </c>
      <c r="Q2576" t="s">
        <v>27143</v>
      </c>
      <c r="R2576" t="s">
        <v>27143</v>
      </c>
      <c r="S2576" t="s">
        <v>14</v>
      </c>
      <c r="T2576" t="s">
        <v>14</v>
      </c>
      <c r="U2576" t="s">
        <v>14</v>
      </c>
      <c r="V2576" t="s">
        <v>14</v>
      </c>
      <c r="W2576" t="s">
        <v>14</v>
      </c>
      <c r="X2576" t="s">
        <v>14</v>
      </c>
      <c r="Y2576" t="s">
        <v>14</v>
      </c>
      <c r="Z2576" t="s">
        <v>14</v>
      </c>
      <c r="AA2576" t="s">
        <v>18989</v>
      </c>
      <c r="AB2576" t="s">
        <v>27143</v>
      </c>
      <c r="AC2576" t="s">
        <v>5560</v>
      </c>
      <c r="AD2576" t="s">
        <v>2348</v>
      </c>
      <c r="AE2576" t="s">
        <v>5561</v>
      </c>
      <c r="AF2576" t="s">
        <v>1629</v>
      </c>
      <c r="AG2576" t="s">
        <v>14</v>
      </c>
      <c r="AH2576" t="s">
        <v>2209</v>
      </c>
      <c r="AI2576" t="s">
        <v>1642</v>
      </c>
      <c r="AJ2576" t="s">
        <v>22246</v>
      </c>
      <c r="AK2576" t="s">
        <v>2352</v>
      </c>
      <c r="AL2576" t="s">
        <v>26819</v>
      </c>
      <c r="AM2576" t="s">
        <v>3405</v>
      </c>
      <c r="AN2576" t="s">
        <v>1435</v>
      </c>
      <c r="AO2576" t="s">
        <v>334</v>
      </c>
      <c r="AP2576" t="s">
        <v>22489</v>
      </c>
      <c r="AQ2576" t="s">
        <v>14</v>
      </c>
      <c r="AR2576" t="s">
        <v>14</v>
      </c>
      <c r="AS2576" t="s">
        <v>14</v>
      </c>
      <c r="AT2576" t="s">
        <v>14</v>
      </c>
      <c r="AU2576" t="s">
        <v>27138</v>
      </c>
      <c r="AV2576" t="s">
        <v>27092</v>
      </c>
      <c r="AW2576" t="s">
        <v>27092</v>
      </c>
      <c r="AX2576" t="s">
        <v>27092</v>
      </c>
      <c r="AY2576" t="s">
        <v>27141</v>
      </c>
      <c r="AZ2576" t="s">
        <v>22261</v>
      </c>
      <c r="BA2576" t="s">
        <v>22261</v>
      </c>
      <c r="BB2576" t="s">
        <v>22261</v>
      </c>
      <c r="BC2576">
        <v>6100</v>
      </c>
      <c r="BD2576">
        <v>6206.14</v>
      </c>
      <c r="BE2576" t="s">
        <v>14</v>
      </c>
      <c r="BF2576" t="s">
        <v>14</v>
      </c>
      <c r="BG2576" t="s">
        <v>2214</v>
      </c>
      <c r="BH2576" t="s">
        <v>14</v>
      </c>
      <c r="BI2576" t="s">
        <v>22092</v>
      </c>
      <c r="BJ2576" t="s">
        <v>27137</v>
      </c>
      <c r="BK2576" t="s">
        <v>14</v>
      </c>
      <c r="BL2576" t="s">
        <v>14</v>
      </c>
      <c r="BM2576" t="s">
        <v>14</v>
      </c>
      <c r="BN2576" t="s">
        <v>27144</v>
      </c>
      <c r="BO2576" t="s">
        <v>14</v>
      </c>
      <c r="BP2576" t="s">
        <v>27143</v>
      </c>
      <c r="BQ2576" t="s">
        <v>2217</v>
      </c>
      <c r="BR2576" t="s">
        <v>2303</v>
      </c>
      <c r="BS2576" t="s">
        <v>5084</v>
      </c>
      <c r="BT2576" t="s">
        <v>14</v>
      </c>
      <c r="BU2576" t="s">
        <v>14</v>
      </c>
      <c r="BV2576" t="s">
        <v>14</v>
      </c>
      <c r="BW2576" t="s">
        <v>14</v>
      </c>
      <c r="BX2576" t="s">
        <v>14</v>
      </c>
      <c r="BY2576" t="s">
        <v>2220</v>
      </c>
      <c r="BZ2576" t="s">
        <v>27143</v>
      </c>
      <c r="CA2576" t="s">
        <v>14</v>
      </c>
      <c r="CB2576" t="s">
        <v>14</v>
      </c>
      <c r="CC2576" t="s">
        <v>14</v>
      </c>
      <c r="CD2576" t="s">
        <v>14</v>
      </c>
      <c r="CE2576" t="s">
        <v>14</v>
      </c>
      <c r="CF2576" t="s">
        <v>27145</v>
      </c>
      <c r="CG2576" t="s">
        <v>745</v>
      </c>
      <c r="CH2576" t="s">
        <v>22075</v>
      </c>
      <c r="CJ2576" t="s">
        <v>156</v>
      </c>
      <c r="CK2576" t="s">
        <v>24</v>
      </c>
      <c r="CM2576" s="4" t="str">
        <f>_xlfn.XLOOKUP($CG2576,tbl_area_24_07_2024[Nombre Área],tbl_area_24_07_2024[Estado],"Si no se encuentra",2,)</f>
        <v>Baja California</v>
      </c>
      <c r="CN2576" s="4" t="str">
        <f>_xlfn.XLOOKUP($CG2576,tbl_area_24_07_2024[Nombre Área],tbl_area_24_07_2024[Estructura],"Si no se encuentra",2,)</f>
        <v>Juntas Distritales</v>
      </c>
    </row>
    <row r="2577" spans="1:92" ht="20" x14ac:dyDescent="0.85">
      <c r="A2577" t="s">
        <v>22073</v>
      </c>
      <c r="B2577" t="s">
        <v>22074</v>
      </c>
      <c r="C2577" t="s">
        <v>22075</v>
      </c>
      <c r="D2577" t="s">
        <v>2199</v>
      </c>
      <c r="E2577" t="s">
        <v>2507</v>
      </c>
      <c r="F2577" t="s">
        <v>2201</v>
      </c>
      <c r="G2577" t="s">
        <v>27146</v>
      </c>
      <c r="H2577" t="s">
        <v>14</v>
      </c>
      <c r="I2577" t="s">
        <v>27108</v>
      </c>
      <c r="J2577" t="s">
        <v>27147</v>
      </c>
      <c r="K2577" t="s">
        <v>27148</v>
      </c>
      <c r="L2577" t="s">
        <v>14</v>
      </c>
      <c r="M2577" t="s">
        <v>14</v>
      </c>
      <c r="N2577" t="s">
        <v>27137</v>
      </c>
      <c r="O2577" t="s">
        <v>27148</v>
      </c>
      <c r="P2577" t="s">
        <v>14</v>
      </c>
      <c r="Q2577" t="s">
        <v>27148</v>
      </c>
      <c r="R2577" t="s">
        <v>27148</v>
      </c>
      <c r="S2577" t="s">
        <v>14</v>
      </c>
      <c r="T2577" t="s">
        <v>14</v>
      </c>
      <c r="U2577" t="s">
        <v>14</v>
      </c>
      <c r="V2577" t="s">
        <v>14</v>
      </c>
      <c r="W2577" t="s">
        <v>14</v>
      </c>
      <c r="X2577" t="s">
        <v>14</v>
      </c>
      <c r="Y2577" t="s">
        <v>14</v>
      </c>
      <c r="Z2577" t="s">
        <v>14</v>
      </c>
      <c r="AA2577" t="s">
        <v>18989</v>
      </c>
      <c r="AB2577" t="s">
        <v>27148</v>
      </c>
      <c r="AC2577" t="s">
        <v>5560</v>
      </c>
      <c r="AD2577" t="s">
        <v>2348</v>
      </c>
      <c r="AE2577" t="s">
        <v>5561</v>
      </c>
      <c r="AF2577" t="s">
        <v>1629</v>
      </c>
      <c r="AG2577" t="s">
        <v>14</v>
      </c>
      <c r="AH2577" t="s">
        <v>2209</v>
      </c>
      <c r="AI2577" t="s">
        <v>1642</v>
      </c>
      <c r="AJ2577" t="s">
        <v>22246</v>
      </c>
      <c r="AK2577" t="s">
        <v>2352</v>
      </c>
      <c r="AL2577" t="s">
        <v>26819</v>
      </c>
      <c r="AM2577" t="s">
        <v>3405</v>
      </c>
      <c r="AN2577" t="s">
        <v>1177</v>
      </c>
      <c r="AO2577" t="s">
        <v>334</v>
      </c>
      <c r="AP2577" t="s">
        <v>22489</v>
      </c>
      <c r="AQ2577" t="s">
        <v>14</v>
      </c>
      <c r="AR2577" t="s">
        <v>14</v>
      </c>
      <c r="AS2577" t="s">
        <v>14</v>
      </c>
      <c r="AT2577" t="s">
        <v>14</v>
      </c>
      <c r="AU2577" t="s">
        <v>27138</v>
      </c>
      <c r="AV2577" t="s">
        <v>27092</v>
      </c>
      <c r="AW2577" t="s">
        <v>27092</v>
      </c>
      <c r="AX2577" t="s">
        <v>27092</v>
      </c>
      <c r="AY2577" t="s">
        <v>27146</v>
      </c>
      <c r="AZ2577" t="s">
        <v>22088</v>
      </c>
      <c r="BA2577" t="s">
        <v>22088</v>
      </c>
      <c r="BB2577" t="s">
        <v>22088</v>
      </c>
      <c r="BC2577">
        <v>16528</v>
      </c>
      <c r="BD2577">
        <v>16815.59</v>
      </c>
      <c r="BE2577" t="s">
        <v>14</v>
      </c>
      <c r="BF2577" t="s">
        <v>14</v>
      </c>
      <c r="BG2577" t="s">
        <v>2214</v>
      </c>
      <c r="BH2577" t="s">
        <v>14</v>
      </c>
      <c r="BI2577" t="s">
        <v>22092</v>
      </c>
      <c r="BJ2577" t="s">
        <v>27137</v>
      </c>
      <c r="BK2577" t="s">
        <v>14</v>
      </c>
      <c r="BL2577" t="s">
        <v>14</v>
      </c>
      <c r="BM2577" t="s">
        <v>14</v>
      </c>
      <c r="BN2577" t="s">
        <v>27149</v>
      </c>
      <c r="BO2577" t="s">
        <v>14</v>
      </c>
      <c r="BP2577" t="s">
        <v>27148</v>
      </c>
      <c r="BQ2577" t="s">
        <v>2217</v>
      </c>
      <c r="BR2577" t="s">
        <v>2303</v>
      </c>
      <c r="BS2577" t="s">
        <v>5084</v>
      </c>
      <c r="BT2577" t="s">
        <v>14</v>
      </c>
      <c r="BU2577" t="s">
        <v>14</v>
      </c>
      <c r="BV2577" t="s">
        <v>14</v>
      </c>
      <c r="BW2577" t="s">
        <v>14</v>
      </c>
      <c r="BX2577" t="s">
        <v>14</v>
      </c>
      <c r="BY2577" t="s">
        <v>2220</v>
      </c>
      <c r="BZ2577" t="s">
        <v>27148</v>
      </c>
      <c r="CA2577" t="s">
        <v>14</v>
      </c>
      <c r="CB2577" t="s">
        <v>14</v>
      </c>
      <c r="CC2577" t="s">
        <v>14</v>
      </c>
      <c r="CD2577" t="s">
        <v>14</v>
      </c>
      <c r="CE2577" t="s">
        <v>14</v>
      </c>
      <c r="CF2577" t="s">
        <v>27150</v>
      </c>
      <c r="CG2577" t="s">
        <v>745</v>
      </c>
      <c r="CH2577" t="s">
        <v>22075</v>
      </c>
      <c r="CJ2577" t="s">
        <v>156</v>
      </c>
      <c r="CK2577" t="s">
        <v>24</v>
      </c>
      <c r="CM2577" s="4" t="str">
        <f>_xlfn.XLOOKUP($CG2577,tbl_area_24_07_2024[Nombre Área],tbl_area_24_07_2024[Estado],"Si no se encuentra",2,)</f>
        <v>Baja California</v>
      </c>
      <c r="CN2577" s="4" t="str">
        <f>_xlfn.XLOOKUP($CG2577,tbl_area_24_07_2024[Nombre Área],tbl_area_24_07_2024[Estructura],"Si no se encuentra",2,)</f>
        <v>Juntas Distritales</v>
      </c>
    </row>
    <row r="2578" spans="1:92" ht="20" x14ac:dyDescent="0.85">
      <c r="A2578" t="s">
        <v>22073</v>
      </c>
      <c r="B2578" t="s">
        <v>22074</v>
      </c>
      <c r="C2578" t="s">
        <v>22075</v>
      </c>
      <c r="D2578" t="s">
        <v>2199</v>
      </c>
      <c r="E2578" t="s">
        <v>2507</v>
      </c>
      <c r="F2578" t="s">
        <v>2201</v>
      </c>
      <c r="G2578" t="s">
        <v>27151</v>
      </c>
      <c r="H2578" t="s">
        <v>14</v>
      </c>
      <c r="I2578" t="s">
        <v>27108</v>
      </c>
      <c r="J2578" t="s">
        <v>27152</v>
      </c>
      <c r="K2578" t="s">
        <v>27153</v>
      </c>
      <c r="L2578" t="s">
        <v>14</v>
      </c>
      <c r="M2578" t="s">
        <v>14</v>
      </c>
      <c r="N2578" t="s">
        <v>27137</v>
      </c>
      <c r="O2578" t="s">
        <v>27153</v>
      </c>
      <c r="P2578" t="s">
        <v>14</v>
      </c>
      <c r="Q2578" t="s">
        <v>27153</v>
      </c>
      <c r="R2578" t="s">
        <v>27153</v>
      </c>
      <c r="S2578" t="s">
        <v>14</v>
      </c>
      <c r="T2578" t="s">
        <v>14</v>
      </c>
      <c r="U2578" t="s">
        <v>14</v>
      </c>
      <c r="V2578" t="s">
        <v>14</v>
      </c>
      <c r="W2578" t="s">
        <v>14</v>
      </c>
      <c r="X2578" t="s">
        <v>14</v>
      </c>
      <c r="Y2578" t="s">
        <v>14</v>
      </c>
      <c r="Z2578" t="s">
        <v>14</v>
      </c>
      <c r="AA2578" t="s">
        <v>18989</v>
      </c>
      <c r="AB2578" t="s">
        <v>27153</v>
      </c>
      <c r="AC2578" t="s">
        <v>5560</v>
      </c>
      <c r="AD2578" t="s">
        <v>2348</v>
      </c>
      <c r="AE2578" t="s">
        <v>5561</v>
      </c>
      <c r="AF2578" t="s">
        <v>1629</v>
      </c>
      <c r="AG2578" t="s">
        <v>14</v>
      </c>
      <c r="AH2578" t="s">
        <v>2209</v>
      </c>
      <c r="AI2578" t="s">
        <v>1642</v>
      </c>
      <c r="AJ2578" t="s">
        <v>22246</v>
      </c>
      <c r="AK2578" t="s">
        <v>2352</v>
      </c>
      <c r="AL2578" t="s">
        <v>26819</v>
      </c>
      <c r="AM2578" t="s">
        <v>3405</v>
      </c>
      <c r="AN2578" t="s">
        <v>1178</v>
      </c>
      <c r="AO2578" t="s">
        <v>334</v>
      </c>
      <c r="AP2578" t="s">
        <v>22489</v>
      </c>
      <c r="AQ2578" t="s">
        <v>14</v>
      </c>
      <c r="AR2578" t="s">
        <v>14</v>
      </c>
      <c r="AS2578" t="s">
        <v>14</v>
      </c>
      <c r="AT2578" t="s">
        <v>14</v>
      </c>
      <c r="AU2578" t="s">
        <v>27138</v>
      </c>
      <c r="AV2578" t="s">
        <v>27092</v>
      </c>
      <c r="AW2578" t="s">
        <v>27092</v>
      </c>
      <c r="AX2578" t="s">
        <v>27092</v>
      </c>
      <c r="AY2578" t="s">
        <v>27151</v>
      </c>
      <c r="AZ2578" t="s">
        <v>22153</v>
      </c>
      <c r="BA2578" t="s">
        <v>22153</v>
      </c>
      <c r="BB2578" t="s">
        <v>22153</v>
      </c>
      <c r="BC2578">
        <v>27547</v>
      </c>
      <c r="BD2578">
        <v>28026.32</v>
      </c>
      <c r="BE2578" t="s">
        <v>14</v>
      </c>
      <c r="BF2578" t="s">
        <v>14</v>
      </c>
      <c r="BG2578" t="s">
        <v>2214</v>
      </c>
      <c r="BH2578" t="s">
        <v>14</v>
      </c>
      <c r="BI2578" t="s">
        <v>22092</v>
      </c>
      <c r="BJ2578" t="s">
        <v>27137</v>
      </c>
      <c r="BK2578" t="s">
        <v>14</v>
      </c>
      <c r="BL2578" t="s">
        <v>14</v>
      </c>
      <c r="BM2578" t="s">
        <v>14</v>
      </c>
      <c r="BN2578" t="s">
        <v>27154</v>
      </c>
      <c r="BO2578" t="s">
        <v>14</v>
      </c>
      <c r="BP2578" t="s">
        <v>27153</v>
      </c>
      <c r="BQ2578" t="s">
        <v>2217</v>
      </c>
      <c r="BR2578" t="s">
        <v>2303</v>
      </c>
      <c r="BS2578" t="s">
        <v>5084</v>
      </c>
      <c r="BT2578" t="s">
        <v>14</v>
      </c>
      <c r="BU2578" t="s">
        <v>14</v>
      </c>
      <c r="BV2578" t="s">
        <v>14</v>
      </c>
      <c r="BW2578" t="s">
        <v>14</v>
      </c>
      <c r="BX2578" t="s">
        <v>14</v>
      </c>
      <c r="BY2578" t="s">
        <v>2220</v>
      </c>
      <c r="BZ2578" t="s">
        <v>27153</v>
      </c>
      <c r="CA2578" t="s">
        <v>14</v>
      </c>
      <c r="CB2578" t="s">
        <v>14</v>
      </c>
      <c r="CC2578" t="s">
        <v>14</v>
      </c>
      <c r="CD2578" t="s">
        <v>14</v>
      </c>
      <c r="CE2578" t="s">
        <v>14</v>
      </c>
      <c r="CF2578" t="s">
        <v>27155</v>
      </c>
      <c r="CG2578" t="s">
        <v>745</v>
      </c>
      <c r="CH2578" t="s">
        <v>22075</v>
      </c>
      <c r="CJ2578" t="s">
        <v>156</v>
      </c>
      <c r="CK2578" t="s">
        <v>24</v>
      </c>
      <c r="CM2578" s="4" t="str">
        <f>_xlfn.XLOOKUP($CG2578,tbl_area_24_07_2024[Nombre Área],tbl_area_24_07_2024[Estado],"Si no se encuentra",2,)</f>
        <v>Baja California</v>
      </c>
      <c r="CN2578" s="4" t="str">
        <f>_xlfn.XLOOKUP($CG2578,tbl_area_24_07_2024[Nombre Área],tbl_area_24_07_2024[Estructura],"Si no se encuentra",2,)</f>
        <v>Juntas Distritales</v>
      </c>
    </row>
    <row r="2579" spans="1:92" ht="20" x14ac:dyDescent="0.85">
      <c r="A2579" t="s">
        <v>22073</v>
      </c>
      <c r="B2579" t="s">
        <v>22074</v>
      </c>
      <c r="C2579" t="s">
        <v>22075</v>
      </c>
      <c r="D2579" t="s">
        <v>2199</v>
      </c>
      <c r="E2579" t="s">
        <v>2507</v>
      </c>
      <c r="F2579" t="s">
        <v>2201</v>
      </c>
      <c r="G2579" t="s">
        <v>27156</v>
      </c>
      <c r="H2579" t="s">
        <v>14</v>
      </c>
      <c r="I2579" t="s">
        <v>27108</v>
      </c>
      <c r="J2579" t="s">
        <v>27157</v>
      </c>
      <c r="K2579" t="s">
        <v>27158</v>
      </c>
      <c r="L2579" t="s">
        <v>14</v>
      </c>
      <c r="M2579" t="s">
        <v>14</v>
      </c>
      <c r="N2579" t="s">
        <v>27137</v>
      </c>
      <c r="O2579" t="s">
        <v>27158</v>
      </c>
      <c r="P2579" t="s">
        <v>14</v>
      </c>
      <c r="Q2579" t="s">
        <v>27158</v>
      </c>
      <c r="R2579" t="s">
        <v>27158</v>
      </c>
      <c r="S2579" t="s">
        <v>14</v>
      </c>
      <c r="T2579" t="s">
        <v>14</v>
      </c>
      <c r="U2579" t="s">
        <v>14</v>
      </c>
      <c r="V2579" t="s">
        <v>14</v>
      </c>
      <c r="W2579" t="s">
        <v>14</v>
      </c>
      <c r="X2579" t="s">
        <v>14</v>
      </c>
      <c r="Y2579" t="s">
        <v>14</v>
      </c>
      <c r="Z2579" t="s">
        <v>14</v>
      </c>
      <c r="AA2579" t="s">
        <v>18989</v>
      </c>
      <c r="AB2579" t="s">
        <v>27158</v>
      </c>
      <c r="AC2579" t="s">
        <v>5560</v>
      </c>
      <c r="AD2579" t="s">
        <v>2348</v>
      </c>
      <c r="AE2579" t="s">
        <v>5561</v>
      </c>
      <c r="AF2579" t="s">
        <v>1629</v>
      </c>
      <c r="AG2579" t="s">
        <v>14</v>
      </c>
      <c r="AH2579" t="s">
        <v>2209</v>
      </c>
      <c r="AI2579" t="s">
        <v>1642</v>
      </c>
      <c r="AJ2579" t="s">
        <v>22246</v>
      </c>
      <c r="AK2579" t="s">
        <v>2352</v>
      </c>
      <c r="AL2579" t="s">
        <v>26819</v>
      </c>
      <c r="AM2579" t="s">
        <v>3405</v>
      </c>
      <c r="AN2579" t="s">
        <v>1179</v>
      </c>
      <c r="AO2579" t="s">
        <v>334</v>
      </c>
      <c r="AP2579" t="s">
        <v>22489</v>
      </c>
      <c r="AQ2579" t="s">
        <v>14</v>
      </c>
      <c r="AR2579" t="s">
        <v>14</v>
      </c>
      <c r="AS2579" t="s">
        <v>14</v>
      </c>
      <c r="AT2579" t="s">
        <v>14</v>
      </c>
      <c r="AU2579" t="s">
        <v>27138</v>
      </c>
      <c r="AV2579" t="s">
        <v>27092</v>
      </c>
      <c r="AW2579" t="s">
        <v>27092</v>
      </c>
      <c r="AX2579" t="s">
        <v>27092</v>
      </c>
      <c r="AY2579" t="s">
        <v>27156</v>
      </c>
      <c r="AZ2579" t="s">
        <v>22153</v>
      </c>
      <c r="BA2579" t="s">
        <v>22153</v>
      </c>
      <c r="BB2579" t="s">
        <v>22153</v>
      </c>
      <c r="BC2579">
        <v>245</v>
      </c>
      <c r="BD2579">
        <v>249.26</v>
      </c>
      <c r="BE2579" t="s">
        <v>14</v>
      </c>
      <c r="BF2579" t="s">
        <v>14</v>
      </c>
      <c r="BG2579" t="s">
        <v>2214</v>
      </c>
      <c r="BH2579" t="s">
        <v>14</v>
      </c>
      <c r="BI2579" t="s">
        <v>22092</v>
      </c>
      <c r="BJ2579" t="s">
        <v>27137</v>
      </c>
      <c r="BK2579" t="s">
        <v>14</v>
      </c>
      <c r="BL2579" t="s">
        <v>14</v>
      </c>
      <c r="BM2579" t="s">
        <v>14</v>
      </c>
      <c r="BN2579" t="s">
        <v>27159</v>
      </c>
      <c r="BO2579" t="s">
        <v>14</v>
      </c>
      <c r="BP2579" t="s">
        <v>27158</v>
      </c>
      <c r="BQ2579" t="s">
        <v>2217</v>
      </c>
      <c r="BR2579" t="s">
        <v>2303</v>
      </c>
      <c r="BS2579" t="s">
        <v>5084</v>
      </c>
      <c r="BT2579" t="s">
        <v>14</v>
      </c>
      <c r="BU2579" t="s">
        <v>14</v>
      </c>
      <c r="BV2579" t="s">
        <v>14</v>
      </c>
      <c r="BW2579" t="s">
        <v>14</v>
      </c>
      <c r="BX2579" t="s">
        <v>14</v>
      </c>
      <c r="BY2579" t="s">
        <v>2220</v>
      </c>
      <c r="BZ2579" t="s">
        <v>27158</v>
      </c>
      <c r="CA2579" t="s">
        <v>14</v>
      </c>
      <c r="CB2579" t="s">
        <v>14</v>
      </c>
      <c r="CC2579" t="s">
        <v>14</v>
      </c>
      <c r="CD2579" t="s">
        <v>14</v>
      </c>
      <c r="CE2579" t="s">
        <v>14</v>
      </c>
      <c r="CF2579" t="s">
        <v>27160</v>
      </c>
      <c r="CG2579" t="s">
        <v>745</v>
      </c>
      <c r="CH2579" t="s">
        <v>22075</v>
      </c>
      <c r="CJ2579" t="s">
        <v>156</v>
      </c>
      <c r="CK2579" t="s">
        <v>24</v>
      </c>
      <c r="CM2579" s="4" t="str">
        <f>_xlfn.XLOOKUP($CG2579,tbl_area_24_07_2024[Nombre Área],tbl_area_24_07_2024[Estado],"Si no se encuentra",2,)</f>
        <v>Baja California</v>
      </c>
      <c r="CN2579" s="4" t="str">
        <f>_xlfn.XLOOKUP($CG2579,tbl_area_24_07_2024[Nombre Área],tbl_area_24_07_2024[Estructura],"Si no se encuentra",2,)</f>
        <v>Juntas Distritales</v>
      </c>
    </row>
    <row r="2580" spans="1:92" ht="20" x14ac:dyDescent="0.85">
      <c r="A2580" t="s">
        <v>22073</v>
      </c>
      <c r="B2580" t="s">
        <v>22074</v>
      </c>
      <c r="C2580" t="s">
        <v>22075</v>
      </c>
      <c r="D2580" t="s">
        <v>2199</v>
      </c>
      <c r="E2580" t="s">
        <v>2507</v>
      </c>
      <c r="F2580" t="s">
        <v>2201</v>
      </c>
      <c r="G2580" t="s">
        <v>27161</v>
      </c>
      <c r="H2580" t="s">
        <v>14</v>
      </c>
      <c r="I2580" t="s">
        <v>27108</v>
      </c>
      <c r="J2580" t="s">
        <v>27162</v>
      </c>
      <c r="K2580" t="s">
        <v>27163</v>
      </c>
      <c r="L2580" t="s">
        <v>14</v>
      </c>
      <c r="M2580" t="s">
        <v>14</v>
      </c>
      <c r="N2580" t="s">
        <v>27137</v>
      </c>
      <c r="O2580" t="s">
        <v>27163</v>
      </c>
      <c r="P2580" t="s">
        <v>14</v>
      </c>
      <c r="Q2580" t="s">
        <v>27163</v>
      </c>
      <c r="R2580" t="s">
        <v>27163</v>
      </c>
      <c r="S2580" t="s">
        <v>14</v>
      </c>
      <c r="T2580" t="s">
        <v>14</v>
      </c>
      <c r="U2580" t="s">
        <v>14</v>
      </c>
      <c r="V2580" t="s">
        <v>14</v>
      </c>
      <c r="W2580" t="s">
        <v>14</v>
      </c>
      <c r="X2580" t="s">
        <v>14</v>
      </c>
      <c r="Y2580" t="s">
        <v>14</v>
      </c>
      <c r="Z2580" t="s">
        <v>14</v>
      </c>
      <c r="AA2580" t="s">
        <v>18989</v>
      </c>
      <c r="AB2580" t="s">
        <v>27163</v>
      </c>
      <c r="AC2580" t="s">
        <v>5560</v>
      </c>
      <c r="AD2580" t="s">
        <v>2348</v>
      </c>
      <c r="AE2580" t="s">
        <v>5561</v>
      </c>
      <c r="AF2580" t="s">
        <v>1629</v>
      </c>
      <c r="AG2580" t="s">
        <v>14</v>
      </c>
      <c r="AH2580" t="s">
        <v>2209</v>
      </c>
      <c r="AI2580" t="s">
        <v>1642</v>
      </c>
      <c r="AJ2580" t="s">
        <v>22246</v>
      </c>
      <c r="AK2580" t="s">
        <v>2352</v>
      </c>
      <c r="AL2580" t="s">
        <v>26819</v>
      </c>
      <c r="AM2580" t="s">
        <v>3405</v>
      </c>
      <c r="AN2580" t="s">
        <v>1176</v>
      </c>
      <c r="AO2580" t="s">
        <v>334</v>
      </c>
      <c r="AP2580" t="s">
        <v>22489</v>
      </c>
      <c r="AQ2580" t="s">
        <v>14</v>
      </c>
      <c r="AR2580" t="s">
        <v>14</v>
      </c>
      <c r="AS2580" t="s">
        <v>14</v>
      </c>
      <c r="AT2580" t="s">
        <v>14</v>
      </c>
      <c r="AU2580" t="s">
        <v>27138</v>
      </c>
      <c r="AV2580" t="s">
        <v>27092</v>
      </c>
      <c r="AW2580" t="s">
        <v>27092</v>
      </c>
      <c r="AX2580" t="s">
        <v>27092</v>
      </c>
      <c r="AY2580" t="s">
        <v>27161</v>
      </c>
      <c r="AZ2580" t="s">
        <v>22153</v>
      </c>
      <c r="BA2580" t="s">
        <v>22153</v>
      </c>
      <c r="BB2580" t="s">
        <v>22153</v>
      </c>
      <c r="BC2580">
        <v>1644</v>
      </c>
      <c r="BD2580">
        <v>1672.61</v>
      </c>
      <c r="BE2580" t="s">
        <v>14</v>
      </c>
      <c r="BF2580" t="s">
        <v>14</v>
      </c>
      <c r="BG2580" t="s">
        <v>2214</v>
      </c>
      <c r="BH2580" t="s">
        <v>14</v>
      </c>
      <c r="BI2580" t="s">
        <v>22092</v>
      </c>
      <c r="BJ2580" t="s">
        <v>27137</v>
      </c>
      <c r="BK2580" t="s">
        <v>14</v>
      </c>
      <c r="BL2580" t="s">
        <v>14</v>
      </c>
      <c r="BM2580" t="s">
        <v>14</v>
      </c>
      <c r="BN2580" t="s">
        <v>27164</v>
      </c>
      <c r="BO2580" t="s">
        <v>14</v>
      </c>
      <c r="BP2580" t="s">
        <v>27163</v>
      </c>
      <c r="BQ2580" t="s">
        <v>2217</v>
      </c>
      <c r="BR2580" t="s">
        <v>2303</v>
      </c>
      <c r="BS2580" t="s">
        <v>5084</v>
      </c>
      <c r="BT2580" t="s">
        <v>14</v>
      </c>
      <c r="BU2580" t="s">
        <v>14</v>
      </c>
      <c r="BV2580" t="s">
        <v>14</v>
      </c>
      <c r="BW2580" t="s">
        <v>14</v>
      </c>
      <c r="BX2580" t="s">
        <v>14</v>
      </c>
      <c r="BY2580" t="s">
        <v>2220</v>
      </c>
      <c r="BZ2580" t="s">
        <v>27163</v>
      </c>
      <c r="CA2580" t="s">
        <v>14</v>
      </c>
      <c r="CB2580" t="s">
        <v>14</v>
      </c>
      <c r="CC2580" t="s">
        <v>14</v>
      </c>
      <c r="CD2580" t="s">
        <v>14</v>
      </c>
      <c r="CE2580" t="s">
        <v>14</v>
      </c>
      <c r="CF2580" t="s">
        <v>27165</v>
      </c>
      <c r="CG2580" t="s">
        <v>745</v>
      </c>
      <c r="CH2580" t="s">
        <v>22075</v>
      </c>
      <c r="CJ2580" t="s">
        <v>156</v>
      </c>
      <c r="CK2580" t="s">
        <v>24</v>
      </c>
      <c r="CM2580" s="4" t="str">
        <f>_xlfn.XLOOKUP($CG2580,tbl_area_24_07_2024[Nombre Área],tbl_area_24_07_2024[Estado],"Si no se encuentra",2,)</f>
        <v>Baja California</v>
      </c>
      <c r="CN2580" s="4" t="str">
        <f>_xlfn.XLOOKUP($CG2580,tbl_area_24_07_2024[Nombre Área],tbl_area_24_07_2024[Estructura],"Si no se encuentra",2,)</f>
        <v>Juntas Distritales</v>
      </c>
    </row>
    <row r="2581" spans="1:92" ht="20" x14ac:dyDescent="0.85">
      <c r="A2581" t="s">
        <v>22073</v>
      </c>
      <c r="B2581" t="s">
        <v>22074</v>
      </c>
      <c r="C2581" t="s">
        <v>22075</v>
      </c>
      <c r="D2581" t="s">
        <v>2199</v>
      </c>
      <c r="E2581" t="s">
        <v>2507</v>
      </c>
      <c r="F2581" t="s">
        <v>2201</v>
      </c>
      <c r="G2581" t="s">
        <v>27166</v>
      </c>
      <c r="H2581" t="s">
        <v>14</v>
      </c>
      <c r="I2581" t="s">
        <v>27108</v>
      </c>
      <c r="J2581" t="s">
        <v>27167</v>
      </c>
      <c r="K2581" t="s">
        <v>27168</v>
      </c>
      <c r="L2581" t="s">
        <v>14</v>
      </c>
      <c r="M2581" t="s">
        <v>14</v>
      </c>
      <c r="N2581" t="s">
        <v>27137</v>
      </c>
      <c r="O2581" t="s">
        <v>27168</v>
      </c>
      <c r="P2581" t="s">
        <v>14</v>
      </c>
      <c r="Q2581" t="s">
        <v>27168</v>
      </c>
      <c r="R2581" t="s">
        <v>27168</v>
      </c>
      <c r="S2581" t="s">
        <v>14</v>
      </c>
      <c r="T2581" t="s">
        <v>14</v>
      </c>
      <c r="U2581" t="s">
        <v>14</v>
      </c>
      <c r="V2581" t="s">
        <v>14</v>
      </c>
      <c r="W2581" t="s">
        <v>14</v>
      </c>
      <c r="X2581" t="s">
        <v>14</v>
      </c>
      <c r="Y2581" t="s">
        <v>14</v>
      </c>
      <c r="Z2581" t="s">
        <v>14</v>
      </c>
      <c r="AA2581" t="s">
        <v>18989</v>
      </c>
      <c r="AB2581" t="s">
        <v>27168</v>
      </c>
      <c r="AC2581" t="s">
        <v>5560</v>
      </c>
      <c r="AD2581" t="s">
        <v>2348</v>
      </c>
      <c r="AE2581" t="s">
        <v>5561</v>
      </c>
      <c r="AF2581" t="s">
        <v>1629</v>
      </c>
      <c r="AG2581" t="s">
        <v>14</v>
      </c>
      <c r="AH2581" t="s">
        <v>2209</v>
      </c>
      <c r="AI2581" t="s">
        <v>1642</v>
      </c>
      <c r="AJ2581" t="s">
        <v>22246</v>
      </c>
      <c r="AK2581" t="s">
        <v>2352</v>
      </c>
      <c r="AL2581" t="s">
        <v>26819</v>
      </c>
      <c r="AM2581" t="s">
        <v>3405</v>
      </c>
      <c r="AN2581" t="s">
        <v>1180</v>
      </c>
      <c r="AO2581" t="s">
        <v>334</v>
      </c>
      <c r="AP2581" t="s">
        <v>22489</v>
      </c>
      <c r="AQ2581" t="s">
        <v>14</v>
      </c>
      <c r="AR2581" t="s">
        <v>14</v>
      </c>
      <c r="AS2581" t="s">
        <v>14</v>
      </c>
      <c r="AT2581" t="s">
        <v>14</v>
      </c>
      <c r="AU2581" t="s">
        <v>27138</v>
      </c>
      <c r="AV2581" t="s">
        <v>27092</v>
      </c>
      <c r="AW2581" t="s">
        <v>27092</v>
      </c>
      <c r="AX2581" t="s">
        <v>27092</v>
      </c>
      <c r="AY2581" t="s">
        <v>27166</v>
      </c>
      <c r="AZ2581" t="s">
        <v>22153</v>
      </c>
      <c r="BA2581" t="s">
        <v>22153</v>
      </c>
      <c r="BB2581" t="s">
        <v>22153</v>
      </c>
      <c r="BC2581">
        <v>3867</v>
      </c>
      <c r="BD2581">
        <v>3934.29</v>
      </c>
      <c r="BE2581" t="s">
        <v>14</v>
      </c>
      <c r="BF2581" t="s">
        <v>14</v>
      </c>
      <c r="BG2581" t="s">
        <v>2214</v>
      </c>
      <c r="BH2581" t="s">
        <v>14</v>
      </c>
      <c r="BI2581" t="s">
        <v>22092</v>
      </c>
      <c r="BJ2581" t="s">
        <v>27137</v>
      </c>
      <c r="BK2581" t="s">
        <v>14</v>
      </c>
      <c r="BL2581" t="s">
        <v>14</v>
      </c>
      <c r="BM2581" t="s">
        <v>14</v>
      </c>
      <c r="BN2581" t="s">
        <v>27169</v>
      </c>
      <c r="BO2581" t="s">
        <v>14</v>
      </c>
      <c r="BP2581" t="s">
        <v>27168</v>
      </c>
      <c r="BQ2581" t="s">
        <v>2217</v>
      </c>
      <c r="BR2581" t="s">
        <v>2303</v>
      </c>
      <c r="BS2581" t="s">
        <v>5084</v>
      </c>
      <c r="BT2581" t="s">
        <v>14</v>
      </c>
      <c r="BU2581" t="s">
        <v>14</v>
      </c>
      <c r="BV2581" t="s">
        <v>14</v>
      </c>
      <c r="BW2581" t="s">
        <v>14</v>
      </c>
      <c r="BX2581" t="s">
        <v>14</v>
      </c>
      <c r="BY2581" t="s">
        <v>2220</v>
      </c>
      <c r="BZ2581" t="s">
        <v>27168</v>
      </c>
      <c r="CA2581" t="s">
        <v>14</v>
      </c>
      <c r="CB2581" t="s">
        <v>14</v>
      </c>
      <c r="CC2581" t="s">
        <v>14</v>
      </c>
      <c r="CD2581" t="s">
        <v>14</v>
      </c>
      <c r="CE2581" t="s">
        <v>14</v>
      </c>
      <c r="CF2581" t="s">
        <v>27170</v>
      </c>
      <c r="CG2581" t="s">
        <v>745</v>
      </c>
      <c r="CH2581" t="s">
        <v>22075</v>
      </c>
      <c r="CJ2581" t="s">
        <v>156</v>
      </c>
      <c r="CK2581" t="s">
        <v>24</v>
      </c>
      <c r="CM2581" s="4" t="str">
        <f>_xlfn.XLOOKUP($CG2581,tbl_area_24_07_2024[Nombre Área],tbl_area_24_07_2024[Estado],"Si no se encuentra",2,)</f>
        <v>Baja California</v>
      </c>
      <c r="CN2581" s="4" t="str">
        <f>_xlfn.XLOOKUP($CG2581,tbl_area_24_07_2024[Nombre Área],tbl_area_24_07_2024[Estructura],"Si no se encuentra",2,)</f>
        <v>Juntas Distritales</v>
      </c>
    </row>
    <row r="2582" spans="1:92" ht="20" x14ac:dyDescent="0.85">
      <c r="A2582" t="s">
        <v>22073</v>
      </c>
      <c r="B2582" t="s">
        <v>22074</v>
      </c>
      <c r="C2582" t="s">
        <v>22075</v>
      </c>
      <c r="D2582" t="s">
        <v>2199</v>
      </c>
      <c r="E2582" t="s">
        <v>2507</v>
      </c>
      <c r="F2582" t="s">
        <v>2201</v>
      </c>
      <c r="G2582" t="s">
        <v>27171</v>
      </c>
      <c r="H2582" t="s">
        <v>14</v>
      </c>
      <c r="I2582" t="s">
        <v>27108</v>
      </c>
      <c r="J2582" t="s">
        <v>27172</v>
      </c>
      <c r="K2582" t="s">
        <v>27173</v>
      </c>
      <c r="L2582" t="s">
        <v>14</v>
      </c>
      <c r="M2582" t="s">
        <v>14</v>
      </c>
      <c r="N2582" t="s">
        <v>27137</v>
      </c>
      <c r="O2582" t="s">
        <v>27173</v>
      </c>
      <c r="P2582" t="s">
        <v>14</v>
      </c>
      <c r="Q2582" t="s">
        <v>27173</v>
      </c>
      <c r="R2582" t="s">
        <v>27173</v>
      </c>
      <c r="S2582" t="s">
        <v>14</v>
      </c>
      <c r="T2582" t="s">
        <v>14</v>
      </c>
      <c r="U2582" t="s">
        <v>14</v>
      </c>
      <c r="V2582" t="s">
        <v>14</v>
      </c>
      <c r="W2582" t="s">
        <v>14</v>
      </c>
      <c r="X2582" t="s">
        <v>14</v>
      </c>
      <c r="Y2582" t="s">
        <v>14</v>
      </c>
      <c r="Z2582" t="s">
        <v>14</v>
      </c>
      <c r="AA2582" t="s">
        <v>18989</v>
      </c>
      <c r="AB2582" t="s">
        <v>27173</v>
      </c>
      <c r="AC2582" t="s">
        <v>5560</v>
      </c>
      <c r="AD2582" t="s">
        <v>2348</v>
      </c>
      <c r="AE2582" t="s">
        <v>5561</v>
      </c>
      <c r="AF2582" t="s">
        <v>1629</v>
      </c>
      <c r="AG2582" t="s">
        <v>14</v>
      </c>
      <c r="AH2582" t="s">
        <v>2209</v>
      </c>
      <c r="AI2582" t="s">
        <v>1642</v>
      </c>
      <c r="AJ2582" t="s">
        <v>22246</v>
      </c>
      <c r="AK2582" t="s">
        <v>2352</v>
      </c>
      <c r="AL2582" t="s">
        <v>26819</v>
      </c>
      <c r="AM2582" t="s">
        <v>3405</v>
      </c>
      <c r="AN2582" t="s">
        <v>1181</v>
      </c>
      <c r="AO2582" t="s">
        <v>334</v>
      </c>
      <c r="AP2582" t="s">
        <v>22489</v>
      </c>
      <c r="AQ2582" t="s">
        <v>14</v>
      </c>
      <c r="AR2582" t="s">
        <v>14</v>
      </c>
      <c r="AS2582" t="s">
        <v>14</v>
      </c>
      <c r="AT2582" t="s">
        <v>14</v>
      </c>
      <c r="AU2582" t="s">
        <v>27138</v>
      </c>
      <c r="AV2582" t="s">
        <v>27092</v>
      </c>
      <c r="AW2582" t="s">
        <v>27092</v>
      </c>
      <c r="AX2582" t="s">
        <v>27092</v>
      </c>
      <c r="AY2582" t="s">
        <v>27171</v>
      </c>
      <c r="AZ2582" t="s">
        <v>22190</v>
      </c>
      <c r="BA2582" t="s">
        <v>22190</v>
      </c>
      <c r="BB2582" t="s">
        <v>22190</v>
      </c>
      <c r="BC2582">
        <v>12200</v>
      </c>
      <c r="BD2582">
        <v>12412.28</v>
      </c>
      <c r="BE2582" t="s">
        <v>14</v>
      </c>
      <c r="BF2582" t="s">
        <v>14</v>
      </c>
      <c r="BG2582" t="s">
        <v>2214</v>
      </c>
      <c r="BH2582" t="s">
        <v>14</v>
      </c>
      <c r="BI2582" t="s">
        <v>22092</v>
      </c>
      <c r="BJ2582" t="s">
        <v>27137</v>
      </c>
      <c r="BK2582" t="s">
        <v>14</v>
      </c>
      <c r="BL2582" t="s">
        <v>14</v>
      </c>
      <c r="BM2582" t="s">
        <v>14</v>
      </c>
      <c r="BN2582" t="s">
        <v>27174</v>
      </c>
      <c r="BO2582" t="s">
        <v>14</v>
      </c>
      <c r="BP2582" t="s">
        <v>27173</v>
      </c>
      <c r="BQ2582" t="s">
        <v>2217</v>
      </c>
      <c r="BR2582" t="s">
        <v>2303</v>
      </c>
      <c r="BS2582" t="s">
        <v>5084</v>
      </c>
      <c r="BT2582" t="s">
        <v>14</v>
      </c>
      <c r="BU2582" t="s">
        <v>14</v>
      </c>
      <c r="BV2582" t="s">
        <v>14</v>
      </c>
      <c r="BW2582" t="s">
        <v>14</v>
      </c>
      <c r="BX2582" t="s">
        <v>14</v>
      </c>
      <c r="BY2582" t="s">
        <v>2220</v>
      </c>
      <c r="BZ2582" t="s">
        <v>27173</v>
      </c>
      <c r="CA2582" t="s">
        <v>14</v>
      </c>
      <c r="CB2582" t="s">
        <v>14</v>
      </c>
      <c r="CC2582" t="s">
        <v>14</v>
      </c>
      <c r="CD2582" t="s">
        <v>14</v>
      </c>
      <c r="CE2582" t="s">
        <v>14</v>
      </c>
      <c r="CF2582" t="s">
        <v>27175</v>
      </c>
      <c r="CG2582" t="s">
        <v>745</v>
      </c>
      <c r="CH2582" t="s">
        <v>22075</v>
      </c>
      <c r="CJ2582" t="s">
        <v>156</v>
      </c>
      <c r="CK2582" t="s">
        <v>24</v>
      </c>
      <c r="CM2582" s="4" t="str">
        <f>_xlfn.XLOOKUP($CG2582,tbl_area_24_07_2024[Nombre Área],tbl_area_24_07_2024[Estado],"Si no se encuentra",2,)</f>
        <v>Baja California</v>
      </c>
      <c r="CN2582" s="4" t="str">
        <f>_xlfn.XLOOKUP($CG2582,tbl_area_24_07_2024[Nombre Área],tbl_area_24_07_2024[Estructura],"Si no se encuentra",2,)</f>
        <v>Juntas Distritales</v>
      </c>
    </row>
    <row r="2583" spans="1:92" ht="20" x14ac:dyDescent="0.85">
      <c r="A2583" t="s">
        <v>22073</v>
      </c>
      <c r="B2583" t="s">
        <v>22074</v>
      </c>
      <c r="C2583" t="s">
        <v>22075</v>
      </c>
      <c r="D2583" t="s">
        <v>2199</v>
      </c>
      <c r="E2583" t="s">
        <v>2507</v>
      </c>
      <c r="F2583" t="s">
        <v>2201</v>
      </c>
      <c r="G2583" t="s">
        <v>27176</v>
      </c>
      <c r="H2583" t="s">
        <v>14</v>
      </c>
      <c r="I2583" t="s">
        <v>27108</v>
      </c>
      <c r="J2583" t="s">
        <v>27177</v>
      </c>
      <c r="K2583" t="s">
        <v>27178</v>
      </c>
      <c r="L2583" t="s">
        <v>14</v>
      </c>
      <c r="M2583" t="s">
        <v>14</v>
      </c>
      <c r="N2583" t="s">
        <v>27137</v>
      </c>
      <c r="O2583" t="s">
        <v>27178</v>
      </c>
      <c r="P2583" t="s">
        <v>14</v>
      </c>
      <c r="Q2583" t="s">
        <v>27178</v>
      </c>
      <c r="R2583" t="s">
        <v>27178</v>
      </c>
      <c r="S2583" t="s">
        <v>14</v>
      </c>
      <c r="T2583" t="s">
        <v>14</v>
      </c>
      <c r="U2583" t="s">
        <v>14</v>
      </c>
      <c r="V2583" t="s">
        <v>14</v>
      </c>
      <c r="W2583" t="s">
        <v>14</v>
      </c>
      <c r="X2583" t="s">
        <v>14</v>
      </c>
      <c r="Y2583" t="s">
        <v>14</v>
      </c>
      <c r="Z2583" t="s">
        <v>14</v>
      </c>
      <c r="AA2583" t="s">
        <v>18989</v>
      </c>
      <c r="AB2583" t="s">
        <v>27178</v>
      </c>
      <c r="AC2583" t="s">
        <v>5560</v>
      </c>
      <c r="AD2583" t="s">
        <v>2348</v>
      </c>
      <c r="AE2583" t="s">
        <v>5561</v>
      </c>
      <c r="AF2583" t="s">
        <v>1629</v>
      </c>
      <c r="AG2583" t="s">
        <v>14</v>
      </c>
      <c r="AH2583" t="s">
        <v>2209</v>
      </c>
      <c r="AI2583" t="s">
        <v>1642</v>
      </c>
      <c r="AJ2583" t="s">
        <v>22246</v>
      </c>
      <c r="AK2583" t="s">
        <v>2352</v>
      </c>
      <c r="AL2583" t="s">
        <v>26819</v>
      </c>
      <c r="AM2583" t="s">
        <v>3405</v>
      </c>
      <c r="AN2583" t="s">
        <v>1436</v>
      </c>
      <c r="AO2583" t="s">
        <v>334</v>
      </c>
      <c r="AP2583" t="s">
        <v>22489</v>
      </c>
      <c r="AQ2583" t="s">
        <v>14</v>
      </c>
      <c r="AR2583" t="s">
        <v>14</v>
      </c>
      <c r="AS2583" t="s">
        <v>14</v>
      </c>
      <c r="AT2583" t="s">
        <v>14</v>
      </c>
      <c r="AU2583" t="s">
        <v>27138</v>
      </c>
      <c r="AV2583" t="s">
        <v>27092</v>
      </c>
      <c r="AW2583" t="s">
        <v>27092</v>
      </c>
      <c r="AX2583" t="s">
        <v>27092</v>
      </c>
      <c r="AY2583" t="s">
        <v>27176</v>
      </c>
      <c r="AZ2583" t="s">
        <v>22192</v>
      </c>
      <c r="BA2583" t="s">
        <v>22192</v>
      </c>
      <c r="BB2583" t="s">
        <v>25603</v>
      </c>
      <c r="BC2583">
        <v>36100</v>
      </c>
      <c r="BD2583">
        <v>36728.14</v>
      </c>
      <c r="BE2583" t="s">
        <v>14</v>
      </c>
      <c r="BF2583" t="s">
        <v>14</v>
      </c>
      <c r="BG2583" t="s">
        <v>2214</v>
      </c>
      <c r="BH2583" t="s">
        <v>14</v>
      </c>
      <c r="BI2583" t="s">
        <v>22092</v>
      </c>
      <c r="BJ2583" t="s">
        <v>27137</v>
      </c>
      <c r="BK2583" t="s">
        <v>14</v>
      </c>
      <c r="BL2583" t="s">
        <v>14</v>
      </c>
      <c r="BM2583" t="s">
        <v>14</v>
      </c>
      <c r="BN2583" t="s">
        <v>27179</v>
      </c>
      <c r="BO2583" t="s">
        <v>14</v>
      </c>
      <c r="BP2583" t="s">
        <v>27178</v>
      </c>
      <c r="BQ2583" t="s">
        <v>2217</v>
      </c>
      <c r="BR2583" t="s">
        <v>2303</v>
      </c>
      <c r="BS2583" t="s">
        <v>5084</v>
      </c>
      <c r="BT2583" t="s">
        <v>14</v>
      </c>
      <c r="BU2583" t="s">
        <v>14</v>
      </c>
      <c r="BV2583" t="s">
        <v>14</v>
      </c>
      <c r="BW2583" t="s">
        <v>14</v>
      </c>
      <c r="BX2583" t="s">
        <v>14</v>
      </c>
      <c r="BY2583" t="s">
        <v>2220</v>
      </c>
      <c r="BZ2583" t="s">
        <v>27178</v>
      </c>
      <c r="CA2583" t="s">
        <v>14</v>
      </c>
      <c r="CB2583" t="s">
        <v>14</v>
      </c>
      <c r="CC2583" t="s">
        <v>14</v>
      </c>
      <c r="CD2583" t="s">
        <v>14</v>
      </c>
      <c r="CE2583" t="s">
        <v>14</v>
      </c>
      <c r="CF2583" t="s">
        <v>27180</v>
      </c>
      <c r="CG2583" t="s">
        <v>745</v>
      </c>
      <c r="CH2583" t="s">
        <v>22075</v>
      </c>
      <c r="CJ2583" t="s">
        <v>156</v>
      </c>
      <c r="CK2583" t="s">
        <v>24</v>
      </c>
      <c r="CM2583" s="4" t="str">
        <f>_xlfn.XLOOKUP($CG2583,tbl_area_24_07_2024[Nombre Área],tbl_area_24_07_2024[Estado],"Si no se encuentra",2,)</f>
        <v>Baja California</v>
      </c>
      <c r="CN2583" s="4" t="str">
        <f>_xlfn.XLOOKUP($CG2583,tbl_area_24_07_2024[Nombre Área],tbl_area_24_07_2024[Estructura],"Si no se encuentra",2,)</f>
        <v>Juntas Distritales</v>
      </c>
    </row>
    <row r="2584" spans="1:92" ht="20" x14ac:dyDescent="0.85">
      <c r="A2584" t="s">
        <v>22073</v>
      </c>
      <c r="B2584" t="s">
        <v>22074</v>
      </c>
      <c r="C2584" t="s">
        <v>22075</v>
      </c>
      <c r="D2584" t="s">
        <v>2199</v>
      </c>
      <c r="E2584" t="s">
        <v>2507</v>
      </c>
      <c r="F2584" t="s">
        <v>2201</v>
      </c>
      <c r="G2584" t="s">
        <v>27181</v>
      </c>
      <c r="H2584" t="s">
        <v>14</v>
      </c>
      <c r="I2584" t="s">
        <v>27108</v>
      </c>
      <c r="J2584" t="s">
        <v>27182</v>
      </c>
      <c r="K2584" t="s">
        <v>27183</v>
      </c>
      <c r="L2584" t="s">
        <v>14</v>
      </c>
      <c r="M2584" t="s">
        <v>14</v>
      </c>
      <c r="N2584" t="s">
        <v>27137</v>
      </c>
      <c r="O2584" t="s">
        <v>27183</v>
      </c>
      <c r="P2584" t="s">
        <v>14</v>
      </c>
      <c r="Q2584" t="s">
        <v>27183</v>
      </c>
      <c r="R2584" t="s">
        <v>27183</v>
      </c>
      <c r="S2584" t="s">
        <v>14</v>
      </c>
      <c r="T2584" t="s">
        <v>14</v>
      </c>
      <c r="U2584" t="s">
        <v>14</v>
      </c>
      <c r="V2584" t="s">
        <v>14</v>
      </c>
      <c r="W2584" t="s">
        <v>14</v>
      </c>
      <c r="X2584" t="s">
        <v>14</v>
      </c>
      <c r="Y2584" t="s">
        <v>14</v>
      </c>
      <c r="Z2584" t="s">
        <v>14</v>
      </c>
      <c r="AA2584" t="s">
        <v>18989</v>
      </c>
      <c r="AB2584" t="s">
        <v>27183</v>
      </c>
      <c r="AC2584" t="s">
        <v>5560</v>
      </c>
      <c r="AD2584" t="s">
        <v>2348</v>
      </c>
      <c r="AE2584" t="s">
        <v>5561</v>
      </c>
      <c r="AF2584" t="s">
        <v>1629</v>
      </c>
      <c r="AG2584" t="s">
        <v>14</v>
      </c>
      <c r="AH2584" t="s">
        <v>2209</v>
      </c>
      <c r="AI2584" t="s">
        <v>1642</v>
      </c>
      <c r="AJ2584" t="s">
        <v>22246</v>
      </c>
      <c r="AK2584" t="s">
        <v>2352</v>
      </c>
      <c r="AL2584" t="s">
        <v>26819</v>
      </c>
      <c r="AM2584" t="s">
        <v>3405</v>
      </c>
      <c r="AN2584" t="s">
        <v>1182</v>
      </c>
      <c r="AO2584" t="s">
        <v>334</v>
      </c>
      <c r="AP2584" t="s">
        <v>22489</v>
      </c>
      <c r="AQ2584" t="s">
        <v>14</v>
      </c>
      <c r="AR2584" t="s">
        <v>14</v>
      </c>
      <c r="AS2584" t="s">
        <v>14</v>
      </c>
      <c r="AT2584" t="s">
        <v>14</v>
      </c>
      <c r="AU2584" t="s">
        <v>27138</v>
      </c>
      <c r="AV2584" t="s">
        <v>27092</v>
      </c>
      <c r="AW2584" t="s">
        <v>27092</v>
      </c>
      <c r="AX2584" t="s">
        <v>27092</v>
      </c>
      <c r="AY2584" t="s">
        <v>27181</v>
      </c>
      <c r="AZ2584" t="s">
        <v>22190</v>
      </c>
      <c r="BA2584" t="s">
        <v>22190</v>
      </c>
      <c r="BB2584" t="s">
        <v>22190</v>
      </c>
      <c r="BC2584">
        <v>9000</v>
      </c>
      <c r="BD2584">
        <v>9156.6</v>
      </c>
      <c r="BE2584" t="s">
        <v>14</v>
      </c>
      <c r="BF2584" t="s">
        <v>14</v>
      </c>
      <c r="BG2584" t="s">
        <v>2214</v>
      </c>
      <c r="BH2584" t="s">
        <v>14</v>
      </c>
      <c r="BI2584" t="s">
        <v>22092</v>
      </c>
      <c r="BJ2584" t="s">
        <v>27137</v>
      </c>
      <c r="BK2584" t="s">
        <v>14</v>
      </c>
      <c r="BL2584" t="s">
        <v>14</v>
      </c>
      <c r="BM2584" t="s">
        <v>14</v>
      </c>
      <c r="BN2584" t="s">
        <v>27184</v>
      </c>
      <c r="BO2584" t="s">
        <v>14</v>
      </c>
      <c r="BP2584" t="s">
        <v>27183</v>
      </c>
      <c r="BQ2584" t="s">
        <v>2217</v>
      </c>
      <c r="BR2584" t="s">
        <v>2303</v>
      </c>
      <c r="BS2584" t="s">
        <v>5084</v>
      </c>
      <c r="BT2584" t="s">
        <v>14</v>
      </c>
      <c r="BU2584" t="s">
        <v>14</v>
      </c>
      <c r="BV2584" t="s">
        <v>14</v>
      </c>
      <c r="BW2584" t="s">
        <v>14</v>
      </c>
      <c r="BX2584" t="s">
        <v>14</v>
      </c>
      <c r="BY2584" t="s">
        <v>2220</v>
      </c>
      <c r="BZ2584" t="s">
        <v>27183</v>
      </c>
      <c r="CA2584" t="s">
        <v>14</v>
      </c>
      <c r="CB2584" t="s">
        <v>14</v>
      </c>
      <c r="CC2584" t="s">
        <v>14</v>
      </c>
      <c r="CD2584" t="s">
        <v>14</v>
      </c>
      <c r="CE2584" t="s">
        <v>14</v>
      </c>
      <c r="CF2584" t="s">
        <v>27185</v>
      </c>
      <c r="CG2584" t="s">
        <v>745</v>
      </c>
      <c r="CH2584" t="s">
        <v>22075</v>
      </c>
      <c r="CJ2584" t="s">
        <v>156</v>
      </c>
      <c r="CK2584" t="s">
        <v>24</v>
      </c>
      <c r="CM2584" s="4" t="str">
        <f>_xlfn.XLOOKUP($CG2584,tbl_area_24_07_2024[Nombre Área],tbl_area_24_07_2024[Estado],"Si no se encuentra",2,)</f>
        <v>Baja California</v>
      </c>
      <c r="CN2584" s="4" t="str">
        <f>_xlfn.XLOOKUP($CG2584,tbl_area_24_07_2024[Nombre Área],tbl_area_24_07_2024[Estructura],"Si no se encuentra",2,)</f>
        <v>Juntas Distritales</v>
      </c>
    </row>
    <row r="2585" spans="1:92" ht="20" x14ac:dyDescent="0.85">
      <c r="A2585" t="s">
        <v>22073</v>
      </c>
      <c r="B2585" t="s">
        <v>22074</v>
      </c>
      <c r="C2585" t="s">
        <v>22075</v>
      </c>
      <c r="D2585" t="s">
        <v>2199</v>
      </c>
      <c r="E2585" t="s">
        <v>2507</v>
      </c>
      <c r="F2585" t="s">
        <v>2201</v>
      </c>
      <c r="G2585" t="s">
        <v>27186</v>
      </c>
      <c r="H2585" t="s">
        <v>14</v>
      </c>
      <c r="I2585" t="s">
        <v>27108</v>
      </c>
      <c r="J2585" t="s">
        <v>27187</v>
      </c>
      <c r="K2585" t="s">
        <v>27188</v>
      </c>
      <c r="L2585" t="s">
        <v>14</v>
      </c>
      <c r="M2585" t="s">
        <v>14</v>
      </c>
      <c r="N2585" t="s">
        <v>27137</v>
      </c>
      <c r="O2585" t="s">
        <v>27188</v>
      </c>
      <c r="P2585" t="s">
        <v>14</v>
      </c>
      <c r="Q2585" t="s">
        <v>27188</v>
      </c>
      <c r="R2585" t="s">
        <v>27188</v>
      </c>
      <c r="S2585" t="s">
        <v>14</v>
      </c>
      <c r="T2585" t="s">
        <v>14</v>
      </c>
      <c r="U2585" t="s">
        <v>14</v>
      </c>
      <c r="V2585" t="s">
        <v>14</v>
      </c>
      <c r="W2585" t="s">
        <v>14</v>
      </c>
      <c r="X2585" t="s">
        <v>14</v>
      </c>
      <c r="Y2585" t="s">
        <v>14</v>
      </c>
      <c r="Z2585" t="s">
        <v>14</v>
      </c>
      <c r="AA2585" t="s">
        <v>18989</v>
      </c>
      <c r="AB2585" t="s">
        <v>27188</v>
      </c>
      <c r="AC2585" t="s">
        <v>5560</v>
      </c>
      <c r="AD2585" t="s">
        <v>2348</v>
      </c>
      <c r="AE2585" t="s">
        <v>5561</v>
      </c>
      <c r="AF2585" t="s">
        <v>1629</v>
      </c>
      <c r="AG2585" t="s">
        <v>14</v>
      </c>
      <c r="AH2585" t="s">
        <v>2209</v>
      </c>
      <c r="AI2585" t="s">
        <v>1642</v>
      </c>
      <c r="AJ2585" t="s">
        <v>22246</v>
      </c>
      <c r="AK2585" t="s">
        <v>2352</v>
      </c>
      <c r="AL2585" t="s">
        <v>26819</v>
      </c>
      <c r="AM2585" t="s">
        <v>3405</v>
      </c>
      <c r="AN2585" t="s">
        <v>1183</v>
      </c>
      <c r="AO2585" t="s">
        <v>334</v>
      </c>
      <c r="AP2585" t="s">
        <v>22489</v>
      </c>
      <c r="AQ2585" t="s">
        <v>14</v>
      </c>
      <c r="AR2585" t="s">
        <v>14</v>
      </c>
      <c r="AS2585" t="s">
        <v>14</v>
      </c>
      <c r="AT2585" t="s">
        <v>14</v>
      </c>
      <c r="AU2585" t="s">
        <v>27138</v>
      </c>
      <c r="AV2585" t="s">
        <v>27092</v>
      </c>
      <c r="AW2585" t="s">
        <v>27092</v>
      </c>
      <c r="AX2585" t="s">
        <v>27092</v>
      </c>
      <c r="AY2585" t="s">
        <v>27186</v>
      </c>
      <c r="AZ2585" t="s">
        <v>22192</v>
      </c>
      <c r="BA2585" t="s">
        <v>22192</v>
      </c>
      <c r="BB2585" t="s">
        <v>22192</v>
      </c>
      <c r="BC2585">
        <v>11019</v>
      </c>
      <c r="BD2585">
        <v>11210.72</v>
      </c>
      <c r="BE2585" t="s">
        <v>14</v>
      </c>
      <c r="BF2585" t="s">
        <v>14</v>
      </c>
      <c r="BG2585" t="s">
        <v>2214</v>
      </c>
      <c r="BH2585" t="s">
        <v>14</v>
      </c>
      <c r="BI2585" t="s">
        <v>22092</v>
      </c>
      <c r="BJ2585" t="s">
        <v>27137</v>
      </c>
      <c r="BK2585" t="s">
        <v>14</v>
      </c>
      <c r="BL2585" t="s">
        <v>14</v>
      </c>
      <c r="BM2585" t="s">
        <v>14</v>
      </c>
      <c r="BN2585" t="s">
        <v>27189</v>
      </c>
      <c r="BO2585" t="s">
        <v>14</v>
      </c>
      <c r="BP2585" t="s">
        <v>27188</v>
      </c>
      <c r="BQ2585" t="s">
        <v>2217</v>
      </c>
      <c r="BR2585" t="s">
        <v>2303</v>
      </c>
      <c r="BS2585" t="s">
        <v>5084</v>
      </c>
      <c r="BT2585" t="s">
        <v>14</v>
      </c>
      <c r="BU2585" t="s">
        <v>14</v>
      </c>
      <c r="BV2585" t="s">
        <v>14</v>
      </c>
      <c r="BW2585" t="s">
        <v>14</v>
      </c>
      <c r="BX2585" t="s">
        <v>14</v>
      </c>
      <c r="BY2585" t="s">
        <v>2220</v>
      </c>
      <c r="BZ2585" t="s">
        <v>27188</v>
      </c>
      <c r="CA2585" t="s">
        <v>14</v>
      </c>
      <c r="CB2585" t="s">
        <v>14</v>
      </c>
      <c r="CC2585" t="s">
        <v>14</v>
      </c>
      <c r="CD2585" t="s">
        <v>14</v>
      </c>
      <c r="CE2585" t="s">
        <v>14</v>
      </c>
      <c r="CF2585" t="s">
        <v>27190</v>
      </c>
      <c r="CG2585" t="s">
        <v>745</v>
      </c>
      <c r="CH2585" t="s">
        <v>22075</v>
      </c>
      <c r="CJ2585" t="s">
        <v>156</v>
      </c>
      <c r="CK2585" t="s">
        <v>24</v>
      </c>
      <c r="CM2585" s="4" t="str">
        <f>_xlfn.XLOOKUP($CG2585,tbl_area_24_07_2024[Nombre Área],tbl_area_24_07_2024[Estado],"Si no se encuentra",2,)</f>
        <v>Baja California</v>
      </c>
      <c r="CN2585" s="4" t="str">
        <f>_xlfn.XLOOKUP($CG2585,tbl_area_24_07_2024[Nombre Área],tbl_area_24_07_2024[Estructura],"Si no se encuentra",2,)</f>
        <v>Juntas Distritales</v>
      </c>
    </row>
    <row r="2586" spans="1:92" ht="20" x14ac:dyDescent="0.85">
      <c r="A2586" t="s">
        <v>22073</v>
      </c>
      <c r="B2586" t="s">
        <v>22074</v>
      </c>
      <c r="C2586" t="s">
        <v>22075</v>
      </c>
      <c r="D2586" t="s">
        <v>2199</v>
      </c>
      <c r="E2586" t="s">
        <v>2200</v>
      </c>
      <c r="F2586" t="s">
        <v>2201</v>
      </c>
      <c r="G2586" t="s">
        <v>27191</v>
      </c>
      <c r="H2586" t="s">
        <v>14</v>
      </c>
      <c r="I2586" t="s">
        <v>27192</v>
      </c>
      <c r="J2586" t="s">
        <v>27193</v>
      </c>
      <c r="K2586" t="s">
        <v>27194</v>
      </c>
      <c r="L2586" t="s">
        <v>14</v>
      </c>
      <c r="M2586" t="s">
        <v>14</v>
      </c>
      <c r="N2586" t="s">
        <v>27195</v>
      </c>
      <c r="O2586" t="s">
        <v>27194</v>
      </c>
      <c r="P2586" t="s">
        <v>14</v>
      </c>
      <c r="Q2586" t="s">
        <v>27194</v>
      </c>
      <c r="R2586" t="s">
        <v>27194</v>
      </c>
      <c r="S2586" t="s">
        <v>14</v>
      </c>
      <c r="T2586" t="s">
        <v>14</v>
      </c>
      <c r="U2586" t="s">
        <v>14</v>
      </c>
      <c r="V2586" t="s">
        <v>14</v>
      </c>
      <c r="W2586" t="s">
        <v>27196</v>
      </c>
      <c r="X2586" t="s">
        <v>1277</v>
      </c>
      <c r="Y2586" t="s">
        <v>1676</v>
      </c>
      <c r="Z2586" t="s">
        <v>12</v>
      </c>
      <c r="AA2586" t="s">
        <v>14</v>
      </c>
      <c r="AB2586" t="s">
        <v>27194</v>
      </c>
      <c r="AC2586" t="s">
        <v>27197</v>
      </c>
      <c r="AD2586" t="s">
        <v>2207</v>
      </c>
      <c r="AE2586" t="s">
        <v>27198</v>
      </c>
      <c r="AF2586" t="s">
        <v>1495</v>
      </c>
      <c r="AG2586" t="s">
        <v>14</v>
      </c>
      <c r="AH2586" t="s">
        <v>2209</v>
      </c>
      <c r="AI2586" t="s">
        <v>2287</v>
      </c>
      <c r="AJ2586" t="s">
        <v>1181</v>
      </c>
      <c r="AK2586" t="s">
        <v>5342</v>
      </c>
      <c r="AL2586" t="s">
        <v>1181</v>
      </c>
      <c r="AM2586" t="s">
        <v>5342</v>
      </c>
      <c r="AN2586" t="s">
        <v>1439</v>
      </c>
      <c r="AO2586" t="s">
        <v>319</v>
      </c>
      <c r="AP2586" t="s">
        <v>22551</v>
      </c>
      <c r="AQ2586" t="s">
        <v>14</v>
      </c>
      <c r="AR2586" t="s">
        <v>14</v>
      </c>
      <c r="AS2586" t="s">
        <v>14</v>
      </c>
      <c r="AT2586" t="s">
        <v>14</v>
      </c>
      <c r="AU2586" t="s">
        <v>27199</v>
      </c>
      <c r="AV2586" t="s">
        <v>27200</v>
      </c>
      <c r="AW2586" t="s">
        <v>27200</v>
      </c>
      <c r="AX2586" t="s">
        <v>27200</v>
      </c>
      <c r="AY2586" t="s">
        <v>2378</v>
      </c>
      <c r="AZ2586" t="s">
        <v>22094</v>
      </c>
      <c r="BA2586" t="s">
        <v>22074</v>
      </c>
      <c r="BB2586" t="s">
        <v>22089</v>
      </c>
      <c r="BC2586">
        <v>81483.42</v>
      </c>
      <c r="BD2586">
        <v>94640.76</v>
      </c>
      <c r="BE2586" t="s">
        <v>14</v>
      </c>
      <c r="BF2586" t="s">
        <v>14</v>
      </c>
      <c r="BG2586" t="s">
        <v>2214</v>
      </c>
      <c r="BH2586" t="s">
        <v>14</v>
      </c>
      <c r="BI2586" t="s">
        <v>22092</v>
      </c>
      <c r="BJ2586" t="s">
        <v>27201</v>
      </c>
      <c r="BK2586" t="s">
        <v>14</v>
      </c>
      <c r="BL2586" t="s">
        <v>14</v>
      </c>
      <c r="BM2586" t="s">
        <v>14</v>
      </c>
      <c r="BN2586" t="s">
        <v>27202</v>
      </c>
      <c r="BO2586" t="s">
        <v>14</v>
      </c>
      <c r="BP2586" t="s">
        <v>27194</v>
      </c>
      <c r="BQ2586" t="s">
        <v>2217</v>
      </c>
      <c r="BR2586" t="s">
        <v>2218</v>
      </c>
      <c r="BS2586" t="s">
        <v>14</v>
      </c>
      <c r="BT2586" t="s">
        <v>14</v>
      </c>
      <c r="BU2586" t="s">
        <v>14</v>
      </c>
      <c r="BV2586" t="s">
        <v>14</v>
      </c>
      <c r="BW2586" t="s">
        <v>14</v>
      </c>
      <c r="BX2586" t="s">
        <v>14</v>
      </c>
      <c r="BY2586" t="s">
        <v>2220</v>
      </c>
      <c r="BZ2586" t="s">
        <v>27194</v>
      </c>
      <c r="CA2586" t="s">
        <v>14</v>
      </c>
      <c r="CB2586" t="s">
        <v>14</v>
      </c>
      <c r="CC2586" t="s">
        <v>14</v>
      </c>
      <c r="CD2586" t="s">
        <v>27203</v>
      </c>
      <c r="CE2586" t="s">
        <v>14</v>
      </c>
      <c r="CF2586" t="s">
        <v>27204</v>
      </c>
      <c r="CG2586" t="s">
        <v>748</v>
      </c>
      <c r="CH2586" t="s">
        <v>22075</v>
      </c>
      <c r="CJ2586" t="s">
        <v>319</v>
      </c>
      <c r="CK2586" t="s">
        <v>24</v>
      </c>
      <c r="CM2586" s="4" t="str">
        <f>_xlfn.XLOOKUP($CG2586,tbl_area_24_07_2024[Nombre Área],tbl_area_24_07_2024[Estado],"Si no se encuentra",2,)</f>
        <v>Querétaro</v>
      </c>
      <c r="CN2586" s="4" t="str">
        <f>_xlfn.XLOOKUP($CG2586,tbl_area_24_07_2024[Nombre Área],tbl_area_24_07_2024[Estructura],"Si no se encuentra",2,)</f>
        <v>Juntas Distritales</v>
      </c>
    </row>
    <row r="2587" spans="1:92" ht="20" x14ac:dyDescent="0.85">
      <c r="A2587" t="s">
        <v>22073</v>
      </c>
      <c r="B2587" t="s">
        <v>22074</v>
      </c>
      <c r="C2587" t="s">
        <v>22075</v>
      </c>
      <c r="D2587" t="s">
        <v>2199</v>
      </c>
      <c r="E2587" t="s">
        <v>2200</v>
      </c>
      <c r="F2587" t="s">
        <v>2201</v>
      </c>
      <c r="G2587" t="s">
        <v>27205</v>
      </c>
      <c r="H2587" t="s">
        <v>14</v>
      </c>
      <c r="I2587" t="s">
        <v>27192</v>
      </c>
      <c r="J2587" t="s">
        <v>27206</v>
      </c>
      <c r="K2587" t="s">
        <v>27207</v>
      </c>
      <c r="L2587" t="s">
        <v>14</v>
      </c>
      <c r="M2587" t="s">
        <v>14</v>
      </c>
      <c r="N2587" t="s">
        <v>27208</v>
      </c>
      <c r="O2587" t="s">
        <v>27207</v>
      </c>
      <c r="P2587" t="s">
        <v>14</v>
      </c>
      <c r="Q2587" t="s">
        <v>27207</v>
      </c>
      <c r="R2587" t="s">
        <v>27207</v>
      </c>
      <c r="S2587" t="s">
        <v>14</v>
      </c>
      <c r="T2587" t="s">
        <v>14</v>
      </c>
      <c r="U2587" t="s">
        <v>14</v>
      </c>
      <c r="V2587" t="s">
        <v>14</v>
      </c>
      <c r="W2587" t="s">
        <v>27209</v>
      </c>
      <c r="X2587" t="s">
        <v>104</v>
      </c>
      <c r="Y2587" t="s">
        <v>27210</v>
      </c>
      <c r="Z2587" t="s">
        <v>12</v>
      </c>
      <c r="AA2587" t="s">
        <v>14</v>
      </c>
      <c r="AB2587" t="s">
        <v>27207</v>
      </c>
      <c r="AC2587" t="s">
        <v>27211</v>
      </c>
      <c r="AD2587" t="s">
        <v>2207</v>
      </c>
      <c r="AE2587" t="s">
        <v>27212</v>
      </c>
      <c r="AF2587" t="s">
        <v>14</v>
      </c>
      <c r="AG2587" t="s">
        <v>14</v>
      </c>
      <c r="AH2587" t="s">
        <v>1956</v>
      </c>
      <c r="AI2587" t="s">
        <v>27213</v>
      </c>
      <c r="AJ2587" t="s">
        <v>1436</v>
      </c>
      <c r="AK2587" t="s">
        <v>27214</v>
      </c>
      <c r="AL2587" t="s">
        <v>1436</v>
      </c>
      <c r="AM2587" t="s">
        <v>27214</v>
      </c>
      <c r="AN2587" t="s">
        <v>1439</v>
      </c>
      <c r="AO2587" t="s">
        <v>319</v>
      </c>
      <c r="AP2587" t="s">
        <v>27215</v>
      </c>
      <c r="AQ2587" t="s">
        <v>14</v>
      </c>
      <c r="AR2587" t="s">
        <v>14</v>
      </c>
      <c r="AS2587" t="s">
        <v>14</v>
      </c>
      <c r="AT2587" t="s">
        <v>14</v>
      </c>
      <c r="AU2587" t="s">
        <v>27199</v>
      </c>
      <c r="AV2587" t="s">
        <v>27200</v>
      </c>
      <c r="AW2587" t="s">
        <v>27200</v>
      </c>
      <c r="AX2587" t="s">
        <v>27200</v>
      </c>
      <c r="AY2587" t="s">
        <v>2617</v>
      </c>
      <c r="AZ2587" t="s">
        <v>22094</v>
      </c>
      <c r="BA2587" t="s">
        <v>22074</v>
      </c>
      <c r="BB2587" t="s">
        <v>22089</v>
      </c>
      <c r="BC2587">
        <v>22282.240000000002</v>
      </c>
      <c r="BD2587">
        <v>26195.4</v>
      </c>
      <c r="BE2587" t="s">
        <v>14</v>
      </c>
      <c r="BF2587" t="s">
        <v>14</v>
      </c>
      <c r="BG2587" t="s">
        <v>2214</v>
      </c>
      <c r="BH2587" t="s">
        <v>14</v>
      </c>
      <c r="BI2587" t="s">
        <v>22092</v>
      </c>
      <c r="BJ2587" t="s">
        <v>27216</v>
      </c>
      <c r="BK2587" t="s">
        <v>14</v>
      </c>
      <c r="BL2587" t="s">
        <v>14</v>
      </c>
      <c r="BM2587" t="s">
        <v>14</v>
      </c>
      <c r="BN2587" t="s">
        <v>27217</v>
      </c>
      <c r="BO2587" t="s">
        <v>14</v>
      </c>
      <c r="BP2587" t="s">
        <v>27207</v>
      </c>
      <c r="BQ2587" t="s">
        <v>2217</v>
      </c>
      <c r="BR2587" t="s">
        <v>2218</v>
      </c>
      <c r="BS2587" t="s">
        <v>14</v>
      </c>
      <c r="BT2587" t="s">
        <v>14</v>
      </c>
      <c r="BU2587" t="s">
        <v>14</v>
      </c>
      <c r="BV2587" t="s">
        <v>14</v>
      </c>
      <c r="BW2587" t="s">
        <v>14</v>
      </c>
      <c r="BX2587" t="s">
        <v>14</v>
      </c>
      <c r="BY2587" t="s">
        <v>2220</v>
      </c>
      <c r="BZ2587" t="s">
        <v>27207</v>
      </c>
      <c r="CA2587" t="s">
        <v>14</v>
      </c>
      <c r="CB2587" t="s">
        <v>14</v>
      </c>
      <c r="CC2587" t="s">
        <v>14</v>
      </c>
      <c r="CD2587" t="s">
        <v>27218</v>
      </c>
      <c r="CE2587" t="s">
        <v>14</v>
      </c>
      <c r="CF2587" t="s">
        <v>27219</v>
      </c>
      <c r="CG2587" t="s">
        <v>748</v>
      </c>
      <c r="CH2587" t="s">
        <v>22075</v>
      </c>
      <c r="CJ2587" t="s">
        <v>319</v>
      </c>
      <c r="CK2587" t="s">
        <v>24</v>
      </c>
      <c r="CM2587" s="4" t="str">
        <f>_xlfn.XLOOKUP($CG2587,tbl_area_24_07_2024[Nombre Área],tbl_area_24_07_2024[Estado],"Si no se encuentra",2,)</f>
        <v>Querétaro</v>
      </c>
      <c r="CN2587" s="4" t="str">
        <f>_xlfn.XLOOKUP($CG2587,tbl_area_24_07_2024[Nombre Área],tbl_area_24_07_2024[Estructura],"Si no se encuentra",2,)</f>
        <v>Juntas Distritales</v>
      </c>
    </row>
    <row r="2588" spans="1:92" ht="20" x14ac:dyDescent="0.85">
      <c r="A2588" t="s">
        <v>22073</v>
      </c>
      <c r="B2588" t="s">
        <v>22074</v>
      </c>
      <c r="C2588" t="s">
        <v>22075</v>
      </c>
      <c r="D2588" t="s">
        <v>2199</v>
      </c>
      <c r="E2588" t="s">
        <v>2200</v>
      </c>
      <c r="F2588" t="s">
        <v>2201</v>
      </c>
      <c r="G2588" t="s">
        <v>27220</v>
      </c>
      <c r="H2588" t="s">
        <v>14</v>
      </c>
      <c r="I2588" t="s">
        <v>27192</v>
      </c>
      <c r="J2588" t="s">
        <v>27221</v>
      </c>
      <c r="K2588" t="s">
        <v>27222</v>
      </c>
      <c r="L2588" t="s">
        <v>14</v>
      </c>
      <c r="M2588" t="s">
        <v>14</v>
      </c>
      <c r="N2588" t="s">
        <v>27223</v>
      </c>
      <c r="O2588" t="s">
        <v>27222</v>
      </c>
      <c r="P2588" t="s">
        <v>14</v>
      </c>
      <c r="Q2588" t="s">
        <v>27222</v>
      </c>
      <c r="R2588" t="s">
        <v>27222</v>
      </c>
      <c r="S2588" t="s">
        <v>14</v>
      </c>
      <c r="T2588" t="s">
        <v>14</v>
      </c>
      <c r="U2588" t="s">
        <v>14</v>
      </c>
      <c r="V2588" t="s">
        <v>14</v>
      </c>
      <c r="W2588" t="s">
        <v>27224</v>
      </c>
      <c r="X2588" t="s">
        <v>27225</v>
      </c>
      <c r="Y2588" t="s">
        <v>27226</v>
      </c>
      <c r="Z2588" t="s">
        <v>18</v>
      </c>
      <c r="AA2588" t="s">
        <v>14</v>
      </c>
      <c r="AB2588" t="s">
        <v>27222</v>
      </c>
      <c r="AC2588" t="s">
        <v>27227</v>
      </c>
      <c r="AD2588" t="s">
        <v>2207</v>
      </c>
      <c r="AE2588" t="s">
        <v>27228</v>
      </c>
      <c r="AF2588" t="s">
        <v>25270</v>
      </c>
      <c r="AG2588" t="s">
        <v>27229</v>
      </c>
      <c r="AH2588" t="s">
        <v>2209</v>
      </c>
      <c r="AI2588" t="s">
        <v>19570</v>
      </c>
      <c r="AJ2588" t="s">
        <v>1446</v>
      </c>
      <c r="AK2588" t="s">
        <v>433</v>
      </c>
      <c r="AL2588" t="s">
        <v>1446</v>
      </c>
      <c r="AM2588" t="s">
        <v>433</v>
      </c>
      <c r="AN2588" t="s">
        <v>1441</v>
      </c>
      <c r="AO2588" t="s">
        <v>433</v>
      </c>
      <c r="AP2588" t="s">
        <v>26131</v>
      </c>
      <c r="AQ2588" t="s">
        <v>14</v>
      </c>
      <c r="AR2588" t="s">
        <v>14</v>
      </c>
      <c r="AS2588" t="s">
        <v>14</v>
      </c>
      <c r="AT2588" t="s">
        <v>14</v>
      </c>
      <c r="AU2588" t="s">
        <v>27199</v>
      </c>
      <c r="AV2588" t="s">
        <v>27200</v>
      </c>
      <c r="AW2588" t="s">
        <v>27200</v>
      </c>
      <c r="AX2588" t="s">
        <v>27200</v>
      </c>
      <c r="AY2588" t="s">
        <v>2623</v>
      </c>
      <c r="AZ2588" t="s">
        <v>22094</v>
      </c>
      <c r="BA2588" t="s">
        <v>22074</v>
      </c>
      <c r="BB2588" t="s">
        <v>22089</v>
      </c>
      <c r="BC2588">
        <v>12637.28</v>
      </c>
      <c r="BD2588">
        <v>14659.24</v>
      </c>
      <c r="BE2588" t="s">
        <v>14</v>
      </c>
      <c r="BF2588" t="s">
        <v>14</v>
      </c>
      <c r="BG2588" t="s">
        <v>2214</v>
      </c>
      <c r="BH2588" t="s">
        <v>14</v>
      </c>
      <c r="BI2588" t="s">
        <v>22092</v>
      </c>
      <c r="BJ2588" t="s">
        <v>27230</v>
      </c>
      <c r="BK2588" t="s">
        <v>14</v>
      </c>
      <c r="BL2588" t="s">
        <v>14</v>
      </c>
      <c r="BM2588" t="s">
        <v>14</v>
      </c>
      <c r="BN2588" t="s">
        <v>27231</v>
      </c>
      <c r="BO2588" t="s">
        <v>14</v>
      </c>
      <c r="BP2588" t="s">
        <v>27222</v>
      </c>
      <c r="BQ2588" t="s">
        <v>2217</v>
      </c>
      <c r="BR2588" t="s">
        <v>2218</v>
      </c>
      <c r="BS2588" t="s">
        <v>14</v>
      </c>
      <c r="BT2588" t="s">
        <v>14</v>
      </c>
      <c r="BU2588" t="s">
        <v>14</v>
      </c>
      <c r="BV2588" t="s">
        <v>14</v>
      </c>
      <c r="BW2588" t="s">
        <v>14</v>
      </c>
      <c r="BX2588" t="s">
        <v>14</v>
      </c>
      <c r="BY2588" t="s">
        <v>2220</v>
      </c>
      <c r="BZ2588" t="s">
        <v>27222</v>
      </c>
      <c r="CA2588" t="s">
        <v>14</v>
      </c>
      <c r="CB2588" t="s">
        <v>14</v>
      </c>
      <c r="CC2588" t="s">
        <v>14</v>
      </c>
      <c r="CD2588" t="s">
        <v>27232</v>
      </c>
      <c r="CE2588" t="s">
        <v>14</v>
      </c>
      <c r="CF2588" t="s">
        <v>27233</v>
      </c>
      <c r="CG2588" t="s">
        <v>748</v>
      </c>
      <c r="CH2588" t="s">
        <v>22075</v>
      </c>
      <c r="CJ2588" t="s">
        <v>319</v>
      </c>
      <c r="CK2588" t="s">
        <v>24</v>
      </c>
      <c r="CM2588" s="4" t="str">
        <f>_xlfn.XLOOKUP($CG2588,tbl_area_24_07_2024[Nombre Área],tbl_area_24_07_2024[Estado],"Si no se encuentra",2,)</f>
        <v>Querétaro</v>
      </c>
      <c r="CN2588" s="4" t="str">
        <f>_xlfn.XLOOKUP($CG2588,tbl_area_24_07_2024[Nombre Área],tbl_area_24_07_2024[Estructura],"Si no se encuentra",2,)</f>
        <v>Juntas Distritales</v>
      </c>
    </row>
    <row r="2589" spans="1:92" ht="20" x14ac:dyDescent="0.85">
      <c r="A2589" t="s">
        <v>22073</v>
      </c>
      <c r="B2589" t="s">
        <v>22074</v>
      </c>
      <c r="C2589" t="s">
        <v>22075</v>
      </c>
      <c r="D2589" t="s">
        <v>2199</v>
      </c>
      <c r="E2589" t="s">
        <v>2200</v>
      </c>
      <c r="F2589" t="s">
        <v>2201</v>
      </c>
      <c r="G2589" t="s">
        <v>27234</v>
      </c>
      <c r="H2589" t="s">
        <v>14</v>
      </c>
      <c r="I2589" t="s">
        <v>27192</v>
      </c>
      <c r="J2589" t="s">
        <v>27235</v>
      </c>
      <c r="K2589" t="s">
        <v>27236</v>
      </c>
      <c r="L2589" t="s">
        <v>14</v>
      </c>
      <c r="M2589" t="s">
        <v>14</v>
      </c>
      <c r="N2589" t="s">
        <v>27223</v>
      </c>
      <c r="O2589" t="s">
        <v>27236</v>
      </c>
      <c r="P2589" t="s">
        <v>14</v>
      </c>
      <c r="Q2589" t="s">
        <v>27236</v>
      </c>
      <c r="R2589" t="s">
        <v>27236</v>
      </c>
      <c r="S2589" t="s">
        <v>14</v>
      </c>
      <c r="T2589" t="s">
        <v>14</v>
      </c>
      <c r="U2589" t="s">
        <v>14</v>
      </c>
      <c r="V2589" t="s">
        <v>14</v>
      </c>
      <c r="W2589" t="s">
        <v>235</v>
      </c>
      <c r="X2589" t="s">
        <v>27225</v>
      </c>
      <c r="Y2589" t="s">
        <v>27226</v>
      </c>
      <c r="Z2589" t="s">
        <v>18</v>
      </c>
      <c r="AA2589" t="s">
        <v>14</v>
      </c>
      <c r="AB2589" t="s">
        <v>27236</v>
      </c>
      <c r="AC2589" t="s">
        <v>27237</v>
      </c>
      <c r="AD2589" t="s">
        <v>2207</v>
      </c>
      <c r="AE2589" t="s">
        <v>27228</v>
      </c>
      <c r="AF2589" t="s">
        <v>25270</v>
      </c>
      <c r="AG2589" t="s">
        <v>27229</v>
      </c>
      <c r="AH2589" t="s">
        <v>2209</v>
      </c>
      <c r="AI2589" t="s">
        <v>19570</v>
      </c>
      <c r="AJ2589" t="s">
        <v>1446</v>
      </c>
      <c r="AK2589" t="s">
        <v>433</v>
      </c>
      <c r="AL2589" t="s">
        <v>1446</v>
      </c>
      <c r="AM2589" t="s">
        <v>433</v>
      </c>
      <c r="AN2589" t="s">
        <v>1441</v>
      </c>
      <c r="AO2589" t="s">
        <v>433</v>
      </c>
      <c r="AP2589" t="s">
        <v>26131</v>
      </c>
      <c r="AQ2589" t="s">
        <v>14</v>
      </c>
      <c r="AR2589" t="s">
        <v>14</v>
      </c>
      <c r="AS2589" t="s">
        <v>14</v>
      </c>
      <c r="AT2589" t="s">
        <v>14</v>
      </c>
      <c r="AU2589" t="s">
        <v>27199</v>
      </c>
      <c r="AV2589" t="s">
        <v>27200</v>
      </c>
      <c r="AW2589" t="s">
        <v>27200</v>
      </c>
      <c r="AX2589" t="s">
        <v>27200</v>
      </c>
      <c r="AY2589" t="s">
        <v>2623</v>
      </c>
      <c r="AZ2589" t="s">
        <v>22094</v>
      </c>
      <c r="BA2589" t="s">
        <v>22074</v>
      </c>
      <c r="BB2589" t="s">
        <v>22089</v>
      </c>
      <c r="BC2589">
        <v>12637.28</v>
      </c>
      <c r="BD2589">
        <v>14659.24</v>
      </c>
      <c r="BE2589" t="s">
        <v>14</v>
      </c>
      <c r="BF2589" t="s">
        <v>14</v>
      </c>
      <c r="BG2589" t="s">
        <v>2214</v>
      </c>
      <c r="BH2589" t="s">
        <v>14</v>
      </c>
      <c r="BI2589" t="s">
        <v>22092</v>
      </c>
      <c r="BJ2589" t="s">
        <v>27230</v>
      </c>
      <c r="BK2589" t="s">
        <v>14</v>
      </c>
      <c r="BL2589" t="s">
        <v>14</v>
      </c>
      <c r="BM2589" t="s">
        <v>14</v>
      </c>
      <c r="BN2589" t="s">
        <v>27238</v>
      </c>
      <c r="BO2589" t="s">
        <v>14</v>
      </c>
      <c r="BP2589" t="s">
        <v>27236</v>
      </c>
      <c r="BQ2589" t="s">
        <v>2217</v>
      </c>
      <c r="BR2589" t="s">
        <v>2218</v>
      </c>
      <c r="BS2589" t="s">
        <v>14</v>
      </c>
      <c r="BT2589" t="s">
        <v>14</v>
      </c>
      <c r="BU2589" t="s">
        <v>14</v>
      </c>
      <c r="BV2589" t="s">
        <v>14</v>
      </c>
      <c r="BW2589" t="s">
        <v>14</v>
      </c>
      <c r="BX2589" t="s">
        <v>14</v>
      </c>
      <c r="BY2589" t="s">
        <v>2220</v>
      </c>
      <c r="BZ2589" t="s">
        <v>27236</v>
      </c>
      <c r="CA2589" t="s">
        <v>14</v>
      </c>
      <c r="CB2589" t="s">
        <v>14</v>
      </c>
      <c r="CC2589" t="s">
        <v>14</v>
      </c>
      <c r="CD2589" t="s">
        <v>27239</v>
      </c>
      <c r="CE2589" t="s">
        <v>14</v>
      </c>
      <c r="CF2589" t="s">
        <v>27240</v>
      </c>
      <c r="CG2589" t="s">
        <v>748</v>
      </c>
      <c r="CH2589" t="s">
        <v>22075</v>
      </c>
      <c r="CJ2589" t="s">
        <v>319</v>
      </c>
      <c r="CK2589" t="s">
        <v>24</v>
      </c>
      <c r="CM2589" s="4" t="str">
        <f>_xlfn.XLOOKUP($CG2589,tbl_area_24_07_2024[Nombre Área],tbl_area_24_07_2024[Estado],"Si no se encuentra",2,)</f>
        <v>Querétaro</v>
      </c>
      <c r="CN2589" s="4" t="str">
        <f>_xlfn.XLOOKUP($CG2589,tbl_area_24_07_2024[Nombre Área],tbl_area_24_07_2024[Estructura],"Si no se encuentra",2,)</f>
        <v>Juntas Distritales</v>
      </c>
    </row>
    <row r="2590" spans="1:92" ht="20" x14ac:dyDescent="0.85">
      <c r="A2590" t="s">
        <v>22073</v>
      </c>
      <c r="B2590" t="s">
        <v>22074</v>
      </c>
      <c r="C2590" t="s">
        <v>22075</v>
      </c>
      <c r="D2590" t="s">
        <v>2199</v>
      </c>
      <c r="E2590" t="s">
        <v>2200</v>
      </c>
      <c r="F2590" t="s">
        <v>2201</v>
      </c>
      <c r="G2590" t="s">
        <v>27241</v>
      </c>
      <c r="H2590" t="s">
        <v>14</v>
      </c>
      <c r="I2590" t="s">
        <v>27192</v>
      </c>
      <c r="J2590" t="s">
        <v>27242</v>
      </c>
      <c r="K2590" t="s">
        <v>27243</v>
      </c>
      <c r="L2590" t="s">
        <v>14</v>
      </c>
      <c r="M2590" t="s">
        <v>14</v>
      </c>
      <c r="N2590" t="s">
        <v>27223</v>
      </c>
      <c r="O2590" t="s">
        <v>27243</v>
      </c>
      <c r="P2590" t="s">
        <v>14</v>
      </c>
      <c r="Q2590" t="s">
        <v>27243</v>
      </c>
      <c r="R2590" t="s">
        <v>27243</v>
      </c>
      <c r="S2590" t="s">
        <v>14</v>
      </c>
      <c r="T2590" t="s">
        <v>14</v>
      </c>
      <c r="U2590" t="s">
        <v>14</v>
      </c>
      <c r="V2590" t="s">
        <v>14</v>
      </c>
      <c r="W2590" t="s">
        <v>27244</v>
      </c>
      <c r="X2590" t="s">
        <v>27225</v>
      </c>
      <c r="Y2590" t="s">
        <v>27226</v>
      </c>
      <c r="Z2590" t="s">
        <v>12</v>
      </c>
      <c r="AA2590" t="s">
        <v>14</v>
      </c>
      <c r="AB2590" t="s">
        <v>27243</v>
      </c>
      <c r="AC2590" t="s">
        <v>27245</v>
      </c>
      <c r="AD2590" t="s">
        <v>2207</v>
      </c>
      <c r="AE2590" t="s">
        <v>27228</v>
      </c>
      <c r="AF2590" t="s">
        <v>25270</v>
      </c>
      <c r="AG2590" t="s">
        <v>27229</v>
      </c>
      <c r="AH2590" t="s">
        <v>2209</v>
      </c>
      <c r="AI2590" t="s">
        <v>19570</v>
      </c>
      <c r="AJ2590" t="s">
        <v>1446</v>
      </c>
      <c r="AK2590" t="s">
        <v>433</v>
      </c>
      <c r="AL2590" t="s">
        <v>1446</v>
      </c>
      <c r="AM2590" t="s">
        <v>433</v>
      </c>
      <c r="AN2590" t="s">
        <v>1441</v>
      </c>
      <c r="AO2590" t="s">
        <v>433</v>
      </c>
      <c r="AP2590" t="s">
        <v>26131</v>
      </c>
      <c r="AQ2590" t="s">
        <v>14</v>
      </c>
      <c r="AR2590" t="s">
        <v>14</v>
      </c>
      <c r="AS2590" t="s">
        <v>14</v>
      </c>
      <c r="AT2590" t="s">
        <v>14</v>
      </c>
      <c r="AU2590" t="s">
        <v>27199</v>
      </c>
      <c r="AV2590" t="s">
        <v>27200</v>
      </c>
      <c r="AW2590" t="s">
        <v>27200</v>
      </c>
      <c r="AX2590" t="s">
        <v>27200</v>
      </c>
      <c r="AY2590" t="s">
        <v>2623</v>
      </c>
      <c r="AZ2590" t="s">
        <v>22094</v>
      </c>
      <c r="BA2590" t="s">
        <v>22074</v>
      </c>
      <c r="BB2590" t="s">
        <v>22089</v>
      </c>
      <c r="BC2590">
        <v>12637.28</v>
      </c>
      <c r="BD2590">
        <v>14659.24</v>
      </c>
      <c r="BE2590" t="s">
        <v>14</v>
      </c>
      <c r="BF2590" t="s">
        <v>14</v>
      </c>
      <c r="BG2590" t="s">
        <v>2214</v>
      </c>
      <c r="BH2590" t="s">
        <v>14</v>
      </c>
      <c r="BI2590" t="s">
        <v>22092</v>
      </c>
      <c r="BJ2590" t="s">
        <v>27230</v>
      </c>
      <c r="BK2590" t="s">
        <v>14</v>
      </c>
      <c r="BL2590" t="s">
        <v>14</v>
      </c>
      <c r="BM2590" t="s">
        <v>14</v>
      </c>
      <c r="BN2590" t="s">
        <v>27246</v>
      </c>
      <c r="BO2590" t="s">
        <v>14</v>
      </c>
      <c r="BP2590" t="s">
        <v>27243</v>
      </c>
      <c r="BQ2590" t="s">
        <v>2217</v>
      </c>
      <c r="BR2590" t="s">
        <v>2218</v>
      </c>
      <c r="BS2590" t="s">
        <v>14</v>
      </c>
      <c r="BT2590" t="s">
        <v>14</v>
      </c>
      <c r="BU2590" t="s">
        <v>14</v>
      </c>
      <c r="BV2590" t="s">
        <v>14</v>
      </c>
      <c r="BW2590" t="s">
        <v>14</v>
      </c>
      <c r="BX2590" t="s">
        <v>14</v>
      </c>
      <c r="BY2590" t="s">
        <v>2220</v>
      </c>
      <c r="BZ2590" t="s">
        <v>27243</v>
      </c>
      <c r="CA2590" t="s">
        <v>14</v>
      </c>
      <c r="CB2590" t="s">
        <v>14</v>
      </c>
      <c r="CC2590" t="s">
        <v>14</v>
      </c>
      <c r="CD2590" t="s">
        <v>27247</v>
      </c>
      <c r="CE2590" t="s">
        <v>14</v>
      </c>
      <c r="CF2590" t="s">
        <v>27248</v>
      </c>
      <c r="CG2590" t="s">
        <v>748</v>
      </c>
      <c r="CH2590" t="s">
        <v>22075</v>
      </c>
      <c r="CJ2590" t="s">
        <v>319</v>
      </c>
      <c r="CK2590" t="s">
        <v>24</v>
      </c>
      <c r="CM2590" s="4" t="str">
        <f>_xlfn.XLOOKUP($CG2590,tbl_area_24_07_2024[Nombre Área],tbl_area_24_07_2024[Estado],"Si no se encuentra",2,)</f>
        <v>Querétaro</v>
      </c>
      <c r="CN2590" s="4" t="str">
        <f>_xlfn.XLOOKUP($CG2590,tbl_area_24_07_2024[Nombre Área],tbl_area_24_07_2024[Estructura],"Si no se encuentra",2,)</f>
        <v>Juntas Distritales</v>
      </c>
    </row>
    <row r="2591" spans="1:92" ht="20" x14ac:dyDescent="0.85">
      <c r="A2591" t="s">
        <v>22073</v>
      </c>
      <c r="B2591" t="s">
        <v>22074</v>
      </c>
      <c r="C2591" t="s">
        <v>22075</v>
      </c>
      <c r="D2591" t="s">
        <v>2199</v>
      </c>
      <c r="E2591" t="s">
        <v>2242</v>
      </c>
      <c r="F2591" t="s">
        <v>2201</v>
      </c>
      <c r="G2591" t="s">
        <v>27249</v>
      </c>
      <c r="H2591" t="s">
        <v>14</v>
      </c>
      <c r="I2591" t="s">
        <v>27192</v>
      </c>
      <c r="J2591" t="s">
        <v>27250</v>
      </c>
      <c r="K2591" t="s">
        <v>27251</v>
      </c>
      <c r="L2591" t="s">
        <v>14</v>
      </c>
      <c r="M2591" t="s">
        <v>14</v>
      </c>
      <c r="N2591" t="s">
        <v>27252</v>
      </c>
      <c r="O2591" t="s">
        <v>27251</v>
      </c>
      <c r="P2591" t="s">
        <v>14</v>
      </c>
      <c r="Q2591" t="s">
        <v>27251</v>
      </c>
      <c r="R2591" t="s">
        <v>27251</v>
      </c>
      <c r="S2591" t="s">
        <v>14</v>
      </c>
      <c r="T2591" t="s">
        <v>14</v>
      </c>
      <c r="U2591" t="s">
        <v>14</v>
      </c>
      <c r="V2591" t="s">
        <v>14</v>
      </c>
      <c r="W2591" t="s">
        <v>14</v>
      </c>
      <c r="X2591" t="s">
        <v>14</v>
      </c>
      <c r="Y2591" t="s">
        <v>14</v>
      </c>
      <c r="Z2591" t="s">
        <v>14</v>
      </c>
      <c r="AA2591" t="s">
        <v>27253</v>
      </c>
      <c r="AB2591" t="s">
        <v>27251</v>
      </c>
      <c r="AC2591" t="s">
        <v>27245</v>
      </c>
      <c r="AD2591" t="s">
        <v>2207</v>
      </c>
      <c r="AE2591" t="s">
        <v>27254</v>
      </c>
      <c r="AF2591" t="s">
        <v>14</v>
      </c>
      <c r="AG2591" t="s">
        <v>1512</v>
      </c>
      <c r="AH2591" t="s">
        <v>2209</v>
      </c>
      <c r="AI2591" t="s">
        <v>27255</v>
      </c>
      <c r="AJ2591" t="s">
        <v>1181</v>
      </c>
      <c r="AK2591" t="s">
        <v>5342</v>
      </c>
      <c r="AL2591" t="s">
        <v>1181</v>
      </c>
      <c r="AM2591" t="s">
        <v>5342</v>
      </c>
      <c r="AN2591" t="s">
        <v>1439</v>
      </c>
      <c r="AO2591" t="s">
        <v>319</v>
      </c>
      <c r="AP2591" t="s">
        <v>25072</v>
      </c>
      <c r="AQ2591" t="s">
        <v>14</v>
      </c>
      <c r="AR2591" t="s">
        <v>14</v>
      </c>
      <c r="AS2591" t="s">
        <v>14</v>
      </c>
      <c r="AT2591" t="s">
        <v>14</v>
      </c>
      <c r="AU2591" t="s">
        <v>27256</v>
      </c>
      <c r="AV2591" t="s">
        <v>27200</v>
      </c>
      <c r="AW2591" t="s">
        <v>27200</v>
      </c>
      <c r="AX2591" t="s">
        <v>27200</v>
      </c>
      <c r="AY2591" t="s">
        <v>27257</v>
      </c>
      <c r="AZ2591" t="s">
        <v>26684</v>
      </c>
      <c r="BA2591" t="s">
        <v>22074</v>
      </c>
      <c r="BB2591" t="s">
        <v>22094</v>
      </c>
      <c r="BC2591">
        <v>28017</v>
      </c>
      <c r="BD2591">
        <v>32499.72</v>
      </c>
      <c r="BE2591" t="s">
        <v>14</v>
      </c>
      <c r="BF2591" t="s">
        <v>14</v>
      </c>
      <c r="BG2591" t="s">
        <v>2214</v>
      </c>
      <c r="BH2591" t="s">
        <v>14</v>
      </c>
      <c r="BI2591" t="s">
        <v>22092</v>
      </c>
      <c r="BJ2591" t="s">
        <v>27258</v>
      </c>
      <c r="BK2591" t="s">
        <v>14</v>
      </c>
      <c r="BL2591" t="s">
        <v>14</v>
      </c>
      <c r="BM2591" t="s">
        <v>14</v>
      </c>
      <c r="BN2591" t="s">
        <v>27259</v>
      </c>
      <c r="BO2591" t="s">
        <v>14</v>
      </c>
      <c r="BP2591" t="s">
        <v>27251</v>
      </c>
      <c r="BQ2591" t="s">
        <v>2217</v>
      </c>
      <c r="BR2591" t="s">
        <v>2218</v>
      </c>
      <c r="BS2591" t="s">
        <v>14</v>
      </c>
      <c r="BT2591" t="s">
        <v>14</v>
      </c>
      <c r="BU2591" t="s">
        <v>14</v>
      </c>
      <c r="BV2591" t="s">
        <v>14</v>
      </c>
      <c r="BW2591" t="s">
        <v>14</v>
      </c>
      <c r="BX2591" t="s">
        <v>14</v>
      </c>
      <c r="BY2591" t="s">
        <v>2544</v>
      </c>
      <c r="BZ2591" t="s">
        <v>27251</v>
      </c>
      <c r="CA2591" t="s">
        <v>14</v>
      </c>
      <c r="CB2591" t="s">
        <v>14</v>
      </c>
      <c r="CC2591" t="s">
        <v>14</v>
      </c>
      <c r="CD2591" t="s">
        <v>27260</v>
      </c>
      <c r="CE2591" t="s">
        <v>14</v>
      </c>
      <c r="CF2591" t="s">
        <v>27261</v>
      </c>
      <c r="CG2591" t="s">
        <v>748</v>
      </c>
      <c r="CH2591" t="s">
        <v>22075</v>
      </c>
      <c r="CJ2591" t="s">
        <v>319</v>
      </c>
      <c r="CK2591" t="s">
        <v>24</v>
      </c>
      <c r="CM2591" s="4" t="str">
        <f>_xlfn.XLOOKUP($CG2591,tbl_area_24_07_2024[Nombre Área],tbl_area_24_07_2024[Estado],"Si no se encuentra",2,)</f>
        <v>Querétaro</v>
      </c>
      <c r="CN2591" s="4" t="str">
        <f>_xlfn.XLOOKUP($CG2591,tbl_area_24_07_2024[Nombre Área],tbl_area_24_07_2024[Estructura],"Si no se encuentra",2,)</f>
        <v>Juntas Distritales</v>
      </c>
    </row>
    <row r="2592" spans="1:92" ht="20" x14ac:dyDescent="0.85">
      <c r="A2592" t="s">
        <v>22073</v>
      </c>
      <c r="B2592" t="s">
        <v>22074</v>
      </c>
      <c r="C2592" t="s">
        <v>22075</v>
      </c>
      <c r="D2592" t="s">
        <v>2199</v>
      </c>
      <c r="E2592" t="s">
        <v>2242</v>
      </c>
      <c r="F2592" t="s">
        <v>2201</v>
      </c>
      <c r="G2592" t="s">
        <v>27262</v>
      </c>
      <c r="H2592" t="s">
        <v>14</v>
      </c>
      <c r="I2592" t="s">
        <v>27192</v>
      </c>
      <c r="J2592" t="s">
        <v>27263</v>
      </c>
      <c r="K2592" t="s">
        <v>27264</v>
      </c>
      <c r="L2592" t="s">
        <v>14</v>
      </c>
      <c r="M2592" t="s">
        <v>14</v>
      </c>
      <c r="N2592" t="s">
        <v>27252</v>
      </c>
      <c r="O2592" t="s">
        <v>27264</v>
      </c>
      <c r="P2592" t="s">
        <v>14</v>
      </c>
      <c r="Q2592" t="s">
        <v>27264</v>
      </c>
      <c r="R2592" t="s">
        <v>27264</v>
      </c>
      <c r="S2592" t="s">
        <v>14</v>
      </c>
      <c r="T2592" t="s">
        <v>14</v>
      </c>
      <c r="U2592" t="s">
        <v>14</v>
      </c>
      <c r="V2592" t="s">
        <v>14</v>
      </c>
      <c r="W2592" t="s">
        <v>14</v>
      </c>
      <c r="X2592" t="s">
        <v>14</v>
      </c>
      <c r="Y2592" t="s">
        <v>14</v>
      </c>
      <c r="Z2592" t="s">
        <v>14</v>
      </c>
      <c r="AA2592" t="s">
        <v>27253</v>
      </c>
      <c r="AB2592" t="s">
        <v>27264</v>
      </c>
      <c r="AC2592" t="s">
        <v>27245</v>
      </c>
      <c r="AD2592" t="s">
        <v>2207</v>
      </c>
      <c r="AE2592" t="s">
        <v>27254</v>
      </c>
      <c r="AF2592" t="s">
        <v>14</v>
      </c>
      <c r="AG2592" t="s">
        <v>1512</v>
      </c>
      <c r="AH2592" t="s">
        <v>2209</v>
      </c>
      <c r="AI2592" t="s">
        <v>27255</v>
      </c>
      <c r="AJ2592" t="s">
        <v>1181</v>
      </c>
      <c r="AK2592" t="s">
        <v>5342</v>
      </c>
      <c r="AL2592" t="s">
        <v>1181</v>
      </c>
      <c r="AM2592" t="s">
        <v>5342</v>
      </c>
      <c r="AN2592" t="s">
        <v>1439</v>
      </c>
      <c r="AO2592" t="s">
        <v>319</v>
      </c>
      <c r="AP2592" t="s">
        <v>25072</v>
      </c>
      <c r="AQ2592" t="s">
        <v>14</v>
      </c>
      <c r="AR2592" t="s">
        <v>14</v>
      </c>
      <c r="AS2592" t="s">
        <v>14</v>
      </c>
      <c r="AT2592" t="s">
        <v>14</v>
      </c>
      <c r="AU2592" t="s">
        <v>27256</v>
      </c>
      <c r="AV2592" t="s">
        <v>27200</v>
      </c>
      <c r="AW2592" t="s">
        <v>27200</v>
      </c>
      <c r="AX2592" t="s">
        <v>27200</v>
      </c>
      <c r="AY2592" t="s">
        <v>27265</v>
      </c>
      <c r="AZ2592" t="s">
        <v>26684</v>
      </c>
      <c r="BA2592" t="s">
        <v>22074</v>
      </c>
      <c r="BB2592" t="s">
        <v>22094</v>
      </c>
      <c r="BC2592">
        <v>28939.66</v>
      </c>
      <c r="BD2592">
        <v>33570</v>
      </c>
      <c r="BE2592" t="s">
        <v>14</v>
      </c>
      <c r="BF2592" t="s">
        <v>14</v>
      </c>
      <c r="BG2592" t="s">
        <v>2214</v>
      </c>
      <c r="BH2592" t="s">
        <v>14</v>
      </c>
      <c r="BI2592" t="s">
        <v>22092</v>
      </c>
      <c r="BJ2592" t="s">
        <v>27258</v>
      </c>
      <c r="BK2592" t="s">
        <v>14</v>
      </c>
      <c r="BL2592" t="s">
        <v>14</v>
      </c>
      <c r="BM2592" t="s">
        <v>14</v>
      </c>
      <c r="BN2592" t="s">
        <v>27266</v>
      </c>
      <c r="BO2592" t="s">
        <v>14</v>
      </c>
      <c r="BP2592" t="s">
        <v>27264</v>
      </c>
      <c r="BQ2592" t="s">
        <v>2217</v>
      </c>
      <c r="BR2592" t="s">
        <v>2218</v>
      </c>
      <c r="BS2592" t="s">
        <v>14</v>
      </c>
      <c r="BT2592" t="s">
        <v>14</v>
      </c>
      <c r="BU2592" t="s">
        <v>14</v>
      </c>
      <c r="BV2592" t="s">
        <v>14</v>
      </c>
      <c r="BW2592" t="s">
        <v>14</v>
      </c>
      <c r="BX2592" t="s">
        <v>14</v>
      </c>
      <c r="BY2592" t="s">
        <v>2220</v>
      </c>
      <c r="BZ2592" t="s">
        <v>27264</v>
      </c>
      <c r="CA2592" t="s">
        <v>14</v>
      </c>
      <c r="CB2592" t="s">
        <v>14</v>
      </c>
      <c r="CC2592" t="s">
        <v>14</v>
      </c>
      <c r="CD2592" t="s">
        <v>27267</v>
      </c>
      <c r="CE2592" t="s">
        <v>14</v>
      </c>
      <c r="CF2592" t="s">
        <v>27268</v>
      </c>
      <c r="CG2592" t="s">
        <v>748</v>
      </c>
      <c r="CH2592" t="s">
        <v>22075</v>
      </c>
      <c r="CJ2592" t="s">
        <v>319</v>
      </c>
      <c r="CK2592" t="s">
        <v>24</v>
      </c>
      <c r="CM2592" s="4" t="str">
        <f>_xlfn.XLOOKUP($CG2592,tbl_area_24_07_2024[Nombre Área],tbl_area_24_07_2024[Estado],"Si no se encuentra",2,)</f>
        <v>Querétaro</v>
      </c>
      <c r="CN2592" s="4" t="str">
        <f>_xlfn.XLOOKUP($CG2592,tbl_area_24_07_2024[Nombre Área],tbl_area_24_07_2024[Estructura],"Si no se encuentra",2,)</f>
        <v>Juntas Distritales</v>
      </c>
    </row>
    <row r="2593" spans="1:92" ht="20" x14ac:dyDescent="0.85">
      <c r="A2593" t="s">
        <v>22073</v>
      </c>
      <c r="B2593" t="s">
        <v>22074</v>
      </c>
      <c r="C2593" t="s">
        <v>22075</v>
      </c>
      <c r="D2593" t="s">
        <v>2199</v>
      </c>
      <c r="E2593" t="s">
        <v>2242</v>
      </c>
      <c r="F2593" t="s">
        <v>2201</v>
      </c>
      <c r="G2593" t="s">
        <v>27269</v>
      </c>
      <c r="H2593" t="s">
        <v>14</v>
      </c>
      <c r="I2593" t="s">
        <v>27192</v>
      </c>
      <c r="J2593" t="s">
        <v>27270</v>
      </c>
      <c r="K2593" t="s">
        <v>27271</v>
      </c>
      <c r="L2593" t="s">
        <v>14</v>
      </c>
      <c r="M2593" t="s">
        <v>14</v>
      </c>
      <c r="N2593" t="s">
        <v>27272</v>
      </c>
      <c r="O2593" t="s">
        <v>27271</v>
      </c>
      <c r="P2593" t="s">
        <v>14</v>
      </c>
      <c r="Q2593" t="s">
        <v>27271</v>
      </c>
      <c r="R2593" t="s">
        <v>27271</v>
      </c>
      <c r="S2593" t="s">
        <v>14</v>
      </c>
      <c r="T2593" t="s">
        <v>14</v>
      </c>
      <c r="U2593" t="s">
        <v>14</v>
      </c>
      <c r="V2593" t="s">
        <v>14</v>
      </c>
      <c r="W2593" t="s">
        <v>14</v>
      </c>
      <c r="X2593" t="s">
        <v>14</v>
      </c>
      <c r="Y2593" t="s">
        <v>14</v>
      </c>
      <c r="Z2593" t="s">
        <v>14</v>
      </c>
      <c r="AA2593" t="s">
        <v>27253</v>
      </c>
      <c r="AB2593" t="s">
        <v>27271</v>
      </c>
      <c r="AC2593" t="s">
        <v>27245</v>
      </c>
      <c r="AD2593" t="s">
        <v>2207</v>
      </c>
      <c r="AE2593" t="s">
        <v>27254</v>
      </c>
      <c r="AF2593" t="s">
        <v>14</v>
      </c>
      <c r="AG2593" t="s">
        <v>1512</v>
      </c>
      <c r="AH2593" t="s">
        <v>2209</v>
      </c>
      <c r="AI2593" t="s">
        <v>27255</v>
      </c>
      <c r="AJ2593" t="s">
        <v>1181</v>
      </c>
      <c r="AK2593" t="s">
        <v>5342</v>
      </c>
      <c r="AL2593" t="s">
        <v>1181</v>
      </c>
      <c r="AM2593" t="s">
        <v>5342</v>
      </c>
      <c r="AN2593" t="s">
        <v>1439</v>
      </c>
      <c r="AO2593" t="s">
        <v>319</v>
      </c>
      <c r="AP2593" t="s">
        <v>25072</v>
      </c>
      <c r="AQ2593" t="s">
        <v>14</v>
      </c>
      <c r="AR2593" t="s">
        <v>14</v>
      </c>
      <c r="AS2593" t="s">
        <v>14</v>
      </c>
      <c r="AT2593" t="s">
        <v>14</v>
      </c>
      <c r="AU2593" t="s">
        <v>27256</v>
      </c>
      <c r="AV2593" t="s">
        <v>27200</v>
      </c>
      <c r="AW2593" t="s">
        <v>27200</v>
      </c>
      <c r="AX2593" t="s">
        <v>27200</v>
      </c>
      <c r="AY2593" t="s">
        <v>27273</v>
      </c>
      <c r="AZ2593" t="s">
        <v>22094</v>
      </c>
      <c r="BA2593" t="s">
        <v>22094</v>
      </c>
      <c r="BB2593" t="s">
        <v>22089</v>
      </c>
      <c r="BC2593">
        <v>12931.03</v>
      </c>
      <c r="BD2593">
        <v>14999.99</v>
      </c>
      <c r="BE2593" t="s">
        <v>14</v>
      </c>
      <c r="BF2593" t="s">
        <v>14</v>
      </c>
      <c r="BG2593" t="s">
        <v>2214</v>
      </c>
      <c r="BH2593" t="s">
        <v>14</v>
      </c>
      <c r="BI2593" t="s">
        <v>22092</v>
      </c>
      <c r="BJ2593" t="s">
        <v>27274</v>
      </c>
      <c r="BK2593" t="s">
        <v>14</v>
      </c>
      <c r="BL2593" t="s">
        <v>14</v>
      </c>
      <c r="BM2593" t="s">
        <v>14</v>
      </c>
      <c r="BN2593" t="s">
        <v>27275</v>
      </c>
      <c r="BO2593" t="s">
        <v>14</v>
      </c>
      <c r="BP2593" t="s">
        <v>27271</v>
      </c>
      <c r="BQ2593" t="s">
        <v>2217</v>
      </c>
      <c r="BR2593" t="s">
        <v>2218</v>
      </c>
      <c r="BS2593" t="s">
        <v>14</v>
      </c>
      <c r="BT2593" t="s">
        <v>14</v>
      </c>
      <c r="BU2593" t="s">
        <v>14</v>
      </c>
      <c r="BV2593" t="s">
        <v>14</v>
      </c>
      <c r="BW2593" t="s">
        <v>14</v>
      </c>
      <c r="BX2593" t="s">
        <v>14</v>
      </c>
      <c r="BY2593" t="s">
        <v>2544</v>
      </c>
      <c r="BZ2593" t="s">
        <v>27271</v>
      </c>
      <c r="CA2593" t="s">
        <v>14</v>
      </c>
      <c r="CB2593" t="s">
        <v>14</v>
      </c>
      <c r="CC2593" t="s">
        <v>14</v>
      </c>
      <c r="CD2593" t="s">
        <v>27276</v>
      </c>
      <c r="CE2593" t="s">
        <v>14</v>
      </c>
      <c r="CF2593" t="s">
        <v>27277</v>
      </c>
      <c r="CG2593" t="s">
        <v>748</v>
      </c>
      <c r="CH2593" t="s">
        <v>22075</v>
      </c>
      <c r="CJ2593" t="s">
        <v>319</v>
      </c>
      <c r="CK2593" t="s">
        <v>24</v>
      </c>
      <c r="CM2593" s="4" t="str">
        <f>_xlfn.XLOOKUP($CG2593,tbl_area_24_07_2024[Nombre Área],tbl_area_24_07_2024[Estado],"Si no se encuentra",2,)</f>
        <v>Querétaro</v>
      </c>
      <c r="CN2593" s="4" t="str">
        <f>_xlfn.XLOOKUP($CG2593,tbl_area_24_07_2024[Nombre Área],tbl_area_24_07_2024[Estructura],"Si no se encuentra",2,)</f>
        <v>Juntas Distritales</v>
      </c>
    </row>
    <row r="2594" spans="1:92" ht="20" x14ac:dyDescent="0.85">
      <c r="A2594" t="s">
        <v>22073</v>
      </c>
      <c r="B2594" t="s">
        <v>22074</v>
      </c>
      <c r="C2594" t="s">
        <v>22075</v>
      </c>
      <c r="D2594" t="s">
        <v>2199</v>
      </c>
      <c r="E2594" t="s">
        <v>2242</v>
      </c>
      <c r="F2594" t="s">
        <v>2201</v>
      </c>
      <c r="G2594" t="s">
        <v>27278</v>
      </c>
      <c r="H2594" t="s">
        <v>14</v>
      </c>
      <c r="I2594" t="s">
        <v>27192</v>
      </c>
      <c r="J2594" t="s">
        <v>27279</v>
      </c>
      <c r="K2594" t="s">
        <v>27280</v>
      </c>
      <c r="L2594" t="s">
        <v>14</v>
      </c>
      <c r="M2594" t="s">
        <v>14</v>
      </c>
      <c r="N2594" t="s">
        <v>27272</v>
      </c>
      <c r="O2594" t="s">
        <v>27280</v>
      </c>
      <c r="P2594" t="s">
        <v>14</v>
      </c>
      <c r="Q2594" t="s">
        <v>27280</v>
      </c>
      <c r="R2594" t="s">
        <v>27280</v>
      </c>
      <c r="S2594" t="s">
        <v>14</v>
      </c>
      <c r="T2594" t="s">
        <v>14</v>
      </c>
      <c r="U2594" t="s">
        <v>14</v>
      </c>
      <c r="V2594" t="s">
        <v>14</v>
      </c>
      <c r="W2594" t="s">
        <v>14</v>
      </c>
      <c r="X2594" t="s">
        <v>14</v>
      </c>
      <c r="Y2594" t="s">
        <v>14</v>
      </c>
      <c r="Z2594" t="s">
        <v>14</v>
      </c>
      <c r="AA2594" t="s">
        <v>27253</v>
      </c>
      <c r="AB2594" t="s">
        <v>27280</v>
      </c>
      <c r="AC2594" t="s">
        <v>27245</v>
      </c>
      <c r="AD2594" t="s">
        <v>2207</v>
      </c>
      <c r="AE2594" t="s">
        <v>27254</v>
      </c>
      <c r="AF2594" t="s">
        <v>14</v>
      </c>
      <c r="AG2594" t="s">
        <v>1512</v>
      </c>
      <c r="AH2594" t="s">
        <v>2209</v>
      </c>
      <c r="AI2594" t="s">
        <v>27255</v>
      </c>
      <c r="AJ2594" t="s">
        <v>1181</v>
      </c>
      <c r="AK2594" t="s">
        <v>5342</v>
      </c>
      <c r="AL2594" t="s">
        <v>1181</v>
      </c>
      <c r="AM2594" t="s">
        <v>5342</v>
      </c>
      <c r="AN2594" t="s">
        <v>1439</v>
      </c>
      <c r="AO2594" t="s">
        <v>319</v>
      </c>
      <c r="AP2594" t="s">
        <v>25072</v>
      </c>
      <c r="AQ2594" t="s">
        <v>14</v>
      </c>
      <c r="AR2594" t="s">
        <v>14</v>
      </c>
      <c r="AS2594" t="s">
        <v>14</v>
      </c>
      <c r="AT2594" t="s">
        <v>14</v>
      </c>
      <c r="AU2594" t="s">
        <v>27256</v>
      </c>
      <c r="AV2594" t="s">
        <v>27200</v>
      </c>
      <c r="AW2594" t="s">
        <v>27200</v>
      </c>
      <c r="AX2594" t="s">
        <v>27200</v>
      </c>
      <c r="AY2594" t="s">
        <v>27281</v>
      </c>
      <c r="AZ2594" t="s">
        <v>22094</v>
      </c>
      <c r="BA2594" t="s">
        <v>22094</v>
      </c>
      <c r="BB2594" t="s">
        <v>22089</v>
      </c>
      <c r="BC2594">
        <v>13357.76</v>
      </c>
      <c r="BD2594">
        <v>15495</v>
      </c>
      <c r="BE2594" t="s">
        <v>14</v>
      </c>
      <c r="BF2594" t="s">
        <v>14</v>
      </c>
      <c r="BG2594" t="s">
        <v>2214</v>
      </c>
      <c r="BH2594" t="s">
        <v>14</v>
      </c>
      <c r="BI2594" t="s">
        <v>22092</v>
      </c>
      <c r="BJ2594" t="s">
        <v>27274</v>
      </c>
      <c r="BK2594" t="s">
        <v>14</v>
      </c>
      <c r="BL2594" t="s">
        <v>14</v>
      </c>
      <c r="BM2594" t="s">
        <v>14</v>
      </c>
      <c r="BN2594" t="s">
        <v>27282</v>
      </c>
      <c r="BO2594" t="s">
        <v>14</v>
      </c>
      <c r="BP2594" t="s">
        <v>27280</v>
      </c>
      <c r="BQ2594" t="s">
        <v>2217</v>
      </c>
      <c r="BR2594" t="s">
        <v>2218</v>
      </c>
      <c r="BS2594" t="s">
        <v>14</v>
      </c>
      <c r="BT2594" t="s">
        <v>14</v>
      </c>
      <c r="BU2594" t="s">
        <v>14</v>
      </c>
      <c r="BV2594" t="s">
        <v>14</v>
      </c>
      <c r="BW2594" t="s">
        <v>14</v>
      </c>
      <c r="BX2594" t="s">
        <v>14</v>
      </c>
      <c r="BY2594" t="s">
        <v>2220</v>
      </c>
      <c r="BZ2594" t="s">
        <v>27280</v>
      </c>
      <c r="CA2594" t="s">
        <v>14</v>
      </c>
      <c r="CB2594" t="s">
        <v>14</v>
      </c>
      <c r="CC2594" t="s">
        <v>14</v>
      </c>
      <c r="CD2594" t="s">
        <v>27283</v>
      </c>
      <c r="CE2594" t="s">
        <v>14</v>
      </c>
      <c r="CF2594" t="s">
        <v>27284</v>
      </c>
      <c r="CG2594" t="s">
        <v>748</v>
      </c>
      <c r="CH2594" t="s">
        <v>22075</v>
      </c>
      <c r="CJ2594" t="s">
        <v>319</v>
      </c>
      <c r="CK2594" t="s">
        <v>24</v>
      </c>
      <c r="CM2594" s="4" t="str">
        <f>_xlfn.XLOOKUP($CG2594,tbl_area_24_07_2024[Nombre Área],tbl_area_24_07_2024[Estado],"Si no se encuentra",2,)</f>
        <v>Querétaro</v>
      </c>
      <c r="CN2594" s="4" t="str">
        <f>_xlfn.XLOOKUP($CG2594,tbl_area_24_07_2024[Nombre Área],tbl_area_24_07_2024[Estructura],"Si no se encuentra",2,)</f>
        <v>Juntas Distritales</v>
      </c>
    </row>
    <row r="2595" spans="1:92" ht="20" x14ac:dyDescent="0.85">
      <c r="A2595" t="s">
        <v>22073</v>
      </c>
      <c r="B2595" t="s">
        <v>22074</v>
      </c>
      <c r="C2595" t="s">
        <v>22075</v>
      </c>
      <c r="D2595" t="s">
        <v>2199</v>
      </c>
      <c r="E2595" t="s">
        <v>2242</v>
      </c>
      <c r="F2595" t="s">
        <v>2201</v>
      </c>
      <c r="G2595" t="s">
        <v>27285</v>
      </c>
      <c r="H2595" t="s">
        <v>14</v>
      </c>
      <c r="I2595" t="s">
        <v>27192</v>
      </c>
      <c r="J2595" t="s">
        <v>27286</v>
      </c>
      <c r="K2595" t="s">
        <v>27287</v>
      </c>
      <c r="L2595" t="s">
        <v>14</v>
      </c>
      <c r="M2595" t="s">
        <v>14</v>
      </c>
      <c r="N2595" t="s">
        <v>27288</v>
      </c>
      <c r="O2595" t="s">
        <v>27287</v>
      </c>
      <c r="P2595" t="s">
        <v>14</v>
      </c>
      <c r="Q2595" t="s">
        <v>27287</v>
      </c>
      <c r="R2595" t="s">
        <v>27287</v>
      </c>
      <c r="S2595" t="s">
        <v>14</v>
      </c>
      <c r="T2595" t="s">
        <v>14</v>
      </c>
      <c r="U2595" t="s">
        <v>14</v>
      </c>
      <c r="V2595" t="s">
        <v>14</v>
      </c>
      <c r="W2595" t="s">
        <v>14</v>
      </c>
      <c r="X2595" t="s">
        <v>14</v>
      </c>
      <c r="Y2595" t="s">
        <v>14</v>
      </c>
      <c r="Z2595" t="s">
        <v>14</v>
      </c>
      <c r="AA2595" t="s">
        <v>27289</v>
      </c>
      <c r="AB2595" t="s">
        <v>27287</v>
      </c>
      <c r="AC2595" t="s">
        <v>27290</v>
      </c>
      <c r="AD2595" t="s">
        <v>2207</v>
      </c>
      <c r="AE2595" t="s">
        <v>27291</v>
      </c>
      <c r="AF2595" t="s">
        <v>1434</v>
      </c>
      <c r="AG2595" t="s">
        <v>14</v>
      </c>
      <c r="AH2595" t="s">
        <v>2209</v>
      </c>
      <c r="AI2595" t="s">
        <v>2287</v>
      </c>
      <c r="AJ2595" t="s">
        <v>1181</v>
      </c>
      <c r="AK2595" t="s">
        <v>5342</v>
      </c>
      <c r="AL2595" t="s">
        <v>1181</v>
      </c>
      <c r="AM2595" t="s">
        <v>5342</v>
      </c>
      <c r="AN2595" t="s">
        <v>1439</v>
      </c>
      <c r="AO2595" t="s">
        <v>319</v>
      </c>
      <c r="AP2595" t="s">
        <v>22551</v>
      </c>
      <c r="AQ2595" t="s">
        <v>14</v>
      </c>
      <c r="AR2595" t="s">
        <v>14</v>
      </c>
      <c r="AS2595" t="s">
        <v>14</v>
      </c>
      <c r="AT2595" t="s">
        <v>14</v>
      </c>
      <c r="AU2595" t="s">
        <v>27256</v>
      </c>
      <c r="AV2595" t="s">
        <v>27200</v>
      </c>
      <c r="AW2595" t="s">
        <v>27200</v>
      </c>
      <c r="AX2595" t="s">
        <v>27200</v>
      </c>
      <c r="AY2595" t="s">
        <v>27292</v>
      </c>
      <c r="AZ2595" t="s">
        <v>26684</v>
      </c>
      <c r="BA2595" t="s">
        <v>22074</v>
      </c>
      <c r="BB2595" t="s">
        <v>22094</v>
      </c>
      <c r="BC2595">
        <v>12120.69</v>
      </c>
      <c r="BD2595">
        <v>14060</v>
      </c>
      <c r="BE2595" t="s">
        <v>14</v>
      </c>
      <c r="BF2595" t="s">
        <v>14</v>
      </c>
      <c r="BG2595" t="s">
        <v>2214</v>
      </c>
      <c r="BH2595" t="s">
        <v>14</v>
      </c>
      <c r="BI2595" t="s">
        <v>22092</v>
      </c>
      <c r="BJ2595" t="s">
        <v>27293</v>
      </c>
      <c r="BK2595" t="s">
        <v>14</v>
      </c>
      <c r="BL2595" t="s">
        <v>14</v>
      </c>
      <c r="BM2595" t="s">
        <v>14</v>
      </c>
      <c r="BN2595" t="s">
        <v>27246</v>
      </c>
      <c r="BO2595" t="s">
        <v>14</v>
      </c>
      <c r="BP2595" t="s">
        <v>27287</v>
      </c>
      <c r="BQ2595" t="s">
        <v>2217</v>
      </c>
      <c r="BR2595" t="s">
        <v>2218</v>
      </c>
      <c r="BS2595" t="s">
        <v>14</v>
      </c>
      <c r="BT2595" t="s">
        <v>14</v>
      </c>
      <c r="BU2595" t="s">
        <v>14</v>
      </c>
      <c r="BV2595" t="s">
        <v>14</v>
      </c>
      <c r="BW2595" t="s">
        <v>14</v>
      </c>
      <c r="BX2595" t="s">
        <v>14</v>
      </c>
      <c r="BY2595" t="s">
        <v>2544</v>
      </c>
      <c r="BZ2595" t="s">
        <v>27287</v>
      </c>
      <c r="CA2595" t="s">
        <v>14</v>
      </c>
      <c r="CB2595" t="s">
        <v>14</v>
      </c>
      <c r="CC2595" t="s">
        <v>14</v>
      </c>
      <c r="CD2595" t="s">
        <v>27294</v>
      </c>
      <c r="CE2595" t="s">
        <v>14</v>
      </c>
      <c r="CF2595" t="s">
        <v>27295</v>
      </c>
      <c r="CG2595" t="s">
        <v>748</v>
      </c>
      <c r="CH2595" t="s">
        <v>22075</v>
      </c>
      <c r="CJ2595" t="s">
        <v>319</v>
      </c>
      <c r="CK2595" t="s">
        <v>24</v>
      </c>
      <c r="CM2595" s="4" t="str">
        <f>_xlfn.XLOOKUP($CG2595,tbl_area_24_07_2024[Nombre Área],tbl_area_24_07_2024[Estado],"Si no se encuentra",2,)</f>
        <v>Querétaro</v>
      </c>
      <c r="CN2595" s="4" t="str">
        <f>_xlfn.XLOOKUP($CG2595,tbl_area_24_07_2024[Nombre Área],tbl_area_24_07_2024[Estructura],"Si no se encuentra",2,)</f>
        <v>Juntas Distritales</v>
      </c>
    </row>
    <row r="2596" spans="1:92" ht="20" x14ac:dyDescent="0.85">
      <c r="A2596" t="s">
        <v>22073</v>
      </c>
      <c r="B2596" t="s">
        <v>22074</v>
      </c>
      <c r="C2596" t="s">
        <v>22075</v>
      </c>
      <c r="D2596" t="s">
        <v>2199</v>
      </c>
      <c r="E2596" t="s">
        <v>2242</v>
      </c>
      <c r="F2596" t="s">
        <v>2201</v>
      </c>
      <c r="G2596" t="s">
        <v>27296</v>
      </c>
      <c r="H2596" t="s">
        <v>14</v>
      </c>
      <c r="I2596" t="s">
        <v>27192</v>
      </c>
      <c r="J2596" t="s">
        <v>27297</v>
      </c>
      <c r="K2596" t="s">
        <v>27298</v>
      </c>
      <c r="L2596" t="s">
        <v>14</v>
      </c>
      <c r="M2596" t="s">
        <v>14</v>
      </c>
      <c r="N2596" t="s">
        <v>27288</v>
      </c>
      <c r="O2596" t="s">
        <v>27298</v>
      </c>
      <c r="P2596" t="s">
        <v>14</v>
      </c>
      <c r="Q2596" t="s">
        <v>27298</v>
      </c>
      <c r="R2596" t="s">
        <v>27298</v>
      </c>
      <c r="S2596" t="s">
        <v>14</v>
      </c>
      <c r="T2596" t="s">
        <v>14</v>
      </c>
      <c r="U2596" t="s">
        <v>14</v>
      </c>
      <c r="V2596" t="s">
        <v>14</v>
      </c>
      <c r="W2596" t="s">
        <v>14</v>
      </c>
      <c r="X2596" t="s">
        <v>14</v>
      </c>
      <c r="Y2596" t="s">
        <v>14</v>
      </c>
      <c r="Z2596" t="s">
        <v>14</v>
      </c>
      <c r="AA2596" t="s">
        <v>27289</v>
      </c>
      <c r="AB2596" t="s">
        <v>27298</v>
      </c>
      <c r="AC2596" t="s">
        <v>27290</v>
      </c>
      <c r="AD2596" t="s">
        <v>2207</v>
      </c>
      <c r="AE2596" t="s">
        <v>27291</v>
      </c>
      <c r="AF2596" t="s">
        <v>1434</v>
      </c>
      <c r="AG2596" t="s">
        <v>14</v>
      </c>
      <c r="AH2596" t="s">
        <v>2209</v>
      </c>
      <c r="AI2596" t="s">
        <v>2287</v>
      </c>
      <c r="AJ2596" t="s">
        <v>1181</v>
      </c>
      <c r="AK2596" t="s">
        <v>5342</v>
      </c>
      <c r="AL2596" t="s">
        <v>1181</v>
      </c>
      <c r="AM2596" t="s">
        <v>5342</v>
      </c>
      <c r="AN2596" t="s">
        <v>1439</v>
      </c>
      <c r="AO2596" t="s">
        <v>319</v>
      </c>
      <c r="AP2596" t="s">
        <v>22551</v>
      </c>
      <c r="AQ2596" t="s">
        <v>14</v>
      </c>
      <c r="AR2596" t="s">
        <v>14</v>
      </c>
      <c r="AS2596" t="s">
        <v>14</v>
      </c>
      <c r="AT2596" t="s">
        <v>14</v>
      </c>
      <c r="AU2596" t="s">
        <v>27256</v>
      </c>
      <c r="AV2596" t="s">
        <v>27200</v>
      </c>
      <c r="AW2596" t="s">
        <v>27200</v>
      </c>
      <c r="AX2596" t="s">
        <v>27200</v>
      </c>
      <c r="AY2596" t="s">
        <v>27299</v>
      </c>
      <c r="AZ2596" t="s">
        <v>22094</v>
      </c>
      <c r="BA2596" t="s">
        <v>22094</v>
      </c>
      <c r="BB2596" t="s">
        <v>22089</v>
      </c>
      <c r="BC2596">
        <v>14887.93</v>
      </c>
      <c r="BD2596">
        <v>17270</v>
      </c>
      <c r="BE2596" t="s">
        <v>14</v>
      </c>
      <c r="BF2596" t="s">
        <v>14</v>
      </c>
      <c r="BG2596" t="s">
        <v>2214</v>
      </c>
      <c r="BH2596" t="s">
        <v>14</v>
      </c>
      <c r="BI2596" t="s">
        <v>22092</v>
      </c>
      <c r="BJ2596" t="s">
        <v>27293</v>
      </c>
      <c r="BK2596" t="s">
        <v>14</v>
      </c>
      <c r="BL2596" t="s">
        <v>14</v>
      </c>
      <c r="BM2596" t="s">
        <v>14</v>
      </c>
      <c r="BN2596" t="s">
        <v>27300</v>
      </c>
      <c r="BO2596" t="s">
        <v>14</v>
      </c>
      <c r="BP2596" t="s">
        <v>27298</v>
      </c>
      <c r="BQ2596" t="s">
        <v>2217</v>
      </c>
      <c r="BR2596" t="s">
        <v>2218</v>
      </c>
      <c r="BS2596" t="s">
        <v>14</v>
      </c>
      <c r="BT2596" t="s">
        <v>14</v>
      </c>
      <c r="BU2596" t="s">
        <v>14</v>
      </c>
      <c r="BV2596" t="s">
        <v>14</v>
      </c>
      <c r="BW2596" t="s">
        <v>14</v>
      </c>
      <c r="BX2596" t="s">
        <v>14</v>
      </c>
      <c r="BY2596" t="s">
        <v>2220</v>
      </c>
      <c r="BZ2596" t="s">
        <v>27298</v>
      </c>
      <c r="CA2596" t="s">
        <v>14</v>
      </c>
      <c r="CB2596" t="s">
        <v>14</v>
      </c>
      <c r="CC2596" t="s">
        <v>14</v>
      </c>
      <c r="CD2596" t="s">
        <v>27301</v>
      </c>
      <c r="CE2596" t="s">
        <v>14</v>
      </c>
      <c r="CF2596" t="s">
        <v>27302</v>
      </c>
      <c r="CG2596" t="s">
        <v>748</v>
      </c>
      <c r="CH2596" t="s">
        <v>22075</v>
      </c>
      <c r="CJ2596" t="s">
        <v>319</v>
      </c>
      <c r="CK2596" t="s">
        <v>24</v>
      </c>
      <c r="CM2596" s="4" t="str">
        <f>_xlfn.XLOOKUP($CG2596,tbl_area_24_07_2024[Nombre Área],tbl_area_24_07_2024[Estado],"Si no se encuentra",2,)</f>
        <v>Querétaro</v>
      </c>
      <c r="CN2596" s="4" t="str">
        <f>_xlfn.XLOOKUP($CG2596,tbl_area_24_07_2024[Nombre Área],tbl_area_24_07_2024[Estructura],"Si no se encuentra",2,)</f>
        <v>Juntas Distritales</v>
      </c>
    </row>
    <row r="2597" spans="1:92" ht="20" x14ac:dyDescent="0.85">
      <c r="A2597" t="s">
        <v>22073</v>
      </c>
      <c r="B2597" t="s">
        <v>22074</v>
      </c>
      <c r="C2597" t="s">
        <v>22075</v>
      </c>
      <c r="D2597" t="s">
        <v>2199</v>
      </c>
      <c r="E2597" t="s">
        <v>2242</v>
      </c>
      <c r="F2597" t="s">
        <v>2201</v>
      </c>
      <c r="G2597" t="s">
        <v>27303</v>
      </c>
      <c r="H2597" t="s">
        <v>14</v>
      </c>
      <c r="I2597" t="s">
        <v>27192</v>
      </c>
      <c r="J2597" t="s">
        <v>27304</v>
      </c>
      <c r="K2597" t="s">
        <v>27305</v>
      </c>
      <c r="L2597" t="s">
        <v>14</v>
      </c>
      <c r="M2597" t="s">
        <v>14</v>
      </c>
      <c r="N2597" t="s">
        <v>27306</v>
      </c>
      <c r="O2597" t="s">
        <v>27305</v>
      </c>
      <c r="P2597" t="s">
        <v>14</v>
      </c>
      <c r="Q2597" t="s">
        <v>27305</v>
      </c>
      <c r="R2597" t="s">
        <v>27305</v>
      </c>
      <c r="S2597" t="s">
        <v>14</v>
      </c>
      <c r="T2597" t="s">
        <v>14</v>
      </c>
      <c r="U2597" t="s">
        <v>14</v>
      </c>
      <c r="V2597" t="s">
        <v>14</v>
      </c>
      <c r="W2597" t="s">
        <v>14</v>
      </c>
      <c r="X2597" t="s">
        <v>14</v>
      </c>
      <c r="Y2597" t="s">
        <v>14</v>
      </c>
      <c r="Z2597" t="s">
        <v>14</v>
      </c>
      <c r="AA2597" t="s">
        <v>27289</v>
      </c>
      <c r="AB2597" t="s">
        <v>27305</v>
      </c>
      <c r="AC2597" t="s">
        <v>27290</v>
      </c>
      <c r="AD2597" t="s">
        <v>2207</v>
      </c>
      <c r="AE2597" t="s">
        <v>27291</v>
      </c>
      <c r="AF2597" t="s">
        <v>1434</v>
      </c>
      <c r="AG2597" t="s">
        <v>14</v>
      </c>
      <c r="AH2597" t="s">
        <v>2209</v>
      </c>
      <c r="AI2597" t="s">
        <v>2287</v>
      </c>
      <c r="AJ2597" t="s">
        <v>1181</v>
      </c>
      <c r="AK2597" t="s">
        <v>5342</v>
      </c>
      <c r="AL2597" t="s">
        <v>1181</v>
      </c>
      <c r="AM2597" t="s">
        <v>5342</v>
      </c>
      <c r="AN2597" t="s">
        <v>1439</v>
      </c>
      <c r="AO2597" t="s">
        <v>319</v>
      </c>
      <c r="AP2597" t="s">
        <v>22551</v>
      </c>
      <c r="AQ2597" t="s">
        <v>14</v>
      </c>
      <c r="AR2597" t="s">
        <v>14</v>
      </c>
      <c r="AS2597" t="s">
        <v>14</v>
      </c>
      <c r="AT2597" t="s">
        <v>14</v>
      </c>
      <c r="AU2597" t="s">
        <v>27256</v>
      </c>
      <c r="AV2597" t="s">
        <v>27200</v>
      </c>
      <c r="AW2597" t="s">
        <v>27200</v>
      </c>
      <c r="AX2597" t="s">
        <v>27200</v>
      </c>
      <c r="AY2597" t="s">
        <v>27307</v>
      </c>
      <c r="AZ2597" t="s">
        <v>22094</v>
      </c>
      <c r="BA2597" t="s">
        <v>22094</v>
      </c>
      <c r="BB2597" t="s">
        <v>22089</v>
      </c>
      <c r="BC2597">
        <v>29775.86</v>
      </c>
      <c r="BD2597">
        <v>34540</v>
      </c>
      <c r="BE2597" t="s">
        <v>14</v>
      </c>
      <c r="BF2597" t="s">
        <v>14</v>
      </c>
      <c r="BG2597" t="s">
        <v>2214</v>
      </c>
      <c r="BH2597" t="s">
        <v>14</v>
      </c>
      <c r="BI2597" t="s">
        <v>22092</v>
      </c>
      <c r="BJ2597" t="s">
        <v>27308</v>
      </c>
      <c r="BK2597" t="s">
        <v>14</v>
      </c>
      <c r="BL2597" t="s">
        <v>14</v>
      </c>
      <c r="BM2597" t="s">
        <v>14</v>
      </c>
      <c r="BN2597" t="s">
        <v>27309</v>
      </c>
      <c r="BO2597" t="s">
        <v>14</v>
      </c>
      <c r="BP2597" t="s">
        <v>27305</v>
      </c>
      <c r="BQ2597" t="s">
        <v>2217</v>
      </c>
      <c r="BR2597" t="s">
        <v>2218</v>
      </c>
      <c r="BS2597" t="s">
        <v>14</v>
      </c>
      <c r="BT2597" t="s">
        <v>14</v>
      </c>
      <c r="BU2597" t="s">
        <v>14</v>
      </c>
      <c r="BV2597" t="s">
        <v>14</v>
      </c>
      <c r="BW2597" t="s">
        <v>14</v>
      </c>
      <c r="BX2597" t="s">
        <v>14</v>
      </c>
      <c r="BY2597" t="s">
        <v>2220</v>
      </c>
      <c r="BZ2597" t="s">
        <v>27305</v>
      </c>
      <c r="CA2597" t="s">
        <v>14</v>
      </c>
      <c r="CB2597" t="s">
        <v>14</v>
      </c>
      <c r="CC2597" t="s">
        <v>14</v>
      </c>
      <c r="CD2597" t="s">
        <v>27310</v>
      </c>
      <c r="CE2597" t="s">
        <v>14</v>
      </c>
      <c r="CF2597" t="s">
        <v>27311</v>
      </c>
      <c r="CG2597" t="s">
        <v>748</v>
      </c>
      <c r="CH2597" t="s">
        <v>22075</v>
      </c>
      <c r="CJ2597" t="s">
        <v>319</v>
      </c>
      <c r="CK2597" t="s">
        <v>24</v>
      </c>
      <c r="CM2597" s="4" t="str">
        <f>_xlfn.XLOOKUP($CG2597,tbl_area_24_07_2024[Nombre Área],tbl_area_24_07_2024[Estado],"Si no se encuentra",2,)</f>
        <v>Querétaro</v>
      </c>
      <c r="CN2597" s="4" t="str">
        <f>_xlfn.XLOOKUP($CG2597,tbl_area_24_07_2024[Nombre Área],tbl_area_24_07_2024[Estructura],"Si no se encuentra",2,)</f>
        <v>Juntas Distritales</v>
      </c>
    </row>
    <row r="2598" spans="1:92" ht="20" x14ac:dyDescent="0.85">
      <c r="A2598" t="s">
        <v>22073</v>
      </c>
      <c r="B2598" t="s">
        <v>22074</v>
      </c>
      <c r="C2598" t="s">
        <v>22075</v>
      </c>
      <c r="D2598" t="s">
        <v>2199</v>
      </c>
      <c r="E2598" t="s">
        <v>2242</v>
      </c>
      <c r="F2598" t="s">
        <v>2201</v>
      </c>
      <c r="G2598" t="s">
        <v>27312</v>
      </c>
      <c r="H2598" t="s">
        <v>14</v>
      </c>
      <c r="I2598" t="s">
        <v>27192</v>
      </c>
      <c r="J2598" t="s">
        <v>27313</v>
      </c>
      <c r="K2598" t="s">
        <v>27314</v>
      </c>
      <c r="L2598" t="s">
        <v>14</v>
      </c>
      <c r="M2598" t="s">
        <v>14</v>
      </c>
      <c r="N2598" t="s">
        <v>27315</v>
      </c>
      <c r="O2598" t="s">
        <v>27314</v>
      </c>
      <c r="P2598" t="s">
        <v>14</v>
      </c>
      <c r="Q2598" t="s">
        <v>27314</v>
      </c>
      <c r="R2598" t="s">
        <v>27314</v>
      </c>
      <c r="S2598" t="s">
        <v>14</v>
      </c>
      <c r="T2598" t="s">
        <v>14</v>
      </c>
      <c r="U2598" t="s">
        <v>14</v>
      </c>
      <c r="V2598" t="s">
        <v>14</v>
      </c>
      <c r="W2598" t="s">
        <v>27316</v>
      </c>
      <c r="X2598" t="s">
        <v>260</v>
      </c>
      <c r="Y2598" t="s">
        <v>219</v>
      </c>
      <c r="Z2598" t="s">
        <v>18</v>
      </c>
      <c r="AA2598" t="s">
        <v>14</v>
      </c>
      <c r="AB2598" t="s">
        <v>27314</v>
      </c>
      <c r="AC2598" t="s">
        <v>27317</v>
      </c>
      <c r="AD2598" t="s">
        <v>2207</v>
      </c>
      <c r="AE2598" t="s">
        <v>11215</v>
      </c>
      <c r="AF2598" t="s">
        <v>1181</v>
      </c>
      <c r="AG2598" t="s">
        <v>14</v>
      </c>
      <c r="AH2598" t="s">
        <v>2209</v>
      </c>
      <c r="AI2598" t="s">
        <v>2287</v>
      </c>
      <c r="AJ2598" t="s">
        <v>1181</v>
      </c>
      <c r="AK2598" t="s">
        <v>5342</v>
      </c>
      <c r="AL2598" t="s">
        <v>1181</v>
      </c>
      <c r="AM2598" t="s">
        <v>5342</v>
      </c>
      <c r="AN2598" t="s">
        <v>1439</v>
      </c>
      <c r="AO2598" t="s">
        <v>319</v>
      </c>
      <c r="AP2598" t="s">
        <v>22551</v>
      </c>
      <c r="AQ2598" t="s">
        <v>14</v>
      </c>
      <c r="AR2598" t="s">
        <v>14</v>
      </c>
      <c r="AS2598" t="s">
        <v>14</v>
      </c>
      <c r="AT2598" t="s">
        <v>14</v>
      </c>
      <c r="AU2598" t="s">
        <v>27256</v>
      </c>
      <c r="AV2598" t="s">
        <v>27200</v>
      </c>
      <c r="AW2598" t="s">
        <v>27200</v>
      </c>
      <c r="AX2598" t="s">
        <v>27200</v>
      </c>
      <c r="AY2598" t="s">
        <v>27318</v>
      </c>
      <c r="AZ2598" t="s">
        <v>22094</v>
      </c>
      <c r="BA2598" t="s">
        <v>22094</v>
      </c>
      <c r="BB2598" t="s">
        <v>22089</v>
      </c>
      <c r="BC2598">
        <v>5827.59</v>
      </c>
      <c r="BD2598">
        <v>6760</v>
      </c>
      <c r="BE2598" t="s">
        <v>14</v>
      </c>
      <c r="BF2598" t="s">
        <v>14</v>
      </c>
      <c r="BG2598" t="s">
        <v>2214</v>
      </c>
      <c r="BH2598" t="s">
        <v>14</v>
      </c>
      <c r="BI2598" t="s">
        <v>22092</v>
      </c>
      <c r="BJ2598" t="s">
        <v>27319</v>
      </c>
      <c r="BK2598" t="s">
        <v>14</v>
      </c>
      <c r="BL2598" t="s">
        <v>14</v>
      </c>
      <c r="BM2598" t="s">
        <v>14</v>
      </c>
      <c r="BN2598" t="s">
        <v>27320</v>
      </c>
      <c r="BO2598" t="s">
        <v>14</v>
      </c>
      <c r="BP2598" t="s">
        <v>27314</v>
      </c>
      <c r="BQ2598" t="s">
        <v>2217</v>
      </c>
      <c r="BR2598" t="s">
        <v>2218</v>
      </c>
      <c r="BS2598" t="s">
        <v>14</v>
      </c>
      <c r="BT2598" t="s">
        <v>14</v>
      </c>
      <c r="BU2598" t="s">
        <v>14</v>
      </c>
      <c r="BV2598" t="s">
        <v>14</v>
      </c>
      <c r="BW2598" t="s">
        <v>14</v>
      </c>
      <c r="BX2598" t="s">
        <v>14</v>
      </c>
      <c r="BY2598" t="s">
        <v>2220</v>
      </c>
      <c r="BZ2598" t="s">
        <v>27314</v>
      </c>
      <c r="CA2598" t="s">
        <v>14</v>
      </c>
      <c r="CB2598" t="s">
        <v>14</v>
      </c>
      <c r="CC2598" t="s">
        <v>14</v>
      </c>
      <c r="CD2598" t="s">
        <v>27321</v>
      </c>
      <c r="CE2598" t="s">
        <v>14</v>
      </c>
      <c r="CF2598" t="s">
        <v>27322</v>
      </c>
      <c r="CG2598" t="s">
        <v>748</v>
      </c>
      <c r="CH2598" t="s">
        <v>22075</v>
      </c>
      <c r="CJ2598" t="s">
        <v>319</v>
      </c>
      <c r="CK2598" t="s">
        <v>24</v>
      </c>
      <c r="CM2598" s="4" t="str">
        <f>_xlfn.XLOOKUP($CG2598,tbl_area_24_07_2024[Nombre Área],tbl_area_24_07_2024[Estado],"Si no se encuentra",2,)</f>
        <v>Querétaro</v>
      </c>
      <c r="CN2598" s="4" t="str">
        <f>_xlfn.XLOOKUP($CG2598,tbl_area_24_07_2024[Nombre Área],tbl_area_24_07_2024[Estructura],"Si no se encuentra",2,)</f>
        <v>Juntas Distritales</v>
      </c>
    </row>
    <row r="2599" spans="1:92" ht="20" x14ac:dyDescent="0.85">
      <c r="A2599" t="s">
        <v>22073</v>
      </c>
      <c r="B2599" t="s">
        <v>22074</v>
      </c>
      <c r="C2599" t="s">
        <v>22075</v>
      </c>
      <c r="D2599" t="s">
        <v>2199</v>
      </c>
      <c r="E2599" t="s">
        <v>2242</v>
      </c>
      <c r="F2599" t="s">
        <v>2201</v>
      </c>
      <c r="G2599" t="s">
        <v>27323</v>
      </c>
      <c r="H2599" t="s">
        <v>14</v>
      </c>
      <c r="I2599" t="s">
        <v>27192</v>
      </c>
      <c r="J2599" t="s">
        <v>27324</v>
      </c>
      <c r="K2599" t="s">
        <v>27325</v>
      </c>
      <c r="L2599" t="s">
        <v>14</v>
      </c>
      <c r="M2599" t="s">
        <v>14</v>
      </c>
      <c r="N2599" t="s">
        <v>2668</v>
      </c>
      <c r="O2599" t="s">
        <v>27325</v>
      </c>
      <c r="P2599" t="s">
        <v>14</v>
      </c>
      <c r="Q2599" t="s">
        <v>27325</v>
      </c>
      <c r="R2599" t="s">
        <v>27325</v>
      </c>
      <c r="S2599" t="s">
        <v>14</v>
      </c>
      <c r="T2599" t="s">
        <v>14</v>
      </c>
      <c r="U2599" t="s">
        <v>14</v>
      </c>
      <c r="V2599" t="s">
        <v>14</v>
      </c>
      <c r="W2599" t="s">
        <v>14</v>
      </c>
      <c r="X2599" t="s">
        <v>14</v>
      </c>
      <c r="Y2599" t="s">
        <v>14</v>
      </c>
      <c r="Z2599" t="s">
        <v>14</v>
      </c>
      <c r="AA2599" t="s">
        <v>27326</v>
      </c>
      <c r="AB2599" t="s">
        <v>27325</v>
      </c>
      <c r="AC2599" t="s">
        <v>27327</v>
      </c>
      <c r="AD2599" t="s">
        <v>2207</v>
      </c>
      <c r="AE2599" t="s">
        <v>27328</v>
      </c>
      <c r="AF2599" t="s">
        <v>14</v>
      </c>
      <c r="AG2599" t="s">
        <v>14</v>
      </c>
      <c r="AH2599" t="s">
        <v>2209</v>
      </c>
      <c r="AI2599" t="s">
        <v>27329</v>
      </c>
      <c r="AJ2599" t="s">
        <v>1181</v>
      </c>
      <c r="AK2599" t="s">
        <v>5342</v>
      </c>
      <c r="AL2599" t="s">
        <v>1181</v>
      </c>
      <c r="AM2599" t="s">
        <v>5342</v>
      </c>
      <c r="AN2599" t="s">
        <v>1439</v>
      </c>
      <c r="AO2599" t="s">
        <v>319</v>
      </c>
      <c r="AP2599" t="s">
        <v>27330</v>
      </c>
      <c r="AQ2599" t="s">
        <v>14</v>
      </c>
      <c r="AR2599" t="s">
        <v>14</v>
      </c>
      <c r="AS2599" t="s">
        <v>14</v>
      </c>
      <c r="AT2599" t="s">
        <v>14</v>
      </c>
      <c r="AU2599" t="s">
        <v>27256</v>
      </c>
      <c r="AV2599" t="s">
        <v>27200</v>
      </c>
      <c r="AW2599" t="s">
        <v>27200</v>
      </c>
      <c r="AX2599" t="s">
        <v>27200</v>
      </c>
      <c r="AY2599" t="s">
        <v>27331</v>
      </c>
      <c r="AZ2599" t="s">
        <v>22094</v>
      </c>
      <c r="BA2599" t="s">
        <v>22094</v>
      </c>
      <c r="BB2599" t="s">
        <v>22089</v>
      </c>
      <c r="BC2599">
        <v>32241.38</v>
      </c>
      <c r="BD2599">
        <v>37400</v>
      </c>
      <c r="BE2599" t="s">
        <v>14</v>
      </c>
      <c r="BF2599" t="s">
        <v>14</v>
      </c>
      <c r="BG2599" t="s">
        <v>2214</v>
      </c>
      <c r="BH2599" t="s">
        <v>14</v>
      </c>
      <c r="BI2599" t="s">
        <v>22092</v>
      </c>
      <c r="BJ2599" t="s">
        <v>2668</v>
      </c>
      <c r="BK2599" t="s">
        <v>14</v>
      </c>
      <c r="BL2599" t="s">
        <v>14</v>
      </c>
      <c r="BM2599" t="s">
        <v>14</v>
      </c>
      <c r="BN2599" t="s">
        <v>27332</v>
      </c>
      <c r="BO2599" t="s">
        <v>14</v>
      </c>
      <c r="BP2599" t="s">
        <v>27325</v>
      </c>
      <c r="BQ2599" t="s">
        <v>2217</v>
      </c>
      <c r="BR2599" t="s">
        <v>2218</v>
      </c>
      <c r="BS2599" t="s">
        <v>14</v>
      </c>
      <c r="BT2599" t="s">
        <v>14</v>
      </c>
      <c r="BU2599" t="s">
        <v>14</v>
      </c>
      <c r="BV2599" t="s">
        <v>14</v>
      </c>
      <c r="BW2599" t="s">
        <v>14</v>
      </c>
      <c r="BX2599" t="s">
        <v>14</v>
      </c>
      <c r="BY2599" t="s">
        <v>2220</v>
      </c>
      <c r="BZ2599" t="s">
        <v>27325</v>
      </c>
      <c r="CA2599" t="s">
        <v>14</v>
      </c>
      <c r="CB2599" t="s">
        <v>14</v>
      </c>
      <c r="CC2599" t="s">
        <v>14</v>
      </c>
      <c r="CD2599" t="s">
        <v>27333</v>
      </c>
      <c r="CE2599" t="s">
        <v>14</v>
      </c>
      <c r="CF2599" t="s">
        <v>27334</v>
      </c>
      <c r="CG2599" t="s">
        <v>748</v>
      </c>
      <c r="CH2599" t="s">
        <v>22075</v>
      </c>
      <c r="CJ2599" t="s">
        <v>319</v>
      </c>
      <c r="CK2599" t="s">
        <v>24</v>
      </c>
      <c r="CM2599" s="4" t="str">
        <f>_xlfn.XLOOKUP($CG2599,tbl_area_24_07_2024[Nombre Área],tbl_area_24_07_2024[Estado],"Si no se encuentra",2,)</f>
        <v>Querétaro</v>
      </c>
      <c r="CN2599" s="4" t="str">
        <f>_xlfn.XLOOKUP($CG2599,tbl_area_24_07_2024[Nombre Área],tbl_area_24_07_2024[Estructura],"Si no se encuentra",2,)</f>
        <v>Juntas Distritales</v>
      </c>
    </row>
    <row r="2600" spans="1:92" ht="20" x14ac:dyDescent="0.85">
      <c r="A2600" t="s">
        <v>22073</v>
      </c>
      <c r="B2600" t="s">
        <v>22074</v>
      </c>
      <c r="C2600" t="s">
        <v>22075</v>
      </c>
      <c r="D2600" t="s">
        <v>2199</v>
      </c>
      <c r="E2600" t="s">
        <v>2200</v>
      </c>
      <c r="F2600" t="s">
        <v>2201</v>
      </c>
      <c r="G2600" t="s">
        <v>27335</v>
      </c>
      <c r="H2600" t="s">
        <v>14</v>
      </c>
      <c r="I2600" t="s">
        <v>8872</v>
      </c>
      <c r="J2600" t="s">
        <v>27336</v>
      </c>
      <c r="K2600" t="s">
        <v>27337</v>
      </c>
      <c r="L2600" t="s">
        <v>14</v>
      </c>
      <c r="M2600" t="s">
        <v>14</v>
      </c>
      <c r="N2600" t="s">
        <v>17066</v>
      </c>
      <c r="O2600" t="s">
        <v>27337</v>
      </c>
      <c r="P2600" t="s">
        <v>14</v>
      </c>
      <c r="Q2600" t="s">
        <v>27337</v>
      </c>
      <c r="R2600" t="s">
        <v>27337</v>
      </c>
      <c r="S2600" t="s">
        <v>14</v>
      </c>
      <c r="T2600" t="s">
        <v>14</v>
      </c>
      <c r="U2600" t="s">
        <v>14</v>
      </c>
      <c r="V2600" t="s">
        <v>14</v>
      </c>
      <c r="W2600" t="s">
        <v>31</v>
      </c>
      <c r="X2600" t="s">
        <v>197</v>
      </c>
      <c r="Y2600" t="s">
        <v>184</v>
      </c>
      <c r="Z2600" t="s">
        <v>18</v>
      </c>
      <c r="AA2600" t="s">
        <v>14</v>
      </c>
      <c r="AB2600" t="s">
        <v>27337</v>
      </c>
      <c r="AC2600" t="s">
        <v>27338</v>
      </c>
      <c r="AD2600" t="s">
        <v>2348</v>
      </c>
      <c r="AE2600" t="s">
        <v>27339</v>
      </c>
      <c r="AF2600" t="s">
        <v>2986</v>
      </c>
      <c r="AG2600" t="s">
        <v>14</v>
      </c>
      <c r="AH2600" t="s">
        <v>1956</v>
      </c>
      <c r="AI2600" t="s">
        <v>27340</v>
      </c>
      <c r="AJ2600" t="s">
        <v>1168</v>
      </c>
      <c r="AK2600" t="s">
        <v>27341</v>
      </c>
      <c r="AL2600" t="s">
        <v>1436</v>
      </c>
      <c r="AM2600" t="s">
        <v>27341</v>
      </c>
      <c r="AN2600" t="s">
        <v>1433</v>
      </c>
      <c r="AO2600" t="s">
        <v>34</v>
      </c>
      <c r="AP2600" t="s">
        <v>27342</v>
      </c>
      <c r="AQ2600" t="s">
        <v>14</v>
      </c>
      <c r="AR2600" t="s">
        <v>14</v>
      </c>
      <c r="AS2600" t="s">
        <v>14</v>
      </c>
      <c r="AT2600" t="s">
        <v>14</v>
      </c>
      <c r="AU2600" t="s">
        <v>27343</v>
      </c>
      <c r="AV2600" t="s">
        <v>27344</v>
      </c>
      <c r="AW2600" t="s">
        <v>27344</v>
      </c>
      <c r="AX2600" t="s">
        <v>27344</v>
      </c>
      <c r="AY2600" t="s">
        <v>3052</v>
      </c>
      <c r="AZ2600" t="s">
        <v>26292</v>
      </c>
      <c r="BA2600" t="s">
        <v>22200</v>
      </c>
      <c r="BB2600" t="s">
        <v>27345</v>
      </c>
      <c r="BC2600">
        <v>577798.56000000006</v>
      </c>
      <c r="BD2600">
        <v>670246.56000000006</v>
      </c>
      <c r="BE2600" t="s">
        <v>14</v>
      </c>
      <c r="BF2600" t="s">
        <v>14</v>
      </c>
      <c r="BG2600" t="s">
        <v>2214</v>
      </c>
      <c r="BH2600" t="s">
        <v>14</v>
      </c>
      <c r="BI2600" t="s">
        <v>22092</v>
      </c>
      <c r="BJ2600" t="s">
        <v>27346</v>
      </c>
      <c r="BK2600" t="s">
        <v>14</v>
      </c>
      <c r="BL2600" t="s">
        <v>22200</v>
      </c>
      <c r="BM2600" t="s">
        <v>27345</v>
      </c>
      <c r="BN2600" t="s">
        <v>27347</v>
      </c>
      <c r="BO2600" t="s">
        <v>14</v>
      </c>
      <c r="BP2600" t="s">
        <v>27337</v>
      </c>
      <c r="BQ2600" t="s">
        <v>2217</v>
      </c>
      <c r="BR2600" t="s">
        <v>2303</v>
      </c>
      <c r="BS2600" t="s">
        <v>2376</v>
      </c>
      <c r="BT2600" t="s">
        <v>14</v>
      </c>
      <c r="BU2600" t="s">
        <v>14</v>
      </c>
      <c r="BV2600" t="s">
        <v>14</v>
      </c>
      <c r="BW2600" t="s">
        <v>14</v>
      </c>
      <c r="BX2600" t="s">
        <v>14</v>
      </c>
      <c r="BY2600" t="s">
        <v>2544</v>
      </c>
      <c r="BZ2600" t="s">
        <v>27337</v>
      </c>
      <c r="CA2600" t="s">
        <v>5145</v>
      </c>
      <c r="CB2600" t="s">
        <v>14</v>
      </c>
      <c r="CC2600" t="s">
        <v>14</v>
      </c>
      <c r="CD2600" t="s">
        <v>14</v>
      </c>
      <c r="CE2600" t="s">
        <v>14</v>
      </c>
      <c r="CF2600" t="s">
        <v>27348</v>
      </c>
      <c r="CG2600" t="s">
        <v>618</v>
      </c>
      <c r="CH2600" t="s">
        <v>22075</v>
      </c>
      <c r="CJ2600" t="s">
        <v>34</v>
      </c>
      <c r="CK2600" t="s">
        <v>24</v>
      </c>
      <c r="CM2600" s="4" t="str">
        <f>_xlfn.XLOOKUP($CG2600,tbl_area_24_07_2024[Nombre Área],tbl_area_24_07_2024[Estado],"Si no se encuentra",2,)</f>
        <v>Chiapas</v>
      </c>
      <c r="CN2600" s="4" t="str">
        <f>_xlfn.XLOOKUP($CG2600,tbl_area_24_07_2024[Nombre Área],tbl_area_24_07_2024[Estructura],"Si no se encuentra",2,)</f>
        <v>Juntas Distritales</v>
      </c>
    </row>
    <row r="2601" spans="1:92" ht="20" x14ac:dyDescent="0.85">
      <c r="A2601" t="s">
        <v>22073</v>
      </c>
      <c r="B2601" t="s">
        <v>22074</v>
      </c>
      <c r="C2601" t="s">
        <v>22075</v>
      </c>
      <c r="D2601" t="s">
        <v>2199</v>
      </c>
      <c r="E2601" t="s">
        <v>2242</v>
      </c>
      <c r="F2601" t="s">
        <v>2201</v>
      </c>
      <c r="G2601" t="s">
        <v>27349</v>
      </c>
      <c r="H2601" t="s">
        <v>14</v>
      </c>
      <c r="I2601" t="s">
        <v>5785</v>
      </c>
      <c r="J2601" t="s">
        <v>27350</v>
      </c>
      <c r="K2601" t="s">
        <v>27351</v>
      </c>
      <c r="L2601" t="s">
        <v>14</v>
      </c>
      <c r="M2601" t="s">
        <v>14</v>
      </c>
      <c r="N2601" t="s">
        <v>3122</v>
      </c>
      <c r="O2601" t="s">
        <v>27351</v>
      </c>
      <c r="P2601" t="s">
        <v>14</v>
      </c>
      <c r="Q2601" t="s">
        <v>27351</v>
      </c>
      <c r="R2601" t="s">
        <v>27351</v>
      </c>
      <c r="S2601" t="s">
        <v>14</v>
      </c>
      <c r="T2601" t="s">
        <v>14</v>
      </c>
      <c r="U2601" t="s">
        <v>14</v>
      </c>
      <c r="V2601" t="s">
        <v>14</v>
      </c>
      <c r="W2601" t="s">
        <v>2117</v>
      </c>
      <c r="X2601" t="s">
        <v>133</v>
      </c>
      <c r="Y2601" t="s">
        <v>11</v>
      </c>
      <c r="Z2601" t="s">
        <v>18</v>
      </c>
      <c r="AA2601" t="s">
        <v>14</v>
      </c>
      <c r="AB2601" t="s">
        <v>27351</v>
      </c>
      <c r="AC2601" t="s">
        <v>16743</v>
      </c>
      <c r="AD2601" t="s">
        <v>3242</v>
      </c>
      <c r="AE2601" t="s">
        <v>27352</v>
      </c>
      <c r="AF2601" t="s">
        <v>23050</v>
      </c>
      <c r="AG2601" t="s">
        <v>14</v>
      </c>
      <c r="AH2601" t="s">
        <v>2209</v>
      </c>
      <c r="AI2601" t="s">
        <v>2287</v>
      </c>
      <c r="AJ2601" t="s">
        <v>1168</v>
      </c>
      <c r="AK2601" t="s">
        <v>2802</v>
      </c>
      <c r="AL2601" t="s">
        <v>1512</v>
      </c>
      <c r="AM2601" t="s">
        <v>2802</v>
      </c>
      <c r="AN2601" t="s">
        <v>1433</v>
      </c>
      <c r="AO2601" t="s">
        <v>34</v>
      </c>
      <c r="AP2601" t="s">
        <v>22262</v>
      </c>
      <c r="AQ2601" t="s">
        <v>14</v>
      </c>
      <c r="AR2601" t="s">
        <v>14</v>
      </c>
      <c r="AS2601" t="s">
        <v>14</v>
      </c>
      <c r="AT2601" t="s">
        <v>14</v>
      </c>
      <c r="AU2601" t="s">
        <v>27353</v>
      </c>
      <c r="AV2601" t="s">
        <v>27344</v>
      </c>
      <c r="AW2601" t="s">
        <v>27344</v>
      </c>
      <c r="AX2601" t="s">
        <v>27344</v>
      </c>
      <c r="AY2601" t="s">
        <v>2650</v>
      </c>
      <c r="AZ2601" t="s">
        <v>22170</v>
      </c>
      <c r="BA2601" t="s">
        <v>22074</v>
      </c>
      <c r="BB2601" t="s">
        <v>22089</v>
      </c>
      <c r="BC2601">
        <v>113391.72</v>
      </c>
      <c r="BD2601">
        <v>131054.39999999999</v>
      </c>
      <c r="BE2601" t="s">
        <v>14</v>
      </c>
      <c r="BF2601" t="s">
        <v>14</v>
      </c>
      <c r="BG2601" t="s">
        <v>2214</v>
      </c>
      <c r="BH2601" t="s">
        <v>14</v>
      </c>
      <c r="BI2601" t="s">
        <v>22092</v>
      </c>
      <c r="BJ2601" t="s">
        <v>27354</v>
      </c>
      <c r="BK2601" t="s">
        <v>14</v>
      </c>
      <c r="BL2601" t="s">
        <v>22074</v>
      </c>
      <c r="BM2601" t="s">
        <v>22089</v>
      </c>
      <c r="BN2601" t="s">
        <v>27355</v>
      </c>
      <c r="BO2601" t="s">
        <v>14</v>
      </c>
      <c r="BP2601" t="s">
        <v>27351</v>
      </c>
      <c r="BQ2601" t="s">
        <v>2217</v>
      </c>
      <c r="BR2601" t="s">
        <v>2303</v>
      </c>
      <c r="BS2601" t="s">
        <v>2376</v>
      </c>
      <c r="BT2601" t="s">
        <v>14</v>
      </c>
      <c r="BU2601" t="s">
        <v>14</v>
      </c>
      <c r="BV2601" t="s">
        <v>14</v>
      </c>
      <c r="BW2601" t="s">
        <v>14</v>
      </c>
      <c r="BX2601" t="s">
        <v>14</v>
      </c>
      <c r="BY2601" t="s">
        <v>2220</v>
      </c>
      <c r="BZ2601" t="s">
        <v>27351</v>
      </c>
      <c r="CA2601" t="s">
        <v>5145</v>
      </c>
      <c r="CB2601" t="s">
        <v>14</v>
      </c>
      <c r="CC2601" t="s">
        <v>14</v>
      </c>
      <c r="CD2601" t="s">
        <v>14</v>
      </c>
      <c r="CE2601" t="s">
        <v>14</v>
      </c>
      <c r="CF2601" t="s">
        <v>27356</v>
      </c>
      <c r="CG2601" t="s">
        <v>618</v>
      </c>
      <c r="CH2601" t="s">
        <v>22075</v>
      </c>
      <c r="CJ2601" t="s">
        <v>34</v>
      </c>
      <c r="CK2601" t="s">
        <v>24</v>
      </c>
      <c r="CM2601" s="4" t="str">
        <f>_xlfn.XLOOKUP($CG2601,tbl_area_24_07_2024[Nombre Área],tbl_area_24_07_2024[Estado],"Si no se encuentra",2,)</f>
        <v>Chiapas</v>
      </c>
      <c r="CN2601" s="4" t="str">
        <f>_xlfn.XLOOKUP($CG2601,tbl_area_24_07_2024[Nombre Área],tbl_area_24_07_2024[Estructura],"Si no se encuentra",2,)</f>
        <v>Juntas Distritales</v>
      </c>
    </row>
    <row r="2602" spans="1:92" ht="20" x14ac:dyDescent="0.85">
      <c r="A2602" t="s">
        <v>22073</v>
      </c>
      <c r="B2602" t="s">
        <v>22074</v>
      </c>
      <c r="C2602" t="s">
        <v>22075</v>
      </c>
      <c r="D2602" t="s">
        <v>2199</v>
      </c>
      <c r="E2602" t="s">
        <v>2242</v>
      </c>
      <c r="F2602" t="s">
        <v>2201</v>
      </c>
      <c r="G2602" t="s">
        <v>27357</v>
      </c>
      <c r="H2602" t="s">
        <v>14</v>
      </c>
      <c r="I2602" t="s">
        <v>5785</v>
      </c>
      <c r="J2602" t="s">
        <v>27358</v>
      </c>
      <c r="K2602" t="s">
        <v>27359</v>
      </c>
      <c r="L2602" t="s">
        <v>14</v>
      </c>
      <c r="M2602" t="s">
        <v>14</v>
      </c>
      <c r="N2602" t="s">
        <v>3122</v>
      </c>
      <c r="O2602" t="s">
        <v>27359</v>
      </c>
      <c r="P2602" t="s">
        <v>14</v>
      </c>
      <c r="Q2602" t="s">
        <v>27359</v>
      </c>
      <c r="R2602" t="s">
        <v>27359</v>
      </c>
      <c r="S2602" t="s">
        <v>14</v>
      </c>
      <c r="T2602" t="s">
        <v>14</v>
      </c>
      <c r="U2602" t="s">
        <v>14</v>
      </c>
      <c r="V2602" t="s">
        <v>14</v>
      </c>
      <c r="W2602" t="s">
        <v>2117</v>
      </c>
      <c r="X2602" t="s">
        <v>133</v>
      </c>
      <c r="Y2602" t="s">
        <v>11</v>
      </c>
      <c r="Z2602" t="s">
        <v>18</v>
      </c>
      <c r="AA2602" t="s">
        <v>14</v>
      </c>
      <c r="AB2602" t="s">
        <v>27359</v>
      </c>
      <c r="AC2602" t="s">
        <v>16743</v>
      </c>
      <c r="AD2602" t="s">
        <v>3242</v>
      </c>
      <c r="AE2602" t="s">
        <v>27352</v>
      </c>
      <c r="AF2602" t="s">
        <v>23050</v>
      </c>
      <c r="AG2602" t="s">
        <v>14</v>
      </c>
      <c r="AH2602" t="s">
        <v>2209</v>
      </c>
      <c r="AI2602" t="s">
        <v>2287</v>
      </c>
      <c r="AJ2602" t="s">
        <v>1168</v>
      </c>
      <c r="AK2602" t="s">
        <v>2802</v>
      </c>
      <c r="AL2602" t="s">
        <v>1512</v>
      </c>
      <c r="AM2602" t="s">
        <v>2802</v>
      </c>
      <c r="AN2602" t="s">
        <v>1433</v>
      </c>
      <c r="AO2602" t="s">
        <v>34</v>
      </c>
      <c r="AP2602" t="s">
        <v>22262</v>
      </c>
      <c r="AQ2602" t="s">
        <v>14</v>
      </c>
      <c r="AR2602" t="s">
        <v>14</v>
      </c>
      <c r="AS2602" t="s">
        <v>14</v>
      </c>
      <c r="AT2602" t="s">
        <v>14</v>
      </c>
      <c r="AU2602" t="s">
        <v>27353</v>
      </c>
      <c r="AV2602" t="s">
        <v>27344</v>
      </c>
      <c r="AW2602" t="s">
        <v>27344</v>
      </c>
      <c r="AX2602" t="s">
        <v>27344</v>
      </c>
      <c r="AY2602" t="s">
        <v>2644</v>
      </c>
      <c r="AZ2602" t="s">
        <v>22170</v>
      </c>
      <c r="BA2602" t="s">
        <v>22074</v>
      </c>
      <c r="BB2602" t="s">
        <v>22089</v>
      </c>
      <c r="BC2602">
        <v>123682.68</v>
      </c>
      <c r="BD2602">
        <v>139200</v>
      </c>
      <c r="BE2602" t="s">
        <v>14</v>
      </c>
      <c r="BF2602" t="s">
        <v>14</v>
      </c>
      <c r="BG2602" t="s">
        <v>2214</v>
      </c>
      <c r="BH2602" t="s">
        <v>14</v>
      </c>
      <c r="BI2602" t="s">
        <v>22092</v>
      </c>
      <c r="BJ2602" t="s">
        <v>27360</v>
      </c>
      <c r="BK2602" t="s">
        <v>14</v>
      </c>
      <c r="BL2602" t="s">
        <v>22074</v>
      </c>
      <c r="BM2602" t="s">
        <v>22089</v>
      </c>
      <c r="BN2602" t="s">
        <v>27361</v>
      </c>
      <c r="BO2602" t="s">
        <v>14</v>
      </c>
      <c r="BP2602" t="s">
        <v>27359</v>
      </c>
      <c r="BQ2602" t="s">
        <v>2217</v>
      </c>
      <c r="BR2602" t="s">
        <v>2303</v>
      </c>
      <c r="BS2602" t="s">
        <v>2376</v>
      </c>
      <c r="BT2602" t="s">
        <v>14</v>
      </c>
      <c r="BU2602" t="s">
        <v>14</v>
      </c>
      <c r="BV2602" t="s">
        <v>14</v>
      </c>
      <c r="BW2602" t="s">
        <v>14</v>
      </c>
      <c r="BX2602" t="s">
        <v>14</v>
      </c>
      <c r="BY2602" t="s">
        <v>2220</v>
      </c>
      <c r="BZ2602" t="s">
        <v>27359</v>
      </c>
      <c r="CA2602" t="s">
        <v>5145</v>
      </c>
      <c r="CB2602" t="s">
        <v>14</v>
      </c>
      <c r="CC2602" t="s">
        <v>14</v>
      </c>
      <c r="CD2602" t="s">
        <v>14</v>
      </c>
      <c r="CE2602" t="s">
        <v>14</v>
      </c>
      <c r="CF2602" t="s">
        <v>27362</v>
      </c>
      <c r="CG2602" t="s">
        <v>618</v>
      </c>
      <c r="CH2602" t="s">
        <v>22075</v>
      </c>
      <c r="CJ2602" t="s">
        <v>34</v>
      </c>
      <c r="CK2602" t="s">
        <v>24</v>
      </c>
      <c r="CM2602" s="4" t="str">
        <f>_xlfn.XLOOKUP($CG2602,tbl_area_24_07_2024[Nombre Área],tbl_area_24_07_2024[Estado],"Si no se encuentra",2,)</f>
        <v>Chiapas</v>
      </c>
      <c r="CN2602" s="4" t="str">
        <f>_xlfn.XLOOKUP($CG2602,tbl_area_24_07_2024[Nombre Área],tbl_area_24_07_2024[Estructura],"Si no se encuentra",2,)</f>
        <v>Juntas Distritales</v>
      </c>
    </row>
    <row r="2603" spans="1:92" ht="20" x14ac:dyDescent="0.85">
      <c r="A2603" t="s">
        <v>22073</v>
      </c>
      <c r="B2603" t="s">
        <v>22074</v>
      </c>
      <c r="C2603" t="s">
        <v>22075</v>
      </c>
      <c r="D2603" t="s">
        <v>2199</v>
      </c>
      <c r="E2603" t="s">
        <v>2200</v>
      </c>
      <c r="F2603" t="s">
        <v>2201</v>
      </c>
      <c r="G2603" t="s">
        <v>27363</v>
      </c>
      <c r="H2603" t="s">
        <v>14</v>
      </c>
      <c r="I2603" t="s">
        <v>8872</v>
      </c>
      <c r="J2603" t="s">
        <v>27364</v>
      </c>
      <c r="K2603" t="s">
        <v>10633</v>
      </c>
      <c r="L2603" t="s">
        <v>14</v>
      </c>
      <c r="M2603" t="s">
        <v>14</v>
      </c>
      <c r="N2603" t="s">
        <v>17066</v>
      </c>
      <c r="O2603" t="s">
        <v>10633</v>
      </c>
      <c r="P2603" t="s">
        <v>14</v>
      </c>
      <c r="Q2603" t="s">
        <v>10633</v>
      </c>
      <c r="R2603" t="s">
        <v>10633</v>
      </c>
      <c r="S2603" t="s">
        <v>14</v>
      </c>
      <c r="T2603" t="s">
        <v>14</v>
      </c>
      <c r="U2603" t="s">
        <v>14</v>
      </c>
      <c r="V2603" t="s">
        <v>14</v>
      </c>
      <c r="W2603" t="s">
        <v>27365</v>
      </c>
      <c r="X2603" t="s">
        <v>27366</v>
      </c>
      <c r="Y2603" t="s">
        <v>1721</v>
      </c>
      <c r="Z2603" t="s">
        <v>18</v>
      </c>
      <c r="AA2603" t="s">
        <v>14</v>
      </c>
      <c r="AB2603" t="s">
        <v>10633</v>
      </c>
      <c r="AC2603" t="s">
        <v>27367</v>
      </c>
      <c r="AD2603" t="s">
        <v>2348</v>
      </c>
      <c r="AE2603" t="s">
        <v>174</v>
      </c>
      <c r="AF2603" t="s">
        <v>1437</v>
      </c>
      <c r="AG2603" t="s">
        <v>14</v>
      </c>
      <c r="AH2603" t="s">
        <v>1956</v>
      </c>
      <c r="AI2603" t="s">
        <v>27368</v>
      </c>
      <c r="AJ2603" t="s">
        <v>1168</v>
      </c>
      <c r="AK2603" t="s">
        <v>9381</v>
      </c>
      <c r="AL2603" t="s">
        <v>22215</v>
      </c>
      <c r="AM2603" t="s">
        <v>9381</v>
      </c>
      <c r="AN2603" t="s">
        <v>1433</v>
      </c>
      <c r="AO2603" t="s">
        <v>34</v>
      </c>
      <c r="AP2603" t="s">
        <v>27369</v>
      </c>
      <c r="AQ2603" t="s">
        <v>14</v>
      </c>
      <c r="AR2603" t="s">
        <v>14</v>
      </c>
      <c r="AS2603" t="s">
        <v>14</v>
      </c>
      <c r="AT2603" t="s">
        <v>14</v>
      </c>
      <c r="AU2603" t="s">
        <v>27370</v>
      </c>
      <c r="AV2603" t="s">
        <v>27344</v>
      </c>
      <c r="AW2603" t="s">
        <v>27344</v>
      </c>
      <c r="AX2603" t="s">
        <v>27344</v>
      </c>
      <c r="AY2603" t="s">
        <v>27371</v>
      </c>
      <c r="AZ2603" t="s">
        <v>27372</v>
      </c>
      <c r="BA2603" t="s">
        <v>22393</v>
      </c>
      <c r="BB2603" t="s">
        <v>22642</v>
      </c>
      <c r="BC2603">
        <v>1550078.28</v>
      </c>
      <c r="BD2603">
        <v>1798090.56</v>
      </c>
      <c r="BE2603" t="s">
        <v>14</v>
      </c>
      <c r="BF2603" t="s">
        <v>14</v>
      </c>
      <c r="BG2603" t="s">
        <v>2214</v>
      </c>
      <c r="BH2603" t="s">
        <v>14</v>
      </c>
      <c r="BI2603" t="s">
        <v>22092</v>
      </c>
      <c r="BJ2603" t="s">
        <v>27373</v>
      </c>
      <c r="BK2603" t="s">
        <v>14</v>
      </c>
      <c r="BL2603" t="s">
        <v>22393</v>
      </c>
      <c r="BM2603" t="s">
        <v>22642</v>
      </c>
      <c r="BN2603" t="s">
        <v>27374</v>
      </c>
      <c r="BO2603" t="s">
        <v>14</v>
      </c>
      <c r="BP2603" t="s">
        <v>10633</v>
      </c>
      <c r="BQ2603" t="s">
        <v>2217</v>
      </c>
      <c r="BR2603" t="s">
        <v>2303</v>
      </c>
      <c r="BS2603" t="s">
        <v>2376</v>
      </c>
      <c r="BT2603" t="s">
        <v>14</v>
      </c>
      <c r="BU2603" t="s">
        <v>14</v>
      </c>
      <c r="BV2603" t="s">
        <v>14</v>
      </c>
      <c r="BW2603" t="s">
        <v>14</v>
      </c>
      <c r="BX2603" t="s">
        <v>14</v>
      </c>
      <c r="BY2603" t="s">
        <v>2220</v>
      </c>
      <c r="BZ2603" t="s">
        <v>10633</v>
      </c>
      <c r="CA2603" t="s">
        <v>5145</v>
      </c>
      <c r="CB2603" t="s">
        <v>14</v>
      </c>
      <c r="CC2603" t="s">
        <v>14</v>
      </c>
      <c r="CD2603" t="s">
        <v>14</v>
      </c>
      <c r="CE2603" t="s">
        <v>14</v>
      </c>
      <c r="CF2603" t="s">
        <v>27375</v>
      </c>
      <c r="CG2603" t="s">
        <v>618</v>
      </c>
      <c r="CH2603" t="s">
        <v>22075</v>
      </c>
      <c r="CJ2603" t="s">
        <v>34</v>
      </c>
      <c r="CK2603" t="s">
        <v>24</v>
      </c>
      <c r="CM2603" s="4" t="str">
        <f>_xlfn.XLOOKUP($CG2603,tbl_area_24_07_2024[Nombre Área],tbl_area_24_07_2024[Estado],"Si no se encuentra",2,)</f>
        <v>Chiapas</v>
      </c>
      <c r="CN2603" s="4" t="str">
        <f>_xlfn.XLOOKUP($CG2603,tbl_area_24_07_2024[Nombre Área],tbl_area_24_07_2024[Estructura],"Si no se encuentra",2,)</f>
        <v>Juntas Distritales</v>
      </c>
    </row>
    <row r="2604" spans="1:92" ht="20" x14ac:dyDescent="0.85">
      <c r="A2604" t="s">
        <v>22073</v>
      </c>
      <c r="B2604" t="s">
        <v>22074</v>
      </c>
      <c r="C2604" t="s">
        <v>22075</v>
      </c>
      <c r="D2604" t="s">
        <v>2199</v>
      </c>
      <c r="E2604" t="s">
        <v>2242</v>
      </c>
      <c r="F2604" t="s">
        <v>2201</v>
      </c>
      <c r="G2604" t="s">
        <v>27376</v>
      </c>
      <c r="H2604" t="s">
        <v>14</v>
      </c>
      <c r="I2604" t="s">
        <v>5785</v>
      </c>
      <c r="J2604" t="s">
        <v>27377</v>
      </c>
      <c r="K2604" t="s">
        <v>27378</v>
      </c>
      <c r="L2604" t="s">
        <v>14</v>
      </c>
      <c r="M2604" t="s">
        <v>14</v>
      </c>
      <c r="N2604" t="s">
        <v>3122</v>
      </c>
      <c r="O2604" t="s">
        <v>27378</v>
      </c>
      <c r="P2604" t="s">
        <v>14</v>
      </c>
      <c r="Q2604" t="s">
        <v>27378</v>
      </c>
      <c r="R2604" t="s">
        <v>27378</v>
      </c>
      <c r="S2604" t="s">
        <v>14</v>
      </c>
      <c r="T2604" t="s">
        <v>14</v>
      </c>
      <c r="U2604" t="s">
        <v>14</v>
      </c>
      <c r="V2604" t="s">
        <v>14</v>
      </c>
      <c r="W2604" t="s">
        <v>54</v>
      </c>
      <c r="X2604" t="s">
        <v>96</v>
      </c>
      <c r="Y2604" t="s">
        <v>192</v>
      </c>
      <c r="Z2604" t="s">
        <v>18</v>
      </c>
      <c r="AA2604" t="s">
        <v>14</v>
      </c>
      <c r="AB2604" t="s">
        <v>27378</v>
      </c>
      <c r="AC2604" t="s">
        <v>3335</v>
      </c>
      <c r="AD2604" t="s">
        <v>2207</v>
      </c>
      <c r="AE2604" t="s">
        <v>34</v>
      </c>
      <c r="AF2604" t="s">
        <v>1186</v>
      </c>
      <c r="AG2604" t="s">
        <v>14</v>
      </c>
      <c r="AH2604" t="s">
        <v>2209</v>
      </c>
      <c r="AI2604" t="s">
        <v>6432</v>
      </c>
      <c r="AJ2604" t="s">
        <v>1168</v>
      </c>
      <c r="AK2604" t="s">
        <v>2802</v>
      </c>
      <c r="AL2604" t="s">
        <v>1512</v>
      </c>
      <c r="AM2604" t="s">
        <v>2802</v>
      </c>
      <c r="AN2604" t="s">
        <v>1433</v>
      </c>
      <c r="AO2604" t="s">
        <v>34</v>
      </c>
      <c r="AP2604" t="s">
        <v>22268</v>
      </c>
      <c r="AQ2604" t="s">
        <v>14</v>
      </c>
      <c r="AR2604" t="s">
        <v>14</v>
      </c>
      <c r="AS2604" t="s">
        <v>14</v>
      </c>
      <c r="AT2604" t="s">
        <v>14</v>
      </c>
      <c r="AU2604" t="s">
        <v>27353</v>
      </c>
      <c r="AV2604" t="s">
        <v>27344</v>
      </c>
      <c r="AW2604" t="s">
        <v>27344</v>
      </c>
      <c r="AX2604" t="s">
        <v>27344</v>
      </c>
      <c r="AY2604" t="s">
        <v>2654</v>
      </c>
      <c r="AZ2604" t="s">
        <v>22170</v>
      </c>
      <c r="BA2604" t="s">
        <v>22074</v>
      </c>
      <c r="BB2604" t="s">
        <v>22089</v>
      </c>
      <c r="BC2604">
        <v>115976.28</v>
      </c>
      <c r="BD2604">
        <v>129177.60000000001</v>
      </c>
      <c r="BE2604" t="s">
        <v>14</v>
      </c>
      <c r="BF2604" t="s">
        <v>14</v>
      </c>
      <c r="BG2604" t="s">
        <v>2214</v>
      </c>
      <c r="BH2604" t="s">
        <v>14</v>
      </c>
      <c r="BI2604" t="s">
        <v>22092</v>
      </c>
      <c r="BJ2604" t="s">
        <v>27379</v>
      </c>
      <c r="BK2604" t="s">
        <v>14</v>
      </c>
      <c r="BL2604" t="s">
        <v>22074</v>
      </c>
      <c r="BM2604" t="s">
        <v>22089</v>
      </c>
      <c r="BN2604" t="s">
        <v>27380</v>
      </c>
      <c r="BO2604" t="s">
        <v>14</v>
      </c>
      <c r="BP2604" t="s">
        <v>27378</v>
      </c>
      <c r="BQ2604" t="s">
        <v>2217</v>
      </c>
      <c r="BR2604" t="s">
        <v>2303</v>
      </c>
      <c r="BS2604" t="s">
        <v>2376</v>
      </c>
      <c r="BT2604" t="s">
        <v>14</v>
      </c>
      <c r="BU2604" t="s">
        <v>14</v>
      </c>
      <c r="BV2604" t="s">
        <v>14</v>
      </c>
      <c r="BW2604" t="s">
        <v>14</v>
      </c>
      <c r="BX2604" t="s">
        <v>14</v>
      </c>
      <c r="BY2604" t="s">
        <v>2220</v>
      </c>
      <c r="BZ2604" t="s">
        <v>27378</v>
      </c>
      <c r="CA2604" t="s">
        <v>5145</v>
      </c>
      <c r="CB2604" t="s">
        <v>14</v>
      </c>
      <c r="CC2604" t="s">
        <v>14</v>
      </c>
      <c r="CD2604" t="s">
        <v>14</v>
      </c>
      <c r="CE2604" t="s">
        <v>14</v>
      </c>
      <c r="CF2604" t="s">
        <v>27381</v>
      </c>
      <c r="CG2604" t="s">
        <v>618</v>
      </c>
      <c r="CH2604" t="s">
        <v>22075</v>
      </c>
      <c r="CJ2604" t="s">
        <v>34</v>
      </c>
      <c r="CK2604" t="s">
        <v>24</v>
      </c>
      <c r="CM2604" s="4" t="str">
        <f>_xlfn.XLOOKUP($CG2604,tbl_area_24_07_2024[Nombre Área],tbl_area_24_07_2024[Estado],"Si no se encuentra",2,)</f>
        <v>Chiapas</v>
      </c>
      <c r="CN2604" s="4" t="str">
        <f>_xlfn.XLOOKUP($CG2604,tbl_area_24_07_2024[Nombre Área],tbl_area_24_07_2024[Estructura],"Si no se encuentra",2,)</f>
        <v>Juntas Distritales</v>
      </c>
    </row>
    <row r="2605" spans="1:92" ht="20" x14ac:dyDescent="0.85">
      <c r="A2605" t="s">
        <v>22073</v>
      </c>
      <c r="B2605" t="s">
        <v>22074</v>
      </c>
      <c r="C2605" t="s">
        <v>22075</v>
      </c>
      <c r="D2605" t="s">
        <v>2199</v>
      </c>
      <c r="E2605" t="s">
        <v>2242</v>
      </c>
      <c r="F2605" t="s">
        <v>2201</v>
      </c>
      <c r="G2605" t="s">
        <v>27382</v>
      </c>
      <c r="H2605" t="s">
        <v>14</v>
      </c>
      <c r="I2605" t="s">
        <v>5800</v>
      </c>
      <c r="J2605" t="s">
        <v>27383</v>
      </c>
      <c r="K2605" t="s">
        <v>27384</v>
      </c>
      <c r="L2605" t="s">
        <v>14</v>
      </c>
      <c r="M2605" t="s">
        <v>14</v>
      </c>
      <c r="N2605" t="s">
        <v>3082</v>
      </c>
      <c r="O2605" t="s">
        <v>27384</v>
      </c>
      <c r="P2605" t="s">
        <v>14</v>
      </c>
      <c r="Q2605" t="s">
        <v>27384</v>
      </c>
      <c r="R2605" t="s">
        <v>27384</v>
      </c>
      <c r="S2605" t="s">
        <v>14</v>
      </c>
      <c r="T2605" t="s">
        <v>14</v>
      </c>
      <c r="U2605" t="s">
        <v>14</v>
      </c>
      <c r="V2605" t="s">
        <v>14</v>
      </c>
      <c r="W2605" t="s">
        <v>54</v>
      </c>
      <c r="X2605" t="s">
        <v>96</v>
      </c>
      <c r="Y2605" t="s">
        <v>192</v>
      </c>
      <c r="Z2605" t="s">
        <v>18</v>
      </c>
      <c r="AA2605" t="s">
        <v>14</v>
      </c>
      <c r="AB2605" t="s">
        <v>27384</v>
      </c>
      <c r="AC2605" t="s">
        <v>3335</v>
      </c>
      <c r="AD2605" t="s">
        <v>2207</v>
      </c>
      <c r="AE2605" t="s">
        <v>34</v>
      </c>
      <c r="AF2605" t="s">
        <v>1186</v>
      </c>
      <c r="AG2605" t="s">
        <v>14</v>
      </c>
      <c r="AH2605" t="s">
        <v>2209</v>
      </c>
      <c r="AI2605" t="s">
        <v>6432</v>
      </c>
      <c r="AJ2605" t="s">
        <v>1168</v>
      </c>
      <c r="AK2605" t="s">
        <v>2802</v>
      </c>
      <c r="AL2605" t="s">
        <v>1512</v>
      </c>
      <c r="AM2605" t="s">
        <v>2802</v>
      </c>
      <c r="AN2605" t="s">
        <v>1433</v>
      </c>
      <c r="AO2605" t="s">
        <v>34</v>
      </c>
      <c r="AP2605" t="s">
        <v>22268</v>
      </c>
      <c r="AQ2605" t="s">
        <v>14</v>
      </c>
      <c r="AR2605" t="s">
        <v>14</v>
      </c>
      <c r="AS2605" t="s">
        <v>14</v>
      </c>
      <c r="AT2605" t="s">
        <v>14</v>
      </c>
      <c r="AU2605" t="s">
        <v>27353</v>
      </c>
      <c r="AV2605" t="s">
        <v>27344</v>
      </c>
      <c r="AW2605" t="s">
        <v>27344</v>
      </c>
      <c r="AX2605" t="s">
        <v>27344</v>
      </c>
      <c r="AY2605" t="s">
        <v>2617</v>
      </c>
      <c r="AZ2605" t="s">
        <v>22170</v>
      </c>
      <c r="BA2605" t="s">
        <v>22074</v>
      </c>
      <c r="BB2605" t="s">
        <v>22089</v>
      </c>
      <c r="BC2605">
        <v>265462.32</v>
      </c>
      <c r="BD2605">
        <v>296042.76</v>
      </c>
      <c r="BE2605" t="s">
        <v>14</v>
      </c>
      <c r="BF2605" t="s">
        <v>14</v>
      </c>
      <c r="BG2605" t="s">
        <v>2214</v>
      </c>
      <c r="BH2605" t="s">
        <v>14</v>
      </c>
      <c r="BI2605" t="s">
        <v>22092</v>
      </c>
      <c r="BJ2605" t="s">
        <v>27385</v>
      </c>
      <c r="BK2605" t="s">
        <v>14</v>
      </c>
      <c r="BL2605" t="s">
        <v>22074</v>
      </c>
      <c r="BM2605" t="s">
        <v>22089</v>
      </c>
      <c r="BN2605" t="s">
        <v>27386</v>
      </c>
      <c r="BO2605" t="s">
        <v>14</v>
      </c>
      <c r="BP2605" t="s">
        <v>27384</v>
      </c>
      <c r="BQ2605" t="s">
        <v>2217</v>
      </c>
      <c r="BR2605" t="s">
        <v>2303</v>
      </c>
      <c r="BS2605" t="s">
        <v>2376</v>
      </c>
      <c r="BT2605" t="s">
        <v>14</v>
      </c>
      <c r="BU2605" t="s">
        <v>14</v>
      </c>
      <c r="BV2605" t="s">
        <v>14</v>
      </c>
      <c r="BW2605" t="s">
        <v>14</v>
      </c>
      <c r="BX2605" t="s">
        <v>14</v>
      </c>
      <c r="BY2605" t="s">
        <v>2220</v>
      </c>
      <c r="BZ2605" t="s">
        <v>27384</v>
      </c>
      <c r="CA2605" t="s">
        <v>5145</v>
      </c>
      <c r="CB2605" t="s">
        <v>14</v>
      </c>
      <c r="CC2605" t="s">
        <v>14</v>
      </c>
      <c r="CD2605" t="s">
        <v>14</v>
      </c>
      <c r="CE2605" t="s">
        <v>14</v>
      </c>
      <c r="CF2605" t="s">
        <v>27387</v>
      </c>
      <c r="CG2605" t="s">
        <v>618</v>
      </c>
      <c r="CH2605" t="s">
        <v>22075</v>
      </c>
      <c r="CJ2605" t="s">
        <v>34</v>
      </c>
      <c r="CK2605" t="s">
        <v>24</v>
      </c>
      <c r="CM2605" s="4" t="str">
        <f>_xlfn.XLOOKUP($CG2605,tbl_area_24_07_2024[Nombre Área],tbl_area_24_07_2024[Estado],"Si no se encuentra",2,)</f>
        <v>Chiapas</v>
      </c>
      <c r="CN2605" s="4" t="str">
        <f>_xlfn.XLOOKUP($CG2605,tbl_area_24_07_2024[Nombre Área],tbl_area_24_07_2024[Estructura],"Si no se encuentra",2,)</f>
        <v>Juntas Distritales</v>
      </c>
    </row>
    <row r="2606" spans="1:92" ht="20" x14ac:dyDescent="0.85">
      <c r="A2606" t="s">
        <v>22073</v>
      </c>
      <c r="B2606" t="s">
        <v>22074</v>
      </c>
      <c r="C2606" t="s">
        <v>22075</v>
      </c>
      <c r="D2606" t="s">
        <v>2199</v>
      </c>
      <c r="E2606" t="s">
        <v>2242</v>
      </c>
      <c r="F2606" t="s">
        <v>2201</v>
      </c>
      <c r="G2606" t="s">
        <v>27388</v>
      </c>
      <c r="H2606" t="s">
        <v>14</v>
      </c>
      <c r="I2606" t="s">
        <v>5800</v>
      </c>
      <c r="J2606" t="s">
        <v>27389</v>
      </c>
      <c r="K2606" t="s">
        <v>27390</v>
      </c>
      <c r="L2606" t="s">
        <v>14</v>
      </c>
      <c r="M2606" t="s">
        <v>14</v>
      </c>
      <c r="N2606" t="s">
        <v>3082</v>
      </c>
      <c r="O2606" t="s">
        <v>27390</v>
      </c>
      <c r="P2606" t="s">
        <v>14</v>
      </c>
      <c r="Q2606" t="s">
        <v>27390</v>
      </c>
      <c r="R2606" t="s">
        <v>27390</v>
      </c>
      <c r="S2606" t="s">
        <v>14</v>
      </c>
      <c r="T2606" t="s">
        <v>14</v>
      </c>
      <c r="U2606" t="s">
        <v>14</v>
      </c>
      <c r="V2606" t="s">
        <v>14</v>
      </c>
      <c r="W2606" t="s">
        <v>54</v>
      </c>
      <c r="X2606" t="s">
        <v>96</v>
      </c>
      <c r="Y2606" t="s">
        <v>192</v>
      </c>
      <c r="Z2606" t="s">
        <v>18</v>
      </c>
      <c r="AA2606" t="s">
        <v>14</v>
      </c>
      <c r="AB2606" t="s">
        <v>27390</v>
      </c>
      <c r="AC2606" t="s">
        <v>3335</v>
      </c>
      <c r="AD2606" t="s">
        <v>2207</v>
      </c>
      <c r="AE2606" t="s">
        <v>34</v>
      </c>
      <c r="AF2606" t="s">
        <v>1186</v>
      </c>
      <c r="AG2606" t="s">
        <v>14</v>
      </c>
      <c r="AH2606" t="s">
        <v>2209</v>
      </c>
      <c r="AI2606" t="s">
        <v>6432</v>
      </c>
      <c r="AJ2606" t="s">
        <v>1168</v>
      </c>
      <c r="AK2606" t="s">
        <v>2802</v>
      </c>
      <c r="AL2606" t="s">
        <v>1512</v>
      </c>
      <c r="AM2606" t="s">
        <v>2802</v>
      </c>
      <c r="AN2606" t="s">
        <v>1433</v>
      </c>
      <c r="AO2606" t="s">
        <v>34</v>
      </c>
      <c r="AP2606" t="s">
        <v>22268</v>
      </c>
      <c r="AQ2606" t="s">
        <v>14</v>
      </c>
      <c r="AR2606" t="s">
        <v>14</v>
      </c>
      <c r="AS2606" t="s">
        <v>14</v>
      </c>
      <c r="AT2606" t="s">
        <v>14</v>
      </c>
      <c r="AU2606" t="s">
        <v>27353</v>
      </c>
      <c r="AV2606" t="s">
        <v>27344</v>
      </c>
      <c r="AW2606" t="s">
        <v>27344</v>
      </c>
      <c r="AX2606" t="s">
        <v>27344</v>
      </c>
      <c r="AY2606" t="s">
        <v>2635</v>
      </c>
      <c r="AZ2606" t="s">
        <v>22170</v>
      </c>
      <c r="BA2606" t="s">
        <v>22074</v>
      </c>
      <c r="BB2606" t="s">
        <v>22089</v>
      </c>
      <c r="BC2606">
        <v>127604.64</v>
      </c>
      <c r="BD2606">
        <v>148021.44</v>
      </c>
      <c r="BE2606" t="s">
        <v>14</v>
      </c>
      <c r="BF2606" t="s">
        <v>14</v>
      </c>
      <c r="BG2606" t="s">
        <v>2214</v>
      </c>
      <c r="BH2606" t="s">
        <v>14</v>
      </c>
      <c r="BI2606" t="s">
        <v>22092</v>
      </c>
      <c r="BJ2606" t="s">
        <v>27391</v>
      </c>
      <c r="BK2606" t="s">
        <v>14</v>
      </c>
      <c r="BL2606" t="s">
        <v>22074</v>
      </c>
      <c r="BM2606" t="s">
        <v>22089</v>
      </c>
      <c r="BN2606" t="s">
        <v>27392</v>
      </c>
      <c r="BO2606" t="s">
        <v>14</v>
      </c>
      <c r="BP2606" t="s">
        <v>27390</v>
      </c>
      <c r="BQ2606" t="s">
        <v>2217</v>
      </c>
      <c r="BR2606" t="s">
        <v>2303</v>
      </c>
      <c r="BS2606" t="s">
        <v>2376</v>
      </c>
      <c r="BT2606" t="s">
        <v>14</v>
      </c>
      <c r="BU2606" t="s">
        <v>14</v>
      </c>
      <c r="BV2606" t="s">
        <v>14</v>
      </c>
      <c r="BW2606" t="s">
        <v>14</v>
      </c>
      <c r="BX2606" t="s">
        <v>14</v>
      </c>
      <c r="BY2606" t="s">
        <v>2220</v>
      </c>
      <c r="BZ2606" t="s">
        <v>27390</v>
      </c>
      <c r="CA2606" t="s">
        <v>5145</v>
      </c>
      <c r="CB2606" t="s">
        <v>14</v>
      </c>
      <c r="CC2606" t="s">
        <v>14</v>
      </c>
      <c r="CD2606" t="s">
        <v>14</v>
      </c>
      <c r="CE2606" t="s">
        <v>14</v>
      </c>
      <c r="CF2606" t="s">
        <v>27393</v>
      </c>
      <c r="CG2606" t="s">
        <v>618</v>
      </c>
      <c r="CH2606" t="s">
        <v>22075</v>
      </c>
      <c r="CJ2606" t="s">
        <v>34</v>
      </c>
      <c r="CK2606" t="s">
        <v>24</v>
      </c>
      <c r="CM2606" s="4" t="str">
        <f>_xlfn.XLOOKUP($CG2606,tbl_area_24_07_2024[Nombre Área],tbl_area_24_07_2024[Estado],"Si no se encuentra",2,)</f>
        <v>Chiapas</v>
      </c>
      <c r="CN2606" s="4" t="str">
        <f>_xlfn.XLOOKUP($CG2606,tbl_area_24_07_2024[Nombre Área],tbl_area_24_07_2024[Estructura],"Si no se encuentra",2,)</f>
        <v>Juntas Distritales</v>
      </c>
    </row>
    <row r="2607" spans="1:92" ht="20" x14ac:dyDescent="0.85">
      <c r="A2607" t="s">
        <v>22073</v>
      </c>
      <c r="B2607" t="s">
        <v>22074</v>
      </c>
      <c r="C2607" t="s">
        <v>22075</v>
      </c>
      <c r="D2607" t="s">
        <v>2199</v>
      </c>
      <c r="E2607" t="s">
        <v>2242</v>
      </c>
      <c r="F2607" t="s">
        <v>2201</v>
      </c>
      <c r="G2607" t="s">
        <v>27394</v>
      </c>
      <c r="H2607" t="s">
        <v>14</v>
      </c>
      <c r="I2607" t="s">
        <v>5800</v>
      </c>
      <c r="J2607" t="s">
        <v>27395</v>
      </c>
      <c r="K2607" t="s">
        <v>27396</v>
      </c>
      <c r="L2607" t="s">
        <v>14</v>
      </c>
      <c r="M2607" t="s">
        <v>14</v>
      </c>
      <c r="N2607" t="s">
        <v>3082</v>
      </c>
      <c r="O2607" t="s">
        <v>27396</v>
      </c>
      <c r="P2607" t="s">
        <v>14</v>
      </c>
      <c r="Q2607" t="s">
        <v>27396</v>
      </c>
      <c r="R2607" t="s">
        <v>27396</v>
      </c>
      <c r="S2607" t="s">
        <v>14</v>
      </c>
      <c r="T2607" t="s">
        <v>14</v>
      </c>
      <c r="U2607" t="s">
        <v>14</v>
      </c>
      <c r="V2607" t="s">
        <v>14</v>
      </c>
      <c r="W2607" t="s">
        <v>54</v>
      </c>
      <c r="X2607" t="s">
        <v>96</v>
      </c>
      <c r="Y2607" t="s">
        <v>192</v>
      </c>
      <c r="Z2607" t="s">
        <v>18</v>
      </c>
      <c r="AA2607" t="s">
        <v>14</v>
      </c>
      <c r="AB2607" t="s">
        <v>27396</v>
      </c>
      <c r="AC2607" t="s">
        <v>3335</v>
      </c>
      <c r="AD2607" t="s">
        <v>2207</v>
      </c>
      <c r="AE2607" t="s">
        <v>34</v>
      </c>
      <c r="AF2607" t="s">
        <v>1186</v>
      </c>
      <c r="AG2607" t="s">
        <v>14</v>
      </c>
      <c r="AH2607" t="s">
        <v>2209</v>
      </c>
      <c r="AI2607" t="s">
        <v>6432</v>
      </c>
      <c r="AJ2607" t="s">
        <v>1168</v>
      </c>
      <c r="AK2607" t="s">
        <v>2802</v>
      </c>
      <c r="AL2607" t="s">
        <v>1512</v>
      </c>
      <c r="AM2607" t="s">
        <v>2802</v>
      </c>
      <c r="AN2607" t="s">
        <v>1433</v>
      </c>
      <c r="AO2607" t="s">
        <v>34</v>
      </c>
      <c r="AP2607" t="s">
        <v>22268</v>
      </c>
      <c r="AQ2607" t="s">
        <v>14</v>
      </c>
      <c r="AR2607" t="s">
        <v>14</v>
      </c>
      <c r="AS2607" t="s">
        <v>14</v>
      </c>
      <c r="AT2607" t="s">
        <v>14</v>
      </c>
      <c r="AU2607" t="s">
        <v>27353</v>
      </c>
      <c r="AV2607" t="s">
        <v>27344</v>
      </c>
      <c r="AW2607" t="s">
        <v>27344</v>
      </c>
      <c r="AX2607" t="s">
        <v>27344</v>
      </c>
      <c r="AY2607" t="s">
        <v>2623</v>
      </c>
      <c r="AZ2607" t="s">
        <v>22170</v>
      </c>
      <c r="BA2607" t="s">
        <v>22074</v>
      </c>
      <c r="BB2607" t="s">
        <v>22089</v>
      </c>
      <c r="BC2607">
        <v>132731.28</v>
      </c>
      <c r="BD2607">
        <v>148021.44</v>
      </c>
      <c r="BE2607" t="s">
        <v>14</v>
      </c>
      <c r="BF2607" t="s">
        <v>14</v>
      </c>
      <c r="BG2607" t="s">
        <v>2214</v>
      </c>
      <c r="BH2607" t="s">
        <v>14</v>
      </c>
      <c r="BI2607" t="s">
        <v>22092</v>
      </c>
      <c r="BJ2607" t="s">
        <v>27397</v>
      </c>
      <c r="BK2607" t="s">
        <v>14</v>
      </c>
      <c r="BL2607" t="s">
        <v>22074</v>
      </c>
      <c r="BM2607" t="s">
        <v>22089</v>
      </c>
      <c r="BN2607" t="s">
        <v>27398</v>
      </c>
      <c r="BO2607" t="s">
        <v>14</v>
      </c>
      <c r="BP2607" t="s">
        <v>27396</v>
      </c>
      <c r="BQ2607" t="s">
        <v>2217</v>
      </c>
      <c r="BR2607" t="s">
        <v>2303</v>
      </c>
      <c r="BS2607" t="s">
        <v>2376</v>
      </c>
      <c r="BT2607" t="s">
        <v>14</v>
      </c>
      <c r="BU2607" t="s">
        <v>14</v>
      </c>
      <c r="BV2607" t="s">
        <v>14</v>
      </c>
      <c r="BW2607" t="s">
        <v>14</v>
      </c>
      <c r="BX2607" t="s">
        <v>14</v>
      </c>
      <c r="BY2607" t="s">
        <v>2220</v>
      </c>
      <c r="BZ2607" t="s">
        <v>27396</v>
      </c>
      <c r="CA2607" t="s">
        <v>5145</v>
      </c>
      <c r="CB2607" t="s">
        <v>14</v>
      </c>
      <c r="CC2607" t="s">
        <v>14</v>
      </c>
      <c r="CD2607" t="s">
        <v>14</v>
      </c>
      <c r="CE2607" t="s">
        <v>14</v>
      </c>
      <c r="CF2607" t="s">
        <v>27399</v>
      </c>
      <c r="CG2607" t="s">
        <v>618</v>
      </c>
      <c r="CH2607" t="s">
        <v>22075</v>
      </c>
      <c r="CJ2607" t="s">
        <v>34</v>
      </c>
      <c r="CK2607" t="s">
        <v>24</v>
      </c>
      <c r="CM2607" s="4" t="str">
        <f>_xlfn.XLOOKUP($CG2607,tbl_area_24_07_2024[Nombre Área],tbl_area_24_07_2024[Estado],"Si no se encuentra",2,)</f>
        <v>Chiapas</v>
      </c>
      <c r="CN2607" s="4" t="str">
        <f>_xlfn.XLOOKUP($CG2607,tbl_area_24_07_2024[Nombre Área],tbl_area_24_07_2024[Estructura],"Si no se encuentra",2,)</f>
        <v>Juntas Distritales</v>
      </c>
    </row>
    <row r="2608" spans="1:92" ht="20" x14ac:dyDescent="0.85">
      <c r="A2608" t="s">
        <v>22073</v>
      </c>
      <c r="B2608" t="s">
        <v>22074</v>
      </c>
      <c r="C2608" t="s">
        <v>22075</v>
      </c>
      <c r="D2608" t="s">
        <v>2199</v>
      </c>
      <c r="E2608" t="s">
        <v>2200</v>
      </c>
      <c r="F2608" t="s">
        <v>2201</v>
      </c>
      <c r="G2608" t="s">
        <v>27400</v>
      </c>
      <c r="H2608" t="s">
        <v>14</v>
      </c>
      <c r="I2608" t="s">
        <v>27401</v>
      </c>
      <c r="J2608" t="s">
        <v>27402</v>
      </c>
      <c r="K2608" t="s">
        <v>27403</v>
      </c>
      <c r="L2608" t="s">
        <v>14</v>
      </c>
      <c r="M2608" t="s">
        <v>14</v>
      </c>
      <c r="N2608" t="s">
        <v>27404</v>
      </c>
      <c r="O2608" t="s">
        <v>27403</v>
      </c>
      <c r="P2608" t="s">
        <v>14</v>
      </c>
      <c r="Q2608" t="s">
        <v>27403</v>
      </c>
      <c r="R2608" t="s">
        <v>27403</v>
      </c>
      <c r="S2608" t="s">
        <v>14</v>
      </c>
      <c r="T2608" t="s">
        <v>14</v>
      </c>
      <c r="U2608" t="s">
        <v>14</v>
      </c>
      <c r="V2608" t="s">
        <v>14</v>
      </c>
      <c r="W2608" t="s">
        <v>401</v>
      </c>
      <c r="X2608" t="s">
        <v>1221</v>
      </c>
      <c r="Y2608" t="s">
        <v>1931</v>
      </c>
      <c r="Z2608" t="s">
        <v>18</v>
      </c>
      <c r="AA2608" t="s">
        <v>14</v>
      </c>
      <c r="AB2608" t="s">
        <v>27403</v>
      </c>
      <c r="AC2608" t="s">
        <v>3363</v>
      </c>
      <c r="AD2608" t="s">
        <v>2207</v>
      </c>
      <c r="AE2608" t="s">
        <v>27405</v>
      </c>
      <c r="AF2608" t="s">
        <v>1481</v>
      </c>
      <c r="AG2608" t="s">
        <v>14</v>
      </c>
      <c r="AH2608" t="s">
        <v>1956</v>
      </c>
      <c r="AI2608" t="s">
        <v>27406</v>
      </c>
      <c r="AJ2608" t="s">
        <v>1168</v>
      </c>
      <c r="AK2608" t="s">
        <v>27407</v>
      </c>
      <c r="AL2608" t="s">
        <v>1183</v>
      </c>
      <c r="AM2608" t="s">
        <v>27407</v>
      </c>
      <c r="AN2608" t="s">
        <v>1433</v>
      </c>
      <c r="AO2608" t="s">
        <v>34</v>
      </c>
      <c r="AP2608" t="s">
        <v>27408</v>
      </c>
      <c r="AQ2608" t="s">
        <v>14</v>
      </c>
      <c r="AR2608" t="s">
        <v>14</v>
      </c>
      <c r="AS2608" t="s">
        <v>14</v>
      </c>
      <c r="AT2608" t="s">
        <v>14</v>
      </c>
      <c r="AU2608" t="s">
        <v>27409</v>
      </c>
      <c r="AV2608" t="s">
        <v>27344</v>
      </c>
      <c r="AW2608" t="s">
        <v>27344</v>
      </c>
      <c r="AX2608" t="s">
        <v>27344</v>
      </c>
      <c r="AY2608" t="s">
        <v>2378</v>
      </c>
      <c r="AZ2608" t="s">
        <v>22170</v>
      </c>
      <c r="BA2608" t="s">
        <v>22074</v>
      </c>
      <c r="BB2608" t="s">
        <v>22089</v>
      </c>
      <c r="BC2608">
        <v>31248</v>
      </c>
      <c r="BD2608">
        <v>37200</v>
      </c>
      <c r="BE2608" t="s">
        <v>14</v>
      </c>
      <c r="BF2608" t="s">
        <v>14</v>
      </c>
      <c r="BG2608" t="s">
        <v>2214</v>
      </c>
      <c r="BH2608" t="s">
        <v>14</v>
      </c>
      <c r="BI2608" t="s">
        <v>22092</v>
      </c>
      <c r="BJ2608" t="s">
        <v>27410</v>
      </c>
      <c r="BK2608" t="s">
        <v>14</v>
      </c>
      <c r="BL2608" t="s">
        <v>22074</v>
      </c>
      <c r="BM2608" t="s">
        <v>22089</v>
      </c>
      <c r="BN2608" t="s">
        <v>27411</v>
      </c>
      <c r="BO2608" t="s">
        <v>14</v>
      </c>
      <c r="BP2608" t="s">
        <v>27403</v>
      </c>
      <c r="BQ2608" t="s">
        <v>2217</v>
      </c>
      <c r="BR2608" t="s">
        <v>2303</v>
      </c>
      <c r="BS2608" t="s">
        <v>2376</v>
      </c>
      <c r="BT2608" t="s">
        <v>14</v>
      </c>
      <c r="BU2608" t="s">
        <v>14</v>
      </c>
      <c r="BV2608" t="s">
        <v>14</v>
      </c>
      <c r="BW2608" t="s">
        <v>14</v>
      </c>
      <c r="BX2608" t="s">
        <v>14</v>
      </c>
      <c r="BY2608" t="s">
        <v>2220</v>
      </c>
      <c r="BZ2608" t="s">
        <v>27403</v>
      </c>
      <c r="CA2608" t="s">
        <v>5145</v>
      </c>
      <c r="CB2608" t="s">
        <v>14</v>
      </c>
      <c r="CC2608" t="s">
        <v>14</v>
      </c>
      <c r="CD2608" t="s">
        <v>14</v>
      </c>
      <c r="CE2608" t="s">
        <v>14</v>
      </c>
      <c r="CF2608" t="s">
        <v>27412</v>
      </c>
      <c r="CG2608" t="s">
        <v>618</v>
      </c>
      <c r="CH2608" t="s">
        <v>22075</v>
      </c>
      <c r="CJ2608" t="s">
        <v>34</v>
      </c>
      <c r="CK2608" t="s">
        <v>24</v>
      </c>
      <c r="CM2608" s="4" t="str">
        <f>_xlfn.XLOOKUP($CG2608,tbl_area_24_07_2024[Nombre Área],tbl_area_24_07_2024[Estado],"Si no se encuentra",2,)</f>
        <v>Chiapas</v>
      </c>
      <c r="CN2608" s="4" t="str">
        <f>_xlfn.XLOOKUP($CG2608,tbl_area_24_07_2024[Nombre Área],tbl_area_24_07_2024[Estructura],"Si no se encuentra",2,)</f>
        <v>Juntas Distritales</v>
      </c>
    </row>
    <row r="2609" spans="1:92" ht="20" x14ac:dyDescent="0.85">
      <c r="A2609" t="s">
        <v>22073</v>
      </c>
      <c r="B2609" t="s">
        <v>22074</v>
      </c>
      <c r="C2609" t="s">
        <v>22075</v>
      </c>
      <c r="D2609" t="s">
        <v>2199</v>
      </c>
      <c r="E2609" t="s">
        <v>2200</v>
      </c>
      <c r="F2609" t="s">
        <v>2201</v>
      </c>
      <c r="G2609" t="s">
        <v>27413</v>
      </c>
      <c r="H2609" t="s">
        <v>14</v>
      </c>
      <c r="I2609" t="s">
        <v>8872</v>
      </c>
      <c r="J2609" t="s">
        <v>27414</v>
      </c>
      <c r="K2609" t="s">
        <v>13302</v>
      </c>
      <c r="L2609" t="s">
        <v>14</v>
      </c>
      <c r="M2609" t="s">
        <v>14</v>
      </c>
      <c r="N2609" t="s">
        <v>17066</v>
      </c>
      <c r="O2609" t="s">
        <v>13302</v>
      </c>
      <c r="P2609" t="s">
        <v>14</v>
      </c>
      <c r="Q2609" t="s">
        <v>13302</v>
      </c>
      <c r="R2609" t="s">
        <v>13302</v>
      </c>
      <c r="S2609" t="s">
        <v>14</v>
      </c>
      <c r="T2609" t="s">
        <v>14</v>
      </c>
      <c r="U2609" t="s">
        <v>14</v>
      </c>
      <c r="V2609" t="s">
        <v>14</v>
      </c>
      <c r="W2609" t="s">
        <v>1379</v>
      </c>
      <c r="X2609" t="s">
        <v>27415</v>
      </c>
      <c r="Y2609" t="s">
        <v>53</v>
      </c>
      <c r="Z2609" t="s">
        <v>12</v>
      </c>
      <c r="AA2609" t="s">
        <v>14</v>
      </c>
      <c r="AB2609" t="s">
        <v>13302</v>
      </c>
      <c r="AC2609" t="s">
        <v>27416</v>
      </c>
      <c r="AD2609" t="s">
        <v>2207</v>
      </c>
      <c r="AE2609" t="s">
        <v>6911</v>
      </c>
      <c r="AF2609" t="s">
        <v>1527</v>
      </c>
      <c r="AG2609" t="s">
        <v>14</v>
      </c>
      <c r="AH2609" t="s">
        <v>1956</v>
      </c>
      <c r="AI2609" t="s">
        <v>27417</v>
      </c>
      <c r="AJ2609" t="s">
        <v>1168</v>
      </c>
      <c r="AK2609" t="s">
        <v>9381</v>
      </c>
      <c r="AL2609" t="s">
        <v>22215</v>
      </c>
      <c r="AM2609" t="s">
        <v>9381</v>
      </c>
      <c r="AN2609" t="s">
        <v>1433</v>
      </c>
      <c r="AO2609" t="s">
        <v>34</v>
      </c>
      <c r="AP2609" t="s">
        <v>27369</v>
      </c>
      <c r="AQ2609" t="s">
        <v>14</v>
      </c>
      <c r="AR2609" t="s">
        <v>14</v>
      </c>
      <c r="AS2609" t="s">
        <v>14</v>
      </c>
      <c r="AT2609" t="s">
        <v>14</v>
      </c>
      <c r="AU2609" t="s">
        <v>27370</v>
      </c>
      <c r="AV2609" t="s">
        <v>27344</v>
      </c>
      <c r="AW2609" t="s">
        <v>27344</v>
      </c>
      <c r="AX2609" t="s">
        <v>27344</v>
      </c>
      <c r="AY2609" t="s">
        <v>27418</v>
      </c>
      <c r="AZ2609" t="s">
        <v>25098</v>
      </c>
      <c r="BA2609" t="s">
        <v>22273</v>
      </c>
      <c r="BB2609" t="s">
        <v>22213</v>
      </c>
      <c r="BC2609">
        <v>273308.40000000002</v>
      </c>
      <c r="BD2609">
        <v>286687.2</v>
      </c>
      <c r="BE2609" t="s">
        <v>14</v>
      </c>
      <c r="BF2609" t="s">
        <v>14</v>
      </c>
      <c r="BG2609" t="s">
        <v>2214</v>
      </c>
      <c r="BH2609" t="s">
        <v>14</v>
      </c>
      <c r="BI2609" t="s">
        <v>22092</v>
      </c>
      <c r="BJ2609" t="s">
        <v>27419</v>
      </c>
      <c r="BK2609" t="s">
        <v>14</v>
      </c>
      <c r="BL2609" t="s">
        <v>22273</v>
      </c>
      <c r="BM2609" t="s">
        <v>22213</v>
      </c>
      <c r="BN2609" t="s">
        <v>27420</v>
      </c>
      <c r="BO2609" t="s">
        <v>14</v>
      </c>
      <c r="BP2609" t="s">
        <v>13302</v>
      </c>
      <c r="BQ2609" t="s">
        <v>2217</v>
      </c>
      <c r="BR2609" t="s">
        <v>2303</v>
      </c>
      <c r="BS2609" t="s">
        <v>2376</v>
      </c>
      <c r="BT2609" t="s">
        <v>14</v>
      </c>
      <c r="BU2609" t="s">
        <v>14</v>
      </c>
      <c r="BV2609" t="s">
        <v>14</v>
      </c>
      <c r="BW2609" t="s">
        <v>14</v>
      </c>
      <c r="BX2609" t="s">
        <v>14</v>
      </c>
      <c r="BY2609" t="s">
        <v>2220</v>
      </c>
      <c r="BZ2609" t="s">
        <v>13302</v>
      </c>
      <c r="CA2609" t="s">
        <v>5145</v>
      </c>
      <c r="CB2609" t="s">
        <v>14</v>
      </c>
      <c r="CC2609" t="s">
        <v>14</v>
      </c>
      <c r="CD2609" t="s">
        <v>14</v>
      </c>
      <c r="CE2609" t="s">
        <v>14</v>
      </c>
      <c r="CF2609" t="s">
        <v>27421</v>
      </c>
      <c r="CG2609" t="s">
        <v>618</v>
      </c>
      <c r="CH2609" t="s">
        <v>22075</v>
      </c>
      <c r="CJ2609" t="s">
        <v>34</v>
      </c>
      <c r="CK2609" t="s">
        <v>24</v>
      </c>
      <c r="CM2609" s="4" t="str">
        <f>_xlfn.XLOOKUP($CG2609,tbl_area_24_07_2024[Nombre Área],tbl_area_24_07_2024[Estado],"Si no se encuentra",2,)</f>
        <v>Chiapas</v>
      </c>
      <c r="CN2609" s="4" t="str">
        <f>_xlfn.XLOOKUP($CG2609,tbl_area_24_07_2024[Nombre Área],tbl_area_24_07_2024[Estructura],"Si no se encuentra",2,)</f>
        <v>Juntas Distritales</v>
      </c>
    </row>
    <row r="2610" spans="1:92" ht="20" x14ac:dyDescent="0.85">
      <c r="A2610" t="s">
        <v>22073</v>
      </c>
      <c r="B2610" t="s">
        <v>22074</v>
      </c>
      <c r="C2610" t="s">
        <v>22075</v>
      </c>
      <c r="D2610" t="s">
        <v>2199</v>
      </c>
      <c r="E2610" t="s">
        <v>2200</v>
      </c>
      <c r="F2610" t="s">
        <v>2201</v>
      </c>
      <c r="G2610" t="s">
        <v>23358</v>
      </c>
      <c r="H2610" t="s">
        <v>14</v>
      </c>
      <c r="I2610" t="s">
        <v>27422</v>
      </c>
      <c r="J2610" t="s">
        <v>18277</v>
      </c>
      <c r="K2610" t="s">
        <v>27423</v>
      </c>
      <c r="L2610" t="s">
        <v>14</v>
      </c>
      <c r="M2610" t="s">
        <v>14</v>
      </c>
      <c r="N2610" t="s">
        <v>18278</v>
      </c>
      <c r="O2610" t="s">
        <v>27423</v>
      </c>
      <c r="P2610" t="s">
        <v>14</v>
      </c>
      <c r="Q2610" t="s">
        <v>27423</v>
      </c>
      <c r="R2610" t="s">
        <v>27423</v>
      </c>
      <c r="S2610" t="s">
        <v>14</v>
      </c>
      <c r="T2610" t="s">
        <v>14</v>
      </c>
      <c r="U2610" t="s">
        <v>14</v>
      </c>
      <c r="V2610" t="s">
        <v>14</v>
      </c>
      <c r="W2610" t="s">
        <v>320</v>
      </c>
      <c r="X2610" t="s">
        <v>68</v>
      </c>
      <c r="Y2610" t="s">
        <v>1825</v>
      </c>
      <c r="Z2610" t="s">
        <v>12</v>
      </c>
      <c r="AA2610" t="s">
        <v>14</v>
      </c>
      <c r="AB2610" t="s">
        <v>27423</v>
      </c>
      <c r="AC2610" t="s">
        <v>18279</v>
      </c>
      <c r="AD2610" t="s">
        <v>2348</v>
      </c>
      <c r="AE2610" t="s">
        <v>2091</v>
      </c>
      <c r="AF2610" t="s">
        <v>6742</v>
      </c>
      <c r="AG2610" t="s">
        <v>14</v>
      </c>
      <c r="AH2610" t="s">
        <v>5822</v>
      </c>
      <c r="AI2610" t="s">
        <v>18280</v>
      </c>
      <c r="AJ2610" t="s">
        <v>1447</v>
      </c>
      <c r="AK2610" t="s">
        <v>18280</v>
      </c>
      <c r="AL2610" t="s">
        <v>1447</v>
      </c>
      <c r="AM2610" t="s">
        <v>18280</v>
      </c>
      <c r="AN2610" t="s">
        <v>1444</v>
      </c>
      <c r="AO2610" t="s">
        <v>420</v>
      </c>
      <c r="AP2610" t="s">
        <v>25664</v>
      </c>
      <c r="AQ2610" t="s">
        <v>14</v>
      </c>
      <c r="AR2610" t="s">
        <v>14</v>
      </c>
      <c r="AS2610" t="s">
        <v>14</v>
      </c>
      <c r="AT2610" t="s">
        <v>14</v>
      </c>
      <c r="AU2610" t="s">
        <v>18281</v>
      </c>
      <c r="AV2610" t="s">
        <v>702</v>
      </c>
      <c r="AW2610" t="s">
        <v>702</v>
      </c>
      <c r="AX2610" t="s">
        <v>702</v>
      </c>
      <c r="AY2610" t="s">
        <v>23358</v>
      </c>
      <c r="AZ2610" t="s">
        <v>22261</v>
      </c>
      <c r="BA2610" t="s">
        <v>22074</v>
      </c>
      <c r="BB2610" t="s">
        <v>22089</v>
      </c>
      <c r="BC2610">
        <v>601775.88</v>
      </c>
      <c r="BD2610">
        <v>518772.36</v>
      </c>
      <c r="BE2610" t="s">
        <v>14</v>
      </c>
      <c r="BF2610" t="s">
        <v>14</v>
      </c>
      <c r="BG2610" t="s">
        <v>2214</v>
      </c>
      <c r="BH2610" t="s">
        <v>14</v>
      </c>
      <c r="BI2610" t="s">
        <v>2215</v>
      </c>
      <c r="BJ2610" t="s">
        <v>18282</v>
      </c>
      <c r="BK2610" t="s">
        <v>14</v>
      </c>
      <c r="BL2610" t="s">
        <v>22074</v>
      </c>
      <c r="BM2610" t="s">
        <v>22089</v>
      </c>
      <c r="BN2610" t="s">
        <v>18283</v>
      </c>
      <c r="BO2610" t="s">
        <v>14</v>
      </c>
      <c r="BP2610" t="s">
        <v>27423</v>
      </c>
      <c r="BQ2610" t="s">
        <v>2217</v>
      </c>
      <c r="BR2610" t="s">
        <v>2218</v>
      </c>
      <c r="BS2610" t="s">
        <v>14</v>
      </c>
      <c r="BT2610" t="s">
        <v>14</v>
      </c>
      <c r="BU2610" t="s">
        <v>14</v>
      </c>
      <c r="BV2610" t="s">
        <v>14</v>
      </c>
      <c r="BW2610" t="s">
        <v>14</v>
      </c>
      <c r="BX2610" t="s">
        <v>14</v>
      </c>
      <c r="BY2610" t="s">
        <v>2220</v>
      </c>
      <c r="BZ2610" t="s">
        <v>27423</v>
      </c>
      <c r="CA2610" t="s">
        <v>18285</v>
      </c>
      <c r="CB2610" t="s">
        <v>14</v>
      </c>
      <c r="CC2610" t="s">
        <v>14</v>
      </c>
      <c r="CD2610" t="s">
        <v>14</v>
      </c>
      <c r="CE2610" t="s">
        <v>14</v>
      </c>
      <c r="CF2610" t="s">
        <v>27424</v>
      </c>
      <c r="CG2610" t="s">
        <v>702</v>
      </c>
      <c r="CH2610" t="s">
        <v>22075</v>
      </c>
      <c r="CJ2610" t="s">
        <v>420</v>
      </c>
      <c r="CK2610" t="s">
        <v>24</v>
      </c>
      <c r="CM2610" s="4" t="str">
        <f>_xlfn.XLOOKUP($CG2610,tbl_area_24_07_2024[Nombre Área],tbl_area_24_07_2024[Estado],"Si no se encuentra",2,)</f>
        <v>Sonora</v>
      </c>
      <c r="CN2610" s="4" t="str">
        <f>_xlfn.XLOOKUP($CG2610,tbl_area_24_07_2024[Nombre Área],tbl_area_24_07_2024[Estructura],"Si no se encuentra",2,)</f>
        <v>Juntas Distritales</v>
      </c>
    </row>
    <row r="2611" spans="1:92" ht="20" x14ac:dyDescent="0.85">
      <c r="A2611" t="s">
        <v>22073</v>
      </c>
      <c r="B2611" t="s">
        <v>22074</v>
      </c>
      <c r="C2611" t="s">
        <v>22075</v>
      </c>
      <c r="D2611" t="s">
        <v>2199</v>
      </c>
      <c r="E2611" t="s">
        <v>2200</v>
      </c>
      <c r="F2611" t="s">
        <v>2201</v>
      </c>
      <c r="G2611" t="s">
        <v>24674</v>
      </c>
      <c r="H2611" t="s">
        <v>14</v>
      </c>
      <c r="I2611" t="s">
        <v>27425</v>
      </c>
      <c r="J2611" t="s">
        <v>18287</v>
      </c>
      <c r="K2611" t="s">
        <v>27426</v>
      </c>
      <c r="L2611" t="s">
        <v>14</v>
      </c>
      <c r="M2611" t="s">
        <v>14</v>
      </c>
      <c r="N2611" t="s">
        <v>18288</v>
      </c>
      <c r="O2611" t="s">
        <v>27426</v>
      </c>
      <c r="P2611" t="s">
        <v>14</v>
      </c>
      <c r="Q2611" t="s">
        <v>27426</v>
      </c>
      <c r="R2611" t="s">
        <v>27426</v>
      </c>
      <c r="S2611" t="s">
        <v>14</v>
      </c>
      <c r="T2611" t="s">
        <v>14</v>
      </c>
      <c r="U2611" t="s">
        <v>14</v>
      </c>
      <c r="V2611" t="s">
        <v>14</v>
      </c>
      <c r="W2611" t="s">
        <v>18289</v>
      </c>
      <c r="X2611" t="s">
        <v>367</v>
      </c>
      <c r="Y2611" t="s">
        <v>285</v>
      </c>
      <c r="Z2611" t="s">
        <v>18</v>
      </c>
      <c r="AA2611" t="s">
        <v>14</v>
      </c>
      <c r="AB2611" t="s">
        <v>27426</v>
      </c>
      <c r="AC2611" t="s">
        <v>18290</v>
      </c>
      <c r="AD2611" t="s">
        <v>2207</v>
      </c>
      <c r="AE2611" t="s">
        <v>18256</v>
      </c>
      <c r="AF2611" t="s">
        <v>8331</v>
      </c>
      <c r="AG2611" t="s">
        <v>14</v>
      </c>
      <c r="AH2611" t="s">
        <v>5822</v>
      </c>
      <c r="AI2611" t="s">
        <v>1647</v>
      </c>
      <c r="AJ2611" t="s">
        <v>1447</v>
      </c>
      <c r="AK2611" t="s">
        <v>1647</v>
      </c>
      <c r="AL2611" t="s">
        <v>1447</v>
      </c>
      <c r="AM2611" t="s">
        <v>1647</v>
      </c>
      <c r="AN2611" t="s">
        <v>1444</v>
      </c>
      <c r="AO2611" t="s">
        <v>420</v>
      </c>
      <c r="AP2611" t="s">
        <v>25666</v>
      </c>
      <c r="AQ2611" t="s">
        <v>14</v>
      </c>
      <c r="AR2611" t="s">
        <v>14</v>
      </c>
      <c r="AS2611" t="s">
        <v>14</v>
      </c>
      <c r="AT2611" t="s">
        <v>14</v>
      </c>
      <c r="AU2611" t="s">
        <v>18291</v>
      </c>
      <c r="AV2611" t="s">
        <v>702</v>
      </c>
      <c r="AW2611" t="s">
        <v>702</v>
      </c>
      <c r="AX2611" t="s">
        <v>702</v>
      </c>
      <c r="AY2611" t="s">
        <v>24674</v>
      </c>
      <c r="AZ2611" t="s">
        <v>22261</v>
      </c>
      <c r="BA2611" t="s">
        <v>22077</v>
      </c>
      <c r="BB2611" t="s">
        <v>22213</v>
      </c>
      <c r="BC2611">
        <v>30284.2</v>
      </c>
      <c r="BD2611">
        <v>35129.67</v>
      </c>
      <c r="BE2611" t="s">
        <v>14</v>
      </c>
      <c r="BF2611" t="s">
        <v>14</v>
      </c>
      <c r="BG2611" t="s">
        <v>2214</v>
      </c>
      <c r="BH2611" t="s">
        <v>14</v>
      </c>
      <c r="BI2611" t="s">
        <v>2215</v>
      </c>
      <c r="BJ2611" t="s">
        <v>18292</v>
      </c>
      <c r="BK2611" t="s">
        <v>14</v>
      </c>
      <c r="BL2611" t="s">
        <v>22077</v>
      </c>
      <c r="BM2611" t="s">
        <v>22213</v>
      </c>
      <c r="BN2611" t="s">
        <v>18293</v>
      </c>
      <c r="BO2611" t="s">
        <v>14</v>
      </c>
      <c r="BP2611" t="s">
        <v>27426</v>
      </c>
      <c r="BQ2611" t="s">
        <v>2217</v>
      </c>
      <c r="BR2611" t="s">
        <v>2218</v>
      </c>
      <c r="BS2611" t="s">
        <v>14</v>
      </c>
      <c r="BT2611" t="s">
        <v>14</v>
      </c>
      <c r="BU2611" t="s">
        <v>14</v>
      </c>
      <c r="BV2611" t="s">
        <v>14</v>
      </c>
      <c r="BW2611" t="s">
        <v>14</v>
      </c>
      <c r="BX2611" t="s">
        <v>14</v>
      </c>
      <c r="BY2611" t="s">
        <v>2220</v>
      </c>
      <c r="BZ2611" t="s">
        <v>27426</v>
      </c>
      <c r="CA2611" t="s">
        <v>18285</v>
      </c>
      <c r="CB2611" t="s">
        <v>14</v>
      </c>
      <c r="CC2611" t="s">
        <v>14</v>
      </c>
      <c r="CD2611" t="s">
        <v>14</v>
      </c>
      <c r="CE2611" t="s">
        <v>14</v>
      </c>
      <c r="CF2611" t="s">
        <v>27427</v>
      </c>
      <c r="CG2611" t="s">
        <v>702</v>
      </c>
      <c r="CH2611" t="s">
        <v>22075</v>
      </c>
      <c r="CJ2611" t="s">
        <v>420</v>
      </c>
      <c r="CK2611" t="s">
        <v>24</v>
      </c>
      <c r="CM2611" s="4" t="str">
        <f>_xlfn.XLOOKUP($CG2611,tbl_area_24_07_2024[Nombre Área],tbl_area_24_07_2024[Estado],"Si no se encuentra",2,)</f>
        <v>Sonora</v>
      </c>
      <c r="CN2611" s="4" t="str">
        <f>_xlfn.XLOOKUP($CG2611,tbl_area_24_07_2024[Nombre Área],tbl_area_24_07_2024[Estructura],"Si no se encuentra",2,)</f>
        <v>Juntas Distritales</v>
      </c>
    </row>
    <row r="2612" spans="1:92" ht="20" x14ac:dyDescent="0.85">
      <c r="A2612" t="s">
        <v>22073</v>
      </c>
      <c r="B2612" t="s">
        <v>22074</v>
      </c>
      <c r="C2612" t="s">
        <v>22075</v>
      </c>
      <c r="D2612" t="s">
        <v>2199</v>
      </c>
      <c r="E2612" t="s">
        <v>2242</v>
      </c>
      <c r="F2612" t="s">
        <v>2201</v>
      </c>
      <c r="G2612" t="s">
        <v>18294</v>
      </c>
      <c r="H2612" t="s">
        <v>14</v>
      </c>
      <c r="I2612" t="s">
        <v>27428</v>
      </c>
      <c r="J2612" t="s">
        <v>18296</v>
      </c>
      <c r="K2612" t="s">
        <v>27429</v>
      </c>
      <c r="L2612" t="s">
        <v>14</v>
      </c>
      <c r="M2612" t="s">
        <v>14</v>
      </c>
      <c r="N2612" t="s">
        <v>18297</v>
      </c>
      <c r="O2612" t="s">
        <v>27429</v>
      </c>
      <c r="P2612" t="s">
        <v>14</v>
      </c>
      <c r="Q2612" t="s">
        <v>27429</v>
      </c>
      <c r="R2612" t="s">
        <v>27429</v>
      </c>
      <c r="S2612" t="s">
        <v>14</v>
      </c>
      <c r="T2612" t="s">
        <v>14</v>
      </c>
      <c r="U2612" t="s">
        <v>14</v>
      </c>
      <c r="V2612" t="s">
        <v>14</v>
      </c>
      <c r="W2612" t="s">
        <v>14</v>
      </c>
      <c r="X2612" t="s">
        <v>14</v>
      </c>
      <c r="Y2612" t="s">
        <v>14</v>
      </c>
      <c r="Z2612" t="s">
        <v>14</v>
      </c>
      <c r="AA2612" t="s">
        <v>18298</v>
      </c>
      <c r="AB2612" t="s">
        <v>27429</v>
      </c>
      <c r="AC2612" t="s">
        <v>18299</v>
      </c>
      <c r="AD2612" t="s">
        <v>2207</v>
      </c>
      <c r="AE2612" t="s">
        <v>18300</v>
      </c>
      <c r="AF2612" t="s">
        <v>1477</v>
      </c>
      <c r="AG2612" t="s">
        <v>14</v>
      </c>
      <c r="AH2612" t="s">
        <v>5822</v>
      </c>
      <c r="AI2612" t="s">
        <v>1774</v>
      </c>
      <c r="AJ2612" t="s">
        <v>1449</v>
      </c>
      <c r="AK2612" t="s">
        <v>1774</v>
      </c>
      <c r="AL2612" t="s">
        <v>1449</v>
      </c>
      <c r="AM2612" t="s">
        <v>1774</v>
      </c>
      <c r="AN2612" t="s">
        <v>1444</v>
      </c>
      <c r="AO2612" t="s">
        <v>420</v>
      </c>
      <c r="AP2612" t="s">
        <v>25668</v>
      </c>
      <c r="AQ2612" t="s">
        <v>14</v>
      </c>
      <c r="AR2612" t="s">
        <v>14</v>
      </c>
      <c r="AS2612" t="s">
        <v>14</v>
      </c>
      <c r="AT2612" t="s">
        <v>14</v>
      </c>
      <c r="AU2612" t="s">
        <v>18301</v>
      </c>
      <c r="AV2612" t="s">
        <v>702</v>
      </c>
      <c r="AW2612" t="s">
        <v>702</v>
      </c>
      <c r="AX2612" t="s">
        <v>702</v>
      </c>
      <c r="AY2612" t="s">
        <v>18294</v>
      </c>
      <c r="AZ2612" t="s">
        <v>24388</v>
      </c>
      <c r="BA2612" t="s">
        <v>22074</v>
      </c>
      <c r="BB2612" t="s">
        <v>22082</v>
      </c>
      <c r="BC2612">
        <v>60000</v>
      </c>
      <c r="BD2612">
        <v>51724.14</v>
      </c>
      <c r="BE2612" t="s">
        <v>14</v>
      </c>
      <c r="BF2612" t="s">
        <v>14</v>
      </c>
      <c r="BG2612" t="s">
        <v>2214</v>
      </c>
      <c r="BH2612" t="s">
        <v>14</v>
      </c>
      <c r="BI2612" t="s">
        <v>2215</v>
      </c>
      <c r="BJ2612" t="s">
        <v>18302</v>
      </c>
      <c r="BK2612" t="s">
        <v>14</v>
      </c>
      <c r="BL2612" t="s">
        <v>22074</v>
      </c>
      <c r="BM2612" t="s">
        <v>22082</v>
      </c>
      <c r="BN2612" t="s">
        <v>18303</v>
      </c>
      <c r="BO2612" t="s">
        <v>14</v>
      </c>
      <c r="BP2612" t="s">
        <v>27429</v>
      </c>
      <c r="BQ2612" t="s">
        <v>2217</v>
      </c>
      <c r="BR2612" t="s">
        <v>2218</v>
      </c>
      <c r="BS2612" t="s">
        <v>14</v>
      </c>
      <c r="BT2612" t="s">
        <v>14</v>
      </c>
      <c r="BU2612" t="s">
        <v>14</v>
      </c>
      <c r="BV2612" t="s">
        <v>14</v>
      </c>
      <c r="BW2612" t="s">
        <v>14</v>
      </c>
      <c r="BX2612" t="s">
        <v>14</v>
      </c>
      <c r="BY2612" t="s">
        <v>2220</v>
      </c>
      <c r="BZ2612" t="s">
        <v>27429</v>
      </c>
      <c r="CA2612" t="s">
        <v>18304</v>
      </c>
      <c r="CB2612" t="s">
        <v>14</v>
      </c>
      <c r="CC2612" t="s">
        <v>14</v>
      </c>
      <c r="CD2612" t="s">
        <v>14</v>
      </c>
      <c r="CE2612" t="s">
        <v>14</v>
      </c>
      <c r="CF2612" t="s">
        <v>27430</v>
      </c>
      <c r="CG2612" t="s">
        <v>702</v>
      </c>
      <c r="CH2612" t="s">
        <v>22075</v>
      </c>
      <c r="CJ2612" t="s">
        <v>420</v>
      </c>
      <c r="CK2612" t="s">
        <v>24</v>
      </c>
      <c r="CM2612" s="4" t="str">
        <f>_xlfn.XLOOKUP($CG2612,tbl_area_24_07_2024[Nombre Área],tbl_area_24_07_2024[Estado],"Si no se encuentra",2,)</f>
        <v>Sonora</v>
      </c>
      <c r="CN2612" s="4" t="str">
        <f>_xlfn.XLOOKUP($CG2612,tbl_area_24_07_2024[Nombre Área],tbl_area_24_07_2024[Estructura],"Si no se encuentra",2,)</f>
        <v>Juntas Distritales</v>
      </c>
    </row>
    <row r="2613" spans="1:92" ht="20" x14ac:dyDescent="0.85">
      <c r="A2613" t="s">
        <v>22073</v>
      </c>
      <c r="B2613" t="s">
        <v>22074</v>
      </c>
      <c r="C2613" t="s">
        <v>22075</v>
      </c>
      <c r="D2613" t="s">
        <v>2199</v>
      </c>
      <c r="E2613" t="s">
        <v>2242</v>
      </c>
      <c r="F2613" t="s">
        <v>2201</v>
      </c>
      <c r="G2613" t="s">
        <v>18305</v>
      </c>
      <c r="H2613" t="s">
        <v>14</v>
      </c>
      <c r="I2613" t="s">
        <v>27431</v>
      </c>
      <c r="J2613" t="s">
        <v>18307</v>
      </c>
      <c r="K2613" t="s">
        <v>27432</v>
      </c>
      <c r="L2613" t="s">
        <v>14</v>
      </c>
      <c r="M2613" t="s">
        <v>14</v>
      </c>
      <c r="N2613" t="s">
        <v>18308</v>
      </c>
      <c r="O2613" t="s">
        <v>27432</v>
      </c>
      <c r="P2613" t="s">
        <v>14</v>
      </c>
      <c r="Q2613" t="s">
        <v>27432</v>
      </c>
      <c r="R2613" t="s">
        <v>27432</v>
      </c>
      <c r="S2613" t="s">
        <v>14</v>
      </c>
      <c r="T2613" t="s">
        <v>14</v>
      </c>
      <c r="U2613" t="s">
        <v>14</v>
      </c>
      <c r="V2613" t="s">
        <v>14</v>
      </c>
      <c r="W2613" t="s">
        <v>176</v>
      </c>
      <c r="X2613" t="s">
        <v>2011</v>
      </c>
      <c r="Y2613" t="s">
        <v>1786</v>
      </c>
      <c r="Z2613" t="s">
        <v>18</v>
      </c>
      <c r="AA2613" t="s">
        <v>14</v>
      </c>
      <c r="AB2613" t="s">
        <v>27432</v>
      </c>
      <c r="AC2613" t="s">
        <v>18309</v>
      </c>
      <c r="AD2613" t="s">
        <v>2207</v>
      </c>
      <c r="AE2613" t="s">
        <v>18310</v>
      </c>
      <c r="AF2613" t="s">
        <v>1206</v>
      </c>
      <c r="AG2613" t="s">
        <v>1181</v>
      </c>
      <c r="AH2613" t="s">
        <v>5822</v>
      </c>
      <c r="AI2613" t="s">
        <v>18280</v>
      </c>
      <c r="AJ2613" t="s">
        <v>1447</v>
      </c>
      <c r="AK2613" t="s">
        <v>18280</v>
      </c>
      <c r="AL2613" t="s">
        <v>1447</v>
      </c>
      <c r="AM2613" t="s">
        <v>18280</v>
      </c>
      <c r="AN2613" t="s">
        <v>1444</v>
      </c>
      <c r="AO2613" t="s">
        <v>420</v>
      </c>
      <c r="AP2613" t="s">
        <v>25669</v>
      </c>
      <c r="AQ2613" t="s">
        <v>14</v>
      </c>
      <c r="AR2613" t="s">
        <v>14</v>
      </c>
      <c r="AS2613" t="s">
        <v>14</v>
      </c>
      <c r="AT2613" t="s">
        <v>14</v>
      </c>
      <c r="AU2613" t="s">
        <v>18301</v>
      </c>
      <c r="AV2613" t="s">
        <v>702</v>
      </c>
      <c r="AW2613" t="s">
        <v>702</v>
      </c>
      <c r="AX2613" t="s">
        <v>702</v>
      </c>
      <c r="AY2613" t="s">
        <v>18305</v>
      </c>
      <c r="AZ2613" t="s">
        <v>24388</v>
      </c>
      <c r="BA2613" t="s">
        <v>22074</v>
      </c>
      <c r="BB2613" t="s">
        <v>22082</v>
      </c>
      <c r="BC2613">
        <v>63000</v>
      </c>
      <c r="BD2613">
        <v>54310.34</v>
      </c>
      <c r="BE2613" t="s">
        <v>14</v>
      </c>
      <c r="BF2613" t="s">
        <v>14</v>
      </c>
      <c r="BG2613" t="s">
        <v>2214</v>
      </c>
      <c r="BH2613" t="s">
        <v>14</v>
      </c>
      <c r="BI2613" t="s">
        <v>2215</v>
      </c>
      <c r="BJ2613" t="s">
        <v>27433</v>
      </c>
      <c r="BK2613" t="s">
        <v>14</v>
      </c>
      <c r="BL2613" t="s">
        <v>22074</v>
      </c>
      <c r="BM2613" t="s">
        <v>22082</v>
      </c>
      <c r="BN2613" t="s">
        <v>18312</v>
      </c>
      <c r="BO2613" t="s">
        <v>14</v>
      </c>
      <c r="BP2613" t="s">
        <v>27432</v>
      </c>
      <c r="BQ2613" t="s">
        <v>2217</v>
      </c>
      <c r="BR2613" t="s">
        <v>2218</v>
      </c>
      <c r="BS2613" t="s">
        <v>14</v>
      </c>
      <c r="BT2613" t="s">
        <v>14</v>
      </c>
      <c r="BU2613" t="s">
        <v>14</v>
      </c>
      <c r="BV2613" t="s">
        <v>14</v>
      </c>
      <c r="BW2613" t="s">
        <v>14</v>
      </c>
      <c r="BX2613" t="s">
        <v>14</v>
      </c>
      <c r="BY2613" t="s">
        <v>2220</v>
      </c>
      <c r="BZ2613" t="s">
        <v>27432</v>
      </c>
      <c r="CA2613" t="s">
        <v>18313</v>
      </c>
      <c r="CB2613" t="s">
        <v>14</v>
      </c>
      <c r="CC2613" t="s">
        <v>14</v>
      </c>
      <c r="CD2613" t="s">
        <v>14</v>
      </c>
      <c r="CE2613" t="s">
        <v>14</v>
      </c>
      <c r="CF2613" t="s">
        <v>27434</v>
      </c>
      <c r="CG2613" t="s">
        <v>702</v>
      </c>
      <c r="CH2613" t="s">
        <v>22075</v>
      </c>
      <c r="CJ2613" t="s">
        <v>420</v>
      </c>
      <c r="CK2613" t="s">
        <v>24</v>
      </c>
      <c r="CM2613" s="4" t="str">
        <f>_xlfn.XLOOKUP($CG2613,tbl_area_24_07_2024[Nombre Área],tbl_area_24_07_2024[Estado],"Si no se encuentra",2,)</f>
        <v>Sonora</v>
      </c>
      <c r="CN2613" s="4" t="str">
        <f>_xlfn.XLOOKUP($CG2613,tbl_area_24_07_2024[Nombre Área],tbl_area_24_07_2024[Estructura],"Si no se encuentra",2,)</f>
        <v>Juntas Distritales</v>
      </c>
    </row>
    <row r="2614" spans="1:92" ht="20" x14ac:dyDescent="0.85">
      <c r="A2614" t="s">
        <v>22073</v>
      </c>
      <c r="B2614" t="s">
        <v>22074</v>
      </c>
      <c r="C2614" t="s">
        <v>22075</v>
      </c>
      <c r="D2614" t="s">
        <v>2199</v>
      </c>
      <c r="E2614" t="s">
        <v>2242</v>
      </c>
      <c r="F2614" t="s">
        <v>2201</v>
      </c>
      <c r="G2614" t="s">
        <v>18314</v>
      </c>
      <c r="H2614" t="s">
        <v>14</v>
      </c>
      <c r="I2614" t="s">
        <v>27431</v>
      </c>
      <c r="J2614" t="s">
        <v>18315</v>
      </c>
      <c r="K2614" t="s">
        <v>27435</v>
      </c>
      <c r="L2614" t="s">
        <v>14</v>
      </c>
      <c r="M2614" t="s">
        <v>14</v>
      </c>
      <c r="N2614" t="s">
        <v>18308</v>
      </c>
      <c r="O2614" t="s">
        <v>27435</v>
      </c>
      <c r="P2614" t="s">
        <v>14</v>
      </c>
      <c r="Q2614" t="s">
        <v>27435</v>
      </c>
      <c r="R2614" t="s">
        <v>27435</v>
      </c>
      <c r="S2614" t="s">
        <v>14</v>
      </c>
      <c r="T2614" t="s">
        <v>14</v>
      </c>
      <c r="U2614" t="s">
        <v>14</v>
      </c>
      <c r="V2614" t="s">
        <v>14</v>
      </c>
      <c r="W2614" t="s">
        <v>176</v>
      </c>
      <c r="X2614" t="s">
        <v>2011</v>
      </c>
      <c r="Y2614" t="s">
        <v>1786</v>
      </c>
      <c r="Z2614" t="s">
        <v>18</v>
      </c>
      <c r="AA2614" t="s">
        <v>14</v>
      </c>
      <c r="AB2614" t="s">
        <v>27435</v>
      </c>
      <c r="AC2614" t="s">
        <v>18309</v>
      </c>
      <c r="AD2614" t="s">
        <v>2207</v>
      </c>
      <c r="AE2614" t="s">
        <v>18310</v>
      </c>
      <c r="AF2614" t="s">
        <v>1206</v>
      </c>
      <c r="AG2614" t="s">
        <v>1181</v>
      </c>
      <c r="AH2614" t="s">
        <v>5822</v>
      </c>
      <c r="AI2614" t="s">
        <v>18280</v>
      </c>
      <c r="AJ2614" t="s">
        <v>1447</v>
      </c>
      <c r="AK2614" t="s">
        <v>18280</v>
      </c>
      <c r="AL2614" t="s">
        <v>1447</v>
      </c>
      <c r="AM2614" t="s">
        <v>18280</v>
      </c>
      <c r="AN2614" t="s">
        <v>1444</v>
      </c>
      <c r="AO2614" t="s">
        <v>420</v>
      </c>
      <c r="AP2614" t="s">
        <v>25669</v>
      </c>
      <c r="AQ2614" t="s">
        <v>14</v>
      </c>
      <c r="AR2614" t="s">
        <v>14</v>
      </c>
      <c r="AS2614" t="s">
        <v>14</v>
      </c>
      <c r="AT2614" t="s">
        <v>14</v>
      </c>
      <c r="AU2614" t="s">
        <v>18301</v>
      </c>
      <c r="AV2614" t="s">
        <v>702</v>
      </c>
      <c r="AW2614" t="s">
        <v>702</v>
      </c>
      <c r="AX2614" t="s">
        <v>702</v>
      </c>
      <c r="AY2614" t="s">
        <v>18314</v>
      </c>
      <c r="AZ2614" t="s">
        <v>22100</v>
      </c>
      <c r="BA2614" t="s">
        <v>22100</v>
      </c>
      <c r="BB2614" t="s">
        <v>22089</v>
      </c>
      <c r="BC2614">
        <v>33000</v>
      </c>
      <c r="BD2614">
        <v>284482.8</v>
      </c>
      <c r="BE2614" t="s">
        <v>14</v>
      </c>
      <c r="BF2614" t="s">
        <v>14</v>
      </c>
      <c r="BG2614" t="s">
        <v>2214</v>
      </c>
      <c r="BH2614" t="s">
        <v>14</v>
      </c>
      <c r="BI2614" t="s">
        <v>2215</v>
      </c>
      <c r="BJ2614" t="s">
        <v>27433</v>
      </c>
      <c r="BK2614" t="s">
        <v>14</v>
      </c>
      <c r="BL2614" t="s">
        <v>22100</v>
      </c>
      <c r="BM2614" t="s">
        <v>22089</v>
      </c>
      <c r="BN2614" t="s">
        <v>18316</v>
      </c>
      <c r="BO2614" t="s">
        <v>14</v>
      </c>
      <c r="BP2614" t="s">
        <v>27435</v>
      </c>
      <c r="BQ2614" t="s">
        <v>2217</v>
      </c>
      <c r="BR2614" t="s">
        <v>2218</v>
      </c>
      <c r="BS2614" t="s">
        <v>14</v>
      </c>
      <c r="BT2614" t="s">
        <v>14</v>
      </c>
      <c r="BU2614" t="s">
        <v>14</v>
      </c>
      <c r="BV2614" t="s">
        <v>14</v>
      </c>
      <c r="BW2614" t="s">
        <v>14</v>
      </c>
      <c r="BX2614" t="s">
        <v>14</v>
      </c>
      <c r="BY2614" t="s">
        <v>2220</v>
      </c>
      <c r="BZ2614" t="s">
        <v>27435</v>
      </c>
      <c r="CA2614" t="s">
        <v>18313</v>
      </c>
      <c r="CB2614" t="s">
        <v>14</v>
      </c>
      <c r="CC2614" t="s">
        <v>14</v>
      </c>
      <c r="CD2614" t="s">
        <v>14</v>
      </c>
      <c r="CE2614" t="s">
        <v>14</v>
      </c>
      <c r="CF2614" t="s">
        <v>27436</v>
      </c>
      <c r="CG2614" t="s">
        <v>702</v>
      </c>
      <c r="CH2614" t="s">
        <v>22075</v>
      </c>
      <c r="CJ2614" t="s">
        <v>420</v>
      </c>
      <c r="CK2614" t="s">
        <v>24</v>
      </c>
      <c r="CM2614" s="4" t="str">
        <f>_xlfn.XLOOKUP($CG2614,tbl_area_24_07_2024[Nombre Área],tbl_area_24_07_2024[Estado],"Si no se encuentra",2,)</f>
        <v>Sonora</v>
      </c>
      <c r="CN2614" s="4" t="str">
        <f>_xlfn.XLOOKUP($CG2614,tbl_area_24_07_2024[Nombre Área],tbl_area_24_07_2024[Estructura],"Si no se encuentra",2,)</f>
        <v>Juntas Distritales</v>
      </c>
    </row>
    <row r="2615" spans="1:92" ht="20" x14ac:dyDescent="0.85">
      <c r="A2615" t="s">
        <v>22073</v>
      </c>
      <c r="B2615" t="s">
        <v>22074</v>
      </c>
      <c r="C2615" t="s">
        <v>22075</v>
      </c>
      <c r="D2615" t="s">
        <v>2199</v>
      </c>
      <c r="E2615" t="s">
        <v>2242</v>
      </c>
      <c r="F2615" t="s">
        <v>2201</v>
      </c>
      <c r="G2615" t="s">
        <v>1168</v>
      </c>
      <c r="H2615" t="s">
        <v>14</v>
      </c>
      <c r="I2615" t="s">
        <v>27437</v>
      </c>
      <c r="J2615" t="s">
        <v>27438</v>
      </c>
      <c r="K2615" t="s">
        <v>27439</v>
      </c>
      <c r="L2615" t="s">
        <v>14</v>
      </c>
      <c r="M2615" t="s">
        <v>14</v>
      </c>
      <c r="N2615" t="s">
        <v>27440</v>
      </c>
      <c r="O2615" t="s">
        <v>27439</v>
      </c>
      <c r="P2615" t="s">
        <v>14</v>
      </c>
      <c r="Q2615" t="s">
        <v>27439</v>
      </c>
      <c r="R2615" t="s">
        <v>27439</v>
      </c>
      <c r="S2615" t="s">
        <v>14</v>
      </c>
      <c r="T2615" t="s">
        <v>14</v>
      </c>
      <c r="U2615" t="s">
        <v>14</v>
      </c>
      <c r="V2615" t="s">
        <v>14</v>
      </c>
      <c r="W2615" t="s">
        <v>14</v>
      </c>
      <c r="X2615" t="s">
        <v>14</v>
      </c>
      <c r="Y2615" t="s">
        <v>14</v>
      </c>
      <c r="Z2615" t="s">
        <v>14</v>
      </c>
      <c r="AA2615" t="s">
        <v>27441</v>
      </c>
      <c r="AB2615" t="s">
        <v>27439</v>
      </c>
      <c r="AC2615" t="s">
        <v>16054</v>
      </c>
      <c r="AD2615" t="s">
        <v>7293</v>
      </c>
      <c r="AE2615" t="s">
        <v>27442</v>
      </c>
      <c r="AF2615" t="s">
        <v>27443</v>
      </c>
      <c r="AG2615" t="s">
        <v>1173</v>
      </c>
      <c r="AH2615" t="s">
        <v>3430</v>
      </c>
      <c r="AI2615" t="s">
        <v>27444</v>
      </c>
      <c r="AJ2615" t="s">
        <v>1527</v>
      </c>
      <c r="AK2615" t="s">
        <v>27445</v>
      </c>
      <c r="AL2615" t="s">
        <v>1527</v>
      </c>
      <c r="AM2615" t="s">
        <v>264</v>
      </c>
      <c r="AN2615" t="s">
        <v>1437</v>
      </c>
      <c r="AO2615" t="s">
        <v>264</v>
      </c>
      <c r="AP2615" t="s">
        <v>25207</v>
      </c>
      <c r="AQ2615" t="s">
        <v>14</v>
      </c>
      <c r="AR2615" t="s">
        <v>14</v>
      </c>
      <c r="AS2615" t="s">
        <v>14</v>
      </c>
      <c r="AT2615" t="s">
        <v>14</v>
      </c>
      <c r="AU2615" t="s">
        <v>2252</v>
      </c>
      <c r="AV2615" t="s">
        <v>27446</v>
      </c>
      <c r="AW2615" t="s">
        <v>27446</v>
      </c>
      <c r="AX2615" t="s">
        <v>27446</v>
      </c>
      <c r="AY2615" t="s">
        <v>27447</v>
      </c>
      <c r="AZ2615" t="s">
        <v>22126</v>
      </c>
      <c r="BA2615" t="s">
        <v>22126</v>
      </c>
      <c r="BB2615" t="s">
        <v>22127</v>
      </c>
      <c r="BC2615">
        <v>280000</v>
      </c>
      <c r="BD2615">
        <v>324800</v>
      </c>
      <c r="BE2615" t="s">
        <v>14</v>
      </c>
      <c r="BF2615" t="s">
        <v>14</v>
      </c>
      <c r="BG2615" t="s">
        <v>2214</v>
      </c>
      <c r="BH2615" t="s">
        <v>14</v>
      </c>
      <c r="BI2615" t="s">
        <v>22092</v>
      </c>
      <c r="BJ2615" t="s">
        <v>27448</v>
      </c>
      <c r="BK2615" t="s">
        <v>14</v>
      </c>
      <c r="BL2615" t="s">
        <v>22126</v>
      </c>
      <c r="BM2615" t="s">
        <v>22127</v>
      </c>
      <c r="BN2615" t="s">
        <v>27449</v>
      </c>
      <c r="BO2615" t="s">
        <v>14</v>
      </c>
      <c r="BP2615" t="s">
        <v>27439</v>
      </c>
      <c r="BQ2615" t="s">
        <v>2217</v>
      </c>
      <c r="BR2615" t="s">
        <v>2218</v>
      </c>
      <c r="BS2615" t="s">
        <v>2404</v>
      </c>
      <c r="BT2615" t="s">
        <v>14</v>
      </c>
      <c r="BU2615" t="s">
        <v>14</v>
      </c>
      <c r="BV2615" t="s">
        <v>14</v>
      </c>
      <c r="BW2615" t="s">
        <v>14</v>
      </c>
      <c r="BX2615" t="s">
        <v>14</v>
      </c>
      <c r="BY2615" t="s">
        <v>2220</v>
      </c>
      <c r="BZ2615" t="s">
        <v>27439</v>
      </c>
      <c r="CA2615" t="s">
        <v>6204</v>
      </c>
      <c r="CB2615" t="s">
        <v>14</v>
      </c>
      <c r="CC2615" t="s">
        <v>14</v>
      </c>
      <c r="CD2615" t="s">
        <v>14</v>
      </c>
      <c r="CE2615" t="s">
        <v>14</v>
      </c>
      <c r="CF2615" t="s">
        <v>27450</v>
      </c>
      <c r="CG2615" t="s">
        <v>676</v>
      </c>
      <c r="CH2615" t="s">
        <v>22075</v>
      </c>
      <c r="CJ2615" t="s">
        <v>264</v>
      </c>
      <c r="CK2615" t="s">
        <v>24</v>
      </c>
      <c r="CM2615" s="4" t="str">
        <f>_xlfn.XLOOKUP($CG2615,tbl_area_24_07_2024[Nombre Área],tbl_area_24_07_2024[Estado],"Si no se encuentra",2,)</f>
        <v>Puebla</v>
      </c>
      <c r="CN2615" s="4" t="str">
        <f>_xlfn.XLOOKUP($CG2615,tbl_area_24_07_2024[Nombre Área],tbl_area_24_07_2024[Estructura],"Si no se encuentra",2,)</f>
        <v>Juntas Distritales</v>
      </c>
    </row>
    <row r="2616" spans="1:92" ht="20" x14ac:dyDescent="0.85">
      <c r="A2616" t="s">
        <v>22073</v>
      </c>
      <c r="B2616" t="s">
        <v>22074</v>
      </c>
      <c r="C2616" t="s">
        <v>22075</v>
      </c>
      <c r="D2616" t="s">
        <v>2199</v>
      </c>
      <c r="E2616" t="s">
        <v>2242</v>
      </c>
      <c r="F2616" t="s">
        <v>2201</v>
      </c>
      <c r="G2616" t="s">
        <v>1172</v>
      </c>
      <c r="H2616" t="s">
        <v>14</v>
      </c>
      <c r="I2616" t="s">
        <v>27437</v>
      </c>
      <c r="J2616" t="s">
        <v>27451</v>
      </c>
      <c r="K2616" t="s">
        <v>27452</v>
      </c>
      <c r="L2616" t="s">
        <v>14</v>
      </c>
      <c r="M2616" t="s">
        <v>14</v>
      </c>
      <c r="N2616" t="s">
        <v>27453</v>
      </c>
      <c r="O2616" t="s">
        <v>27452</v>
      </c>
      <c r="P2616" t="s">
        <v>14</v>
      </c>
      <c r="Q2616" t="s">
        <v>27452</v>
      </c>
      <c r="R2616" t="s">
        <v>27452</v>
      </c>
      <c r="S2616" t="s">
        <v>14</v>
      </c>
      <c r="T2616" t="s">
        <v>14</v>
      </c>
      <c r="U2616" t="s">
        <v>14</v>
      </c>
      <c r="V2616" t="s">
        <v>14</v>
      </c>
      <c r="W2616" t="s">
        <v>14</v>
      </c>
      <c r="X2616" t="s">
        <v>14</v>
      </c>
      <c r="Y2616" t="s">
        <v>14</v>
      </c>
      <c r="Z2616" t="s">
        <v>14</v>
      </c>
      <c r="AA2616" t="s">
        <v>27441</v>
      </c>
      <c r="AB2616" t="s">
        <v>27452</v>
      </c>
      <c r="AC2616" t="s">
        <v>16054</v>
      </c>
      <c r="AD2616" t="s">
        <v>7293</v>
      </c>
      <c r="AE2616" t="s">
        <v>27442</v>
      </c>
      <c r="AF2616" t="s">
        <v>27443</v>
      </c>
      <c r="AG2616" t="s">
        <v>1173</v>
      </c>
      <c r="AH2616" t="s">
        <v>3430</v>
      </c>
      <c r="AI2616" t="s">
        <v>27444</v>
      </c>
      <c r="AJ2616" t="s">
        <v>1527</v>
      </c>
      <c r="AK2616" t="s">
        <v>27445</v>
      </c>
      <c r="AL2616" t="s">
        <v>1527</v>
      </c>
      <c r="AM2616" t="s">
        <v>264</v>
      </c>
      <c r="AN2616" t="s">
        <v>1437</v>
      </c>
      <c r="AO2616" t="s">
        <v>264</v>
      </c>
      <c r="AP2616" t="s">
        <v>25207</v>
      </c>
      <c r="AQ2616" t="s">
        <v>14</v>
      </c>
      <c r="AR2616" t="s">
        <v>14</v>
      </c>
      <c r="AS2616" t="s">
        <v>14</v>
      </c>
      <c r="AT2616" t="s">
        <v>14</v>
      </c>
      <c r="AU2616" t="s">
        <v>2252</v>
      </c>
      <c r="AV2616" t="s">
        <v>27446</v>
      </c>
      <c r="AW2616" t="s">
        <v>27446</v>
      </c>
      <c r="AX2616" t="s">
        <v>27446</v>
      </c>
      <c r="AY2616" t="s">
        <v>27454</v>
      </c>
      <c r="AZ2616" t="s">
        <v>22126</v>
      </c>
      <c r="BA2616" t="s">
        <v>22126</v>
      </c>
      <c r="BB2616" t="s">
        <v>22127</v>
      </c>
      <c r="BC2616">
        <v>140000</v>
      </c>
      <c r="BD2616">
        <v>162400</v>
      </c>
      <c r="BE2616" t="s">
        <v>14</v>
      </c>
      <c r="BF2616" t="s">
        <v>14</v>
      </c>
      <c r="BG2616" t="s">
        <v>2214</v>
      </c>
      <c r="BH2616" t="s">
        <v>14</v>
      </c>
      <c r="BI2616" t="s">
        <v>22092</v>
      </c>
      <c r="BJ2616" t="s">
        <v>27448</v>
      </c>
      <c r="BK2616" t="s">
        <v>14</v>
      </c>
      <c r="BL2616" t="s">
        <v>22126</v>
      </c>
      <c r="BM2616" t="s">
        <v>22127</v>
      </c>
      <c r="BN2616" t="s">
        <v>27455</v>
      </c>
      <c r="BO2616" t="s">
        <v>14</v>
      </c>
      <c r="BP2616" t="s">
        <v>27452</v>
      </c>
      <c r="BQ2616" t="s">
        <v>2217</v>
      </c>
      <c r="BR2616" t="s">
        <v>2218</v>
      </c>
      <c r="BS2616" t="s">
        <v>2404</v>
      </c>
      <c r="BT2616" t="s">
        <v>14</v>
      </c>
      <c r="BU2616" t="s">
        <v>14</v>
      </c>
      <c r="BV2616" t="s">
        <v>14</v>
      </c>
      <c r="BW2616" t="s">
        <v>14</v>
      </c>
      <c r="BX2616" t="s">
        <v>14</v>
      </c>
      <c r="BY2616" t="s">
        <v>2220</v>
      </c>
      <c r="BZ2616" t="s">
        <v>27452</v>
      </c>
      <c r="CA2616" t="s">
        <v>6204</v>
      </c>
      <c r="CB2616" t="s">
        <v>14</v>
      </c>
      <c r="CC2616" t="s">
        <v>14</v>
      </c>
      <c r="CD2616" t="s">
        <v>14</v>
      </c>
      <c r="CE2616" t="s">
        <v>14</v>
      </c>
      <c r="CF2616" t="s">
        <v>27456</v>
      </c>
      <c r="CG2616" t="s">
        <v>676</v>
      </c>
      <c r="CH2616" t="s">
        <v>22075</v>
      </c>
      <c r="CJ2616" t="s">
        <v>264</v>
      </c>
      <c r="CK2616" t="s">
        <v>24</v>
      </c>
      <c r="CM2616" s="4" t="str">
        <f>_xlfn.XLOOKUP($CG2616,tbl_area_24_07_2024[Nombre Área],tbl_area_24_07_2024[Estado],"Si no se encuentra",2,)</f>
        <v>Puebla</v>
      </c>
      <c r="CN2616" s="4" t="str">
        <f>_xlfn.XLOOKUP($CG2616,tbl_area_24_07_2024[Nombre Área],tbl_area_24_07_2024[Estructura],"Si no se encuentra",2,)</f>
        <v>Juntas Distritales</v>
      </c>
    </row>
    <row r="2617" spans="1:92" ht="20" x14ac:dyDescent="0.85">
      <c r="A2617" t="s">
        <v>22073</v>
      </c>
      <c r="B2617" t="s">
        <v>22074</v>
      </c>
      <c r="C2617" t="s">
        <v>22075</v>
      </c>
      <c r="D2617" t="s">
        <v>2199</v>
      </c>
      <c r="E2617" t="s">
        <v>2242</v>
      </c>
      <c r="F2617" t="s">
        <v>2201</v>
      </c>
      <c r="G2617" t="s">
        <v>1173</v>
      </c>
      <c r="H2617" t="s">
        <v>14</v>
      </c>
      <c r="I2617" t="s">
        <v>27437</v>
      </c>
      <c r="J2617" t="s">
        <v>27457</v>
      </c>
      <c r="K2617" t="s">
        <v>27458</v>
      </c>
      <c r="L2617" t="s">
        <v>14</v>
      </c>
      <c r="M2617" t="s">
        <v>14</v>
      </c>
      <c r="N2617" t="s">
        <v>27459</v>
      </c>
      <c r="O2617" t="s">
        <v>27458</v>
      </c>
      <c r="P2617" t="s">
        <v>14</v>
      </c>
      <c r="Q2617" t="s">
        <v>27458</v>
      </c>
      <c r="R2617" t="s">
        <v>27458</v>
      </c>
      <c r="S2617" t="s">
        <v>14</v>
      </c>
      <c r="T2617" t="s">
        <v>14</v>
      </c>
      <c r="U2617" t="s">
        <v>14</v>
      </c>
      <c r="V2617" t="s">
        <v>14</v>
      </c>
      <c r="W2617" t="s">
        <v>14</v>
      </c>
      <c r="X2617" t="s">
        <v>14</v>
      </c>
      <c r="Y2617" t="s">
        <v>14</v>
      </c>
      <c r="Z2617" t="s">
        <v>14</v>
      </c>
      <c r="AA2617" t="s">
        <v>27441</v>
      </c>
      <c r="AB2617" t="s">
        <v>27458</v>
      </c>
      <c r="AC2617" t="s">
        <v>16054</v>
      </c>
      <c r="AD2617" t="s">
        <v>7293</v>
      </c>
      <c r="AE2617" t="s">
        <v>27442</v>
      </c>
      <c r="AF2617" t="s">
        <v>27443</v>
      </c>
      <c r="AG2617" t="s">
        <v>1173</v>
      </c>
      <c r="AH2617" t="s">
        <v>3430</v>
      </c>
      <c r="AI2617" t="s">
        <v>27444</v>
      </c>
      <c r="AJ2617" t="s">
        <v>1527</v>
      </c>
      <c r="AK2617" t="s">
        <v>27445</v>
      </c>
      <c r="AL2617" t="s">
        <v>1527</v>
      </c>
      <c r="AM2617" t="s">
        <v>264</v>
      </c>
      <c r="AN2617" t="s">
        <v>1437</v>
      </c>
      <c r="AO2617" t="s">
        <v>264</v>
      </c>
      <c r="AP2617" t="s">
        <v>25207</v>
      </c>
      <c r="AQ2617" t="s">
        <v>14</v>
      </c>
      <c r="AR2617" t="s">
        <v>14</v>
      </c>
      <c r="AS2617" t="s">
        <v>14</v>
      </c>
      <c r="AT2617" t="s">
        <v>14</v>
      </c>
      <c r="AU2617" t="s">
        <v>2252</v>
      </c>
      <c r="AV2617" t="s">
        <v>27446</v>
      </c>
      <c r="AW2617" t="s">
        <v>27446</v>
      </c>
      <c r="AX2617" t="s">
        <v>27446</v>
      </c>
      <c r="AY2617" t="s">
        <v>27460</v>
      </c>
      <c r="AZ2617" t="s">
        <v>22126</v>
      </c>
      <c r="BA2617" t="s">
        <v>22126</v>
      </c>
      <c r="BB2617" t="s">
        <v>22127</v>
      </c>
      <c r="BC2617">
        <v>140000</v>
      </c>
      <c r="BD2617">
        <v>162400</v>
      </c>
      <c r="BE2617" t="s">
        <v>14</v>
      </c>
      <c r="BF2617" t="s">
        <v>14</v>
      </c>
      <c r="BG2617" t="s">
        <v>2214</v>
      </c>
      <c r="BH2617" t="s">
        <v>14</v>
      </c>
      <c r="BI2617" t="s">
        <v>22092</v>
      </c>
      <c r="BJ2617" t="s">
        <v>27448</v>
      </c>
      <c r="BK2617" t="s">
        <v>14</v>
      </c>
      <c r="BL2617" t="s">
        <v>22126</v>
      </c>
      <c r="BM2617" t="s">
        <v>22127</v>
      </c>
      <c r="BN2617" t="s">
        <v>27461</v>
      </c>
      <c r="BO2617" t="s">
        <v>14</v>
      </c>
      <c r="BP2617" t="s">
        <v>27458</v>
      </c>
      <c r="BQ2617" t="s">
        <v>2217</v>
      </c>
      <c r="BR2617" t="s">
        <v>2218</v>
      </c>
      <c r="BS2617" t="s">
        <v>2404</v>
      </c>
      <c r="BT2617" t="s">
        <v>14</v>
      </c>
      <c r="BU2617" t="s">
        <v>14</v>
      </c>
      <c r="BV2617" t="s">
        <v>14</v>
      </c>
      <c r="BW2617" t="s">
        <v>14</v>
      </c>
      <c r="BX2617" t="s">
        <v>14</v>
      </c>
      <c r="BY2617" t="s">
        <v>2220</v>
      </c>
      <c r="BZ2617" t="s">
        <v>27458</v>
      </c>
      <c r="CA2617" t="s">
        <v>6204</v>
      </c>
      <c r="CB2617" t="s">
        <v>14</v>
      </c>
      <c r="CC2617" t="s">
        <v>14</v>
      </c>
      <c r="CD2617" t="s">
        <v>14</v>
      </c>
      <c r="CE2617" t="s">
        <v>14</v>
      </c>
      <c r="CF2617" t="s">
        <v>27462</v>
      </c>
      <c r="CG2617" t="s">
        <v>676</v>
      </c>
      <c r="CH2617" t="s">
        <v>22075</v>
      </c>
      <c r="CJ2617" t="s">
        <v>264</v>
      </c>
      <c r="CK2617" t="s">
        <v>24</v>
      </c>
      <c r="CM2617" s="4" t="str">
        <f>_xlfn.XLOOKUP($CG2617,tbl_area_24_07_2024[Nombre Área],tbl_area_24_07_2024[Estado],"Si no se encuentra",2,)</f>
        <v>Puebla</v>
      </c>
      <c r="CN2617" s="4" t="str">
        <f>_xlfn.XLOOKUP($CG2617,tbl_area_24_07_2024[Nombre Área],tbl_area_24_07_2024[Estructura],"Si no se encuentra",2,)</f>
        <v>Juntas Distritales</v>
      </c>
    </row>
    <row r="2618" spans="1:92" ht="20" x14ac:dyDescent="0.85">
      <c r="A2618" t="s">
        <v>22073</v>
      </c>
      <c r="B2618" t="s">
        <v>22074</v>
      </c>
      <c r="C2618" t="s">
        <v>22075</v>
      </c>
      <c r="D2618" t="s">
        <v>2199</v>
      </c>
      <c r="E2618" t="s">
        <v>2242</v>
      </c>
      <c r="F2618" t="s">
        <v>2201</v>
      </c>
      <c r="G2618" t="s">
        <v>1174</v>
      </c>
      <c r="H2618" t="s">
        <v>14</v>
      </c>
      <c r="I2618" t="s">
        <v>27437</v>
      </c>
      <c r="J2618" t="s">
        <v>27463</v>
      </c>
      <c r="K2618" t="s">
        <v>27464</v>
      </c>
      <c r="L2618" t="s">
        <v>14</v>
      </c>
      <c r="M2618" t="s">
        <v>14</v>
      </c>
      <c r="N2618" t="s">
        <v>27465</v>
      </c>
      <c r="O2618" t="s">
        <v>27464</v>
      </c>
      <c r="P2618" t="s">
        <v>14</v>
      </c>
      <c r="Q2618" t="s">
        <v>27464</v>
      </c>
      <c r="R2618" t="s">
        <v>27464</v>
      </c>
      <c r="S2618" t="s">
        <v>14</v>
      </c>
      <c r="T2618" t="s">
        <v>14</v>
      </c>
      <c r="U2618" t="s">
        <v>14</v>
      </c>
      <c r="V2618" t="s">
        <v>14</v>
      </c>
      <c r="W2618" t="s">
        <v>14</v>
      </c>
      <c r="X2618" t="s">
        <v>14</v>
      </c>
      <c r="Y2618" t="s">
        <v>14</v>
      </c>
      <c r="Z2618" t="s">
        <v>14</v>
      </c>
      <c r="AA2618" t="s">
        <v>27466</v>
      </c>
      <c r="AB2618" t="s">
        <v>27464</v>
      </c>
      <c r="AC2618" t="s">
        <v>27467</v>
      </c>
      <c r="AD2618" t="s">
        <v>2348</v>
      </c>
      <c r="AE2618" t="s">
        <v>27468</v>
      </c>
      <c r="AF2618" t="s">
        <v>22621</v>
      </c>
      <c r="AG2618" t="s">
        <v>1174</v>
      </c>
      <c r="AH2618" t="s">
        <v>2209</v>
      </c>
      <c r="AI2618" t="s">
        <v>27469</v>
      </c>
      <c r="AJ2618" t="s">
        <v>1186</v>
      </c>
      <c r="AK2618" t="s">
        <v>334</v>
      </c>
      <c r="AL2618" t="s">
        <v>1172</v>
      </c>
      <c r="AM2618" t="s">
        <v>2573</v>
      </c>
      <c r="AN2618" t="s">
        <v>1186</v>
      </c>
      <c r="AO2618" t="s">
        <v>334</v>
      </c>
      <c r="AP2618" t="s">
        <v>27470</v>
      </c>
      <c r="AQ2618" t="s">
        <v>14</v>
      </c>
      <c r="AR2618" t="s">
        <v>14</v>
      </c>
      <c r="AS2618" t="s">
        <v>14</v>
      </c>
      <c r="AT2618" t="s">
        <v>14</v>
      </c>
      <c r="AU2618" t="s">
        <v>2252</v>
      </c>
      <c r="AV2618" t="s">
        <v>27446</v>
      </c>
      <c r="AW2618" t="s">
        <v>27446</v>
      </c>
      <c r="AX2618" t="s">
        <v>27446</v>
      </c>
      <c r="AY2618" t="s">
        <v>27471</v>
      </c>
      <c r="AZ2618" t="s">
        <v>22126</v>
      </c>
      <c r="BA2618" t="s">
        <v>22126</v>
      </c>
      <c r="BB2618" t="s">
        <v>22127</v>
      </c>
      <c r="BC2618">
        <v>98230</v>
      </c>
      <c r="BD2618">
        <v>113946.8</v>
      </c>
      <c r="BE2618" t="s">
        <v>14</v>
      </c>
      <c r="BF2618" t="s">
        <v>14</v>
      </c>
      <c r="BG2618" t="s">
        <v>2214</v>
      </c>
      <c r="BH2618" t="s">
        <v>14</v>
      </c>
      <c r="BI2618" t="s">
        <v>22092</v>
      </c>
      <c r="BJ2618" t="s">
        <v>27472</v>
      </c>
      <c r="BK2618" t="s">
        <v>14</v>
      </c>
      <c r="BL2618" t="s">
        <v>22126</v>
      </c>
      <c r="BM2618" t="s">
        <v>22127</v>
      </c>
      <c r="BN2618" t="s">
        <v>27473</v>
      </c>
      <c r="BO2618" t="s">
        <v>14</v>
      </c>
      <c r="BP2618" t="s">
        <v>27464</v>
      </c>
      <c r="BQ2618" t="s">
        <v>2217</v>
      </c>
      <c r="BR2618" t="s">
        <v>2218</v>
      </c>
      <c r="BS2618" t="s">
        <v>2404</v>
      </c>
      <c r="BT2618" t="s">
        <v>14</v>
      </c>
      <c r="BU2618" t="s">
        <v>14</v>
      </c>
      <c r="BV2618" t="s">
        <v>14</v>
      </c>
      <c r="BW2618" t="s">
        <v>14</v>
      </c>
      <c r="BX2618" t="s">
        <v>14</v>
      </c>
      <c r="BY2618" t="s">
        <v>2220</v>
      </c>
      <c r="BZ2618" t="s">
        <v>27464</v>
      </c>
      <c r="CA2618" t="s">
        <v>6204</v>
      </c>
      <c r="CB2618" t="s">
        <v>14</v>
      </c>
      <c r="CC2618" t="s">
        <v>14</v>
      </c>
      <c r="CD2618" t="s">
        <v>14</v>
      </c>
      <c r="CE2618" t="s">
        <v>14</v>
      </c>
      <c r="CF2618" t="s">
        <v>27474</v>
      </c>
      <c r="CG2618" t="s">
        <v>676</v>
      </c>
      <c r="CH2618" t="s">
        <v>22075</v>
      </c>
      <c r="CJ2618" t="s">
        <v>264</v>
      </c>
      <c r="CK2618" t="s">
        <v>24</v>
      </c>
      <c r="CM2618" s="4" t="str">
        <f>_xlfn.XLOOKUP($CG2618,tbl_area_24_07_2024[Nombre Área],tbl_area_24_07_2024[Estado],"Si no se encuentra",2,)</f>
        <v>Puebla</v>
      </c>
      <c r="CN2618" s="4" t="str">
        <f>_xlfn.XLOOKUP($CG2618,tbl_area_24_07_2024[Nombre Área],tbl_area_24_07_2024[Estructura],"Si no se encuentra",2,)</f>
        <v>Juntas Distritales</v>
      </c>
    </row>
    <row r="2619" spans="1:92" ht="20" x14ac:dyDescent="0.85">
      <c r="A2619" t="s">
        <v>22073</v>
      </c>
      <c r="B2619" t="s">
        <v>22074</v>
      </c>
      <c r="C2619" t="s">
        <v>22075</v>
      </c>
      <c r="D2619" t="s">
        <v>2199</v>
      </c>
      <c r="E2619" t="s">
        <v>2242</v>
      </c>
      <c r="F2619" t="s">
        <v>2201</v>
      </c>
      <c r="G2619" t="s">
        <v>1432</v>
      </c>
      <c r="H2619" t="s">
        <v>14</v>
      </c>
      <c r="I2619" t="s">
        <v>27437</v>
      </c>
      <c r="J2619" t="s">
        <v>27475</v>
      </c>
      <c r="K2619" t="s">
        <v>27476</v>
      </c>
      <c r="L2619" t="s">
        <v>14</v>
      </c>
      <c r="M2619" t="s">
        <v>14</v>
      </c>
      <c r="N2619" t="s">
        <v>27477</v>
      </c>
      <c r="O2619" t="s">
        <v>27476</v>
      </c>
      <c r="P2619" t="s">
        <v>14</v>
      </c>
      <c r="Q2619" t="s">
        <v>27476</v>
      </c>
      <c r="R2619" t="s">
        <v>27476</v>
      </c>
      <c r="S2619" t="s">
        <v>14</v>
      </c>
      <c r="T2619" t="s">
        <v>14</v>
      </c>
      <c r="U2619" t="s">
        <v>14</v>
      </c>
      <c r="V2619" t="s">
        <v>14</v>
      </c>
      <c r="W2619" t="s">
        <v>14</v>
      </c>
      <c r="X2619" t="s">
        <v>14</v>
      </c>
      <c r="Y2619" t="s">
        <v>14</v>
      </c>
      <c r="Z2619" t="s">
        <v>14</v>
      </c>
      <c r="AA2619" t="s">
        <v>27466</v>
      </c>
      <c r="AB2619" t="s">
        <v>27476</v>
      </c>
      <c r="AC2619" t="s">
        <v>27467</v>
      </c>
      <c r="AD2619" t="s">
        <v>2348</v>
      </c>
      <c r="AE2619" t="s">
        <v>27468</v>
      </c>
      <c r="AF2619" t="s">
        <v>22621</v>
      </c>
      <c r="AG2619" t="s">
        <v>1174</v>
      </c>
      <c r="AH2619" t="s">
        <v>2209</v>
      </c>
      <c r="AI2619" t="s">
        <v>27469</v>
      </c>
      <c r="AJ2619" t="s">
        <v>1186</v>
      </c>
      <c r="AK2619" t="s">
        <v>334</v>
      </c>
      <c r="AL2619" t="s">
        <v>1172</v>
      </c>
      <c r="AM2619" t="s">
        <v>2573</v>
      </c>
      <c r="AN2619" t="s">
        <v>1186</v>
      </c>
      <c r="AO2619" t="s">
        <v>334</v>
      </c>
      <c r="AP2619" t="s">
        <v>27470</v>
      </c>
      <c r="AQ2619" t="s">
        <v>14</v>
      </c>
      <c r="AR2619" t="s">
        <v>14</v>
      </c>
      <c r="AS2619" t="s">
        <v>14</v>
      </c>
      <c r="AT2619" t="s">
        <v>14</v>
      </c>
      <c r="AU2619" t="s">
        <v>2252</v>
      </c>
      <c r="AV2619" t="s">
        <v>27446</v>
      </c>
      <c r="AW2619" t="s">
        <v>27446</v>
      </c>
      <c r="AX2619" t="s">
        <v>27446</v>
      </c>
      <c r="AY2619" t="s">
        <v>27478</v>
      </c>
      <c r="AZ2619" t="s">
        <v>22126</v>
      </c>
      <c r="BA2619" t="s">
        <v>22126</v>
      </c>
      <c r="BB2619" t="s">
        <v>22127</v>
      </c>
      <c r="BC2619">
        <v>98230</v>
      </c>
      <c r="BD2619">
        <v>113946.8</v>
      </c>
      <c r="BE2619" t="s">
        <v>14</v>
      </c>
      <c r="BF2619" t="s">
        <v>14</v>
      </c>
      <c r="BG2619" t="s">
        <v>2214</v>
      </c>
      <c r="BH2619" t="s">
        <v>14</v>
      </c>
      <c r="BI2619" t="s">
        <v>22092</v>
      </c>
      <c r="BJ2619" t="s">
        <v>27472</v>
      </c>
      <c r="BK2619" t="s">
        <v>14</v>
      </c>
      <c r="BL2619" t="s">
        <v>22126</v>
      </c>
      <c r="BM2619" t="s">
        <v>22127</v>
      </c>
      <c r="BN2619" t="s">
        <v>27479</v>
      </c>
      <c r="BO2619" t="s">
        <v>14</v>
      </c>
      <c r="BP2619" t="s">
        <v>27476</v>
      </c>
      <c r="BQ2619" t="s">
        <v>2217</v>
      </c>
      <c r="BR2619" t="s">
        <v>2218</v>
      </c>
      <c r="BS2619" t="s">
        <v>2404</v>
      </c>
      <c r="BT2619" t="s">
        <v>14</v>
      </c>
      <c r="BU2619" t="s">
        <v>14</v>
      </c>
      <c r="BV2619" t="s">
        <v>14</v>
      </c>
      <c r="BW2619" t="s">
        <v>14</v>
      </c>
      <c r="BX2619" t="s">
        <v>14</v>
      </c>
      <c r="BY2619" t="s">
        <v>2220</v>
      </c>
      <c r="BZ2619" t="s">
        <v>27476</v>
      </c>
      <c r="CA2619" t="s">
        <v>6204</v>
      </c>
      <c r="CB2619" t="s">
        <v>14</v>
      </c>
      <c r="CC2619" t="s">
        <v>14</v>
      </c>
      <c r="CD2619" t="s">
        <v>14</v>
      </c>
      <c r="CE2619" t="s">
        <v>14</v>
      </c>
      <c r="CF2619" t="s">
        <v>27480</v>
      </c>
      <c r="CG2619" t="s">
        <v>676</v>
      </c>
      <c r="CH2619" t="s">
        <v>22075</v>
      </c>
      <c r="CJ2619" t="s">
        <v>264</v>
      </c>
      <c r="CK2619" t="s">
        <v>24</v>
      </c>
      <c r="CM2619" s="4" t="str">
        <f>_xlfn.XLOOKUP($CG2619,tbl_area_24_07_2024[Nombre Área],tbl_area_24_07_2024[Estado],"Si no se encuentra",2,)</f>
        <v>Puebla</v>
      </c>
      <c r="CN2619" s="4" t="str">
        <f>_xlfn.XLOOKUP($CG2619,tbl_area_24_07_2024[Nombre Área],tbl_area_24_07_2024[Estructura],"Si no se encuentra",2,)</f>
        <v>Juntas Distritales</v>
      </c>
    </row>
    <row r="2620" spans="1:92" ht="20" x14ac:dyDescent="0.85">
      <c r="A2620" t="s">
        <v>22073</v>
      </c>
      <c r="B2620" t="s">
        <v>22074</v>
      </c>
      <c r="C2620" t="s">
        <v>22075</v>
      </c>
      <c r="D2620" t="s">
        <v>2199</v>
      </c>
      <c r="E2620" t="s">
        <v>2242</v>
      </c>
      <c r="F2620" t="s">
        <v>2201</v>
      </c>
      <c r="G2620" t="s">
        <v>1206</v>
      </c>
      <c r="H2620" t="s">
        <v>14</v>
      </c>
      <c r="I2620" t="s">
        <v>27437</v>
      </c>
      <c r="J2620" t="s">
        <v>27481</v>
      </c>
      <c r="K2620" t="s">
        <v>27482</v>
      </c>
      <c r="L2620" t="s">
        <v>14</v>
      </c>
      <c r="M2620" t="s">
        <v>14</v>
      </c>
      <c r="N2620" t="s">
        <v>27483</v>
      </c>
      <c r="O2620" t="s">
        <v>27482</v>
      </c>
      <c r="P2620" t="s">
        <v>14</v>
      </c>
      <c r="Q2620" t="s">
        <v>27482</v>
      </c>
      <c r="R2620" t="s">
        <v>27482</v>
      </c>
      <c r="S2620" t="s">
        <v>14</v>
      </c>
      <c r="T2620" t="s">
        <v>14</v>
      </c>
      <c r="U2620" t="s">
        <v>14</v>
      </c>
      <c r="V2620" t="s">
        <v>14</v>
      </c>
      <c r="W2620" t="s">
        <v>14</v>
      </c>
      <c r="X2620" t="s">
        <v>14</v>
      </c>
      <c r="Y2620" t="s">
        <v>14</v>
      </c>
      <c r="Z2620" t="s">
        <v>14</v>
      </c>
      <c r="AA2620" t="s">
        <v>27466</v>
      </c>
      <c r="AB2620" t="s">
        <v>27482</v>
      </c>
      <c r="AC2620" t="s">
        <v>27467</v>
      </c>
      <c r="AD2620" t="s">
        <v>2348</v>
      </c>
      <c r="AE2620" t="s">
        <v>27468</v>
      </c>
      <c r="AF2620" t="s">
        <v>22621</v>
      </c>
      <c r="AG2620" t="s">
        <v>1174</v>
      </c>
      <c r="AH2620" t="s">
        <v>2209</v>
      </c>
      <c r="AI2620" t="s">
        <v>27469</v>
      </c>
      <c r="AJ2620" t="s">
        <v>1186</v>
      </c>
      <c r="AK2620" t="s">
        <v>334</v>
      </c>
      <c r="AL2620" t="s">
        <v>1172</v>
      </c>
      <c r="AM2620" t="s">
        <v>2573</v>
      </c>
      <c r="AN2620" t="s">
        <v>1186</v>
      </c>
      <c r="AO2620" t="s">
        <v>334</v>
      </c>
      <c r="AP2620" t="s">
        <v>27470</v>
      </c>
      <c r="AQ2620" t="s">
        <v>14</v>
      </c>
      <c r="AR2620" t="s">
        <v>14</v>
      </c>
      <c r="AS2620" t="s">
        <v>14</v>
      </c>
      <c r="AT2620" t="s">
        <v>14</v>
      </c>
      <c r="AU2620" t="s">
        <v>2252</v>
      </c>
      <c r="AV2620" t="s">
        <v>27446</v>
      </c>
      <c r="AW2620" t="s">
        <v>27446</v>
      </c>
      <c r="AX2620" t="s">
        <v>27446</v>
      </c>
      <c r="AY2620" t="s">
        <v>27484</v>
      </c>
      <c r="AZ2620" t="s">
        <v>22126</v>
      </c>
      <c r="BA2620" t="s">
        <v>22126</v>
      </c>
      <c r="BB2620" t="s">
        <v>22127</v>
      </c>
      <c r="BC2620">
        <v>98230</v>
      </c>
      <c r="BD2620">
        <v>113946.8</v>
      </c>
      <c r="BE2620" t="s">
        <v>14</v>
      </c>
      <c r="BF2620" t="s">
        <v>14</v>
      </c>
      <c r="BG2620" t="s">
        <v>2214</v>
      </c>
      <c r="BH2620" t="s">
        <v>14</v>
      </c>
      <c r="BI2620" t="s">
        <v>22092</v>
      </c>
      <c r="BJ2620" t="s">
        <v>27485</v>
      </c>
      <c r="BK2620" t="s">
        <v>14</v>
      </c>
      <c r="BL2620" t="s">
        <v>22126</v>
      </c>
      <c r="BM2620" t="s">
        <v>22127</v>
      </c>
      <c r="BN2620" t="s">
        <v>27486</v>
      </c>
      <c r="BO2620" t="s">
        <v>14</v>
      </c>
      <c r="BP2620" t="s">
        <v>27482</v>
      </c>
      <c r="BQ2620" t="s">
        <v>2217</v>
      </c>
      <c r="BR2620" t="s">
        <v>2218</v>
      </c>
      <c r="BS2620" t="s">
        <v>2404</v>
      </c>
      <c r="BT2620" t="s">
        <v>14</v>
      </c>
      <c r="BU2620" t="s">
        <v>14</v>
      </c>
      <c r="BV2620" t="s">
        <v>14</v>
      </c>
      <c r="BW2620" t="s">
        <v>14</v>
      </c>
      <c r="BX2620" t="s">
        <v>14</v>
      </c>
      <c r="BY2620" t="s">
        <v>2220</v>
      </c>
      <c r="BZ2620" t="s">
        <v>27482</v>
      </c>
      <c r="CA2620" t="s">
        <v>6204</v>
      </c>
      <c r="CB2620" t="s">
        <v>14</v>
      </c>
      <c r="CC2620" t="s">
        <v>14</v>
      </c>
      <c r="CD2620" t="s">
        <v>14</v>
      </c>
      <c r="CE2620" t="s">
        <v>14</v>
      </c>
      <c r="CF2620" t="s">
        <v>27487</v>
      </c>
      <c r="CG2620" t="s">
        <v>676</v>
      </c>
      <c r="CH2620" t="s">
        <v>22075</v>
      </c>
      <c r="CJ2620" t="s">
        <v>264</v>
      </c>
      <c r="CK2620" t="s">
        <v>24</v>
      </c>
      <c r="CM2620" s="4" t="str">
        <f>_xlfn.XLOOKUP($CG2620,tbl_area_24_07_2024[Nombre Área],tbl_area_24_07_2024[Estado],"Si no se encuentra",2,)</f>
        <v>Puebla</v>
      </c>
      <c r="CN2620" s="4" t="str">
        <f>_xlfn.XLOOKUP($CG2620,tbl_area_24_07_2024[Nombre Área],tbl_area_24_07_2024[Estructura],"Si no se encuentra",2,)</f>
        <v>Juntas Distritales</v>
      </c>
    </row>
    <row r="2621" spans="1:92" ht="20" x14ac:dyDescent="0.85">
      <c r="A2621" t="s">
        <v>22073</v>
      </c>
      <c r="B2621" t="s">
        <v>22074</v>
      </c>
      <c r="C2621" t="s">
        <v>22075</v>
      </c>
      <c r="D2621" t="s">
        <v>2199</v>
      </c>
      <c r="E2621" t="s">
        <v>2200</v>
      </c>
      <c r="F2621" t="s">
        <v>2201</v>
      </c>
      <c r="G2621" t="s">
        <v>1433</v>
      </c>
      <c r="H2621" t="s">
        <v>14</v>
      </c>
      <c r="I2621" t="s">
        <v>27437</v>
      </c>
      <c r="J2621" t="s">
        <v>27488</v>
      </c>
      <c r="K2621" t="s">
        <v>27489</v>
      </c>
      <c r="L2621" t="s">
        <v>14</v>
      </c>
      <c r="M2621" t="s">
        <v>14</v>
      </c>
      <c r="N2621" t="s">
        <v>27490</v>
      </c>
      <c r="O2621" t="s">
        <v>27489</v>
      </c>
      <c r="P2621" t="s">
        <v>14</v>
      </c>
      <c r="Q2621" t="s">
        <v>27489</v>
      </c>
      <c r="R2621" t="s">
        <v>27489</v>
      </c>
      <c r="S2621" t="s">
        <v>14</v>
      </c>
      <c r="T2621" t="s">
        <v>14</v>
      </c>
      <c r="U2621" t="s">
        <v>14</v>
      </c>
      <c r="V2621" t="s">
        <v>14</v>
      </c>
      <c r="W2621" t="s">
        <v>14</v>
      </c>
      <c r="X2621" t="s">
        <v>14</v>
      </c>
      <c r="Y2621" t="s">
        <v>14</v>
      </c>
      <c r="Z2621" t="s">
        <v>14</v>
      </c>
      <c r="AA2621" t="s">
        <v>27491</v>
      </c>
      <c r="AB2621" t="s">
        <v>27489</v>
      </c>
      <c r="AC2621" t="s">
        <v>2323</v>
      </c>
      <c r="AD2621" t="s">
        <v>2365</v>
      </c>
      <c r="AE2621" t="s">
        <v>8004</v>
      </c>
      <c r="AF2621" t="s">
        <v>10376</v>
      </c>
      <c r="AG2621" t="s">
        <v>14</v>
      </c>
      <c r="AH2621" t="s">
        <v>2209</v>
      </c>
      <c r="AI2621" t="s">
        <v>191</v>
      </c>
      <c r="AJ2621" t="s">
        <v>1527</v>
      </c>
      <c r="AK2621" t="s">
        <v>27445</v>
      </c>
      <c r="AL2621" t="s">
        <v>1527</v>
      </c>
      <c r="AM2621" t="s">
        <v>264</v>
      </c>
      <c r="AN2621" t="s">
        <v>1437</v>
      </c>
      <c r="AO2621" t="s">
        <v>264</v>
      </c>
      <c r="AP2621" t="s">
        <v>22093</v>
      </c>
      <c r="AQ2621" t="s">
        <v>14</v>
      </c>
      <c r="AR2621" t="s">
        <v>14</v>
      </c>
      <c r="AS2621" t="s">
        <v>14</v>
      </c>
      <c r="AT2621" t="s">
        <v>14</v>
      </c>
      <c r="AU2621" t="s">
        <v>2252</v>
      </c>
      <c r="AV2621" t="s">
        <v>27446</v>
      </c>
      <c r="AW2621" t="s">
        <v>27446</v>
      </c>
      <c r="AX2621" t="s">
        <v>27446</v>
      </c>
      <c r="AY2621" t="s">
        <v>27492</v>
      </c>
      <c r="AZ2621" t="s">
        <v>22346</v>
      </c>
      <c r="BA2621" t="s">
        <v>22346</v>
      </c>
      <c r="BB2621" t="s">
        <v>22127</v>
      </c>
      <c r="BC2621">
        <v>25600</v>
      </c>
      <c r="BD2621">
        <v>29696</v>
      </c>
      <c r="BE2621" t="s">
        <v>14</v>
      </c>
      <c r="BF2621" t="s">
        <v>14</v>
      </c>
      <c r="BG2621" t="s">
        <v>2214</v>
      </c>
      <c r="BH2621" t="s">
        <v>14</v>
      </c>
      <c r="BI2621" t="s">
        <v>22092</v>
      </c>
      <c r="BJ2621" t="s">
        <v>27493</v>
      </c>
      <c r="BK2621" t="s">
        <v>14</v>
      </c>
      <c r="BL2621" t="s">
        <v>22346</v>
      </c>
      <c r="BM2621" t="s">
        <v>22127</v>
      </c>
      <c r="BN2621" t="s">
        <v>27494</v>
      </c>
      <c r="BO2621" t="s">
        <v>14</v>
      </c>
      <c r="BP2621" t="s">
        <v>27489</v>
      </c>
      <c r="BQ2621" t="s">
        <v>2217</v>
      </c>
      <c r="BR2621" t="s">
        <v>2218</v>
      </c>
      <c r="BS2621" t="s">
        <v>2404</v>
      </c>
      <c r="BT2621" t="s">
        <v>14</v>
      </c>
      <c r="BU2621" t="s">
        <v>14</v>
      </c>
      <c r="BV2621" t="s">
        <v>14</v>
      </c>
      <c r="BW2621" t="s">
        <v>14</v>
      </c>
      <c r="BX2621" t="s">
        <v>14</v>
      </c>
      <c r="BY2621" t="s">
        <v>2220</v>
      </c>
      <c r="BZ2621" t="s">
        <v>27489</v>
      </c>
      <c r="CA2621" t="s">
        <v>6204</v>
      </c>
      <c r="CB2621" t="s">
        <v>14</v>
      </c>
      <c r="CC2621" t="s">
        <v>14</v>
      </c>
      <c r="CD2621" t="s">
        <v>14</v>
      </c>
      <c r="CE2621" t="s">
        <v>14</v>
      </c>
      <c r="CF2621" t="s">
        <v>27495</v>
      </c>
      <c r="CG2621" t="s">
        <v>676</v>
      </c>
      <c r="CH2621" t="s">
        <v>22075</v>
      </c>
      <c r="CJ2621" t="s">
        <v>264</v>
      </c>
      <c r="CK2621" t="s">
        <v>24</v>
      </c>
      <c r="CM2621" s="4" t="str">
        <f>_xlfn.XLOOKUP($CG2621,tbl_area_24_07_2024[Nombre Área],tbl_area_24_07_2024[Estado],"Si no se encuentra",2,)</f>
        <v>Puebla</v>
      </c>
      <c r="CN2621" s="4" t="str">
        <f>_xlfn.XLOOKUP($CG2621,tbl_area_24_07_2024[Nombre Área],tbl_area_24_07_2024[Estructura],"Si no se encuentra",2,)</f>
        <v>Juntas Distritales</v>
      </c>
    </row>
    <row r="2622" spans="1:92" ht="20" x14ac:dyDescent="0.85">
      <c r="A2622" t="s">
        <v>22073</v>
      </c>
      <c r="B2622" t="s">
        <v>22074</v>
      </c>
      <c r="C2622" t="s">
        <v>22075</v>
      </c>
      <c r="D2622" t="s">
        <v>2199</v>
      </c>
      <c r="E2622" t="s">
        <v>2200</v>
      </c>
      <c r="F2622" t="s">
        <v>2201</v>
      </c>
      <c r="G2622" t="s">
        <v>1434</v>
      </c>
      <c r="H2622" t="s">
        <v>14</v>
      </c>
      <c r="I2622" t="s">
        <v>27437</v>
      </c>
      <c r="J2622" t="s">
        <v>27496</v>
      </c>
      <c r="K2622" t="s">
        <v>27497</v>
      </c>
      <c r="L2622" t="s">
        <v>14</v>
      </c>
      <c r="M2622" t="s">
        <v>14</v>
      </c>
      <c r="N2622" t="s">
        <v>27498</v>
      </c>
      <c r="O2622" t="s">
        <v>27497</v>
      </c>
      <c r="P2622" t="s">
        <v>14</v>
      </c>
      <c r="Q2622" t="s">
        <v>27497</v>
      </c>
      <c r="R2622" t="s">
        <v>27497</v>
      </c>
      <c r="S2622" t="s">
        <v>14</v>
      </c>
      <c r="T2622" t="s">
        <v>14</v>
      </c>
      <c r="U2622" t="s">
        <v>14</v>
      </c>
      <c r="V2622" t="s">
        <v>14</v>
      </c>
      <c r="W2622" t="s">
        <v>27499</v>
      </c>
      <c r="X2622" t="s">
        <v>220</v>
      </c>
      <c r="Y2622" t="s">
        <v>27500</v>
      </c>
      <c r="Z2622" t="s">
        <v>18</v>
      </c>
      <c r="AA2622" t="s">
        <v>14</v>
      </c>
      <c r="AB2622" t="s">
        <v>27497</v>
      </c>
      <c r="AC2622" t="s">
        <v>27501</v>
      </c>
      <c r="AD2622" t="s">
        <v>2207</v>
      </c>
      <c r="AE2622" t="s">
        <v>373</v>
      </c>
      <c r="AF2622" t="s">
        <v>5727</v>
      </c>
      <c r="AG2622" t="s">
        <v>14</v>
      </c>
      <c r="AH2622" t="s">
        <v>2209</v>
      </c>
      <c r="AI2622" t="s">
        <v>2287</v>
      </c>
      <c r="AJ2622" t="s">
        <v>1572</v>
      </c>
      <c r="AK2622" t="s">
        <v>6608</v>
      </c>
      <c r="AL2622" t="s">
        <v>1572</v>
      </c>
      <c r="AM2622" t="s">
        <v>6608</v>
      </c>
      <c r="AN2622" t="s">
        <v>1437</v>
      </c>
      <c r="AO2622" t="s">
        <v>264</v>
      </c>
      <c r="AP2622" t="s">
        <v>23035</v>
      </c>
      <c r="AQ2622" t="s">
        <v>14</v>
      </c>
      <c r="AR2622" t="s">
        <v>14</v>
      </c>
      <c r="AS2622" t="s">
        <v>14</v>
      </c>
      <c r="AT2622" t="s">
        <v>14</v>
      </c>
      <c r="AU2622" t="s">
        <v>2252</v>
      </c>
      <c r="AV2622" t="s">
        <v>27446</v>
      </c>
      <c r="AW2622" t="s">
        <v>27446</v>
      </c>
      <c r="AX2622" t="s">
        <v>27446</v>
      </c>
      <c r="AY2622" t="s">
        <v>27502</v>
      </c>
      <c r="AZ2622" t="s">
        <v>22417</v>
      </c>
      <c r="BA2622" t="s">
        <v>22346</v>
      </c>
      <c r="BB2622" t="s">
        <v>25266</v>
      </c>
      <c r="BC2622">
        <v>3827461.92</v>
      </c>
      <c r="BD2622">
        <v>4439856</v>
      </c>
      <c r="BE2622" t="s">
        <v>14</v>
      </c>
      <c r="BF2622" t="s">
        <v>14</v>
      </c>
      <c r="BG2622" t="s">
        <v>2214</v>
      </c>
      <c r="BH2622" t="s">
        <v>14</v>
      </c>
      <c r="BI2622" t="s">
        <v>22092</v>
      </c>
      <c r="BJ2622" t="s">
        <v>27503</v>
      </c>
      <c r="BK2622" t="s">
        <v>14</v>
      </c>
      <c r="BL2622" t="s">
        <v>22346</v>
      </c>
      <c r="BM2622" t="s">
        <v>25266</v>
      </c>
      <c r="BN2622" t="s">
        <v>27504</v>
      </c>
      <c r="BO2622" t="s">
        <v>14</v>
      </c>
      <c r="BP2622" t="s">
        <v>27497</v>
      </c>
      <c r="BQ2622" t="s">
        <v>2217</v>
      </c>
      <c r="BR2622" t="s">
        <v>2218</v>
      </c>
      <c r="BS2622" t="s">
        <v>2404</v>
      </c>
      <c r="BT2622" t="s">
        <v>14</v>
      </c>
      <c r="BU2622" t="s">
        <v>14</v>
      </c>
      <c r="BV2622" t="s">
        <v>14</v>
      </c>
      <c r="BW2622" t="s">
        <v>14</v>
      </c>
      <c r="BX2622" t="s">
        <v>14</v>
      </c>
      <c r="BY2622" t="s">
        <v>2220</v>
      </c>
      <c r="BZ2622" t="s">
        <v>27497</v>
      </c>
      <c r="CA2622" t="s">
        <v>6204</v>
      </c>
      <c r="CB2622" t="s">
        <v>14</v>
      </c>
      <c r="CC2622" t="s">
        <v>14</v>
      </c>
      <c r="CD2622" t="s">
        <v>14</v>
      </c>
      <c r="CE2622" t="s">
        <v>14</v>
      </c>
      <c r="CF2622" t="s">
        <v>27505</v>
      </c>
      <c r="CG2622" t="s">
        <v>676</v>
      </c>
      <c r="CH2622" t="s">
        <v>22075</v>
      </c>
      <c r="CJ2622" t="s">
        <v>264</v>
      </c>
      <c r="CK2622" t="s">
        <v>24</v>
      </c>
      <c r="CM2622" s="4" t="str">
        <f>_xlfn.XLOOKUP($CG2622,tbl_area_24_07_2024[Nombre Área],tbl_area_24_07_2024[Estado],"Si no se encuentra",2,)</f>
        <v>Puebla</v>
      </c>
      <c r="CN2622" s="4" t="str">
        <f>_xlfn.XLOOKUP($CG2622,tbl_area_24_07_2024[Nombre Área],tbl_area_24_07_2024[Estructura],"Si no se encuentra",2,)</f>
        <v>Juntas Distritales</v>
      </c>
    </row>
    <row r="2623" spans="1:92" ht="20" x14ac:dyDescent="0.85">
      <c r="A2623" t="s">
        <v>22073</v>
      </c>
      <c r="B2623" t="s">
        <v>22074</v>
      </c>
      <c r="C2623" t="s">
        <v>22075</v>
      </c>
      <c r="D2623" t="s">
        <v>2199</v>
      </c>
      <c r="E2623" t="s">
        <v>2200</v>
      </c>
      <c r="F2623" t="s">
        <v>2201</v>
      </c>
      <c r="G2623" t="s">
        <v>1186</v>
      </c>
      <c r="H2623" t="s">
        <v>14</v>
      </c>
      <c r="I2623" t="s">
        <v>27437</v>
      </c>
      <c r="J2623" t="s">
        <v>27506</v>
      </c>
      <c r="K2623" t="s">
        <v>27507</v>
      </c>
      <c r="L2623" t="s">
        <v>14</v>
      </c>
      <c r="M2623" t="s">
        <v>14</v>
      </c>
      <c r="N2623" t="s">
        <v>27508</v>
      </c>
      <c r="O2623" t="s">
        <v>27507</v>
      </c>
      <c r="P2623" t="s">
        <v>14</v>
      </c>
      <c r="Q2623" t="s">
        <v>27507</v>
      </c>
      <c r="R2623" t="s">
        <v>27507</v>
      </c>
      <c r="S2623" t="s">
        <v>14</v>
      </c>
      <c r="T2623" t="s">
        <v>14</v>
      </c>
      <c r="U2623" t="s">
        <v>14</v>
      </c>
      <c r="V2623" t="s">
        <v>14</v>
      </c>
      <c r="W2623" t="s">
        <v>430</v>
      </c>
      <c r="X2623" t="s">
        <v>348</v>
      </c>
      <c r="Y2623" t="s">
        <v>152</v>
      </c>
      <c r="Z2623" t="s">
        <v>12</v>
      </c>
      <c r="AA2623" t="s">
        <v>14</v>
      </c>
      <c r="AB2623" t="s">
        <v>27507</v>
      </c>
      <c r="AC2623" t="s">
        <v>27509</v>
      </c>
      <c r="AD2623" t="s">
        <v>2348</v>
      </c>
      <c r="AE2623" t="s">
        <v>27510</v>
      </c>
      <c r="AF2623" t="s">
        <v>1447</v>
      </c>
      <c r="AG2623" t="s">
        <v>14</v>
      </c>
      <c r="AH2623" t="s">
        <v>2209</v>
      </c>
      <c r="AI2623" t="s">
        <v>2287</v>
      </c>
      <c r="AJ2623" t="s">
        <v>1594</v>
      </c>
      <c r="AK2623" t="s">
        <v>27511</v>
      </c>
      <c r="AL2623" t="s">
        <v>1594</v>
      </c>
      <c r="AM2623" t="s">
        <v>27511</v>
      </c>
      <c r="AN2623" t="s">
        <v>1437</v>
      </c>
      <c r="AO2623" t="s">
        <v>264</v>
      </c>
      <c r="AP2623" t="s">
        <v>27512</v>
      </c>
      <c r="AQ2623" t="s">
        <v>14</v>
      </c>
      <c r="AR2623" t="s">
        <v>14</v>
      </c>
      <c r="AS2623" t="s">
        <v>14</v>
      </c>
      <c r="AT2623" t="s">
        <v>14</v>
      </c>
      <c r="AU2623" t="s">
        <v>2252</v>
      </c>
      <c r="AV2623" t="s">
        <v>27446</v>
      </c>
      <c r="AW2623" t="s">
        <v>27446</v>
      </c>
      <c r="AX2623" t="s">
        <v>27446</v>
      </c>
      <c r="AY2623" t="s">
        <v>22598</v>
      </c>
      <c r="AZ2623" t="s">
        <v>22074</v>
      </c>
      <c r="BA2623" t="s">
        <v>22074</v>
      </c>
      <c r="BB2623" t="s">
        <v>22089</v>
      </c>
      <c r="BC2623">
        <v>84160.08</v>
      </c>
      <c r="BD2623">
        <v>97625.64</v>
      </c>
      <c r="BE2623" t="s">
        <v>14</v>
      </c>
      <c r="BF2623" t="s">
        <v>14</v>
      </c>
      <c r="BG2623" t="s">
        <v>2214</v>
      </c>
      <c r="BH2623" t="s">
        <v>14</v>
      </c>
      <c r="BI2623" t="s">
        <v>22092</v>
      </c>
      <c r="BJ2623" t="s">
        <v>27513</v>
      </c>
      <c r="BK2623" t="s">
        <v>14</v>
      </c>
      <c r="BL2623" t="s">
        <v>22074</v>
      </c>
      <c r="BM2623" t="s">
        <v>22089</v>
      </c>
      <c r="BN2623" t="s">
        <v>27514</v>
      </c>
      <c r="BO2623" t="s">
        <v>14</v>
      </c>
      <c r="BP2623" t="s">
        <v>27507</v>
      </c>
      <c r="BQ2623" t="s">
        <v>2217</v>
      </c>
      <c r="BR2623" t="s">
        <v>2218</v>
      </c>
      <c r="BS2623" t="s">
        <v>2404</v>
      </c>
      <c r="BT2623" t="s">
        <v>14</v>
      </c>
      <c r="BU2623" t="s">
        <v>14</v>
      </c>
      <c r="BV2623" t="s">
        <v>14</v>
      </c>
      <c r="BW2623" t="s">
        <v>14</v>
      </c>
      <c r="BX2623" t="s">
        <v>14</v>
      </c>
      <c r="BY2623" t="s">
        <v>2220</v>
      </c>
      <c r="BZ2623" t="s">
        <v>27507</v>
      </c>
      <c r="CA2623" t="s">
        <v>6204</v>
      </c>
      <c r="CB2623" t="s">
        <v>14</v>
      </c>
      <c r="CC2623" t="s">
        <v>14</v>
      </c>
      <c r="CD2623" t="s">
        <v>14</v>
      </c>
      <c r="CE2623" t="s">
        <v>14</v>
      </c>
      <c r="CF2623" t="s">
        <v>27515</v>
      </c>
      <c r="CG2623" t="s">
        <v>676</v>
      </c>
      <c r="CH2623" t="s">
        <v>22075</v>
      </c>
      <c r="CJ2623" t="s">
        <v>264</v>
      </c>
      <c r="CK2623" t="s">
        <v>24</v>
      </c>
      <c r="CM2623" s="4" t="str">
        <f>_xlfn.XLOOKUP($CG2623,tbl_area_24_07_2024[Nombre Área],tbl_area_24_07_2024[Estado],"Si no se encuentra",2,)</f>
        <v>Puebla</v>
      </c>
      <c r="CN2623" s="4" t="str">
        <f>_xlfn.XLOOKUP($CG2623,tbl_area_24_07_2024[Nombre Área],tbl_area_24_07_2024[Estructura],"Si no se encuentra",2,)</f>
        <v>Juntas Distritales</v>
      </c>
    </row>
    <row r="2624" spans="1:92" ht="20" x14ac:dyDescent="0.85">
      <c r="A2624" t="s">
        <v>22073</v>
      </c>
      <c r="B2624" t="s">
        <v>22074</v>
      </c>
      <c r="C2624" t="s">
        <v>22075</v>
      </c>
      <c r="D2624" t="s">
        <v>2199</v>
      </c>
      <c r="E2624" t="s">
        <v>2200</v>
      </c>
      <c r="F2624" t="s">
        <v>2201</v>
      </c>
      <c r="G2624" t="s">
        <v>1435</v>
      </c>
      <c r="H2624" t="s">
        <v>14</v>
      </c>
      <c r="I2624" t="s">
        <v>27437</v>
      </c>
      <c r="J2624" t="s">
        <v>27516</v>
      </c>
      <c r="K2624" t="s">
        <v>27517</v>
      </c>
      <c r="L2624" t="s">
        <v>14</v>
      </c>
      <c r="M2624" t="s">
        <v>14</v>
      </c>
      <c r="N2624" t="s">
        <v>27518</v>
      </c>
      <c r="O2624" t="s">
        <v>27517</v>
      </c>
      <c r="P2624" t="s">
        <v>14</v>
      </c>
      <c r="Q2624" t="s">
        <v>27517</v>
      </c>
      <c r="R2624" t="s">
        <v>27517</v>
      </c>
      <c r="S2624" t="s">
        <v>14</v>
      </c>
      <c r="T2624" t="s">
        <v>14</v>
      </c>
      <c r="U2624" t="s">
        <v>14</v>
      </c>
      <c r="V2624" t="s">
        <v>14</v>
      </c>
      <c r="W2624" t="s">
        <v>1215</v>
      </c>
      <c r="X2624" t="s">
        <v>39</v>
      </c>
      <c r="Y2624" t="s">
        <v>248</v>
      </c>
      <c r="Z2624" t="s">
        <v>12</v>
      </c>
      <c r="AA2624" t="s">
        <v>14</v>
      </c>
      <c r="AB2624" t="s">
        <v>27517</v>
      </c>
      <c r="AC2624" t="s">
        <v>27519</v>
      </c>
      <c r="AD2624" t="s">
        <v>2207</v>
      </c>
      <c r="AE2624" t="s">
        <v>27520</v>
      </c>
      <c r="AF2624" t="s">
        <v>27521</v>
      </c>
      <c r="AG2624" t="s">
        <v>27522</v>
      </c>
      <c r="AH2624" t="s">
        <v>2337</v>
      </c>
      <c r="AI2624" t="s">
        <v>8946</v>
      </c>
      <c r="AJ2624" t="s">
        <v>1572</v>
      </c>
      <c r="AK2624" t="s">
        <v>6608</v>
      </c>
      <c r="AL2624" t="s">
        <v>1572</v>
      </c>
      <c r="AM2624" t="s">
        <v>6608</v>
      </c>
      <c r="AN2624" t="s">
        <v>1437</v>
      </c>
      <c r="AO2624" t="s">
        <v>264</v>
      </c>
      <c r="AP2624" t="s">
        <v>27523</v>
      </c>
      <c r="AQ2624" t="s">
        <v>14</v>
      </c>
      <c r="AR2624" t="s">
        <v>14</v>
      </c>
      <c r="AS2624" t="s">
        <v>14</v>
      </c>
      <c r="AT2624" t="s">
        <v>14</v>
      </c>
      <c r="AU2624" t="s">
        <v>2252</v>
      </c>
      <c r="AV2624" t="s">
        <v>27446</v>
      </c>
      <c r="AW2624" t="s">
        <v>27446</v>
      </c>
      <c r="AX2624" t="s">
        <v>27446</v>
      </c>
      <c r="AY2624" t="s">
        <v>27524</v>
      </c>
      <c r="AZ2624" t="s">
        <v>22194</v>
      </c>
      <c r="BA2624" t="s">
        <v>22369</v>
      </c>
      <c r="BB2624" t="s">
        <v>22447</v>
      </c>
      <c r="BC2624">
        <v>864000</v>
      </c>
      <c r="BD2624">
        <v>1002240</v>
      </c>
      <c r="BE2624" t="s">
        <v>14</v>
      </c>
      <c r="BF2624" t="s">
        <v>14</v>
      </c>
      <c r="BG2624" t="s">
        <v>2214</v>
      </c>
      <c r="BH2624" t="s">
        <v>14</v>
      </c>
      <c r="BI2624" t="s">
        <v>22092</v>
      </c>
      <c r="BJ2624" t="s">
        <v>27513</v>
      </c>
      <c r="BK2624" t="s">
        <v>14</v>
      </c>
      <c r="BL2624" t="s">
        <v>22369</v>
      </c>
      <c r="BM2624" t="s">
        <v>22447</v>
      </c>
      <c r="BN2624" t="s">
        <v>27525</v>
      </c>
      <c r="BO2624" t="s">
        <v>14</v>
      </c>
      <c r="BP2624" t="s">
        <v>27517</v>
      </c>
      <c r="BQ2624" t="s">
        <v>2217</v>
      </c>
      <c r="BR2624" t="s">
        <v>2218</v>
      </c>
      <c r="BS2624" t="s">
        <v>2404</v>
      </c>
      <c r="BT2624" t="s">
        <v>14</v>
      </c>
      <c r="BU2624" t="s">
        <v>14</v>
      </c>
      <c r="BV2624" t="s">
        <v>14</v>
      </c>
      <c r="BW2624" t="s">
        <v>14</v>
      </c>
      <c r="BX2624" t="s">
        <v>14</v>
      </c>
      <c r="BY2624" t="s">
        <v>2220</v>
      </c>
      <c r="BZ2624" t="s">
        <v>27517</v>
      </c>
      <c r="CA2624" t="s">
        <v>6204</v>
      </c>
      <c r="CB2624" t="s">
        <v>14</v>
      </c>
      <c r="CC2624" t="s">
        <v>14</v>
      </c>
      <c r="CD2624" t="s">
        <v>14</v>
      </c>
      <c r="CE2624" t="s">
        <v>14</v>
      </c>
      <c r="CF2624" t="s">
        <v>27526</v>
      </c>
      <c r="CG2624" t="s">
        <v>676</v>
      </c>
      <c r="CH2624" t="s">
        <v>22075</v>
      </c>
      <c r="CJ2624" t="s">
        <v>264</v>
      </c>
      <c r="CK2624" t="s">
        <v>24</v>
      </c>
      <c r="CM2624" s="4" t="str">
        <f>_xlfn.XLOOKUP($CG2624,tbl_area_24_07_2024[Nombre Área],tbl_area_24_07_2024[Estado],"Si no se encuentra",2,)</f>
        <v>Puebla</v>
      </c>
      <c r="CN2624" s="4" t="str">
        <f>_xlfn.XLOOKUP($CG2624,tbl_area_24_07_2024[Nombre Área],tbl_area_24_07_2024[Estructura],"Si no se encuentra",2,)</f>
        <v>Juntas Distritales</v>
      </c>
    </row>
    <row r="2625" spans="1:92" ht="20" x14ac:dyDescent="0.85">
      <c r="A2625" t="s">
        <v>22073</v>
      </c>
      <c r="B2625" t="s">
        <v>22074</v>
      </c>
      <c r="C2625" t="s">
        <v>22075</v>
      </c>
      <c r="D2625" t="s">
        <v>2199</v>
      </c>
      <c r="E2625" t="s">
        <v>2507</v>
      </c>
      <c r="F2625" t="s">
        <v>2201</v>
      </c>
      <c r="G2625" t="s">
        <v>17995</v>
      </c>
      <c r="H2625" t="s">
        <v>14</v>
      </c>
      <c r="I2625" t="s">
        <v>27527</v>
      </c>
      <c r="J2625" t="s">
        <v>27528</v>
      </c>
      <c r="K2625" t="s">
        <v>27529</v>
      </c>
      <c r="L2625" t="s">
        <v>14</v>
      </c>
      <c r="M2625" t="s">
        <v>14</v>
      </c>
      <c r="N2625" t="s">
        <v>27530</v>
      </c>
      <c r="O2625" t="s">
        <v>27529</v>
      </c>
      <c r="P2625" t="s">
        <v>14</v>
      </c>
      <c r="Q2625" t="s">
        <v>27529</v>
      </c>
      <c r="R2625" t="s">
        <v>27529</v>
      </c>
      <c r="S2625" t="s">
        <v>14</v>
      </c>
      <c r="T2625" t="s">
        <v>14</v>
      </c>
      <c r="U2625" t="s">
        <v>14</v>
      </c>
      <c r="V2625" t="s">
        <v>14</v>
      </c>
      <c r="W2625" t="s">
        <v>14</v>
      </c>
      <c r="X2625" t="s">
        <v>14</v>
      </c>
      <c r="Y2625" t="s">
        <v>14</v>
      </c>
      <c r="Z2625" t="s">
        <v>14</v>
      </c>
      <c r="AA2625" t="s">
        <v>27531</v>
      </c>
      <c r="AB2625" t="s">
        <v>27529</v>
      </c>
      <c r="AC2625" t="s">
        <v>10896</v>
      </c>
      <c r="AD2625" t="s">
        <v>2348</v>
      </c>
      <c r="AE2625" t="s">
        <v>27532</v>
      </c>
      <c r="AF2625" t="s">
        <v>14</v>
      </c>
      <c r="AG2625" t="s">
        <v>14</v>
      </c>
      <c r="AH2625" t="s">
        <v>2209</v>
      </c>
      <c r="AI2625" t="s">
        <v>27533</v>
      </c>
      <c r="AJ2625" t="s">
        <v>1459</v>
      </c>
      <c r="AK2625" t="s">
        <v>6777</v>
      </c>
      <c r="AL2625" t="s">
        <v>1459</v>
      </c>
      <c r="AM2625" t="s">
        <v>6777</v>
      </c>
      <c r="AN2625" t="s">
        <v>1449</v>
      </c>
      <c r="AO2625" t="s">
        <v>3007</v>
      </c>
      <c r="AP2625" t="s">
        <v>27534</v>
      </c>
      <c r="AQ2625" t="s">
        <v>14</v>
      </c>
      <c r="AR2625" t="s">
        <v>14</v>
      </c>
      <c r="AS2625" t="s">
        <v>14</v>
      </c>
      <c r="AT2625" t="s">
        <v>14</v>
      </c>
      <c r="AU2625" t="s">
        <v>2252</v>
      </c>
      <c r="AV2625" t="s">
        <v>27535</v>
      </c>
      <c r="AW2625" t="s">
        <v>27536</v>
      </c>
      <c r="AX2625" t="s">
        <v>27537</v>
      </c>
      <c r="AY2625" t="s">
        <v>17995</v>
      </c>
      <c r="AZ2625" t="s">
        <v>22151</v>
      </c>
      <c r="BA2625" t="s">
        <v>22151</v>
      </c>
      <c r="BB2625" t="s">
        <v>22151</v>
      </c>
      <c r="BC2625">
        <v>13800.8</v>
      </c>
      <c r="BD2625">
        <v>16008.92</v>
      </c>
      <c r="BE2625" t="s">
        <v>14</v>
      </c>
      <c r="BF2625" t="s">
        <v>14</v>
      </c>
      <c r="BG2625" t="s">
        <v>2214</v>
      </c>
      <c r="BH2625" t="s">
        <v>14</v>
      </c>
      <c r="BI2625" t="s">
        <v>22092</v>
      </c>
      <c r="BJ2625" t="s">
        <v>27538</v>
      </c>
      <c r="BK2625" t="s">
        <v>14</v>
      </c>
      <c r="BL2625" t="s">
        <v>22151</v>
      </c>
      <c r="BM2625" t="s">
        <v>22151</v>
      </c>
      <c r="BN2625" t="s">
        <v>27539</v>
      </c>
      <c r="BO2625" t="s">
        <v>14</v>
      </c>
      <c r="BP2625" t="s">
        <v>27529</v>
      </c>
      <c r="BQ2625" t="s">
        <v>2217</v>
      </c>
      <c r="BR2625" t="s">
        <v>2218</v>
      </c>
      <c r="BS2625" t="s">
        <v>27540</v>
      </c>
      <c r="BT2625" t="s">
        <v>14</v>
      </c>
      <c r="BU2625" t="s">
        <v>14</v>
      </c>
      <c r="BV2625" t="s">
        <v>14</v>
      </c>
      <c r="BW2625" t="s">
        <v>14</v>
      </c>
      <c r="BX2625" t="s">
        <v>14</v>
      </c>
      <c r="BY2625" t="s">
        <v>2220</v>
      </c>
      <c r="BZ2625" t="s">
        <v>27529</v>
      </c>
      <c r="CA2625" t="s">
        <v>2633</v>
      </c>
      <c r="CB2625" t="s">
        <v>14</v>
      </c>
      <c r="CC2625" t="s">
        <v>14</v>
      </c>
      <c r="CD2625" t="s">
        <v>14</v>
      </c>
      <c r="CE2625" t="s">
        <v>14</v>
      </c>
      <c r="CF2625" t="s">
        <v>27541</v>
      </c>
      <c r="CG2625" t="s">
        <v>620</v>
      </c>
      <c r="CH2625" t="s">
        <v>22075</v>
      </c>
      <c r="CJ2625" t="s">
        <v>283</v>
      </c>
      <c r="CK2625" t="s">
        <v>24</v>
      </c>
      <c r="CM2625" s="4" t="str">
        <f>_xlfn.XLOOKUP($CG2625,tbl_area_24_07_2024[Nombre Área],tbl_area_24_07_2024[Estado],"Si no se encuentra",2,)</f>
        <v>Veracruz</v>
      </c>
      <c r="CN2625" s="4" t="str">
        <f>_xlfn.XLOOKUP($CG2625,tbl_area_24_07_2024[Nombre Área],tbl_area_24_07_2024[Estructura],"Si no se encuentra",2,)</f>
        <v>Juntas Distritales</v>
      </c>
    </row>
    <row r="2626" spans="1:92" ht="20" x14ac:dyDescent="0.85">
      <c r="A2626" t="s">
        <v>22073</v>
      </c>
      <c r="B2626" t="s">
        <v>22074</v>
      </c>
      <c r="C2626" t="s">
        <v>22075</v>
      </c>
      <c r="D2626" t="s">
        <v>2199</v>
      </c>
      <c r="E2626" t="s">
        <v>2507</v>
      </c>
      <c r="F2626" t="s">
        <v>2201</v>
      </c>
      <c r="G2626" t="s">
        <v>12850</v>
      </c>
      <c r="H2626" t="s">
        <v>14</v>
      </c>
      <c r="I2626" t="s">
        <v>27542</v>
      </c>
      <c r="J2626" t="s">
        <v>27543</v>
      </c>
      <c r="K2626" t="s">
        <v>27544</v>
      </c>
      <c r="L2626" t="s">
        <v>14</v>
      </c>
      <c r="M2626" t="s">
        <v>14</v>
      </c>
      <c r="N2626" t="s">
        <v>27545</v>
      </c>
      <c r="O2626" t="s">
        <v>27544</v>
      </c>
      <c r="P2626" t="s">
        <v>14</v>
      </c>
      <c r="Q2626" t="s">
        <v>27544</v>
      </c>
      <c r="R2626" t="s">
        <v>27544</v>
      </c>
      <c r="S2626" t="s">
        <v>14</v>
      </c>
      <c r="T2626" t="s">
        <v>14</v>
      </c>
      <c r="U2626" t="s">
        <v>14</v>
      </c>
      <c r="V2626" t="s">
        <v>14</v>
      </c>
      <c r="W2626" t="s">
        <v>14</v>
      </c>
      <c r="X2626" t="s">
        <v>14</v>
      </c>
      <c r="Y2626" t="s">
        <v>14</v>
      </c>
      <c r="Z2626" t="s">
        <v>14</v>
      </c>
      <c r="AA2626" t="s">
        <v>27546</v>
      </c>
      <c r="AB2626" t="s">
        <v>27544</v>
      </c>
      <c r="AC2626" t="s">
        <v>10131</v>
      </c>
      <c r="AD2626" t="s">
        <v>2207</v>
      </c>
      <c r="AE2626" t="s">
        <v>27547</v>
      </c>
      <c r="AF2626" t="s">
        <v>1559</v>
      </c>
      <c r="AG2626" t="s">
        <v>14</v>
      </c>
      <c r="AH2626" t="s">
        <v>2209</v>
      </c>
      <c r="AI2626" t="s">
        <v>27548</v>
      </c>
      <c r="AJ2626" t="s">
        <v>1459</v>
      </c>
      <c r="AK2626" t="s">
        <v>6777</v>
      </c>
      <c r="AL2626" t="s">
        <v>1459</v>
      </c>
      <c r="AM2626" t="s">
        <v>6777</v>
      </c>
      <c r="AN2626" t="s">
        <v>1449</v>
      </c>
      <c r="AO2626" t="s">
        <v>3007</v>
      </c>
      <c r="AP2626" t="s">
        <v>22184</v>
      </c>
      <c r="AQ2626" t="s">
        <v>14</v>
      </c>
      <c r="AR2626" t="s">
        <v>14</v>
      </c>
      <c r="AS2626" t="s">
        <v>14</v>
      </c>
      <c r="AT2626" t="s">
        <v>14</v>
      </c>
      <c r="AU2626" t="s">
        <v>2252</v>
      </c>
      <c r="AV2626" t="s">
        <v>27549</v>
      </c>
      <c r="AW2626" t="s">
        <v>27549</v>
      </c>
      <c r="AX2626" t="s">
        <v>27537</v>
      </c>
      <c r="AY2626" t="s">
        <v>12850</v>
      </c>
      <c r="AZ2626" t="s">
        <v>22168</v>
      </c>
      <c r="BA2626" t="s">
        <v>22168</v>
      </c>
      <c r="BB2626" t="s">
        <v>22168</v>
      </c>
      <c r="BC2626">
        <v>7924.14</v>
      </c>
      <c r="BD2626">
        <v>9192</v>
      </c>
      <c r="BE2626" t="s">
        <v>14</v>
      </c>
      <c r="BF2626" t="s">
        <v>14</v>
      </c>
      <c r="BG2626" t="s">
        <v>2214</v>
      </c>
      <c r="BH2626" t="s">
        <v>14</v>
      </c>
      <c r="BI2626" t="s">
        <v>22092</v>
      </c>
      <c r="BJ2626" t="s">
        <v>27550</v>
      </c>
      <c r="BK2626" t="s">
        <v>14</v>
      </c>
      <c r="BL2626" t="s">
        <v>22114</v>
      </c>
      <c r="BM2626" t="s">
        <v>22114</v>
      </c>
      <c r="BN2626" t="s">
        <v>27551</v>
      </c>
      <c r="BO2626" t="s">
        <v>14</v>
      </c>
      <c r="BP2626" t="s">
        <v>27544</v>
      </c>
      <c r="BQ2626" t="s">
        <v>2217</v>
      </c>
      <c r="BR2626" t="s">
        <v>2218</v>
      </c>
      <c r="BS2626" t="s">
        <v>27540</v>
      </c>
      <c r="BT2626" t="s">
        <v>14</v>
      </c>
      <c r="BU2626" t="s">
        <v>14</v>
      </c>
      <c r="BV2626" t="s">
        <v>14</v>
      </c>
      <c r="BW2626" t="s">
        <v>14</v>
      </c>
      <c r="BX2626" t="s">
        <v>14</v>
      </c>
      <c r="BY2626" t="s">
        <v>2220</v>
      </c>
      <c r="BZ2626" t="s">
        <v>27544</v>
      </c>
      <c r="CA2626" t="s">
        <v>2633</v>
      </c>
      <c r="CB2626" t="s">
        <v>14</v>
      </c>
      <c r="CC2626" t="s">
        <v>14</v>
      </c>
      <c r="CD2626" t="s">
        <v>14</v>
      </c>
      <c r="CE2626" t="s">
        <v>14</v>
      </c>
      <c r="CF2626" t="s">
        <v>27552</v>
      </c>
      <c r="CG2626" t="s">
        <v>620</v>
      </c>
      <c r="CH2626" t="s">
        <v>22075</v>
      </c>
      <c r="CJ2626" t="s">
        <v>283</v>
      </c>
      <c r="CK2626" t="s">
        <v>24</v>
      </c>
      <c r="CM2626" s="4" t="str">
        <f>_xlfn.XLOOKUP($CG2626,tbl_area_24_07_2024[Nombre Área],tbl_area_24_07_2024[Estado],"Si no se encuentra",2,)</f>
        <v>Veracruz</v>
      </c>
      <c r="CN2626" s="4" t="str">
        <f>_xlfn.XLOOKUP($CG2626,tbl_area_24_07_2024[Nombre Área],tbl_area_24_07_2024[Estructura],"Si no se encuentra",2,)</f>
        <v>Juntas Distritales</v>
      </c>
    </row>
    <row r="2627" spans="1:92" ht="20" x14ac:dyDescent="0.85">
      <c r="A2627" t="s">
        <v>22073</v>
      </c>
      <c r="B2627" t="s">
        <v>22074</v>
      </c>
      <c r="C2627" t="s">
        <v>22075</v>
      </c>
      <c r="D2627" t="s">
        <v>2199</v>
      </c>
      <c r="E2627" t="s">
        <v>2507</v>
      </c>
      <c r="F2627" t="s">
        <v>2201</v>
      </c>
      <c r="G2627" t="s">
        <v>12845</v>
      </c>
      <c r="H2627" t="s">
        <v>14</v>
      </c>
      <c r="I2627" t="s">
        <v>27553</v>
      </c>
      <c r="J2627" t="s">
        <v>27554</v>
      </c>
      <c r="K2627" t="s">
        <v>27555</v>
      </c>
      <c r="L2627" t="s">
        <v>14</v>
      </c>
      <c r="M2627" t="s">
        <v>14</v>
      </c>
      <c r="N2627" t="s">
        <v>27556</v>
      </c>
      <c r="O2627" t="s">
        <v>27555</v>
      </c>
      <c r="P2627" t="s">
        <v>14</v>
      </c>
      <c r="Q2627" t="s">
        <v>27555</v>
      </c>
      <c r="R2627" t="s">
        <v>27555</v>
      </c>
      <c r="S2627" t="s">
        <v>14</v>
      </c>
      <c r="T2627" t="s">
        <v>14</v>
      </c>
      <c r="U2627" t="s">
        <v>14</v>
      </c>
      <c r="V2627" t="s">
        <v>14</v>
      </c>
      <c r="W2627" t="s">
        <v>14</v>
      </c>
      <c r="X2627" t="s">
        <v>14</v>
      </c>
      <c r="Y2627" t="s">
        <v>14</v>
      </c>
      <c r="Z2627" t="s">
        <v>14</v>
      </c>
      <c r="AA2627" t="s">
        <v>27546</v>
      </c>
      <c r="AB2627" t="s">
        <v>27555</v>
      </c>
      <c r="AC2627" t="s">
        <v>10131</v>
      </c>
      <c r="AD2627" t="s">
        <v>2207</v>
      </c>
      <c r="AE2627" t="s">
        <v>27547</v>
      </c>
      <c r="AF2627" t="s">
        <v>1559</v>
      </c>
      <c r="AG2627" t="s">
        <v>14</v>
      </c>
      <c r="AH2627" t="s">
        <v>2209</v>
      </c>
      <c r="AI2627" t="s">
        <v>27548</v>
      </c>
      <c r="AJ2627" t="s">
        <v>1459</v>
      </c>
      <c r="AK2627" t="s">
        <v>6777</v>
      </c>
      <c r="AL2627" t="s">
        <v>1459</v>
      </c>
      <c r="AM2627" t="s">
        <v>6777</v>
      </c>
      <c r="AN2627" t="s">
        <v>1449</v>
      </c>
      <c r="AO2627" t="s">
        <v>3007</v>
      </c>
      <c r="AP2627" t="s">
        <v>22184</v>
      </c>
      <c r="AQ2627" t="s">
        <v>14</v>
      </c>
      <c r="AR2627" t="s">
        <v>14</v>
      </c>
      <c r="AS2627" t="s">
        <v>14</v>
      </c>
      <c r="AT2627" t="s">
        <v>14</v>
      </c>
      <c r="AU2627" t="s">
        <v>2252</v>
      </c>
      <c r="AV2627" t="s">
        <v>27535</v>
      </c>
      <c r="AW2627" t="s">
        <v>27536</v>
      </c>
      <c r="AX2627" t="s">
        <v>27537</v>
      </c>
      <c r="AY2627" t="s">
        <v>12845</v>
      </c>
      <c r="AZ2627" t="s">
        <v>22114</v>
      </c>
      <c r="BA2627" t="s">
        <v>22114</v>
      </c>
      <c r="BB2627" t="s">
        <v>22114</v>
      </c>
      <c r="BC2627">
        <v>7392.24</v>
      </c>
      <c r="BD2627">
        <v>8575</v>
      </c>
      <c r="BE2627" t="s">
        <v>14</v>
      </c>
      <c r="BF2627" t="s">
        <v>14</v>
      </c>
      <c r="BG2627" t="s">
        <v>2214</v>
      </c>
      <c r="BH2627" t="s">
        <v>14</v>
      </c>
      <c r="BI2627" t="s">
        <v>22092</v>
      </c>
      <c r="BJ2627" t="s">
        <v>27556</v>
      </c>
      <c r="BK2627" t="s">
        <v>14</v>
      </c>
      <c r="BL2627" t="s">
        <v>22114</v>
      </c>
      <c r="BM2627" t="s">
        <v>22114</v>
      </c>
      <c r="BN2627" t="s">
        <v>27557</v>
      </c>
      <c r="BO2627" t="s">
        <v>14</v>
      </c>
      <c r="BP2627" t="s">
        <v>27555</v>
      </c>
      <c r="BQ2627" t="s">
        <v>2217</v>
      </c>
      <c r="BR2627" t="s">
        <v>2218</v>
      </c>
      <c r="BS2627" t="s">
        <v>27540</v>
      </c>
      <c r="BT2627" t="s">
        <v>14</v>
      </c>
      <c r="BU2627" t="s">
        <v>14</v>
      </c>
      <c r="BV2627" t="s">
        <v>14</v>
      </c>
      <c r="BW2627" t="s">
        <v>14</v>
      </c>
      <c r="BX2627" t="s">
        <v>14</v>
      </c>
      <c r="BY2627" t="s">
        <v>2220</v>
      </c>
      <c r="BZ2627" t="s">
        <v>27555</v>
      </c>
      <c r="CA2627" t="s">
        <v>2633</v>
      </c>
      <c r="CB2627" t="s">
        <v>14</v>
      </c>
      <c r="CC2627" t="s">
        <v>14</v>
      </c>
      <c r="CD2627" t="s">
        <v>14</v>
      </c>
      <c r="CE2627" t="s">
        <v>14</v>
      </c>
      <c r="CF2627" t="s">
        <v>27558</v>
      </c>
      <c r="CG2627" t="s">
        <v>620</v>
      </c>
      <c r="CH2627" t="s">
        <v>22075</v>
      </c>
      <c r="CJ2627" t="s">
        <v>283</v>
      </c>
      <c r="CK2627" t="s">
        <v>24</v>
      </c>
      <c r="CM2627" s="4" t="str">
        <f>_xlfn.XLOOKUP($CG2627,tbl_area_24_07_2024[Nombre Área],tbl_area_24_07_2024[Estado],"Si no se encuentra",2,)</f>
        <v>Veracruz</v>
      </c>
      <c r="CN2627" s="4" t="str">
        <f>_xlfn.XLOOKUP($CG2627,tbl_area_24_07_2024[Nombre Área],tbl_area_24_07_2024[Estructura],"Si no se encuentra",2,)</f>
        <v>Juntas Distritales</v>
      </c>
    </row>
    <row r="2628" spans="1:92" ht="20" x14ac:dyDescent="0.85">
      <c r="A2628" t="s">
        <v>22073</v>
      </c>
      <c r="B2628" t="s">
        <v>22074</v>
      </c>
      <c r="C2628" t="s">
        <v>22075</v>
      </c>
      <c r="D2628" t="s">
        <v>2199</v>
      </c>
      <c r="E2628" t="s">
        <v>2507</v>
      </c>
      <c r="F2628" t="s">
        <v>2201</v>
      </c>
      <c r="G2628" t="s">
        <v>12840</v>
      </c>
      <c r="H2628" t="s">
        <v>14</v>
      </c>
      <c r="I2628" t="s">
        <v>27559</v>
      </c>
      <c r="J2628" t="s">
        <v>27560</v>
      </c>
      <c r="K2628" t="s">
        <v>27561</v>
      </c>
      <c r="L2628" t="s">
        <v>14</v>
      </c>
      <c r="M2628" t="s">
        <v>14</v>
      </c>
      <c r="N2628" t="s">
        <v>27562</v>
      </c>
      <c r="O2628" t="s">
        <v>27561</v>
      </c>
      <c r="P2628" t="s">
        <v>14</v>
      </c>
      <c r="Q2628" t="s">
        <v>27561</v>
      </c>
      <c r="R2628" t="s">
        <v>27561</v>
      </c>
      <c r="S2628" t="s">
        <v>14</v>
      </c>
      <c r="T2628" t="s">
        <v>14</v>
      </c>
      <c r="U2628" t="s">
        <v>14</v>
      </c>
      <c r="V2628" t="s">
        <v>14</v>
      </c>
      <c r="W2628" t="s">
        <v>14</v>
      </c>
      <c r="X2628" t="s">
        <v>14</v>
      </c>
      <c r="Y2628" t="s">
        <v>14</v>
      </c>
      <c r="Z2628" t="s">
        <v>14</v>
      </c>
      <c r="AA2628" t="s">
        <v>27546</v>
      </c>
      <c r="AB2628" t="s">
        <v>27561</v>
      </c>
      <c r="AC2628" t="s">
        <v>10131</v>
      </c>
      <c r="AD2628" t="s">
        <v>2207</v>
      </c>
      <c r="AE2628" t="s">
        <v>27547</v>
      </c>
      <c r="AF2628" t="s">
        <v>1559</v>
      </c>
      <c r="AG2628" t="s">
        <v>14</v>
      </c>
      <c r="AH2628" t="s">
        <v>2209</v>
      </c>
      <c r="AI2628" t="s">
        <v>27548</v>
      </c>
      <c r="AJ2628" t="s">
        <v>1459</v>
      </c>
      <c r="AK2628" t="s">
        <v>11880</v>
      </c>
      <c r="AL2628" t="s">
        <v>1459</v>
      </c>
      <c r="AM2628" t="s">
        <v>11880</v>
      </c>
      <c r="AN2628" t="s">
        <v>1449</v>
      </c>
      <c r="AO2628" t="s">
        <v>3007</v>
      </c>
      <c r="AP2628" t="s">
        <v>22184</v>
      </c>
      <c r="AQ2628" t="s">
        <v>14</v>
      </c>
      <c r="AR2628" t="s">
        <v>14</v>
      </c>
      <c r="AS2628" t="s">
        <v>14</v>
      </c>
      <c r="AT2628" t="s">
        <v>14</v>
      </c>
      <c r="AU2628" t="s">
        <v>2252</v>
      </c>
      <c r="AV2628" t="s">
        <v>27535</v>
      </c>
      <c r="AW2628" t="s">
        <v>27536</v>
      </c>
      <c r="AX2628" t="s">
        <v>27537</v>
      </c>
      <c r="AY2628" t="s">
        <v>12840</v>
      </c>
      <c r="AZ2628" t="s">
        <v>22160</v>
      </c>
      <c r="BA2628" t="s">
        <v>22160</v>
      </c>
      <c r="BB2628" t="s">
        <v>22160</v>
      </c>
      <c r="BC2628">
        <v>7077.59</v>
      </c>
      <c r="BD2628">
        <v>8210</v>
      </c>
      <c r="BE2628" t="s">
        <v>14</v>
      </c>
      <c r="BF2628" t="s">
        <v>14</v>
      </c>
      <c r="BG2628" t="s">
        <v>2214</v>
      </c>
      <c r="BH2628" t="s">
        <v>14</v>
      </c>
      <c r="BI2628" t="s">
        <v>22092</v>
      </c>
      <c r="BJ2628" t="s">
        <v>27563</v>
      </c>
      <c r="BK2628" t="s">
        <v>14</v>
      </c>
      <c r="BL2628" t="s">
        <v>22160</v>
      </c>
      <c r="BM2628" t="s">
        <v>22160</v>
      </c>
      <c r="BN2628" t="s">
        <v>27564</v>
      </c>
      <c r="BO2628" t="s">
        <v>14</v>
      </c>
      <c r="BP2628" t="s">
        <v>27561</v>
      </c>
      <c r="BQ2628" t="s">
        <v>2217</v>
      </c>
      <c r="BR2628" t="s">
        <v>2218</v>
      </c>
      <c r="BS2628" t="s">
        <v>27540</v>
      </c>
      <c r="BT2628" t="s">
        <v>14</v>
      </c>
      <c r="BU2628" t="s">
        <v>14</v>
      </c>
      <c r="BV2628" t="s">
        <v>14</v>
      </c>
      <c r="BW2628" t="s">
        <v>14</v>
      </c>
      <c r="BX2628" t="s">
        <v>14</v>
      </c>
      <c r="BY2628" t="s">
        <v>2220</v>
      </c>
      <c r="BZ2628" t="s">
        <v>27561</v>
      </c>
      <c r="CA2628" t="s">
        <v>2633</v>
      </c>
      <c r="CB2628" t="s">
        <v>14</v>
      </c>
      <c r="CC2628" t="s">
        <v>14</v>
      </c>
      <c r="CD2628" t="s">
        <v>14</v>
      </c>
      <c r="CE2628" t="s">
        <v>14</v>
      </c>
      <c r="CF2628" t="s">
        <v>27565</v>
      </c>
      <c r="CG2628" t="s">
        <v>620</v>
      </c>
      <c r="CH2628" t="s">
        <v>22075</v>
      </c>
      <c r="CJ2628" t="s">
        <v>283</v>
      </c>
      <c r="CK2628" t="s">
        <v>24</v>
      </c>
      <c r="CM2628" s="4" t="str">
        <f>_xlfn.XLOOKUP($CG2628,tbl_area_24_07_2024[Nombre Área],tbl_area_24_07_2024[Estado],"Si no se encuentra",2,)</f>
        <v>Veracruz</v>
      </c>
      <c r="CN2628" s="4" t="str">
        <f>_xlfn.XLOOKUP($CG2628,tbl_area_24_07_2024[Nombre Área],tbl_area_24_07_2024[Estructura],"Si no se encuentra",2,)</f>
        <v>Juntas Distritales</v>
      </c>
    </row>
    <row r="2629" spans="1:92" ht="20" x14ac:dyDescent="0.85">
      <c r="A2629" t="s">
        <v>22073</v>
      </c>
      <c r="B2629" t="s">
        <v>22074</v>
      </c>
      <c r="C2629" t="s">
        <v>22075</v>
      </c>
      <c r="D2629" t="s">
        <v>2199</v>
      </c>
      <c r="E2629" t="s">
        <v>2507</v>
      </c>
      <c r="F2629" t="s">
        <v>2201</v>
      </c>
      <c r="G2629" t="s">
        <v>10372</v>
      </c>
      <c r="H2629" t="s">
        <v>14</v>
      </c>
      <c r="I2629" t="s">
        <v>27566</v>
      </c>
      <c r="J2629" t="s">
        <v>27567</v>
      </c>
      <c r="K2629" t="s">
        <v>27568</v>
      </c>
      <c r="L2629" t="s">
        <v>14</v>
      </c>
      <c r="M2629" t="s">
        <v>14</v>
      </c>
      <c r="N2629" t="s">
        <v>27569</v>
      </c>
      <c r="O2629" t="s">
        <v>27568</v>
      </c>
      <c r="P2629" t="s">
        <v>14</v>
      </c>
      <c r="Q2629" t="s">
        <v>27568</v>
      </c>
      <c r="R2629" t="s">
        <v>27568</v>
      </c>
      <c r="S2629" t="s">
        <v>14</v>
      </c>
      <c r="T2629" t="s">
        <v>14</v>
      </c>
      <c r="U2629" t="s">
        <v>14</v>
      </c>
      <c r="V2629" t="s">
        <v>14</v>
      </c>
      <c r="W2629" t="s">
        <v>14</v>
      </c>
      <c r="X2629" t="s">
        <v>14</v>
      </c>
      <c r="Y2629" t="s">
        <v>14</v>
      </c>
      <c r="Z2629" t="s">
        <v>14</v>
      </c>
      <c r="AA2629" t="s">
        <v>27570</v>
      </c>
      <c r="AB2629" t="s">
        <v>27568</v>
      </c>
      <c r="AC2629" t="s">
        <v>27571</v>
      </c>
      <c r="AD2629" t="s">
        <v>2348</v>
      </c>
      <c r="AE2629" t="s">
        <v>27532</v>
      </c>
      <c r="AF2629" t="s">
        <v>14</v>
      </c>
      <c r="AG2629" t="s">
        <v>14</v>
      </c>
      <c r="AH2629" t="s">
        <v>2209</v>
      </c>
      <c r="AI2629" t="s">
        <v>27572</v>
      </c>
      <c r="AJ2629" t="s">
        <v>1459</v>
      </c>
      <c r="AK2629" t="s">
        <v>11880</v>
      </c>
      <c r="AL2629" t="s">
        <v>1459</v>
      </c>
      <c r="AM2629" t="s">
        <v>11880</v>
      </c>
      <c r="AN2629" t="s">
        <v>1449</v>
      </c>
      <c r="AO2629" t="s">
        <v>3007</v>
      </c>
      <c r="AP2629" t="s">
        <v>27573</v>
      </c>
      <c r="AQ2629" t="s">
        <v>14</v>
      </c>
      <c r="AR2629" t="s">
        <v>14</v>
      </c>
      <c r="AS2629" t="s">
        <v>14</v>
      </c>
      <c r="AT2629" t="s">
        <v>14</v>
      </c>
      <c r="AU2629" t="s">
        <v>2252</v>
      </c>
      <c r="AV2629" t="s">
        <v>27574</v>
      </c>
      <c r="AW2629" t="s">
        <v>27574</v>
      </c>
      <c r="AX2629" t="s">
        <v>27537</v>
      </c>
      <c r="AY2629" t="s">
        <v>10372</v>
      </c>
      <c r="AZ2629" t="s">
        <v>22187</v>
      </c>
      <c r="BA2629" t="s">
        <v>22187</v>
      </c>
      <c r="BB2629" t="s">
        <v>22187</v>
      </c>
      <c r="BC2629">
        <v>25853.439999999999</v>
      </c>
      <c r="BD2629">
        <v>29990</v>
      </c>
      <c r="BE2629" t="s">
        <v>14</v>
      </c>
      <c r="BF2629" t="s">
        <v>14</v>
      </c>
      <c r="BG2629" t="s">
        <v>2214</v>
      </c>
      <c r="BH2629" t="s">
        <v>14</v>
      </c>
      <c r="BI2629" t="s">
        <v>2215</v>
      </c>
      <c r="BJ2629" t="s">
        <v>27575</v>
      </c>
      <c r="BK2629" t="s">
        <v>14</v>
      </c>
      <c r="BL2629" t="s">
        <v>22187</v>
      </c>
      <c r="BM2629" t="s">
        <v>22187</v>
      </c>
      <c r="BN2629" t="s">
        <v>27576</v>
      </c>
      <c r="BO2629" t="s">
        <v>14</v>
      </c>
      <c r="BP2629" t="s">
        <v>27568</v>
      </c>
      <c r="BQ2629" t="s">
        <v>2217</v>
      </c>
      <c r="BR2629" t="s">
        <v>2218</v>
      </c>
      <c r="BS2629" t="s">
        <v>27540</v>
      </c>
      <c r="BT2629" t="s">
        <v>14</v>
      </c>
      <c r="BU2629" t="s">
        <v>14</v>
      </c>
      <c r="BV2629" t="s">
        <v>14</v>
      </c>
      <c r="BW2629" t="s">
        <v>14</v>
      </c>
      <c r="BX2629" t="s">
        <v>14</v>
      </c>
      <c r="BY2629" t="s">
        <v>2220</v>
      </c>
      <c r="BZ2629" t="s">
        <v>27568</v>
      </c>
      <c r="CA2629" t="s">
        <v>2633</v>
      </c>
      <c r="CB2629" t="s">
        <v>14</v>
      </c>
      <c r="CC2629" t="s">
        <v>14</v>
      </c>
      <c r="CD2629" t="s">
        <v>14</v>
      </c>
      <c r="CE2629" t="s">
        <v>14</v>
      </c>
      <c r="CF2629" t="s">
        <v>27577</v>
      </c>
      <c r="CG2629" t="s">
        <v>620</v>
      </c>
      <c r="CH2629" t="s">
        <v>22075</v>
      </c>
      <c r="CJ2629" t="s">
        <v>283</v>
      </c>
      <c r="CK2629" t="s">
        <v>24</v>
      </c>
      <c r="CM2629" s="4" t="str">
        <f>_xlfn.XLOOKUP($CG2629,tbl_area_24_07_2024[Nombre Área],tbl_area_24_07_2024[Estado],"Si no se encuentra",2,)</f>
        <v>Veracruz</v>
      </c>
      <c r="CN2629" s="4" t="str">
        <f>_xlfn.XLOOKUP($CG2629,tbl_area_24_07_2024[Nombre Área],tbl_area_24_07_2024[Estructura],"Si no se encuentra",2,)</f>
        <v>Juntas Distritales</v>
      </c>
    </row>
    <row r="2630" spans="1:92" ht="20" x14ac:dyDescent="0.85">
      <c r="A2630" t="s">
        <v>22073</v>
      </c>
      <c r="B2630" t="s">
        <v>22074</v>
      </c>
      <c r="C2630" t="s">
        <v>22075</v>
      </c>
      <c r="D2630" t="s">
        <v>2199</v>
      </c>
      <c r="E2630" t="s">
        <v>2242</v>
      </c>
      <c r="F2630" t="s">
        <v>2201</v>
      </c>
      <c r="G2630" t="s">
        <v>27578</v>
      </c>
      <c r="H2630" t="s">
        <v>14</v>
      </c>
      <c r="I2630" t="s">
        <v>27579</v>
      </c>
      <c r="J2630" t="s">
        <v>27580</v>
      </c>
      <c r="K2630" t="s">
        <v>27581</v>
      </c>
      <c r="L2630" t="s">
        <v>14</v>
      </c>
      <c r="M2630" t="s">
        <v>14</v>
      </c>
      <c r="N2630" t="s">
        <v>27582</v>
      </c>
      <c r="O2630" t="s">
        <v>27581</v>
      </c>
      <c r="P2630" t="s">
        <v>14</v>
      </c>
      <c r="Q2630" t="s">
        <v>27581</v>
      </c>
      <c r="R2630" t="s">
        <v>27581</v>
      </c>
      <c r="S2630" t="s">
        <v>14</v>
      </c>
      <c r="T2630" t="s">
        <v>14</v>
      </c>
      <c r="U2630" t="s">
        <v>14</v>
      </c>
      <c r="V2630" t="s">
        <v>14</v>
      </c>
      <c r="W2630" t="s">
        <v>14</v>
      </c>
      <c r="X2630" t="s">
        <v>14</v>
      </c>
      <c r="Y2630" t="s">
        <v>14</v>
      </c>
      <c r="Z2630" t="s">
        <v>14</v>
      </c>
      <c r="AA2630" t="s">
        <v>27546</v>
      </c>
      <c r="AB2630" t="s">
        <v>27581</v>
      </c>
      <c r="AC2630" t="s">
        <v>10131</v>
      </c>
      <c r="AD2630" t="s">
        <v>2207</v>
      </c>
      <c r="AE2630" t="s">
        <v>27547</v>
      </c>
      <c r="AF2630" t="s">
        <v>1559</v>
      </c>
      <c r="AG2630" t="s">
        <v>14</v>
      </c>
      <c r="AH2630" t="s">
        <v>2209</v>
      </c>
      <c r="AI2630" t="s">
        <v>27548</v>
      </c>
      <c r="AJ2630" t="s">
        <v>1459</v>
      </c>
      <c r="AK2630" t="s">
        <v>6777</v>
      </c>
      <c r="AL2630" t="s">
        <v>1459</v>
      </c>
      <c r="AM2630" t="s">
        <v>6777</v>
      </c>
      <c r="AN2630" t="s">
        <v>1449</v>
      </c>
      <c r="AO2630" t="s">
        <v>3007</v>
      </c>
      <c r="AP2630" t="s">
        <v>22184</v>
      </c>
      <c r="AQ2630" t="s">
        <v>14</v>
      </c>
      <c r="AR2630" t="s">
        <v>14</v>
      </c>
      <c r="AS2630" t="s">
        <v>14</v>
      </c>
      <c r="AT2630" t="s">
        <v>14</v>
      </c>
      <c r="AU2630" t="s">
        <v>2252</v>
      </c>
      <c r="AV2630" t="s">
        <v>27535</v>
      </c>
      <c r="AW2630" t="s">
        <v>27536</v>
      </c>
      <c r="AX2630" t="s">
        <v>27537</v>
      </c>
      <c r="AY2630" t="s">
        <v>27578</v>
      </c>
      <c r="AZ2630" t="s">
        <v>22182</v>
      </c>
      <c r="BA2630" t="s">
        <v>22182</v>
      </c>
      <c r="BB2630" t="s">
        <v>22182</v>
      </c>
      <c r="BC2630">
        <v>14822</v>
      </c>
      <c r="BD2630">
        <v>17193.52</v>
      </c>
      <c r="BE2630" t="s">
        <v>14</v>
      </c>
      <c r="BF2630" t="s">
        <v>14</v>
      </c>
      <c r="BG2630" t="s">
        <v>2214</v>
      </c>
      <c r="BH2630" t="s">
        <v>14</v>
      </c>
      <c r="BI2630" t="s">
        <v>22092</v>
      </c>
      <c r="BJ2630" t="s">
        <v>27583</v>
      </c>
      <c r="BK2630" t="s">
        <v>14</v>
      </c>
      <c r="BL2630" t="s">
        <v>22182</v>
      </c>
      <c r="BM2630" t="s">
        <v>22182</v>
      </c>
      <c r="BN2630" t="s">
        <v>27584</v>
      </c>
      <c r="BO2630" t="s">
        <v>14</v>
      </c>
      <c r="BP2630" t="s">
        <v>27581</v>
      </c>
      <c r="BQ2630" t="s">
        <v>2217</v>
      </c>
      <c r="BR2630" t="s">
        <v>2218</v>
      </c>
      <c r="BS2630" t="s">
        <v>27540</v>
      </c>
      <c r="BT2630" t="s">
        <v>14</v>
      </c>
      <c r="BU2630" t="s">
        <v>14</v>
      </c>
      <c r="BV2630" t="s">
        <v>14</v>
      </c>
      <c r="BW2630" t="s">
        <v>14</v>
      </c>
      <c r="BX2630" t="s">
        <v>14</v>
      </c>
      <c r="BY2630" t="s">
        <v>2220</v>
      </c>
      <c r="BZ2630" t="s">
        <v>27581</v>
      </c>
      <c r="CA2630" t="s">
        <v>3050</v>
      </c>
      <c r="CB2630" t="s">
        <v>14</v>
      </c>
      <c r="CC2630" t="s">
        <v>14</v>
      </c>
      <c r="CD2630" t="s">
        <v>14</v>
      </c>
      <c r="CE2630" t="s">
        <v>14</v>
      </c>
      <c r="CF2630" t="s">
        <v>27585</v>
      </c>
      <c r="CG2630" t="s">
        <v>620</v>
      </c>
      <c r="CH2630" t="s">
        <v>22075</v>
      </c>
      <c r="CJ2630" t="s">
        <v>283</v>
      </c>
      <c r="CK2630" t="s">
        <v>24</v>
      </c>
      <c r="CM2630" s="4" t="str">
        <f>_xlfn.XLOOKUP($CG2630,tbl_area_24_07_2024[Nombre Área],tbl_area_24_07_2024[Estado],"Si no se encuentra",2,)</f>
        <v>Veracruz</v>
      </c>
      <c r="CN2630" s="4" t="str">
        <f>_xlfn.XLOOKUP($CG2630,tbl_area_24_07_2024[Nombre Área],tbl_area_24_07_2024[Estructura],"Si no se encuentra",2,)</f>
        <v>Juntas Distritales</v>
      </c>
    </row>
    <row r="2631" spans="1:92" ht="20" x14ac:dyDescent="0.85">
      <c r="A2631" t="s">
        <v>22073</v>
      </c>
      <c r="B2631" t="s">
        <v>22074</v>
      </c>
      <c r="C2631" t="s">
        <v>22075</v>
      </c>
      <c r="D2631" t="s">
        <v>2199</v>
      </c>
      <c r="E2631" t="s">
        <v>2242</v>
      </c>
      <c r="F2631" t="s">
        <v>2201</v>
      </c>
      <c r="G2631" t="s">
        <v>27586</v>
      </c>
      <c r="H2631" t="s">
        <v>14</v>
      </c>
      <c r="I2631" t="s">
        <v>27587</v>
      </c>
      <c r="J2631" t="s">
        <v>27588</v>
      </c>
      <c r="K2631" t="s">
        <v>27589</v>
      </c>
      <c r="L2631" t="s">
        <v>14</v>
      </c>
      <c r="M2631" t="s">
        <v>14</v>
      </c>
      <c r="N2631" t="s">
        <v>27590</v>
      </c>
      <c r="O2631" t="s">
        <v>27589</v>
      </c>
      <c r="P2631" t="s">
        <v>14</v>
      </c>
      <c r="Q2631" t="s">
        <v>27589</v>
      </c>
      <c r="R2631" t="s">
        <v>27589</v>
      </c>
      <c r="S2631" t="s">
        <v>14</v>
      </c>
      <c r="T2631" t="s">
        <v>14</v>
      </c>
      <c r="U2631" t="s">
        <v>14</v>
      </c>
      <c r="V2631" t="s">
        <v>14</v>
      </c>
      <c r="W2631" t="s">
        <v>14</v>
      </c>
      <c r="X2631" t="s">
        <v>14</v>
      </c>
      <c r="Y2631" t="s">
        <v>14</v>
      </c>
      <c r="Z2631" t="s">
        <v>14</v>
      </c>
      <c r="AA2631" t="s">
        <v>27546</v>
      </c>
      <c r="AB2631" t="s">
        <v>27589</v>
      </c>
      <c r="AC2631" t="s">
        <v>10131</v>
      </c>
      <c r="AD2631" t="s">
        <v>2207</v>
      </c>
      <c r="AE2631" t="s">
        <v>27547</v>
      </c>
      <c r="AF2631" t="s">
        <v>1559</v>
      </c>
      <c r="AG2631" t="s">
        <v>14</v>
      </c>
      <c r="AH2631" t="s">
        <v>2209</v>
      </c>
      <c r="AI2631" t="s">
        <v>27548</v>
      </c>
      <c r="AJ2631" t="s">
        <v>1459</v>
      </c>
      <c r="AK2631" t="s">
        <v>6777</v>
      </c>
      <c r="AL2631" t="s">
        <v>1459</v>
      </c>
      <c r="AM2631" t="s">
        <v>6777</v>
      </c>
      <c r="AN2631" t="s">
        <v>1449</v>
      </c>
      <c r="AO2631" t="s">
        <v>3007</v>
      </c>
      <c r="AP2631" t="s">
        <v>22184</v>
      </c>
      <c r="AQ2631" t="s">
        <v>14</v>
      </c>
      <c r="AR2631" t="s">
        <v>14</v>
      </c>
      <c r="AS2631" t="s">
        <v>14</v>
      </c>
      <c r="AT2631" t="s">
        <v>14</v>
      </c>
      <c r="AU2631" t="s">
        <v>2252</v>
      </c>
      <c r="AV2631" t="s">
        <v>27535</v>
      </c>
      <c r="AW2631" t="s">
        <v>27536</v>
      </c>
      <c r="AX2631" t="s">
        <v>27537</v>
      </c>
      <c r="AY2631" t="s">
        <v>27586</v>
      </c>
      <c r="AZ2631" t="s">
        <v>22183</v>
      </c>
      <c r="BA2631" t="s">
        <v>22183</v>
      </c>
      <c r="BB2631" t="s">
        <v>22183</v>
      </c>
      <c r="BC2631">
        <v>17501</v>
      </c>
      <c r="BD2631">
        <v>20301.16</v>
      </c>
      <c r="BE2631" t="s">
        <v>14</v>
      </c>
      <c r="BF2631" t="s">
        <v>14</v>
      </c>
      <c r="BG2631" t="s">
        <v>2214</v>
      </c>
      <c r="BH2631" t="s">
        <v>14</v>
      </c>
      <c r="BI2631" t="s">
        <v>22092</v>
      </c>
      <c r="BJ2631" t="s">
        <v>27591</v>
      </c>
      <c r="BK2631" t="s">
        <v>14</v>
      </c>
      <c r="BL2631" t="s">
        <v>22183</v>
      </c>
      <c r="BM2631" t="s">
        <v>22183</v>
      </c>
      <c r="BN2631" t="s">
        <v>27592</v>
      </c>
      <c r="BO2631" t="s">
        <v>14</v>
      </c>
      <c r="BP2631" t="s">
        <v>27589</v>
      </c>
      <c r="BQ2631" t="s">
        <v>2217</v>
      </c>
      <c r="BR2631" t="s">
        <v>2218</v>
      </c>
      <c r="BS2631" t="s">
        <v>27540</v>
      </c>
      <c r="BT2631" t="s">
        <v>14</v>
      </c>
      <c r="BU2631" t="s">
        <v>14</v>
      </c>
      <c r="BV2631" t="s">
        <v>14</v>
      </c>
      <c r="BW2631" t="s">
        <v>14</v>
      </c>
      <c r="BX2631" t="s">
        <v>14</v>
      </c>
      <c r="BY2631" t="s">
        <v>2220</v>
      </c>
      <c r="BZ2631" t="s">
        <v>27589</v>
      </c>
      <c r="CA2631" t="s">
        <v>3050</v>
      </c>
      <c r="CB2631" t="s">
        <v>14</v>
      </c>
      <c r="CC2631" t="s">
        <v>14</v>
      </c>
      <c r="CD2631" t="s">
        <v>14</v>
      </c>
      <c r="CE2631" t="s">
        <v>14</v>
      </c>
      <c r="CF2631" t="s">
        <v>27593</v>
      </c>
      <c r="CG2631" t="s">
        <v>620</v>
      </c>
      <c r="CH2631" t="s">
        <v>22075</v>
      </c>
      <c r="CJ2631" t="s">
        <v>283</v>
      </c>
      <c r="CK2631" t="s">
        <v>24</v>
      </c>
      <c r="CM2631" s="4" t="str">
        <f>_xlfn.XLOOKUP($CG2631,tbl_area_24_07_2024[Nombre Área],tbl_area_24_07_2024[Estado],"Si no se encuentra",2,)</f>
        <v>Veracruz</v>
      </c>
      <c r="CN2631" s="4" t="str">
        <f>_xlfn.XLOOKUP($CG2631,tbl_area_24_07_2024[Nombre Área],tbl_area_24_07_2024[Estructura],"Si no se encuentra",2,)</f>
        <v>Juntas Distritales</v>
      </c>
    </row>
    <row r="2632" spans="1:92" ht="20" x14ac:dyDescent="0.85">
      <c r="A2632" t="s">
        <v>22073</v>
      </c>
      <c r="B2632" t="s">
        <v>22074</v>
      </c>
      <c r="C2632" t="s">
        <v>22075</v>
      </c>
      <c r="D2632" t="s">
        <v>2199</v>
      </c>
      <c r="E2632" t="s">
        <v>2507</v>
      </c>
      <c r="F2632" t="s">
        <v>2201</v>
      </c>
      <c r="G2632" t="s">
        <v>3236</v>
      </c>
      <c r="H2632" t="s">
        <v>14</v>
      </c>
      <c r="I2632" t="s">
        <v>27594</v>
      </c>
      <c r="J2632" t="s">
        <v>27595</v>
      </c>
      <c r="K2632" t="s">
        <v>27596</v>
      </c>
      <c r="L2632" t="s">
        <v>14</v>
      </c>
      <c r="M2632" t="s">
        <v>14</v>
      </c>
      <c r="N2632" t="s">
        <v>27597</v>
      </c>
      <c r="O2632" t="s">
        <v>27596</v>
      </c>
      <c r="P2632" t="s">
        <v>14</v>
      </c>
      <c r="Q2632" t="s">
        <v>27596</v>
      </c>
      <c r="R2632" t="s">
        <v>27596</v>
      </c>
      <c r="S2632" t="s">
        <v>14</v>
      </c>
      <c r="T2632" t="s">
        <v>14</v>
      </c>
      <c r="U2632" t="s">
        <v>14</v>
      </c>
      <c r="V2632" t="s">
        <v>14</v>
      </c>
      <c r="W2632" t="s">
        <v>14</v>
      </c>
      <c r="X2632" t="s">
        <v>14</v>
      </c>
      <c r="Y2632" t="s">
        <v>14</v>
      </c>
      <c r="Z2632" t="s">
        <v>14</v>
      </c>
      <c r="AA2632" t="s">
        <v>27598</v>
      </c>
      <c r="AB2632" t="s">
        <v>27596</v>
      </c>
      <c r="AC2632" t="s">
        <v>27599</v>
      </c>
      <c r="AD2632" t="s">
        <v>2207</v>
      </c>
      <c r="AE2632" t="s">
        <v>27600</v>
      </c>
      <c r="AF2632" t="s">
        <v>1168</v>
      </c>
      <c r="AG2632" t="s">
        <v>2800</v>
      </c>
      <c r="AH2632" t="s">
        <v>2209</v>
      </c>
      <c r="AI2632" t="s">
        <v>27601</v>
      </c>
      <c r="AJ2632" t="s">
        <v>1168</v>
      </c>
      <c r="AK2632" t="s">
        <v>154</v>
      </c>
      <c r="AL2632" t="s">
        <v>1436</v>
      </c>
      <c r="AM2632" t="s">
        <v>639</v>
      </c>
      <c r="AN2632" t="s">
        <v>1451</v>
      </c>
      <c r="AO2632" t="s">
        <v>639</v>
      </c>
      <c r="AP2632" t="s">
        <v>27602</v>
      </c>
      <c r="AQ2632" t="s">
        <v>14</v>
      </c>
      <c r="AR2632" t="s">
        <v>14</v>
      </c>
      <c r="AS2632" t="s">
        <v>14</v>
      </c>
      <c r="AT2632" t="s">
        <v>14</v>
      </c>
      <c r="AU2632" t="s">
        <v>4426</v>
      </c>
      <c r="AV2632" t="s">
        <v>27603</v>
      </c>
      <c r="AW2632" t="s">
        <v>27603</v>
      </c>
      <c r="AX2632" t="s">
        <v>27603</v>
      </c>
      <c r="AY2632" t="s">
        <v>1168</v>
      </c>
      <c r="AZ2632" t="s">
        <v>22104</v>
      </c>
      <c r="BA2632" t="s">
        <v>22104</v>
      </c>
      <c r="BB2632" t="s">
        <v>22089</v>
      </c>
      <c r="BC2632">
        <v>20252.849999999999</v>
      </c>
      <c r="BD2632">
        <v>23493.3</v>
      </c>
      <c r="BE2632" t="s">
        <v>14</v>
      </c>
      <c r="BF2632" t="s">
        <v>14</v>
      </c>
      <c r="BG2632" t="s">
        <v>2214</v>
      </c>
      <c r="BH2632" t="s">
        <v>14</v>
      </c>
      <c r="BI2632" t="s">
        <v>22092</v>
      </c>
      <c r="BJ2632" t="s">
        <v>27604</v>
      </c>
      <c r="BK2632" t="s">
        <v>14</v>
      </c>
      <c r="BL2632" t="s">
        <v>22104</v>
      </c>
      <c r="BM2632" t="s">
        <v>22089</v>
      </c>
      <c r="BN2632" t="s">
        <v>27605</v>
      </c>
      <c r="BO2632" t="s">
        <v>14</v>
      </c>
      <c r="BP2632" t="s">
        <v>27596</v>
      </c>
      <c r="BQ2632" t="s">
        <v>2217</v>
      </c>
      <c r="BR2632" t="s">
        <v>2303</v>
      </c>
      <c r="BS2632" t="s">
        <v>14</v>
      </c>
      <c r="BT2632" t="s">
        <v>14</v>
      </c>
      <c r="BU2632" t="s">
        <v>14</v>
      </c>
      <c r="BV2632" t="s">
        <v>14</v>
      </c>
      <c r="BW2632" t="s">
        <v>14</v>
      </c>
      <c r="BX2632" t="s">
        <v>14</v>
      </c>
      <c r="BY2632" t="s">
        <v>2220</v>
      </c>
      <c r="BZ2632" t="s">
        <v>27596</v>
      </c>
      <c r="CA2632" t="s">
        <v>14</v>
      </c>
      <c r="CB2632" t="s">
        <v>14</v>
      </c>
      <c r="CC2632" t="s">
        <v>14</v>
      </c>
      <c r="CD2632" t="s">
        <v>14</v>
      </c>
      <c r="CE2632" t="s">
        <v>14</v>
      </c>
      <c r="CF2632" t="s">
        <v>27606</v>
      </c>
      <c r="CG2632" t="s">
        <v>744</v>
      </c>
      <c r="CH2632" t="s">
        <v>22075</v>
      </c>
      <c r="CJ2632" t="s">
        <v>639</v>
      </c>
      <c r="CK2632" t="s">
        <v>24</v>
      </c>
      <c r="CM2632" s="4" t="str">
        <f>_xlfn.XLOOKUP($CG2632,tbl_area_24_07_2024[Nombre Área],tbl_area_24_07_2024[Estado],"Si no se encuentra",2,)</f>
        <v>Zacatecas</v>
      </c>
      <c r="CN2632" s="4" t="str">
        <f>_xlfn.XLOOKUP($CG2632,tbl_area_24_07_2024[Nombre Área],tbl_area_24_07_2024[Estructura],"Si no se encuentra",2,)</f>
        <v>Juntas Distritales</v>
      </c>
    </row>
    <row r="2633" spans="1:92" ht="20" x14ac:dyDescent="0.85">
      <c r="A2633" t="s">
        <v>22073</v>
      </c>
      <c r="B2633" t="s">
        <v>22074</v>
      </c>
      <c r="C2633" t="s">
        <v>22075</v>
      </c>
      <c r="D2633" t="s">
        <v>2199</v>
      </c>
      <c r="E2633" t="s">
        <v>2507</v>
      </c>
      <c r="F2633" t="s">
        <v>2201</v>
      </c>
      <c r="G2633" t="s">
        <v>3250</v>
      </c>
      <c r="H2633" t="s">
        <v>14</v>
      </c>
      <c r="I2633" t="s">
        <v>27594</v>
      </c>
      <c r="J2633" t="s">
        <v>27607</v>
      </c>
      <c r="K2633" t="s">
        <v>27608</v>
      </c>
      <c r="L2633" t="s">
        <v>14</v>
      </c>
      <c r="M2633" t="s">
        <v>14</v>
      </c>
      <c r="N2633" t="s">
        <v>27609</v>
      </c>
      <c r="O2633" t="s">
        <v>27608</v>
      </c>
      <c r="P2633" t="s">
        <v>14</v>
      </c>
      <c r="Q2633" t="s">
        <v>27608</v>
      </c>
      <c r="R2633" t="s">
        <v>27608</v>
      </c>
      <c r="S2633" t="s">
        <v>14</v>
      </c>
      <c r="T2633" t="s">
        <v>14</v>
      </c>
      <c r="U2633" t="s">
        <v>14</v>
      </c>
      <c r="V2633" t="s">
        <v>14</v>
      </c>
      <c r="W2633" t="s">
        <v>14</v>
      </c>
      <c r="X2633" t="s">
        <v>14</v>
      </c>
      <c r="Y2633" t="s">
        <v>14</v>
      </c>
      <c r="Z2633" t="s">
        <v>14</v>
      </c>
      <c r="AA2633" t="s">
        <v>27598</v>
      </c>
      <c r="AB2633" t="s">
        <v>27608</v>
      </c>
      <c r="AC2633" t="s">
        <v>27599</v>
      </c>
      <c r="AD2633" t="s">
        <v>2207</v>
      </c>
      <c r="AE2633" t="s">
        <v>27600</v>
      </c>
      <c r="AF2633" t="s">
        <v>1168</v>
      </c>
      <c r="AG2633" t="s">
        <v>2800</v>
      </c>
      <c r="AH2633" t="s">
        <v>2209</v>
      </c>
      <c r="AI2633" t="s">
        <v>27601</v>
      </c>
      <c r="AJ2633" t="s">
        <v>1168</v>
      </c>
      <c r="AK2633" t="s">
        <v>154</v>
      </c>
      <c r="AL2633" t="s">
        <v>1436</v>
      </c>
      <c r="AM2633" t="s">
        <v>639</v>
      </c>
      <c r="AN2633" t="s">
        <v>1451</v>
      </c>
      <c r="AO2633" t="s">
        <v>639</v>
      </c>
      <c r="AP2633" t="s">
        <v>27602</v>
      </c>
      <c r="AQ2633" t="s">
        <v>14</v>
      </c>
      <c r="AR2633" t="s">
        <v>14</v>
      </c>
      <c r="AS2633" t="s">
        <v>14</v>
      </c>
      <c r="AT2633" t="s">
        <v>14</v>
      </c>
      <c r="AU2633" t="s">
        <v>4426</v>
      </c>
      <c r="AV2633" t="s">
        <v>27603</v>
      </c>
      <c r="AW2633" t="s">
        <v>27603</v>
      </c>
      <c r="AX2633" t="s">
        <v>27603</v>
      </c>
      <c r="AY2633" t="s">
        <v>1172</v>
      </c>
      <c r="AZ2633" t="s">
        <v>22104</v>
      </c>
      <c r="BA2633" t="s">
        <v>22104</v>
      </c>
      <c r="BB2633" t="s">
        <v>22089</v>
      </c>
      <c r="BC2633">
        <v>49723</v>
      </c>
      <c r="BD2633">
        <v>57678.68</v>
      </c>
      <c r="BE2633" t="s">
        <v>14</v>
      </c>
      <c r="BF2633" t="s">
        <v>14</v>
      </c>
      <c r="BG2633" t="s">
        <v>2214</v>
      </c>
      <c r="BH2633" t="s">
        <v>14</v>
      </c>
      <c r="BI2633" t="s">
        <v>22092</v>
      </c>
      <c r="BJ2633" t="s">
        <v>27610</v>
      </c>
      <c r="BK2633" t="s">
        <v>14</v>
      </c>
      <c r="BL2633" t="s">
        <v>22104</v>
      </c>
      <c r="BM2633" t="s">
        <v>22089</v>
      </c>
      <c r="BN2633" t="s">
        <v>27611</v>
      </c>
      <c r="BO2633" t="s">
        <v>14</v>
      </c>
      <c r="BP2633" t="s">
        <v>27608</v>
      </c>
      <c r="BQ2633" t="s">
        <v>2217</v>
      </c>
      <c r="BR2633" t="s">
        <v>2303</v>
      </c>
      <c r="BS2633" t="s">
        <v>14</v>
      </c>
      <c r="BT2633" t="s">
        <v>14</v>
      </c>
      <c r="BU2633" t="s">
        <v>14</v>
      </c>
      <c r="BV2633" t="s">
        <v>14</v>
      </c>
      <c r="BW2633" t="s">
        <v>14</v>
      </c>
      <c r="BX2633" t="s">
        <v>14</v>
      </c>
      <c r="BY2633" t="s">
        <v>2220</v>
      </c>
      <c r="BZ2633" t="s">
        <v>27608</v>
      </c>
      <c r="CA2633" t="s">
        <v>14</v>
      </c>
      <c r="CB2633" t="s">
        <v>14</v>
      </c>
      <c r="CC2633" t="s">
        <v>14</v>
      </c>
      <c r="CD2633" t="s">
        <v>14</v>
      </c>
      <c r="CE2633" t="s">
        <v>14</v>
      </c>
      <c r="CF2633" t="s">
        <v>27612</v>
      </c>
      <c r="CG2633" t="s">
        <v>744</v>
      </c>
      <c r="CH2633" t="s">
        <v>22075</v>
      </c>
      <c r="CJ2633" t="s">
        <v>639</v>
      </c>
      <c r="CK2633" t="s">
        <v>24</v>
      </c>
      <c r="CM2633" s="4" t="str">
        <f>_xlfn.XLOOKUP($CG2633,tbl_area_24_07_2024[Nombre Área],tbl_area_24_07_2024[Estado],"Si no se encuentra",2,)</f>
        <v>Zacatecas</v>
      </c>
      <c r="CN2633" s="4" t="str">
        <f>_xlfn.XLOOKUP($CG2633,tbl_area_24_07_2024[Nombre Área],tbl_area_24_07_2024[Estructura],"Si no se encuentra",2,)</f>
        <v>Juntas Distritales</v>
      </c>
    </row>
    <row r="2634" spans="1:92" ht="20" x14ac:dyDescent="0.85">
      <c r="A2634" t="s">
        <v>22073</v>
      </c>
      <c r="B2634" t="s">
        <v>22074</v>
      </c>
      <c r="C2634" t="s">
        <v>22075</v>
      </c>
      <c r="D2634" t="s">
        <v>2199</v>
      </c>
      <c r="E2634" t="s">
        <v>2507</v>
      </c>
      <c r="F2634" t="s">
        <v>2201</v>
      </c>
      <c r="G2634" t="s">
        <v>3260</v>
      </c>
      <c r="H2634" t="s">
        <v>14</v>
      </c>
      <c r="I2634" t="s">
        <v>27594</v>
      </c>
      <c r="J2634" t="s">
        <v>27613</v>
      </c>
      <c r="K2634" t="s">
        <v>27614</v>
      </c>
      <c r="L2634" t="s">
        <v>14</v>
      </c>
      <c r="M2634" t="s">
        <v>14</v>
      </c>
      <c r="N2634" t="s">
        <v>27615</v>
      </c>
      <c r="O2634" t="s">
        <v>27614</v>
      </c>
      <c r="P2634" t="s">
        <v>14</v>
      </c>
      <c r="Q2634" t="s">
        <v>27614</v>
      </c>
      <c r="R2634" t="s">
        <v>27614</v>
      </c>
      <c r="S2634" t="s">
        <v>14</v>
      </c>
      <c r="T2634" t="s">
        <v>14</v>
      </c>
      <c r="U2634" t="s">
        <v>14</v>
      </c>
      <c r="V2634" t="s">
        <v>14</v>
      </c>
      <c r="W2634" t="s">
        <v>14</v>
      </c>
      <c r="X2634" t="s">
        <v>14</v>
      </c>
      <c r="Y2634" t="s">
        <v>14</v>
      </c>
      <c r="Z2634" t="s">
        <v>14</v>
      </c>
      <c r="AA2634" t="s">
        <v>27598</v>
      </c>
      <c r="AB2634" t="s">
        <v>27614</v>
      </c>
      <c r="AC2634" t="s">
        <v>27599</v>
      </c>
      <c r="AD2634" t="s">
        <v>2207</v>
      </c>
      <c r="AE2634" t="s">
        <v>27600</v>
      </c>
      <c r="AF2634" t="s">
        <v>1168</v>
      </c>
      <c r="AG2634" t="s">
        <v>2800</v>
      </c>
      <c r="AH2634" t="s">
        <v>2209</v>
      </c>
      <c r="AI2634" t="s">
        <v>27601</v>
      </c>
      <c r="AJ2634" t="s">
        <v>1168</v>
      </c>
      <c r="AK2634" t="s">
        <v>154</v>
      </c>
      <c r="AL2634" t="s">
        <v>1436</v>
      </c>
      <c r="AM2634" t="s">
        <v>639</v>
      </c>
      <c r="AN2634" t="s">
        <v>1451</v>
      </c>
      <c r="AO2634" t="s">
        <v>639</v>
      </c>
      <c r="AP2634" t="s">
        <v>27602</v>
      </c>
      <c r="AQ2634" t="s">
        <v>14</v>
      </c>
      <c r="AR2634" t="s">
        <v>14</v>
      </c>
      <c r="AS2634" t="s">
        <v>14</v>
      </c>
      <c r="AT2634" t="s">
        <v>14</v>
      </c>
      <c r="AU2634" t="s">
        <v>4426</v>
      </c>
      <c r="AV2634" t="s">
        <v>27603</v>
      </c>
      <c r="AW2634" t="s">
        <v>27603</v>
      </c>
      <c r="AX2634" t="s">
        <v>27603</v>
      </c>
      <c r="AY2634" t="s">
        <v>1173</v>
      </c>
      <c r="AZ2634" t="s">
        <v>22104</v>
      </c>
      <c r="BA2634" t="s">
        <v>22104</v>
      </c>
      <c r="BB2634" t="s">
        <v>22089</v>
      </c>
      <c r="BC2634">
        <v>11206</v>
      </c>
      <c r="BD2634">
        <v>12998.96</v>
      </c>
      <c r="BE2634" t="s">
        <v>14</v>
      </c>
      <c r="BF2634" t="s">
        <v>14</v>
      </c>
      <c r="BG2634" t="s">
        <v>2214</v>
      </c>
      <c r="BH2634" t="s">
        <v>14</v>
      </c>
      <c r="BI2634" t="s">
        <v>22092</v>
      </c>
      <c r="BJ2634" t="s">
        <v>27616</v>
      </c>
      <c r="BK2634" t="s">
        <v>14</v>
      </c>
      <c r="BL2634" t="s">
        <v>22104</v>
      </c>
      <c r="BM2634" t="s">
        <v>22089</v>
      </c>
      <c r="BN2634" t="s">
        <v>27617</v>
      </c>
      <c r="BO2634" t="s">
        <v>14</v>
      </c>
      <c r="BP2634" t="s">
        <v>27614</v>
      </c>
      <c r="BQ2634" t="s">
        <v>2217</v>
      </c>
      <c r="BR2634" t="s">
        <v>2303</v>
      </c>
      <c r="BS2634" t="s">
        <v>14</v>
      </c>
      <c r="BT2634" t="s">
        <v>14</v>
      </c>
      <c r="BU2634" t="s">
        <v>14</v>
      </c>
      <c r="BV2634" t="s">
        <v>14</v>
      </c>
      <c r="BW2634" t="s">
        <v>14</v>
      </c>
      <c r="BX2634" t="s">
        <v>14</v>
      </c>
      <c r="BY2634" t="s">
        <v>2220</v>
      </c>
      <c r="BZ2634" t="s">
        <v>27614</v>
      </c>
      <c r="CA2634" t="s">
        <v>14</v>
      </c>
      <c r="CB2634" t="s">
        <v>14</v>
      </c>
      <c r="CC2634" t="s">
        <v>14</v>
      </c>
      <c r="CD2634" t="s">
        <v>14</v>
      </c>
      <c r="CE2634" t="s">
        <v>14</v>
      </c>
      <c r="CF2634" t="s">
        <v>27618</v>
      </c>
      <c r="CG2634" t="s">
        <v>744</v>
      </c>
      <c r="CH2634" t="s">
        <v>22075</v>
      </c>
      <c r="CJ2634" t="s">
        <v>639</v>
      </c>
      <c r="CK2634" t="s">
        <v>24</v>
      </c>
      <c r="CM2634" s="4" t="str">
        <f>_xlfn.XLOOKUP($CG2634,tbl_area_24_07_2024[Nombre Área],tbl_area_24_07_2024[Estado],"Si no se encuentra",2,)</f>
        <v>Zacatecas</v>
      </c>
      <c r="CN2634" s="4" t="str">
        <f>_xlfn.XLOOKUP($CG2634,tbl_area_24_07_2024[Nombre Área],tbl_area_24_07_2024[Estructura],"Si no se encuentra",2,)</f>
        <v>Juntas Distritales</v>
      </c>
    </row>
    <row r="2635" spans="1:92" ht="20" x14ac:dyDescent="0.85">
      <c r="A2635" t="s">
        <v>22073</v>
      </c>
      <c r="B2635" t="s">
        <v>22074</v>
      </c>
      <c r="C2635" t="s">
        <v>22075</v>
      </c>
      <c r="D2635" t="s">
        <v>2199</v>
      </c>
      <c r="E2635" t="s">
        <v>2242</v>
      </c>
      <c r="F2635" t="s">
        <v>2201</v>
      </c>
      <c r="G2635" t="s">
        <v>3267</v>
      </c>
      <c r="H2635" t="s">
        <v>14</v>
      </c>
      <c r="I2635" t="s">
        <v>27594</v>
      </c>
      <c r="J2635" t="s">
        <v>27619</v>
      </c>
      <c r="K2635" t="s">
        <v>27620</v>
      </c>
      <c r="L2635" t="s">
        <v>14</v>
      </c>
      <c r="M2635" t="s">
        <v>14</v>
      </c>
      <c r="N2635" t="s">
        <v>27621</v>
      </c>
      <c r="O2635" t="s">
        <v>27620</v>
      </c>
      <c r="P2635" t="s">
        <v>14</v>
      </c>
      <c r="Q2635" t="s">
        <v>27620</v>
      </c>
      <c r="R2635" t="s">
        <v>27620</v>
      </c>
      <c r="S2635" t="s">
        <v>14</v>
      </c>
      <c r="T2635" t="s">
        <v>14</v>
      </c>
      <c r="U2635" t="s">
        <v>14</v>
      </c>
      <c r="V2635" t="s">
        <v>14</v>
      </c>
      <c r="W2635" t="s">
        <v>1228</v>
      </c>
      <c r="X2635" t="s">
        <v>11</v>
      </c>
      <c r="Y2635" t="s">
        <v>356</v>
      </c>
      <c r="Z2635" t="s">
        <v>18</v>
      </c>
      <c r="AA2635" t="s">
        <v>14</v>
      </c>
      <c r="AB2635" t="s">
        <v>27620</v>
      </c>
      <c r="AC2635" t="s">
        <v>16274</v>
      </c>
      <c r="AD2635" t="s">
        <v>2207</v>
      </c>
      <c r="AE2635" t="s">
        <v>16275</v>
      </c>
      <c r="AF2635" t="s">
        <v>1434</v>
      </c>
      <c r="AG2635" t="s">
        <v>14</v>
      </c>
      <c r="AH2635" t="s">
        <v>2209</v>
      </c>
      <c r="AI2635" t="s">
        <v>16276</v>
      </c>
      <c r="AJ2635" t="s">
        <v>1168</v>
      </c>
      <c r="AK2635" t="s">
        <v>154</v>
      </c>
      <c r="AL2635" t="s">
        <v>1436</v>
      </c>
      <c r="AM2635" t="s">
        <v>639</v>
      </c>
      <c r="AN2635" t="s">
        <v>1451</v>
      </c>
      <c r="AO2635" t="s">
        <v>639</v>
      </c>
      <c r="AP2635" t="s">
        <v>25243</v>
      </c>
      <c r="AQ2635" t="s">
        <v>14</v>
      </c>
      <c r="AR2635" t="s">
        <v>14</v>
      </c>
      <c r="AS2635" t="s">
        <v>14</v>
      </c>
      <c r="AT2635" t="s">
        <v>14</v>
      </c>
      <c r="AU2635" t="s">
        <v>4426</v>
      </c>
      <c r="AV2635" t="s">
        <v>27603</v>
      </c>
      <c r="AW2635" t="s">
        <v>27603</v>
      </c>
      <c r="AX2635" t="s">
        <v>27603</v>
      </c>
      <c r="AY2635" t="s">
        <v>1174</v>
      </c>
      <c r="AZ2635" t="s">
        <v>22104</v>
      </c>
      <c r="BA2635" t="s">
        <v>22104</v>
      </c>
      <c r="BB2635" t="s">
        <v>22089</v>
      </c>
      <c r="BC2635">
        <v>22696.6</v>
      </c>
      <c r="BD2635">
        <v>26328.06</v>
      </c>
      <c r="BE2635" t="s">
        <v>14</v>
      </c>
      <c r="BF2635" t="s">
        <v>14</v>
      </c>
      <c r="BG2635" t="s">
        <v>2214</v>
      </c>
      <c r="BH2635" t="s">
        <v>14</v>
      </c>
      <c r="BI2635" t="s">
        <v>22092</v>
      </c>
      <c r="BJ2635" t="s">
        <v>27616</v>
      </c>
      <c r="BK2635" t="s">
        <v>14</v>
      </c>
      <c r="BL2635" t="s">
        <v>22104</v>
      </c>
      <c r="BM2635" t="s">
        <v>22089</v>
      </c>
      <c r="BN2635" t="s">
        <v>27622</v>
      </c>
      <c r="BO2635" t="s">
        <v>14</v>
      </c>
      <c r="BP2635" t="s">
        <v>27620</v>
      </c>
      <c r="BQ2635" t="s">
        <v>2217</v>
      </c>
      <c r="BR2635" t="s">
        <v>2303</v>
      </c>
      <c r="BS2635" t="s">
        <v>14</v>
      </c>
      <c r="BT2635" t="s">
        <v>14</v>
      </c>
      <c r="BU2635" t="s">
        <v>14</v>
      </c>
      <c r="BV2635" t="s">
        <v>14</v>
      </c>
      <c r="BW2635" t="s">
        <v>14</v>
      </c>
      <c r="BX2635" t="s">
        <v>14</v>
      </c>
      <c r="BY2635" t="s">
        <v>2220</v>
      </c>
      <c r="BZ2635" t="s">
        <v>27620</v>
      </c>
      <c r="CA2635" t="s">
        <v>14</v>
      </c>
      <c r="CB2635" t="s">
        <v>14</v>
      </c>
      <c r="CC2635" t="s">
        <v>14</v>
      </c>
      <c r="CD2635" t="s">
        <v>14</v>
      </c>
      <c r="CE2635" t="s">
        <v>14</v>
      </c>
      <c r="CF2635" t="s">
        <v>27623</v>
      </c>
      <c r="CG2635" t="s">
        <v>744</v>
      </c>
      <c r="CH2635" t="s">
        <v>22075</v>
      </c>
      <c r="CJ2635" t="s">
        <v>639</v>
      </c>
      <c r="CK2635" t="s">
        <v>24</v>
      </c>
      <c r="CM2635" s="4" t="str">
        <f>_xlfn.XLOOKUP($CG2635,tbl_area_24_07_2024[Nombre Área],tbl_area_24_07_2024[Estado],"Si no se encuentra",2,)</f>
        <v>Zacatecas</v>
      </c>
      <c r="CN2635" s="4" t="str">
        <f>_xlfn.XLOOKUP($CG2635,tbl_area_24_07_2024[Nombre Área],tbl_area_24_07_2024[Estructura],"Si no se encuentra",2,)</f>
        <v>Juntas Distritales</v>
      </c>
    </row>
    <row r="2636" spans="1:92" ht="20" x14ac:dyDescent="0.85">
      <c r="A2636" t="s">
        <v>22073</v>
      </c>
      <c r="B2636" t="s">
        <v>22074</v>
      </c>
      <c r="C2636" t="s">
        <v>22075</v>
      </c>
      <c r="D2636" t="s">
        <v>2199</v>
      </c>
      <c r="E2636" t="s">
        <v>2242</v>
      </c>
      <c r="F2636" t="s">
        <v>2201</v>
      </c>
      <c r="G2636" t="s">
        <v>3275</v>
      </c>
      <c r="H2636" t="s">
        <v>14</v>
      </c>
      <c r="I2636" t="s">
        <v>27594</v>
      </c>
      <c r="J2636" t="s">
        <v>27624</v>
      </c>
      <c r="K2636" t="s">
        <v>27625</v>
      </c>
      <c r="L2636" t="s">
        <v>14</v>
      </c>
      <c r="M2636" t="s">
        <v>14</v>
      </c>
      <c r="N2636" t="s">
        <v>27626</v>
      </c>
      <c r="O2636" t="s">
        <v>27625</v>
      </c>
      <c r="P2636" t="s">
        <v>14</v>
      </c>
      <c r="Q2636" t="s">
        <v>27625</v>
      </c>
      <c r="R2636" t="s">
        <v>27625</v>
      </c>
      <c r="S2636" t="s">
        <v>14</v>
      </c>
      <c r="T2636" t="s">
        <v>14</v>
      </c>
      <c r="U2636" t="s">
        <v>14</v>
      </c>
      <c r="V2636" t="s">
        <v>14</v>
      </c>
      <c r="W2636" t="s">
        <v>2104</v>
      </c>
      <c r="X2636" t="s">
        <v>243</v>
      </c>
      <c r="Y2636" t="s">
        <v>39</v>
      </c>
      <c r="Z2636" t="s">
        <v>12</v>
      </c>
      <c r="AA2636" t="s">
        <v>14</v>
      </c>
      <c r="AB2636" t="s">
        <v>27625</v>
      </c>
      <c r="AC2636" t="s">
        <v>27627</v>
      </c>
      <c r="AD2636" t="s">
        <v>1696</v>
      </c>
      <c r="AE2636" t="s">
        <v>11265</v>
      </c>
      <c r="AF2636" t="s">
        <v>1519</v>
      </c>
      <c r="AG2636" t="s">
        <v>14</v>
      </c>
      <c r="AH2636" t="s">
        <v>2209</v>
      </c>
      <c r="AI2636" t="s">
        <v>27628</v>
      </c>
      <c r="AJ2636" t="s">
        <v>1168</v>
      </c>
      <c r="AK2636" t="s">
        <v>639</v>
      </c>
      <c r="AL2636" t="s">
        <v>1475</v>
      </c>
      <c r="AM2636" t="s">
        <v>639</v>
      </c>
      <c r="AN2636" t="s">
        <v>1451</v>
      </c>
      <c r="AO2636" t="s">
        <v>639</v>
      </c>
      <c r="AP2636" t="s">
        <v>27629</v>
      </c>
      <c r="AQ2636" t="s">
        <v>14</v>
      </c>
      <c r="AR2636" t="s">
        <v>14</v>
      </c>
      <c r="AS2636" t="s">
        <v>14</v>
      </c>
      <c r="AT2636" t="s">
        <v>14</v>
      </c>
      <c r="AU2636" t="s">
        <v>4426</v>
      </c>
      <c r="AV2636" t="s">
        <v>27603</v>
      </c>
      <c r="AW2636" t="s">
        <v>27603</v>
      </c>
      <c r="AX2636" t="s">
        <v>27603</v>
      </c>
      <c r="AY2636" t="s">
        <v>1432</v>
      </c>
      <c r="AZ2636" t="s">
        <v>22104</v>
      </c>
      <c r="BA2636" t="s">
        <v>22104</v>
      </c>
      <c r="BB2636" t="s">
        <v>22089</v>
      </c>
      <c r="BC2636">
        <v>46465.52</v>
      </c>
      <c r="BD2636">
        <v>53900</v>
      </c>
      <c r="BE2636" t="s">
        <v>14</v>
      </c>
      <c r="BF2636" t="s">
        <v>14</v>
      </c>
      <c r="BG2636" t="s">
        <v>2214</v>
      </c>
      <c r="BH2636" t="s">
        <v>14</v>
      </c>
      <c r="BI2636" t="s">
        <v>22092</v>
      </c>
      <c r="BJ2636" t="s">
        <v>27630</v>
      </c>
      <c r="BK2636" t="s">
        <v>14</v>
      </c>
      <c r="BL2636" t="s">
        <v>22104</v>
      </c>
      <c r="BM2636" t="s">
        <v>22089</v>
      </c>
      <c r="BN2636" t="s">
        <v>27631</v>
      </c>
      <c r="BO2636" t="s">
        <v>14</v>
      </c>
      <c r="BP2636" t="s">
        <v>27625</v>
      </c>
      <c r="BQ2636" t="s">
        <v>2217</v>
      </c>
      <c r="BR2636" t="s">
        <v>2303</v>
      </c>
      <c r="BS2636" t="s">
        <v>14</v>
      </c>
      <c r="BT2636" t="s">
        <v>14</v>
      </c>
      <c r="BU2636" t="s">
        <v>14</v>
      </c>
      <c r="BV2636" t="s">
        <v>14</v>
      </c>
      <c r="BW2636" t="s">
        <v>14</v>
      </c>
      <c r="BX2636" t="s">
        <v>14</v>
      </c>
      <c r="BY2636" t="s">
        <v>2220</v>
      </c>
      <c r="BZ2636" t="s">
        <v>27625</v>
      </c>
      <c r="CA2636" t="s">
        <v>14</v>
      </c>
      <c r="CB2636" t="s">
        <v>14</v>
      </c>
      <c r="CC2636" t="s">
        <v>14</v>
      </c>
      <c r="CD2636" t="s">
        <v>14</v>
      </c>
      <c r="CE2636" t="s">
        <v>14</v>
      </c>
      <c r="CF2636" t="s">
        <v>27632</v>
      </c>
      <c r="CG2636" t="s">
        <v>744</v>
      </c>
      <c r="CH2636" t="s">
        <v>22075</v>
      </c>
      <c r="CJ2636" t="s">
        <v>639</v>
      </c>
      <c r="CK2636" t="s">
        <v>24</v>
      </c>
      <c r="CM2636" s="4" t="str">
        <f>_xlfn.XLOOKUP($CG2636,tbl_area_24_07_2024[Nombre Área],tbl_area_24_07_2024[Estado],"Si no se encuentra",2,)</f>
        <v>Zacatecas</v>
      </c>
      <c r="CN2636" s="4" t="str">
        <f>_xlfn.XLOOKUP($CG2636,tbl_area_24_07_2024[Nombre Área],tbl_area_24_07_2024[Estructura],"Si no se encuentra",2,)</f>
        <v>Juntas Distritales</v>
      </c>
    </row>
    <row r="2637" spans="1:92" ht="20" x14ac:dyDescent="0.85">
      <c r="A2637" t="s">
        <v>22073</v>
      </c>
      <c r="B2637" t="s">
        <v>22074</v>
      </c>
      <c r="C2637" t="s">
        <v>22075</v>
      </c>
      <c r="D2637" t="s">
        <v>2199</v>
      </c>
      <c r="E2637" t="s">
        <v>2242</v>
      </c>
      <c r="F2637" t="s">
        <v>2201</v>
      </c>
      <c r="G2637" t="s">
        <v>3282</v>
      </c>
      <c r="H2637" t="s">
        <v>14</v>
      </c>
      <c r="I2637" t="s">
        <v>27594</v>
      </c>
      <c r="J2637" t="s">
        <v>27633</v>
      </c>
      <c r="K2637" t="s">
        <v>27634</v>
      </c>
      <c r="L2637" t="s">
        <v>14</v>
      </c>
      <c r="M2637" t="s">
        <v>14</v>
      </c>
      <c r="N2637" t="s">
        <v>27635</v>
      </c>
      <c r="O2637" t="s">
        <v>27634</v>
      </c>
      <c r="P2637" t="s">
        <v>14</v>
      </c>
      <c r="Q2637" t="s">
        <v>27634</v>
      </c>
      <c r="R2637" t="s">
        <v>27634</v>
      </c>
      <c r="S2637" t="s">
        <v>14</v>
      </c>
      <c r="T2637" t="s">
        <v>14</v>
      </c>
      <c r="U2637" t="s">
        <v>14</v>
      </c>
      <c r="V2637" t="s">
        <v>14</v>
      </c>
      <c r="W2637" t="s">
        <v>27636</v>
      </c>
      <c r="X2637" t="s">
        <v>27636</v>
      </c>
      <c r="Y2637" t="s">
        <v>55</v>
      </c>
      <c r="Z2637" t="s">
        <v>18</v>
      </c>
      <c r="AA2637" t="s">
        <v>14</v>
      </c>
      <c r="AB2637" t="s">
        <v>27634</v>
      </c>
      <c r="AC2637" t="s">
        <v>27637</v>
      </c>
      <c r="AD2637" t="s">
        <v>2207</v>
      </c>
      <c r="AE2637" t="s">
        <v>1902</v>
      </c>
      <c r="AF2637" t="s">
        <v>1523</v>
      </c>
      <c r="AG2637" t="s">
        <v>14</v>
      </c>
      <c r="AH2637" t="s">
        <v>2209</v>
      </c>
      <c r="AI2637" t="s">
        <v>27638</v>
      </c>
      <c r="AJ2637" t="s">
        <v>1168</v>
      </c>
      <c r="AK2637" t="s">
        <v>639</v>
      </c>
      <c r="AL2637" t="s">
        <v>1475</v>
      </c>
      <c r="AM2637" t="s">
        <v>639</v>
      </c>
      <c r="AN2637" t="s">
        <v>1451</v>
      </c>
      <c r="AO2637" t="s">
        <v>639</v>
      </c>
      <c r="AP2637" t="s">
        <v>27639</v>
      </c>
      <c r="AQ2637" t="s">
        <v>14</v>
      </c>
      <c r="AR2637" t="s">
        <v>14</v>
      </c>
      <c r="AS2637" t="s">
        <v>14</v>
      </c>
      <c r="AT2637" t="s">
        <v>14</v>
      </c>
      <c r="AU2637" t="s">
        <v>4426</v>
      </c>
      <c r="AV2637" t="s">
        <v>27603</v>
      </c>
      <c r="AW2637" t="s">
        <v>27603</v>
      </c>
      <c r="AX2637" t="s">
        <v>27603</v>
      </c>
      <c r="AY2637" t="s">
        <v>1206</v>
      </c>
      <c r="AZ2637" t="s">
        <v>22104</v>
      </c>
      <c r="BA2637" t="s">
        <v>22104</v>
      </c>
      <c r="BB2637" t="s">
        <v>22089</v>
      </c>
      <c r="BC2637">
        <v>2000</v>
      </c>
      <c r="BD2637">
        <v>2320</v>
      </c>
      <c r="BE2637" t="s">
        <v>14</v>
      </c>
      <c r="BF2637" t="s">
        <v>14</v>
      </c>
      <c r="BG2637" t="s">
        <v>2214</v>
      </c>
      <c r="BH2637" t="s">
        <v>14</v>
      </c>
      <c r="BI2637" t="s">
        <v>22092</v>
      </c>
      <c r="BJ2637" t="s">
        <v>27640</v>
      </c>
      <c r="BK2637" t="s">
        <v>14</v>
      </c>
      <c r="BL2637" t="s">
        <v>22104</v>
      </c>
      <c r="BM2637" t="s">
        <v>22089</v>
      </c>
      <c r="BN2637" t="s">
        <v>27641</v>
      </c>
      <c r="BO2637" t="s">
        <v>14</v>
      </c>
      <c r="BP2637" t="s">
        <v>27634</v>
      </c>
      <c r="BQ2637" t="s">
        <v>2217</v>
      </c>
      <c r="BR2637" t="s">
        <v>2303</v>
      </c>
      <c r="BS2637" t="s">
        <v>14</v>
      </c>
      <c r="BT2637" t="s">
        <v>14</v>
      </c>
      <c r="BU2637" t="s">
        <v>14</v>
      </c>
      <c r="BV2637" t="s">
        <v>14</v>
      </c>
      <c r="BW2637" t="s">
        <v>14</v>
      </c>
      <c r="BX2637" t="s">
        <v>14</v>
      </c>
      <c r="BY2637" t="s">
        <v>2220</v>
      </c>
      <c r="BZ2637" t="s">
        <v>27634</v>
      </c>
      <c r="CA2637" t="s">
        <v>14</v>
      </c>
      <c r="CB2637" t="s">
        <v>14</v>
      </c>
      <c r="CC2637" t="s">
        <v>14</v>
      </c>
      <c r="CD2637" t="s">
        <v>14</v>
      </c>
      <c r="CE2637" t="s">
        <v>14</v>
      </c>
      <c r="CF2637" t="s">
        <v>27642</v>
      </c>
      <c r="CG2637" t="s">
        <v>744</v>
      </c>
      <c r="CH2637" t="s">
        <v>22075</v>
      </c>
      <c r="CJ2637" t="s">
        <v>639</v>
      </c>
      <c r="CK2637" t="s">
        <v>24</v>
      </c>
      <c r="CM2637" s="4" t="str">
        <f>_xlfn.XLOOKUP($CG2637,tbl_area_24_07_2024[Nombre Área],tbl_area_24_07_2024[Estado],"Si no se encuentra",2,)</f>
        <v>Zacatecas</v>
      </c>
      <c r="CN2637" s="4" t="str">
        <f>_xlfn.XLOOKUP($CG2637,tbl_area_24_07_2024[Nombre Área],tbl_area_24_07_2024[Estructura],"Si no se encuentra",2,)</f>
        <v>Juntas Distritales</v>
      </c>
    </row>
    <row r="2638" spans="1:92" ht="20" x14ac:dyDescent="0.85">
      <c r="A2638" t="s">
        <v>22073</v>
      </c>
      <c r="B2638" t="s">
        <v>22074</v>
      </c>
      <c r="C2638" t="s">
        <v>22075</v>
      </c>
      <c r="D2638" t="s">
        <v>2199</v>
      </c>
      <c r="E2638" t="s">
        <v>2200</v>
      </c>
      <c r="F2638" t="s">
        <v>2201</v>
      </c>
      <c r="G2638" t="s">
        <v>27643</v>
      </c>
      <c r="H2638" t="s">
        <v>14</v>
      </c>
      <c r="I2638" t="s">
        <v>27594</v>
      </c>
      <c r="J2638" t="s">
        <v>27644</v>
      </c>
      <c r="K2638" t="s">
        <v>27645</v>
      </c>
      <c r="L2638" t="s">
        <v>14</v>
      </c>
      <c r="M2638" t="s">
        <v>14</v>
      </c>
      <c r="N2638" t="s">
        <v>27646</v>
      </c>
      <c r="O2638" t="s">
        <v>27645</v>
      </c>
      <c r="P2638" t="s">
        <v>14</v>
      </c>
      <c r="Q2638" t="s">
        <v>27645</v>
      </c>
      <c r="R2638" t="s">
        <v>27645</v>
      </c>
      <c r="S2638" t="s">
        <v>14</v>
      </c>
      <c r="T2638" t="s">
        <v>14</v>
      </c>
      <c r="U2638" t="s">
        <v>14</v>
      </c>
      <c r="V2638" t="s">
        <v>14</v>
      </c>
      <c r="W2638" t="s">
        <v>1313</v>
      </c>
      <c r="X2638" t="s">
        <v>207</v>
      </c>
      <c r="Y2638" t="s">
        <v>27647</v>
      </c>
      <c r="Z2638" t="s">
        <v>12</v>
      </c>
      <c r="AA2638" t="s">
        <v>14</v>
      </c>
      <c r="AB2638" t="s">
        <v>27645</v>
      </c>
      <c r="AC2638" t="s">
        <v>27648</v>
      </c>
      <c r="AD2638" t="s">
        <v>2311</v>
      </c>
      <c r="AE2638" t="s">
        <v>27649</v>
      </c>
      <c r="AF2638" t="s">
        <v>22362</v>
      </c>
      <c r="AG2638" t="s">
        <v>14</v>
      </c>
      <c r="AH2638" t="s">
        <v>2209</v>
      </c>
      <c r="AI2638" t="s">
        <v>27650</v>
      </c>
      <c r="AJ2638" t="s">
        <v>1168</v>
      </c>
      <c r="AK2638" t="s">
        <v>639</v>
      </c>
      <c r="AL2638" t="s">
        <v>1475</v>
      </c>
      <c r="AM2638" t="s">
        <v>639</v>
      </c>
      <c r="AN2638" t="s">
        <v>1451</v>
      </c>
      <c r="AO2638" t="s">
        <v>639</v>
      </c>
      <c r="AP2638" t="s">
        <v>24124</v>
      </c>
      <c r="AQ2638" t="s">
        <v>14</v>
      </c>
      <c r="AR2638" t="s">
        <v>14</v>
      </c>
      <c r="AS2638" t="s">
        <v>14</v>
      </c>
      <c r="AT2638" t="s">
        <v>14</v>
      </c>
      <c r="AU2638" t="s">
        <v>4426</v>
      </c>
      <c r="AV2638" t="s">
        <v>27603</v>
      </c>
      <c r="AW2638" t="s">
        <v>27603</v>
      </c>
      <c r="AX2638" t="s">
        <v>27603</v>
      </c>
      <c r="AY2638" t="s">
        <v>1433</v>
      </c>
      <c r="AZ2638" t="s">
        <v>22104</v>
      </c>
      <c r="BA2638" t="s">
        <v>22104</v>
      </c>
      <c r="BB2638" t="s">
        <v>22075</v>
      </c>
      <c r="BC2638">
        <v>137518.20000000001</v>
      </c>
      <c r="BD2638">
        <v>159521.12</v>
      </c>
      <c r="BE2638" t="s">
        <v>14</v>
      </c>
      <c r="BF2638" t="s">
        <v>14</v>
      </c>
      <c r="BG2638" t="s">
        <v>2214</v>
      </c>
      <c r="BH2638" t="s">
        <v>14</v>
      </c>
      <c r="BI2638" t="s">
        <v>22092</v>
      </c>
      <c r="BJ2638" t="s">
        <v>27651</v>
      </c>
      <c r="BK2638" t="s">
        <v>14</v>
      </c>
      <c r="BL2638" t="s">
        <v>22104</v>
      </c>
      <c r="BM2638" t="s">
        <v>22075</v>
      </c>
      <c r="BN2638" t="s">
        <v>27652</v>
      </c>
      <c r="BO2638" t="s">
        <v>14</v>
      </c>
      <c r="BP2638" t="s">
        <v>27645</v>
      </c>
      <c r="BQ2638" t="s">
        <v>2217</v>
      </c>
      <c r="BR2638" t="s">
        <v>2303</v>
      </c>
      <c r="BS2638" t="s">
        <v>14</v>
      </c>
      <c r="BT2638" t="s">
        <v>14</v>
      </c>
      <c r="BU2638" t="s">
        <v>14</v>
      </c>
      <c r="BV2638" t="s">
        <v>14</v>
      </c>
      <c r="BW2638" t="s">
        <v>14</v>
      </c>
      <c r="BX2638" t="s">
        <v>14</v>
      </c>
      <c r="BY2638" t="s">
        <v>2220</v>
      </c>
      <c r="BZ2638" t="s">
        <v>27645</v>
      </c>
      <c r="CA2638" t="s">
        <v>14</v>
      </c>
      <c r="CB2638" t="s">
        <v>14</v>
      </c>
      <c r="CC2638" t="s">
        <v>14</v>
      </c>
      <c r="CD2638" t="s">
        <v>14</v>
      </c>
      <c r="CE2638" t="s">
        <v>14</v>
      </c>
      <c r="CF2638" t="s">
        <v>27653</v>
      </c>
      <c r="CG2638" t="s">
        <v>744</v>
      </c>
      <c r="CH2638" t="s">
        <v>22075</v>
      </c>
      <c r="CJ2638" t="s">
        <v>639</v>
      </c>
      <c r="CK2638" t="s">
        <v>24</v>
      </c>
      <c r="CM2638" s="4" t="str">
        <f>_xlfn.XLOOKUP($CG2638,tbl_area_24_07_2024[Nombre Área],tbl_area_24_07_2024[Estado],"Si no se encuentra",2,)</f>
        <v>Zacatecas</v>
      </c>
      <c r="CN2638" s="4" t="str">
        <f>_xlfn.XLOOKUP($CG2638,tbl_area_24_07_2024[Nombre Área],tbl_area_24_07_2024[Estructura],"Si no se encuentra",2,)</f>
        <v>Juntas Distritales</v>
      </c>
    </row>
    <row r="2639" spans="1:92" ht="20" x14ac:dyDescent="0.85">
      <c r="A2639" t="s">
        <v>22073</v>
      </c>
      <c r="B2639" t="s">
        <v>22074</v>
      </c>
      <c r="C2639" t="s">
        <v>22075</v>
      </c>
      <c r="D2639" t="s">
        <v>2199</v>
      </c>
      <c r="E2639" t="s">
        <v>2507</v>
      </c>
      <c r="F2639" t="s">
        <v>2201</v>
      </c>
      <c r="G2639" t="s">
        <v>3300</v>
      </c>
      <c r="H2639" t="s">
        <v>14</v>
      </c>
      <c r="I2639" t="s">
        <v>27594</v>
      </c>
      <c r="J2639" t="s">
        <v>27654</v>
      </c>
      <c r="K2639" t="s">
        <v>27655</v>
      </c>
      <c r="L2639" t="s">
        <v>14</v>
      </c>
      <c r="M2639" t="s">
        <v>14</v>
      </c>
      <c r="N2639" t="s">
        <v>27656</v>
      </c>
      <c r="O2639" t="s">
        <v>27655</v>
      </c>
      <c r="P2639" t="s">
        <v>14</v>
      </c>
      <c r="Q2639" t="s">
        <v>27655</v>
      </c>
      <c r="R2639" t="s">
        <v>27655</v>
      </c>
      <c r="S2639" t="s">
        <v>14</v>
      </c>
      <c r="T2639" t="s">
        <v>14</v>
      </c>
      <c r="U2639" t="s">
        <v>14</v>
      </c>
      <c r="V2639" t="s">
        <v>14</v>
      </c>
      <c r="W2639" t="s">
        <v>14</v>
      </c>
      <c r="X2639" t="s">
        <v>14</v>
      </c>
      <c r="Y2639" t="s">
        <v>14</v>
      </c>
      <c r="Z2639" t="s">
        <v>14</v>
      </c>
      <c r="AA2639" t="s">
        <v>27657</v>
      </c>
      <c r="AB2639" t="s">
        <v>27655</v>
      </c>
      <c r="AC2639" t="s">
        <v>27658</v>
      </c>
      <c r="AD2639" t="s">
        <v>2207</v>
      </c>
      <c r="AE2639" t="s">
        <v>27659</v>
      </c>
      <c r="AF2639" t="s">
        <v>1532</v>
      </c>
      <c r="AG2639" t="s">
        <v>14</v>
      </c>
      <c r="AH2639" t="s">
        <v>2337</v>
      </c>
      <c r="AI2639" t="s">
        <v>27660</v>
      </c>
      <c r="AJ2639" t="s">
        <v>1168</v>
      </c>
      <c r="AK2639" t="s">
        <v>639</v>
      </c>
      <c r="AL2639" t="s">
        <v>1475</v>
      </c>
      <c r="AM2639" t="s">
        <v>639</v>
      </c>
      <c r="AN2639" t="s">
        <v>1451</v>
      </c>
      <c r="AO2639" t="s">
        <v>639</v>
      </c>
      <c r="AP2639" t="s">
        <v>25237</v>
      </c>
      <c r="AQ2639" t="s">
        <v>14</v>
      </c>
      <c r="AR2639" t="s">
        <v>14</v>
      </c>
      <c r="AS2639" t="s">
        <v>14</v>
      </c>
      <c r="AT2639" t="s">
        <v>14</v>
      </c>
      <c r="AU2639" t="s">
        <v>4426</v>
      </c>
      <c r="AV2639" t="s">
        <v>27603</v>
      </c>
      <c r="AW2639" t="s">
        <v>27603</v>
      </c>
      <c r="AX2639" t="s">
        <v>27603</v>
      </c>
      <c r="AY2639" t="s">
        <v>1434</v>
      </c>
      <c r="AZ2639" t="s">
        <v>22104</v>
      </c>
      <c r="BA2639" t="s">
        <v>22104</v>
      </c>
      <c r="BB2639" t="s">
        <v>22089</v>
      </c>
      <c r="BC2639">
        <v>61005.17</v>
      </c>
      <c r="BD2639">
        <v>70766</v>
      </c>
      <c r="BE2639" t="s">
        <v>23057</v>
      </c>
      <c r="BF2639" t="s">
        <v>25397</v>
      </c>
      <c r="BG2639" t="s">
        <v>2214</v>
      </c>
      <c r="BH2639" t="s">
        <v>14</v>
      </c>
      <c r="BI2639" t="s">
        <v>22092</v>
      </c>
      <c r="BJ2639" t="s">
        <v>27661</v>
      </c>
      <c r="BK2639" t="s">
        <v>14</v>
      </c>
      <c r="BL2639" t="s">
        <v>22104</v>
      </c>
      <c r="BM2639" t="s">
        <v>22089</v>
      </c>
      <c r="BN2639" t="s">
        <v>27662</v>
      </c>
      <c r="BO2639" t="s">
        <v>14</v>
      </c>
      <c r="BP2639" t="s">
        <v>27655</v>
      </c>
      <c r="BQ2639" t="s">
        <v>2217</v>
      </c>
      <c r="BR2639" t="s">
        <v>2303</v>
      </c>
      <c r="BS2639" t="s">
        <v>14</v>
      </c>
      <c r="BT2639" t="s">
        <v>14</v>
      </c>
      <c r="BU2639" t="s">
        <v>14</v>
      </c>
      <c r="BV2639" t="s">
        <v>14</v>
      </c>
      <c r="BW2639" t="s">
        <v>14</v>
      </c>
      <c r="BX2639" t="s">
        <v>14</v>
      </c>
      <c r="BY2639" t="s">
        <v>2220</v>
      </c>
      <c r="BZ2639" t="s">
        <v>27655</v>
      </c>
      <c r="CA2639" t="s">
        <v>14</v>
      </c>
      <c r="CB2639" t="s">
        <v>14</v>
      </c>
      <c r="CC2639" t="s">
        <v>14</v>
      </c>
      <c r="CD2639" t="s">
        <v>14</v>
      </c>
      <c r="CE2639" t="s">
        <v>14</v>
      </c>
      <c r="CF2639" t="s">
        <v>27663</v>
      </c>
      <c r="CG2639" t="s">
        <v>744</v>
      </c>
      <c r="CH2639" t="s">
        <v>22075</v>
      </c>
      <c r="CJ2639" t="s">
        <v>639</v>
      </c>
      <c r="CK2639" t="s">
        <v>24</v>
      </c>
      <c r="CM2639" s="4" t="str">
        <f>_xlfn.XLOOKUP($CG2639,tbl_area_24_07_2024[Nombre Área],tbl_area_24_07_2024[Estado],"Si no se encuentra",2,)</f>
        <v>Zacatecas</v>
      </c>
      <c r="CN2639" s="4" t="str">
        <f>_xlfn.XLOOKUP($CG2639,tbl_area_24_07_2024[Nombre Área],tbl_area_24_07_2024[Estructura],"Si no se encuentra",2,)</f>
        <v>Juntas Distritales</v>
      </c>
    </row>
    <row r="2640" spans="1:92" ht="20" x14ac:dyDescent="0.85">
      <c r="A2640" t="s">
        <v>22073</v>
      </c>
      <c r="B2640" t="s">
        <v>22074</v>
      </c>
      <c r="C2640" t="s">
        <v>22075</v>
      </c>
      <c r="D2640" t="s">
        <v>2199</v>
      </c>
      <c r="E2640" t="s">
        <v>2507</v>
      </c>
      <c r="F2640" t="s">
        <v>2201</v>
      </c>
      <c r="G2640" t="s">
        <v>27664</v>
      </c>
      <c r="H2640" t="s">
        <v>14</v>
      </c>
      <c r="I2640" t="s">
        <v>27594</v>
      </c>
      <c r="J2640" t="s">
        <v>27665</v>
      </c>
      <c r="K2640" t="s">
        <v>27666</v>
      </c>
      <c r="L2640" t="s">
        <v>14</v>
      </c>
      <c r="M2640" t="s">
        <v>14</v>
      </c>
      <c r="N2640" t="s">
        <v>27667</v>
      </c>
      <c r="O2640" t="s">
        <v>27666</v>
      </c>
      <c r="P2640" t="s">
        <v>14</v>
      </c>
      <c r="Q2640" t="s">
        <v>27666</v>
      </c>
      <c r="R2640" t="s">
        <v>27666</v>
      </c>
      <c r="S2640" t="s">
        <v>14</v>
      </c>
      <c r="T2640" t="s">
        <v>14</v>
      </c>
      <c r="U2640" t="s">
        <v>14</v>
      </c>
      <c r="V2640" t="s">
        <v>14</v>
      </c>
      <c r="W2640" t="s">
        <v>14</v>
      </c>
      <c r="X2640" t="s">
        <v>14</v>
      </c>
      <c r="Y2640" t="s">
        <v>14</v>
      </c>
      <c r="Z2640" t="s">
        <v>14</v>
      </c>
      <c r="AA2640" t="s">
        <v>27668</v>
      </c>
      <c r="AB2640" t="s">
        <v>27666</v>
      </c>
      <c r="AC2640" t="s">
        <v>2347</v>
      </c>
      <c r="AD2640" t="s">
        <v>2207</v>
      </c>
      <c r="AE2640" t="s">
        <v>2349</v>
      </c>
      <c r="AF2640" t="s">
        <v>2350</v>
      </c>
      <c r="AG2640" t="s">
        <v>1440</v>
      </c>
      <c r="AH2640" t="s">
        <v>2209</v>
      </c>
      <c r="AI2640" t="s">
        <v>27669</v>
      </c>
      <c r="AJ2640" t="s">
        <v>1168</v>
      </c>
      <c r="AK2640" t="s">
        <v>334</v>
      </c>
      <c r="AL2640" t="s">
        <v>1180</v>
      </c>
      <c r="AM2640" t="s">
        <v>159</v>
      </c>
      <c r="AN2640" t="s">
        <v>1172</v>
      </c>
      <c r="AO2640" t="s">
        <v>159</v>
      </c>
      <c r="AP2640" t="s">
        <v>22096</v>
      </c>
      <c r="AQ2640" t="s">
        <v>14</v>
      </c>
      <c r="AR2640" t="s">
        <v>14</v>
      </c>
      <c r="AS2640" t="s">
        <v>14</v>
      </c>
      <c r="AT2640" t="s">
        <v>14</v>
      </c>
      <c r="AU2640" t="s">
        <v>4426</v>
      </c>
      <c r="AV2640" t="s">
        <v>27603</v>
      </c>
      <c r="AW2640" t="s">
        <v>27603</v>
      </c>
      <c r="AX2640" t="s">
        <v>27603</v>
      </c>
      <c r="AY2640" t="s">
        <v>1186</v>
      </c>
      <c r="AZ2640" t="s">
        <v>22074</v>
      </c>
      <c r="BA2640" t="s">
        <v>22074</v>
      </c>
      <c r="BB2640" t="s">
        <v>22089</v>
      </c>
      <c r="BC2640">
        <v>49271.26</v>
      </c>
      <c r="BD2640">
        <v>49842.81</v>
      </c>
      <c r="BE2640" t="s">
        <v>25397</v>
      </c>
      <c r="BF2640" t="s">
        <v>25957</v>
      </c>
      <c r="BG2640" t="s">
        <v>2214</v>
      </c>
      <c r="BH2640" t="s">
        <v>14</v>
      </c>
      <c r="BI2640" t="s">
        <v>22092</v>
      </c>
      <c r="BJ2640" t="s">
        <v>27670</v>
      </c>
      <c r="BK2640" t="s">
        <v>14</v>
      </c>
      <c r="BL2640" t="s">
        <v>22074</v>
      </c>
      <c r="BM2640" t="s">
        <v>22089</v>
      </c>
      <c r="BN2640" t="s">
        <v>27671</v>
      </c>
      <c r="BO2640" t="s">
        <v>14</v>
      </c>
      <c r="BP2640" t="s">
        <v>27666</v>
      </c>
      <c r="BQ2640" t="s">
        <v>2217</v>
      </c>
      <c r="BR2640" t="s">
        <v>2303</v>
      </c>
      <c r="BS2640" t="s">
        <v>14</v>
      </c>
      <c r="BT2640" t="s">
        <v>14</v>
      </c>
      <c r="BU2640" t="s">
        <v>14</v>
      </c>
      <c r="BV2640" t="s">
        <v>14</v>
      </c>
      <c r="BW2640" t="s">
        <v>14</v>
      </c>
      <c r="BX2640" t="s">
        <v>14</v>
      </c>
      <c r="BY2640" t="s">
        <v>2220</v>
      </c>
      <c r="BZ2640" t="s">
        <v>27666</v>
      </c>
      <c r="CA2640" t="s">
        <v>14</v>
      </c>
      <c r="CB2640" t="s">
        <v>14</v>
      </c>
      <c r="CC2640" t="s">
        <v>14</v>
      </c>
      <c r="CD2640" t="s">
        <v>14</v>
      </c>
      <c r="CE2640" t="s">
        <v>14</v>
      </c>
      <c r="CF2640" t="s">
        <v>27672</v>
      </c>
      <c r="CG2640" t="s">
        <v>744</v>
      </c>
      <c r="CH2640" t="s">
        <v>22075</v>
      </c>
      <c r="CJ2640" t="s">
        <v>639</v>
      </c>
      <c r="CK2640" t="s">
        <v>24</v>
      </c>
      <c r="CM2640" s="4" t="str">
        <f>_xlfn.XLOOKUP($CG2640,tbl_area_24_07_2024[Nombre Área],tbl_area_24_07_2024[Estado],"Si no se encuentra",2,)</f>
        <v>Zacatecas</v>
      </c>
      <c r="CN2640" s="4" t="str">
        <f>_xlfn.XLOOKUP($CG2640,tbl_area_24_07_2024[Nombre Área],tbl_area_24_07_2024[Estructura],"Si no se encuentra",2,)</f>
        <v>Juntas Distritales</v>
      </c>
    </row>
    <row r="2641" spans="1:92" ht="20" x14ac:dyDescent="0.85">
      <c r="A2641" t="s">
        <v>22073</v>
      </c>
      <c r="B2641" t="s">
        <v>22074</v>
      </c>
      <c r="C2641" t="s">
        <v>22075</v>
      </c>
      <c r="D2641" t="s">
        <v>2199</v>
      </c>
      <c r="E2641" t="s">
        <v>2200</v>
      </c>
      <c r="F2641" t="s">
        <v>2201</v>
      </c>
      <c r="G2641" t="s">
        <v>11261</v>
      </c>
      <c r="H2641" t="s">
        <v>14</v>
      </c>
      <c r="I2641" t="s">
        <v>27594</v>
      </c>
      <c r="J2641" t="s">
        <v>27673</v>
      </c>
      <c r="K2641" t="s">
        <v>27674</v>
      </c>
      <c r="L2641" t="s">
        <v>14</v>
      </c>
      <c r="M2641" t="s">
        <v>14</v>
      </c>
      <c r="N2641" t="s">
        <v>27675</v>
      </c>
      <c r="O2641" t="s">
        <v>27674</v>
      </c>
      <c r="P2641" t="s">
        <v>14</v>
      </c>
      <c r="Q2641" t="s">
        <v>27674</v>
      </c>
      <c r="R2641" t="s">
        <v>27674</v>
      </c>
      <c r="S2641" t="s">
        <v>14</v>
      </c>
      <c r="T2641" t="s">
        <v>14</v>
      </c>
      <c r="U2641" t="s">
        <v>14</v>
      </c>
      <c r="V2641" t="s">
        <v>14</v>
      </c>
      <c r="W2641" t="s">
        <v>14</v>
      </c>
      <c r="X2641" t="s">
        <v>14</v>
      </c>
      <c r="Y2641" t="s">
        <v>14</v>
      </c>
      <c r="Z2641" t="s">
        <v>14</v>
      </c>
      <c r="AA2641" t="s">
        <v>27676</v>
      </c>
      <c r="AB2641" t="s">
        <v>27674</v>
      </c>
      <c r="AC2641" t="s">
        <v>27677</v>
      </c>
      <c r="AD2641" t="s">
        <v>2365</v>
      </c>
      <c r="AE2641" t="s">
        <v>27678</v>
      </c>
      <c r="AF2641" t="s">
        <v>1174</v>
      </c>
      <c r="AG2641" t="s">
        <v>2800</v>
      </c>
      <c r="AH2641" t="s">
        <v>2209</v>
      </c>
      <c r="AI2641" t="s">
        <v>27679</v>
      </c>
      <c r="AJ2641" t="s">
        <v>1168</v>
      </c>
      <c r="AK2641" t="s">
        <v>154</v>
      </c>
      <c r="AL2641" t="s">
        <v>1436</v>
      </c>
      <c r="AM2641" t="s">
        <v>639</v>
      </c>
      <c r="AN2641" t="s">
        <v>1451</v>
      </c>
      <c r="AO2641" t="s">
        <v>639</v>
      </c>
      <c r="AP2641" t="s">
        <v>25243</v>
      </c>
      <c r="AQ2641" t="s">
        <v>14</v>
      </c>
      <c r="AR2641" t="s">
        <v>14</v>
      </c>
      <c r="AS2641" t="s">
        <v>14</v>
      </c>
      <c r="AT2641" t="s">
        <v>14</v>
      </c>
      <c r="AU2641" t="s">
        <v>4426</v>
      </c>
      <c r="AV2641" t="s">
        <v>27603</v>
      </c>
      <c r="AW2641" t="s">
        <v>27603</v>
      </c>
      <c r="AX2641" t="s">
        <v>27603</v>
      </c>
      <c r="AY2641" t="s">
        <v>1435</v>
      </c>
      <c r="AZ2641" t="s">
        <v>22104</v>
      </c>
      <c r="BA2641" t="s">
        <v>22104</v>
      </c>
      <c r="BB2641" t="s">
        <v>22089</v>
      </c>
      <c r="BC2641">
        <v>9128.52</v>
      </c>
      <c r="BD2641">
        <v>10589.08</v>
      </c>
      <c r="BE2641" t="s">
        <v>23057</v>
      </c>
      <c r="BF2641" t="s">
        <v>27680</v>
      </c>
      <c r="BG2641" t="s">
        <v>2214</v>
      </c>
      <c r="BH2641" t="s">
        <v>14</v>
      </c>
      <c r="BI2641" t="s">
        <v>22092</v>
      </c>
      <c r="BJ2641" t="s">
        <v>27681</v>
      </c>
      <c r="BK2641" t="s">
        <v>14</v>
      </c>
      <c r="BL2641" t="s">
        <v>22104</v>
      </c>
      <c r="BM2641" t="s">
        <v>22089</v>
      </c>
      <c r="BN2641" t="s">
        <v>27682</v>
      </c>
      <c r="BO2641" t="s">
        <v>14</v>
      </c>
      <c r="BP2641" t="s">
        <v>27674</v>
      </c>
      <c r="BQ2641" t="s">
        <v>2217</v>
      </c>
      <c r="BR2641" t="s">
        <v>2303</v>
      </c>
      <c r="BS2641" t="s">
        <v>14</v>
      </c>
      <c r="BT2641" t="s">
        <v>14</v>
      </c>
      <c r="BU2641" t="s">
        <v>14</v>
      </c>
      <c r="BV2641" t="s">
        <v>14</v>
      </c>
      <c r="BW2641" t="s">
        <v>14</v>
      </c>
      <c r="BX2641" t="s">
        <v>14</v>
      </c>
      <c r="BY2641" t="s">
        <v>2220</v>
      </c>
      <c r="BZ2641" t="s">
        <v>27674</v>
      </c>
      <c r="CA2641" t="s">
        <v>14</v>
      </c>
      <c r="CB2641" t="s">
        <v>14</v>
      </c>
      <c r="CC2641" t="s">
        <v>14</v>
      </c>
      <c r="CD2641" t="s">
        <v>14</v>
      </c>
      <c r="CE2641" t="s">
        <v>14</v>
      </c>
      <c r="CF2641" t="s">
        <v>27683</v>
      </c>
      <c r="CG2641" t="s">
        <v>744</v>
      </c>
      <c r="CH2641" t="s">
        <v>22075</v>
      </c>
      <c r="CJ2641" t="s">
        <v>639</v>
      </c>
      <c r="CK2641" t="s">
        <v>24</v>
      </c>
      <c r="CM2641" s="4" t="str">
        <f>_xlfn.XLOOKUP($CG2641,tbl_area_24_07_2024[Nombre Área],tbl_area_24_07_2024[Estado],"Si no se encuentra",2,)</f>
        <v>Zacatecas</v>
      </c>
      <c r="CN2641" s="4" t="str">
        <f>_xlfn.XLOOKUP($CG2641,tbl_area_24_07_2024[Nombre Área],tbl_area_24_07_2024[Estructura],"Si no se encuentra",2,)</f>
        <v>Juntas Distritales</v>
      </c>
    </row>
    <row r="2642" spans="1:92" ht="20" x14ac:dyDescent="0.85">
      <c r="A2642" t="s">
        <v>22073</v>
      </c>
      <c r="B2642" t="s">
        <v>22074</v>
      </c>
      <c r="C2642" t="s">
        <v>22075</v>
      </c>
      <c r="D2642" t="s">
        <v>2199</v>
      </c>
      <c r="E2642" t="s">
        <v>2507</v>
      </c>
      <c r="F2642" t="s">
        <v>2201</v>
      </c>
      <c r="G2642" t="s">
        <v>11270</v>
      </c>
      <c r="H2642" t="s">
        <v>14</v>
      </c>
      <c r="I2642" t="s">
        <v>27594</v>
      </c>
      <c r="J2642" t="s">
        <v>27684</v>
      </c>
      <c r="K2642" t="s">
        <v>27685</v>
      </c>
      <c r="L2642" t="s">
        <v>14</v>
      </c>
      <c r="M2642" t="s">
        <v>14</v>
      </c>
      <c r="N2642" t="s">
        <v>27609</v>
      </c>
      <c r="O2642" t="s">
        <v>27685</v>
      </c>
      <c r="P2642" t="s">
        <v>14</v>
      </c>
      <c r="Q2642" t="s">
        <v>27685</v>
      </c>
      <c r="R2642" t="s">
        <v>27685</v>
      </c>
      <c r="S2642" t="s">
        <v>14</v>
      </c>
      <c r="T2642" t="s">
        <v>14</v>
      </c>
      <c r="U2642" t="s">
        <v>14</v>
      </c>
      <c r="V2642" t="s">
        <v>14</v>
      </c>
      <c r="W2642" t="s">
        <v>14</v>
      </c>
      <c r="X2642" t="s">
        <v>14</v>
      </c>
      <c r="Y2642" t="s">
        <v>14</v>
      </c>
      <c r="Z2642" t="s">
        <v>14</v>
      </c>
      <c r="AA2642" t="s">
        <v>27686</v>
      </c>
      <c r="AB2642" t="s">
        <v>27685</v>
      </c>
      <c r="AC2642" t="s">
        <v>11237</v>
      </c>
      <c r="AD2642" t="s">
        <v>2207</v>
      </c>
      <c r="AE2642" t="s">
        <v>2045</v>
      </c>
      <c r="AF2642" t="s">
        <v>1184</v>
      </c>
      <c r="AG2642" t="s">
        <v>2800</v>
      </c>
      <c r="AH2642" t="s">
        <v>2209</v>
      </c>
      <c r="AI2642" t="s">
        <v>2287</v>
      </c>
      <c r="AJ2642" t="s">
        <v>1168</v>
      </c>
      <c r="AK2642" t="s">
        <v>639</v>
      </c>
      <c r="AL2642" t="s">
        <v>1436</v>
      </c>
      <c r="AM2642" t="s">
        <v>639</v>
      </c>
      <c r="AN2642" t="s">
        <v>1451</v>
      </c>
      <c r="AO2642" t="s">
        <v>639</v>
      </c>
      <c r="AP2642" t="s">
        <v>24122</v>
      </c>
      <c r="AQ2642" t="s">
        <v>14</v>
      </c>
      <c r="AR2642" t="s">
        <v>14</v>
      </c>
      <c r="AS2642" t="s">
        <v>14</v>
      </c>
      <c r="AT2642" t="s">
        <v>14</v>
      </c>
      <c r="AU2642" t="s">
        <v>4426</v>
      </c>
      <c r="AV2642" t="s">
        <v>27603</v>
      </c>
      <c r="AW2642" t="s">
        <v>27603</v>
      </c>
      <c r="AX2642" t="s">
        <v>27603</v>
      </c>
      <c r="AY2642" t="s">
        <v>1177</v>
      </c>
      <c r="AZ2642" t="s">
        <v>22104</v>
      </c>
      <c r="BA2642" t="s">
        <v>22104</v>
      </c>
      <c r="BB2642" t="s">
        <v>22089</v>
      </c>
      <c r="BC2642">
        <v>3211.74</v>
      </c>
      <c r="BD2642">
        <v>3725.62</v>
      </c>
      <c r="BE2642" t="s">
        <v>14</v>
      </c>
      <c r="BF2642" t="s">
        <v>14</v>
      </c>
      <c r="BG2642" t="s">
        <v>2214</v>
      </c>
      <c r="BH2642" t="s">
        <v>14</v>
      </c>
      <c r="BI2642" t="s">
        <v>22092</v>
      </c>
      <c r="BJ2642" t="s">
        <v>27687</v>
      </c>
      <c r="BK2642" t="s">
        <v>14</v>
      </c>
      <c r="BL2642" t="s">
        <v>22104</v>
      </c>
      <c r="BM2642" t="s">
        <v>22089</v>
      </c>
      <c r="BN2642" t="s">
        <v>27688</v>
      </c>
      <c r="BO2642" t="s">
        <v>14</v>
      </c>
      <c r="BP2642" t="s">
        <v>27685</v>
      </c>
      <c r="BQ2642" t="s">
        <v>2217</v>
      </c>
      <c r="BR2642" t="s">
        <v>2303</v>
      </c>
      <c r="BS2642" t="s">
        <v>14</v>
      </c>
      <c r="BT2642" t="s">
        <v>14</v>
      </c>
      <c r="BU2642" t="s">
        <v>14</v>
      </c>
      <c r="BV2642" t="s">
        <v>14</v>
      </c>
      <c r="BW2642" t="s">
        <v>14</v>
      </c>
      <c r="BX2642" t="s">
        <v>14</v>
      </c>
      <c r="BY2642" t="s">
        <v>2220</v>
      </c>
      <c r="BZ2642" t="s">
        <v>27685</v>
      </c>
      <c r="CA2642" t="s">
        <v>14</v>
      </c>
      <c r="CB2642" t="s">
        <v>14</v>
      </c>
      <c r="CC2642" t="s">
        <v>14</v>
      </c>
      <c r="CD2642" t="s">
        <v>14</v>
      </c>
      <c r="CE2642" t="s">
        <v>14</v>
      </c>
      <c r="CF2642" t="s">
        <v>27689</v>
      </c>
      <c r="CG2642" t="s">
        <v>744</v>
      </c>
      <c r="CH2642" t="s">
        <v>22075</v>
      </c>
      <c r="CJ2642" t="s">
        <v>639</v>
      </c>
      <c r="CK2642" t="s">
        <v>24</v>
      </c>
      <c r="CM2642" s="4" t="str">
        <f>_xlfn.XLOOKUP($CG2642,tbl_area_24_07_2024[Nombre Área],tbl_area_24_07_2024[Estado],"Si no se encuentra",2,)</f>
        <v>Zacatecas</v>
      </c>
      <c r="CN2642" s="4" t="str">
        <f>_xlfn.XLOOKUP($CG2642,tbl_area_24_07_2024[Nombre Área],tbl_area_24_07_2024[Estructura],"Si no se encuentra",2,)</f>
        <v>Juntas Distritales</v>
      </c>
    </row>
    <row r="2643" spans="1:92" ht="20" x14ac:dyDescent="0.85">
      <c r="A2643" t="s">
        <v>22073</v>
      </c>
      <c r="B2643" t="s">
        <v>22074</v>
      </c>
      <c r="C2643" t="s">
        <v>22075</v>
      </c>
      <c r="D2643" t="s">
        <v>2199</v>
      </c>
      <c r="E2643" t="s">
        <v>2507</v>
      </c>
      <c r="F2643" t="s">
        <v>2201</v>
      </c>
      <c r="G2643" t="s">
        <v>27690</v>
      </c>
      <c r="H2643" t="s">
        <v>14</v>
      </c>
      <c r="I2643" t="s">
        <v>27594</v>
      </c>
      <c r="J2643" t="s">
        <v>27691</v>
      </c>
      <c r="K2643" t="s">
        <v>27692</v>
      </c>
      <c r="L2643" t="s">
        <v>14</v>
      </c>
      <c r="M2643" t="s">
        <v>14</v>
      </c>
      <c r="N2643" t="s">
        <v>27693</v>
      </c>
      <c r="O2643" t="s">
        <v>27692</v>
      </c>
      <c r="P2643" t="s">
        <v>14</v>
      </c>
      <c r="Q2643" t="s">
        <v>27692</v>
      </c>
      <c r="R2643" t="s">
        <v>27692</v>
      </c>
      <c r="S2643" t="s">
        <v>14</v>
      </c>
      <c r="T2643" t="s">
        <v>14</v>
      </c>
      <c r="U2643" t="s">
        <v>14</v>
      </c>
      <c r="V2643" t="s">
        <v>14</v>
      </c>
      <c r="W2643" t="s">
        <v>1409</v>
      </c>
      <c r="X2643" t="s">
        <v>151</v>
      </c>
      <c r="Y2643" t="s">
        <v>69</v>
      </c>
      <c r="Z2643" t="s">
        <v>18</v>
      </c>
      <c r="AA2643" t="s">
        <v>14</v>
      </c>
      <c r="AB2643" t="s">
        <v>27692</v>
      </c>
      <c r="AC2643" t="s">
        <v>27694</v>
      </c>
      <c r="AD2643" t="s">
        <v>2207</v>
      </c>
      <c r="AE2643" t="s">
        <v>27695</v>
      </c>
      <c r="AF2643" t="s">
        <v>1512</v>
      </c>
      <c r="AG2643" t="s">
        <v>14</v>
      </c>
      <c r="AH2643" t="s">
        <v>2337</v>
      </c>
      <c r="AI2643" t="s">
        <v>27696</v>
      </c>
      <c r="AJ2643" t="s">
        <v>1168</v>
      </c>
      <c r="AK2643" t="s">
        <v>639</v>
      </c>
      <c r="AL2643" t="s">
        <v>1436</v>
      </c>
      <c r="AM2643" t="s">
        <v>639</v>
      </c>
      <c r="AN2643" t="s">
        <v>1451</v>
      </c>
      <c r="AO2643" t="s">
        <v>639</v>
      </c>
      <c r="AP2643" t="s">
        <v>27697</v>
      </c>
      <c r="AQ2643" t="s">
        <v>14</v>
      </c>
      <c r="AR2643" t="s">
        <v>14</v>
      </c>
      <c r="AS2643" t="s">
        <v>14</v>
      </c>
      <c r="AT2643" t="s">
        <v>14</v>
      </c>
      <c r="AU2643" t="s">
        <v>4426</v>
      </c>
      <c r="AV2643" t="s">
        <v>27603</v>
      </c>
      <c r="AW2643" t="s">
        <v>27603</v>
      </c>
      <c r="AX2643" t="s">
        <v>27603</v>
      </c>
      <c r="AY2643" t="s">
        <v>1178</v>
      </c>
      <c r="AZ2643" t="s">
        <v>22104</v>
      </c>
      <c r="BA2643" t="s">
        <v>22104</v>
      </c>
      <c r="BB2643" t="s">
        <v>22082</v>
      </c>
      <c r="BC2643">
        <v>10696.48</v>
      </c>
      <c r="BD2643">
        <v>10813</v>
      </c>
      <c r="BE2643" t="s">
        <v>14</v>
      </c>
      <c r="BF2643" t="s">
        <v>14</v>
      </c>
      <c r="BG2643" t="s">
        <v>2214</v>
      </c>
      <c r="BH2643" t="s">
        <v>14</v>
      </c>
      <c r="BI2643" t="s">
        <v>22092</v>
      </c>
      <c r="BJ2643" t="s">
        <v>27698</v>
      </c>
      <c r="BK2643" t="s">
        <v>14</v>
      </c>
      <c r="BL2643" t="s">
        <v>22104</v>
      </c>
      <c r="BM2643" t="s">
        <v>22082</v>
      </c>
      <c r="BN2643" t="s">
        <v>27699</v>
      </c>
      <c r="BO2643" t="s">
        <v>14</v>
      </c>
      <c r="BP2643" t="s">
        <v>27692</v>
      </c>
      <c r="BQ2643" t="s">
        <v>2217</v>
      </c>
      <c r="BR2643" t="s">
        <v>2303</v>
      </c>
      <c r="BS2643" t="s">
        <v>14</v>
      </c>
      <c r="BT2643" t="s">
        <v>14</v>
      </c>
      <c r="BU2643" t="s">
        <v>14</v>
      </c>
      <c r="BV2643" t="s">
        <v>14</v>
      </c>
      <c r="BW2643" t="s">
        <v>14</v>
      </c>
      <c r="BX2643" t="s">
        <v>14</v>
      </c>
      <c r="BY2643" t="s">
        <v>2220</v>
      </c>
      <c r="BZ2643" t="s">
        <v>27692</v>
      </c>
      <c r="CA2643" t="s">
        <v>14</v>
      </c>
      <c r="CB2643" t="s">
        <v>14</v>
      </c>
      <c r="CC2643" t="s">
        <v>14</v>
      </c>
      <c r="CD2643" t="s">
        <v>14</v>
      </c>
      <c r="CE2643" t="s">
        <v>14</v>
      </c>
      <c r="CF2643" t="s">
        <v>27700</v>
      </c>
      <c r="CG2643" t="s">
        <v>744</v>
      </c>
      <c r="CH2643" t="s">
        <v>22075</v>
      </c>
      <c r="CJ2643" t="s">
        <v>639</v>
      </c>
      <c r="CK2643" t="s">
        <v>24</v>
      </c>
      <c r="CM2643" s="4" t="str">
        <f>_xlfn.XLOOKUP($CG2643,tbl_area_24_07_2024[Nombre Área],tbl_area_24_07_2024[Estado],"Si no se encuentra",2,)</f>
        <v>Zacatecas</v>
      </c>
      <c r="CN2643" s="4" t="str">
        <f>_xlfn.XLOOKUP($CG2643,tbl_area_24_07_2024[Nombre Área],tbl_area_24_07_2024[Estructura],"Si no se encuentra",2,)</f>
        <v>Juntas Distritales</v>
      </c>
    </row>
    <row r="2644" spans="1:92" ht="20" x14ac:dyDescent="0.85">
      <c r="A2644" t="s">
        <v>22073</v>
      </c>
      <c r="B2644" t="s">
        <v>22074</v>
      </c>
      <c r="C2644" t="s">
        <v>22075</v>
      </c>
      <c r="D2644" t="s">
        <v>2199</v>
      </c>
      <c r="E2644" t="s">
        <v>2507</v>
      </c>
      <c r="F2644" t="s">
        <v>2201</v>
      </c>
      <c r="G2644" t="s">
        <v>27701</v>
      </c>
      <c r="H2644" t="s">
        <v>14</v>
      </c>
      <c r="I2644" t="s">
        <v>27594</v>
      </c>
      <c r="J2644" t="s">
        <v>27702</v>
      </c>
      <c r="K2644" t="s">
        <v>27703</v>
      </c>
      <c r="L2644" t="s">
        <v>14</v>
      </c>
      <c r="M2644" t="s">
        <v>14</v>
      </c>
      <c r="N2644" t="s">
        <v>27704</v>
      </c>
      <c r="O2644" t="s">
        <v>27703</v>
      </c>
      <c r="P2644" t="s">
        <v>14</v>
      </c>
      <c r="Q2644" t="s">
        <v>27703</v>
      </c>
      <c r="R2644" t="s">
        <v>27703</v>
      </c>
      <c r="S2644" t="s">
        <v>14</v>
      </c>
      <c r="T2644" t="s">
        <v>14</v>
      </c>
      <c r="U2644" t="s">
        <v>14</v>
      </c>
      <c r="V2644" t="s">
        <v>14</v>
      </c>
      <c r="W2644" t="s">
        <v>27705</v>
      </c>
      <c r="X2644" t="s">
        <v>151</v>
      </c>
      <c r="Y2644" t="s">
        <v>132</v>
      </c>
      <c r="Z2644" t="s">
        <v>18</v>
      </c>
      <c r="AA2644" t="s">
        <v>14</v>
      </c>
      <c r="AB2644" t="s">
        <v>27703</v>
      </c>
      <c r="AC2644" t="s">
        <v>27706</v>
      </c>
      <c r="AD2644" t="s">
        <v>2207</v>
      </c>
      <c r="AE2644" t="s">
        <v>27707</v>
      </c>
      <c r="AF2644" t="s">
        <v>4851</v>
      </c>
      <c r="AG2644" t="s">
        <v>14</v>
      </c>
      <c r="AH2644" t="s">
        <v>2209</v>
      </c>
      <c r="AI2644" t="s">
        <v>27708</v>
      </c>
      <c r="AJ2644" t="s">
        <v>1168</v>
      </c>
      <c r="AK2644" t="s">
        <v>154</v>
      </c>
      <c r="AL2644" t="s">
        <v>1436</v>
      </c>
      <c r="AM2644" t="s">
        <v>639</v>
      </c>
      <c r="AN2644" t="s">
        <v>1451</v>
      </c>
      <c r="AO2644" t="s">
        <v>639</v>
      </c>
      <c r="AP2644" t="s">
        <v>27709</v>
      </c>
      <c r="AQ2644" t="s">
        <v>14</v>
      </c>
      <c r="AR2644" t="s">
        <v>14</v>
      </c>
      <c r="AS2644" t="s">
        <v>14</v>
      </c>
      <c r="AT2644" t="s">
        <v>14</v>
      </c>
      <c r="AU2644" t="s">
        <v>4426</v>
      </c>
      <c r="AV2644" t="s">
        <v>27603</v>
      </c>
      <c r="AW2644" t="s">
        <v>27603</v>
      </c>
      <c r="AX2644" t="s">
        <v>27603</v>
      </c>
      <c r="AY2644" t="s">
        <v>1179</v>
      </c>
      <c r="AZ2644" t="s">
        <v>22104</v>
      </c>
      <c r="BA2644" t="s">
        <v>22104</v>
      </c>
      <c r="BB2644" t="s">
        <v>22082</v>
      </c>
      <c r="BC2644">
        <v>13770</v>
      </c>
      <c r="BD2644">
        <v>15973.2</v>
      </c>
      <c r="BE2644" t="s">
        <v>14</v>
      </c>
      <c r="BF2644" t="s">
        <v>14</v>
      </c>
      <c r="BG2644" t="s">
        <v>2214</v>
      </c>
      <c r="BH2644" t="s">
        <v>14</v>
      </c>
      <c r="BI2644" t="s">
        <v>22092</v>
      </c>
      <c r="BJ2644" t="s">
        <v>27698</v>
      </c>
      <c r="BK2644" t="s">
        <v>14</v>
      </c>
      <c r="BL2644" t="s">
        <v>22104</v>
      </c>
      <c r="BM2644" t="s">
        <v>22082</v>
      </c>
      <c r="BN2644" t="s">
        <v>27710</v>
      </c>
      <c r="BO2644" t="s">
        <v>14</v>
      </c>
      <c r="BP2644" t="s">
        <v>27703</v>
      </c>
      <c r="BQ2644" t="s">
        <v>2217</v>
      </c>
      <c r="BR2644" t="s">
        <v>2303</v>
      </c>
      <c r="BS2644" t="s">
        <v>14</v>
      </c>
      <c r="BT2644" t="s">
        <v>14</v>
      </c>
      <c r="BU2644" t="s">
        <v>14</v>
      </c>
      <c r="BV2644" t="s">
        <v>14</v>
      </c>
      <c r="BW2644" t="s">
        <v>14</v>
      </c>
      <c r="BX2644" t="s">
        <v>14</v>
      </c>
      <c r="BY2644" t="s">
        <v>2220</v>
      </c>
      <c r="BZ2644" t="s">
        <v>27703</v>
      </c>
      <c r="CA2644" t="s">
        <v>14</v>
      </c>
      <c r="CB2644" t="s">
        <v>14</v>
      </c>
      <c r="CC2644" t="s">
        <v>14</v>
      </c>
      <c r="CD2644" t="s">
        <v>14</v>
      </c>
      <c r="CE2644" t="s">
        <v>14</v>
      </c>
      <c r="CF2644" t="s">
        <v>27711</v>
      </c>
      <c r="CG2644" t="s">
        <v>744</v>
      </c>
      <c r="CH2644" t="s">
        <v>22075</v>
      </c>
      <c r="CJ2644" t="s">
        <v>639</v>
      </c>
      <c r="CK2644" t="s">
        <v>24</v>
      </c>
      <c r="CM2644" s="4" t="str">
        <f>_xlfn.XLOOKUP($CG2644,tbl_area_24_07_2024[Nombre Área],tbl_area_24_07_2024[Estado],"Si no se encuentra",2,)</f>
        <v>Zacatecas</v>
      </c>
      <c r="CN2644" s="4" t="str">
        <f>_xlfn.XLOOKUP($CG2644,tbl_area_24_07_2024[Nombre Área],tbl_area_24_07_2024[Estructura],"Si no se encuentra",2,)</f>
        <v>Juntas Distritales</v>
      </c>
    </row>
    <row r="2645" spans="1:92" ht="20" x14ac:dyDescent="0.85">
      <c r="A2645" t="s">
        <v>22073</v>
      </c>
      <c r="B2645" t="s">
        <v>22074</v>
      </c>
      <c r="C2645" t="s">
        <v>22075</v>
      </c>
      <c r="D2645" t="s">
        <v>2199</v>
      </c>
      <c r="E2645" t="s">
        <v>2507</v>
      </c>
      <c r="F2645" t="s">
        <v>2201</v>
      </c>
      <c r="G2645" t="s">
        <v>27712</v>
      </c>
      <c r="H2645" t="s">
        <v>14</v>
      </c>
      <c r="I2645" t="s">
        <v>27594</v>
      </c>
      <c r="J2645" t="s">
        <v>27713</v>
      </c>
      <c r="K2645" t="s">
        <v>27714</v>
      </c>
      <c r="L2645" t="s">
        <v>14</v>
      </c>
      <c r="M2645" t="s">
        <v>14</v>
      </c>
      <c r="N2645" t="s">
        <v>27715</v>
      </c>
      <c r="O2645" t="s">
        <v>27714</v>
      </c>
      <c r="P2645" t="s">
        <v>14</v>
      </c>
      <c r="Q2645" t="s">
        <v>27714</v>
      </c>
      <c r="R2645" t="s">
        <v>27714</v>
      </c>
      <c r="S2645" t="s">
        <v>14</v>
      </c>
      <c r="T2645" t="s">
        <v>14</v>
      </c>
      <c r="U2645" t="s">
        <v>14</v>
      </c>
      <c r="V2645" t="s">
        <v>14</v>
      </c>
      <c r="W2645" t="s">
        <v>27716</v>
      </c>
      <c r="X2645" t="s">
        <v>27717</v>
      </c>
      <c r="Y2645" t="s">
        <v>124</v>
      </c>
      <c r="Z2645" t="s">
        <v>12</v>
      </c>
      <c r="AA2645" t="s">
        <v>14</v>
      </c>
      <c r="AB2645" t="s">
        <v>27714</v>
      </c>
      <c r="AC2645" t="s">
        <v>27718</v>
      </c>
      <c r="AD2645" t="s">
        <v>2207</v>
      </c>
      <c r="AE2645" t="s">
        <v>5465</v>
      </c>
      <c r="AF2645" t="s">
        <v>1177</v>
      </c>
      <c r="AG2645" t="s">
        <v>14</v>
      </c>
      <c r="AH2645" t="s">
        <v>2209</v>
      </c>
      <c r="AI2645" t="s">
        <v>2287</v>
      </c>
      <c r="AJ2645" t="s">
        <v>1168</v>
      </c>
      <c r="AK2645" t="s">
        <v>27719</v>
      </c>
      <c r="AL2645" t="s">
        <v>1436</v>
      </c>
      <c r="AM2645" t="s">
        <v>639</v>
      </c>
      <c r="AN2645" t="s">
        <v>1451</v>
      </c>
      <c r="AO2645" t="s">
        <v>639</v>
      </c>
      <c r="AP2645" t="s">
        <v>27720</v>
      </c>
      <c r="AQ2645" t="s">
        <v>14</v>
      </c>
      <c r="AR2645" t="s">
        <v>14</v>
      </c>
      <c r="AS2645" t="s">
        <v>14</v>
      </c>
      <c r="AT2645" t="s">
        <v>14</v>
      </c>
      <c r="AU2645" t="s">
        <v>4426</v>
      </c>
      <c r="AV2645" t="s">
        <v>27603</v>
      </c>
      <c r="AW2645" t="s">
        <v>27603</v>
      </c>
      <c r="AX2645" t="s">
        <v>27603</v>
      </c>
      <c r="AY2645" t="s">
        <v>1176</v>
      </c>
      <c r="AZ2645" t="s">
        <v>22104</v>
      </c>
      <c r="BA2645" t="s">
        <v>22104</v>
      </c>
      <c r="BB2645" t="s">
        <v>22082</v>
      </c>
      <c r="BC2645">
        <v>12941.17</v>
      </c>
      <c r="BD2645">
        <v>15011.76</v>
      </c>
      <c r="BE2645" t="s">
        <v>14</v>
      </c>
      <c r="BF2645" t="s">
        <v>14</v>
      </c>
      <c r="BG2645" t="s">
        <v>2214</v>
      </c>
      <c r="BH2645" t="s">
        <v>14</v>
      </c>
      <c r="BI2645" t="s">
        <v>22092</v>
      </c>
      <c r="BJ2645" t="s">
        <v>27698</v>
      </c>
      <c r="BK2645" t="s">
        <v>14</v>
      </c>
      <c r="BL2645" t="s">
        <v>22104</v>
      </c>
      <c r="BM2645" t="s">
        <v>22082</v>
      </c>
      <c r="BN2645" t="s">
        <v>27721</v>
      </c>
      <c r="BO2645" t="s">
        <v>14</v>
      </c>
      <c r="BP2645" t="s">
        <v>27714</v>
      </c>
      <c r="BQ2645" t="s">
        <v>2217</v>
      </c>
      <c r="BR2645" t="s">
        <v>2303</v>
      </c>
      <c r="BS2645" t="s">
        <v>14</v>
      </c>
      <c r="BT2645" t="s">
        <v>14</v>
      </c>
      <c r="BU2645" t="s">
        <v>14</v>
      </c>
      <c r="BV2645" t="s">
        <v>14</v>
      </c>
      <c r="BW2645" t="s">
        <v>14</v>
      </c>
      <c r="BX2645" t="s">
        <v>14</v>
      </c>
      <c r="BY2645" t="s">
        <v>2220</v>
      </c>
      <c r="BZ2645" t="s">
        <v>27714</v>
      </c>
      <c r="CA2645" t="s">
        <v>14</v>
      </c>
      <c r="CB2645" t="s">
        <v>14</v>
      </c>
      <c r="CC2645" t="s">
        <v>14</v>
      </c>
      <c r="CD2645" t="s">
        <v>14</v>
      </c>
      <c r="CE2645" t="s">
        <v>14</v>
      </c>
      <c r="CF2645" t="s">
        <v>27722</v>
      </c>
      <c r="CG2645" t="s">
        <v>744</v>
      </c>
      <c r="CH2645" t="s">
        <v>22075</v>
      </c>
      <c r="CJ2645" t="s">
        <v>639</v>
      </c>
      <c r="CK2645" t="s">
        <v>24</v>
      </c>
      <c r="CM2645" s="4" t="str">
        <f>_xlfn.XLOOKUP($CG2645,tbl_area_24_07_2024[Nombre Área],tbl_area_24_07_2024[Estado],"Si no se encuentra",2,)</f>
        <v>Zacatecas</v>
      </c>
      <c r="CN2645" s="4" t="str">
        <f>_xlfn.XLOOKUP($CG2645,tbl_area_24_07_2024[Nombre Área],tbl_area_24_07_2024[Estructura],"Si no se encuentra",2,)</f>
        <v>Juntas Distritales</v>
      </c>
    </row>
    <row r="2646" spans="1:92" ht="20" x14ac:dyDescent="0.85">
      <c r="A2646" t="s">
        <v>22073</v>
      </c>
      <c r="B2646" t="s">
        <v>22074</v>
      </c>
      <c r="C2646" t="s">
        <v>22075</v>
      </c>
      <c r="D2646" t="s">
        <v>2199</v>
      </c>
      <c r="E2646" t="s">
        <v>2200</v>
      </c>
      <c r="F2646" t="s">
        <v>2201</v>
      </c>
      <c r="G2646" t="s">
        <v>1168</v>
      </c>
      <c r="H2646" t="s">
        <v>14</v>
      </c>
      <c r="I2646" t="s">
        <v>27723</v>
      </c>
      <c r="J2646" t="s">
        <v>27724</v>
      </c>
      <c r="K2646" t="s">
        <v>27725</v>
      </c>
      <c r="L2646" t="s">
        <v>14</v>
      </c>
      <c r="M2646" t="s">
        <v>14</v>
      </c>
      <c r="N2646" t="s">
        <v>27726</v>
      </c>
      <c r="O2646" t="s">
        <v>27725</v>
      </c>
      <c r="P2646" t="s">
        <v>14</v>
      </c>
      <c r="Q2646" t="s">
        <v>27725</v>
      </c>
      <c r="R2646" t="s">
        <v>27725</v>
      </c>
      <c r="S2646" t="s">
        <v>14</v>
      </c>
      <c r="T2646" t="s">
        <v>14</v>
      </c>
      <c r="U2646" t="s">
        <v>14</v>
      </c>
      <c r="V2646" t="s">
        <v>14</v>
      </c>
      <c r="W2646" t="s">
        <v>27727</v>
      </c>
      <c r="X2646" t="s">
        <v>27728</v>
      </c>
      <c r="Y2646" t="s">
        <v>52</v>
      </c>
      <c r="Z2646" t="s">
        <v>12</v>
      </c>
      <c r="AA2646" t="s">
        <v>14</v>
      </c>
      <c r="AB2646" t="s">
        <v>27725</v>
      </c>
      <c r="AC2646" t="s">
        <v>27729</v>
      </c>
      <c r="AD2646" t="s">
        <v>2207</v>
      </c>
      <c r="AE2646" t="s">
        <v>27730</v>
      </c>
      <c r="AF2646" t="s">
        <v>1513</v>
      </c>
      <c r="AG2646" t="s">
        <v>14</v>
      </c>
      <c r="AH2646" t="s">
        <v>2209</v>
      </c>
      <c r="AI2646" t="s">
        <v>27731</v>
      </c>
      <c r="AJ2646" t="s">
        <v>1168</v>
      </c>
      <c r="AK2646" t="s">
        <v>639</v>
      </c>
      <c r="AL2646" t="s">
        <v>1475</v>
      </c>
      <c r="AM2646" t="s">
        <v>639</v>
      </c>
      <c r="AN2646" t="s">
        <v>1451</v>
      </c>
      <c r="AO2646" t="s">
        <v>639</v>
      </c>
      <c r="AP2646" t="s">
        <v>27732</v>
      </c>
      <c r="AQ2646" t="s">
        <v>14</v>
      </c>
      <c r="AR2646" t="s">
        <v>14</v>
      </c>
      <c r="AS2646" t="s">
        <v>14</v>
      </c>
      <c r="AT2646" t="s">
        <v>14</v>
      </c>
      <c r="AU2646" t="s">
        <v>2252</v>
      </c>
      <c r="AV2646" t="s">
        <v>27733</v>
      </c>
      <c r="AW2646" t="s">
        <v>27734</v>
      </c>
      <c r="AX2646" t="s">
        <v>27734</v>
      </c>
      <c r="AY2646" t="s">
        <v>27735</v>
      </c>
      <c r="AZ2646" t="s">
        <v>22104</v>
      </c>
      <c r="BA2646" t="s">
        <v>22104</v>
      </c>
      <c r="BB2646" t="s">
        <v>22089</v>
      </c>
      <c r="BC2646">
        <v>62586.15</v>
      </c>
      <c r="BD2646">
        <v>69751.759999999995</v>
      </c>
      <c r="BE2646" t="s">
        <v>14</v>
      </c>
      <c r="BF2646" t="s">
        <v>14</v>
      </c>
      <c r="BG2646" t="s">
        <v>2214</v>
      </c>
      <c r="BH2646" t="s">
        <v>14</v>
      </c>
      <c r="BI2646" t="s">
        <v>22092</v>
      </c>
      <c r="BJ2646" t="s">
        <v>27736</v>
      </c>
      <c r="BK2646" t="s">
        <v>14</v>
      </c>
      <c r="BL2646" t="s">
        <v>22104</v>
      </c>
      <c r="BM2646" t="s">
        <v>22089</v>
      </c>
      <c r="BN2646" t="s">
        <v>27737</v>
      </c>
      <c r="BO2646" t="s">
        <v>14</v>
      </c>
      <c r="BP2646" t="s">
        <v>27725</v>
      </c>
      <c r="BQ2646" t="s">
        <v>2217</v>
      </c>
      <c r="BR2646" t="s">
        <v>2303</v>
      </c>
      <c r="BS2646" t="s">
        <v>2376</v>
      </c>
      <c r="BT2646" t="s">
        <v>14</v>
      </c>
      <c r="BU2646" t="s">
        <v>14</v>
      </c>
      <c r="BV2646" t="s">
        <v>14</v>
      </c>
      <c r="BW2646" t="s">
        <v>14</v>
      </c>
      <c r="BX2646" t="s">
        <v>14</v>
      </c>
      <c r="BY2646" t="s">
        <v>2220</v>
      </c>
      <c r="BZ2646" t="s">
        <v>27725</v>
      </c>
      <c r="CA2646" t="s">
        <v>14</v>
      </c>
      <c r="CB2646" t="s">
        <v>14</v>
      </c>
      <c r="CC2646" t="s">
        <v>14</v>
      </c>
      <c r="CD2646" t="s">
        <v>14</v>
      </c>
      <c r="CE2646" t="s">
        <v>14</v>
      </c>
      <c r="CF2646" t="s">
        <v>27738</v>
      </c>
      <c r="CG2646" t="s">
        <v>740</v>
      </c>
      <c r="CH2646" t="s">
        <v>22075</v>
      </c>
      <c r="CJ2646" t="s">
        <v>639</v>
      </c>
      <c r="CK2646" t="s">
        <v>24</v>
      </c>
      <c r="CM2646" s="4" t="str">
        <f>_xlfn.XLOOKUP($CG2646,tbl_area_24_07_2024[Nombre Área],tbl_area_24_07_2024[Estado],"Si no se encuentra",2,)</f>
        <v>Zacatecas</v>
      </c>
      <c r="CN2646" s="4" t="str">
        <f>_xlfn.XLOOKUP($CG2646,tbl_area_24_07_2024[Nombre Área],tbl_area_24_07_2024[Estructura],"Si no se encuentra",2,)</f>
        <v>Juntas Distritales</v>
      </c>
    </row>
    <row r="2647" spans="1:92" ht="20" x14ac:dyDescent="0.85">
      <c r="A2647" t="s">
        <v>22073</v>
      </c>
      <c r="B2647" t="s">
        <v>22074</v>
      </c>
      <c r="C2647" t="s">
        <v>22075</v>
      </c>
      <c r="D2647" t="s">
        <v>2199</v>
      </c>
      <c r="E2647" t="s">
        <v>2200</v>
      </c>
      <c r="F2647" t="s">
        <v>2201</v>
      </c>
      <c r="G2647" t="s">
        <v>1172</v>
      </c>
      <c r="H2647" t="s">
        <v>14</v>
      </c>
      <c r="I2647" t="s">
        <v>27723</v>
      </c>
      <c r="J2647" t="s">
        <v>27739</v>
      </c>
      <c r="K2647" t="s">
        <v>27740</v>
      </c>
      <c r="L2647" t="s">
        <v>14</v>
      </c>
      <c r="M2647" t="s">
        <v>14</v>
      </c>
      <c r="N2647" t="s">
        <v>27741</v>
      </c>
      <c r="O2647" t="s">
        <v>27740</v>
      </c>
      <c r="P2647" t="s">
        <v>14</v>
      </c>
      <c r="Q2647" t="s">
        <v>27740</v>
      </c>
      <c r="R2647" t="s">
        <v>27740</v>
      </c>
      <c r="S2647" t="s">
        <v>14</v>
      </c>
      <c r="T2647" t="s">
        <v>14</v>
      </c>
      <c r="U2647" t="s">
        <v>14</v>
      </c>
      <c r="V2647" t="s">
        <v>14</v>
      </c>
      <c r="W2647" t="s">
        <v>27742</v>
      </c>
      <c r="X2647" t="s">
        <v>27743</v>
      </c>
      <c r="Y2647" t="s">
        <v>49</v>
      </c>
      <c r="Z2647" t="s">
        <v>12</v>
      </c>
      <c r="AA2647" t="s">
        <v>14</v>
      </c>
      <c r="AB2647" t="s">
        <v>27740</v>
      </c>
      <c r="AC2647" t="s">
        <v>27744</v>
      </c>
      <c r="AD2647" t="s">
        <v>2207</v>
      </c>
      <c r="AE2647" t="s">
        <v>27745</v>
      </c>
      <c r="AF2647" t="s">
        <v>1591</v>
      </c>
      <c r="AG2647" t="s">
        <v>14</v>
      </c>
      <c r="AH2647" t="s">
        <v>2209</v>
      </c>
      <c r="AI2647" t="s">
        <v>11199</v>
      </c>
      <c r="AJ2647" t="s">
        <v>1168</v>
      </c>
      <c r="AK2647" t="s">
        <v>639</v>
      </c>
      <c r="AL2647" t="s">
        <v>1475</v>
      </c>
      <c r="AM2647" t="s">
        <v>639</v>
      </c>
      <c r="AN2647" t="s">
        <v>1451</v>
      </c>
      <c r="AO2647" t="s">
        <v>639</v>
      </c>
      <c r="AP2647" t="s">
        <v>24114</v>
      </c>
      <c r="AQ2647" t="s">
        <v>14</v>
      </c>
      <c r="AR2647" t="s">
        <v>14</v>
      </c>
      <c r="AS2647" t="s">
        <v>14</v>
      </c>
      <c r="AT2647" t="s">
        <v>14</v>
      </c>
      <c r="AU2647" t="s">
        <v>2252</v>
      </c>
      <c r="AV2647" t="s">
        <v>27733</v>
      </c>
      <c r="AW2647" t="s">
        <v>27734</v>
      </c>
      <c r="AX2647" t="s">
        <v>27734</v>
      </c>
      <c r="AY2647" t="s">
        <v>27746</v>
      </c>
      <c r="AZ2647" t="s">
        <v>22104</v>
      </c>
      <c r="BA2647" t="s">
        <v>22104</v>
      </c>
      <c r="BB2647" t="s">
        <v>22089</v>
      </c>
      <c r="BC2647">
        <v>23429.45</v>
      </c>
      <c r="BD2647">
        <v>28508.57</v>
      </c>
      <c r="BE2647" t="s">
        <v>14</v>
      </c>
      <c r="BF2647" t="s">
        <v>14</v>
      </c>
      <c r="BG2647" t="s">
        <v>2214</v>
      </c>
      <c r="BH2647" t="s">
        <v>14</v>
      </c>
      <c r="BI2647" t="s">
        <v>22092</v>
      </c>
      <c r="BJ2647" t="s">
        <v>27747</v>
      </c>
      <c r="BK2647" t="s">
        <v>14</v>
      </c>
      <c r="BL2647" t="s">
        <v>22104</v>
      </c>
      <c r="BM2647" t="s">
        <v>22089</v>
      </c>
      <c r="BN2647" t="s">
        <v>27748</v>
      </c>
      <c r="BO2647" t="s">
        <v>14</v>
      </c>
      <c r="BP2647" t="s">
        <v>27740</v>
      </c>
      <c r="BQ2647" t="s">
        <v>2217</v>
      </c>
      <c r="BR2647" t="s">
        <v>2303</v>
      </c>
      <c r="BS2647" t="s">
        <v>2376</v>
      </c>
      <c r="BT2647" t="s">
        <v>14</v>
      </c>
      <c r="BU2647" t="s">
        <v>14</v>
      </c>
      <c r="BV2647" t="s">
        <v>14</v>
      </c>
      <c r="BW2647" t="s">
        <v>14</v>
      </c>
      <c r="BX2647" t="s">
        <v>14</v>
      </c>
      <c r="BY2647" t="s">
        <v>2220</v>
      </c>
      <c r="BZ2647" t="s">
        <v>27740</v>
      </c>
      <c r="CA2647" t="s">
        <v>14</v>
      </c>
      <c r="CB2647" t="s">
        <v>14</v>
      </c>
      <c r="CC2647" t="s">
        <v>14</v>
      </c>
      <c r="CD2647" t="s">
        <v>14</v>
      </c>
      <c r="CE2647" t="s">
        <v>14</v>
      </c>
      <c r="CF2647" t="s">
        <v>27749</v>
      </c>
      <c r="CG2647" t="s">
        <v>740</v>
      </c>
      <c r="CH2647" t="s">
        <v>22075</v>
      </c>
      <c r="CJ2647" t="s">
        <v>639</v>
      </c>
      <c r="CK2647" t="s">
        <v>24</v>
      </c>
      <c r="CM2647" s="4" t="str">
        <f>_xlfn.XLOOKUP($CG2647,tbl_area_24_07_2024[Nombre Área],tbl_area_24_07_2024[Estado],"Si no se encuentra",2,)</f>
        <v>Zacatecas</v>
      </c>
      <c r="CN2647" s="4" t="str">
        <f>_xlfn.XLOOKUP($CG2647,tbl_area_24_07_2024[Nombre Área],tbl_area_24_07_2024[Estructura],"Si no se encuentra",2,)</f>
        <v>Juntas Distritales</v>
      </c>
    </row>
    <row r="2648" spans="1:92" ht="20" x14ac:dyDescent="0.85">
      <c r="A2648" t="s">
        <v>22073</v>
      </c>
      <c r="B2648" t="s">
        <v>22074</v>
      </c>
      <c r="C2648" t="s">
        <v>22075</v>
      </c>
      <c r="D2648" t="s">
        <v>2199</v>
      </c>
      <c r="E2648" t="s">
        <v>2200</v>
      </c>
      <c r="F2648" t="s">
        <v>2201</v>
      </c>
      <c r="G2648" t="s">
        <v>1173</v>
      </c>
      <c r="H2648" t="s">
        <v>14</v>
      </c>
      <c r="I2648" t="s">
        <v>27723</v>
      </c>
      <c r="J2648" t="s">
        <v>27750</v>
      </c>
      <c r="K2648" t="s">
        <v>27751</v>
      </c>
      <c r="L2648" t="s">
        <v>14</v>
      </c>
      <c r="M2648" t="s">
        <v>14</v>
      </c>
      <c r="N2648" t="s">
        <v>27752</v>
      </c>
      <c r="O2648" t="s">
        <v>27751</v>
      </c>
      <c r="P2648" t="s">
        <v>14</v>
      </c>
      <c r="Q2648" t="s">
        <v>27751</v>
      </c>
      <c r="R2648" t="s">
        <v>27751</v>
      </c>
      <c r="S2648" t="s">
        <v>14</v>
      </c>
      <c r="T2648" t="s">
        <v>14</v>
      </c>
      <c r="U2648" t="s">
        <v>14</v>
      </c>
      <c r="V2648" t="s">
        <v>14</v>
      </c>
      <c r="W2648" t="s">
        <v>27753</v>
      </c>
      <c r="X2648" t="s">
        <v>27754</v>
      </c>
      <c r="Y2648" t="s">
        <v>85</v>
      </c>
      <c r="Z2648" t="s">
        <v>18</v>
      </c>
      <c r="AA2648" t="s">
        <v>14</v>
      </c>
      <c r="AB2648" t="s">
        <v>27751</v>
      </c>
      <c r="AC2648" t="s">
        <v>27755</v>
      </c>
      <c r="AD2648" t="s">
        <v>2207</v>
      </c>
      <c r="AE2648" t="s">
        <v>3255</v>
      </c>
      <c r="AF2648" t="s">
        <v>1460</v>
      </c>
      <c r="AG2648" t="s">
        <v>14</v>
      </c>
      <c r="AH2648" t="s">
        <v>2209</v>
      </c>
      <c r="AI2648" t="s">
        <v>2287</v>
      </c>
      <c r="AJ2648" t="s">
        <v>1168</v>
      </c>
      <c r="AK2648" t="s">
        <v>27756</v>
      </c>
      <c r="AL2648" t="s">
        <v>1459</v>
      </c>
      <c r="AM2648" t="s">
        <v>27756</v>
      </c>
      <c r="AN2648" t="s">
        <v>1451</v>
      </c>
      <c r="AO2648" t="s">
        <v>639</v>
      </c>
      <c r="AP2648" t="s">
        <v>27757</v>
      </c>
      <c r="AQ2648" t="s">
        <v>14</v>
      </c>
      <c r="AR2648" t="s">
        <v>14</v>
      </c>
      <c r="AS2648" t="s">
        <v>14</v>
      </c>
      <c r="AT2648" t="s">
        <v>14</v>
      </c>
      <c r="AU2648" t="s">
        <v>2252</v>
      </c>
      <c r="AV2648" t="s">
        <v>27733</v>
      </c>
      <c r="AW2648" t="s">
        <v>27734</v>
      </c>
      <c r="AX2648" t="s">
        <v>27734</v>
      </c>
      <c r="AY2648" t="s">
        <v>27758</v>
      </c>
      <c r="AZ2648" t="s">
        <v>22272</v>
      </c>
      <c r="BA2648" t="s">
        <v>22272</v>
      </c>
      <c r="BB2648" t="s">
        <v>22127</v>
      </c>
      <c r="BC2648">
        <v>23791.25</v>
      </c>
      <c r="BD2648">
        <v>27597.85</v>
      </c>
      <c r="BE2648" t="s">
        <v>14</v>
      </c>
      <c r="BF2648" t="s">
        <v>14</v>
      </c>
      <c r="BG2648" t="s">
        <v>2214</v>
      </c>
      <c r="BH2648" t="s">
        <v>14</v>
      </c>
      <c r="BI2648" t="s">
        <v>22092</v>
      </c>
      <c r="BJ2648" t="s">
        <v>27759</v>
      </c>
      <c r="BK2648" t="s">
        <v>14</v>
      </c>
      <c r="BL2648" t="s">
        <v>22272</v>
      </c>
      <c r="BM2648" t="s">
        <v>22127</v>
      </c>
      <c r="BN2648" t="s">
        <v>27760</v>
      </c>
      <c r="BO2648" t="s">
        <v>14</v>
      </c>
      <c r="BP2648" t="s">
        <v>27751</v>
      </c>
      <c r="BQ2648" t="s">
        <v>2217</v>
      </c>
      <c r="BR2648" t="s">
        <v>2303</v>
      </c>
      <c r="BS2648" t="s">
        <v>2376</v>
      </c>
      <c r="BT2648" t="s">
        <v>14</v>
      </c>
      <c r="BU2648" t="s">
        <v>14</v>
      </c>
      <c r="BV2648" t="s">
        <v>14</v>
      </c>
      <c r="BW2648" t="s">
        <v>14</v>
      </c>
      <c r="BX2648" t="s">
        <v>14</v>
      </c>
      <c r="BY2648" t="s">
        <v>2220</v>
      </c>
      <c r="BZ2648" t="s">
        <v>27751</v>
      </c>
      <c r="CA2648" t="s">
        <v>14</v>
      </c>
      <c r="CB2648" t="s">
        <v>14</v>
      </c>
      <c r="CC2648" t="s">
        <v>14</v>
      </c>
      <c r="CD2648" t="s">
        <v>14</v>
      </c>
      <c r="CE2648" t="s">
        <v>14</v>
      </c>
      <c r="CF2648" t="s">
        <v>27761</v>
      </c>
      <c r="CG2648" t="s">
        <v>740</v>
      </c>
      <c r="CH2648" t="s">
        <v>22075</v>
      </c>
      <c r="CJ2648" t="s">
        <v>639</v>
      </c>
      <c r="CK2648" t="s">
        <v>24</v>
      </c>
      <c r="CM2648" s="4" t="str">
        <f>_xlfn.XLOOKUP($CG2648,tbl_area_24_07_2024[Nombre Área],tbl_area_24_07_2024[Estado],"Si no se encuentra",2,)</f>
        <v>Zacatecas</v>
      </c>
      <c r="CN2648" s="4" t="str">
        <f>_xlfn.XLOOKUP($CG2648,tbl_area_24_07_2024[Nombre Área],tbl_area_24_07_2024[Estructura],"Si no se encuentra",2,)</f>
        <v>Juntas Distritales</v>
      </c>
    </row>
    <row r="2649" spans="1:92" ht="20" x14ac:dyDescent="0.85">
      <c r="A2649" t="s">
        <v>22073</v>
      </c>
      <c r="B2649" t="s">
        <v>22074</v>
      </c>
      <c r="C2649" t="s">
        <v>22075</v>
      </c>
      <c r="D2649" t="s">
        <v>2199</v>
      </c>
      <c r="E2649" t="s">
        <v>2200</v>
      </c>
      <c r="F2649" t="s">
        <v>2201</v>
      </c>
      <c r="G2649" t="s">
        <v>1174</v>
      </c>
      <c r="H2649" t="s">
        <v>14</v>
      </c>
      <c r="I2649" t="s">
        <v>27723</v>
      </c>
      <c r="J2649" t="s">
        <v>27762</v>
      </c>
      <c r="K2649" t="s">
        <v>27763</v>
      </c>
      <c r="L2649" t="s">
        <v>14</v>
      </c>
      <c r="M2649" t="s">
        <v>14</v>
      </c>
      <c r="N2649" t="s">
        <v>27764</v>
      </c>
      <c r="O2649" t="s">
        <v>27763</v>
      </c>
      <c r="P2649" t="s">
        <v>14</v>
      </c>
      <c r="Q2649" t="s">
        <v>27763</v>
      </c>
      <c r="R2649" t="s">
        <v>27763</v>
      </c>
      <c r="S2649" t="s">
        <v>14</v>
      </c>
      <c r="T2649" t="s">
        <v>14</v>
      </c>
      <c r="U2649" t="s">
        <v>14</v>
      </c>
      <c r="V2649" t="s">
        <v>14</v>
      </c>
      <c r="W2649" t="s">
        <v>120</v>
      </c>
      <c r="X2649" t="s">
        <v>186</v>
      </c>
      <c r="Y2649" t="s">
        <v>344</v>
      </c>
      <c r="Z2649" t="s">
        <v>18</v>
      </c>
      <c r="AA2649" t="s">
        <v>14</v>
      </c>
      <c r="AB2649" t="s">
        <v>27763</v>
      </c>
      <c r="AC2649" t="s">
        <v>27765</v>
      </c>
      <c r="AD2649" t="s">
        <v>2207</v>
      </c>
      <c r="AE2649" t="s">
        <v>27766</v>
      </c>
      <c r="AF2649" t="s">
        <v>8331</v>
      </c>
      <c r="AG2649" t="s">
        <v>14</v>
      </c>
      <c r="AH2649" t="s">
        <v>2209</v>
      </c>
      <c r="AI2649" t="s">
        <v>27767</v>
      </c>
      <c r="AJ2649" t="s">
        <v>1168</v>
      </c>
      <c r="AK2649" t="s">
        <v>2671</v>
      </c>
      <c r="AL2649" t="s">
        <v>1449</v>
      </c>
      <c r="AM2649" t="s">
        <v>2671</v>
      </c>
      <c r="AN2649" t="s">
        <v>1432</v>
      </c>
      <c r="AO2649" t="s">
        <v>2371</v>
      </c>
      <c r="AP2649" t="s">
        <v>27768</v>
      </c>
      <c r="AQ2649" t="s">
        <v>14</v>
      </c>
      <c r="AR2649" t="s">
        <v>14</v>
      </c>
      <c r="AS2649" t="s">
        <v>14</v>
      </c>
      <c r="AT2649" t="s">
        <v>14</v>
      </c>
      <c r="AU2649" t="s">
        <v>2252</v>
      </c>
      <c r="AV2649" t="s">
        <v>27733</v>
      </c>
      <c r="AW2649" t="s">
        <v>27734</v>
      </c>
      <c r="AX2649" t="s">
        <v>27734</v>
      </c>
      <c r="AY2649" t="s">
        <v>27769</v>
      </c>
      <c r="AZ2649" t="s">
        <v>22104</v>
      </c>
      <c r="BA2649" t="s">
        <v>22104</v>
      </c>
      <c r="BB2649" t="s">
        <v>22213</v>
      </c>
      <c r="BC2649">
        <v>6870.35</v>
      </c>
      <c r="BD2649">
        <v>7656.95</v>
      </c>
      <c r="BE2649" t="s">
        <v>14</v>
      </c>
      <c r="BF2649" t="s">
        <v>14</v>
      </c>
      <c r="BG2649" t="s">
        <v>2214</v>
      </c>
      <c r="BH2649" t="s">
        <v>14</v>
      </c>
      <c r="BI2649" t="s">
        <v>22092</v>
      </c>
      <c r="BJ2649" t="s">
        <v>27759</v>
      </c>
      <c r="BK2649" t="s">
        <v>14</v>
      </c>
      <c r="BL2649" t="s">
        <v>22104</v>
      </c>
      <c r="BM2649" t="s">
        <v>22213</v>
      </c>
      <c r="BN2649" t="s">
        <v>27770</v>
      </c>
      <c r="BO2649" t="s">
        <v>14</v>
      </c>
      <c r="BP2649" t="s">
        <v>27763</v>
      </c>
      <c r="BQ2649" t="s">
        <v>2217</v>
      </c>
      <c r="BR2649" t="s">
        <v>2303</v>
      </c>
      <c r="BS2649" t="s">
        <v>2376</v>
      </c>
      <c r="BT2649" t="s">
        <v>14</v>
      </c>
      <c r="BU2649" t="s">
        <v>14</v>
      </c>
      <c r="BV2649" t="s">
        <v>14</v>
      </c>
      <c r="BW2649" t="s">
        <v>14</v>
      </c>
      <c r="BX2649" t="s">
        <v>14</v>
      </c>
      <c r="BY2649" t="s">
        <v>2220</v>
      </c>
      <c r="BZ2649" t="s">
        <v>27763</v>
      </c>
      <c r="CA2649" t="s">
        <v>14</v>
      </c>
      <c r="CB2649" t="s">
        <v>14</v>
      </c>
      <c r="CC2649" t="s">
        <v>14</v>
      </c>
      <c r="CD2649" t="s">
        <v>14</v>
      </c>
      <c r="CE2649" t="s">
        <v>14</v>
      </c>
      <c r="CF2649" t="s">
        <v>27771</v>
      </c>
      <c r="CG2649" t="s">
        <v>740</v>
      </c>
      <c r="CH2649" t="s">
        <v>22075</v>
      </c>
      <c r="CJ2649" t="s">
        <v>639</v>
      </c>
      <c r="CK2649" t="s">
        <v>24</v>
      </c>
      <c r="CM2649" s="4" t="str">
        <f>_xlfn.XLOOKUP($CG2649,tbl_area_24_07_2024[Nombre Área],tbl_area_24_07_2024[Estado],"Si no se encuentra",2,)</f>
        <v>Zacatecas</v>
      </c>
      <c r="CN2649" s="4" t="str">
        <f>_xlfn.XLOOKUP($CG2649,tbl_area_24_07_2024[Nombre Área],tbl_area_24_07_2024[Estructura],"Si no se encuentra",2,)</f>
        <v>Juntas Distritales</v>
      </c>
    </row>
    <row r="2650" spans="1:92" ht="20" x14ac:dyDescent="0.85">
      <c r="A2650" t="s">
        <v>22073</v>
      </c>
      <c r="B2650" t="s">
        <v>22074</v>
      </c>
      <c r="C2650" t="s">
        <v>22075</v>
      </c>
      <c r="D2650" t="s">
        <v>2199</v>
      </c>
      <c r="E2650" t="s">
        <v>2242</v>
      </c>
      <c r="F2650" t="s">
        <v>2201</v>
      </c>
      <c r="G2650" t="s">
        <v>1432</v>
      </c>
      <c r="H2650" t="s">
        <v>14</v>
      </c>
      <c r="I2650" t="s">
        <v>27723</v>
      </c>
      <c r="J2650" t="s">
        <v>27772</v>
      </c>
      <c r="K2650" t="s">
        <v>27773</v>
      </c>
      <c r="L2650" t="s">
        <v>14</v>
      </c>
      <c r="M2650" t="s">
        <v>14</v>
      </c>
      <c r="N2650" t="s">
        <v>27774</v>
      </c>
      <c r="O2650" t="s">
        <v>27773</v>
      </c>
      <c r="P2650" t="s">
        <v>14</v>
      </c>
      <c r="Q2650" t="s">
        <v>27773</v>
      </c>
      <c r="R2650" t="s">
        <v>27773</v>
      </c>
      <c r="S2650" t="s">
        <v>14</v>
      </c>
      <c r="T2650" t="s">
        <v>14</v>
      </c>
      <c r="U2650" t="s">
        <v>14</v>
      </c>
      <c r="V2650" t="s">
        <v>14</v>
      </c>
      <c r="W2650" t="s">
        <v>2104</v>
      </c>
      <c r="X2650" t="s">
        <v>243</v>
      </c>
      <c r="Y2650" t="s">
        <v>39</v>
      </c>
      <c r="Z2650" t="s">
        <v>12</v>
      </c>
      <c r="AA2650" t="s">
        <v>14</v>
      </c>
      <c r="AB2650" t="s">
        <v>27773</v>
      </c>
      <c r="AC2650" t="s">
        <v>27775</v>
      </c>
      <c r="AD2650" t="s">
        <v>1696</v>
      </c>
      <c r="AE2650" t="s">
        <v>27776</v>
      </c>
      <c r="AF2650" t="s">
        <v>23291</v>
      </c>
      <c r="AG2650" t="s">
        <v>4704</v>
      </c>
      <c r="AH2650" t="s">
        <v>2209</v>
      </c>
      <c r="AI2650" t="s">
        <v>6087</v>
      </c>
      <c r="AJ2650" t="s">
        <v>1168</v>
      </c>
      <c r="AK2650" t="s">
        <v>639</v>
      </c>
      <c r="AL2650" t="s">
        <v>1475</v>
      </c>
      <c r="AM2650" t="s">
        <v>639</v>
      </c>
      <c r="AN2650" t="s">
        <v>1451</v>
      </c>
      <c r="AO2650" t="s">
        <v>639</v>
      </c>
      <c r="AP2650" t="s">
        <v>27629</v>
      </c>
      <c r="AQ2650" t="s">
        <v>14</v>
      </c>
      <c r="AR2650" t="s">
        <v>14</v>
      </c>
      <c r="AS2650" t="s">
        <v>14</v>
      </c>
      <c r="AT2650" t="s">
        <v>14</v>
      </c>
      <c r="AU2650" t="s">
        <v>2252</v>
      </c>
      <c r="AV2650" t="s">
        <v>27733</v>
      </c>
      <c r="AW2650" t="s">
        <v>27734</v>
      </c>
      <c r="AX2650" t="s">
        <v>27734</v>
      </c>
      <c r="AY2650" t="s">
        <v>27777</v>
      </c>
      <c r="AZ2650" t="s">
        <v>22104</v>
      </c>
      <c r="BA2650" t="s">
        <v>22104</v>
      </c>
      <c r="BB2650" t="s">
        <v>22089</v>
      </c>
      <c r="BC2650">
        <v>72131.88</v>
      </c>
      <c r="BD2650">
        <v>75978.899999999994</v>
      </c>
      <c r="BE2650" t="s">
        <v>14</v>
      </c>
      <c r="BF2650" t="s">
        <v>14</v>
      </c>
      <c r="BG2650" t="s">
        <v>2214</v>
      </c>
      <c r="BH2650" t="s">
        <v>14</v>
      </c>
      <c r="BI2650" t="s">
        <v>22092</v>
      </c>
      <c r="BJ2650" t="s">
        <v>27778</v>
      </c>
      <c r="BK2650" t="s">
        <v>14</v>
      </c>
      <c r="BL2650" t="s">
        <v>22104</v>
      </c>
      <c r="BM2650" t="s">
        <v>22089</v>
      </c>
      <c r="BN2650" t="s">
        <v>27779</v>
      </c>
      <c r="BO2650" t="s">
        <v>14</v>
      </c>
      <c r="BP2650" t="s">
        <v>27773</v>
      </c>
      <c r="BQ2650" t="s">
        <v>2217</v>
      </c>
      <c r="BR2650" t="s">
        <v>2303</v>
      </c>
      <c r="BS2650" t="s">
        <v>2376</v>
      </c>
      <c r="BT2650" t="s">
        <v>14</v>
      </c>
      <c r="BU2650" t="s">
        <v>14</v>
      </c>
      <c r="BV2650" t="s">
        <v>14</v>
      </c>
      <c r="BW2650" t="s">
        <v>14</v>
      </c>
      <c r="BX2650" t="s">
        <v>14</v>
      </c>
      <c r="BY2650" t="s">
        <v>2220</v>
      </c>
      <c r="BZ2650" t="s">
        <v>27773</v>
      </c>
      <c r="CA2650" t="s">
        <v>14</v>
      </c>
      <c r="CB2650" t="s">
        <v>14</v>
      </c>
      <c r="CC2650" t="s">
        <v>14</v>
      </c>
      <c r="CD2650" t="s">
        <v>14</v>
      </c>
      <c r="CE2650" t="s">
        <v>14</v>
      </c>
      <c r="CF2650" t="s">
        <v>27780</v>
      </c>
      <c r="CG2650" t="s">
        <v>740</v>
      </c>
      <c r="CH2650" t="s">
        <v>22075</v>
      </c>
      <c r="CJ2650" t="s">
        <v>639</v>
      </c>
      <c r="CK2650" t="s">
        <v>24</v>
      </c>
      <c r="CM2650" s="4" t="str">
        <f>_xlfn.XLOOKUP($CG2650,tbl_area_24_07_2024[Nombre Área],tbl_area_24_07_2024[Estado],"Si no se encuentra",2,)</f>
        <v>Zacatecas</v>
      </c>
      <c r="CN2650" s="4" t="str">
        <f>_xlfn.XLOOKUP($CG2650,tbl_area_24_07_2024[Nombre Área],tbl_area_24_07_2024[Estructura],"Si no se encuentra",2,)</f>
        <v>Juntas Distritales</v>
      </c>
    </row>
    <row r="2651" spans="1:92" ht="20" x14ac:dyDescent="0.85">
      <c r="A2651" t="s">
        <v>22073</v>
      </c>
      <c r="B2651" t="s">
        <v>22074</v>
      </c>
      <c r="C2651" t="s">
        <v>22075</v>
      </c>
      <c r="D2651" t="s">
        <v>2199</v>
      </c>
      <c r="E2651" t="s">
        <v>2242</v>
      </c>
      <c r="F2651" t="s">
        <v>2201</v>
      </c>
      <c r="G2651" t="s">
        <v>1206</v>
      </c>
      <c r="H2651" t="s">
        <v>14</v>
      </c>
      <c r="I2651" t="s">
        <v>27723</v>
      </c>
      <c r="J2651" t="s">
        <v>27781</v>
      </c>
      <c r="K2651" t="s">
        <v>7733</v>
      </c>
      <c r="L2651" t="s">
        <v>14</v>
      </c>
      <c r="M2651" t="s">
        <v>14</v>
      </c>
      <c r="N2651" t="s">
        <v>27782</v>
      </c>
      <c r="O2651" t="s">
        <v>7733</v>
      </c>
      <c r="P2651" t="s">
        <v>14</v>
      </c>
      <c r="Q2651" t="s">
        <v>7733</v>
      </c>
      <c r="R2651" t="s">
        <v>7733</v>
      </c>
      <c r="S2651" t="s">
        <v>14</v>
      </c>
      <c r="T2651" t="s">
        <v>14</v>
      </c>
      <c r="U2651" t="s">
        <v>14</v>
      </c>
      <c r="V2651" t="s">
        <v>14</v>
      </c>
      <c r="W2651" t="s">
        <v>1431</v>
      </c>
      <c r="X2651" t="s">
        <v>71</v>
      </c>
      <c r="Y2651" t="s">
        <v>1269</v>
      </c>
      <c r="Z2651" t="s">
        <v>12</v>
      </c>
      <c r="AA2651" t="s">
        <v>14</v>
      </c>
      <c r="AB2651" t="s">
        <v>7733</v>
      </c>
      <c r="AC2651" t="s">
        <v>11282</v>
      </c>
      <c r="AD2651" t="s">
        <v>2207</v>
      </c>
      <c r="AE2651" t="s">
        <v>11283</v>
      </c>
      <c r="AF2651" t="s">
        <v>1512</v>
      </c>
      <c r="AG2651" t="s">
        <v>1435</v>
      </c>
      <c r="AH2651" t="s">
        <v>2209</v>
      </c>
      <c r="AI2651" t="s">
        <v>27783</v>
      </c>
      <c r="AJ2651" t="s">
        <v>1168</v>
      </c>
      <c r="AK2651" t="s">
        <v>201</v>
      </c>
      <c r="AL2651" t="s">
        <v>1168</v>
      </c>
      <c r="AM2651" t="s">
        <v>201</v>
      </c>
      <c r="AN2651" t="s">
        <v>1168</v>
      </c>
      <c r="AO2651" t="s">
        <v>201</v>
      </c>
      <c r="AP2651" t="s">
        <v>24131</v>
      </c>
      <c r="AQ2651" t="s">
        <v>14</v>
      </c>
      <c r="AR2651" t="s">
        <v>14</v>
      </c>
      <c r="AS2651" t="s">
        <v>14</v>
      </c>
      <c r="AT2651" t="s">
        <v>14</v>
      </c>
      <c r="AU2651" t="s">
        <v>2252</v>
      </c>
      <c r="AV2651" t="s">
        <v>27733</v>
      </c>
      <c r="AW2651" t="s">
        <v>27734</v>
      </c>
      <c r="AX2651" t="s">
        <v>27734</v>
      </c>
      <c r="AY2651" t="s">
        <v>27784</v>
      </c>
      <c r="AZ2651" t="s">
        <v>22104</v>
      </c>
      <c r="BA2651" t="s">
        <v>22104</v>
      </c>
      <c r="BB2651" t="s">
        <v>22089</v>
      </c>
      <c r="BC2651">
        <v>10954.32</v>
      </c>
      <c r="BD2651">
        <v>12804.32</v>
      </c>
      <c r="BE2651" t="s">
        <v>14</v>
      </c>
      <c r="BF2651" t="s">
        <v>14</v>
      </c>
      <c r="BG2651" t="s">
        <v>2214</v>
      </c>
      <c r="BH2651" t="s">
        <v>14</v>
      </c>
      <c r="BI2651" t="s">
        <v>22092</v>
      </c>
      <c r="BJ2651" t="s">
        <v>27785</v>
      </c>
      <c r="BK2651" t="s">
        <v>14</v>
      </c>
      <c r="BL2651" t="s">
        <v>22104</v>
      </c>
      <c r="BM2651" t="s">
        <v>22089</v>
      </c>
      <c r="BN2651" t="s">
        <v>27786</v>
      </c>
      <c r="BO2651" t="s">
        <v>14</v>
      </c>
      <c r="BP2651" t="s">
        <v>7733</v>
      </c>
      <c r="BQ2651" t="s">
        <v>2217</v>
      </c>
      <c r="BR2651" t="s">
        <v>2303</v>
      </c>
      <c r="BS2651" t="s">
        <v>2376</v>
      </c>
      <c r="BT2651" t="s">
        <v>14</v>
      </c>
      <c r="BU2651" t="s">
        <v>14</v>
      </c>
      <c r="BV2651" t="s">
        <v>14</v>
      </c>
      <c r="BW2651" t="s">
        <v>14</v>
      </c>
      <c r="BX2651" t="s">
        <v>14</v>
      </c>
      <c r="BY2651" t="s">
        <v>2220</v>
      </c>
      <c r="BZ2651" t="s">
        <v>7733</v>
      </c>
      <c r="CA2651" t="s">
        <v>14</v>
      </c>
      <c r="CB2651" t="s">
        <v>14</v>
      </c>
      <c r="CC2651" t="s">
        <v>14</v>
      </c>
      <c r="CD2651" t="s">
        <v>14</v>
      </c>
      <c r="CE2651" t="s">
        <v>14</v>
      </c>
      <c r="CF2651" t="s">
        <v>27787</v>
      </c>
      <c r="CG2651" t="s">
        <v>740</v>
      </c>
      <c r="CH2651" t="s">
        <v>22075</v>
      </c>
      <c r="CJ2651" t="s">
        <v>639</v>
      </c>
      <c r="CK2651" t="s">
        <v>24</v>
      </c>
      <c r="CM2651" s="4" t="str">
        <f>_xlfn.XLOOKUP($CG2651,tbl_area_24_07_2024[Nombre Área],tbl_area_24_07_2024[Estado],"Si no se encuentra",2,)</f>
        <v>Zacatecas</v>
      </c>
      <c r="CN2651" s="4" t="str">
        <f>_xlfn.XLOOKUP($CG2651,tbl_area_24_07_2024[Nombre Área],tbl_area_24_07_2024[Estructura],"Si no se encuentra",2,)</f>
        <v>Juntas Distritales</v>
      </c>
    </row>
    <row r="2652" spans="1:92" ht="20" x14ac:dyDescent="0.85">
      <c r="A2652" t="s">
        <v>22073</v>
      </c>
      <c r="B2652" t="s">
        <v>22074</v>
      </c>
      <c r="C2652" t="s">
        <v>22075</v>
      </c>
      <c r="D2652" t="s">
        <v>2199</v>
      </c>
      <c r="E2652" t="s">
        <v>2200</v>
      </c>
      <c r="F2652" t="s">
        <v>2201</v>
      </c>
      <c r="G2652" t="s">
        <v>1433</v>
      </c>
      <c r="H2652" t="s">
        <v>14</v>
      </c>
      <c r="I2652" t="s">
        <v>27723</v>
      </c>
      <c r="J2652" t="s">
        <v>27788</v>
      </c>
      <c r="K2652" t="s">
        <v>27789</v>
      </c>
      <c r="L2652" t="s">
        <v>14</v>
      </c>
      <c r="M2652" t="s">
        <v>14</v>
      </c>
      <c r="N2652" t="s">
        <v>27790</v>
      </c>
      <c r="O2652" t="s">
        <v>27789</v>
      </c>
      <c r="P2652" t="s">
        <v>14</v>
      </c>
      <c r="Q2652" t="s">
        <v>27789</v>
      </c>
      <c r="R2652" t="s">
        <v>27789</v>
      </c>
      <c r="S2652" t="s">
        <v>14</v>
      </c>
      <c r="T2652" t="s">
        <v>14</v>
      </c>
      <c r="U2652" t="s">
        <v>14</v>
      </c>
      <c r="V2652" t="s">
        <v>14</v>
      </c>
      <c r="W2652" t="s">
        <v>14</v>
      </c>
      <c r="X2652" t="s">
        <v>14</v>
      </c>
      <c r="Y2652" t="s">
        <v>14</v>
      </c>
      <c r="Z2652" t="s">
        <v>14</v>
      </c>
      <c r="AA2652" t="s">
        <v>27791</v>
      </c>
      <c r="AB2652" t="s">
        <v>27789</v>
      </c>
      <c r="AC2652" t="s">
        <v>27677</v>
      </c>
      <c r="AD2652" t="s">
        <v>2348</v>
      </c>
      <c r="AE2652" t="s">
        <v>27792</v>
      </c>
      <c r="AF2652" t="s">
        <v>5764</v>
      </c>
      <c r="AG2652" t="s">
        <v>14</v>
      </c>
      <c r="AH2652" t="s">
        <v>2209</v>
      </c>
      <c r="AI2652" t="s">
        <v>11199</v>
      </c>
      <c r="AJ2652" t="s">
        <v>1168</v>
      </c>
      <c r="AK2652" t="s">
        <v>639</v>
      </c>
      <c r="AL2652" t="s">
        <v>1475</v>
      </c>
      <c r="AM2652" t="s">
        <v>639</v>
      </c>
      <c r="AN2652" t="s">
        <v>1451</v>
      </c>
      <c r="AO2652" t="s">
        <v>639</v>
      </c>
      <c r="AP2652" t="s">
        <v>24114</v>
      </c>
      <c r="AQ2652" t="s">
        <v>14</v>
      </c>
      <c r="AR2652" t="s">
        <v>14</v>
      </c>
      <c r="AS2652" t="s">
        <v>14</v>
      </c>
      <c r="AT2652" t="s">
        <v>14</v>
      </c>
      <c r="AU2652" t="s">
        <v>2252</v>
      </c>
      <c r="AV2652" t="s">
        <v>27733</v>
      </c>
      <c r="AW2652" t="s">
        <v>27734</v>
      </c>
      <c r="AX2652" t="s">
        <v>27734</v>
      </c>
      <c r="AY2652" t="s">
        <v>27793</v>
      </c>
      <c r="AZ2652" t="s">
        <v>22104</v>
      </c>
      <c r="BA2652" t="s">
        <v>22104</v>
      </c>
      <c r="BB2652" t="s">
        <v>22089</v>
      </c>
      <c r="BC2652">
        <v>24253.68</v>
      </c>
      <c r="BD2652">
        <v>28134.27</v>
      </c>
      <c r="BE2652" t="s">
        <v>14</v>
      </c>
      <c r="BF2652" t="s">
        <v>14</v>
      </c>
      <c r="BG2652" t="s">
        <v>2214</v>
      </c>
      <c r="BH2652" t="s">
        <v>14</v>
      </c>
      <c r="BI2652" t="s">
        <v>22092</v>
      </c>
      <c r="BJ2652" t="s">
        <v>27794</v>
      </c>
      <c r="BK2652" t="s">
        <v>14</v>
      </c>
      <c r="BL2652" t="s">
        <v>22104</v>
      </c>
      <c r="BM2652" t="s">
        <v>22089</v>
      </c>
      <c r="BN2652" t="s">
        <v>27795</v>
      </c>
      <c r="BO2652" t="s">
        <v>14</v>
      </c>
      <c r="BP2652" t="s">
        <v>27789</v>
      </c>
      <c r="BQ2652" t="s">
        <v>2217</v>
      </c>
      <c r="BR2652" t="s">
        <v>2303</v>
      </c>
      <c r="BS2652" t="s">
        <v>2376</v>
      </c>
      <c r="BT2652" t="s">
        <v>14</v>
      </c>
      <c r="BU2652" t="s">
        <v>14</v>
      </c>
      <c r="BV2652" t="s">
        <v>14</v>
      </c>
      <c r="BW2652" t="s">
        <v>14</v>
      </c>
      <c r="BX2652" t="s">
        <v>14</v>
      </c>
      <c r="BY2652" t="s">
        <v>2220</v>
      </c>
      <c r="BZ2652" t="s">
        <v>27789</v>
      </c>
      <c r="CA2652" t="s">
        <v>14</v>
      </c>
      <c r="CB2652" t="s">
        <v>14</v>
      </c>
      <c r="CC2652" t="s">
        <v>14</v>
      </c>
      <c r="CD2652" t="s">
        <v>14</v>
      </c>
      <c r="CE2652" t="s">
        <v>14</v>
      </c>
      <c r="CF2652" t="s">
        <v>27796</v>
      </c>
      <c r="CG2652" t="s">
        <v>740</v>
      </c>
      <c r="CH2652" t="s">
        <v>22075</v>
      </c>
      <c r="CJ2652" t="s">
        <v>639</v>
      </c>
      <c r="CK2652" t="s">
        <v>24</v>
      </c>
      <c r="CM2652" s="4" t="str">
        <f>_xlfn.XLOOKUP($CG2652,tbl_area_24_07_2024[Nombre Área],tbl_area_24_07_2024[Estado],"Si no se encuentra",2,)</f>
        <v>Zacatecas</v>
      </c>
      <c r="CN2652" s="4" t="str">
        <f>_xlfn.XLOOKUP($CG2652,tbl_area_24_07_2024[Nombre Área],tbl_area_24_07_2024[Estructura],"Si no se encuentra",2,)</f>
        <v>Juntas Distritales</v>
      </c>
    </row>
    <row r="2653" spans="1:92" ht="20" x14ac:dyDescent="0.85">
      <c r="A2653" t="s">
        <v>22073</v>
      </c>
      <c r="B2653" t="s">
        <v>22074</v>
      </c>
      <c r="C2653" t="s">
        <v>22075</v>
      </c>
      <c r="D2653" t="s">
        <v>2199</v>
      </c>
      <c r="E2653" t="s">
        <v>2507</v>
      </c>
      <c r="F2653" t="s">
        <v>2201</v>
      </c>
      <c r="G2653" t="s">
        <v>1434</v>
      </c>
      <c r="H2653" t="s">
        <v>14</v>
      </c>
      <c r="I2653" t="s">
        <v>27723</v>
      </c>
      <c r="J2653" t="s">
        <v>27797</v>
      </c>
      <c r="K2653" t="s">
        <v>27798</v>
      </c>
      <c r="L2653" t="s">
        <v>14</v>
      </c>
      <c r="M2653" t="s">
        <v>14</v>
      </c>
      <c r="N2653" t="s">
        <v>27799</v>
      </c>
      <c r="O2653" t="s">
        <v>27798</v>
      </c>
      <c r="P2653" t="s">
        <v>14</v>
      </c>
      <c r="Q2653" t="s">
        <v>27798</v>
      </c>
      <c r="R2653" t="s">
        <v>27798</v>
      </c>
      <c r="S2653" t="s">
        <v>14</v>
      </c>
      <c r="T2653" t="s">
        <v>14</v>
      </c>
      <c r="U2653" t="s">
        <v>14</v>
      </c>
      <c r="V2653" t="s">
        <v>14</v>
      </c>
      <c r="W2653" t="s">
        <v>14</v>
      </c>
      <c r="X2653" t="s">
        <v>14</v>
      </c>
      <c r="Y2653" t="s">
        <v>14</v>
      </c>
      <c r="Z2653" t="s">
        <v>14</v>
      </c>
      <c r="AA2653" t="s">
        <v>27800</v>
      </c>
      <c r="AB2653" t="s">
        <v>27798</v>
      </c>
      <c r="AC2653" t="s">
        <v>27801</v>
      </c>
      <c r="AD2653" t="s">
        <v>2207</v>
      </c>
      <c r="AE2653" t="s">
        <v>16305</v>
      </c>
      <c r="AF2653" t="s">
        <v>1460</v>
      </c>
      <c r="AG2653" t="s">
        <v>14</v>
      </c>
      <c r="AH2653" t="s">
        <v>2209</v>
      </c>
      <c r="AI2653" t="s">
        <v>16305</v>
      </c>
      <c r="AJ2653" t="s">
        <v>1168</v>
      </c>
      <c r="AK2653" t="s">
        <v>16234</v>
      </c>
      <c r="AL2653" t="s">
        <v>1435</v>
      </c>
      <c r="AM2653" t="s">
        <v>16234</v>
      </c>
      <c r="AN2653" t="s">
        <v>1451</v>
      </c>
      <c r="AO2653" t="s">
        <v>639</v>
      </c>
      <c r="AP2653" t="s">
        <v>25235</v>
      </c>
      <c r="AQ2653" t="s">
        <v>14</v>
      </c>
      <c r="AR2653" t="s">
        <v>14</v>
      </c>
      <c r="AS2653" t="s">
        <v>14</v>
      </c>
      <c r="AT2653" t="s">
        <v>14</v>
      </c>
      <c r="AU2653" t="s">
        <v>2252</v>
      </c>
      <c r="AV2653" t="s">
        <v>27733</v>
      </c>
      <c r="AW2653" t="s">
        <v>27734</v>
      </c>
      <c r="AX2653" t="s">
        <v>27734</v>
      </c>
      <c r="AY2653" t="s">
        <v>27802</v>
      </c>
      <c r="AZ2653" t="s">
        <v>22104</v>
      </c>
      <c r="BA2653" t="s">
        <v>22104</v>
      </c>
      <c r="BB2653" t="s">
        <v>22089</v>
      </c>
      <c r="BC2653">
        <v>22852.44</v>
      </c>
      <c r="BD2653">
        <v>26114.09</v>
      </c>
      <c r="BE2653" t="s">
        <v>14</v>
      </c>
      <c r="BF2653" t="s">
        <v>14</v>
      </c>
      <c r="BG2653" t="s">
        <v>2214</v>
      </c>
      <c r="BH2653" t="s">
        <v>14</v>
      </c>
      <c r="BI2653" t="s">
        <v>22092</v>
      </c>
      <c r="BJ2653" t="s">
        <v>27803</v>
      </c>
      <c r="BK2653" t="s">
        <v>14</v>
      </c>
      <c r="BL2653" t="s">
        <v>22104</v>
      </c>
      <c r="BM2653" t="s">
        <v>22089</v>
      </c>
      <c r="BN2653" t="s">
        <v>27804</v>
      </c>
      <c r="BO2653" t="s">
        <v>14</v>
      </c>
      <c r="BP2653" t="s">
        <v>27798</v>
      </c>
      <c r="BQ2653" t="s">
        <v>2217</v>
      </c>
      <c r="BR2653" t="s">
        <v>2303</v>
      </c>
      <c r="BS2653" t="s">
        <v>2376</v>
      </c>
      <c r="BT2653" t="s">
        <v>14</v>
      </c>
      <c r="BU2653" t="s">
        <v>14</v>
      </c>
      <c r="BV2653" t="s">
        <v>14</v>
      </c>
      <c r="BW2653" t="s">
        <v>14</v>
      </c>
      <c r="BX2653" t="s">
        <v>14</v>
      </c>
      <c r="BY2653" t="s">
        <v>2220</v>
      </c>
      <c r="BZ2653" t="s">
        <v>27798</v>
      </c>
      <c r="CA2653" t="s">
        <v>14</v>
      </c>
      <c r="CB2653" t="s">
        <v>14</v>
      </c>
      <c r="CC2653" t="s">
        <v>14</v>
      </c>
      <c r="CD2653" t="s">
        <v>14</v>
      </c>
      <c r="CE2653" t="s">
        <v>14</v>
      </c>
      <c r="CF2653" t="s">
        <v>27805</v>
      </c>
      <c r="CG2653" t="s">
        <v>740</v>
      </c>
      <c r="CH2653" t="s">
        <v>22075</v>
      </c>
      <c r="CJ2653" t="s">
        <v>639</v>
      </c>
      <c r="CK2653" t="s">
        <v>24</v>
      </c>
      <c r="CM2653" s="4" t="str">
        <f>_xlfn.XLOOKUP($CG2653,tbl_area_24_07_2024[Nombre Área],tbl_area_24_07_2024[Estado],"Si no se encuentra",2,)</f>
        <v>Zacatecas</v>
      </c>
      <c r="CN2653" s="4" t="str">
        <f>_xlfn.XLOOKUP($CG2653,tbl_area_24_07_2024[Nombre Área],tbl_area_24_07_2024[Estructura],"Si no se encuentra",2,)</f>
        <v>Juntas Distritales</v>
      </c>
    </row>
    <row r="2654" spans="1:92" ht="20" x14ac:dyDescent="0.85">
      <c r="A2654" t="s">
        <v>22073</v>
      </c>
      <c r="B2654" t="s">
        <v>22074</v>
      </c>
      <c r="C2654" t="s">
        <v>22075</v>
      </c>
      <c r="D2654" t="s">
        <v>2199</v>
      </c>
      <c r="E2654" t="s">
        <v>2507</v>
      </c>
      <c r="F2654" t="s">
        <v>2201</v>
      </c>
      <c r="G2654" t="s">
        <v>1186</v>
      </c>
      <c r="H2654" t="s">
        <v>14</v>
      </c>
      <c r="I2654" t="s">
        <v>27723</v>
      </c>
      <c r="J2654" t="s">
        <v>27806</v>
      </c>
      <c r="K2654" t="s">
        <v>27807</v>
      </c>
      <c r="L2654" t="s">
        <v>14</v>
      </c>
      <c r="M2654" t="s">
        <v>14</v>
      </c>
      <c r="N2654" t="s">
        <v>27808</v>
      </c>
      <c r="O2654" t="s">
        <v>27807</v>
      </c>
      <c r="P2654" t="s">
        <v>14</v>
      </c>
      <c r="Q2654" t="s">
        <v>27807</v>
      </c>
      <c r="R2654" t="s">
        <v>27807</v>
      </c>
      <c r="S2654" t="s">
        <v>14</v>
      </c>
      <c r="T2654" t="s">
        <v>14</v>
      </c>
      <c r="U2654" t="s">
        <v>14</v>
      </c>
      <c r="V2654" t="s">
        <v>14</v>
      </c>
      <c r="W2654" t="s">
        <v>14</v>
      </c>
      <c r="X2654" t="s">
        <v>14</v>
      </c>
      <c r="Y2654" t="s">
        <v>14</v>
      </c>
      <c r="Z2654" t="s">
        <v>14</v>
      </c>
      <c r="AA2654" t="s">
        <v>27800</v>
      </c>
      <c r="AB2654" t="s">
        <v>27807</v>
      </c>
      <c r="AC2654" t="s">
        <v>27801</v>
      </c>
      <c r="AD2654" t="s">
        <v>2207</v>
      </c>
      <c r="AE2654" t="s">
        <v>16305</v>
      </c>
      <c r="AF2654" t="s">
        <v>1460</v>
      </c>
      <c r="AG2654" t="s">
        <v>14</v>
      </c>
      <c r="AH2654" t="s">
        <v>2209</v>
      </c>
      <c r="AI2654" t="s">
        <v>16305</v>
      </c>
      <c r="AJ2654" t="s">
        <v>1168</v>
      </c>
      <c r="AK2654" t="s">
        <v>16234</v>
      </c>
      <c r="AL2654" t="s">
        <v>1435</v>
      </c>
      <c r="AM2654" t="s">
        <v>16234</v>
      </c>
      <c r="AN2654" t="s">
        <v>1451</v>
      </c>
      <c r="AO2654" t="s">
        <v>639</v>
      </c>
      <c r="AP2654" t="s">
        <v>25235</v>
      </c>
      <c r="AQ2654" t="s">
        <v>14</v>
      </c>
      <c r="AR2654" t="s">
        <v>14</v>
      </c>
      <c r="AS2654" t="s">
        <v>14</v>
      </c>
      <c r="AT2654" t="s">
        <v>14</v>
      </c>
      <c r="AU2654" t="s">
        <v>2252</v>
      </c>
      <c r="AV2654" t="s">
        <v>27733</v>
      </c>
      <c r="AW2654" t="s">
        <v>27734</v>
      </c>
      <c r="AX2654" t="s">
        <v>27734</v>
      </c>
      <c r="AY2654" t="s">
        <v>27809</v>
      </c>
      <c r="AZ2654" t="s">
        <v>22104</v>
      </c>
      <c r="BA2654" t="s">
        <v>22104</v>
      </c>
      <c r="BB2654" t="s">
        <v>22089</v>
      </c>
      <c r="BC2654">
        <v>5870.64</v>
      </c>
      <c r="BD2654">
        <v>6542.67</v>
      </c>
      <c r="BE2654" t="s">
        <v>14</v>
      </c>
      <c r="BF2654" t="s">
        <v>14</v>
      </c>
      <c r="BG2654" t="s">
        <v>2214</v>
      </c>
      <c r="BH2654" t="s">
        <v>14</v>
      </c>
      <c r="BI2654" t="s">
        <v>22092</v>
      </c>
      <c r="BJ2654" t="s">
        <v>27810</v>
      </c>
      <c r="BK2654" t="s">
        <v>14</v>
      </c>
      <c r="BL2654" t="s">
        <v>22104</v>
      </c>
      <c r="BM2654" t="s">
        <v>22089</v>
      </c>
      <c r="BN2654" t="s">
        <v>27811</v>
      </c>
      <c r="BO2654" t="s">
        <v>14</v>
      </c>
      <c r="BP2654" t="s">
        <v>27807</v>
      </c>
      <c r="BQ2654" t="s">
        <v>2217</v>
      </c>
      <c r="BR2654" t="s">
        <v>2303</v>
      </c>
      <c r="BS2654" t="s">
        <v>2376</v>
      </c>
      <c r="BT2654" t="s">
        <v>14</v>
      </c>
      <c r="BU2654" t="s">
        <v>14</v>
      </c>
      <c r="BV2654" t="s">
        <v>14</v>
      </c>
      <c r="BW2654" t="s">
        <v>14</v>
      </c>
      <c r="BX2654" t="s">
        <v>14</v>
      </c>
      <c r="BY2654" t="s">
        <v>2220</v>
      </c>
      <c r="BZ2654" t="s">
        <v>27807</v>
      </c>
      <c r="CA2654" t="s">
        <v>14</v>
      </c>
      <c r="CB2654" t="s">
        <v>14</v>
      </c>
      <c r="CC2654" t="s">
        <v>14</v>
      </c>
      <c r="CD2654" t="s">
        <v>14</v>
      </c>
      <c r="CE2654" t="s">
        <v>14</v>
      </c>
      <c r="CF2654" t="s">
        <v>27812</v>
      </c>
      <c r="CG2654" t="s">
        <v>740</v>
      </c>
      <c r="CH2654" t="s">
        <v>22075</v>
      </c>
      <c r="CJ2654" t="s">
        <v>639</v>
      </c>
      <c r="CK2654" t="s">
        <v>24</v>
      </c>
      <c r="CM2654" s="4" t="str">
        <f>_xlfn.XLOOKUP($CG2654,tbl_area_24_07_2024[Nombre Área],tbl_area_24_07_2024[Estado],"Si no se encuentra",2,)</f>
        <v>Zacatecas</v>
      </c>
      <c r="CN2654" s="4" t="str">
        <f>_xlfn.XLOOKUP($CG2654,tbl_area_24_07_2024[Nombre Área],tbl_area_24_07_2024[Estructura],"Si no se encuentra",2,)</f>
        <v>Juntas Distritales</v>
      </c>
    </row>
    <row r="2655" spans="1:92" ht="20" x14ac:dyDescent="0.85">
      <c r="A2655" t="s">
        <v>22073</v>
      </c>
      <c r="B2655" t="s">
        <v>22074</v>
      </c>
      <c r="C2655" t="s">
        <v>22075</v>
      </c>
      <c r="D2655" t="s">
        <v>2199</v>
      </c>
      <c r="E2655" t="s">
        <v>2507</v>
      </c>
      <c r="F2655" t="s">
        <v>2201</v>
      </c>
      <c r="G2655" t="s">
        <v>1435</v>
      </c>
      <c r="H2655" t="s">
        <v>14</v>
      </c>
      <c r="I2655" t="s">
        <v>27723</v>
      </c>
      <c r="J2655" t="s">
        <v>27813</v>
      </c>
      <c r="K2655" t="s">
        <v>27814</v>
      </c>
      <c r="L2655" t="s">
        <v>14</v>
      </c>
      <c r="M2655" t="s">
        <v>14</v>
      </c>
      <c r="N2655" t="s">
        <v>27808</v>
      </c>
      <c r="O2655" t="s">
        <v>27814</v>
      </c>
      <c r="P2655" t="s">
        <v>14</v>
      </c>
      <c r="Q2655" t="s">
        <v>27814</v>
      </c>
      <c r="R2655" t="s">
        <v>27814</v>
      </c>
      <c r="S2655" t="s">
        <v>14</v>
      </c>
      <c r="T2655" t="s">
        <v>14</v>
      </c>
      <c r="U2655" t="s">
        <v>14</v>
      </c>
      <c r="V2655" t="s">
        <v>14</v>
      </c>
      <c r="W2655" t="s">
        <v>27815</v>
      </c>
      <c r="X2655" t="s">
        <v>27</v>
      </c>
      <c r="Y2655" t="s">
        <v>151</v>
      </c>
      <c r="Z2655" t="s">
        <v>12</v>
      </c>
      <c r="AA2655" t="s">
        <v>14</v>
      </c>
      <c r="AB2655" t="s">
        <v>27814</v>
      </c>
      <c r="AC2655" t="s">
        <v>27816</v>
      </c>
      <c r="AD2655" t="s">
        <v>2207</v>
      </c>
      <c r="AE2655" t="s">
        <v>27817</v>
      </c>
      <c r="AF2655" t="s">
        <v>1455</v>
      </c>
      <c r="AG2655" t="s">
        <v>2800</v>
      </c>
      <c r="AH2655" t="s">
        <v>3242</v>
      </c>
      <c r="AI2655" t="s">
        <v>27818</v>
      </c>
      <c r="AJ2655" t="s">
        <v>1168</v>
      </c>
      <c r="AK2655" t="s">
        <v>154</v>
      </c>
      <c r="AL2655" t="s">
        <v>1436</v>
      </c>
      <c r="AM2655" t="s">
        <v>154</v>
      </c>
      <c r="AN2655" t="s">
        <v>1451</v>
      </c>
      <c r="AO2655" t="s">
        <v>639</v>
      </c>
      <c r="AP2655" t="s">
        <v>27819</v>
      </c>
      <c r="AQ2655" t="s">
        <v>14</v>
      </c>
      <c r="AR2655" t="s">
        <v>14</v>
      </c>
      <c r="AS2655" t="s">
        <v>14</v>
      </c>
      <c r="AT2655" t="s">
        <v>14</v>
      </c>
      <c r="AU2655" t="s">
        <v>2252</v>
      </c>
      <c r="AV2655" t="s">
        <v>27733</v>
      </c>
      <c r="AW2655" t="s">
        <v>27734</v>
      </c>
      <c r="AX2655" t="s">
        <v>27734</v>
      </c>
      <c r="AY2655" t="s">
        <v>27820</v>
      </c>
      <c r="AZ2655" t="s">
        <v>22104</v>
      </c>
      <c r="BA2655" t="s">
        <v>22104</v>
      </c>
      <c r="BB2655" t="s">
        <v>22089</v>
      </c>
      <c r="BC2655">
        <v>12350</v>
      </c>
      <c r="BD2655">
        <v>1417.63</v>
      </c>
      <c r="BE2655" t="s">
        <v>14</v>
      </c>
      <c r="BF2655" t="s">
        <v>14</v>
      </c>
      <c r="BG2655" t="s">
        <v>2214</v>
      </c>
      <c r="BH2655" t="s">
        <v>14</v>
      </c>
      <c r="BI2655" t="s">
        <v>22092</v>
      </c>
      <c r="BJ2655" t="s">
        <v>27810</v>
      </c>
      <c r="BK2655" t="s">
        <v>14</v>
      </c>
      <c r="BL2655" t="s">
        <v>22104</v>
      </c>
      <c r="BM2655" t="s">
        <v>22089</v>
      </c>
      <c r="BN2655" t="s">
        <v>27821</v>
      </c>
      <c r="BO2655" t="s">
        <v>14</v>
      </c>
      <c r="BP2655" t="s">
        <v>27814</v>
      </c>
      <c r="BQ2655" t="s">
        <v>2217</v>
      </c>
      <c r="BR2655" t="s">
        <v>2303</v>
      </c>
      <c r="BS2655" t="s">
        <v>2376</v>
      </c>
      <c r="BT2655" t="s">
        <v>14</v>
      </c>
      <c r="BU2655" t="s">
        <v>14</v>
      </c>
      <c r="BV2655" t="s">
        <v>14</v>
      </c>
      <c r="BW2655" t="s">
        <v>14</v>
      </c>
      <c r="BX2655" t="s">
        <v>14</v>
      </c>
      <c r="BY2655" t="s">
        <v>2220</v>
      </c>
      <c r="BZ2655" t="s">
        <v>27814</v>
      </c>
      <c r="CA2655" t="s">
        <v>14</v>
      </c>
      <c r="CB2655" t="s">
        <v>14</v>
      </c>
      <c r="CC2655" t="s">
        <v>14</v>
      </c>
      <c r="CD2655" t="s">
        <v>14</v>
      </c>
      <c r="CE2655" t="s">
        <v>14</v>
      </c>
      <c r="CF2655" t="s">
        <v>27822</v>
      </c>
      <c r="CG2655" t="s">
        <v>740</v>
      </c>
      <c r="CH2655" t="s">
        <v>22075</v>
      </c>
      <c r="CJ2655" t="s">
        <v>639</v>
      </c>
      <c r="CK2655" t="s">
        <v>24</v>
      </c>
      <c r="CM2655" s="4" t="str">
        <f>_xlfn.XLOOKUP($CG2655,tbl_area_24_07_2024[Nombre Área],tbl_area_24_07_2024[Estado],"Si no se encuentra",2,)</f>
        <v>Zacatecas</v>
      </c>
      <c r="CN2655" s="4" t="str">
        <f>_xlfn.XLOOKUP($CG2655,tbl_area_24_07_2024[Nombre Área],tbl_area_24_07_2024[Estructura],"Si no se encuentra",2,)</f>
        <v>Juntas Distritales</v>
      </c>
    </row>
    <row r="2656" spans="1:92" ht="20" x14ac:dyDescent="0.85">
      <c r="A2656" t="s">
        <v>22073</v>
      </c>
      <c r="B2656" t="s">
        <v>22074</v>
      </c>
      <c r="C2656" t="s">
        <v>22075</v>
      </c>
      <c r="D2656" t="s">
        <v>2199</v>
      </c>
      <c r="E2656" t="s">
        <v>2507</v>
      </c>
      <c r="F2656" t="s">
        <v>2201</v>
      </c>
      <c r="G2656" t="s">
        <v>1177</v>
      </c>
      <c r="H2656" t="s">
        <v>14</v>
      </c>
      <c r="I2656" t="s">
        <v>27723</v>
      </c>
      <c r="J2656" t="s">
        <v>27823</v>
      </c>
      <c r="K2656" t="s">
        <v>27824</v>
      </c>
      <c r="L2656" t="s">
        <v>14</v>
      </c>
      <c r="M2656" t="s">
        <v>14</v>
      </c>
      <c r="N2656" t="s">
        <v>27799</v>
      </c>
      <c r="O2656" t="s">
        <v>27824</v>
      </c>
      <c r="P2656" t="s">
        <v>14</v>
      </c>
      <c r="Q2656" t="s">
        <v>27824</v>
      </c>
      <c r="R2656" t="s">
        <v>27824</v>
      </c>
      <c r="S2656" t="s">
        <v>14</v>
      </c>
      <c r="T2656" t="s">
        <v>14</v>
      </c>
      <c r="U2656" t="s">
        <v>14</v>
      </c>
      <c r="V2656" t="s">
        <v>14</v>
      </c>
      <c r="W2656" t="s">
        <v>14</v>
      </c>
      <c r="X2656" t="s">
        <v>14</v>
      </c>
      <c r="Y2656" t="s">
        <v>14</v>
      </c>
      <c r="Z2656" t="s">
        <v>14</v>
      </c>
      <c r="AA2656" t="s">
        <v>27825</v>
      </c>
      <c r="AB2656" t="s">
        <v>27824</v>
      </c>
      <c r="AC2656" t="s">
        <v>27826</v>
      </c>
      <c r="AD2656" t="s">
        <v>2207</v>
      </c>
      <c r="AE2656" t="s">
        <v>27827</v>
      </c>
      <c r="AF2656" t="s">
        <v>1496</v>
      </c>
      <c r="AG2656" t="s">
        <v>14</v>
      </c>
      <c r="AH2656" t="s">
        <v>2209</v>
      </c>
      <c r="AI2656" t="s">
        <v>2287</v>
      </c>
      <c r="AJ2656" t="s">
        <v>1168</v>
      </c>
      <c r="AK2656" t="s">
        <v>154</v>
      </c>
      <c r="AL2656" t="s">
        <v>1436</v>
      </c>
      <c r="AM2656" t="s">
        <v>154</v>
      </c>
      <c r="AN2656" t="s">
        <v>1451</v>
      </c>
      <c r="AO2656" t="s">
        <v>639</v>
      </c>
      <c r="AP2656" t="s">
        <v>24122</v>
      </c>
      <c r="AQ2656" t="s">
        <v>14</v>
      </c>
      <c r="AR2656" t="s">
        <v>14</v>
      </c>
      <c r="AS2656" t="s">
        <v>14</v>
      </c>
      <c r="AT2656" t="s">
        <v>14</v>
      </c>
      <c r="AU2656" t="s">
        <v>2252</v>
      </c>
      <c r="AV2656" t="s">
        <v>27733</v>
      </c>
      <c r="AW2656" t="s">
        <v>27734</v>
      </c>
      <c r="AX2656" t="s">
        <v>27734</v>
      </c>
      <c r="AY2656" t="s">
        <v>27828</v>
      </c>
      <c r="AZ2656" t="s">
        <v>22104</v>
      </c>
      <c r="BA2656" t="s">
        <v>22104</v>
      </c>
      <c r="BB2656" t="s">
        <v>22089</v>
      </c>
      <c r="BC2656">
        <v>5287.89</v>
      </c>
      <c r="BD2656">
        <v>6133.95</v>
      </c>
      <c r="BE2656" t="s">
        <v>14</v>
      </c>
      <c r="BF2656" t="s">
        <v>14</v>
      </c>
      <c r="BG2656" t="s">
        <v>2214</v>
      </c>
      <c r="BH2656" t="s">
        <v>14</v>
      </c>
      <c r="BI2656" t="s">
        <v>22092</v>
      </c>
      <c r="BJ2656" t="s">
        <v>27803</v>
      </c>
      <c r="BK2656" t="s">
        <v>14</v>
      </c>
      <c r="BL2656" t="s">
        <v>22104</v>
      </c>
      <c r="BM2656" t="s">
        <v>22089</v>
      </c>
      <c r="BN2656" t="s">
        <v>27829</v>
      </c>
      <c r="BO2656" t="s">
        <v>14</v>
      </c>
      <c r="BP2656" t="s">
        <v>27824</v>
      </c>
      <c r="BQ2656" t="s">
        <v>2217</v>
      </c>
      <c r="BR2656" t="s">
        <v>2303</v>
      </c>
      <c r="BS2656" t="s">
        <v>2376</v>
      </c>
      <c r="BT2656" t="s">
        <v>14</v>
      </c>
      <c r="BU2656" t="s">
        <v>14</v>
      </c>
      <c r="BV2656" t="s">
        <v>14</v>
      </c>
      <c r="BW2656" t="s">
        <v>14</v>
      </c>
      <c r="BX2656" t="s">
        <v>14</v>
      </c>
      <c r="BY2656" t="s">
        <v>2220</v>
      </c>
      <c r="BZ2656" t="s">
        <v>27824</v>
      </c>
      <c r="CA2656" t="s">
        <v>14</v>
      </c>
      <c r="CB2656" t="s">
        <v>14</v>
      </c>
      <c r="CC2656" t="s">
        <v>14</v>
      </c>
      <c r="CD2656" t="s">
        <v>14</v>
      </c>
      <c r="CE2656" t="s">
        <v>14</v>
      </c>
      <c r="CF2656" t="s">
        <v>27830</v>
      </c>
      <c r="CG2656" t="s">
        <v>740</v>
      </c>
      <c r="CH2656" t="s">
        <v>22075</v>
      </c>
      <c r="CJ2656" t="s">
        <v>639</v>
      </c>
      <c r="CK2656" t="s">
        <v>24</v>
      </c>
      <c r="CM2656" s="4" t="str">
        <f>_xlfn.XLOOKUP($CG2656,tbl_area_24_07_2024[Nombre Área],tbl_area_24_07_2024[Estado],"Si no se encuentra",2,)</f>
        <v>Zacatecas</v>
      </c>
      <c r="CN2656" s="4" t="str">
        <f>_xlfn.XLOOKUP($CG2656,tbl_area_24_07_2024[Nombre Área],tbl_area_24_07_2024[Estructura],"Si no se encuentra",2,)</f>
        <v>Juntas Distritales</v>
      </c>
    </row>
    <row r="2657" spans="1:92" ht="20" x14ac:dyDescent="0.85">
      <c r="A2657" t="s">
        <v>22073</v>
      </c>
      <c r="B2657" t="s">
        <v>22074</v>
      </c>
      <c r="C2657" t="s">
        <v>22075</v>
      </c>
      <c r="D2657" t="s">
        <v>2199</v>
      </c>
      <c r="E2657" t="s">
        <v>2242</v>
      </c>
      <c r="F2657" t="s">
        <v>2201</v>
      </c>
      <c r="G2657" t="s">
        <v>1178</v>
      </c>
      <c r="H2657" t="s">
        <v>14</v>
      </c>
      <c r="I2657" t="s">
        <v>27723</v>
      </c>
      <c r="J2657" t="s">
        <v>27831</v>
      </c>
      <c r="K2657" t="s">
        <v>27832</v>
      </c>
      <c r="L2657" t="s">
        <v>14</v>
      </c>
      <c r="M2657" t="s">
        <v>14</v>
      </c>
      <c r="N2657" t="s">
        <v>27833</v>
      </c>
      <c r="O2657" t="s">
        <v>27832</v>
      </c>
      <c r="P2657" t="s">
        <v>14</v>
      </c>
      <c r="Q2657" t="s">
        <v>27832</v>
      </c>
      <c r="R2657" t="s">
        <v>27832</v>
      </c>
      <c r="S2657" t="s">
        <v>14</v>
      </c>
      <c r="T2657" t="s">
        <v>14</v>
      </c>
      <c r="U2657" t="s">
        <v>14</v>
      </c>
      <c r="V2657" t="s">
        <v>14</v>
      </c>
      <c r="W2657" t="s">
        <v>316</v>
      </c>
      <c r="X2657" t="s">
        <v>1863</v>
      </c>
      <c r="Y2657" t="s">
        <v>55</v>
      </c>
      <c r="Z2657" t="s">
        <v>18</v>
      </c>
      <c r="AA2657" t="s">
        <v>14</v>
      </c>
      <c r="AB2657" t="s">
        <v>27832</v>
      </c>
      <c r="AC2657" t="s">
        <v>27637</v>
      </c>
      <c r="AD2657" t="s">
        <v>2207</v>
      </c>
      <c r="AE2657" t="s">
        <v>1902</v>
      </c>
      <c r="AF2657" t="s">
        <v>1522</v>
      </c>
      <c r="AG2657" t="s">
        <v>14</v>
      </c>
      <c r="AH2657" t="s">
        <v>2209</v>
      </c>
      <c r="AI2657" t="s">
        <v>3306</v>
      </c>
      <c r="AJ2657" t="s">
        <v>1168</v>
      </c>
      <c r="AK2657" t="s">
        <v>639</v>
      </c>
      <c r="AL2657" t="s">
        <v>1475</v>
      </c>
      <c r="AM2657" t="s">
        <v>639</v>
      </c>
      <c r="AN2657" t="s">
        <v>1451</v>
      </c>
      <c r="AO2657" t="s">
        <v>639</v>
      </c>
      <c r="AP2657" t="s">
        <v>27639</v>
      </c>
      <c r="AQ2657" t="s">
        <v>14</v>
      </c>
      <c r="AR2657" t="s">
        <v>14</v>
      </c>
      <c r="AS2657" t="s">
        <v>14</v>
      </c>
      <c r="AT2657" t="s">
        <v>14</v>
      </c>
      <c r="AU2657" t="s">
        <v>2252</v>
      </c>
      <c r="AV2657" t="s">
        <v>27733</v>
      </c>
      <c r="AW2657" t="s">
        <v>27734</v>
      </c>
      <c r="AX2657" t="s">
        <v>27734</v>
      </c>
      <c r="AY2657" t="s">
        <v>27834</v>
      </c>
      <c r="AZ2657" t="s">
        <v>22104</v>
      </c>
      <c r="BA2657" t="s">
        <v>22104</v>
      </c>
      <c r="BB2657" t="s">
        <v>22089</v>
      </c>
      <c r="BC2657">
        <v>1000</v>
      </c>
      <c r="BD2657">
        <v>1160</v>
      </c>
      <c r="BE2657" t="s">
        <v>14</v>
      </c>
      <c r="BF2657" t="s">
        <v>14</v>
      </c>
      <c r="BG2657" t="s">
        <v>2214</v>
      </c>
      <c r="BH2657" t="s">
        <v>14</v>
      </c>
      <c r="BI2657" t="s">
        <v>22092</v>
      </c>
      <c r="BJ2657" t="s">
        <v>27835</v>
      </c>
      <c r="BK2657" t="s">
        <v>14</v>
      </c>
      <c r="BL2657" t="s">
        <v>22104</v>
      </c>
      <c r="BM2657" t="s">
        <v>22089</v>
      </c>
      <c r="BN2657" t="s">
        <v>27836</v>
      </c>
      <c r="BO2657" t="s">
        <v>14</v>
      </c>
      <c r="BP2657" t="s">
        <v>27832</v>
      </c>
      <c r="BQ2657" t="s">
        <v>2217</v>
      </c>
      <c r="BR2657" t="s">
        <v>2303</v>
      </c>
      <c r="BS2657" t="s">
        <v>2376</v>
      </c>
      <c r="BT2657" t="s">
        <v>14</v>
      </c>
      <c r="BU2657" t="s">
        <v>14</v>
      </c>
      <c r="BV2657" t="s">
        <v>14</v>
      </c>
      <c r="BW2657" t="s">
        <v>14</v>
      </c>
      <c r="BX2657" t="s">
        <v>14</v>
      </c>
      <c r="BY2657" t="s">
        <v>2220</v>
      </c>
      <c r="BZ2657" t="s">
        <v>27832</v>
      </c>
      <c r="CA2657" t="s">
        <v>14</v>
      </c>
      <c r="CB2657" t="s">
        <v>14</v>
      </c>
      <c r="CC2657" t="s">
        <v>14</v>
      </c>
      <c r="CD2657" t="s">
        <v>14</v>
      </c>
      <c r="CE2657" t="s">
        <v>14</v>
      </c>
      <c r="CF2657" t="s">
        <v>27837</v>
      </c>
      <c r="CG2657" t="s">
        <v>740</v>
      </c>
      <c r="CH2657" t="s">
        <v>22075</v>
      </c>
      <c r="CJ2657" t="s">
        <v>639</v>
      </c>
      <c r="CK2657" t="s">
        <v>24</v>
      </c>
      <c r="CM2657" s="4" t="str">
        <f>_xlfn.XLOOKUP($CG2657,tbl_area_24_07_2024[Nombre Área],tbl_area_24_07_2024[Estado],"Si no se encuentra",2,)</f>
        <v>Zacatecas</v>
      </c>
      <c r="CN2657" s="4" t="str">
        <f>_xlfn.XLOOKUP($CG2657,tbl_area_24_07_2024[Nombre Área],tbl_area_24_07_2024[Estructura],"Si no se encuentra",2,)</f>
        <v>Juntas Distritales</v>
      </c>
    </row>
    <row r="2658" spans="1:92" ht="20" x14ac:dyDescent="0.85">
      <c r="A2658" t="s">
        <v>22073</v>
      </c>
      <c r="B2658" t="s">
        <v>22074</v>
      </c>
      <c r="C2658" t="s">
        <v>22075</v>
      </c>
      <c r="D2658" t="s">
        <v>2199</v>
      </c>
      <c r="E2658" t="s">
        <v>2507</v>
      </c>
      <c r="F2658" t="s">
        <v>2201</v>
      </c>
      <c r="G2658" t="s">
        <v>1179</v>
      </c>
      <c r="H2658" t="s">
        <v>14</v>
      </c>
      <c r="I2658" t="s">
        <v>27723</v>
      </c>
      <c r="J2658" t="s">
        <v>27838</v>
      </c>
      <c r="K2658" t="s">
        <v>27839</v>
      </c>
      <c r="L2658" t="s">
        <v>14</v>
      </c>
      <c r="M2658" t="s">
        <v>14</v>
      </c>
      <c r="N2658" t="s">
        <v>27840</v>
      </c>
      <c r="O2658" t="s">
        <v>27839</v>
      </c>
      <c r="P2658" t="s">
        <v>14</v>
      </c>
      <c r="Q2658" t="s">
        <v>27839</v>
      </c>
      <c r="R2658" t="s">
        <v>27839</v>
      </c>
      <c r="S2658" t="s">
        <v>14</v>
      </c>
      <c r="T2658" t="s">
        <v>14</v>
      </c>
      <c r="U2658" t="s">
        <v>14</v>
      </c>
      <c r="V2658" t="s">
        <v>14</v>
      </c>
      <c r="W2658" t="s">
        <v>14</v>
      </c>
      <c r="X2658" t="s">
        <v>14</v>
      </c>
      <c r="Y2658" t="s">
        <v>14</v>
      </c>
      <c r="Z2658" t="s">
        <v>14</v>
      </c>
      <c r="AA2658" t="s">
        <v>27841</v>
      </c>
      <c r="AB2658" t="s">
        <v>27839</v>
      </c>
      <c r="AC2658" t="s">
        <v>27842</v>
      </c>
      <c r="AD2658" t="s">
        <v>2365</v>
      </c>
      <c r="AE2658" t="s">
        <v>27843</v>
      </c>
      <c r="AF2658" t="s">
        <v>1172</v>
      </c>
      <c r="AG2658" t="s">
        <v>14</v>
      </c>
      <c r="AH2658" t="s">
        <v>2209</v>
      </c>
      <c r="AI2658" t="s">
        <v>2287</v>
      </c>
      <c r="AJ2658" t="s">
        <v>1168</v>
      </c>
      <c r="AK2658" t="s">
        <v>154</v>
      </c>
      <c r="AL2658" t="s">
        <v>1436</v>
      </c>
      <c r="AM2658" t="s">
        <v>154</v>
      </c>
      <c r="AN2658" t="s">
        <v>1451</v>
      </c>
      <c r="AO2658" t="s">
        <v>639</v>
      </c>
      <c r="AP2658" t="s">
        <v>24122</v>
      </c>
      <c r="AQ2658" t="s">
        <v>14</v>
      </c>
      <c r="AR2658" t="s">
        <v>14</v>
      </c>
      <c r="AS2658" t="s">
        <v>14</v>
      </c>
      <c r="AT2658" t="s">
        <v>14</v>
      </c>
      <c r="AU2658" t="s">
        <v>2252</v>
      </c>
      <c r="AV2658" t="s">
        <v>27733</v>
      </c>
      <c r="AW2658" t="s">
        <v>27734</v>
      </c>
      <c r="AX2658" t="s">
        <v>27734</v>
      </c>
      <c r="AY2658" t="s">
        <v>27844</v>
      </c>
      <c r="AZ2658" t="s">
        <v>22104</v>
      </c>
      <c r="BA2658" t="s">
        <v>22104</v>
      </c>
      <c r="BB2658" t="s">
        <v>22089</v>
      </c>
      <c r="BC2658">
        <v>26372.240000000002</v>
      </c>
      <c r="BD2658">
        <v>30592</v>
      </c>
      <c r="BE2658" t="s">
        <v>14</v>
      </c>
      <c r="BF2658" t="s">
        <v>14</v>
      </c>
      <c r="BG2658" t="s">
        <v>2214</v>
      </c>
      <c r="BH2658" t="s">
        <v>14</v>
      </c>
      <c r="BI2658" t="s">
        <v>22092</v>
      </c>
      <c r="BJ2658" t="s">
        <v>27845</v>
      </c>
      <c r="BK2658" t="s">
        <v>14</v>
      </c>
      <c r="BL2658" t="s">
        <v>22104</v>
      </c>
      <c r="BM2658" t="s">
        <v>22089</v>
      </c>
      <c r="BN2658" t="s">
        <v>27846</v>
      </c>
      <c r="BO2658" t="s">
        <v>14</v>
      </c>
      <c r="BP2658" t="s">
        <v>27839</v>
      </c>
      <c r="BQ2658" t="s">
        <v>2217</v>
      </c>
      <c r="BR2658" t="s">
        <v>2303</v>
      </c>
      <c r="BS2658" t="s">
        <v>2376</v>
      </c>
      <c r="BT2658" t="s">
        <v>14</v>
      </c>
      <c r="BU2658" t="s">
        <v>14</v>
      </c>
      <c r="BV2658" t="s">
        <v>14</v>
      </c>
      <c r="BW2658" t="s">
        <v>14</v>
      </c>
      <c r="BX2658" t="s">
        <v>14</v>
      </c>
      <c r="BY2658" t="s">
        <v>2220</v>
      </c>
      <c r="BZ2658" t="s">
        <v>27839</v>
      </c>
      <c r="CA2658" t="s">
        <v>14</v>
      </c>
      <c r="CB2658" t="s">
        <v>14</v>
      </c>
      <c r="CC2658" t="s">
        <v>14</v>
      </c>
      <c r="CD2658" t="s">
        <v>14</v>
      </c>
      <c r="CE2658" t="s">
        <v>14</v>
      </c>
      <c r="CF2658" t="s">
        <v>27847</v>
      </c>
      <c r="CG2658" t="s">
        <v>740</v>
      </c>
      <c r="CH2658" t="s">
        <v>22075</v>
      </c>
      <c r="CJ2658" t="s">
        <v>639</v>
      </c>
      <c r="CK2658" t="s">
        <v>24</v>
      </c>
      <c r="CM2658" s="4" t="str">
        <f>_xlfn.XLOOKUP($CG2658,tbl_area_24_07_2024[Nombre Área],tbl_area_24_07_2024[Estado],"Si no se encuentra",2,)</f>
        <v>Zacatecas</v>
      </c>
      <c r="CN2658" s="4" t="str">
        <f>_xlfn.XLOOKUP($CG2658,tbl_area_24_07_2024[Nombre Área],tbl_area_24_07_2024[Estructura],"Si no se encuentra",2,)</f>
        <v>Juntas Distritales</v>
      </c>
    </row>
    <row r="2659" spans="1:92" ht="20" x14ac:dyDescent="0.85">
      <c r="A2659" t="s">
        <v>22073</v>
      </c>
      <c r="B2659" t="s">
        <v>22074</v>
      </c>
      <c r="C2659" t="s">
        <v>22075</v>
      </c>
      <c r="D2659" t="s">
        <v>2199</v>
      </c>
      <c r="E2659" t="s">
        <v>2200</v>
      </c>
      <c r="F2659" t="s">
        <v>2201</v>
      </c>
      <c r="G2659" t="s">
        <v>13731</v>
      </c>
      <c r="H2659" t="s">
        <v>14</v>
      </c>
      <c r="I2659" t="s">
        <v>13732</v>
      </c>
      <c r="J2659" t="s">
        <v>13733</v>
      </c>
      <c r="K2659" t="s">
        <v>27848</v>
      </c>
      <c r="L2659" t="s">
        <v>14</v>
      </c>
      <c r="M2659" t="s">
        <v>14</v>
      </c>
      <c r="N2659" t="s">
        <v>13734</v>
      </c>
      <c r="O2659" t="s">
        <v>27848</v>
      </c>
      <c r="P2659" t="s">
        <v>14</v>
      </c>
      <c r="Q2659" t="s">
        <v>27848</v>
      </c>
      <c r="R2659" t="s">
        <v>27848</v>
      </c>
      <c r="S2659" t="s">
        <v>14</v>
      </c>
      <c r="T2659" t="s">
        <v>14</v>
      </c>
      <c r="U2659" t="s">
        <v>14</v>
      </c>
      <c r="V2659" t="s">
        <v>14</v>
      </c>
      <c r="W2659" t="s">
        <v>1653</v>
      </c>
      <c r="X2659" t="s">
        <v>40</v>
      </c>
      <c r="Y2659" t="s">
        <v>13735</v>
      </c>
      <c r="Z2659" t="s">
        <v>12</v>
      </c>
      <c r="AA2659" t="s">
        <v>14</v>
      </c>
      <c r="AB2659" t="s">
        <v>27848</v>
      </c>
      <c r="AC2659" t="s">
        <v>13736</v>
      </c>
      <c r="AD2659" t="s">
        <v>2207</v>
      </c>
      <c r="AE2659" t="s">
        <v>13737</v>
      </c>
      <c r="AF2659" t="s">
        <v>6324</v>
      </c>
      <c r="AG2659" t="s">
        <v>14</v>
      </c>
      <c r="AH2659" t="s">
        <v>2209</v>
      </c>
      <c r="AI2659" t="s">
        <v>13715</v>
      </c>
      <c r="AJ2659" t="s">
        <v>1168</v>
      </c>
      <c r="AK2659" t="s">
        <v>433</v>
      </c>
      <c r="AL2659" t="s">
        <v>1446</v>
      </c>
      <c r="AM2659" t="s">
        <v>433</v>
      </c>
      <c r="AN2659" t="s">
        <v>1441</v>
      </c>
      <c r="AO2659" t="s">
        <v>433</v>
      </c>
      <c r="AP2659" t="s">
        <v>23636</v>
      </c>
      <c r="AQ2659" t="s">
        <v>14</v>
      </c>
      <c r="AR2659" t="s">
        <v>14</v>
      </c>
      <c r="AS2659" t="s">
        <v>14</v>
      </c>
      <c r="AT2659" t="s">
        <v>14</v>
      </c>
      <c r="AU2659" t="s">
        <v>13738</v>
      </c>
      <c r="AV2659" t="s">
        <v>13739</v>
      </c>
      <c r="AW2659" t="s">
        <v>738</v>
      </c>
      <c r="AX2659" t="s">
        <v>738</v>
      </c>
      <c r="AY2659" t="s">
        <v>13731</v>
      </c>
      <c r="AZ2659" t="s">
        <v>22074</v>
      </c>
      <c r="BA2659" t="s">
        <v>22074</v>
      </c>
      <c r="BB2659" t="s">
        <v>22089</v>
      </c>
      <c r="BC2659">
        <v>50426.04</v>
      </c>
      <c r="BD2659">
        <v>48072.82</v>
      </c>
      <c r="BE2659" t="s">
        <v>14</v>
      </c>
      <c r="BF2659" t="s">
        <v>14</v>
      </c>
      <c r="BG2659" t="s">
        <v>2214</v>
      </c>
      <c r="BH2659" t="s">
        <v>14</v>
      </c>
      <c r="BI2659" t="s">
        <v>22092</v>
      </c>
      <c r="BJ2659" t="s">
        <v>27849</v>
      </c>
      <c r="BK2659" t="s">
        <v>14</v>
      </c>
      <c r="BL2659" t="s">
        <v>22074</v>
      </c>
      <c r="BM2659" t="s">
        <v>22089</v>
      </c>
      <c r="BN2659" t="s">
        <v>13740</v>
      </c>
      <c r="BO2659" t="s">
        <v>14</v>
      </c>
      <c r="BP2659" t="s">
        <v>27848</v>
      </c>
      <c r="BQ2659" t="s">
        <v>2217</v>
      </c>
      <c r="BR2659" t="s">
        <v>13741</v>
      </c>
      <c r="BS2659" t="s">
        <v>2376</v>
      </c>
      <c r="BT2659" t="s">
        <v>14</v>
      </c>
      <c r="BU2659" t="s">
        <v>14</v>
      </c>
      <c r="BV2659" t="s">
        <v>14</v>
      </c>
      <c r="BW2659" t="s">
        <v>14</v>
      </c>
      <c r="BX2659" t="s">
        <v>14</v>
      </c>
      <c r="BY2659" t="s">
        <v>2220</v>
      </c>
      <c r="BZ2659" t="s">
        <v>27848</v>
      </c>
      <c r="CA2659" t="s">
        <v>14</v>
      </c>
      <c r="CB2659" t="s">
        <v>14</v>
      </c>
      <c r="CC2659" t="s">
        <v>14</v>
      </c>
      <c r="CD2659" t="s">
        <v>14</v>
      </c>
      <c r="CE2659" t="s">
        <v>14</v>
      </c>
      <c r="CF2659" t="s">
        <v>27850</v>
      </c>
      <c r="CG2659" t="s">
        <v>738</v>
      </c>
      <c r="CH2659" t="s">
        <v>22075</v>
      </c>
      <c r="CJ2659" t="s">
        <v>433</v>
      </c>
      <c r="CK2659" t="s">
        <v>24</v>
      </c>
      <c r="CM2659" s="4" t="str">
        <f>_xlfn.XLOOKUP($CG2659,tbl_area_24_07_2024[Nombre Área],tbl_area_24_07_2024[Estado],"Si no se encuentra",2,)</f>
        <v>San Luis Potosí</v>
      </c>
      <c r="CN2659" s="4" t="str">
        <f>_xlfn.XLOOKUP($CG2659,tbl_area_24_07_2024[Nombre Área],tbl_area_24_07_2024[Estructura],"Si no se encuentra",2,)</f>
        <v>Juntas Distritales</v>
      </c>
    </row>
    <row r="2660" spans="1:92" ht="20" x14ac:dyDescent="0.85">
      <c r="A2660" t="s">
        <v>22073</v>
      </c>
      <c r="B2660" t="s">
        <v>22074</v>
      </c>
      <c r="C2660" t="s">
        <v>22075</v>
      </c>
      <c r="D2660" t="s">
        <v>2199</v>
      </c>
      <c r="E2660" t="s">
        <v>2200</v>
      </c>
      <c r="F2660" t="s">
        <v>2201</v>
      </c>
      <c r="G2660" t="s">
        <v>13743</v>
      </c>
      <c r="H2660" t="s">
        <v>14</v>
      </c>
      <c r="I2660" t="s">
        <v>13744</v>
      </c>
      <c r="J2660" t="s">
        <v>13745</v>
      </c>
      <c r="K2660" t="s">
        <v>27851</v>
      </c>
      <c r="L2660" t="s">
        <v>14</v>
      </c>
      <c r="M2660" t="s">
        <v>14</v>
      </c>
      <c r="N2660" t="s">
        <v>13746</v>
      </c>
      <c r="O2660" t="s">
        <v>27851</v>
      </c>
      <c r="P2660" t="s">
        <v>14</v>
      </c>
      <c r="Q2660" t="s">
        <v>27851</v>
      </c>
      <c r="R2660" t="s">
        <v>27851</v>
      </c>
      <c r="S2660" t="s">
        <v>14</v>
      </c>
      <c r="T2660" t="s">
        <v>14</v>
      </c>
      <c r="U2660" t="s">
        <v>14</v>
      </c>
      <c r="V2660" t="s">
        <v>14</v>
      </c>
      <c r="W2660" t="s">
        <v>120</v>
      </c>
      <c r="X2660" t="s">
        <v>1863</v>
      </c>
      <c r="Y2660" t="s">
        <v>383</v>
      </c>
      <c r="Z2660" t="s">
        <v>18</v>
      </c>
      <c r="AA2660" t="s">
        <v>14</v>
      </c>
      <c r="AB2660" t="s">
        <v>27851</v>
      </c>
      <c r="AC2660" t="s">
        <v>13747</v>
      </c>
      <c r="AD2660" t="s">
        <v>2207</v>
      </c>
      <c r="AE2660" t="s">
        <v>13748</v>
      </c>
      <c r="AF2660" t="s">
        <v>4638</v>
      </c>
      <c r="AG2660" t="s">
        <v>14</v>
      </c>
      <c r="AH2660" t="s">
        <v>2209</v>
      </c>
      <c r="AI2660" t="s">
        <v>13749</v>
      </c>
      <c r="AJ2660" t="s">
        <v>1168</v>
      </c>
      <c r="AK2660" t="s">
        <v>433</v>
      </c>
      <c r="AL2660" t="s">
        <v>1446</v>
      </c>
      <c r="AM2660" t="s">
        <v>433</v>
      </c>
      <c r="AN2660" t="s">
        <v>1441</v>
      </c>
      <c r="AO2660" t="s">
        <v>433</v>
      </c>
      <c r="AP2660" t="s">
        <v>23631</v>
      </c>
      <c r="AQ2660" t="s">
        <v>14</v>
      </c>
      <c r="AR2660" t="s">
        <v>14</v>
      </c>
      <c r="AS2660" t="s">
        <v>14</v>
      </c>
      <c r="AT2660" t="s">
        <v>14</v>
      </c>
      <c r="AU2660" t="s">
        <v>13738</v>
      </c>
      <c r="AV2660" t="s">
        <v>13739</v>
      </c>
      <c r="AW2660" t="s">
        <v>738</v>
      </c>
      <c r="AX2660" t="s">
        <v>738</v>
      </c>
      <c r="AY2660" t="s">
        <v>13743</v>
      </c>
      <c r="AZ2660" t="s">
        <v>23671</v>
      </c>
      <c r="BA2660" t="s">
        <v>22369</v>
      </c>
      <c r="BB2660" t="s">
        <v>23367</v>
      </c>
      <c r="BC2660">
        <v>23030.07</v>
      </c>
      <c r="BD2660">
        <v>21955.32</v>
      </c>
      <c r="BE2660" t="s">
        <v>14</v>
      </c>
      <c r="BF2660" t="s">
        <v>14</v>
      </c>
      <c r="BG2660" t="s">
        <v>2214</v>
      </c>
      <c r="BH2660" t="s">
        <v>14</v>
      </c>
      <c r="BI2660" t="s">
        <v>22092</v>
      </c>
      <c r="BJ2660" t="s">
        <v>27852</v>
      </c>
      <c r="BK2660" t="s">
        <v>14</v>
      </c>
      <c r="BL2660" t="s">
        <v>22369</v>
      </c>
      <c r="BM2660" t="s">
        <v>23367</v>
      </c>
      <c r="BN2660" t="s">
        <v>13750</v>
      </c>
      <c r="BO2660" t="s">
        <v>14</v>
      </c>
      <c r="BP2660" t="s">
        <v>27851</v>
      </c>
      <c r="BQ2660" t="s">
        <v>2217</v>
      </c>
      <c r="BR2660" t="s">
        <v>13741</v>
      </c>
      <c r="BS2660" t="s">
        <v>2376</v>
      </c>
      <c r="BT2660" t="s">
        <v>14</v>
      </c>
      <c r="BU2660" t="s">
        <v>14</v>
      </c>
      <c r="BV2660" t="s">
        <v>14</v>
      </c>
      <c r="BW2660" t="s">
        <v>14</v>
      </c>
      <c r="BX2660" t="s">
        <v>14</v>
      </c>
      <c r="BY2660" t="s">
        <v>2544</v>
      </c>
      <c r="BZ2660" t="s">
        <v>27851</v>
      </c>
      <c r="CA2660" t="s">
        <v>14</v>
      </c>
      <c r="CB2660" t="s">
        <v>14</v>
      </c>
      <c r="CC2660" t="s">
        <v>14</v>
      </c>
      <c r="CD2660" t="s">
        <v>14</v>
      </c>
      <c r="CE2660" t="s">
        <v>14</v>
      </c>
      <c r="CF2660" t="s">
        <v>27853</v>
      </c>
      <c r="CG2660" t="s">
        <v>738</v>
      </c>
      <c r="CH2660" t="s">
        <v>22075</v>
      </c>
      <c r="CJ2660" t="s">
        <v>433</v>
      </c>
      <c r="CK2660" t="s">
        <v>24</v>
      </c>
      <c r="CM2660" s="4" t="str">
        <f>_xlfn.XLOOKUP($CG2660,tbl_area_24_07_2024[Nombre Área],tbl_area_24_07_2024[Estado],"Si no se encuentra",2,)</f>
        <v>San Luis Potosí</v>
      </c>
      <c r="CN2660" s="4" t="str">
        <f>_xlfn.XLOOKUP($CG2660,tbl_area_24_07_2024[Nombre Área],tbl_area_24_07_2024[Estructura],"Si no se encuentra",2,)</f>
        <v>Juntas Distritales</v>
      </c>
    </row>
    <row r="2661" spans="1:92" ht="20" x14ac:dyDescent="0.85">
      <c r="A2661" t="s">
        <v>22073</v>
      </c>
      <c r="B2661" t="s">
        <v>22074</v>
      </c>
      <c r="C2661" t="s">
        <v>22075</v>
      </c>
      <c r="D2661" t="s">
        <v>2199</v>
      </c>
      <c r="E2661" t="s">
        <v>2242</v>
      </c>
      <c r="F2661" t="s">
        <v>2201</v>
      </c>
      <c r="G2661" t="s">
        <v>13752</v>
      </c>
      <c r="H2661" t="s">
        <v>14</v>
      </c>
      <c r="I2661" t="s">
        <v>13753</v>
      </c>
      <c r="J2661" t="s">
        <v>13754</v>
      </c>
      <c r="K2661" t="s">
        <v>27854</v>
      </c>
      <c r="L2661" t="s">
        <v>14</v>
      </c>
      <c r="M2661" t="s">
        <v>14</v>
      </c>
      <c r="N2661" t="s">
        <v>13756</v>
      </c>
      <c r="O2661" t="s">
        <v>27854</v>
      </c>
      <c r="P2661" t="s">
        <v>14</v>
      </c>
      <c r="Q2661" t="s">
        <v>27854</v>
      </c>
      <c r="R2661" t="s">
        <v>27854</v>
      </c>
      <c r="S2661" t="s">
        <v>14</v>
      </c>
      <c r="T2661" t="s">
        <v>14</v>
      </c>
      <c r="U2661" t="s">
        <v>14</v>
      </c>
      <c r="V2661" t="s">
        <v>14</v>
      </c>
      <c r="W2661" t="s">
        <v>14</v>
      </c>
      <c r="X2661" t="s">
        <v>14</v>
      </c>
      <c r="Y2661" t="s">
        <v>14</v>
      </c>
      <c r="Z2661" t="s">
        <v>14</v>
      </c>
      <c r="AA2661" t="s">
        <v>13757</v>
      </c>
      <c r="AB2661" t="s">
        <v>27854</v>
      </c>
      <c r="AC2661" t="s">
        <v>13758</v>
      </c>
      <c r="AD2661" t="s">
        <v>2348</v>
      </c>
      <c r="AE2661" t="s">
        <v>2610</v>
      </c>
      <c r="AF2661" t="s">
        <v>11827</v>
      </c>
      <c r="AG2661" t="s">
        <v>14</v>
      </c>
      <c r="AH2661" t="s">
        <v>2209</v>
      </c>
      <c r="AI2661" t="s">
        <v>2287</v>
      </c>
      <c r="AJ2661" t="s">
        <v>1168</v>
      </c>
      <c r="AK2661" t="s">
        <v>433</v>
      </c>
      <c r="AL2661" t="s">
        <v>1446</v>
      </c>
      <c r="AM2661" t="s">
        <v>433</v>
      </c>
      <c r="AN2661" t="s">
        <v>1441</v>
      </c>
      <c r="AO2661" t="s">
        <v>433</v>
      </c>
      <c r="AP2661" t="s">
        <v>24770</v>
      </c>
      <c r="AQ2661" t="s">
        <v>14</v>
      </c>
      <c r="AR2661" t="s">
        <v>14</v>
      </c>
      <c r="AS2661" t="s">
        <v>14</v>
      </c>
      <c r="AT2661" t="s">
        <v>14</v>
      </c>
      <c r="AU2661" t="s">
        <v>13759</v>
      </c>
      <c r="AV2661" t="s">
        <v>13739</v>
      </c>
      <c r="AW2661" t="s">
        <v>738</v>
      </c>
      <c r="AX2661" t="s">
        <v>738</v>
      </c>
      <c r="AY2661" t="s">
        <v>13752</v>
      </c>
      <c r="AZ2661" t="s">
        <v>22074</v>
      </c>
      <c r="BA2661" t="s">
        <v>22074</v>
      </c>
      <c r="BB2661" t="s">
        <v>22089</v>
      </c>
      <c r="BC2661">
        <v>7034.48</v>
      </c>
      <c r="BD2661">
        <v>8160</v>
      </c>
      <c r="BE2661" t="s">
        <v>14</v>
      </c>
      <c r="BF2661" t="s">
        <v>14</v>
      </c>
      <c r="BG2661" t="s">
        <v>2214</v>
      </c>
      <c r="BH2661" t="s">
        <v>14</v>
      </c>
      <c r="BI2661" t="s">
        <v>22092</v>
      </c>
      <c r="BJ2661" t="s">
        <v>27855</v>
      </c>
      <c r="BK2661" t="s">
        <v>14</v>
      </c>
      <c r="BL2661" t="s">
        <v>22074</v>
      </c>
      <c r="BM2661" t="s">
        <v>22089</v>
      </c>
      <c r="BN2661" t="s">
        <v>13760</v>
      </c>
      <c r="BO2661" t="s">
        <v>14</v>
      </c>
      <c r="BP2661" t="s">
        <v>27854</v>
      </c>
      <c r="BQ2661" t="s">
        <v>2217</v>
      </c>
      <c r="BR2661" t="s">
        <v>13741</v>
      </c>
      <c r="BS2661" t="s">
        <v>2376</v>
      </c>
      <c r="BT2661" t="s">
        <v>14</v>
      </c>
      <c r="BU2661" t="s">
        <v>14</v>
      </c>
      <c r="BV2661" t="s">
        <v>14</v>
      </c>
      <c r="BW2661" t="s">
        <v>14</v>
      </c>
      <c r="BX2661" t="s">
        <v>14</v>
      </c>
      <c r="BY2661" t="s">
        <v>2220</v>
      </c>
      <c r="BZ2661" t="s">
        <v>27854</v>
      </c>
      <c r="CA2661" t="s">
        <v>14</v>
      </c>
      <c r="CB2661" t="s">
        <v>14</v>
      </c>
      <c r="CC2661" t="s">
        <v>14</v>
      </c>
      <c r="CD2661" t="s">
        <v>14</v>
      </c>
      <c r="CE2661" t="s">
        <v>14</v>
      </c>
      <c r="CF2661" t="s">
        <v>27856</v>
      </c>
      <c r="CG2661" t="s">
        <v>738</v>
      </c>
      <c r="CH2661" t="s">
        <v>22075</v>
      </c>
      <c r="CJ2661" t="s">
        <v>433</v>
      </c>
      <c r="CK2661" t="s">
        <v>24</v>
      </c>
      <c r="CM2661" s="4" t="str">
        <f>_xlfn.XLOOKUP($CG2661,tbl_area_24_07_2024[Nombre Área],tbl_area_24_07_2024[Estado],"Si no se encuentra",2,)</f>
        <v>San Luis Potosí</v>
      </c>
      <c r="CN2661" s="4" t="str">
        <f>_xlfn.XLOOKUP($CG2661,tbl_area_24_07_2024[Nombre Área],tbl_area_24_07_2024[Estructura],"Si no se encuentra",2,)</f>
        <v>Juntas Distritales</v>
      </c>
    </row>
    <row r="2662" spans="1:92" ht="20" x14ac:dyDescent="0.85">
      <c r="A2662" t="s">
        <v>22073</v>
      </c>
      <c r="B2662" t="s">
        <v>22074</v>
      </c>
      <c r="C2662" t="s">
        <v>22075</v>
      </c>
      <c r="D2662" t="s">
        <v>2199</v>
      </c>
      <c r="E2662" t="s">
        <v>2242</v>
      </c>
      <c r="F2662" t="s">
        <v>2201</v>
      </c>
      <c r="G2662" t="s">
        <v>13762</v>
      </c>
      <c r="H2662" t="s">
        <v>14</v>
      </c>
      <c r="I2662" t="s">
        <v>13763</v>
      </c>
      <c r="J2662" t="s">
        <v>13764</v>
      </c>
      <c r="K2662" t="s">
        <v>27857</v>
      </c>
      <c r="L2662" t="s">
        <v>14</v>
      </c>
      <c r="M2662" t="s">
        <v>14</v>
      </c>
      <c r="N2662" t="s">
        <v>13765</v>
      </c>
      <c r="O2662" t="s">
        <v>27857</v>
      </c>
      <c r="P2662" t="s">
        <v>14</v>
      </c>
      <c r="Q2662" t="s">
        <v>27857</v>
      </c>
      <c r="R2662" t="s">
        <v>27857</v>
      </c>
      <c r="S2662" t="s">
        <v>14</v>
      </c>
      <c r="T2662" t="s">
        <v>14</v>
      </c>
      <c r="U2662" t="s">
        <v>14</v>
      </c>
      <c r="V2662" t="s">
        <v>14</v>
      </c>
      <c r="W2662" t="s">
        <v>14</v>
      </c>
      <c r="X2662" t="s">
        <v>14</v>
      </c>
      <c r="Y2662" t="s">
        <v>14</v>
      </c>
      <c r="Z2662" t="s">
        <v>14</v>
      </c>
      <c r="AA2662" t="s">
        <v>13757</v>
      </c>
      <c r="AB2662" t="s">
        <v>27857</v>
      </c>
      <c r="AC2662" t="s">
        <v>13758</v>
      </c>
      <c r="AD2662" t="s">
        <v>2348</v>
      </c>
      <c r="AE2662" t="s">
        <v>2610</v>
      </c>
      <c r="AF2662" t="s">
        <v>11827</v>
      </c>
      <c r="AG2662" t="s">
        <v>14</v>
      </c>
      <c r="AH2662" t="s">
        <v>2209</v>
      </c>
      <c r="AI2662" t="s">
        <v>2287</v>
      </c>
      <c r="AJ2662" t="s">
        <v>1168</v>
      </c>
      <c r="AK2662" t="s">
        <v>433</v>
      </c>
      <c r="AL2662" t="s">
        <v>1446</v>
      </c>
      <c r="AM2662" t="s">
        <v>433</v>
      </c>
      <c r="AN2662" t="s">
        <v>1441</v>
      </c>
      <c r="AO2662" t="s">
        <v>433</v>
      </c>
      <c r="AP2662" t="s">
        <v>23636</v>
      </c>
      <c r="AQ2662" t="s">
        <v>14</v>
      </c>
      <c r="AR2662" t="s">
        <v>14</v>
      </c>
      <c r="AS2662" t="s">
        <v>14</v>
      </c>
      <c r="AT2662" t="s">
        <v>14</v>
      </c>
      <c r="AU2662" t="s">
        <v>13759</v>
      </c>
      <c r="AV2662" t="s">
        <v>13739</v>
      </c>
      <c r="AW2662" t="s">
        <v>738</v>
      </c>
      <c r="AX2662" t="s">
        <v>738</v>
      </c>
      <c r="AY2662" t="s">
        <v>13762</v>
      </c>
      <c r="AZ2662" t="s">
        <v>22074</v>
      </c>
      <c r="BA2662" t="s">
        <v>22074</v>
      </c>
      <c r="BB2662" t="s">
        <v>22089</v>
      </c>
      <c r="BC2662">
        <v>10905.17</v>
      </c>
      <c r="BD2662">
        <v>12650</v>
      </c>
      <c r="BE2662" t="s">
        <v>14</v>
      </c>
      <c r="BF2662" t="s">
        <v>14</v>
      </c>
      <c r="BG2662" t="s">
        <v>2214</v>
      </c>
      <c r="BH2662" t="s">
        <v>14</v>
      </c>
      <c r="BI2662" t="s">
        <v>22092</v>
      </c>
      <c r="BJ2662" t="s">
        <v>27858</v>
      </c>
      <c r="BK2662" t="s">
        <v>14</v>
      </c>
      <c r="BL2662" t="s">
        <v>22074</v>
      </c>
      <c r="BM2662" t="s">
        <v>22089</v>
      </c>
      <c r="BN2662" t="s">
        <v>13766</v>
      </c>
      <c r="BO2662" t="s">
        <v>14</v>
      </c>
      <c r="BP2662" t="s">
        <v>27857</v>
      </c>
      <c r="BQ2662" t="s">
        <v>2217</v>
      </c>
      <c r="BR2662" t="s">
        <v>13741</v>
      </c>
      <c r="BS2662" t="s">
        <v>2376</v>
      </c>
      <c r="BT2662" t="s">
        <v>14</v>
      </c>
      <c r="BU2662" t="s">
        <v>14</v>
      </c>
      <c r="BV2662" t="s">
        <v>14</v>
      </c>
      <c r="BW2662" t="s">
        <v>14</v>
      </c>
      <c r="BX2662" t="s">
        <v>14</v>
      </c>
      <c r="BY2662" t="s">
        <v>2220</v>
      </c>
      <c r="BZ2662" t="s">
        <v>27857</v>
      </c>
      <c r="CA2662" t="s">
        <v>14</v>
      </c>
      <c r="CB2662" t="s">
        <v>14</v>
      </c>
      <c r="CC2662" t="s">
        <v>14</v>
      </c>
      <c r="CD2662" t="s">
        <v>14</v>
      </c>
      <c r="CE2662" t="s">
        <v>14</v>
      </c>
      <c r="CF2662" t="s">
        <v>27859</v>
      </c>
      <c r="CG2662" t="s">
        <v>738</v>
      </c>
      <c r="CH2662" t="s">
        <v>22075</v>
      </c>
      <c r="CJ2662" t="s">
        <v>433</v>
      </c>
      <c r="CK2662" t="s">
        <v>24</v>
      </c>
      <c r="CM2662" s="4" t="str">
        <f>_xlfn.XLOOKUP($CG2662,tbl_area_24_07_2024[Nombre Área],tbl_area_24_07_2024[Estado],"Si no se encuentra",2,)</f>
        <v>San Luis Potosí</v>
      </c>
      <c r="CN2662" s="4" t="str">
        <f>_xlfn.XLOOKUP($CG2662,tbl_area_24_07_2024[Nombre Área],tbl_area_24_07_2024[Estructura],"Si no se encuentra",2,)</f>
        <v>Juntas Distritales</v>
      </c>
    </row>
    <row r="2663" spans="1:92" ht="20" x14ac:dyDescent="0.85">
      <c r="A2663" t="s">
        <v>22073</v>
      </c>
      <c r="B2663" t="s">
        <v>22074</v>
      </c>
      <c r="C2663" t="s">
        <v>22075</v>
      </c>
      <c r="D2663" t="s">
        <v>2199</v>
      </c>
      <c r="E2663" t="s">
        <v>2200</v>
      </c>
      <c r="F2663" t="s">
        <v>2201</v>
      </c>
      <c r="G2663" t="s">
        <v>13768</v>
      </c>
      <c r="H2663" t="s">
        <v>14</v>
      </c>
      <c r="I2663" t="s">
        <v>13769</v>
      </c>
      <c r="J2663" t="s">
        <v>13770</v>
      </c>
      <c r="K2663" t="s">
        <v>27860</v>
      </c>
      <c r="L2663" t="s">
        <v>14</v>
      </c>
      <c r="M2663" t="s">
        <v>14</v>
      </c>
      <c r="N2663" t="s">
        <v>13771</v>
      </c>
      <c r="O2663" t="s">
        <v>27860</v>
      </c>
      <c r="P2663" t="s">
        <v>14</v>
      </c>
      <c r="Q2663" t="s">
        <v>27860</v>
      </c>
      <c r="R2663" t="s">
        <v>27860</v>
      </c>
      <c r="S2663" t="s">
        <v>14</v>
      </c>
      <c r="T2663" t="s">
        <v>14</v>
      </c>
      <c r="U2663" t="s">
        <v>14</v>
      </c>
      <c r="V2663" t="s">
        <v>14</v>
      </c>
      <c r="W2663" t="s">
        <v>14</v>
      </c>
      <c r="X2663" t="s">
        <v>14</v>
      </c>
      <c r="Y2663" t="s">
        <v>14</v>
      </c>
      <c r="Z2663" t="s">
        <v>14</v>
      </c>
      <c r="AA2663" t="s">
        <v>13772</v>
      </c>
      <c r="AB2663" t="s">
        <v>27860</v>
      </c>
      <c r="AC2663" t="s">
        <v>9077</v>
      </c>
      <c r="AD2663" t="s">
        <v>2348</v>
      </c>
      <c r="AE2663" t="s">
        <v>9078</v>
      </c>
      <c r="AF2663" t="s">
        <v>9594</v>
      </c>
      <c r="AG2663" t="s">
        <v>14</v>
      </c>
      <c r="AH2663" t="s">
        <v>2209</v>
      </c>
      <c r="AI2663" t="s">
        <v>13715</v>
      </c>
      <c r="AJ2663" t="s">
        <v>1168</v>
      </c>
      <c r="AK2663" t="s">
        <v>433</v>
      </c>
      <c r="AL2663" t="s">
        <v>1446</v>
      </c>
      <c r="AM2663" t="s">
        <v>433</v>
      </c>
      <c r="AN2663" t="s">
        <v>1441</v>
      </c>
      <c r="AO2663" t="s">
        <v>433</v>
      </c>
      <c r="AP2663" t="s">
        <v>23636</v>
      </c>
      <c r="AQ2663" t="s">
        <v>14</v>
      </c>
      <c r="AR2663" t="s">
        <v>14</v>
      </c>
      <c r="AS2663" t="s">
        <v>14</v>
      </c>
      <c r="AT2663" t="s">
        <v>14</v>
      </c>
      <c r="AU2663" t="s">
        <v>13759</v>
      </c>
      <c r="AV2663" t="s">
        <v>13739</v>
      </c>
      <c r="AW2663" t="s">
        <v>738</v>
      </c>
      <c r="AX2663" t="s">
        <v>738</v>
      </c>
      <c r="AY2663" t="s">
        <v>13768</v>
      </c>
      <c r="AZ2663" t="s">
        <v>22585</v>
      </c>
      <c r="BA2663" t="s">
        <v>22074</v>
      </c>
      <c r="BB2663" t="s">
        <v>22089</v>
      </c>
      <c r="BC2663">
        <v>2000</v>
      </c>
      <c r="BD2663">
        <v>2320</v>
      </c>
      <c r="BE2663" t="s">
        <v>14</v>
      </c>
      <c r="BF2663" t="s">
        <v>14</v>
      </c>
      <c r="BG2663" t="s">
        <v>2214</v>
      </c>
      <c r="BH2663" t="s">
        <v>14</v>
      </c>
      <c r="BI2663" t="s">
        <v>22092</v>
      </c>
      <c r="BJ2663" t="s">
        <v>27861</v>
      </c>
      <c r="BK2663" t="s">
        <v>14</v>
      </c>
      <c r="BL2663" t="s">
        <v>22074</v>
      </c>
      <c r="BM2663" t="s">
        <v>22089</v>
      </c>
      <c r="BN2663" t="s">
        <v>13773</v>
      </c>
      <c r="BO2663" t="s">
        <v>14</v>
      </c>
      <c r="BP2663" t="s">
        <v>27860</v>
      </c>
      <c r="BQ2663" t="s">
        <v>2217</v>
      </c>
      <c r="BR2663" t="s">
        <v>13741</v>
      </c>
      <c r="BS2663" t="s">
        <v>2376</v>
      </c>
      <c r="BT2663" t="s">
        <v>14</v>
      </c>
      <c r="BU2663" t="s">
        <v>14</v>
      </c>
      <c r="BV2663" t="s">
        <v>14</v>
      </c>
      <c r="BW2663" t="s">
        <v>14</v>
      </c>
      <c r="BX2663" t="s">
        <v>14</v>
      </c>
      <c r="BY2663" t="s">
        <v>2220</v>
      </c>
      <c r="BZ2663" t="s">
        <v>27860</v>
      </c>
      <c r="CA2663" t="s">
        <v>14</v>
      </c>
      <c r="CB2663" t="s">
        <v>14</v>
      </c>
      <c r="CC2663" t="s">
        <v>14</v>
      </c>
      <c r="CD2663" t="s">
        <v>14</v>
      </c>
      <c r="CE2663" t="s">
        <v>14</v>
      </c>
      <c r="CF2663" t="s">
        <v>27862</v>
      </c>
      <c r="CG2663" t="s">
        <v>738</v>
      </c>
      <c r="CH2663" t="s">
        <v>22075</v>
      </c>
      <c r="CJ2663" t="s">
        <v>433</v>
      </c>
      <c r="CK2663" t="s">
        <v>24</v>
      </c>
      <c r="CM2663" s="4" t="str">
        <f>_xlfn.XLOOKUP($CG2663,tbl_area_24_07_2024[Nombre Área],tbl_area_24_07_2024[Estado],"Si no se encuentra",2,)</f>
        <v>San Luis Potosí</v>
      </c>
      <c r="CN2663" s="4" t="str">
        <f>_xlfn.XLOOKUP($CG2663,tbl_area_24_07_2024[Nombre Área],tbl_area_24_07_2024[Estructura],"Si no se encuentra",2,)</f>
        <v>Juntas Distritales</v>
      </c>
    </row>
    <row r="2664" spans="1:92" ht="20" x14ac:dyDescent="0.85">
      <c r="A2664" t="s">
        <v>22073</v>
      </c>
      <c r="B2664" t="s">
        <v>22074</v>
      </c>
      <c r="C2664" t="s">
        <v>22075</v>
      </c>
      <c r="D2664" t="s">
        <v>2199</v>
      </c>
      <c r="E2664" t="s">
        <v>2507</v>
      </c>
      <c r="F2664" t="s">
        <v>2201</v>
      </c>
      <c r="G2664" t="s">
        <v>27863</v>
      </c>
      <c r="H2664" t="s">
        <v>14</v>
      </c>
      <c r="I2664" t="s">
        <v>27864</v>
      </c>
      <c r="J2664" t="s">
        <v>27865</v>
      </c>
      <c r="K2664" t="s">
        <v>27866</v>
      </c>
      <c r="L2664" t="s">
        <v>14</v>
      </c>
      <c r="M2664" t="s">
        <v>14</v>
      </c>
      <c r="N2664" t="s">
        <v>27864</v>
      </c>
      <c r="O2664" t="s">
        <v>27866</v>
      </c>
      <c r="P2664" t="s">
        <v>14</v>
      </c>
      <c r="Q2664" t="s">
        <v>27866</v>
      </c>
      <c r="R2664" t="s">
        <v>27866</v>
      </c>
      <c r="S2664" t="s">
        <v>14</v>
      </c>
      <c r="T2664" t="s">
        <v>14</v>
      </c>
      <c r="U2664" t="s">
        <v>14</v>
      </c>
      <c r="V2664" t="s">
        <v>14</v>
      </c>
      <c r="W2664" t="s">
        <v>27867</v>
      </c>
      <c r="X2664" t="s">
        <v>1354</v>
      </c>
      <c r="Y2664" t="s">
        <v>27868</v>
      </c>
      <c r="Z2664" t="s">
        <v>12</v>
      </c>
      <c r="AA2664" t="s">
        <v>14</v>
      </c>
      <c r="AB2664" t="s">
        <v>27866</v>
      </c>
      <c r="AC2664" t="s">
        <v>27869</v>
      </c>
      <c r="AD2664" t="s">
        <v>2311</v>
      </c>
      <c r="AE2664" t="s">
        <v>27870</v>
      </c>
      <c r="AF2664" t="s">
        <v>14</v>
      </c>
      <c r="AG2664" t="s">
        <v>14</v>
      </c>
      <c r="AH2664" t="s">
        <v>2209</v>
      </c>
      <c r="AI2664" t="s">
        <v>2087</v>
      </c>
      <c r="AJ2664" t="s">
        <v>22246</v>
      </c>
      <c r="AK2664" t="s">
        <v>27871</v>
      </c>
      <c r="AL2664" t="s">
        <v>27872</v>
      </c>
      <c r="AM2664" t="s">
        <v>27871</v>
      </c>
      <c r="AN2664" t="s">
        <v>1178</v>
      </c>
      <c r="AO2664" t="s">
        <v>174</v>
      </c>
      <c r="AP2664" t="s">
        <v>27873</v>
      </c>
      <c r="AQ2664" t="s">
        <v>14</v>
      </c>
      <c r="AR2664" t="s">
        <v>14</v>
      </c>
      <c r="AS2664" t="s">
        <v>14</v>
      </c>
      <c r="AT2664" t="s">
        <v>14</v>
      </c>
      <c r="AU2664" t="s">
        <v>27874</v>
      </c>
      <c r="AV2664" t="s">
        <v>27875</v>
      </c>
      <c r="AW2664" t="s">
        <v>27875</v>
      </c>
      <c r="AX2664" t="s">
        <v>27875</v>
      </c>
      <c r="AY2664" t="s">
        <v>25134</v>
      </c>
      <c r="AZ2664" t="s">
        <v>27876</v>
      </c>
      <c r="BA2664" t="s">
        <v>22130</v>
      </c>
      <c r="BB2664" t="s">
        <v>22127</v>
      </c>
      <c r="BC2664">
        <v>862.07</v>
      </c>
      <c r="BD2664">
        <v>1000</v>
      </c>
      <c r="BE2664" t="s">
        <v>14</v>
      </c>
      <c r="BF2664" t="s">
        <v>14</v>
      </c>
      <c r="BG2664" t="s">
        <v>2214</v>
      </c>
      <c r="BH2664" t="s">
        <v>14</v>
      </c>
      <c r="BI2664" t="s">
        <v>22092</v>
      </c>
      <c r="BJ2664" t="s">
        <v>27864</v>
      </c>
      <c r="BK2664" t="s">
        <v>14</v>
      </c>
      <c r="BL2664" t="s">
        <v>22074</v>
      </c>
      <c r="BM2664" t="s">
        <v>22075</v>
      </c>
      <c r="BN2664" t="s">
        <v>27877</v>
      </c>
      <c r="BO2664" t="s">
        <v>14</v>
      </c>
      <c r="BP2664" t="s">
        <v>27866</v>
      </c>
      <c r="BQ2664" t="s">
        <v>2217</v>
      </c>
      <c r="BR2664" t="s">
        <v>2303</v>
      </c>
      <c r="BS2664" t="s">
        <v>5084</v>
      </c>
      <c r="BT2664" t="s">
        <v>14</v>
      </c>
      <c r="BU2664" t="s">
        <v>14</v>
      </c>
      <c r="BV2664" t="s">
        <v>14</v>
      </c>
      <c r="BW2664" t="s">
        <v>14</v>
      </c>
      <c r="BX2664" t="s">
        <v>14</v>
      </c>
      <c r="BY2664" t="s">
        <v>2544</v>
      </c>
      <c r="BZ2664" t="s">
        <v>27866</v>
      </c>
      <c r="CA2664" t="s">
        <v>27878</v>
      </c>
      <c r="CB2664" t="s">
        <v>14</v>
      </c>
      <c r="CC2664" t="s">
        <v>14</v>
      </c>
      <c r="CD2664" t="s">
        <v>14</v>
      </c>
      <c r="CE2664" t="s">
        <v>14</v>
      </c>
      <c r="CF2664" t="s">
        <v>27879</v>
      </c>
      <c r="CG2664" t="s">
        <v>751</v>
      </c>
      <c r="CH2664" t="s">
        <v>22075</v>
      </c>
      <c r="CJ2664" t="s">
        <v>174</v>
      </c>
      <c r="CK2664" t="s">
        <v>24</v>
      </c>
      <c r="CM2664" s="4" t="str">
        <f>_xlfn.XLOOKUP($CG2664,tbl_area_24_07_2024[Nombre Área],tbl_area_24_07_2024[Estado],"Si no se encuentra",2,)</f>
        <v>Guerrero</v>
      </c>
      <c r="CN2664" s="4" t="str">
        <f>_xlfn.XLOOKUP($CG2664,tbl_area_24_07_2024[Nombre Área],tbl_area_24_07_2024[Estructura],"Si no se encuentra",2,)</f>
        <v>Juntas Distritales</v>
      </c>
    </row>
    <row r="2665" spans="1:92" ht="20" x14ac:dyDescent="0.85">
      <c r="A2665" t="s">
        <v>22073</v>
      </c>
      <c r="B2665" t="s">
        <v>22074</v>
      </c>
      <c r="C2665" t="s">
        <v>22075</v>
      </c>
      <c r="D2665" t="s">
        <v>2199</v>
      </c>
      <c r="E2665" t="s">
        <v>2507</v>
      </c>
      <c r="F2665" t="s">
        <v>2201</v>
      </c>
      <c r="G2665" t="s">
        <v>27880</v>
      </c>
      <c r="H2665" t="s">
        <v>14</v>
      </c>
      <c r="I2665" t="s">
        <v>27881</v>
      </c>
      <c r="J2665" t="s">
        <v>27882</v>
      </c>
      <c r="K2665" t="s">
        <v>27883</v>
      </c>
      <c r="L2665" t="s">
        <v>14</v>
      </c>
      <c r="M2665" t="s">
        <v>14</v>
      </c>
      <c r="N2665" t="s">
        <v>27881</v>
      </c>
      <c r="O2665" t="s">
        <v>27883</v>
      </c>
      <c r="P2665" t="s">
        <v>14</v>
      </c>
      <c r="Q2665" t="s">
        <v>27883</v>
      </c>
      <c r="R2665" t="s">
        <v>27883</v>
      </c>
      <c r="S2665" t="s">
        <v>14</v>
      </c>
      <c r="T2665" t="s">
        <v>14</v>
      </c>
      <c r="U2665" t="s">
        <v>14</v>
      </c>
      <c r="V2665" t="s">
        <v>14</v>
      </c>
      <c r="W2665" t="s">
        <v>27867</v>
      </c>
      <c r="X2665" t="s">
        <v>1354</v>
      </c>
      <c r="Y2665" t="s">
        <v>27868</v>
      </c>
      <c r="Z2665" t="s">
        <v>12</v>
      </c>
      <c r="AA2665" t="s">
        <v>14</v>
      </c>
      <c r="AB2665" t="s">
        <v>27883</v>
      </c>
      <c r="AC2665" t="s">
        <v>27869</v>
      </c>
      <c r="AD2665" t="s">
        <v>2311</v>
      </c>
      <c r="AE2665" t="s">
        <v>27870</v>
      </c>
      <c r="AF2665" t="s">
        <v>14</v>
      </c>
      <c r="AG2665" t="s">
        <v>14</v>
      </c>
      <c r="AH2665" t="s">
        <v>2209</v>
      </c>
      <c r="AI2665" t="s">
        <v>2087</v>
      </c>
      <c r="AJ2665" t="s">
        <v>22246</v>
      </c>
      <c r="AK2665" t="s">
        <v>27871</v>
      </c>
      <c r="AL2665" t="s">
        <v>27872</v>
      </c>
      <c r="AM2665" t="s">
        <v>27871</v>
      </c>
      <c r="AN2665" t="s">
        <v>1178</v>
      </c>
      <c r="AO2665" t="s">
        <v>174</v>
      </c>
      <c r="AP2665" t="s">
        <v>27873</v>
      </c>
      <c r="AQ2665" t="s">
        <v>14</v>
      </c>
      <c r="AR2665" t="s">
        <v>14</v>
      </c>
      <c r="AS2665" t="s">
        <v>14</v>
      </c>
      <c r="AT2665" t="s">
        <v>14</v>
      </c>
      <c r="AU2665" t="s">
        <v>27874</v>
      </c>
      <c r="AV2665" t="s">
        <v>27875</v>
      </c>
      <c r="AW2665" t="s">
        <v>27875</v>
      </c>
      <c r="AX2665" t="s">
        <v>27875</v>
      </c>
      <c r="AY2665" t="s">
        <v>25134</v>
      </c>
      <c r="AZ2665" t="s">
        <v>27876</v>
      </c>
      <c r="BA2665" t="s">
        <v>22130</v>
      </c>
      <c r="BB2665" t="s">
        <v>22127</v>
      </c>
      <c r="BC2665">
        <v>3448.28</v>
      </c>
      <c r="BD2665">
        <v>4000</v>
      </c>
      <c r="BE2665" t="s">
        <v>14</v>
      </c>
      <c r="BF2665" t="s">
        <v>14</v>
      </c>
      <c r="BG2665" t="s">
        <v>2214</v>
      </c>
      <c r="BH2665" t="s">
        <v>14</v>
      </c>
      <c r="BI2665" t="s">
        <v>22092</v>
      </c>
      <c r="BJ2665" t="s">
        <v>27881</v>
      </c>
      <c r="BK2665" t="s">
        <v>14</v>
      </c>
      <c r="BL2665" t="s">
        <v>22074</v>
      </c>
      <c r="BM2665" t="s">
        <v>22075</v>
      </c>
      <c r="BN2665" t="s">
        <v>27877</v>
      </c>
      <c r="BO2665" t="s">
        <v>14</v>
      </c>
      <c r="BP2665" t="s">
        <v>27883</v>
      </c>
      <c r="BQ2665" t="s">
        <v>2217</v>
      </c>
      <c r="BR2665" t="s">
        <v>2303</v>
      </c>
      <c r="BS2665" t="s">
        <v>5084</v>
      </c>
      <c r="BT2665" t="s">
        <v>14</v>
      </c>
      <c r="BU2665" t="s">
        <v>14</v>
      </c>
      <c r="BV2665" t="s">
        <v>14</v>
      </c>
      <c r="BW2665" t="s">
        <v>14</v>
      </c>
      <c r="BX2665" t="s">
        <v>14</v>
      </c>
      <c r="BY2665" t="s">
        <v>2544</v>
      </c>
      <c r="BZ2665" t="s">
        <v>27883</v>
      </c>
      <c r="CA2665" t="s">
        <v>27878</v>
      </c>
      <c r="CB2665" t="s">
        <v>14</v>
      </c>
      <c r="CC2665" t="s">
        <v>14</v>
      </c>
      <c r="CD2665" t="s">
        <v>14</v>
      </c>
      <c r="CE2665" t="s">
        <v>14</v>
      </c>
      <c r="CF2665" t="s">
        <v>27884</v>
      </c>
      <c r="CG2665" t="s">
        <v>751</v>
      </c>
      <c r="CH2665" t="s">
        <v>22075</v>
      </c>
      <c r="CJ2665" t="s">
        <v>174</v>
      </c>
      <c r="CK2665" t="s">
        <v>24</v>
      </c>
      <c r="CM2665" s="4" t="str">
        <f>_xlfn.XLOOKUP($CG2665,tbl_area_24_07_2024[Nombre Área],tbl_area_24_07_2024[Estado],"Si no se encuentra",2,)</f>
        <v>Guerrero</v>
      </c>
      <c r="CN2665" s="4" t="str">
        <f>_xlfn.XLOOKUP($CG2665,tbl_area_24_07_2024[Nombre Área],tbl_area_24_07_2024[Estructura],"Si no se encuentra",2,)</f>
        <v>Juntas Distritales</v>
      </c>
    </row>
    <row r="2666" spans="1:92" ht="20" x14ac:dyDescent="0.85">
      <c r="A2666" t="s">
        <v>22073</v>
      </c>
      <c r="B2666" t="s">
        <v>22074</v>
      </c>
      <c r="C2666" t="s">
        <v>22075</v>
      </c>
      <c r="D2666" t="s">
        <v>2199</v>
      </c>
      <c r="E2666" t="s">
        <v>2507</v>
      </c>
      <c r="F2666" t="s">
        <v>2201</v>
      </c>
      <c r="G2666" t="s">
        <v>27885</v>
      </c>
      <c r="H2666" t="s">
        <v>14</v>
      </c>
      <c r="I2666" t="s">
        <v>27886</v>
      </c>
      <c r="J2666" t="s">
        <v>27887</v>
      </c>
      <c r="K2666" t="s">
        <v>27888</v>
      </c>
      <c r="L2666" t="s">
        <v>14</v>
      </c>
      <c r="M2666" t="s">
        <v>14</v>
      </c>
      <c r="N2666" t="s">
        <v>27886</v>
      </c>
      <c r="O2666" t="s">
        <v>27888</v>
      </c>
      <c r="P2666" t="s">
        <v>14</v>
      </c>
      <c r="Q2666" t="s">
        <v>27888</v>
      </c>
      <c r="R2666" t="s">
        <v>27888</v>
      </c>
      <c r="S2666" t="s">
        <v>14</v>
      </c>
      <c r="T2666" t="s">
        <v>14</v>
      </c>
      <c r="U2666" t="s">
        <v>14</v>
      </c>
      <c r="V2666" t="s">
        <v>14</v>
      </c>
      <c r="W2666" t="s">
        <v>27867</v>
      </c>
      <c r="X2666" t="s">
        <v>1354</v>
      </c>
      <c r="Y2666" t="s">
        <v>27868</v>
      </c>
      <c r="Z2666" t="s">
        <v>12</v>
      </c>
      <c r="AA2666" t="s">
        <v>14</v>
      </c>
      <c r="AB2666" t="s">
        <v>27888</v>
      </c>
      <c r="AC2666" t="s">
        <v>27869</v>
      </c>
      <c r="AD2666" t="s">
        <v>2311</v>
      </c>
      <c r="AE2666" t="s">
        <v>27870</v>
      </c>
      <c r="AF2666" t="s">
        <v>14</v>
      </c>
      <c r="AG2666" t="s">
        <v>14</v>
      </c>
      <c r="AH2666" t="s">
        <v>2209</v>
      </c>
      <c r="AI2666" t="s">
        <v>2087</v>
      </c>
      <c r="AJ2666" t="s">
        <v>22246</v>
      </c>
      <c r="AK2666" t="s">
        <v>27871</v>
      </c>
      <c r="AL2666" t="s">
        <v>27872</v>
      </c>
      <c r="AM2666" t="s">
        <v>27871</v>
      </c>
      <c r="AN2666" t="s">
        <v>1178</v>
      </c>
      <c r="AO2666" t="s">
        <v>174</v>
      </c>
      <c r="AP2666" t="s">
        <v>27873</v>
      </c>
      <c r="AQ2666" t="s">
        <v>14</v>
      </c>
      <c r="AR2666" t="s">
        <v>14</v>
      </c>
      <c r="AS2666" t="s">
        <v>14</v>
      </c>
      <c r="AT2666" t="s">
        <v>14</v>
      </c>
      <c r="AU2666" t="s">
        <v>27874</v>
      </c>
      <c r="AV2666" t="s">
        <v>27875</v>
      </c>
      <c r="AW2666" t="s">
        <v>27875</v>
      </c>
      <c r="AX2666" t="s">
        <v>27875</v>
      </c>
      <c r="AY2666" t="s">
        <v>25134</v>
      </c>
      <c r="AZ2666" t="s">
        <v>27876</v>
      </c>
      <c r="BA2666" t="s">
        <v>22130</v>
      </c>
      <c r="BB2666" t="s">
        <v>22127</v>
      </c>
      <c r="BC2666">
        <v>15877.59</v>
      </c>
      <c r="BD2666">
        <v>18418</v>
      </c>
      <c r="BE2666" t="s">
        <v>14</v>
      </c>
      <c r="BF2666" t="s">
        <v>14</v>
      </c>
      <c r="BG2666" t="s">
        <v>2214</v>
      </c>
      <c r="BH2666" t="s">
        <v>14</v>
      </c>
      <c r="BI2666" t="s">
        <v>22092</v>
      </c>
      <c r="BJ2666" t="s">
        <v>27886</v>
      </c>
      <c r="BK2666" t="s">
        <v>14</v>
      </c>
      <c r="BL2666" t="s">
        <v>22074</v>
      </c>
      <c r="BM2666" t="s">
        <v>22075</v>
      </c>
      <c r="BN2666" t="s">
        <v>27877</v>
      </c>
      <c r="BO2666" t="s">
        <v>14</v>
      </c>
      <c r="BP2666" t="s">
        <v>27888</v>
      </c>
      <c r="BQ2666" t="s">
        <v>2217</v>
      </c>
      <c r="BR2666" t="s">
        <v>2303</v>
      </c>
      <c r="BS2666" t="s">
        <v>5084</v>
      </c>
      <c r="BT2666" t="s">
        <v>14</v>
      </c>
      <c r="BU2666" t="s">
        <v>14</v>
      </c>
      <c r="BV2666" t="s">
        <v>14</v>
      </c>
      <c r="BW2666" t="s">
        <v>14</v>
      </c>
      <c r="BX2666" t="s">
        <v>14</v>
      </c>
      <c r="BY2666" t="s">
        <v>2544</v>
      </c>
      <c r="BZ2666" t="s">
        <v>27888</v>
      </c>
      <c r="CA2666" t="s">
        <v>27878</v>
      </c>
      <c r="CB2666" t="s">
        <v>14</v>
      </c>
      <c r="CC2666" t="s">
        <v>14</v>
      </c>
      <c r="CD2666" t="s">
        <v>14</v>
      </c>
      <c r="CE2666" t="s">
        <v>14</v>
      </c>
      <c r="CF2666" t="s">
        <v>27889</v>
      </c>
      <c r="CG2666" t="s">
        <v>751</v>
      </c>
      <c r="CH2666" t="s">
        <v>22075</v>
      </c>
      <c r="CJ2666" t="s">
        <v>174</v>
      </c>
      <c r="CK2666" t="s">
        <v>24</v>
      </c>
      <c r="CM2666" s="4" t="str">
        <f>_xlfn.XLOOKUP($CG2666,tbl_area_24_07_2024[Nombre Área],tbl_area_24_07_2024[Estado],"Si no se encuentra",2,)</f>
        <v>Guerrero</v>
      </c>
      <c r="CN2666" s="4" t="str">
        <f>_xlfn.XLOOKUP($CG2666,tbl_area_24_07_2024[Nombre Área],tbl_area_24_07_2024[Estructura],"Si no se encuentra",2,)</f>
        <v>Juntas Distritales</v>
      </c>
    </row>
    <row r="2667" spans="1:92" ht="20" x14ac:dyDescent="0.85">
      <c r="A2667" t="s">
        <v>22073</v>
      </c>
      <c r="B2667" t="s">
        <v>22074</v>
      </c>
      <c r="C2667" t="s">
        <v>22075</v>
      </c>
      <c r="D2667" t="s">
        <v>2199</v>
      </c>
      <c r="E2667" t="s">
        <v>2507</v>
      </c>
      <c r="F2667" t="s">
        <v>2201</v>
      </c>
      <c r="G2667" t="s">
        <v>27890</v>
      </c>
      <c r="H2667" t="s">
        <v>14</v>
      </c>
      <c r="I2667" t="s">
        <v>27891</v>
      </c>
      <c r="J2667" t="s">
        <v>27892</v>
      </c>
      <c r="K2667" t="s">
        <v>27893</v>
      </c>
      <c r="L2667" t="s">
        <v>14</v>
      </c>
      <c r="M2667" t="s">
        <v>14</v>
      </c>
      <c r="N2667" t="s">
        <v>27891</v>
      </c>
      <c r="O2667" t="s">
        <v>27893</v>
      </c>
      <c r="P2667" t="s">
        <v>14</v>
      </c>
      <c r="Q2667" t="s">
        <v>27893</v>
      </c>
      <c r="R2667" t="s">
        <v>27893</v>
      </c>
      <c r="S2667" t="s">
        <v>14</v>
      </c>
      <c r="T2667" t="s">
        <v>14</v>
      </c>
      <c r="U2667" t="s">
        <v>14</v>
      </c>
      <c r="V2667" t="s">
        <v>14</v>
      </c>
      <c r="W2667" t="s">
        <v>27867</v>
      </c>
      <c r="X2667" t="s">
        <v>1354</v>
      </c>
      <c r="Y2667" t="s">
        <v>27868</v>
      </c>
      <c r="Z2667" t="s">
        <v>12</v>
      </c>
      <c r="AA2667" t="s">
        <v>14</v>
      </c>
      <c r="AB2667" t="s">
        <v>27893</v>
      </c>
      <c r="AC2667" t="s">
        <v>27869</v>
      </c>
      <c r="AD2667" t="s">
        <v>2311</v>
      </c>
      <c r="AE2667" t="s">
        <v>27870</v>
      </c>
      <c r="AF2667" t="s">
        <v>14</v>
      </c>
      <c r="AG2667" t="s">
        <v>14</v>
      </c>
      <c r="AH2667" t="s">
        <v>2209</v>
      </c>
      <c r="AI2667" t="s">
        <v>2087</v>
      </c>
      <c r="AJ2667" t="s">
        <v>22246</v>
      </c>
      <c r="AK2667" t="s">
        <v>27871</v>
      </c>
      <c r="AL2667" t="s">
        <v>27872</v>
      </c>
      <c r="AM2667" t="s">
        <v>27871</v>
      </c>
      <c r="AN2667" t="s">
        <v>1178</v>
      </c>
      <c r="AO2667" t="s">
        <v>174</v>
      </c>
      <c r="AP2667" t="s">
        <v>27873</v>
      </c>
      <c r="AQ2667" t="s">
        <v>14</v>
      </c>
      <c r="AR2667" t="s">
        <v>14</v>
      </c>
      <c r="AS2667" t="s">
        <v>14</v>
      </c>
      <c r="AT2667" t="s">
        <v>14</v>
      </c>
      <c r="AU2667" t="s">
        <v>27874</v>
      </c>
      <c r="AV2667" t="s">
        <v>27875</v>
      </c>
      <c r="AW2667" t="s">
        <v>27875</v>
      </c>
      <c r="AX2667" t="s">
        <v>27875</v>
      </c>
      <c r="AY2667" t="s">
        <v>25134</v>
      </c>
      <c r="AZ2667" t="s">
        <v>27876</v>
      </c>
      <c r="BA2667" t="s">
        <v>22130</v>
      </c>
      <c r="BB2667" t="s">
        <v>22127</v>
      </c>
      <c r="BC2667">
        <v>589.66</v>
      </c>
      <c r="BD2667">
        <v>684</v>
      </c>
      <c r="BE2667" t="s">
        <v>14</v>
      </c>
      <c r="BF2667" t="s">
        <v>14</v>
      </c>
      <c r="BG2667" t="s">
        <v>2214</v>
      </c>
      <c r="BH2667" t="s">
        <v>14</v>
      </c>
      <c r="BI2667" t="s">
        <v>22092</v>
      </c>
      <c r="BJ2667" t="s">
        <v>27891</v>
      </c>
      <c r="BK2667" t="s">
        <v>14</v>
      </c>
      <c r="BL2667" t="s">
        <v>22074</v>
      </c>
      <c r="BM2667" t="s">
        <v>22075</v>
      </c>
      <c r="BN2667" t="s">
        <v>27877</v>
      </c>
      <c r="BO2667" t="s">
        <v>14</v>
      </c>
      <c r="BP2667" t="s">
        <v>27893</v>
      </c>
      <c r="BQ2667" t="s">
        <v>2217</v>
      </c>
      <c r="BR2667" t="s">
        <v>2303</v>
      </c>
      <c r="BS2667" t="s">
        <v>5084</v>
      </c>
      <c r="BT2667" t="s">
        <v>14</v>
      </c>
      <c r="BU2667" t="s">
        <v>14</v>
      </c>
      <c r="BV2667" t="s">
        <v>14</v>
      </c>
      <c r="BW2667" t="s">
        <v>14</v>
      </c>
      <c r="BX2667" t="s">
        <v>14</v>
      </c>
      <c r="BY2667" t="s">
        <v>2544</v>
      </c>
      <c r="BZ2667" t="s">
        <v>27893</v>
      </c>
      <c r="CA2667" t="s">
        <v>27878</v>
      </c>
      <c r="CB2667" t="s">
        <v>14</v>
      </c>
      <c r="CC2667" t="s">
        <v>14</v>
      </c>
      <c r="CD2667" t="s">
        <v>14</v>
      </c>
      <c r="CE2667" t="s">
        <v>14</v>
      </c>
      <c r="CF2667" t="s">
        <v>27894</v>
      </c>
      <c r="CG2667" t="s">
        <v>751</v>
      </c>
      <c r="CH2667" t="s">
        <v>22075</v>
      </c>
      <c r="CJ2667" t="s">
        <v>174</v>
      </c>
      <c r="CK2667" t="s">
        <v>24</v>
      </c>
      <c r="CM2667" s="4" t="str">
        <f>_xlfn.XLOOKUP($CG2667,tbl_area_24_07_2024[Nombre Área],tbl_area_24_07_2024[Estado],"Si no se encuentra",2,)</f>
        <v>Guerrero</v>
      </c>
      <c r="CN2667" s="4" t="str">
        <f>_xlfn.XLOOKUP($CG2667,tbl_area_24_07_2024[Nombre Área],tbl_area_24_07_2024[Estructura],"Si no se encuentra",2,)</f>
        <v>Juntas Distritales</v>
      </c>
    </row>
    <row r="2668" spans="1:92" ht="20" x14ac:dyDescent="0.85">
      <c r="A2668" t="s">
        <v>22073</v>
      </c>
      <c r="B2668" t="s">
        <v>22074</v>
      </c>
      <c r="C2668" t="s">
        <v>22075</v>
      </c>
      <c r="D2668" t="s">
        <v>2199</v>
      </c>
      <c r="E2668" t="s">
        <v>2507</v>
      </c>
      <c r="F2668" t="s">
        <v>2201</v>
      </c>
      <c r="G2668" t="s">
        <v>27895</v>
      </c>
      <c r="H2668" t="s">
        <v>14</v>
      </c>
      <c r="I2668" t="s">
        <v>27896</v>
      </c>
      <c r="J2668" t="s">
        <v>27897</v>
      </c>
      <c r="K2668" t="s">
        <v>27898</v>
      </c>
      <c r="L2668" t="s">
        <v>14</v>
      </c>
      <c r="M2668" t="s">
        <v>14</v>
      </c>
      <c r="N2668" t="s">
        <v>27896</v>
      </c>
      <c r="O2668" t="s">
        <v>27898</v>
      </c>
      <c r="P2668" t="s">
        <v>14</v>
      </c>
      <c r="Q2668" t="s">
        <v>27898</v>
      </c>
      <c r="R2668" t="s">
        <v>27898</v>
      </c>
      <c r="S2668" t="s">
        <v>14</v>
      </c>
      <c r="T2668" t="s">
        <v>14</v>
      </c>
      <c r="U2668" t="s">
        <v>14</v>
      </c>
      <c r="V2668" t="s">
        <v>14</v>
      </c>
      <c r="W2668" t="s">
        <v>27867</v>
      </c>
      <c r="X2668" t="s">
        <v>1354</v>
      </c>
      <c r="Y2668" t="s">
        <v>27868</v>
      </c>
      <c r="Z2668" t="s">
        <v>12</v>
      </c>
      <c r="AA2668" t="s">
        <v>14</v>
      </c>
      <c r="AB2668" t="s">
        <v>27898</v>
      </c>
      <c r="AC2668" t="s">
        <v>27869</v>
      </c>
      <c r="AD2668" t="s">
        <v>2311</v>
      </c>
      <c r="AE2668" t="s">
        <v>27870</v>
      </c>
      <c r="AF2668" t="s">
        <v>14</v>
      </c>
      <c r="AG2668" t="s">
        <v>14</v>
      </c>
      <c r="AH2668" t="s">
        <v>2209</v>
      </c>
      <c r="AI2668" t="s">
        <v>2087</v>
      </c>
      <c r="AJ2668" t="s">
        <v>22246</v>
      </c>
      <c r="AK2668" t="s">
        <v>27871</v>
      </c>
      <c r="AL2668" t="s">
        <v>27872</v>
      </c>
      <c r="AM2668" t="s">
        <v>27871</v>
      </c>
      <c r="AN2668" t="s">
        <v>1178</v>
      </c>
      <c r="AO2668" t="s">
        <v>174</v>
      </c>
      <c r="AP2668" t="s">
        <v>27873</v>
      </c>
      <c r="AQ2668" t="s">
        <v>14</v>
      </c>
      <c r="AR2668" t="s">
        <v>14</v>
      </c>
      <c r="AS2668" t="s">
        <v>14</v>
      </c>
      <c r="AT2668" t="s">
        <v>14</v>
      </c>
      <c r="AU2668" t="s">
        <v>27874</v>
      </c>
      <c r="AV2668" t="s">
        <v>27875</v>
      </c>
      <c r="AW2668" t="s">
        <v>27875</v>
      </c>
      <c r="AX2668" t="s">
        <v>27875</v>
      </c>
      <c r="AY2668" t="s">
        <v>25134</v>
      </c>
      <c r="AZ2668" t="s">
        <v>27876</v>
      </c>
      <c r="BA2668" t="s">
        <v>22130</v>
      </c>
      <c r="BB2668" t="s">
        <v>22127</v>
      </c>
      <c r="BC2668">
        <v>61862.07</v>
      </c>
      <c r="BD2668">
        <v>71760</v>
      </c>
      <c r="BE2668" t="s">
        <v>14</v>
      </c>
      <c r="BF2668" t="s">
        <v>14</v>
      </c>
      <c r="BG2668" t="s">
        <v>2214</v>
      </c>
      <c r="BH2668" t="s">
        <v>14</v>
      </c>
      <c r="BI2668" t="s">
        <v>22092</v>
      </c>
      <c r="BJ2668" t="s">
        <v>27896</v>
      </c>
      <c r="BK2668" t="s">
        <v>14</v>
      </c>
      <c r="BL2668" t="s">
        <v>22074</v>
      </c>
      <c r="BM2668" t="s">
        <v>22075</v>
      </c>
      <c r="BN2668" t="s">
        <v>27877</v>
      </c>
      <c r="BO2668" t="s">
        <v>14</v>
      </c>
      <c r="BP2668" t="s">
        <v>27898</v>
      </c>
      <c r="BQ2668" t="s">
        <v>2217</v>
      </c>
      <c r="BR2668" t="s">
        <v>2303</v>
      </c>
      <c r="BS2668" t="s">
        <v>5084</v>
      </c>
      <c r="BT2668" t="s">
        <v>14</v>
      </c>
      <c r="BU2668" t="s">
        <v>14</v>
      </c>
      <c r="BV2668" t="s">
        <v>14</v>
      </c>
      <c r="BW2668" t="s">
        <v>14</v>
      </c>
      <c r="BX2668" t="s">
        <v>14</v>
      </c>
      <c r="BY2668" t="s">
        <v>2544</v>
      </c>
      <c r="BZ2668" t="s">
        <v>27898</v>
      </c>
      <c r="CA2668" t="s">
        <v>27878</v>
      </c>
      <c r="CB2668" t="s">
        <v>14</v>
      </c>
      <c r="CC2668" t="s">
        <v>14</v>
      </c>
      <c r="CD2668" t="s">
        <v>14</v>
      </c>
      <c r="CE2668" t="s">
        <v>14</v>
      </c>
      <c r="CF2668" t="s">
        <v>27899</v>
      </c>
      <c r="CG2668" t="s">
        <v>751</v>
      </c>
      <c r="CH2668" t="s">
        <v>22075</v>
      </c>
      <c r="CJ2668" t="s">
        <v>174</v>
      </c>
      <c r="CK2668" t="s">
        <v>24</v>
      </c>
      <c r="CM2668" s="4" t="str">
        <f>_xlfn.XLOOKUP($CG2668,tbl_area_24_07_2024[Nombre Área],tbl_area_24_07_2024[Estado],"Si no se encuentra",2,)</f>
        <v>Guerrero</v>
      </c>
      <c r="CN2668" s="4" t="str">
        <f>_xlfn.XLOOKUP($CG2668,tbl_area_24_07_2024[Nombre Área],tbl_area_24_07_2024[Estructura],"Si no se encuentra",2,)</f>
        <v>Juntas Distritales</v>
      </c>
    </row>
    <row r="2669" spans="1:92" ht="20" x14ac:dyDescent="0.85">
      <c r="A2669" t="s">
        <v>22073</v>
      </c>
      <c r="B2669" t="s">
        <v>22074</v>
      </c>
      <c r="C2669" t="s">
        <v>22075</v>
      </c>
      <c r="D2669" t="s">
        <v>2199</v>
      </c>
      <c r="E2669" t="s">
        <v>2507</v>
      </c>
      <c r="F2669" t="s">
        <v>2201</v>
      </c>
      <c r="G2669" t="s">
        <v>27900</v>
      </c>
      <c r="H2669" t="s">
        <v>14</v>
      </c>
      <c r="I2669" t="s">
        <v>27901</v>
      </c>
      <c r="J2669" t="s">
        <v>27902</v>
      </c>
      <c r="K2669" t="s">
        <v>27903</v>
      </c>
      <c r="L2669" t="s">
        <v>14</v>
      </c>
      <c r="M2669" t="s">
        <v>14</v>
      </c>
      <c r="N2669" t="s">
        <v>27901</v>
      </c>
      <c r="O2669" t="s">
        <v>27903</v>
      </c>
      <c r="P2669" t="s">
        <v>14</v>
      </c>
      <c r="Q2669" t="s">
        <v>27903</v>
      </c>
      <c r="R2669" t="s">
        <v>27903</v>
      </c>
      <c r="S2669" t="s">
        <v>14</v>
      </c>
      <c r="T2669" t="s">
        <v>14</v>
      </c>
      <c r="U2669" t="s">
        <v>14</v>
      </c>
      <c r="V2669" t="s">
        <v>14</v>
      </c>
      <c r="W2669" t="s">
        <v>27867</v>
      </c>
      <c r="X2669" t="s">
        <v>1354</v>
      </c>
      <c r="Y2669" t="s">
        <v>27868</v>
      </c>
      <c r="Z2669" t="s">
        <v>12</v>
      </c>
      <c r="AA2669" t="s">
        <v>14</v>
      </c>
      <c r="AB2669" t="s">
        <v>27903</v>
      </c>
      <c r="AC2669" t="s">
        <v>27869</v>
      </c>
      <c r="AD2669" t="s">
        <v>2311</v>
      </c>
      <c r="AE2669" t="s">
        <v>27870</v>
      </c>
      <c r="AF2669" t="s">
        <v>14</v>
      </c>
      <c r="AG2669" t="s">
        <v>14</v>
      </c>
      <c r="AH2669" t="s">
        <v>2209</v>
      </c>
      <c r="AI2669" t="s">
        <v>2087</v>
      </c>
      <c r="AJ2669" t="s">
        <v>22246</v>
      </c>
      <c r="AK2669" t="s">
        <v>27871</v>
      </c>
      <c r="AL2669" t="s">
        <v>27872</v>
      </c>
      <c r="AM2669" t="s">
        <v>27871</v>
      </c>
      <c r="AN2669" t="s">
        <v>1178</v>
      </c>
      <c r="AO2669" t="s">
        <v>174</v>
      </c>
      <c r="AP2669" t="s">
        <v>27873</v>
      </c>
      <c r="AQ2669" t="s">
        <v>14</v>
      </c>
      <c r="AR2669" t="s">
        <v>14</v>
      </c>
      <c r="AS2669" t="s">
        <v>14</v>
      </c>
      <c r="AT2669" t="s">
        <v>14</v>
      </c>
      <c r="AU2669" t="s">
        <v>27874</v>
      </c>
      <c r="AV2669" t="s">
        <v>27875</v>
      </c>
      <c r="AW2669" t="s">
        <v>27875</v>
      </c>
      <c r="AX2669" t="s">
        <v>27875</v>
      </c>
      <c r="AY2669" t="s">
        <v>25134</v>
      </c>
      <c r="AZ2669" t="s">
        <v>27876</v>
      </c>
      <c r="BA2669" t="s">
        <v>22130</v>
      </c>
      <c r="BB2669" t="s">
        <v>22127</v>
      </c>
      <c r="BC2669">
        <v>20620.689999999999</v>
      </c>
      <c r="BD2669">
        <v>23920</v>
      </c>
      <c r="BE2669" t="s">
        <v>14</v>
      </c>
      <c r="BF2669" t="s">
        <v>14</v>
      </c>
      <c r="BG2669" t="s">
        <v>2214</v>
      </c>
      <c r="BH2669" t="s">
        <v>14</v>
      </c>
      <c r="BI2669" t="s">
        <v>22092</v>
      </c>
      <c r="BJ2669" t="s">
        <v>27901</v>
      </c>
      <c r="BK2669" t="s">
        <v>14</v>
      </c>
      <c r="BL2669" t="s">
        <v>22074</v>
      </c>
      <c r="BM2669" t="s">
        <v>22075</v>
      </c>
      <c r="BN2669" t="s">
        <v>27877</v>
      </c>
      <c r="BO2669" t="s">
        <v>14</v>
      </c>
      <c r="BP2669" t="s">
        <v>27903</v>
      </c>
      <c r="BQ2669" t="s">
        <v>2217</v>
      </c>
      <c r="BR2669" t="s">
        <v>2303</v>
      </c>
      <c r="BS2669" t="s">
        <v>5084</v>
      </c>
      <c r="BT2669" t="s">
        <v>14</v>
      </c>
      <c r="BU2669" t="s">
        <v>14</v>
      </c>
      <c r="BV2669" t="s">
        <v>14</v>
      </c>
      <c r="BW2669" t="s">
        <v>14</v>
      </c>
      <c r="BX2669" t="s">
        <v>14</v>
      </c>
      <c r="BY2669" t="s">
        <v>2544</v>
      </c>
      <c r="BZ2669" t="s">
        <v>27903</v>
      </c>
      <c r="CA2669" t="s">
        <v>27878</v>
      </c>
      <c r="CB2669" t="s">
        <v>14</v>
      </c>
      <c r="CC2669" t="s">
        <v>14</v>
      </c>
      <c r="CD2669" t="s">
        <v>14</v>
      </c>
      <c r="CE2669" t="s">
        <v>14</v>
      </c>
      <c r="CF2669" t="s">
        <v>27904</v>
      </c>
      <c r="CG2669" t="s">
        <v>751</v>
      </c>
      <c r="CH2669" t="s">
        <v>22075</v>
      </c>
      <c r="CJ2669" t="s">
        <v>174</v>
      </c>
      <c r="CK2669" t="s">
        <v>24</v>
      </c>
      <c r="CM2669" s="4" t="str">
        <f>_xlfn.XLOOKUP($CG2669,tbl_area_24_07_2024[Nombre Área],tbl_area_24_07_2024[Estado],"Si no se encuentra",2,)</f>
        <v>Guerrero</v>
      </c>
      <c r="CN2669" s="4" t="str">
        <f>_xlfn.XLOOKUP($CG2669,tbl_area_24_07_2024[Nombre Área],tbl_area_24_07_2024[Estructura],"Si no se encuentra",2,)</f>
        <v>Juntas Distritales</v>
      </c>
    </row>
    <row r="2670" spans="1:92" ht="20" x14ac:dyDescent="0.85">
      <c r="A2670" t="s">
        <v>22073</v>
      </c>
      <c r="B2670" t="s">
        <v>22074</v>
      </c>
      <c r="C2670" t="s">
        <v>22075</v>
      </c>
      <c r="D2670" t="s">
        <v>2199</v>
      </c>
      <c r="E2670" t="s">
        <v>2507</v>
      </c>
      <c r="F2670" t="s">
        <v>2201</v>
      </c>
      <c r="G2670" t="s">
        <v>27905</v>
      </c>
      <c r="H2670" t="s">
        <v>14</v>
      </c>
      <c r="I2670" t="s">
        <v>27906</v>
      </c>
      <c r="J2670" t="s">
        <v>27907</v>
      </c>
      <c r="K2670" t="s">
        <v>27908</v>
      </c>
      <c r="L2670" t="s">
        <v>14</v>
      </c>
      <c r="M2670" t="s">
        <v>14</v>
      </c>
      <c r="N2670" t="s">
        <v>27906</v>
      </c>
      <c r="O2670" t="s">
        <v>27908</v>
      </c>
      <c r="P2670" t="s">
        <v>14</v>
      </c>
      <c r="Q2670" t="s">
        <v>27908</v>
      </c>
      <c r="R2670" t="s">
        <v>27908</v>
      </c>
      <c r="S2670" t="s">
        <v>14</v>
      </c>
      <c r="T2670" t="s">
        <v>14</v>
      </c>
      <c r="U2670" t="s">
        <v>14</v>
      </c>
      <c r="V2670" t="s">
        <v>14</v>
      </c>
      <c r="W2670" t="s">
        <v>27867</v>
      </c>
      <c r="X2670" t="s">
        <v>1354</v>
      </c>
      <c r="Y2670" t="s">
        <v>27868</v>
      </c>
      <c r="Z2670" t="s">
        <v>12</v>
      </c>
      <c r="AA2670" t="s">
        <v>14</v>
      </c>
      <c r="AB2670" t="s">
        <v>27908</v>
      </c>
      <c r="AC2670" t="s">
        <v>27869</v>
      </c>
      <c r="AD2670" t="s">
        <v>2311</v>
      </c>
      <c r="AE2670" t="s">
        <v>27870</v>
      </c>
      <c r="AF2670" t="s">
        <v>14</v>
      </c>
      <c r="AG2670" t="s">
        <v>14</v>
      </c>
      <c r="AH2670" t="s">
        <v>2209</v>
      </c>
      <c r="AI2670" t="s">
        <v>2087</v>
      </c>
      <c r="AJ2670" t="s">
        <v>22246</v>
      </c>
      <c r="AK2670" t="s">
        <v>27871</v>
      </c>
      <c r="AL2670" t="s">
        <v>27872</v>
      </c>
      <c r="AM2670" t="s">
        <v>27871</v>
      </c>
      <c r="AN2670" t="s">
        <v>1178</v>
      </c>
      <c r="AO2670" t="s">
        <v>174</v>
      </c>
      <c r="AP2670" t="s">
        <v>27873</v>
      </c>
      <c r="AQ2670" t="s">
        <v>14</v>
      </c>
      <c r="AR2670" t="s">
        <v>14</v>
      </c>
      <c r="AS2670" t="s">
        <v>14</v>
      </c>
      <c r="AT2670" t="s">
        <v>14</v>
      </c>
      <c r="AU2670" t="s">
        <v>27874</v>
      </c>
      <c r="AV2670" t="s">
        <v>27875</v>
      </c>
      <c r="AW2670" t="s">
        <v>27875</v>
      </c>
      <c r="AX2670" t="s">
        <v>27875</v>
      </c>
      <c r="AY2670" t="s">
        <v>25134</v>
      </c>
      <c r="AZ2670" t="s">
        <v>27876</v>
      </c>
      <c r="BA2670" t="s">
        <v>22130</v>
      </c>
      <c r="BB2670" t="s">
        <v>22127</v>
      </c>
      <c r="BC2670">
        <v>2500</v>
      </c>
      <c r="BD2670">
        <v>2900</v>
      </c>
      <c r="BE2670" t="s">
        <v>14</v>
      </c>
      <c r="BF2670" t="s">
        <v>14</v>
      </c>
      <c r="BG2670" t="s">
        <v>2214</v>
      </c>
      <c r="BH2670" t="s">
        <v>14</v>
      </c>
      <c r="BI2670" t="s">
        <v>22092</v>
      </c>
      <c r="BJ2670" t="s">
        <v>27906</v>
      </c>
      <c r="BK2670" t="s">
        <v>14</v>
      </c>
      <c r="BL2670" t="s">
        <v>22074</v>
      </c>
      <c r="BM2670" t="s">
        <v>22075</v>
      </c>
      <c r="BN2670" t="s">
        <v>27877</v>
      </c>
      <c r="BO2670" t="s">
        <v>14</v>
      </c>
      <c r="BP2670" t="s">
        <v>27908</v>
      </c>
      <c r="BQ2670" t="s">
        <v>2217</v>
      </c>
      <c r="BR2670" t="s">
        <v>2303</v>
      </c>
      <c r="BS2670" t="s">
        <v>5084</v>
      </c>
      <c r="BT2670" t="s">
        <v>14</v>
      </c>
      <c r="BU2670" t="s">
        <v>14</v>
      </c>
      <c r="BV2670" t="s">
        <v>14</v>
      </c>
      <c r="BW2670" t="s">
        <v>14</v>
      </c>
      <c r="BX2670" t="s">
        <v>14</v>
      </c>
      <c r="BY2670" t="s">
        <v>2544</v>
      </c>
      <c r="BZ2670" t="s">
        <v>27908</v>
      </c>
      <c r="CA2670" t="s">
        <v>27878</v>
      </c>
      <c r="CB2670" t="s">
        <v>14</v>
      </c>
      <c r="CC2670" t="s">
        <v>14</v>
      </c>
      <c r="CD2670" t="s">
        <v>14</v>
      </c>
      <c r="CE2670" t="s">
        <v>14</v>
      </c>
      <c r="CF2670" t="s">
        <v>27909</v>
      </c>
      <c r="CG2670" t="s">
        <v>751</v>
      </c>
      <c r="CH2670" t="s">
        <v>22075</v>
      </c>
      <c r="CJ2670" t="s">
        <v>174</v>
      </c>
      <c r="CK2670" t="s">
        <v>24</v>
      </c>
      <c r="CM2670" s="4" t="str">
        <f>_xlfn.XLOOKUP($CG2670,tbl_area_24_07_2024[Nombre Área],tbl_area_24_07_2024[Estado],"Si no se encuentra",2,)</f>
        <v>Guerrero</v>
      </c>
      <c r="CN2670" s="4" t="str">
        <f>_xlfn.XLOOKUP($CG2670,tbl_area_24_07_2024[Nombre Área],tbl_area_24_07_2024[Estructura],"Si no se encuentra",2,)</f>
        <v>Juntas Distritales</v>
      </c>
    </row>
    <row r="2671" spans="1:92" ht="20" x14ac:dyDescent="0.85">
      <c r="A2671" t="s">
        <v>22073</v>
      </c>
      <c r="B2671" t="s">
        <v>22074</v>
      </c>
      <c r="C2671" t="s">
        <v>22075</v>
      </c>
      <c r="D2671" t="s">
        <v>2199</v>
      </c>
      <c r="E2671" t="s">
        <v>2507</v>
      </c>
      <c r="F2671" t="s">
        <v>2201</v>
      </c>
      <c r="G2671" t="s">
        <v>27910</v>
      </c>
      <c r="H2671" t="s">
        <v>14</v>
      </c>
      <c r="I2671" t="s">
        <v>27911</v>
      </c>
      <c r="J2671" t="s">
        <v>27912</v>
      </c>
      <c r="K2671" t="s">
        <v>27913</v>
      </c>
      <c r="L2671" t="s">
        <v>14</v>
      </c>
      <c r="M2671" t="s">
        <v>14</v>
      </c>
      <c r="N2671" t="s">
        <v>27911</v>
      </c>
      <c r="O2671" t="s">
        <v>27913</v>
      </c>
      <c r="P2671" t="s">
        <v>14</v>
      </c>
      <c r="Q2671" t="s">
        <v>27913</v>
      </c>
      <c r="R2671" t="s">
        <v>27913</v>
      </c>
      <c r="S2671" t="s">
        <v>14</v>
      </c>
      <c r="T2671" t="s">
        <v>14</v>
      </c>
      <c r="U2671" t="s">
        <v>14</v>
      </c>
      <c r="V2671" t="s">
        <v>14</v>
      </c>
      <c r="W2671" t="s">
        <v>27867</v>
      </c>
      <c r="X2671" t="s">
        <v>1354</v>
      </c>
      <c r="Y2671" t="s">
        <v>27868</v>
      </c>
      <c r="Z2671" t="s">
        <v>12</v>
      </c>
      <c r="AA2671" t="s">
        <v>14</v>
      </c>
      <c r="AB2671" t="s">
        <v>27913</v>
      </c>
      <c r="AC2671" t="s">
        <v>27869</v>
      </c>
      <c r="AD2671" t="s">
        <v>2311</v>
      </c>
      <c r="AE2671" t="s">
        <v>27870</v>
      </c>
      <c r="AF2671" t="s">
        <v>14</v>
      </c>
      <c r="AG2671" t="s">
        <v>14</v>
      </c>
      <c r="AH2671" t="s">
        <v>2209</v>
      </c>
      <c r="AI2671" t="s">
        <v>2087</v>
      </c>
      <c r="AJ2671" t="s">
        <v>22246</v>
      </c>
      <c r="AK2671" t="s">
        <v>27871</v>
      </c>
      <c r="AL2671" t="s">
        <v>27872</v>
      </c>
      <c r="AM2671" t="s">
        <v>27871</v>
      </c>
      <c r="AN2671" t="s">
        <v>1178</v>
      </c>
      <c r="AO2671" t="s">
        <v>174</v>
      </c>
      <c r="AP2671" t="s">
        <v>27873</v>
      </c>
      <c r="AQ2671" t="s">
        <v>14</v>
      </c>
      <c r="AR2671" t="s">
        <v>14</v>
      </c>
      <c r="AS2671" t="s">
        <v>14</v>
      </c>
      <c r="AT2671" t="s">
        <v>14</v>
      </c>
      <c r="AU2671" t="s">
        <v>27874</v>
      </c>
      <c r="AV2671" t="s">
        <v>27875</v>
      </c>
      <c r="AW2671" t="s">
        <v>27875</v>
      </c>
      <c r="AX2671" t="s">
        <v>27875</v>
      </c>
      <c r="AY2671" t="s">
        <v>25134</v>
      </c>
      <c r="AZ2671" t="s">
        <v>27876</v>
      </c>
      <c r="BA2671" t="s">
        <v>22130</v>
      </c>
      <c r="BB2671" t="s">
        <v>22127</v>
      </c>
      <c r="BC2671">
        <v>12083.62</v>
      </c>
      <c r="BD2671">
        <v>14017</v>
      </c>
      <c r="BE2671" t="s">
        <v>14</v>
      </c>
      <c r="BF2671" t="s">
        <v>14</v>
      </c>
      <c r="BG2671" t="s">
        <v>2214</v>
      </c>
      <c r="BH2671" t="s">
        <v>14</v>
      </c>
      <c r="BI2671" t="s">
        <v>22092</v>
      </c>
      <c r="BJ2671" t="s">
        <v>27911</v>
      </c>
      <c r="BK2671" t="s">
        <v>14</v>
      </c>
      <c r="BL2671" t="s">
        <v>22074</v>
      </c>
      <c r="BM2671" t="s">
        <v>22075</v>
      </c>
      <c r="BN2671" t="s">
        <v>27877</v>
      </c>
      <c r="BO2671" t="s">
        <v>14</v>
      </c>
      <c r="BP2671" t="s">
        <v>27913</v>
      </c>
      <c r="BQ2671" t="s">
        <v>2217</v>
      </c>
      <c r="BR2671" t="s">
        <v>2303</v>
      </c>
      <c r="BS2671" t="s">
        <v>5084</v>
      </c>
      <c r="BT2671" t="s">
        <v>14</v>
      </c>
      <c r="BU2671" t="s">
        <v>14</v>
      </c>
      <c r="BV2671" t="s">
        <v>14</v>
      </c>
      <c r="BW2671" t="s">
        <v>14</v>
      </c>
      <c r="BX2671" t="s">
        <v>14</v>
      </c>
      <c r="BY2671" t="s">
        <v>2544</v>
      </c>
      <c r="BZ2671" t="s">
        <v>27913</v>
      </c>
      <c r="CA2671" t="s">
        <v>27878</v>
      </c>
      <c r="CB2671" t="s">
        <v>14</v>
      </c>
      <c r="CC2671" t="s">
        <v>14</v>
      </c>
      <c r="CD2671" t="s">
        <v>14</v>
      </c>
      <c r="CE2671" t="s">
        <v>14</v>
      </c>
      <c r="CF2671" t="s">
        <v>27914</v>
      </c>
      <c r="CG2671" t="s">
        <v>751</v>
      </c>
      <c r="CH2671" t="s">
        <v>22075</v>
      </c>
      <c r="CJ2671" t="s">
        <v>174</v>
      </c>
      <c r="CK2671" t="s">
        <v>24</v>
      </c>
      <c r="CM2671" s="4" t="str">
        <f>_xlfn.XLOOKUP($CG2671,tbl_area_24_07_2024[Nombre Área],tbl_area_24_07_2024[Estado],"Si no se encuentra",2,)</f>
        <v>Guerrero</v>
      </c>
      <c r="CN2671" s="4" t="str">
        <f>_xlfn.XLOOKUP($CG2671,tbl_area_24_07_2024[Nombre Área],tbl_area_24_07_2024[Estructura],"Si no se encuentra",2,)</f>
        <v>Juntas Distritales</v>
      </c>
    </row>
    <row r="2672" spans="1:92" ht="20" x14ac:dyDescent="0.85">
      <c r="A2672" t="s">
        <v>22073</v>
      </c>
      <c r="B2672" t="s">
        <v>22074</v>
      </c>
      <c r="C2672" t="s">
        <v>22075</v>
      </c>
      <c r="D2672" t="s">
        <v>2199</v>
      </c>
      <c r="E2672" t="s">
        <v>2507</v>
      </c>
      <c r="F2672" t="s">
        <v>2201</v>
      </c>
      <c r="G2672" t="s">
        <v>27915</v>
      </c>
      <c r="H2672" t="s">
        <v>14</v>
      </c>
      <c r="I2672" t="s">
        <v>27916</v>
      </c>
      <c r="J2672" t="s">
        <v>27917</v>
      </c>
      <c r="K2672" t="s">
        <v>27918</v>
      </c>
      <c r="L2672" t="s">
        <v>14</v>
      </c>
      <c r="M2672" t="s">
        <v>14</v>
      </c>
      <c r="N2672" t="s">
        <v>27916</v>
      </c>
      <c r="O2672" t="s">
        <v>27918</v>
      </c>
      <c r="P2672" t="s">
        <v>14</v>
      </c>
      <c r="Q2672" t="s">
        <v>27918</v>
      </c>
      <c r="R2672" t="s">
        <v>27918</v>
      </c>
      <c r="S2672" t="s">
        <v>14</v>
      </c>
      <c r="T2672" t="s">
        <v>14</v>
      </c>
      <c r="U2672" t="s">
        <v>14</v>
      </c>
      <c r="V2672" t="s">
        <v>14</v>
      </c>
      <c r="W2672" t="s">
        <v>27867</v>
      </c>
      <c r="X2672" t="s">
        <v>1354</v>
      </c>
      <c r="Y2672" t="s">
        <v>27868</v>
      </c>
      <c r="Z2672" t="s">
        <v>12</v>
      </c>
      <c r="AA2672" t="s">
        <v>14</v>
      </c>
      <c r="AB2672" t="s">
        <v>27918</v>
      </c>
      <c r="AC2672" t="s">
        <v>27869</v>
      </c>
      <c r="AD2672" t="s">
        <v>2311</v>
      </c>
      <c r="AE2672" t="s">
        <v>27870</v>
      </c>
      <c r="AF2672" t="s">
        <v>14</v>
      </c>
      <c r="AG2672" t="s">
        <v>14</v>
      </c>
      <c r="AH2672" t="s">
        <v>2209</v>
      </c>
      <c r="AI2672" t="s">
        <v>2087</v>
      </c>
      <c r="AJ2672" t="s">
        <v>22246</v>
      </c>
      <c r="AK2672" t="s">
        <v>27871</v>
      </c>
      <c r="AL2672" t="s">
        <v>27872</v>
      </c>
      <c r="AM2672" t="s">
        <v>27871</v>
      </c>
      <c r="AN2672" t="s">
        <v>1178</v>
      </c>
      <c r="AO2672" t="s">
        <v>174</v>
      </c>
      <c r="AP2672" t="s">
        <v>27873</v>
      </c>
      <c r="AQ2672" t="s">
        <v>14</v>
      </c>
      <c r="AR2672" t="s">
        <v>14</v>
      </c>
      <c r="AS2672" t="s">
        <v>14</v>
      </c>
      <c r="AT2672" t="s">
        <v>14</v>
      </c>
      <c r="AU2672" t="s">
        <v>27874</v>
      </c>
      <c r="AV2672" t="s">
        <v>27875</v>
      </c>
      <c r="AW2672" t="s">
        <v>27875</v>
      </c>
      <c r="AX2672" t="s">
        <v>27875</v>
      </c>
      <c r="AY2672" t="s">
        <v>25134</v>
      </c>
      <c r="AZ2672" t="s">
        <v>27876</v>
      </c>
      <c r="BA2672" t="s">
        <v>22130</v>
      </c>
      <c r="BB2672" t="s">
        <v>22127</v>
      </c>
      <c r="BC2672">
        <v>3448.28</v>
      </c>
      <c r="BD2672">
        <v>4000</v>
      </c>
      <c r="BE2672" t="s">
        <v>14</v>
      </c>
      <c r="BF2672" t="s">
        <v>14</v>
      </c>
      <c r="BG2672" t="s">
        <v>2214</v>
      </c>
      <c r="BH2672" t="s">
        <v>14</v>
      </c>
      <c r="BI2672" t="s">
        <v>22092</v>
      </c>
      <c r="BJ2672" t="s">
        <v>27916</v>
      </c>
      <c r="BK2672" t="s">
        <v>14</v>
      </c>
      <c r="BL2672" t="s">
        <v>22074</v>
      </c>
      <c r="BM2672" t="s">
        <v>22075</v>
      </c>
      <c r="BN2672" t="s">
        <v>27877</v>
      </c>
      <c r="BO2672" t="s">
        <v>14</v>
      </c>
      <c r="BP2672" t="s">
        <v>27918</v>
      </c>
      <c r="BQ2672" t="s">
        <v>2217</v>
      </c>
      <c r="BR2672" t="s">
        <v>2303</v>
      </c>
      <c r="BS2672" t="s">
        <v>5084</v>
      </c>
      <c r="BT2672" t="s">
        <v>14</v>
      </c>
      <c r="BU2672" t="s">
        <v>14</v>
      </c>
      <c r="BV2672" t="s">
        <v>14</v>
      </c>
      <c r="BW2672" t="s">
        <v>14</v>
      </c>
      <c r="BX2672" t="s">
        <v>14</v>
      </c>
      <c r="BY2672" t="s">
        <v>2544</v>
      </c>
      <c r="BZ2672" t="s">
        <v>27918</v>
      </c>
      <c r="CA2672" t="s">
        <v>27878</v>
      </c>
      <c r="CB2672" t="s">
        <v>14</v>
      </c>
      <c r="CC2672" t="s">
        <v>14</v>
      </c>
      <c r="CD2672" t="s">
        <v>14</v>
      </c>
      <c r="CE2672" t="s">
        <v>14</v>
      </c>
      <c r="CF2672" t="s">
        <v>27919</v>
      </c>
      <c r="CG2672" t="s">
        <v>751</v>
      </c>
      <c r="CH2672" t="s">
        <v>22075</v>
      </c>
      <c r="CJ2672" t="s">
        <v>174</v>
      </c>
      <c r="CK2672" t="s">
        <v>24</v>
      </c>
      <c r="CM2672" s="4" t="str">
        <f>_xlfn.XLOOKUP($CG2672,tbl_area_24_07_2024[Nombre Área],tbl_area_24_07_2024[Estado],"Si no se encuentra",2,)</f>
        <v>Guerrero</v>
      </c>
      <c r="CN2672" s="4" t="str">
        <f>_xlfn.XLOOKUP($CG2672,tbl_area_24_07_2024[Nombre Área],tbl_area_24_07_2024[Estructura],"Si no se encuentra",2,)</f>
        <v>Juntas Distritales</v>
      </c>
    </row>
    <row r="2673" spans="1:92" ht="20" x14ac:dyDescent="0.85">
      <c r="A2673" t="s">
        <v>22073</v>
      </c>
      <c r="B2673" t="s">
        <v>22074</v>
      </c>
      <c r="C2673" t="s">
        <v>22075</v>
      </c>
      <c r="D2673" t="s">
        <v>2199</v>
      </c>
      <c r="E2673" t="s">
        <v>2507</v>
      </c>
      <c r="F2673" t="s">
        <v>2201</v>
      </c>
      <c r="G2673" t="s">
        <v>27920</v>
      </c>
      <c r="H2673" t="s">
        <v>14</v>
      </c>
      <c r="I2673" t="s">
        <v>27921</v>
      </c>
      <c r="J2673" t="s">
        <v>27922</v>
      </c>
      <c r="K2673" t="s">
        <v>27923</v>
      </c>
      <c r="L2673" t="s">
        <v>14</v>
      </c>
      <c r="M2673" t="s">
        <v>14</v>
      </c>
      <c r="N2673" t="s">
        <v>27921</v>
      </c>
      <c r="O2673" t="s">
        <v>27923</v>
      </c>
      <c r="P2673" t="s">
        <v>14</v>
      </c>
      <c r="Q2673" t="s">
        <v>27923</v>
      </c>
      <c r="R2673" t="s">
        <v>27923</v>
      </c>
      <c r="S2673" t="s">
        <v>14</v>
      </c>
      <c r="T2673" t="s">
        <v>14</v>
      </c>
      <c r="U2673" t="s">
        <v>14</v>
      </c>
      <c r="V2673" t="s">
        <v>14</v>
      </c>
      <c r="W2673" t="s">
        <v>27867</v>
      </c>
      <c r="X2673" t="s">
        <v>1354</v>
      </c>
      <c r="Y2673" t="s">
        <v>27868</v>
      </c>
      <c r="Z2673" t="s">
        <v>12</v>
      </c>
      <c r="AA2673" t="s">
        <v>14</v>
      </c>
      <c r="AB2673" t="s">
        <v>27923</v>
      </c>
      <c r="AC2673" t="s">
        <v>27869</v>
      </c>
      <c r="AD2673" t="s">
        <v>2311</v>
      </c>
      <c r="AE2673" t="s">
        <v>27870</v>
      </c>
      <c r="AF2673" t="s">
        <v>14</v>
      </c>
      <c r="AG2673" t="s">
        <v>14</v>
      </c>
      <c r="AH2673" t="s">
        <v>2209</v>
      </c>
      <c r="AI2673" t="s">
        <v>2087</v>
      </c>
      <c r="AJ2673" t="s">
        <v>22246</v>
      </c>
      <c r="AK2673" t="s">
        <v>27871</v>
      </c>
      <c r="AL2673" t="s">
        <v>27872</v>
      </c>
      <c r="AM2673" t="s">
        <v>27871</v>
      </c>
      <c r="AN2673" t="s">
        <v>1178</v>
      </c>
      <c r="AO2673" t="s">
        <v>174</v>
      </c>
      <c r="AP2673" t="s">
        <v>27873</v>
      </c>
      <c r="AQ2673" t="s">
        <v>14</v>
      </c>
      <c r="AR2673" t="s">
        <v>14</v>
      </c>
      <c r="AS2673" t="s">
        <v>14</v>
      </c>
      <c r="AT2673" t="s">
        <v>14</v>
      </c>
      <c r="AU2673" t="s">
        <v>27874</v>
      </c>
      <c r="AV2673" t="s">
        <v>27875</v>
      </c>
      <c r="AW2673" t="s">
        <v>27875</v>
      </c>
      <c r="AX2673" t="s">
        <v>27875</v>
      </c>
      <c r="AY2673" t="s">
        <v>25134</v>
      </c>
      <c r="AZ2673" t="s">
        <v>27876</v>
      </c>
      <c r="BA2673" t="s">
        <v>22130</v>
      </c>
      <c r="BB2673" t="s">
        <v>22127</v>
      </c>
      <c r="BC2673">
        <v>4310.34</v>
      </c>
      <c r="BD2673">
        <v>5000</v>
      </c>
      <c r="BE2673" t="s">
        <v>14</v>
      </c>
      <c r="BF2673" t="s">
        <v>14</v>
      </c>
      <c r="BG2673" t="s">
        <v>2214</v>
      </c>
      <c r="BH2673" t="s">
        <v>14</v>
      </c>
      <c r="BI2673" t="s">
        <v>22092</v>
      </c>
      <c r="BJ2673" t="s">
        <v>27921</v>
      </c>
      <c r="BK2673" t="s">
        <v>14</v>
      </c>
      <c r="BL2673" t="s">
        <v>22074</v>
      </c>
      <c r="BM2673" t="s">
        <v>22075</v>
      </c>
      <c r="BN2673" t="s">
        <v>27877</v>
      </c>
      <c r="BO2673" t="s">
        <v>14</v>
      </c>
      <c r="BP2673" t="s">
        <v>27923</v>
      </c>
      <c r="BQ2673" t="s">
        <v>2217</v>
      </c>
      <c r="BR2673" t="s">
        <v>2303</v>
      </c>
      <c r="BS2673" t="s">
        <v>5084</v>
      </c>
      <c r="BT2673" t="s">
        <v>14</v>
      </c>
      <c r="BU2673" t="s">
        <v>14</v>
      </c>
      <c r="BV2673" t="s">
        <v>14</v>
      </c>
      <c r="BW2673" t="s">
        <v>14</v>
      </c>
      <c r="BX2673" t="s">
        <v>14</v>
      </c>
      <c r="BY2673" t="s">
        <v>2544</v>
      </c>
      <c r="BZ2673" t="s">
        <v>27923</v>
      </c>
      <c r="CA2673" t="s">
        <v>27878</v>
      </c>
      <c r="CB2673" t="s">
        <v>14</v>
      </c>
      <c r="CC2673" t="s">
        <v>14</v>
      </c>
      <c r="CD2673" t="s">
        <v>14</v>
      </c>
      <c r="CE2673" t="s">
        <v>14</v>
      </c>
      <c r="CF2673" t="s">
        <v>27924</v>
      </c>
      <c r="CG2673" t="s">
        <v>751</v>
      </c>
      <c r="CH2673" t="s">
        <v>22075</v>
      </c>
      <c r="CJ2673" t="s">
        <v>174</v>
      </c>
      <c r="CK2673" t="s">
        <v>24</v>
      </c>
      <c r="CM2673" s="4" t="str">
        <f>_xlfn.XLOOKUP($CG2673,tbl_area_24_07_2024[Nombre Área],tbl_area_24_07_2024[Estado],"Si no se encuentra",2,)</f>
        <v>Guerrero</v>
      </c>
      <c r="CN2673" s="4" t="str">
        <f>_xlfn.XLOOKUP($CG2673,tbl_area_24_07_2024[Nombre Área],tbl_area_24_07_2024[Estructura],"Si no se encuentra",2,)</f>
        <v>Juntas Distritales</v>
      </c>
    </row>
    <row r="2674" spans="1:92" ht="20" x14ac:dyDescent="0.85">
      <c r="A2674" t="s">
        <v>22073</v>
      </c>
      <c r="B2674" t="s">
        <v>22074</v>
      </c>
      <c r="C2674" t="s">
        <v>22075</v>
      </c>
      <c r="D2674" t="s">
        <v>2199</v>
      </c>
      <c r="E2674" t="s">
        <v>2507</v>
      </c>
      <c r="F2674" t="s">
        <v>2201</v>
      </c>
      <c r="G2674" t="s">
        <v>27925</v>
      </c>
      <c r="H2674" t="s">
        <v>14</v>
      </c>
      <c r="I2674" t="s">
        <v>27926</v>
      </c>
      <c r="J2674" t="s">
        <v>27927</v>
      </c>
      <c r="K2674" t="s">
        <v>27928</v>
      </c>
      <c r="L2674" t="s">
        <v>14</v>
      </c>
      <c r="M2674" t="s">
        <v>14</v>
      </c>
      <c r="N2674" t="s">
        <v>27926</v>
      </c>
      <c r="O2674" t="s">
        <v>27928</v>
      </c>
      <c r="P2674" t="s">
        <v>14</v>
      </c>
      <c r="Q2674" t="s">
        <v>27928</v>
      </c>
      <c r="R2674" t="s">
        <v>27928</v>
      </c>
      <c r="S2674" t="s">
        <v>14</v>
      </c>
      <c r="T2674" t="s">
        <v>14</v>
      </c>
      <c r="U2674" t="s">
        <v>14</v>
      </c>
      <c r="V2674" t="s">
        <v>14</v>
      </c>
      <c r="W2674" t="s">
        <v>27867</v>
      </c>
      <c r="X2674" t="s">
        <v>1354</v>
      </c>
      <c r="Y2674" t="s">
        <v>27868</v>
      </c>
      <c r="Z2674" t="s">
        <v>12</v>
      </c>
      <c r="AA2674" t="s">
        <v>14</v>
      </c>
      <c r="AB2674" t="s">
        <v>27928</v>
      </c>
      <c r="AC2674" t="s">
        <v>27869</v>
      </c>
      <c r="AD2674" t="s">
        <v>2311</v>
      </c>
      <c r="AE2674" t="s">
        <v>27870</v>
      </c>
      <c r="AF2674" t="s">
        <v>14</v>
      </c>
      <c r="AG2674" t="s">
        <v>14</v>
      </c>
      <c r="AH2674" t="s">
        <v>2209</v>
      </c>
      <c r="AI2674" t="s">
        <v>2087</v>
      </c>
      <c r="AJ2674" t="s">
        <v>22246</v>
      </c>
      <c r="AK2674" t="s">
        <v>27871</v>
      </c>
      <c r="AL2674" t="s">
        <v>27872</v>
      </c>
      <c r="AM2674" t="s">
        <v>27871</v>
      </c>
      <c r="AN2674" t="s">
        <v>1178</v>
      </c>
      <c r="AO2674" t="s">
        <v>174</v>
      </c>
      <c r="AP2674" t="s">
        <v>27873</v>
      </c>
      <c r="AQ2674" t="s">
        <v>14</v>
      </c>
      <c r="AR2674" t="s">
        <v>14</v>
      </c>
      <c r="AS2674" t="s">
        <v>14</v>
      </c>
      <c r="AT2674" t="s">
        <v>14</v>
      </c>
      <c r="AU2674" t="s">
        <v>27874</v>
      </c>
      <c r="AV2674" t="s">
        <v>27875</v>
      </c>
      <c r="AW2674" t="s">
        <v>27875</v>
      </c>
      <c r="AX2674" t="s">
        <v>27875</v>
      </c>
      <c r="AY2674" t="s">
        <v>25134</v>
      </c>
      <c r="AZ2674" t="s">
        <v>27876</v>
      </c>
      <c r="BA2674" t="s">
        <v>22130</v>
      </c>
      <c r="BB2674" t="s">
        <v>22127</v>
      </c>
      <c r="BC2674">
        <v>2040.52</v>
      </c>
      <c r="BD2674">
        <v>2367</v>
      </c>
      <c r="BE2674" t="s">
        <v>14</v>
      </c>
      <c r="BF2674" t="s">
        <v>14</v>
      </c>
      <c r="BG2674" t="s">
        <v>2214</v>
      </c>
      <c r="BH2674" t="s">
        <v>14</v>
      </c>
      <c r="BI2674" t="s">
        <v>22092</v>
      </c>
      <c r="BJ2674" t="s">
        <v>27926</v>
      </c>
      <c r="BK2674" t="s">
        <v>14</v>
      </c>
      <c r="BL2674" t="s">
        <v>22074</v>
      </c>
      <c r="BM2674" t="s">
        <v>22075</v>
      </c>
      <c r="BN2674" t="s">
        <v>27877</v>
      </c>
      <c r="BO2674" t="s">
        <v>14</v>
      </c>
      <c r="BP2674" t="s">
        <v>27928</v>
      </c>
      <c r="BQ2674" t="s">
        <v>2217</v>
      </c>
      <c r="BR2674" t="s">
        <v>2303</v>
      </c>
      <c r="BS2674" t="s">
        <v>5084</v>
      </c>
      <c r="BT2674" t="s">
        <v>14</v>
      </c>
      <c r="BU2674" t="s">
        <v>14</v>
      </c>
      <c r="BV2674" t="s">
        <v>14</v>
      </c>
      <c r="BW2674" t="s">
        <v>14</v>
      </c>
      <c r="BX2674" t="s">
        <v>14</v>
      </c>
      <c r="BY2674" t="s">
        <v>2544</v>
      </c>
      <c r="BZ2674" t="s">
        <v>27928</v>
      </c>
      <c r="CA2674" t="s">
        <v>27878</v>
      </c>
      <c r="CB2674" t="s">
        <v>14</v>
      </c>
      <c r="CC2674" t="s">
        <v>14</v>
      </c>
      <c r="CD2674" t="s">
        <v>14</v>
      </c>
      <c r="CE2674" t="s">
        <v>14</v>
      </c>
      <c r="CF2674" t="s">
        <v>27929</v>
      </c>
      <c r="CG2674" t="s">
        <v>751</v>
      </c>
      <c r="CH2674" t="s">
        <v>22075</v>
      </c>
      <c r="CJ2674" t="s">
        <v>174</v>
      </c>
      <c r="CK2674" t="s">
        <v>24</v>
      </c>
      <c r="CM2674" s="4" t="str">
        <f>_xlfn.XLOOKUP($CG2674,tbl_area_24_07_2024[Nombre Área],tbl_area_24_07_2024[Estado],"Si no se encuentra",2,)</f>
        <v>Guerrero</v>
      </c>
      <c r="CN2674" s="4" t="str">
        <f>_xlfn.XLOOKUP($CG2674,tbl_area_24_07_2024[Nombre Área],tbl_area_24_07_2024[Estructura],"Si no se encuentra",2,)</f>
        <v>Juntas Distritales</v>
      </c>
    </row>
    <row r="2675" spans="1:92" ht="20" x14ac:dyDescent="0.85">
      <c r="A2675" t="s">
        <v>22073</v>
      </c>
      <c r="B2675" t="s">
        <v>22074</v>
      </c>
      <c r="C2675" t="s">
        <v>22075</v>
      </c>
      <c r="D2675" t="s">
        <v>2199</v>
      </c>
      <c r="E2675" t="s">
        <v>2507</v>
      </c>
      <c r="F2675" t="s">
        <v>2201</v>
      </c>
      <c r="G2675" t="s">
        <v>27930</v>
      </c>
      <c r="H2675" t="s">
        <v>14</v>
      </c>
      <c r="I2675" t="s">
        <v>27931</v>
      </c>
      <c r="J2675" t="s">
        <v>27932</v>
      </c>
      <c r="K2675" t="s">
        <v>27933</v>
      </c>
      <c r="L2675" t="s">
        <v>14</v>
      </c>
      <c r="M2675" t="s">
        <v>14</v>
      </c>
      <c r="N2675" t="s">
        <v>27931</v>
      </c>
      <c r="O2675" t="s">
        <v>27933</v>
      </c>
      <c r="P2675" t="s">
        <v>14</v>
      </c>
      <c r="Q2675" t="s">
        <v>27933</v>
      </c>
      <c r="R2675" t="s">
        <v>27933</v>
      </c>
      <c r="S2675" t="s">
        <v>14</v>
      </c>
      <c r="T2675" t="s">
        <v>14</v>
      </c>
      <c r="U2675" t="s">
        <v>14</v>
      </c>
      <c r="V2675" t="s">
        <v>14</v>
      </c>
      <c r="W2675" t="s">
        <v>27867</v>
      </c>
      <c r="X2675" t="s">
        <v>1354</v>
      </c>
      <c r="Y2675" t="s">
        <v>27868</v>
      </c>
      <c r="Z2675" t="s">
        <v>12</v>
      </c>
      <c r="AA2675" t="s">
        <v>14</v>
      </c>
      <c r="AB2675" t="s">
        <v>27933</v>
      </c>
      <c r="AC2675" t="s">
        <v>27869</v>
      </c>
      <c r="AD2675" t="s">
        <v>2311</v>
      </c>
      <c r="AE2675" t="s">
        <v>27870</v>
      </c>
      <c r="AF2675" t="s">
        <v>14</v>
      </c>
      <c r="AG2675" t="s">
        <v>14</v>
      </c>
      <c r="AH2675" t="s">
        <v>2209</v>
      </c>
      <c r="AI2675" t="s">
        <v>2087</v>
      </c>
      <c r="AJ2675" t="s">
        <v>22246</v>
      </c>
      <c r="AK2675" t="s">
        <v>27871</v>
      </c>
      <c r="AL2675" t="s">
        <v>27872</v>
      </c>
      <c r="AM2675" t="s">
        <v>27871</v>
      </c>
      <c r="AN2675" t="s">
        <v>1178</v>
      </c>
      <c r="AO2675" t="s">
        <v>174</v>
      </c>
      <c r="AP2675" t="s">
        <v>27873</v>
      </c>
      <c r="AQ2675" t="s">
        <v>14</v>
      </c>
      <c r="AR2675" t="s">
        <v>14</v>
      </c>
      <c r="AS2675" t="s">
        <v>14</v>
      </c>
      <c r="AT2675" t="s">
        <v>14</v>
      </c>
      <c r="AU2675" t="s">
        <v>27874</v>
      </c>
      <c r="AV2675" t="s">
        <v>27875</v>
      </c>
      <c r="AW2675" t="s">
        <v>27875</v>
      </c>
      <c r="AX2675" t="s">
        <v>27875</v>
      </c>
      <c r="AY2675" t="s">
        <v>25134</v>
      </c>
      <c r="AZ2675" t="s">
        <v>27876</v>
      </c>
      <c r="BA2675" t="s">
        <v>22130</v>
      </c>
      <c r="BB2675" t="s">
        <v>22127</v>
      </c>
      <c r="BC2675">
        <v>2521.5500000000002</v>
      </c>
      <c r="BD2675">
        <v>2925</v>
      </c>
      <c r="BE2675" t="s">
        <v>14</v>
      </c>
      <c r="BF2675" t="s">
        <v>14</v>
      </c>
      <c r="BG2675" t="s">
        <v>2214</v>
      </c>
      <c r="BH2675" t="s">
        <v>14</v>
      </c>
      <c r="BI2675" t="s">
        <v>22092</v>
      </c>
      <c r="BJ2675" t="s">
        <v>27931</v>
      </c>
      <c r="BK2675" t="s">
        <v>14</v>
      </c>
      <c r="BL2675" t="s">
        <v>22074</v>
      </c>
      <c r="BM2675" t="s">
        <v>22075</v>
      </c>
      <c r="BN2675" t="s">
        <v>27877</v>
      </c>
      <c r="BO2675" t="s">
        <v>14</v>
      </c>
      <c r="BP2675" t="s">
        <v>27933</v>
      </c>
      <c r="BQ2675" t="s">
        <v>2217</v>
      </c>
      <c r="BR2675" t="s">
        <v>2303</v>
      </c>
      <c r="BS2675" t="s">
        <v>5084</v>
      </c>
      <c r="BT2675" t="s">
        <v>14</v>
      </c>
      <c r="BU2675" t="s">
        <v>14</v>
      </c>
      <c r="BV2675" t="s">
        <v>14</v>
      </c>
      <c r="BW2675" t="s">
        <v>14</v>
      </c>
      <c r="BX2675" t="s">
        <v>14</v>
      </c>
      <c r="BY2675" t="s">
        <v>2544</v>
      </c>
      <c r="BZ2675" t="s">
        <v>27933</v>
      </c>
      <c r="CA2675" t="s">
        <v>27878</v>
      </c>
      <c r="CB2675" t="s">
        <v>14</v>
      </c>
      <c r="CC2675" t="s">
        <v>14</v>
      </c>
      <c r="CD2675" t="s">
        <v>14</v>
      </c>
      <c r="CE2675" t="s">
        <v>14</v>
      </c>
      <c r="CF2675" t="s">
        <v>27934</v>
      </c>
      <c r="CG2675" t="s">
        <v>751</v>
      </c>
      <c r="CH2675" t="s">
        <v>22075</v>
      </c>
      <c r="CJ2675" t="s">
        <v>174</v>
      </c>
      <c r="CK2675" t="s">
        <v>24</v>
      </c>
      <c r="CM2675" s="4" t="str">
        <f>_xlfn.XLOOKUP($CG2675,tbl_area_24_07_2024[Nombre Área],tbl_area_24_07_2024[Estado],"Si no se encuentra",2,)</f>
        <v>Guerrero</v>
      </c>
      <c r="CN2675" s="4" t="str">
        <f>_xlfn.XLOOKUP($CG2675,tbl_area_24_07_2024[Nombre Área],tbl_area_24_07_2024[Estructura],"Si no se encuentra",2,)</f>
        <v>Juntas Distritales</v>
      </c>
    </row>
    <row r="2676" spans="1:92" ht="20" x14ac:dyDescent="0.85">
      <c r="A2676" t="s">
        <v>22073</v>
      </c>
      <c r="B2676" t="s">
        <v>22074</v>
      </c>
      <c r="C2676" t="s">
        <v>22075</v>
      </c>
      <c r="D2676" t="s">
        <v>2199</v>
      </c>
      <c r="E2676" t="s">
        <v>2507</v>
      </c>
      <c r="F2676" t="s">
        <v>2201</v>
      </c>
      <c r="G2676" t="s">
        <v>27935</v>
      </c>
      <c r="H2676" t="s">
        <v>14</v>
      </c>
      <c r="I2676" t="s">
        <v>27936</v>
      </c>
      <c r="J2676" t="s">
        <v>27937</v>
      </c>
      <c r="K2676" t="s">
        <v>27938</v>
      </c>
      <c r="L2676" t="s">
        <v>14</v>
      </c>
      <c r="M2676" t="s">
        <v>14</v>
      </c>
      <c r="N2676" t="s">
        <v>27936</v>
      </c>
      <c r="O2676" t="s">
        <v>27938</v>
      </c>
      <c r="P2676" t="s">
        <v>14</v>
      </c>
      <c r="Q2676" t="s">
        <v>27938</v>
      </c>
      <c r="R2676" t="s">
        <v>27938</v>
      </c>
      <c r="S2676" t="s">
        <v>14</v>
      </c>
      <c r="T2676" t="s">
        <v>14</v>
      </c>
      <c r="U2676" t="s">
        <v>14</v>
      </c>
      <c r="V2676" t="s">
        <v>14</v>
      </c>
      <c r="W2676" t="s">
        <v>27867</v>
      </c>
      <c r="X2676" t="s">
        <v>1354</v>
      </c>
      <c r="Y2676" t="s">
        <v>27868</v>
      </c>
      <c r="Z2676" t="s">
        <v>12</v>
      </c>
      <c r="AA2676" t="s">
        <v>14</v>
      </c>
      <c r="AB2676" t="s">
        <v>27938</v>
      </c>
      <c r="AC2676" t="s">
        <v>27869</v>
      </c>
      <c r="AD2676" t="s">
        <v>2311</v>
      </c>
      <c r="AE2676" t="s">
        <v>27870</v>
      </c>
      <c r="AF2676" t="s">
        <v>14</v>
      </c>
      <c r="AG2676" t="s">
        <v>14</v>
      </c>
      <c r="AH2676" t="s">
        <v>2209</v>
      </c>
      <c r="AI2676" t="s">
        <v>2087</v>
      </c>
      <c r="AJ2676" t="s">
        <v>22246</v>
      </c>
      <c r="AK2676" t="s">
        <v>27871</v>
      </c>
      <c r="AL2676" t="s">
        <v>27872</v>
      </c>
      <c r="AM2676" t="s">
        <v>27871</v>
      </c>
      <c r="AN2676" t="s">
        <v>1178</v>
      </c>
      <c r="AO2676" t="s">
        <v>174</v>
      </c>
      <c r="AP2676" t="s">
        <v>27873</v>
      </c>
      <c r="AQ2676" t="s">
        <v>14</v>
      </c>
      <c r="AR2676" t="s">
        <v>14</v>
      </c>
      <c r="AS2676" t="s">
        <v>14</v>
      </c>
      <c r="AT2676" t="s">
        <v>14</v>
      </c>
      <c r="AU2676" t="s">
        <v>27874</v>
      </c>
      <c r="AV2676" t="s">
        <v>27875</v>
      </c>
      <c r="AW2676" t="s">
        <v>27875</v>
      </c>
      <c r="AX2676" t="s">
        <v>27875</v>
      </c>
      <c r="AY2676" t="s">
        <v>25134</v>
      </c>
      <c r="AZ2676" t="s">
        <v>27876</v>
      </c>
      <c r="BA2676" t="s">
        <v>22130</v>
      </c>
      <c r="BB2676" t="s">
        <v>22127</v>
      </c>
      <c r="BC2676">
        <v>14498.22</v>
      </c>
      <c r="BD2676">
        <v>16817.93</v>
      </c>
      <c r="BE2676" t="s">
        <v>14</v>
      </c>
      <c r="BF2676" t="s">
        <v>14</v>
      </c>
      <c r="BG2676" t="s">
        <v>2214</v>
      </c>
      <c r="BH2676" t="s">
        <v>14</v>
      </c>
      <c r="BI2676" t="s">
        <v>22092</v>
      </c>
      <c r="BJ2676" t="s">
        <v>27936</v>
      </c>
      <c r="BK2676" t="s">
        <v>14</v>
      </c>
      <c r="BL2676" t="s">
        <v>22074</v>
      </c>
      <c r="BM2676" t="s">
        <v>22075</v>
      </c>
      <c r="BN2676" t="s">
        <v>27877</v>
      </c>
      <c r="BO2676" t="s">
        <v>14</v>
      </c>
      <c r="BP2676" t="s">
        <v>27938</v>
      </c>
      <c r="BQ2676" t="s">
        <v>2217</v>
      </c>
      <c r="BR2676" t="s">
        <v>2303</v>
      </c>
      <c r="BS2676" t="s">
        <v>5084</v>
      </c>
      <c r="BT2676" t="s">
        <v>14</v>
      </c>
      <c r="BU2676" t="s">
        <v>14</v>
      </c>
      <c r="BV2676" t="s">
        <v>14</v>
      </c>
      <c r="BW2676" t="s">
        <v>14</v>
      </c>
      <c r="BX2676" t="s">
        <v>14</v>
      </c>
      <c r="BY2676" t="s">
        <v>2544</v>
      </c>
      <c r="BZ2676" t="s">
        <v>27938</v>
      </c>
      <c r="CA2676" t="s">
        <v>27878</v>
      </c>
      <c r="CB2676" t="s">
        <v>14</v>
      </c>
      <c r="CC2676" t="s">
        <v>14</v>
      </c>
      <c r="CD2676" t="s">
        <v>14</v>
      </c>
      <c r="CE2676" t="s">
        <v>14</v>
      </c>
      <c r="CF2676" t="s">
        <v>27939</v>
      </c>
      <c r="CG2676" t="s">
        <v>751</v>
      </c>
      <c r="CH2676" t="s">
        <v>22075</v>
      </c>
      <c r="CJ2676" t="s">
        <v>174</v>
      </c>
      <c r="CK2676" t="s">
        <v>24</v>
      </c>
      <c r="CM2676" s="4" t="str">
        <f>_xlfn.XLOOKUP($CG2676,tbl_area_24_07_2024[Nombre Área],tbl_area_24_07_2024[Estado],"Si no se encuentra",2,)</f>
        <v>Guerrero</v>
      </c>
      <c r="CN2676" s="4" t="str">
        <f>_xlfn.XLOOKUP($CG2676,tbl_area_24_07_2024[Nombre Área],tbl_area_24_07_2024[Estructura],"Si no se encuentra",2,)</f>
        <v>Juntas Distritales</v>
      </c>
    </row>
    <row r="2677" spans="1:92" ht="20" x14ac:dyDescent="0.85">
      <c r="A2677" t="s">
        <v>22073</v>
      </c>
      <c r="B2677" t="s">
        <v>22074</v>
      </c>
      <c r="C2677" t="s">
        <v>22075</v>
      </c>
      <c r="D2677" t="s">
        <v>2199</v>
      </c>
      <c r="E2677" t="s">
        <v>2507</v>
      </c>
      <c r="F2677" t="s">
        <v>2201</v>
      </c>
      <c r="G2677" t="s">
        <v>27940</v>
      </c>
      <c r="H2677" t="s">
        <v>14</v>
      </c>
      <c r="I2677" t="s">
        <v>27941</v>
      </c>
      <c r="J2677" t="s">
        <v>27942</v>
      </c>
      <c r="K2677" t="s">
        <v>27943</v>
      </c>
      <c r="L2677" t="s">
        <v>14</v>
      </c>
      <c r="M2677" t="s">
        <v>14</v>
      </c>
      <c r="N2677" t="s">
        <v>27941</v>
      </c>
      <c r="O2677" t="s">
        <v>27943</v>
      </c>
      <c r="P2677" t="s">
        <v>14</v>
      </c>
      <c r="Q2677" t="s">
        <v>27943</v>
      </c>
      <c r="R2677" t="s">
        <v>27943</v>
      </c>
      <c r="S2677" t="s">
        <v>14</v>
      </c>
      <c r="T2677" t="s">
        <v>14</v>
      </c>
      <c r="U2677" t="s">
        <v>14</v>
      </c>
      <c r="V2677" t="s">
        <v>14</v>
      </c>
      <c r="W2677" t="s">
        <v>27867</v>
      </c>
      <c r="X2677" t="s">
        <v>1354</v>
      </c>
      <c r="Y2677" t="s">
        <v>27868</v>
      </c>
      <c r="Z2677" t="s">
        <v>12</v>
      </c>
      <c r="AA2677" t="s">
        <v>14</v>
      </c>
      <c r="AB2677" t="s">
        <v>27943</v>
      </c>
      <c r="AC2677" t="s">
        <v>27869</v>
      </c>
      <c r="AD2677" t="s">
        <v>2311</v>
      </c>
      <c r="AE2677" t="s">
        <v>27870</v>
      </c>
      <c r="AF2677" t="s">
        <v>14</v>
      </c>
      <c r="AG2677" t="s">
        <v>14</v>
      </c>
      <c r="AH2677" t="s">
        <v>2209</v>
      </c>
      <c r="AI2677" t="s">
        <v>2087</v>
      </c>
      <c r="AJ2677" t="s">
        <v>22246</v>
      </c>
      <c r="AK2677" t="s">
        <v>27871</v>
      </c>
      <c r="AL2677" t="s">
        <v>27872</v>
      </c>
      <c r="AM2677" t="s">
        <v>27871</v>
      </c>
      <c r="AN2677" t="s">
        <v>1178</v>
      </c>
      <c r="AO2677" t="s">
        <v>174</v>
      </c>
      <c r="AP2677" t="s">
        <v>27873</v>
      </c>
      <c r="AQ2677" t="s">
        <v>14</v>
      </c>
      <c r="AR2677" t="s">
        <v>14</v>
      </c>
      <c r="AS2677" t="s">
        <v>14</v>
      </c>
      <c r="AT2677" t="s">
        <v>14</v>
      </c>
      <c r="AU2677" t="s">
        <v>27874</v>
      </c>
      <c r="AV2677" t="s">
        <v>27875</v>
      </c>
      <c r="AW2677" t="s">
        <v>27875</v>
      </c>
      <c r="AX2677" t="s">
        <v>27875</v>
      </c>
      <c r="AY2677" t="s">
        <v>25134</v>
      </c>
      <c r="AZ2677" t="s">
        <v>27876</v>
      </c>
      <c r="BA2677" t="s">
        <v>22130</v>
      </c>
      <c r="BB2677" t="s">
        <v>22127</v>
      </c>
      <c r="BC2677">
        <v>10058.620000000001</v>
      </c>
      <c r="BD2677">
        <v>11668</v>
      </c>
      <c r="BE2677" t="s">
        <v>14</v>
      </c>
      <c r="BF2677" t="s">
        <v>14</v>
      </c>
      <c r="BG2677" t="s">
        <v>2214</v>
      </c>
      <c r="BH2677" t="s">
        <v>14</v>
      </c>
      <c r="BI2677" t="s">
        <v>22092</v>
      </c>
      <c r="BJ2677" t="s">
        <v>27944</v>
      </c>
      <c r="BK2677" t="s">
        <v>14</v>
      </c>
      <c r="BL2677" t="s">
        <v>22074</v>
      </c>
      <c r="BM2677" t="s">
        <v>22075</v>
      </c>
      <c r="BN2677" t="s">
        <v>27877</v>
      </c>
      <c r="BO2677" t="s">
        <v>14</v>
      </c>
      <c r="BP2677" t="s">
        <v>27943</v>
      </c>
      <c r="BQ2677" t="s">
        <v>2217</v>
      </c>
      <c r="BR2677" t="s">
        <v>2303</v>
      </c>
      <c r="BS2677" t="s">
        <v>5084</v>
      </c>
      <c r="BT2677" t="s">
        <v>14</v>
      </c>
      <c r="BU2677" t="s">
        <v>14</v>
      </c>
      <c r="BV2677" t="s">
        <v>14</v>
      </c>
      <c r="BW2677" t="s">
        <v>14</v>
      </c>
      <c r="BX2677" t="s">
        <v>14</v>
      </c>
      <c r="BY2677" t="s">
        <v>2544</v>
      </c>
      <c r="BZ2677" t="s">
        <v>27943</v>
      </c>
      <c r="CA2677" t="s">
        <v>27878</v>
      </c>
      <c r="CB2677" t="s">
        <v>14</v>
      </c>
      <c r="CC2677" t="s">
        <v>14</v>
      </c>
      <c r="CD2677" t="s">
        <v>14</v>
      </c>
      <c r="CE2677" t="s">
        <v>14</v>
      </c>
      <c r="CF2677" t="s">
        <v>27945</v>
      </c>
      <c r="CG2677" t="s">
        <v>751</v>
      </c>
      <c r="CH2677" t="s">
        <v>22075</v>
      </c>
      <c r="CJ2677" t="s">
        <v>174</v>
      </c>
      <c r="CK2677" t="s">
        <v>24</v>
      </c>
      <c r="CM2677" s="4" t="str">
        <f>_xlfn.XLOOKUP($CG2677,tbl_area_24_07_2024[Nombre Área],tbl_area_24_07_2024[Estado],"Si no se encuentra",2,)</f>
        <v>Guerrero</v>
      </c>
      <c r="CN2677" s="4" t="str">
        <f>_xlfn.XLOOKUP($CG2677,tbl_area_24_07_2024[Nombre Área],tbl_area_24_07_2024[Estructura],"Si no se encuentra",2,)</f>
        <v>Juntas Distritales</v>
      </c>
    </row>
    <row r="2678" spans="1:92" ht="20" x14ac:dyDescent="0.85">
      <c r="A2678" t="s">
        <v>22073</v>
      </c>
      <c r="B2678" t="s">
        <v>22074</v>
      </c>
      <c r="C2678" t="s">
        <v>22075</v>
      </c>
      <c r="D2678" t="s">
        <v>2199</v>
      </c>
      <c r="E2678" t="s">
        <v>2507</v>
      </c>
      <c r="F2678" t="s">
        <v>2201</v>
      </c>
      <c r="G2678" t="s">
        <v>27946</v>
      </c>
      <c r="H2678" t="s">
        <v>14</v>
      </c>
      <c r="I2678" t="s">
        <v>27896</v>
      </c>
      <c r="J2678" t="s">
        <v>27947</v>
      </c>
      <c r="K2678" t="s">
        <v>27948</v>
      </c>
      <c r="L2678" t="s">
        <v>14</v>
      </c>
      <c r="M2678" t="s">
        <v>14</v>
      </c>
      <c r="N2678" t="s">
        <v>27896</v>
      </c>
      <c r="O2678" t="s">
        <v>27948</v>
      </c>
      <c r="P2678" t="s">
        <v>14</v>
      </c>
      <c r="Q2678" t="s">
        <v>27948</v>
      </c>
      <c r="R2678" t="s">
        <v>27948</v>
      </c>
      <c r="S2678" t="s">
        <v>14</v>
      </c>
      <c r="T2678" t="s">
        <v>14</v>
      </c>
      <c r="U2678" t="s">
        <v>14</v>
      </c>
      <c r="V2678" t="s">
        <v>14</v>
      </c>
      <c r="W2678" t="s">
        <v>27867</v>
      </c>
      <c r="X2678" t="s">
        <v>1354</v>
      </c>
      <c r="Y2678" t="s">
        <v>27868</v>
      </c>
      <c r="Z2678" t="s">
        <v>12</v>
      </c>
      <c r="AA2678" t="s">
        <v>14</v>
      </c>
      <c r="AB2678" t="s">
        <v>27948</v>
      </c>
      <c r="AC2678" t="s">
        <v>27869</v>
      </c>
      <c r="AD2678" t="s">
        <v>2311</v>
      </c>
      <c r="AE2678" t="s">
        <v>27870</v>
      </c>
      <c r="AF2678" t="s">
        <v>14</v>
      </c>
      <c r="AG2678" t="s">
        <v>14</v>
      </c>
      <c r="AH2678" t="s">
        <v>2209</v>
      </c>
      <c r="AI2678" t="s">
        <v>2087</v>
      </c>
      <c r="AJ2678" t="s">
        <v>22246</v>
      </c>
      <c r="AK2678" t="s">
        <v>27871</v>
      </c>
      <c r="AL2678" t="s">
        <v>27872</v>
      </c>
      <c r="AM2678" t="s">
        <v>27871</v>
      </c>
      <c r="AN2678" t="s">
        <v>1178</v>
      </c>
      <c r="AO2678" t="s">
        <v>174</v>
      </c>
      <c r="AP2678" t="s">
        <v>27873</v>
      </c>
      <c r="AQ2678" t="s">
        <v>14</v>
      </c>
      <c r="AR2678" t="s">
        <v>14</v>
      </c>
      <c r="AS2678" t="s">
        <v>14</v>
      </c>
      <c r="AT2678" t="s">
        <v>14</v>
      </c>
      <c r="AU2678" t="s">
        <v>27874</v>
      </c>
      <c r="AV2678" t="s">
        <v>27875</v>
      </c>
      <c r="AW2678" t="s">
        <v>27875</v>
      </c>
      <c r="AX2678" t="s">
        <v>27875</v>
      </c>
      <c r="AY2678" t="s">
        <v>25134</v>
      </c>
      <c r="AZ2678" t="s">
        <v>27876</v>
      </c>
      <c r="BA2678" t="s">
        <v>22130</v>
      </c>
      <c r="BB2678" t="s">
        <v>22127</v>
      </c>
      <c r="BC2678">
        <v>589.66</v>
      </c>
      <c r="BD2678">
        <v>684</v>
      </c>
      <c r="BE2678" t="s">
        <v>14</v>
      </c>
      <c r="BF2678" t="s">
        <v>14</v>
      </c>
      <c r="BG2678" t="s">
        <v>2214</v>
      </c>
      <c r="BH2678" t="s">
        <v>14</v>
      </c>
      <c r="BI2678" t="s">
        <v>22092</v>
      </c>
      <c r="BJ2678" t="s">
        <v>27896</v>
      </c>
      <c r="BK2678" t="s">
        <v>14</v>
      </c>
      <c r="BL2678" t="s">
        <v>22074</v>
      </c>
      <c r="BM2678" t="s">
        <v>22075</v>
      </c>
      <c r="BN2678" t="s">
        <v>27877</v>
      </c>
      <c r="BO2678" t="s">
        <v>14</v>
      </c>
      <c r="BP2678" t="s">
        <v>27948</v>
      </c>
      <c r="BQ2678" t="s">
        <v>2217</v>
      </c>
      <c r="BR2678" t="s">
        <v>2303</v>
      </c>
      <c r="BS2678" t="s">
        <v>5084</v>
      </c>
      <c r="BT2678" t="s">
        <v>14</v>
      </c>
      <c r="BU2678" t="s">
        <v>14</v>
      </c>
      <c r="BV2678" t="s">
        <v>14</v>
      </c>
      <c r="BW2678" t="s">
        <v>14</v>
      </c>
      <c r="BX2678" t="s">
        <v>14</v>
      </c>
      <c r="BY2678" t="s">
        <v>2544</v>
      </c>
      <c r="BZ2678" t="s">
        <v>27948</v>
      </c>
      <c r="CA2678" t="s">
        <v>27878</v>
      </c>
      <c r="CB2678" t="s">
        <v>14</v>
      </c>
      <c r="CC2678" t="s">
        <v>14</v>
      </c>
      <c r="CD2678" t="s">
        <v>14</v>
      </c>
      <c r="CE2678" t="s">
        <v>14</v>
      </c>
      <c r="CF2678" t="s">
        <v>27949</v>
      </c>
      <c r="CG2678" t="s">
        <v>751</v>
      </c>
      <c r="CH2678" t="s">
        <v>22075</v>
      </c>
      <c r="CJ2678" t="s">
        <v>174</v>
      </c>
      <c r="CK2678" t="s">
        <v>24</v>
      </c>
      <c r="CM2678" s="4" t="str">
        <f>_xlfn.XLOOKUP($CG2678,tbl_area_24_07_2024[Nombre Área],tbl_area_24_07_2024[Estado],"Si no se encuentra",2,)</f>
        <v>Guerrero</v>
      </c>
      <c r="CN2678" s="4" t="str">
        <f>_xlfn.XLOOKUP($CG2678,tbl_area_24_07_2024[Nombre Área],tbl_area_24_07_2024[Estructura],"Si no se encuentra",2,)</f>
        <v>Juntas Distritales</v>
      </c>
    </row>
    <row r="2679" spans="1:92" ht="20" x14ac:dyDescent="0.85">
      <c r="A2679" t="s">
        <v>22073</v>
      </c>
      <c r="B2679" t="s">
        <v>22074</v>
      </c>
      <c r="C2679" t="s">
        <v>22075</v>
      </c>
      <c r="D2679" t="s">
        <v>2199</v>
      </c>
      <c r="E2679" t="s">
        <v>2507</v>
      </c>
      <c r="F2679" t="s">
        <v>2201</v>
      </c>
      <c r="G2679" t="s">
        <v>27950</v>
      </c>
      <c r="H2679" t="s">
        <v>14</v>
      </c>
      <c r="I2679" t="s">
        <v>27951</v>
      </c>
      <c r="J2679" t="s">
        <v>27952</v>
      </c>
      <c r="K2679" t="s">
        <v>27953</v>
      </c>
      <c r="L2679" t="s">
        <v>14</v>
      </c>
      <c r="M2679" t="s">
        <v>14</v>
      </c>
      <c r="N2679" t="s">
        <v>27951</v>
      </c>
      <c r="O2679" t="s">
        <v>27953</v>
      </c>
      <c r="P2679" t="s">
        <v>14</v>
      </c>
      <c r="Q2679" t="s">
        <v>27953</v>
      </c>
      <c r="R2679" t="s">
        <v>27953</v>
      </c>
      <c r="S2679" t="s">
        <v>14</v>
      </c>
      <c r="T2679" t="s">
        <v>14</v>
      </c>
      <c r="U2679" t="s">
        <v>14</v>
      </c>
      <c r="V2679" t="s">
        <v>14</v>
      </c>
      <c r="W2679" t="s">
        <v>27867</v>
      </c>
      <c r="X2679" t="s">
        <v>1354</v>
      </c>
      <c r="Y2679" t="s">
        <v>27868</v>
      </c>
      <c r="Z2679" t="s">
        <v>12</v>
      </c>
      <c r="AA2679" t="s">
        <v>14</v>
      </c>
      <c r="AB2679" t="s">
        <v>27953</v>
      </c>
      <c r="AC2679" t="s">
        <v>27869</v>
      </c>
      <c r="AD2679" t="s">
        <v>2311</v>
      </c>
      <c r="AE2679" t="s">
        <v>27870</v>
      </c>
      <c r="AF2679" t="s">
        <v>14</v>
      </c>
      <c r="AG2679" t="s">
        <v>14</v>
      </c>
      <c r="AH2679" t="s">
        <v>2209</v>
      </c>
      <c r="AI2679" t="s">
        <v>2087</v>
      </c>
      <c r="AJ2679" t="s">
        <v>22246</v>
      </c>
      <c r="AK2679" t="s">
        <v>27871</v>
      </c>
      <c r="AL2679" t="s">
        <v>27872</v>
      </c>
      <c r="AM2679" t="s">
        <v>27871</v>
      </c>
      <c r="AN2679" t="s">
        <v>1178</v>
      </c>
      <c r="AO2679" t="s">
        <v>174</v>
      </c>
      <c r="AP2679" t="s">
        <v>27873</v>
      </c>
      <c r="AQ2679" t="s">
        <v>14</v>
      </c>
      <c r="AR2679" t="s">
        <v>14</v>
      </c>
      <c r="AS2679" t="s">
        <v>14</v>
      </c>
      <c r="AT2679" t="s">
        <v>14</v>
      </c>
      <c r="AU2679" t="s">
        <v>27874</v>
      </c>
      <c r="AV2679" t="s">
        <v>27875</v>
      </c>
      <c r="AW2679" t="s">
        <v>27875</v>
      </c>
      <c r="AX2679" t="s">
        <v>27875</v>
      </c>
      <c r="AY2679" t="s">
        <v>25134</v>
      </c>
      <c r="AZ2679" t="s">
        <v>27876</v>
      </c>
      <c r="BA2679" t="s">
        <v>22130</v>
      </c>
      <c r="BB2679" t="s">
        <v>22127</v>
      </c>
      <c r="BC2679">
        <v>2758.62</v>
      </c>
      <c r="BD2679">
        <v>3200</v>
      </c>
      <c r="BE2679" t="s">
        <v>14</v>
      </c>
      <c r="BF2679" t="s">
        <v>14</v>
      </c>
      <c r="BG2679" t="s">
        <v>2214</v>
      </c>
      <c r="BH2679" t="s">
        <v>14</v>
      </c>
      <c r="BI2679" t="s">
        <v>22092</v>
      </c>
      <c r="BJ2679" t="s">
        <v>27951</v>
      </c>
      <c r="BK2679" t="s">
        <v>14</v>
      </c>
      <c r="BL2679" t="s">
        <v>22074</v>
      </c>
      <c r="BM2679" t="s">
        <v>22075</v>
      </c>
      <c r="BN2679" t="s">
        <v>27877</v>
      </c>
      <c r="BO2679" t="s">
        <v>14</v>
      </c>
      <c r="BP2679" t="s">
        <v>27953</v>
      </c>
      <c r="BQ2679" t="s">
        <v>2217</v>
      </c>
      <c r="BR2679" t="s">
        <v>2303</v>
      </c>
      <c r="BS2679" t="s">
        <v>5084</v>
      </c>
      <c r="BT2679" t="s">
        <v>14</v>
      </c>
      <c r="BU2679" t="s">
        <v>14</v>
      </c>
      <c r="BV2679" t="s">
        <v>14</v>
      </c>
      <c r="BW2679" t="s">
        <v>14</v>
      </c>
      <c r="BX2679" t="s">
        <v>14</v>
      </c>
      <c r="BY2679" t="s">
        <v>2544</v>
      </c>
      <c r="BZ2679" t="s">
        <v>27953</v>
      </c>
      <c r="CA2679" t="s">
        <v>27878</v>
      </c>
      <c r="CB2679" t="s">
        <v>14</v>
      </c>
      <c r="CC2679" t="s">
        <v>14</v>
      </c>
      <c r="CD2679" t="s">
        <v>14</v>
      </c>
      <c r="CE2679" t="s">
        <v>14</v>
      </c>
      <c r="CF2679" t="s">
        <v>27954</v>
      </c>
      <c r="CG2679" t="s">
        <v>751</v>
      </c>
      <c r="CH2679" t="s">
        <v>22075</v>
      </c>
      <c r="CJ2679" t="s">
        <v>174</v>
      </c>
      <c r="CK2679" t="s">
        <v>24</v>
      </c>
      <c r="CM2679" s="4" t="str">
        <f>_xlfn.XLOOKUP($CG2679,tbl_area_24_07_2024[Nombre Área],tbl_area_24_07_2024[Estado],"Si no se encuentra",2,)</f>
        <v>Guerrero</v>
      </c>
      <c r="CN2679" s="4" t="str">
        <f>_xlfn.XLOOKUP($CG2679,tbl_area_24_07_2024[Nombre Área],tbl_area_24_07_2024[Estructura],"Si no se encuentra",2,)</f>
        <v>Juntas Distritales</v>
      </c>
    </row>
    <row r="2680" spans="1:92" ht="20" x14ac:dyDescent="0.85">
      <c r="A2680" t="s">
        <v>22073</v>
      </c>
      <c r="B2680" t="s">
        <v>22074</v>
      </c>
      <c r="C2680" t="s">
        <v>22075</v>
      </c>
      <c r="D2680" t="s">
        <v>2199</v>
      </c>
      <c r="E2680" t="s">
        <v>2507</v>
      </c>
      <c r="F2680" t="s">
        <v>2201</v>
      </c>
      <c r="G2680" t="s">
        <v>27955</v>
      </c>
      <c r="H2680" t="s">
        <v>14</v>
      </c>
      <c r="I2680" t="s">
        <v>27956</v>
      </c>
      <c r="J2680" t="s">
        <v>27957</v>
      </c>
      <c r="K2680" t="s">
        <v>27958</v>
      </c>
      <c r="L2680" t="s">
        <v>14</v>
      </c>
      <c r="M2680" t="s">
        <v>14</v>
      </c>
      <c r="N2680" t="s">
        <v>27956</v>
      </c>
      <c r="O2680" t="s">
        <v>27958</v>
      </c>
      <c r="P2680" t="s">
        <v>14</v>
      </c>
      <c r="Q2680" t="s">
        <v>27958</v>
      </c>
      <c r="R2680" t="s">
        <v>27958</v>
      </c>
      <c r="S2680" t="s">
        <v>14</v>
      </c>
      <c r="T2680" t="s">
        <v>14</v>
      </c>
      <c r="U2680" t="s">
        <v>14</v>
      </c>
      <c r="V2680" t="s">
        <v>14</v>
      </c>
      <c r="W2680" t="s">
        <v>27867</v>
      </c>
      <c r="X2680" t="s">
        <v>1354</v>
      </c>
      <c r="Y2680" t="s">
        <v>27868</v>
      </c>
      <c r="Z2680" t="s">
        <v>12</v>
      </c>
      <c r="AA2680" t="s">
        <v>14</v>
      </c>
      <c r="AB2680" t="s">
        <v>27958</v>
      </c>
      <c r="AC2680" t="s">
        <v>27869</v>
      </c>
      <c r="AD2680" t="s">
        <v>2311</v>
      </c>
      <c r="AE2680" t="s">
        <v>27870</v>
      </c>
      <c r="AF2680" t="s">
        <v>14</v>
      </c>
      <c r="AG2680" t="s">
        <v>14</v>
      </c>
      <c r="AH2680" t="s">
        <v>2209</v>
      </c>
      <c r="AI2680" t="s">
        <v>2087</v>
      </c>
      <c r="AJ2680" t="s">
        <v>22246</v>
      </c>
      <c r="AK2680" t="s">
        <v>27871</v>
      </c>
      <c r="AL2680" t="s">
        <v>27872</v>
      </c>
      <c r="AM2680" t="s">
        <v>27871</v>
      </c>
      <c r="AN2680" t="s">
        <v>1178</v>
      </c>
      <c r="AO2680" t="s">
        <v>174</v>
      </c>
      <c r="AP2680" t="s">
        <v>27873</v>
      </c>
      <c r="AQ2680" t="s">
        <v>14</v>
      </c>
      <c r="AR2680" t="s">
        <v>14</v>
      </c>
      <c r="AS2680" t="s">
        <v>14</v>
      </c>
      <c r="AT2680" t="s">
        <v>14</v>
      </c>
      <c r="AU2680" t="s">
        <v>27874</v>
      </c>
      <c r="AV2680" t="s">
        <v>27875</v>
      </c>
      <c r="AW2680" t="s">
        <v>27875</v>
      </c>
      <c r="AX2680" t="s">
        <v>27875</v>
      </c>
      <c r="AY2680" t="s">
        <v>25134</v>
      </c>
      <c r="AZ2680" t="s">
        <v>27876</v>
      </c>
      <c r="BA2680" t="s">
        <v>22130</v>
      </c>
      <c r="BB2680" t="s">
        <v>22127</v>
      </c>
      <c r="BC2680">
        <v>4310.34</v>
      </c>
      <c r="BD2680">
        <v>5000</v>
      </c>
      <c r="BE2680" t="s">
        <v>14</v>
      </c>
      <c r="BF2680" t="s">
        <v>14</v>
      </c>
      <c r="BG2680" t="s">
        <v>2214</v>
      </c>
      <c r="BH2680" t="s">
        <v>14</v>
      </c>
      <c r="BI2680" t="s">
        <v>22092</v>
      </c>
      <c r="BJ2680" t="s">
        <v>27956</v>
      </c>
      <c r="BK2680" t="s">
        <v>14</v>
      </c>
      <c r="BL2680" t="s">
        <v>22074</v>
      </c>
      <c r="BM2680" t="s">
        <v>22075</v>
      </c>
      <c r="BN2680" t="s">
        <v>27877</v>
      </c>
      <c r="BO2680" t="s">
        <v>14</v>
      </c>
      <c r="BP2680" t="s">
        <v>27958</v>
      </c>
      <c r="BQ2680" t="s">
        <v>2217</v>
      </c>
      <c r="BR2680" t="s">
        <v>2303</v>
      </c>
      <c r="BS2680" t="s">
        <v>5084</v>
      </c>
      <c r="BT2680" t="s">
        <v>14</v>
      </c>
      <c r="BU2680" t="s">
        <v>14</v>
      </c>
      <c r="BV2680" t="s">
        <v>14</v>
      </c>
      <c r="BW2680" t="s">
        <v>14</v>
      </c>
      <c r="BX2680" t="s">
        <v>14</v>
      </c>
      <c r="BY2680" t="s">
        <v>2544</v>
      </c>
      <c r="BZ2680" t="s">
        <v>27958</v>
      </c>
      <c r="CA2680" t="s">
        <v>27878</v>
      </c>
      <c r="CB2680" t="s">
        <v>14</v>
      </c>
      <c r="CC2680" t="s">
        <v>14</v>
      </c>
      <c r="CD2680" t="s">
        <v>14</v>
      </c>
      <c r="CE2680" t="s">
        <v>14</v>
      </c>
      <c r="CF2680" t="s">
        <v>27959</v>
      </c>
      <c r="CG2680" t="s">
        <v>751</v>
      </c>
      <c r="CH2680" t="s">
        <v>22075</v>
      </c>
      <c r="CJ2680" t="s">
        <v>174</v>
      </c>
      <c r="CK2680" t="s">
        <v>24</v>
      </c>
      <c r="CM2680" s="4" t="str">
        <f>_xlfn.XLOOKUP($CG2680,tbl_area_24_07_2024[Nombre Área],tbl_area_24_07_2024[Estado],"Si no se encuentra",2,)</f>
        <v>Guerrero</v>
      </c>
      <c r="CN2680" s="4" t="str">
        <f>_xlfn.XLOOKUP($CG2680,tbl_area_24_07_2024[Nombre Área],tbl_area_24_07_2024[Estructura],"Si no se encuentra",2,)</f>
        <v>Juntas Distritales</v>
      </c>
    </row>
    <row r="2681" spans="1:92" ht="20" x14ac:dyDescent="0.85">
      <c r="A2681" t="s">
        <v>22073</v>
      </c>
      <c r="B2681" t="s">
        <v>22074</v>
      </c>
      <c r="C2681" t="s">
        <v>22075</v>
      </c>
      <c r="D2681" t="s">
        <v>2199</v>
      </c>
      <c r="E2681" t="s">
        <v>2507</v>
      </c>
      <c r="F2681" t="s">
        <v>2201</v>
      </c>
      <c r="G2681" t="s">
        <v>27960</v>
      </c>
      <c r="H2681" t="s">
        <v>14</v>
      </c>
      <c r="I2681" t="s">
        <v>27961</v>
      </c>
      <c r="J2681" t="s">
        <v>27962</v>
      </c>
      <c r="K2681" t="s">
        <v>27963</v>
      </c>
      <c r="L2681" t="s">
        <v>14</v>
      </c>
      <c r="M2681" t="s">
        <v>14</v>
      </c>
      <c r="N2681" t="s">
        <v>27961</v>
      </c>
      <c r="O2681" t="s">
        <v>27963</v>
      </c>
      <c r="P2681" t="s">
        <v>14</v>
      </c>
      <c r="Q2681" t="s">
        <v>27963</v>
      </c>
      <c r="R2681" t="s">
        <v>27963</v>
      </c>
      <c r="S2681" t="s">
        <v>14</v>
      </c>
      <c r="T2681" t="s">
        <v>14</v>
      </c>
      <c r="U2681" t="s">
        <v>14</v>
      </c>
      <c r="V2681" t="s">
        <v>14</v>
      </c>
      <c r="W2681" t="s">
        <v>27867</v>
      </c>
      <c r="X2681" t="s">
        <v>1354</v>
      </c>
      <c r="Y2681" t="s">
        <v>27868</v>
      </c>
      <c r="Z2681" t="s">
        <v>12</v>
      </c>
      <c r="AA2681" t="s">
        <v>14</v>
      </c>
      <c r="AB2681" t="s">
        <v>27963</v>
      </c>
      <c r="AC2681" t="s">
        <v>27869</v>
      </c>
      <c r="AD2681" t="s">
        <v>2311</v>
      </c>
      <c r="AE2681" t="s">
        <v>27870</v>
      </c>
      <c r="AF2681" t="s">
        <v>14</v>
      </c>
      <c r="AG2681" t="s">
        <v>14</v>
      </c>
      <c r="AH2681" t="s">
        <v>2209</v>
      </c>
      <c r="AI2681" t="s">
        <v>2087</v>
      </c>
      <c r="AJ2681" t="s">
        <v>22246</v>
      </c>
      <c r="AK2681" t="s">
        <v>27871</v>
      </c>
      <c r="AL2681" t="s">
        <v>27872</v>
      </c>
      <c r="AM2681" t="s">
        <v>27871</v>
      </c>
      <c r="AN2681" t="s">
        <v>1178</v>
      </c>
      <c r="AO2681" t="s">
        <v>174</v>
      </c>
      <c r="AP2681" t="s">
        <v>27873</v>
      </c>
      <c r="AQ2681" t="s">
        <v>14</v>
      </c>
      <c r="AR2681" t="s">
        <v>14</v>
      </c>
      <c r="AS2681" t="s">
        <v>14</v>
      </c>
      <c r="AT2681" t="s">
        <v>14</v>
      </c>
      <c r="AU2681" t="s">
        <v>27874</v>
      </c>
      <c r="AV2681" t="s">
        <v>27875</v>
      </c>
      <c r="AW2681" t="s">
        <v>27875</v>
      </c>
      <c r="AX2681" t="s">
        <v>27875</v>
      </c>
      <c r="AY2681" t="s">
        <v>25134</v>
      </c>
      <c r="AZ2681" t="s">
        <v>27876</v>
      </c>
      <c r="BA2681" t="s">
        <v>22130</v>
      </c>
      <c r="BB2681" t="s">
        <v>22127</v>
      </c>
      <c r="BC2681">
        <v>15877.59</v>
      </c>
      <c r="BD2681">
        <v>18418</v>
      </c>
      <c r="BE2681" t="s">
        <v>14</v>
      </c>
      <c r="BF2681" t="s">
        <v>14</v>
      </c>
      <c r="BG2681" t="s">
        <v>2214</v>
      </c>
      <c r="BH2681" t="s">
        <v>14</v>
      </c>
      <c r="BI2681" t="s">
        <v>22092</v>
      </c>
      <c r="BJ2681" t="s">
        <v>27961</v>
      </c>
      <c r="BK2681" t="s">
        <v>14</v>
      </c>
      <c r="BL2681" t="s">
        <v>22074</v>
      </c>
      <c r="BM2681" t="s">
        <v>22075</v>
      </c>
      <c r="BN2681" t="s">
        <v>27877</v>
      </c>
      <c r="BO2681" t="s">
        <v>14</v>
      </c>
      <c r="BP2681" t="s">
        <v>27963</v>
      </c>
      <c r="BQ2681" t="s">
        <v>2217</v>
      </c>
      <c r="BR2681" t="s">
        <v>2303</v>
      </c>
      <c r="BS2681" t="s">
        <v>5084</v>
      </c>
      <c r="BT2681" t="s">
        <v>14</v>
      </c>
      <c r="BU2681" t="s">
        <v>14</v>
      </c>
      <c r="BV2681" t="s">
        <v>14</v>
      </c>
      <c r="BW2681" t="s">
        <v>14</v>
      </c>
      <c r="BX2681" t="s">
        <v>14</v>
      </c>
      <c r="BY2681" t="s">
        <v>2544</v>
      </c>
      <c r="BZ2681" t="s">
        <v>27963</v>
      </c>
      <c r="CA2681" t="s">
        <v>27878</v>
      </c>
      <c r="CB2681" t="s">
        <v>14</v>
      </c>
      <c r="CC2681" t="s">
        <v>14</v>
      </c>
      <c r="CD2681" t="s">
        <v>14</v>
      </c>
      <c r="CE2681" t="s">
        <v>14</v>
      </c>
      <c r="CF2681" t="s">
        <v>27964</v>
      </c>
      <c r="CG2681" t="s">
        <v>751</v>
      </c>
      <c r="CH2681" t="s">
        <v>22075</v>
      </c>
      <c r="CJ2681" t="s">
        <v>174</v>
      </c>
      <c r="CK2681" t="s">
        <v>24</v>
      </c>
      <c r="CM2681" s="4" t="str">
        <f>_xlfn.XLOOKUP($CG2681,tbl_area_24_07_2024[Nombre Área],tbl_area_24_07_2024[Estado],"Si no se encuentra",2,)</f>
        <v>Guerrero</v>
      </c>
      <c r="CN2681" s="4" t="str">
        <f>_xlfn.XLOOKUP($CG2681,tbl_area_24_07_2024[Nombre Área],tbl_area_24_07_2024[Estructura],"Si no se encuentra",2,)</f>
        <v>Juntas Distritales</v>
      </c>
    </row>
    <row r="2682" spans="1:92" ht="20" x14ac:dyDescent="0.85">
      <c r="A2682" t="s">
        <v>22073</v>
      </c>
      <c r="B2682" t="s">
        <v>22074</v>
      </c>
      <c r="C2682" t="s">
        <v>22075</v>
      </c>
      <c r="D2682" t="s">
        <v>2199</v>
      </c>
      <c r="E2682" t="s">
        <v>2507</v>
      </c>
      <c r="F2682" t="s">
        <v>2201</v>
      </c>
      <c r="G2682" t="s">
        <v>27965</v>
      </c>
      <c r="H2682" t="s">
        <v>14</v>
      </c>
      <c r="I2682" t="s">
        <v>27966</v>
      </c>
      <c r="J2682" t="s">
        <v>27967</v>
      </c>
      <c r="K2682" t="s">
        <v>27968</v>
      </c>
      <c r="L2682" t="s">
        <v>14</v>
      </c>
      <c r="M2682" t="s">
        <v>14</v>
      </c>
      <c r="N2682" t="s">
        <v>27966</v>
      </c>
      <c r="O2682" t="s">
        <v>27968</v>
      </c>
      <c r="P2682" t="s">
        <v>14</v>
      </c>
      <c r="Q2682" t="s">
        <v>27968</v>
      </c>
      <c r="R2682" t="s">
        <v>27968</v>
      </c>
      <c r="S2682" t="s">
        <v>14</v>
      </c>
      <c r="T2682" t="s">
        <v>14</v>
      </c>
      <c r="U2682" t="s">
        <v>14</v>
      </c>
      <c r="V2682" t="s">
        <v>14</v>
      </c>
      <c r="W2682" t="s">
        <v>27867</v>
      </c>
      <c r="X2682" t="s">
        <v>1354</v>
      </c>
      <c r="Y2682" t="s">
        <v>27868</v>
      </c>
      <c r="Z2682" t="s">
        <v>12</v>
      </c>
      <c r="AA2682" t="s">
        <v>14</v>
      </c>
      <c r="AB2682" t="s">
        <v>27968</v>
      </c>
      <c r="AC2682" t="s">
        <v>27869</v>
      </c>
      <c r="AD2682" t="s">
        <v>2311</v>
      </c>
      <c r="AE2682" t="s">
        <v>27870</v>
      </c>
      <c r="AF2682" t="s">
        <v>14</v>
      </c>
      <c r="AG2682" t="s">
        <v>14</v>
      </c>
      <c r="AH2682" t="s">
        <v>2209</v>
      </c>
      <c r="AI2682" t="s">
        <v>2087</v>
      </c>
      <c r="AJ2682" t="s">
        <v>22246</v>
      </c>
      <c r="AK2682" t="s">
        <v>27871</v>
      </c>
      <c r="AL2682" t="s">
        <v>27872</v>
      </c>
      <c r="AM2682" t="s">
        <v>27871</v>
      </c>
      <c r="AN2682" t="s">
        <v>1178</v>
      </c>
      <c r="AO2682" t="s">
        <v>174</v>
      </c>
      <c r="AP2682" t="s">
        <v>27873</v>
      </c>
      <c r="AQ2682" t="s">
        <v>14</v>
      </c>
      <c r="AR2682" t="s">
        <v>14</v>
      </c>
      <c r="AS2682" t="s">
        <v>14</v>
      </c>
      <c r="AT2682" t="s">
        <v>14</v>
      </c>
      <c r="AU2682" t="s">
        <v>27874</v>
      </c>
      <c r="AV2682" t="s">
        <v>27875</v>
      </c>
      <c r="AW2682" t="s">
        <v>27875</v>
      </c>
      <c r="AX2682" t="s">
        <v>27875</v>
      </c>
      <c r="AY2682" t="s">
        <v>25134</v>
      </c>
      <c r="AZ2682" t="s">
        <v>27876</v>
      </c>
      <c r="BA2682" t="s">
        <v>22272</v>
      </c>
      <c r="BB2682" t="s">
        <v>22127</v>
      </c>
      <c r="BC2682">
        <v>862.07</v>
      </c>
      <c r="BD2682">
        <v>1000</v>
      </c>
      <c r="BE2682" t="s">
        <v>14</v>
      </c>
      <c r="BF2682" t="s">
        <v>14</v>
      </c>
      <c r="BG2682" t="s">
        <v>2214</v>
      </c>
      <c r="BH2682" t="s">
        <v>14</v>
      </c>
      <c r="BI2682" t="s">
        <v>22092</v>
      </c>
      <c r="BJ2682" t="s">
        <v>27966</v>
      </c>
      <c r="BK2682" t="s">
        <v>14</v>
      </c>
      <c r="BL2682" t="s">
        <v>22074</v>
      </c>
      <c r="BM2682" t="s">
        <v>22075</v>
      </c>
      <c r="BN2682" t="s">
        <v>27877</v>
      </c>
      <c r="BO2682" t="s">
        <v>14</v>
      </c>
      <c r="BP2682" t="s">
        <v>27968</v>
      </c>
      <c r="BQ2682" t="s">
        <v>2217</v>
      </c>
      <c r="BR2682" t="s">
        <v>2303</v>
      </c>
      <c r="BS2682" t="s">
        <v>5084</v>
      </c>
      <c r="BT2682" t="s">
        <v>14</v>
      </c>
      <c r="BU2682" t="s">
        <v>14</v>
      </c>
      <c r="BV2682" t="s">
        <v>14</v>
      </c>
      <c r="BW2682" t="s">
        <v>14</v>
      </c>
      <c r="BX2682" t="s">
        <v>14</v>
      </c>
      <c r="BY2682" t="s">
        <v>2544</v>
      </c>
      <c r="BZ2682" t="s">
        <v>27968</v>
      </c>
      <c r="CA2682" t="s">
        <v>27878</v>
      </c>
      <c r="CB2682" t="s">
        <v>14</v>
      </c>
      <c r="CC2682" t="s">
        <v>14</v>
      </c>
      <c r="CD2682" t="s">
        <v>14</v>
      </c>
      <c r="CE2682" t="s">
        <v>14</v>
      </c>
      <c r="CF2682" t="s">
        <v>27969</v>
      </c>
      <c r="CG2682" t="s">
        <v>751</v>
      </c>
      <c r="CH2682" t="s">
        <v>22075</v>
      </c>
      <c r="CJ2682" t="s">
        <v>174</v>
      </c>
      <c r="CK2682" t="s">
        <v>24</v>
      </c>
      <c r="CM2682" s="4" t="str">
        <f>_xlfn.XLOOKUP($CG2682,tbl_area_24_07_2024[Nombre Área],tbl_area_24_07_2024[Estado],"Si no se encuentra",2,)</f>
        <v>Guerrero</v>
      </c>
      <c r="CN2682" s="4" t="str">
        <f>_xlfn.XLOOKUP($CG2682,tbl_area_24_07_2024[Nombre Área],tbl_area_24_07_2024[Estructura],"Si no se encuentra",2,)</f>
        <v>Juntas Distritales</v>
      </c>
    </row>
    <row r="2683" spans="1:92" ht="20" x14ac:dyDescent="0.85">
      <c r="A2683" t="s">
        <v>22073</v>
      </c>
      <c r="B2683" t="s">
        <v>22074</v>
      </c>
      <c r="C2683" t="s">
        <v>22075</v>
      </c>
      <c r="D2683" t="s">
        <v>2199</v>
      </c>
      <c r="E2683" t="s">
        <v>2200</v>
      </c>
      <c r="F2683" t="s">
        <v>2201</v>
      </c>
      <c r="G2683" t="s">
        <v>27970</v>
      </c>
      <c r="H2683" t="s">
        <v>14</v>
      </c>
      <c r="I2683" t="s">
        <v>27971</v>
      </c>
      <c r="J2683" t="s">
        <v>27972</v>
      </c>
      <c r="K2683" t="s">
        <v>27973</v>
      </c>
      <c r="L2683" t="s">
        <v>14</v>
      </c>
      <c r="M2683" t="s">
        <v>14</v>
      </c>
      <c r="N2683" t="s">
        <v>27971</v>
      </c>
      <c r="O2683" t="s">
        <v>27973</v>
      </c>
      <c r="P2683" t="s">
        <v>14</v>
      </c>
      <c r="Q2683" t="s">
        <v>27973</v>
      </c>
      <c r="R2683" t="s">
        <v>27973</v>
      </c>
      <c r="S2683" t="s">
        <v>14</v>
      </c>
      <c r="T2683" t="s">
        <v>14</v>
      </c>
      <c r="U2683" t="s">
        <v>14</v>
      </c>
      <c r="V2683" t="s">
        <v>14</v>
      </c>
      <c r="W2683" t="s">
        <v>2086</v>
      </c>
      <c r="X2683" t="s">
        <v>27974</v>
      </c>
      <c r="Y2683" t="s">
        <v>42</v>
      </c>
      <c r="Z2683" t="s">
        <v>18</v>
      </c>
      <c r="AA2683" t="s">
        <v>14</v>
      </c>
      <c r="AB2683" t="s">
        <v>27973</v>
      </c>
      <c r="AC2683" t="s">
        <v>27975</v>
      </c>
      <c r="AD2683" t="s">
        <v>2207</v>
      </c>
      <c r="AE2683" t="s">
        <v>27976</v>
      </c>
      <c r="AF2683" t="s">
        <v>4198</v>
      </c>
      <c r="AG2683" t="s">
        <v>14</v>
      </c>
      <c r="AH2683" t="s">
        <v>2209</v>
      </c>
      <c r="AI2683" t="s">
        <v>27977</v>
      </c>
      <c r="AJ2683" t="s">
        <v>1437</v>
      </c>
      <c r="AK2683" t="s">
        <v>264</v>
      </c>
      <c r="AL2683" t="s">
        <v>1437</v>
      </c>
      <c r="AM2683" t="s">
        <v>264</v>
      </c>
      <c r="AN2683" t="s">
        <v>1437</v>
      </c>
      <c r="AO2683" t="s">
        <v>264</v>
      </c>
      <c r="AP2683" t="s">
        <v>25643</v>
      </c>
      <c r="AQ2683" t="s">
        <v>14</v>
      </c>
      <c r="AR2683" t="s">
        <v>14</v>
      </c>
      <c r="AS2683" t="s">
        <v>14</v>
      </c>
      <c r="AT2683" t="s">
        <v>14</v>
      </c>
      <c r="AU2683" t="s">
        <v>27874</v>
      </c>
      <c r="AV2683" t="s">
        <v>27875</v>
      </c>
      <c r="AW2683" t="s">
        <v>27875</v>
      </c>
      <c r="AX2683" t="s">
        <v>27875</v>
      </c>
      <c r="AY2683" t="s">
        <v>22600</v>
      </c>
      <c r="AZ2683" t="s">
        <v>22145</v>
      </c>
      <c r="BA2683" t="s">
        <v>22074</v>
      </c>
      <c r="BB2683" t="s">
        <v>22089</v>
      </c>
      <c r="BC2683">
        <v>22294.36</v>
      </c>
      <c r="BD2683">
        <v>25861.46</v>
      </c>
      <c r="BE2683" t="s">
        <v>14</v>
      </c>
      <c r="BF2683" t="s">
        <v>14</v>
      </c>
      <c r="BG2683" t="s">
        <v>2214</v>
      </c>
      <c r="BH2683" t="s">
        <v>14</v>
      </c>
      <c r="BI2683" t="s">
        <v>22092</v>
      </c>
      <c r="BJ2683" t="s">
        <v>27971</v>
      </c>
      <c r="BK2683" t="s">
        <v>14</v>
      </c>
      <c r="BL2683" t="s">
        <v>22074</v>
      </c>
      <c r="BM2683" t="s">
        <v>22094</v>
      </c>
      <c r="BN2683" t="s">
        <v>27978</v>
      </c>
      <c r="BO2683" t="s">
        <v>14</v>
      </c>
      <c r="BP2683" t="s">
        <v>27973</v>
      </c>
      <c r="BQ2683" t="s">
        <v>2217</v>
      </c>
      <c r="BR2683" t="s">
        <v>2303</v>
      </c>
      <c r="BS2683" t="s">
        <v>5084</v>
      </c>
      <c r="BT2683" t="s">
        <v>14</v>
      </c>
      <c r="BU2683" t="s">
        <v>14</v>
      </c>
      <c r="BV2683" t="s">
        <v>14</v>
      </c>
      <c r="BW2683" t="s">
        <v>14</v>
      </c>
      <c r="BX2683" t="s">
        <v>14</v>
      </c>
      <c r="BY2683" t="s">
        <v>2220</v>
      </c>
      <c r="BZ2683" t="s">
        <v>27973</v>
      </c>
      <c r="CA2683" t="s">
        <v>27979</v>
      </c>
      <c r="CB2683" t="s">
        <v>14</v>
      </c>
      <c r="CC2683" t="s">
        <v>14</v>
      </c>
      <c r="CD2683" t="s">
        <v>14</v>
      </c>
      <c r="CE2683" t="s">
        <v>14</v>
      </c>
      <c r="CF2683" t="s">
        <v>27980</v>
      </c>
      <c r="CG2683" t="s">
        <v>751</v>
      </c>
      <c r="CH2683" t="s">
        <v>22075</v>
      </c>
      <c r="CJ2683" t="s">
        <v>174</v>
      </c>
      <c r="CK2683" t="s">
        <v>24</v>
      </c>
      <c r="CM2683" s="4" t="str">
        <f>_xlfn.XLOOKUP($CG2683,tbl_area_24_07_2024[Nombre Área],tbl_area_24_07_2024[Estado],"Si no se encuentra",2,)</f>
        <v>Guerrero</v>
      </c>
      <c r="CN2683" s="4" t="str">
        <f>_xlfn.XLOOKUP($CG2683,tbl_area_24_07_2024[Nombre Área],tbl_area_24_07_2024[Estructura],"Si no se encuentra",2,)</f>
        <v>Juntas Distritales</v>
      </c>
    </row>
    <row r="2684" spans="1:92" ht="20" x14ac:dyDescent="0.85">
      <c r="A2684" t="s">
        <v>22073</v>
      </c>
      <c r="B2684" t="s">
        <v>22074</v>
      </c>
      <c r="C2684" t="s">
        <v>22075</v>
      </c>
      <c r="D2684" t="s">
        <v>2199</v>
      </c>
      <c r="E2684" t="s">
        <v>2200</v>
      </c>
      <c r="F2684" t="s">
        <v>2201</v>
      </c>
      <c r="G2684" t="s">
        <v>27981</v>
      </c>
      <c r="H2684" t="s">
        <v>14</v>
      </c>
      <c r="I2684" t="s">
        <v>27982</v>
      </c>
      <c r="J2684" t="s">
        <v>27983</v>
      </c>
      <c r="K2684" t="s">
        <v>27984</v>
      </c>
      <c r="L2684" t="s">
        <v>14</v>
      </c>
      <c r="M2684" t="s">
        <v>14</v>
      </c>
      <c r="N2684" t="s">
        <v>27982</v>
      </c>
      <c r="O2684" t="s">
        <v>27984</v>
      </c>
      <c r="P2684" t="s">
        <v>14</v>
      </c>
      <c r="Q2684" t="s">
        <v>27984</v>
      </c>
      <c r="R2684" t="s">
        <v>27984</v>
      </c>
      <c r="S2684" t="s">
        <v>14</v>
      </c>
      <c r="T2684" t="s">
        <v>14</v>
      </c>
      <c r="U2684" t="s">
        <v>14</v>
      </c>
      <c r="V2684" t="s">
        <v>14</v>
      </c>
      <c r="W2684" t="s">
        <v>2086</v>
      </c>
      <c r="X2684" t="s">
        <v>27974</v>
      </c>
      <c r="Y2684" t="s">
        <v>42</v>
      </c>
      <c r="Z2684" t="s">
        <v>18</v>
      </c>
      <c r="AA2684" t="s">
        <v>14</v>
      </c>
      <c r="AB2684" t="s">
        <v>27984</v>
      </c>
      <c r="AC2684" t="s">
        <v>27975</v>
      </c>
      <c r="AD2684" t="s">
        <v>2207</v>
      </c>
      <c r="AE2684" t="s">
        <v>27976</v>
      </c>
      <c r="AF2684" t="s">
        <v>4198</v>
      </c>
      <c r="AG2684" t="s">
        <v>14</v>
      </c>
      <c r="AH2684" t="s">
        <v>2209</v>
      </c>
      <c r="AI2684" t="s">
        <v>27977</v>
      </c>
      <c r="AJ2684" t="s">
        <v>1437</v>
      </c>
      <c r="AK2684" t="s">
        <v>264</v>
      </c>
      <c r="AL2684" t="s">
        <v>1437</v>
      </c>
      <c r="AM2684" t="s">
        <v>264</v>
      </c>
      <c r="AN2684" t="s">
        <v>1437</v>
      </c>
      <c r="AO2684" t="s">
        <v>264</v>
      </c>
      <c r="AP2684" t="s">
        <v>25643</v>
      </c>
      <c r="AQ2684" t="s">
        <v>14</v>
      </c>
      <c r="AR2684" t="s">
        <v>14</v>
      </c>
      <c r="AS2684" t="s">
        <v>14</v>
      </c>
      <c r="AT2684" t="s">
        <v>14</v>
      </c>
      <c r="AU2684" t="s">
        <v>27874</v>
      </c>
      <c r="AV2684" t="s">
        <v>27875</v>
      </c>
      <c r="AW2684" t="s">
        <v>27875</v>
      </c>
      <c r="AX2684" t="s">
        <v>27875</v>
      </c>
      <c r="AY2684" t="s">
        <v>22598</v>
      </c>
      <c r="AZ2684" t="s">
        <v>22145</v>
      </c>
      <c r="BA2684" t="s">
        <v>22074</v>
      </c>
      <c r="BB2684" t="s">
        <v>22089</v>
      </c>
      <c r="BC2684">
        <v>197846.1</v>
      </c>
      <c r="BD2684">
        <v>229501.48</v>
      </c>
      <c r="BE2684" t="s">
        <v>14</v>
      </c>
      <c r="BF2684" t="s">
        <v>14</v>
      </c>
      <c r="BG2684" t="s">
        <v>2214</v>
      </c>
      <c r="BH2684" t="s">
        <v>14</v>
      </c>
      <c r="BI2684" t="s">
        <v>22092</v>
      </c>
      <c r="BJ2684" t="s">
        <v>27982</v>
      </c>
      <c r="BK2684" t="s">
        <v>14</v>
      </c>
      <c r="BL2684" t="s">
        <v>22074</v>
      </c>
      <c r="BM2684" t="s">
        <v>22082</v>
      </c>
      <c r="BN2684" t="s">
        <v>27985</v>
      </c>
      <c r="BO2684" t="s">
        <v>14</v>
      </c>
      <c r="BP2684" t="s">
        <v>27984</v>
      </c>
      <c r="BQ2684" t="s">
        <v>2217</v>
      </c>
      <c r="BR2684" t="s">
        <v>2303</v>
      </c>
      <c r="BS2684" t="s">
        <v>5084</v>
      </c>
      <c r="BT2684" t="s">
        <v>14</v>
      </c>
      <c r="BU2684" t="s">
        <v>14</v>
      </c>
      <c r="BV2684" t="s">
        <v>14</v>
      </c>
      <c r="BW2684" t="s">
        <v>14</v>
      </c>
      <c r="BX2684" t="s">
        <v>14</v>
      </c>
      <c r="BY2684" t="s">
        <v>2220</v>
      </c>
      <c r="BZ2684" t="s">
        <v>27984</v>
      </c>
      <c r="CA2684" t="s">
        <v>27979</v>
      </c>
      <c r="CB2684" t="s">
        <v>14</v>
      </c>
      <c r="CC2684" t="s">
        <v>14</v>
      </c>
      <c r="CD2684" t="s">
        <v>14</v>
      </c>
      <c r="CE2684" t="s">
        <v>14</v>
      </c>
      <c r="CF2684" t="s">
        <v>27986</v>
      </c>
      <c r="CG2684" t="s">
        <v>751</v>
      </c>
      <c r="CH2684" t="s">
        <v>22075</v>
      </c>
      <c r="CJ2684" t="s">
        <v>174</v>
      </c>
      <c r="CK2684" t="s">
        <v>24</v>
      </c>
      <c r="CM2684" s="4" t="str">
        <f>_xlfn.XLOOKUP($CG2684,tbl_area_24_07_2024[Nombre Área],tbl_area_24_07_2024[Estado],"Si no se encuentra",2,)</f>
        <v>Guerrero</v>
      </c>
      <c r="CN2684" s="4" t="str">
        <f>_xlfn.XLOOKUP($CG2684,tbl_area_24_07_2024[Nombre Área],tbl_area_24_07_2024[Estructura],"Si no se encuentra",2,)</f>
        <v>Juntas Distritales</v>
      </c>
    </row>
    <row r="2685" spans="1:92" ht="20" x14ac:dyDescent="0.85">
      <c r="A2685" t="s">
        <v>22073</v>
      </c>
      <c r="B2685" t="s">
        <v>22074</v>
      </c>
      <c r="C2685" t="s">
        <v>22075</v>
      </c>
      <c r="D2685" t="s">
        <v>2199</v>
      </c>
      <c r="E2685" t="s">
        <v>2200</v>
      </c>
      <c r="F2685" t="s">
        <v>2201</v>
      </c>
      <c r="G2685" t="s">
        <v>27987</v>
      </c>
      <c r="H2685" t="s">
        <v>14</v>
      </c>
      <c r="I2685" t="s">
        <v>27988</v>
      </c>
      <c r="J2685" t="s">
        <v>27989</v>
      </c>
      <c r="K2685" t="s">
        <v>27990</v>
      </c>
      <c r="L2685" t="s">
        <v>14</v>
      </c>
      <c r="M2685" t="s">
        <v>14</v>
      </c>
      <c r="N2685" t="s">
        <v>27988</v>
      </c>
      <c r="O2685" t="s">
        <v>27990</v>
      </c>
      <c r="P2685" t="s">
        <v>14</v>
      </c>
      <c r="Q2685" t="s">
        <v>27990</v>
      </c>
      <c r="R2685" t="s">
        <v>27990</v>
      </c>
      <c r="S2685" t="s">
        <v>14</v>
      </c>
      <c r="T2685" t="s">
        <v>14</v>
      </c>
      <c r="U2685" t="s">
        <v>14</v>
      </c>
      <c r="V2685" t="s">
        <v>14</v>
      </c>
      <c r="W2685" t="s">
        <v>2086</v>
      </c>
      <c r="X2685" t="s">
        <v>27974</v>
      </c>
      <c r="Y2685" t="s">
        <v>42</v>
      </c>
      <c r="Z2685" t="s">
        <v>18</v>
      </c>
      <c r="AA2685" t="s">
        <v>14</v>
      </c>
      <c r="AB2685" t="s">
        <v>27990</v>
      </c>
      <c r="AC2685" t="s">
        <v>27975</v>
      </c>
      <c r="AD2685" t="s">
        <v>2207</v>
      </c>
      <c r="AE2685" t="s">
        <v>27976</v>
      </c>
      <c r="AF2685" t="s">
        <v>4198</v>
      </c>
      <c r="AG2685" t="s">
        <v>14</v>
      </c>
      <c r="AH2685" t="s">
        <v>2209</v>
      </c>
      <c r="AI2685" t="s">
        <v>27977</v>
      </c>
      <c r="AJ2685" t="s">
        <v>1437</v>
      </c>
      <c r="AK2685" t="s">
        <v>264</v>
      </c>
      <c r="AL2685" t="s">
        <v>1437</v>
      </c>
      <c r="AM2685" t="s">
        <v>264</v>
      </c>
      <c r="AN2685" t="s">
        <v>1437</v>
      </c>
      <c r="AO2685" t="s">
        <v>264</v>
      </c>
      <c r="AP2685" t="s">
        <v>25643</v>
      </c>
      <c r="AQ2685" t="s">
        <v>14</v>
      </c>
      <c r="AR2685" t="s">
        <v>14</v>
      </c>
      <c r="AS2685" t="s">
        <v>14</v>
      </c>
      <c r="AT2685" t="s">
        <v>14</v>
      </c>
      <c r="AU2685" t="s">
        <v>27874</v>
      </c>
      <c r="AV2685" t="s">
        <v>27875</v>
      </c>
      <c r="AW2685" t="s">
        <v>27875</v>
      </c>
      <c r="AX2685" t="s">
        <v>27875</v>
      </c>
      <c r="AY2685" t="s">
        <v>22600</v>
      </c>
      <c r="AZ2685" t="s">
        <v>22145</v>
      </c>
      <c r="BA2685" t="s">
        <v>22074</v>
      </c>
      <c r="BB2685" t="s">
        <v>22089</v>
      </c>
      <c r="BC2685">
        <v>23030.07</v>
      </c>
      <c r="BD2685">
        <v>26714.880000000001</v>
      </c>
      <c r="BE2685" t="s">
        <v>14</v>
      </c>
      <c r="BF2685" t="s">
        <v>14</v>
      </c>
      <c r="BG2685" t="s">
        <v>2214</v>
      </c>
      <c r="BH2685" t="s">
        <v>14</v>
      </c>
      <c r="BI2685" t="s">
        <v>22092</v>
      </c>
      <c r="BJ2685" t="s">
        <v>27988</v>
      </c>
      <c r="BK2685" t="s">
        <v>14</v>
      </c>
      <c r="BL2685" t="s">
        <v>22104</v>
      </c>
      <c r="BM2685" t="s">
        <v>22082</v>
      </c>
      <c r="BN2685" t="s">
        <v>27978</v>
      </c>
      <c r="BO2685" t="s">
        <v>14</v>
      </c>
      <c r="BP2685" t="s">
        <v>27990</v>
      </c>
      <c r="BQ2685" t="s">
        <v>2217</v>
      </c>
      <c r="BR2685" t="s">
        <v>2303</v>
      </c>
      <c r="BS2685" t="s">
        <v>5084</v>
      </c>
      <c r="BT2685" t="s">
        <v>14</v>
      </c>
      <c r="BU2685" t="s">
        <v>14</v>
      </c>
      <c r="BV2685" t="s">
        <v>14</v>
      </c>
      <c r="BW2685" t="s">
        <v>14</v>
      </c>
      <c r="BX2685" t="s">
        <v>14</v>
      </c>
      <c r="BY2685" t="s">
        <v>2220</v>
      </c>
      <c r="BZ2685" t="s">
        <v>27990</v>
      </c>
      <c r="CA2685" t="s">
        <v>27979</v>
      </c>
      <c r="CB2685" t="s">
        <v>14</v>
      </c>
      <c r="CC2685" t="s">
        <v>14</v>
      </c>
      <c r="CD2685" t="s">
        <v>14</v>
      </c>
      <c r="CE2685" t="s">
        <v>14</v>
      </c>
      <c r="CF2685" t="s">
        <v>27991</v>
      </c>
      <c r="CG2685" t="s">
        <v>751</v>
      </c>
      <c r="CH2685" t="s">
        <v>22075</v>
      </c>
      <c r="CJ2685" t="s">
        <v>174</v>
      </c>
      <c r="CK2685" t="s">
        <v>24</v>
      </c>
      <c r="CM2685" s="4" t="str">
        <f>_xlfn.XLOOKUP($CG2685,tbl_area_24_07_2024[Nombre Área],tbl_area_24_07_2024[Estado],"Si no se encuentra",2,)</f>
        <v>Guerrero</v>
      </c>
      <c r="CN2685" s="4" t="str">
        <f>_xlfn.XLOOKUP($CG2685,tbl_area_24_07_2024[Nombre Área],tbl_area_24_07_2024[Estructura],"Si no se encuentra",2,)</f>
        <v>Juntas Distritales</v>
      </c>
    </row>
    <row r="2686" spans="1:92" ht="20" x14ac:dyDescent="0.85">
      <c r="A2686" t="s">
        <v>22073</v>
      </c>
      <c r="B2686" t="s">
        <v>22074</v>
      </c>
      <c r="C2686" t="s">
        <v>22075</v>
      </c>
      <c r="D2686" t="s">
        <v>2199</v>
      </c>
      <c r="E2686" t="s">
        <v>2507</v>
      </c>
      <c r="F2686" t="s">
        <v>2201</v>
      </c>
      <c r="G2686" t="s">
        <v>27992</v>
      </c>
      <c r="H2686" t="s">
        <v>14</v>
      </c>
      <c r="I2686" t="s">
        <v>27993</v>
      </c>
      <c r="J2686" t="s">
        <v>27994</v>
      </c>
      <c r="K2686" t="s">
        <v>27995</v>
      </c>
      <c r="L2686" t="s">
        <v>14</v>
      </c>
      <c r="M2686" t="s">
        <v>14</v>
      </c>
      <c r="N2686" t="s">
        <v>27993</v>
      </c>
      <c r="O2686" t="s">
        <v>27995</v>
      </c>
      <c r="P2686" t="s">
        <v>14</v>
      </c>
      <c r="Q2686" t="s">
        <v>27995</v>
      </c>
      <c r="R2686" t="s">
        <v>27995</v>
      </c>
      <c r="S2686" t="s">
        <v>14</v>
      </c>
      <c r="T2686" t="s">
        <v>14</v>
      </c>
      <c r="U2686" t="s">
        <v>14</v>
      </c>
      <c r="V2686" t="s">
        <v>14</v>
      </c>
      <c r="W2686" t="s">
        <v>350</v>
      </c>
      <c r="X2686" t="s">
        <v>1657</v>
      </c>
      <c r="Y2686" t="s">
        <v>118</v>
      </c>
      <c r="Z2686" t="s">
        <v>18</v>
      </c>
      <c r="AA2686" t="s">
        <v>14</v>
      </c>
      <c r="AB2686" t="s">
        <v>27995</v>
      </c>
      <c r="AC2686" t="s">
        <v>27996</v>
      </c>
      <c r="AD2686" t="s">
        <v>2348</v>
      </c>
      <c r="AE2686" t="s">
        <v>27997</v>
      </c>
      <c r="AF2686" t="s">
        <v>1466</v>
      </c>
      <c r="AG2686" t="s">
        <v>27998</v>
      </c>
      <c r="AH2686" t="s">
        <v>2209</v>
      </c>
      <c r="AI2686" t="s">
        <v>27999</v>
      </c>
      <c r="AJ2686" t="s">
        <v>22246</v>
      </c>
      <c r="AK2686" t="s">
        <v>27871</v>
      </c>
      <c r="AL2686" t="s">
        <v>27872</v>
      </c>
      <c r="AM2686" t="s">
        <v>27871</v>
      </c>
      <c r="AN2686" t="s">
        <v>1178</v>
      </c>
      <c r="AO2686" t="s">
        <v>174</v>
      </c>
      <c r="AP2686" t="s">
        <v>28000</v>
      </c>
      <c r="AQ2686" t="s">
        <v>14</v>
      </c>
      <c r="AR2686" t="s">
        <v>14</v>
      </c>
      <c r="AS2686" t="s">
        <v>14</v>
      </c>
      <c r="AT2686" t="s">
        <v>14</v>
      </c>
      <c r="AU2686" t="s">
        <v>27874</v>
      </c>
      <c r="AV2686" t="s">
        <v>27875</v>
      </c>
      <c r="AW2686" t="s">
        <v>27875</v>
      </c>
      <c r="AX2686" t="s">
        <v>27875</v>
      </c>
      <c r="AY2686" t="s">
        <v>10947</v>
      </c>
      <c r="AZ2686" t="s">
        <v>22157</v>
      </c>
      <c r="BA2686" t="s">
        <v>22157</v>
      </c>
      <c r="BB2686" t="s">
        <v>22157</v>
      </c>
      <c r="BC2686">
        <v>16896.55</v>
      </c>
      <c r="BD2686">
        <v>19600</v>
      </c>
      <c r="BE2686" t="s">
        <v>14</v>
      </c>
      <c r="BF2686" t="s">
        <v>14</v>
      </c>
      <c r="BG2686" t="s">
        <v>2214</v>
      </c>
      <c r="BH2686" t="s">
        <v>14</v>
      </c>
      <c r="BI2686" t="s">
        <v>22092</v>
      </c>
      <c r="BJ2686" t="s">
        <v>27993</v>
      </c>
      <c r="BK2686" t="s">
        <v>14</v>
      </c>
      <c r="BL2686" t="s">
        <v>22104</v>
      </c>
      <c r="BM2686" t="s">
        <v>22082</v>
      </c>
      <c r="BN2686" t="s">
        <v>28001</v>
      </c>
      <c r="BO2686" t="s">
        <v>14</v>
      </c>
      <c r="BP2686" t="s">
        <v>27995</v>
      </c>
      <c r="BQ2686" t="s">
        <v>2217</v>
      </c>
      <c r="BR2686" t="s">
        <v>2303</v>
      </c>
      <c r="BS2686" t="s">
        <v>5084</v>
      </c>
      <c r="BT2686" t="s">
        <v>14</v>
      </c>
      <c r="BU2686" t="s">
        <v>14</v>
      </c>
      <c r="BV2686" t="s">
        <v>14</v>
      </c>
      <c r="BW2686" t="s">
        <v>14</v>
      </c>
      <c r="BX2686" t="s">
        <v>14</v>
      </c>
      <c r="BY2686" t="s">
        <v>2220</v>
      </c>
      <c r="BZ2686" t="s">
        <v>27995</v>
      </c>
      <c r="CA2686" t="s">
        <v>27878</v>
      </c>
      <c r="CB2686" t="s">
        <v>14</v>
      </c>
      <c r="CC2686" t="s">
        <v>14</v>
      </c>
      <c r="CD2686" t="s">
        <v>14</v>
      </c>
      <c r="CE2686" t="s">
        <v>14</v>
      </c>
      <c r="CF2686" t="s">
        <v>28002</v>
      </c>
      <c r="CG2686" t="s">
        <v>751</v>
      </c>
      <c r="CH2686" t="s">
        <v>22075</v>
      </c>
      <c r="CJ2686" t="s">
        <v>174</v>
      </c>
      <c r="CK2686" t="s">
        <v>24</v>
      </c>
      <c r="CM2686" s="4" t="str">
        <f>_xlfn.XLOOKUP($CG2686,tbl_area_24_07_2024[Nombre Área],tbl_area_24_07_2024[Estado],"Si no se encuentra",2,)</f>
        <v>Guerrero</v>
      </c>
      <c r="CN2686" s="4" t="str">
        <f>_xlfn.XLOOKUP($CG2686,tbl_area_24_07_2024[Nombre Área],tbl_area_24_07_2024[Estructura],"Si no se encuentra",2,)</f>
        <v>Juntas Distritales</v>
      </c>
    </row>
    <row r="2687" spans="1:92" ht="20" x14ac:dyDescent="0.85">
      <c r="A2687" t="s">
        <v>22073</v>
      </c>
      <c r="B2687" t="s">
        <v>22074</v>
      </c>
      <c r="C2687" t="s">
        <v>22075</v>
      </c>
      <c r="D2687" t="s">
        <v>2199</v>
      </c>
      <c r="E2687" t="s">
        <v>2507</v>
      </c>
      <c r="F2687" t="s">
        <v>2201</v>
      </c>
      <c r="G2687" t="s">
        <v>28003</v>
      </c>
      <c r="H2687" t="s">
        <v>14</v>
      </c>
      <c r="I2687" t="s">
        <v>28004</v>
      </c>
      <c r="J2687" t="s">
        <v>28005</v>
      </c>
      <c r="K2687" t="s">
        <v>28006</v>
      </c>
      <c r="L2687" t="s">
        <v>14</v>
      </c>
      <c r="M2687" t="s">
        <v>14</v>
      </c>
      <c r="N2687" t="s">
        <v>28004</v>
      </c>
      <c r="O2687" t="s">
        <v>28006</v>
      </c>
      <c r="P2687" t="s">
        <v>14</v>
      </c>
      <c r="Q2687" t="s">
        <v>28006</v>
      </c>
      <c r="R2687" t="s">
        <v>28006</v>
      </c>
      <c r="S2687" t="s">
        <v>14</v>
      </c>
      <c r="T2687" t="s">
        <v>14</v>
      </c>
      <c r="U2687" t="s">
        <v>14</v>
      </c>
      <c r="V2687" t="s">
        <v>14</v>
      </c>
      <c r="W2687" t="s">
        <v>202</v>
      </c>
      <c r="X2687" t="s">
        <v>174</v>
      </c>
      <c r="Y2687" t="s">
        <v>1385</v>
      </c>
      <c r="Z2687" t="s">
        <v>18</v>
      </c>
      <c r="AA2687" t="s">
        <v>14</v>
      </c>
      <c r="AB2687" t="s">
        <v>28006</v>
      </c>
      <c r="AC2687" t="s">
        <v>28007</v>
      </c>
      <c r="AD2687" t="s">
        <v>2207</v>
      </c>
      <c r="AE2687" t="s">
        <v>3405</v>
      </c>
      <c r="AF2687" t="s">
        <v>14</v>
      </c>
      <c r="AG2687" t="s">
        <v>14</v>
      </c>
      <c r="AH2687" t="s">
        <v>2209</v>
      </c>
      <c r="AI2687" t="s">
        <v>28008</v>
      </c>
      <c r="AJ2687" t="s">
        <v>22246</v>
      </c>
      <c r="AK2687" t="s">
        <v>28009</v>
      </c>
      <c r="AL2687" t="s">
        <v>28010</v>
      </c>
      <c r="AM2687" t="s">
        <v>28009</v>
      </c>
      <c r="AN2687" t="s">
        <v>1178</v>
      </c>
      <c r="AO2687" t="s">
        <v>174</v>
      </c>
      <c r="AP2687" t="s">
        <v>28011</v>
      </c>
      <c r="AQ2687" t="s">
        <v>14</v>
      </c>
      <c r="AR2687" t="s">
        <v>14</v>
      </c>
      <c r="AS2687" t="s">
        <v>14</v>
      </c>
      <c r="AT2687" t="s">
        <v>14</v>
      </c>
      <c r="AU2687" t="s">
        <v>27874</v>
      </c>
      <c r="AV2687" t="s">
        <v>27875</v>
      </c>
      <c r="AW2687" t="s">
        <v>27875</v>
      </c>
      <c r="AX2687" t="s">
        <v>27875</v>
      </c>
      <c r="AY2687" t="s">
        <v>12935</v>
      </c>
      <c r="AZ2687" t="s">
        <v>22169</v>
      </c>
      <c r="BA2687" t="s">
        <v>22169</v>
      </c>
      <c r="BB2687" t="s">
        <v>22169</v>
      </c>
      <c r="BC2687">
        <v>3668.84</v>
      </c>
      <c r="BD2687">
        <v>4255.8599999999997</v>
      </c>
      <c r="BE2687" t="s">
        <v>14</v>
      </c>
      <c r="BF2687" t="s">
        <v>14</v>
      </c>
      <c r="BG2687" t="s">
        <v>2214</v>
      </c>
      <c r="BH2687" t="s">
        <v>14</v>
      </c>
      <c r="BI2687" t="s">
        <v>22092</v>
      </c>
      <c r="BJ2687" t="s">
        <v>28004</v>
      </c>
      <c r="BK2687" t="s">
        <v>14</v>
      </c>
      <c r="BL2687" t="s">
        <v>22104</v>
      </c>
      <c r="BM2687" t="s">
        <v>22082</v>
      </c>
      <c r="BN2687" t="s">
        <v>28012</v>
      </c>
      <c r="BO2687" t="s">
        <v>14</v>
      </c>
      <c r="BP2687" t="s">
        <v>28006</v>
      </c>
      <c r="BQ2687" t="s">
        <v>2217</v>
      </c>
      <c r="BR2687" t="s">
        <v>2303</v>
      </c>
      <c r="BS2687" t="s">
        <v>5084</v>
      </c>
      <c r="BT2687" t="s">
        <v>14</v>
      </c>
      <c r="BU2687" t="s">
        <v>14</v>
      </c>
      <c r="BV2687" t="s">
        <v>14</v>
      </c>
      <c r="BW2687" t="s">
        <v>14</v>
      </c>
      <c r="BX2687" t="s">
        <v>14</v>
      </c>
      <c r="BY2687" t="s">
        <v>2220</v>
      </c>
      <c r="BZ2687" t="s">
        <v>28006</v>
      </c>
      <c r="CA2687" t="s">
        <v>27878</v>
      </c>
      <c r="CB2687" t="s">
        <v>14</v>
      </c>
      <c r="CC2687" t="s">
        <v>14</v>
      </c>
      <c r="CD2687" t="s">
        <v>14</v>
      </c>
      <c r="CE2687" t="s">
        <v>14</v>
      </c>
      <c r="CF2687" t="s">
        <v>28013</v>
      </c>
      <c r="CG2687" t="s">
        <v>751</v>
      </c>
      <c r="CH2687" t="s">
        <v>22075</v>
      </c>
      <c r="CJ2687" t="s">
        <v>174</v>
      </c>
      <c r="CK2687" t="s">
        <v>24</v>
      </c>
      <c r="CM2687" s="4" t="str">
        <f>_xlfn.XLOOKUP($CG2687,tbl_area_24_07_2024[Nombre Área],tbl_area_24_07_2024[Estado],"Si no se encuentra",2,)</f>
        <v>Guerrero</v>
      </c>
      <c r="CN2687" s="4" t="str">
        <f>_xlfn.XLOOKUP($CG2687,tbl_area_24_07_2024[Nombre Área],tbl_area_24_07_2024[Estructura],"Si no se encuentra",2,)</f>
        <v>Juntas Distritales</v>
      </c>
    </row>
    <row r="2688" spans="1:92" ht="20" x14ac:dyDescent="0.85">
      <c r="A2688" t="s">
        <v>22073</v>
      </c>
      <c r="B2688" t="s">
        <v>22074</v>
      </c>
      <c r="C2688" t="s">
        <v>22075</v>
      </c>
      <c r="D2688" t="s">
        <v>2199</v>
      </c>
      <c r="E2688" t="s">
        <v>2507</v>
      </c>
      <c r="F2688" t="s">
        <v>2201</v>
      </c>
      <c r="G2688" t="s">
        <v>28014</v>
      </c>
      <c r="H2688" t="s">
        <v>14</v>
      </c>
      <c r="I2688" t="s">
        <v>28015</v>
      </c>
      <c r="J2688" t="s">
        <v>28016</v>
      </c>
      <c r="K2688" t="s">
        <v>28017</v>
      </c>
      <c r="L2688" t="s">
        <v>14</v>
      </c>
      <c r="M2688" t="s">
        <v>14</v>
      </c>
      <c r="N2688" t="s">
        <v>28015</v>
      </c>
      <c r="O2688" t="s">
        <v>28017</v>
      </c>
      <c r="P2688" t="s">
        <v>14</v>
      </c>
      <c r="Q2688" t="s">
        <v>28017</v>
      </c>
      <c r="R2688" t="s">
        <v>28017</v>
      </c>
      <c r="S2688" t="s">
        <v>14</v>
      </c>
      <c r="T2688" t="s">
        <v>14</v>
      </c>
      <c r="U2688" t="s">
        <v>14</v>
      </c>
      <c r="V2688" t="s">
        <v>14</v>
      </c>
      <c r="W2688" t="s">
        <v>1370</v>
      </c>
      <c r="X2688" t="s">
        <v>105</v>
      </c>
      <c r="Y2688" t="s">
        <v>105</v>
      </c>
      <c r="Z2688" t="s">
        <v>18</v>
      </c>
      <c r="AA2688" t="s">
        <v>14</v>
      </c>
      <c r="AB2688" t="s">
        <v>28017</v>
      </c>
      <c r="AC2688" t="s">
        <v>28018</v>
      </c>
      <c r="AD2688" t="s">
        <v>2207</v>
      </c>
      <c r="AE2688" t="s">
        <v>1678</v>
      </c>
      <c r="AF2688" t="s">
        <v>1435</v>
      </c>
      <c r="AG2688" t="s">
        <v>14</v>
      </c>
      <c r="AH2688" t="s">
        <v>2209</v>
      </c>
      <c r="AI2688" t="s">
        <v>16113</v>
      </c>
      <c r="AJ2688" t="s">
        <v>22246</v>
      </c>
      <c r="AK2688" t="s">
        <v>27871</v>
      </c>
      <c r="AL2688" t="s">
        <v>27872</v>
      </c>
      <c r="AM2688" t="s">
        <v>27871</v>
      </c>
      <c r="AN2688" t="s">
        <v>1178</v>
      </c>
      <c r="AO2688" t="s">
        <v>174</v>
      </c>
      <c r="AP2688" t="s">
        <v>27873</v>
      </c>
      <c r="AQ2688" t="s">
        <v>14</v>
      </c>
      <c r="AR2688" t="s">
        <v>14</v>
      </c>
      <c r="AS2688" t="s">
        <v>14</v>
      </c>
      <c r="AT2688" t="s">
        <v>14</v>
      </c>
      <c r="AU2688" t="s">
        <v>27874</v>
      </c>
      <c r="AV2688" t="s">
        <v>27875</v>
      </c>
      <c r="AW2688" t="s">
        <v>27875</v>
      </c>
      <c r="AX2688" t="s">
        <v>27875</v>
      </c>
      <c r="AY2688" t="s">
        <v>25561</v>
      </c>
      <c r="AZ2688" t="s">
        <v>22145</v>
      </c>
      <c r="BA2688" t="s">
        <v>22074</v>
      </c>
      <c r="BB2688" t="s">
        <v>22089</v>
      </c>
      <c r="BC2688">
        <v>14501.72</v>
      </c>
      <c r="BD2688">
        <v>16822</v>
      </c>
      <c r="BE2688" t="s">
        <v>14</v>
      </c>
      <c r="BF2688" t="s">
        <v>14</v>
      </c>
      <c r="BG2688" t="s">
        <v>2214</v>
      </c>
      <c r="BH2688" t="s">
        <v>14</v>
      </c>
      <c r="BI2688" t="s">
        <v>22092</v>
      </c>
      <c r="BJ2688" t="s">
        <v>28015</v>
      </c>
      <c r="BK2688" t="s">
        <v>14</v>
      </c>
      <c r="BL2688" t="s">
        <v>22074</v>
      </c>
      <c r="BM2688" t="s">
        <v>22075</v>
      </c>
      <c r="BN2688" t="s">
        <v>28019</v>
      </c>
      <c r="BO2688" t="s">
        <v>14</v>
      </c>
      <c r="BP2688" t="s">
        <v>28017</v>
      </c>
      <c r="BQ2688" t="s">
        <v>2217</v>
      </c>
      <c r="BR2688" t="s">
        <v>2303</v>
      </c>
      <c r="BS2688" t="s">
        <v>5084</v>
      </c>
      <c r="BT2688" t="s">
        <v>14</v>
      </c>
      <c r="BU2688" t="s">
        <v>14</v>
      </c>
      <c r="BV2688" t="s">
        <v>14</v>
      </c>
      <c r="BW2688" t="s">
        <v>14</v>
      </c>
      <c r="BX2688" t="s">
        <v>14</v>
      </c>
      <c r="BY2688" t="s">
        <v>2220</v>
      </c>
      <c r="BZ2688" t="s">
        <v>28017</v>
      </c>
      <c r="CA2688" t="s">
        <v>27979</v>
      </c>
      <c r="CB2688" t="s">
        <v>14</v>
      </c>
      <c r="CC2688" t="s">
        <v>14</v>
      </c>
      <c r="CD2688" t="s">
        <v>14</v>
      </c>
      <c r="CE2688" t="s">
        <v>14</v>
      </c>
      <c r="CF2688" t="s">
        <v>28020</v>
      </c>
      <c r="CG2688" t="s">
        <v>751</v>
      </c>
      <c r="CH2688" t="s">
        <v>22075</v>
      </c>
      <c r="CJ2688" t="s">
        <v>174</v>
      </c>
      <c r="CK2688" t="s">
        <v>24</v>
      </c>
      <c r="CM2688" s="4" t="str">
        <f>_xlfn.XLOOKUP($CG2688,tbl_area_24_07_2024[Nombre Área],tbl_area_24_07_2024[Estado],"Si no se encuentra",2,)</f>
        <v>Guerrero</v>
      </c>
      <c r="CN2688" s="4" t="str">
        <f>_xlfn.XLOOKUP($CG2688,tbl_area_24_07_2024[Nombre Área],tbl_area_24_07_2024[Estructura],"Si no se encuentra",2,)</f>
        <v>Juntas Distritales</v>
      </c>
    </row>
    <row r="2689" spans="1:92" ht="20" x14ac:dyDescent="0.85">
      <c r="A2689" t="s">
        <v>22073</v>
      </c>
      <c r="B2689" t="s">
        <v>22074</v>
      </c>
      <c r="C2689" t="s">
        <v>22075</v>
      </c>
      <c r="D2689" t="s">
        <v>2199</v>
      </c>
      <c r="E2689" t="s">
        <v>2507</v>
      </c>
      <c r="F2689" t="s">
        <v>2201</v>
      </c>
      <c r="G2689" t="s">
        <v>28021</v>
      </c>
      <c r="H2689" t="s">
        <v>14</v>
      </c>
      <c r="I2689" t="s">
        <v>28022</v>
      </c>
      <c r="J2689" t="s">
        <v>28023</v>
      </c>
      <c r="K2689" t="s">
        <v>28024</v>
      </c>
      <c r="L2689" t="s">
        <v>14</v>
      </c>
      <c r="M2689" t="s">
        <v>14</v>
      </c>
      <c r="N2689" t="s">
        <v>28022</v>
      </c>
      <c r="O2689" t="s">
        <v>28024</v>
      </c>
      <c r="P2689" t="s">
        <v>14</v>
      </c>
      <c r="Q2689" t="s">
        <v>28024</v>
      </c>
      <c r="R2689" t="s">
        <v>28024</v>
      </c>
      <c r="S2689" t="s">
        <v>14</v>
      </c>
      <c r="T2689" t="s">
        <v>14</v>
      </c>
      <c r="U2689" t="s">
        <v>14</v>
      </c>
      <c r="V2689" t="s">
        <v>14</v>
      </c>
      <c r="W2689" t="s">
        <v>28025</v>
      </c>
      <c r="X2689" t="s">
        <v>55</v>
      </c>
      <c r="Y2689" t="s">
        <v>62</v>
      </c>
      <c r="Z2689" t="s">
        <v>18</v>
      </c>
      <c r="AA2689" t="s">
        <v>14</v>
      </c>
      <c r="AB2689" t="s">
        <v>28024</v>
      </c>
      <c r="AC2689" t="s">
        <v>28026</v>
      </c>
      <c r="AD2689" t="s">
        <v>2207</v>
      </c>
      <c r="AE2689" t="s">
        <v>3405</v>
      </c>
      <c r="AF2689" t="s">
        <v>22211</v>
      </c>
      <c r="AG2689" t="s">
        <v>14</v>
      </c>
      <c r="AH2689" t="s">
        <v>2209</v>
      </c>
      <c r="AI2689" t="s">
        <v>2287</v>
      </c>
      <c r="AJ2689" t="s">
        <v>22246</v>
      </c>
      <c r="AK2689" t="s">
        <v>27871</v>
      </c>
      <c r="AL2689" t="s">
        <v>27872</v>
      </c>
      <c r="AM2689" t="s">
        <v>27871</v>
      </c>
      <c r="AN2689" t="s">
        <v>1178</v>
      </c>
      <c r="AO2689" t="s">
        <v>174</v>
      </c>
      <c r="AP2689" t="s">
        <v>27873</v>
      </c>
      <c r="AQ2689" t="s">
        <v>14</v>
      </c>
      <c r="AR2689" t="s">
        <v>14</v>
      </c>
      <c r="AS2689" t="s">
        <v>14</v>
      </c>
      <c r="AT2689" t="s">
        <v>14</v>
      </c>
      <c r="AU2689" t="s">
        <v>27874</v>
      </c>
      <c r="AV2689" t="s">
        <v>27875</v>
      </c>
      <c r="AW2689" t="s">
        <v>27875</v>
      </c>
      <c r="AX2689" t="s">
        <v>27875</v>
      </c>
      <c r="AY2689" t="s">
        <v>12901</v>
      </c>
      <c r="AZ2689" t="s">
        <v>22114</v>
      </c>
      <c r="BA2689" t="s">
        <v>22114</v>
      </c>
      <c r="BB2689" t="s">
        <v>22114</v>
      </c>
      <c r="BC2689">
        <v>12931.03</v>
      </c>
      <c r="BD2689">
        <v>15000</v>
      </c>
      <c r="BE2689" t="s">
        <v>14</v>
      </c>
      <c r="BF2689" t="s">
        <v>14</v>
      </c>
      <c r="BG2689" t="s">
        <v>2214</v>
      </c>
      <c r="BH2689" t="s">
        <v>14</v>
      </c>
      <c r="BI2689" t="s">
        <v>22092</v>
      </c>
      <c r="BJ2689" t="s">
        <v>28022</v>
      </c>
      <c r="BK2689" t="s">
        <v>14</v>
      </c>
      <c r="BL2689" t="s">
        <v>22104</v>
      </c>
      <c r="BM2689" t="s">
        <v>22082</v>
      </c>
      <c r="BN2689" t="s">
        <v>28027</v>
      </c>
      <c r="BO2689" t="s">
        <v>14</v>
      </c>
      <c r="BP2689" t="s">
        <v>28024</v>
      </c>
      <c r="BQ2689" t="s">
        <v>2217</v>
      </c>
      <c r="BR2689" t="s">
        <v>2303</v>
      </c>
      <c r="BS2689" t="s">
        <v>5084</v>
      </c>
      <c r="BT2689" t="s">
        <v>14</v>
      </c>
      <c r="BU2689" t="s">
        <v>14</v>
      </c>
      <c r="BV2689" t="s">
        <v>14</v>
      </c>
      <c r="BW2689" t="s">
        <v>14</v>
      </c>
      <c r="BX2689" t="s">
        <v>14</v>
      </c>
      <c r="BY2689" t="s">
        <v>2220</v>
      </c>
      <c r="BZ2689" t="s">
        <v>28024</v>
      </c>
      <c r="CA2689" t="s">
        <v>27878</v>
      </c>
      <c r="CB2689" t="s">
        <v>14</v>
      </c>
      <c r="CC2689" t="s">
        <v>14</v>
      </c>
      <c r="CD2689" t="s">
        <v>14</v>
      </c>
      <c r="CE2689" t="s">
        <v>14</v>
      </c>
      <c r="CF2689" t="s">
        <v>28028</v>
      </c>
      <c r="CG2689" t="s">
        <v>751</v>
      </c>
      <c r="CH2689" t="s">
        <v>22075</v>
      </c>
      <c r="CJ2689" t="s">
        <v>174</v>
      </c>
      <c r="CK2689" t="s">
        <v>24</v>
      </c>
      <c r="CM2689" s="4" t="str">
        <f>_xlfn.XLOOKUP($CG2689,tbl_area_24_07_2024[Nombre Área],tbl_area_24_07_2024[Estado],"Si no se encuentra",2,)</f>
        <v>Guerrero</v>
      </c>
      <c r="CN2689" s="4" t="str">
        <f>_xlfn.XLOOKUP($CG2689,tbl_area_24_07_2024[Nombre Área],tbl_area_24_07_2024[Estructura],"Si no se encuentra",2,)</f>
        <v>Juntas Distritales</v>
      </c>
    </row>
    <row r="2690" spans="1:92" ht="20" x14ac:dyDescent="0.85">
      <c r="A2690" t="s">
        <v>22073</v>
      </c>
      <c r="B2690" t="s">
        <v>22074</v>
      </c>
      <c r="C2690" t="s">
        <v>22075</v>
      </c>
      <c r="D2690" t="s">
        <v>2199</v>
      </c>
      <c r="E2690" t="s">
        <v>2507</v>
      </c>
      <c r="F2690" t="s">
        <v>2201</v>
      </c>
      <c r="G2690" t="s">
        <v>28029</v>
      </c>
      <c r="H2690" t="s">
        <v>14</v>
      </c>
      <c r="I2690" t="s">
        <v>28030</v>
      </c>
      <c r="J2690" t="s">
        <v>28031</v>
      </c>
      <c r="K2690" t="s">
        <v>28032</v>
      </c>
      <c r="L2690" t="s">
        <v>14</v>
      </c>
      <c r="M2690" t="s">
        <v>14</v>
      </c>
      <c r="N2690" t="s">
        <v>28030</v>
      </c>
      <c r="O2690" t="s">
        <v>28032</v>
      </c>
      <c r="P2690" t="s">
        <v>14</v>
      </c>
      <c r="Q2690" t="s">
        <v>28032</v>
      </c>
      <c r="R2690" t="s">
        <v>28032</v>
      </c>
      <c r="S2690" t="s">
        <v>14</v>
      </c>
      <c r="T2690" t="s">
        <v>14</v>
      </c>
      <c r="U2690" t="s">
        <v>14</v>
      </c>
      <c r="V2690" t="s">
        <v>14</v>
      </c>
      <c r="W2690" t="s">
        <v>28025</v>
      </c>
      <c r="X2690" t="s">
        <v>55</v>
      </c>
      <c r="Y2690" t="s">
        <v>62</v>
      </c>
      <c r="Z2690" t="s">
        <v>18</v>
      </c>
      <c r="AA2690" t="s">
        <v>14</v>
      </c>
      <c r="AB2690" t="s">
        <v>28032</v>
      </c>
      <c r="AC2690" t="s">
        <v>28026</v>
      </c>
      <c r="AD2690" t="s">
        <v>2207</v>
      </c>
      <c r="AE2690" t="s">
        <v>3405</v>
      </c>
      <c r="AF2690" t="s">
        <v>22211</v>
      </c>
      <c r="AG2690" t="s">
        <v>14</v>
      </c>
      <c r="AH2690" t="s">
        <v>2209</v>
      </c>
      <c r="AI2690" t="s">
        <v>2287</v>
      </c>
      <c r="AJ2690" t="s">
        <v>22246</v>
      </c>
      <c r="AK2690" t="s">
        <v>27871</v>
      </c>
      <c r="AL2690" t="s">
        <v>27872</v>
      </c>
      <c r="AM2690" t="s">
        <v>27871</v>
      </c>
      <c r="AN2690" t="s">
        <v>1178</v>
      </c>
      <c r="AO2690" t="s">
        <v>174</v>
      </c>
      <c r="AP2690" t="s">
        <v>27873</v>
      </c>
      <c r="AQ2690" t="s">
        <v>14</v>
      </c>
      <c r="AR2690" t="s">
        <v>14</v>
      </c>
      <c r="AS2690" t="s">
        <v>14</v>
      </c>
      <c r="AT2690" t="s">
        <v>14</v>
      </c>
      <c r="AU2690" t="s">
        <v>27874</v>
      </c>
      <c r="AV2690" t="s">
        <v>27875</v>
      </c>
      <c r="AW2690" t="s">
        <v>27875</v>
      </c>
      <c r="AX2690" t="s">
        <v>27875</v>
      </c>
      <c r="AY2690" t="s">
        <v>12906</v>
      </c>
      <c r="AZ2690" t="s">
        <v>22114</v>
      </c>
      <c r="BA2690" t="s">
        <v>22114</v>
      </c>
      <c r="BB2690" t="s">
        <v>22114</v>
      </c>
      <c r="BC2690">
        <v>7060.34</v>
      </c>
      <c r="BD2690">
        <v>8190</v>
      </c>
      <c r="BE2690" t="s">
        <v>14</v>
      </c>
      <c r="BF2690" t="s">
        <v>14</v>
      </c>
      <c r="BG2690" t="s">
        <v>2214</v>
      </c>
      <c r="BH2690" t="s">
        <v>14</v>
      </c>
      <c r="BI2690" t="s">
        <v>22092</v>
      </c>
      <c r="BJ2690" t="s">
        <v>28030</v>
      </c>
      <c r="BK2690" t="s">
        <v>14</v>
      </c>
      <c r="BL2690" t="s">
        <v>22104</v>
      </c>
      <c r="BM2690" t="s">
        <v>22082</v>
      </c>
      <c r="BN2690" t="s">
        <v>28033</v>
      </c>
      <c r="BO2690" t="s">
        <v>14</v>
      </c>
      <c r="BP2690" t="s">
        <v>28032</v>
      </c>
      <c r="BQ2690" t="s">
        <v>2217</v>
      </c>
      <c r="BR2690" t="s">
        <v>2303</v>
      </c>
      <c r="BS2690" t="s">
        <v>5084</v>
      </c>
      <c r="BT2690" t="s">
        <v>14</v>
      </c>
      <c r="BU2690" t="s">
        <v>14</v>
      </c>
      <c r="BV2690" t="s">
        <v>14</v>
      </c>
      <c r="BW2690" t="s">
        <v>14</v>
      </c>
      <c r="BX2690" t="s">
        <v>14</v>
      </c>
      <c r="BY2690" t="s">
        <v>2220</v>
      </c>
      <c r="BZ2690" t="s">
        <v>28032</v>
      </c>
      <c r="CA2690" t="s">
        <v>27878</v>
      </c>
      <c r="CB2690" t="s">
        <v>14</v>
      </c>
      <c r="CC2690" t="s">
        <v>14</v>
      </c>
      <c r="CD2690" t="s">
        <v>14</v>
      </c>
      <c r="CE2690" t="s">
        <v>14</v>
      </c>
      <c r="CF2690" t="s">
        <v>28034</v>
      </c>
      <c r="CG2690" t="s">
        <v>751</v>
      </c>
      <c r="CH2690" t="s">
        <v>22075</v>
      </c>
      <c r="CJ2690" t="s">
        <v>174</v>
      </c>
      <c r="CK2690" t="s">
        <v>24</v>
      </c>
      <c r="CM2690" s="4" t="str">
        <f>_xlfn.XLOOKUP($CG2690,tbl_area_24_07_2024[Nombre Área],tbl_area_24_07_2024[Estado],"Si no se encuentra",2,)</f>
        <v>Guerrero</v>
      </c>
      <c r="CN2690" s="4" t="str">
        <f>_xlfn.XLOOKUP($CG2690,tbl_area_24_07_2024[Nombre Área],tbl_area_24_07_2024[Estructura],"Si no se encuentra",2,)</f>
        <v>Juntas Distritales</v>
      </c>
    </row>
    <row r="2691" spans="1:92" ht="20" x14ac:dyDescent="0.85">
      <c r="A2691" t="s">
        <v>22073</v>
      </c>
      <c r="B2691" t="s">
        <v>22074</v>
      </c>
      <c r="C2691" t="s">
        <v>22075</v>
      </c>
      <c r="D2691" t="s">
        <v>2199</v>
      </c>
      <c r="E2691" t="s">
        <v>2507</v>
      </c>
      <c r="F2691" t="s">
        <v>2201</v>
      </c>
      <c r="G2691" t="s">
        <v>28035</v>
      </c>
      <c r="H2691" t="s">
        <v>14</v>
      </c>
      <c r="I2691" t="s">
        <v>28036</v>
      </c>
      <c r="J2691" t="s">
        <v>28037</v>
      </c>
      <c r="K2691" t="s">
        <v>28038</v>
      </c>
      <c r="L2691" t="s">
        <v>14</v>
      </c>
      <c r="M2691" t="s">
        <v>14</v>
      </c>
      <c r="N2691" t="s">
        <v>28036</v>
      </c>
      <c r="O2691" t="s">
        <v>28038</v>
      </c>
      <c r="P2691" t="s">
        <v>14</v>
      </c>
      <c r="Q2691" t="s">
        <v>28038</v>
      </c>
      <c r="R2691" t="s">
        <v>28038</v>
      </c>
      <c r="S2691" t="s">
        <v>14</v>
      </c>
      <c r="T2691" t="s">
        <v>14</v>
      </c>
      <c r="U2691" t="s">
        <v>14</v>
      </c>
      <c r="V2691" t="s">
        <v>14</v>
      </c>
      <c r="W2691" t="s">
        <v>14</v>
      </c>
      <c r="X2691" t="s">
        <v>14</v>
      </c>
      <c r="Y2691" t="s">
        <v>14</v>
      </c>
      <c r="Z2691" t="s">
        <v>14</v>
      </c>
      <c r="AA2691" t="s">
        <v>28039</v>
      </c>
      <c r="AB2691" t="s">
        <v>28038</v>
      </c>
      <c r="AC2691" t="s">
        <v>28040</v>
      </c>
      <c r="AD2691" t="s">
        <v>2207</v>
      </c>
      <c r="AE2691" t="s">
        <v>15212</v>
      </c>
      <c r="AF2691" t="s">
        <v>1511</v>
      </c>
      <c r="AG2691" t="s">
        <v>1174</v>
      </c>
      <c r="AH2691" t="s">
        <v>2209</v>
      </c>
      <c r="AI2691" t="s">
        <v>28041</v>
      </c>
      <c r="AJ2691" t="s">
        <v>22246</v>
      </c>
      <c r="AK2691" t="s">
        <v>28042</v>
      </c>
      <c r="AL2691" t="s">
        <v>22596</v>
      </c>
      <c r="AM2691" t="s">
        <v>28042</v>
      </c>
      <c r="AN2691" t="s">
        <v>1178</v>
      </c>
      <c r="AO2691" t="s">
        <v>174</v>
      </c>
      <c r="AP2691" t="s">
        <v>28043</v>
      </c>
      <c r="AQ2691" t="s">
        <v>14</v>
      </c>
      <c r="AR2691" t="s">
        <v>14</v>
      </c>
      <c r="AS2691" t="s">
        <v>14</v>
      </c>
      <c r="AT2691" t="s">
        <v>14</v>
      </c>
      <c r="AU2691" t="s">
        <v>27874</v>
      </c>
      <c r="AV2691" t="s">
        <v>27875</v>
      </c>
      <c r="AW2691" t="s">
        <v>27875</v>
      </c>
      <c r="AX2691" t="s">
        <v>27875</v>
      </c>
      <c r="AY2691" t="s">
        <v>23008</v>
      </c>
      <c r="AZ2691" t="s">
        <v>22145</v>
      </c>
      <c r="BA2691" t="s">
        <v>22104</v>
      </c>
      <c r="BB2691" t="s">
        <v>22089</v>
      </c>
      <c r="BC2691">
        <v>16947.95</v>
      </c>
      <c r="BD2691">
        <v>19659.62</v>
      </c>
      <c r="BE2691" t="s">
        <v>14</v>
      </c>
      <c r="BF2691" t="s">
        <v>14</v>
      </c>
      <c r="BG2691" t="s">
        <v>2214</v>
      </c>
      <c r="BH2691" t="s">
        <v>14</v>
      </c>
      <c r="BI2691" t="s">
        <v>22092</v>
      </c>
      <c r="BJ2691" t="s">
        <v>28036</v>
      </c>
      <c r="BK2691" t="s">
        <v>14</v>
      </c>
      <c r="BL2691" t="s">
        <v>22104</v>
      </c>
      <c r="BM2691" t="s">
        <v>22075</v>
      </c>
      <c r="BN2691" t="s">
        <v>28044</v>
      </c>
      <c r="BO2691" t="s">
        <v>14</v>
      </c>
      <c r="BP2691" t="s">
        <v>28038</v>
      </c>
      <c r="BQ2691" t="s">
        <v>2217</v>
      </c>
      <c r="BR2691" t="s">
        <v>2303</v>
      </c>
      <c r="BS2691" t="s">
        <v>5084</v>
      </c>
      <c r="BT2691" t="s">
        <v>14</v>
      </c>
      <c r="BU2691" t="s">
        <v>14</v>
      </c>
      <c r="BV2691" t="s">
        <v>14</v>
      </c>
      <c r="BW2691" t="s">
        <v>14</v>
      </c>
      <c r="BX2691" t="s">
        <v>14</v>
      </c>
      <c r="BY2691" t="s">
        <v>2220</v>
      </c>
      <c r="BZ2691" t="s">
        <v>28038</v>
      </c>
      <c r="CA2691" t="s">
        <v>27979</v>
      </c>
      <c r="CB2691" t="s">
        <v>14</v>
      </c>
      <c r="CC2691" t="s">
        <v>14</v>
      </c>
      <c r="CD2691" t="s">
        <v>14</v>
      </c>
      <c r="CE2691" t="s">
        <v>14</v>
      </c>
      <c r="CF2691" t="s">
        <v>28045</v>
      </c>
      <c r="CG2691" t="s">
        <v>751</v>
      </c>
      <c r="CH2691" t="s">
        <v>22075</v>
      </c>
      <c r="CJ2691" t="s">
        <v>174</v>
      </c>
      <c r="CK2691" t="s">
        <v>24</v>
      </c>
      <c r="CM2691" s="4" t="str">
        <f>_xlfn.XLOOKUP($CG2691,tbl_area_24_07_2024[Nombre Área],tbl_area_24_07_2024[Estado],"Si no se encuentra",2,)</f>
        <v>Guerrero</v>
      </c>
      <c r="CN2691" s="4" t="str">
        <f>_xlfn.XLOOKUP($CG2691,tbl_area_24_07_2024[Nombre Área],tbl_area_24_07_2024[Estructura],"Si no se encuentra",2,)</f>
        <v>Juntas Distritales</v>
      </c>
    </row>
    <row r="2692" spans="1:92" ht="20" x14ac:dyDescent="0.85">
      <c r="A2692" t="s">
        <v>22073</v>
      </c>
      <c r="B2692" t="s">
        <v>22074</v>
      </c>
      <c r="C2692" t="s">
        <v>22075</v>
      </c>
      <c r="D2692" t="s">
        <v>2199</v>
      </c>
      <c r="E2692" t="s">
        <v>2507</v>
      </c>
      <c r="F2692" t="s">
        <v>2201</v>
      </c>
      <c r="G2692" t="s">
        <v>28046</v>
      </c>
      <c r="H2692" t="s">
        <v>14</v>
      </c>
      <c r="I2692" t="s">
        <v>28047</v>
      </c>
      <c r="J2692" t="s">
        <v>28048</v>
      </c>
      <c r="K2692" t="s">
        <v>28049</v>
      </c>
      <c r="L2692" t="s">
        <v>14</v>
      </c>
      <c r="M2692" t="s">
        <v>14</v>
      </c>
      <c r="N2692" t="s">
        <v>28047</v>
      </c>
      <c r="O2692" t="s">
        <v>28049</v>
      </c>
      <c r="P2692" t="s">
        <v>14</v>
      </c>
      <c r="Q2692" t="s">
        <v>28049</v>
      </c>
      <c r="R2692" t="s">
        <v>28049</v>
      </c>
      <c r="S2692" t="s">
        <v>14</v>
      </c>
      <c r="T2692" t="s">
        <v>14</v>
      </c>
      <c r="U2692" t="s">
        <v>14</v>
      </c>
      <c r="V2692" t="s">
        <v>14</v>
      </c>
      <c r="W2692" t="s">
        <v>14</v>
      </c>
      <c r="X2692" t="s">
        <v>14</v>
      </c>
      <c r="Y2692" t="s">
        <v>14</v>
      </c>
      <c r="Z2692" t="s">
        <v>14</v>
      </c>
      <c r="AA2692" t="s">
        <v>28039</v>
      </c>
      <c r="AB2692" t="s">
        <v>28049</v>
      </c>
      <c r="AC2692" t="s">
        <v>28040</v>
      </c>
      <c r="AD2692" t="s">
        <v>2207</v>
      </c>
      <c r="AE2692" t="s">
        <v>15212</v>
      </c>
      <c r="AF2692" t="s">
        <v>1511</v>
      </c>
      <c r="AG2692" t="s">
        <v>1174</v>
      </c>
      <c r="AH2692" t="s">
        <v>2209</v>
      </c>
      <c r="AI2692" t="s">
        <v>28041</v>
      </c>
      <c r="AJ2692" t="s">
        <v>22246</v>
      </c>
      <c r="AK2692" t="s">
        <v>28042</v>
      </c>
      <c r="AL2692" t="s">
        <v>22596</v>
      </c>
      <c r="AM2692" t="s">
        <v>28042</v>
      </c>
      <c r="AN2692" t="s">
        <v>1178</v>
      </c>
      <c r="AO2692" t="s">
        <v>174</v>
      </c>
      <c r="AP2692" t="s">
        <v>28043</v>
      </c>
      <c r="AQ2692" t="s">
        <v>14</v>
      </c>
      <c r="AR2692" t="s">
        <v>14</v>
      </c>
      <c r="AS2692" t="s">
        <v>14</v>
      </c>
      <c r="AT2692" t="s">
        <v>14</v>
      </c>
      <c r="AU2692" t="s">
        <v>27874</v>
      </c>
      <c r="AV2692" t="s">
        <v>27875</v>
      </c>
      <c r="AW2692" t="s">
        <v>27875</v>
      </c>
      <c r="AX2692" t="s">
        <v>27875</v>
      </c>
      <c r="AY2692" t="s">
        <v>23009</v>
      </c>
      <c r="AZ2692" t="s">
        <v>22145</v>
      </c>
      <c r="BA2692" t="s">
        <v>22104</v>
      </c>
      <c r="BB2692" t="s">
        <v>22089</v>
      </c>
      <c r="BC2692">
        <v>14291.69</v>
      </c>
      <c r="BD2692">
        <v>16578.37</v>
      </c>
      <c r="BE2692" t="s">
        <v>14</v>
      </c>
      <c r="BF2692" t="s">
        <v>14</v>
      </c>
      <c r="BG2692" t="s">
        <v>2214</v>
      </c>
      <c r="BH2692" t="s">
        <v>14</v>
      </c>
      <c r="BI2692" t="s">
        <v>22092</v>
      </c>
      <c r="BJ2692" t="s">
        <v>28047</v>
      </c>
      <c r="BK2692" t="s">
        <v>14</v>
      </c>
      <c r="BL2692" t="s">
        <v>22104</v>
      </c>
      <c r="BM2692" t="s">
        <v>22075</v>
      </c>
      <c r="BN2692" t="s">
        <v>28050</v>
      </c>
      <c r="BO2692" t="s">
        <v>14</v>
      </c>
      <c r="BP2692" t="s">
        <v>28049</v>
      </c>
      <c r="BQ2692" t="s">
        <v>2217</v>
      </c>
      <c r="BR2692" t="s">
        <v>2303</v>
      </c>
      <c r="BS2692" t="s">
        <v>5084</v>
      </c>
      <c r="BT2692" t="s">
        <v>14</v>
      </c>
      <c r="BU2692" t="s">
        <v>14</v>
      </c>
      <c r="BV2692" t="s">
        <v>14</v>
      </c>
      <c r="BW2692" t="s">
        <v>14</v>
      </c>
      <c r="BX2692" t="s">
        <v>14</v>
      </c>
      <c r="BY2692" t="s">
        <v>2220</v>
      </c>
      <c r="BZ2692" t="s">
        <v>28049</v>
      </c>
      <c r="CA2692" t="s">
        <v>27979</v>
      </c>
      <c r="CB2692" t="s">
        <v>14</v>
      </c>
      <c r="CC2692" t="s">
        <v>14</v>
      </c>
      <c r="CD2692" t="s">
        <v>14</v>
      </c>
      <c r="CE2692" t="s">
        <v>14</v>
      </c>
      <c r="CF2692" t="s">
        <v>28051</v>
      </c>
      <c r="CG2692" t="s">
        <v>751</v>
      </c>
      <c r="CH2692" t="s">
        <v>22075</v>
      </c>
      <c r="CJ2692" t="s">
        <v>174</v>
      </c>
      <c r="CK2692" t="s">
        <v>24</v>
      </c>
      <c r="CM2692" s="4" t="str">
        <f>_xlfn.XLOOKUP($CG2692,tbl_area_24_07_2024[Nombre Área],tbl_area_24_07_2024[Estado],"Si no se encuentra",2,)</f>
        <v>Guerrero</v>
      </c>
      <c r="CN2692" s="4" t="str">
        <f>_xlfn.XLOOKUP($CG2692,tbl_area_24_07_2024[Nombre Área],tbl_area_24_07_2024[Estructura],"Si no se encuentra",2,)</f>
        <v>Juntas Distritales</v>
      </c>
    </row>
    <row r="2693" spans="1:92" ht="20" x14ac:dyDescent="0.85">
      <c r="A2693" t="s">
        <v>22073</v>
      </c>
      <c r="B2693" t="s">
        <v>22074</v>
      </c>
      <c r="C2693" t="s">
        <v>22075</v>
      </c>
      <c r="D2693" t="s">
        <v>2199</v>
      </c>
      <c r="E2693" t="s">
        <v>2507</v>
      </c>
      <c r="F2693" t="s">
        <v>2201</v>
      </c>
      <c r="G2693" t="s">
        <v>28052</v>
      </c>
      <c r="H2693" t="s">
        <v>14</v>
      </c>
      <c r="I2693" t="s">
        <v>28053</v>
      </c>
      <c r="J2693" t="s">
        <v>28054</v>
      </c>
      <c r="K2693" t="s">
        <v>28055</v>
      </c>
      <c r="L2693" t="s">
        <v>14</v>
      </c>
      <c r="M2693" t="s">
        <v>14</v>
      </c>
      <c r="N2693" t="s">
        <v>28053</v>
      </c>
      <c r="O2693" t="s">
        <v>28055</v>
      </c>
      <c r="P2693" t="s">
        <v>14</v>
      </c>
      <c r="Q2693" t="s">
        <v>28055</v>
      </c>
      <c r="R2693" t="s">
        <v>28055</v>
      </c>
      <c r="S2693" t="s">
        <v>14</v>
      </c>
      <c r="T2693" t="s">
        <v>14</v>
      </c>
      <c r="U2693" t="s">
        <v>14</v>
      </c>
      <c r="V2693" t="s">
        <v>14</v>
      </c>
      <c r="W2693" t="s">
        <v>14</v>
      </c>
      <c r="X2693" t="s">
        <v>14</v>
      </c>
      <c r="Y2693" t="s">
        <v>14</v>
      </c>
      <c r="Z2693" t="s">
        <v>14</v>
      </c>
      <c r="AA2693" t="s">
        <v>28039</v>
      </c>
      <c r="AB2693" t="s">
        <v>28055</v>
      </c>
      <c r="AC2693" t="s">
        <v>28040</v>
      </c>
      <c r="AD2693" t="s">
        <v>2207</v>
      </c>
      <c r="AE2693" t="s">
        <v>15212</v>
      </c>
      <c r="AF2693" t="s">
        <v>1511</v>
      </c>
      <c r="AG2693" t="s">
        <v>1174</v>
      </c>
      <c r="AH2693" t="s">
        <v>2209</v>
      </c>
      <c r="AI2693" t="s">
        <v>28041</v>
      </c>
      <c r="AJ2693" t="s">
        <v>22246</v>
      </c>
      <c r="AK2693" t="s">
        <v>28042</v>
      </c>
      <c r="AL2693" t="s">
        <v>22596</v>
      </c>
      <c r="AM2693" t="s">
        <v>28042</v>
      </c>
      <c r="AN2693" t="s">
        <v>1178</v>
      </c>
      <c r="AO2693" t="s">
        <v>174</v>
      </c>
      <c r="AP2693" t="s">
        <v>28043</v>
      </c>
      <c r="AQ2693" t="s">
        <v>14</v>
      </c>
      <c r="AR2693" t="s">
        <v>14</v>
      </c>
      <c r="AS2693" t="s">
        <v>14</v>
      </c>
      <c r="AT2693" t="s">
        <v>14</v>
      </c>
      <c r="AU2693" t="s">
        <v>27874</v>
      </c>
      <c r="AV2693" t="s">
        <v>27875</v>
      </c>
      <c r="AW2693" t="s">
        <v>27875</v>
      </c>
      <c r="AX2693" t="s">
        <v>27875</v>
      </c>
      <c r="AY2693" t="s">
        <v>23011</v>
      </c>
      <c r="AZ2693" t="s">
        <v>22145</v>
      </c>
      <c r="BA2693" t="s">
        <v>22104</v>
      </c>
      <c r="BB2693" t="s">
        <v>22089</v>
      </c>
      <c r="BC2693">
        <v>6580.85</v>
      </c>
      <c r="BD2693">
        <v>7633.79</v>
      </c>
      <c r="BE2693" t="s">
        <v>14</v>
      </c>
      <c r="BF2693" t="s">
        <v>14</v>
      </c>
      <c r="BG2693" t="s">
        <v>2214</v>
      </c>
      <c r="BH2693" t="s">
        <v>14</v>
      </c>
      <c r="BI2693" t="s">
        <v>22092</v>
      </c>
      <c r="BJ2693" t="s">
        <v>28053</v>
      </c>
      <c r="BK2693" t="s">
        <v>14</v>
      </c>
      <c r="BL2693" t="s">
        <v>22104</v>
      </c>
      <c r="BM2693" t="s">
        <v>22075</v>
      </c>
      <c r="BN2693" t="s">
        <v>28056</v>
      </c>
      <c r="BO2693" t="s">
        <v>14</v>
      </c>
      <c r="BP2693" t="s">
        <v>28055</v>
      </c>
      <c r="BQ2693" t="s">
        <v>2217</v>
      </c>
      <c r="BR2693" t="s">
        <v>2303</v>
      </c>
      <c r="BS2693" t="s">
        <v>5084</v>
      </c>
      <c r="BT2693" t="s">
        <v>14</v>
      </c>
      <c r="BU2693" t="s">
        <v>14</v>
      </c>
      <c r="BV2693" t="s">
        <v>14</v>
      </c>
      <c r="BW2693" t="s">
        <v>14</v>
      </c>
      <c r="BX2693" t="s">
        <v>14</v>
      </c>
      <c r="BY2693" t="s">
        <v>2220</v>
      </c>
      <c r="BZ2693" t="s">
        <v>28055</v>
      </c>
      <c r="CA2693" t="s">
        <v>27979</v>
      </c>
      <c r="CB2693" t="s">
        <v>14</v>
      </c>
      <c r="CC2693" t="s">
        <v>14</v>
      </c>
      <c r="CD2693" t="s">
        <v>14</v>
      </c>
      <c r="CE2693" t="s">
        <v>14</v>
      </c>
      <c r="CF2693" t="s">
        <v>28057</v>
      </c>
      <c r="CG2693" t="s">
        <v>751</v>
      </c>
      <c r="CH2693" t="s">
        <v>22075</v>
      </c>
      <c r="CJ2693" t="s">
        <v>174</v>
      </c>
      <c r="CK2693" t="s">
        <v>24</v>
      </c>
      <c r="CM2693" s="4" t="str">
        <f>_xlfn.XLOOKUP($CG2693,tbl_area_24_07_2024[Nombre Área],tbl_area_24_07_2024[Estado],"Si no se encuentra",2,)</f>
        <v>Guerrero</v>
      </c>
      <c r="CN2693" s="4" t="str">
        <f>_xlfn.XLOOKUP($CG2693,tbl_area_24_07_2024[Nombre Área],tbl_area_24_07_2024[Estructura],"Si no se encuentra",2,)</f>
        <v>Juntas Distritales</v>
      </c>
    </row>
    <row r="2694" spans="1:92" ht="20" x14ac:dyDescent="0.85">
      <c r="A2694" t="s">
        <v>22073</v>
      </c>
      <c r="B2694" t="s">
        <v>22074</v>
      </c>
      <c r="C2694" t="s">
        <v>22075</v>
      </c>
      <c r="D2694" t="s">
        <v>2199</v>
      </c>
      <c r="E2694" t="s">
        <v>2507</v>
      </c>
      <c r="F2694" t="s">
        <v>2201</v>
      </c>
      <c r="G2694" t="s">
        <v>28058</v>
      </c>
      <c r="H2694" t="s">
        <v>14</v>
      </c>
      <c r="I2694" t="s">
        <v>28059</v>
      </c>
      <c r="J2694" t="s">
        <v>28060</v>
      </c>
      <c r="K2694" t="s">
        <v>28061</v>
      </c>
      <c r="L2694" t="s">
        <v>14</v>
      </c>
      <c r="M2694" t="s">
        <v>14</v>
      </c>
      <c r="N2694" t="s">
        <v>28059</v>
      </c>
      <c r="O2694" t="s">
        <v>28061</v>
      </c>
      <c r="P2694" t="s">
        <v>14</v>
      </c>
      <c r="Q2694" t="s">
        <v>28061</v>
      </c>
      <c r="R2694" t="s">
        <v>28061</v>
      </c>
      <c r="S2694" t="s">
        <v>14</v>
      </c>
      <c r="T2694" t="s">
        <v>14</v>
      </c>
      <c r="U2694" t="s">
        <v>14</v>
      </c>
      <c r="V2694" t="s">
        <v>14</v>
      </c>
      <c r="W2694" t="s">
        <v>14</v>
      </c>
      <c r="X2694" t="s">
        <v>14</v>
      </c>
      <c r="Y2694" t="s">
        <v>14</v>
      </c>
      <c r="Z2694" t="s">
        <v>14</v>
      </c>
      <c r="AA2694" t="s">
        <v>28039</v>
      </c>
      <c r="AB2694" t="s">
        <v>28061</v>
      </c>
      <c r="AC2694" t="s">
        <v>28040</v>
      </c>
      <c r="AD2694" t="s">
        <v>2207</v>
      </c>
      <c r="AE2694" t="s">
        <v>15212</v>
      </c>
      <c r="AF2694" t="s">
        <v>1511</v>
      </c>
      <c r="AG2694" t="s">
        <v>1174</v>
      </c>
      <c r="AH2694" t="s">
        <v>2209</v>
      </c>
      <c r="AI2694" t="s">
        <v>28041</v>
      </c>
      <c r="AJ2694" t="s">
        <v>22246</v>
      </c>
      <c r="AK2694" t="s">
        <v>28042</v>
      </c>
      <c r="AL2694" t="s">
        <v>22596</v>
      </c>
      <c r="AM2694" t="s">
        <v>28042</v>
      </c>
      <c r="AN2694" t="s">
        <v>1178</v>
      </c>
      <c r="AO2694" t="s">
        <v>174</v>
      </c>
      <c r="AP2694" t="s">
        <v>28043</v>
      </c>
      <c r="AQ2694" t="s">
        <v>14</v>
      </c>
      <c r="AR2694" t="s">
        <v>14</v>
      </c>
      <c r="AS2694" t="s">
        <v>14</v>
      </c>
      <c r="AT2694" t="s">
        <v>14</v>
      </c>
      <c r="AU2694" t="s">
        <v>27874</v>
      </c>
      <c r="AV2694" t="s">
        <v>27875</v>
      </c>
      <c r="AW2694" t="s">
        <v>27875</v>
      </c>
      <c r="AX2694" t="s">
        <v>27875</v>
      </c>
      <c r="AY2694" t="s">
        <v>23171</v>
      </c>
      <c r="AZ2694" t="s">
        <v>22145</v>
      </c>
      <c r="BA2694" t="s">
        <v>22104</v>
      </c>
      <c r="BB2694" t="s">
        <v>22089</v>
      </c>
      <c r="BC2694">
        <v>7146.64</v>
      </c>
      <c r="BD2694">
        <v>8290.1</v>
      </c>
      <c r="BE2694" t="s">
        <v>14</v>
      </c>
      <c r="BF2694" t="s">
        <v>14</v>
      </c>
      <c r="BG2694" t="s">
        <v>2214</v>
      </c>
      <c r="BH2694" t="s">
        <v>14</v>
      </c>
      <c r="BI2694" t="s">
        <v>22092</v>
      </c>
      <c r="BJ2694" t="s">
        <v>28059</v>
      </c>
      <c r="BK2694" t="s">
        <v>14</v>
      </c>
      <c r="BL2694" t="s">
        <v>22104</v>
      </c>
      <c r="BM2694" t="s">
        <v>22075</v>
      </c>
      <c r="BN2694" t="s">
        <v>28062</v>
      </c>
      <c r="BO2694" t="s">
        <v>14</v>
      </c>
      <c r="BP2694" t="s">
        <v>28061</v>
      </c>
      <c r="BQ2694" t="s">
        <v>2217</v>
      </c>
      <c r="BR2694" t="s">
        <v>2303</v>
      </c>
      <c r="BS2694" t="s">
        <v>5084</v>
      </c>
      <c r="BT2694" t="s">
        <v>14</v>
      </c>
      <c r="BU2694" t="s">
        <v>14</v>
      </c>
      <c r="BV2694" t="s">
        <v>14</v>
      </c>
      <c r="BW2694" t="s">
        <v>14</v>
      </c>
      <c r="BX2694" t="s">
        <v>14</v>
      </c>
      <c r="BY2694" t="s">
        <v>2220</v>
      </c>
      <c r="BZ2694" t="s">
        <v>28061</v>
      </c>
      <c r="CA2694" t="s">
        <v>27979</v>
      </c>
      <c r="CB2694" t="s">
        <v>14</v>
      </c>
      <c r="CC2694" t="s">
        <v>14</v>
      </c>
      <c r="CD2694" t="s">
        <v>14</v>
      </c>
      <c r="CE2694" t="s">
        <v>14</v>
      </c>
      <c r="CF2694" t="s">
        <v>28063</v>
      </c>
      <c r="CG2694" t="s">
        <v>751</v>
      </c>
      <c r="CH2694" t="s">
        <v>22075</v>
      </c>
      <c r="CJ2694" t="s">
        <v>174</v>
      </c>
      <c r="CK2694" t="s">
        <v>24</v>
      </c>
      <c r="CM2694" s="4" t="str">
        <f>_xlfn.XLOOKUP($CG2694,tbl_area_24_07_2024[Nombre Área],tbl_area_24_07_2024[Estado],"Si no se encuentra",2,)</f>
        <v>Guerrero</v>
      </c>
      <c r="CN2694" s="4" t="str">
        <f>_xlfn.XLOOKUP($CG2694,tbl_area_24_07_2024[Nombre Área],tbl_area_24_07_2024[Estructura],"Si no se encuentra",2,)</f>
        <v>Juntas Distritales</v>
      </c>
    </row>
    <row r="2695" spans="1:92" ht="20" x14ac:dyDescent="0.85">
      <c r="A2695" t="s">
        <v>22073</v>
      </c>
      <c r="B2695" t="s">
        <v>22074</v>
      </c>
      <c r="C2695" t="s">
        <v>22075</v>
      </c>
      <c r="D2695" t="s">
        <v>2199</v>
      </c>
      <c r="E2695" t="s">
        <v>2507</v>
      </c>
      <c r="F2695" t="s">
        <v>2201</v>
      </c>
      <c r="G2695" t="s">
        <v>28064</v>
      </c>
      <c r="H2695" t="s">
        <v>14</v>
      </c>
      <c r="I2695" t="s">
        <v>28065</v>
      </c>
      <c r="J2695" t="s">
        <v>28066</v>
      </c>
      <c r="K2695" t="s">
        <v>28067</v>
      </c>
      <c r="L2695" t="s">
        <v>14</v>
      </c>
      <c r="M2695" t="s">
        <v>14</v>
      </c>
      <c r="N2695" t="s">
        <v>28065</v>
      </c>
      <c r="O2695" t="s">
        <v>28067</v>
      </c>
      <c r="P2695" t="s">
        <v>14</v>
      </c>
      <c r="Q2695" t="s">
        <v>28067</v>
      </c>
      <c r="R2695" t="s">
        <v>28067</v>
      </c>
      <c r="S2695" t="s">
        <v>14</v>
      </c>
      <c r="T2695" t="s">
        <v>14</v>
      </c>
      <c r="U2695" t="s">
        <v>14</v>
      </c>
      <c r="V2695" t="s">
        <v>14</v>
      </c>
      <c r="W2695" t="s">
        <v>28068</v>
      </c>
      <c r="X2695" t="s">
        <v>1678</v>
      </c>
      <c r="Y2695" t="s">
        <v>69</v>
      </c>
      <c r="Z2695" t="s">
        <v>12</v>
      </c>
      <c r="AA2695" t="s">
        <v>14</v>
      </c>
      <c r="AB2695" t="s">
        <v>28067</v>
      </c>
      <c r="AC2695" t="s">
        <v>28069</v>
      </c>
      <c r="AD2695" t="s">
        <v>2207</v>
      </c>
      <c r="AE2695" t="s">
        <v>373</v>
      </c>
      <c r="AF2695" t="s">
        <v>1446</v>
      </c>
      <c r="AG2695" t="s">
        <v>14</v>
      </c>
      <c r="AH2695" t="s">
        <v>2209</v>
      </c>
      <c r="AI2695" t="s">
        <v>28070</v>
      </c>
      <c r="AJ2695" t="s">
        <v>22246</v>
      </c>
      <c r="AK2695" t="s">
        <v>27871</v>
      </c>
      <c r="AL2695" t="s">
        <v>27872</v>
      </c>
      <c r="AM2695" t="s">
        <v>27871</v>
      </c>
      <c r="AN2695" t="s">
        <v>1178</v>
      </c>
      <c r="AO2695" t="s">
        <v>174</v>
      </c>
      <c r="AP2695" t="s">
        <v>28000</v>
      </c>
      <c r="AQ2695" t="s">
        <v>14</v>
      </c>
      <c r="AR2695" t="s">
        <v>14</v>
      </c>
      <c r="AS2695" t="s">
        <v>14</v>
      </c>
      <c r="AT2695" t="s">
        <v>14</v>
      </c>
      <c r="AU2695" t="s">
        <v>27874</v>
      </c>
      <c r="AV2695" t="s">
        <v>27875</v>
      </c>
      <c r="AW2695" t="s">
        <v>27875</v>
      </c>
      <c r="AX2695" t="s">
        <v>27875</v>
      </c>
      <c r="AY2695" t="s">
        <v>28071</v>
      </c>
      <c r="AZ2695" t="s">
        <v>22177</v>
      </c>
      <c r="BA2695" t="s">
        <v>22177</v>
      </c>
      <c r="BB2695" t="s">
        <v>22177</v>
      </c>
      <c r="BC2695">
        <v>2827.76</v>
      </c>
      <c r="BD2695">
        <v>3280.2</v>
      </c>
      <c r="BE2695" t="s">
        <v>14</v>
      </c>
      <c r="BF2695" t="s">
        <v>14</v>
      </c>
      <c r="BG2695" t="s">
        <v>2214</v>
      </c>
      <c r="BH2695" t="s">
        <v>14</v>
      </c>
      <c r="BI2695" t="s">
        <v>22092</v>
      </c>
      <c r="BJ2695" t="s">
        <v>28065</v>
      </c>
      <c r="BK2695" t="s">
        <v>14</v>
      </c>
      <c r="BL2695" t="s">
        <v>22100</v>
      </c>
      <c r="BM2695" t="s">
        <v>22075</v>
      </c>
      <c r="BN2695" t="s">
        <v>28072</v>
      </c>
      <c r="BO2695" t="s">
        <v>14</v>
      </c>
      <c r="BP2695" t="s">
        <v>28067</v>
      </c>
      <c r="BQ2695" t="s">
        <v>2217</v>
      </c>
      <c r="BR2695" t="s">
        <v>2303</v>
      </c>
      <c r="BS2695" t="s">
        <v>5084</v>
      </c>
      <c r="BT2695" t="s">
        <v>14</v>
      </c>
      <c r="BU2695" t="s">
        <v>14</v>
      </c>
      <c r="BV2695" t="s">
        <v>14</v>
      </c>
      <c r="BW2695" t="s">
        <v>14</v>
      </c>
      <c r="BX2695" t="s">
        <v>14</v>
      </c>
      <c r="BY2695" t="s">
        <v>2220</v>
      </c>
      <c r="BZ2695" t="s">
        <v>28067</v>
      </c>
      <c r="CA2695" t="s">
        <v>27979</v>
      </c>
      <c r="CB2695" t="s">
        <v>14</v>
      </c>
      <c r="CC2695" t="s">
        <v>14</v>
      </c>
      <c r="CD2695" t="s">
        <v>14</v>
      </c>
      <c r="CE2695" t="s">
        <v>14</v>
      </c>
      <c r="CF2695" t="s">
        <v>28073</v>
      </c>
      <c r="CG2695" t="s">
        <v>751</v>
      </c>
      <c r="CH2695" t="s">
        <v>22075</v>
      </c>
      <c r="CJ2695" t="s">
        <v>174</v>
      </c>
      <c r="CK2695" t="s">
        <v>24</v>
      </c>
      <c r="CM2695" s="4" t="str">
        <f>_xlfn.XLOOKUP($CG2695,tbl_area_24_07_2024[Nombre Área],tbl_area_24_07_2024[Estado],"Si no se encuentra",2,)</f>
        <v>Guerrero</v>
      </c>
      <c r="CN2695" s="4" t="str">
        <f>_xlfn.XLOOKUP($CG2695,tbl_area_24_07_2024[Nombre Área],tbl_area_24_07_2024[Estructura],"Si no se encuentra",2,)</f>
        <v>Juntas Distritales</v>
      </c>
    </row>
    <row r="2696" spans="1:92" ht="20" x14ac:dyDescent="0.85">
      <c r="A2696" t="s">
        <v>22073</v>
      </c>
      <c r="B2696" t="s">
        <v>22074</v>
      </c>
      <c r="C2696" t="s">
        <v>22075</v>
      </c>
      <c r="D2696" t="s">
        <v>2199</v>
      </c>
      <c r="E2696" t="s">
        <v>2507</v>
      </c>
      <c r="F2696" t="s">
        <v>2201</v>
      </c>
      <c r="G2696" t="s">
        <v>28074</v>
      </c>
      <c r="H2696" t="s">
        <v>14</v>
      </c>
      <c r="I2696" t="s">
        <v>28075</v>
      </c>
      <c r="J2696" t="s">
        <v>28076</v>
      </c>
      <c r="K2696" t="s">
        <v>28077</v>
      </c>
      <c r="L2696" t="s">
        <v>14</v>
      </c>
      <c r="M2696" t="s">
        <v>14</v>
      </c>
      <c r="N2696" t="s">
        <v>28075</v>
      </c>
      <c r="O2696" t="s">
        <v>28077</v>
      </c>
      <c r="P2696" t="s">
        <v>14</v>
      </c>
      <c r="Q2696" t="s">
        <v>28077</v>
      </c>
      <c r="R2696" t="s">
        <v>28077</v>
      </c>
      <c r="S2696" t="s">
        <v>14</v>
      </c>
      <c r="T2696" t="s">
        <v>14</v>
      </c>
      <c r="U2696" t="s">
        <v>14</v>
      </c>
      <c r="V2696" t="s">
        <v>14</v>
      </c>
      <c r="W2696" t="s">
        <v>28068</v>
      </c>
      <c r="X2696" t="s">
        <v>1678</v>
      </c>
      <c r="Y2696" t="s">
        <v>69</v>
      </c>
      <c r="Z2696" t="s">
        <v>12</v>
      </c>
      <c r="AA2696" t="s">
        <v>14</v>
      </c>
      <c r="AB2696" t="s">
        <v>28077</v>
      </c>
      <c r="AC2696" t="s">
        <v>28069</v>
      </c>
      <c r="AD2696" t="s">
        <v>2207</v>
      </c>
      <c r="AE2696" t="s">
        <v>373</v>
      </c>
      <c r="AF2696" t="s">
        <v>1446</v>
      </c>
      <c r="AG2696" t="s">
        <v>14</v>
      </c>
      <c r="AH2696" t="s">
        <v>2209</v>
      </c>
      <c r="AI2696" t="s">
        <v>28070</v>
      </c>
      <c r="AJ2696" t="s">
        <v>22246</v>
      </c>
      <c r="AK2696" t="s">
        <v>27871</v>
      </c>
      <c r="AL2696" t="s">
        <v>27872</v>
      </c>
      <c r="AM2696" t="s">
        <v>27871</v>
      </c>
      <c r="AN2696" t="s">
        <v>1178</v>
      </c>
      <c r="AO2696" t="s">
        <v>174</v>
      </c>
      <c r="AP2696" t="s">
        <v>28000</v>
      </c>
      <c r="AQ2696" t="s">
        <v>14</v>
      </c>
      <c r="AR2696" t="s">
        <v>14</v>
      </c>
      <c r="AS2696" t="s">
        <v>14</v>
      </c>
      <c r="AT2696" t="s">
        <v>14</v>
      </c>
      <c r="AU2696" t="s">
        <v>27874</v>
      </c>
      <c r="AV2696" t="s">
        <v>27875</v>
      </c>
      <c r="AW2696" t="s">
        <v>27875</v>
      </c>
      <c r="AX2696" t="s">
        <v>27875</v>
      </c>
      <c r="AY2696" t="s">
        <v>12840</v>
      </c>
      <c r="AZ2696" t="s">
        <v>22356</v>
      </c>
      <c r="BA2696" t="s">
        <v>22356</v>
      </c>
      <c r="BB2696" t="s">
        <v>22356</v>
      </c>
      <c r="BC2696">
        <v>7241.38</v>
      </c>
      <c r="BD2696">
        <v>8400</v>
      </c>
      <c r="BE2696" t="s">
        <v>14</v>
      </c>
      <c r="BF2696" t="s">
        <v>14</v>
      </c>
      <c r="BG2696" t="s">
        <v>2214</v>
      </c>
      <c r="BH2696" t="s">
        <v>14</v>
      </c>
      <c r="BI2696" t="s">
        <v>22092</v>
      </c>
      <c r="BJ2696" t="s">
        <v>28075</v>
      </c>
      <c r="BK2696" t="s">
        <v>14</v>
      </c>
      <c r="BL2696" t="s">
        <v>22104</v>
      </c>
      <c r="BM2696" t="s">
        <v>22082</v>
      </c>
      <c r="BN2696" t="s">
        <v>28078</v>
      </c>
      <c r="BO2696" t="s">
        <v>14</v>
      </c>
      <c r="BP2696" t="s">
        <v>28077</v>
      </c>
      <c r="BQ2696" t="s">
        <v>2217</v>
      </c>
      <c r="BR2696" t="s">
        <v>2303</v>
      </c>
      <c r="BS2696" t="s">
        <v>5084</v>
      </c>
      <c r="BT2696" t="s">
        <v>14</v>
      </c>
      <c r="BU2696" t="s">
        <v>14</v>
      </c>
      <c r="BV2696" t="s">
        <v>14</v>
      </c>
      <c r="BW2696" t="s">
        <v>14</v>
      </c>
      <c r="BX2696" t="s">
        <v>14</v>
      </c>
      <c r="BY2696" t="s">
        <v>2220</v>
      </c>
      <c r="BZ2696" t="s">
        <v>28077</v>
      </c>
      <c r="CA2696" t="s">
        <v>27979</v>
      </c>
      <c r="CB2696" t="s">
        <v>14</v>
      </c>
      <c r="CC2696" t="s">
        <v>14</v>
      </c>
      <c r="CD2696" t="s">
        <v>14</v>
      </c>
      <c r="CE2696" t="s">
        <v>14</v>
      </c>
      <c r="CF2696" t="s">
        <v>28079</v>
      </c>
      <c r="CG2696" t="s">
        <v>751</v>
      </c>
      <c r="CH2696" t="s">
        <v>22075</v>
      </c>
      <c r="CJ2696" t="s">
        <v>174</v>
      </c>
      <c r="CK2696" t="s">
        <v>24</v>
      </c>
      <c r="CM2696" s="4" t="str">
        <f>_xlfn.XLOOKUP($CG2696,tbl_area_24_07_2024[Nombre Área],tbl_area_24_07_2024[Estado],"Si no se encuentra",2,)</f>
        <v>Guerrero</v>
      </c>
      <c r="CN2696" s="4" t="str">
        <f>_xlfn.XLOOKUP($CG2696,tbl_area_24_07_2024[Nombre Área],tbl_area_24_07_2024[Estructura],"Si no se encuentra",2,)</f>
        <v>Juntas Distritales</v>
      </c>
    </row>
    <row r="2697" spans="1:92" ht="20" x14ac:dyDescent="0.85">
      <c r="A2697" t="s">
        <v>22073</v>
      </c>
      <c r="B2697" t="s">
        <v>22074</v>
      </c>
      <c r="C2697" t="s">
        <v>22075</v>
      </c>
      <c r="D2697" t="s">
        <v>2199</v>
      </c>
      <c r="E2697" t="s">
        <v>2507</v>
      </c>
      <c r="F2697" t="s">
        <v>2201</v>
      </c>
      <c r="G2697" t="s">
        <v>28080</v>
      </c>
      <c r="H2697" t="s">
        <v>14</v>
      </c>
      <c r="I2697" t="s">
        <v>28081</v>
      </c>
      <c r="J2697" t="s">
        <v>28082</v>
      </c>
      <c r="K2697" t="s">
        <v>28083</v>
      </c>
      <c r="L2697" t="s">
        <v>14</v>
      </c>
      <c r="M2697" t="s">
        <v>14</v>
      </c>
      <c r="N2697" t="s">
        <v>28081</v>
      </c>
      <c r="O2697" t="s">
        <v>28083</v>
      </c>
      <c r="P2697" t="s">
        <v>14</v>
      </c>
      <c r="Q2697" t="s">
        <v>28083</v>
      </c>
      <c r="R2697" t="s">
        <v>28083</v>
      </c>
      <c r="S2697" t="s">
        <v>14</v>
      </c>
      <c r="T2697" t="s">
        <v>14</v>
      </c>
      <c r="U2697" t="s">
        <v>14</v>
      </c>
      <c r="V2697" t="s">
        <v>14</v>
      </c>
      <c r="W2697" t="s">
        <v>461</v>
      </c>
      <c r="X2697" t="s">
        <v>224</v>
      </c>
      <c r="Y2697" t="s">
        <v>173</v>
      </c>
      <c r="Z2697" t="s">
        <v>18</v>
      </c>
      <c r="AA2697" t="s">
        <v>14</v>
      </c>
      <c r="AB2697" t="s">
        <v>28083</v>
      </c>
      <c r="AC2697" t="s">
        <v>8608</v>
      </c>
      <c r="AD2697" t="s">
        <v>2348</v>
      </c>
      <c r="AE2697" t="s">
        <v>8507</v>
      </c>
      <c r="AF2697" t="s">
        <v>1612</v>
      </c>
      <c r="AG2697" t="s">
        <v>1174</v>
      </c>
      <c r="AH2697" t="s">
        <v>2209</v>
      </c>
      <c r="AI2697" t="s">
        <v>8507</v>
      </c>
      <c r="AJ2697" t="s">
        <v>22246</v>
      </c>
      <c r="AK2697" t="s">
        <v>6403</v>
      </c>
      <c r="AL2697" t="s">
        <v>1518</v>
      </c>
      <c r="AM2697" t="s">
        <v>6403</v>
      </c>
      <c r="AN2697" t="s">
        <v>1180</v>
      </c>
      <c r="AO2697" t="s">
        <v>159</v>
      </c>
      <c r="AP2697" t="s">
        <v>23517</v>
      </c>
      <c r="AQ2697" t="s">
        <v>14</v>
      </c>
      <c r="AR2697" t="s">
        <v>14</v>
      </c>
      <c r="AS2697" t="s">
        <v>14</v>
      </c>
      <c r="AT2697" t="s">
        <v>14</v>
      </c>
      <c r="AU2697" t="s">
        <v>27874</v>
      </c>
      <c r="AV2697" t="s">
        <v>27875</v>
      </c>
      <c r="AW2697" t="s">
        <v>27875</v>
      </c>
      <c r="AX2697" t="s">
        <v>27875</v>
      </c>
      <c r="AY2697" t="s">
        <v>25555</v>
      </c>
      <c r="AZ2697" t="s">
        <v>22145</v>
      </c>
      <c r="BA2697" t="s">
        <v>22074</v>
      </c>
      <c r="BB2697" t="s">
        <v>22089</v>
      </c>
      <c r="BC2697">
        <v>3209.48</v>
      </c>
      <c r="BD2697">
        <v>3723</v>
      </c>
      <c r="BE2697" t="s">
        <v>14</v>
      </c>
      <c r="BF2697" t="s">
        <v>14</v>
      </c>
      <c r="BG2697" t="s">
        <v>2214</v>
      </c>
      <c r="BH2697" t="s">
        <v>14</v>
      </c>
      <c r="BI2697" t="s">
        <v>22092</v>
      </c>
      <c r="BJ2697" t="s">
        <v>28081</v>
      </c>
      <c r="BK2697" t="s">
        <v>14</v>
      </c>
      <c r="BL2697" t="s">
        <v>22074</v>
      </c>
      <c r="BM2697" t="s">
        <v>22075</v>
      </c>
      <c r="BN2697" t="s">
        <v>28084</v>
      </c>
      <c r="BO2697" t="s">
        <v>14</v>
      </c>
      <c r="BP2697" t="s">
        <v>28083</v>
      </c>
      <c r="BQ2697" t="s">
        <v>2217</v>
      </c>
      <c r="BR2697" t="s">
        <v>2303</v>
      </c>
      <c r="BS2697" t="s">
        <v>5084</v>
      </c>
      <c r="BT2697" t="s">
        <v>14</v>
      </c>
      <c r="BU2697" t="s">
        <v>14</v>
      </c>
      <c r="BV2697" t="s">
        <v>14</v>
      </c>
      <c r="BW2697" t="s">
        <v>14</v>
      </c>
      <c r="BX2697" t="s">
        <v>14</v>
      </c>
      <c r="BY2697" t="s">
        <v>2220</v>
      </c>
      <c r="BZ2697" t="s">
        <v>28083</v>
      </c>
      <c r="CA2697" t="s">
        <v>27878</v>
      </c>
      <c r="CB2697" t="s">
        <v>14</v>
      </c>
      <c r="CC2697" t="s">
        <v>14</v>
      </c>
      <c r="CD2697" t="s">
        <v>14</v>
      </c>
      <c r="CE2697" t="s">
        <v>14</v>
      </c>
      <c r="CF2697" t="s">
        <v>28085</v>
      </c>
      <c r="CG2697" t="s">
        <v>751</v>
      </c>
      <c r="CH2697" t="s">
        <v>22075</v>
      </c>
      <c r="CJ2697" t="s">
        <v>174</v>
      </c>
      <c r="CK2697" t="s">
        <v>24</v>
      </c>
      <c r="CM2697" s="4" t="str">
        <f>_xlfn.XLOOKUP($CG2697,tbl_area_24_07_2024[Nombre Área],tbl_area_24_07_2024[Estado],"Si no se encuentra",2,)</f>
        <v>Guerrero</v>
      </c>
      <c r="CN2697" s="4" t="str">
        <f>_xlfn.XLOOKUP($CG2697,tbl_area_24_07_2024[Nombre Área],tbl_area_24_07_2024[Estructura],"Si no se encuentra",2,)</f>
        <v>Juntas Distritales</v>
      </c>
    </row>
    <row r="2698" spans="1:92" ht="20" x14ac:dyDescent="0.85">
      <c r="A2698" t="s">
        <v>22073</v>
      </c>
      <c r="B2698" t="s">
        <v>22074</v>
      </c>
      <c r="C2698" t="s">
        <v>22075</v>
      </c>
      <c r="D2698" t="s">
        <v>2199</v>
      </c>
      <c r="E2698" t="s">
        <v>2507</v>
      </c>
      <c r="F2698" t="s">
        <v>2201</v>
      </c>
      <c r="G2698" t="s">
        <v>28086</v>
      </c>
      <c r="H2698" t="s">
        <v>14</v>
      </c>
      <c r="I2698" t="s">
        <v>28087</v>
      </c>
      <c r="J2698" t="s">
        <v>28088</v>
      </c>
      <c r="K2698" t="s">
        <v>28089</v>
      </c>
      <c r="L2698" t="s">
        <v>14</v>
      </c>
      <c r="M2698" t="s">
        <v>14</v>
      </c>
      <c r="N2698" t="s">
        <v>28087</v>
      </c>
      <c r="O2698" t="s">
        <v>28089</v>
      </c>
      <c r="P2698" t="s">
        <v>14</v>
      </c>
      <c r="Q2698" t="s">
        <v>28089</v>
      </c>
      <c r="R2698" t="s">
        <v>28089</v>
      </c>
      <c r="S2698" t="s">
        <v>14</v>
      </c>
      <c r="T2698" t="s">
        <v>14</v>
      </c>
      <c r="U2698" t="s">
        <v>14</v>
      </c>
      <c r="V2698" t="s">
        <v>14</v>
      </c>
      <c r="W2698" t="s">
        <v>461</v>
      </c>
      <c r="X2698" t="s">
        <v>224</v>
      </c>
      <c r="Y2698" t="s">
        <v>173</v>
      </c>
      <c r="Z2698" t="s">
        <v>18</v>
      </c>
      <c r="AA2698" t="s">
        <v>14</v>
      </c>
      <c r="AB2698" t="s">
        <v>28089</v>
      </c>
      <c r="AC2698" t="s">
        <v>8608</v>
      </c>
      <c r="AD2698" t="s">
        <v>2348</v>
      </c>
      <c r="AE2698" t="s">
        <v>8507</v>
      </c>
      <c r="AF2698" t="s">
        <v>1612</v>
      </c>
      <c r="AG2698" t="s">
        <v>1174</v>
      </c>
      <c r="AH2698" t="s">
        <v>2209</v>
      </c>
      <c r="AI2698" t="s">
        <v>8507</v>
      </c>
      <c r="AJ2698" t="s">
        <v>22246</v>
      </c>
      <c r="AK2698" t="s">
        <v>6403</v>
      </c>
      <c r="AL2698" t="s">
        <v>1518</v>
      </c>
      <c r="AM2698" t="s">
        <v>6403</v>
      </c>
      <c r="AN2698" t="s">
        <v>1180</v>
      </c>
      <c r="AO2698" t="s">
        <v>159</v>
      </c>
      <c r="AP2698" t="s">
        <v>23517</v>
      </c>
      <c r="AQ2698" t="s">
        <v>14</v>
      </c>
      <c r="AR2698" t="s">
        <v>14</v>
      </c>
      <c r="AS2698" t="s">
        <v>14</v>
      </c>
      <c r="AT2698" t="s">
        <v>14</v>
      </c>
      <c r="AU2698" t="s">
        <v>27874</v>
      </c>
      <c r="AV2698" t="s">
        <v>27875</v>
      </c>
      <c r="AW2698" t="s">
        <v>27875</v>
      </c>
      <c r="AX2698" t="s">
        <v>27875</v>
      </c>
      <c r="AY2698" t="s">
        <v>25555</v>
      </c>
      <c r="AZ2698" t="s">
        <v>22145</v>
      </c>
      <c r="BA2698" t="s">
        <v>22074</v>
      </c>
      <c r="BB2698" t="s">
        <v>22089</v>
      </c>
      <c r="BC2698">
        <v>12838.79</v>
      </c>
      <c r="BD2698">
        <v>14893</v>
      </c>
      <c r="BE2698" t="s">
        <v>14</v>
      </c>
      <c r="BF2698" t="s">
        <v>14</v>
      </c>
      <c r="BG2698" t="s">
        <v>2214</v>
      </c>
      <c r="BH2698" t="s">
        <v>14</v>
      </c>
      <c r="BI2698" t="s">
        <v>22092</v>
      </c>
      <c r="BJ2698" t="s">
        <v>28087</v>
      </c>
      <c r="BK2698" t="s">
        <v>14</v>
      </c>
      <c r="BL2698" t="s">
        <v>22074</v>
      </c>
      <c r="BM2698" t="s">
        <v>22075</v>
      </c>
      <c r="BN2698" t="s">
        <v>28084</v>
      </c>
      <c r="BO2698" t="s">
        <v>14</v>
      </c>
      <c r="BP2698" t="s">
        <v>28089</v>
      </c>
      <c r="BQ2698" t="s">
        <v>2217</v>
      </c>
      <c r="BR2698" t="s">
        <v>2303</v>
      </c>
      <c r="BS2698" t="s">
        <v>5084</v>
      </c>
      <c r="BT2698" t="s">
        <v>14</v>
      </c>
      <c r="BU2698" t="s">
        <v>14</v>
      </c>
      <c r="BV2698" t="s">
        <v>14</v>
      </c>
      <c r="BW2698" t="s">
        <v>14</v>
      </c>
      <c r="BX2698" t="s">
        <v>14</v>
      </c>
      <c r="BY2698" t="s">
        <v>2220</v>
      </c>
      <c r="BZ2698" t="s">
        <v>28089</v>
      </c>
      <c r="CA2698" t="s">
        <v>27878</v>
      </c>
      <c r="CB2698" t="s">
        <v>14</v>
      </c>
      <c r="CC2698" t="s">
        <v>14</v>
      </c>
      <c r="CD2698" t="s">
        <v>14</v>
      </c>
      <c r="CE2698" t="s">
        <v>14</v>
      </c>
      <c r="CF2698" t="s">
        <v>28090</v>
      </c>
      <c r="CG2698" t="s">
        <v>751</v>
      </c>
      <c r="CH2698" t="s">
        <v>22075</v>
      </c>
      <c r="CJ2698" t="s">
        <v>174</v>
      </c>
      <c r="CK2698" t="s">
        <v>24</v>
      </c>
      <c r="CM2698" s="4" t="str">
        <f>_xlfn.XLOOKUP($CG2698,tbl_area_24_07_2024[Nombre Área],tbl_area_24_07_2024[Estado],"Si no se encuentra",2,)</f>
        <v>Guerrero</v>
      </c>
      <c r="CN2698" s="4" t="str">
        <f>_xlfn.XLOOKUP($CG2698,tbl_area_24_07_2024[Nombre Área],tbl_area_24_07_2024[Estructura],"Si no se encuentra",2,)</f>
        <v>Juntas Distritales</v>
      </c>
    </row>
    <row r="2699" spans="1:92" ht="20" x14ac:dyDescent="0.85">
      <c r="A2699" t="s">
        <v>22073</v>
      </c>
      <c r="B2699" t="s">
        <v>22074</v>
      </c>
      <c r="C2699" t="s">
        <v>22075</v>
      </c>
      <c r="D2699" t="s">
        <v>2199</v>
      </c>
      <c r="E2699" t="s">
        <v>2507</v>
      </c>
      <c r="F2699" t="s">
        <v>2201</v>
      </c>
      <c r="G2699" t="s">
        <v>28091</v>
      </c>
      <c r="H2699" t="s">
        <v>14</v>
      </c>
      <c r="I2699" t="s">
        <v>28092</v>
      </c>
      <c r="J2699" t="s">
        <v>28093</v>
      </c>
      <c r="K2699" t="s">
        <v>28094</v>
      </c>
      <c r="L2699" t="s">
        <v>14</v>
      </c>
      <c r="M2699" t="s">
        <v>14</v>
      </c>
      <c r="N2699" t="s">
        <v>28092</v>
      </c>
      <c r="O2699" t="s">
        <v>28094</v>
      </c>
      <c r="P2699" t="s">
        <v>14</v>
      </c>
      <c r="Q2699" t="s">
        <v>28094</v>
      </c>
      <c r="R2699" t="s">
        <v>28094</v>
      </c>
      <c r="S2699" t="s">
        <v>14</v>
      </c>
      <c r="T2699" t="s">
        <v>14</v>
      </c>
      <c r="U2699" t="s">
        <v>14</v>
      </c>
      <c r="V2699" t="s">
        <v>14</v>
      </c>
      <c r="W2699" t="s">
        <v>461</v>
      </c>
      <c r="X2699" t="s">
        <v>224</v>
      </c>
      <c r="Y2699" t="s">
        <v>173</v>
      </c>
      <c r="Z2699" t="s">
        <v>18</v>
      </c>
      <c r="AA2699" t="s">
        <v>14</v>
      </c>
      <c r="AB2699" t="s">
        <v>28094</v>
      </c>
      <c r="AC2699" t="s">
        <v>8608</v>
      </c>
      <c r="AD2699" t="s">
        <v>2348</v>
      </c>
      <c r="AE2699" t="s">
        <v>8507</v>
      </c>
      <c r="AF2699" t="s">
        <v>1612</v>
      </c>
      <c r="AG2699" t="s">
        <v>1174</v>
      </c>
      <c r="AH2699" t="s">
        <v>2209</v>
      </c>
      <c r="AI2699" t="s">
        <v>8507</v>
      </c>
      <c r="AJ2699" t="s">
        <v>22246</v>
      </c>
      <c r="AK2699" t="s">
        <v>6403</v>
      </c>
      <c r="AL2699" t="s">
        <v>1518</v>
      </c>
      <c r="AM2699" t="s">
        <v>6403</v>
      </c>
      <c r="AN2699" t="s">
        <v>1180</v>
      </c>
      <c r="AO2699" t="s">
        <v>159</v>
      </c>
      <c r="AP2699" t="s">
        <v>23517</v>
      </c>
      <c r="AQ2699" t="s">
        <v>14</v>
      </c>
      <c r="AR2699" t="s">
        <v>14</v>
      </c>
      <c r="AS2699" t="s">
        <v>14</v>
      </c>
      <c r="AT2699" t="s">
        <v>14</v>
      </c>
      <c r="AU2699" t="s">
        <v>27874</v>
      </c>
      <c r="AV2699" t="s">
        <v>27875</v>
      </c>
      <c r="AW2699" t="s">
        <v>27875</v>
      </c>
      <c r="AX2699" t="s">
        <v>27875</v>
      </c>
      <c r="AY2699" t="s">
        <v>25555</v>
      </c>
      <c r="AZ2699" t="s">
        <v>22145</v>
      </c>
      <c r="BA2699" t="s">
        <v>22074</v>
      </c>
      <c r="BB2699" t="s">
        <v>22089</v>
      </c>
      <c r="BC2699">
        <v>1435.34</v>
      </c>
      <c r="BD2699">
        <v>1665</v>
      </c>
      <c r="BE2699" t="s">
        <v>14</v>
      </c>
      <c r="BF2699" t="s">
        <v>14</v>
      </c>
      <c r="BG2699" t="s">
        <v>2214</v>
      </c>
      <c r="BH2699" t="s">
        <v>14</v>
      </c>
      <c r="BI2699" t="s">
        <v>22092</v>
      </c>
      <c r="BJ2699" t="s">
        <v>28092</v>
      </c>
      <c r="BK2699" t="s">
        <v>14</v>
      </c>
      <c r="BL2699" t="s">
        <v>22074</v>
      </c>
      <c r="BM2699" t="s">
        <v>22075</v>
      </c>
      <c r="BN2699" t="s">
        <v>28084</v>
      </c>
      <c r="BO2699" t="s">
        <v>14</v>
      </c>
      <c r="BP2699" t="s">
        <v>28094</v>
      </c>
      <c r="BQ2699" t="s">
        <v>2217</v>
      </c>
      <c r="BR2699" t="s">
        <v>2303</v>
      </c>
      <c r="BS2699" t="s">
        <v>5084</v>
      </c>
      <c r="BT2699" t="s">
        <v>14</v>
      </c>
      <c r="BU2699" t="s">
        <v>14</v>
      </c>
      <c r="BV2699" t="s">
        <v>14</v>
      </c>
      <c r="BW2699" t="s">
        <v>14</v>
      </c>
      <c r="BX2699" t="s">
        <v>14</v>
      </c>
      <c r="BY2699" t="s">
        <v>2220</v>
      </c>
      <c r="BZ2699" t="s">
        <v>28094</v>
      </c>
      <c r="CA2699" t="s">
        <v>27878</v>
      </c>
      <c r="CB2699" t="s">
        <v>14</v>
      </c>
      <c r="CC2699" t="s">
        <v>14</v>
      </c>
      <c r="CD2699" t="s">
        <v>14</v>
      </c>
      <c r="CE2699" t="s">
        <v>14</v>
      </c>
      <c r="CF2699" t="s">
        <v>28095</v>
      </c>
      <c r="CG2699" t="s">
        <v>751</v>
      </c>
      <c r="CH2699" t="s">
        <v>22075</v>
      </c>
      <c r="CJ2699" t="s">
        <v>174</v>
      </c>
      <c r="CK2699" t="s">
        <v>24</v>
      </c>
      <c r="CM2699" s="4" t="str">
        <f>_xlfn.XLOOKUP($CG2699,tbl_area_24_07_2024[Nombre Área],tbl_area_24_07_2024[Estado],"Si no se encuentra",2,)</f>
        <v>Guerrero</v>
      </c>
      <c r="CN2699" s="4" t="str">
        <f>_xlfn.XLOOKUP($CG2699,tbl_area_24_07_2024[Nombre Área],tbl_area_24_07_2024[Estructura],"Si no se encuentra",2,)</f>
        <v>Juntas Distritales</v>
      </c>
    </row>
    <row r="2700" spans="1:92" ht="20" x14ac:dyDescent="0.85">
      <c r="A2700" t="s">
        <v>22073</v>
      </c>
      <c r="B2700" t="s">
        <v>22074</v>
      </c>
      <c r="C2700" t="s">
        <v>22075</v>
      </c>
      <c r="D2700" t="s">
        <v>2199</v>
      </c>
      <c r="E2700" t="s">
        <v>2507</v>
      </c>
      <c r="F2700" t="s">
        <v>2201</v>
      </c>
      <c r="G2700" t="s">
        <v>28096</v>
      </c>
      <c r="H2700" t="s">
        <v>14</v>
      </c>
      <c r="I2700" t="s">
        <v>28097</v>
      </c>
      <c r="J2700" t="s">
        <v>28098</v>
      </c>
      <c r="K2700" t="s">
        <v>28099</v>
      </c>
      <c r="L2700" t="s">
        <v>14</v>
      </c>
      <c r="M2700" t="s">
        <v>14</v>
      </c>
      <c r="N2700" t="s">
        <v>28097</v>
      </c>
      <c r="O2700" t="s">
        <v>28099</v>
      </c>
      <c r="P2700" t="s">
        <v>14</v>
      </c>
      <c r="Q2700" t="s">
        <v>28099</v>
      </c>
      <c r="R2700" t="s">
        <v>28099</v>
      </c>
      <c r="S2700" t="s">
        <v>14</v>
      </c>
      <c r="T2700" t="s">
        <v>14</v>
      </c>
      <c r="U2700" t="s">
        <v>14</v>
      </c>
      <c r="V2700" t="s">
        <v>14</v>
      </c>
      <c r="W2700" t="s">
        <v>461</v>
      </c>
      <c r="X2700" t="s">
        <v>224</v>
      </c>
      <c r="Y2700" t="s">
        <v>173</v>
      </c>
      <c r="Z2700" t="s">
        <v>18</v>
      </c>
      <c r="AA2700" t="s">
        <v>14</v>
      </c>
      <c r="AB2700" t="s">
        <v>28099</v>
      </c>
      <c r="AC2700" t="s">
        <v>8608</v>
      </c>
      <c r="AD2700" t="s">
        <v>2348</v>
      </c>
      <c r="AE2700" t="s">
        <v>8507</v>
      </c>
      <c r="AF2700" t="s">
        <v>1612</v>
      </c>
      <c r="AG2700" t="s">
        <v>1174</v>
      </c>
      <c r="AH2700" t="s">
        <v>2209</v>
      </c>
      <c r="AI2700" t="s">
        <v>8507</v>
      </c>
      <c r="AJ2700" t="s">
        <v>22246</v>
      </c>
      <c r="AK2700" t="s">
        <v>6403</v>
      </c>
      <c r="AL2700" t="s">
        <v>1518</v>
      </c>
      <c r="AM2700" t="s">
        <v>6403</v>
      </c>
      <c r="AN2700" t="s">
        <v>1180</v>
      </c>
      <c r="AO2700" t="s">
        <v>159</v>
      </c>
      <c r="AP2700" t="s">
        <v>23517</v>
      </c>
      <c r="AQ2700" t="s">
        <v>14</v>
      </c>
      <c r="AR2700" t="s">
        <v>14</v>
      </c>
      <c r="AS2700" t="s">
        <v>14</v>
      </c>
      <c r="AT2700" t="s">
        <v>14</v>
      </c>
      <c r="AU2700" t="s">
        <v>27874</v>
      </c>
      <c r="AV2700" t="s">
        <v>27875</v>
      </c>
      <c r="AW2700" t="s">
        <v>27875</v>
      </c>
      <c r="AX2700" t="s">
        <v>27875</v>
      </c>
      <c r="AY2700" t="s">
        <v>25555</v>
      </c>
      <c r="AZ2700" t="s">
        <v>22145</v>
      </c>
      <c r="BA2700" t="s">
        <v>22074</v>
      </c>
      <c r="BB2700" t="s">
        <v>22089</v>
      </c>
      <c r="BC2700">
        <v>9328.4500000000007</v>
      </c>
      <c r="BD2700">
        <v>10821</v>
      </c>
      <c r="BE2700" t="s">
        <v>14</v>
      </c>
      <c r="BF2700" t="s">
        <v>14</v>
      </c>
      <c r="BG2700" t="s">
        <v>2214</v>
      </c>
      <c r="BH2700" t="s">
        <v>14</v>
      </c>
      <c r="BI2700" t="s">
        <v>22092</v>
      </c>
      <c r="BJ2700" t="s">
        <v>28097</v>
      </c>
      <c r="BK2700" t="s">
        <v>14</v>
      </c>
      <c r="BL2700" t="s">
        <v>22074</v>
      </c>
      <c r="BM2700" t="s">
        <v>22075</v>
      </c>
      <c r="BN2700" t="s">
        <v>28084</v>
      </c>
      <c r="BO2700" t="s">
        <v>14</v>
      </c>
      <c r="BP2700" t="s">
        <v>28099</v>
      </c>
      <c r="BQ2700" t="s">
        <v>2217</v>
      </c>
      <c r="BR2700" t="s">
        <v>2303</v>
      </c>
      <c r="BS2700" t="s">
        <v>5084</v>
      </c>
      <c r="BT2700" t="s">
        <v>14</v>
      </c>
      <c r="BU2700" t="s">
        <v>14</v>
      </c>
      <c r="BV2700" t="s">
        <v>14</v>
      </c>
      <c r="BW2700" t="s">
        <v>14</v>
      </c>
      <c r="BX2700" t="s">
        <v>14</v>
      </c>
      <c r="BY2700" t="s">
        <v>2220</v>
      </c>
      <c r="BZ2700" t="s">
        <v>28099</v>
      </c>
      <c r="CA2700" t="s">
        <v>27878</v>
      </c>
      <c r="CB2700" t="s">
        <v>14</v>
      </c>
      <c r="CC2700" t="s">
        <v>14</v>
      </c>
      <c r="CD2700" t="s">
        <v>14</v>
      </c>
      <c r="CE2700" t="s">
        <v>14</v>
      </c>
      <c r="CF2700" t="s">
        <v>28100</v>
      </c>
      <c r="CG2700" t="s">
        <v>751</v>
      </c>
      <c r="CH2700" t="s">
        <v>22075</v>
      </c>
      <c r="CJ2700" t="s">
        <v>174</v>
      </c>
      <c r="CK2700" t="s">
        <v>24</v>
      </c>
      <c r="CM2700" s="4" t="str">
        <f>_xlfn.XLOOKUP($CG2700,tbl_area_24_07_2024[Nombre Área],tbl_area_24_07_2024[Estado],"Si no se encuentra",2,)</f>
        <v>Guerrero</v>
      </c>
      <c r="CN2700" s="4" t="str">
        <f>_xlfn.XLOOKUP($CG2700,tbl_area_24_07_2024[Nombre Área],tbl_area_24_07_2024[Estructura],"Si no se encuentra",2,)</f>
        <v>Juntas Distritales</v>
      </c>
    </row>
    <row r="2701" spans="1:92" ht="20" x14ac:dyDescent="0.85">
      <c r="A2701" t="s">
        <v>22073</v>
      </c>
      <c r="B2701" t="s">
        <v>22074</v>
      </c>
      <c r="C2701" t="s">
        <v>22075</v>
      </c>
      <c r="D2701" t="s">
        <v>2199</v>
      </c>
      <c r="E2701" t="s">
        <v>2507</v>
      </c>
      <c r="F2701" t="s">
        <v>2201</v>
      </c>
      <c r="G2701" t="s">
        <v>28101</v>
      </c>
      <c r="H2701" t="s">
        <v>14</v>
      </c>
      <c r="I2701" t="s">
        <v>28102</v>
      </c>
      <c r="J2701" t="s">
        <v>28103</v>
      </c>
      <c r="K2701" t="s">
        <v>27116</v>
      </c>
      <c r="L2701" t="s">
        <v>14</v>
      </c>
      <c r="M2701" t="s">
        <v>14</v>
      </c>
      <c r="N2701" t="s">
        <v>28102</v>
      </c>
      <c r="O2701" t="s">
        <v>27116</v>
      </c>
      <c r="P2701" t="s">
        <v>14</v>
      </c>
      <c r="Q2701" t="s">
        <v>27116</v>
      </c>
      <c r="R2701" t="s">
        <v>27116</v>
      </c>
      <c r="S2701" t="s">
        <v>14</v>
      </c>
      <c r="T2701" t="s">
        <v>14</v>
      </c>
      <c r="U2701" t="s">
        <v>14</v>
      </c>
      <c r="V2701" t="s">
        <v>14</v>
      </c>
      <c r="W2701" t="s">
        <v>461</v>
      </c>
      <c r="X2701" t="s">
        <v>224</v>
      </c>
      <c r="Y2701" t="s">
        <v>173</v>
      </c>
      <c r="Z2701" t="s">
        <v>18</v>
      </c>
      <c r="AA2701" t="s">
        <v>14</v>
      </c>
      <c r="AB2701" t="s">
        <v>27116</v>
      </c>
      <c r="AC2701" t="s">
        <v>8608</v>
      </c>
      <c r="AD2701" t="s">
        <v>2348</v>
      </c>
      <c r="AE2701" t="s">
        <v>8507</v>
      </c>
      <c r="AF2701" t="s">
        <v>1612</v>
      </c>
      <c r="AG2701" t="s">
        <v>1174</v>
      </c>
      <c r="AH2701" t="s">
        <v>2209</v>
      </c>
      <c r="AI2701" t="s">
        <v>8507</v>
      </c>
      <c r="AJ2701" t="s">
        <v>22246</v>
      </c>
      <c r="AK2701" t="s">
        <v>6403</v>
      </c>
      <c r="AL2701" t="s">
        <v>1518</v>
      </c>
      <c r="AM2701" t="s">
        <v>6403</v>
      </c>
      <c r="AN2701" t="s">
        <v>1180</v>
      </c>
      <c r="AO2701" t="s">
        <v>159</v>
      </c>
      <c r="AP2701" t="s">
        <v>23517</v>
      </c>
      <c r="AQ2701" t="s">
        <v>14</v>
      </c>
      <c r="AR2701" t="s">
        <v>14</v>
      </c>
      <c r="AS2701" t="s">
        <v>14</v>
      </c>
      <c r="AT2701" t="s">
        <v>14</v>
      </c>
      <c r="AU2701" t="s">
        <v>27874</v>
      </c>
      <c r="AV2701" t="s">
        <v>27875</v>
      </c>
      <c r="AW2701" t="s">
        <v>27875</v>
      </c>
      <c r="AX2701" t="s">
        <v>27875</v>
      </c>
      <c r="AY2701" t="s">
        <v>25555</v>
      </c>
      <c r="AZ2701" t="s">
        <v>22145</v>
      </c>
      <c r="BA2701" t="s">
        <v>22074</v>
      </c>
      <c r="BB2701" t="s">
        <v>22089</v>
      </c>
      <c r="BC2701">
        <v>1104.31</v>
      </c>
      <c r="BD2701">
        <v>1281</v>
      </c>
      <c r="BE2701" t="s">
        <v>14</v>
      </c>
      <c r="BF2701" t="s">
        <v>14</v>
      </c>
      <c r="BG2701" t="s">
        <v>2214</v>
      </c>
      <c r="BH2701" t="s">
        <v>14</v>
      </c>
      <c r="BI2701" t="s">
        <v>22092</v>
      </c>
      <c r="BJ2701" t="s">
        <v>28102</v>
      </c>
      <c r="BK2701" t="s">
        <v>14</v>
      </c>
      <c r="BL2701" t="s">
        <v>22074</v>
      </c>
      <c r="BM2701" t="s">
        <v>22075</v>
      </c>
      <c r="BN2701" t="s">
        <v>28084</v>
      </c>
      <c r="BO2701" t="s">
        <v>14</v>
      </c>
      <c r="BP2701" t="s">
        <v>27116</v>
      </c>
      <c r="BQ2701" t="s">
        <v>2217</v>
      </c>
      <c r="BR2701" t="s">
        <v>2303</v>
      </c>
      <c r="BS2701" t="s">
        <v>5084</v>
      </c>
      <c r="BT2701" t="s">
        <v>14</v>
      </c>
      <c r="BU2701" t="s">
        <v>14</v>
      </c>
      <c r="BV2701" t="s">
        <v>14</v>
      </c>
      <c r="BW2701" t="s">
        <v>14</v>
      </c>
      <c r="BX2701" t="s">
        <v>14</v>
      </c>
      <c r="BY2701" t="s">
        <v>2220</v>
      </c>
      <c r="BZ2701" t="s">
        <v>27116</v>
      </c>
      <c r="CA2701" t="s">
        <v>27878</v>
      </c>
      <c r="CB2701" t="s">
        <v>14</v>
      </c>
      <c r="CC2701" t="s">
        <v>14</v>
      </c>
      <c r="CD2701" t="s">
        <v>14</v>
      </c>
      <c r="CE2701" t="s">
        <v>14</v>
      </c>
      <c r="CF2701" t="s">
        <v>28104</v>
      </c>
      <c r="CG2701" t="s">
        <v>751</v>
      </c>
      <c r="CH2701" t="s">
        <v>22075</v>
      </c>
      <c r="CJ2701" t="s">
        <v>174</v>
      </c>
      <c r="CK2701" t="s">
        <v>24</v>
      </c>
      <c r="CM2701" s="4" t="str">
        <f>_xlfn.XLOOKUP($CG2701,tbl_area_24_07_2024[Nombre Área],tbl_area_24_07_2024[Estado],"Si no se encuentra",2,)</f>
        <v>Guerrero</v>
      </c>
      <c r="CN2701" s="4" t="str">
        <f>_xlfn.XLOOKUP($CG2701,tbl_area_24_07_2024[Nombre Área],tbl_area_24_07_2024[Estructura],"Si no se encuentra",2,)</f>
        <v>Juntas Distritales</v>
      </c>
    </row>
    <row r="2702" spans="1:92" ht="20" x14ac:dyDescent="0.85">
      <c r="A2702" t="s">
        <v>22073</v>
      </c>
      <c r="B2702" t="s">
        <v>22074</v>
      </c>
      <c r="C2702" t="s">
        <v>22075</v>
      </c>
      <c r="D2702" t="s">
        <v>2199</v>
      </c>
      <c r="E2702" t="s">
        <v>2507</v>
      </c>
      <c r="F2702" t="s">
        <v>2201</v>
      </c>
      <c r="G2702" t="s">
        <v>28105</v>
      </c>
      <c r="H2702" t="s">
        <v>14</v>
      </c>
      <c r="I2702" t="s">
        <v>28106</v>
      </c>
      <c r="J2702" t="s">
        <v>28107</v>
      </c>
      <c r="K2702" t="s">
        <v>28108</v>
      </c>
      <c r="L2702" t="s">
        <v>14</v>
      </c>
      <c r="M2702" t="s">
        <v>14</v>
      </c>
      <c r="N2702" t="s">
        <v>28106</v>
      </c>
      <c r="O2702" t="s">
        <v>28108</v>
      </c>
      <c r="P2702" t="s">
        <v>14</v>
      </c>
      <c r="Q2702" t="s">
        <v>28108</v>
      </c>
      <c r="R2702" t="s">
        <v>28108</v>
      </c>
      <c r="S2702" t="s">
        <v>14</v>
      </c>
      <c r="T2702" t="s">
        <v>14</v>
      </c>
      <c r="U2702" t="s">
        <v>14</v>
      </c>
      <c r="V2702" t="s">
        <v>14</v>
      </c>
      <c r="W2702" t="s">
        <v>461</v>
      </c>
      <c r="X2702" t="s">
        <v>224</v>
      </c>
      <c r="Y2702" t="s">
        <v>173</v>
      </c>
      <c r="Z2702" t="s">
        <v>18</v>
      </c>
      <c r="AA2702" t="s">
        <v>14</v>
      </c>
      <c r="AB2702" t="s">
        <v>28108</v>
      </c>
      <c r="AC2702" t="s">
        <v>8608</v>
      </c>
      <c r="AD2702" t="s">
        <v>2348</v>
      </c>
      <c r="AE2702" t="s">
        <v>8507</v>
      </c>
      <c r="AF2702" t="s">
        <v>1612</v>
      </c>
      <c r="AG2702" t="s">
        <v>1174</v>
      </c>
      <c r="AH2702" t="s">
        <v>2209</v>
      </c>
      <c r="AI2702" t="s">
        <v>8507</v>
      </c>
      <c r="AJ2702" t="s">
        <v>22246</v>
      </c>
      <c r="AK2702" t="s">
        <v>6403</v>
      </c>
      <c r="AL2702" t="s">
        <v>1518</v>
      </c>
      <c r="AM2702" t="s">
        <v>6403</v>
      </c>
      <c r="AN2702" t="s">
        <v>1180</v>
      </c>
      <c r="AO2702" t="s">
        <v>159</v>
      </c>
      <c r="AP2702" t="s">
        <v>23517</v>
      </c>
      <c r="AQ2702" t="s">
        <v>14</v>
      </c>
      <c r="AR2702" t="s">
        <v>14</v>
      </c>
      <c r="AS2702" t="s">
        <v>14</v>
      </c>
      <c r="AT2702" t="s">
        <v>14</v>
      </c>
      <c r="AU2702" t="s">
        <v>27874</v>
      </c>
      <c r="AV2702" t="s">
        <v>27875</v>
      </c>
      <c r="AW2702" t="s">
        <v>27875</v>
      </c>
      <c r="AX2702" t="s">
        <v>27875</v>
      </c>
      <c r="AY2702" t="s">
        <v>25555</v>
      </c>
      <c r="AZ2702" t="s">
        <v>22145</v>
      </c>
      <c r="BA2702" t="s">
        <v>22074</v>
      </c>
      <c r="BB2702" t="s">
        <v>22089</v>
      </c>
      <c r="BC2702">
        <v>7389.66</v>
      </c>
      <c r="BD2702">
        <v>8572</v>
      </c>
      <c r="BE2702" t="s">
        <v>14</v>
      </c>
      <c r="BF2702" t="s">
        <v>14</v>
      </c>
      <c r="BG2702" t="s">
        <v>2214</v>
      </c>
      <c r="BH2702" t="s">
        <v>14</v>
      </c>
      <c r="BI2702" t="s">
        <v>22092</v>
      </c>
      <c r="BJ2702" t="s">
        <v>28106</v>
      </c>
      <c r="BK2702" t="s">
        <v>14</v>
      </c>
      <c r="BL2702" t="s">
        <v>22074</v>
      </c>
      <c r="BM2702" t="s">
        <v>22075</v>
      </c>
      <c r="BN2702" t="s">
        <v>28084</v>
      </c>
      <c r="BO2702" t="s">
        <v>14</v>
      </c>
      <c r="BP2702" t="s">
        <v>28108</v>
      </c>
      <c r="BQ2702" t="s">
        <v>2217</v>
      </c>
      <c r="BR2702" t="s">
        <v>2303</v>
      </c>
      <c r="BS2702" t="s">
        <v>5084</v>
      </c>
      <c r="BT2702" t="s">
        <v>14</v>
      </c>
      <c r="BU2702" t="s">
        <v>14</v>
      </c>
      <c r="BV2702" t="s">
        <v>14</v>
      </c>
      <c r="BW2702" t="s">
        <v>14</v>
      </c>
      <c r="BX2702" t="s">
        <v>14</v>
      </c>
      <c r="BY2702" t="s">
        <v>2220</v>
      </c>
      <c r="BZ2702" t="s">
        <v>28108</v>
      </c>
      <c r="CA2702" t="s">
        <v>27878</v>
      </c>
      <c r="CB2702" t="s">
        <v>14</v>
      </c>
      <c r="CC2702" t="s">
        <v>14</v>
      </c>
      <c r="CD2702" t="s">
        <v>14</v>
      </c>
      <c r="CE2702" t="s">
        <v>14</v>
      </c>
      <c r="CF2702" t="s">
        <v>28109</v>
      </c>
      <c r="CG2702" t="s">
        <v>751</v>
      </c>
      <c r="CH2702" t="s">
        <v>22075</v>
      </c>
      <c r="CJ2702" t="s">
        <v>174</v>
      </c>
      <c r="CK2702" t="s">
        <v>24</v>
      </c>
      <c r="CM2702" s="4" t="str">
        <f>_xlfn.XLOOKUP($CG2702,tbl_area_24_07_2024[Nombre Área],tbl_area_24_07_2024[Estado],"Si no se encuentra",2,)</f>
        <v>Guerrero</v>
      </c>
      <c r="CN2702" s="4" t="str">
        <f>_xlfn.XLOOKUP($CG2702,tbl_area_24_07_2024[Nombre Área],tbl_area_24_07_2024[Estructura],"Si no se encuentra",2,)</f>
        <v>Juntas Distritales</v>
      </c>
    </row>
    <row r="2703" spans="1:92" ht="20" x14ac:dyDescent="0.85">
      <c r="A2703" t="s">
        <v>22073</v>
      </c>
      <c r="B2703" t="s">
        <v>22074</v>
      </c>
      <c r="C2703" t="s">
        <v>22075</v>
      </c>
      <c r="D2703" t="s">
        <v>2199</v>
      </c>
      <c r="E2703" t="s">
        <v>2507</v>
      </c>
      <c r="F2703" t="s">
        <v>2201</v>
      </c>
      <c r="G2703" t="s">
        <v>28110</v>
      </c>
      <c r="H2703" t="s">
        <v>14</v>
      </c>
      <c r="I2703" t="s">
        <v>28111</v>
      </c>
      <c r="J2703" t="s">
        <v>28112</v>
      </c>
      <c r="K2703" t="s">
        <v>28113</v>
      </c>
      <c r="L2703" t="s">
        <v>14</v>
      </c>
      <c r="M2703" t="s">
        <v>14</v>
      </c>
      <c r="N2703" t="s">
        <v>28111</v>
      </c>
      <c r="O2703" t="s">
        <v>28113</v>
      </c>
      <c r="P2703" t="s">
        <v>14</v>
      </c>
      <c r="Q2703" t="s">
        <v>28113</v>
      </c>
      <c r="R2703" t="s">
        <v>28113</v>
      </c>
      <c r="S2703" t="s">
        <v>14</v>
      </c>
      <c r="T2703" t="s">
        <v>14</v>
      </c>
      <c r="U2703" t="s">
        <v>14</v>
      </c>
      <c r="V2703" t="s">
        <v>14</v>
      </c>
      <c r="W2703" t="s">
        <v>461</v>
      </c>
      <c r="X2703" t="s">
        <v>224</v>
      </c>
      <c r="Y2703" t="s">
        <v>173</v>
      </c>
      <c r="Z2703" t="s">
        <v>18</v>
      </c>
      <c r="AA2703" t="s">
        <v>14</v>
      </c>
      <c r="AB2703" t="s">
        <v>28113</v>
      </c>
      <c r="AC2703" t="s">
        <v>8608</v>
      </c>
      <c r="AD2703" t="s">
        <v>2348</v>
      </c>
      <c r="AE2703" t="s">
        <v>8507</v>
      </c>
      <c r="AF2703" t="s">
        <v>1612</v>
      </c>
      <c r="AG2703" t="s">
        <v>1174</v>
      </c>
      <c r="AH2703" t="s">
        <v>2209</v>
      </c>
      <c r="AI2703" t="s">
        <v>8507</v>
      </c>
      <c r="AJ2703" t="s">
        <v>22246</v>
      </c>
      <c r="AK2703" t="s">
        <v>6403</v>
      </c>
      <c r="AL2703" t="s">
        <v>1518</v>
      </c>
      <c r="AM2703" t="s">
        <v>6403</v>
      </c>
      <c r="AN2703" t="s">
        <v>1180</v>
      </c>
      <c r="AO2703" t="s">
        <v>159</v>
      </c>
      <c r="AP2703" t="s">
        <v>23517</v>
      </c>
      <c r="AQ2703" t="s">
        <v>14</v>
      </c>
      <c r="AR2703" t="s">
        <v>14</v>
      </c>
      <c r="AS2703" t="s">
        <v>14</v>
      </c>
      <c r="AT2703" t="s">
        <v>14</v>
      </c>
      <c r="AU2703" t="s">
        <v>27874</v>
      </c>
      <c r="AV2703" t="s">
        <v>27875</v>
      </c>
      <c r="AW2703" t="s">
        <v>27875</v>
      </c>
      <c r="AX2703" t="s">
        <v>27875</v>
      </c>
      <c r="AY2703" t="s">
        <v>25555</v>
      </c>
      <c r="AZ2703" t="s">
        <v>22145</v>
      </c>
      <c r="BA2703" t="s">
        <v>22074</v>
      </c>
      <c r="BB2703" t="s">
        <v>22089</v>
      </c>
      <c r="BC2703">
        <v>16944</v>
      </c>
      <c r="BD2703">
        <v>19655.04</v>
      </c>
      <c r="BE2703" t="s">
        <v>14</v>
      </c>
      <c r="BF2703" t="s">
        <v>14</v>
      </c>
      <c r="BG2703" t="s">
        <v>2214</v>
      </c>
      <c r="BH2703" t="s">
        <v>14</v>
      </c>
      <c r="BI2703" t="s">
        <v>22092</v>
      </c>
      <c r="BJ2703" t="s">
        <v>28111</v>
      </c>
      <c r="BK2703" t="s">
        <v>14</v>
      </c>
      <c r="BL2703" t="s">
        <v>22074</v>
      </c>
      <c r="BM2703" t="s">
        <v>22075</v>
      </c>
      <c r="BN2703" t="s">
        <v>28084</v>
      </c>
      <c r="BO2703" t="s">
        <v>14</v>
      </c>
      <c r="BP2703" t="s">
        <v>28113</v>
      </c>
      <c r="BQ2703" t="s">
        <v>2217</v>
      </c>
      <c r="BR2703" t="s">
        <v>2303</v>
      </c>
      <c r="BS2703" t="s">
        <v>5084</v>
      </c>
      <c r="BT2703" t="s">
        <v>14</v>
      </c>
      <c r="BU2703" t="s">
        <v>14</v>
      </c>
      <c r="BV2703" t="s">
        <v>14</v>
      </c>
      <c r="BW2703" t="s">
        <v>14</v>
      </c>
      <c r="BX2703" t="s">
        <v>14</v>
      </c>
      <c r="BY2703" t="s">
        <v>2220</v>
      </c>
      <c r="BZ2703" t="s">
        <v>28113</v>
      </c>
      <c r="CA2703" t="s">
        <v>27878</v>
      </c>
      <c r="CB2703" t="s">
        <v>14</v>
      </c>
      <c r="CC2703" t="s">
        <v>14</v>
      </c>
      <c r="CD2703" t="s">
        <v>14</v>
      </c>
      <c r="CE2703" t="s">
        <v>14</v>
      </c>
      <c r="CF2703" t="s">
        <v>28114</v>
      </c>
      <c r="CG2703" t="s">
        <v>751</v>
      </c>
      <c r="CH2703" t="s">
        <v>22075</v>
      </c>
      <c r="CJ2703" t="s">
        <v>174</v>
      </c>
      <c r="CK2703" t="s">
        <v>24</v>
      </c>
      <c r="CM2703" s="4" t="str">
        <f>_xlfn.XLOOKUP($CG2703,tbl_area_24_07_2024[Nombre Área],tbl_area_24_07_2024[Estado],"Si no se encuentra",2,)</f>
        <v>Guerrero</v>
      </c>
      <c r="CN2703" s="4" t="str">
        <f>_xlfn.XLOOKUP($CG2703,tbl_area_24_07_2024[Nombre Área],tbl_area_24_07_2024[Estructura],"Si no se encuentra",2,)</f>
        <v>Juntas Distritales</v>
      </c>
    </row>
    <row r="2704" spans="1:92" ht="20" x14ac:dyDescent="0.85">
      <c r="A2704" t="s">
        <v>22073</v>
      </c>
      <c r="B2704" t="s">
        <v>22074</v>
      </c>
      <c r="C2704" t="s">
        <v>22075</v>
      </c>
      <c r="D2704" t="s">
        <v>2199</v>
      </c>
      <c r="E2704" t="s">
        <v>2507</v>
      </c>
      <c r="F2704" t="s">
        <v>2201</v>
      </c>
      <c r="G2704" t="s">
        <v>28115</v>
      </c>
      <c r="H2704" t="s">
        <v>14</v>
      </c>
      <c r="I2704" t="s">
        <v>28116</v>
      </c>
      <c r="J2704" t="s">
        <v>28117</v>
      </c>
      <c r="K2704" t="s">
        <v>28118</v>
      </c>
      <c r="L2704" t="s">
        <v>14</v>
      </c>
      <c r="M2704" t="s">
        <v>14</v>
      </c>
      <c r="N2704" t="s">
        <v>28116</v>
      </c>
      <c r="O2704" t="s">
        <v>28118</v>
      </c>
      <c r="P2704" t="s">
        <v>14</v>
      </c>
      <c r="Q2704" t="s">
        <v>28118</v>
      </c>
      <c r="R2704" t="s">
        <v>28118</v>
      </c>
      <c r="S2704" t="s">
        <v>14</v>
      </c>
      <c r="T2704" t="s">
        <v>14</v>
      </c>
      <c r="U2704" t="s">
        <v>14</v>
      </c>
      <c r="V2704" t="s">
        <v>14</v>
      </c>
      <c r="W2704" t="s">
        <v>461</v>
      </c>
      <c r="X2704" t="s">
        <v>224</v>
      </c>
      <c r="Y2704" t="s">
        <v>173</v>
      </c>
      <c r="Z2704" t="s">
        <v>18</v>
      </c>
      <c r="AA2704" t="s">
        <v>14</v>
      </c>
      <c r="AB2704" t="s">
        <v>28118</v>
      </c>
      <c r="AC2704" t="s">
        <v>8608</v>
      </c>
      <c r="AD2704" t="s">
        <v>2348</v>
      </c>
      <c r="AE2704" t="s">
        <v>8507</v>
      </c>
      <c r="AF2704" t="s">
        <v>1612</v>
      </c>
      <c r="AG2704" t="s">
        <v>1174</v>
      </c>
      <c r="AH2704" t="s">
        <v>2209</v>
      </c>
      <c r="AI2704" t="s">
        <v>8507</v>
      </c>
      <c r="AJ2704" t="s">
        <v>22246</v>
      </c>
      <c r="AK2704" t="s">
        <v>6403</v>
      </c>
      <c r="AL2704" t="s">
        <v>1518</v>
      </c>
      <c r="AM2704" t="s">
        <v>6403</v>
      </c>
      <c r="AN2704" t="s">
        <v>1180</v>
      </c>
      <c r="AO2704" t="s">
        <v>159</v>
      </c>
      <c r="AP2704" t="s">
        <v>23517</v>
      </c>
      <c r="AQ2704" t="s">
        <v>14</v>
      </c>
      <c r="AR2704" t="s">
        <v>14</v>
      </c>
      <c r="AS2704" t="s">
        <v>14</v>
      </c>
      <c r="AT2704" t="s">
        <v>14</v>
      </c>
      <c r="AU2704" t="s">
        <v>27874</v>
      </c>
      <c r="AV2704" t="s">
        <v>27875</v>
      </c>
      <c r="AW2704" t="s">
        <v>27875</v>
      </c>
      <c r="AX2704" t="s">
        <v>27875</v>
      </c>
      <c r="AY2704" t="s">
        <v>25555</v>
      </c>
      <c r="AZ2704" t="s">
        <v>22145</v>
      </c>
      <c r="BA2704" t="s">
        <v>22074</v>
      </c>
      <c r="BB2704" t="s">
        <v>22089</v>
      </c>
      <c r="BC2704">
        <v>14500</v>
      </c>
      <c r="BD2704">
        <v>16820</v>
      </c>
      <c r="BE2704" t="s">
        <v>14</v>
      </c>
      <c r="BF2704" t="s">
        <v>14</v>
      </c>
      <c r="BG2704" t="s">
        <v>2214</v>
      </c>
      <c r="BH2704" t="s">
        <v>14</v>
      </c>
      <c r="BI2704" t="s">
        <v>22092</v>
      </c>
      <c r="BJ2704" t="s">
        <v>28116</v>
      </c>
      <c r="BK2704" t="s">
        <v>14</v>
      </c>
      <c r="BL2704" t="s">
        <v>22074</v>
      </c>
      <c r="BM2704" t="s">
        <v>22075</v>
      </c>
      <c r="BN2704" t="s">
        <v>28084</v>
      </c>
      <c r="BO2704" t="s">
        <v>14</v>
      </c>
      <c r="BP2704" t="s">
        <v>28118</v>
      </c>
      <c r="BQ2704" t="s">
        <v>2217</v>
      </c>
      <c r="BR2704" t="s">
        <v>2303</v>
      </c>
      <c r="BS2704" t="s">
        <v>5084</v>
      </c>
      <c r="BT2704" t="s">
        <v>14</v>
      </c>
      <c r="BU2704" t="s">
        <v>14</v>
      </c>
      <c r="BV2704" t="s">
        <v>14</v>
      </c>
      <c r="BW2704" t="s">
        <v>14</v>
      </c>
      <c r="BX2704" t="s">
        <v>14</v>
      </c>
      <c r="BY2704" t="s">
        <v>2220</v>
      </c>
      <c r="BZ2704" t="s">
        <v>28118</v>
      </c>
      <c r="CA2704" t="s">
        <v>27979</v>
      </c>
      <c r="CB2704" t="s">
        <v>14</v>
      </c>
      <c r="CC2704" t="s">
        <v>14</v>
      </c>
      <c r="CD2704" t="s">
        <v>14</v>
      </c>
      <c r="CE2704" t="s">
        <v>14</v>
      </c>
      <c r="CF2704" t="s">
        <v>28119</v>
      </c>
      <c r="CG2704" t="s">
        <v>751</v>
      </c>
      <c r="CH2704" t="s">
        <v>22075</v>
      </c>
      <c r="CJ2704" t="s">
        <v>174</v>
      </c>
      <c r="CK2704" t="s">
        <v>24</v>
      </c>
      <c r="CM2704" s="4" t="str">
        <f>_xlfn.XLOOKUP($CG2704,tbl_area_24_07_2024[Nombre Área],tbl_area_24_07_2024[Estado],"Si no se encuentra",2,)</f>
        <v>Guerrero</v>
      </c>
      <c r="CN2704" s="4" t="str">
        <f>_xlfn.XLOOKUP($CG2704,tbl_area_24_07_2024[Nombre Área],tbl_area_24_07_2024[Estructura],"Si no se encuentra",2,)</f>
        <v>Juntas Distritales</v>
      </c>
    </row>
    <row r="2705" spans="1:92" ht="20" x14ac:dyDescent="0.85">
      <c r="A2705" t="s">
        <v>22073</v>
      </c>
      <c r="B2705" t="s">
        <v>22074</v>
      </c>
      <c r="C2705" t="s">
        <v>22075</v>
      </c>
      <c r="D2705" t="s">
        <v>2199</v>
      </c>
      <c r="E2705" t="s">
        <v>2507</v>
      </c>
      <c r="F2705" t="s">
        <v>2201</v>
      </c>
      <c r="G2705" t="s">
        <v>28120</v>
      </c>
      <c r="H2705" t="s">
        <v>14</v>
      </c>
      <c r="I2705" t="s">
        <v>28121</v>
      </c>
      <c r="J2705" t="s">
        <v>28122</v>
      </c>
      <c r="K2705" t="s">
        <v>11316</v>
      </c>
      <c r="L2705" t="s">
        <v>14</v>
      </c>
      <c r="M2705" t="s">
        <v>14</v>
      </c>
      <c r="N2705" t="s">
        <v>28121</v>
      </c>
      <c r="O2705" t="s">
        <v>11316</v>
      </c>
      <c r="P2705" t="s">
        <v>14</v>
      </c>
      <c r="Q2705" t="s">
        <v>11316</v>
      </c>
      <c r="R2705" t="s">
        <v>11316</v>
      </c>
      <c r="S2705" t="s">
        <v>14</v>
      </c>
      <c r="T2705" t="s">
        <v>14</v>
      </c>
      <c r="U2705" t="s">
        <v>14</v>
      </c>
      <c r="V2705" t="s">
        <v>14</v>
      </c>
      <c r="W2705" t="s">
        <v>14</v>
      </c>
      <c r="X2705" t="s">
        <v>14</v>
      </c>
      <c r="Y2705" t="s">
        <v>14</v>
      </c>
      <c r="Z2705" t="s">
        <v>14</v>
      </c>
      <c r="AA2705" t="s">
        <v>28123</v>
      </c>
      <c r="AB2705" t="s">
        <v>11316</v>
      </c>
      <c r="AC2705" t="s">
        <v>4749</v>
      </c>
      <c r="AD2705" t="s">
        <v>2207</v>
      </c>
      <c r="AE2705" t="s">
        <v>28124</v>
      </c>
      <c r="AF2705" t="s">
        <v>28125</v>
      </c>
      <c r="AG2705" t="s">
        <v>14</v>
      </c>
      <c r="AH2705" t="s">
        <v>2337</v>
      </c>
      <c r="AI2705" t="s">
        <v>28126</v>
      </c>
      <c r="AJ2705" t="s">
        <v>22246</v>
      </c>
      <c r="AK2705" t="s">
        <v>4726</v>
      </c>
      <c r="AL2705" t="s">
        <v>22652</v>
      </c>
      <c r="AM2705" t="s">
        <v>4726</v>
      </c>
      <c r="AN2705" t="s">
        <v>1178</v>
      </c>
      <c r="AO2705" t="s">
        <v>174</v>
      </c>
      <c r="AP2705" t="s">
        <v>22485</v>
      </c>
      <c r="AQ2705" t="s">
        <v>14</v>
      </c>
      <c r="AR2705" t="s">
        <v>14</v>
      </c>
      <c r="AS2705" t="s">
        <v>14</v>
      </c>
      <c r="AT2705" t="s">
        <v>14</v>
      </c>
      <c r="AU2705" t="s">
        <v>27874</v>
      </c>
      <c r="AV2705" t="s">
        <v>27875</v>
      </c>
      <c r="AW2705" t="s">
        <v>27875</v>
      </c>
      <c r="AX2705" t="s">
        <v>27875</v>
      </c>
      <c r="AY2705" t="s">
        <v>22593</v>
      </c>
      <c r="AZ2705" t="s">
        <v>27876</v>
      </c>
      <c r="BA2705" t="s">
        <v>22272</v>
      </c>
      <c r="BB2705" t="s">
        <v>22127</v>
      </c>
      <c r="BC2705">
        <v>16406.53</v>
      </c>
      <c r="BD2705">
        <v>19031.57</v>
      </c>
      <c r="BE2705" t="s">
        <v>14</v>
      </c>
      <c r="BF2705" t="s">
        <v>14</v>
      </c>
      <c r="BG2705" t="s">
        <v>2214</v>
      </c>
      <c r="BH2705" t="s">
        <v>14</v>
      </c>
      <c r="BI2705" t="s">
        <v>22092</v>
      </c>
      <c r="BJ2705" t="s">
        <v>28127</v>
      </c>
      <c r="BK2705" t="s">
        <v>14</v>
      </c>
      <c r="BL2705" t="s">
        <v>22074</v>
      </c>
      <c r="BM2705" t="s">
        <v>22094</v>
      </c>
      <c r="BN2705" t="s">
        <v>28128</v>
      </c>
      <c r="BO2705" t="s">
        <v>14</v>
      </c>
      <c r="BP2705" t="s">
        <v>11316</v>
      </c>
      <c r="BQ2705" t="s">
        <v>2217</v>
      </c>
      <c r="BR2705" t="s">
        <v>2303</v>
      </c>
      <c r="BS2705" t="s">
        <v>5084</v>
      </c>
      <c r="BT2705" t="s">
        <v>14</v>
      </c>
      <c r="BU2705" t="s">
        <v>14</v>
      </c>
      <c r="BV2705" t="s">
        <v>14</v>
      </c>
      <c r="BW2705" t="s">
        <v>14</v>
      </c>
      <c r="BX2705" t="s">
        <v>14</v>
      </c>
      <c r="BY2705" t="s">
        <v>2544</v>
      </c>
      <c r="BZ2705" t="s">
        <v>11316</v>
      </c>
      <c r="CA2705" t="s">
        <v>27979</v>
      </c>
      <c r="CB2705" t="s">
        <v>14</v>
      </c>
      <c r="CC2705" t="s">
        <v>14</v>
      </c>
      <c r="CD2705" t="s">
        <v>14</v>
      </c>
      <c r="CE2705" t="s">
        <v>14</v>
      </c>
      <c r="CF2705" t="s">
        <v>28129</v>
      </c>
      <c r="CG2705" t="s">
        <v>751</v>
      </c>
      <c r="CH2705" t="s">
        <v>22075</v>
      </c>
      <c r="CJ2705" t="s">
        <v>174</v>
      </c>
      <c r="CK2705" t="s">
        <v>24</v>
      </c>
      <c r="CM2705" s="4" t="str">
        <f>_xlfn.XLOOKUP($CG2705,tbl_area_24_07_2024[Nombre Área],tbl_area_24_07_2024[Estado],"Si no se encuentra",2,)</f>
        <v>Guerrero</v>
      </c>
      <c r="CN2705" s="4" t="str">
        <f>_xlfn.XLOOKUP($CG2705,tbl_area_24_07_2024[Nombre Área],tbl_area_24_07_2024[Estructura],"Si no se encuentra",2,)</f>
        <v>Juntas Distritales</v>
      </c>
    </row>
    <row r="2706" spans="1:92" ht="20" x14ac:dyDescent="0.85">
      <c r="A2706" t="s">
        <v>22073</v>
      </c>
      <c r="B2706" t="s">
        <v>22074</v>
      </c>
      <c r="C2706" t="s">
        <v>22075</v>
      </c>
      <c r="D2706" t="s">
        <v>2199</v>
      </c>
      <c r="E2706" t="s">
        <v>2507</v>
      </c>
      <c r="F2706" t="s">
        <v>2201</v>
      </c>
      <c r="G2706" t="s">
        <v>28130</v>
      </c>
      <c r="H2706" t="s">
        <v>14</v>
      </c>
      <c r="I2706" t="s">
        <v>28131</v>
      </c>
      <c r="J2706" t="s">
        <v>28132</v>
      </c>
      <c r="K2706" t="s">
        <v>28133</v>
      </c>
      <c r="L2706" t="s">
        <v>14</v>
      </c>
      <c r="M2706" t="s">
        <v>14</v>
      </c>
      <c r="N2706" t="s">
        <v>28131</v>
      </c>
      <c r="O2706" t="s">
        <v>28133</v>
      </c>
      <c r="P2706" t="s">
        <v>14</v>
      </c>
      <c r="Q2706" t="s">
        <v>28133</v>
      </c>
      <c r="R2706" t="s">
        <v>28133</v>
      </c>
      <c r="S2706" t="s">
        <v>14</v>
      </c>
      <c r="T2706" t="s">
        <v>14</v>
      </c>
      <c r="U2706" t="s">
        <v>14</v>
      </c>
      <c r="V2706" t="s">
        <v>14</v>
      </c>
      <c r="W2706" t="s">
        <v>14</v>
      </c>
      <c r="X2706" t="s">
        <v>14</v>
      </c>
      <c r="Y2706" t="s">
        <v>14</v>
      </c>
      <c r="Z2706" t="s">
        <v>14</v>
      </c>
      <c r="AA2706" t="s">
        <v>28123</v>
      </c>
      <c r="AB2706" t="s">
        <v>28133</v>
      </c>
      <c r="AC2706" t="s">
        <v>4749</v>
      </c>
      <c r="AD2706" t="s">
        <v>2207</v>
      </c>
      <c r="AE2706" t="s">
        <v>28124</v>
      </c>
      <c r="AF2706" t="s">
        <v>28125</v>
      </c>
      <c r="AG2706" t="s">
        <v>14</v>
      </c>
      <c r="AH2706" t="s">
        <v>2337</v>
      </c>
      <c r="AI2706" t="s">
        <v>28126</v>
      </c>
      <c r="AJ2706" t="s">
        <v>22246</v>
      </c>
      <c r="AK2706" t="s">
        <v>4726</v>
      </c>
      <c r="AL2706" t="s">
        <v>22652</v>
      </c>
      <c r="AM2706" t="s">
        <v>4726</v>
      </c>
      <c r="AN2706" t="s">
        <v>1178</v>
      </c>
      <c r="AO2706" t="s">
        <v>174</v>
      </c>
      <c r="AP2706" t="s">
        <v>22485</v>
      </c>
      <c r="AQ2706" t="s">
        <v>14</v>
      </c>
      <c r="AR2706" t="s">
        <v>14</v>
      </c>
      <c r="AS2706" t="s">
        <v>14</v>
      </c>
      <c r="AT2706" t="s">
        <v>14</v>
      </c>
      <c r="AU2706" t="s">
        <v>27874</v>
      </c>
      <c r="AV2706" t="s">
        <v>27875</v>
      </c>
      <c r="AW2706" t="s">
        <v>27875</v>
      </c>
      <c r="AX2706" t="s">
        <v>27875</v>
      </c>
      <c r="AY2706" t="s">
        <v>28134</v>
      </c>
      <c r="AZ2706" t="s">
        <v>27876</v>
      </c>
      <c r="BA2706" t="s">
        <v>22272</v>
      </c>
      <c r="BB2706" t="s">
        <v>22127</v>
      </c>
      <c r="BC2706">
        <v>6370.62</v>
      </c>
      <c r="BD2706">
        <v>7389.92</v>
      </c>
      <c r="BE2706" t="s">
        <v>14</v>
      </c>
      <c r="BF2706" t="s">
        <v>14</v>
      </c>
      <c r="BG2706" t="s">
        <v>2214</v>
      </c>
      <c r="BH2706" t="s">
        <v>14</v>
      </c>
      <c r="BI2706" t="s">
        <v>22092</v>
      </c>
      <c r="BJ2706" t="s">
        <v>28131</v>
      </c>
      <c r="BK2706" t="s">
        <v>14</v>
      </c>
      <c r="BL2706" t="s">
        <v>22074</v>
      </c>
      <c r="BM2706" t="s">
        <v>22094</v>
      </c>
      <c r="BN2706" t="s">
        <v>28135</v>
      </c>
      <c r="BO2706" t="s">
        <v>14</v>
      </c>
      <c r="BP2706" t="s">
        <v>28133</v>
      </c>
      <c r="BQ2706" t="s">
        <v>2217</v>
      </c>
      <c r="BR2706" t="s">
        <v>2303</v>
      </c>
      <c r="BS2706" t="s">
        <v>5084</v>
      </c>
      <c r="BT2706" t="s">
        <v>14</v>
      </c>
      <c r="BU2706" t="s">
        <v>14</v>
      </c>
      <c r="BV2706" t="s">
        <v>14</v>
      </c>
      <c r="BW2706" t="s">
        <v>14</v>
      </c>
      <c r="BX2706" t="s">
        <v>14</v>
      </c>
      <c r="BY2706" t="s">
        <v>2544</v>
      </c>
      <c r="BZ2706" t="s">
        <v>28133</v>
      </c>
      <c r="CA2706" t="s">
        <v>27979</v>
      </c>
      <c r="CB2706" t="s">
        <v>14</v>
      </c>
      <c r="CC2706" t="s">
        <v>14</v>
      </c>
      <c r="CD2706" t="s">
        <v>14</v>
      </c>
      <c r="CE2706" t="s">
        <v>14</v>
      </c>
      <c r="CF2706" t="s">
        <v>28136</v>
      </c>
      <c r="CG2706" t="s">
        <v>751</v>
      </c>
      <c r="CH2706" t="s">
        <v>22075</v>
      </c>
      <c r="CJ2706" t="s">
        <v>174</v>
      </c>
      <c r="CK2706" t="s">
        <v>24</v>
      </c>
      <c r="CM2706" s="4" t="str">
        <f>_xlfn.XLOOKUP($CG2706,tbl_area_24_07_2024[Nombre Área],tbl_area_24_07_2024[Estado],"Si no se encuentra",2,)</f>
        <v>Guerrero</v>
      </c>
      <c r="CN2706" s="4" t="str">
        <f>_xlfn.XLOOKUP($CG2706,tbl_area_24_07_2024[Nombre Área],tbl_area_24_07_2024[Estructura],"Si no se encuentra",2,)</f>
        <v>Juntas Distritales</v>
      </c>
    </row>
    <row r="2707" spans="1:92" ht="20" x14ac:dyDescent="0.85">
      <c r="A2707" t="s">
        <v>22073</v>
      </c>
      <c r="B2707" t="s">
        <v>22074</v>
      </c>
      <c r="C2707" t="s">
        <v>22075</v>
      </c>
      <c r="D2707" t="s">
        <v>2199</v>
      </c>
      <c r="E2707" t="s">
        <v>2507</v>
      </c>
      <c r="F2707" t="s">
        <v>2201</v>
      </c>
      <c r="G2707" t="s">
        <v>28137</v>
      </c>
      <c r="H2707" t="s">
        <v>14</v>
      </c>
      <c r="I2707" t="s">
        <v>28138</v>
      </c>
      <c r="J2707" t="s">
        <v>28139</v>
      </c>
      <c r="K2707" t="s">
        <v>28140</v>
      </c>
      <c r="L2707" t="s">
        <v>14</v>
      </c>
      <c r="M2707" t="s">
        <v>14</v>
      </c>
      <c r="N2707" t="s">
        <v>28138</v>
      </c>
      <c r="O2707" t="s">
        <v>28140</v>
      </c>
      <c r="P2707" t="s">
        <v>14</v>
      </c>
      <c r="Q2707" t="s">
        <v>28140</v>
      </c>
      <c r="R2707" t="s">
        <v>28140</v>
      </c>
      <c r="S2707" t="s">
        <v>14</v>
      </c>
      <c r="T2707" t="s">
        <v>14</v>
      </c>
      <c r="U2707" t="s">
        <v>14</v>
      </c>
      <c r="V2707" t="s">
        <v>14</v>
      </c>
      <c r="W2707" t="s">
        <v>14</v>
      </c>
      <c r="X2707" t="s">
        <v>14</v>
      </c>
      <c r="Y2707" t="s">
        <v>14</v>
      </c>
      <c r="Z2707" t="s">
        <v>14</v>
      </c>
      <c r="AA2707" t="s">
        <v>28123</v>
      </c>
      <c r="AB2707" t="s">
        <v>28140</v>
      </c>
      <c r="AC2707" t="s">
        <v>4749</v>
      </c>
      <c r="AD2707" t="s">
        <v>2207</v>
      </c>
      <c r="AE2707" t="s">
        <v>28124</v>
      </c>
      <c r="AF2707" t="s">
        <v>28125</v>
      </c>
      <c r="AG2707" t="s">
        <v>14</v>
      </c>
      <c r="AH2707" t="s">
        <v>2337</v>
      </c>
      <c r="AI2707" t="s">
        <v>28126</v>
      </c>
      <c r="AJ2707" t="s">
        <v>22246</v>
      </c>
      <c r="AK2707" t="s">
        <v>4726</v>
      </c>
      <c r="AL2707" t="s">
        <v>22652</v>
      </c>
      <c r="AM2707" t="s">
        <v>4726</v>
      </c>
      <c r="AN2707" t="s">
        <v>1178</v>
      </c>
      <c r="AO2707" t="s">
        <v>174</v>
      </c>
      <c r="AP2707" t="s">
        <v>22485</v>
      </c>
      <c r="AQ2707" t="s">
        <v>14</v>
      </c>
      <c r="AR2707" t="s">
        <v>14</v>
      </c>
      <c r="AS2707" t="s">
        <v>14</v>
      </c>
      <c r="AT2707" t="s">
        <v>14</v>
      </c>
      <c r="AU2707" t="s">
        <v>27874</v>
      </c>
      <c r="AV2707" t="s">
        <v>27875</v>
      </c>
      <c r="AW2707" t="s">
        <v>27875</v>
      </c>
      <c r="AX2707" t="s">
        <v>27875</v>
      </c>
      <c r="AY2707" t="s">
        <v>25131</v>
      </c>
      <c r="AZ2707" t="s">
        <v>27876</v>
      </c>
      <c r="BA2707" t="s">
        <v>22272</v>
      </c>
      <c r="BB2707" t="s">
        <v>22127</v>
      </c>
      <c r="BC2707">
        <v>13835.14</v>
      </c>
      <c r="BD2707">
        <v>16048.76</v>
      </c>
      <c r="BE2707" t="s">
        <v>14</v>
      </c>
      <c r="BF2707" t="s">
        <v>14</v>
      </c>
      <c r="BG2707" t="s">
        <v>2214</v>
      </c>
      <c r="BH2707" t="s">
        <v>14</v>
      </c>
      <c r="BI2707" t="s">
        <v>22092</v>
      </c>
      <c r="BJ2707" t="s">
        <v>28138</v>
      </c>
      <c r="BK2707" t="s">
        <v>14</v>
      </c>
      <c r="BL2707" t="s">
        <v>22074</v>
      </c>
      <c r="BM2707" t="s">
        <v>22094</v>
      </c>
      <c r="BN2707" t="s">
        <v>28141</v>
      </c>
      <c r="BO2707" t="s">
        <v>14</v>
      </c>
      <c r="BP2707" t="s">
        <v>28140</v>
      </c>
      <c r="BQ2707" t="s">
        <v>2217</v>
      </c>
      <c r="BR2707" t="s">
        <v>2303</v>
      </c>
      <c r="BS2707" t="s">
        <v>5084</v>
      </c>
      <c r="BT2707" t="s">
        <v>14</v>
      </c>
      <c r="BU2707" t="s">
        <v>14</v>
      </c>
      <c r="BV2707" t="s">
        <v>14</v>
      </c>
      <c r="BW2707" t="s">
        <v>14</v>
      </c>
      <c r="BX2707" t="s">
        <v>14</v>
      </c>
      <c r="BY2707" t="s">
        <v>2544</v>
      </c>
      <c r="BZ2707" t="s">
        <v>28140</v>
      </c>
      <c r="CA2707" t="s">
        <v>27979</v>
      </c>
      <c r="CB2707" t="s">
        <v>14</v>
      </c>
      <c r="CC2707" t="s">
        <v>14</v>
      </c>
      <c r="CD2707" t="s">
        <v>14</v>
      </c>
      <c r="CE2707" t="s">
        <v>14</v>
      </c>
      <c r="CF2707" t="s">
        <v>28142</v>
      </c>
      <c r="CG2707" t="s">
        <v>751</v>
      </c>
      <c r="CH2707" t="s">
        <v>22075</v>
      </c>
      <c r="CJ2707" t="s">
        <v>174</v>
      </c>
      <c r="CK2707" t="s">
        <v>24</v>
      </c>
      <c r="CM2707" s="4" t="str">
        <f>_xlfn.XLOOKUP($CG2707,tbl_area_24_07_2024[Nombre Área],tbl_area_24_07_2024[Estado],"Si no se encuentra",2,)</f>
        <v>Guerrero</v>
      </c>
      <c r="CN2707" s="4" t="str">
        <f>_xlfn.XLOOKUP($CG2707,tbl_area_24_07_2024[Nombre Área],tbl_area_24_07_2024[Estructura],"Si no se encuentra",2,)</f>
        <v>Juntas Distritales</v>
      </c>
    </row>
    <row r="2708" spans="1:92" ht="20" x14ac:dyDescent="0.85">
      <c r="A2708" t="s">
        <v>22073</v>
      </c>
      <c r="B2708" t="s">
        <v>22074</v>
      </c>
      <c r="C2708" t="s">
        <v>22075</v>
      </c>
      <c r="D2708" t="s">
        <v>2199</v>
      </c>
      <c r="E2708" t="s">
        <v>2507</v>
      </c>
      <c r="F2708" t="s">
        <v>2201</v>
      </c>
      <c r="G2708" t="s">
        <v>28143</v>
      </c>
      <c r="H2708" t="s">
        <v>14</v>
      </c>
      <c r="I2708" t="s">
        <v>28144</v>
      </c>
      <c r="J2708" t="s">
        <v>28145</v>
      </c>
      <c r="K2708" t="s">
        <v>28146</v>
      </c>
      <c r="L2708" t="s">
        <v>14</v>
      </c>
      <c r="M2708" t="s">
        <v>14</v>
      </c>
      <c r="N2708" t="s">
        <v>28144</v>
      </c>
      <c r="O2708" t="s">
        <v>28146</v>
      </c>
      <c r="P2708" t="s">
        <v>14</v>
      </c>
      <c r="Q2708" t="s">
        <v>28146</v>
      </c>
      <c r="R2708" t="s">
        <v>28146</v>
      </c>
      <c r="S2708" t="s">
        <v>14</v>
      </c>
      <c r="T2708" t="s">
        <v>14</v>
      </c>
      <c r="U2708" t="s">
        <v>14</v>
      </c>
      <c r="V2708" t="s">
        <v>14</v>
      </c>
      <c r="W2708" t="s">
        <v>59</v>
      </c>
      <c r="X2708" t="s">
        <v>167</v>
      </c>
      <c r="Y2708" t="s">
        <v>1821</v>
      </c>
      <c r="Z2708" t="s">
        <v>18</v>
      </c>
      <c r="AA2708" t="s">
        <v>14</v>
      </c>
      <c r="AB2708" t="s">
        <v>28146</v>
      </c>
      <c r="AC2708" t="s">
        <v>28147</v>
      </c>
      <c r="AD2708" t="s">
        <v>2311</v>
      </c>
      <c r="AE2708" t="s">
        <v>28148</v>
      </c>
      <c r="AF2708" t="s">
        <v>14</v>
      </c>
      <c r="AG2708" t="s">
        <v>14</v>
      </c>
      <c r="AH2708" t="s">
        <v>2314</v>
      </c>
      <c r="AI2708" t="s">
        <v>28149</v>
      </c>
      <c r="AJ2708" t="s">
        <v>28150</v>
      </c>
      <c r="AK2708" t="s">
        <v>28149</v>
      </c>
      <c r="AL2708" t="s">
        <v>22591</v>
      </c>
      <c r="AM2708" t="s">
        <v>28151</v>
      </c>
      <c r="AN2708" t="s">
        <v>1178</v>
      </c>
      <c r="AO2708" t="s">
        <v>174</v>
      </c>
      <c r="AP2708" t="s">
        <v>28152</v>
      </c>
      <c r="AQ2708" t="s">
        <v>14</v>
      </c>
      <c r="AR2708" t="s">
        <v>14</v>
      </c>
      <c r="AS2708" t="s">
        <v>14</v>
      </c>
      <c r="AT2708" t="s">
        <v>14</v>
      </c>
      <c r="AU2708" t="s">
        <v>27874</v>
      </c>
      <c r="AV2708" t="s">
        <v>27875</v>
      </c>
      <c r="AW2708" t="s">
        <v>27875</v>
      </c>
      <c r="AX2708" t="s">
        <v>27875</v>
      </c>
      <c r="AY2708" t="s">
        <v>12798</v>
      </c>
      <c r="AZ2708" t="s">
        <v>22167</v>
      </c>
      <c r="BA2708" t="s">
        <v>22167</v>
      </c>
      <c r="BB2708" t="s">
        <v>22167</v>
      </c>
      <c r="BC2708">
        <v>1232.76</v>
      </c>
      <c r="BD2708">
        <v>1430</v>
      </c>
      <c r="BE2708" t="s">
        <v>14</v>
      </c>
      <c r="BF2708" t="s">
        <v>14</v>
      </c>
      <c r="BG2708" t="s">
        <v>2214</v>
      </c>
      <c r="BH2708" t="s">
        <v>14</v>
      </c>
      <c r="BI2708" t="s">
        <v>2215</v>
      </c>
      <c r="BJ2708" t="s">
        <v>28144</v>
      </c>
      <c r="BK2708" t="s">
        <v>14</v>
      </c>
      <c r="BL2708" t="s">
        <v>22104</v>
      </c>
      <c r="BM2708" t="s">
        <v>22082</v>
      </c>
      <c r="BN2708" t="s">
        <v>28153</v>
      </c>
      <c r="BO2708" t="s">
        <v>14</v>
      </c>
      <c r="BP2708" t="s">
        <v>28146</v>
      </c>
      <c r="BQ2708" t="s">
        <v>2217</v>
      </c>
      <c r="BR2708" t="s">
        <v>2303</v>
      </c>
      <c r="BS2708" t="s">
        <v>5084</v>
      </c>
      <c r="BT2708" t="s">
        <v>14</v>
      </c>
      <c r="BU2708" t="s">
        <v>14</v>
      </c>
      <c r="BV2708" t="s">
        <v>14</v>
      </c>
      <c r="BW2708" t="s">
        <v>14</v>
      </c>
      <c r="BX2708" t="s">
        <v>14</v>
      </c>
      <c r="BY2708" t="s">
        <v>2220</v>
      </c>
      <c r="BZ2708" t="s">
        <v>28146</v>
      </c>
      <c r="CA2708" t="s">
        <v>27878</v>
      </c>
      <c r="CB2708" t="s">
        <v>14</v>
      </c>
      <c r="CC2708" t="s">
        <v>14</v>
      </c>
      <c r="CD2708" t="s">
        <v>14</v>
      </c>
      <c r="CE2708" t="s">
        <v>14</v>
      </c>
      <c r="CF2708" t="s">
        <v>28154</v>
      </c>
      <c r="CG2708" t="s">
        <v>751</v>
      </c>
      <c r="CH2708" t="s">
        <v>22075</v>
      </c>
      <c r="CJ2708" t="s">
        <v>174</v>
      </c>
      <c r="CK2708" t="s">
        <v>24</v>
      </c>
      <c r="CM2708" s="4" t="str">
        <f>_xlfn.XLOOKUP($CG2708,tbl_area_24_07_2024[Nombre Área],tbl_area_24_07_2024[Estado],"Si no se encuentra",2,)</f>
        <v>Guerrero</v>
      </c>
      <c r="CN2708" s="4" t="str">
        <f>_xlfn.XLOOKUP($CG2708,tbl_area_24_07_2024[Nombre Área],tbl_area_24_07_2024[Estructura],"Si no se encuentra",2,)</f>
        <v>Juntas Distritales</v>
      </c>
    </row>
    <row r="2709" spans="1:92" ht="20" x14ac:dyDescent="0.85">
      <c r="A2709" t="s">
        <v>22073</v>
      </c>
      <c r="B2709" t="s">
        <v>22074</v>
      </c>
      <c r="C2709" t="s">
        <v>22075</v>
      </c>
      <c r="D2709" t="s">
        <v>2199</v>
      </c>
      <c r="E2709" t="s">
        <v>2507</v>
      </c>
      <c r="F2709" t="s">
        <v>2201</v>
      </c>
      <c r="G2709" t="s">
        <v>28155</v>
      </c>
      <c r="H2709" t="s">
        <v>14</v>
      </c>
      <c r="I2709" t="s">
        <v>28156</v>
      </c>
      <c r="J2709" t="s">
        <v>28157</v>
      </c>
      <c r="K2709" t="s">
        <v>28158</v>
      </c>
      <c r="L2709" t="s">
        <v>14</v>
      </c>
      <c r="M2709" t="s">
        <v>14</v>
      </c>
      <c r="N2709" t="s">
        <v>28156</v>
      </c>
      <c r="O2709" t="s">
        <v>28158</v>
      </c>
      <c r="P2709" t="s">
        <v>14</v>
      </c>
      <c r="Q2709" t="s">
        <v>28158</v>
      </c>
      <c r="R2709" t="s">
        <v>28158</v>
      </c>
      <c r="S2709" t="s">
        <v>14</v>
      </c>
      <c r="T2709" t="s">
        <v>14</v>
      </c>
      <c r="U2709" t="s">
        <v>14</v>
      </c>
      <c r="V2709" t="s">
        <v>14</v>
      </c>
      <c r="W2709" t="s">
        <v>14</v>
      </c>
      <c r="X2709" t="s">
        <v>14</v>
      </c>
      <c r="Y2709" t="s">
        <v>14</v>
      </c>
      <c r="Z2709" t="s">
        <v>14</v>
      </c>
      <c r="AA2709" t="s">
        <v>28123</v>
      </c>
      <c r="AB2709" t="s">
        <v>28158</v>
      </c>
      <c r="AC2709" t="s">
        <v>4749</v>
      </c>
      <c r="AD2709" t="s">
        <v>2207</v>
      </c>
      <c r="AE2709" t="s">
        <v>28124</v>
      </c>
      <c r="AF2709" t="s">
        <v>28125</v>
      </c>
      <c r="AG2709" t="s">
        <v>14</v>
      </c>
      <c r="AH2709" t="s">
        <v>2337</v>
      </c>
      <c r="AI2709" t="s">
        <v>28126</v>
      </c>
      <c r="AJ2709" t="s">
        <v>22246</v>
      </c>
      <c r="AK2709" t="s">
        <v>4726</v>
      </c>
      <c r="AL2709" t="s">
        <v>22652</v>
      </c>
      <c r="AM2709" t="s">
        <v>4726</v>
      </c>
      <c r="AN2709" t="s">
        <v>1178</v>
      </c>
      <c r="AO2709" t="s">
        <v>174</v>
      </c>
      <c r="AP2709" t="s">
        <v>22485</v>
      </c>
      <c r="AQ2709" t="s">
        <v>14</v>
      </c>
      <c r="AR2709" t="s">
        <v>14</v>
      </c>
      <c r="AS2709" t="s">
        <v>14</v>
      </c>
      <c r="AT2709" t="s">
        <v>14</v>
      </c>
      <c r="AU2709" t="s">
        <v>27874</v>
      </c>
      <c r="AV2709" t="s">
        <v>27875</v>
      </c>
      <c r="AW2709" t="s">
        <v>27875</v>
      </c>
      <c r="AX2709" t="s">
        <v>27875</v>
      </c>
      <c r="AY2709" t="s">
        <v>22426</v>
      </c>
      <c r="AZ2709" t="s">
        <v>27876</v>
      </c>
      <c r="BA2709" t="s">
        <v>22272</v>
      </c>
      <c r="BB2709" t="s">
        <v>22127</v>
      </c>
      <c r="BC2709">
        <v>6918.33</v>
      </c>
      <c r="BD2709">
        <v>8025.26</v>
      </c>
      <c r="BE2709" t="s">
        <v>14</v>
      </c>
      <c r="BF2709" t="s">
        <v>14</v>
      </c>
      <c r="BG2709" t="s">
        <v>2214</v>
      </c>
      <c r="BH2709" t="s">
        <v>14</v>
      </c>
      <c r="BI2709" t="s">
        <v>22092</v>
      </c>
      <c r="BJ2709" t="s">
        <v>28156</v>
      </c>
      <c r="BK2709" t="s">
        <v>14</v>
      </c>
      <c r="BL2709" t="s">
        <v>22074</v>
      </c>
      <c r="BM2709" t="s">
        <v>22094</v>
      </c>
      <c r="BN2709" t="s">
        <v>28159</v>
      </c>
      <c r="BO2709" t="s">
        <v>14</v>
      </c>
      <c r="BP2709" t="s">
        <v>28158</v>
      </c>
      <c r="BQ2709" t="s">
        <v>2217</v>
      </c>
      <c r="BR2709" t="s">
        <v>2303</v>
      </c>
      <c r="BS2709" t="s">
        <v>5084</v>
      </c>
      <c r="BT2709" t="s">
        <v>14</v>
      </c>
      <c r="BU2709" t="s">
        <v>14</v>
      </c>
      <c r="BV2709" t="s">
        <v>14</v>
      </c>
      <c r="BW2709" t="s">
        <v>14</v>
      </c>
      <c r="BX2709" t="s">
        <v>14</v>
      </c>
      <c r="BY2709" t="s">
        <v>2544</v>
      </c>
      <c r="BZ2709" t="s">
        <v>28158</v>
      </c>
      <c r="CA2709" t="s">
        <v>27979</v>
      </c>
      <c r="CB2709" t="s">
        <v>14</v>
      </c>
      <c r="CC2709" t="s">
        <v>14</v>
      </c>
      <c r="CD2709" t="s">
        <v>14</v>
      </c>
      <c r="CE2709" t="s">
        <v>14</v>
      </c>
      <c r="CF2709" t="s">
        <v>28160</v>
      </c>
      <c r="CG2709" t="s">
        <v>751</v>
      </c>
      <c r="CH2709" t="s">
        <v>22075</v>
      </c>
      <c r="CJ2709" t="s">
        <v>174</v>
      </c>
      <c r="CK2709" t="s">
        <v>24</v>
      </c>
      <c r="CM2709" s="4" t="str">
        <f>_xlfn.XLOOKUP($CG2709,tbl_area_24_07_2024[Nombre Área],tbl_area_24_07_2024[Estado],"Si no se encuentra",2,)</f>
        <v>Guerrero</v>
      </c>
      <c r="CN2709" s="4" t="str">
        <f>_xlfn.XLOOKUP($CG2709,tbl_area_24_07_2024[Nombre Área],tbl_area_24_07_2024[Estructura],"Si no se encuentra",2,)</f>
        <v>Juntas Distritales</v>
      </c>
    </row>
    <row r="2710" spans="1:92" ht="20" x14ac:dyDescent="0.85">
      <c r="A2710" t="s">
        <v>22073</v>
      </c>
      <c r="B2710" t="s">
        <v>22074</v>
      </c>
      <c r="C2710" t="s">
        <v>22075</v>
      </c>
      <c r="D2710" t="s">
        <v>2199</v>
      </c>
      <c r="E2710" t="s">
        <v>2507</v>
      </c>
      <c r="F2710" t="s">
        <v>2201</v>
      </c>
      <c r="G2710" t="s">
        <v>28161</v>
      </c>
      <c r="H2710" t="s">
        <v>14</v>
      </c>
      <c r="I2710" t="s">
        <v>28162</v>
      </c>
      <c r="J2710" t="s">
        <v>28163</v>
      </c>
      <c r="K2710" t="s">
        <v>28164</v>
      </c>
      <c r="L2710" t="s">
        <v>14</v>
      </c>
      <c r="M2710" t="s">
        <v>14</v>
      </c>
      <c r="N2710" t="s">
        <v>28162</v>
      </c>
      <c r="O2710" t="s">
        <v>28164</v>
      </c>
      <c r="P2710" t="s">
        <v>14</v>
      </c>
      <c r="Q2710" t="s">
        <v>28164</v>
      </c>
      <c r="R2710" t="s">
        <v>28164</v>
      </c>
      <c r="S2710" t="s">
        <v>14</v>
      </c>
      <c r="T2710" t="s">
        <v>14</v>
      </c>
      <c r="U2710" t="s">
        <v>14</v>
      </c>
      <c r="V2710" t="s">
        <v>14</v>
      </c>
      <c r="W2710" t="s">
        <v>461</v>
      </c>
      <c r="X2710" t="s">
        <v>224</v>
      </c>
      <c r="Y2710" t="s">
        <v>173</v>
      </c>
      <c r="Z2710" t="s">
        <v>18</v>
      </c>
      <c r="AA2710" t="s">
        <v>14</v>
      </c>
      <c r="AB2710" t="s">
        <v>28164</v>
      </c>
      <c r="AC2710" t="s">
        <v>8608</v>
      </c>
      <c r="AD2710" t="s">
        <v>2348</v>
      </c>
      <c r="AE2710" t="s">
        <v>8507</v>
      </c>
      <c r="AF2710" t="s">
        <v>1612</v>
      </c>
      <c r="AG2710" t="s">
        <v>1174</v>
      </c>
      <c r="AH2710" t="s">
        <v>2209</v>
      </c>
      <c r="AI2710" t="s">
        <v>8507</v>
      </c>
      <c r="AJ2710" t="s">
        <v>22246</v>
      </c>
      <c r="AK2710" t="s">
        <v>6403</v>
      </c>
      <c r="AL2710" t="s">
        <v>1518</v>
      </c>
      <c r="AM2710" t="s">
        <v>6403</v>
      </c>
      <c r="AN2710" t="s">
        <v>1180</v>
      </c>
      <c r="AO2710" t="s">
        <v>159</v>
      </c>
      <c r="AP2710" t="s">
        <v>23517</v>
      </c>
      <c r="AQ2710" t="s">
        <v>14</v>
      </c>
      <c r="AR2710" t="s">
        <v>14</v>
      </c>
      <c r="AS2710" t="s">
        <v>14</v>
      </c>
      <c r="AT2710" t="s">
        <v>14</v>
      </c>
      <c r="AU2710" t="s">
        <v>27874</v>
      </c>
      <c r="AV2710" t="s">
        <v>27875</v>
      </c>
      <c r="AW2710" t="s">
        <v>27875</v>
      </c>
      <c r="AX2710" t="s">
        <v>27875</v>
      </c>
      <c r="AY2710" t="s">
        <v>25555</v>
      </c>
      <c r="AZ2710" t="s">
        <v>22145</v>
      </c>
      <c r="BA2710" t="s">
        <v>22074</v>
      </c>
      <c r="BB2710" t="s">
        <v>22089</v>
      </c>
      <c r="BC2710">
        <v>1104.31</v>
      </c>
      <c r="BD2710">
        <v>1281</v>
      </c>
      <c r="BE2710" t="s">
        <v>14</v>
      </c>
      <c r="BF2710" t="s">
        <v>14</v>
      </c>
      <c r="BG2710" t="s">
        <v>2214</v>
      </c>
      <c r="BH2710" t="s">
        <v>14</v>
      </c>
      <c r="BI2710" t="s">
        <v>22092</v>
      </c>
      <c r="BJ2710" t="s">
        <v>28162</v>
      </c>
      <c r="BK2710" t="s">
        <v>14</v>
      </c>
      <c r="BL2710" t="s">
        <v>22074</v>
      </c>
      <c r="BM2710" t="s">
        <v>22075</v>
      </c>
      <c r="BN2710" t="s">
        <v>28084</v>
      </c>
      <c r="BO2710" t="s">
        <v>14</v>
      </c>
      <c r="BP2710" t="s">
        <v>28164</v>
      </c>
      <c r="BQ2710" t="s">
        <v>2217</v>
      </c>
      <c r="BR2710" t="s">
        <v>2303</v>
      </c>
      <c r="BS2710" t="s">
        <v>5084</v>
      </c>
      <c r="BT2710" t="s">
        <v>14</v>
      </c>
      <c r="BU2710" t="s">
        <v>14</v>
      </c>
      <c r="BV2710" t="s">
        <v>14</v>
      </c>
      <c r="BW2710" t="s">
        <v>14</v>
      </c>
      <c r="BX2710" t="s">
        <v>14</v>
      </c>
      <c r="BY2710" t="s">
        <v>2220</v>
      </c>
      <c r="BZ2710" t="s">
        <v>28164</v>
      </c>
      <c r="CA2710" t="s">
        <v>27878</v>
      </c>
      <c r="CB2710" t="s">
        <v>14</v>
      </c>
      <c r="CC2710" t="s">
        <v>14</v>
      </c>
      <c r="CD2710" t="s">
        <v>14</v>
      </c>
      <c r="CE2710" t="s">
        <v>14</v>
      </c>
      <c r="CF2710" t="s">
        <v>28165</v>
      </c>
      <c r="CG2710" t="s">
        <v>751</v>
      </c>
      <c r="CH2710" t="s">
        <v>22075</v>
      </c>
      <c r="CJ2710" t="s">
        <v>174</v>
      </c>
      <c r="CK2710" t="s">
        <v>24</v>
      </c>
      <c r="CM2710" s="4" t="str">
        <f>_xlfn.XLOOKUP($CG2710,tbl_area_24_07_2024[Nombre Área],tbl_area_24_07_2024[Estado],"Si no se encuentra",2,)</f>
        <v>Guerrero</v>
      </c>
      <c r="CN2710" s="4" t="str">
        <f>_xlfn.XLOOKUP($CG2710,tbl_area_24_07_2024[Nombre Área],tbl_area_24_07_2024[Estructura],"Si no se encuentra",2,)</f>
        <v>Juntas Distritales</v>
      </c>
    </row>
    <row r="2711" spans="1:92" ht="20" x14ac:dyDescent="0.85">
      <c r="A2711" t="s">
        <v>22073</v>
      </c>
      <c r="B2711" t="s">
        <v>22074</v>
      </c>
      <c r="C2711" t="s">
        <v>22075</v>
      </c>
      <c r="D2711" t="s">
        <v>2199</v>
      </c>
      <c r="E2711" t="s">
        <v>2507</v>
      </c>
      <c r="F2711" t="s">
        <v>2201</v>
      </c>
      <c r="G2711" t="s">
        <v>28166</v>
      </c>
      <c r="H2711" t="s">
        <v>14</v>
      </c>
      <c r="I2711" t="s">
        <v>28167</v>
      </c>
      <c r="J2711" t="s">
        <v>28168</v>
      </c>
      <c r="K2711" t="s">
        <v>28169</v>
      </c>
      <c r="L2711" t="s">
        <v>14</v>
      </c>
      <c r="M2711" t="s">
        <v>14</v>
      </c>
      <c r="N2711" t="s">
        <v>28167</v>
      </c>
      <c r="O2711" t="s">
        <v>28169</v>
      </c>
      <c r="P2711" t="s">
        <v>14</v>
      </c>
      <c r="Q2711" t="s">
        <v>28169</v>
      </c>
      <c r="R2711" t="s">
        <v>28169</v>
      </c>
      <c r="S2711" t="s">
        <v>14</v>
      </c>
      <c r="T2711" t="s">
        <v>14</v>
      </c>
      <c r="U2711" t="s">
        <v>14</v>
      </c>
      <c r="V2711" t="s">
        <v>14</v>
      </c>
      <c r="W2711" t="s">
        <v>461</v>
      </c>
      <c r="X2711" t="s">
        <v>224</v>
      </c>
      <c r="Y2711" t="s">
        <v>173</v>
      </c>
      <c r="Z2711" t="s">
        <v>18</v>
      </c>
      <c r="AA2711" t="s">
        <v>14</v>
      </c>
      <c r="AB2711" t="s">
        <v>28169</v>
      </c>
      <c r="AC2711" t="s">
        <v>8608</v>
      </c>
      <c r="AD2711" t="s">
        <v>2348</v>
      </c>
      <c r="AE2711" t="s">
        <v>8507</v>
      </c>
      <c r="AF2711" t="s">
        <v>1612</v>
      </c>
      <c r="AG2711" t="s">
        <v>1174</v>
      </c>
      <c r="AH2711" t="s">
        <v>2209</v>
      </c>
      <c r="AI2711" t="s">
        <v>8507</v>
      </c>
      <c r="AJ2711" t="s">
        <v>22246</v>
      </c>
      <c r="AK2711" t="s">
        <v>6403</v>
      </c>
      <c r="AL2711" t="s">
        <v>1518</v>
      </c>
      <c r="AM2711" t="s">
        <v>6403</v>
      </c>
      <c r="AN2711" t="s">
        <v>1180</v>
      </c>
      <c r="AO2711" t="s">
        <v>159</v>
      </c>
      <c r="AP2711" t="s">
        <v>23517</v>
      </c>
      <c r="AQ2711" t="s">
        <v>14</v>
      </c>
      <c r="AR2711" t="s">
        <v>14</v>
      </c>
      <c r="AS2711" t="s">
        <v>14</v>
      </c>
      <c r="AT2711" t="s">
        <v>14</v>
      </c>
      <c r="AU2711" t="s">
        <v>27874</v>
      </c>
      <c r="AV2711" t="s">
        <v>27875</v>
      </c>
      <c r="AW2711" t="s">
        <v>27875</v>
      </c>
      <c r="AX2711" t="s">
        <v>27875</v>
      </c>
      <c r="AY2711" t="s">
        <v>25555</v>
      </c>
      <c r="AZ2711" t="s">
        <v>22145</v>
      </c>
      <c r="BA2711" t="s">
        <v>22074</v>
      </c>
      <c r="BB2711" t="s">
        <v>22089</v>
      </c>
      <c r="BC2711">
        <v>2586.19</v>
      </c>
      <c r="BD2711">
        <v>2999.98</v>
      </c>
      <c r="BE2711" t="s">
        <v>14</v>
      </c>
      <c r="BF2711" t="s">
        <v>14</v>
      </c>
      <c r="BG2711" t="s">
        <v>2214</v>
      </c>
      <c r="BH2711" t="s">
        <v>14</v>
      </c>
      <c r="BI2711" t="s">
        <v>22092</v>
      </c>
      <c r="BJ2711" t="s">
        <v>28167</v>
      </c>
      <c r="BK2711" t="s">
        <v>14</v>
      </c>
      <c r="BL2711" t="s">
        <v>22074</v>
      </c>
      <c r="BM2711" t="s">
        <v>22075</v>
      </c>
      <c r="BN2711" t="s">
        <v>28084</v>
      </c>
      <c r="BO2711" t="s">
        <v>14</v>
      </c>
      <c r="BP2711" t="s">
        <v>28169</v>
      </c>
      <c r="BQ2711" t="s">
        <v>2217</v>
      </c>
      <c r="BR2711" t="s">
        <v>2303</v>
      </c>
      <c r="BS2711" t="s">
        <v>5084</v>
      </c>
      <c r="BT2711" t="s">
        <v>14</v>
      </c>
      <c r="BU2711" t="s">
        <v>14</v>
      </c>
      <c r="BV2711" t="s">
        <v>14</v>
      </c>
      <c r="BW2711" t="s">
        <v>14</v>
      </c>
      <c r="BX2711" t="s">
        <v>14</v>
      </c>
      <c r="BY2711" t="s">
        <v>2220</v>
      </c>
      <c r="BZ2711" t="s">
        <v>28169</v>
      </c>
      <c r="CA2711" t="s">
        <v>27878</v>
      </c>
      <c r="CB2711" t="s">
        <v>14</v>
      </c>
      <c r="CC2711" t="s">
        <v>14</v>
      </c>
      <c r="CD2711" t="s">
        <v>14</v>
      </c>
      <c r="CE2711" t="s">
        <v>14</v>
      </c>
      <c r="CF2711" t="s">
        <v>28170</v>
      </c>
      <c r="CG2711" t="s">
        <v>751</v>
      </c>
      <c r="CH2711" t="s">
        <v>22075</v>
      </c>
      <c r="CJ2711" t="s">
        <v>174</v>
      </c>
      <c r="CK2711" t="s">
        <v>24</v>
      </c>
      <c r="CM2711" s="4" t="str">
        <f>_xlfn.XLOOKUP($CG2711,tbl_area_24_07_2024[Nombre Área],tbl_area_24_07_2024[Estado],"Si no se encuentra",2,)</f>
        <v>Guerrero</v>
      </c>
      <c r="CN2711" s="4" t="str">
        <f>_xlfn.XLOOKUP($CG2711,tbl_area_24_07_2024[Nombre Área],tbl_area_24_07_2024[Estructura],"Si no se encuentra",2,)</f>
        <v>Juntas Distritales</v>
      </c>
    </row>
    <row r="2712" spans="1:92" ht="20" x14ac:dyDescent="0.85">
      <c r="A2712" t="s">
        <v>22073</v>
      </c>
      <c r="B2712" t="s">
        <v>22074</v>
      </c>
      <c r="C2712" t="s">
        <v>22075</v>
      </c>
      <c r="D2712" t="s">
        <v>2199</v>
      </c>
      <c r="E2712" t="s">
        <v>2507</v>
      </c>
      <c r="F2712" t="s">
        <v>2201</v>
      </c>
      <c r="G2712" t="s">
        <v>28171</v>
      </c>
      <c r="H2712" t="s">
        <v>14</v>
      </c>
      <c r="I2712" t="s">
        <v>28172</v>
      </c>
      <c r="J2712" t="s">
        <v>28173</v>
      </c>
      <c r="K2712" t="s">
        <v>28174</v>
      </c>
      <c r="L2712" t="s">
        <v>14</v>
      </c>
      <c r="M2712" t="s">
        <v>14</v>
      </c>
      <c r="N2712" t="s">
        <v>28172</v>
      </c>
      <c r="O2712" t="s">
        <v>28174</v>
      </c>
      <c r="P2712" t="s">
        <v>14</v>
      </c>
      <c r="Q2712" t="s">
        <v>28174</v>
      </c>
      <c r="R2712" t="s">
        <v>28174</v>
      </c>
      <c r="S2712" t="s">
        <v>14</v>
      </c>
      <c r="T2712" t="s">
        <v>14</v>
      </c>
      <c r="U2712" t="s">
        <v>14</v>
      </c>
      <c r="V2712" t="s">
        <v>14</v>
      </c>
      <c r="W2712" t="s">
        <v>461</v>
      </c>
      <c r="X2712" t="s">
        <v>224</v>
      </c>
      <c r="Y2712" t="s">
        <v>173</v>
      </c>
      <c r="Z2712" t="s">
        <v>18</v>
      </c>
      <c r="AA2712" t="s">
        <v>14</v>
      </c>
      <c r="AB2712" t="s">
        <v>28174</v>
      </c>
      <c r="AC2712" t="s">
        <v>8608</v>
      </c>
      <c r="AD2712" t="s">
        <v>2348</v>
      </c>
      <c r="AE2712" t="s">
        <v>8507</v>
      </c>
      <c r="AF2712" t="s">
        <v>1612</v>
      </c>
      <c r="AG2712" t="s">
        <v>1174</v>
      </c>
      <c r="AH2712" t="s">
        <v>2209</v>
      </c>
      <c r="AI2712" t="s">
        <v>8507</v>
      </c>
      <c r="AJ2712" t="s">
        <v>22246</v>
      </c>
      <c r="AK2712" t="s">
        <v>6403</v>
      </c>
      <c r="AL2712" t="s">
        <v>1518</v>
      </c>
      <c r="AM2712" t="s">
        <v>6403</v>
      </c>
      <c r="AN2712" t="s">
        <v>1180</v>
      </c>
      <c r="AO2712" t="s">
        <v>159</v>
      </c>
      <c r="AP2712" t="s">
        <v>23517</v>
      </c>
      <c r="AQ2712" t="s">
        <v>14</v>
      </c>
      <c r="AR2712" t="s">
        <v>14</v>
      </c>
      <c r="AS2712" t="s">
        <v>14</v>
      </c>
      <c r="AT2712" t="s">
        <v>14</v>
      </c>
      <c r="AU2712" t="s">
        <v>27874</v>
      </c>
      <c r="AV2712" t="s">
        <v>27875</v>
      </c>
      <c r="AW2712" t="s">
        <v>27875</v>
      </c>
      <c r="AX2712" t="s">
        <v>27875</v>
      </c>
      <c r="AY2712" t="s">
        <v>25555</v>
      </c>
      <c r="AZ2712" t="s">
        <v>22145</v>
      </c>
      <c r="BA2712" t="s">
        <v>22074</v>
      </c>
      <c r="BB2712" t="s">
        <v>22089</v>
      </c>
      <c r="BC2712">
        <v>1724.14</v>
      </c>
      <c r="BD2712">
        <v>2000</v>
      </c>
      <c r="BE2712" t="s">
        <v>14</v>
      </c>
      <c r="BF2712" t="s">
        <v>14</v>
      </c>
      <c r="BG2712" t="s">
        <v>2214</v>
      </c>
      <c r="BH2712" t="s">
        <v>14</v>
      </c>
      <c r="BI2712" t="s">
        <v>22092</v>
      </c>
      <c r="BJ2712" t="s">
        <v>28172</v>
      </c>
      <c r="BK2712" t="s">
        <v>14</v>
      </c>
      <c r="BL2712" t="s">
        <v>22074</v>
      </c>
      <c r="BM2712" t="s">
        <v>22075</v>
      </c>
      <c r="BN2712" t="s">
        <v>28084</v>
      </c>
      <c r="BO2712" t="s">
        <v>14</v>
      </c>
      <c r="BP2712" t="s">
        <v>28174</v>
      </c>
      <c r="BQ2712" t="s">
        <v>2217</v>
      </c>
      <c r="BR2712" t="s">
        <v>2303</v>
      </c>
      <c r="BS2712" t="s">
        <v>5084</v>
      </c>
      <c r="BT2712" t="s">
        <v>14</v>
      </c>
      <c r="BU2712" t="s">
        <v>14</v>
      </c>
      <c r="BV2712" t="s">
        <v>14</v>
      </c>
      <c r="BW2712" t="s">
        <v>14</v>
      </c>
      <c r="BX2712" t="s">
        <v>14</v>
      </c>
      <c r="BY2712" t="s">
        <v>2220</v>
      </c>
      <c r="BZ2712" t="s">
        <v>28174</v>
      </c>
      <c r="CA2712" t="s">
        <v>27878</v>
      </c>
      <c r="CB2712" t="s">
        <v>14</v>
      </c>
      <c r="CC2712" t="s">
        <v>14</v>
      </c>
      <c r="CD2712" t="s">
        <v>14</v>
      </c>
      <c r="CE2712" t="s">
        <v>14</v>
      </c>
      <c r="CF2712" t="s">
        <v>28175</v>
      </c>
      <c r="CG2712" t="s">
        <v>751</v>
      </c>
      <c r="CH2712" t="s">
        <v>22075</v>
      </c>
      <c r="CJ2712" t="s">
        <v>174</v>
      </c>
      <c r="CK2712" t="s">
        <v>24</v>
      </c>
      <c r="CM2712" s="4" t="str">
        <f>_xlfn.XLOOKUP($CG2712,tbl_area_24_07_2024[Nombre Área],tbl_area_24_07_2024[Estado],"Si no se encuentra",2,)</f>
        <v>Guerrero</v>
      </c>
      <c r="CN2712" s="4" t="str">
        <f>_xlfn.XLOOKUP($CG2712,tbl_area_24_07_2024[Nombre Área],tbl_area_24_07_2024[Estructura],"Si no se encuentra",2,)</f>
        <v>Juntas Distritales</v>
      </c>
    </row>
    <row r="2713" spans="1:92" ht="20" x14ac:dyDescent="0.85">
      <c r="A2713" t="s">
        <v>22073</v>
      </c>
      <c r="B2713" t="s">
        <v>22074</v>
      </c>
      <c r="C2713" t="s">
        <v>22075</v>
      </c>
      <c r="D2713" t="s">
        <v>2199</v>
      </c>
      <c r="E2713" t="s">
        <v>2507</v>
      </c>
      <c r="F2713" t="s">
        <v>2201</v>
      </c>
      <c r="G2713" t="s">
        <v>28176</v>
      </c>
      <c r="H2713" t="s">
        <v>14</v>
      </c>
      <c r="I2713" t="s">
        <v>28177</v>
      </c>
      <c r="J2713" t="s">
        <v>28178</v>
      </c>
      <c r="K2713" t="s">
        <v>28179</v>
      </c>
      <c r="L2713" t="s">
        <v>14</v>
      </c>
      <c r="M2713" t="s">
        <v>14</v>
      </c>
      <c r="N2713" t="s">
        <v>28177</v>
      </c>
      <c r="O2713" t="s">
        <v>28179</v>
      </c>
      <c r="P2713" t="s">
        <v>14</v>
      </c>
      <c r="Q2713" t="s">
        <v>28179</v>
      </c>
      <c r="R2713" t="s">
        <v>28179</v>
      </c>
      <c r="S2713" t="s">
        <v>14</v>
      </c>
      <c r="T2713" t="s">
        <v>14</v>
      </c>
      <c r="U2713" t="s">
        <v>14</v>
      </c>
      <c r="V2713" t="s">
        <v>14</v>
      </c>
      <c r="W2713" t="s">
        <v>461</v>
      </c>
      <c r="X2713" t="s">
        <v>224</v>
      </c>
      <c r="Y2713" t="s">
        <v>173</v>
      </c>
      <c r="Z2713" t="s">
        <v>18</v>
      </c>
      <c r="AA2713" t="s">
        <v>14</v>
      </c>
      <c r="AB2713" t="s">
        <v>28179</v>
      </c>
      <c r="AC2713" t="s">
        <v>8608</v>
      </c>
      <c r="AD2713" t="s">
        <v>2348</v>
      </c>
      <c r="AE2713" t="s">
        <v>8507</v>
      </c>
      <c r="AF2713" t="s">
        <v>1612</v>
      </c>
      <c r="AG2713" t="s">
        <v>1174</v>
      </c>
      <c r="AH2713" t="s">
        <v>2209</v>
      </c>
      <c r="AI2713" t="s">
        <v>8507</v>
      </c>
      <c r="AJ2713" t="s">
        <v>22246</v>
      </c>
      <c r="AK2713" t="s">
        <v>6403</v>
      </c>
      <c r="AL2713" t="s">
        <v>1518</v>
      </c>
      <c r="AM2713" t="s">
        <v>6403</v>
      </c>
      <c r="AN2713" t="s">
        <v>1180</v>
      </c>
      <c r="AO2713" t="s">
        <v>159</v>
      </c>
      <c r="AP2713" t="s">
        <v>23517</v>
      </c>
      <c r="AQ2713" t="s">
        <v>14</v>
      </c>
      <c r="AR2713" t="s">
        <v>14</v>
      </c>
      <c r="AS2713" t="s">
        <v>14</v>
      </c>
      <c r="AT2713" t="s">
        <v>14</v>
      </c>
      <c r="AU2713" t="s">
        <v>27874</v>
      </c>
      <c r="AV2713" t="s">
        <v>27875</v>
      </c>
      <c r="AW2713" t="s">
        <v>27875</v>
      </c>
      <c r="AX2713" t="s">
        <v>27875</v>
      </c>
      <c r="AY2713" t="s">
        <v>25555</v>
      </c>
      <c r="AZ2713" t="s">
        <v>22145</v>
      </c>
      <c r="BA2713" t="s">
        <v>22074</v>
      </c>
      <c r="BB2713" t="s">
        <v>22089</v>
      </c>
      <c r="BC2713">
        <v>11085</v>
      </c>
      <c r="BD2713">
        <v>12858.6</v>
      </c>
      <c r="BE2713" t="s">
        <v>14</v>
      </c>
      <c r="BF2713" t="s">
        <v>14</v>
      </c>
      <c r="BG2713" t="s">
        <v>2214</v>
      </c>
      <c r="BH2713" t="s">
        <v>14</v>
      </c>
      <c r="BI2713" t="s">
        <v>22092</v>
      </c>
      <c r="BJ2713" t="s">
        <v>28177</v>
      </c>
      <c r="BK2713" t="s">
        <v>14</v>
      </c>
      <c r="BL2713" t="s">
        <v>22074</v>
      </c>
      <c r="BM2713" t="s">
        <v>22075</v>
      </c>
      <c r="BN2713" t="s">
        <v>28084</v>
      </c>
      <c r="BO2713" t="s">
        <v>14</v>
      </c>
      <c r="BP2713" t="s">
        <v>28179</v>
      </c>
      <c r="BQ2713" t="s">
        <v>2217</v>
      </c>
      <c r="BR2713" t="s">
        <v>2303</v>
      </c>
      <c r="BS2713" t="s">
        <v>5084</v>
      </c>
      <c r="BT2713" t="s">
        <v>14</v>
      </c>
      <c r="BU2713" t="s">
        <v>14</v>
      </c>
      <c r="BV2713" t="s">
        <v>14</v>
      </c>
      <c r="BW2713" t="s">
        <v>14</v>
      </c>
      <c r="BX2713" t="s">
        <v>14</v>
      </c>
      <c r="BY2713" t="s">
        <v>2220</v>
      </c>
      <c r="BZ2713" t="s">
        <v>28179</v>
      </c>
      <c r="CA2713" t="s">
        <v>27878</v>
      </c>
      <c r="CB2713" t="s">
        <v>14</v>
      </c>
      <c r="CC2713" t="s">
        <v>14</v>
      </c>
      <c r="CD2713" t="s">
        <v>14</v>
      </c>
      <c r="CE2713" t="s">
        <v>14</v>
      </c>
      <c r="CF2713" t="s">
        <v>28180</v>
      </c>
      <c r="CG2713" t="s">
        <v>751</v>
      </c>
      <c r="CH2713" t="s">
        <v>22075</v>
      </c>
      <c r="CJ2713" t="s">
        <v>174</v>
      </c>
      <c r="CK2713" t="s">
        <v>24</v>
      </c>
      <c r="CM2713" s="4" t="str">
        <f>_xlfn.XLOOKUP($CG2713,tbl_area_24_07_2024[Nombre Área],tbl_area_24_07_2024[Estado],"Si no se encuentra",2,)</f>
        <v>Guerrero</v>
      </c>
      <c r="CN2713" s="4" t="str">
        <f>_xlfn.XLOOKUP($CG2713,tbl_area_24_07_2024[Nombre Área],tbl_area_24_07_2024[Estructura],"Si no se encuentra",2,)</f>
        <v>Juntas Distritales</v>
      </c>
    </row>
    <row r="2714" spans="1:92" ht="20" x14ac:dyDescent="0.85">
      <c r="A2714" t="s">
        <v>22073</v>
      </c>
      <c r="B2714" t="s">
        <v>22074</v>
      </c>
      <c r="C2714" t="s">
        <v>22075</v>
      </c>
      <c r="D2714" t="s">
        <v>2199</v>
      </c>
      <c r="E2714" t="s">
        <v>2507</v>
      </c>
      <c r="F2714" t="s">
        <v>2201</v>
      </c>
      <c r="G2714" t="s">
        <v>28181</v>
      </c>
      <c r="H2714" t="s">
        <v>14</v>
      </c>
      <c r="I2714" t="s">
        <v>28182</v>
      </c>
      <c r="J2714" t="s">
        <v>28183</v>
      </c>
      <c r="K2714" t="s">
        <v>28184</v>
      </c>
      <c r="L2714" t="s">
        <v>14</v>
      </c>
      <c r="M2714" t="s">
        <v>14</v>
      </c>
      <c r="N2714" t="s">
        <v>28182</v>
      </c>
      <c r="O2714" t="s">
        <v>28184</v>
      </c>
      <c r="P2714" t="s">
        <v>14</v>
      </c>
      <c r="Q2714" t="s">
        <v>28184</v>
      </c>
      <c r="R2714" t="s">
        <v>28184</v>
      </c>
      <c r="S2714" t="s">
        <v>14</v>
      </c>
      <c r="T2714" t="s">
        <v>14</v>
      </c>
      <c r="U2714" t="s">
        <v>14</v>
      </c>
      <c r="V2714" t="s">
        <v>14</v>
      </c>
      <c r="W2714" t="s">
        <v>461</v>
      </c>
      <c r="X2714" t="s">
        <v>224</v>
      </c>
      <c r="Y2714" t="s">
        <v>173</v>
      </c>
      <c r="Z2714" t="s">
        <v>18</v>
      </c>
      <c r="AA2714" t="s">
        <v>14</v>
      </c>
      <c r="AB2714" t="s">
        <v>28184</v>
      </c>
      <c r="AC2714" t="s">
        <v>8608</v>
      </c>
      <c r="AD2714" t="s">
        <v>2348</v>
      </c>
      <c r="AE2714" t="s">
        <v>8507</v>
      </c>
      <c r="AF2714" t="s">
        <v>1612</v>
      </c>
      <c r="AG2714" t="s">
        <v>1174</v>
      </c>
      <c r="AH2714" t="s">
        <v>2209</v>
      </c>
      <c r="AI2714" t="s">
        <v>8507</v>
      </c>
      <c r="AJ2714" t="s">
        <v>22246</v>
      </c>
      <c r="AK2714" t="s">
        <v>6403</v>
      </c>
      <c r="AL2714" t="s">
        <v>1518</v>
      </c>
      <c r="AM2714" t="s">
        <v>6403</v>
      </c>
      <c r="AN2714" t="s">
        <v>1180</v>
      </c>
      <c r="AO2714" t="s">
        <v>159</v>
      </c>
      <c r="AP2714" t="s">
        <v>23517</v>
      </c>
      <c r="AQ2714" t="s">
        <v>14</v>
      </c>
      <c r="AR2714" t="s">
        <v>14</v>
      </c>
      <c r="AS2714" t="s">
        <v>14</v>
      </c>
      <c r="AT2714" t="s">
        <v>14</v>
      </c>
      <c r="AU2714" t="s">
        <v>27874</v>
      </c>
      <c r="AV2714" t="s">
        <v>27875</v>
      </c>
      <c r="AW2714" t="s">
        <v>27875</v>
      </c>
      <c r="AX2714" t="s">
        <v>27875</v>
      </c>
      <c r="AY2714" t="s">
        <v>25555</v>
      </c>
      <c r="AZ2714" t="s">
        <v>22145</v>
      </c>
      <c r="BA2714" t="s">
        <v>22074</v>
      </c>
      <c r="BB2714" t="s">
        <v>22089</v>
      </c>
      <c r="BC2714">
        <v>50000</v>
      </c>
      <c r="BD2714">
        <v>58000</v>
      </c>
      <c r="BE2714" t="s">
        <v>14</v>
      </c>
      <c r="BF2714" t="s">
        <v>14</v>
      </c>
      <c r="BG2714" t="s">
        <v>2214</v>
      </c>
      <c r="BH2714" t="s">
        <v>14</v>
      </c>
      <c r="BI2714" t="s">
        <v>22092</v>
      </c>
      <c r="BJ2714" t="s">
        <v>28182</v>
      </c>
      <c r="BK2714" t="s">
        <v>14</v>
      </c>
      <c r="BL2714" t="s">
        <v>22074</v>
      </c>
      <c r="BM2714" t="s">
        <v>22075</v>
      </c>
      <c r="BN2714" t="s">
        <v>28084</v>
      </c>
      <c r="BO2714" t="s">
        <v>14</v>
      </c>
      <c r="BP2714" t="s">
        <v>28184</v>
      </c>
      <c r="BQ2714" t="s">
        <v>2217</v>
      </c>
      <c r="BR2714" t="s">
        <v>2303</v>
      </c>
      <c r="BS2714" t="s">
        <v>5084</v>
      </c>
      <c r="BT2714" t="s">
        <v>14</v>
      </c>
      <c r="BU2714" t="s">
        <v>14</v>
      </c>
      <c r="BV2714" t="s">
        <v>14</v>
      </c>
      <c r="BW2714" t="s">
        <v>14</v>
      </c>
      <c r="BX2714" t="s">
        <v>14</v>
      </c>
      <c r="BY2714" t="s">
        <v>2220</v>
      </c>
      <c r="BZ2714" t="s">
        <v>28184</v>
      </c>
      <c r="CA2714" t="s">
        <v>27979</v>
      </c>
      <c r="CB2714" t="s">
        <v>14</v>
      </c>
      <c r="CC2714" t="s">
        <v>14</v>
      </c>
      <c r="CD2714" t="s">
        <v>14</v>
      </c>
      <c r="CE2714" t="s">
        <v>14</v>
      </c>
      <c r="CF2714" t="s">
        <v>28185</v>
      </c>
      <c r="CG2714" t="s">
        <v>751</v>
      </c>
      <c r="CH2714" t="s">
        <v>22075</v>
      </c>
      <c r="CJ2714" t="s">
        <v>174</v>
      </c>
      <c r="CK2714" t="s">
        <v>24</v>
      </c>
      <c r="CM2714" s="4" t="str">
        <f>_xlfn.XLOOKUP($CG2714,tbl_area_24_07_2024[Nombre Área],tbl_area_24_07_2024[Estado],"Si no se encuentra",2,)</f>
        <v>Guerrero</v>
      </c>
      <c r="CN2714" s="4" t="str">
        <f>_xlfn.XLOOKUP($CG2714,tbl_area_24_07_2024[Nombre Área],tbl_area_24_07_2024[Estructura],"Si no se encuentra",2,)</f>
        <v>Juntas Distritales</v>
      </c>
    </row>
    <row r="2715" spans="1:92" ht="20" x14ac:dyDescent="0.85">
      <c r="A2715" t="s">
        <v>22073</v>
      </c>
      <c r="B2715" t="s">
        <v>22074</v>
      </c>
      <c r="C2715" t="s">
        <v>22075</v>
      </c>
      <c r="D2715" t="s">
        <v>2199</v>
      </c>
      <c r="E2715" t="s">
        <v>2507</v>
      </c>
      <c r="F2715" t="s">
        <v>2201</v>
      </c>
      <c r="G2715" t="s">
        <v>28186</v>
      </c>
      <c r="H2715" t="s">
        <v>14</v>
      </c>
      <c r="I2715" t="s">
        <v>28187</v>
      </c>
      <c r="J2715" t="s">
        <v>28188</v>
      </c>
      <c r="K2715" t="s">
        <v>28189</v>
      </c>
      <c r="L2715" t="s">
        <v>14</v>
      </c>
      <c r="M2715" t="s">
        <v>14</v>
      </c>
      <c r="N2715" t="s">
        <v>28187</v>
      </c>
      <c r="O2715" t="s">
        <v>28189</v>
      </c>
      <c r="P2715" t="s">
        <v>14</v>
      </c>
      <c r="Q2715" t="s">
        <v>28189</v>
      </c>
      <c r="R2715" t="s">
        <v>28189</v>
      </c>
      <c r="S2715" t="s">
        <v>14</v>
      </c>
      <c r="T2715" t="s">
        <v>14</v>
      </c>
      <c r="U2715" t="s">
        <v>14</v>
      </c>
      <c r="V2715" t="s">
        <v>14</v>
      </c>
      <c r="W2715" t="s">
        <v>461</v>
      </c>
      <c r="X2715" t="s">
        <v>224</v>
      </c>
      <c r="Y2715" t="s">
        <v>173</v>
      </c>
      <c r="Z2715" t="s">
        <v>18</v>
      </c>
      <c r="AA2715" t="s">
        <v>14</v>
      </c>
      <c r="AB2715" t="s">
        <v>28189</v>
      </c>
      <c r="AC2715" t="s">
        <v>8608</v>
      </c>
      <c r="AD2715" t="s">
        <v>2348</v>
      </c>
      <c r="AE2715" t="s">
        <v>8507</v>
      </c>
      <c r="AF2715" t="s">
        <v>1612</v>
      </c>
      <c r="AG2715" t="s">
        <v>1174</v>
      </c>
      <c r="AH2715" t="s">
        <v>2209</v>
      </c>
      <c r="AI2715" t="s">
        <v>8507</v>
      </c>
      <c r="AJ2715" t="s">
        <v>22246</v>
      </c>
      <c r="AK2715" t="s">
        <v>6403</v>
      </c>
      <c r="AL2715" t="s">
        <v>1518</v>
      </c>
      <c r="AM2715" t="s">
        <v>6403</v>
      </c>
      <c r="AN2715" t="s">
        <v>1180</v>
      </c>
      <c r="AO2715" t="s">
        <v>159</v>
      </c>
      <c r="AP2715" t="s">
        <v>23517</v>
      </c>
      <c r="AQ2715" t="s">
        <v>14</v>
      </c>
      <c r="AR2715" t="s">
        <v>14</v>
      </c>
      <c r="AS2715" t="s">
        <v>14</v>
      </c>
      <c r="AT2715" t="s">
        <v>14</v>
      </c>
      <c r="AU2715" t="s">
        <v>27874</v>
      </c>
      <c r="AV2715" t="s">
        <v>27875</v>
      </c>
      <c r="AW2715" t="s">
        <v>27875</v>
      </c>
      <c r="AX2715" t="s">
        <v>27875</v>
      </c>
      <c r="AY2715" t="s">
        <v>25555</v>
      </c>
      <c r="AZ2715" t="s">
        <v>22145</v>
      </c>
      <c r="BA2715" t="s">
        <v>22074</v>
      </c>
      <c r="BB2715" t="s">
        <v>22089</v>
      </c>
      <c r="BC2715">
        <v>30172.41</v>
      </c>
      <c r="BD2715">
        <v>35000</v>
      </c>
      <c r="BE2715" t="s">
        <v>14</v>
      </c>
      <c r="BF2715" t="s">
        <v>14</v>
      </c>
      <c r="BG2715" t="s">
        <v>2214</v>
      </c>
      <c r="BH2715" t="s">
        <v>14</v>
      </c>
      <c r="BI2715" t="s">
        <v>22092</v>
      </c>
      <c r="BJ2715" t="s">
        <v>28187</v>
      </c>
      <c r="BK2715" t="s">
        <v>14</v>
      </c>
      <c r="BL2715" t="s">
        <v>22074</v>
      </c>
      <c r="BM2715" t="s">
        <v>22075</v>
      </c>
      <c r="BN2715" t="s">
        <v>28084</v>
      </c>
      <c r="BO2715" t="s">
        <v>14</v>
      </c>
      <c r="BP2715" t="s">
        <v>28189</v>
      </c>
      <c r="BQ2715" t="s">
        <v>2217</v>
      </c>
      <c r="BR2715" t="s">
        <v>2303</v>
      </c>
      <c r="BS2715" t="s">
        <v>5084</v>
      </c>
      <c r="BT2715" t="s">
        <v>14</v>
      </c>
      <c r="BU2715" t="s">
        <v>14</v>
      </c>
      <c r="BV2715" t="s">
        <v>14</v>
      </c>
      <c r="BW2715" t="s">
        <v>14</v>
      </c>
      <c r="BX2715" t="s">
        <v>14</v>
      </c>
      <c r="BY2715" t="s">
        <v>2220</v>
      </c>
      <c r="BZ2715" t="s">
        <v>28189</v>
      </c>
      <c r="CA2715" t="s">
        <v>27878</v>
      </c>
      <c r="CB2715" t="s">
        <v>14</v>
      </c>
      <c r="CC2715" t="s">
        <v>14</v>
      </c>
      <c r="CD2715" t="s">
        <v>14</v>
      </c>
      <c r="CE2715" t="s">
        <v>14</v>
      </c>
      <c r="CF2715" t="s">
        <v>28190</v>
      </c>
      <c r="CG2715" t="s">
        <v>751</v>
      </c>
      <c r="CH2715" t="s">
        <v>22075</v>
      </c>
      <c r="CJ2715" t="s">
        <v>174</v>
      </c>
      <c r="CK2715" t="s">
        <v>24</v>
      </c>
      <c r="CM2715" s="4" t="str">
        <f>_xlfn.XLOOKUP($CG2715,tbl_area_24_07_2024[Nombre Área],tbl_area_24_07_2024[Estado],"Si no se encuentra",2,)</f>
        <v>Guerrero</v>
      </c>
      <c r="CN2715" s="4" t="str">
        <f>_xlfn.XLOOKUP($CG2715,tbl_area_24_07_2024[Nombre Área],tbl_area_24_07_2024[Estructura],"Si no se encuentra",2,)</f>
        <v>Juntas Distritales</v>
      </c>
    </row>
    <row r="2716" spans="1:92" ht="20" x14ac:dyDescent="0.85">
      <c r="A2716" t="s">
        <v>22073</v>
      </c>
      <c r="B2716" t="s">
        <v>22074</v>
      </c>
      <c r="C2716" t="s">
        <v>22075</v>
      </c>
      <c r="D2716" t="s">
        <v>2199</v>
      </c>
      <c r="E2716" t="s">
        <v>2507</v>
      </c>
      <c r="F2716" t="s">
        <v>2201</v>
      </c>
      <c r="G2716" t="s">
        <v>28191</v>
      </c>
      <c r="H2716" t="s">
        <v>14</v>
      </c>
      <c r="I2716" t="s">
        <v>28172</v>
      </c>
      <c r="J2716" t="s">
        <v>28192</v>
      </c>
      <c r="K2716" t="s">
        <v>28193</v>
      </c>
      <c r="L2716" t="s">
        <v>14</v>
      </c>
      <c r="M2716" t="s">
        <v>14</v>
      </c>
      <c r="N2716" t="s">
        <v>28172</v>
      </c>
      <c r="O2716" t="s">
        <v>28193</v>
      </c>
      <c r="P2716" t="s">
        <v>14</v>
      </c>
      <c r="Q2716" t="s">
        <v>28193</v>
      </c>
      <c r="R2716" t="s">
        <v>28193</v>
      </c>
      <c r="S2716" t="s">
        <v>14</v>
      </c>
      <c r="T2716" t="s">
        <v>14</v>
      </c>
      <c r="U2716" t="s">
        <v>14</v>
      </c>
      <c r="V2716" t="s">
        <v>14</v>
      </c>
      <c r="W2716" t="s">
        <v>461</v>
      </c>
      <c r="X2716" t="s">
        <v>224</v>
      </c>
      <c r="Y2716" t="s">
        <v>173</v>
      </c>
      <c r="Z2716" t="s">
        <v>18</v>
      </c>
      <c r="AA2716" t="s">
        <v>14</v>
      </c>
      <c r="AB2716" t="s">
        <v>28193</v>
      </c>
      <c r="AC2716" t="s">
        <v>8608</v>
      </c>
      <c r="AD2716" t="s">
        <v>2348</v>
      </c>
      <c r="AE2716" t="s">
        <v>8507</v>
      </c>
      <c r="AF2716" t="s">
        <v>1612</v>
      </c>
      <c r="AG2716" t="s">
        <v>1174</v>
      </c>
      <c r="AH2716" t="s">
        <v>2209</v>
      </c>
      <c r="AI2716" t="s">
        <v>8507</v>
      </c>
      <c r="AJ2716" t="s">
        <v>22246</v>
      </c>
      <c r="AK2716" t="s">
        <v>6403</v>
      </c>
      <c r="AL2716" t="s">
        <v>1518</v>
      </c>
      <c r="AM2716" t="s">
        <v>6403</v>
      </c>
      <c r="AN2716" t="s">
        <v>1180</v>
      </c>
      <c r="AO2716" t="s">
        <v>159</v>
      </c>
      <c r="AP2716" t="s">
        <v>23517</v>
      </c>
      <c r="AQ2716" t="s">
        <v>14</v>
      </c>
      <c r="AR2716" t="s">
        <v>14</v>
      </c>
      <c r="AS2716" t="s">
        <v>14</v>
      </c>
      <c r="AT2716" t="s">
        <v>14</v>
      </c>
      <c r="AU2716" t="s">
        <v>27874</v>
      </c>
      <c r="AV2716" t="s">
        <v>27875</v>
      </c>
      <c r="AW2716" t="s">
        <v>27875</v>
      </c>
      <c r="AX2716" t="s">
        <v>27875</v>
      </c>
      <c r="AY2716" t="s">
        <v>25555</v>
      </c>
      <c r="AZ2716" t="s">
        <v>22145</v>
      </c>
      <c r="BA2716" t="s">
        <v>22074</v>
      </c>
      <c r="BB2716" t="s">
        <v>22089</v>
      </c>
      <c r="BC2716">
        <v>2586.21</v>
      </c>
      <c r="BD2716">
        <v>3000</v>
      </c>
      <c r="BE2716" t="s">
        <v>14</v>
      </c>
      <c r="BF2716" t="s">
        <v>14</v>
      </c>
      <c r="BG2716" t="s">
        <v>2214</v>
      </c>
      <c r="BH2716" t="s">
        <v>14</v>
      </c>
      <c r="BI2716" t="s">
        <v>22092</v>
      </c>
      <c r="BJ2716" t="s">
        <v>28172</v>
      </c>
      <c r="BK2716" t="s">
        <v>14</v>
      </c>
      <c r="BL2716" t="s">
        <v>22074</v>
      </c>
      <c r="BM2716" t="s">
        <v>22075</v>
      </c>
      <c r="BN2716" t="s">
        <v>28084</v>
      </c>
      <c r="BO2716" t="s">
        <v>14</v>
      </c>
      <c r="BP2716" t="s">
        <v>28193</v>
      </c>
      <c r="BQ2716" t="s">
        <v>2217</v>
      </c>
      <c r="BR2716" t="s">
        <v>2303</v>
      </c>
      <c r="BS2716" t="s">
        <v>5084</v>
      </c>
      <c r="BT2716" t="s">
        <v>14</v>
      </c>
      <c r="BU2716" t="s">
        <v>14</v>
      </c>
      <c r="BV2716" t="s">
        <v>14</v>
      </c>
      <c r="BW2716" t="s">
        <v>14</v>
      </c>
      <c r="BX2716" t="s">
        <v>14</v>
      </c>
      <c r="BY2716" t="s">
        <v>2220</v>
      </c>
      <c r="BZ2716" t="s">
        <v>28193</v>
      </c>
      <c r="CA2716" t="s">
        <v>27878</v>
      </c>
      <c r="CB2716" t="s">
        <v>14</v>
      </c>
      <c r="CC2716" t="s">
        <v>14</v>
      </c>
      <c r="CD2716" t="s">
        <v>14</v>
      </c>
      <c r="CE2716" t="s">
        <v>14</v>
      </c>
      <c r="CF2716" t="s">
        <v>28194</v>
      </c>
      <c r="CG2716" t="s">
        <v>751</v>
      </c>
      <c r="CH2716" t="s">
        <v>22075</v>
      </c>
      <c r="CJ2716" t="s">
        <v>174</v>
      </c>
      <c r="CK2716" t="s">
        <v>24</v>
      </c>
      <c r="CM2716" s="4" t="str">
        <f>_xlfn.XLOOKUP($CG2716,tbl_area_24_07_2024[Nombre Área],tbl_area_24_07_2024[Estado],"Si no se encuentra",2,)</f>
        <v>Guerrero</v>
      </c>
      <c r="CN2716" s="4" t="str">
        <f>_xlfn.XLOOKUP($CG2716,tbl_area_24_07_2024[Nombre Área],tbl_area_24_07_2024[Estructura],"Si no se encuentra",2,)</f>
        <v>Juntas Distritales</v>
      </c>
    </row>
    <row r="2717" spans="1:92" ht="20" x14ac:dyDescent="0.85">
      <c r="A2717" t="s">
        <v>22073</v>
      </c>
      <c r="B2717" t="s">
        <v>22074</v>
      </c>
      <c r="C2717" t="s">
        <v>22075</v>
      </c>
      <c r="D2717" t="s">
        <v>2199</v>
      </c>
      <c r="E2717" t="s">
        <v>2507</v>
      </c>
      <c r="F2717" t="s">
        <v>2201</v>
      </c>
      <c r="G2717" t="s">
        <v>28195</v>
      </c>
      <c r="H2717" t="s">
        <v>14</v>
      </c>
      <c r="I2717" t="s">
        <v>28196</v>
      </c>
      <c r="J2717" t="s">
        <v>28197</v>
      </c>
      <c r="K2717" t="s">
        <v>28198</v>
      </c>
      <c r="L2717" t="s">
        <v>14</v>
      </c>
      <c r="M2717" t="s">
        <v>14</v>
      </c>
      <c r="N2717" t="s">
        <v>28196</v>
      </c>
      <c r="O2717" t="s">
        <v>28198</v>
      </c>
      <c r="P2717" t="s">
        <v>14</v>
      </c>
      <c r="Q2717" t="s">
        <v>28198</v>
      </c>
      <c r="R2717" t="s">
        <v>28198</v>
      </c>
      <c r="S2717" t="s">
        <v>14</v>
      </c>
      <c r="T2717" t="s">
        <v>14</v>
      </c>
      <c r="U2717" t="s">
        <v>14</v>
      </c>
      <c r="V2717" t="s">
        <v>14</v>
      </c>
      <c r="W2717" t="s">
        <v>1370</v>
      </c>
      <c r="X2717" t="s">
        <v>105</v>
      </c>
      <c r="Y2717" t="s">
        <v>105</v>
      </c>
      <c r="Z2717" t="s">
        <v>18</v>
      </c>
      <c r="AA2717" t="s">
        <v>14</v>
      </c>
      <c r="AB2717" t="s">
        <v>28198</v>
      </c>
      <c r="AC2717" t="s">
        <v>28018</v>
      </c>
      <c r="AD2717" t="s">
        <v>2207</v>
      </c>
      <c r="AE2717" t="s">
        <v>1678</v>
      </c>
      <c r="AF2717" t="s">
        <v>1435</v>
      </c>
      <c r="AG2717" t="s">
        <v>14</v>
      </c>
      <c r="AH2717" t="s">
        <v>2209</v>
      </c>
      <c r="AI2717" t="s">
        <v>16113</v>
      </c>
      <c r="AJ2717" t="s">
        <v>22246</v>
      </c>
      <c r="AK2717" t="s">
        <v>27871</v>
      </c>
      <c r="AL2717" t="s">
        <v>27872</v>
      </c>
      <c r="AM2717" t="s">
        <v>27871</v>
      </c>
      <c r="AN2717" t="s">
        <v>1178</v>
      </c>
      <c r="AO2717" t="s">
        <v>174</v>
      </c>
      <c r="AP2717" t="s">
        <v>27873</v>
      </c>
      <c r="AQ2717" t="s">
        <v>14</v>
      </c>
      <c r="AR2717" t="s">
        <v>14</v>
      </c>
      <c r="AS2717" t="s">
        <v>14</v>
      </c>
      <c r="AT2717" t="s">
        <v>14</v>
      </c>
      <c r="AU2717" t="s">
        <v>27874</v>
      </c>
      <c r="AV2717" t="s">
        <v>27875</v>
      </c>
      <c r="AW2717" t="s">
        <v>27875</v>
      </c>
      <c r="AX2717" t="s">
        <v>27875</v>
      </c>
      <c r="AY2717" t="s">
        <v>25561</v>
      </c>
      <c r="AZ2717" t="s">
        <v>22145</v>
      </c>
      <c r="BA2717" t="s">
        <v>22074</v>
      </c>
      <c r="BB2717" t="s">
        <v>22089</v>
      </c>
      <c r="BC2717">
        <v>1435.34</v>
      </c>
      <c r="BD2717">
        <v>1665</v>
      </c>
      <c r="BE2717" t="s">
        <v>14</v>
      </c>
      <c r="BF2717" t="s">
        <v>14</v>
      </c>
      <c r="BG2717" t="s">
        <v>2214</v>
      </c>
      <c r="BH2717" t="s">
        <v>14</v>
      </c>
      <c r="BI2717" t="s">
        <v>22092</v>
      </c>
      <c r="BJ2717" t="s">
        <v>28196</v>
      </c>
      <c r="BK2717" t="s">
        <v>14</v>
      </c>
      <c r="BL2717" t="s">
        <v>22074</v>
      </c>
      <c r="BM2717" t="s">
        <v>22075</v>
      </c>
      <c r="BN2717" t="s">
        <v>28019</v>
      </c>
      <c r="BO2717" t="s">
        <v>14</v>
      </c>
      <c r="BP2717" t="s">
        <v>28198</v>
      </c>
      <c r="BQ2717" t="s">
        <v>2217</v>
      </c>
      <c r="BR2717" t="s">
        <v>2303</v>
      </c>
      <c r="BS2717" t="s">
        <v>5084</v>
      </c>
      <c r="BT2717" t="s">
        <v>14</v>
      </c>
      <c r="BU2717" t="s">
        <v>14</v>
      </c>
      <c r="BV2717" t="s">
        <v>14</v>
      </c>
      <c r="BW2717" t="s">
        <v>14</v>
      </c>
      <c r="BX2717" t="s">
        <v>14</v>
      </c>
      <c r="BY2717" t="s">
        <v>2220</v>
      </c>
      <c r="BZ2717" t="s">
        <v>28198</v>
      </c>
      <c r="CA2717" t="s">
        <v>27878</v>
      </c>
      <c r="CB2717" t="s">
        <v>14</v>
      </c>
      <c r="CC2717" t="s">
        <v>14</v>
      </c>
      <c r="CD2717" t="s">
        <v>14</v>
      </c>
      <c r="CE2717" t="s">
        <v>14</v>
      </c>
      <c r="CF2717" t="s">
        <v>28199</v>
      </c>
      <c r="CG2717" t="s">
        <v>751</v>
      </c>
      <c r="CH2717" t="s">
        <v>22075</v>
      </c>
      <c r="CJ2717" t="s">
        <v>174</v>
      </c>
      <c r="CK2717" t="s">
        <v>24</v>
      </c>
      <c r="CM2717" s="4" t="str">
        <f>_xlfn.XLOOKUP($CG2717,tbl_area_24_07_2024[Nombre Área],tbl_area_24_07_2024[Estado],"Si no se encuentra",2,)</f>
        <v>Guerrero</v>
      </c>
      <c r="CN2717" s="4" t="str">
        <f>_xlfn.XLOOKUP($CG2717,tbl_area_24_07_2024[Nombre Área],tbl_area_24_07_2024[Estructura],"Si no se encuentra",2,)</f>
        <v>Juntas Distritales</v>
      </c>
    </row>
    <row r="2718" spans="1:92" ht="20" x14ac:dyDescent="0.85">
      <c r="A2718" t="s">
        <v>22073</v>
      </c>
      <c r="B2718" t="s">
        <v>22074</v>
      </c>
      <c r="C2718" t="s">
        <v>22075</v>
      </c>
      <c r="D2718" t="s">
        <v>2199</v>
      </c>
      <c r="E2718" t="s">
        <v>2507</v>
      </c>
      <c r="F2718" t="s">
        <v>2201</v>
      </c>
      <c r="G2718" t="s">
        <v>28200</v>
      </c>
      <c r="H2718" t="s">
        <v>14</v>
      </c>
      <c r="I2718" t="s">
        <v>28201</v>
      </c>
      <c r="J2718" t="s">
        <v>28202</v>
      </c>
      <c r="K2718" t="s">
        <v>28203</v>
      </c>
      <c r="L2718" t="s">
        <v>14</v>
      </c>
      <c r="M2718" t="s">
        <v>14</v>
      </c>
      <c r="N2718" t="s">
        <v>28201</v>
      </c>
      <c r="O2718" t="s">
        <v>28203</v>
      </c>
      <c r="P2718" t="s">
        <v>14</v>
      </c>
      <c r="Q2718" t="s">
        <v>28203</v>
      </c>
      <c r="R2718" t="s">
        <v>28203</v>
      </c>
      <c r="S2718" t="s">
        <v>14</v>
      </c>
      <c r="T2718" t="s">
        <v>14</v>
      </c>
      <c r="U2718" t="s">
        <v>14</v>
      </c>
      <c r="V2718" t="s">
        <v>14</v>
      </c>
      <c r="W2718" t="s">
        <v>1370</v>
      </c>
      <c r="X2718" t="s">
        <v>105</v>
      </c>
      <c r="Y2718" t="s">
        <v>105</v>
      </c>
      <c r="Z2718" t="s">
        <v>18</v>
      </c>
      <c r="AA2718" t="s">
        <v>14</v>
      </c>
      <c r="AB2718" t="s">
        <v>28203</v>
      </c>
      <c r="AC2718" t="s">
        <v>28018</v>
      </c>
      <c r="AD2718" t="s">
        <v>2207</v>
      </c>
      <c r="AE2718" t="s">
        <v>1678</v>
      </c>
      <c r="AF2718" t="s">
        <v>1435</v>
      </c>
      <c r="AG2718" t="s">
        <v>14</v>
      </c>
      <c r="AH2718" t="s">
        <v>2209</v>
      </c>
      <c r="AI2718" t="s">
        <v>16113</v>
      </c>
      <c r="AJ2718" t="s">
        <v>22246</v>
      </c>
      <c r="AK2718" t="s">
        <v>27871</v>
      </c>
      <c r="AL2718" t="s">
        <v>27872</v>
      </c>
      <c r="AM2718" t="s">
        <v>27871</v>
      </c>
      <c r="AN2718" t="s">
        <v>1178</v>
      </c>
      <c r="AO2718" t="s">
        <v>174</v>
      </c>
      <c r="AP2718" t="s">
        <v>27873</v>
      </c>
      <c r="AQ2718" t="s">
        <v>14</v>
      </c>
      <c r="AR2718" t="s">
        <v>14</v>
      </c>
      <c r="AS2718" t="s">
        <v>14</v>
      </c>
      <c r="AT2718" t="s">
        <v>14</v>
      </c>
      <c r="AU2718" t="s">
        <v>27874</v>
      </c>
      <c r="AV2718" t="s">
        <v>27875</v>
      </c>
      <c r="AW2718" t="s">
        <v>27875</v>
      </c>
      <c r="AX2718" t="s">
        <v>27875</v>
      </c>
      <c r="AY2718" t="s">
        <v>25561</v>
      </c>
      <c r="AZ2718" t="s">
        <v>22145</v>
      </c>
      <c r="BA2718" t="s">
        <v>22074</v>
      </c>
      <c r="BB2718" t="s">
        <v>22089</v>
      </c>
      <c r="BC2718">
        <v>16945.66</v>
      </c>
      <c r="BD2718">
        <v>19656.96</v>
      </c>
      <c r="BE2718" t="s">
        <v>14</v>
      </c>
      <c r="BF2718" t="s">
        <v>14</v>
      </c>
      <c r="BG2718" t="s">
        <v>2214</v>
      </c>
      <c r="BH2718" t="s">
        <v>14</v>
      </c>
      <c r="BI2718" t="s">
        <v>22092</v>
      </c>
      <c r="BJ2718" t="s">
        <v>28201</v>
      </c>
      <c r="BK2718" t="s">
        <v>14</v>
      </c>
      <c r="BL2718" t="s">
        <v>22074</v>
      </c>
      <c r="BM2718" t="s">
        <v>22075</v>
      </c>
      <c r="BN2718" t="s">
        <v>28019</v>
      </c>
      <c r="BO2718" t="s">
        <v>14</v>
      </c>
      <c r="BP2718" t="s">
        <v>28203</v>
      </c>
      <c r="BQ2718" t="s">
        <v>2217</v>
      </c>
      <c r="BR2718" t="s">
        <v>2303</v>
      </c>
      <c r="BS2718" t="s">
        <v>5084</v>
      </c>
      <c r="BT2718" t="s">
        <v>14</v>
      </c>
      <c r="BU2718" t="s">
        <v>14</v>
      </c>
      <c r="BV2718" t="s">
        <v>14</v>
      </c>
      <c r="BW2718" t="s">
        <v>14</v>
      </c>
      <c r="BX2718" t="s">
        <v>14</v>
      </c>
      <c r="BY2718" t="s">
        <v>2220</v>
      </c>
      <c r="BZ2718" t="s">
        <v>28203</v>
      </c>
      <c r="CA2718" t="s">
        <v>27878</v>
      </c>
      <c r="CB2718" t="s">
        <v>14</v>
      </c>
      <c r="CC2718" t="s">
        <v>14</v>
      </c>
      <c r="CD2718" t="s">
        <v>14</v>
      </c>
      <c r="CE2718" t="s">
        <v>14</v>
      </c>
      <c r="CF2718" t="s">
        <v>28204</v>
      </c>
      <c r="CG2718" t="s">
        <v>751</v>
      </c>
      <c r="CH2718" t="s">
        <v>22075</v>
      </c>
      <c r="CJ2718" t="s">
        <v>174</v>
      </c>
      <c r="CK2718" t="s">
        <v>24</v>
      </c>
      <c r="CM2718" s="4" t="str">
        <f>_xlfn.XLOOKUP($CG2718,tbl_area_24_07_2024[Nombre Área],tbl_area_24_07_2024[Estado],"Si no se encuentra",2,)</f>
        <v>Guerrero</v>
      </c>
      <c r="CN2718" s="4" t="str">
        <f>_xlfn.XLOOKUP($CG2718,tbl_area_24_07_2024[Nombre Área],tbl_area_24_07_2024[Estructura],"Si no se encuentra",2,)</f>
        <v>Juntas Distritales</v>
      </c>
    </row>
    <row r="2719" spans="1:92" ht="20" x14ac:dyDescent="0.85">
      <c r="A2719" t="s">
        <v>22073</v>
      </c>
      <c r="B2719" t="s">
        <v>22074</v>
      </c>
      <c r="C2719" t="s">
        <v>22075</v>
      </c>
      <c r="D2719" t="s">
        <v>2199</v>
      </c>
      <c r="E2719" t="s">
        <v>2507</v>
      </c>
      <c r="F2719" t="s">
        <v>2201</v>
      </c>
      <c r="G2719" t="s">
        <v>28205</v>
      </c>
      <c r="H2719" t="s">
        <v>14</v>
      </c>
      <c r="I2719" t="s">
        <v>28196</v>
      </c>
      <c r="J2719" t="s">
        <v>28206</v>
      </c>
      <c r="K2719" t="s">
        <v>28207</v>
      </c>
      <c r="L2719" t="s">
        <v>14</v>
      </c>
      <c r="M2719" t="s">
        <v>14</v>
      </c>
      <c r="N2719" t="s">
        <v>28196</v>
      </c>
      <c r="O2719" t="s">
        <v>28207</v>
      </c>
      <c r="P2719" t="s">
        <v>14</v>
      </c>
      <c r="Q2719" t="s">
        <v>28207</v>
      </c>
      <c r="R2719" t="s">
        <v>28207</v>
      </c>
      <c r="S2719" t="s">
        <v>14</v>
      </c>
      <c r="T2719" t="s">
        <v>14</v>
      </c>
      <c r="U2719" t="s">
        <v>14</v>
      </c>
      <c r="V2719" t="s">
        <v>14</v>
      </c>
      <c r="W2719" t="s">
        <v>1370</v>
      </c>
      <c r="X2719" t="s">
        <v>105</v>
      </c>
      <c r="Y2719" t="s">
        <v>105</v>
      </c>
      <c r="Z2719" t="s">
        <v>18</v>
      </c>
      <c r="AA2719" t="s">
        <v>14</v>
      </c>
      <c r="AB2719" t="s">
        <v>28207</v>
      </c>
      <c r="AC2719" t="s">
        <v>28018</v>
      </c>
      <c r="AD2719" t="s">
        <v>2207</v>
      </c>
      <c r="AE2719" t="s">
        <v>1678</v>
      </c>
      <c r="AF2719" t="s">
        <v>1435</v>
      </c>
      <c r="AG2719" t="s">
        <v>14</v>
      </c>
      <c r="AH2719" t="s">
        <v>2209</v>
      </c>
      <c r="AI2719" t="s">
        <v>16113</v>
      </c>
      <c r="AJ2719" t="s">
        <v>22246</v>
      </c>
      <c r="AK2719" t="s">
        <v>27871</v>
      </c>
      <c r="AL2719" t="s">
        <v>27872</v>
      </c>
      <c r="AM2719" t="s">
        <v>27871</v>
      </c>
      <c r="AN2719" t="s">
        <v>1178</v>
      </c>
      <c r="AO2719" t="s">
        <v>174</v>
      </c>
      <c r="AP2719" t="s">
        <v>27873</v>
      </c>
      <c r="AQ2719" t="s">
        <v>14</v>
      </c>
      <c r="AR2719" t="s">
        <v>14</v>
      </c>
      <c r="AS2719" t="s">
        <v>14</v>
      </c>
      <c r="AT2719" t="s">
        <v>14</v>
      </c>
      <c r="AU2719" t="s">
        <v>27874</v>
      </c>
      <c r="AV2719" t="s">
        <v>27875</v>
      </c>
      <c r="AW2719" t="s">
        <v>27875</v>
      </c>
      <c r="AX2719" t="s">
        <v>27875</v>
      </c>
      <c r="AY2719" t="s">
        <v>25561</v>
      </c>
      <c r="AZ2719" t="s">
        <v>22145</v>
      </c>
      <c r="BA2719" t="s">
        <v>22074</v>
      </c>
      <c r="BB2719" t="s">
        <v>22089</v>
      </c>
      <c r="BC2719">
        <v>600</v>
      </c>
      <c r="BD2719">
        <v>696</v>
      </c>
      <c r="BE2719" t="s">
        <v>14</v>
      </c>
      <c r="BF2719" t="s">
        <v>14</v>
      </c>
      <c r="BG2719" t="s">
        <v>2214</v>
      </c>
      <c r="BH2719" t="s">
        <v>14</v>
      </c>
      <c r="BI2719" t="s">
        <v>22092</v>
      </c>
      <c r="BJ2719" t="s">
        <v>28196</v>
      </c>
      <c r="BK2719" t="s">
        <v>14</v>
      </c>
      <c r="BL2719" t="s">
        <v>22074</v>
      </c>
      <c r="BM2719" t="s">
        <v>22075</v>
      </c>
      <c r="BN2719" t="s">
        <v>28019</v>
      </c>
      <c r="BO2719" t="s">
        <v>14</v>
      </c>
      <c r="BP2719" t="s">
        <v>28207</v>
      </c>
      <c r="BQ2719" t="s">
        <v>2217</v>
      </c>
      <c r="BR2719" t="s">
        <v>2303</v>
      </c>
      <c r="BS2719" t="s">
        <v>5084</v>
      </c>
      <c r="BT2719" t="s">
        <v>14</v>
      </c>
      <c r="BU2719" t="s">
        <v>14</v>
      </c>
      <c r="BV2719" t="s">
        <v>14</v>
      </c>
      <c r="BW2719" t="s">
        <v>14</v>
      </c>
      <c r="BX2719" t="s">
        <v>14</v>
      </c>
      <c r="BY2719" t="s">
        <v>2220</v>
      </c>
      <c r="BZ2719" t="s">
        <v>28207</v>
      </c>
      <c r="CA2719" t="s">
        <v>27878</v>
      </c>
      <c r="CB2719" t="s">
        <v>14</v>
      </c>
      <c r="CC2719" t="s">
        <v>14</v>
      </c>
      <c r="CD2719" t="s">
        <v>14</v>
      </c>
      <c r="CE2719" t="s">
        <v>14</v>
      </c>
      <c r="CF2719" t="s">
        <v>28208</v>
      </c>
      <c r="CG2719" t="s">
        <v>751</v>
      </c>
      <c r="CH2719" t="s">
        <v>22075</v>
      </c>
      <c r="CJ2719" t="s">
        <v>174</v>
      </c>
      <c r="CK2719" t="s">
        <v>24</v>
      </c>
      <c r="CM2719" s="4" t="str">
        <f>_xlfn.XLOOKUP($CG2719,tbl_area_24_07_2024[Nombre Área],tbl_area_24_07_2024[Estado],"Si no se encuentra",2,)</f>
        <v>Guerrero</v>
      </c>
      <c r="CN2719" s="4" t="str">
        <f>_xlfn.XLOOKUP($CG2719,tbl_area_24_07_2024[Nombre Área],tbl_area_24_07_2024[Estructura],"Si no se encuentra",2,)</f>
        <v>Juntas Distritales</v>
      </c>
    </row>
    <row r="2720" spans="1:92" ht="20" x14ac:dyDescent="0.85">
      <c r="A2720" t="s">
        <v>22073</v>
      </c>
      <c r="B2720" t="s">
        <v>22074</v>
      </c>
      <c r="C2720" t="s">
        <v>22075</v>
      </c>
      <c r="D2720" t="s">
        <v>2199</v>
      </c>
      <c r="E2720" t="s">
        <v>2507</v>
      </c>
      <c r="F2720" t="s">
        <v>2201</v>
      </c>
      <c r="G2720" t="s">
        <v>28209</v>
      </c>
      <c r="H2720" t="s">
        <v>14</v>
      </c>
      <c r="I2720" t="s">
        <v>28196</v>
      </c>
      <c r="J2720" t="s">
        <v>28210</v>
      </c>
      <c r="K2720" t="s">
        <v>28211</v>
      </c>
      <c r="L2720" t="s">
        <v>14</v>
      </c>
      <c r="M2720" t="s">
        <v>14</v>
      </c>
      <c r="N2720" t="s">
        <v>28196</v>
      </c>
      <c r="O2720" t="s">
        <v>28211</v>
      </c>
      <c r="P2720" t="s">
        <v>14</v>
      </c>
      <c r="Q2720" t="s">
        <v>28211</v>
      </c>
      <c r="R2720" t="s">
        <v>28211</v>
      </c>
      <c r="S2720" t="s">
        <v>14</v>
      </c>
      <c r="T2720" t="s">
        <v>14</v>
      </c>
      <c r="U2720" t="s">
        <v>14</v>
      </c>
      <c r="V2720" t="s">
        <v>14</v>
      </c>
      <c r="W2720" t="s">
        <v>1370</v>
      </c>
      <c r="X2720" t="s">
        <v>105</v>
      </c>
      <c r="Y2720" t="s">
        <v>105</v>
      </c>
      <c r="Z2720" t="s">
        <v>18</v>
      </c>
      <c r="AA2720" t="s">
        <v>14</v>
      </c>
      <c r="AB2720" t="s">
        <v>28211</v>
      </c>
      <c r="AC2720" t="s">
        <v>28018</v>
      </c>
      <c r="AD2720" t="s">
        <v>2207</v>
      </c>
      <c r="AE2720" t="s">
        <v>1678</v>
      </c>
      <c r="AF2720" t="s">
        <v>1435</v>
      </c>
      <c r="AG2720" t="s">
        <v>14</v>
      </c>
      <c r="AH2720" t="s">
        <v>2209</v>
      </c>
      <c r="AI2720" t="s">
        <v>16113</v>
      </c>
      <c r="AJ2720" t="s">
        <v>22246</v>
      </c>
      <c r="AK2720" t="s">
        <v>27871</v>
      </c>
      <c r="AL2720" t="s">
        <v>27872</v>
      </c>
      <c r="AM2720" t="s">
        <v>27871</v>
      </c>
      <c r="AN2720" t="s">
        <v>1178</v>
      </c>
      <c r="AO2720" t="s">
        <v>174</v>
      </c>
      <c r="AP2720" t="s">
        <v>27873</v>
      </c>
      <c r="AQ2720" t="s">
        <v>14</v>
      </c>
      <c r="AR2720" t="s">
        <v>14</v>
      </c>
      <c r="AS2720" t="s">
        <v>14</v>
      </c>
      <c r="AT2720" t="s">
        <v>14</v>
      </c>
      <c r="AU2720" t="s">
        <v>27874</v>
      </c>
      <c r="AV2720" t="s">
        <v>27875</v>
      </c>
      <c r="AW2720" t="s">
        <v>27875</v>
      </c>
      <c r="AX2720" t="s">
        <v>27875</v>
      </c>
      <c r="AY2720" t="s">
        <v>25561</v>
      </c>
      <c r="AZ2720" t="s">
        <v>22145</v>
      </c>
      <c r="BA2720" t="s">
        <v>22074</v>
      </c>
      <c r="BB2720" t="s">
        <v>22089</v>
      </c>
      <c r="BC2720">
        <v>1814.66</v>
      </c>
      <c r="BD2720">
        <v>2105</v>
      </c>
      <c r="BE2720" t="s">
        <v>14</v>
      </c>
      <c r="BF2720" t="s">
        <v>14</v>
      </c>
      <c r="BG2720" t="s">
        <v>2214</v>
      </c>
      <c r="BH2720" t="s">
        <v>14</v>
      </c>
      <c r="BI2720" t="s">
        <v>22092</v>
      </c>
      <c r="BJ2720" t="s">
        <v>28196</v>
      </c>
      <c r="BK2720" t="s">
        <v>14</v>
      </c>
      <c r="BL2720" t="s">
        <v>22074</v>
      </c>
      <c r="BM2720" t="s">
        <v>22075</v>
      </c>
      <c r="BN2720" t="s">
        <v>28019</v>
      </c>
      <c r="BO2720" t="s">
        <v>14</v>
      </c>
      <c r="BP2720" t="s">
        <v>28211</v>
      </c>
      <c r="BQ2720" t="s">
        <v>2217</v>
      </c>
      <c r="BR2720" t="s">
        <v>2303</v>
      </c>
      <c r="BS2720" t="s">
        <v>5084</v>
      </c>
      <c r="BT2720" t="s">
        <v>14</v>
      </c>
      <c r="BU2720" t="s">
        <v>14</v>
      </c>
      <c r="BV2720" t="s">
        <v>14</v>
      </c>
      <c r="BW2720" t="s">
        <v>14</v>
      </c>
      <c r="BX2720" t="s">
        <v>14</v>
      </c>
      <c r="BY2720" t="s">
        <v>2220</v>
      </c>
      <c r="BZ2720" t="s">
        <v>28211</v>
      </c>
      <c r="CA2720" t="s">
        <v>27878</v>
      </c>
      <c r="CB2720" t="s">
        <v>14</v>
      </c>
      <c r="CC2720" t="s">
        <v>14</v>
      </c>
      <c r="CD2720" t="s">
        <v>14</v>
      </c>
      <c r="CE2720" t="s">
        <v>14</v>
      </c>
      <c r="CF2720" t="s">
        <v>28212</v>
      </c>
      <c r="CG2720" t="s">
        <v>751</v>
      </c>
      <c r="CH2720" t="s">
        <v>22075</v>
      </c>
      <c r="CJ2720" t="s">
        <v>174</v>
      </c>
      <c r="CK2720" t="s">
        <v>24</v>
      </c>
      <c r="CM2720" s="4" t="str">
        <f>_xlfn.XLOOKUP($CG2720,tbl_area_24_07_2024[Nombre Área],tbl_area_24_07_2024[Estado],"Si no se encuentra",2,)</f>
        <v>Guerrero</v>
      </c>
      <c r="CN2720" s="4" t="str">
        <f>_xlfn.XLOOKUP($CG2720,tbl_area_24_07_2024[Nombre Área],tbl_area_24_07_2024[Estructura],"Si no se encuentra",2,)</f>
        <v>Juntas Distritales</v>
      </c>
    </row>
    <row r="2721" spans="1:92" ht="20" x14ac:dyDescent="0.85">
      <c r="A2721" t="s">
        <v>22073</v>
      </c>
      <c r="B2721" t="s">
        <v>22074</v>
      </c>
      <c r="C2721" t="s">
        <v>22075</v>
      </c>
      <c r="D2721" t="s">
        <v>2199</v>
      </c>
      <c r="E2721" t="s">
        <v>2507</v>
      </c>
      <c r="F2721" t="s">
        <v>2201</v>
      </c>
      <c r="G2721" t="s">
        <v>28213</v>
      </c>
      <c r="H2721" t="s">
        <v>14</v>
      </c>
      <c r="I2721" t="s">
        <v>28214</v>
      </c>
      <c r="J2721" t="s">
        <v>28215</v>
      </c>
      <c r="K2721" t="s">
        <v>28216</v>
      </c>
      <c r="L2721" t="s">
        <v>14</v>
      </c>
      <c r="M2721" t="s">
        <v>14</v>
      </c>
      <c r="N2721" t="s">
        <v>28214</v>
      </c>
      <c r="O2721" t="s">
        <v>28216</v>
      </c>
      <c r="P2721" t="s">
        <v>14</v>
      </c>
      <c r="Q2721" t="s">
        <v>28216</v>
      </c>
      <c r="R2721" t="s">
        <v>28216</v>
      </c>
      <c r="S2721" t="s">
        <v>14</v>
      </c>
      <c r="T2721" t="s">
        <v>14</v>
      </c>
      <c r="U2721" t="s">
        <v>14</v>
      </c>
      <c r="V2721" t="s">
        <v>14</v>
      </c>
      <c r="W2721" t="s">
        <v>461</v>
      </c>
      <c r="X2721" t="s">
        <v>224</v>
      </c>
      <c r="Y2721" t="s">
        <v>173</v>
      </c>
      <c r="Z2721" t="s">
        <v>18</v>
      </c>
      <c r="AA2721" t="s">
        <v>14</v>
      </c>
      <c r="AB2721" t="s">
        <v>28216</v>
      </c>
      <c r="AC2721" t="s">
        <v>8608</v>
      </c>
      <c r="AD2721" t="s">
        <v>2348</v>
      </c>
      <c r="AE2721" t="s">
        <v>8507</v>
      </c>
      <c r="AF2721" t="s">
        <v>1612</v>
      </c>
      <c r="AG2721" t="s">
        <v>1174</v>
      </c>
      <c r="AH2721" t="s">
        <v>2209</v>
      </c>
      <c r="AI2721" t="s">
        <v>8507</v>
      </c>
      <c r="AJ2721" t="s">
        <v>22246</v>
      </c>
      <c r="AK2721" t="s">
        <v>6403</v>
      </c>
      <c r="AL2721" t="s">
        <v>1518</v>
      </c>
      <c r="AM2721" t="s">
        <v>6403</v>
      </c>
      <c r="AN2721" t="s">
        <v>1180</v>
      </c>
      <c r="AO2721" t="s">
        <v>159</v>
      </c>
      <c r="AP2721" t="s">
        <v>23517</v>
      </c>
      <c r="AQ2721" t="s">
        <v>14</v>
      </c>
      <c r="AR2721" t="s">
        <v>14</v>
      </c>
      <c r="AS2721" t="s">
        <v>14</v>
      </c>
      <c r="AT2721" t="s">
        <v>14</v>
      </c>
      <c r="AU2721" t="s">
        <v>27874</v>
      </c>
      <c r="AV2721" t="s">
        <v>27875</v>
      </c>
      <c r="AW2721" t="s">
        <v>27875</v>
      </c>
      <c r="AX2721" t="s">
        <v>27875</v>
      </c>
      <c r="AY2721" t="s">
        <v>25555</v>
      </c>
      <c r="AZ2721" t="s">
        <v>22145</v>
      </c>
      <c r="BA2721" t="s">
        <v>22074</v>
      </c>
      <c r="BB2721" t="s">
        <v>22089</v>
      </c>
      <c r="BC2721">
        <v>339.66</v>
      </c>
      <c r="BD2721">
        <v>394</v>
      </c>
      <c r="BE2721" t="s">
        <v>14</v>
      </c>
      <c r="BF2721" t="s">
        <v>14</v>
      </c>
      <c r="BG2721" t="s">
        <v>2214</v>
      </c>
      <c r="BH2721" t="s">
        <v>14</v>
      </c>
      <c r="BI2721" t="s">
        <v>22092</v>
      </c>
      <c r="BJ2721" t="s">
        <v>28214</v>
      </c>
      <c r="BK2721" t="s">
        <v>14</v>
      </c>
      <c r="BL2721" t="s">
        <v>22074</v>
      </c>
      <c r="BM2721" t="s">
        <v>22075</v>
      </c>
      <c r="BN2721" t="s">
        <v>28084</v>
      </c>
      <c r="BO2721" t="s">
        <v>14</v>
      </c>
      <c r="BP2721" t="s">
        <v>28216</v>
      </c>
      <c r="BQ2721" t="s">
        <v>2217</v>
      </c>
      <c r="BR2721" t="s">
        <v>2303</v>
      </c>
      <c r="BS2721" t="s">
        <v>5084</v>
      </c>
      <c r="BT2721" t="s">
        <v>14</v>
      </c>
      <c r="BU2721" t="s">
        <v>14</v>
      </c>
      <c r="BV2721" t="s">
        <v>14</v>
      </c>
      <c r="BW2721" t="s">
        <v>14</v>
      </c>
      <c r="BX2721" t="s">
        <v>14</v>
      </c>
      <c r="BY2721" t="s">
        <v>2220</v>
      </c>
      <c r="BZ2721" t="s">
        <v>28216</v>
      </c>
      <c r="CA2721" t="s">
        <v>27878</v>
      </c>
      <c r="CB2721" t="s">
        <v>14</v>
      </c>
      <c r="CC2721" t="s">
        <v>14</v>
      </c>
      <c r="CD2721" t="s">
        <v>14</v>
      </c>
      <c r="CE2721" t="s">
        <v>14</v>
      </c>
      <c r="CF2721" t="s">
        <v>28217</v>
      </c>
      <c r="CG2721" t="s">
        <v>751</v>
      </c>
      <c r="CH2721" t="s">
        <v>22075</v>
      </c>
      <c r="CJ2721" t="s">
        <v>174</v>
      </c>
      <c r="CK2721" t="s">
        <v>24</v>
      </c>
      <c r="CM2721" s="4" t="str">
        <f>_xlfn.XLOOKUP($CG2721,tbl_area_24_07_2024[Nombre Área],tbl_area_24_07_2024[Estado],"Si no se encuentra",2,)</f>
        <v>Guerrero</v>
      </c>
      <c r="CN2721" s="4" t="str">
        <f>_xlfn.XLOOKUP($CG2721,tbl_area_24_07_2024[Nombre Área],tbl_area_24_07_2024[Estructura],"Si no se encuentra",2,)</f>
        <v>Juntas Distritales</v>
      </c>
    </row>
    <row r="2722" spans="1:92" ht="20" x14ac:dyDescent="0.85">
      <c r="A2722" t="s">
        <v>22073</v>
      </c>
      <c r="B2722" t="s">
        <v>22074</v>
      </c>
      <c r="C2722" t="s">
        <v>22075</v>
      </c>
      <c r="D2722" t="s">
        <v>2199</v>
      </c>
      <c r="E2722" t="s">
        <v>2507</v>
      </c>
      <c r="F2722" t="s">
        <v>2201</v>
      </c>
      <c r="G2722" t="s">
        <v>28218</v>
      </c>
      <c r="H2722" t="s">
        <v>14</v>
      </c>
      <c r="I2722" t="s">
        <v>28219</v>
      </c>
      <c r="J2722" t="s">
        <v>28220</v>
      </c>
      <c r="K2722" t="s">
        <v>28221</v>
      </c>
      <c r="L2722" t="s">
        <v>14</v>
      </c>
      <c r="M2722" t="s">
        <v>14</v>
      </c>
      <c r="N2722" t="s">
        <v>28219</v>
      </c>
      <c r="O2722" t="s">
        <v>28221</v>
      </c>
      <c r="P2722" t="s">
        <v>14</v>
      </c>
      <c r="Q2722" t="s">
        <v>28221</v>
      </c>
      <c r="R2722" t="s">
        <v>28221</v>
      </c>
      <c r="S2722" t="s">
        <v>14</v>
      </c>
      <c r="T2722" t="s">
        <v>14</v>
      </c>
      <c r="U2722" t="s">
        <v>14</v>
      </c>
      <c r="V2722" t="s">
        <v>14</v>
      </c>
      <c r="W2722" t="s">
        <v>461</v>
      </c>
      <c r="X2722" t="s">
        <v>224</v>
      </c>
      <c r="Y2722" t="s">
        <v>173</v>
      </c>
      <c r="Z2722" t="s">
        <v>18</v>
      </c>
      <c r="AA2722" t="s">
        <v>14</v>
      </c>
      <c r="AB2722" t="s">
        <v>28221</v>
      </c>
      <c r="AC2722" t="s">
        <v>8608</v>
      </c>
      <c r="AD2722" t="s">
        <v>2348</v>
      </c>
      <c r="AE2722" t="s">
        <v>8507</v>
      </c>
      <c r="AF2722" t="s">
        <v>1612</v>
      </c>
      <c r="AG2722" t="s">
        <v>1174</v>
      </c>
      <c r="AH2722" t="s">
        <v>2209</v>
      </c>
      <c r="AI2722" t="s">
        <v>8507</v>
      </c>
      <c r="AJ2722" t="s">
        <v>22246</v>
      </c>
      <c r="AK2722" t="s">
        <v>6403</v>
      </c>
      <c r="AL2722" t="s">
        <v>1518</v>
      </c>
      <c r="AM2722" t="s">
        <v>6403</v>
      </c>
      <c r="AN2722" t="s">
        <v>1180</v>
      </c>
      <c r="AO2722" t="s">
        <v>159</v>
      </c>
      <c r="AP2722" t="s">
        <v>23517</v>
      </c>
      <c r="AQ2722" t="s">
        <v>14</v>
      </c>
      <c r="AR2722" t="s">
        <v>14</v>
      </c>
      <c r="AS2722" t="s">
        <v>14</v>
      </c>
      <c r="AT2722" t="s">
        <v>14</v>
      </c>
      <c r="AU2722" t="s">
        <v>27874</v>
      </c>
      <c r="AV2722" t="s">
        <v>27875</v>
      </c>
      <c r="AW2722" t="s">
        <v>27875</v>
      </c>
      <c r="AX2722" t="s">
        <v>27875</v>
      </c>
      <c r="AY2722" t="s">
        <v>25555</v>
      </c>
      <c r="AZ2722" t="s">
        <v>22145</v>
      </c>
      <c r="BA2722" t="s">
        <v>22074</v>
      </c>
      <c r="BB2722" t="s">
        <v>22089</v>
      </c>
      <c r="BC2722">
        <v>10337.07</v>
      </c>
      <c r="BD2722">
        <v>11991</v>
      </c>
      <c r="BE2722" t="s">
        <v>14</v>
      </c>
      <c r="BF2722" t="s">
        <v>14</v>
      </c>
      <c r="BG2722" t="s">
        <v>2214</v>
      </c>
      <c r="BH2722" t="s">
        <v>14</v>
      </c>
      <c r="BI2722" t="s">
        <v>22092</v>
      </c>
      <c r="BJ2722" t="s">
        <v>28219</v>
      </c>
      <c r="BK2722" t="s">
        <v>14</v>
      </c>
      <c r="BL2722" t="s">
        <v>22074</v>
      </c>
      <c r="BM2722" t="s">
        <v>22075</v>
      </c>
      <c r="BN2722" t="s">
        <v>28084</v>
      </c>
      <c r="BO2722" t="s">
        <v>14</v>
      </c>
      <c r="BP2722" t="s">
        <v>28221</v>
      </c>
      <c r="BQ2722" t="s">
        <v>2217</v>
      </c>
      <c r="BR2722" t="s">
        <v>2303</v>
      </c>
      <c r="BS2722" t="s">
        <v>5084</v>
      </c>
      <c r="BT2722" t="s">
        <v>14</v>
      </c>
      <c r="BU2722" t="s">
        <v>14</v>
      </c>
      <c r="BV2722" t="s">
        <v>14</v>
      </c>
      <c r="BW2722" t="s">
        <v>14</v>
      </c>
      <c r="BX2722" t="s">
        <v>14</v>
      </c>
      <c r="BY2722" t="s">
        <v>2220</v>
      </c>
      <c r="BZ2722" t="s">
        <v>28221</v>
      </c>
      <c r="CA2722" t="s">
        <v>27878</v>
      </c>
      <c r="CB2722" t="s">
        <v>14</v>
      </c>
      <c r="CC2722" t="s">
        <v>14</v>
      </c>
      <c r="CD2722" t="s">
        <v>14</v>
      </c>
      <c r="CE2722" t="s">
        <v>14</v>
      </c>
      <c r="CF2722" t="s">
        <v>28222</v>
      </c>
      <c r="CG2722" t="s">
        <v>751</v>
      </c>
      <c r="CH2722" t="s">
        <v>22075</v>
      </c>
      <c r="CJ2722" t="s">
        <v>174</v>
      </c>
      <c r="CK2722" t="s">
        <v>24</v>
      </c>
      <c r="CM2722" s="4" t="str">
        <f>_xlfn.XLOOKUP($CG2722,tbl_area_24_07_2024[Nombre Área],tbl_area_24_07_2024[Estado],"Si no se encuentra",2,)</f>
        <v>Guerrero</v>
      </c>
      <c r="CN2722" s="4" t="str">
        <f>_xlfn.XLOOKUP($CG2722,tbl_area_24_07_2024[Nombre Área],tbl_area_24_07_2024[Estructura],"Si no se encuentra",2,)</f>
        <v>Juntas Distritales</v>
      </c>
    </row>
    <row r="2723" spans="1:92" ht="20" x14ac:dyDescent="0.85">
      <c r="A2723" t="s">
        <v>22073</v>
      </c>
      <c r="B2723" t="s">
        <v>22074</v>
      </c>
      <c r="C2723" t="s">
        <v>22075</v>
      </c>
      <c r="D2723" t="s">
        <v>2199</v>
      </c>
      <c r="E2723" t="s">
        <v>2507</v>
      </c>
      <c r="F2723" t="s">
        <v>2201</v>
      </c>
      <c r="G2723" t="s">
        <v>28223</v>
      </c>
      <c r="H2723" t="s">
        <v>14</v>
      </c>
      <c r="I2723" t="s">
        <v>28224</v>
      </c>
      <c r="J2723" t="s">
        <v>28225</v>
      </c>
      <c r="K2723" t="s">
        <v>28226</v>
      </c>
      <c r="L2723" t="s">
        <v>14</v>
      </c>
      <c r="M2723" t="s">
        <v>14</v>
      </c>
      <c r="N2723" t="s">
        <v>28224</v>
      </c>
      <c r="O2723" t="s">
        <v>28226</v>
      </c>
      <c r="P2723" t="s">
        <v>14</v>
      </c>
      <c r="Q2723" t="s">
        <v>28226</v>
      </c>
      <c r="R2723" t="s">
        <v>28226</v>
      </c>
      <c r="S2723" t="s">
        <v>14</v>
      </c>
      <c r="T2723" t="s">
        <v>14</v>
      </c>
      <c r="U2723" t="s">
        <v>14</v>
      </c>
      <c r="V2723" t="s">
        <v>14</v>
      </c>
      <c r="W2723" t="s">
        <v>461</v>
      </c>
      <c r="X2723" t="s">
        <v>224</v>
      </c>
      <c r="Y2723" t="s">
        <v>173</v>
      </c>
      <c r="Z2723" t="s">
        <v>18</v>
      </c>
      <c r="AA2723" t="s">
        <v>14</v>
      </c>
      <c r="AB2723" t="s">
        <v>28226</v>
      </c>
      <c r="AC2723" t="s">
        <v>8608</v>
      </c>
      <c r="AD2723" t="s">
        <v>2348</v>
      </c>
      <c r="AE2723" t="s">
        <v>8507</v>
      </c>
      <c r="AF2723" t="s">
        <v>1612</v>
      </c>
      <c r="AG2723" t="s">
        <v>1174</v>
      </c>
      <c r="AH2723" t="s">
        <v>2209</v>
      </c>
      <c r="AI2723" t="s">
        <v>8507</v>
      </c>
      <c r="AJ2723" t="s">
        <v>22246</v>
      </c>
      <c r="AK2723" t="s">
        <v>6403</v>
      </c>
      <c r="AL2723" t="s">
        <v>1518</v>
      </c>
      <c r="AM2723" t="s">
        <v>6403</v>
      </c>
      <c r="AN2723" t="s">
        <v>1180</v>
      </c>
      <c r="AO2723" t="s">
        <v>159</v>
      </c>
      <c r="AP2723" t="s">
        <v>23517</v>
      </c>
      <c r="AQ2723" t="s">
        <v>14</v>
      </c>
      <c r="AR2723" t="s">
        <v>14</v>
      </c>
      <c r="AS2723" t="s">
        <v>14</v>
      </c>
      <c r="AT2723" t="s">
        <v>14</v>
      </c>
      <c r="AU2723" t="s">
        <v>27874</v>
      </c>
      <c r="AV2723" t="s">
        <v>27875</v>
      </c>
      <c r="AW2723" t="s">
        <v>27875</v>
      </c>
      <c r="AX2723" t="s">
        <v>27875</v>
      </c>
      <c r="AY2723" t="s">
        <v>25555</v>
      </c>
      <c r="AZ2723" t="s">
        <v>22145</v>
      </c>
      <c r="BA2723" t="s">
        <v>22074</v>
      </c>
      <c r="BB2723" t="s">
        <v>22089</v>
      </c>
      <c r="BC2723">
        <v>2584.48</v>
      </c>
      <c r="BD2723">
        <v>2998</v>
      </c>
      <c r="BE2723" t="s">
        <v>14</v>
      </c>
      <c r="BF2723" t="s">
        <v>14</v>
      </c>
      <c r="BG2723" t="s">
        <v>2214</v>
      </c>
      <c r="BH2723" t="s">
        <v>14</v>
      </c>
      <c r="BI2723" t="s">
        <v>22092</v>
      </c>
      <c r="BJ2723" t="s">
        <v>28224</v>
      </c>
      <c r="BK2723" t="s">
        <v>14</v>
      </c>
      <c r="BL2723" t="s">
        <v>22074</v>
      </c>
      <c r="BM2723" t="s">
        <v>22075</v>
      </c>
      <c r="BN2723" t="s">
        <v>28084</v>
      </c>
      <c r="BO2723" t="s">
        <v>14</v>
      </c>
      <c r="BP2723" t="s">
        <v>28226</v>
      </c>
      <c r="BQ2723" t="s">
        <v>2217</v>
      </c>
      <c r="BR2723" t="s">
        <v>2303</v>
      </c>
      <c r="BS2723" t="s">
        <v>5084</v>
      </c>
      <c r="BT2723" t="s">
        <v>14</v>
      </c>
      <c r="BU2723" t="s">
        <v>14</v>
      </c>
      <c r="BV2723" t="s">
        <v>14</v>
      </c>
      <c r="BW2723" t="s">
        <v>14</v>
      </c>
      <c r="BX2723" t="s">
        <v>14</v>
      </c>
      <c r="BY2723" t="s">
        <v>2220</v>
      </c>
      <c r="BZ2723" t="s">
        <v>28226</v>
      </c>
      <c r="CA2723" t="s">
        <v>27878</v>
      </c>
      <c r="CB2723" t="s">
        <v>14</v>
      </c>
      <c r="CC2723" t="s">
        <v>14</v>
      </c>
      <c r="CD2723" t="s">
        <v>14</v>
      </c>
      <c r="CE2723" t="s">
        <v>14</v>
      </c>
      <c r="CF2723" t="s">
        <v>28227</v>
      </c>
      <c r="CG2723" t="s">
        <v>751</v>
      </c>
      <c r="CH2723" t="s">
        <v>22075</v>
      </c>
      <c r="CJ2723" t="s">
        <v>174</v>
      </c>
      <c r="CK2723" t="s">
        <v>24</v>
      </c>
      <c r="CM2723" s="4" t="str">
        <f>_xlfn.XLOOKUP($CG2723,tbl_area_24_07_2024[Nombre Área],tbl_area_24_07_2024[Estado],"Si no se encuentra",2,)</f>
        <v>Guerrero</v>
      </c>
      <c r="CN2723" s="4" t="str">
        <f>_xlfn.XLOOKUP($CG2723,tbl_area_24_07_2024[Nombre Área],tbl_area_24_07_2024[Estructura],"Si no se encuentra",2,)</f>
        <v>Juntas Distritales</v>
      </c>
    </row>
    <row r="2724" spans="1:92" ht="20" x14ac:dyDescent="0.85">
      <c r="A2724" t="s">
        <v>22073</v>
      </c>
      <c r="B2724" t="s">
        <v>22074</v>
      </c>
      <c r="C2724" t="s">
        <v>22075</v>
      </c>
      <c r="D2724" t="s">
        <v>2199</v>
      </c>
      <c r="E2724" t="s">
        <v>2507</v>
      </c>
      <c r="F2724" t="s">
        <v>2201</v>
      </c>
      <c r="G2724" t="s">
        <v>28228</v>
      </c>
      <c r="H2724" t="s">
        <v>14</v>
      </c>
      <c r="I2724" t="s">
        <v>28229</v>
      </c>
      <c r="J2724" t="s">
        <v>28230</v>
      </c>
      <c r="K2724" t="s">
        <v>28231</v>
      </c>
      <c r="L2724" t="s">
        <v>14</v>
      </c>
      <c r="M2724" t="s">
        <v>14</v>
      </c>
      <c r="N2724" t="s">
        <v>28229</v>
      </c>
      <c r="O2724" t="s">
        <v>28231</v>
      </c>
      <c r="P2724" t="s">
        <v>14</v>
      </c>
      <c r="Q2724" t="s">
        <v>28231</v>
      </c>
      <c r="R2724" t="s">
        <v>28231</v>
      </c>
      <c r="S2724" t="s">
        <v>14</v>
      </c>
      <c r="T2724" t="s">
        <v>14</v>
      </c>
      <c r="U2724" t="s">
        <v>14</v>
      </c>
      <c r="V2724" t="s">
        <v>14</v>
      </c>
      <c r="W2724" t="s">
        <v>461</v>
      </c>
      <c r="X2724" t="s">
        <v>224</v>
      </c>
      <c r="Y2724" t="s">
        <v>173</v>
      </c>
      <c r="Z2724" t="s">
        <v>18</v>
      </c>
      <c r="AA2724" t="s">
        <v>14</v>
      </c>
      <c r="AB2724" t="s">
        <v>28231</v>
      </c>
      <c r="AC2724" t="s">
        <v>8608</v>
      </c>
      <c r="AD2724" t="s">
        <v>2348</v>
      </c>
      <c r="AE2724" t="s">
        <v>8507</v>
      </c>
      <c r="AF2724" t="s">
        <v>1612</v>
      </c>
      <c r="AG2724" t="s">
        <v>1174</v>
      </c>
      <c r="AH2724" t="s">
        <v>2209</v>
      </c>
      <c r="AI2724" t="s">
        <v>8507</v>
      </c>
      <c r="AJ2724" t="s">
        <v>22246</v>
      </c>
      <c r="AK2724" t="s">
        <v>6403</v>
      </c>
      <c r="AL2724" t="s">
        <v>1518</v>
      </c>
      <c r="AM2724" t="s">
        <v>6403</v>
      </c>
      <c r="AN2724" t="s">
        <v>1180</v>
      </c>
      <c r="AO2724" t="s">
        <v>159</v>
      </c>
      <c r="AP2724" t="s">
        <v>23517</v>
      </c>
      <c r="AQ2724" t="s">
        <v>14</v>
      </c>
      <c r="AR2724" t="s">
        <v>14</v>
      </c>
      <c r="AS2724" t="s">
        <v>14</v>
      </c>
      <c r="AT2724" t="s">
        <v>14</v>
      </c>
      <c r="AU2724" t="s">
        <v>27874</v>
      </c>
      <c r="AV2724" t="s">
        <v>27875</v>
      </c>
      <c r="AW2724" t="s">
        <v>27875</v>
      </c>
      <c r="AX2724" t="s">
        <v>27875</v>
      </c>
      <c r="AY2724" t="s">
        <v>25555</v>
      </c>
      <c r="AZ2724" t="s">
        <v>22145</v>
      </c>
      <c r="BA2724" t="s">
        <v>22074</v>
      </c>
      <c r="BB2724" t="s">
        <v>22089</v>
      </c>
      <c r="BC2724">
        <v>1236.21</v>
      </c>
      <c r="BD2724">
        <v>1434</v>
      </c>
      <c r="BE2724" t="s">
        <v>14</v>
      </c>
      <c r="BF2724" t="s">
        <v>14</v>
      </c>
      <c r="BG2724" t="s">
        <v>2214</v>
      </c>
      <c r="BH2724" t="s">
        <v>14</v>
      </c>
      <c r="BI2724" t="s">
        <v>22092</v>
      </c>
      <c r="BJ2724" t="s">
        <v>28229</v>
      </c>
      <c r="BK2724" t="s">
        <v>14</v>
      </c>
      <c r="BL2724" t="s">
        <v>22074</v>
      </c>
      <c r="BM2724" t="s">
        <v>22075</v>
      </c>
      <c r="BN2724" t="s">
        <v>28084</v>
      </c>
      <c r="BO2724" t="s">
        <v>14</v>
      </c>
      <c r="BP2724" t="s">
        <v>28231</v>
      </c>
      <c r="BQ2724" t="s">
        <v>2217</v>
      </c>
      <c r="BR2724" t="s">
        <v>2303</v>
      </c>
      <c r="BS2724" t="s">
        <v>5084</v>
      </c>
      <c r="BT2724" t="s">
        <v>14</v>
      </c>
      <c r="BU2724" t="s">
        <v>14</v>
      </c>
      <c r="BV2724" t="s">
        <v>14</v>
      </c>
      <c r="BW2724" t="s">
        <v>14</v>
      </c>
      <c r="BX2724" t="s">
        <v>14</v>
      </c>
      <c r="BY2724" t="s">
        <v>2220</v>
      </c>
      <c r="BZ2724" t="s">
        <v>28231</v>
      </c>
      <c r="CA2724" t="s">
        <v>27878</v>
      </c>
      <c r="CB2724" t="s">
        <v>14</v>
      </c>
      <c r="CC2724" t="s">
        <v>14</v>
      </c>
      <c r="CD2724" t="s">
        <v>14</v>
      </c>
      <c r="CE2724" t="s">
        <v>14</v>
      </c>
      <c r="CF2724" t="s">
        <v>28232</v>
      </c>
      <c r="CG2724" t="s">
        <v>751</v>
      </c>
      <c r="CH2724" t="s">
        <v>22075</v>
      </c>
      <c r="CJ2724" t="s">
        <v>174</v>
      </c>
      <c r="CK2724" t="s">
        <v>24</v>
      </c>
      <c r="CM2724" s="4" t="str">
        <f>_xlfn.XLOOKUP($CG2724,tbl_area_24_07_2024[Nombre Área],tbl_area_24_07_2024[Estado],"Si no se encuentra",2,)</f>
        <v>Guerrero</v>
      </c>
      <c r="CN2724" s="4" t="str">
        <f>_xlfn.XLOOKUP($CG2724,tbl_area_24_07_2024[Nombre Área],tbl_area_24_07_2024[Estructura],"Si no se encuentra",2,)</f>
        <v>Juntas Distritales</v>
      </c>
    </row>
    <row r="2725" spans="1:92" ht="20" x14ac:dyDescent="0.85">
      <c r="A2725" t="s">
        <v>22073</v>
      </c>
      <c r="B2725" t="s">
        <v>22074</v>
      </c>
      <c r="C2725" t="s">
        <v>22075</v>
      </c>
      <c r="D2725" t="s">
        <v>2199</v>
      </c>
      <c r="E2725" t="s">
        <v>2507</v>
      </c>
      <c r="F2725" t="s">
        <v>2201</v>
      </c>
      <c r="G2725" t="s">
        <v>28233</v>
      </c>
      <c r="H2725" t="s">
        <v>14</v>
      </c>
      <c r="I2725" t="s">
        <v>28234</v>
      </c>
      <c r="J2725" t="s">
        <v>28235</v>
      </c>
      <c r="K2725" t="s">
        <v>28236</v>
      </c>
      <c r="L2725" t="s">
        <v>14</v>
      </c>
      <c r="M2725" t="s">
        <v>14</v>
      </c>
      <c r="N2725" t="s">
        <v>28234</v>
      </c>
      <c r="O2725" t="s">
        <v>28236</v>
      </c>
      <c r="P2725" t="s">
        <v>14</v>
      </c>
      <c r="Q2725" t="s">
        <v>28236</v>
      </c>
      <c r="R2725" t="s">
        <v>28236</v>
      </c>
      <c r="S2725" t="s">
        <v>14</v>
      </c>
      <c r="T2725" t="s">
        <v>14</v>
      </c>
      <c r="U2725" t="s">
        <v>14</v>
      </c>
      <c r="V2725" t="s">
        <v>14</v>
      </c>
      <c r="W2725" t="s">
        <v>461</v>
      </c>
      <c r="X2725" t="s">
        <v>224</v>
      </c>
      <c r="Y2725" t="s">
        <v>173</v>
      </c>
      <c r="Z2725" t="s">
        <v>18</v>
      </c>
      <c r="AA2725" t="s">
        <v>14</v>
      </c>
      <c r="AB2725" t="s">
        <v>28236</v>
      </c>
      <c r="AC2725" t="s">
        <v>8608</v>
      </c>
      <c r="AD2725" t="s">
        <v>2348</v>
      </c>
      <c r="AE2725" t="s">
        <v>8507</v>
      </c>
      <c r="AF2725" t="s">
        <v>1612</v>
      </c>
      <c r="AG2725" t="s">
        <v>1174</v>
      </c>
      <c r="AH2725" t="s">
        <v>2209</v>
      </c>
      <c r="AI2725" t="s">
        <v>8507</v>
      </c>
      <c r="AJ2725" t="s">
        <v>22246</v>
      </c>
      <c r="AK2725" t="s">
        <v>6403</v>
      </c>
      <c r="AL2725" t="s">
        <v>1518</v>
      </c>
      <c r="AM2725" t="s">
        <v>6403</v>
      </c>
      <c r="AN2725" t="s">
        <v>1180</v>
      </c>
      <c r="AO2725" t="s">
        <v>159</v>
      </c>
      <c r="AP2725" t="s">
        <v>23517</v>
      </c>
      <c r="AQ2725" t="s">
        <v>14</v>
      </c>
      <c r="AR2725" t="s">
        <v>14</v>
      </c>
      <c r="AS2725" t="s">
        <v>14</v>
      </c>
      <c r="AT2725" t="s">
        <v>14</v>
      </c>
      <c r="AU2725" t="s">
        <v>27874</v>
      </c>
      <c r="AV2725" t="s">
        <v>27875</v>
      </c>
      <c r="AW2725" t="s">
        <v>27875</v>
      </c>
      <c r="AX2725" t="s">
        <v>27875</v>
      </c>
      <c r="AY2725" t="s">
        <v>25555</v>
      </c>
      <c r="AZ2725" t="s">
        <v>22145</v>
      </c>
      <c r="BA2725" t="s">
        <v>22074</v>
      </c>
      <c r="BB2725" t="s">
        <v>22089</v>
      </c>
      <c r="BC2725">
        <v>387.93</v>
      </c>
      <c r="BD2725">
        <v>450</v>
      </c>
      <c r="BE2725" t="s">
        <v>14</v>
      </c>
      <c r="BF2725" t="s">
        <v>14</v>
      </c>
      <c r="BG2725" t="s">
        <v>2214</v>
      </c>
      <c r="BH2725" t="s">
        <v>14</v>
      </c>
      <c r="BI2725" t="s">
        <v>22092</v>
      </c>
      <c r="BJ2725" t="s">
        <v>28234</v>
      </c>
      <c r="BK2725" t="s">
        <v>14</v>
      </c>
      <c r="BL2725" t="s">
        <v>22074</v>
      </c>
      <c r="BM2725" t="s">
        <v>22075</v>
      </c>
      <c r="BN2725" t="s">
        <v>28084</v>
      </c>
      <c r="BO2725" t="s">
        <v>14</v>
      </c>
      <c r="BP2725" t="s">
        <v>28236</v>
      </c>
      <c r="BQ2725" t="s">
        <v>2217</v>
      </c>
      <c r="BR2725" t="s">
        <v>2303</v>
      </c>
      <c r="BS2725" t="s">
        <v>5084</v>
      </c>
      <c r="BT2725" t="s">
        <v>14</v>
      </c>
      <c r="BU2725" t="s">
        <v>14</v>
      </c>
      <c r="BV2725" t="s">
        <v>14</v>
      </c>
      <c r="BW2725" t="s">
        <v>14</v>
      </c>
      <c r="BX2725" t="s">
        <v>14</v>
      </c>
      <c r="BY2725" t="s">
        <v>2220</v>
      </c>
      <c r="BZ2725" t="s">
        <v>28236</v>
      </c>
      <c r="CA2725" t="s">
        <v>27878</v>
      </c>
      <c r="CB2725" t="s">
        <v>14</v>
      </c>
      <c r="CC2725" t="s">
        <v>14</v>
      </c>
      <c r="CD2725" t="s">
        <v>14</v>
      </c>
      <c r="CE2725" t="s">
        <v>14</v>
      </c>
      <c r="CF2725" t="s">
        <v>28237</v>
      </c>
      <c r="CG2725" t="s">
        <v>751</v>
      </c>
      <c r="CH2725" t="s">
        <v>22075</v>
      </c>
      <c r="CJ2725" t="s">
        <v>174</v>
      </c>
      <c r="CK2725" t="s">
        <v>24</v>
      </c>
      <c r="CM2725" s="4" t="str">
        <f>_xlfn.XLOOKUP($CG2725,tbl_area_24_07_2024[Nombre Área],tbl_area_24_07_2024[Estado],"Si no se encuentra",2,)</f>
        <v>Guerrero</v>
      </c>
      <c r="CN2725" s="4" t="str">
        <f>_xlfn.XLOOKUP($CG2725,tbl_area_24_07_2024[Nombre Área],tbl_area_24_07_2024[Estructura],"Si no se encuentra",2,)</f>
        <v>Juntas Distritales</v>
      </c>
    </row>
    <row r="2726" spans="1:92" ht="20" x14ac:dyDescent="0.85">
      <c r="A2726" t="s">
        <v>22073</v>
      </c>
      <c r="B2726" t="s">
        <v>22074</v>
      </c>
      <c r="C2726" t="s">
        <v>22075</v>
      </c>
      <c r="D2726" t="s">
        <v>2199</v>
      </c>
      <c r="E2726" t="s">
        <v>2507</v>
      </c>
      <c r="F2726" t="s">
        <v>2201</v>
      </c>
      <c r="G2726" t="s">
        <v>28238</v>
      </c>
      <c r="H2726" t="s">
        <v>14</v>
      </c>
      <c r="I2726" t="s">
        <v>28239</v>
      </c>
      <c r="J2726" t="s">
        <v>28240</v>
      </c>
      <c r="K2726" t="s">
        <v>28241</v>
      </c>
      <c r="L2726" t="s">
        <v>14</v>
      </c>
      <c r="M2726" t="s">
        <v>14</v>
      </c>
      <c r="N2726" t="s">
        <v>28239</v>
      </c>
      <c r="O2726" t="s">
        <v>28241</v>
      </c>
      <c r="P2726" t="s">
        <v>14</v>
      </c>
      <c r="Q2726" t="s">
        <v>28241</v>
      </c>
      <c r="R2726" t="s">
        <v>28241</v>
      </c>
      <c r="S2726" t="s">
        <v>14</v>
      </c>
      <c r="T2726" t="s">
        <v>14</v>
      </c>
      <c r="U2726" t="s">
        <v>14</v>
      </c>
      <c r="V2726" t="s">
        <v>14</v>
      </c>
      <c r="W2726" t="s">
        <v>461</v>
      </c>
      <c r="X2726" t="s">
        <v>224</v>
      </c>
      <c r="Y2726" t="s">
        <v>173</v>
      </c>
      <c r="Z2726" t="s">
        <v>18</v>
      </c>
      <c r="AA2726" t="s">
        <v>14</v>
      </c>
      <c r="AB2726" t="s">
        <v>28241</v>
      </c>
      <c r="AC2726" t="s">
        <v>8608</v>
      </c>
      <c r="AD2726" t="s">
        <v>2348</v>
      </c>
      <c r="AE2726" t="s">
        <v>8507</v>
      </c>
      <c r="AF2726" t="s">
        <v>1612</v>
      </c>
      <c r="AG2726" t="s">
        <v>1174</v>
      </c>
      <c r="AH2726" t="s">
        <v>2209</v>
      </c>
      <c r="AI2726" t="s">
        <v>8507</v>
      </c>
      <c r="AJ2726" t="s">
        <v>22246</v>
      </c>
      <c r="AK2726" t="s">
        <v>6403</v>
      </c>
      <c r="AL2726" t="s">
        <v>1518</v>
      </c>
      <c r="AM2726" t="s">
        <v>6403</v>
      </c>
      <c r="AN2726" t="s">
        <v>1180</v>
      </c>
      <c r="AO2726" t="s">
        <v>159</v>
      </c>
      <c r="AP2726" t="s">
        <v>23517</v>
      </c>
      <c r="AQ2726" t="s">
        <v>14</v>
      </c>
      <c r="AR2726" t="s">
        <v>14</v>
      </c>
      <c r="AS2726" t="s">
        <v>14</v>
      </c>
      <c r="AT2726" t="s">
        <v>14</v>
      </c>
      <c r="AU2726" t="s">
        <v>27874</v>
      </c>
      <c r="AV2726" t="s">
        <v>27875</v>
      </c>
      <c r="AW2726" t="s">
        <v>27875</v>
      </c>
      <c r="AX2726" t="s">
        <v>27875</v>
      </c>
      <c r="AY2726" t="s">
        <v>25555</v>
      </c>
      <c r="AZ2726" t="s">
        <v>22145</v>
      </c>
      <c r="BA2726" t="s">
        <v>22074</v>
      </c>
      <c r="BB2726" t="s">
        <v>22089</v>
      </c>
      <c r="BC2726">
        <v>14500</v>
      </c>
      <c r="BD2726">
        <v>16820</v>
      </c>
      <c r="BE2726" t="s">
        <v>14</v>
      </c>
      <c r="BF2726" t="s">
        <v>14</v>
      </c>
      <c r="BG2726" t="s">
        <v>2214</v>
      </c>
      <c r="BH2726" t="s">
        <v>14</v>
      </c>
      <c r="BI2726" t="s">
        <v>22092</v>
      </c>
      <c r="BJ2726" t="s">
        <v>28239</v>
      </c>
      <c r="BK2726" t="s">
        <v>14</v>
      </c>
      <c r="BL2726" t="s">
        <v>22074</v>
      </c>
      <c r="BM2726" t="s">
        <v>22075</v>
      </c>
      <c r="BN2726" t="s">
        <v>28084</v>
      </c>
      <c r="BO2726" t="s">
        <v>14</v>
      </c>
      <c r="BP2726" t="s">
        <v>28241</v>
      </c>
      <c r="BQ2726" t="s">
        <v>2217</v>
      </c>
      <c r="BR2726" t="s">
        <v>2303</v>
      </c>
      <c r="BS2726" t="s">
        <v>5084</v>
      </c>
      <c r="BT2726" t="s">
        <v>14</v>
      </c>
      <c r="BU2726" t="s">
        <v>14</v>
      </c>
      <c r="BV2726" t="s">
        <v>14</v>
      </c>
      <c r="BW2726" t="s">
        <v>14</v>
      </c>
      <c r="BX2726" t="s">
        <v>14</v>
      </c>
      <c r="BY2726" t="s">
        <v>2220</v>
      </c>
      <c r="BZ2726" t="s">
        <v>28241</v>
      </c>
      <c r="CA2726" t="s">
        <v>27979</v>
      </c>
      <c r="CB2726" t="s">
        <v>14</v>
      </c>
      <c r="CC2726" t="s">
        <v>14</v>
      </c>
      <c r="CD2726" t="s">
        <v>14</v>
      </c>
      <c r="CE2726" t="s">
        <v>14</v>
      </c>
      <c r="CF2726" t="s">
        <v>28242</v>
      </c>
      <c r="CG2726" t="s">
        <v>751</v>
      </c>
      <c r="CH2726" t="s">
        <v>22075</v>
      </c>
      <c r="CJ2726" t="s">
        <v>174</v>
      </c>
      <c r="CK2726" t="s">
        <v>24</v>
      </c>
      <c r="CM2726" s="4" t="str">
        <f>_xlfn.XLOOKUP($CG2726,tbl_area_24_07_2024[Nombre Área],tbl_area_24_07_2024[Estado],"Si no se encuentra",2,)</f>
        <v>Guerrero</v>
      </c>
      <c r="CN2726" s="4" t="str">
        <f>_xlfn.XLOOKUP($CG2726,tbl_area_24_07_2024[Nombre Área],tbl_area_24_07_2024[Estructura],"Si no se encuentra",2,)</f>
        <v>Juntas Distritales</v>
      </c>
    </row>
    <row r="2727" spans="1:92" ht="20" x14ac:dyDescent="0.85">
      <c r="A2727" t="s">
        <v>22073</v>
      </c>
      <c r="B2727" t="s">
        <v>22074</v>
      </c>
      <c r="C2727" t="s">
        <v>22075</v>
      </c>
      <c r="D2727" t="s">
        <v>2199</v>
      </c>
      <c r="E2727" t="s">
        <v>2507</v>
      </c>
      <c r="F2727" t="s">
        <v>2201</v>
      </c>
      <c r="G2727" t="s">
        <v>28243</v>
      </c>
      <c r="H2727" t="s">
        <v>14</v>
      </c>
      <c r="I2727" t="s">
        <v>28244</v>
      </c>
      <c r="J2727" t="s">
        <v>28245</v>
      </c>
      <c r="K2727" t="s">
        <v>28246</v>
      </c>
      <c r="L2727" t="s">
        <v>14</v>
      </c>
      <c r="M2727" t="s">
        <v>14</v>
      </c>
      <c r="N2727" t="s">
        <v>28244</v>
      </c>
      <c r="O2727" t="s">
        <v>28246</v>
      </c>
      <c r="P2727" t="s">
        <v>14</v>
      </c>
      <c r="Q2727" t="s">
        <v>28246</v>
      </c>
      <c r="R2727" t="s">
        <v>28246</v>
      </c>
      <c r="S2727" t="s">
        <v>14</v>
      </c>
      <c r="T2727" t="s">
        <v>14</v>
      </c>
      <c r="U2727" t="s">
        <v>14</v>
      </c>
      <c r="V2727" t="s">
        <v>14</v>
      </c>
      <c r="W2727" t="s">
        <v>461</v>
      </c>
      <c r="X2727" t="s">
        <v>224</v>
      </c>
      <c r="Y2727" t="s">
        <v>173</v>
      </c>
      <c r="Z2727" t="s">
        <v>18</v>
      </c>
      <c r="AA2727" t="s">
        <v>14</v>
      </c>
      <c r="AB2727" t="s">
        <v>28246</v>
      </c>
      <c r="AC2727" t="s">
        <v>8608</v>
      </c>
      <c r="AD2727" t="s">
        <v>2348</v>
      </c>
      <c r="AE2727" t="s">
        <v>8507</v>
      </c>
      <c r="AF2727" t="s">
        <v>1612</v>
      </c>
      <c r="AG2727" t="s">
        <v>1174</v>
      </c>
      <c r="AH2727" t="s">
        <v>2209</v>
      </c>
      <c r="AI2727" t="s">
        <v>8507</v>
      </c>
      <c r="AJ2727" t="s">
        <v>22246</v>
      </c>
      <c r="AK2727" t="s">
        <v>6403</v>
      </c>
      <c r="AL2727" t="s">
        <v>1518</v>
      </c>
      <c r="AM2727" t="s">
        <v>6403</v>
      </c>
      <c r="AN2727" t="s">
        <v>1180</v>
      </c>
      <c r="AO2727" t="s">
        <v>159</v>
      </c>
      <c r="AP2727" t="s">
        <v>23517</v>
      </c>
      <c r="AQ2727" t="s">
        <v>14</v>
      </c>
      <c r="AR2727" t="s">
        <v>14</v>
      </c>
      <c r="AS2727" t="s">
        <v>14</v>
      </c>
      <c r="AT2727" t="s">
        <v>14</v>
      </c>
      <c r="AU2727" t="s">
        <v>27874</v>
      </c>
      <c r="AV2727" t="s">
        <v>27875</v>
      </c>
      <c r="AW2727" t="s">
        <v>27875</v>
      </c>
      <c r="AX2727" t="s">
        <v>27875</v>
      </c>
      <c r="AY2727" t="s">
        <v>25555</v>
      </c>
      <c r="AZ2727" t="s">
        <v>22145</v>
      </c>
      <c r="BA2727" t="s">
        <v>22074</v>
      </c>
      <c r="BB2727" t="s">
        <v>22089</v>
      </c>
      <c r="BC2727">
        <v>7389.66</v>
      </c>
      <c r="BD2727">
        <v>8572</v>
      </c>
      <c r="BE2727" t="s">
        <v>14</v>
      </c>
      <c r="BF2727" t="s">
        <v>14</v>
      </c>
      <c r="BG2727" t="s">
        <v>2214</v>
      </c>
      <c r="BH2727" t="s">
        <v>14</v>
      </c>
      <c r="BI2727" t="s">
        <v>22092</v>
      </c>
      <c r="BJ2727" t="s">
        <v>28244</v>
      </c>
      <c r="BK2727" t="s">
        <v>14</v>
      </c>
      <c r="BL2727" t="s">
        <v>22074</v>
      </c>
      <c r="BM2727" t="s">
        <v>22075</v>
      </c>
      <c r="BN2727" t="s">
        <v>28084</v>
      </c>
      <c r="BO2727" t="s">
        <v>14</v>
      </c>
      <c r="BP2727" t="s">
        <v>28246</v>
      </c>
      <c r="BQ2727" t="s">
        <v>2217</v>
      </c>
      <c r="BR2727" t="s">
        <v>2303</v>
      </c>
      <c r="BS2727" t="s">
        <v>5084</v>
      </c>
      <c r="BT2727" t="s">
        <v>14</v>
      </c>
      <c r="BU2727" t="s">
        <v>14</v>
      </c>
      <c r="BV2727" t="s">
        <v>14</v>
      </c>
      <c r="BW2727" t="s">
        <v>14</v>
      </c>
      <c r="BX2727" t="s">
        <v>14</v>
      </c>
      <c r="BY2727" t="s">
        <v>2220</v>
      </c>
      <c r="BZ2727" t="s">
        <v>28246</v>
      </c>
      <c r="CA2727" t="s">
        <v>27878</v>
      </c>
      <c r="CB2727" t="s">
        <v>14</v>
      </c>
      <c r="CC2727" t="s">
        <v>14</v>
      </c>
      <c r="CD2727" t="s">
        <v>14</v>
      </c>
      <c r="CE2727" t="s">
        <v>14</v>
      </c>
      <c r="CF2727" t="s">
        <v>28247</v>
      </c>
      <c r="CG2727" t="s">
        <v>751</v>
      </c>
      <c r="CH2727" t="s">
        <v>22075</v>
      </c>
      <c r="CJ2727" t="s">
        <v>174</v>
      </c>
      <c r="CK2727" t="s">
        <v>24</v>
      </c>
      <c r="CM2727" s="4" t="str">
        <f>_xlfn.XLOOKUP($CG2727,tbl_area_24_07_2024[Nombre Área],tbl_area_24_07_2024[Estado],"Si no se encuentra",2,)</f>
        <v>Guerrero</v>
      </c>
      <c r="CN2727" s="4" t="str">
        <f>_xlfn.XLOOKUP($CG2727,tbl_area_24_07_2024[Nombre Área],tbl_area_24_07_2024[Estructura],"Si no se encuentra",2,)</f>
        <v>Juntas Distritales</v>
      </c>
    </row>
    <row r="2728" spans="1:92" ht="20" x14ac:dyDescent="0.85">
      <c r="A2728" t="s">
        <v>22073</v>
      </c>
      <c r="B2728" t="s">
        <v>22074</v>
      </c>
      <c r="C2728" t="s">
        <v>22075</v>
      </c>
      <c r="D2728" t="s">
        <v>2199</v>
      </c>
      <c r="E2728" t="s">
        <v>2507</v>
      </c>
      <c r="F2728" t="s">
        <v>2201</v>
      </c>
      <c r="G2728" t="s">
        <v>28248</v>
      </c>
      <c r="H2728" t="s">
        <v>14</v>
      </c>
      <c r="I2728" t="s">
        <v>28249</v>
      </c>
      <c r="J2728" t="s">
        <v>28250</v>
      </c>
      <c r="K2728" t="s">
        <v>28251</v>
      </c>
      <c r="L2728" t="s">
        <v>14</v>
      </c>
      <c r="M2728" t="s">
        <v>14</v>
      </c>
      <c r="N2728" t="s">
        <v>28249</v>
      </c>
      <c r="O2728" t="s">
        <v>28251</v>
      </c>
      <c r="P2728" t="s">
        <v>14</v>
      </c>
      <c r="Q2728" t="s">
        <v>28251</v>
      </c>
      <c r="R2728" t="s">
        <v>28251</v>
      </c>
      <c r="S2728" t="s">
        <v>14</v>
      </c>
      <c r="T2728" t="s">
        <v>14</v>
      </c>
      <c r="U2728" t="s">
        <v>14</v>
      </c>
      <c r="V2728" t="s">
        <v>14</v>
      </c>
      <c r="W2728" t="s">
        <v>461</v>
      </c>
      <c r="X2728" t="s">
        <v>224</v>
      </c>
      <c r="Y2728" t="s">
        <v>173</v>
      </c>
      <c r="Z2728" t="s">
        <v>18</v>
      </c>
      <c r="AA2728" t="s">
        <v>14</v>
      </c>
      <c r="AB2728" t="s">
        <v>28251</v>
      </c>
      <c r="AC2728" t="s">
        <v>8608</v>
      </c>
      <c r="AD2728" t="s">
        <v>2348</v>
      </c>
      <c r="AE2728" t="s">
        <v>8507</v>
      </c>
      <c r="AF2728" t="s">
        <v>1612</v>
      </c>
      <c r="AG2728" t="s">
        <v>1174</v>
      </c>
      <c r="AH2728" t="s">
        <v>2209</v>
      </c>
      <c r="AI2728" t="s">
        <v>8507</v>
      </c>
      <c r="AJ2728" t="s">
        <v>22246</v>
      </c>
      <c r="AK2728" t="s">
        <v>6403</v>
      </c>
      <c r="AL2728" t="s">
        <v>1518</v>
      </c>
      <c r="AM2728" t="s">
        <v>6403</v>
      </c>
      <c r="AN2728" t="s">
        <v>1180</v>
      </c>
      <c r="AO2728" t="s">
        <v>159</v>
      </c>
      <c r="AP2728" t="s">
        <v>23517</v>
      </c>
      <c r="AQ2728" t="s">
        <v>14</v>
      </c>
      <c r="AR2728" t="s">
        <v>14</v>
      </c>
      <c r="AS2728" t="s">
        <v>14</v>
      </c>
      <c r="AT2728" t="s">
        <v>14</v>
      </c>
      <c r="AU2728" t="s">
        <v>27874</v>
      </c>
      <c r="AV2728" t="s">
        <v>27875</v>
      </c>
      <c r="AW2728" t="s">
        <v>27875</v>
      </c>
      <c r="AX2728" t="s">
        <v>27875</v>
      </c>
      <c r="AY2728" t="s">
        <v>25555</v>
      </c>
      <c r="AZ2728" t="s">
        <v>22145</v>
      </c>
      <c r="BA2728" t="s">
        <v>22074</v>
      </c>
      <c r="BB2728" t="s">
        <v>22089</v>
      </c>
      <c r="BC2728">
        <v>3209.48</v>
      </c>
      <c r="BD2728">
        <v>3723</v>
      </c>
      <c r="BE2728" t="s">
        <v>14</v>
      </c>
      <c r="BF2728" t="s">
        <v>14</v>
      </c>
      <c r="BG2728" t="s">
        <v>2214</v>
      </c>
      <c r="BH2728" t="s">
        <v>14</v>
      </c>
      <c r="BI2728" t="s">
        <v>22092</v>
      </c>
      <c r="BJ2728" t="s">
        <v>28249</v>
      </c>
      <c r="BK2728" t="s">
        <v>14</v>
      </c>
      <c r="BL2728" t="s">
        <v>22074</v>
      </c>
      <c r="BM2728" t="s">
        <v>22075</v>
      </c>
      <c r="BN2728" t="s">
        <v>28084</v>
      </c>
      <c r="BO2728" t="s">
        <v>14</v>
      </c>
      <c r="BP2728" t="s">
        <v>28251</v>
      </c>
      <c r="BQ2728" t="s">
        <v>2217</v>
      </c>
      <c r="BR2728" t="s">
        <v>2303</v>
      </c>
      <c r="BS2728" t="s">
        <v>5084</v>
      </c>
      <c r="BT2728" t="s">
        <v>14</v>
      </c>
      <c r="BU2728" t="s">
        <v>14</v>
      </c>
      <c r="BV2728" t="s">
        <v>14</v>
      </c>
      <c r="BW2728" t="s">
        <v>14</v>
      </c>
      <c r="BX2728" t="s">
        <v>14</v>
      </c>
      <c r="BY2728" t="s">
        <v>2220</v>
      </c>
      <c r="BZ2728" t="s">
        <v>28251</v>
      </c>
      <c r="CA2728" t="s">
        <v>27878</v>
      </c>
      <c r="CB2728" t="s">
        <v>14</v>
      </c>
      <c r="CC2728" t="s">
        <v>14</v>
      </c>
      <c r="CD2728" t="s">
        <v>14</v>
      </c>
      <c r="CE2728" t="s">
        <v>14</v>
      </c>
      <c r="CF2728" t="s">
        <v>28252</v>
      </c>
      <c r="CG2728" t="s">
        <v>751</v>
      </c>
      <c r="CH2728" t="s">
        <v>22075</v>
      </c>
      <c r="CJ2728" t="s">
        <v>174</v>
      </c>
      <c r="CK2728" t="s">
        <v>24</v>
      </c>
      <c r="CM2728" s="4" t="str">
        <f>_xlfn.XLOOKUP($CG2728,tbl_area_24_07_2024[Nombre Área],tbl_area_24_07_2024[Estado],"Si no se encuentra",2,)</f>
        <v>Guerrero</v>
      </c>
      <c r="CN2728" s="4" t="str">
        <f>_xlfn.XLOOKUP($CG2728,tbl_area_24_07_2024[Nombre Área],tbl_area_24_07_2024[Estructura],"Si no se encuentra",2,)</f>
        <v>Juntas Distritales</v>
      </c>
    </row>
    <row r="2729" spans="1:92" ht="20" x14ac:dyDescent="0.85">
      <c r="A2729" t="s">
        <v>22073</v>
      </c>
      <c r="B2729" t="s">
        <v>22074</v>
      </c>
      <c r="C2729" t="s">
        <v>22075</v>
      </c>
      <c r="D2729" t="s">
        <v>2199</v>
      </c>
      <c r="E2729" t="s">
        <v>2507</v>
      </c>
      <c r="F2729" t="s">
        <v>2201</v>
      </c>
      <c r="G2729" t="s">
        <v>28253</v>
      </c>
      <c r="H2729" t="s">
        <v>14</v>
      </c>
      <c r="I2729" t="s">
        <v>28254</v>
      </c>
      <c r="J2729" t="s">
        <v>28255</v>
      </c>
      <c r="K2729" t="s">
        <v>28256</v>
      </c>
      <c r="L2729" t="s">
        <v>14</v>
      </c>
      <c r="M2729" t="s">
        <v>14</v>
      </c>
      <c r="N2729" t="s">
        <v>28254</v>
      </c>
      <c r="O2729" t="s">
        <v>28256</v>
      </c>
      <c r="P2729" t="s">
        <v>14</v>
      </c>
      <c r="Q2729" t="s">
        <v>28256</v>
      </c>
      <c r="R2729" t="s">
        <v>28256</v>
      </c>
      <c r="S2729" t="s">
        <v>14</v>
      </c>
      <c r="T2729" t="s">
        <v>14</v>
      </c>
      <c r="U2729" t="s">
        <v>14</v>
      </c>
      <c r="V2729" t="s">
        <v>14</v>
      </c>
      <c r="W2729" t="s">
        <v>461</v>
      </c>
      <c r="X2729" t="s">
        <v>224</v>
      </c>
      <c r="Y2729" t="s">
        <v>173</v>
      </c>
      <c r="Z2729" t="s">
        <v>18</v>
      </c>
      <c r="AA2729" t="s">
        <v>14</v>
      </c>
      <c r="AB2729" t="s">
        <v>28256</v>
      </c>
      <c r="AC2729" t="s">
        <v>8608</v>
      </c>
      <c r="AD2729" t="s">
        <v>2348</v>
      </c>
      <c r="AE2729" t="s">
        <v>8507</v>
      </c>
      <c r="AF2729" t="s">
        <v>1612</v>
      </c>
      <c r="AG2729" t="s">
        <v>1174</v>
      </c>
      <c r="AH2729" t="s">
        <v>2209</v>
      </c>
      <c r="AI2729" t="s">
        <v>8507</v>
      </c>
      <c r="AJ2729" t="s">
        <v>22246</v>
      </c>
      <c r="AK2729" t="s">
        <v>6403</v>
      </c>
      <c r="AL2729" t="s">
        <v>1518</v>
      </c>
      <c r="AM2729" t="s">
        <v>6403</v>
      </c>
      <c r="AN2729" t="s">
        <v>1180</v>
      </c>
      <c r="AO2729" t="s">
        <v>159</v>
      </c>
      <c r="AP2729" t="s">
        <v>23517</v>
      </c>
      <c r="AQ2729" t="s">
        <v>14</v>
      </c>
      <c r="AR2729" t="s">
        <v>14</v>
      </c>
      <c r="AS2729" t="s">
        <v>14</v>
      </c>
      <c r="AT2729" t="s">
        <v>14</v>
      </c>
      <c r="AU2729" t="s">
        <v>27874</v>
      </c>
      <c r="AV2729" t="s">
        <v>27875</v>
      </c>
      <c r="AW2729" t="s">
        <v>27875</v>
      </c>
      <c r="AX2729" t="s">
        <v>27875</v>
      </c>
      <c r="AY2729" t="s">
        <v>25555</v>
      </c>
      <c r="AZ2729" t="s">
        <v>22145</v>
      </c>
      <c r="BA2729" t="s">
        <v>22074</v>
      </c>
      <c r="BB2729" t="s">
        <v>22089</v>
      </c>
      <c r="BC2729">
        <v>8500</v>
      </c>
      <c r="BD2729">
        <v>9860</v>
      </c>
      <c r="BE2729" t="s">
        <v>14</v>
      </c>
      <c r="BF2729" t="s">
        <v>14</v>
      </c>
      <c r="BG2729" t="s">
        <v>2214</v>
      </c>
      <c r="BH2729" t="s">
        <v>14</v>
      </c>
      <c r="BI2729" t="s">
        <v>22092</v>
      </c>
      <c r="BJ2729" t="s">
        <v>28254</v>
      </c>
      <c r="BK2729" t="s">
        <v>14</v>
      </c>
      <c r="BL2729" t="s">
        <v>22074</v>
      </c>
      <c r="BM2729" t="s">
        <v>22075</v>
      </c>
      <c r="BN2729" t="s">
        <v>28084</v>
      </c>
      <c r="BO2729" t="s">
        <v>14</v>
      </c>
      <c r="BP2729" t="s">
        <v>28256</v>
      </c>
      <c r="BQ2729" t="s">
        <v>2217</v>
      </c>
      <c r="BR2729" t="s">
        <v>2303</v>
      </c>
      <c r="BS2729" t="s">
        <v>5084</v>
      </c>
      <c r="BT2729" t="s">
        <v>14</v>
      </c>
      <c r="BU2729" t="s">
        <v>14</v>
      </c>
      <c r="BV2729" t="s">
        <v>14</v>
      </c>
      <c r="BW2729" t="s">
        <v>14</v>
      </c>
      <c r="BX2729" t="s">
        <v>14</v>
      </c>
      <c r="BY2729" t="s">
        <v>2220</v>
      </c>
      <c r="BZ2729" t="s">
        <v>28256</v>
      </c>
      <c r="CA2729" t="s">
        <v>27979</v>
      </c>
      <c r="CB2729" t="s">
        <v>14</v>
      </c>
      <c r="CC2729" t="s">
        <v>14</v>
      </c>
      <c r="CD2729" t="s">
        <v>14</v>
      </c>
      <c r="CE2729" t="s">
        <v>14</v>
      </c>
      <c r="CF2729" t="s">
        <v>28257</v>
      </c>
      <c r="CG2729" t="s">
        <v>751</v>
      </c>
      <c r="CH2729" t="s">
        <v>22075</v>
      </c>
      <c r="CJ2729" t="s">
        <v>174</v>
      </c>
      <c r="CK2729" t="s">
        <v>24</v>
      </c>
      <c r="CM2729" s="4" t="str">
        <f>_xlfn.XLOOKUP($CG2729,tbl_area_24_07_2024[Nombre Área],tbl_area_24_07_2024[Estado],"Si no se encuentra",2,)</f>
        <v>Guerrero</v>
      </c>
      <c r="CN2729" s="4" t="str">
        <f>_xlfn.XLOOKUP($CG2729,tbl_area_24_07_2024[Nombre Área],tbl_area_24_07_2024[Estructura],"Si no se encuentra",2,)</f>
        <v>Juntas Distritales</v>
      </c>
    </row>
    <row r="2730" spans="1:92" ht="20" x14ac:dyDescent="0.85">
      <c r="A2730" t="s">
        <v>22073</v>
      </c>
      <c r="B2730" t="s">
        <v>22074</v>
      </c>
      <c r="C2730" t="s">
        <v>22075</v>
      </c>
      <c r="D2730" t="s">
        <v>2199</v>
      </c>
      <c r="E2730" t="s">
        <v>2507</v>
      </c>
      <c r="F2730" t="s">
        <v>2201</v>
      </c>
      <c r="G2730" t="s">
        <v>28258</v>
      </c>
      <c r="H2730" t="s">
        <v>14</v>
      </c>
      <c r="I2730" t="s">
        <v>28259</v>
      </c>
      <c r="J2730" t="s">
        <v>28260</v>
      </c>
      <c r="K2730" t="s">
        <v>28261</v>
      </c>
      <c r="L2730" t="s">
        <v>14</v>
      </c>
      <c r="M2730" t="s">
        <v>14</v>
      </c>
      <c r="N2730" t="s">
        <v>28259</v>
      </c>
      <c r="O2730" t="s">
        <v>28261</v>
      </c>
      <c r="P2730" t="s">
        <v>14</v>
      </c>
      <c r="Q2730" t="s">
        <v>28261</v>
      </c>
      <c r="R2730" t="s">
        <v>28261</v>
      </c>
      <c r="S2730" t="s">
        <v>14</v>
      </c>
      <c r="T2730" t="s">
        <v>14</v>
      </c>
      <c r="U2730" t="s">
        <v>14</v>
      </c>
      <c r="V2730" t="s">
        <v>14</v>
      </c>
      <c r="W2730" t="s">
        <v>461</v>
      </c>
      <c r="X2730" t="s">
        <v>224</v>
      </c>
      <c r="Y2730" t="s">
        <v>173</v>
      </c>
      <c r="Z2730" t="s">
        <v>18</v>
      </c>
      <c r="AA2730" t="s">
        <v>14</v>
      </c>
      <c r="AB2730" t="s">
        <v>28261</v>
      </c>
      <c r="AC2730" t="s">
        <v>8608</v>
      </c>
      <c r="AD2730" t="s">
        <v>2348</v>
      </c>
      <c r="AE2730" t="s">
        <v>8507</v>
      </c>
      <c r="AF2730" t="s">
        <v>1612</v>
      </c>
      <c r="AG2730" t="s">
        <v>1174</v>
      </c>
      <c r="AH2730" t="s">
        <v>2209</v>
      </c>
      <c r="AI2730" t="s">
        <v>8507</v>
      </c>
      <c r="AJ2730" t="s">
        <v>22246</v>
      </c>
      <c r="AK2730" t="s">
        <v>6403</v>
      </c>
      <c r="AL2730" t="s">
        <v>1518</v>
      </c>
      <c r="AM2730" t="s">
        <v>6403</v>
      </c>
      <c r="AN2730" t="s">
        <v>1180</v>
      </c>
      <c r="AO2730" t="s">
        <v>159</v>
      </c>
      <c r="AP2730" t="s">
        <v>23517</v>
      </c>
      <c r="AQ2730" t="s">
        <v>14</v>
      </c>
      <c r="AR2730" t="s">
        <v>14</v>
      </c>
      <c r="AS2730" t="s">
        <v>14</v>
      </c>
      <c r="AT2730" t="s">
        <v>14</v>
      </c>
      <c r="AU2730" t="s">
        <v>27874</v>
      </c>
      <c r="AV2730" t="s">
        <v>27875</v>
      </c>
      <c r="AW2730" t="s">
        <v>27875</v>
      </c>
      <c r="AX2730" t="s">
        <v>27875</v>
      </c>
      <c r="AY2730" t="s">
        <v>25555</v>
      </c>
      <c r="AZ2730" t="s">
        <v>22145</v>
      </c>
      <c r="BA2730" t="s">
        <v>22074</v>
      </c>
      <c r="BB2730" t="s">
        <v>22089</v>
      </c>
      <c r="BC2730">
        <v>2500</v>
      </c>
      <c r="BD2730">
        <v>2900</v>
      </c>
      <c r="BE2730" t="s">
        <v>14</v>
      </c>
      <c r="BF2730" t="s">
        <v>14</v>
      </c>
      <c r="BG2730" t="s">
        <v>2214</v>
      </c>
      <c r="BH2730" t="s">
        <v>14</v>
      </c>
      <c r="BI2730" t="s">
        <v>22092</v>
      </c>
      <c r="BJ2730" t="s">
        <v>28259</v>
      </c>
      <c r="BK2730" t="s">
        <v>14</v>
      </c>
      <c r="BL2730" t="s">
        <v>22074</v>
      </c>
      <c r="BM2730" t="s">
        <v>22075</v>
      </c>
      <c r="BN2730" t="s">
        <v>28084</v>
      </c>
      <c r="BO2730" t="s">
        <v>14</v>
      </c>
      <c r="BP2730" t="s">
        <v>28261</v>
      </c>
      <c r="BQ2730" t="s">
        <v>2217</v>
      </c>
      <c r="BR2730" t="s">
        <v>2303</v>
      </c>
      <c r="BS2730" t="s">
        <v>5084</v>
      </c>
      <c r="BT2730" t="s">
        <v>14</v>
      </c>
      <c r="BU2730" t="s">
        <v>14</v>
      </c>
      <c r="BV2730" t="s">
        <v>14</v>
      </c>
      <c r="BW2730" t="s">
        <v>14</v>
      </c>
      <c r="BX2730" t="s">
        <v>14</v>
      </c>
      <c r="BY2730" t="s">
        <v>2220</v>
      </c>
      <c r="BZ2730" t="s">
        <v>28261</v>
      </c>
      <c r="CA2730" t="s">
        <v>27979</v>
      </c>
      <c r="CB2730" t="s">
        <v>14</v>
      </c>
      <c r="CC2730" t="s">
        <v>14</v>
      </c>
      <c r="CD2730" t="s">
        <v>14</v>
      </c>
      <c r="CE2730" t="s">
        <v>14</v>
      </c>
      <c r="CF2730" t="s">
        <v>28262</v>
      </c>
      <c r="CG2730" t="s">
        <v>751</v>
      </c>
      <c r="CH2730" t="s">
        <v>22075</v>
      </c>
      <c r="CJ2730" t="s">
        <v>174</v>
      </c>
      <c r="CK2730" t="s">
        <v>24</v>
      </c>
      <c r="CM2730" s="4" t="str">
        <f>_xlfn.XLOOKUP($CG2730,tbl_area_24_07_2024[Nombre Área],tbl_area_24_07_2024[Estado],"Si no se encuentra",2,)</f>
        <v>Guerrero</v>
      </c>
      <c r="CN2730" s="4" t="str">
        <f>_xlfn.XLOOKUP($CG2730,tbl_area_24_07_2024[Nombre Área],tbl_area_24_07_2024[Estructura],"Si no se encuentra",2,)</f>
        <v>Juntas Distritales</v>
      </c>
    </row>
    <row r="2731" spans="1:92" ht="20" x14ac:dyDescent="0.85">
      <c r="A2731" t="s">
        <v>22073</v>
      </c>
      <c r="B2731" t="s">
        <v>22074</v>
      </c>
      <c r="C2731" t="s">
        <v>22075</v>
      </c>
      <c r="D2731" t="s">
        <v>2199</v>
      </c>
      <c r="E2731" t="s">
        <v>2507</v>
      </c>
      <c r="F2731" t="s">
        <v>2201</v>
      </c>
      <c r="G2731" t="s">
        <v>28263</v>
      </c>
      <c r="H2731" t="s">
        <v>14</v>
      </c>
      <c r="I2731" t="s">
        <v>28264</v>
      </c>
      <c r="J2731" t="s">
        <v>28265</v>
      </c>
      <c r="K2731" t="s">
        <v>28266</v>
      </c>
      <c r="L2731" t="s">
        <v>14</v>
      </c>
      <c r="M2731" t="s">
        <v>14</v>
      </c>
      <c r="N2731" t="s">
        <v>28264</v>
      </c>
      <c r="O2731" t="s">
        <v>28266</v>
      </c>
      <c r="P2731" t="s">
        <v>14</v>
      </c>
      <c r="Q2731" t="s">
        <v>28266</v>
      </c>
      <c r="R2731" t="s">
        <v>28266</v>
      </c>
      <c r="S2731" t="s">
        <v>14</v>
      </c>
      <c r="T2731" t="s">
        <v>14</v>
      </c>
      <c r="U2731" t="s">
        <v>14</v>
      </c>
      <c r="V2731" t="s">
        <v>14</v>
      </c>
      <c r="W2731" t="s">
        <v>28267</v>
      </c>
      <c r="X2731" t="s">
        <v>1657</v>
      </c>
      <c r="Y2731" t="s">
        <v>118</v>
      </c>
      <c r="Z2731" t="s">
        <v>18</v>
      </c>
      <c r="AA2731" t="s">
        <v>14</v>
      </c>
      <c r="AB2731" t="s">
        <v>28266</v>
      </c>
      <c r="AC2731" t="s">
        <v>27996</v>
      </c>
      <c r="AD2731" t="s">
        <v>2348</v>
      </c>
      <c r="AE2731" t="s">
        <v>27997</v>
      </c>
      <c r="AF2731" t="s">
        <v>1466</v>
      </c>
      <c r="AG2731" t="s">
        <v>27998</v>
      </c>
      <c r="AH2731" t="s">
        <v>2209</v>
      </c>
      <c r="AI2731" t="s">
        <v>27999</v>
      </c>
      <c r="AJ2731" t="s">
        <v>22246</v>
      </c>
      <c r="AK2731" t="s">
        <v>27871</v>
      </c>
      <c r="AL2731" t="s">
        <v>27872</v>
      </c>
      <c r="AM2731" t="s">
        <v>27871</v>
      </c>
      <c r="AN2731" t="s">
        <v>1178</v>
      </c>
      <c r="AO2731" t="s">
        <v>174</v>
      </c>
      <c r="AP2731" t="s">
        <v>28000</v>
      </c>
      <c r="AQ2731" t="s">
        <v>14</v>
      </c>
      <c r="AR2731" t="s">
        <v>14</v>
      </c>
      <c r="AS2731" t="s">
        <v>14</v>
      </c>
      <c r="AT2731" t="s">
        <v>14</v>
      </c>
      <c r="AU2731" t="s">
        <v>27874</v>
      </c>
      <c r="AV2731" t="s">
        <v>27875</v>
      </c>
      <c r="AW2731" t="s">
        <v>27875</v>
      </c>
      <c r="AX2731" t="s">
        <v>27875</v>
      </c>
      <c r="AY2731" t="s">
        <v>12482</v>
      </c>
      <c r="AZ2731" t="s">
        <v>22182</v>
      </c>
      <c r="BA2731" t="s">
        <v>22182</v>
      </c>
      <c r="BB2731" t="s">
        <v>22182</v>
      </c>
      <c r="BC2731">
        <v>17413.79</v>
      </c>
      <c r="BD2731">
        <v>20200</v>
      </c>
      <c r="BE2731" t="s">
        <v>14</v>
      </c>
      <c r="BF2731" t="s">
        <v>14</v>
      </c>
      <c r="BG2731" t="s">
        <v>2214</v>
      </c>
      <c r="BH2731" t="s">
        <v>14</v>
      </c>
      <c r="BI2731" t="s">
        <v>22092</v>
      </c>
      <c r="BJ2731" t="s">
        <v>28268</v>
      </c>
      <c r="BK2731" t="s">
        <v>14</v>
      </c>
      <c r="BL2731" t="s">
        <v>22100</v>
      </c>
      <c r="BM2731" t="s">
        <v>22075</v>
      </c>
      <c r="BN2731" t="s">
        <v>28269</v>
      </c>
      <c r="BO2731" t="s">
        <v>14</v>
      </c>
      <c r="BP2731" t="s">
        <v>28266</v>
      </c>
      <c r="BQ2731" t="s">
        <v>2217</v>
      </c>
      <c r="BR2731" t="s">
        <v>2303</v>
      </c>
      <c r="BS2731" t="s">
        <v>5084</v>
      </c>
      <c r="BT2731" t="s">
        <v>14</v>
      </c>
      <c r="BU2731" t="s">
        <v>14</v>
      </c>
      <c r="BV2731" t="s">
        <v>14</v>
      </c>
      <c r="BW2731" t="s">
        <v>14</v>
      </c>
      <c r="BX2731" t="s">
        <v>14</v>
      </c>
      <c r="BY2731" t="s">
        <v>2220</v>
      </c>
      <c r="BZ2731" t="s">
        <v>28266</v>
      </c>
      <c r="CA2731" t="s">
        <v>27878</v>
      </c>
      <c r="CB2731" t="s">
        <v>14</v>
      </c>
      <c r="CC2731" t="s">
        <v>14</v>
      </c>
      <c r="CD2731" t="s">
        <v>14</v>
      </c>
      <c r="CE2731" t="s">
        <v>14</v>
      </c>
      <c r="CF2731" t="s">
        <v>28270</v>
      </c>
      <c r="CG2731" t="s">
        <v>751</v>
      </c>
      <c r="CH2731" t="s">
        <v>22075</v>
      </c>
      <c r="CJ2731" t="s">
        <v>174</v>
      </c>
      <c r="CK2731" t="s">
        <v>24</v>
      </c>
      <c r="CM2731" s="4" t="str">
        <f>_xlfn.XLOOKUP($CG2731,tbl_area_24_07_2024[Nombre Área],tbl_area_24_07_2024[Estado],"Si no se encuentra",2,)</f>
        <v>Guerrero</v>
      </c>
      <c r="CN2731" s="4" t="str">
        <f>_xlfn.XLOOKUP($CG2731,tbl_area_24_07_2024[Nombre Área],tbl_area_24_07_2024[Estructura],"Si no se encuentra",2,)</f>
        <v>Juntas Distritales</v>
      </c>
    </row>
    <row r="2732" spans="1:92" ht="20" x14ac:dyDescent="0.85">
      <c r="A2732" t="s">
        <v>22073</v>
      </c>
      <c r="B2732" t="s">
        <v>22074</v>
      </c>
      <c r="C2732" t="s">
        <v>22075</v>
      </c>
      <c r="D2732" t="s">
        <v>2199</v>
      </c>
      <c r="E2732" t="s">
        <v>2507</v>
      </c>
      <c r="F2732" t="s">
        <v>2201</v>
      </c>
      <c r="G2732" t="s">
        <v>28271</v>
      </c>
      <c r="H2732" t="s">
        <v>14</v>
      </c>
      <c r="I2732" t="s">
        <v>28272</v>
      </c>
      <c r="J2732" t="s">
        <v>28273</v>
      </c>
      <c r="K2732" t="s">
        <v>28274</v>
      </c>
      <c r="L2732" t="s">
        <v>14</v>
      </c>
      <c r="M2732" t="s">
        <v>14</v>
      </c>
      <c r="N2732" t="s">
        <v>28272</v>
      </c>
      <c r="O2732" t="s">
        <v>28274</v>
      </c>
      <c r="P2732" t="s">
        <v>14</v>
      </c>
      <c r="Q2732" t="s">
        <v>28274</v>
      </c>
      <c r="R2732" t="s">
        <v>28274</v>
      </c>
      <c r="S2732" t="s">
        <v>14</v>
      </c>
      <c r="T2732" t="s">
        <v>14</v>
      </c>
      <c r="U2732" t="s">
        <v>14</v>
      </c>
      <c r="V2732" t="s">
        <v>14</v>
      </c>
      <c r="W2732" t="s">
        <v>28275</v>
      </c>
      <c r="X2732" t="s">
        <v>27868</v>
      </c>
      <c r="Y2732" t="s">
        <v>28276</v>
      </c>
      <c r="Z2732" t="s">
        <v>18</v>
      </c>
      <c r="AA2732" t="s">
        <v>14</v>
      </c>
      <c r="AB2732" t="s">
        <v>28274</v>
      </c>
      <c r="AC2732" t="s">
        <v>28277</v>
      </c>
      <c r="AD2732" t="s">
        <v>2311</v>
      </c>
      <c r="AE2732" t="s">
        <v>28278</v>
      </c>
      <c r="AF2732" t="s">
        <v>14</v>
      </c>
      <c r="AG2732" t="s">
        <v>14</v>
      </c>
      <c r="AH2732" t="s">
        <v>2209</v>
      </c>
      <c r="AI2732" t="s">
        <v>28279</v>
      </c>
      <c r="AJ2732" t="s">
        <v>22246</v>
      </c>
      <c r="AK2732" t="s">
        <v>27871</v>
      </c>
      <c r="AL2732" t="s">
        <v>27872</v>
      </c>
      <c r="AM2732" t="s">
        <v>27871</v>
      </c>
      <c r="AN2732" t="s">
        <v>1178</v>
      </c>
      <c r="AO2732" t="s">
        <v>174</v>
      </c>
      <c r="AP2732" t="s">
        <v>27873</v>
      </c>
      <c r="AQ2732" t="s">
        <v>14</v>
      </c>
      <c r="AR2732" t="s">
        <v>14</v>
      </c>
      <c r="AS2732" t="s">
        <v>14</v>
      </c>
      <c r="AT2732" t="s">
        <v>14</v>
      </c>
      <c r="AU2732" t="s">
        <v>27874</v>
      </c>
      <c r="AV2732" t="s">
        <v>27875</v>
      </c>
      <c r="AW2732" t="s">
        <v>27875</v>
      </c>
      <c r="AX2732" t="s">
        <v>27875</v>
      </c>
      <c r="AY2732" t="s">
        <v>10951</v>
      </c>
      <c r="AZ2732" t="s">
        <v>22114</v>
      </c>
      <c r="BA2732" t="s">
        <v>22114</v>
      </c>
      <c r="BB2732" t="s">
        <v>22114</v>
      </c>
      <c r="BC2732">
        <v>10258.620000000001</v>
      </c>
      <c r="BD2732">
        <v>11900</v>
      </c>
      <c r="BE2732" t="s">
        <v>14</v>
      </c>
      <c r="BF2732" t="s">
        <v>14</v>
      </c>
      <c r="BG2732" t="s">
        <v>2214</v>
      </c>
      <c r="BH2732" t="s">
        <v>14</v>
      </c>
      <c r="BI2732" t="s">
        <v>22092</v>
      </c>
      <c r="BJ2732" t="s">
        <v>28272</v>
      </c>
      <c r="BK2732" t="s">
        <v>14</v>
      </c>
      <c r="BL2732" t="s">
        <v>22104</v>
      </c>
      <c r="BM2732" t="s">
        <v>22082</v>
      </c>
      <c r="BN2732" t="s">
        <v>28280</v>
      </c>
      <c r="BO2732" t="s">
        <v>14</v>
      </c>
      <c r="BP2732" t="s">
        <v>28274</v>
      </c>
      <c r="BQ2732" t="s">
        <v>2217</v>
      </c>
      <c r="BR2732" t="s">
        <v>2303</v>
      </c>
      <c r="BS2732" t="s">
        <v>5084</v>
      </c>
      <c r="BT2732" t="s">
        <v>14</v>
      </c>
      <c r="BU2732" t="s">
        <v>14</v>
      </c>
      <c r="BV2732" t="s">
        <v>14</v>
      </c>
      <c r="BW2732" t="s">
        <v>14</v>
      </c>
      <c r="BX2732" t="s">
        <v>14</v>
      </c>
      <c r="BY2732" t="s">
        <v>2220</v>
      </c>
      <c r="BZ2732" t="s">
        <v>28274</v>
      </c>
      <c r="CA2732" t="s">
        <v>27878</v>
      </c>
      <c r="CB2732" t="s">
        <v>14</v>
      </c>
      <c r="CC2732" t="s">
        <v>14</v>
      </c>
      <c r="CD2732" t="s">
        <v>14</v>
      </c>
      <c r="CE2732" t="s">
        <v>14</v>
      </c>
      <c r="CF2732" t="s">
        <v>28281</v>
      </c>
      <c r="CG2732" t="s">
        <v>751</v>
      </c>
      <c r="CH2732" t="s">
        <v>22075</v>
      </c>
      <c r="CJ2732" t="s">
        <v>174</v>
      </c>
      <c r="CK2732" t="s">
        <v>24</v>
      </c>
      <c r="CM2732" s="4" t="str">
        <f>_xlfn.XLOOKUP($CG2732,tbl_area_24_07_2024[Nombre Área],tbl_area_24_07_2024[Estado],"Si no se encuentra",2,)</f>
        <v>Guerrero</v>
      </c>
      <c r="CN2732" s="4" t="str">
        <f>_xlfn.XLOOKUP($CG2732,tbl_area_24_07_2024[Nombre Área],tbl_area_24_07_2024[Estructura],"Si no se encuentra",2,)</f>
        <v>Juntas Distritales</v>
      </c>
    </row>
    <row r="2733" spans="1:92" ht="20" x14ac:dyDescent="0.85">
      <c r="A2733" t="s">
        <v>22073</v>
      </c>
      <c r="B2733" t="s">
        <v>22074</v>
      </c>
      <c r="C2733" t="s">
        <v>22075</v>
      </c>
      <c r="D2733" t="s">
        <v>2199</v>
      </c>
      <c r="E2733" t="s">
        <v>2507</v>
      </c>
      <c r="F2733" t="s">
        <v>2201</v>
      </c>
      <c r="G2733" t="s">
        <v>28282</v>
      </c>
      <c r="H2733" t="s">
        <v>14</v>
      </c>
      <c r="I2733" t="s">
        <v>28283</v>
      </c>
      <c r="J2733" t="s">
        <v>28284</v>
      </c>
      <c r="K2733" t="s">
        <v>28285</v>
      </c>
      <c r="L2733" t="s">
        <v>14</v>
      </c>
      <c r="M2733" t="s">
        <v>14</v>
      </c>
      <c r="N2733" t="s">
        <v>28283</v>
      </c>
      <c r="O2733" t="s">
        <v>28285</v>
      </c>
      <c r="P2733" t="s">
        <v>14</v>
      </c>
      <c r="Q2733" t="s">
        <v>28285</v>
      </c>
      <c r="R2733" t="s">
        <v>28285</v>
      </c>
      <c r="S2733" t="s">
        <v>14</v>
      </c>
      <c r="T2733" t="s">
        <v>14</v>
      </c>
      <c r="U2733" t="s">
        <v>14</v>
      </c>
      <c r="V2733" t="s">
        <v>14</v>
      </c>
      <c r="W2733" t="s">
        <v>202</v>
      </c>
      <c r="X2733" t="s">
        <v>174</v>
      </c>
      <c r="Y2733" t="s">
        <v>1385</v>
      </c>
      <c r="Z2733" t="s">
        <v>18</v>
      </c>
      <c r="AA2733" t="s">
        <v>14</v>
      </c>
      <c r="AB2733" t="s">
        <v>28285</v>
      </c>
      <c r="AC2733" t="s">
        <v>28007</v>
      </c>
      <c r="AD2733" t="s">
        <v>2207</v>
      </c>
      <c r="AE2733" t="s">
        <v>3405</v>
      </c>
      <c r="AF2733" t="s">
        <v>14</v>
      </c>
      <c r="AG2733" t="s">
        <v>14</v>
      </c>
      <c r="AH2733" t="s">
        <v>2209</v>
      </c>
      <c r="AI2733" t="s">
        <v>28008</v>
      </c>
      <c r="AJ2733" t="s">
        <v>22246</v>
      </c>
      <c r="AK2733" t="s">
        <v>28009</v>
      </c>
      <c r="AL2733" t="s">
        <v>28010</v>
      </c>
      <c r="AM2733" t="s">
        <v>28009</v>
      </c>
      <c r="AN2733" t="s">
        <v>1178</v>
      </c>
      <c r="AO2733" t="s">
        <v>174</v>
      </c>
      <c r="AP2733" t="s">
        <v>28011</v>
      </c>
      <c r="AQ2733" t="s">
        <v>14</v>
      </c>
      <c r="AR2733" t="s">
        <v>14</v>
      </c>
      <c r="AS2733" t="s">
        <v>14</v>
      </c>
      <c r="AT2733" t="s">
        <v>14</v>
      </c>
      <c r="AU2733" t="s">
        <v>27874</v>
      </c>
      <c r="AV2733" t="s">
        <v>27875</v>
      </c>
      <c r="AW2733" t="s">
        <v>27875</v>
      </c>
      <c r="AX2733" t="s">
        <v>27875</v>
      </c>
      <c r="AY2733" t="s">
        <v>12930</v>
      </c>
      <c r="AZ2733" t="s">
        <v>22169</v>
      </c>
      <c r="BA2733" t="s">
        <v>22169</v>
      </c>
      <c r="BB2733" t="s">
        <v>22169</v>
      </c>
      <c r="BC2733">
        <v>2779.96</v>
      </c>
      <c r="BD2733">
        <v>3224.75</v>
      </c>
      <c r="BE2733" t="s">
        <v>14</v>
      </c>
      <c r="BF2733" t="s">
        <v>14</v>
      </c>
      <c r="BG2733" t="s">
        <v>2214</v>
      </c>
      <c r="BH2733" t="s">
        <v>14</v>
      </c>
      <c r="BI2733" t="s">
        <v>22092</v>
      </c>
      <c r="BJ2733" t="s">
        <v>28283</v>
      </c>
      <c r="BK2733" t="s">
        <v>14</v>
      </c>
      <c r="BL2733" t="s">
        <v>22104</v>
      </c>
      <c r="BM2733" t="s">
        <v>22082</v>
      </c>
      <c r="BN2733" t="s">
        <v>28286</v>
      </c>
      <c r="BO2733" t="s">
        <v>14</v>
      </c>
      <c r="BP2733" t="s">
        <v>28285</v>
      </c>
      <c r="BQ2733" t="s">
        <v>2217</v>
      </c>
      <c r="BR2733" t="s">
        <v>2303</v>
      </c>
      <c r="BS2733" t="s">
        <v>5084</v>
      </c>
      <c r="BT2733" t="s">
        <v>14</v>
      </c>
      <c r="BU2733" t="s">
        <v>14</v>
      </c>
      <c r="BV2733" t="s">
        <v>14</v>
      </c>
      <c r="BW2733" t="s">
        <v>14</v>
      </c>
      <c r="BX2733" t="s">
        <v>14</v>
      </c>
      <c r="BY2733" t="s">
        <v>2220</v>
      </c>
      <c r="BZ2733" t="s">
        <v>28285</v>
      </c>
      <c r="CA2733" t="s">
        <v>27878</v>
      </c>
      <c r="CB2733" t="s">
        <v>14</v>
      </c>
      <c r="CC2733" t="s">
        <v>14</v>
      </c>
      <c r="CD2733" t="s">
        <v>14</v>
      </c>
      <c r="CE2733" t="s">
        <v>14</v>
      </c>
      <c r="CF2733" t="s">
        <v>28287</v>
      </c>
      <c r="CG2733" t="s">
        <v>751</v>
      </c>
      <c r="CH2733" t="s">
        <v>22075</v>
      </c>
      <c r="CJ2733" t="s">
        <v>174</v>
      </c>
      <c r="CK2733" t="s">
        <v>24</v>
      </c>
      <c r="CM2733" s="4" t="str">
        <f>_xlfn.XLOOKUP($CG2733,tbl_area_24_07_2024[Nombre Área],tbl_area_24_07_2024[Estado],"Si no se encuentra",2,)</f>
        <v>Guerrero</v>
      </c>
      <c r="CN2733" s="4" t="str">
        <f>_xlfn.XLOOKUP($CG2733,tbl_area_24_07_2024[Nombre Área],tbl_area_24_07_2024[Estructura],"Si no se encuentra",2,)</f>
        <v>Juntas Distritales</v>
      </c>
    </row>
    <row r="2734" spans="1:92" ht="20" x14ac:dyDescent="0.85">
      <c r="A2734" t="s">
        <v>22073</v>
      </c>
      <c r="B2734" t="s">
        <v>22074</v>
      </c>
      <c r="C2734" t="s">
        <v>22075</v>
      </c>
      <c r="D2734" t="s">
        <v>2199</v>
      </c>
      <c r="E2734" t="s">
        <v>2507</v>
      </c>
      <c r="F2734" t="s">
        <v>2201</v>
      </c>
      <c r="G2734" t="s">
        <v>28288</v>
      </c>
      <c r="H2734" t="s">
        <v>14</v>
      </c>
      <c r="I2734" t="s">
        <v>28289</v>
      </c>
      <c r="J2734" t="s">
        <v>28290</v>
      </c>
      <c r="K2734" t="s">
        <v>28291</v>
      </c>
      <c r="L2734" t="s">
        <v>14</v>
      </c>
      <c r="M2734" t="s">
        <v>14</v>
      </c>
      <c r="N2734" t="s">
        <v>28289</v>
      </c>
      <c r="O2734" t="s">
        <v>28291</v>
      </c>
      <c r="P2734" t="s">
        <v>14</v>
      </c>
      <c r="Q2734" t="s">
        <v>28291</v>
      </c>
      <c r="R2734" t="s">
        <v>28291</v>
      </c>
      <c r="S2734" t="s">
        <v>14</v>
      </c>
      <c r="T2734" t="s">
        <v>14</v>
      </c>
      <c r="U2734" t="s">
        <v>14</v>
      </c>
      <c r="V2734" t="s">
        <v>14</v>
      </c>
      <c r="W2734" t="s">
        <v>461</v>
      </c>
      <c r="X2734" t="s">
        <v>224</v>
      </c>
      <c r="Y2734" t="s">
        <v>173</v>
      </c>
      <c r="Z2734" t="s">
        <v>18</v>
      </c>
      <c r="AA2734" t="s">
        <v>14</v>
      </c>
      <c r="AB2734" t="s">
        <v>28291</v>
      </c>
      <c r="AC2734" t="s">
        <v>8608</v>
      </c>
      <c r="AD2734" t="s">
        <v>2348</v>
      </c>
      <c r="AE2734" t="s">
        <v>8507</v>
      </c>
      <c r="AF2734" t="s">
        <v>1612</v>
      </c>
      <c r="AG2734" t="s">
        <v>1174</v>
      </c>
      <c r="AH2734" t="s">
        <v>2209</v>
      </c>
      <c r="AI2734" t="s">
        <v>8507</v>
      </c>
      <c r="AJ2734" t="s">
        <v>22246</v>
      </c>
      <c r="AK2734" t="s">
        <v>6403</v>
      </c>
      <c r="AL2734" t="s">
        <v>1518</v>
      </c>
      <c r="AM2734" t="s">
        <v>6403</v>
      </c>
      <c r="AN2734" t="s">
        <v>1180</v>
      </c>
      <c r="AO2734" t="s">
        <v>159</v>
      </c>
      <c r="AP2734" t="s">
        <v>23517</v>
      </c>
      <c r="AQ2734" t="s">
        <v>14</v>
      </c>
      <c r="AR2734" t="s">
        <v>14</v>
      </c>
      <c r="AS2734" t="s">
        <v>14</v>
      </c>
      <c r="AT2734" t="s">
        <v>14</v>
      </c>
      <c r="AU2734" t="s">
        <v>27874</v>
      </c>
      <c r="AV2734" t="s">
        <v>27875</v>
      </c>
      <c r="AW2734" t="s">
        <v>27875</v>
      </c>
      <c r="AX2734" t="s">
        <v>27875</v>
      </c>
      <c r="AY2734" t="s">
        <v>25555</v>
      </c>
      <c r="AZ2734" t="s">
        <v>22145</v>
      </c>
      <c r="BA2734" t="s">
        <v>22074</v>
      </c>
      <c r="BB2734" t="s">
        <v>22089</v>
      </c>
      <c r="BC2734">
        <v>4800</v>
      </c>
      <c r="BD2734">
        <v>5568</v>
      </c>
      <c r="BE2734" t="s">
        <v>14</v>
      </c>
      <c r="BF2734" t="s">
        <v>14</v>
      </c>
      <c r="BG2734" t="s">
        <v>2214</v>
      </c>
      <c r="BH2734" t="s">
        <v>14</v>
      </c>
      <c r="BI2734" t="s">
        <v>22092</v>
      </c>
      <c r="BJ2734" t="s">
        <v>28289</v>
      </c>
      <c r="BK2734" t="s">
        <v>14</v>
      </c>
      <c r="BL2734" t="s">
        <v>22074</v>
      </c>
      <c r="BM2734" t="s">
        <v>22075</v>
      </c>
      <c r="BN2734" t="s">
        <v>28084</v>
      </c>
      <c r="BO2734" t="s">
        <v>14</v>
      </c>
      <c r="BP2734" t="s">
        <v>28291</v>
      </c>
      <c r="BQ2734" t="s">
        <v>2217</v>
      </c>
      <c r="BR2734" t="s">
        <v>2303</v>
      </c>
      <c r="BS2734" t="s">
        <v>5084</v>
      </c>
      <c r="BT2734" t="s">
        <v>14</v>
      </c>
      <c r="BU2734" t="s">
        <v>14</v>
      </c>
      <c r="BV2734" t="s">
        <v>14</v>
      </c>
      <c r="BW2734" t="s">
        <v>14</v>
      </c>
      <c r="BX2734" t="s">
        <v>14</v>
      </c>
      <c r="BY2734" t="s">
        <v>2220</v>
      </c>
      <c r="BZ2734" t="s">
        <v>28291</v>
      </c>
      <c r="CA2734" t="s">
        <v>27878</v>
      </c>
      <c r="CB2734" t="s">
        <v>14</v>
      </c>
      <c r="CC2734" t="s">
        <v>14</v>
      </c>
      <c r="CD2734" t="s">
        <v>14</v>
      </c>
      <c r="CE2734" t="s">
        <v>14</v>
      </c>
      <c r="CF2734" t="s">
        <v>28292</v>
      </c>
      <c r="CG2734" t="s">
        <v>751</v>
      </c>
      <c r="CH2734" t="s">
        <v>22075</v>
      </c>
      <c r="CJ2734" t="s">
        <v>174</v>
      </c>
      <c r="CK2734" t="s">
        <v>24</v>
      </c>
      <c r="CM2734" s="4" t="str">
        <f>_xlfn.XLOOKUP($CG2734,tbl_area_24_07_2024[Nombre Área],tbl_area_24_07_2024[Estado],"Si no se encuentra",2,)</f>
        <v>Guerrero</v>
      </c>
      <c r="CN2734" s="4" t="str">
        <f>_xlfn.XLOOKUP($CG2734,tbl_area_24_07_2024[Nombre Área],tbl_area_24_07_2024[Estructura],"Si no se encuentra",2,)</f>
        <v>Juntas Distritales</v>
      </c>
    </row>
    <row r="2735" spans="1:92" ht="20" x14ac:dyDescent="0.85">
      <c r="A2735" t="s">
        <v>22073</v>
      </c>
      <c r="B2735" t="s">
        <v>22074</v>
      </c>
      <c r="C2735" t="s">
        <v>22075</v>
      </c>
      <c r="D2735" t="s">
        <v>2199</v>
      </c>
      <c r="E2735" t="s">
        <v>2507</v>
      </c>
      <c r="F2735" t="s">
        <v>2201</v>
      </c>
      <c r="G2735" t="s">
        <v>28293</v>
      </c>
      <c r="H2735" t="s">
        <v>14</v>
      </c>
      <c r="I2735" t="s">
        <v>28294</v>
      </c>
      <c r="J2735" t="s">
        <v>28295</v>
      </c>
      <c r="K2735" t="s">
        <v>28296</v>
      </c>
      <c r="L2735" t="s">
        <v>14</v>
      </c>
      <c r="M2735" t="s">
        <v>14</v>
      </c>
      <c r="N2735" t="s">
        <v>28294</v>
      </c>
      <c r="O2735" t="s">
        <v>28296</v>
      </c>
      <c r="P2735" t="s">
        <v>14</v>
      </c>
      <c r="Q2735" t="s">
        <v>28296</v>
      </c>
      <c r="R2735" t="s">
        <v>28296</v>
      </c>
      <c r="S2735" t="s">
        <v>14</v>
      </c>
      <c r="T2735" t="s">
        <v>14</v>
      </c>
      <c r="U2735" t="s">
        <v>14</v>
      </c>
      <c r="V2735" t="s">
        <v>14</v>
      </c>
      <c r="W2735" t="s">
        <v>461</v>
      </c>
      <c r="X2735" t="s">
        <v>224</v>
      </c>
      <c r="Y2735" t="s">
        <v>173</v>
      </c>
      <c r="Z2735" t="s">
        <v>18</v>
      </c>
      <c r="AA2735" t="s">
        <v>14</v>
      </c>
      <c r="AB2735" t="s">
        <v>28296</v>
      </c>
      <c r="AC2735" t="s">
        <v>8608</v>
      </c>
      <c r="AD2735" t="s">
        <v>2348</v>
      </c>
      <c r="AE2735" t="s">
        <v>8507</v>
      </c>
      <c r="AF2735" t="s">
        <v>1612</v>
      </c>
      <c r="AG2735" t="s">
        <v>1174</v>
      </c>
      <c r="AH2735" t="s">
        <v>2209</v>
      </c>
      <c r="AI2735" t="s">
        <v>8507</v>
      </c>
      <c r="AJ2735" t="s">
        <v>22246</v>
      </c>
      <c r="AK2735" t="s">
        <v>6403</v>
      </c>
      <c r="AL2735" t="s">
        <v>1518</v>
      </c>
      <c r="AM2735" t="s">
        <v>6403</v>
      </c>
      <c r="AN2735" t="s">
        <v>1180</v>
      </c>
      <c r="AO2735" t="s">
        <v>159</v>
      </c>
      <c r="AP2735" t="s">
        <v>23517</v>
      </c>
      <c r="AQ2735" t="s">
        <v>14</v>
      </c>
      <c r="AR2735" t="s">
        <v>14</v>
      </c>
      <c r="AS2735" t="s">
        <v>14</v>
      </c>
      <c r="AT2735" t="s">
        <v>14</v>
      </c>
      <c r="AU2735" t="s">
        <v>27874</v>
      </c>
      <c r="AV2735" t="s">
        <v>27875</v>
      </c>
      <c r="AW2735" t="s">
        <v>27875</v>
      </c>
      <c r="AX2735" t="s">
        <v>27875</v>
      </c>
      <c r="AY2735" t="s">
        <v>25555</v>
      </c>
      <c r="AZ2735" t="s">
        <v>22145</v>
      </c>
      <c r="BA2735" t="s">
        <v>22074</v>
      </c>
      <c r="BB2735" t="s">
        <v>22089</v>
      </c>
      <c r="BC2735">
        <v>5431.03</v>
      </c>
      <c r="BD2735">
        <v>6300</v>
      </c>
      <c r="BE2735" t="s">
        <v>14</v>
      </c>
      <c r="BF2735" t="s">
        <v>14</v>
      </c>
      <c r="BG2735" t="s">
        <v>2214</v>
      </c>
      <c r="BH2735" t="s">
        <v>14</v>
      </c>
      <c r="BI2735" t="s">
        <v>22092</v>
      </c>
      <c r="BJ2735" t="s">
        <v>28294</v>
      </c>
      <c r="BK2735" t="s">
        <v>14</v>
      </c>
      <c r="BL2735" t="s">
        <v>22074</v>
      </c>
      <c r="BM2735" t="s">
        <v>22075</v>
      </c>
      <c r="BN2735" t="s">
        <v>28084</v>
      </c>
      <c r="BO2735" t="s">
        <v>14</v>
      </c>
      <c r="BP2735" t="s">
        <v>28296</v>
      </c>
      <c r="BQ2735" t="s">
        <v>2217</v>
      </c>
      <c r="BR2735" t="s">
        <v>2303</v>
      </c>
      <c r="BS2735" t="s">
        <v>5084</v>
      </c>
      <c r="BT2735" t="s">
        <v>14</v>
      </c>
      <c r="BU2735" t="s">
        <v>14</v>
      </c>
      <c r="BV2735" t="s">
        <v>14</v>
      </c>
      <c r="BW2735" t="s">
        <v>14</v>
      </c>
      <c r="BX2735" t="s">
        <v>14</v>
      </c>
      <c r="BY2735" t="s">
        <v>2220</v>
      </c>
      <c r="BZ2735" t="s">
        <v>28296</v>
      </c>
      <c r="CA2735" t="s">
        <v>27878</v>
      </c>
      <c r="CB2735" t="s">
        <v>14</v>
      </c>
      <c r="CC2735" t="s">
        <v>14</v>
      </c>
      <c r="CD2735" t="s">
        <v>14</v>
      </c>
      <c r="CE2735" t="s">
        <v>14</v>
      </c>
      <c r="CF2735" t="s">
        <v>28297</v>
      </c>
      <c r="CG2735" t="s">
        <v>751</v>
      </c>
      <c r="CH2735" t="s">
        <v>22075</v>
      </c>
      <c r="CJ2735" t="s">
        <v>174</v>
      </c>
      <c r="CK2735" t="s">
        <v>24</v>
      </c>
      <c r="CM2735" s="4" t="str">
        <f>_xlfn.XLOOKUP($CG2735,tbl_area_24_07_2024[Nombre Área],tbl_area_24_07_2024[Estado],"Si no se encuentra",2,)</f>
        <v>Guerrero</v>
      </c>
      <c r="CN2735" s="4" t="str">
        <f>_xlfn.XLOOKUP($CG2735,tbl_area_24_07_2024[Nombre Área],tbl_area_24_07_2024[Estructura],"Si no se encuentra",2,)</f>
        <v>Juntas Distritales</v>
      </c>
    </row>
    <row r="2736" spans="1:92" ht="20" x14ac:dyDescent="0.85">
      <c r="A2736" t="s">
        <v>22073</v>
      </c>
      <c r="B2736" t="s">
        <v>22074</v>
      </c>
      <c r="C2736" t="s">
        <v>22075</v>
      </c>
      <c r="D2736" t="s">
        <v>2199</v>
      </c>
      <c r="E2736" t="s">
        <v>2507</v>
      </c>
      <c r="F2736" t="s">
        <v>2201</v>
      </c>
      <c r="G2736" t="s">
        <v>28298</v>
      </c>
      <c r="H2736" t="s">
        <v>14</v>
      </c>
      <c r="I2736" t="s">
        <v>28299</v>
      </c>
      <c r="J2736" t="s">
        <v>28300</v>
      </c>
      <c r="K2736" t="s">
        <v>28301</v>
      </c>
      <c r="L2736" t="s">
        <v>14</v>
      </c>
      <c r="M2736" t="s">
        <v>14</v>
      </c>
      <c r="N2736" t="s">
        <v>28299</v>
      </c>
      <c r="O2736" t="s">
        <v>28301</v>
      </c>
      <c r="P2736" t="s">
        <v>14</v>
      </c>
      <c r="Q2736" t="s">
        <v>28301</v>
      </c>
      <c r="R2736" t="s">
        <v>28301</v>
      </c>
      <c r="S2736" t="s">
        <v>14</v>
      </c>
      <c r="T2736" t="s">
        <v>14</v>
      </c>
      <c r="U2736" t="s">
        <v>14</v>
      </c>
      <c r="V2736" t="s">
        <v>14</v>
      </c>
      <c r="W2736" t="s">
        <v>461</v>
      </c>
      <c r="X2736" t="s">
        <v>224</v>
      </c>
      <c r="Y2736" t="s">
        <v>173</v>
      </c>
      <c r="Z2736" t="s">
        <v>18</v>
      </c>
      <c r="AA2736" t="s">
        <v>14</v>
      </c>
      <c r="AB2736" t="s">
        <v>28301</v>
      </c>
      <c r="AC2736" t="s">
        <v>8608</v>
      </c>
      <c r="AD2736" t="s">
        <v>2348</v>
      </c>
      <c r="AE2736" t="s">
        <v>8507</v>
      </c>
      <c r="AF2736" t="s">
        <v>1612</v>
      </c>
      <c r="AG2736" t="s">
        <v>1174</v>
      </c>
      <c r="AH2736" t="s">
        <v>2209</v>
      </c>
      <c r="AI2736" t="s">
        <v>8507</v>
      </c>
      <c r="AJ2736" t="s">
        <v>22246</v>
      </c>
      <c r="AK2736" t="s">
        <v>6403</v>
      </c>
      <c r="AL2736" t="s">
        <v>1518</v>
      </c>
      <c r="AM2736" t="s">
        <v>6403</v>
      </c>
      <c r="AN2736" t="s">
        <v>1180</v>
      </c>
      <c r="AO2736" t="s">
        <v>159</v>
      </c>
      <c r="AP2736" t="s">
        <v>23517</v>
      </c>
      <c r="AQ2736" t="s">
        <v>14</v>
      </c>
      <c r="AR2736" t="s">
        <v>14</v>
      </c>
      <c r="AS2736" t="s">
        <v>14</v>
      </c>
      <c r="AT2736" t="s">
        <v>14</v>
      </c>
      <c r="AU2736" t="s">
        <v>27874</v>
      </c>
      <c r="AV2736" t="s">
        <v>27875</v>
      </c>
      <c r="AW2736" t="s">
        <v>27875</v>
      </c>
      <c r="AX2736" t="s">
        <v>27875</v>
      </c>
      <c r="AY2736" t="s">
        <v>25555</v>
      </c>
      <c r="AZ2736" t="s">
        <v>22145</v>
      </c>
      <c r="BA2736" t="s">
        <v>22074</v>
      </c>
      <c r="BB2736" t="s">
        <v>22089</v>
      </c>
      <c r="BC2736">
        <v>25355.17</v>
      </c>
      <c r="BD2736">
        <v>29412</v>
      </c>
      <c r="BE2736" t="s">
        <v>14</v>
      </c>
      <c r="BF2736" t="s">
        <v>14</v>
      </c>
      <c r="BG2736" t="s">
        <v>2214</v>
      </c>
      <c r="BH2736" t="s">
        <v>14</v>
      </c>
      <c r="BI2736" t="s">
        <v>22092</v>
      </c>
      <c r="BJ2736" t="s">
        <v>28299</v>
      </c>
      <c r="BK2736" t="s">
        <v>14</v>
      </c>
      <c r="BL2736" t="s">
        <v>22074</v>
      </c>
      <c r="BM2736" t="s">
        <v>22075</v>
      </c>
      <c r="BN2736" t="s">
        <v>28084</v>
      </c>
      <c r="BO2736" t="s">
        <v>14</v>
      </c>
      <c r="BP2736" t="s">
        <v>28301</v>
      </c>
      <c r="BQ2736" t="s">
        <v>2217</v>
      </c>
      <c r="BR2736" t="s">
        <v>2303</v>
      </c>
      <c r="BS2736" t="s">
        <v>5084</v>
      </c>
      <c r="BT2736" t="s">
        <v>14</v>
      </c>
      <c r="BU2736" t="s">
        <v>14</v>
      </c>
      <c r="BV2736" t="s">
        <v>14</v>
      </c>
      <c r="BW2736" t="s">
        <v>14</v>
      </c>
      <c r="BX2736" t="s">
        <v>14</v>
      </c>
      <c r="BY2736" t="s">
        <v>2220</v>
      </c>
      <c r="BZ2736" t="s">
        <v>28301</v>
      </c>
      <c r="CA2736" t="s">
        <v>27878</v>
      </c>
      <c r="CB2736" t="s">
        <v>14</v>
      </c>
      <c r="CC2736" t="s">
        <v>14</v>
      </c>
      <c r="CD2736" t="s">
        <v>14</v>
      </c>
      <c r="CE2736" t="s">
        <v>14</v>
      </c>
      <c r="CF2736" t="s">
        <v>28302</v>
      </c>
      <c r="CG2736" t="s">
        <v>751</v>
      </c>
      <c r="CH2736" t="s">
        <v>22075</v>
      </c>
      <c r="CJ2736" t="s">
        <v>174</v>
      </c>
      <c r="CK2736" t="s">
        <v>24</v>
      </c>
      <c r="CM2736" s="4" t="str">
        <f>_xlfn.XLOOKUP($CG2736,tbl_area_24_07_2024[Nombre Área],tbl_area_24_07_2024[Estado],"Si no se encuentra",2,)</f>
        <v>Guerrero</v>
      </c>
      <c r="CN2736" s="4" t="str">
        <f>_xlfn.XLOOKUP($CG2736,tbl_area_24_07_2024[Nombre Área],tbl_area_24_07_2024[Estructura],"Si no se encuentra",2,)</f>
        <v>Juntas Distritales</v>
      </c>
    </row>
    <row r="2737" spans="1:92" ht="20" x14ac:dyDescent="0.85">
      <c r="A2737" t="s">
        <v>22073</v>
      </c>
      <c r="B2737" t="s">
        <v>22074</v>
      </c>
      <c r="C2737" t="s">
        <v>22075</v>
      </c>
      <c r="D2737" t="s">
        <v>2199</v>
      </c>
      <c r="E2737" t="s">
        <v>2507</v>
      </c>
      <c r="F2737" t="s">
        <v>2201</v>
      </c>
      <c r="G2737" t="s">
        <v>28303</v>
      </c>
      <c r="H2737" t="s">
        <v>14</v>
      </c>
      <c r="I2737" t="s">
        <v>28304</v>
      </c>
      <c r="J2737" t="s">
        <v>28305</v>
      </c>
      <c r="K2737" t="s">
        <v>28306</v>
      </c>
      <c r="L2737" t="s">
        <v>14</v>
      </c>
      <c r="M2737" t="s">
        <v>14</v>
      </c>
      <c r="N2737" t="s">
        <v>28304</v>
      </c>
      <c r="O2737" t="s">
        <v>28306</v>
      </c>
      <c r="P2737" t="s">
        <v>14</v>
      </c>
      <c r="Q2737" t="s">
        <v>28306</v>
      </c>
      <c r="R2737" t="s">
        <v>28306</v>
      </c>
      <c r="S2737" t="s">
        <v>14</v>
      </c>
      <c r="T2737" t="s">
        <v>14</v>
      </c>
      <c r="U2737" t="s">
        <v>14</v>
      </c>
      <c r="V2737" t="s">
        <v>14</v>
      </c>
      <c r="W2737" t="s">
        <v>28307</v>
      </c>
      <c r="X2737" t="s">
        <v>28308</v>
      </c>
      <c r="Y2737" t="s">
        <v>285</v>
      </c>
      <c r="Z2737" t="s">
        <v>12</v>
      </c>
      <c r="AA2737" t="s">
        <v>14</v>
      </c>
      <c r="AB2737" t="s">
        <v>28306</v>
      </c>
      <c r="AC2737" t="s">
        <v>28309</v>
      </c>
      <c r="AD2737" t="s">
        <v>2348</v>
      </c>
      <c r="AE2737" t="s">
        <v>28310</v>
      </c>
      <c r="AF2737" t="s">
        <v>14</v>
      </c>
      <c r="AG2737" t="s">
        <v>14</v>
      </c>
      <c r="AH2737" t="s">
        <v>2209</v>
      </c>
      <c r="AI2737" t="s">
        <v>2087</v>
      </c>
      <c r="AJ2737" t="s">
        <v>22246</v>
      </c>
      <c r="AK2737" t="s">
        <v>4726</v>
      </c>
      <c r="AL2737" t="s">
        <v>22652</v>
      </c>
      <c r="AM2737" t="s">
        <v>4726</v>
      </c>
      <c r="AN2737" t="s">
        <v>1178</v>
      </c>
      <c r="AO2737" t="s">
        <v>174</v>
      </c>
      <c r="AP2737" t="s">
        <v>28311</v>
      </c>
      <c r="AQ2737" t="s">
        <v>14</v>
      </c>
      <c r="AR2737" t="s">
        <v>14</v>
      </c>
      <c r="AS2737" t="s">
        <v>14</v>
      </c>
      <c r="AT2737" t="s">
        <v>14</v>
      </c>
      <c r="AU2737" t="s">
        <v>27874</v>
      </c>
      <c r="AV2737" t="s">
        <v>27875</v>
      </c>
      <c r="AW2737" t="s">
        <v>27875</v>
      </c>
      <c r="AX2737" t="s">
        <v>27875</v>
      </c>
      <c r="AY2737" t="s">
        <v>7240</v>
      </c>
      <c r="AZ2737" t="s">
        <v>22188</v>
      </c>
      <c r="BA2737" t="s">
        <v>22188</v>
      </c>
      <c r="BB2737" t="s">
        <v>22188</v>
      </c>
      <c r="BC2737">
        <v>4501.24</v>
      </c>
      <c r="BD2737">
        <v>5221.4399999999996</v>
      </c>
      <c r="BE2737" t="s">
        <v>14</v>
      </c>
      <c r="BF2737" t="s">
        <v>14</v>
      </c>
      <c r="BG2737" t="s">
        <v>2214</v>
      </c>
      <c r="BH2737" t="s">
        <v>14</v>
      </c>
      <c r="BI2737" t="s">
        <v>22092</v>
      </c>
      <c r="BJ2737" t="s">
        <v>28304</v>
      </c>
      <c r="BK2737" t="s">
        <v>14</v>
      </c>
      <c r="BL2737" t="s">
        <v>22100</v>
      </c>
      <c r="BM2737" t="s">
        <v>22075</v>
      </c>
      <c r="BN2737" t="s">
        <v>28312</v>
      </c>
      <c r="BO2737" t="s">
        <v>14</v>
      </c>
      <c r="BP2737" t="s">
        <v>28306</v>
      </c>
      <c r="BQ2737" t="s">
        <v>2217</v>
      </c>
      <c r="BR2737" t="s">
        <v>2303</v>
      </c>
      <c r="BS2737" t="s">
        <v>5084</v>
      </c>
      <c r="BT2737" t="s">
        <v>14</v>
      </c>
      <c r="BU2737" t="s">
        <v>14</v>
      </c>
      <c r="BV2737" t="s">
        <v>14</v>
      </c>
      <c r="BW2737" t="s">
        <v>14</v>
      </c>
      <c r="BX2737" t="s">
        <v>14</v>
      </c>
      <c r="BY2737" t="s">
        <v>2220</v>
      </c>
      <c r="BZ2737" t="s">
        <v>28306</v>
      </c>
      <c r="CA2737" t="s">
        <v>27979</v>
      </c>
      <c r="CB2737" t="s">
        <v>14</v>
      </c>
      <c r="CC2737" t="s">
        <v>14</v>
      </c>
      <c r="CD2737" t="s">
        <v>14</v>
      </c>
      <c r="CE2737" t="s">
        <v>14</v>
      </c>
      <c r="CF2737" t="s">
        <v>28313</v>
      </c>
      <c r="CG2737" t="s">
        <v>751</v>
      </c>
      <c r="CH2737" t="s">
        <v>22075</v>
      </c>
      <c r="CJ2737" t="s">
        <v>174</v>
      </c>
      <c r="CK2737" t="s">
        <v>24</v>
      </c>
      <c r="CM2737" s="4" t="str">
        <f>_xlfn.XLOOKUP($CG2737,tbl_area_24_07_2024[Nombre Área],tbl_area_24_07_2024[Estado],"Si no se encuentra",2,)</f>
        <v>Guerrero</v>
      </c>
      <c r="CN2737" s="4" t="str">
        <f>_xlfn.XLOOKUP($CG2737,tbl_area_24_07_2024[Nombre Área],tbl_area_24_07_2024[Estructura],"Si no se encuentra",2,)</f>
        <v>Juntas Distritales</v>
      </c>
    </row>
    <row r="2738" spans="1:92" ht="20" x14ac:dyDescent="0.85">
      <c r="A2738" t="s">
        <v>22073</v>
      </c>
      <c r="B2738" t="s">
        <v>22074</v>
      </c>
      <c r="C2738" t="s">
        <v>22075</v>
      </c>
      <c r="D2738" t="s">
        <v>2199</v>
      </c>
      <c r="E2738" t="s">
        <v>2507</v>
      </c>
      <c r="F2738" t="s">
        <v>2201</v>
      </c>
      <c r="G2738" t="s">
        <v>28314</v>
      </c>
      <c r="H2738" t="s">
        <v>14</v>
      </c>
      <c r="I2738" t="s">
        <v>28315</v>
      </c>
      <c r="J2738" t="s">
        <v>28316</v>
      </c>
      <c r="K2738" t="s">
        <v>21604</v>
      </c>
      <c r="L2738" t="s">
        <v>14</v>
      </c>
      <c r="M2738" t="s">
        <v>14</v>
      </c>
      <c r="N2738" t="s">
        <v>28315</v>
      </c>
      <c r="O2738" t="s">
        <v>21604</v>
      </c>
      <c r="P2738" t="s">
        <v>14</v>
      </c>
      <c r="Q2738" t="s">
        <v>21604</v>
      </c>
      <c r="R2738" t="s">
        <v>21604</v>
      </c>
      <c r="S2738" t="s">
        <v>14</v>
      </c>
      <c r="T2738" t="s">
        <v>14</v>
      </c>
      <c r="U2738" t="s">
        <v>14</v>
      </c>
      <c r="V2738" t="s">
        <v>14</v>
      </c>
      <c r="W2738" t="s">
        <v>28307</v>
      </c>
      <c r="X2738" t="s">
        <v>28308</v>
      </c>
      <c r="Y2738" t="s">
        <v>285</v>
      </c>
      <c r="Z2738" t="s">
        <v>12</v>
      </c>
      <c r="AA2738" t="s">
        <v>14</v>
      </c>
      <c r="AB2738" t="s">
        <v>21604</v>
      </c>
      <c r="AC2738" t="s">
        <v>28309</v>
      </c>
      <c r="AD2738" t="s">
        <v>2348</v>
      </c>
      <c r="AE2738" t="s">
        <v>28310</v>
      </c>
      <c r="AF2738" t="s">
        <v>14</v>
      </c>
      <c r="AG2738" t="s">
        <v>14</v>
      </c>
      <c r="AH2738" t="s">
        <v>2209</v>
      </c>
      <c r="AI2738" t="s">
        <v>2087</v>
      </c>
      <c r="AJ2738" t="s">
        <v>22246</v>
      </c>
      <c r="AK2738" t="s">
        <v>4726</v>
      </c>
      <c r="AL2738" t="s">
        <v>22652</v>
      </c>
      <c r="AM2738" t="s">
        <v>4726</v>
      </c>
      <c r="AN2738" t="s">
        <v>1178</v>
      </c>
      <c r="AO2738" t="s">
        <v>174</v>
      </c>
      <c r="AP2738" t="s">
        <v>28311</v>
      </c>
      <c r="AQ2738" t="s">
        <v>14</v>
      </c>
      <c r="AR2738" t="s">
        <v>14</v>
      </c>
      <c r="AS2738" t="s">
        <v>14</v>
      </c>
      <c r="AT2738" t="s">
        <v>14</v>
      </c>
      <c r="AU2738" t="s">
        <v>27874</v>
      </c>
      <c r="AV2738" t="s">
        <v>27875</v>
      </c>
      <c r="AW2738" t="s">
        <v>27875</v>
      </c>
      <c r="AX2738" t="s">
        <v>27875</v>
      </c>
      <c r="AY2738" t="s">
        <v>19821</v>
      </c>
      <c r="AZ2738" t="s">
        <v>22188</v>
      </c>
      <c r="BA2738" t="s">
        <v>22188</v>
      </c>
      <c r="BB2738" t="s">
        <v>22188</v>
      </c>
      <c r="BC2738">
        <v>1992</v>
      </c>
      <c r="BD2738">
        <v>2310.7199999999998</v>
      </c>
      <c r="BE2738" t="s">
        <v>14</v>
      </c>
      <c r="BF2738" t="s">
        <v>14</v>
      </c>
      <c r="BG2738" t="s">
        <v>2214</v>
      </c>
      <c r="BH2738" t="s">
        <v>14</v>
      </c>
      <c r="BI2738" t="s">
        <v>22092</v>
      </c>
      <c r="BJ2738" t="s">
        <v>28315</v>
      </c>
      <c r="BK2738" t="s">
        <v>14</v>
      </c>
      <c r="BL2738" t="s">
        <v>22100</v>
      </c>
      <c r="BM2738" t="s">
        <v>22075</v>
      </c>
      <c r="BN2738" t="s">
        <v>28317</v>
      </c>
      <c r="BO2738" t="s">
        <v>14</v>
      </c>
      <c r="BP2738" t="s">
        <v>21604</v>
      </c>
      <c r="BQ2738" t="s">
        <v>2217</v>
      </c>
      <c r="BR2738" t="s">
        <v>2303</v>
      </c>
      <c r="BS2738" t="s">
        <v>5084</v>
      </c>
      <c r="BT2738" t="s">
        <v>14</v>
      </c>
      <c r="BU2738" t="s">
        <v>14</v>
      </c>
      <c r="BV2738" t="s">
        <v>14</v>
      </c>
      <c r="BW2738" t="s">
        <v>14</v>
      </c>
      <c r="BX2738" t="s">
        <v>14</v>
      </c>
      <c r="BY2738" t="s">
        <v>2220</v>
      </c>
      <c r="BZ2738" t="s">
        <v>21604</v>
      </c>
      <c r="CA2738" t="s">
        <v>27979</v>
      </c>
      <c r="CB2738" t="s">
        <v>14</v>
      </c>
      <c r="CC2738" t="s">
        <v>14</v>
      </c>
      <c r="CD2738" t="s">
        <v>14</v>
      </c>
      <c r="CE2738" t="s">
        <v>14</v>
      </c>
      <c r="CF2738" t="s">
        <v>28318</v>
      </c>
      <c r="CG2738" t="s">
        <v>751</v>
      </c>
      <c r="CH2738" t="s">
        <v>22075</v>
      </c>
      <c r="CJ2738" t="s">
        <v>174</v>
      </c>
      <c r="CK2738" t="s">
        <v>24</v>
      </c>
      <c r="CM2738" s="4" t="str">
        <f>_xlfn.XLOOKUP($CG2738,tbl_area_24_07_2024[Nombre Área],tbl_area_24_07_2024[Estado],"Si no se encuentra",2,)</f>
        <v>Guerrero</v>
      </c>
      <c r="CN2738" s="4" t="str">
        <f>_xlfn.XLOOKUP($CG2738,tbl_area_24_07_2024[Nombre Área],tbl_area_24_07_2024[Estructura],"Si no se encuentra",2,)</f>
        <v>Juntas Distritales</v>
      </c>
    </row>
    <row r="2739" spans="1:92" ht="20" x14ac:dyDescent="0.85">
      <c r="A2739" t="s">
        <v>22073</v>
      </c>
      <c r="B2739" t="s">
        <v>22074</v>
      </c>
      <c r="C2739" t="s">
        <v>22075</v>
      </c>
      <c r="D2739" t="s">
        <v>2199</v>
      </c>
      <c r="E2739" t="s">
        <v>2507</v>
      </c>
      <c r="F2739" t="s">
        <v>2201</v>
      </c>
      <c r="G2739" t="s">
        <v>28319</v>
      </c>
      <c r="H2739" t="s">
        <v>14</v>
      </c>
      <c r="I2739" t="s">
        <v>28320</v>
      </c>
      <c r="J2739" t="s">
        <v>28321</v>
      </c>
      <c r="K2739" t="s">
        <v>28322</v>
      </c>
      <c r="L2739" t="s">
        <v>14</v>
      </c>
      <c r="M2739" t="s">
        <v>14</v>
      </c>
      <c r="N2739" t="s">
        <v>28320</v>
      </c>
      <c r="O2739" t="s">
        <v>28322</v>
      </c>
      <c r="P2739" t="s">
        <v>14</v>
      </c>
      <c r="Q2739" t="s">
        <v>28322</v>
      </c>
      <c r="R2739" t="s">
        <v>28322</v>
      </c>
      <c r="S2739" t="s">
        <v>14</v>
      </c>
      <c r="T2739" t="s">
        <v>14</v>
      </c>
      <c r="U2739" t="s">
        <v>14</v>
      </c>
      <c r="V2739" t="s">
        <v>14</v>
      </c>
      <c r="W2739" t="s">
        <v>28068</v>
      </c>
      <c r="X2739" t="s">
        <v>1678</v>
      </c>
      <c r="Y2739" t="s">
        <v>69</v>
      </c>
      <c r="Z2739" t="s">
        <v>12</v>
      </c>
      <c r="AA2739" t="s">
        <v>14</v>
      </c>
      <c r="AB2739" t="s">
        <v>28322</v>
      </c>
      <c r="AC2739" t="s">
        <v>28069</v>
      </c>
      <c r="AD2739" t="s">
        <v>2207</v>
      </c>
      <c r="AE2739" t="s">
        <v>373</v>
      </c>
      <c r="AF2739" t="s">
        <v>1446</v>
      </c>
      <c r="AG2739" t="s">
        <v>14</v>
      </c>
      <c r="AH2739" t="s">
        <v>2209</v>
      </c>
      <c r="AI2739" t="s">
        <v>28070</v>
      </c>
      <c r="AJ2739" t="s">
        <v>22246</v>
      </c>
      <c r="AK2739" t="s">
        <v>27871</v>
      </c>
      <c r="AL2739" t="s">
        <v>27872</v>
      </c>
      <c r="AM2739" t="s">
        <v>27871</v>
      </c>
      <c r="AN2739" t="s">
        <v>1178</v>
      </c>
      <c r="AO2739" t="s">
        <v>174</v>
      </c>
      <c r="AP2739" t="s">
        <v>28000</v>
      </c>
      <c r="AQ2739" t="s">
        <v>14</v>
      </c>
      <c r="AR2739" t="s">
        <v>14</v>
      </c>
      <c r="AS2739" t="s">
        <v>14</v>
      </c>
      <c r="AT2739" t="s">
        <v>14</v>
      </c>
      <c r="AU2739" t="s">
        <v>27874</v>
      </c>
      <c r="AV2739" t="s">
        <v>27875</v>
      </c>
      <c r="AW2739" t="s">
        <v>27875</v>
      </c>
      <c r="AX2739" t="s">
        <v>27875</v>
      </c>
      <c r="AY2739" t="s">
        <v>12945</v>
      </c>
      <c r="AZ2739" t="s">
        <v>22501</v>
      </c>
      <c r="BA2739" t="s">
        <v>22501</v>
      </c>
      <c r="BB2739" t="s">
        <v>22501</v>
      </c>
      <c r="BC2739">
        <v>792.93</v>
      </c>
      <c r="BD2739">
        <v>919.8</v>
      </c>
      <c r="BE2739" t="s">
        <v>14</v>
      </c>
      <c r="BF2739" t="s">
        <v>14</v>
      </c>
      <c r="BG2739" t="s">
        <v>2214</v>
      </c>
      <c r="BH2739" t="s">
        <v>14</v>
      </c>
      <c r="BI2739" t="s">
        <v>22092</v>
      </c>
      <c r="BJ2739" t="s">
        <v>28320</v>
      </c>
      <c r="BK2739" t="s">
        <v>14</v>
      </c>
      <c r="BL2739" t="s">
        <v>22100</v>
      </c>
      <c r="BM2739" t="s">
        <v>22075</v>
      </c>
      <c r="BN2739" t="s">
        <v>28323</v>
      </c>
      <c r="BO2739" t="s">
        <v>14</v>
      </c>
      <c r="BP2739" t="s">
        <v>28322</v>
      </c>
      <c r="BQ2739" t="s">
        <v>2217</v>
      </c>
      <c r="BR2739" t="s">
        <v>2303</v>
      </c>
      <c r="BS2739" t="s">
        <v>5084</v>
      </c>
      <c r="BT2739" t="s">
        <v>14</v>
      </c>
      <c r="BU2739" t="s">
        <v>14</v>
      </c>
      <c r="BV2739" t="s">
        <v>14</v>
      </c>
      <c r="BW2739" t="s">
        <v>14</v>
      </c>
      <c r="BX2739" t="s">
        <v>14</v>
      </c>
      <c r="BY2739" t="s">
        <v>2220</v>
      </c>
      <c r="BZ2739" t="s">
        <v>28322</v>
      </c>
      <c r="CA2739" t="s">
        <v>27979</v>
      </c>
      <c r="CB2739" t="s">
        <v>14</v>
      </c>
      <c r="CC2739" t="s">
        <v>14</v>
      </c>
      <c r="CD2739" t="s">
        <v>14</v>
      </c>
      <c r="CE2739" t="s">
        <v>14</v>
      </c>
      <c r="CF2739" t="s">
        <v>28324</v>
      </c>
      <c r="CG2739" t="s">
        <v>751</v>
      </c>
      <c r="CH2739" t="s">
        <v>22075</v>
      </c>
      <c r="CJ2739" t="s">
        <v>174</v>
      </c>
      <c r="CK2739" t="s">
        <v>24</v>
      </c>
      <c r="CM2739" s="4" t="str">
        <f>_xlfn.XLOOKUP($CG2739,tbl_area_24_07_2024[Nombre Área],tbl_area_24_07_2024[Estado],"Si no se encuentra",2,)</f>
        <v>Guerrero</v>
      </c>
      <c r="CN2739" s="4" t="str">
        <f>_xlfn.XLOOKUP($CG2739,tbl_area_24_07_2024[Nombre Área],tbl_area_24_07_2024[Estructura],"Si no se encuentra",2,)</f>
        <v>Juntas Distritales</v>
      </c>
    </row>
    <row r="2740" spans="1:92" ht="20" x14ac:dyDescent="0.85">
      <c r="A2740" t="s">
        <v>22073</v>
      </c>
      <c r="B2740" t="s">
        <v>22074</v>
      </c>
      <c r="C2740" t="s">
        <v>22075</v>
      </c>
      <c r="D2740" t="s">
        <v>2199</v>
      </c>
      <c r="E2740" t="s">
        <v>2507</v>
      </c>
      <c r="F2740" t="s">
        <v>2201</v>
      </c>
      <c r="G2740" t="s">
        <v>28325</v>
      </c>
      <c r="H2740" t="s">
        <v>14</v>
      </c>
      <c r="I2740" t="s">
        <v>28326</v>
      </c>
      <c r="J2740" t="s">
        <v>28327</v>
      </c>
      <c r="K2740" t="s">
        <v>28328</v>
      </c>
      <c r="L2740" t="s">
        <v>14</v>
      </c>
      <c r="M2740" t="s">
        <v>14</v>
      </c>
      <c r="N2740" t="s">
        <v>28326</v>
      </c>
      <c r="O2740" t="s">
        <v>28328</v>
      </c>
      <c r="P2740" t="s">
        <v>14</v>
      </c>
      <c r="Q2740" t="s">
        <v>28328</v>
      </c>
      <c r="R2740" t="s">
        <v>28328</v>
      </c>
      <c r="S2740" t="s">
        <v>14</v>
      </c>
      <c r="T2740" t="s">
        <v>14</v>
      </c>
      <c r="U2740" t="s">
        <v>14</v>
      </c>
      <c r="V2740" t="s">
        <v>14</v>
      </c>
      <c r="W2740" t="s">
        <v>1370</v>
      </c>
      <c r="X2740" t="s">
        <v>105</v>
      </c>
      <c r="Y2740" t="s">
        <v>105</v>
      </c>
      <c r="Z2740" t="s">
        <v>18</v>
      </c>
      <c r="AA2740" t="s">
        <v>14</v>
      </c>
      <c r="AB2740" t="s">
        <v>28328</v>
      </c>
      <c r="AC2740" t="s">
        <v>28018</v>
      </c>
      <c r="AD2740" t="s">
        <v>2207</v>
      </c>
      <c r="AE2740" t="s">
        <v>1678</v>
      </c>
      <c r="AF2740" t="s">
        <v>1435</v>
      </c>
      <c r="AG2740" t="s">
        <v>14</v>
      </c>
      <c r="AH2740" t="s">
        <v>2209</v>
      </c>
      <c r="AI2740" t="s">
        <v>16113</v>
      </c>
      <c r="AJ2740" t="s">
        <v>22246</v>
      </c>
      <c r="AK2740" t="s">
        <v>27871</v>
      </c>
      <c r="AL2740" t="s">
        <v>27872</v>
      </c>
      <c r="AM2740" t="s">
        <v>27871</v>
      </c>
      <c r="AN2740" t="s">
        <v>1178</v>
      </c>
      <c r="AO2740" t="s">
        <v>174</v>
      </c>
      <c r="AP2740" t="s">
        <v>27873</v>
      </c>
      <c r="AQ2740" t="s">
        <v>14</v>
      </c>
      <c r="AR2740" t="s">
        <v>14</v>
      </c>
      <c r="AS2740" t="s">
        <v>14</v>
      </c>
      <c r="AT2740" t="s">
        <v>14</v>
      </c>
      <c r="AU2740" t="s">
        <v>27874</v>
      </c>
      <c r="AV2740" t="s">
        <v>27875</v>
      </c>
      <c r="AW2740" t="s">
        <v>27875</v>
      </c>
      <c r="AX2740" t="s">
        <v>27875</v>
      </c>
      <c r="AY2740" t="s">
        <v>25561</v>
      </c>
      <c r="AZ2740" t="s">
        <v>22145</v>
      </c>
      <c r="BA2740" t="s">
        <v>22074</v>
      </c>
      <c r="BB2740" t="s">
        <v>22089</v>
      </c>
      <c r="BC2740">
        <v>12931.03</v>
      </c>
      <c r="BD2740">
        <v>15000</v>
      </c>
      <c r="BE2740" t="s">
        <v>14</v>
      </c>
      <c r="BF2740" t="s">
        <v>14</v>
      </c>
      <c r="BG2740" t="s">
        <v>2214</v>
      </c>
      <c r="BH2740" t="s">
        <v>14</v>
      </c>
      <c r="BI2740" t="s">
        <v>22092</v>
      </c>
      <c r="BJ2740" t="s">
        <v>28326</v>
      </c>
      <c r="BK2740" t="s">
        <v>14</v>
      </c>
      <c r="BL2740" t="s">
        <v>22074</v>
      </c>
      <c r="BM2740" t="s">
        <v>22075</v>
      </c>
      <c r="BN2740" t="s">
        <v>28019</v>
      </c>
      <c r="BO2740" t="s">
        <v>14</v>
      </c>
      <c r="BP2740" t="s">
        <v>28328</v>
      </c>
      <c r="BQ2740" t="s">
        <v>2217</v>
      </c>
      <c r="BR2740" t="s">
        <v>2303</v>
      </c>
      <c r="BS2740" t="s">
        <v>5084</v>
      </c>
      <c r="BT2740" t="s">
        <v>14</v>
      </c>
      <c r="BU2740" t="s">
        <v>14</v>
      </c>
      <c r="BV2740" t="s">
        <v>14</v>
      </c>
      <c r="BW2740" t="s">
        <v>14</v>
      </c>
      <c r="BX2740" t="s">
        <v>14</v>
      </c>
      <c r="BY2740" t="s">
        <v>2220</v>
      </c>
      <c r="BZ2740" t="s">
        <v>28328</v>
      </c>
      <c r="CA2740" t="s">
        <v>27878</v>
      </c>
      <c r="CB2740" t="s">
        <v>14</v>
      </c>
      <c r="CC2740" t="s">
        <v>14</v>
      </c>
      <c r="CD2740" t="s">
        <v>14</v>
      </c>
      <c r="CE2740" t="s">
        <v>14</v>
      </c>
      <c r="CF2740" t="s">
        <v>28329</v>
      </c>
      <c r="CG2740" t="s">
        <v>751</v>
      </c>
      <c r="CH2740" t="s">
        <v>22075</v>
      </c>
      <c r="CJ2740" t="s">
        <v>174</v>
      </c>
      <c r="CK2740" t="s">
        <v>24</v>
      </c>
      <c r="CM2740" s="4" t="str">
        <f>_xlfn.XLOOKUP($CG2740,tbl_area_24_07_2024[Nombre Área],tbl_area_24_07_2024[Estado],"Si no se encuentra",2,)</f>
        <v>Guerrero</v>
      </c>
      <c r="CN2740" s="4" t="str">
        <f>_xlfn.XLOOKUP($CG2740,tbl_area_24_07_2024[Nombre Área],tbl_area_24_07_2024[Estructura],"Si no se encuentra",2,)</f>
        <v>Juntas Distritales</v>
      </c>
    </row>
    <row r="2741" spans="1:92" ht="20" x14ac:dyDescent="0.85">
      <c r="A2741" t="s">
        <v>22073</v>
      </c>
      <c r="B2741" t="s">
        <v>22074</v>
      </c>
      <c r="C2741" t="s">
        <v>22075</v>
      </c>
      <c r="D2741" t="s">
        <v>2199</v>
      </c>
      <c r="E2741" t="s">
        <v>2507</v>
      </c>
      <c r="F2741" t="s">
        <v>2201</v>
      </c>
      <c r="G2741" t="s">
        <v>28330</v>
      </c>
      <c r="H2741" t="s">
        <v>14</v>
      </c>
      <c r="I2741" t="s">
        <v>28326</v>
      </c>
      <c r="J2741" t="s">
        <v>28331</v>
      </c>
      <c r="K2741" t="s">
        <v>28332</v>
      </c>
      <c r="L2741" t="s">
        <v>14</v>
      </c>
      <c r="M2741" t="s">
        <v>14</v>
      </c>
      <c r="N2741" t="s">
        <v>28326</v>
      </c>
      <c r="O2741" t="s">
        <v>28332</v>
      </c>
      <c r="P2741" t="s">
        <v>14</v>
      </c>
      <c r="Q2741" t="s">
        <v>28332</v>
      </c>
      <c r="R2741" t="s">
        <v>28332</v>
      </c>
      <c r="S2741" t="s">
        <v>14</v>
      </c>
      <c r="T2741" t="s">
        <v>14</v>
      </c>
      <c r="U2741" t="s">
        <v>14</v>
      </c>
      <c r="V2741" t="s">
        <v>14</v>
      </c>
      <c r="W2741" t="s">
        <v>1370</v>
      </c>
      <c r="X2741" t="s">
        <v>105</v>
      </c>
      <c r="Y2741" t="s">
        <v>105</v>
      </c>
      <c r="Z2741" t="s">
        <v>18</v>
      </c>
      <c r="AA2741" t="s">
        <v>14</v>
      </c>
      <c r="AB2741" t="s">
        <v>28332</v>
      </c>
      <c r="AC2741" t="s">
        <v>28018</v>
      </c>
      <c r="AD2741" t="s">
        <v>2207</v>
      </c>
      <c r="AE2741" t="s">
        <v>1678</v>
      </c>
      <c r="AF2741" t="s">
        <v>1435</v>
      </c>
      <c r="AG2741" t="s">
        <v>14</v>
      </c>
      <c r="AH2741" t="s">
        <v>2209</v>
      </c>
      <c r="AI2741" t="s">
        <v>16113</v>
      </c>
      <c r="AJ2741" t="s">
        <v>22246</v>
      </c>
      <c r="AK2741" t="s">
        <v>27871</v>
      </c>
      <c r="AL2741" t="s">
        <v>27872</v>
      </c>
      <c r="AM2741" t="s">
        <v>27871</v>
      </c>
      <c r="AN2741" t="s">
        <v>1178</v>
      </c>
      <c r="AO2741" t="s">
        <v>174</v>
      </c>
      <c r="AP2741" t="s">
        <v>27873</v>
      </c>
      <c r="AQ2741" t="s">
        <v>14</v>
      </c>
      <c r="AR2741" t="s">
        <v>14</v>
      </c>
      <c r="AS2741" t="s">
        <v>14</v>
      </c>
      <c r="AT2741" t="s">
        <v>14</v>
      </c>
      <c r="AU2741" t="s">
        <v>27874</v>
      </c>
      <c r="AV2741" t="s">
        <v>27875</v>
      </c>
      <c r="AW2741" t="s">
        <v>27875</v>
      </c>
      <c r="AX2741" t="s">
        <v>27875</v>
      </c>
      <c r="AY2741" t="s">
        <v>25561</v>
      </c>
      <c r="AZ2741" t="s">
        <v>22145</v>
      </c>
      <c r="BA2741" t="s">
        <v>22074</v>
      </c>
      <c r="BB2741" t="s">
        <v>22089</v>
      </c>
      <c r="BC2741">
        <v>1435.34</v>
      </c>
      <c r="BD2741">
        <v>1665</v>
      </c>
      <c r="BE2741" t="s">
        <v>14</v>
      </c>
      <c r="BF2741" t="s">
        <v>14</v>
      </c>
      <c r="BG2741" t="s">
        <v>2214</v>
      </c>
      <c r="BH2741" t="s">
        <v>14</v>
      </c>
      <c r="BI2741" t="s">
        <v>22092</v>
      </c>
      <c r="BJ2741" t="s">
        <v>28326</v>
      </c>
      <c r="BK2741" t="s">
        <v>14</v>
      </c>
      <c r="BL2741" t="s">
        <v>22074</v>
      </c>
      <c r="BM2741" t="s">
        <v>22075</v>
      </c>
      <c r="BN2741" t="s">
        <v>28019</v>
      </c>
      <c r="BO2741" t="s">
        <v>14</v>
      </c>
      <c r="BP2741" t="s">
        <v>28332</v>
      </c>
      <c r="BQ2741" t="s">
        <v>2217</v>
      </c>
      <c r="BR2741" t="s">
        <v>2303</v>
      </c>
      <c r="BS2741" t="s">
        <v>5084</v>
      </c>
      <c r="BT2741" t="s">
        <v>14</v>
      </c>
      <c r="BU2741" t="s">
        <v>14</v>
      </c>
      <c r="BV2741" t="s">
        <v>14</v>
      </c>
      <c r="BW2741" t="s">
        <v>14</v>
      </c>
      <c r="BX2741" t="s">
        <v>14</v>
      </c>
      <c r="BY2741" t="s">
        <v>2220</v>
      </c>
      <c r="BZ2741" t="s">
        <v>28332</v>
      </c>
      <c r="CA2741" t="s">
        <v>27878</v>
      </c>
      <c r="CB2741" t="s">
        <v>14</v>
      </c>
      <c r="CC2741" t="s">
        <v>14</v>
      </c>
      <c r="CD2741" t="s">
        <v>14</v>
      </c>
      <c r="CE2741" t="s">
        <v>14</v>
      </c>
      <c r="CF2741" t="s">
        <v>28333</v>
      </c>
      <c r="CG2741" t="s">
        <v>751</v>
      </c>
      <c r="CH2741" t="s">
        <v>22075</v>
      </c>
      <c r="CJ2741" t="s">
        <v>174</v>
      </c>
      <c r="CK2741" t="s">
        <v>24</v>
      </c>
      <c r="CM2741" s="4" t="str">
        <f>_xlfn.XLOOKUP($CG2741,tbl_area_24_07_2024[Nombre Área],tbl_area_24_07_2024[Estado],"Si no se encuentra",2,)</f>
        <v>Guerrero</v>
      </c>
      <c r="CN2741" s="4" t="str">
        <f>_xlfn.XLOOKUP($CG2741,tbl_area_24_07_2024[Nombre Área],tbl_area_24_07_2024[Estructura],"Si no se encuentra",2,)</f>
        <v>Juntas Distritales</v>
      </c>
    </row>
    <row r="2742" spans="1:92" ht="20" x14ac:dyDescent="0.85">
      <c r="A2742" t="s">
        <v>22073</v>
      </c>
      <c r="B2742" t="s">
        <v>22074</v>
      </c>
      <c r="C2742" t="s">
        <v>22075</v>
      </c>
      <c r="D2742" t="s">
        <v>2199</v>
      </c>
      <c r="E2742" t="s">
        <v>2507</v>
      </c>
      <c r="F2742" t="s">
        <v>2201</v>
      </c>
      <c r="G2742" t="s">
        <v>28334</v>
      </c>
      <c r="H2742" t="s">
        <v>14</v>
      </c>
      <c r="I2742" t="s">
        <v>28326</v>
      </c>
      <c r="J2742" t="s">
        <v>28335</v>
      </c>
      <c r="K2742" t="s">
        <v>28336</v>
      </c>
      <c r="L2742" t="s">
        <v>14</v>
      </c>
      <c r="M2742" t="s">
        <v>14</v>
      </c>
      <c r="N2742" t="s">
        <v>28326</v>
      </c>
      <c r="O2742" t="s">
        <v>28336</v>
      </c>
      <c r="P2742" t="s">
        <v>14</v>
      </c>
      <c r="Q2742" t="s">
        <v>28336</v>
      </c>
      <c r="R2742" t="s">
        <v>28336</v>
      </c>
      <c r="S2742" t="s">
        <v>14</v>
      </c>
      <c r="T2742" t="s">
        <v>14</v>
      </c>
      <c r="U2742" t="s">
        <v>14</v>
      </c>
      <c r="V2742" t="s">
        <v>14</v>
      </c>
      <c r="W2742" t="s">
        <v>1370</v>
      </c>
      <c r="X2742" t="s">
        <v>105</v>
      </c>
      <c r="Y2742" t="s">
        <v>105</v>
      </c>
      <c r="Z2742" t="s">
        <v>18</v>
      </c>
      <c r="AA2742" t="s">
        <v>14</v>
      </c>
      <c r="AB2742" t="s">
        <v>28336</v>
      </c>
      <c r="AC2742" t="s">
        <v>28018</v>
      </c>
      <c r="AD2742" t="s">
        <v>2207</v>
      </c>
      <c r="AE2742" t="s">
        <v>1678</v>
      </c>
      <c r="AF2742" t="s">
        <v>1435</v>
      </c>
      <c r="AG2742" t="s">
        <v>14</v>
      </c>
      <c r="AH2742" t="s">
        <v>2209</v>
      </c>
      <c r="AI2742" t="s">
        <v>16113</v>
      </c>
      <c r="AJ2742" t="s">
        <v>22246</v>
      </c>
      <c r="AK2742" t="s">
        <v>27871</v>
      </c>
      <c r="AL2742" t="s">
        <v>27872</v>
      </c>
      <c r="AM2742" t="s">
        <v>27871</v>
      </c>
      <c r="AN2742" t="s">
        <v>1178</v>
      </c>
      <c r="AO2742" t="s">
        <v>174</v>
      </c>
      <c r="AP2742" t="s">
        <v>27873</v>
      </c>
      <c r="AQ2742" t="s">
        <v>14</v>
      </c>
      <c r="AR2742" t="s">
        <v>14</v>
      </c>
      <c r="AS2742" t="s">
        <v>14</v>
      </c>
      <c r="AT2742" t="s">
        <v>14</v>
      </c>
      <c r="AU2742" t="s">
        <v>27874</v>
      </c>
      <c r="AV2742" t="s">
        <v>27875</v>
      </c>
      <c r="AW2742" t="s">
        <v>27875</v>
      </c>
      <c r="AX2742" t="s">
        <v>27875</v>
      </c>
      <c r="AY2742" t="s">
        <v>25561</v>
      </c>
      <c r="AZ2742" t="s">
        <v>22145</v>
      </c>
      <c r="BA2742" t="s">
        <v>22074</v>
      </c>
      <c r="BB2742" t="s">
        <v>22089</v>
      </c>
      <c r="BC2742">
        <v>1818.97</v>
      </c>
      <c r="BD2742">
        <v>2110</v>
      </c>
      <c r="BE2742" t="s">
        <v>14</v>
      </c>
      <c r="BF2742" t="s">
        <v>14</v>
      </c>
      <c r="BG2742" t="s">
        <v>2214</v>
      </c>
      <c r="BH2742" t="s">
        <v>14</v>
      </c>
      <c r="BI2742" t="s">
        <v>22092</v>
      </c>
      <c r="BJ2742" t="s">
        <v>28326</v>
      </c>
      <c r="BK2742" t="s">
        <v>14</v>
      </c>
      <c r="BL2742" t="s">
        <v>22074</v>
      </c>
      <c r="BM2742" t="s">
        <v>22075</v>
      </c>
      <c r="BN2742" t="s">
        <v>28019</v>
      </c>
      <c r="BO2742" t="s">
        <v>14</v>
      </c>
      <c r="BP2742" t="s">
        <v>28336</v>
      </c>
      <c r="BQ2742" t="s">
        <v>2217</v>
      </c>
      <c r="BR2742" t="s">
        <v>2303</v>
      </c>
      <c r="BS2742" t="s">
        <v>5084</v>
      </c>
      <c r="BT2742" t="s">
        <v>14</v>
      </c>
      <c r="BU2742" t="s">
        <v>14</v>
      </c>
      <c r="BV2742" t="s">
        <v>14</v>
      </c>
      <c r="BW2742" t="s">
        <v>14</v>
      </c>
      <c r="BX2742" t="s">
        <v>14</v>
      </c>
      <c r="BY2742" t="s">
        <v>2220</v>
      </c>
      <c r="BZ2742" t="s">
        <v>28336</v>
      </c>
      <c r="CA2742" t="s">
        <v>27878</v>
      </c>
      <c r="CB2742" t="s">
        <v>14</v>
      </c>
      <c r="CC2742" t="s">
        <v>14</v>
      </c>
      <c r="CD2742" t="s">
        <v>14</v>
      </c>
      <c r="CE2742" t="s">
        <v>14</v>
      </c>
      <c r="CF2742" t="s">
        <v>28337</v>
      </c>
      <c r="CG2742" t="s">
        <v>751</v>
      </c>
      <c r="CH2742" t="s">
        <v>22075</v>
      </c>
      <c r="CJ2742" t="s">
        <v>174</v>
      </c>
      <c r="CK2742" t="s">
        <v>24</v>
      </c>
      <c r="CM2742" s="4" t="str">
        <f>_xlfn.XLOOKUP($CG2742,tbl_area_24_07_2024[Nombre Área],tbl_area_24_07_2024[Estado],"Si no se encuentra",2,)</f>
        <v>Guerrero</v>
      </c>
      <c r="CN2742" s="4" t="str">
        <f>_xlfn.XLOOKUP($CG2742,tbl_area_24_07_2024[Nombre Área],tbl_area_24_07_2024[Estructura],"Si no se encuentra",2,)</f>
        <v>Juntas Distritales</v>
      </c>
    </row>
    <row r="2743" spans="1:92" ht="20" x14ac:dyDescent="0.85">
      <c r="A2743" t="s">
        <v>22073</v>
      </c>
      <c r="B2743" t="s">
        <v>22074</v>
      </c>
      <c r="C2743" t="s">
        <v>22075</v>
      </c>
      <c r="D2743" t="s">
        <v>2199</v>
      </c>
      <c r="E2743" t="s">
        <v>2507</v>
      </c>
      <c r="F2743" t="s">
        <v>2201</v>
      </c>
      <c r="G2743" t="s">
        <v>28338</v>
      </c>
      <c r="H2743" t="s">
        <v>14</v>
      </c>
      <c r="I2743" t="s">
        <v>28326</v>
      </c>
      <c r="J2743" t="s">
        <v>28339</v>
      </c>
      <c r="K2743" t="s">
        <v>28340</v>
      </c>
      <c r="L2743" t="s">
        <v>14</v>
      </c>
      <c r="M2743" t="s">
        <v>14</v>
      </c>
      <c r="N2743" t="s">
        <v>28326</v>
      </c>
      <c r="O2743" t="s">
        <v>28340</v>
      </c>
      <c r="P2743" t="s">
        <v>14</v>
      </c>
      <c r="Q2743" t="s">
        <v>28340</v>
      </c>
      <c r="R2743" t="s">
        <v>28340</v>
      </c>
      <c r="S2743" t="s">
        <v>14</v>
      </c>
      <c r="T2743" t="s">
        <v>14</v>
      </c>
      <c r="U2743" t="s">
        <v>14</v>
      </c>
      <c r="V2743" t="s">
        <v>14</v>
      </c>
      <c r="W2743" t="s">
        <v>1370</v>
      </c>
      <c r="X2743" t="s">
        <v>105</v>
      </c>
      <c r="Y2743" t="s">
        <v>105</v>
      </c>
      <c r="Z2743" t="s">
        <v>18</v>
      </c>
      <c r="AA2743" t="s">
        <v>14</v>
      </c>
      <c r="AB2743" t="s">
        <v>28340</v>
      </c>
      <c r="AC2743" t="s">
        <v>28018</v>
      </c>
      <c r="AD2743" t="s">
        <v>2207</v>
      </c>
      <c r="AE2743" t="s">
        <v>1678</v>
      </c>
      <c r="AF2743" t="s">
        <v>1435</v>
      </c>
      <c r="AG2743" t="s">
        <v>14</v>
      </c>
      <c r="AH2743" t="s">
        <v>2209</v>
      </c>
      <c r="AI2743" t="s">
        <v>16113</v>
      </c>
      <c r="AJ2743" t="s">
        <v>22246</v>
      </c>
      <c r="AK2743" t="s">
        <v>27871</v>
      </c>
      <c r="AL2743" t="s">
        <v>27872</v>
      </c>
      <c r="AM2743" t="s">
        <v>27871</v>
      </c>
      <c r="AN2743" t="s">
        <v>1178</v>
      </c>
      <c r="AO2743" t="s">
        <v>174</v>
      </c>
      <c r="AP2743" t="s">
        <v>27873</v>
      </c>
      <c r="AQ2743" t="s">
        <v>14</v>
      </c>
      <c r="AR2743" t="s">
        <v>14</v>
      </c>
      <c r="AS2743" t="s">
        <v>14</v>
      </c>
      <c r="AT2743" t="s">
        <v>14</v>
      </c>
      <c r="AU2743" t="s">
        <v>27874</v>
      </c>
      <c r="AV2743" t="s">
        <v>27875</v>
      </c>
      <c r="AW2743" t="s">
        <v>27875</v>
      </c>
      <c r="AX2743" t="s">
        <v>27875</v>
      </c>
      <c r="AY2743" t="s">
        <v>25561</v>
      </c>
      <c r="AZ2743" t="s">
        <v>22145</v>
      </c>
      <c r="BA2743" t="s">
        <v>22074</v>
      </c>
      <c r="BB2743" t="s">
        <v>22089</v>
      </c>
      <c r="BC2743">
        <v>2586.21</v>
      </c>
      <c r="BD2743">
        <v>3000</v>
      </c>
      <c r="BE2743" t="s">
        <v>14</v>
      </c>
      <c r="BF2743" t="s">
        <v>14</v>
      </c>
      <c r="BG2743" t="s">
        <v>2214</v>
      </c>
      <c r="BH2743" t="s">
        <v>14</v>
      </c>
      <c r="BI2743" t="s">
        <v>22092</v>
      </c>
      <c r="BJ2743" t="s">
        <v>28326</v>
      </c>
      <c r="BK2743" t="s">
        <v>14</v>
      </c>
      <c r="BL2743" t="s">
        <v>22074</v>
      </c>
      <c r="BM2743" t="s">
        <v>22075</v>
      </c>
      <c r="BN2743" t="s">
        <v>28019</v>
      </c>
      <c r="BO2743" t="s">
        <v>14</v>
      </c>
      <c r="BP2743" t="s">
        <v>28340</v>
      </c>
      <c r="BQ2743" t="s">
        <v>2217</v>
      </c>
      <c r="BR2743" t="s">
        <v>2303</v>
      </c>
      <c r="BS2743" t="s">
        <v>5084</v>
      </c>
      <c r="BT2743" t="s">
        <v>14</v>
      </c>
      <c r="BU2743" t="s">
        <v>14</v>
      </c>
      <c r="BV2743" t="s">
        <v>14</v>
      </c>
      <c r="BW2743" t="s">
        <v>14</v>
      </c>
      <c r="BX2743" t="s">
        <v>14</v>
      </c>
      <c r="BY2743" t="s">
        <v>2220</v>
      </c>
      <c r="BZ2743" t="s">
        <v>28340</v>
      </c>
      <c r="CA2743" t="s">
        <v>27878</v>
      </c>
      <c r="CB2743" t="s">
        <v>14</v>
      </c>
      <c r="CC2743" t="s">
        <v>14</v>
      </c>
      <c r="CD2743" t="s">
        <v>14</v>
      </c>
      <c r="CE2743" t="s">
        <v>14</v>
      </c>
      <c r="CF2743" t="s">
        <v>28341</v>
      </c>
      <c r="CG2743" t="s">
        <v>751</v>
      </c>
      <c r="CH2743" t="s">
        <v>22075</v>
      </c>
      <c r="CJ2743" t="s">
        <v>174</v>
      </c>
      <c r="CK2743" t="s">
        <v>24</v>
      </c>
      <c r="CM2743" s="4" t="str">
        <f>_xlfn.XLOOKUP($CG2743,tbl_area_24_07_2024[Nombre Área],tbl_area_24_07_2024[Estado],"Si no se encuentra",2,)</f>
        <v>Guerrero</v>
      </c>
      <c r="CN2743" s="4" t="str">
        <f>_xlfn.XLOOKUP($CG2743,tbl_area_24_07_2024[Nombre Área],tbl_area_24_07_2024[Estructura],"Si no se encuentra",2,)</f>
        <v>Juntas Distritales</v>
      </c>
    </row>
    <row r="2744" spans="1:92" ht="20" x14ac:dyDescent="0.85">
      <c r="A2744" t="s">
        <v>22073</v>
      </c>
      <c r="B2744" t="s">
        <v>22074</v>
      </c>
      <c r="C2744" t="s">
        <v>22075</v>
      </c>
      <c r="D2744" t="s">
        <v>2199</v>
      </c>
      <c r="E2744" t="s">
        <v>2507</v>
      </c>
      <c r="F2744" t="s">
        <v>2201</v>
      </c>
      <c r="G2744" t="s">
        <v>28342</v>
      </c>
      <c r="H2744" t="s">
        <v>14</v>
      </c>
      <c r="I2744" t="s">
        <v>28326</v>
      </c>
      <c r="J2744" t="s">
        <v>28343</v>
      </c>
      <c r="K2744" t="s">
        <v>28344</v>
      </c>
      <c r="L2744" t="s">
        <v>14</v>
      </c>
      <c r="M2744" t="s">
        <v>14</v>
      </c>
      <c r="N2744" t="s">
        <v>28326</v>
      </c>
      <c r="O2744" t="s">
        <v>28344</v>
      </c>
      <c r="P2744" t="s">
        <v>14</v>
      </c>
      <c r="Q2744" t="s">
        <v>28344</v>
      </c>
      <c r="R2744" t="s">
        <v>28344</v>
      </c>
      <c r="S2744" t="s">
        <v>14</v>
      </c>
      <c r="T2744" t="s">
        <v>14</v>
      </c>
      <c r="U2744" t="s">
        <v>14</v>
      </c>
      <c r="V2744" t="s">
        <v>14</v>
      </c>
      <c r="W2744" t="s">
        <v>1370</v>
      </c>
      <c r="X2744" t="s">
        <v>105</v>
      </c>
      <c r="Y2744" t="s">
        <v>105</v>
      </c>
      <c r="Z2744" t="s">
        <v>18</v>
      </c>
      <c r="AA2744" t="s">
        <v>14</v>
      </c>
      <c r="AB2744" t="s">
        <v>28344</v>
      </c>
      <c r="AC2744" t="s">
        <v>28018</v>
      </c>
      <c r="AD2744" t="s">
        <v>2207</v>
      </c>
      <c r="AE2744" t="s">
        <v>1678</v>
      </c>
      <c r="AF2744" t="s">
        <v>1435</v>
      </c>
      <c r="AG2744" t="s">
        <v>14</v>
      </c>
      <c r="AH2744" t="s">
        <v>2209</v>
      </c>
      <c r="AI2744" t="s">
        <v>16113</v>
      </c>
      <c r="AJ2744" t="s">
        <v>22246</v>
      </c>
      <c r="AK2744" t="s">
        <v>27871</v>
      </c>
      <c r="AL2744" t="s">
        <v>27872</v>
      </c>
      <c r="AM2744" t="s">
        <v>27871</v>
      </c>
      <c r="AN2744" t="s">
        <v>1178</v>
      </c>
      <c r="AO2744" t="s">
        <v>174</v>
      </c>
      <c r="AP2744" t="s">
        <v>27873</v>
      </c>
      <c r="AQ2744" t="s">
        <v>14</v>
      </c>
      <c r="AR2744" t="s">
        <v>14</v>
      </c>
      <c r="AS2744" t="s">
        <v>14</v>
      </c>
      <c r="AT2744" t="s">
        <v>14</v>
      </c>
      <c r="AU2744" t="s">
        <v>27874</v>
      </c>
      <c r="AV2744" t="s">
        <v>27875</v>
      </c>
      <c r="AW2744" t="s">
        <v>27875</v>
      </c>
      <c r="AX2744" t="s">
        <v>27875</v>
      </c>
      <c r="AY2744" t="s">
        <v>25561</v>
      </c>
      <c r="AZ2744" t="s">
        <v>22145</v>
      </c>
      <c r="BA2744" t="s">
        <v>22074</v>
      </c>
      <c r="BB2744" t="s">
        <v>22089</v>
      </c>
      <c r="BC2744">
        <v>1724.14</v>
      </c>
      <c r="BD2744">
        <v>2000</v>
      </c>
      <c r="BE2744" t="s">
        <v>14</v>
      </c>
      <c r="BF2744" t="s">
        <v>14</v>
      </c>
      <c r="BG2744" t="s">
        <v>2214</v>
      </c>
      <c r="BH2744" t="s">
        <v>14</v>
      </c>
      <c r="BI2744" t="s">
        <v>22092</v>
      </c>
      <c r="BJ2744" t="s">
        <v>28326</v>
      </c>
      <c r="BK2744" t="s">
        <v>14</v>
      </c>
      <c r="BL2744" t="s">
        <v>22074</v>
      </c>
      <c r="BM2744" t="s">
        <v>22075</v>
      </c>
      <c r="BN2744" t="s">
        <v>28019</v>
      </c>
      <c r="BO2744" t="s">
        <v>14</v>
      </c>
      <c r="BP2744" t="s">
        <v>28344</v>
      </c>
      <c r="BQ2744" t="s">
        <v>2217</v>
      </c>
      <c r="BR2744" t="s">
        <v>2303</v>
      </c>
      <c r="BS2744" t="s">
        <v>5084</v>
      </c>
      <c r="BT2744" t="s">
        <v>14</v>
      </c>
      <c r="BU2744" t="s">
        <v>14</v>
      </c>
      <c r="BV2744" t="s">
        <v>14</v>
      </c>
      <c r="BW2744" t="s">
        <v>14</v>
      </c>
      <c r="BX2744" t="s">
        <v>14</v>
      </c>
      <c r="BY2744" t="s">
        <v>2220</v>
      </c>
      <c r="BZ2744" t="s">
        <v>28344</v>
      </c>
      <c r="CA2744" t="s">
        <v>27878</v>
      </c>
      <c r="CB2744" t="s">
        <v>14</v>
      </c>
      <c r="CC2744" t="s">
        <v>14</v>
      </c>
      <c r="CD2744" t="s">
        <v>14</v>
      </c>
      <c r="CE2744" t="s">
        <v>14</v>
      </c>
      <c r="CF2744" t="s">
        <v>28345</v>
      </c>
      <c r="CG2744" t="s">
        <v>751</v>
      </c>
      <c r="CH2744" t="s">
        <v>22075</v>
      </c>
      <c r="CJ2744" t="s">
        <v>174</v>
      </c>
      <c r="CK2744" t="s">
        <v>24</v>
      </c>
      <c r="CM2744" s="4" t="str">
        <f>_xlfn.XLOOKUP($CG2744,tbl_area_24_07_2024[Nombre Área],tbl_area_24_07_2024[Estado],"Si no se encuentra",2,)</f>
        <v>Guerrero</v>
      </c>
      <c r="CN2744" s="4" t="str">
        <f>_xlfn.XLOOKUP($CG2744,tbl_area_24_07_2024[Nombre Área],tbl_area_24_07_2024[Estructura],"Si no se encuentra",2,)</f>
        <v>Juntas Distritales</v>
      </c>
    </row>
    <row r="2745" spans="1:92" ht="20" x14ac:dyDescent="0.85">
      <c r="A2745" t="s">
        <v>22073</v>
      </c>
      <c r="B2745" t="s">
        <v>22074</v>
      </c>
      <c r="C2745" t="s">
        <v>22075</v>
      </c>
      <c r="D2745" t="s">
        <v>2199</v>
      </c>
      <c r="E2745" t="s">
        <v>2507</v>
      </c>
      <c r="F2745" t="s">
        <v>2201</v>
      </c>
      <c r="G2745" t="s">
        <v>28346</v>
      </c>
      <c r="H2745" t="s">
        <v>14</v>
      </c>
      <c r="I2745" t="s">
        <v>28326</v>
      </c>
      <c r="J2745" t="s">
        <v>28347</v>
      </c>
      <c r="K2745" t="s">
        <v>28348</v>
      </c>
      <c r="L2745" t="s">
        <v>14</v>
      </c>
      <c r="M2745" t="s">
        <v>14</v>
      </c>
      <c r="N2745" t="s">
        <v>28326</v>
      </c>
      <c r="O2745" t="s">
        <v>28348</v>
      </c>
      <c r="P2745" t="s">
        <v>14</v>
      </c>
      <c r="Q2745" t="s">
        <v>28348</v>
      </c>
      <c r="R2745" t="s">
        <v>28348</v>
      </c>
      <c r="S2745" t="s">
        <v>14</v>
      </c>
      <c r="T2745" t="s">
        <v>14</v>
      </c>
      <c r="U2745" t="s">
        <v>14</v>
      </c>
      <c r="V2745" t="s">
        <v>14</v>
      </c>
      <c r="W2745" t="s">
        <v>1370</v>
      </c>
      <c r="X2745" t="s">
        <v>105</v>
      </c>
      <c r="Y2745" t="s">
        <v>105</v>
      </c>
      <c r="Z2745" t="s">
        <v>18</v>
      </c>
      <c r="AA2745" t="s">
        <v>14</v>
      </c>
      <c r="AB2745" t="s">
        <v>28348</v>
      </c>
      <c r="AC2745" t="s">
        <v>28018</v>
      </c>
      <c r="AD2745" t="s">
        <v>2207</v>
      </c>
      <c r="AE2745" t="s">
        <v>1678</v>
      </c>
      <c r="AF2745" t="s">
        <v>1435</v>
      </c>
      <c r="AG2745" t="s">
        <v>14</v>
      </c>
      <c r="AH2745" t="s">
        <v>2209</v>
      </c>
      <c r="AI2745" t="s">
        <v>16113</v>
      </c>
      <c r="AJ2745" t="s">
        <v>22246</v>
      </c>
      <c r="AK2745" t="s">
        <v>27871</v>
      </c>
      <c r="AL2745" t="s">
        <v>27872</v>
      </c>
      <c r="AM2745" t="s">
        <v>27871</v>
      </c>
      <c r="AN2745" t="s">
        <v>1178</v>
      </c>
      <c r="AO2745" t="s">
        <v>174</v>
      </c>
      <c r="AP2745" t="s">
        <v>27873</v>
      </c>
      <c r="AQ2745" t="s">
        <v>14</v>
      </c>
      <c r="AR2745" t="s">
        <v>14</v>
      </c>
      <c r="AS2745" t="s">
        <v>14</v>
      </c>
      <c r="AT2745" t="s">
        <v>14</v>
      </c>
      <c r="AU2745" t="s">
        <v>27874</v>
      </c>
      <c r="AV2745" t="s">
        <v>27875</v>
      </c>
      <c r="AW2745" t="s">
        <v>27875</v>
      </c>
      <c r="AX2745" t="s">
        <v>27875</v>
      </c>
      <c r="AY2745" t="s">
        <v>25561</v>
      </c>
      <c r="AZ2745" t="s">
        <v>22145</v>
      </c>
      <c r="BA2745" t="s">
        <v>22074</v>
      </c>
      <c r="BB2745" t="s">
        <v>22089</v>
      </c>
      <c r="BC2745">
        <v>17241.38</v>
      </c>
      <c r="BD2745">
        <v>20000</v>
      </c>
      <c r="BE2745" t="s">
        <v>14</v>
      </c>
      <c r="BF2745" t="s">
        <v>14</v>
      </c>
      <c r="BG2745" t="s">
        <v>2214</v>
      </c>
      <c r="BH2745" t="s">
        <v>14</v>
      </c>
      <c r="BI2745" t="s">
        <v>22092</v>
      </c>
      <c r="BJ2745" t="s">
        <v>28326</v>
      </c>
      <c r="BK2745" t="s">
        <v>14</v>
      </c>
      <c r="BL2745" t="s">
        <v>22074</v>
      </c>
      <c r="BM2745" t="s">
        <v>22075</v>
      </c>
      <c r="BN2745" t="s">
        <v>28019</v>
      </c>
      <c r="BO2745" t="s">
        <v>14</v>
      </c>
      <c r="BP2745" t="s">
        <v>28348</v>
      </c>
      <c r="BQ2745" t="s">
        <v>2217</v>
      </c>
      <c r="BR2745" t="s">
        <v>2303</v>
      </c>
      <c r="BS2745" t="s">
        <v>5084</v>
      </c>
      <c r="BT2745" t="s">
        <v>14</v>
      </c>
      <c r="BU2745" t="s">
        <v>14</v>
      </c>
      <c r="BV2745" t="s">
        <v>14</v>
      </c>
      <c r="BW2745" t="s">
        <v>14</v>
      </c>
      <c r="BX2745" t="s">
        <v>14</v>
      </c>
      <c r="BY2745" t="s">
        <v>2220</v>
      </c>
      <c r="BZ2745" t="s">
        <v>28348</v>
      </c>
      <c r="CA2745" t="s">
        <v>27878</v>
      </c>
      <c r="CB2745" t="s">
        <v>14</v>
      </c>
      <c r="CC2745" t="s">
        <v>14</v>
      </c>
      <c r="CD2745" t="s">
        <v>14</v>
      </c>
      <c r="CE2745" t="s">
        <v>14</v>
      </c>
      <c r="CF2745" t="s">
        <v>28349</v>
      </c>
      <c r="CG2745" t="s">
        <v>751</v>
      </c>
      <c r="CH2745" t="s">
        <v>22075</v>
      </c>
      <c r="CJ2745" t="s">
        <v>174</v>
      </c>
      <c r="CK2745" t="s">
        <v>24</v>
      </c>
      <c r="CM2745" s="4" t="str">
        <f>_xlfn.XLOOKUP($CG2745,tbl_area_24_07_2024[Nombre Área],tbl_area_24_07_2024[Estado],"Si no se encuentra",2,)</f>
        <v>Guerrero</v>
      </c>
      <c r="CN2745" s="4" t="str">
        <f>_xlfn.XLOOKUP($CG2745,tbl_area_24_07_2024[Nombre Área],tbl_area_24_07_2024[Estructura],"Si no se encuentra",2,)</f>
        <v>Juntas Distritales</v>
      </c>
    </row>
    <row r="2746" spans="1:92" ht="20" x14ac:dyDescent="0.85">
      <c r="A2746" t="s">
        <v>22073</v>
      </c>
      <c r="B2746" t="s">
        <v>22074</v>
      </c>
      <c r="C2746" t="s">
        <v>22075</v>
      </c>
      <c r="D2746" t="s">
        <v>2199</v>
      </c>
      <c r="E2746" t="s">
        <v>2507</v>
      </c>
      <c r="F2746" t="s">
        <v>2201</v>
      </c>
      <c r="G2746" t="s">
        <v>28350</v>
      </c>
      <c r="H2746" t="s">
        <v>14</v>
      </c>
      <c r="I2746" t="s">
        <v>28351</v>
      </c>
      <c r="J2746" t="s">
        <v>28352</v>
      </c>
      <c r="K2746" t="s">
        <v>28353</v>
      </c>
      <c r="L2746" t="s">
        <v>14</v>
      </c>
      <c r="M2746" t="s">
        <v>14</v>
      </c>
      <c r="N2746" t="s">
        <v>28351</v>
      </c>
      <c r="O2746" t="s">
        <v>28353</v>
      </c>
      <c r="P2746" t="s">
        <v>14</v>
      </c>
      <c r="Q2746" t="s">
        <v>28353</v>
      </c>
      <c r="R2746" t="s">
        <v>28353</v>
      </c>
      <c r="S2746" t="s">
        <v>14</v>
      </c>
      <c r="T2746" t="s">
        <v>14</v>
      </c>
      <c r="U2746" t="s">
        <v>14</v>
      </c>
      <c r="V2746" t="s">
        <v>14</v>
      </c>
      <c r="W2746" t="s">
        <v>28354</v>
      </c>
      <c r="X2746" t="s">
        <v>28355</v>
      </c>
      <c r="Y2746" t="s">
        <v>74</v>
      </c>
      <c r="Z2746" t="s">
        <v>18</v>
      </c>
      <c r="AA2746" t="s">
        <v>14</v>
      </c>
      <c r="AB2746" t="s">
        <v>28353</v>
      </c>
      <c r="AC2746" t="s">
        <v>28356</v>
      </c>
      <c r="AD2746" t="s">
        <v>2207</v>
      </c>
      <c r="AE2746" t="s">
        <v>28357</v>
      </c>
      <c r="AF2746" t="s">
        <v>14</v>
      </c>
      <c r="AG2746" t="s">
        <v>14</v>
      </c>
      <c r="AH2746" t="s">
        <v>2209</v>
      </c>
      <c r="AI2746" t="s">
        <v>28358</v>
      </c>
      <c r="AJ2746" t="s">
        <v>22246</v>
      </c>
      <c r="AK2746" t="s">
        <v>27871</v>
      </c>
      <c r="AL2746" t="s">
        <v>27872</v>
      </c>
      <c r="AM2746" t="s">
        <v>27871</v>
      </c>
      <c r="AN2746" t="s">
        <v>1178</v>
      </c>
      <c r="AO2746" t="s">
        <v>174</v>
      </c>
      <c r="AP2746" t="s">
        <v>27873</v>
      </c>
      <c r="AQ2746" t="s">
        <v>14</v>
      </c>
      <c r="AR2746" t="s">
        <v>14</v>
      </c>
      <c r="AS2746" t="s">
        <v>14</v>
      </c>
      <c r="AT2746" t="s">
        <v>14</v>
      </c>
      <c r="AU2746" t="s">
        <v>27874</v>
      </c>
      <c r="AV2746" t="s">
        <v>27875</v>
      </c>
      <c r="AW2746" t="s">
        <v>27875</v>
      </c>
      <c r="AX2746" t="s">
        <v>27875</v>
      </c>
      <c r="AY2746" t="s">
        <v>12895</v>
      </c>
      <c r="AZ2746" t="s">
        <v>22114</v>
      </c>
      <c r="BA2746" t="s">
        <v>22114</v>
      </c>
      <c r="BB2746" t="s">
        <v>22114</v>
      </c>
      <c r="BC2746">
        <v>2024.66</v>
      </c>
      <c r="BD2746">
        <v>2348.6</v>
      </c>
      <c r="BE2746" t="s">
        <v>14</v>
      </c>
      <c r="BF2746" t="s">
        <v>14</v>
      </c>
      <c r="BG2746" t="s">
        <v>2214</v>
      </c>
      <c r="BH2746" t="s">
        <v>14</v>
      </c>
      <c r="BI2746" t="s">
        <v>22092</v>
      </c>
      <c r="BJ2746" t="s">
        <v>28351</v>
      </c>
      <c r="BK2746" t="s">
        <v>14</v>
      </c>
      <c r="BL2746" t="s">
        <v>22104</v>
      </c>
      <c r="BM2746" t="s">
        <v>22082</v>
      </c>
      <c r="BN2746" t="s">
        <v>28359</v>
      </c>
      <c r="BO2746" t="s">
        <v>14</v>
      </c>
      <c r="BP2746" t="s">
        <v>28353</v>
      </c>
      <c r="BQ2746" t="s">
        <v>2217</v>
      </c>
      <c r="BR2746" t="s">
        <v>2303</v>
      </c>
      <c r="BS2746" t="s">
        <v>5084</v>
      </c>
      <c r="BT2746" t="s">
        <v>14</v>
      </c>
      <c r="BU2746" t="s">
        <v>14</v>
      </c>
      <c r="BV2746" t="s">
        <v>14</v>
      </c>
      <c r="BW2746" t="s">
        <v>14</v>
      </c>
      <c r="BX2746" t="s">
        <v>14</v>
      </c>
      <c r="BY2746" t="s">
        <v>2220</v>
      </c>
      <c r="BZ2746" t="s">
        <v>28353</v>
      </c>
      <c r="CA2746" t="s">
        <v>27878</v>
      </c>
      <c r="CB2746" t="s">
        <v>14</v>
      </c>
      <c r="CC2746" t="s">
        <v>14</v>
      </c>
      <c r="CD2746" t="s">
        <v>14</v>
      </c>
      <c r="CE2746" t="s">
        <v>14</v>
      </c>
      <c r="CF2746" t="s">
        <v>28360</v>
      </c>
      <c r="CG2746" t="s">
        <v>751</v>
      </c>
      <c r="CH2746" t="s">
        <v>22075</v>
      </c>
      <c r="CJ2746" t="s">
        <v>174</v>
      </c>
      <c r="CK2746" t="s">
        <v>24</v>
      </c>
      <c r="CM2746" s="4" t="str">
        <f>_xlfn.XLOOKUP($CG2746,tbl_area_24_07_2024[Nombre Área],tbl_area_24_07_2024[Estado],"Si no se encuentra",2,)</f>
        <v>Guerrero</v>
      </c>
      <c r="CN2746" s="4" t="str">
        <f>_xlfn.XLOOKUP($CG2746,tbl_area_24_07_2024[Nombre Área],tbl_area_24_07_2024[Estructura],"Si no se encuentra",2,)</f>
        <v>Juntas Distritales</v>
      </c>
    </row>
    <row r="2747" spans="1:92" ht="20" x14ac:dyDescent="0.85">
      <c r="A2747" t="s">
        <v>22073</v>
      </c>
      <c r="B2747" t="s">
        <v>22074</v>
      </c>
      <c r="C2747" t="s">
        <v>22075</v>
      </c>
      <c r="D2747" t="s">
        <v>2199</v>
      </c>
      <c r="E2747" t="s">
        <v>2200</v>
      </c>
      <c r="F2747" t="s">
        <v>2201</v>
      </c>
      <c r="G2747" t="s">
        <v>23033</v>
      </c>
      <c r="H2747" t="s">
        <v>14</v>
      </c>
      <c r="I2747" t="s">
        <v>28361</v>
      </c>
      <c r="J2747" t="s">
        <v>28362</v>
      </c>
      <c r="K2747" t="s">
        <v>3733</v>
      </c>
      <c r="L2747" t="s">
        <v>14</v>
      </c>
      <c r="M2747" t="s">
        <v>14</v>
      </c>
      <c r="N2747" t="s">
        <v>28363</v>
      </c>
      <c r="O2747" t="s">
        <v>3733</v>
      </c>
      <c r="P2747" t="s">
        <v>14</v>
      </c>
      <c r="Q2747" t="s">
        <v>3733</v>
      </c>
      <c r="R2747" t="s">
        <v>3733</v>
      </c>
      <c r="S2747" t="s">
        <v>14</v>
      </c>
      <c r="T2747" t="s">
        <v>14</v>
      </c>
      <c r="U2747" t="s">
        <v>14</v>
      </c>
      <c r="V2747" t="s">
        <v>14</v>
      </c>
      <c r="W2747" t="s">
        <v>28364</v>
      </c>
      <c r="X2747" t="s">
        <v>30</v>
      </c>
      <c r="Y2747" t="s">
        <v>79</v>
      </c>
      <c r="Z2747" t="s">
        <v>12</v>
      </c>
      <c r="AA2747" t="s">
        <v>14</v>
      </c>
      <c r="AB2747" t="s">
        <v>3733</v>
      </c>
      <c r="AC2747" t="s">
        <v>28365</v>
      </c>
      <c r="AD2747" t="s">
        <v>2207</v>
      </c>
      <c r="AE2747" t="s">
        <v>28366</v>
      </c>
      <c r="AF2747" t="s">
        <v>1532</v>
      </c>
      <c r="AG2747" t="s">
        <v>14</v>
      </c>
      <c r="AH2747" t="s">
        <v>2337</v>
      </c>
      <c r="AI2747" t="s">
        <v>28367</v>
      </c>
      <c r="AJ2747" t="s">
        <v>1168</v>
      </c>
      <c r="AK2747" t="s">
        <v>2491</v>
      </c>
      <c r="AL2747" t="s">
        <v>1486</v>
      </c>
      <c r="AM2747" t="s">
        <v>2491</v>
      </c>
      <c r="AN2747" t="s">
        <v>1184</v>
      </c>
      <c r="AO2747" t="s">
        <v>252</v>
      </c>
      <c r="AP2747" t="s">
        <v>28368</v>
      </c>
      <c r="AQ2747" t="s">
        <v>14</v>
      </c>
      <c r="AR2747" t="s">
        <v>14</v>
      </c>
      <c r="AS2747" t="s">
        <v>14</v>
      </c>
      <c r="AT2747" t="s">
        <v>14</v>
      </c>
      <c r="AU2747" t="s">
        <v>28369</v>
      </c>
      <c r="AV2747" t="s">
        <v>28370</v>
      </c>
      <c r="AW2747" t="s">
        <v>28370</v>
      </c>
      <c r="AX2747" t="s">
        <v>28370</v>
      </c>
      <c r="AY2747" t="s">
        <v>28371</v>
      </c>
      <c r="AZ2747" t="s">
        <v>22141</v>
      </c>
      <c r="BA2747" t="s">
        <v>22074</v>
      </c>
      <c r="BB2747" t="s">
        <v>22089</v>
      </c>
      <c r="BC2747">
        <v>1239478.44</v>
      </c>
      <c r="BD2747">
        <v>1437795</v>
      </c>
      <c r="BE2747" t="s">
        <v>14</v>
      </c>
      <c r="BF2747" t="s">
        <v>14</v>
      </c>
      <c r="BG2747" t="s">
        <v>2214</v>
      </c>
      <c r="BH2747" t="s">
        <v>14</v>
      </c>
      <c r="BI2747" t="s">
        <v>22092</v>
      </c>
      <c r="BJ2747" t="s">
        <v>28363</v>
      </c>
      <c r="BK2747" t="s">
        <v>14</v>
      </c>
      <c r="BL2747" t="s">
        <v>14</v>
      </c>
      <c r="BM2747" t="s">
        <v>14</v>
      </c>
      <c r="BN2747" t="s">
        <v>28372</v>
      </c>
      <c r="BO2747" t="s">
        <v>14</v>
      </c>
      <c r="BP2747" t="s">
        <v>3733</v>
      </c>
      <c r="BQ2747" t="s">
        <v>2217</v>
      </c>
      <c r="BR2747" t="s">
        <v>2303</v>
      </c>
      <c r="BS2747" t="s">
        <v>2376</v>
      </c>
      <c r="BT2747" t="s">
        <v>14</v>
      </c>
      <c r="BU2747" t="s">
        <v>14</v>
      </c>
      <c r="BV2747" t="s">
        <v>14</v>
      </c>
      <c r="BW2747" t="s">
        <v>14</v>
      </c>
      <c r="BX2747" t="s">
        <v>14</v>
      </c>
      <c r="BY2747" t="s">
        <v>2220</v>
      </c>
      <c r="BZ2747" t="s">
        <v>3733</v>
      </c>
      <c r="CA2747" t="s">
        <v>2633</v>
      </c>
      <c r="CB2747" t="s">
        <v>14</v>
      </c>
      <c r="CC2747" t="s">
        <v>14</v>
      </c>
      <c r="CD2747" t="s">
        <v>14</v>
      </c>
      <c r="CE2747" t="s">
        <v>14</v>
      </c>
      <c r="CF2747" t="s">
        <v>28373</v>
      </c>
      <c r="CG2747" t="s">
        <v>251</v>
      </c>
      <c r="CH2747" t="s">
        <v>22075</v>
      </c>
      <c r="CJ2747" t="s">
        <v>252</v>
      </c>
      <c r="CK2747" t="s">
        <v>24</v>
      </c>
      <c r="CM2747" s="4" t="str">
        <f>_xlfn.XLOOKUP($CG2747,tbl_area_24_07_2024[Nombre Área],tbl_area_24_07_2024[Estado],"Si no se encuentra",2,)</f>
        <v>Oaxaca</v>
      </c>
      <c r="CN2747" s="4" t="str">
        <f>_xlfn.XLOOKUP($CG2747,tbl_area_24_07_2024[Nombre Área],tbl_area_24_07_2024[Estructura],"Si no se encuentra",2,)</f>
        <v>Juntas Distritales</v>
      </c>
    </row>
    <row r="2748" spans="1:92" ht="20" x14ac:dyDescent="0.85">
      <c r="A2748" t="s">
        <v>22073</v>
      </c>
      <c r="B2748" t="s">
        <v>22074</v>
      </c>
      <c r="C2748" t="s">
        <v>22075</v>
      </c>
      <c r="D2748" t="s">
        <v>2199</v>
      </c>
      <c r="E2748" t="s">
        <v>2200</v>
      </c>
      <c r="F2748" t="s">
        <v>2201</v>
      </c>
      <c r="G2748" t="s">
        <v>28374</v>
      </c>
      <c r="H2748" t="s">
        <v>14</v>
      </c>
      <c r="I2748" t="s">
        <v>28375</v>
      </c>
      <c r="J2748" t="s">
        <v>28376</v>
      </c>
      <c r="K2748" t="s">
        <v>28377</v>
      </c>
      <c r="L2748" t="s">
        <v>14</v>
      </c>
      <c r="M2748" t="s">
        <v>14</v>
      </c>
      <c r="N2748" t="s">
        <v>28378</v>
      </c>
      <c r="O2748" t="s">
        <v>28377</v>
      </c>
      <c r="P2748" t="s">
        <v>14</v>
      </c>
      <c r="Q2748" t="s">
        <v>28377</v>
      </c>
      <c r="R2748" t="s">
        <v>28377</v>
      </c>
      <c r="S2748" t="s">
        <v>14</v>
      </c>
      <c r="T2748" t="s">
        <v>14</v>
      </c>
      <c r="U2748" t="s">
        <v>14</v>
      </c>
      <c r="V2748" t="s">
        <v>14</v>
      </c>
      <c r="W2748" t="s">
        <v>14</v>
      </c>
      <c r="X2748" t="s">
        <v>14</v>
      </c>
      <c r="Y2748" t="s">
        <v>14</v>
      </c>
      <c r="Z2748" t="s">
        <v>14</v>
      </c>
      <c r="AA2748" t="s">
        <v>28379</v>
      </c>
      <c r="AB2748" t="s">
        <v>28377</v>
      </c>
      <c r="AC2748" t="s">
        <v>28380</v>
      </c>
      <c r="AD2748" t="s">
        <v>2348</v>
      </c>
      <c r="AE2748" t="s">
        <v>28381</v>
      </c>
      <c r="AF2748" t="s">
        <v>10466</v>
      </c>
      <c r="AG2748" t="s">
        <v>14</v>
      </c>
      <c r="AH2748" t="s">
        <v>2209</v>
      </c>
      <c r="AI2748" t="s">
        <v>2287</v>
      </c>
      <c r="AJ2748" t="s">
        <v>1168</v>
      </c>
      <c r="AK2748" t="s">
        <v>2491</v>
      </c>
      <c r="AL2748" t="s">
        <v>1486</v>
      </c>
      <c r="AM2748" t="s">
        <v>2491</v>
      </c>
      <c r="AN2748" t="s">
        <v>1184</v>
      </c>
      <c r="AO2748" t="s">
        <v>252</v>
      </c>
      <c r="AP2748" t="s">
        <v>22111</v>
      </c>
      <c r="AQ2748" t="s">
        <v>14</v>
      </c>
      <c r="AR2748" t="s">
        <v>14</v>
      </c>
      <c r="AS2748" t="s">
        <v>14</v>
      </c>
      <c r="AT2748" t="s">
        <v>14</v>
      </c>
      <c r="AU2748" t="s">
        <v>28369</v>
      </c>
      <c r="AV2748" t="s">
        <v>28370</v>
      </c>
      <c r="AW2748" t="s">
        <v>28370</v>
      </c>
      <c r="AX2748" t="s">
        <v>28370</v>
      </c>
      <c r="AY2748" t="s">
        <v>28382</v>
      </c>
      <c r="AZ2748" t="s">
        <v>22141</v>
      </c>
      <c r="BA2748" t="s">
        <v>22074</v>
      </c>
      <c r="BB2748" t="s">
        <v>22089</v>
      </c>
      <c r="BC2748">
        <v>873631.92</v>
      </c>
      <c r="BD2748">
        <v>1013412.96</v>
      </c>
      <c r="BE2748" t="s">
        <v>14</v>
      </c>
      <c r="BF2748" t="s">
        <v>14</v>
      </c>
      <c r="BG2748" t="s">
        <v>2214</v>
      </c>
      <c r="BH2748" t="s">
        <v>14</v>
      </c>
      <c r="BI2748" t="s">
        <v>22092</v>
      </c>
      <c r="BJ2748" t="s">
        <v>28378</v>
      </c>
      <c r="BK2748" t="s">
        <v>14</v>
      </c>
      <c r="BL2748" t="s">
        <v>14</v>
      </c>
      <c r="BM2748" t="s">
        <v>14</v>
      </c>
      <c r="BN2748" t="s">
        <v>28383</v>
      </c>
      <c r="BO2748" t="s">
        <v>14</v>
      </c>
      <c r="BP2748" t="s">
        <v>28377</v>
      </c>
      <c r="BQ2748" t="s">
        <v>2217</v>
      </c>
      <c r="BR2748" t="s">
        <v>2303</v>
      </c>
      <c r="BS2748" t="s">
        <v>2376</v>
      </c>
      <c r="BT2748" t="s">
        <v>14</v>
      </c>
      <c r="BU2748" t="s">
        <v>14</v>
      </c>
      <c r="BV2748" t="s">
        <v>14</v>
      </c>
      <c r="BW2748" t="s">
        <v>14</v>
      </c>
      <c r="BX2748" t="s">
        <v>14</v>
      </c>
      <c r="BY2748" t="s">
        <v>2220</v>
      </c>
      <c r="BZ2748" t="s">
        <v>28377</v>
      </c>
      <c r="CA2748" t="s">
        <v>2633</v>
      </c>
      <c r="CB2748" t="s">
        <v>14</v>
      </c>
      <c r="CC2748" t="s">
        <v>14</v>
      </c>
      <c r="CD2748" t="s">
        <v>14</v>
      </c>
      <c r="CE2748" t="s">
        <v>14</v>
      </c>
      <c r="CF2748" t="s">
        <v>28384</v>
      </c>
      <c r="CG2748" t="s">
        <v>251</v>
      </c>
      <c r="CH2748" t="s">
        <v>22075</v>
      </c>
      <c r="CJ2748" t="s">
        <v>252</v>
      </c>
      <c r="CK2748" t="s">
        <v>24</v>
      </c>
      <c r="CM2748" s="4" t="str">
        <f>_xlfn.XLOOKUP($CG2748,tbl_area_24_07_2024[Nombre Área],tbl_area_24_07_2024[Estado],"Si no se encuentra",2,)</f>
        <v>Oaxaca</v>
      </c>
      <c r="CN2748" s="4" t="str">
        <f>_xlfn.XLOOKUP($CG2748,tbl_area_24_07_2024[Nombre Área],tbl_area_24_07_2024[Estructura],"Si no se encuentra",2,)</f>
        <v>Juntas Distritales</v>
      </c>
    </row>
    <row r="2749" spans="1:92" ht="20" x14ac:dyDescent="0.85">
      <c r="A2749" t="s">
        <v>22073</v>
      </c>
      <c r="B2749" t="s">
        <v>22074</v>
      </c>
      <c r="C2749" t="s">
        <v>22075</v>
      </c>
      <c r="D2749" t="s">
        <v>2199</v>
      </c>
      <c r="E2749" t="s">
        <v>2200</v>
      </c>
      <c r="F2749" t="s">
        <v>2201</v>
      </c>
      <c r="G2749" t="s">
        <v>22984</v>
      </c>
      <c r="H2749" t="s">
        <v>14</v>
      </c>
      <c r="I2749" t="s">
        <v>28385</v>
      </c>
      <c r="J2749" t="s">
        <v>28386</v>
      </c>
      <c r="K2749" t="s">
        <v>28387</v>
      </c>
      <c r="L2749" t="s">
        <v>14</v>
      </c>
      <c r="M2749" t="s">
        <v>14</v>
      </c>
      <c r="N2749" t="s">
        <v>28388</v>
      </c>
      <c r="O2749" t="s">
        <v>28387</v>
      </c>
      <c r="P2749" t="s">
        <v>14</v>
      </c>
      <c r="Q2749" t="s">
        <v>28387</v>
      </c>
      <c r="R2749" t="s">
        <v>28387</v>
      </c>
      <c r="S2749" t="s">
        <v>14</v>
      </c>
      <c r="T2749" t="s">
        <v>14</v>
      </c>
      <c r="U2749" t="s">
        <v>14</v>
      </c>
      <c r="V2749" t="s">
        <v>14</v>
      </c>
      <c r="W2749" t="s">
        <v>1282</v>
      </c>
      <c r="X2749" t="s">
        <v>11</v>
      </c>
      <c r="Y2749" t="s">
        <v>28389</v>
      </c>
      <c r="Z2749" t="s">
        <v>18</v>
      </c>
      <c r="AA2749" t="s">
        <v>14</v>
      </c>
      <c r="AB2749" t="s">
        <v>28387</v>
      </c>
      <c r="AC2749" t="s">
        <v>28390</v>
      </c>
      <c r="AD2749" t="s">
        <v>2348</v>
      </c>
      <c r="AE2749" t="s">
        <v>28391</v>
      </c>
      <c r="AF2749" t="s">
        <v>4846</v>
      </c>
      <c r="AG2749" t="s">
        <v>14</v>
      </c>
      <c r="AH2749" t="s">
        <v>2209</v>
      </c>
      <c r="AI2749" t="s">
        <v>28392</v>
      </c>
      <c r="AJ2749" t="s">
        <v>1168</v>
      </c>
      <c r="AK2749" t="s">
        <v>13845</v>
      </c>
      <c r="AL2749" t="s">
        <v>5604</v>
      </c>
      <c r="AM2749" t="s">
        <v>28393</v>
      </c>
      <c r="AN2749" t="s">
        <v>1184</v>
      </c>
      <c r="AO2749" t="s">
        <v>252</v>
      </c>
      <c r="AP2749" t="s">
        <v>24788</v>
      </c>
      <c r="AQ2749" t="s">
        <v>14</v>
      </c>
      <c r="AR2749" t="s">
        <v>14</v>
      </c>
      <c r="AS2749" t="s">
        <v>14</v>
      </c>
      <c r="AT2749" t="s">
        <v>14</v>
      </c>
      <c r="AU2749" t="s">
        <v>28369</v>
      </c>
      <c r="AV2749" t="s">
        <v>28370</v>
      </c>
      <c r="AW2749" t="s">
        <v>28370</v>
      </c>
      <c r="AX2749" t="s">
        <v>28370</v>
      </c>
      <c r="AY2749" t="s">
        <v>28394</v>
      </c>
      <c r="AZ2749" t="s">
        <v>22346</v>
      </c>
      <c r="BA2749" t="s">
        <v>22346</v>
      </c>
      <c r="BB2749" t="s">
        <v>22289</v>
      </c>
      <c r="BC2749">
        <v>240044.28</v>
      </c>
      <c r="BD2749">
        <v>278451.36</v>
      </c>
      <c r="BE2749" t="s">
        <v>14</v>
      </c>
      <c r="BF2749" t="s">
        <v>14</v>
      </c>
      <c r="BG2749" t="s">
        <v>2214</v>
      </c>
      <c r="BH2749" t="s">
        <v>14</v>
      </c>
      <c r="BI2749" t="s">
        <v>22092</v>
      </c>
      <c r="BJ2749" t="s">
        <v>28388</v>
      </c>
      <c r="BK2749" t="s">
        <v>14</v>
      </c>
      <c r="BL2749" t="s">
        <v>14</v>
      </c>
      <c r="BM2749" t="s">
        <v>14</v>
      </c>
      <c r="BN2749" t="s">
        <v>28395</v>
      </c>
      <c r="BO2749" t="s">
        <v>14</v>
      </c>
      <c r="BP2749" t="s">
        <v>28387</v>
      </c>
      <c r="BQ2749" t="s">
        <v>2217</v>
      </c>
      <c r="BR2749" t="s">
        <v>2303</v>
      </c>
      <c r="BS2749" t="s">
        <v>2376</v>
      </c>
      <c r="BT2749" t="s">
        <v>14</v>
      </c>
      <c r="BU2749" t="s">
        <v>14</v>
      </c>
      <c r="BV2749" t="s">
        <v>14</v>
      </c>
      <c r="BW2749" t="s">
        <v>14</v>
      </c>
      <c r="BX2749" t="s">
        <v>14</v>
      </c>
      <c r="BY2749" t="s">
        <v>2220</v>
      </c>
      <c r="BZ2749" t="s">
        <v>28387</v>
      </c>
      <c r="CA2749" t="s">
        <v>2633</v>
      </c>
      <c r="CB2749" t="s">
        <v>14</v>
      </c>
      <c r="CC2749" t="s">
        <v>14</v>
      </c>
      <c r="CD2749" t="s">
        <v>14</v>
      </c>
      <c r="CE2749" t="s">
        <v>14</v>
      </c>
      <c r="CF2749" t="s">
        <v>28396</v>
      </c>
      <c r="CG2749" t="s">
        <v>251</v>
      </c>
      <c r="CH2749" t="s">
        <v>22075</v>
      </c>
      <c r="CJ2749" t="s">
        <v>252</v>
      </c>
      <c r="CK2749" t="s">
        <v>24</v>
      </c>
      <c r="CM2749" s="4" t="str">
        <f>_xlfn.XLOOKUP($CG2749,tbl_area_24_07_2024[Nombre Área],tbl_area_24_07_2024[Estado],"Si no se encuentra",2,)</f>
        <v>Oaxaca</v>
      </c>
      <c r="CN2749" s="4" t="str">
        <f>_xlfn.XLOOKUP($CG2749,tbl_area_24_07_2024[Nombre Área],tbl_area_24_07_2024[Estructura],"Si no se encuentra",2,)</f>
        <v>Juntas Distritales</v>
      </c>
    </row>
    <row r="2750" spans="1:92" ht="20" x14ac:dyDescent="0.85">
      <c r="A2750" t="s">
        <v>22073</v>
      </c>
      <c r="B2750" t="s">
        <v>22074</v>
      </c>
      <c r="C2750" t="s">
        <v>22075</v>
      </c>
      <c r="D2750" t="s">
        <v>2199</v>
      </c>
      <c r="E2750" t="s">
        <v>2242</v>
      </c>
      <c r="F2750" t="s">
        <v>2201</v>
      </c>
      <c r="G2750" t="s">
        <v>28397</v>
      </c>
      <c r="H2750" t="s">
        <v>14</v>
      </c>
      <c r="I2750" t="s">
        <v>28398</v>
      </c>
      <c r="J2750" t="s">
        <v>28399</v>
      </c>
      <c r="K2750" t="s">
        <v>28400</v>
      </c>
      <c r="L2750" t="s">
        <v>14</v>
      </c>
      <c r="M2750" t="s">
        <v>14</v>
      </c>
      <c r="N2750" t="s">
        <v>28401</v>
      </c>
      <c r="O2750" t="s">
        <v>28400</v>
      </c>
      <c r="P2750" t="s">
        <v>14</v>
      </c>
      <c r="Q2750" t="s">
        <v>28400</v>
      </c>
      <c r="R2750" t="s">
        <v>28400</v>
      </c>
      <c r="S2750" t="s">
        <v>14</v>
      </c>
      <c r="T2750" t="s">
        <v>14</v>
      </c>
      <c r="U2750" t="s">
        <v>14</v>
      </c>
      <c r="V2750" t="s">
        <v>14</v>
      </c>
      <c r="W2750" t="s">
        <v>28402</v>
      </c>
      <c r="X2750" t="s">
        <v>96</v>
      </c>
      <c r="Y2750" t="s">
        <v>35</v>
      </c>
      <c r="Z2750" t="s">
        <v>12</v>
      </c>
      <c r="AA2750" t="s">
        <v>14</v>
      </c>
      <c r="AB2750" t="s">
        <v>28400</v>
      </c>
      <c r="AC2750" t="s">
        <v>28403</v>
      </c>
      <c r="AD2750" t="s">
        <v>2207</v>
      </c>
      <c r="AE2750" t="s">
        <v>28404</v>
      </c>
      <c r="AF2750" t="s">
        <v>1173</v>
      </c>
      <c r="AG2750" t="s">
        <v>14</v>
      </c>
      <c r="AH2750" t="s">
        <v>2209</v>
      </c>
      <c r="AI2750" t="s">
        <v>28405</v>
      </c>
      <c r="AJ2750" t="s">
        <v>1168</v>
      </c>
      <c r="AK2750" t="s">
        <v>28406</v>
      </c>
      <c r="AL2750" t="s">
        <v>1486</v>
      </c>
      <c r="AM2750" t="s">
        <v>28407</v>
      </c>
      <c r="AN2750" t="s">
        <v>1184</v>
      </c>
      <c r="AO2750" t="s">
        <v>252</v>
      </c>
      <c r="AP2750" t="s">
        <v>28408</v>
      </c>
      <c r="AQ2750" t="s">
        <v>14</v>
      </c>
      <c r="AR2750" t="s">
        <v>14</v>
      </c>
      <c r="AS2750" t="s">
        <v>14</v>
      </c>
      <c r="AT2750" t="s">
        <v>14</v>
      </c>
      <c r="AU2750" t="s">
        <v>28369</v>
      </c>
      <c r="AV2750" t="s">
        <v>28370</v>
      </c>
      <c r="AW2750" t="s">
        <v>28370</v>
      </c>
      <c r="AX2750" t="s">
        <v>28370</v>
      </c>
      <c r="AY2750" t="s">
        <v>28409</v>
      </c>
      <c r="AZ2750" t="s">
        <v>22141</v>
      </c>
      <c r="BA2750" t="s">
        <v>22074</v>
      </c>
      <c r="BB2750" t="s">
        <v>22089</v>
      </c>
      <c r="BC2750">
        <v>90082.8</v>
      </c>
      <c r="BD2750">
        <v>104496</v>
      </c>
      <c r="BE2750" t="s">
        <v>14</v>
      </c>
      <c r="BF2750" t="s">
        <v>14</v>
      </c>
      <c r="BG2750" t="s">
        <v>2214</v>
      </c>
      <c r="BH2750" t="s">
        <v>14</v>
      </c>
      <c r="BI2750" t="s">
        <v>22092</v>
      </c>
      <c r="BJ2750" t="s">
        <v>28401</v>
      </c>
      <c r="BK2750" t="s">
        <v>14</v>
      </c>
      <c r="BL2750" t="s">
        <v>14</v>
      </c>
      <c r="BM2750" t="s">
        <v>14</v>
      </c>
      <c r="BN2750" t="s">
        <v>28410</v>
      </c>
      <c r="BO2750" t="s">
        <v>14</v>
      </c>
      <c r="BP2750" t="s">
        <v>28400</v>
      </c>
      <c r="BQ2750" t="s">
        <v>2217</v>
      </c>
      <c r="BR2750" t="s">
        <v>2303</v>
      </c>
      <c r="BS2750" t="s">
        <v>2376</v>
      </c>
      <c r="BT2750" t="s">
        <v>14</v>
      </c>
      <c r="BU2750" t="s">
        <v>14</v>
      </c>
      <c r="BV2750" t="s">
        <v>14</v>
      </c>
      <c r="BW2750" t="s">
        <v>14</v>
      </c>
      <c r="BX2750" t="s">
        <v>14</v>
      </c>
      <c r="BY2750" t="s">
        <v>2220</v>
      </c>
      <c r="BZ2750" t="s">
        <v>28400</v>
      </c>
      <c r="CA2750" t="s">
        <v>2633</v>
      </c>
      <c r="CB2750" t="s">
        <v>14</v>
      </c>
      <c r="CC2750" t="s">
        <v>14</v>
      </c>
      <c r="CD2750" t="s">
        <v>14</v>
      </c>
      <c r="CE2750" t="s">
        <v>14</v>
      </c>
      <c r="CF2750" t="s">
        <v>28411</v>
      </c>
      <c r="CG2750" t="s">
        <v>251</v>
      </c>
      <c r="CH2750" t="s">
        <v>22075</v>
      </c>
      <c r="CJ2750" t="s">
        <v>252</v>
      </c>
      <c r="CK2750" t="s">
        <v>24</v>
      </c>
      <c r="CM2750" s="4" t="str">
        <f>_xlfn.XLOOKUP($CG2750,tbl_area_24_07_2024[Nombre Área],tbl_area_24_07_2024[Estado],"Si no se encuentra",2,)</f>
        <v>Oaxaca</v>
      </c>
      <c r="CN2750" s="4" t="str">
        <f>_xlfn.XLOOKUP($CG2750,tbl_area_24_07_2024[Nombre Área],tbl_area_24_07_2024[Estructura],"Si no se encuentra",2,)</f>
        <v>Juntas Distritales</v>
      </c>
    </row>
    <row r="2751" spans="1:92" ht="20" x14ac:dyDescent="0.85">
      <c r="A2751" t="s">
        <v>22073</v>
      </c>
      <c r="B2751" t="s">
        <v>22074</v>
      </c>
      <c r="C2751" t="s">
        <v>22075</v>
      </c>
      <c r="D2751" t="s">
        <v>2199</v>
      </c>
      <c r="E2751" t="s">
        <v>2242</v>
      </c>
      <c r="F2751" t="s">
        <v>2201</v>
      </c>
      <c r="G2751" t="s">
        <v>28412</v>
      </c>
      <c r="H2751" t="s">
        <v>14</v>
      </c>
      <c r="I2751" t="s">
        <v>28398</v>
      </c>
      <c r="J2751" t="s">
        <v>28413</v>
      </c>
      <c r="K2751" t="s">
        <v>28414</v>
      </c>
      <c r="L2751" t="s">
        <v>14</v>
      </c>
      <c r="M2751" t="s">
        <v>14</v>
      </c>
      <c r="N2751" t="s">
        <v>28401</v>
      </c>
      <c r="O2751" t="s">
        <v>28414</v>
      </c>
      <c r="P2751" t="s">
        <v>14</v>
      </c>
      <c r="Q2751" t="s">
        <v>28414</v>
      </c>
      <c r="R2751" t="s">
        <v>28414</v>
      </c>
      <c r="S2751" t="s">
        <v>14</v>
      </c>
      <c r="T2751" t="s">
        <v>14</v>
      </c>
      <c r="U2751" t="s">
        <v>14</v>
      </c>
      <c r="V2751" t="s">
        <v>14</v>
      </c>
      <c r="W2751" t="s">
        <v>28415</v>
      </c>
      <c r="X2751" t="s">
        <v>57</v>
      </c>
      <c r="Y2751" t="s">
        <v>157</v>
      </c>
      <c r="Z2751" t="s">
        <v>12</v>
      </c>
      <c r="AA2751" t="s">
        <v>14</v>
      </c>
      <c r="AB2751" t="s">
        <v>28414</v>
      </c>
      <c r="AC2751" t="s">
        <v>28416</v>
      </c>
      <c r="AD2751" t="s">
        <v>3808</v>
      </c>
      <c r="AE2751" t="s">
        <v>28417</v>
      </c>
      <c r="AF2751" t="s">
        <v>1464</v>
      </c>
      <c r="AG2751" t="s">
        <v>14</v>
      </c>
      <c r="AH2751" t="s">
        <v>2209</v>
      </c>
      <c r="AI2751" t="s">
        <v>28418</v>
      </c>
      <c r="AJ2751" t="s">
        <v>1168</v>
      </c>
      <c r="AK2751" t="s">
        <v>28419</v>
      </c>
      <c r="AL2751" t="s">
        <v>1465</v>
      </c>
      <c r="AM2751" t="s">
        <v>28419</v>
      </c>
      <c r="AN2751" t="s">
        <v>1184</v>
      </c>
      <c r="AO2751" t="s">
        <v>252</v>
      </c>
      <c r="AP2751" t="s">
        <v>28420</v>
      </c>
      <c r="AQ2751" t="s">
        <v>14</v>
      </c>
      <c r="AR2751" t="s">
        <v>14</v>
      </c>
      <c r="AS2751" t="s">
        <v>14</v>
      </c>
      <c r="AT2751" t="s">
        <v>14</v>
      </c>
      <c r="AU2751" t="s">
        <v>28369</v>
      </c>
      <c r="AV2751" t="s">
        <v>28370</v>
      </c>
      <c r="AW2751" t="s">
        <v>28370</v>
      </c>
      <c r="AX2751" t="s">
        <v>28370</v>
      </c>
      <c r="AY2751" t="s">
        <v>28421</v>
      </c>
      <c r="AZ2751" t="s">
        <v>22141</v>
      </c>
      <c r="BA2751" t="s">
        <v>22074</v>
      </c>
      <c r="BB2751" t="s">
        <v>22075</v>
      </c>
      <c r="BC2751">
        <v>22556.7</v>
      </c>
      <c r="BD2751">
        <v>26124</v>
      </c>
      <c r="BE2751" t="s">
        <v>14</v>
      </c>
      <c r="BF2751" t="s">
        <v>14</v>
      </c>
      <c r="BG2751" t="s">
        <v>2214</v>
      </c>
      <c r="BH2751" t="s">
        <v>14</v>
      </c>
      <c r="BI2751" t="s">
        <v>22092</v>
      </c>
      <c r="BJ2751" t="s">
        <v>28401</v>
      </c>
      <c r="BK2751" t="s">
        <v>14</v>
      </c>
      <c r="BL2751" t="s">
        <v>14</v>
      </c>
      <c r="BM2751" t="s">
        <v>14</v>
      </c>
      <c r="BN2751" t="s">
        <v>28422</v>
      </c>
      <c r="BO2751" t="s">
        <v>14</v>
      </c>
      <c r="BP2751" t="s">
        <v>28414</v>
      </c>
      <c r="BQ2751" t="s">
        <v>2217</v>
      </c>
      <c r="BR2751" t="s">
        <v>2303</v>
      </c>
      <c r="BS2751" t="s">
        <v>2376</v>
      </c>
      <c r="BT2751" t="s">
        <v>14</v>
      </c>
      <c r="BU2751" t="s">
        <v>14</v>
      </c>
      <c r="BV2751" t="s">
        <v>14</v>
      </c>
      <c r="BW2751" t="s">
        <v>14</v>
      </c>
      <c r="BX2751" t="s">
        <v>14</v>
      </c>
      <c r="BY2751" t="s">
        <v>2220</v>
      </c>
      <c r="BZ2751" t="s">
        <v>28414</v>
      </c>
      <c r="CA2751" t="s">
        <v>2633</v>
      </c>
      <c r="CB2751" t="s">
        <v>14</v>
      </c>
      <c r="CC2751" t="s">
        <v>14</v>
      </c>
      <c r="CD2751" t="s">
        <v>14</v>
      </c>
      <c r="CE2751" t="s">
        <v>14</v>
      </c>
      <c r="CF2751" t="s">
        <v>28423</v>
      </c>
      <c r="CG2751" t="s">
        <v>251</v>
      </c>
      <c r="CH2751" t="s">
        <v>22075</v>
      </c>
      <c r="CJ2751" t="s">
        <v>252</v>
      </c>
      <c r="CK2751" t="s">
        <v>24</v>
      </c>
      <c r="CM2751" s="4" t="str">
        <f>_xlfn.XLOOKUP($CG2751,tbl_area_24_07_2024[Nombre Área],tbl_area_24_07_2024[Estado],"Si no se encuentra",2,)</f>
        <v>Oaxaca</v>
      </c>
      <c r="CN2751" s="4" t="str">
        <f>_xlfn.XLOOKUP($CG2751,tbl_area_24_07_2024[Nombre Área],tbl_area_24_07_2024[Estructura],"Si no se encuentra",2,)</f>
        <v>Juntas Distritales</v>
      </c>
    </row>
    <row r="2752" spans="1:92" ht="20" x14ac:dyDescent="0.85">
      <c r="A2752" t="s">
        <v>22073</v>
      </c>
      <c r="B2752" t="s">
        <v>22074</v>
      </c>
      <c r="C2752" t="s">
        <v>22075</v>
      </c>
      <c r="D2752" t="s">
        <v>2199</v>
      </c>
      <c r="E2752" t="s">
        <v>2242</v>
      </c>
      <c r="F2752" t="s">
        <v>2201</v>
      </c>
      <c r="G2752" t="s">
        <v>28424</v>
      </c>
      <c r="H2752" t="s">
        <v>14</v>
      </c>
      <c r="I2752" t="s">
        <v>28425</v>
      </c>
      <c r="J2752" t="s">
        <v>28426</v>
      </c>
      <c r="K2752" t="s">
        <v>28427</v>
      </c>
      <c r="L2752" t="s">
        <v>14</v>
      </c>
      <c r="M2752" t="s">
        <v>14</v>
      </c>
      <c r="N2752" t="s">
        <v>28428</v>
      </c>
      <c r="O2752" t="s">
        <v>28427</v>
      </c>
      <c r="P2752" t="s">
        <v>14</v>
      </c>
      <c r="Q2752" t="s">
        <v>28427</v>
      </c>
      <c r="R2752" t="s">
        <v>28427</v>
      </c>
      <c r="S2752" t="s">
        <v>14</v>
      </c>
      <c r="T2752" t="s">
        <v>14</v>
      </c>
      <c r="U2752" t="s">
        <v>14</v>
      </c>
      <c r="V2752" t="s">
        <v>14</v>
      </c>
      <c r="W2752" t="s">
        <v>28429</v>
      </c>
      <c r="X2752" t="s">
        <v>288</v>
      </c>
      <c r="Y2752" t="s">
        <v>96</v>
      </c>
      <c r="Z2752" t="s">
        <v>18</v>
      </c>
      <c r="AA2752" t="s">
        <v>14</v>
      </c>
      <c r="AB2752" t="s">
        <v>28427</v>
      </c>
      <c r="AC2752" t="s">
        <v>28430</v>
      </c>
      <c r="AD2752" t="s">
        <v>2207</v>
      </c>
      <c r="AE2752" t="s">
        <v>1763</v>
      </c>
      <c r="AF2752" t="s">
        <v>1523</v>
      </c>
      <c r="AG2752" t="s">
        <v>14</v>
      </c>
      <c r="AH2752" t="s">
        <v>2209</v>
      </c>
      <c r="AI2752" t="s">
        <v>17612</v>
      </c>
      <c r="AJ2752" t="s">
        <v>1168</v>
      </c>
      <c r="AK2752" t="s">
        <v>28431</v>
      </c>
      <c r="AL2752" t="s">
        <v>22579</v>
      </c>
      <c r="AM2752" t="s">
        <v>28431</v>
      </c>
      <c r="AN2752" t="s">
        <v>1184</v>
      </c>
      <c r="AO2752" t="s">
        <v>252</v>
      </c>
      <c r="AP2752" t="s">
        <v>22221</v>
      </c>
      <c r="AQ2752" t="s">
        <v>14</v>
      </c>
      <c r="AR2752" t="s">
        <v>14</v>
      </c>
      <c r="AS2752" t="s">
        <v>14</v>
      </c>
      <c r="AT2752" t="s">
        <v>14</v>
      </c>
      <c r="AU2752" t="s">
        <v>28369</v>
      </c>
      <c r="AV2752" t="s">
        <v>28370</v>
      </c>
      <c r="AW2752" t="s">
        <v>28370</v>
      </c>
      <c r="AX2752" t="s">
        <v>28370</v>
      </c>
      <c r="AY2752" t="s">
        <v>28432</v>
      </c>
      <c r="AZ2752" t="s">
        <v>22141</v>
      </c>
      <c r="BA2752" t="s">
        <v>22074</v>
      </c>
      <c r="BB2752" t="s">
        <v>22082</v>
      </c>
      <c r="BC2752">
        <v>15013.8</v>
      </c>
      <c r="BD2752">
        <v>17416</v>
      </c>
      <c r="BE2752" t="s">
        <v>14</v>
      </c>
      <c r="BF2752" t="s">
        <v>14</v>
      </c>
      <c r="BG2752" t="s">
        <v>2214</v>
      </c>
      <c r="BH2752" t="s">
        <v>14</v>
      </c>
      <c r="BI2752" t="s">
        <v>22092</v>
      </c>
      <c r="BJ2752" t="s">
        <v>28428</v>
      </c>
      <c r="BK2752" t="s">
        <v>14</v>
      </c>
      <c r="BL2752" t="s">
        <v>14</v>
      </c>
      <c r="BM2752" t="s">
        <v>14</v>
      </c>
      <c r="BN2752" t="s">
        <v>28433</v>
      </c>
      <c r="BO2752" t="s">
        <v>14</v>
      </c>
      <c r="BP2752" t="s">
        <v>28427</v>
      </c>
      <c r="BQ2752" t="s">
        <v>2217</v>
      </c>
      <c r="BR2752" t="s">
        <v>2303</v>
      </c>
      <c r="BS2752" t="s">
        <v>2376</v>
      </c>
      <c r="BT2752" t="s">
        <v>14</v>
      </c>
      <c r="BU2752" t="s">
        <v>14</v>
      </c>
      <c r="BV2752" t="s">
        <v>14</v>
      </c>
      <c r="BW2752" t="s">
        <v>14</v>
      </c>
      <c r="BX2752" t="s">
        <v>14</v>
      </c>
      <c r="BY2752" t="s">
        <v>2220</v>
      </c>
      <c r="BZ2752" t="s">
        <v>28427</v>
      </c>
      <c r="CA2752" t="s">
        <v>2633</v>
      </c>
      <c r="CB2752" t="s">
        <v>14</v>
      </c>
      <c r="CC2752" t="s">
        <v>14</v>
      </c>
      <c r="CD2752" t="s">
        <v>14</v>
      </c>
      <c r="CE2752" t="s">
        <v>14</v>
      </c>
      <c r="CF2752" t="s">
        <v>28434</v>
      </c>
      <c r="CG2752" t="s">
        <v>251</v>
      </c>
      <c r="CH2752" t="s">
        <v>22075</v>
      </c>
      <c r="CJ2752" t="s">
        <v>252</v>
      </c>
      <c r="CK2752" t="s">
        <v>24</v>
      </c>
      <c r="CM2752" s="4" t="str">
        <f>_xlfn.XLOOKUP($CG2752,tbl_area_24_07_2024[Nombre Área],tbl_area_24_07_2024[Estado],"Si no se encuentra",2,)</f>
        <v>Oaxaca</v>
      </c>
      <c r="CN2752" s="4" t="str">
        <f>_xlfn.XLOOKUP($CG2752,tbl_area_24_07_2024[Nombre Área],tbl_area_24_07_2024[Estructura],"Si no se encuentra",2,)</f>
        <v>Juntas Distritales</v>
      </c>
    </row>
    <row r="2753" spans="1:92" ht="20" x14ac:dyDescent="0.85">
      <c r="A2753" t="s">
        <v>22073</v>
      </c>
      <c r="B2753" t="s">
        <v>22074</v>
      </c>
      <c r="C2753" t="s">
        <v>22075</v>
      </c>
      <c r="D2753" t="s">
        <v>2199</v>
      </c>
      <c r="E2753" t="s">
        <v>2242</v>
      </c>
      <c r="F2753" t="s">
        <v>2201</v>
      </c>
      <c r="G2753" t="s">
        <v>28435</v>
      </c>
      <c r="H2753" t="s">
        <v>14</v>
      </c>
      <c r="I2753" t="s">
        <v>28425</v>
      </c>
      <c r="J2753" t="s">
        <v>28436</v>
      </c>
      <c r="K2753" t="s">
        <v>28437</v>
      </c>
      <c r="L2753" t="s">
        <v>14</v>
      </c>
      <c r="M2753" t="s">
        <v>14</v>
      </c>
      <c r="N2753" t="s">
        <v>28428</v>
      </c>
      <c r="O2753" t="s">
        <v>28437</v>
      </c>
      <c r="P2753" t="s">
        <v>14</v>
      </c>
      <c r="Q2753" t="s">
        <v>28437</v>
      </c>
      <c r="R2753" t="s">
        <v>28437</v>
      </c>
      <c r="S2753" t="s">
        <v>14</v>
      </c>
      <c r="T2753" t="s">
        <v>14</v>
      </c>
      <c r="U2753" t="s">
        <v>14</v>
      </c>
      <c r="V2753" t="s">
        <v>14</v>
      </c>
      <c r="W2753" t="s">
        <v>28438</v>
      </c>
      <c r="X2753" t="s">
        <v>41</v>
      </c>
      <c r="Y2753" t="s">
        <v>30</v>
      </c>
      <c r="Z2753" t="s">
        <v>18</v>
      </c>
      <c r="AA2753" t="s">
        <v>14</v>
      </c>
      <c r="AB2753" t="s">
        <v>28437</v>
      </c>
      <c r="AC2753" t="s">
        <v>28439</v>
      </c>
      <c r="AD2753" t="s">
        <v>2207</v>
      </c>
      <c r="AE2753" t="s">
        <v>28440</v>
      </c>
      <c r="AF2753" t="s">
        <v>1521</v>
      </c>
      <c r="AG2753" t="s">
        <v>14</v>
      </c>
      <c r="AH2753" t="s">
        <v>2209</v>
      </c>
      <c r="AI2753" t="s">
        <v>332</v>
      </c>
      <c r="AJ2753" t="s">
        <v>1168</v>
      </c>
      <c r="AK2753" t="s">
        <v>2491</v>
      </c>
      <c r="AL2753" t="s">
        <v>1486</v>
      </c>
      <c r="AM2753" t="s">
        <v>28441</v>
      </c>
      <c r="AN2753" t="s">
        <v>1184</v>
      </c>
      <c r="AO2753" t="s">
        <v>252</v>
      </c>
      <c r="AP2753" t="s">
        <v>22244</v>
      </c>
      <c r="AQ2753" t="s">
        <v>14</v>
      </c>
      <c r="AR2753" t="s">
        <v>14</v>
      </c>
      <c r="AS2753" t="s">
        <v>14</v>
      </c>
      <c r="AT2753" t="s">
        <v>14</v>
      </c>
      <c r="AU2753" t="s">
        <v>28369</v>
      </c>
      <c r="AV2753" t="s">
        <v>28370</v>
      </c>
      <c r="AW2753" t="s">
        <v>28370</v>
      </c>
      <c r="AX2753" t="s">
        <v>28370</v>
      </c>
      <c r="AY2753" t="s">
        <v>28442</v>
      </c>
      <c r="AZ2753" t="s">
        <v>22141</v>
      </c>
      <c r="BA2753" t="s">
        <v>22074</v>
      </c>
      <c r="BB2753" t="s">
        <v>22089</v>
      </c>
      <c r="BC2753">
        <v>90082.8</v>
      </c>
      <c r="BD2753">
        <v>104496</v>
      </c>
      <c r="BE2753" t="s">
        <v>14</v>
      </c>
      <c r="BF2753" t="s">
        <v>14</v>
      </c>
      <c r="BG2753" t="s">
        <v>2214</v>
      </c>
      <c r="BH2753" t="s">
        <v>14</v>
      </c>
      <c r="BI2753" t="s">
        <v>22092</v>
      </c>
      <c r="BJ2753" t="s">
        <v>28428</v>
      </c>
      <c r="BK2753" t="s">
        <v>14</v>
      </c>
      <c r="BL2753" t="s">
        <v>14</v>
      </c>
      <c r="BM2753" t="s">
        <v>14</v>
      </c>
      <c r="BN2753" t="s">
        <v>28443</v>
      </c>
      <c r="BO2753" t="s">
        <v>14</v>
      </c>
      <c r="BP2753" t="s">
        <v>28437</v>
      </c>
      <c r="BQ2753" t="s">
        <v>2217</v>
      </c>
      <c r="BR2753" t="s">
        <v>2303</v>
      </c>
      <c r="BS2753" t="s">
        <v>2376</v>
      </c>
      <c r="BT2753" t="s">
        <v>14</v>
      </c>
      <c r="BU2753" t="s">
        <v>14</v>
      </c>
      <c r="BV2753" t="s">
        <v>14</v>
      </c>
      <c r="BW2753" t="s">
        <v>14</v>
      </c>
      <c r="BX2753" t="s">
        <v>14</v>
      </c>
      <c r="BY2753" t="s">
        <v>2220</v>
      </c>
      <c r="BZ2753" t="s">
        <v>28437</v>
      </c>
      <c r="CA2753" t="s">
        <v>2633</v>
      </c>
      <c r="CB2753" t="s">
        <v>14</v>
      </c>
      <c r="CC2753" t="s">
        <v>14</v>
      </c>
      <c r="CD2753" t="s">
        <v>14</v>
      </c>
      <c r="CE2753" t="s">
        <v>14</v>
      </c>
      <c r="CF2753" t="s">
        <v>28444</v>
      </c>
      <c r="CG2753" t="s">
        <v>251</v>
      </c>
      <c r="CH2753" t="s">
        <v>22075</v>
      </c>
      <c r="CJ2753" t="s">
        <v>252</v>
      </c>
      <c r="CK2753" t="s">
        <v>24</v>
      </c>
      <c r="CM2753" s="4" t="str">
        <f>_xlfn.XLOOKUP($CG2753,tbl_area_24_07_2024[Nombre Área],tbl_area_24_07_2024[Estado],"Si no se encuentra",2,)</f>
        <v>Oaxaca</v>
      </c>
      <c r="CN2753" s="4" t="str">
        <f>_xlfn.XLOOKUP($CG2753,tbl_area_24_07_2024[Nombre Área],tbl_area_24_07_2024[Estructura],"Si no se encuentra",2,)</f>
        <v>Juntas Distritales</v>
      </c>
    </row>
    <row r="2754" spans="1:92" ht="20" x14ac:dyDescent="0.85">
      <c r="A2754" t="s">
        <v>22073</v>
      </c>
      <c r="B2754" t="s">
        <v>22074</v>
      </c>
      <c r="C2754" t="s">
        <v>22075</v>
      </c>
      <c r="D2754" t="s">
        <v>2199</v>
      </c>
      <c r="E2754" t="s">
        <v>2242</v>
      </c>
      <c r="F2754" t="s">
        <v>2201</v>
      </c>
      <c r="G2754" t="s">
        <v>28445</v>
      </c>
      <c r="H2754" t="s">
        <v>14</v>
      </c>
      <c r="I2754" t="s">
        <v>28446</v>
      </c>
      <c r="J2754" t="s">
        <v>28447</v>
      </c>
      <c r="K2754" t="s">
        <v>28448</v>
      </c>
      <c r="L2754" t="s">
        <v>14</v>
      </c>
      <c r="M2754" t="s">
        <v>14</v>
      </c>
      <c r="N2754" t="s">
        <v>28449</v>
      </c>
      <c r="O2754" t="s">
        <v>28448</v>
      </c>
      <c r="P2754" t="s">
        <v>14</v>
      </c>
      <c r="Q2754" t="s">
        <v>28448</v>
      </c>
      <c r="R2754" t="s">
        <v>28448</v>
      </c>
      <c r="S2754" t="s">
        <v>14</v>
      </c>
      <c r="T2754" t="s">
        <v>14</v>
      </c>
      <c r="U2754" t="s">
        <v>14</v>
      </c>
      <c r="V2754" t="s">
        <v>14</v>
      </c>
      <c r="W2754" t="s">
        <v>28450</v>
      </c>
      <c r="X2754" t="s">
        <v>28451</v>
      </c>
      <c r="Y2754" t="s">
        <v>62</v>
      </c>
      <c r="Z2754" t="s">
        <v>18</v>
      </c>
      <c r="AA2754" t="s">
        <v>14</v>
      </c>
      <c r="AB2754" t="s">
        <v>28448</v>
      </c>
      <c r="AC2754" t="s">
        <v>28452</v>
      </c>
      <c r="AD2754" t="s">
        <v>2207</v>
      </c>
      <c r="AE2754" t="s">
        <v>6745</v>
      </c>
      <c r="AF2754" t="s">
        <v>1519</v>
      </c>
      <c r="AG2754" t="s">
        <v>14</v>
      </c>
      <c r="AH2754" t="s">
        <v>2209</v>
      </c>
      <c r="AI2754" t="s">
        <v>7275</v>
      </c>
      <c r="AJ2754" t="s">
        <v>1168</v>
      </c>
      <c r="AK2754" t="s">
        <v>2491</v>
      </c>
      <c r="AL2754" t="s">
        <v>1486</v>
      </c>
      <c r="AM2754" t="s">
        <v>2491</v>
      </c>
      <c r="AN2754" t="s">
        <v>1184</v>
      </c>
      <c r="AO2754" t="s">
        <v>252</v>
      </c>
      <c r="AP2754" t="s">
        <v>28453</v>
      </c>
      <c r="AQ2754" t="s">
        <v>14</v>
      </c>
      <c r="AR2754" t="s">
        <v>14</v>
      </c>
      <c r="AS2754" t="s">
        <v>14</v>
      </c>
      <c r="AT2754" t="s">
        <v>14</v>
      </c>
      <c r="AU2754" t="s">
        <v>28369</v>
      </c>
      <c r="AV2754" t="s">
        <v>28370</v>
      </c>
      <c r="AW2754" t="s">
        <v>28370</v>
      </c>
      <c r="AX2754" t="s">
        <v>28370</v>
      </c>
      <c r="AY2754" t="s">
        <v>28454</v>
      </c>
      <c r="AZ2754" t="s">
        <v>22141</v>
      </c>
      <c r="BA2754" t="s">
        <v>22074</v>
      </c>
      <c r="BB2754" t="s">
        <v>22089</v>
      </c>
      <c r="BC2754">
        <v>78620.639999999999</v>
      </c>
      <c r="BD2754">
        <v>91200</v>
      </c>
      <c r="BE2754" t="s">
        <v>14</v>
      </c>
      <c r="BF2754" t="s">
        <v>14</v>
      </c>
      <c r="BG2754" t="s">
        <v>2214</v>
      </c>
      <c r="BH2754" t="s">
        <v>14</v>
      </c>
      <c r="BI2754" t="s">
        <v>22092</v>
      </c>
      <c r="BJ2754" t="s">
        <v>28449</v>
      </c>
      <c r="BK2754" t="s">
        <v>14</v>
      </c>
      <c r="BL2754" t="s">
        <v>14</v>
      </c>
      <c r="BM2754" t="s">
        <v>14</v>
      </c>
      <c r="BN2754" t="s">
        <v>28455</v>
      </c>
      <c r="BO2754" t="s">
        <v>14</v>
      </c>
      <c r="BP2754" t="s">
        <v>28448</v>
      </c>
      <c r="BQ2754" t="s">
        <v>2217</v>
      </c>
      <c r="BR2754" t="s">
        <v>2303</v>
      </c>
      <c r="BS2754" t="s">
        <v>2376</v>
      </c>
      <c r="BT2754" t="s">
        <v>14</v>
      </c>
      <c r="BU2754" t="s">
        <v>14</v>
      </c>
      <c r="BV2754" t="s">
        <v>14</v>
      </c>
      <c r="BW2754" t="s">
        <v>14</v>
      </c>
      <c r="BX2754" t="s">
        <v>14</v>
      </c>
      <c r="BY2754" t="s">
        <v>2220</v>
      </c>
      <c r="BZ2754" t="s">
        <v>28448</v>
      </c>
      <c r="CA2754" t="s">
        <v>2633</v>
      </c>
      <c r="CB2754" t="s">
        <v>14</v>
      </c>
      <c r="CC2754" t="s">
        <v>14</v>
      </c>
      <c r="CD2754" t="s">
        <v>14</v>
      </c>
      <c r="CE2754" t="s">
        <v>14</v>
      </c>
      <c r="CF2754" t="s">
        <v>28456</v>
      </c>
      <c r="CG2754" t="s">
        <v>251</v>
      </c>
      <c r="CH2754" t="s">
        <v>22075</v>
      </c>
      <c r="CJ2754" t="s">
        <v>252</v>
      </c>
      <c r="CK2754" t="s">
        <v>24</v>
      </c>
      <c r="CM2754" s="4" t="str">
        <f>_xlfn.XLOOKUP($CG2754,tbl_area_24_07_2024[Nombre Área],tbl_area_24_07_2024[Estado],"Si no se encuentra",2,)</f>
        <v>Oaxaca</v>
      </c>
      <c r="CN2754" s="4" t="str">
        <f>_xlfn.XLOOKUP($CG2754,tbl_area_24_07_2024[Nombre Área],tbl_area_24_07_2024[Estructura],"Si no se encuentra",2,)</f>
        <v>Juntas Distritales</v>
      </c>
    </row>
    <row r="2755" spans="1:92" ht="20" x14ac:dyDescent="0.85">
      <c r="A2755" t="s">
        <v>22073</v>
      </c>
      <c r="B2755" t="s">
        <v>22074</v>
      </c>
      <c r="C2755" t="s">
        <v>22075</v>
      </c>
      <c r="D2755" t="s">
        <v>2199</v>
      </c>
      <c r="E2755" t="s">
        <v>2242</v>
      </c>
      <c r="F2755" t="s">
        <v>2201</v>
      </c>
      <c r="G2755" t="s">
        <v>28457</v>
      </c>
      <c r="H2755" t="s">
        <v>14</v>
      </c>
      <c r="I2755" t="s">
        <v>28458</v>
      </c>
      <c r="J2755" t="s">
        <v>28459</v>
      </c>
      <c r="K2755" t="s">
        <v>28460</v>
      </c>
      <c r="L2755" t="s">
        <v>14</v>
      </c>
      <c r="M2755" t="s">
        <v>14</v>
      </c>
      <c r="N2755" t="s">
        <v>28461</v>
      </c>
      <c r="O2755" t="s">
        <v>28460</v>
      </c>
      <c r="P2755" t="s">
        <v>14</v>
      </c>
      <c r="Q2755" t="s">
        <v>28460</v>
      </c>
      <c r="R2755" t="s">
        <v>28460</v>
      </c>
      <c r="S2755" t="s">
        <v>14</v>
      </c>
      <c r="T2755" t="s">
        <v>14</v>
      </c>
      <c r="U2755" t="s">
        <v>14</v>
      </c>
      <c r="V2755" t="s">
        <v>14</v>
      </c>
      <c r="W2755" t="s">
        <v>1297</v>
      </c>
      <c r="X2755" t="s">
        <v>259</v>
      </c>
      <c r="Y2755" t="s">
        <v>96</v>
      </c>
      <c r="Z2755" t="s">
        <v>12</v>
      </c>
      <c r="AA2755" t="s">
        <v>14</v>
      </c>
      <c r="AB2755" t="s">
        <v>28460</v>
      </c>
      <c r="AC2755" t="s">
        <v>28462</v>
      </c>
      <c r="AD2755" t="s">
        <v>2207</v>
      </c>
      <c r="AE2755" t="s">
        <v>28463</v>
      </c>
      <c r="AF2755" t="s">
        <v>1435</v>
      </c>
      <c r="AG2755" t="s">
        <v>14</v>
      </c>
      <c r="AH2755" t="s">
        <v>2209</v>
      </c>
      <c r="AI2755" t="s">
        <v>28464</v>
      </c>
      <c r="AJ2755" t="s">
        <v>1168</v>
      </c>
      <c r="AK2755" t="s">
        <v>28465</v>
      </c>
      <c r="AL2755" t="s">
        <v>1486</v>
      </c>
      <c r="AM2755" t="s">
        <v>2491</v>
      </c>
      <c r="AN2755" t="s">
        <v>1184</v>
      </c>
      <c r="AO2755" t="s">
        <v>252</v>
      </c>
      <c r="AP2755" t="s">
        <v>28466</v>
      </c>
      <c r="AQ2755" t="s">
        <v>14</v>
      </c>
      <c r="AR2755" t="s">
        <v>14</v>
      </c>
      <c r="AS2755" t="s">
        <v>14</v>
      </c>
      <c r="AT2755" t="s">
        <v>14</v>
      </c>
      <c r="AU2755" t="s">
        <v>28369</v>
      </c>
      <c r="AV2755" t="s">
        <v>28370</v>
      </c>
      <c r="AW2755" t="s">
        <v>28370</v>
      </c>
      <c r="AX2755" t="s">
        <v>28370</v>
      </c>
      <c r="AY2755" t="s">
        <v>28467</v>
      </c>
      <c r="AZ2755" t="s">
        <v>22141</v>
      </c>
      <c r="BA2755" t="s">
        <v>22074</v>
      </c>
      <c r="BB2755" t="s">
        <v>22089</v>
      </c>
      <c r="BC2755">
        <v>78620.639999999999</v>
      </c>
      <c r="BD2755">
        <v>91200</v>
      </c>
      <c r="BE2755" t="s">
        <v>14</v>
      </c>
      <c r="BF2755" t="s">
        <v>14</v>
      </c>
      <c r="BG2755" t="s">
        <v>2214</v>
      </c>
      <c r="BH2755" t="s">
        <v>14</v>
      </c>
      <c r="BI2755" t="s">
        <v>22092</v>
      </c>
      <c r="BJ2755" t="s">
        <v>28461</v>
      </c>
      <c r="BK2755" t="s">
        <v>14</v>
      </c>
      <c r="BL2755" t="s">
        <v>14</v>
      </c>
      <c r="BM2755" t="s">
        <v>14</v>
      </c>
      <c r="BN2755" t="s">
        <v>28468</v>
      </c>
      <c r="BO2755" t="s">
        <v>14</v>
      </c>
      <c r="BP2755" t="s">
        <v>28460</v>
      </c>
      <c r="BQ2755" t="s">
        <v>2217</v>
      </c>
      <c r="BR2755" t="s">
        <v>2303</v>
      </c>
      <c r="BS2755" t="s">
        <v>2376</v>
      </c>
      <c r="BT2755" t="s">
        <v>14</v>
      </c>
      <c r="BU2755" t="s">
        <v>14</v>
      </c>
      <c r="BV2755" t="s">
        <v>14</v>
      </c>
      <c r="BW2755" t="s">
        <v>14</v>
      </c>
      <c r="BX2755" t="s">
        <v>14</v>
      </c>
      <c r="BY2755" t="s">
        <v>2220</v>
      </c>
      <c r="BZ2755" t="s">
        <v>28460</v>
      </c>
      <c r="CA2755" t="s">
        <v>2633</v>
      </c>
      <c r="CB2755" t="s">
        <v>14</v>
      </c>
      <c r="CC2755" t="s">
        <v>14</v>
      </c>
      <c r="CD2755" t="s">
        <v>14</v>
      </c>
      <c r="CE2755" t="s">
        <v>14</v>
      </c>
      <c r="CF2755" t="s">
        <v>28469</v>
      </c>
      <c r="CG2755" t="s">
        <v>251</v>
      </c>
      <c r="CH2755" t="s">
        <v>22075</v>
      </c>
      <c r="CJ2755" t="s">
        <v>252</v>
      </c>
      <c r="CK2755" t="s">
        <v>24</v>
      </c>
      <c r="CM2755" s="4" t="str">
        <f>_xlfn.XLOOKUP($CG2755,tbl_area_24_07_2024[Nombre Área],tbl_area_24_07_2024[Estado],"Si no se encuentra",2,)</f>
        <v>Oaxaca</v>
      </c>
      <c r="CN2755" s="4" t="str">
        <f>_xlfn.XLOOKUP($CG2755,tbl_area_24_07_2024[Nombre Área],tbl_area_24_07_2024[Estructura],"Si no se encuentra",2,)</f>
        <v>Juntas Distritales</v>
      </c>
    </row>
    <row r="2756" spans="1:92" ht="20" x14ac:dyDescent="0.85">
      <c r="A2756" t="s">
        <v>22073</v>
      </c>
      <c r="B2756" t="s">
        <v>22074</v>
      </c>
      <c r="C2756" t="s">
        <v>22075</v>
      </c>
      <c r="D2756" t="s">
        <v>2199</v>
      </c>
      <c r="E2756" t="s">
        <v>2242</v>
      </c>
      <c r="F2756" t="s">
        <v>2201</v>
      </c>
      <c r="G2756" t="s">
        <v>28470</v>
      </c>
      <c r="H2756" t="s">
        <v>14</v>
      </c>
      <c r="I2756" t="s">
        <v>28458</v>
      </c>
      <c r="J2756" t="s">
        <v>28471</v>
      </c>
      <c r="K2756" t="s">
        <v>28472</v>
      </c>
      <c r="L2756" t="s">
        <v>14</v>
      </c>
      <c r="M2756" t="s">
        <v>14</v>
      </c>
      <c r="N2756" t="s">
        <v>28461</v>
      </c>
      <c r="O2756" t="s">
        <v>28472</v>
      </c>
      <c r="P2756" t="s">
        <v>14</v>
      </c>
      <c r="Q2756" t="s">
        <v>28472</v>
      </c>
      <c r="R2756" t="s">
        <v>28472</v>
      </c>
      <c r="S2756" t="s">
        <v>14</v>
      </c>
      <c r="T2756" t="s">
        <v>14</v>
      </c>
      <c r="U2756" t="s">
        <v>14</v>
      </c>
      <c r="V2756" t="s">
        <v>14</v>
      </c>
      <c r="W2756" t="s">
        <v>177</v>
      </c>
      <c r="X2756" t="s">
        <v>1242</v>
      </c>
      <c r="Y2756" t="s">
        <v>87</v>
      </c>
      <c r="Z2756" t="s">
        <v>12</v>
      </c>
      <c r="AA2756" t="s">
        <v>14</v>
      </c>
      <c r="AB2756" t="s">
        <v>28472</v>
      </c>
      <c r="AC2756" t="s">
        <v>28473</v>
      </c>
      <c r="AD2756" t="s">
        <v>2348</v>
      </c>
      <c r="AE2756" t="s">
        <v>28474</v>
      </c>
      <c r="AF2756" t="s">
        <v>1517</v>
      </c>
      <c r="AG2756" t="s">
        <v>14</v>
      </c>
      <c r="AH2756" t="s">
        <v>2209</v>
      </c>
      <c r="AI2756" t="s">
        <v>2287</v>
      </c>
      <c r="AJ2756" t="s">
        <v>1441</v>
      </c>
      <c r="AK2756" t="s">
        <v>28475</v>
      </c>
      <c r="AL2756" t="s">
        <v>23085</v>
      </c>
      <c r="AM2756" t="s">
        <v>28475</v>
      </c>
      <c r="AN2756" t="s">
        <v>1184</v>
      </c>
      <c r="AO2756" t="s">
        <v>252</v>
      </c>
      <c r="AP2756" t="s">
        <v>28476</v>
      </c>
      <c r="AQ2756" t="s">
        <v>14</v>
      </c>
      <c r="AR2756" t="s">
        <v>14</v>
      </c>
      <c r="AS2756" t="s">
        <v>14</v>
      </c>
      <c r="AT2756" t="s">
        <v>14</v>
      </c>
      <c r="AU2756" t="s">
        <v>28369</v>
      </c>
      <c r="AV2756" t="s">
        <v>28370</v>
      </c>
      <c r="AW2756" t="s">
        <v>28370</v>
      </c>
      <c r="AX2756" t="s">
        <v>28370</v>
      </c>
      <c r="AY2756" t="s">
        <v>28477</v>
      </c>
      <c r="AZ2756" t="s">
        <v>22141</v>
      </c>
      <c r="BA2756" t="s">
        <v>22074</v>
      </c>
      <c r="BB2756" t="s">
        <v>22089</v>
      </c>
      <c r="BC2756">
        <v>78620.639999999999</v>
      </c>
      <c r="BD2756">
        <v>91200</v>
      </c>
      <c r="BE2756" t="s">
        <v>14</v>
      </c>
      <c r="BF2756" t="s">
        <v>14</v>
      </c>
      <c r="BG2756" t="s">
        <v>2214</v>
      </c>
      <c r="BH2756" t="s">
        <v>14</v>
      </c>
      <c r="BI2756" t="s">
        <v>22092</v>
      </c>
      <c r="BJ2756" t="s">
        <v>28461</v>
      </c>
      <c r="BK2756" t="s">
        <v>14</v>
      </c>
      <c r="BL2756" t="s">
        <v>14</v>
      </c>
      <c r="BM2756" t="s">
        <v>14</v>
      </c>
      <c r="BN2756" t="s">
        <v>28478</v>
      </c>
      <c r="BO2756" t="s">
        <v>14</v>
      </c>
      <c r="BP2756" t="s">
        <v>28472</v>
      </c>
      <c r="BQ2756" t="s">
        <v>2217</v>
      </c>
      <c r="BR2756" t="s">
        <v>2303</v>
      </c>
      <c r="BS2756" t="s">
        <v>2376</v>
      </c>
      <c r="BT2756" t="s">
        <v>14</v>
      </c>
      <c r="BU2756" t="s">
        <v>14</v>
      </c>
      <c r="BV2756" t="s">
        <v>14</v>
      </c>
      <c r="BW2756" t="s">
        <v>14</v>
      </c>
      <c r="BX2756" t="s">
        <v>14</v>
      </c>
      <c r="BY2756" t="s">
        <v>2220</v>
      </c>
      <c r="BZ2756" t="s">
        <v>28472</v>
      </c>
      <c r="CA2756" t="s">
        <v>2633</v>
      </c>
      <c r="CB2756" t="s">
        <v>14</v>
      </c>
      <c r="CC2756" t="s">
        <v>14</v>
      </c>
      <c r="CD2756" t="s">
        <v>14</v>
      </c>
      <c r="CE2756" t="s">
        <v>14</v>
      </c>
      <c r="CF2756" t="s">
        <v>28479</v>
      </c>
      <c r="CG2756" t="s">
        <v>251</v>
      </c>
      <c r="CH2756" t="s">
        <v>22075</v>
      </c>
      <c r="CJ2756" t="s">
        <v>252</v>
      </c>
      <c r="CK2756" t="s">
        <v>24</v>
      </c>
      <c r="CM2756" s="4" t="str">
        <f>_xlfn.XLOOKUP($CG2756,tbl_area_24_07_2024[Nombre Área],tbl_area_24_07_2024[Estado],"Si no se encuentra",2,)</f>
        <v>Oaxaca</v>
      </c>
      <c r="CN2756" s="4" t="str">
        <f>_xlfn.XLOOKUP($CG2756,tbl_area_24_07_2024[Nombre Área],tbl_area_24_07_2024[Estructura],"Si no se encuentra",2,)</f>
        <v>Juntas Distritales</v>
      </c>
    </row>
    <row r="2757" spans="1:92" ht="20" x14ac:dyDescent="0.85">
      <c r="A2757" t="s">
        <v>22073</v>
      </c>
      <c r="B2757" t="s">
        <v>22074</v>
      </c>
      <c r="C2757" t="s">
        <v>22075</v>
      </c>
      <c r="D2757" t="s">
        <v>2199</v>
      </c>
      <c r="E2757" t="s">
        <v>2200</v>
      </c>
      <c r="F2757" t="s">
        <v>2201</v>
      </c>
      <c r="G2757" t="s">
        <v>28480</v>
      </c>
      <c r="H2757" t="s">
        <v>14</v>
      </c>
      <c r="I2757" t="s">
        <v>28481</v>
      </c>
      <c r="J2757" t="s">
        <v>28482</v>
      </c>
      <c r="K2757" t="s">
        <v>28483</v>
      </c>
      <c r="L2757" t="s">
        <v>14</v>
      </c>
      <c r="M2757" t="s">
        <v>14</v>
      </c>
      <c r="N2757" t="s">
        <v>28484</v>
      </c>
      <c r="O2757" t="s">
        <v>28483</v>
      </c>
      <c r="P2757" t="s">
        <v>14</v>
      </c>
      <c r="Q2757" t="s">
        <v>28483</v>
      </c>
      <c r="R2757" t="s">
        <v>28483</v>
      </c>
      <c r="S2757" t="s">
        <v>14</v>
      </c>
      <c r="T2757" t="s">
        <v>14</v>
      </c>
      <c r="U2757" t="s">
        <v>14</v>
      </c>
      <c r="V2757" t="s">
        <v>14</v>
      </c>
      <c r="W2757" t="s">
        <v>28485</v>
      </c>
      <c r="X2757" t="s">
        <v>60</v>
      </c>
      <c r="Y2757" t="s">
        <v>35</v>
      </c>
      <c r="Z2757" t="s">
        <v>18</v>
      </c>
      <c r="AA2757" t="s">
        <v>14</v>
      </c>
      <c r="AB2757" t="s">
        <v>28483</v>
      </c>
      <c r="AC2757" t="s">
        <v>28486</v>
      </c>
      <c r="AD2757" t="s">
        <v>2207</v>
      </c>
      <c r="AE2757" t="s">
        <v>28487</v>
      </c>
      <c r="AF2757" t="s">
        <v>1591</v>
      </c>
      <c r="AG2757" t="s">
        <v>1432</v>
      </c>
      <c r="AH2757" t="s">
        <v>2209</v>
      </c>
      <c r="AI2757" t="s">
        <v>28488</v>
      </c>
      <c r="AJ2757" t="s">
        <v>1168</v>
      </c>
      <c r="AK2757" t="s">
        <v>28489</v>
      </c>
      <c r="AL2757" t="s">
        <v>5604</v>
      </c>
      <c r="AM2757" t="s">
        <v>28393</v>
      </c>
      <c r="AN2757" t="s">
        <v>1184</v>
      </c>
      <c r="AO2757" t="s">
        <v>252</v>
      </c>
      <c r="AP2757" t="s">
        <v>28490</v>
      </c>
      <c r="AQ2757" t="s">
        <v>14</v>
      </c>
      <c r="AR2757" t="s">
        <v>14</v>
      </c>
      <c r="AS2757" t="s">
        <v>14</v>
      </c>
      <c r="AT2757" t="s">
        <v>14</v>
      </c>
      <c r="AU2757" t="s">
        <v>28369</v>
      </c>
      <c r="AV2757" t="s">
        <v>28370</v>
      </c>
      <c r="AW2757" t="s">
        <v>28370</v>
      </c>
      <c r="AX2757" t="s">
        <v>28370</v>
      </c>
      <c r="AY2757" t="s">
        <v>28491</v>
      </c>
      <c r="AZ2757" t="s">
        <v>22141</v>
      </c>
      <c r="BA2757" t="s">
        <v>22074</v>
      </c>
      <c r="BB2757" t="s">
        <v>22089</v>
      </c>
      <c r="BC2757">
        <v>46551.72</v>
      </c>
      <c r="BD2757">
        <v>53999.99</v>
      </c>
      <c r="BE2757" t="s">
        <v>14</v>
      </c>
      <c r="BF2757" t="s">
        <v>14</v>
      </c>
      <c r="BG2757" t="s">
        <v>2214</v>
      </c>
      <c r="BH2757" t="s">
        <v>14</v>
      </c>
      <c r="BI2757" t="s">
        <v>22092</v>
      </c>
      <c r="BJ2757" t="s">
        <v>28484</v>
      </c>
      <c r="BK2757" t="s">
        <v>14</v>
      </c>
      <c r="BL2757" t="s">
        <v>14</v>
      </c>
      <c r="BM2757" t="s">
        <v>14</v>
      </c>
      <c r="BN2757" t="s">
        <v>28492</v>
      </c>
      <c r="BO2757" t="s">
        <v>14</v>
      </c>
      <c r="BP2757" t="s">
        <v>28483</v>
      </c>
      <c r="BQ2757" t="s">
        <v>2217</v>
      </c>
      <c r="BR2757" t="s">
        <v>2303</v>
      </c>
      <c r="BS2757" t="s">
        <v>2376</v>
      </c>
      <c r="BT2757" t="s">
        <v>14</v>
      </c>
      <c r="BU2757" t="s">
        <v>14</v>
      </c>
      <c r="BV2757" t="s">
        <v>14</v>
      </c>
      <c r="BW2757" t="s">
        <v>14</v>
      </c>
      <c r="BX2757" t="s">
        <v>14</v>
      </c>
      <c r="BY2757" t="s">
        <v>2220</v>
      </c>
      <c r="BZ2757" t="s">
        <v>28483</v>
      </c>
      <c r="CA2757" t="s">
        <v>2633</v>
      </c>
      <c r="CB2757" t="s">
        <v>14</v>
      </c>
      <c r="CC2757" t="s">
        <v>14</v>
      </c>
      <c r="CD2757" t="s">
        <v>14</v>
      </c>
      <c r="CE2757" t="s">
        <v>14</v>
      </c>
      <c r="CF2757" t="s">
        <v>28493</v>
      </c>
      <c r="CG2757" t="s">
        <v>251</v>
      </c>
      <c r="CH2757" t="s">
        <v>22075</v>
      </c>
      <c r="CJ2757" t="s">
        <v>252</v>
      </c>
      <c r="CK2757" t="s">
        <v>24</v>
      </c>
      <c r="CM2757" s="4" t="str">
        <f>_xlfn.XLOOKUP($CG2757,tbl_area_24_07_2024[Nombre Área],tbl_area_24_07_2024[Estado],"Si no se encuentra",2,)</f>
        <v>Oaxaca</v>
      </c>
      <c r="CN2757" s="4" t="str">
        <f>_xlfn.XLOOKUP($CG2757,tbl_area_24_07_2024[Nombre Área],tbl_area_24_07_2024[Estructura],"Si no se encuentra",2,)</f>
        <v>Juntas Distritales</v>
      </c>
    </row>
    <row r="2758" spans="1:92" ht="20" x14ac:dyDescent="0.85">
      <c r="A2758" t="s">
        <v>22073</v>
      </c>
      <c r="B2758" t="s">
        <v>22074</v>
      </c>
      <c r="C2758" t="s">
        <v>22075</v>
      </c>
      <c r="D2758" t="s">
        <v>2199</v>
      </c>
      <c r="E2758" t="s">
        <v>2507</v>
      </c>
      <c r="F2758" t="s">
        <v>2201</v>
      </c>
      <c r="G2758" t="s">
        <v>25737</v>
      </c>
      <c r="H2758" t="s">
        <v>14</v>
      </c>
      <c r="I2758" t="s">
        <v>28494</v>
      </c>
      <c r="J2758" t="s">
        <v>28495</v>
      </c>
      <c r="K2758" t="s">
        <v>28496</v>
      </c>
      <c r="L2758" t="s">
        <v>14</v>
      </c>
      <c r="M2758" t="s">
        <v>14</v>
      </c>
      <c r="N2758" t="s">
        <v>28497</v>
      </c>
      <c r="O2758" t="s">
        <v>28496</v>
      </c>
      <c r="P2758" t="s">
        <v>14</v>
      </c>
      <c r="Q2758" t="s">
        <v>28496</v>
      </c>
      <c r="R2758" t="s">
        <v>28496</v>
      </c>
      <c r="S2758" t="s">
        <v>14</v>
      </c>
      <c r="T2758" t="s">
        <v>14</v>
      </c>
      <c r="U2758" t="s">
        <v>14</v>
      </c>
      <c r="V2758" t="s">
        <v>14</v>
      </c>
      <c r="W2758" t="s">
        <v>14</v>
      </c>
      <c r="X2758" t="s">
        <v>14</v>
      </c>
      <c r="Y2758" t="s">
        <v>14</v>
      </c>
      <c r="Z2758" t="s">
        <v>14</v>
      </c>
      <c r="AA2758" t="s">
        <v>28498</v>
      </c>
      <c r="AB2758" t="s">
        <v>28496</v>
      </c>
      <c r="AC2758" t="s">
        <v>28499</v>
      </c>
      <c r="AD2758" t="s">
        <v>2348</v>
      </c>
      <c r="AE2758" t="s">
        <v>4447</v>
      </c>
      <c r="AF2758" t="s">
        <v>28500</v>
      </c>
      <c r="AG2758" t="s">
        <v>14</v>
      </c>
      <c r="AH2758" t="s">
        <v>2209</v>
      </c>
      <c r="AI2758" t="s">
        <v>28501</v>
      </c>
      <c r="AJ2758" t="s">
        <v>1168</v>
      </c>
      <c r="AK2758" t="s">
        <v>2491</v>
      </c>
      <c r="AL2758" t="s">
        <v>1486</v>
      </c>
      <c r="AM2758" t="s">
        <v>2491</v>
      </c>
      <c r="AN2758" t="s">
        <v>1184</v>
      </c>
      <c r="AO2758" t="s">
        <v>252</v>
      </c>
      <c r="AP2758" t="s">
        <v>28368</v>
      </c>
      <c r="AQ2758" t="s">
        <v>14</v>
      </c>
      <c r="AR2758" t="s">
        <v>14</v>
      </c>
      <c r="AS2758" t="s">
        <v>14</v>
      </c>
      <c r="AT2758" t="s">
        <v>14</v>
      </c>
      <c r="AU2758" t="s">
        <v>28369</v>
      </c>
      <c r="AV2758" t="s">
        <v>28370</v>
      </c>
      <c r="AW2758" t="s">
        <v>28370</v>
      </c>
      <c r="AX2758" t="s">
        <v>28370</v>
      </c>
      <c r="AY2758" t="s">
        <v>25737</v>
      </c>
      <c r="AZ2758" t="s">
        <v>22141</v>
      </c>
      <c r="BA2758" t="s">
        <v>22141</v>
      </c>
      <c r="BB2758" t="s">
        <v>22141</v>
      </c>
      <c r="BC2758">
        <v>778.62</v>
      </c>
      <c r="BD2758">
        <v>900</v>
      </c>
      <c r="BE2758" t="s">
        <v>14</v>
      </c>
      <c r="BF2758" t="s">
        <v>14</v>
      </c>
      <c r="BG2758" t="s">
        <v>2214</v>
      </c>
      <c r="BH2758" t="s">
        <v>14</v>
      </c>
      <c r="BI2758" t="s">
        <v>22092</v>
      </c>
      <c r="BJ2758" t="s">
        <v>28497</v>
      </c>
      <c r="BK2758" t="s">
        <v>14</v>
      </c>
      <c r="BL2758" t="s">
        <v>14</v>
      </c>
      <c r="BM2758" t="s">
        <v>14</v>
      </c>
      <c r="BN2758" t="s">
        <v>28502</v>
      </c>
      <c r="BO2758" t="s">
        <v>14</v>
      </c>
      <c r="BP2758" t="s">
        <v>28496</v>
      </c>
      <c r="BQ2758" t="s">
        <v>2217</v>
      </c>
      <c r="BR2758" t="s">
        <v>2303</v>
      </c>
      <c r="BS2758" t="s">
        <v>2376</v>
      </c>
      <c r="BT2758" t="s">
        <v>14</v>
      </c>
      <c r="BU2758" t="s">
        <v>14</v>
      </c>
      <c r="BV2758" t="s">
        <v>14</v>
      </c>
      <c r="BW2758" t="s">
        <v>14</v>
      </c>
      <c r="BX2758" t="s">
        <v>14</v>
      </c>
      <c r="BY2758" t="s">
        <v>2220</v>
      </c>
      <c r="BZ2758" t="s">
        <v>28496</v>
      </c>
      <c r="CA2758" t="s">
        <v>2633</v>
      </c>
      <c r="CB2758" t="s">
        <v>14</v>
      </c>
      <c r="CC2758" t="s">
        <v>14</v>
      </c>
      <c r="CD2758" t="s">
        <v>14</v>
      </c>
      <c r="CE2758" t="s">
        <v>14</v>
      </c>
      <c r="CF2758" t="s">
        <v>28503</v>
      </c>
      <c r="CG2758" t="s">
        <v>251</v>
      </c>
      <c r="CH2758" t="s">
        <v>22075</v>
      </c>
      <c r="CJ2758" t="s">
        <v>252</v>
      </c>
      <c r="CK2758" t="s">
        <v>24</v>
      </c>
      <c r="CM2758" s="4" t="str">
        <f>_xlfn.XLOOKUP($CG2758,tbl_area_24_07_2024[Nombre Área],tbl_area_24_07_2024[Estado],"Si no se encuentra",2,)</f>
        <v>Oaxaca</v>
      </c>
      <c r="CN2758" s="4" t="str">
        <f>_xlfn.XLOOKUP($CG2758,tbl_area_24_07_2024[Nombre Área],tbl_area_24_07_2024[Estructura],"Si no se encuentra",2,)</f>
        <v>Juntas Distritales</v>
      </c>
    </row>
    <row r="2759" spans="1:92" ht="20" x14ac:dyDescent="0.85">
      <c r="A2759" t="s">
        <v>22073</v>
      </c>
      <c r="B2759" t="s">
        <v>22074</v>
      </c>
      <c r="C2759" t="s">
        <v>22075</v>
      </c>
      <c r="D2759" t="s">
        <v>2199</v>
      </c>
      <c r="E2759" t="s">
        <v>2507</v>
      </c>
      <c r="F2759" t="s">
        <v>2201</v>
      </c>
      <c r="G2759" t="s">
        <v>28504</v>
      </c>
      <c r="H2759" t="s">
        <v>14</v>
      </c>
      <c r="I2759" t="s">
        <v>28505</v>
      </c>
      <c r="J2759" t="s">
        <v>28506</v>
      </c>
      <c r="K2759" t="s">
        <v>28507</v>
      </c>
      <c r="L2759" t="s">
        <v>14</v>
      </c>
      <c r="M2759" t="s">
        <v>14</v>
      </c>
      <c r="N2759" t="s">
        <v>28508</v>
      </c>
      <c r="O2759" t="s">
        <v>28507</v>
      </c>
      <c r="P2759" t="s">
        <v>14</v>
      </c>
      <c r="Q2759" t="s">
        <v>28507</v>
      </c>
      <c r="R2759" t="s">
        <v>28507</v>
      </c>
      <c r="S2759" t="s">
        <v>14</v>
      </c>
      <c r="T2759" t="s">
        <v>14</v>
      </c>
      <c r="U2759" t="s">
        <v>14</v>
      </c>
      <c r="V2759" t="s">
        <v>14</v>
      </c>
      <c r="W2759" t="s">
        <v>14</v>
      </c>
      <c r="X2759" t="s">
        <v>14</v>
      </c>
      <c r="Y2759" t="s">
        <v>14</v>
      </c>
      <c r="Z2759" t="s">
        <v>14</v>
      </c>
      <c r="AA2759" t="s">
        <v>28509</v>
      </c>
      <c r="AB2759" t="s">
        <v>28507</v>
      </c>
      <c r="AC2759" t="s">
        <v>28510</v>
      </c>
      <c r="AD2759" t="s">
        <v>2207</v>
      </c>
      <c r="AE2759" t="s">
        <v>28511</v>
      </c>
      <c r="AF2759" t="s">
        <v>28512</v>
      </c>
      <c r="AG2759" t="s">
        <v>14</v>
      </c>
      <c r="AH2759" t="s">
        <v>2209</v>
      </c>
      <c r="AI2759" t="s">
        <v>28513</v>
      </c>
      <c r="AJ2759" t="s">
        <v>1528</v>
      </c>
      <c r="AK2759" t="s">
        <v>28514</v>
      </c>
      <c r="AL2759" t="s">
        <v>1528</v>
      </c>
      <c r="AM2759" t="s">
        <v>28514</v>
      </c>
      <c r="AN2759" t="s">
        <v>1184</v>
      </c>
      <c r="AO2759" t="s">
        <v>252</v>
      </c>
      <c r="AP2759" t="s">
        <v>28515</v>
      </c>
      <c r="AQ2759" t="s">
        <v>14</v>
      </c>
      <c r="AR2759" t="s">
        <v>14</v>
      </c>
      <c r="AS2759" t="s">
        <v>14</v>
      </c>
      <c r="AT2759" t="s">
        <v>14</v>
      </c>
      <c r="AU2759" t="s">
        <v>28369</v>
      </c>
      <c r="AV2759" t="s">
        <v>28370</v>
      </c>
      <c r="AW2759" t="s">
        <v>28370</v>
      </c>
      <c r="AX2759" t="s">
        <v>28370</v>
      </c>
      <c r="AY2759" t="s">
        <v>28504</v>
      </c>
      <c r="AZ2759" t="s">
        <v>22107</v>
      </c>
      <c r="BA2759" t="s">
        <v>22107</v>
      </c>
      <c r="BB2759" t="s">
        <v>22107</v>
      </c>
      <c r="BC2759">
        <v>1989</v>
      </c>
      <c r="BD2759">
        <v>1989</v>
      </c>
      <c r="BE2759" t="s">
        <v>14</v>
      </c>
      <c r="BF2759" t="s">
        <v>14</v>
      </c>
      <c r="BG2759" t="s">
        <v>2214</v>
      </c>
      <c r="BH2759" t="s">
        <v>14</v>
      </c>
      <c r="BI2759" t="s">
        <v>22092</v>
      </c>
      <c r="BJ2759" t="s">
        <v>28508</v>
      </c>
      <c r="BK2759" t="s">
        <v>14</v>
      </c>
      <c r="BL2759" t="s">
        <v>14</v>
      </c>
      <c r="BM2759" t="s">
        <v>14</v>
      </c>
      <c r="BN2759" t="s">
        <v>28516</v>
      </c>
      <c r="BO2759" t="s">
        <v>14</v>
      </c>
      <c r="BP2759" t="s">
        <v>28507</v>
      </c>
      <c r="BQ2759" t="s">
        <v>2217</v>
      </c>
      <c r="BR2759" t="s">
        <v>2303</v>
      </c>
      <c r="BS2759" t="s">
        <v>2376</v>
      </c>
      <c r="BT2759" t="s">
        <v>14</v>
      </c>
      <c r="BU2759" t="s">
        <v>14</v>
      </c>
      <c r="BV2759" t="s">
        <v>14</v>
      </c>
      <c r="BW2759" t="s">
        <v>14</v>
      </c>
      <c r="BX2759" t="s">
        <v>14</v>
      </c>
      <c r="BY2759" t="s">
        <v>2220</v>
      </c>
      <c r="BZ2759" t="s">
        <v>28507</v>
      </c>
      <c r="CA2759" t="s">
        <v>2633</v>
      </c>
      <c r="CB2759" t="s">
        <v>14</v>
      </c>
      <c r="CC2759" t="s">
        <v>14</v>
      </c>
      <c r="CD2759" t="s">
        <v>14</v>
      </c>
      <c r="CE2759" t="s">
        <v>14</v>
      </c>
      <c r="CF2759" t="s">
        <v>28517</v>
      </c>
      <c r="CG2759" t="s">
        <v>251</v>
      </c>
      <c r="CH2759" t="s">
        <v>22075</v>
      </c>
      <c r="CJ2759" t="s">
        <v>252</v>
      </c>
      <c r="CK2759" t="s">
        <v>24</v>
      </c>
      <c r="CM2759" s="4" t="str">
        <f>_xlfn.XLOOKUP($CG2759,tbl_area_24_07_2024[Nombre Área],tbl_area_24_07_2024[Estado],"Si no se encuentra",2,)</f>
        <v>Oaxaca</v>
      </c>
      <c r="CN2759" s="4" t="str">
        <f>_xlfn.XLOOKUP($CG2759,tbl_area_24_07_2024[Nombre Área],tbl_area_24_07_2024[Estructura],"Si no se encuentra",2,)</f>
        <v>Juntas Distritales</v>
      </c>
    </row>
    <row r="2760" spans="1:92" ht="20" x14ac:dyDescent="0.85">
      <c r="A2760" t="s">
        <v>22073</v>
      </c>
      <c r="B2760" t="s">
        <v>22074</v>
      </c>
      <c r="C2760" t="s">
        <v>22075</v>
      </c>
      <c r="D2760" t="s">
        <v>2199</v>
      </c>
      <c r="E2760" t="s">
        <v>2507</v>
      </c>
      <c r="F2760" t="s">
        <v>2201</v>
      </c>
      <c r="G2760" t="s">
        <v>28518</v>
      </c>
      <c r="H2760" t="s">
        <v>14</v>
      </c>
      <c r="I2760" t="s">
        <v>28519</v>
      </c>
      <c r="J2760" t="s">
        <v>28520</v>
      </c>
      <c r="K2760" t="s">
        <v>28521</v>
      </c>
      <c r="L2760" t="s">
        <v>14</v>
      </c>
      <c r="M2760" t="s">
        <v>14</v>
      </c>
      <c r="N2760" t="s">
        <v>28522</v>
      </c>
      <c r="O2760" t="s">
        <v>28521</v>
      </c>
      <c r="P2760" t="s">
        <v>14</v>
      </c>
      <c r="Q2760" t="s">
        <v>28521</v>
      </c>
      <c r="R2760" t="s">
        <v>28521</v>
      </c>
      <c r="S2760" t="s">
        <v>14</v>
      </c>
      <c r="T2760" t="s">
        <v>14</v>
      </c>
      <c r="U2760" t="s">
        <v>14</v>
      </c>
      <c r="V2760" t="s">
        <v>14</v>
      </c>
      <c r="W2760" t="s">
        <v>14</v>
      </c>
      <c r="X2760" t="s">
        <v>14</v>
      </c>
      <c r="Y2760" t="s">
        <v>14</v>
      </c>
      <c r="Z2760" t="s">
        <v>14</v>
      </c>
      <c r="AA2760" t="s">
        <v>28523</v>
      </c>
      <c r="AB2760" t="s">
        <v>28521</v>
      </c>
      <c r="AC2760" t="s">
        <v>28524</v>
      </c>
      <c r="AD2760" t="s">
        <v>2311</v>
      </c>
      <c r="AE2760" t="s">
        <v>28525</v>
      </c>
      <c r="AF2760" t="s">
        <v>23070</v>
      </c>
      <c r="AG2760" t="s">
        <v>14</v>
      </c>
      <c r="AH2760" t="s">
        <v>2209</v>
      </c>
      <c r="AI2760" t="s">
        <v>107</v>
      </c>
      <c r="AJ2760" t="s">
        <v>1168</v>
      </c>
      <c r="AK2760" t="s">
        <v>2491</v>
      </c>
      <c r="AL2760" t="s">
        <v>1486</v>
      </c>
      <c r="AM2760" t="s">
        <v>28407</v>
      </c>
      <c r="AN2760" t="s">
        <v>1184</v>
      </c>
      <c r="AO2760" t="s">
        <v>252</v>
      </c>
      <c r="AP2760" t="s">
        <v>28526</v>
      </c>
      <c r="AQ2760" t="s">
        <v>14</v>
      </c>
      <c r="AR2760" t="s">
        <v>14</v>
      </c>
      <c r="AS2760" t="s">
        <v>14</v>
      </c>
      <c r="AT2760" t="s">
        <v>14</v>
      </c>
      <c r="AU2760" t="s">
        <v>28369</v>
      </c>
      <c r="AV2760" t="s">
        <v>28370</v>
      </c>
      <c r="AW2760" t="s">
        <v>28370</v>
      </c>
      <c r="AX2760" t="s">
        <v>28370</v>
      </c>
      <c r="AY2760" t="s">
        <v>28518</v>
      </c>
      <c r="AZ2760" t="s">
        <v>22156</v>
      </c>
      <c r="BA2760" t="s">
        <v>22156</v>
      </c>
      <c r="BB2760" t="s">
        <v>22156</v>
      </c>
      <c r="BC2760">
        <v>14481.6</v>
      </c>
      <c r="BD2760">
        <v>16798.66</v>
      </c>
      <c r="BE2760" t="s">
        <v>14</v>
      </c>
      <c r="BF2760" t="s">
        <v>14</v>
      </c>
      <c r="BG2760" t="s">
        <v>2214</v>
      </c>
      <c r="BH2760" t="s">
        <v>14</v>
      </c>
      <c r="BI2760" t="s">
        <v>22092</v>
      </c>
      <c r="BJ2760" t="s">
        <v>28522</v>
      </c>
      <c r="BK2760" t="s">
        <v>14</v>
      </c>
      <c r="BL2760" t="s">
        <v>14</v>
      </c>
      <c r="BM2760" t="s">
        <v>14</v>
      </c>
      <c r="BN2760" t="s">
        <v>28527</v>
      </c>
      <c r="BO2760" t="s">
        <v>14</v>
      </c>
      <c r="BP2760" t="s">
        <v>28521</v>
      </c>
      <c r="BQ2760" t="s">
        <v>2217</v>
      </c>
      <c r="BR2760" t="s">
        <v>2303</v>
      </c>
      <c r="BS2760" t="s">
        <v>2376</v>
      </c>
      <c r="BT2760" t="s">
        <v>14</v>
      </c>
      <c r="BU2760" t="s">
        <v>14</v>
      </c>
      <c r="BV2760" t="s">
        <v>14</v>
      </c>
      <c r="BW2760" t="s">
        <v>14</v>
      </c>
      <c r="BX2760" t="s">
        <v>14</v>
      </c>
      <c r="BY2760" t="s">
        <v>2220</v>
      </c>
      <c r="BZ2760" t="s">
        <v>28521</v>
      </c>
      <c r="CA2760" t="s">
        <v>2633</v>
      </c>
      <c r="CB2760" t="s">
        <v>14</v>
      </c>
      <c r="CC2760" t="s">
        <v>14</v>
      </c>
      <c r="CD2760" t="s">
        <v>14</v>
      </c>
      <c r="CE2760" t="s">
        <v>14</v>
      </c>
      <c r="CF2760" t="s">
        <v>28528</v>
      </c>
      <c r="CG2760" t="s">
        <v>251</v>
      </c>
      <c r="CH2760" t="s">
        <v>22075</v>
      </c>
      <c r="CJ2760" t="s">
        <v>252</v>
      </c>
      <c r="CK2760" t="s">
        <v>24</v>
      </c>
      <c r="CM2760" s="4" t="str">
        <f>_xlfn.XLOOKUP($CG2760,tbl_area_24_07_2024[Nombre Área],tbl_area_24_07_2024[Estado],"Si no se encuentra",2,)</f>
        <v>Oaxaca</v>
      </c>
      <c r="CN2760" s="4" t="str">
        <f>_xlfn.XLOOKUP($CG2760,tbl_area_24_07_2024[Nombre Área],tbl_area_24_07_2024[Estructura],"Si no se encuentra",2,)</f>
        <v>Juntas Distritales</v>
      </c>
    </row>
    <row r="2761" spans="1:92" ht="20" x14ac:dyDescent="0.85">
      <c r="A2761" t="s">
        <v>22073</v>
      </c>
      <c r="B2761" t="s">
        <v>22074</v>
      </c>
      <c r="C2761" t="s">
        <v>22075</v>
      </c>
      <c r="D2761" t="s">
        <v>2199</v>
      </c>
      <c r="E2761" t="s">
        <v>2507</v>
      </c>
      <c r="F2761" t="s">
        <v>2201</v>
      </c>
      <c r="G2761" t="s">
        <v>28529</v>
      </c>
      <c r="H2761" t="s">
        <v>14</v>
      </c>
      <c r="I2761" t="s">
        <v>28530</v>
      </c>
      <c r="J2761" t="s">
        <v>28531</v>
      </c>
      <c r="K2761" t="s">
        <v>2230</v>
      </c>
      <c r="L2761" t="s">
        <v>14</v>
      </c>
      <c r="M2761" t="s">
        <v>14</v>
      </c>
      <c r="N2761" t="s">
        <v>28532</v>
      </c>
      <c r="O2761" t="s">
        <v>2230</v>
      </c>
      <c r="P2761" t="s">
        <v>14</v>
      </c>
      <c r="Q2761" t="s">
        <v>2230</v>
      </c>
      <c r="R2761" t="s">
        <v>2230</v>
      </c>
      <c r="S2761" t="s">
        <v>14</v>
      </c>
      <c r="T2761" t="s">
        <v>14</v>
      </c>
      <c r="U2761" t="s">
        <v>14</v>
      </c>
      <c r="V2761" t="s">
        <v>14</v>
      </c>
      <c r="W2761" t="s">
        <v>14</v>
      </c>
      <c r="X2761" t="s">
        <v>14</v>
      </c>
      <c r="Y2761" t="s">
        <v>14</v>
      </c>
      <c r="Z2761" t="s">
        <v>14</v>
      </c>
      <c r="AA2761" t="s">
        <v>28498</v>
      </c>
      <c r="AB2761" t="s">
        <v>2230</v>
      </c>
      <c r="AC2761" t="s">
        <v>28499</v>
      </c>
      <c r="AD2761" t="s">
        <v>2348</v>
      </c>
      <c r="AE2761" t="s">
        <v>4447</v>
      </c>
      <c r="AF2761" t="s">
        <v>28500</v>
      </c>
      <c r="AG2761" t="s">
        <v>14</v>
      </c>
      <c r="AH2761" t="s">
        <v>2209</v>
      </c>
      <c r="AI2761" t="s">
        <v>28501</v>
      </c>
      <c r="AJ2761" t="s">
        <v>1168</v>
      </c>
      <c r="AK2761" t="s">
        <v>2491</v>
      </c>
      <c r="AL2761" t="s">
        <v>1486</v>
      </c>
      <c r="AM2761" t="s">
        <v>2491</v>
      </c>
      <c r="AN2761" t="s">
        <v>1184</v>
      </c>
      <c r="AO2761" t="s">
        <v>252</v>
      </c>
      <c r="AP2761" t="s">
        <v>28368</v>
      </c>
      <c r="AQ2761" t="s">
        <v>14</v>
      </c>
      <c r="AR2761" t="s">
        <v>14</v>
      </c>
      <c r="AS2761" t="s">
        <v>14</v>
      </c>
      <c r="AT2761" t="s">
        <v>14</v>
      </c>
      <c r="AU2761" t="s">
        <v>28369</v>
      </c>
      <c r="AV2761" t="s">
        <v>28370</v>
      </c>
      <c r="AW2761" t="s">
        <v>28370</v>
      </c>
      <c r="AX2761" t="s">
        <v>28370</v>
      </c>
      <c r="AY2761" t="s">
        <v>28529</v>
      </c>
      <c r="AZ2761" t="s">
        <v>22226</v>
      </c>
      <c r="BA2761" t="s">
        <v>22226</v>
      </c>
      <c r="BB2761" t="s">
        <v>22226</v>
      </c>
      <c r="BC2761">
        <v>6142.4</v>
      </c>
      <c r="BD2761">
        <v>7100</v>
      </c>
      <c r="BE2761" t="s">
        <v>14</v>
      </c>
      <c r="BF2761" t="s">
        <v>14</v>
      </c>
      <c r="BG2761" t="s">
        <v>2214</v>
      </c>
      <c r="BH2761" t="s">
        <v>14</v>
      </c>
      <c r="BI2761" t="s">
        <v>22092</v>
      </c>
      <c r="BJ2761" t="s">
        <v>28532</v>
      </c>
      <c r="BK2761" t="s">
        <v>14</v>
      </c>
      <c r="BL2761" t="s">
        <v>14</v>
      </c>
      <c r="BM2761" t="s">
        <v>14</v>
      </c>
      <c r="BN2761" t="s">
        <v>28533</v>
      </c>
      <c r="BO2761" t="s">
        <v>14</v>
      </c>
      <c r="BP2761" t="s">
        <v>2230</v>
      </c>
      <c r="BQ2761" t="s">
        <v>2217</v>
      </c>
      <c r="BR2761" t="s">
        <v>2303</v>
      </c>
      <c r="BS2761" t="s">
        <v>2376</v>
      </c>
      <c r="BT2761" t="s">
        <v>14</v>
      </c>
      <c r="BU2761" t="s">
        <v>14</v>
      </c>
      <c r="BV2761" t="s">
        <v>14</v>
      </c>
      <c r="BW2761" t="s">
        <v>14</v>
      </c>
      <c r="BX2761" t="s">
        <v>14</v>
      </c>
      <c r="BY2761" t="s">
        <v>2220</v>
      </c>
      <c r="BZ2761" t="s">
        <v>2230</v>
      </c>
      <c r="CA2761" t="s">
        <v>2633</v>
      </c>
      <c r="CB2761" t="s">
        <v>14</v>
      </c>
      <c r="CC2761" t="s">
        <v>14</v>
      </c>
      <c r="CD2761" t="s">
        <v>14</v>
      </c>
      <c r="CE2761" t="s">
        <v>14</v>
      </c>
      <c r="CF2761" t="s">
        <v>28534</v>
      </c>
      <c r="CG2761" t="s">
        <v>251</v>
      </c>
      <c r="CH2761" t="s">
        <v>22075</v>
      </c>
      <c r="CJ2761" t="s">
        <v>252</v>
      </c>
      <c r="CK2761" t="s">
        <v>24</v>
      </c>
      <c r="CM2761" s="4" t="str">
        <f>_xlfn.XLOOKUP($CG2761,tbl_area_24_07_2024[Nombre Área],tbl_area_24_07_2024[Estado],"Si no se encuentra",2,)</f>
        <v>Oaxaca</v>
      </c>
      <c r="CN2761" s="4" t="str">
        <f>_xlfn.XLOOKUP($CG2761,tbl_area_24_07_2024[Nombre Área],tbl_area_24_07_2024[Estructura],"Si no se encuentra",2,)</f>
        <v>Juntas Distritales</v>
      </c>
    </row>
    <row r="2762" spans="1:92" ht="20" x14ac:dyDescent="0.85">
      <c r="A2762" t="s">
        <v>22073</v>
      </c>
      <c r="B2762" t="s">
        <v>22074</v>
      </c>
      <c r="C2762" t="s">
        <v>22075</v>
      </c>
      <c r="D2762" t="s">
        <v>2199</v>
      </c>
      <c r="E2762" t="s">
        <v>2507</v>
      </c>
      <c r="F2762" t="s">
        <v>2201</v>
      </c>
      <c r="G2762" t="s">
        <v>23565</v>
      </c>
      <c r="H2762" t="s">
        <v>14</v>
      </c>
      <c r="I2762" t="s">
        <v>28535</v>
      </c>
      <c r="J2762" t="s">
        <v>28536</v>
      </c>
      <c r="K2762" t="s">
        <v>28537</v>
      </c>
      <c r="L2762" t="s">
        <v>14</v>
      </c>
      <c r="M2762" t="s">
        <v>14</v>
      </c>
      <c r="N2762" t="s">
        <v>28538</v>
      </c>
      <c r="O2762" t="s">
        <v>28537</v>
      </c>
      <c r="P2762" t="s">
        <v>14</v>
      </c>
      <c r="Q2762" t="s">
        <v>28537</v>
      </c>
      <c r="R2762" t="s">
        <v>28537</v>
      </c>
      <c r="S2762" t="s">
        <v>14</v>
      </c>
      <c r="T2762" t="s">
        <v>14</v>
      </c>
      <c r="U2762" t="s">
        <v>14</v>
      </c>
      <c r="V2762" t="s">
        <v>14</v>
      </c>
      <c r="W2762" t="s">
        <v>28539</v>
      </c>
      <c r="X2762" t="s">
        <v>35</v>
      </c>
      <c r="Y2762" t="s">
        <v>28540</v>
      </c>
      <c r="Z2762" t="s">
        <v>12</v>
      </c>
      <c r="AA2762" t="s">
        <v>14</v>
      </c>
      <c r="AB2762" t="s">
        <v>28537</v>
      </c>
      <c r="AC2762" t="s">
        <v>28541</v>
      </c>
      <c r="AD2762" t="s">
        <v>2207</v>
      </c>
      <c r="AE2762" t="s">
        <v>28542</v>
      </c>
      <c r="AF2762" t="s">
        <v>5721</v>
      </c>
      <c r="AG2762" t="s">
        <v>14</v>
      </c>
      <c r="AH2762" t="s">
        <v>2209</v>
      </c>
      <c r="AI2762" t="s">
        <v>28543</v>
      </c>
      <c r="AJ2762" t="s">
        <v>1168</v>
      </c>
      <c r="AK2762" t="s">
        <v>28544</v>
      </c>
      <c r="AL2762" t="s">
        <v>5604</v>
      </c>
      <c r="AM2762" t="s">
        <v>28393</v>
      </c>
      <c r="AN2762" t="s">
        <v>1184</v>
      </c>
      <c r="AO2762" t="s">
        <v>252</v>
      </c>
      <c r="AP2762" t="s">
        <v>28545</v>
      </c>
      <c r="AQ2762" t="s">
        <v>14</v>
      </c>
      <c r="AR2762" t="s">
        <v>14</v>
      </c>
      <c r="AS2762" t="s">
        <v>14</v>
      </c>
      <c r="AT2762" t="s">
        <v>14</v>
      </c>
      <c r="AU2762" t="s">
        <v>28369</v>
      </c>
      <c r="AV2762" t="s">
        <v>28370</v>
      </c>
      <c r="AW2762" t="s">
        <v>28370</v>
      </c>
      <c r="AX2762" t="s">
        <v>28370</v>
      </c>
      <c r="AY2762" t="s">
        <v>23565</v>
      </c>
      <c r="AZ2762" t="s">
        <v>22156</v>
      </c>
      <c r="BA2762" t="s">
        <v>22156</v>
      </c>
      <c r="BB2762" t="s">
        <v>22156</v>
      </c>
      <c r="BC2762">
        <v>3875.85</v>
      </c>
      <c r="BD2762">
        <v>4495.99</v>
      </c>
      <c r="BE2762" t="s">
        <v>14</v>
      </c>
      <c r="BF2762" t="s">
        <v>14</v>
      </c>
      <c r="BG2762" t="s">
        <v>2214</v>
      </c>
      <c r="BH2762" t="s">
        <v>14</v>
      </c>
      <c r="BI2762" t="s">
        <v>22092</v>
      </c>
      <c r="BJ2762" t="s">
        <v>28538</v>
      </c>
      <c r="BK2762" t="s">
        <v>14</v>
      </c>
      <c r="BL2762" t="s">
        <v>14</v>
      </c>
      <c r="BM2762" t="s">
        <v>14</v>
      </c>
      <c r="BN2762" t="s">
        <v>28546</v>
      </c>
      <c r="BO2762" t="s">
        <v>14</v>
      </c>
      <c r="BP2762" t="s">
        <v>28537</v>
      </c>
      <c r="BQ2762" t="s">
        <v>2217</v>
      </c>
      <c r="BR2762" t="s">
        <v>2303</v>
      </c>
      <c r="BS2762" t="s">
        <v>2376</v>
      </c>
      <c r="BT2762" t="s">
        <v>14</v>
      </c>
      <c r="BU2762" t="s">
        <v>14</v>
      </c>
      <c r="BV2762" t="s">
        <v>14</v>
      </c>
      <c r="BW2762" t="s">
        <v>14</v>
      </c>
      <c r="BX2762" t="s">
        <v>14</v>
      </c>
      <c r="BY2762" t="s">
        <v>2220</v>
      </c>
      <c r="BZ2762" t="s">
        <v>28537</v>
      </c>
      <c r="CA2762" t="s">
        <v>2633</v>
      </c>
      <c r="CB2762" t="s">
        <v>14</v>
      </c>
      <c r="CC2762" t="s">
        <v>14</v>
      </c>
      <c r="CD2762" t="s">
        <v>14</v>
      </c>
      <c r="CE2762" t="s">
        <v>14</v>
      </c>
      <c r="CF2762" t="s">
        <v>28547</v>
      </c>
      <c r="CG2762" t="s">
        <v>251</v>
      </c>
      <c r="CH2762" t="s">
        <v>22075</v>
      </c>
      <c r="CJ2762" t="s">
        <v>252</v>
      </c>
      <c r="CK2762" t="s">
        <v>24</v>
      </c>
      <c r="CM2762" s="4" t="str">
        <f>_xlfn.XLOOKUP($CG2762,tbl_area_24_07_2024[Nombre Área],tbl_area_24_07_2024[Estado],"Si no se encuentra",2,)</f>
        <v>Oaxaca</v>
      </c>
      <c r="CN2762" s="4" t="str">
        <f>_xlfn.XLOOKUP($CG2762,tbl_area_24_07_2024[Nombre Área],tbl_area_24_07_2024[Estructura],"Si no se encuentra",2,)</f>
        <v>Juntas Distritales</v>
      </c>
    </row>
    <row r="2763" spans="1:92" ht="20" x14ac:dyDescent="0.85">
      <c r="A2763" t="s">
        <v>22073</v>
      </c>
      <c r="B2763" t="s">
        <v>22074</v>
      </c>
      <c r="C2763" t="s">
        <v>22075</v>
      </c>
      <c r="D2763" t="s">
        <v>2199</v>
      </c>
      <c r="E2763" t="s">
        <v>2507</v>
      </c>
      <c r="F2763" t="s">
        <v>2201</v>
      </c>
      <c r="G2763" t="s">
        <v>23567</v>
      </c>
      <c r="H2763" t="s">
        <v>14</v>
      </c>
      <c r="I2763" t="s">
        <v>28548</v>
      </c>
      <c r="J2763" t="s">
        <v>28549</v>
      </c>
      <c r="K2763" t="s">
        <v>28550</v>
      </c>
      <c r="L2763" t="s">
        <v>14</v>
      </c>
      <c r="M2763" t="s">
        <v>14</v>
      </c>
      <c r="N2763" t="s">
        <v>28551</v>
      </c>
      <c r="O2763" t="s">
        <v>28550</v>
      </c>
      <c r="P2763" t="s">
        <v>14</v>
      </c>
      <c r="Q2763" t="s">
        <v>28550</v>
      </c>
      <c r="R2763" t="s">
        <v>28550</v>
      </c>
      <c r="S2763" t="s">
        <v>14</v>
      </c>
      <c r="T2763" t="s">
        <v>14</v>
      </c>
      <c r="U2763" t="s">
        <v>14</v>
      </c>
      <c r="V2763" t="s">
        <v>14</v>
      </c>
      <c r="W2763" t="s">
        <v>28539</v>
      </c>
      <c r="X2763" t="s">
        <v>35</v>
      </c>
      <c r="Y2763" t="s">
        <v>28540</v>
      </c>
      <c r="Z2763" t="s">
        <v>12</v>
      </c>
      <c r="AA2763" t="s">
        <v>14</v>
      </c>
      <c r="AB2763" t="s">
        <v>28550</v>
      </c>
      <c r="AC2763" t="s">
        <v>28541</v>
      </c>
      <c r="AD2763" t="s">
        <v>2207</v>
      </c>
      <c r="AE2763" t="s">
        <v>28542</v>
      </c>
      <c r="AF2763" t="s">
        <v>5721</v>
      </c>
      <c r="AG2763" t="s">
        <v>14</v>
      </c>
      <c r="AH2763" t="s">
        <v>2209</v>
      </c>
      <c r="AI2763" t="s">
        <v>28543</v>
      </c>
      <c r="AJ2763" t="s">
        <v>1168</v>
      </c>
      <c r="AK2763" t="s">
        <v>28544</v>
      </c>
      <c r="AL2763" t="s">
        <v>5604</v>
      </c>
      <c r="AM2763" t="s">
        <v>28393</v>
      </c>
      <c r="AN2763" t="s">
        <v>1184</v>
      </c>
      <c r="AO2763" t="s">
        <v>252</v>
      </c>
      <c r="AP2763" t="s">
        <v>28545</v>
      </c>
      <c r="AQ2763" t="s">
        <v>14</v>
      </c>
      <c r="AR2763" t="s">
        <v>14</v>
      </c>
      <c r="AS2763" t="s">
        <v>14</v>
      </c>
      <c r="AT2763" t="s">
        <v>14</v>
      </c>
      <c r="AU2763" t="s">
        <v>28369</v>
      </c>
      <c r="AV2763" t="s">
        <v>28370</v>
      </c>
      <c r="AW2763" t="s">
        <v>28370</v>
      </c>
      <c r="AX2763" t="s">
        <v>28370</v>
      </c>
      <c r="AY2763" t="s">
        <v>23567</v>
      </c>
      <c r="AZ2763" t="s">
        <v>22156</v>
      </c>
      <c r="BA2763" t="s">
        <v>22156</v>
      </c>
      <c r="BB2763" t="s">
        <v>22156</v>
      </c>
      <c r="BC2763">
        <v>7693.38</v>
      </c>
      <c r="BD2763">
        <v>8924.32</v>
      </c>
      <c r="BE2763" t="s">
        <v>14</v>
      </c>
      <c r="BF2763" t="s">
        <v>14</v>
      </c>
      <c r="BG2763" t="s">
        <v>2214</v>
      </c>
      <c r="BH2763" t="s">
        <v>14</v>
      </c>
      <c r="BI2763" t="s">
        <v>22092</v>
      </c>
      <c r="BJ2763" t="s">
        <v>28551</v>
      </c>
      <c r="BK2763" t="s">
        <v>14</v>
      </c>
      <c r="BL2763" t="s">
        <v>14</v>
      </c>
      <c r="BM2763" t="s">
        <v>14</v>
      </c>
      <c r="BN2763" t="s">
        <v>28552</v>
      </c>
      <c r="BO2763" t="s">
        <v>14</v>
      </c>
      <c r="BP2763" t="s">
        <v>28550</v>
      </c>
      <c r="BQ2763" t="s">
        <v>2217</v>
      </c>
      <c r="BR2763" t="s">
        <v>2303</v>
      </c>
      <c r="BS2763" t="s">
        <v>2376</v>
      </c>
      <c r="BT2763" t="s">
        <v>14</v>
      </c>
      <c r="BU2763" t="s">
        <v>14</v>
      </c>
      <c r="BV2763" t="s">
        <v>14</v>
      </c>
      <c r="BW2763" t="s">
        <v>14</v>
      </c>
      <c r="BX2763" t="s">
        <v>14</v>
      </c>
      <c r="BY2763" t="s">
        <v>2220</v>
      </c>
      <c r="BZ2763" t="s">
        <v>28550</v>
      </c>
      <c r="CA2763" t="s">
        <v>2633</v>
      </c>
      <c r="CB2763" t="s">
        <v>14</v>
      </c>
      <c r="CC2763" t="s">
        <v>14</v>
      </c>
      <c r="CD2763" t="s">
        <v>14</v>
      </c>
      <c r="CE2763" t="s">
        <v>14</v>
      </c>
      <c r="CF2763" t="s">
        <v>28553</v>
      </c>
      <c r="CG2763" t="s">
        <v>251</v>
      </c>
      <c r="CH2763" t="s">
        <v>22075</v>
      </c>
      <c r="CJ2763" t="s">
        <v>252</v>
      </c>
      <c r="CK2763" t="s">
        <v>24</v>
      </c>
      <c r="CM2763" s="4" t="str">
        <f>_xlfn.XLOOKUP($CG2763,tbl_area_24_07_2024[Nombre Área],tbl_area_24_07_2024[Estado],"Si no se encuentra",2,)</f>
        <v>Oaxaca</v>
      </c>
      <c r="CN2763" s="4" t="str">
        <f>_xlfn.XLOOKUP($CG2763,tbl_area_24_07_2024[Nombre Área],tbl_area_24_07_2024[Estructura],"Si no se encuentra",2,)</f>
        <v>Juntas Distritales</v>
      </c>
    </row>
    <row r="2764" spans="1:92" ht="20" x14ac:dyDescent="0.85">
      <c r="A2764" t="s">
        <v>22073</v>
      </c>
      <c r="B2764" t="s">
        <v>22074</v>
      </c>
      <c r="C2764" t="s">
        <v>22075</v>
      </c>
      <c r="D2764" t="s">
        <v>2199</v>
      </c>
      <c r="E2764" t="s">
        <v>2507</v>
      </c>
      <c r="F2764" t="s">
        <v>2201</v>
      </c>
      <c r="G2764" t="s">
        <v>25894</v>
      </c>
      <c r="H2764" t="s">
        <v>14</v>
      </c>
      <c r="I2764" t="s">
        <v>28554</v>
      </c>
      <c r="J2764" t="s">
        <v>28555</v>
      </c>
      <c r="K2764" t="s">
        <v>28556</v>
      </c>
      <c r="L2764" t="s">
        <v>14</v>
      </c>
      <c r="M2764" t="s">
        <v>14</v>
      </c>
      <c r="N2764" t="s">
        <v>28557</v>
      </c>
      <c r="O2764" t="s">
        <v>28556</v>
      </c>
      <c r="P2764" t="s">
        <v>14</v>
      </c>
      <c r="Q2764" t="s">
        <v>28556</v>
      </c>
      <c r="R2764" t="s">
        <v>28556</v>
      </c>
      <c r="S2764" t="s">
        <v>14</v>
      </c>
      <c r="T2764" t="s">
        <v>14</v>
      </c>
      <c r="U2764" t="s">
        <v>14</v>
      </c>
      <c r="V2764" t="s">
        <v>14</v>
      </c>
      <c r="W2764" t="s">
        <v>14</v>
      </c>
      <c r="X2764" t="s">
        <v>14</v>
      </c>
      <c r="Y2764" t="s">
        <v>14</v>
      </c>
      <c r="Z2764" t="s">
        <v>14</v>
      </c>
      <c r="AA2764" t="s">
        <v>28498</v>
      </c>
      <c r="AB2764" t="s">
        <v>28556</v>
      </c>
      <c r="AC2764" t="s">
        <v>28499</v>
      </c>
      <c r="AD2764" t="s">
        <v>2348</v>
      </c>
      <c r="AE2764" t="s">
        <v>4447</v>
      </c>
      <c r="AF2764" t="s">
        <v>28500</v>
      </c>
      <c r="AG2764" t="s">
        <v>14</v>
      </c>
      <c r="AH2764" t="s">
        <v>2209</v>
      </c>
      <c r="AI2764" t="s">
        <v>28501</v>
      </c>
      <c r="AJ2764" t="s">
        <v>1168</v>
      </c>
      <c r="AK2764" t="s">
        <v>2491</v>
      </c>
      <c r="AL2764" t="s">
        <v>1486</v>
      </c>
      <c r="AM2764" t="s">
        <v>2491</v>
      </c>
      <c r="AN2764" t="s">
        <v>1184</v>
      </c>
      <c r="AO2764" t="s">
        <v>252</v>
      </c>
      <c r="AP2764" t="s">
        <v>28368</v>
      </c>
      <c r="AQ2764" t="s">
        <v>14</v>
      </c>
      <c r="AR2764" t="s">
        <v>14</v>
      </c>
      <c r="AS2764" t="s">
        <v>14</v>
      </c>
      <c r="AT2764" t="s">
        <v>14</v>
      </c>
      <c r="AU2764" t="s">
        <v>28369</v>
      </c>
      <c r="AV2764" t="s">
        <v>28370</v>
      </c>
      <c r="AW2764" t="s">
        <v>28370</v>
      </c>
      <c r="AX2764" t="s">
        <v>28370</v>
      </c>
      <c r="AY2764" t="s">
        <v>25894</v>
      </c>
      <c r="AZ2764" t="s">
        <v>22154</v>
      </c>
      <c r="BA2764" t="s">
        <v>22154</v>
      </c>
      <c r="BB2764" t="s">
        <v>22154</v>
      </c>
      <c r="BC2764">
        <v>1470.72</v>
      </c>
      <c r="BD2764">
        <v>1700</v>
      </c>
      <c r="BE2764" t="s">
        <v>14</v>
      </c>
      <c r="BF2764" t="s">
        <v>14</v>
      </c>
      <c r="BG2764" t="s">
        <v>2214</v>
      </c>
      <c r="BH2764" t="s">
        <v>14</v>
      </c>
      <c r="BI2764" t="s">
        <v>22092</v>
      </c>
      <c r="BJ2764" t="s">
        <v>28557</v>
      </c>
      <c r="BK2764" t="s">
        <v>14</v>
      </c>
      <c r="BL2764" t="s">
        <v>14</v>
      </c>
      <c r="BM2764" t="s">
        <v>14</v>
      </c>
      <c r="BN2764" t="s">
        <v>28558</v>
      </c>
      <c r="BO2764" t="s">
        <v>14</v>
      </c>
      <c r="BP2764" t="s">
        <v>28556</v>
      </c>
      <c r="BQ2764" t="s">
        <v>2217</v>
      </c>
      <c r="BR2764" t="s">
        <v>2303</v>
      </c>
      <c r="BS2764" t="s">
        <v>2376</v>
      </c>
      <c r="BT2764" t="s">
        <v>14</v>
      </c>
      <c r="BU2764" t="s">
        <v>14</v>
      </c>
      <c r="BV2764" t="s">
        <v>14</v>
      </c>
      <c r="BW2764" t="s">
        <v>14</v>
      </c>
      <c r="BX2764" t="s">
        <v>14</v>
      </c>
      <c r="BY2764" t="s">
        <v>2220</v>
      </c>
      <c r="BZ2764" t="s">
        <v>28556</v>
      </c>
      <c r="CA2764" t="s">
        <v>2633</v>
      </c>
      <c r="CB2764" t="s">
        <v>14</v>
      </c>
      <c r="CC2764" t="s">
        <v>14</v>
      </c>
      <c r="CD2764" t="s">
        <v>14</v>
      </c>
      <c r="CE2764" t="s">
        <v>14</v>
      </c>
      <c r="CF2764" t="s">
        <v>28559</v>
      </c>
      <c r="CG2764" t="s">
        <v>251</v>
      </c>
      <c r="CH2764" t="s">
        <v>22075</v>
      </c>
      <c r="CJ2764" t="s">
        <v>252</v>
      </c>
      <c r="CK2764" t="s">
        <v>24</v>
      </c>
      <c r="CM2764" s="4" t="str">
        <f>_xlfn.XLOOKUP($CG2764,tbl_area_24_07_2024[Nombre Área],tbl_area_24_07_2024[Estado],"Si no se encuentra",2,)</f>
        <v>Oaxaca</v>
      </c>
      <c r="CN2764" s="4" t="str">
        <f>_xlfn.XLOOKUP($CG2764,tbl_area_24_07_2024[Nombre Área],tbl_area_24_07_2024[Estructura],"Si no se encuentra",2,)</f>
        <v>Juntas Distritales</v>
      </c>
    </row>
    <row r="2765" spans="1:92" ht="20" x14ac:dyDescent="0.85">
      <c r="A2765" t="s">
        <v>22073</v>
      </c>
      <c r="B2765" t="s">
        <v>22074</v>
      </c>
      <c r="C2765" t="s">
        <v>22075</v>
      </c>
      <c r="D2765" t="s">
        <v>2199</v>
      </c>
      <c r="E2765" t="s">
        <v>2507</v>
      </c>
      <c r="F2765" t="s">
        <v>2201</v>
      </c>
      <c r="G2765" t="s">
        <v>28560</v>
      </c>
      <c r="H2765" t="s">
        <v>14</v>
      </c>
      <c r="I2765" t="s">
        <v>28561</v>
      </c>
      <c r="J2765" t="s">
        <v>28562</v>
      </c>
      <c r="K2765" t="s">
        <v>28563</v>
      </c>
      <c r="L2765" t="s">
        <v>14</v>
      </c>
      <c r="M2765" t="s">
        <v>14</v>
      </c>
      <c r="N2765" t="s">
        <v>28564</v>
      </c>
      <c r="O2765" t="s">
        <v>28563</v>
      </c>
      <c r="P2765" t="s">
        <v>14</v>
      </c>
      <c r="Q2765" t="s">
        <v>28563</v>
      </c>
      <c r="R2765" t="s">
        <v>28563</v>
      </c>
      <c r="S2765" t="s">
        <v>14</v>
      </c>
      <c r="T2765" t="s">
        <v>14</v>
      </c>
      <c r="U2765" t="s">
        <v>14</v>
      </c>
      <c r="V2765" t="s">
        <v>14</v>
      </c>
      <c r="W2765" t="s">
        <v>28565</v>
      </c>
      <c r="X2765" t="s">
        <v>62</v>
      </c>
      <c r="Y2765" t="s">
        <v>118</v>
      </c>
      <c r="Z2765" t="s">
        <v>12</v>
      </c>
      <c r="AA2765" t="s">
        <v>14</v>
      </c>
      <c r="AB2765" t="s">
        <v>28563</v>
      </c>
      <c r="AC2765" t="s">
        <v>28566</v>
      </c>
      <c r="AD2765" t="s">
        <v>2207</v>
      </c>
      <c r="AE2765" t="s">
        <v>6745</v>
      </c>
      <c r="AF2765" t="s">
        <v>23464</v>
      </c>
      <c r="AG2765" t="s">
        <v>14</v>
      </c>
      <c r="AH2765" t="s">
        <v>2209</v>
      </c>
      <c r="AI2765" t="s">
        <v>2287</v>
      </c>
      <c r="AJ2765" t="s">
        <v>1168</v>
      </c>
      <c r="AK2765" t="s">
        <v>2491</v>
      </c>
      <c r="AL2765" t="s">
        <v>1486</v>
      </c>
      <c r="AM2765" t="s">
        <v>2491</v>
      </c>
      <c r="AN2765" t="s">
        <v>1184</v>
      </c>
      <c r="AO2765" t="s">
        <v>252</v>
      </c>
      <c r="AP2765" t="s">
        <v>22111</v>
      </c>
      <c r="AQ2765" t="s">
        <v>14</v>
      </c>
      <c r="AR2765" t="s">
        <v>14</v>
      </c>
      <c r="AS2765" t="s">
        <v>14</v>
      </c>
      <c r="AT2765" t="s">
        <v>14</v>
      </c>
      <c r="AU2765" t="s">
        <v>28369</v>
      </c>
      <c r="AV2765" t="s">
        <v>28370</v>
      </c>
      <c r="AW2765" t="s">
        <v>28370</v>
      </c>
      <c r="AX2765" t="s">
        <v>28370</v>
      </c>
      <c r="AY2765" t="s">
        <v>28560</v>
      </c>
      <c r="AZ2765" t="s">
        <v>22160</v>
      </c>
      <c r="BA2765" t="s">
        <v>22160</v>
      </c>
      <c r="BB2765" t="s">
        <v>22160</v>
      </c>
      <c r="BC2765">
        <v>2275.86</v>
      </c>
      <c r="BD2765">
        <v>2640</v>
      </c>
      <c r="BE2765" t="s">
        <v>14</v>
      </c>
      <c r="BF2765" t="s">
        <v>14</v>
      </c>
      <c r="BG2765" t="s">
        <v>2214</v>
      </c>
      <c r="BH2765" t="s">
        <v>14</v>
      </c>
      <c r="BI2765" t="s">
        <v>22092</v>
      </c>
      <c r="BJ2765" t="s">
        <v>28564</v>
      </c>
      <c r="BK2765" t="s">
        <v>14</v>
      </c>
      <c r="BL2765" t="s">
        <v>14</v>
      </c>
      <c r="BM2765" t="s">
        <v>14</v>
      </c>
      <c r="BN2765" t="s">
        <v>28567</v>
      </c>
      <c r="BO2765" t="s">
        <v>14</v>
      </c>
      <c r="BP2765" t="s">
        <v>28563</v>
      </c>
      <c r="BQ2765" t="s">
        <v>2217</v>
      </c>
      <c r="BR2765" t="s">
        <v>2303</v>
      </c>
      <c r="BS2765" t="s">
        <v>2376</v>
      </c>
      <c r="BT2765" t="s">
        <v>14</v>
      </c>
      <c r="BU2765" t="s">
        <v>14</v>
      </c>
      <c r="BV2765" t="s">
        <v>14</v>
      </c>
      <c r="BW2765" t="s">
        <v>14</v>
      </c>
      <c r="BX2765" t="s">
        <v>14</v>
      </c>
      <c r="BY2765" t="s">
        <v>2220</v>
      </c>
      <c r="BZ2765" t="s">
        <v>28563</v>
      </c>
      <c r="CA2765" t="s">
        <v>2633</v>
      </c>
      <c r="CB2765" t="s">
        <v>14</v>
      </c>
      <c r="CC2765" t="s">
        <v>14</v>
      </c>
      <c r="CD2765" t="s">
        <v>14</v>
      </c>
      <c r="CE2765" t="s">
        <v>14</v>
      </c>
      <c r="CF2765" t="s">
        <v>28568</v>
      </c>
      <c r="CG2765" t="s">
        <v>251</v>
      </c>
      <c r="CH2765" t="s">
        <v>22075</v>
      </c>
      <c r="CJ2765" t="s">
        <v>252</v>
      </c>
      <c r="CK2765" t="s">
        <v>24</v>
      </c>
      <c r="CM2765" s="4" t="str">
        <f>_xlfn.XLOOKUP($CG2765,tbl_area_24_07_2024[Nombre Área],tbl_area_24_07_2024[Estado],"Si no se encuentra",2,)</f>
        <v>Oaxaca</v>
      </c>
      <c r="CN2765" s="4" t="str">
        <f>_xlfn.XLOOKUP($CG2765,tbl_area_24_07_2024[Nombre Área],tbl_area_24_07_2024[Estructura],"Si no se encuentra",2,)</f>
        <v>Juntas Distritales</v>
      </c>
    </row>
    <row r="2766" spans="1:92" ht="20" x14ac:dyDescent="0.85">
      <c r="A2766" t="s">
        <v>22073</v>
      </c>
      <c r="B2766" t="s">
        <v>22074</v>
      </c>
      <c r="C2766" t="s">
        <v>22075</v>
      </c>
      <c r="D2766" t="s">
        <v>2199</v>
      </c>
      <c r="E2766" t="s">
        <v>2507</v>
      </c>
      <c r="F2766" t="s">
        <v>2201</v>
      </c>
      <c r="G2766" t="s">
        <v>28569</v>
      </c>
      <c r="H2766" t="s">
        <v>14</v>
      </c>
      <c r="I2766" t="s">
        <v>28570</v>
      </c>
      <c r="J2766" t="s">
        <v>28571</v>
      </c>
      <c r="K2766" t="s">
        <v>28572</v>
      </c>
      <c r="L2766" t="s">
        <v>14</v>
      </c>
      <c r="M2766" t="s">
        <v>14</v>
      </c>
      <c r="N2766" t="s">
        <v>28573</v>
      </c>
      <c r="O2766" t="s">
        <v>28572</v>
      </c>
      <c r="P2766" t="s">
        <v>14</v>
      </c>
      <c r="Q2766" t="s">
        <v>28572</v>
      </c>
      <c r="R2766" t="s">
        <v>28572</v>
      </c>
      <c r="S2766" t="s">
        <v>14</v>
      </c>
      <c r="T2766" t="s">
        <v>14</v>
      </c>
      <c r="U2766" t="s">
        <v>14</v>
      </c>
      <c r="V2766" t="s">
        <v>14</v>
      </c>
      <c r="W2766" t="s">
        <v>14</v>
      </c>
      <c r="X2766" t="s">
        <v>14</v>
      </c>
      <c r="Y2766" t="s">
        <v>14</v>
      </c>
      <c r="Z2766" t="s">
        <v>14</v>
      </c>
      <c r="AA2766" t="s">
        <v>28574</v>
      </c>
      <c r="AB2766" t="s">
        <v>28572</v>
      </c>
      <c r="AC2766" t="s">
        <v>13915</v>
      </c>
      <c r="AD2766" t="s">
        <v>2207</v>
      </c>
      <c r="AE2766" t="s">
        <v>28575</v>
      </c>
      <c r="AF2766" t="s">
        <v>1512</v>
      </c>
      <c r="AG2766" t="s">
        <v>14</v>
      </c>
      <c r="AH2766" t="s">
        <v>2209</v>
      </c>
      <c r="AI2766" t="s">
        <v>2287</v>
      </c>
      <c r="AJ2766" t="s">
        <v>1168</v>
      </c>
      <c r="AK2766" t="s">
        <v>2491</v>
      </c>
      <c r="AL2766" t="s">
        <v>1486</v>
      </c>
      <c r="AM2766" t="s">
        <v>2491</v>
      </c>
      <c r="AN2766" t="s">
        <v>1184</v>
      </c>
      <c r="AO2766" t="s">
        <v>252</v>
      </c>
      <c r="AP2766" t="s">
        <v>22111</v>
      </c>
      <c r="AQ2766" t="s">
        <v>14</v>
      </c>
      <c r="AR2766" t="s">
        <v>14</v>
      </c>
      <c r="AS2766" t="s">
        <v>14</v>
      </c>
      <c r="AT2766" t="s">
        <v>14</v>
      </c>
      <c r="AU2766" t="s">
        <v>28369</v>
      </c>
      <c r="AV2766" t="s">
        <v>28370</v>
      </c>
      <c r="AW2766" t="s">
        <v>28370</v>
      </c>
      <c r="AX2766" t="s">
        <v>28370</v>
      </c>
      <c r="AY2766" t="s">
        <v>28569</v>
      </c>
      <c r="AZ2766" t="s">
        <v>22160</v>
      </c>
      <c r="BA2766" t="s">
        <v>22160</v>
      </c>
      <c r="BB2766" t="s">
        <v>22160</v>
      </c>
      <c r="BC2766">
        <v>4276.58</v>
      </c>
      <c r="BD2766">
        <v>4571.99</v>
      </c>
      <c r="BE2766" t="s">
        <v>14</v>
      </c>
      <c r="BF2766" t="s">
        <v>14</v>
      </c>
      <c r="BG2766" t="s">
        <v>2214</v>
      </c>
      <c r="BH2766" t="s">
        <v>14</v>
      </c>
      <c r="BI2766" t="s">
        <v>22092</v>
      </c>
      <c r="BJ2766" t="s">
        <v>28573</v>
      </c>
      <c r="BK2766" t="s">
        <v>14</v>
      </c>
      <c r="BL2766" t="s">
        <v>14</v>
      </c>
      <c r="BM2766" t="s">
        <v>14</v>
      </c>
      <c r="BN2766" t="s">
        <v>28576</v>
      </c>
      <c r="BO2766" t="s">
        <v>14</v>
      </c>
      <c r="BP2766" t="s">
        <v>28572</v>
      </c>
      <c r="BQ2766" t="s">
        <v>2217</v>
      </c>
      <c r="BR2766" t="s">
        <v>2303</v>
      </c>
      <c r="BS2766" t="s">
        <v>2376</v>
      </c>
      <c r="BT2766" t="s">
        <v>14</v>
      </c>
      <c r="BU2766" t="s">
        <v>14</v>
      </c>
      <c r="BV2766" t="s">
        <v>14</v>
      </c>
      <c r="BW2766" t="s">
        <v>14</v>
      </c>
      <c r="BX2766" t="s">
        <v>14</v>
      </c>
      <c r="BY2766" t="s">
        <v>2220</v>
      </c>
      <c r="BZ2766" t="s">
        <v>28572</v>
      </c>
      <c r="CA2766" t="s">
        <v>2633</v>
      </c>
      <c r="CB2766" t="s">
        <v>14</v>
      </c>
      <c r="CC2766" t="s">
        <v>14</v>
      </c>
      <c r="CD2766" t="s">
        <v>14</v>
      </c>
      <c r="CE2766" t="s">
        <v>14</v>
      </c>
      <c r="CF2766" t="s">
        <v>28577</v>
      </c>
      <c r="CG2766" t="s">
        <v>251</v>
      </c>
      <c r="CH2766" t="s">
        <v>22075</v>
      </c>
      <c r="CJ2766" t="s">
        <v>252</v>
      </c>
      <c r="CK2766" t="s">
        <v>24</v>
      </c>
      <c r="CM2766" s="4" t="str">
        <f>_xlfn.XLOOKUP($CG2766,tbl_area_24_07_2024[Nombre Área],tbl_area_24_07_2024[Estado],"Si no se encuentra",2,)</f>
        <v>Oaxaca</v>
      </c>
      <c r="CN2766" s="4" t="str">
        <f>_xlfn.XLOOKUP($CG2766,tbl_area_24_07_2024[Nombre Área],tbl_area_24_07_2024[Estructura],"Si no se encuentra",2,)</f>
        <v>Juntas Distritales</v>
      </c>
    </row>
    <row r="2767" spans="1:92" ht="20" x14ac:dyDescent="0.85">
      <c r="A2767" t="s">
        <v>22073</v>
      </c>
      <c r="B2767" t="s">
        <v>22074</v>
      </c>
      <c r="C2767" t="s">
        <v>22075</v>
      </c>
      <c r="D2767" t="s">
        <v>2199</v>
      </c>
      <c r="E2767" t="s">
        <v>2507</v>
      </c>
      <c r="F2767" t="s">
        <v>2201</v>
      </c>
      <c r="G2767" t="s">
        <v>28578</v>
      </c>
      <c r="H2767" t="s">
        <v>14</v>
      </c>
      <c r="I2767" t="s">
        <v>28579</v>
      </c>
      <c r="J2767" t="s">
        <v>28580</v>
      </c>
      <c r="K2767" t="s">
        <v>28581</v>
      </c>
      <c r="L2767" t="s">
        <v>14</v>
      </c>
      <c r="M2767" t="s">
        <v>14</v>
      </c>
      <c r="N2767" t="s">
        <v>28582</v>
      </c>
      <c r="O2767" t="s">
        <v>28581</v>
      </c>
      <c r="P2767" t="s">
        <v>14</v>
      </c>
      <c r="Q2767" t="s">
        <v>28581</v>
      </c>
      <c r="R2767" t="s">
        <v>28581</v>
      </c>
      <c r="S2767" t="s">
        <v>14</v>
      </c>
      <c r="T2767" t="s">
        <v>14</v>
      </c>
      <c r="U2767" t="s">
        <v>14</v>
      </c>
      <c r="V2767" t="s">
        <v>14</v>
      </c>
      <c r="W2767" t="s">
        <v>14</v>
      </c>
      <c r="X2767" t="s">
        <v>14</v>
      </c>
      <c r="Y2767" t="s">
        <v>14</v>
      </c>
      <c r="Z2767" t="s">
        <v>14</v>
      </c>
      <c r="AA2767" t="s">
        <v>28574</v>
      </c>
      <c r="AB2767" t="s">
        <v>28581</v>
      </c>
      <c r="AC2767" t="s">
        <v>13915</v>
      </c>
      <c r="AD2767" t="s">
        <v>2207</v>
      </c>
      <c r="AE2767" t="s">
        <v>28575</v>
      </c>
      <c r="AF2767" t="s">
        <v>1512</v>
      </c>
      <c r="AG2767" t="s">
        <v>14</v>
      </c>
      <c r="AH2767" t="s">
        <v>2209</v>
      </c>
      <c r="AI2767" t="s">
        <v>2287</v>
      </c>
      <c r="AJ2767" t="s">
        <v>1168</v>
      </c>
      <c r="AK2767" t="s">
        <v>2491</v>
      </c>
      <c r="AL2767" t="s">
        <v>1486</v>
      </c>
      <c r="AM2767" t="s">
        <v>2491</v>
      </c>
      <c r="AN2767" t="s">
        <v>1184</v>
      </c>
      <c r="AO2767" t="s">
        <v>252</v>
      </c>
      <c r="AP2767" t="s">
        <v>22111</v>
      </c>
      <c r="AQ2767" t="s">
        <v>14</v>
      </c>
      <c r="AR2767" t="s">
        <v>14</v>
      </c>
      <c r="AS2767" t="s">
        <v>14</v>
      </c>
      <c r="AT2767" t="s">
        <v>14</v>
      </c>
      <c r="AU2767" t="s">
        <v>28369</v>
      </c>
      <c r="AV2767" t="s">
        <v>28370</v>
      </c>
      <c r="AW2767" t="s">
        <v>28370</v>
      </c>
      <c r="AX2767" t="s">
        <v>28370</v>
      </c>
      <c r="AY2767" t="s">
        <v>28578</v>
      </c>
      <c r="AZ2767" t="s">
        <v>22160</v>
      </c>
      <c r="BA2767" t="s">
        <v>22160</v>
      </c>
      <c r="BB2767" t="s">
        <v>22160</v>
      </c>
      <c r="BC2767">
        <v>7228.51</v>
      </c>
      <c r="BD2767">
        <v>8054.77</v>
      </c>
      <c r="BE2767" t="s">
        <v>14</v>
      </c>
      <c r="BF2767" t="s">
        <v>14</v>
      </c>
      <c r="BG2767" t="s">
        <v>2214</v>
      </c>
      <c r="BH2767" t="s">
        <v>14</v>
      </c>
      <c r="BI2767" t="s">
        <v>22092</v>
      </c>
      <c r="BJ2767" t="s">
        <v>28582</v>
      </c>
      <c r="BK2767" t="s">
        <v>14</v>
      </c>
      <c r="BL2767" t="s">
        <v>14</v>
      </c>
      <c r="BM2767" t="s">
        <v>14</v>
      </c>
      <c r="BN2767" t="s">
        <v>28583</v>
      </c>
      <c r="BO2767" t="s">
        <v>14</v>
      </c>
      <c r="BP2767" t="s">
        <v>28581</v>
      </c>
      <c r="BQ2767" t="s">
        <v>2217</v>
      </c>
      <c r="BR2767" t="s">
        <v>2303</v>
      </c>
      <c r="BS2767" t="s">
        <v>2376</v>
      </c>
      <c r="BT2767" t="s">
        <v>14</v>
      </c>
      <c r="BU2767" t="s">
        <v>14</v>
      </c>
      <c r="BV2767" t="s">
        <v>14</v>
      </c>
      <c r="BW2767" t="s">
        <v>14</v>
      </c>
      <c r="BX2767" t="s">
        <v>14</v>
      </c>
      <c r="BY2767" t="s">
        <v>2220</v>
      </c>
      <c r="BZ2767" t="s">
        <v>28581</v>
      </c>
      <c r="CA2767" t="s">
        <v>2633</v>
      </c>
      <c r="CB2767" t="s">
        <v>14</v>
      </c>
      <c r="CC2767" t="s">
        <v>14</v>
      </c>
      <c r="CD2767" t="s">
        <v>14</v>
      </c>
      <c r="CE2767" t="s">
        <v>14</v>
      </c>
      <c r="CF2767" t="s">
        <v>28584</v>
      </c>
      <c r="CG2767" t="s">
        <v>251</v>
      </c>
      <c r="CH2767" t="s">
        <v>22075</v>
      </c>
      <c r="CJ2767" t="s">
        <v>252</v>
      </c>
      <c r="CK2767" t="s">
        <v>24</v>
      </c>
      <c r="CM2767" s="4" t="str">
        <f>_xlfn.XLOOKUP($CG2767,tbl_area_24_07_2024[Nombre Área],tbl_area_24_07_2024[Estado],"Si no se encuentra",2,)</f>
        <v>Oaxaca</v>
      </c>
      <c r="CN2767" s="4" t="str">
        <f>_xlfn.XLOOKUP($CG2767,tbl_area_24_07_2024[Nombre Área],tbl_area_24_07_2024[Estructura],"Si no se encuentra",2,)</f>
        <v>Juntas Distritales</v>
      </c>
    </row>
    <row r="2768" spans="1:92" ht="20" x14ac:dyDescent="0.85">
      <c r="A2768" t="s">
        <v>22073</v>
      </c>
      <c r="B2768" t="s">
        <v>22074</v>
      </c>
      <c r="C2768" t="s">
        <v>22075</v>
      </c>
      <c r="D2768" t="s">
        <v>2199</v>
      </c>
      <c r="E2768" t="s">
        <v>2200</v>
      </c>
      <c r="F2768" t="s">
        <v>2201</v>
      </c>
      <c r="G2768" t="s">
        <v>28585</v>
      </c>
      <c r="H2768" t="s">
        <v>14</v>
      </c>
      <c r="I2768" t="s">
        <v>28586</v>
      </c>
      <c r="J2768" t="s">
        <v>28587</v>
      </c>
      <c r="K2768" t="s">
        <v>28588</v>
      </c>
      <c r="L2768" t="s">
        <v>14</v>
      </c>
      <c r="M2768" t="s">
        <v>14</v>
      </c>
      <c r="N2768" t="s">
        <v>28589</v>
      </c>
      <c r="O2768" t="s">
        <v>28588</v>
      </c>
      <c r="P2768" t="s">
        <v>14</v>
      </c>
      <c r="Q2768" t="s">
        <v>28588</v>
      </c>
      <c r="R2768" t="s">
        <v>28588</v>
      </c>
      <c r="S2768" t="s">
        <v>14</v>
      </c>
      <c r="T2768" t="s">
        <v>14</v>
      </c>
      <c r="U2768" t="s">
        <v>14</v>
      </c>
      <c r="V2768" t="s">
        <v>14</v>
      </c>
      <c r="W2768" t="s">
        <v>28590</v>
      </c>
      <c r="X2768" t="s">
        <v>57</v>
      </c>
      <c r="Y2768" t="s">
        <v>30</v>
      </c>
      <c r="Z2768" t="s">
        <v>12</v>
      </c>
      <c r="AA2768" t="s">
        <v>14</v>
      </c>
      <c r="AB2768" t="s">
        <v>28588</v>
      </c>
      <c r="AC2768" t="s">
        <v>28591</v>
      </c>
      <c r="AD2768" t="s">
        <v>2207</v>
      </c>
      <c r="AE2768" t="s">
        <v>28592</v>
      </c>
      <c r="AF2768" t="s">
        <v>1515</v>
      </c>
      <c r="AG2768" t="s">
        <v>14</v>
      </c>
      <c r="AH2768" t="s">
        <v>2209</v>
      </c>
      <c r="AI2768" t="s">
        <v>28593</v>
      </c>
      <c r="AJ2768" t="s">
        <v>1168</v>
      </c>
      <c r="AK2768" t="s">
        <v>2491</v>
      </c>
      <c r="AL2768" t="s">
        <v>1486</v>
      </c>
      <c r="AM2768" t="s">
        <v>28407</v>
      </c>
      <c r="AN2768" t="s">
        <v>1184</v>
      </c>
      <c r="AO2768" t="s">
        <v>252</v>
      </c>
      <c r="AP2768" t="s">
        <v>28368</v>
      </c>
      <c r="AQ2768" t="s">
        <v>14</v>
      </c>
      <c r="AR2768" t="s">
        <v>14</v>
      </c>
      <c r="AS2768" t="s">
        <v>14</v>
      </c>
      <c r="AT2768" t="s">
        <v>14</v>
      </c>
      <c r="AU2768" t="s">
        <v>28369</v>
      </c>
      <c r="AV2768" t="s">
        <v>28370</v>
      </c>
      <c r="AW2768" t="s">
        <v>28370</v>
      </c>
      <c r="AX2768" t="s">
        <v>28370</v>
      </c>
      <c r="AY2768" t="s">
        <v>28585</v>
      </c>
      <c r="AZ2768" t="s">
        <v>22157</v>
      </c>
      <c r="BA2768" t="s">
        <v>22157</v>
      </c>
      <c r="BB2768" t="s">
        <v>22157</v>
      </c>
      <c r="BC2768">
        <v>1600</v>
      </c>
      <c r="BD2768">
        <v>1665.34</v>
      </c>
      <c r="BE2768" t="s">
        <v>14</v>
      </c>
      <c r="BF2768" t="s">
        <v>14</v>
      </c>
      <c r="BG2768" t="s">
        <v>2214</v>
      </c>
      <c r="BH2768" t="s">
        <v>14</v>
      </c>
      <c r="BI2768" t="s">
        <v>22092</v>
      </c>
      <c r="BJ2768" t="s">
        <v>28589</v>
      </c>
      <c r="BK2768" t="s">
        <v>14</v>
      </c>
      <c r="BL2768" t="s">
        <v>14</v>
      </c>
      <c r="BM2768" t="s">
        <v>14</v>
      </c>
      <c r="BN2768" t="s">
        <v>28594</v>
      </c>
      <c r="BO2768" t="s">
        <v>14</v>
      </c>
      <c r="BP2768" t="s">
        <v>28588</v>
      </c>
      <c r="BQ2768" t="s">
        <v>2217</v>
      </c>
      <c r="BR2768" t="s">
        <v>2303</v>
      </c>
      <c r="BS2768" t="s">
        <v>2376</v>
      </c>
      <c r="BT2768" t="s">
        <v>14</v>
      </c>
      <c r="BU2768" t="s">
        <v>14</v>
      </c>
      <c r="BV2768" t="s">
        <v>14</v>
      </c>
      <c r="BW2768" t="s">
        <v>14</v>
      </c>
      <c r="BX2768" t="s">
        <v>14</v>
      </c>
      <c r="BY2768" t="s">
        <v>2220</v>
      </c>
      <c r="BZ2768" t="s">
        <v>28588</v>
      </c>
      <c r="CA2768" t="s">
        <v>2633</v>
      </c>
      <c r="CB2768" t="s">
        <v>14</v>
      </c>
      <c r="CC2768" t="s">
        <v>14</v>
      </c>
      <c r="CD2768" t="s">
        <v>14</v>
      </c>
      <c r="CE2768" t="s">
        <v>14</v>
      </c>
      <c r="CF2768" t="s">
        <v>28595</v>
      </c>
      <c r="CG2768" t="s">
        <v>251</v>
      </c>
      <c r="CH2768" t="s">
        <v>22075</v>
      </c>
      <c r="CJ2768" t="s">
        <v>252</v>
      </c>
      <c r="CK2768" t="s">
        <v>24</v>
      </c>
      <c r="CM2768" s="4" t="str">
        <f>_xlfn.XLOOKUP($CG2768,tbl_area_24_07_2024[Nombre Área],tbl_area_24_07_2024[Estado],"Si no se encuentra",2,)</f>
        <v>Oaxaca</v>
      </c>
      <c r="CN2768" s="4" t="str">
        <f>_xlfn.XLOOKUP($CG2768,tbl_area_24_07_2024[Nombre Área],tbl_area_24_07_2024[Estructura],"Si no se encuentra",2,)</f>
        <v>Juntas Distritales</v>
      </c>
    </row>
    <row r="2769" spans="1:92" ht="20" x14ac:dyDescent="0.85">
      <c r="A2769" t="s">
        <v>22073</v>
      </c>
      <c r="B2769" t="s">
        <v>22074</v>
      </c>
      <c r="C2769" t="s">
        <v>22075</v>
      </c>
      <c r="D2769" t="s">
        <v>2199</v>
      </c>
      <c r="E2769" t="s">
        <v>2507</v>
      </c>
      <c r="F2769" t="s">
        <v>2201</v>
      </c>
      <c r="G2769" t="s">
        <v>28596</v>
      </c>
      <c r="H2769" t="s">
        <v>14</v>
      </c>
      <c r="I2769" t="s">
        <v>28597</v>
      </c>
      <c r="J2769" t="s">
        <v>28598</v>
      </c>
      <c r="K2769" t="s">
        <v>28599</v>
      </c>
      <c r="L2769" t="s">
        <v>14</v>
      </c>
      <c r="M2769" t="s">
        <v>14</v>
      </c>
      <c r="N2769" t="s">
        <v>28600</v>
      </c>
      <c r="O2769" t="s">
        <v>28599</v>
      </c>
      <c r="P2769" t="s">
        <v>14</v>
      </c>
      <c r="Q2769" t="s">
        <v>28599</v>
      </c>
      <c r="R2769" t="s">
        <v>28599</v>
      </c>
      <c r="S2769" t="s">
        <v>14</v>
      </c>
      <c r="T2769" t="s">
        <v>14</v>
      </c>
      <c r="U2769" t="s">
        <v>14</v>
      </c>
      <c r="V2769" t="s">
        <v>14</v>
      </c>
      <c r="W2769" t="s">
        <v>28601</v>
      </c>
      <c r="X2769" t="s">
        <v>107</v>
      </c>
      <c r="Y2769" t="s">
        <v>118</v>
      </c>
      <c r="Z2769" t="s">
        <v>18</v>
      </c>
      <c r="AA2769" t="s">
        <v>14</v>
      </c>
      <c r="AB2769" t="s">
        <v>28599</v>
      </c>
      <c r="AC2769" t="s">
        <v>28602</v>
      </c>
      <c r="AD2769" t="s">
        <v>2207</v>
      </c>
      <c r="AE2769" t="s">
        <v>28603</v>
      </c>
      <c r="AF2769" t="s">
        <v>1530</v>
      </c>
      <c r="AG2769" t="s">
        <v>14</v>
      </c>
      <c r="AH2769" t="s">
        <v>2209</v>
      </c>
      <c r="AI2769" t="s">
        <v>2287</v>
      </c>
      <c r="AJ2769" t="s">
        <v>1168</v>
      </c>
      <c r="AK2769" t="s">
        <v>2491</v>
      </c>
      <c r="AL2769" t="s">
        <v>1486</v>
      </c>
      <c r="AM2769" t="s">
        <v>28407</v>
      </c>
      <c r="AN2769" t="s">
        <v>1184</v>
      </c>
      <c r="AO2769" t="s">
        <v>252</v>
      </c>
      <c r="AP2769" t="s">
        <v>22111</v>
      </c>
      <c r="AQ2769" t="s">
        <v>14</v>
      </c>
      <c r="AR2769" t="s">
        <v>14</v>
      </c>
      <c r="AS2769" t="s">
        <v>14</v>
      </c>
      <c r="AT2769" t="s">
        <v>14</v>
      </c>
      <c r="AU2769" t="s">
        <v>28369</v>
      </c>
      <c r="AV2769" t="s">
        <v>28370</v>
      </c>
      <c r="AW2769" t="s">
        <v>28370</v>
      </c>
      <c r="AX2769" t="s">
        <v>28370</v>
      </c>
      <c r="AY2769" t="s">
        <v>28596</v>
      </c>
      <c r="AZ2769" t="s">
        <v>22157</v>
      </c>
      <c r="BA2769" t="s">
        <v>22157</v>
      </c>
      <c r="BB2769" t="s">
        <v>22157</v>
      </c>
      <c r="BC2769">
        <v>1964</v>
      </c>
      <c r="BD2769">
        <v>2278.2399999999998</v>
      </c>
      <c r="BE2769" t="s">
        <v>14</v>
      </c>
      <c r="BF2769" t="s">
        <v>14</v>
      </c>
      <c r="BG2769" t="s">
        <v>2214</v>
      </c>
      <c r="BH2769" t="s">
        <v>14</v>
      </c>
      <c r="BI2769" t="s">
        <v>22092</v>
      </c>
      <c r="BJ2769" t="s">
        <v>28600</v>
      </c>
      <c r="BK2769" t="s">
        <v>14</v>
      </c>
      <c r="BL2769" t="s">
        <v>14</v>
      </c>
      <c r="BM2769" t="s">
        <v>14</v>
      </c>
      <c r="BN2769" t="s">
        <v>28604</v>
      </c>
      <c r="BO2769" t="s">
        <v>14</v>
      </c>
      <c r="BP2769" t="s">
        <v>28599</v>
      </c>
      <c r="BQ2769" t="s">
        <v>2217</v>
      </c>
      <c r="BR2769" t="s">
        <v>2303</v>
      </c>
      <c r="BS2769" t="s">
        <v>2376</v>
      </c>
      <c r="BT2769" t="s">
        <v>14</v>
      </c>
      <c r="BU2769" t="s">
        <v>14</v>
      </c>
      <c r="BV2769" t="s">
        <v>14</v>
      </c>
      <c r="BW2769" t="s">
        <v>14</v>
      </c>
      <c r="BX2769" t="s">
        <v>14</v>
      </c>
      <c r="BY2769" t="s">
        <v>2220</v>
      </c>
      <c r="BZ2769" t="s">
        <v>28599</v>
      </c>
      <c r="CA2769" t="s">
        <v>2633</v>
      </c>
      <c r="CB2769" t="s">
        <v>14</v>
      </c>
      <c r="CC2769" t="s">
        <v>14</v>
      </c>
      <c r="CD2769" t="s">
        <v>14</v>
      </c>
      <c r="CE2769" t="s">
        <v>14</v>
      </c>
      <c r="CF2769" t="s">
        <v>28605</v>
      </c>
      <c r="CG2769" t="s">
        <v>251</v>
      </c>
      <c r="CH2769" t="s">
        <v>22075</v>
      </c>
      <c r="CJ2769" t="s">
        <v>252</v>
      </c>
      <c r="CK2769" t="s">
        <v>24</v>
      </c>
      <c r="CM2769" s="4" t="str">
        <f>_xlfn.XLOOKUP($CG2769,tbl_area_24_07_2024[Nombre Área],tbl_area_24_07_2024[Estado],"Si no se encuentra",2,)</f>
        <v>Oaxaca</v>
      </c>
      <c r="CN2769" s="4" t="str">
        <f>_xlfn.XLOOKUP($CG2769,tbl_area_24_07_2024[Nombre Área],tbl_area_24_07_2024[Estructura],"Si no se encuentra",2,)</f>
        <v>Juntas Distritales</v>
      </c>
    </row>
    <row r="2770" spans="1:92" ht="20" x14ac:dyDescent="0.85">
      <c r="A2770" t="s">
        <v>22073</v>
      </c>
      <c r="B2770" t="s">
        <v>22074</v>
      </c>
      <c r="C2770" t="s">
        <v>22075</v>
      </c>
      <c r="D2770" t="s">
        <v>2199</v>
      </c>
      <c r="E2770" t="s">
        <v>2507</v>
      </c>
      <c r="F2770" t="s">
        <v>2201</v>
      </c>
      <c r="G2770" t="s">
        <v>28606</v>
      </c>
      <c r="H2770" t="s">
        <v>14</v>
      </c>
      <c r="I2770" t="s">
        <v>28607</v>
      </c>
      <c r="J2770" t="s">
        <v>28608</v>
      </c>
      <c r="K2770" t="s">
        <v>28609</v>
      </c>
      <c r="L2770" t="s">
        <v>14</v>
      </c>
      <c r="M2770" t="s">
        <v>14</v>
      </c>
      <c r="N2770" t="s">
        <v>28610</v>
      </c>
      <c r="O2770" t="s">
        <v>28609</v>
      </c>
      <c r="P2770" t="s">
        <v>14</v>
      </c>
      <c r="Q2770" t="s">
        <v>28609</v>
      </c>
      <c r="R2770" t="s">
        <v>28609</v>
      </c>
      <c r="S2770" t="s">
        <v>14</v>
      </c>
      <c r="T2770" t="s">
        <v>14</v>
      </c>
      <c r="U2770" t="s">
        <v>14</v>
      </c>
      <c r="V2770" t="s">
        <v>14</v>
      </c>
      <c r="W2770" t="s">
        <v>28565</v>
      </c>
      <c r="X2770" t="s">
        <v>62</v>
      </c>
      <c r="Y2770" t="s">
        <v>118</v>
      </c>
      <c r="Z2770" t="s">
        <v>12</v>
      </c>
      <c r="AA2770" t="s">
        <v>14</v>
      </c>
      <c r="AB2770" t="s">
        <v>28609</v>
      </c>
      <c r="AC2770" t="s">
        <v>28566</v>
      </c>
      <c r="AD2770" t="s">
        <v>2207</v>
      </c>
      <c r="AE2770" t="s">
        <v>6745</v>
      </c>
      <c r="AF2770" t="s">
        <v>23464</v>
      </c>
      <c r="AG2770" t="s">
        <v>14</v>
      </c>
      <c r="AH2770" t="s">
        <v>2209</v>
      </c>
      <c r="AI2770" t="s">
        <v>2287</v>
      </c>
      <c r="AJ2770" t="s">
        <v>1168</v>
      </c>
      <c r="AK2770" t="s">
        <v>2491</v>
      </c>
      <c r="AL2770" t="s">
        <v>1486</v>
      </c>
      <c r="AM2770" t="s">
        <v>2491</v>
      </c>
      <c r="AN2770" t="s">
        <v>1184</v>
      </c>
      <c r="AO2770" t="s">
        <v>252</v>
      </c>
      <c r="AP2770" t="s">
        <v>22111</v>
      </c>
      <c r="AQ2770" t="s">
        <v>14</v>
      </c>
      <c r="AR2770" t="s">
        <v>14</v>
      </c>
      <c r="AS2770" t="s">
        <v>14</v>
      </c>
      <c r="AT2770" t="s">
        <v>14</v>
      </c>
      <c r="AU2770" t="s">
        <v>28369</v>
      </c>
      <c r="AV2770" t="s">
        <v>28370</v>
      </c>
      <c r="AW2770" t="s">
        <v>28370</v>
      </c>
      <c r="AX2770" t="s">
        <v>28370</v>
      </c>
      <c r="AY2770" t="s">
        <v>28606</v>
      </c>
      <c r="AZ2770" t="s">
        <v>22154</v>
      </c>
      <c r="BA2770" t="s">
        <v>22154</v>
      </c>
      <c r="BB2770" t="s">
        <v>22154</v>
      </c>
      <c r="BC2770">
        <v>4180.17</v>
      </c>
      <c r="BD2770">
        <v>4849</v>
      </c>
      <c r="BE2770" t="s">
        <v>14</v>
      </c>
      <c r="BF2770" t="s">
        <v>14</v>
      </c>
      <c r="BG2770" t="s">
        <v>2214</v>
      </c>
      <c r="BH2770" t="s">
        <v>14</v>
      </c>
      <c r="BI2770" t="s">
        <v>22092</v>
      </c>
      <c r="BJ2770" t="s">
        <v>28610</v>
      </c>
      <c r="BK2770" t="s">
        <v>14</v>
      </c>
      <c r="BL2770" t="s">
        <v>14</v>
      </c>
      <c r="BM2770" t="s">
        <v>14</v>
      </c>
      <c r="BN2770" t="s">
        <v>28611</v>
      </c>
      <c r="BO2770" t="s">
        <v>14</v>
      </c>
      <c r="BP2770" t="s">
        <v>28609</v>
      </c>
      <c r="BQ2770" t="s">
        <v>2217</v>
      </c>
      <c r="BR2770" t="s">
        <v>2303</v>
      </c>
      <c r="BS2770" t="s">
        <v>2376</v>
      </c>
      <c r="BT2770" t="s">
        <v>14</v>
      </c>
      <c r="BU2770" t="s">
        <v>14</v>
      </c>
      <c r="BV2770" t="s">
        <v>14</v>
      </c>
      <c r="BW2770" t="s">
        <v>14</v>
      </c>
      <c r="BX2770" t="s">
        <v>14</v>
      </c>
      <c r="BY2770" t="s">
        <v>2220</v>
      </c>
      <c r="BZ2770" t="s">
        <v>28609</v>
      </c>
      <c r="CA2770" t="s">
        <v>2633</v>
      </c>
      <c r="CB2770" t="s">
        <v>14</v>
      </c>
      <c r="CC2770" t="s">
        <v>14</v>
      </c>
      <c r="CD2770" t="s">
        <v>14</v>
      </c>
      <c r="CE2770" t="s">
        <v>14</v>
      </c>
      <c r="CF2770" t="s">
        <v>28612</v>
      </c>
      <c r="CG2770" t="s">
        <v>251</v>
      </c>
      <c r="CH2770" t="s">
        <v>22075</v>
      </c>
      <c r="CJ2770" t="s">
        <v>252</v>
      </c>
      <c r="CK2770" t="s">
        <v>24</v>
      </c>
      <c r="CM2770" s="4" t="str">
        <f>_xlfn.XLOOKUP($CG2770,tbl_area_24_07_2024[Nombre Área],tbl_area_24_07_2024[Estado],"Si no se encuentra",2,)</f>
        <v>Oaxaca</v>
      </c>
      <c r="CN2770" s="4" t="str">
        <f>_xlfn.XLOOKUP($CG2770,tbl_area_24_07_2024[Nombre Área],tbl_area_24_07_2024[Estructura],"Si no se encuentra",2,)</f>
        <v>Juntas Distritales</v>
      </c>
    </row>
    <row r="2771" spans="1:92" ht="20" x14ac:dyDescent="0.85">
      <c r="A2771" t="s">
        <v>22073</v>
      </c>
      <c r="B2771" t="s">
        <v>22074</v>
      </c>
      <c r="C2771" t="s">
        <v>22075</v>
      </c>
      <c r="D2771" t="s">
        <v>2199</v>
      </c>
      <c r="E2771" t="s">
        <v>2507</v>
      </c>
      <c r="F2771" t="s">
        <v>2201</v>
      </c>
      <c r="G2771" t="s">
        <v>28613</v>
      </c>
      <c r="H2771" t="s">
        <v>14</v>
      </c>
      <c r="I2771" t="s">
        <v>28614</v>
      </c>
      <c r="J2771" t="s">
        <v>28615</v>
      </c>
      <c r="K2771" t="s">
        <v>28616</v>
      </c>
      <c r="L2771" t="s">
        <v>14</v>
      </c>
      <c r="M2771" t="s">
        <v>14</v>
      </c>
      <c r="N2771" t="s">
        <v>28617</v>
      </c>
      <c r="O2771" t="s">
        <v>28616</v>
      </c>
      <c r="P2771" t="s">
        <v>14</v>
      </c>
      <c r="Q2771" t="s">
        <v>28616</v>
      </c>
      <c r="R2771" t="s">
        <v>28616</v>
      </c>
      <c r="S2771" t="s">
        <v>14</v>
      </c>
      <c r="T2771" t="s">
        <v>14</v>
      </c>
      <c r="U2771" t="s">
        <v>14</v>
      </c>
      <c r="V2771" t="s">
        <v>14</v>
      </c>
      <c r="W2771" t="s">
        <v>14</v>
      </c>
      <c r="X2771" t="s">
        <v>14</v>
      </c>
      <c r="Y2771" t="s">
        <v>14</v>
      </c>
      <c r="Z2771" t="s">
        <v>14</v>
      </c>
      <c r="AA2771" t="s">
        <v>28509</v>
      </c>
      <c r="AB2771" t="s">
        <v>28616</v>
      </c>
      <c r="AC2771" t="s">
        <v>28510</v>
      </c>
      <c r="AD2771" t="s">
        <v>2207</v>
      </c>
      <c r="AE2771" t="s">
        <v>28511</v>
      </c>
      <c r="AF2771" t="s">
        <v>28512</v>
      </c>
      <c r="AG2771" t="s">
        <v>14</v>
      </c>
      <c r="AH2771" t="s">
        <v>2209</v>
      </c>
      <c r="AI2771" t="s">
        <v>28513</v>
      </c>
      <c r="AJ2771" t="s">
        <v>1528</v>
      </c>
      <c r="AK2771" t="s">
        <v>28514</v>
      </c>
      <c r="AL2771" t="s">
        <v>1528</v>
      </c>
      <c r="AM2771" t="s">
        <v>28514</v>
      </c>
      <c r="AN2771" t="s">
        <v>1184</v>
      </c>
      <c r="AO2771" t="s">
        <v>252</v>
      </c>
      <c r="AP2771" t="s">
        <v>28515</v>
      </c>
      <c r="AQ2771" t="s">
        <v>14</v>
      </c>
      <c r="AR2771" t="s">
        <v>14</v>
      </c>
      <c r="AS2771" t="s">
        <v>14</v>
      </c>
      <c r="AT2771" t="s">
        <v>14</v>
      </c>
      <c r="AU2771" t="s">
        <v>28369</v>
      </c>
      <c r="AV2771" t="s">
        <v>28370</v>
      </c>
      <c r="AW2771" t="s">
        <v>28370</v>
      </c>
      <c r="AX2771" t="s">
        <v>28370</v>
      </c>
      <c r="AY2771" t="s">
        <v>28613</v>
      </c>
      <c r="AZ2771" t="s">
        <v>22169</v>
      </c>
      <c r="BA2771" t="s">
        <v>22169</v>
      </c>
      <c r="BB2771" t="s">
        <v>22169</v>
      </c>
      <c r="BC2771">
        <v>2340</v>
      </c>
      <c r="BD2771">
        <v>2340</v>
      </c>
      <c r="BE2771" t="s">
        <v>14</v>
      </c>
      <c r="BF2771" t="s">
        <v>14</v>
      </c>
      <c r="BG2771" t="s">
        <v>2214</v>
      </c>
      <c r="BH2771" t="s">
        <v>14</v>
      </c>
      <c r="BI2771" t="s">
        <v>22092</v>
      </c>
      <c r="BJ2771" t="s">
        <v>28617</v>
      </c>
      <c r="BK2771" t="s">
        <v>14</v>
      </c>
      <c r="BL2771" t="s">
        <v>14</v>
      </c>
      <c r="BM2771" t="s">
        <v>14</v>
      </c>
      <c r="BN2771" t="s">
        <v>28618</v>
      </c>
      <c r="BO2771" t="s">
        <v>14</v>
      </c>
      <c r="BP2771" t="s">
        <v>28616</v>
      </c>
      <c r="BQ2771" t="s">
        <v>2217</v>
      </c>
      <c r="BR2771" t="s">
        <v>2303</v>
      </c>
      <c r="BS2771" t="s">
        <v>2376</v>
      </c>
      <c r="BT2771" t="s">
        <v>14</v>
      </c>
      <c r="BU2771" t="s">
        <v>14</v>
      </c>
      <c r="BV2771" t="s">
        <v>14</v>
      </c>
      <c r="BW2771" t="s">
        <v>14</v>
      </c>
      <c r="BX2771" t="s">
        <v>14</v>
      </c>
      <c r="BY2771" t="s">
        <v>2220</v>
      </c>
      <c r="BZ2771" t="s">
        <v>28616</v>
      </c>
      <c r="CA2771" t="s">
        <v>2633</v>
      </c>
      <c r="CB2771" t="s">
        <v>14</v>
      </c>
      <c r="CC2771" t="s">
        <v>14</v>
      </c>
      <c r="CD2771" t="s">
        <v>14</v>
      </c>
      <c r="CE2771" t="s">
        <v>14</v>
      </c>
      <c r="CF2771" t="s">
        <v>28619</v>
      </c>
      <c r="CG2771" t="s">
        <v>251</v>
      </c>
      <c r="CH2771" t="s">
        <v>22075</v>
      </c>
      <c r="CJ2771" t="s">
        <v>252</v>
      </c>
      <c r="CK2771" t="s">
        <v>24</v>
      </c>
      <c r="CM2771" s="4" t="str">
        <f>_xlfn.XLOOKUP($CG2771,tbl_area_24_07_2024[Nombre Área],tbl_area_24_07_2024[Estado],"Si no se encuentra",2,)</f>
        <v>Oaxaca</v>
      </c>
      <c r="CN2771" s="4" t="str">
        <f>_xlfn.XLOOKUP($CG2771,tbl_area_24_07_2024[Nombre Área],tbl_area_24_07_2024[Estructura],"Si no se encuentra",2,)</f>
        <v>Juntas Distritales</v>
      </c>
    </row>
    <row r="2772" spans="1:92" ht="20" x14ac:dyDescent="0.85">
      <c r="A2772" t="s">
        <v>22073</v>
      </c>
      <c r="B2772" t="s">
        <v>22074</v>
      </c>
      <c r="C2772" t="s">
        <v>22075</v>
      </c>
      <c r="D2772" t="s">
        <v>2199</v>
      </c>
      <c r="E2772" t="s">
        <v>2507</v>
      </c>
      <c r="F2772" t="s">
        <v>2201</v>
      </c>
      <c r="G2772" t="s">
        <v>5255</v>
      </c>
      <c r="H2772" t="s">
        <v>14</v>
      </c>
      <c r="I2772" t="s">
        <v>28620</v>
      </c>
      <c r="J2772" t="s">
        <v>28621</v>
      </c>
      <c r="K2772" t="s">
        <v>9547</v>
      </c>
      <c r="L2772" t="s">
        <v>14</v>
      </c>
      <c r="M2772" t="s">
        <v>14</v>
      </c>
      <c r="N2772" t="s">
        <v>28622</v>
      </c>
      <c r="O2772" t="s">
        <v>9547</v>
      </c>
      <c r="P2772" t="s">
        <v>14</v>
      </c>
      <c r="Q2772" t="s">
        <v>9547</v>
      </c>
      <c r="R2772" t="s">
        <v>9547</v>
      </c>
      <c r="S2772" t="s">
        <v>14</v>
      </c>
      <c r="T2772" t="s">
        <v>14</v>
      </c>
      <c r="U2772" t="s">
        <v>14</v>
      </c>
      <c r="V2772" t="s">
        <v>14</v>
      </c>
      <c r="W2772" t="s">
        <v>28539</v>
      </c>
      <c r="X2772" t="s">
        <v>35</v>
      </c>
      <c r="Y2772" t="s">
        <v>28540</v>
      </c>
      <c r="Z2772" t="s">
        <v>12</v>
      </c>
      <c r="AA2772" t="s">
        <v>14</v>
      </c>
      <c r="AB2772" t="s">
        <v>9547</v>
      </c>
      <c r="AC2772" t="s">
        <v>28541</v>
      </c>
      <c r="AD2772" t="s">
        <v>2207</v>
      </c>
      <c r="AE2772" t="s">
        <v>28542</v>
      </c>
      <c r="AF2772" t="s">
        <v>5721</v>
      </c>
      <c r="AG2772" t="s">
        <v>14</v>
      </c>
      <c r="AH2772" t="s">
        <v>2209</v>
      </c>
      <c r="AI2772" t="s">
        <v>28543</v>
      </c>
      <c r="AJ2772" t="s">
        <v>1168</v>
      </c>
      <c r="AK2772" t="s">
        <v>28544</v>
      </c>
      <c r="AL2772" t="s">
        <v>5604</v>
      </c>
      <c r="AM2772" t="s">
        <v>28393</v>
      </c>
      <c r="AN2772" t="s">
        <v>1184</v>
      </c>
      <c r="AO2772" t="s">
        <v>252</v>
      </c>
      <c r="AP2772" t="s">
        <v>28545</v>
      </c>
      <c r="AQ2772" t="s">
        <v>14</v>
      </c>
      <c r="AR2772" t="s">
        <v>14</v>
      </c>
      <c r="AS2772" t="s">
        <v>14</v>
      </c>
      <c r="AT2772" t="s">
        <v>14</v>
      </c>
      <c r="AU2772" t="s">
        <v>28369</v>
      </c>
      <c r="AV2772" t="s">
        <v>28370</v>
      </c>
      <c r="AW2772" t="s">
        <v>28370</v>
      </c>
      <c r="AX2772" t="s">
        <v>28370</v>
      </c>
      <c r="AY2772" t="s">
        <v>5255</v>
      </c>
      <c r="AZ2772" t="s">
        <v>22168</v>
      </c>
      <c r="BA2772" t="s">
        <v>22168</v>
      </c>
      <c r="BB2772" t="s">
        <v>22168</v>
      </c>
      <c r="BC2772">
        <v>513.27</v>
      </c>
      <c r="BD2772">
        <v>595.39</v>
      </c>
      <c r="BE2772" t="s">
        <v>14</v>
      </c>
      <c r="BF2772" t="s">
        <v>14</v>
      </c>
      <c r="BG2772" t="s">
        <v>2214</v>
      </c>
      <c r="BH2772" t="s">
        <v>14</v>
      </c>
      <c r="BI2772" t="s">
        <v>22092</v>
      </c>
      <c r="BJ2772" t="s">
        <v>28622</v>
      </c>
      <c r="BK2772" t="s">
        <v>14</v>
      </c>
      <c r="BL2772" t="s">
        <v>14</v>
      </c>
      <c r="BM2772" t="s">
        <v>14</v>
      </c>
      <c r="BN2772" t="s">
        <v>28623</v>
      </c>
      <c r="BO2772" t="s">
        <v>14</v>
      </c>
      <c r="BP2772" t="s">
        <v>9547</v>
      </c>
      <c r="BQ2772" t="s">
        <v>2217</v>
      </c>
      <c r="BR2772" t="s">
        <v>2303</v>
      </c>
      <c r="BS2772" t="s">
        <v>2376</v>
      </c>
      <c r="BT2772" t="s">
        <v>14</v>
      </c>
      <c r="BU2772" t="s">
        <v>14</v>
      </c>
      <c r="BV2772" t="s">
        <v>14</v>
      </c>
      <c r="BW2772" t="s">
        <v>14</v>
      </c>
      <c r="BX2772" t="s">
        <v>14</v>
      </c>
      <c r="BY2772" t="s">
        <v>2220</v>
      </c>
      <c r="BZ2772" t="s">
        <v>9547</v>
      </c>
      <c r="CA2772" t="s">
        <v>2633</v>
      </c>
      <c r="CB2772" t="s">
        <v>14</v>
      </c>
      <c r="CC2772" t="s">
        <v>14</v>
      </c>
      <c r="CD2772" t="s">
        <v>14</v>
      </c>
      <c r="CE2772" t="s">
        <v>14</v>
      </c>
      <c r="CF2772" t="s">
        <v>28624</v>
      </c>
      <c r="CG2772" t="s">
        <v>251</v>
      </c>
      <c r="CH2772" t="s">
        <v>22075</v>
      </c>
      <c r="CJ2772" t="s">
        <v>252</v>
      </c>
      <c r="CK2772" t="s">
        <v>24</v>
      </c>
      <c r="CM2772" s="4" t="str">
        <f>_xlfn.XLOOKUP($CG2772,tbl_area_24_07_2024[Nombre Área],tbl_area_24_07_2024[Estado],"Si no se encuentra",2,)</f>
        <v>Oaxaca</v>
      </c>
      <c r="CN2772" s="4" t="str">
        <f>_xlfn.XLOOKUP($CG2772,tbl_area_24_07_2024[Nombre Área],tbl_area_24_07_2024[Estructura],"Si no se encuentra",2,)</f>
        <v>Juntas Distritales</v>
      </c>
    </row>
    <row r="2773" spans="1:92" ht="20" x14ac:dyDescent="0.85">
      <c r="A2773" t="s">
        <v>22073</v>
      </c>
      <c r="B2773" t="s">
        <v>22074</v>
      </c>
      <c r="C2773" t="s">
        <v>22075</v>
      </c>
      <c r="D2773" t="s">
        <v>2199</v>
      </c>
      <c r="E2773" t="s">
        <v>2507</v>
      </c>
      <c r="F2773" t="s">
        <v>2201</v>
      </c>
      <c r="G2773" t="s">
        <v>23623</v>
      </c>
      <c r="H2773" t="s">
        <v>14</v>
      </c>
      <c r="I2773" t="s">
        <v>28535</v>
      </c>
      <c r="J2773" t="s">
        <v>28625</v>
      </c>
      <c r="K2773" t="s">
        <v>28626</v>
      </c>
      <c r="L2773" t="s">
        <v>14</v>
      </c>
      <c r="M2773" t="s">
        <v>14</v>
      </c>
      <c r="N2773" t="s">
        <v>28538</v>
      </c>
      <c r="O2773" t="s">
        <v>28626</v>
      </c>
      <c r="P2773" t="s">
        <v>14</v>
      </c>
      <c r="Q2773" t="s">
        <v>28626</v>
      </c>
      <c r="R2773" t="s">
        <v>28626</v>
      </c>
      <c r="S2773" t="s">
        <v>14</v>
      </c>
      <c r="T2773" t="s">
        <v>14</v>
      </c>
      <c r="U2773" t="s">
        <v>14</v>
      </c>
      <c r="V2773" t="s">
        <v>14</v>
      </c>
      <c r="W2773" t="s">
        <v>28539</v>
      </c>
      <c r="X2773" t="s">
        <v>35</v>
      </c>
      <c r="Y2773" t="s">
        <v>28540</v>
      </c>
      <c r="Z2773" t="s">
        <v>12</v>
      </c>
      <c r="AA2773" t="s">
        <v>14</v>
      </c>
      <c r="AB2773" t="s">
        <v>28626</v>
      </c>
      <c r="AC2773" t="s">
        <v>28541</v>
      </c>
      <c r="AD2773" t="s">
        <v>2207</v>
      </c>
      <c r="AE2773" t="s">
        <v>28542</v>
      </c>
      <c r="AF2773" t="s">
        <v>5721</v>
      </c>
      <c r="AG2773" t="s">
        <v>14</v>
      </c>
      <c r="AH2773" t="s">
        <v>2209</v>
      </c>
      <c r="AI2773" t="s">
        <v>28543</v>
      </c>
      <c r="AJ2773" t="s">
        <v>1168</v>
      </c>
      <c r="AK2773" t="s">
        <v>28544</v>
      </c>
      <c r="AL2773" t="s">
        <v>5604</v>
      </c>
      <c r="AM2773" t="s">
        <v>28393</v>
      </c>
      <c r="AN2773" t="s">
        <v>1184</v>
      </c>
      <c r="AO2773" t="s">
        <v>252</v>
      </c>
      <c r="AP2773" t="s">
        <v>28545</v>
      </c>
      <c r="AQ2773" t="s">
        <v>14</v>
      </c>
      <c r="AR2773" t="s">
        <v>14</v>
      </c>
      <c r="AS2773" t="s">
        <v>14</v>
      </c>
      <c r="AT2773" t="s">
        <v>14</v>
      </c>
      <c r="AU2773" t="s">
        <v>28369</v>
      </c>
      <c r="AV2773" t="s">
        <v>28370</v>
      </c>
      <c r="AW2773" t="s">
        <v>28370</v>
      </c>
      <c r="AX2773" t="s">
        <v>28370</v>
      </c>
      <c r="AY2773" t="s">
        <v>23623</v>
      </c>
      <c r="AZ2773" t="s">
        <v>22168</v>
      </c>
      <c r="BA2773" t="s">
        <v>22168</v>
      </c>
      <c r="BB2773" t="s">
        <v>22168</v>
      </c>
      <c r="BC2773">
        <v>2197.6</v>
      </c>
      <c r="BD2773">
        <v>2549.2199999999998</v>
      </c>
      <c r="BE2773" t="s">
        <v>14</v>
      </c>
      <c r="BF2773" t="s">
        <v>14</v>
      </c>
      <c r="BG2773" t="s">
        <v>2214</v>
      </c>
      <c r="BH2773" t="s">
        <v>14</v>
      </c>
      <c r="BI2773" t="s">
        <v>22092</v>
      </c>
      <c r="BJ2773" t="s">
        <v>28538</v>
      </c>
      <c r="BK2773" t="s">
        <v>14</v>
      </c>
      <c r="BL2773" t="s">
        <v>14</v>
      </c>
      <c r="BM2773" t="s">
        <v>14</v>
      </c>
      <c r="BN2773" t="s">
        <v>28627</v>
      </c>
      <c r="BO2773" t="s">
        <v>14</v>
      </c>
      <c r="BP2773" t="s">
        <v>28626</v>
      </c>
      <c r="BQ2773" t="s">
        <v>2217</v>
      </c>
      <c r="BR2773" t="s">
        <v>2303</v>
      </c>
      <c r="BS2773" t="s">
        <v>2376</v>
      </c>
      <c r="BT2773" t="s">
        <v>14</v>
      </c>
      <c r="BU2773" t="s">
        <v>14</v>
      </c>
      <c r="BV2773" t="s">
        <v>14</v>
      </c>
      <c r="BW2773" t="s">
        <v>14</v>
      </c>
      <c r="BX2773" t="s">
        <v>14</v>
      </c>
      <c r="BY2773" t="s">
        <v>2220</v>
      </c>
      <c r="BZ2773" t="s">
        <v>28626</v>
      </c>
      <c r="CA2773" t="s">
        <v>2633</v>
      </c>
      <c r="CB2773" t="s">
        <v>14</v>
      </c>
      <c r="CC2773" t="s">
        <v>14</v>
      </c>
      <c r="CD2773" t="s">
        <v>14</v>
      </c>
      <c r="CE2773" t="s">
        <v>14</v>
      </c>
      <c r="CF2773" t="s">
        <v>28628</v>
      </c>
      <c r="CG2773" t="s">
        <v>251</v>
      </c>
      <c r="CH2773" t="s">
        <v>22075</v>
      </c>
      <c r="CJ2773" t="s">
        <v>252</v>
      </c>
      <c r="CK2773" t="s">
        <v>24</v>
      </c>
      <c r="CM2773" s="4" t="str">
        <f>_xlfn.XLOOKUP($CG2773,tbl_area_24_07_2024[Nombre Área],tbl_area_24_07_2024[Estado],"Si no se encuentra",2,)</f>
        <v>Oaxaca</v>
      </c>
      <c r="CN2773" s="4" t="str">
        <f>_xlfn.XLOOKUP($CG2773,tbl_area_24_07_2024[Nombre Área],tbl_area_24_07_2024[Estructura],"Si no se encuentra",2,)</f>
        <v>Juntas Distritales</v>
      </c>
    </row>
    <row r="2774" spans="1:92" ht="20" x14ac:dyDescent="0.85">
      <c r="A2774" t="s">
        <v>22073</v>
      </c>
      <c r="B2774" t="s">
        <v>22074</v>
      </c>
      <c r="C2774" t="s">
        <v>22075</v>
      </c>
      <c r="D2774" t="s">
        <v>2199</v>
      </c>
      <c r="E2774" t="s">
        <v>2507</v>
      </c>
      <c r="F2774" t="s">
        <v>2201</v>
      </c>
      <c r="G2774" t="s">
        <v>28629</v>
      </c>
      <c r="H2774" t="s">
        <v>14</v>
      </c>
      <c r="I2774" t="s">
        <v>28630</v>
      </c>
      <c r="J2774" t="s">
        <v>28631</v>
      </c>
      <c r="K2774" t="s">
        <v>9511</v>
      </c>
      <c r="L2774" t="s">
        <v>14</v>
      </c>
      <c r="M2774" t="s">
        <v>14</v>
      </c>
      <c r="N2774" t="s">
        <v>28632</v>
      </c>
      <c r="O2774" t="s">
        <v>9511</v>
      </c>
      <c r="P2774" t="s">
        <v>14</v>
      </c>
      <c r="Q2774" t="s">
        <v>9511</v>
      </c>
      <c r="R2774" t="s">
        <v>9511</v>
      </c>
      <c r="S2774" t="s">
        <v>14</v>
      </c>
      <c r="T2774" t="s">
        <v>14</v>
      </c>
      <c r="U2774" t="s">
        <v>14</v>
      </c>
      <c r="V2774" t="s">
        <v>14</v>
      </c>
      <c r="W2774" t="s">
        <v>14</v>
      </c>
      <c r="X2774" t="s">
        <v>14</v>
      </c>
      <c r="Y2774" t="s">
        <v>14</v>
      </c>
      <c r="Z2774" t="s">
        <v>14</v>
      </c>
      <c r="AA2774" t="s">
        <v>28633</v>
      </c>
      <c r="AB2774" t="s">
        <v>9511</v>
      </c>
      <c r="AC2774" t="s">
        <v>28634</v>
      </c>
      <c r="AD2774" t="s">
        <v>2207</v>
      </c>
      <c r="AE2774" t="s">
        <v>28635</v>
      </c>
      <c r="AF2774" t="s">
        <v>22240</v>
      </c>
      <c r="AG2774" t="s">
        <v>14</v>
      </c>
      <c r="AH2774" t="s">
        <v>2209</v>
      </c>
      <c r="AI2774" t="s">
        <v>28636</v>
      </c>
      <c r="AJ2774" t="s">
        <v>1168</v>
      </c>
      <c r="AK2774" t="s">
        <v>2491</v>
      </c>
      <c r="AL2774" t="s">
        <v>1486</v>
      </c>
      <c r="AM2774" t="s">
        <v>2491</v>
      </c>
      <c r="AN2774" t="s">
        <v>1184</v>
      </c>
      <c r="AO2774" t="s">
        <v>252</v>
      </c>
      <c r="AP2774" t="s">
        <v>28637</v>
      </c>
      <c r="AQ2774" t="s">
        <v>14</v>
      </c>
      <c r="AR2774" t="s">
        <v>14</v>
      </c>
      <c r="AS2774" t="s">
        <v>14</v>
      </c>
      <c r="AT2774" t="s">
        <v>14</v>
      </c>
      <c r="AU2774" t="s">
        <v>28369</v>
      </c>
      <c r="AV2774" t="s">
        <v>28370</v>
      </c>
      <c r="AW2774" t="s">
        <v>28370</v>
      </c>
      <c r="AX2774" t="s">
        <v>28370</v>
      </c>
      <c r="AY2774" t="s">
        <v>28629</v>
      </c>
      <c r="AZ2774" t="s">
        <v>22115</v>
      </c>
      <c r="BA2774" t="s">
        <v>22115</v>
      </c>
      <c r="BB2774" t="s">
        <v>22115</v>
      </c>
      <c r="BC2774">
        <v>4482.05</v>
      </c>
      <c r="BD2774">
        <v>5199.18</v>
      </c>
      <c r="BE2774" t="s">
        <v>14</v>
      </c>
      <c r="BF2774" t="s">
        <v>14</v>
      </c>
      <c r="BG2774" t="s">
        <v>2214</v>
      </c>
      <c r="BH2774" t="s">
        <v>14</v>
      </c>
      <c r="BI2774" t="s">
        <v>22092</v>
      </c>
      <c r="BJ2774" t="s">
        <v>28632</v>
      </c>
      <c r="BK2774" t="s">
        <v>14</v>
      </c>
      <c r="BL2774" t="s">
        <v>14</v>
      </c>
      <c r="BM2774" t="s">
        <v>14</v>
      </c>
      <c r="BN2774" t="s">
        <v>28638</v>
      </c>
      <c r="BO2774" t="s">
        <v>14</v>
      </c>
      <c r="BP2774" t="s">
        <v>9511</v>
      </c>
      <c r="BQ2774" t="s">
        <v>2217</v>
      </c>
      <c r="BR2774" t="s">
        <v>2303</v>
      </c>
      <c r="BS2774" t="s">
        <v>2376</v>
      </c>
      <c r="BT2774" t="s">
        <v>14</v>
      </c>
      <c r="BU2774" t="s">
        <v>14</v>
      </c>
      <c r="BV2774" t="s">
        <v>14</v>
      </c>
      <c r="BW2774" t="s">
        <v>14</v>
      </c>
      <c r="BX2774" t="s">
        <v>14</v>
      </c>
      <c r="BY2774" t="s">
        <v>2220</v>
      </c>
      <c r="BZ2774" t="s">
        <v>9511</v>
      </c>
      <c r="CA2774" t="s">
        <v>2633</v>
      </c>
      <c r="CB2774" t="s">
        <v>14</v>
      </c>
      <c r="CC2774" t="s">
        <v>14</v>
      </c>
      <c r="CD2774" t="s">
        <v>14</v>
      </c>
      <c r="CE2774" t="s">
        <v>14</v>
      </c>
      <c r="CF2774" t="s">
        <v>28639</v>
      </c>
      <c r="CG2774" t="s">
        <v>251</v>
      </c>
      <c r="CH2774" t="s">
        <v>22075</v>
      </c>
      <c r="CJ2774" t="s">
        <v>252</v>
      </c>
      <c r="CK2774" t="s">
        <v>24</v>
      </c>
      <c r="CM2774" s="4" t="str">
        <f>_xlfn.XLOOKUP($CG2774,tbl_area_24_07_2024[Nombre Área],tbl_area_24_07_2024[Estado],"Si no se encuentra",2,)</f>
        <v>Oaxaca</v>
      </c>
      <c r="CN2774" s="4" t="str">
        <f>_xlfn.XLOOKUP($CG2774,tbl_area_24_07_2024[Nombre Área],tbl_area_24_07_2024[Estructura],"Si no se encuentra",2,)</f>
        <v>Juntas Distritales</v>
      </c>
    </row>
    <row r="2775" spans="1:92" ht="20" x14ac:dyDescent="0.85">
      <c r="A2775" t="s">
        <v>22073</v>
      </c>
      <c r="B2775" t="s">
        <v>22074</v>
      </c>
      <c r="C2775" t="s">
        <v>22075</v>
      </c>
      <c r="D2775" t="s">
        <v>2199</v>
      </c>
      <c r="E2775" t="s">
        <v>2242</v>
      </c>
      <c r="F2775" t="s">
        <v>2201</v>
      </c>
      <c r="G2775" t="s">
        <v>28640</v>
      </c>
      <c r="H2775" t="s">
        <v>14</v>
      </c>
      <c r="I2775" t="s">
        <v>28641</v>
      </c>
      <c r="J2775" t="s">
        <v>28642</v>
      </c>
      <c r="K2775" t="s">
        <v>28643</v>
      </c>
      <c r="L2775" t="s">
        <v>14</v>
      </c>
      <c r="M2775" t="s">
        <v>14</v>
      </c>
      <c r="N2775" t="s">
        <v>28644</v>
      </c>
      <c r="O2775" t="s">
        <v>28643</v>
      </c>
      <c r="P2775" t="s">
        <v>14</v>
      </c>
      <c r="Q2775" t="s">
        <v>28643</v>
      </c>
      <c r="R2775" t="s">
        <v>28643</v>
      </c>
      <c r="S2775" t="s">
        <v>14</v>
      </c>
      <c r="T2775" t="s">
        <v>14</v>
      </c>
      <c r="U2775" t="s">
        <v>14</v>
      </c>
      <c r="V2775" t="s">
        <v>14</v>
      </c>
      <c r="W2775" t="s">
        <v>14</v>
      </c>
      <c r="X2775" t="s">
        <v>14</v>
      </c>
      <c r="Y2775" t="s">
        <v>14</v>
      </c>
      <c r="Z2775" t="s">
        <v>14</v>
      </c>
      <c r="AA2775" t="s">
        <v>28645</v>
      </c>
      <c r="AB2775" t="s">
        <v>28643</v>
      </c>
      <c r="AC2775" t="s">
        <v>28646</v>
      </c>
      <c r="AD2775" t="s">
        <v>2311</v>
      </c>
      <c r="AE2775" t="s">
        <v>28647</v>
      </c>
      <c r="AF2775" t="s">
        <v>28648</v>
      </c>
      <c r="AG2775" t="s">
        <v>14</v>
      </c>
      <c r="AH2775" t="s">
        <v>2209</v>
      </c>
      <c r="AI2775" t="s">
        <v>28475</v>
      </c>
      <c r="AJ2775" t="s">
        <v>1441</v>
      </c>
      <c r="AK2775" t="s">
        <v>28475</v>
      </c>
      <c r="AL2775" t="s">
        <v>23085</v>
      </c>
      <c r="AM2775" t="s">
        <v>28475</v>
      </c>
      <c r="AN2775" t="s">
        <v>1184</v>
      </c>
      <c r="AO2775" t="s">
        <v>252</v>
      </c>
      <c r="AP2775" t="s">
        <v>28476</v>
      </c>
      <c r="AQ2775" t="s">
        <v>14</v>
      </c>
      <c r="AR2775" t="s">
        <v>14</v>
      </c>
      <c r="AS2775" t="s">
        <v>14</v>
      </c>
      <c r="AT2775" t="s">
        <v>14</v>
      </c>
      <c r="AU2775" t="s">
        <v>28369</v>
      </c>
      <c r="AV2775" t="s">
        <v>28370</v>
      </c>
      <c r="AW2775" t="s">
        <v>28370</v>
      </c>
      <c r="AX2775" t="s">
        <v>28370</v>
      </c>
      <c r="AY2775" t="s">
        <v>28640</v>
      </c>
      <c r="AZ2775" t="s">
        <v>22107</v>
      </c>
      <c r="BA2775" t="s">
        <v>22107</v>
      </c>
      <c r="BB2775" t="s">
        <v>22107</v>
      </c>
      <c r="BC2775">
        <v>1428</v>
      </c>
      <c r="BD2775">
        <v>1428</v>
      </c>
      <c r="BE2775" t="s">
        <v>14</v>
      </c>
      <c r="BF2775" t="s">
        <v>14</v>
      </c>
      <c r="BG2775" t="s">
        <v>2214</v>
      </c>
      <c r="BH2775" t="s">
        <v>14</v>
      </c>
      <c r="BI2775" t="s">
        <v>22092</v>
      </c>
      <c r="BJ2775" t="s">
        <v>28644</v>
      </c>
      <c r="BK2775" t="s">
        <v>14</v>
      </c>
      <c r="BL2775" t="s">
        <v>14</v>
      </c>
      <c r="BM2775" t="s">
        <v>14</v>
      </c>
      <c r="BN2775" t="s">
        <v>28649</v>
      </c>
      <c r="BO2775" t="s">
        <v>14</v>
      </c>
      <c r="BP2775" t="s">
        <v>28643</v>
      </c>
      <c r="BQ2775" t="s">
        <v>2217</v>
      </c>
      <c r="BR2775" t="s">
        <v>2303</v>
      </c>
      <c r="BS2775" t="s">
        <v>2376</v>
      </c>
      <c r="BT2775" t="s">
        <v>14</v>
      </c>
      <c r="BU2775" t="s">
        <v>14</v>
      </c>
      <c r="BV2775" t="s">
        <v>14</v>
      </c>
      <c r="BW2775" t="s">
        <v>14</v>
      </c>
      <c r="BX2775" t="s">
        <v>14</v>
      </c>
      <c r="BY2775" t="s">
        <v>2220</v>
      </c>
      <c r="BZ2775" t="s">
        <v>28643</v>
      </c>
      <c r="CA2775" t="s">
        <v>2633</v>
      </c>
      <c r="CB2775" t="s">
        <v>14</v>
      </c>
      <c r="CC2775" t="s">
        <v>14</v>
      </c>
      <c r="CD2775" t="s">
        <v>14</v>
      </c>
      <c r="CE2775" t="s">
        <v>14</v>
      </c>
      <c r="CF2775" t="s">
        <v>28650</v>
      </c>
      <c r="CG2775" t="s">
        <v>251</v>
      </c>
      <c r="CH2775" t="s">
        <v>22075</v>
      </c>
      <c r="CJ2775" t="s">
        <v>252</v>
      </c>
      <c r="CK2775" t="s">
        <v>24</v>
      </c>
      <c r="CM2775" s="4" t="str">
        <f>_xlfn.XLOOKUP($CG2775,tbl_area_24_07_2024[Nombre Área],tbl_area_24_07_2024[Estado],"Si no se encuentra",2,)</f>
        <v>Oaxaca</v>
      </c>
      <c r="CN2775" s="4" t="str">
        <f>_xlfn.XLOOKUP($CG2775,tbl_area_24_07_2024[Nombre Área],tbl_area_24_07_2024[Estructura],"Si no se encuentra",2,)</f>
        <v>Juntas Distritales</v>
      </c>
    </row>
    <row r="2776" spans="1:92" ht="20" x14ac:dyDescent="0.85">
      <c r="A2776" t="s">
        <v>22073</v>
      </c>
      <c r="B2776" t="s">
        <v>22074</v>
      </c>
      <c r="C2776" t="s">
        <v>22075</v>
      </c>
      <c r="D2776" t="s">
        <v>2199</v>
      </c>
      <c r="E2776" t="s">
        <v>2507</v>
      </c>
      <c r="F2776" t="s">
        <v>2201</v>
      </c>
      <c r="G2776" t="s">
        <v>28651</v>
      </c>
      <c r="H2776" t="s">
        <v>14</v>
      </c>
      <c r="I2776" t="s">
        <v>28652</v>
      </c>
      <c r="J2776" t="s">
        <v>28653</v>
      </c>
      <c r="K2776" t="s">
        <v>28654</v>
      </c>
      <c r="L2776" t="s">
        <v>14</v>
      </c>
      <c r="M2776" t="s">
        <v>14</v>
      </c>
      <c r="N2776" t="s">
        <v>28655</v>
      </c>
      <c r="O2776" t="s">
        <v>28654</v>
      </c>
      <c r="P2776" t="s">
        <v>14</v>
      </c>
      <c r="Q2776" t="s">
        <v>28654</v>
      </c>
      <c r="R2776" t="s">
        <v>28654</v>
      </c>
      <c r="S2776" t="s">
        <v>14</v>
      </c>
      <c r="T2776" t="s">
        <v>14</v>
      </c>
      <c r="U2776" t="s">
        <v>14</v>
      </c>
      <c r="V2776" t="s">
        <v>14</v>
      </c>
      <c r="W2776" t="s">
        <v>14</v>
      </c>
      <c r="X2776" t="s">
        <v>14</v>
      </c>
      <c r="Y2776" t="s">
        <v>14</v>
      </c>
      <c r="Z2776" t="s">
        <v>14</v>
      </c>
      <c r="AA2776" t="s">
        <v>28498</v>
      </c>
      <c r="AB2776" t="s">
        <v>28654</v>
      </c>
      <c r="AC2776" t="s">
        <v>28499</v>
      </c>
      <c r="AD2776" t="s">
        <v>2348</v>
      </c>
      <c r="AE2776" t="s">
        <v>4447</v>
      </c>
      <c r="AF2776" t="s">
        <v>28500</v>
      </c>
      <c r="AG2776" t="s">
        <v>14</v>
      </c>
      <c r="AH2776" t="s">
        <v>2209</v>
      </c>
      <c r="AI2776" t="s">
        <v>28501</v>
      </c>
      <c r="AJ2776" t="s">
        <v>1168</v>
      </c>
      <c r="AK2776" t="s">
        <v>2491</v>
      </c>
      <c r="AL2776" t="s">
        <v>1486</v>
      </c>
      <c r="AM2776" t="s">
        <v>2491</v>
      </c>
      <c r="AN2776" t="s">
        <v>1184</v>
      </c>
      <c r="AO2776" t="s">
        <v>252</v>
      </c>
      <c r="AP2776" t="s">
        <v>28368</v>
      </c>
      <c r="AQ2776" t="s">
        <v>14</v>
      </c>
      <c r="AR2776" t="s">
        <v>14</v>
      </c>
      <c r="AS2776" t="s">
        <v>14</v>
      </c>
      <c r="AT2776" t="s">
        <v>14</v>
      </c>
      <c r="AU2776" t="s">
        <v>28369</v>
      </c>
      <c r="AV2776" t="s">
        <v>28370</v>
      </c>
      <c r="AW2776" t="s">
        <v>28370</v>
      </c>
      <c r="AX2776" t="s">
        <v>28370</v>
      </c>
      <c r="AY2776" t="s">
        <v>28651</v>
      </c>
      <c r="AZ2776" t="s">
        <v>22183</v>
      </c>
      <c r="BA2776" t="s">
        <v>22183</v>
      </c>
      <c r="BB2776" t="s">
        <v>22183</v>
      </c>
      <c r="BC2776">
        <v>2466.23</v>
      </c>
      <c r="BD2776">
        <v>2850</v>
      </c>
      <c r="BE2776" t="s">
        <v>14</v>
      </c>
      <c r="BF2776" t="s">
        <v>14</v>
      </c>
      <c r="BG2776" t="s">
        <v>2214</v>
      </c>
      <c r="BH2776" t="s">
        <v>14</v>
      </c>
      <c r="BI2776" t="s">
        <v>22092</v>
      </c>
      <c r="BJ2776" t="s">
        <v>28655</v>
      </c>
      <c r="BK2776" t="s">
        <v>14</v>
      </c>
      <c r="BL2776" t="s">
        <v>14</v>
      </c>
      <c r="BM2776" t="s">
        <v>14</v>
      </c>
      <c r="BN2776" t="s">
        <v>28656</v>
      </c>
      <c r="BO2776" t="s">
        <v>14</v>
      </c>
      <c r="BP2776" t="s">
        <v>28654</v>
      </c>
      <c r="BQ2776" t="s">
        <v>2217</v>
      </c>
      <c r="BR2776" t="s">
        <v>2303</v>
      </c>
      <c r="BS2776" t="s">
        <v>2376</v>
      </c>
      <c r="BT2776" t="s">
        <v>14</v>
      </c>
      <c r="BU2776" t="s">
        <v>14</v>
      </c>
      <c r="BV2776" t="s">
        <v>14</v>
      </c>
      <c r="BW2776" t="s">
        <v>14</v>
      </c>
      <c r="BX2776" t="s">
        <v>14</v>
      </c>
      <c r="BY2776" t="s">
        <v>2220</v>
      </c>
      <c r="BZ2776" t="s">
        <v>28654</v>
      </c>
      <c r="CA2776" t="s">
        <v>2633</v>
      </c>
      <c r="CB2776" t="s">
        <v>14</v>
      </c>
      <c r="CC2776" t="s">
        <v>14</v>
      </c>
      <c r="CD2776" t="s">
        <v>14</v>
      </c>
      <c r="CE2776" t="s">
        <v>14</v>
      </c>
      <c r="CF2776" t="s">
        <v>28657</v>
      </c>
      <c r="CG2776" t="s">
        <v>251</v>
      </c>
      <c r="CH2776" t="s">
        <v>22075</v>
      </c>
      <c r="CJ2776" t="s">
        <v>252</v>
      </c>
      <c r="CK2776" t="s">
        <v>24</v>
      </c>
      <c r="CM2776" s="4" t="str">
        <f>_xlfn.XLOOKUP($CG2776,tbl_area_24_07_2024[Nombre Área],tbl_area_24_07_2024[Estado],"Si no se encuentra",2,)</f>
        <v>Oaxaca</v>
      </c>
      <c r="CN2776" s="4" t="str">
        <f>_xlfn.XLOOKUP($CG2776,tbl_area_24_07_2024[Nombre Área],tbl_area_24_07_2024[Estructura],"Si no se encuentra",2,)</f>
        <v>Juntas Distritales</v>
      </c>
    </row>
    <row r="2777" spans="1:92" ht="20" x14ac:dyDescent="0.85">
      <c r="A2777" t="s">
        <v>22073</v>
      </c>
      <c r="B2777" t="s">
        <v>22074</v>
      </c>
      <c r="C2777" t="s">
        <v>22075</v>
      </c>
      <c r="D2777" t="s">
        <v>2199</v>
      </c>
      <c r="E2777" t="s">
        <v>2507</v>
      </c>
      <c r="F2777" t="s">
        <v>2201</v>
      </c>
      <c r="G2777" t="s">
        <v>28658</v>
      </c>
      <c r="H2777" t="s">
        <v>14</v>
      </c>
      <c r="I2777" t="s">
        <v>28659</v>
      </c>
      <c r="J2777" t="s">
        <v>28660</v>
      </c>
      <c r="K2777" t="s">
        <v>28661</v>
      </c>
      <c r="L2777" t="s">
        <v>14</v>
      </c>
      <c r="M2777" t="s">
        <v>14</v>
      </c>
      <c r="N2777" t="s">
        <v>28662</v>
      </c>
      <c r="O2777" t="s">
        <v>28661</v>
      </c>
      <c r="P2777" t="s">
        <v>14</v>
      </c>
      <c r="Q2777" t="s">
        <v>28661</v>
      </c>
      <c r="R2777" t="s">
        <v>28661</v>
      </c>
      <c r="S2777" t="s">
        <v>14</v>
      </c>
      <c r="T2777" t="s">
        <v>14</v>
      </c>
      <c r="U2777" t="s">
        <v>14</v>
      </c>
      <c r="V2777" t="s">
        <v>14</v>
      </c>
      <c r="W2777" t="s">
        <v>14</v>
      </c>
      <c r="X2777" t="s">
        <v>14</v>
      </c>
      <c r="Y2777" t="s">
        <v>14</v>
      </c>
      <c r="Z2777" t="s">
        <v>14</v>
      </c>
      <c r="AA2777" t="s">
        <v>28663</v>
      </c>
      <c r="AB2777" t="s">
        <v>28661</v>
      </c>
      <c r="AC2777" t="s">
        <v>28664</v>
      </c>
      <c r="AD2777" t="s">
        <v>2207</v>
      </c>
      <c r="AE2777" t="s">
        <v>28665</v>
      </c>
      <c r="AF2777" t="s">
        <v>23468</v>
      </c>
      <c r="AG2777" t="s">
        <v>14</v>
      </c>
      <c r="AH2777" t="s">
        <v>2209</v>
      </c>
      <c r="AI2777" t="s">
        <v>2287</v>
      </c>
      <c r="AJ2777" t="s">
        <v>1168</v>
      </c>
      <c r="AK2777" t="s">
        <v>2491</v>
      </c>
      <c r="AL2777" t="s">
        <v>1486</v>
      </c>
      <c r="AM2777" t="s">
        <v>28407</v>
      </c>
      <c r="AN2777" t="s">
        <v>1184</v>
      </c>
      <c r="AO2777" t="s">
        <v>252</v>
      </c>
      <c r="AP2777" t="s">
        <v>22111</v>
      </c>
      <c r="AQ2777" t="s">
        <v>14</v>
      </c>
      <c r="AR2777" t="s">
        <v>14</v>
      </c>
      <c r="AS2777" t="s">
        <v>14</v>
      </c>
      <c r="AT2777" t="s">
        <v>14</v>
      </c>
      <c r="AU2777" t="s">
        <v>28369</v>
      </c>
      <c r="AV2777" t="s">
        <v>28370</v>
      </c>
      <c r="AW2777" t="s">
        <v>28370</v>
      </c>
      <c r="AX2777" t="s">
        <v>28370</v>
      </c>
      <c r="AY2777" t="s">
        <v>28658</v>
      </c>
      <c r="AZ2777" t="s">
        <v>22186</v>
      </c>
      <c r="BA2777" t="s">
        <v>22186</v>
      </c>
      <c r="BB2777" t="s">
        <v>22186</v>
      </c>
      <c r="BC2777">
        <v>7786.19</v>
      </c>
      <c r="BD2777">
        <v>9031.98</v>
      </c>
      <c r="BE2777" t="s">
        <v>14</v>
      </c>
      <c r="BF2777" t="s">
        <v>14</v>
      </c>
      <c r="BG2777" t="s">
        <v>2214</v>
      </c>
      <c r="BH2777" t="s">
        <v>14</v>
      </c>
      <c r="BI2777" t="s">
        <v>22092</v>
      </c>
      <c r="BJ2777" t="s">
        <v>28662</v>
      </c>
      <c r="BK2777" t="s">
        <v>14</v>
      </c>
      <c r="BL2777" t="s">
        <v>14</v>
      </c>
      <c r="BM2777" t="s">
        <v>14</v>
      </c>
      <c r="BN2777" t="s">
        <v>28666</v>
      </c>
      <c r="BO2777" t="s">
        <v>14</v>
      </c>
      <c r="BP2777" t="s">
        <v>28661</v>
      </c>
      <c r="BQ2777" t="s">
        <v>2217</v>
      </c>
      <c r="BR2777" t="s">
        <v>2303</v>
      </c>
      <c r="BS2777" t="s">
        <v>2376</v>
      </c>
      <c r="BT2777" t="s">
        <v>14</v>
      </c>
      <c r="BU2777" t="s">
        <v>14</v>
      </c>
      <c r="BV2777" t="s">
        <v>14</v>
      </c>
      <c r="BW2777" t="s">
        <v>14</v>
      </c>
      <c r="BX2777" t="s">
        <v>14</v>
      </c>
      <c r="BY2777" t="s">
        <v>2220</v>
      </c>
      <c r="BZ2777" t="s">
        <v>28661</v>
      </c>
      <c r="CA2777" t="s">
        <v>2633</v>
      </c>
      <c r="CB2777" t="s">
        <v>14</v>
      </c>
      <c r="CC2777" t="s">
        <v>14</v>
      </c>
      <c r="CD2777" t="s">
        <v>14</v>
      </c>
      <c r="CE2777" t="s">
        <v>14</v>
      </c>
      <c r="CF2777" t="s">
        <v>28667</v>
      </c>
      <c r="CG2777" t="s">
        <v>251</v>
      </c>
      <c r="CH2777" t="s">
        <v>22075</v>
      </c>
      <c r="CJ2777" t="s">
        <v>252</v>
      </c>
      <c r="CK2777" t="s">
        <v>24</v>
      </c>
      <c r="CM2777" s="4" t="str">
        <f>_xlfn.XLOOKUP($CG2777,tbl_area_24_07_2024[Nombre Área],tbl_area_24_07_2024[Estado],"Si no se encuentra",2,)</f>
        <v>Oaxaca</v>
      </c>
      <c r="CN2777" s="4" t="str">
        <f>_xlfn.XLOOKUP($CG2777,tbl_area_24_07_2024[Nombre Área],tbl_area_24_07_2024[Estructura],"Si no se encuentra",2,)</f>
        <v>Juntas Distritales</v>
      </c>
    </row>
    <row r="2778" spans="1:92" ht="20" x14ac:dyDescent="0.85">
      <c r="A2778" t="s">
        <v>22073</v>
      </c>
      <c r="B2778" t="s">
        <v>22074</v>
      </c>
      <c r="C2778" t="s">
        <v>22075</v>
      </c>
      <c r="D2778" t="s">
        <v>2199</v>
      </c>
      <c r="E2778" t="s">
        <v>2242</v>
      </c>
      <c r="F2778" t="s">
        <v>2201</v>
      </c>
      <c r="G2778" t="s">
        <v>28668</v>
      </c>
      <c r="H2778" t="s">
        <v>14</v>
      </c>
      <c r="I2778" t="s">
        <v>28669</v>
      </c>
      <c r="J2778" t="s">
        <v>28670</v>
      </c>
      <c r="K2778" t="s">
        <v>28671</v>
      </c>
      <c r="L2778" t="s">
        <v>14</v>
      </c>
      <c r="M2778" t="s">
        <v>14</v>
      </c>
      <c r="N2778" t="s">
        <v>28672</v>
      </c>
      <c r="O2778" t="s">
        <v>28671</v>
      </c>
      <c r="P2778" t="s">
        <v>14</v>
      </c>
      <c r="Q2778" t="s">
        <v>28671</v>
      </c>
      <c r="R2778" t="s">
        <v>28671</v>
      </c>
      <c r="S2778" t="s">
        <v>14</v>
      </c>
      <c r="T2778" t="s">
        <v>14</v>
      </c>
      <c r="U2778" t="s">
        <v>14</v>
      </c>
      <c r="V2778" t="s">
        <v>14</v>
      </c>
      <c r="W2778" t="s">
        <v>14</v>
      </c>
      <c r="X2778" t="s">
        <v>14</v>
      </c>
      <c r="Y2778" t="s">
        <v>14</v>
      </c>
      <c r="Z2778" t="s">
        <v>14</v>
      </c>
      <c r="AA2778" t="s">
        <v>28673</v>
      </c>
      <c r="AB2778" t="s">
        <v>28671</v>
      </c>
      <c r="AC2778" t="s">
        <v>28674</v>
      </c>
      <c r="AD2778" t="s">
        <v>2207</v>
      </c>
      <c r="AE2778" t="s">
        <v>28665</v>
      </c>
      <c r="AF2778" t="s">
        <v>24176</v>
      </c>
      <c r="AG2778" t="s">
        <v>14</v>
      </c>
      <c r="AH2778" t="s">
        <v>2209</v>
      </c>
      <c r="AI2778" t="s">
        <v>2287</v>
      </c>
      <c r="AJ2778" t="s">
        <v>1168</v>
      </c>
      <c r="AK2778" t="s">
        <v>2491</v>
      </c>
      <c r="AL2778" t="s">
        <v>1486</v>
      </c>
      <c r="AM2778" t="s">
        <v>28407</v>
      </c>
      <c r="AN2778" t="s">
        <v>1184</v>
      </c>
      <c r="AO2778" t="s">
        <v>252</v>
      </c>
      <c r="AP2778" t="s">
        <v>22111</v>
      </c>
      <c r="AQ2778" t="s">
        <v>14</v>
      </c>
      <c r="AR2778" t="s">
        <v>14</v>
      </c>
      <c r="AS2778" t="s">
        <v>14</v>
      </c>
      <c r="AT2778" t="s">
        <v>14</v>
      </c>
      <c r="AU2778" t="s">
        <v>28369</v>
      </c>
      <c r="AV2778" t="s">
        <v>28370</v>
      </c>
      <c r="AW2778" t="s">
        <v>28370</v>
      </c>
      <c r="AX2778" t="s">
        <v>28370</v>
      </c>
      <c r="AY2778" t="s">
        <v>28675</v>
      </c>
      <c r="AZ2778" t="s">
        <v>22153</v>
      </c>
      <c r="BA2778" t="s">
        <v>22329</v>
      </c>
      <c r="BB2778" t="s">
        <v>23514</v>
      </c>
      <c r="BC2778">
        <v>4200</v>
      </c>
      <c r="BD2778">
        <v>4872</v>
      </c>
      <c r="BE2778" t="s">
        <v>14</v>
      </c>
      <c r="BF2778" t="s">
        <v>14</v>
      </c>
      <c r="BG2778" t="s">
        <v>2214</v>
      </c>
      <c r="BH2778" t="s">
        <v>14</v>
      </c>
      <c r="BI2778" t="s">
        <v>22092</v>
      </c>
      <c r="BJ2778" t="s">
        <v>28672</v>
      </c>
      <c r="BK2778" t="s">
        <v>14</v>
      </c>
      <c r="BL2778" t="s">
        <v>14</v>
      </c>
      <c r="BM2778" t="s">
        <v>14</v>
      </c>
      <c r="BN2778" t="s">
        <v>28676</v>
      </c>
      <c r="BO2778" t="s">
        <v>14</v>
      </c>
      <c r="BP2778" t="s">
        <v>28671</v>
      </c>
      <c r="BQ2778" t="s">
        <v>2217</v>
      </c>
      <c r="BR2778" t="s">
        <v>2303</v>
      </c>
      <c r="BS2778" t="s">
        <v>2376</v>
      </c>
      <c r="BT2778" t="s">
        <v>14</v>
      </c>
      <c r="BU2778" t="s">
        <v>14</v>
      </c>
      <c r="BV2778" t="s">
        <v>14</v>
      </c>
      <c r="BW2778" t="s">
        <v>14</v>
      </c>
      <c r="BX2778" t="s">
        <v>14</v>
      </c>
      <c r="BY2778" t="s">
        <v>2220</v>
      </c>
      <c r="BZ2778" t="s">
        <v>28671</v>
      </c>
      <c r="CA2778" t="s">
        <v>2633</v>
      </c>
      <c r="CB2778" t="s">
        <v>14</v>
      </c>
      <c r="CC2778" t="s">
        <v>14</v>
      </c>
      <c r="CD2778" t="s">
        <v>14</v>
      </c>
      <c r="CE2778" t="s">
        <v>14</v>
      </c>
      <c r="CF2778" t="s">
        <v>28677</v>
      </c>
      <c r="CG2778" t="s">
        <v>251</v>
      </c>
      <c r="CH2778" t="s">
        <v>22075</v>
      </c>
      <c r="CJ2778" t="s">
        <v>252</v>
      </c>
      <c r="CK2778" t="s">
        <v>24</v>
      </c>
      <c r="CM2778" s="4" t="str">
        <f>_xlfn.XLOOKUP($CG2778,tbl_area_24_07_2024[Nombre Área],tbl_area_24_07_2024[Estado],"Si no se encuentra",2,)</f>
        <v>Oaxaca</v>
      </c>
      <c r="CN2778" s="4" t="str">
        <f>_xlfn.XLOOKUP($CG2778,tbl_area_24_07_2024[Nombre Área],tbl_area_24_07_2024[Estructura],"Si no se encuentra",2,)</f>
        <v>Juntas Distritales</v>
      </c>
    </row>
    <row r="2779" spans="1:92" ht="20" x14ac:dyDescent="0.85">
      <c r="A2779" t="s">
        <v>22073</v>
      </c>
      <c r="B2779" t="s">
        <v>22074</v>
      </c>
      <c r="C2779" t="s">
        <v>22075</v>
      </c>
      <c r="D2779" t="s">
        <v>2199</v>
      </c>
      <c r="E2779" t="s">
        <v>2242</v>
      </c>
      <c r="F2779" t="s">
        <v>2201</v>
      </c>
      <c r="G2779" t="s">
        <v>28678</v>
      </c>
      <c r="H2779" t="s">
        <v>14</v>
      </c>
      <c r="I2779" t="s">
        <v>28679</v>
      </c>
      <c r="J2779" t="s">
        <v>28680</v>
      </c>
      <c r="K2779" t="s">
        <v>28681</v>
      </c>
      <c r="L2779" t="s">
        <v>14</v>
      </c>
      <c r="M2779" t="s">
        <v>14</v>
      </c>
      <c r="N2779" t="s">
        <v>28682</v>
      </c>
      <c r="O2779" t="s">
        <v>28681</v>
      </c>
      <c r="P2779" t="s">
        <v>14</v>
      </c>
      <c r="Q2779" t="s">
        <v>28681</v>
      </c>
      <c r="R2779" t="s">
        <v>28681</v>
      </c>
      <c r="S2779" t="s">
        <v>14</v>
      </c>
      <c r="T2779" t="s">
        <v>14</v>
      </c>
      <c r="U2779" t="s">
        <v>14</v>
      </c>
      <c r="V2779" t="s">
        <v>14</v>
      </c>
      <c r="W2779" t="s">
        <v>14</v>
      </c>
      <c r="X2779" t="s">
        <v>14</v>
      </c>
      <c r="Y2779" t="s">
        <v>14</v>
      </c>
      <c r="Z2779" t="s">
        <v>14</v>
      </c>
      <c r="AA2779" t="s">
        <v>28673</v>
      </c>
      <c r="AB2779" t="s">
        <v>28681</v>
      </c>
      <c r="AC2779" t="s">
        <v>28674</v>
      </c>
      <c r="AD2779" t="s">
        <v>2207</v>
      </c>
      <c r="AE2779" t="s">
        <v>28665</v>
      </c>
      <c r="AF2779" t="s">
        <v>24176</v>
      </c>
      <c r="AG2779" t="s">
        <v>14</v>
      </c>
      <c r="AH2779" t="s">
        <v>2209</v>
      </c>
      <c r="AI2779" t="s">
        <v>2287</v>
      </c>
      <c r="AJ2779" t="s">
        <v>1168</v>
      </c>
      <c r="AK2779" t="s">
        <v>2491</v>
      </c>
      <c r="AL2779" t="s">
        <v>1486</v>
      </c>
      <c r="AM2779" t="s">
        <v>28407</v>
      </c>
      <c r="AN2779" t="s">
        <v>1184</v>
      </c>
      <c r="AO2779" t="s">
        <v>252</v>
      </c>
      <c r="AP2779" t="s">
        <v>22111</v>
      </c>
      <c r="AQ2779" t="s">
        <v>14</v>
      </c>
      <c r="AR2779" t="s">
        <v>14</v>
      </c>
      <c r="AS2779" t="s">
        <v>14</v>
      </c>
      <c r="AT2779" t="s">
        <v>14</v>
      </c>
      <c r="AU2779" t="s">
        <v>28369</v>
      </c>
      <c r="AV2779" t="s">
        <v>28370</v>
      </c>
      <c r="AW2779" t="s">
        <v>28370</v>
      </c>
      <c r="AX2779" t="s">
        <v>28370</v>
      </c>
      <c r="AY2779" t="s">
        <v>28675</v>
      </c>
      <c r="AZ2779" t="s">
        <v>22153</v>
      </c>
      <c r="BA2779" t="s">
        <v>22329</v>
      </c>
      <c r="BB2779" t="s">
        <v>23514</v>
      </c>
      <c r="BC2779">
        <v>3560</v>
      </c>
      <c r="BD2779">
        <v>4129.6000000000004</v>
      </c>
      <c r="BE2779" t="s">
        <v>14</v>
      </c>
      <c r="BF2779" t="s">
        <v>14</v>
      </c>
      <c r="BG2779" t="s">
        <v>2214</v>
      </c>
      <c r="BH2779" t="s">
        <v>14</v>
      </c>
      <c r="BI2779" t="s">
        <v>22092</v>
      </c>
      <c r="BJ2779" t="s">
        <v>28682</v>
      </c>
      <c r="BK2779" t="s">
        <v>14</v>
      </c>
      <c r="BL2779" t="s">
        <v>14</v>
      </c>
      <c r="BM2779" t="s">
        <v>14</v>
      </c>
      <c r="BN2779" t="s">
        <v>28676</v>
      </c>
      <c r="BO2779" t="s">
        <v>14</v>
      </c>
      <c r="BP2779" t="s">
        <v>28681</v>
      </c>
      <c r="BQ2779" t="s">
        <v>2217</v>
      </c>
      <c r="BR2779" t="s">
        <v>2303</v>
      </c>
      <c r="BS2779" t="s">
        <v>2376</v>
      </c>
      <c r="BT2779" t="s">
        <v>14</v>
      </c>
      <c r="BU2779" t="s">
        <v>14</v>
      </c>
      <c r="BV2779" t="s">
        <v>14</v>
      </c>
      <c r="BW2779" t="s">
        <v>14</v>
      </c>
      <c r="BX2779" t="s">
        <v>14</v>
      </c>
      <c r="BY2779" t="s">
        <v>2220</v>
      </c>
      <c r="BZ2779" t="s">
        <v>28681</v>
      </c>
      <c r="CA2779" t="s">
        <v>2633</v>
      </c>
      <c r="CB2779" t="s">
        <v>14</v>
      </c>
      <c r="CC2779" t="s">
        <v>14</v>
      </c>
      <c r="CD2779" t="s">
        <v>14</v>
      </c>
      <c r="CE2779" t="s">
        <v>14</v>
      </c>
      <c r="CF2779" t="s">
        <v>28683</v>
      </c>
      <c r="CG2779" t="s">
        <v>251</v>
      </c>
      <c r="CH2779" t="s">
        <v>22075</v>
      </c>
      <c r="CJ2779" t="s">
        <v>252</v>
      </c>
      <c r="CK2779" t="s">
        <v>24</v>
      </c>
      <c r="CM2779" s="4" t="str">
        <f>_xlfn.XLOOKUP($CG2779,tbl_area_24_07_2024[Nombre Área],tbl_area_24_07_2024[Estado],"Si no se encuentra",2,)</f>
        <v>Oaxaca</v>
      </c>
      <c r="CN2779" s="4" t="str">
        <f>_xlfn.XLOOKUP($CG2779,tbl_area_24_07_2024[Nombre Área],tbl_area_24_07_2024[Estructura],"Si no se encuentra",2,)</f>
        <v>Juntas Distritales</v>
      </c>
    </row>
    <row r="2780" spans="1:92" ht="20" x14ac:dyDescent="0.85">
      <c r="A2780" t="s">
        <v>22073</v>
      </c>
      <c r="B2780" t="s">
        <v>22074</v>
      </c>
      <c r="C2780" t="s">
        <v>22075</v>
      </c>
      <c r="D2780" t="s">
        <v>2199</v>
      </c>
      <c r="E2780" t="s">
        <v>2507</v>
      </c>
      <c r="F2780" t="s">
        <v>2201</v>
      </c>
      <c r="G2780" t="s">
        <v>1530</v>
      </c>
      <c r="H2780" t="s">
        <v>14</v>
      </c>
      <c r="I2780" t="s">
        <v>28684</v>
      </c>
      <c r="J2780" t="s">
        <v>28685</v>
      </c>
      <c r="K2780" t="s">
        <v>28686</v>
      </c>
      <c r="L2780" t="s">
        <v>14</v>
      </c>
      <c r="M2780" t="s">
        <v>14</v>
      </c>
      <c r="N2780" t="s">
        <v>28687</v>
      </c>
      <c r="O2780" t="s">
        <v>28686</v>
      </c>
      <c r="P2780" t="s">
        <v>14</v>
      </c>
      <c r="Q2780" t="s">
        <v>28686</v>
      </c>
      <c r="R2780" t="s">
        <v>28686</v>
      </c>
      <c r="S2780" t="s">
        <v>14</v>
      </c>
      <c r="T2780" t="s">
        <v>14</v>
      </c>
      <c r="U2780" t="s">
        <v>14</v>
      </c>
      <c r="V2780" t="s">
        <v>14</v>
      </c>
      <c r="W2780" t="s">
        <v>28688</v>
      </c>
      <c r="X2780" t="s">
        <v>96</v>
      </c>
      <c r="Y2780" t="s">
        <v>22920</v>
      </c>
      <c r="Z2780" t="s">
        <v>12</v>
      </c>
      <c r="AA2780" t="s">
        <v>14</v>
      </c>
      <c r="AB2780" t="s">
        <v>28686</v>
      </c>
      <c r="AC2780" t="s">
        <v>28689</v>
      </c>
      <c r="AD2780" t="s">
        <v>2207</v>
      </c>
      <c r="AE2780" t="s">
        <v>28665</v>
      </c>
      <c r="AF2780" t="s">
        <v>2822</v>
      </c>
      <c r="AG2780" t="s">
        <v>14</v>
      </c>
      <c r="AH2780" t="s">
        <v>2209</v>
      </c>
      <c r="AI2780" t="s">
        <v>2287</v>
      </c>
      <c r="AJ2780" t="s">
        <v>1168</v>
      </c>
      <c r="AK2780" t="s">
        <v>2491</v>
      </c>
      <c r="AL2780" t="s">
        <v>1486</v>
      </c>
      <c r="AM2780" t="s">
        <v>28407</v>
      </c>
      <c r="AN2780" t="s">
        <v>1184</v>
      </c>
      <c r="AO2780" t="s">
        <v>252</v>
      </c>
      <c r="AP2780" t="s">
        <v>22111</v>
      </c>
      <c r="AQ2780" t="s">
        <v>14</v>
      </c>
      <c r="AR2780" t="s">
        <v>14</v>
      </c>
      <c r="AS2780" t="s">
        <v>14</v>
      </c>
      <c r="AT2780" t="s">
        <v>14</v>
      </c>
      <c r="AU2780" t="s">
        <v>28369</v>
      </c>
      <c r="AV2780" t="s">
        <v>28370</v>
      </c>
      <c r="AW2780" t="s">
        <v>28370</v>
      </c>
      <c r="AX2780" t="s">
        <v>28370</v>
      </c>
      <c r="AY2780" t="s">
        <v>1530</v>
      </c>
      <c r="AZ2780" t="s">
        <v>22190</v>
      </c>
      <c r="BA2780" t="s">
        <v>22190</v>
      </c>
      <c r="BB2780" t="s">
        <v>22190</v>
      </c>
      <c r="BC2780">
        <v>1046.57</v>
      </c>
      <c r="BD2780">
        <v>1214</v>
      </c>
      <c r="BE2780" t="s">
        <v>14</v>
      </c>
      <c r="BF2780" t="s">
        <v>14</v>
      </c>
      <c r="BG2780" t="s">
        <v>2214</v>
      </c>
      <c r="BH2780" t="s">
        <v>14</v>
      </c>
      <c r="BI2780" t="s">
        <v>22092</v>
      </c>
      <c r="BJ2780" t="s">
        <v>28687</v>
      </c>
      <c r="BK2780" t="s">
        <v>14</v>
      </c>
      <c r="BL2780" t="s">
        <v>14</v>
      </c>
      <c r="BM2780" t="s">
        <v>14</v>
      </c>
      <c r="BN2780" t="s">
        <v>28690</v>
      </c>
      <c r="BO2780" t="s">
        <v>14</v>
      </c>
      <c r="BP2780" t="s">
        <v>28686</v>
      </c>
      <c r="BQ2780" t="s">
        <v>2217</v>
      </c>
      <c r="BR2780" t="s">
        <v>2303</v>
      </c>
      <c r="BS2780" t="s">
        <v>2376</v>
      </c>
      <c r="BT2780" t="s">
        <v>14</v>
      </c>
      <c r="BU2780" t="s">
        <v>14</v>
      </c>
      <c r="BV2780" t="s">
        <v>14</v>
      </c>
      <c r="BW2780" t="s">
        <v>14</v>
      </c>
      <c r="BX2780" t="s">
        <v>14</v>
      </c>
      <c r="BY2780" t="s">
        <v>2220</v>
      </c>
      <c r="BZ2780" t="s">
        <v>28686</v>
      </c>
      <c r="CA2780" t="s">
        <v>2633</v>
      </c>
      <c r="CB2780" t="s">
        <v>14</v>
      </c>
      <c r="CC2780" t="s">
        <v>14</v>
      </c>
      <c r="CD2780" t="s">
        <v>14</v>
      </c>
      <c r="CE2780" t="s">
        <v>14</v>
      </c>
      <c r="CF2780" t="s">
        <v>28691</v>
      </c>
      <c r="CG2780" t="s">
        <v>251</v>
      </c>
      <c r="CH2780" t="s">
        <v>22075</v>
      </c>
      <c r="CJ2780" t="s">
        <v>252</v>
      </c>
      <c r="CK2780" t="s">
        <v>24</v>
      </c>
      <c r="CM2780" s="4" t="str">
        <f>_xlfn.XLOOKUP($CG2780,tbl_area_24_07_2024[Nombre Área],tbl_area_24_07_2024[Estado],"Si no se encuentra",2,)</f>
        <v>Oaxaca</v>
      </c>
      <c r="CN2780" s="4" t="str">
        <f>_xlfn.XLOOKUP($CG2780,tbl_area_24_07_2024[Nombre Área],tbl_area_24_07_2024[Estructura],"Si no se encuentra",2,)</f>
        <v>Juntas Distritales</v>
      </c>
    </row>
    <row r="2781" spans="1:92" ht="20" x14ac:dyDescent="0.85">
      <c r="A2781" t="s">
        <v>22073</v>
      </c>
      <c r="B2781" t="s">
        <v>22074</v>
      </c>
      <c r="C2781" t="s">
        <v>22075</v>
      </c>
      <c r="D2781" t="s">
        <v>2199</v>
      </c>
      <c r="E2781" t="s">
        <v>2507</v>
      </c>
      <c r="F2781" t="s">
        <v>2201</v>
      </c>
      <c r="G2781" t="s">
        <v>23032</v>
      </c>
      <c r="H2781" t="s">
        <v>14</v>
      </c>
      <c r="I2781" t="s">
        <v>28692</v>
      </c>
      <c r="J2781" t="s">
        <v>28693</v>
      </c>
      <c r="K2781" t="s">
        <v>28694</v>
      </c>
      <c r="L2781" t="s">
        <v>14</v>
      </c>
      <c r="M2781" t="s">
        <v>14</v>
      </c>
      <c r="N2781" t="s">
        <v>28695</v>
      </c>
      <c r="O2781" t="s">
        <v>28694</v>
      </c>
      <c r="P2781" t="s">
        <v>14</v>
      </c>
      <c r="Q2781" t="s">
        <v>28694</v>
      </c>
      <c r="R2781" t="s">
        <v>28694</v>
      </c>
      <c r="S2781" t="s">
        <v>14</v>
      </c>
      <c r="T2781" t="s">
        <v>14</v>
      </c>
      <c r="U2781" t="s">
        <v>14</v>
      </c>
      <c r="V2781" t="s">
        <v>14</v>
      </c>
      <c r="W2781" t="s">
        <v>14</v>
      </c>
      <c r="X2781" t="s">
        <v>14</v>
      </c>
      <c r="Y2781" t="s">
        <v>14</v>
      </c>
      <c r="Z2781" t="s">
        <v>14</v>
      </c>
      <c r="AA2781" t="s">
        <v>28696</v>
      </c>
      <c r="AB2781" t="s">
        <v>28694</v>
      </c>
      <c r="AC2781" t="s">
        <v>28697</v>
      </c>
      <c r="AD2781" t="s">
        <v>2207</v>
      </c>
      <c r="AE2781" t="s">
        <v>28698</v>
      </c>
      <c r="AF2781" t="s">
        <v>1523</v>
      </c>
      <c r="AG2781" t="s">
        <v>14</v>
      </c>
      <c r="AH2781" t="s">
        <v>2209</v>
      </c>
      <c r="AI2781" t="s">
        <v>28699</v>
      </c>
      <c r="AJ2781" t="s">
        <v>1168</v>
      </c>
      <c r="AK2781" t="s">
        <v>2491</v>
      </c>
      <c r="AL2781" t="s">
        <v>1486</v>
      </c>
      <c r="AM2781" t="s">
        <v>2491</v>
      </c>
      <c r="AN2781" t="s">
        <v>1184</v>
      </c>
      <c r="AO2781" t="s">
        <v>252</v>
      </c>
      <c r="AP2781" t="s">
        <v>28700</v>
      </c>
      <c r="AQ2781" t="s">
        <v>14</v>
      </c>
      <c r="AR2781" t="s">
        <v>14</v>
      </c>
      <c r="AS2781" t="s">
        <v>14</v>
      </c>
      <c r="AT2781" t="s">
        <v>14</v>
      </c>
      <c r="AU2781" t="s">
        <v>28369</v>
      </c>
      <c r="AV2781" t="s">
        <v>28370</v>
      </c>
      <c r="AW2781" t="s">
        <v>28370</v>
      </c>
      <c r="AX2781" t="s">
        <v>28370</v>
      </c>
      <c r="AY2781" t="s">
        <v>23032</v>
      </c>
      <c r="AZ2781" t="s">
        <v>22187</v>
      </c>
      <c r="BA2781" t="s">
        <v>22187</v>
      </c>
      <c r="BB2781" t="s">
        <v>22187</v>
      </c>
      <c r="BC2781">
        <v>1163.79</v>
      </c>
      <c r="BD2781">
        <v>1350</v>
      </c>
      <c r="BE2781" t="s">
        <v>14</v>
      </c>
      <c r="BF2781" t="s">
        <v>14</v>
      </c>
      <c r="BG2781" t="s">
        <v>2214</v>
      </c>
      <c r="BH2781" t="s">
        <v>14</v>
      </c>
      <c r="BI2781" t="s">
        <v>22092</v>
      </c>
      <c r="BJ2781" t="s">
        <v>28695</v>
      </c>
      <c r="BK2781" t="s">
        <v>14</v>
      </c>
      <c r="BL2781" t="s">
        <v>14</v>
      </c>
      <c r="BM2781" t="s">
        <v>14</v>
      </c>
      <c r="BN2781" t="s">
        <v>28701</v>
      </c>
      <c r="BO2781" t="s">
        <v>14</v>
      </c>
      <c r="BP2781" t="s">
        <v>28694</v>
      </c>
      <c r="BQ2781" t="s">
        <v>2217</v>
      </c>
      <c r="BR2781" t="s">
        <v>2303</v>
      </c>
      <c r="BS2781" t="s">
        <v>2376</v>
      </c>
      <c r="BT2781" t="s">
        <v>14</v>
      </c>
      <c r="BU2781" t="s">
        <v>14</v>
      </c>
      <c r="BV2781" t="s">
        <v>14</v>
      </c>
      <c r="BW2781" t="s">
        <v>14</v>
      </c>
      <c r="BX2781" t="s">
        <v>14</v>
      </c>
      <c r="BY2781" t="s">
        <v>2220</v>
      </c>
      <c r="BZ2781" t="s">
        <v>28694</v>
      </c>
      <c r="CA2781" t="s">
        <v>2633</v>
      </c>
      <c r="CB2781" t="s">
        <v>14</v>
      </c>
      <c r="CC2781" t="s">
        <v>14</v>
      </c>
      <c r="CD2781" t="s">
        <v>14</v>
      </c>
      <c r="CE2781" t="s">
        <v>14</v>
      </c>
      <c r="CF2781" t="s">
        <v>28702</v>
      </c>
      <c r="CG2781" t="s">
        <v>251</v>
      </c>
      <c r="CH2781" t="s">
        <v>22075</v>
      </c>
      <c r="CJ2781" t="s">
        <v>252</v>
      </c>
      <c r="CK2781" t="s">
        <v>24</v>
      </c>
      <c r="CM2781" s="4" t="str">
        <f>_xlfn.XLOOKUP($CG2781,tbl_area_24_07_2024[Nombre Área],tbl_area_24_07_2024[Estado],"Si no se encuentra",2,)</f>
        <v>Oaxaca</v>
      </c>
      <c r="CN2781" s="4" t="str">
        <f>_xlfn.XLOOKUP($CG2781,tbl_area_24_07_2024[Nombre Área],tbl_area_24_07_2024[Estructura],"Si no se encuentra",2,)</f>
        <v>Juntas Distritales</v>
      </c>
    </row>
    <row r="2782" spans="1:92" ht="20" x14ac:dyDescent="0.85">
      <c r="A2782" t="s">
        <v>22073</v>
      </c>
      <c r="B2782" t="s">
        <v>22074</v>
      </c>
      <c r="C2782" t="s">
        <v>22075</v>
      </c>
      <c r="D2782" t="s">
        <v>2199</v>
      </c>
      <c r="E2782" t="s">
        <v>2242</v>
      </c>
      <c r="F2782" t="s">
        <v>2201</v>
      </c>
      <c r="G2782" t="s">
        <v>28703</v>
      </c>
      <c r="H2782" t="s">
        <v>14</v>
      </c>
      <c r="I2782" t="s">
        <v>28704</v>
      </c>
      <c r="J2782" t="s">
        <v>28705</v>
      </c>
      <c r="K2782" t="s">
        <v>7053</v>
      </c>
      <c r="L2782" t="s">
        <v>14</v>
      </c>
      <c r="M2782" t="s">
        <v>14</v>
      </c>
      <c r="N2782" t="s">
        <v>28706</v>
      </c>
      <c r="O2782" t="s">
        <v>7053</v>
      </c>
      <c r="P2782" t="s">
        <v>14</v>
      </c>
      <c r="Q2782" t="s">
        <v>7053</v>
      </c>
      <c r="R2782" t="s">
        <v>7053</v>
      </c>
      <c r="S2782" t="s">
        <v>14</v>
      </c>
      <c r="T2782" t="s">
        <v>14</v>
      </c>
      <c r="U2782" t="s">
        <v>14</v>
      </c>
      <c r="V2782" t="s">
        <v>14</v>
      </c>
      <c r="W2782" t="s">
        <v>28485</v>
      </c>
      <c r="X2782" t="s">
        <v>60</v>
      </c>
      <c r="Y2782" t="s">
        <v>35</v>
      </c>
      <c r="Z2782" t="s">
        <v>18</v>
      </c>
      <c r="AA2782" t="s">
        <v>14</v>
      </c>
      <c r="AB2782" t="s">
        <v>7053</v>
      </c>
      <c r="AC2782" t="s">
        <v>28486</v>
      </c>
      <c r="AD2782" t="s">
        <v>2207</v>
      </c>
      <c r="AE2782" t="s">
        <v>28487</v>
      </c>
      <c r="AF2782" t="s">
        <v>1591</v>
      </c>
      <c r="AG2782" t="s">
        <v>1432</v>
      </c>
      <c r="AH2782" t="s">
        <v>2209</v>
      </c>
      <c r="AI2782" t="s">
        <v>28488</v>
      </c>
      <c r="AJ2782" t="s">
        <v>1168</v>
      </c>
      <c r="AK2782" t="s">
        <v>28489</v>
      </c>
      <c r="AL2782" t="s">
        <v>5604</v>
      </c>
      <c r="AM2782" t="s">
        <v>28393</v>
      </c>
      <c r="AN2782" t="s">
        <v>1184</v>
      </c>
      <c r="AO2782" t="s">
        <v>252</v>
      </c>
      <c r="AP2782" t="s">
        <v>28490</v>
      </c>
      <c r="AQ2782" t="s">
        <v>14</v>
      </c>
      <c r="AR2782" t="s">
        <v>14</v>
      </c>
      <c r="AS2782" t="s">
        <v>14</v>
      </c>
      <c r="AT2782" t="s">
        <v>14</v>
      </c>
      <c r="AU2782" t="s">
        <v>28369</v>
      </c>
      <c r="AV2782" t="s">
        <v>28370</v>
      </c>
      <c r="AW2782" t="s">
        <v>28370</v>
      </c>
      <c r="AX2782" t="s">
        <v>28370</v>
      </c>
      <c r="AY2782" t="s">
        <v>28703</v>
      </c>
      <c r="AZ2782" t="s">
        <v>22141</v>
      </c>
      <c r="BA2782" t="s">
        <v>22074</v>
      </c>
      <c r="BB2782" t="s">
        <v>22089</v>
      </c>
      <c r="BC2782">
        <v>3021.25</v>
      </c>
      <c r="BD2782">
        <v>3504.65</v>
      </c>
      <c r="BE2782" t="s">
        <v>14</v>
      </c>
      <c r="BF2782" t="s">
        <v>14</v>
      </c>
      <c r="BG2782" t="s">
        <v>2214</v>
      </c>
      <c r="BH2782" t="s">
        <v>14</v>
      </c>
      <c r="BI2782" t="s">
        <v>22092</v>
      </c>
      <c r="BJ2782" t="s">
        <v>28706</v>
      </c>
      <c r="BK2782" t="s">
        <v>14</v>
      </c>
      <c r="BL2782" t="s">
        <v>14</v>
      </c>
      <c r="BM2782" t="s">
        <v>14</v>
      </c>
      <c r="BN2782" t="s">
        <v>28492</v>
      </c>
      <c r="BO2782" t="s">
        <v>14</v>
      </c>
      <c r="BP2782" t="s">
        <v>7053</v>
      </c>
      <c r="BQ2782" t="s">
        <v>2217</v>
      </c>
      <c r="BR2782" t="s">
        <v>2303</v>
      </c>
      <c r="BS2782" t="s">
        <v>2376</v>
      </c>
      <c r="BT2782" t="s">
        <v>14</v>
      </c>
      <c r="BU2782" t="s">
        <v>14</v>
      </c>
      <c r="BV2782" t="s">
        <v>14</v>
      </c>
      <c r="BW2782" t="s">
        <v>14</v>
      </c>
      <c r="BX2782" t="s">
        <v>14</v>
      </c>
      <c r="BY2782" t="s">
        <v>2220</v>
      </c>
      <c r="BZ2782" t="s">
        <v>7053</v>
      </c>
      <c r="CA2782" t="s">
        <v>2633</v>
      </c>
      <c r="CB2782" t="s">
        <v>14</v>
      </c>
      <c r="CC2782" t="s">
        <v>14</v>
      </c>
      <c r="CD2782" t="s">
        <v>14</v>
      </c>
      <c r="CE2782" t="s">
        <v>14</v>
      </c>
      <c r="CF2782" t="s">
        <v>28707</v>
      </c>
      <c r="CG2782" t="s">
        <v>251</v>
      </c>
      <c r="CH2782" t="s">
        <v>22075</v>
      </c>
      <c r="CJ2782" t="s">
        <v>252</v>
      </c>
      <c r="CK2782" t="s">
        <v>24</v>
      </c>
      <c r="CM2782" s="4" t="str">
        <f>_xlfn.XLOOKUP($CG2782,tbl_area_24_07_2024[Nombre Área],tbl_area_24_07_2024[Estado],"Si no se encuentra",2,)</f>
        <v>Oaxaca</v>
      </c>
      <c r="CN2782" s="4" t="str">
        <f>_xlfn.XLOOKUP($CG2782,tbl_area_24_07_2024[Nombre Área],tbl_area_24_07_2024[Estructura],"Si no se encuentra",2,)</f>
        <v>Juntas Distritales</v>
      </c>
    </row>
    <row r="2783" spans="1:92" ht="20" x14ac:dyDescent="0.85">
      <c r="A2783" t="s">
        <v>22073</v>
      </c>
      <c r="B2783" t="s">
        <v>22074</v>
      </c>
      <c r="C2783" t="s">
        <v>22075</v>
      </c>
      <c r="D2783" t="s">
        <v>2199</v>
      </c>
      <c r="E2783" t="s">
        <v>2507</v>
      </c>
      <c r="F2783" t="s">
        <v>2201</v>
      </c>
      <c r="G2783" t="s">
        <v>28708</v>
      </c>
      <c r="H2783" t="s">
        <v>14</v>
      </c>
      <c r="I2783" t="s">
        <v>28709</v>
      </c>
      <c r="J2783" t="s">
        <v>28710</v>
      </c>
      <c r="K2783" t="s">
        <v>28711</v>
      </c>
      <c r="L2783" t="s">
        <v>14</v>
      </c>
      <c r="M2783" t="s">
        <v>14</v>
      </c>
      <c r="N2783" t="s">
        <v>28712</v>
      </c>
      <c r="O2783" t="s">
        <v>28711</v>
      </c>
      <c r="P2783" t="s">
        <v>14</v>
      </c>
      <c r="Q2783" t="s">
        <v>28711</v>
      </c>
      <c r="R2783" t="s">
        <v>28711</v>
      </c>
      <c r="S2783" t="s">
        <v>14</v>
      </c>
      <c r="T2783" t="s">
        <v>14</v>
      </c>
      <c r="U2783" t="s">
        <v>14</v>
      </c>
      <c r="V2783" t="s">
        <v>14</v>
      </c>
      <c r="W2783" t="s">
        <v>26592</v>
      </c>
      <c r="X2783" t="s">
        <v>173</v>
      </c>
      <c r="Y2783" t="s">
        <v>232</v>
      </c>
      <c r="Z2783" t="s">
        <v>12</v>
      </c>
      <c r="AA2783" t="s">
        <v>14</v>
      </c>
      <c r="AB2783" t="s">
        <v>28711</v>
      </c>
      <c r="AC2783" t="s">
        <v>28713</v>
      </c>
      <c r="AD2783" t="s">
        <v>2207</v>
      </c>
      <c r="AE2783" t="s">
        <v>18245</v>
      </c>
      <c r="AF2783" t="s">
        <v>5771</v>
      </c>
      <c r="AG2783" t="s">
        <v>14</v>
      </c>
      <c r="AH2783" t="s">
        <v>2337</v>
      </c>
      <c r="AI2783" t="s">
        <v>28714</v>
      </c>
      <c r="AJ2783" t="s">
        <v>1168</v>
      </c>
      <c r="AK2783" t="s">
        <v>2491</v>
      </c>
      <c r="AL2783" t="s">
        <v>1486</v>
      </c>
      <c r="AM2783" t="s">
        <v>28407</v>
      </c>
      <c r="AN2783" t="s">
        <v>1184</v>
      </c>
      <c r="AO2783" t="s">
        <v>252</v>
      </c>
      <c r="AP2783" t="s">
        <v>28715</v>
      </c>
      <c r="AQ2783" t="s">
        <v>14</v>
      </c>
      <c r="AR2783" t="s">
        <v>14</v>
      </c>
      <c r="AS2783" t="s">
        <v>14</v>
      </c>
      <c r="AT2783" t="s">
        <v>14</v>
      </c>
      <c r="AU2783" t="s">
        <v>28369</v>
      </c>
      <c r="AV2783" t="s">
        <v>28370</v>
      </c>
      <c r="AW2783" t="s">
        <v>28370</v>
      </c>
      <c r="AX2783" t="s">
        <v>28370</v>
      </c>
      <c r="AY2783" t="s">
        <v>28708</v>
      </c>
      <c r="AZ2783" t="s">
        <v>22190</v>
      </c>
      <c r="BA2783" t="s">
        <v>22190</v>
      </c>
      <c r="BB2783" t="s">
        <v>22190</v>
      </c>
      <c r="BC2783">
        <v>7276.74</v>
      </c>
      <c r="BD2783">
        <v>8441.02</v>
      </c>
      <c r="BE2783" t="s">
        <v>14</v>
      </c>
      <c r="BF2783" t="s">
        <v>14</v>
      </c>
      <c r="BG2783" t="s">
        <v>2214</v>
      </c>
      <c r="BH2783" t="s">
        <v>14</v>
      </c>
      <c r="BI2783" t="s">
        <v>22092</v>
      </c>
      <c r="BJ2783" t="s">
        <v>28712</v>
      </c>
      <c r="BK2783" t="s">
        <v>14</v>
      </c>
      <c r="BL2783" t="s">
        <v>14</v>
      </c>
      <c r="BM2783" t="s">
        <v>14</v>
      </c>
      <c r="BN2783" t="s">
        <v>28716</v>
      </c>
      <c r="BO2783" t="s">
        <v>14</v>
      </c>
      <c r="BP2783" t="s">
        <v>28711</v>
      </c>
      <c r="BQ2783" t="s">
        <v>2217</v>
      </c>
      <c r="BR2783" t="s">
        <v>2303</v>
      </c>
      <c r="BS2783" t="s">
        <v>2376</v>
      </c>
      <c r="BT2783" t="s">
        <v>14</v>
      </c>
      <c r="BU2783" t="s">
        <v>14</v>
      </c>
      <c r="BV2783" t="s">
        <v>14</v>
      </c>
      <c r="BW2783" t="s">
        <v>14</v>
      </c>
      <c r="BX2783" t="s">
        <v>14</v>
      </c>
      <c r="BY2783" t="s">
        <v>2220</v>
      </c>
      <c r="BZ2783" t="s">
        <v>28711</v>
      </c>
      <c r="CA2783" t="s">
        <v>2633</v>
      </c>
      <c r="CB2783" t="s">
        <v>14</v>
      </c>
      <c r="CC2783" t="s">
        <v>14</v>
      </c>
      <c r="CD2783" t="s">
        <v>14</v>
      </c>
      <c r="CE2783" t="s">
        <v>14</v>
      </c>
      <c r="CF2783" t="s">
        <v>28717</v>
      </c>
      <c r="CG2783" t="s">
        <v>251</v>
      </c>
      <c r="CH2783" t="s">
        <v>22075</v>
      </c>
      <c r="CJ2783" t="s">
        <v>252</v>
      </c>
      <c r="CK2783" t="s">
        <v>24</v>
      </c>
      <c r="CM2783" s="4" t="str">
        <f>_xlfn.XLOOKUP($CG2783,tbl_area_24_07_2024[Nombre Área],tbl_area_24_07_2024[Estado],"Si no se encuentra",2,)</f>
        <v>Oaxaca</v>
      </c>
      <c r="CN2783" s="4" t="str">
        <f>_xlfn.XLOOKUP($CG2783,tbl_area_24_07_2024[Nombre Área],tbl_area_24_07_2024[Estructura],"Si no se encuentra",2,)</f>
        <v>Juntas Distritales</v>
      </c>
    </row>
    <row r="2784" spans="1:92" ht="20" x14ac:dyDescent="0.85">
      <c r="A2784" t="s">
        <v>22073</v>
      </c>
      <c r="B2784" t="s">
        <v>22074</v>
      </c>
      <c r="C2784" t="s">
        <v>22075</v>
      </c>
      <c r="D2784" t="s">
        <v>2199</v>
      </c>
      <c r="E2784" t="s">
        <v>2507</v>
      </c>
      <c r="F2784" t="s">
        <v>2201</v>
      </c>
      <c r="G2784" t="s">
        <v>28718</v>
      </c>
      <c r="H2784" t="s">
        <v>14</v>
      </c>
      <c r="I2784" t="s">
        <v>28719</v>
      </c>
      <c r="J2784" t="s">
        <v>28720</v>
      </c>
      <c r="K2784" t="s">
        <v>28721</v>
      </c>
      <c r="L2784" t="s">
        <v>14</v>
      </c>
      <c r="M2784" t="s">
        <v>14</v>
      </c>
      <c r="N2784" t="s">
        <v>28722</v>
      </c>
      <c r="O2784" t="s">
        <v>28721</v>
      </c>
      <c r="P2784" t="s">
        <v>14</v>
      </c>
      <c r="Q2784" t="s">
        <v>28721</v>
      </c>
      <c r="R2784" t="s">
        <v>28721</v>
      </c>
      <c r="S2784" t="s">
        <v>14</v>
      </c>
      <c r="T2784" t="s">
        <v>14</v>
      </c>
      <c r="U2784" t="s">
        <v>14</v>
      </c>
      <c r="V2784" t="s">
        <v>14</v>
      </c>
      <c r="W2784" t="s">
        <v>14</v>
      </c>
      <c r="X2784" t="s">
        <v>14</v>
      </c>
      <c r="Y2784" t="s">
        <v>14</v>
      </c>
      <c r="Z2784" t="s">
        <v>14</v>
      </c>
      <c r="AA2784" t="s">
        <v>28633</v>
      </c>
      <c r="AB2784" t="s">
        <v>28721</v>
      </c>
      <c r="AC2784" t="s">
        <v>28634</v>
      </c>
      <c r="AD2784" t="s">
        <v>2207</v>
      </c>
      <c r="AE2784" t="s">
        <v>28635</v>
      </c>
      <c r="AF2784" t="s">
        <v>22240</v>
      </c>
      <c r="AG2784" t="s">
        <v>14</v>
      </c>
      <c r="AH2784" t="s">
        <v>2209</v>
      </c>
      <c r="AI2784" t="s">
        <v>28636</v>
      </c>
      <c r="AJ2784" t="s">
        <v>1168</v>
      </c>
      <c r="AK2784" t="s">
        <v>2491</v>
      </c>
      <c r="AL2784" t="s">
        <v>1486</v>
      </c>
      <c r="AM2784" t="s">
        <v>2491</v>
      </c>
      <c r="AN2784" t="s">
        <v>1184</v>
      </c>
      <c r="AO2784" t="s">
        <v>252</v>
      </c>
      <c r="AP2784" t="s">
        <v>28637</v>
      </c>
      <c r="AQ2784" t="s">
        <v>14</v>
      </c>
      <c r="AR2784" t="s">
        <v>14</v>
      </c>
      <c r="AS2784" t="s">
        <v>14</v>
      </c>
      <c r="AT2784" t="s">
        <v>14</v>
      </c>
      <c r="AU2784" t="s">
        <v>28369</v>
      </c>
      <c r="AV2784" t="s">
        <v>28370</v>
      </c>
      <c r="AW2784" t="s">
        <v>28370</v>
      </c>
      <c r="AX2784" t="s">
        <v>28370</v>
      </c>
      <c r="AY2784" t="s">
        <v>28718</v>
      </c>
      <c r="AZ2784" t="s">
        <v>22172</v>
      </c>
      <c r="BA2784" t="s">
        <v>22172</v>
      </c>
      <c r="BB2784" t="s">
        <v>22172</v>
      </c>
      <c r="BC2784">
        <v>4305.17</v>
      </c>
      <c r="BD2784">
        <v>4994</v>
      </c>
      <c r="BE2784" t="s">
        <v>14</v>
      </c>
      <c r="BF2784" t="s">
        <v>14</v>
      </c>
      <c r="BG2784" t="s">
        <v>2214</v>
      </c>
      <c r="BH2784" t="s">
        <v>14</v>
      </c>
      <c r="BI2784" t="s">
        <v>22092</v>
      </c>
      <c r="BJ2784" t="s">
        <v>28722</v>
      </c>
      <c r="BK2784" t="s">
        <v>14</v>
      </c>
      <c r="BL2784" t="s">
        <v>14</v>
      </c>
      <c r="BM2784" t="s">
        <v>14</v>
      </c>
      <c r="BN2784" t="s">
        <v>28723</v>
      </c>
      <c r="BO2784" t="s">
        <v>14</v>
      </c>
      <c r="BP2784" t="s">
        <v>28721</v>
      </c>
      <c r="BQ2784" t="s">
        <v>2217</v>
      </c>
      <c r="BR2784" t="s">
        <v>2303</v>
      </c>
      <c r="BS2784" t="s">
        <v>2376</v>
      </c>
      <c r="BT2784" t="s">
        <v>14</v>
      </c>
      <c r="BU2784" t="s">
        <v>14</v>
      </c>
      <c r="BV2784" t="s">
        <v>14</v>
      </c>
      <c r="BW2784" t="s">
        <v>14</v>
      </c>
      <c r="BX2784" t="s">
        <v>14</v>
      </c>
      <c r="BY2784" t="s">
        <v>2220</v>
      </c>
      <c r="BZ2784" t="s">
        <v>28721</v>
      </c>
      <c r="CA2784" t="s">
        <v>2633</v>
      </c>
      <c r="CB2784" t="s">
        <v>14</v>
      </c>
      <c r="CC2784" t="s">
        <v>14</v>
      </c>
      <c r="CD2784" t="s">
        <v>14</v>
      </c>
      <c r="CE2784" t="s">
        <v>14</v>
      </c>
      <c r="CF2784" t="s">
        <v>28724</v>
      </c>
      <c r="CG2784" t="s">
        <v>251</v>
      </c>
      <c r="CH2784" t="s">
        <v>22075</v>
      </c>
      <c r="CJ2784" t="s">
        <v>252</v>
      </c>
      <c r="CK2784" t="s">
        <v>24</v>
      </c>
      <c r="CM2784" s="4" t="str">
        <f>_xlfn.XLOOKUP($CG2784,tbl_area_24_07_2024[Nombre Área],tbl_area_24_07_2024[Estado],"Si no se encuentra",2,)</f>
        <v>Oaxaca</v>
      </c>
      <c r="CN2784" s="4" t="str">
        <f>_xlfn.XLOOKUP($CG2784,tbl_area_24_07_2024[Nombre Área],tbl_area_24_07_2024[Estructura],"Si no se encuentra",2,)</f>
        <v>Juntas Distritales</v>
      </c>
    </row>
    <row r="2785" spans="1:92" ht="20" x14ac:dyDescent="0.85">
      <c r="A2785" t="s">
        <v>22073</v>
      </c>
      <c r="B2785" t="s">
        <v>22074</v>
      </c>
      <c r="C2785" t="s">
        <v>22075</v>
      </c>
      <c r="D2785" t="s">
        <v>2199</v>
      </c>
      <c r="E2785" t="s">
        <v>2507</v>
      </c>
      <c r="F2785" t="s">
        <v>2201</v>
      </c>
      <c r="G2785" t="s">
        <v>28725</v>
      </c>
      <c r="H2785" t="s">
        <v>14</v>
      </c>
      <c r="I2785" t="s">
        <v>28726</v>
      </c>
      <c r="J2785" t="s">
        <v>28727</v>
      </c>
      <c r="K2785" t="s">
        <v>28728</v>
      </c>
      <c r="L2785" t="s">
        <v>14</v>
      </c>
      <c r="M2785" t="s">
        <v>14</v>
      </c>
      <c r="N2785" t="s">
        <v>28729</v>
      </c>
      <c r="O2785" t="s">
        <v>28728</v>
      </c>
      <c r="P2785" t="s">
        <v>14</v>
      </c>
      <c r="Q2785" t="s">
        <v>28728</v>
      </c>
      <c r="R2785" t="s">
        <v>28728</v>
      </c>
      <c r="S2785" t="s">
        <v>14</v>
      </c>
      <c r="T2785" t="s">
        <v>14</v>
      </c>
      <c r="U2785" t="s">
        <v>14</v>
      </c>
      <c r="V2785" t="s">
        <v>14</v>
      </c>
      <c r="W2785" t="s">
        <v>14</v>
      </c>
      <c r="X2785" t="s">
        <v>14</v>
      </c>
      <c r="Y2785" t="s">
        <v>14</v>
      </c>
      <c r="Z2785" t="s">
        <v>14</v>
      </c>
      <c r="AA2785" t="s">
        <v>28509</v>
      </c>
      <c r="AB2785" t="s">
        <v>28728</v>
      </c>
      <c r="AC2785" t="s">
        <v>28510</v>
      </c>
      <c r="AD2785" t="s">
        <v>2207</v>
      </c>
      <c r="AE2785" t="s">
        <v>28511</v>
      </c>
      <c r="AF2785" t="s">
        <v>28512</v>
      </c>
      <c r="AG2785" t="s">
        <v>14</v>
      </c>
      <c r="AH2785" t="s">
        <v>2209</v>
      </c>
      <c r="AI2785" t="s">
        <v>28513</v>
      </c>
      <c r="AJ2785" t="s">
        <v>1528</v>
      </c>
      <c r="AK2785" t="s">
        <v>28514</v>
      </c>
      <c r="AL2785" t="s">
        <v>1528</v>
      </c>
      <c r="AM2785" t="s">
        <v>28514</v>
      </c>
      <c r="AN2785" t="s">
        <v>1184</v>
      </c>
      <c r="AO2785" t="s">
        <v>252</v>
      </c>
      <c r="AP2785" t="s">
        <v>28515</v>
      </c>
      <c r="AQ2785" t="s">
        <v>14</v>
      </c>
      <c r="AR2785" t="s">
        <v>14</v>
      </c>
      <c r="AS2785" t="s">
        <v>14</v>
      </c>
      <c r="AT2785" t="s">
        <v>14</v>
      </c>
      <c r="AU2785" t="s">
        <v>28369</v>
      </c>
      <c r="AV2785" t="s">
        <v>28370</v>
      </c>
      <c r="AW2785" t="s">
        <v>28370</v>
      </c>
      <c r="AX2785" t="s">
        <v>28370</v>
      </c>
      <c r="AY2785" t="s">
        <v>28725</v>
      </c>
      <c r="AZ2785" t="s">
        <v>22192</v>
      </c>
      <c r="BA2785" t="s">
        <v>22192</v>
      </c>
      <c r="BB2785" t="s">
        <v>22192</v>
      </c>
      <c r="BC2785">
        <v>2925</v>
      </c>
      <c r="BD2785">
        <v>2925</v>
      </c>
      <c r="BE2785" t="s">
        <v>14</v>
      </c>
      <c r="BF2785" t="s">
        <v>14</v>
      </c>
      <c r="BG2785" t="s">
        <v>2214</v>
      </c>
      <c r="BH2785" t="s">
        <v>14</v>
      </c>
      <c r="BI2785" t="s">
        <v>22092</v>
      </c>
      <c r="BJ2785" t="s">
        <v>28729</v>
      </c>
      <c r="BK2785" t="s">
        <v>14</v>
      </c>
      <c r="BL2785" t="s">
        <v>14</v>
      </c>
      <c r="BM2785" t="s">
        <v>14</v>
      </c>
      <c r="BN2785" t="s">
        <v>28730</v>
      </c>
      <c r="BO2785" t="s">
        <v>14</v>
      </c>
      <c r="BP2785" t="s">
        <v>28728</v>
      </c>
      <c r="BQ2785" t="s">
        <v>2217</v>
      </c>
      <c r="BR2785" t="s">
        <v>2303</v>
      </c>
      <c r="BS2785" t="s">
        <v>2376</v>
      </c>
      <c r="BT2785" t="s">
        <v>14</v>
      </c>
      <c r="BU2785" t="s">
        <v>14</v>
      </c>
      <c r="BV2785" t="s">
        <v>14</v>
      </c>
      <c r="BW2785" t="s">
        <v>14</v>
      </c>
      <c r="BX2785" t="s">
        <v>14</v>
      </c>
      <c r="BY2785" t="s">
        <v>2220</v>
      </c>
      <c r="BZ2785" t="s">
        <v>28728</v>
      </c>
      <c r="CA2785" t="s">
        <v>2633</v>
      </c>
      <c r="CB2785" t="s">
        <v>14</v>
      </c>
      <c r="CC2785" t="s">
        <v>14</v>
      </c>
      <c r="CD2785" t="s">
        <v>14</v>
      </c>
      <c r="CE2785" t="s">
        <v>14</v>
      </c>
      <c r="CF2785" t="s">
        <v>28731</v>
      </c>
      <c r="CG2785" t="s">
        <v>251</v>
      </c>
      <c r="CH2785" t="s">
        <v>22075</v>
      </c>
      <c r="CJ2785" t="s">
        <v>252</v>
      </c>
      <c r="CK2785" t="s">
        <v>24</v>
      </c>
      <c r="CM2785" s="4" t="str">
        <f>_xlfn.XLOOKUP($CG2785,tbl_area_24_07_2024[Nombre Área],tbl_area_24_07_2024[Estado],"Si no se encuentra",2,)</f>
        <v>Oaxaca</v>
      </c>
      <c r="CN2785" s="4" t="str">
        <f>_xlfn.XLOOKUP($CG2785,tbl_area_24_07_2024[Nombre Área],tbl_area_24_07_2024[Estructura],"Si no se encuentra",2,)</f>
        <v>Juntas Distritales</v>
      </c>
    </row>
    <row r="2786" spans="1:92" ht="20" x14ac:dyDescent="0.85">
      <c r="A2786" t="s">
        <v>22073</v>
      </c>
      <c r="B2786" t="s">
        <v>22074</v>
      </c>
      <c r="C2786" t="s">
        <v>22075</v>
      </c>
      <c r="D2786" t="s">
        <v>2199</v>
      </c>
      <c r="E2786" t="s">
        <v>2242</v>
      </c>
      <c r="F2786" t="s">
        <v>2201</v>
      </c>
      <c r="G2786" t="s">
        <v>28732</v>
      </c>
      <c r="H2786" t="s">
        <v>14</v>
      </c>
      <c r="I2786" t="s">
        <v>28733</v>
      </c>
      <c r="J2786" t="s">
        <v>28734</v>
      </c>
      <c r="K2786" t="s">
        <v>28735</v>
      </c>
      <c r="L2786" t="s">
        <v>14</v>
      </c>
      <c r="M2786" t="s">
        <v>14</v>
      </c>
      <c r="N2786" t="s">
        <v>28736</v>
      </c>
      <c r="O2786" t="s">
        <v>28735</v>
      </c>
      <c r="P2786" t="s">
        <v>14</v>
      </c>
      <c r="Q2786" t="s">
        <v>28735</v>
      </c>
      <c r="R2786" t="s">
        <v>28735</v>
      </c>
      <c r="S2786" t="s">
        <v>14</v>
      </c>
      <c r="T2786" t="s">
        <v>14</v>
      </c>
      <c r="U2786" t="s">
        <v>14</v>
      </c>
      <c r="V2786" t="s">
        <v>14</v>
      </c>
      <c r="W2786" t="s">
        <v>28737</v>
      </c>
      <c r="X2786" t="s">
        <v>41</v>
      </c>
      <c r="Y2786" t="s">
        <v>30</v>
      </c>
      <c r="Z2786" t="s">
        <v>18</v>
      </c>
      <c r="AA2786" t="s">
        <v>14</v>
      </c>
      <c r="AB2786" t="s">
        <v>28735</v>
      </c>
      <c r="AC2786" t="s">
        <v>28738</v>
      </c>
      <c r="AD2786" t="s">
        <v>2207</v>
      </c>
      <c r="AE2786" t="s">
        <v>2013</v>
      </c>
      <c r="AF2786" t="s">
        <v>1513</v>
      </c>
      <c r="AG2786" t="s">
        <v>14</v>
      </c>
      <c r="AH2786" t="s">
        <v>2209</v>
      </c>
      <c r="AI2786" t="s">
        <v>28739</v>
      </c>
      <c r="AJ2786" t="s">
        <v>1168</v>
      </c>
      <c r="AK2786" t="s">
        <v>28431</v>
      </c>
      <c r="AL2786" t="s">
        <v>22579</v>
      </c>
      <c r="AM2786" t="s">
        <v>28431</v>
      </c>
      <c r="AN2786" t="s">
        <v>1184</v>
      </c>
      <c r="AO2786" t="s">
        <v>252</v>
      </c>
      <c r="AP2786" t="s">
        <v>28740</v>
      </c>
      <c r="AQ2786" t="s">
        <v>14</v>
      </c>
      <c r="AR2786" t="s">
        <v>14</v>
      </c>
      <c r="AS2786" t="s">
        <v>14</v>
      </c>
      <c r="AT2786" t="s">
        <v>14</v>
      </c>
      <c r="AU2786" t="s">
        <v>28369</v>
      </c>
      <c r="AV2786" t="s">
        <v>28370</v>
      </c>
      <c r="AW2786" t="s">
        <v>28370</v>
      </c>
      <c r="AX2786" t="s">
        <v>28370</v>
      </c>
      <c r="AY2786" t="s">
        <v>28741</v>
      </c>
      <c r="AZ2786" t="s">
        <v>22100</v>
      </c>
      <c r="BA2786" t="s">
        <v>22100</v>
      </c>
      <c r="BB2786" t="s">
        <v>22089</v>
      </c>
      <c r="BC2786">
        <v>75069</v>
      </c>
      <c r="BD2786">
        <v>7813.42</v>
      </c>
      <c r="BE2786" t="s">
        <v>14</v>
      </c>
      <c r="BF2786" t="s">
        <v>14</v>
      </c>
      <c r="BG2786" t="s">
        <v>2214</v>
      </c>
      <c r="BH2786" t="s">
        <v>14</v>
      </c>
      <c r="BI2786" t="s">
        <v>22092</v>
      </c>
      <c r="BJ2786" t="s">
        <v>28736</v>
      </c>
      <c r="BK2786" t="s">
        <v>14</v>
      </c>
      <c r="BL2786" t="s">
        <v>14</v>
      </c>
      <c r="BM2786" t="s">
        <v>14</v>
      </c>
      <c r="BN2786" t="s">
        <v>28742</v>
      </c>
      <c r="BO2786" t="s">
        <v>14</v>
      </c>
      <c r="BP2786" t="s">
        <v>28735</v>
      </c>
      <c r="BQ2786" t="s">
        <v>2217</v>
      </c>
      <c r="BR2786" t="s">
        <v>2303</v>
      </c>
      <c r="BS2786" t="s">
        <v>2376</v>
      </c>
      <c r="BT2786" t="s">
        <v>14</v>
      </c>
      <c r="BU2786" t="s">
        <v>14</v>
      </c>
      <c r="BV2786" t="s">
        <v>14</v>
      </c>
      <c r="BW2786" t="s">
        <v>14</v>
      </c>
      <c r="BX2786" t="s">
        <v>14</v>
      </c>
      <c r="BY2786" t="s">
        <v>2220</v>
      </c>
      <c r="BZ2786" t="s">
        <v>28735</v>
      </c>
      <c r="CA2786" t="s">
        <v>2633</v>
      </c>
      <c r="CB2786" t="s">
        <v>14</v>
      </c>
      <c r="CC2786" t="s">
        <v>14</v>
      </c>
      <c r="CD2786" t="s">
        <v>14</v>
      </c>
      <c r="CE2786" t="s">
        <v>14</v>
      </c>
      <c r="CF2786" t="s">
        <v>28743</v>
      </c>
      <c r="CG2786" t="s">
        <v>251</v>
      </c>
      <c r="CH2786" t="s">
        <v>22075</v>
      </c>
      <c r="CJ2786" t="s">
        <v>252</v>
      </c>
      <c r="CK2786" t="s">
        <v>24</v>
      </c>
      <c r="CM2786" s="4" t="str">
        <f>_xlfn.XLOOKUP($CG2786,tbl_area_24_07_2024[Nombre Área],tbl_area_24_07_2024[Estado],"Si no se encuentra",2,)</f>
        <v>Oaxaca</v>
      </c>
      <c r="CN2786" s="4" t="str">
        <f>_xlfn.XLOOKUP($CG2786,tbl_area_24_07_2024[Nombre Área],tbl_area_24_07_2024[Estructura],"Si no se encuentra",2,)</f>
        <v>Juntas Distritales</v>
      </c>
    </row>
    <row r="2787" spans="1:92" ht="20" x14ac:dyDescent="0.85">
      <c r="A2787" t="s">
        <v>22073</v>
      </c>
      <c r="B2787" t="s">
        <v>22074</v>
      </c>
      <c r="C2787" t="s">
        <v>22075</v>
      </c>
      <c r="D2787" t="s">
        <v>2199</v>
      </c>
      <c r="E2787" t="s">
        <v>2242</v>
      </c>
      <c r="F2787" t="s">
        <v>2201</v>
      </c>
      <c r="G2787" t="s">
        <v>28744</v>
      </c>
      <c r="H2787" t="s">
        <v>14</v>
      </c>
      <c r="I2787" t="s">
        <v>28745</v>
      </c>
      <c r="J2787" t="s">
        <v>28746</v>
      </c>
      <c r="K2787" t="s">
        <v>28747</v>
      </c>
      <c r="L2787" t="s">
        <v>14</v>
      </c>
      <c r="M2787" t="s">
        <v>14</v>
      </c>
      <c r="N2787" t="s">
        <v>28748</v>
      </c>
      <c r="O2787" t="s">
        <v>28747</v>
      </c>
      <c r="P2787" t="s">
        <v>14</v>
      </c>
      <c r="Q2787" t="s">
        <v>28747</v>
      </c>
      <c r="R2787" t="s">
        <v>28747</v>
      </c>
      <c r="S2787" t="s">
        <v>14</v>
      </c>
      <c r="T2787" t="s">
        <v>14</v>
      </c>
      <c r="U2787" t="s">
        <v>14</v>
      </c>
      <c r="V2787" t="s">
        <v>14</v>
      </c>
      <c r="W2787" t="s">
        <v>1305</v>
      </c>
      <c r="X2787" t="s">
        <v>35</v>
      </c>
      <c r="Y2787" t="s">
        <v>1427</v>
      </c>
      <c r="Z2787" t="s">
        <v>12</v>
      </c>
      <c r="AA2787" t="s">
        <v>14</v>
      </c>
      <c r="AB2787" t="s">
        <v>28747</v>
      </c>
      <c r="AC2787" t="s">
        <v>28749</v>
      </c>
      <c r="AD2787" t="s">
        <v>3242</v>
      </c>
      <c r="AE2787" t="s">
        <v>2722</v>
      </c>
      <c r="AF2787" t="s">
        <v>1515</v>
      </c>
      <c r="AG2787" t="s">
        <v>14</v>
      </c>
      <c r="AH2787" t="s">
        <v>2209</v>
      </c>
      <c r="AI2787" t="s">
        <v>20307</v>
      </c>
      <c r="AJ2787" t="s">
        <v>1168</v>
      </c>
      <c r="AK2787" t="s">
        <v>28393</v>
      </c>
      <c r="AL2787" t="s">
        <v>5604</v>
      </c>
      <c r="AM2787" t="s">
        <v>28393</v>
      </c>
      <c r="AN2787" t="s">
        <v>1184</v>
      </c>
      <c r="AO2787" t="s">
        <v>252</v>
      </c>
      <c r="AP2787" t="s">
        <v>28750</v>
      </c>
      <c r="AQ2787" t="s">
        <v>14</v>
      </c>
      <c r="AR2787" t="s">
        <v>14</v>
      </c>
      <c r="AS2787" t="s">
        <v>14</v>
      </c>
      <c r="AT2787" t="s">
        <v>14</v>
      </c>
      <c r="AU2787" t="s">
        <v>28369</v>
      </c>
      <c r="AV2787" t="s">
        <v>28370</v>
      </c>
      <c r="AW2787" t="s">
        <v>28370</v>
      </c>
      <c r="AX2787" t="s">
        <v>28370</v>
      </c>
      <c r="AY2787" t="s">
        <v>28751</v>
      </c>
      <c r="AZ2787" t="s">
        <v>22107</v>
      </c>
      <c r="BA2787" t="s">
        <v>22100</v>
      </c>
      <c r="BB2787" t="s">
        <v>22089</v>
      </c>
      <c r="BC2787">
        <v>78620.639999999999</v>
      </c>
      <c r="BD2787">
        <v>6819.25</v>
      </c>
      <c r="BE2787" t="s">
        <v>14</v>
      </c>
      <c r="BF2787" t="s">
        <v>14</v>
      </c>
      <c r="BG2787" t="s">
        <v>2214</v>
      </c>
      <c r="BH2787" t="s">
        <v>14</v>
      </c>
      <c r="BI2787" t="s">
        <v>22092</v>
      </c>
      <c r="BJ2787" t="s">
        <v>28748</v>
      </c>
      <c r="BK2787" t="s">
        <v>14</v>
      </c>
      <c r="BL2787" t="s">
        <v>14</v>
      </c>
      <c r="BM2787" t="s">
        <v>14</v>
      </c>
      <c r="BN2787" t="s">
        <v>28752</v>
      </c>
      <c r="BO2787" t="s">
        <v>14</v>
      </c>
      <c r="BP2787" t="s">
        <v>28747</v>
      </c>
      <c r="BQ2787" t="s">
        <v>2217</v>
      </c>
      <c r="BR2787" t="s">
        <v>2303</v>
      </c>
      <c r="BS2787" t="s">
        <v>2376</v>
      </c>
      <c r="BT2787" t="s">
        <v>14</v>
      </c>
      <c r="BU2787" t="s">
        <v>14</v>
      </c>
      <c r="BV2787" t="s">
        <v>14</v>
      </c>
      <c r="BW2787" t="s">
        <v>14</v>
      </c>
      <c r="BX2787" t="s">
        <v>14</v>
      </c>
      <c r="BY2787" t="s">
        <v>2220</v>
      </c>
      <c r="BZ2787" t="s">
        <v>28747</v>
      </c>
      <c r="CA2787" t="s">
        <v>2633</v>
      </c>
      <c r="CB2787" t="s">
        <v>14</v>
      </c>
      <c r="CC2787" t="s">
        <v>14</v>
      </c>
      <c r="CD2787" t="s">
        <v>14</v>
      </c>
      <c r="CE2787" t="s">
        <v>14</v>
      </c>
      <c r="CF2787" t="s">
        <v>28753</v>
      </c>
      <c r="CG2787" t="s">
        <v>251</v>
      </c>
      <c r="CH2787" t="s">
        <v>22075</v>
      </c>
      <c r="CJ2787" t="s">
        <v>252</v>
      </c>
      <c r="CK2787" t="s">
        <v>24</v>
      </c>
      <c r="CM2787" s="4" t="str">
        <f>_xlfn.XLOOKUP($CG2787,tbl_area_24_07_2024[Nombre Área],tbl_area_24_07_2024[Estado],"Si no se encuentra",2,)</f>
        <v>Oaxaca</v>
      </c>
      <c r="CN2787" s="4" t="str">
        <f>_xlfn.XLOOKUP($CG2787,tbl_area_24_07_2024[Nombre Área],tbl_area_24_07_2024[Estructura],"Si no se encuentra",2,)</f>
        <v>Juntas Distritales</v>
      </c>
    </row>
    <row r="2788" spans="1:92" ht="20" x14ac:dyDescent="0.85">
      <c r="A2788" t="s">
        <v>22073</v>
      </c>
      <c r="B2788" t="s">
        <v>22074</v>
      </c>
      <c r="C2788" t="s">
        <v>22075</v>
      </c>
      <c r="D2788" t="s">
        <v>2199</v>
      </c>
      <c r="E2788" t="s">
        <v>2200</v>
      </c>
      <c r="F2788" t="s">
        <v>2201</v>
      </c>
      <c r="G2788" t="s">
        <v>13646</v>
      </c>
      <c r="H2788" t="s">
        <v>14</v>
      </c>
      <c r="I2788" t="s">
        <v>28754</v>
      </c>
      <c r="J2788" t="s">
        <v>28755</v>
      </c>
      <c r="K2788" t="s">
        <v>28756</v>
      </c>
      <c r="L2788" t="s">
        <v>14</v>
      </c>
      <c r="M2788" t="s">
        <v>14</v>
      </c>
      <c r="N2788" t="s">
        <v>28757</v>
      </c>
      <c r="O2788" t="s">
        <v>28756</v>
      </c>
      <c r="P2788" t="s">
        <v>14</v>
      </c>
      <c r="Q2788" t="s">
        <v>28756</v>
      </c>
      <c r="R2788" t="s">
        <v>28756</v>
      </c>
      <c r="S2788" t="s">
        <v>14</v>
      </c>
      <c r="T2788" t="s">
        <v>14</v>
      </c>
      <c r="U2788" t="s">
        <v>14</v>
      </c>
      <c r="V2788" t="s">
        <v>14</v>
      </c>
      <c r="W2788" t="s">
        <v>28758</v>
      </c>
      <c r="X2788" t="s">
        <v>28759</v>
      </c>
      <c r="Y2788" t="s">
        <v>1354</v>
      </c>
      <c r="Z2788" t="s">
        <v>18</v>
      </c>
      <c r="AA2788" t="s">
        <v>14</v>
      </c>
      <c r="AB2788" t="s">
        <v>28756</v>
      </c>
      <c r="AC2788" t="s">
        <v>28760</v>
      </c>
      <c r="AD2788" t="s">
        <v>2365</v>
      </c>
      <c r="AE2788" t="s">
        <v>28761</v>
      </c>
      <c r="AF2788" t="s">
        <v>28762</v>
      </c>
      <c r="AG2788" t="s">
        <v>13803</v>
      </c>
      <c r="AH2788" t="s">
        <v>2337</v>
      </c>
      <c r="AI2788" t="s">
        <v>28761</v>
      </c>
      <c r="AJ2788" t="s">
        <v>1498</v>
      </c>
      <c r="AK2788" t="s">
        <v>28763</v>
      </c>
      <c r="AL2788" t="s">
        <v>1498</v>
      </c>
      <c r="AM2788" t="s">
        <v>28764</v>
      </c>
      <c r="AN2788" t="s">
        <v>1180</v>
      </c>
      <c r="AO2788" t="s">
        <v>159</v>
      </c>
      <c r="AP2788" t="s">
        <v>28765</v>
      </c>
      <c r="AQ2788" t="s">
        <v>14</v>
      </c>
      <c r="AR2788" t="s">
        <v>14</v>
      </c>
      <c r="AS2788" t="s">
        <v>14</v>
      </c>
      <c r="AT2788" t="s">
        <v>14</v>
      </c>
      <c r="AU2788" t="s">
        <v>2211</v>
      </c>
      <c r="AV2788" t="s">
        <v>28766</v>
      </c>
      <c r="AW2788" t="s">
        <v>28766</v>
      </c>
      <c r="AX2788" t="s">
        <v>28766</v>
      </c>
      <c r="AY2788" t="s">
        <v>13646</v>
      </c>
      <c r="AZ2788" t="s">
        <v>28767</v>
      </c>
      <c r="BA2788" t="s">
        <v>24721</v>
      </c>
      <c r="BB2788" t="s">
        <v>28768</v>
      </c>
      <c r="BC2788">
        <v>262387.74</v>
      </c>
      <c r="BD2788">
        <v>292428.53999999998</v>
      </c>
      <c r="BE2788" t="s">
        <v>14</v>
      </c>
      <c r="BF2788" t="s">
        <v>14</v>
      </c>
      <c r="BG2788" t="s">
        <v>2214</v>
      </c>
      <c r="BH2788" t="s">
        <v>14</v>
      </c>
      <c r="BI2788" t="s">
        <v>22092</v>
      </c>
      <c r="BJ2788" t="s">
        <v>28757</v>
      </c>
      <c r="BK2788" t="s">
        <v>22332</v>
      </c>
      <c r="BL2788" t="s">
        <v>24721</v>
      </c>
      <c r="BM2788" t="s">
        <v>22078</v>
      </c>
      <c r="BN2788" t="s">
        <v>28769</v>
      </c>
      <c r="BO2788" t="s">
        <v>14</v>
      </c>
      <c r="BP2788" t="s">
        <v>28756</v>
      </c>
      <c r="BQ2788" t="s">
        <v>2217</v>
      </c>
      <c r="BR2788" t="s">
        <v>2303</v>
      </c>
      <c r="BS2788" t="s">
        <v>5084</v>
      </c>
      <c r="BT2788" t="s">
        <v>14</v>
      </c>
      <c r="BU2788" t="s">
        <v>14</v>
      </c>
      <c r="BV2788" t="s">
        <v>14</v>
      </c>
      <c r="BW2788" t="s">
        <v>14</v>
      </c>
      <c r="BX2788" t="s">
        <v>14</v>
      </c>
      <c r="BY2788" t="s">
        <v>2544</v>
      </c>
      <c r="BZ2788" t="s">
        <v>28756</v>
      </c>
      <c r="CA2788" t="s">
        <v>28770</v>
      </c>
      <c r="CB2788" t="s">
        <v>14</v>
      </c>
      <c r="CC2788" t="s">
        <v>14</v>
      </c>
      <c r="CD2788" t="s">
        <v>28771</v>
      </c>
      <c r="CE2788" t="s">
        <v>14</v>
      </c>
      <c r="CF2788" t="s">
        <v>28772</v>
      </c>
      <c r="CG2788" t="s">
        <v>247</v>
      </c>
      <c r="CH2788" t="s">
        <v>22075</v>
      </c>
      <c r="CJ2788" t="s">
        <v>159</v>
      </c>
      <c r="CK2788" t="s">
        <v>24</v>
      </c>
      <c r="CM2788" s="4" t="str">
        <f>_xlfn.XLOOKUP($CG2788,tbl_area_24_07_2024[Nombre Área],tbl_area_24_07_2024[Estado],"Si no se encuentra",2,)</f>
        <v>México</v>
      </c>
      <c r="CN2788" s="4" t="str">
        <f>_xlfn.XLOOKUP($CG2788,tbl_area_24_07_2024[Nombre Área],tbl_area_24_07_2024[Estructura],"Si no se encuentra",2,)</f>
        <v>Juntas Distritales</v>
      </c>
    </row>
    <row r="2789" spans="1:92" ht="20" x14ac:dyDescent="0.85">
      <c r="A2789" t="s">
        <v>22073</v>
      </c>
      <c r="B2789" t="s">
        <v>22074</v>
      </c>
      <c r="C2789" t="s">
        <v>22075</v>
      </c>
      <c r="D2789" t="s">
        <v>2199</v>
      </c>
      <c r="E2789" t="s">
        <v>2200</v>
      </c>
      <c r="F2789" t="s">
        <v>2201</v>
      </c>
      <c r="G2789" t="s">
        <v>28773</v>
      </c>
      <c r="H2789" t="s">
        <v>14</v>
      </c>
      <c r="I2789" t="s">
        <v>28754</v>
      </c>
      <c r="J2789" t="s">
        <v>28774</v>
      </c>
      <c r="K2789" t="s">
        <v>28775</v>
      </c>
      <c r="L2789" t="s">
        <v>14</v>
      </c>
      <c r="M2789" t="s">
        <v>14</v>
      </c>
      <c r="N2789" t="s">
        <v>28776</v>
      </c>
      <c r="O2789" t="s">
        <v>28775</v>
      </c>
      <c r="P2789" t="s">
        <v>14</v>
      </c>
      <c r="Q2789" t="s">
        <v>28775</v>
      </c>
      <c r="R2789" t="s">
        <v>28775</v>
      </c>
      <c r="S2789" t="s">
        <v>14</v>
      </c>
      <c r="T2789" t="s">
        <v>14</v>
      </c>
      <c r="U2789" t="s">
        <v>14</v>
      </c>
      <c r="V2789" t="s">
        <v>14</v>
      </c>
      <c r="W2789" t="s">
        <v>28777</v>
      </c>
      <c r="X2789" t="s">
        <v>21</v>
      </c>
      <c r="Y2789" t="s">
        <v>28389</v>
      </c>
      <c r="Z2789" t="s">
        <v>12</v>
      </c>
      <c r="AA2789" t="s">
        <v>14</v>
      </c>
      <c r="AB2789" t="s">
        <v>28775</v>
      </c>
      <c r="AC2789" t="s">
        <v>28778</v>
      </c>
      <c r="AD2789" t="s">
        <v>2207</v>
      </c>
      <c r="AE2789" t="s">
        <v>28779</v>
      </c>
      <c r="AF2789" t="s">
        <v>28780</v>
      </c>
      <c r="AG2789" t="s">
        <v>28781</v>
      </c>
      <c r="AH2789" t="s">
        <v>2337</v>
      </c>
      <c r="AI2789" t="s">
        <v>28761</v>
      </c>
      <c r="AJ2789" t="s">
        <v>1498</v>
      </c>
      <c r="AK2789" t="s">
        <v>28763</v>
      </c>
      <c r="AL2789" t="s">
        <v>1498</v>
      </c>
      <c r="AM2789" t="s">
        <v>28764</v>
      </c>
      <c r="AN2789" t="s">
        <v>1180</v>
      </c>
      <c r="AO2789" t="s">
        <v>159</v>
      </c>
      <c r="AP2789" t="s">
        <v>28765</v>
      </c>
      <c r="AQ2789" t="s">
        <v>14</v>
      </c>
      <c r="AR2789" t="s">
        <v>14</v>
      </c>
      <c r="AS2789" t="s">
        <v>14</v>
      </c>
      <c r="AT2789" t="s">
        <v>14</v>
      </c>
      <c r="AU2789" t="s">
        <v>2211</v>
      </c>
      <c r="AV2789" t="s">
        <v>28766</v>
      </c>
      <c r="AW2789" t="s">
        <v>28766</v>
      </c>
      <c r="AX2789" t="s">
        <v>28766</v>
      </c>
      <c r="AY2789" t="s">
        <v>28773</v>
      </c>
      <c r="AZ2789" t="s">
        <v>28767</v>
      </c>
      <c r="BA2789" t="s">
        <v>24721</v>
      </c>
      <c r="BB2789" t="s">
        <v>28768</v>
      </c>
      <c r="BC2789">
        <v>262387.74</v>
      </c>
      <c r="BD2789">
        <v>292428.53999999998</v>
      </c>
      <c r="BE2789" t="s">
        <v>14</v>
      </c>
      <c r="BF2789" t="s">
        <v>14</v>
      </c>
      <c r="BG2789" t="s">
        <v>2214</v>
      </c>
      <c r="BH2789" t="s">
        <v>14</v>
      </c>
      <c r="BI2789" t="s">
        <v>22092</v>
      </c>
      <c r="BJ2789" t="s">
        <v>28776</v>
      </c>
      <c r="BK2789" t="s">
        <v>22332</v>
      </c>
      <c r="BL2789" t="s">
        <v>24721</v>
      </c>
      <c r="BM2789" t="s">
        <v>22078</v>
      </c>
      <c r="BN2789" t="s">
        <v>28782</v>
      </c>
      <c r="BO2789" t="s">
        <v>14</v>
      </c>
      <c r="BP2789" t="s">
        <v>28775</v>
      </c>
      <c r="BQ2789" t="s">
        <v>2217</v>
      </c>
      <c r="BR2789" t="s">
        <v>2303</v>
      </c>
      <c r="BS2789" t="s">
        <v>5084</v>
      </c>
      <c r="BT2789" t="s">
        <v>14</v>
      </c>
      <c r="BU2789" t="s">
        <v>14</v>
      </c>
      <c r="BV2789" t="s">
        <v>14</v>
      </c>
      <c r="BW2789" t="s">
        <v>14</v>
      </c>
      <c r="BX2789" t="s">
        <v>14</v>
      </c>
      <c r="BY2789" t="s">
        <v>2544</v>
      </c>
      <c r="BZ2789" t="s">
        <v>28775</v>
      </c>
      <c r="CA2789" t="s">
        <v>28770</v>
      </c>
      <c r="CB2789" t="s">
        <v>14</v>
      </c>
      <c r="CC2789" t="s">
        <v>14</v>
      </c>
      <c r="CD2789" t="s">
        <v>28783</v>
      </c>
      <c r="CE2789" t="s">
        <v>14</v>
      </c>
      <c r="CF2789" t="s">
        <v>28784</v>
      </c>
      <c r="CG2789" t="s">
        <v>247</v>
      </c>
      <c r="CH2789" t="s">
        <v>22075</v>
      </c>
      <c r="CJ2789" t="s">
        <v>159</v>
      </c>
      <c r="CK2789" t="s">
        <v>24</v>
      </c>
      <c r="CM2789" s="4" t="str">
        <f>_xlfn.XLOOKUP($CG2789,tbl_area_24_07_2024[Nombre Área],tbl_area_24_07_2024[Estado],"Si no se encuentra",2,)</f>
        <v>México</v>
      </c>
      <c r="CN2789" s="4" t="str">
        <f>_xlfn.XLOOKUP($CG2789,tbl_area_24_07_2024[Nombre Área],tbl_area_24_07_2024[Estructura],"Si no se encuentra",2,)</f>
        <v>Juntas Distritales</v>
      </c>
    </row>
    <row r="2790" spans="1:92" ht="20" x14ac:dyDescent="0.85">
      <c r="A2790" t="s">
        <v>22073</v>
      </c>
      <c r="B2790" t="s">
        <v>22074</v>
      </c>
      <c r="C2790" t="s">
        <v>22075</v>
      </c>
      <c r="D2790" t="s">
        <v>5958</v>
      </c>
      <c r="E2790" t="s">
        <v>2242</v>
      </c>
      <c r="F2790" t="s">
        <v>2201</v>
      </c>
      <c r="G2790" t="s">
        <v>28785</v>
      </c>
      <c r="H2790" t="s">
        <v>14</v>
      </c>
      <c r="I2790" t="s">
        <v>28786</v>
      </c>
      <c r="J2790" t="s">
        <v>28787</v>
      </c>
      <c r="K2790" t="s">
        <v>28788</v>
      </c>
      <c r="L2790" t="s">
        <v>14</v>
      </c>
      <c r="M2790" t="s">
        <v>14</v>
      </c>
      <c r="N2790" t="s">
        <v>28789</v>
      </c>
      <c r="O2790" t="s">
        <v>28788</v>
      </c>
      <c r="P2790" t="s">
        <v>14</v>
      </c>
      <c r="Q2790" t="s">
        <v>28788</v>
      </c>
      <c r="R2790" t="s">
        <v>28788</v>
      </c>
      <c r="S2790" t="s">
        <v>14</v>
      </c>
      <c r="T2790" t="s">
        <v>14</v>
      </c>
      <c r="U2790" t="s">
        <v>14</v>
      </c>
      <c r="V2790" t="s">
        <v>14</v>
      </c>
      <c r="W2790" t="s">
        <v>14</v>
      </c>
      <c r="X2790" t="s">
        <v>14</v>
      </c>
      <c r="Y2790" t="s">
        <v>14</v>
      </c>
      <c r="Z2790" t="s">
        <v>14</v>
      </c>
      <c r="AA2790" t="s">
        <v>20613</v>
      </c>
      <c r="AB2790" t="s">
        <v>28788</v>
      </c>
      <c r="AC2790" t="s">
        <v>4321</v>
      </c>
      <c r="AD2790" t="s">
        <v>2207</v>
      </c>
      <c r="AE2790" t="s">
        <v>6033</v>
      </c>
      <c r="AF2790" t="s">
        <v>1174</v>
      </c>
      <c r="AG2790" t="s">
        <v>14</v>
      </c>
      <c r="AH2790" t="s">
        <v>2209</v>
      </c>
      <c r="AI2790" t="s">
        <v>5667</v>
      </c>
      <c r="AJ2790" t="s">
        <v>1168</v>
      </c>
      <c r="AK2790" t="s">
        <v>5667</v>
      </c>
      <c r="AL2790" t="s">
        <v>1186</v>
      </c>
      <c r="AM2790" t="s">
        <v>4322</v>
      </c>
      <c r="AN2790" t="s">
        <v>1180</v>
      </c>
      <c r="AO2790" t="s">
        <v>159</v>
      </c>
      <c r="AP2790" t="s">
        <v>22526</v>
      </c>
      <c r="AQ2790" t="s">
        <v>14</v>
      </c>
      <c r="AR2790" t="s">
        <v>14</v>
      </c>
      <c r="AS2790" t="s">
        <v>14</v>
      </c>
      <c r="AT2790" t="s">
        <v>14</v>
      </c>
      <c r="AU2790" t="s">
        <v>2252</v>
      </c>
      <c r="AV2790" t="s">
        <v>28766</v>
      </c>
      <c r="AW2790" t="s">
        <v>28766</v>
      </c>
      <c r="AX2790" t="s">
        <v>28766</v>
      </c>
      <c r="AY2790" t="s">
        <v>28790</v>
      </c>
      <c r="AZ2790" t="s">
        <v>24365</v>
      </c>
      <c r="BA2790" t="s">
        <v>22346</v>
      </c>
      <c r="BB2790" t="s">
        <v>22127</v>
      </c>
      <c r="BC2790">
        <v>292572</v>
      </c>
      <c r="BD2790">
        <v>348300</v>
      </c>
      <c r="BE2790" t="s">
        <v>14</v>
      </c>
      <c r="BF2790" t="s">
        <v>14</v>
      </c>
      <c r="BG2790" t="s">
        <v>2373</v>
      </c>
      <c r="BH2790" t="s">
        <v>14</v>
      </c>
      <c r="BI2790" t="s">
        <v>22092</v>
      </c>
      <c r="BJ2790" t="s">
        <v>28789</v>
      </c>
      <c r="BK2790" t="s">
        <v>28791</v>
      </c>
      <c r="BL2790" t="s">
        <v>22074</v>
      </c>
      <c r="BM2790" t="s">
        <v>22082</v>
      </c>
      <c r="BN2790" t="s">
        <v>28792</v>
      </c>
      <c r="BO2790" t="s">
        <v>14</v>
      </c>
      <c r="BP2790" t="s">
        <v>28788</v>
      </c>
      <c r="BQ2790" t="s">
        <v>2217</v>
      </c>
      <c r="BR2790" t="s">
        <v>2303</v>
      </c>
      <c r="BS2790" t="s">
        <v>5084</v>
      </c>
      <c r="BT2790" t="s">
        <v>14</v>
      </c>
      <c r="BU2790" t="s">
        <v>14</v>
      </c>
      <c r="BV2790" t="s">
        <v>14</v>
      </c>
      <c r="BW2790" t="s">
        <v>14</v>
      </c>
      <c r="BX2790" t="s">
        <v>14</v>
      </c>
      <c r="BY2790" t="s">
        <v>2544</v>
      </c>
      <c r="BZ2790" t="s">
        <v>28788</v>
      </c>
      <c r="CA2790" t="s">
        <v>28770</v>
      </c>
      <c r="CB2790" t="s">
        <v>14</v>
      </c>
      <c r="CC2790" t="s">
        <v>14</v>
      </c>
      <c r="CD2790" t="s">
        <v>28793</v>
      </c>
      <c r="CE2790" t="s">
        <v>14</v>
      </c>
      <c r="CF2790" t="s">
        <v>28794</v>
      </c>
      <c r="CG2790" t="s">
        <v>247</v>
      </c>
      <c r="CH2790" t="s">
        <v>22075</v>
      </c>
      <c r="CJ2790" t="s">
        <v>159</v>
      </c>
      <c r="CK2790" t="s">
        <v>24</v>
      </c>
      <c r="CM2790" s="4" t="str">
        <f>_xlfn.XLOOKUP($CG2790,tbl_area_24_07_2024[Nombre Área],tbl_area_24_07_2024[Estado],"Si no se encuentra",2,)</f>
        <v>México</v>
      </c>
      <c r="CN2790" s="4" t="str">
        <f>_xlfn.XLOOKUP($CG2790,tbl_area_24_07_2024[Nombre Área],tbl_area_24_07_2024[Estructura],"Si no se encuentra",2,)</f>
        <v>Juntas Distritales</v>
      </c>
    </row>
    <row r="2791" spans="1:92" ht="20" x14ac:dyDescent="0.85">
      <c r="A2791" t="s">
        <v>22073</v>
      </c>
      <c r="B2791" t="s">
        <v>22074</v>
      </c>
      <c r="C2791" t="s">
        <v>22075</v>
      </c>
      <c r="D2791" t="s">
        <v>2199</v>
      </c>
      <c r="E2791" t="s">
        <v>2242</v>
      </c>
      <c r="F2791" t="s">
        <v>2201</v>
      </c>
      <c r="G2791" t="s">
        <v>22598</v>
      </c>
      <c r="H2791" t="s">
        <v>14</v>
      </c>
      <c r="I2791" t="s">
        <v>28795</v>
      </c>
      <c r="J2791" t="s">
        <v>28796</v>
      </c>
      <c r="K2791" t="s">
        <v>28797</v>
      </c>
      <c r="L2791" t="s">
        <v>14</v>
      </c>
      <c r="M2791" t="s">
        <v>14</v>
      </c>
      <c r="N2791" t="s">
        <v>17716</v>
      </c>
      <c r="O2791" t="s">
        <v>28797</v>
      </c>
      <c r="P2791" t="s">
        <v>14</v>
      </c>
      <c r="Q2791" t="s">
        <v>28797</v>
      </c>
      <c r="R2791" t="s">
        <v>28797</v>
      </c>
      <c r="S2791" t="s">
        <v>14</v>
      </c>
      <c r="T2791" t="s">
        <v>14</v>
      </c>
      <c r="U2791" t="s">
        <v>14</v>
      </c>
      <c r="V2791" t="s">
        <v>14</v>
      </c>
      <c r="W2791" t="s">
        <v>14</v>
      </c>
      <c r="X2791" t="s">
        <v>14</v>
      </c>
      <c r="Y2791" t="s">
        <v>14</v>
      </c>
      <c r="Z2791" t="s">
        <v>14</v>
      </c>
      <c r="AA2791" t="s">
        <v>17717</v>
      </c>
      <c r="AB2791" t="s">
        <v>28797</v>
      </c>
      <c r="AC2791" t="s">
        <v>17718</v>
      </c>
      <c r="AD2791" t="s">
        <v>2207</v>
      </c>
      <c r="AE2791" t="s">
        <v>17719</v>
      </c>
      <c r="AF2791" t="s">
        <v>17720</v>
      </c>
      <c r="AG2791" t="s">
        <v>14</v>
      </c>
      <c r="AH2791" t="s">
        <v>2337</v>
      </c>
      <c r="AI2791" t="s">
        <v>2610</v>
      </c>
      <c r="AJ2791" t="s">
        <v>1168</v>
      </c>
      <c r="AK2791" t="s">
        <v>3860</v>
      </c>
      <c r="AL2791" t="s">
        <v>1172</v>
      </c>
      <c r="AM2791" t="s">
        <v>3860</v>
      </c>
      <c r="AN2791" t="s">
        <v>1172</v>
      </c>
      <c r="AO2791" t="s">
        <v>156</v>
      </c>
      <c r="AP2791" t="s">
        <v>25547</v>
      </c>
      <c r="AQ2791" t="s">
        <v>14</v>
      </c>
      <c r="AR2791" t="s">
        <v>14</v>
      </c>
      <c r="AS2791" t="s">
        <v>14</v>
      </c>
      <c r="AT2791" t="s">
        <v>14</v>
      </c>
      <c r="AU2791" t="s">
        <v>17721</v>
      </c>
      <c r="AV2791" t="s">
        <v>17722</v>
      </c>
      <c r="AW2791" t="s">
        <v>17723</v>
      </c>
      <c r="AX2791" t="s">
        <v>17724</v>
      </c>
      <c r="AY2791" t="s">
        <v>22598</v>
      </c>
      <c r="AZ2791" t="s">
        <v>22107</v>
      </c>
      <c r="BA2791" t="s">
        <v>22074</v>
      </c>
      <c r="BB2791" t="s">
        <v>22145</v>
      </c>
      <c r="BC2791">
        <v>74188.800000000003</v>
      </c>
      <c r="BD2791">
        <v>80123.899999999994</v>
      </c>
      <c r="BE2791" t="s">
        <v>14</v>
      </c>
      <c r="BF2791" t="s">
        <v>14</v>
      </c>
      <c r="BG2791" t="s">
        <v>2214</v>
      </c>
      <c r="BH2791" t="s">
        <v>14</v>
      </c>
      <c r="BI2791" t="s">
        <v>2215</v>
      </c>
      <c r="BJ2791" t="s">
        <v>17725</v>
      </c>
      <c r="BK2791" t="s">
        <v>14</v>
      </c>
      <c r="BL2791" t="s">
        <v>22074</v>
      </c>
      <c r="BM2791" t="s">
        <v>22082</v>
      </c>
      <c r="BN2791" t="s">
        <v>17726</v>
      </c>
      <c r="BO2791" t="s">
        <v>14</v>
      </c>
      <c r="BP2791" t="s">
        <v>28797</v>
      </c>
      <c r="BQ2791" t="s">
        <v>2217</v>
      </c>
      <c r="BR2791" t="s">
        <v>2303</v>
      </c>
      <c r="BS2791" t="s">
        <v>5084</v>
      </c>
      <c r="BT2791" t="s">
        <v>14</v>
      </c>
      <c r="BU2791" t="s">
        <v>14</v>
      </c>
      <c r="BV2791" t="s">
        <v>14</v>
      </c>
      <c r="BW2791" t="s">
        <v>14</v>
      </c>
      <c r="BX2791" t="s">
        <v>14</v>
      </c>
      <c r="BY2791" t="s">
        <v>2220</v>
      </c>
      <c r="BZ2791" t="s">
        <v>28797</v>
      </c>
      <c r="CA2791" t="s">
        <v>17727</v>
      </c>
      <c r="CB2791" t="s">
        <v>14</v>
      </c>
      <c r="CC2791" t="s">
        <v>14</v>
      </c>
      <c r="CD2791" t="s">
        <v>14</v>
      </c>
      <c r="CE2791" t="s">
        <v>14</v>
      </c>
      <c r="CF2791" t="s">
        <v>28798</v>
      </c>
      <c r="CG2791" t="s">
        <v>375</v>
      </c>
      <c r="CH2791" t="s">
        <v>22075</v>
      </c>
      <c r="CJ2791" t="s">
        <v>156</v>
      </c>
      <c r="CK2791" t="s">
        <v>24</v>
      </c>
      <c r="CM2791" s="4" t="str">
        <f>_xlfn.XLOOKUP($CG2791,tbl_area_24_07_2024[Nombre Área],tbl_area_24_07_2024[Estado],"Si no se encuentra",2,)</f>
        <v>Baja California</v>
      </c>
      <c r="CN2791" s="4" t="str">
        <f>_xlfn.XLOOKUP($CG2791,tbl_area_24_07_2024[Nombre Área],tbl_area_24_07_2024[Estructura],"Si no se encuentra",2,)</f>
        <v>Juntas Distritales</v>
      </c>
    </row>
    <row r="2792" spans="1:92" ht="20" x14ac:dyDescent="0.85">
      <c r="A2792" t="s">
        <v>22073</v>
      </c>
      <c r="B2792" t="s">
        <v>22074</v>
      </c>
      <c r="C2792" t="s">
        <v>22075</v>
      </c>
      <c r="D2792" t="s">
        <v>2199</v>
      </c>
      <c r="E2792" t="s">
        <v>2242</v>
      </c>
      <c r="F2792" t="s">
        <v>2201</v>
      </c>
      <c r="G2792" t="s">
        <v>22600</v>
      </c>
      <c r="H2792" t="s">
        <v>14</v>
      </c>
      <c r="I2792" t="s">
        <v>28799</v>
      </c>
      <c r="J2792" t="s">
        <v>28800</v>
      </c>
      <c r="K2792" t="s">
        <v>28801</v>
      </c>
      <c r="L2792" t="s">
        <v>14</v>
      </c>
      <c r="M2792" t="s">
        <v>14</v>
      </c>
      <c r="N2792" t="s">
        <v>17728</v>
      </c>
      <c r="O2792" t="s">
        <v>28801</v>
      </c>
      <c r="P2792" t="s">
        <v>14</v>
      </c>
      <c r="Q2792" t="s">
        <v>28801</v>
      </c>
      <c r="R2792" t="s">
        <v>28801</v>
      </c>
      <c r="S2792" t="s">
        <v>14</v>
      </c>
      <c r="T2792" t="s">
        <v>14</v>
      </c>
      <c r="U2792" t="s">
        <v>14</v>
      </c>
      <c r="V2792" t="s">
        <v>14</v>
      </c>
      <c r="W2792" t="s">
        <v>14</v>
      </c>
      <c r="X2792" t="s">
        <v>14</v>
      </c>
      <c r="Y2792" t="s">
        <v>14</v>
      </c>
      <c r="Z2792" t="s">
        <v>14</v>
      </c>
      <c r="AA2792" t="s">
        <v>17717</v>
      </c>
      <c r="AB2792" t="s">
        <v>28801</v>
      </c>
      <c r="AC2792" t="s">
        <v>17718</v>
      </c>
      <c r="AD2792" t="s">
        <v>2207</v>
      </c>
      <c r="AE2792" t="s">
        <v>17719</v>
      </c>
      <c r="AF2792" t="s">
        <v>17720</v>
      </c>
      <c r="AG2792" t="s">
        <v>14</v>
      </c>
      <c r="AH2792" t="s">
        <v>2337</v>
      </c>
      <c r="AI2792" t="s">
        <v>2610</v>
      </c>
      <c r="AJ2792" t="s">
        <v>1168</v>
      </c>
      <c r="AK2792" t="s">
        <v>3860</v>
      </c>
      <c r="AL2792" t="s">
        <v>1172</v>
      </c>
      <c r="AM2792" t="s">
        <v>3860</v>
      </c>
      <c r="AN2792" t="s">
        <v>1172</v>
      </c>
      <c r="AO2792" t="s">
        <v>156</v>
      </c>
      <c r="AP2792" t="s">
        <v>25547</v>
      </c>
      <c r="AQ2792" t="s">
        <v>14</v>
      </c>
      <c r="AR2792" t="s">
        <v>14</v>
      </c>
      <c r="AS2792" t="s">
        <v>14</v>
      </c>
      <c r="AT2792" t="s">
        <v>14</v>
      </c>
      <c r="AU2792" t="s">
        <v>17721</v>
      </c>
      <c r="AV2792" t="s">
        <v>17722</v>
      </c>
      <c r="AW2792" t="s">
        <v>17724</v>
      </c>
      <c r="AX2792" t="s">
        <v>17724</v>
      </c>
      <c r="AY2792" t="s">
        <v>22600</v>
      </c>
      <c r="AZ2792" t="s">
        <v>22107</v>
      </c>
      <c r="BA2792" t="s">
        <v>22074</v>
      </c>
      <c r="BB2792" t="s">
        <v>22082</v>
      </c>
      <c r="BC2792">
        <v>38640</v>
      </c>
      <c r="BD2792">
        <v>41731.199999999997</v>
      </c>
      <c r="BE2792" t="s">
        <v>14</v>
      </c>
      <c r="BF2792" t="s">
        <v>14</v>
      </c>
      <c r="BG2792" t="s">
        <v>2214</v>
      </c>
      <c r="BH2792" t="s">
        <v>14</v>
      </c>
      <c r="BI2792" t="s">
        <v>2215</v>
      </c>
      <c r="BJ2792" t="s">
        <v>17729</v>
      </c>
      <c r="BK2792" t="s">
        <v>14</v>
      </c>
      <c r="BL2792" t="s">
        <v>22074</v>
      </c>
      <c r="BM2792" t="s">
        <v>22082</v>
      </c>
      <c r="BN2792" t="s">
        <v>17730</v>
      </c>
      <c r="BO2792" t="s">
        <v>14</v>
      </c>
      <c r="BP2792" t="s">
        <v>28801</v>
      </c>
      <c r="BQ2792" t="s">
        <v>2217</v>
      </c>
      <c r="BR2792" t="s">
        <v>2303</v>
      </c>
      <c r="BS2792" t="s">
        <v>5084</v>
      </c>
      <c r="BT2792" t="s">
        <v>14</v>
      </c>
      <c r="BU2792" t="s">
        <v>14</v>
      </c>
      <c r="BV2792" t="s">
        <v>14</v>
      </c>
      <c r="BW2792" t="s">
        <v>14</v>
      </c>
      <c r="BX2792" t="s">
        <v>14</v>
      </c>
      <c r="BY2792" t="s">
        <v>2220</v>
      </c>
      <c r="BZ2792" t="s">
        <v>28801</v>
      </c>
      <c r="CA2792" t="s">
        <v>17727</v>
      </c>
      <c r="CB2792" t="s">
        <v>14</v>
      </c>
      <c r="CC2792" t="s">
        <v>14</v>
      </c>
      <c r="CD2792" t="s">
        <v>14</v>
      </c>
      <c r="CE2792" t="s">
        <v>14</v>
      </c>
      <c r="CF2792" t="s">
        <v>28802</v>
      </c>
      <c r="CG2792" t="s">
        <v>375</v>
      </c>
      <c r="CH2792" t="s">
        <v>22075</v>
      </c>
      <c r="CJ2792" t="s">
        <v>156</v>
      </c>
      <c r="CK2792" t="s">
        <v>24</v>
      </c>
      <c r="CM2792" s="4" t="str">
        <f>_xlfn.XLOOKUP($CG2792,tbl_area_24_07_2024[Nombre Área],tbl_area_24_07_2024[Estado],"Si no se encuentra",2,)</f>
        <v>Baja California</v>
      </c>
      <c r="CN2792" s="4" t="str">
        <f>_xlfn.XLOOKUP($CG2792,tbl_area_24_07_2024[Nombre Área],tbl_area_24_07_2024[Estructura],"Si no se encuentra",2,)</f>
        <v>Juntas Distritales</v>
      </c>
    </row>
    <row r="2793" spans="1:92" ht="20" x14ac:dyDescent="0.85">
      <c r="A2793" t="s">
        <v>22073</v>
      </c>
      <c r="B2793" t="s">
        <v>22074</v>
      </c>
      <c r="C2793" t="s">
        <v>22075</v>
      </c>
      <c r="D2793" t="s">
        <v>2199</v>
      </c>
      <c r="E2793" t="s">
        <v>2200</v>
      </c>
      <c r="F2793" t="s">
        <v>2201</v>
      </c>
      <c r="G2793" t="s">
        <v>23008</v>
      </c>
      <c r="H2793" t="s">
        <v>14</v>
      </c>
      <c r="I2793" t="s">
        <v>28803</v>
      </c>
      <c r="J2793" t="s">
        <v>28804</v>
      </c>
      <c r="K2793" t="s">
        <v>28805</v>
      </c>
      <c r="L2793" t="s">
        <v>14</v>
      </c>
      <c r="M2793" t="s">
        <v>14</v>
      </c>
      <c r="N2793" t="s">
        <v>15478</v>
      </c>
      <c r="O2793" t="s">
        <v>28805</v>
      </c>
      <c r="P2793" t="s">
        <v>14</v>
      </c>
      <c r="Q2793" t="s">
        <v>28805</v>
      </c>
      <c r="R2793" t="s">
        <v>28805</v>
      </c>
      <c r="S2793" t="s">
        <v>14</v>
      </c>
      <c r="T2793" t="s">
        <v>14</v>
      </c>
      <c r="U2793" t="s">
        <v>14</v>
      </c>
      <c r="V2793" t="s">
        <v>14</v>
      </c>
      <c r="W2793" t="s">
        <v>1256</v>
      </c>
      <c r="X2793" t="s">
        <v>106</v>
      </c>
      <c r="Y2793" t="s">
        <v>110</v>
      </c>
      <c r="Z2793" t="s">
        <v>18</v>
      </c>
      <c r="AA2793" t="s">
        <v>14</v>
      </c>
      <c r="AB2793" t="s">
        <v>28805</v>
      </c>
      <c r="AC2793" t="s">
        <v>17732</v>
      </c>
      <c r="AD2793" t="s">
        <v>2348</v>
      </c>
      <c r="AE2793" t="s">
        <v>17733</v>
      </c>
      <c r="AF2793" t="s">
        <v>17734</v>
      </c>
      <c r="AG2793" t="s">
        <v>14</v>
      </c>
      <c r="AH2793" t="s">
        <v>10417</v>
      </c>
      <c r="AI2793" t="s">
        <v>17735</v>
      </c>
      <c r="AJ2793" t="s">
        <v>1168</v>
      </c>
      <c r="AK2793" t="s">
        <v>3860</v>
      </c>
      <c r="AL2793" t="s">
        <v>1172</v>
      </c>
      <c r="AM2793" t="s">
        <v>3860</v>
      </c>
      <c r="AN2793" t="s">
        <v>1172</v>
      </c>
      <c r="AO2793" t="s">
        <v>156</v>
      </c>
      <c r="AP2793" t="s">
        <v>25550</v>
      </c>
      <c r="AQ2793" t="s">
        <v>14</v>
      </c>
      <c r="AR2793" t="s">
        <v>14</v>
      </c>
      <c r="AS2793" t="s">
        <v>14</v>
      </c>
      <c r="AT2793" t="s">
        <v>14</v>
      </c>
      <c r="AU2793" t="s">
        <v>17721</v>
      </c>
      <c r="AV2793" t="s">
        <v>17736</v>
      </c>
      <c r="AW2793" t="s">
        <v>17736</v>
      </c>
      <c r="AX2793" t="s">
        <v>17737</v>
      </c>
      <c r="AY2793" t="s">
        <v>23008</v>
      </c>
      <c r="AZ2793" t="s">
        <v>22107</v>
      </c>
      <c r="BA2793" t="s">
        <v>22074</v>
      </c>
      <c r="BB2793" t="s">
        <v>22089</v>
      </c>
      <c r="BC2793">
        <v>13500.57</v>
      </c>
      <c r="BD2793">
        <v>15660.66</v>
      </c>
      <c r="BE2793" t="s">
        <v>14</v>
      </c>
      <c r="BF2793" t="s">
        <v>14</v>
      </c>
      <c r="BG2793" t="s">
        <v>2214</v>
      </c>
      <c r="BH2793" t="s">
        <v>14</v>
      </c>
      <c r="BI2793" t="s">
        <v>2215</v>
      </c>
      <c r="BJ2793" t="s">
        <v>17738</v>
      </c>
      <c r="BK2793" t="s">
        <v>14</v>
      </c>
      <c r="BL2793" t="s">
        <v>22074</v>
      </c>
      <c r="BM2793" t="s">
        <v>22089</v>
      </c>
      <c r="BN2793" t="s">
        <v>17739</v>
      </c>
      <c r="BO2793" t="s">
        <v>14</v>
      </c>
      <c r="BP2793" t="s">
        <v>28805</v>
      </c>
      <c r="BQ2793" t="s">
        <v>2217</v>
      </c>
      <c r="BR2793" t="s">
        <v>2303</v>
      </c>
      <c r="BS2793" t="s">
        <v>5084</v>
      </c>
      <c r="BT2793" t="s">
        <v>14</v>
      </c>
      <c r="BU2793" t="s">
        <v>14</v>
      </c>
      <c r="BV2793" t="s">
        <v>14</v>
      </c>
      <c r="BW2793" t="s">
        <v>14</v>
      </c>
      <c r="BX2793" t="s">
        <v>14</v>
      </c>
      <c r="BY2793" t="s">
        <v>2220</v>
      </c>
      <c r="BZ2793" t="s">
        <v>28805</v>
      </c>
      <c r="CA2793" t="s">
        <v>17740</v>
      </c>
      <c r="CB2793" t="s">
        <v>14</v>
      </c>
      <c r="CC2793" t="s">
        <v>14</v>
      </c>
      <c r="CD2793" t="s">
        <v>14</v>
      </c>
      <c r="CE2793" t="s">
        <v>14</v>
      </c>
      <c r="CF2793" t="s">
        <v>28806</v>
      </c>
      <c r="CG2793" t="s">
        <v>375</v>
      </c>
      <c r="CH2793" t="s">
        <v>22075</v>
      </c>
      <c r="CJ2793" t="s">
        <v>156</v>
      </c>
      <c r="CK2793" t="s">
        <v>24</v>
      </c>
      <c r="CM2793" s="4" t="str">
        <f>_xlfn.XLOOKUP($CG2793,tbl_area_24_07_2024[Nombre Área],tbl_area_24_07_2024[Estado],"Si no se encuentra",2,)</f>
        <v>Baja California</v>
      </c>
      <c r="CN2793" s="4" t="str">
        <f>_xlfn.XLOOKUP($CG2793,tbl_area_24_07_2024[Nombre Área],tbl_area_24_07_2024[Estructura],"Si no se encuentra",2,)</f>
        <v>Juntas Distritales</v>
      </c>
    </row>
    <row r="2794" spans="1:92" ht="20" x14ac:dyDescent="0.85">
      <c r="A2794" t="s">
        <v>22073</v>
      </c>
      <c r="B2794" t="s">
        <v>22074</v>
      </c>
      <c r="C2794" t="s">
        <v>22075</v>
      </c>
      <c r="D2794" t="s">
        <v>2199</v>
      </c>
      <c r="E2794" t="s">
        <v>2242</v>
      </c>
      <c r="F2794" t="s">
        <v>2201</v>
      </c>
      <c r="G2794" t="s">
        <v>23009</v>
      </c>
      <c r="H2794" t="s">
        <v>14</v>
      </c>
      <c r="I2794" t="s">
        <v>28799</v>
      </c>
      <c r="J2794" t="s">
        <v>28807</v>
      </c>
      <c r="K2794" t="s">
        <v>28808</v>
      </c>
      <c r="L2794" t="s">
        <v>14</v>
      </c>
      <c r="M2794" t="s">
        <v>14</v>
      </c>
      <c r="N2794" t="s">
        <v>17741</v>
      </c>
      <c r="O2794" t="s">
        <v>28808</v>
      </c>
      <c r="P2794" t="s">
        <v>14</v>
      </c>
      <c r="Q2794" t="s">
        <v>28808</v>
      </c>
      <c r="R2794" t="s">
        <v>28808</v>
      </c>
      <c r="S2794" t="s">
        <v>14</v>
      </c>
      <c r="T2794" t="s">
        <v>14</v>
      </c>
      <c r="U2794" t="s">
        <v>14</v>
      </c>
      <c r="V2794" t="s">
        <v>14</v>
      </c>
      <c r="W2794" t="s">
        <v>14</v>
      </c>
      <c r="X2794" t="s">
        <v>14</v>
      </c>
      <c r="Y2794" t="s">
        <v>14</v>
      </c>
      <c r="Z2794" t="s">
        <v>14</v>
      </c>
      <c r="AA2794" t="s">
        <v>17717</v>
      </c>
      <c r="AB2794" t="s">
        <v>28808</v>
      </c>
      <c r="AC2794" t="s">
        <v>17718</v>
      </c>
      <c r="AD2794" t="s">
        <v>2207</v>
      </c>
      <c r="AE2794" t="s">
        <v>17719</v>
      </c>
      <c r="AF2794" t="s">
        <v>17720</v>
      </c>
      <c r="AG2794" t="s">
        <v>14</v>
      </c>
      <c r="AH2794" t="s">
        <v>2337</v>
      </c>
      <c r="AI2794" t="s">
        <v>2610</v>
      </c>
      <c r="AJ2794" t="s">
        <v>1168</v>
      </c>
      <c r="AK2794" t="s">
        <v>3860</v>
      </c>
      <c r="AL2794" t="s">
        <v>1172</v>
      </c>
      <c r="AM2794" t="s">
        <v>3860</v>
      </c>
      <c r="AN2794" t="s">
        <v>1172</v>
      </c>
      <c r="AO2794" t="s">
        <v>156</v>
      </c>
      <c r="AP2794" t="s">
        <v>25547</v>
      </c>
      <c r="AQ2794" t="s">
        <v>14</v>
      </c>
      <c r="AR2794" t="s">
        <v>14</v>
      </c>
      <c r="AS2794" t="s">
        <v>14</v>
      </c>
      <c r="AT2794" t="s">
        <v>14</v>
      </c>
      <c r="AU2794" t="s">
        <v>17721</v>
      </c>
      <c r="AV2794" t="s">
        <v>17742</v>
      </c>
      <c r="AW2794" t="s">
        <v>17736</v>
      </c>
      <c r="AX2794" t="s">
        <v>17737</v>
      </c>
      <c r="AY2794" t="s">
        <v>23009</v>
      </c>
      <c r="AZ2794" t="s">
        <v>22107</v>
      </c>
      <c r="BA2794" t="s">
        <v>22074</v>
      </c>
      <c r="BB2794" t="s">
        <v>22089</v>
      </c>
      <c r="BC2794">
        <v>5000</v>
      </c>
      <c r="BD2794">
        <v>5400</v>
      </c>
      <c r="BE2794" t="s">
        <v>14</v>
      </c>
      <c r="BF2794" t="s">
        <v>14</v>
      </c>
      <c r="BG2794" t="s">
        <v>2214</v>
      </c>
      <c r="BH2794" t="s">
        <v>14</v>
      </c>
      <c r="BI2794" t="s">
        <v>2215</v>
      </c>
      <c r="BJ2794" t="s">
        <v>17743</v>
      </c>
      <c r="BK2794" t="s">
        <v>14</v>
      </c>
      <c r="BL2794" t="s">
        <v>22074</v>
      </c>
      <c r="BM2794" t="s">
        <v>22089</v>
      </c>
      <c r="BN2794" t="s">
        <v>17744</v>
      </c>
      <c r="BO2794" t="s">
        <v>14</v>
      </c>
      <c r="BP2794" t="s">
        <v>28808</v>
      </c>
      <c r="BQ2794" t="s">
        <v>2217</v>
      </c>
      <c r="BR2794" t="s">
        <v>2303</v>
      </c>
      <c r="BS2794" t="s">
        <v>5084</v>
      </c>
      <c r="BT2794" t="s">
        <v>14</v>
      </c>
      <c r="BU2794" t="s">
        <v>14</v>
      </c>
      <c r="BV2794" t="s">
        <v>14</v>
      </c>
      <c r="BW2794" t="s">
        <v>14</v>
      </c>
      <c r="BX2794" t="s">
        <v>14</v>
      </c>
      <c r="BY2794" t="s">
        <v>2220</v>
      </c>
      <c r="BZ2794" t="s">
        <v>28808</v>
      </c>
      <c r="CA2794" t="s">
        <v>17727</v>
      </c>
      <c r="CB2794" t="s">
        <v>14</v>
      </c>
      <c r="CC2794" t="s">
        <v>14</v>
      </c>
      <c r="CD2794" t="s">
        <v>14</v>
      </c>
      <c r="CE2794" t="s">
        <v>14</v>
      </c>
      <c r="CF2794" t="s">
        <v>28809</v>
      </c>
      <c r="CG2794" t="s">
        <v>375</v>
      </c>
      <c r="CH2794" t="s">
        <v>22075</v>
      </c>
      <c r="CJ2794" t="s">
        <v>156</v>
      </c>
      <c r="CK2794" t="s">
        <v>24</v>
      </c>
      <c r="CM2794" s="4" t="str">
        <f>_xlfn.XLOOKUP($CG2794,tbl_area_24_07_2024[Nombre Área],tbl_area_24_07_2024[Estado],"Si no se encuentra",2,)</f>
        <v>Baja California</v>
      </c>
      <c r="CN2794" s="4" t="str">
        <f>_xlfn.XLOOKUP($CG2794,tbl_area_24_07_2024[Nombre Área],tbl_area_24_07_2024[Estructura],"Si no se encuentra",2,)</f>
        <v>Juntas Distritales</v>
      </c>
    </row>
    <row r="2795" spans="1:92" ht="20" x14ac:dyDescent="0.85">
      <c r="A2795" t="s">
        <v>22073</v>
      </c>
      <c r="B2795" t="s">
        <v>22074</v>
      </c>
      <c r="C2795" t="s">
        <v>22075</v>
      </c>
      <c r="D2795" t="s">
        <v>2199</v>
      </c>
      <c r="E2795" t="s">
        <v>2242</v>
      </c>
      <c r="F2795" t="s">
        <v>2201</v>
      </c>
      <c r="G2795" t="s">
        <v>23011</v>
      </c>
      <c r="H2795" t="s">
        <v>14</v>
      </c>
      <c r="I2795" t="s">
        <v>28799</v>
      </c>
      <c r="J2795" t="s">
        <v>28810</v>
      </c>
      <c r="K2795" t="s">
        <v>28811</v>
      </c>
      <c r="L2795" t="s">
        <v>14</v>
      </c>
      <c r="M2795" t="s">
        <v>14</v>
      </c>
      <c r="N2795" t="s">
        <v>17745</v>
      </c>
      <c r="O2795" t="s">
        <v>28811</v>
      </c>
      <c r="P2795" t="s">
        <v>14</v>
      </c>
      <c r="Q2795" t="s">
        <v>28811</v>
      </c>
      <c r="R2795" t="s">
        <v>28811</v>
      </c>
      <c r="S2795" t="s">
        <v>14</v>
      </c>
      <c r="T2795" t="s">
        <v>14</v>
      </c>
      <c r="U2795" t="s">
        <v>14</v>
      </c>
      <c r="V2795" t="s">
        <v>14</v>
      </c>
      <c r="W2795" t="s">
        <v>14</v>
      </c>
      <c r="X2795" t="s">
        <v>14</v>
      </c>
      <c r="Y2795" t="s">
        <v>14</v>
      </c>
      <c r="Z2795" t="s">
        <v>14</v>
      </c>
      <c r="AA2795" t="s">
        <v>17717</v>
      </c>
      <c r="AB2795" t="s">
        <v>28811</v>
      </c>
      <c r="AC2795" t="s">
        <v>17718</v>
      </c>
      <c r="AD2795" t="s">
        <v>2207</v>
      </c>
      <c r="AE2795" t="s">
        <v>17719</v>
      </c>
      <c r="AF2795" t="s">
        <v>17720</v>
      </c>
      <c r="AG2795" t="s">
        <v>14</v>
      </c>
      <c r="AH2795" t="s">
        <v>2337</v>
      </c>
      <c r="AI2795" t="s">
        <v>2610</v>
      </c>
      <c r="AJ2795" t="s">
        <v>1168</v>
      </c>
      <c r="AK2795" t="s">
        <v>3860</v>
      </c>
      <c r="AL2795" t="s">
        <v>1172</v>
      </c>
      <c r="AM2795" t="s">
        <v>3860</v>
      </c>
      <c r="AN2795" t="s">
        <v>1172</v>
      </c>
      <c r="AO2795" t="s">
        <v>156</v>
      </c>
      <c r="AP2795" t="s">
        <v>25547</v>
      </c>
      <c r="AQ2795" t="s">
        <v>14</v>
      </c>
      <c r="AR2795" t="s">
        <v>14</v>
      </c>
      <c r="AS2795" t="s">
        <v>14</v>
      </c>
      <c r="AT2795" t="s">
        <v>14</v>
      </c>
      <c r="AU2795" t="s">
        <v>17721</v>
      </c>
      <c r="AV2795" t="s">
        <v>17742</v>
      </c>
      <c r="AW2795" t="s">
        <v>17736</v>
      </c>
      <c r="AX2795" t="s">
        <v>17737</v>
      </c>
      <c r="AY2795" t="s">
        <v>23011</v>
      </c>
      <c r="AZ2795" t="s">
        <v>22107</v>
      </c>
      <c r="BA2795" t="s">
        <v>22074</v>
      </c>
      <c r="BB2795" t="s">
        <v>22089</v>
      </c>
      <c r="BC2795">
        <v>5000</v>
      </c>
      <c r="BD2795">
        <v>5400</v>
      </c>
      <c r="BE2795" t="s">
        <v>14</v>
      </c>
      <c r="BF2795" t="s">
        <v>14</v>
      </c>
      <c r="BG2795" t="s">
        <v>2214</v>
      </c>
      <c r="BH2795" t="s">
        <v>14</v>
      </c>
      <c r="BI2795" t="s">
        <v>2215</v>
      </c>
      <c r="BJ2795" t="s">
        <v>17745</v>
      </c>
      <c r="BK2795" t="s">
        <v>14</v>
      </c>
      <c r="BL2795" t="s">
        <v>22074</v>
      </c>
      <c r="BM2795" t="s">
        <v>22089</v>
      </c>
      <c r="BN2795" t="s">
        <v>17746</v>
      </c>
      <c r="BO2795" t="s">
        <v>14</v>
      </c>
      <c r="BP2795" t="s">
        <v>28811</v>
      </c>
      <c r="BQ2795" t="s">
        <v>2217</v>
      </c>
      <c r="BR2795" t="s">
        <v>2303</v>
      </c>
      <c r="BS2795" t="s">
        <v>5084</v>
      </c>
      <c r="BT2795" t="s">
        <v>14</v>
      </c>
      <c r="BU2795" t="s">
        <v>14</v>
      </c>
      <c r="BV2795" t="s">
        <v>14</v>
      </c>
      <c r="BW2795" t="s">
        <v>14</v>
      </c>
      <c r="BX2795" t="s">
        <v>14</v>
      </c>
      <c r="BY2795" t="s">
        <v>2220</v>
      </c>
      <c r="BZ2795" t="s">
        <v>28811</v>
      </c>
      <c r="CA2795" t="s">
        <v>17727</v>
      </c>
      <c r="CB2795" t="s">
        <v>14</v>
      </c>
      <c r="CC2795" t="s">
        <v>14</v>
      </c>
      <c r="CD2795" t="s">
        <v>14</v>
      </c>
      <c r="CE2795" t="s">
        <v>14</v>
      </c>
      <c r="CF2795" t="s">
        <v>28812</v>
      </c>
      <c r="CG2795" t="s">
        <v>375</v>
      </c>
      <c r="CH2795" t="s">
        <v>22075</v>
      </c>
      <c r="CJ2795" t="s">
        <v>156</v>
      </c>
      <c r="CK2795" t="s">
        <v>24</v>
      </c>
      <c r="CM2795" s="4" t="str">
        <f>_xlfn.XLOOKUP($CG2795,tbl_area_24_07_2024[Nombre Área],tbl_area_24_07_2024[Estado],"Si no se encuentra",2,)</f>
        <v>Baja California</v>
      </c>
      <c r="CN2795" s="4" t="str">
        <f>_xlfn.XLOOKUP($CG2795,tbl_area_24_07_2024[Nombre Área],tbl_area_24_07_2024[Estructura],"Si no se encuentra",2,)</f>
        <v>Juntas Distritales</v>
      </c>
    </row>
    <row r="2796" spans="1:92" ht="20" x14ac:dyDescent="0.85">
      <c r="A2796" t="s">
        <v>22073</v>
      </c>
      <c r="B2796" t="s">
        <v>22074</v>
      </c>
      <c r="C2796" t="s">
        <v>22075</v>
      </c>
      <c r="D2796" t="s">
        <v>2199</v>
      </c>
      <c r="E2796" t="s">
        <v>2242</v>
      </c>
      <c r="F2796" t="s">
        <v>2201</v>
      </c>
      <c r="G2796" t="s">
        <v>23171</v>
      </c>
      <c r="H2796" t="s">
        <v>14</v>
      </c>
      <c r="I2796" t="s">
        <v>28799</v>
      </c>
      <c r="J2796" t="s">
        <v>28813</v>
      </c>
      <c r="K2796" t="s">
        <v>28814</v>
      </c>
      <c r="L2796" t="s">
        <v>14</v>
      </c>
      <c r="M2796" t="s">
        <v>14</v>
      </c>
      <c r="N2796" t="s">
        <v>17747</v>
      </c>
      <c r="O2796" t="s">
        <v>28814</v>
      </c>
      <c r="P2796" t="s">
        <v>14</v>
      </c>
      <c r="Q2796" t="s">
        <v>28814</v>
      </c>
      <c r="R2796" t="s">
        <v>28814</v>
      </c>
      <c r="S2796" t="s">
        <v>14</v>
      </c>
      <c r="T2796" t="s">
        <v>14</v>
      </c>
      <c r="U2796" t="s">
        <v>14</v>
      </c>
      <c r="V2796" t="s">
        <v>14</v>
      </c>
      <c r="W2796" t="s">
        <v>217</v>
      </c>
      <c r="X2796" t="s">
        <v>104</v>
      </c>
      <c r="Y2796" t="s">
        <v>244</v>
      </c>
      <c r="Z2796" t="s">
        <v>18</v>
      </c>
      <c r="AA2796" t="s">
        <v>14</v>
      </c>
      <c r="AB2796" t="s">
        <v>28814</v>
      </c>
      <c r="AC2796" t="s">
        <v>17748</v>
      </c>
      <c r="AD2796" t="s">
        <v>2365</v>
      </c>
      <c r="AE2796" t="s">
        <v>4076</v>
      </c>
      <c r="AF2796" t="s">
        <v>12769</v>
      </c>
      <c r="AG2796" t="s">
        <v>14</v>
      </c>
      <c r="AH2796" t="s">
        <v>2209</v>
      </c>
      <c r="AI2796" t="s">
        <v>3857</v>
      </c>
      <c r="AJ2796" t="s">
        <v>1168</v>
      </c>
      <c r="AK2796" t="s">
        <v>3860</v>
      </c>
      <c r="AL2796" t="s">
        <v>1172</v>
      </c>
      <c r="AM2796" t="s">
        <v>3860</v>
      </c>
      <c r="AN2796" t="s">
        <v>1172</v>
      </c>
      <c r="AO2796" t="s">
        <v>156</v>
      </c>
      <c r="AP2796" t="s">
        <v>25554</v>
      </c>
      <c r="AQ2796" t="s">
        <v>14</v>
      </c>
      <c r="AR2796" t="s">
        <v>14</v>
      </c>
      <c r="AS2796" t="s">
        <v>14</v>
      </c>
      <c r="AT2796" t="s">
        <v>14</v>
      </c>
      <c r="AU2796" t="s">
        <v>17721</v>
      </c>
      <c r="AV2796" t="s">
        <v>17749</v>
      </c>
      <c r="AW2796" t="s">
        <v>17736</v>
      </c>
      <c r="AX2796" t="s">
        <v>17737</v>
      </c>
      <c r="AY2796" t="s">
        <v>23171</v>
      </c>
      <c r="AZ2796" t="s">
        <v>22107</v>
      </c>
      <c r="BA2796" t="s">
        <v>22074</v>
      </c>
      <c r="BB2796" t="s">
        <v>22082</v>
      </c>
      <c r="BC2796">
        <v>22425</v>
      </c>
      <c r="BD2796">
        <v>24219</v>
      </c>
      <c r="BE2796" t="s">
        <v>14</v>
      </c>
      <c r="BF2796" t="s">
        <v>14</v>
      </c>
      <c r="BG2796" t="s">
        <v>2214</v>
      </c>
      <c r="BH2796" t="s">
        <v>14</v>
      </c>
      <c r="BI2796" t="s">
        <v>2215</v>
      </c>
      <c r="BJ2796" t="s">
        <v>17747</v>
      </c>
      <c r="BK2796" t="s">
        <v>14</v>
      </c>
      <c r="BL2796" t="s">
        <v>22074</v>
      </c>
      <c r="BM2796" t="s">
        <v>22082</v>
      </c>
      <c r="BN2796" t="s">
        <v>17750</v>
      </c>
      <c r="BO2796" t="s">
        <v>14</v>
      </c>
      <c r="BP2796" t="s">
        <v>28814</v>
      </c>
      <c r="BQ2796" t="s">
        <v>2217</v>
      </c>
      <c r="BR2796" t="s">
        <v>2303</v>
      </c>
      <c r="BS2796" t="s">
        <v>5084</v>
      </c>
      <c r="BT2796" t="s">
        <v>14</v>
      </c>
      <c r="BU2796" t="s">
        <v>14</v>
      </c>
      <c r="BV2796" t="s">
        <v>14</v>
      </c>
      <c r="BW2796" t="s">
        <v>14</v>
      </c>
      <c r="BX2796" t="s">
        <v>14</v>
      </c>
      <c r="BY2796" t="s">
        <v>2220</v>
      </c>
      <c r="BZ2796" t="s">
        <v>28814</v>
      </c>
      <c r="CA2796" t="s">
        <v>17727</v>
      </c>
      <c r="CB2796" t="s">
        <v>14</v>
      </c>
      <c r="CC2796" t="s">
        <v>14</v>
      </c>
      <c r="CD2796" t="s">
        <v>14</v>
      </c>
      <c r="CE2796" t="s">
        <v>14</v>
      </c>
      <c r="CF2796" t="s">
        <v>28815</v>
      </c>
      <c r="CG2796" t="s">
        <v>375</v>
      </c>
      <c r="CH2796" t="s">
        <v>22075</v>
      </c>
      <c r="CJ2796" t="s">
        <v>156</v>
      </c>
      <c r="CK2796" t="s">
        <v>24</v>
      </c>
      <c r="CM2796" s="4" t="str">
        <f>_xlfn.XLOOKUP($CG2796,tbl_area_24_07_2024[Nombre Área],tbl_area_24_07_2024[Estado],"Si no se encuentra",2,)</f>
        <v>Baja California</v>
      </c>
      <c r="CN2796" s="4" t="str">
        <f>_xlfn.XLOOKUP($CG2796,tbl_area_24_07_2024[Nombre Área],tbl_area_24_07_2024[Estructura],"Si no se encuentra",2,)</f>
        <v>Juntas Distritales</v>
      </c>
    </row>
    <row r="2797" spans="1:92" ht="20" x14ac:dyDescent="0.85">
      <c r="A2797" t="s">
        <v>22073</v>
      </c>
      <c r="B2797" t="s">
        <v>22074</v>
      </c>
      <c r="C2797" t="s">
        <v>22075</v>
      </c>
      <c r="D2797" t="s">
        <v>2199</v>
      </c>
      <c r="E2797" t="s">
        <v>2242</v>
      </c>
      <c r="F2797" t="s">
        <v>2201</v>
      </c>
      <c r="G2797" t="s">
        <v>25555</v>
      </c>
      <c r="H2797" t="s">
        <v>14</v>
      </c>
      <c r="I2797" t="s">
        <v>28799</v>
      </c>
      <c r="J2797" t="s">
        <v>28816</v>
      </c>
      <c r="K2797" t="s">
        <v>28817</v>
      </c>
      <c r="L2797" t="s">
        <v>14</v>
      </c>
      <c r="M2797" t="s">
        <v>14</v>
      </c>
      <c r="N2797" t="s">
        <v>17751</v>
      </c>
      <c r="O2797" t="s">
        <v>28817</v>
      </c>
      <c r="P2797" t="s">
        <v>14</v>
      </c>
      <c r="Q2797" t="s">
        <v>28817</v>
      </c>
      <c r="R2797" t="s">
        <v>28817</v>
      </c>
      <c r="S2797" t="s">
        <v>14</v>
      </c>
      <c r="T2797" t="s">
        <v>14</v>
      </c>
      <c r="U2797" t="s">
        <v>14</v>
      </c>
      <c r="V2797" t="s">
        <v>14</v>
      </c>
      <c r="W2797" t="s">
        <v>217</v>
      </c>
      <c r="X2797" t="s">
        <v>104</v>
      </c>
      <c r="Y2797" t="s">
        <v>244</v>
      </c>
      <c r="Z2797" t="s">
        <v>18</v>
      </c>
      <c r="AA2797" t="s">
        <v>14</v>
      </c>
      <c r="AB2797" t="s">
        <v>28817</v>
      </c>
      <c r="AC2797" t="s">
        <v>17748</v>
      </c>
      <c r="AD2797" t="s">
        <v>2365</v>
      </c>
      <c r="AE2797" t="s">
        <v>4076</v>
      </c>
      <c r="AF2797" t="s">
        <v>12769</v>
      </c>
      <c r="AG2797" t="s">
        <v>14</v>
      </c>
      <c r="AH2797" t="s">
        <v>2209</v>
      </c>
      <c r="AI2797" t="s">
        <v>3857</v>
      </c>
      <c r="AJ2797" t="s">
        <v>1168</v>
      </c>
      <c r="AK2797" t="s">
        <v>3860</v>
      </c>
      <c r="AL2797" t="s">
        <v>1172</v>
      </c>
      <c r="AM2797" t="s">
        <v>3860</v>
      </c>
      <c r="AN2797" t="s">
        <v>1172</v>
      </c>
      <c r="AO2797" t="s">
        <v>156</v>
      </c>
      <c r="AP2797" t="s">
        <v>25554</v>
      </c>
      <c r="AQ2797" t="s">
        <v>14</v>
      </c>
      <c r="AR2797" t="s">
        <v>14</v>
      </c>
      <c r="AS2797" t="s">
        <v>14</v>
      </c>
      <c r="AT2797" t="s">
        <v>14</v>
      </c>
      <c r="AU2797" t="s">
        <v>17721</v>
      </c>
      <c r="AV2797" t="s">
        <v>17742</v>
      </c>
      <c r="AW2797" t="s">
        <v>17736</v>
      </c>
      <c r="AX2797" t="s">
        <v>17737</v>
      </c>
      <c r="AY2797" t="s">
        <v>25555</v>
      </c>
      <c r="AZ2797" t="s">
        <v>22107</v>
      </c>
      <c r="BA2797" t="s">
        <v>22074</v>
      </c>
      <c r="BB2797" t="s">
        <v>22082</v>
      </c>
      <c r="BC2797">
        <v>22425</v>
      </c>
      <c r="BD2797">
        <v>24219</v>
      </c>
      <c r="BE2797" t="s">
        <v>14</v>
      </c>
      <c r="BF2797" t="s">
        <v>14</v>
      </c>
      <c r="BG2797" t="s">
        <v>2214</v>
      </c>
      <c r="BH2797" t="s">
        <v>14</v>
      </c>
      <c r="BI2797" t="s">
        <v>2215</v>
      </c>
      <c r="BJ2797" t="s">
        <v>17751</v>
      </c>
      <c r="BK2797" t="s">
        <v>14</v>
      </c>
      <c r="BL2797" t="s">
        <v>22074</v>
      </c>
      <c r="BM2797" t="s">
        <v>22082</v>
      </c>
      <c r="BN2797" t="s">
        <v>17752</v>
      </c>
      <c r="BO2797" t="s">
        <v>14</v>
      </c>
      <c r="BP2797" t="s">
        <v>28817</v>
      </c>
      <c r="BQ2797" t="s">
        <v>2217</v>
      </c>
      <c r="BR2797" t="s">
        <v>2303</v>
      </c>
      <c r="BS2797" t="s">
        <v>5084</v>
      </c>
      <c r="BT2797" t="s">
        <v>14</v>
      </c>
      <c r="BU2797" t="s">
        <v>14</v>
      </c>
      <c r="BV2797" t="s">
        <v>14</v>
      </c>
      <c r="BW2797" t="s">
        <v>14</v>
      </c>
      <c r="BX2797" t="s">
        <v>14</v>
      </c>
      <c r="BY2797" t="s">
        <v>2220</v>
      </c>
      <c r="BZ2797" t="s">
        <v>28817</v>
      </c>
      <c r="CA2797" t="s">
        <v>17753</v>
      </c>
      <c r="CB2797" t="s">
        <v>14</v>
      </c>
      <c r="CC2797" t="s">
        <v>14</v>
      </c>
      <c r="CD2797" t="s">
        <v>14</v>
      </c>
      <c r="CE2797" t="s">
        <v>14</v>
      </c>
      <c r="CF2797" t="s">
        <v>28818</v>
      </c>
      <c r="CG2797" t="s">
        <v>375</v>
      </c>
      <c r="CH2797" t="s">
        <v>22075</v>
      </c>
      <c r="CJ2797" t="s">
        <v>156</v>
      </c>
      <c r="CK2797" t="s">
        <v>24</v>
      </c>
      <c r="CM2797" s="4" t="str">
        <f>_xlfn.XLOOKUP($CG2797,tbl_area_24_07_2024[Nombre Área],tbl_area_24_07_2024[Estado],"Si no se encuentra",2,)</f>
        <v>Baja California</v>
      </c>
      <c r="CN2797" s="4" t="str">
        <f>_xlfn.XLOOKUP($CG2797,tbl_area_24_07_2024[Nombre Área],tbl_area_24_07_2024[Estructura],"Si no se encuentra",2,)</f>
        <v>Juntas Distritales</v>
      </c>
    </row>
    <row r="2798" spans="1:92" ht="20" x14ac:dyDescent="0.85">
      <c r="A2798" t="s">
        <v>22073</v>
      </c>
      <c r="B2798" t="s">
        <v>22074</v>
      </c>
      <c r="C2798" t="s">
        <v>22075</v>
      </c>
      <c r="D2798" t="s">
        <v>2199</v>
      </c>
      <c r="E2798" t="s">
        <v>2242</v>
      </c>
      <c r="F2798" t="s">
        <v>2201</v>
      </c>
      <c r="G2798" t="s">
        <v>25557</v>
      </c>
      <c r="H2798" t="s">
        <v>14</v>
      </c>
      <c r="I2798" t="s">
        <v>28795</v>
      </c>
      <c r="J2798" t="s">
        <v>28819</v>
      </c>
      <c r="K2798" t="s">
        <v>28820</v>
      </c>
      <c r="L2798" t="s">
        <v>14</v>
      </c>
      <c r="M2798" t="s">
        <v>14</v>
      </c>
      <c r="N2798" t="s">
        <v>17754</v>
      </c>
      <c r="O2798" t="s">
        <v>28820</v>
      </c>
      <c r="P2798" t="s">
        <v>14</v>
      </c>
      <c r="Q2798" t="s">
        <v>28820</v>
      </c>
      <c r="R2798" t="s">
        <v>28820</v>
      </c>
      <c r="S2798" t="s">
        <v>14</v>
      </c>
      <c r="T2798" t="s">
        <v>14</v>
      </c>
      <c r="U2798" t="s">
        <v>14</v>
      </c>
      <c r="V2798" t="s">
        <v>14</v>
      </c>
      <c r="W2798" t="s">
        <v>217</v>
      </c>
      <c r="X2798" t="s">
        <v>104</v>
      </c>
      <c r="Y2798" t="s">
        <v>244</v>
      </c>
      <c r="Z2798" t="s">
        <v>18</v>
      </c>
      <c r="AA2798" t="s">
        <v>14</v>
      </c>
      <c r="AB2798" t="s">
        <v>28820</v>
      </c>
      <c r="AC2798" t="s">
        <v>17748</v>
      </c>
      <c r="AD2798" t="s">
        <v>2365</v>
      </c>
      <c r="AE2798" t="s">
        <v>4076</v>
      </c>
      <c r="AF2798" t="s">
        <v>12769</v>
      </c>
      <c r="AG2798" t="s">
        <v>14</v>
      </c>
      <c r="AH2798" t="s">
        <v>2209</v>
      </c>
      <c r="AI2798" t="s">
        <v>3857</v>
      </c>
      <c r="AJ2798" t="s">
        <v>1168</v>
      </c>
      <c r="AK2798" t="s">
        <v>3860</v>
      </c>
      <c r="AL2798" t="s">
        <v>1172</v>
      </c>
      <c r="AM2798" t="s">
        <v>3860</v>
      </c>
      <c r="AN2798" t="s">
        <v>1172</v>
      </c>
      <c r="AO2798" t="s">
        <v>156</v>
      </c>
      <c r="AP2798" t="s">
        <v>25554</v>
      </c>
      <c r="AQ2798" t="s">
        <v>14</v>
      </c>
      <c r="AR2798" t="s">
        <v>14</v>
      </c>
      <c r="AS2798" t="s">
        <v>14</v>
      </c>
      <c r="AT2798" t="s">
        <v>14</v>
      </c>
      <c r="AU2798" t="s">
        <v>17721</v>
      </c>
      <c r="AV2798" t="s">
        <v>17742</v>
      </c>
      <c r="AW2798" t="s">
        <v>17736</v>
      </c>
      <c r="AX2798" t="s">
        <v>17737</v>
      </c>
      <c r="AY2798" t="s">
        <v>25557</v>
      </c>
      <c r="AZ2798" t="s">
        <v>22107</v>
      </c>
      <c r="BA2798" t="s">
        <v>22074</v>
      </c>
      <c r="BB2798" t="s">
        <v>22082</v>
      </c>
      <c r="BC2798">
        <v>22425</v>
      </c>
      <c r="BD2798">
        <v>24219</v>
      </c>
      <c r="BE2798" t="s">
        <v>14</v>
      </c>
      <c r="BF2798" t="s">
        <v>14</v>
      </c>
      <c r="BG2798" t="s">
        <v>2214</v>
      </c>
      <c r="BH2798" t="s">
        <v>14</v>
      </c>
      <c r="BI2798" t="s">
        <v>2215</v>
      </c>
      <c r="BJ2798" t="s">
        <v>17754</v>
      </c>
      <c r="BK2798" t="s">
        <v>14</v>
      </c>
      <c r="BL2798" t="s">
        <v>25559</v>
      </c>
      <c r="BM2798" t="s">
        <v>22082</v>
      </c>
      <c r="BN2798" t="s">
        <v>17755</v>
      </c>
      <c r="BO2798" t="s">
        <v>14</v>
      </c>
      <c r="BP2798" t="s">
        <v>28820</v>
      </c>
      <c r="BQ2798" t="s">
        <v>2217</v>
      </c>
      <c r="BR2798" t="s">
        <v>2303</v>
      </c>
      <c r="BS2798" t="s">
        <v>5084</v>
      </c>
      <c r="BT2798" t="s">
        <v>14</v>
      </c>
      <c r="BU2798" t="s">
        <v>14</v>
      </c>
      <c r="BV2798" t="s">
        <v>14</v>
      </c>
      <c r="BW2798" t="s">
        <v>14</v>
      </c>
      <c r="BX2798" t="s">
        <v>14</v>
      </c>
      <c r="BY2798" t="s">
        <v>2220</v>
      </c>
      <c r="BZ2798" t="s">
        <v>28820</v>
      </c>
      <c r="CA2798" t="s">
        <v>17753</v>
      </c>
      <c r="CB2798" t="s">
        <v>14</v>
      </c>
      <c r="CC2798" t="s">
        <v>14</v>
      </c>
      <c r="CD2798" t="s">
        <v>14</v>
      </c>
      <c r="CE2798" t="s">
        <v>14</v>
      </c>
      <c r="CF2798" t="s">
        <v>28821</v>
      </c>
      <c r="CG2798" t="s">
        <v>375</v>
      </c>
      <c r="CH2798" t="s">
        <v>22075</v>
      </c>
      <c r="CJ2798" t="s">
        <v>156</v>
      </c>
      <c r="CK2798" t="s">
        <v>24</v>
      </c>
      <c r="CM2798" s="4" t="str">
        <f>_xlfn.XLOOKUP($CG2798,tbl_area_24_07_2024[Nombre Área],tbl_area_24_07_2024[Estado],"Si no se encuentra",2,)</f>
        <v>Baja California</v>
      </c>
      <c r="CN2798" s="4" t="str">
        <f>_xlfn.XLOOKUP($CG2798,tbl_area_24_07_2024[Nombre Área],tbl_area_24_07_2024[Estructura],"Si no se encuentra",2,)</f>
        <v>Juntas Distritales</v>
      </c>
    </row>
    <row r="2799" spans="1:92" ht="20" x14ac:dyDescent="0.85">
      <c r="A2799" t="s">
        <v>22073</v>
      </c>
      <c r="B2799" t="s">
        <v>22074</v>
      </c>
      <c r="C2799" t="s">
        <v>22075</v>
      </c>
      <c r="D2799" t="s">
        <v>3829</v>
      </c>
      <c r="E2799" t="s">
        <v>2242</v>
      </c>
      <c r="F2799" t="s">
        <v>2201</v>
      </c>
      <c r="G2799" t="s">
        <v>17756</v>
      </c>
      <c r="H2799" t="s">
        <v>2220</v>
      </c>
      <c r="I2799" t="s">
        <v>28822</v>
      </c>
      <c r="J2799" t="s">
        <v>17758</v>
      </c>
      <c r="K2799" t="s">
        <v>28823</v>
      </c>
      <c r="L2799" t="s">
        <v>17759</v>
      </c>
      <c r="M2799" t="s">
        <v>22356</v>
      </c>
      <c r="N2799" t="s">
        <v>17747</v>
      </c>
      <c r="O2799" t="s">
        <v>28823</v>
      </c>
      <c r="P2799" t="s">
        <v>22114</v>
      </c>
      <c r="Q2799" t="s">
        <v>28823</v>
      </c>
      <c r="R2799" t="s">
        <v>28823</v>
      </c>
      <c r="S2799" t="s">
        <v>17760</v>
      </c>
      <c r="T2799" t="s">
        <v>17761</v>
      </c>
      <c r="U2799" t="s">
        <v>17762</v>
      </c>
      <c r="V2799" t="s">
        <v>17763</v>
      </c>
      <c r="W2799" t="s">
        <v>217</v>
      </c>
      <c r="X2799" t="s">
        <v>104</v>
      </c>
      <c r="Y2799" t="s">
        <v>244</v>
      </c>
      <c r="Z2799" t="s">
        <v>18</v>
      </c>
      <c r="AA2799" t="s">
        <v>14</v>
      </c>
      <c r="AB2799" t="s">
        <v>28823</v>
      </c>
      <c r="AC2799" t="s">
        <v>17748</v>
      </c>
      <c r="AD2799" t="s">
        <v>2365</v>
      </c>
      <c r="AE2799" t="s">
        <v>4076</v>
      </c>
      <c r="AF2799" t="s">
        <v>12769</v>
      </c>
      <c r="AG2799" t="s">
        <v>14</v>
      </c>
      <c r="AH2799" t="s">
        <v>2209</v>
      </c>
      <c r="AI2799" t="s">
        <v>3857</v>
      </c>
      <c r="AJ2799" t="s">
        <v>1168</v>
      </c>
      <c r="AK2799" t="s">
        <v>3860</v>
      </c>
      <c r="AL2799" t="s">
        <v>1172</v>
      </c>
      <c r="AM2799" t="s">
        <v>3860</v>
      </c>
      <c r="AN2799" t="s">
        <v>1172</v>
      </c>
      <c r="AO2799" t="s">
        <v>156</v>
      </c>
      <c r="AP2799" t="s">
        <v>25554</v>
      </c>
      <c r="AQ2799" t="s">
        <v>14</v>
      </c>
      <c r="AR2799" t="s">
        <v>14</v>
      </c>
      <c r="AS2799" t="s">
        <v>14</v>
      </c>
      <c r="AT2799" t="s">
        <v>14</v>
      </c>
      <c r="AU2799" t="s">
        <v>17764</v>
      </c>
      <c r="AV2799" t="s">
        <v>17749</v>
      </c>
      <c r="AW2799" t="s">
        <v>17736</v>
      </c>
      <c r="AX2799" t="s">
        <v>17737</v>
      </c>
      <c r="AY2799" t="s">
        <v>25561</v>
      </c>
      <c r="AZ2799" t="s">
        <v>22100</v>
      </c>
      <c r="BA2799" t="s">
        <v>22100</v>
      </c>
      <c r="BB2799" t="s">
        <v>22089</v>
      </c>
      <c r="BC2799">
        <v>216800</v>
      </c>
      <c r="BD2799">
        <v>234144</v>
      </c>
      <c r="BE2799" t="s">
        <v>14</v>
      </c>
      <c r="BF2799" t="s">
        <v>14</v>
      </c>
      <c r="BG2799" t="s">
        <v>2214</v>
      </c>
      <c r="BH2799" t="s">
        <v>14</v>
      </c>
      <c r="BI2799" t="s">
        <v>2215</v>
      </c>
      <c r="BJ2799" t="s">
        <v>17747</v>
      </c>
      <c r="BK2799" t="s">
        <v>25562</v>
      </c>
      <c r="BL2799" t="s">
        <v>22100</v>
      </c>
      <c r="BM2799" t="s">
        <v>22089</v>
      </c>
      <c r="BN2799" t="s">
        <v>17765</v>
      </c>
      <c r="BO2799" t="s">
        <v>14</v>
      </c>
      <c r="BP2799" t="s">
        <v>28823</v>
      </c>
      <c r="BQ2799" t="s">
        <v>2217</v>
      </c>
      <c r="BR2799" t="s">
        <v>2303</v>
      </c>
      <c r="BS2799" t="s">
        <v>5084</v>
      </c>
      <c r="BT2799" t="s">
        <v>14</v>
      </c>
      <c r="BU2799" t="s">
        <v>14</v>
      </c>
      <c r="BV2799" t="s">
        <v>14</v>
      </c>
      <c r="BW2799" t="s">
        <v>14</v>
      </c>
      <c r="BX2799" t="s">
        <v>14</v>
      </c>
      <c r="BY2799" t="s">
        <v>2220</v>
      </c>
      <c r="BZ2799" t="s">
        <v>28823</v>
      </c>
      <c r="CA2799" t="s">
        <v>17727</v>
      </c>
      <c r="CB2799" t="s">
        <v>14</v>
      </c>
      <c r="CC2799" t="s">
        <v>14</v>
      </c>
      <c r="CD2799" t="s">
        <v>14</v>
      </c>
      <c r="CE2799" t="s">
        <v>14</v>
      </c>
      <c r="CF2799" t="s">
        <v>28824</v>
      </c>
      <c r="CG2799" t="s">
        <v>375</v>
      </c>
      <c r="CH2799" t="s">
        <v>22075</v>
      </c>
      <c r="CJ2799" t="s">
        <v>156</v>
      </c>
      <c r="CK2799" t="s">
        <v>24</v>
      </c>
      <c r="CM2799" s="4" t="str">
        <f>_xlfn.XLOOKUP($CG2799,tbl_area_24_07_2024[Nombre Área],tbl_area_24_07_2024[Estado],"Si no se encuentra",2,)</f>
        <v>Baja California</v>
      </c>
      <c r="CN2799" s="4" t="str">
        <f>_xlfn.XLOOKUP($CG2799,tbl_area_24_07_2024[Nombre Área],tbl_area_24_07_2024[Estructura],"Si no se encuentra",2,)</f>
        <v>Juntas Distritales</v>
      </c>
    </row>
    <row r="2800" spans="1:92" ht="20" x14ac:dyDescent="0.85">
      <c r="A2800" t="s">
        <v>22073</v>
      </c>
      <c r="B2800" t="s">
        <v>22074</v>
      </c>
      <c r="C2800" t="s">
        <v>22075</v>
      </c>
      <c r="D2800" t="s">
        <v>3829</v>
      </c>
      <c r="E2800" t="s">
        <v>2242</v>
      </c>
      <c r="F2800" t="s">
        <v>2201</v>
      </c>
      <c r="G2800" t="s">
        <v>17756</v>
      </c>
      <c r="H2800" t="s">
        <v>2220</v>
      </c>
      <c r="I2800" t="s">
        <v>28822</v>
      </c>
      <c r="J2800" t="s">
        <v>17758</v>
      </c>
      <c r="K2800" t="s">
        <v>28825</v>
      </c>
      <c r="L2800" t="s">
        <v>17759</v>
      </c>
      <c r="M2800" t="s">
        <v>22356</v>
      </c>
      <c r="N2800" t="s">
        <v>17751</v>
      </c>
      <c r="O2800" t="s">
        <v>28825</v>
      </c>
      <c r="P2800" t="s">
        <v>22114</v>
      </c>
      <c r="Q2800" t="s">
        <v>28825</v>
      </c>
      <c r="R2800" t="s">
        <v>28825</v>
      </c>
      <c r="S2800" t="s">
        <v>17760</v>
      </c>
      <c r="T2800" t="s">
        <v>17761</v>
      </c>
      <c r="U2800" t="s">
        <v>17762</v>
      </c>
      <c r="V2800" t="s">
        <v>17763</v>
      </c>
      <c r="W2800" t="s">
        <v>217</v>
      </c>
      <c r="X2800" t="s">
        <v>104</v>
      </c>
      <c r="Y2800" t="s">
        <v>244</v>
      </c>
      <c r="Z2800" t="s">
        <v>18</v>
      </c>
      <c r="AA2800" t="s">
        <v>14</v>
      </c>
      <c r="AB2800" t="s">
        <v>28825</v>
      </c>
      <c r="AC2800" t="s">
        <v>17748</v>
      </c>
      <c r="AD2800" t="s">
        <v>2365</v>
      </c>
      <c r="AE2800" t="s">
        <v>4076</v>
      </c>
      <c r="AF2800" t="s">
        <v>12769</v>
      </c>
      <c r="AG2800" t="s">
        <v>14</v>
      </c>
      <c r="AH2800" t="s">
        <v>2209</v>
      </c>
      <c r="AI2800" t="s">
        <v>3857</v>
      </c>
      <c r="AJ2800" t="s">
        <v>1168</v>
      </c>
      <c r="AK2800" t="s">
        <v>3860</v>
      </c>
      <c r="AL2800" t="s">
        <v>1172</v>
      </c>
      <c r="AM2800" t="s">
        <v>3860</v>
      </c>
      <c r="AN2800" t="s">
        <v>1172</v>
      </c>
      <c r="AO2800" t="s">
        <v>156</v>
      </c>
      <c r="AP2800" t="s">
        <v>25554</v>
      </c>
      <c r="AQ2800" t="s">
        <v>14</v>
      </c>
      <c r="AR2800" t="s">
        <v>14</v>
      </c>
      <c r="AS2800" t="s">
        <v>14</v>
      </c>
      <c r="AT2800" t="s">
        <v>14</v>
      </c>
      <c r="AU2800" t="s">
        <v>17764</v>
      </c>
      <c r="AV2800" t="s">
        <v>17742</v>
      </c>
      <c r="AW2800" t="s">
        <v>17736</v>
      </c>
      <c r="AX2800" t="s">
        <v>17737</v>
      </c>
      <c r="AY2800" t="s">
        <v>25564</v>
      </c>
      <c r="AZ2800" t="s">
        <v>22100</v>
      </c>
      <c r="BA2800" t="s">
        <v>22100</v>
      </c>
      <c r="BB2800" t="s">
        <v>22089</v>
      </c>
      <c r="BC2800">
        <v>216800</v>
      </c>
      <c r="BD2800">
        <v>234144</v>
      </c>
      <c r="BE2800" t="s">
        <v>14</v>
      </c>
      <c r="BF2800" t="s">
        <v>14</v>
      </c>
      <c r="BG2800" t="s">
        <v>2214</v>
      </c>
      <c r="BH2800" t="s">
        <v>14</v>
      </c>
      <c r="BI2800" t="s">
        <v>2215</v>
      </c>
      <c r="BJ2800" t="s">
        <v>17751</v>
      </c>
      <c r="BK2800" t="s">
        <v>25562</v>
      </c>
      <c r="BL2800" t="s">
        <v>22100</v>
      </c>
      <c r="BM2800" t="s">
        <v>22089</v>
      </c>
      <c r="BN2800" t="s">
        <v>17766</v>
      </c>
      <c r="BO2800" t="s">
        <v>14</v>
      </c>
      <c r="BP2800" t="s">
        <v>28825</v>
      </c>
      <c r="BQ2800" t="s">
        <v>2217</v>
      </c>
      <c r="BR2800" t="s">
        <v>2303</v>
      </c>
      <c r="BS2800" t="s">
        <v>5084</v>
      </c>
      <c r="BT2800" t="s">
        <v>14</v>
      </c>
      <c r="BU2800" t="s">
        <v>14</v>
      </c>
      <c r="BV2800" t="s">
        <v>14</v>
      </c>
      <c r="BW2800" t="s">
        <v>14</v>
      </c>
      <c r="BX2800" t="s">
        <v>14</v>
      </c>
      <c r="BY2800" t="s">
        <v>2220</v>
      </c>
      <c r="BZ2800" t="s">
        <v>28825</v>
      </c>
      <c r="CA2800" t="s">
        <v>17727</v>
      </c>
      <c r="CB2800" t="s">
        <v>14</v>
      </c>
      <c r="CC2800" t="s">
        <v>14</v>
      </c>
      <c r="CD2800" t="s">
        <v>14</v>
      </c>
      <c r="CE2800" t="s">
        <v>14</v>
      </c>
      <c r="CF2800" t="s">
        <v>28826</v>
      </c>
      <c r="CG2800" t="s">
        <v>375</v>
      </c>
      <c r="CH2800" t="s">
        <v>22075</v>
      </c>
      <c r="CJ2800" t="s">
        <v>156</v>
      </c>
      <c r="CK2800" t="s">
        <v>24</v>
      </c>
      <c r="CM2800" s="4" t="str">
        <f>_xlfn.XLOOKUP($CG2800,tbl_area_24_07_2024[Nombre Área],tbl_area_24_07_2024[Estado],"Si no se encuentra",2,)</f>
        <v>Baja California</v>
      </c>
      <c r="CN2800" s="4" t="str">
        <f>_xlfn.XLOOKUP($CG2800,tbl_area_24_07_2024[Nombre Área],tbl_area_24_07_2024[Estructura],"Si no se encuentra",2,)</f>
        <v>Juntas Distritales</v>
      </c>
    </row>
    <row r="2801" spans="1:92" ht="20" x14ac:dyDescent="0.85">
      <c r="A2801" t="s">
        <v>22073</v>
      </c>
      <c r="B2801" t="s">
        <v>22074</v>
      </c>
      <c r="C2801" t="s">
        <v>22075</v>
      </c>
      <c r="D2801" t="s">
        <v>3829</v>
      </c>
      <c r="E2801" t="s">
        <v>2242</v>
      </c>
      <c r="F2801" t="s">
        <v>2201</v>
      </c>
      <c r="G2801" t="s">
        <v>17756</v>
      </c>
      <c r="H2801" t="s">
        <v>2220</v>
      </c>
      <c r="I2801" t="s">
        <v>28827</v>
      </c>
      <c r="J2801" t="s">
        <v>17758</v>
      </c>
      <c r="K2801" t="s">
        <v>28828</v>
      </c>
      <c r="L2801" t="s">
        <v>17759</v>
      </c>
      <c r="M2801" t="s">
        <v>22356</v>
      </c>
      <c r="N2801" t="s">
        <v>17754</v>
      </c>
      <c r="O2801" t="s">
        <v>28828</v>
      </c>
      <c r="P2801" t="s">
        <v>22114</v>
      </c>
      <c r="Q2801" t="s">
        <v>28828</v>
      </c>
      <c r="R2801" t="s">
        <v>28828</v>
      </c>
      <c r="S2801" t="s">
        <v>17760</v>
      </c>
      <c r="T2801" t="s">
        <v>17761</v>
      </c>
      <c r="U2801" t="s">
        <v>17762</v>
      </c>
      <c r="V2801" t="s">
        <v>17763</v>
      </c>
      <c r="W2801" t="s">
        <v>217</v>
      </c>
      <c r="X2801" t="s">
        <v>104</v>
      </c>
      <c r="Y2801" t="s">
        <v>244</v>
      </c>
      <c r="Z2801" t="s">
        <v>18</v>
      </c>
      <c r="AA2801" t="s">
        <v>14</v>
      </c>
      <c r="AB2801" t="s">
        <v>28828</v>
      </c>
      <c r="AC2801" t="s">
        <v>17748</v>
      </c>
      <c r="AD2801" t="s">
        <v>2365</v>
      </c>
      <c r="AE2801" t="s">
        <v>4076</v>
      </c>
      <c r="AF2801" t="s">
        <v>12769</v>
      </c>
      <c r="AG2801" t="s">
        <v>14</v>
      </c>
      <c r="AH2801" t="s">
        <v>2209</v>
      </c>
      <c r="AI2801" t="s">
        <v>3857</v>
      </c>
      <c r="AJ2801" t="s">
        <v>1168</v>
      </c>
      <c r="AK2801" t="s">
        <v>3860</v>
      </c>
      <c r="AL2801" t="s">
        <v>1172</v>
      </c>
      <c r="AM2801" t="s">
        <v>3860</v>
      </c>
      <c r="AN2801" t="s">
        <v>1172</v>
      </c>
      <c r="AO2801" t="s">
        <v>156</v>
      </c>
      <c r="AP2801" t="s">
        <v>25554</v>
      </c>
      <c r="AQ2801" t="s">
        <v>14</v>
      </c>
      <c r="AR2801" t="s">
        <v>14</v>
      </c>
      <c r="AS2801" t="s">
        <v>14</v>
      </c>
      <c r="AT2801" t="s">
        <v>14</v>
      </c>
      <c r="AU2801" t="s">
        <v>17764</v>
      </c>
      <c r="AV2801" t="s">
        <v>17742</v>
      </c>
      <c r="AW2801" t="s">
        <v>17736</v>
      </c>
      <c r="AX2801" t="s">
        <v>17737</v>
      </c>
      <c r="AY2801" t="s">
        <v>25566</v>
      </c>
      <c r="AZ2801" t="s">
        <v>22100</v>
      </c>
      <c r="BA2801" t="s">
        <v>22100</v>
      </c>
      <c r="BB2801" t="s">
        <v>22089</v>
      </c>
      <c r="BC2801">
        <v>216800</v>
      </c>
      <c r="BD2801">
        <v>234144</v>
      </c>
      <c r="BE2801" t="s">
        <v>14</v>
      </c>
      <c r="BF2801" t="s">
        <v>14</v>
      </c>
      <c r="BG2801" t="s">
        <v>2214</v>
      </c>
      <c r="BH2801" t="s">
        <v>14</v>
      </c>
      <c r="BI2801" t="s">
        <v>2215</v>
      </c>
      <c r="BJ2801" t="s">
        <v>17754</v>
      </c>
      <c r="BK2801" t="s">
        <v>25562</v>
      </c>
      <c r="BL2801" t="s">
        <v>22100</v>
      </c>
      <c r="BM2801" t="s">
        <v>22089</v>
      </c>
      <c r="BN2801" t="s">
        <v>17767</v>
      </c>
      <c r="BO2801" t="s">
        <v>14</v>
      </c>
      <c r="BP2801" t="s">
        <v>28828</v>
      </c>
      <c r="BQ2801" t="s">
        <v>2217</v>
      </c>
      <c r="BR2801" t="s">
        <v>2303</v>
      </c>
      <c r="BS2801" t="s">
        <v>5084</v>
      </c>
      <c r="BT2801" t="s">
        <v>14</v>
      </c>
      <c r="BU2801" t="s">
        <v>14</v>
      </c>
      <c r="BV2801" t="s">
        <v>14</v>
      </c>
      <c r="BW2801" t="s">
        <v>14</v>
      </c>
      <c r="BX2801" t="s">
        <v>14</v>
      </c>
      <c r="BY2801" t="s">
        <v>2220</v>
      </c>
      <c r="BZ2801" t="s">
        <v>28828</v>
      </c>
      <c r="CA2801" t="s">
        <v>17727</v>
      </c>
      <c r="CB2801" t="s">
        <v>14</v>
      </c>
      <c r="CC2801" t="s">
        <v>14</v>
      </c>
      <c r="CD2801" t="s">
        <v>14</v>
      </c>
      <c r="CE2801" t="s">
        <v>14</v>
      </c>
      <c r="CF2801" t="s">
        <v>28829</v>
      </c>
      <c r="CG2801" t="s">
        <v>375</v>
      </c>
      <c r="CH2801" t="s">
        <v>22075</v>
      </c>
      <c r="CJ2801" t="s">
        <v>156</v>
      </c>
      <c r="CK2801" t="s">
        <v>24</v>
      </c>
      <c r="CM2801" s="4" t="str">
        <f>_xlfn.XLOOKUP($CG2801,tbl_area_24_07_2024[Nombre Área],tbl_area_24_07_2024[Estado],"Si no se encuentra",2,)</f>
        <v>Baja California</v>
      </c>
      <c r="CN2801" s="4" t="str">
        <f>_xlfn.XLOOKUP($CG2801,tbl_area_24_07_2024[Nombre Área],tbl_area_24_07_2024[Estructura],"Si no se encuentra",2,)</f>
        <v>Juntas Distritales</v>
      </c>
    </row>
    <row r="2802" spans="1:92" ht="20" x14ac:dyDescent="0.85">
      <c r="A2802" t="s">
        <v>22073</v>
      </c>
      <c r="B2802" t="s">
        <v>22074</v>
      </c>
      <c r="C2802" t="s">
        <v>22075</v>
      </c>
      <c r="D2802" t="s">
        <v>3829</v>
      </c>
      <c r="E2802" t="s">
        <v>2242</v>
      </c>
      <c r="F2802" t="s">
        <v>2201</v>
      </c>
      <c r="G2802" t="s">
        <v>17768</v>
      </c>
      <c r="H2802" t="s">
        <v>2220</v>
      </c>
      <c r="I2802" t="s">
        <v>28830</v>
      </c>
      <c r="J2802" t="s">
        <v>17758</v>
      </c>
      <c r="K2802" t="s">
        <v>28831</v>
      </c>
      <c r="L2802" t="s">
        <v>17770</v>
      </c>
      <c r="M2802" t="s">
        <v>22356</v>
      </c>
      <c r="N2802" t="s">
        <v>17771</v>
      </c>
      <c r="O2802" t="s">
        <v>28831</v>
      </c>
      <c r="P2802" t="s">
        <v>22157</v>
      </c>
      <c r="Q2802" t="s">
        <v>28831</v>
      </c>
      <c r="R2802" t="s">
        <v>28831</v>
      </c>
      <c r="S2802" t="s">
        <v>17772</v>
      </c>
      <c r="T2802" t="s">
        <v>17773</v>
      </c>
      <c r="U2802" t="s">
        <v>17774</v>
      </c>
      <c r="V2802" t="s">
        <v>17775</v>
      </c>
      <c r="W2802" t="s">
        <v>14</v>
      </c>
      <c r="X2802" t="s">
        <v>14</v>
      </c>
      <c r="Y2802" t="s">
        <v>14</v>
      </c>
      <c r="Z2802" t="s">
        <v>14</v>
      </c>
      <c r="AA2802" t="s">
        <v>16692</v>
      </c>
      <c r="AB2802" t="s">
        <v>28831</v>
      </c>
      <c r="AC2802" t="s">
        <v>17776</v>
      </c>
      <c r="AD2802" t="s">
        <v>2348</v>
      </c>
      <c r="AE2802" t="s">
        <v>6087</v>
      </c>
      <c r="AF2802" t="s">
        <v>17777</v>
      </c>
      <c r="AG2802" t="s">
        <v>1168</v>
      </c>
      <c r="AH2802" t="s">
        <v>2209</v>
      </c>
      <c r="AI2802" t="s">
        <v>6087</v>
      </c>
      <c r="AJ2802" t="s">
        <v>1168</v>
      </c>
      <c r="AK2802" t="s">
        <v>3799</v>
      </c>
      <c r="AL2802" t="s">
        <v>1174</v>
      </c>
      <c r="AM2802" t="s">
        <v>3799</v>
      </c>
      <c r="AN2802" t="s">
        <v>1172</v>
      </c>
      <c r="AO2802" t="s">
        <v>156</v>
      </c>
      <c r="AP2802" t="s">
        <v>25568</v>
      </c>
      <c r="AQ2802" t="s">
        <v>14</v>
      </c>
      <c r="AR2802" t="s">
        <v>14</v>
      </c>
      <c r="AS2802" t="s">
        <v>14</v>
      </c>
      <c r="AT2802" t="s">
        <v>14</v>
      </c>
      <c r="AU2802" t="s">
        <v>17764</v>
      </c>
      <c r="AV2802" t="s">
        <v>17749</v>
      </c>
      <c r="AW2802" t="s">
        <v>17736</v>
      </c>
      <c r="AX2802" t="s">
        <v>17737</v>
      </c>
      <c r="AY2802" t="s">
        <v>25569</v>
      </c>
      <c r="AZ2802" t="s">
        <v>22100</v>
      </c>
      <c r="BA2802" t="s">
        <v>22100</v>
      </c>
      <c r="BB2802" t="s">
        <v>22089</v>
      </c>
      <c r="BC2802">
        <v>590000</v>
      </c>
      <c r="BD2802">
        <v>684400</v>
      </c>
      <c r="BE2802" t="s">
        <v>14</v>
      </c>
      <c r="BF2802" t="s">
        <v>14</v>
      </c>
      <c r="BG2802" t="s">
        <v>2214</v>
      </c>
      <c r="BH2802" t="s">
        <v>14</v>
      </c>
      <c r="BI2802" t="s">
        <v>2215</v>
      </c>
      <c r="BJ2802" t="s">
        <v>17778</v>
      </c>
      <c r="BK2802" t="s">
        <v>25570</v>
      </c>
      <c r="BL2802" t="s">
        <v>22100</v>
      </c>
      <c r="BM2802" t="s">
        <v>22089</v>
      </c>
      <c r="BN2802" t="s">
        <v>17779</v>
      </c>
      <c r="BO2802" t="s">
        <v>14</v>
      </c>
      <c r="BP2802" t="s">
        <v>28831</v>
      </c>
      <c r="BQ2802" t="s">
        <v>2217</v>
      </c>
      <c r="BR2802" t="s">
        <v>2303</v>
      </c>
      <c r="BS2802" t="s">
        <v>5084</v>
      </c>
      <c r="BT2802" t="s">
        <v>14</v>
      </c>
      <c r="BU2802" t="s">
        <v>14</v>
      </c>
      <c r="BV2802" t="s">
        <v>14</v>
      </c>
      <c r="BW2802" t="s">
        <v>14</v>
      </c>
      <c r="BX2802" t="s">
        <v>14</v>
      </c>
      <c r="BY2802" t="s">
        <v>2220</v>
      </c>
      <c r="BZ2802" t="s">
        <v>28831</v>
      </c>
      <c r="CA2802" t="s">
        <v>17727</v>
      </c>
      <c r="CB2802" t="s">
        <v>14</v>
      </c>
      <c r="CC2802" t="s">
        <v>14</v>
      </c>
      <c r="CD2802" t="s">
        <v>14</v>
      </c>
      <c r="CE2802" t="s">
        <v>14</v>
      </c>
      <c r="CF2802" t="s">
        <v>28832</v>
      </c>
      <c r="CG2802" t="s">
        <v>375</v>
      </c>
      <c r="CH2802" t="s">
        <v>22075</v>
      </c>
      <c r="CJ2802" t="s">
        <v>156</v>
      </c>
      <c r="CK2802" t="s">
        <v>24</v>
      </c>
      <c r="CM2802" s="4" t="str">
        <f>_xlfn.XLOOKUP($CG2802,tbl_area_24_07_2024[Nombre Área],tbl_area_24_07_2024[Estado],"Si no se encuentra",2,)</f>
        <v>Baja California</v>
      </c>
      <c r="CN2802" s="4" t="str">
        <f>_xlfn.XLOOKUP($CG2802,tbl_area_24_07_2024[Nombre Área],tbl_area_24_07_2024[Estructura],"Si no se encuentra",2,)</f>
        <v>Juntas Distritales</v>
      </c>
    </row>
    <row r="2803" spans="1:92" ht="20" x14ac:dyDescent="0.85">
      <c r="A2803" t="s">
        <v>22073</v>
      </c>
      <c r="B2803" t="s">
        <v>22074</v>
      </c>
      <c r="C2803" t="s">
        <v>22075</v>
      </c>
      <c r="D2803" t="s">
        <v>3829</v>
      </c>
      <c r="E2803" t="s">
        <v>2242</v>
      </c>
      <c r="F2803" t="s">
        <v>2201</v>
      </c>
      <c r="G2803" t="s">
        <v>17768</v>
      </c>
      <c r="H2803" t="s">
        <v>2220</v>
      </c>
      <c r="I2803" t="s">
        <v>28830</v>
      </c>
      <c r="J2803" t="s">
        <v>17758</v>
      </c>
      <c r="K2803" t="s">
        <v>28833</v>
      </c>
      <c r="L2803" t="s">
        <v>17770</v>
      </c>
      <c r="M2803" t="s">
        <v>22356</v>
      </c>
      <c r="N2803" t="s">
        <v>17780</v>
      </c>
      <c r="O2803" t="s">
        <v>28833</v>
      </c>
      <c r="P2803" t="s">
        <v>22157</v>
      </c>
      <c r="Q2803" t="s">
        <v>28833</v>
      </c>
      <c r="R2803" t="s">
        <v>28833</v>
      </c>
      <c r="S2803" t="s">
        <v>17772</v>
      </c>
      <c r="T2803" t="s">
        <v>17773</v>
      </c>
      <c r="U2803" t="s">
        <v>17774</v>
      </c>
      <c r="V2803" t="s">
        <v>17775</v>
      </c>
      <c r="W2803" t="s">
        <v>14</v>
      </c>
      <c r="X2803" t="s">
        <v>14</v>
      </c>
      <c r="Y2803" t="s">
        <v>14</v>
      </c>
      <c r="Z2803" t="s">
        <v>14</v>
      </c>
      <c r="AA2803" t="s">
        <v>16692</v>
      </c>
      <c r="AB2803" t="s">
        <v>28833</v>
      </c>
      <c r="AC2803" t="s">
        <v>17776</v>
      </c>
      <c r="AD2803" t="s">
        <v>2348</v>
      </c>
      <c r="AE2803" t="s">
        <v>6087</v>
      </c>
      <c r="AF2803" t="s">
        <v>17777</v>
      </c>
      <c r="AG2803" t="s">
        <v>1168</v>
      </c>
      <c r="AH2803" t="s">
        <v>2209</v>
      </c>
      <c r="AI2803" t="s">
        <v>6087</v>
      </c>
      <c r="AJ2803" t="s">
        <v>1168</v>
      </c>
      <c r="AK2803" t="s">
        <v>3799</v>
      </c>
      <c r="AL2803" t="s">
        <v>1174</v>
      </c>
      <c r="AM2803" t="s">
        <v>3799</v>
      </c>
      <c r="AN2803" t="s">
        <v>1172</v>
      </c>
      <c r="AO2803" t="s">
        <v>156</v>
      </c>
      <c r="AP2803" t="s">
        <v>25568</v>
      </c>
      <c r="AQ2803" t="s">
        <v>14</v>
      </c>
      <c r="AR2803" t="s">
        <v>14</v>
      </c>
      <c r="AS2803" t="s">
        <v>14</v>
      </c>
      <c r="AT2803" t="s">
        <v>14</v>
      </c>
      <c r="AU2803" t="s">
        <v>17764</v>
      </c>
      <c r="AV2803" t="s">
        <v>17742</v>
      </c>
      <c r="AW2803" t="s">
        <v>17736</v>
      </c>
      <c r="AX2803" t="s">
        <v>17737</v>
      </c>
      <c r="AY2803" t="s">
        <v>17781</v>
      </c>
      <c r="AZ2803" t="s">
        <v>22100</v>
      </c>
      <c r="BA2803" t="s">
        <v>22100</v>
      </c>
      <c r="BB2803" t="s">
        <v>22089</v>
      </c>
      <c r="BC2803">
        <v>295000</v>
      </c>
      <c r="BD2803">
        <v>342200</v>
      </c>
      <c r="BE2803" t="s">
        <v>14</v>
      </c>
      <c r="BF2803" t="s">
        <v>14</v>
      </c>
      <c r="BG2803" t="s">
        <v>2214</v>
      </c>
      <c r="BH2803" t="s">
        <v>14</v>
      </c>
      <c r="BI2803" t="s">
        <v>2215</v>
      </c>
      <c r="BJ2803" t="s">
        <v>17782</v>
      </c>
      <c r="BK2803" t="s">
        <v>25572</v>
      </c>
      <c r="BL2803" t="s">
        <v>22100</v>
      </c>
      <c r="BM2803" t="s">
        <v>22089</v>
      </c>
      <c r="BN2803" t="s">
        <v>17783</v>
      </c>
      <c r="BO2803" t="s">
        <v>14</v>
      </c>
      <c r="BP2803" t="s">
        <v>28833</v>
      </c>
      <c r="BQ2803" t="s">
        <v>2217</v>
      </c>
      <c r="BR2803" t="s">
        <v>2303</v>
      </c>
      <c r="BS2803" t="s">
        <v>5084</v>
      </c>
      <c r="BT2803" t="s">
        <v>14</v>
      </c>
      <c r="BU2803" t="s">
        <v>14</v>
      </c>
      <c r="BV2803" t="s">
        <v>14</v>
      </c>
      <c r="BW2803" t="s">
        <v>14</v>
      </c>
      <c r="BX2803" t="s">
        <v>14</v>
      </c>
      <c r="BY2803" t="s">
        <v>2220</v>
      </c>
      <c r="BZ2803" t="s">
        <v>28833</v>
      </c>
      <c r="CA2803" t="s">
        <v>17727</v>
      </c>
      <c r="CB2803" t="s">
        <v>14</v>
      </c>
      <c r="CC2803" t="s">
        <v>14</v>
      </c>
      <c r="CD2803" t="s">
        <v>14</v>
      </c>
      <c r="CE2803" t="s">
        <v>14</v>
      </c>
      <c r="CF2803" t="s">
        <v>28834</v>
      </c>
      <c r="CG2803" t="s">
        <v>375</v>
      </c>
      <c r="CH2803" t="s">
        <v>22075</v>
      </c>
      <c r="CJ2803" t="s">
        <v>156</v>
      </c>
      <c r="CK2803" t="s">
        <v>24</v>
      </c>
      <c r="CM2803" s="4" t="str">
        <f>_xlfn.XLOOKUP($CG2803,tbl_area_24_07_2024[Nombre Área],tbl_area_24_07_2024[Estado],"Si no se encuentra",2,)</f>
        <v>Baja California</v>
      </c>
      <c r="CN2803" s="4" t="str">
        <f>_xlfn.XLOOKUP($CG2803,tbl_area_24_07_2024[Nombre Área],tbl_area_24_07_2024[Estructura],"Si no se encuentra",2,)</f>
        <v>Juntas Distritales</v>
      </c>
    </row>
    <row r="2804" spans="1:92" ht="20" x14ac:dyDescent="0.85">
      <c r="A2804" t="s">
        <v>22073</v>
      </c>
      <c r="B2804" t="s">
        <v>22074</v>
      </c>
      <c r="C2804" t="s">
        <v>22075</v>
      </c>
      <c r="D2804" t="s">
        <v>3829</v>
      </c>
      <c r="E2804" t="s">
        <v>2242</v>
      </c>
      <c r="F2804" t="s">
        <v>2201</v>
      </c>
      <c r="G2804" t="s">
        <v>17768</v>
      </c>
      <c r="H2804" t="s">
        <v>2220</v>
      </c>
      <c r="I2804" t="s">
        <v>28830</v>
      </c>
      <c r="J2804" t="s">
        <v>17758</v>
      </c>
      <c r="K2804" t="s">
        <v>28835</v>
      </c>
      <c r="L2804" t="s">
        <v>17770</v>
      </c>
      <c r="M2804" t="s">
        <v>22356</v>
      </c>
      <c r="N2804" t="s">
        <v>17728</v>
      </c>
      <c r="O2804" t="s">
        <v>28835</v>
      </c>
      <c r="P2804" t="s">
        <v>22157</v>
      </c>
      <c r="Q2804" t="s">
        <v>28835</v>
      </c>
      <c r="R2804" t="s">
        <v>28835</v>
      </c>
      <c r="S2804" t="s">
        <v>17772</v>
      </c>
      <c r="T2804" t="s">
        <v>17773</v>
      </c>
      <c r="U2804" t="s">
        <v>17774</v>
      </c>
      <c r="V2804" t="s">
        <v>17775</v>
      </c>
      <c r="W2804" t="s">
        <v>14</v>
      </c>
      <c r="X2804" t="s">
        <v>14</v>
      </c>
      <c r="Y2804" t="s">
        <v>14</v>
      </c>
      <c r="Z2804" t="s">
        <v>14</v>
      </c>
      <c r="AA2804" t="s">
        <v>16692</v>
      </c>
      <c r="AB2804" t="s">
        <v>28835</v>
      </c>
      <c r="AC2804" t="s">
        <v>17776</v>
      </c>
      <c r="AD2804" t="s">
        <v>2348</v>
      </c>
      <c r="AE2804" t="s">
        <v>6087</v>
      </c>
      <c r="AF2804" t="s">
        <v>17777</v>
      </c>
      <c r="AG2804" t="s">
        <v>1168</v>
      </c>
      <c r="AH2804" t="s">
        <v>2209</v>
      </c>
      <c r="AI2804" t="s">
        <v>6087</v>
      </c>
      <c r="AJ2804" t="s">
        <v>1168</v>
      </c>
      <c r="AK2804" t="s">
        <v>3799</v>
      </c>
      <c r="AL2804" t="s">
        <v>1174</v>
      </c>
      <c r="AM2804" t="s">
        <v>3799</v>
      </c>
      <c r="AN2804" t="s">
        <v>1172</v>
      </c>
      <c r="AO2804" t="s">
        <v>156</v>
      </c>
      <c r="AP2804" t="s">
        <v>25568</v>
      </c>
      <c r="AQ2804" t="s">
        <v>14</v>
      </c>
      <c r="AR2804" t="s">
        <v>14</v>
      </c>
      <c r="AS2804" t="s">
        <v>14</v>
      </c>
      <c r="AT2804" t="s">
        <v>14</v>
      </c>
      <c r="AU2804" t="s">
        <v>17764</v>
      </c>
      <c r="AV2804" t="s">
        <v>17742</v>
      </c>
      <c r="AW2804" t="s">
        <v>17736</v>
      </c>
      <c r="AX2804" t="s">
        <v>17737</v>
      </c>
      <c r="AY2804" t="s">
        <v>17784</v>
      </c>
      <c r="AZ2804" t="s">
        <v>22100</v>
      </c>
      <c r="BA2804" t="s">
        <v>22100</v>
      </c>
      <c r="BB2804" t="s">
        <v>22089</v>
      </c>
      <c r="BC2804">
        <v>295000</v>
      </c>
      <c r="BD2804">
        <v>342200</v>
      </c>
      <c r="BE2804" t="s">
        <v>14</v>
      </c>
      <c r="BF2804" t="s">
        <v>14</v>
      </c>
      <c r="BG2804" t="s">
        <v>2214</v>
      </c>
      <c r="BH2804" t="s">
        <v>14</v>
      </c>
      <c r="BI2804" t="s">
        <v>2215</v>
      </c>
      <c r="BJ2804" t="s">
        <v>17729</v>
      </c>
      <c r="BK2804" t="s">
        <v>25572</v>
      </c>
      <c r="BL2804" t="s">
        <v>22100</v>
      </c>
      <c r="BM2804" t="s">
        <v>22089</v>
      </c>
      <c r="BN2804" t="s">
        <v>17785</v>
      </c>
      <c r="BO2804" t="s">
        <v>14</v>
      </c>
      <c r="BP2804" t="s">
        <v>28835</v>
      </c>
      <c r="BQ2804" t="s">
        <v>2217</v>
      </c>
      <c r="BR2804" t="s">
        <v>2303</v>
      </c>
      <c r="BS2804" t="s">
        <v>5084</v>
      </c>
      <c r="BT2804" t="s">
        <v>14</v>
      </c>
      <c r="BU2804" t="s">
        <v>14</v>
      </c>
      <c r="BV2804" t="s">
        <v>14</v>
      </c>
      <c r="BW2804" t="s">
        <v>14</v>
      </c>
      <c r="BX2804" t="s">
        <v>14</v>
      </c>
      <c r="BY2804" t="s">
        <v>2220</v>
      </c>
      <c r="BZ2804" t="s">
        <v>28835</v>
      </c>
      <c r="CA2804" t="s">
        <v>17727</v>
      </c>
      <c r="CB2804" t="s">
        <v>14</v>
      </c>
      <c r="CC2804" t="s">
        <v>14</v>
      </c>
      <c r="CD2804" t="s">
        <v>14</v>
      </c>
      <c r="CE2804" t="s">
        <v>14</v>
      </c>
      <c r="CF2804" t="s">
        <v>28836</v>
      </c>
      <c r="CG2804" t="s">
        <v>375</v>
      </c>
      <c r="CH2804" t="s">
        <v>22075</v>
      </c>
      <c r="CJ2804" t="s">
        <v>156</v>
      </c>
      <c r="CK2804" t="s">
        <v>24</v>
      </c>
      <c r="CM2804" s="4" t="str">
        <f>_xlfn.XLOOKUP($CG2804,tbl_area_24_07_2024[Nombre Área],tbl_area_24_07_2024[Estado],"Si no se encuentra",2,)</f>
        <v>Baja California</v>
      </c>
      <c r="CN2804" s="4" t="str">
        <f>_xlfn.XLOOKUP($CG2804,tbl_area_24_07_2024[Nombre Área],tbl_area_24_07_2024[Estructura],"Si no se encuentra",2,)</f>
        <v>Juntas Distritales</v>
      </c>
    </row>
    <row r="2805" spans="1:92" ht="20" x14ac:dyDescent="0.85">
      <c r="A2805" t="s">
        <v>22073</v>
      </c>
      <c r="B2805" t="s">
        <v>22074</v>
      </c>
      <c r="C2805" t="s">
        <v>22075</v>
      </c>
      <c r="D2805" t="s">
        <v>3829</v>
      </c>
      <c r="E2805" t="s">
        <v>2242</v>
      </c>
      <c r="F2805" t="s">
        <v>2201</v>
      </c>
      <c r="G2805" t="s">
        <v>16126</v>
      </c>
      <c r="H2805" t="s">
        <v>2220</v>
      </c>
      <c r="I2805" t="s">
        <v>16127</v>
      </c>
      <c r="J2805" t="s">
        <v>16128</v>
      </c>
      <c r="K2805" t="s">
        <v>28837</v>
      </c>
      <c r="L2805" t="s">
        <v>16129</v>
      </c>
      <c r="M2805" t="s">
        <v>22353</v>
      </c>
      <c r="N2805" t="s">
        <v>16130</v>
      </c>
      <c r="O2805" t="s">
        <v>28837</v>
      </c>
      <c r="P2805" t="s">
        <v>22148</v>
      </c>
      <c r="Q2805" t="s">
        <v>28837</v>
      </c>
      <c r="R2805" t="s">
        <v>28837</v>
      </c>
      <c r="S2805" t="s">
        <v>16131</v>
      </c>
      <c r="T2805" t="s">
        <v>16132</v>
      </c>
      <c r="U2805" t="s">
        <v>16133</v>
      </c>
      <c r="V2805" t="s">
        <v>16133</v>
      </c>
      <c r="W2805" t="s">
        <v>14</v>
      </c>
      <c r="X2805" t="s">
        <v>14</v>
      </c>
      <c r="Y2805" t="s">
        <v>14</v>
      </c>
      <c r="Z2805" t="s">
        <v>14</v>
      </c>
      <c r="AA2805" t="s">
        <v>16134</v>
      </c>
      <c r="AB2805" t="s">
        <v>28837</v>
      </c>
      <c r="AC2805" t="s">
        <v>16135</v>
      </c>
      <c r="AD2805" t="s">
        <v>2348</v>
      </c>
      <c r="AE2805" t="s">
        <v>4076</v>
      </c>
      <c r="AF2805" t="s">
        <v>13151</v>
      </c>
      <c r="AG2805" t="s">
        <v>5924</v>
      </c>
      <c r="AH2805" t="s">
        <v>2209</v>
      </c>
      <c r="AI2805" t="s">
        <v>4076</v>
      </c>
      <c r="AJ2805" t="s">
        <v>1168</v>
      </c>
      <c r="AK2805" t="s">
        <v>3860</v>
      </c>
      <c r="AL2805" t="s">
        <v>1172</v>
      </c>
      <c r="AM2805" t="s">
        <v>3860</v>
      </c>
      <c r="AN2805" t="s">
        <v>1172</v>
      </c>
      <c r="AO2805" t="s">
        <v>156</v>
      </c>
      <c r="AP2805" t="s">
        <v>25431</v>
      </c>
      <c r="AQ2805" t="s">
        <v>14</v>
      </c>
      <c r="AR2805" t="s">
        <v>14</v>
      </c>
      <c r="AS2805" t="s">
        <v>14</v>
      </c>
      <c r="AT2805" t="s">
        <v>14</v>
      </c>
      <c r="AU2805" t="s">
        <v>16136</v>
      </c>
      <c r="AV2805" t="s">
        <v>16137</v>
      </c>
      <c r="AW2805" t="s">
        <v>16138</v>
      </c>
      <c r="AX2805" t="s">
        <v>16137</v>
      </c>
      <c r="AY2805" t="s">
        <v>16139</v>
      </c>
      <c r="AZ2805" t="s">
        <v>22100</v>
      </c>
      <c r="BA2805" t="s">
        <v>22100</v>
      </c>
      <c r="BB2805" t="s">
        <v>22089</v>
      </c>
      <c r="BC2805">
        <v>694350</v>
      </c>
      <c r="BD2805">
        <v>749898</v>
      </c>
      <c r="BE2805" t="s">
        <v>14</v>
      </c>
      <c r="BF2805" t="s">
        <v>14</v>
      </c>
      <c r="BG2805" t="s">
        <v>2214</v>
      </c>
      <c r="BH2805" t="s">
        <v>14</v>
      </c>
      <c r="BI2805" t="s">
        <v>22092</v>
      </c>
      <c r="BJ2805" t="s">
        <v>16140</v>
      </c>
      <c r="BK2805" t="s">
        <v>14</v>
      </c>
      <c r="BL2805" t="s">
        <v>22100</v>
      </c>
      <c r="BM2805" t="s">
        <v>22089</v>
      </c>
      <c r="BN2805" t="s">
        <v>16141</v>
      </c>
      <c r="BO2805" t="s">
        <v>14</v>
      </c>
      <c r="BP2805" t="s">
        <v>28837</v>
      </c>
      <c r="BQ2805" t="s">
        <v>2217</v>
      </c>
      <c r="BR2805" t="s">
        <v>2303</v>
      </c>
      <c r="BS2805" t="s">
        <v>2404</v>
      </c>
      <c r="BT2805" t="s">
        <v>14</v>
      </c>
      <c r="BU2805" t="s">
        <v>14</v>
      </c>
      <c r="BV2805" t="s">
        <v>14</v>
      </c>
      <c r="BW2805" t="s">
        <v>14</v>
      </c>
      <c r="BX2805" t="s">
        <v>14</v>
      </c>
      <c r="BY2805" t="s">
        <v>2220</v>
      </c>
      <c r="BZ2805" t="s">
        <v>28837</v>
      </c>
      <c r="CA2805" t="s">
        <v>14</v>
      </c>
      <c r="CB2805" t="s">
        <v>14</v>
      </c>
      <c r="CC2805" t="s">
        <v>14</v>
      </c>
      <c r="CD2805" t="s">
        <v>14</v>
      </c>
      <c r="CE2805" t="s">
        <v>14</v>
      </c>
      <c r="CF2805" t="s">
        <v>16142</v>
      </c>
      <c r="CG2805" t="s">
        <v>700</v>
      </c>
      <c r="CH2805" t="s">
        <v>22075</v>
      </c>
      <c r="CJ2805" t="s">
        <v>156</v>
      </c>
      <c r="CK2805" t="s">
        <v>24</v>
      </c>
      <c r="CM2805" s="4" t="str">
        <f>_xlfn.XLOOKUP($CG2805,tbl_area_24_07_2024[Nombre Área],tbl_area_24_07_2024[Estado],"Si no se encuentra",2,)</f>
        <v>Baja California</v>
      </c>
      <c r="CN2805" s="4" t="str">
        <f>_xlfn.XLOOKUP($CG2805,tbl_area_24_07_2024[Nombre Área],tbl_area_24_07_2024[Estructura],"Si no se encuentra",2,)</f>
        <v>Juntas Distritales</v>
      </c>
    </row>
    <row r="2806" spans="1:92" ht="20" x14ac:dyDescent="0.85">
      <c r="A2806" t="s">
        <v>22073</v>
      </c>
      <c r="B2806" t="s">
        <v>22074</v>
      </c>
      <c r="C2806" t="s">
        <v>22075</v>
      </c>
      <c r="D2806" t="s">
        <v>3829</v>
      </c>
      <c r="E2806" t="s">
        <v>2242</v>
      </c>
      <c r="F2806" t="s">
        <v>2201</v>
      </c>
      <c r="G2806" t="s">
        <v>16143</v>
      </c>
      <c r="H2806" t="s">
        <v>2220</v>
      </c>
      <c r="I2806" t="s">
        <v>16144</v>
      </c>
      <c r="J2806" t="s">
        <v>16145</v>
      </c>
      <c r="K2806" t="s">
        <v>28838</v>
      </c>
      <c r="L2806" t="s">
        <v>16146</v>
      </c>
      <c r="M2806" t="s">
        <v>22353</v>
      </c>
      <c r="N2806" t="s">
        <v>16147</v>
      </c>
      <c r="O2806" t="s">
        <v>28838</v>
      </c>
      <c r="P2806" t="s">
        <v>22148</v>
      </c>
      <c r="Q2806" t="s">
        <v>28838</v>
      </c>
      <c r="R2806" t="s">
        <v>28838</v>
      </c>
      <c r="S2806" t="s">
        <v>16148</v>
      </c>
      <c r="T2806" t="s">
        <v>16149</v>
      </c>
      <c r="U2806" t="s">
        <v>16150</v>
      </c>
      <c r="V2806" t="s">
        <v>16150</v>
      </c>
      <c r="W2806" t="s">
        <v>14</v>
      </c>
      <c r="X2806" t="s">
        <v>14</v>
      </c>
      <c r="Y2806" t="s">
        <v>14</v>
      </c>
      <c r="Z2806" t="s">
        <v>14</v>
      </c>
      <c r="AA2806" t="s">
        <v>16151</v>
      </c>
      <c r="AB2806" t="s">
        <v>28838</v>
      </c>
      <c r="AC2806" t="s">
        <v>3839</v>
      </c>
      <c r="AD2806" t="s">
        <v>2348</v>
      </c>
      <c r="AE2806" t="s">
        <v>3840</v>
      </c>
      <c r="AF2806" t="s">
        <v>1186</v>
      </c>
      <c r="AG2806" t="s">
        <v>14</v>
      </c>
      <c r="AH2806" t="s">
        <v>2209</v>
      </c>
      <c r="AI2806" t="s">
        <v>12539</v>
      </c>
      <c r="AJ2806" t="s">
        <v>1168</v>
      </c>
      <c r="AK2806" t="s">
        <v>3799</v>
      </c>
      <c r="AL2806" t="s">
        <v>1174</v>
      </c>
      <c r="AM2806" t="s">
        <v>3799</v>
      </c>
      <c r="AN2806" t="s">
        <v>1172</v>
      </c>
      <c r="AO2806" t="s">
        <v>156</v>
      </c>
      <c r="AP2806" t="s">
        <v>28839</v>
      </c>
      <c r="AQ2806" t="s">
        <v>14</v>
      </c>
      <c r="AR2806" t="s">
        <v>14</v>
      </c>
      <c r="AS2806" t="s">
        <v>14</v>
      </c>
      <c r="AT2806" t="s">
        <v>14</v>
      </c>
      <c r="AU2806" t="s">
        <v>9962</v>
      </c>
      <c r="AV2806" t="s">
        <v>16137</v>
      </c>
      <c r="AW2806" t="s">
        <v>16138</v>
      </c>
      <c r="AX2806" t="s">
        <v>16137</v>
      </c>
      <c r="AY2806" t="s">
        <v>16139</v>
      </c>
      <c r="AZ2806" t="s">
        <v>22100</v>
      </c>
      <c r="BA2806" t="s">
        <v>22100</v>
      </c>
      <c r="BB2806" t="s">
        <v>22089</v>
      </c>
      <c r="BC2806">
        <v>1092592.3999999999</v>
      </c>
      <c r="BD2806">
        <v>1267407.18</v>
      </c>
      <c r="BE2806" t="s">
        <v>14</v>
      </c>
      <c r="BF2806" t="s">
        <v>14</v>
      </c>
      <c r="BG2806" t="s">
        <v>2214</v>
      </c>
      <c r="BH2806" t="s">
        <v>14</v>
      </c>
      <c r="BI2806" t="s">
        <v>22092</v>
      </c>
      <c r="BJ2806" t="s">
        <v>16152</v>
      </c>
      <c r="BK2806" t="s">
        <v>14</v>
      </c>
      <c r="BL2806" t="s">
        <v>22100</v>
      </c>
      <c r="BM2806" t="s">
        <v>22089</v>
      </c>
      <c r="BN2806" t="s">
        <v>16153</v>
      </c>
      <c r="BO2806" t="s">
        <v>14</v>
      </c>
      <c r="BP2806" t="s">
        <v>28838</v>
      </c>
      <c r="BQ2806" t="s">
        <v>2217</v>
      </c>
      <c r="BR2806" t="s">
        <v>2303</v>
      </c>
      <c r="BS2806" t="s">
        <v>2404</v>
      </c>
      <c r="BT2806" t="s">
        <v>14</v>
      </c>
      <c r="BU2806" t="s">
        <v>14</v>
      </c>
      <c r="BV2806" t="s">
        <v>14</v>
      </c>
      <c r="BW2806" t="s">
        <v>14</v>
      </c>
      <c r="BX2806" t="s">
        <v>14</v>
      </c>
      <c r="BY2806" t="s">
        <v>2220</v>
      </c>
      <c r="BZ2806" t="s">
        <v>28838</v>
      </c>
      <c r="CA2806" t="s">
        <v>14</v>
      </c>
      <c r="CB2806" t="s">
        <v>14</v>
      </c>
      <c r="CC2806" t="s">
        <v>14</v>
      </c>
      <c r="CD2806" t="s">
        <v>14</v>
      </c>
      <c r="CE2806" t="s">
        <v>14</v>
      </c>
      <c r="CF2806" t="s">
        <v>16154</v>
      </c>
      <c r="CG2806" t="s">
        <v>700</v>
      </c>
      <c r="CH2806" t="s">
        <v>22075</v>
      </c>
      <c r="CJ2806" t="s">
        <v>156</v>
      </c>
      <c r="CK2806" t="s">
        <v>24</v>
      </c>
      <c r="CM2806" s="4" t="str">
        <f>_xlfn.XLOOKUP($CG2806,tbl_area_24_07_2024[Nombre Área],tbl_area_24_07_2024[Estado],"Si no se encuentra",2,)</f>
        <v>Baja California</v>
      </c>
      <c r="CN2806" s="4" t="str">
        <f>_xlfn.XLOOKUP($CG2806,tbl_area_24_07_2024[Nombre Área],tbl_area_24_07_2024[Estructura],"Si no se encuentra",2,)</f>
        <v>Juntas Distritales</v>
      </c>
    </row>
    <row r="2807" spans="1:92" ht="20" x14ac:dyDescent="0.85">
      <c r="A2807" t="s">
        <v>22073</v>
      </c>
      <c r="B2807" t="s">
        <v>22074</v>
      </c>
      <c r="C2807" t="s">
        <v>22075</v>
      </c>
      <c r="D2807" t="s">
        <v>2199</v>
      </c>
      <c r="E2807" t="s">
        <v>2507</v>
      </c>
      <c r="F2807" t="s">
        <v>2201</v>
      </c>
      <c r="G2807" t="s">
        <v>16155</v>
      </c>
      <c r="H2807" t="s">
        <v>14</v>
      </c>
      <c r="I2807" t="s">
        <v>16156</v>
      </c>
      <c r="J2807" t="s">
        <v>16157</v>
      </c>
      <c r="K2807" t="s">
        <v>28840</v>
      </c>
      <c r="L2807" t="s">
        <v>14</v>
      </c>
      <c r="M2807" t="s">
        <v>14</v>
      </c>
      <c r="N2807" t="s">
        <v>16158</v>
      </c>
      <c r="O2807" t="s">
        <v>28840</v>
      </c>
      <c r="P2807" t="s">
        <v>14</v>
      </c>
      <c r="Q2807" t="s">
        <v>28840</v>
      </c>
      <c r="R2807" t="s">
        <v>28840</v>
      </c>
      <c r="S2807" t="s">
        <v>14</v>
      </c>
      <c r="T2807" t="s">
        <v>14</v>
      </c>
      <c r="U2807" t="s">
        <v>14</v>
      </c>
      <c r="V2807" t="s">
        <v>14</v>
      </c>
      <c r="W2807" t="s">
        <v>1743</v>
      </c>
      <c r="X2807" t="s">
        <v>16159</v>
      </c>
      <c r="Y2807" t="s">
        <v>1235</v>
      </c>
      <c r="Z2807" t="s">
        <v>12</v>
      </c>
      <c r="AA2807" t="s">
        <v>14</v>
      </c>
      <c r="AB2807" t="s">
        <v>28840</v>
      </c>
      <c r="AC2807" t="s">
        <v>16160</v>
      </c>
      <c r="AD2807" t="s">
        <v>2207</v>
      </c>
      <c r="AE2807" t="s">
        <v>16161</v>
      </c>
      <c r="AF2807" t="s">
        <v>16162</v>
      </c>
      <c r="AG2807" t="s">
        <v>14</v>
      </c>
      <c r="AH2807" t="s">
        <v>2209</v>
      </c>
      <c r="AI2807" t="s">
        <v>16163</v>
      </c>
      <c r="AJ2807" t="s">
        <v>1168</v>
      </c>
      <c r="AK2807" t="s">
        <v>3799</v>
      </c>
      <c r="AL2807" t="s">
        <v>1174</v>
      </c>
      <c r="AM2807" t="s">
        <v>3799</v>
      </c>
      <c r="AN2807" t="s">
        <v>1172</v>
      </c>
      <c r="AO2807" t="s">
        <v>156</v>
      </c>
      <c r="AP2807" t="s">
        <v>28841</v>
      </c>
      <c r="AQ2807" t="s">
        <v>14</v>
      </c>
      <c r="AR2807" t="s">
        <v>14</v>
      </c>
      <c r="AS2807" t="s">
        <v>14</v>
      </c>
      <c r="AT2807" t="s">
        <v>14</v>
      </c>
      <c r="AU2807" t="s">
        <v>16164</v>
      </c>
      <c r="AV2807" t="s">
        <v>1200</v>
      </c>
      <c r="AW2807" t="s">
        <v>1429</v>
      </c>
      <c r="AX2807" t="s">
        <v>16137</v>
      </c>
      <c r="AY2807" t="s">
        <v>16155</v>
      </c>
      <c r="AZ2807" t="s">
        <v>22192</v>
      </c>
      <c r="BA2807" t="s">
        <v>22192</v>
      </c>
      <c r="BB2807" t="s">
        <v>23124</v>
      </c>
      <c r="BC2807">
        <v>88316.68</v>
      </c>
      <c r="BD2807">
        <v>95382.01</v>
      </c>
      <c r="BE2807" t="s">
        <v>14</v>
      </c>
      <c r="BF2807" t="s">
        <v>14</v>
      </c>
      <c r="BG2807" t="s">
        <v>2214</v>
      </c>
      <c r="BH2807" t="s">
        <v>14</v>
      </c>
      <c r="BI2807" t="s">
        <v>22092</v>
      </c>
      <c r="BJ2807" t="s">
        <v>16165</v>
      </c>
      <c r="BK2807" t="s">
        <v>14</v>
      </c>
      <c r="BL2807" t="s">
        <v>22192</v>
      </c>
      <c r="BM2807" t="s">
        <v>23124</v>
      </c>
      <c r="BN2807" t="s">
        <v>16166</v>
      </c>
      <c r="BO2807" t="s">
        <v>14</v>
      </c>
      <c r="BP2807" t="s">
        <v>28840</v>
      </c>
      <c r="BQ2807" t="s">
        <v>2217</v>
      </c>
      <c r="BR2807" t="s">
        <v>2303</v>
      </c>
      <c r="BS2807" t="s">
        <v>2404</v>
      </c>
      <c r="BT2807" t="s">
        <v>14</v>
      </c>
      <c r="BU2807" t="s">
        <v>14</v>
      </c>
      <c r="BV2807" t="s">
        <v>14</v>
      </c>
      <c r="BW2807" t="s">
        <v>14</v>
      </c>
      <c r="BX2807" t="s">
        <v>14</v>
      </c>
      <c r="BY2807" t="s">
        <v>2220</v>
      </c>
      <c r="BZ2807" t="s">
        <v>28840</v>
      </c>
      <c r="CA2807" t="s">
        <v>14</v>
      </c>
      <c r="CB2807" t="s">
        <v>14</v>
      </c>
      <c r="CC2807" t="s">
        <v>14</v>
      </c>
      <c r="CD2807" t="s">
        <v>14</v>
      </c>
      <c r="CE2807" t="s">
        <v>14</v>
      </c>
      <c r="CF2807" t="s">
        <v>16167</v>
      </c>
      <c r="CG2807" t="s">
        <v>700</v>
      </c>
      <c r="CH2807" t="s">
        <v>22075</v>
      </c>
      <c r="CJ2807" t="s">
        <v>156</v>
      </c>
      <c r="CK2807" t="s">
        <v>24</v>
      </c>
      <c r="CM2807" s="4" t="str">
        <f>_xlfn.XLOOKUP($CG2807,tbl_area_24_07_2024[Nombre Área],tbl_area_24_07_2024[Estado],"Si no se encuentra",2,)</f>
        <v>Baja California</v>
      </c>
      <c r="CN2807" s="4" t="str">
        <f>_xlfn.XLOOKUP($CG2807,tbl_area_24_07_2024[Nombre Área],tbl_area_24_07_2024[Estructura],"Si no se encuentra",2,)</f>
        <v>Juntas Distritales</v>
      </c>
    </row>
    <row r="2808" spans="1:92" ht="20" x14ac:dyDescent="0.85">
      <c r="A2808" t="s">
        <v>22073</v>
      </c>
      <c r="B2808" t="s">
        <v>22074</v>
      </c>
      <c r="C2808" t="s">
        <v>22075</v>
      </c>
      <c r="D2808" t="s">
        <v>2199</v>
      </c>
      <c r="E2808" t="s">
        <v>2242</v>
      </c>
      <c r="F2808" t="s">
        <v>2201</v>
      </c>
      <c r="G2808" t="s">
        <v>16168</v>
      </c>
      <c r="H2808" t="s">
        <v>14</v>
      </c>
      <c r="I2808" t="s">
        <v>16156</v>
      </c>
      <c r="J2808" t="s">
        <v>16169</v>
      </c>
      <c r="K2808" t="s">
        <v>28842</v>
      </c>
      <c r="L2808" t="s">
        <v>14</v>
      </c>
      <c r="M2808" t="s">
        <v>14</v>
      </c>
      <c r="N2808" t="s">
        <v>16170</v>
      </c>
      <c r="O2808" t="s">
        <v>28842</v>
      </c>
      <c r="P2808" t="s">
        <v>14</v>
      </c>
      <c r="Q2808" t="s">
        <v>28842</v>
      </c>
      <c r="R2808" t="s">
        <v>28842</v>
      </c>
      <c r="S2808" t="s">
        <v>14</v>
      </c>
      <c r="T2808" t="s">
        <v>14</v>
      </c>
      <c r="U2808" t="s">
        <v>14</v>
      </c>
      <c r="V2808" t="s">
        <v>14</v>
      </c>
      <c r="W2808" t="s">
        <v>14</v>
      </c>
      <c r="X2808" t="s">
        <v>14</v>
      </c>
      <c r="Y2808" t="s">
        <v>14</v>
      </c>
      <c r="Z2808" t="s">
        <v>14</v>
      </c>
      <c r="AA2808" t="s">
        <v>16171</v>
      </c>
      <c r="AB2808" t="s">
        <v>28842</v>
      </c>
      <c r="AC2808" t="s">
        <v>3856</v>
      </c>
      <c r="AD2808" t="s">
        <v>2311</v>
      </c>
      <c r="AE2808" t="s">
        <v>16172</v>
      </c>
      <c r="AF2808" t="s">
        <v>28843</v>
      </c>
      <c r="AG2808" t="s">
        <v>14</v>
      </c>
      <c r="AH2808" t="s">
        <v>2209</v>
      </c>
      <c r="AI2808" t="s">
        <v>1886</v>
      </c>
      <c r="AJ2808" t="s">
        <v>1168</v>
      </c>
      <c r="AK2808" t="s">
        <v>3860</v>
      </c>
      <c r="AL2808" t="s">
        <v>1172</v>
      </c>
      <c r="AM2808" t="s">
        <v>3860</v>
      </c>
      <c r="AN2808" t="s">
        <v>1172</v>
      </c>
      <c r="AO2808" t="s">
        <v>156</v>
      </c>
      <c r="AP2808" t="s">
        <v>28844</v>
      </c>
      <c r="AQ2808" t="s">
        <v>14</v>
      </c>
      <c r="AR2808" t="s">
        <v>14</v>
      </c>
      <c r="AS2808" t="s">
        <v>14</v>
      </c>
      <c r="AT2808" t="s">
        <v>14</v>
      </c>
      <c r="AU2808" t="s">
        <v>16164</v>
      </c>
      <c r="AV2808" t="s">
        <v>16137</v>
      </c>
      <c r="AW2808" t="s">
        <v>16138</v>
      </c>
      <c r="AX2808" t="s">
        <v>16137</v>
      </c>
      <c r="AY2808" t="s">
        <v>16168</v>
      </c>
      <c r="AZ2808" t="s">
        <v>22100</v>
      </c>
      <c r="BA2808" t="s">
        <v>22100</v>
      </c>
      <c r="BB2808" t="s">
        <v>22089</v>
      </c>
      <c r="BC2808">
        <v>31137.279999999999</v>
      </c>
      <c r="BD2808">
        <v>33628.26</v>
      </c>
      <c r="BE2808" t="s">
        <v>22581</v>
      </c>
      <c r="BF2808" t="s">
        <v>22372</v>
      </c>
      <c r="BG2808" t="s">
        <v>2214</v>
      </c>
      <c r="BH2808" t="s">
        <v>14</v>
      </c>
      <c r="BI2808" t="s">
        <v>22092</v>
      </c>
      <c r="BJ2808" t="s">
        <v>16173</v>
      </c>
      <c r="BK2808" t="s">
        <v>14</v>
      </c>
      <c r="BL2808" t="s">
        <v>22100</v>
      </c>
      <c r="BM2808" t="s">
        <v>22089</v>
      </c>
      <c r="BN2808" t="s">
        <v>16174</v>
      </c>
      <c r="BO2808" t="s">
        <v>14</v>
      </c>
      <c r="BP2808" t="s">
        <v>28842</v>
      </c>
      <c r="BQ2808" t="s">
        <v>2217</v>
      </c>
      <c r="BR2808" t="s">
        <v>2303</v>
      </c>
      <c r="BS2808" t="s">
        <v>2404</v>
      </c>
      <c r="BT2808" t="s">
        <v>14</v>
      </c>
      <c r="BU2808" t="s">
        <v>14</v>
      </c>
      <c r="BV2808" t="s">
        <v>14</v>
      </c>
      <c r="BW2808" t="s">
        <v>14</v>
      </c>
      <c r="BX2808" t="s">
        <v>14</v>
      </c>
      <c r="BY2808" t="s">
        <v>2220</v>
      </c>
      <c r="BZ2808" t="s">
        <v>28842</v>
      </c>
      <c r="CA2808" t="s">
        <v>14</v>
      </c>
      <c r="CB2808" t="s">
        <v>14</v>
      </c>
      <c r="CC2808" t="s">
        <v>14</v>
      </c>
      <c r="CD2808" t="s">
        <v>14</v>
      </c>
      <c r="CE2808" t="s">
        <v>14</v>
      </c>
      <c r="CF2808" t="s">
        <v>16175</v>
      </c>
      <c r="CG2808" t="s">
        <v>700</v>
      </c>
      <c r="CH2808" t="s">
        <v>22075</v>
      </c>
      <c r="CJ2808" t="s">
        <v>156</v>
      </c>
      <c r="CK2808" t="s">
        <v>24</v>
      </c>
      <c r="CM2808" s="4" t="str">
        <f>_xlfn.XLOOKUP($CG2808,tbl_area_24_07_2024[Nombre Área],tbl_area_24_07_2024[Estado],"Si no se encuentra",2,)</f>
        <v>Baja California</v>
      </c>
      <c r="CN2808" s="4" t="str">
        <f>_xlfn.XLOOKUP($CG2808,tbl_area_24_07_2024[Nombre Área],tbl_area_24_07_2024[Estructura],"Si no se encuentra",2,)</f>
        <v>Juntas Distritales</v>
      </c>
    </row>
  </sheetData>
  <autoFilter ref="CL1:CN2450" xr:uid="{00000000-0001-0000-0000-000000000000}"/>
  <phoneticPr fontId="4" type="noConversion"/>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3C567-BEBE-4412-8987-E2E8D7BB34EC}">
  <sheetPr codeName="Hoja2">
    <tabColor theme="8" tint="0.39997558519241921"/>
  </sheetPr>
  <dimension ref="A1:P177"/>
  <sheetViews>
    <sheetView showGridLines="0" topLeftCell="F89" zoomScaleNormal="100" workbookViewId="0">
      <selection activeCell="L96" sqref="L96"/>
    </sheetView>
  </sheetViews>
  <sheetFormatPr baseColWidth="10" defaultColWidth="11.453125" defaultRowHeight="14.5" x14ac:dyDescent="0.35"/>
  <cols>
    <col min="1" max="1" width="17.54296875" bestFit="1" customWidth="1"/>
    <col min="2" max="2" width="16.90625" bestFit="1" customWidth="1"/>
    <col min="3" max="3" width="57.26953125" bestFit="1" customWidth="1"/>
    <col min="4" max="4" width="21.54296875" bestFit="1" customWidth="1"/>
    <col min="5" max="5" width="14.7265625" style="14" bestFit="1" customWidth="1"/>
    <col min="6" max="6" width="11.54296875" bestFit="1" customWidth="1"/>
    <col min="7" max="7" width="11.81640625" bestFit="1" customWidth="1"/>
    <col min="8" max="8" width="34.36328125" bestFit="1" customWidth="1"/>
    <col min="9" max="9" width="12" bestFit="1" customWidth="1"/>
    <col min="10" max="10" width="55.7265625" style="20" customWidth="1"/>
    <col min="11" max="11" width="38.7265625" bestFit="1" customWidth="1"/>
    <col min="12" max="12" width="57.26953125" bestFit="1" customWidth="1"/>
    <col min="13" max="13" width="16.90625" bestFit="1" customWidth="1"/>
    <col min="14" max="14" width="18.6328125" bestFit="1" customWidth="1"/>
    <col min="15" max="15" width="43.453125" bestFit="1" customWidth="1"/>
    <col min="16" max="16" width="34.36328125" bestFit="1" customWidth="1"/>
    <col min="17" max="17" width="11.81640625" bestFit="1" customWidth="1"/>
    <col min="18" max="18" width="20.453125" bestFit="1" customWidth="1"/>
    <col min="19" max="19" width="12" bestFit="1" customWidth="1"/>
    <col min="20" max="55" width="35.6328125" customWidth="1"/>
    <col min="56" max="56" width="53.54296875" bestFit="1" customWidth="1"/>
    <col min="57" max="57" width="50.7265625" bestFit="1" customWidth="1"/>
    <col min="58" max="58" width="51.36328125" bestFit="1" customWidth="1"/>
    <col min="59" max="59" width="72.90625" bestFit="1" customWidth="1"/>
    <col min="60" max="60" width="90.6328125" bestFit="1" customWidth="1"/>
    <col min="61" max="61" width="78" bestFit="1" customWidth="1"/>
    <col min="62" max="62" width="62.1796875" bestFit="1" customWidth="1"/>
    <col min="63" max="64" width="80.7265625" bestFit="1" customWidth="1"/>
    <col min="65" max="65" width="33" bestFit="1" customWidth="1"/>
    <col min="66" max="66" width="90" bestFit="1" customWidth="1"/>
    <col min="67" max="67" width="106.08984375" bestFit="1" customWidth="1"/>
    <col min="68" max="68" width="44" bestFit="1" customWidth="1"/>
    <col min="69" max="69" width="117.08984375" bestFit="1" customWidth="1"/>
    <col min="70" max="70" width="154.1796875" bestFit="1" customWidth="1"/>
    <col min="71" max="71" width="58.6328125" bestFit="1" customWidth="1"/>
    <col min="72" max="72" width="79.453125" bestFit="1" customWidth="1"/>
    <col min="73" max="73" width="41" bestFit="1" customWidth="1"/>
    <col min="74" max="74" width="21.81640625" bestFit="1" customWidth="1"/>
    <col min="75" max="75" width="102.36328125" bestFit="1" customWidth="1"/>
    <col min="76" max="76" width="50.453125" bestFit="1" customWidth="1"/>
    <col min="77" max="77" width="165.6328125" bestFit="1" customWidth="1"/>
    <col min="78" max="78" width="48.08984375" bestFit="1" customWidth="1"/>
    <col min="79" max="79" width="20.81640625" bestFit="1" customWidth="1"/>
    <col min="80" max="80" width="50.81640625" bestFit="1" customWidth="1"/>
    <col min="81" max="81" width="50.1796875" bestFit="1" customWidth="1"/>
    <col min="82" max="82" width="88.08984375" bestFit="1" customWidth="1"/>
    <col min="83" max="83" width="55.453125" bestFit="1" customWidth="1"/>
    <col min="84" max="84" width="52.36328125" bestFit="1" customWidth="1"/>
    <col min="85" max="85" width="104.81640625" bestFit="1" customWidth="1"/>
    <col min="86" max="86" width="31.7265625" bestFit="1" customWidth="1"/>
    <col min="87" max="87" width="32" bestFit="1" customWidth="1"/>
    <col min="88" max="88" width="53" bestFit="1" customWidth="1"/>
    <col min="89" max="89" width="98.54296875" bestFit="1" customWidth="1"/>
    <col min="90" max="90" width="194.7265625" bestFit="1" customWidth="1"/>
    <col min="91" max="91" width="62.1796875" bestFit="1" customWidth="1"/>
    <col min="92" max="92" width="119.81640625" bestFit="1" customWidth="1"/>
    <col min="93" max="93" width="170" bestFit="1" customWidth="1"/>
    <col min="94" max="94" width="52.453125" bestFit="1" customWidth="1"/>
    <col min="95" max="95" width="47.54296875" bestFit="1" customWidth="1"/>
    <col min="96" max="96" width="166.1796875" bestFit="1" customWidth="1"/>
    <col min="97" max="97" width="39" bestFit="1" customWidth="1"/>
    <col min="98" max="98" width="46.453125" bestFit="1" customWidth="1"/>
    <col min="99" max="99" width="161" bestFit="1" customWidth="1"/>
    <col min="100" max="100" width="80.54296875" bestFit="1" customWidth="1"/>
    <col min="101" max="101" width="106.453125" bestFit="1" customWidth="1"/>
    <col min="102" max="102" width="32.26953125" bestFit="1" customWidth="1"/>
    <col min="103" max="103" width="29.81640625" bestFit="1" customWidth="1"/>
    <col min="104" max="104" width="30.26953125" bestFit="1" customWidth="1"/>
    <col min="105" max="105" width="91.6328125" bestFit="1" customWidth="1"/>
    <col min="106" max="106" width="79.7265625" bestFit="1" customWidth="1"/>
    <col min="107" max="107" width="124.6328125" bestFit="1" customWidth="1"/>
    <col min="108" max="108" width="65.81640625" bestFit="1" customWidth="1"/>
    <col min="109" max="109" width="64.453125" bestFit="1" customWidth="1"/>
    <col min="110" max="110" width="74.453125" bestFit="1" customWidth="1"/>
    <col min="111" max="111" width="30.81640625" bestFit="1" customWidth="1"/>
    <col min="112" max="112" width="37.90625" bestFit="1" customWidth="1"/>
    <col min="113" max="113" width="105.26953125" bestFit="1" customWidth="1"/>
    <col min="114" max="114" width="126.26953125" bestFit="1" customWidth="1"/>
    <col min="115" max="115" width="81.08984375" bestFit="1" customWidth="1"/>
    <col min="116" max="116" width="203.54296875" bestFit="1" customWidth="1"/>
    <col min="117" max="117" width="82.453125" bestFit="1" customWidth="1"/>
    <col min="118" max="118" width="174" bestFit="1" customWidth="1"/>
    <col min="119" max="119" width="117.26953125" bestFit="1" customWidth="1"/>
    <col min="120" max="120" width="89.54296875" bestFit="1" customWidth="1"/>
    <col min="121" max="121" width="35.1796875" bestFit="1" customWidth="1"/>
    <col min="122" max="122" width="145.6328125" bestFit="1" customWidth="1"/>
    <col min="123" max="123" width="74.26953125" bestFit="1" customWidth="1"/>
    <col min="124" max="124" width="143.81640625" bestFit="1" customWidth="1"/>
    <col min="125" max="125" width="142.1796875" bestFit="1" customWidth="1"/>
    <col min="126" max="126" width="157.08984375" bestFit="1" customWidth="1"/>
    <col min="127" max="127" width="136.7265625" bestFit="1" customWidth="1"/>
    <col min="128" max="128" width="207.08984375" bestFit="1" customWidth="1"/>
    <col min="129" max="129" width="112.6328125" bestFit="1" customWidth="1"/>
    <col min="130" max="130" width="157.1796875" bestFit="1" customWidth="1"/>
    <col min="131" max="131" width="94.90625" bestFit="1" customWidth="1"/>
    <col min="132" max="132" width="94.453125" bestFit="1" customWidth="1"/>
    <col min="133" max="133" width="139.08984375" bestFit="1" customWidth="1"/>
    <col min="134" max="134" width="139.453125" bestFit="1" customWidth="1"/>
    <col min="135" max="135" width="255.6328125" bestFit="1" customWidth="1"/>
    <col min="136" max="136" width="93.26953125" bestFit="1" customWidth="1"/>
    <col min="137" max="137" width="179.54296875" bestFit="1" customWidth="1"/>
    <col min="138" max="138" width="200.1796875" bestFit="1" customWidth="1"/>
    <col min="139" max="139" width="136.36328125" bestFit="1" customWidth="1"/>
    <col min="140" max="140" width="169.6328125" bestFit="1" customWidth="1"/>
    <col min="141" max="141" width="93.6328125" bestFit="1" customWidth="1"/>
    <col min="142" max="142" width="190.36328125" bestFit="1" customWidth="1"/>
    <col min="143" max="143" width="55.6328125" bestFit="1" customWidth="1"/>
    <col min="144" max="144" width="78.6328125" bestFit="1" customWidth="1"/>
    <col min="145" max="145" width="77.1796875" bestFit="1" customWidth="1"/>
    <col min="146" max="146" width="184.1796875" bestFit="1" customWidth="1"/>
    <col min="147" max="147" width="47.1796875" bestFit="1" customWidth="1"/>
    <col min="148" max="148" width="245.54296875" bestFit="1" customWidth="1"/>
    <col min="149" max="149" width="107.7265625" bestFit="1" customWidth="1"/>
    <col min="150" max="150" width="61.453125" bestFit="1" customWidth="1"/>
    <col min="151" max="151" width="93.26953125" bestFit="1" customWidth="1"/>
    <col min="152" max="152" width="138.90625" bestFit="1" customWidth="1"/>
    <col min="153" max="153" width="51.90625" bestFit="1" customWidth="1"/>
    <col min="154" max="154" width="41.81640625" bestFit="1" customWidth="1"/>
    <col min="155" max="155" width="151.7265625" bestFit="1" customWidth="1"/>
    <col min="156" max="156" width="158.26953125" bestFit="1" customWidth="1"/>
    <col min="157" max="157" width="216.08984375" bestFit="1" customWidth="1"/>
    <col min="158" max="158" width="142.1796875" bestFit="1" customWidth="1"/>
    <col min="159" max="159" width="84.90625" bestFit="1" customWidth="1"/>
    <col min="160" max="160" width="33.81640625" bestFit="1" customWidth="1"/>
    <col min="161" max="161" width="53.81640625" bestFit="1" customWidth="1"/>
    <col min="162" max="162" width="85.36328125" bestFit="1" customWidth="1"/>
    <col min="163" max="163" width="76.453125" bestFit="1" customWidth="1"/>
    <col min="164" max="164" width="102.36328125" bestFit="1" customWidth="1"/>
    <col min="165" max="165" width="22.7265625" bestFit="1" customWidth="1"/>
    <col min="166" max="166" width="69.81640625" bestFit="1" customWidth="1"/>
    <col min="167" max="167" width="30.36328125" bestFit="1" customWidth="1"/>
    <col min="168" max="168" width="174.36328125" bestFit="1" customWidth="1"/>
    <col min="169" max="169" width="67.36328125" bestFit="1" customWidth="1"/>
    <col min="170" max="170" width="111.90625" bestFit="1" customWidth="1"/>
    <col min="171" max="171" width="30.6328125" bestFit="1" customWidth="1"/>
    <col min="172" max="172" width="92.7265625" bestFit="1" customWidth="1"/>
    <col min="173" max="173" width="18.6328125" bestFit="1" customWidth="1"/>
    <col min="174" max="175" width="196.36328125" bestFit="1" customWidth="1"/>
    <col min="176" max="176" width="68.1796875" bestFit="1" customWidth="1"/>
    <col min="177" max="177" width="82.90625" bestFit="1" customWidth="1"/>
    <col min="178" max="178" width="111.36328125" bestFit="1" customWidth="1"/>
    <col min="179" max="179" width="120.81640625" bestFit="1" customWidth="1"/>
    <col min="180" max="180" width="91.7265625" bestFit="1" customWidth="1"/>
    <col min="181" max="181" width="112.08984375" bestFit="1" customWidth="1"/>
    <col min="182" max="182" width="143.81640625" bestFit="1" customWidth="1"/>
    <col min="183" max="183" width="204.81640625" bestFit="1" customWidth="1"/>
    <col min="184" max="184" width="172.7265625" bestFit="1" customWidth="1"/>
    <col min="185" max="185" width="79.6328125" bestFit="1" customWidth="1"/>
    <col min="186" max="186" width="85.1796875" bestFit="1" customWidth="1"/>
    <col min="187" max="187" width="95.453125" bestFit="1" customWidth="1"/>
    <col min="188" max="188" width="52.6328125" bestFit="1" customWidth="1"/>
    <col min="189" max="189" width="198.08984375" bestFit="1" customWidth="1"/>
    <col min="190" max="190" width="109.08984375" bestFit="1" customWidth="1"/>
    <col min="191" max="191" width="32.26953125" bestFit="1" customWidth="1"/>
    <col min="192" max="192" width="103.453125" bestFit="1" customWidth="1"/>
    <col min="193" max="193" width="87.81640625" bestFit="1" customWidth="1"/>
    <col min="194" max="194" width="82.453125" bestFit="1" customWidth="1"/>
    <col min="195" max="195" width="144.6328125" bestFit="1" customWidth="1"/>
    <col min="196" max="196" width="88.7265625" bestFit="1" customWidth="1"/>
    <col min="197" max="197" width="163.08984375" bestFit="1" customWidth="1"/>
    <col min="198" max="198" width="115.6328125" bestFit="1" customWidth="1"/>
    <col min="199" max="199" width="91.453125" bestFit="1" customWidth="1"/>
    <col min="200" max="200" width="82.1796875" bestFit="1" customWidth="1"/>
    <col min="201" max="201" width="83.7265625" bestFit="1" customWidth="1"/>
    <col min="202" max="202" width="128.7265625" bestFit="1" customWidth="1"/>
    <col min="203" max="203" width="76.90625" bestFit="1" customWidth="1"/>
    <col min="204" max="204" width="184.36328125" bestFit="1" customWidth="1"/>
    <col min="205" max="205" width="125" bestFit="1" customWidth="1"/>
    <col min="206" max="207" width="93.08984375" bestFit="1" customWidth="1"/>
    <col min="208" max="208" width="111.54296875" bestFit="1" customWidth="1"/>
    <col min="209" max="209" width="194" bestFit="1" customWidth="1"/>
    <col min="210" max="210" width="89.26953125" bestFit="1" customWidth="1"/>
    <col min="211" max="211" width="90.54296875" bestFit="1" customWidth="1"/>
    <col min="212" max="212" width="104.81640625" bestFit="1" customWidth="1"/>
    <col min="213" max="213" width="87.90625" bestFit="1" customWidth="1"/>
    <col min="214" max="214" width="86.1796875" bestFit="1" customWidth="1"/>
    <col min="215" max="215" width="189.54296875" bestFit="1" customWidth="1"/>
    <col min="216" max="216" width="88.7265625" bestFit="1" customWidth="1"/>
    <col min="217" max="217" width="128.453125" bestFit="1" customWidth="1"/>
    <col min="218" max="218" width="28.90625" bestFit="1" customWidth="1"/>
    <col min="219" max="219" width="171.36328125" bestFit="1" customWidth="1"/>
    <col min="220" max="220" width="109.453125" bestFit="1" customWidth="1"/>
    <col min="221" max="221" width="106.453125" bestFit="1" customWidth="1"/>
    <col min="222" max="222" width="140" bestFit="1" customWidth="1"/>
    <col min="223" max="223" width="77.7265625" bestFit="1" customWidth="1"/>
    <col min="224" max="224" width="183.26953125" bestFit="1" customWidth="1"/>
    <col min="225" max="225" width="97.453125" bestFit="1" customWidth="1"/>
    <col min="226" max="226" width="131.81640625" bestFit="1" customWidth="1"/>
    <col min="227" max="227" width="50.453125" bestFit="1" customWidth="1"/>
    <col min="228" max="228" width="60.08984375" bestFit="1" customWidth="1"/>
    <col min="229" max="229" width="84.26953125" bestFit="1" customWidth="1"/>
    <col min="230" max="230" width="150.26953125" bestFit="1" customWidth="1"/>
    <col min="231" max="231" width="132.36328125" bestFit="1" customWidth="1"/>
    <col min="232" max="232" width="75.08984375" bestFit="1" customWidth="1"/>
    <col min="233" max="233" width="126.26953125" bestFit="1" customWidth="1"/>
    <col min="234" max="234" width="123" bestFit="1" customWidth="1"/>
    <col min="235" max="235" width="117.90625" bestFit="1" customWidth="1"/>
    <col min="236" max="236" width="96.6328125" bestFit="1" customWidth="1"/>
    <col min="237" max="237" width="75.81640625" bestFit="1" customWidth="1"/>
    <col min="238" max="238" width="165.36328125" bestFit="1" customWidth="1"/>
    <col min="239" max="239" width="209.26953125" bestFit="1" customWidth="1"/>
    <col min="240" max="240" width="70.453125" bestFit="1" customWidth="1"/>
    <col min="241" max="241" width="10.6328125" bestFit="1" customWidth="1"/>
    <col min="242" max="242" width="119" bestFit="1" customWidth="1"/>
    <col min="243" max="243" width="92.81640625" bestFit="1" customWidth="1"/>
    <col min="244" max="244" width="201" bestFit="1" customWidth="1"/>
    <col min="245" max="245" width="76.453125" bestFit="1" customWidth="1"/>
    <col min="246" max="246" width="57.08984375" bestFit="1" customWidth="1"/>
    <col min="247" max="247" width="122.81640625" bestFit="1" customWidth="1"/>
    <col min="248" max="248" width="26.453125" bestFit="1" customWidth="1"/>
    <col min="249" max="249" width="129.90625" bestFit="1" customWidth="1"/>
    <col min="250" max="250" width="142.36328125" bestFit="1" customWidth="1"/>
    <col min="251" max="251" width="46.36328125" bestFit="1" customWidth="1"/>
    <col min="252" max="252" width="55.7265625" bestFit="1" customWidth="1"/>
    <col min="253" max="253" width="63.81640625" bestFit="1" customWidth="1"/>
    <col min="254" max="254" width="96" bestFit="1" customWidth="1"/>
    <col min="255" max="255" width="30.54296875" bestFit="1" customWidth="1"/>
    <col min="256" max="256" width="32.26953125" bestFit="1" customWidth="1"/>
    <col min="257" max="257" width="36.81640625" bestFit="1" customWidth="1"/>
    <col min="258" max="258" width="119.26953125" bestFit="1" customWidth="1"/>
    <col min="259" max="259" width="144" bestFit="1" customWidth="1"/>
    <col min="260" max="260" width="127.90625" bestFit="1" customWidth="1"/>
    <col min="261" max="261" width="159.26953125" bestFit="1" customWidth="1"/>
    <col min="262" max="262" width="116.1796875" bestFit="1" customWidth="1"/>
    <col min="263" max="263" width="246.81640625" bestFit="1" customWidth="1"/>
    <col min="264" max="264" width="122.1796875" bestFit="1" customWidth="1"/>
    <col min="265" max="265" width="124.08984375" bestFit="1" customWidth="1"/>
    <col min="266" max="266" width="89.26953125" bestFit="1" customWidth="1"/>
    <col min="267" max="267" width="188.1796875" bestFit="1" customWidth="1"/>
    <col min="268" max="268" width="201.54296875" bestFit="1" customWidth="1"/>
    <col min="269" max="269" width="193.36328125" bestFit="1" customWidth="1"/>
    <col min="270" max="270" width="169.6328125" bestFit="1" customWidth="1"/>
    <col min="271" max="271" width="186.81640625" bestFit="1" customWidth="1"/>
    <col min="272" max="273" width="216.90625" bestFit="1" customWidth="1"/>
    <col min="274" max="274" width="92.81640625" bestFit="1" customWidth="1"/>
    <col min="275" max="275" width="42.08984375" bestFit="1" customWidth="1"/>
    <col min="276" max="276" width="45.6328125" bestFit="1" customWidth="1"/>
    <col min="277" max="277" width="48.08984375" bestFit="1" customWidth="1"/>
    <col min="278" max="278" width="106.08984375" bestFit="1" customWidth="1"/>
    <col min="279" max="279" width="25.453125" bestFit="1" customWidth="1"/>
    <col min="280" max="280" width="48.36328125" bestFit="1" customWidth="1"/>
    <col min="281" max="281" width="86.81640625" bestFit="1" customWidth="1"/>
    <col min="282" max="282" width="207.54296875" bestFit="1" customWidth="1"/>
    <col min="283" max="283" width="59.7265625" bestFit="1" customWidth="1"/>
    <col min="284" max="284" width="53.453125" bestFit="1" customWidth="1"/>
    <col min="285" max="285" width="43.7265625" bestFit="1" customWidth="1"/>
    <col min="286" max="286" width="137.7265625" bestFit="1" customWidth="1"/>
    <col min="287" max="287" width="104.7265625" bestFit="1" customWidth="1"/>
    <col min="288" max="288" width="185.1796875" bestFit="1" customWidth="1"/>
    <col min="289" max="289" width="188.453125" bestFit="1" customWidth="1"/>
    <col min="290" max="290" width="202.08984375" bestFit="1" customWidth="1"/>
    <col min="291" max="291" width="147.54296875" bestFit="1" customWidth="1"/>
    <col min="292" max="292" width="140" bestFit="1" customWidth="1"/>
    <col min="293" max="293" width="121.6328125" bestFit="1" customWidth="1"/>
    <col min="294" max="294" width="176.81640625" bestFit="1" customWidth="1"/>
    <col min="295" max="296" width="59.54296875" bestFit="1" customWidth="1"/>
    <col min="297" max="297" width="255.6328125" bestFit="1" customWidth="1"/>
    <col min="298" max="298" width="203.1796875" bestFit="1" customWidth="1"/>
    <col min="299" max="299" width="206.453125" bestFit="1" customWidth="1"/>
    <col min="300" max="300" width="211.08984375" bestFit="1" customWidth="1"/>
    <col min="301" max="301" width="94.08984375" bestFit="1" customWidth="1"/>
    <col min="302" max="302" width="156.90625" bestFit="1" customWidth="1"/>
    <col min="303" max="303" width="179.7265625" bestFit="1" customWidth="1"/>
    <col min="304" max="304" width="189" bestFit="1" customWidth="1"/>
    <col min="305" max="305" width="55.1796875" bestFit="1" customWidth="1"/>
    <col min="306" max="306" width="51.08984375" bestFit="1" customWidth="1"/>
    <col min="307" max="307" width="61.453125" bestFit="1" customWidth="1"/>
    <col min="308" max="308" width="67.1796875" bestFit="1" customWidth="1"/>
    <col min="309" max="309" width="57.36328125" bestFit="1" customWidth="1"/>
    <col min="310" max="310" width="62" bestFit="1" customWidth="1"/>
    <col min="311" max="311" width="69.90625" bestFit="1" customWidth="1"/>
    <col min="312" max="312" width="163.36328125" bestFit="1" customWidth="1"/>
    <col min="313" max="313" width="106.36328125" bestFit="1" customWidth="1"/>
    <col min="314" max="315" width="134.26953125" bestFit="1" customWidth="1"/>
    <col min="316" max="317" width="71" bestFit="1" customWidth="1"/>
    <col min="318" max="318" width="75.54296875" bestFit="1" customWidth="1"/>
    <col min="319" max="320" width="121.1796875" bestFit="1" customWidth="1"/>
    <col min="321" max="321" width="164" bestFit="1" customWidth="1"/>
    <col min="322" max="322" width="78.26953125" bestFit="1" customWidth="1"/>
    <col min="323" max="323" width="105.26953125" bestFit="1" customWidth="1"/>
    <col min="324" max="324" width="176.7265625" bestFit="1" customWidth="1"/>
    <col min="325" max="325" width="213.08984375" bestFit="1" customWidth="1"/>
    <col min="326" max="326" width="195.36328125" bestFit="1" customWidth="1"/>
    <col min="327" max="327" width="255.6328125" bestFit="1" customWidth="1"/>
    <col min="328" max="328" width="80.54296875" bestFit="1" customWidth="1"/>
    <col min="329" max="329" width="148.36328125" bestFit="1" customWidth="1"/>
    <col min="330" max="330" width="83.81640625" bestFit="1" customWidth="1"/>
    <col min="331" max="331" width="62.81640625" bestFit="1" customWidth="1"/>
    <col min="332" max="332" width="255.6328125" bestFit="1" customWidth="1"/>
    <col min="333" max="333" width="85.453125" bestFit="1" customWidth="1"/>
    <col min="334" max="334" width="68.54296875" bestFit="1" customWidth="1"/>
    <col min="335" max="335" width="51.08984375" bestFit="1" customWidth="1"/>
    <col min="336" max="336" width="74" bestFit="1" customWidth="1"/>
    <col min="337" max="337" width="31.453125" bestFit="1" customWidth="1"/>
    <col min="338" max="338" width="138.26953125" bestFit="1" customWidth="1"/>
    <col min="339" max="339" width="103.1796875" bestFit="1" customWidth="1"/>
    <col min="340" max="341" width="255.6328125" bestFit="1" customWidth="1"/>
    <col min="342" max="342" width="78.26953125" bestFit="1" customWidth="1"/>
    <col min="343" max="343" width="107.1796875" bestFit="1" customWidth="1"/>
    <col min="344" max="344" width="53.81640625" bestFit="1" customWidth="1"/>
    <col min="345" max="345" width="93.6328125" bestFit="1" customWidth="1"/>
    <col min="346" max="346" width="99.36328125" bestFit="1" customWidth="1"/>
    <col min="347" max="347" width="100.7265625" bestFit="1" customWidth="1"/>
    <col min="348" max="348" width="99.54296875" bestFit="1" customWidth="1"/>
    <col min="349" max="349" width="55.453125" bestFit="1" customWidth="1"/>
    <col min="350" max="350" width="105.08984375" bestFit="1" customWidth="1"/>
    <col min="351" max="351" width="54.81640625" bestFit="1" customWidth="1"/>
    <col min="352" max="353" width="71.1796875" bestFit="1" customWidth="1"/>
    <col min="354" max="355" width="72.6328125" bestFit="1" customWidth="1"/>
    <col min="356" max="356" width="74.7265625" bestFit="1" customWidth="1"/>
    <col min="357" max="357" width="58.453125" bestFit="1" customWidth="1"/>
    <col min="358" max="358" width="67.90625" bestFit="1" customWidth="1"/>
    <col min="359" max="359" width="237.08984375" bestFit="1" customWidth="1"/>
    <col min="360" max="360" width="239.453125" bestFit="1" customWidth="1"/>
    <col min="361" max="361" width="87.08984375" bestFit="1" customWidth="1"/>
    <col min="362" max="362" width="153.90625" bestFit="1" customWidth="1"/>
    <col min="363" max="363" width="37.1796875" bestFit="1" customWidth="1"/>
    <col min="364" max="364" width="153.81640625" bestFit="1" customWidth="1"/>
    <col min="365" max="365" width="106.36328125" bestFit="1" customWidth="1"/>
    <col min="366" max="366" width="34.1796875" bestFit="1" customWidth="1"/>
    <col min="367" max="367" width="68.7265625" bestFit="1" customWidth="1"/>
    <col min="368" max="368" width="177.36328125" bestFit="1" customWidth="1"/>
    <col min="369" max="369" width="81.54296875" bestFit="1" customWidth="1"/>
    <col min="370" max="370" width="199.453125" bestFit="1" customWidth="1"/>
    <col min="371" max="371" width="71.81640625" bestFit="1" customWidth="1"/>
    <col min="372" max="372" width="24.36328125" bestFit="1" customWidth="1"/>
    <col min="373" max="373" width="171.81640625" bestFit="1" customWidth="1"/>
    <col min="374" max="374" width="77.81640625" bestFit="1" customWidth="1"/>
    <col min="375" max="375" width="188.453125" bestFit="1" customWidth="1"/>
    <col min="376" max="376" width="76.1796875" bestFit="1" customWidth="1"/>
    <col min="377" max="377" width="61.08984375" bestFit="1" customWidth="1"/>
    <col min="378" max="378" width="159.81640625" bestFit="1" customWidth="1"/>
    <col min="379" max="379" width="115.36328125" bestFit="1" customWidth="1"/>
    <col min="380" max="380" width="75.26953125" bestFit="1" customWidth="1"/>
    <col min="381" max="381" width="60.90625" bestFit="1" customWidth="1"/>
    <col min="382" max="382" width="62.26953125" bestFit="1" customWidth="1"/>
    <col min="383" max="383" width="148.08984375" bestFit="1" customWidth="1"/>
    <col min="384" max="384" width="26" bestFit="1" customWidth="1"/>
    <col min="385" max="385" width="156.26953125" bestFit="1" customWidth="1"/>
    <col min="386" max="386" width="255.6328125" bestFit="1" customWidth="1"/>
    <col min="387" max="387" width="133.1796875" bestFit="1" customWidth="1"/>
    <col min="388" max="388" width="72.36328125" bestFit="1" customWidth="1"/>
    <col min="389" max="389" width="70.08984375" bestFit="1" customWidth="1"/>
    <col min="390" max="390" width="163.08984375" bestFit="1" customWidth="1"/>
    <col min="391" max="391" width="109.90625" bestFit="1" customWidth="1"/>
    <col min="392" max="392" width="124.7265625" bestFit="1" customWidth="1"/>
    <col min="393" max="393" width="126.08984375" bestFit="1" customWidth="1"/>
    <col min="394" max="394" width="84.36328125" bestFit="1" customWidth="1"/>
    <col min="395" max="395" width="60.26953125" bestFit="1" customWidth="1"/>
    <col min="396" max="396" width="255.6328125" bestFit="1" customWidth="1"/>
    <col min="397" max="397" width="207.08984375" bestFit="1" customWidth="1"/>
    <col min="398" max="399" width="73.36328125" bestFit="1" customWidth="1"/>
    <col min="400" max="400" width="62.1796875" bestFit="1" customWidth="1"/>
    <col min="401" max="401" width="91.6328125" bestFit="1" customWidth="1"/>
    <col min="402" max="402" width="155" bestFit="1" customWidth="1"/>
    <col min="403" max="403" width="194.26953125" bestFit="1" customWidth="1"/>
    <col min="404" max="404" width="227.26953125" bestFit="1" customWidth="1"/>
    <col min="405" max="405" width="78.81640625" bestFit="1" customWidth="1"/>
    <col min="406" max="406" width="88.453125" bestFit="1" customWidth="1"/>
    <col min="407" max="407" width="117" bestFit="1" customWidth="1"/>
    <col min="408" max="408" width="120.54296875" bestFit="1" customWidth="1"/>
    <col min="409" max="409" width="106.453125" bestFit="1" customWidth="1"/>
    <col min="410" max="410" width="213.08984375" bestFit="1" customWidth="1"/>
    <col min="411" max="413" width="71.54296875" bestFit="1" customWidth="1"/>
    <col min="414" max="414" width="110.7265625" bestFit="1" customWidth="1"/>
    <col min="415" max="415" width="119.7265625" bestFit="1" customWidth="1"/>
    <col min="416" max="416" width="72.08984375" bestFit="1" customWidth="1"/>
    <col min="417" max="420" width="71.54296875" bestFit="1" customWidth="1"/>
    <col min="421" max="421" width="109.36328125" bestFit="1" customWidth="1"/>
    <col min="422" max="422" width="105.6328125" bestFit="1" customWidth="1"/>
    <col min="423" max="423" width="107" bestFit="1" customWidth="1"/>
    <col min="424" max="424" width="109.36328125" bestFit="1" customWidth="1"/>
    <col min="425" max="425" width="71.54296875" bestFit="1" customWidth="1"/>
    <col min="426" max="426" width="222.36328125" bestFit="1" customWidth="1"/>
    <col min="427" max="427" width="224.453125" bestFit="1" customWidth="1"/>
    <col min="428" max="428" width="144.36328125" bestFit="1" customWidth="1"/>
    <col min="429" max="429" width="97.7265625" bestFit="1" customWidth="1"/>
    <col min="430" max="430" width="60.36328125" bestFit="1" customWidth="1"/>
    <col min="431" max="431" width="97.90625" bestFit="1" customWidth="1"/>
    <col min="432" max="432" width="103.08984375" bestFit="1" customWidth="1"/>
    <col min="433" max="433" width="86.1796875" bestFit="1" customWidth="1"/>
    <col min="434" max="434" width="101.453125" bestFit="1" customWidth="1"/>
    <col min="435" max="435" width="80.81640625" bestFit="1" customWidth="1"/>
    <col min="436" max="438" width="60.36328125" bestFit="1" customWidth="1"/>
    <col min="439" max="439" width="182" bestFit="1" customWidth="1"/>
    <col min="440" max="440" width="167.81640625" bestFit="1" customWidth="1"/>
    <col min="441" max="441" width="109.08984375" bestFit="1" customWidth="1"/>
    <col min="442" max="442" width="111.6328125" bestFit="1" customWidth="1"/>
    <col min="443" max="443" width="60.36328125" bestFit="1" customWidth="1"/>
    <col min="444" max="444" width="128.453125" bestFit="1" customWidth="1"/>
    <col min="445" max="445" width="57.90625" bestFit="1" customWidth="1"/>
    <col min="446" max="446" width="146" bestFit="1" customWidth="1"/>
    <col min="447" max="447" width="60.36328125" bestFit="1" customWidth="1"/>
    <col min="448" max="448" width="146.453125" bestFit="1" customWidth="1"/>
    <col min="449" max="449" width="58.36328125" bestFit="1" customWidth="1"/>
    <col min="450" max="450" width="167.1796875" bestFit="1" customWidth="1"/>
    <col min="451" max="451" width="109.6328125" bestFit="1" customWidth="1"/>
    <col min="452" max="452" width="186.81640625" bestFit="1" customWidth="1"/>
    <col min="453" max="453" width="128.26953125" bestFit="1" customWidth="1"/>
    <col min="454" max="454" width="102.36328125" bestFit="1" customWidth="1"/>
    <col min="455" max="455" width="102.08984375" bestFit="1" customWidth="1"/>
    <col min="456" max="456" width="161.26953125" bestFit="1" customWidth="1"/>
    <col min="457" max="457" width="73.1796875" bestFit="1" customWidth="1"/>
    <col min="458" max="458" width="74" bestFit="1" customWidth="1"/>
    <col min="459" max="459" width="210.54296875" bestFit="1" customWidth="1"/>
    <col min="460" max="460" width="197.7265625" bestFit="1" customWidth="1"/>
    <col min="461" max="461" width="177.90625" bestFit="1" customWidth="1"/>
    <col min="462" max="462" width="122.1796875" bestFit="1" customWidth="1"/>
    <col min="463" max="463" width="53.54296875" bestFit="1" customWidth="1"/>
    <col min="464" max="464" width="209" bestFit="1" customWidth="1"/>
    <col min="465" max="465" width="108.26953125" bestFit="1" customWidth="1"/>
    <col min="466" max="466" width="55.90625" bestFit="1" customWidth="1"/>
    <col min="467" max="468" width="64.7265625" bestFit="1" customWidth="1"/>
    <col min="469" max="469" width="251.453125" bestFit="1" customWidth="1"/>
    <col min="470" max="470" width="252" bestFit="1" customWidth="1"/>
    <col min="471" max="471" width="127.08984375" bestFit="1" customWidth="1"/>
    <col min="472" max="472" width="236.26953125" bestFit="1" customWidth="1"/>
    <col min="473" max="473" width="109.1796875" bestFit="1" customWidth="1"/>
    <col min="474" max="474" width="255.6328125" bestFit="1" customWidth="1"/>
    <col min="475" max="475" width="172.7265625" bestFit="1" customWidth="1"/>
    <col min="476" max="476" width="172.08984375" bestFit="1" customWidth="1"/>
    <col min="477" max="477" width="255.6328125" bestFit="1" customWidth="1"/>
    <col min="478" max="478" width="127.90625" bestFit="1" customWidth="1"/>
    <col min="479" max="479" width="178.36328125" bestFit="1" customWidth="1"/>
    <col min="480" max="480" width="100.08984375" bestFit="1" customWidth="1"/>
    <col min="481" max="481" width="255.6328125" bestFit="1" customWidth="1"/>
    <col min="482" max="482" width="101.54296875" bestFit="1" customWidth="1"/>
    <col min="483" max="483" width="222.6328125" bestFit="1" customWidth="1"/>
    <col min="484" max="484" width="255.6328125" bestFit="1" customWidth="1"/>
    <col min="485" max="485" width="145.90625" bestFit="1" customWidth="1"/>
    <col min="486" max="486" width="255.6328125" bestFit="1" customWidth="1"/>
    <col min="487" max="487" width="112.1796875" bestFit="1" customWidth="1"/>
    <col min="488" max="488" width="104.54296875" bestFit="1" customWidth="1"/>
    <col min="489" max="489" width="77.26953125" bestFit="1" customWidth="1"/>
    <col min="490" max="490" width="82.08984375" bestFit="1" customWidth="1"/>
    <col min="491" max="491" width="34.36328125" bestFit="1" customWidth="1"/>
    <col min="492" max="492" width="33.08984375" bestFit="1" customWidth="1"/>
    <col min="493" max="493" width="31.6328125" bestFit="1" customWidth="1"/>
    <col min="494" max="494" width="53.81640625" bestFit="1" customWidth="1"/>
    <col min="495" max="495" width="55.36328125" bestFit="1" customWidth="1"/>
    <col min="496" max="496" width="53.54296875" bestFit="1" customWidth="1"/>
    <col min="497" max="497" width="83.453125" bestFit="1" customWidth="1"/>
    <col min="498" max="498" width="81.26953125" bestFit="1" customWidth="1"/>
    <col min="499" max="499" width="42" bestFit="1" customWidth="1"/>
    <col min="500" max="500" width="39.6328125" bestFit="1" customWidth="1"/>
    <col min="501" max="501" width="107.453125" bestFit="1" customWidth="1"/>
    <col min="502" max="502" width="16.36328125" bestFit="1" customWidth="1"/>
    <col min="503" max="503" width="75.36328125" bestFit="1" customWidth="1"/>
    <col min="504" max="504" width="77.54296875" bestFit="1" customWidth="1"/>
    <col min="505" max="505" width="106.453125" bestFit="1" customWidth="1"/>
    <col min="506" max="508" width="24.81640625" bestFit="1" customWidth="1"/>
    <col min="509" max="510" width="48" bestFit="1" customWidth="1"/>
    <col min="511" max="511" width="72.54296875" bestFit="1" customWidth="1"/>
    <col min="512" max="512" width="90.54296875" bestFit="1" customWidth="1"/>
    <col min="513" max="513" width="86.81640625" bestFit="1" customWidth="1"/>
    <col min="514" max="514" width="88.1796875" bestFit="1" customWidth="1"/>
    <col min="515" max="515" width="86.54296875" bestFit="1" customWidth="1"/>
    <col min="516" max="516" width="82.90625" bestFit="1" customWidth="1"/>
    <col min="517" max="517" width="84.36328125" bestFit="1" customWidth="1"/>
    <col min="518" max="518" width="96.6328125" bestFit="1" customWidth="1"/>
    <col min="519" max="519" width="49.7265625" bestFit="1" customWidth="1"/>
    <col min="520" max="520" width="44.1796875" bestFit="1" customWidth="1"/>
    <col min="521" max="521" width="88.7265625" bestFit="1" customWidth="1"/>
    <col min="522" max="522" width="73.08984375" bestFit="1" customWidth="1"/>
    <col min="523" max="525" width="58.90625" bestFit="1" customWidth="1"/>
    <col min="526" max="526" width="180.26953125" bestFit="1" customWidth="1"/>
    <col min="527" max="527" width="78.90625" bestFit="1" customWidth="1"/>
    <col min="528" max="528" width="80.453125" bestFit="1" customWidth="1"/>
    <col min="529" max="529" width="93.36328125" bestFit="1" customWidth="1"/>
    <col min="530" max="530" width="141.6328125" bestFit="1" customWidth="1"/>
    <col min="531" max="531" width="131.54296875" bestFit="1" customWidth="1"/>
    <col min="532" max="532" width="165" bestFit="1" customWidth="1"/>
    <col min="533" max="533" width="58.90625" bestFit="1" customWidth="1"/>
    <col min="534" max="534" width="46.90625" bestFit="1" customWidth="1"/>
    <col min="535" max="535" width="66.54296875" bestFit="1" customWidth="1"/>
    <col min="536" max="536" width="87.26953125" bestFit="1" customWidth="1"/>
    <col min="537" max="537" width="76.1796875" bestFit="1" customWidth="1"/>
    <col min="538" max="538" width="89.81640625" bestFit="1" customWidth="1"/>
    <col min="539" max="539" width="88.1796875" bestFit="1" customWidth="1"/>
    <col min="540" max="540" width="86.1796875" bestFit="1" customWidth="1"/>
    <col min="541" max="541" width="54.90625" bestFit="1" customWidth="1"/>
    <col min="542" max="542" width="57.6328125" bestFit="1" customWidth="1"/>
    <col min="543" max="543" width="255.6328125" bestFit="1" customWidth="1"/>
    <col min="544" max="544" width="233.26953125" bestFit="1" customWidth="1"/>
    <col min="545" max="545" width="255.6328125" bestFit="1" customWidth="1"/>
    <col min="546" max="546" width="208.36328125" bestFit="1" customWidth="1"/>
    <col min="547" max="547" width="247.7265625" bestFit="1" customWidth="1"/>
    <col min="548" max="548" width="133.90625" bestFit="1" customWidth="1"/>
    <col min="549" max="549" width="72.08984375" bestFit="1" customWidth="1"/>
    <col min="550" max="550" width="74.7265625" bestFit="1" customWidth="1"/>
    <col min="551" max="551" width="102" bestFit="1" customWidth="1"/>
    <col min="552" max="552" width="21.90625" bestFit="1" customWidth="1"/>
    <col min="553" max="553" width="57.81640625" bestFit="1" customWidth="1"/>
    <col min="554" max="554" width="19.36328125" bestFit="1" customWidth="1"/>
    <col min="555" max="555" width="35.81640625" bestFit="1" customWidth="1"/>
    <col min="556" max="556" width="156.90625" bestFit="1" customWidth="1"/>
    <col min="557" max="557" width="63.6328125" bestFit="1" customWidth="1"/>
    <col min="558" max="558" width="77.453125" bestFit="1" customWidth="1"/>
    <col min="559" max="559" width="79.6328125" bestFit="1" customWidth="1"/>
    <col min="560" max="560" width="99" bestFit="1" customWidth="1"/>
    <col min="561" max="561" width="112.1796875" bestFit="1" customWidth="1"/>
    <col min="562" max="562" width="81.81640625" bestFit="1" customWidth="1"/>
    <col min="563" max="563" width="88.6328125" bestFit="1" customWidth="1"/>
    <col min="564" max="564" width="74.7265625" bestFit="1" customWidth="1"/>
    <col min="565" max="565" width="92.81640625" bestFit="1" customWidth="1"/>
    <col min="566" max="566" width="81.08984375" bestFit="1" customWidth="1"/>
    <col min="567" max="567" width="57.81640625" bestFit="1" customWidth="1"/>
    <col min="568" max="568" width="72.08984375" bestFit="1" customWidth="1"/>
    <col min="569" max="569" width="97.453125" bestFit="1" customWidth="1"/>
    <col min="570" max="570" width="83.7265625" bestFit="1" customWidth="1"/>
    <col min="571" max="571" width="75.08984375" bestFit="1" customWidth="1"/>
    <col min="572" max="572" width="144.26953125" bestFit="1" customWidth="1"/>
    <col min="573" max="573" width="78" bestFit="1" customWidth="1"/>
    <col min="574" max="574" width="38.1796875" bestFit="1" customWidth="1"/>
    <col min="575" max="575" width="80.81640625" bestFit="1" customWidth="1"/>
    <col min="576" max="576" width="68.26953125" bestFit="1" customWidth="1"/>
    <col min="577" max="577" width="37.81640625" bestFit="1" customWidth="1"/>
    <col min="578" max="578" width="126.6328125" bestFit="1" customWidth="1"/>
    <col min="579" max="579" width="68.453125" bestFit="1" customWidth="1"/>
    <col min="580" max="580" width="149.453125" bestFit="1" customWidth="1"/>
    <col min="581" max="581" width="123" bestFit="1" customWidth="1"/>
    <col min="582" max="582" width="169.90625" bestFit="1" customWidth="1"/>
    <col min="583" max="583" width="77" bestFit="1" customWidth="1"/>
    <col min="584" max="584" width="95.81640625" bestFit="1" customWidth="1"/>
    <col min="585" max="585" width="97.1796875" bestFit="1" customWidth="1"/>
    <col min="586" max="586" width="95.7265625" bestFit="1" customWidth="1"/>
    <col min="587" max="587" width="64.6328125" bestFit="1" customWidth="1"/>
    <col min="588" max="588" width="100.90625" bestFit="1" customWidth="1"/>
    <col min="589" max="589" width="70.36328125" bestFit="1" customWidth="1"/>
    <col min="590" max="590" width="112.6328125" bestFit="1" customWidth="1"/>
    <col min="591" max="591" width="116.1796875" bestFit="1" customWidth="1"/>
    <col min="592" max="592" width="135" bestFit="1" customWidth="1"/>
    <col min="593" max="593" width="95.1796875" bestFit="1" customWidth="1"/>
    <col min="594" max="594" width="91.08984375" bestFit="1" customWidth="1"/>
    <col min="595" max="595" width="225.08984375" bestFit="1" customWidth="1"/>
    <col min="596" max="596" width="185.81640625" bestFit="1" customWidth="1"/>
    <col min="597" max="597" width="174.08984375" bestFit="1" customWidth="1"/>
    <col min="598" max="599" width="255.6328125" bestFit="1" customWidth="1"/>
    <col min="600" max="600" width="250.453125" bestFit="1" customWidth="1"/>
    <col min="601" max="601" width="255.6328125" bestFit="1" customWidth="1"/>
    <col min="602" max="602" width="185.7265625" bestFit="1" customWidth="1"/>
    <col min="603" max="603" width="91.36328125" bestFit="1" customWidth="1"/>
    <col min="604" max="604" width="250.7265625" bestFit="1" customWidth="1"/>
    <col min="605" max="607" width="255.6328125" bestFit="1" customWidth="1"/>
    <col min="608" max="608" width="20.54296875" bestFit="1" customWidth="1"/>
    <col min="609" max="609" width="128.26953125" bestFit="1" customWidth="1"/>
    <col min="610" max="610" width="137.26953125" bestFit="1" customWidth="1"/>
    <col min="611" max="611" width="64.7265625" bestFit="1" customWidth="1"/>
    <col min="612" max="612" width="61.90625" bestFit="1" customWidth="1"/>
    <col min="613" max="613" width="92.453125" bestFit="1" customWidth="1"/>
    <col min="614" max="614" width="96.36328125" bestFit="1" customWidth="1"/>
    <col min="615" max="615" width="94.90625" bestFit="1" customWidth="1"/>
    <col min="616" max="616" width="84.36328125" bestFit="1" customWidth="1"/>
    <col min="617" max="617" width="90.54296875" bestFit="1" customWidth="1"/>
    <col min="618" max="618" width="91.1796875" bestFit="1" customWidth="1"/>
    <col min="619" max="619" width="105.08984375" bestFit="1" customWidth="1"/>
    <col min="620" max="620" width="104.453125" bestFit="1" customWidth="1"/>
    <col min="621" max="621" width="100.36328125" bestFit="1" customWidth="1"/>
    <col min="622" max="622" width="255.6328125" bestFit="1" customWidth="1"/>
    <col min="623" max="623" width="68.1796875" bestFit="1" customWidth="1"/>
    <col min="624" max="624" width="177" bestFit="1" customWidth="1"/>
    <col min="625" max="625" width="126.54296875" bestFit="1" customWidth="1"/>
    <col min="626" max="626" width="179.7265625" bestFit="1" customWidth="1"/>
    <col min="627" max="627" width="180.81640625" bestFit="1" customWidth="1"/>
    <col min="628" max="628" width="64.453125" bestFit="1" customWidth="1"/>
    <col min="629" max="629" width="61.1796875" bestFit="1" customWidth="1"/>
    <col min="630" max="630" width="222.26953125" bestFit="1" customWidth="1"/>
    <col min="631" max="631" width="96.36328125" bestFit="1" customWidth="1"/>
    <col min="632" max="632" width="224.81640625" bestFit="1" customWidth="1"/>
    <col min="633" max="633" width="194.26953125" bestFit="1" customWidth="1"/>
    <col min="634" max="634" width="222.36328125" bestFit="1" customWidth="1"/>
    <col min="635" max="635" width="97.08984375" bestFit="1" customWidth="1"/>
    <col min="636" max="636" width="146.26953125" bestFit="1" customWidth="1"/>
    <col min="637" max="637" width="187.90625" bestFit="1" customWidth="1"/>
    <col min="638" max="638" width="94.7265625" bestFit="1" customWidth="1"/>
    <col min="639" max="639" width="232.6328125" bestFit="1" customWidth="1"/>
    <col min="640" max="640" width="255.6328125" bestFit="1" customWidth="1"/>
    <col min="641" max="641" width="102" bestFit="1" customWidth="1"/>
    <col min="642" max="643" width="130.453125" bestFit="1" customWidth="1"/>
    <col min="644" max="644" width="119.26953125" bestFit="1" customWidth="1"/>
    <col min="645" max="645" width="87.6328125" bestFit="1" customWidth="1"/>
    <col min="646" max="646" width="199.36328125" bestFit="1" customWidth="1"/>
    <col min="647" max="647" width="67.6328125" bestFit="1" customWidth="1"/>
    <col min="648" max="648" width="255.6328125" bestFit="1" customWidth="1"/>
    <col min="649" max="649" width="180.6328125" bestFit="1" customWidth="1"/>
    <col min="650" max="650" width="68.81640625" bestFit="1" customWidth="1"/>
    <col min="651" max="651" width="76.453125" bestFit="1" customWidth="1"/>
    <col min="652" max="652" width="88.36328125" bestFit="1" customWidth="1"/>
    <col min="653" max="653" width="143.7265625" bestFit="1" customWidth="1"/>
    <col min="654" max="654" width="146.453125" bestFit="1" customWidth="1"/>
    <col min="655" max="655" width="142.453125" bestFit="1" customWidth="1"/>
    <col min="656" max="656" width="200" bestFit="1" customWidth="1"/>
    <col min="657" max="657" width="137.26953125" bestFit="1" customWidth="1"/>
    <col min="658" max="658" width="219.81640625" bestFit="1" customWidth="1"/>
    <col min="659" max="659" width="255.6328125" bestFit="1" customWidth="1"/>
    <col min="660" max="660" width="184.7265625" bestFit="1" customWidth="1"/>
    <col min="661" max="661" width="87.81640625" bestFit="1" customWidth="1"/>
    <col min="662" max="662" width="91.7265625" bestFit="1" customWidth="1"/>
    <col min="663" max="663" width="136.1796875" bestFit="1" customWidth="1"/>
    <col min="664" max="664" width="35.81640625" bestFit="1" customWidth="1"/>
    <col min="665" max="665" width="57" bestFit="1" customWidth="1"/>
    <col min="666" max="666" width="66" bestFit="1" customWidth="1"/>
    <col min="667" max="667" width="48.26953125" bestFit="1" customWidth="1"/>
    <col min="668" max="668" width="159.90625" bestFit="1" customWidth="1"/>
    <col min="669" max="669" width="120.6328125" bestFit="1" customWidth="1"/>
    <col min="670" max="670" width="81.08984375" bestFit="1" customWidth="1"/>
    <col min="671" max="671" width="74.26953125" bestFit="1" customWidth="1"/>
    <col min="672" max="672" width="81.90625" bestFit="1" customWidth="1"/>
    <col min="673" max="673" width="75" bestFit="1" customWidth="1"/>
    <col min="674" max="674" width="29" bestFit="1" customWidth="1"/>
    <col min="675" max="675" width="29.7265625" bestFit="1" customWidth="1"/>
    <col min="676" max="676" width="75.54296875" bestFit="1" customWidth="1"/>
    <col min="677" max="677" width="126" bestFit="1" customWidth="1"/>
    <col min="678" max="678" width="131.7265625" bestFit="1" customWidth="1"/>
    <col min="679" max="679" width="148.90625" bestFit="1" customWidth="1"/>
    <col min="680" max="680" width="220.1796875" bestFit="1" customWidth="1"/>
    <col min="681" max="681" width="149.453125" bestFit="1" customWidth="1"/>
    <col min="682" max="682" width="73.1796875" bestFit="1" customWidth="1"/>
    <col min="683" max="683" width="185.81640625" bestFit="1" customWidth="1"/>
    <col min="684" max="684" width="186.36328125" bestFit="1" customWidth="1"/>
    <col min="685" max="685" width="124.90625" bestFit="1" customWidth="1"/>
    <col min="686" max="686" width="35.453125" bestFit="1" customWidth="1"/>
    <col min="687" max="687" width="159.81640625" bestFit="1" customWidth="1"/>
    <col min="688" max="693" width="255.6328125" bestFit="1" customWidth="1"/>
    <col min="694" max="694" width="193.7265625" bestFit="1" customWidth="1"/>
    <col min="695" max="695" width="201.36328125" bestFit="1" customWidth="1"/>
    <col min="696" max="697" width="255.6328125" bestFit="1" customWidth="1"/>
    <col min="698" max="698" width="201.90625" bestFit="1" customWidth="1"/>
    <col min="699" max="702" width="255.6328125" bestFit="1" customWidth="1"/>
    <col min="703" max="703" width="254.54296875" bestFit="1" customWidth="1"/>
    <col min="704" max="704" width="231.36328125" bestFit="1" customWidth="1"/>
    <col min="705" max="705" width="234.81640625" bestFit="1" customWidth="1"/>
    <col min="706" max="706" width="180.81640625" bestFit="1" customWidth="1"/>
    <col min="707" max="708" width="255.6328125" bestFit="1" customWidth="1"/>
    <col min="709" max="709" width="159.08984375" bestFit="1" customWidth="1"/>
    <col min="710" max="710" width="255.6328125" bestFit="1" customWidth="1"/>
    <col min="711" max="711" width="238.7265625" bestFit="1" customWidth="1"/>
    <col min="712" max="712" width="220.1796875" bestFit="1" customWidth="1"/>
    <col min="713" max="713" width="216.6328125" bestFit="1" customWidth="1"/>
    <col min="714" max="714" width="159.90625" bestFit="1" customWidth="1"/>
    <col min="715" max="715" width="187.90625" bestFit="1" customWidth="1"/>
    <col min="716" max="716" width="225.26953125" bestFit="1" customWidth="1"/>
    <col min="717" max="717" width="142.36328125" bestFit="1" customWidth="1"/>
    <col min="718" max="718" width="145.36328125" bestFit="1" customWidth="1"/>
    <col min="719" max="723" width="255.6328125" bestFit="1" customWidth="1"/>
    <col min="724" max="724" width="238.453125" bestFit="1" customWidth="1"/>
    <col min="725" max="729" width="255.6328125" bestFit="1" customWidth="1"/>
    <col min="730" max="730" width="170.453125" bestFit="1" customWidth="1"/>
    <col min="731" max="731" width="193.6328125" bestFit="1" customWidth="1"/>
    <col min="732" max="732" width="172.08984375" bestFit="1" customWidth="1"/>
    <col min="733" max="733" width="234.90625" bestFit="1" customWidth="1"/>
    <col min="734" max="734" width="255.6328125" bestFit="1" customWidth="1"/>
    <col min="735" max="735" width="230.453125" bestFit="1" customWidth="1"/>
    <col min="736" max="738" width="255.6328125" bestFit="1" customWidth="1"/>
    <col min="739" max="739" width="245.453125" bestFit="1" customWidth="1"/>
    <col min="740" max="742" width="255.6328125" bestFit="1" customWidth="1"/>
    <col min="743" max="743" width="234.26953125" bestFit="1" customWidth="1"/>
    <col min="744" max="744" width="255.6328125" bestFit="1" customWidth="1"/>
    <col min="745" max="745" width="242" bestFit="1" customWidth="1"/>
    <col min="746" max="746" width="248.54296875" bestFit="1" customWidth="1"/>
    <col min="747" max="747" width="255.6328125" bestFit="1" customWidth="1"/>
    <col min="748" max="748" width="182" bestFit="1" customWidth="1"/>
    <col min="749" max="751" width="255.6328125" bestFit="1" customWidth="1"/>
    <col min="752" max="752" width="254.7265625" bestFit="1" customWidth="1"/>
    <col min="753" max="754" width="255.6328125" bestFit="1" customWidth="1"/>
    <col min="755" max="755" width="156.6328125" bestFit="1" customWidth="1"/>
    <col min="756" max="756" width="250.6328125" bestFit="1" customWidth="1"/>
    <col min="757" max="757" width="185" bestFit="1" customWidth="1"/>
    <col min="758" max="760" width="255.6328125" bestFit="1" customWidth="1"/>
    <col min="761" max="761" width="203.81640625" bestFit="1" customWidth="1"/>
    <col min="762" max="763" width="255.6328125" bestFit="1" customWidth="1"/>
    <col min="764" max="764" width="197.7265625" bestFit="1" customWidth="1"/>
    <col min="765" max="768" width="255.6328125" bestFit="1" customWidth="1"/>
    <col min="769" max="769" width="223.08984375" bestFit="1" customWidth="1"/>
    <col min="770" max="770" width="138.81640625" bestFit="1" customWidth="1"/>
    <col min="771" max="771" width="248.453125" bestFit="1" customWidth="1"/>
    <col min="772" max="774" width="255.6328125" bestFit="1" customWidth="1"/>
    <col min="775" max="775" width="247.6328125" bestFit="1" customWidth="1"/>
    <col min="776" max="778" width="255.6328125" bestFit="1" customWidth="1"/>
    <col min="779" max="779" width="225.54296875" bestFit="1" customWidth="1"/>
    <col min="780" max="780" width="255.6328125" bestFit="1" customWidth="1"/>
    <col min="781" max="782" width="149.81640625" bestFit="1" customWidth="1"/>
    <col min="783" max="783" width="255.6328125" bestFit="1" customWidth="1"/>
    <col min="784" max="784" width="207.08984375" bestFit="1" customWidth="1"/>
    <col min="785" max="793" width="255.6328125" bestFit="1" customWidth="1"/>
    <col min="794" max="794" width="232.453125" bestFit="1" customWidth="1"/>
    <col min="795" max="795" width="255.6328125" bestFit="1" customWidth="1"/>
    <col min="796" max="796" width="165.54296875" bestFit="1" customWidth="1"/>
    <col min="797" max="797" width="178.36328125" bestFit="1" customWidth="1"/>
    <col min="798" max="798" width="136.6328125" bestFit="1" customWidth="1"/>
    <col min="799" max="799" width="255.6328125" bestFit="1" customWidth="1"/>
    <col min="800" max="800" width="192.6328125" bestFit="1" customWidth="1"/>
    <col min="801" max="801" width="239.26953125" bestFit="1" customWidth="1"/>
    <col min="802" max="802" width="255.6328125" bestFit="1" customWidth="1"/>
    <col min="803" max="803" width="190.08984375" bestFit="1" customWidth="1"/>
    <col min="804" max="807" width="255.6328125" bestFit="1" customWidth="1"/>
    <col min="808" max="808" width="232.7265625" bestFit="1" customWidth="1"/>
    <col min="809" max="809" width="246.36328125" bestFit="1" customWidth="1"/>
    <col min="810" max="814" width="255.6328125" bestFit="1" customWidth="1"/>
    <col min="815" max="815" width="203.81640625" bestFit="1" customWidth="1"/>
    <col min="816" max="816" width="255.6328125" bestFit="1" customWidth="1"/>
    <col min="817" max="817" width="243.81640625" bestFit="1" customWidth="1"/>
    <col min="818" max="821" width="255.6328125" bestFit="1" customWidth="1"/>
    <col min="822" max="822" width="101.453125" bestFit="1" customWidth="1"/>
    <col min="823" max="823" width="82.6328125" bestFit="1" customWidth="1"/>
    <col min="824" max="824" width="80.26953125" bestFit="1" customWidth="1"/>
    <col min="825" max="825" width="215.453125" bestFit="1" customWidth="1"/>
    <col min="826" max="826" width="162.81640625" bestFit="1" customWidth="1"/>
    <col min="827" max="827" width="180.08984375" bestFit="1" customWidth="1"/>
    <col min="828" max="828" width="63.08984375" bestFit="1" customWidth="1"/>
    <col min="829" max="830" width="255.6328125" bestFit="1" customWidth="1"/>
    <col min="831" max="831" width="148.453125" bestFit="1" customWidth="1"/>
    <col min="832" max="832" width="179" bestFit="1" customWidth="1"/>
    <col min="833" max="833" width="232.453125" bestFit="1" customWidth="1"/>
    <col min="834" max="834" width="237.6328125" bestFit="1" customWidth="1"/>
    <col min="835" max="837" width="255.6328125" bestFit="1" customWidth="1"/>
    <col min="838" max="838" width="200.453125" bestFit="1" customWidth="1"/>
    <col min="839" max="839" width="149" bestFit="1" customWidth="1"/>
    <col min="840" max="840" width="187.90625" bestFit="1" customWidth="1"/>
    <col min="841" max="841" width="114" bestFit="1" customWidth="1"/>
    <col min="842" max="842" width="178.6328125" bestFit="1" customWidth="1"/>
    <col min="843" max="845" width="255.6328125" bestFit="1" customWidth="1"/>
    <col min="846" max="846" width="184.7265625" bestFit="1" customWidth="1"/>
    <col min="847" max="847" width="255.6328125" bestFit="1" customWidth="1"/>
    <col min="848" max="848" width="201.54296875" bestFit="1" customWidth="1"/>
    <col min="849" max="849" width="201.08984375" bestFit="1" customWidth="1"/>
    <col min="850" max="850" width="194.1796875" bestFit="1" customWidth="1"/>
    <col min="851" max="851" width="240.81640625" bestFit="1" customWidth="1"/>
    <col min="852" max="852" width="112.90625" bestFit="1" customWidth="1"/>
    <col min="853" max="853" width="204.08984375" bestFit="1" customWidth="1"/>
    <col min="854" max="854" width="188.26953125" bestFit="1" customWidth="1"/>
    <col min="855" max="855" width="216" bestFit="1" customWidth="1"/>
    <col min="856" max="858" width="255.6328125" bestFit="1" customWidth="1"/>
    <col min="859" max="859" width="99.6328125" bestFit="1" customWidth="1"/>
    <col min="860" max="860" width="138.6328125" bestFit="1" customWidth="1"/>
    <col min="861" max="861" width="127.7265625" bestFit="1" customWidth="1"/>
    <col min="862" max="862" width="129.6328125" bestFit="1" customWidth="1"/>
    <col min="863" max="863" width="118.453125" bestFit="1" customWidth="1"/>
    <col min="864" max="871" width="255.6328125" bestFit="1" customWidth="1"/>
    <col min="872" max="872" width="209.1796875" bestFit="1" customWidth="1"/>
    <col min="873" max="879" width="255.6328125" bestFit="1" customWidth="1"/>
    <col min="880" max="880" width="81.26953125" bestFit="1" customWidth="1"/>
    <col min="881" max="882" width="136.453125" bestFit="1" customWidth="1"/>
    <col min="883" max="883" width="255.6328125" bestFit="1" customWidth="1"/>
    <col min="884" max="884" width="130.1796875" bestFit="1" customWidth="1"/>
    <col min="885" max="885" width="96.36328125" bestFit="1" customWidth="1"/>
    <col min="886" max="886" width="115.453125" bestFit="1" customWidth="1"/>
    <col min="887" max="895" width="255.6328125" bestFit="1" customWidth="1"/>
    <col min="896" max="896" width="223.7265625" bestFit="1" customWidth="1"/>
    <col min="897" max="897" width="211.36328125" bestFit="1" customWidth="1"/>
    <col min="898" max="898" width="212.1796875" bestFit="1" customWidth="1"/>
    <col min="899" max="899" width="214.1796875" bestFit="1" customWidth="1"/>
    <col min="900" max="902" width="255.6328125" bestFit="1" customWidth="1"/>
    <col min="903" max="903" width="62.26953125" bestFit="1" customWidth="1"/>
    <col min="904" max="906" width="255.6328125" bestFit="1" customWidth="1"/>
    <col min="907" max="907" width="79.1796875" bestFit="1" customWidth="1"/>
    <col min="908" max="908" width="137.1796875" bestFit="1" customWidth="1"/>
    <col min="909" max="909" width="137.81640625" bestFit="1" customWidth="1"/>
    <col min="910" max="910" width="255.6328125" bestFit="1" customWidth="1"/>
    <col min="911" max="911" width="159.08984375" bestFit="1" customWidth="1"/>
    <col min="912" max="912" width="141.36328125" bestFit="1" customWidth="1"/>
    <col min="913" max="913" width="255.6328125" bestFit="1" customWidth="1"/>
    <col min="914" max="914" width="226.7265625" bestFit="1" customWidth="1"/>
    <col min="915" max="915" width="237" bestFit="1" customWidth="1"/>
    <col min="916" max="916" width="106.08984375" bestFit="1" customWidth="1"/>
    <col min="917" max="917" width="255.6328125" bestFit="1" customWidth="1"/>
    <col min="918" max="918" width="160.08984375" bestFit="1" customWidth="1"/>
    <col min="919" max="919" width="206.1796875" bestFit="1" customWidth="1"/>
    <col min="920" max="920" width="206.54296875" bestFit="1" customWidth="1"/>
    <col min="921" max="922" width="255.6328125" bestFit="1" customWidth="1"/>
    <col min="923" max="923" width="120.54296875" bestFit="1" customWidth="1"/>
    <col min="924" max="925" width="255.6328125" bestFit="1" customWidth="1"/>
    <col min="926" max="926" width="135" bestFit="1" customWidth="1"/>
    <col min="927" max="927" width="211.36328125" bestFit="1" customWidth="1"/>
    <col min="928" max="928" width="212.1796875" bestFit="1" customWidth="1"/>
    <col min="929" max="929" width="111" bestFit="1" customWidth="1"/>
    <col min="930" max="930" width="133.36328125" bestFit="1" customWidth="1"/>
    <col min="931" max="931" width="60.08984375" bestFit="1" customWidth="1"/>
    <col min="932" max="933" width="255.6328125" bestFit="1" customWidth="1"/>
    <col min="934" max="934" width="90" bestFit="1" customWidth="1"/>
    <col min="935" max="935" width="99.90625" bestFit="1" customWidth="1"/>
    <col min="936" max="936" width="175.1796875" bestFit="1" customWidth="1"/>
    <col min="937" max="937" width="86.54296875" bestFit="1" customWidth="1"/>
    <col min="938" max="938" width="28.08984375" bestFit="1" customWidth="1"/>
    <col min="939" max="939" width="255.6328125" bestFit="1" customWidth="1"/>
    <col min="940" max="940" width="60.81640625" bestFit="1" customWidth="1"/>
    <col min="941" max="941" width="26.453125" bestFit="1" customWidth="1"/>
    <col min="942" max="942" width="132.26953125" bestFit="1" customWidth="1"/>
    <col min="943" max="943" width="42.6328125" bestFit="1" customWidth="1"/>
    <col min="944" max="944" width="118.7265625" bestFit="1" customWidth="1"/>
    <col min="945" max="945" width="162.36328125" bestFit="1" customWidth="1"/>
    <col min="946" max="946" width="183.26953125" bestFit="1" customWidth="1"/>
    <col min="947" max="948" width="255.6328125" bestFit="1" customWidth="1"/>
    <col min="949" max="949" width="71.81640625" bestFit="1" customWidth="1"/>
    <col min="950" max="950" width="138.36328125" bestFit="1" customWidth="1"/>
    <col min="951" max="957" width="255.6328125" bestFit="1" customWidth="1"/>
    <col min="958" max="958" width="162" bestFit="1" customWidth="1"/>
    <col min="959" max="959" width="153.90625" bestFit="1" customWidth="1"/>
    <col min="960" max="960" width="255.6328125" bestFit="1" customWidth="1"/>
    <col min="961" max="961" width="131.81640625" bestFit="1" customWidth="1"/>
    <col min="962" max="962" width="224.1796875" bestFit="1" customWidth="1"/>
    <col min="963" max="964" width="255.6328125" bestFit="1" customWidth="1"/>
    <col min="965" max="965" width="8.453125" bestFit="1" customWidth="1"/>
    <col min="966" max="966" width="110.7265625" bestFit="1" customWidth="1"/>
    <col min="967" max="967" width="18.08984375" bestFit="1" customWidth="1"/>
    <col min="968" max="968" width="136.36328125" bestFit="1" customWidth="1"/>
    <col min="969" max="969" width="145.1796875" bestFit="1" customWidth="1"/>
    <col min="970" max="970" width="14.26953125" bestFit="1" customWidth="1"/>
    <col min="971" max="971" width="63.26953125" bestFit="1" customWidth="1"/>
    <col min="972" max="972" width="24.6328125" bestFit="1" customWidth="1"/>
    <col min="973" max="973" width="70.6328125" bestFit="1" customWidth="1"/>
    <col min="974" max="974" width="48" bestFit="1" customWidth="1"/>
    <col min="975" max="975" width="96.26953125" bestFit="1" customWidth="1"/>
    <col min="976" max="976" width="166.36328125" bestFit="1" customWidth="1"/>
    <col min="977" max="977" width="18.54296875" bestFit="1" customWidth="1"/>
    <col min="978" max="978" width="121.08984375" bestFit="1" customWidth="1"/>
    <col min="979" max="979" width="50.7265625" bestFit="1" customWidth="1"/>
    <col min="980" max="980" width="44.54296875" bestFit="1" customWidth="1"/>
    <col min="981" max="981" width="32.1796875" bestFit="1" customWidth="1"/>
    <col min="982" max="982" width="51.81640625" bestFit="1" customWidth="1"/>
    <col min="983" max="983" width="76.7265625" bestFit="1" customWidth="1"/>
    <col min="984" max="984" width="87.6328125" bestFit="1" customWidth="1"/>
    <col min="985" max="985" width="25.7265625" bestFit="1" customWidth="1"/>
    <col min="986" max="986" width="74.81640625" bestFit="1" customWidth="1"/>
    <col min="987" max="987" width="42" bestFit="1" customWidth="1"/>
    <col min="988" max="988" width="102.36328125" bestFit="1" customWidth="1"/>
    <col min="989" max="989" width="57.81640625" bestFit="1" customWidth="1"/>
    <col min="990" max="990" width="65.7265625" bestFit="1" customWidth="1"/>
    <col min="991" max="991" width="255.6328125" bestFit="1" customWidth="1"/>
    <col min="992" max="992" width="222.36328125" bestFit="1" customWidth="1"/>
    <col min="993" max="993" width="235.7265625" bestFit="1" customWidth="1"/>
    <col min="994" max="994" width="90.6328125" bestFit="1" customWidth="1"/>
    <col min="995" max="995" width="112.36328125" bestFit="1" customWidth="1"/>
    <col min="996" max="996" width="122.7265625" bestFit="1" customWidth="1"/>
    <col min="997" max="997" width="131.1796875" bestFit="1" customWidth="1"/>
    <col min="998" max="998" width="132.54296875" bestFit="1" customWidth="1"/>
    <col min="999" max="999" width="132.26953125" bestFit="1" customWidth="1"/>
    <col min="1000" max="1000" width="111.90625" bestFit="1" customWidth="1"/>
    <col min="1001" max="1001" width="132.36328125" bestFit="1" customWidth="1"/>
    <col min="1002" max="1002" width="53.54296875" bestFit="1" customWidth="1"/>
    <col min="1003" max="1003" width="194.1796875" bestFit="1" customWidth="1"/>
    <col min="1004" max="1004" width="36.26953125" bestFit="1" customWidth="1"/>
    <col min="1005" max="1005" width="61.1796875" bestFit="1" customWidth="1"/>
    <col min="1006" max="1006" width="67.08984375" bestFit="1" customWidth="1"/>
    <col min="1007" max="1007" width="133.7265625" bestFit="1" customWidth="1"/>
    <col min="1008" max="1008" width="134.26953125" bestFit="1" customWidth="1"/>
    <col min="1009" max="1010" width="57.6328125" bestFit="1" customWidth="1"/>
    <col min="1011" max="1011" width="35.7265625" bestFit="1" customWidth="1"/>
    <col min="1012" max="1012" width="135.08984375" bestFit="1" customWidth="1"/>
    <col min="1013" max="1014" width="114.08984375" bestFit="1" customWidth="1"/>
    <col min="1015" max="1015" width="123.08984375" bestFit="1" customWidth="1"/>
    <col min="1016" max="1016" width="135.6328125" bestFit="1" customWidth="1"/>
    <col min="1017" max="1017" width="162.90625" bestFit="1" customWidth="1"/>
    <col min="1018" max="1018" width="92.54296875" bestFit="1" customWidth="1"/>
    <col min="1019" max="1019" width="94.08984375" bestFit="1" customWidth="1"/>
    <col min="1020" max="1020" width="85.453125" bestFit="1" customWidth="1"/>
    <col min="1021" max="1022" width="97.6328125" bestFit="1" customWidth="1"/>
    <col min="1023" max="1023" width="157.36328125" bestFit="1" customWidth="1"/>
    <col min="1024" max="1024" width="150.08984375" bestFit="1" customWidth="1"/>
    <col min="1025" max="1025" width="99.08984375" bestFit="1" customWidth="1"/>
    <col min="1026" max="1026" width="78.54296875" bestFit="1" customWidth="1"/>
    <col min="1027" max="1027" width="114.08984375" bestFit="1" customWidth="1"/>
    <col min="1028" max="1028" width="141.08984375" bestFit="1" customWidth="1"/>
    <col min="1029" max="1029" width="166.08984375" bestFit="1" customWidth="1"/>
    <col min="1030" max="1030" width="178.7265625" bestFit="1" customWidth="1"/>
    <col min="1031" max="1031" width="121.453125" bestFit="1" customWidth="1"/>
    <col min="1032" max="1032" width="113.1796875" bestFit="1" customWidth="1"/>
    <col min="1033" max="1033" width="102.90625" bestFit="1" customWidth="1"/>
    <col min="1034" max="1034" width="154.6328125" bestFit="1" customWidth="1"/>
    <col min="1035" max="1035" width="102" bestFit="1" customWidth="1"/>
    <col min="1036" max="1036" width="84.81640625" bestFit="1" customWidth="1"/>
    <col min="1037" max="1037" width="84.90625" bestFit="1" customWidth="1"/>
    <col min="1038" max="1038" width="64.90625" bestFit="1" customWidth="1"/>
    <col min="1039" max="1039" width="52.36328125" bestFit="1" customWidth="1"/>
    <col min="1040" max="1040" width="59.1796875" bestFit="1" customWidth="1"/>
    <col min="1041" max="1041" width="84.08984375" bestFit="1" customWidth="1"/>
    <col min="1042" max="1042" width="110.26953125" bestFit="1" customWidth="1"/>
    <col min="1043" max="1043" width="116.54296875" bestFit="1" customWidth="1"/>
    <col min="1044" max="1044" width="71.81640625" bestFit="1" customWidth="1"/>
    <col min="1045" max="1045" width="104.453125" bestFit="1" customWidth="1"/>
    <col min="1046" max="1046" width="102.26953125" bestFit="1" customWidth="1"/>
    <col min="1047" max="1047" width="146" bestFit="1" customWidth="1"/>
    <col min="1048" max="1048" width="107.453125" bestFit="1" customWidth="1"/>
    <col min="1049" max="1049" width="47.26953125" bestFit="1" customWidth="1"/>
    <col min="1050" max="1050" width="43.7265625" bestFit="1" customWidth="1"/>
    <col min="1051" max="1051" width="45.26953125" bestFit="1" customWidth="1"/>
    <col min="1052" max="1052" width="43.90625" bestFit="1" customWidth="1"/>
    <col min="1053" max="1053" width="51.08984375" bestFit="1" customWidth="1"/>
    <col min="1054" max="1054" width="52.453125" bestFit="1" customWidth="1"/>
    <col min="1055" max="1055" width="51.26953125" bestFit="1" customWidth="1"/>
    <col min="1056" max="1056" width="96.54296875" bestFit="1" customWidth="1"/>
    <col min="1057" max="1057" width="78.81640625" bestFit="1" customWidth="1"/>
    <col min="1058" max="1059" width="106.1796875" bestFit="1" customWidth="1"/>
    <col min="1060" max="1060" width="86.7265625" bestFit="1" customWidth="1"/>
    <col min="1061" max="1061" width="135.36328125" bestFit="1" customWidth="1"/>
    <col min="1062" max="1062" width="65.453125" bestFit="1" customWidth="1"/>
    <col min="1063" max="1063" width="65.26953125" bestFit="1" customWidth="1"/>
    <col min="1064" max="1064" width="56.453125" bestFit="1" customWidth="1"/>
    <col min="1065" max="1065" width="79.36328125" bestFit="1" customWidth="1"/>
    <col min="1066" max="1066" width="88.36328125" bestFit="1" customWidth="1"/>
    <col min="1067" max="1067" width="70.08984375" bestFit="1" customWidth="1"/>
    <col min="1068" max="1068" width="91.1796875" bestFit="1" customWidth="1"/>
    <col min="1069" max="1070" width="125.7265625" bestFit="1" customWidth="1"/>
    <col min="1071" max="1071" width="86.81640625" bestFit="1" customWidth="1"/>
    <col min="1072" max="1072" width="58.7265625" bestFit="1" customWidth="1"/>
    <col min="1073" max="1073" width="59.54296875" bestFit="1" customWidth="1"/>
    <col min="1074" max="1074" width="60.08984375" bestFit="1" customWidth="1"/>
    <col min="1075" max="1075" width="82.6328125" bestFit="1" customWidth="1"/>
    <col min="1076" max="1076" width="109.7265625" bestFit="1" customWidth="1"/>
    <col min="1077" max="1077" width="111.08984375" bestFit="1" customWidth="1"/>
    <col min="1078" max="1078" width="109.90625" bestFit="1" customWidth="1"/>
    <col min="1079" max="1079" width="56" bestFit="1" customWidth="1"/>
    <col min="1080" max="1081" width="108" bestFit="1" customWidth="1"/>
    <col min="1082" max="1082" width="96.81640625" bestFit="1" customWidth="1"/>
    <col min="1083" max="1083" width="125.1796875" bestFit="1" customWidth="1"/>
    <col min="1084" max="1084" width="255.6328125" bestFit="1" customWidth="1"/>
    <col min="1085" max="1085" width="194.81640625" bestFit="1" customWidth="1"/>
    <col min="1086" max="1086" width="72.6328125" bestFit="1" customWidth="1"/>
    <col min="1087" max="1087" width="57.81640625" bestFit="1" customWidth="1"/>
    <col min="1088" max="1088" width="121.6328125" bestFit="1" customWidth="1"/>
    <col min="1089" max="1089" width="106.7265625" bestFit="1" customWidth="1"/>
    <col min="1090" max="1090" width="119.54296875" bestFit="1" customWidth="1"/>
    <col min="1091" max="1091" width="137.81640625" bestFit="1" customWidth="1"/>
    <col min="1092" max="1092" width="43.1796875" bestFit="1" customWidth="1"/>
    <col min="1093" max="1093" width="124.36328125" bestFit="1" customWidth="1"/>
    <col min="1094" max="1094" width="58.1796875" bestFit="1" customWidth="1"/>
    <col min="1095" max="1095" width="179.7265625" bestFit="1" customWidth="1"/>
    <col min="1096" max="1096" width="91.08984375" bestFit="1" customWidth="1"/>
    <col min="1097" max="1097" width="92.453125" bestFit="1" customWidth="1"/>
    <col min="1098" max="1098" width="57.26953125" bestFit="1" customWidth="1"/>
    <col min="1099" max="1099" width="50.7265625" bestFit="1" customWidth="1"/>
    <col min="1100" max="1100" width="48.90625" bestFit="1" customWidth="1"/>
    <col min="1101" max="1101" width="102.08984375" bestFit="1" customWidth="1"/>
    <col min="1102" max="1102" width="103.453125" bestFit="1" customWidth="1"/>
    <col min="1103" max="1104" width="146.54296875" bestFit="1" customWidth="1"/>
    <col min="1105" max="1105" width="107.453125" bestFit="1" customWidth="1"/>
    <col min="1106" max="1106" width="66.36328125" bestFit="1" customWidth="1"/>
    <col min="1107" max="1107" width="56.81640625" bestFit="1" customWidth="1"/>
    <col min="1108" max="1108" width="184.7265625" bestFit="1" customWidth="1"/>
    <col min="1109" max="1109" width="50.7265625" bestFit="1" customWidth="1"/>
    <col min="1110" max="1110" width="98.26953125" bestFit="1" customWidth="1"/>
    <col min="1111" max="1111" width="84.81640625" bestFit="1" customWidth="1"/>
    <col min="1112" max="1112" width="86.26953125" bestFit="1" customWidth="1"/>
    <col min="1113" max="1113" width="95" bestFit="1" customWidth="1"/>
    <col min="1114" max="1114" width="96.36328125" bestFit="1" customWidth="1"/>
    <col min="1115" max="1115" width="51.26953125" bestFit="1" customWidth="1"/>
    <col min="1116" max="1116" width="61.90625" bestFit="1" customWidth="1"/>
    <col min="1117" max="1117" width="65.26953125" bestFit="1" customWidth="1"/>
    <col min="1118" max="1118" width="141.90625" bestFit="1" customWidth="1"/>
    <col min="1119" max="1119" width="128" bestFit="1" customWidth="1"/>
    <col min="1120" max="1120" width="100.1796875" bestFit="1" customWidth="1"/>
    <col min="1121" max="1121" width="101.54296875" bestFit="1" customWidth="1"/>
    <col min="1122" max="1122" width="116.81640625" bestFit="1" customWidth="1"/>
    <col min="1123" max="1123" width="151.6328125" bestFit="1" customWidth="1"/>
    <col min="1124" max="1124" width="132.54296875" bestFit="1" customWidth="1"/>
    <col min="1125" max="1125" width="116.26953125" bestFit="1" customWidth="1"/>
    <col min="1126" max="1126" width="146" bestFit="1" customWidth="1"/>
    <col min="1127" max="1127" width="129.6328125" bestFit="1" customWidth="1"/>
    <col min="1128" max="1128" width="154.90625" bestFit="1" customWidth="1"/>
    <col min="1129" max="1129" width="129.08984375" bestFit="1" customWidth="1"/>
    <col min="1130" max="1130" width="128.54296875" bestFit="1" customWidth="1"/>
    <col min="1131" max="1131" width="134.453125" bestFit="1" customWidth="1"/>
    <col min="1132" max="1132" width="127.90625" bestFit="1" customWidth="1"/>
    <col min="1133" max="1133" width="127.36328125" bestFit="1" customWidth="1"/>
    <col min="1134" max="1134" width="86.81640625" bestFit="1" customWidth="1"/>
    <col min="1135" max="1135" width="92.54296875" bestFit="1" customWidth="1"/>
    <col min="1136" max="1136" width="75.90625" bestFit="1" customWidth="1"/>
    <col min="1137" max="1137" width="97.08984375" bestFit="1" customWidth="1"/>
    <col min="1138" max="1138" width="150.36328125" bestFit="1" customWidth="1"/>
    <col min="1139" max="1139" width="78.90625" bestFit="1" customWidth="1"/>
    <col min="1140" max="1140" width="144.54296875" bestFit="1" customWidth="1"/>
    <col min="1141" max="1141" width="136.1796875" bestFit="1" customWidth="1"/>
    <col min="1142" max="1142" width="133.1796875" bestFit="1" customWidth="1"/>
    <col min="1143" max="1143" width="124.36328125" bestFit="1" customWidth="1"/>
    <col min="1144" max="1144" width="67.90625" bestFit="1" customWidth="1"/>
    <col min="1145" max="1145" width="68" bestFit="1" customWidth="1"/>
    <col min="1146" max="1146" width="135.54296875" bestFit="1" customWidth="1"/>
    <col min="1147" max="1147" width="27.26953125" bestFit="1" customWidth="1"/>
    <col min="1148" max="1148" width="51.54296875" bestFit="1" customWidth="1"/>
    <col min="1149" max="1149" width="119.26953125" bestFit="1" customWidth="1"/>
    <col min="1150" max="1150" width="120.26953125" bestFit="1" customWidth="1"/>
    <col min="1151" max="1151" width="122" bestFit="1" customWidth="1"/>
    <col min="1152" max="1152" width="62.54296875" bestFit="1" customWidth="1"/>
    <col min="1153" max="1153" width="63.90625" bestFit="1" customWidth="1"/>
    <col min="1154" max="1154" width="59.26953125" bestFit="1" customWidth="1"/>
    <col min="1155" max="1155" width="60.81640625" bestFit="1" customWidth="1"/>
    <col min="1156" max="1156" width="68.81640625" bestFit="1" customWidth="1"/>
    <col min="1157" max="1157" width="70.36328125" bestFit="1" customWidth="1"/>
    <col min="1158" max="1158" width="56.54296875" bestFit="1" customWidth="1"/>
    <col min="1159" max="1159" width="65.81640625" bestFit="1" customWidth="1"/>
    <col min="1160" max="1160" width="67.1796875" bestFit="1" customWidth="1"/>
    <col min="1161" max="1161" width="52.7265625" bestFit="1" customWidth="1"/>
    <col min="1162" max="1162" width="51.90625" bestFit="1" customWidth="1"/>
    <col min="1163" max="1163" width="53.26953125" bestFit="1" customWidth="1"/>
    <col min="1164" max="1164" width="69.36328125" bestFit="1" customWidth="1"/>
    <col min="1165" max="1165" width="70.7265625" bestFit="1" customWidth="1"/>
    <col min="1166" max="1166" width="93.26953125" bestFit="1" customWidth="1"/>
    <col min="1167" max="1167" width="38.54296875" bestFit="1" customWidth="1"/>
    <col min="1168" max="1168" width="69.6328125" bestFit="1" customWidth="1"/>
    <col min="1169" max="1169" width="32.26953125" bestFit="1" customWidth="1"/>
    <col min="1170" max="1170" width="25.90625" bestFit="1" customWidth="1"/>
    <col min="1171" max="1171" width="210.90625" bestFit="1" customWidth="1"/>
    <col min="1172" max="1172" width="124.36328125" bestFit="1" customWidth="1"/>
    <col min="1173" max="1173" width="159.26953125" bestFit="1" customWidth="1"/>
    <col min="1174" max="1174" width="187.7265625" bestFit="1" customWidth="1"/>
    <col min="1175" max="1175" width="160.453125" bestFit="1" customWidth="1"/>
    <col min="1176" max="1176" width="145.36328125" bestFit="1" customWidth="1"/>
    <col min="1177" max="1177" width="162.08984375" bestFit="1" customWidth="1"/>
    <col min="1178" max="1178" width="147" bestFit="1" customWidth="1"/>
    <col min="1179" max="1179" width="58.7265625" bestFit="1" customWidth="1"/>
    <col min="1180" max="1180" width="114.36328125" bestFit="1" customWidth="1"/>
    <col min="1181" max="1181" width="212.453125" bestFit="1" customWidth="1"/>
    <col min="1182" max="1182" width="112.453125" bestFit="1" customWidth="1"/>
    <col min="1183" max="1183" width="138.08984375" bestFit="1" customWidth="1"/>
    <col min="1184" max="1184" width="74" bestFit="1" customWidth="1"/>
    <col min="1185" max="1185" width="135.81640625" bestFit="1" customWidth="1"/>
    <col min="1186" max="1186" width="154.36328125" bestFit="1" customWidth="1"/>
    <col min="1187" max="1187" width="91.90625" bestFit="1" customWidth="1"/>
    <col min="1188" max="1188" width="92.453125" bestFit="1" customWidth="1"/>
    <col min="1189" max="1189" width="101.26953125" bestFit="1" customWidth="1"/>
    <col min="1190" max="1190" width="224.26953125" bestFit="1" customWidth="1"/>
    <col min="1191" max="1191" width="120.36328125" bestFit="1" customWidth="1"/>
    <col min="1192" max="1192" width="230.26953125" bestFit="1" customWidth="1"/>
    <col min="1193" max="1193" width="214.08984375" bestFit="1" customWidth="1"/>
    <col min="1194" max="1194" width="138.81640625" bestFit="1" customWidth="1"/>
    <col min="1195" max="1195" width="176.1796875" bestFit="1" customWidth="1"/>
    <col min="1196" max="1196" width="149.7265625" bestFit="1" customWidth="1"/>
    <col min="1197" max="1197" width="159.90625" bestFit="1" customWidth="1"/>
    <col min="1198" max="1198" width="255.6328125" bestFit="1" customWidth="1"/>
    <col min="1199" max="1199" width="93.08984375" bestFit="1" customWidth="1"/>
    <col min="1200" max="1200" width="110" bestFit="1" customWidth="1"/>
    <col min="1201" max="1201" width="210.6328125" bestFit="1" customWidth="1"/>
    <col min="1202" max="1202" width="181.1796875" bestFit="1" customWidth="1"/>
    <col min="1203" max="1203" width="219.36328125" bestFit="1" customWidth="1"/>
    <col min="1204" max="1204" width="244.6328125" bestFit="1" customWidth="1"/>
    <col min="1205" max="1205" width="146.1796875" bestFit="1" customWidth="1"/>
    <col min="1206" max="1206" width="78.36328125" bestFit="1" customWidth="1"/>
    <col min="1207" max="1207" width="98.453125" bestFit="1" customWidth="1"/>
    <col min="1208" max="1208" width="235.36328125" bestFit="1" customWidth="1"/>
    <col min="1209" max="1209" width="227.7265625" bestFit="1" customWidth="1"/>
    <col min="1210" max="1210" width="144.6328125" bestFit="1" customWidth="1"/>
    <col min="1211" max="1211" width="210.6328125" bestFit="1" customWidth="1"/>
    <col min="1212" max="1212" width="144.81640625" bestFit="1" customWidth="1"/>
    <col min="1213" max="1213" width="143" bestFit="1" customWidth="1"/>
    <col min="1214" max="1214" width="135.90625" bestFit="1" customWidth="1"/>
    <col min="1215" max="1215" width="126.6328125" bestFit="1" customWidth="1"/>
    <col min="1216" max="1216" width="155" bestFit="1" customWidth="1"/>
    <col min="1217" max="1217" width="109.453125" bestFit="1" customWidth="1"/>
    <col min="1218" max="1218" width="120.81640625" bestFit="1" customWidth="1"/>
    <col min="1219" max="1219" width="146.54296875" bestFit="1" customWidth="1"/>
    <col min="1220" max="1220" width="83" bestFit="1" customWidth="1"/>
    <col min="1221" max="1221" width="74.81640625" bestFit="1" customWidth="1"/>
    <col min="1222" max="1222" width="254" bestFit="1" customWidth="1"/>
    <col min="1223" max="1223" width="145.08984375" bestFit="1" customWidth="1"/>
    <col min="1224" max="1224" width="255.6328125" bestFit="1" customWidth="1"/>
    <col min="1225" max="1225" width="133.6328125" bestFit="1" customWidth="1"/>
    <col min="1226" max="1226" width="154.08984375" bestFit="1" customWidth="1"/>
    <col min="1227" max="1227" width="137.7265625" bestFit="1" customWidth="1"/>
    <col min="1228" max="1228" width="166.08984375" bestFit="1" customWidth="1"/>
    <col min="1229" max="1229" width="76.6328125" bestFit="1" customWidth="1"/>
    <col min="1230" max="1230" width="175.08984375" bestFit="1" customWidth="1"/>
    <col min="1231" max="1231" width="83.7265625" bestFit="1" customWidth="1"/>
    <col min="1232" max="1232" width="255.6328125" bestFit="1" customWidth="1"/>
    <col min="1233" max="1233" width="85.90625" bestFit="1" customWidth="1"/>
    <col min="1234" max="1234" width="114.54296875" bestFit="1" customWidth="1"/>
    <col min="1235" max="1235" width="148.36328125" bestFit="1" customWidth="1"/>
    <col min="1236" max="1236" width="128" bestFit="1" customWidth="1"/>
    <col min="1237" max="1237" width="135.08984375" bestFit="1" customWidth="1"/>
    <col min="1238" max="1238" width="118.08984375" bestFit="1" customWidth="1"/>
    <col min="1239" max="1239" width="98.81640625" bestFit="1" customWidth="1"/>
    <col min="1240" max="1240" width="99.90625" bestFit="1" customWidth="1"/>
    <col min="1241" max="1241" width="77.81640625" bestFit="1" customWidth="1"/>
    <col min="1242" max="1242" width="80.453125" bestFit="1" customWidth="1"/>
    <col min="1243" max="1243" width="116.453125" bestFit="1" customWidth="1"/>
    <col min="1244" max="1244" width="101.81640625" bestFit="1" customWidth="1"/>
    <col min="1245" max="1245" width="85.1796875" bestFit="1" customWidth="1"/>
    <col min="1246" max="1246" width="108.81640625" bestFit="1" customWidth="1"/>
    <col min="1247" max="1247" width="131.7265625" bestFit="1" customWidth="1"/>
    <col min="1248" max="1248" width="85.1796875" bestFit="1" customWidth="1"/>
    <col min="1249" max="1249" width="66" bestFit="1" customWidth="1"/>
    <col min="1250" max="1250" width="79.90625" bestFit="1" customWidth="1"/>
    <col min="1251" max="1251" width="144.26953125" bestFit="1" customWidth="1"/>
    <col min="1252" max="1252" width="92.81640625" bestFit="1" customWidth="1"/>
    <col min="1253" max="1253" width="94.08984375" bestFit="1" customWidth="1"/>
    <col min="1254" max="1254" width="28.453125" bestFit="1" customWidth="1"/>
    <col min="1255" max="1255" width="28.08984375" bestFit="1" customWidth="1"/>
    <col min="1256" max="1256" width="54.6328125" bestFit="1" customWidth="1"/>
    <col min="1257" max="1257" width="103.36328125" bestFit="1" customWidth="1"/>
    <col min="1258" max="1258" width="165.26953125" bestFit="1" customWidth="1"/>
    <col min="1259" max="1259" width="88.7265625" bestFit="1" customWidth="1"/>
    <col min="1260" max="1260" width="169.453125" bestFit="1" customWidth="1"/>
    <col min="1261" max="1261" width="166.453125" bestFit="1" customWidth="1"/>
    <col min="1262" max="1262" width="107.26953125" bestFit="1" customWidth="1"/>
    <col min="1263" max="1263" width="100.6328125" bestFit="1" customWidth="1"/>
    <col min="1264" max="1264" width="17" bestFit="1" customWidth="1"/>
    <col min="1265" max="1265" width="116.453125" bestFit="1" customWidth="1"/>
    <col min="1266" max="1266" width="149.453125" bestFit="1" customWidth="1"/>
    <col min="1267" max="1267" width="136.453125" bestFit="1" customWidth="1"/>
    <col min="1268" max="1268" width="84.54296875" bestFit="1" customWidth="1"/>
    <col min="1269" max="1269" width="89.81640625" bestFit="1" customWidth="1"/>
    <col min="1270" max="1270" width="85.1796875" bestFit="1" customWidth="1"/>
    <col min="1271" max="1271" width="102.6328125" bestFit="1" customWidth="1"/>
    <col min="1272" max="1272" width="73.08984375" bestFit="1" customWidth="1"/>
    <col min="1273" max="1273" width="55.6328125" bestFit="1" customWidth="1"/>
    <col min="1274" max="1274" width="62.81640625" bestFit="1" customWidth="1"/>
    <col min="1275" max="1275" width="32.453125" bestFit="1" customWidth="1"/>
    <col min="1276" max="1276" width="68.54296875" bestFit="1" customWidth="1"/>
    <col min="1277" max="1277" width="78.90625" bestFit="1" customWidth="1"/>
    <col min="1278" max="1278" width="84.26953125" bestFit="1" customWidth="1"/>
    <col min="1279" max="1279" width="96.90625" bestFit="1" customWidth="1"/>
    <col min="1280" max="1280" width="192.54296875" bestFit="1" customWidth="1"/>
    <col min="1281" max="1281" width="172.6328125" bestFit="1" customWidth="1"/>
    <col min="1282" max="1282" width="113.81640625" bestFit="1" customWidth="1"/>
    <col min="1283" max="1283" width="110.1796875" bestFit="1" customWidth="1"/>
    <col min="1284" max="1284" width="111.54296875" bestFit="1" customWidth="1"/>
    <col min="1285" max="1285" width="19.1796875" bestFit="1" customWidth="1"/>
    <col min="1286" max="1286" width="36.81640625" bestFit="1" customWidth="1"/>
    <col min="1287" max="1287" width="70.453125" bestFit="1" customWidth="1"/>
    <col min="1288" max="1288" width="43.90625" bestFit="1" customWidth="1"/>
    <col min="1289" max="1289" width="24.36328125" bestFit="1" customWidth="1"/>
    <col min="1290" max="1290" width="33.6328125" bestFit="1" customWidth="1"/>
    <col min="1291" max="1291" width="45.08984375" bestFit="1" customWidth="1"/>
    <col min="1292" max="1292" width="104.453125" bestFit="1" customWidth="1"/>
    <col min="1293" max="1293" width="64.1796875" bestFit="1" customWidth="1"/>
    <col min="1294" max="1294" width="37.36328125" bestFit="1" customWidth="1"/>
    <col min="1295" max="1295" width="82.36328125" bestFit="1" customWidth="1"/>
    <col min="1296" max="1296" width="41.81640625" bestFit="1" customWidth="1"/>
    <col min="1297" max="1297" width="21.90625" bestFit="1" customWidth="1"/>
    <col min="1298" max="1298" width="40.1796875" bestFit="1" customWidth="1"/>
    <col min="1299" max="1299" width="99.54296875" bestFit="1" customWidth="1"/>
    <col min="1300" max="1300" width="243.26953125" bestFit="1" customWidth="1"/>
    <col min="1301" max="1301" width="23.81640625" bestFit="1" customWidth="1"/>
    <col min="1302" max="1302" width="37.453125" bestFit="1" customWidth="1"/>
    <col min="1303" max="1303" width="33.08984375" bestFit="1" customWidth="1"/>
    <col min="1304" max="1304" width="179.26953125" bestFit="1" customWidth="1"/>
    <col min="1305" max="1305" width="137.26953125" bestFit="1" customWidth="1"/>
    <col min="1306" max="1306" width="248.7265625" bestFit="1" customWidth="1"/>
    <col min="1307" max="1307" width="141.90625" bestFit="1" customWidth="1"/>
    <col min="1308" max="1308" width="202.90625" bestFit="1" customWidth="1"/>
    <col min="1309" max="1309" width="87.26953125" bestFit="1" customWidth="1"/>
    <col min="1310" max="1310" width="83.7265625" bestFit="1" customWidth="1"/>
    <col min="1311" max="1311" width="116.7265625" bestFit="1" customWidth="1"/>
    <col min="1312" max="1312" width="65" bestFit="1" customWidth="1"/>
    <col min="1313" max="1313" width="177.08984375" bestFit="1" customWidth="1"/>
    <col min="1314" max="1314" width="91.453125" bestFit="1" customWidth="1"/>
    <col min="1315" max="1315" width="135.08984375" bestFit="1" customWidth="1"/>
    <col min="1316" max="1316" width="54.36328125" bestFit="1" customWidth="1"/>
    <col min="1317" max="1317" width="81.36328125" bestFit="1" customWidth="1"/>
    <col min="1318" max="1318" width="107.1796875" bestFit="1" customWidth="1"/>
    <col min="1319" max="1319" width="63.08984375" bestFit="1" customWidth="1"/>
    <col min="1320" max="1320" width="35.1796875" bestFit="1" customWidth="1"/>
    <col min="1321" max="1321" width="63" bestFit="1" customWidth="1"/>
    <col min="1322" max="1322" width="93.36328125" bestFit="1" customWidth="1"/>
    <col min="1323" max="1324" width="117.26953125" bestFit="1" customWidth="1"/>
    <col min="1325" max="1325" width="66.08984375" bestFit="1" customWidth="1"/>
    <col min="1326" max="1326" width="90.90625" bestFit="1" customWidth="1"/>
    <col min="1327" max="1327" width="95.54296875" bestFit="1" customWidth="1"/>
    <col min="1328" max="1328" width="143.81640625" bestFit="1" customWidth="1"/>
    <col min="1329" max="1329" width="153.6328125" bestFit="1" customWidth="1"/>
    <col min="1330" max="1330" width="131.1796875" bestFit="1" customWidth="1"/>
    <col min="1331" max="1331" width="67.1796875" bestFit="1" customWidth="1"/>
    <col min="1332" max="1332" width="186.26953125" bestFit="1" customWidth="1"/>
    <col min="1333" max="1333" width="67.6328125" bestFit="1" customWidth="1"/>
    <col min="1334" max="1334" width="75.81640625" bestFit="1" customWidth="1"/>
    <col min="1335" max="1336" width="255.6328125" bestFit="1" customWidth="1"/>
    <col min="1337" max="1337" width="129.90625" bestFit="1" customWidth="1"/>
    <col min="1338" max="1338" width="171.26953125" bestFit="1" customWidth="1"/>
    <col min="1339" max="1339" width="35" bestFit="1" customWidth="1"/>
    <col min="1340" max="1340" width="101.7265625" bestFit="1" customWidth="1"/>
    <col min="1341" max="1341" width="35.7265625" bestFit="1" customWidth="1"/>
    <col min="1342" max="1342" width="184.453125" bestFit="1" customWidth="1"/>
    <col min="1343" max="1343" width="59.26953125" bestFit="1" customWidth="1"/>
    <col min="1344" max="1344" width="71.26953125" bestFit="1" customWidth="1"/>
    <col min="1345" max="1345" width="81.26953125" bestFit="1" customWidth="1"/>
    <col min="1346" max="1346" width="93.36328125" bestFit="1" customWidth="1"/>
    <col min="1347" max="1347" width="70.08984375" bestFit="1" customWidth="1"/>
    <col min="1348" max="1348" width="113.1796875" bestFit="1" customWidth="1"/>
    <col min="1349" max="1352" width="60.90625" bestFit="1" customWidth="1"/>
    <col min="1353" max="1353" width="210.54296875" bestFit="1" customWidth="1"/>
    <col min="1354" max="1354" width="74.54296875" bestFit="1" customWidth="1"/>
    <col min="1355" max="1355" width="63.54296875" bestFit="1" customWidth="1"/>
    <col min="1356" max="1356" width="95.81640625" bestFit="1" customWidth="1"/>
    <col min="1357" max="1357" width="150.81640625" bestFit="1" customWidth="1"/>
    <col min="1358" max="1358" width="35.453125" bestFit="1" customWidth="1"/>
    <col min="1359" max="1360" width="64.90625" bestFit="1" customWidth="1"/>
    <col min="1361" max="1361" width="53.54296875" bestFit="1" customWidth="1"/>
    <col min="1362" max="1362" width="82.90625" bestFit="1" customWidth="1"/>
    <col min="1363" max="1363" width="143.7265625" bestFit="1" customWidth="1"/>
    <col min="1364" max="1364" width="153.36328125" bestFit="1" customWidth="1"/>
    <col min="1365" max="1365" width="125.1796875" bestFit="1" customWidth="1"/>
    <col min="1366" max="1366" width="191.1796875" bestFit="1" customWidth="1"/>
    <col min="1367" max="1367" width="42" bestFit="1" customWidth="1"/>
    <col min="1368" max="1368" width="72.08984375" bestFit="1" customWidth="1"/>
    <col min="1369" max="1369" width="103.36328125" bestFit="1" customWidth="1"/>
    <col min="1370" max="1370" width="21.81640625" bestFit="1" customWidth="1"/>
    <col min="1371" max="1371" width="49.36328125" bestFit="1" customWidth="1"/>
    <col min="1372" max="1372" width="114" bestFit="1" customWidth="1"/>
    <col min="1373" max="1373" width="166.1796875" bestFit="1" customWidth="1"/>
    <col min="1374" max="1374" width="142.36328125" bestFit="1" customWidth="1"/>
    <col min="1375" max="1375" width="96.81640625" bestFit="1" customWidth="1"/>
    <col min="1376" max="1376" width="84.26953125" bestFit="1" customWidth="1"/>
    <col min="1377" max="1377" width="119.26953125" bestFit="1" customWidth="1"/>
    <col min="1378" max="1378" width="165.26953125" bestFit="1" customWidth="1"/>
    <col min="1379" max="1379" width="162.08984375" bestFit="1" customWidth="1"/>
    <col min="1380" max="1380" width="40.7265625" bestFit="1" customWidth="1"/>
    <col min="1381" max="1381" width="150.36328125" bestFit="1" customWidth="1"/>
    <col min="1382" max="1382" width="98.26953125" bestFit="1" customWidth="1"/>
    <col min="1383" max="1383" width="47.54296875" bestFit="1" customWidth="1"/>
    <col min="1384" max="1384" width="143.453125" bestFit="1" customWidth="1"/>
    <col min="1385" max="1385" width="74.7265625" bestFit="1" customWidth="1"/>
    <col min="1386" max="1386" width="21.36328125" bestFit="1" customWidth="1"/>
    <col min="1387" max="1387" width="21.08984375" bestFit="1" customWidth="1"/>
    <col min="1388" max="1388" width="123.6328125" bestFit="1" customWidth="1"/>
    <col min="1389" max="1389" width="67.6328125" bestFit="1" customWidth="1"/>
    <col min="1390" max="1390" width="181.7265625" bestFit="1" customWidth="1"/>
    <col min="1391" max="1391" width="53.54296875" bestFit="1" customWidth="1"/>
    <col min="1392" max="1392" width="50.453125" bestFit="1" customWidth="1"/>
    <col min="1393" max="1393" width="51.81640625" bestFit="1" customWidth="1"/>
    <col min="1394" max="1394" width="116.54296875" bestFit="1" customWidth="1"/>
    <col min="1395" max="1395" width="33.81640625" bestFit="1" customWidth="1"/>
    <col min="1396" max="1396" width="87.36328125" bestFit="1" customWidth="1"/>
    <col min="1397" max="1397" width="74.81640625" bestFit="1" customWidth="1"/>
    <col min="1398" max="1398" width="153.26953125" bestFit="1" customWidth="1"/>
    <col min="1399" max="1399" width="153.36328125" bestFit="1" customWidth="1"/>
    <col min="1400" max="1400" width="90.26953125" bestFit="1" customWidth="1"/>
    <col min="1401" max="1401" width="75.08984375" bestFit="1" customWidth="1"/>
    <col min="1402" max="1402" width="45.36328125" bestFit="1" customWidth="1"/>
    <col min="1403" max="1403" width="45.6328125" bestFit="1" customWidth="1"/>
    <col min="1404" max="1404" width="57.90625" bestFit="1" customWidth="1"/>
    <col min="1405" max="1405" width="76.7265625" bestFit="1" customWidth="1"/>
    <col min="1406" max="1406" width="148.453125" bestFit="1" customWidth="1"/>
    <col min="1407" max="1407" width="42.08984375" bestFit="1" customWidth="1"/>
    <col min="1408" max="1408" width="23" bestFit="1" customWidth="1"/>
    <col min="1409" max="1409" width="20.26953125" bestFit="1" customWidth="1"/>
    <col min="1410" max="1410" width="64.453125" bestFit="1" customWidth="1"/>
    <col min="1411" max="1411" width="152.1796875" bestFit="1" customWidth="1"/>
    <col min="1412" max="1412" width="53.1796875" bestFit="1" customWidth="1"/>
    <col min="1413" max="1413" width="83.26953125" bestFit="1" customWidth="1"/>
    <col min="1414" max="1414" width="81.08984375" bestFit="1" customWidth="1"/>
    <col min="1415" max="1415" width="83.1796875" bestFit="1" customWidth="1"/>
    <col min="1416" max="1416" width="118.1796875" bestFit="1" customWidth="1"/>
    <col min="1417" max="1417" width="231.08984375" bestFit="1" customWidth="1"/>
    <col min="1418" max="1418" width="128.54296875" bestFit="1" customWidth="1"/>
    <col min="1419" max="1419" width="31.7265625" bestFit="1" customWidth="1"/>
    <col min="1420" max="1420" width="255.6328125" bestFit="1" customWidth="1"/>
    <col min="1421" max="1421" width="65.7265625" bestFit="1" customWidth="1"/>
    <col min="1422" max="1422" width="53.81640625" bestFit="1" customWidth="1"/>
    <col min="1423" max="1423" width="39.26953125" bestFit="1" customWidth="1"/>
    <col min="1424" max="1424" width="18" bestFit="1" customWidth="1"/>
    <col min="1425" max="1425" width="94.453125" bestFit="1" customWidth="1"/>
    <col min="1426" max="1426" width="42" bestFit="1" customWidth="1"/>
    <col min="1427" max="1427" width="188.453125" bestFit="1" customWidth="1"/>
    <col min="1428" max="1428" width="187.36328125" bestFit="1" customWidth="1"/>
    <col min="1429" max="1429" width="120.54296875" bestFit="1" customWidth="1"/>
    <col min="1430" max="1430" width="123.08984375" bestFit="1" customWidth="1"/>
    <col min="1431" max="1431" width="106.7265625" bestFit="1" customWidth="1"/>
    <col min="1432" max="1432" width="154.453125" bestFit="1" customWidth="1"/>
    <col min="1433" max="1433" width="138.08984375" bestFit="1" customWidth="1"/>
    <col min="1434" max="1434" width="141.6328125" bestFit="1" customWidth="1"/>
    <col min="1435" max="1435" width="47.7265625" bestFit="1" customWidth="1"/>
    <col min="1436" max="1436" width="51" bestFit="1" customWidth="1"/>
    <col min="1437" max="1437" width="114.36328125" bestFit="1" customWidth="1"/>
    <col min="1438" max="1438" width="131.453125" bestFit="1" customWidth="1"/>
    <col min="1439" max="1439" width="174.26953125" bestFit="1" customWidth="1"/>
    <col min="1440" max="1440" width="210" bestFit="1" customWidth="1"/>
    <col min="1441" max="1441" width="88.1796875" bestFit="1" customWidth="1"/>
    <col min="1442" max="1442" width="29.7265625" bestFit="1" customWidth="1"/>
    <col min="1443" max="1443" width="71.453125" bestFit="1" customWidth="1"/>
    <col min="1444" max="1444" width="86.81640625" bestFit="1" customWidth="1"/>
    <col min="1445" max="1445" width="45.6328125" bestFit="1" customWidth="1"/>
    <col min="1446" max="1446" width="85.453125" bestFit="1" customWidth="1"/>
    <col min="1447" max="1448" width="52.453125" bestFit="1" customWidth="1"/>
    <col min="1449" max="1449" width="107.453125" bestFit="1" customWidth="1"/>
    <col min="1450" max="1450" width="129" bestFit="1" customWidth="1"/>
    <col min="1451" max="1451" width="69.90625" bestFit="1" customWidth="1"/>
    <col min="1452" max="1452" width="108.81640625" bestFit="1" customWidth="1"/>
    <col min="1453" max="1453" width="181.90625" bestFit="1" customWidth="1"/>
    <col min="1454" max="1454" width="58.7265625" bestFit="1" customWidth="1"/>
    <col min="1455" max="1455" width="75.36328125" bestFit="1" customWidth="1"/>
    <col min="1456" max="1456" width="191.1796875" bestFit="1" customWidth="1"/>
    <col min="1457" max="1457" width="77" bestFit="1" customWidth="1"/>
    <col min="1458" max="1458" width="75.26953125" bestFit="1" customWidth="1"/>
    <col min="1459" max="1459" width="65" bestFit="1" customWidth="1"/>
    <col min="1460" max="1460" width="126.54296875" bestFit="1" customWidth="1"/>
    <col min="1461" max="1461" width="133.453125" bestFit="1" customWidth="1"/>
    <col min="1462" max="1462" width="122.26953125" bestFit="1" customWidth="1"/>
    <col min="1463" max="1463" width="197.7265625" bestFit="1" customWidth="1"/>
    <col min="1464" max="1464" width="132" bestFit="1" customWidth="1"/>
    <col min="1465" max="1465" width="210.6328125" bestFit="1" customWidth="1"/>
    <col min="1466" max="1466" width="178.7265625" bestFit="1" customWidth="1"/>
    <col min="1467" max="1468" width="53.7265625" bestFit="1" customWidth="1"/>
    <col min="1469" max="1469" width="65.7265625" bestFit="1" customWidth="1"/>
    <col min="1470" max="1470" width="103.7265625" bestFit="1" customWidth="1"/>
    <col min="1471" max="1471" width="91.08984375" bestFit="1" customWidth="1"/>
    <col min="1472" max="1472" width="75.54296875" bestFit="1" customWidth="1"/>
    <col min="1473" max="1473" width="75.6328125" bestFit="1" customWidth="1"/>
    <col min="1474" max="1475" width="99.26953125" bestFit="1" customWidth="1"/>
    <col min="1476" max="1476" width="131.81640625" bestFit="1" customWidth="1"/>
    <col min="1477" max="1477" width="110.26953125" bestFit="1" customWidth="1"/>
    <col min="1478" max="1478" width="113" bestFit="1" customWidth="1"/>
    <col min="1479" max="1479" width="110.81640625" bestFit="1" customWidth="1"/>
    <col min="1480" max="1480" width="64.453125" bestFit="1" customWidth="1"/>
    <col min="1481" max="1481" width="87.90625" bestFit="1" customWidth="1"/>
    <col min="1482" max="1482" width="101.81640625" bestFit="1" customWidth="1"/>
    <col min="1483" max="1483" width="98.54296875" bestFit="1" customWidth="1"/>
    <col min="1484" max="1484" width="99.6328125" bestFit="1" customWidth="1"/>
    <col min="1485" max="1485" width="120.6328125" bestFit="1" customWidth="1"/>
    <col min="1486" max="1486" width="108.36328125" bestFit="1" customWidth="1"/>
    <col min="1487" max="1487" width="232.453125" bestFit="1" customWidth="1"/>
    <col min="1488" max="1488" width="42.54296875" bestFit="1" customWidth="1"/>
    <col min="1489" max="1490" width="159.08984375" bestFit="1" customWidth="1"/>
    <col min="1491" max="1491" width="48.90625" bestFit="1" customWidth="1"/>
    <col min="1492" max="1492" width="55.36328125" bestFit="1" customWidth="1"/>
    <col min="1493" max="1493" width="194.453125" bestFit="1" customWidth="1"/>
    <col min="1494" max="1495" width="66.81640625" bestFit="1" customWidth="1"/>
    <col min="1496" max="1496" width="66.26953125" bestFit="1" customWidth="1"/>
    <col min="1497" max="1497" width="47" bestFit="1" customWidth="1"/>
    <col min="1498" max="1498" width="111.36328125" bestFit="1" customWidth="1"/>
    <col min="1499" max="1499" width="154.08984375" bestFit="1" customWidth="1"/>
    <col min="1500" max="1500" width="118.90625" bestFit="1" customWidth="1"/>
    <col min="1501" max="1501" width="98.1796875" bestFit="1" customWidth="1"/>
    <col min="1502" max="1502" width="66.26953125" bestFit="1" customWidth="1"/>
    <col min="1503" max="1503" width="46.08984375" bestFit="1" customWidth="1"/>
    <col min="1504" max="1504" width="68.453125" bestFit="1" customWidth="1"/>
    <col min="1505" max="1505" width="111.08984375" bestFit="1" customWidth="1"/>
    <col min="1506" max="1506" width="104.1796875" bestFit="1" customWidth="1"/>
    <col min="1507" max="1507" width="138.26953125" bestFit="1" customWidth="1"/>
    <col min="1508" max="1508" width="152" bestFit="1" customWidth="1"/>
    <col min="1509" max="1509" width="177.08984375" bestFit="1" customWidth="1"/>
    <col min="1510" max="1510" width="146" bestFit="1" customWidth="1"/>
    <col min="1511" max="1511" width="71" bestFit="1" customWidth="1"/>
    <col min="1512" max="1512" width="33" bestFit="1" customWidth="1"/>
    <col min="1513" max="1513" width="65.453125" bestFit="1" customWidth="1"/>
    <col min="1514" max="1514" width="208.453125" bestFit="1" customWidth="1"/>
    <col min="1515" max="1515" width="90.54296875" bestFit="1" customWidth="1"/>
    <col min="1516" max="1516" width="116.453125" bestFit="1" customWidth="1"/>
    <col min="1517" max="1517" width="117.81640625" bestFit="1" customWidth="1"/>
    <col min="1518" max="1518" width="255.6328125" bestFit="1" customWidth="1"/>
    <col min="1519" max="1519" width="132.36328125" bestFit="1" customWidth="1"/>
    <col min="1520" max="1520" width="133.90625" bestFit="1" customWidth="1"/>
    <col min="1521" max="1521" width="72.54296875" bestFit="1" customWidth="1"/>
    <col min="1522" max="1522" width="100.1796875" bestFit="1" customWidth="1"/>
    <col min="1523" max="1523" width="81.36328125" bestFit="1" customWidth="1"/>
    <col min="1524" max="1526" width="80.81640625" bestFit="1" customWidth="1"/>
    <col min="1527" max="1527" width="109.1796875" bestFit="1" customWidth="1"/>
    <col min="1528" max="1528" width="67.1796875" bestFit="1" customWidth="1"/>
    <col min="1529" max="1529" width="170.7265625" bestFit="1" customWidth="1"/>
    <col min="1530" max="1530" width="128.54296875" bestFit="1" customWidth="1"/>
    <col min="1531" max="1531" width="255.6328125" bestFit="1" customWidth="1"/>
    <col min="1532" max="1532" width="96.08984375" bestFit="1" customWidth="1"/>
    <col min="1533" max="1533" width="31.6328125" bestFit="1" customWidth="1"/>
    <col min="1534" max="1534" width="80.26953125" bestFit="1" customWidth="1"/>
    <col min="1535" max="1535" width="66.54296875" bestFit="1" customWidth="1"/>
    <col min="1536" max="1536" width="94.7265625" bestFit="1" customWidth="1"/>
    <col min="1537" max="1537" width="104.81640625" bestFit="1" customWidth="1"/>
    <col min="1538" max="1538" width="101.1796875" bestFit="1" customWidth="1"/>
    <col min="1539" max="1539" width="102.54296875" bestFit="1" customWidth="1"/>
    <col min="1540" max="1540" width="114.6328125" bestFit="1" customWidth="1"/>
    <col min="1541" max="1541" width="111" bestFit="1" customWidth="1"/>
    <col min="1542" max="1542" width="112.36328125" bestFit="1" customWidth="1"/>
    <col min="1543" max="1543" width="114.6328125" bestFit="1" customWidth="1"/>
    <col min="1544" max="1544" width="111" bestFit="1" customWidth="1"/>
    <col min="1545" max="1545" width="112.36328125" bestFit="1" customWidth="1"/>
    <col min="1546" max="1546" width="89.81640625" bestFit="1" customWidth="1"/>
    <col min="1547" max="1547" width="20.453125" bestFit="1" customWidth="1"/>
    <col min="1548" max="1550" width="28.90625" bestFit="1" customWidth="1"/>
    <col min="1551" max="1551" width="104.7265625" bestFit="1" customWidth="1"/>
    <col min="1552" max="1552" width="23.54296875" bestFit="1" customWidth="1"/>
    <col min="1553" max="1553" width="83" bestFit="1" customWidth="1"/>
    <col min="1554" max="1554" width="118.08984375" bestFit="1" customWidth="1"/>
    <col min="1555" max="1555" width="86.453125" bestFit="1" customWidth="1"/>
    <col min="1556" max="1556" width="71.453125" bestFit="1" customWidth="1"/>
    <col min="1557" max="1557" width="105.08984375" bestFit="1" customWidth="1"/>
    <col min="1558" max="1558" width="72.26953125" bestFit="1" customWidth="1"/>
    <col min="1559" max="1559" width="111.6328125" bestFit="1" customWidth="1"/>
    <col min="1560" max="1560" width="153.90625" bestFit="1" customWidth="1"/>
    <col min="1561" max="1561" width="110" bestFit="1" customWidth="1"/>
    <col min="1562" max="1562" width="140.7265625" bestFit="1" customWidth="1"/>
    <col min="1563" max="1563" width="72.90625" bestFit="1" customWidth="1"/>
    <col min="1564" max="1564" width="110.453125" bestFit="1" customWidth="1"/>
    <col min="1565" max="1565" width="255.6328125" bestFit="1" customWidth="1"/>
    <col min="1566" max="1566" width="172.08984375" bestFit="1" customWidth="1"/>
    <col min="1567" max="1567" width="89.54296875" bestFit="1" customWidth="1"/>
    <col min="1568" max="1568" width="120.54296875" bestFit="1" customWidth="1"/>
    <col min="1569" max="1569" width="120.90625" bestFit="1" customWidth="1"/>
    <col min="1570" max="1570" width="156.81640625" bestFit="1" customWidth="1"/>
    <col min="1571" max="1571" width="88.36328125" bestFit="1" customWidth="1"/>
    <col min="1572" max="1572" width="124.7265625" bestFit="1" customWidth="1"/>
    <col min="1573" max="1573" width="217.08984375" bestFit="1" customWidth="1"/>
    <col min="1574" max="1574" width="216" bestFit="1" customWidth="1"/>
    <col min="1575" max="1575" width="255.6328125" bestFit="1" customWidth="1"/>
    <col min="1576" max="1576" width="33.36328125" bestFit="1" customWidth="1"/>
    <col min="1577" max="1577" width="132.54296875" bestFit="1" customWidth="1"/>
    <col min="1578" max="1578" width="169.90625" bestFit="1" customWidth="1"/>
    <col min="1579" max="1579" width="87.26953125" bestFit="1" customWidth="1"/>
    <col min="1580" max="1580" width="44.54296875" bestFit="1" customWidth="1"/>
    <col min="1581" max="1581" width="110.81640625" bestFit="1" customWidth="1"/>
    <col min="1582" max="1582" width="94.6328125" bestFit="1" customWidth="1"/>
    <col min="1583" max="1583" width="167.54296875" bestFit="1" customWidth="1"/>
    <col min="1584" max="1584" width="120.36328125" bestFit="1" customWidth="1"/>
    <col min="1585" max="1585" width="68.453125" bestFit="1" customWidth="1"/>
    <col min="1586" max="1586" width="73.6328125" bestFit="1" customWidth="1"/>
    <col min="1587" max="1587" width="128" bestFit="1" customWidth="1"/>
    <col min="1588" max="1588" width="79.6328125" bestFit="1" customWidth="1"/>
    <col min="1589" max="1589" width="142.6328125" bestFit="1" customWidth="1"/>
    <col min="1590" max="1590" width="57.54296875" bestFit="1" customWidth="1"/>
    <col min="1591" max="1591" width="96.90625" bestFit="1" customWidth="1"/>
    <col min="1592" max="1592" width="116.81640625" bestFit="1" customWidth="1"/>
    <col min="1593" max="1593" width="58.08984375" bestFit="1" customWidth="1"/>
    <col min="1594" max="1594" width="82.7265625" bestFit="1" customWidth="1"/>
    <col min="1595" max="1595" width="81.81640625" bestFit="1" customWidth="1"/>
    <col min="1596" max="1596" width="78.81640625" bestFit="1" customWidth="1"/>
    <col min="1597" max="1597" width="102" bestFit="1" customWidth="1"/>
    <col min="1598" max="1598" width="67.7265625" bestFit="1" customWidth="1"/>
    <col min="1599" max="1599" width="61.36328125" bestFit="1" customWidth="1"/>
    <col min="1600" max="1600" width="131" bestFit="1" customWidth="1"/>
    <col min="1601" max="1601" width="109.08984375" bestFit="1" customWidth="1"/>
    <col min="1602" max="1602" width="66.90625" bestFit="1" customWidth="1"/>
    <col min="1603" max="1603" width="123.54296875" bestFit="1" customWidth="1"/>
    <col min="1604" max="1604" width="123.90625" bestFit="1" customWidth="1"/>
    <col min="1605" max="1605" width="82.90625" bestFit="1" customWidth="1"/>
    <col min="1606" max="1606" width="159.6328125" bestFit="1" customWidth="1"/>
    <col min="1607" max="1607" width="246.26953125" bestFit="1" customWidth="1"/>
    <col min="1608" max="1608" width="155.1796875" bestFit="1" customWidth="1"/>
    <col min="1609" max="1609" width="91.1796875" bestFit="1" customWidth="1"/>
    <col min="1610" max="1610" width="93.36328125" bestFit="1" customWidth="1"/>
    <col min="1611" max="1611" width="114.6328125" bestFit="1" customWidth="1"/>
    <col min="1612" max="1612" width="112.08984375" bestFit="1" customWidth="1"/>
    <col min="1613" max="1613" width="174.08984375" bestFit="1" customWidth="1"/>
    <col min="1614" max="1614" width="31.6328125" bestFit="1" customWidth="1"/>
    <col min="1615" max="1615" width="123.36328125" bestFit="1" customWidth="1"/>
    <col min="1616" max="1616" width="99.81640625" bestFit="1" customWidth="1"/>
    <col min="1617" max="1617" width="215.1796875" bestFit="1" customWidth="1"/>
    <col min="1618" max="1618" width="76.453125" bestFit="1" customWidth="1"/>
    <col min="1619" max="1619" width="95.1796875" bestFit="1" customWidth="1"/>
    <col min="1620" max="1620" width="114.6328125" bestFit="1" customWidth="1"/>
    <col min="1621" max="1621" width="98.453125" bestFit="1" customWidth="1"/>
    <col min="1622" max="1622" width="124.36328125" bestFit="1" customWidth="1"/>
    <col min="1623" max="1623" width="79.90625" bestFit="1" customWidth="1"/>
    <col min="1624" max="1624" width="126.6328125" bestFit="1" customWidth="1"/>
    <col min="1625" max="1625" width="140" bestFit="1" customWidth="1"/>
    <col min="1626" max="1626" width="124.08984375" bestFit="1" customWidth="1"/>
    <col min="1627" max="1627" width="119.26953125" bestFit="1" customWidth="1"/>
    <col min="1628" max="1628" width="26.54296875" bestFit="1" customWidth="1"/>
    <col min="1629" max="1629" width="67.1796875" bestFit="1" customWidth="1"/>
    <col min="1630" max="1630" width="65.54296875" bestFit="1" customWidth="1"/>
    <col min="1631" max="1631" width="79.36328125" bestFit="1" customWidth="1"/>
    <col min="1632" max="1632" width="89.54296875" bestFit="1" customWidth="1"/>
    <col min="1633" max="1633" width="63.81640625" bestFit="1" customWidth="1"/>
    <col min="1634" max="1634" width="83.81640625" bestFit="1" customWidth="1"/>
    <col min="1635" max="1636" width="255.6328125" bestFit="1" customWidth="1"/>
    <col min="1637" max="1637" width="200.1796875" bestFit="1" customWidth="1"/>
    <col min="1638" max="1638" width="132.90625" bestFit="1" customWidth="1"/>
    <col min="1639" max="1639" width="107.54296875" bestFit="1" customWidth="1"/>
    <col min="1640" max="1640" width="97.1796875" bestFit="1" customWidth="1"/>
    <col min="1641" max="1641" width="43.08984375" bestFit="1" customWidth="1"/>
    <col min="1642" max="1642" width="45.26953125" bestFit="1" customWidth="1"/>
    <col min="1643" max="1643" width="97.90625" bestFit="1" customWidth="1"/>
    <col min="1644" max="1644" width="118.7265625" bestFit="1" customWidth="1"/>
    <col min="1645" max="1645" width="42.36328125" bestFit="1" customWidth="1"/>
    <col min="1646" max="1646" width="113.54296875" bestFit="1" customWidth="1"/>
    <col min="1647" max="1647" width="70.90625" bestFit="1" customWidth="1"/>
    <col min="1648" max="1648" width="30.26953125" bestFit="1" customWidth="1"/>
    <col min="1649" max="1650" width="46.90625" bestFit="1" customWidth="1"/>
    <col min="1651" max="1651" width="100.6328125" bestFit="1" customWidth="1"/>
    <col min="1652" max="1652" width="72.54296875" bestFit="1" customWidth="1"/>
    <col min="1653" max="1653" width="38.453125" bestFit="1" customWidth="1"/>
    <col min="1654" max="1654" width="87" bestFit="1" customWidth="1"/>
    <col min="1655" max="1655" width="183.26953125" bestFit="1" customWidth="1"/>
    <col min="1656" max="1656" width="116.453125" bestFit="1" customWidth="1"/>
    <col min="1657" max="1657" width="147.26953125" bestFit="1" customWidth="1"/>
    <col min="1658" max="1658" width="170.81640625" bestFit="1" customWidth="1"/>
    <col min="1659" max="1659" width="99.36328125" bestFit="1" customWidth="1"/>
    <col min="1660" max="1660" width="74.54296875" bestFit="1" customWidth="1"/>
    <col min="1661" max="1661" width="29" bestFit="1" customWidth="1"/>
    <col min="1662" max="1662" width="105.36328125" bestFit="1" customWidth="1"/>
    <col min="1663" max="1663" width="131.26953125" bestFit="1" customWidth="1"/>
    <col min="1664" max="1664" width="171.54296875" bestFit="1" customWidth="1"/>
    <col min="1665" max="1666" width="87.26953125" bestFit="1" customWidth="1"/>
    <col min="1667" max="1667" width="183.90625" bestFit="1" customWidth="1"/>
    <col min="1668" max="1668" width="85.7265625" bestFit="1" customWidth="1"/>
    <col min="1669" max="1670" width="56.1796875" bestFit="1" customWidth="1"/>
    <col min="1671" max="1671" width="68" bestFit="1" customWidth="1"/>
    <col min="1672" max="1672" width="255.6328125" bestFit="1" customWidth="1"/>
    <col min="1673" max="1673" width="217.90625" bestFit="1" customWidth="1"/>
    <col min="1674" max="1674" width="46.6328125" bestFit="1" customWidth="1"/>
    <col min="1675" max="1675" width="135.08984375" bestFit="1" customWidth="1"/>
    <col min="1676" max="1676" width="122.54296875" bestFit="1" customWidth="1"/>
    <col min="1677" max="1677" width="199.1796875" bestFit="1" customWidth="1"/>
    <col min="1678" max="1678" width="147.6328125" bestFit="1" customWidth="1"/>
    <col min="1679" max="1679" width="82.36328125" bestFit="1" customWidth="1"/>
    <col min="1680" max="1680" width="44.26953125" bestFit="1" customWidth="1"/>
    <col min="1681" max="1681" width="172.1796875" bestFit="1" customWidth="1"/>
    <col min="1682" max="1682" width="53.7265625" bestFit="1" customWidth="1"/>
    <col min="1683" max="1683" width="214.08984375" bestFit="1" customWidth="1"/>
    <col min="1684" max="1684" width="166.1796875" bestFit="1" customWidth="1"/>
    <col min="1685" max="1685" width="76.6328125" bestFit="1" customWidth="1"/>
    <col min="1686" max="1686" width="78.6328125" bestFit="1" customWidth="1"/>
    <col min="1687" max="1687" width="40.1796875" bestFit="1" customWidth="1"/>
    <col min="1688" max="1688" width="184.90625" bestFit="1" customWidth="1"/>
    <col min="1689" max="1689" width="162.6328125" bestFit="1" customWidth="1"/>
    <col min="1690" max="1690" width="18.90625" bestFit="1" customWidth="1"/>
    <col min="1691" max="1691" width="42.08984375" bestFit="1" customWidth="1"/>
    <col min="1692" max="1692" width="189.08984375" bestFit="1" customWidth="1"/>
    <col min="1693" max="1693" width="121.1796875" bestFit="1" customWidth="1"/>
    <col min="1694" max="1694" width="94.453125" bestFit="1" customWidth="1"/>
    <col min="1695" max="1695" width="48.36328125" bestFit="1" customWidth="1"/>
    <col min="1696" max="1696" width="132.08984375" bestFit="1" customWidth="1"/>
    <col min="1697" max="1697" width="186.26953125" bestFit="1" customWidth="1"/>
    <col min="1698" max="1698" width="30.26953125" bestFit="1" customWidth="1"/>
    <col min="1699" max="1699" width="169.453125" bestFit="1" customWidth="1"/>
    <col min="1700" max="1700" width="46.36328125" bestFit="1" customWidth="1"/>
    <col min="1701" max="1701" width="36.26953125" bestFit="1" customWidth="1"/>
    <col min="1702" max="1702" width="52.90625" bestFit="1" customWidth="1"/>
    <col min="1703" max="1703" width="53.1796875" bestFit="1" customWidth="1"/>
    <col min="1704" max="1704" width="73.36328125" bestFit="1" customWidth="1"/>
    <col min="1705" max="1705" width="69.81640625" bestFit="1" customWidth="1"/>
    <col min="1706" max="1706" width="71.1796875" bestFit="1" customWidth="1"/>
    <col min="1707" max="1707" width="181.7265625" bestFit="1" customWidth="1"/>
    <col min="1708" max="1708" width="132.54296875" bestFit="1" customWidth="1"/>
    <col min="1709" max="1709" width="123.54296875" bestFit="1" customWidth="1"/>
    <col min="1710" max="1710" width="162.81640625" bestFit="1" customWidth="1"/>
    <col min="1711" max="1712" width="105.90625" bestFit="1" customWidth="1"/>
    <col min="1713" max="1713" width="240.81640625" bestFit="1" customWidth="1"/>
    <col min="1714" max="1714" width="64.08984375" bestFit="1" customWidth="1"/>
    <col min="1715" max="1715" width="65.54296875" bestFit="1" customWidth="1"/>
    <col min="1716" max="1716" width="86.453125" bestFit="1" customWidth="1"/>
    <col min="1717" max="1717" width="48" bestFit="1" customWidth="1"/>
    <col min="1718" max="1718" width="179.453125" bestFit="1" customWidth="1"/>
    <col min="1719" max="1719" width="201.54296875" bestFit="1" customWidth="1"/>
    <col min="1720" max="1720" width="67.453125" bestFit="1" customWidth="1"/>
    <col min="1721" max="1721" width="102.54296875" bestFit="1" customWidth="1"/>
    <col min="1722" max="1722" width="59.54296875" bestFit="1" customWidth="1"/>
    <col min="1723" max="1723" width="60.90625" bestFit="1" customWidth="1"/>
    <col min="1724" max="1724" width="70.6328125" bestFit="1" customWidth="1"/>
    <col min="1725" max="1725" width="93.26953125" bestFit="1" customWidth="1"/>
    <col min="1726" max="1726" width="89.7265625" bestFit="1" customWidth="1"/>
    <col min="1727" max="1727" width="91.08984375" bestFit="1" customWidth="1"/>
    <col min="1728" max="1728" width="93.26953125" bestFit="1" customWidth="1"/>
    <col min="1729" max="1729" width="91.08984375" bestFit="1" customWidth="1"/>
    <col min="1730" max="1730" width="89.7265625" bestFit="1" customWidth="1"/>
    <col min="1731" max="1731" width="134.453125" bestFit="1" customWidth="1"/>
    <col min="1732" max="1733" width="131.54296875" bestFit="1" customWidth="1"/>
    <col min="1734" max="1734" width="60.08984375" bestFit="1" customWidth="1"/>
    <col min="1735" max="1735" width="173.26953125" bestFit="1" customWidth="1"/>
    <col min="1736" max="1736" width="227.81640625" bestFit="1" customWidth="1"/>
    <col min="1737" max="1737" width="181.1796875" bestFit="1" customWidth="1"/>
    <col min="1738" max="1738" width="78.08984375" bestFit="1" customWidth="1"/>
    <col min="1739" max="1739" width="104.81640625" bestFit="1" customWidth="1"/>
    <col min="1740" max="1740" width="152.81640625" bestFit="1" customWidth="1"/>
    <col min="1741" max="1741" width="146.7265625" bestFit="1" customWidth="1"/>
    <col min="1742" max="1742" width="33.90625" bestFit="1" customWidth="1"/>
    <col min="1743" max="1743" width="43.90625" bestFit="1" customWidth="1"/>
    <col min="1744" max="1744" width="66.08984375" bestFit="1" customWidth="1"/>
    <col min="1745" max="1745" width="63.54296875" bestFit="1" customWidth="1"/>
    <col min="1746" max="1746" width="88.08984375" bestFit="1" customWidth="1"/>
    <col min="1747" max="1748" width="73.1796875" bestFit="1" customWidth="1"/>
    <col min="1749" max="1749" width="82.08984375" bestFit="1" customWidth="1"/>
    <col min="1750" max="1751" width="81.54296875" bestFit="1" customWidth="1"/>
    <col min="1752" max="1752" width="109.90625" bestFit="1" customWidth="1"/>
    <col min="1753" max="1753" width="70.36328125" bestFit="1" customWidth="1"/>
    <col min="1754" max="1754" width="171.36328125" bestFit="1" customWidth="1"/>
    <col min="1755" max="1755" width="129.26953125" bestFit="1" customWidth="1"/>
    <col min="1756" max="1756" width="63.81640625" bestFit="1" customWidth="1"/>
    <col min="1757" max="1757" width="170" bestFit="1" customWidth="1"/>
    <col min="1758" max="1758" width="32.26953125" bestFit="1" customWidth="1"/>
    <col min="1759" max="1759" width="66.6328125" bestFit="1" customWidth="1"/>
    <col min="1760" max="1760" width="28.6328125" bestFit="1" customWidth="1"/>
    <col min="1761" max="1761" width="192.6328125" bestFit="1" customWidth="1"/>
    <col min="1762" max="1762" width="144.08984375" bestFit="1" customWidth="1"/>
    <col min="1763" max="1764" width="129" bestFit="1" customWidth="1"/>
    <col min="1765" max="1765" width="100.08984375" bestFit="1" customWidth="1"/>
    <col min="1766" max="1766" width="116.7265625" bestFit="1" customWidth="1"/>
    <col min="1767" max="1767" width="205.08984375" bestFit="1" customWidth="1"/>
    <col min="1768" max="1768" width="113.7265625" bestFit="1" customWidth="1"/>
    <col min="1769" max="1769" width="141.36328125" bestFit="1" customWidth="1"/>
    <col min="1770" max="1770" width="88.7265625" bestFit="1" customWidth="1"/>
    <col min="1771" max="1771" width="181.08984375" bestFit="1" customWidth="1"/>
    <col min="1772" max="1772" width="191.81640625" bestFit="1" customWidth="1"/>
    <col min="1773" max="1773" width="132.90625" bestFit="1" customWidth="1"/>
    <col min="1774" max="1774" width="29.81640625" bestFit="1" customWidth="1"/>
    <col min="1775" max="1776" width="29.54296875" bestFit="1" customWidth="1"/>
    <col min="1777" max="1777" width="24.26953125" bestFit="1" customWidth="1"/>
    <col min="1778" max="1779" width="53.26953125" bestFit="1" customWidth="1"/>
    <col min="1780" max="1780" width="94.6328125" bestFit="1" customWidth="1"/>
    <col min="1781" max="1781" width="96" bestFit="1" customWidth="1"/>
    <col min="1782" max="1782" width="88.1796875" bestFit="1" customWidth="1"/>
    <col min="1783" max="1783" width="148.6328125" bestFit="1" customWidth="1"/>
    <col min="1784" max="1784" width="102.08984375" bestFit="1" customWidth="1"/>
    <col min="1785" max="1785" width="111.08984375" bestFit="1" customWidth="1"/>
    <col min="1786" max="1786" width="104.26953125" bestFit="1" customWidth="1"/>
    <col min="1787" max="1787" width="37.453125" bestFit="1" customWidth="1"/>
    <col min="1788" max="1788" width="110" bestFit="1" customWidth="1"/>
    <col min="1789" max="1789" width="63.26953125" bestFit="1" customWidth="1"/>
    <col min="1790" max="1790" width="154.6328125" bestFit="1" customWidth="1"/>
    <col min="1791" max="1791" width="141.36328125" bestFit="1" customWidth="1"/>
    <col min="1792" max="1792" width="255.6328125" bestFit="1" customWidth="1"/>
    <col min="1793" max="1793" width="73.6328125" bestFit="1" customWidth="1"/>
    <col min="1794" max="1795" width="98.453125" bestFit="1" customWidth="1"/>
    <col min="1796" max="1796" width="116.26953125" bestFit="1" customWidth="1"/>
    <col min="1797" max="1797" width="96.08984375" bestFit="1" customWidth="1"/>
    <col min="1798" max="1798" width="129.08984375" bestFit="1" customWidth="1"/>
    <col min="1799" max="1799" width="115.1796875" bestFit="1" customWidth="1"/>
    <col min="1800" max="1801" width="90.90625" bestFit="1" customWidth="1"/>
    <col min="1802" max="1802" width="95.81640625" bestFit="1" customWidth="1"/>
    <col min="1803" max="1803" width="100.90625" bestFit="1" customWidth="1"/>
    <col min="1804" max="1804" width="155.54296875" bestFit="1" customWidth="1"/>
    <col min="1805" max="1805" width="116.7265625" bestFit="1" customWidth="1"/>
    <col min="1806" max="1806" width="124.90625" bestFit="1" customWidth="1"/>
    <col min="1807" max="1807" width="127.7265625" bestFit="1" customWidth="1"/>
    <col min="1808" max="1808" width="176.7265625" bestFit="1" customWidth="1"/>
    <col min="1809" max="1809" width="124.08984375" bestFit="1" customWidth="1"/>
    <col min="1810" max="1810" width="114" bestFit="1" customWidth="1"/>
    <col min="1811" max="1811" width="101.453125" bestFit="1" customWidth="1"/>
    <col min="1812" max="1812" width="156.54296875" bestFit="1" customWidth="1"/>
    <col min="1813" max="1813" width="112.1796875" bestFit="1" customWidth="1"/>
    <col min="1814" max="1814" width="255.6328125" bestFit="1" customWidth="1"/>
    <col min="1815" max="1815" width="68" bestFit="1" customWidth="1"/>
    <col min="1816" max="1816" width="58.36328125" bestFit="1" customWidth="1"/>
    <col min="1817" max="1817" width="158.26953125" bestFit="1" customWidth="1"/>
    <col min="1818" max="1818" width="196.453125" bestFit="1" customWidth="1"/>
    <col min="1819" max="1819" width="197.1796875" bestFit="1" customWidth="1"/>
    <col min="1820" max="1820" width="228.26953125" bestFit="1" customWidth="1"/>
    <col min="1821" max="1821" width="76.08984375" bestFit="1" customWidth="1"/>
    <col min="1822" max="1822" width="93.54296875" bestFit="1" customWidth="1"/>
    <col min="1823" max="1823" width="176.54296875" bestFit="1" customWidth="1"/>
    <col min="1824" max="1824" width="148.453125" bestFit="1" customWidth="1"/>
    <col min="1825" max="1825" width="180.54296875" bestFit="1" customWidth="1"/>
    <col min="1826" max="1826" width="255.6328125" bestFit="1" customWidth="1"/>
    <col min="1827" max="1827" width="231.08984375" bestFit="1" customWidth="1"/>
    <col min="1828" max="1828" width="200" bestFit="1" customWidth="1"/>
    <col min="1829" max="1829" width="255.6328125" bestFit="1" customWidth="1"/>
    <col min="1830" max="1830" width="90.90625" bestFit="1" customWidth="1"/>
    <col min="1831" max="1831" width="80.7265625" bestFit="1" customWidth="1"/>
    <col min="1832" max="1832" width="45" bestFit="1" customWidth="1"/>
    <col min="1833" max="1833" width="36.81640625" bestFit="1" customWidth="1"/>
    <col min="1834" max="1834" width="55.08984375" bestFit="1" customWidth="1"/>
    <col min="1835" max="1835" width="167.1796875" bestFit="1" customWidth="1"/>
    <col min="1836" max="1836" width="198.26953125" bestFit="1" customWidth="1"/>
    <col min="1837" max="1837" width="63.36328125" bestFit="1" customWidth="1"/>
    <col min="1838" max="1838" width="18.36328125" bestFit="1" customWidth="1"/>
    <col min="1839" max="1839" width="97.7265625" bestFit="1" customWidth="1"/>
    <col min="1840" max="1840" width="20.54296875" bestFit="1" customWidth="1"/>
    <col min="1841" max="1841" width="43.36328125" bestFit="1" customWidth="1"/>
    <col min="1842" max="1842" width="63.54296875" bestFit="1" customWidth="1"/>
    <col min="1843" max="1843" width="105" bestFit="1" customWidth="1"/>
    <col min="1844" max="1844" width="67.36328125" bestFit="1" customWidth="1"/>
    <col min="1845" max="1845" width="222.08984375" bestFit="1" customWidth="1"/>
    <col min="1846" max="1846" width="212.54296875" bestFit="1" customWidth="1"/>
    <col min="1847" max="1847" width="57.54296875" bestFit="1" customWidth="1"/>
    <col min="1848" max="1848" width="58.6328125" bestFit="1" customWidth="1"/>
    <col min="1849" max="1849" width="104.81640625" bestFit="1" customWidth="1"/>
    <col min="1850" max="1850" width="158.1796875" bestFit="1" customWidth="1"/>
    <col min="1851" max="1851" width="133.90625" bestFit="1" customWidth="1"/>
    <col min="1852" max="1852" width="83.1796875" bestFit="1" customWidth="1"/>
    <col min="1853" max="1853" width="82.08984375" bestFit="1" customWidth="1"/>
    <col min="1854" max="1854" width="88.36328125" bestFit="1" customWidth="1"/>
    <col min="1855" max="1855" width="96.90625" bestFit="1" customWidth="1"/>
    <col min="1856" max="1856" width="202.453125" bestFit="1" customWidth="1"/>
    <col min="1857" max="1857" width="205.7265625" bestFit="1" customWidth="1"/>
    <col min="1858" max="1858" width="210" bestFit="1" customWidth="1"/>
    <col min="1859" max="1859" width="105.6328125" bestFit="1" customWidth="1"/>
    <col min="1860" max="1860" width="160.90625" bestFit="1" customWidth="1"/>
    <col min="1861" max="1861" width="51.36328125" bestFit="1" customWidth="1"/>
    <col min="1862" max="1862" width="77.453125" bestFit="1" customWidth="1"/>
    <col min="1863" max="1863" width="37.7265625" bestFit="1" customWidth="1"/>
    <col min="1864" max="1864" width="47.7265625" bestFit="1" customWidth="1"/>
    <col min="1865" max="1865" width="145.08984375" bestFit="1" customWidth="1"/>
    <col min="1866" max="1866" width="102.90625" bestFit="1" customWidth="1"/>
    <col min="1867" max="1867" width="83.81640625" bestFit="1" customWidth="1"/>
    <col min="1868" max="1868" width="98" bestFit="1" customWidth="1"/>
    <col min="1869" max="1869" width="110.7265625" bestFit="1" customWidth="1"/>
    <col min="1870" max="1870" width="73.08984375" bestFit="1" customWidth="1"/>
    <col min="1871" max="1871" width="115.7265625" bestFit="1" customWidth="1"/>
    <col min="1872" max="1872" width="27.08984375" bestFit="1" customWidth="1"/>
    <col min="1873" max="1873" width="120.36328125" bestFit="1" customWidth="1"/>
    <col min="1874" max="1874" width="124.453125" bestFit="1" customWidth="1"/>
    <col min="1875" max="1875" width="142.08984375" bestFit="1" customWidth="1"/>
    <col min="1876" max="1876" width="165.6328125" bestFit="1" customWidth="1"/>
    <col min="1877" max="1877" width="19.36328125" bestFit="1" customWidth="1"/>
    <col min="1878" max="1878" width="118.1796875" bestFit="1" customWidth="1"/>
    <col min="1879" max="1879" width="52.6328125" bestFit="1" customWidth="1"/>
    <col min="1880" max="1880" width="51.36328125" bestFit="1" customWidth="1"/>
    <col min="1881" max="1881" width="111.26953125" bestFit="1" customWidth="1"/>
    <col min="1882" max="1882" width="122.26953125" bestFit="1" customWidth="1"/>
    <col min="1883" max="1883" width="60.6328125" bestFit="1" customWidth="1"/>
    <col min="1884" max="1884" width="9.08984375" bestFit="1" customWidth="1"/>
    <col min="1885" max="1885" width="94.453125" bestFit="1" customWidth="1"/>
    <col min="1886" max="1886" width="90.81640625" bestFit="1" customWidth="1"/>
    <col min="1887" max="1887" width="92.1796875" bestFit="1" customWidth="1"/>
    <col min="1888" max="1888" width="12" bestFit="1" customWidth="1"/>
  </cols>
  <sheetData>
    <row r="1" spans="1:14" x14ac:dyDescent="0.35">
      <c r="A1" t="s">
        <v>762</v>
      </c>
      <c r="L1" t="s">
        <v>772</v>
      </c>
    </row>
    <row r="2" spans="1:14" x14ac:dyDescent="0.35">
      <c r="A2" s="5"/>
      <c r="B2" s="6" t="s">
        <v>763</v>
      </c>
      <c r="E2"/>
      <c r="M2" s="1" t="s">
        <v>764</v>
      </c>
      <c r="N2" t="s">
        <v>1214</v>
      </c>
    </row>
    <row r="3" spans="1:14" x14ac:dyDescent="0.35">
      <c r="A3" s="8"/>
      <c r="B3" s="6" t="s">
        <v>766</v>
      </c>
      <c r="E3"/>
      <c r="M3" s="2" t="s">
        <v>543</v>
      </c>
      <c r="N3">
        <v>78</v>
      </c>
    </row>
    <row r="4" spans="1:14" x14ac:dyDescent="0.35">
      <c r="A4" s="10"/>
      <c r="B4" s="6" t="s">
        <v>767</v>
      </c>
      <c r="E4"/>
      <c r="M4" s="2" t="s">
        <v>24</v>
      </c>
      <c r="N4">
        <v>2353</v>
      </c>
    </row>
    <row r="5" spans="1:14" x14ac:dyDescent="0.35">
      <c r="A5" s="11"/>
      <c r="B5" s="6" t="s">
        <v>768</v>
      </c>
      <c r="E5"/>
      <c r="M5" s="2" t="s">
        <v>16</v>
      </c>
      <c r="N5">
        <v>376</v>
      </c>
    </row>
    <row r="6" spans="1:14" x14ac:dyDescent="0.35">
      <c r="A6" s="12"/>
      <c r="B6" s="6" t="s">
        <v>770</v>
      </c>
      <c r="E6"/>
      <c r="M6" s="2" t="s">
        <v>769</v>
      </c>
      <c r="N6">
        <v>2807</v>
      </c>
    </row>
    <row r="7" spans="1:14" x14ac:dyDescent="0.35">
      <c r="A7" s="3"/>
      <c r="B7" s="9" t="s">
        <v>771</v>
      </c>
      <c r="E7"/>
    </row>
    <row r="8" spans="1:14" x14ac:dyDescent="0.35">
      <c r="B8" s="7"/>
      <c r="E8"/>
    </row>
    <row r="9" spans="1:14" x14ac:dyDescent="0.35">
      <c r="C9" s="1" t="s">
        <v>764</v>
      </c>
      <c r="D9" t="s">
        <v>22057</v>
      </c>
      <c r="E9"/>
      <c r="F9" t="s">
        <v>22056</v>
      </c>
      <c r="G9" t="s">
        <v>765</v>
      </c>
    </row>
    <row r="10" spans="1:14" x14ac:dyDescent="0.35">
      <c r="C10" s="2" t="s">
        <v>2199</v>
      </c>
      <c r="D10">
        <v>2674</v>
      </c>
      <c r="E10"/>
      <c r="F10" s="2" t="s">
        <v>2199</v>
      </c>
      <c r="G10">
        <f>IF($D$9="Cuenta de Tipo de procedimiento",IFERROR(VLOOKUP($F10,$C$9:$D$14,2,FALSE),"0"),"0")</f>
        <v>2674</v>
      </c>
    </row>
    <row r="11" spans="1:14" x14ac:dyDescent="0.35">
      <c r="C11" s="2" t="s">
        <v>5958</v>
      </c>
      <c r="D11">
        <v>27</v>
      </c>
      <c r="E11"/>
      <c r="F11" s="2" t="s">
        <v>5958</v>
      </c>
      <c r="G11">
        <f t="shared" ref="G11:G13" si="0">IF($D$9="Cuenta de Tipo de procedimiento",IFERROR(VLOOKUP($F11,$C$9:$D$14,2,FALSE),"0"),"0")</f>
        <v>27</v>
      </c>
    </row>
    <row r="12" spans="1:14" x14ac:dyDescent="0.35">
      <c r="C12" s="2" t="s">
        <v>3829</v>
      </c>
      <c r="D12">
        <v>96</v>
      </c>
      <c r="E12"/>
      <c r="F12" s="2" t="s">
        <v>3829</v>
      </c>
      <c r="G12">
        <f t="shared" si="0"/>
        <v>96</v>
      </c>
    </row>
    <row r="13" spans="1:14" x14ac:dyDescent="0.35">
      <c r="C13" s="2" t="s">
        <v>26760</v>
      </c>
      <c r="D13">
        <v>10</v>
      </c>
      <c r="E13"/>
      <c r="F13" s="2" t="s">
        <v>22071</v>
      </c>
      <c r="G13" t="str">
        <f t="shared" si="0"/>
        <v>0</v>
      </c>
    </row>
    <row r="14" spans="1:14" x14ac:dyDescent="0.35">
      <c r="C14" s="2" t="s">
        <v>769</v>
      </c>
      <c r="D14">
        <v>2807</v>
      </c>
      <c r="F14" t="s">
        <v>765</v>
      </c>
      <c r="G14">
        <f>SUM(G10:G13)</f>
        <v>2797</v>
      </c>
    </row>
    <row r="15" spans="1:14" x14ac:dyDescent="0.35">
      <c r="E15"/>
    </row>
    <row r="16" spans="1:14" x14ac:dyDescent="0.35">
      <c r="E16"/>
    </row>
    <row r="17" spans="3:15" x14ac:dyDescent="0.35">
      <c r="E17"/>
    </row>
    <row r="18" spans="3:15" x14ac:dyDescent="0.35">
      <c r="E18"/>
    </row>
    <row r="19" spans="3:15" x14ac:dyDescent="0.35">
      <c r="E19"/>
    </row>
    <row r="20" spans="3:15" x14ac:dyDescent="0.35">
      <c r="C20" s="1" t="s">
        <v>22058</v>
      </c>
      <c r="D20" s="1" t="s">
        <v>773</v>
      </c>
      <c r="E20"/>
    </row>
    <row r="21" spans="3:15" x14ac:dyDescent="0.35">
      <c r="C21" s="1" t="s">
        <v>764</v>
      </c>
      <c r="D21" t="s">
        <v>2199</v>
      </c>
      <c r="E21" t="s">
        <v>5958</v>
      </c>
      <c r="F21" t="s">
        <v>3829</v>
      </c>
      <c r="G21" t="s">
        <v>28845</v>
      </c>
      <c r="H21" t="s">
        <v>769</v>
      </c>
      <c r="K21" s="22" t="s">
        <v>2199</v>
      </c>
      <c r="L21" s="22" t="s">
        <v>5958</v>
      </c>
      <c r="M21" s="22" t="s">
        <v>3829</v>
      </c>
      <c r="N21" s="22" t="s">
        <v>22071</v>
      </c>
      <c r="O21" s="22" t="s">
        <v>769</v>
      </c>
    </row>
    <row r="22" spans="3:15" x14ac:dyDescent="0.35">
      <c r="C22" s="2" t="s">
        <v>2507</v>
      </c>
      <c r="D22">
        <v>615</v>
      </c>
      <c r="E22"/>
      <c r="F22">
        <v>16</v>
      </c>
      <c r="G22">
        <v>3</v>
      </c>
      <c r="H22">
        <v>634</v>
      </c>
      <c r="J22" s="20" t="s">
        <v>2507</v>
      </c>
      <c r="K22" s="13">
        <f>IF($D$21="Adjudicación directa",IFERROR(VLOOKUP($J22,$C$22:$H$27,2,FALSE),"0"),"0")</f>
        <v>615</v>
      </c>
      <c r="L22" s="13">
        <f>IF($D$21="Invitación a cuando menos tres personas",IFERROR(VLOOKUP($J22,$C$22:$H$27,2,FALSE),"0"),IF($E$21="Invitación a cuando menos tres personas",IFERROR(VLOOKUP($J22,$C$22:$H$27,3,FALSE),"0"),"0"))</f>
        <v>0</v>
      </c>
      <c r="M22" s="21">
        <f>IF($D$21="Licitación pública",IFERROR(VLOOKUP($J$22,$C$22:$H$27,2,FALSE),"0"),IF($E$21="Licitación pública",IFERROR(VLOOKUP($J$22,$C$22:$H$27,3,FALSE),"0"),IF($F$21="Licitación pública",IFERROR(VLOOKUP($J$22,$C$22:$H$27,4,FALSE),"0"),"0")))</f>
        <v>16</v>
      </c>
      <c r="N22" s="13" t="str">
        <f>IF($D$21="Otro",IFERROR(VLOOKUP($J22,$C$22:$H$27,2,FALSE),"0"),IF($E$21="Otro",IFERROR(VLOOKUP($J22,$C$22:$H$27,3,FALSE),"0"),IF($F$21="Otro",IFERROR(VLOOKUP($J22,$C$22:$H$27,4,FALSE),"0"),IF($G$21="Otro",IFERROR(VLOOKUP($J22,$C$22:$H$27,5,FALSE),"0"),"0"))))</f>
        <v>0</v>
      </c>
      <c r="O22" s="13">
        <f>SUM(K22:N22)</f>
        <v>631</v>
      </c>
    </row>
    <row r="23" spans="3:15" x14ac:dyDescent="0.35">
      <c r="C23" s="2" t="s">
        <v>2200</v>
      </c>
      <c r="D23">
        <v>819</v>
      </c>
      <c r="E23">
        <v>1</v>
      </c>
      <c r="H23">
        <v>820</v>
      </c>
      <c r="J23" s="20" t="s">
        <v>2200</v>
      </c>
      <c r="K23" s="13">
        <f t="shared" ref="K23:K26" si="1">IF($D$21="Adjudicación directa",IFERROR(VLOOKUP($J23,$C$22:$H$27,2,FALSE),"0"),"0")</f>
        <v>819</v>
      </c>
      <c r="L23" s="13">
        <f>IF($D$21="Invitación a cuando menos tres personas",IFERROR(VLOOKUP($J23,$C$22:$H$27,2,FALSE),"0"),IF($E$21="Invitación a cuando menos tres personas",IFERROR(VLOOKUP($J23,$C$22:$H$27,3,FALSE),"0"),"0"))</f>
        <v>1</v>
      </c>
      <c r="M23" s="21">
        <f>IF($D$21="Licitación pública",IFERROR(VLOOKUP($J$23,$C$22:$H$27,2,FALSE),"0"),IF($E$21="Licitación pública",IFERROR(VLOOKUP($J$23,$C$22:$H$27,3,FALSE),"0"),IF($F$21="Licitación pública",IFERROR(VLOOKUP($J$23,$C$22:$H$27,4,FALSE),"0"),"0")))</f>
        <v>0</v>
      </c>
      <c r="N23" s="13" t="str">
        <f>IF($D$21="Otro",IFERROR(VLOOKUP($J23,$C$22:$H$27,2,FALSE),"0"),IF($E$21="Otro",IFERROR(VLOOKUP($E22,$C$22:$H$27,3,FALSE),"0"),IF($F$21="Otro",IFERROR(VLOOKUP($J23,$C$22:$H$27,4,FALSE),"0"),IF($G$21="Otro",IFERROR(VLOOKUP($J23,$C23:$H28,5,FALSE),"0"),"0"))))</f>
        <v>0</v>
      </c>
      <c r="O23" s="13">
        <f>SUM(K23:N23)</f>
        <v>820</v>
      </c>
    </row>
    <row r="24" spans="3:15" x14ac:dyDescent="0.35">
      <c r="C24" s="2" t="s">
        <v>7343</v>
      </c>
      <c r="E24"/>
      <c r="F24">
        <v>1</v>
      </c>
      <c r="H24">
        <v>1</v>
      </c>
      <c r="J24" s="20" t="s">
        <v>7343</v>
      </c>
      <c r="K24" s="13">
        <f>IF($D$21="Adjudicación directa",IFERROR(VLOOKUP($J24,$C$22:$H$27,2,FALSE),"0"),"0")</f>
        <v>0</v>
      </c>
      <c r="L24" s="13" t="str">
        <f t="shared" ref="L24" si="2">IF($D$21="Invitación a cuando menos tres personas",IFERROR(VLOOKUP($J24,$D$22:$H$27,2,FALSE),"0"),IF($E$21="Invitación a cuando menos tres personas",IFERROR(VLOOKUP($J24,$D$22:$H$27,3,FALSE),"0"),"0"))</f>
        <v>0</v>
      </c>
      <c r="M24" s="21">
        <f>IF($D$21="Licitación pública",IFERROR(VLOOKUP($J$24,$C$22:$H$27,2,FALSE),"0"),IF($E$21="Licitación pública",IFERROR(VLOOKUP($J$24,$C$22:$H$27,3,FALSE),"0"),IF($F$21="Licitación pública",IFERROR(VLOOKUP($J$24,$C$22:$H$27,4,FALSE),"0"),"0")))</f>
        <v>1</v>
      </c>
      <c r="N24" s="13" t="str">
        <f>IF($D$21="Otro",IFERROR(VLOOKUP($J24,$C$22:$H$27,2,FALSE),"0"),IF($E$21="Otro",IFERROR(VLOOKUP($E23,$C$22:$H$27,3,FALSE),"0"),IF($F$21="Otro",IFERROR(VLOOKUP($J24,$C$22:$H$27,4,FALSE),"0"),IF($G$21="Otro",IFERROR(VLOOKUP($J24,$C$22:$H$27,5,FALSE),"0"),"0"))))</f>
        <v>0</v>
      </c>
      <c r="O24" s="13">
        <f>SUM(K24:N24)</f>
        <v>1</v>
      </c>
    </row>
    <row r="25" spans="3:15" x14ac:dyDescent="0.35">
      <c r="C25" s="2" t="s">
        <v>2242</v>
      </c>
      <c r="D25">
        <v>1240</v>
      </c>
      <c r="E25">
        <v>25</v>
      </c>
      <c r="F25">
        <v>79</v>
      </c>
      <c r="G25">
        <v>7</v>
      </c>
      <c r="H25">
        <v>1351</v>
      </c>
      <c r="J25" s="20" t="s">
        <v>2242</v>
      </c>
      <c r="K25" s="13">
        <f t="shared" si="1"/>
        <v>1240</v>
      </c>
      <c r="L25" s="13">
        <f>IF($D$21="Invitación a cuando menos tres personas",IFERROR(VLOOKUP($J$25,$C$22:$H$27,2,FALSE),"0"),IF($E$21="Invitación a cuando menos tres personas",IFERROR(VLOOKUP($J$25,$C$22:$H$27,3,FALSE),"0"),"0"))</f>
        <v>25</v>
      </c>
      <c r="M25" s="21">
        <f>IF($D$21="Licitación pública",IFERROR(VLOOKUP($J$25,$C$22:$H$27,2,FALSE),"0"),IF($E$21="Licitación pública",IFERROR(VLOOKUP($J$25,$C$22:$H$27,3,FALSE),"0"),IF($F$21="Licitación pública",IFERROR(VLOOKUP($J$25,$C$22:$H$27,4,FALSE),"0"),"0")))</f>
        <v>79</v>
      </c>
      <c r="N25" s="13" t="str">
        <f>IF($D$21="Otro",IFERROR(VLOOKUP($J25,$C$22:$H$27,2,FALSE),"0"),IF($E$21="Otro",IFERROR(VLOOKUP($E24,$C$22:$H$27,3,FALSE),"0"),IF($F$21="Otro",IFERROR(VLOOKUP($J25,$C$22:$H$27,4,FALSE),"0"),IF($G$21="Otro",IFERROR(VLOOKUP($J25,$C$22:$H$27,5,FALSE),"0"),"0"))))</f>
        <v>0</v>
      </c>
      <c r="O25" s="13">
        <f>SUM(K25:N25)</f>
        <v>1344</v>
      </c>
    </row>
    <row r="26" spans="3:15" x14ac:dyDescent="0.35">
      <c r="C26" s="2" t="s">
        <v>7360</v>
      </c>
      <c r="E26">
        <v>1</v>
      </c>
      <c r="H26">
        <v>1</v>
      </c>
      <c r="J26" s="2" t="s">
        <v>7360</v>
      </c>
      <c r="K26" s="13">
        <f t="shared" si="1"/>
        <v>0</v>
      </c>
      <c r="L26" s="13">
        <f>IF($D$21="Invitación a cuando menos tres personas",IFERROR(VLOOKUP($J$26,$C$22:$H$27,2,FALSE),"0"),IF($E$21="Invitación a cuando menos tres personas",IFERROR(VLOOKUP($J$26,$C$22:$H$27,3,FALSE),"0"),"0"))</f>
        <v>1</v>
      </c>
      <c r="M26" s="21">
        <f>IF($D$21="Licitación pública",IFERROR(VLOOKUP($J$26,$C$22:$H$27,2,FALSE),"0"),IF($E$21="Licitación pública",IFERROR(VLOOKUP($J$26,$C$22:$H$27,3,FALSE),"0"),IF($F$21="Licitación pública",IFERROR(VLOOKUP($J$26,$C$22:$H$27,4,FALSE),"0"),"0")))</f>
        <v>0</v>
      </c>
      <c r="N26" s="13" t="str">
        <f>IF($D$21="Otro",IFERROR(VLOOKUP($J26,$C$22:$H$27,2,FALSE),"0"),IF($E$21="Otro",IFERROR(VLOOKUP($E25,$C$22:$H$27,3,FALSE),"0"),IF($F$21="Otro",IFERROR(VLOOKUP($J26,$C$22:$H$27,4,FALSE),"0"),IF($G$21="Otro",IFERROR(VLOOKUP($J26,$C$22:$H$27,5,FALSE),"0"),"0"))))</f>
        <v>0</v>
      </c>
      <c r="O26" s="13">
        <f>SUM(K26:N26)</f>
        <v>1</v>
      </c>
    </row>
    <row r="27" spans="3:15" x14ac:dyDescent="0.35">
      <c r="C27" s="2" t="s">
        <v>769</v>
      </c>
      <c r="D27">
        <v>2674</v>
      </c>
      <c r="E27">
        <v>27</v>
      </c>
      <c r="F27">
        <v>96</v>
      </c>
      <c r="G27">
        <v>10</v>
      </c>
      <c r="H27">
        <v>2807</v>
      </c>
      <c r="K27" s="13"/>
      <c r="L27" s="13"/>
      <c r="M27" s="13"/>
      <c r="N27" s="13"/>
      <c r="O27" s="13"/>
    </row>
    <row r="28" spans="3:15" x14ac:dyDescent="0.35">
      <c r="E28"/>
    </row>
    <row r="29" spans="3:15" x14ac:dyDescent="0.35">
      <c r="E29"/>
    </row>
    <row r="30" spans="3:15" x14ac:dyDescent="0.35">
      <c r="E30"/>
    </row>
    <row r="31" spans="3:15" x14ac:dyDescent="0.35">
      <c r="E31"/>
    </row>
    <row r="32" spans="3:15" x14ac:dyDescent="0.35">
      <c r="E32"/>
    </row>
    <row r="33" spans="2:10" x14ac:dyDescent="0.35">
      <c r="E33"/>
    </row>
    <row r="34" spans="2:10" x14ac:dyDescent="0.35">
      <c r="E34"/>
    </row>
    <row r="35" spans="2:10" x14ac:dyDescent="0.35">
      <c r="E35"/>
    </row>
    <row r="36" spans="2:10" x14ac:dyDescent="0.35">
      <c r="E36"/>
    </row>
    <row r="37" spans="2:10" x14ac:dyDescent="0.35">
      <c r="E37"/>
    </row>
    <row r="38" spans="2:10" x14ac:dyDescent="0.35">
      <c r="E38"/>
    </row>
    <row r="39" spans="2:10" x14ac:dyDescent="0.35">
      <c r="E39"/>
    </row>
    <row r="42" spans="2:10" x14ac:dyDescent="0.35">
      <c r="B42" s="1" t="s">
        <v>764</v>
      </c>
      <c r="C42" t="s">
        <v>22070</v>
      </c>
      <c r="D42" t="s">
        <v>28847</v>
      </c>
      <c r="E42"/>
      <c r="H42" s="18" t="s">
        <v>7</v>
      </c>
      <c r="I42" s="24" t="s">
        <v>22061</v>
      </c>
      <c r="J42" s="24" t="s">
        <v>22062</v>
      </c>
    </row>
    <row r="43" spans="2:10" x14ac:dyDescent="0.35">
      <c r="B43" s="2" t="s">
        <v>23</v>
      </c>
      <c r="C43">
        <v>67569946.399999976</v>
      </c>
      <c r="D43">
        <v>58348319.820000023</v>
      </c>
      <c r="E43"/>
      <c r="H43" s="2" t="s">
        <v>201</v>
      </c>
      <c r="I43" s="34">
        <f>IF($C$42="Suma de Monto total del contrato con impuestos incluidos (MXN)",IFERROR(VLOOKUP($H43,$B$42:$D$75,2,0),"0"),0)</f>
        <v>1598833.2199999997</v>
      </c>
      <c r="J43" s="35">
        <f>IF($C$42="Suma de Monto del contrato sin impuestos (en MXN)",IFERROR(VLOOKUP($H43,$B$42:$D$75,2,FALSE),"0"),IF($D$42="Suma de Monto del contrato sin impuestos (en MXN)",IFERROR(VLOOKUP($H43,$B$42:$D$75,3,FALSE),"0"),"0"))</f>
        <v>1376948.57</v>
      </c>
    </row>
    <row r="44" spans="2:10" x14ac:dyDescent="0.35">
      <c r="B44" s="2" t="s">
        <v>264</v>
      </c>
      <c r="C44">
        <v>33475339.760000009</v>
      </c>
      <c r="D44">
        <v>28711675.75</v>
      </c>
      <c r="E44"/>
      <c r="H44" s="2" t="s">
        <v>156</v>
      </c>
      <c r="I44" s="34">
        <f t="shared" ref="I44:I74" si="3">IF($C$42="Suma de Monto total del contrato con impuestos incluidos (MXN)",IFERROR(VLOOKUP($H44,$B$42:$D$75,2,0),"0"),0)</f>
        <v>22276989.220000006</v>
      </c>
      <c r="J44" s="35">
        <f t="shared" ref="J44:J74" si="4">IF($C$42="Suma de Monto del contrato sin impuestos (en MXN)",IFERROR(VLOOKUP($H44,$B$42:$D$75,2,FALSE),"0"),IF($D$42="Suma de Monto del contrato sin impuestos (en MXN)",IFERROR(VLOOKUP($H44,$B$42:$D$75,3,FALSE),"0"),"0"))</f>
        <v>17286775.520000003</v>
      </c>
    </row>
    <row r="45" spans="2:10" x14ac:dyDescent="0.35">
      <c r="B45" s="2" t="s">
        <v>51</v>
      </c>
      <c r="C45">
        <v>9901227.5899999999</v>
      </c>
      <c r="D45">
        <v>4715654.21</v>
      </c>
      <c r="E45"/>
      <c r="H45" s="2" t="s">
        <v>15</v>
      </c>
      <c r="I45" s="34">
        <f t="shared" si="3"/>
        <v>3749819.55</v>
      </c>
      <c r="J45" s="35">
        <f t="shared" si="4"/>
        <v>3253549.55</v>
      </c>
    </row>
    <row r="46" spans="2:10" x14ac:dyDescent="0.35">
      <c r="B46" s="2" t="s">
        <v>252</v>
      </c>
      <c r="C46">
        <v>15480755.859999996</v>
      </c>
      <c r="D46">
        <v>13946509.230000004</v>
      </c>
      <c r="E46"/>
      <c r="H46" s="2" t="s">
        <v>29</v>
      </c>
      <c r="I46" s="34">
        <f t="shared" si="3"/>
        <v>9162695.1799999997</v>
      </c>
      <c r="J46" s="35">
        <f t="shared" si="4"/>
        <v>7922879.0500000017</v>
      </c>
    </row>
    <row r="47" spans="2:10" x14ac:dyDescent="0.35">
      <c r="B47" s="2" t="s">
        <v>98</v>
      </c>
      <c r="C47">
        <v>5718712.2999999998</v>
      </c>
      <c r="D47">
        <v>6652761.96</v>
      </c>
      <c r="E47"/>
      <c r="H47" s="2" t="s">
        <v>34</v>
      </c>
      <c r="I47" s="34">
        <f t="shared" si="3"/>
        <v>83978155.799999952</v>
      </c>
      <c r="J47" s="35">
        <f t="shared" si="4"/>
        <v>161871231.36000007</v>
      </c>
    </row>
    <row r="48" spans="2:10" x14ac:dyDescent="0.35">
      <c r="B48" s="2" t="s">
        <v>34</v>
      </c>
      <c r="C48">
        <v>83978155.799999952</v>
      </c>
      <c r="D48">
        <v>161871231.36000007</v>
      </c>
      <c r="E48"/>
      <c r="H48" s="2" t="s">
        <v>443</v>
      </c>
      <c r="I48" s="34">
        <f t="shared" si="3"/>
        <v>5449137.620000002</v>
      </c>
      <c r="J48" s="35">
        <f t="shared" si="4"/>
        <v>4942558.7699999996</v>
      </c>
    </row>
    <row r="49" spans="2:10" x14ac:dyDescent="0.35">
      <c r="B49" s="2" t="s">
        <v>334</v>
      </c>
      <c r="C49">
        <v>97831881.950000003</v>
      </c>
      <c r="D49">
        <v>349266482.03000003</v>
      </c>
      <c r="E49"/>
      <c r="H49" s="2" t="s">
        <v>334</v>
      </c>
      <c r="I49" s="34">
        <f t="shared" si="3"/>
        <v>97831881.950000003</v>
      </c>
      <c r="J49" s="35">
        <f t="shared" si="4"/>
        <v>349266482.03000003</v>
      </c>
    </row>
    <row r="50" spans="2:10" x14ac:dyDescent="0.35">
      <c r="B50" s="2" t="s">
        <v>301</v>
      </c>
      <c r="C50">
        <v>31450852.279999994</v>
      </c>
      <c r="D50">
        <v>24295608.570000008</v>
      </c>
      <c r="E50"/>
      <c r="H50" s="2" t="s">
        <v>51</v>
      </c>
      <c r="I50" s="34">
        <f t="shared" si="3"/>
        <v>9901227.5899999999</v>
      </c>
      <c r="J50" s="35">
        <f t="shared" si="4"/>
        <v>4715654.21</v>
      </c>
    </row>
    <row r="51" spans="2:10" x14ac:dyDescent="0.35">
      <c r="B51" s="2" t="s">
        <v>156</v>
      </c>
      <c r="C51">
        <v>22276989.220000006</v>
      </c>
      <c r="D51">
        <v>17286775.520000003</v>
      </c>
      <c r="E51"/>
      <c r="H51" s="2" t="s">
        <v>212</v>
      </c>
      <c r="I51" s="34">
        <f t="shared" si="3"/>
        <v>6008588.3499999996</v>
      </c>
      <c r="J51" s="35">
        <f t="shared" si="4"/>
        <v>5185527.78</v>
      </c>
    </row>
    <row r="52" spans="2:10" x14ac:dyDescent="0.35">
      <c r="B52" s="2" t="s">
        <v>362</v>
      </c>
      <c r="C52">
        <v>15420161.010000009</v>
      </c>
      <c r="D52">
        <v>13370541.179999996</v>
      </c>
      <c r="E52"/>
      <c r="H52" s="2" t="s">
        <v>122</v>
      </c>
      <c r="I52" s="34">
        <f t="shared" si="3"/>
        <v>10405527.23</v>
      </c>
      <c r="J52" s="35">
        <f t="shared" si="4"/>
        <v>8965320.7400000002</v>
      </c>
    </row>
    <row r="53" spans="2:10" x14ac:dyDescent="0.35">
      <c r="B53" s="2" t="s">
        <v>476</v>
      </c>
      <c r="C53">
        <v>63125409.530000001</v>
      </c>
      <c r="D53">
        <v>54484708.86999999</v>
      </c>
      <c r="E53"/>
      <c r="H53" s="2" t="s">
        <v>301</v>
      </c>
      <c r="I53" s="34">
        <f t="shared" si="3"/>
        <v>31450852.279999994</v>
      </c>
      <c r="J53" s="35">
        <f t="shared" si="4"/>
        <v>24295608.570000008</v>
      </c>
    </row>
    <row r="54" spans="2:10" x14ac:dyDescent="0.35">
      <c r="B54" s="2" t="s">
        <v>159</v>
      </c>
      <c r="C54">
        <v>66342344.530000016</v>
      </c>
      <c r="D54">
        <v>56786920.380000003</v>
      </c>
      <c r="E54"/>
      <c r="H54" s="2" t="s">
        <v>174</v>
      </c>
      <c r="I54" s="34">
        <f t="shared" si="3"/>
        <v>8856832.7699999996</v>
      </c>
      <c r="J54" s="35">
        <f t="shared" si="4"/>
        <v>8366093.0200000014</v>
      </c>
    </row>
    <row r="55" spans="2:10" x14ac:dyDescent="0.35">
      <c r="B55" s="2" t="s">
        <v>228</v>
      </c>
      <c r="C55">
        <v>8587908.0299999993</v>
      </c>
      <c r="D55">
        <v>7405221.8100000005</v>
      </c>
      <c r="E55"/>
      <c r="H55" s="2" t="s">
        <v>373</v>
      </c>
      <c r="I55" s="34">
        <f t="shared" si="3"/>
        <v>8816401.9700000007</v>
      </c>
      <c r="J55" s="35">
        <f t="shared" si="4"/>
        <v>7620650.2099999981</v>
      </c>
    </row>
    <row r="56" spans="2:10" x14ac:dyDescent="0.35">
      <c r="B56" s="2" t="s">
        <v>416</v>
      </c>
      <c r="C56">
        <v>26928322.470000006</v>
      </c>
      <c r="D56">
        <v>24330874.840000007</v>
      </c>
      <c r="E56"/>
      <c r="H56" s="2" t="s">
        <v>23</v>
      </c>
      <c r="I56" s="34">
        <f t="shared" si="3"/>
        <v>67569946.399999976</v>
      </c>
      <c r="J56" s="35">
        <f t="shared" si="4"/>
        <v>58348319.820000023</v>
      </c>
    </row>
    <row r="57" spans="2:10" x14ac:dyDescent="0.35">
      <c r="B57" s="2" t="s">
        <v>201</v>
      </c>
      <c r="C57">
        <v>1598833.2199999997</v>
      </c>
      <c r="D57">
        <v>1376948.57</v>
      </c>
      <c r="E57"/>
      <c r="H57" s="2" t="s">
        <v>159</v>
      </c>
      <c r="I57" s="34">
        <f t="shared" si="3"/>
        <v>66342344.530000016</v>
      </c>
      <c r="J57" s="35">
        <f t="shared" si="4"/>
        <v>56786920.380000003</v>
      </c>
    </row>
    <row r="58" spans="2:10" x14ac:dyDescent="0.35">
      <c r="B58" s="2" t="s">
        <v>174</v>
      </c>
      <c r="C58">
        <v>8856832.7699999996</v>
      </c>
      <c r="D58">
        <v>8366093.0200000014</v>
      </c>
      <c r="E58"/>
      <c r="H58" s="2" t="s">
        <v>362</v>
      </c>
      <c r="I58" s="34">
        <f t="shared" si="3"/>
        <v>15420161.010000009</v>
      </c>
      <c r="J58" s="35">
        <f t="shared" si="4"/>
        <v>13370541.179999996</v>
      </c>
    </row>
    <row r="59" spans="2:10" x14ac:dyDescent="0.35">
      <c r="B59" s="2" t="s">
        <v>283</v>
      </c>
      <c r="C59">
        <v>20425392.760000009</v>
      </c>
      <c r="D59">
        <v>14964077.629999995</v>
      </c>
      <c r="E59" t="s">
        <v>28846</v>
      </c>
      <c r="H59" s="2" t="s">
        <v>228</v>
      </c>
      <c r="I59" s="34">
        <f t="shared" si="3"/>
        <v>8587908.0299999993</v>
      </c>
      <c r="J59" s="35">
        <f t="shared" si="4"/>
        <v>7405221.8100000005</v>
      </c>
    </row>
    <row r="60" spans="2:10" x14ac:dyDescent="0.35">
      <c r="B60" s="2" t="s">
        <v>319</v>
      </c>
      <c r="C60">
        <v>9304638.7100000028</v>
      </c>
      <c r="D60">
        <v>6880037.2099999981</v>
      </c>
      <c r="E60"/>
      <c r="H60" s="2" t="s">
        <v>214</v>
      </c>
      <c r="I60" s="34">
        <f t="shared" si="3"/>
        <v>13357456.240000004</v>
      </c>
      <c r="J60" s="35">
        <f t="shared" si="4"/>
        <v>11584787.710000003</v>
      </c>
    </row>
    <row r="61" spans="2:10" x14ac:dyDescent="0.35">
      <c r="B61" s="2" t="s">
        <v>29</v>
      </c>
      <c r="C61">
        <v>9162695.1799999997</v>
      </c>
      <c r="D61">
        <v>7922879.0500000017</v>
      </c>
      <c r="E61"/>
      <c r="H61" s="2" t="s">
        <v>476</v>
      </c>
      <c r="I61" s="34">
        <f t="shared" si="3"/>
        <v>63125409.530000001</v>
      </c>
      <c r="J61" s="35">
        <f t="shared" si="4"/>
        <v>54484708.86999999</v>
      </c>
    </row>
    <row r="62" spans="2:10" x14ac:dyDescent="0.35">
      <c r="B62" s="2" t="s">
        <v>142</v>
      </c>
      <c r="C62">
        <v>18407797.259999998</v>
      </c>
      <c r="D62">
        <v>19349344.940000005</v>
      </c>
      <c r="E62"/>
      <c r="H62" s="2" t="s">
        <v>252</v>
      </c>
      <c r="I62" s="34">
        <f t="shared" si="3"/>
        <v>15480755.859999996</v>
      </c>
      <c r="J62" s="35">
        <f t="shared" si="4"/>
        <v>13946509.230000004</v>
      </c>
    </row>
    <row r="63" spans="2:10" x14ac:dyDescent="0.35">
      <c r="B63" s="2" t="s">
        <v>378</v>
      </c>
      <c r="C63">
        <v>3133055.3900000006</v>
      </c>
      <c r="D63">
        <v>2642547.1200000006</v>
      </c>
      <c r="E63"/>
      <c r="H63" s="2" t="s">
        <v>264</v>
      </c>
      <c r="I63" s="34">
        <f t="shared" si="3"/>
        <v>33475339.760000009</v>
      </c>
      <c r="J63" s="35">
        <f t="shared" si="4"/>
        <v>28711675.75</v>
      </c>
    </row>
    <row r="64" spans="2:10" x14ac:dyDescent="0.35">
      <c r="B64" s="2" t="s">
        <v>15</v>
      </c>
      <c r="C64">
        <v>3749819.55</v>
      </c>
      <c r="D64">
        <v>3253549.55</v>
      </c>
      <c r="E64"/>
      <c r="H64" s="2" t="s">
        <v>319</v>
      </c>
      <c r="I64" s="34">
        <f t="shared" si="3"/>
        <v>9304638.7100000028</v>
      </c>
      <c r="J64" s="35">
        <f t="shared" si="4"/>
        <v>6880037.2099999981</v>
      </c>
    </row>
    <row r="65" spans="2:10" x14ac:dyDescent="0.35">
      <c r="B65" s="2" t="s">
        <v>373</v>
      </c>
      <c r="C65">
        <v>8816401.9700000007</v>
      </c>
      <c r="D65">
        <v>7620650.2099999981</v>
      </c>
      <c r="E65"/>
      <c r="H65" s="2" t="s">
        <v>632</v>
      </c>
      <c r="I65" s="34">
        <f t="shared" si="3"/>
        <v>2468667.09</v>
      </c>
      <c r="J65" s="35">
        <f t="shared" si="4"/>
        <v>2448226.2800000003</v>
      </c>
    </row>
    <row r="66" spans="2:10" x14ac:dyDescent="0.35">
      <c r="B66" s="2" t="s">
        <v>443</v>
      </c>
      <c r="C66">
        <v>5449137.620000002</v>
      </c>
      <c r="D66">
        <v>4942558.7699999996</v>
      </c>
      <c r="E66"/>
      <c r="H66" s="2" t="s">
        <v>433</v>
      </c>
      <c r="I66" s="34">
        <f t="shared" si="3"/>
        <v>8696673.3000000007</v>
      </c>
      <c r="J66" s="35">
        <f t="shared" si="4"/>
        <v>7309684.4900000012</v>
      </c>
    </row>
    <row r="67" spans="2:10" x14ac:dyDescent="0.35">
      <c r="B67" s="2" t="s">
        <v>632</v>
      </c>
      <c r="C67">
        <v>2468667.09</v>
      </c>
      <c r="D67">
        <v>2448226.2800000003</v>
      </c>
      <c r="E67"/>
      <c r="H67" s="2" t="s">
        <v>142</v>
      </c>
      <c r="I67" s="34">
        <f t="shared" si="3"/>
        <v>18407797.259999998</v>
      </c>
      <c r="J67" s="35">
        <f t="shared" si="4"/>
        <v>19349344.940000005</v>
      </c>
    </row>
    <row r="68" spans="2:10" x14ac:dyDescent="0.35">
      <c r="B68" s="2" t="s">
        <v>433</v>
      </c>
      <c r="C68">
        <v>8696673.3000000007</v>
      </c>
      <c r="D68">
        <v>7309684.4900000012</v>
      </c>
      <c r="E68"/>
      <c r="H68" s="2" t="s">
        <v>420</v>
      </c>
      <c r="I68" s="34">
        <f t="shared" si="3"/>
        <v>32821473.580000002</v>
      </c>
      <c r="J68" s="35">
        <f t="shared" si="4"/>
        <v>28184826.729999997</v>
      </c>
    </row>
    <row r="69" spans="2:10" x14ac:dyDescent="0.35">
      <c r="B69" s="2" t="s">
        <v>212</v>
      </c>
      <c r="C69">
        <v>6008588.3499999996</v>
      </c>
      <c r="D69">
        <v>5185527.78</v>
      </c>
      <c r="E69"/>
      <c r="H69" s="2" t="s">
        <v>98</v>
      </c>
      <c r="I69" s="34">
        <f t="shared" si="3"/>
        <v>5718712.2999999998</v>
      </c>
      <c r="J69" s="35">
        <f t="shared" si="4"/>
        <v>6652761.96</v>
      </c>
    </row>
    <row r="70" spans="2:10" x14ac:dyDescent="0.35">
      <c r="B70" s="2" t="s">
        <v>420</v>
      </c>
      <c r="C70">
        <v>32821473.580000002</v>
      </c>
      <c r="D70">
        <v>28184826.729999997</v>
      </c>
      <c r="E70"/>
      <c r="H70" s="2" t="s">
        <v>416</v>
      </c>
      <c r="I70" s="34">
        <f t="shared" si="3"/>
        <v>26928322.470000006</v>
      </c>
      <c r="J70" s="35">
        <f t="shared" si="4"/>
        <v>24330874.840000007</v>
      </c>
    </row>
    <row r="71" spans="2:10" x14ac:dyDescent="0.35">
      <c r="B71" s="2" t="s">
        <v>214</v>
      </c>
      <c r="C71">
        <v>13357456.240000004</v>
      </c>
      <c r="D71">
        <v>11584787.710000003</v>
      </c>
      <c r="E71"/>
      <c r="H71" s="2" t="s">
        <v>378</v>
      </c>
      <c r="I71" s="34">
        <f t="shared" si="3"/>
        <v>3133055.3900000006</v>
      </c>
      <c r="J71" s="35">
        <f t="shared" si="4"/>
        <v>2642547.1200000006</v>
      </c>
    </row>
    <row r="72" spans="2:10" x14ac:dyDescent="0.35">
      <c r="B72" s="2" t="s">
        <v>122</v>
      </c>
      <c r="C72">
        <v>10405527.23</v>
      </c>
      <c r="D72">
        <v>8965320.7400000002</v>
      </c>
      <c r="E72"/>
      <c r="H72" s="2" t="s">
        <v>283</v>
      </c>
      <c r="I72" s="34">
        <f t="shared" si="3"/>
        <v>20425392.760000009</v>
      </c>
      <c r="J72" s="35">
        <f t="shared" si="4"/>
        <v>14964077.629999995</v>
      </c>
    </row>
    <row r="73" spans="2:10" x14ac:dyDescent="0.35">
      <c r="B73" s="2" t="s">
        <v>639</v>
      </c>
      <c r="C73">
        <v>4267684.879999999</v>
      </c>
      <c r="D73">
        <v>3720158.2800000007</v>
      </c>
      <c r="E73"/>
      <c r="H73" s="2" t="s">
        <v>447</v>
      </c>
      <c r="I73" s="34">
        <f t="shared" si="3"/>
        <v>12845511.15</v>
      </c>
      <c r="J73" s="35">
        <f t="shared" si="4"/>
        <v>13071681.840000002</v>
      </c>
    </row>
    <row r="74" spans="2:10" x14ac:dyDescent="0.35">
      <c r="B74" s="2" t="s">
        <v>447</v>
      </c>
      <c r="C74">
        <v>12845511.15</v>
      </c>
      <c r="D74">
        <v>13071681.840000002</v>
      </c>
      <c r="E74"/>
      <c r="H74" s="2" t="s">
        <v>639</v>
      </c>
      <c r="I74" s="34">
        <f t="shared" si="3"/>
        <v>4267684.879999999</v>
      </c>
      <c r="J74" s="35">
        <f t="shared" si="4"/>
        <v>3720158.2800000007</v>
      </c>
    </row>
    <row r="75" spans="2:10" x14ac:dyDescent="0.35">
      <c r="B75" s="2" t="s">
        <v>769</v>
      </c>
      <c r="C75">
        <v>727864192.9799999</v>
      </c>
      <c r="D75">
        <v>979262185.45000017</v>
      </c>
      <c r="E75"/>
      <c r="H75" s="19" t="s">
        <v>769</v>
      </c>
      <c r="I75" s="34">
        <f>SUM(I43:I74)</f>
        <v>727864192.9799999</v>
      </c>
      <c r="J75" s="35">
        <f>SUM(J43:J74)</f>
        <v>979262185.45000041</v>
      </c>
    </row>
    <row r="76" spans="2:10" x14ac:dyDescent="0.35">
      <c r="E76"/>
    </row>
    <row r="78" spans="2:10" x14ac:dyDescent="0.35">
      <c r="B78" t="s">
        <v>1213</v>
      </c>
    </row>
    <row r="79" spans="2:10" x14ac:dyDescent="0.35">
      <c r="B79">
        <v>2807</v>
      </c>
    </row>
    <row r="85" spans="2:14" x14ac:dyDescent="0.35">
      <c r="C85" s="1" t="s">
        <v>22059</v>
      </c>
      <c r="D85" s="1" t="s">
        <v>773</v>
      </c>
      <c r="E85"/>
    </row>
    <row r="86" spans="2:14" x14ac:dyDescent="0.35">
      <c r="B86" s="14"/>
      <c r="C86" s="1" t="s">
        <v>764</v>
      </c>
      <c r="D86" t="s">
        <v>2199</v>
      </c>
      <c r="E86" t="s">
        <v>5958</v>
      </c>
      <c r="F86" t="s">
        <v>3829</v>
      </c>
      <c r="G86" t="s">
        <v>28845</v>
      </c>
      <c r="H86" t="s">
        <v>769</v>
      </c>
      <c r="J86" s="20" t="s">
        <v>22060</v>
      </c>
      <c r="K86" s="22" t="s">
        <v>2199</v>
      </c>
      <c r="L86" s="22" t="s">
        <v>5958</v>
      </c>
      <c r="M86" s="22" t="s">
        <v>3829</v>
      </c>
      <c r="N86" s="22" t="s">
        <v>22071</v>
      </c>
    </row>
    <row r="87" spans="2:14" x14ac:dyDescent="0.35">
      <c r="B87" s="14"/>
      <c r="C87" s="2" t="s">
        <v>5139</v>
      </c>
      <c r="D87">
        <v>13</v>
      </c>
      <c r="E87"/>
      <c r="H87">
        <v>13</v>
      </c>
      <c r="J87" s="23" t="s">
        <v>5139</v>
      </c>
      <c r="K87" t="b">
        <f>I111=IF($D$86="Adjudicación directa",IFERROR(VLOOKUP($J87,$C$87:$H$89,2,FALSE),"0"),"0")</f>
        <v>0</v>
      </c>
      <c r="L87" s="14">
        <f>IF($D$86="Invitación a cuando menos tres personas",IFERROR(VLOOKUP($J87,$C$87:$H$89,2,FALSE),"0"),IF($E$86="Invitación a cuando menos tres personas",IFERROR(VLOOKUP($J87,$C$87:$H$89,3,FALSE),"0"),"0"))</f>
        <v>0</v>
      </c>
      <c r="M87">
        <f>IF($D$86="Licitación pública",IFERROR(VLOOKUP($J87,$C$87:$H$89,2,FALSE),"0"),IF($E$86="Licitación pública",IFERROR(VLOOKUP($J87,$C$87:$H$89,3,FALSE),"0"),IF($F$86="Licitación pública",IFERROR(VLOOKUP($J87,$C$87:$H$89,4,FALSE),"0"),"0")))</f>
        <v>0</v>
      </c>
      <c r="N87" t="str">
        <f>IF($D$86="Otro",IFERROR(VLOOKUP($J87,$C$87:$H$89,2,FALSE),"0"),IF($E$86="Otro",IFERROR(VLOOKUP($J87,$C$87:$H$89,3,FALSE),"0"),IF($F$86="Otro",IFERROR(VLOOKUP($J87,$C$87:$H$89,4,FALSE),"0"),IF($G$86="Otro",IFERROR(VLOOKUP($J87,$C$87:$H$89,5,FALSE),"0"),"0"))))</f>
        <v>0</v>
      </c>
    </row>
    <row r="88" spans="2:14" x14ac:dyDescent="0.35">
      <c r="B88" s="14"/>
      <c r="C88" s="2" t="s">
        <v>2201</v>
      </c>
      <c r="D88">
        <v>2661</v>
      </c>
      <c r="E88">
        <v>27</v>
      </c>
      <c r="F88">
        <v>96</v>
      </c>
      <c r="G88">
        <v>10</v>
      </c>
      <c r="H88">
        <v>2794</v>
      </c>
      <c r="J88" s="23" t="s">
        <v>2201</v>
      </c>
      <c r="K88">
        <f>IF($D$86="Adjudicación directa",IFERROR(VLOOKUP($J88,$C$87:$H$89,2,FALSE),"0"),"0")</f>
        <v>2661</v>
      </c>
      <c r="L88" s="14">
        <f>IF($D$86="Invitación a cuando menos tres personas",IFERROR(VLOOKUP($J88,$C$87:$H$89,2,FALSE),"0"),IF($E$86="Invitación a cuando menos tres personas",IFERROR(VLOOKUP($J88,$C$87:$H$89,3,FALSE),"0"),"0"))</f>
        <v>27</v>
      </c>
      <c r="M88">
        <f>IF($D$86="Licitación pública",IFERROR(VLOOKUP($J88,$C$87:$H$89,2,FALSE),"0"),IF($E$86="Licitación pública",IFERROR(VLOOKUP($J88,$C$87:$H$89,3,FALSE),"0"),IF($F$86="Licitación pública",IFERROR(VLOOKUP($J88,$C$87:$H$89,4,FALSE),"0"),"0")))</f>
        <v>96</v>
      </c>
      <c r="N88" t="str">
        <f>IF($D$86="Otro",IFERROR(VLOOKUP($J88,$C$87:$H$89,2,FALSE),"0"),IF($E$86="Otro",IFERROR(VLOOKUP($J88,$C$87:$H$89,3,FALSE),"0"),IF($F$86="Otro",IFERROR(VLOOKUP($J88,$C$87:$H$89,4,FALSE),"0"),IF($G$86="Otro",IFERROR(VLOOKUP($J88,$C$87:$H$89,5,FALSE),"0"),"0"))))</f>
        <v>0</v>
      </c>
    </row>
    <row r="89" spans="2:14" x14ac:dyDescent="0.35">
      <c r="B89" s="14"/>
      <c r="C89" s="2" t="s">
        <v>769</v>
      </c>
      <c r="D89">
        <v>2674</v>
      </c>
      <c r="E89">
        <v>27</v>
      </c>
      <c r="F89">
        <v>96</v>
      </c>
      <c r="G89">
        <v>10</v>
      </c>
      <c r="H89">
        <v>2807</v>
      </c>
    </row>
    <row r="90" spans="2:14" x14ac:dyDescent="0.35">
      <c r="B90" s="14"/>
      <c r="E90"/>
    </row>
    <row r="91" spans="2:14" x14ac:dyDescent="0.35">
      <c r="B91" s="14"/>
      <c r="E91"/>
    </row>
    <row r="92" spans="2:14" x14ac:dyDescent="0.35">
      <c r="B92" s="14"/>
      <c r="E92"/>
    </row>
    <row r="93" spans="2:14" x14ac:dyDescent="0.35">
      <c r="E93"/>
    </row>
    <row r="94" spans="2:14" x14ac:dyDescent="0.35">
      <c r="E94"/>
    </row>
    <row r="95" spans="2:14" x14ac:dyDescent="0.35">
      <c r="C95" s="1" t="s">
        <v>22063</v>
      </c>
      <c r="D95" s="1" t="s">
        <v>773</v>
      </c>
      <c r="E95"/>
      <c r="J95"/>
    </row>
    <row r="96" spans="2:14" x14ac:dyDescent="0.35">
      <c r="C96" s="1" t="s">
        <v>764</v>
      </c>
      <c r="D96" t="s">
        <v>5910</v>
      </c>
      <c r="E96" t="s">
        <v>2217</v>
      </c>
      <c r="F96" t="s">
        <v>28848</v>
      </c>
      <c r="G96" t="s">
        <v>769</v>
      </c>
      <c r="K96" s="24" t="s">
        <v>5910</v>
      </c>
      <c r="L96" s="24" t="s">
        <v>2217</v>
      </c>
      <c r="M96" s="24" t="s">
        <v>769</v>
      </c>
    </row>
    <row r="97" spans="3:13" x14ac:dyDescent="0.35">
      <c r="C97" s="2" t="s">
        <v>2507</v>
      </c>
      <c r="E97">
        <v>634</v>
      </c>
      <c r="G97">
        <v>634</v>
      </c>
      <c r="J97" s="20" t="s">
        <v>2507</v>
      </c>
      <c r="K97" s="13">
        <f>IF($D$96="Estatales",IFERROR(VLOOKUP($J97,$C$96:$H$102,2,FALSE),"0"),"0")</f>
        <v>0</v>
      </c>
      <c r="L97" s="13">
        <f>IF($D$96="Federales",IFERROR(VLOOKUP($J97,$C$96:$H$102,2,FALSE),"0"),IF($E$96="Federales",IFERROR(VLOOKUP($J97,$C$96:$H$102,3,FALSE),"0"),"0"))</f>
        <v>634</v>
      </c>
      <c r="M97" s="21" t="str">
        <f>IF($D$96="Total general",IFERROR(VLOOKUP($J97,$C$96:$H$102,2,FALSE),"0"),IF($E$97="Total general",IFERROR(VLOOKUP($J$97,$C$96:$H$102,3,FALSE),"0"),IF($F$96="Total general",IFERROR(VLOOKUP($J97,$C$96:$H$102,4,FALSE),"0"),"0")))</f>
        <v>0</v>
      </c>
    </row>
    <row r="98" spans="3:13" x14ac:dyDescent="0.35">
      <c r="C98" s="2" t="s">
        <v>2200</v>
      </c>
      <c r="D98">
        <v>3</v>
      </c>
      <c r="E98">
        <v>817</v>
      </c>
      <c r="G98">
        <v>820</v>
      </c>
      <c r="J98" s="20" t="s">
        <v>2200</v>
      </c>
      <c r="K98" s="13">
        <f t="shared" ref="K98:K101" si="5">IF($D$96="Estatales",IFERROR(VLOOKUP($J98,$C$96:$H$102,2,FALSE),"0"),"0")</f>
        <v>3</v>
      </c>
      <c r="L98" s="13">
        <f>IF($D$96="Federales",IFERROR(VLOOKUP($J98,$C$96:$H$102,2,FALSE),"0"),IF($E$96="Federales",IFERROR(VLOOKUP($J98,$C$96:$H$102,3,FALSE),"0"),"0"))</f>
        <v>817</v>
      </c>
      <c r="M98" s="21" t="str">
        <f>IF($D$96="Total general",IFERROR(VLOOKUP($J98,$C$96:$H$102,2,FALSE),"0"),IF($E$97="Total general",IFERROR(VLOOKUP($J$97,$C$96:$H$102,3,FALSE),"0"),IF($F$96="Total general",IFERROR(VLOOKUP($J98,$C$96:$H$102,4,FALSE),"0"),"0")))</f>
        <v>0</v>
      </c>
    </row>
    <row r="99" spans="3:13" x14ac:dyDescent="0.35">
      <c r="C99" s="2" t="s">
        <v>7343</v>
      </c>
      <c r="E99">
        <v>1</v>
      </c>
      <c r="G99">
        <v>1</v>
      </c>
      <c r="J99" s="20" t="s">
        <v>7343</v>
      </c>
      <c r="K99" s="13">
        <f t="shared" si="5"/>
        <v>0</v>
      </c>
      <c r="L99" s="13">
        <f t="shared" ref="L99:L101" si="6">IF($D$96="Federales",IFERROR(VLOOKUP($J99,$C$96:$H$102,2,FALSE),"0"),IF($E$96="Federales",IFERROR(VLOOKUP($J99,$C$96:$H$102,3,FALSE),"0"),"0"))</f>
        <v>1</v>
      </c>
      <c r="M99" s="21" t="str">
        <f t="shared" ref="M99:M101" si="7">IF($D$96="Total general",IFERROR(VLOOKUP($J99,$C$96:$H$102,2,FALSE),"0"),IF($E$97="Total general",IFERROR(VLOOKUP($J$97,$C$96:$H$102,3,FALSE),"0"),IF($F$96="Total general",IFERROR(VLOOKUP($J99,$C$96:$H$102,4,FALSE),"0"),"0")))</f>
        <v>0</v>
      </c>
    </row>
    <row r="100" spans="3:13" x14ac:dyDescent="0.35">
      <c r="C100" s="2" t="s">
        <v>2242</v>
      </c>
      <c r="D100">
        <v>4</v>
      </c>
      <c r="E100">
        <v>1343</v>
      </c>
      <c r="G100">
        <v>1347</v>
      </c>
      <c r="J100" s="20" t="s">
        <v>2242</v>
      </c>
      <c r="K100" s="13">
        <f t="shared" si="5"/>
        <v>4</v>
      </c>
      <c r="L100" s="13">
        <f t="shared" si="6"/>
        <v>1343</v>
      </c>
      <c r="M100" s="21" t="str">
        <f t="shared" si="7"/>
        <v>0</v>
      </c>
    </row>
    <row r="101" spans="3:13" x14ac:dyDescent="0.35">
      <c r="C101" s="2" t="s">
        <v>7360</v>
      </c>
      <c r="E101">
        <v>1</v>
      </c>
      <c r="G101">
        <v>1</v>
      </c>
      <c r="J101" s="2" t="s">
        <v>7360</v>
      </c>
      <c r="K101" s="13">
        <f t="shared" si="5"/>
        <v>0</v>
      </c>
      <c r="L101" s="13">
        <f t="shared" si="6"/>
        <v>1</v>
      </c>
      <c r="M101" s="21" t="str">
        <f t="shared" si="7"/>
        <v>0</v>
      </c>
    </row>
    <row r="102" spans="3:13" x14ac:dyDescent="0.35">
      <c r="C102" s="2" t="s">
        <v>769</v>
      </c>
      <c r="D102">
        <v>7</v>
      </c>
      <c r="E102">
        <v>2796</v>
      </c>
      <c r="G102">
        <v>2803</v>
      </c>
      <c r="J102" s="20" t="s">
        <v>765</v>
      </c>
      <c r="K102" s="13">
        <f>SUM(K97:K101)</f>
        <v>7</v>
      </c>
      <c r="L102">
        <f>SUM(L97:L101)</f>
        <v>2796</v>
      </c>
      <c r="M102">
        <f>SUM(M97:M101)</f>
        <v>0</v>
      </c>
    </row>
    <row r="103" spans="3:13" x14ac:dyDescent="0.35">
      <c r="E103"/>
    </row>
    <row r="104" spans="3:13" x14ac:dyDescent="0.35">
      <c r="E104"/>
    </row>
    <row r="105" spans="3:13" x14ac:dyDescent="0.35">
      <c r="E105"/>
    </row>
    <row r="106" spans="3:13" x14ac:dyDescent="0.35">
      <c r="E106"/>
    </row>
    <row r="107" spans="3:13" x14ac:dyDescent="0.35">
      <c r="E107"/>
    </row>
    <row r="108" spans="3:13" x14ac:dyDescent="0.35">
      <c r="E108"/>
    </row>
    <row r="109" spans="3:13" x14ac:dyDescent="0.35">
      <c r="C109" s="1" t="s">
        <v>764</v>
      </c>
      <c r="D109" t="s">
        <v>22066</v>
      </c>
      <c r="E109" t="s">
        <v>22072</v>
      </c>
    </row>
    <row r="110" spans="3:13" x14ac:dyDescent="0.35">
      <c r="C110" s="2" t="s">
        <v>2215</v>
      </c>
      <c r="D110">
        <v>314</v>
      </c>
      <c r="E110">
        <v>86712735.030000001</v>
      </c>
      <c r="G110" s="25" t="s">
        <v>6</v>
      </c>
      <c r="I110" t="s">
        <v>22066</v>
      </c>
      <c r="J110" s="20" t="s">
        <v>22072</v>
      </c>
    </row>
    <row r="111" spans="3:13" x14ac:dyDescent="0.35">
      <c r="C111" s="2" t="s">
        <v>22092</v>
      </c>
      <c r="D111">
        <v>2478</v>
      </c>
      <c r="E111">
        <v>641151457.95000041</v>
      </c>
      <c r="G111" t="s">
        <v>2215</v>
      </c>
      <c r="I111">
        <f>IF($D$109="Cuenta de Forma de pago",IFERROR(VLOOKUP($G111,$C$109:$D$113,2,FALSE),"0"),"0")</f>
        <v>314</v>
      </c>
      <c r="J111" s="35">
        <f>IF($D$109="Suma de Monto total del contrato con impuestos",IFERROR(VLOOKUP($G111,$C$109:$E$113,2,FALSE),"0"),IF($E$109="Suma de Monto total del contrato con impuestos",IFERROR(VLOOKUP($G111,$C$109:$E$113,3,FALSE),"0"),"0"))</f>
        <v>86712735.030000001</v>
      </c>
    </row>
    <row r="112" spans="3:13" x14ac:dyDescent="0.35">
      <c r="C112" s="2" t="s">
        <v>28849</v>
      </c>
      <c r="D112">
        <v>15</v>
      </c>
      <c r="E112">
        <v>0</v>
      </c>
      <c r="G112" s="2" t="s">
        <v>22092</v>
      </c>
      <c r="I112" s="37">
        <f>IF($D$109="Cuenta de Forma de pago",IFERROR(VLOOKUP($G112,$C$109:$D$113,2,FALSE),"0"),"0")</f>
        <v>2478</v>
      </c>
      <c r="J112" s="35">
        <f t="shared" ref="J112:J113" si="8">IF($D$109="Suma de Monto total del contrato con impuestos",IFERROR(VLOOKUP($G112,$C$109:$E$113,2,FALSE),"0"),IF($E$109="Suma de Monto total del contrato con impuestos",IFERROR(VLOOKUP($G112,$C$109:$E$113,3,FALSE),"0"),"0"))</f>
        <v>641151457.95000041</v>
      </c>
    </row>
    <row r="113" spans="2:10" x14ac:dyDescent="0.35">
      <c r="C113" s="2" t="s">
        <v>769</v>
      </c>
      <c r="D113">
        <v>2807</v>
      </c>
      <c r="E113">
        <v>727864192.98000002</v>
      </c>
      <c r="G113" t="s">
        <v>28849</v>
      </c>
      <c r="I113">
        <f t="shared" ref="I113" si="9">IF($D$109="Cuenta de Forma de pago",IFERROR(VLOOKUP($G113,$C$109:$D$113,2,FALSE),"0"),"0")</f>
        <v>15</v>
      </c>
      <c r="J113" s="35">
        <f t="shared" si="8"/>
        <v>0</v>
      </c>
    </row>
    <row r="114" spans="2:10" x14ac:dyDescent="0.35">
      <c r="E114"/>
      <c r="G114" t="s">
        <v>765</v>
      </c>
      <c r="I114">
        <f>SUM(I111:I113)</f>
        <v>2807</v>
      </c>
      <c r="J114" s="35">
        <f>SUM(J111:J113)</f>
        <v>727864192.98000038</v>
      </c>
    </row>
    <row r="115" spans="2:10" x14ac:dyDescent="0.35">
      <c r="E115"/>
    </row>
    <row r="116" spans="2:10" x14ac:dyDescent="0.35">
      <c r="E116"/>
    </row>
    <row r="117" spans="2:10" x14ac:dyDescent="0.35">
      <c r="E117"/>
    </row>
    <row r="118" spans="2:10" x14ac:dyDescent="0.35">
      <c r="E118"/>
      <c r="H118" t="s">
        <v>22068</v>
      </c>
    </row>
    <row r="119" spans="2:10" x14ac:dyDescent="0.35">
      <c r="B119" s="1" t="s">
        <v>764</v>
      </c>
      <c r="C119" t="s">
        <v>22067</v>
      </c>
      <c r="E119"/>
      <c r="H119" s="18" t="s">
        <v>7</v>
      </c>
      <c r="I119" s="26" t="s">
        <v>22069</v>
      </c>
      <c r="J119"/>
    </row>
    <row r="120" spans="2:10" x14ac:dyDescent="0.35">
      <c r="B120" s="2" t="s">
        <v>23</v>
      </c>
      <c r="C120">
        <v>171</v>
      </c>
      <c r="E120"/>
      <c r="H120" s="2" t="s">
        <v>201</v>
      </c>
      <c r="I120" s="13">
        <f>IF($C$119="Cuenta de Estados",IFERROR(VLOOKUP($H120,$B$119:$C$153,2,0),"0"),0)</f>
        <v>34</v>
      </c>
    </row>
    <row r="121" spans="2:10" x14ac:dyDescent="0.35">
      <c r="B121" s="2" t="s">
        <v>264</v>
      </c>
      <c r="C121">
        <v>121</v>
      </c>
      <c r="E121"/>
      <c r="H121" s="2" t="s">
        <v>156</v>
      </c>
      <c r="I121" s="13">
        <f t="shared" ref="I121:I151" si="10">IF($C$119="Cuenta de Estados",IFERROR(VLOOKUP($H121,$B$119:$C$153,2,0),"0"),0)</f>
        <v>92</v>
      </c>
    </row>
    <row r="122" spans="2:10" x14ac:dyDescent="0.35">
      <c r="B122" s="2" t="s">
        <v>51</v>
      </c>
      <c r="C122">
        <v>20</v>
      </c>
      <c r="E122"/>
      <c r="H122" s="2" t="s">
        <v>15</v>
      </c>
      <c r="I122" s="13">
        <f t="shared" si="10"/>
        <v>23</v>
      </c>
    </row>
    <row r="123" spans="2:10" x14ac:dyDescent="0.35">
      <c r="B123" s="2" t="s">
        <v>252</v>
      </c>
      <c r="C123">
        <v>135</v>
      </c>
      <c r="E123"/>
      <c r="F123" s="13"/>
      <c r="H123" s="2" t="s">
        <v>29</v>
      </c>
      <c r="I123" s="13">
        <f t="shared" si="10"/>
        <v>11</v>
      </c>
    </row>
    <row r="124" spans="2:10" x14ac:dyDescent="0.35">
      <c r="B124" s="2" t="s">
        <v>98</v>
      </c>
      <c r="C124">
        <v>102</v>
      </c>
      <c r="E124"/>
      <c r="H124" s="2" t="s">
        <v>34</v>
      </c>
      <c r="I124" s="13">
        <f t="shared" si="10"/>
        <v>176</v>
      </c>
    </row>
    <row r="125" spans="2:10" x14ac:dyDescent="0.35">
      <c r="B125" s="2" t="s">
        <v>34</v>
      </c>
      <c r="C125">
        <v>176</v>
      </c>
      <c r="E125"/>
      <c r="H125" s="2" t="s">
        <v>443</v>
      </c>
      <c r="I125" s="13">
        <f t="shared" si="10"/>
        <v>71</v>
      </c>
    </row>
    <row r="126" spans="2:10" x14ac:dyDescent="0.35">
      <c r="B126" s="2" t="s">
        <v>334</v>
      </c>
      <c r="C126">
        <v>180</v>
      </c>
      <c r="E126"/>
      <c r="H126" s="2" t="s">
        <v>334</v>
      </c>
      <c r="I126" s="13">
        <f t="shared" si="10"/>
        <v>180</v>
      </c>
    </row>
    <row r="127" spans="2:10" x14ac:dyDescent="0.35">
      <c r="B127" s="2" t="s">
        <v>301</v>
      </c>
      <c r="C127">
        <v>141</v>
      </c>
      <c r="E127"/>
      <c r="H127" s="2" t="s">
        <v>51</v>
      </c>
      <c r="I127" s="13">
        <f t="shared" si="10"/>
        <v>20</v>
      </c>
    </row>
    <row r="128" spans="2:10" x14ac:dyDescent="0.35">
      <c r="B128" s="2" t="s">
        <v>156</v>
      </c>
      <c r="C128">
        <v>92</v>
      </c>
      <c r="E128"/>
      <c r="H128" s="2" t="s">
        <v>212</v>
      </c>
      <c r="I128" s="13">
        <f t="shared" si="10"/>
        <v>26</v>
      </c>
    </row>
    <row r="129" spans="2:9" x14ac:dyDescent="0.35">
      <c r="B129" s="2" t="s">
        <v>362</v>
      </c>
      <c r="C129">
        <v>152</v>
      </c>
      <c r="E129"/>
      <c r="H129" s="2" t="s">
        <v>122</v>
      </c>
      <c r="I129" s="13">
        <f t="shared" si="10"/>
        <v>38</v>
      </c>
    </row>
    <row r="130" spans="2:9" x14ac:dyDescent="0.35">
      <c r="B130" s="2" t="s">
        <v>476</v>
      </c>
      <c r="C130">
        <v>46</v>
      </c>
      <c r="E130"/>
      <c r="H130" s="2" t="s">
        <v>301</v>
      </c>
      <c r="I130" s="13">
        <f t="shared" si="10"/>
        <v>141</v>
      </c>
    </row>
    <row r="131" spans="2:9" x14ac:dyDescent="0.35">
      <c r="B131" s="2" t="s">
        <v>159</v>
      </c>
      <c r="C131">
        <v>175</v>
      </c>
      <c r="E131"/>
      <c r="H131" s="2" t="s">
        <v>174</v>
      </c>
      <c r="I131" s="13">
        <f t="shared" si="10"/>
        <v>154</v>
      </c>
    </row>
    <row r="132" spans="2:9" x14ac:dyDescent="0.35">
      <c r="B132" s="2" t="s">
        <v>228</v>
      </c>
      <c r="C132">
        <v>18</v>
      </c>
      <c r="E132"/>
      <c r="H132" s="2" t="s">
        <v>373</v>
      </c>
      <c r="I132" s="13">
        <f t="shared" si="10"/>
        <v>74</v>
      </c>
    </row>
    <row r="133" spans="2:9" x14ac:dyDescent="0.35">
      <c r="B133" s="2" t="s">
        <v>416</v>
      </c>
      <c r="C133">
        <v>56</v>
      </c>
      <c r="E133"/>
      <c r="H133" s="2" t="s">
        <v>23</v>
      </c>
      <c r="I133" s="13">
        <f t="shared" si="10"/>
        <v>171</v>
      </c>
    </row>
    <row r="134" spans="2:9" x14ac:dyDescent="0.35">
      <c r="B134" s="2" t="s">
        <v>201</v>
      </c>
      <c r="C134">
        <v>34</v>
      </c>
      <c r="E134"/>
      <c r="H134" s="2" t="s">
        <v>159</v>
      </c>
      <c r="I134" s="13">
        <f t="shared" si="10"/>
        <v>175</v>
      </c>
    </row>
    <row r="135" spans="2:9" x14ac:dyDescent="0.35">
      <c r="B135" s="2" t="s">
        <v>174</v>
      </c>
      <c r="C135">
        <v>154</v>
      </c>
      <c r="E135"/>
      <c r="H135" s="2" t="s">
        <v>362</v>
      </c>
      <c r="I135" s="13">
        <f t="shared" si="10"/>
        <v>152</v>
      </c>
    </row>
    <row r="136" spans="2:9" x14ac:dyDescent="0.35">
      <c r="B136" s="2" t="s">
        <v>283</v>
      </c>
      <c r="C136">
        <v>179</v>
      </c>
      <c r="E136"/>
      <c r="H136" s="2" t="s">
        <v>228</v>
      </c>
      <c r="I136" s="13">
        <f t="shared" si="10"/>
        <v>18</v>
      </c>
    </row>
    <row r="137" spans="2:9" x14ac:dyDescent="0.35">
      <c r="B137" s="2" t="s">
        <v>319</v>
      </c>
      <c r="C137">
        <v>161</v>
      </c>
      <c r="E137"/>
      <c r="H137" s="2" t="s">
        <v>214</v>
      </c>
      <c r="I137" s="13">
        <f t="shared" si="10"/>
        <v>47</v>
      </c>
    </row>
    <row r="138" spans="2:9" x14ac:dyDescent="0.35">
      <c r="B138" s="2" t="s">
        <v>29</v>
      </c>
      <c r="C138">
        <v>11</v>
      </c>
      <c r="E138"/>
      <c r="H138" s="2" t="s">
        <v>476</v>
      </c>
      <c r="I138" s="13">
        <f t="shared" si="10"/>
        <v>46</v>
      </c>
    </row>
    <row r="139" spans="2:9" x14ac:dyDescent="0.35">
      <c r="B139" s="2" t="s">
        <v>142</v>
      </c>
      <c r="C139">
        <v>52</v>
      </c>
      <c r="E139"/>
      <c r="H139" s="2" t="s">
        <v>252</v>
      </c>
      <c r="I139" s="13">
        <f t="shared" si="10"/>
        <v>135</v>
      </c>
    </row>
    <row r="140" spans="2:9" x14ac:dyDescent="0.35">
      <c r="B140" s="2" t="s">
        <v>378</v>
      </c>
      <c r="C140">
        <v>75</v>
      </c>
      <c r="E140"/>
      <c r="H140" s="2" t="s">
        <v>264</v>
      </c>
      <c r="I140" s="13">
        <f t="shared" si="10"/>
        <v>121</v>
      </c>
    </row>
    <row r="141" spans="2:9" x14ac:dyDescent="0.35">
      <c r="B141" s="2" t="s">
        <v>15</v>
      </c>
      <c r="C141">
        <v>23</v>
      </c>
      <c r="E141"/>
      <c r="H141" s="2" t="s">
        <v>319</v>
      </c>
      <c r="I141" s="13">
        <f t="shared" si="10"/>
        <v>161</v>
      </c>
    </row>
    <row r="142" spans="2:9" x14ac:dyDescent="0.35">
      <c r="B142" s="2" t="s">
        <v>373</v>
      </c>
      <c r="C142">
        <v>74</v>
      </c>
      <c r="E142"/>
      <c r="H142" s="2" t="s">
        <v>632</v>
      </c>
      <c r="I142" s="13">
        <f t="shared" si="10"/>
        <v>39</v>
      </c>
    </row>
    <row r="143" spans="2:9" x14ac:dyDescent="0.35">
      <c r="B143" s="2" t="s">
        <v>443</v>
      </c>
      <c r="C143">
        <v>71</v>
      </c>
      <c r="E143"/>
      <c r="H143" s="2" t="s">
        <v>433</v>
      </c>
      <c r="I143" s="13">
        <f t="shared" si="10"/>
        <v>48</v>
      </c>
    </row>
    <row r="144" spans="2:9" x14ac:dyDescent="0.35">
      <c r="B144" s="2" t="s">
        <v>632</v>
      </c>
      <c r="C144">
        <v>39</v>
      </c>
      <c r="E144"/>
      <c r="H144" s="2" t="s">
        <v>142</v>
      </c>
      <c r="I144" s="13">
        <f t="shared" si="10"/>
        <v>52</v>
      </c>
    </row>
    <row r="145" spans="2:9" x14ac:dyDescent="0.35">
      <c r="B145" s="2" t="s">
        <v>433</v>
      </c>
      <c r="C145">
        <v>48</v>
      </c>
      <c r="E145"/>
      <c r="H145" s="2" t="s">
        <v>420</v>
      </c>
      <c r="I145" s="13">
        <f t="shared" si="10"/>
        <v>72</v>
      </c>
    </row>
    <row r="146" spans="2:9" x14ac:dyDescent="0.35">
      <c r="B146" s="2" t="s">
        <v>212</v>
      </c>
      <c r="C146">
        <v>26</v>
      </c>
      <c r="E146"/>
      <c r="H146" s="2" t="s">
        <v>98</v>
      </c>
      <c r="I146" s="13">
        <f t="shared" si="10"/>
        <v>102</v>
      </c>
    </row>
    <row r="147" spans="2:9" x14ac:dyDescent="0.35">
      <c r="B147" s="2" t="s">
        <v>420</v>
      </c>
      <c r="C147">
        <v>72</v>
      </c>
      <c r="E147"/>
      <c r="H147" s="2" t="s">
        <v>416</v>
      </c>
      <c r="I147" s="13">
        <f t="shared" si="10"/>
        <v>56</v>
      </c>
    </row>
    <row r="148" spans="2:9" x14ac:dyDescent="0.35">
      <c r="B148" s="2" t="s">
        <v>214</v>
      </c>
      <c r="C148">
        <v>47</v>
      </c>
      <c r="E148"/>
      <c r="H148" s="2" t="s">
        <v>378</v>
      </c>
      <c r="I148" s="13">
        <f t="shared" si="10"/>
        <v>75</v>
      </c>
    </row>
    <row r="149" spans="2:9" x14ac:dyDescent="0.35">
      <c r="B149" s="2" t="s">
        <v>122</v>
      </c>
      <c r="C149">
        <v>38</v>
      </c>
      <c r="E149"/>
      <c r="H149" s="2" t="s">
        <v>283</v>
      </c>
      <c r="I149" s="13">
        <f t="shared" si="10"/>
        <v>179</v>
      </c>
    </row>
    <row r="150" spans="2:9" x14ac:dyDescent="0.35">
      <c r="B150" s="2" t="s">
        <v>639</v>
      </c>
      <c r="C150">
        <v>53</v>
      </c>
      <c r="E150"/>
      <c r="H150" s="2" t="s">
        <v>447</v>
      </c>
      <c r="I150" s="13">
        <f t="shared" si="10"/>
        <v>65</v>
      </c>
    </row>
    <row r="151" spans="2:9" x14ac:dyDescent="0.35">
      <c r="B151" s="2" t="s">
        <v>447</v>
      </c>
      <c r="C151">
        <v>65</v>
      </c>
      <c r="E151"/>
      <c r="H151" s="2" t="s">
        <v>639</v>
      </c>
      <c r="I151" s="13">
        <f t="shared" si="10"/>
        <v>53</v>
      </c>
    </row>
    <row r="152" spans="2:9" x14ac:dyDescent="0.35">
      <c r="B152" s="2" t="s">
        <v>769</v>
      </c>
      <c r="C152">
        <v>2807</v>
      </c>
      <c r="E152"/>
      <c r="H152" s="19" t="s">
        <v>769</v>
      </c>
      <c r="I152" s="13">
        <f>SUM(I120:I151)</f>
        <v>2807</v>
      </c>
    </row>
    <row r="153" spans="2:9" x14ac:dyDescent="0.35">
      <c r="E153"/>
    </row>
    <row r="154" spans="2:9" x14ac:dyDescent="0.35">
      <c r="E154"/>
    </row>
    <row r="155" spans="2:9" x14ac:dyDescent="0.35">
      <c r="E155"/>
    </row>
    <row r="156" spans="2:9" x14ac:dyDescent="0.35">
      <c r="E156"/>
    </row>
    <row r="157" spans="2:9" x14ac:dyDescent="0.35">
      <c r="E157"/>
    </row>
    <row r="158" spans="2:9" x14ac:dyDescent="0.35">
      <c r="E158"/>
    </row>
    <row r="159" spans="2:9" x14ac:dyDescent="0.35">
      <c r="E159"/>
    </row>
    <row r="160" spans="2:9" x14ac:dyDescent="0.35">
      <c r="C160" s="1" t="s">
        <v>22070</v>
      </c>
      <c r="D160" s="1" t="s">
        <v>773</v>
      </c>
      <c r="E160"/>
    </row>
    <row r="161" spans="3:16" x14ac:dyDescent="0.35">
      <c r="C161" s="1" t="s">
        <v>764</v>
      </c>
      <c r="D161" t="s">
        <v>2507</v>
      </c>
      <c r="E161" t="s">
        <v>2200</v>
      </c>
      <c r="F161" t="s">
        <v>7343</v>
      </c>
      <c r="G161" t="s">
        <v>2242</v>
      </c>
      <c r="H161" t="s">
        <v>7360</v>
      </c>
      <c r="I161" t="s">
        <v>769</v>
      </c>
      <c r="L161" s="24" t="s">
        <v>2507</v>
      </c>
      <c r="M161" s="24" t="s">
        <v>2200</v>
      </c>
      <c r="N161" s="24" t="s">
        <v>7343</v>
      </c>
      <c r="O161" s="24" t="s">
        <v>2242</v>
      </c>
      <c r="P161" s="24" t="s">
        <v>7360</v>
      </c>
    </row>
    <row r="162" spans="3:16" x14ac:dyDescent="0.35">
      <c r="C162" s="2" t="s">
        <v>2199</v>
      </c>
      <c r="D162">
        <v>16184035.509999992</v>
      </c>
      <c r="E162">
        <v>385654715.43000048</v>
      </c>
      <c r="G162">
        <v>171580649.39999992</v>
      </c>
      <c r="I162">
        <v>573419400.34000039</v>
      </c>
      <c r="K162" s="2" t="s">
        <v>2199</v>
      </c>
      <c r="L162" s="31">
        <f>IF($D$161="Adquisiciones",IFERROR(VLOOKUP($K162,$C$161:$H$165,2,FALSE),"0"),"0")</f>
        <v>16184035.509999992</v>
      </c>
      <c r="M162" s="31">
        <f>IF($D$161="Arrendamientos",IFERROR(VLOOKUP($K162,$C$161:$H$165,2,FALSE),"0"),IF($E$161="Arrendamientos",IFERROR(VLOOKUP($K162,$C$161:$H$165,3,FALSE),"0"),"0"))</f>
        <v>385654715.43000048</v>
      </c>
      <c r="N162" s="32">
        <f>IF($D$161="Obra pública",IFERROR(VLOOKUP($K$162,$C$161:$H$165,2,FALSE),"0"),IF($E$161="Obra pública",IFERROR(VLOOKUP($K$162,$C$161:$H$165,3,FALSE),"0"),IF($F$161="Obra pública",IFERROR(VLOOKUP($K$162,$C$161:$H$165,4,FALSE),"0"),"0")))</f>
        <v>0</v>
      </c>
      <c r="O162" s="31">
        <f>IF($D$161="Servicios",IFERROR(VLOOKUP($K162,$C$161:$H$165,2,FALSE),"0"),IF($E$161="Servicios",IFERROR(VLOOKUP($K162,$C$161:$H$165,3,FALSE),"0"),IF($F$161="Servicios",IFERROR(VLOOKUP($K162,$C$161:$H$165,4,FALSE),"0"),IF($G$161="Servicios",IFERROR(VLOOKUP($K162,$C$161:$H$165,5,FALSE),"0"),"0"))))</f>
        <v>171580649.39999992</v>
      </c>
      <c r="P162" s="27">
        <f>IF($D$161="Servicios relacionados con obra pública",IFERROR(VLOOKUP($K162,$C$161:$H$165,2,FALSE),"0"),IF($E$161="Servicios relacionados con obra pública",IFERROR(VLOOKUP($K162,$C$161:$H$165,3,FALSE),"0"),IF($F$161="Servicios relacionados con obra pública",IFERROR(VLOOKUP($K162,$C$161:$H$165,4,FALSE),"0"),IF($G$161="Servicios relacionados con obra pública",IFERROR(VLOOKUP($K162,$C$161:$H$165,5,FALSE),"0"),IF($H$161="Servicios relacionados con obra pública",IFERROR(VLOOKUP($K162,$C$161:$H$165,6,FALSE),"0"),"0")))))</f>
        <v>0</v>
      </c>
    </row>
    <row r="163" spans="3:16" x14ac:dyDescent="0.35">
      <c r="C163" s="2" t="s">
        <v>5958</v>
      </c>
      <c r="E163">
        <v>23673.119999999999</v>
      </c>
      <c r="G163">
        <v>21531634.219999999</v>
      </c>
      <c r="H163">
        <v>0</v>
      </c>
      <c r="I163">
        <v>21555307.34</v>
      </c>
      <c r="K163" s="2" t="s">
        <v>5958</v>
      </c>
      <c r="L163" s="31">
        <f t="shared" ref="L163:L165" si="11">IF($D$161="Adquisiciones",IFERROR(VLOOKUP($K163,$C$161:$H$165,2,FALSE),"0"),"0")</f>
        <v>0</v>
      </c>
      <c r="M163" s="31">
        <f t="shared" ref="M163:M165" si="12">IF($D$161="Arrendamientos",IFERROR(VLOOKUP($K163,$C$161:$H$165,2,FALSE),"0"),IF($E$161="Arrendamientos",IFERROR(VLOOKUP($K163,$C$161:$H$165,3,FALSE),"0"),"0"))</f>
        <v>23673.119999999999</v>
      </c>
      <c r="N163" s="32">
        <f t="shared" ref="N163:N165" si="13">IF($D$161="Obra pública",IFERROR(VLOOKUP($K$162,$C$161:$H$165,2,FALSE),"0"),IF($E$161="Obra pública",IFERROR(VLOOKUP($K$162,$C$161:$H$165,3,FALSE),"0"),IF($F$161="Obra pública",IFERROR(VLOOKUP($K$162,$C$161:$H$165,4,FALSE),"0"),"0")))</f>
        <v>0</v>
      </c>
      <c r="O163" s="31">
        <f t="shared" ref="O163:O165" si="14">IF($D$161="Servicios",IFERROR(VLOOKUP($K163,$C$161:$H$165,2,FALSE),"0"),IF($E$161="Servicios",IFERROR(VLOOKUP($K163,$C$161:$H$165,3,FALSE),"0"),IF($F$161="Servicios",IFERROR(VLOOKUP($K163,$C$161:$H$165,4,FALSE),"0"),IF($G$161="Servicios",IFERROR(VLOOKUP($K163,$C$161:$H$165,5,FALSE),"0"),"0"))))</f>
        <v>21531634.219999999</v>
      </c>
      <c r="P163" s="27">
        <f t="shared" ref="P163:P165" si="15">IF($D$161="Servicios relacionados con obra pública",IFERROR(VLOOKUP($K163,$C$161:$H$165,2,FALSE),"0"),IF($E$161="Servicios relacionados con obra pública",IFERROR(VLOOKUP($K163,$C$161:$H$165,3,FALSE),"0"),IF($F$161="Servicios relacionados con obra pública",IFERROR(VLOOKUP($K163,$C$161:$H$165,4,FALSE),"0"),IF($G$161="Servicios relacionados con obra pública",IFERROR(VLOOKUP($K163,$C$161:$H$165,5,FALSE),"0"),IF($H$161="Servicios relacionados con obra pública",IFERROR(VLOOKUP($K163,$C$161:$H$165,6,FALSE),"0"),"0")))))</f>
        <v>0</v>
      </c>
    </row>
    <row r="164" spans="3:16" x14ac:dyDescent="0.35">
      <c r="C164" s="2" t="s">
        <v>3829</v>
      </c>
      <c r="D164">
        <v>8604614.6300000008</v>
      </c>
      <c r="E164"/>
      <c r="F164">
        <v>0</v>
      </c>
      <c r="G164">
        <v>87493486.659999996</v>
      </c>
      <c r="I164">
        <v>96098101.289999992</v>
      </c>
      <c r="K164" s="2" t="s">
        <v>3829</v>
      </c>
      <c r="L164" s="31">
        <f t="shared" si="11"/>
        <v>8604614.6300000008</v>
      </c>
      <c r="M164" s="31">
        <f t="shared" si="12"/>
        <v>0</v>
      </c>
      <c r="N164" s="32">
        <f t="shared" si="13"/>
        <v>0</v>
      </c>
      <c r="O164" s="31">
        <f t="shared" si="14"/>
        <v>87493486.659999996</v>
      </c>
      <c r="P164" s="27">
        <f t="shared" si="15"/>
        <v>0</v>
      </c>
    </row>
    <row r="165" spans="3:16" x14ac:dyDescent="0.35">
      <c r="C165" s="2" t="s">
        <v>26760</v>
      </c>
      <c r="D165">
        <v>18525056.16</v>
      </c>
      <c r="E165"/>
      <c r="G165">
        <v>18266327.850000001</v>
      </c>
      <c r="I165">
        <v>36791384.010000005</v>
      </c>
      <c r="K165" s="2" t="s">
        <v>22071</v>
      </c>
      <c r="L165" s="31" t="str">
        <f t="shared" si="11"/>
        <v>0</v>
      </c>
      <c r="M165" s="31" t="str">
        <f t="shared" si="12"/>
        <v>0</v>
      </c>
      <c r="N165" s="32">
        <f t="shared" si="13"/>
        <v>0</v>
      </c>
      <c r="O165" s="31" t="str">
        <f t="shared" si="14"/>
        <v>0</v>
      </c>
      <c r="P165" s="27" t="str">
        <f t="shared" si="15"/>
        <v>0</v>
      </c>
    </row>
    <row r="166" spans="3:16" x14ac:dyDescent="0.35">
      <c r="C166" s="2" t="s">
        <v>769</v>
      </c>
      <c r="D166">
        <v>43313706.299999997</v>
      </c>
      <c r="E166">
        <v>385678388.55000049</v>
      </c>
      <c r="F166">
        <v>0</v>
      </c>
      <c r="G166">
        <v>298872098.12999994</v>
      </c>
      <c r="H166">
        <v>0</v>
      </c>
      <c r="I166">
        <v>727864192.98000038</v>
      </c>
      <c r="K166" s="2" t="s">
        <v>765</v>
      </c>
      <c r="L166" s="27">
        <f>SUM(L162:L165)</f>
        <v>24788650.139999993</v>
      </c>
      <c r="M166" s="30">
        <f>SUM(M162:M165)</f>
        <v>385678388.55000049</v>
      </c>
      <c r="N166" s="28">
        <f>SUM(N162:N165)</f>
        <v>0</v>
      </c>
      <c r="O166" s="30">
        <f>SUM(O162:O165)</f>
        <v>280605770.27999991</v>
      </c>
      <c r="P166" s="30">
        <f>SUM(P162:P165)</f>
        <v>0</v>
      </c>
    </row>
    <row r="167" spans="3:16" x14ac:dyDescent="0.35">
      <c r="E167"/>
    </row>
    <row r="168" spans="3:16" x14ac:dyDescent="0.35">
      <c r="E168"/>
    </row>
    <row r="169" spans="3:16" x14ac:dyDescent="0.35">
      <c r="E169"/>
      <c r="L169" s="24" t="s">
        <v>2507</v>
      </c>
      <c r="M169" s="24" t="s">
        <v>2200</v>
      </c>
      <c r="N169" s="24" t="s">
        <v>7343</v>
      </c>
      <c r="O169" s="24" t="s">
        <v>2242</v>
      </c>
      <c r="P169" s="24" t="s">
        <v>7360</v>
      </c>
    </row>
    <row r="170" spans="3:16" x14ac:dyDescent="0.35">
      <c r="E170"/>
      <c r="K170" s="2" t="s">
        <v>2199</v>
      </c>
      <c r="L170" s="29">
        <f>IF($L162=0,NA(),$L162)</f>
        <v>16184035.509999992</v>
      </c>
      <c r="M170" s="29">
        <f>IF($M162=0,NA(),$M162)</f>
        <v>385654715.43000048</v>
      </c>
      <c r="N170" s="29" t="e">
        <f>IF($N162=0,NA(),$N162)</f>
        <v>#N/A</v>
      </c>
      <c r="O170" s="29">
        <f>IF($O162=0,NA(),$O162)</f>
        <v>171580649.39999992</v>
      </c>
      <c r="P170" s="29" t="e">
        <f>IF($P162=0,NA(),$P162)</f>
        <v>#N/A</v>
      </c>
    </row>
    <row r="171" spans="3:16" x14ac:dyDescent="0.35">
      <c r="E171"/>
      <c r="K171" s="2" t="s">
        <v>5958</v>
      </c>
      <c r="L171" s="33" t="e">
        <f t="shared" ref="L171:L173" si="16">IF($L163=0,NA(),$L163)</f>
        <v>#N/A</v>
      </c>
      <c r="M171" s="29">
        <f t="shared" ref="M171:M173" si="17">IF($M163=0,NA(),$M163)</f>
        <v>23673.119999999999</v>
      </c>
      <c r="N171" s="29" t="e">
        <f t="shared" ref="N171:N173" si="18">IF($N163=0,NA(),$N163)</f>
        <v>#N/A</v>
      </c>
      <c r="O171" s="29">
        <f t="shared" ref="O171:O173" si="19">IF($O163=0,NA(),$O163)</f>
        <v>21531634.219999999</v>
      </c>
      <c r="P171" s="29" t="e">
        <f t="shared" ref="P171:P173" si="20">IF($P163=0,NA(),$P163)</f>
        <v>#N/A</v>
      </c>
    </row>
    <row r="172" spans="3:16" x14ac:dyDescent="0.35">
      <c r="E172"/>
      <c r="K172" s="2" t="s">
        <v>3829</v>
      </c>
      <c r="L172" s="29">
        <f t="shared" si="16"/>
        <v>8604614.6300000008</v>
      </c>
      <c r="M172" s="29" t="e">
        <f t="shared" si="17"/>
        <v>#N/A</v>
      </c>
      <c r="N172" s="29" t="e">
        <f t="shared" si="18"/>
        <v>#N/A</v>
      </c>
      <c r="O172" s="29">
        <f t="shared" si="19"/>
        <v>87493486.659999996</v>
      </c>
      <c r="P172" s="29" t="e">
        <f t="shared" si="20"/>
        <v>#N/A</v>
      </c>
    </row>
    <row r="173" spans="3:16" x14ac:dyDescent="0.35">
      <c r="E173"/>
      <c r="K173" s="2" t="s">
        <v>22071</v>
      </c>
      <c r="L173" s="29" t="str">
        <f t="shared" si="16"/>
        <v>0</v>
      </c>
      <c r="M173" s="29" t="str">
        <f t="shared" si="17"/>
        <v>0</v>
      </c>
      <c r="N173" s="29" t="e">
        <f t="shared" si="18"/>
        <v>#N/A</v>
      </c>
      <c r="O173" s="29" t="str">
        <f t="shared" si="19"/>
        <v>0</v>
      </c>
      <c r="P173" s="29" t="str">
        <f t="shared" si="20"/>
        <v>0</v>
      </c>
    </row>
    <row r="174" spans="3:16" x14ac:dyDescent="0.35">
      <c r="E174"/>
      <c r="K174" s="2" t="s">
        <v>765</v>
      </c>
      <c r="L174" s="29" cm="1">
        <f t="array" ref="L174">SUM(IFERROR(L170:L173,0))</f>
        <v>24788650.139999993</v>
      </c>
      <c r="M174" s="29" cm="1">
        <f t="array" ref="M174">SUM(IFERROR(M170:M173,0))</f>
        <v>385678388.55000049</v>
      </c>
      <c r="N174" s="29" cm="1">
        <f t="array" ref="N174">SUM(IFERROR(N170:N173,0))</f>
        <v>0</v>
      </c>
      <c r="O174" s="29" cm="1">
        <f t="array" ref="O174">SUM(IFERROR(O170:O173,0))</f>
        <v>280605770.27999991</v>
      </c>
      <c r="P174" s="29" cm="1">
        <f t="array" ref="P174">SUM(IFERROR(P170:P173,0))</f>
        <v>0</v>
      </c>
    </row>
    <row r="175" spans="3:16" x14ac:dyDescent="0.35">
      <c r="E175"/>
    </row>
    <row r="176" spans="3:16" x14ac:dyDescent="0.35">
      <c r="E176"/>
    </row>
    <row r="177" spans="5:5" x14ac:dyDescent="0.35">
      <c r="E177"/>
    </row>
  </sheetData>
  <sheetProtection selectLockedCells="1" selectUnlockedCells="1"/>
  <autoFilter ref="H42:J42" xr:uid="{C923C567-BEBE-4412-8987-E2E8D7BB34EC}"/>
  <phoneticPr fontId="4" type="noConversion"/>
  <pageMargins left="0.7" right="0.7" top="0.75" bottom="0.75" header="0.3" footer="0.3"/>
  <pageSetup orientation="portrait" r:id="rId11"/>
  <drawing r:id="rId12"/>
  <legacyDrawing r:id="rId13"/>
  <extLst>
    <ext xmlns:x14="http://schemas.microsoft.com/office/spreadsheetml/2009/9/main" uri="{A8765BA9-456A-4dab-B4F3-ACF838C121DE}">
      <x14:slicerList>
        <x14:slicer r:id="rId1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1807C-8D0E-4297-AD8F-F64BCDB0E8E0}">
  <sheetPr codeName="Hoja3">
    <tabColor theme="9" tint="0.39997558519241921"/>
  </sheetPr>
  <dimension ref="A1"/>
  <sheetViews>
    <sheetView showGridLines="0" showRowColHeaders="0" tabSelected="1" showRuler="0" zoomScaleNormal="100" workbookViewId="0">
      <selection activeCell="B7" sqref="B7"/>
    </sheetView>
  </sheetViews>
  <sheetFormatPr baseColWidth="10" defaultColWidth="11.453125" defaultRowHeight="14.5" x14ac:dyDescent="0.35"/>
  <cols>
    <col min="1" max="1" width="2.7265625" customWidth="1"/>
    <col min="2" max="13" width="11.7265625" customWidth="1"/>
    <col min="14" max="14" width="3.453125" customWidth="1"/>
  </cols>
  <sheetData/>
  <sheetProtection algorithmName="SHA-512" hashValue="EwwtCD4Go6fnnN31N2BqUxFZalUtIXFPbXphtTYaBgwkT19WmqdDNQAvw+Y1dAXiiovrn3T2JRrXwQ2bmn8k1w==" saltValue="ZY6Ad6Azc90OHQtL/bb5WA==" spinCount="100000" sheet="1" objects="1" scenarios="1"/>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DA589-5683-4D70-AB3D-93914A87EA22}">
  <sheetPr codeName="Hoja8">
    <tabColor theme="9" tint="0.39997558519241921"/>
  </sheetPr>
  <dimension ref="A1"/>
  <sheetViews>
    <sheetView showGridLines="0" showRowColHeaders="0" zoomScaleNormal="100" workbookViewId="0">
      <selection activeCell="S50" sqref="S50"/>
    </sheetView>
  </sheetViews>
  <sheetFormatPr baseColWidth="10" defaultColWidth="11.453125" defaultRowHeight="14.5" x14ac:dyDescent="0.35"/>
  <cols>
    <col min="1" max="1" width="2.7265625" customWidth="1"/>
    <col min="2" max="13" width="11.7265625" customWidth="1"/>
    <col min="14" max="14" width="3.453125" customWidth="1"/>
  </cols>
  <sheetData/>
  <sheetProtection algorithmName="SHA-512" hashValue="nE8DCCdIrOQpaXfyKbhPZwMM3p5SADOiHK1HjTkBcphkmGvfQEboC87gNDjgfPyTRwoiBqrfas6zcD/9lHinWQ==" saltValue="DhC7ALz/MFR+mIM7PG9mfA==" spinCount="100000" sheet="1" objects="1" scenarios="1"/>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7D01A-DF60-4201-B7DA-AE155C3B9930}">
  <sheetPr codeName="Hoja5"/>
  <dimension ref="A1:D351"/>
  <sheetViews>
    <sheetView workbookViewId="0">
      <selection activeCell="F20" sqref="F20"/>
    </sheetView>
  </sheetViews>
  <sheetFormatPr baseColWidth="10" defaultColWidth="11.453125" defaultRowHeight="14.5" x14ac:dyDescent="0.35"/>
  <cols>
    <col min="1" max="1" width="78.7265625" bestFit="1" customWidth="1"/>
    <col min="2" max="2" width="15.81640625" bestFit="1" customWidth="1"/>
    <col min="3" max="3" width="12.26953125" bestFit="1" customWidth="1"/>
    <col min="4" max="4" width="14.7265625" bestFit="1" customWidth="1"/>
  </cols>
  <sheetData>
    <row r="1" spans="1:4" x14ac:dyDescent="0.35">
      <c r="A1" t="s">
        <v>774</v>
      </c>
      <c r="B1" t="s">
        <v>775</v>
      </c>
      <c r="C1" t="s">
        <v>776</v>
      </c>
      <c r="D1" t="s">
        <v>8</v>
      </c>
    </row>
    <row r="2" spans="1:4" x14ac:dyDescent="0.35">
      <c r="A2" t="s">
        <v>777</v>
      </c>
      <c r="B2" t="s">
        <v>334</v>
      </c>
      <c r="C2" t="s">
        <v>778</v>
      </c>
      <c r="D2" t="s">
        <v>543</v>
      </c>
    </row>
    <row r="3" spans="1:4" x14ac:dyDescent="0.35">
      <c r="A3" t="s">
        <v>779</v>
      </c>
      <c r="B3" t="s">
        <v>334</v>
      </c>
      <c r="C3" t="s">
        <v>780</v>
      </c>
      <c r="D3" t="s">
        <v>543</v>
      </c>
    </row>
    <row r="4" spans="1:4" x14ac:dyDescent="0.35">
      <c r="A4" t="s">
        <v>781</v>
      </c>
      <c r="B4" t="s">
        <v>334</v>
      </c>
      <c r="C4" t="s">
        <v>782</v>
      </c>
      <c r="D4" t="s">
        <v>543</v>
      </c>
    </row>
    <row r="5" spans="1:4" x14ac:dyDescent="0.35">
      <c r="A5" t="s">
        <v>542</v>
      </c>
      <c r="B5" t="s">
        <v>334</v>
      </c>
      <c r="C5" t="s">
        <v>783</v>
      </c>
      <c r="D5" t="s">
        <v>543</v>
      </c>
    </row>
    <row r="6" spans="1:4" x14ac:dyDescent="0.35">
      <c r="A6" t="s">
        <v>784</v>
      </c>
      <c r="B6" t="s">
        <v>334</v>
      </c>
      <c r="C6" t="s">
        <v>785</v>
      </c>
      <c r="D6" t="s">
        <v>543</v>
      </c>
    </row>
    <row r="7" spans="1:4" x14ac:dyDescent="0.35">
      <c r="A7" t="s">
        <v>786</v>
      </c>
      <c r="B7" t="s">
        <v>334</v>
      </c>
      <c r="C7" t="s">
        <v>787</v>
      </c>
      <c r="D7" t="s">
        <v>543</v>
      </c>
    </row>
    <row r="8" spans="1:4" x14ac:dyDescent="0.35">
      <c r="A8" t="s">
        <v>788</v>
      </c>
      <c r="B8" t="s">
        <v>334</v>
      </c>
      <c r="C8" t="s">
        <v>789</v>
      </c>
      <c r="D8" t="s">
        <v>543</v>
      </c>
    </row>
    <row r="9" spans="1:4" x14ac:dyDescent="0.35">
      <c r="A9" t="s">
        <v>790</v>
      </c>
      <c r="B9" t="s">
        <v>334</v>
      </c>
      <c r="C9" t="s">
        <v>791</v>
      </c>
      <c r="D9" t="s">
        <v>543</v>
      </c>
    </row>
    <row r="10" spans="1:4" x14ac:dyDescent="0.35">
      <c r="A10" t="s">
        <v>792</v>
      </c>
      <c r="B10" t="s">
        <v>334</v>
      </c>
      <c r="C10" t="s">
        <v>793</v>
      </c>
      <c r="D10" t="s">
        <v>543</v>
      </c>
    </row>
    <row r="11" spans="1:4" x14ac:dyDescent="0.35">
      <c r="A11" t="s">
        <v>794</v>
      </c>
      <c r="B11" t="s">
        <v>334</v>
      </c>
      <c r="C11" t="s">
        <v>795</v>
      </c>
      <c r="D11" t="s">
        <v>543</v>
      </c>
    </row>
    <row r="12" spans="1:4" x14ac:dyDescent="0.35">
      <c r="A12" t="s">
        <v>796</v>
      </c>
      <c r="B12" t="s">
        <v>334</v>
      </c>
      <c r="C12" t="s">
        <v>797</v>
      </c>
      <c r="D12" t="s">
        <v>543</v>
      </c>
    </row>
    <row r="13" spans="1:4" x14ac:dyDescent="0.35">
      <c r="A13" t="s">
        <v>798</v>
      </c>
      <c r="B13" t="s">
        <v>334</v>
      </c>
      <c r="C13" t="s">
        <v>799</v>
      </c>
      <c r="D13" t="s">
        <v>543</v>
      </c>
    </row>
    <row r="14" spans="1:4" x14ac:dyDescent="0.35">
      <c r="A14" t="s">
        <v>800</v>
      </c>
      <c r="B14" t="s">
        <v>334</v>
      </c>
      <c r="C14" t="s">
        <v>801</v>
      </c>
      <c r="D14" t="s">
        <v>543</v>
      </c>
    </row>
    <row r="15" spans="1:4" x14ac:dyDescent="0.35">
      <c r="A15" t="s">
        <v>802</v>
      </c>
      <c r="B15" t="s">
        <v>334</v>
      </c>
      <c r="C15" t="s">
        <v>803</v>
      </c>
      <c r="D15" t="s">
        <v>543</v>
      </c>
    </row>
    <row r="16" spans="1:4" x14ac:dyDescent="0.35">
      <c r="A16" t="s">
        <v>804</v>
      </c>
      <c r="B16" t="s">
        <v>334</v>
      </c>
      <c r="C16" t="s">
        <v>805</v>
      </c>
      <c r="D16" t="s">
        <v>543</v>
      </c>
    </row>
    <row r="17" spans="1:4" x14ac:dyDescent="0.35">
      <c r="A17" t="s">
        <v>806</v>
      </c>
      <c r="B17" t="s">
        <v>334</v>
      </c>
      <c r="C17" t="s">
        <v>807</v>
      </c>
      <c r="D17" t="s">
        <v>543</v>
      </c>
    </row>
    <row r="18" spans="1:4" x14ac:dyDescent="0.35">
      <c r="A18" t="s">
        <v>808</v>
      </c>
      <c r="B18" t="s">
        <v>334</v>
      </c>
      <c r="C18" t="s">
        <v>809</v>
      </c>
      <c r="D18" t="s">
        <v>543</v>
      </c>
    </row>
    <row r="19" spans="1:4" x14ac:dyDescent="0.35">
      <c r="A19" t="s">
        <v>810</v>
      </c>
      <c r="B19" t="s">
        <v>334</v>
      </c>
      <c r="C19" t="s">
        <v>811</v>
      </c>
      <c r="D19" t="s">
        <v>543</v>
      </c>
    </row>
    <row r="20" spans="1:4" x14ac:dyDescent="0.35">
      <c r="A20" t="s">
        <v>502</v>
      </c>
      <c r="B20" t="s">
        <v>201</v>
      </c>
      <c r="C20" t="s">
        <v>812</v>
      </c>
      <c r="D20" t="s">
        <v>24</v>
      </c>
    </row>
    <row r="21" spans="1:4" x14ac:dyDescent="0.35">
      <c r="A21" t="s">
        <v>312</v>
      </c>
      <c r="B21" t="s">
        <v>201</v>
      </c>
      <c r="C21" t="s">
        <v>813</v>
      </c>
      <c r="D21" t="s">
        <v>24</v>
      </c>
    </row>
    <row r="22" spans="1:4" x14ac:dyDescent="0.35">
      <c r="A22" t="s">
        <v>200</v>
      </c>
      <c r="B22" t="s">
        <v>201</v>
      </c>
      <c r="C22" t="s">
        <v>814</v>
      </c>
      <c r="D22" t="s">
        <v>24</v>
      </c>
    </row>
    <row r="23" spans="1:4" x14ac:dyDescent="0.35">
      <c r="A23" t="s">
        <v>595</v>
      </c>
      <c r="B23" t="s">
        <v>201</v>
      </c>
      <c r="C23" t="s">
        <v>815</v>
      </c>
      <c r="D23" t="s">
        <v>16</v>
      </c>
    </row>
    <row r="24" spans="1:4" x14ac:dyDescent="0.35">
      <c r="A24" t="s">
        <v>375</v>
      </c>
      <c r="B24" t="s">
        <v>156</v>
      </c>
      <c r="C24" t="s">
        <v>816</v>
      </c>
      <c r="D24" t="s">
        <v>24</v>
      </c>
    </row>
    <row r="25" spans="1:4" x14ac:dyDescent="0.35">
      <c r="A25" t="s">
        <v>569</v>
      </c>
      <c r="B25" t="s">
        <v>156</v>
      </c>
      <c r="C25" t="s">
        <v>817</v>
      </c>
      <c r="D25" t="s">
        <v>24</v>
      </c>
    </row>
    <row r="26" spans="1:4" x14ac:dyDescent="0.35">
      <c r="A26" t="s">
        <v>690</v>
      </c>
      <c r="B26" t="s">
        <v>156</v>
      </c>
      <c r="C26" t="s">
        <v>818</v>
      </c>
      <c r="D26" t="s">
        <v>24</v>
      </c>
    </row>
    <row r="27" spans="1:4" x14ac:dyDescent="0.35">
      <c r="A27" t="s">
        <v>656</v>
      </c>
      <c r="B27" t="s">
        <v>156</v>
      </c>
      <c r="C27" t="s">
        <v>819</v>
      </c>
      <c r="D27" t="s">
        <v>24</v>
      </c>
    </row>
    <row r="28" spans="1:4" x14ac:dyDescent="0.35">
      <c r="A28" t="s">
        <v>647</v>
      </c>
      <c r="B28" t="s">
        <v>156</v>
      </c>
      <c r="C28" t="s">
        <v>820</v>
      </c>
      <c r="D28" t="s">
        <v>24</v>
      </c>
    </row>
    <row r="29" spans="1:4" x14ac:dyDescent="0.35">
      <c r="A29" t="s">
        <v>593</v>
      </c>
      <c r="B29" t="s">
        <v>156</v>
      </c>
      <c r="C29" t="s">
        <v>821</v>
      </c>
      <c r="D29" t="s">
        <v>24</v>
      </c>
    </row>
    <row r="30" spans="1:4" x14ac:dyDescent="0.35">
      <c r="A30" t="s">
        <v>745</v>
      </c>
      <c r="B30" t="s">
        <v>156</v>
      </c>
      <c r="C30" t="s">
        <v>822</v>
      </c>
      <c r="D30" t="s">
        <v>24</v>
      </c>
    </row>
    <row r="31" spans="1:4" x14ac:dyDescent="0.35">
      <c r="A31" t="s">
        <v>564</v>
      </c>
      <c r="B31" t="s">
        <v>156</v>
      </c>
      <c r="C31" t="s">
        <v>823</v>
      </c>
      <c r="D31" t="s">
        <v>24</v>
      </c>
    </row>
    <row r="32" spans="1:4" x14ac:dyDescent="0.35">
      <c r="A32" t="s">
        <v>700</v>
      </c>
      <c r="B32" t="s">
        <v>156</v>
      </c>
      <c r="C32" t="s">
        <v>824</v>
      </c>
      <c r="D32" t="s">
        <v>24</v>
      </c>
    </row>
    <row r="33" spans="1:4" x14ac:dyDescent="0.35">
      <c r="A33" t="s">
        <v>155</v>
      </c>
      <c r="B33" t="s">
        <v>156</v>
      </c>
      <c r="C33" t="s">
        <v>825</v>
      </c>
      <c r="D33" t="s">
        <v>16</v>
      </c>
    </row>
    <row r="34" spans="1:4" x14ac:dyDescent="0.35">
      <c r="A34" t="s">
        <v>395</v>
      </c>
      <c r="B34" t="s">
        <v>15</v>
      </c>
      <c r="C34" t="s">
        <v>826</v>
      </c>
      <c r="D34" t="s">
        <v>24</v>
      </c>
    </row>
    <row r="35" spans="1:4" x14ac:dyDescent="0.35">
      <c r="A35" t="s">
        <v>672</v>
      </c>
      <c r="B35" t="s">
        <v>15</v>
      </c>
      <c r="C35" t="s">
        <v>827</v>
      </c>
      <c r="D35" t="s">
        <v>24</v>
      </c>
    </row>
    <row r="36" spans="1:4" x14ac:dyDescent="0.35">
      <c r="A36" t="s">
        <v>13</v>
      </c>
      <c r="B36" t="s">
        <v>15</v>
      </c>
      <c r="C36" t="s">
        <v>828</v>
      </c>
      <c r="D36" t="s">
        <v>16</v>
      </c>
    </row>
    <row r="37" spans="1:4" x14ac:dyDescent="0.35">
      <c r="A37" t="s">
        <v>616</v>
      </c>
      <c r="B37" t="s">
        <v>29</v>
      </c>
      <c r="C37" t="s">
        <v>829</v>
      </c>
      <c r="D37" t="s">
        <v>24</v>
      </c>
    </row>
    <row r="38" spans="1:4" x14ac:dyDescent="0.35">
      <c r="A38" t="s">
        <v>364</v>
      </c>
      <c r="B38" t="s">
        <v>29</v>
      </c>
      <c r="C38" t="s">
        <v>830</v>
      </c>
      <c r="D38" t="s">
        <v>24</v>
      </c>
    </row>
    <row r="39" spans="1:4" x14ac:dyDescent="0.35">
      <c r="A39" t="s">
        <v>28</v>
      </c>
      <c r="B39" t="s">
        <v>29</v>
      </c>
      <c r="C39" t="s">
        <v>831</v>
      </c>
      <c r="D39" t="s">
        <v>16</v>
      </c>
    </row>
    <row r="40" spans="1:4" x14ac:dyDescent="0.35">
      <c r="A40" t="s">
        <v>575</v>
      </c>
      <c r="B40" t="s">
        <v>51</v>
      </c>
      <c r="C40" t="s">
        <v>832</v>
      </c>
      <c r="D40" t="s">
        <v>24</v>
      </c>
    </row>
    <row r="41" spans="1:4" x14ac:dyDescent="0.35">
      <c r="A41" t="s">
        <v>757</v>
      </c>
      <c r="B41" t="s">
        <v>51</v>
      </c>
      <c r="C41" t="s">
        <v>833</v>
      </c>
      <c r="D41" t="s">
        <v>24</v>
      </c>
    </row>
    <row r="42" spans="1:4" x14ac:dyDescent="0.35">
      <c r="A42" t="s">
        <v>399</v>
      </c>
      <c r="B42" t="s">
        <v>51</v>
      </c>
      <c r="C42" t="s">
        <v>834</v>
      </c>
      <c r="D42" t="s">
        <v>24</v>
      </c>
    </row>
    <row r="43" spans="1:4" x14ac:dyDescent="0.35">
      <c r="A43" t="s">
        <v>539</v>
      </c>
      <c r="B43" t="s">
        <v>51</v>
      </c>
      <c r="C43" t="s">
        <v>835</v>
      </c>
      <c r="D43" t="s">
        <v>24</v>
      </c>
    </row>
    <row r="44" spans="1:4" x14ac:dyDescent="0.35">
      <c r="A44" t="s">
        <v>509</v>
      </c>
      <c r="B44" t="s">
        <v>51</v>
      </c>
      <c r="C44" t="s">
        <v>836</v>
      </c>
      <c r="D44" t="s">
        <v>24</v>
      </c>
    </row>
    <row r="45" spans="1:4" x14ac:dyDescent="0.35">
      <c r="A45" t="s">
        <v>409</v>
      </c>
      <c r="B45" t="s">
        <v>51</v>
      </c>
      <c r="C45" t="s">
        <v>837</v>
      </c>
      <c r="D45" t="s">
        <v>24</v>
      </c>
    </row>
    <row r="46" spans="1:4" x14ac:dyDescent="0.35">
      <c r="A46" t="s">
        <v>50</v>
      </c>
      <c r="B46" t="s">
        <v>51</v>
      </c>
      <c r="C46" t="s">
        <v>838</v>
      </c>
      <c r="D46" t="s">
        <v>24</v>
      </c>
    </row>
    <row r="47" spans="1:4" x14ac:dyDescent="0.35">
      <c r="A47" t="s">
        <v>679</v>
      </c>
      <c r="B47" t="s">
        <v>51</v>
      </c>
      <c r="C47" t="s">
        <v>839</v>
      </c>
      <c r="D47" t="s">
        <v>24</v>
      </c>
    </row>
    <row r="48" spans="1:4" x14ac:dyDescent="0.35">
      <c r="A48" t="s">
        <v>840</v>
      </c>
      <c r="B48" t="s">
        <v>51</v>
      </c>
      <c r="C48" t="s">
        <v>841</v>
      </c>
      <c r="D48" t="s">
        <v>16</v>
      </c>
    </row>
    <row r="49" spans="1:4" x14ac:dyDescent="0.35">
      <c r="A49" t="s">
        <v>351</v>
      </c>
      <c r="B49" t="s">
        <v>212</v>
      </c>
      <c r="C49" t="s">
        <v>842</v>
      </c>
      <c r="D49" t="s">
        <v>24</v>
      </c>
    </row>
    <row r="50" spans="1:4" x14ac:dyDescent="0.35">
      <c r="A50" t="s">
        <v>633</v>
      </c>
      <c r="B50" t="s">
        <v>212</v>
      </c>
      <c r="C50" t="s">
        <v>843</v>
      </c>
      <c r="D50" t="s">
        <v>24</v>
      </c>
    </row>
    <row r="51" spans="1:4" x14ac:dyDescent="0.35">
      <c r="A51" t="s">
        <v>211</v>
      </c>
      <c r="B51" t="s">
        <v>212</v>
      </c>
      <c r="C51" t="s">
        <v>844</v>
      </c>
      <c r="D51" t="s">
        <v>16</v>
      </c>
    </row>
    <row r="52" spans="1:4" x14ac:dyDescent="0.35">
      <c r="A52" t="s">
        <v>33</v>
      </c>
      <c r="B52" t="s">
        <v>34</v>
      </c>
      <c r="C52" t="s">
        <v>845</v>
      </c>
      <c r="D52" t="s">
        <v>24</v>
      </c>
    </row>
    <row r="53" spans="1:4" x14ac:dyDescent="0.35">
      <c r="A53" t="s">
        <v>666</v>
      </c>
      <c r="B53" t="s">
        <v>34</v>
      </c>
      <c r="C53" t="s">
        <v>846</v>
      </c>
      <c r="D53" t="s">
        <v>24</v>
      </c>
    </row>
    <row r="54" spans="1:4" x14ac:dyDescent="0.35">
      <c r="A54" t="s">
        <v>655</v>
      </c>
      <c r="B54" t="s">
        <v>34</v>
      </c>
      <c r="C54" t="s">
        <v>847</v>
      </c>
      <c r="D54" t="s">
        <v>24</v>
      </c>
    </row>
    <row r="55" spans="1:4" x14ac:dyDescent="0.35">
      <c r="A55" t="s">
        <v>623</v>
      </c>
      <c r="B55" t="s">
        <v>34</v>
      </c>
      <c r="C55" t="s">
        <v>848</v>
      </c>
      <c r="D55" t="s">
        <v>24</v>
      </c>
    </row>
    <row r="56" spans="1:4" x14ac:dyDescent="0.35">
      <c r="A56" t="s">
        <v>524</v>
      </c>
      <c r="B56" t="s">
        <v>34</v>
      </c>
      <c r="C56" t="s">
        <v>849</v>
      </c>
      <c r="D56" t="s">
        <v>24</v>
      </c>
    </row>
    <row r="57" spans="1:4" x14ac:dyDescent="0.35">
      <c r="A57" t="s">
        <v>719</v>
      </c>
      <c r="B57" t="s">
        <v>34</v>
      </c>
      <c r="C57" t="s">
        <v>850</v>
      </c>
      <c r="D57" t="s">
        <v>24</v>
      </c>
    </row>
    <row r="58" spans="1:4" x14ac:dyDescent="0.35">
      <c r="A58" t="s">
        <v>618</v>
      </c>
      <c r="B58" t="s">
        <v>34</v>
      </c>
      <c r="C58" t="s">
        <v>851</v>
      </c>
      <c r="D58" t="s">
        <v>24</v>
      </c>
    </row>
    <row r="59" spans="1:4" x14ac:dyDescent="0.35">
      <c r="A59" t="s">
        <v>128</v>
      </c>
      <c r="B59" t="s">
        <v>34</v>
      </c>
      <c r="C59" t="s">
        <v>852</v>
      </c>
      <c r="D59" t="s">
        <v>24</v>
      </c>
    </row>
    <row r="60" spans="1:4" x14ac:dyDescent="0.35">
      <c r="A60" t="s">
        <v>636</v>
      </c>
      <c r="B60" t="s">
        <v>34</v>
      </c>
      <c r="C60" t="s">
        <v>853</v>
      </c>
      <c r="D60" t="s">
        <v>24</v>
      </c>
    </row>
    <row r="61" spans="1:4" x14ac:dyDescent="0.35">
      <c r="A61" t="s">
        <v>741</v>
      </c>
      <c r="B61" t="s">
        <v>34</v>
      </c>
      <c r="C61" t="s">
        <v>854</v>
      </c>
      <c r="D61" t="s">
        <v>24</v>
      </c>
    </row>
    <row r="62" spans="1:4" x14ac:dyDescent="0.35">
      <c r="A62" t="s">
        <v>712</v>
      </c>
      <c r="B62" t="s">
        <v>34</v>
      </c>
      <c r="C62" t="s">
        <v>855</v>
      </c>
      <c r="D62" t="s">
        <v>24</v>
      </c>
    </row>
    <row r="63" spans="1:4" x14ac:dyDescent="0.35">
      <c r="A63" t="s">
        <v>546</v>
      </c>
      <c r="B63" t="s">
        <v>34</v>
      </c>
      <c r="C63" t="s">
        <v>856</v>
      </c>
      <c r="D63" t="s">
        <v>24</v>
      </c>
    </row>
    <row r="64" spans="1:4" x14ac:dyDescent="0.35">
      <c r="A64" t="s">
        <v>673</v>
      </c>
      <c r="B64" t="s">
        <v>34</v>
      </c>
      <c r="C64" t="s">
        <v>857</v>
      </c>
      <c r="D64" t="s">
        <v>24</v>
      </c>
    </row>
    <row r="65" spans="1:4" x14ac:dyDescent="0.35">
      <c r="A65" t="s">
        <v>541</v>
      </c>
      <c r="B65" t="s">
        <v>34</v>
      </c>
      <c r="C65" t="s">
        <v>858</v>
      </c>
      <c r="D65" t="s">
        <v>16</v>
      </c>
    </row>
    <row r="66" spans="1:4" x14ac:dyDescent="0.35">
      <c r="A66" t="s">
        <v>605</v>
      </c>
      <c r="B66" t="s">
        <v>443</v>
      </c>
      <c r="C66" t="s">
        <v>859</v>
      </c>
      <c r="D66" t="s">
        <v>24</v>
      </c>
    </row>
    <row r="67" spans="1:4" x14ac:dyDescent="0.35">
      <c r="A67" t="s">
        <v>607</v>
      </c>
      <c r="B67" t="s">
        <v>443</v>
      </c>
      <c r="C67" t="s">
        <v>860</v>
      </c>
      <c r="D67" t="s">
        <v>24</v>
      </c>
    </row>
    <row r="68" spans="1:4" x14ac:dyDescent="0.35">
      <c r="A68" t="s">
        <v>660</v>
      </c>
      <c r="B68" t="s">
        <v>443</v>
      </c>
      <c r="C68" t="s">
        <v>861</v>
      </c>
      <c r="D68" t="s">
        <v>24</v>
      </c>
    </row>
    <row r="69" spans="1:4" x14ac:dyDescent="0.35">
      <c r="A69" t="s">
        <v>669</v>
      </c>
      <c r="B69" t="s">
        <v>443</v>
      </c>
      <c r="C69" t="s">
        <v>862</v>
      </c>
      <c r="D69" t="s">
        <v>24</v>
      </c>
    </row>
    <row r="70" spans="1:4" x14ac:dyDescent="0.35">
      <c r="A70" t="s">
        <v>716</v>
      </c>
      <c r="B70" t="s">
        <v>443</v>
      </c>
      <c r="C70" t="s">
        <v>863</v>
      </c>
      <c r="D70" t="s">
        <v>24</v>
      </c>
    </row>
    <row r="71" spans="1:4" x14ac:dyDescent="0.35">
      <c r="A71" t="s">
        <v>649</v>
      </c>
      <c r="B71" t="s">
        <v>443</v>
      </c>
      <c r="C71" t="s">
        <v>864</v>
      </c>
      <c r="D71" t="s">
        <v>24</v>
      </c>
    </row>
    <row r="72" spans="1:4" x14ac:dyDescent="0.35">
      <c r="A72" t="s">
        <v>555</v>
      </c>
      <c r="B72" t="s">
        <v>443</v>
      </c>
      <c r="C72" t="s">
        <v>865</v>
      </c>
      <c r="D72" t="s">
        <v>24</v>
      </c>
    </row>
    <row r="73" spans="1:4" x14ac:dyDescent="0.35">
      <c r="A73" t="s">
        <v>686</v>
      </c>
      <c r="B73" t="s">
        <v>443</v>
      </c>
      <c r="C73" t="s">
        <v>866</v>
      </c>
      <c r="D73" t="s">
        <v>24</v>
      </c>
    </row>
    <row r="74" spans="1:4" x14ac:dyDescent="0.35">
      <c r="A74" t="s">
        <v>579</v>
      </c>
      <c r="B74" t="s">
        <v>443</v>
      </c>
      <c r="C74" t="s">
        <v>867</v>
      </c>
      <c r="D74" t="s">
        <v>24</v>
      </c>
    </row>
    <row r="75" spans="1:4" x14ac:dyDescent="0.35">
      <c r="A75" t="s">
        <v>442</v>
      </c>
      <c r="B75" t="s">
        <v>443</v>
      </c>
      <c r="C75" t="s">
        <v>868</v>
      </c>
      <c r="D75" t="s">
        <v>16</v>
      </c>
    </row>
    <row r="76" spans="1:4" x14ac:dyDescent="0.35">
      <c r="A76" t="s">
        <v>685</v>
      </c>
      <c r="B76" t="s">
        <v>334</v>
      </c>
      <c r="C76" t="s">
        <v>869</v>
      </c>
      <c r="D76" t="s">
        <v>24</v>
      </c>
    </row>
    <row r="77" spans="1:4" x14ac:dyDescent="0.35">
      <c r="A77" t="s">
        <v>628</v>
      </c>
      <c r="B77" t="s">
        <v>334</v>
      </c>
      <c r="C77" t="s">
        <v>870</v>
      </c>
      <c r="D77" t="s">
        <v>24</v>
      </c>
    </row>
    <row r="78" spans="1:4" x14ac:dyDescent="0.35">
      <c r="A78" t="s">
        <v>742</v>
      </c>
      <c r="B78" t="s">
        <v>334</v>
      </c>
      <c r="C78" t="s">
        <v>871</v>
      </c>
      <c r="D78" t="s">
        <v>24</v>
      </c>
    </row>
    <row r="79" spans="1:4" x14ac:dyDescent="0.35">
      <c r="A79" t="s">
        <v>721</v>
      </c>
      <c r="B79" t="s">
        <v>334</v>
      </c>
      <c r="C79" t="s">
        <v>872</v>
      </c>
      <c r="D79" t="s">
        <v>24</v>
      </c>
    </row>
    <row r="80" spans="1:4" x14ac:dyDescent="0.35">
      <c r="A80" t="s">
        <v>695</v>
      </c>
      <c r="B80" t="s">
        <v>334</v>
      </c>
      <c r="C80" t="s">
        <v>873</v>
      </c>
      <c r="D80" t="s">
        <v>24</v>
      </c>
    </row>
    <row r="81" spans="1:4" x14ac:dyDescent="0.35">
      <c r="A81" t="s">
        <v>583</v>
      </c>
      <c r="B81" t="s">
        <v>334</v>
      </c>
      <c r="C81" t="s">
        <v>874</v>
      </c>
      <c r="D81" t="s">
        <v>24</v>
      </c>
    </row>
    <row r="82" spans="1:4" x14ac:dyDescent="0.35">
      <c r="A82" t="s">
        <v>627</v>
      </c>
      <c r="B82" t="s">
        <v>334</v>
      </c>
      <c r="C82" t="s">
        <v>875</v>
      </c>
      <c r="D82" t="s">
        <v>24</v>
      </c>
    </row>
    <row r="83" spans="1:4" x14ac:dyDescent="0.35">
      <c r="A83" t="s">
        <v>333</v>
      </c>
      <c r="B83" t="s">
        <v>334</v>
      </c>
      <c r="C83" t="s">
        <v>876</v>
      </c>
      <c r="D83" t="s">
        <v>24</v>
      </c>
    </row>
    <row r="84" spans="1:4" x14ac:dyDescent="0.35">
      <c r="A84" t="s">
        <v>701</v>
      </c>
      <c r="B84" t="s">
        <v>334</v>
      </c>
      <c r="C84" t="s">
        <v>877</v>
      </c>
      <c r="D84" t="s">
        <v>24</v>
      </c>
    </row>
    <row r="85" spans="1:4" x14ac:dyDescent="0.35">
      <c r="A85" t="s">
        <v>699</v>
      </c>
      <c r="B85" t="s">
        <v>334</v>
      </c>
      <c r="C85" t="s">
        <v>878</v>
      </c>
      <c r="D85" t="s">
        <v>24</v>
      </c>
    </row>
    <row r="86" spans="1:4" x14ac:dyDescent="0.35">
      <c r="A86" t="s">
        <v>573</v>
      </c>
      <c r="B86" t="s">
        <v>334</v>
      </c>
      <c r="C86" t="s">
        <v>879</v>
      </c>
      <c r="D86" t="s">
        <v>24</v>
      </c>
    </row>
    <row r="87" spans="1:4" x14ac:dyDescent="0.35">
      <c r="A87" t="s">
        <v>603</v>
      </c>
      <c r="B87" t="s">
        <v>334</v>
      </c>
      <c r="C87" t="s">
        <v>880</v>
      </c>
      <c r="D87" t="s">
        <v>24</v>
      </c>
    </row>
    <row r="88" spans="1:4" x14ac:dyDescent="0.35">
      <c r="A88" t="s">
        <v>753</v>
      </c>
      <c r="B88" t="s">
        <v>334</v>
      </c>
      <c r="C88" t="s">
        <v>881</v>
      </c>
      <c r="D88" t="s">
        <v>24</v>
      </c>
    </row>
    <row r="89" spans="1:4" x14ac:dyDescent="0.35">
      <c r="A89" t="s">
        <v>625</v>
      </c>
      <c r="B89" t="s">
        <v>334</v>
      </c>
      <c r="C89" t="s">
        <v>882</v>
      </c>
      <c r="D89" t="s">
        <v>24</v>
      </c>
    </row>
    <row r="90" spans="1:4" x14ac:dyDescent="0.35">
      <c r="A90" t="s">
        <v>708</v>
      </c>
      <c r="B90" t="s">
        <v>334</v>
      </c>
      <c r="C90" t="s">
        <v>883</v>
      </c>
      <c r="D90" t="s">
        <v>24</v>
      </c>
    </row>
    <row r="91" spans="1:4" x14ac:dyDescent="0.35">
      <c r="A91" t="s">
        <v>715</v>
      </c>
      <c r="B91" t="s">
        <v>334</v>
      </c>
      <c r="C91" t="s">
        <v>884</v>
      </c>
      <c r="D91" t="s">
        <v>24</v>
      </c>
    </row>
    <row r="92" spans="1:4" x14ac:dyDescent="0.35">
      <c r="A92" t="s">
        <v>535</v>
      </c>
      <c r="B92" t="s">
        <v>334</v>
      </c>
      <c r="C92" t="s">
        <v>885</v>
      </c>
      <c r="D92" t="s">
        <v>24</v>
      </c>
    </row>
    <row r="93" spans="1:4" x14ac:dyDescent="0.35">
      <c r="A93" t="s">
        <v>717</v>
      </c>
      <c r="B93" t="s">
        <v>334</v>
      </c>
      <c r="C93" t="s">
        <v>886</v>
      </c>
      <c r="D93" t="s">
        <v>24</v>
      </c>
    </row>
    <row r="94" spans="1:4" x14ac:dyDescent="0.35">
      <c r="A94" t="s">
        <v>659</v>
      </c>
      <c r="B94" t="s">
        <v>334</v>
      </c>
      <c r="C94" t="s">
        <v>887</v>
      </c>
      <c r="D94" t="s">
        <v>24</v>
      </c>
    </row>
    <row r="95" spans="1:4" x14ac:dyDescent="0.35">
      <c r="A95" t="s">
        <v>657</v>
      </c>
      <c r="B95" t="s">
        <v>334</v>
      </c>
      <c r="C95" t="s">
        <v>888</v>
      </c>
      <c r="D95" t="s">
        <v>24</v>
      </c>
    </row>
    <row r="96" spans="1:4" x14ac:dyDescent="0.35">
      <c r="A96" t="s">
        <v>521</v>
      </c>
      <c r="B96" t="s">
        <v>334</v>
      </c>
      <c r="C96" t="s">
        <v>889</v>
      </c>
      <c r="D96" t="s">
        <v>24</v>
      </c>
    </row>
    <row r="97" spans="1:4" x14ac:dyDescent="0.35">
      <c r="A97" t="s">
        <v>478</v>
      </c>
      <c r="B97" t="s">
        <v>334</v>
      </c>
      <c r="C97" t="s">
        <v>890</v>
      </c>
      <c r="D97" t="s">
        <v>24</v>
      </c>
    </row>
    <row r="98" spans="1:4" x14ac:dyDescent="0.35">
      <c r="A98" t="s">
        <v>687</v>
      </c>
      <c r="B98" t="s">
        <v>334</v>
      </c>
      <c r="C98" t="s">
        <v>891</v>
      </c>
      <c r="D98" t="s">
        <v>16</v>
      </c>
    </row>
    <row r="99" spans="1:4" x14ac:dyDescent="0.35">
      <c r="A99" t="s">
        <v>121</v>
      </c>
      <c r="B99" t="s">
        <v>122</v>
      </c>
      <c r="C99" t="s">
        <v>892</v>
      </c>
      <c r="D99" t="s">
        <v>24</v>
      </c>
    </row>
    <row r="100" spans="1:4" x14ac:dyDescent="0.35">
      <c r="A100" t="s">
        <v>454</v>
      </c>
      <c r="B100" t="s">
        <v>122</v>
      </c>
      <c r="C100" t="s">
        <v>893</v>
      </c>
      <c r="D100" t="s">
        <v>24</v>
      </c>
    </row>
    <row r="101" spans="1:4" x14ac:dyDescent="0.35">
      <c r="A101" t="s">
        <v>691</v>
      </c>
      <c r="B101" t="s">
        <v>122</v>
      </c>
      <c r="C101" t="s">
        <v>894</v>
      </c>
      <c r="D101" t="s">
        <v>24</v>
      </c>
    </row>
    <row r="102" spans="1:4" x14ac:dyDescent="0.35">
      <c r="A102" t="s">
        <v>483</v>
      </c>
      <c r="B102" t="s">
        <v>122</v>
      </c>
      <c r="C102" t="s">
        <v>895</v>
      </c>
      <c r="D102" t="s">
        <v>24</v>
      </c>
    </row>
    <row r="103" spans="1:4" x14ac:dyDescent="0.35">
      <c r="A103" t="s">
        <v>470</v>
      </c>
      <c r="B103" t="s">
        <v>122</v>
      </c>
      <c r="C103" t="s">
        <v>896</v>
      </c>
      <c r="D103" t="s">
        <v>16</v>
      </c>
    </row>
    <row r="104" spans="1:4" x14ac:dyDescent="0.35">
      <c r="A104" t="s">
        <v>500</v>
      </c>
      <c r="B104" t="s">
        <v>301</v>
      </c>
      <c r="C104" t="s">
        <v>897</v>
      </c>
      <c r="D104" t="s">
        <v>24</v>
      </c>
    </row>
    <row r="105" spans="1:4" x14ac:dyDescent="0.35">
      <c r="A105" t="s">
        <v>394</v>
      </c>
      <c r="B105" t="s">
        <v>301</v>
      </c>
      <c r="C105" t="s">
        <v>898</v>
      </c>
      <c r="D105" t="s">
        <v>24</v>
      </c>
    </row>
    <row r="106" spans="1:4" x14ac:dyDescent="0.35">
      <c r="A106" t="s">
        <v>538</v>
      </c>
      <c r="B106" t="s">
        <v>301</v>
      </c>
      <c r="C106" t="s">
        <v>899</v>
      </c>
      <c r="D106" t="s">
        <v>24</v>
      </c>
    </row>
    <row r="107" spans="1:4" x14ac:dyDescent="0.35">
      <c r="A107" t="s">
        <v>585</v>
      </c>
      <c r="B107" t="s">
        <v>301</v>
      </c>
      <c r="C107" t="s">
        <v>900</v>
      </c>
      <c r="D107" t="s">
        <v>24</v>
      </c>
    </row>
    <row r="108" spans="1:4" x14ac:dyDescent="0.35">
      <c r="A108" t="s">
        <v>482</v>
      </c>
      <c r="B108" t="s">
        <v>301</v>
      </c>
      <c r="C108" t="s">
        <v>901</v>
      </c>
      <c r="D108" t="s">
        <v>24</v>
      </c>
    </row>
    <row r="109" spans="1:4" x14ac:dyDescent="0.35">
      <c r="A109" t="s">
        <v>734</v>
      </c>
      <c r="B109" t="s">
        <v>301</v>
      </c>
      <c r="C109" t="s">
        <v>902</v>
      </c>
      <c r="D109" t="s">
        <v>24</v>
      </c>
    </row>
    <row r="110" spans="1:4" x14ac:dyDescent="0.35">
      <c r="A110" t="s">
        <v>587</v>
      </c>
      <c r="B110" t="s">
        <v>301</v>
      </c>
      <c r="C110" t="s">
        <v>903</v>
      </c>
      <c r="D110" t="s">
        <v>24</v>
      </c>
    </row>
    <row r="111" spans="1:4" x14ac:dyDescent="0.35">
      <c r="A111" t="s">
        <v>550</v>
      </c>
      <c r="B111" t="s">
        <v>301</v>
      </c>
      <c r="C111" t="s">
        <v>904</v>
      </c>
      <c r="D111" t="s">
        <v>24</v>
      </c>
    </row>
    <row r="112" spans="1:4" x14ac:dyDescent="0.35">
      <c r="A112" t="s">
        <v>300</v>
      </c>
      <c r="B112" t="s">
        <v>301</v>
      </c>
      <c r="C112" t="s">
        <v>905</v>
      </c>
      <c r="D112" t="s">
        <v>24</v>
      </c>
    </row>
    <row r="113" spans="1:4" x14ac:dyDescent="0.35">
      <c r="A113" t="s">
        <v>608</v>
      </c>
      <c r="B113" t="s">
        <v>301</v>
      </c>
      <c r="C113" t="s">
        <v>906</v>
      </c>
      <c r="D113" t="s">
        <v>24</v>
      </c>
    </row>
    <row r="114" spans="1:4" x14ac:dyDescent="0.35">
      <c r="A114" t="s">
        <v>570</v>
      </c>
      <c r="B114" t="s">
        <v>301</v>
      </c>
      <c r="C114" t="s">
        <v>907</v>
      </c>
      <c r="D114" t="s">
        <v>24</v>
      </c>
    </row>
    <row r="115" spans="1:4" x14ac:dyDescent="0.35">
      <c r="A115" t="s">
        <v>444</v>
      </c>
      <c r="B115" t="s">
        <v>301</v>
      </c>
      <c r="C115" t="s">
        <v>908</v>
      </c>
      <c r="D115" t="s">
        <v>24</v>
      </c>
    </row>
    <row r="116" spans="1:4" x14ac:dyDescent="0.35">
      <c r="A116" t="s">
        <v>480</v>
      </c>
      <c r="B116" t="s">
        <v>301</v>
      </c>
      <c r="C116" t="s">
        <v>909</v>
      </c>
      <c r="D116" t="s">
        <v>24</v>
      </c>
    </row>
    <row r="117" spans="1:4" x14ac:dyDescent="0.35">
      <c r="A117" t="s">
        <v>512</v>
      </c>
      <c r="B117" t="s">
        <v>301</v>
      </c>
      <c r="C117" t="s">
        <v>910</v>
      </c>
      <c r="D117" t="s">
        <v>24</v>
      </c>
    </row>
    <row r="118" spans="1:4" x14ac:dyDescent="0.35">
      <c r="A118" t="s">
        <v>568</v>
      </c>
      <c r="B118" t="s">
        <v>301</v>
      </c>
      <c r="C118" t="s">
        <v>911</v>
      </c>
      <c r="D118" t="s">
        <v>24</v>
      </c>
    </row>
    <row r="119" spans="1:4" x14ac:dyDescent="0.35">
      <c r="A119" t="s">
        <v>584</v>
      </c>
      <c r="B119" t="s">
        <v>301</v>
      </c>
      <c r="C119" t="s">
        <v>912</v>
      </c>
      <c r="D119" t="s">
        <v>16</v>
      </c>
    </row>
    <row r="120" spans="1:4" x14ac:dyDescent="0.35">
      <c r="A120" t="s">
        <v>651</v>
      </c>
      <c r="B120" t="s">
        <v>174</v>
      </c>
      <c r="C120" t="s">
        <v>913</v>
      </c>
      <c r="D120" t="s">
        <v>24</v>
      </c>
    </row>
    <row r="121" spans="1:4" x14ac:dyDescent="0.35">
      <c r="A121" t="s">
        <v>914</v>
      </c>
      <c r="B121" t="s">
        <v>174</v>
      </c>
      <c r="C121" t="s">
        <v>915</v>
      </c>
      <c r="D121" t="s">
        <v>24</v>
      </c>
    </row>
    <row r="122" spans="1:4" x14ac:dyDescent="0.35">
      <c r="A122" t="s">
        <v>668</v>
      </c>
      <c r="B122" t="s">
        <v>174</v>
      </c>
      <c r="C122" t="s">
        <v>916</v>
      </c>
      <c r="D122" t="s">
        <v>24</v>
      </c>
    </row>
    <row r="123" spans="1:4" x14ac:dyDescent="0.35">
      <c r="A123" t="s">
        <v>917</v>
      </c>
      <c r="B123" t="s">
        <v>174</v>
      </c>
      <c r="C123" t="s">
        <v>918</v>
      </c>
      <c r="D123" t="s">
        <v>24</v>
      </c>
    </row>
    <row r="124" spans="1:4" x14ac:dyDescent="0.35">
      <c r="A124" t="s">
        <v>751</v>
      </c>
      <c r="B124" t="s">
        <v>174</v>
      </c>
      <c r="C124" t="s">
        <v>919</v>
      </c>
      <c r="D124" t="s">
        <v>24</v>
      </c>
    </row>
    <row r="125" spans="1:4" x14ac:dyDescent="0.35">
      <c r="A125" t="s">
        <v>920</v>
      </c>
      <c r="B125" t="s">
        <v>174</v>
      </c>
      <c r="C125" t="s">
        <v>921</v>
      </c>
      <c r="D125" t="s">
        <v>24</v>
      </c>
    </row>
    <row r="126" spans="1:4" x14ac:dyDescent="0.35">
      <c r="A126" t="s">
        <v>662</v>
      </c>
      <c r="B126" t="s">
        <v>174</v>
      </c>
      <c r="C126" t="s">
        <v>922</v>
      </c>
      <c r="D126" t="s">
        <v>24</v>
      </c>
    </row>
    <row r="127" spans="1:4" x14ac:dyDescent="0.35">
      <c r="A127" t="s">
        <v>531</v>
      </c>
      <c r="B127" t="s">
        <v>174</v>
      </c>
      <c r="C127" t="s">
        <v>923</v>
      </c>
      <c r="D127" t="s">
        <v>24</v>
      </c>
    </row>
    <row r="128" spans="1:4" x14ac:dyDescent="0.35">
      <c r="A128" t="s">
        <v>374</v>
      </c>
      <c r="B128" t="s">
        <v>174</v>
      </c>
      <c r="C128" t="s">
        <v>924</v>
      </c>
      <c r="D128" t="s">
        <v>16</v>
      </c>
    </row>
    <row r="129" spans="1:4" x14ac:dyDescent="0.35">
      <c r="A129" t="s">
        <v>696</v>
      </c>
      <c r="B129" t="s">
        <v>373</v>
      </c>
      <c r="C129" t="s">
        <v>925</v>
      </c>
      <c r="D129" t="s">
        <v>24</v>
      </c>
    </row>
    <row r="130" spans="1:4" x14ac:dyDescent="0.35">
      <c r="A130" t="s">
        <v>720</v>
      </c>
      <c r="B130" t="s">
        <v>373</v>
      </c>
      <c r="C130" t="s">
        <v>926</v>
      </c>
      <c r="D130" t="s">
        <v>24</v>
      </c>
    </row>
    <row r="131" spans="1:4" x14ac:dyDescent="0.35">
      <c r="A131" t="s">
        <v>661</v>
      </c>
      <c r="B131" t="s">
        <v>373</v>
      </c>
      <c r="C131" t="s">
        <v>927</v>
      </c>
      <c r="D131" t="s">
        <v>24</v>
      </c>
    </row>
    <row r="132" spans="1:4" x14ac:dyDescent="0.35">
      <c r="A132" t="s">
        <v>551</v>
      </c>
      <c r="B132" t="s">
        <v>373</v>
      </c>
      <c r="C132" t="s">
        <v>928</v>
      </c>
      <c r="D132" t="s">
        <v>24</v>
      </c>
    </row>
    <row r="133" spans="1:4" x14ac:dyDescent="0.35">
      <c r="A133" t="s">
        <v>654</v>
      </c>
      <c r="B133" t="s">
        <v>373</v>
      </c>
      <c r="C133" t="s">
        <v>929</v>
      </c>
      <c r="D133" t="s">
        <v>24</v>
      </c>
    </row>
    <row r="134" spans="1:4" x14ac:dyDescent="0.35">
      <c r="A134" t="s">
        <v>698</v>
      </c>
      <c r="B134" t="s">
        <v>373</v>
      </c>
      <c r="C134" t="s">
        <v>930</v>
      </c>
      <c r="D134" t="s">
        <v>24</v>
      </c>
    </row>
    <row r="135" spans="1:4" x14ac:dyDescent="0.35">
      <c r="A135" t="s">
        <v>725</v>
      </c>
      <c r="B135" t="s">
        <v>373</v>
      </c>
      <c r="C135" t="s">
        <v>931</v>
      </c>
      <c r="D135" t="s">
        <v>24</v>
      </c>
    </row>
    <row r="136" spans="1:4" x14ac:dyDescent="0.35">
      <c r="A136" t="s">
        <v>372</v>
      </c>
      <c r="B136" t="s">
        <v>373</v>
      </c>
      <c r="C136" t="s">
        <v>932</v>
      </c>
      <c r="D136" t="s">
        <v>16</v>
      </c>
    </row>
    <row r="137" spans="1:4" x14ac:dyDescent="0.35">
      <c r="A137" t="s">
        <v>504</v>
      </c>
      <c r="B137" t="s">
        <v>23</v>
      </c>
      <c r="C137" t="s">
        <v>933</v>
      </c>
      <c r="D137" t="s">
        <v>24</v>
      </c>
    </row>
    <row r="138" spans="1:4" x14ac:dyDescent="0.35">
      <c r="A138" t="s">
        <v>515</v>
      </c>
      <c r="B138" t="s">
        <v>23</v>
      </c>
      <c r="C138" t="s">
        <v>934</v>
      </c>
      <c r="D138" t="s">
        <v>24</v>
      </c>
    </row>
    <row r="139" spans="1:4" x14ac:dyDescent="0.35">
      <c r="A139" t="s">
        <v>322</v>
      </c>
      <c r="B139" t="s">
        <v>23</v>
      </c>
      <c r="C139" t="s">
        <v>935</v>
      </c>
      <c r="D139" t="s">
        <v>24</v>
      </c>
    </row>
    <row r="140" spans="1:4" x14ac:dyDescent="0.35">
      <c r="A140" t="s">
        <v>384</v>
      </c>
      <c r="B140" t="s">
        <v>23</v>
      </c>
      <c r="C140" t="s">
        <v>936</v>
      </c>
      <c r="D140" t="s">
        <v>24</v>
      </c>
    </row>
    <row r="141" spans="1:4" x14ac:dyDescent="0.35">
      <c r="A141" t="s">
        <v>537</v>
      </c>
      <c r="B141" t="s">
        <v>23</v>
      </c>
      <c r="C141" t="s">
        <v>937</v>
      </c>
      <c r="D141" t="s">
        <v>24</v>
      </c>
    </row>
    <row r="142" spans="1:4" x14ac:dyDescent="0.35">
      <c r="A142" t="s">
        <v>487</v>
      </c>
      <c r="B142" t="s">
        <v>23</v>
      </c>
      <c r="C142" t="s">
        <v>938</v>
      </c>
      <c r="D142" t="s">
        <v>24</v>
      </c>
    </row>
    <row r="143" spans="1:4" x14ac:dyDescent="0.35">
      <c r="A143" t="s">
        <v>279</v>
      </c>
      <c r="B143" t="s">
        <v>23</v>
      </c>
      <c r="C143" t="s">
        <v>939</v>
      </c>
      <c r="D143" t="s">
        <v>24</v>
      </c>
    </row>
    <row r="144" spans="1:4" x14ac:dyDescent="0.35">
      <c r="A144" t="s">
        <v>572</v>
      </c>
      <c r="B144" t="s">
        <v>23</v>
      </c>
      <c r="C144" t="s">
        <v>940</v>
      </c>
      <c r="D144" t="s">
        <v>24</v>
      </c>
    </row>
    <row r="145" spans="1:4" x14ac:dyDescent="0.35">
      <c r="A145" t="s">
        <v>486</v>
      </c>
      <c r="B145" t="s">
        <v>23</v>
      </c>
      <c r="C145" t="s">
        <v>941</v>
      </c>
      <c r="D145" t="s">
        <v>24</v>
      </c>
    </row>
    <row r="146" spans="1:4" x14ac:dyDescent="0.35">
      <c r="A146" t="s">
        <v>22</v>
      </c>
      <c r="B146" t="s">
        <v>23</v>
      </c>
      <c r="C146" t="s">
        <v>942</v>
      </c>
      <c r="D146" t="s">
        <v>24</v>
      </c>
    </row>
    <row r="147" spans="1:4" x14ac:dyDescent="0.35">
      <c r="A147" t="s">
        <v>581</v>
      </c>
      <c r="B147" t="s">
        <v>23</v>
      </c>
      <c r="C147" t="s">
        <v>943</v>
      </c>
      <c r="D147" t="s">
        <v>24</v>
      </c>
    </row>
    <row r="148" spans="1:4" x14ac:dyDescent="0.35">
      <c r="A148" t="s">
        <v>547</v>
      </c>
      <c r="B148" t="s">
        <v>23</v>
      </c>
      <c r="C148" t="s">
        <v>944</v>
      </c>
      <c r="D148" t="s">
        <v>24</v>
      </c>
    </row>
    <row r="149" spans="1:4" x14ac:dyDescent="0.35">
      <c r="A149" t="s">
        <v>694</v>
      </c>
      <c r="B149" t="s">
        <v>23</v>
      </c>
      <c r="C149" t="s">
        <v>945</v>
      </c>
      <c r="D149" t="s">
        <v>24</v>
      </c>
    </row>
    <row r="150" spans="1:4" x14ac:dyDescent="0.35">
      <c r="A150" t="s">
        <v>484</v>
      </c>
      <c r="B150" t="s">
        <v>23</v>
      </c>
      <c r="C150" t="s">
        <v>946</v>
      </c>
      <c r="D150" t="s">
        <v>24</v>
      </c>
    </row>
    <row r="151" spans="1:4" x14ac:dyDescent="0.35">
      <c r="A151" t="s">
        <v>600</v>
      </c>
      <c r="B151" t="s">
        <v>23</v>
      </c>
      <c r="C151" t="s">
        <v>947</v>
      </c>
      <c r="D151" t="s">
        <v>24</v>
      </c>
    </row>
    <row r="152" spans="1:4" x14ac:dyDescent="0.35">
      <c r="A152" t="s">
        <v>335</v>
      </c>
      <c r="B152" t="s">
        <v>23</v>
      </c>
      <c r="C152" t="s">
        <v>948</v>
      </c>
      <c r="D152" t="s">
        <v>24</v>
      </c>
    </row>
    <row r="153" spans="1:4" x14ac:dyDescent="0.35">
      <c r="A153" t="s">
        <v>680</v>
      </c>
      <c r="B153" t="s">
        <v>23</v>
      </c>
      <c r="C153" t="s">
        <v>949</v>
      </c>
      <c r="D153" t="s">
        <v>24</v>
      </c>
    </row>
    <row r="154" spans="1:4" x14ac:dyDescent="0.35">
      <c r="A154" t="s">
        <v>681</v>
      </c>
      <c r="B154" t="s">
        <v>23</v>
      </c>
      <c r="C154" t="s">
        <v>950</v>
      </c>
      <c r="D154" t="s">
        <v>24</v>
      </c>
    </row>
    <row r="155" spans="1:4" x14ac:dyDescent="0.35">
      <c r="A155" t="s">
        <v>459</v>
      </c>
      <c r="B155" t="s">
        <v>23</v>
      </c>
      <c r="C155" t="s">
        <v>951</v>
      </c>
      <c r="D155" t="s">
        <v>24</v>
      </c>
    </row>
    <row r="156" spans="1:4" x14ac:dyDescent="0.35">
      <c r="A156" t="s">
        <v>640</v>
      </c>
      <c r="B156" t="s">
        <v>23</v>
      </c>
      <c r="C156" t="s">
        <v>952</v>
      </c>
      <c r="D156" t="s">
        <v>24</v>
      </c>
    </row>
    <row r="157" spans="1:4" x14ac:dyDescent="0.35">
      <c r="A157" t="s">
        <v>493</v>
      </c>
      <c r="B157" t="s">
        <v>23</v>
      </c>
      <c r="C157" t="s">
        <v>953</v>
      </c>
      <c r="D157" t="s">
        <v>16</v>
      </c>
    </row>
    <row r="158" spans="1:4" x14ac:dyDescent="0.35">
      <c r="A158" t="s">
        <v>291</v>
      </c>
      <c r="B158" t="s">
        <v>159</v>
      </c>
      <c r="C158" t="s">
        <v>954</v>
      </c>
      <c r="D158" t="s">
        <v>24</v>
      </c>
    </row>
    <row r="159" spans="1:4" x14ac:dyDescent="0.35">
      <c r="A159" t="s">
        <v>728</v>
      </c>
      <c r="B159" t="s">
        <v>159</v>
      </c>
      <c r="C159" t="s">
        <v>955</v>
      </c>
      <c r="D159" t="s">
        <v>24</v>
      </c>
    </row>
    <row r="160" spans="1:4" x14ac:dyDescent="0.35">
      <c r="A160" t="s">
        <v>380</v>
      </c>
      <c r="B160" t="s">
        <v>159</v>
      </c>
      <c r="C160" t="s">
        <v>956</v>
      </c>
      <c r="D160" t="s">
        <v>24</v>
      </c>
    </row>
    <row r="161" spans="1:4" x14ac:dyDescent="0.35">
      <c r="A161" t="s">
        <v>158</v>
      </c>
      <c r="B161" t="s">
        <v>159</v>
      </c>
      <c r="C161" t="s">
        <v>957</v>
      </c>
      <c r="D161" t="s">
        <v>24</v>
      </c>
    </row>
    <row r="162" spans="1:4" x14ac:dyDescent="0.35">
      <c r="A162" t="s">
        <v>357</v>
      </c>
      <c r="B162" t="s">
        <v>159</v>
      </c>
      <c r="C162" t="s">
        <v>958</v>
      </c>
      <c r="D162" t="s">
        <v>24</v>
      </c>
    </row>
    <row r="163" spans="1:4" x14ac:dyDescent="0.35">
      <c r="A163" t="s">
        <v>388</v>
      </c>
      <c r="B163" t="s">
        <v>159</v>
      </c>
      <c r="C163" t="s">
        <v>959</v>
      </c>
      <c r="D163" t="s">
        <v>24</v>
      </c>
    </row>
    <row r="164" spans="1:4" x14ac:dyDescent="0.35">
      <c r="A164" t="s">
        <v>309</v>
      </c>
      <c r="B164" t="s">
        <v>159</v>
      </c>
      <c r="C164" t="s">
        <v>960</v>
      </c>
      <c r="D164" t="s">
        <v>24</v>
      </c>
    </row>
    <row r="165" spans="1:4" x14ac:dyDescent="0.35">
      <c r="A165" t="s">
        <v>514</v>
      </c>
      <c r="B165" t="s">
        <v>159</v>
      </c>
      <c r="C165" t="s">
        <v>961</v>
      </c>
      <c r="D165" t="s">
        <v>24</v>
      </c>
    </row>
    <row r="166" spans="1:4" x14ac:dyDescent="0.35">
      <c r="A166" t="s">
        <v>465</v>
      </c>
      <c r="B166" t="s">
        <v>159</v>
      </c>
      <c r="C166" t="s">
        <v>962</v>
      </c>
      <c r="D166" t="s">
        <v>24</v>
      </c>
    </row>
    <row r="167" spans="1:4" x14ac:dyDescent="0.35">
      <c r="A167" t="s">
        <v>598</v>
      </c>
      <c r="B167" t="s">
        <v>159</v>
      </c>
      <c r="C167" t="s">
        <v>963</v>
      </c>
      <c r="D167" t="s">
        <v>24</v>
      </c>
    </row>
    <row r="168" spans="1:4" x14ac:dyDescent="0.35">
      <c r="A168" t="s">
        <v>723</v>
      </c>
      <c r="B168" t="s">
        <v>159</v>
      </c>
      <c r="C168" t="s">
        <v>964</v>
      </c>
      <c r="D168" t="s">
        <v>24</v>
      </c>
    </row>
    <row r="169" spans="1:4" x14ac:dyDescent="0.35">
      <c r="A169" t="s">
        <v>418</v>
      </c>
      <c r="B169" t="s">
        <v>159</v>
      </c>
      <c r="C169" t="s">
        <v>965</v>
      </c>
      <c r="D169" t="s">
        <v>24</v>
      </c>
    </row>
    <row r="170" spans="1:4" x14ac:dyDescent="0.35">
      <c r="A170" t="s">
        <v>544</v>
      </c>
      <c r="B170" t="s">
        <v>159</v>
      </c>
      <c r="C170" t="s">
        <v>966</v>
      </c>
      <c r="D170" t="s">
        <v>24</v>
      </c>
    </row>
    <row r="171" spans="1:4" x14ac:dyDescent="0.35">
      <c r="A171" t="s">
        <v>397</v>
      </c>
      <c r="B171" t="s">
        <v>159</v>
      </c>
      <c r="C171" t="s">
        <v>967</v>
      </c>
      <c r="D171" t="s">
        <v>24</v>
      </c>
    </row>
    <row r="172" spans="1:4" x14ac:dyDescent="0.35">
      <c r="A172" t="s">
        <v>406</v>
      </c>
      <c r="B172" t="s">
        <v>159</v>
      </c>
      <c r="C172" t="s">
        <v>968</v>
      </c>
      <c r="D172" t="s">
        <v>24</v>
      </c>
    </row>
    <row r="173" spans="1:4" x14ac:dyDescent="0.35">
      <c r="A173" t="s">
        <v>239</v>
      </c>
      <c r="B173" t="s">
        <v>159</v>
      </c>
      <c r="C173" t="s">
        <v>969</v>
      </c>
      <c r="D173" t="s">
        <v>24</v>
      </c>
    </row>
    <row r="174" spans="1:4" x14ac:dyDescent="0.35">
      <c r="A174" t="s">
        <v>507</v>
      </c>
      <c r="B174" t="s">
        <v>159</v>
      </c>
      <c r="C174" t="s">
        <v>970</v>
      </c>
      <c r="D174" t="s">
        <v>24</v>
      </c>
    </row>
    <row r="175" spans="1:4" x14ac:dyDescent="0.35">
      <c r="A175" t="s">
        <v>268</v>
      </c>
      <c r="B175" t="s">
        <v>159</v>
      </c>
      <c r="C175" t="s">
        <v>971</v>
      </c>
      <c r="D175" t="s">
        <v>24</v>
      </c>
    </row>
    <row r="176" spans="1:4" x14ac:dyDescent="0.35">
      <c r="A176" t="s">
        <v>195</v>
      </c>
      <c r="B176" t="s">
        <v>159</v>
      </c>
      <c r="C176" t="s">
        <v>972</v>
      </c>
      <c r="D176" t="s">
        <v>24</v>
      </c>
    </row>
    <row r="177" spans="1:4" x14ac:dyDescent="0.35">
      <c r="A177" t="s">
        <v>247</v>
      </c>
      <c r="B177" t="s">
        <v>159</v>
      </c>
      <c r="C177" t="s">
        <v>973</v>
      </c>
      <c r="D177" t="s">
        <v>24</v>
      </c>
    </row>
    <row r="178" spans="1:4" x14ac:dyDescent="0.35">
      <c r="A178" t="s">
        <v>736</v>
      </c>
      <c r="B178" t="s">
        <v>159</v>
      </c>
      <c r="C178" t="s">
        <v>974</v>
      </c>
      <c r="D178" t="s">
        <v>24</v>
      </c>
    </row>
    <row r="179" spans="1:4" x14ac:dyDescent="0.35">
      <c r="A179" t="s">
        <v>759</v>
      </c>
      <c r="B179" t="s">
        <v>159</v>
      </c>
      <c r="C179" t="s">
        <v>975</v>
      </c>
      <c r="D179" t="s">
        <v>24</v>
      </c>
    </row>
    <row r="180" spans="1:4" x14ac:dyDescent="0.35">
      <c r="A180" t="s">
        <v>445</v>
      </c>
      <c r="B180" t="s">
        <v>159</v>
      </c>
      <c r="C180" t="s">
        <v>976</v>
      </c>
      <c r="D180" t="s">
        <v>24</v>
      </c>
    </row>
    <row r="181" spans="1:4" x14ac:dyDescent="0.35">
      <c r="A181" t="s">
        <v>750</v>
      </c>
      <c r="B181" t="s">
        <v>159</v>
      </c>
      <c r="C181" t="s">
        <v>977</v>
      </c>
      <c r="D181" t="s">
        <v>24</v>
      </c>
    </row>
    <row r="182" spans="1:4" x14ac:dyDescent="0.35">
      <c r="A182" t="s">
        <v>732</v>
      </c>
      <c r="B182" t="s">
        <v>159</v>
      </c>
      <c r="C182" t="s">
        <v>978</v>
      </c>
      <c r="D182" t="s">
        <v>24</v>
      </c>
    </row>
    <row r="183" spans="1:4" x14ac:dyDescent="0.35">
      <c r="A183" t="s">
        <v>440</v>
      </c>
      <c r="B183" t="s">
        <v>159</v>
      </c>
      <c r="C183" t="s">
        <v>979</v>
      </c>
      <c r="D183" t="s">
        <v>24</v>
      </c>
    </row>
    <row r="184" spans="1:4" x14ac:dyDescent="0.35">
      <c r="A184" t="s">
        <v>730</v>
      </c>
      <c r="B184" t="s">
        <v>159</v>
      </c>
      <c r="C184" t="s">
        <v>980</v>
      </c>
      <c r="D184" t="s">
        <v>24</v>
      </c>
    </row>
    <row r="185" spans="1:4" x14ac:dyDescent="0.35">
      <c r="A185" t="s">
        <v>410</v>
      </c>
      <c r="B185" t="s">
        <v>159</v>
      </c>
      <c r="C185" t="s">
        <v>981</v>
      </c>
      <c r="D185" t="s">
        <v>24</v>
      </c>
    </row>
    <row r="186" spans="1:4" x14ac:dyDescent="0.35">
      <c r="A186" t="s">
        <v>413</v>
      </c>
      <c r="B186" t="s">
        <v>159</v>
      </c>
      <c r="C186" t="s">
        <v>982</v>
      </c>
      <c r="D186" t="s">
        <v>24</v>
      </c>
    </row>
    <row r="187" spans="1:4" x14ac:dyDescent="0.35">
      <c r="A187" t="s">
        <v>529</v>
      </c>
      <c r="B187" t="s">
        <v>159</v>
      </c>
      <c r="C187" t="s">
        <v>983</v>
      </c>
      <c r="D187" t="s">
        <v>24</v>
      </c>
    </row>
    <row r="188" spans="1:4" x14ac:dyDescent="0.35">
      <c r="A188" t="s">
        <v>407</v>
      </c>
      <c r="B188" t="s">
        <v>159</v>
      </c>
      <c r="C188" t="s">
        <v>984</v>
      </c>
      <c r="D188" t="s">
        <v>24</v>
      </c>
    </row>
    <row r="189" spans="1:4" x14ac:dyDescent="0.35">
      <c r="A189" t="s">
        <v>435</v>
      </c>
      <c r="B189" t="s">
        <v>159</v>
      </c>
      <c r="C189" t="s">
        <v>985</v>
      </c>
      <c r="D189" t="s">
        <v>24</v>
      </c>
    </row>
    <row r="190" spans="1:4" x14ac:dyDescent="0.35">
      <c r="A190" t="s">
        <v>506</v>
      </c>
      <c r="B190" t="s">
        <v>159</v>
      </c>
      <c r="C190" t="s">
        <v>986</v>
      </c>
      <c r="D190" t="s">
        <v>24</v>
      </c>
    </row>
    <row r="191" spans="1:4" x14ac:dyDescent="0.35">
      <c r="A191" t="s">
        <v>526</v>
      </c>
      <c r="B191" t="s">
        <v>159</v>
      </c>
      <c r="C191" t="s">
        <v>987</v>
      </c>
      <c r="D191" t="s">
        <v>24</v>
      </c>
    </row>
    <row r="192" spans="1:4" x14ac:dyDescent="0.35">
      <c r="A192" t="s">
        <v>403</v>
      </c>
      <c r="B192" t="s">
        <v>159</v>
      </c>
      <c r="C192" t="s">
        <v>988</v>
      </c>
      <c r="D192" t="s">
        <v>24</v>
      </c>
    </row>
    <row r="193" spans="1:4" x14ac:dyDescent="0.35">
      <c r="A193" t="s">
        <v>449</v>
      </c>
      <c r="B193" t="s">
        <v>159</v>
      </c>
      <c r="C193" t="s">
        <v>989</v>
      </c>
      <c r="D193" t="s">
        <v>24</v>
      </c>
    </row>
    <row r="194" spans="1:4" x14ac:dyDescent="0.35">
      <c r="A194" t="s">
        <v>289</v>
      </c>
      <c r="B194" t="s">
        <v>159</v>
      </c>
      <c r="C194" t="s">
        <v>990</v>
      </c>
      <c r="D194" t="s">
        <v>24</v>
      </c>
    </row>
    <row r="195" spans="1:4" x14ac:dyDescent="0.35">
      <c r="A195" t="s">
        <v>438</v>
      </c>
      <c r="B195" t="s">
        <v>159</v>
      </c>
      <c r="C195" t="s">
        <v>991</v>
      </c>
      <c r="D195" t="s">
        <v>24</v>
      </c>
    </row>
    <row r="196" spans="1:4" x14ac:dyDescent="0.35">
      <c r="A196" t="s">
        <v>400</v>
      </c>
      <c r="B196" t="s">
        <v>159</v>
      </c>
      <c r="C196" t="s">
        <v>992</v>
      </c>
      <c r="D196" t="s">
        <v>24</v>
      </c>
    </row>
    <row r="197" spans="1:4" x14ac:dyDescent="0.35">
      <c r="A197" t="s">
        <v>552</v>
      </c>
      <c r="B197" t="s">
        <v>159</v>
      </c>
      <c r="C197" t="s">
        <v>993</v>
      </c>
      <c r="D197" t="s">
        <v>24</v>
      </c>
    </row>
    <row r="198" spans="1:4" x14ac:dyDescent="0.35">
      <c r="A198" t="s">
        <v>612</v>
      </c>
      <c r="B198" t="s">
        <v>159</v>
      </c>
      <c r="C198" t="s">
        <v>994</v>
      </c>
      <c r="D198" t="s">
        <v>16</v>
      </c>
    </row>
    <row r="199" spans="1:4" x14ac:dyDescent="0.35">
      <c r="A199" t="s">
        <v>589</v>
      </c>
      <c r="B199" t="s">
        <v>362</v>
      </c>
      <c r="C199" t="s">
        <v>995</v>
      </c>
      <c r="D199" t="s">
        <v>24</v>
      </c>
    </row>
    <row r="200" spans="1:4" x14ac:dyDescent="0.35">
      <c r="A200" t="s">
        <v>497</v>
      </c>
      <c r="B200" t="s">
        <v>362</v>
      </c>
      <c r="C200" t="s">
        <v>996</v>
      </c>
      <c r="D200" t="s">
        <v>24</v>
      </c>
    </row>
    <row r="201" spans="1:4" x14ac:dyDescent="0.35">
      <c r="A201" t="s">
        <v>586</v>
      </c>
      <c r="B201" t="s">
        <v>362</v>
      </c>
      <c r="C201" t="s">
        <v>997</v>
      </c>
      <c r="D201" t="s">
        <v>24</v>
      </c>
    </row>
    <row r="202" spans="1:4" x14ac:dyDescent="0.35">
      <c r="A202" t="s">
        <v>361</v>
      </c>
      <c r="B202" t="s">
        <v>362</v>
      </c>
      <c r="C202" t="s">
        <v>998</v>
      </c>
      <c r="D202" t="s">
        <v>24</v>
      </c>
    </row>
    <row r="203" spans="1:4" x14ac:dyDescent="0.35">
      <c r="A203" t="s">
        <v>635</v>
      </c>
      <c r="B203" t="s">
        <v>362</v>
      </c>
      <c r="C203" t="s">
        <v>999</v>
      </c>
      <c r="D203" t="s">
        <v>24</v>
      </c>
    </row>
    <row r="204" spans="1:4" x14ac:dyDescent="0.35">
      <c r="A204" t="s">
        <v>571</v>
      </c>
      <c r="B204" t="s">
        <v>362</v>
      </c>
      <c r="C204" t="s">
        <v>1000</v>
      </c>
      <c r="D204" t="s">
        <v>24</v>
      </c>
    </row>
    <row r="205" spans="1:4" x14ac:dyDescent="0.35">
      <c r="A205" t="s">
        <v>1001</v>
      </c>
      <c r="B205" t="s">
        <v>362</v>
      </c>
      <c r="C205" t="s">
        <v>1002</v>
      </c>
      <c r="D205" t="s">
        <v>24</v>
      </c>
    </row>
    <row r="206" spans="1:4" x14ac:dyDescent="0.35">
      <c r="A206" t="s">
        <v>626</v>
      </c>
      <c r="B206" t="s">
        <v>362</v>
      </c>
      <c r="C206" t="s">
        <v>1003</v>
      </c>
      <c r="D206" t="s">
        <v>24</v>
      </c>
    </row>
    <row r="207" spans="1:4" x14ac:dyDescent="0.35">
      <c r="A207" t="s">
        <v>622</v>
      </c>
      <c r="B207" t="s">
        <v>362</v>
      </c>
      <c r="C207" t="s">
        <v>1004</v>
      </c>
      <c r="D207" t="s">
        <v>24</v>
      </c>
    </row>
    <row r="208" spans="1:4" x14ac:dyDescent="0.35">
      <c r="A208" t="s">
        <v>610</v>
      </c>
      <c r="B208" t="s">
        <v>362</v>
      </c>
      <c r="C208" t="s">
        <v>1005</v>
      </c>
      <c r="D208" t="s">
        <v>24</v>
      </c>
    </row>
    <row r="209" spans="1:4" x14ac:dyDescent="0.35">
      <c r="A209" t="s">
        <v>1006</v>
      </c>
      <c r="B209" t="s">
        <v>362</v>
      </c>
      <c r="C209" t="s">
        <v>1007</v>
      </c>
      <c r="D209" t="s">
        <v>24</v>
      </c>
    </row>
    <row r="210" spans="1:4" x14ac:dyDescent="0.35">
      <c r="A210" t="s">
        <v>617</v>
      </c>
      <c r="B210" t="s">
        <v>362</v>
      </c>
      <c r="C210" t="s">
        <v>1008</v>
      </c>
      <c r="D210" t="s">
        <v>16</v>
      </c>
    </row>
    <row r="211" spans="1:4" x14ac:dyDescent="0.35">
      <c r="A211" t="s">
        <v>338</v>
      </c>
      <c r="B211" t="s">
        <v>228</v>
      </c>
      <c r="C211" t="s">
        <v>1009</v>
      </c>
      <c r="D211" t="s">
        <v>24</v>
      </c>
    </row>
    <row r="212" spans="1:4" x14ac:dyDescent="0.35">
      <c r="A212" t="s">
        <v>703</v>
      </c>
      <c r="B212" t="s">
        <v>228</v>
      </c>
      <c r="C212" t="s">
        <v>1010</v>
      </c>
      <c r="D212" t="s">
        <v>24</v>
      </c>
    </row>
    <row r="213" spans="1:4" x14ac:dyDescent="0.35">
      <c r="A213" t="s">
        <v>553</v>
      </c>
      <c r="B213" t="s">
        <v>228</v>
      </c>
      <c r="C213" t="s">
        <v>1011</v>
      </c>
      <c r="D213" t="s">
        <v>24</v>
      </c>
    </row>
    <row r="214" spans="1:4" x14ac:dyDescent="0.35">
      <c r="A214" t="s">
        <v>227</v>
      </c>
      <c r="B214" t="s">
        <v>228</v>
      </c>
      <c r="C214" t="s">
        <v>1012</v>
      </c>
      <c r="D214" t="s">
        <v>24</v>
      </c>
    </row>
    <row r="215" spans="1:4" x14ac:dyDescent="0.35">
      <c r="A215" t="s">
        <v>688</v>
      </c>
      <c r="B215" t="s">
        <v>228</v>
      </c>
      <c r="C215" t="s">
        <v>1013</v>
      </c>
      <c r="D215" t="s">
        <v>24</v>
      </c>
    </row>
    <row r="216" spans="1:4" x14ac:dyDescent="0.35">
      <c r="A216" t="s">
        <v>457</v>
      </c>
      <c r="B216" t="s">
        <v>228</v>
      </c>
      <c r="C216" t="s">
        <v>1014</v>
      </c>
      <c r="D216" t="s">
        <v>16</v>
      </c>
    </row>
    <row r="217" spans="1:4" x14ac:dyDescent="0.35">
      <c r="A217" t="s">
        <v>213</v>
      </c>
      <c r="B217" t="s">
        <v>214</v>
      </c>
      <c r="C217" t="s">
        <v>1015</v>
      </c>
      <c r="D217" t="s">
        <v>24</v>
      </c>
    </row>
    <row r="218" spans="1:4" x14ac:dyDescent="0.35">
      <c r="A218" t="s">
        <v>340</v>
      </c>
      <c r="B218" t="s">
        <v>214</v>
      </c>
      <c r="C218" t="s">
        <v>1016</v>
      </c>
      <c r="D218" t="s">
        <v>24</v>
      </c>
    </row>
    <row r="219" spans="1:4" x14ac:dyDescent="0.35">
      <c r="A219" t="s">
        <v>451</v>
      </c>
      <c r="B219" t="s">
        <v>214</v>
      </c>
      <c r="C219" t="s">
        <v>1017</v>
      </c>
      <c r="D219" t="s">
        <v>24</v>
      </c>
    </row>
    <row r="220" spans="1:4" x14ac:dyDescent="0.35">
      <c r="A220" t="s">
        <v>599</v>
      </c>
      <c r="B220" t="s">
        <v>214</v>
      </c>
      <c r="C220" t="s">
        <v>1018</v>
      </c>
      <c r="D220" t="s">
        <v>16</v>
      </c>
    </row>
    <row r="221" spans="1:4" x14ac:dyDescent="0.35">
      <c r="A221" t="s">
        <v>580</v>
      </c>
      <c r="B221" t="s">
        <v>476</v>
      </c>
      <c r="C221" t="s">
        <v>1019</v>
      </c>
      <c r="D221" t="s">
        <v>24</v>
      </c>
    </row>
    <row r="222" spans="1:4" x14ac:dyDescent="0.35">
      <c r="A222" t="s">
        <v>528</v>
      </c>
      <c r="B222" t="s">
        <v>476</v>
      </c>
      <c r="C222" t="s">
        <v>1020</v>
      </c>
      <c r="D222" t="s">
        <v>24</v>
      </c>
    </row>
    <row r="223" spans="1:4" x14ac:dyDescent="0.35">
      <c r="A223" t="s">
        <v>637</v>
      </c>
      <c r="B223" t="s">
        <v>476</v>
      </c>
      <c r="C223" t="s">
        <v>1021</v>
      </c>
      <c r="D223" t="s">
        <v>24</v>
      </c>
    </row>
    <row r="224" spans="1:4" x14ac:dyDescent="0.35">
      <c r="A224" t="s">
        <v>663</v>
      </c>
      <c r="B224" t="s">
        <v>476</v>
      </c>
      <c r="C224" t="s">
        <v>1022</v>
      </c>
      <c r="D224" t="s">
        <v>24</v>
      </c>
    </row>
    <row r="225" spans="1:4" x14ac:dyDescent="0.35">
      <c r="A225" t="s">
        <v>641</v>
      </c>
      <c r="B225" t="s">
        <v>476</v>
      </c>
      <c r="C225" t="s">
        <v>1023</v>
      </c>
      <c r="D225" t="s">
        <v>24</v>
      </c>
    </row>
    <row r="226" spans="1:4" x14ac:dyDescent="0.35">
      <c r="A226" t="s">
        <v>733</v>
      </c>
      <c r="B226" t="s">
        <v>476</v>
      </c>
      <c r="C226" t="s">
        <v>1024</v>
      </c>
      <c r="D226" t="s">
        <v>24</v>
      </c>
    </row>
    <row r="227" spans="1:4" x14ac:dyDescent="0.35">
      <c r="A227" t="s">
        <v>559</v>
      </c>
      <c r="B227" t="s">
        <v>476</v>
      </c>
      <c r="C227" t="s">
        <v>1025</v>
      </c>
      <c r="D227" t="s">
        <v>24</v>
      </c>
    </row>
    <row r="228" spans="1:4" x14ac:dyDescent="0.35">
      <c r="A228" t="s">
        <v>532</v>
      </c>
      <c r="B228" t="s">
        <v>476</v>
      </c>
      <c r="C228" t="s">
        <v>1026</v>
      </c>
      <c r="D228" t="s">
        <v>24</v>
      </c>
    </row>
    <row r="229" spans="1:4" x14ac:dyDescent="0.35">
      <c r="A229" t="s">
        <v>591</v>
      </c>
      <c r="B229" t="s">
        <v>476</v>
      </c>
      <c r="C229" t="s">
        <v>1027</v>
      </c>
      <c r="D229" t="s">
        <v>24</v>
      </c>
    </row>
    <row r="230" spans="1:4" x14ac:dyDescent="0.35">
      <c r="A230" t="s">
        <v>475</v>
      </c>
      <c r="B230" t="s">
        <v>476</v>
      </c>
      <c r="C230" t="s">
        <v>1028</v>
      </c>
      <c r="D230" t="s">
        <v>24</v>
      </c>
    </row>
    <row r="231" spans="1:4" x14ac:dyDescent="0.35">
      <c r="A231" t="s">
        <v>501</v>
      </c>
      <c r="B231" t="s">
        <v>476</v>
      </c>
      <c r="C231" t="s">
        <v>1029</v>
      </c>
      <c r="D231" t="s">
        <v>24</v>
      </c>
    </row>
    <row r="232" spans="1:4" x14ac:dyDescent="0.35">
      <c r="A232" t="s">
        <v>711</v>
      </c>
      <c r="B232" t="s">
        <v>476</v>
      </c>
      <c r="C232" t="s">
        <v>1030</v>
      </c>
      <c r="D232" t="s">
        <v>24</v>
      </c>
    </row>
    <row r="233" spans="1:4" x14ac:dyDescent="0.35">
      <c r="A233" t="s">
        <v>704</v>
      </c>
      <c r="B233" t="s">
        <v>476</v>
      </c>
      <c r="C233" t="s">
        <v>1031</v>
      </c>
      <c r="D233" t="s">
        <v>24</v>
      </c>
    </row>
    <row r="234" spans="1:4" x14ac:dyDescent="0.35">
      <c r="A234" t="s">
        <v>697</v>
      </c>
      <c r="B234" t="s">
        <v>476</v>
      </c>
      <c r="C234" t="s">
        <v>1032</v>
      </c>
      <c r="D234" t="s">
        <v>24</v>
      </c>
    </row>
    <row r="235" spans="1:4" x14ac:dyDescent="0.35">
      <c r="A235" t="s">
        <v>558</v>
      </c>
      <c r="B235" t="s">
        <v>476</v>
      </c>
      <c r="C235" t="s">
        <v>1033</v>
      </c>
      <c r="D235" t="s">
        <v>16</v>
      </c>
    </row>
    <row r="236" spans="1:4" x14ac:dyDescent="0.35">
      <c r="A236" t="s">
        <v>613</v>
      </c>
      <c r="B236" t="s">
        <v>252</v>
      </c>
      <c r="C236" t="s">
        <v>1034</v>
      </c>
      <c r="D236" t="s">
        <v>24</v>
      </c>
    </row>
    <row r="237" spans="1:4" x14ac:dyDescent="0.35">
      <c r="A237" t="s">
        <v>735</v>
      </c>
      <c r="B237" t="s">
        <v>252</v>
      </c>
      <c r="C237" t="s">
        <v>1035</v>
      </c>
      <c r="D237" t="s">
        <v>24</v>
      </c>
    </row>
    <row r="238" spans="1:4" x14ac:dyDescent="0.35">
      <c r="A238" t="s">
        <v>421</v>
      </c>
      <c r="B238" t="s">
        <v>252</v>
      </c>
      <c r="C238" t="s">
        <v>1036</v>
      </c>
      <c r="D238" t="s">
        <v>24</v>
      </c>
    </row>
    <row r="239" spans="1:4" x14ac:dyDescent="0.35">
      <c r="A239" t="s">
        <v>557</v>
      </c>
      <c r="B239" t="s">
        <v>252</v>
      </c>
      <c r="C239" t="s">
        <v>1037</v>
      </c>
      <c r="D239" t="s">
        <v>24</v>
      </c>
    </row>
    <row r="240" spans="1:4" x14ac:dyDescent="0.35">
      <c r="A240" t="s">
        <v>710</v>
      </c>
      <c r="B240" t="s">
        <v>252</v>
      </c>
      <c r="C240" t="s">
        <v>1038</v>
      </c>
      <c r="D240" t="s">
        <v>24</v>
      </c>
    </row>
    <row r="241" spans="1:4" x14ac:dyDescent="0.35">
      <c r="A241" t="s">
        <v>491</v>
      </c>
      <c r="B241" t="s">
        <v>252</v>
      </c>
      <c r="C241" t="s">
        <v>1039</v>
      </c>
      <c r="D241" t="s">
        <v>24</v>
      </c>
    </row>
    <row r="242" spans="1:4" x14ac:dyDescent="0.35">
      <c r="A242" t="s">
        <v>727</v>
      </c>
      <c r="B242" t="s">
        <v>252</v>
      </c>
      <c r="C242" t="s">
        <v>1040</v>
      </c>
      <c r="D242" t="s">
        <v>24</v>
      </c>
    </row>
    <row r="243" spans="1:4" x14ac:dyDescent="0.35">
      <c r="A243" t="s">
        <v>251</v>
      </c>
      <c r="B243" t="s">
        <v>252</v>
      </c>
      <c r="C243" t="s">
        <v>1041</v>
      </c>
      <c r="D243" t="s">
        <v>24</v>
      </c>
    </row>
    <row r="244" spans="1:4" x14ac:dyDescent="0.35">
      <c r="A244" t="s">
        <v>722</v>
      </c>
      <c r="B244" t="s">
        <v>252</v>
      </c>
      <c r="C244" t="s">
        <v>1042</v>
      </c>
      <c r="D244" t="s">
        <v>24</v>
      </c>
    </row>
    <row r="245" spans="1:4" x14ac:dyDescent="0.35">
      <c r="A245" t="s">
        <v>463</v>
      </c>
      <c r="B245" t="s">
        <v>252</v>
      </c>
      <c r="C245" t="s">
        <v>1043</v>
      </c>
      <c r="D245" t="s">
        <v>24</v>
      </c>
    </row>
    <row r="246" spans="1:4" x14ac:dyDescent="0.35">
      <c r="A246" t="s">
        <v>499</v>
      </c>
      <c r="B246" t="s">
        <v>252</v>
      </c>
      <c r="C246" t="s">
        <v>1044</v>
      </c>
      <c r="D246" t="s">
        <v>16</v>
      </c>
    </row>
    <row r="247" spans="1:4" x14ac:dyDescent="0.35">
      <c r="A247" t="s">
        <v>596</v>
      </c>
      <c r="B247" t="s">
        <v>264</v>
      </c>
      <c r="C247" t="s">
        <v>1045</v>
      </c>
      <c r="D247" t="s">
        <v>24</v>
      </c>
    </row>
    <row r="248" spans="1:4" x14ac:dyDescent="0.35">
      <c r="A248" t="s">
        <v>758</v>
      </c>
      <c r="B248" t="s">
        <v>264</v>
      </c>
      <c r="C248" t="s">
        <v>1046</v>
      </c>
      <c r="D248" t="s">
        <v>24</v>
      </c>
    </row>
    <row r="249" spans="1:4" x14ac:dyDescent="0.35">
      <c r="A249" t="s">
        <v>676</v>
      </c>
      <c r="B249" t="s">
        <v>264</v>
      </c>
      <c r="C249" t="s">
        <v>1047</v>
      </c>
      <c r="D249" t="s">
        <v>24</v>
      </c>
    </row>
    <row r="250" spans="1:4" x14ac:dyDescent="0.35">
      <c r="A250" t="s">
        <v>630</v>
      </c>
      <c r="B250" t="s">
        <v>264</v>
      </c>
      <c r="C250" t="s">
        <v>1048</v>
      </c>
      <c r="D250" t="s">
        <v>24</v>
      </c>
    </row>
    <row r="251" spans="1:4" x14ac:dyDescent="0.35">
      <c r="A251" t="s">
        <v>667</v>
      </c>
      <c r="B251" t="s">
        <v>264</v>
      </c>
      <c r="C251" t="s">
        <v>1049</v>
      </c>
      <c r="D251" t="s">
        <v>24</v>
      </c>
    </row>
    <row r="252" spans="1:4" x14ac:dyDescent="0.35">
      <c r="A252" t="s">
        <v>393</v>
      </c>
      <c r="B252" t="s">
        <v>264</v>
      </c>
      <c r="C252" t="s">
        <v>1050</v>
      </c>
      <c r="D252" t="s">
        <v>24</v>
      </c>
    </row>
    <row r="253" spans="1:4" x14ac:dyDescent="0.35">
      <c r="A253" t="s">
        <v>609</v>
      </c>
      <c r="B253" t="s">
        <v>264</v>
      </c>
      <c r="C253" t="s">
        <v>1051</v>
      </c>
      <c r="D253" t="s">
        <v>24</v>
      </c>
    </row>
    <row r="254" spans="1:4" x14ac:dyDescent="0.35">
      <c r="A254" t="s">
        <v>1052</v>
      </c>
      <c r="B254" t="s">
        <v>264</v>
      </c>
      <c r="C254" t="s">
        <v>1053</v>
      </c>
      <c r="D254" t="s">
        <v>24</v>
      </c>
    </row>
    <row r="255" spans="1:4" x14ac:dyDescent="0.35">
      <c r="A255" t="s">
        <v>263</v>
      </c>
      <c r="B255" t="s">
        <v>264</v>
      </c>
      <c r="C255" t="s">
        <v>1054</v>
      </c>
      <c r="D255" t="s">
        <v>24</v>
      </c>
    </row>
    <row r="256" spans="1:4" x14ac:dyDescent="0.35">
      <c r="A256" t="s">
        <v>466</v>
      </c>
      <c r="B256" t="s">
        <v>264</v>
      </c>
      <c r="C256" t="s">
        <v>1055</v>
      </c>
      <c r="D256" t="s">
        <v>24</v>
      </c>
    </row>
    <row r="257" spans="1:4" x14ac:dyDescent="0.35">
      <c r="A257" t="s">
        <v>752</v>
      </c>
      <c r="B257" t="s">
        <v>264</v>
      </c>
      <c r="C257" t="s">
        <v>1056</v>
      </c>
      <c r="D257" t="s">
        <v>24</v>
      </c>
    </row>
    <row r="258" spans="1:4" x14ac:dyDescent="0.35">
      <c r="A258" t="s">
        <v>650</v>
      </c>
      <c r="B258" t="s">
        <v>264</v>
      </c>
      <c r="C258" t="s">
        <v>1057</v>
      </c>
      <c r="D258" t="s">
        <v>24</v>
      </c>
    </row>
    <row r="259" spans="1:4" x14ac:dyDescent="0.35">
      <c r="A259" t="s">
        <v>527</v>
      </c>
      <c r="B259" t="s">
        <v>264</v>
      </c>
      <c r="C259" t="s">
        <v>1058</v>
      </c>
      <c r="D259" t="s">
        <v>24</v>
      </c>
    </row>
    <row r="260" spans="1:4" x14ac:dyDescent="0.35">
      <c r="A260" t="s">
        <v>756</v>
      </c>
      <c r="B260" t="s">
        <v>264</v>
      </c>
      <c r="C260" t="s">
        <v>1059</v>
      </c>
      <c r="D260" t="s">
        <v>24</v>
      </c>
    </row>
    <row r="261" spans="1:4" x14ac:dyDescent="0.35">
      <c r="A261" t="s">
        <v>567</v>
      </c>
      <c r="B261" t="s">
        <v>264</v>
      </c>
      <c r="C261" t="s">
        <v>1060</v>
      </c>
      <c r="D261" t="s">
        <v>24</v>
      </c>
    </row>
    <row r="262" spans="1:4" x14ac:dyDescent="0.35">
      <c r="A262" t="s">
        <v>646</v>
      </c>
      <c r="B262" t="s">
        <v>264</v>
      </c>
      <c r="C262" t="s">
        <v>1061</v>
      </c>
      <c r="D262" t="s">
        <v>24</v>
      </c>
    </row>
    <row r="263" spans="1:4" x14ac:dyDescent="0.35">
      <c r="A263" t="s">
        <v>678</v>
      </c>
      <c r="B263" t="s">
        <v>264</v>
      </c>
      <c r="C263" t="s">
        <v>1062</v>
      </c>
      <c r="D263" t="s">
        <v>16</v>
      </c>
    </row>
    <row r="264" spans="1:4" x14ac:dyDescent="0.35">
      <c r="A264" t="s">
        <v>729</v>
      </c>
      <c r="B264" t="s">
        <v>319</v>
      </c>
      <c r="C264" t="s">
        <v>1063</v>
      </c>
      <c r="D264" t="s">
        <v>24</v>
      </c>
    </row>
    <row r="265" spans="1:4" x14ac:dyDescent="0.35">
      <c r="A265" t="s">
        <v>748</v>
      </c>
      <c r="B265" t="s">
        <v>319</v>
      </c>
      <c r="C265" t="s">
        <v>1064</v>
      </c>
      <c r="D265" t="s">
        <v>24</v>
      </c>
    </row>
    <row r="266" spans="1:4" x14ac:dyDescent="0.35">
      <c r="A266" t="s">
        <v>737</v>
      </c>
      <c r="B266" t="s">
        <v>319</v>
      </c>
      <c r="C266" t="s">
        <v>1065</v>
      </c>
      <c r="D266" t="s">
        <v>24</v>
      </c>
    </row>
    <row r="267" spans="1:4" x14ac:dyDescent="0.35">
      <c r="A267" t="s">
        <v>318</v>
      </c>
      <c r="B267" t="s">
        <v>319</v>
      </c>
      <c r="C267" t="s">
        <v>1066</v>
      </c>
      <c r="D267" t="s">
        <v>24</v>
      </c>
    </row>
    <row r="268" spans="1:4" x14ac:dyDescent="0.35">
      <c r="A268" t="s">
        <v>747</v>
      </c>
      <c r="B268" t="s">
        <v>319</v>
      </c>
      <c r="C268" t="s">
        <v>1067</v>
      </c>
      <c r="D268" t="s">
        <v>24</v>
      </c>
    </row>
    <row r="269" spans="1:4" x14ac:dyDescent="0.35">
      <c r="A269" t="s">
        <v>441</v>
      </c>
      <c r="B269" t="s">
        <v>319</v>
      </c>
      <c r="C269" t="s">
        <v>1068</v>
      </c>
      <c r="D269" t="s">
        <v>24</v>
      </c>
    </row>
    <row r="270" spans="1:4" x14ac:dyDescent="0.35">
      <c r="A270" t="s">
        <v>731</v>
      </c>
      <c r="B270" t="s">
        <v>319</v>
      </c>
      <c r="C270" t="s">
        <v>1069</v>
      </c>
      <c r="D270" t="s">
        <v>16</v>
      </c>
    </row>
    <row r="271" spans="1:4" x14ac:dyDescent="0.35">
      <c r="A271" t="s">
        <v>631</v>
      </c>
      <c r="B271" t="s">
        <v>632</v>
      </c>
      <c r="C271" t="s">
        <v>1070</v>
      </c>
      <c r="D271" t="s">
        <v>24</v>
      </c>
    </row>
    <row r="272" spans="1:4" x14ac:dyDescent="0.35">
      <c r="A272" t="s">
        <v>665</v>
      </c>
      <c r="B272" t="s">
        <v>632</v>
      </c>
      <c r="C272" t="s">
        <v>1071</v>
      </c>
      <c r="D272" t="s">
        <v>24</v>
      </c>
    </row>
    <row r="273" spans="1:4" x14ac:dyDescent="0.35">
      <c r="A273" t="s">
        <v>677</v>
      </c>
      <c r="B273" t="s">
        <v>632</v>
      </c>
      <c r="C273" t="s">
        <v>1072</v>
      </c>
      <c r="D273" t="s">
        <v>24</v>
      </c>
    </row>
    <row r="274" spans="1:4" x14ac:dyDescent="0.35">
      <c r="A274" t="s">
        <v>755</v>
      </c>
      <c r="B274" t="s">
        <v>632</v>
      </c>
      <c r="C274" t="s">
        <v>1073</v>
      </c>
      <c r="D274" t="s">
        <v>24</v>
      </c>
    </row>
    <row r="275" spans="1:4" x14ac:dyDescent="0.35">
      <c r="A275" t="s">
        <v>718</v>
      </c>
      <c r="B275" t="s">
        <v>632</v>
      </c>
      <c r="C275" t="s">
        <v>1074</v>
      </c>
      <c r="D275" t="s">
        <v>16</v>
      </c>
    </row>
    <row r="276" spans="1:4" x14ac:dyDescent="0.35">
      <c r="A276" t="s">
        <v>601</v>
      </c>
      <c r="B276" t="s">
        <v>433</v>
      </c>
      <c r="C276" t="s">
        <v>1075</v>
      </c>
      <c r="D276" t="s">
        <v>24</v>
      </c>
    </row>
    <row r="277" spans="1:4" x14ac:dyDescent="0.35">
      <c r="A277" t="s">
        <v>738</v>
      </c>
      <c r="B277" t="s">
        <v>433</v>
      </c>
      <c r="C277" t="s">
        <v>1076</v>
      </c>
      <c r="D277" t="s">
        <v>24</v>
      </c>
    </row>
    <row r="278" spans="1:4" x14ac:dyDescent="0.35">
      <c r="A278" t="s">
        <v>643</v>
      </c>
      <c r="B278" t="s">
        <v>433</v>
      </c>
      <c r="C278" t="s">
        <v>1077</v>
      </c>
      <c r="D278" t="s">
        <v>24</v>
      </c>
    </row>
    <row r="279" spans="1:4" x14ac:dyDescent="0.35">
      <c r="A279" t="s">
        <v>749</v>
      </c>
      <c r="B279" t="s">
        <v>433</v>
      </c>
      <c r="C279" t="s">
        <v>1078</v>
      </c>
      <c r="D279" t="s">
        <v>24</v>
      </c>
    </row>
    <row r="280" spans="1:4" x14ac:dyDescent="0.35">
      <c r="A280" t="s">
        <v>629</v>
      </c>
      <c r="B280" t="s">
        <v>433</v>
      </c>
      <c r="C280" t="s">
        <v>1079</v>
      </c>
      <c r="D280" t="s">
        <v>24</v>
      </c>
    </row>
    <row r="281" spans="1:4" x14ac:dyDescent="0.35">
      <c r="A281" t="s">
        <v>746</v>
      </c>
      <c r="B281" t="s">
        <v>433</v>
      </c>
      <c r="C281" t="s">
        <v>1080</v>
      </c>
      <c r="D281" t="s">
        <v>24</v>
      </c>
    </row>
    <row r="282" spans="1:4" x14ac:dyDescent="0.35">
      <c r="A282" t="s">
        <v>432</v>
      </c>
      <c r="B282" t="s">
        <v>433</v>
      </c>
      <c r="C282" t="s">
        <v>1081</v>
      </c>
      <c r="D282" t="s">
        <v>24</v>
      </c>
    </row>
    <row r="283" spans="1:4" x14ac:dyDescent="0.35">
      <c r="A283" t="s">
        <v>1082</v>
      </c>
      <c r="B283" t="s">
        <v>433</v>
      </c>
      <c r="C283" t="s">
        <v>1083</v>
      </c>
      <c r="D283" t="s">
        <v>16</v>
      </c>
    </row>
    <row r="284" spans="1:4" x14ac:dyDescent="0.35">
      <c r="A284" t="s">
        <v>689</v>
      </c>
      <c r="B284" t="s">
        <v>142</v>
      </c>
      <c r="C284" t="s">
        <v>1084</v>
      </c>
      <c r="D284" t="s">
        <v>24</v>
      </c>
    </row>
    <row r="285" spans="1:4" x14ac:dyDescent="0.35">
      <c r="A285" t="s">
        <v>693</v>
      </c>
      <c r="B285" t="s">
        <v>142</v>
      </c>
      <c r="C285" t="s">
        <v>1085</v>
      </c>
      <c r="D285" t="s">
        <v>24</v>
      </c>
    </row>
    <row r="286" spans="1:4" x14ac:dyDescent="0.35">
      <c r="A286" t="s">
        <v>561</v>
      </c>
      <c r="B286" t="s">
        <v>142</v>
      </c>
      <c r="C286" t="s">
        <v>1086</v>
      </c>
      <c r="D286" t="s">
        <v>24</v>
      </c>
    </row>
    <row r="287" spans="1:4" x14ac:dyDescent="0.35">
      <c r="A287" t="s">
        <v>523</v>
      </c>
      <c r="B287" t="s">
        <v>142</v>
      </c>
      <c r="C287" t="s">
        <v>1087</v>
      </c>
      <c r="D287" t="s">
        <v>24</v>
      </c>
    </row>
    <row r="288" spans="1:4" x14ac:dyDescent="0.35">
      <c r="A288" t="s">
        <v>343</v>
      </c>
      <c r="B288" t="s">
        <v>142</v>
      </c>
      <c r="C288" t="s">
        <v>1088</v>
      </c>
      <c r="D288" t="s">
        <v>24</v>
      </c>
    </row>
    <row r="289" spans="1:4" x14ac:dyDescent="0.35">
      <c r="A289" t="s">
        <v>141</v>
      </c>
      <c r="B289" t="s">
        <v>142</v>
      </c>
      <c r="C289" t="s">
        <v>1089</v>
      </c>
      <c r="D289" t="s">
        <v>24</v>
      </c>
    </row>
    <row r="290" spans="1:4" x14ac:dyDescent="0.35">
      <c r="A290" t="s">
        <v>670</v>
      </c>
      <c r="B290" t="s">
        <v>142</v>
      </c>
      <c r="C290" t="s">
        <v>1090</v>
      </c>
      <c r="D290" t="s">
        <v>24</v>
      </c>
    </row>
    <row r="291" spans="1:4" x14ac:dyDescent="0.35">
      <c r="A291" t="s">
        <v>754</v>
      </c>
      <c r="B291" t="s">
        <v>142</v>
      </c>
      <c r="C291" t="s">
        <v>1091</v>
      </c>
      <c r="D291" t="s">
        <v>16</v>
      </c>
    </row>
    <row r="292" spans="1:4" x14ac:dyDescent="0.35">
      <c r="A292" t="s">
        <v>683</v>
      </c>
      <c r="B292" t="s">
        <v>420</v>
      </c>
      <c r="C292" t="s">
        <v>1092</v>
      </c>
      <c r="D292" t="s">
        <v>24</v>
      </c>
    </row>
    <row r="293" spans="1:4" x14ac:dyDescent="0.35">
      <c r="A293" t="s">
        <v>674</v>
      </c>
      <c r="B293" t="s">
        <v>420</v>
      </c>
      <c r="C293" t="s">
        <v>1093</v>
      </c>
      <c r="D293" t="s">
        <v>24</v>
      </c>
    </row>
    <row r="294" spans="1:4" x14ac:dyDescent="0.35">
      <c r="A294" t="s">
        <v>726</v>
      </c>
      <c r="B294" t="s">
        <v>420</v>
      </c>
      <c r="C294" t="s">
        <v>1094</v>
      </c>
      <c r="D294" t="s">
        <v>24</v>
      </c>
    </row>
    <row r="295" spans="1:4" x14ac:dyDescent="0.35">
      <c r="A295" t="s">
        <v>702</v>
      </c>
      <c r="B295" t="s">
        <v>420</v>
      </c>
      <c r="C295" t="s">
        <v>1095</v>
      </c>
      <c r="D295" t="s">
        <v>24</v>
      </c>
    </row>
    <row r="296" spans="1:4" x14ac:dyDescent="0.35">
      <c r="A296" t="s">
        <v>648</v>
      </c>
      <c r="B296" t="s">
        <v>420</v>
      </c>
      <c r="C296" t="s">
        <v>1096</v>
      </c>
      <c r="D296" t="s">
        <v>24</v>
      </c>
    </row>
    <row r="297" spans="1:4" x14ac:dyDescent="0.35">
      <c r="A297" t="s">
        <v>709</v>
      </c>
      <c r="B297" t="s">
        <v>420</v>
      </c>
      <c r="C297" t="s">
        <v>1097</v>
      </c>
      <c r="D297" t="s">
        <v>24</v>
      </c>
    </row>
    <row r="298" spans="1:4" x14ac:dyDescent="0.35">
      <c r="A298" t="s">
        <v>588</v>
      </c>
      <c r="B298" t="s">
        <v>420</v>
      </c>
      <c r="C298" t="s">
        <v>1098</v>
      </c>
      <c r="D298" t="s">
        <v>24</v>
      </c>
    </row>
    <row r="299" spans="1:4" x14ac:dyDescent="0.35">
      <c r="A299" t="s">
        <v>419</v>
      </c>
      <c r="B299" t="s">
        <v>420</v>
      </c>
      <c r="C299" t="s">
        <v>1099</v>
      </c>
      <c r="D299" t="s">
        <v>16</v>
      </c>
    </row>
    <row r="300" spans="1:4" x14ac:dyDescent="0.35">
      <c r="A300" t="s">
        <v>706</v>
      </c>
      <c r="B300" t="s">
        <v>98</v>
      </c>
      <c r="C300" t="s">
        <v>1100</v>
      </c>
      <c r="D300" t="s">
        <v>24</v>
      </c>
    </row>
    <row r="301" spans="1:4" x14ac:dyDescent="0.35">
      <c r="A301" t="s">
        <v>664</v>
      </c>
      <c r="B301" t="s">
        <v>98</v>
      </c>
      <c r="C301" t="s">
        <v>1101</v>
      </c>
      <c r="D301" t="s">
        <v>24</v>
      </c>
    </row>
    <row r="302" spans="1:4" x14ac:dyDescent="0.35">
      <c r="A302" t="s">
        <v>516</v>
      </c>
      <c r="B302" t="s">
        <v>98</v>
      </c>
      <c r="C302" t="s">
        <v>1102</v>
      </c>
      <c r="D302" t="s">
        <v>24</v>
      </c>
    </row>
    <row r="303" spans="1:4" x14ac:dyDescent="0.35">
      <c r="A303" t="s">
        <v>519</v>
      </c>
      <c r="B303" t="s">
        <v>98</v>
      </c>
      <c r="C303" t="s">
        <v>1103</v>
      </c>
      <c r="D303" t="s">
        <v>24</v>
      </c>
    </row>
    <row r="304" spans="1:4" x14ac:dyDescent="0.35">
      <c r="A304" t="s">
        <v>97</v>
      </c>
      <c r="B304" t="s">
        <v>98</v>
      </c>
      <c r="C304" t="s">
        <v>1104</v>
      </c>
      <c r="D304" t="s">
        <v>24</v>
      </c>
    </row>
    <row r="305" spans="1:4" x14ac:dyDescent="0.35">
      <c r="A305" t="s">
        <v>428</v>
      </c>
      <c r="B305" t="s">
        <v>98</v>
      </c>
      <c r="C305" t="s">
        <v>1105</v>
      </c>
      <c r="D305" t="s">
        <v>24</v>
      </c>
    </row>
    <row r="306" spans="1:4" x14ac:dyDescent="0.35">
      <c r="A306" t="s">
        <v>604</v>
      </c>
      <c r="B306" t="s">
        <v>98</v>
      </c>
      <c r="C306" t="s">
        <v>1106</v>
      </c>
      <c r="D306" t="s">
        <v>16</v>
      </c>
    </row>
    <row r="307" spans="1:4" x14ac:dyDescent="0.35">
      <c r="A307" t="s">
        <v>707</v>
      </c>
      <c r="B307" t="s">
        <v>416</v>
      </c>
      <c r="C307" t="s">
        <v>1107</v>
      </c>
      <c r="D307" t="s">
        <v>24</v>
      </c>
    </row>
    <row r="308" spans="1:4" x14ac:dyDescent="0.35">
      <c r="A308" t="s">
        <v>415</v>
      </c>
      <c r="B308" t="s">
        <v>416</v>
      </c>
      <c r="C308" t="s">
        <v>1108</v>
      </c>
      <c r="D308" t="s">
        <v>24</v>
      </c>
    </row>
    <row r="309" spans="1:4" x14ac:dyDescent="0.35">
      <c r="A309" t="s">
        <v>530</v>
      </c>
      <c r="B309" t="s">
        <v>416</v>
      </c>
      <c r="C309" t="s">
        <v>1109</v>
      </c>
      <c r="D309" t="s">
        <v>24</v>
      </c>
    </row>
    <row r="310" spans="1:4" x14ac:dyDescent="0.35">
      <c r="A310" t="s">
        <v>576</v>
      </c>
      <c r="B310" t="s">
        <v>416</v>
      </c>
      <c r="C310" t="s">
        <v>1110</v>
      </c>
      <c r="D310" t="s">
        <v>24</v>
      </c>
    </row>
    <row r="311" spans="1:4" x14ac:dyDescent="0.35">
      <c r="A311" t="s">
        <v>508</v>
      </c>
      <c r="B311" t="s">
        <v>416</v>
      </c>
      <c r="C311" t="s">
        <v>1111</v>
      </c>
      <c r="D311" t="s">
        <v>24</v>
      </c>
    </row>
    <row r="312" spans="1:4" x14ac:dyDescent="0.35">
      <c r="A312" t="s">
        <v>458</v>
      </c>
      <c r="B312" t="s">
        <v>416</v>
      </c>
      <c r="C312" t="s">
        <v>1112</v>
      </c>
      <c r="D312" t="s">
        <v>24</v>
      </c>
    </row>
    <row r="313" spans="1:4" x14ac:dyDescent="0.35">
      <c r="A313" t="s">
        <v>425</v>
      </c>
      <c r="B313" t="s">
        <v>416</v>
      </c>
      <c r="C313" t="s">
        <v>1113</v>
      </c>
      <c r="D313" t="s">
        <v>24</v>
      </c>
    </row>
    <row r="314" spans="1:4" x14ac:dyDescent="0.35">
      <c r="A314" t="s">
        <v>450</v>
      </c>
      <c r="B314" t="s">
        <v>416</v>
      </c>
      <c r="C314" t="s">
        <v>1114</v>
      </c>
      <c r="D314" t="s">
        <v>24</v>
      </c>
    </row>
    <row r="315" spans="1:4" x14ac:dyDescent="0.35">
      <c r="A315" t="s">
        <v>513</v>
      </c>
      <c r="B315" t="s">
        <v>416</v>
      </c>
      <c r="C315" t="s">
        <v>1115</v>
      </c>
      <c r="D315" t="s">
        <v>16</v>
      </c>
    </row>
    <row r="316" spans="1:4" x14ac:dyDescent="0.35">
      <c r="A316" t="s">
        <v>592</v>
      </c>
      <c r="B316" t="s">
        <v>378</v>
      </c>
      <c r="C316" t="s">
        <v>1116</v>
      </c>
      <c r="D316" t="s">
        <v>24</v>
      </c>
    </row>
    <row r="317" spans="1:4" x14ac:dyDescent="0.35">
      <c r="A317" t="s">
        <v>377</v>
      </c>
      <c r="B317" t="s">
        <v>378</v>
      </c>
      <c r="C317" t="s">
        <v>1117</v>
      </c>
      <c r="D317" t="s">
        <v>24</v>
      </c>
    </row>
    <row r="318" spans="1:4" x14ac:dyDescent="0.35">
      <c r="A318" t="s">
        <v>692</v>
      </c>
      <c r="B318" t="s">
        <v>378</v>
      </c>
      <c r="C318" t="s">
        <v>1118</v>
      </c>
      <c r="D318" t="s">
        <v>24</v>
      </c>
    </row>
    <row r="319" spans="1:4" x14ac:dyDescent="0.35">
      <c r="A319" t="s">
        <v>503</v>
      </c>
      <c r="B319" t="s">
        <v>378</v>
      </c>
      <c r="C319" t="s">
        <v>1119</v>
      </c>
      <c r="D319" t="s">
        <v>16</v>
      </c>
    </row>
    <row r="320" spans="1:4" x14ac:dyDescent="0.35">
      <c r="A320" t="s">
        <v>645</v>
      </c>
      <c r="B320" t="s">
        <v>283</v>
      </c>
      <c r="C320" t="s">
        <v>1120</v>
      </c>
      <c r="D320" t="s">
        <v>24</v>
      </c>
    </row>
    <row r="321" spans="1:4" x14ac:dyDescent="0.35">
      <c r="A321" t="s">
        <v>642</v>
      </c>
      <c r="B321" t="s">
        <v>283</v>
      </c>
      <c r="C321" t="s">
        <v>1121</v>
      </c>
      <c r="D321" t="s">
        <v>24</v>
      </c>
    </row>
    <row r="322" spans="1:4" x14ac:dyDescent="0.35">
      <c r="A322" t="s">
        <v>620</v>
      </c>
      <c r="B322" t="s">
        <v>283</v>
      </c>
      <c r="C322" t="s">
        <v>1122</v>
      </c>
      <c r="D322" t="s">
        <v>24</v>
      </c>
    </row>
    <row r="323" spans="1:4" x14ac:dyDescent="0.35">
      <c r="A323" t="s">
        <v>675</v>
      </c>
      <c r="B323" t="s">
        <v>283</v>
      </c>
      <c r="C323" t="s">
        <v>1123</v>
      </c>
      <c r="D323" t="s">
        <v>24</v>
      </c>
    </row>
    <row r="324" spans="1:4" x14ac:dyDescent="0.35">
      <c r="A324" t="s">
        <v>671</v>
      </c>
      <c r="B324" t="s">
        <v>283</v>
      </c>
      <c r="C324" t="s">
        <v>1124</v>
      </c>
      <c r="D324" t="s">
        <v>24</v>
      </c>
    </row>
    <row r="325" spans="1:4" x14ac:dyDescent="0.35">
      <c r="A325" t="s">
        <v>714</v>
      </c>
      <c r="B325" t="s">
        <v>283</v>
      </c>
      <c r="C325" t="s">
        <v>1125</v>
      </c>
      <c r="D325" t="s">
        <v>24</v>
      </c>
    </row>
    <row r="326" spans="1:4" x14ac:dyDescent="0.35">
      <c r="A326" t="s">
        <v>549</v>
      </c>
      <c r="B326" t="s">
        <v>283</v>
      </c>
      <c r="C326" t="s">
        <v>1126</v>
      </c>
      <c r="D326" t="s">
        <v>24</v>
      </c>
    </row>
    <row r="327" spans="1:4" x14ac:dyDescent="0.35">
      <c r="A327" t="s">
        <v>566</v>
      </c>
      <c r="B327" t="s">
        <v>283</v>
      </c>
      <c r="C327" t="s">
        <v>1127</v>
      </c>
      <c r="D327" t="s">
        <v>24</v>
      </c>
    </row>
    <row r="328" spans="1:4" x14ac:dyDescent="0.35">
      <c r="A328" t="s">
        <v>743</v>
      </c>
      <c r="B328" t="s">
        <v>283</v>
      </c>
      <c r="C328" t="s">
        <v>1128</v>
      </c>
      <c r="D328" t="s">
        <v>24</v>
      </c>
    </row>
    <row r="329" spans="1:4" x14ac:dyDescent="0.35">
      <c r="A329" t="s">
        <v>472</v>
      </c>
      <c r="B329" t="s">
        <v>283</v>
      </c>
      <c r="C329" t="s">
        <v>1129</v>
      </c>
      <c r="D329" t="s">
        <v>24</v>
      </c>
    </row>
    <row r="330" spans="1:4" x14ac:dyDescent="0.35">
      <c r="A330" t="s">
        <v>621</v>
      </c>
      <c r="B330" t="s">
        <v>283</v>
      </c>
      <c r="C330" t="s">
        <v>1130</v>
      </c>
      <c r="D330" t="s">
        <v>24</v>
      </c>
    </row>
    <row r="331" spans="1:4" x14ac:dyDescent="0.35">
      <c r="A331" t="s">
        <v>597</v>
      </c>
      <c r="B331" t="s">
        <v>283</v>
      </c>
      <c r="C331" t="s">
        <v>1131</v>
      </c>
      <c r="D331" t="s">
        <v>24</v>
      </c>
    </row>
    <row r="332" spans="1:4" x14ac:dyDescent="0.35">
      <c r="A332" t="s">
        <v>658</v>
      </c>
      <c r="B332" t="s">
        <v>283</v>
      </c>
      <c r="C332" t="s">
        <v>1132</v>
      </c>
      <c r="D332" t="s">
        <v>24</v>
      </c>
    </row>
    <row r="333" spans="1:4" x14ac:dyDescent="0.35">
      <c r="A333" t="s">
        <v>578</v>
      </c>
      <c r="B333" t="s">
        <v>283</v>
      </c>
      <c r="C333" t="s">
        <v>1133</v>
      </c>
      <c r="D333" t="s">
        <v>24</v>
      </c>
    </row>
    <row r="334" spans="1:4" x14ac:dyDescent="0.35">
      <c r="A334" t="s">
        <v>548</v>
      </c>
      <c r="B334" t="s">
        <v>283</v>
      </c>
      <c r="C334" t="s">
        <v>1134</v>
      </c>
      <c r="D334" t="s">
        <v>24</v>
      </c>
    </row>
    <row r="335" spans="1:4" x14ac:dyDescent="0.35">
      <c r="A335" t="s">
        <v>1135</v>
      </c>
      <c r="B335" t="s">
        <v>283</v>
      </c>
      <c r="C335" t="s">
        <v>1136</v>
      </c>
      <c r="D335" t="s">
        <v>24</v>
      </c>
    </row>
    <row r="336" spans="1:4" x14ac:dyDescent="0.35">
      <c r="A336" t="s">
        <v>282</v>
      </c>
      <c r="B336" t="s">
        <v>283</v>
      </c>
      <c r="C336" t="s">
        <v>1137</v>
      </c>
      <c r="D336" t="s">
        <v>24</v>
      </c>
    </row>
    <row r="337" spans="1:4" x14ac:dyDescent="0.35">
      <c r="A337" t="s">
        <v>624</v>
      </c>
      <c r="B337" t="s">
        <v>283</v>
      </c>
      <c r="C337" t="s">
        <v>1138</v>
      </c>
      <c r="D337" t="s">
        <v>24</v>
      </c>
    </row>
    <row r="338" spans="1:4" x14ac:dyDescent="0.35">
      <c r="A338" t="s">
        <v>634</v>
      </c>
      <c r="B338" t="s">
        <v>283</v>
      </c>
      <c r="C338" t="s">
        <v>1139</v>
      </c>
      <c r="D338" t="s">
        <v>24</v>
      </c>
    </row>
    <row r="339" spans="1:4" x14ac:dyDescent="0.35">
      <c r="A339" t="s">
        <v>464</v>
      </c>
      <c r="B339" t="s">
        <v>283</v>
      </c>
      <c r="C339" t="s">
        <v>1140</v>
      </c>
      <c r="D339" t="s">
        <v>16</v>
      </c>
    </row>
    <row r="340" spans="1:4" x14ac:dyDescent="0.35">
      <c r="A340" t="s">
        <v>577</v>
      </c>
      <c r="B340" t="s">
        <v>447</v>
      </c>
      <c r="C340" t="s">
        <v>1141</v>
      </c>
      <c r="D340" t="s">
        <v>24</v>
      </c>
    </row>
    <row r="341" spans="1:4" x14ac:dyDescent="0.35">
      <c r="A341" t="s">
        <v>705</v>
      </c>
      <c r="B341" t="s">
        <v>447</v>
      </c>
      <c r="C341" t="s">
        <v>1142</v>
      </c>
      <c r="D341" t="s">
        <v>24</v>
      </c>
    </row>
    <row r="342" spans="1:4" x14ac:dyDescent="0.35">
      <c r="A342" t="s">
        <v>1143</v>
      </c>
      <c r="B342" t="s">
        <v>447</v>
      </c>
      <c r="C342" t="s">
        <v>1144</v>
      </c>
      <c r="D342" t="s">
        <v>24</v>
      </c>
    </row>
    <row r="343" spans="1:4" x14ac:dyDescent="0.35">
      <c r="A343" t="s">
        <v>494</v>
      </c>
      <c r="B343" t="s">
        <v>447</v>
      </c>
      <c r="C343" t="s">
        <v>1145</v>
      </c>
      <c r="D343" t="s">
        <v>24</v>
      </c>
    </row>
    <row r="344" spans="1:4" x14ac:dyDescent="0.35">
      <c r="A344" t="s">
        <v>682</v>
      </c>
      <c r="B344" t="s">
        <v>447</v>
      </c>
      <c r="C344" t="s">
        <v>1146</v>
      </c>
      <c r="D344" t="s">
        <v>24</v>
      </c>
    </row>
    <row r="345" spans="1:4" x14ac:dyDescent="0.35">
      <c r="A345" t="s">
        <v>684</v>
      </c>
      <c r="B345" t="s">
        <v>447</v>
      </c>
      <c r="C345" t="s">
        <v>1147</v>
      </c>
      <c r="D345" t="s">
        <v>24</v>
      </c>
    </row>
    <row r="346" spans="1:4" x14ac:dyDescent="0.35">
      <c r="A346" t="s">
        <v>446</v>
      </c>
      <c r="B346" t="s">
        <v>447</v>
      </c>
      <c r="C346" t="s">
        <v>1148</v>
      </c>
      <c r="D346" t="s">
        <v>16</v>
      </c>
    </row>
    <row r="347" spans="1:4" x14ac:dyDescent="0.35">
      <c r="A347" t="s">
        <v>638</v>
      </c>
      <c r="B347" t="s">
        <v>639</v>
      </c>
      <c r="C347" t="s">
        <v>1149</v>
      </c>
      <c r="D347" t="s">
        <v>24</v>
      </c>
    </row>
    <row r="348" spans="1:4" x14ac:dyDescent="0.35">
      <c r="A348" t="s">
        <v>652</v>
      </c>
      <c r="B348" t="s">
        <v>639</v>
      </c>
      <c r="C348" t="s">
        <v>1150</v>
      </c>
      <c r="D348" t="s">
        <v>24</v>
      </c>
    </row>
    <row r="349" spans="1:4" x14ac:dyDescent="0.35">
      <c r="A349" t="s">
        <v>740</v>
      </c>
      <c r="B349" t="s">
        <v>639</v>
      </c>
      <c r="C349" t="s">
        <v>1151</v>
      </c>
      <c r="D349" t="s">
        <v>24</v>
      </c>
    </row>
    <row r="350" spans="1:4" x14ac:dyDescent="0.35">
      <c r="A350" t="s">
        <v>744</v>
      </c>
      <c r="B350" t="s">
        <v>639</v>
      </c>
      <c r="C350" t="s">
        <v>1152</v>
      </c>
      <c r="D350" t="s">
        <v>24</v>
      </c>
    </row>
    <row r="351" spans="1:4" x14ac:dyDescent="0.35">
      <c r="A351" t="s">
        <v>1153</v>
      </c>
      <c r="B351" t="s">
        <v>639</v>
      </c>
      <c r="C351" t="s">
        <v>1154</v>
      </c>
      <c r="D351" t="s">
        <v>16</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B4A2B6E-24C0-4AC1-A4E5-71753FDB93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BD</vt:lpstr>
      <vt:lpstr>ANALISIS</vt:lpstr>
      <vt:lpstr>Tablero</vt:lpstr>
      <vt:lpstr>Instrucciones</vt:lpstr>
      <vt:lpstr>AREAS_INE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HERNANDEZ ULLOA ALEJANDRO</cp:lastModifiedBy>
  <cp:revision/>
  <dcterms:created xsi:type="dcterms:W3CDTF">2024-08-22T16:37:53Z</dcterms:created>
  <dcterms:modified xsi:type="dcterms:W3CDTF">2026-01-09T21:52:52Z</dcterms:modified>
  <cp:category/>
  <cp:contentStatus/>
</cp:coreProperties>
</file>